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730" windowHeight="8205" activeTab="9"/>
  </bookViews>
  <sheets>
    <sheet name="BA print (2)" sheetId="11" r:id="rId1"/>
    <sheet name="PNS" sheetId="1" r:id="rId2"/>
    <sheet name="PJBT" sheetId="4" r:id="rId3"/>
    <sheet name="ESL_SKPD" sheetId="5" r:id="rId4"/>
    <sheet name="BA" sheetId="2" r:id="rId5"/>
    <sheet name="Konsep BA" sheetId="3" r:id="rId6"/>
    <sheet name="GOL" sheetId="6" r:id="rId7"/>
    <sheet name="BA print" sheetId="8" r:id="rId8"/>
    <sheet name="Konsep BA print" sheetId="7" r:id="rId9"/>
    <sheet name="Sheet1" sheetId="9" r:id="rId10"/>
  </sheets>
  <externalReferences>
    <externalReference r:id="rId11"/>
    <externalReference r:id="rId12"/>
    <externalReference r:id="rId13"/>
  </externalReferences>
  <definedNames>
    <definedName name="aku">#REF!</definedName>
    <definedName name="eselon">[1]ESELON!$C$2:$U$756</definedName>
    <definedName name="gaji">[2]gaji!$A$2:$R$37</definedName>
    <definedName name="GOL">[3]GOL!$A$3:$B$19</definedName>
    <definedName name="PNS">[1]PNS!$A$1:$K$9634</definedName>
    <definedName name="_xlnm.Print_Titles" localSheetId="7">'BA print'!$9:$10</definedName>
    <definedName name="_xlnm.Print_Titles" localSheetId="0">'BA print (2)'!$9:$10</definedName>
    <definedName name="_xlnm.Print_Titles" localSheetId="3">ESL_SKPD!#REF!</definedName>
    <definedName name="_xlnm.Print_Titles" localSheetId="9">Sheet1!$A:$J,Sheet1!$6:$8</definedName>
    <definedName name="q_nip_pns" localSheetId="7">#REF!</definedName>
    <definedName name="q_nip_pns" localSheetId="0">#REF!</definedName>
    <definedName name="q_nip_pns" localSheetId="8">#REF!</definedName>
    <definedName name="q_nip_pns">#REF!</definedName>
    <definedName name="q_pns_nip" localSheetId="7">#REF!</definedName>
    <definedName name="q_pns_nip" localSheetId="0">#REF!</definedName>
    <definedName name="q_pns_nip" localSheetId="8">#REF!</definedName>
    <definedName name="q_pns_nip">#REF!</definedName>
  </definedNames>
  <calcPr calcId="125725"/>
</workbook>
</file>

<file path=xl/calcChain.xml><?xml version="1.0" encoding="utf-8"?>
<calcChain xmlns="http://schemas.openxmlformats.org/spreadsheetml/2006/main">
  <c r="B10" i="9"/>
  <c r="C10"/>
  <c r="D10"/>
  <c r="E10"/>
  <c r="F10"/>
  <c r="B11"/>
  <c r="C11"/>
  <c r="D11"/>
  <c r="E11"/>
  <c r="F11"/>
  <c r="B12"/>
  <c r="C12"/>
  <c r="D12"/>
  <c r="E12"/>
  <c r="F12"/>
  <c r="B13"/>
  <c r="C13"/>
  <c r="D13"/>
  <c r="E13"/>
  <c r="F13"/>
  <c r="B14"/>
  <c r="C14"/>
  <c r="D14"/>
  <c r="E14"/>
  <c r="F14"/>
  <c r="B15"/>
  <c r="C15"/>
  <c r="D15"/>
  <c r="E15"/>
  <c r="F15"/>
  <c r="B16"/>
  <c r="C16"/>
  <c r="D16"/>
  <c r="E16"/>
  <c r="F16"/>
  <c r="B17"/>
  <c r="C17"/>
  <c r="D17"/>
  <c r="E17"/>
  <c r="F17"/>
  <c r="B18"/>
  <c r="C18"/>
  <c r="D18"/>
  <c r="E18"/>
  <c r="F18"/>
  <c r="B19"/>
  <c r="C19"/>
  <c r="D19"/>
  <c r="E19"/>
  <c r="F19"/>
  <c r="B20"/>
  <c r="C20"/>
  <c r="D20"/>
  <c r="E20"/>
  <c r="F20"/>
  <c r="B21"/>
  <c r="C21"/>
  <c r="D21"/>
  <c r="E21"/>
  <c r="F21"/>
  <c r="B22"/>
  <c r="C22"/>
  <c r="D22"/>
  <c r="E22"/>
  <c r="F22"/>
  <c r="B23"/>
  <c r="C23"/>
  <c r="D23"/>
  <c r="E23"/>
  <c r="F23"/>
  <c r="B24"/>
  <c r="C24"/>
  <c r="D24"/>
  <c r="E24"/>
  <c r="F24"/>
  <c r="B25"/>
  <c r="C25"/>
  <c r="D25"/>
  <c r="E25"/>
  <c r="F25"/>
  <c r="B26"/>
  <c r="C26"/>
  <c r="D26"/>
  <c r="E26"/>
  <c r="F26"/>
  <c r="B27"/>
  <c r="C27"/>
  <c r="D27"/>
  <c r="E27"/>
  <c r="F27"/>
  <c r="B28"/>
  <c r="C28"/>
  <c r="D28"/>
  <c r="E28"/>
  <c r="F28"/>
  <c r="B29"/>
  <c r="C29"/>
  <c r="D29"/>
  <c r="E29"/>
  <c r="B30"/>
  <c r="C30"/>
  <c r="D30"/>
  <c r="E30"/>
  <c r="F30"/>
  <c r="B31"/>
  <c r="C31"/>
  <c r="D31"/>
  <c r="E31"/>
  <c r="F31"/>
  <c r="B32"/>
  <c r="C32"/>
  <c r="D32"/>
  <c r="E32"/>
  <c r="F32"/>
  <c r="B33"/>
  <c r="C33"/>
  <c r="D33"/>
  <c r="E33"/>
  <c r="F33"/>
  <c r="B34"/>
  <c r="C34"/>
  <c r="D34"/>
  <c r="E34"/>
  <c r="F34"/>
  <c r="B35"/>
  <c r="C35"/>
  <c r="D35"/>
  <c r="E35"/>
  <c r="F35"/>
  <c r="B36"/>
  <c r="C36"/>
  <c r="D36"/>
  <c r="E36"/>
  <c r="F36"/>
  <c r="B13" i="8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F29" i="9" s="1"/>
  <c r="B33" i="8"/>
  <c r="B34"/>
  <c r="B35"/>
  <c r="B36"/>
  <c r="B37"/>
  <c r="B38"/>
  <c r="B39"/>
  <c r="D13"/>
  <c r="G13"/>
  <c r="H13"/>
  <c r="I13"/>
  <c r="J13"/>
  <c r="D14"/>
  <c r="G14"/>
  <c r="H14"/>
  <c r="I14"/>
  <c r="J14"/>
  <c r="D15"/>
  <c r="G15"/>
  <c r="H15"/>
  <c r="I15"/>
  <c r="J15"/>
  <c r="D16"/>
  <c r="G16"/>
  <c r="H16"/>
  <c r="I16"/>
  <c r="J16"/>
  <c r="D17"/>
  <c r="G17"/>
  <c r="H17"/>
  <c r="I17"/>
  <c r="J17"/>
  <c r="D18"/>
  <c r="G18"/>
  <c r="H18"/>
  <c r="I18"/>
  <c r="J18"/>
  <c r="D19"/>
  <c r="G19"/>
  <c r="H19"/>
  <c r="I19"/>
  <c r="J19"/>
  <c r="D20"/>
  <c r="G20"/>
  <c r="H20"/>
  <c r="I20"/>
  <c r="J20"/>
  <c r="D21"/>
  <c r="G21"/>
  <c r="H21"/>
  <c r="I21"/>
  <c r="J21"/>
  <c r="D22"/>
  <c r="G22"/>
  <c r="H22"/>
  <c r="I22"/>
  <c r="J22"/>
  <c r="D23"/>
  <c r="G23"/>
  <c r="H23"/>
  <c r="I23"/>
  <c r="J23"/>
  <c r="D24"/>
  <c r="G24"/>
  <c r="H24"/>
  <c r="I24"/>
  <c r="J24"/>
  <c r="D25"/>
  <c r="G25"/>
  <c r="H25"/>
  <c r="I25"/>
  <c r="J25"/>
  <c r="D26"/>
  <c r="G26"/>
  <c r="H26"/>
  <c r="I26"/>
  <c r="J26"/>
  <c r="D27"/>
  <c r="G27"/>
  <c r="H27"/>
  <c r="I27"/>
  <c r="J27"/>
  <c r="D28"/>
  <c r="G28"/>
  <c r="H28"/>
  <c r="I28"/>
  <c r="J28"/>
  <c r="D29"/>
  <c r="G29"/>
  <c r="H29"/>
  <c r="I29"/>
  <c r="J29"/>
  <c r="D33"/>
  <c r="G33"/>
  <c r="H33"/>
  <c r="I33"/>
  <c r="J33"/>
  <c r="D34"/>
  <c r="G34"/>
  <c r="H34"/>
  <c r="I34"/>
  <c r="J34"/>
  <c r="D35"/>
  <c r="G35"/>
  <c r="H35"/>
  <c r="I35"/>
  <c r="J35"/>
  <c r="D36"/>
  <c r="G36"/>
  <c r="H36"/>
  <c r="I36"/>
  <c r="J36"/>
  <c r="D37"/>
  <c r="G37"/>
  <c r="H37"/>
  <c r="I37"/>
  <c r="J37"/>
  <c r="D38"/>
  <c r="G38"/>
  <c r="H38"/>
  <c r="I38"/>
  <c r="J38"/>
  <c r="D39"/>
  <c r="G39"/>
  <c r="H39"/>
  <c r="I39"/>
  <c r="J39"/>
  <c r="P22" i="3"/>
  <c r="C24" i="8"/>
  <c r="C25"/>
  <c r="J14" i="3"/>
  <c r="K14"/>
  <c r="L14"/>
  <c r="M14"/>
  <c r="O14"/>
  <c r="P14"/>
  <c r="Q14"/>
  <c r="R14"/>
  <c r="S14"/>
  <c r="U14"/>
  <c r="J15"/>
  <c r="K15"/>
  <c r="L15"/>
  <c r="M15"/>
  <c r="O15"/>
  <c r="P15"/>
  <c r="Q15"/>
  <c r="R15"/>
  <c r="S15"/>
  <c r="U15"/>
  <c r="C39" i="8"/>
  <c r="J29" i="3"/>
  <c r="K29"/>
  <c r="L29"/>
  <c r="M29"/>
  <c r="O29"/>
  <c r="Q29"/>
  <c r="R29"/>
  <c r="S29"/>
  <c r="U29"/>
  <c r="C36" i="11" l="1"/>
  <c r="B36"/>
  <c r="C35"/>
  <c r="B35"/>
  <c r="B34"/>
  <c r="C33"/>
  <c r="B33"/>
  <c r="B32"/>
  <c r="C31"/>
  <c r="B31"/>
  <c r="B30"/>
  <c r="C29"/>
  <c r="B29"/>
  <c r="B28"/>
  <c r="C27"/>
  <c r="B27"/>
  <c r="B26"/>
  <c r="C25"/>
  <c r="B25"/>
  <c r="C24"/>
  <c r="B24"/>
  <c r="C23"/>
  <c r="B23"/>
  <c r="C22"/>
  <c r="B22"/>
  <c r="C21"/>
  <c r="B21"/>
  <c r="B20"/>
  <c r="B19"/>
  <c r="B18"/>
  <c r="B17"/>
  <c r="B16"/>
  <c r="B15"/>
  <c r="C14"/>
  <c r="B14"/>
  <c r="C13"/>
  <c r="B13"/>
  <c r="C12"/>
  <c r="B12"/>
  <c r="U28" i="3"/>
  <c r="Q28" i="7"/>
  <c r="R28"/>
  <c r="S28"/>
  <c r="C38" i="8"/>
  <c r="J28" i="3"/>
  <c r="J28" i="7" s="1"/>
  <c r="K28" i="3"/>
  <c r="L28"/>
  <c r="M28"/>
  <c r="M28" i="7" s="1"/>
  <c r="O28" i="3"/>
  <c r="O28" i="7" s="1"/>
  <c r="P28"/>
  <c r="Q28" i="3"/>
  <c r="R28"/>
  <c r="S28"/>
  <c r="Q4" i="7"/>
  <c r="R4"/>
  <c r="S4"/>
  <c r="Q5"/>
  <c r="R5"/>
  <c r="S5"/>
  <c r="Q6"/>
  <c r="R6"/>
  <c r="S6"/>
  <c r="Q7"/>
  <c r="R7"/>
  <c r="S7"/>
  <c r="Q8"/>
  <c r="R8"/>
  <c r="S8"/>
  <c r="Q9"/>
  <c r="R9"/>
  <c r="S9"/>
  <c r="Q10"/>
  <c r="R10"/>
  <c r="S10"/>
  <c r="Q11"/>
  <c r="R11"/>
  <c r="S11"/>
  <c r="Q12"/>
  <c r="R12"/>
  <c r="S12"/>
  <c r="Q13"/>
  <c r="R13"/>
  <c r="S13"/>
  <c r="Q16"/>
  <c r="R16"/>
  <c r="S16"/>
  <c r="Q17"/>
  <c r="R17"/>
  <c r="S17"/>
  <c r="Q18"/>
  <c r="R18"/>
  <c r="S18"/>
  <c r="Q19"/>
  <c r="R19"/>
  <c r="S19"/>
  <c r="Q20"/>
  <c r="R20"/>
  <c r="S20"/>
  <c r="Q21"/>
  <c r="R21"/>
  <c r="S21"/>
  <c r="Q22"/>
  <c r="R22"/>
  <c r="S22"/>
  <c r="Q23"/>
  <c r="R23"/>
  <c r="S23"/>
  <c r="Q24"/>
  <c r="R24"/>
  <c r="S24"/>
  <c r="Q25"/>
  <c r="R25"/>
  <c r="S25"/>
  <c r="Q26"/>
  <c r="R26"/>
  <c r="S26"/>
  <c r="Q27"/>
  <c r="R27"/>
  <c r="S27"/>
  <c r="Q3"/>
  <c r="R3"/>
  <c r="S3"/>
  <c r="P17" i="3"/>
  <c r="U7"/>
  <c r="G17" i="11" s="1"/>
  <c r="U8" i="3"/>
  <c r="U9"/>
  <c r="U10"/>
  <c r="U11"/>
  <c r="U12"/>
  <c r="U13"/>
  <c r="U16"/>
  <c r="U17"/>
  <c r="U18"/>
  <c r="U19"/>
  <c r="U20"/>
  <c r="G30" i="8" s="1"/>
  <c r="U21" i="3"/>
  <c r="G31" i="8" s="1"/>
  <c r="U22" i="3"/>
  <c r="G32" i="8" s="1"/>
  <c r="U23" i="3"/>
  <c r="U24"/>
  <c r="U25"/>
  <c r="U26"/>
  <c r="U27"/>
  <c r="U6"/>
  <c r="U5"/>
  <c r="G15" i="11" s="1"/>
  <c r="A14" i="9"/>
  <c r="A15" s="1"/>
  <c r="A16" s="1"/>
  <c r="A17" s="1"/>
  <c r="A18" s="1"/>
  <c r="A19" s="1"/>
  <c r="A20" s="1"/>
  <c r="C31" i="8"/>
  <c r="C33"/>
  <c r="C35"/>
  <c r="C37"/>
  <c r="E1580" i="1"/>
  <c r="J10" i="3"/>
  <c r="J10" i="7" s="1"/>
  <c r="M10" i="3"/>
  <c r="M10" i="7" s="1"/>
  <c r="O10" i="3"/>
  <c r="O10" i="7" s="1"/>
  <c r="P10" i="3"/>
  <c r="P10" i="7" s="1"/>
  <c r="Q10" i="3"/>
  <c r="I20" i="11" s="1"/>
  <c r="R10" i="3"/>
  <c r="S10"/>
  <c r="J11"/>
  <c r="J11" i="7" s="1"/>
  <c r="M11" i="3"/>
  <c r="M11" i="7" s="1"/>
  <c r="O11" i="3"/>
  <c r="O11" i="7" s="1"/>
  <c r="P11" i="3"/>
  <c r="P11" i="7" s="1"/>
  <c r="Q11" i="3"/>
  <c r="I21" i="11" s="1"/>
  <c r="R11" i="3"/>
  <c r="S11"/>
  <c r="A21" i="9" l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G36" i="11"/>
  <c r="J36"/>
  <c r="J21"/>
  <c r="D21"/>
  <c r="D36"/>
  <c r="J20"/>
  <c r="D20"/>
  <c r="G19"/>
  <c r="G21"/>
  <c r="G16"/>
  <c r="G18"/>
  <c r="G20"/>
  <c r="I36"/>
  <c r="P17" i="7"/>
  <c r="J21" i="3" l="1"/>
  <c r="K21"/>
  <c r="L21"/>
  <c r="M21"/>
  <c r="M21" i="7" s="1"/>
  <c r="O21" i="3"/>
  <c r="O21" i="7" s="1"/>
  <c r="Q21" i="3"/>
  <c r="R21"/>
  <c r="S21"/>
  <c r="J27"/>
  <c r="D35" i="11" s="1"/>
  <c r="K27" i="3"/>
  <c r="L27"/>
  <c r="M27"/>
  <c r="M27" i="7" s="1"/>
  <c r="O27" i="3"/>
  <c r="O27" i="7" s="1"/>
  <c r="P27" i="3"/>
  <c r="Q27"/>
  <c r="I35" i="11" s="1"/>
  <c r="R27" i="3"/>
  <c r="S27"/>
  <c r="J24"/>
  <c r="D32" i="11" s="1"/>
  <c r="K24" i="3"/>
  <c r="L24"/>
  <c r="M24"/>
  <c r="M24" i="7" s="1"/>
  <c r="O24" i="3"/>
  <c r="O24" i="7" s="1"/>
  <c r="Q24" i="3"/>
  <c r="I32" i="11" s="1"/>
  <c r="R24" i="3"/>
  <c r="S24"/>
  <c r="J23"/>
  <c r="D31" i="11" s="1"/>
  <c r="K23" i="3"/>
  <c r="L23"/>
  <c r="M23"/>
  <c r="M23" i="7" s="1"/>
  <c r="O23" i="3"/>
  <c r="O23" i="7" s="1"/>
  <c r="Q23" i="3"/>
  <c r="R23"/>
  <c r="S23"/>
  <c r="J6"/>
  <c r="D16" i="11" s="1"/>
  <c r="M6" i="3"/>
  <c r="M6" i="7" s="1"/>
  <c r="O6" i="3"/>
  <c r="O6" i="7" s="1"/>
  <c r="P6" i="3"/>
  <c r="P6" i="7" s="1"/>
  <c r="Q6" i="3"/>
  <c r="R6"/>
  <c r="S6"/>
  <c r="J7"/>
  <c r="D17" i="11" s="1"/>
  <c r="M7" i="3"/>
  <c r="M7" i="7" s="1"/>
  <c r="O7" i="3"/>
  <c r="O7" i="7" s="1"/>
  <c r="P7" i="3"/>
  <c r="Q7"/>
  <c r="R7"/>
  <c r="S7"/>
  <c r="J8"/>
  <c r="D18" i="11" s="1"/>
  <c r="M8" i="3"/>
  <c r="M8" i="7" s="1"/>
  <c r="O8" i="3"/>
  <c r="O8" i="7" s="1"/>
  <c r="P8" i="3"/>
  <c r="Q8"/>
  <c r="R8"/>
  <c r="S8"/>
  <c r="J9"/>
  <c r="D19" i="11" s="1"/>
  <c r="M9" i="3"/>
  <c r="M9" i="7" s="1"/>
  <c r="O9" i="3"/>
  <c r="O9" i="7" s="1"/>
  <c r="P9" i="3"/>
  <c r="Q9"/>
  <c r="R9"/>
  <c r="S9"/>
  <c r="J31" i="8" l="1"/>
  <c r="I31"/>
  <c r="D29" i="11"/>
  <c r="D31" i="8"/>
  <c r="I19" i="11"/>
  <c r="I18"/>
  <c r="I17"/>
  <c r="I16"/>
  <c r="I29"/>
  <c r="I31"/>
  <c r="J17"/>
  <c r="J16"/>
  <c r="J31"/>
  <c r="J18"/>
  <c r="G32"/>
  <c r="J35"/>
  <c r="G29"/>
  <c r="J19"/>
  <c r="G31"/>
  <c r="J32"/>
  <c r="G35"/>
  <c r="J29"/>
  <c r="J23" i="7"/>
  <c r="J27"/>
  <c r="J9"/>
  <c r="J8"/>
  <c r="J7"/>
  <c r="J6"/>
  <c r="J24"/>
  <c r="J21"/>
  <c r="P27"/>
  <c r="P9"/>
  <c r="P8"/>
  <c r="P7"/>
  <c r="P21"/>
  <c r="P24"/>
  <c r="P23"/>
  <c r="B15" i="2"/>
  <c r="J26" i="3"/>
  <c r="D34" i="11" s="1"/>
  <c r="K26" i="3"/>
  <c r="L26"/>
  <c r="M26"/>
  <c r="M26" i="7" s="1"/>
  <c r="O26" i="3"/>
  <c r="O26" i="7" s="1"/>
  <c r="P26" i="3"/>
  <c r="Q26"/>
  <c r="I34" i="11" s="1"/>
  <c r="R26" i="3"/>
  <c r="S26"/>
  <c r="Q17"/>
  <c r="R17"/>
  <c r="S17"/>
  <c r="Q18"/>
  <c r="R18"/>
  <c r="S18"/>
  <c r="M5"/>
  <c r="M5" i="7" s="1"/>
  <c r="O5" i="3"/>
  <c r="O5" i="7" s="1"/>
  <c r="P5" i="3"/>
  <c r="P5" i="7" s="1"/>
  <c r="Q5" i="3"/>
  <c r="R5"/>
  <c r="S5"/>
  <c r="J17"/>
  <c r="D25" i="11" s="1"/>
  <c r="K17" i="3"/>
  <c r="L17"/>
  <c r="M17"/>
  <c r="M17" i="7" s="1"/>
  <c r="O17" i="3"/>
  <c r="O17" i="7" s="1"/>
  <c r="J18" i="3"/>
  <c r="D26" i="11" s="1"/>
  <c r="K18" i="3"/>
  <c r="L18"/>
  <c r="M18"/>
  <c r="M18" i="7" s="1"/>
  <c r="O18" i="3"/>
  <c r="O18" i="7" s="1"/>
  <c r="P18" i="3"/>
  <c r="J5"/>
  <c r="D15" i="11" s="1"/>
  <c r="I15" l="1"/>
  <c r="J15"/>
  <c r="I26"/>
  <c r="G26"/>
  <c r="G25"/>
  <c r="J34"/>
  <c r="J25"/>
  <c r="J26"/>
  <c r="I25"/>
  <c r="G34"/>
  <c r="J26" i="7"/>
  <c r="J18"/>
  <c r="J5"/>
  <c r="J17"/>
  <c r="P18"/>
  <c r="P26"/>
  <c r="J22" i="3" l="1"/>
  <c r="K22"/>
  <c r="L22"/>
  <c r="M22"/>
  <c r="M22" i="7" s="1"/>
  <c r="O22" i="3"/>
  <c r="O22" i="7" s="1"/>
  <c r="Q22" i="3"/>
  <c r="R22"/>
  <c r="S22"/>
  <c r="A10" i="9"/>
  <c r="J32" i="8" l="1"/>
  <c r="I30" i="11"/>
  <c r="I32" i="8"/>
  <c r="D30" i="11"/>
  <c r="D32" i="8"/>
  <c r="J30" i="11"/>
  <c r="G30"/>
  <c r="J22" i="7"/>
  <c r="P22"/>
  <c r="B44" i="2"/>
  <c r="C44"/>
  <c r="B41"/>
  <c r="C41"/>
  <c r="B42"/>
  <c r="C42"/>
  <c r="B43"/>
  <c r="C43"/>
  <c r="D42"/>
  <c r="E43"/>
  <c r="E44"/>
  <c r="D43" l="1"/>
  <c r="D44"/>
  <c r="G41"/>
  <c r="F41"/>
  <c r="G43"/>
  <c r="G42"/>
  <c r="H44"/>
  <c r="F44"/>
  <c r="H42"/>
  <c r="F42"/>
  <c r="H43"/>
  <c r="F43"/>
  <c r="E42"/>
  <c r="H41"/>
  <c r="D41"/>
  <c r="G44"/>
  <c r="E41"/>
  <c r="C29" i="8" l="1"/>
  <c r="C27"/>
  <c r="C26"/>
  <c r="C23"/>
  <c r="C22"/>
  <c r="C21"/>
  <c r="C14"/>
  <c r="C13"/>
  <c r="C12"/>
  <c r="B12"/>
  <c r="F9" i="9" s="1"/>
  <c r="U27" i="7"/>
  <c r="U26"/>
  <c r="U25"/>
  <c r="U24"/>
  <c r="U19"/>
  <c r="U18"/>
  <c r="U17"/>
  <c r="U16"/>
  <c r="U13"/>
  <c r="U12"/>
  <c r="U11"/>
  <c r="U10"/>
  <c r="U9"/>
  <c r="U8"/>
  <c r="U7"/>
  <c r="U4"/>
  <c r="U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U2"/>
  <c r="S2"/>
  <c r="R2"/>
  <c r="Q2"/>
  <c r="E47" i="2"/>
  <c r="E48"/>
  <c r="E46"/>
  <c r="D34"/>
  <c r="E34"/>
  <c r="D37"/>
  <c r="E37"/>
  <c r="K2" i="3"/>
  <c r="U2"/>
  <c r="G12" i="8" l="1"/>
  <c r="D48" i="2"/>
  <c r="D47"/>
  <c r="G46"/>
  <c r="H47"/>
  <c r="F47"/>
  <c r="H37"/>
  <c r="F37"/>
  <c r="G34"/>
  <c r="G48"/>
  <c r="H48"/>
  <c r="G37"/>
  <c r="H34"/>
  <c r="F34"/>
  <c r="F46"/>
  <c r="F48"/>
  <c r="G47"/>
  <c r="H46"/>
  <c r="D46"/>
  <c r="J3" i="3"/>
  <c r="D13" i="11" s="1"/>
  <c r="K3" i="3"/>
  <c r="L3"/>
  <c r="M3"/>
  <c r="M3" i="7" s="1"/>
  <c r="N3" i="3"/>
  <c r="O3"/>
  <c r="O3" i="7" s="1"/>
  <c r="P3" i="3"/>
  <c r="P3" i="7" s="1"/>
  <c r="Q3" i="3"/>
  <c r="I13" i="11" s="1"/>
  <c r="R3" i="3"/>
  <c r="S3"/>
  <c r="U3"/>
  <c r="J4"/>
  <c r="D14" i="11" s="1"/>
  <c r="K4" i="3"/>
  <c r="L4"/>
  <c r="M4"/>
  <c r="M4" i="7" s="1"/>
  <c r="N4" i="3"/>
  <c r="O4"/>
  <c r="O4" i="7" s="1"/>
  <c r="P4" i="3"/>
  <c r="P4" i="7" s="1"/>
  <c r="Q4" i="3"/>
  <c r="R4"/>
  <c r="S4"/>
  <c r="U4"/>
  <c r="J12"/>
  <c r="D22" i="11" s="1"/>
  <c r="K12" i="3"/>
  <c r="L12"/>
  <c r="M12"/>
  <c r="M12" i="7" s="1"/>
  <c r="O12" i="3"/>
  <c r="O12" i="7" s="1"/>
  <c r="P12" i="3"/>
  <c r="Q12"/>
  <c r="R12"/>
  <c r="S12"/>
  <c r="J13"/>
  <c r="D23" i="11" s="1"/>
  <c r="K13" i="3"/>
  <c r="L13"/>
  <c r="M13"/>
  <c r="M13" i="7" s="1"/>
  <c r="N13" i="3"/>
  <c r="O13"/>
  <c r="O13" i="7" s="1"/>
  <c r="P13" i="3"/>
  <c r="Q13"/>
  <c r="R13"/>
  <c r="S13"/>
  <c r="J16"/>
  <c r="D24" i="11" s="1"/>
  <c r="K16" i="3"/>
  <c r="L16"/>
  <c r="M16"/>
  <c r="M16" i="7" s="1"/>
  <c r="O16" i="3"/>
  <c r="O16" i="7" s="1"/>
  <c r="P16" i="3"/>
  <c r="Q16"/>
  <c r="R16"/>
  <c r="S16"/>
  <c r="J19"/>
  <c r="D27" i="11" s="1"/>
  <c r="K19" i="3"/>
  <c r="L19"/>
  <c r="M19"/>
  <c r="M19" i="7" s="1"/>
  <c r="O19" i="3"/>
  <c r="O19" i="7" s="1"/>
  <c r="P19" i="3"/>
  <c r="Q19"/>
  <c r="R19"/>
  <c r="S19"/>
  <c r="J20"/>
  <c r="K20"/>
  <c r="L20"/>
  <c r="M20"/>
  <c r="M20" i="7" s="1"/>
  <c r="O20" i="3"/>
  <c r="O20" i="7" s="1"/>
  <c r="Q20" i="3"/>
  <c r="I30" i="8" s="1"/>
  <c r="R20" i="3"/>
  <c r="S20"/>
  <c r="J25"/>
  <c r="D33" i="11" s="1"/>
  <c r="K25" i="3"/>
  <c r="L25"/>
  <c r="M25"/>
  <c r="M25" i="7" s="1"/>
  <c r="N25" i="3"/>
  <c r="O25"/>
  <c r="O25" i="7" s="1"/>
  <c r="P25" i="3"/>
  <c r="Q25"/>
  <c r="R25"/>
  <c r="S25"/>
  <c r="D38" i="2"/>
  <c r="D45"/>
  <c r="D52"/>
  <c r="G58"/>
  <c r="E58"/>
  <c r="E60"/>
  <c r="E62"/>
  <c r="E64"/>
  <c r="E65"/>
  <c r="E66"/>
  <c r="D67"/>
  <c r="E68"/>
  <c r="D69"/>
  <c r="D70"/>
  <c r="E70"/>
  <c r="E71"/>
  <c r="D72"/>
  <c r="E72"/>
  <c r="D74"/>
  <c r="E74"/>
  <c r="E75"/>
  <c r="D77"/>
  <c r="E78"/>
  <c r="E79"/>
  <c r="D80"/>
  <c r="E80"/>
  <c r="E81"/>
  <c r="D82"/>
  <c r="E82"/>
  <c r="D83"/>
  <c r="E83"/>
  <c r="D84"/>
  <c r="E84"/>
  <c r="D85"/>
  <c r="E85"/>
  <c r="D86"/>
  <c r="E86"/>
  <c r="E87"/>
  <c r="D88"/>
  <c r="E88"/>
  <c r="D89"/>
  <c r="D90"/>
  <c r="E90"/>
  <c r="E91"/>
  <c r="D92"/>
  <c r="E92"/>
  <c r="D93"/>
  <c r="E93"/>
  <c r="D94"/>
  <c r="E94"/>
  <c r="E95"/>
  <c r="D96"/>
  <c r="E96"/>
  <c r="D97"/>
  <c r="E97"/>
  <c r="D98"/>
  <c r="E98"/>
  <c r="D99"/>
  <c r="E99"/>
  <c r="D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B13"/>
  <c r="C13"/>
  <c r="B14"/>
  <c r="C14"/>
  <c r="E14"/>
  <c r="B16"/>
  <c r="C16"/>
  <c r="D16"/>
  <c r="B17"/>
  <c r="C17"/>
  <c r="B18"/>
  <c r="C18"/>
  <c r="B19"/>
  <c r="C19"/>
  <c r="B20"/>
  <c r="C20"/>
  <c r="B21"/>
  <c r="C21"/>
  <c r="B22"/>
  <c r="C22"/>
  <c r="B23"/>
  <c r="C23"/>
  <c r="B24"/>
  <c r="C24"/>
  <c r="B25"/>
  <c r="C25"/>
  <c r="D25"/>
  <c r="G25"/>
  <c r="B26"/>
  <c r="C26"/>
  <c r="D26"/>
  <c r="E26"/>
  <c r="B27"/>
  <c r="C27"/>
  <c r="D27"/>
  <c r="B28"/>
  <c r="C28"/>
  <c r="D28"/>
  <c r="E28"/>
  <c r="B29"/>
  <c r="C29"/>
  <c r="D29"/>
  <c r="E29"/>
  <c r="F29"/>
  <c r="G29"/>
  <c r="B30"/>
  <c r="C30"/>
  <c r="D30"/>
  <c r="E30"/>
  <c r="G30"/>
  <c r="B31"/>
  <c r="C31"/>
  <c r="D31"/>
  <c r="E31"/>
  <c r="H31"/>
  <c r="B32"/>
  <c r="C32"/>
  <c r="D32"/>
  <c r="F32"/>
  <c r="B33"/>
  <c r="C33"/>
  <c r="D33"/>
  <c r="F33"/>
  <c r="B35"/>
  <c r="C35"/>
  <c r="D35"/>
  <c r="H35"/>
  <c r="B36"/>
  <c r="C36"/>
  <c r="D36"/>
  <c r="G36"/>
  <c r="B38"/>
  <c r="C38"/>
  <c r="B39"/>
  <c r="C39"/>
  <c r="D39"/>
  <c r="F39"/>
  <c r="G39"/>
  <c r="B40"/>
  <c r="C40"/>
  <c r="D40"/>
  <c r="G40"/>
  <c r="B45"/>
  <c r="C45"/>
  <c r="E45"/>
  <c r="B49"/>
  <c r="C49"/>
  <c r="B50"/>
  <c r="C50"/>
  <c r="D50"/>
  <c r="B51"/>
  <c r="C51"/>
  <c r="D51"/>
  <c r="E51"/>
  <c r="F51"/>
  <c r="G51"/>
  <c r="H51"/>
  <c r="B52"/>
  <c r="C52"/>
  <c r="B53"/>
  <c r="C53"/>
  <c r="B54"/>
  <c r="C54"/>
  <c r="B55"/>
  <c r="C55"/>
  <c r="D55"/>
  <c r="B56"/>
  <c r="C56"/>
  <c r="D56"/>
  <c r="E56"/>
  <c r="B57"/>
  <c r="C57"/>
  <c r="B58"/>
  <c r="C58"/>
  <c r="D58"/>
  <c r="F58"/>
  <c r="H58"/>
  <c r="B59"/>
  <c r="C59"/>
  <c r="D59"/>
  <c r="E59"/>
  <c r="G59"/>
  <c r="B60"/>
  <c r="C60"/>
  <c r="D60"/>
  <c r="B61"/>
  <c r="C61"/>
  <c r="D61"/>
  <c r="E61"/>
  <c r="F61"/>
  <c r="B62"/>
  <c r="C62"/>
  <c r="D62"/>
  <c r="G62"/>
  <c r="H62"/>
  <c r="B63"/>
  <c r="C63"/>
  <c r="D63"/>
  <c r="E63"/>
  <c r="B64"/>
  <c r="C64"/>
  <c r="D64"/>
  <c r="G64"/>
  <c r="B65"/>
  <c r="C65"/>
  <c r="D65"/>
  <c r="B66"/>
  <c r="C66"/>
  <c r="D66"/>
  <c r="H66"/>
  <c r="B67"/>
  <c r="C67"/>
  <c r="E67"/>
  <c r="B68"/>
  <c r="C68"/>
  <c r="D68"/>
  <c r="B69"/>
  <c r="C69"/>
  <c r="E69"/>
  <c r="B70"/>
  <c r="C70"/>
  <c r="F70"/>
  <c r="B71"/>
  <c r="C71"/>
  <c r="D71"/>
  <c r="B72"/>
  <c r="C72"/>
  <c r="G72"/>
  <c r="B73"/>
  <c r="C73"/>
  <c r="D73"/>
  <c r="E73"/>
  <c r="B74"/>
  <c r="C74"/>
  <c r="B75"/>
  <c r="C75"/>
  <c r="D75"/>
  <c r="H75"/>
  <c r="B76"/>
  <c r="C76"/>
  <c r="D76"/>
  <c r="E76"/>
  <c r="B77"/>
  <c r="C77"/>
  <c r="E77"/>
  <c r="B78"/>
  <c r="C78"/>
  <c r="D78"/>
  <c r="B79"/>
  <c r="C79"/>
  <c r="D79"/>
  <c r="B80"/>
  <c r="C80"/>
  <c r="B81"/>
  <c r="C81"/>
  <c r="D81"/>
  <c r="B82"/>
  <c r="C82"/>
  <c r="B83"/>
  <c r="C83"/>
  <c r="B84"/>
  <c r="C84"/>
  <c r="H84"/>
  <c r="B85"/>
  <c r="C85"/>
  <c r="B86"/>
  <c r="C86"/>
  <c r="B87"/>
  <c r="C87"/>
  <c r="D87"/>
  <c r="B88"/>
  <c r="C88"/>
  <c r="B89"/>
  <c r="C89"/>
  <c r="E89"/>
  <c r="B90"/>
  <c r="C90"/>
  <c r="G90"/>
  <c r="B91"/>
  <c r="C91"/>
  <c r="D91"/>
  <c r="B92"/>
  <c r="C92"/>
  <c r="B93"/>
  <c r="C93"/>
  <c r="B94"/>
  <c r="C94"/>
  <c r="B95"/>
  <c r="C95"/>
  <c r="D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D110"/>
  <c r="E110"/>
  <c r="F110"/>
  <c r="G110"/>
  <c r="H110"/>
  <c r="B111"/>
  <c r="C111"/>
  <c r="D111"/>
  <c r="E111"/>
  <c r="F111"/>
  <c r="G111"/>
  <c r="H111"/>
  <c r="B112"/>
  <c r="C112"/>
  <c r="D112"/>
  <c r="E112"/>
  <c r="F112"/>
  <c r="G112"/>
  <c r="H112"/>
  <c r="B113"/>
  <c r="C113"/>
  <c r="D113"/>
  <c r="E113"/>
  <c r="F113"/>
  <c r="G113"/>
  <c r="H113"/>
  <c r="B114"/>
  <c r="C114"/>
  <c r="D114"/>
  <c r="E114"/>
  <c r="F114"/>
  <c r="G114"/>
  <c r="H114"/>
  <c r="B115"/>
  <c r="C115"/>
  <c r="D115"/>
  <c r="E115"/>
  <c r="F115"/>
  <c r="G115"/>
  <c r="H115"/>
  <c r="B116"/>
  <c r="C116"/>
  <c r="D116"/>
  <c r="E116"/>
  <c r="F116"/>
  <c r="G116"/>
  <c r="H116"/>
  <c r="B117"/>
  <c r="C117"/>
  <c r="D117"/>
  <c r="E117"/>
  <c r="F117"/>
  <c r="G117"/>
  <c r="H117"/>
  <c r="B118"/>
  <c r="C118"/>
  <c r="D118"/>
  <c r="E118"/>
  <c r="F118"/>
  <c r="G118"/>
  <c r="H118"/>
  <c r="B119"/>
  <c r="C119"/>
  <c r="D119"/>
  <c r="E119"/>
  <c r="F119"/>
  <c r="G119"/>
  <c r="H119"/>
  <c r="B120"/>
  <c r="C120"/>
  <c r="D120"/>
  <c r="E120"/>
  <c r="F120"/>
  <c r="G120"/>
  <c r="H120"/>
  <c r="B121"/>
  <c r="C121"/>
  <c r="D121"/>
  <c r="E121"/>
  <c r="F121"/>
  <c r="G121"/>
  <c r="H121"/>
  <c r="B122"/>
  <c r="C122"/>
  <c r="D122"/>
  <c r="E122"/>
  <c r="F122"/>
  <c r="G122"/>
  <c r="H122"/>
  <c r="B123"/>
  <c r="C123"/>
  <c r="D123"/>
  <c r="E123"/>
  <c r="G123"/>
  <c r="H123"/>
  <c r="B124"/>
  <c r="C124"/>
  <c r="D124"/>
  <c r="E124"/>
  <c r="F124"/>
  <c r="G124"/>
  <c r="H124"/>
  <c r="B125"/>
  <c r="C125"/>
  <c r="D125"/>
  <c r="E125"/>
  <c r="G125"/>
  <c r="H125"/>
  <c r="B126"/>
  <c r="C126"/>
  <c r="D126"/>
  <c r="E126"/>
  <c r="F126"/>
  <c r="G126"/>
  <c r="H126"/>
  <c r="B127"/>
  <c r="C127"/>
  <c r="D127"/>
  <c r="E127"/>
  <c r="F127"/>
  <c r="G127"/>
  <c r="H127"/>
  <c r="B128"/>
  <c r="C128"/>
  <c r="D128"/>
  <c r="E128"/>
  <c r="F128"/>
  <c r="G128"/>
  <c r="H128"/>
  <c r="B129"/>
  <c r="C129"/>
  <c r="D129"/>
  <c r="E129"/>
  <c r="F129"/>
  <c r="G129"/>
  <c r="H129"/>
  <c r="B130"/>
  <c r="C130"/>
  <c r="D130"/>
  <c r="E130"/>
  <c r="F130"/>
  <c r="G130"/>
  <c r="H130"/>
  <c r="B131"/>
  <c r="C131"/>
  <c r="D131"/>
  <c r="E131"/>
  <c r="F131"/>
  <c r="G131"/>
  <c r="H131"/>
  <c r="B132"/>
  <c r="C132"/>
  <c r="D132"/>
  <c r="E132"/>
  <c r="F132"/>
  <c r="G132"/>
  <c r="H132"/>
  <c r="B133"/>
  <c r="C133"/>
  <c r="D133"/>
  <c r="E133"/>
  <c r="F133"/>
  <c r="G133"/>
  <c r="H133"/>
  <c r="B134"/>
  <c r="C134"/>
  <c r="D134"/>
  <c r="E134"/>
  <c r="F134"/>
  <c r="G134"/>
  <c r="H134"/>
  <c r="B135"/>
  <c r="C135"/>
  <c r="D135"/>
  <c r="E135"/>
  <c r="F135"/>
  <c r="G135"/>
  <c r="H135"/>
  <c r="B136"/>
  <c r="C136"/>
  <c r="D136"/>
  <c r="E136"/>
  <c r="F136"/>
  <c r="G136"/>
  <c r="H136"/>
  <c r="B137"/>
  <c r="C137"/>
  <c r="D137"/>
  <c r="E137"/>
  <c r="F137"/>
  <c r="G137"/>
  <c r="H137"/>
  <c r="B138"/>
  <c r="C138"/>
  <c r="D138"/>
  <c r="E138"/>
  <c r="F138"/>
  <c r="G138"/>
  <c r="H138"/>
  <c r="B139"/>
  <c r="C139"/>
  <c r="D139"/>
  <c r="E139"/>
  <c r="F139"/>
  <c r="G139"/>
  <c r="H139"/>
  <c r="B140"/>
  <c r="C140"/>
  <c r="D140"/>
  <c r="E140"/>
  <c r="F140"/>
  <c r="G140"/>
  <c r="H140"/>
  <c r="B141"/>
  <c r="C141"/>
  <c r="D141"/>
  <c r="E141"/>
  <c r="F141"/>
  <c r="G141"/>
  <c r="H141"/>
  <c r="B142"/>
  <c r="C142"/>
  <c r="D142"/>
  <c r="E142"/>
  <c r="F142"/>
  <c r="G142"/>
  <c r="H142"/>
  <c r="B143"/>
  <c r="C143"/>
  <c r="D143"/>
  <c r="E143"/>
  <c r="F143"/>
  <c r="G143"/>
  <c r="H143"/>
  <c r="B144"/>
  <c r="C144"/>
  <c r="D144"/>
  <c r="E144"/>
  <c r="F144"/>
  <c r="G144"/>
  <c r="H144"/>
  <c r="B145"/>
  <c r="C145"/>
  <c r="D145"/>
  <c r="E145"/>
  <c r="F145"/>
  <c r="G145"/>
  <c r="H145"/>
  <c r="B146"/>
  <c r="C146"/>
  <c r="D146"/>
  <c r="E146"/>
  <c r="F146"/>
  <c r="G146"/>
  <c r="H146"/>
  <c r="B147"/>
  <c r="C147"/>
  <c r="D147"/>
  <c r="E147"/>
  <c r="F147"/>
  <c r="G147"/>
  <c r="H147"/>
  <c r="B148"/>
  <c r="C148"/>
  <c r="D148"/>
  <c r="E148"/>
  <c r="F148"/>
  <c r="G148"/>
  <c r="H148"/>
  <c r="B149"/>
  <c r="C149"/>
  <c r="D149"/>
  <c r="E149"/>
  <c r="F149"/>
  <c r="G149"/>
  <c r="H149"/>
  <c r="B150"/>
  <c r="C150"/>
  <c r="D150"/>
  <c r="E150"/>
  <c r="F150"/>
  <c r="G150"/>
  <c r="H150"/>
  <c r="B151"/>
  <c r="C151"/>
  <c r="D151"/>
  <c r="E151"/>
  <c r="F151"/>
  <c r="G151"/>
  <c r="H151"/>
  <c r="B152"/>
  <c r="C152"/>
  <c r="D152"/>
  <c r="E152"/>
  <c r="F152"/>
  <c r="G152"/>
  <c r="H152"/>
  <c r="B153"/>
  <c r="C153"/>
  <c r="D153"/>
  <c r="E153"/>
  <c r="F153"/>
  <c r="G153"/>
  <c r="H153"/>
  <c r="B154"/>
  <c r="C154"/>
  <c r="D154"/>
  <c r="E154"/>
  <c r="F154"/>
  <c r="G154"/>
  <c r="H154"/>
  <c r="B155"/>
  <c r="C155"/>
  <c r="D155"/>
  <c r="E155"/>
  <c r="F155"/>
  <c r="G155"/>
  <c r="H155"/>
  <c r="B156"/>
  <c r="C156"/>
  <c r="D156"/>
  <c r="E156"/>
  <c r="F156"/>
  <c r="G156"/>
  <c r="H156"/>
  <c r="B157"/>
  <c r="C157"/>
  <c r="D157"/>
  <c r="E157"/>
  <c r="F157"/>
  <c r="G157"/>
  <c r="H157"/>
  <c r="B158"/>
  <c r="C158"/>
  <c r="D158"/>
  <c r="E158"/>
  <c r="F158"/>
  <c r="G158"/>
  <c r="H158"/>
  <c r="B159"/>
  <c r="C159"/>
  <c r="D159"/>
  <c r="E159"/>
  <c r="F159"/>
  <c r="G159"/>
  <c r="H159"/>
  <c r="B160"/>
  <c r="C160"/>
  <c r="D160"/>
  <c r="E160"/>
  <c r="F160"/>
  <c r="G160"/>
  <c r="H160"/>
  <c r="B161"/>
  <c r="C161"/>
  <c r="D161"/>
  <c r="E161"/>
  <c r="F161"/>
  <c r="G161"/>
  <c r="H161"/>
  <c r="B162"/>
  <c r="C162"/>
  <c r="D162"/>
  <c r="E162"/>
  <c r="F162"/>
  <c r="G162"/>
  <c r="H162"/>
  <c r="B163"/>
  <c r="C163"/>
  <c r="D163"/>
  <c r="E163"/>
  <c r="F163"/>
  <c r="G163"/>
  <c r="H163"/>
  <c r="B164"/>
  <c r="C164"/>
  <c r="D164"/>
  <c r="E164"/>
  <c r="F164"/>
  <c r="G164"/>
  <c r="H164"/>
  <c r="B165"/>
  <c r="C165"/>
  <c r="D165"/>
  <c r="E165"/>
  <c r="F165"/>
  <c r="G165"/>
  <c r="H165"/>
  <c r="B166"/>
  <c r="C166"/>
  <c r="D166"/>
  <c r="E166"/>
  <c r="F166"/>
  <c r="G166"/>
  <c r="H166"/>
  <c r="B167"/>
  <c r="C167"/>
  <c r="D167"/>
  <c r="E167"/>
  <c r="F167"/>
  <c r="G167"/>
  <c r="H167"/>
  <c r="B168"/>
  <c r="C168"/>
  <c r="D168"/>
  <c r="E168"/>
  <c r="F168"/>
  <c r="G168"/>
  <c r="H168"/>
  <c r="B169"/>
  <c r="C169"/>
  <c r="D169"/>
  <c r="E169"/>
  <c r="F169"/>
  <c r="G169"/>
  <c r="H169"/>
  <c r="B170"/>
  <c r="C170"/>
  <c r="D170"/>
  <c r="E170"/>
  <c r="F170"/>
  <c r="G170"/>
  <c r="H170"/>
  <c r="B171"/>
  <c r="C171"/>
  <c r="D171"/>
  <c r="E171"/>
  <c r="F171"/>
  <c r="G171"/>
  <c r="H171"/>
  <c r="B172"/>
  <c r="C172"/>
  <c r="D172"/>
  <c r="E172"/>
  <c r="F172"/>
  <c r="G172"/>
  <c r="H172"/>
  <c r="B173"/>
  <c r="C173"/>
  <c r="D173"/>
  <c r="E173"/>
  <c r="F173"/>
  <c r="G173"/>
  <c r="H173"/>
  <c r="B174"/>
  <c r="C174"/>
  <c r="D174"/>
  <c r="E174"/>
  <c r="F174"/>
  <c r="G174"/>
  <c r="H174"/>
  <c r="B175"/>
  <c r="C175"/>
  <c r="D175"/>
  <c r="E175"/>
  <c r="F175"/>
  <c r="G175"/>
  <c r="H175"/>
  <c r="B176"/>
  <c r="C176"/>
  <c r="D176"/>
  <c r="E176"/>
  <c r="F176"/>
  <c r="G176"/>
  <c r="H176"/>
  <c r="B177"/>
  <c r="C177"/>
  <c r="D177"/>
  <c r="E177"/>
  <c r="F177"/>
  <c r="G177"/>
  <c r="H177"/>
  <c r="B178"/>
  <c r="C178"/>
  <c r="D178"/>
  <c r="E178"/>
  <c r="F178"/>
  <c r="G178"/>
  <c r="H178"/>
  <c r="B179"/>
  <c r="C179"/>
  <c r="D179"/>
  <c r="E179"/>
  <c r="F179"/>
  <c r="G179"/>
  <c r="H179"/>
  <c r="B180"/>
  <c r="C180"/>
  <c r="D180"/>
  <c r="E180"/>
  <c r="F180"/>
  <c r="G180"/>
  <c r="H180"/>
  <c r="B181"/>
  <c r="C181"/>
  <c r="D181"/>
  <c r="E181"/>
  <c r="F181"/>
  <c r="G181"/>
  <c r="H181"/>
  <c r="B182"/>
  <c r="C182"/>
  <c r="D182"/>
  <c r="E182"/>
  <c r="F182"/>
  <c r="G182"/>
  <c r="H182"/>
  <c r="B183"/>
  <c r="C183"/>
  <c r="D183"/>
  <c r="E183"/>
  <c r="F183"/>
  <c r="G183"/>
  <c r="H183"/>
  <c r="B184"/>
  <c r="C184"/>
  <c r="D184"/>
  <c r="E184"/>
  <c r="F184"/>
  <c r="G184"/>
  <c r="H184"/>
  <c r="B185"/>
  <c r="C185"/>
  <c r="D185"/>
  <c r="E185"/>
  <c r="F185"/>
  <c r="G185"/>
  <c r="H185"/>
  <c r="B186"/>
  <c r="C186"/>
  <c r="D186"/>
  <c r="E186"/>
  <c r="F186"/>
  <c r="G186"/>
  <c r="H186"/>
  <c r="B187"/>
  <c r="C187"/>
  <c r="D187"/>
  <c r="E187"/>
  <c r="F187"/>
  <c r="G187"/>
  <c r="H187"/>
  <c r="B188"/>
  <c r="C188"/>
  <c r="D188"/>
  <c r="E188"/>
  <c r="F188"/>
  <c r="G188"/>
  <c r="H188"/>
  <c r="B189"/>
  <c r="C189"/>
  <c r="D189"/>
  <c r="E189"/>
  <c r="F189"/>
  <c r="G189"/>
  <c r="H189"/>
  <c r="B190"/>
  <c r="C190"/>
  <c r="D190"/>
  <c r="E190"/>
  <c r="F190"/>
  <c r="G190"/>
  <c r="H190"/>
  <c r="B191"/>
  <c r="C191"/>
  <c r="D191"/>
  <c r="E191"/>
  <c r="F191"/>
  <c r="G191"/>
  <c r="H191"/>
  <c r="B192"/>
  <c r="C192"/>
  <c r="D192"/>
  <c r="E192"/>
  <c r="F192"/>
  <c r="G192"/>
  <c r="H192"/>
  <c r="B193"/>
  <c r="C193"/>
  <c r="D193"/>
  <c r="E193"/>
  <c r="F193"/>
  <c r="G193"/>
  <c r="H193"/>
  <c r="B194"/>
  <c r="C194"/>
  <c r="D194"/>
  <c r="E194"/>
  <c r="F194"/>
  <c r="G194"/>
  <c r="H194"/>
  <c r="B195"/>
  <c r="C195"/>
  <c r="D195"/>
  <c r="E195"/>
  <c r="F195"/>
  <c r="G195"/>
  <c r="H195"/>
  <c r="B196"/>
  <c r="C196"/>
  <c r="D196"/>
  <c r="E196"/>
  <c r="F196"/>
  <c r="G196"/>
  <c r="H196"/>
  <c r="B197"/>
  <c r="C197"/>
  <c r="D197"/>
  <c r="E197"/>
  <c r="F197"/>
  <c r="G197"/>
  <c r="H197"/>
  <c r="B198"/>
  <c r="C198"/>
  <c r="D198"/>
  <c r="E198"/>
  <c r="F198"/>
  <c r="G198"/>
  <c r="H198"/>
  <c r="B199"/>
  <c r="C199"/>
  <c r="D199"/>
  <c r="E199"/>
  <c r="F199"/>
  <c r="G199"/>
  <c r="H199"/>
  <c r="B200"/>
  <c r="C200"/>
  <c r="D200"/>
  <c r="E200"/>
  <c r="F200"/>
  <c r="G200"/>
  <c r="H200"/>
  <c r="B201"/>
  <c r="C201"/>
  <c r="D201"/>
  <c r="E201"/>
  <c r="F201"/>
  <c r="G201"/>
  <c r="H201"/>
  <c r="B202"/>
  <c r="C202"/>
  <c r="D202"/>
  <c r="E202"/>
  <c r="F202"/>
  <c r="G202"/>
  <c r="H202"/>
  <c r="B203"/>
  <c r="C203"/>
  <c r="D203"/>
  <c r="E203"/>
  <c r="F203"/>
  <c r="G203"/>
  <c r="H203"/>
  <c r="B204"/>
  <c r="C204"/>
  <c r="D204"/>
  <c r="E204"/>
  <c r="F204"/>
  <c r="G204"/>
  <c r="H204"/>
  <c r="B205"/>
  <c r="C205"/>
  <c r="D205"/>
  <c r="E205"/>
  <c r="F205"/>
  <c r="G205"/>
  <c r="H205"/>
  <c r="B206"/>
  <c r="C206"/>
  <c r="D206"/>
  <c r="E206"/>
  <c r="F206"/>
  <c r="G206"/>
  <c r="H206"/>
  <c r="B207"/>
  <c r="C207"/>
  <c r="D207"/>
  <c r="E207"/>
  <c r="F207"/>
  <c r="G207"/>
  <c r="H207"/>
  <c r="B208"/>
  <c r="C208"/>
  <c r="D208"/>
  <c r="E208"/>
  <c r="F208"/>
  <c r="G208"/>
  <c r="H208"/>
  <c r="B209"/>
  <c r="C209"/>
  <c r="D209"/>
  <c r="E209"/>
  <c r="F209"/>
  <c r="G209"/>
  <c r="H209"/>
  <c r="B210"/>
  <c r="C210"/>
  <c r="D210"/>
  <c r="E210"/>
  <c r="F210"/>
  <c r="G210"/>
  <c r="H210"/>
  <c r="B211"/>
  <c r="C211"/>
  <c r="D211"/>
  <c r="E211"/>
  <c r="F211"/>
  <c r="G211"/>
  <c r="H211"/>
  <c r="B212"/>
  <c r="C212"/>
  <c r="D212"/>
  <c r="E212"/>
  <c r="F212"/>
  <c r="G212"/>
  <c r="H212"/>
  <c r="B213"/>
  <c r="C213"/>
  <c r="D213"/>
  <c r="E213"/>
  <c r="F213"/>
  <c r="G213"/>
  <c r="H213"/>
  <c r="B214"/>
  <c r="C214"/>
  <c r="D214"/>
  <c r="E214"/>
  <c r="F214"/>
  <c r="G214"/>
  <c r="H214"/>
  <c r="B215"/>
  <c r="C215"/>
  <c r="D215"/>
  <c r="E215"/>
  <c r="F215"/>
  <c r="G215"/>
  <c r="H215"/>
  <c r="B216"/>
  <c r="C216"/>
  <c r="D216"/>
  <c r="E216"/>
  <c r="F216"/>
  <c r="G216"/>
  <c r="H216"/>
  <c r="B217"/>
  <c r="C217"/>
  <c r="D217"/>
  <c r="E217"/>
  <c r="F217"/>
  <c r="G217"/>
  <c r="H217"/>
  <c r="B218"/>
  <c r="C218"/>
  <c r="D218"/>
  <c r="E218"/>
  <c r="F218"/>
  <c r="G218"/>
  <c r="H218"/>
  <c r="B219"/>
  <c r="C219"/>
  <c r="D219"/>
  <c r="E219"/>
  <c r="F219"/>
  <c r="G219"/>
  <c r="H219"/>
  <c r="B220"/>
  <c r="C220"/>
  <c r="D220"/>
  <c r="E220"/>
  <c r="F220"/>
  <c r="G220"/>
  <c r="H220"/>
  <c r="B221"/>
  <c r="C221"/>
  <c r="D221"/>
  <c r="E221"/>
  <c r="F221"/>
  <c r="G221"/>
  <c r="H221"/>
  <c r="B222"/>
  <c r="C222"/>
  <c r="D222"/>
  <c r="E222"/>
  <c r="F222"/>
  <c r="G222"/>
  <c r="H222"/>
  <c r="B223"/>
  <c r="C223"/>
  <c r="D223"/>
  <c r="E223"/>
  <c r="F223"/>
  <c r="G223"/>
  <c r="H223"/>
  <c r="B224"/>
  <c r="C224"/>
  <c r="D224"/>
  <c r="E224"/>
  <c r="F224"/>
  <c r="G224"/>
  <c r="H224"/>
  <c r="B225"/>
  <c r="C225"/>
  <c r="D225"/>
  <c r="E225"/>
  <c r="F225"/>
  <c r="G225"/>
  <c r="H225"/>
  <c r="B226"/>
  <c r="C226"/>
  <c r="D226"/>
  <c r="E226"/>
  <c r="F226"/>
  <c r="G226"/>
  <c r="H226"/>
  <c r="B227"/>
  <c r="C227"/>
  <c r="D227"/>
  <c r="E227"/>
  <c r="F227"/>
  <c r="G227"/>
  <c r="H227"/>
  <c r="B228"/>
  <c r="C228"/>
  <c r="D228"/>
  <c r="E228"/>
  <c r="F228"/>
  <c r="G228"/>
  <c r="H228"/>
  <c r="B229"/>
  <c r="C229"/>
  <c r="D229"/>
  <c r="E229"/>
  <c r="F229"/>
  <c r="G229"/>
  <c r="H229"/>
  <c r="B230"/>
  <c r="C230"/>
  <c r="D230"/>
  <c r="E230"/>
  <c r="F230"/>
  <c r="G230"/>
  <c r="H230"/>
  <c r="B231"/>
  <c r="C231"/>
  <c r="D231"/>
  <c r="E231"/>
  <c r="F231"/>
  <c r="G231"/>
  <c r="H231"/>
  <c r="B232"/>
  <c r="C232"/>
  <c r="D232"/>
  <c r="E232"/>
  <c r="F232"/>
  <c r="G232"/>
  <c r="H232"/>
  <c r="B233"/>
  <c r="C233"/>
  <c r="D233"/>
  <c r="E233"/>
  <c r="F233"/>
  <c r="G233"/>
  <c r="H233"/>
  <c r="B234"/>
  <c r="C234"/>
  <c r="D234"/>
  <c r="E234"/>
  <c r="F234"/>
  <c r="G234"/>
  <c r="H234"/>
  <c r="B235"/>
  <c r="C235"/>
  <c r="D235"/>
  <c r="E235"/>
  <c r="F235"/>
  <c r="G235"/>
  <c r="H235"/>
  <c r="B236"/>
  <c r="C236"/>
  <c r="D236"/>
  <c r="E236"/>
  <c r="F236"/>
  <c r="G236"/>
  <c r="H236"/>
  <c r="B237"/>
  <c r="C237"/>
  <c r="D237"/>
  <c r="E237"/>
  <c r="F237"/>
  <c r="G237"/>
  <c r="H237"/>
  <c r="B238"/>
  <c r="C238"/>
  <c r="D238"/>
  <c r="E238"/>
  <c r="F238"/>
  <c r="G238"/>
  <c r="H238"/>
  <c r="B239"/>
  <c r="C239"/>
  <c r="D239"/>
  <c r="E239"/>
  <c r="F239"/>
  <c r="G239"/>
  <c r="H239"/>
  <c r="B240"/>
  <c r="C240"/>
  <c r="D240"/>
  <c r="E240"/>
  <c r="F240"/>
  <c r="G240"/>
  <c r="H240"/>
  <c r="B241"/>
  <c r="C241"/>
  <c r="D241"/>
  <c r="E241"/>
  <c r="F241"/>
  <c r="G241"/>
  <c r="H241"/>
  <c r="B242"/>
  <c r="C242"/>
  <c r="D242"/>
  <c r="E242"/>
  <c r="F242"/>
  <c r="G242"/>
  <c r="H242"/>
  <c r="B243"/>
  <c r="C243"/>
  <c r="D243"/>
  <c r="E243"/>
  <c r="F243"/>
  <c r="G243"/>
  <c r="H243"/>
  <c r="B244"/>
  <c r="C244"/>
  <c r="D244"/>
  <c r="E244"/>
  <c r="F244"/>
  <c r="G244"/>
  <c r="H244"/>
  <c r="B245"/>
  <c r="C245"/>
  <c r="D245"/>
  <c r="E245"/>
  <c r="F245"/>
  <c r="G245"/>
  <c r="H245"/>
  <c r="B246"/>
  <c r="C246"/>
  <c r="D246"/>
  <c r="E246"/>
  <c r="F246"/>
  <c r="G246"/>
  <c r="H246"/>
  <c r="B247"/>
  <c r="C247"/>
  <c r="D247"/>
  <c r="E247"/>
  <c r="F247"/>
  <c r="G247"/>
  <c r="H247"/>
  <c r="B248"/>
  <c r="C248"/>
  <c r="D248"/>
  <c r="E248"/>
  <c r="F248"/>
  <c r="G248"/>
  <c r="H248"/>
  <c r="B249"/>
  <c r="C249"/>
  <c r="D249"/>
  <c r="E249"/>
  <c r="F249"/>
  <c r="G249"/>
  <c r="H249"/>
  <c r="B250"/>
  <c r="C250"/>
  <c r="D250"/>
  <c r="E250"/>
  <c r="F250"/>
  <c r="G250"/>
  <c r="H250"/>
  <c r="B251"/>
  <c r="C251"/>
  <c r="D251"/>
  <c r="E251"/>
  <c r="F251"/>
  <c r="G251"/>
  <c r="H251"/>
  <c r="B252"/>
  <c r="C252"/>
  <c r="D252"/>
  <c r="E252"/>
  <c r="F252"/>
  <c r="G252"/>
  <c r="H252"/>
  <c r="B253"/>
  <c r="C253"/>
  <c r="D253"/>
  <c r="E253"/>
  <c r="F253"/>
  <c r="G253"/>
  <c r="H253"/>
  <c r="B254"/>
  <c r="C254"/>
  <c r="D254"/>
  <c r="E254"/>
  <c r="F254"/>
  <c r="G254"/>
  <c r="H254"/>
  <c r="B255"/>
  <c r="C255"/>
  <c r="D255"/>
  <c r="E255"/>
  <c r="F255"/>
  <c r="G255"/>
  <c r="H255"/>
  <c r="B256"/>
  <c r="C256"/>
  <c r="D256"/>
  <c r="E256"/>
  <c r="F256"/>
  <c r="G256"/>
  <c r="H256"/>
  <c r="B257"/>
  <c r="C257"/>
  <c r="D257"/>
  <c r="E257"/>
  <c r="F257"/>
  <c r="G257"/>
  <c r="H257"/>
  <c r="B258"/>
  <c r="C258"/>
  <c r="D258"/>
  <c r="E258"/>
  <c r="F258"/>
  <c r="G258"/>
  <c r="H258"/>
  <c r="C12"/>
  <c r="B12"/>
  <c r="S2" i="3"/>
  <c r="R2"/>
  <c r="Q2"/>
  <c r="P2"/>
  <c r="P2" i="7" s="1"/>
  <c r="O2" i="3"/>
  <c r="O2" i="7" s="1"/>
  <c r="N2" i="3"/>
  <c r="E3" i="1"/>
  <c r="E4"/>
  <c r="E5"/>
  <c r="E6"/>
  <c r="E7"/>
  <c r="E8"/>
  <c r="E9"/>
  <c r="E10"/>
  <c r="E11"/>
  <c r="E12"/>
  <c r="E13"/>
  <c r="E14"/>
  <c r="E15"/>
  <c r="E16"/>
  <c r="N24" i="3" s="1"/>
  <c r="E17" i="1"/>
  <c r="E18"/>
  <c r="N9" i="3" s="1"/>
  <c r="E19" i="1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N6" i="3" s="1"/>
  <c r="E262" i="1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N14" i="3" s="1"/>
  <c r="E1061" i="1"/>
  <c r="E1062"/>
  <c r="E1063"/>
  <c r="N15" i="3" s="1"/>
  <c r="E1064" i="1"/>
  <c r="E1065"/>
  <c r="E1066"/>
  <c r="E1067"/>
  <c r="E1068"/>
  <c r="E1069"/>
  <c r="E1070"/>
  <c r="N11" i="3" s="1"/>
  <c r="E1071" i="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N26" i="3" s="1"/>
  <c r="E1309" i="1"/>
  <c r="E1310"/>
  <c r="E1311"/>
  <c r="E1312"/>
  <c r="N28" i="3" s="1"/>
  <c r="E1313" i="1"/>
  <c r="E1314"/>
  <c r="E1315"/>
  <c r="E1316"/>
  <c r="N19" i="3" s="1"/>
  <c r="E1317" i="1"/>
  <c r="E1318"/>
  <c r="E1319"/>
  <c r="N20" i="3" s="1"/>
  <c r="E1320" i="1"/>
  <c r="E1321"/>
  <c r="E1322"/>
  <c r="E1323"/>
  <c r="E1324"/>
  <c r="N21" i="3" s="1"/>
  <c r="H31" i="8" s="1"/>
  <c r="E1325" i="1"/>
  <c r="E1326"/>
  <c r="E1327"/>
  <c r="E1328"/>
  <c r="E1329"/>
  <c r="E1330"/>
  <c r="E1331"/>
  <c r="E1332"/>
  <c r="E1333"/>
  <c r="E1334"/>
  <c r="N27" i="3" s="1"/>
  <c r="E1335" i="1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N18" i="3" s="1"/>
  <c r="E1572" i="1"/>
  <c r="E1573"/>
  <c r="E1574"/>
  <c r="N29" i="3" s="1"/>
  <c r="E1575" i="1"/>
  <c r="E1576"/>
  <c r="E1577"/>
  <c r="E1578"/>
  <c r="E1579"/>
  <c r="N17" i="3"/>
  <c r="E1581" i="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N8" i="3" s="1"/>
  <c r="E5776" i="1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N23" i="3" s="1"/>
  <c r="E6288" i="1"/>
  <c r="E6289"/>
  <c r="E6290"/>
  <c r="E6291"/>
  <c r="E6292"/>
  <c r="E6293"/>
  <c r="E6294"/>
  <c r="E6295"/>
  <c r="E6296"/>
  <c r="E6297"/>
  <c r="E6298"/>
  <c r="N5" i="3" s="1"/>
  <c r="E6299" i="1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N16" i="3" s="1"/>
  <c r="E6952" i="1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N12" i="3" s="1"/>
  <c r="E7049" i="1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N7" i="3" s="1"/>
  <c r="E7105" i="1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N10" i="3" s="1"/>
  <c r="E7253" i="1"/>
  <c r="E7254"/>
  <c r="E7255"/>
  <c r="N22" i="3" s="1"/>
  <c r="H32" i="8" s="1"/>
  <c r="E7256" i="1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2"/>
  <c r="M2" i="3"/>
  <c r="M2" i="7" s="1"/>
  <c r="L2" i="3"/>
  <c r="E12" i="2" s="1"/>
  <c r="J2" i="3"/>
  <c r="D28" i="11" l="1"/>
  <c r="D30" i="8"/>
  <c r="H30"/>
  <c r="J30"/>
  <c r="H17" i="11"/>
  <c r="H29"/>
  <c r="H34"/>
  <c r="H32"/>
  <c r="H18"/>
  <c r="H26"/>
  <c r="I12"/>
  <c r="H35"/>
  <c r="H21"/>
  <c r="H19"/>
  <c r="D13" i="2"/>
  <c r="H20" i="11"/>
  <c r="H36"/>
  <c r="H30"/>
  <c r="H31"/>
  <c r="F123" i="2"/>
  <c r="H15" i="11"/>
  <c r="H16"/>
  <c r="F125" i="2"/>
  <c r="D14"/>
  <c r="I28" i="11"/>
  <c r="I24"/>
  <c r="I23"/>
  <c r="I22"/>
  <c r="I33"/>
  <c r="I27"/>
  <c r="J14"/>
  <c r="H14"/>
  <c r="J2" i="7"/>
  <c r="D12" i="11"/>
  <c r="I14"/>
  <c r="H12"/>
  <c r="J12"/>
  <c r="G33"/>
  <c r="J28"/>
  <c r="H28"/>
  <c r="G27"/>
  <c r="J24"/>
  <c r="H24"/>
  <c r="G23"/>
  <c r="J22"/>
  <c r="H22"/>
  <c r="G13"/>
  <c r="G14"/>
  <c r="G12"/>
  <c r="H25"/>
  <c r="J33"/>
  <c r="H33"/>
  <c r="G28"/>
  <c r="J27"/>
  <c r="H27"/>
  <c r="G24"/>
  <c r="J23"/>
  <c r="H23"/>
  <c r="G22"/>
  <c r="J13"/>
  <c r="H13"/>
  <c r="J25" i="7"/>
  <c r="J19"/>
  <c r="J13"/>
  <c r="J3"/>
  <c r="J4"/>
  <c r="J20"/>
  <c r="J16"/>
  <c r="J12"/>
  <c r="P20"/>
  <c r="P16"/>
  <c r="P12"/>
  <c r="P25"/>
  <c r="P19"/>
  <c r="P13"/>
  <c r="H53" i="2"/>
  <c r="F52"/>
  <c r="G50"/>
  <c r="E49"/>
  <c r="H52"/>
  <c r="G38"/>
  <c r="F13"/>
  <c r="E53"/>
  <c r="G16"/>
  <c r="G45"/>
  <c r="G26"/>
  <c r="F28"/>
  <c r="F49"/>
  <c r="H27"/>
  <c r="F27"/>
  <c r="D54"/>
  <c r="E38"/>
  <c r="F57"/>
  <c r="E52"/>
  <c r="D49"/>
  <c r="D53"/>
  <c r="G57"/>
  <c r="D57"/>
  <c r="E57"/>
  <c r="E50"/>
  <c r="F54"/>
  <c r="H81"/>
  <c r="F38"/>
  <c r="G80"/>
  <c r="F16"/>
  <c r="E100"/>
  <c r="G78"/>
  <c r="G74"/>
  <c r="G70"/>
  <c r="G91"/>
  <c r="G87"/>
  <c r="G83"/>
  <c r="G79"/>
  <c r="H77"/>
  <c r="F76"/>
  <c r="H16"/>
  <c r="G67"/>
  <c r="G63"/>
  <c r="H61"/>
  <c r="G56"/>
  <c r="G52"/>
  <c r="H49"/>
  <c r="H32"/>
  <c r="H87"/>
  <c r="G75"/>
  <c r="G71"/>
  <c r="H69"/>
  <c r="G94"/>
  <c r="G86"/>
  <c r="E16"/>
  <c r="G99"/>
  <c r="F71"/>
  <c r="F66"/>
  <c r="H63"/>
  <c r="F63"/>
  <c r="H59"/>
  <c r="H56"/>
  <c r="G54"/>
  <c r="F50"/>
  <c r="G49"/>
  <c r="F84"/>
  <c r="F83"/>
  <c r="F80"/>
  <c r="F77"/>
  <c r="H76"/>
  <c r="H72"/>
  <c r="H68"/>
  <c r="F67"/>
  <c r="H64"/>
  <c r="F64"/>
  <c r="H60"/>
  <c r="F60"/>
  <c r="H57"/>
  <c r="F56"/>
  <c r="F53"/>
  <c r="H45"/>
  <c r="F45"/>
  <c r="F40"/>
  <c r="F31"/>
  <c r="F96"/>
  <c r="F36"/>
  <c r="F35"/>
  <c r="F30"/>
  <c r="F26"/>
  <c r="E39"/>
  <c r="F55"/>
  <c r="J12" i="8"/>
  <c r="I12"/>
  <c r="E9" i="9" s="1"/>
  <c r="H12" i="8"/>
  <c r="D9" i="9" s="1"/>
  <c r="H93" i="2"/>
  <c r="G92"/>
  <c r="H89"/>
  <c r="F88"/>
  <c r="G84"/>
  <c r="H78"/>
  <c r="G76"/>
  <c r="H73"/>
  <c r="G68"/>
  <c r="F68"/>
  <c r="H65"/>
  <c r="F65"/>
  <c r="D12"/>
  <c r="D12" i="8"/>
  <c r="B9" i="9" s="1"/>
  <c r="E55" i="2"/>
  <c r="E33"/>
  <c r="E25"/>
  <c r="E40"/>
  <c r="E35"/>
  <c r="E13"/>
  <c r="H90"/>
  <c r="H86"/>
  <c r="H82"/>
  <c r="H74"/>
  <c r="H70"/>
  <c r="H50"/>
  <c r="E36"/>
  <c r="E27"/>
  <c r="H96"/>
  <c r="E54"/>
  <c r="E32"/>
  <c r="C9" i="9"/>
  <c r="H33" i="2"/>
  <c r="F97"/>
  <c r="F93"/>
  <c r="H91"/>
  <c r="F89"/>
  <c r="F86"/>
  <c r="F85"/>
  <c r="F82"/>
  <c r="F81"/>
  <c r="H79"/>
  <c r="F79"/>
  <c r="F78"/>
  <c r="F74"/>
  <c r="F73"/>
  <c r="H71"/>
  <c r="F69"/>
  <c r="F62"/>
  <c r="H88"/>
  <c r="G82"/>
  <c r="H80"/>
  <c r="F72"/>
  <c r="G66"/>
  <c r="H97"/>
  <c r="G95"/>
  <c r="H85"/>
  <c r="F87"/>
  <c r="H83"/>
  <c r="F75"/>
  <c r="H67"/>
  <c r="H94"/>
  <c r="F90"/>
  <c r="G88"/>
  <c r="G100"/>
  <c r="H98"/>
  <c r="G53"/>
  <c r="H92"/>
  <c r="H26"/>
  <c r="G32"/>
  <c r="H25"/>
  <c r="F25"/>
  <c r="H102"/>
  <c r="H95"/>
  <c r="F94"/>
  <c r="F100"/>
  <c r="F92"/>
  <c r="F91"/>
  <c r="H99"/>
  <c r="F98"/>
  <c r="G89"/>
  <c r="G85"/>
  <c r="G81"/>
  <c r="G77"/>
  <c r="G73"/>
  <c r="G69"/>
  <c r="G65"/>
  <c r="G61"/>
  <c r="H13"/>
  <c r="H54"/>
  <c r="G27"/>
  <c r="F101"/>
  <c r="H28"/>
  <c r="G28"/>
  <c r="H30"/>
  <c r="F95"/>
  <c r="G96"/>
  <c r="H55"/>
  <c r="H105"/>
  <c r="G103"/>
  <c r="H101"/>
  <c r="G106"/>
  <c r="G98"/>
  <c r="F105"/>
  <c r="G55"/>
  <c r="G108"/>
  <c r="F104"/>
  <c r="F103"/>
  <c r="G102"/>
  <c r="H104"/>
  <c r="H100"/>
  <c r="F99"/>
  <c r="H106"/>
  <c r="G104"/>
  <c r="F102"/>
  <c r="H108"/>
  <c r="G109"/>
  <c r="F107"/>
  <c r="G105"/>
  <c r="H103"/>
  <c r="G101"/>
  <c r="G97"/>
  <c r="G93"/>
  <c r="G12"/>
  <c r="G14"/>
  <c r="H36"/>
  <c r="G33"/>
  <c r="H109"/>
  <c r="F109"/>
  <c r="F108"/>
  <c r="G107"/>
  <c r="H38"/>
  <c r="G35"/>
  <c r="H14"/>
  <c r="F14"/>
  <c r="H107"/>
  <c r="F106"/>
  <c r="G60"/>
  <c r="F59"/>
  <c r="H40"/>
  <c r="H39"/>
  <c r="G31"/>
  <c r="H29"/>
  <c r="G13"/>
  <c r="H12"/>
  <c r="F12"/>
</calcChain>
</file>

<file path=xl/sharedStrings.xml><?xml version="1.0" encoding="utf-8"?>
<sst xmlns="http://schemas.openxmlformats.org/spreadsheetml/2006/main" count="122106" uniqueCount="29133">
  <si>
    <t>PNS_PNSNIP</t>
  </si>
  <si>
    <t>PNS_NIPBARU</t>
  </si>
  <si>
    <t>NAMA</t>
  </si>
  <si>
    <t>NM_GOL</t>
  </si>
  <si>
    <t>NM_ESELON</t>
  </si>
  <si>
    <t>TGL_LHR</t>
  </si>
  <si>
    <t>KD_UNOR</t>
  </si>
  <si>
    <t>UNIT_KERJA</t>
  </si>
  <si>
    <t>510110964</t>
  </si>
  <si>
    <t>196208101989031019</t>
  </si>
  <si>
    <t>Drs. H. SYAIFULLAH, M.M.</t>
  </si>
  <si>
    <t>IV/d</t>
  </si>
  <si>
    <t>Eselon II.a</t>
  </si>
  <si>
    <t>SEKRETARIS DAERAH</t>
  </si>
  <si>
    <t>Sekretariat Daerah</t>
  </si>
  <si>
    <t/>
  </si>
  <si>
    <t>DIKPIM TK.II/SPAMEN</t>
  </si>
  <si>
    <t>11072008</t>
  </si>
  <si>
    <t>S-2 MAGISTER MANAJEMEN</t>
  </si>
  <si>
    <t>01000000</t>
  </si>
  <si>
    <t>131605273</t>
  </si>
  <si>
    <t>196604011986031008</t>
  </si>
  <si>
    <t>DR. FATHOR RAKHMAN, M.Pd.</t>
  </si>
  <si>
    <t>IV/c</t>
  </si>
  <si>
    <t>Eselon II.b</t>
  </si>
  <si>
    <t>KEPALA DINAS</t>
  </si>
  <si>
    <t>Dinas Pendidikan dan Kebudayaan</t>
  </si>
  <si>
    <t>20112008</t>
  </si>
  <si>
    <t>S-3/DOKTOR</t>
  </si>
  <si>
    <t>20000000</t>
  </si>
  <si>
    <t>510091513</t>
  </si>
  <si>
    <t>195910081985031018</t>
  </si>
  <si>
    <t>Drs. H. SURADJI, M.M.</t>
  </si>
  <si>
    <t>ASISTEN</t>
  </si>
  <si>
    <t>Dinas Pemberdayaan Masyarakat dan Desa</t>
  </si>
  <si>
    <t>29082006</t>
  </si>
  <si>
    <t>17000000</t>
  </si>
  <si>
    <t>510101053</t>
  </si>
  <si>
    <t>196009121986031008</t>
  </si>
  <si>
    <t>Drs. BAMBANG PRIYANTO</t>
  </si>
  <si>
    <t>INSPEKTUR</t>
  </si>
  <si>
    <t>Inspektorat</t>
  </si>
  <si>
    <t>10122006</t>
  </si>
  <si>
    <t>S-1 ADMINISTRASI NEGARA</t>
  </si>
  <si>
    <t>03000000</t>
  </si>
  <si>
    <t>010086949</t>
  </si>
  <si>
    <t>195905111978111001</t>
  </si>
  <si>
    <t>Drs. TAUFIK HIDAYAT, M.Si.</t>
  </si>
  <si>
    <t>KEPALA BADAN</t>
  </si>
  <si>
    <t>Badan Penanggulangan Bencana Daerah</t>
  </si>
  <si>
    <t>S-2 ADMINISTRASI PUBLIK</t>
  </si>
  <si>
    <t>06000000</t>
  </si>
  <si>
    <t>TAUFIK HIDAYAT</t>
  </si>
  <si>
    <t>510101054</t>
  </si>
  <si>
    <t>195906291986031004</t>
  </si>
  <si>
    <t>Drs. H. EDI SUSILO, M.Si.</t>
  </si>
  <si>
    <t>Badan Kesatuan Bangsa dan Politik</t>
  </si>
  <si>
    <t>05000000</t>
  </si>
  <si>
    <t>140163513</t>
  </si>
  <si>
    <t>195707081984121001</t>
  </si>
  <si>
    <t>drg. H. SOLICHIN, M.Pd.I.</t>
  </si>
  <si>
    <t>Rumah Sakit Umum Daerah (RSUD) dr. Abdoer Rahem</t>
  </si>
  <si>
    <t>25092007</t>
  </si>
  <si>
    <t>S-2 PENDIDIKAN ISLAM</t>
  </si>
  <si>
    <t>33000000</t>
  </si>
  <si>
    <t>700002327</t>
  </si>
  <si>
    <t>195904021986031015</t>
  </si>
  <si>
    <t>Ir. INDAR SISWANTO</t>
  </si>
  <si>
    <t>STAF AHLI</t>
  </si>
  <si>
    <t>Dinas Perpustakaan dan Kearsipan</t>
  </si>
  <si>
    <t>16082011</t>
  </si>
  <si>
    <t>S-1 MANAJEMEN SUMBERDAYA PERIKANAN</t>
  </si>
  <si>
    <t>25000000</t>
  </si>
  <si>
    <t>130658672</t>
  </si>
  <si>
    <t>195904021978031004</t>
  </si>
  <si>
    <t>Drs. ARIES MARHAENTO, M.Pd</t>
  </si>
  <si>
    <t>Dinas Peternakan dan Kesehatan Hewan</t>
  </si>
  <si>
    <t>01122010</t>
  </si>
  <si>
    <t>S-2 BIDANG PENDIDIKAN</t>
  </si>
  <si>
    <t>27000000</t>
  </si>
  <si>
    <t>010236265</t>
  </si>
  <si>
    <t>196402121991031009</t>
  </si>
  <si>
    <t>Drs. KUSNIN, M.M.</t>
  </si>
  <si>
    <t>Dinas Pemberdayaan Perempuan dan Perlindungan Anak</t>
  </si>
  <si>
    <t>04082010</t>
  </si>
  <si>
    <t>18000000</t>
  </si>
  <si>
    <t>510112008</t>
  </si>
  <si>
    <t>196212141989101001</t>
  </si>
  <si>
    <t>Drs.Ec. ZAINUL ARIFIN, M.Si.</t>
  </si>
  <si>
    <t>Staf Ahli Bidang Kemasyarakatan dan Sumber Daya Manusia</t>
  </si>
  <si>
    <t>14092011</t>
  </si>
  <si>
    <t>S-2/PASCA SARJANA</t>
  </si>
  <si>
    <t>01010000</t>
  </si>
  <si>
    <t>ZAINUL ARIFIN</t>
  </si>
  <si>
    <t>510117208</t>
  </si>
  <si>
    <t>196712041992021002</t>
  </si>
  <si>
    <t>Drs. SUGIYONO, M.Pd.I.</t>
  </si>
  <si>
    <t>Staf Ahli Bidang Pemerintahan, Hukum dan Politik</t>
  </si>
  <si>
    <t>01030000</t>
  </si>
  <si>
    <t>SUGIYONO</t>
  </si>
  <si>
    <t>140185822</t>
  </si>
  <si>
    <t>195711021986031008</t>
  </si>
  <si>
    <t>dr. SYAIFUL RACHMAN, Sp.A.</t>
  </si>
  <si>
    <t>SPESIALIS ANAK</t>
  </si>
  <si>
    <t>510110970</t>
  </si>
  <si>
    <t>196403281989032006</t>
  </si>
  <si>
    <t>Dra. HJ. TUTIK MARGIYANTI, S.T, M.Si.</t>
  </si>
  <si>
    <t>Dinas Perdagangan dan Perindustrian</t>
  </si>
  <si>
    <t>22000000</t>
  </si>
  <si>
    <t>510109653</t>
  </si>
  <si>
    <t>195803201989011001</t>
  </si>
  <si>
    <t>Drs.Ec. HERRY SURYANTO, M.M.</t>
  </si>
  <si>
    <t>SEKRETARIS</t>
  </si>
  <si>
    <t>Sekretariat Dewan Perwakilan Rakyat Daerah</t>
  </si>
  <si>
    <t>02000000</t>
  </si>
  <si>
    <t>010236837</t>
  </si>
  <si>
    <t>196607231991032005</t>
  </si>
  <si>
    <t>Dra. HJ. TRI CAHYA SETIANINGSIH, M.M.</t>
  </si>
  <si>
    <t>Badan pendapatan, pengelolaan Keuangan dan Aset Daerah</t>
  </si>
  <si>
    <t>07000000</t>
  </si>
  <si>
    <t>010239666</t>
  </si>
  <si>
    <t>196001011992021001</t>
  </si>
  <si>
    <t>Ir. H. AGUS FAUZI, M.Si.</t>
  </si>
  <si>
    <t>Asisten Pemerintahan dan Kesejahteraan Rakyat</t>
  </si>
  <si>
    <t>11062015</t>
  </si>
  <si>
    <t>01060000</t>
  </si>
  <si>
    <t>510111997</t>
  </si>
  <si>
    <t>196301311989101001</t>
  </si>
  <si>
    <t>drh. GAGUK MUSDIJANTO</t>
  </si>
  <si>
    <t>Seksi Pencegahan, Pengendalian dan Penanggulangan Penyakit Hewan</t>
  </si>
  <si>
    <t>21102009</t>
  </si>
  <si>
    <t>S-1 KEDOKTERAN HEWAN</t>
  </si>
  <si>
    <t>27030200</t>
  </si>
  <si>
    <t>510117091</t>
  </si>
  <si>
    <t>196505141992021001</t>
  </si>
  <si>
    <t>Ir. MOHAMMAD SIFA</t>
  </si>
  <si>
    <t>Dinas Kependudukan dan Pencatatan Sipil</t>
  </si>
  <si>
    <t>S-1 PERTANIAN PERKEBUNAN</t>
  </si>
  <si>
    <t>09000000</t>
  </si>
  <si>
    <t>010153575</t>
  </si>
  <si>
    <t>195811151982031016</t>
  </si>
  <si>
    <t>Drs. H. SUMADIN ABDULLAH UMAR, M.Si.</t>
  </si>
  <si>
    <t>Dinas Perumahan dan Kawasan Permukiman</t>
  </si>
  <si>
    <t>DIKPIM TK.III/SPAMA</t>
  </si>
  <si>
    <t>24092005</t>
  </si>
  <si>
    <t>26000000</t>
  </si>
  <si>
    <t>131335211</t>
  </si>
  <si>
    <t>196406061985041002</t>
  </si>
  <si>
    <t>Drs. SUHARTONI, M.Pd.</t>
  </si>
  <si>
    <t>SDN 1 Plalangan Kec. Sumbermalang</t>
  </si>
  <si>
    <t>20080919</t>
  </si>
  <si>
    <t>130583941</t>
  </si>
  <si>
    <t>195811161977021001</t>
  </si>
  <si>
    <t>SISWO, A.Ma.Pd.</t>
  </si>
  <si>
    <t>SDN 1 Gelung Kec. Panarukan</t>
  </si>
  <si>
    <t>D-II/A-II PGSD</t>
  </si>
  <si>
    <t>20080233</t>
  </si>
  <si>
    <t>130584031</t>
  </si>
  <si>
    <t>195712151977032006</t>
  </si>
  <si>
    <t>SUMARMI</t>
  </si>
  <si>
    <t>SDN 1 Wringin Anom Kec. Panarukan</t>
  </si>
  <si>
    <t>SPG PENDIDIKAN SD</t>
  </si>
  <si>
    <t>20080218</t>
  </si>
  <si>
    <t>130584198</t>
  </si>
  <si>
    <t>195710101977071001</t>
  </si>
  <si>
    <t>SUBAGYO, S.Pd.</t>
  </si>
  <si>
    <t>UPTD Pendidikan dan Kebudayaan Kecamatan Situbondo</t>
  </si>
  <si>
    <t>S-1 PENDIDIKAN DUNIA USAHA</t>
  </si>
  <si>
    <t>20080100</t>
  </si>
  <si>
    <t>SUBAGYO</t>
  </si>
  <si>
    <t>130622064</t>
  </si>
  <si>
    <t>195706121978072001</t>
  </si>
  <si>
    <t>SUDARMI, S.Pd.</t>
  </si>
  <si>
    <t>SDN 2 Peleyan Kec. Panarukan</t>
  </si>
  <si>
    <t>S-1 PENDIDIKAN PMP DAN KEWARGANEGARAAN</t>
  </si>
  <si>
    <t>20080228</t>
  </si>
  <si>
    <t>140206408</t>
  </si>
  <si>
    <t>196005271988022001</t>
  </si>
  <si>
    <t>dr. GUSTI MADE CANDRAWATI</t>
  </si>
  <si>
    <t>S-1 KEDOKTERAN</t>
  </si>
  <si>
    <t>140189026</t>
  </si>
  <si>
    <t>195910121987011002</t>
  </si>
  <si>
    <t>dr. TIMOTIUS JONATAN, Sp.S.</t>
  </si>
  <si>
    <t>SPESIALIS ILMU BEDAH SARAF</t>
  </si>
  <si>
    <t>140171792</t>
  </si>
  <si>
    <t>195812071985102001</t>
  </si>
  <si>
    <t>dr. SINDIANA</t>
  </si>
  <si>
    <t>RSUD Asembagus Tipe D</t>
  </si>
  <si>
    <t>S-1 KEDOKTERAN UMUM</t>
  </si>
  <si>
    <t>35000000</t>
  </si>
  <si>
    <t>010240855</t>
  </si>
  <si>
    <t>196202161992031004</t>
  </si>
  <si>
    <t>BASUKI, S.H, M.Si.</t>
  </si>
  <si>
    <t>Dinas Pariwisata</t>
  </si>
  <si>
    <t>10072009</t>
  </si>
  <si>
    <t>15000000</t>
  </si>
  <si>
    <t>BASUKI</t>
  </si>
  <si>
    <t>510114637</t>
  </si>
  <si>
    <t>196012291990101001</t>
  </si>
  <si>
    <t>Drs.Ec. H. SUHARTONO, M.Si.</t>
  </si>
  <si>
    <t>Asisten Administrasi Umum</t>
  </si>
  <si>
    <t>12022007</t>
  </si>
  <si>
    <t>S-2 BIDANG EKONOMI</t>
  </si>
  <si>
    <t>01080000</t>
  </si>
  <si>
    <t>131667139</t>
  </si>
  <si>
    <t>196206161987031012</t>
  </si>
  <si>
    <t>Drs. H. SUDARTO, M.Pd.</t>
  </si>
  <si>
    <t>Kelompok Jabatan Fungsional</t>
  </si>
  <si>
    <t>01090000</t>
  </si>
  <si>
    <t>131196329</t>
  </si>
  <si>
    <t>196201051983031013</t>
  </si>
  <si>
    <t>Drs. YONO</t>
  </si>
  <si>
    <t>UPTD Pendidikan dan Kebudayaan Kecamatan Panji</t>
  </si>
  <si>
    <t>S-1/STRATA SATU</t>
  </si>
  <si>
    <t>20081100</t>
  </si>
  <si>
    <t>010251932</t>
  </si>
  <si>
    <t>196606071994031014</t>
  </si>
  <si>
    <t>Drs. ACHMAD DJUNAIDI, M.Si.</t>
  </si>
  <si>
    <t>Dinas Tenaga Kerja</t>
  </si>
  <si>
    <t>16042012</t>
  </si>
  <si>
    <t>S-2 MAGISTER ILMU ADMINISTRASI NEGARA</t>
  </si>
  <si>
    <t>30000000</t>
  </si>
  <si>
    <t>080118386</t>
  </si>
  <si>
    <t>196104171994031002</t>
  </si>
  <si>
    <t>Ir H. BUDI PRIONO, M.Si.</t>
  </si>
  <si>
    <t>Dinas Ketahanan Pangan</t>
  </si>
  <si>
    <t>05122014</t>
  </si>
  <si>
    <t>S-2 MAGISTER ADMINISTRASI PUBLIK</t>
  </si>
  <si>
    <t>11000000</t>
  </si>
  <si>
    <t>010223120</t>
  </si>
  <si>
    <t>196807051988091002</t>
  </si>
  <si>
    <t>Drs. AKHMAD YULIANTO, M.Si</t>
  </si>
  <si>
    <t>Badan Kepegawaian dan Pengembangan Sumber Daya Manusia</t>
  </si>
  <si>
    <t>12042007</t>
  </si>
  <si>
    <t>S-2 MAGISTER ILMU PEMERINTAHAN</t>
  </si>
  <si>
    <t>04000000</t>
  </si>
  <si>
    <t>510120670</t>
  </si>
  <si>
    <t>196107261993071001</t>
  </si>
  <si>
    <t>Ir H. EKO PRAYUDI</t>
  </si>
  <si>
    <t>Dinas Perikanan</t>
  </si>
  <si>
    <t>26092006</t>
  </si>
  <si>
    <t>S-1 TEKNIK PENGAIRAN</t>
  </si>
  <si>
    <t>24000000</t>
  </si>
  <si>
    <t>130583891</t>
  </si>
  <si>
    <t>195702281977021005</t>
  </si>
  <si>
    <t>HAJARRIYANTO, S.Pd.</t>
  </si>
  <si>
    <t>UPTD Pendidikan dan Kebudayaan Kecamatan Suboh</t>
  </si>
  <si>
    <t>S-1/A-IV PENDIDIKAN DUNIA USAHA</t>
  </si>
  <si>
    <t>20080600</t>
  </si>
  <si>
    <t>130583794</t>
  </si>
  <si>
    <t>195810181977022002</t>
  </si>
  <si>
    <t>Dra. ASTIA ERLINA, M.Pd.</t>
  </si>
  <si>
    <t>S-2 TEKNOLOGI PEMBELAJARAN</t>
  </si>
  <si>
    <t>130658705</t>
  </si>
  <si>
    <t>195912071978032003</t>
  </si>
  <si>
    <t>Dra. MIMIK DARMAWATI</t>
  </si>
  <si>
    <t>S-1/AKTA IV PSIKOLOGI PENDIDIKAN DAN BIMBINGAN</t>
  </si>
  <si>
    <t>130584142</t>
  </si>
  <si>
    <t>195705101977031004</t>
  </si>
  <si>
    <t>MURYANI, S.Pd.</t>
  </si>
  <si>
    <t>UPTD Pendidikan dan Kebudayaan Kecamatan Besuki</t>
  </si>
  <si>
    <t>20080700</t>
  </si>
  <si>
    <t>130748648</t>
  </si>
  <si>
    <t>195909161979071001</t>
  </si>
  <si>
    <t>Drs. BUHARI</t>
  </si>
  <si>
    <t>UPTD Pendidikan dan Kebudayaan Kecamatan Jangkar</t>
  </si>
  <si>
    <t>20081600</t>
  </si>
  <si>
    <t>BUHARI</t>
  </si>
  <si>
    <t>131043627</t>
  </si>
  <si>
    <t>196108151982011007</t>
  </si>
  <si>
    <t>Drs. MUHAMMAD</t>
  </si>
  <si>
    <t>UPTD Pendidikan dan Kebudayaan Kecamatan Kendit</t>
  </si>
  <si>
    <t>S-1 PENDIDIKAN BIMBINGAN DAN PENYULUHAN</t>
  </si>
  <si>
    <t>20080300</t>
  </si>
  <si>
    <t>130925673</t>
  </si>
  <si>
    <t>195805141981031013</t>
  </si>
  <si>
    <t>Drs. MASWAR, M.Pd.</t>
  </si>
  <si>
    <t>UPTD Pendidikan dan Kebudayaan Kecamatan Mangaran</t>
  </si>
  <si>
    <t>S-2 MAGISTER PENDIDIKAN IPS</t>
  </si>
  <si>
    <t>20081200</t>
  </si>
  <si>
    <t>130968653</t>
  </si>
  <si>
    <t>195908121981121004</t>
  </si>
  <si>
    <t>Drs. SYAMSURI, M.Pd.</t>
  </si>
  <si>
    <t>S-2 PENDIDIKAN ILMU PENGETAHUAN SOSIAL</t>
  </si>
  <si>
    <t>SYAMSURI</t>
  </si>
  <si>
    <t>140228342</t>
  </si>
  <si>
    <t>195908121989031013</t>
  </si>
  <si>
    <t>dr. SUPARNO</t>
  </si>
  <si>
    <t>DIKPIM TK.IV/ADUM</t>
  </si>
  <si>
    <t>07092004</t>
  </si>
  <si>
    <t>700005217</t>
  </si>
  <si>
    <t>196601191992031009</t>
  </si>
  <si>
    <t>H. SYAIFULLAH, S.E, M.Si.</t>
  </si>
  <si>
    <t>Staf Ahli Bidang Ekonomi, Keuangan dan Pembangunan</t>
  </si>
  <si>
    <t>11112010</t>
  </si>
  <si>
    <t>S-2 MEGISTER ADMINISTRASI PUBLIK</t>
  </si>
  <si>
    <t>01020000</t>
  </si>
  <si>
    <t>510120666</t>
  </si>
  <si>
    <t>196209231993071001</t>
  </si>
  <si>
    <t>H. LUTFI JOKO PRIHATIN, S.H, M.Hum.</t>
  </si>
  <si>
    <t>Dinas Sosial</t>
  </si>
  <si>
    <t>S-2 MAGISTER ILMU HUKUM</t>
  </si>
  <si>
    <t>28000000</t>
  </si>
  <si>
    <t>131335203</t>
  </si>
  <si>
    <t>196302281985041003</t>
  </si>
  <si>
    <t>Drs.. SUNARYADI</t>
  </si>
  <si>
    <t>SDN 2 Trebungan Kec. Mangaran</t>
  </si>
  <si>
    <t>A-IV PSIKOLOGI PENDIDIKAN DAN BIMBINGAN</t>
  </si>
  <si>
    <t>20081209</t>
  </si>
  <si>
    <t>130748665</t>
  </si>
  <si>
    <t>195812191979071004</t>
  </si>
  <si>
    <t>BUSAIRI, S.Pd.</t>
  </si>
  <si>
    <t>IV/b</t>
  </si>
  <si>
    <t>SDN 2 Kalimas Kec. Besuki</t>
  </si>
  <si>
    <t>S-1 PENDIDIKAN IPS</t>
  </si>
  <si>
    <t>20080703</t>
  </si>
  <si>
    <t>BUSAIRI</t>
  </si>
  <si>
    <t>131684687</t>
  </si>
  <si>
    <t>195905041987031012</t>
  </si>
  <si>
    <t>Drs. BACHSIS, M.Pd.</t>
  </si>
  <si>
    <t>Fungsional Umum</t>
  </si>
  <si>
    <t>Seksi Pengawasan Kearsipan</t>
  </si>
  <si>
    <t>25030200</t>
  </si>
  <si>
    <t>070023127</t>
  </si>
  <si>
    <t>195910291985031008</t>
  </si>
  <si>
    <t>Drs. RISKY WINAHYO</t>
  </si>
  <si>
    <t>Eselon III.a</t>
  </si>
  <si>
    <t>Sekretariat</t>
  </si>
  <si>
    <t>01112001</t>
  </si>
  <si>
    <t>S-1 EKONOMI DAN STUDI PEMBANGUNAN</t>
  </si>
  <si>
    <t>28010000</t>
  </si>
  <si>
    <t>131789070</t>
  </si>
  <si>
    <t>196011041988031006</t>
  </si>
  <si>
    <t>Drs. ABD. WAHID ARIF</t>
  </si>
  <si>
    <t>SMPN 1 Banyuputih</t>
  </si>
  <si>
    <t>S-1 PENDIDIKAN BIMBINGAN DAN KONSELING</t>
  </si>
  <si>
    <t>20070801</t>
  </si>
  <si>
    <t>131901043</t>
  </si>
  <si>
    <t>196405291990032005</t>
  </si>
  <si>
    <t>Dra. WARDATUL DJANNAH</t>
  </si>
  <si>
    <t>S-1 MIPA FISIKA</t>
  </si>
  <si>
    <t>130968622</t>
  </si>
  <si>
    <t>195908161981121004</t>
  </si>
  <si>
    <t>Drs. BUDI HARTONO</t>
  </si>
  <si>
    <t>CAMAT</t>
  </si>
  <si>
    <t>Kecamatan Besuki</t>
  </si>
  <si>
    <t>S-1 PENDIDIKAN</t>
  </si>
  <si>
    <t>46000000</t>
  </si>
  <si>
    <t>BUDI HARTONO</t>
  </si>
  <si>
    <t>130584109</t>
  </si>
  <si>
    <t>195811191977031001</t>
  </si>
  <si>
    <t>Drs. SUPRIYANTO</t>
  </si>
  <si>
    <t>SDN 4 Jangkar Kec. Jangkar</t>
  </si>
  <si>
    <t>20081605</t>
  </si>
  <si>
    <t>SUPRIYANTO</t>
  </si>
  <si>
    <t>130748679</t>
  </si>
  <si>
    <t>195804061979071002</t>
  </si>
  <si>
    <t>Drs. SUWARYO</t>
  </si>
  <si>
    <t>SDN 1 Paowan Kec. Panarukan</t>
  </si>
  <si>
    <t>20080213</t>
  </si>
  <si>
    <t>130751418</t>
  </si>
  <si>
    <t>196001021979071003</t>
  </si>
  <si>
    <t>Drs. H. JAPPAR</t>
  </si>
  <si>
    <t>SDN 2 Pasir Putih Kec. Bungatan</t>
  </si>
  <si>
    <t>S-1 PSIKOLOGI PENDIDIKAN</t>
  </si>
  <si>
    <t>20080407</t>
  </si>
  <si>
    <t>131990736</t>
  </si>
  <si>
    <t>196305141992021003</t>
  </si>
  <si>
    <t>Drs. MUNAWAR</t>
  </si>
  <si>
    <t>SMPN 6 Situbondo</t>
  </si>
  <si>
    <t>S-1 IAIN</t>
  </si>
  <si>
    <t>20070106</t>
  </si>
  <si>
    <t>140255366</t>
  </si>
  <si>
    <t>196302101990111001</t>
  </si>
  <si>
    <t>dr. TONY WAHYUDI</t>
  </si>
  <si>
    <t>DIREKTUR</t>
  </si>
  <si>
    <t>26092008</t>
  </si>
  <si>
    <t>510114569</t>
  </si>
  <si>
    <t>196406221990071002</t>
  </si>
  <si>
    <t>Drs. DIMYATHI, M.Si.</t>
  </si>
  <si>
    <t>KABAG.</t>
  </si>
  <si>
    <t xml:space="preserve">Bagian Administrasi Pemerintahaan dan Otonomi Daerah </t>
  </si>
  <si>
    <t>31122003</t>
  </si>
  <si>
    <t>01060100</t>
  </si>
  <si>
    <t>510111048</t>
  </si>
  <si>
    <t>195904171989032001</t>
  </si>
  <si>
    <t>Dra. EVIA KASIH</t>
  </si>
  <si>
    <t>INSPEKTUR PEMB. WIL.</t>
  </si>
  <si>
    <t>Inspektur Pembantu Wilayah IV</t>
  </si>
  <si>
    <t>S-1 SARJANA EKONOMI</t>
  </si>
  <si>
    <t>03050000</t>
  </si>
  <si>
    <t>130658690</t>
  </si>
  <si>
    <t>195802121978031015</t>
  </si>
  <si>
    <t>Drs. SUHARJONO</t>
  </si>
  <si>
    <t>SDN 2 Kilensari Kec. Panarukan</t>
  </si>
  <si>
    <t>20080204</t>
  </si>
  <si>
    <t>131335198</t>
  </si>
  <si>
    <t>196302041985041001</t>
  </si>
  <si>
    <t>Drs. ABDUL RAKHMAN</t>
  </si>
  <si>
    <t>Eselon III.b</t>
  </si>
  <si>
    <t>KABID.</t>
  </si>
  <si>
    <t>Bidang Pembinaan Paud dan Dikmas</t>
  </si>
  <si>
    <t>14122013</t>
  </si>
  <si>
    <t>20020000</t>
  </si>
  <si>
    <t>131043617</t>
  </si>
  <si>
    <t>196308281982011001</t>
  </si>
  <si>
    <t>MARSUKI, S.Pd.</t>
  </si>
  <si>
    <t>Eselon IV.a</t>
  </si>
  <si>
    <t>KEPALA UPTD</t>
  </si>
  <si>
    <t>UPTD Pendidikan dan Kebudayaan Kecamatan Sumbermalang</t>
  </si>
  <si>
    <t>20080900</t>
  </si>
  <si>
    <t>130583868</t>
  </si>
  <si>
    <t>195804111977021001</t>
  </si>
  <si>
    <t>AKHWIR, S.Pd.</t>
  </si>
  <si>
    <t>SMPN 1 Jangkar</t>
  </si>
  <si>
    <t>20070601</t>
  </si>
  <si>
    <t>131043674</t>
  </si>
  <si>
    <t>196104051982012011</t>
  </si>
  <si>
    <t>Dra. TRI RAHAYU</t>
  </si>
  <si>
    <t>SDN 4 Dawuhan Kec. Situbondo</t>
  </si>
  <si>
    <t>20080116</t>
  </si>
  <si>
    <t>130458155</t>
  </si>
  <si>
    <t>195612121975012001</t>
  </si>
  <si>
    <t>SUNARSIYATI, S.Pd.</t>
  </si>
  <si>
    <t>SDN 1 Jatibanteng Kec. Jatibanteng</t>
  </si>
  <si>
    <t>20080805</t>
  </si>
  <si>
    <t>130583911</t>
  </si>
  <si>
    <t>195707151977022004</t>
  </si>
  <si>
    <t>SULASMI, S.Pd.</t>
  </si>
  <si>
    <t>UPTD Pendidikan dan Kebudayaan Kecamatan Jatibanteng</t>
  </si>
  <si>
    <t>20080800</t>
  </si>
  <si>
    <t>130583866</t>
  </si>
  <si>
    <t>195612281977022003</t>
  </si>
  <si>
    <t>HJ. MARWATI, A.Ma.Pd.</t>
  </si>
  <si>
    <t>SDN 1 Gudang Kec. Asembagus</t>
  </si>
  <si>
    <t>20081506</t>
  </si>
  <si>
    <t>130583862</t>
  </si>
  <si>
    <t>195712121977021002</t>
  </si>
  <si>
    <t>SUWARNO, S.Pd.</t>
  </si>
  <si>
    <t>SDN 2 Asembagus Kec. Asembagus</t>
  </si>
  <si>
    <t>S.M PENDIDIKAN</t>
  </si>
  <si>
    <t>20081509</t>
  </si>
  <si>
    <t>SUWARNO</t>
  </si>
  <si>
    <t>130583905</t>
  </si>
  <si>
    <t>195801131977021001</t>
  </si>
  <si>
    <t>Drs. SUBAWI KAMARUDIN</t>
  </si>
  <si>
    <t>SDN 1 Banyuglugur Kec. Banyuglugur</t>
  </si>
  <si>
    <t>20081007</t>
  </si>
  <si>
    <t>130583850</t>
  </si>
  <si>
    <t>195701301977022002</t>
  </si>
  <si>
    <t>SUNARTI, A.Ma.Pd.</t>
  </si>
  <si>
    <t>130583884</t>
  </si>
  <si>
    <t>195709231977021002</t>
  </si>
  <si>
    <t>ENDANG SANTOSO M. S., S.Pd.</t>
  </si>
  <si>
    <t>SDN 4 Blimbing Kec. Besuki</t>
  </si>
  <si>
    <t>20080738</t>
  </si>
  <si>
    <t>130583877</t>
  </si>
  <si>
    <t>195711271977022004</t>
  </si>
  <si>
    <t>SUKARTI, S.Pd.</t>
  </si>
  <si>
    <t>SDN 2 Buduan Kec. Suboh</t>
  </si>
  <si>
    <t>20080605</t>
  </si>
  <si>
    <t>130583898</t>
  </si>
  <si>
    <t>195612311977021010</t>
  </si>
  <si>
    <t>MISWANDI, S.Pd.</t>
  </si>
  <si>
    <t>SDN 8 Besuki Kec. Besuki</t>
  </si>
  <si>
    <t>20080716</t>
  </si>
  <si>
    <t>130583923</t>
  </si>
  <si>
    <t>195708281977022004</t>
  </si>
  <si>
    <t>HJ. PARIYANI, S.Pd.</t>
  </si>
  <si>
    <t>SDN 2 Pesisir Kec. Besuki</t>
  </si>
  <si>
    <t>20080729</t>
  </si>
  <si>
    <t>130583901</t>
  </si>
  <si>
    <t>195805271977022001</t>
  </si>
  <si>
    <t>HJ. ENDANG SUGIARTINI, S.Pd.</t>
  </si>
  <si>
    <t>SDN 4 Besuki Kec. Besuki</t>
  </si>
  <si>
    <t>20080712</t>
  </si>
  <si>
    <t>130583840</t>
  </si>
  <si>
    <t>195710251977022001</t>
  </si>
  <si>
    <t>SUTI'AH, A.Ma.Pd.</t>
  </si>
  <si>
    <t>SDN 2 Dawuhan Kec. Situbondo</t>
  </si>
  <si>
    <t>20080114</t>
  </si>
  <si>
    <t>130584040</t>
  </si>
  <si>
    <t>195705111977032005</t>
  </si>
  <si>
    <t>Dra. HJ. LILIK SRIHARMINI</t>
  </si>
  <si>
    <t>SDN 2 Kendit Kec. Kendit</t>
  </si>
  <si>
    <t>S-1 PENDIDIKAN PSIKOLOGI</t>
  </si>
  <si>
    <t>20080303</t>
  </si>
  <si>
    <t>130584183</t>
  </si>
  <si>
    <t>195710211977032001</t>
  </si>
  <si>
    <t>ENY HARTINI, S.Pd.</t>
  </si>
  <si>
    <t>SDN 5 Tanjung Kamal Kec. Mangaran</t>
  </si>
  <si>
    <t>20081221</t>
  </si>
  <si>
    <t>130584136</t>
  </si>
  <si>
    <t>195706161977032003</t>
  </si>
  <si>
    <t>SITI NURSIYAH, A.Ma.Pd.</t>
  </si>
  <si>
    <t>SDN 3 Buduan Kec. Suboh</t>
  </si>
  <si>
    <t>20080606</t>
  </si>
  <si>
    <t>130584082</t>
  </si>
  <si>
    <t>195704041977032005</t>
  </si>
  <si>
    <t>MARMIATI, A.Ma.Pd.</t>
  </si>
  <si>
    <t>SDN 2 Perante Kec. Asembagus</t>
  </si>
  <si>
    <t>20081516</t>
  </si>
  <si>
    <t>130584190</t>
  </si>
  <si>
    <t>195703231977072001</t>
  </si>
  <si>
    <t>SRI WARTINI, S.Pd.</t>
  </si>
  <si>
    <t>SDN 6 Dawuhan Kec. Situbondo</t>
  </si>
  <si>
    <t>20080118</t>
  </si>
  <si>
    <t>130658637</t>
  </si>
  <si>
    <t>195907081978031001</t>
  </si>
  <si>
    <t>Drs. ABD. KAHAR</t>
  </si>
  <si>
    <t>130658627</t>
  </si>
  <si>
    <t>195909121978031003</t>
  </si>
  <si>
    <t>Drs. SUDIRJO</t>
  </si>
  <si>
    <t>SDN 3 Curahsuri Kec. Jatibanteng</t>
  </si>
  <si>
    <t>20080813</t>
  </si>
  <si>
    <t>SUDIRJO</t>
  </si>
  <si>
    <t>130658641</t>
  </si>
  <si>
    <t>195901271978032004</t>
  </si>
  <si>
    <t>MURTI ANGUDARI, A.Ma.Pd.</t>
  </si>
  <si>
    <t>SDN 1 Buduan Kec. Suboh</t>
  </si>
  <si>
    <t>20080604</t>
  </si>
  <si>
    <t>130658625</t>
  </si>
  <si>
    <t>195809091978031011</t>
  </si>
  <si>
    <t>Drs. ABD. RAHMAN</t>
  </si>
  <si>
    <t>SDN 5 Kalianget Kec. Banyuglugur</t>
  </si>
  <si>
    <t>20081006</t>
  </si>
  <si>
    <t>130658622</t>
  </si>
  <si>
    <t>195709301978031001</t>
  </si>
  <si>
    <t>SUGIANTO, S.Pd.</t>
  </si>
  <si>
    <t>SDN 1 Dawuan Kec. Suboh</t>
  </si>
  <si>
    <t>20080622</t>
  </si>
  <si>
    <t>SUGIANTO</t>
  </si>
  <si>
    <t>131265503</t>
  </si>
  <si>
    <t>196203011983031017</t>
  </si>
  <si>
    <t>MOHAMAD ARIF, S.Pd.</t>
  </si>
  <si>
    <t>SMPN 1 Asembagus</t>
  </si>
  <si>
    <t>S-1 BIOLOGI</t>
  </si>
  <si>
    <t>20070701</t>
  </si>
  <si>
    <t>131265510</t>
  </si>
  <si>
    <t>196105161983031011</t>
  </si>
  <si>
    <t>Drs. SUGENG WIBOWO, M.Pd.</t>
  </si>
  <si>
    <t>SMPN 2 Banyuglugur</t>
  </si>
  <si>
    <t>20071502</t>
  </si>
  <si>
    <t>130849194</t>
  </si>
  <si>
    <t>195908061980101002</t>
  </si>
  <si>
    <t>Drs. MOHAMMAD DAMANHURI</t>
  </si>
  <si>
    <t>SDN 4 Sopet Kec. Jangkar</t>
  </si>
  <si>
    <t>20081623</t>
  </si>
  <si>
    <t>130849202</t>
  </si>
  <si>
    <t>195807131980102002</t>
  </si>
  <si>
    <t>SAMIYATUN, A.Ma.Pd.</t>
  </si>
  <si>
    <t>SDN 7 Patokan Kec. Situbondo</t>
  </si>
  <si>
    <t>20080108</t>
  </si>
  <si>
    <t>130968635</t>
  </si>
  <si>
    <t>196011221981121002</t>
  </si>
  <si>
    <t>Drs. HERY MARJIONO</t>
  </si>
  <si>
    <t>SDN 1 Mangaran Kec. Mangaran</t>
  </si>
  <si>
    <t>20081214</t>
  </si>
  <si>
    <t>131426135</t>
  </si>
  <si>
    <t>196304141984121003</t>
  </si>
  <si>
    <t>HERMAN HIDAYAT, S.Pd.</t>
  </si>
  <si>
    <t>SMPN 1 Arjasa</t>
  </si>
  <si>
    <t>A-IV KOPERASI</t>
  </si>
  <si>
    <t>20070401</t>
  </si>
  <si>
    <t>131043824</t>
  </si>
  <si>
    <t>195808271982011005</t>
  </si>
  <si>
    <t>SUHARNO, S.Pd.</t>
  </si>
  <si>
    <t>SDN 4 Semambung Kec. Jatibanteng</t>
  </si>
  <si>
    <t>20080820</t>
  </si>
  <si>
    <t>131787100</t>
  </si>
  <si>
    <t>196308131988031013</t>
  </si>
  <si>
    <t>Drs. BAIDOWI</t>
  </si>
  <si>
    <t>SMPN 1 Banyuglugur</t>
  </si>
  <si>
    <t>S-1 PENDIDIKAN MATEMATIKA</t>
  </si>
  <si>
    <t>20071501</t>
  </si>
  <si>
    <t>131196502</t>
  </si>
  <si>
    <t>196208111983031025</t>
  </si>
  <si>
    <t>Drs. MASTUR</t>
  </si>
  <si>
    <t>SDN 2 Widoro Payung Kec. Besuki</t>
  </si>
  <si>
    <t>20080705</t>
  </si>
  <si>
    <t>131961814</t>
  </si>
  <si>
    <t>196311231991031007</t>
  </si>
  <si>
    <t>Drs. SUGENG PRIYANTO</t>
  </si>
  <si>
    <t>SMPN 1 Sumbermalang</t>
  </si>
  <si>
    <t>S-1 PENDIDIKAN OLAH RAGA DAN KESEHATAN</t>
  </si>
  <si>
    <t>20071701</t>
  </si>
  <si>
    <t>131899054</t>
  </si>
  <si>
    <t>196312101990031014</t>
  </si>
  <si>
    <t>Drs. BURHANUDIN HARAHAP</t>
  </si>
  <si>
    <t>SMPN 2 Asembagus</t>
  </si>
  <si>
    <t>20070702</t>
  </si>
  <si>
    <t>131754188</t>
  </si>
  <si>
    <t>196604151987102001</t>
  </si>
  <si>
    <t>Dra. SRI TUTIK</t>
  </si>
  <si>
    <t>SMPN 2 Panarukan</t>
  </si>
  <si>
    <t>S-1 PENDIDIKAN BAHASA DAN SASTRA INGGRIS</t>
  </si>
  <si>
    <t>20070902</t>
  </si>
  <si>
    <t>130583856</t>
  </si>
  <si>
    <t>195705151977022005</t>
  </si>
  <si>
    <t>HJ. SRI ASTUTI, S.Pd.</t>
  </si>
  <si>
    <t>UPTD Pendidikan dan Kebudayaan Kecamatan Panarukan</t>
  </si>
  <si>
    <t>20080200</t>
  </si>
  <si>
    <t>131043708</t>
  </si>
  <si>
    <t>196212291982012004</t>
  </si>
  <si>
    <t>EKOWARTI, S.Pd.</t>
  </si>
  <si>
    <t>131426333</t>
  </si>
  <si>
    <t>196304261984121006</t>
  </si>
  <si>
    <t>Drs. SUPENA</t>
  </si>
  <si>
    <t>130968631</t>
  </si>
  <si>
    <t>196102171981121002</t>
  </si>
  <si>
    <t>YANTO HARDIANUS, S.Pd.</t>
  </si>
  <si>
    <t>S-1 PENDIDIKAN BAHASA DAN SASTRA INDONESIA</t>
  </si>
  <si>
    <t>131392134</t>
  </si>
  <si>
    <t>196312081984032010</t>
  </si>
  <si>
    <t>LINAWATI, S.Pd.</t>
  </si>
  <si>
    <t>SMPN 1 Panarukan</t>
  </si>
  <si>
    <t>S-1 PENDIDIKAN EKONOMI KOPERASI</t>
  </si>
  <si>
    <t>20070901</t>
  </si>
  <si>
    <t>130584026</t>
  </si>
  <si>
    <t>195708271977031003</t>
  </si>
  <si>
    <t>SUNARDI, A.Ma.Pd.</t>
  </si>
  <si>
    <t>SDN 2 Patokan Kec. Situbondo</t>
  </si>
  <si>
    <t>20080103</t>
  </si>
  <si>
    <t>SUNARDI</t>
  </si>
  <si>
    <t>130498885</t>
  </si>
  <si>
    <t>195701131976012002</t>
  </si>
  <si>
    <t>US HAMZAENAH</t>
  </si>
  <si>
    <t>SDN 1 Juglangan Kec. Panji</t>
  </si>
  <si>
    <t>SPG</t>
  </si>
  <si>
    <t>20081137</t>
  </si>
  <si>
    <t>130583925</t>
  </si>
  <si>
    <t>195804181977022001</t>
  </si>
  <si>
    <t>HJ. MISTUTIK, S.Pd.</t>
  </si>
  <si>
    <t>SDN 3 Gelung Kec. Panarukan</t>
  </si>
  <si>
    <t>20080235</t>
  </si>
  <si>
    <t>130583998</t>
  </si>
  <si>
    <t>195906141977032001</t>
  </si>
  <si>
    <t>SULANGENINGSIH, A.Ma.Pd.</t>
  </si>
  <si>
    <t>SDN 2 Awar Awar Kec. Asembagus</t>
  </si>
  <si>
    <t>20081519</t>
  </si>
  <si>
    <t>130584244</t>
  </si>
  <si>
    <t>195803231977072002</t>
  </si>
  <si>
    <t>SUHARTINI, S.Pd.</t>
  </si>
  <si>
    <t>SDN 3 Selowogo Kec. Bungatan</t>
  </si>
  <si>
    <t>20080419</t>
  </si>
  <si>
    <t>SUHARTINI</t>
  </si>
  <si>
    <t>130658657</t>
  </si>
  <si>
    <t>195910041978032009</t>
  </si>
  <si>
    <t>SULASMINI, A.Ma.Pd.</t>
  </si>
  <si>
    <t>SDN 3 Sumber Kolak Kec. Panarukan</t>
  </si>
  <si>
    <t>20080224</t>
  </si>
  <si>
    <t>130658656</t>
  </si>
  <si>
    <t>195805121978032016</t>
  </si>
  <si>
    <t>NUR FATILAH</t>
  </si>
  <si>
    <t>SDN 2 Sumber Kolak Kec. Panarukan</t>
  </si>
  <si>
    <t>20080223</t>
  </si>
  <si>
    <t>130658646</t>
  </si>
  <si>
    <t>195807171978031009</t>
  </si>
  <si>
    <t>SAHWOTO, S.Pd.</t>
  </si>
  <si>
    <t>130749668</t>
  </si>
  <si>
    <t>196005031979072003</t>
  </si>
  <si>
    <t>SRI WIHADIYATI, B.A.</t>
  </si>
  <si>
    <t>SDN 1 Talkandang Kec. Situbondo</t>
  </si>
  <si>
    <t>D-II PENDIDIKAN</t>
  </si>
  <si>
    <t>20080122</t>
  </si>
  <si>
    <t>130748658</t>
  </si>
  <si>
    <t>195909191979071002</t>
  </si>
  <si>
    <t>BUDIYANTO, S.Pd.</t>
  </si>
  <si>
    <t>SDN 5 Kedunglo Kec. Asembagus</t>
  </si>
  <si>
    <t>20081530</t>
  </si>
  <si>
    <t>BUDIYANTO</t>
  </si>
  <si>
    <t>130658679</t>
  </si>
  <si>
    <t>195801121978032005</t>
  </si>
  <si>
    <t>RUM SYARIWATI, S.Pd.</t>
  </si>
  <si>
    <t>130849176</t>
  </si>
  <si>
    <t>196108121980102004</t>
  </si>
  <si>
    <t>MURTINI</t>
  </si>
  <si>
    <t>SDN 1 Sumber Kolak Kec. Panarukan</t>
  </si>
  <si>
    <t>20080222</t>
  </si>
  <si>
    <t>130848622</t>
  </si>
  <si>
    <t>195807141980102004</t>
  </si>
  <si>
    <t>CHOTIJAH</t>
  </si>
  <si>
    <t>SDN 1 Peleyan Kec. Panarukan</t>
  </si>
  <si>
    <t>20080227</t>
  </si>
  <si>
    <t>130849209</t>
  </si>
  <si>
    <t>195912091980102002</t>
  </si>
  <si>
    <t>HJ. SUHARIN, S.Pd.</t>
  </si>
  <si>
    <t>SDN 1 Duwet Kec. Panarukan</t>
  </si>
  <si>
    <t>20080231</t>
  </si>
  <si>
    <t>130968667</t>
  </si>
  <si>
    <t>195907091981122002</t>
  </si>
  <si>
    <t>RUKMINI</t>
  </si>
  <si>
    <t>130968673</t>
  </si>
  <si>
    <t>195907281981121002</t>
  </si>
  <si>
    <t>HERES PRAWOTO, A.Ma.Pd.</t>
  </si>
  <si>
    <t>SDN 3 Wringin Anom Kec. Panarukan</t>
  </si>
  <si>
    <t>D-II/A-II</t>
  </si>
  <si>
    <t>20080220</t>
  </si>
  <si>
    <t>131043663</t>
  </si>
  <si>
    <t>196009231982011011</t>
  </si>
  <si>
    <t>SUPRIYANTO, A.Ma.Pd.</t>
  </si>
  <si>
    <t>131196387</t>
  </si>
  <si>
    <t>196209191983032009</t>
  </si>
  <si>
    <t>Dra. LIS HANAFIAH</t>
  </si>
  <si>
    <t>131611541</t>
  </si>
  <si>
    <t>196110101986032021</t>
  </si>
  <si>
    <t>Dra. HJ. PUJI ASTUTI</t>
  </si>
  <si>
    <t>131900606</t>
  </si>
  <si>
    <t>196506041990032008</t>
  </si>
  <si>
    <t>Dra. SRI UTAMI</t>
  </si>
  <si>
    <t>SMPN 4 Situbondo</t>
  </si>
  <si>
    <t>20070104</t>
  </si>
  <si>
    <t>130498899</t>
  </si>
  <si>
    <t>195706201976012001</t>
  </si>
  <si>
    <t>SRI HARTATIK, S.Pd.</t>
  </si>
  <si>
    <t>SDN 4 Wringin Anom Kec. Panarukan</t>
  </si>
  <si>
    <t>20080221</t>
  </si>
  <si>
    <t>131852801</t>
  </si>
  <si>
    <t>196310131989031010</t>
  </si>
  <si>
    <t>SUGIYANTO, S.Pd.</t>
  </si>
  <si>
    <t>SUGIYANTO</t>
  </si>
  <si>
    <t>131099686</t>
  </si>
  <si>
    <t>195912311981121018</t>
  </si>
  <si>
    <t>Drs. H. IBNU HAJAR</t>
  </si>
  <si>
    <t>131044059</t>
  </si>
  <si>
    <t>196203181982012006</t>
  </si>
  <si>
    <t>SUMARTINI, S.Pd.</t>
  </si>
  <si>
    <t>132091292</t>
  </si>
  <si>
    <t>196603101994031014</t>
  </si>
  <si>
    <t>Drs. SUGIONO EKSANTOSO</t>
  </si>
  <si>
    <t>S-1 PENDIDIKAN SEJARAH</t>
  </si>
  <si>
    <t>700004335</t>
  </si>
  <si>
    <t>195906091990031002</t>
  </si>
  <si>
    <t>PRAYOGO, S.E, M.Si.</t>
  </si>
  <si>
    <t>03010000</t>
  </si>
  <si>
    <t>010231982</t>
  </si>
  <si>
    <t>196612011990032004</t>
  </si>
  <si>
    <t>Dra.Ec. TUTIK PRIHANDAYANI, M.Si.</t>
  </si>
  <si>
    <t>09010000</t>
  </si>
  <si>
    <t>140240673</t>
  </si>
  <si>
    <t>196205111989101003</t>
  </si>
  <si>
    <t>dr. MUHAMMAD AL MUHDAR</t>
  </si>
  <si>
    <t>04122008</t>
  </si>
  <si>
    <t>13010000</t>
  </si>
  <si>
    <t>Dinas Koperasi dan Usaha Mikro</t>
  </si>
  <si>
    <t>140224068</t>
  </si>
  <si>
    <t>196103181989011006</t>
  </si>
  <si>
    <t>dr. AHMAD HUSNUL IBTIDAK</t>
  </si>
  <si>
    <t>10010000</t>
  </si>
  <si>
    <t>Dinas Kesehatan</t>
  </si>
  <si>
    <t>510112127</t>
  </si>
  <si>
    <t>196307151989101003</t>
  </si>
  <si>
    <t>Drs.Ec. H. HUSAERI, M.Si.</t>
  </si>
  <si>
    <t>Bagian Administrasi Kesejahteraan Rakyat</t>
  </si>
  <si>
    <t>01012002</t>
  </si>
  <si>
    <t>01060400</t>
  </si>
  <si>
    <t>510117212</t>
  </si>
  <si>
    <t>196702091992022001</t>
  </si>
  <si>
    <t>Ir. WIWIK MULYANINGSIH, M.Si.</t>
  </si>
  <si>
    <t>Bidang Perlindungan Perempuan dan Anak</t>
  </si>
  <si>
    <t>18030000</t>
  </si>
  <si>
    <t>380032769</t>
  </si>
  <si>
    <t>196104141986031022</t>
  </si>
  <si>
    <t>ZAINUL ARIFIN AZHARIE, S.H, M.Si.</t>
  </si>
  <si>
    <t xml:space="preserve">Bidang Keluarga Berencana, Ketahanan dan Kesejahteraan </t>
  </si>
  <si>
    <t>01012000</t>
  </si>
  <si>
    <t>21030000</t>
  </si>
  <si>
    <t>Dinas Pengendalian Penduduk dan Keluarga Berencana</t>
  </si>
  <si>
    <t>700005561</t>
  </si>
  <si>
    <t>196104091992031004</t>
  </si>
  <si>
    <t>Ir. ANDRI SASTRA ARIESYAH</t>
  </si>
  <si>
    <t>Bidang Sarana Prasarana dan Pemsaran Hasil Peternakan</t>
  </si>
  <si>
    <t>S-1 PETERNAKAN</t>
  </si>
  <si>
    <t>27040000</t>
  </si>
  <si>
    <t>510116671</t>
  </si>
  <si>
    <t>196411101992021003</t>
  </si>
  <si>
    <t>drh. MOHAMAD HASANUDIN RIWANSIA</t>
  </si>
  <si>
    <t>Bidang perbibitan dan Produksi Peternakan</t>
  </si>
  <si>
    <t>27020000</t>
  </si>
  <si>
    <t>510110915</t>
  </si>
  <si>
    <t>196301091989032006</t>
  </si>
  <si>
    <t>TITIS TRISNANI, S.H.</t>
  </si>
  <si>
    <t>Bidang Pemberdayaan dan Pengembangan Koperasi</t>
  </si>
  <si>
    <t>S-1 HUKUM</t>
  </si>
  <si>
    <t>13030000</t>
  </si>
  <si>
    <t>130968609</t>
  </si>
  <si>
    <t>195912241981121001</t>
  </si>
  <si>
    <t>Drs. BURIDIN IKSAN SUGITO</t>
  </si>
  <si>
    <t>Seksi Ketentraman dan Ketertiban</t>
  </si>
  <si>
    <t>47050000</t>
  </si>
  <si>
    <t>Kecamatan Bungatan</t>
  </si>
  <si>
    <t>510117249</t>
  </si>
  <si>
    <t>196509141992021002</t>
  </si>
  <si>
    <t>Ir. SENTOT SUGIYONO, M.Si.</t>
  </si>
  <si>
    <t>Bagian Administrasi Perekonomian</t>
  </si>
  <si>
    <t>01070100</t>
  </si>
  <si>
    <t>510117225</t>
  </si>
  <si>
    <t>196407111992021001</t>
  </si>
  <si>
    <t>Ir. MOH. GATOT EKA YULIANA</t>
  </si>
  <si>
    <t>Bidang Bina Usaha Mikro</t>
  </si>
  <si>
    <t>13040000</t>
  </si>
  <si>
    <t>130748671</t>
  </si>
  <si>
    <t>196103031979071002</t>
  </si>
  <si>
    <t>MOHAMMAD HASYIM, M.Pd.</t>
  </si>
  <si>
    <t xml:space="preserve">Bidang Pembinaan Pendidik dan Tenaga Kependidikan </t>
  </si>
  <si>
    <t>20050000</t>
  </si>
  <si>
    <t>130567092</t>
  </si>
  <si>
    <t>195708211977012005</t>
  </si>
  <si>
    <t>Y. F. SUNARNI, S.Pd.</t>
  </si>
  <si>
    <t>SDN 9 Patokan Kec. Situbondo</t>
  </si>
  <si>
    <t>20080110</t>
  </si>
  <si>
    <t>130583945</t>
  </si>
  <si>
    <t>195612311977022053</t>
  </si>
  <si>
    <t>SUPRIHATIN</t>
  </si>
  <si>
    <t>SDN 3 Klatakan Kec. Kendit</t>
  </si>
  <si>
    <t>20080319</t>
  </si>
  <si>
    <t>130583965</t>
  </si>
  <si>
    <t>195806271977032004</t>
  </si>
  <si>
    <t>LILIK DWI ATMINIATI, A.Ma.Pd.</t>
  </si>
  <si>
    <t>130583961</t>
  </si>
  <si>
    <t>195705111977022002</t>
  </si>
  <si>
    <t>SUPINAH, A.Ma.Pd.</t>
  </si>
  <si>
    <t>SDN 10 Mimbaan Kec. Panji</t>
  </si>
  <si>
    <t>20081115</t>
  </si>
  <si>
    <t>130584124</t>
  </si>
  <si>
    <t>195612011977031006</t>
  </si>
  <si>
    <t>JURIANTO</t>
  </si>
  <si>
    <t>SDN 2 Suboh Kec. Suboh</t>
  </si>
  <si>
    <t>20080612</t>
  </si>
  <si>
    <t>130584121</t>
  </si>
  <si>
    <t>195701041977032002</t>
  </si>
  <si>
    <t>MUKIYAH, A.Ma.Pd.</t>
  </si>
  <si>
    <t>SDN 3 Ketah Kec. Suboh</t>
  </si>
  <si>
    <t>20080610</t>
  </si>
  <si>
    <t>130584008</t>
  </si>
  <si>
    <t>195712181977032004</t>
  </si>
  <si>
    <t>ANIK KURNIAWATI, A.Ma.Pd.</t>
  </si>
  <si>
    <t>130584204</t>
  </si>
  <si>
    <t>195703161977072001</t>
  </si>
  <si>
    <t>HJ. KATMIATUN, S.Pd.</t>
  </si>
  <si>
    <t>SDN 1 Tanjung Kamal Kec. Mangaran</t>
  </si>
  <si>
    <t>20081217</t>
  </si>
  <si>
    <t>130658662</t>
  </si>
  <si>
    <t>195910121978032002</t>
  </si>
  <si>
    <t>NUR FAJRIYAH, B.A.</t>
  </si>
  <si>
    <t>D-II/A-II PENDIDIKAN UMUM</t>
  </si>
  <si>
    <t>130658665</t>
  </si>
  <si>
    <t>195808011978032011</t>
  </si>
  <si>
    <t>LILIK SUNDARI, S.Pd.</t>
  </si>
  <si>
    <t>SDN 1 Dawuhan Kec. Situbondo</t>
  </si>
  <si>
    <t>S-1 PENDIDIKAN PPKN</t>
  </si>
  <si>
    <t>20080113</t>
  </si>
  <si>
    <t>130749044</t>
  </si>
  <si>
    <t>196010041979072001</t>
  </si>
  <si>
    <t>HJ. SUBEKTI ARIWANI, S.Pd.</t>
  </si>
  <si>
    <t>130748718</t>
  </si>
  <si>
    <t>196101081979071001</t>
  </si>
  <si>
    <t>AKHMAD RAJAB, S.Pd.</t>
  </si>
  <si>
    <t>SDN 1 Ketah Kec. Suboh</t>
  </si>
  <si>
    <t>20080608</t>
  </si>
  <si>
    <t>130849260</t>
  </si>
  <si>
    <t>195905101980102002</t>
  </si>
  <si>
    <t>Dra. SRI ASTUTIK</t>
  </si>
  <si>
    <t>SDN 1 Mimbaan Kec. Panji</t>
  </si>
  <si>
    <t>20081106</t>
  </si>
  <si>
    <t>SRI ASTUTIK</t>
  </si>
  <si>
    <t>130849247</t>
  </si>
  <si>
    <t>195804041980102001</t>
  </si>
  <si>
    <t>SUSTIAMARTIK, A.Ma.Pd.</t>
  </si>
  <si>
    <t>130938208</t>
  </si>
  <si>
    <t>196102141981032002</t>
  </si>
  <si>
    <t>WARLINDA, S.Pd.</t>
  </si>
  <si>
    <t>130968651</t>
  </si>
  <si>
    <t>196112301981121005</t>
  </si>
  <si>
    <t>SRINOTO, S.Pd.</t>
  </si>
  <si>
    <t>SDN 3 Tanjung Kamal Kec. Mangaran</t>
  </si>
  <si>
    <t>20081219</t>
  </si>
  <si>
    <t>131043690</t>
  </si>
  <si>
    <t>196011141982012010</t>
  </si>
  <si>
    <t>LAILATUS SUHRA, S.Pd.</t>
  </si>
  <si>
    <t>SDN 2 Mimbaan Kec. Panji</t>
  </si>
  <si>
    <t>20081107</t>
  </si>
  <si>
    <t>131043828</t>
  </si>
  <si>
    <t>195912161982012004</t>
  </si>
  <si>
    <t>RAHMA ASIATI, S.Pd.</t>
  </si>
  <si>
    <t>SDN 1 Tanjung Glugur Kec. Mangaran</t>
  </si>
  <si>
    <t>20081212</t>
  </si>
  <si>
    <t>131559820</t>
  </si>
  <si>
    <t>196307031985121001</t>
  </si>
  <si>
    <t>UMAR, S.Pd.</t>
  </si>
  <si>
    <t>UMAR</t>
  </si>
  <si>
    <t>131196355</t>
  </si>
  <si>
    <t>196301011983032022</t>
  </si>
  <si>
    <t>INDRAYANI, S.Pd.</t>
  </si>
  <si>
    <t>131196315</t>
  </si>
  <si>
    <t>196312171983031007</t>
  </si>
  <si>
    <t>Drs. NUR RASYID</t>
  </si>
  <si>
    <t>SDN 4 Klatakan Kec. Kendit</t>
  </si>
  <si>
    <t>20080320</t>
  </si>
  <si>
    <t>131838041</t>
  </si>
  <si>
    <t>196403101989031013</t>
  </si>
  <si>
    <t>ACHMAD SOERJADI, S.Pd.</t>
  </si>
  <si>
    <t>SMPN 1 Panji</t>
  </si>
  <si>
    <t>20070201</t>
  </si>
  <si>
    <t>131043743</t>
  </si>
  <si>
    <t>196107161982011011</t>
  </si>
  <si>
    <t>SAID, S.Pd.</t>
  </si>
  <si>
    <t>131263100</t>
  </si>
  <si>
    <t>196209081983021002</t>
  </si>
  <si>
    <t>SANTOSA, S.Pd, MM.Pd</t>
  </si>
  <si>
    <t>S-1 PENDIDIKAN BAHASA INDONESIA</t>
  </si>
  <si>
    <t>131783075</t>
  </si>
  <si>
    <t>196211081988031007</t>
  </si>
  <si>
    <t>Drs. H. SUKARIYANTO</t>
  </si>
  <si>
    <t>010236839</t>
  </si>
  <si>
    <t>196504121991031016</t>
  </si>
  <si>
    <t>Drs. ABD. RASYID, M.Si.</t>
  </si>
  <si>
    <t>Kecamatan Mangaran</t>
  </si>
  <si>
    <t>24092004</t>
  </si>
  <si>
    <t>52000000</t>
  </si>
  <si>
    <t>ABD. RASYID</t>
  </si>
  <si>
    <t>130658623</t>
  </si>
  <si>
    <t>195901281978031001</t>
  </si>
  <si>
    <t>Drs. BUDI SUYITNO, M.Pd</t>
  </si>
  <si>
    <t>Bidang kedaruratan dan logistik</t>
  </si>
  <si>
    <t>06030000</t>
  </si>
  <si>
    <t>131196383</t>
  </si>
  <si>
    <t>196402171983031003</t>
  </si>
  <si>
    <t>Drs. YON DIRIANTO, M.Pd.</t>
  </si>
  <si>
    <t>29062016</t>
  </si>
  <si>
    <t>131196371</t>
  </si>
  <si>
    <t>196212211983031010</t>
  </si>
  <si>
    <t>HARNOTO, S.Pd.</t>
  </si>
  <si>
    <t>UPTD Pendidikan dan Kebudayaan Kecamatan Asembagus</t>
  </si>
  <si>
    <t>20081500</t>
  </si>
  <si>
    <t>131263098</t>
  </si>
  <si>
    <t>196207081983021005</t>
  </si>
  <si>
    <t>ROQIBAN, S.Pd.</t>
  </si>
  <si>
    <t>131611542</t>
  </si>
  <si>
    <t>195702121986031013</t>
  </si>
  <si>
    <t>SUHARJONO, S.Pd.</t>
  </si>
  <si>
    <t>S-1 GEOGRAFI</t>
  </si>
  <si>
    <t>131901882</t>
  </si>
  <si>
    <t>196010051990031005</t>
  </si>
  <si>
    <t>Drs. ABD. RAHIM</t>
  </si>
  <si>
    <t>SMPN 1 Kendit</t>
  </si>
  <si>
    <t>20071001</t>
  </si>
  <si>
    <t>130583863</t>
  </si>
  <si>
    <t>195703091977022001</t>
  </si>
  <si>
    <t>MARKIS, A.Ma.Pd.</t>
  </si>
  <si>
    <t>SDN 4 Pesisir Kec. Besuki</t>
  </si>
  <si>
    <t>20080731</t>
  </si>
  <si>
    <t>131262286</t>
  </si>
  <si>
    <t>195901061983022003</t>
  </si>
  <si>
    <t>MASRINA, A.Ma.Pd.</t>
  </si>
  <si>
    <t>SMPN 3 Situbondo</t>
  </si>
  <si>
    <t>D-III/A-III BAHASA DAN SASTRA INDONESIA</t>
  </si>
  <si>
    <t>20070103</t>
  </si>
  <si>
    <t>131196444</t>
  </si>
  <si>
    <t>196203141983031024</t>
  </si>
  <si>
    <t>ISWANTO, S.Pd.</t>
  </si>
  <si>
    <t>SDN 1 Blimbing Kec. Besuki</t>
  </si>
  <si>
    <t>20080735</t>
  </si>
  <si>
    <t>130458243</t>
  </si>
  <si>
    <t>195612291975022001</t>
  </si>
  <si>
    <t>SRI SUNGKAWANINGSIH, A.Ma.Pd.</t>
  </si>
  <si>
    <t>130583839</t>
  </si>
  <si>
    <t>195801011977022001</t>
  </si>
  <si>
    <t>MURNIWATI, S.Pd.</t>
  </si>
  <si>
    <t>SDN 3 Mimbaan Kec. Panji</t>
  </si>
  <si>
    <t>20081108</t>
  </si>
  <si>
    <t>130583779</t>
  </si>
  <si>
    <t>195710241977022002</t>
  </si>
  <si>
    <t>SIYAM, S.Pd.</t>
  </si>
  <si>
    <t>SDN 2 Olean Kec. Situbondo</t>
  </si>
  <si>
    <t>20080126</t>
  </si>
  <si>
    <t>130584053</t>
  </si>
  <si>
    <t>195705041977032006</t>
  </si>
  <si>
    <t>DJUMINI, A.Ma.Pd.</t>
  </si>
  <si>
    <t>SDN 5 Kilensari Kec. Panarukan</t>
  </si>
  <si>
    <t>20080207</t>
  </si>
  <si>
    <t>130584179</t>
  </si>
  <si>
    <t>195709291977032007</t>
  </si>
  <si>
    <t>SUMIATI, S.Pd.</t>
  </si>
  <si>
    <t>SDN 2 Besuki Kec. Besuki</t>
  </si>
  <si>
    <t>20080710</t>
  </si>
  <si>
    <t>130584092</t>
  </si>
  <si>
    <t>195703041977032004</t>
  </si>
  <si>
    <t>SRI ANI, A.Ma.Pd.</t>
  </si>
  <si>
    <t>SDN 1 Sumberejo Kec. Banyuputih</t>
  </si>
  <si>
    <t>20081721</t>
  </si>
  <si>
    <t>130658651</t>
  </si>
  <si>
    <t>195908221978032004</t>
  </si>
  <si>
    <t>ASTIYANI, S.Pd.</t>
  </si>
  <si>
    <t>130584232</t>
  </si>
  <si>
    <t>195805131977072001</t>
  </si>
  <si>
    <t>MURSUSILOWATI, A.Ma.Pd.</t>
  </si>
  <si>
    <t>SDN 4 Sumber Anyar Kec. Banyuputih</t>
  </si>
  <si>
    <t>20081716</t>
  </si>
  <si>
    <t>130658695</t>
  </si>
  <si>
    <t>195801301978032002</t>
  </si>
  <si>
    <t>HERI ASTUTIK, A.Ma.Pd.</t>
  </si>
  <si>
    <t>SDN 2 Palangan Kec. Jangkar</t>
  </si>
  <si>
    <t>20081609</t>
  </si>
  <si>
    <t>130658632</t>
  </si>
  <si>
    <t>195804261978032005</t>
  </si>
  <si>
    <t>ENDANG SUMARTINI, A.Ma.Pd.</t>
  </si>
  <si>
    <t>130658624</t>
  </si>
  <si>
    <t>195904231978031004</t>
  </si>
  <si>
    <t>AHMAD FAUZI, S.Pd.</t>
  </si>
  <si>
    <t>SDN Langkap Kec. Besuki</t>
  </si>
  <si>
    <t>20080727</t>
  </si>
  <si>
    <t>AHMAD FAUZI</t>
  </si>
  <si>
    <t>130658630</t>
  </si>
  <si>
    <t>195810121978032009</t>
  </si>
  <si>
    <t>AMYATI, S.Pd.</t>
  </si>
  <si>
    <t>SDN 7 Besuki Kec. Besuki</t>
  </si>
  <si>
    <t>20080715</t>
  </si>
  <si>
    <t>130658687</t>
  </si>
  <si>
    <t>195905051978032009</t>
  </si>
  <si>
    <t>TRISNOWATI, A.Ma.Pd.</t>
  </si>
  <si>
    <t>SDN 4 Seletreng Kec. Kapongan</t>
  </si>
  <si>
    <t>20081321</t>
  </si>
  <si>
    <t>130658658</t>
  </si>
  <si>
    <t>195805251978032007</t>
  </si>
  <si>
    <t>YUSTIANTINA, A.Ma.Pd.</t>
  </si>
  <si>
    <t>SDN 1 Alasmalang Kec. Panarukan</t>
  </si>
  <si>
    <t>20080229</t>
  </si>
  <si>
    <t>130658813</t>
  </si>
  <si>
    <t>195712211978032006</t>
  </si>
  <si>
    <t>FARIHAH, A.Ma.Pd.</t>
  </si>
  <si>
    <t>SDN 5 Mimbaan Kec. Panji</t>
  </si>
  <si>
    <t>20081110</t>
  </si>
  <si>
    <t>130658654</t>
  </si>
  <si>
    <t>195803281978032009</t>
  </si>
  <si>
    <t>HENNY, A.Ma.Pd.</t>
  </si>
  <si>
    <t>SDN 1 Landangan Kec. Kapongan</t>
  </si>
  <si>
    <t>20081304</t>
  </si>
  <si>
    <t>130658708</t>
  </si>
  <si>
    <t>195909011978032007</t>
  </si>
  <si>
    <t>HJ. SUGIARTIK, S.Pd.</t>
  </si>
  <si>
    <t>SDN 5 Patokan Kec. Situbondo</t>
  </si>
  <si>
    <t>20080106</t>
  </si>
  <si>
    <t>130622100</t>
  </si>
  <si>
    <t>195704111978072001</t>
  </si>
  <si>
    <t>HOSNIYAH, A.Ma.</t>
  </si>
  <si>
    <t>130584382</t>
  </si>
  <si>
    <t>195707061978092001</t>
  </si>
  <si>
    <t>INDRAWATI</t>
  </si>
  <si>
    <t>SDN 3 Kapongan Kec. Kapongan</t>
  </si>
  <si>
    <t>SMOA</t>
  </si>
  <si>
    <t>20081328</t>
  </si>
  <si>
    <t>130792401</t>
  </si>
  <si>
    <t>195710121979031010</t>
  </si>
  <si>
    <t>EDIONO, S.Pd.</t>
  </si>
  <si>
    <t>130748719</t>
  </si>
  <si>
    <t>195912231979072001</t>
  </si>
  <si>
    <t>SUKESI, A.Ma.Pd.</t>
  </si>
  <si>
    <t>130748739</t>
  </si>
  <si>
    <t>196005101979072001</t>
  </si>
  <si>
    <t>HJ. SUSMARI LEGIOWATI</t>
  </si>
  <si>
    <t>SDN 3 Paowan Kec. Panarukan</t>
  </si>
  <si>
    <t>20080215</t>
  </si>
  <si>
    <t>130748657</t>
  </si>
  <si>
    <t>195911011979071002</t>
  </si>
  <si>
    <t>MOH. MAGRIBI PRIYO UTOMO</t>
  </si>
  <si>
    <t>130748670</t>
  </si>
  <si>
    <t>196008181979071002</t>
  </si>
  <si>
    <t>H. TOTOK SUYITNO, B.A.</t>
  </si>
  <si>
    <t>SDN 3 Tokelan Kec. Panji</t>
  </si>
  <si>
    <t>20081130</t>
  </si>
  <si>
    <t>130748683</t>
  </si>
  <si>
    <t>196001141979072002</t>
  </si>
  <si>
    <t>Dra. RIBUT SISWANTINI</t>
  </si>
  <si>
    <t>SDN 1 Kalibagor Kec. Situbondo</t>
  </si>
  <si>
    <t>20080130</t>
  </si>
  <si>
    <t>130748705</t>
  </si>
  <si>
    <t>195812051979071002</t>
  </si>
  <si>
    <t>MULYANTO, A.Ma.Pd.</t>
  </si>
  <si>
    <t>SDN 1 Gunung Putri Kec. Suboh</t>
  </si>
  <si>
    <t>20080618</t>
  </si>
  <si>
    <t>130751409</t>
  </si>
  <si>
    <t>195909241979072001</t>
  </si>
  <si>
    <t>HESTY WELASIH, A.Ma.Pd.</t>
  </si>
  <si>
    <t>SDN 8 Mimbaan Kec. Panji</t>
  </si>
  <si>
    <t>20081113</t>
  </si>
  <si>
    <t>130748667</t>
  </si>
  <si>
    <t>195803281979072004</t>
  </si>
  <si>
    <t>SURYATI, A.Ma.Pd.</t>
  </si>
  <si>
    <t>SDN 4 Trebungan Kec. Mangaran</t>
  </si>
  <si>
    <t>20081211</t>
  </si>
  <si>
    <t>SURYATI</t>
  </si>
  <si>
    <t>130751417</t>
  </si>
  <si>
    <t>195905151979071002</t>
  </si>
  <si>
    <t>LAKSONO, A.Ma.Pd.</t>
  </si>
  <si>
    <t>SDN 2 Gelung Kec. Panarukan</t>
  </si>
  <si>
    <t>20080234</t>
  </si>
  <si>
    <t>130748651</t>
  </si>
  <si>
    <t>196006301979072001</t>
  </si>
  <si>
    <t>HJ. MARIYATI, A.Ma.Pd.</t>
  </si>
  <si>
    <t>SDN 2 Landangan Kec. Kapongan</t>
  </si>
  <si>
    <t>20081305</t>
  </si>
  <si>
    <t>130748684</t>
  </si>
  <si>
    <t>195904151979071001</t>
  </si>
  <si>
    <t>HARIYONO, S.Pd, M.Pd</t>
  </si>
  <si>
    <t>SDN 4 Sumber Kolak Kec. Panarukan</t>
  </si>
  <si>
    <t>20080225</t>
  </si>
  <si>
    <t>HARIYONO</t>
  </si>
  <si>
    <t>130748293</t>
  </si>
  <si>
    <t>196002271979072001</t>
  </si>
  <si>
    <t>SULIHATI, A.Ma.Pd.</t>
  </si>
  <si>
    <t>SDN 3 Ardirejo Kec. Panji</t>
  </si>
  <si>
    <t>20081104</t>
  </si>
  <si>
    <t>130748726</t>
  </si>
  <si>
    <t>195903181979072001</t>
  </si>
  <si>
    <t>TRI MULATSIH, A.Ma.</t>
  </si>
  <si>
    <t>SDN 1 Sumberwaru Kec. Banyuputih</t>
  </si>
  <si>
    <t>20081707</t>
  </si>
  <si>
    <t>130748696</t>
  </si>
  <si>
    <t>196007121979072001</t>
  </si>
  <si>
    <t>MURAWATI, A.Ma.Pd.</t>
  </si>
  <si>
    <t>130748733</t>
  </si>
  <si>
    <t>196004241979071005</t>
  </si>
  <si>
    <t>JUNAIDI, S.Pd.</t>
  </si>
  <si>
    <t>SDN 3 Kilensari Kec. Panarukan</t>
  </si>
  <si>
    <t>20080205</t>
  </si>
  <si>
    <t>JUNAIDI</t>
  </si>
  <si>
    <t>130748655</t>
  </si>
  <si>
    <t>195909121979072001</t>
  </si>
  <si>
    <t>KARSIYA, S.Pd.</t>
  </si>
  <si>
    <t>SDN 2 Pokaan Kec. Kapongan</t>
  </si>
  <si>
    <t>20081330</t>
  </si>
  <si>
    <t>130775378</t>
  </si>
  <si>
    <t>195807171979121004</t>
  </si>
  <si>
    <t>Drs. H. MOH. KHOLIL</t>
  </si>
  <si>
    <t>SDN 4 Kilensari Kec. Panarukan</t>
  </si>
  <si>
    <t>S-1 PENDIDIKAN AGAMA ISLAM</t>
  </si>
  <si>
    <t>20080206</t>
  </si>
  <si>
    <t>130775365</t>
  </si>
  <si>
    <t>195702171979121003</t>
  </si>
  <si>
    <t>MUNAWAR KHOLID, S.Pd.I.</t>
  </si>
  <si>
    <t>SDN 1 Bantal Kec. Asembagus</t>
  </si>
  <si>
    <t>20081520</t>
  </si>
  <si>
    <t>130775375</t>
  </si>
  <si>
    <t>195708111979121002</t>
  </si>
  <si>
    <t>H. UMAR SU'UD, A.Ma.</t>
  </si>
  <si>
    <t>SDN 2 Bantal Kec. Asembagus</t>
  </si>
  <si>
    <t>20081521</t>
  </si>
  <si>
    <t>131262346</t>
  </si>
  <si>
    <t>196010081983022005</t>
  </si>
  <si>
    <t>SITI SUMARYANI, S.Pd.</t>
  </si>
  <si>
    <t>SMPN 1 Situbondo</t>
  </si>
  <si>
    <t>S-1 PENDIDIKAN BIOLOGI</t>
  </si>
  <si>
    <t>20070101</t>
  </si>
  <si>
    <t>131265507</t>
  </si>
  <si>
    <t>196111071983032012</t>
  </si>
  <si>
    <t>HJ. SITI RAMLAH</t>
  </si>
  <si>
    <t>SMPN 2 Situbondo</t>
  </si>
  <si>
    <t>20070102</t>
  </si>
  <si>
    <t>130849267</t>
  </si>
  <si>
    <t>196105101980102003</t>
  </si>
  <si>
    <t>EMY NUR AISYAH, A.Ma.Pd.</t>
  </si>
  <si>
    <t>SDN 1 Asembagus Kec. Asembagus</t>
  </si>
  <si>
    <t>20081508</t>
  </si>
  <si>
    <t>130849259</t>
  </si>
  <si>
    <t>195907131980101003</t>
  </si>
  <si>
    <t>SUPRIYADI, A.Ma.Pd.</t>
  </si>
  <si>
    <t>SDN 2 Lubawang Kec. Banyuglugur</t>
  </si>
  <si>
    <t>20081010</t>
  </si>
  <si>
    <t>SUPRIYADI</t>
  </si>
  <si>
    <t>130849242</t>
  </si>
  <si>
    <t>196009231980102001</t>
  </si>
  <si>
    <t>HJ. NUR HAIRIYAH, A.Ma.Pd.</t>
  </si>
  <si>
    <t>SDN 5 Paowan Kec. Panarukan</t>
  </si>
  <si>
    <t>20080217</t>
  </si>
  <si>
    <t>130849257</t>
  </si>
  <si>
    <t>195909131980102001</t>
  </si>
  <si>
    <t>ISLU 'ANI, A.Ma.Pd.</t>
  </si>
  <si>
    <t>130849174</t>
  </si>
  <si>
    <t>196111101980102002</t>
  </si>
  <si>
    <t>SRI SUHARMIATIN, A.Ma.Pd.</t>
  </si>
  <si>
    <t>SDN 1 Pesanggrahan Kec. Jangkar</t>
  </si>
  <si>
    <t>20081613</t>
  </si>
  <si>
    <t>130849206</t>
  </si>
  <si>
    <t>195910021980102002</t>
  </si>
  <si>
    <t>TUTIK JUHARIAH</t>
  </si>
  <si>
    <t>130897658</t>
  </si>
  <si>
    <t>195911251981011004</t>
  </si>
  <si>
    <t>ABU BAKAR, S.Pd.</t>
  </si>
  <si>
    <t>130897060</t>
  </si>
  <si>
    <t>196002091981012002</t>
  </si>
  <si>
    <t>WIWIK ROESMAWATI, S.Pd.</t>
  </si>
  <si>
    <t>140239114</t>
  </si>
  <si>
    <t>196008061989031006</t>
  </si>
  <si>
    <t>Drs. MUSLIM, Apt.</t>
  </si>
  <si>
    <t>Seksi Perbendaharaan</t>
  </si>
  <si>
    <t>S-1 FARMASI APOTEKER</t>
  </si>
  <si>
    <t>33040100</t>
  </si>
  <si>
    <t>130930727</t>
  </si>
  <si>
    <t>195706051981031022</t>
  </si>
  <si>
    <t>MARIYONO, S.Pd.</t>
  </si>
  <si>
    <t>SDN 3 Patokan Kec. Situbondo</t>
  </si>
  <si>
    <t>20080104</t>
  </si>
  <si>
    <t>MARIYONO</t>
  </si>
  <si>
    <t>130583852</t>
  </si>
  <si>
    <t>195802281977022002</t>
  </si>
  <si>
    <t>SUKARWATI, A.Ma.Pd.</t>
  </si>
  <si>
    <t>131095892</t>
  </si>
  <si>
    <t>196007051981111003</t>
  </si>
  <si>
    <t>Drs. M. ISMAIL ALI YASIN</t>
  </si>
  <si>
    <t>SMPN 5 Panji</t>
  </si>
  <si>
    <t>20070205</t>
  </si>
  <si>
    <t>130968681</t>
  </si>
  <si>
    <t>196006101981122002</t>
  </si>
  <si>
    <t>SUPARTINI</t>
  </si>
  <si>
    <t>130968206</t>
  </si>
  <si>
    <t>195910051981122005</t>
  </si>
  <si>
    <t>POEDJI HARTINI, A.Ma.Pd.</t>
  </si>
  <si>
    <t>SDN 2 Wringin Anom Kec. Asembagus</t>
  </si>
  <si>
    <t>20081503</t>
  </si>
  <si>
    <t>130968642</t>
  </si>
  <si>
    <t>196005081981121004</t>
  </si>
  <si>
    <t>MUHAMMAD NURMAN, A.Ma.Pd.</t>
  </si>
  <si>
    <t>131043740</t>
  </si>
  <si>
    <t>196112061982011008</t>
  </si>
  <si>
    <t>BUDIONO SLAMET, S.Pd, MM.Pd</t>
  </si>
  <si>
    <t>SMPN 2 Banyuputih</t>
  </si>
  <si>
    <t>20070802</t>
  </si>
  <si>
    <t>131043745</t>
  </si>
  <si>
    <t>196002181982012005</t>
  </si>
  <si>
    <t>ELSE GINANTI</t>
  </si>
  <si>
    <t>SDN 4 Jetis Kec. Besuki</t>
  </si>
  <si>
    <t>20080725</t>
  </si>
  <si>
    <t>131044099</t>
  </si>
  <si>
    <t>195902271982011005</t>
  </si>
  <si>
    <t>Drs. SYAMSOEL HADI</t>
  </si>
  <si>
    <t>SDN 5 Bantal Kec. Asembagus</t>
  </si>
  <si>
    <t>S.M PENDIDIKAN BAHASA DAN SASTRA INGGRIS</t>
  </si>
  <si>
    <t>20081524</t>
  </si>
  <si>
    <t>131043653</t>
  </si>
  <si>
    <t>196112061982011007</t>
  </si>
  <si>
    <t>Drs. SUNARDI</t>
  </si>
  <si>
    <t>SDN 2 Banyuputih Kec. Banyuputih</t>
  </si>
  <si>
    <t>20081727</t>
  </si>
  <si>
    <t>131253460</t>
  </si>
  <si>
    <t>196008141983011001</t>
  </si>
  <si>
    <t>Drs. ABD. GAFFAR</t>
  </si>
  <si>
    <t>SMPN 1 Mlandingan</t>
  </si>
  <si>
    <t>20071201</t>
  </si>
  <si>
    <t>131043631</t>
  </si>
  <si>
    <t>196007311982011005</t>
  </si>
  <si>
    <t>SUPARDI, A.Ma.Pd.</t>
  </si>
  <si>
    <t>SDN 2 Kesambi Rampak Kec. Kapongan</t>
  </si>
  <si>
    <t>20081303</t>
  </si>
  <si>
    <t>SUPARDI</t>
  </si>
  <si>
    <t>131043729</t>
  </si>
  <si>
    <t>196210251982012009</t>
  </si>
  <si>
    <t>SRI YATMI LIBRAWATI, A.Ma.Pd.</t>
  </si>
  <si>
    <t>131043715</t>
  </si>
  <si>
    <t>196002051982012007</t>
  </si>
  <si>
    <t>RAKHEL MARKAMAH, S.Pd.</t>
  </si>
  <si>
    <t>130968647</t>
  </si>
  <si>
    <t>196008251981121001</t>
  </si>
  <si>
    <t>AGUS SUBIYANTO, S.Pd.</t>
  </si>
  <si>
    <t>SDN 2 Jatibanteng Kec. Jatibanteng</t>
  </si>
  <si>
    <t>20080806</t>
  </si>
  <si>
    <t>AGUS SUBIYANTO</t>
  </si>
  <si>
    <t>131043717</t>
  </si>
  <si>
    <t>196012141982011010</t>
  </si>
  <si>
    <t>SUDIBYO, A.Ma.Pd.</t>
  </si>
  <si>
    <t>SDN 1 Pokaan Kec. Kapongan</t>
  </si>
  <si>
    <t>20081329</t>
  </si>
  <si>
    <t>SUDIBYO</t>
  </si>
  <si>
    <t>131043626</t>
  </si>
  <si>
    <t>196206231982012003</t>
  </si>
  <si>
    <t>YUNIWATI, A.Ma.Pd.</t>
  </si>
  <si>
    <t>131043857</t>
  </si>
  <si>
    <t>196210121982012007</t>
  </si>
  <si>
    <t>YUSTINA TITIK RIYANTI, S.Pd.</t>
  </si>
  <si>
    <t>SDN 2 Corah Cottok Kec. Kapongan</t>
  </si>
  <si>
    <t>20081312</t>
  </si>
  <si>
    <t>131043748</t>
  </si>
  <si>
    <t>196103261982012006</t>
  </si>
  <si>
    <t>FATIMA, S.Pd.</t>
  </si>
  <si>
    <t>131043694</t>
  </si>
  <si>
    <t>196205011982012012</t>
  </si>
  <si>
    <t>SRI ANDARI</t>
  </si>
  <si>
    <t>S-1 PENDIDIKAN EKONOMI</t>
  </si>
  <si>
    <t>131043636</t>
  </si>
  <si>
    <t>196202221982012005</t>
  </si>
  <si>
    <t>SUNARTI, S.Pd.</t>
  </si>
  <si>
    <t>131043688</t>
  </si>
  <si>
    <t>196309141982012001</t>
  </si>
  <si>
    <t>FITA ARIYANI, S.Pd, M.Pd.</t>
  </si>
  <si>
    <t>131102099</t>
  </si>
  <si>
    <t>195909171982021009</t>
  </si>
  <si>
    <t>DIDIK SUGIANTO</t>
  </si>
  <si>
    <t>131104948</t>
  </si>
  <si>
    <t>196104131982022005</t>
  </si>
  <si>
    <t>Dra. JENNY FARUKIYAH</t>
  </si>
  <si>
    <t>131196374</t>
  </si>
  <si>
    <t>196308171983031010</t>
  </si>
  <si>
    <t>ABD. AZIS, S.Pd.</t>
  </si>
  <si>
    <t>SDN 1 Kertosari Kec. Asembagus</t>
  </si>
  <si>
    <t>20081537</t>
  </si>
  <si>
    <t>131115236</t>
  </si>
  <si>
    <t>195812061982031006</t>
  </si>
  <si>
    <t>MARIADI, S.Pd.</t>
  </si>
  <si>
    <t>A-IV PENDIDIKAN DUNIA USAHA</t>
  </si>
  <si>
    <t>130849271</t>
  </si>
  <si>
    <t>195912051980102001</t>
  </si>
  <si>
    <t>SUPARTINI, A.Ma.Pd.</t>
  </si>
  <si>
    <t>SDN 1 Bloro Kec. Besuki</t>
  </si>
  <si>
    <t>20080707</t>
  </si>
  <si>
    <t>131560241</t>
  </si>
  <si>
    <t>196408101985121003</t>
  </si>
  <si>
    <t>H. SENARI, S.Pd.</t>
  </si>
  <si>
    <t>SMPN 1 Kapongan</t>
  </si>
  <si>
    <t>20070301</t>
  </si>
  <si>
    <t>131611544</t>
  </si>
  <si>
    <t>195908251986032009</t>
  </si>
  <si>
    <t>SITI HASANAH, S.Pd.</t>
  </si>
  <si>
    <t>131263094</t>
  </si>
  <si>
    <t>196009261983021004</t>
  </si>
  <si>
    <t>TEGUH PRIBADI, S.Pd.</t>
  </si>
  <si>
    <t>131263092</t>
  </si>
  <si>
    <t>196105151983021003</t>
  </si>
  <si>
    <t>SUNOTO, S.Pd.</t>
  </si>
  <si>
    <t>130583843</t>
  </si>
  <si>
    <t>195805141977022003</t>
  </si>
  <si>
    <t>MAIMUNAH</t>
  </si>
  <si>
    <t>131196384</t>
  </si>
  <si>
    <t>196311281983032010</t>
  </si>
  <si>
    <t>SUNARMI, S.Pd.</t>
  </si>
  <si>
    <t>SDN 2 Curahsuri Kec. Jatibanteng</t>
  </si>
  <si>
    <t>20080812</t>
  </si>
  <si>
    <t>131623243</t>
  </si>
  <si>
    <t>195904111986031018</t>
  </si>
  <si>
    <t>Drs. FATHOLLAH</t>
  </si>
  <si>
    <t>131196418</t>
  </si>
  <si>
    <t>196011271983031009</t>
  </si>
  <si>
    <t>Drs. PRIADI</t>
  </si>
  <si>
    <t>131196525</t>
  </si>
  <si>
    <t>196006221983031010</t>
  </si>
  <si>
    <t>KUSWARDI, A.Ma.Pd.</t>
  </si>
  <si>
    <t>131613203</t>
  </si>
  <si>
    <t>196007171986031018</t>
  </si>
  <si>
    <t>BAMBANG HERMANTO, S.Pd.</t>
  </si>
  <si>
    <t>131196501</t>
  </si>
  <si>
    <t>196110071983031013</t>
  </si>
  <si>
    <t>SAHARI, A.Ma.Pd.</t>
  </si>
  <si>
    <t>SDN 6 Bantal Kec. Asembagus</t>
  </si>
  <si>
    <t>20081525</t>
  </si>
  <si>
    <t>SAHARI</t>
  </si>
  <si>
    <t>131196424</t>
  </si>
  <si>
    <t>196305011983032017</t>
  </si>
  <si>
    <t>ARIK MILIASIH, A.Ma.Pd.</t>
  </si>
  <si>
    <t>SDN 1 Corah Cottok Kec. Kapongan</t>
  </si>
  <si>
    <t>20081311</t>
  </si>
  <si>
    <t>131196322</t>
  </si>
  <si>
    <t>196305141983031010</t>
  </si>
  <si>
    <t>DJUNAIDI, S.Pd.</t>
  </si>
  <si>
    <t>SDN 1 Sopet Kec. Jangkar</t>
  </si>
  <si>
    <t>20081620</t>
  </si>
  <si>
    <t>131196405</t>
  </si>
  <si>
    <t>196110201983032009</t>
  </si>
  <si>
    <t>SUMRIBITININGSIH, A.Ma.Pd.</t>
  </si>
  <si>
    <t>SDN 5 Sumber Anyar Kec. Banyuputih</t>
  </si>
  <si>
    <t>20081717</t>
  </si>
  <si>
    <t>131196352</t>
  </si>
  <si>
    <t>196303071983032005</t>
  </si>
  <si>
    <t>YUSTIANTINI, S.Pd.</t>
  </si>
  <si>
    <t>SDN 8 Kilensari Kec. Panarukan</t>
  </si>
  <si>
    <t>20080210</t>
  </si>
  <si>
    <t>131196308</t>
  </si>
  <si>
    <t>196310141983032002</t>
  </si>
  <si>
    <t>NANIK SITI NURLAILA, S.Pd.</t>
  </si>
  <si>
    <t>130583853</t>
  </si>
  <si>
    <t>195812271977022001</t>
  </si>
  <si>
    <t>ANNA FARIDA AS</t>
  </si>
  <si>
    <t>SDN 4 Curah Jeru Kec. Panji</t>
  </si>
  <si>
    <t>20081121</t>
  </si>
  <si>
    <t>131698353</t>
  </si>
  <si>
    <t>195911221987031007</t>
  </si>
  <si>
    <t>Drs. SAL'AM</t>
  </si>
  <si>
    <t>131392129</t>
  </si>
  <si>
    <t>196205131984031011</t>
  </si>
  <si>
    <t>FATHOLLAH, S.Pd.MM.Pd</t>
  </si>
  <si>
    <t>131667133</t>
  </si>
  <si>
    <t>196607171987032008</t>
  </si>
  <si>
    <t>HJ. HOLILA, S.Pd.</t>
  </si>
  <si>
    <t>S-1 PENDIDIKAN BAHASA INGGRIS</t>
  </si>
  <si>
    <t>131392188</t>
  </si>
  <si>
    <t>196307271984032018</t>
  </si>
  <si>
    <t>SITTINA, S.Pd.</t>
  </si>
  <si>
    <t>SMPN 1 Jatibanteng</t>
  </si>
  <si>
    <t>20071601</t>
  </si>
  <si>
    <t>130775374</t>
  </si>
  <si>
    <t>195709201979121003</t>
  </si>
  <si>
    <t>ANSHORI, S.Pd.I.</t>
  </si>
  <si>
    <t>S-1 PENDIDIKAN AGAMA BUDHA</t>
  </si>
  <si>
    <t>130748728</t>
  </si>
  <si>
    <t>195904051979072002</t>
  </si>
  <si>
    <t>LISWATI, A.Ma.Pd.</t>
  </si>
  <si>
    <t>130584046</t>
  </si>
  <si>
    <t>195802251977032003</t>
  </si>
  <si>
    <t>SEHATI</t>
  </si>
  <si>
    <t>SDN 2 Balung Kec. Kendit</t>
  </si>
  <si>
    <t>20080308</t>
  </si>
  <si>
    <t>131915637</t>
  </si>
  <si>
    <t>196304061990032006</t>
  </si>
  <si>
    <t>Dra. ELSE PRIWIANTI</t>
  </si>
  <si>
    <t>131901637</t>
  </si>
  <si>
    <t>196407071990031011</t>
  </si>
  <si>
    <t>Drs. ABDUL MANAF</t>
  </si>
  <si>
    <t>131784866</t>
  </si>
  <si>
    <t>196512081988032011</t>
  </si>
  <si>
    <t>ANIK SUSANA, S.Pd,M.Pd</t>
  </si>
  <si>
    <t>131900629</t>
  </si>
  <si>
    <t>196112161990032001</t>
  </si>
  <si>
    <t>Dra. HJ. TATIK KRISNAWATI, M.Pd.</t>
  </si>
  <si>
    <t>131811860</t>
  </si>
  <si>
    <t>196506271989011003</t>
  </si>
  <si>
    <t>AGUNG SETIAWAN, S.Pd.</t>
  </si>
  <si>
    <t>SMPN 1 Mangaran</t>
  </si>
  <si>
    <t>S-2 BIDANG TEKNIK</t>
  </si>
  <si>
    <t>20070501</t>
  </si>
  <si>
    <t>131814544</t>
  </si>
  <si>
    <t>196708061989021001</t>
  </si>
  <si>
    <t>AKHMAD JAMIL, S.Pd.</t>
  </si>
  <si>
    <t>131817936</t>
  </si>
  <si>
    <t>196603051989022002</t>
  </si>
  <si>
    <t>W. P. LESTARI, S.Pd.</t>
  </si>
  <si>
    <t>131845571</t>
  </si>
  <si>
    <t>196511111989032011</t>
  </si>
  <si>
    <t>ANISAH NURHIDAYATI</t>
  </si>
  <si>
    <t>131837520</t>
  </si>
  <si>
    <t>196604061989032013</t>
  </si>
  <si>
    <t>NURLIYANI, S.Pd.</t>
  </si>
  <si>
    <t>131854391</t>
  </si>
  <si>
    <t>196603111989031005</t>
  </si>
  <si>
    <t>MOCH. ERFANI, S.Pd.</t>
  </si>
  <si>
    <t>131852812</t>
  </si>
  <si>
    <t>196501031989031010</t>
  </si>
  <si>
    <t>AKHMAD FAUSI, S.Pd.</t>
  </si>
  <si>
    <t>131196589</t>
  </si>
  <si>
    <t>196005191983031018</t>
  </si>
  <si>
    <t>Drs. SUWATUM</t>
  </si>
  <si>
    <t>131520603</t>
  </si>
  <si>
    <t>196302241987031005</t>
  </si>
  <si>
    <t>SUDARSO, S.Pd.</t>
  </si>
  <si>
    <t>SDN 2 Wonokoyo Kec. Kapongan</t>
  </si>
  <si>
    <t>20081309</t>
  </si>
  <si>
    <t>131520636</t>
  </si>
  <si>
    <t>196403091987032011</t>
  </si>
  <si>
    <t>HASANAH, S.Pd.</t>
  </si>
  <si>
    <t>SDN 1 Seletreng Kec. Kapongan</t>
  </si>
  <si>
    <t>20081318</t>
  </si>
  <si>
    <t>130658655</t>
  </si>
  <si>
    <t>195901221978032003</t>
  </si>
  <si>
    <t>HJ. SITI ROSIDA SULAMANIYAH</t>
  </si>
  <si>
    <t>SDN 2 Bugeman Kec. Kendit</t>
  </si>
  <si>
    <t>20080323</t>
  </si>
  <si>
    <t>132065204</t>
  </si>
  <si>
    <t>196712121993031013</t>
  </si>
  <si>
    <t>Drs. PUJIANTO</t>
  </si>
  <si>
    <t>SMPN 2 Mangaran</t>
  </si>
  <si>
    <t>20070502</t>
  </si>
  <si>
    <t>132119270</t>
  </si>
  <si>
    <t>196001191994121001</t>
  </si>
  <si>
    <t>Drs. IMAM WAHYUDI</t>
  </si>
  <si>
    <t>S-1/AKTA IV TARBIYAH PAI</t>
  </si>
  <si>
    <t>IMAM WAHYUDI</t>
  </si>
  <si>
    <t>131043649</t>
  </si>
  <si>
    <t>196206261982012007</t>
  </si>
  <si>
    <t>Dra. WASYIAMAH</t>
  </si>
  <si>
    <t>131783092</t>
  </si>
  <si>
    <t>196201041988031010</t>
  </si>
  <si>
    <t>Drs. SLAMET SYAHID</t>
  </si>
  <si>
    <t>131915398</t>
  </si>
  <si>
    <t>196402021990032011</t>
  </si>
  <si>
    <t>Dra. USWATUN HASANAH</t>
  </si>
  <si>
    <t>Sub Bagian TU Pimpinan dan Penata Usahaan Perkantoran</t>
  </si>
  <si>
    <t>01080201</t>
  </si>
  <si>
    <t>510117501</t>
  </si>
  <si>
    <t>196204181992032001</t>
  </si>
  <si>
    <t>Dra. LUKY GUNARTININGRUM</t>
  </si>
  <si>
    <t>Bidang Pengelolaan Informasi Administrasi Kependudukan</t>
  </si>
  <si>
    <t>S-1 EKONOMI AKUNTANSI</t>
  </si>
  <si>
    <t>09040000</t>
  </si>
  <si>
    <t>510088292</t>
  </si>
  <si>
    <t>196005031985021004</t>
  </si>
  <si>
    <t>Drs. ARI SUPRIYANTO, M.M.</t>
  </si>
  <si>
    <t>27082007</t>
  </si>
  <si>
    <t>47000000</t>
  </si>
  <si>
    <t>120154643</t>
  </si>
  <si>
    <t>196711281994031004</t>
  </si>
  <si>
    <t>H. ADIK SUPRIYADI, M.T.</t>
  </si>
  <si>
    <t>05010000</t>
  </si>
  <si>
    <t>131043666</t>
  </si>
  <si>
    <t>196102121982011012</t>
  </si>
  <si>
    <t>MARJI, S.Pd.</t>
  </si>
  <si>
    <t>UPTD Pendidikan dan Kebudayaan Kecamatan Banyuputih</t>
  </si>
  <si>
    <t>20081700</t>
  </si>
  <si>
    <t>132146283</t>
  </si>
  <si>
    <t>196703121996012002</t>
  </si>
  <si>
    <t>Dra. QOMARIYA, M.Pd.</t>
  </si>
  <si>
    <t>131792234</t>
  </si>
  <si>
    <t>196605141988031017</t>
  </si>
  <si>
    <t>Drs. APIT MARDJIATNO</t>
  </si>
  <si>
    <t>131837510</t>
  </si>
  <si>
    <t>196709011989031004</t>
  </si>
  <si>
    <t>AKHMAD JAUHARI, S.Pd, M.M.Pd.</t>
  </si>
  <si>
    <t>131197956</t>
  </si>
  <si>
    <t>196209121983032011</t>
  </si>
  <si>
    <t>PRAPTI WATININGSIH, S.Pd.SD.</t>
  </si>
  <si>
    <t>SDN 1 Balung Kec. Kendit</t>
  </si>
  <si>
    <t>A-IV PENDIDIKAN PGSD</t>
  </si>
  <si>
    <t>20080307</t>
  </si>
  <si>
    <t>130748720</t>
  </si>
  <si>
    <t>195905031979072002</t>
  </si>
  <si>
    <t>TURYANI</t>
  </si>
  <si>
    <t>131520616</t>
  </si>
  <si>
    <t>196502221987031008</t>
  </si>
  <si>
    <t>H. ABDUL HALIK, S.Pd.</t>
  </si>
  <si>
    <t>130658670</t>
  </si>
  <si>
    <t>195801011978031019</t>
  </si>
  <si>
    <t>H. ATNO SANDOKO</t>
  </si>
  <si>
    <t>SDN 5 Klatakan Kec. Kendit</t>
  </si>
  <si>
    <t>20080321</t>
  </si>
  <si>
    <t>130583955</t>
  </si>
  <si>
    <t>195806091977021001</t>
  </si>
  <si>
    <t>YAMIN BARBUDI</t>
  </si>
  <si>
    <t>SDN 3 Balung Kec. Kendit</t>
  </si>
  <si>
    <t>20080309</t>
  </si>
  <si>
    <t>131854386</t>
  </si>
  <si>
    <t>196607081989031018</t>
  </si>
  <si>
    <t>Drs. TJAHYONO TURNI WIDODO, S.Pd.</t>
  </si>
  <si>
    <t>130583784</t>
  </si>
  <si>
    <t>195801011977022002</t>
  </si>
  <si>
    <t>MINUK RAHAYU</t>
  </si>
  <si>
    <t>SDN 1 Curah Jeru Kec. Panji</t>
  </si>
  <si>
    <t>20081118</t>
  </si>
  <si>
    <t>130583938</t>
  </si>
  <si>
    <t>195706201977021002</t>
  </si>
  <si>
    <t>MOCH. SANTUSO, A.Ma.Pd.</t>
  </si>
  <si>
    <t>SDN 1 Kotakan Kec. Situbondo</t>
  </si>
  <si>
    <t>20080132</t>
  </si>
  <si>
    <t>130583907</t>
  </si>
  <si>
    <t>195705281977022002</t>
  </si>
  <si>
    <t>NAPSRI A., A.Ma.Pd.</t>
  </si>
  <si>
    <t>130583777</t>
  </si>
  <si>
    <t>195807091977022001</t>
  </si>
  <si>
    <t>KASIARA, A.Ma.Pd.</t>
  </si>
  <si>
    <t>130582123</t>
  </si>
  <si>
    <t>195705041977022004</t>
  </si>
  <si>
    <t>NURHAINI, S.Pd.SD.</t>
  </si>
  <si>
    <t>130583860</t>
  </si>
  <si>
    <t>195707241977022003</t>
  </si>
  <si>
    <t>SRI BUDI RAHMAWATI</t>
  </si>
  <si>
    <t>130658633</t>
  </si>
  <si>
    <t>195807011978032008</t>
  </si>
  <si>
    <t>SURYA HIDAYAH, S.Pd.</t>
  </si>
  <si>
    <t>131426110</t>
  </si>
  <si>
    <t>196311121984121004</t>
  </si>
  <si>
    <t>GANEFIS PRIHATANTO, S.Pd.</t>
  </si>
  <si>
    <t>SMPN 2 Kendit</t>
  </si>
  <si>
    <t>20071002</t>
  </si>
  <si>
    <t>130775358</t>
  </si>
  <si>
    <t>195612161979121001</t>
  </si>
  <si>
    <t>ABD. SYAKUR, S.Pd.I.</t>
  </si>
  <si>
    <t>SDN 10 Kilensari Kec. Panarukan</t>
  </si>
  <si>
    <t>20080212</t>
  </si>
  <si>
    <t>ABD. SYAKUR</t>
  </si>
  <si>
    <t>130751405</t>
  </si>
  <si>
    <t>195908271979072002</t>
  </si>
  <si>
    <t>NURANI, A.Ma.Pd.</t>
  </si>
  <si>
    <t>131684689</t>
  </si>
  <si>
    <t>196508111987032006</t>
  </si>
  <si>
    <t>SUPRAPTILAH, S.Pd.</t>
  </si>
  <si>
    <t>130748690</t>
  </si>
  <si>
    <t>196007281979071001</t>
  </si>
  <si>
    <t>Drs. H. SUPIYANTO</t>
  </si>
  <si>
    <t>SDN 1 Tambak Ukir Kec. Kendit</t>
  </si>
  <si>
    <t>20080311</t>
  </si>
  <si>
    <t>131043839</t>
  </si>
  <si>
    <t>196102011982011016</t>
  </si>
  <si>
    <t>BUSRO</t>
  </si>
  <si>
    <t>131196396</t>
  </si>
  <si>
    <t>196410111983032001</t>
  </si>
  <si>
    <t>Dra. Hj. CICIK KURNIYATI</t>
  </si>
  <si>
    <t>130658718</t>
  </si>
  <si>
    <t>195707131978031003</t>
  </si>
  <si>
    <t>ABDURRAHMAN, S.Pd.</t>
  </si>
  <si>
    <t>SDN 2 Curah Kalak Kec. Jangkar</t>
  </si>
  <si>
    <t>S.M PSIKOLOGI PENDIDIKAN DAN BIMBINGAN</t>
  </si>
  <si>
    <t>20081612</t>
  </si>
  <si>
    <t>131244406</t>
  </si>
  <si>
    <t>195912271983081003</t>
  </si>
  <si>
    <t>MOH. EKSAN RIFANDY, B.A.</t>
  </si>
  <si>
    <t>SARJANA MUDA</t>
  </si>
  <si>
    <t>130848598</t>
  </si>
  <si>
    <t>195907281980102001</t>
  </si>
  <si>
    <t>RUKYANI, S.H.</t>
  </si>
  <si>
    <t>130847580</t>
  </si>
  <si>
    <t>195806251980102001</t>
  </si>
  <si>
    <t>SUMARTI, A.Ma.Pd.</t>
  </si>
  <si>
    <t>SDN 2 Gunung Malang Kec. Suboh</t>
  </si>
  <si>
    <t>20080615</t>
  </si>
  <si>
    <t>SUMARTI</t>
  </si>
  <si>
    <t>130849275</t>
  </si>
  <si>
    <t>195904031980102004</t>
  </si>
  <si>
    <t>IKA APRILIA WIKANDARI, S.Pd.</t>
  </si>
  <si>
    <t>SDN 3 Talkandang Kec. Situbondo</t>
  </si>
  <si>
    <t>S-1 PENDIDIKAN PKN DAN HUKUM</t>
  </si>
  <si>
    <t>20080124</t>
  </si>
  <si>
    <t>130968639</t>
  </si>
  <si>
    <t>195710201981121001</t>
  </si>
  <si>
    <t>SUTRISNO</t>
  </si>
  <si>
    <t>131762665</t>
  </si>
  <si>
    <t>196503051988032011</t>
  </si>
  <si>
    <t>PARWIHASTUTI, S.Pd.</t>
  </si>
  <si>
    <t>D-III/A-III</t>
  </si>
  <si>
    <t>131854389</t>
  </si>
  <si>
    <t>196710161989031007</t>
  </si>
  <si>
    <t>PANTJA PERMADI, S.Pd.</t>
  </si>
  <si>
    <t>D-III/A-III MATEMATIKA</t>
  </si>
  <si>
    <t>131043746</t>
  </si>
  <si>
    <t>196208291982012006</t>
  </si>
  <si>
    <t>HJ. SITI HARIYANINGSIH</t>
  </si>
  <si>
    <t>SDN 1 Bugeman Kec. Kendit</t>
  </si>
  <si>
    <t>20080322</t>
  </si>
  <si>
    <t>131196307</t>
  </si>
  <si>
    <t>196303311983031004</t>
  </si>
  <si>
    <t>MOH. AMIR ASYARI, B.A.</t>
  </si>
  <si>
    <t>SDN 3 Tambak Ukir Kec. Kendit</t>
  </si>
  <si>
    <t>DIPLOMA III</t>
  </si>
  <si>
    <t>20080313</t>
  </si>
  <si>
    <t>131196369</t>
  </si>
  <si>
    <t>196011081983032003</t>
  </si>
  <si>
    <t>SULASTRI, A.Ma.Pd.</t>
  </si>
  <si>
    <t>SDN 2 Klatakan Kec. Kendit</t>
  </si>
  <si>
    <t>20080318</t>
  </si>
  <si>
    <t>131043863</t>
  </si>
  <si>
    <t>196008301982012006</t>
  </si>
  <si>
    <t>ENDANG PURWORINI, S.Pd.</t>
  </si>
  <si>
    <t>131196012</t>
  </si>
  <si>
    <t>196304231983032005</t>
  </si>
  <si>
    <t>MARIATI, A.Ma.Pd.</t>
  </si>
  <si>
    <t>131196356</t>
  </si>
  <si>
    <t>196307311983032006</t>
  </si>
  <si>
    <t>SITI YULIA HIDAYATI, S.Pd.</t>
  </si>
  <si>
    <t>131391798</t>
  </si>
  <si>
    <t>196105061984031008</t>
  </si>
  <si>
    <t>WARTOYO, S.Pd.</t>
  </si>
  <si>
    <t>130850507</t>
  </si>
  <si>
    <t>195908011980102003</t>
  </si>
  <si>
    <t>SUTARTI, S.Pd.</t>
  </si>
  <si>
    <t>SDN 3 Wonorejo Kec. Banyuputih</t>
  </si>
  <si>
    <t>20081704</t>
  </si>
  <si>
    <t>130968668</t>
  </si>
  <si>
    <t>195803041981121002</t>
  </si>
  <si>
    <t>ABDULLAH AWAT, S.Pd.</t>
  </si>
  <si>
    <t>130775355</t>
  </si>
  <si>
    <t>195705161979121003</t>
  </si>
  <si>
    <t>HAMID SYUKRI, B.A.</t>
  </si>
  <si>
    <t>SDN 4 Balung Kec. Kendit</t>
  </si>
  <si>
    <t>S.M PENDIDIKAN DASAR UMUM</t>
  </si>
  <si>
    <t>20080310</t>
  </si>
  <si>
    <t>131335181</t>
  </si>
  <si>
    <t>196412011985041002</t>
  </si>
  <si>
    <t>SUMARTO, A.Ma.Pd.</t>
  </si>
  <si>
    <t>SUMARTO</t>
  </si>
  <si>
    <t>131196463</t>
  </si>
  <si>
    <t>196111161983032017</t>
  </si>
  <si>
    <t>SRI RAHAYU AYUMANIAH, S.Pd.</t>
  </si>
  <si>
    <t>SDN 3 Pesisir Kec. Besuki</t>
  </si>
  <si>
    <t>20080730</t>
  </si>
  <si>
    <t>130749294</t>
  </si>
  <si>
    <t>196003011979072007</t>
  </si>
  <si>
    <t>ARESTO ANDRAYANI, S.Pd.</t>
  </si>
  <si>
    <t>131331742</t>
  </si>
  <si>
    <t>196105191985041001</t>
  </si>
  <si>
    <t>Drs. ACHMAD ZUBAIDI</t>
  </si>
  <si>
    <t>132148681</t>
  </si>
  <si>
    <t>196702101996021001</t>
  </si>
  <si>
    <t>Drs. SUDARMO, M.Pd.</t>
  </si>
  <si>
    <t>SUDARMO</t>
  </si>
  <si>
    <t>131520646</t>
  </si>
  <si>
    <t>196406051987031020</t>
  </si>
  <si>
    <t>SURADI, A.Ma.Pd.</t>
  </si>
  <si>
    <t>SURADI</t>
  </si>
  <si>
    <t>131244403</t>
  </si>
  <si>
    <t>196104201983081001</t>
  </si>
  <si>
    <t>SAMSURI A., A.Ma.</t>
  </si>
  <si>
    <t>D-II PENDIDIKAN AGAMA ISLAM</t>
  </si>
  <si>
    <t>131331741</t>
  </si>
  <si>
    <t>196001221985041001</t>
  </si>
  <si>
    <t>SUMO, S.Pd.</t>
  </si>
  <si>
    <t>SDN 3 Besuki Kec. Besuki</t>
  </si>
  <si>
    <t>20080711</t>
  </si>
  <si>
    <t>131335182</t>
  </si>
  <si>
    <t>196207181985042002</t>
  </si>
  <si>
    <t>SUPIATRI</t>
  </si>
  <si>
    <t>D-III/A-III PSIKOLOGI PENDIDIKAN DAN BIMBINGAN</t>
  </si>
  <si>
    <t>131196608</t>
  </si>
  <si>
    <t>196107261983032007</t>
  </si>
  <si>
    <t>HALIMATUS SAKDIYAH, S.Pd.</t>
  </si>
  <si>
    <t>HALIMATUS SAKDIYAH</t>
  </si>
  <si>
    <t>131335672</t>
  </si>
  <si>
    <t>196312061985042001</t>
  </si>
  <si>
    <t>SRI INDRAYATI, S.Pd.</t>
  </si>
  <si>
    <t>130583876</t>
  </si>
  <si>
    <t>195710121977022006</t>
  </si>
  <si>
    <t>SITI AISYAH, S.Pd.</t>
  </si>
  <si>
    <t>SDN 3 Wringin Anom Kec. Asembagus</t>
  </si>
  <si>
    <t>20081504</t>
  </si>
  <si>
    <t>130584020</t>
  </si>
  <si>
    <t>195712241977032001</t>
  </si>
  <si>
    <t>HJ. LILIK HARYATI, A.Ma.Pd.</t>
  </si>
  <si>
    <t>SDN 1 Sumber Pinang Kec. Mlandingan</t>
  </si>
  <si>
    <t>20080505</t>
  </si>
  <si>
    <t>130584243</t>
  </si>
  <si>
    <t>195704241977072001</t>
  </si>
  <si>
    <t>HASMINI, S.Pd.</t>
  </si>
  <si>
    <t>SDN 2 Sumber Tengah Kec. Bungatan</t>
  </si>
  <si>
    <t>20080412</t>
  </si>
  <si>
    <t>130658639</t>
  </si>
  <si>
    <t>195802251978032003</t>
  </si>
  <si>
    <t>NUR SUPRIHATI, S.Pd.</t>
  </si>
  <si>
    <t>SDN 2 Selomukti Kec. Mlandingan</t>
  </si>
  <si>
    <t>20080523</t>
  </si>
  <si>
    <t>130658653</t>
  </si>
  <si>
    <t>195810051978032012</t>
  </si>
  <si>
    <t>SUSILOWATI, A.Ma.Pd.</t>
  </si>
  <si>
    <t>SDN 1 Tribungan Kec. Mlandingan</t>
  </si>
  <si>
    <t>20080502</t>
  </si>
  <si>
    <t>130748656</t>
  </si>
  <si>
    <t>196002041979072001</t>
  </si>
  <si>
    <t>PIPIN PERGIWATI, A.Ma.Pd.</t>
  </si>
  <si>
    <t>SDN 1 Wringin Anom Kec. Asembagus</t>
  </si>
  <si>
    <t>20081502</t>
  </si>
  <si>
    <t>130848624</t>
  </si>
  <si>
    <t>196009171980102002</t>
  </si>
  <si>
    <t>SUSILOWATI, B.A.</t>
  </si>
  <si>
    <t>130848266</t>
  </si>
  <si>
    <t>195906171980102002</t>
  </si>
  <si>
    <t>RIBUT SUPIANI, S.Pd.</t>
  </si>
  <si>
    <t>SDN 1 Mojosari Kec. Asembagus</t>
  </si>
  <si>
    <t>20081532</t>
  </si>
  <si>
    <t>131043686</t>
  </si>
  <si>
    <t>196011131982012008</t>
  </si>
  <si>
    <t>SUDARWATI, S.Pd.</t>
  </si>
  <si>
    <t>SDN 4 Kedunglo Kec. Asembagus</t>
  </si>
  <si>
    <t>20081529</t>
  </si>
  <si>
    <t>130583928</t>
  </si>
  <si>
    <t>195707161977022001</t>
  </si>
  <si>
    <t>SDN 3 Mlandingan Kulon Kec. Mlandingan</t>
  </si>
  <si>
    <t>20080511</t>
  </si>
  <si>
    <t>131196398</t>
  </si>
  <si>
    <t>196210151983031018</t>
  </si>
  <si>
    <t>GATOT SAIFUL HAMZAH, A.Ma.Pd.</t>
  </si>
  <si>
    <t>SDN 2 Kertosari Kec. Asembagus</t>
  </si>
  <si>
    <t>20081538</t>
  </si>
  <si>
    <t>131196427</t>
  </si>
  <si>
    <t>196306121983032013</t>
  </si>
  <si>
    <t>MARTINAH, S.Pd.SD.</t>
  </si>
  <si>
    <t>131196558</t>
  </si>
  <si>
    <t>196312241983032011</t>
  </si>
  <si>
    <t>RINAWATI, S.Pd.</t>
  </si>
  <si>
    <t>131899596</t>
  </si>
  <si>
    <t>196604201990031013</t>
  </si>
  <si>
    <t>SUMARDIYANTO, S.Pd.</t>
  </si>
  <si>
    <t>132104958</t>
  </si>
  <si>
    <t>196711141994032010</t>
  </si>
  <si>
    <t>Dra. MUDLIKAH</t>
  </si>
  <si>
    <t>131901046</t>
  </si>
  <si>
    <t>196303051990031011</t>
  </si>
  <si>
    <t>Drs. MUQOSIM, M.Pd.</t>
  </si>
  <si>
    <t>131813126</t>
  </si>
  <si>
    <t>196704101989011004</t>
  </si>
  <si>
    <t>AHMAD JAENURI, M.Pd.</t>
  </si>
  <si>
    <t>010242258</t>
  </si>
  <si>
    <t>196410171992031004</t>
  </si>
  <si>
    <t>FERRY HERLAMBANG, S.H, M.Hum.</t>
  </si>
  <si>
    <t>S-2 BIDANG ILMU SOSIAL</t>
  </si>
  <si>
    <t>11010000</t>
  </si>
  <si>
    <t>510115219</t>
  </si>
  <si>
    <t>196106131991011002</t>
  </si>
  <si>
    <t>TUGAS PRIJANTO, S.H, M.Si.</t>
  </si>
  <si>
    <t>Bagian Keuangan</t>
  </si>
  <si>
    <t>01080300</t>
  </si>
  <si>
    <t>510098909</t>
  </si>
  <si>
    <t>196602101986031009</t>
  </si>
  <si>
    <t>H. SUGENG YUWONO, S.H, M.Si.</t>
  </si>
  <si>
    <t>Bagian Administrasi Pembangunan</t>
  </si>
  <si>
    <t>10042007</t>
  </si>
  <si>
    <t>01070200</t>
  </si>
  <si>
    <t>510096466</t>
  </si>
  <si>
    <t>195910111985122002</t>
  </si>
  <si>
    <t>SITI HERAWATI, S.H.</t>
  </si>
  <si>
    <t>Bidang Pemberdayaan Perempuan dan Kesetaraan Gender</t>
  </si>
  <si>
    <t>07072007</t>
  </si>
  <si>
    <t>S-1 HUKUM PERDATA</t>
  </si>
  <si>
    <t>18020000</t>
  </si>
  <si>
    <t>070022537</t>
  </si>
  <si>
    <t>195903141985031014</t>
  </si>
  <si>
    <t>Drs. H. AHMAD MUNIR, M.M.</t>
  </si>
  <si>
    <t>Bidang Hubungan Antar Lembaga</t>
  </si>
  <si>
    <t>05020000</t>
  </si>
  <si>
    <t>160032357</t>
  </si>
  <si>
    <t>196004211982031020</t>
  </si>
  <si>
    <t>RID ARHALIQ, S.E.</t>
  </si>
  <si>
    <t>Bidang Penempatan Tenaga Kerja dan Perluasan Kesempatan Kerja</t>
  </si>
  <si>
    <t>S-1 EKONOMI PERUSAHAAN</t>
  </si>
  <si>
    <t>30030000</t>
  </si>
  <si>
    <t>131196571</t>
  </si>
  <si>
    <t>196205281983031006</t>
  </si>
  <si>
    <t>DWI TOTOK IRIANTO, S.Pd, M.M.</t>
  </si>
  <si>
    <t>Bidang Kewaspadaan</t>
  </si>
  <si>
    <t>14122007</t>
  </si>
  <si>
    <t>05040000</t>
  </si>
  <si>
    <t>131958016</t>
  </si>
  <si>
    <t>196707151991031011</t>
  </si>
  <si>
    <t>BAMBANG YULIANTO, S.Pd, M.M.Pd.</t>
  </si>
  <si>
    <t>SMPN 3 Asembagus</t>
  </si>
  <si>
    <t>S-1 PENDIDIKAN FISIKA</t>
  </si>
  <si>
    <t>20070703</t>
  </si>
  <si>
    <t>BAMBANG YULIANTO</t>
  </si>
  <si>
    <t>131789059</t>
  </si>
  <si>
    <t>195811051988031006</t>
  </si>
  <si>
    <t>Drs. MOH. TUHFA</t>
  </si>
  <si>
    <t>130498916</t>
  </si>
  <si>
    <t>195612191976011004</t>
  </si>
  <si>
    <t>SUHANDIK, S.Pd.</t>
  </si>
  <si>
    <t>SDN 1 Jetis Kec. Besuki</t>
  </si>
  <si>
    <t>20080722</t>
  </si>
  <si>
    <t>130583895</t>
  </si>
  <si>
    <t>195705271977022001</t>
  </si>
  <si>
    <t>SUHARYATI, A.Ma.Pd.</t>
  </si>
  <si>
    <t>130658638</t>
  </si>
  <si>
    <t>195705121978032010</t>
  </si>
  <si>
    <t>SUKATMIATI</t>
  </si>
  <si>
    <t>130658621</t>
  </si>
  <si>
    <t>195805031978031011</t>
  </si>
  <si>
    <t>H. SUCIPTO, S.Pd.</t>
  </si>
  <si>
    <t>SDN 1 Gunung Malang Kec. Suboh</t>
  </si>
  <si>
    <t>20080614</t>
  </si>
  <si>
    <t>131552033</t>
  </si>
  <si>
    <t>196311151987031008</t>
  </si>
  <si>
    <t>Drs. YON WAHYUDIYANTO</t>
  </si>
  <si>
    <t>SDN 1 Kapongan Kec. Kapongan</t>
  </si>
  <si>
    <t>20081326</t>
  </si>
  <si>
    <t>130748689</t>
  </si>
  <si>
    <t>195902111979072001</t>
  </si>
  <si>
    <t>SDN 2 Sumber Anyar Kec. Banyuputih</t>
  </si>
  <si>
    <t>20081714</t>
  </si>
  <si>
    <t>130583793</t>
  </si>
  <si>
    <t>195707151977021003</t>
  </si>
  <si>
    <t>MOCH. JAELANI, B.A.</t>
  </si>
  <si>
    <t>130748674</t>
  </si>
  <si>
    <t>195710101979071003</t>
  </si>
  <si>
    <t>IRWAN WIDJAYA, S.Pd.</t>
  </si>
  <si>
    <t>131043723</t>
  </si>
  <si>
    <t>196212291982012005</t>
  </si>
  <si>
    <t>HJ. UM AMBIAH, A.Ma.Pd.</t>
  </si>
  <si>
    <t>SDN 1 Kedung Dowo Kec. Arjasa</t>
  </si>
  <si>
    <t>20081412</t>
  </si>
  <si>
    <t>131043703</t>
  </si>
  <si>
    <t>196005031982011012</t>
  </si>
  <si>
    <t>SUMANTO, A.Ma.</t>
  </si>
  <si>
    <t>SDN 2 Taman Sari Kec. Sumbermalang</t>
  </si>
  <si>
    <t>20080905</t>
  </si>
  <si>
    <t>131043682</t>
  </si>
  <si>
    <t>196212221982012006</t>
  </si>
  <si>
    <t>ISYULIA, S.Pd.</t>
  </si>
  <si>
    <t>SDN 2 Dawuan Kec. Suboh</t>
  </si>
  <si>
    <t>20080623</t>
  </si>
  <si>
    <t>131196476</t>
  </si>
  <si>
    <t>196412271983032001</t>
  </si>
  <si>
    <t>SITI HATIJAH, A.Ma.Pd.</t>
  </si>
  <si>
    <t>SDN 4 Tlogosari Kec. Sumbermalang</t>
  </si>
  <si>
    <t>DIPLOMA II</t>
  </si>
  <si>
    <t>20080911</t>
  </si>
  <si>
    <t>132158279</t>
  </si>
  <si>
    <t>197104041997021001</t>
  </si>
  <si>
    <t>DONY ERNAWAN, S.Pd.</t>
  </si>
  <si>
    <t>A-IV TEKNIK MESIN PRODUKSI</t>
  </si>
  <si>
    <t>131043821</t>
  </si>
  <si>
    <t>196202231982012008</t>
  </si>
  <si>
    <t>NANIK SUSIAMI YUMANTINAH, A.Ma.Pd.</t>
  </si>
  <si>
    <t>SDN 1 Tlogosari Kec. Sumbermalang</t>
  </si>
  <si>
    <t>20080908</t>
  </si>
  <si>
    <t>131043718</t>
  </si>
  <si>
    <t>196003071982012011</t>
  </si>
  <si>
    <t>SOERYANI, A.Ma.Pd.</t>
  </si>
  <si>
    <t>131196564</t>
  </si>
  <si>
    <t>196111061983031012</t>
  </si>
  <si>
    <t>SUBIYANTO, S.Pd.</t>
  </si>
  <si>
    <t>SDN 1 Alas Tengah Kec. Sumbermalang</t>
  </si>
  <si>
    <t>20080906</t>
  </si>
  <si>
    <t>131196335</t>
  </si>
  <si>
    <t>196308121983032011</t>
  </si>
  <si>
    <t>WIWIK AGUSTUTIK, S.Pd.</t>
  </si>
  <si>
    <t>SDN 12 Mimbaan Kec. Panji</t>
  </si>
  <si>
    <t>20081117</t>
  </si>
  <si>
    <t>131244425</t>
  </si>
  <si>
    <t>196102251983081001</t>
  </si>
  <si>
    <t>KUSNI, S.Pd.</t>
  </si>
  <si>
    <t>SDN 3 Plalangan Kec. Sumbermalang</t>
  </si>
  <si>
    <t>20080921</t>
  </si>
  <si>
    <t>131196330</t>
  </si>
  <si>
    <t>196303231983032018</t>
  </si>
  <si>
    <t>SRI RAHAYUNINGSIH, S.Pd.</t>
  </si>
  <si>
    <t>SDN 1 Besuki Kec. Besuki</t>
  </si>
  <si>
    <t>20080709</t>
  </si>
  <si>
    <t>131196500</t>
  </si>
  <si>
    <t>196403271983032002</t>
  </si>
  <si>
    <t>PUJIATI, S.Pd.</t>
  </si>
  <si>
    <t>SDN 3 Blimbing Kec. Besuki</t>
  </si>
  <si>
    <t>D-III/A-III BIMBINGAN DAN PENYULUHAN</t>
  </si>
  <si>
    <t>20080737</t>
  </si>
  <si>
    <t>PUJIATI</t>
  </si>
  <si>
    <t>131334122</t>
  </si>
  <si>
    <t>196504251985042001</t>
  </si>
  <si>
    <t>Dra. RATNA EKO SETIOWATI</t>
  </si>
  <si>
    <t>130849205</t>
  </si>
  <si>
    <t>195811091980102002</t>
  </si>
  <si>
    <t>AMINATIN, A.Ma.</t>
  </si>
  <si>
    <t>130748707</t>
  </si>
  <si>
    <t>195803201979072002</t>
  </si>
  <si>
    <t>SRI HAMSIYANI, A.Ma.Pd.</t>
  </si>
  <si>
    <t>131335200</t>
  </si>
  <si>
    <t>196212151985042002</t>
  </si>
  <si>
    <t>UPIK SUHARTINI, S.Pd.</t>
  </si>
  <si>
    <t>SDN 2 Alasmalang Kec. Panarukan</t>
  </si>
  <si>
    <t>20080230</t>
  </si>
  <si>
    <t>131425155</t>
  </si>
  <si>
    <t>196308071984121005</t>
  </si>
  <si>
    <t>ANWAR ARIFIN, A.Md.Pd.</t>
  </si>
  <si>
    <t>131378430</t>
  </si>
  <si>
    <t>196208291985042001</t>
  </si>
  <si>
    <t>RAHMANIYATUL BADRIYAH, A.Ma.Pd.</t>
  </si>
  <si>
    <t>132144660</t>
  </si>
  <si>
    <t>197004011995122001</t>
  </si>
  <si>
    <t>MARGININGSIH, S.Pd.</t>
  </si>
  <si>
    <t>130584234</t>
  </si>
  <si>
    <t>195705221977071001</t>
  </si>
  <si>
    <t>BONARI</t>
  </si>
  <si>
    <t>SDN 1 Pasir Putih Kec. Bungatan</t>
  </si>
  <si>
    <t>20080406</t>
  </si>
  <si>
    <t>130849198</t>
  </si>
  <si>
    <t>195905051980101003</t>
  </si>
  <si>
    <t>SANUSI, S.Pd.</t>
  </si>
  <si>
    <t>SDN 3 Bantal Kec. Asembagus</t>
  </si>
  <si>
    <t>20081522</t>
  </si>
  <si>
    <t>SANUSI</t>
  </si>
  <si>
    <t>130968660</t>
  </si>
  <si>
    <t>196109221981121001</t>
  </si>
  <si>
    <t>DWI WINARIYANTO, S.Pd.</t>
  </si>
  <si>
    <t>131043747</t>
  </si>
  <si>
    <t>196208051982012007</t>
  </si>
  <si>
    <t>PATMIHARSI, S.Pd.</t>
  </si>
  <si>
    <t>131196328</t>
  </si>
  <si>
    <t>196202271983031011</t>
  </si>
  <si>
    <t>MOHAMAT RIDWAN, S.Pd.</t>
  </si>
  <si>
    <t>SDN 1 Bungatan Kec. Bungatan</t>
  </si>
  <si>
    <t>S-1 PENDIDIKAN DASAR UMUM</t>
  </si>
  <si>
    <t>20080408</t>
  </si>
  <si>
    <t>131196321</t>
  </si>
  <si>
    <t>196306181983031005</t>
  </si>
  <si>
    <t>DARSONO, S.Pd.</t>
  </si>
  <si>
    <t>DARSONO</t>
  </si>
  <si>
    <t>131196596</t>
  </si>
  <si>
    <t>196304211983031011</t>
  </si>
  <si>
    <t>MISTARI, S.Pd.</t>
  </si>
  <si>
    <t>SDN 2 Tribungan Kec. Mlandingan</t>
  </si>
  <si>
    <t>20080503</t>
  </si>
  <si>
    <t>131446753</t>
  </si>
  <si>
    <t>196212271986061001</t>
  </si>
  <si>
    <t>Drs. MISWANTO, M.M.Pd.</t>
  </si>
  <si>
    <t>SDN 1 Alasbayur Kec. Mlandingan</t>
  </si>
  <si>
    <t>20080520</t>
  </si>
  <si>
    <t>131196334</t>
  </si>
  <si>
    <t>196303141983031008</t>
  </si>
  <si>
    <t>ABD. RAHMAN, S.Pd.</t>
  </si>
  <si>
    <t>SDN 2 Campoan Kec. Mlandingan</t>
  </si>
  <si>
    <t>20080527</t>
  </si>
  <si>
    <t>131196460</t>
  </si>
  <si>
    <t>196307271983031008</t>
  </si>
  <si>
    <t>MUKARI, S.Pd.</t>
  </si>
  <si>
    <t>UPTD Pendidikan dan Kebudayaan Kecamatan Mlandingan</t>
  </si>
  <si>
    <t>20080500</t>
  </si>
  <si>
    <t>131520613</t>
  </si>
  <si>
    <t>196109111987032007</t>
  </si>
  <si>
    <t>SRI HAYATI, S.Pd.</t>
  </si>
  <si>
    <t>131335196</t>
  </si>
  <si>
    <t>196312021985041001</t>
  </si>
  <si>
    <t>SUHARTO, S.Pd.</t>
  </si>
  <si>
    <t>510120558</t>
  </si>
  <si>
    <t>196111301993031002</t>
  </si>
  <si>
    <t>DIDIK NURSAMSI, S.H, M.Si.</t>
  </si>
  <si>
    <t>Bagian Umum</t>
  </si>
  <si>
    <t>06122008</t>
  </si>
  <si>
    <t>01080200</t>
  </si>
  <si>
    <t>010254905</t>
  </si>
  <si>
    <t>196912291995011001</t>
  </si>
  <si>
    <t>Ir. H. USMAN, M.M.</t>
  </si>
  <si>
    <t>25010000</t>
  </si>
  <si>
    <t>131335261</t>
  </si>
  <si>
    <t>196309301985041002</t>
  </si>
  <si>
    <t>H. KARNADI, S.Pd, M.Pd.</t>
  </si>
  <si>
    <t>131378385</t>
  </si>
  <si>
    <t>196212051985041005</t>
  </si>
  <si>
    <t>SUTIDJO, S.Pd.I.</t>
  </si>
  <si>
    <t>130583904</t>
  </si>
  <si>
    <t>195705021977021001</t>
  </si>
  <si>
    <t>MISRAJI M. S., S.Pd.</t>
  </si>
  <si>
    <t>SDN 3 Jetis Kec. Besuki</t>
  </si>
  <si>
    <t>20080724</t>
  </si>
  <si>
    <t>130584117</t>
  </si>
  <si>
    <t>195612151977032008</t>
  </si>
  <si>
    <t>SAMINI</t>
  </si>
  <si>
    <t>SDN 1 Jangkar Kec. Jangkar</t>
  </si>
  <si>
    <t>20081602</t>
  </si>
  <si>
    <t>130584089</t>
  </si>
  <si>
    <t>195706111977032001</t>
  </si>
  <si>
    <t>SUTARMI, S.Pd.</t>
  </si>
  <si>
    <t>SDN 5 Besuki Kec. Besuki</t>
  </si>
  <si>
    <t>20080713</t>
  </si>
  <si>
    <t>130658698</t>
  </si>
  <si>
    <t>195705111978031006</t>
  </si>
  <si>
    <t>DARSONO, A.Ma.Pd.</t>
  </si>
  <si>
    <t>SDN 2 Tanjung Kamal Kec. Mangaran</t>
  </si>
  <si>
    <t>20081218</t>
  </si>
  <si>
    <t>130658663</t>
  </si>
  <si>
    <t>195911221978032003</t>
  </si>
  <si>
    <t>RIKA SUHARTATIK, S.Pd.</t>
  </si>
  <si>
    <t>S-1 ADMINISTRASI PENDIDIKAN</t>
  </si>
  <si>
    <t>130584372</t>
  </si>
  <si>
    <t>195909121978092001</t>
  </si>
  <si>
    <t>ISMIATI, S.Pd.</t>
  </si>
  <si>
    <t>S-1 PENDIDIKAN JASMANI, KESEHATAN DAN REKREASI</t>
  </si>
  <si>
    <t>130584385</t>
  </si>
  <si>
    <t>195712311978092003</t>
  </si>
  <si>
    <t>SRI IRIANINGSIH, S.Pd.SD.</t>
  </si>
  <si>
    <t>SDN 6 Sumberwaru Kec. Banyuputih</t>
  </si>
  <si>
    <t>S-1 PGSD</t>
  </si>
  <si>
    <t>20081712</t>
  </si>
  <si>
    <t>130748717</t>
  </si>
  <si>
    <t>195911021979072002</t>
  </si>
  <si>
    <t>PRIHATIN</t>
  </si>
  <si>
    <t>130748706</t>
  </si>
  <si>
    <t>195908311979071001</t>
  </si>
  <si>
    <t>BAMBANG SIGIT PURNOMO, BA.</t>
  </si>
  <si>
    <t>130748677</t>
  </si>
  <si>
    <t>196007231979072002</t>
  </si>
  <si>
    <t>RONI SISWANDARI, S.Pd</t>
  </si>
  <si>
    <t>130849258</t>
  </si>
  <si>
    <t>195912101980102002</t>
  </si>
  <si>
    <t>ENDANG MEGAWATI, S.Pd.</t>
  </si>
  <si>
    <t>130775382</t>
  </si>
  <si>
    <t>195805161979121003</t>
  </si>
  <si>
    <t>SUNARTO, S.Pd.</t>
  </si>
  <si>
    <t>SDN 5 Sumber Kolak Kec. Panarukan</t>
  </si>
  <si>
    <t>20080226</t>
  </si>
  <si>
    <t>SUNARTO</t>
  </si>
  <si>
    <t>130775372</t>
  </si>
  <si>
    <t>195612041979122002</t>
  </si>
  <si>
    <t>AYULINURTI, S.Pd.I.</t>
  </si>
  <si>
    <t>130873537</t>
  </si>
  <si>
    <t>195707181980031011</t>
  </si>
  <si>
    <t>Drs. SUGITO</t>
  </si>
  <si>
    <t>SMPN 1 Besuki</t>
  </si>
  <si>
    <t>20071401</t>
  </si>
  <si>
    <t>SUGITO</t>
  </si>
  <si>
    <t>130848263</t>
  </si>
  <si>
    <t>195911111980101003</t>
  </si>
  <si>
    <t>HERIYANTO</t>
  </si>
  <si>
    <t>130848270</t>
  </si>
  <si>
    <t>195806131980102001</t>
  </si>
  <si>
    <t>NAWANI, S.Pd.</t>
  </si>
  <si>
    <t>SDN 2 Bayeman Kec. Arjasa</t>
  </si>
  <si>
    <t>20081416</t>
  </si>
  <si>
    <t>130849251</t>
  </si>
  <si>
    <t>195909301980102001</t>
  </si>
  <si>
    <t>RUSTIANI, A.Ma.Pd</t>
  </si>
  <si>
    <t>SDN 3 Suboh Kec. Suboh</t>
  </si>
  <si>
    <t>20080613</t>
  </si>
  <si>
    <t>130867073</t>
  </si>
  <si>
    <t>195710091981011001</t>
  </si>
  <si>
    <t>SYAFEI'I, S.Pd.I.</t>
  </si>
  <si>
    <t>130923230</t>
  </si>
  <si>
    <t>195808041981031022</t>
  </si>
  <si>
    <t>KUSNADI, S.Pd.</t>
  </si>
  <si>
    <t>KUSNADI</t>
  </si>
  <si>
    <t>130658636</t>
  </si>
  <si>
    <t>195910041978031002</t>
  </si>
  <si>
    <t>AGUS SUTARJI, A.Ma.Pd.</t>
  </si>
  <si>
    <t>SDN 2 Ketah Kec. Suboh</t>
  </si>
  <si>
    <t>20080609</t>
  </si>
  <si>
    <t>131043641</t>
  </si>
  <si>
    <t>196208261982012008</t>
  </si>
  <si>
    <t>TITIK TJAHJA SUNARSIH, S.Pd.SD.</t>
  </si>
  <si>
    <t>130968630</t>
  </si>
  <si>
    <t>195911281981122002</t>
  </si>
  <si>
    <t>MARIATI, A.Ma.Pd</t>
  </si>
  <si>
    <t>131425733</t>
  </si>
  <si>
    <t>196411221984122002</t>
  </si>
  <si>
    <t>HJ. LINDAWATI, S.Pd.</t>
  </si>
  <si>
    <t>130968625</t>
  </si>
  <si>
    <t>196111101981122005</t>
  </si>
  <si>
    <t>LULUK SUHARTINI, S.Pd.</t>
  </si>
  <si>
    <t>130968624</t>
  </si>
  <si>
    <t>196011021981121002</t>
  </si>
  <si>
    <t>GATOT WIYONO, S.Pd.</t>
  </si>
  <si>
    <t>130968616</t>
  </si>
  <si>
    <t>196004011981122004</t>
  </si>
  <si>
    <t>SUSILOWATI, S.Pd.</t>
  </si>
  <si>
    <t>131426065</t>
  </si>
  <si>
    <t>196302281984122005</t>
  </si>
  <si>
    <t>RINI SRI HARIYATI, S.Pd.</t>
  </si>
  <si>
    <t>130968655</t>
  </si>
  <si>
    <t>195911221981122002</t>
  </si>
  <si>
    <t>RUKMINI, S.Pd.</t>
  </si>
  <si>
    <t>SDN 1 Gebangan Kec. Kapongan</t>
  </si>
  <si>
    <t>20081306</t>
  </si>
  <si>
    <t>130968638</t>
  </si>
  <si>
    <t>195902121981121004</t>
  </si>
  <si>
    <t>SUKIMAN, S.Pd.SD.</t>
  </si>
  <si>
    <t>SDN 4 Arjasa Kec. Arjasa</t>
  </si>
  <si>
    <t>20081426</t>
  </si>
  <si>
    <t>130968644</t>
  </si>
  <si>
    <t>196012051981121003</t>
  </si>
  <si>
    <t>SLAMET, S.Pd. MM.Pd.</t>
  </si>
  <si>
    <t>130968617</t>
  </si>
  <si>
    <t>196110281981121004</t>
  </si>
  <si>
    <t>SUGIANTO, S.Pd.SD.</t>
  </si>
  <si>
    <t>SDN 6 Sopet Kec. Jangkar</t>
  </si>
  <si>
    <t>20081625</t>
  </si>
  <si>
    <t>130968629</t>
  </si>
  <si>
    <t>196101251981122002</t>
  </si>
  <si>
    <t>ARKIANI, S.Pd.SD.</t>
  </si>
  <si>
    <t>130968661</t>
  </si>
  <si>
    <t>196004141981121004</t>
  </si>
  <si>
    <t>EDY WIYOSO, S.Pd.SD.</t>
  </si>
  <si>
    <t>130748646</t>
  </si>
  <si>
    <t>196008051979072002</t>
  </si>
  <si>
    <t>HERAWATI</t>
  </si>
  <si>
    <t>131043769</t>
  </si>
  <si>
    <t>196108151982012013</t>
  </si>
  <si>
    <t>SOEMARTI</t>
  </si>
  <si>
    <t>131043648</t>
  </si>
  <si>
    <t>196104041982011008</t>
  </si>
  <si>
    <t>Drs. DIDIK NURHADI</t>
  </si>
  <si>
    <t>SDN 2 Semiring Kec. Mangaran</t>
  </si>
  <si>
    <t>20081206</t>
  </si>
  <si>
    <t>131043654</t>
  </si>
  <si>
    <t>196004101982011017</t>
  </si>
  <si>
    <t>HAMDUN, S.Pd.</t>
  </si>
  <si>
    <t>SDN 2 Jetis Kec. Besuki</t>
  </si>
  <si>
    <t>20080723</t>
  </si>
  <si>
    <t>131043671</t>
  </si>
  <si>
    <t>196101041982011009</t>
  </si>
  <si>
    <t>SURYADI, S.Pd.</t>
  </si>
  <si>
    <t>SDN 2 Kalisari Kec. Banyuglugur</t>
  </si>
  <si>
    <t>20081014</t>
  </si>
  <si>
    <t>SURYADI</t>
  </si>
  <si>
    <t>131043727</t>
  </si>
  <si>
    <t>196205081982012007</t>
  </si>
  <si>
    <t>SUKARTINAH, A.Ma.Pd.</t>
  </si>
  <si>
    <t>131043768</t>
  </si>
  <si>
    <t>195907271982012008</t>
  </si>
  <si>
    <t>SRI UMIYATI, A.Ma.Pd.</t>
  </si>
  <si>
    <t>131043859</t>
  </si>
  <si>
    <t>196107101982012022</t>
  </si>
  <si>
    <t>PURWANTI NINGSIH, S.Pd.</t>
  </si>
  <si>
    <t>SDN 3 Lubawang Kec. Banyuglugur</t>
  </si>
  <si>
    <t>20081011</t>
  </si>
  <si>
    <t>131043624</t>
  </si>
  <si>
    <t>196201051982011005</t>
  </si>
  <si>
    <t>SUTRISNO, S.Pd.</t>
  </si>
  <si>
    <t>131043731</t>
  </si>
  <si>
    <t>196109271982011005</t>
  </si>
  <si>
    <t>NURIDIN, S.Pd.</t>
  </si>
  <si>
    <t>SDN 2 Taman Kursi Kec. Sumbermalang</t>
  </si>
  <si>
    <t>20080903</t>
  </si>
  <si>
    <t>131043700</t>
  </si>
  <si>
    <t>196204041982012014</t>
  </si>
  <si>
    <t>ENDANG AMANSIH, S.Pd.</t>
  </si>
  <si>
    <t>SDN 6 Sumber Anyar Kec. Banyuputih</t>
  </si>
  <si>
    <t>20081718</t>
  </si>
  <si>
    <t>131043692</t>
  </si>
  <si>
    <t>196205251982012015</t>
  </si>
  <si>
    <t>NURUL AINI, S.Pd.</t>
  </si>
  <si>
    <t>SDN 4 Peleyan Kec. Kapongan</t>
  </si>
  <si>
    <t>20081317</t>
  </si>
  <si>
    <t>131043659</t>
  </si>
  <si>
    <t>196208101982012015</t>
  </si>
  <si>
    <t>ENDA SUGIARTIK, S.Pd.</t>
  </si>
  <si>
    <t>131043699</t>
  </si>
  <si>
    <t>196108211982012011</t>
  </si>
  <si>
    <t>AMIK SUHARDIANINGSIH, S.Pd.</t>
  </si>
  <si>
    <t>131043655</t>
  </si>
  <si>
    <t>196204081982012015</t>
  </si>
  <si>
    <t>LILIK FAUZIYAH, S.Pd.</t>
  </si>
  <si>
    <t>SDN 2 Tlogosari Kec. Sumbermalang</t>
  </si>
  <si>
    <t>20080909</t>
  </si>
  <si>
    <t>131043657</t>
  </si>
  <si>
    <t>196208311982012006</t>
  </si>
  <si>
    <t>HJ. FATATIK NURJANAH, S.Pd.</t>
  </si>
  <si>
    <t>131043672</t>
  </si>
  <si>
    <t>196205081982012006</t>
  </si>
  <si>
    <t>SRI ENY, S.Pd.</t>
  </si>
  <si>
    <t>131043725</t>
  </si>
  <si>
    <t>196108181982011009</t>
  </si>
  <si>
    <t>SUPRIYADI, S.Pd.SD.</t>
  </si>
  <si>
    <t>131043761</t>
  </si>
  <si>
    <t>196006241982012013</t>
  </si>
  <si>
    <t>NAWATUN, S.Pd.SD.</t>
  </si>
  <si>
    <t>131044918</t>
  </si>
  <si>
    <t>196110091982012009</t>
  </si>
  <si>
    <t>NURHAINIYAH, S.Pd.SD.</t>
  </si>
  <si>
    <t>130748704</t>
  </si>
  <si>
    <t>196003161979071002</t>
  </si>
  <si>
    <t>BAMBANG SUTRISNO, S.Pd.</t>
  </si>
  <si>
    <t>131196331</t>
  </si>
  <si>
    <t>196210211983032016</t>
  </si>
  <si>
    <t>IN ASTUTIK, A.Ma.Pd</t>
  </si>
  <si>
    <t>SDN 2 Peleyan Kec. Kapongan</t>
  </si>
  <si>
    <t>20081315</t>
  </si>
  <si>
    <t>131559824</t>
  </si>
  <si>
    <t>196406081985121002</t>
  </si>
  <si>
    <t>AGUS WIYONO, S.Pd.</t>
  </si>
  <si>
    <t>SMPN 4 Panji</t>
  </si>
  <si>
    <t>20070204</t>
  </si>
  <si>
    <t>131255008</t>
  </si>
  <si>
    <t>196107311983012002</t>
  </si>
  <si>
    <t>NORHAYATI, S.Pd.</t>
  </si>
  <si>
    <t>131262378</t>
  </si>
  <si>
    <t>196008171983021004</t>
  </si>
  <si>
    <t>MOHAMMAD JALI, S.Pd.</t>
  </si>
  <si>
    <t>S-1 PENDIDIKAN KOPERASI</t>
  </si>
  <si>
    <t>131258229</t>
  </si>
  <si>
    <t>195706171983021004</t>
  </si>
  <si>
    <t>MARJUNI, S.Pd.</t>
  </si>
  <si>
    <t>131579375</t>
  </si>
  <si>
    <t>196301171986022002</t>
  </si>
  <si>
    <t>HENNY DYAHWATI, S.Pd</t>
  </si>
  <si>
    <t>131196634</t>
  </si>
  <si>
    <t>196205181983031007</t>
  </si>
  <si>
    <t>SDN 1 Mlandingan Kulon Kec. Mlandingan</t>
  </si>
  <si>
    <t>SGO</t>
  </si>
  <si>
    <t>20080509</t>
  </si>
  <si>
    <t>131196350</t>
  </si>
  <si>
    <t>196304211983032008</t>
  </si>
  <si>
    <t>ANI KURNIA KARTINI</t>
  </si>
  <si>
    <t>SDN 1 Kilensari Kec. Panarukan</t>
  </si>
  <si>
    <t>20080203</t>
  </si>
  <si>
    <t>131196305</t>
  </si>
  <si>
    <t>196303221983032008</t>
  </si>
  <si>
    <t>RIANI EDAJANTI</t>
  </si>
  <si>
    <t>131196450</t>
  </si>
  <si>
    <t>196203061983032007</t>
  </si>
  <si>
    <t>LILIK WINARSIH</t>
  </si>
  <si>
    <t>131196767</t>
  </si>
  <si>
    <t>196307031983032010</t>
  </si>
  <si>
    <t>Dra. NAFIAH</t>
  </si>
  <si>
    <t>131196473</t>
  </si>
  <si>
    <t>196301011983031017</t>
  </si>
  <si>
    <t>Drs. SABAR PRANOTO</t>
  </si>
  <si>
    <t>131196542</t>
  </si>
  <si>
    <t>196301101983032009</t>
  </si>
  <si>
    <t>SUPRAMININGSIH, S.Pd.</t>
  </si>
  <si>
    <t>131196332</t>
  </si>
  <si>
    <t>196311231983032009</t>
  </si>
  <si>
    <t>NINING LIASMI, A.Ma.Pd.</t>
  </si>
  <si>
    <t>SDN 1 Panji Lor Kec. Panji</t>
  </si>
  <si>
    <t>D-II ILMU PENDIDIKAN</t>
  </si>
  <si>
    <t>20081134</t>
  </si>
  <si>
    <t>131196439</t>
  </si>
  <si>
    <t>196102011983031018</t>
  </si>
  <si>
    <t>MUHAMMAD DOFIR, S.Pd.</t>
  </si>
  <si>
    <t>131196465</t>
  </si>
  <si>
    <t>196205111983032015</t>
  </si>
  <si>
    <t>WIWIT SULISWIYATI, A.Ma.Pd.</t>
  </si>
  <si>
    <t>131196326</t>
  </si>
  <si>
    <t>196101061983031006</t>
  </si>
  <si>
    <t>ABDUS, S.Pd.</t>
  </si>
  <si>
    <t>SDN 3 Widoro Payung Kec. Besuki</t>
  </si>
  <si>
    <t>20080706</t>
  </si>
  <si>
    <t>131196566</t>
  </si>
  <si>
    <t>196304261983032009</t>
  </si>
  <si>
    <t>DWI MUKTI SUJANAH, S.Pd.</t>
  </si>
  <si>
    <t>131196447</t>
  </si>
  <si>
    <t>196208141983032026</t>
  </si>
  <si>
    <t>RUSMIATI, S.Pd.</t>
  </si>
  <si>
    <t>131196323</t>
  </si>
  <si>
    <t>196209161983031012</t>
  </si>
  <si>
    <t>NIHAR, S.Pd.</t>
  </si>
  <si>
    <t>131196569</t>
  </si>
  <si>
    <t>196303101983031007</t>
  </si>
  <si>
    <t>WAHYUDI SUPRIYANTO, S.Pd.</t>
  </si>
  <si>
    <t>131196337</t>
  </si>
  <si>
    <t>196208161983031023</t>
  </si>
  <si>
    <t>MARJOKO, S.Pd.</t>
  </si>
  <si>
    <t>SDN 3 Corah Cottok Kec. Kapongan</t>
  </si>
  <si>
    <t>20081313</t>
  </si>
  <si>
    <t>131196522</t>
  </si>
  <si>
    <t>196206151983032021</t>
  </si>
  <si>
    <t>SANIK, S.Pd.</t>
  </si>
  <si>
    <t>SDN 2 Plalangan Kec. Sumbermalang</t>
  </si>
  <si>
    <t>20080920</t>
  </si>
  <si>
    <t>131196545</t>
  </si>
  <si>
    <t>196308011983032009</t>
  </si>
  <si>
    <t>KASIHATI, S.Pd.</t>
  </si>
  <si>
    <t>KASIHATI</t>
  </si>
  <si>
    <t>131196325</t>
  </si>
  <si>
    <t>196307231983031003</t>
  </si>
  <si>
    <t>RUSDI, S.Pd.</t>
  </si>
  <si>
    <t>SDN 2 Sumber Anyar Kec. Mlandingan</t>
  </si>
  <si>
    <t>20080513</t>
  </si>
  <si>
    <t>131196606</t>
  </si>
  <si>
    <t>196210091983031008</t>
  </si>
  <si>
    <t>NURHADI, S.Pd.</t>
  </si>
  <si>
    <t>131196521</t>
  </si>
  <si>
    <t>196305111983032006</t>
  </si>
  <si>
    <t>TUMITAH WIJI MARHENI, S.Pd.</t>
  </si>
  <si>
    <t>131196499</t>
  </si>
  <si>
    <t>196104251983032009</t>
  </si>
  <si>
    <t>SUMIDAH</t>
  </si>
  <si>
    <t>131196527</t>
  </si>
  <si>
    <t>196401311983032004</t>
  </si>
  <si>
    <t>LILIS SUPRIGATI, S.Pd.SD.</t>
  </si>
  <si>
    <t>SDN 1 Arjasa Kec. Arjasa</t>
  </si>
  <si>
    <t>20081423</t>
  </si>
  <si>
    <t>131196488</t>
  </si>
  <si>
    <t>196304171983031005</t>
  </si>
  <si>
    <t>MUDAHLAN, S.Pd.</t>
  </si>
  <si>
    <t>131196345</t>
  </si>
  <si>
    <t>196406251983032001</t>
  </si>
  <si>
    <t>ANIEK DEWI ANDRIANY, S.Pd.</t>
  </si>
  <si>
    <t>131196362</t>
  </si>
  <si>
    <t>196201211983032014</t>
  </si>
  <si>
    <t>KARYATIN, S.Pd.</t>
  </si>
  <si>
    <t>SDN 2 Sumberwaru Kec. Banyuputih</t>
  </si>
  <si>
    <t>20081708</t>
  </si>
  <si>
    <t>131196432</t>
  </si>
  <si>
    <t>196204171983031011</t>
  </si>
  <si>
    <t>FATHORRAHMAN, S.Pd.</t>
  </si>
  <si>
    <t>FATHORRAHMAN</t>
  </si>
  <si>
    <t>131196361</t>
  </si>
  <si>
    <t>196411121983031002</t>
  </si>
  <si>
    <t>TRI SUWARSONO, S.Pd, M.Pd.</t>
  </si>
  <si>
    <t>SDN 3 Sumber Argo Kec. Sumbermalang</t>
  </si>
  <si>
    <t>20080914</t>
  </si>
  <si>
    <t>131043710</t>
  </si>
  <si>
    <t>196106301982012008</t>
  </si>
  <si>
    <t>NANING MURSINAH, S.Pd.</t>
  </si>
  <si>
    <t>131196426</t>
  </si>
  <si>
    <t>196003011983032009</t>
  </si>
  <si>
    <t>SUDIYATI, S.Pd.SD.</t>
  </si>
  <si>
    <t>SDN 3 Lamongan Kec. Arjasa</t>
  </si>
  <si>
    <t>20081430</t>
  </si>
  <si>
    <t>131196436</t>
  </si>
  <si>
    <t>196208031983032026</t>
  </si>
  <si>
    <t>KASIYATI, S.Pd.SD.</t>
  </si>
  <si>
    <t>SDN 4 Jatisari Kec. Arjasa</t>
  </si>
  <si>
    <t>20081434</t>
  </si>
  <si>
    <t>131244411</t>
  </si>
  <si>
    <t>195808181983081003</t>
  </si>
  <si>
    <t>Drs. ARTAWAN, M.M.</t>
  </si>
  <si>
    <t>131244412</t>
  </si>
  <si>
    <t>195906161983081002</t>
  </si>
  <si>
    <t>SDN 5 Mojosari Kec. Asembagus</t>
  </si>
  <si>
    <t>20081536</t>
  </si>
  <si>
    <t>131244404</t>
  </si>
  <si>
    <t>196002201983081003</t>
  </si>
  <si>
    <t>MOCH. ANWAR, S.Pd.I.</t>
  </si>
  <si>
    <t>131684684</t>
  </si>
  <si>
    <t>195907211987031005</t>
  </si>
  <si>
    <t>Drs. PRAYONO</t>
  </si>
  <si>
    <t>131392635</t>
  </si>
  <si>
    <t>195809271984031003</t>
  </si>
  <si>
    <t>BAMBANG SUMANTRI, S.Pd.</t>
  </si>
  <si>
    <t>131672049</t>
  </si>
  <si>
    <t>196601091987032002</t>
  </si>
  <si>
    <t>SITI AZIZAH, S.Pd.</t>
  </si>
  <si>
    <t>131392784</t>
  </si>
  <si>
    <t>196106061984031012</t>
  </si>
  <si>
    <t>LANTIP, S.Pd.</t>
  </si>
  <si>
    <t>131391549</t>
  </si>
  <si>
    <t>196409111984032004</t>
  </si>
  <si>
    <t>TUTIK HARTINI, S.Pd.</t>
  </si>
  <si>
    <t>131392690</t>
  </si>
  <si>
    <t>196202251984031009</t>
  </si>
  <si>
    <t>DJOKO SUPENO, S.Pd.</t>
  </si>
  <si>
    <t>131043735</t>
  </si>
  <si>
    <t>196001121982011010</t>
  </si>
  <si>
    <t>HARYOTO, A.Ma.Pd.</t>
  </si>
  <si>
    <t>HARYOTO</t>
  </si>
  <si>
    <t>131425604</t>
  </si>
  <si>
    <t>196310141984121002</t>
  </si>
  <si>
    <t>MOH. FADLI, S.Pd.</t>
  </si>
  <si>
    <t>SMPN 1 Suboh</t>
  </si>
  <si>
    <t>20071301</t>
  </si>
  <si>
    <t>130968634</t>
  </si>
  <si>
    <t>196102151981121004</t>
  </si>
  <si>
    <t>IMRON WAHYUTIS, S.Pd.</t>
  </si>
  <si>
    <t>S-1 BAHASA DAN SASTRA INDONESIA</t>
  </si>
  <si>
    <t>131425256</t>
  </si>
  <si>
    <t>196505151984122003</t>
  </si>
  <si>
    <t>HADIARSIH, S.Pd.</t>
  </si>
  <si>
    <t>131430455</t>
  </si>
  <si>
    <t>196506071985012001</t>
  </si>
  <si>
    <t>JUNIATI RETNO PALUPI, S.Pd.</t>
  </si>
  <si>
    <t>131043754</t>
  </si>
  <si>
    <t>196107161982012014</t>
  </si>
  <si>
    <t>SITI NURAINI, S.Pd.</t>
  </si>
  <si>
    <t>131791401</t>
  </si>
  <si>
    <t>196407111988031024</t>
  </si>
  <si>
    <t>MUJANI, S.Pd.</t>
  </si>
  <si>
    <t>S-1 PENDIDIKAN GEOGRAFI</t>
  </si>
  <si>
    <t>131335235</t>
  </si>
  <si>
    <t>196302081985041003</t>
  </si>
  <si>
    <t>MASHURI, S.Pd.</t>
  </si>
  <si>
    <t>SDN 2 Kandang Kec. Kapongan</t>
  </si>
  <si>
    <t>20081324</t>
  </si>
  <si>
    <t>131378404</t>
  </si>
  <si>
    <t>195901011985041003</t>
  </si>
  <si>
    <t>H. FATHOR ROZI, S.Pd.I.</t>
  </si>
  <si>
    <t>SMPN 2 Arjasa</t>
  </si>
  <si>
    <t>20070402</t>
  </si>
  <si>
    <t>131335284</t>
  </si>
  <si>
    <t>196412201985042001</t>
  </si>
  <si>
    <t>HIDAYATI, A.Ma.Pd.</t>
  </si>
  <si>
    <t>131335220</t>
  </si>
  <si>
    <t>196406081985042002</t>
  </si>
  <si>
    <t>SUKASIH, A.Ma.Pd.</t>
  </si>
  <si>
    <t>131335253</t>
  </si>
  <si>
    <t>196311011985041004</t>
  </si>
  <si>
    <t>HUDDIN, S.Pd.</t>
  </si>
  <si>
    <t>SDN 4 Sumberejo Kec. Banyuputih</t>
  </si>
  <si>
    <t>20081724</t>
  </si>
  <si>
    <t>131378386</t>
  </si>
  <si>
    <t>195904061985041001</t>
  </si>
  <si>
    <t>ALIMUN, S.Pd.I.</t>
  </si>
  <si>
    <t>131335204</t>
  </si>
  <si>
    <t>196210231985042002</t>
  </si>
  <si>
    <t>SITI NURINI, S.Pd.</t>
  </si>
  <si>
    <t>SDN 6 Pesisir Kec. Besuki</t>
  </si>
  <si>
    <t>20080733</t>
  </si>
  <si>
    <t>131331772</t>
  </si>
  <si>
    <t>196207061985041004</t>
  </si>
  <si>
    <t>ABDUR RAKHMAN</t>
  </si>
  <si>
    <t>131244391</t>
  </si>
  <si>
    <t>196302151983081003</t>
  </si>
  <si>
    <t>TURINO JUNAIDI</t>
  </si>
  <si>
    <t>131812505</t>
  </si>
  <si>
    <t>196801011989012003</t>
  </si>
  <si>
    <t>DIAN CHRISTALINA, S.PD</t>
  </si>
  <si>
    <t>131635762</t>
  </si>
  <si>
    <t>196009091986031021</t>
  </si>
  <si>
    <t>Drs. SUGIARTO</t>
  </si>
  <si>
    <t>131849515</t>
  </si>
  <si>
    <t>196411101989031018</t>
  </si>
  <si>
    <t>WIDODO SUSILOHADI, S.Pd</t>
  </si>
  <si>
    <t>130848267</t>
  </si>
  <si>
    <t>195911261980102001</t>
  </si>
  <si>
    <t>DWI SUJIATI, A.Ma.Pd.</t>
  </si>
  <si>
    <t>130848264</t>
  </si>
  <si>
    <t>195906211980102002</t>
  </si>
  <si>
    <t>131446743</t>
  </si>
  <si>
    <t>196310241986061001</t>
  </si>
  <si>
    <t>SUSIYANTO, S.Pd.SD.</t>
  </si>
  <si>
    <t>132144514</t>
  </si>
  <si>
    <t>196507251995121001</t>
  </si>
  <si>
    <t>Drs. KANDAR</t>
  </si>
  <si>
    <t>131552040</t>
  </si>
  <si>
    <t>196503151987032011</t>
  </si>
  <si>
    <t>JUHARIYAH, S.Ag.</t>
  </si>
  <si>
    <t>131903153</t>
  </si>
  <si>
    <t>196309071990032009</t>
  </si>
  <si>
    <t>Dra. INDARIYANI AMBARAWATI</t>
  </si>
  <si>
    <t>131520640</t>
  </si>
  <si>
    <t>196311011987032008</t>
  </si>
  <si>
    <t>INDROWATI, S.Pd.</t>
  </si>
  <si>
    <t>SDN 1 Panji Kidul Kec. Panji</t>
  </si>
  <si>
    <t>20081131</t>
  </si>
  <si>
    <t>131446746</t>
  </si>
  <si>
    <t>196202241986061001</t>
  </si>
  <si>
    <t>HARYONO, S.Pd.</t>
  </si>
  <si>
    <t>SDN 2 Tokelan Kec. Panji</t>
  </si>
  <si>
    <t>20081129</t>
  </si>
  <si>
    <t>HARYONO</t>
  </si>
  <si>
    <t>131552032</t>
  </si>
  <si>
    <t>196404291987031010</t>
  </si>
  <si>
    <t>KUSNAN, S.Pd.I.</t>
  </si>
  <si>
    <t>SDN 1 Wonokoyo Kec. Kapongan</t>
  </si>
  <si>
    <t>20081308</t>
  </si>
  <si>
    <t>131520589</t>
  </si>
  <si>
    <t>196503171987032003</t>
  </si>
  <si>
    <t>DARMINI, S.Pd.</t>
  </si>
  <si>
    <t>SDN 2 Kapongan Kec. Kapongan</t>
  </si>
  <si>
    <t>20081327</t>
  </si>
  <si>
    <t>131520644</t>
  </si>
  <si>
    <t>196305011987031017</t>
  </si>
  <si>
    <t>JOKO SUDIONO, S.Pd.SD.</t>
  </si>
  <si>
    <t>SDN 2 Duwet Kec. Panarukan</t>
  </si>
  <si>
    <t>20080232</t>
  </si>
  <si>
    <t>131520663</t>
  </si>
  <si>
    <t>196206241987032009</t>
  </si>
  <si>
    <t>SRI PUJI ASTUTI</t>
  </si>
  <si>
    <t>131586685</t>
  </si>
  <si>
    <t>196506161986021002</t>
  </si>
  <si>
    <t>SUPARMAN, S.Pd, M.Pd.</t>
  </si>
  <si>
    <t>SMPN 1 Bungatan</t>
  </si>
  <si>
    <t>20071101</t>
  </si>
  <si>
    <t>SUPARMAN</t>
  </si>
  <si>
    <t>132046299</t>
  </si>
  <si>
    <t>196812101993022002</t>
  </si>
  <si>
    <t>MUYATI, S.Pd.</t>
  </si>
  <si>
    <t>132046644</t>
  </si>
  <si>
    <t>196803221993021001</t>
  </si>
  <si>
    <t>SAKSONO PANGARIBOWO, S.PD</t>
  </si>
  <si>
    <t>131884957</t>
  </si>
  <si>
    <t>196708031990031010</t>
  </si>
  <si>
    <t>H. AGUS TRIONO, S.Pd.</t>
  </si>
  <si>
    <t>131958017</t>
  </si>
  <si>
    <t>196709221991031006</t>
  </si>
  <si>
    <t>SOEMANTRI, S.Pd.</t>
  </si>
  <si>
    <t>132144571</t>
  </si>
  <si>
    <t>196506271995121002</t>
  </si>
  <si>
    <t>Drs. DIDIK SUNARDI</t>
  </si>
  <si>
    <t>132147555</t>
  </si>
  <si>
    <t>196610181996012002</t>
  </si>
  <si>
    <t>Dra. WIBAWATI</t>
  </si>
  <si>
    <t>SMPN 2 Panji</t>
  </si>
  <si>
    <t>20070202</t>
  </si>
  <si>
    <t>132147426</t>
  </si>
  <si>
    <t>196905011996012001</t>
  </si>
  <si>
    <t>Dra. HJ. SRI RAHAJU SUPANDI, M.Pd.</t>
  </si>
  <si>
    <t>132148684</t>
  </si>
  <si>
    <t>196405281996021001</t>
  </si>
  <si>
    <t>Drs. AGUS SUPRIYADI</t>
  </si>
  <si>
    <t>AGUS SUPRIYADI</t>
  </si>
  <si>
    <t>132173033</t>
  </si>
  <si>
    <t>196906021997031006</t>
  </si>
  <si>
    <t>SUYANTO, S.PD</t>
  </si>
  <si>
    <t>S-1 PENDIDIKAN OLAH RAGA</t>
  </si>
  <si>
    <t>SUYANTO</t>
  </si>
  <si>
    <t>131224313</t>
  </si>
  <si>
    <t>196303161983032008</t>
  </si>
  <si>
    <t>MOI MARIANA, S.Pd.</t>
  </si>
  <si>
    <t>UPTD Pendidikan dan Kebudayaan Kecamatan Arjasa</t>
  </si>
  <si>
    <t>20081400</t>
  </si>
  <si>
    <t>131617498</t>
  </si>
  <si>
    <t>196301031986032013</t>
  </si>
  <si>
    <t>NUR RAHMANIYATI, S.Pd.</t>
  </si>
  <si>
    <t>010235848</t>
  </si>
  <si>
    <t>196104211991021002</t>
  </si>
  <si>
    <t>Drs. H. SOFWAN HADI, M.Si.</t>
  </si>
  <si>
    <t>Asisten  Perekonomian dan Pembangunan</t>
  </si>
  <si>
    <t>01070000</t>
  </si>
  <si>
    <t>140311438</t>
  </si>
  <si>
    <t>196505251994031009</t>
  </si>
  <si>
    <t>Drs. H. ABU BAKAR ABDI, Apt, M.Si.</t>
  </si>
  <si>
    <t>10000000</t>
  </si>
  <si>
    <t>010247442</t>
  </si>
  <si>
    <t>196403271993031008</t>
  </si>
  <si>
    <t>Ir. PURWANTO, M.Si.</t>
  </si>
  <si>
    <t>09112012</t>
  </si>
  <si>
    <t>02020000</t>
  </si>
  <si>
    <t>130584203</t>
  </si>
  <si>
    <t>195712311977072002</t>
  </si>
  <si>
    <t>TUKINAH, A.Ma.Pd.</t>
  </si>
  <si>
    <t>130584272</t>
  </si>
  <si>
    <t>195708061977071001</t>
  </si>
  <si>
    <t>BAHRUDIN, A.Ma.Pd.</t>
  </si>
  <si>
    <t>SDN 1 Taman Sari Kec. Sumbermalang</t>
  </si>
  <si>
    <t>20080904</t>
  </si>
  <si>
    <t>130498895</t>
  </si>
  <si>
    <t>195708261976012001</t>
  </si>
  <si>
    <t>KISUT SUPARMI, A.Ma.Pd.</t>
  </si>
  <si>
    <t>SDN 5 Dawuhan Kec. Situbondo</t>
  </si>
  <si>
    <t>20080117</t>
  </si>
  <si>
    <t>130584013</t>
  </si>
  <si>
    <t>195703251977032003</t>
  </si>
  <si>
    <t>SRI SUMARMI</t>
  </si>
  <si>
    <t>130658710</t>
  </si>
  <si>
    <t>195802271978032006</t>
  </si>
  <si>
    <t>ISNANI MUSTIKANINGSIH, A.Ma.Pd.</t>
  </si>
  <si>
    <t>SDN 1 Ketowan Kec. Arjasa</t>
  </si>
  <si>
    <t>20081409</t>
  </si>
  <si>
    <t>130775360</t>
  </si>
  <si>
    <t>195711141979122001</t>
  </si>
  <si>
    <t>ASTUTIK, S.Pd.</t>
  </si>
  <si>
    <t>130658681</t>
  </si>
  <si>
    <t>196004281978032002</t>
  </si>
  <si>
    <t>SUMARSINI, A.Ma.Pd.</t>
  </si>
  <si>
    <t>SDN 3 Juglangan Kec. Panji</t>
  </si>
  <si>
    <t>20081139</t>
  </si>
  <si>
    <t>130748404</t>
  </si>
  <si>
    <t>195908041979072002</t>
  </si>
  <si>
    <t>WAGIATIN</t>
  </si>
  <si>
    <t>130748660</t>
  </si>
  <si>
    <t>195803201979072001</t>
  </si>
  <si>
    <t>KUSMIYATI, A.Ma.Pd.</t>
  </si>
  <si>
    <t>130775311</t>
  </si>
  <si>
    <t>195612151979121003</t>
  </si>
  <si>
    <t>MISTARUM, S.Pd.</t>
  </si>
  <si>
    <t>SDN 3 Baderan Kec. Sumbermalang</t>
  </si>
  <si>
    <t>20080924</t>
  </si>
  <si>
    <t>130849252</t>
  </si>
  <si>
    <t>196005131980102002</t>
  </si>
  <si>
    <t>NURUL ILMI, A.Ma.Pd.</t>
  </si>
  <si>
    <t>130848742</t>
  </si>
  <si>
    <t>195904091980102002</t>
  </si>
  <si>
    <t>ANI ERNAWATI, A.Ma.Pd.</t>
  </si>
  <si>
    <t>SDN 1 Talempong Kec. Banyuglugur</t>
  </si>
  <si>
    <t>20081015</t>
  </si>
  <si>
    <t>131043623</t>
  </si>
  <si>
    <t>195905061982012007</t>
  </si>
  <si>
    <t>SUPARTI</t>
  </si>
  <si>
    <t>131043668</t>
  </si>
  <si>
    <t>196208011982011004</t>
  </si>
  <si>
    <t>WAHID MASHUDI, B.A.</t>
  </si>
  <si>
    <t>131043669</t>
  </si>
  <si>
    <t>196201151982012010</t>
  </si>
  <si>
    <t>KASIHATI, A.Ma.Pd.</t>
  </si>
  <si>
    <t>SDN 2 Trigonco Kec. Asembagus</t>
  </si>
  <si>
    <t>20081513</t>
  </si>
  <si>
    <t>131043722</t>
  </si>
  <si>
    <t>196110291982012007</t>
  </si>
  <si>
    <t>NANIK SUHARTINI, S.Pd.</t>
  </si>
  <si>
    <t>SDN 3 Dawuhan Kec. Situbondo</t>
  </si>
  <si>
    <t>20080115</t>
  </si>
  <si>
    <t>131196492</t>
  </si>
  <si>
    <t>196304121983032014</t>
  </si>
  <si>
    <t>ARPINIAH, A.Ma.Pd.</t>
  </si>
  <si>
    <t>SDN 3 Tlogosari Kec. Sumbermalang</t>
  </si>
  <si>
    <t>20080910</t>
  </si>
  <si>
    <t>131196386</t>
  </si>
  <si>
    <t>196104051983032008</t>
  </si>
  <si>
    <t>MISTUTIK, A.Ma.Pd.</t>
  </si>
  <si>
    <t>SDN 3 Mangaran Kec. Mangaran</t>
  </si>
  <si>
    <t>20081216</t>
  </si>
  <si>
    <t>MISTUTIK</t>
  </si>
  <si>
    <t>131196310</t>
  </si>
  <si>
    <t>196304161983032008</t>
  </si>
  <si>
    <t>KUSTININGSIH, S.Pd.</t>
  </si>
  <si>
    <t>SDN 2 Tanjung Glugur Kec. Mangaran</t>
  </si>
  <si>
    <t>20081213</t>
  </si>
  <si>
    <t>131244379</t>
  </si>
  <si>
    <t>196205061983081003</t>
  </si>
  <si>
    <t>AHMAD ZAINI, S.Pd.I.</t>
  </si>
  <si>
    <t>131244371</t>
  </si>
  <si>
    <t>196306151983082004</t>
  </si>
  <si>
    <t>SITI KHOTIJAH, S.Pd.I.</t>
  </si>
  <si>
    <t>SDN 1 Semiring Kec. Mangaran</t>
  </si>
  <si>
    <t>20081205</t>
  </si>
  <si>
    <t>130583837</t>
  </si>
  <si>
    <t>195708281977022003</t>
  </si>
  <si>
    <t>SUSIYATI, A.Ma.Pd.</t>
  </si>
  <si>
    <t>130658684</t>
  </si>
  <si>
    <t>195905251978031009</t>
  </si>
  <si>
    <t>YOYOK SUMARDIYONO, A.Ma.Pd.</t>
  </si>
  <si>
    <t>130751404</t>
  </si>
  <si>
    <t>195904281979071001</t>
  </si>
  <si>
    <t>SULISDIYONO, A.Ma.Pd.</t>
  </si>
  <si>
    <t>130748672</t>
  </si>
  <si>
    <t>196102071979072001</t>
  </si>
  <si>
    <t>IKA ATRINA, A.Ma.Pd.</t>
  </si>
  <si>
    <t>SDN 3 Kotakan Kec. Situbondo</t>
  </si>
  <si>
    <t>20080134</t>
  </si>
  <si>
    <t>130775376</t>
  </si>
  <si>
    <t>195712151979122004</t>
  </si>
  <si>
    <t>MUNIMAH</t>
  </si>
  <si>
    <t>130849240</t>
  </si>
  <si>
    <t>196003311980102001</t>
  </si>
  <si>
    <t>SRUMARANASIH</t>
  </si>
  <si>
    <t>130849250</t>
  </si>
  <si>
    <t>195806261980102002</t>
  </si>
  <si>
    <t>NUR TARTILAH, A.Ma.Pd.</t>
  </si>
  <si>
    <t>130968674</t>
  </si>
  <si>
    <t>195901021981121001</t>
  </si>
  <si>
    <t>SUTRISNO, A.Ma.Pd.</t>
  </si>
  <si>
    <t>130968678</t>
  </si>
  <si>
    <t>196206261981122003</t>
  </si>
  <si>
    <t>ENY YULIASTUTI, A.Ma.Pd.</t>
  </si>
  <si>
    <t>131043632</t>
  </si>
  <si>
    <t>196207051982012017</t>
  </si>
  <si>
    <t>RR. ASMAWATI, S.Pd.</t>
  </si>
  <si>
    <t>131043733</t>
  </si>
  <si>
    <t>196008081982012016</t>
  </si>
  <si>
    <t>ASRI LIMASTUTI, A.Ma.Pd.</t>
  </si>
  <si>
    <t>131043711</t>
  </si>
  <si>
    <t>196210141982012010</t>
  </si>
  <si>
    <t>SULISTINAWATI, A.Ma.Pd.</t>
  </si>
  <si>
    <t>131043647</t>
  </si>
  <si>
    <t>196110051982011008</t>
  </si>
  <si>
    <t>OSNAL, S.Pd, M.Pd.</t>
  </si>
  <si>
    <t>131196504</t>
  </si>
  <si>
    <t>196402011983031004</t>
  </si>
  <si>
    <t>GANIF PURNAWANTO</t>
  </si>
  <si>
    <t>SDN 1 Kayuputih Kec. Panji</t>
  </si>
  <si>
    <t>20081126</t>
  </si>
  <si>
    <t>131196555</t>
  </si>
  <si>
    <t>196306231983032003</t>
  </si>
  <si>
    <t>Dra. NUR KHOLIS ZUNAIDAH</t>
  </si>
  <si>
    <t>131196409</t>
  </si>
  <si>
    <t>196109171983031010</t>
  </si>
  <si>
    <t>SIJOANTO, A.Ma.Pd.</t>
  </si>
  <si>
    <t>131196518</t>
  </si>
  <si>
    <t>196312031983032007</t>
  </si>
  <si>
    <t>SRI UTAMININGTYAS, A.Ma.Pd.</t>
  </si>
  <si>
    <t>SDN 2 Kedung Dowo Kec. Arjasa</t>
  </si>
  <si>
    <t>20081413</t>
  </si>
  <si>
    <t>131196594</t>
  </si>
  <si>
    <t>196202281983031018</t>
  </si>
  <si>
    <t>M. NAWARDI, S.Pd.</t>
  </si>
  <si>
    <t>131244374</t>
  </si>
  <si>
    <t>195807191983082002</t>
  </si>
  <si>
    <t>SITI LATIFAH, A.Ma.Pd.</t>
  </si>
  <si>
    <t>SITI LATIFAH</t>
  </si>
  <si>
    <t>131196338</t>
  </si>
  <si>
    <t>196311221983032007</t>
  </si>
  <si>
    <t>SUSMIYATI, A.Ma.Pd.</t>
  </si>
  <si>
    <t>130748709</t>
  </si>
  <si>
    <t>195912021979071005</t>
  </si>
  <si>
    <t>MUSYAWIR</t>
  </si>
  <si>
    <t>SDN 2 Kalianget Kec. Banyuglugur</t>
  </si>
  <si>
    <t>20081003</t>
  </si>
  <si>
    <t>130968606</t>
  </si>
  <si>
    <t>195902141981122001</t>
  </si>
  <si>
    <t>YATIMAH</t>
  </si>
  <si>
    <t>SDN 3 Demung Kec. Besuki</t>
  </si>
  <si>
    <t>20080719</t>
  </si>
  <si>
    <t>130968628</t>
  </si>
  <si>
    <t>196107171981122006</t>
  </si>
  <si>
    <t>WIWIK SUJARWATI, A.Ma.Pd.</t>
  </si>
  <si>
    <t>131086867</t>
  </si>
  <si>
    <t>195702071982011002</t>
  </si>
  <si>
    <t>Drs. HUSNI SUSANTO</t>
  </si>
  <si>
    <t>SDN 1 Kalimas Kec. Besuki</t>
  </si>
  <si>
    <t>S-1 TARBIYAH</t>
  </si>
  <si>
    <t>20080702</t>
  </si>
  <si>
    <t>131043701</t>
  </si>
  <si>
    <t>196106061982012025</t>
  </si>
  <si>
    <t>SUDIASTUTIK, S.Pd.</t>
  </si>
  <si>
    <t>SDN 2 Wringin Anom Kec. Panarukan</t>
  </si>
  <si>
    <t>20080219</t>
  </si>
  <si>
    <t>131043628</t>
  </si>
  <si>
    <t>196004061982012014</t>
  </si>
  <si>
    <t>ISTIKOMAH, S.Pd.</t>
  </si>
  <si>
    <t>131196316</t>
  </si>
  <si>
    <t>196306241983032007</t>
  </si>
  <si>
    <t>LILIK YUNI SUBAKTI, A.Ma.Pd</t>
  </si>
  <si>
    <t>131196510</t>
  </si>
  <si>
    <t>196107071983031028</t>
  </si>
  <si>
    <t>MURTONO</t>
  </si>
  <si>
    <t>SDN 2 Kalirejo Kec. Sumbermalang</t>
  </si>
  <si>
    <t>20080918</t>
  </si>
  <si>
    <t>131196513</t>
  </si>
  <si>
    <t>196205011983031015</t>
  </si>
  <si>
    <t>WIN SAPTO SUSILO</t>
  </si>
  <si>
    <t>131196468</t>
  </si>
  <si>
    <t>196211151982042002</t>
  </si>
  <si>
    <t>HINDARWATI, A.Ma.Pd.</t>
  </si>
  <si>
    <t>SDN 1 Kalianget Kec. Banyuglugur</t>
  </si>
  <si>
    <t>20081002</t>
  </si>
  <si>
    <t>131196532</t>
  </si>
  <si>
    <t>196202161983032010</t>
  </si>
  <si>
    <t>WINARNI KRISNAWATI, A.Ma.Pd.</t>
  </si>
  <si>
    <t>131196395</t>
  </si>
  <si>
    <t>196408101983032004</t>
  </si>
  <si>
    <t>HJ. HERLIN AGUSTIANA, S.Pd.</t>
  </si>
  <si>
    <t>131244423</t>
  </si>
  <si>
    <t>196107061983082003</t>
  </si>
  <si>
    <t>KHUSNIATI, A.Ma.</t>
  </si>
  <si>
    <t>131392632</t>
  </si>
  <si>
    <t>196104301984031006</t>
  </si>
  <si>
    <t>SAMSUL HADI, S.Pd.</t>
  </si>
  <si>
    <t>SAMSUL HADI</t>
  </si>
  <si>
    <t>131335233</t>
  </si>
  <si>
    <t>196411121985042001</t>
  </si>
  <si>
    <t>WAHYUNI LAILA</t>
  </si>
  <si>
    <t>131629947</t>
  </si>
  <si>
    <t>195911031986031012</t>
  </si>
  <si>
    <t>Drs. MISDAR</t>
  </si>
  <si>
    <t>S-1 EKONOMI UMUM</t>
  </si>
  <si>
    <t>MISDAR</t>
  </si>
  <si>
    <t>131043833</t>
  </si>
  <si>
    <t>196112021982011004</t>
  </si>
  <si>
    <t>SASYOKO EDY, S.Pd.</t>
  </si>
  <si>
    <t>131086888</t>
  </si>
  <si>
    <t>195710121982011005</t>
  </si>
  <si>
    <t>MARIYAKUN, S.Ag.</t>
  </si>
  <si>
    <t>131043774</t>
  </si>
  <si>
    <t>196104141982012026</t>
  </si>
  <si>
    <t>KARNI, S.Pd.</t>
  </si>
  <si>
    <t>131196539</t>
  </si>
  <si>
    <t>196211071983032016</t>
  </si>
  <si>
    <t>NANIK HERIATY</t>
  </si>
  <si>
    <t>131196381</t>
  </si>
  <si>
    <t>196311211983031005</t>
  </si>
  <si>
    <t>SUDARTO, B.A.</t>
  </si>
  <si>
    <t>131196304</t>
  </si>
  <si>
    <t>196309181983032004</t>
  </si>
  <si>
    <t>LILIK CHIK MALIATI</t>
  </si>
  <si>
    <t>131684686</t>
  </si>
  <si>
    <t>195903291987032004</t>
  </si>
  <si>
    <t>INDAH ERMAWATI, S.Pd.</t>
  </si>
  <si>
    <t>S-1/A-IV PENDIDIKAN ILMU EKONOMI</t>
  </si>
  <si>
    <t>131043620</t>
  </si>
  <si>
    <t>196103271982012010</t>
  </si>
  <si>
    <t>ERLINA KUSUMADI ANA, A.Ma.Pd.</t>
  </si>
  <si>
    <t>131196342</t>
  </si>
  <si>
    <t>196206061983031022</t>
  </si>
  <si>
    <t>HIDAYAT, S.Pd.</t>
  </si>
  <si>
    <t>SDN 1 Kalisari Kec. Banyuglugur</t>
  </si>
  <si>
    <t>20081013</t>
  </si>
  <si>
    <t>131196454</t>
  </si>
  <si>
    <t>196303251983032006</t>
  </si>
  <si>
    <t>ANI SISWARTINI, A.Ma.Pd.</t>
  </si>
  <si>
    <t>131196422</t>
  </si>
  <si>
    <t>196109261983031010</t>
  </si>
  <si>
    <t>DIDIK WAHYUDI</t>
  </si>
  <si>
    <t>SDN 2 Curah Jeru Kec. Panji</t>
  </si>
  <si>
    <t>S-1 BAHASA INDONESIA</t>
  </si>
  <si>
    <t>20081119</t>
  </si>
  <si>
    <t>131378352</t>
  </si>
  <si>
    <t>195707101985042001</t>
  </si>
  <si>
    <t>SRI SULAMI, A.Ma.</t>
  </si>
  <si>
    <t>131335277</t>
  </si>
  <si>
    <t>196205281985042002</t>
  </si>
  <si>
    <t>TUTIK RAHAYUNINGSIH, A.Ma.Pd.</t>
  </si>
  <si>
    <t>131335223</t>
  </si>
  <si>
    <t>196412271985042001</t>
  </si>
  <si>
    <t>ANI HIDAYATI, S.Pd.</t>
  </si>
  <si>
    <t>131335237</t>
  </si>
  <si>
    <t>196212051985041003</t>
  </si>
  <si>
    <t>ALI HASAN, S.Pd.</t>
  </si>
  <si>
    <t>130849272</t>
  </si>
  <si>
    <t>195912111980102004</t>
  </si>
  <si>
    <t>SUNARSIH</t>
  </si>
  <si>
    <t>131196575</t>
  </si>
  <si>
    <t>196101101983031019</t>
  </si>
  <si>
    <t>SUGENG FATLILLAH, A.Ma.Pd.</t>
  </si>
  <si>
    <t>131373723</t>
  </si>
  <si>
    <t>195811241985041001</t>
  </si>
  <si>
    <t>SUTIPYO, B.A.</t>
  </si>
  <si>
    <t>131446758</t>
  </si>
  <si>
    <t>196306211986061002</t>
  </si>
  <si>
    <t>SASWORO, A.Ma.Pd.</t>
  </si>
  <si>
    <t>130849254</t>
  </si>
  <si>
    <t>195911041980102003</t>
  </si>
  <si>
    <t>SRI SUMARTINI, S.Pd.</t>
  </si>
  <si>
    <t>080041464</t>
  </si>
  <si>
    <t>195709021980031010</t>
  </si>
  <si>
    <t>DIDIK AGUS SURYADI, S.P.</t>
  </si>
  <si>
    <t>S-1 PERTANIAN AGROBISNIS</t>
  </si>
  <si>
    <t>29060000</t>
  </si>
  <si>
    <t>Dinas Tanaman Pangan,Hortikultura dan Perkebunan</t>
  </si>
  <si>
    <t>140202292</t>
  </si>
  <si>
    <t>196003181987111001</t>
  </si>
  <si>
    <t>dr. PITOYO</t>
  </si>
  <si>
    <t>UPTD Puskesmas Jatibanteng</t>
  </si>
  <si>
    <t>10070800</t>
  </si>
  <si>
    <t>010226377</t>
  </si>
  <si>
    <t>196811271989031007</t>
  </si>
  <si>
    <t>Drs. HARYADI TEJO LAKSONO, M.Si.</t>
  </si>
  <si>
    <t>Badan Perencanaan Pembangunan Daerah</t>
  </si>
  <si>
    <t>08000000</t>
  </si>
  <si>
    <t>010199998</t>
  </si>
  <si>
    <t>196204071986031014</t>
  </si>
  <si>
    <t>Drs. TULUS PRIJATMADJI</t>
  </si>
  <si>
    <t>Dinas Perhubungan</t>
  </si>
  <si>
    <t>23000000</t>
  </si>
  <si>
    <t>010199398</t>
  </si>
  <si>
    <t>196008021986031010</t>
  </si>
  <si>
    <t>PRIJADI WIDAJATNO, S.Sos.</t>
  </si>
  <si>
    <t>S-1 SOSIAL POLITIK ADMINISTRASI NEGARA</t>
  </si>
  <si>
    <t>22010000</t>
  </si>
  <si>
    <t>510123050</t>
  </si>
  <si>
    <t>196404141995031002</t>
  </si>
  <si>
    <t>DIDIK SULISTIYONO, S.H, M.Si.</t>
  </si>
  <si>
    <t>23112009</t>
  </si>
  <si>
    <t>12010000</t>
  </si>
  <si>
    <t>Dinas Komunikasi, Informatika dan Persandian</t>
  </si>
  <si>
    <t>510062296</t>
  </si>
  <si>
    <t>195905081980031012</t>
  </si>
  <si>
    <t>H. MOH. ZUHRI, S.Sos, M.Si.</t>
  </si>
  <si>
    <t>KEPALA</t>
  </si>
  <si>
    <t>31010000</t>
  </si>
  <si>
    <t>Satuan Polisi Pamong Praja</t>
  </si>
  <si>
    <t>010157000</t>
  </si>
  <si>
    <t>196108231983021003</t>
  </si>
  <si>
    <t>BAHRI, S.H.</t>
  </si>
  <si>
    <t>KEPALA KANTOR</t>
  </si>
  <si>
    <t>Kecamatan Asembagus</t>
  </si>
  <si>
    <t>S-1 ILMU HUKUM</t>
  </si>
  <si>
    <t>43000000</t>
  </si>
  <si>
    <t>BAHRI</t>
  </si>
  <si>
    <t>510076934</t>
  </si>
  <si>
    <t>195911141981031005</t>
  </si>
  <si>
    <t>ABDUS SAMAD, S.Sos.</t>
  </si>
  <si>
    <t>23010000</t>
  </si>
  <si>
    <t>ABDUS SAMAD</t>
  </si>
  <si>
    <t>010155148</t>
  </si>
  <si>
    <t>195903071982111001</t>
  </si>
  <si>
    <t>H. MUHAMMAD MA'RUF, S.H.</t>
  </si>
  <si>
    <t>15010000</t>
  </si>
  <si>
    <t>010223119</t>
  </si>
  <si>
    <t>196701011988091003</t>
  </si>
  <si>
    <t>Drs. MUHAMMAD IMAM DARMAJI, M.Si.</t>
  </si>
  <si>
    <t>27010000</t>
  </si>
  <si>
    <t>510121123</t>
  </si>
  <si>
    <t>196302021993121001</t>
  </si>
  <si>
    <t>H. MARJULIS, S.E, M.Si.</t>
  </si>
  <si>
    <t>21010000</t>
  </si>
  <si>
    <t>510118374</t>
  </si>
  <si>
    <t>196005151992031004</t>
  </si>
  <si>
    <t>Drs. SUPARIYADI</t>
  </si>
  <si>
    <t>S-1 SOSIAL POLITIK KESEJAHTERAAN SOSIAL</t>
  </si>
  <si>
    <t>02010000</t>
  </si>
  <si>
    <t>010199399</t>
  </si>
  <si>
    <t>196007291986031010</t>
  </si>
  <si>
    <t>DANAN PRIJO DARMOKO, S.E.</t>
  </si>
  <si>
    <t>Kecamatan Jatibanteng</t>
  </si>
  <si>
    <t>49000000</t>
  </si>
  <si>
    <t>510128040</t>
  </si>
  <si>
    <t>197012121998031012</t>
  </si>
  <si>
    <t>GATOT SISWOYO, S.T, M.Si.</t>
  </si>
  <si>
    <t>16010000</t>
  </si>
  <si>
    <t>Dinas Pekerjaan Umum dan Penataan Ruang</t>
  </si>
  <si>
    <t>510123249</t>
  </si>
  <si>
    <t>196607071995031002</t>
  </si>
  <si>
    <t>M. WAHID WAHAB SUTAN DINI HARI, S.E, M.M.</t>
  </si>
  <si>
    <t>Bidang Perdagangan</t>
  </si>
  <si>
    <t>22020000</t>
  </si>
  <si>
    <t>131734876</t>
  </si>
  <si>
    <t>196608151988031016</t>
  </si>
  <si>
    <t>Drs. MUKHAMMAD NURHIDAYAT</t>
  </si>
  <si>
    <t>Bidang Kebudayaan</t>
  </si>
  <si>
    <t>20040000</t>
  </si>
  <si>
    <t>130968615</t>
  </si>
  <si>
    <t>195803051981121002</t>
  </si>
  <si>
    <t>Drs. SUHAN</t>
  </si>
  <si>
    <t>SDN 1 Olean Kec. Situbondo</t>
  </si>
  <si>
    <t>20080125</t>
  </si>
  <si>
    <t>131043646</t>
  </si>
  <si>
    <t>196204061982012007</t>
  </si>
  <si>
    <t>SULINAH, B.A.</t>
  </si>
  <si>
    <t>131003226</t>
  </si>
  <si>
    <t>195903221982022002</t>
  </si>
  <si>
    <t>HERNANI, S.Pd.</t>
  </si>
  <si>
    <t>SDN 4 Patokan Kec. Situbondo</t>
  </si>
  <si>
    <t>20080105</t>
  </si>
  <si>
    <t>131900089</t>
  </si>
  <si>
    <t>196706091990031006</t>
  </si>
  <si>
    <t>DWI SUKWANTORO, S.Pd.</t>
  </si>
  <si>
    <t>130748695</t>
  </si>
  <si>
    <t>195912201979071001</t>
  </si>
  <si>
    <t>KUSYADI, S.Pd.</t>
  </si>
  <si>
    <t>130968623</t>
  </si>
  <si>
    <t>196002011981121006</t>
  </si>
  <si>
    <t>Drs. KASIM</t>
  </si>
  <si>
    <t>131043644</t>
  </si>
  <si>
    <t>196303031982011003</t>
  </si>
  <si>
    <t>Drs. MARDIYANTO, M.Pd.I.</t>
  </si>
  <si>
    <t>SDN 4 Lubawang Kec. Banyuglugur</t>
  </si>
  <si>
    <t>20081012</t>
  </si>
  <si>
    <t>MARDIYANTO</t>
  </si>
  <si>
    <t>131196318</t>
  </si>
  <si>
    <t>196209031983031012</t>
  </si>
  <si>
    <t>ARSONO, S.Pd.</t>
  </si>
  <si>
    <t>SDN 2 Arjasa Kec. Arjasa</t>
  </si>
  <si>
    <t>20081424</t>
  </si>
  <si>
    <t>ARSONO</t>
  </si>
  <si>
    <t>131196449</t>
  </si>
  <si>
    <t>196302191983032006</t>
  </si>
  <si>
    <t>HJ. RUSMI KASI, S.Pd.</t>
  </si>
  <si>
    <t>131043625</t>
  </si>
  <si>
    <t>196201011982011015</t>
  </si>
  <si>
    <t>ANANG SISWANTO, S.Pd.</t>
  </si>
  <si>
    <t>SDN 2 Demung Kec. Besuki</t>
  </si>
  <si>
    <t>20080718</t>
  </si>
  <si>
    <t>131196434</t>
  </si>
  <si>
    <t>196204071983031021</t>
  </si>
  <si>
    <t>SLAMET, S.Pd.</t>
  </si>
  <si>
    <t>130849182</t>
  </si>
  <si>
    <t>196004081980102001</t>
  </si>
  <si>
    <t>NURSIYATI, S.Pd.</t>
  </si>
  <si>
    <t>SDN 1 Demung Kec. Besuki</t>
  </si>
  <si>
    <t>20080717</t>
  </si>
  <si>
    <t>131196391</t>
  </si>
  <si>
    <t>196212171983032008</t>
  </si>
  <si>
    <t>PITYATI, A.Ma.Pd.</t>
  </si>
  <si>
    <t>130748685</t>
  </si>
  <si>
    <t>195910051979071004</t>
  </si>
  <si>
    <t>ARJOSO, S.Pd.</t>
  </si>
  <si>
    <t>SDN 5 Jetis Kec. Besuki</t>
  </si>
  <si>
    <t>20080726</t>
  </si>
  <si>
    <t>ARJOSO</t>
  </si>
  <si>
    <t>131335282</t>
  </si>
  <si>
    <t>196504081985042001</t>
  </si>
  <si>
    <t>Dra. NINIK MARISMANIA</t>
  </si>
  <si>
    <t>131196372</t>
  </si>
  <si>
    <t>196310121983031008</t>
  </si>
  <si>
    <t>SAIFUL ROSIDI, S.Pd.</t>
  </si>
  <si>
    <t>SDN 1 Sumber Tengah Kec. Bungatan</t>
  </si>
  <si>
    <t>20080411</t>
  </si>
  <si>
    <t>131196614</t>
  </si>
  <si>
    <t>195807091983031015</t>
  </si>
  <si>
    <t>RIHANTO, S.Pd</t>
  </si>
  <si>
    <t>131335249</t>
  </si>
  <si>
    <t>196502281985042001</t>
  </si>
  <si>
    <t>SIANA / YAP SIAN NIO, S.Pd.</t>
  </si>
  <si>
    <t>SDN 7 Pesisir Kec. Besuki</t>
  </si>
  <si>
    <t>20080734</t>
  </si>
  <si>
    <t>132029429</t>
  </si>
  <si>
    <t>197107281993082001</t>
  </si>
  <si>
    <t>NUR FARIDA, S.Pd.</t>
  </si>
  <si>
    <t>SDN 9 Kilensari Kec. Panarukan</t>
  </si>
  <si>
    <t>20080211</t>
  </si>
  <si>
    <t>131628052</t>
  </si>
  <si>
    <t>195912151986031019</t>
  </si>
  <si>
    <t>SUWARNO, B.A.</t>
  </si>
  <si>
    <t>131196412</t>
  </si>
  <si>
    <t>196407251983032002</t>
  </si>
  <si>
    <t>RIRIN YUNAINI ARSITIN, S.Pd.</t>
  </si>
  <si>
    <t>131196367</t>
  </si>
  <si>
    <t>196210151983031017</t>
  </si>
  <si>
    <t>H. SUTRISNO, S.Pd.</t>
  </si>
  <si>
    <t>Kecamatan Jangkar</t>
  </si>
  <si>
    <t>48000000</t>
  </si>
  <si>
    <t>010239329</t>
  </si>
  <si>
    <t>197205171992011001</t>
  </si>
  <si>
    <t>Drs. NUGROHO, M.Si.</t>
  </si>
  <si>
    <t>19010000</t>
  </si>
  <si>
    <t>Dinas Penanaman Modal dan Pelayanan Terpadu Satu Pintu</t>
  </si>
  <si>
    <t>010186013</t>
  </si>
  <si>
    <t>196005141985121001</t>
  </si>
  <si>
    <t>Drs. BAIHAQI</t>
  </si>
  <si>
    <t>17010000</t>
  </si>
  <si>
    <t>510117364</t>
  </si>
  <si>
    <t>196511041992021001</t>
  </si>
  <si>
    <t>Ir. PUGUH SETIJARTO</t>
  </si>
  <si>
    <t>Inspektur Pembantu Wilayah III</t>
  </si>
  <si>
    <t>S-1 PERTANIAN</t>
  </si>
  <si>
    <t>03040000</t>
  </si>
  <si>
    <t>510111823</t>
  </si>
  <si>
    <t>195906021989071001</t>
  </si>
  <si>
    <t>Drs. H. SAMSUL HADI</t>
  </si>
  <si>
    <t>S-1 KESEJAHTERAAN SOSIAL</t>
  </si>
  <si>
    <t>24010000</t>
  </si>
  <si>
    <t>131579427</t>
  </si>
  <si>
    <t>196408131986022005</t>
  </si>
  <si>
    <t>MARIA ULFA, A.Md.</t>
  </si>
  <si>
    <t>D-III/A-III IPA</t>
  </si>
  <si>
    <t>130584233</t>
  </si>
  <si>
    <t>195901121977071001</t>
  </si>
  <si>
    <t>SINGGIH HARI PURWANTO, A.Ma.Pd.</t>
  </si>
  <si>
    <t>130775377</t>
  </si>
  <si>
    <t>195809101979122007</t>
  </si>
  <si>
    <t>SITI WAROH, A.Ma.</t>
  </si>
  <si>
    <t>SDN 2 Seliwung Kec. Panji</t>
  </si>
  <si>
    <t>20081146</t>
  </si>
  <si>
    <t>131426329</t>
  </si>
  <si>
    <t>196402021984122005</t>
  </si>
  <si>
    <t>YATI ARIES SURYATI, A.Ma.Pd.</t>
  </si>
  <si>
    <t>132147557</t>
  </si>
  <si>
    <t>196405141996012001</t>
  </si>
  <si>
    <t>Dra. SYARIFAH ROHMAH</t>
  </si>
  <si>
    <t>A-IV MATEMATIKA</t>
  </si>
  <si>
    <t>131043773</t>
  </si>
  <si>
    <t>195910101982012022</t>
  </si>
  <si>
    <t>131244373</t>
  </si>
  <si>
    <t>195804011983081007</t>
  </si>
  <si>
    <t>SUWITO, A.Ma.</t>
  </si>
  <si>
    <t>SDN 3 Selomukti Kec. Mlandingan</t>
  </si>
  <si>
    <t>20080524</t>
  </si>
  <si>
    <t>131609686</t>
  </si>
  <si>
    <t>196408061986032016</t>
  </si>
  <si>
    <t>Dra. TRI SUTITAH</t>
  </si>
  <si>
    <t>00001999</t>
  </si>
  <si>
    <t>140354622</t>
  </si>
  <si>
    <t>196908282000032003</t>
  </si>
  <si>
    <t>dr. SITI AMINAH</t>
  </si>
  <si>
    <t>Staf Medik Fungsional</t>
  </si>
  <si>
    <t>33060000</t>
  </si>
  <si>
    <t>SITI AMINAH</t>
  </si>
  <si>
    <t>510062300</t>
  </si>
  <si>
    <t>195901061980031006</t>
  </si>
  <si>
    <t>ACHMAD SUGIARTO, S.H, M.H.</t>
  </si>
  <si>
    <t>20072011</t>
  </si>
  <si>
    <t>S-2 BIDANG HUKUM</t>
  </si>
  <si>
    <t>13000000</t>
  </si>
  <si>
    <t>130748743</t>
  </si>
  <si>
    <t>195912091979071002</t>
  </si>
  <si>
    <t>Drs. H. SJAMSUL ARIFIN, M.Pd.</t>
  </si>
  <si>
    <t>20112012</t>
  </si>
  <si>
    <t>20010000</t>
  </si>
  <si>
    <t>510123011</t>
  </si>
  <si>
    <t>196301211995031001</t>
  </si>
  <si>
    <t>Drs. IMAM GAZALI</t>
  </si>
  <si>
    <t>Kecamatan Panji</t>
  </si>
  <si>
    <t>S-1 MANAJEMEN</t>
  </si>
  <si>
    <t>39000000</t>
  </si>
  <si>
    <t>131623244</t>
  </si>
  <si>
    <t>196405071986031024</t>
  </si>
  <si>
    <t>Drs. H. ABD. KIPLI, M.Pd.</t>
  </si>
  <si>
    <t>31122000</t>
  </si>
  <si>
    <t>131520659</t>
  </si>
  <si>
    <t>196503121987031017</t>
  </si>
  <si>
    <t>ALI YATIM, S.Pd.</t>
  </si>
  <si>
    <t>UPTD Pendidikan dan Kebudayaan Kecamatan Kapongan</t>
  </si>
  <si>
    <t>20081300</t>
  </si>
  <si>
    <t>131196587</t>
  </si>
  <si>
    <t>196202021983031025</t>
  </si>
  <si>
    <t>PURWADI, M.Pd.</t>
  </si>
  <si>
    <t>UPTD Pendidikan dan Kebudayaan Kecamatan Banyuglugur</t>
  </si>
  <si>
    <t>20081000</t>
  </si>
  <si>
    <t>PURWADI</t>
  </si>
  <si>
    <t>130458146</t>
  </si>
  <si>
    <t>195612211975012001</t>
  </si>
  <si>
    <t>SULARSIH, S.Pd.</t>
  </si>
  <si>
    <t>S-1/A-IV ADMINISTRASI PENDIDIKAN</t>
  </si>
  <si>
    <t>130498903</t>
  </si>
  <si>
    <t>195706041976011002</t>
  </si>
  <si>
    <t>SUGENG HARIYONO, S.Pd.</t>
  </si>
  <si>
    <t>S-1/A-IV PENDIDIKAN BAHASA DAN SASTRA INDONESIA</t>
  </si>
  <si>
    <t>130621973</t>
  </si>
  <si>
    <t>195703011978071001</t>
  </si>
  <si>
    <t>SUKARSIS, S.Pd.</t>
  </si>
  <si>
    <t>S-1/A-IV BIMBINGAN DAN KONSELING</t>
  </si>
  <si>
    <t>130583908</t>
  </si>
  <si>
    <t>195708041977022002</t>
  </si>
  <si>
    <t>MUAWANA, S.Pd</t>
  </si>
  <si>
    <t>S-1 PENDIDIKAN PANCASILA DAN KEWARGANEGARAAN</t>
  </si>
  <si>
    <t>130658634</t>
  </si>
  <si>
    <t>195811101978032008</t>
  </si>
  <si>
    <t>SITI HALIMA, S.Pd</t>
  </si>
  <si>
    <t>S-1 BIMBINGAN DAN KONSELING</t>
  </si>
  <si>
    <t>130658713</t>
  </si>
  <si>
    <t>195707181978031005</t>
  </si>
  <si>
    <t>KUSTIYADI, S.Pd</t>
  </si>
  <si>
    <t>SDN 1 Pategalan Kec. Jatibanteng</t>
  </si>
  <si>
    <t>20080802</t>
  </si>
  <si>
    <t>130658724</t>
  </si>
  <si>
    <t>195801171978031005</t>
  </si>
  <si>
    <t>HERAMONO, S.Pd.</t>
  </si>
  <si>
    <t>SDN 3 Pategalan Kec. Jatibanteng</t>
  </si>
  <si>
    <t>S-1/A-IV PENDIDIKAN PANCASILA DAN KEWARGANEGARAAN</t>
  </si>
  <si>
    <t>20080804</t>
  </si>
  <si>
    <t>130658626</t>
  </si>
  <si>
    <t>195708081978031011</t>
  </si>
  <si>
    <t>SUKIRMAN, S.Pd</t>
  </si>
  <si>
    <t>SUKIRMAN</t>
  </si>
  <si>
    <t>131124879</t>
  </si>
  <si>
    <t>195708231982031009</t>
  </si>
  <si>
    <t>FANANI, S.Pd.</t>
  </si>
  <si>
    <t>130748675</t>
  </si>
  <si>
    <t>195909201979071001</t>
  </si>
  <si>
    <t>Drs. JOKO PUTRO, M.Pd.</t>
  </si>
  <si>
    <t>S-2 MAGISTER PENDIDIKAN</t>
  </si>
  <si>
    <t>130748663</t>
  </si>
  <si>
    <t>196004011979072002</t>
  </si>
  <si>
    <t>ARIMA, S.Pd.SD.</t>
  </si>
  <si>
    <t>SDN 2 Sumberejo Kec. Banyuputih</t>
  </si>
  <si>
    <t>S-1 PENDIDIKAN GURU SEKOLAH DASAR (PGSD)</t>
  </si>
  <si>
    <t>20081722</t>
  </si>
  <si>
    <t>130751412</t>
  </si>
  <si>
    <t>195905111979071001</t>
  </si>
  <si>
    <t>GAZALI, S.Pd</t>
  </si>
  <si>
    <t>SDN 1 Patemon Kec. Jatibanteng</t>
  </si>
  <si>
    <t>20080827</t>
  </si>
  <si>
    <t>130748703</t>
  </si>
  <si>
    <t>195908201979072003</t>
  </si>
  <si>
    <t>ENDANG ASTUTIK, S.Pd.</t>
  </si>
  <si>
    <t>SDN 2 Pesanggrahan Kec. Jangkar</t>
  </si>
  <si>
    <t>20081614</t>
  </si>
  <si>
    <t>130748731</t>
  </si>
  <si>
    <t>195808121979072003</t>
  </si>
  <si>
    <t>RAHMAWATI, S.Pd.</t>
  </si>
  <si>
    <t>130748723</t>
  </si>
  <si>
    <t>196005141979072001</t>
  </si>
  <si>
    <t>RINI BEKTI RAHAYU, S.Pd.SD.</t>
  </si>
  <si>
    <t>S-1/A-IV PENDIDIKAN GURU SEKOLAH DASAR</t>
  </si>
  <si>
    <t>130748694</t>
  </si>
  <si>
    <t>195912061979072002</t>
  </si>
  <si>
    <t>FATIMATUZ ZUHRO, S.Pd.</t>
  </si>
  <si>
    <t>S-1/AKTA IV PENDIDIKAN MATEMATIKA</t>
  </si>
  <si>
    <t>130748732</t>
  </si>
  <si>
    <t>196008151979072003</t>
  </si>
  <si>
    <t>DWI PURBANINGSIH, S.Pd</t>
  </si>
  <si>
    <t>SDN 1 Sumber Anyar Kec. Banyuputih</t>
  </si>
  <si>
    <t>S-1 PENDIDIKAN MATEMATIKA DAN IPA</t>
  </si>
  <si>
    <t>20081713</t>
  </si>
  <si>
    <t>131196431</t>
  </si>
  <si>
    <t>196007081983032015</t>
  </si>
  <si>
    <t>ESTARIA, S.Pd.</t>
  </si>
  <si>
    <t>130849241</t>
  </si>
  <si>
    <t>196005211980102006</t>
  </si>
  <si>
    <t>QURRATU AINI, S.Pd</t>
  </si>
  <si>
    <t>SDN 2 Blimbing Kec. Besuki</t>
  </si>
  <si>
    <t>20080736</t>
  </si>
  <si>
    <t>130849245</t>
  </si>
  <si>
    <t>196004141980102004</t>
  </si>
  <si>
    <t>NURBATI, S.Pd.</t>
  </si>
  <si>
    <t>130849265</t>
  </si>
  <si>
    <t>196006101980102002</t>
  </si>
  <si>
    <t>IRADATUN, S.Pd.SD.</t>
  </si>
  <si>
    <t>130849253</t>
  </si>
  <si>
    <t>196009301980102003</t>
  </si>
  <si>
    <t>ENDANG KUSDARWATI, S.Pd</t>
  </si>
  <si>
    <t>130850720</t>
  </si>
  <si>
    <t>196107051980101002</t>
  </si>
  <si>
    <t>A JAYUS, S.Pd.</t>
  </si>
  <si>
    <t>SDN 1 Sumberejo Kec. Besuki</t>
  </si>
  <si>
    <t>20080740</t>
  </si>
  <si>
    <t>130849189</t>
  </si>
  <si>
    <t>196104231980102001</t>
  </si>
  <si>
    <t>DWI YANTI UTAMI, S.Pd.</t>
  </si>
  <si>
    <t>130849238</t>
  </si>
  <si>
    <t>196101251980101001</t>
  </si>
  <si>
    <t>EKO PRIYANTORO, S.Pd.</t>
  </si>
  <si>
    <t>130849199</t>
  </si>
  <si>
    <t>195804051980101002</t>
  </si>
  <si>
    <t>RUSYADI, S.Pd.SD</t>
  </si>
  <si>
    <t>130849902</t>
  </si>
  <si>
    <t>195905081980102002</t>
  </si>
  <si>
    <t>SULAIKAH, A.MA.Pd</t>
  </si>
  <si>
    <t>130897061</t>
  </si>
  <si>
    <t>196109131981012001</t>
  </si>
  <si>
    <t>ENDANG SETYANINGSIH, S.Pd</t>
  </si>
  <si>
    <t>131634573</t>
  </si>
  <si>
    <t>195912111986031019</t>
  </si>
  <si>
    <t>Drs. ABD LATIF</t>
  </si>
  <si>
    <t>A-IV BIMBINGAN DAN PENYULUHAN</t>
  </si>
  <si>
    <t>130938207</t>
  </si>
  <si>
    <t>196011271981032006</t>
  </si>
  <si>
    <t>SRI PURNOMOWATI, S.Pd</t>
  </si>
  <si>
    <t>SDN 1 Tanjung Pecinan Kec. Mangaran</t>
  </si>
  <si>
    <t>20081202</t>
  </si>
  <si>
    <t>131396862</t>
  </si>
  <si>
    <t>195909071984031013</t>
  </si>
  <si>
    <t>SALEH HAVID, S.Pd.</t>
  </si>
  <si>
    <t>SMPN 2 Jangkar</t>
  </si>
  <si>
    <t>20070602</t>
  </si>
  <si>
    <t>130968676</t>
  </si>
  <si>
    <t>195907171981122001</t>
  </si>
  <si>
    <t>ASRIYAMI, S.Pd</t>
  </si>
  <si>
    <t>130968672</t>
  </si>
  <si>
    <t>196004301981122002</t>
  </si>
  <si>
    <t>TATIK SUDARYATI, S.Pd.SD.</t>
  </si>
  <si>
    <t>131095615</t>
  </si>
  <si>
    <t>196005031981111004</t>
  </si>
  <si>
    <t>H. ABDUL MAJID WAHSYAM, S.Pd.</t>
  </si>
  <si>
    <t>130969394</t>
  </si>
  <si>
    <t>195907051981122007</t>
  </si>
  <si>
    <t>DIAN DEKRISTIN KARAWIT, S.Pd</t>
  </si>
  <si>
    <t>130968645</t>
  </si>
  <si>
    <t>196001051981121002</t>
  </si>
  <si>
    <t>131426074</t>
  </si>
  <si>
    <t>196307051984122010</t>
  </si>
  <si>
    <t>RISA YULIYANTI, S.Pd.</t>
  </si>
  <si>
    <t>SMPN 5 Situbondo</t>
  </si>
  <si>
    <t>20070105</t>
  </si>
  <si>
    <t>131427119</t>
  </si>
  <si>
    <t>196312031984122006</t>
  </si>
  <si>
    <t>RAHAYU SETIYANINGSIH, S.Pd.</t>
  </si>
  <si>
    <t>130968669</t>
  </si>
  <si>
    <t>196107171981121002</t>
  </si>
  <si>
    <t>PUJIONO, S.Pd.SD.</t>
  </si>
  <si>
    <t>SDN 8 Curah Tatal Kec. Arjasa</t>
  </si>
  <si>
    <t>20081438</t>
  </si>
  <si>
    <t>130968620</t>
  </si>
  <si>
    <t>196003291981121002</t>
  </si>
  <si>
    <t>130968607</t>
  </si>
  <si>
    <t>196008241981122003</t>
  </si>
  <si>
    <t>NAWATI, S.Pd.SD</t>
  </si>
  <si>
    <t>SDN 3 Sumber Pinang Kec. Mlandingan</t>
  </si>
  <si>
    <t>20080507</t>
  </si>
  <si>
    <t>130968649</t>
  </si>
  <si>
    <t>196004091981121001</t>
  </si>
  <si>
    <t>BAMBANG LUKITO, S.Pd</t>
  </si>
  <si>
    <t>SDN 1 Patemon Kec. Bungatan</t>
  </si>
  <si>
    <t>20080414</t>
  </si>
  <si>
    <t>131426095</t>
  </si>
  <si>
    <t>196103171984122002</t>
  </si>
  <si>
    <t>SRI WIDORINI SULISTYOWATI, S.Pd.</t>
  </si>
  <si>
    <t>130968666</t>
  </si>
  <si>
    <t>196107171981122005</t>
  </si>
  <si>
    <t>SOFIA FARIDA, S.Pd.</t>
  </si>
  <si>
    <t>131043771</t>
  </si>
  <si>
    <t>196006081982011014</t>
  </si>
  <si>
    <t>DRS. SUNARNO</t>
  </si>
  <si>
    <t>S-1/A-IV PSIKOLOGI PENDIDIKAN</t>
  </si>
  <si>
    <t>131044151</t>
  </si>
  <si>
    <t>196109021982012006</t>
  </si>
  <si>
    <t>BUDIARTI, S.Pd</t>
  </si>
  <si>
    <t>131043763</t>
  </si>
  <si>
    <t>196009051982011011</t>
  </si>
  <si>
    <t>HARIYONO, S.Pd.</t>
  </si>
  <si>
    <t>131043764</t>
  </si>
  <si>
    <t>195911011982011006</t>
  </si>
  <si>
    <t>HAERUL SALEH, S.Pd.</t>
  </si>
  <si>
    <t>131043823</t>
  </si>
  <si>
    <t>196008311982012005</t>
  </si>
  <si>
    <t>TITUK SUPARLINA, S.Pd.</t>
  </si>
  <si>
    <t>131044846</t>
  </si>
  <si>
    <t>196011211982012012</t>
  </si>
  <si>
    <t>CHOLIFAH, S.Pd</t>
  </si>
  <si>
    <t>S-1 BIMBINGAN KONSELING</t>
  </si>
  <si>
    <t>131043750</t>
  </si>
  <si>
    <t>196204031982011007</t>
  </si>
  <si>
    <t>NUR RAHMAT, S.Pd.</t>
  </si>
  <si>
    <t>SDN 2 Mlandingan Kulon Kec. Mlandingan</t>
  </si>
  <si>
    <t>20080510</t>
  </si>
  <si>
    <t>131043878</t>
  </si>
  <si>
    <t>196106251982012009</t>
  </si>
  <si>
    <t>HOSNIATI, S.Pd</t>
  </si>
  <si>
    <t>SDN 1 Selomukti Kec. Mlandingan</t>
  </si>
  <si>
    <t>S-1 PENDIDIKAN JASMANI KESEHATAN DAN REKREASI</t>
  </si>
  <si>
    <t>20080522</t>
  </si>
  <si>
    <t>131043752</t>
  </si>
  <si>
    <t>195909111982011008</t>
  </si>
  <si>
    <t>SARJI, S.Pd.SD.</t>
  </si>
  <si>
    <t>131043680</t>
  </si>
  <si>
    <t>196110101982011014</t>
  </si>
  <si>
    <t>SUKARJONO, S.Pd</t>
  </si>
  <si>
    <t>131042027</t>
  </si>
  <si>
    <t>196201011982011016</t>
  </si>
  <si>
    <t>SUKAMTO, S.Pd</t>
  </si>
  <si>
    <t>SDN 1 Bletok Kec. Bungatan</t>
  </si>
  <si>
    <t>20080402</t>
  </si>
  <si>
    <t>131043667</t>
  </si>
  <si>
    <t>196105011982012014</t>
  </si>
  <si>
    <t>LARAS NUGRAHENI, S.Pd.</t>
  </si>
  <si>
    <t>SDN 1 Wonorejo Kec. Banyuputih</t>
  </si>
  <si>
    <t>20081702</t>
  </si>
  <si>
    <t>131043638</t>
  </si>
  <si>
    <t>196010111982011005</t>
  </si>
  <si>
    <t>TJIPTO HARSONO, S.Pd.SD.</t>
  </si>
  <si>
    <t>SDN 3 Sumber Anyar Kec. Banyuputih</t>
  </si>
  <si>
    <t>20081715</t>
  </si>
  <si>
    <t>131043656</t>
  </si>
  <si>
    <t>196112121982011023</t>
  </si>
  <si>
    <t>SUDJONO, S.Pd.SD.</t>
  </si>
  <si>
    <t>131043658</t>
  </si>
  <si>
    <t>196104041982011009</t>
  </si>
  <si>
    <t>RAJIMAN, S.Pd.SD.</t>
  </si>
  <si>
    <t>SDN 8 Sumber Anyar Kec. Banyuputih</t>
  </si>
  <si>
    <t>20081720</t>
  </si>
  <si>
    <t>131043670</t>
  </si>
  <si>
    <t>196203031982012007</t>
  </si>
  <si>
    <t>WIWIN WAHYUNINGSIH, S.Pd.SD.</t>
  </si>
  <si>
    <t>131043844</t>
  </si>
  <si>
    <t>196108091982012011</t>
  </si>
  <si>
    <t>MUJIATI, S.Pd.</t>
  </si>
  <si>
    <t>SDN 5 Jatibanteng Kec. Jatibanteng</t>
  </si>
  <si>
    <t>20080809</t>
  </si>
  <si>
    <t>131043702</t>
  </si>
  <si>
    <t>196205231982012006</t>
  </si>
  <si>
    <t>NURHAYATI, S.Pd</t>
  </si>
  <si>
    <t>S-1 PENDIDIKAN BAHASA DAN SENI</t>
  </si>
  <si>
    <t>131043874</t>
  </si>
  <si>
    <t>195906071982011004</t>
  </si>
  <si>
    <t>SISWANDONO, S.Pd.SD</t>
  </si>
  <si>
    <t>SDN 3 Sumber Tengah Kec. Bungatan</t>
  </si>
  <si>
    <t>20080413</t>
  </si>
  <si>
    <t>131043637</t>
  </si>
  <si>
    <t>196304071982012001</t>
  </si>
  <si>
    <t>INDAH SRIMIWITI, S.Pd.SD.</t>
  </si>
  <si>
    <t>SDN 1 Kumbangsari Kec. Jangkar</t>
  </si>
  <si>
    <t>20081615</t>
  </si>
  <si>
    <t>131043665</t>
  </si>
  <si>
    <t>196108191982012003</t>
  </si>
  <si>
    <t>TAUFANI HASANAH, S.Pd</t>
  </si>
  <si>
    <t>131045548</t>
  </si>
  <si>
    <t>196106071982011013</t>
  </si>
  <si>
    <t>HARI, S.Pd.</t>
  </si>
  <si>
    <t>131043753</t>
  </si>
  <si>
    <t>196008181982011013</t>
  </si>
  <si>
    <t>GUSLAL, S.Pd.</t>
  </si>
  <si>
    <t>SDN 3 Wringinanom Kec. Jatibanteng</t>
  </si>
  <si>
    <t>20080823</t>
  </si>
  <si>
    <t>131043749</t>
  </si>
  <si>
    <t>196202081982012012</t>
  </si>
  <si>
    <t>ENDANG SRI KUSTIASIH, S.Pd.</t>
  </si>
  <si>
    <t>131043635</t>
  </si>
  <si>
    <t>196008091982011010</t>
  </si>
  <si>
    <t>SUTIPYO, S.Pd.</t>
  </si>
  <si>
    <t>SDN 1 Mojodungkul Kec. Suboh</t>
  </si>
  <si>
    <t>20080602</t>
  </si>
  <si>
    <t>131043676</t>
  </si>
  <si>
    <t>195905121982012009</t>
  </si>
  <si>
    <t>SIH GENTI, S.Pd</t>
  </si>
  <si>
    <t>131043872</t>
  </si>
  <si>
    <t>196206121982012009</t>
  </si>
  <si>
    <t>SUNARIYAH, S.Pd</t>
  </si>
  <si>
    <t>131043732</t>
  </si>
  <si>
    <t>196204121982012011</t>
  </si>
  <si>
    <t>KUSNUL KHOTIMAH, S.Pd.</t>
  </si>
  <si>
    <t>SDN 3 Jatibanteng Kec. Jatibanteng</t>
  </si>
  <si>
    <t>20080807</t>
  </si>
  <si>
    <t>131043687</t>
  </si>
  <si>
    <t>196001101982011010</t>
  </si>
  <si>
    <t>GATOT SUGIONO, S.Pd.</t>
  </si>
  <si>
    <t>SDN 3 Mojosari Kec. Asembagus</t>
  </si>
  <si>
    <t>20081534</t>
  </si>
  <si>
    <t>130968652</t>
  </si>
  <si>
    <t>195912041981122003</t>
  </si>
  <si>
    <t>DARIASIH</t>
  </si>
  <si>
    <t>S-1 ILMU PENDIDIKAN</t>
  </si>
  <si>
    <t>131104454</t>
  </si>
  <si>
    <t>196205201982022002</t>
  </si>
  <si>
    <t>M BERNADETA SUGIARTI, S.Pd</t>
  </si>
  <si>
    <t>131102341</t>
  </si>
  <si>
    <t>196106221982021001</t>
  </si>
  <si>
    <t>SUJONO MINARSO, SPD</t>
  </si>
  <si>
    <t>131115613</t>
  </si>
  <si>
    <t>195902071982032008</t>
  </si>
  <si>
    <t>SRIYATI, S.Pd.</t>
  </si>
  <si>
    <t>S-1/A-IV PENDIDIKAN BAHASA INGGRIS</t>
  </si>
  <si>
    <t>132147556</t>
  </si>
  <si>
    <t>196407071996012001</t>
  </si>
  <si>
    <t>SRI SUNARTI IPUT PRIHATIN, S.Pd</t>
  </si>
  <si>
    <t>131196512</t>
  </si>
  <si>
    <t>196012221983031017</t>
  </si>
  <si>
    <t>WARAS, S.Pd</t>
  </si>
  <si>
    <t>SDN 3 Semambung Kec. Jatibanteng</t>
  </si>
  <si>
    <t>20080819</t>
  </si>
  <si>
    <t>131196382</t>
  </si>
  <si>
    <t>196201121983032006</t>
  </si>
  <si>
    <t>AZIZAH, S.Pd.SD.</t>
  </si>
  <si>
    <t>131102355</t>
  </si>
  <si>
    <t>196006231982021003</t>
  </si>
  <si>
    <t>IMAM SUBAGIO, S.Pd.</t>
  </si>
  <si>
    <t>SMPN 4 Satu Atap Panarukan</t>
  </si>
  <si>
    <t>20070904</t>
  </si>
  <si>
    <t>131559837</t>
  </si>
  <si>
    <t>196202191985121002</t>
  </si>
  <si>
    <t>HARI SUGIANTO, S.Pd.</t>
  </si>
  <si>
    <t>SMPN 3 Panarukan</t>
  </si>
  <si>
    <t>S-1 PENDIDIKAN ILMU PENGETAHUAN SOSIAL</t>
  </si>
  <si>
    <t>20070903</t>
  </si>
  <si>
    <t>130968636</t>
  </si>
  <si>
    <t>195903131981121003</t>
  </si>
  <si>
    <t>ARYONO, S.Pd.</t>
  </si>
  <si>
    <t>SDN 1 Widoro Payung Kec. Besuki</t>
  </si>
  <si>
    <t>S-1/A-IV PENDIDIKAN IPS</t>
  </si>
  <si>
    <t>20080704</t>
  </si>
  <si>
    <t>131573233</t>
  </si>
  <si>
    <t>196212271986012001</t>
  </si>
  <si>
    <t>SUPRIYATININGSIH, S.Pd.</t>
  </si>
  <si>
    <t>SUPRIYATININGSIH</t>
  </si>
  <si>
    <t>131262298</t>
  </si>
  <si>
    <t>196105071983021005</t>
  </si>
  <si>
    <t>IRIANTO, S.Pd</t>
  </si>
  <si>
    <t>IRIANTO</t>
  </si>
  <si>
    <t>131262254</t>
  </si>
  <si>
    <t>196208071983021005</t>
  </si>
  <si>
    <t>SUMAR, SPd.</t>
  </si>
  <si>
    <t>131262300</t>
  </si>
  <si>
    <t>196104141983021003</t>
  </si>
  <si>
    <t>JOKO SANTOSO, S.Pd</t>
  </si>
  <si>
    <t>131262704</t>
  </si>
  <si>
    <t>196010281983021003</t>
  </si>
  <si>
    <t>SAIFUL, S.Pd, MM</t>
  </si>
  <si>
    <t>131196360</t>
  </si>
  <si>
    <t>196307171983032008</t>
  </si>
  <si>
    <t>ERLIYANI, S.Pd.</t>
  </si>
  <si>
    <t>131196494</t>
  </si>
  <si>
    <t>196205101983032026</t>
  </si>
  <si>
    <t>MULYATI, S.Pd.SD</t>
  </si>
  <si>
    <t>SDN 3 Kendit Kec. Kendit</t>
  </si>
  <si>
    <t>20080304</t>
  </si>
  <si>
    <t>131196584</t>
  </si>
  <si>
    <t>196304101983032006</t>
  </si>
  <si>
    <t>YUDASIH KUSUMOWARDANI, S.Pd.</t>
  </si>
  <si>
    <t>S-1/AKTA IV PENDIDIKAN JASMANI KESEHATAN DAN REKREASI</t>
  </si>
  <si>
    <t>131244378</t>
  </si>
  <si>
    <t>196002141983081001</t>
  </si>
  <si>
    <t>FATHOR RASYID, S.Pd.I.</t>
  </si>
  <si>
    <t>S-1/A-IV PENDIDIKAN AGAMA ISLAM</t>
  </si>
  <si>
    <t>131196416</t>
  </si>
  <si>
    <t>196206171983032010</t>
  </si>
  <si>
    <t>SUPRAPTI RAHAYU, S.Pd</t>
  </si>
  <si>
    <t>131196544</t>
  </si>
  <si>
    <t>196301031983032011</t>
  </si>
  <si>
    <t>WIWIK ANDARWATI, S.Pd.</t>
  </si>
  <si>
    <t>131196574</t>
  </si>
  <si>
    <t>196103041983031011</t>
  </si>
  <si>
    <t>WIRYO BASUKI, S.Pd.</t>
  </si>
  <si>
    <t>S-1 IPS PPKN</t>
  </si>
  <si>
    <t>131196598</t>
  </si>
  <si>
    <t>195708161983031010</t>
  </si>
  <si>
    <t>SASTRO HARTONO, S.Pd.</t>
  </si>
  <si>
    <t>SDN 2 Gunung Putri Kec. Suboh</t>
  </si>
  <si>
    <t>20080619</t>
  </si>
  <si>
    <t>131196408</t>
  </si>
  <si>
    <t>196105121983031013</t>
  </si>
  <si>
    <t>TUKI ADI RIYANTO, S.Pd.</t>
  </si>
  <si>
    <t>SDN 2 Battal Kec. Panji</t>
  </si>
  <si>
    <t>20081141</t>
  </si>
  <si>
    <t>131196455</t>
  </si>
  <si>
    <t>196205201983031017</t>
  </si>
  <si>
    <t>DAMIN, S.Pd</t>
  </si>
  <si>
    <t>DAMIN</t>
  </si>
  <si>
    <t>131196593</t>
  </si>
  <si>
    <t>195805011983031014</t>
  </si>
  <si>
    <t>MOHAMMAD SALEH, S.Pd.</t>
  </si>
  <si>
    <t>S-1 PENDIDIKAN OLAHRAGA DAN KESEHATAN</t>
  </si>
  <si>
    <t>131196333</t>
  </si>
  <si>
    <t>196209291983031015</t>
  </si>
  <si>
    <t>SYAIFUL KHAIR, S.Pd.</t>
  </si>
  <si>
    <t>131196573</t>
  </si>
  <si>
    <t>196210241983031005</t>
  </si>
  <si>
    <t>SUMARDI, S.Pd</t>
  </si>
  <si>
    <t>SDN 2 Sumber Pinang Kec. Mlandingan</t>
  </si>
  <si>
    <t>20080506</t>
  </si>
  <si>
    <t>SUMARDI</t>
  </si>
  <si>
    <t>131196385</t>
  </si>
  <si>
    <t>196207281983032007</t>
  </si>
  <si>
    <t>NINIK HARTINI, S.Pd</t>
  </si>
  <si>
    <t>131196506</t>
  </si>
  <si>
    <t>196211071983032015</t>
  </si>
  <si>
    <t>SITI ZAINAB, S.Pd.</t>
  </si>
  <si>
    <t>131196429</t>
  </si>
  <si>
    <t>196304071983032008</t>
  </si>
  <si>
    <t>IDA TRIYANTI, S.Pd.</t>
  </si>
  <si>
    <t>SDN 1 Palangan Kec. Jangkar</t>
  </si>
  <si>
    <t>S-2 BIMBINGAN DAN KONSELING</t>
  </si>
  <si>
    <t>20081608</t>
  </si>
  <si>
    <t>131196388</t>
  </si>
  <si>
    <t>196104031983031015</t>
  </si>
  <si>
    <t>SUHALI, S.Pd</t>
  </si>
  <si>
    <t>SDN 4 Sumber Anyar Kec. Mlandingan</t>
  </si>
  <si>
    <t>20080515</t>
  </si>
  <si>
    <t>131196531</t>
  </si>
  <si>
    <t>196107201983032014</t>
  </si>
  <si>
    <t>EDI RETNANI, S.Pd.</t>
  </si>
  <si>
    <t>131196487</t>
  </si>
  <si>
    <t>196107121983031021</t>
  </si>
  <si>
    <t>ISWADI, S.Pd.</t>
  </si>
  <si>
    <t>131196440</t>
  </si>
  <si>
    <t>196210051983032019</t>
  </si>
  <si>
    <t>HERNANINGSIH, S.Pd.</t>
  </si>
  <si>
    <t>131196452</t>
  </si>
  <si>
    <t>196102051983032011</t>
  </si>
  <si>
    <t>Hj. SUMIJAH, S.Pd.</t>
  </si>
  <si>
    <t>131196302</t>
  </si>
  <si>
    <t>196305051983031008</t>
  </si>
  <si>
    <t>MARYONO, S.Pd.</t>
  </si>
  <si>
    <t>SDN 3 Sopet Kec. Jangkar</t>
  </si>
  <si>
    <t>20081622</t>
  </si>
  <si>
    <t>131196648</t>
  </si>
  <si>
    <t>196311121983032007</t>
  </si>
  <si>
    <t>FATIMAH, S.Pd</t>
  </si>
  <si>
    <t>S-1/A-IV PENDIDIKAN JASMANI DAN KESEHATAN</t>
  </si>
  <si>
    <t>FATIMAH</t>
  </si>
  <si>
    <t>131196324</t>
  </si>
  <si>
    <t>196308181983032013</t>
  </si>
  <si>
    <t>NURHIDAYATI NINGSIH, S.Pd.</t>
  </si>
  <si>
    <t>SDN 5 Olean Kec. Situbondo</t>
  </si>
  <si>
    <t>20080129</t>
  </si>
  <si>
    <t>131196445</t>
  </si>
  <si>
    <t>196312041983032009</t>
  </si>
  <si>
    <t>ANA WIDYAWATI, S.Pd</t>
  </si>
  <si>
    <t>131196629</t>
  </si>
  <si>
    <t>196009181983032005</t>
  </si>
  <si>
    <t>SITI HATIJAH, S.Pd</t>
  </si>
  <si>
    <t>131196311</t>
  </si>
  <si>
    <t>196406261983032003</t>
  </si>
  <si>
    <t>BENG TITIK SAFARTINAH, S.Pd.</t>
  </si>
  <si>
    <t>131196482</t>
  </si>
  <si>
    <t>196204211983031012</t>
  </si>
  <si>
    <t>AGUS PRAYUDI, S.Pd.</t>
  </si>
  <si>
    <t>SDN 1 Kedunglo Kec. Asembagus</t>
  </si>
  <si>
    <t>20081526</t>
  </si>
  <si>
    <t>131610711</t>
  </si>
  <si>
    <t>195904141986031026</t>
  </si>
  <si>
    <t>Drs. SUTAMAN</t>
  </si>
  <si>
    <t>S-1 ILMU PENDIDIKAN PSIKOLOGI PENDIDIKAN</t>
  </si>
  <si>
    <t>131196641</t>
  </si>
  <si>
    <t>196405201983032001</t>
  </si>
  <si>
    <t>Dra. R WAHYUNI SITI SUNDARI</t>
  </si>
  <si>
    <t>S-1 PSIKOLOGI PENDIDIKAN DAN BIMBINGAN</t>
  </si>
  <si>
    <t>131196428</t>
  </si>
  <si>
    <t>196307291983031006</t>
  </si>
  <si>
    <t>Drs. SUWARDI</t>
  </si>
  <si>
    <t>SUWARDI</t>
  </si>
  <si>
    <t>131196524</t>
  </si>
  <si>
    <t>196205121983031017</t>
  </si>
  <si>
    <t>TRI HERY PURWANTO, S.Pd.</t>
  </si>
  <si>
    <t>SDN 1 Kembangsari Kec. Jatibanteng</t>
  </si>
  <si>
    <t>20080814</t>
  </si>
  <si>
    <t>131244362</t>
  </si>
  <si>
    <t>196312041983081001</t>
  </si>
  <si>
    <t>MOH SHODIQ, S.Pd.I</t>
  </si>
  <si>
    <t>131196470</t>
  </si>
  <si>
    <t>196308131983031007</t>
  </si>
  <si>
    <t>AGUS PURWANTO, S.Pd.SD.</t>
  </si>
  <si>
    <t>SDN 3 Ketowan Kec. Arjasa</t>
  </si>
  <si>
    <t>20081411</t>
  </si>
  <si>
    <t>131196349</t>
  </si>
  <si>
    <t>196303131983031010</t>
  </si>
  <si>
    <t>MUHAMMAD AIDI, S.Pd.</t>
  </si>
  <si>
    <t>SDN 1 Lamongan Kec. Arjasa</t>
  </si>
  <si>
    <t>20081428</t>
  </si>
  <si>
    <t>131199294</t>
  </si>
  <si>
    <t>196208091983032014</t>
  </si>
  <si>
    <t>RUMHAYATI, S.Pd.</t>
  </si>
  <si>
    <t>SDN 1 Suboh Kec. Suboh</t>
  </si>
  <si>
    <t>20080611</t>
  </si>
  <si>
    <t>131196378</t>
  </si>
  <si>
    <t>196104041983031017</t>
  </si>
  <si>
    <t>JUMARI, S.Pd</t>
  </si>
  <si>
    <t>JUMARI</t>
  </si>
  <si>
    <t>131196471</t>
  </si>
  <si>
    <t>196204101983031013</t>
  </si>
  <si>
    <t>MUSTAFA, S.Pd.</t>
  </si>
  <si>
    <t>MUSTAFA</t>
  </si>
  <si>
    <t>131196400</t>
  </si>
  <si>
    <t>196308011983032010</t>
  </si>
  <si>
    <t>NOER LAELY, S.Pd</t>
  </si>
  <si>
    <t>131196441</t>
  </si>
  <si>
    <t>196212111983031010</t>
  </si>
  <si>
    <t>HAVID, S.Pd.</t>
  </si>
  <si>
    <t>S-1 IPS</t>
  </si>
  <si>
    <t>131196348</t>
  </si>
  <si>
    <t>196210071983032010</t>
  </si>
  <si>
    <t>INDERAWATI, S.Pd.SD.</t>
  </si>
  <si>
    <t>SDN 2 Mlandingan Wetan Kec. Bungatan</t>
  </si>
  <si>
    <t>20080404</t>
  </si>
  <si>
    <t>131196623</t>
  </si>
  <si>
    <t>196207221983031011</t>
  </si>
  <si>
    <t>MOH ZAINALFATAH, S.Pd.</t>
  </si>
  <si>
    <t>S-1/Akta IV PENDIDIKAN KOPERASI</t>
  </si>
  <si>
    <t>131196301</t>
  </si>
  <si>
    <t>196305141983031009</t>
  </si>
  <si>
    <t>SUPARI, S.Pd.</t>
  </si>
  <si>
    <t>131632815</t>
  </si>
  <si>
    <t>196111041986031010</t>
  </si>
  <si>
    <t>BAMBANG BOEDI HARYONO, S.Pd.</t>
  </si>
  <si>
    <t>SLB Bina Wiyata Putra Situbondo</t>
  </si>
  <si>
    <t>S-1/A-IV PENDIDIKAN LUAR BIASA</t>
  </si>
  <si>
    <t>20082000</t>
  </si>
  <si>
    <t>131614245</t>
  </si>
  <si>
    <t>195907281986032010</t>
  </si>
  <si>
    <t>SRI YULIANTI, S.Pd.</t>
  </si>
  <si>
    <t>131196462</t>
  </si>
  <si>
    <t>196101171983031015</t>
  </si>
  <si>
    <t>KUSLAN, S.Pd</t>
  </si>
  <si>
    <t>131196479</t>
  </si>
  <si>
    <t>196207261983031006</t>
  </si>
  <si>
    <t>ALI HOSNAN, S.Pd.</t>
  </si>
  <si>
    <t>131196540</t>
  </si>
  <si>
    <t>196203201983032007</t>
  </si>
  <si>
    <t>SUSIANAH, S.Pd.</t>
  </si>
  <si>
    <t>SDN 3 Sumberanyar Kec. Jatibanteng</t>
  </si>
  <si>
    <t>20080826</t>
  </si>
  <si>
    <t>131195929</t>
  </si>
  <si>
    <t>196308241983032004</t>
  </si>
  <si>
    <t>WINARTI, S.Pd.SD</t>
  </si>
  <si>
    <t>131196317</t>
  </si>
  <si>
    <t>196305231983031007</t>
  </si>
  <si>
    <t>DARMAWISATA, S.Pd.</t>
  </si>
  <si>
    <t>131196443</t>
  </si>
  <si>
    <t>196301191983032003</t>
  </si>
  <si>
    <t>SRI WIDAYATI, S.Pd.SD</t>
  </si>
  <si>
    <t>131196363</t>
  </si>
  <si>
    <t>196209121983032010</t>
  </si>
  <si>
    <t>SUPARTI, S.Pd.</t>
  </si>
  <si>
    <t>131612121</t>
  </si>
  <si>
    <t>196308251986032007</t>
  </si>
  <si>
    <t>TITIEK RAHWITA, S.Pd.</t>
  </si>
  <si>
    <t>131196572</t>
  </si>
  <si>
    <t>195907061983031018</t>
  </si>
  <si>
    <t>IMAM ALIF HIDAYAT, S.Pd.</t>
  </si>
  <si>
    <t>131196529</t>
  </si>
  <si>
    <t>196204121983031027</t>
  </si>
  <si>
    <t>PIRNADI, S.Pd.</t>
  </si>
  <si>
    <t>131196404</t>
  </si>
  <si>
    <t>196210281983032015</t>
  </si>
  <si>
    <t>KUSMIYATI, S.Pd.</t>
  </si>
  <si>
    <t>131196394</t>
  </si>
  <si>
    <t>196305141983032012</t>
  </si>
  <si>
    <t>SUCIWATI, S.Pd.</t>
  </si>
  <si>
    <t>131196635</t>
  </si>
  <si>
    <t>196306161983032014</t>
  </si>
  <si>
    <t>AHADIYAH PONIWARTATI, S.Pd</t>
  </si>
  <si>
    <t>131196474</t>
  </si>
  <si>
    <t>196304061983032008</t>
  </si>
  <si>
    <t>LUMINTUNINGTYAS UTAMI, S.Pd.SD.</t>
  </si>
  <si>
    <t>131196415</t>
  </si>
  <si>
    <t>196307031983032011</t>
  </si>
  <si>
    <t>SARIYANI, S.Pd.</t>
  </si>
  <si>
    <t>131196437</t>
  </si>
  <si>
    <t>196309051983032007</t>
  </si>
  <si>
    <t>DEWI PERTIWI, S.Pd.</t>
  </si>
  <si>
    <t>SDN 1 Sumberanyar Kec. Jatibanteng</t>
  </si>
  <si>
    <t>20080824</t>
  </si>
  <si>
    <t>131196366</t>
  </si>
  <si>
    <t>196212101983032022</t>
  </si>
  <si>
    <t>SUHARTINI, S.Pd.SD</t>
  </si>
  <si>
    <t>131196616</t>
  </si>
  <si>
    <t>196111051983031011</t>
  </si>
  <si>
    <t>ISMAON GAZALI, S.Pd.</t>
  </si>
  <si>
    <t>131196649</t>
  </si>
  <si>
    <t>196211301983032008</t>
  </si>
  <si>
    <t>KAMALAH, S.Pd</t>
  </si>
  <si>
    <t>SDN 9 Besuki Kec. Besuki</t>
  </si>
  <si>
    <t>S-1 OLAHRAGA KESEHATAN</t>
  </si>
  <si>
    <t>20080744</t>
  </si>
  <si>
    <t>131196585</t>
  </si>
  <si>
    <t>196202041983031015</t>
  </si>
  <si>
    <t>ASMITO, S.Pd.</t>
  </si>
  <si>
    <t>SDN 3 Olean Kec. Situbondo</t>
  </si>
  <si>
    <t>20080127</t>
  </si>
  <si>
    <t>131196654</t>
  </si>
  <si>
    <t>196108221983031011</t>
  </si>
  <si>
    <t>SANTONO, S.Pd.</t>
  </si>
  <si>
    <t>131196312</t>
  </si>
  <si>
    <t>196210041983031012</t>
  </si>
  <si>
    <t>BASUKI UTOMO, S.Pd</t>
  </si>
  <si>
    <t>SDN 2 Kayumas Kec. Arjasa</t>
  </si>
  <si>
    <t>20081418</t>
  </si>
  <si>
    <t>131196390</t>
  </si>
  <si>
    <t>196302151983032011</t>
  </si>
  <si>
    <t>AMANIYAH, S.Pd.</t>
  </si>
  <si>
    <t>S-1/A-IV PENDIDIKAN EKONOMI</t>
  </si>
  <si>
    <t>131196351</t>
  </si>
  <si>
    <t>196210281983031016</t>
  </si>
  <si>
    <t>SURYO, S.Pd</t>
  </si>
  <si>
    <t>S-1 ILMU PENGETAHUAN SOSIAL</t>
  </si>
  <si>
    <t>131196389</t>
  </si>
  <si>
    <t>196210051983031021</t>
  </si>
  <si>
    <t>AMIR JOHAN, S.Pd.</t>
  </si>
  <si>
    <t>131196299</t>
  </si>
  <si>
    <t>196304271983032007</t>
  </si>
  <si>
    <t>HAIRATUL KIPTIYAH , S.Pd.</t>
  </si>
  <si>
    <t>131196393</t>
  </si>
  <si>
    <t>196301191983032005</t>
  </si>
  <si>
    <t>NANIK WIDAYATI, S.Pd</t>
  </si>
  <si>
    <t>131616793</t>
  </si>
  <si>
    <t>196303171986031012</t>
  </si>
  <si>
    <t>ALI SHOFI            ., S.Pd.</t>
  </si>
  <si>
    <t>S-1/A-IV PENDIDIKAN LUAR SEKOLAH</t>
  </si>
  <si>
    <t>131244400</t>
  </si>
  <si>
    <t>196103281983081001</t>
  </si>
  <si>
    <t>MULYADI, S.Pd.I</t>
  </si>
  <si>
    <t>SDN 1 Kandang Kec. Kapongan</t>
  </si>
  <si>
    <t>20081323</t>
  </si>
  <si>
    <t>MULYADI</t>
  </si>
  <si>
    <t>131244401</t>
  </si>
  <si>
    <t>196102101983081004</t>
  </si>
  <si>
    <t>BURAWI, S.Pd.I.</t>
  </si>
  <si>
    <t>SDN 5 Banyuputih Kec. Banyuputih</t>
  </si>
  <si>
    <t>S-1 PENDIDIKAN AGAMA ISLAM (TARBIYAH)</t>
  </si>
  <si>
    <t>20081730</t>
  </si>
  <si>
    <t>131244402</t>
  </si>
  <si>
    <t>195901101983081002</t>
  </si>
  <si>
    <t>Drs. M QOMARUDDIN</t>
  </si>
  <si>
    <t>S-1 PSIKOLOGI PENDIDIKAN BIMBINGAN</t>
  </si>
  <si>
    <t>131244375</t>
  </si>
  <si>
    <t>196305071983081003</t>
  </si>
  <si>
    <t>Drs. SURYADI</t>
  </si>
  <si>
    <t>131244376</t>
  </si>
  <si>
    <t>196205101983082002</t>
  </si>
  <si>
    <t>SUTRA RATNANINGRUM, S.Pd.I.</t>
  </si>
  <si>
    <t>131244366</t>
  </si>
  <si>
    <t>196111071983081003</t>
  </si>
  <si>
    <t>MARSUTO, S.Pd.I.</t>
  </si>
  <si>
    <t>SDN 2 Jangkar Kec. Jangkar</t>
  </si>
  <si>
    <t>20081603</t>
  </si>
  <si>
    <t>131244413</t>
  </si>
  <si>
    <t>195801211983082001</t>
  </si>
  <si>
    <t>SITI AISYAH, S.Pd.I</t>
  </si>
  <si>
    <t>SDN 2 Kalibagor Kec. Situbondo</t>
  </si>
  <si>
    <t>20080131</t>
  </si>
  <si>
    <t>131244392</t>
  </si>
  <si>
    <t>196203161983081002</t>
  </si>
  <si>
    <t>ABD SYUKUR, S.Pd.I.</t>
  </si>
  <si>
    <t>SDN 3 Seliwung Kec. Panji</t>
  </si>
  <si>
    <t>20081147</t>
  </si>
  <si>
    <t>131244387</t>
  </si>
  <si>
    <t>196102011983081004</t>
  </si>
  <si>
    <t>SUYITNO, S.Pd.I</t>
  </si>
  <si>
    <t>SUYITNO</t>
  </si>
  <si>
    <t>131244399</t>
  </si>
  <si>
    <t>196003091983081003</t>
  </si>
  <si>
    <t>KACUNG, S.Pd.I.</t>
  </si>
  <si>
    <t>131244367</t>
  </si>
  <si>
    <t>196004151983081005</t>
  </si>
  <si>
    <t>BAMBANG HARIYANTO, S.Pd.</t>
  </si>
  <si>
    <t>140237657</t>
  </si>
  <si>
    <t>196301281989032006</t>
  </si>
  <si>
    <t>drg. ITA RIANTI</t>
  </si>
  <si>
    <t>UPTD Puskesmas Situbondo</t>
  </si>
  <si>
    <t>KEDOKTERAN GIGI</t>
  </si>
  <si>
    <t>10070100</t>
  </si>
  <si>
    <t>131661422</t>
  </si>
  <si>
    <t>196508091987032009</t>
  </si>
  <si>
    <t>HERMIN SRI SUDARTI, S.Pd.</t>
  </si>
  <si>
    <t>131196554</t>
  </si>
  <si>
    <t>196109251983032010</t>
  </si>
  <si>
    <t>SRI KUSIATI, S.Pd.SD</t>
  </si>
  <si>
    <t>SDN 1 Awar Awar Kec. Asembagus</t>
  </si>
  <si>
    <t>20081518</t>
  </si>
  <si>
    <t>131392783</t>
  </si>
  <si>
    <t>196312301984032018</t>
  </si>
  <si>
    <t>LILIK SUPRIYATI, S.Pd.</t>
  </si>
  <si>
    <t>131426101</t>
  </si>
  <si>
    <t>196407241984122002</t>
  </si>
  <si>
    <t>LINDA, S.Pd</t>
  </si>
  <si>
    <t>131425635</t>
  </si>
  <si>
    <t>196208181984121004</t>
  </si>
  <si>
    <t>YUDO IRIANTO, S.Pd.</t>
  </si>
  <si>
    <t>131425922</t>
  </si>
  <si>
    <t>196312021984122002</t>
  </si>
  <si>
    <t>TITIK ANDAYANI, SPd.</t>
  </si>
  <si>
    <t>131425258</t>
  </si>
  <si>
    <t>196208051984122007</t>
  </si>
  <si>
    <t>LELY JULIASTUTY, S.Pd</t>
  </si>
  <si>
    <t>A-IV BAHASA INDONESIA</t>
  </si>
  <si>
    <t>131426301</t>
  </si>
  <si>
    <t>196404271984122004</t>
  </si>
  <si>
    <t>ANDRIYANI, S.Pd.</t>
  </si>
  <si>
    <t>131426104</t>
  </si>
  <si>
    <t>196401021984122002</t>
  </si>
  <si>
    <t>ARINI SUSANA, S.Pd</t>
  </si>
  <si>
    <t>131426328</t>
  </si>
  <si>
    <t>196210121984121006</t>
  </si>
  <si>
    <t>Drs. FAJAR RUS`AN, M.Pd.</t>
  </si>
  <si>
    <t>SMPN 3 Panji</t>
  </si>
  <si>
    <t>20070203</t>
  </si>
  <si>
    <t>131425262</t>
  </si>
  <si>
    <t>196411141984122003</t>
  </si>
  <si>
    <t>TUSIYANI, S.Pd.</t>
  </si>
  <si>
    <t>S-1/A-IV PENDIDIKAN MATEMATIKA</t>
  </si>
  <si>
    <t>131784872</t>
  </si>
  <si>
    <t>196508211988032013</t>
  </si>
  <si>
    <t>SRI WAHYUNINGSIH, S.Pd.</t>
  </si>
  <si>
    <t>SRI WAHYUNINGSIH</t>
  </si>
  <si>
    <t>131520654</t>
  </si>
  <si>
    <t>196605301987031005</t>
  </si>
  <si>
    <t>DRS. ANDI UDAYANTO</t>
  </si>
  <si>
    <t>SDN 1 Semambung Kec. Jatibanteng</t>
  </si>
  <si>
    <t>20080817</t>
  </si>
  <si>
    <t>131786321</t>
  </si>
  <si>
    <t>196403051988031012</t>
  </si>
  <si>
    <t>TOTOK YUSSANTO, S.Pd.</t>
  </si>
  <si>
    <t>131378361</t>
  </si>
  <si>
    <t>196006091985041001</t>
  </si>
  <si>
    <t>MUCHLIS, S.Pd.I</t>
  </si>
  <si>
    <t>MUCHLIS</t>
  </si>
  <si>
    <t>131331616</t>
  </si>
  <si>
    <t>196304161985041004</t>
  </si>
  <si>
    <t>131335242</t>
  </si>
  <si>
    <t>196312011985041003</t>
  </si>
  <si>
    <t>AFAN BUDI HARTOYO, S.Pd</t>
  </si>
  <si>
    <t>131378406</t>
  </si>
  <si>
    <t>196302191985042001</t>
  </si>
  <si>
    <t>WIWIK SRI MINDARTIK, S.Pd.I.</t>
  </si>
  <si>
    <t>131335209</t>
  </si>
  <si>
    <t>196105101985042004</t>
  </si>
  <si>
    <t>MADUDARI, S.Pd.SD</t>
  </si>
  <si>
    <t>131335288</t>
  </si>
  <si>
    <t>196406031985041002</t>
  </si>
  <si>
    <t>MULYONO, S.Pd.SD.</t>
  </si>
  <si>
    <t>SDN 1 Klampokan Kec. Panji</t>
  </si>
  <si>
    <t>20081143</t>
  </si>
  <si>
    <t>MULYONO</t>
  </si>
  <si>
    <t>131378440</t>
  </si>
  <si>
    <t>196205101985041003</t>
  </si>
  <si>
    <t>M JUMAIRI, S.Pd.I</t>
  </si>
  <si>
    <t>131335230</t>
  </si>
  <si>
    <t>196306051985041007</t>
  </si>
  <si>
    <t>SUYAHNAN, S.Pd</t>
  </si>
  <si>
    <t>131335271</t>
  </si>
  <si>
    <t>196409041985042002</t>
  </si>
  <si>
    <t>MAIMONA, S.Pd.</t>
  </si>
  <si>
    <t>131331768</t>
  </si>
  <si>
    <t>196402261985042001</t>
  </si>
  <si>
    <t>SUCIATI, S.Pd</t>
  </si>
  <si>
    <t>131331776</t>
  </si>
  <si>
    <t>196206071985041001</t>
  </si>
  <si>
    <t>MATSARI, S.Pd</t>
  </si>
  <si>
    <t>131331754</t>
  </si>
  <si>
    <t>196503111985042003</t>
  </si>
  <si>
    <t>RUMIATUN, S.Pd</t>
  </si>
  <si>
    <t>131335287</t>
  </si>
  <si>
    <t>196308121985042001</t>
  </si>
  <si>
    <t>ISTIYARININGSIH, S.Pd</t>
  </si>
  <si>
    <t>131331789</t>
  </si>
  <si>
    <t>196106021985041002</t>
  </si>
  <si>
    <t>EDY PURWANTO, S.Pd.</t>
  </si>
  <si>
    <t>EDY PURWANTO</t>
  </si>
  <si>
    <t>131331780</t>
  </si>
  <si>
    <t>196103281985042001</t>
  </si>
  <si>
    <t>SUPINI, S.Pd</t>
  </si>
  <si>
    <t>SDN 1 Perante Kec. Asembagus</t>
  </si>
  <si>
    <t>20081515</t>
  </si>
  <si>
    <t>131335278</t>
  </si>
  <si>
    <t>196408301985042002</t>
  </si>
  <si>
    <t>MUJI RAHAYU, S.Pd.</t>
  </si>
  <si>
    <t>S-1/A-IV PENDIDIKAN BIMBINGAN DAN KONSELING</t>
  </si>
  <si>
    <t>131378392</t>
  </si>
  <si>
    <t>195908161985041001</t>
  </si>
  <si>
    <t>MIFTACHUR ROCHMAN, S.Pd.I</t>
  </si>
  <si>
    <t>131335212</t>
  </si>
  <si>
    <t>196408281985042002</t>
  </si>
  <si>
    <t>Dra. SUNARTIYANA</t>
  </si>
  <si>
    <t>131378399</t>
  </si>
  <si>
    <t>196207181985041001</t>
  </si>
  <si>
    <t>EMAR SUCIPTO, S.Pd.I.</t>
  </si>
  <si>
    <t>131378444</t>
  </si>
  <si>
    <t>195908101985041003</t>
  </si>
  <si>
    <t>RASYIDI, S.Pd.</t>
  </si>
  <si>
    <t>RASYIDI</t>
  </si>
  <si>
    <t>131378381</t>
  </si>
  <si>
    <t>196205081985041005</t>
  </si>
  <si>
    <t>SUMAROTO, S.Pd.</t>
  </si>
  <si>
    <t>131378387</t>
  </si>
  <si>
    <t>196409231985041002</t>
  </si>
  <si>
    <t>ABD WAHAB, S.Pd</t>
  </si>
  <si>
    <t>131335232</t>
  </si>
  <si>
    <t>196303131985042001</t>
  </si>
  <si>
    <t>TIN SRIMARTININGSIH, S.Pd</t>
  </si>
  <si>
    <t>SDN 3 Seletreng Kec. Kapongan</t>
  </si>
  <si>
    <t>20081320</t>
  </si>
  <si>
    <t>131335298</t>
  </si>
  <si>
    <t>196409121985041003</t>
  </si>
  <si>
    <t>SUPANDI, S.Pd.</t>
  </si>
  <si>
    <t>SDN 6 Curah Tatal Kec. Arjasa</t>
  </si>
  <si>
    <t>20081407</t>
  </si>
  <si>
    <t>SUPANDI</t>
  </si>
  <si>
    <t>131378357</t>
  </si>
  <si>
    <t>196010051985041001</t>
  </si>
  <si>
    <t>RIWAHNAN, S.Pd.I</t>
  </si>
  <si>
    <t>131378356</t>
  </si>
  <si>
    <t>196001071985041001</t>
  </si>
  <si>
    <t>SURYADI, S.Pd.I</t>
  </si>
  <si>
    <t>SDN 2 Seletreng Kec. Kapongan</t>
  </si>
  <si>
    <t>20081319</t>
  </si>
  <si>
    <t>131378374</t>
  </si>
  <si>
    <t>196206011985042002</t>
  </si>
  <si>
    <t>NOER SA`ADAH, S.Pd.I</t>
  </si>
  <si>
    <t>131378367</t>
  </si>
  <si>
    <t>196406131985042004</t>
  </si>
  <si>
    <t>MARLIYANI, S.Pd.I.</t>
  </si>
  <si>
    <t>131335236</t>
  </si>
  <si>
    <t>196101011985041002</t>
  </si>
  <si>
    <t>AHMAD, S.Pd</t>
  </si>
  <si>
    <t>131335218</t>
  </si>
  <si>
    <t>196407111985041003</t>
  </si>
  <si>
    <t>HATAM, S.Pd</t>
  </si>
  <si>
    <t>131335275</t>
  </si>
  <si>
    <t>196311271985041001</t>
  </si>
  <si>
    <t>NURYADI, A.Ma.Pd</t>
  </si>
  <si>
    <t>SDN 3 Kembangsari Kec. Jatibanteng</t>
  </si>
  <si>
    <t>20080816</t>
  </si>
  <si>
    <t>NURYADI</t>
  </si>
  <si>
    <t>131335243</t>
  </si>
  <si>
    <t>196303021985041006</t>
  </si>
  <si>
    <t>JAYUS, S.Pd.</t>
  </si>
  <si>
    <t>131335224</t>
  </si>
  <si>
    <t>196308141985041002</t>
  </si>
  <si>
    <t>PURWADI, S.Pd.</t>
  </si>
  <si>
    <t>131335217</t>
  </si>
  <si>
    <t>196108271985041003</t>
  </si>
  <si>
    <t>MUKANAN, S.Pd</t>
  </si>
  <si>
    <t>131335238</t>
  </si>
  <si>
    <t>196203221985041002</t>
  </si>
  <si>
    <t>SOEWARJO, S.Pd.</t>
  </si>
  <si>
    <t>SDN 2 Patemon Kec. Jatibanteng</t>
  </si>
  <si>
    <t>20080828</t>
  </si>
  <si>
    <t>131378408</t>
  </si>
  <si>
    <t>196301011985041006</t>
  </si>
  <si>
    <t>SANTONO, S.Pd.I.</t>
  </si>
  <si>
    <t>SDN 3 Patemon Kec. Jatibanteng</t>
  </si>
  <si>
    <t>20080829</t>
  </si>
  <si>
    <t>131378379</t>
  </si>
  <si>
    <t>196108201985041001</t>
  </si>
  <si>
    <t>JUHARYO, S.Pd.I.</t>
  </si>
  <si>
    <t>SDN 4 Wringin Anom Kec. Asembagus</t>
  </si>
  <si>
    <t>20081505</t>
  </si>
  <si>
    <t>131378421</t>
  </si>
  <si>
    <t>196402271985041002</t>
  </si>
  <si>
    <t>MASSUR, S.Pd.I</t>
  </si>
  <si>
    <t>S-1/A-IV PENDIDIKAN ISLAM</t>
  </si>
  <si>
    <t>131378437</t>
  </si>
  <si>
    <t>195908031985041002</t>
  </si>
  <si>
    <t>UMAR, S.Pd.I.</t>
  </si>
  <si>
    <t>SDN 5 Jangkar Kec. Jangkar</t>
  </si>
  <si>
    <t>20081606</t>
  </si>
  <si>
    <t>131378409</t>
  </si>
  <si>
    <t>195808181985041001</t>
  </si>
  <si>
    <t>ACH SAIFUL MU`MIN, S.PdI.</t>
  </si>
  <si>
    <t>SDN 2 Kumbangsari Kec. Jangkar</t>
  </si>
  <si>
    <t>20081616</t>
  </si>
  <si>
    <t>131335247</t>
  </si>
  <si>
    <t>196303181985041002</t>
  </si>
  <si>
    <t>SUPARMIN, S.Pd.</t>
  </si>
  <si>
    <t>131335234</t>
  </si>
  <si>
    <t>196306231985042003</t>
  </si>
  <si>
    <t>SUHERMINA, S.Pd.</t>
  </si>
  <si>
    <t>131335272</t>
  </si>
  <si>
    <t>196108141985041006</t>
  </si>
  <si>
    <t>HASAN, S.Pd.</t>
  </si>
  <si>
    <t>SDN 1 Cemara Kec. Suboh</t>
  </si>
  <si>
    <t>20080620</t>
  </si>
  <si>
    <t>131335227</t>
  </si>
  <si>
    <t>196309251985042003</t>
  </si>
  <si>
    <t>LILIK TINDARWATI, S.Pd.SD.</t>
  </si>
  <si>
    <t>SDN 3 Trebungan Kec. Mangaran</t>
  </si>
  <si>
    <t>20081210</t>
  </si>
  <si>
    <t>131761336</t>
  </si>
  <si>
    <t>196302011988031011</t>
  </si>
  <si>
    <t>INDARMAWAN, S.Pd.</t>
  </si>
  <si>
    <t>131335267</t>
  </si>
  <si>
    <t>196308121985041006</t>
  </si>
  <si>
    <t>MARYONO, S.Pd.SD.</t>
  </si>
  <si>
    <t>131335241</t>
  </si>
  <si>
    <t>196307301985041001</t>
  </si>
  <si>
    <t>TOTOK BADRIYANTO, S.Pd.SD</t>
  </si>
  <si>
    <t>SDN 3 Trigonco Kec. Asembagus</t>
  </si>
  <si>
    <t>20081514</t>
  </si>
  <si>
    <t>131335292</t>
  </si>
  <si>
    <t>196301011985042008</t>
  </si>
  <si>
    <t>SAMIK, S.Pd.</t>
  </si>
  <si>
    <t>131335205</t>
  </si>
  <si>
    <t>196404011985041002</t>
  </si>
  <si>
    <t>DARMO, S.PD</t>
  </si>
  <si>
    <t>131335259</t>
  </si>
  <si>
    <t>196303041985041003</t>
  </si>
  <si>
    <t>M JAKFAR ALIMIN, S.Pd</t>
  </si>
  <si>
    <t>131335245</t>
  </si>
  <si>
    <t>196311111985041005</t>
  </si>
  <si>
    <t>SUWITONO, S.Pd.</t>
  </si>
  <si>
    <t>131335296</t>
  </si>
  <si>
    <t>196501011985042002</t>
  </si>
  <si>
    <t>IRIYANA, S.Pd.SD</t>
  </si>
  <si>
    <t>131335206</t>
  </si>
  <si>
    <t>196307291985041001</t>
  </si>
  <si>
    <t>HADARI YUSMAN, S.Pd.SD.</t>
  </si>
  <si>
    <t>SDN 2 Mojosari Kec. Asembagus</t>
  </si>
  <si>
    <t>20081533</t>
  </si>
  <si>
    <t>131335229</t>
  </si>
  <si>
    <t>196209021985041001</t>
  </si>
  <si>
    <t>YON MARDIYONO, S.Pd.</t>
  </si>
  <si>
    <t>131378407</t>
  </si>
  <si>
    <t>196508161985042001</t>
  </si>
  <si>
    <t>HIKMAH, S.Pd.I.</t>
  </si>
  <si>
    <t>SDN 2 Ardirejo Kec. Panji</t>
  </si>
  <si>
    <t>20081103</t>
  </si>
  <si>
    <t>131378412</t>
  </si>
  <si>
    <t>196010151985041003</t>
  </si>
  <si>
    <t>FATHOR RAZI, S.AG</t>
  </si>
  <si>
    <t>131335281</t>
  </si>
  <si>
    <t>196310091985041003</t>
  </si>
  <si>
    <t>ARSADI, S.Pd</t>
  </si>
  <si>
    <t>SDN 1 Curahsuri Kec. Jatibanteng</t>
  </si>
  <si>
    <t>20080811</t>
  </si>
  <si>
    <t>131335283</t>
  </si>
  <si>
    <t>196402181985042003</t>
  </si>
  <si>
    <t>SUKARNA, S.Pd</t>
  </si>
  <si>
    <t>S-1 EKONOMI KOPERASI</t>
  </si>
  <si>
    <t>131335215</t>
  </si>
  <si>
    <t>196204011985041003</t>
  </si>
  <si>
    <t>JASNAWI, S.Pd.</t>
  </si>
  <si>
    <t>131335178</t>
  </si>
  <si>
    <t>196504221985042001</t>
  </si>
  <si>
    <t>NUR WAHYUNI, S.Pd.</t>
  </si>
  <si>
    <t>131335248</t>
  </si>
  <si>
    <t>196306081985042002</t>
  </si>
  <si>
    <t>SUTINA, S.Pd.</t>
  </si>
  <si>
    <t>131335197</t>
  </si>
  <si>
    <t>196310201985042003</t>
  </si>
  <si>
    <t>SUHATINI, S.Pd.</t>
  </si>
  <si>
    <t>131334574</t>
  </si>
  <si>
    <t>196302101985042002</t>
  </si>
  <si>
    <t>SUYATMI</t>
  </si>
  <si>
    <t>131378369</t>
  </si>
  <si>
    <t>196207041985041001</t>
  </si>
  <si>
    <t>MULTAZAM, S.PdI.</t>
  </si>
  <si>
    <t>SDN 3 Palangan Kec. Jangkar</t>
  </si>
  <si>
    <t>20081610</t>
  </si>
  <si>
    <t>131335266</t>
  </si>
  <si>
    <t>196408011985041003</t>
  </si>
  <si>
    <t>SUSTIONO, S.Pd.</t>
  </si>
  <si>
    <t>131331752</t>
  </si>
  <si>
    <t>196310201985042002</t>
  </si>
  <si>
    <t>SUMINI, S.Pd.</t>
  </si>
  <si>
    <t>131335273</t>
  </si>
  <si>
    <t>196302111985041002</t>
  </si>
  <si>
    <t>ADI WASITO, S.Pd.</t>
  </si>
  <si>
    <t>SDN 5 Sumberejo Kec. Banyuputih</t>
  </si>
  <si>
    <t>20081725</t>
  </si>
  <si>
    <t>131335289</t>
  </si>
  <si>
    <t>195906291985042001</t>
  </si>
  <si>
    <t>NINIK UNTARI, S.Pd</t>
  </si>
  <si>
    <t>131335213</t>
  </si>
  <si>
    <t>196504131985042002</t>
  </si>
  <si>
    <t>ROHANI, S.Pd</t>
  </si>
  <si>
    <t>131331744</t>
  </si>
  <si>
    <t>196202281985041003</t>
  </si>
  <si>
    <t>ABDUL HANAN, S.Pd.</t>
  </si>
  <si>
    <t>131331794</t>
  </si>
  <si>
    <t>196004021985041003</t>
  </si>
  <si>
    <t>HADI SUJASMIKO, S.Pd.</t>
  </si>
  <si>
    <t>131331747</t>
  </si>
  <si>
    <t>196106121985041001</t>
  </si>
  <si>
    <t>ACHMAD SOENARTO, S.Pd</t>
  </si>
  <si>
    <t>SDN 2 Alasbayur Kec. Mlandingan</t>
  </si>
  <si>
    <t>20080521</t>
  </si>
  <si>
    <t>131335225</t>
  </si>
  <si>
    <t>196401011985041006</t>
  </si>
  <si>
    <t>HERI ISKANTO, S.Pd</t>
  </si>
  <si>
    <t>SDN 1 Peleyan Kec. Kapongan</t>
  </si>
  <si>
    <t>S-1 SARJANA PENDIDIKAN</t>
  </si>
  <si>
    <t>20081314</t>
  </si>
  <si>
    <t>131335295</t>
  </si>
  <si>
    <t>196406161985042001</t>
  </si>
  <si>
    <t>ANA SUTERYUNANINGSIH, S.Pd</t>
  </si>
  <si>
    <t>131335254</t>
  </si>
  <si>
    <t>196301141985041004</t>
  </si>
  <si>
    <t>SALEH, S.Pd.</t>
  </si>
  <si>
    <t>S-1 KEPENDIDIKAN KEWARGANEGARAAN</t>
  </si>
  <si>
    <t>131335244</t>
  </si>
  <si>
    <t>196505021985042001</t>
  </si>
  <si>
    <t>TAWIYAH, S.Pd.</t>
  </si>
  <si>
    <t>SDN 2 Kotakan Kec. Situbondo</t>
  </si>
  <si>
    <t>20080133</t>
  </si>
  <si>
    <t>131335246</t>
  </si>
  <si>
    <t>196412121985042002</t>
  </si>
  <si>
    <t>INNAWATI, S.Pd</t>
  </si>
  <si>
    <t>131378362</t>
  </si>
  <si>
    <t>196105031985041003</t>
  </si>
  <si>
    <t>SUGIONO, S.Pd.I</t>
  </si>
  <si>
    <t>SDN 1 Trebungan Kec. Mangaran</t>
  </si>
  <si>
    <t>20081208</t>
  </si>
  <si>
    <t>SUGIONO</t>
  </si>
  <si>
    <t>131335263</t>
  </si>
  <si>
    <t>196305141985042002</t>
  </si>
  <si>
    <t>SUGIHARTATIK, S.Pd.</t>
  </si>
  <si>
    <t>131378447</t>
  </si>
  <si>
    <t>195903011985081001</t>
  </si>
  <si>
    <t>MAKRUF, S.Pd.I.</t>
  </si>
  <si>
    <t>SDN 5 Blimbing Kec. Besuki</t>
  </si>
  <si>
    <t>20080739</t>
  </si>
  <si>
    <t>MAKRUF</t>
  </si>
  <si>
    <t>132106592</t>
  </si>
  <si>
    <t>196608011994122003</t>
  </si>
  <si>
    <t>Dra. YAYUK ERNAWATI</t>
  </si>
  <si>
    <t>131813772</t>
  </si>
  <si>
    <t>196607121989012003</t>
  </si>
  <si>
    <t>LILIK YULIANI, S.Pd.</t>
  </si>
  <si>
    <t>131811734</t>
  </si>
  <si>
    <t>196607191989012003</t>
  </si>
  <si>
    <t>SURYANI, M.Pd</t>
  </si>
  <si>
    <t>S-2 PENDIDIKAN BAHASA INGGRIS</t>
  </si>
  <si>
    <t>131813421</t>
  </si>
  <si>
    <t>196708281989012005</t>
  </si>
  <si>
    <t>NUNUNG ROSLIA, S.Pd.</t>
  </si>
  <si>
    <t>131811733</t>
  </si>
  <si>
    <t>196607161989012004</t>
  </si>
  <si>
    <t>SITI MAISAROH</t>
  </si>
  <si>
    <t>S-1/A-IV BAHASA INGGRIS</t>
  </si>
  <si>
    <t>131813134</t>
  </si>
  <si>
    <t>196303251989011001</t>
  </si>
  <si>
    <t>NURTAWAM, S.Pd.</t>
  </si>
  <si>
    <t>131812473</t>
  </si>
  <si>
    <t>196702061989012001</t>
  </si>
  <si>
    <t>SUNNIYATI, S.Pd</t>
  </si>
  <si>
    <t>S-1/A-IV IPS</t>
  </si>
  <si>
    <t>131588941</t>
  </si>
  <si>
    <t>196206081986021003</t>
  </si>
  <si>
    <t>SUYONO, S.Pd.</t>
  </si>
  <si>
    <t>SUYONO</t>
  </si>
  <si>
    <t>131610697</t>
  </si>
  <si>
    <t>196208301986032005</t>
  </si>
  <si>
    <t>MURTININGSIH, S.Pd</t>
  </si>
  <si>
    <t>MURTININGSIH</t>
  </si>
  <si>
    <t>131630835</t>
  </si>
  <si>
    <t>196211111986032016</t>
  </si>
  <si>
    <t>FATAYATIK, S.Pd.</t>
  </si>
  <si>
    <t>131631988</t>
  </si>
  <si>
    <t>196111061986032014</t>
  </si>
  <si>
    <t>LILIK INDRIA NINGSIH, S.Pd</t>
  </si>
  <si>
    <t>S-1 PAUD</t>
  </si>
  <si>
    <t>131630836</t>
  </si>
  <si>
    <t>196508281986032018</t>
  </si>
  <si>
    <t>RAEHASE, S.Pd</t>
  </si>
  <si>
    <t>S-1/A-IV PENDIDIKAN</t>
  </si>
  <si>
    <t>131865094</t>
  </si>
  <si>
    <t>196210121989031013</t>
  </si>
  <si>
    <t>ZAENAL COMBO, S.Pd</t>
  </si>
  <si>
    <t>131862335</t>
  </si>
  <si>
    <t>196206011989032005</t>
  </si>
  <si>
    <t>SUDARMAWATI, S.Pd.</t>
  </si>
  <si>
    <t>131520667</t>
  </si>
  <si>
    <t>196509301987032011</t>
  </si>
  <si>
    <t>SUMARNI, S.Pd.</t>
  </si>
  <si>
    <t>SDN 2 Kedunglo Kec. Asembagus</t>
  </si>
  <si>
    <t>20081527</t>
  </si>
  <si>
    <t>131457319</t>
  </si>
  <si>
    <t>196401241986032014</t>
  </si>
  <si>
    <t>NUNIK NURYANINGSIH, S.Pd.I.</t>
  </si>
  <si>
    <t>131457293</t>
  </si>
  <si>
    <t>196207011986031019</t>
  </si>
  <si>
    <t>MOCH YATIM, S.Ag</t>
  </si>
  <si>
    <t>131457320</t>
  </si>
  <si>
    <t>196309241986032008</t>
  </si>
  <si>
    <t>SUMARYAM, S.Pd.I</t>
  </si>
  <si>
    <t>SDN 4 Asembagus Kec. Asembagus</t>
  </si>
  <si>
    <t>20081511</t>
  </si>
  <si>
    <t>131457309</t>
  </si>
  <si>
    <t>196306271986031011</t>
  </si>
  <si>
    <t>ISMAIL, M.Pd.I</t>
  </si>
  <si>
    <t>S-2 MAGISTER PENDIDIKAN AGAMA ISLAM</t>
  </si>
  <si>
    <t>ISMAIL</t>
  </si>
  <si>
    <t>131854384</t>
  </si>
  <si>
    <t>196704251989032008</t>
  </si>
  <si>
    <t>CATUR ANJAR ANGGRAINI, S.PD</t>
  </si>
  <si>
    <t>131457312</t>
  </si>
  <si>
    <t>195808291986031009</t>
  </si>
  <si>
    <t>RAMLI, S.Pd.I</t>
  </si>
  <si>
    <t>131621867</t>
  </si>
  <si>
    <t>196201161986032007</t>
  </si>
  <si>
    <t>SITI NURFAIDA, S.Pd</t>
  </si>
  <si>
    <t>131854379</t>
  </si>
  <si>
    <t>196705061989031010</t>
  </si>
  <si>
    <t>JUNAIDI, S.Pd.Ing.</t>
  </si>
  <si>
    <t>S-1 BAHASA INGGRIS</t>
  </si>
  <si>
    <t>131446748</t>
  </si>
  <si>
    <t>196107191986062001</t>
  </si>
  <si>
    <t>SRI INDARYATI YULI PURWANTINI, S.Pd.SD</t>
  </si>
  <si>
    <t>131446751</t>
  </si>
  <si>
    <t>196310081986061001</t>
  </si>
  <si>
    <t>KUSWANDI, S.Pd</t>
  </si>
  <si>
    <t>131446773</t>
  </si>
  <si>
    <t>196408161986061002</t>
  </si>
  <si>
    <t>ROKSO, S.Pd</t>
  </si>
  <si>
    <t>SDN 1 Sumber Anyar Kec. Mlandingan</t>
  </si>
  <si>
    <t>20080512</t>
  </si>
  <si>
    <t>131446764</t>
  </si>
  <si>
    <t>196406041986061001</t>
  </si>
  <si>
    <t>ABD KHALIK, S.Pd.</t>
  </si>
  <si>
    <t>131446794</t>
  </si>
  <si>
    <t>196401021986061002</t>
  </si>
  <si>
    <t>KADERI, S.Pd.</t>
  </si>
  <si>
    <t>131446762</t>
  </si>
  <si>
    <t>196308151986061003</t>
  </si>
  <si>
    <t>H. PILANG SASTRIYONO, S.Pd</t>
  </si>
  <si>
    <t>SDN 5 Jatisari Kec. Arjasa</t>
  </si>
  <si>
    <t>20081435</t>
  </si>
  <si>
    <t>131446760</t>
  </si>
  <si>
    <t>196307101986062002</t>
  </si>
  <si>
    <t>SITI AMINA, S.Pd.SD.</t>
  </si>
  <si>
    <t>SITI AMINA</t>
  </si>
  <si>
    <t>131446769</t>
  </si>
  <si>
    <t>196209051986062001</t>
  </si>
  <si>
    <t>SUYANI, S.Pd.SD</t>
  </si>
  <si>
    <t>131446761</t>
  </si>
  <si>
    <t>196409171986061001</t>
  </si>
  <si>
    <t>DIDIK HARIYANTO, S.Pd.SD</t>
  </si>
  <si>
    <t>131446741</t>
  </si>
  <si>
    <t>196301201986061002</t>
  </si>
  <si>
    <t>Drs. RIBUT HARIYANTO</t>
  </si>
  <si>
    <t>131446763</t>
  </si>
  <si>
    <t>196411161986062001</t>
  </si>
  <si>
    <t>FARIDA, S.Pd.SD.</t>
  </si>
  <si>
    <t>FARIDA</t>
  </si>
  <si>
    <t>131446733</t>
  </si>
  <si>
    <t>196003211986062001</t>
  </si>
  <si>
    <t>SUPRAPTI, S.Pd.</t>
  </si>
  <si>
    <t>131446757</t>
  </si>
  <si>
    <t>196307271986062002</t>
  </si>
  <si>
    <t>SITI NURUL HIDAYAH, S.Pd.</t>
  </si>
  <si>
    <t>131446731</t>
  </si>
  <si>
    <t>196401031986061002</t>
  </si>
  <si>
    <t>MISTOYO, S.Pd.</t>
  </si>
  <si>
    <t>SDN 2 Sumberanyar Kec. Jatibanteng</t>
  </si>
  <si>
    <t>20080825</t>
  </si>
  <si>
    <t>MISTOYO</t>
  </si>
  <si>
    <t>131446732</t>
  </si>
  <si>
    <t>196404031986062001</t>
  </si>
  <si>
    <t>SRI LESTARI, S.Pd.</t>
  </si>
  <si>
    <t>131446752</t>
  </si>
  <si>
    <t>196403081986062001</t>
  </si>
  <si>
    <t>SRI SUKASTIYAH, S.Pd</t>
  </si>
  <si>
    <t>131446759</t>
  </si>
  <si>
    <t>196312131986062002</t>
  </si>
  <si>
    <t>ASTUTIK ARIYANA, S.Pd</t>
  </si>
  <si>
    <t>SDN 3 Semiring Kec. Mangaran</t>
  </si>
  <si>
    <t>S-1 PENDIDIKAN BAHASA DAN SENI INDONESIA</t>
  </si>
  <si>
    <t>20081207</t>
  </si>
  <si>
    <t>131446755</t>
  </si>
  <si>
    <t>196212081986061001</t>
  </si>
  <si>
    <t>AKH ZAINI, S.Pd</t>
  </si>
  <si>
    <t>132144887</t>
  </si>
  <si>
    <t>196305131995122003</t>
  </si>
  <si>
    <t>Dra. SULASMI</t>
  </si>
  <si>
    <t>S-1/A-IV BAHASA DAN SASTRA INDONESIA</t>
  </si>
  <si>
    <t>131874858</t>
  </si>
  <si>
    <t>196707071990012003</t>
  </si>
  <si>
    <t>NI GUSTI AGUNG AYU PUTU NING RAHAYU, S.Pd.</t>
  </si>
  <si>
    <t>131874353</t>
  </si>
  <si>
    <t>196706061990011001</t>
  </si>
  <si>
    <t>SUGIYANTO, S.Pd</t>
  </si>
  <si>
    <t>131885119</t>
  </si>
  <si>
    <t>196702031990031008</t>
  </si>
  <si>
    <t>DIAS FIRDIANA, S.Pd</t>
  </si>
  <si>
    <t>131520596</t>
  </si>
  <si>
    <t>196311261987031005</t>
  </si>
  <si>
    <t>NITO, S.Pd.SD</t>
  </si>
  <si>
    <t>SDN 1 Klatakan Kec. Kendit</t>
  </si>
  <si>
    <t>20080317</t>
  </si>
  <si>
    <t>131520580</t>
  </si>
  <si>
    <t>196504151987032013</t>
  </si>
  <si>
    <t>FATI, S.Pd.SD.</t>
  </si>
  <si>
    <t>SDN 1 Battal Kec. Panji</t>
  </si>
  <si>
    <t>20081140</t>
  </si>
  <si>
    <t>131520612</t>
  </si>
  <si>
    <t>196505011987032022</t>
  </si>
  <si>
    <t>KOESNAINI, S.Pd</t>
  </si>
  <si>
    <t>131520623</t>
  </si>
  <si>
    <t>196507021987032009</t>
  </si>
  <si>
    <t>PUJI PRIHATIN YULIANI, S.Pd.</t>
  </si>
  <si>
    <t>131518444</t>
  </si>
  <si>
    <t>196509131987032004</t>
  </si>
  <si>
    <t>WAHYUNING, S.PD.</t>
  </si>
  <si>
    <t>131520582</t>
  </si>
  <si>
    <t>196104091987031009</t>
  </si>
  <si>
    <t>SLAMET, S.Pd</t>
  </si>
  <si>
    <t>131520685</t>
  </si>
  <si>
    <t>196507251987032007</t>
  </si>
  <si>
    <t>RUSTIALIN, S.Pd</t>
  </si>
  <si>
    <t>131520591</t>
  </si>
  <si>
    <t>196411251987032009</t>
  </si>
  <si>
    <t>SUPIYATI, S.Pd.</t>
  </si>
  <si>
    <t>131520662</t>
  </si>
  <si>
    <t>196212121987032018</t>
  </si>
  <si>
    <t>ESTININGSIH, S.Pd.</t>
  </si>
  <si>
    <t>S-1/A-IV PENDIDIKAN PPKN</t>
  </si>
  <si>
    <t>131899052</t>
  </si>
  <si>
    <t>196407041990032007</t>
  </si>
  <si>
    <t>SITI DALILAH, S.Pd.</t>
  </si>
  <si>
    <t>131520637</t>
  </si>
  <si>
    <t>196508271987031008</t>
  </si>
  <si>
    <t>Drs. AHMAD JUNAEDI, M.Pd</t>
  </si>
  <si>
    <t>380050662</t>
  </si>
  <si>
    <t>196601011992032010</t>
  </si>
  <si>
    <t>Dra. ESTININGSIH BUDI RAHAYU</t>
  </si>
  <si>
    <t>SDLBN Demung Kec. Besuki</t>
  </si>
  <si>
    <t>S-1 PENDIDIKAN LUAR SEKOLAH</t>
  </si>
  <si>
    <t>20080745</t>
  </si>
  <si>
    <t>131520602</t>
  </si>
  <si>
    <t>196602091987032005</t>
  </si>
  <si>
    <t>SRI RAHAYU, S.Pd.</t>
  </si>
  <si>
    <t>SRI RAHAYU</t>
  </si>
  <si>
    <t>132213049</t>
  </si>
  <si>
    <t>196412041998031003</t>
  </si>
  <si>
    <t>Drs. HADRIANTO</t>
  </si>
  <si>
    <t>131552043</t>
  </si>
  <si>
    <t>196402151987031015</t>
  </si>
  <si>
    <t>SUJONO, S.Pd</t>
  </si>
  <si>
    <t>131520628</t>
  </si>
  <si>
    <t>196510201987031006</t>
  </si>
  <si>
    <t>RUSDIYANTO, S.Pd</t>
  </si>
  <si>
    <t>131520608</t>
  </si>
  <si>
    <t>196408291987032011</t>
  </si>
  <si>
    <t>SUTIYANI, S.Pd</t>
  </si>
  <si>
    <t>131552036</t>
  </si>
  <si>
    <t>196208071987031011</t>
  </si>
  <si>
    <t>MUSYAWIR, S.Pd.I.</t>
  </si>
  <si>
    <t>131552003</t>
  </si>
  <si>
    <t>196606131987031012</t>
  </si>
  <si>
    <t>SUNARYADI, S.Pd.I</t>
  </si>
  <si>
    <t>131552039</t>
  </si>
  <si>
    <t>196404221987032009</t>
  </si>
  <si>
    <t>WARDA, S.Pd.I</t>
  </si>
  <si>
    <t>131552000</t>
  </si>
  <si>
    <t>196312171987032009</t>
  </si>
  <si>
    <t>SATUNI, S.Pd.I</t>
  </si>
  <si>
    <t>131552050</t>
  </si>
  <si>
    <t>195804211987032004</t>
  </si>
  <si>
    <t>ROSYADAH, S.Pd.I.</t>
  </si>
  <si>
    <t>131552037</t>
  </si>
  <si>
    <t>195806231987031002</t>
  </si>
  <si>
    <t>131520689</t>
  </si>
  <si>
    <t>196202151987031019</t>
  </si>
  <si>
    <t>SUDI HARWOTO, S.Pd.</t>
  </si>
  <si>
    <t>131552020</t>
  </si>
  <si>
    <t>196503081987031007</t>
  </si>
  <si>
    <t>RAWIL HASAN, S.Pd</t>
  </si>
  <si>
    <t>131520633</t>
  </si>
  <si>
    <t>196502021987032010</t>
  </si>
  <si>
    <t>JANNATUN, S.Pd.SD</t>
  </si>
  <si>
    <t>131520679</t>
  </si>
  <si>
    <t>196407221987032007</t>
  </si>
  <si>
    <t>SULISTIN, S.Pd.SD.</t>
  </si>
  <si>
    <t>131552013</t>
  </si>
  <si>
    <t>196307081987031013</t>
  </si>
  <si>
    <t>SISWANDI, S.Pd</t>
  </si>
  <si>
    <t>SISWANDI</t>
  </si>
  <si>
    <t>131520604</t>
  </si>
  <si>
    <t>196404041987031016</t>
  </si>
  <si>
    <t>YOS SUDARSO, S.Pd</t>
  </si>
  <si>
    <t>SDN 3 Sumberejo Kec. Banyuputih</t>
  </si>
  <si>
    <t>20081723</t>
  </si>
  <si>
    <t>131900091</t>
  </si>
  <si>
    <t>196610051990031013</t>
  </si>
  <si>
    <t>MOCHAMAD BUDI SANTOSO, M.Pd.</t>
  </si>
  <si>
    <t>S-2 MAGISTER PENDIDIKAN BAHASA INGGRIS</t>
  </si>
  <si>
    <t>131552027</t>
  </si>
  <si>
    <t>196612251987031012</t>
  </si>
  <si>
    <t>MOH RUSDIANTO, S.Pd.I</t>
  </si>
  <si>
    <t>131552053</t>
  </si>
  <si>
    <t>196601151987032006</t>
  </si>
  <si>
    <t>SITI MUSTASLIMAH, S.Pd.I</t>
  </si>
  <si>
    <t>131520590</t>
  </si>
  <si>
    <t>196309121987031011</t>
  </si>
  <si>
    <t>SUPRIANTO, S.Pd.</t>
  </si>
  <si>
    <t>131520629</t>
  </si>
  <si>
    <t>196410081987031005</t>
  </si>
  <si>
    <t>SAHWITO, M.Pd.</t>
  </si>
  <si>
    <t>SDN 1 Trigonco Kec. Asembagus</t>
  </si>
  <si>
    <t>20081512</t>
  </si>
  <si>
    <t>131552676</t>
  </si>
  <si>
    <t>196106051987031016</t>
  </si>
  <si>
    <t>A SAIFUL GHUFRON, S.Pd.SD.</t>
  </si>
  <si>
    <t>SDN 3 Kedunglo Kec. Asembagus</t>
  </si>
  <si>
    <t>20081528</t>
  </si>
  <si>
    <t>131552011</t>
  </si>
  <si>
    <t>196407011987032011</t>
  </si>
  <si>
    <t>NUR HASANAH, S.Pd.I.</t>
  </si>
  <si>
    <t>NUR HASANAH</t>
  </si>
  <si>
    <t>131520664</t>
  </si>
  <si>
    <t>196510161987031008</t>
  </si>
  <si>
    <t>ADI SISWOYO, S.Pd.</t>
  </si>
  <si>
    <t>131520674</t>
  </si>
  <si>
    <t>196404281987031006</t>
  </si>
  <si>
    <t>YUDI HARIANTO, S.PD</t>
  </si>
  <si>
    <t>131520661</t>
  </si>
  <si>
    <t>196309041987031011</t>
  </si>
  <si>
    <t>ANDIYANTO, S Pd.</t>
  </si>
  <si>
    <t>131520643</t>
  </si>
  <si>
    <t>196203171987032008</t>
  </si>
  <si>
    <t>SITI JURIYAH, S.Pd</t>
  </si>
  <si>
    <t>131520652</t>
  </si>
  <si>
    <t>196509111987032007</t>
  </si>
  <si>
    <t>MISNAYA, S.Pd.SD.</t>
  </si>
  <si>
    <t>131552023</t>
  </si>
  <si>
    <t>196703151987032007</t>
  </si>
  <si>
    <t>UMI HASANAH, S.Pd.I.</t>
  </si>
  <si>
    <t>131520587</t>
  </si>
  <si>
    <t>196411101987032016</t>
  </si>
  <si>
    <t>ZAITUNA, S.Pd</t>
  </si>
  <si>
    <t>131520615</t>
  </si>
  <si>
    <t>196401041987031010</t>
  </si>
  <si>
    <t>ZUHDI, M.MPd</t>
  </si>
  <si>
    <t>SDN 3 Kandang Kec. Kapongan</t>
  </si>
  <si>
    <t>S-2 MAGISTER MANAJEMEN PENDIDIKAN</t>
  </si>
  <si>
    <t>20081325</t>
  </si>
  <si>
    <t>131552028</t>
  </si>
  <si>
    <t>196608051987031011</t>
  </si>
  <si>
    <t>TOHA, S.Pd.I.</t>
  </si>
  <si>
    <t>131552012</t>
  </si>
  <si>
    <t>196505071987031023</t>
  </si>
  <si>
    <t>MISDARI, S.Pd.I.</t>
  </si>
  <si>
    <t>131520605</t>
  </si>
  <si>
    <t>196508161987032006</t>
  </si>
  <si>
    <t>WARSIYATI, S.Pd.</t>
  </si>
  <si>
    <t>131552018</t>
  </si>
  <si>
    <t>196604141987032009</t>
  </si>
  <si>
    <t>MAQHFIRO, S.Pd.I.</t>
  </si>
  <si>
    <t>131520678</t>
  </si>
  <si>
    <t>196507311987032004</t>
  </si>
  <si>
    <t>NUR SYAMSIYAH, S.Pd.</t>
  </si>
  <si>
    <t>131520635</t>
  </si>
  <si>
    <t>196511131987031007</t>
  </si>
  <si>
    <t>MURASIT, S.Pd</t>
  </si>
  <si>
    <t>132147558</t>
  </si>
  <si>
    <t>196707021996012001</t>
  </si>
  <si>
    <t>Dra. SITI MAYUSRIFAH</t>
  </si>
  <si>
    <t>131378396</t>
  </si>
  <si>
    <t>196206021985041001</t>
  </si>
  <si>
    <t>MAHRUS, S.Pd.</t>
  </si>
  <si>
    <t>131734926</t>
  </si>
  <si>
    <t>196807291988032004</t>
  </si>
  <si>
    <t>AISIYAH, S.Pd.</t>
  </si>
  <si>
    <t>131960484</t>
  </si>
  <si>
    <t>195909201991031004</t>
  </si>
  <si>
    <t>DRS. RISYONO</t>
  </si>
  <si>
    <t>S-1 AGAMA</t>
  </si>
  <si>
    <t>131958912</t>
  </si>
  <si>
    <t>196412021991032001</t>
  </si>
  <si>
    <t>HARIYANI, M. Pd.I</t>
  </si>
  <si>
    <t>S-2 MAGISTER PENDIDIKAN ISLAM</t>
  </si>
  <si>
    <t>131958107</t>
  </si>
  <si>
    <t>196807211991032008</t>
  </si>
  <si>
    <t>ANIK YULIARTINI, S.Pd.</t>
  </si>
  <si>
    <t>131950592</t>
  </si>
  <si>
    <t>196510051991032022</t>
  </si>
  <si>
    <t>Dra. HERYANI</t>
  </si>
  <si>
    <t>131734879</t>
  </si>
  <si>
    <t>196611031988031010</t>
  </si>
  <si>
    <t>HARIS SUHARTONO, S.Pd.</t>
  </si>
  <si>
    <t>SDN 1 Selobanteng Kec. Banyuglugur</t>
  </si>
  <si>
    <t>20081017</t>
  </si>
  <si>
    <t>131950588</t>
  </si>
  <si>
    <t>195806011991031007</t>
  </si>
  <si>
    <t>MIS EDY KISWOYO, S.Pd.I.</t>
  </si>
  <si>
    <t>131734882</t>
  </si>
  <si>
    <t>196605121988032020</t>
  </si>
  <si>
    <t>SITI ZAENAB, S.Pd.</t>
  </si>
  <si>
    <t>131734916</t>
  </si>
  <si>
    <t>196801281988031003</t>
  </si>
  <si>
    <t>RID HARIYONO, S.Pd.</t>
  </si>
  <si>
    <t>131780377</t>
  </si>
  <si>
    <t>196603121988032010</t>
  </si>
  <si>
    <t>SUKARSIH, S.Pd.</t>
  </si>
  <si>
    <t>D-IV PENDIDIKAN BAHASA INDONESIA</t>
  </si>
  <si>
    <t>132144569</t>
  </si>
  <si>
    <t>196811151995122003</t>
  </si>
  <si>
    <t>Dra. YENY DASA SAGITARIANA</t>
  </si>
  <si>
    <t>S-1/A-IV PENDIDIKAN BIOLOGI</t>
  </si>
  <si>
    <t>132171064</t>
  </si>
  <si>
    <t>196908091997032005</t>
  </si>
  <si>
    <t>DYAH RETNO MURDANINGSIH, S.Pd</t>
  </si>
  <si>
    <t>132228079</t>
  </si>
  <si>
    <t>196706151999031004</t>
  </si>
  <si>
    <t>ASMOPIK, S.Pd</t>
  </si>
  <si>
    <t>132205357</t>
  </si>
  <si>
    <t>196905251998022004</t>
  </si>
  <si>
    <t>Dra. EVY RETNO WULANDARI</t>
  </si>
  <si>
    <t>131995790</t>
  </si>
  <si>
    <t>196906041992032009</t>
  </si>
  <si>
    <t>TUTIK, S.Pd</t>
  </si>
  <si>
    <t>S-1/A-IV BAHASA DAN SASTRA INGGRIS</t>
  </si>
  <si>
    <t>131734903</t>
  </si>
  <si>
    <t>196504101989041001</t>
  </si>
  <si>
    <t>131734909</t>
  </si>
  <si>
    <t>196407141989042001</t>
  </si>
  <si>
    <t>Dra. YUSMINARTI</t>
  </si>
  <si>
    <t>SDN 3 Battal Kec. Panji</t>
  </si>
  <si>
    <t>20081142</t>
  </si>
  <si>
    <t>131734908</t>
  </si>
  <si>
    <t>196509171989042002</t>
  </si>
  <si>
    <t>YOSRIYATI, S.Pd.</t>
  </si>
  <si>
    <t>131777341</t>
  </si>
  <si>
    <t>196203101989042001</t>
  </si>
  <si>
    <t>JUMIATI, S.Pd</t>
  </si>
  <si>
    <t>132228783</t>
  </si>
  <si>
    <t>196908311999031009</t>
  </si>
  <si>
    <t>AGUS SUPARDI, S.Pd.</t>
  </si>
  <si>
    <t>132203982</t>
  </si>
  <si>
    <t>196711151998022002</t>
  </si>
  <si>
    <t>Drs. PRAPTI SUCININGSIH</t>
  </si>
  <si>
    <t>132041496</t>
  </si>
  <si>
    <t>197103271993012001</t>
  </si>
  <si>
    <t>LUSY PERMATASARI, S.Pd.</t>
  </si>
  <si>
    <t>132201105</t>
  </si>
  <si>
    <t>196907141998021003</t>
  </si>
  <si>
    <t>MOCHAMMAD TAUFIK HIDAYAT, S.Pd.</t>
  </si>
  <si>
    <t>132046293</t>
  </si>
  <si>
    <t>196707081993022002</t>
  </si>
  <si>
    <t>ANIK SRIWARDHANI, S.Pd</t>
  </si>
  <si>
    <t>132046745</t>
  </si>
  <si>
    <t>196806201993032005</t>
  </si>
  <si>
    <t>LILIK FATMALIA, S.Pd.</t>
  </si>
  <si>
    <t>132058718</t>
  </si>
  <si>
    <t>195808161993032003</t>
  </si>
  <si>
    <t>SALBIYAH, S.Pd.</t>
  </si>
  <si>
    <t>S-1/AKTA IV PENDIDIKAN BAHASA INDONESIA</t>
  </si>
  <si>
    <t>131894681</t>
  </si>
  <si>
    <t>196805041991042002</t>
  </si>
  <si>
    <t>Dra. SRI REJEKI</t>
  </si>
  <si>
    <t>132029893</t>
  </si>
  <si>
    <t>197007071993041002</t>
  </si>
  <si>
    <t>PONIMAN, S.Pd.</t>
  </si>
  <si>
    <t>132029868</t>
  </si>
  <si>
    <t>196906161993041001</t>
  </si>
  <si>
    <t>SUTIKNO, S.Pd.</t>
  </si>
  <si>
    <t>SUTIKNO</t>
  </si>
  <si>
    <t>132029867</t>
  </si>
  <si>
    <t>196801161993041001</t>
  </si>
  <si>
    <t>MUHAMMAD NURWAHID, S.Pd.MM</t>
  </si>
  <si>
    <t>132227246</t>
  </si>
  <si>
    <t>196809141999031005</t>
  </si>
  <si>
    <t>BUHADI SUNARWIBOWO, S.Pd</t>
  </si>
  <si>
    <t>132229903</t>
  </si>
  <si>
    <t>197203241999032006</t>
  </si>
  <si>
    <t>VITA DEWI ANDRIASTUTI, S.Pd</t>
  </si>
  <si>
    <t>132170822</t>
  </si>
  <si>
    <t>197111121997031004</t>
  </si>
  <si>
    <t>GURETNO, S.Pd.</t>
  </si>
  <si>
    <t>S-1/A-IV PENDIDIKAN GEOGRAFI</t>
  </si>
  <si>
    <t>132144894</t>
  </si>
  <si>
    <t>197110101995122001</t>
  </si>
  <si>
    <t>DRA. ENDANG ERNAWATI</t>
  </si>
  <si>
    <t>132145220</t>
  </si>
  <si>
    <t>196512021995122002</t>
  </si>
  <si>
    <t>Dra. LILIK WIJAYATI</t>
  </si>
  <si>
    <t>132147414</t>
  </si>
  <si>
    <t>196607061996012001</t>
  </si>
  <si>
    <t>Dra. INSANI KODRATILLAH</t>
  </si>
  <si>
    <t>A-IV BIOLOGI</t>
  </si>
  <si>
    <t>132147430</t>
  </si>
  <si>
    <t>196707011996011001</t>
  </si>
  <si>
    <t>YULIANTONO, S.Pd.</t>
  </si>
  <si>
    <t>132146944</t>
  </si>
  <si>
    <t>196612141996011004</t>
  </si>
  <si>
    <t>Drs. BUDIYONO</t>
  </si>
  <si>
    <t>BUDIYONO</t>
  </si>
  <si>
    <t>131933251</t>
  </si>
  <si>
    <t>196511071991021005</t>
  </si>
  <si>
    <t>ACHMAD RUSFANDI, S.Pd</t>
  </si>
  <si>
    <t>131932282</t>
  </si>
  <si>
    <t>196307171991021004</t>
  </si>
  <si>
    <t>MOHAMAD ARIL, S.Pd.</t>
  </si>
  <si>
    <t>131932543</t>
  </si>
  <si>
    <t>196601011991021003</t>
  </si>
  <si>
    <t>ABDUS SAMAD, S.Pd.</t>
  </si>
  <si>
    <t>131894667</t>
  </si>
  <si>
    <t>196708101991042001</t>
  </si>
  <si>
    <t>INDAH SURYANINGSIH, S.Pd</t>
  </si>
  <si>
    <t>132228784</t>
  </si>
  <si>
    <t>197208271999031010</t>
  </si>
  <si>
    <t>SUCIPTO, M.Pd</t>
  </si>
  <si>
    <t>S-2 BAHASA INDONESIA</t>
  </si>
  <si>
    <t>SUCIPTO</t>
  </si>
  <si>
    <t>131969133</t>
  </si>
  <si>
    <t>196907011991092001</t>
  </si>
  <si>
    <t>Hj. LAILI WAHYUNI, S.Pd, M.Pd.</t>
  </si>
  <si>
    <t>132120468</t>
  </si>
  <si>
    <t>196808171994121005</t>
  </si>
  <si>
    <t>Drs. AGUS SUGIANTO</t>
  </si>
  <si>
    <t>S-1 PENDIDIKAN KEWARGANEGARAAN</t>
  </si>
  <si>
    <t>132120445</t>
  </si>
  <si>
    <t>197111161994122001</t>
  </si>
  <si>
    <t>SITI SUFIAH, S.PD</t>
  </si>
  <si>
    <t>132126653</t>
  </si>
  <si>
    <t>197010281995011001</t>
  </si>
  <si>
    <t>TRI PRASETYO AJI, S.Pd.</t>
  </si>
  <si>
    <t>132171735</t>
  </si>
  <si>
    <t>196712051997031003</t>
  </si>
  <si>
    <t>DRS. TUBIAS SOEGIARTO</t>
  </si>
  <si>
    <t>132170828</t>
  </si>
  <si>
    <t>196504301997031003</t>
  </si>
  <si>
    <t>Drs. AHMAD JAYADI</t>
  </si>
  <si>
    <t>132173057</t>
  </si>
  <si>
    <t>196707231997031002</t>
  </si>
  <si>
    <t>Drs. RIBUT IKWANADI, M.Pd</t>
  </si>
  <si>
    <t>132171072</t>
  </si>
  <si>
    <t>197003301997032005</t>
  </si>
  <si>
    <t>Dra. SRI WAHYUNINGSIH, M.M.Pd.</t>
  </si>
  <si>
    <t>132171737</t>
  </si>
  <si>
    <t>196707111997032002</t>
  </si>
  <si>
    <t>Dra. TJIPTANING DYAHATI AS</t>
  </si>
  <si>
    <t>132172141</t>
  </si>
  <si>
    <t>197106051997032007</t>
  </si>
  <si>
    <t>Dra. NUR ANISAH</t>
  </si>
  <si>
    <t>132172408</t>
  </si>
  <si>
    <t>196909051997031005</t>
  </si>
  <si>
    <t>EKO SUDARMAJI, S.Pd</t>
  </si>
  <si>
    <t>132171739</t>
  </si>
  <si>
    <t>196707231997032003</t>
  </si>
  <si>
    <t>SITI KHOPSOH, S.Pd</t>
  </si>
  <si>
    <t>A-IV FISIKA</t>
  </si>
  <si>
    <t>132170829</t>
  </si>
  <si>
    <t>197012161997032003</t>
  </si>
  <si>
    <t>ENI SUHAENI, S.Pd.</t>
  </si>
  <si>
    <t>132171059</t>
  </si>
  <si>
    <t>197002221997032003</t>
  </si>
  <si>
    <t>HUSNA, S.Pd.</t>
  </si>
  <si>
    <t>132170830</t>
  </si>
  <si>
    <t>196906021997032006</t>
  </si>
  <si>
    <t>YUNI LESTARI, S.Pd.</t>
  </si>
  <si>
    <t>S-1 MIPA</t>
  </si>
  <si>
    <t>132170839</t>
  </si>
  <si>
    <t>196809141997032002</t>
  </si>
  <si>
    <t>ZAINATUL HASANAH, S.Pd.</t>
  </si>
  <si>
    <t>132172145</t>
  </si>
  <si>
    <t>196912011997032004</t>
  </si>
  <si>
    <t>PURWANINGSIH, S.Pd.</t>
  </si>
  <si>
    <t>132171057</t>
  </si>
  <si>
    <t>197205051997032003</t>
  </si>
  <si>
    <t>SRI SUSAYANG, S.Pd</t>
  </si>
  <si>
    <t>132170824</t>
  </si>
  <si>
    <t>197305141997032003</t>
  </si>
  <si>
    <t>NUR HAILIM MEIWATI, S.Pd</t>
  </si>
  <si>
    <t>132171738</t>
  </si>
  <si>
    <t>197206021997031007</t>
  </si>
  <si>
    <t>JONI WARSITO, S.Pd.</t>
  </si>
  <si>
    <t>S-1/AKTA IV PENDIDIKAN SEJARAH</t>
  </si>
  <si>
    <t>132173032</t>
  </si>
  <si>
    <t>197207171997031005</t>
  </si>
  <si>
    <t>MOHAMMAD ZUHRI EFENDI, S.Pd.</t>
  </si>
  <si>
    <t>S-1/A-IV SENI RUPA</t>
  </si>
  <si>
    <t>132198779</t>
  </si>
  <si>
    <t>196810071998021002</t>
  </si>
  <si>
    <t>Drs. HARIYANTO</t>
  </si>
  <si>
    <t>HARIYANTO</t>
  </si>
  <si>
    <t>132201099</t>
  </si>
  <si>
    <t>196711111998021005</t>
  </si>
  <si>
    <t>Drs. NURUL HUDA</t>
  </si>
  <si>
    <t>132201097</t>
  </si>
  <si>
    <t>196711151998022003</t>
  </si>
  <si>
    <t>SITI SUHAIDAH, S.PD</t>
  </si>
  <si>
    <t>01121999</t>
  </si>
  <si>
    <t>132201086</t>
  </si>
  <si>
    <t>197001231998022003</t>
  </si>
  <si>
    <t>SASTRIYANINGSIH, S.Pd</t>
  </si>
  <si>
    <t>132205359</t>
  </si>
  <si>
    <t>196712231998022002</t>
  </si>
  <si>
    <t>ENDANG DWI PANGESTU, S.PD</t>
  </si>
  <si>
    <t>132201084</t>
  </si>
  <si>
    <t>197007221998022002</t>
  </si>
  <si>
    <t>YULI RAHMAWATI, S PD</t>
  </si>
  <si>
    <t>S-1/A-IV PENDIDIKAN SEJARAH</t>
  </si>
  <si>
    <t>132189602</t>
  </si>
  <si>
    <t>197005031998021007</t>
  </si>
  <si>
    <t>ABUSAHERI, S.Pd</t>
  </si>
  <si>
    <t>132200984</t>
  </si>
  <si>
    <t>197006011998021002</t>
  </si>
  <si>
    <t>JUNI SANTOSO, S .Pd.</t>
  </si>
  <si>
    <t>132201087</t>
  </si>
  <si>
    <t>197202211998021003</t>
  </si>
  <si>
    <t>DIDIK JAYADI, S.Pd.</t>
  </si>
  <si>
    <t>132212891</t>
  </si>
  <si>
    <t>196709261998031005</t>
  </si>
  <si>
    <t>Drs. SADMONDRO BUSONO</t>
  </si>
  <si>
    <t>132229028</t>
  </si>
  <si>
    <t>196909171999031007</t>
  </si>
  <si>
    <t>Drs. BAMBANG IRAWAN</t>
  </si>
  <si>
    <t>BAMBANG IRAWAN</t>
  </si>
  <si>
    <t>132215481</t>
  </si>
  <si>
    <t>197009221998032003</t>
  </si>
  <si>
    <t>S-1 SEJARAH</t>
  </si>
  <si>
    <t>132211549</t>
  </si>
  <si>
    <t>197105301998031006</t>
  </si>
  <si>
    <t>SUHARTONO, S.Pd.</t>
  </si>
  <si>
    <t>SUHARTONO</t>
  </si>
  <si>
    <t>131986021</t>
  </si>
  <si>
    <t>196904141993081002</t>
  </si>
  <si>
    <t>ABDUR RAHMAN, S.Pd.</t>
  </si>
  <si>
    <t>ABDUR RAHMAN</t>
  </si>
  <si>
    <t>132229902</t>
  </si>
  <si>
    <t>197106251999032003</t>
  </si>
  <si>
    <t>PAINI, S.Pd.</t>
  </si>
  <si>
    <t>S-1/A-IV BIOLOGI</t>
  </si>
  <si>
    <t>132233883</t>
  </si>
  <si>
    <t>196605021999031005</t>
  </si>
  <si>
    <t>Drs. SUDARMO</t>
  </si>
  <si>
    <t>132230316</t>
  </si>
  <si>
    <t>196912151999032008</t>
  </si>
  <si>
    <t>Dra. UMAISAROH</t>
  </si>
  <si>
    <t>132228484</t>
  </si>
  <si>
    <t>196706141999031003</t>
  </si>
  <si>
    <t>RUS AFANDI, SPD</t>
  </si>
  <si>
    <t>132233721</t>
  </si>
  <si>
    <t>197501171999031003</t>
  </si>
  <si>
    <t>BUDI SULAKSONO, S.Pd.</t>
  </si>
  <si>
    <t>S-1 / AKTA IV PENDIDIKAN FISIKA</t>
  </si>
  <si>
    <t>132228483</t>
  </si>
  <si>
    <t>197212301999031005</t>
  </si>
  <si>
    <t>MARDAWI, M.M.Pd</t>
  </si>
  <si>
    <t>132229608</t>
  </si>
  <si>
    <t>196612131999031001</t>
  </si>
  <si>
    <t>Drs. SANUSI, M.M.Pd</t>
  </si>
  <si>
    <t>010249498</t>
  </si>
  <si>
    <t>197304031993111001</t>
  </si>
  <si>
    <t>AGUNG WINTORO, S.Sos., M.Si.</t>
  </si>
  <si>
    <t>Kecamatan Mlandingan</t>
  </si>
  <si>
    <t>53000000</t>
  </si>
  <si>
    <t>050025521</t>
  </si>
  <si>
    <t>195910041981031009</t>
  </si>
  <si>
    <t>MASYHARI, S.H.</t>
  </si>
  <si>
    <t>Kecamatan Situbondo</t>
  </si>
  <si>
    <t>36000000</t>
  </si>
  <si>
    <t>130658677</t>
  </si>
  <si>
    <t>195801171978031006</t>
  </si>
  <si>
    <t>Drs. HERIYANTO</t>
  </si>
  <si>
    <t>140237532</t>
  </si>
  <si>
    <t>196209241989031010</t>
  </si>
  <si>
    <t>dr. ACHMAD BAIHAQI, Sp.PD.</t>
  </si>
  <si>
    <t>DOKTER SPESIALIS PENYAKIT DALAM</t>
  </si>
  <si>
    <t>010212694</t>
  </si>
  <si>
    <t>196707101986111001</t>
  </si>
  <si>
    <t>Drs. H. AKHMAD PURWANDI, M.Si.</t>
  </si>
  <si>
    <t>18010000</t>
  </si>
  <si>
    <t>010194304</t>
  </si>
  <si>
    <t>195908071986031029</t>
  </si>
  <si>
    <t>UNTUNG PRIBADI, S.Sos, M.M.</t>
  </si>
  <si>
    <t>Inspektur Pembantu Wilayah II</t>
  </si>
  <si>
    <t>03030000</t>
  </si>
  <si>
    <t>170017364</t>
  </si>
  <si>
    <t>196502021987031013</t>
  </si>
  <si>
    <t>HARI MINTORAHARJO, S.Sos, M.M.</t>
  </si>
  <si>
    <t>Bagian Fasilitasi Pengawasan dan Penganggaran dan Alat kelengkapan Dewan</t>
  </si>
  <si>
    <t>02040000</t>
  </si>
  <si>
    <t>131661005</t>
  </si>
  <si>
    <t>196509101987022004</t>
  </si>
  <si>
    <t>RASA ISWATI, S.Pd.</t>
  </si>
  <si>
    <t>131811718</t>
  </si>
  <si>
    <t>196502021989011001</t>
  </si>
  <si>
    <t>BUNARTO, S.Pd.</t>
  </si>
  <si>
    <t>S-1/AKTA IV PENDIDIKAN MATEMATIKA DAN IPA</t>
  </si>
  <si>
    <t>BUNARTO</t>
  </si>
  <si>
    <t>132097328</t>
  </si>
  <si>
    <t>196712091994031007</t>
  </si>
  <si>
    <t>Drs. HARDIN</t>
  </si>
  <si>
    <t>380056850</t>
  </si>
  <si>
    <t>196809091995032001</t>
  </si>
  <si>
    <t>SRI RAHAYU SETYANINGRUM, S.E.</t>
  </si>
  <si>
    <t>S-1 EKONOMI MANAJEMEN</t>
  </si>
  <si>
    <t>21040000</t>
  </si>
  <si>
    <t>01121996</t>
  </si>
  <si>
    <t>131520649</t>
  </si>
  <si>
    <t>196201021987031014</t>
  </si>
  <si>
    <t>ARTA, S.Pd.</t>
  </si>
  <si>
    <t>131374250</t>
  </si>
  <si>
    <t>196007101985041003</t>
  </si>
  <si>
    <t>Drs. H. AMIRUDDIN</t>
  </si>
  <si>
    <t>131520609</t>
  </si>
  <si>
    <t>196301231987032007</t>
  </si>
  <si>
    <t>SUMARDILAH, S.Pd, MM.Pd</t>
  </si>
  <si>
    <t>131734910</t>
  </si>
  <si>
    <t>196702201989042001</t>
  </si>
  <si>
    <t>Dra. HJ. FATMAWATI</t>
  </si>
  <si>
    <t>080045028</t>
  </si>
  <si>
    <t>195702021981031026</t>
  </si>
  <si>
    <t>MASWIDIYANTO, S.P.</t>
  </si>
  <si>
    <t>S-1 SOSIAL EKONOMI PERTANIAN</t>
  </si>
  <si>
    <t>131932013</t>
  </si>
  <si>
    <t>196309231991022001</t>
  </si>
  <si>
    <t>MINARLIN LISTIANI, S.Pd.SD.</t>
  </si>
  <si>
    <t>131967435</t>
  </si>
  <si>
    <t>196403061991031013</t>
  </si>
  <si>
    <t>SUJA`I, S.Pd.</t>
  </si>
  <si>
    <t>SDN 1 Kalirejo Kec. Sumbermalang</t>
  </si>
  <si>
    <t>20080917</t>
  </si>
  <si>
    <t>131894660</t>
  </si>
  <si>
    <t>196210121991041001</t>
  </si>
  <si>
    <t>MOKHAMAD ILYAS, S.Pd.</t>
  </si>
  <si>
    <t>132170827</t>
  </si>
  <si>
    <t>196907221997031005</t>
  </si>
  <si>
    <t>SULAEMAN EFENDI, S.Pd.</t>
  </si>
  <si>
    <t>SULAEMAN EFENDI</t>
  </si>
  <si>
    <t>131520631</t>
  </si>
  <si>
    <t>196505061987032010</t>
  </si>
  <si>
    <t>ISTUTIK, S.Pd.</t>
  </si>
  <si>
    <t>S-1 PDU - PENDIDIKAN KOPERASI</t>
  </si>
  <si>
    <t>131894646</t>
  </si>
  <si>
    <t>196704031991041001</t>
  </si>
  <si>
    <t>AKHMAD RASIDI, S.Pd.</t>
  </si>
  <si>
    <t>AKHMAD RASIDI</t>
  </si>
  <si>
    <t>132201211</t>
  </si>
  <si>
    <t>196903111998022004</t>
  </si>
  <si>
    <t>IDA IKAYANTI, S.Pd. M.Pd.</t>
  </si>
  <si>
    <t>S-2 PENDIDIKAN IPS</t>
  </si>
  <si>
    <t>380051909</t>
  </si>
  <si>
    <t>196708151993022003</t>
  </si>
  <si>
    <t>NING NUR AIDA AROFAH, S.H.</t>
  </si>
  <si>
    <t>S-1 HUKUM KEPERDATAAN</t>
  </si>
  <si>
    <t>132239361</t>
  </si>
  <si>
    <t>196707201999032001</t>
  </si>
  <si>
    <t>Dra. DIDIN NURDIANA</t>
  </si>
  <si>
    <t>010255787</t>
  </si>
  <si>
    <t>196610251995031003</t>
  </si>
  <si>
    <t>Drs.. WIYONO</t>
  </si>
  <si>
    <t>Bagian Persidangan dan Perundang-Undangan</t>
  </si>
  <si>
    <t>S-1 ADMINISTRASI UMUM</t>
  </si>
  <si>
    <t>02030000</t>
  </si>
  <si>
    <t>510123174</t>
  </si>
  <si>
    <t>196910101995031005</t>
  </si>
  <si>
    <t>Drs. Ec. IMAM MACHBUB ANSHORI</t>
  </si>
  <si>
    <t>07010000</t>
  </si>
  <si>
    <t>132170823</t>
  </si>
  <si>
    <t>197203201997032005</t>
  </si>
  <si>
    <t>SRI ANDAYANI, S.Pd</t>
  </si>
  <si>
    <t>SRI ANDAYANI</t>
  </si>
  <si>
    <t>131472788</t>
  </si>
  <si>
    <t>196111211985032006</t>
  </si>
  <si>
    <t>SUMARTINI, SPd</t>
  </si>
  <si>
    <t>131457311</t>
  </si>
  <si>
    <t>196405051986032030</t>
  </si>
  <si>
    <t>SITI LATIFA, S.Pd.I</t>
  </si>
  <si>
    <t>S-1/D-IV PENDIDIKAN AGAMA ISLAM</t>
  </si>
  <si>
    <t>SITI LATIFA</t>
  </si>
  <si>
    <t>131520627</t>
  </si>
  <si>
    <t>196506061987032014</t>
  </si>
  <si>
    <t>Dra. SRI HASTUTIK</t>
  </si>
  <si>
    <t>131426098</t>
  </si>
  <si>
    <t>196411301984122003</t>
  </si>
  <si>
    <t>SITI ROHMAH, S.Pd</t>
  </si>
  <si>
    <t>131520584</t>
  </si>
  <si>
    <t>196410311987032002</t>
  </si>
  <si>
    <t>WATININGSIH RAHARJANI, S.Pd.</t>
  </si>
  <si>
    <t>131457307</t>
  </si>
  <si>
    <t>196401051986032010</t>
  </si>
  <si>
    <t>ANWALIYA, S.Pd.</t>
  </si>
  <si>
    <t>131520660</t>
  </si>
  <si>
    <t>196607261987032013</t>
  </si>
  <si>
    <t>SRI WAHYUNI, S.Pd.SD</t>
  </si>
  <si>
    <t>S-1/A-IV PENDIDIKAN PGSD</t>
  </si>
  <si>
    <t>SRI WAHYUNI</t>
  </si>
  <si>
    <t>130748640</t>
  </si>
  <si>
    <t>195906101979071004</t>
  </si>
  <si>
    <t>ATNAWI, S.Pd.</t>
  </si>
  <si>
    <t>SDN 4 Sumber Pinang Kec. Mlandingan</t>
  </si>
  <si>
    <t>20080508</t>
  </si>
  <si>
    <t>131735184</t>
  </si>
  <si>
    <t>196507081988032014</t>
  </si>
  <si>
    <t>ANA DEWI, S.Pd.</t>
  </si>
  <si>
    <t>080041463</t>
  </si>
  <si>
    <t>195812311980031099</t>
  </si>
  <si>
    <t>MUSTAQIM, S.P.</t>
  </si>
  <si>
    <t>131894658</t>
  </si>
  <si>
    <t>196601231991041002</t>
  </si>
  <si>
    <t>ABD. HALIM, M.Pd</t>
  </si>
  <si>
    <t>131331759</t>
  </si>
  <si>
    <t>195709091985041001</t>
  </si>
  <si>
    <t>SUYONO, S.Pd</t>
  </si>
  <si>
    <t>131198830</t>
  </si>
  <si>
    <t>196204201983032008</t>
  </si>
  <si>
    <t>SUMINARNI, S.Pd.</t>
  </si>
  <si>
    <t>131446767</t>
  </si>
  <si>
    <t>196212051986062001</t>
  </si>
  <si>
    <t>SITI HASANAH, S.Pd.SD.</t>
  </si>
  <si>
    <t>S-1 PENDIDIKAN SEKOLAH DASAR</t>
  </si>
  <si>
    <t>010199401</t>
  </si>
  <si>
    <t>195802171986031013</t>
  </si>
  <si>
    <t>MOCH. DJAMAL, S.H.</t>
  </si>
  <si>
    <t>24121994</t>
  </si>
  <si>
    <t>196310121985041001</t>
  </si>
  <si>
    <t>Drs. ABDURRAHIM</t>
  </si>
  <si>
    <t>IV/a</t>
  </si>
  <si>
    <t>131446776</t>
  </si>
  <si>
    <t>196702101986062001</t>
  </si>
  <si>
    <t>LINA MALIYA, S.Pd.</t>
  </si>
  <si>
    <t>131785620</t>
  </si>
  <si>
    <t>196208031988031007</t>
  </si>
  <si>
    <t>Drs. SUKARNADI, M.Pd</t>
  </si>
  <si>
    <t>Bidang Pembinaan Pendidikan Dasar</t>
  </si>
  <si>
    <t>18062015</t>
  </si>
  <si>
    <t>20030000</t>
  </si>
  <si>
    <t>131783085</t>
  </si>
  <si>
    <t>196207171988031009</t>
  </si>
  <si>
    <t>Drs. MOH. MASYHUDI, M.Pd.</t>
  </si>
  <si>
    <t>09072008</t>
  </si>
  <si>
    <t>130584193</t>
  </si>
  <si>
    <t>195904291977072001</t>
  </si>
  <si>
    <t>SRI WIDAYATI, S.Pd.</t>
  </si>
  <si>
    <t>131265505</t>
  </si>
  <si>
    <t>195808071983031023</t>
  </si>
  <si>
    <t>HERRY SOESIYANTO, A.Ma.Pd.</t>
  </si>
  <si>
    <t>D-II/A-II FISIKA</t>
  </si>
  <si>
    <t>131196486</t>
  </si>
  <si>
    <t>196302121983032008</t>
  </si>
  <si>
    <t>FARIDA ARIANI, A.Ma.Pd.</t>
  </si>
  <si>
    <t>D-II/A-II PENDIDIKAN DASAR</t>
  </si>
  <si>
    <t>140255299</t>
  </si>
  <si>
    <t>196210071990111001</t>
  </si>
  <si>
    <t>dr. AGUS SETIABUDI</t>
  </si>
  <si>
    <t>Seksi logistik</t>
  </si>
  <si>
    <t>06030200</t>
  </si>
  <si>
    <t>130882279</t>
  </si>
  <si>
    <t>195707271980032011</t>
  </si>
  <si>
    <t>MARWIYAH, S.Pd.</t>
  </si>
  <si>
    <t>130658674</t>
  </si>
  <si>
    <t>195804261978031001</t>
  </si>
  <si>
    <t>CANDRA NORATIO, S.Pd.</t>
  </si>
  <si>
    <t>131918171</t>
  </si>
  <si>
    <t>196209121990031008</t>
  </si>
  <si>
    <t>Drs. AHSAN</t>
  </si>
  <si>
    <t>130748645</t>
  </si>
  <si>
    <t>195907031979071001</t>
  </si>
  <si>
    <t>MULYADI SASTRA, S.Pd.</t>
  </si>
  <si>
    <t>KASI</t>
  </si>
  <si>
    <t>Seksi Koleksi, Pelestarian dan Pengolahan Bahan Pustaka</t>
  </si>
  <si>
    <t>18112009</t>
  </si>
  <si>
    <t>25020100</t>
  </si>
  <si>
    <t>130583781</t>
  </si>
  <si>
    <t>195806241977021001</t>
  </si>
  <si>
    <t>ABDUL AZIS, A.Ma.Pd.</t>
  </si>
  <si>
    <t>ABDUL AZIS</t>
  </si>
  <si>
    <t>130748725</t>
  </si>
  <si>
    <t>195612171979072002</t>
  </si>
  <si>
    <t>HERMASTUTIK, A.Ma.Pd.</t>
  </si>
  <si>
    <t>131699199</t>
  </si>
  <si>
    <t>195903151987032001</t>
  </si>
  <si>
    <t>Dra. PUTU MURTIASIH</t>
  </si>
  <si>
    <t>04101999</t>
  </si>
  <si>
    <t>S-1 SOSIAL POLITIK</t>
  </si>
  <si>
    <t>25040000</t>
  </si>
  <si>
    <t>130584208</t>
  </si>
  <si>
    <t>195707071977072001</t>
  </si>
  <si>
    <t>TITIK RAHAYU INDRAWIYATI, A.Ma.Pd.</t>
  </si>
  <si>
    <t>SDN 5 Arjasa Kec. Arjasa</t>
  </si>
  <si>
    <t>20081427</t>
  </si>
  <si>
    <t>130658706</t>
  </si>
  <si>
    <t>195612071978031004</t>
  </si>
  <si>
    <t>ARIS FUDRANTO</t>
  </si>
  <si>
    <t>130584383</t>
  </si>
  <si>
    <t>195808281978092001</t>
  </si>
  <si>
    <t>130748712</t>
  </si>
  <si>
    <t>196008051979072003</t>
  </si>
  <si>
    <t>SDN 2 Talkandang Kec. Situbondo</t>
  </si>
  <si>
    <t>20080123</t>
  </si>
  <si>
    <t>131102100</t>
  </si>
  <si>
    <t>195908131982022004</t>
  </si>
  <si>
    <t>AGUS PERTIWI CATUR PAHALAWATI, S.Pd.</t>
  </si>
  <si>
    <t>130583797</t>
  </si>
  <si>
    <t>195701021977021002</t>
  </si>
  <si>
    <t>SITQI, A.Ma.Pd.</t>
  </si>
  <si>
    <t>SDN 2 Jatisari Kec. Arjasa</t>
  </si>
  <si>
    <t>20081432</t>
  </si>
  <si>
    <t>130583810</t>
  </si>
  <si>
    <t>195809181977021001</t>
  </si>
  <si>
    <t>NUR AJIS</t>
  </si>
  <si>
    <t>SDN 3 Wonokoyo Kec. Kapongan</t>
  </si>
  <si>
    <t>20081310</t>
  </si>
  <si>
    <t>130748652</t>
  </si>
  <si>
    <t>196007141979071002</t>
  </si>
  <si>
    <t>AGUS YULIANTO, A.Ma.</t>
  </si>
  <si>
    <t>130748722</t>
  </si>
  <si>
    <t>195802061979072001</t>
  </si>
  <si>
    <t>RUFILINTIANA, B.A.</t>
  </si>
  <si>
    <t>130498923</t>
  </si>
  <si>
    <t>195703051976011001</t>
  </si>
  <si>
    <t>WARSONO, A.Ma.Pd.</t>
  </si>
  <si>
    <t>131682069</t>
  </si>
  <si>
    <t>196404211987031021</t>
  </si>
  <si>
    <t>ABD SAWAL</t>
  </si>
  <si>
    <t>D-II/A-II BAHASA DAN SASTRA INGGRIS</t>
  </si>
  <si>
    <t>130923222</t>
  </si>
  <si>
    <t>195710021981031008</t>
  </si>
  <si>
    <t>ADI SUGIARTO, B.A.</t>
  </si>
  <si>
    <t>130584317</t>
  </si>
  <si>
    <t>195706031977072001</t>
  </si>
  <si>
    <t>RIRIH RIANTEKI</t>
  </si>
  <si>
    <t>130748669</t>
  </si>
  <si>
    <t>195912191979072002</t>
  </si>
  <si>
    <t>NURHIDAYATI</t>
  </si>
  <si>
    <t>131043639</t>
  </si>
  <si>
    <t>196105171982011006</t>
  </si>
  <si>
    <t>IRIYONO, A.Ma.Pd.</t>
  </si>
  <si>
    <t>130583806</t>
  </si>
  <si>
    <t>195707041977022002</t>
  </si>
  <si>
    <t>SUPRANTI, A.Ma.Pd.</t>
  </si>
  <si>
    <t>130658699</t>
  </si>
  <si>
    <t>195712121978031011</t>
  </si>
  <si>
    <t>BAMBANG HADIYONO</t>
  </si>
  <si>
    <t>SDN 2 Gebangan Kec. Kapongan</t>
  </si>
  <si>
    <t>20081307</t>
  </si>
  <si>
    <t>130658725</t>
  </si>
  <si>
    <t>195706021978031004</t>
  </si>
  <si>
    <t>GIRUN, A.Ma.Pd.</t>
  </si>
  <si>
    <t>130748730</t>
  </si>
  <si>
    <t>195903201979071006</t>
  </si>
  <si>
    <t>BAMBANG ASPARIYANTO, A.Ma.Pd.</t>
  </si>
  <si>
    <t>130622012</t>
  </si>
  <si>
    <t>195612131978072001</t>
  </si>
  <si>
    <t>TITIK SUTITAH, A.Ma.Pd.</t>
  </si>
  <si>
    <t>130751402</t>
  </si>
  <si>
    <t>195904141979071003</t>
  </si>
  <si>
    <t>MULYONO, A.Ma.Pd.</t>
  </si>
  <si>
    <t>130748641</t>
  </si>
  <si>
    <t>195808181979071005</t>
  </si>
  <si>
    <t>SLAMET YOEWONO</t>
  </si>
  <si>
    <t>131262287</t>
  </si>
  <si>
    <t>195812281983021002</t>
  </si>
  <si>
    <t>SUNARNO, A.Ma.Pd.</t>
  </si>
  <si>
    <t>130968613</t>
  </si>
  <si>
    <t>196101151981121001</t>
  </si>
  <si>
    <t>HAFIFI SOFYAN, B.A.</t>
  </si>
  <si>
    <t>SDN 1 Bayeman Kec. Arjasa</t>
  </si>
  <si>
    <t>20081415</t>
  </si>
  <si>
    <t>131043736</t>
  </si>
  <si>
    <t>196010141982012013</t>
  </si>
  <si>
    <t>SUMIATI, A.Ma.Pd.</t>
  </si>
  <si>
    <t>SDN 1 Tenggir Kec. Panji</t>
  </si>
  <si>
    <t>20081123</t>
  </si>
  <si>
    <t>131043760</t>
  </si>
  <si>
    <t>196008201982012011</t>
  </si>
  <si>
    <t>SITI INDARI, A.Ma.Pd.</t>
  </si>
  <si>
    <t>131043716</t>
  </si>
  <si>
    <t>196207151982012013</t>
  </si>
  <si>
    <t>CICILIA HARIJATI CORRY VAN DER STRUIS</t>
  </si>
  <si>
    <t>131196379</t>
  </si>
  <si>
    <t>196206161983032019</t>
  </si>
  <si>
    <t>130658668</t>
  </si>
  <si>
    <t>195807271978032009</t>
  </si>
  <si>
    <t>CHAIROEN NISA, A.Ma.Pd.</t>
  </si>
  <si>
    <t>131043756</t>
  </si>
  <si>
    <t>195901071982011003</t>
  </si>
  <si>
    <t>SURUJI, A.Ma.Pd.</t>
  </si>
  <si>
    <t>130748653</t>
  </si>
  <si>
    <t>195907151979071003</t>
  </si>
  <si>
    <t>KUSTIYARI</t>
  </si>
  <si>
    <t>SDN 2 Panji Kidul Kec. Panji</t>
  </si>
  <si>
    <t>20081132</t>
  </si>
  <si>
    <t>130748742</t>
  </si>
  <si>
    <t>196003031979072001</t>
  </si>
  <si>
    <t>TUTUT SUGIARTI, A.Ma.Pd.</t>
  </si>
  <si>
    <t>130849268</t>
  </si>
  <si>
    <t>195906211980102006</t>
  </si>
  <si>
    <t>SUHATINA</t>
  </si>
  <si>
    <t>SDN 2 Semambung Kec. Jatibanteng</t>
  </si>
  <si>
    <t>20080818</t>
  </si>
  <si>
    <t>131196413</t>
  </si>
  <si>
    <t>196210171983032008</t>
  </si>
  <si>
    <t>NURYATI, A.Ma.Pd.</t>
  </si>
  <si>
    <t>130968675</t>
  </si>
  <si>
    <t>196007171981122006</t>
  </si>
  <si>
    <t>HARIYATI, A.Ma.Pd.</t>
  </si>
  <si>
    <t>131043724</t>
  </si>
  <si>
    <t>196107161982012013</t>
  </si>
  <si>
    <t>HJ. SUNARTI, S.Pd.</t>
  </si>
  <si>
    <t>131666771</t>
  </si>
  <si>
    <t>196104191987031007</t>
  </si>
  <si>
    <t>Drs. EDHIE DJOKO PRASETYO</t>
  </si>
  <si>
    <t>131196451</t>
  </si>
  <si>
    <t>196105071983032012</t>
  </si>
  <si>
    <t>SUMARNANIK, A.Ma.Pd.</t>
  </si>
  <si>
    <t>131196359</t>
  </si>
  <si>
    <t>196310191983031004</t>
  </si>
  <si>
    <t>BUROTO, A.Ma.Pd.</t>
  </si>
  <si>
    <t>131043681</t>
  </si>
  <si>
    <t>196212091982011011</t>
  </si>
  <si>
    <t>BAMBANG PURWANTO UTOMO, S.Pd, M.M.</t>
  </si>
  <si>
    <t>Seksi Prasarana Paud dan Dikmas</t>
  </si>
  <si>
    <t>06082010</t>
  </si>
  <si>
    <t>20020300</t>
  </si>
  <si>
    <t>130658661</t>
  </si>
  <si>
    <t>195903011978032007</t>
  </si>
  <si>
    <t>RATMAWATI, A.Ma.Pd.</t>
  </si>
  <si>
    <t>130849256</t>
  </si>
  <si>
    <t>195912291980102004</t>
  </si>
  <si>
    <t>MIMIK NUR AINI, A.Ma.Pd.</t>
  </si>
  <si>
    <t>130848265</t>
  </si>
  <si>
    <t>195710111980101001</t>
  </si>
  <si>
    <t>KADIR</t>
  </si>
  <si>
    <t>130849190</t>
  </si>
  <si>
    <t>195902221980102004</t>
  </si>
  <si>
    <t>SRI YATUN, S.Pd.</t>
  </si>
  <si>
    <t>130849180</t>
  </si>
  <si>
    <t>195905111980101001</t>
  </si>
  <si>
    <t>SUKARJO, A.Ma.Pd.</t>
  </si>
  <si>
    <t>130849266</t>
  </si>
  <si>
    <t>195712181980101001</t>
  </si>
  <si>
    <t>MUSTAMAM ADY FIRDAUS, A.Ma.Pd.</t>
  </si>
  <si>
    <t>D-II/A-II OLAH RAGA</t>
  </si>
  <si>
    <t>131395463</t>
  </si>
  <si>
    <t>196210101984031015</t>
  </si>
  <si>
    <t>KHOIRUL ROSIF</t>
  </si>
  <si>
    <t>SMPN 2 Mlandingan</t>
  </si>
  <si>
    <t>D-II/A-II MATEMATIKA</t>
  </si>
  <si>
    <t>20071202</t>
  </si>
  <si>
    <t>131043714</t>
  </si>
  <si>
    <t>196102231982011005</t>
  </si>
  <si>
    <t>YUDO RIYANTO</t>
  </si>
  <si>
    <t>130968664</t>
  </si>
  <si>
    <t>196108081981122001</t>
  </si>
  <si>
    <t>Dra. SITI NURJANNAH</t>
  </si>
  <si>
    <t>SITI NURJANNAH</t>
  </si>
  <si>
    <t>130968627</t>
  </si>
  <si>
    <t>196105221981121001</t>
  </si>
  <si>
    <t>SURYANTO, A.Ma.Pd.</t>
  </si>
  <si>
    <t>D-III PENDIDIKAN</t>
  </si>
  <si>
    <t>SURYANTO</t>
  </si>
  <si>
    <t>130968618</t>
  </si>
  <si>
    <t>195908011981121002</t>
  </si>
  <si>
    <t>SUWARDI, A.Ma.Pd.</t>
  </si>
  <si>
    <t>130968677</t>
  </si>
  <si>
    <t>196008181981122005</t>
  </si>
  <si>
    <t>SITI SYAFA'ATI</t>
  </si>
  <si>
    <t>SDN 2 Tenggir Kec. Panji</t>
  </si>
  <si>
    <t>20081124</t>
  </si>
  <si>
    <t>131043877</t>
  </si>
  <si>
    <t>196006241982011007</t>
  </si>
  <si>
    <t>SUPARTOYO, A.Ma.</t>
  </si>
  <si>
    <t>SDN 1 Taman Kursi Kec. Sumbermalang</t>
  </si>
  <si>
    <t>20080902</t>
  </si>
  <si>
    <t>131196357</t>
  </si>
  <si>
    <t>196109141983032002</t>
  </si>
  <si>
    <t>EVIE MARIA GABRIEL, B.A.</t>
  </si>
  <si>
    <t>SDN 1 Jatisari Kec. Arjasa</t>
  </si>
  <si>
    <t>20081431</t>
  </si>
  <si>
    <t>131196495</t>
  </si>
  <si>
    <t>196206011983031014</t>
  </si>
  <si>
    <t>ABU HASAN, A.Ma.Pd.</t>
  </si>
  <si>
    <t>131196457</t>
  </si>
  <si>
    <t>196209021983032020</t>
  </si>
  <si>
    <t>SRI RAHAYU, A.Ma.Pd.</t>
  </si>
  <si>
    <t>131196570</t>
  </si>
  <si>
    <t>196202081983031013</t>
  </si>
  <si>
    <t>KUKUH PRAYITNO, A.Ma.Pd.</t>
  </si>
  <si>
    <t>131196658</t>
  </si>
  <si>
    <t>196201161983031007</t>
  </si>
  <si>
    <t>SYARIF GAFFAR, A.Ma.Pd.</t>
  </si>
  <si>
    <t>131636574</t>
  </si>
  <si>
    <t>196107111986031014</t>
  </si>
  <si>
    <t>RUWIYANTO, S.Pd.</t>
  </si>
  <si>
    <t>131854387</t>
  </si>
  <si>
    <t>196706241989031015</t>
  </si>
  <si>
    <t>131986011</t>
  </si>
  <si>
    <t>197008241993081001</t>
  </si>
  <si>
    <t>AGUSTOMO WIJOYO, S.Pd.</t>
  </si>
  <si>
    <t>131915396</t>
  </si>
  <si>
    <t>196310011990032007</t>
  </si>
  <si>
    <t>Dra. PURWATI</t>
  </si>
  <si>
    <t>Seksi Pembinaan Paud</t>
  </si>
  <si>
    <t>16062011</t>
  </si>
  <si>
    <t>20020100</t>
  </si>
  <si>
    <t>130498905</t>
  </si>
  <si>
    <t>195702111976011001</t>
  </si>
  <si>
    <t>HERMAN WADI</t>
  </si>
  <si>
    <t>SDN 6 Kayumas Kec. Arjasa</t>
  </si>
  <si>
    <t>20081422</t>
  </si>
  <si>
    <t>130584043</t>
  </si>
  <si>
    <t>195705161977032003</t>
  </si>
  <si>
    <t>MURTININGSIH, A.Ma.Pd.</t>
  </si>
  <si>
    <t>131244359</t>
  </si>
  <si>
    <t>196007141983082002</t>
  </si>
  <si>
    <t>130751407</t>
  </si>
  <si>
    <t>195907091979072002</t>
  </si>
  <si>
    <t>TUTUK SUHAMSIAH</t>
  </si>
  <si>
    <t>130748701</t>
  </si>
  <si>
    <t>195808201979071004</t>
  </si>
  <si>
    <t>ASPRIYANTO, B.A.</t>
  </si>
  <si>
    <t>131425795</t>
  </si>
  <si>
    <t>196201101984121004</t>
  </si>
  <si>
    <t>D-II/A-II BAHASA DAN SASTRA INDONESIA</t>
  </si>
  <si>
    <t>131625738</t>
  </si>
  <si>
    <t>196101021986031017</t>
  </si>
  <si>
    <t>NUR SUSILO, B.A.</t>
  </si>
  <si>
    <t>D-II ILMU PENDIDIKAN AGAMA ISLAM</t>
  </si>
  <si>
    <t>131043684</t>
  </si>
  <si>
    <t>196203281982012007</t>
  </si>
  <si>
    <t>ENDANG LARASWATI, A.Ma.Pd.</t>
  </si>
  <si>
    <t>131099818</t>
  </si>
  <si>
    <t>195912091981121004</t>
  </si>
  <si>
    <t>HERU PRAMANA, S.Pd.</t>
  </si>
  <si>
    <t>131899891</t>
  </si>
  <si>
    <t>195909101990031009</t>
  </si>
  <si>
    <t>A. RIDLWAN HANAFI, B.A.</t>
  </si>
  <si>
    <t>131426087</t>
  </si>
  <si>
    <t>196211231984122006</t>
  </si>
  <si>
    <t>MURTI WIDYARTI</t>
  </si>
  <si>
    <t>D-II/A-II SEJARAH</t>
  </si>
  <si>
    <t>130968665</t>
  </si>
  <si>
    <t>195911281981122001</t>
  </si>
  <si>
    <t>SALATI, B.A.</t>
  </si>
  <si>
    <t>130968650</t>
  </si>
  <si>
    <t>196001101981121003</t>
  </si>
  <si>
    <t>ADIREKSO, A.Ma.Pd.</t>
  </si>
  <si>
    <t>131043633</t>
  </si>
  <si>
    <t>196101021982011007</t>
  </si>
  <si>
    <t>JUMA' AN, B.A.</t>
  </si>
  <si>
    <t>S.M PENDIDIKAN BIMBANGAN DAN PENYULUHAN</t>
  </si>
  <si>
    <t>130748713</t>
  </si>
  <si>
    <t>196006171979072002</t>
  </si>
  <si>
    <t>USMAWATI, A.Ma.Pd.</t>
  </si>
  <si>
    <t>131561976</t>
  </si>
  <si>
    <t>195903291985121001</t>
  </si>
  <si>
    <t>RIYANTO ACHMAD SUHARNO</t>
  </si>
  <si>
    <t>131560236</t>
  </si>
  <si>
    <t>196309141985121003</t>
  </si>
  <si>
    <t>AINUR ROFIQ</t>
  </si>
  <si>
    <t>D-II/A-II IPA</t>
  </si>
  <si>
    <t>131572804</t>
  </si>
  <si>
    <t>196308041986011004</t>
  </si>
  <si>
    <t>SUKANDAR</t>
  </si>
  <si>
    <t>131254261</t>
  </si>
  <si>
    <t>196209261983011002</t>
  </si>
  <si>
    <t>RAKHMAN SAPRI</t>
  </si>
  <si>
    <t>131196320</t>
  </si>
  <si>
    <t>196303301983031004</t>
  </si>
  <si>
    <t>RACHMAD, A.Ma.Pd.</t>
  </si>
  <si>
    <t>131196549</t>
  </si>
  <si>
    <t>196201241983032006</t>
  </si>
  <si>
    <t>SALAWATI JOHARNANI, A.Ma.Pd.</t>
  </si>
  <si>
    <t>131196472</t>
  </si>
  <si>
    <t>196308081983032011</t>
  </si>
  <si>
    <t>MUTMAINAH, A.Ma.Pd.</t>
  </si>
  <si>
    <t>131196588</t>
  </si>
  <si>
    <t>196207171983031018</t>
  </si>
  <si>
    <t>SLAMET SUHERMAN, A.Ma.Pd.</t>
  </si>
  <si>
    <t>131404509</t>
  </si>
  <si>
    <t>196305131984031007</t>
  </si>
  <si>
    <t>PAIDI</t>
  </si>
  <si>
    <t>D-I/A-I SENI</t>
  </si>
  <si>
    <t>131667059</t>
  </si>
  <si>
    <t>196508291987032009</t>
  </si>
  <si>
    <t>SRI MIDAYANI</t>
  </si>
  <si>
    <t>131378393</t>
  </si>
  <si>
    <t>196006261985041001</t>
  </si>
  <si>
    <t>ABU BAKAR, A.Ma.</t>
  </si>
  <si>
    <t>131863912</t>
  </si>
  <si>
    <t>196506081989031010</t>
  </si>
  <si>
    <t>MUSTOFIK</t>
  </si>
  <si>
    <t>D-III/A-III SENI RUPA</t>
  </si>
  <si>
    <t>131817939</t>
  </si>
  <si>
    <t>196609131989021002</t>
  </si>
  <si>
    <t>D-III/A-III BAHASA DAN SASTRA INGGRIS</t>
  </si>
  <si>
    <t>131100370</t>
  </si>
  <si>
    <t>196202181981121002</t>
  </si>
  <si>
    <t>SMPN 3 Banyuputih</t>
  </si>
  <si>
    <t>20070803</t>
  </si>
  <si>
    <t>131848417</t>
  </si>
  <si>
    <t>196004081989031006</t>
  </si>
  <si>
    <t>Drs. ACHMAD SHOIM, M.Si.</t>
  </si>
  <si>
    <t>UPTD Sanggar Kegiatan Belajar</t>
  </si>
  <si>
    <t>31121998</t>
  </si>
  <si>
    <t>20081800</t>
  </si>
  <si>
    <t>131846197</t>
  </si>
  <si>
    <t>196405041989031014</t>
  </si>
  <si>
    <t>HARI SUBAGIO, S.Pd.</t>
  </si>
  <si>
    <t>Seksi Perbibitan dan Kawasan Peternakan</t>
  </si>
  <si>
    <t>10122011</t>
  </si>
  <si>
    <t>27020100</t>
  </si>
  <si>
    <t>130748734</t>
  </si>
  <si>
    <t>195803181979071002</t>
  </si>
  <si>
    <t>SISWANTO</t>
  </si>
  <si>
    <t>130748682</t>
  </si>
  <si>
    <t>195703031979071001</t>
  </si>
  <si>
    <t>IMAM SUBROTO, A.Ma.Pd.</t>
  </si>
  <si>
    <t>130849207</t>
  </si>
  <si>
    <t>196007171980101002</t>
  </si>
  <si>
    <t>SUBIAKTO, B.A.</t>
  </si>
  <si>
    <t>130968621</t>
  </si>
  <si>
    <t>195705011981121001</t>
  </si>
  <si>
    <t>ARIYADI, A.Ma.Pd.</t>
  </si>
  <si>
    <t>ARIYADI</t>
  </si>
  <si>
    <t>130968610</t>
  </si>
  <si>
    <t>196011101981122005</t>
  </si>
  <si>
    <t>KARTIMIYATI, A.Ma.Pd.</t>
  </si>
  <si>
    <t>131043888</t>
  </si>
  <si>
    <t>195705251982011009</t>
  </si>
  <si>
    <t>IMAM MULYATNO</t>
  </si>
  <si>
    <t>131043767</t>
  </si>
  <si>
    <t>195903201982011003</t>
  </si>
  <si>
    <t>ARISNOHADI</t>
  </si>
  <si>
    <t>131043827</t>
  </si>
  <si>
    <t>196012141982012009</t>
  </si>
  <si>
    <t>FATMAWATI</t>
  </si>
  <si>
    <t>131196475</t>
  </si>
  <si>
    <t>196302121983031010</t>
  </si>
  <si>
    <t>MOH. TAYYIB, S.Pd.</t>
  </si>
  <si>
    <t>131196407</t>
  </si>
  <si>
    <t>196210291983031006</t>
  </si>
  <si>
    <t>HASAN BUSRI, S.Pd.</t>
  </si>
  <si>
    <t>131196602</t>
  </si>
  <si>
    <t>196205201983031018</t>
  </si>
  <si>
    <t>ABDUL JAMAL, S.Pd.</t>
  </si>
  <si>
    <t>131363798</t>
  </si>
  <si>
    <t>196012211984121001</t>
  </si>
  <si>
    <t>NUR KRISTIYANTO, A.Ma.</t>
  </si>
  <si>
    <t>131335207</t>
  </si>
  <si>
    <t>196412041985041001</t>
  </si>
  <si>
    <t>AKHMAD</t>
  </si>
  <si>
    <t>131335240</t>
  </si>
  <si>
    <t>196310021985041002</t>
  </si>
  <si>
    <t>MOH. HAFIT</t>
  </si>
  <si>
    <t>131854234</t>
  </si>
  <si>
    <t>196505221989032013</t>
  </si>
  <si>
    <t>NUR SUGIANI, S.Pd.</t>
  </si>
  <si>
    <t>131520625</t>
  </si>
  <si>
    <t>196511251987031011</t>
  </si>
  <si>
    <t>131907058</t>
  </si>
  <si>
    <t>196404121990032015</t>
  </si>
  <si>
    <t>MINTARTI, S.Pd.</t>
  </si>
  <si>
    <t>132106607</t>
  </si>
  <si>
    <t>195903091994121001</t>
  </si>
  <si>
    <t>Drs. GONO</t>
  </si>
  <si>
    <t>131822804</t>
  </si>
  <si>
    <t>196511131989121001</t>
  </si>
  <si>
    <t>SUTRISNA, S.Pd.</t>
  </si>
  <si>
    <t>132146035</t>
  </si>
  <si>
    <t>196903071995121003</t>
  </si>
  <si>
    <t>MULYONO, M.Pd.</t>
  </si>
  <si>
    <t>131617497</t>
  </si>
  <si>
    <t>196510241986032009</t>
  </si>
  <si>
    <t>ELY KUSUMAWATI</t>
  </si>
  <si>
    <t>SPG PENDIDIKAN TK</t>
  </si>
  <si>
    <t>132144859</t>
  </si>
  <si>
    <t>196712071995121001</t>
  </si>
  <si>
    <t>Drs. SURATNO, M.Pd.</t>
  </si>
  <si>
    <t>Seksi Pembinaan Dikmas</t>
  </si>
  <si>
    <t>18122012</t>
  </si>
  <si>
    <t>20020200</t>
  </si>
  <si>
    <t>130748700</t>
  </si>
  <si>
    <t>195911141979071003</t>
  </si>
  <si>
    <t>Drs. SUTIRTO, M.Pd.</t>
  </si>
  <si>
    <t>Seksi Pembinaan PTK dan Paud, Dikmas dan Tenaga Kebudayaan</t>
  </si>
  <si>
    <t>31122002</t>
  </si>
  <si>
    <t>20050100</t>
  </si>
  <si>
    <t>131457294</t>
  </si>
  <si>
    <t>195707061986032006</t>
  </si>
  <si>
    <t>FARIDAH AMAR, A.Ma.</t>
  </si>
  <si>
    <t>131520576</t>
  </si>
  <si>
    <t>196409301987032009</t>
  </si>
  <si>
    <t>ENDANG SETIARI, S.Pd.</t>
  </si>
  <si>
    <t>131445613</t>
  </si>
  <si>
    <t>196403121986061003</t>
  </si>
  <si>
    <t>DJADJULI, S.Pd.</t>
  </si>
  <si>
    <t>130583932</t>
  </si>
  <si>
    <t>195703301977022001</t>
  </si>
  <si>
    <t>SUPIYAH</t>
  </si>
  <si>
    <t>130584249</t>
  </si>
  <si>
    <t>195711091977071001</t>
  </si>
  <si>
    <t>H. SUWITO, A.Ma.Pd.</t>
  </si>
  <si>
    <t>130658702</t>
  </si>
  <si>
    <t>195809171978031005</t>
  </si>
  <si>
    <t>ABD. RAHEM YUSUF</t>
  </si>
  <si>
    <t>130748664</t>
  </si>
  <si>
    <t>195806051979071002</t>
  </si>
  <si>
    <t>HALILI, A.Ma.Pd.</t>
  </si>
  <si>
    <t>HALILI</t>
  </si>
  <si>
    <t>130748642</t>
  </si>
  <si>
    <t>196105011979072001</t>
  </si>
  <si>
    <t>HADIYATI HIDAYAH, A.Ma.Pd.</t>
  </si>
  <si>
    <t>130775351</t>
  </si>
  <si>
    <t>195708211979121003</t>
  </si>
  <si>
    <t>AGUS RAHARJO</t>
  </si>
  <si>
    <t>131086843</t>
  </si>
  <si>
    <t>195805051982011014</t>
  </si>
  <si>
    <t>MUHDLAR, A.Ma.</t>
  </si>
  <si>
    <t>130968670</t>
  </si>
  <si>
    <t>196104271981121002</t>
  </si>
  <si>
    <t>Drs. MUSTAFA</t>
  </si>
  <si>
    <t>SDN 2 Lamongan Kec. Arjasa</t>
  </si>
  <si>
    <t>20081429</t>
  </si>
  <si>
    <t>130968643</t>
  </si>
  <si>
    <t>196001181981121004</t>
  </si>
  <si>
    <t>SUPRIH HARTANTO, A.Ma.Pd.</t>
  </si>
  <si>
    <t>130968657</t>
  </si>
  <si>
    <t>196007141981121003</t>
  </si>
  <si>
    <t>SUYONO, A.Ma.Pd.</t>
  </si>
  <si>
    <t>SDN 1 Curah Tatal Kec. Arjasa</t>
  </si>
  <si>
    <t>20081402</t>
  </si>
  <si>
    <t>131043683</t>
  </si>
  <si>
    <t>196109151982011009</t>
  </si>
  <si>
    <t>ARI PAHLIWANTO, B.A.</t>
  </si>
  <si>
    <t>131043630</t>
  </si>
  <si>
    <t>196011141982011008</t>
  </si>
  <si>
    <t>Drs. INDARIYONO</t>
  </si>
  <si>
    <t>131086855</t>
  </si>
  <si>
    <t>195704171982011004</t>
  </si>
  <si>
    <t>SYAMSIADI, A.Ma.</t>
  </si>
  <si>
    <t>131043744</t>
  </si>
  <si>
    <t>196105031982011007</t>
  </si>
  <si>
    <t>SUCIPTO, A.Ma.Pd.</t>
  </si>
  <si>
    <t>131043695</t>
  </si>
  <si>
    <t>196201081982012007</t>
  </si>
  <si>
    <t>LISMIYATIN, A.Ma.Pd.</t>
  </si>
  <si>
    <t>131043829</t>
  </si>
  <si>
    <t>196012151982011008</t>
  </si>
  <si>
    <t>YON HARIYANTO, A.Ma.Pd.</t>
  </si>
  <si>
    <t>131196314</t>
  </si>
  <si>
    <t>196304111983031006</t>
  </si>
  <si>
    <t>MISURI</t>
  </si>
  <si>
    <t>131196591</t>
  </si>
  <si>
    <t>196202071983031008</t>
  </si>
  <si>
    <t>HARIYONO, A.Ma.Pd.</t>
  </si>
  <si>
    <t>131196582</t>
  </si>
  <si>
    <t>196005251983031034</t>
  </si>
  <si>
    <t>ASWIYANTO</t>
  </si>
  <si>
    <t>131196336</t>
  </si>
  <si>
    <t>196111091983031012</t>
  </si>
  <si>
    <t>SUCAHYO</t>
  </si>
  <si>
    <t>131196579</t>
  </si>
  <si>
    <t>196108071983031020</t>
  </si>
  <si>
    <t>MOH. NURYADI</t>
  </si>
  <si>
    <t>131684685</t>
  </si>
  <si>
    <t>196112281987032004</t>
  </si>
  <si>
    <t>NUR HIDAYATI, B.A.</t>
  </si>
  <si>
    <t>131613202</t>
  </si>
  <si>
    <t>196008101986031018</t>
  </si>
  <si>
    <t>MOHAMMAD FADLI, B.A.</t>
  </si>
  <si>
    <t>SARMUD ILMU PENDIDIKAN</t>
  </si>
  <si>
    <t>131244365</t>
  </si>
  <si>
    <t>195803021983081003</t>
  </si>
  <si>
    <t>SUWACUNG, A.Ma.</t>
  </si>
  <si>
    <t>131786320</t>
  </si>
  <si>
    <t>196403091988031010</t>
  </si>
  <si>
    <t>MARTONO WIBOWO, B.A.</t>
  </si>
  <si>
    <t>D-III/A-III OLAH RAGA</t>
  </si>
  <si>
    <t>131335256</t>
  </si>
  <si>
    <t>196407021985042003</t>
  </si>
  <si>
    <t>SULAMI, A.Ma.Pd.</t>
  </si>
  <si>
    <t>131993437</t>
  </si>
  <si>
    <t>196603141992032013</t>
  </si>
  <si>
    <t>HERLINA ENDAH MARTINI</t>
  </si>
  <si>
    <t>131043734</t>
  </si>
  <si>
    <t>196208151982011008</t>
  </si>
  <si>
    <t>ALI WAFA, S.Pd.</t>
  </si>
  <si>
    <t>UPTD Pendidikan dan Kebudayaan Kecamatan Bungatan</t>
  </si>
  <si>
    <t>20080400</t>
  </si>
  <si>
    <t>131335194</t>
  </si>
  <si>
    <t>196309061985041004</t>
  </si>
  <si>
    <t>JOKO PRAWITO, S.Pd.</t>
  </si>
  <si>
    <t>131331588</t>
  </si>
  <si>
    <t>196307191985031007</t>
  </si>
  <si>
    <t>JOKO SUPIYO, S.Pd.</t>
  </si>
  <si>
    <t>A-IV OLAH RAGA DAN KESEHATAN</t>
  </si>
  <si>
    <t>070023156</t>
  </si>
  <si>
    <t>196406121985031011</t>
  </si>
  <si>
    <t>Drs. RASIDI, M.Si.</t>
  </si>
  <si>
    <t>Bidang Persandian</t>
  </si>
  <si>
    <t>12040000</t>
  </si>
  <si>
    <t>RASIDI</t>
  </si>
  <si>
    <t>080120259</t>
  </si>
  <si>
    <t>196808211996031001</t>
  </si>
  <si>
    <t>Ir. MUH. ABDUL RAHMAN, M.Si</t>
  </si>
  <si>
    <t>Bidang Perikanan Budidaya</t>
  </si>
  <si>
    <t>S-2 BIDANG PERTANIAN</t>
  </si>
  <si>
    <t>24030000</t>
  </si>
  <si>
    <t>130849244</t>
  </si>
  <si>
    <t>195911081980102006</t>
  </si>
  <si>
    <t>SUHARTAMI, A.Ma.Pd.</t>
  </si>
  <si>
    <t>131043719</t>
  </si>
  <si>
    <t>196011211982012011</t>
  </si>
  <si>
    <t>SRI SULASTRI</t>
  </si>
  <si>
    <t>131196402</t>
  </si>
  <si>
    <t>195812131983032008</t>
  </si>
  <si>
    <t>SRI ASIH</t>
  </si>
  <si>
    <t>131196392</t>
  </si>
  <si>
    <t>196211251983031015</t>
  </si>
  <si>
    <t>SETIO HARSONO</t>
  </si>
  <si>
    <t>131196481</t>
  </si>
  <si>
    <t>196208241983031011</t>
  </si>
  <si>
    <t>AGUS BUDIONO</t>
  </si>
  <si>
    <t>131196469</t>
  </si>
  <si>
    <t>196107271983032015</t>
  </si>
  <si>
    <t>SUDIARTIK, A.Ma.Pd.</t>
  </si>
  <si>
    <t>131196568</t>
  </si>
  <si>
    <t>196312231983032005</t>
  </si>
  <si>
    <t>SUPRAPTIN, A.Ma.Pd.</t>
  </si>
  <si>
    <t>131196511</t>
  </si>
  <si>
    <t>196308151983031011</t>
  </si>
  <si>
    <t>HARTONO, A.Ma.Pd.</t>
  </si>
  <si>
    <t>SDN 2 Baderan Kec. Sumbermalang</t>
  </si>
  <si>
    <t>20080923</t>
  </si>
  <si>
    <t>131244386</t>
  </si>
  <si>
    <t>196212271983082002</t>
  </si>
  <si>
    <t>ISMIYATI, A.Ma.Pd.</t>
  </si>
  <si>
    <t>ISMIYATI</t>
  </si>
  <si>
    <t>131373722</t>
  </si>
  <si>
    <t>196112151985041001</t>
  </si>
  <si>
    <t>H. ABD. LAHWIR, A.Ma.</t>
  </si>
  <si>
    <t>SDN 2 Sopet Kec. Jangkar</t>
  </si>
  <si>
    <t>20081621</t>
  </si>
  <si>
    <t>131766620</t>
  </si>
  <si>
    <t>196503221988031002</t>
  </si>
  <si>
    <t>HAFID ACHMAD</t>
  </si>
  <si>
    <t>131378376</t>
  </si>
  <si>
    <t>195810261985041001</t>
  </si>
  <si>
    <t>SUKARDI M., A.Ma.</t>
  </si>
  <si>
    <t>SDN 6 Tambak Ukir Kec. Kendit</t>
  </si>
  <si>
    <t>20080316</t>
  </si>
  <si>
    <t>131520626</t>
  </si>
  <si>
    <t>196401011987031027</t>
  </si>
  <si>
    <t>WARNO, A.Ma.Pd.</t>
  </si>
  <si>
    <t>131520619</t>
  </si>
  <si>
    <t>196305031987031013</t>
  </si>
  <si>
    <t>TOLAK ANSORI, A.Ma.Pd.</t>
  </si>
  <si>
    <t>131520611</t>
  </si>
  <si>
    <t>196509041987032007</t>
  </si>
  <si>
    <t>TURYANI, A.Ma.Pd.</t>
  </si>
  <si>
    <t>131734875</t>
  </si>
  <si>
    <t>196607031988031010</t>
  </si>
  <si>
    <t>SUPIONO, S.Pd.</t>
  </si>
  <si>
    <t>132172143</t>
  </si>
  <si>
    <t>197105291997032005</t>
  </si>
  <si>
    <t>FISTA WIDARAKANTI, S.Pd.</t>
  </si>
  <si>
    <t>131335191</t>
  </si>
  <si>
    <t>196212051985041004</t>
  </si>
  <si>
    <t>SAMSITO, S.Pd.</t>
  </si>
  <si>
    <t>131391621</t>
  </si>
  <si>
    <t>196211251984032007</t>
  </si>
  <si>
    <t>SRIYANI, S.Pd.</t>
  </si>
  <si>
    <t>131378429</t>
  </si>
  <si>
    <t>195904171985041001</t>
  </si>
  <si>
    <t>DJUNAIDI, A.Ma.Pd.</t>
  </si>
  <si>
    <t>130748688</t>
  </si>
  <si>
    <t>196005101979071003</t>
  </si>
  <si>
    <t>KUSNANDAR, B.A.</t>
  </si>
  <si>
    <t>KUSNANDAR</t>
  </si>
  <si>
    <t>130748662</t>
  </si>
  <si>
    <t>195805151979071003</t>
  </si>
  <si>
    <t>PARIKNO</t>
  </si>
  <si>
    <t>131196430</t>
  </si>
  <si>
    <t>196202211983032009</t>
  </si>
  <si>
    <t>SUMARNI, A.Ma.Pd.</t>
  </si>
  <si>
    <t>130968656</t>
  </si>
  <si>
    <t>196007061981121005</t>
  </si>
  <si>
    <t>SLAMET RIYADI, A.Ma.Pd.</t>
  </si>
  <si>
    <t>SLAMET RIYADI</t>
  </si>
  <si>
    <t>131196461</t>
  </si>
  <si>
    <t>196111081983031015</t>
  </si>
  <si>
    <t>131196626</t>
  </si>
  <si>
    <t>196212221983031011</t>
  </si>
  <si>
    <t>RADEN HISYAM HURI</t>
  </si>
  <si>
    <t>131196417</t>
  </si>
  <si>
    <t>196105091983031013</t>
  </si>
  <si>
    <t>SUDIHARTO</t>
  </si>
  <si>
    <t>131196300</t>
  </si>
  <si>
    <t>196402161983031004</t>
  </si>
  <si>
    <t>ANGGIT RIADI, A.Ma.Pd.</t>
  </si>
  <si>
    <t>131196459</t>
  </si>
  <si>
    <t>196210011983031013</t>
  </si>
  <si>
    <t>SUMAWI, A.Ma.Pd.</t>
  </si>
  <si>
    <t>131244405</t>
  </si>
  <si>
    <t>196108051983081003</t>
  </si>
  <si>
    <t>SUGIHARTO, A.Ma.</t>
  </si>
  <si>
    <t>131196483</t>
  </si>
  <si>
    <t>196101201983031015</t>
  </si>
  <si>
    <t>SUJONO, A.Ma.Pd.</t>
  </si>
  <si>
    <t>131378435</t>
  </si>
  <si>
    <t>196009061985042001</t>
  </si>
  <si>
    <t>NANIK ZAHRO, A.Ma.</t>
  </si>
  <si>
    <t>131378373</t>
  </si>
  <si>
    <t>195708061985041001</t>
  </si>
  <si>
    <t>NIYATIM, A.Ma.Pd.</t>
  </si>
  <si>
    <t>131378382</t>
  </si>
  <si>
    <t>195912061985041002</t>
  </si>
  <si>
    <t>M. ZAINAL ARIFIN, A.Ma.</t>
  </si>
  <si>
    <t>131378372</t>
  </si>
  <si>
    <t>195708201985041001</t>
  </si>
  <si>
    <t>RIDAWI, A.Ma.</t>
  </si>
  <si>
    <t>131335279</t>
  </si>
  <si>
    <t>196307021985041004</t>
  </si>
  <si>
    <t>SOEDIYASMORO EDHY YOEWONO, A.Ma.</t>
  </si>
  <si>
    <t>131331756</t>
  </si>
  <si>
    <t>195707061985041001</t>
  </si>
  <si>
    <t>ASMAWI, A.Ma.Pd.</t>
  </si>
  <si>
    <t>SDN 2 Paowan Kec. Panarukan</t>
  </si>
  <si>
    <t>20080214</t>
  </si>
  <si>
    <t>131331763</t>
  </si>
  <si>
    <t>195706051985041001</t>
  </si>
  <si>
    <t>131335193</t>
  </si>
  <si>
    <t>196403041985041003</t>
  </si>
  <si>
    <t>JUNAIDI, S.Pd, M.M.</t>
  </si>
  <si>
    <t>131812488</t>
  </si>
  <si>
    <t>196306091989011003</t>
  </si>
  <si>
    <t>NURYANTA, A.Md.Pd.</t>
  </si>
  <si>
    <t>131585264</t>
  </si>
  <si>
    <t>196605031986021006</t>
  </si>
  <si>
    <t>Drs. MOHARYADI</t>
  </si>
  <si>
    <t>131621871</t>
  </si>
  <si>
    <t>196106081986032006</t>
  </si>
  <si>
    <t>YUNI RAHAYU, S.Pd.</t>
  </si>
  <si>
    <t>131610696</t>
  </si>
  <si>
    <t>196212011986032008</t>
  </si>
  <si>
    <t>ROCHMULYANI ARAFA, A.Ma.Pd.</t>
  </si>
  <si>
    <t>131624479</t>
  </si>
  <si>
    <t>196112281986032013</t>
  </si>
  <si>
    <t>FARIDA, S.Pd.</t>
  </si>
  <si>
    <t>131617495</t>
  </si>
  <si>
    <t>195906071986032005</t>
  </si>
  <si>
    <t>SLAMET SUPRIYATI, S.Pd.</t>
  </si>
  <si>
    <t>131457301</t>
  </si>
  <si>
    <t>196209121986032008</t>
  </si>
  <si>
    <t>ZAHMA, S.Pd.I.</t>
  </si>
  <si>
    <t>131852651</t>
  </si>
  <si>
    <t>196404101989032011</t>
  </si>
  <si>
    <t>SARJUMIYANTI, S.Pd.</t>
  </si>
  <si>
    <t>131457297</t>
  </si>
  <si>
    <t>196203161986031015</t>
  </si>
  <si>
    <t>MOH. IKHSAN, S.Pd.I.</t>
  </si>
  <si>
    <t>131446745</t>
  </si>
  <si>
    <t>196405211986062001</t>
  </si>
  <si>
    <t>Dra. SRI WAHYUNI</t>
  </si>
  <si>
    <t>131446771</t>
  </si>
  <si>
    <t>196501141986061001</t>
  </si>
  <si>
    <t>IMAM TAUFIK, A.Ma.Pd.</t>
  </si>
  <si>
    <t>131552038</t>
  </si>
  <si>
    <t>196404011987032010</t>
  </si>
  <si>
    <t>BADRIYAH, A.Ma.</t>
  </si>
  <si>
    <t>131552031</t>
  </si>
  <si>
    <t>195712101987031004</t>
  </si>
  <si>
    <t>SUTIPDJO, A.Ma.</t>
  </si>
  <si>
    <t>131551992</t>
  </si>
  <si>
    <t>196207211987031013</t>
  </si>
  <si>
    <t>PURWONO, A.Ma.Pd.</t>
  </si>
  <si>
    <t>131520671</t>
  </si>
  <si>
    <t>196412251987031011</t>
  </si>
  <si>
    <t>DIDIK SUKOYONO, A.Ma.Pd.</t>
  </si>
  <si>
    <t>132118385</t>
  </si>
  <si>
    <t>196107031994121001</t>
  </si>
  <si>
    <t>SUYITNO, S.Pd.</t>
  </si>
  <si>
    <t>132041498</t>
  </si>
  <si>
    <t>197002261993012001</t>
  </si>
  <si>
    <t>WIWIK HARTATIK</t>
  </si>
  <si>
    <t>D-III/A-III FISIKA</t>
  </si>
  <si>
    <t>132148680</t>
  </si>
  <si>
    <t>196307161996021001</t>
  </si>
  <si>
    <t>Drs. MARHAM</t>
  </si>
  <si>
    <t>132170832</t>
  </si>
  <si>
    <t>196805111997031008</t>
  </si>
  <si>
    <t>Drs. EKO SISWANTO</t>
  </si>
  <si>
    <t>131969366</t>
  </si>
  <si>
    <t>196706271991101001</t>
  </si>
  <si>
    <t>Drs. KARYONO</t>
  </si>
  <si>
    <t>KARYONO</t>
  </si>
  <si>
    <t>131606392</t>
  </si>
  <si>
    <t>196308201986032016</t>
  </si>
  <si>
    <t>AR. ROHANI, A.Ma.Pd.</t>
  </si>
  <si>
    <t>D-II/A-II PGTK</t>
  </si>
  <si>
    <t>131617496</t>
  </si>
  <si>
    <t>196603171986032009</t>
  </si>
  <si>
    <t>TITIK MARIANINGSIH, A.Ma.Pd.</t>
  </si>
  <si>
    <t>140145066</t>
  </si>
  <si>
    <t>196307131983031019</t>
  </si>
  <si>
    <t>EDY SUPRAPTO, A.Md.Kep.</t>
  </si>
  <si>
    <t>Bidang Pencegahan dan Pengendalian Penyakit</t>
  </si>
  <si>
    <t>D-III KEPERAWATAN</t>
  </si>
  <si>
    <t>10030000</t>
  </si>
  <si>
    <t>131196644</t>
  </si>
  <si>
    <t>196208141983031009</t>
  </si>
  <si>
    <t>Drs. ISMAIL</t>
  </si>
  <si>
    <t>132171734</t>
  </si>
  <si>
    <t>196904151997031009</t>
  </si>
  <si>
    <t>MUKHTAR RASYIDI, S.Pd.</t>
  </si>
  <si>
    <t>132171069</t>
  </si>
  <si>
    <t>197002131997031002</t>
  </si>
  <si>
    <t>Drs. ABDUL HALIM</t>
  </si>
  <si>
    <t>131520600</t>
  </si>
  <si>
    <t>196402011987031018</t>
  </si>
  <si>
    <t>RIANTO, S.Pd.</t>
  </si>
  <si>
    <t>132198790</t>
  </si>
  <si>
    <t>197208071998021001</t>
  </si>
  <si>
    <t>JOKO SETYO UTOMO, S.Pd.</t>
  </si>
  <si>
    <t>130584159</t>
  </si>
  <si>
    <t>195705051977031006</t>
  </si>
  <si>
    <t>SUYUD BUDIAYIN, A.Ma.Pd.</t>
  </si>
  <si>
    <t>130748699</t>
  </si>
  <si>
    <t>195811251979071002</t>
  </si>
  <si>
    <t>SYAFIUDIN, S.Pd.</t>
  </si>
  <si>
    <t>130849191</t>
  </si>
  <si>
    <t>195811121980101004</t>
  </si>
  <si>
    <t>ZUHRA, A.Ma.Pd.</t>
  </si>
  <si>
    <t>SDN 3 Panji Kidul Kec. Panji</t>
  </si>
  <si>
    <t>20081133</t>
  </si>
  <si>
    <t>131086892</t>
  </si>
  <si>
    <t>195708141982012003</t>
  </si>
  <si>
    <t>SRI UTAMI, A.Ma.</t>
  </si>
  <si>
    <t>131043876</t>
  </si>
  <si>
    <t>196006151982012017</t>
  </si>
  <si>
    <t>JUTRIANA</t>
  </si>
  <si>
    <t>131043887</t>
  </si>
  <si>
    <t>196105031982012010</t>
  </si>
  <si>
    <t>SUMIARSIH</t>
  </si>
  <si>
    <t>131043758</t>
  </si>
  <si>
    <t>196104101982011011</t>
  </si>
  <si>
    <t>SUTAJI</t>
  </si>
  <si>
    <t>131196477</t>
  </si>
  <si>
    <t>196302201983032003</t>
  </si>
  <si>
    <t>ERTIANA ROHATI, A.Ma.Pd.</t>
  </si>
  <si>
    <t>131196339</t>
  </si>
  <si>
    <t>196311101983031016</t>
  </si>
  <si>
    <t>ABDILLAH MUHLIS, A.Ma.Pd.</t>
  </si>
  <si>
    <t>SDN 6 Jatisari Kec. Arjasa</t>
  </si>
  <si>
    <t>20081436</t>
  </si>
  <si>
    <t>131244360</t>
  </si>
  <si>
    <t>196309151983081001</t>
  </si>
  <si>
    <t>YUSUF, A.Ma.</t>
  </si>
  <si>
    <t>SDN 4 Olean Kec. Situbondo</t>
  </si>
  <si>
    <t>20080128</t>
  </si>
  <si>
    <t>131667948</t>
  </si>
  <si>
    <t>196505181987031016</t>
  </si>
  <si>
    <t>SUTOMO, A.Md.</t>
  </si>
  <si>
    <t>SUTOMO</t>
  </si>
  <si>
    <t>131378355</t>
  </si>
  <si>
    <t>196408051985041002</t>
  </si>
  <si>
    <t>H.PURWIDIHARDJO, A.Ma.</t>
  </si>
  <si>
    <t>SDN 1 Kukusan Kec. Kendit</t>
  </si>
  <si>
    <t>20080324</t>
  </si>
  <si>
    <t>131378405</t>
  </si>
  <si>
    <t>196005041985041001</t>
  </si>
  <si>
    <t>SANIMAN, A.Ma.Ag.</t>
  </si>
  <si>
    <t>131331783</t>
  </si>
  <si>
    <t>196306041985042004</t>
  </si>
  <si>
    <t>MARPI'AH, A.Ma.Pd.</t>
  </si>
  <si>
    <t>132171060</t>
  </si>
  <si>
    <t>196709281997032001</t>
  </si>
  <si>
    <t>Dra. TRI HANDAYANI</t>
  </si>
  <si>
    <t>010238758</t>
  </si>
  <si>
    <t>195912121991111001</t>
  </si>
  <si>
    <t>Drs. NURHADI</t>
  </si>
  <si>
    <t>22061996</t>
  </si>
  <si>
    <t>131520579</t>
  </si>
  <si>
    <t>196608121987031007</t>
  </si>
  <si>
    <t>HARUN, A.Ma.Pd.</t>
  </si>
  <si>
    <t>070022865</t>
  </si>
  <si>
    <t>196402051985031016</t>
  </si>
  <si>
    <t>GUWANTO, S.E, M.Si.</t>
  </si>
  <si>
    <t>Bidang Pengendalian Pencemaran dan Kerusakan Lingkungan Hidup</t>
  </si>
  <si>
    <t>14040000</t>
  </si>
  <si>
    <t>Dinas Lingkungan Hidup</t>
  </si>
  <si>
    <t>160034926</t>
  </si>
  <si>
    <t>195905031982031015</t>
  </si>
  <si>
    <t>UNTUNG SUHARNO, S.H, M.Si.</t>
  </si>
  <si>
    <t>Bidang Hubungan Industrial dan Jaminan Sosial Tenaga Kerja</t>
  </si>
  <si>
    <t>30040000</t>
  </si>
  <si>
    <t>510121742</t>
  </si>
  <si>
    <t>196403271994031005</t>
  </si>
  <si>
    <t>Drs.Ec. BUDI NARWANTO, M.Si.</t>
  </si>
  <si>
    <t>06010000</t>
  </si>
  <si>
    <t>010251931</t>
  </si>
  <si>
    <t>196203261994031003</t>
  </si>
  <si>
    <t>IMAM SANTOSO, S.E, M.M.</t>
  </si>
  <si>
    <t>49010000</t>
  </si>
  <si>
    <t>090021091</t>
  </si>
  <si>
    <t>196108071994031004</t>
  </si>
  <si>
    <t>Ir. ATMADI ARJOSETO, M.Si.</t>
  </si>
  <si>
    <t>KASUBBAG.</t>
  </si>
  <si>
    <t>Bidang Teknologi Informasi dan Komunikasi</t>
  </si>
  <si>
    <t>20102000</t>
  </si>
  <si>
    <t>12030000</t>
  </si>
  <si>
    <t>510077228</t>
  </si>
  <si>
    <t>195904121981031016</t>
  </si>
  <si>
    <t>ATMAWIYANTO, S.Sos, M.Si.</t>
  </si>
  <si>
    <t>Sub Bagian Keuangan</t>
  </si>
  <si>
    <t>ADUMLA/SEPALA</t>
  </si>
  <si>
    <t>29031999</t>
  </si>
  <si>
    <t>20010200</t>
  </si>
  <si>
    <t>140365699</t>
  </si>
  <si>
    <t>197012222002122004</t>
  </si>
  <si>
    <t>dr. SISWANI</t>
  </si>
  <si>
    <t>Seksi Pelayanan Medis dan Keperawatan</t>
  </si>
  <si>
    <t>20062013</t>
  </si>
  <si>
    <t>34020000</t>
  </si>
  <si>
    <t>RSUD Besuki Tipe D</t>
  </si>
  <si>
    <t>131734885</t>
  </si>
  <si>
    <t>196601301988031009</t>
  </si>
  <si>
    <t>Drs. SURADI</t>
  </si>
  <si>
    <t>23062012</t>
  </si>
  <si>
    <t>131588921</t>
  </si>
  <si>
    <t>196606261986021005</t>
  </si>
  <si>
    <t>HANAFI ADIWIJAYA, S.H.</t>
  </si>
  <si>
    <t>Seksi Tata Kelola dan Sumber Daya Manusia Teknologi Informasi dan Komunikasi</t>
  </si>
  <si>
    <t>31121999</t>
  </si>
  <si>
    <t>09040300</t>
  </si>
  <si>
    <t>131335208</t>
  </si>
  <si>
    <t>196405041985041001</t>
  </si>
  <si>
    <t>SUDIBYO, S.Pd.</t>
  </si>
  <si>
    <t>130658688</t>
  </si>
  <si>
    <t>195804031978031009</t>
  </si>
  <si>
    <t>GUNAWAR</t>
  </si>
  <si>
    <t>130658704</t>
  </si>
  <si>
    <t>195809191978031009</t>
  </si>
  <si>
    <t>BASKORO PUTRO</t>
  </si>
  <si>
    <t>SDN 7 Curah Tatal Kec. Arjasa</t>
  </si>
  <si>
    <t>20081408</t>
  </si>
  <si>
    <t>130658640</t>
  </si>
  <si>
    <t>195902011978032010</t>
  </si>
  <si>
    <t>WILUJENG PURWANING SUHARTINI</t>
  </si>
  <si>
    <t>130748715</t>
  </si>
  <si>
    <t>195907011979071002</t>
  </si>
  <si>
    <t>SARKAWI, B.A.</t>
  </si>
  <si>
    <t>SARKAWI</t>
  </si>
  <si>
    <t>130750663</t>
  </si>
  <si>
    <t>195807071979072001</t>
  </si>
  <si>
    <t>MARIYATIK, A.Ma.Pd.</t>
  </si>
  <si>
    <t>SDN 4 Kendit Kec. Kendit</t>
  </si>
  <si>
    <t>20080305</t>
  </si>
  <si>
    <t>130748647</t>
  </si>
  <si>
    <t>195903231979071001</t>
  </si>
  <si>
    <t>USAHA, A.Ma.Pd.</t>
  </si>
  <si>
    <t>130849184</t>
  </si>
  <si>
    <t>195904281980101002</t>
  </si>
  <si>
    <t>130968680</t>
  </si>
  <si>
    <t>195909301981121002</t>
  </si>
  <si>
    <t>AKHMAT DANI, S.Pd.</t>
  </si>
  <si>
    <t>131043696</t>
  </si>
  <si>
    <t>196008171982011019</t>
  </si>
  <si>
    <t>SUNARYO, A.Ma.Pd.</t>
  </si>
  <si>
    <t>SDN 5 Kendit Kec. Kendit</t>
  </si>
  <si>
    <t>20080306</t>
  </si>
  <si>
    <t>SUNARYO</t>
  </si>
  <si>
    <t>131043751</t>
  </si>
  <si>
    <t>196104241982012020</t>
  </si>
  <si>
    <t>ARBAIYAH W.</t>
  </si>
  <si>
    <t>131043755</t>
  </si>
  <si>
    <t>195708301982012003</t>
  </si>
  <si>
    <t>NANIK SUSMIYATI, A.Ma.Pd.</t>
  </si>
  <si>
    <t>131086868</t>
  </si>
  <si>
    <t>195806091982011006</t>
  </si>
  <si>
    <t>EDY SUDIONO, A.Ma.</t>
  </si>
  <si>
    <t>131244424</t>
  </si>
  <si>
    <t>196009111983082005</t>
  </si>
  <si>
    <t>NURUL HIDA SULASTRI, B.A.</t>
  </si>
  <si>
    <t>131196643</t>
  </si>
  <si>
    <t>195709211983031007</t>
  </si>
  <si>
    <t>ACH. RASJID, A.Ma.Pd.</t>
  </si>
  <si>
    <t>131196645</t>
  </si>
  <si>
    <t>195912031983031016</t>
  </si>
  <si>
    <t>SUHARSONO, A.Ma.Pd.</t>
  </si>
  <si>
    <t>SUHARSONO</t>
  </si>
  <si>
    <t>131196590</t>
  </si>
  <si>
    <t>196204211983031013</t>
  </si>
  <si>
    <t>HAIFUR RAHMAN</t>
  </si>
  <si>
    <t>SMA</t>
  </si>
  <si>
    <t>131196365</t>
  </si>
  <si>
    <t>196112031983031010</t>
  </si>
  <si>
    <t>131196557</t>
  </si>
  <si>
    <t>196303171983032008</t>
  </si>
  <si>
    <t>SRI MULYANINGSIH, A.Ma.Pd.</t>
  </si>
  <si>
    <t>131196406</t>
  </si>
  <si>
    <t>196201261983031007</t>
  </si>
  <si>
    <t>SUGENG WINULYO, A.Ma.Pd.</t>
  </si>
  <si>
    <t>131196599</t>
  </si>
  <si>
    <t>196301291983031004</t>
  </si>
  <si>
    <t>WISNU HARJO, A.Ma.Pd.</t>
  </si>
  <si>
    <t>131196612</t>
  </si>
  <si>
    <t>196303021983031008</t>
  </si>
  <si>
    <t>ABD. MU'IN, A.Ma.Pd.</t>
  </si>
  <si>
    <t>131667880</t>
  </si>
  <si>
    <t>196407241987031009</t>
  </si>
  <si>
    <t>YANGSO</t>
  </si>
  <si>
    <t>131792570</t>
  </si>
  <si>
    <t>196508071988031019</t>
  </si>
  <si>
    <t>MISRAWI, S.Pd.</t>
  </si>
  <si>
    <t>131791813</t>
  </si>
  <si>
    <t>196512311988032053</t>
  </si>
  <si>
    <t>MINTASTUTIK, S.Pd.</t>
  </si>
  <si>
    <t>131335190</t>
  </si>
  <si>
    <t>196302181985041003</t>
  </si>
  <si>
    <t>SUWARNO, A.Ma.Pd.</t>
  </si>
  <si>
    <t>131335291</t>
  </si>
  <si>
    <t>196311121985042003</t>
  </si>
  <si>
    <t>JUMAHYA</t>
  </si>
  <si>
    <t>131335192</t>
  </si>
  <si>
    <t>196110231985041001</t>
  </si>
  <si>
    <t>HARI MULYOTO</t>
  </si>
  <si>
    <t>131331743</t>
  </si>
  <si>
    <t>195912281985041001</t>
  </si>
  <si>
    <t>SUDARTO, A.Ma.Pd.</t>
  </si>
  <si>
    <t>131378410</t>
  </si>
  <si>
    <t>195806051985041001</t>
  </si>
  <si>
    <t>MODAWIR, A.Ma.Pd.</t>
  </si>
  <si>
    <t>131331750</t>
  </si>
  <si>
    <t>196402121985042005</t>
  </si>
  <si>
    <t>ANJAR FITRIYAH, S.Pd.</t>
  </si>
  <si>
    <t>131335258</t>
  </si>
  <si>
    <t>196308091985042004</t>
  </si>
  <si>
    <t>SRI LESTARINI, A.Ma.Pd.</t>
  </si>
  <si>
    <t>131335239</t>
  </si>
  <si>
    <t>196307101985042002</t>
  </si>
  <si>
    <t>PUJI LESTARI, S.Pd.SD.</t>
  </si>
  <si>
    <t>131378351</t>
  </si>
  <si>
    <t>196106181985041001</t>
  </si>
  <si>
    <t>RIDWAN, A.Ma.</t>
  </si>
  <si>
    <t>RIDWAN</t>
  </si>
  <si>
    <t>131378425</t>
  </si>
  <si>
    <t>196007171985042001</t>
  </si>
  <si>
    <t>JAMALAH, A.Ma.</t>
  </si>
  <si>
    <t>131378415</t>
  </si>
  <si>
    <t>195806081985041002</t>
  </si>
  <si>
    <t>H. ZIYADI, A.Ma.</t>
  </si>
  <si>
    <t>131331745</t>
  </si>
  <si>
    <t>196211141985041002</t>
  </si>
  <si>
    <t>ABDILLAH, A.Ma.Pd.</t>
  </si>
  <si>
    <t>SDN 5 Tambak Ukir Kec. Kendit</t>
  </si>
  <si>
    <t>20080315</t>
  </si>
  <si>
    <t>131331770</t>
  </si>
  <si>
    <t>195903251985041001</t>
  </si>
  <si>
    <t>SUNARSO, S.Pd.</t>
  </si>
  <si>
    <t>131335183</t>
  </si>
  <si>
    <t>196311121985042004</t>
  </si>
  <si>
    <t>NURHAYATI, A.Ma.Pd.</t>
  </si>
  <si>
    <t>131331748</t>
  </si>
  <si>
    <t>196012151985041002</t>
  </si>
  <si>
    <t>RASUKI</t>
  </si>
  <si>
    <t>131227949</t>
  </si>
  <si>
    <t>196510041985111001</t>
  </si>
  <si>
    <t>MUTAROM, S.Pd.</t>
  </si>
  <si>
    <t>131812500</t>
  </si>
  <si>
    <t>196603121989012003</t>
  </si>
  <si>
    <t>ROSIDATUL SOLIKAH, A.Md.</t>
  </si>
  <si>
    <t>131630831</t>
  </si>
  <si>
    <t>196406181986032016</t>
  </si>
  <si>
    <t>TUTIK SURYANINGSIH, S.Pd.</t>
  </si>
  <si>
    <t>131630832</t>
  </si>
  <si>
    <t>196306241986032012</t>
  </si>
  <si>
    <t>YAYUK SRI RAHAYU, S.Pd.</t>
  </si>
  <si>
    <t>131944328</t>
  </si>
  <si>
    <t>196912121991031011</t>
  </si>
  <si>
    <t>ZUNED SUPRIYOHADI, S.Pd.</t>
  </si>
  <si>
    <t>131649659</t>
  </si>
  <si>
    <t>196108101986122001</t>
  </si>
  <si>
    <t>LILIK KANDAWIYATI, S.Pd.</t>
  </si>
  <si>
    <t>131520622</t>
  </si>
  <si>
    <t>196402011987031019</t>
  </si>
  <si>
    <t>SUHAMAD, A.Ma.Pd.</t>
  </si>
  <si>
    <t>SDN 3 Agel Kec. Jangkar</t>
  </si>
  <si>
    <t>20081619</t>
  </si>
  <si>
    <t>131520598</t>
  </si>
  <si>
    <t>196302041987031007</t>
  </si>
  <si>
    <t>SUBAIDI, S.Pd.SD.</t>
  </si>
  <si>
    <t>SUBAIDI</t>
  </si>
  <si>
    <t>132146953</t>
  </si>
  <si>
    <t>196409061996011001</t>
  </si>
  <si>
    <t>Drs. TARTO SANUSI</t>
  </si>
  <si>
    <t>SMPN Satu Atap Kandang Kapongan</t>
  </si>
  <si>
    <t>A-IV MATEMATIKA DAN IPA</t>
  </si>
  <si>
    <t>20070302</t>
  </si>
  <si>
    <t>132145720</t>
  </si>
  <si>
    <t>197106301995122002</t>
  </si>
  <si>
    <t>RRR SRI SULISTYANINGRUM, S.Pd.</t>
  </si>
  <si>
    <t>S-1 PENDIDIKAN TATA BOGA</t>
  </si>
  <si>
    <t>132147559</t>
  </si>
  <si>
    <t>196505141996012001</t>
  </si>
  <si>
    <t>Dra. SUKARTINI</t>
  </si>
  <si>
    <t>132146883</t>
  </si>
  <si>
    <t>196707261996011001</t>
  </si>
  <si>
    <t>Drs. NANANG HARI YULIADIK</t>
  </si>
  <si>
    <t>SMPN 2 Suboh</t>
  </si>
  <si>
    <t>20071302</t>
  </si>
  <si>
    <t>132160505</t>
  </si>
  <si>
    <t>196509161997022001</t>
  </si>
  <si>
    <t>Dra. U. KHOLIYATI</t>
  </si>
  <si>
    <t>132170837</t>
  </si>
  <si>
    <t>197202071997032004</t>
  </si>
  <si>
    <t>SETIASIH WIDADI, S.Pd.</t>
  </si>
  <si>
    <t>132229258</t>
  </si>
  <si>
    <t>196508051999032005</t>
  </si>
  <si>
    <t>Dra. SUMASRI</t>
  </si>
  <si>
    <t>510088293</t>
  </si>
  <si>
    <t>195901071985021001</t>
  </si>
  <si>
    <t>Drs.Ec. HERMAN, M.Si.</t>
  </si>
  <si>
    <t>131606393</t>
  </si>
  <si>
    <t>196107141986032006</t>
  </si>
  <si>
    <t>SURAIYA YULIATIN, S.Pd.</t>
  </si>
  <si>
    <t>510113785</t>
  </si>
  <si>
    <t>196302181990031013</t>
  </si>
  <si>
    <t>Ir. TOLAK SWIJOTONI</t>
  </si>
  <si>
    <t>Bidang Pelatihan Kerja dan Produktivitas</t>
  </si>
  <si>
    <t>S-1 PERTANIAN HAMA DAN PENYAKIT TANAMAN</t>
  </si>
  <si>
    <t>30020000</t>
  </si>
  <si>
    <t>380041538</t>
  </si>
  <si>
    <t>196208251989031009</t>
  </si>
  <si>
    <t>SAIFUL BADRI, S.H, M.Si.</t>
  </si>
  <si>
    <t>Bidang Sumber Daya Kesehatan</t>
  </si>
  <si>
    <t>10050000</t>
  </si>
  <si>
    <t>510126316</t>
  </si>
  <si>
    <t>197011301997031004</t>
  </si>
  <si>
    <t>ANDY FITRIONO, S.Sos.</t>
  </si>
  <si>
    <t>Bidang Integrasi Bangsa</t>
  </si>
  <si>
    <t>05030000</t>
  </si>
  <si>
    <t>170027913</t>
  </si>
  <si>
    <t>196809291994031003</t>
  </si>
  <si>
    <t>Drs. H. IMAM SUHAIDI, M.Si.</t>
  </si>
  <si>
    <t>Bidang Penagihan, Keberatan dan Penyuluhan Pajak dan Retribusi Daerah</t>
  </si>
  <si>
    <t>07030000</t>
  </si>
  <si>
    <t>130850530</t>
  </si>
  <si>
    <t>196001211980101001</t>
  </si>
  <si>
    <t>Drs. SUHARDI, M.Pd.</t>
  </si>
  <si>
    <t>KASI KEC.</t>
  </si>
  <si>
    <t>Seksi Kesejahteraan Rakyat</t>
  </si>
  <si>
    <t>47040000</t>
  </si>
  <si>
    <t>SUHARDI</t>
  </si>
  <si>
    <t>132006242</t>
  </si>
  <si>
    <t>195908201992032002</t>
  </si>
  <si>
    <t>Dra. Hj. SRI AGUSTIN, M.Si.</t>
  </si>
  <si>
    <t>Seksi Kelahiran</t>
  </si>
  <si>
    <t>09030100</t>
  </si>
  <si>
    <t>131043882</t>
  </si>
  <si>
    <t>195907041981121001</t>
  </si>
  <si>
    <t>BUDIONO, A.Ma.Pd.</t>
  </si>
  <si>
    <t>SDN 3 Kalianget Kec. Banyuglugur</t>
  </si>
  <si>
    <t>20081004</t>
  </si>
  <si>
    <t>BUDIONO</t>
  </si>
  <si>
    <t>131196578</t>
  </si>
  <si>
    <t>196307061983032011</t>
  </si>
  <si>
    <t>Hj. LILIK SUHASTUTIK</t>
  </si>
  <si>
    <t>SDN 1 Mlandingan Wetan Kec. Bungatan</t>
  </si>
  <si>
    <t>20080403</t>
  </si>
  <si>
    <t>131196358</t>
  </si>
  <si>
    <t>196304021983031010</t>
  </si>
  <si>
    <t>SUMIJO</t>
  </si>
  <si>
    <t>131196655</t>
  </si>
  <si>
    <t>196204121983031026</t>
  </si>
  <si>
    <t>ABDUR RAHIM</t>
  </si>
  <si>
    <t>SDN 3 Bungatan Kec. Bungatan</t>
  </si>
  <si>
    <t>20080410</t>
  </si>
  <si>
    <t>131196600</t>
  </si>
  <si>
    <t>196211021983032008</t>
  </si>
  <si>
    <t>NUR WAHYUNI, A.Ma.Pd.</t>
  </si>
  <si>
    <t>131196364</t>
  </si>
  <si>
    <t>196202161983031014</t>
  </si>
  <si>
    <t>RUKMONO, A.Ma.Pd.</t>
  </si>
  <si>
    <t>131244395</t>
  </si>
  <si>
    <t>195909051983082004</t>
  </si>
  <si>
    <t>MARDIYANA, A.Ma.</t>
  </si>
  <si>
    <t>132000826</t>
  </si>
  <si>
    <t>196104211992031008</t>
  </si>
  <si>
    <t>H. ABDUS SALAM, S.Pd.</t>
  </si>
  <si>
    <t>131335264</t>
  </si>
  <si>
    <t>196202041985042003</t>
  </si>
  <si>
    <t>MISNGATUN, A.Ma.Pd.</t>
  </si>
  <si>
    <t>131331778</t>
  </si>
  <si>
    <t>196310221985042001</t>
  </si>
  <si>
    <t>MARSIYAH</t>
  </si>
  <si>
    <t>131335270</t>
  </si>
  <si>
    <t>196401131985041002</t>
  </si>
  <si>
    <t>H. MOHAMMAD ENAN</t>
  </si>
  <si>
    <t>131335297</t>
  </si>
  <si>
    <t>196409111985042002</t>
  </si>
  <si>
    <t>SURATNAWATI, S.Pd.</t>
  </si>
  <si>
    <t>131331765</t>
  </si>
  <si>
    <t>196207151985041002</t>
  </si>
  <si>
    <t>PRAWOTO</t>
  </si>
  <si>
    <t>131378354</t>
  </si>
  <si>
    <t>195910281985041002</t>
  </si>
  <si>
    <t>SOETOYONO, S.Pd.I.</t>
  </si>
  <si>
    <t>131378436</t>
  </si>
  <si>
    <t>196304241985042003</t>
  </si>
  <si>
    <t>INDAWATI, A.Ma.</t>
  </si>
  <si>
    <t>SDN 2 Ketowan Kec. Arjasa</t>
  </si>
  <si>
    <t>20081410</t>
  </si>
  <si>
    <t>INDAWATI</t>
  </si>
  <si>
    <t>131378431</t>
  </si>
  <si>
    <t>195811071985041002</t>
  </si>
  <si>
    <t>SABRI, S.Pd.I.</t>
  </si>
  <si>
    <t>131335265</t>
  </si>
  <si>
    <t>196202021985042003</t>
  </si>
  <si>
    <t>WIWIK ONI SETYOWATI, A.Ma.Pd.</t>
  </si>
  <si>
    <t>131331793</t>
  </si>
  <si>
    <t>196207211985042002</t>
  </si>
  <si>
    <t>SUMIARSIH, A.Ma.Pd.</t>
  </si>
  <si>
    <t>131812480</t>
  </si>
  <si>
    <t>196608131989011002</t>
  </si>
  <si>
    <t>NURHADI SANTOSO, S.Pd.</t>
  </si>
  <si>
    <t>131446765</t>
  </si>
  <si>
    <t>196206101986061003</t>
  </si>
  <si>
    <t>ABD. MUKIT MUHTAR, S.Pd.</t>
  </si>
  <si>
    <t>131446740</t>
  </si>
  <si>
    <t>196308121986062002</t>
  </si>
  <si>
    <t>NUR ASNANIK, A.Ma.Pd.</t>
  </si>
  <si>
    <t>131446770</t>
  </si>
  <si>
    <t>196505061986062001</t>
  </si>
  <si>
    <t>SUCIK AYUNARSIH, A.Ma.Pd.</t>
  </si>
  <si>
    <t>131530077</t>
  </si>
  <si>
    <t>196704051986112002</t>
  </si>
  <si>
    <t>JUHAETI, S.Pd.</t>
  </si>
  <si>
    <t>131551995</t>
  </si>
  <si>
    <t>196307211987032009</t>
  </si>
  <si>
    <t>BURIYA, S.Pd.I.</t>
  </si>
  <si>
    <t>131520573</t>
  </si>
  <si>
    <t>196201111987031007</t>
  </si>
  <si>
    <t>SURETNO, S.Pd.</t>
  </si>
  <si>
    <t>SDN 2 Wonorejo Kec. Banyuputih</t>
  </si>
  <si>
    <t>20081703</t>
  </si>
  <si>
    <t>131520574</t>
  </si>
  <si>
    <t>196310301987032004</t>
  </si>
  <si>
    <t>BENG ANDAYANI, S.Pd.</t>
  </si>
  <si>
    <t>131520665</t>
  </si>
  <si>
    <t>196407031987032007</t>
  </si>
  <si>
    <t>ARBA'ENA, A.Ma.Pd.</t>
  </si>
  <si>
    <t>132201739</t>
  </si>
  <si>
    <t>196809261998021002</t>
  </si>
  <si>
    <t>Drs. SUBAIRI</t>
  </si>
  <si>
    <t>SUBAIRI</t>
  </si>
  <si>
    <t>132064128</t>
  </si>
  <si>
    <t>196809211993031007</t>
  </si>
  <si>
    <t>131969131</t>
  </si>
  <si>
    <t>196610161991091001</t>
  </si>
  <si>
    <t>Drs. MIRYANTO</t>
  </si>
  <si>
    <t>132202026</t>
  </si>
  <si>
    <t>196201301998021002</t>
  </si>
  <si>
    <t>Drs. HADI PRAYITNO</t>
  </si>
  <si>
    <t>132170833</t>
  </si>
  <si>
    <t>197211041997031006</t>
  </si>
  <si>
    <t>NURNAIDI, S.Pd.</t>
  </si>
  <si>
    <t>132201106</t>
  </si>
  <si>
    <t>196004191998021001</t>
  </si>
  <si>
    <t>Drs. ARIES HARIYANTO</t>
  </si>
  <si>
    <t>132202021</t>
  </si>
  <si>
    <t>197202011998021004</t>
  </si>
  <si>
    <t>MOCH. NUR QOMARI, S.Ag.</t>
  </si>
  <si>
    <t>132198793</t>
  </si>
  <si>
    <t>196903121998022002</t>
  </si>
  <si>
    <t>SUCI RAHAYU, S.Pd.</t>
  </si>
  <si>
    <t>132201100</t>
  </si>
  <si>
    <t>197112021998022007</t>
  </si>
  <si>
    <t>HERY SETIYAWATI, S.Pd.</t>
  </si>
  <si>
    <t>132200983</t>
  </si>
  <si>
    <t>197102181998021007</t>
  </si>
  <si>
    <t>MOH. SYAIFUDDIN, S.Pd.</t>
  </si>
  <si>
    <t>132201738</t>
  </si>
  <si>
    <t>197111131998022003</t>
  </si>
  <si>
    <t>SINTIA WIDIYAWATI, S.Pd.</t>
  </si>
  <si>
    <t>132201098</t>
  </si>
  <si>
    <t>196808171998021003</t>
  </si>
  <si>
    <t>AGUS DWI PRASTYA, S.Pd.</t>
  </si>
  <si>
    <t>132200869</t>
  </si>
  <si>
    <t>197301301998021003</t>
  </si>
  <si>
    <t>KUKUK SRIMULYO, S.Pd.</t>
  </si>
  <si>
    <t>131734911</t>
  </si>
  <si>
    <t>196303221989041001</t>
  </si>
  <si>
    <t>131617494</t>
  </si>
  <si>
    <t>196206061986032015</t>
  </si>
  <si>
    <t>MENIK RIRIH WIDJIATI, S.Pd.</t>
  </si>
  <si>
    <t>131761184</t>
  </si>
  <si>
    <t>196301021988032005</t>
  </si>
  <si>
    <t>JUMIATI, S.Pd.</t>
  </si>
  <si>
    <t>510124454</t>
  </si>
  <si>
    <t>196311011996022001</t>
  </si>
  <si>
    <t>Dra. HJ. ENDANG ASTUTIK</t>
  </si>
  <si>
    <t>Bidang Pelayanan Usaha Perikanan</t>
  </si>
  <si>
    <t>27082001</t>
  </si>
  <si>
    <t>24040000</t>
  </si>
  <si>
    <t>380056421</t>
  </si>
  <si>
    <t>196809161994031005</t>
  </si>
  <si>
    <t>Drs. NUR ABDUL MUKTAS</t>
  </si>
  <si>
    <t>Seksi Pembinaan Kesertaan Ber-KB</t>
  </si>
  <si>
    <t>21030200</t>
  </si>
  <si>
    <t>090020832</t>
  </si>
  <si>
    <t>196705101993031010</t>
  </si>
  <si>
    <t>RUBEN PAKILARAN, S.E.</t>
  </si>
  <si>
    <t>Seksi Distribusi dan Informasi Perdagangan</t>
  </si>
  <si>
    <t>22020300</t>
  </si>
  <si>
    <t>130748650</t>
  </si>
  <si>
    <t>195903071979071002</t>
  </si>
  <si>
    <t>Drs. SURYADI, M.Si.</t>
  </si>
  <si>
    <t>Seksi Pembinaan SD dan Layanan Khusus</t>
  </si>
  <si>
    <t>20030100</t>
  </si>
  <si>
    <t>131043678</t>
  </si>
  <si>
    <t>196212181982011005</t>
  </si>
  <si>
    <t>H. ADIYONO, S.Pd, M.Si.</t>
  </si>
  <si>
    <t>13122007</t>
  </si>
  <si>
    <t>160033250</t>
  </si>
  <si>
    <t>196108171982031015</t>
  </si>
  <si>
    <t>UNI SUROYO, S.E, M.M.</t>
  </si>
  <si>
    <t>Seksi Pemerintahan</t>
  </si>
  <si>
    <t>47020000</t>
  </si>
  <si>
    <t>380054634</t>
  </si>
  <si>
    <t>196902161993122001</t>
  </si>
  <si>
    <t>Dra. SULASTRI</t>
  </si>
  <si>
    <t>Seksi Ketahanan dan Kesejahteraan</t>
  </si>
  <si>
    <t>21030300</t>
  </si>
  <si>
    <t>132143959</t>
  </si>
  <si>
    <t>196703251995122003</t>
  </si>
  <si>
    <t>PARMIATUN, S.Pd.</t>
  </si>
  <si>
    <t>132170655</t>
  </si>
  <si>
    <t>197112081997032007</t>
  </si>
  <si>
    <t>AMANAH SURTI SUDEWI, S.Pd.</t>
  </si>
  <si>
    <t>S-1 PENDIDIKAN SENI TARI</t>
  </si>
  <si>
    <t>380056420</t>
  </si>
  <si>
    <t>196610151994031011</t>
  </si>
  <si>
    <t>Drs. AKHMAD YANI, M.Pd.</t>
  </si>
  <si>
    <t>131975462</t>
  </si>
  <si>
    <t>196906141992012001</t>
  </si>
  <si>
    <t>SRI WAHYUNI, S.Pd.</t>
  </si>
  <si>
    <t>D-III MIPA FISIKA</t>
  </si>
  <si>
    <t>130586225</t>
  </si>
  <si>
    <t>195712311978091003</t>
  </si>
  <si>
    <t>ABD. AMIN</t>
  </si>
  <si>
    <t>130848739</t>
  </si>
  <si>
    <t>195904041980102001</t>
  </si>
  <si>
    <t>UNDAYANI</t>
  </si>
  <si>
    <t>130849236</t>
  </si>
  <si>
    <t>195809271980102002</t>
  </si>
  <si>
    <t>SRI MARGO UTAMI</t>
  </si>
  <si>
    <t>131425734</t>
  </si>
  <si>
    <t>196208101984121002</t>
  </si>
  <si>
    <t>AGUS KARMAWAN</t>
  </si>
  <si>
    <t>131043884</t>
  </si>
  <si>
    <t>195709011982011004</t>
  </si>
  <si>
    <t>ABSAR</t>
  </si>
  <si>
    <t>131196370</t>
  </si>
  <si>
    <t>196310201983032006</t>
  </si>
  <si>
    <t>131196631</t>
  </si>
  <si>
    <t>196107141983031028</t>
  </si>
  <si>
    <t>DJAUHARI</t>
  </si>
  <si>
    <t>SDN 1 Selowogo Kec. Bungatan</t>
  </si>
  <si>
    <t>20080417</t>
  </si>
  <si>
    <t>131196561</t>
  </si>
  <si>
    <t>196102041983031013</t>
  </si>
  <si>
    <t>SYAIFULLOH, A.Ma.Pd.</t>
  </si>
  <si>
    <t>SYAIFULLOH</t>
  </si>
  <si>
    <t>131196411</t>
  </si>
  <si>
    <t>196107051983031022</t>
  </si>
  <si>
    <t>SUBIYANTORO, S.Pd.</t>
  </si>
  <si>
    <t>131196516</t>
  </si>
  <si>
    <t>196302181983031005</t>
  </si>
  <si>
    <t>BAYU SYAIFUL ANWAR, A.Ma.Pd.</t>
  </si>
  <si>
    <t>131335222</t>
  </si>
  <si>
    <t>196210201985041003</t>
  </si>
  <si>
    <t>IKADA SUPRAYOGI, A.Ma.Pd.</t>
  </si>
  <si>
    <t>131378350</t>
  </si>
  <si>
    <t>195905251985041003</t>
  </si>
  <si>
    <t>H. MOH. NASIR, A.Ma.</t>
  </si>
  <si>
    <t>131335201</t>
  </si>
  <si>
    <t>196204121985041005</t>
  </si>
  <si>
    <t>MANSURI</t>
  </si>
  <si>
    <t>SDN 3 Patemon Kec. Bungatan</t>
  </si>
  <si>
    <t>20080416</t>
  </si>
  <si>
    <t>131331764</t>
  </si>
  <si>
    <t>196209051985041001</t>
  </si>
  <si>
    <t>JOHAN</t>
  </si>
  <si>
    <t>131335214</t>
  </si>
  <si>
    <t>196507121985041001</t>
  </si>
  <si>
    <t>IMAM HADARI, A.Ma.Pd.</t>
  </si>
  <si>
    <t>131378391</t>
  </si>
  <si>
    <t>195805051985041004</t>
  </si>
  <si>
    <t>SUKANDAR, S.Pd.I.</t>
  </si>
  <si>
    <t>131378422</t>
  </si>
  <si>
    <t>196202091985041002</t>
  </si>
  <si>
    <t>JURIANTO, A.Ma.</t>
  </si>
  <si>
    <t>131378438</t>
  </si>
  <si>
    <t>196209131985041002</t>
  </si>
  <si>
    <t>DAWIRNO, S.Pd.</t>
  </si>
  <si>
    <t>380050272</t>
  </si>
  <si>
    <t>196205161992031010</t>
  </si>
  <si>
    <t>Drs. JAKFARI</t>
  </si>
  <si>
    <t>S-1 DAKWAH ISLAM</t>
  </si>
  <si>
    <t>380049297</t>
  </si>
  <si>
    <t>196201121992031004</t>
  </si>
  <si>
    <t>Drs. PUJUD</t>
  </si>
  <si>
    <t>380054636</t>
  </si>
  <si>
    <t>196802151993121001</t>
  </si>
  <si>
    <t>Drs. EKO WINARNO</t>
  </si>
  <si>
    <t>380052275</t>
  </si>
  <si>
    <t>196711151993032005</t>
  </si>
  <si>
    <t>Dra. RITA HOSNANIAH</t>
  </si>
  <si>
    <t>380054637</t>
  </si>
  <si>
    <t>196912251993122002</t>
  </si>
  <si>
    <t>Dra. TITIK KUSTIANINGSIH</t>
  </si>
  <si>
    <t>131590680</t>
  </si>
  <si>
    <t>196609101986021001</t>
  </si>
  <si>
    <t>UMARSONO, M.Pd.</t>
  </si>
  <si>
    <t>131457316</t>
  </si>
  <si>
    <t>196201131986031012</t>
  </si>
  <si>
    <t>SAYURI, A.Ma.</t>
  </si>
  <si>
    <t>Sub Bagian Umum dan Kepegawaian</t>
  </si>
  <si>
    <t>29010100</t>
  </si>
  <si>
    <t>131446793</t>
  </si>
  <si>
    <t>196404031986062002</t>
  </si>
  <si>
    <t>JAYANAH, S.Pd.</t>
  </si>
  <si>
    <t>SDN 2 Selowogo Kec. Bungatan</t>
  </si>
  <si>
    <t>20080418</t>
  </si>
  <si>
    <t>131446766</t>
  </si>
  <si>
    <t>196303011986061001</t>
  </si>
  <si>
    <t>SUNYOTO, S.Pd.</t>
  </si>
  <si>
    <t>SDN 2 Bungatan Kec. Bungatan</t>
  </si>
  <si>
    <t>A-IV PMP DAN KEWARGANEGARAAN</t>
  </si>
  <si>
    <t>20080409</t>
  </si>
  <si>
    <t>131446736</t>
  </si>
  <si>
    <t>196211221986061001</t>
  </si>
  <si>
    <t>SUKARDI</t>
  </si>
  <si>
    <t>131446744</t>
  </si>
  <si>
    <t>196404011986062002</t>
  </si>
  <si>
    <t>SUNINGWATI</t>
  </si>
  <si>
    <t>131446788</t>
  </si>
  <si>
    <t>196311011986062001</t>
  </si>
  <si>
    <t>HIGINIA KATHARINA DINARIYAH</t>
  </si>
  <si>
    <t>131446737</t>
  </si>
  <si>
    <t>196307251986062001</t>
  </si>
  <si>
    <t>ROM HARYANI, S.Pd.</t>
  </si>
  <si>
    <t>131520588</t>
  </si>
  <si>
    <t>196410041987032010</t>
  </si>
  <si>
    <t>SUGIYANI</t>
  </si>
  <si>
    <t>131552672</t>
  </si>
  <si>
    <t>196504121987032015</t>
  </si>
  <si>
    <t>UDHIYAH</t>
  </si>
  <si>
    <t>131520650</t>
  </si>
  <si>
    <t>196405151987031019</t>
  </si>
  <si>
    <t>SURAJI, A.Ma.Pd.</t>
  </si>
  <si>
    <t>SURAJI</t>
  </si>
  <si>
    <t>131552006</t>
  </si>
  <si>
    <t>196507071987031013</t>
  </si>
  <si>
    <t>MOH. SALIM, A.Ma.Pd.</t>
  </si>
  <si>
    <t>131520578</t>
  </si>
  <si>
    <t>196404211987032009</t>
  </si>
  <si>
    <t>LILIK UMARIYATI, A.Ma.Pd.</t>
  </si>
  <si>
    <t>SDN 4 Tanjung Kamal Kec. Mangaran</t>
  </si>
  <si>
    <t>20081220</t>
  </si>
  <si>
    <t>131520645</t>
  </si>
  <si>
    <t>196507201987032013</t>
  </si>
  <si>
    <t>HARTINI, A.Ma.Pd.</t>
  </si>
  <si>
    <t>131520632</t>
  </si>
  <si>
    <t>196308281987031014</t>
  </si>
  <si>
    <t>TRIAS AYUB SUNARWAN, A.Ma.Pd.</t>
  </si>
  <si>
    <t>131520686</t>
  </si>
  <si>
    <t>196601201987031002</t>
  </si>
  <si>
    <t>AHMAD RIFAI, A.Ma.Pd.</t>
  </si>
  <si>
    <t>SDN 1 Taman Kec. Sumbermalang</t>
  </si>
  <si>
    <t>20080915</t>
  </si>
  <si>
    <t>131520682</t>
  </si>
  <si>
    <t>196702051987032002</t>
  </si>
  <si>
    <t>WIWIK LISTIYAWATI, A.Ma.Pd</t>
  </si>
  <si>
    <t>131353043</t>
  </si>
  <si>
    <t>196608061987082001</t>
  </si>
  <si>
    <t>SRU WAHYUNING</t>
  </si>
  <si>
    <t>131731358</t>
  </si>
  <si>
    <t>196608211988032007</t>
  </si>
  <si>
    <t>PRIHATIN RAHAYU, S.Pd.</t>
  </si>
  <si>
    <t>380056602</t>
  </si>
  <si>
    <t>196612221994032005</t>
  </si>
  <si>
    <t>Dra. NINIEK MUNDJIWATI</t>
  </si>
  <si>
    <t>S-1 PENDIDIKAN MIPA</t>
  </si>
  <si>
    <t>380057593</t>
  </si>
  <si>
    <t>196612311995032013</t>
  </si>
  <si>
    <t>SUSMIYATI, S.H.</t>
  </si>
  <si>
    <t>380056500</t>
  </si>
  <si>
    <t>196808171994032014</t>
  </si>
  <si>
    <t>Dra. SRI AGUSTINI</t>
  </si>
  <si>
    <t>380056441</t>
  </si>
  <si>
    <t>196904111994032009</t>
  </si>
  <si>
    <t>Dra. SUJIWANTI</t>
  </si>
  <si>
    <t>131734880</t>
  </si>
  <si>
    <t>196307241988031005</t>
  </si>
  <si>
    <t>SUYONO, A.Ma.</t>
  </si>
  <si>
    <t>131734896</t>
  </si>
  <si>
    <t>196504201988032011</t>
  </si>
  <si>
    <t>MARSIYATI, A.Ma.Pd.</t>
  </si>
  <si>
    <t>131990731</t>
  </si>
  <si>
    <t>196707281992022001</t>
  </si>
  <si>
    <t>NUR KOMARIYAH, S.Pd.</t>
  </si>
  <si>
    <t>131552677</t>
  </si>
  <si>
    <t>196604191989041002</t>
  </si>
  <si>
    <t>SUMARNO</t>
  </si>
  <si>
    <t>SDN 2 Banyuglugur Kec. Banyuglugur</t>
  </si>
  <si>
    <t>20081008</t>
  </si>
  <si>
    <t>132233329</t>
  </si>
  <si>
    <t>196512121999031002</t>
  </si>
  <si>
    <t>Drs. ARIF SOLIHIN</t>
  </si>
  <si>
    <t>S-1 EKONOMI STUDI PEMBANGUN</t>
  </si>
  <si>
    <t>131894645</t>
  </si>
  <si>
    <t>196503171991042001</t>
  </si>
  <si>
    <t>A. RIDNANINGSIH, A.Ma.Pd.</t>
  </si>
  <si>
    <t>132166970</t>
  </si>
  <si>
    <t>197008071997022003</t>
  </si>
  <si>
    <t>132177114</t>
  </si>
  <si>
    <t>196509081997031003</t>
  </si>
  <si>
    <t>Drs. WAHYUDI</t>
  </si>
  <si>
    <t>WAHYUDI</t>
  </si>
  <si>
    <t>01011999</t>
  </si>
  <si>
    <t>132171066</t>
  </si>
  <si>
    <t>196810291997032003</t>
  </si>
  <si>
    <t>SRI WINARSIH, S.Pd.</t>
  </si>
  <si>
    <t>132202012</t>
  </si>
  <si>
    <t>196410211998022001</t>
  </si>
  <si>
    <t>RUMNINGSIH, S.Pd.</t>
  </si>
  <si>
    <t>132203991</t>
  </si>
  <si>
    <t>196504161998022002</t>
  </si>
  <si>
    <t>Dra. SUMIATI</t>
  </si>
  <si>
    <t>S-1 PENDIDIKAN TATA BUSANA</t>
  </si>
  <si>
    <t>132200873</t>
  </si>
  <si>
    <t>196308271998021002</t>
  </si>
  <si>
    <t>Drs. AGUS PURWANTO</t>
  </si>
  <si>
    <t>132202022</t>
  </si>
  <si>
    <t>196609051998021003</t>
  </si>
  <si>
    <t>Drs. YUSRAN</t>
  </si>
  <si>
    <t>132200088</t>
  </si>
  <si>
    <t>196709151998022002</t>
  </si>
  <si>
    <t>SITI ZUBAIDAH, S.Pd.</t>
  </si>
  <si>
    <t>132201082</t>
  </si>
  <si>
    <t>196708061998021003</t>
  </si>
  <si>
    <t>FAJAR SIDIK EKO PUTRO, S.Pd.</t>
  </si>
  <si>
    <t>132205351</t>
  </si>
  <si>
    <t>197003041998021003</t>
  </si>
  <si>
    <t>WISMANTO WIBOWO, S.Pd.</t>
  </si>
  <si>
    <t>132198931</t>
  </si>
  <si>
    <t>197009181998022004</t>
  </si>
  <si>
    <t>TITIN JUNAIDAH, S.Pd.</t>
  </si>
  <si>
    <t>132198777</t>
  </si>
  <si>
    <t>197009091998022005</t>
  </si>
  <si>
    <t>HERMIN YULYASTUTIK, S.Pd.</t>
  </si>
  <si>
    <t>132198781</t>
  </si>
  <si>
    <t>197010241998021001</t>
  </si>
  <si>
    <t>ABDUL GAFIR, S.Pd.</t>
  </si>
  <si>
    <t>132201107</t>
  </si>
  <si>
    <t>197102011998022004</t>
  </si>
  <si>
    <t>SRI WULIDHA MUJIANTI, S.Pd.</t>
  </si>
  <si>
    <t>132201740</t>
  </si>
  <si>
    <t>197102091998022002</t>
  </si>
  <si>
    <t>NUNUK SETYO RAHAYU, S.Pd.</t>
  </si>
  <si>
    <t>S-1 PENDIDIKAN MORAL PANCASILA</t>
  </si>
  <si>
    <t>132203226</t>
  </si>
  <si>
    <t>197201181998022001</t>
  </si>
  <si>
    <t>NURYATI UTAMI, S.Pd.</t>
  </si>
  <si>
    <t>132203229</t>
  </si>
  <si>
    <t>197411131998021001</t>
  </si>
  <si>
    <t>EDY YUSRAN, S.Pd.</t>
  </si>
  <si>
    <t>S-1 PENDIDIKAN SENI RUPA DAN KERAJINAN</t>
  </si>
  <si>
    <t>132215564</t>
  </si>
  <si>
    <t>195808171998032001</t>
  </si>
  <si>
    <t>Dra. THERESIA MARIA AGUSTINI</t>
  </si>
  <si>
    <t>132030303</t>
  </si>
  <si>
    <t>197109121993082001</t>
  </si>
  <si>
    <t>ANIK KADARIYAH, S.Pd.</t>
  </si>
  <si>
    <t>132228080</t>
  </si>
  <si>
    <t>196905061999032005</t>
  </si>
  <si>
    <t>HASANI, S.Pd.</t>
  </si>
  <si>
    <t>132228616</t>
  </si>
  <si>
    <t>197104281999031007</t>
  </si>
  <si>
    <t>BOIMAN, S.Pd.</t>
  </si>
  <si>
    <t>S-1 SEJARAH PENDIDIKAN</t>
  </si>
  <si>
    <t>131335274</t>
  </si>
  <si>
    <t>196403091985041004</t>
  </si>
  <si>
    <t>HERI SUBANDI</t>
  </si>
  <si>
    <t>380050757</t>
  </si>
  <si>
    <t>196106121992031008</t>
  </si>
  <si>
    <t>Drs. MARWITO, M.Si.</t>
  </si>
  <si>
    <t>Bidang Pelayanan Pencatatn Sipil</t>
  </si>
  <si>
    <t>09030000</t>
  </si>
  <si>
    <t>MARWITO</t>
  </si>
  <si>
    <t>132203986</t>
  </si>
  <si>
    <t>196903081998022004</t>
  </si>
  <si>
    <t>SRI DARMIATI, S.Pd.</t>
  </si>
  <si>
    <t>132236085</t>
  </si>
  <si>
    <t>197001201999031006</t>
  </si>
  <si>
    <t>AWAL ISMO WAHID, S.Pd.</t>
  </si>
  <si>
    <t>130751403</t>
  </si>
  <si>
    <t>196003301979071002</t>
  </si>
  <si>
    <t>ISHARTONO</t>
  </si>
  <si>
    <t>SDN 6 Kedunglo Kec. Asembagus</t>
  </si>
  <si>
    <t>20081531</t>
  </si>
  <si>
    <t>130748649</t>
  </si>
  <si>
    <t>195901011979072003</t>
  </si>
  <si>
    <t>SRI LATIFAH, A.Ma.Pd.</t>
  </si>
  <si>
    <t>131590677</t>
  </si>
  <si>
    <t>195912291986021004</t>
  </si>
  <si>
    <t>BUKHARI, S.Pd.</t>
  </si>
  <si>
    <t>130849192</t>
  </si>
  <si>
    <t>195707151980101003</t>
  </si>
  <si>
    <t>IBNU HIDAYAT, A.Ma.Pd.</t>
  </si>
  <si>
    <t>131196399</t>
  </si>
  <si>
    <t>196208011983031009</t>
  </si>
  <si>
    <t>ACHMADUN</t>
  </si>
  <si>
    <t>131196517</t>
  </si>
  <si>
    <t>196206291983031008</t>
  </si>
  <si>
    <t>Drs. RODHI</t>
  </si>
  <si>
    <t>131196309</t>
  </si>
  <si>
    <t>196308231983031004</t>
  </si>
  <si>
    <t>KADARUSMAN, A.Ma.Pd.</t>
  </si>
  <si>
    <t>131196597</t>
  </si>
  <si>
    <t>195909111983031011</t>
  </si>
  <si>
    <t>EKO ANUGRAHA PRAHARTONO, S.Pd.</t>
  </si>
  <si>
    <t>SDN 1 Wringinanom Kec. Jatibanteng</t>
  </si>
  <si>
    <t>20080821</t>
  </si>
  <si>
    <t>131196456</t>
  </si>
  <si>
    <t>196112301983032008</t>
  </si>
  <si>
    <t>MASGIYAH, S.Pd.SD.</t>
  </si>
  <si>
    <t>131196530</t>
  </si>
  <si>
    <t>195808081983031032</t>
  </si>
  <si>
    <t>MURDIMAN, S.Pd.SD.</t>
  </si>
  <si>
    <t>SDN 3 Banyuputih Kec. Banyuputih</t>
  </si>
  <si>
    <t>20081728</t>
  </si>
  <si>
    <t>131245098</t>
  </si>
  <si>
    <t>195612311983081010</t>
  </si>
  <si>
    <t>M. ILYAS, A.Ma.</t>
  </si>
  <si>
    <t>131335252</t>
  </si>
  <si>
    <t>196307131985041002</t>
  </si>
  <si>
    <t>SISWANDI, S.Pd.SD.</t>
  </si>
  <si>
    <t>131331760</t>
  </si>
  <si>
    <t>196409291985041001</t>
  </si>
  <si>
    <t>MOHAMMAD HASAN</t>
  </si>
  <si>
    <t>131335285</t>
  </si>
  <si>
    <t>196208081985042002</t>
  </si>
  <si>
    <t>USEK SRI BUDI UTAMI, A.Ma.Pd.</t>
  </si>
  <si>
    <t>131378363</t>
  </si>
  <si>
    <t>196306151985041006</t>
  </si>
  <si>
    <t>JUMAD, S.Pd.I</t>
  </si>
  <si>
    <t>131335255</t>
  </si>
  <si>
    <t>196307251985042002</t>
  </si>
  <si>
    <t>IMAWATI, S.Pd.SD.</t>
  </si>
  <si>
    <t>131620394</t>
  </si>
  <si>
    <t>196303271986031018</t>
  </si>
  <si>
    <t>SYAMSUL, S.Pd.</t>
  </si>
  <si>
    <t>131457317</t>
  </si>
  <si>
    <t>196104081986031011</t>
  </si>
  <si>
    <t>HALIS ABDULLAH, A.Ma.Pd.</t>
  </si>
  <si>
    <t>SDN 2 Pategalan Kec. Jatibanteng</t>
  </si>
  <si>
    <t>20080803</t>
  </si>
  <si>
    <t>131446780</t>
  </si>
  <si>
    <t>196306171986062002</t>
  </si>
  <si>
    <t>KIPTIYAH, S.Pd.</t>
  </si>
  <si>
    <t>131552015</t>
  </si>
  <si>
    <t>195705251987031007</t>
  </si>
  <si>
    <t>MISYONO, A.Ma.</t>
  </si>
  <si>
    <t>131870541</t>
  </si>
  <si>
    <t>196202081989101001</t>
  </si>
  <si>
    <t>WAMIL SUHANDANA EDY</t>
  </si>
  <si>
    <t>D-III/A-III SEJARAH</t>
  </si>
  <si>
    <t>131552675</t>
  </si>
  <si>
    <t>196507121987031014</t>
  </si>
  <si>
    <t>SUKARTO</t>
  </si>
  <si>
    <t>131552042</t>
  </si>
  <si>
    <t>195712161987031005</t>
  </si>
  <si>
    <t>KUNDONO, B.A.</t>
  </si>
  <si>
    <t>131552017</t>
  </si>
  <si>
    <t>196304031987031018</t>
  </si>
  <si>
    <t>TARNOJI, A.Ma.</t>
  </si>
  <si>
    <t>131552052</t>
  </si>
  <si>
    <t>196411111987031010</t>
  </si>
  <si>
    <t>MULYADI, A.Ma.</t>
  </si>
  <si>
    <t>131520651</t>
  </si>
  <si>
    <t>196305091987031012</t>
  </si>
  <si>
    <t>JATIM, A.Ma.Pd.</t>
  </si>
  <si>
    <t>131520676</t>
  </si>
  <si>
    <t>196304111987031011</t>
  </si>
  <si>
    <t>ADIS, S.Pd.</t>
  </si>
  <si>
    <t>131734921</t>
  </si>
  <si>
    <t>196905161988031002</t>
  </si>
  <si>
    <t>ABBAS SUKI, A.Ma.Pd.</t>
  </si>
  <si>
    <t>131952450</t>
  </si>
  <si>
    <t>196607081991031009</t>
  </si>
  <si>
    <t>SISYADI SANJAYA</t>
  </si>
  <si>
    <t>131734900</t>
  </si>
  <si>
    <t>196602171988031005</t>
  </si>
  <si>
    <t>Drs. SUMARDI</t>
  </si>
  <si>
    <t>A-IV KEPENDIDIKAN</t>
  </si>
  <si>
    <t>131734932</t>
  </si>
  <si>
    <t>196704031988031022</t>
  </si>
  <si>
    <t>131734929</t>
  </si>
  <si>
    <t>196804011988032006</t>
  </si>
  <si>
    <t>SUHAIMI, S.Pd.</t>
  </si>
  <si>
    <t>131734918</t>
  </si>
  <si>
    <t>196510051988031017</t>
  </si>
  <si>
    <t>SURASA, S.Pd.</t>
  </si>
  <si>
    <t>131734917</t>
  </si>
  <si>
    <t>196703261988031003</t>
  </si>
  <si>
    <t>131973609</t>
  </si>
  <si>
    <t>196501291991122001</t>
  </si>
  <si>
    <t>ISDIANI, A.Ma.Pd.</t>
  </si>
  <si>
    <t>131969007</t>
  </si>
  <si>
    <t>196703101991091002</t>
  </si>
  <si>
    <t>USRAN MARID, S.Pd.</t>
  </si>
  <si>
    <t>SDN 4 Paowan Kec. Panarukan</t>
  </si>
  <si>
    <t>20080216</t>
  </si>
  <si>
    <t>132179127</t>
  </si>
  <si>
    <t>196809131997032003</t>
  </si>
  <si>
    <t>Dra. IIS SETIYA ISTRI WAHYUNINGSIH</t>
  </si>
  <si>
    <t>132171071</t>
  </si>
  <si>
    <t>197108121997032005</t>
  </si>
  <si>
    <t>NUR FATIMAH, S.Pd.</t>
  </si>
  <si>
    <t>131986024</t>
  </si>
  <si>
    <t>197201151993081001</t>
  </si>
  <si>
    <t>MUHAMMAD JUNAIDI, S.Pd.</t>
  </si>
  <si>
    <t>SDN 4 Gunung Malang Kec. Suboh</t>
  </si>
  <si>
    <t>20080617</t>
  </si>
  <si>
    <t>132204202</t>
  </si>
  <si>
    <t>196208281998021001</t>
  </si>
  <si>
    <t>Drs. AGUS SUWANTO</t>
  </si>
  <si>
    <t>132198792</t>
  </si>
  <si>
    <t>196606011998022005</t>
  </si>
  <si>
    <t>Dra. WINARNI</t>
  </si>
  <si>
    <t>S-1 PENDIDIKAN ILMU HAYAT/BIOLOGI</t>
  </si>
  <si>
    <t>WINARNI</t>
  </si>
  <si>
    <t>132203238</t>
  </si>
  <si>
    <t>197008151998022004</t>
  </si>
  <si>
    <t>ASTUTIANI, S.Pd.</t>
  </si>
  <si>
    <t>S-1 BAHASA DAN SASTRA INGGRIS</t>
  </si>
  <si>
    <t>132198789</t>
  </si>
  <si>
    <t>197406291998022001</t>
  </si>
  <si>
    <t>FARLINDA RUSDIANA, S.Pd.</t>
  </si>
  <si>
    <t>132201108</t>
  </si>
  <si>
    <t>196605031998022001</t>
  </si>
  <si>
    <t>NISWATI, S.Pd.</t>
  </si>
  <si>
    <t>132201101</t>
  </si>
  <si>
    <t>196801191998022001</t>
  </si>
  <si>
    <t>Dra. SUPRIHATIN</t>
  </si>
  <si>
    <t>132212892</t>
  </si>
  <si>
    <t>196902261998032004</t>
  </si>
  <si>
    <t>Dra. NUR IDA RAHAYU</t>
  </si>
  <si>
    <t>132228032</t>
  </si>
  <si>
    <t>196405171999031001</t>
  </si>
  <si>
    <t>Drs. AHMAD RIFA'I, M.Pd.</t>
  </si>
  <si>
    <t>AHMAD RIFA'I</t>
  </si>
  <si>
    <t>132168217</t>
  </si>
  <si>
    <t>196408201997022001</t>
  </si>
  <si>
    <t>MONALISA, S.Pd.</t>
  </si>
  <si>
    <t>010212903</t>
  </si>
  <si>
    <t>195911191986111002</t>
  </si>
  <si>
    <t>SULTON JUDIONO, Bc.HK.</t>
  </si>
  <si>
    <t>SEKCAM</t>
  </si>
  <si>
    <t>48010000</t>
  </si>
  <si>
    <t>131457300</t>
  </si>
  <si>
    <t>196311261986031012</t>
  </si>
  <si>
    <t>MOKHAMAD ABDUS, A.Ma.</t>
  </si>
  <si>
    <t>197304171999031004</t>
  </si>
  <si>
    <t>PENDIDIKAN FISIKA</t>
  </si>
  <si>
    <t>131196414</t>
  </si>
  <si>
    <t>196310271983032007</t>
  </si>
  <si>
    <t>Dra. SITI AISYAH</t>
  </si>
  <si>
    <t>S-1 PENDIDIKAN KESEJAHTERAAN SOSIAL</t>
  </si>
  <si>
    <t>131196347</t>
  </si>
  <si>
    <t>196305021983031011</t>
  </si>
  <si>
    <t>HARUN ARRASYID</t>
  </si>
  <si>
    <t>131196423</t>
  </si>
  <si>
    <t>196307061983031011</t>
  </si>
  <si>
    <t>131244426</t>
  </si>
  <si>
    <t>195806251983082001</t>
  </si>
  <si>
    <t>LAYYINATI, A.Ma.</t>
  </si>
  <si>
    <t>131551997</t>
  </si>
  <si>
    <t>196404151987031015</t>
  </si>
  <si>
    <t>SARJONO, S.Pd.I.</t>
  </si>
  <si>
    <t>130658652</t>
  </si>
  <si>
    <t>195804031978032012</t>
  </si>
  <si>
    <t>HJ. LILIK ERLINA</t>
  </si>
  <si>
    <t>131335293</t>
  </si>
  <si>
    <t>196206161985041002</t>
  </si>
  <si>
    <t>SUROJO, S.Pd.SD.</t>
  </si>
  <si>
    <t>131378368</t>
  </si>
  <si>
    <t>196306151985041005</t>
  </si>
  <si>
    <t>HASAN BASRI, A.Ma.</t>
  </si>
  <si>
    <t>HASAN BASRI</t>
  </si>
  <si>
    <t>131335186</t>
  </si>
  <si>
    <t>196401021985041002</t>
  </si>
  <si>
    <t>DULLATIF, S.Pd.SD.</t>
  </si>
  <si>
    <t>131406498</t>
  </si>
  <si>
    <t>196311241984032006</t>
  </si>
  <si>
    <t>LASINI</t>
  </si>
  <si>
    <t>130968548</t>
  </si>
  <si>
    <t>195905201981121005</t>
  </si>
  <si>
    <t>Drs. SYAIFUL, A.Ma.Pd.</t>
  </si>
  <si>
    <t>131196425</t>
  </si>
  <si>
    <t>196106291983031013</t>
  </si>
  <si>
    <t>PONIMAN, A.Ma.Pd.</t>
  </si>
  <si>
    <t>131196601</t>
  </si>
  <si>
    <t>196304101983031013</t>
  </si>
  <si>
    <t>YUDI SANTOSO, A.Ma.Pd.</t>
  </si>
  <si>
    <t>131244389</t>
  </si>
  <si>
    <t>195912181983081003</t>
  </si>
  <si>
    <t>SURYADI, A.Ma.</t>
  </si>
  <si>
    <t>131043726</t>
  </si>
  <si>
    <t>196204061982011008</t>
  </si>
  <si>
    <t>TOLAK SIN</t>
  </si>
  <si>
    <t>131446791</t>
  </si>
  <si>
    <t>196406041986061002</t>
  </si>
  <si>
    <t>SUNARDI, S.Pd.</t>
  </si>
  <si>
    <t>131552008</t>
  </si>
  <si>
    <t>196407041987032018</t>
  </si>
  <si>
    <t>HAERANIYAH, S.Pd.</t>
  </si>
  <si>
    <t>131552054</t>
  </si>
  <si>
    <t>196602021987031011</t>
  </si>
  <si>
    <t>SUBAIRI, A.Ma.</t>
  </si>
  <si>
    <t>131520673</t>
  </si>
  <si>
    <t>196402151987031014</t>
  </si>
  <si>
    <t>MUHAMMAD IHSAN, S.Pd.</t>
  </si>
  <si>
    <t>131520617</t>
  </si>
  <si>
    <t>196402081987032010</t>
  </si>
  <si>
    <t>SUKAMTI, S.Pd.SD.</t>
  </si>
  <si>
    <t>131552045</t>
  </si>
  <si>
    <t>196503151987032012</t>
  </si>
  <si>
    <t>SISWANI, A.Ma.</t>
  </si>
  <si>
    <t>132205369</t>
  </si>
  <si>
    <t>196903291998021003</t>
  </si>
  <si>
    <t>SURYANTO ADIPUTRA, S.P,M.Pd.</t>
  </si>
  <si>
    <t>132229435</t>
  </si>
  <si>
    <t>197005111999031006</t>
  </si>
  <si>
    <t>ILYAS SUGIANTORO, S.Pd.</t>
  </si>
  <si>
    <t>132228487</t>
  </si>
  <si>
    <t>196708241999032001</t>
  </si>
  <si>
    <t>ENDAH SRI TJAHJANI, S.Pd.</t>
  </si>
  <si>
    <t>131969122</t>
  </si>
  <si>
    <t>196803251991091002</t>
  </si>
  <si>
    <t>130968641</t>
  </si>
  <si>
    <t>196103101981122003</t>
  </si>
  <si>
    <t>SUTIYO AKHWATI, A.Ma.Pd.</t>
  </si>
  <si>
    <t>131196353</t>
  </si>
  <si>
    <t>196107131983031013</t>
  </si>
  <si>
    <t>SUKOSO</t>
  </si>
  <si>
    <t>131331629</t>
  </si>
  <si>
    <t>196006121985041004</t>
  </si>
  <si>
    <t>MOH. HASAN</t>
  </si>
  <si>
    <t>131332378</t>
  </si>
  <si>
    <t>195803011985041002</t>
  </si>
  <si>
    <t>NURUDDIN, S.Pd.</t>
  </si>
  <si>
    <t>131331900</t>
  </si>
  <si>
    <t>196201141985041001</t>
  </si>
  <si>
    <t>SUNARYONO, A.Ma.Pd.</t>
  </si>
  <si>
    <t>131621868</t>
  </si>
  <si>
    <t>196308151986032017</t>
  </si>
  <si>
    <t>NUR AINI, S.Pd.</t>
  </si>
  <si>
    <t>NUR AINI</t>
  </si>
  <si>
    <t>132228476</t>
  </si>
  <si>
    <t>196405271999032001</t>
  </si>
  <si>
    <t>Dra. TITIS SULISTIYOWATI</t>
  </si>
  <si>
    <t>130968637</t>
  </si>
  <si>
    <t>195907121981121004</t>
  </si>
  <si>
    <t>SUMARJONO</t>
  </si>
  <si>
    <t>131552034</t>
  </si>
  <si>
    <t>196504061987031008</t>
  </si>
  <si>
    <t>ARJONO, S.Pd.I.</t>
  </si>
  <si>
    <t>131551989</t>
  </si>
  <si>
    <t>196611231987031006</t>
  </si>
  <si>
    <t>MISNAWAR, S.Pd.I.</t>
  </si>
  <si>
    <t>SDN 4 Curah Tatal Kec. Arjasa</t>
  </si>
  <si>
    <t>20081405</t>
  </si>
  <si>
    <t>131552002</t>
  </si>
  <si>
    <t>196608051987031010</t>
  </si>
  <si>
    <t>Drs. JAMHURI, S.Pd.I.</t>
  </si>
  <si>
    <t>JAMHURI</t>
  </si>
  <si>
    <t>131969220</t>
  </si>
  <si>
    <t>196804131991091001</t>
  </si>
  <si>
    <t>ISKANDAR</t>
  </si>
  <si>
    <t>D-III/A-III BP PSIKOLOGI PENDIDIKAN</t>
  </si>
  <si>
    <t>131894680</t>
  </si>
  <si>
    <t>196508121991041001</t>
  </si>
  <si>
    <t>MISTAHOL MUNIR, A.Ma.Pd.</t>
  </si>
  <si>
    <t>131932280</t>
  </si>
  <si>
    <t>196611071991022002</t>
  </si>
  <si>
    <t>SRI YATMI, S.Pd.</t>
  </si>
  <si>
    <t>131894675</t>
  </si>
  <si>
    <t>196611151991042001</t>
  </si>
  <si>
    <t>SURATMI, S.Pd.</t>
  </si>
  <si>
    <t>132201884</t>
  </si>
  <si>
    <t>196706151998022004</t>
  </si>
  <si>
    <t>KHOLIPAH, S.Pd.</t>
  </si>
  <si>
    <t>132203984</t>
  </si>
  <si>
    <t>197105081998021001</t>
  </si>
  <si>
    <t>ABDI TAUHID, S.Pd.</t>
  </si>
  <si>
    <t>132198776</t>
  </si>
  <si>
    <t>197006191998022006</t>
  </si>
  <si>
    <t>YULI DWI HARTATIK, S.Pd.</t>
  </si>
  <si>
    <t>132200871</t>
  </si>
  <si>
    <t>197206071998021001</t>
  </si>
  <si>
    <t>Ir. EKO JUNIYANTO, S.Pd.</t>
  </si>
  <si>
    <t>132201104</t>
  </si>
  <si>
    <t>196905021998022005</t>
  </si>
  <si>
    <t>RIYANI, S.Pd.</t>
  </si>
  <si>
    <t>132198791</t>
  </si>
  <si>
    <t>197311161998021003</t>
  </si>
  <si>
    <t>KHAIRUL ANWAR, S.Pd.</t>
  </si>
  <si>
    <t>131985764</t>
  </si>
  <si>
    <t>196804081993082001</t>
  </si>
  <si>
    <t>HJ. MURSYAIDAH</t>
  </si>
  <si>
    <t>132099994</t>
  </si>
  <si>
    <t>197004211994032004</t>
  </si>
  <si>
    <t>SITI MINAJU, S.Pd.</t>
  </si>
  <si>
    <t>080036391</t>
  </si>
  <si>
    <t>195705231979031002</t>
  </si>
  <si>
    <t>ARIF BUDI SANTOSO, S.P.</t>
  </si>
  <si>
    <t>S-1 PERTANIAN SOSIAL EKONOMI</t>
  </si>
  <si>
    <t>131244383</t>
  </si>
  <si>
    <t>196010251983081003</t>
  </si>
  <si>
    <t>MASYHUR IMAM, S.Pd.</t>
  </si>
  <si>
    <t>131378395</t>
  </si>
  <si>
    <t>196408011985041004</t>
  </si>
  <si>
    <t>AGUS SAMSURI, A.Ma.Pd.</t>
  </si>
  <si>
    <t>SDN 2 Kembangsari Kec. Jatibanteng</t>
  </si>
  <si>
    <t>20080815</t>
  </si>
  <si>
    <t>131552047</t>
  </si>
  <si>
    <t>196608021987031009</t>
  </si>
  <si>
    <t>MISDAR, S.Pd.I.</t>
  </si>
  <si>
    <t>SDN 2 Kukusan Kec. Kendit</t>
  </si>
  <si>
    <t>20080325</t>
  </si>
  <si>
    <t>131606391</t>
  </si>
  <si>
    <t>195807171986032005</t>
  </si>
  <si>
    <t>SRI TINANINGSIH, S.H.</t>
  </si>
  <si>
    <t>131734901</t>
  </si>
  <si>
    <t>196512271988031005</t>
  </si>
  <si>
    <t>SUBAGIO, S.Pd.</t>
  </si>
  <si>
    <t>SUBAGIO</t>
  </si>
  <si>
    <t>132046743</t>
  </si>
  <si>
    <t>196804081993031010</t>
  </si>
  <si>
    <t>SIHAT SANTOSO</t>
  </si>
  <si>
    <t>132029876</t>
  </si>
  <si>
    <t>197204141993042001</t>
  </si>
  <si>
    <t>AFIFA, S.Pd.</t>
  </si>
  <si>
    <t>131932272</t>
  </si>
  <si>
    <t>196605101991022002</t>
  </si>
  <si>
    <t>Dra. IKA PURNAWINARSIH</t>
  </si>
  <si>
    <t>131894657</t>
  </si>
  <si>
    <t>196505101991041002</t>
  </si>
  <si>
    <t>BU'IN, S.Pd.</t>
  </si>
  <si>
    <t>131932546</t>
  </si>
  <si>
    <t>196506011991022001</t>
  </si>
  <si>
    <t>SUDARMILA, A.Ma.Pd.</t>
  </si>
  <si>
    <t>131932017</t>
  </si>
  <si>
    <t>196409221991021001</t>
  </si>
  <si>
    <t>ENDRO SUYITNO, S.Pd.SD.</t>
  </si>
  <si>
    <t>131968047</t>
  </si>
  <si>
    <t>196402031991031010</t>
  </si>
  <si>
    <t>MAHYAR, S.Pd.SD.</t>
  </si>
  <si>
    <t>SDN 2 Taman Kec. Sumbermalang</t>
  </si>
  <si>
    <t>20080916</t>
  </si>
  <si>
    <t>131969117</t>
  </si>
  <si>
    <t>196512101991091001</t>
  </si>
  <si>
    <t>SATRIYO, S.Pd.SD.</t>
  </si>
  <si>
    <t>131969000</t>
  </si>
  <si>
    <t>196803191991092001</t>
  </si>
  <si>
    <t>SITI AISAH, S.Pd.</t>
  </si>
  <si>
    <t>131932554</t>
  </si>
  <si>
    <t>196510101991022001</t>
  </si>
  <si>
    <t>MARMIYATI, S.Pd.</t>
  </si>
  <si>
    <t>131969415</t>
  </si>
  <si>
    <t>196812041991102001</t>
  </si>
  <si>
    <t>TRI LILIK SETIA UTAMI, S.Pd.</t>
  </si>
  <si>
    <t>131043616</t>
  </si>
  <si>
    <t>196203101982011004</t>
  </si>
  <si>
    <t>ABD. AJIS</t>
  </si>
  <si>
    <t>131043712</t>
  </si>
  <si>
    <t>196103171982012010</t>
  </si>
  <si>
    <t>RUSTINI, A.Ma.Pd.</t>
  </si>
  <si>
    <t>140165887</t>
  </si>
  <si>
    <t>196412121985022003</t>
  </si>
  <si>
    <t>SRI RAHAYUNI, S.Kep.Ns.</t>
  </si>
  <si>
    <t>S-1 KEPERAWATAN</t>
  </si>
  <si>
    <t>131196446</t>
  </si>
  <si>
    <t>196206091983031014</t>
  </si>
  <si>
    <t>MUHTAR ARIFIN, S.Pd.</t>
  </si>
  <si>
    <t>SDN Tepos Kec. Banyuglugur</t>
  </si>
  <si>
    <t>20081019</t>
  </si>
  <si>
    <t>131196442</t>
  </si>
  <si>
    <t>196304161983031009</t>
  </si>
  <si>
    <t>PURWANTO, S.Pd.</t>
  </si>
  <si>
    <t>131335260</t>
  </si>
  <si>
    <t>196411081985042004</t>
  </si>
  <si>
    <t>131335180</t>
  </si>
  <si>
    <t>196407141985041002</t>
  </si>
  <si>
    <t>SUKADI, S.Pd.</t>
  </si>
  <si>
    <t>SDN 4 Selowogo Kec. Bungatan</t>
  </si>
  <si>
    <t>20080420</t>
  </si>
  <si>
    <t>SUKADI</t>
  </si>
  <si>
    <t>131636198</t>
  </si>
  <si>
    <t>196209011986032010</t>
  </si>
  <si>
    <t>WIHARTINI PURWANINGTYAS, S.Pd.</t>
  </si>
  <si>
    <t>131621865</t>
  </si>
  <si>
    <t>196011231986032009</t>
  </si>
  <si>
    <t>ANY ISDIANDARI SUMANTRI ASIH, S.Pd.</t>
  </si>
  <si>
    <t>131552026</t>
  </si>
  <si>
    <t>196510301987031006</t>
  </si>
  <si>
    <t>RAHMAD, S.Pd.I.</t>
  </si>
  <si>
    <t>131552022</t>
  </si>
  <si>
    <t>196512061987031003</t>
  </si>
  <si>
    <t>SUDIONO, S.Ag.</t>
  </si>
  <si>
    <t>131797358</t>
  </si>
  <si>
    <t>196407101988032016</t>
  </si>
  <si>
    <t>ENDANG MURAKSIH, S.Pd.</t>
  </si>
  <si>
    <t>132029866</t>
  </si>
  <si>
    <t>197008051993042002</t>
  </si>
  <si>
    <t>MARDIYAH HAYATI, S.Pd.</t>
  </si>
  <si>
    <t>132025890</t>
  </si>
  <si>
    <t>196706041993081002</t>
  </si>
  <si>
    <t>H. BAMBANG SUYONO, M.Pd.</t>
  </si>
  <si>
    <t>132200047</t>
  </si>
  <si>
    <t>197201021998021003</t>
  </si>
  <si>
    <t>TRI JOKO ISWAHYUDI, S.Pd.</t>
  </si>
  <si>
    <t>132228029</t>
  </si>
  <si>
    <t>196607101999031005</t>
  </si>
  <si>
    <t>Drs. AINUL BASRI</t>
  </si>
  <si>
    <t>S-1 AGAMA PENDIDIKAN</t>
  </si>
  <si>
    <t>01122000</t>
  </si>
  <si>
    <t>132228773</t>
  </si>
  <si>
    <t>197312111999032003</t>
  </si>
  <si>
    <t>ERNAWATI, S.Pd.</t>
  </si>
  <si>
    <t>132220613</t>
  </si>
  <si>
    <t>197507231999032003</t>
  </si>
  <si>
    <t>INDAH PURWATI, S.Pd.</t>
  </si>
  <si>
    <t>132036391</t>
  </si>
  <si>
    <t>196909261993031005</t>
  </si>
  <si>
    <t>MOHAMAD HARIS, S.Pd, M.M.</t>
  </si>
  <si>
    <t>131986039</t>
  </si>
  <si>
    <t>197103071993082002</t>
  </si>
  <si>
    <t>010226286</t>
  </si>
  <si>
    <t>196809111989031004</t>
  </si>
  <si>
    <t>Drs. PRIO ANDOKO, M.Si.</t>
  </si>
  <si>
    <t>Bagian Organisasi</t>
  </si>
  <si>
    <t>01080100</t>
  </si>
  <si>
    <t>131378380</t>
  </si>
  <si>
    <t>196004201985041001</t>
  </si>
  <si>
    <t>ZUBAIRI, A.Ma.</t>
  </si>
  <si>
    <t>131335269</t>
  </si>
  <si>
    <t>196309281985042002</t>
  </si>
  <si>
    <t>EDI PURWANTI, A.Ma.Pd.</t>
  </si>
  <si>
    <t>131331781</t>
  </si>
  <si>
    <t>196007261985041001</t>
  </si>
  <si>
    <t>SAMSURI DARMAWAN</t>
  </si>
  <si>
    <t>131196421</t>
  </si>
  <si>
    <t>196011051983032007</t>
  </si>
  <si>
    <t>INDRIASIH WILUJENG, A.Ma.Pd.</t>
  </si>
  <si>
    <t>131196624</t>
  </si>
  <si>
    <t>196204031983031019</t>
  </si>
  <si>
    <t>HERMANO ADI, S.Pd.</t>
  </si>
  <si>
    <t>131378400</t>
  </si>
  <si>
    <t>195902271985041002</t>
  </si>
  <si>
    <t>H. MUDZAKKIR, S.Pd.I.</t>
  </si>
  <si>
    <t>131043741</t>
  </si>
  <si>
    <t>196008151982011014</t>
  </si>
  <si>
    <t>131457302</t>
  </si>
  <si>
    <t>196005301986031014</t>
  </si>
  <si>
    <t>MUBASSIR, S.Pd.</t>
  </si>
  <si>
    <t>131196368</t>
  </si>
  <si>
    <t>196208301983032011</t>
  </si>
  <si>
    <t>ANI RUSDIANY</t>
  </si>
  <si>
    <t>131331786</t>
  </si>
  <si>
    <t>196204011985041002</t>
  </si>
  <si>
    <t>JARWADI, S.Pd.</t>
  </si>
  <si>
    <t>132029858</t>
  </si>
  <si>
    <t>196708301993042001</t>
  </si>
  <si>
    <t>131196536</t>
  </si>
  <si>
    <t>196208021983031017</t>
  </si>
  <si>
    <t>SADEWO, S.Pd.</t>
  </si>
  <si>
    <t>131196613</t>
  </si>
  <si>
    <t>196206011983031015</t>
  </si>
  <si>
    <t>ASBIAN, S.Pd.</t>
  </si>
  <si>
    <t>131331779</t>
  </si>
  <si>
    <t>196208121985042002</t>
  </si>
  <si>
    <t>SUNIFAH, A.Ma.Pd.</t>
  </si>
  <si>
    <t>131196595</t>
  </si>
  <si>
    <t>195704021983031011</t>
  </si>
  <si>
    <t>MOH. YUNUS</t>
  </si>
  <si>
    <t>SDN 2 Bloro Kec. Besuki</t>
  </si>
  <si>
    <t>20080708</t>
  </si>
  <si>
    <t>131734872</t>
  </si>
  <si>
    <t>196612201988031006</t>
  </si>
  <si>
    <t>HASANUDDIN</t>
  </si>
  <si>
    <t>131734888</t>
  </si>
  <si>
    <t>196508011988031017</t>
  </si>
  <si>
    <t>ABSURI, S.Pd.</t>
  </si>
  <si>
    <t>131734889</t>
  </si>
  <si>
    <t>196412181988031006</t>
  </si>
  <si>
    <t>JUHARYONO, S.Pd.</t>
  </si>
  <si>
    <t>131552035</t>
  </si>
  <si>
    <t>196610081987032004</t>
  </si>
  <si>
    <t>AZIZUN NIZAK, S.Ag.</t>
  </si>
  <si>
    <t>131335228</t>
  </si>
  <si>
    <t>196209101985041003</t>
  </si>
  <si>
    <t>ABDUL MUTALLIB, A.Ma.Pd.</t>
  </si>
  <si>
    <t>131734893</t>
  </si>
  <si>
    <t>196504061988031013</t>
  </si>
  <si>
    <t>SUBANDRIO, S.Pd. M.M.P.d.</t>
  </si>
  <si>
    <t>SDN 10 Curah Tatal Kec. Arjasa</t>
  </si>
  <si>
    <t>20081440</t>
  </si>
  <si>
    <t>131734199</t>
  </si>
  <si>
    <t>196703061989041001</t>
  </si>
  <si>
    <t>MASYKUR, S.Pd.</t>
  </si>
  <si>
    <t>131446786</t>
  </si>
  <si>
    <t>196306211986061003</t>
  </si>
  <si>
    <t>KUSMIANTO, S.Pd.</t>
  </si>
  <si>
    <t>SDN 1 Baderan Kec. Sumbermalang</t>
  </si>
  <si>
    <t>20080922</t>
  </si>
  <si>
    <t>132025991</t>
  </si>
  <si>
    <t>197104071993082001</t>
  </si>
  <si>
    <t>HJ. TITIEK UTAMI, S.Pd.</t>
  </si>
  <si>
    <t>131552009</t>
  </si>
  <si>
    <t>196603231987032007</t>
  </si>
  <si>
    <t>NIWATI, A.Ma.</t>
  </si>
  <si>
    <t>131520620</t>
  </si>
  <si>
    <t>196304091987031017</t>
  </si>
  <si>
    <t>SUGITO, S.Pd.</t>
  </si>
  <si>
    <t>132228030</t>
  </si>
  <si>
    <t>196808011999032005</t>
  </si>
  <si>
    <t>Dra. SITI RUKAYYAH</t>
  </si>
  <si>
    <t>132229900</t>
  </si>
  <si>
    <t>197205081999032004</t>
  </si>
  <si>
    <t>NUR MAULIDAH, S.Pd.</t>
  </si>
  <si>
    <t>132229798</t>
  </si>
  <si>
    <t>197407131999032005</t>
  </si>
  <si>
    <t>SITI NURUZ ZAMANIYAH, S.Pd.</t>
  </si>
  <si>
    <t>132228481</t>
  </si>
  <si>
    <t>197405281999032002</t>
  </si>
  <si>
    <t>YULIS AYULIDARTI, S.Pd.</t>
  </si>
  <si>
    <t>132201741</t>
  </si>
  <si>
    <t>197111101998022005</t>
  </si>
  <si>
    <t>HOSNIYATI, S.Pd.</t>
  </si>
  <si>
    <t>131734890</t>
  </si>
  <si>
    <t>196612251988031012</t>
  </si>
  <si>
    <t>H. SURNADI, S.Pd.</t>
  </si>
  <si>
    <t>SDN 5 Seletreng Kec. Kapongan</t>
  </si>
  <si>
    <t>20081322</t>
  </si>
  <si>
    <t>130748681</t>
  </si>
  <si>
    <t>195910151979071001</t>
  </si>
  <si>
    <t>FAITURRAHMAN</t>
  </si>
  <si>
    <t>SDN 3 Kedung Dowo Kec. Arjasa</t>
  </si>
  <si>
    <t>20081414</t>
  </si>
  <si>
    <t>131043759</t>
  </si>
  <si>
    <t>195707271982012006</t>
  </si>
  <si>
    <t>ENDANG MURTININGSIH, A.Ma.Pd.</t>
  </si>
  <si>
    <t>131520657</t>
  </si>
  <si>
    <t>196410111987032006</t>
  </si>
  <si>
    <t>LILIK SUGIARTI, A.Ma.Pd.</t>
  </si>
  <si>
    <t>131520597</t>
  </si>
  <si>
    <t>196308051987031021</t>
  </si>
  <si>
    <t>SUHDI, S.Pd. SD</t>
  </si>
  <si>
    <t>132230318</t>
  </si>
  <si>
    <t>196610101999032007</t>
  </si>
  <si>
    <t>131552041</t>
  </si>
  <si>
    <t>196405011987031016</t>
  </si>
  <si>
    <t>SULAIMAN, S.Pd.I.</t>
  </si>
  <si>
    <t>SULAIMAN</t>
  </si>
  <si>
    <t>132029859</t>
  </si>
  <si>
    <t>196912261993042002</t>
  </si>
  <si>
    <t>MISNAWATI, S.Pd.</t>
  </si>
  <si>
    <t>131734895</t>
  </si>
  <si>
    <t>196509191988031016</t>
  </si>
  <si>
    <t>SUTAJI, S.Pd.</t>
  </si>
  <si>
    <t>131894668</t>
  </si>
  <si>
    <t>196504161991041001</t>
  </si>
  <si>
    <t>ABDUR, S.Pd.</t>
  </si>
  <si>
    <t>ABDUR</t>
  </si>
  <si>
    <t>130748643</t>
  </si>
  <si>
    <t>195708301979071001</t>
  </si>
  <si>
    <t>JOKO PURWANTO, B.A.</t>
  </si>
  <si>
    <t>131244408</t>
  </si>
  <si>
    <t>196012141983081001</t>
  </si>
  <si>
    <t>ALI KASIM, A.Ma.</t>
  </si>
  <si>
    <t>131446754</t>
  </si>
  <si>
    <t>196301011986061003</t>
  </si>
  <si>
    <t>131378433</t>
  </si>
  <si>
    <t>196012161985041001</t>
  </si>
  <si>
    <t>ABD. ROSYID, A.Ma.</t>
  </si>
  <si>
    <t>131446730</t>
  </si>
  <si>
    <t>196308251986061001</t>
  </si>
  <si>
    <t>SALAM, S.Pd.</t>
  </si>
  <si>
    <t>131520648</t>
  </si>
  <si>
    <t>196201101987031017</t>
  </si>
  <si>
    <t>HAERI</t>
  </si>
  <si>
    <t>131520695</t>
  </si>
  <si>
    <t>196606061987031016</t>
  </si>
  <si>
    <t>FATHORRASID, S.Pd.</t>
  </si>
  <si>
    <t>SDN 2 Patemon Kec. Bungatan</t>
  </si>
  <si>
    <t>20080415</t>
  </si>
  <si>
    <t>131932022</t>
  </si>
  <si>
    <t>196607191991022001</t>
  </si>
  <si>
    <t>IMANIYAH, S.Pd.SD.</t>
  </si>
  <si>
    <t>131894690</t>
  </si>
  <si>
    <t>196603211991041001</t>
  </si>
  <si>
    <t>Drs. EDIYANTO</t>
  </si>
  <si>
    <t>131894650</t>
  </si>
  <si>
    <t>196712111991042001</t>
  </si>
  <si>
    <t>HANATI, S.Pd.</t>
  </si>
  <si>
    <t>131894672</t>
  </si>
  <si>
    <t>196406061991042001</t>
  </si>
  <si>
    <t>SUTINI, A.Ma.Pd.</t>
  </si>
  <si>
    <t>131969125</t>
  </si>
  <si>
    <t>196602121991091001</t>
  </si>
  <si>
    <t>131969132</t>
  </si>
  <si>
    <t>196712301991092001</t>
  </si>
  <si>
    <t>ANI RITAWATI, S.Pd.</t>
  </si>
  <si>
    <t>132029854</t>
  </si>
  <si>
    <t>196709291993041001</t>
  </si>
  <si>
    <t>AGUS PRAYITNO, A.Ma.Pd.</t>
  </si>
  <si>
    <t>132029431</t>
  </si>
  <si>
    <t>197009061993082002</t>
  </si>
  <si>
    <t>MUSAYANA, S.Pd.</t>
  </si>
  <si>
    <t>131932545</t>
  </si>
  <si>
    <t>196405061991022001</t>
  </si>
  <si>
    <t>UMI PRAPTIWI, S.Pd.</t>
  </si>
  <si>
    <t>132228474</t>
  </si>
  <si>
    <t>197012071999031005</t>
  </si>
  <si>
    <t>MARGONO DWI SUSANTIAJI, S.Pd.</t>
  </si>
  <si>
    <t>130849237</t>
  </si>
  <si>
    <t>195805031980101003</t>
  </si>
  <si>
    <t>SUGINTORO, S.Pd.</t>
  </si>
  <si>
    <t>131196651</t>
  </si>
  <si>
    <t>196205271983031007</t>
  </si>
  <si>
    <t>HUDAI, S.Pd.</t>
  </si>
  <si>
    <t>131378377</t>
  </si>
  <si>
    <t>195912171985041001</t>
  </si>
  <si>
    <t>RIDLOWI</t>
  </si>
  <si>
    <t>PGAN 6 TAHUN</t>
  </si>
  <si>
    <t>131457318</t>
  </si>
  <si>
    <t>196303101986032019</t>
  </si>
  <si>
    <t>MARWATI, S.Pd.</t>
  </si>
  <si>
    <t>MARWATI</t>
  </si>
  <si>
    <t>131278328</t>
  </si>
  <si>
    <t>195910021983032006</t>
  </si>
  <si>
    <t>SRI SUGIARTUTI, S.Pd, M.Pd.</t>
  </si>
  <si>
    <t>131551996</t>
  </si>
  <si>
    <t>196504091987031012</t>
  </si>
  <si>
    <t>AMSUTO, S.Pd.I.</t>
  </si>
  <si>
    <t>131520624</t>
  </si>
  <si>
    <t>196202021987031026</t>
  </si>
  <si>
    <t>MOH. ICHWAN JUMANTORO, A.Ma.Pd.</t>
  </si>
  <si>
    <t>131585259</t>
  </si>
  <si>
    <t>196601161986021001</t>
  </si>
  <si>
    <t>IMAM WAHYUDI, S.Pd.</t>
  </si>
  <si>
    <t>131552674</t>
  </si>
  <si>
    <t>196501071987032011</t>
  </si>
  <si>
    <t>NURHASANA, S.Pd.</t>
  </si>
  <si>
    <t>132029860</t>
  </si>
  <si>
    <t>197205201993042001</t>
  </si>
  <si>
    <t>DEWI FATMAWATI, A.Ma.Pd.</t>
  </si>
  <si>
    <t>132029865</t>
  </si>
  <si>
    <t>196909251993042001</t>
  </si>
  <si>
    <t>SUSWATI, S.Pd.</t>
  </si>
  <si>
    <t>SUSWATI</t>
  </si>
  <si>
    <t>132229030</t>
  </si>
  <si>
    <t>196603061999031005</t>
  </si>
  <si>
    <t>Drs. MATSURI</t>
  </si>
  <si>
    <t>132142719</t>
  </si>
  <si>
    <t>196601061995121005</t>
  </si>
  <si>
    <t>TRUBUS SUJIONO, S.Pd.</t>
  </si>
  <si>
    <t>D-III/A-III TEKNIK OTOMOTIF</t>
  </si>
  <si>
    <t>131969118</t>
  </si>
  <si>
    <t>196503291991091001</t>
  </si>
  <si>
    <t>131552007</t>
  </si>
  <si>
    <t>196512161987031007</t>
  </si>
  <si>
    <t>ASADAT, S.Pd.</t>
  </si>
  <si>
    <t>380054847</t>
  </si>
  <si>
    <t>196803261993121002</t>
  </si>
  <si>
    <t>Ir. H. TIMBUL SURJANTO, M.M.</t>
  </si>
  <si>
    <t>Kecamatan Kendit</t>
  </si>
  <si>
    <t>51000000</t>
  </si>
  <si>
    <t>070022846</t>
  </si>
  <si>
    <t>196408161985031020</t>
  </si>
  <si>
    <t>AGUSTIONO, S.E.</t>
  </si>
  <si>
    <t>Bidang Pasar</t>
  </si>
  <si>
    <t>22040000</t>
  </si>
  <si>
    <t>510126835</t>
  </si>
  <si>
    <t>196805161998032006</t>
  </si>
  <si>
    <t>Ir. SULISTIYANI, M.Si.</t>
  </si>
  <si>
    <t>Bidang Kesehatan Hewa dan Masyarakat Veteriner</t>
  </si>
  <si>
    <t>27030000</t>
  </si>
  <si>
    <t>510113754</t>
  </si>
  <si>
    <t>196504161990031012</t>
  </si>
  <si>
    <t>Ir. TRI SOEDJITA</t>
  </si>
  <si>
    <t>Bidang Perpustakaan</t>
  </si>
  <si>
    <t>00001997</t>
  </si>
  <si>
    <t>25020000</t>
  </si>
  <si>
    <t>510098897</t>
  </si>
  <si>
    <t>196611281986031005</t>
  </si>
  <si>
    <t>BAKHTIAR EFENDI, S.Sos, M.Si.</t>
  </si>
  <si>
    <t>Bidang Perlindungan dan Jaminan Sosial</t>
  </si>
  <si>
    <t>28020000</t>
  </si>
  <si>
    <t>140128090</t>
  </si>
  <si>
    <t>196010011982031007</t>
  </si>
  <si>
    <t>ATEP RUHIYAT, S.Sos, M.Si.</t>
  </si>
  <si>
    <t>47010000</t>
  </si>
  <si>
    <t>510120213</t>
  </si>
  <si>
    <t>195910091993031002</t>
  </si>
  <si>
    <t>Ir. BUDI APRIWANTO, M.Si.</t>
  </si>
  <si>
    <t>Seksi Pertamanan dan Pemakaman</t>
  </si>
  <si>
    <t>26030100</t>
  </si>
  <si>
    <t>510118628</t>
  </si>
  <si>
    <t>196209141992081001</t>
  </si>
  <si>
    <t>BAMBANG PURNOMO, SE. M.Si.</t>
  </si>
  <si>
    <t>Seksi Produksi Perikanan Budidaya</t>
  </si>
  <si>
    <t>00002000</t>
  </si>
  <si>
    <t>24030100</t>
  </si>
  <si>
    <t>140366970</t>
  </si>
  <si>
    <t>197006052002121005</t>
  </si>
  <si>
    <t>dr. IDA BAGUS WIDIARTA</t>
  </si>
  <si>
    <t>Sub Bagian TU</t>
  </si>
  <si>
    <t>34010000</t>
  </si>
  <si>
    <t>132228486</t>
  </si>
  <si>
    <t>196710061999031005</t>
  </si>
  <si>
    <t>HASAN BASRI, S.Pd, M.Pd.</t>
  </si>
  <si>
    <t>Seksi Sarana Prasarana Pendidikan Dasar</t>
  </si>
  <si>
    <t>20030300</t>
  </si>
  <si>
    <t>132029881</t>
  </si>
  <si>
    <t>196711071993042001</t>
  </si>
  <si>
    <t>NUR WIJAYATI, A.Ma.Pd.</t>
  </si>
  <si>
    <t>SDN 3 Jangkar Kec. Jangkar</t>
  </si>
  <si>
    <t>20081604</t>
  </si>
  <si>
    <t>132029861</t>
  </si>
  <si>
    <t>197109121993041003</t>
  </si>
  <si>
    <t>SAHADI, S.Pd.</t>
  </si>
  <si>
    <t>130583881</t>
  </si>
  <si>
    <t>195808121977021002</t>
  </si>
  <si>
    <t>SUHARYOTO</t>
  </si>
  <si>
    <t>130748714</t>
  </si>
  <si>
    <t>195804121979071001</t>
  </si>
  <si>
    <t>SUDARTOK</t>
  </si>
  <si>
    <t>130849196</t>
  </si>
  <si>
    <t>195707251980101002</t>
  </si>
  <si>
    <t>PADLI, S.Pd.</t>
  </si>
  <si>
    <t>130968679</t>
  </si>
  <si>
    <t>196011121981121003</t>
  </si>
  <si>
    <t>ABD. AZIS, A.Ma.Pd.</t>
  </si>
  <si>
    <t>131043770</t>
  </si>
  <si>
    <t>196106021982012012</t>
  </si>
  <si>
    <t>JUHARIYAH, A.Ma.Pd</t>
  </si>
  <si>
    <t>131043643</t>
  </si>
  <si>
    <t>196203191982011006</t>
  </si>
  <si>
    <t>ASMAT SOETANTO, A.Ma.Pd.</t>
  </si>
  <si>
    <t>131559199</t>
  </si>
  <si>
    <t>196107031985122002</t>
  </si>
  <si>
    <t>ASPIANI, S.Pd.</t>
  </si>
  <si>
    <t>131196376</t>
  </si>
  <si>
    <t>196310071983031007</t>
  </si>
  <si>
    <t>131196528</t>
  </si>
  <si>
    <t>196201301983031007</t>
  </si>
  <si>
    <t>PANJI RIANTO, S.Pd.</t>
  </si>
  <si>
    <t>131196617</t>
  </si>
  <si>
    <t>196212291983031006</t>
  </si>
  <si>
    <t>RIFAI, S.Pd.</t>
  </si>
  <si>
    <t>131244394</t>
  </si>
  <si>
    <t>196010151983081002</t>
  </si>
  <si>
    <t>TOTOK DARMADJI, S.Pd.I.</t>
  </si>
  <si>
    <t>131464445</t>
  </si>
  <si>
    <t>196412311985032041</t>
  </si>
  <si>
    <t>NURUL AIDA</t>
  </si>
  <si>
    <t>131331762</t>
  </si>
  <si>
    <t>196409131985041002</t>
  </si>
  <si>
    <t>ACHMAD RIDWAN</t>
  </si>
  <si>
    <t>131331749</t>
  </si>
  <si>
    <t>196201091985041003</t>
  </si>
  <si>
    <t>Drs. HARIYONO</t>
  </si>
  <si>
    <t>131378295</t>
  </si>
  <si>
    <t>196110231985042002</t>
  </si>
  <si>
    <t>SRI SUHARTATIK, A.Ma</t>
  </si>
  <si>
    <t>131331757</t>
  </si>
  <si>
    <t>196505171985042002</t>
  </si>
  <si>
    <t>IMAR ANDAYANI, A.Ma.Pd.</t>
  </si>
  <si>
    <t>D-II/A-II OLAH RAGA DAN KESEHATAN</t>
  </si>
  <si>
    <t>131378420</t>
  </si>
  <si>
    <t>196201011985041007</t>
  </si>
  <si>
    <t>MARZUKI, S.Pd.I.</t>
  </si>
  <si>
    <t>131335257</t>
  </si>
  <si>
    <t>196203261985041004</t>
  </si>
  <si>
    <t>DARJI, S.Pd.</t>
  </si>
  <si>
    <t>131621870</t>
  </si>
  <si>
    <t>196404071986032021</t>
  </si>
  <si>
    <t>SRIKAH, S.Pd.</t>
  </si>
  <si>
    <t>131520583</t>
  </si>
  <si>
    <t>196511111987032012</t>
  </si>
  <si>
    <t>JUHARIYANI</t>
  </si>
  <si>
    <t>131520677</t>
  </si>
  <si>
    <t>196307201987032005</t>
  </si>
  <si>
    <t>SUGIANTIN, S.Pd.</t>
  </si>
  <si>
    <t>131552046</t>
  </si>
  <si>
    <t>196502101987031016</t>
  </si>
  <si>
    <t>KHOLIK, A.Ma.</t>
  </si>
  <si>
    <t>KHOLIK</t>
  </si>
  <si>
    <t>131520575</t>
  </si>
  <si>
    <t>196406141987031014</t>
  </si>
  <si>
    <t>EDY SUKAMTO, A.Ma.Pd.</t>
  </si>
  <si>
    <t>131552025</t>
  </si>
  <si>
    <t>196109231987031008</t>
  </si>
  <si>
    <t>SHOFA, S.Pd.I.</t>
  </si>
  <si>
    <t>131552029</t>
  </si>
  <si>
    <t>196512181987031004</t>
  </si>
  <si>
    <t>SUYOTO, S.Pd.</t>
  </si>
  <si>
    <t>131552019</t>
  </si>
  <si>
    <t>196204151987031019</t>
  </si>
  <si>
    <t>JUHARI, S.Pd.</t>
  </si>
  <si>
    <t>131552044</t>
  </si>
  <si>
    <t>196303191987031014</t>
  </si>
  <si>
    <t>ALI URAIDI, S.Pd.</t>
  </si>
  <si>
    <t>131520601</t>
  </si>
  <si>
    <t>196505071987031010</t>
  </si>
  <si>
    <t>KARYADI, S.Pd.SD.</t>
  </si>
  <si>
    <t>131520592</t>
  </si>
  <si>
    <t>196405171987031010</t>
  </si>
  <si>
    <t>MURSIDI, S.Pd.</t>
  </si>
  <si>
    <t>131520595</t>
  </si>
  <si>
    <t>196504201987032007</t>
  </si>
  <si>
    <t>HJ. SRI IRIYANI, S.Pd.</t>
  </si>
  <si>
    <t>132230315</t>
  </si>
  <si>
    <t>196610251999032004</t>
  </si>
  <si>
    <t>Dra. MASYANI</t>
  </si>
  <si>
    <t>131520658</t>
  </si>
  <si>
    <t>196308051987031020</t>
  </si>
  <si>
    <t>131734899</t>
  </si>
  <si>
    <t>196307071988031017</t>
  </si>
  <si>
    <t>YULIANTO, A.Ma.Pd</t>
  </si>
  <si>
    <t>131734873</t>
  </si>
  <si>
    <t>196408131988031008</t>
  </si>
  <si>
    <t>SAIMAN, S.Pd.</t>
  </si>
  <si>
    <t>SDN Gadingan Kec. Jangkar</t>
  </si>
  <si>
    <t>20081607</t>
  </si>
  <si>
    <t>131734923</t>
  </si>
  <si>
    <t>196810101988032005</t>
  </si>
  <si>
    <t>SRI NURHAYATI, A.Ma.Pd</t>
  </si>
  <si>
    <t>131734878</t>
  </si>
  <si>
    <t>196603261988031005</t>
  </si>
  <si>
    <t>ADI SUTRISNO, S.Pd.SD.</t>
  </si>
  <si>
    <t>131609685</t>
  </si>
  <si>
    <t>196205261986031015</t>
  </si>
  <si>
    <t>BAMBANG IRIANTO, S.H.</t>
  </si>
  <si>
    <t>S-1 HUKUM PERADILAN PERDATA</t>
  </si>
  <si>
    <t>131993433</t>
  </si>
  <si>
    <t>196605091992032002</t>
  </si>
  <si>
    <t>MUSRIKAH, S.Pd.</t>
  </si>
  <si>
    <t>131734912</t>
  </si>
  <si>
    <t>196508101989041001</t>
  </si>
  <si>
    <t>ADROSO, S.Pd.</t>
  </si>
  <si>
    <t>132106438</t>
  </si>
  <si>
    <t>195809191994122001</t>
  </si>
  <si>
    <t>Dra. WAWANTARI</t>
  </si>
  <si>
    <t>132029872</t>
  </si>
  <si>
    <t>196707161993042001</t>
  </si>
  <si>
    <t>RUMIYATI, S.Pd.SD.</t>
  </si>
  <si>
    <t>132281144</t>
  </si>
  <si>
    <t>197112132000122003</t>
  </si>
  <si>
    <t>DHARTI SISWO UTAMI, SPD</t>
  </si>
  <si>
    <t>131969367</t>
  </si>
  <si>
    <t>196805101991102001</t>
  </si>
  <si>
    <t>JAMALIA, S.Pd.</t>
  </si>
  <si>
    <t>131949020</t>
  </si>
  <si>
    <t>196605271991031015</t>
  </si>
  <si>
    <t>NORJAMAN, S.Pd.SD.</t>
  </si>
  <si>
    <t>131932030</t>
  </si>
  <si>
    <t>196507071991022001</t>
  </si>
  <si>
    <t>NURUL HOSNA, S.Pd.</t>
  </si>
  <si>
    <t>131932558</t>
  </si>
  <si>
    <t>196508291991022001</t>
  </si>
  <si>
    <t>SRI NUR ANDARUNI, S.Pd.SD.</t>
  </si>
  <si>
    <t>131949008</t>
  </si>
  <si>
    <t>196310041991032006</t>
  </si>
  <si>
    <t>SUKASRINI, S.Pd.</t>
  </si>
  <si>
    <t>131894643</t>
  </si>
  <si>
    <t>196511251991042001</t>
  </si>
  <si>
    <t>WULANTHE PUJI LESTARI, A.Ma.Pd</t>
  </si>
  <si>
    <t>131968997</t>
  </si>
  <si>
    <t>196104071991092001</t>
  </si>
  <si>
    <t>TUTIK PURWATI</t>
  </si>
  <si>
    <t>KPG PAKET C</t>
  </si>
  <si>
    <t>131969135</t>
  </si>
  <si>
    <t>196709021991091001</t>
  </si>
  <si>
    <t>ASMAWAN, S.Pd.SD.</t>
  </si>
  <si>
    <t>131970024</t>
  </si>
  <si>
    <t>196611201991101001</t>
  </si>
  <si>
    <t>RASYID, S.Pd.</t>
  </si>
  <si>
    <t>132118958</t>
  </si>
  <si>
    <t>196908201994121002</t>
  </si>
  <si>
    <t>HARTONO, S.Pd.</t>
  </si>
  <si>
    <t>132121370</t>
  </si>
  <si>
    <t>196705021994121002</t>
  </si>
  <si>
    <t>R. IMAM SOETRISNO, S.Pd.</t>
  </si>
  <si>
    <t>132129263</t>
  </si>
  <si>
    <t>196309231995032001</t>
  </si>
  <si>
    <t>SA'INARYATI, BA.</t>
  </si>
  <si>
    <t>132171058</t>
  </si>
  <si>
    <t>196707311997031003</t>
  </si>
  <si>
    <t>YULI HIDAYAT, S.Pd, M.M.</t>
  </si>
  <si>
    <t>132198780</t>
  </si>
  <si>
    <t>196608071998021005</t>
  </si>
  <si>
    <t>Drs. IMAM PRIYADI</t>
  </si>
  <si>
    <t>132203237</t>
  </si>
  <si>
    <t>197006041998021004</t>
  </si>
  <si>
    <t>AHMAD SUTIRTO, S.Pd.</t>
  </si>
  <si>
    <t>132053903</t>
  </si>
  <si>
    <t>196504211993031008</t>
  </si>
  <si>
    <t>Drs. RASULI</t>
  </si>
  <si>
    <t>SDN 7 Jatisari Kec. Arjasa</t>
  </si>
  <si>
    <t>20081437</t>
  </si>
  <si>
    <t>132281143</t>
  </si>
  <si>
    <t>197508092000122001</t>
  </si>
  <si>
    <t>HANUN MAYA AYUNA, S.Pd.</t>
  </si>
  <si>
    <t>132029884</t>
  </si>
  <si>
    <t>196903111993041001</t>
  </si>
  <si>
    <t>LUKMAN HAKIM, S.Pd.SD</t>
  </si>
  <si>
    <t>132148820</t>
  </si>
  <si>
    <t>196005041996021001</t>
  </si>
  <si>
    <t>Ir. FARID KUNTADI</t>
  </si>
  <si>
    <t>06082005</t>
  </si>
  <si>
    <t>S-1 PERTANIAN ILMU KESUBURAN TANAH</t>
  </si>
  <si>
    <t>29010000</t>
  </si>
  <si>
    <t>010254551</t>
  </si>
  <si>
    <t>197606271994121001</t>
  </si>
  <si>
    <t>DADANG ARIES BINTORO, S.Sos, M.Si.</t>
  </si>
  <si>
    <t>Kecamatan Panarukan</t>
  </si>
  <si>
    <t>54000000</t>
  </si>
  <si>
    <t>510123012</t>
  </si>
  <si>
    <t>196904221995031002</t>
  </si>
  <si>
    <t>GUNAWAN WIBISONO, S.H.</t>
  </si>
  <si>
    <t>Bidang Penegakan Peraturan Perundang-Undangan Daerah</t>
  </si>
  <si>
    <t>31020000</t>
  </si>
  <si>
    <t>160028840</t>
  </si>
  <si>
    <t>196003071981021004</t>
  </si>
  <si>
    <t>YOGIE SUDHARMA, S.Sos, M.Si.</t>
  </si>
  <si>
    <t>Bidang Pemberdayaan Sosial dan Penanganan Fakir Misin</t>
  </si>
  <si>
    <t>28040000</t>
  </si>
  <si>
    <t>131196619</t>
  </si>
  <si>
    <t>196108301983031008</t>
  </si>
  <si>
    <t>Drs. AGUS RACHMAN</t>
  </si>
  <si>
    <t>46010000</t>
  </si>
  <si>
    <t>510124455</t>
  </si>
  <si>
    <t>196806121996021002</t>
  </si>
  <si>
    <t>CANDRASA CHRISTIAN YUNIANTO, S.TP.</t>
  </si>
  <si>
    <t>Bidang Perkebunan</t>
  </si>
  <si>
    <t>S-1 TEKNOLOGI PERTANIAN</t>
  </si>
  <si>
    <t>29040000</t>
  </si>
  <si>
    <t>510077229</t>
  </si>
  <si>
    <t>196004081981032005</t>
  </si>
  <si>
    <t>HJ. WIWIK SUTARTI, S.Sos, M.Si.</t>
  </si>
  <si>
    <t>Sub Bagian Penyusunan Program dan Keuangan</t>
  </si>
  <si>
    <t>23010200</t>
  </si>
  <si>
    <t>131734919</t>
  </si>
  <si>
    <t>196809121988031001</t>
  </si>
  <si>
    <t>RONI SUSIONO, S.Pd.</t>
  </si>
  <si>
    <t>Eselon IV.b</t>
  </si>
  <si>
    <t>Sub Bagian Tata Usaha UPTD Pendidikan dan Kebudayaan Kecamatan Suboh</t>
  </si>
  <si>
    <t>20080601</t>
  </si>
  <si>
    <t>130775369</t>
  </si>
  <si>
    <t>195807171979121005</t>
  </si>
  <si>
    <t>DJA'FAR</t>
  </si>
  <si>
    <t>130968626</t>
  </si>
  <si>
    <t>195912241981121002</t>
  </si>
  <si>
    <t>MARYANTO</t>
  </si>
  <si>
    <t>131446795</t>
  </si>
  <si>
    <t>196510281986061001</t>
  </si>
  <si>
    <t>ENDROWANTO, A.Ma.Pd.</t>
  </si>
  <si>
    <t>131894651</t>
  </si>
  <si>
    <t>196606171991041001</t>
  </si>
  <si>
    <t>MENOT REREH WIRAWAN, A.Ma.Pd.</t>
  </si>
  <si>
    <t>131520675</t>
  </si>
  <si>
    <t>196703121987032004</t>
  </si>
  <si>
    <t>TITIK ATMIYATI, A.Ma.Pd.</t>
  </si>
  <si>
    <t>080075085</t>
  </si>
  <si>
    <t>195701181986031008</t>
  </si>
  <si>
    <t>IMAM PUDJIANTO, S.P.</t>
  </si>
  <si>
    <t>131331623</t>
  </si>
  <si>
    <t>195806021985041001</t>
  </si>
  <si>
    <t>TOTOK KUSHARTONO, A.Ma.</t>
  </si>
  <si>
    <t>131621863</t>
  </si>
  <si>
    <t>196512081986032010</t>
  </si>
  <si>
    <t>ENDANG WAHYUDA</t>
  </si>
  <si>
    <t>131894677</t>
  </si>
  <si>
    <t>196504151991041002</t>
  </si>
  <si>
    <t>131457305</t>
  </si>
  <si>
    <t>196404141986032022</t>
  </si>
  <si>
    <t>JASIMA WIJAYATI, A.Ma.</t>
  </si>
  <si>
    <t>131520638</t>
  </si>
  <si>
    <t>196408291987031011</t>
  </si>
  <si>
    <t>131734907</t>
  </si>
  <si>
    <t>196306121989042002</t>
  </si>
  <si>
    <t>SULASTIN, A.Ma.Pd.</t>
  </si>
  <si>
    <t>132229800</t>
  </si>
  <si>
    <t>197209131999032008</t>
  </si>
  <si>
    <t>NANIN HERAWATI, S.Pd.</t>
  </si>
  <si>
    <t>140365834</t>
  </si>
  <si>
    <t>197012142002122002</t>
  </si>
  <si>
    <t>drg. UCIEK FAUZIYAH</t>
  </si>
  <si>
    <t>UPTD Puskesmas Besuki</t>
  </si>
  <si>
    <t>S-1 KEDOKTERAN GIGI</t>
  </si>
  <si>
    <t>10070700</t>
  </si>
  <si>
    <t>130775371</t>
  </si>
  <si>
    <t>195706061979121007</t>
  </si>
  <si>
    <t>SUPANDI, S.Pd.I.</t>
  </si>
  <si>
    <t>132029857</t>
  </si>
  <si>
    <t>196901051993041001</t>
  </si>
  <si>
    <t>H. SAFI'UDIN, S.Pd.</t>
  </si>
  <si>
    <t>132029864</t>
  </si>
  <si>
    <t>197009281993041001</t>
  </si>
  <si>
    <t>RACHMAT BASUKI, S.Pd.</t>
  </si>
  <si>
    <t>131894673</t>
  </si>
  <si>
    <t>196001311991041001</t>
  </si>
  <si>
    <t>KUWAT SANTOSO, A.Ma.Pd.</t>
  </si>
  <si>
    <t>131894686</t>
  </si>
  <si>
    <t>196801011991042003</t>
  </si>
  <si>
    <t>ANIATI, S.Pd.</t>
  </si>
  <si>
    <t>131196642</t>
  </si>
  <si>
    <t>196109191983031017</t>
  </si>
  <si>
    <t>SURYA DHARMA</t>
  </si>
  <si>
    <t>131457323</t>
  </si>
  <si>
    <t>196012021986031014</t>
  </si>
  <si>
    <t>SYARKAWI, A.Ma.</t>
  </si>
  <si>
    <t>131649633</t>
  </si>
  <si>
    <t>196112101986122001</t>
  </si>
  <si>
    <t>MUJINEM</t>
  </si>
  <si>
    <t>131520690</t>
  </si>
  <si>
    <t>196506211987031004</t>
  </si>
  <si>
    <t>JAENAL ARIFIN</t>
  </si>
  <si>
    <t>131932020</t>
  </si>
  <si>
    <t>196412271991021002</t>
  </si>
  <si>
    <t>ERHAERI, S.Pd.</t>
  </si>
  <si>
    <t>131932028</t>
  </si>
  <si>
    <t>196504181991022002</t>
  </si>
  <si>
    <t>MURNIATI, A.Ma.Pd.</t>
  </si>
  <si>
    <t>131975997</t>
  </si>
  <si>
    <t>196808161992022002</t>
  </si>
  <si>
    <t>132171470</t>
  </si>
  <si>
    <t>196910011997031008</t>
  </si>
  <si>
    <t>OKTOSON, S.Pd.</t>
  </si>
  <si>
    <t>132029434</t>
  </si>
  <si>
    <t>196907291993081001</t>
  </si>
  <si>
    <t>MANSUR, S.Pd.</t>
  </si>
  <si>
    <t>010235892</t>
  </si>
  <si>
    <t>196001091991021001</t>
  </si>
  <si>
    <t>JANY USMANSJAH NOOR, S.H, M.Si.</t>
  </si>
  <si>
    <t>30010000</t>
  </si>
  <si>
    <t>010193996</t>
  </si>
  <si>
    <t>196701211986031001</t>
  </si>
  <si>
    <t>SURIYATNO, S.H.</t>
  </si>
  <si>
    <t>Bagian Hukum</t>
  </si>
  <si>
    <t>01060200</t>
  </si>
  <si>
    <t>010256190</t>
  </si>
  <si>
    <t>197611121995111001</t>
  </si>
  <si>
    <t>SOPAN EFENDI, SSTP.</t>
  </si>
  <si>
    <t>Kecamatan Sumbermalang</t>
  </si>
  <si>
    <t>S-1 S T P D N</t>
  </si>
  <si>
    <t>56000000</t>
  </si>
  <si>
    <t>120138055</t>
  </si>
  <si>
    <t>196102131985031008</t>
  </si>
  <si>
    <t>SURATMIN, S.H, M.Hum.</t>
  </si>
  <si>
    <t>26010000</t>
  </si>
  <si>
    <t>010256445</t>
  </si>
  <si>
    <t>197512051996021003</t>
  </si>
  <si>
    <t>IDDHA ARUM BAWANA, SSTP, M.Si.</t>
  </si>
  <si>
    <t>Inspektur Pembantu Wilayah I</t>
  </si>
  <si>
    <t>03020000</t>
  </si>
  <si>
    <t>050036266</t>
  </si>
  <si>
    <t>195907031982031015</t>
  </si>
  <si>
    <t>BUDIONO, S.H.</t>
  </si>
  <si>
    <t>50010000</t>
  </si>
  <si>
    <t>Kecamatan Kapongan</t>
  </si>
  <si>
    <t>140164156</t>
  </si>
  <si>
    <t>196406101984121002</t>
  </si>
  <si>
    <t>H. TOTONG HADI PINDARTO, S.Sos.</t>
  </si>
  <si>
    <t>Bidang Perlindungan Masyarakat dan Kebakaran</t>
  </si>
  <si>
    <t>31040000</t>
  </si>
  <si>
    <t>510113970</t>
  </si>
  <si>
    <t>196604161990031011</t>
  </si>
  <si>
    <t>H. M. SOLIKHAN, S.Sos, M.Si.</t>
  </si>
  <si>
    <t>51010000</t>
  </si>
  <si>
    <t>510062306</t>
  </si>
  <si>
    <t>195901191980031007</t>
  </si>
  <si>
    <t>HERWAN EKO PRIYONO, S.H.</t>
  </si>
  <si>
    <t>53010000</t>
  </si>
  <si>
    <t>080117868</t>
  </si>
  <si>
    <t>196701241994031004</t>
  </si>
  <si>
    <t>Ir. SJAIFUL CHODRI</t>
  </si>
  <si>
    <t>21111998</t>
  </si>
  <si>
    <t>55010000</t>
  </si>
  <si>
    <t>Kecamatan Suboh</t>
  </si>
  <si>
    <t>010230074</t>
  </si>
  <si>
    <t>196901081990031006</t>
  </si>
  <si>
    <t>PUGUH WARDOYO, S.Sos, M.M.</t>
  </si>
  <si>
    <t>Bidang Ekonomi</t>
  </si>
  <si>
    <t>08030000</t>
  </si>
  <si>
    <t>131949027</t>
  </si>
  <si>
    <t>196506031991032008</t>
  </si>
  <si>
    <t>INDAH HARISAH, A.Ma.Pd.</t>
  </si>
  <si>
    <t>131894666</t>
  </si>
  <si>
    <t>196503101991042001</t>
  </si>
  <si>
    <t>MAIMUNAH, S.Pd.</t>
  </si>
  <si>
    <t>131196319</t>
  </si>
  <si>
    <t>196312041983031005</t>
  </si>
  <si>
    <t>MIARSO, S.Pd.</t>
  </si>
  <si>
    <t>MIARSO</t>
  </si>
  <si>
    <t>131446747</t>
  </si>
  <si>
    <t>196001101986061001</t>
  </si>
  <si>
    <t>MUSAWIR, S.Pd.</t>
  </si>
  <si>
    <t>131969001</t>
  </si>
  <si>
    <t>196708031991091001</t>
  </si>
  <si>
    <t>MISNAYO, S.Pd.</t>
  </si>
  <si>
    <t>131378397</t>
  </si>
  <si>
    <t>196411091985042002</t>
  </si>
  <si>
    <t>SITI NURTANI, S.Pd.</t>
  </si>
  <si>
    <t>131457321</t>
  </si>
  <si>
    <t>196510071986031008</t>
  </si>
  <si>
    <t>ASMAWI, S.Pd.I.</t>
  </si>
  <si>
    <t>131932031</t>
  </si>
  <si>
    <t>196207201991022003</t>
  </si>
  <si>
    <t>SRI SUWARGIYATI, S.Pd.SD.</t>
  </si>
  <si>
    <t>131986035</t>
  </si>
  <si>
    <t>197009101993082004</t>
  </si>
  <si>
    <t>NURHAYATI, S.Pd.</t>
  </si>
  <si>
    <t>SDN 1 Ardirejo Kec. Panji</t>
  </si>
  <si>
    <t>20081102</t>
  </si>
  <si>
    <t>080044260</t>
  </si>
  <si>
    <t>195910101981021007</t>
  </si>
  <si>
    <t>YUSUP HARIYANTO, S.P.</t>
  </si>
  <si>
    <t>131335280</t>
  </si>
  <si>
    <t>196403171985041001</t>
  </si>
  <si>
    <t>BUDIONO, S.Pd.</t>
  </si>
  <si>
    <t>131043866</t>
  </si>
  <si>
    <t>195908171982011015</t>
  </si>
  <si>
    <t>SUJARNO</t>
  </si>
  <si>
    <t>131196621</t>
  </si>
  <si>
    <t>196201151983031015</t>
  </si>
  <si>
    <t>MOH. GAZALI</t>
  </si>
  <si>
    <t>131520681</t>
  </si>
  <si>
    <t>196310211987031003</t>
  </si>
  <si>
    <t>YAGUS SULISTIONO</t>
  </si>
  <si>
    <t>131734886</t>
  </si>
  <si>
    <t>196412231988032008</t>
  </si>
  <si>
    <t>NUR WASITA, S.Pd.SD.</t>
  </si>
  <si>
    <t>131969003</t>
  </si>
  <si>
    <t>196710201991091001</t>
  </si>
  <si>
    <t>ALI LIONO, S.Pd, M.Pd.</t>
  </si>
  <si>
    <t>132228488</t>
  </si>
  <si>
    <t>197101161999031004</t>
  </si>
  <si>
    <t>BUDI SUPRIYANTO, S.Pd.</t>
  </si>
  <si>
    <t>131331761</t>
  </si>
  <si>
    <t>196108271985041002</t>
  </si>
  <si>
    <t>AHMADI SUDARWOSO, A.Ma.Pd.</t>
  </si>
  <si>
    <t>131552001</t>
  </si>
  <si>
    <t>196202151987032007</t>
  </si>
  <si>
    <t>IRAMAWATI, A.Ma.</t>
  </si>
  <si>
    <t>131520577</t>
  </si>
  <si>
    <t>196408121987032013</t>
  </si>
  <si>
    <t>WIWIK SULISTIYA WINARNI, S.Pd.</t>
  </si>
  <si>
    <t>132029891</t>
  </si>
  <si>
    <t>196601251993042001</t>
  </si>
  <si>
    <t>TUMILAH</t>
  </si>
  <si>
    <t>131969219</t>
  </si>
  <si>
    <t>196907051991091001</t>
  </si>
  <si>
    <t>SUPARJAN, S.Pd.SD.</t>
  </si>
  <si>
    <t>131894683</t>
  </si>
  <si>
    <t>196708261991042001</t>
  </si>
  <si>
    <t>132201736</t>
  </si>
  <si>
    <t>197008181998021008</t>
  </si>
  <si>
    <t>AGUS HARIYANTO, S.Pd.</t>
  </si>
  <si>
    <t>130748702</t>
  </si>
  <si>
    <t>195709291979071001</t>
  </si>
  <si>
    <t>I WAYAN ARJANA, A.Ma.Pd.</t>
  </si>
  <si>
    <t>131036579</t>
  </si>
  <si>
    <t>196006021982012011</t>
  </si>
  <si>
    <t>LULUK WILUJENG</t>
  </si>
  <si>
    <t>131196375</t>
  </si>
  <si>
    <t>196302211983031008</t>
  </si>
  <si>
    <t>MONANDAR</t>
  </si>
  <si>
    <t>131551991</t>
  </si>
  <si>
    <t>196001101987032006</t>
  </si>
  <si>
    <t>SDN 3 Mlandingan Wetan Kec. Bungatan</t>
  </si>
  <si>
    <t>20080405</t>
  </si>
  <si>
    <t>131734892</t>
  </si>
  <si>
    <t>196412011988031007</t>
  </si>
  <si>
    <t>ILYAS, S.Pd.</t>
  </si>
  <si>
    <t>131734902</t>
  </si>
  <si>
    <t>196506051988031027</t>
  </si>
  <si>
    <t>EKO WALUYO, S.Pd.</t>
  </si>
  <si>
    <t>131585251</t>
  </si>
  <si>
    <t>196405231986021006</t>
  </si>
  <si>
    <t>JURIYANTO, S.Ag.</t>
  </si>
  <si>
    <t>S-1 AGAMA ISLAM</t>
  </si>
  <si>
    <t>131682581</t>
  </si>
  <si>
    <t>196706031987031003</t>
  </si>
  <si>
    <t>MARSO, S.Pd.</t>
  </si>
  <si>
    <t>131932278</t>
  </si>
  <si>
    <t>196702281991022001</t>
  </si>
  <si>
    <t>BETY ASTUTIK, S.Pd.</t>
  </si>
  <si>
    <t>131931998</t>
  </si>
  <si>
    <t>196507241991022002</t>
  </si>
  <si>
    <t>JUMI RAHAYU, S.Pd.SD.</t>
  </si>
  <si>
    <t>131932025</t>
  </si>
  <si>
    <t>196402101991022003</t>
  </si>
  <si>
    <t>131949012</t>
  </si>
  <si>
    <t>196605121991032008</t>
  </si>
  <si>
    <t>DAWI'INA, A.Ma.Pd.</t>
  </si>
  <si>
    <t>SDN 1 Agel Kec. Jangkar</t>
  </si>
  <si>
    <t>20081617</t>
  </si>
  <si>
    <t>131894655</t>
  </si>
  <si>
    <t>196410011991042001</t>
  </si>
  <si>
    <t>SITI RAHAYU, S.Pd.</t>
  </si>
  <si>
    <t>SITI RAHAYU</t>
  </si>
  <si>
    <t>131894622</t>
  </si>
  <si>
    <t>196905041991042001</t>
  </si>
  <si>
    <t>NANIK UMRONI, S.Pd</t>
  </si>
  <si>
    <t>131894665</t>
  </si>
  <si>
    <t>196804121991042001</t>
  </si>
  <si>
    <t>BADRIYATUN, S.Pd.</t>
  </si>
  <si>
    <t>131894684</t>
  </si>
  <si>
    <t>196810081991042003</t>
  </si>
  <si>
    <t>WARTINI, S.Pd.SD.</t>
  </si>
  <si>
    <t>131894649</t>
  </si>
  <si>
    <t>196406161991042001</t>
  </si>
  <si>
    <t>TUMI LESTYOWATI, A.Ma.Pd.</t>
  </si>
  <si>
    <t>131969365</t>
  </si>
  <si>
    <t>196902161991101001</t>
  </si>
  <si>
    <t>ABD. AZIZ, S.Pd.SD.</t>
  </si>
  <si>
    <t>ABD. AZIZ</t>
  </si>
  <si>
    <t>131894664</t>
  </si>
  <si>
    <t>196705031991041004</t>
  </si>
  <si>
    <t>MISDAR, S.Pd.SD.</t>
  </si>
  <si>
    <t>131968999</t>
  </si>
  <si>
    <t>196807171991092001</t>
  </si>
  <si>
    <t>IDA KARMILAWATI</t>
  </si>
  <si>
    <t>131969129</t>
  </si>
  <si>
    <t>196606061991091001</t>
  </si>
  <si>
    <t>JOKO WARSITO, S.Pd.</t>
  </si>
  <si>
    <t>131969002</t>
  </si>
  <si>
    <t>196503121991091001</t>
  </si>
  <si>
    <t>SUMARYO, S.Pd.</t>
  </si>
  <si>
    <t>131975748</t>
  </si>
  <si>
    <t>196711291992022001</t>
  </si>
  <si>
    <t>HJ. RUPIYANI, S.Pd.</t>
  </si>
  <si>
    <t>132030308</t>
  </si>
  <si>
    <t>197111261993081001</t>
  </si>
  <si>
    <t>HAIDANTO, S.Pd.</t>
  </si>
  <si>
    <t>131986042</t>
  </si>
  <si>
    <t>197106251993082001</t>
  </si>
  <si>
    <t>FATMAWATI, S.Pd.SD.</t>
  </si>
  <si>
    <t>132029435</t>
  </si>
  <si>
    <t>196909171993081001</t>
  </si>
  <si>
    <t>HADI SUKOMULYONO, S.Pd.</t>
  </si>
  <si>
    <t>132180002</t>
  </si>
  <si>
    <t>197205251997071001</t>
  </si>
  <si>
    <t>DEDI SUKAMTO, S.Pd.</t>
  </si>
  <si>
    <t>510136268</t>
  </si>
  <si>
    <t>197412222003122003</t>
  </si>
  <si>
    <t>dr. YOAN NATALIA LINGGA ARYANTI</t>
  </si>
  <si>
    <t>131734201</t>
  </si>
  <si>
    <t>196808111989041001</t>
  </si>
  <si>
    <t>SAFIUDDIN, S.Pd.</t>
  </si>
  <si>
    <t>132032659</t>
  </si>
  <si>
    <t>196807171993031016</t>
  </si>
  <si>
    <t>MISNAWI, S.Pd.</t>
  </si>
  <si>
    <t>MISNAWI</t>
  </si>
  <si>
    <t>380036525</t>
  </si>
  <si>
    <t>196407301988032006</t>
  </si>
  <si>
    <t>DALILAH, S.Sos.</t>
  </si>
  <si>
    <t>UPTD Puskesmas Panji</t>
  </si>
  <si>
    <t>10071100</t>
  </si>
  <si>
    <t>140207558</t>
  </si>
  <si>
    <t>196611071988022002</t>
  </si>
  <si>
    <t>SITI SUNDARI, S.Sos, SST.</t>
  </si>
  <si>
    <t>UPTD Puskesmas Kapongan</t>
  </si>
  <si>
    <t>D-IV KEBIDANAN</t>
  </si>
  <si>
    <t>10071300</t>
  </si>
  <si>
    <t>140166972</t>
  </si>
  <si>
    <t>196502071985031005</t>
  </si>
  <si>
    <t>JUWADI, S.Kep.</t>
  </si>
  <si>
    <t>UPTD Puskesmas Asembagus</t>
  </si>
  <si>
    <t>10071500</t>
  </si>
  <si>
    <t>140194062</t>
  </si>
  <si>
    <t>196701161987031007</t>
  </si>
  <si>
    <t>SUMARIYONO, S.Kep.</t>
  </si>
  <si>
    <t>UPTD Puskesmas Arjasa</t>
  </si>
  <si>
    <t>10071400</t>
  </si>
  <si>
    <t>510112009</t>
  </si>
  <si>
    <t>196301281989101001</t>
  </si>
  <si>
    <t>IMRON ROSADI, S.H.</t>
  </si>
  <si>
    <t>Sekretariat Komisi Pemilihan Umum Daerah</t>
  </si>
  <si>
    <t>32000000</t>
  </si>
  <si>
    <t>140232563</t>
  </si>
  <si>
    <t>196805051989031011</t>
  </si>
  <si>
    <t>H. E. PURWANTO, S.Sos, M.Si.</t>
  </si>
  <si>
    <t>Bidang Penunjang</t>
  </si>
  <si>
    <t>33030000</t>
  </si>
  <si>
    <t>510111572</t>
  </si>
  <si>
    <t>196012121989032003</t>
  </si>
  <si>
    <t>FAUZIA MARIANA HADI, S.H.</t>
  </si>
  <si>
    <t>Bidang Pelayanan Pendaftaran Penduduk</t>
  </si>
  <si>
    <t>04102003</t>
  </si>
  <si>
    <t>S-1 HUKUM PIDANA</t>
  </si>
  <si>
    <t>09020000</t>
  </si>
  <si>
    <t>510125362</t>
  </si>
  <si>
    <t>196103251997031002</t>
  </si>
  <si>
    <t>drh. NANANG MARWOTO WIJADI</t>
  </si>
  <si>
    <t>Seksi Pengamatan Penyakit Hewan</t>
  </si>
  <si>
    <t>27030100</t>
  </si>
  <si>
    <t>050058306</t>
  </si>
  <si>
    <t>196211121989031011</t>
  </si>
  <si>
    <t>Drs. GATOT HARI SATRIYO</t>
  </si>
  <si>
    <t>Seksi kedaruratan</t>
  </si>
  <si>
    <t>06030100</t>
  </si>
  <si>
    <t>080044422</t>
  </si>
  <si>
    <t>195712011981021005</t>
  </si>
  <si>
    <t>SUBARJO</t>
  </si>
  <si>
    <t>080091757</t>
  </si>
  <si>
    <t>196303031988011002</t>
  </si>
  <si>
    <t>MUZAKKI, S.P.</t>
  </si>
  <si>
    <t>131590678</t>
  </si>
  <si>
    <t>196403121986021008</t>
  </si>
  <si>
    <t>DARMANTO, S.Pd.</t>
  </si>
  <si>
    <t>510146216</t>
  </si>
  <si>
    <t>197310032005012006</t>
  </si>
  <si>
    <t>drg. ULVIE OKTAVIA</t>
  </si>
  <si>
    <t>197307212005011009</t>
  </si>
  <si>
    <t>dr. MUHDAR AL MUHDAR</t>
  </si>
  <si>
    <t>S-2 DOKTER UMUM</t>
  </si>
  <si>
    <t>140364598</t>
  </si>
  <si>
    <t>197002282002122001</t>
  </si>
  <si>
    <t>dr. ROEKMY PRABARINI ARIO, M.Kes.</t>
  </si>
  <si>
    <t>510098906</t>
  </si>
  <si>
    <t>196409231986031010</t>
  </si>
  <si>
    <t>Drs. ABU HANIFA</t>
  </si>
  <si>
    <t>Seksi Perekonomian dan Pembangunan</t>
  </si>
  <si>
    <t>47030000</t>
  </si>
  <si>
    <t>050030383</t>
  </si>
  <si>
    <t>196012251982021008</t>
  </si>
  <si>
    <t>Drs. RUSNA EDDY</t>
  </si>
  <si>
    <t>Sub Bagian Media dan Komunikasi Publik</t>
  </si>
  <si>
    <t>15122007</t>
  </si>
  <si>
    <t>01060302</t>
  </si>
  <si>
    <t>140366059</t>
  </si>
  <si>
    <t>197006242002121003</t>
  </si>
  <si>
    <t>dr. ANAK AGUNG NGURAH BAGUS SURYADINATA</t>
  </si>
  <si>
    <t>131588942</t>
  </si>
  <si>
    <t>196407291986022002</t>
  </si>
  <si>
    <t>ROOS BAETSY, S.Sos.</t>
  </si>
  <si>
    <t>140366893</t>
  </si>
  <si>
    <t>197201012002122008</t>
  </si>
  <si>
    <t>dr. HJ. ANIK TRIHASTUTIK</t>
  </si>
  <si>
    <t>510146331</t>
  </si>
  <si>
    <t>196908272005012011</t>
  </si>
  <si>
    <t>drg. GUSTINI KWARTIANTI</t>
  </si>
  <si>
    <t>UPTD Puskesmas Panarukan</t>
  </si>
  <si>
    <t>10070200</t>
  </si>
  <si>
    <t>510112544</t>
  </si>
  <si>
    <t>196406151990021002</t>
  </si>
  <si>
    <t>BAMBANG SUJATMIKO, S.P, M.Si.</t>
  </si>
  <si>
    <t>Bidang Ketertiban Umum dan Ketentraman Rakyat</t>
  </si>
  <si>
    <t>31030000</t>
  </si>
  <si>
    <t>140219619</t>
  </si>
  <si>
    <t>196806301988111002</t>
  </si>
  <si>
    <t>SAIFUL BARI, S.Sos, M.M.</t>
  </si>
  <si>
    <t>44010000</t>
  </si>
  <si>
    <t>Kecamatan Banyuglugur</t>
  </si>
  <si>
    <t>510128570</t>
  </si>
  <si>
    <t>197410301999012001</t>
  </si>
  <si>
    <t>NANING SUGIARTI, S,Si, M.AP.</t>
  </si>
  <si>
    <t>Bidang Penelitian, Pengembangan dan Perencanaan Pembangunan</t>
  </si>
  <si>
    <t>S-2 ILMU ADMINISTRASI PUBLIK</t>
  </si>
  <si>
    <t>08050000</t>
  </si>
  <si>
    <t>080075165</t>
  </si>
  <si>
    <t>196202021986031031</t>
  </si>
  <si>
    <t>SUGENG IRIANTO, S.P, MMA.</t>
  </si>
  <si>
    <t>Bidang Holtikultura</t>
  </si>
  <si>
    <t>S-2 MAGISTER MANAJEMEN AGRIBISNIS</t>
  </si>
  <si>
    <t>29030000</t>
  </si>
  <si>
    <t>380037432</t>
  </si>
  <si>
    <t>195908231988031009</t>
  </si>
  <si>
    <t>Drs. BAMBANG SUGIONO, M.M.</t>
  </si>
  <si>
    <t>Seksi Surveilans dan Imunisasi</t>
  </si>
  <si>
    <t>10030100</t>
  </si>
  <si>
    <t>131986022</t>
  </si>
  <si>
    <t>196906051993081003</t>
  </si>
  <si>
    <t>SRUWI HARTANTO, S.Pd, M.M.</t>
  </si>
  <si>
    <t>Seksi Pembudayaan, Peningkatan Prestasi, Infrastuktur dan Kemitraan Olah Raga</t>
  </si>
  <si>
    <t>15030200</t>
  </si>
  <si>
    <t>510128896</t>
  </si>
  <si>
    <t>196708111999012001</t>
  </si>
  <si>
    <t>Ir. QURATUL AINI, M.Si.</t>
  </si>
  <si>
    <t>Seksi Produksi Holtikultura</t>
  </si>
  <si>
    <t>08062005</t>
  </si>
  <si>
    <t>29030200</t>
  </si>
  <si>
    <t>510128897</t>
  </si>
  <si>
    <t>197203131999012001</t>
  </si>
  <si>
    <t>ELVI ZUBAIDAH, S.P, MMA.</t>
  </si>
  <si>
    <t>Seksi Distribusi dan Cadangan Pangan</t>
  </si>
  <si>
    <t>11020200</t>
  </si>
  <si>
    <t>510098918</t>
  </si>
  <si>
    <t>196402011986031030</t>
  </si>
  <si>
    <t>AJI SUBARNO, S.Sos, M.Si.</t>
  </si>
  <si>
    <t>Seksi Peningkatan Kapasitas Lingkungan Hidup</t>
  </si>
  <si>
    <t>12082000</t>
  </si>
  <si>
    <t>14030200</t>
  </si>
  <si>
    <t>140212387</t>
  </si>
  <si>
    <t>196007071988031008</t>
  </si>
  <si>
    <t>DIDIK SUDIARSO, SKM, M.Kes.</t>
  </si>
  <si>
    <t>UPTD Puskesmas Mangaran</t>
  </si>
  <si>
    <t>S-2 ADMINISTRASI DAN KEBIJAKAN KESEHATAN</t>
  </si>
  <si>
    <t>10071200</t>
  </si>
  <si>
    <t>140168732</t>
  </si>
  <si>
    <t>196403141985031012</t>
  </si>
  <si>
    <t>EDI SUKARMANTO, S.Sos, M.MKes.</t>
  </si>
  <si>
    <t>10010100</t>
  </si>
  <si>
    <t>510146219</t>
  </si>
  <si>
    <t>197310262005012006</t>
  </si>
  <si>
    <t>DrgHj. DINA FITRYA, M.Kes.</t>
  </si>
  <si>
    <t>UPTD Puskesmas Kendit</t>
  </si>
  <si>
    <t>10070300</t>
  </si>
  <si>
    <t>131762185</t>
  </si>
  <si>
    <t>196008151988031009</t>
  </si>
  <si>
    <t>HADI SUPARMAN, SH.</t>
  </si>
  <si>
    <t>131043642</t>
  </si>
  <si>
    <t>195811231982011004</t>
  </si>
  <si>
    <t>DIDIK SUKARYADI, S.Pd.</t>
  </si>
  <si>
    <t>131107240</t>
  </si>
  <si>
    <t>196008081982031015</t>
  </si>
  <si>
    <t>TOTOK KUSNADI, S.Pd.</t>
  </si>
  <si>
    <t>S-1/A-IV PENDIDIKAN OLAH RAGA DAN KESEHATAN</t>
  </si>
  <si>
    <t>130795262</t>
  </si>
  <si>
    <t>195902141979031001</t>
  </si>
  <si>
    <t>BAMBANG HERMADI, S.Pd.</t>
  </si>
  <si>
    <t>131196657</t>
  </si>
  <si>
    <t>195912161983031011</t>
  </si>
  <si>
    <t>MURYANTO, S.Pd.</t>
  </si>
  <si>
    <t>S-2 PENDIDIKAN PANCASILA DAN KEWARGANEGARAAN</t>
  </si>
  <si>
    <t>131244397</t>
  </si>
  <si>
    <t>195908091983081002</t>
  </si>
  <si>
    <t>AGUS YANTO, A.Ma.</t>
  </si>
  <si>
    <t>140162966</t>
  </si>
  <si>
    <t>196211201984122003</t>
  </si>
  <si>
    <t>DWI NUR SETYOWATI, S.ST</t>
  </si>
  <si>
    <t>UPTD Puskesmas Suboh</t>
  </si>
  <si>
    <t>D-IV BIDAN PENDIDIK</t>
  </si>
  <si>
    <t>10070600</t>
  </si>
  <si>
    <t>131425237</t>
  </si>
  <si>
    <t>196409191984121002</t>
  </si>
  <si>
    <t>MUHAMMAD ZAINI, S.Pd</t>
  </si>
  <si>
    <t>131335216</t>
  </si>
  <si>
    <t>196303071985041007</t>
  </si>
  <si>
    <t>ABU SIRI, S.Pd</t>
  </si>
  <si>
    <t>SDN 4 Selomukti Kec. Mlandingan</t>
  </si>
  <si>
    <t>20080525</t>
  </si>
  <si>
    <t>131331766</t>
  </si>
  <si>
    <t>195903051985041002</t>
  </si>
  <si>
    <t>RONNY MARYONO, A.Ma.Pd</t>
  </si>
  <si>
    <t>131585256</t>
  </si>
  <si>
    <t>196512111986021003</t>
  </si>
  <si>
    <t>URIP TURBANDI, S.Pd.</t>
  </si>
  <si>
    <t>131894661</t>
  </si>
  <si>
    <t>196701041991042002</t>
  </si>
  <si>
    <t>ATIK WIDAYATI, S.Pd.</t>
  </si>
  <si>
    <t>131446774</t>
  </si>
  <si>
    <t>196603201986062001</t>
  </si>
  <si>
    <t>HOLILAH ZUHRAWIYAH, S.Pd.</t>
  </si>
  <si>
    <t>131975750</t>
  </si>
  <si>
    <t>196506161992022003</t>
  </si>
  <si>
    <t>DEDE KUTMAWATI, S.Pd.</t>
  </si>
  <si>
    <t>131520687</t>
  </si>
  <si>
    <t>196611301987031004</t>
  </si>
  <si>
    <t>HARIYANTO, S.Pd.</t>
  </si>
  <si>
    <t>131552024</t>
  </si>
  <si>
    <t>196309181987031009</t>
  </si>
  <si>
    <t>BUSAIRI, S.Pd.I.</t>
  </si>
  <si>
    <t>131520647</t>
  </si>
  <si>
    <t>196201161987032008</t>
  </si>
  <si>
    <t>MU`AYATUN, S.Pd.</t>
  </si>
  <si>
    <t>130913757</t>
  </si>
  <si>
    <t>195703201981031010</t>
  </si>
  <si>
    <t>NURYANTO, S.Sos.</t>
  </si>
  <si>
    <t>131520666</t>
  </si>
  <si>
    <t>196410121987032010</t>
  </si>
  <si>
    <t>EDI PRATIWI, S.Pd.</t>
  </si>
  <si>
    <t>131734894</t>
  </si>
  <si>
    <t>196611111988032011</t>
  </si>
  <si>
    <t>ROCH MULIATI, S.Pd.SD.</t>
  </si>
  <si>
    <t>131761185</t>
  </si>
  <si>
    <t>196709121988032008</t>
  </si>
  <si>
    <t>SITI MAIMUNAH, S.Pd.</t>
  </si>
  <si>
    <t>S-1 PENDIDIKAN ANAK USIA DINI</t>
  </si>
  <si>
    <t>SITI MAIMUNAH</t>
  </si>
  <si>
    <t>131583515</t>
  </si>
  <si>
    <t>196802061986021001</t>
  </si>
  <si>
    <t>MOKHAMAD AMIR JOHAN, S.Kom.</t>
  </si>
  <si>
    <t>S-1 TEKNIK INFORMATIKA</t>
  </si>
  <si>
    <t>131734905</t>
  </si>
  <si>
    <t>196409151989041003</t>
  </si>
  <si>
    <t>ARI KURNIANTO, S.Pd</t>
  </si>
  <si>
    <t>132029862</t>
  </si>
  <si>
    <t>196909091993041002</t>
  </si>
  <si>
    <t>SURYANTO, S.Pd.</t>
  </si>
  <si>
    <t>131932279</t>
  </si>
  <si>
    <t>196610291991022004</t>
  </si>
  <si>
    <t>SITI NURHASANAH, S.Pd.</t>
  </si>
  <si>
    <t>SITI NURHASANAH</t>
  </si>
  <si>
    <t>131932023</t>
  </si>
  <si>
    <t>196509081991021001</t>
  </si>
  <si>
    <t>JOKO SATRIYO WIJOYO, S.Pd.</t>
  </si>
  <si>
    <t>131931972</t>
  </si>
  <si>
    <t>196605251991021002</t>
  </si>
  <si>
    <t>MOHAMMAD JAIL, S.Pd.</t>
  </si>
  <si>
    <t>131932281</t>
  </si>
  <si>
    <t>196410031991021002</t>
  </si>
  <si>
    <t>JUMAERI, S.Pd.SD.</t>
  </si>
  <si>
    <t>131932033</t>
  </si>
  <si>
    <t>196302191991021001</t>
  </si>
  <si>
    <t>AZIS, S.Pd.</t>
  </si>
  <si>
    <t>131949016</t>
  </si>
  <si>
    <t>196508181991032015</t>
  </si>
  <si>
    <t>Dra. NURJANNA</t>
  </si>
  <si>
    <t>131949025</t>
  </si>
  <si>
    <t>196701131991031006</t>
  </si>
  <si>
    <t>DANI, S.Pd.SD.</t>
  </si>
  <si>
    <t>SDN 5 Sopet Kec. Jangkar</t>
  </si>
  <si>
    <t>20081624</t>
  </si>
  <si>
    <t>131894642</t>
  </si>
  <si>
    <t>196303051991042001</t>
  </si>
  <si>
    <t>MUJIATI, S.Pd.SD.</t>
  </si>
  <si>
    <t>131949019</t>
  </si>
  <si>
    <t>196607131991032012</t>
  </si>
  <si>
    <t>LULUK AGUSTINI, S.Pd.SD.</t>
  </si>
  <si>
    <t>131894662</t>
  </si>
  <si>
    <t>196703311991042001</t>
  </si>
  <si>
    <t>IDA WIRYATI, S.Pd.SD.</t>
  </si>
  <si>
    <t>131894647</t>
  </si>
  <si>
    <t>196512011991042001</t>
  </si>
  <si>
    <t>YATINAH, S.Pd.</t>
  </si>
  <si>
    <t>131932273</t>
  </si>
  <si>
    <t>196506031991021001</t>
  </si>
  <si>
    <t>KARYOTO, S.PD.</t>
  </si>
  <si>
    <t>131894524</t>
  </si>
  <si>
    <t>196312301991042001</t>
  </si>
  <si>
    <t>HANTINI, S.Pd</t>
  </si>
  <si>
    <t>SDN 4 Sumberwaru Kec. Banyuputih</t>
  </si>
  <si>
    <t>20081710</t>
  </si>
  <si>
    <t>131894671</t>
  </si>
  <si>
    <t>196806301991042002</t>
  </si>
  <si>
    <t>CICIK SUHARTINI, S.Pd.SD</t>
  </si>
  <si>
    <t>SDN 4 Banyuputih Kec. Banyuputih</t>
  </si>
  <si>
    <t>20081729</t>
  </si>
  <si>
    <t>131945388</t>
  </si>
  <si>
    <t>196504191991032008</t>
  </si>
  <si>
    <t>ELOK PUJIHATI, S.Pd.</t>
  </si>
  <si>
    <t>131894676</t>
  </si>
  <si>
    <t>196606011991041001</t>
  </si>
  <si>
    <t>BUHARI, S.Pd.</t>
  </si>
  <si>
    <t>131949023</t>
  </si>
  <si>
    <t>196409021991032005</t>
  </si>
  <si>
    <t>SITI SA`ADA, S.Pd.</t>
  </si>
  <si>
    <t>131894663</t>
  </si>
  <si>
    <t>196812181991042001</t>
  </si>
  <si>
    <t>SYAFIATUN, S.Pd.</t>
  </si>
  <si>
    <t>131953828</t>
  </si>
  <si>
    <t>196612101991032007</t>
  </si>
  <si>
    <t>KURNIYATI, S.PD.</t>
  </si>
  <si>
    <t>131969121</t>
  </si>
  <si>
    <t>196704291991091001</t>
  </si>
  <si>
    <t>ISKANDAR ZULKARNAIN, S.PD.</t>
  </si>
  <si>
    <t>131894688</t>
  </si>
  <si>
    <t>196409111991041001</t>
  </si>
  <si>
    <t>ROKIM, S.Pd.</t>
  </si>
  <si>
    <t>131969124</t>
  </si>
  <si>
    <t>196607051991092001</t>
  </si>
  <si>
    <t>WIWIK KURNIAWATI, S.Pd.</t>
  </si>
  <si>
    <t>131969126</t>
  </si>
  <si>
    <t>196708041991091002</t>
  </si>
  <si>
    <t>ABDULLAH, S.Pd</t>
  </si>
  <si>
    <t>ABDULLAH</t>
  </si>
  <si>
    <t>131968998</t>
  </si>
  <si>
    <t>196612281991092001</t>
  </si>
  <si>
    <t>SURATMININGSIH, S.Pd</t>
  </si>
  <si>
    <t>131969218</t>
  </si>
  <si>
    <t>196708141991092001</t>
  </si>
  <si>
    <t>ISTIANA, S.Pd.</t>
  </si>
  <si>
    <t>140276212</t>
  </si>
  <si>
    <t>197208301992032005</t>
  </si>
  <si>
    <t>LILIK MARIA ULFAH, S.S.T.</t>
  </si>
  <si>
    <t>140285610</t>
  </si>
  <si>
    <t>196909011992031006</t>
  </si>
  <si>
    <t>KUSWANTO, S.Kep.Ners, M.MKes.</t>
  </si>
  <si>
    <t>S-2 MANAJEMEN KESEHATAN</t>
  </si>
  <si>
    <t>131986017</t>
  </si>
  <si>
    <t>196804051993081002</t>
  </si>
  <si>
    <t>AHMAD YASIN, S.Pd</t>
  </si>
  <si>
    <t>132030310</t>
  </si>
  <si>
    <t>197101121993081001</t>
  </si>
  <si>
    <t>SAMLAWI, S.Pd</t>
  </si>
  <si>
    <t>131986016</t>
  </si>
  <si>
    <t>196809121993082001</t>
  </si>
  <si>
    <t>ERMIYATI, S.Pd.SD</t>
  </si>
  <si>
    <t>132053897</t>
  </si>
  <si>
    <t>196609151993031008</t>
  </si>
  <si>
    <t>ABD AZIZ, S.Pd.</t>
  </si>
  <si>
    <t>132152075</t>
  </si>
  <si>
    <t>197207051996052002</t>
  </si>
  <si>
    <t>YULI SUSILOWATI, S.Pd.SD.</t>
  </si>
  <si>
    <t>131986019</t>
  </si>
  <si>
    <t>197105161993082001</t>
  </si>
  <si>
    <t>SRI RAHMATILLAH, S.Pd.</t>
  </si>
  <si>
    <t>132029427</t>
  </si>
  <si>
    <t>196601021993081001</t>
  </si>
  <si>
    <t>Drs. NURDIN RAMADHANI</t>
  </si>
  <si>
    <t>132029425</t>
  </si>
  <si>
    <t>196509271993081001</t>
  </si>
  <si>
    <t>MOHAMAD HARNOTO ET, S.Pd</t>
  </si>
  <si>
    <t>131986013</t>
  </si>
  <si>
    <t>196807071993082003</t>
  </si>
  <si>
    <t>HINDARTATIK</t>
  </si>
  <si>
    <t>132254754</t>
  </si>
  <si>
    <t>196601012000032006</t>
  </si>
  <si>
    <t>ENDANG KAMIASIH, S.Pd.</t>
  </si>
  <si>
    <t>A-IV PENDIDIKAN MATEMATIKA DAN IPA</t>
  </si>
  <si>
    <t>132254244</t>
  </si>
  <si>
    <t>196502272000031002</t>
  </si>
  <si>
    <t>Drs. CIPTO WARDOYO</t>
  </si>
  <si>
    <t>S-1 PENDIDIKAN SENI MUSIK</t>
  </si>
  <si>
    <t>510165519</t>
  </si>
  <si>
    <t>196612222006041004</t>
  </si>
  <si>
    <t>drg. MARSUDI BASUKI</t>
  </si>
  <si>
    <t>UPTD Puskesmas Banyuputih</t>
  </si>
  <si>
    <t>DOKTER GIGI</t>
  </si>
  <si>
    <t>10071700</t>
  </si>
  <si>
    <t>132286239</t>
  </si>
  <si>
    <t>196908042000121002</t>
  </si>
  <si>
    <t>MUCHLISON, S.Ag</t>
  </si>
  <si>
    <t>510157318</t>
  </si>
  <si>
    <t>197206142006041010</t>
  </si>
  <si>
    <t>dr. JUNI SETIAWAN</t>
  </si>
  <si>
    <t>510146217</t>
  </si>
  <si>
    <t>197708302005012010</t>
  </si>
  <si>
    <t>drg. LAYLI DWI AGUSTINA</t>
  </si>
  <si>
    <t>PENDIDIKAN DOKTER GIGI</t>
  </si>
  <si>
    <t>132266966</t>
  </si>
  <si>
    <t>196603092000082001</t>
  </si>
  <si>
    <t>ISNAINI, S.Pd.</t>
  </si>
  <si>
    <t>140147736</t>
  </si>
  <si>
    <t>196207091983071001</t>
  </si>
  <si>
    <t>SUMARNO,  S.Sos.</t>
  </si>
  <si>
    <t>S-1 ILMU ADMINISTRASI NEGARA</t>
  </si>
  <si>
    <t>44000000</t>
  </si>
  <si>
    <t>080075660</t>
  </si>
  <si>
    <t>196111181986031009</t>
  </si>
  <si>
    <t>EDDY SUNYOTO, S.P.</t>
  </si>
  <si>
    <t>510146212</t>
  </si>
  <si>
    <t>197305082005011007</t>
  </si>
  <si>
    <t>dr. SANDY HENDRAYONO</t>
  </si>
  <si>
    <t>Bidang Pelayanan Kesehatan</t>
  </si>
  <si>
    <t>10040000</t>
  </si>
  <si>
    <t>380050107</t>
  </si>
  <si>
    <t>196703261992031007</t>
  </si>
  <si>
    <t>Drs. DIDIK JOKO CAHYONO</t>
  </si>
  <si>
    <t>43010000</t>
  </si>
  <si>
    <t>010236586</t>
  </si>
  <si>
    <t>196806221991031003</t>
  </si>
  <si>
    <t>SUPRIYONO, S.P. M.Si.</t>
  </si>
  <si>
    <t>S-2 MAGISTER ILMU EKONOMI</t>
  </si>
  <si>
    <t>26010200</t>
  </si>
  <si>
    <t>SUPRIYONO</t>
  </si>
  <si>
    <t>010256671</t>
  </si>
  <si>
    <t>197604161996032003</t>
  </si>
  <si>
    <t>TITIK SUWARNI, SSTP. M.Si</t>
  </si>
  <si>
    <t>Sub Bagian Otonomi Daerah dan Kerjasama</t>
  </si>
  <si>
    <t>01060103</t>
  </si>
  <si>
    <t>380049450</t>
  </si>
  <si>
    <t>196710301992032012</t>
  </si>
  <si>
    <t>Dra. LUSI INDRIYANTI, M.Si.</t>
  </si>
  <si>
    <t>12010200</t>
  </si>
  <si>
    <t>510111119</t>
  </si>
  <si>
    <t>196010251989032004</t>
  </si>
  <si>
    <t>MUNTI`AH, S.Sos.</t>
  </si>
  <si>
    <t>08071999</t>
  </si>
  <si>
    <t>S-1 ILMU ADMINISTRASI</t>
  </si>
  <si>
    <t>140209117</t>
  </si>
  <si>
    <t>196703221988032009</t>
  </si>
  <si>
    <t>NANIK NURBANIYATI, S.S.T.</t>
  </si>
  <si>
    <t>140221360</t>
  </si>
  <si>
    <t>196510311988122001</t>
  </si>
  <si>
    <t>ENDANG WIDIARTI, S.S.T.</t>
  </si>
  <si>
    <t>510119328</t>
  </si>
  <si>
    <t>196211091993021001</t>
  </si>
  <si>
    <t>Drs. MISTAR, M.Si.</t>
  </si>
  <si>
    <t>51020000</t>
  </si>
  <si>
    <t>140196474</t>
  </si>
  <si>
    <t>196606211987031003</t>
  </si>
  <si>
    <t>EDI KUSYUNIANTO, S.Kep. Ners. M.M.Kes.</t>
  </si>
  <si>
    <t>S-2 MAGISTER MANAJEMEN KONSENTRASI MANAJEMEN KESEHATAN</t>
  </si>
  <si>
    <t>42030000</t>
  </si>
  <si>
    <t>Kecamatan Arjasa</t>
  </si>
  <si>
    <t>510146218</t>
  </si>
  <si>
    <t>197402022005011010</t>
  </si>
  <si>
    <t>drg.. SUGIYONO</t>
  </si>
  <si>
    <t>DOKTER GIGI (PROFESI)</t>
  </si>
  <si>
    <t>131600389</t>
  </si>
  <si>
    <t>196206161986032012</t>
  </si>
  <si>
    <t>MELOK PUJIASTUTI, S.Pd, M.Pd.</t>
  </si>
  <si>
    <t>Seksi Pemasaran, Sumberdaya, dan Ekonomi Kreatif</t>
  </si>
  <si>
    <t>15020100</t>
  </si>
  <si>
    <t>080110810</t>
  </si>
  <si>
    <t>195905191992031002</t>
  </si>
  <si>
    <t>SUTIPYO, S.P.</t>
  </si>
  <si>
    <t>080109136</t>
  </si>
  <si>
    <t>196805161992031012</t>
  </si>
  <si>
    <t>KHOLIL, S.P, M.P</t>
  </si>
  <si>
    <t>S-2 BUDIDAYA PERAIRAN</t>
  </si>
  <si>
    <t>14010000</t>
  </si>
  <si>
    <t>510116333</t>
  </si>
  <si>
    <t>196905281992021001</t>
  </si>
  <si>
    <t>BUCHARI, S.E.T.</t>
  </si>
  <si>
    <t>D-IV STUDI PERENCANAAN DAN PEMBANGUNAN</t>
  </si>
  <si>
    <t>50000000</t>
  </si>
  <si>
    <t>010177558</t>
  </si>
  <si>
    <t>195912291985011005</t>
  </si>
  <si>
    <t>YAHYA MAZIUN, S.H.</t>
  </si>
  <si>
    <t>52010000</t>
  </si>
  <si>
    <t>131196563</t>
  </si>
  <si>
    <t>196208031983031008</t>
  </si>
  <si>
    <t>SIYONO, S.Sos, M.Si</t>
  </si>
  <si>
    <t>Bidang Kelembagaan dan Pengawasan Koperasi</t>
  </si>
  <si>
    <t>23031999</t>
  </si>
  <si>
    <t>13020000</t>
  </si>
  <si>
    <t>131588944</t>
  </si>
  <si>
    <t>196607211986021002</t>
  </si>
  <si>
    <t>SAMSURI, S.Sos, M.M.</t>
  </si>
  <si>
    <t>Bidang Bina Pemberdayaan Masyarakat dan Kelembagaan Kemasyarakatan</t>
  </si>
  <si>
    <t>17030000</t>
  </si>
  <si>
    <t>510120212</t>
  </si>
  <si>
    <t>196712291993032002</t>
  </si>
  <si>
    <t>Ir. HUMAIDAH, M.Si</t>
  </si>
  <si>
    <t>Seksi Pakan, Kesehatan Ikan dan Lingkungan</t>
  </si>
  <si>
    <t>S-2 ILMU EKONOMI</t>
  </si>
  <si>
    <t>24030300</t>
  </si>
  <si>
    <t>510128895</t>
  </si>
  <si>
    <t>196609071999011001</t>
  </si>
  <si>
    <t>Ir. MOCHAMMAD ARIEF NOEROELLAH, M.Si</t>
  </si>
  <si>
    <t>Sub Bagian Penyusunan Program</t>
  </si>
  <si>
    <t>S-2 MAGISTER SAINS</t>
  </si>
  <si>
    <t>24010300</t>
  </si>
  <si>
    <t>010258212</t>
  </si>
  <si>
    <t>197711191996121001</t>
  </si>
  <si>
    <t>DILLIS ROBBI KURNIAWAN, S.STP, M.Si.</t>
  </si>
  <si>
    <t>KASUBBID.</t>
  </si>
  <si>
    <t>22112000</t>
  </si>
  <si>
    <t>S-2 MAGISTER ILMU ADMINISTRASI</t>
  </si>
  <si>
    <t>07010100</t>
  </si>
  <si>
    <t>090019502</t>
  </si>
  <si>
    <t>196212251989031014</t>
  </si>
  <si>
    <t>Ir. MUHARTOTOK, M.Si</t>
  </si>
  <si>
    <t>Seksi Kelembagaan dan Perlindungan Sumberdaya Perikanan</t>
  </si>
  <si>
    <t>24040300</t>
  </si>
  <si>
    <t>131043875</t>
  </si>
  <si>
    <t>196207021982011008</t>
  </si>
  <si>
    <t>H. H. RAMLI, S.Pd. M.Pd</t>
  </si>
  <si>
    <t>510136272</t>
  </si>
  <si>
    <t>197607282003122002</t>
  </si>
  <si>
    <t>drh.. ETTY NURHAYATI</t>
  </si>
  <si>
    <t>PROFESI KEDOKTERAN HEWAN</t>
  </si>
  <si>
    <t>050040228</t>
  </si>
  <si>
    <t>196304241983032010</t>
  </si>
  <si>
    <t>NI MADE SURINTEN, S.Sos,M.M.Sip.</t>
  </si>
  <si>
    <t>Seksi Pemberdayaan dan Kesejahteraan Keluarga</t>
  </si>
  <si>
    <t>17030200</t>
  </si>
  <si>
    <t>131447089</t>
  </si>
  <si>
    <t>196507121986061002</t>
  </si>
  <si>
    <t>SUPARDI, S.Pd</t>
  </si>
  <si>
    <t>080073869</t>
  </si>
  <si>
    <t>196108131986031010</t>
  </si>
  <si>
    <t>SUPARNO HENDRIANTO, S.P.</t>
  </si>
  <si>
    <t>080083610</t>
  </si>
  <si>
    <t>196009041987031007</t>
  </si>
  <si>
    <t>MOKHAMMAD TOHIR, S.P.</t>
  </si>
  <si>
    <t>080087430</t>
  </si>
  <si>
    <t>196006131987091001</t>
  </si>
  <si>
    <t>MUHAMAD ADIN, S.P.</t>
  </si>
  <si>
    <t>080092414</t>
  </si>
  <si>
    <t>196401011988021002</t>
  </si>
  <si>
    <t>YUNTARSO, S.P.</t>
  </si>
  <si>
    <t>131446777</t>
  </si>
  <si>
    <t>196301041986061001</t>
  </si>
  <si>
    <t>HASTO SUGIHARTO, S.Pd.</t>
  </si>
  <si>
    <t>131335219</t>
  </si>
  <si>
    <t>195909101985041002</t>
  </si>
  <si>
    <t>PUSPO HARJO, S.Pd.</t>
  </si>
  <si>
    <t>510136267</t>
  </si>
  <si>
    <t>197510262003121008</t>
  </si>
  <si>
    <t>dr. ARIADI NUGROHO, Sp.JP</t>
  </si>
  <si>
    <t>S-2 SPESIALIS ILMU KARDIOLOGI DAN KEDOKTERAN VASKULAR</t>
  </si>
  <si>
    <t>131932024</t>
  </si>
  <si>
    <t>196202061991021002</t>
  </si>
  <si>
    <t>HADI HERMAWAN, S.Pd.SD</t>
  </si>
  <si>
    <t>131196466</t>
  </si>
  <si>
    <t>196304241983031011</t>
  </si>
  <si>
    <t>PUJI WINOTO, S.Pd</t>
  </si>
  <si>
    <t>131969123</t>
  </si>
  <si>
    <t>196901061991091001</t>
  </si>
  <si>
    <t>ERI WAHYUDI, S.Pd</t>
  </si>
  <si>
    <t>131969116</t>
  </si>
  <si>
    <t>196406261991092001</t>
  </si>
  <si>
    <t>JUNIK HAIRANI, S.Pd.SD.</t>
  </si>
  <si>
    <t>S1 PGSD</t>
  </si>
  <si>
    <t>010219541</t>
  </si>
  <si>
    <t>196607141987091001</t>
  </si>
  <si>
    <t>Drs.. EDY SULISTIONO, M.Si</t>
  </si>
  <si>
    <t>21122000</t>
  </si>
  <si>
    <t>S-2 MAGISTER EKONOMI</t>
  </si>
  <si>
    <t>140298416</t>
  </si>
  <si>
    <t>197011291993032004</t>
  </si>
  <si>
    <t>HJ. NINING HANIFAH, S.ST.</t>
  </si>
  <si>
    <t>Seksi Penunjang Non Medis</t>
  </si>
  <si>
    <t>D-IV GIZI</t>
  </si>
  <si>
    <t>33030200</t>
  </si>
  <si>
    <t>510104607</t>
  </si>
  <si>
    <t>196502271987031008</t>
  </si>
  <si>
    <t>M. MUFID, S.Kep. Ners</t>
  </si>
  <si>
    <t>UPTD Puskesmas Jangkar</t>
  </si>
  <si>
    <t>S-1 KEPERAWATAN + NERS</t>
  </si>
  <si>
    <t>10071600</t>
  </si>
  <si>
    <t>132203985</t>
  </si>
  <si>
    <t>197212091998022003</t>
  </si>
  <si>
    <t>PRASETYANING DEWI MAHAYU ARIYAWATI, S.Pd.</t>
  </si>
  <si>
    <t>730006142</t>
  </si>
  <si>
    <t>196010201987032006</t>
  </si>
  <si>
    <t>Ir. RINI SUHARTATIK</t>
  </si>
  <si>
    <t>III/d</t>
  </si>
  <si>
    <t>Seksi Pengolahan dan Pemasaran Hasil Perikanan</t>
  </si>
  <si>
    <t>24040100</t>
  </si>
  <si>
    <t>130849072</t>
  </si>
  <si>
    <t>196109171980101002</t>
  </si>
  <si>
    <t>Drs. H. MAHRAWI</t>
  </si>
  <si>
    <t>Sub Bagian Tata Usaha UPTD Pendidikan dan Kebudayaan Kecamatan Mlandingan</t>
  </si>
  <si>
    <t>20080501</t>
  </si>
  <si>
    <t>050059845</t>
  </si>
  <si>
    <t>196306261990031004</t>
  </si>
  <si>
    <t>Drs. PIVIEN MAHMUD PAHLEVI</t>
  </si>
  <si>
    <t>Sub Bidang Wawasan Kebangsaan</t>
  </si>
  <si>
    <t>S-1 KOMUNIKASI MASSA</t>
  </si>
  <si>
    <t>05030100</t>
  </si>
  <si>
    <t>130968393</t>
  </si>
  <si>
    <t>196012301981121003</t>
  </si>
  <si>
    <t>Drs. PARTONO PRANAYOGA</t>
  </si>
  <si>
    <t>10102001</t>
  </si>
  <si>
    <t>51030000</t>
  </si>
  <si>
    <t>510117228</t>
  </si>
  <si>
    <t>196403201992052001</t>
  </si>
  <si>
    <t>Ir. WURYANTI HANDAYANI</t>
  </si>
  <si>
    <t>Seksi Pengolahan dan Pemasaran Hasil Peternakan</t>
  </si>
  <si>
    <t>09031999</t>
  </si>
  <si>
    <t>27040200</t>
  </si>
  <si>
    <t>510076623</t>
  </si>
  <si>
    <t>196103111981021002</t>
  </si>
  <si>
    <t>DODIK SUHARTONO, S.H.</t>
  </si>
  <si>
    <t>Seksi Pendataan Penduduk</t>
  </si>
  <si>
    <t>29032000</t>
  </si>
  <si>
    <t>09020300</t>
  </si>
  <si>
    <t>130748716</t>
  </si>
  <si>
    <t>195804051979071001</t>
  </si>
  <si>
    <t>131335268</t>
  </si>
  <si>
    <t>196409201985042002</t>
  </si>
  <si>
    <t>SUTRISNOWATI, A.Ma.Pd.</t>
  </si>
  <si>
    <t>510120415</t>
  </si>
  <si>
    <t>195909091993031002</t>
  </si>
  <si>
    <t>Drs. SUTOYO</t>
  </si>
  <si>
    <t>52050000</t>
  </si>
  <si>
    <t>SUTOYO</t>
  </si>
  <si>
    <t>131043707</t>
  </si>
  <si>
    <t>196205021982011009</t>
  </si>
  <si>
    <t>SUMADI, A.Ma.Pd.</t>
  </si>
  <si>
    <t>Seksi Metode dan Informasi</t>
  </si>
  <si>
    <t>29050200</t>
  </si>
  <si>
    <t>SUMADI</t>
  </si>
  <si>
    <t>131043883</t>
  </si>
  <si>
    <t>195703051982011006</t>
  </si>
  <si>
    <t>SUPENO, A.Ma.Pd.</t>
  </si>
  <si>
    <t>132149086</t>
  </si>
  <si>
    <t>196605061996031007</t>
  </si>
  <si>
    <t>A-IV BIMBINGAN DAN KONSELING</t>
  </si>
  <si>
    <t>510125363</t>
  </si>
  <si>
    <t>197006201997032001</t>
  </si>
  <si>
    <t>RINI INDRASWARI, S.Pi.</t>
  </si>
  <si>
    <t xml:space="preserve">Bidang Pengadaan, Informasi dan Kesejahteraan Pagawai </t>
  </si>
  <si>
    <t>S-1 PERIKANAN</t>
  </si>
  <si>
    <t>04020000</t>
  </si>
  <si>
    <t>510100868</t>
  </si>
  <si>
    <t>196001311986031006</t>
  </si>
  <si>
    <t>DASAR GIYANTO, S.Sos.</t>
  </si>
  <si>
    <t>Seksi Pengembangan Iklim Penanaman Modal</t>
  </si>
  <si>
    <t>31121995</t>
  </si>
  <si>
    <t>19020100</t>
  </si>
  <si>
    <t>132105524</t>
  </si>
  <si>
    <t>195901051994031002</t>
  </si>
  <si>
    <t>DIDIK SUPRIYANTO, S.H.</t>
  </si>
  <si>
    <t>Seksi Kesenian</t>
  </si>
  <si>
    <t>20040300</t>
  </si>
  <si>
    <t>131587740</t>
  </si>
  <si>
    <t>196506271986021003</t>
  </si>
  <si>
    <t>Drs. ANANG DWI HARTONO</t>
  </si>
  <si>
    <t>20010300</t>
  </si>
  <si>
    <t>010110590</t>
  </si>
  <si>
    <t>195904241980111003</t>
  </si>
  <si>
    <t>KUSTIJO</t>
  </si>
  <si>
    <t>Sub Bidang Penanganan Konflik dan HAM</t>
  </si>
  <si>
    <t>24091998</t>
  </si>
  <si>
    <t>SMEA TATA USAHA</t>
  </si>
  <si>
    <t>05040200</t>
  </si>
  <si>
    <t>070012895</t>
  </si>
  <si>
    <t>196005221982111001</t>
  </si>
  <si>
    <t>Drs.Ec. NOR MOHAMAD ANWARI</t>
  </si>
  <si>
    <t>Seksi Pengawasan Koperasi</t>
  </si>
  <si>
    <t>06092004</t>
  </si>
  <si>
    <t>13020200</t>
  </si>
  <si>
    <t>132144014</t>
  </si>
  <si>
    <t>196803021995122003</t>
  </si>
  <si>
    <t>Dra. ANIK UTARI HIDAYATI</t>
  </si>
  <si>
    <t>55030000</t>
  </si>
  <si>
    <t>30111995</t>
  </si>
  <si>
    <t>131244415</t>
  </si>
  <si>
    <t>195809081983081002</t>
  </si>
  <si>
    <t>SADNAN, A.Ma.Pd.</t>
  </si>
  <si>
    <t>131446756</t>
  </si>
  <si>
    <t>196307021986061001</t>
  </si>
  <si>
    <t>PONIDI</t>
  </si>
  <si>
    <t>131457298</t>
  </si>
  <si>
    <t>196206191986031009</t>
  </si>
  <si>
    <t>AHMAD HASYIM, A.Ma.</t>
  </si>
  <si>
    <t>131552021</t>
  </si>
  <si>
    <t>195902131987031007</t>
  </si>
  <si>
    <t>H. MAHFUDZ, S.Pd.</t>
  </si>
  <si>
    <t>132229609</t>
  </si>
  <si>
    <t>196807251999031002</t>
  </si>
  <si>
    <t>FATHOR ROZI, S.Pd.</t>
  </si>
  <si>
    <t>131196611</t>
  </si>
  <si>
    <t>196309201983031006</t>
  </si>
  <si>
    <t>MUHAMMAD ZAINI, S.Pd.</t>
  </si>
  <si>
    <t>Bidang Pemuda dan Olahraga</t>
  </si>
  <si>
    <t>15030000</t>
  </si>
  <si>
    <t>380049955</t>
  </si>
  <si>
    <t>196204041992031004</t>
  </si>
  <si>
    <t>SUPATNO, S.E.</t>
  </si>
  <si>
    <t>09010300</t>
  </si>
  <si>
    <t>380054846</t>
  </si>
  <si>
    <t>196805051993122003</t>
  </si>
  <si>
    <t>Dra. ANA SRI REJEKI</t>
  </si>
  <si>
    <t>09010100</t>
  </si>
  <si>
    <t>380044851</t>
  </si>
  <si>
    <t>196809091990032005</t>
  </si>
  <si>
    <t>AYUNG WARNINDA, S.Sos.</t>
  </si>
  <si>
    <t>Seksi Pengolahan dan Penyajian Data Kependudukan</t>
  </si>
  <si>
    <t>09040200</t>
  </si>
  <si>
    <t>380051722</t>
  </si>
  <si>
    <t>196207211993021001</t>
  </si>
  <si>
    <t>Drs. MOCH. SALEH</t>
  </si>
  <si>
    <t>MOCH. SALEH</t>
  </si>
  <si>
    <t>380048537</t>
  </si>
  <si>
    <t>196505111992032004</t>
  </si>
  <si>
    <t>Dra. NUR LAELA</t>
  </si>
  <si>
    <t>380054635</t>
  </si>
  <si>
    <t>196702271993121003</t>
  </si>
  <si>
    <t>Drs. SUHARTONO</t>
  </si>
  <si>
    <t>131196652</t>
  </si>
  <si>
    <t>196206281983031010</t>
  </si>
  <si>
    <t>DIDIK BUDIYANTO, A.Ma.Pd.</t>
  </si>
  <si>
    <t>131392777</t>
  </si>
  <si>
    <t>196111111984031004</t>
  </si>
  <si>
    <t>D-I/A-I PENDIDIKAN MORAL PANCASILA</t>
  </si>
  <si>
    <t>131520642</t>
  </si>
  <si>
    <t>196404051987031014</t>
  </si>
  <si>
    <t>MUHIDDIN, A.Ma.Pd.</t>
  </si>
  <si>
    <t>510077231</t>
  </si>
  <si>
    <t>195906041981032010</t>
  </si>
  <si>
    <t>SUTINI, S.H.</t>
  </si>
  <si>
    <t>Seksi Advokasi dan Penggerakan</t>
  </si>
  <si>
    <t>21020100</t>
  </si>
  <si>
    <t>132106641</t>
  </si>
  <si>
    <t>196710211994121003</t>
  </si>
  <si>
    <t>HERI SUBAGIYO, S.E.</t>
  </si>
  <si>
    <t>Sub Bagian Tata Usaha UPTD Pendidikan dan Kebudayaan Kecamatan Jangkar</t>
  </si>
  <si>
    <t>20081601</t>
  </si>
  <si>
    <t>131196485</t>
  </si>
  <si>
    <t>196304261983032008</t>
  </si>
  <si>
    <t>CUK HAPPY MAISUNA</t>
  </si>
  <si>
    <t>SDN 7 Sopet Kec. Jangkar</t>
  </si>
  <si>
    <t>20081626</t>
  </si>
  <si>
    <t>131378428</t>
  </si>
  <si>
    <t>195806271985041002</t>
  </si>
  <si>
    <t>H. SURYANTO, A.Ma.</t>
  </si>
  <si>
    <t>130748741</t>
  </si>
  <si>
    <t>195906121979071002</t>
  </si>
  <si>
    <t>DJAELANI, S.Pd.</t>
  </si>
  <si>
    <t>Seksi Pengelolaan Arsip</t>
  </si>
  <si>
    <t>25030300</t>
  </si>
  <si>
    <t>131625737</t>
  </si>
  <si>
    <t>196506181986032009</t>
  </si>
  <si>
    <t>Dra. AISYAH ERMINA</t>
  </si>
  <si>
    <t>Seksi Layanan, Otomasi, Kerja Sama, Pembinaan dan Pengembangan</t>
  </si>
  <si>
    <t>25020200</t>
  </si>
  <si>
    <t>010154317</t>
  </si>
  <si>
    <t>196107191982082001</t>
  </si>
  <si>
    <t>TITIN HERLINA, S.Sos.</t>
  </si>
  <si>
    <t>25010100</t>
  </si>
  <si>
    <t>131378353</t>
  </si>
  <si>
    <t>196101221985042001</t>
  </si>
  <si>
    <t>SUTIYA, A.Ma.</t>
  </si>
  <si>
    <t>700004877</t>
  </si>
  <si>
    <t>196104291991031006</t>
  </si>
  <si>
    <t>WISNU SANTOSO, S.E.</t>
  </si>
  <si>
    <t>Seksi Pembiayaan dan Simpan Pinjam</t>
  </si>
  <si>
    <t>13030200</t>
  </si>
  <si>
    <t>140146894</t>
  </si>
  <si>
    <t>196108131983032017</t>
  </si>
  <si>
    <t>NOOR BAETTY</t>
  </si>
  <si>
    <t>131331782</t>
  </si>
  <si>
    <t>196312151985041002</t>
  </si>
  <si>
    <t>UMAR HAMID</t>
  </si>
  <si>
    <t>510126852</t>
  </si>
  <si>
    <t>197104231998032007</t>
  </si>
  <si>
    <t>AFRIYANTI, S.Sos.</t>
  </si>
  <si>
    <t>Bidang Perbendaharaan</t>
  </si>
  <si>
    <t>07040000</t>
  </si>
  <si>
    <t>131043645</t>
  </si>
  <si>
    <t>196101151982011010</t>
  </si>
  <si>
    <t>Drs. SUBANDI</t>
  </si>
  <si>
    <t>Seksi Kesetaraan dan Informasi Gender</t>
  </si>
  <si>
    <t>13122006</t>
  </si>
  <si>
    <t>18020200</t>
  </si>
  <si>
    <t>SUBANDI</t>
  </si>
  <si>
    <t>080075276</t>
  </si>
  <si>
    <t>196406251986031018</t>
  </si>
  <si>
    <t>Ir. HADI PUSPINTO</t>
  </si>
  <si>
    <t>Seksi Sarana Prasarana dan Standarisasi Mutu</t>
  </si>
  <si>
    <t>27040100</t>
  </si>
  <si>
    <t>140117026</t>
  </si>
  <si>
    <t>195912241981072001</t>
  </si>
  <si>
    <t>NI PUTU SUJARNI</t>
  </si>
  <si>
    <t>UPTD Puskesmas Mlandingan</t>
  </si>
  <si>
    <t>10070400</t>
  </si>
  <si>
    <t>140151244</t>
  </si>
  <si>
    <t>196302151983121002</t>
  </si>
  <si>
    <t>ABDUL HAMID, A.Md.Kep.</t>
  </si>
  <si>
    <t>510110402</t>
  </si>
  <si>
    <t>196912161989031005</t>
  </si>
  <si>
    <t>ZAINUDDIN ANIS, S.E.</t>
  </si>
  <si>
    <t>Sub Bagian Penyelenggaraan Pemilu</t>
  </si>
  <si>
    <t>32020000</t>
  </si>
  <si>
    <t>160028838</t>
  </si>
  <si>
    <t>196104031981022001</t>
  </si>
  <si>
    <t>POEDJI OETAMI, S.Sos.</t>
  </si>
  <si>
    <t>Seksi Persyaratan Kerja dan Penyelesaian Perselisihan Hubungan Industrial</t>
  </si>
  <si>
    <t>30040100</t>
  </si>
  <si>
    <t>510125360</t>
  </si>
  <si>
    <t>197110071997032004</t>
  </si>
  <si>
    <t>MAHARANI ARKIZATUL MAMLU'AH, S.H.</t>
  </si>
  <si>
    <t>Seksi Pengupahan dan Jaminan Sosial Tenaga Kerja</t>
  </si>
  <si>
    <t>30040200</t>
  </si>
  <si>
    <t>140122727</t>
  </si>
  <si>
    <t>195903161982011001</t>
  </si>
  <si>
    <t>HERMAN SUCIPTO, A.Md.AF.</t>
  </si>
  <si>
    <t>UPTD Laboratorium Kesehatan (Labkes)</t>
  </si>
  <si>
    <t>D-III KESEHATAN ANALIS</t>
  </si>
  <si>
    <t>10071900</t>
  </si>
  <si>
    <t>380058052</t>
  </si>
  <si>
    <t>196302031997031005</t>
  </si>
  <si>
    <t>ZAINAL ISROIL, S.H.</t>
  </si>
  <si>
    <t>21010100</t>
  </si>
  <si>
    <t>070023070</t>
  </si>
  <si>
    <t>196205011985032013</t>
  </si>
  <si>
    <t>NURSAMINA, S.H.</t>
  </si>
  <si>
    <t>Seksi Industri Hasil Hutan</t>
  </si>
  <si>
    <t>22050300</t>
  </si>
  <si>
    <t>131196498</t>
  </si>
  <si>
    <t>196204071983031020</t>
  </si>
  <si>
    <t>BAHTIAR IRIYANTO</t>
  </si>
  <si>
    <t>140139697</t>
  </si>
  <si>
    <t>196111121983031019</t>
  </si>
  <si>
    <t>HARIYADI SUSANTO, A.Md.Kep.</t>
  </si>
  <si>
    <t>D-III KESEHATAN</t>
  </si>
  <si>
    <t>131813762</t>
  </si>
  <si>
    <t>196705291989011001</t>
  </si>
  <si>
    <t>EKO HADICAHYONO, B.A.</t>
  </si>
  <si>
    <t>132029879</t>
  </si>
  <si>
    <t>196911301993041001</t>
  </si>
  <si>
    <t>ARDOYO, S.Pd.</t>
  </si>
  <si>
    <t>SDN 1 Sumber Argo Kec. Sumbermalang</t>
  </si>
  <si>
    <t>20080912</t>
  </si>
  <si>
    <t>510114067</t>
  </si>
  <si>
    <t>196109141990031007</t>
  </si>
  <si>
    <t>SUSMANTA ASMURI, S.Sos.</t>
  </si>
  <si>
    <t>Bidang Sosial, Budaya dan Pemerintahan</t>
  </si>
  <si>
    <t>08020000</t>
  </si>
  <si>
    <t>010262608</t>
  </si>
  <si>
    <t>196407121998031004</t>
  </si>
  <si>
    <t>WIYATNO UTOMO, S.P.</t>
  </si>
  <si>
    <t>Bidang Ketersediaan dan Distribusi Pangan</t>
  </si>
  <si>
    <t>S-1 BUDIDAYA PERTANIAN</t>
  </si>
  <si>
    <t>11020000</t>
  </si>
  <si>
    <t>010223631</t>
  </si>
  <si>
    <t>196801091988091003</t>
  </si>
  <si>
    <t>ZAINAL IMRAN, S.Sos.</t>
  </si>
  <si>
    <t>Kelurahan Ardirejo</t>
  </si>
  <si>
    <t>07092002</t>
  </si>
  <si>
    <t>40000000</t>
  </si>
  <si>
    <t>510111273</t>
  </si>
  <si>
    <t>196406051989032009</t>
  </si>
  <si>
    <t>SUPATMINAH, B.A.</t>
  </si>
  <si>
    <t>Sub Bagian Pembinaan dan Pengembangan BUMD</t>
  </si>
  <si>
    <t>04021997</t>
  </si>
  <si>
    <t>APMD ADMINISTRASI PEMBANGUNAN</t>
  </si>
  <si>
    <t>01070103</t>
  </si>
  <si>
    <t>050048590</t>
  </si>
  <si>
    <t>196308051985031017</t>
  </si>
  <si>
    <t>PRIYONO, S.Sos.</t>
  </si>
  <si>
    <t>LURAH</t>
  </si>
  <si>
    <t>52020000</t>
  </si>
  <si>
    <t>510097328</t>
  </si>
  <si>
    <t>196204271986021005</t>
  </si>
  <si>
    <t>HAMZAH, S.H.</t>
  </si>
  <si>
    <t>31010100</t>
  </si>
  <si>
    <t>510100737</t>
  </si>
  <si>
    <t>196001021986032010</t>
  </si>
  <si>
    <t>ENDANG SRI DARWATI, S.E.</t>
  </si>
  <si>
    <t>16010200</t>
  </si>
  <si>
    <t>131196607</t>
  </si>
  <si>
    <t>196007011983031012</t>
  </si>
  <si>
    <t>ACHMAD ZAINI, S.Pd.</t>
  </si>
  <si>
    <t>380010746</t>
  </si>
  <si>
    <t>196202041982031008</t>
  </si>
  <si>
    <t>SOERONO</t>
  </si>
  <si>
    <t>SMEA TATA BUKU</t>
  </si>
  <si>
    <t>09010200</t>
  </si>
  <si>
    <t>140166970</t>
  </si>
  <si>
    <t>196410081985031004</t>
  </si>
  <si>
    <t>AMROZI, S.Kep.</t>
  </si>
  <si>
    <t>131588943</t>
  </si>
  <si>
    <t>196007271986021005</t>
  </si>
  <si>
    <t>PURNOMO</t>
  </si>
  <si>
    <t>SMEA TATA NIAGA</t>
  </si>
  <si>
    <t>140139609</t>
  </si>
  <si>
    <t>196305021983031012</t>
  </si>
  <si>
    <t>KUSWANTO, A.Md.TKG.</t>
  </si>
  <si>
    <t>AKADEMI PERAWAT GIGI</t>
  </si>
  <si>
    <t>34000000</t>
  </si>
  <si>
    <t>140147696</t>
  </si>
  <si>
    <t>196112161983072001</t>
  </si>
  <si>
    <t>ANY ASMAWATI, A.Md.Kep.</t>
  </si>
  <si>
    <t>131632816</t>
  </si>
  <si>
    <t>195807111986031008</t>
  </si>
  <si>
    <t>RISNANTO</t>
  </si>
  <si>
    <t>131552014</t>
  </si>
  <si>
    <t>196508171987031021</t>
  </si>
  <si>
    <t>AKH. ZAINAWI, A.Ma.</t>
  </si>
  <si>
    <t>510126850</t>
  </si>
  <si>
    <t>197204011998032003</t>
  </si>
  <si>
    <t>RIFA'ATIN, S.P.</t>
  </si>
  <si>
    <t>Bidang Penyuluhan Pertanian</t>
  </si>
  <si>
    <t>29050000</t>
  </si>
  <si>
    <t>510126849</t>
  </si>
  <si>
    <t>196803231998032009</t>
  </si>
  <si>
    <t>Ir. IDA MARTIYANA</t>
  </si>
  <si>
    <t>Bidang Pengelolaan Sampah, Limbah B3 dan Peningkatan Kapasitas</t>
  </si>
  <si>
    <t>14030000</t>
  </si>
  <si>
    <t>510126854</t>
  </si>
  <si>
    <t>197003221998032005</t>
  </si>
  <si>
    <t>WAWIEK WIDIARTI, S.Sos.</t>
  </si>
  <si>
    <t>Bidang Data, Informasi dan Pengaduan</t>
  </si>
  <si>
    <t>19040000</t>
  </si>
  <si>
    <t>510128042</t>
  </si>
  <si>
    <t>196505051998032003</t>
  </si>
  <si>
    <t>Dra. DWI IKAWATI</t>
  </si>
  <si>
    <t>Sub Bidang Pengembangan Kompetensi Fungsional dan Sertifikasi Kompetensi</t>
  </si>
  <si>
    <t>04040200</t>
  </si>
  <si>
    <t>380023522</t>
  </si>
  <si>
    <t>196201141984101007</t>
  </si>
  <si>
    <t>H. HERY SUDARMANTO W., S.Sos.</t>
  </si>
  <si>
    <t>10092008</t>
  </si>
  <si>
    <t>42020000</t>
  </si>
  <si>
    <t>010186193</t>
  </si>
  <si>
    <t>196112221985122001</t>
  </si>
  <si>
    <t>HERLIN YULIANTI, S.E.</t>
  </si>
  <si>
    <t>Sub Bidang Pengolahan data</t>
  </si>
  <si>
    <t>07020200</t>
  </si>
  <si>
    <t>510128275</t>
  </si>
  <si>
    <t>197108291998032009</t>
  </si>
  <si>
    <t>EVY CHAIRUN NISAK, S.H.</t>
  </si>
  <si>
    <t>Seksi Pengaduan, Peyelesaian Sengketa dan Penegakan Hukum Lingkungan</t>
  </si>
  <si>
    <t>14020200</t>
  </si>
  <si>
    <t>131378432</t>
  </si>
  <si>
    <t>196001021985041002</t>
  </si>
  <si>
    <t>SURAPTO, S.Pd.I.</t>
  </si>
  <si>
    <t>Sub Bidang Pencegahan Konflik</t>
  </si>
  <si>
    <t>05040100</t>
  </si>
  <si>
    <t>510100867</t>
  </si>
  <si>
    <t>196104241986031015</t>
  </si>
  <si>
    <t>MURWANTO, S.E.</t>
  </si>
  <si>
    <t>Sub Bagian Umum</t>
  </si>
  <si>
    <t>07081999</t>
  </si>
  <si>
    <t>05010100</t>
  </si>
  <si>
    <t>130748738</t>
  </si>
  <si>
    <t>196008021979071002</t>
  </si>
  <si>
    <t>JAUHAR ARIEF, S.Pd.</t>
  </si>
  <si>
    <t>49050000</t>
  </si>
  <si>
    <t>510100613</t>
  </si>
  <si>
    <t>196001261986031004</t>
  </si>
  <si>
    <t>M. ANAS</t>
  </si>
  <si>
    <t>S.M ADMINISTRASI KEUANGAN</t>
  </si>
  <si>
    <t>22010200</t>
  </si>
  <si>
    <t>140166969</t>
  </si>
  <si>
    <t>196102021985031016</t>
  </si>
  <si>
    <t>HERU GIYANTO, A.Md.Kep.</t>
  </si>
  <si>
    <t>140173203</t>
  </si>
  <si>
    <t>196502111985112002</t>
  </si>
  <si>
    <t>SRI ENDAH WARDANI, A.Md.Keb.</t>
  </si>
  <si>
    <t>AKADEMI KEBIDANAN</t>
  </si>
  <si>
    <t>140197801</t>
  </si>
  <si>
    <t>196611101987032008</t>
  </si>
  <si>
    <t>NINIK FARIANI, A.Md.Keb.</t>
  </si>
  <si>
    <t>131969369</t>
  </si>
  <si>
    <t>196508181991102001</t>
  </si>
  <si>
    <t>RAHWIYANI, S.Pd.</t>
  </si>
  <si>
    <t>132197727</t>
  </si>
  <si>
    <t>197205211998021002</t>
  </si>
  <si>
    <t>KHOZAINI KHAZIN, S.Pd.</t>
  </si>
  <si>
    <t>132228031</t>
  </si>
  <si>
    <t>196907271999031005</t>
  </si>
  <si>
    <t>BADRI, S.Ag.</t>
  </si>
  <si>
    <t>BADRI</t>
  </si>
  <si>
    <t>080066616</t>
  </si>
  <si>
    <t>196304211983031010</t>
  </si>
  <si>
    <t>JASMIKO, S.P.</t>
  </si>
  <si>
    <t>Seksi Ketersediaan Pangan</t>
  </si>
  <si>
    <t>11020100</t>
  </si>
  <si>
    <t>510102210</t>
  </si>
  <si>
    <t>196001281986122001</t>
  </si>
  <si>
    <t>AYU GINDARTI, B.Sc.</t>
  </si>
  <si>
    <t>AKADEMI BANK DAN UANG</t>
  </si>
  <si>
    <t>18010200</t>
  </si>
  <si>
    <t>131587741</t>
  </si>
  <si>
    <t>196004091986021001</t>
  </si>
  <si>
    <t>MOH. HALIL, S.Pd.</t>
  </si>
  <si>
    <t>Sub Bagian Agama dan Lembaga Keagamaan</t>
  </si>
  <si>
    <t>01060402</t>
  </si>
  <si>
    <t>140238632</t>
  </si>
  <si>
    <t>196402141989032003</t>
  </si>
  <si>
    <t>SUMARNI, S.Kep.Ners.</t>
  </si>
  <si>
    <t>Seksi Keperawatan</t>
  </si>
  <si>
    <t>33020200</t>
  </si>
  <si>
    <t>131606399</t>
  </si>
  <si>
    <t>196104211986031032</t>
  </si>
  <si>
    <t>MUNAWAR, S.Pd.</t>
  </si>
  <si>
    <t>Sub Bagian Tata Usaha UPTD Pendidikan dan Kebudayaan Kecamatan Panarukan</t>
  </si>
  <si>
    <t>20080201</t>
  </si>
  <si>
    <t>131279139</t>
  </si>
  <si>
    <t>196201131983032015</t>
  </si>
  <si>
    <t>NURUL IMANIYAH, S.Pd.</t>
  </si>
  <si>
    <t>130622060</t>
  </si>
  <si>
    <t>195710081978071001</t>
  </si>
  <si>
    <t>H. SYAMSUL ARIFIN</t>
  </si>
  <si>
    <t>380015855</t>
  </si>
  <si>
    <t>196010101983022006</t>
  </si>
  <si>
    <t>KHOLIYAH SUSRIYANI</t>
  </si>
  <si>
    <t>SMEA</t>
  </si>
  <si>
    <t>131196656</t>
  </si>
  <si>
    <t>195905071983031016</t>
  </si>
  <si>
    <t>MARYUTO</t>
  </si>
  <si>
    <t>131196637</t>
  </si>
  <si>
    <t>196311011983031007</t>
  </si>
  <si>
    <t>EDDY TAUFIKUL HIDAYAT</t>
  </si>
  <si>
    <t>131734801</t>
  </si>
  <si>
    <t>196309061988032005</t>
  </si>
  <si>
    <t>SGPLB TK ATAS</t>
  </si>
  <si>
    <t>131378424</t>
  </si>
  <si>
    <t>196204151985041002</t>
  </si>
  <si>
    <t>ASNITO, A.Ma.</t>
  </si>
  <si>
    <t>131446772</t>
  </si>
  <si>
    <t>196008011986061001</t>
  </si>
  <si>
    <t>380056851</t>
  </si>
  <si>
    <t>196905181995032002</t>
  </si>
  <si>
    <t>ERMATANTI, S.E.</t>
  </si>
  <si>
    <t>131895192</t>
  </si>
  <si>
    <t>196904051991042001</t>
  </si>
  <si>
    <t>ARI KUNTIYANI, S.Pd.</t>
  </si>
  <si>
    <t>131894653</t>
  </si>
  <si>
    <t>196802151991041004</t>
  </si>
  <si>
    <t>AMAM SANUSI, A.Ma.Pd.</t>
  </si>
  <si>
    <t>010145832</t>
  </si>
  <si>
    <t>195812111982021005</t>
  </si>
  <si>
    <t>SUROTO, S.Sos.</t>
  </si>
  <si>
    <t>131761182</t>
  </si>
  <si>
    <t>196008051988032004</t>
  </si>
  <si>
    <t>TATIK HARTI MULATSIH</t>
  </si>
  <si>
    <t>KPG</t>
  </si>
  <si>
    <t>160032354</t>
  </si>
  <si>
    <t>196212251982031009</t>
  </si>
  <si>
    <t>WAHYU DWI CAHYONO, S.Sos</t>
  </si>
  <si>
    <t>Seksi Pengembangan Usaha Ekonomi, Sumber Daya Alam dan Teknologi Tepat Guna Perdesaan</t>
  </si>
  <si>
    <t>17040200</t>
  </si>
  <si>
    <t>160035411</t>
  </si>
  <si>
    <t>196311051983031008</t>
  </si>
  <si>
    <t>M. IFANSYAH, S.Sos.</t>
  </si>
  <si>
    <t>Seksi Penyelengaraan Pelatihan dan Produktivitas Kerja</t>
  </si>
  <si>
    <t>S-1 SOSIAL POLITIK ILMU POLITIK</t>
  </si>
  <si>
    <t>30020100</t>
  </si>
  <si>
    <t>510098905</t>
  </si>
  <si>
    <t>196607051986032012</t>
  </si>
  <si>
    <t>SUSI INDAHWATI, S.Sos.</t>
  </si>
  <si>
    <t>Seksi Pengembangan Infrastuktur dan Destinasi Wisata</t>
  </si>
  <si>
    <t>15020200</t>
  </si>
  <si>
    <t>730000444</t>
  </si>
  <si>
    <t>196006181984031005</t>
  </si>
  <si>
    <t>WAHONO, S.E.</t>
  </si>
  <si>
    <t>18010100</t>
  </si>
  <si>
    <t>010200212</t>
  </si>
  <si>
    <t>196002221986032007</t>
  </si>
  <si>
    <t>NOERAINI, Bc.Kn.</t>
  </si>
  <si>
    <t>SARMUD KEUANGAN</t>
  </si>
  <si>
    <t>46030000</t>
  </si>
  <si>
    <t>510098914</t>
  </si>
  <si>
    <t>196007311986031004</t>
  </si>
  <si>
    <t>Drs.Ec. HERI YULIANTO</t>
  </si>
  <si>
    <t>SEKLUR</t>
  </si>
  <si>
    <t>40010000</t>
  </si>
  <si>
    <t>131520672</t>
  </si>
  <si>
    <t>196503181987032005</t>
  </si>
  <si>
    <t>WIDAYATI</t>
  </si>
  <si>
    <t>131551993</t>
  </si>
  <si>
    <t>195706081987032004</t>
  </si>
  <si>
    <t>SUMAHIYAH, A.Ma.</t>
  </si>
  <si>
    <t>132029870</t>
  </si>
  <si>
    <t>197009041993042002</t>
  </si>
  <si>
    <t>TITIN ANDAYANINGRUM, S.Pd.</t>
  </si>
  <si>
    <t>131457322</t>
  </si>
  <si>
    <t>196212071986032010</t>
  </si>
  <si>
    <t>INNAFI, A.Ma.</t>
  </si>
  <si>
    <t>S.M TARBIYAH</t>
  </si>
  <si>
    <t>131932542</t>
  </si>
  <si>
    <t>196501251991021002</t>
  </si>
  <si>
    <t>SUHADI, A.Ma.Pd.</t>
  </si>
  <si>
    <t>131949010</t>
  </si>
  <si>
    <t>196306301991031009</t>
  </si>
  <si>
    <t>AYINTO, S.Pd.</t>
  </si>
  <si>
    <t>131894644</t>
  </si>
  <si>
    <t>196803041991042001</t>
  </si>
  <si>
    <t>140200788</t>
  </si>
  <si>
    <t>196309031987032006</t>
  </si>
  <si>
    <t>DWI TUNGGAL NURSIWIYANINGSIH</t>
  </si>
  <si>
    <t>380036526</t>
  </si>
  <si>
    <t>196803071988032003</t>
  </si>
  <si>
    <t>SRI RAHAYU, A.Md.Keb.</t>
  </si>
  <si>
    <t>131734883</t>
  </si>
  <si>
    <t>196503091988032012</t>
  </si>
  <si>
    <t>JUMA'ATIN, A.Ma.Pd.</t>
  </si>
  <si>
    <t>131986041</t>
  </si>
  <si>
    <t>197207171993082001</t>
  </si>
  <si>
    <t>KURNIYATI, S.Pd.</t>
  </si>
  <si>
    <t>080066602</t>
  </si>
  <si>
    <t>195909141983031012</t>
  </si>
  <si>
    <t>HERI USMAN EFFENDI, A.Md.</t>
  </si>
  <si>
    <t>D-III PENYULUH PERTANIAN</t>
  </si>
  <si>
    <t>140105130</t>
  </si>
  <si>
    <t>195902171980101002</t>
  </si>
  <si>
    <t>SEKOLAH PEMBANTU PENILIK HYGENE/SPPH</t>
  </si>
  <si>
    <t>140163804</t>
  </si>
  <si>
    <t>196107141984121003</t>
  </si>
  <si>
    <t>ADJI HANDOKO</t>
  </si>
  <si>
    <t>131335251</t>
  </si>
  <si>
    <t>196404121985041002</t>
  </si>
  <si>
    <t>TOTOK WAGIONO, A.Ma.Pd</t>
  </si>
  <si>
    <t>140097055</t>
  </si>
  <si>
    <t>195904041979122006</t>
  </si>
  <si>
    <t>HALIMA TUSSA'DIYAH</t>
  </si>
  <si>
    <t>131520634</t>
  </si>
  <si>
    <t>196303051987031018</t>
  </si>
  <si>
    <t>SARJANA SUPRIYANTO, A.Ma.Pd.</t>
  </si>
  <si>
    <t>131932283</t>
  </si>
  <si>
    <t>196602181991022002</t>
  </si>
  <si>
    <t>ENDANG FINDARNIK LUSMI ASTUTIK, S.Pd.SD</t>
  </si>
  <si>
    <t>131969005</t>
  </si>
  <si>
    <t>196401011991092002</t>
  </si>
  <si>
    <t>ENDANG HARTINI, A.Ma.Pd.</t>
  </si>
  <si>
    <t>131969462</t>
  </si>
  <si>
    <t>196809051991102001</t>
  </si>
  <si>
    <t>HARTATIK, S.Pd.SD</t>
  </si>
  <si>
    <t>010194308</t>
  </si>
  <si>
    <t>196005181986031008</t>
  </si>
  <si>
    <t>AMIN</t>
  </si>
  <si>
    <t>Sub Bagian Administrasi Kewilayahan</t>
  </si>
  <si>
    <t>00122000</t>
  </si>
  <si>
    <t>STM MESIN</t>
  </si>
  <si>
    <t>01060102</t>
  </si>
  <si>
    <t>120138709</t>
  </si>
  <si>
    <t>196006281985031011</t>
  </si>
  <si>
    <t>JUNI DWI HANGGORO, S.Sos.</t>
  </si>
  <si>
    <t>Seksi Keselamatan</t>
  </si>
  <si>
    <t>16121998</t>
  </si>
  <si>
    <t>23030200</t>
  </si>
  <si>
    <t>120141207</t>
  </si>
  <si>
    <t>196406051986031024</t>
  </si>
  <si>
    <t>TARWIN, S.H.</t>
  </si>
  <si>
    <t>Seksi Angkutan</t>
  </si>
  <si>
    <t>23020200</t>
  </si>
  <si>
    <t>131043619</t>
  </si>
  <si>
    <t>196309241982011001</t>
  </si>
  <si>
    <t>MAWARDI, S.H.</t>
  </si>
  <si>
    <t>56040000</t>
  </si>
  <si>
    <t>131196491</t>
  </si>
  <si>
    <t>196303151983031005</t>
  </si>
  <si>
    <t>FAJAR SODIK, S.Sos.</t>
  </si>
  <si>
    <t>Sub Bagian Tata Usaha UPTD Pendidikan dan Kebudayaan Kecamatan Sumbermalang</t>
  </si>
  <si>
    <t>20080901</t>
  </si>
  <si>
    <t>131196397</t>
  </si>
  <si>
    <t>196209151983031015</t>
  </si>
  <si>
    <t>131552005</t>
  </si>
  <si>
    <t>196008051987031010</t>
  </si>
  <si>
    <t>AGUS SUDIHARJO, A.Ma.</t>
  </si>
  <si>
    <t>131520702</t>
  </si>
  <si>
    <t>196709191987032005</t>
  </si>
  <si>
    <t>PUNGKI PURNAMAWATI, S.Pd</t>
  </si>
  <si>
    <t>131734887</t>
  </si>
  <si>
    <t>196607041988031023</t>
  </si>
  <si>
    <t>MUDHOFIR</t>
  </si>
  <si>
    <t>131086865</t>
  </si>
  <si>
    <t>195908151982011011</t>
  </si>
  <si>
    <t>HAINUR RASYID, A.Ma.</t>
  </si>
  <si>
    <t>140217639</t>
  </si>
  <si>
    <t>196611021988031009</t>
  </si>
  <si>
    <t>BASUKI, A.Md.Kep.</t>
  </si>
  <si>
    <t>UPTD Puskesmas Sumbermalang</t>
  </si>
  <si>
    <t>AKADEMI PERAWAT</t>
  </si>
  <si>
    <t>10070900</t>
  </si>
  <si>
    <t>131949022</t>
  </si>
  <si>
    <t>196509301991031016</t>
  </si>
  <si>
    <t>MILUDIONO, S.Pd.</t>
  </si>
  <si>
    <t>131949015</t>
  </si>
  <si>
    <t>196606161991032009</t>
  </si>
  <si>
    <t>ISWATI, S.Pd.</t>
  </si>
  <si>
    <t>132030312</t>
  </si>
  <si>
    <t>196406261993081001</t>
  </si>
  <si>
    <t>MARIDI, A.Ma.Pd.</t>
  </si>
  <si>
    <t>131986037</t>
  </si>
  <si>
    <t>197011081993082001</t>
  </si>
  <si>
    <t>TRISNANING LEGIOWATI, S.Pd.</t>
  </si>
  <si>
    <t>131043652</t>
  </si>
  <si>
    <t>196112011982011010</t>
  </si>
  <si>
    <t>NIWOTO</t>
  </si>
  <si>
    <t>131585260</t>
  </si>
  <si>
    <t>196004261986022003</t>
  </si>
  <si>
    <t>SATINAH, S.Pd.</t>
  </si>
  <si>
    <t>S-1 PENDIDIKAN BAHASA DAN SASTRA DAERAH</t>
  </si>
  <si>
    <t>131871492</t>
  </si>
  <si>
    <t>196108161989111001</t>
  </si>
  <si>
    <t>MOH. SONHAJI, M.Pd.I.</t>
  </si>
  <si>
    <t>131949778</t>
  </si>
  <si>
    <t>196512091991031007</t>
  </si>
  <si>
    <t>MOCH. DIMYATI, A.Ma.Pd.</t>
  </si>
  <si>
    <t>131949007</t>
  </si>
  <si>
    <t>196304181991031007</t>
  </si>
  <si>
    <t>SUROJO, S.Pd.</t>
  </si>
  <si>
    <t>140197805</t>
  </si>
  <si>
    <t>196606151987032010</t>
  </si>
  <si>
    <t>SITI ZULEYKAH</t>
  </si>
  <si>
    <t>131378426</t>
  </si>
  <si>
    <t>196105021985041001</t>
  </si>
  <si>
    <t>SADLI HARIS, A.Ma.</t>
  </si>
  <si>
    <t>140177924</t>
  </si>
  <si>
    <t>196510251986032012</t>
  </si>
  <si>
    <t>ATIEK SWANDINI</t>
  </si>
  <si>
    <t>SEKOLAH PENGATUR RAWAT GIGI</t>
  </si>
  <si>
    <t>131894648</t>
  </si>
  <si>
    <t>196605051991042001</t>
  </si>
  <si>
    <t>SURYANINGSIH, S.Pd, M.Pd.</t>
  </si>
  <si>
    <t>510146215</t>
  </si>
  <si>
    <t>197706132005012015</t>
  </si>
  <si>
    <t>dr. RATNA NURHAYATI</t>
  </si>
  <si>
    <t>131986010</t>
  </si>
  <si>
    <t>196601061993082002</t>
  </si>
  <si>
    <t>MUDIARTI, S.Pd.</t>
  </si>
  <si>
    <t>010151580</t>
  </si>
  <si>
    <t>195912261982031008</t>
  </si>
  <si>
    <t>H. CHOIRIL SALEH, S.T.</t>
  </si>
  <si>
    <t>S-1 TEKNIK</t>
  </si>
  <si>
    <t>56010000</t>
  </si>
  <si>
    <t>010259945</t>
  </si>
  <si>
    <t>197511071997031006</t>
  </si>
  <si>
    <t>JOKO NURCAHYO, SSTP.</t>
  </si>
  <si>
    <t>Bidang Komunikasi dan Informasi Publik</t>
  </si>
  <si>
    <t>12020000</t>
  </si>
  <si>
    <t>510095914</t>
  </si>
  <si>
    <t>196109271985101001</t>
  </si>
  <si>
    <t>YORNALIS TAUFAN, S.Sos.</t>
  </si>
  <si>
    <t>Sub Bagian Protokol</t>
  </si>
  <si>
    <t>01060303</t>
  </si>
  <si>
    <t>010193912</t>
  </si>
  <si>
    <t>196112021986032011</t>
  </si>
  <si>
    <t>YETTY MARDIANA, S.Sos.</t>
  </si>
  <si>
    <t>44040000</t>
  </si>
  <si>
    <t>510095923</t>
  </si>
  <si>
    <t>196302041985101001</t>
  </si>
  <si>
    <t>SUTIKNO, S.Sos.</t>
  </si>
  <si>
    <t>Seksi Pembinaan,Pengawasan dan Penyuluhan</t>
  </si>
  <si>
    <t>31020200</t>
  </si>
  <si>
    <t>010193997</t>
  </si>
  <si>
    <t>196201151986031013</t>
  </si>
  <si>
    <t>CHOIRUL ANAM, S.Sos.</t>
  </si>
  <si>
    <t>23010100</t>
  </si>
  <si>
    <t>010193910</t>
  </si>
  <si>
    <t>196411071986031014</t>
  </si>
  <si>
    <t>SUNAR PURNOMO, S.H.</t>
  </si>
  <si>
    <t>56020000</t>
  </si>
  <si>
    <t>050049498</t>
  </si>
  <si>
    <t>196010011985031012</t>
  </si>
  <si>
    <t>REKAN SUPENO</t>
  </si>
  <si>
    <t>STM</t>
  </si>
  <si>
    <t>48020000</t>
  </si>
  <si>
    <t>010198412</t>
  </si>
  <si>
    <t>196010261986031012</t>
  </si>
  <si>
    <t>H. RAMSI, S.H.</t>
  </si>
  <si>
    <t>Seksi Bina Pemberdayaan Masyarakat dan Kerjasama Desa</t>
  </si>
  <si>
    <t>31121997</t>
  </si>
  <si>
    <t>17030100</t>
  </si>
  <si>
    <t>050040804</t>
  </si>
  <si>
    <t>195911301983031007</t>
  </si>
  <si>
    <t>SUMARYONO, S.H.</t>
  </si>
  <si>
    <t>54030000</t>
  </si>
  <si>
    <t>510113284</t>
  </si>
  <si>
    <t>196902211990031007</t>
  </si>
  <si>
    <t>FADNUR RAHMAN, S.Sos.</t>
  </si>
  <si>
    <t>49020000</t>
  </si>
  <si>
    <t>132069008</t>
  </si>
  <si>
    <t>196308111993101002</t>
  </si>
  <si>
    <t>Drs. AGUS BUDIONO</t>
  </si>
  <si>
    <t>Seksi Bina Pemberdayaan Lembaga Kemasyarakatan</t>
  </si>
  <si>
    <t>17030300</t>
  </si>
  <si>
    <t>510095498</t>
  </si>
  <si>
    <t>196412111985091001</t>
  </si>
  <si>
    <t>MOKHAMMAD SYAWAL</t>
  </si>
  <si>
    <t>Seksi Anak dan Lanjut Usia</t>
  </si>
  <si>
    <t>28030100</t>
  </si>
  <si>
    <t>070022536</t>
  </si>
  <si>
    <t>196212291985031012</t>
  </si>
  <si>
    <t>AGUS SUHARIYADI, S.Sos.</t>
  </si>
  <si>
    <t>Seksi Manajemen dan Informasi Bisnis</t>
  </si>
  <si>
    <t>13040300</t>
  </si>
  <si>
    <t>131865706</t>
  </si>
  <si>
    <t>196103071989031004</t>
  </si>
  <si>
    <t>Drs. SOEPIYO</t>
  </si>
  <si>
    <t>Seksi Pembinaan SMP dan Layanan Khusus</t>
  </si>
  <si>
    <t>20030200</t>
  </si>
  <si>
    <t>010193914</t>
  </si>
  <si>
    <t>196205201986031020</t>
  </si>
  <si>
    <t>MOCH. RUSDI, S.Sos.</t>
  </si>
  <si>
    <t>Seksi Bina Aparatur Pemerintah Desa</t>
  </si>
  <si>
    <t>17020100</t>
  </si>
  <si>
    <t>140222773</t>
  </si>
  <si>
    <t>196703061989011003</t>
  </si>
  <si>
    <t>ASARI, A.Md.Kep.</t>
  </si>
  <si>
    <t>UPTD Puskesmas Bungatan</t>
  </si>
  <si>
    <t>10070500</t>
  </si>
  <si>
    <t>510098901</t>
  </si>
  <si>
    <t>196508071986032019</t>
  </si>
  <si>
    <t>RUSNIYATI</t>
  </si>
  <si>
    <t>KASI KEL.</t>
  </si>
  <si>
    <t>Seksi Ekonomi dan Pembangunan</t>
  </si>
  <si>
    <t>38030000</t>
  </si>
  <si>
    <t>Kelurahan Dawuhan</t>
  </si>
  <si>
    <t>131041919</t>
  </si>
  <si>
    <t>196001071982011008</t>
  </si>
  <si>
    <t>SUKRI SUGIARTO, A.Ma.Pd.</t>
  </si>
  <si>
    <t>SDN 4 Kayumas Kec. Arjasa</t>
  </si>
  <si>
    <t>20081420</t>
  </si>
  <si>
    <t>140147679</t>
  </si>
  <si>
    <t>195907291983072001</t>
  </si>
  <si>
    <t>ASMAWIYAH</t>
  </si>
  <si>
    <t>SPK</t>
  </si>
  <si>
    <t>131931996</t>
  </si>
  <si>
    <t>196411191991021003</t>
  </si>
  <si>
    <t>DIDIK HARIYADI, A.Ma.Pd.</t>
  </si>
  <si>
    <t>132029856</t>
  </si>
  <si>
    <t>196910071993042001</t>
  </si>
  <si>
    <t>MEGAWATI</t>
  </si>
  <si>
    <t>131552049</t>
  </si>
  <si>
    <t>196409021987031009</t>
  </si>
  <si>
    <t>ASDAR, A.Ma.</t>
  </si>
  <si>
    <t>131244382</t>
  </si>
  <si>
    <t>196310091983081002</t>
  </si>
  <si>
    <t>MATHALIL EFENDI, A.Ma.</t>
  </si>
  <si>
    <t>131734898</t>
  </si>
  <si>
    <t>196610281988031009</t>
  </si>
  <si>
    <t>YOYOK TIKNARYO, S.Pd.</t>
  </si>
  <si>
    <t>131932011</t>
  </si>
  <si>
    <t>196409251991021001</t>
  </si>
  <si>
    <t>SUNDORO, S.Pd.</t>
  </si>
  <si>
    <t>131955370</t>
  </si>
  <si>
    <t>196407271991032008</t>
  </si>
  <si>
    <t>DEWI SUNDARI</t>
  </si>
  <si>
    <t>131949024</t>
  </si>
  <si>
    <t>196512111991031012</t>
  </si>
  <si>
    <t>MOKH. SYAHRI, S.Pd.</t>
  </si>
  <si>
    <t>131949017</t>
  </si>
  <si>
    <t>196112171991032001</t>
  </si>
  <si>
    <t>SARJILAH, S.Pd.</t>
  </si>
  <si>
    <t>131992127</t>
  </si>
  <si>
    <t>196601011992021006</t>
  </si>
  <si>
    <t>SANHAJI</t>
  </si>
  <si>
    <t>510151294</t>
  </si>
  <si>
    <t>197806082006042026</t>
  </si>
  <si>
    <t>drg. WULAN SRI WAHYUNI</t>
  </si>
  <si>
    <t>131378358</t>
  </si>
  <si>
    <t>195806111985041001</t>
  </si>
  <si>
    <t>SURAJI, A.Ma.</t>
  </si>
  <si>
    <t>131551994</t>
  </si>
  <si>
    <t>196512251987032012</t>
  </si>
  <si>
    <t>SUTARLILI, A.Ma.</t>
  </si>
  <si>
    <t>131894674</t>
  </si>
  <si>
    <t>196710011991042001</t>
  </si>
  <si>
    <t>SULISTININGSIH, A.Ma.Pd.</t>
  </si>
  <si>
    <t>131975835</t>
  </si>
  <si>
    <t>196612071992022001</t>
  </si>
  <si>
    <t>PIN RAHAYU, A.Ma.Pd.</t>
  </si>
  <si>
    <t>131932277</t>
  </si>
  <si>
    <t>196103051991022001</t>
  </si>
  <si>
    <t>131986036</t>
  </si>
  <si>
    <t>197105061993082002</t>
  </si>
  <si>
    <t>MISYATI, S.Pd.</t>
  </si>
  <si>
    <t>131986023</t>
  </si>
  <si>
    <t>196802081993081002</t>
  </si>
  <si>
    <t>RANI AWANG PRIBADI, S.Pd.</t>
  </si>
  <si>
    <t>SDN 2 Rajekwesi Kec. Kendit</t>
  </si>
  <si>
    <t>20080327</t>
  </si>
  <si>
    <t>140182304</t>
  </si>
  <si>
    <t>196411101986031032</t>
  </si>
  <si>
    <t>I KETUT SUDARSANA</t>
  </si>
  <si>
    <t>140205255</t>
  </si>
  <si>
    <t>196611131988012002</t>
  </si>
  <si>
    <t>SUGIARTI RAHAYU</t>
  </si>
  <si>
    <t>131932021</t>
  </si>
  <si>
    <t>196504011991022003</t>
  </si>
  <si>
    <t>ASMIYATUN, A.Ma.Pd.</t>
  </si>
  <si>
    <t>131894652</t>
  </si>
  <si>
    <t>196306271991042001</t>
  </si>
  <si>
    <t>MISNGATIN, S.Pd.</t>
  </si>
  <si>
    <t>131932012</t>
  </si>
  <si>
    <t>196408151991021001</t>
  </si>
  <si>
    <t>TIKO SUTOPO, S.Pd.</t>
  </si>
  <si>
    <t>131993952</t>
  </si>
  <si>
    <t>196608081992032011</t>
  </si>
  <si>
    <t>SURIYANA, A.Ma.Pd.</t>
  </si>
  <si>
    <t>131969120</t>
  </si>
  <si>
    <t>196810221991092001</t>
  </si>
  <si>
    <t>NUR SASTRIYAWATI NINGSIH, S.Pd.</t>
  </si>
  <si>
    <t>510151291</t>
  </si>
  <si>
    <t>198205212006042032</t>
  </si>
  <si>
    <t>dr. NELLY ISMAYASIH</t>
  </si>
  <si>
    <t>510091640</t>
  </si>
  <si>
    <t>196002031985031018</t>
  </si>
  <si>
    <t>SAYYIDI</t>
  </si>
  <si>
    <t>21112000</t>
  </si>
  <si>
    <t>45010000</t>
  </si>
  <si>
    <t>Kecamatan Banyuputih</t>
  </si>
  <si>
    <t>010193927</t>
  </si>
  <si>
    <t>196606161986031015</t>
  </si>
  <si>
    <t>HERY PRIHANTONO</t>
  </si>
  <si>
    <t>36010000</t>
  </si>
  <si>
    <t>070022847</t>
  </si>
  <si>
    <t>196312221985031006</t>
  </si>
  <si>
    <t>H. SUPRIHARGITO, S.E.</t>
  </si>
  <si>
    <t>Bidang Metrologi</t>
  </si>
  <si>
    <t>22030000</t>
  </si>
  <si>
    <t>010103487</t>
  </si>
  <si>
    <t>195909161980031004</t>
  </si>
  <si>
    <t>MUYONO</t>
  </si>
  <si>
    <t>SMA A.1/FISIKA</t>
  </si>
  <si>
    <t>39050000</t>
  </si>
  <si>
    <t>510146220</t>
  </si>
  <si>
    <t>198006142005012019</t>
  </si>
  <si>
    <t>LIANA PUSPITANINGRUM, S.Farm, Apt.</t>
  </si>
  <si>
    <t>UPTD Gudang Farmasi Kabupaten (GFK)</t>
  </si>
  <si>
    <t>10071800</t>
  </si>
  <si>
    <t>050035729</t>
  </si>
  <si>
    <t>196006091982031008</t>
  </si>
  <si>
    <t>AUNUR ROFIQ</t>
  </si>
  <si>
    <t>Seksi Pencemaran dan Kerusakan Lingkungan Hidup</t>
  </si>
  <si>
    <t>14040100</t>
  </si>
  <si>
    <t>120141190</t>
  </si>
  <si>
    <t>196312201986031010</t>
  </si>
  <si>
    <t>BAMBANG SUTOTO, S.H.</t>
  </si>
  <si>
    <t>Seksi Prasarana</t>
  </si>
  <si>
    <t>23030100</t>
  </si>
  <si>
    <t>010193906</t>
  </si>
  <si>
    <t>196504111986031014</t>
  </si>
  <si>
    <t>HADI SOESANTO, S.H.</t>
  </si>
  <si>
    <t>010238715</t>
  </si>
  <si>
    <t>196705251991111001</t>
  </si>
  <si>
    <t>Drs. DIDIK BUDIANTORO</t>
  </si>
  <si>
    <t>Seksi Pemberdayaan, Pengembangan, Infastruktur dan Kemitraan Pemuda</t>
  </si>
  <si>
    <t>15030100</t>
  </si>
  <si>
    <t>510074619</t>
  </si>
  <si>
    <t>195908041980031011</t>
  </si>
  <si>
    <t>AGUS WASIHADI</t>
  </si>
  <si>
    <t>SMA IPA</t>
  </si>
  <si>
    <t>44020000</t>
  </si>
  <si>
    <t>050030995</t>
  </si>
  <si>
    <t>195903031982031014</t>
  </si>
  <si>
    <t>IMAM RISKIYANTO</t>
  </si>
  <si>
    <t>49040000</t>
  </si>
  <si>
    <t>510091512</t>
  </si>
  <si>
    <t>196401011985031031</t>
  </si>
  <si>
    <t>HADI SUTRISNO, S.Sos.</t>
  </si>
  <si>
    <t>Sub Bagian Tata Usaha dan Perlengkapan</t>
  </si>
  <si>
    <t>02010100</t>
  </si>
  <si>
    <t>120142572</t>
  </si>
  <si>
    <t>196307071987031017</t>
  </si>
  <si>
    <t>ANTONIUS HENDRA SEPUTRA, S.H.</t>
  </si>
  <si>
    <t>Seksi Lalu Lintas</t>
  </si>
  <si>
    <t>23020100</t>
  </si>
  <si>
    <t>080076477</t>
  </si>
  <si>
    <t>196311051986031011</t>
  </si>
  <si>
    <t>MOCHAMMAD SUEB, S.P.</t>
  </si>
  <si>
    <t>Seksi Penganekaragaman dan Kerawanan Pangan</t>
  </si>
  <si>
    <t>11030200</t>
  </si>
  <si>
    <t>140191992</t>
  </si>
  <si>
    <t>196403071987031011</t>
  </si>
  <si>
    <t>ZAINUDDIN, A.Md.Kep.Ns.</t>
  </si>
  <si>
    <t>UPTD Puskesmas Banyuglugur</t>
  </si>
  <si>
    <t>10071000</t>
  </si>
  <si>
    <t>ZAINUDDIN</t>
  </si>
  <si>
    <t>080093278</t>
  </si>
  <si>
    <t>196503011988031020</t>
  </si>
  <si>
    <t>SUBAGIO, S.P.</t>
  </si>
  <si>
    <t>Seksi Sarana Prasarana Perkebunan</t>
  </si>
  <si>
    <t>29040100</t>
  </si>
  <si>
    <t>510095014</t>
  </si>
  <si>
    <t>196012291985081001</t>
  </si>
  <si>
    <t>AMAL, S.H.</t>
  </si>
  <si>
    <t>37020000</t>
  </si>
  <si>
    <t>Kelurahan Patokan</t>
  </si>
  <si>
    <t>131585263</t>
  </si>
  <si>
    <t>196401171986021005</t>
  </si>
  <si>
    <t>BUSAIRIMI, S.H.</t>
  </si>
  <si>
    <t>080120018</t>
  </si>
  <si>
    <t>197008021995101001</t>
  </si>
  <si>
    <t>ALARICO FERNANDES, S.ST.</t>
  </si>
  <si>
    <t>Seksi Kesehatan Masyarakat Veteriner</t>
  </si>
  <si>
    <t>DIPLOMA IV</t>
  </si>
  <si>
    <t>27030300</t>
  </si>
  <si>
    <t>510136174</t>
  </si>
  <si>
    <t>196812312003122027</t>
  </si>
  <si>
    <t>ATIK LESTARININGTYAS, S.Pd.</t>
  </si>
  <si>
    <t>131378384</t>
  </si>
  <si>
    <t>196201011985041006</t>
  </si>
  <si>
    <t>MISNAL, A.Ma.</t>
  </si>
  <si>
    <t>MISNAL</t>
  </si>
  <si>
    <t>132203186</t>
  </si>
  <si>
    <t>197303291998022003</t>
  </si>
  <si>
    <t>ENDAH SRI LESTARI, S.Pd.</t>
  </si>
  <si>
    <t>131734924</t>
  </si>
  <si>
    <t>196606091988031017</t>
  </si>
  <si>
    <t>SAGIDIN</t>
  </si>
  <si>
    <t>131734897</t>
  </si>
  <si>
    <t>196604171988032007</t>
  </si>
  <si>
    <t>HJ. ARTILA, A.Ma.Pd.</t>
  </si>
  <si>
    <t>130849203</t>
  </si>
  <si>
    <t>195712121980101003</t>
  </si>
  <si>
    <t>HADI MULYONO</t>
  </si>
  <si>
    <t>131196615</t>
  </si>
  <si>
    <t>196011081983031012</t>
  </si>
  <si>
    <t>R. ABDUL KARIMUL EFENDI, S.Pd.</t>
  </si>
  <si>
    <t>380032434</t>
  </si>
  <si>
    <t>196108041986032011</t>
  </si>
  <si>
    <t>PUR SUPARTINI, S.Sos.</t>
  </si>
  <si>
    <t>131971905</t>
  </si>
  <si>
    <t>196606011991112002</t>
  </si>
  <si>
    <t>SUDARYATI</t>
  </si>
  <si>
    <t>131976359</t>
  </si>
  <si>
    <t>196508011992021001</t>
  </si>
  <si>
    <t>KENARNO, S.Pd.</t>
  </si>
  <si>
    <t>131378365</t>
  </si>
  <si>
    <t>196407161985041002</t>
  </si>
  <si>
    <t>KUSNADI, A.Ma.</t>
  </si>
  <si>
    <t>131894687</t>
  </si>
  <si>
    <t>196607041991041001</t>
  </si>
  <si>
    <t>131969417</t>
  </si>
  <si>
    <t>196505261991102001</t>
  </si>
  <si>
    <t>YULI ERNAWATI, A.Ma.Pd.</t>
  </si>
  <si>
    <t>132066874</t>
  </si>
  <si>
    <t>196509121993072002</t>
  </si>
  <si>
    <t>Dra. HJ. LILIS ARYANI</t>
  </si>
  <si>
    <t>132281110</t>
  </si>
  <si>
    <t>197501012000122005</t>
  </si>
  <si>
    <t>YULIATI RATNA NINGSIH, S.Pd.</t>
  </si>
  <si>
    <t>SMPN 3 Arjasa</t>
  </si>
  <si>
    <t>20070403</t>
  </si>
  <si>
    <t>132281727</t>
  </si>
  <si>
    <t>197409152000121005</t>
  </si>
  <si>
    <t>DWI HARTONO, S.Pd.</t>
  </si>
  <si>
    <t>131520691</t>
  </si>
  <si>
    <t>196505081987031018</t>
  </si>
  <si>
    <t>PIBRI SURYADI M. S., S.Pd.</t>
  </si>
  <si>
    <t>131734870</t>
  </si>
  <si>
    <t>196301261988031003</t>
  </si>
  <si>
    <t>JOEHARI</t>
  </si>
  <si>
    <t>140220506</t>
  </si>
  <si>
    <t>196703061988122003</t>
  </si>
  <si>
    <t>SRIANI, A.Md.Kep.</t>
  </si>
  <si>
    <t>132036777</t>
  </si>
  <si>
    <t>196912211993031004</t>
  </si>
  <si>
    <t>AMIR HAMZAH, S.Pd.</t>
  </si>
  <si>
    <t>132029885</t>
  </si>
  <si>
    <t>197005171993042001</t>
  </si>
  <si>
    <t>ASIH HAYATI, S.Pd.</t>
  </si>
  <si>
    <t>132029882</t>
  </si>
  <si>
    <t>197009081993041001</t>
  </si>
  <si>
    <t>AGENG BUDI SANTOSO, A.Ma.</t>
  </si>
  <si>
    <t>131949551</t>
  </si>
  <si>
    <t>196607181991031007</t>
  </si>
  <si>
    <t>Drs. HAIS SUAIDI</t>
  </si>
  <si>
    <t>131894689</t>
  </si>
  <si>
    <t>196411021991041001</t>
  </si>
  <si>
    <t>YOYOK SUDIBYO</t>
  </si>
  <si>
    <t>131894670</t>
  </si>
  <si>
    <t>196405261991041001</t>
  </si>
  <si>
    <t>DIDIK HARI PURNOMO, S.Pd.</t>
  </si>
  <si>
    <t>131969127</t>
  </si>
  <si>
    <t>196707221991092001</t>
  </si>
  <si>
    <t>Hj. MULIK HANDAYANI</t>
  </si>
  <si>
    <t>131969130</t>
  </si>
  <si>
    <t>196804141991091001</t>
  </si>
  <si>
    <t>SAIPURWANDI, A.Ma.Pd.</t>
  </si>
  <si>
    <t>131975749</t>
  </si>
  <si>
    <t>196607021992022002</t>
  </si>
  <si>
    <t>TUSIYANA, A.Ma.Pd.</t>
  </si>
  <si>
    <t>132053904</t>
  </si>
  <si>
    <t>196606121993032010</t>
  </si>
  <si>
    <t>INDRAWATI, A.Ma.Pd.</t>
  </si>
  <si>
    <t>132053905</t>
  </si>
  <si>
    <t>196701031993031008</t>
  </si>
  <si>
    <t>ABDUL GANI</t>
  </si>
  <si>
    <t>131986031</t>
  </si>
  <si>
    <t>197005301993082001</t>
  </si>
  <si>
    <t>SITI RAFI'A, A.Ma.Pd.</t>
  </si>
  <si>
    <t>131986020</t>
  </si>
  <si>
    <t>196806021993081001</t>
  </si>
  <si>
    <t>HERWIYANTO, A.Ma.Pd.</t>
  </si>
  <si>
    <t>131986034</t>
  </si>
  <si>
    <t>197112271993081001</t>
  </si>
  <si>
    <t>KUSMAHARIS MASRI, A.Ma.Pd.</t>
  </si>
  <si>
    <t>131986033</t>
  </si>
  <si>
    <t>196902071993081001</t>
  </si>
  <si>
    <t>DIDIK SURYADI, S.Pd.</t>
  </si>
  <si>
    <t>SDN 5 Kayumas Kec. Arjasa</t>
  </si>
  <si>
    <t>20081421</t>
  </si>
  <si>
    <t>131864689</t>
  </si>
  <si>
    <t>196009151989031013</t>
  </si>
  <si>
    <t>R. HERRI SANTOSO</t>
  </si>
  <si>
    <t>SMA A.3/IPS</t>
  </si>
  <si>
    <t>131999083</t>
  </si>
  <si>
    <t>196810011992031009</t>
  </si>
  <si>
    <t>ABDUL ROFIK, S.Pd.</t>
  </si>
  <si>
    <t>132198778</t>
  </si>
  <si>
    <t>196711011998021001</t>
  </si>
  <si>
    <t>NECO RAUBABA, S.Pd.</t>
  </si>
  <si>
    <t>510136190</t>
  </si>
  <si>
    <t>197503152003122004</t>
  </si>
  <si>
    <t>ELVI SULISTIOWATI, S.Pd.</t>
  </si>
  <si>
    <t>510136180</t>
  </si>
  <si>
    <t>197206262003122007</t>
  </si>
  <si>
    <t>TUMAINA, S.Pd.</t>
  </si>
  <si>
    <t>131825472</t>
  </si>
  <si>
    <t>197006031990071001</t>
  </si>
  <si>
    <t>RAMLI, S.Pd.</t>
  </si>
  <si>
    <t>510136197</t>
  </si>
  <si>
    <t>197307282003122003</t>
  </si>
  <si>
    <t>SUCIATI, S.Pd.</t>
  </si>
  <si>
    <t>510136191</t>
  </si>
  <si>
    <t>197602032003122008</t>
  </si>
  <si>
    <t>PRASETYANING ASTUTI MAHAYU ARIYAWATI, S.Pd.</t>
  </si>
  <si>
    <t>510136199</t>
  </si>
  <si>
    <t>197908192003121001</t>
  </si>
  <si>
    <t>FIRMAN ADE SUCIAWAN, S.Pd.</t>
  </si>
  <si>
    <t>510136171</t>
  </si>
  <si>
    <t>197212192003122003</t>
  </si>
  <si>
    <t>WIWIK SUHERLIN, S.Pd.</t>
  </si>
  <si>
    <t>510136194</t>
  </si>
  <si>
    <t>197705052003122008</t>
  </si>
  <si>
    <t>LIES SULISTIANAH, S.Pd.</t>
  </si>
  <si>
    <t>140190186</t>
  </si>
  <si>
    <t>196407061987032012</t>
  </si>
  <si>
    <t>RIYATI</t>
  </si>
  <si>
    <t>140221776</t>
  </si>
  <si>
    <t>196305071988122001</t>
  </si>
  <si>
    <t>140220477</t>
  </si>
  <si>
    <t>196712151988122002</t>
  </si>
  <si>
    <t>HARTINI, A.Md.Kep.</t>
  </si>
  <si>
    <t>510151292</t>
  </si>
  <si>
    <t>197912172006042036</t>
  </si>
  <si>
    <t>dr. SUSANTY THERESIYAWATI</t>
  </si>
  <si>
    <t>140343408</t>
  </si>
  <si>
    <t>197412301998031003</t>
  </si>
  <si>
    <t>IMAM HIDAYAT, S.Kep, Ners.,M.M.Kes.</t>
  </si>
  <si>
    <t>Bagian Hubungan Masyarakat dan Protokol</t>
  </si>
  <si>
    <t>01060300</t>
  </si>
  <si>
    <t>010212700</t>
  </si>
  <si>
    <t>196402091986111001</t>
  </si>
  <si>
    <t>SUDARTO, S.E.</t>
  </si>
  <si>
    <t>42000000</t>
  </si>
  <si>
    <t>010246926</t>
  </si>
  <si>
    <t>196802121993031009</t>
  </si>
  <si>
    <t>EDY WIYONO, S.Sos., M.Si.</t>
  </si>
  <si>
    <t>08010000</t>
  </si>
  <si>
    <t>140320882</t>
  </si>
  <si>
    <t>197109301995031002</t>
  </si>
  <si>
    <t>DWI HERMAN SUSILO, S.K.M, M.Kes.</t>
  </si>
  <si>
    <t>Bidang Pelayanan</t>
  </si>
  <si>
    <t>S-2 MAGISTER KESEHATAN</t>
  </si>
  <si>
    <t>33020000</t>
  </si>
  <si>
    <t>010215653</t>
  </si>
  <si>
    <t>196509241987021003</t>
  </si>
  <si>
    <t>MISTOYO, S.H.</t>
  </si>
  <si>
    <t>Bidang Prasarana dan Keselamatan</t>
  </si>
  <si>
    <t>23030000</t>
  </si>
  <si>
    <t>140166140</t>
  </si>
  <si>
    <t>196006251985021004</t>
  </si>
  <si>
    <t>SUYOTO, S.Sos.</t>
  </si>
  <si>
    <t>Bidang Keuangan</t>
  </si>
  <si>
    <t>33040000</t>
  </si>
  <si>
    <t>380012253</t>
  </si>
  <si>
    <t>196006291982032003</t>
  </si>
  <si>
    <t>TUTIK SRI ANDAYANI, S.Sos.</t>
  </si>
  <si>
    <t>Bidang Kearsipan</t>
  </si>
  <si>
    <t>25030000</t>
  </si>
  <si>
    <t>510098913</t>
  </si>
  <si>
    <t>196412011986031017</t>
  </si>
  <si>
    <t>HASAN, S.Sos.</t>
  </si>
  <si>
    <t>42010000</t>
  </si>
  <si>
    <t>010266481</t>
  </si>
  <si>
    <t>198205142001121004</t>
  </si>
  <si>
    <t>WIRA MUKTI, SSTP, M.Si.</t>
  </si>
  <si>
    <t>Bidang Rehabilitasi Dan Rekonstruksi</t>
  </si>
  <si>
    <t>06040000</t>
  </si>
  <si>
    <t>131825509</t>
  </si>
  <si>
    <t>196802031990071002</t>
  </si>
  <si>
    <t>JONAIDI, S.H.</t>
  </si>
  <si>
    <t>Bidang Pengembangan Kompetensi Aparatur</t>
  </si>
  <si>
    <t>04040000</t>
  </si>
  <si>
    <t>010261042</t>
  </si>
  <si>
    <t>197808131998021001</t>
  </si>
  <si>
    <t>JUPRI SETYO UTOMO, SSTP.</t>
  </si>
  <si>
    <t>Bidang Pariwisata</t>
  </si>
  <si>
    <t>31122001</t>
  </si>
  <si>
    <t>15020000</t>
  </si>
  <si>
    <t>140285611</t>
  </si>
  <si>
    <t>197010171992031007</t>
  </si>
  <si>
    <t>HERY WINARNO, S.Kep.</t>
  </si>
  <si>
    <t>Bagian Tata Usaha</t>
  </si>
  <si>
    <t>33010000</t>
  </si>
  <si>
    <t>380044854</t>
  </si>
  <si>
    <t>196711231990032006</t>
  </si>
  <si>
    <t>SUCININGSIH, S.Sos.</t>
  </si>
  <si>
    <t>11010200</t>
  </si>
  <si>
    <t>510120154</t>
  </si>
  <si>
    <t>196308241993031005</t>
  </si>
  <si>
    <t>Drs.Ec. AGUS ALI SAHBANA, M.M.</t>
  </si>
  <si>
    <t>Seksi Korban Bencana Sosial</t>
  </si>
  <si>
    <t>28020200</t>
  </si>
  <si>
    <t>140356008</t>
  </si>
  <si>
    <t>196905282000121001</t>
  </si>
  <si>
    <t>MUCHAMAD SYAIFUL, S.K.M, M.Si.</t>
  </si>
  <si>
    <t>Seksi Pencegahan dan Pengendalian Penyakit Tidak Menular dan Kesehatan Jiwa</t>
  </si>
  <si>
    <t>10030300</t>
  </si>
  <si>
    <t>510157321</t>
  </si>
  <si>
    <t>197207292006041014</t>
  </si>
  <si>
    <t>drg. ABDUL FATAH AHADI</t>
  </si>
  <si>
    <t>510111139</t>
  </si>
  <si>
    <t>196202221989031007</t>
  </si>
  <si>
    <t>HAFID NURDINSJAH, B.A.</t>
  </si>
  <si>
    <t>52030000</t>
  </si>
  <si>
    <t>510157319</t>
  </si>
  <si>
    <t>197311282006042016</t>
  </si>
  <si>
    <t>drg. NINOV MEGAWATI</t>
  </si>
  <si>
    <t>Seksi Medis</t>
  </si>
  <si>
    <t>33020100</t>
  </si>
  <si>
    <t>380051907</t>
  </si>
  <si>
    <t>196611271993022001</t>
  </si>
  <si>
    <t>Dra. PRIYANTINI</t>
  </si>
  <si>
    <t>Seksi Identitas Penduduk</t>
  </si>
  <si>
    <t>09020100</t>
  </si>
  <si>
    <t>140177966</t>
  </si>
  <si>
    <t>196505291986031009</t>
  </si>
  <si>
    <t>AGUSTINUS TRI SURADI, S.K.M.</t>
  </si>
  <si>
    <t>Seksi Pelayanan Kesehatan Rujukan</t>
  </si>
  <si>
    <t>S-1 KESEHATAN MASYARAKAT</t>
  </si>
  <si>
    <t>10040200</t>
  </si>
  <si>
    <t>510109245</t>
  </si>
  <si>
    <t>196505101988101003</t>
  </si>
  <si>
    <t>BUYUNG SUTIKNO, S.P.</t>
  </si>
  <si>
    <t>56050000</t>
  </si>
  <si>
    <t>140268570</t>
  </si>
  <si>
    <t>196906091991032009</t>
  </si>
  <si>
    <t>ENDANG PURWATININGSIH</t>
  </si>
  <si>
    <t>140187026</t>
  </si>
  <si>
    <t>196503301986031009</t>
  </si>
  <si>
    <t>SISWADI SATYA PUTRA, S.T.</t>
  </si>
  <si>
    <t>Seksi Perencanaan dan Kajian Dampak Lingkungan</t>
  </si>
  <si>
    <t>S-1 TEKNIK SIPIL LINGKUNGAN</t>
  </si>
  <si>
    <t>14020100</t>
  </si>
  <si>
    <t>710033029</t>
  </si>
  <si>
    <t>197202112000031005</t>
  </si>
  <si>
    <t>SUWITO, S.Hut.</t>
  </si>
  <si>
    <t>Seksi Pengelolaan Sampah dan Limbah B3</t>
  </si>
  <si>
    <t>S-1 TEKNOLOGI HASIL HUTAN</t>
  </si>
  <si>
    <t>14030100</t>
  </si>
  <si>
    <t>510110965</t>
  </si>
  <si>
    <t>196409211989031011</t>
  </si>
  <si>
    <t>Drs. DJOKO SURODJO</t>
  </si>
  <si>
    <t>Seksi Pembinaan Kearsipan</t>
  </si>
  <si>
    <t>25030100</t>
  </si>
  <si>
    <t>140180872</t>
  </si>
  <si>
    <t>196406241986032014</t>
  </si>
  <si>
    <t>JANEM, S.T.</t>
  </si>
  <si>
    <t>140245136</t>
  </si>
  <si>
    <t>196905131990012002</t>
  </si>
  <si>
    <t>NURUL AZIZAH, A.Md.Kebid.</t>
  </si>
  <si>
    <t>Seksi Kesehatan Keluarga dan Gizi Masyarakat</t>
  </si>
  <si>
    <t>10020200</t>
  </si>
  <si>
    <t>131894788</t>
  </si>
  <si>
    <t>196408091991042001</t>
  </si>
  <si>
    <t>LILIK HERLIANA</t>
  </si>
  <si>
    <t>510114548</t>
  </si>
  <si>
    <t>196812071990072001</t>
  </si>
  <si>
    <t>SRI NUR HIROWATI, S.H.</t>
  </si>
  <si>
    <t>131378414</t>
  </si>
  <si>
    <t>196105131985041001</t>
  </si>
  <si>
    <t>H. ADNANI, A.Ma.</t>
  </si>
  <si>
    <t>131331753</t>
  </si>
  <si>
    <t>196308121985041005</t>
  </si>
  <si>
    <t>ABDUL RAHEM</t>
  </si>
  <si>
    <t>131734884</t>
  </si>
  <si>
    <t>196412201988031006</t>
  </si>
  <si>
    <t>ANSORI, A.Ma.Pd.</t>
  </si>
  <si>
    <t>ANSORI</t>
  </si>
  <si>
    <t>131734915</t>
  </si>
  <si>
    <t>196708021988031005</t>
  </si>
  <si>
    <t>YASNO</t>
  </si>
  <si>
    <t>131378411</t>
  </si>
  <si>
    <t>196202051985042003</t>
  </si>
  <si>
    <t>SUMIATI, S.Pd.I.</t>
  </si>
  <si>
    <t>131520700</t>
  </si>
  <si>
    <t>196705211987031003</t>
  </si>
  <si>
    <t>MOHAMMAD BADRUL TAMAN</t>
  </si>
  <si>
    <t>132029888</t>
  </si>
  <si>
    <t>197108301993042001</t>
  </si>
  <si>
    <t>DARWATI, A.Ma.Pd.</t>
  </si>
  <si>
    <t>131975834</t>
  </si>
  <si>
    <t>196801011992021004</t>
  </si>
  <si>
    <t>MUNADI, S.Pd.</t>
  </si>
  <si>
    <t>080070252</t>
  </si>
  <si>
    <t>196107271985011003</t>
  </si>
  <si>
    <t>AGUS KUSPRAYOGO, S.P.</t>
  </si>
  <si>
    <t xml:space="preserve">Sub Bagian Penyusunan Program </t>
  </si>
  <si>
    <t>29010300</t>
  </si>
  <si>
    <t>140266640</t>
  </si>
  <si>
    <t>196906191991032005</t>
  </si>
  <si>
    <t>MUGIARTI PRIHATIN, S.Kep.</t>
  </si>
  <si>
    <t>131969011</t>
  </si>
  <si>
    <t>196505091991091001</t>
  </si>
  <si>
    <t>BROTO SENO, A.Ma.Pd.</t>
  </si>
  <si>
    <t>SDN 2 Alas Tengah Kec. Sumbermalang</t>
  </si>
  <si>
    <t>20080907</t>
  </si>
  <si>
    <t>131969418</t>
  </si>
  <si>
    <t>196802281991102002</t>
  </si>
  <si>
    <t>ENY PRIHATIN</t>
  </si>
  <si>
    <t>132154797</t>
  </si>
  <si>
    <t>197301231996062001</t>
  </si>
  <si>
    <t>SANI WANTIANI, A.Ma.</t>
  </si>
  <si>
    <t>140190085</t>
  </si>
  <si>
    <t>196309011987031010</t>
  </si>
  <si>
    <t>TRI WITARNO, A.Md.Kep.</t>
  </si>
  <si>
    <t>140222759</t>
  </si>
  <si>
    <t>196711021989012002</t>
  </si>
  <si>
    <t>ENDANG SUSWATININGSIH, A.Md.Kep.</t>
  </si>
  <si>
    <t>140244455</t>
  </si>
  <si>
    <t>196908201990012002</t>
  </si>
  <si>
    <t>ESTI SURYANI SASMITANINGSIH, A.Md.Kebid.</t>
  </si>
  <si>
    <t>140244140</t>
  </si>
  <si>
    <t>196905161990012001</t>
  </si>
  <si>
    <t>NI MADE DIANA KRISTIANA, A.Md.Kebid.</t>
  </si>
  <si>
    <t>140245154</t>
  </si>
  <si>
    <t>197004031990012002</t>
  </si>
  <si>
    <t>SRI WAHYUNINGSIH, A.Md.Keb.</t>
  </si>
  <si>
    <t>140246321</t>
  </si>
  <si>
    <t>196606081990022002</t>
  </si>
  <si>
    <t>NI WAYAN SUMINTEN, A.Md.Kep.</t>
  </si>
  <si>
    <t>140283327</t>
  </si>
  <si>
    <t>197102211992032009</t>
  </si>
  <si>
    <t>ROIHANAH, A.Md.Kebid.</t>
  </si>
  <si>
    <t>140259630</t>
  </si>
  <si>
    <t>197012091991022001</t>
  </si>
  <si>
    <t>ENDANG SRI WAHYUNI, A.Md.Keb.</t>
  </si>
  <si>
    <t>D-III KEBIDANAN</t>
  </si>
  <si>
    <t>ENDANG SRI WAHYUNI</t>
  </si>
  <si>
    <t>131990923</t>
  </si>
  <si>
    <t>196812071992021002</t>
  </si>
  <si>
    <t>CUCUK SUGIYONO, A.Ma.Pd.</t>
  </si>
  <si>
    <t>131196534</t>
  </si>
  <si>
    <t>196303251983031010</t>
  </si>
  <si>
    <t>SUDARMONO, S.Pd.</t>
  </si>
  <si>
    <t>131378418</t>
  </si>
  <si>
    <t>196211151985041003</t>
  </si>
  <si>
    <t>510146094</t>
  </si>
  <si>
    <t>196604152005012004</t>
  </si>
  <si>
    <t>Dra. TRIANA ARIMUKTI UTAMININGSIH</t>
  </si>
  <si>
    <t>510146114</t>
  </si>
  <si>
    <t>197003262005012006</t>
  </si>
  <si>
    <t>SRI HARTATIK SUKENI, S.Pd.</t>
  </si>
  <si>
    <t>131894656</t>
  </si>
  <si>
    <t>196608251991041003</t>
  </si>
  <si>
    <t>132030306</t>
  </si>
  <si>
    <t>196810171993082001</t>
  </si>
  <si>
    <t>LILIK SUMARNI, A.Ma.Pd.</t>
  </si>
  <si>
    <t>SDN 4 Jatibanteng Kec. Jatibanteng</t>
  </si>
  <si>
    <t>20080808</t>
  </si>
  <si>
    <t>510146107</t>
  </si>
  <si>
    <t>197503282005012005</t>
  </si>
  <si>
    <t>ITA RINDIANA, S.Pd.</t>
  </si>
  <si>
    <t>131986018</t>
  </si>
  <si>
    <t>197103101993081001</t>
  </si>
  <si>
    <t>ALWIN FARDI, S.Pd.</t>
  </si>
  <si>
    <t>A-IV ILMU EKONOMI</t>
  </si>
  <si>
    <t>131986025</t>
  </si>
  <si>
    <t>197005011993081002</t>
  </si>
  <si>
    <t>SUHARSI, S.Pd.</t>
  </si>
  <si>
    <t>SDN 3 Sumber Anyar Kec. Mlandingan</t>
  </si>
  <si>
    <t>20080514</t>
  </si>
  <si>
    <t>132101741</t>
  </si>
  <si>
    <t>196602051994031010</t>
  </si>
  <si>
    <t>ISMAIL, S.Pd</t>
  </si>
  <si>
    <t>132249212</t>
  </si>
  <si>
    <t>196704051999121001</t>
  </si>
  <si>
    <t>ABDURAHMAN SALEH, S.Pd.</t>
  </si>
  <si>
    <t>510136196</t>
  </si>
  <si>
    <t>197601212003121006</t>
  </si>
  <si>
    <t>AHMAD ABUBAKAR, S.Pd.</t>
  </si>
  <si>
    <t>510136201</t>
  </si>
  <si>
    <t>197507242003121003</t>
  </si>
  <si>
    <t>SUGIRI, S.T.</t>
  </si>
  <si>
    <t>A-IV TEKNIK</t>
  </si>
  <si>
    <t>140260048</t>
  </si>
  <si>
    <t>197105041991022001</t>
  </si>
  <si>
    <t>KRISTIANI, A.Md.Kebid.</t>
  </si>
  <si>
    <t>140276802</t>
  </si>
  <si>
    <t>197007171992032009</t>
  </si>
  <si>
    <t>IMRO'ATUN SOLICHAH, A.Md.Keb.</t>
  </si>
  <si>
    <t>140283423</t>
  </si>
  <si>
    <t>197204061992032008</t>
  </si>
  <si>
    <t>SUMIATI, A.Md.Keb.</t>
  </si>
  <si>
    <t>510201608</t>
  </si>
  <si>
    <t>197507192007012005</t>
  </si>
  <si>
    <t>drg. SITI BADRIYAH</t>
  </si>
  <si>
    <t>510201602</t>
  </si>
  <si>
    <t>197310182007012009</t>
  </si>
  <si>
    <t>drg. RINA WIDYANITA</t>
  </si>
  <si>
    <t>510099136</t>
  </si>
  <si>
    <t>196312311986031197</t>
  </si>
  <si>
    <t>IMAM SUHARTO, S.Sos, S.T.</t>
  </si>
  <si>
    <t>Bidang Pengairan</t>
  </si>
  <si>
    <t>S-1 TEKNIK SIPIL</t>
  </si>
  <si>
    <t>16030000</t>
  </si>
  <si>
    <t>510122791</t>
  </si>
  <si>
    <t>195907291995021001</t>
  </si>
  <si>
    <t>Drs.Ec.. SIGIET TRIYONO</t>
  </si>
  <si>
    <t>Bidang Lalu Lintas dan Angkutan</t>
  </si>
  <si>
    <t>23020000</t>
  </si>
  <si>
    <t>510095913</t>
  </si>
  <si>
    <t>195902131985101001</t>
  </si>
  <si>
    <t>ABDUL KARIM, S.Sos.</t>
  </si>
  <si>
    <t>50040000</t>
  </si>
  <si>
    <t>010193915</t>
  </si>
  <si>
    <t>196505291986032009</t>
  </si>
  <si>
    <t>HJ. ATIN SURYATIN, S.Sos.</t>
  </si>
  <si>
    <t>48040000</t>
  </si>
  <si>
    <t>010212697</t>
  </si>
  <si>
    <t>195906261986111003</t>
  </si>
  <si>
    <t>ANDARYONO</t>
  </si>
  <si>
    <t>36030000</t>
  </si>
  <si>
    <t>510123519</t>
  </si>
  <si>
    <t>197305301996021002</t>
  </si>
  <si>
    <t>AGUNG SABOWO, S.Sos, M.Si.</t>
  </si>
  <si>
    <t>13010100</t>
  </si>
  <si>
    <t>510094150</t>
  </si>
  <si>
    <t>196011101985081005</t>
  </si>
  <si>
    <t>SOEGIANTORO, M.Pd.</t>
  </si>
  <si>
    <t>15072009</t>
  </si>
  <si>
    <t>27010100</t>
  </si>
  <si>
    <t>510095016</t>
  </si>
  <si>
    <t>196201051985081002</t>
  </si>
  <si>
    <t>HARWIJO</t>
  </si>
  <si>
    <t>43050000</t>
  </si>
  <si>
    <t>050027179</t>
  </si>
  <si>
    <t>196008121981032004</t>
  </si>
  <si>
    <t>SULISTIYOWATI</t>
  </si>
  <si>
    <t>19010100</t>
  </si>
  <si>
    <t>050030996</t>
  </si>
  <si>
    <t>196004211982031019</t>
  </si>
  <si>
    <t>HERYANTO</t>
  </si>
  <si>
    <t>Seksi Tuna Sosial</t>
  </si>
  <si>
    <t>28030300</t>
  </si>
  <si>
    <t>070012899</t>
  </si>
  <si>
    <t>196109281982112001</t>
  </si>
  <si>
    <t>AMATILLAH, S.E.</t>
  </si>
  <si>
    <t>Seksi Kelembagaan Koperasi</t>
  </si>
  <si>
    <t>13020100</t>
  </si>
  <si>
    <t>080104779</t>
  </si>
  <si>
    <t>196706091991031009</t>
  </si>
  <si>
    <t>DAKIRI, S.STPP</t>
  </si>
  <si>
    <t>510116179</t>
  </si>
  <si>
    <t>196504261992011001</t>
  </si>
  <si>
    <t>AGUNG SASTRIO, S.Sos.</t>
  </si>
  <si>
    <t>UPT Pasar Hewan</t>
  </si>
  <si>
    <t>S-1 SOSIAL POLITIK ADMINSTRASI</t>
  </si>
  <si>
    <t>27060100</t>
  </si>
  <si>
    <t>050038046</t>
  </si>
  <si>
    <t>196102141983022001</t>
  </si>
  <si>
    <t>46040000</t>
  </si>
  <si>
    <t>010180250</t>
  </si>
  <si>
    <t>195912211985111001</t>
  </si>
  <si>
    <t>46050000</t>
  </si>
  <si>
    <t>131734874</t>
  </si>
  <si>
    <t>196610081988031014</t>
  </si>
  <si>
    <t>BUDIYONO, S.Pd, M.Si.</t>
  </si>
  <si>
    <t>44050000</t>
  </si>
  <si>
    <t>010261074</t>
  </si>
  <si>
    <t>197908141998022001</t>
  </si>
  <si>
    <t>NELY ANJAR FITRIYA, SSTP.</t>
  </si>
  <si>
    <t>Sub Bidang Anggaran Wilayah III</t>
  </si>
  <si>
    <t>07060300</t>
  </si>
  <si>
    <t>510115944</t>
  </si>
  <si>
    <t>196110161991032003</t>
  </si>
  <si>
    <t>NIWAHRI, S.E.</t>
  </si>
  <si>
    <t>52040000</t>
  </si>
  <si>
    <t>510115943</t>
  </si>
  <si>
    <t>196601251991032009</t>
  </si>
  <si>
    <t>SUCIK FITRIYAH, S.Sos.</t>
  </si>
  <si>
    <t>Seksi Perkawinan dan Perceraian</t>
  </si>
  <si>
    <t>09030200</t>
  </si>
  <si>
    <t>131335179</t>
  </si>
  <si>
    <t>196402151985041002</t>
  </si>
  <si>
    <t>HERU PURNOMO, S.H.</t>
  </si>
  <si>
    <t>010159421</t>
  </si>
  <si>
    <t>195904171983031011</t>
  </si>
  <si>
    <t>ERLAN SUGANDI</t>
  </si>
  <si>
    <t>12091997</t>
  </si>
  <si>
    <t>050031674</t>
  </si>
  <si>
    <t>195907181982032008</t>
  </si>
  <si>
    <t>ENDANG SOETARMIJATI</t>
  </si>
  <si>
    <t>36040000</t>
  </si>
  <si>
    <t>010199394</t>
  </si>
  <si>
    <t>195911131986032006</t>
  </si>
  <si>
    <t>ATIEK TUNARIATI, Bc.Kn.</t>
  </si>
  <si>
    <t>170027990</t>
  </si>
  <si>
    <t>196806101994032009</t>
  </si>
  <si>
    <t>Dra.. SAIRAH</t>
  </si>
  <si>
    <t>S-1 ILMU PEMERINTAHAN</t>
  </si>
  <si>
    <t>140245444</t>
  </si>
  <si>
    <t>196907161990012001</t>
  </si>
  <si>
    <t>SITI RUPI'AH, S.S.T.</t>
  </si>
  <si>
    <t>Seksi Pembiayaan Kesehatan</t>
  </si>
  <si>
    <t>10050200</t>
  </si>
  <si>
    <t>131762181</t>
  </si>
  <si>
    <t>196210161988031009</t>
  </si>
  <si>
    <t>MATRAWI, S.Pd, M.M.</t>
  </si>
  <si>
    <t>MATRAWI</t>
  </si>
  <si>
    <t>050046890</t>
  </si>
  <si>
    <t>196205091984102001</t>
  </si>
  <si>
    <t>HARTATIK, S.E.</t>
  </si>
  <si>
    <t>KASUBBAG KEC.</t>
  </si>
  <si>
    <t>43010100</t>
  </si>
  <si>
    <t>131336695</t>
  </si>
  <si>
    <t>196109221985041002</t>
  </si>
  <si>
    <t>Drs.. H. ANWAR</t>
  </si>
  <si>
    <t>54010100</t>
  </si>
  <si>
    <t>510118023</t>
  </si>
  <si>
    <t>196609071992032006</t>
  </si>
  <si>
    <t>Dra.. ASTUTIK</t>
  </si>
  <si>
    <t>52010100</t>
  </si>
  <si>
    <t>131335210</t>
  </si>
  <si>
    <t>196211171985041001</t>
  </si>
  <si>
    <t>HARIYANTO, A.Ma.Pd.</t>
  </si>
  <si>
    <t>132029428</t>
  </si>
  <si>
    <t>197207021993081003</t>
  </si>
  <si>
    <t>JUMADINANTO, S.Pd.</t>
  </si>
  <si>
    <t>131932027</t>
  </si>
  <si>
    <t>196508101991022004</t>
  </si>
  <si>
    <t>ASIPUHASI</t>
  </si>
  <si>
    <t>131969128</t>
  </si>
  <si>
    <t>196702081991091001</t>
  </si>
  <si>
    <t>BUSTAMI, S.Pd.SD.</t>
  </si>
  <si>
    <t>510146091</t>
  </si>
  <si>
    <t>197212052005011008</t>
  </si>
  <si>
    <t>AHMAD SAFI'I, S.Pd.</t>
  </si>
  <si>
    <t>510146092</t>
  </si>
  <si>
    <t>197606042005012018</t>
  </si>
  <si>
    <t>PRIMA KURNIA NOORMAWARNI, S.Pd.</t>
  </si>
  <si>
    <t>S-1 PENDIDIKAN KESEHATAN DAN REKREASI</t>
  </si>
  <si>
    <t>510146095</t>
  </si>
  <si>
    <t>197611092005012006</t>
  </si>
  <si>
    <t>132248945</t>
  </si>
  <si>
    <t>197407051999122003</t>
  </si>
  <si>
    <t>132249213</t>
  </si>
  <si>
    <t>197404271999122001</t>
  </si>
  <si>
    <t>PANCA PUJIWATI, S.Pd.</t>
  </si>
  <si>
    <t>510146090</t>
  </si>
  <si>
    <t>197508062005012012</t>
  </si>
  <si>
    <t>DINI AGUSTIN, S.Pd.</t>
  </si>
  <si>
    <t>510146326</t>
  </si>
  <si>
    <t>196903072005012010</t>
  </si>
  <si>
    <t>SURYANI, S.Pd.</t>
  </si>
  <si>
    <t>131932276</t>
  </si>
  <si>
    <t>196608261991021001</t>
  </si>
  <si>
    <t>FURYAN KURNIAWAN, S.Pd.SD.</t>
  </si>
  <si>
    <t>131949555</t>
  </si>
  <si>
    <t>196512191991032008</t>
  </si>
  <si>
    <t>HJ. SUDARSIYATUN</t>
  </si>
  <si>
    <t>132273153</t>
  </si>
  <si>
    <t>196809012000121002</t>
  </si>
  <si>
    <t>ADI HARIYANTO, S.Pd.</t>
  </si>
  <si>
    <t>510146098</t>
  </si>
  <si>
    <t>197209122005012009</t>
  </si>
  <si>
    <t>SITI MUNAWAROH, S.Pd.</t>
  </si>
  <si>
    <t>132249204</t>
  </si>
  <si>
    <t>197510101999122001</t>
  </si>
  <si>
    <t>UMMUL KAMILAH, S.Pd.</t>
  </si>
  <si>
    <t>510151295</t>
  </si>
  <si>
    <t>198104122006042027</t>
  </si>
  <si>
    <t>drg.. VITA DARMAWATI</t>
  </si>
  <si>
    <t>140285609</t>
  </si>
  <si>
    <t>196907061992031009</t>
  </si>
  <si>
    <t>NURIKHAN, S.Kep.</t>
  </si>
  <si>
    <t>131457304</t>
  </si>
  <si>
    <t>196309131986031010</t>
  </si>
  <si>
    <t>ABDI RASA, S.Pd.</t>
  </si>
  <si>
    <t>SDN 3 Campoan Kec. Mlandingan</t>
  </si>
  <si>
    <t>20080528</t>
  </si>
  <si>
    <t>132152380</t>
  </si>
  <si>
    <t>197207091996051002</t>
  </si>
  <si>
    <t>EDY SUMARSONO, S.Pd.</t>
  </si>
  <si>
    <t>SDN 5 Curah Tatal Kec. Arjasa</t>
  </si>
  <si>
    <t>20081406</t>
  </si>
  <si>
    <t>EDY SUMARSONO</t>
  </si>
  <si>
    <t>132029424</t>
  </si>
  <si>
    <t>197008201993081001</t>
  </si>
  <si>
    <t>SUCIONO AGUS WAHYUDI, S.Pd.</t>
  </si>
  <si>
    <t>132266964</t>
  </si>
  <si>
    <t>196402152000081001</t>
  </si>
  <si>
    <t>131552051</t>
  </si>
  <si>
    <t>196511021987031011</t>
  </si>
  <si>
    <t>SUTRISNO, A.Ma.</t>
  </si>
  <si>
    <t>131520696</t>
  </si>
  <si>
    <t>196411011987031010</t>
  </si>
  <si>
    <t>MUDANI, S.Pd.</t>
  </si>
  <si>
    <t>140196680</t>
  </si>
  <si>
    <t>196706161987032004</t>
  </si>
  <si>
    <t>ENDAH PUSPITANINGRUM, A.Md.Kep.</t>
  </si>
  <si>
    <t>140224516</t>
  </si>
  <si>
    <t>196803171989011002</t>
  </si>
  <si>
    <t>DIDI SANTOSO, A.Md.Kep.</t>
  </si>
  <si>
    <t>140258677</t>
  </si>
  <si>
    <t>196908251991022001</t>
  </si>
  <si>
    <t>UMI NADOFAH, A.Md.Kep.</t>
  </si>
  <si>
    <t>131960215</t>
  </si>
  <si>
    <t>196403071991031007</t>
  </si>
  <si>
    <t>MUNASIR, S.Pd.</t>
  </si>
  <si>
    <t>131969368</t>
  </si>
  <si>
    <t>196708071991101001</t>
  </si>
  <si>
    <t>140287371</t>
  </si>
  <si>
    <t>197303121992032001</t>
  </si>
  <si>
    <t>SARINTAN IJOM</t>
  </si>
  <si>
    <t>SEKOLAH MENENGAH FARMASI</t>
  </si>
  <si>
    <t>132112074</t>
  </si>
  <si>
    <t>197211051995061001</t>
  </si>
  <si>
    <t>A. H. HARIYADI, S.Pd.</t>
  </si>
  <si>
    <t>131986027</t>
  </si>
  <si>
    <t>197207121993082001</t>
  </si>
  <si>
    <t>FATIMAH, S.Pd.</t>
  </si>
  <si>
    <t>131986044</t>
  </si>
  <si>
    <t>197108261993081001</t>
  </si>
  <si>
    <t>JASWARI, S.Pd.</t>
  </si>
  <si>
    <t>132053898</t>
  </si>
  <si>
    <t>196604071993032004</t>
  </si>
  <si>
    <t>HOSNAINI, S.Pd.</t>
  </si>
  <si>
    <t>132053902</t>
  </si>
  <si>
    <t>196807041993031007</t>
  </si>
  <si>
    <t>H. ABDUL AJIS, S.Pd.</t>
  </si>
  <si>
    <t>132154739</t>
  </si>
  <si>
    <t>196801261996062001</t>
  </si>
  <si>
    <t>RUMIATI, S.Pd.</t>
  </si>
  <si>
    <t>510146108</t>
  </si>
  <si>
    <t>197105152005012009</t>
  </si>
  <si>
    <t>FARIDATUS SUBAIDAH, S.Pd.</t>
  </si>
  <si>
    <t>131986043</t>
  </si>
  <si>
    <t>197205271993082002</t>
  </si>
  <si>
    <t>132030300</t>
  </si>
  <si>
    <t>196702201993081002</t>
  </si>
  <si>
    <t>ASWIYANTO, S.Pd.SD.</t>
  </si>
  <si>
    <t>131986045</t>
  </si>
  <si>
    <t>196805071993081003</t>
  </si>
  <si>
    <t>ANSORI, S.Pd.</t>
  </si>
  <si>
    <t>132030307</t>
  </si>
  <si>
    <t>196909121993082001</t>
  </si>
  <si>
    <t>MUSMUNITA, S.Pd.</t>
  </si>
  <si>
    <t>510136189</t>
  </si>
  <si>
    <t>196905302003122003</t>
  </si>
  <si>
    <t>NUR BARIDAH, S.T.</t>
  </si>
  <si>
    <t>510136188</t>
  </si>
  <si>
    <t>197208122003122003</t>
  </si>
  <si>
    <t>IKI ISNANTHI, S.P.</t>
  </si>
  <si>
    <t>131457299</t>
  </si>
  <si>
    <t>196211131986031012</t>
  </si>
  <si>
    <t>AHMAD RAWI, S.Pd.I.</t>
  </si>
  <si>
    <t>131969009</t>
  </si>
  <si>
    <t>196506041991091001</t>
  </si>
  <si>
    <t>MUJITO</t>
  </si>
  <si>
    <t>132156246</t>
  </si>
  <si>
    <t>197009161996112001</t>
  </si>
  <si>
    <t>NANIK SUJAYATI, S.Pd.</t>
  </si>
  <si>
    <t>510110828</t>
  </si>
  <si>
    <t>196803301989031008</t>
  </si>
  <si>
    <t>AKHMADI, S.Sos.</t>
  </si>
  <si>
    <t>S-1 ADMINISTRASI</t>
  </si>
  <si>
    <t>510146211</t>
  </si>
  <si>
    <t>197506232005012004</t>
  </si>
  <si>
    <t>dr.. AGNES ERLYSIA</t>
  </si>
  <si>
    <t>140246302</t>
  </si>
  <si>
    <t>196906181990021002</t>
  </si>
  <si>
    <t>PUJI LEKSONO, A.Md.Kep.</t>
  </si>
  <si>
    <t>140260064</t>
  </si>
  <si>
    <t>197101121991022001</t>
  </si>
  <si>
    <t>TIBYANI, A.Md.Keb.</t>
  </si>
  <si>
    <t>140207557</t>
  </si>
  <si>
    <t>196704071988021001</t>
  </si>
  <si>
    <t>ANANG SUHARIYANTO, S.Sos, M.Si.</t>
  </si>
  <si>
    <t>45000000</t>
  </si>
  <si>
    <t>510095480</t>
  </si>
  <si>
    <t>196102211985091002</t>
  </si>
  <si>
    <t>EDY SUTRISNO, S.P.</t>
  </si>
  <si>
    <t>Bagian Pengadaan Barang dan Jasa</t>
  </si>
  <si>
    <t>01070300</t>
  </si>
  <si>
    <t>510116334</t>
  </si>
  <si>
    <t>196407181992021003</t>
  </si>
  <si>
    <t>GATOT TRIKORAWAN, S.E, M.Si.</t>
  </si>
  <si>
    <t>Bidang Pencegahan Dan Kesiapsiagaan</t>
  </si>
  <si>
    <t>06020000</t>
  </si>
  <si>
    <t>510157322</t>
  </si>
  <si>
    <t>197408162006041021</t>
  </si>
  <si>
    <t>dr. H. BUDIONO, MARS</t>
  </si>
  <si>
    <t>010212695</t>
  </si>
  <si>
    <t>196507051986111002</t>
  </si>
  <si>
    <t>DIDIK YULIANTO, S.Sos.</t>
  </si>
  <si>
    <t>Bidang Anggaran</t>
  </si>
  <si>
    <t>07060000</t>
  </si>
  <si>
    <t>500097222</t>
  </si>
  <si>
    <t>197306021992031001</t>
  </si>
  <si>
    <t>ALI MUNIR, S.ST.</t>
  </si>
  <si>
    <t>Bidang Pertamanan dan PJU</t>
  </si>
  <si>
    <t>26030000</t>
  </si>
  <si>
    <t>510122086</t>
  </si>
  <si>
    <t>196909201994031007</t>
  </si>
  <si>
    <t>ANTON SUJARWO, S.Sos, M.H.</t>
  </si>
  <si>
    <t>Bidang Penataan dan Penaatan Lingkungan PPLH</t>
  </si>
  <si>
    <t>14020000</t>
  </si>
  <si>
    <t>510136249</t>
  </si>
  <si>
    <t>197607052003121005</t>
  </si>
  <si>
    <t>VISKANTO ADI PRABOWO, S.T.</t>
  </si>
  <si>
    <t>Bidang Perumahan dan Permukiman</t>
  </si>
  <si>
    <t>S-1 TEKNIK SIPIL ARSITEKTUR</t>
  </si>
  <si>
    <t>26020000</t>
  </si>
  <si>
    <t>510110894</t>
  </si>
  <si>
    <t>196211041989031007</t>
  </si>
  <si>
    <t>HARTOYO, S.Sos.</t>
  </si>
  <si>
    <t>Bidang Perindustrian</t>
  </si>
  <si>
    <t>22050000</t>
  </si>
  <si>
    <t>510128466</t>
  </si>
  <si>
    <t>197302141999012001</t>
  </si>
  <si>
    <t>ELOK MUFIDA, S.P, M.P.</t>
  </si>
  <si>
    <t>Bidang Konsumsi, Penganekaragaman dan Keamanan Pangan</t>
  </si>
  <si>
    <t>11030000</t>
  </si>
  <si>
    <t>010266411</t>
  </si>
  <si>
    <t>198009122000121001</t>
  </si>
  <si>
    <t>HARIYUS SLAMET KAUNANG SINULUNGGA S., SSTP, M.Si.</t>
  </si>
  <si>
    <t>Bidang Penanaman Modal</t>
  </si>
  <si>
    <t>02102004</t>
  </si>
  <si>
    <t>19020000</t>
  </si>
  <si>
    <t>010193909</t>
  </si>
  <si>
    <t>196505211986031013</t>
  </si>
  <si>
    <t>IDHAM KUSAIRI, S.H.</t>
  </si>
  <si>
    <t>46020000</t>
  </si>
  <si>
    <t>510098903</t>
  </si>
  <si>
    <t>196601011986031023</t>
  </si>
  <si>
    <t>MARSUKI, S.Sos.</t>
  </si>
  <si>
    <t>Sub Bidang Penagihan</t>
  </si>
  <si>
    <t>07030100</t>
  </si>
  <si>
    <t>510118803</t>
  </si>
  <si>
    <t>197106131992111001</t>
  </si>
  <si>
    <t>SUWIGNYO AFANDI, S.Sos.</t>
  </si>
  <si>
    <t>Seksi Data dan Sistem Informasi</t>
  </si>
  <si>
    <t>19040100</t>
  </si>
  <si>
    <t>510121372</t>
  </si>
  <si>
    <t>197104211994021001</t>
  </si>
  <si>
    <t>IWAN YUDIANTO, S.Sos.</t>
  </si>
  <si>
    <t>Sub Bidang Penatausahaan Gaji dan Penerimaan Kas Daerah</t>
  </si>
  <si>
    <t>07040100</t>
  </si>
  <si>
    <t>510136248</t>
  </si>
  <si>
    <t>197606052003122011</t>
  </si>
  <si>
    <t>ROSY ROSAINDRATNA, S.Sos.</t>
  </si>
  <si>
    <t>Sub Bagian Pengembangan Kinerja</t>
  </si>
  <si>
    <t>S-1 SOSIAL POLITIK KOMUNIKASI MASSA</t>
  </si>
  <si>
    <t>01080103</t>
  </si>
  <si>
    <t>510132674</t>
  </si>
  <si>
    <t>197904132002121009</t>
  </si>
  <si>
    <t>I. HERMAWAN BASUSENO, S.E, M.Si.</t>
  </si>
  <si>
    <t>Sub Bidang Akuntansi Wilayah III</t>
  </si>
  <si>
    <t>07050300</t>
  </si>
  <si>
    <t>010219544</t>
  </si>
  <si>
    <t>196206241987091001</t>
  </si>
  <si>
    <t>HARDONO EKO PRASETIYO, S.Sos.</t>
  </si>
  <si>
    <t>Sub Bidang Anggaran Wilayah II</t>
  </si>
  <si>
    <t>07060200</t>
  </si>
  <si>
    <t>510107907</t>
  </si>
  <si>
    <t>196211101988032012</t>
  </si>
  <si>
    <t>SRIWATI, S.Sos.</t>
  </si>
  <si>
    <t>28010200</t>
  </si>
  <si>
    <t>730002939</t>
  </si>
  <si>
    <t>195903211986031013</t>
  </si>
  <si>
    <t>KOTOT AGUNG PRAYOGO</t>
  </si>
  <si>
    <t>Seksi Pemberdayaan Masyarakat, Penyaluran Bantuan Stimulan dan Penataan Lingkungan</t>
  </si>
  <si>
    <t>28040200</t>
  </si>
  <si>
    <t>510106437</t>
  </si>
  <si>
    <t>196409241987112001</t>
  </si>
  <si>
    <t>24010200</t>
  </si>
  <si>
    <t>510075180</t>
  </si>
  <si>
    <t>195902261980031002</t>
  </si>
  <si>
    <t>KPAA</t>
  </si>
  <si>
    <t>510105275</t>
  </si>
  <si>
    <t>196203041987031012</t>
  </si>
  <si>
    <t>RUBIYANTO, S.Sos.</t>
  </si>
  <si>
    <t>29010200</t>
  </si>
  <si>
    <t>010233039</t>
  </si>
  <si>
    <t>196508171990031013</t>
  </si>
  <si>
    <t>YANTO AGUS, S.Sos.</t>
  </si>
  <si>
    <t>Sub Bidang Kerukunan dan Pembauran</t>
  </si>
  <si>
    <t>05030200</t>
  </si>
  <si>
    <t>510098899</t>
  </si>
  <si>
    <t>196603271986032006</t>
  </si>
  <si>
    <t>CICIK ASKINDARI, S.Sos.</t>
  </si>
  <si>
    <t>26010100</t>
  </si>
  <si>
    <t>510119322</t>
  </si>
  <si>
    <t>196906281993022002</t>
  </si>
  <si>
    <t>Ir. YUNI ERAWATI</t>
  </si>
  <si>
    <t>Seksi Produksi Tanaman Pangan</t>
  </si>
  <si>
    <t>S-1 HAMA DAN PENYAKIT TANAMAN</t>
  </si>
  <si>
    <t>29020200</t>
  </si>
  <si>
    <t>140139511</t>
  </si>
  <si>
    <t>196106091983032009</t>
  </si>
  <si>
    <t>WUWUH LASMINI, S.H.</t>
  </si>
  <si>
    <t>Sub Bagian Umum Sekretariat</t>
  </si>
  <si>
    <t>32010000</t>
  </si>
  <si>
    <t>510096986</t>
  </si>
  <si>
    <t>196211061986022003</t>
  </si>
  <si>
    <t>NUR HAYATI, S.E.</t>
  </si>
  <si>
    <t>Seksi Pemenuhan Hak Anak dan Tumbuh Kembang Anak</t>
  </si>
  <si>
    <t>18030200</t>
  </si>
  <si>
    <t>510094844</t>
  </si>
  <si>
    <t>196109221985081002</t>
  </si>
  <si>
    <t>JOKO SENSULISTIWO</t>
  </si>
  <si>
    <t>42050000</t>
  </si>
  <si>
    <t>510105265</t>
  </si>
  <si>
    <t>196101121987031011</t>
  </si>
  <si>
    <t>HAIRUL HIDAYAT</t>
  </si>
  <si>
    <t>50050000</t>
  </si>
  <si>
    <t>050025522</t>
  </si>
  <si>
    <t>195911211981031010</t>
  </si>
  <si>
    <t>RIPTADI</t>
  </si>
  <si>
    <t>54050000</t>
  </si>
  <si>
    <t>010192285</t>
  </si>
  <si>
    <t>195911081986031015</t>
  </si>
  <si>
    <t>MUJIANTO</t>
  </si>
  <si>
    <t>45020000</t>
  </si>
  <si>
    <t>010185564</t>
  </si>
  <si>
    <t>196211031985091002</t>
  </si>
  <si>
    <t>HERU SUTOPO</t>
  </si>
  <si>
    <t>Seksi Penyelenggaraan Persandian</t>
  </si>
  <si>
    <t>12040100</t>
  </si>
  <si>
    <t>510098911</t>
  </si>
  <si>
    <t>196010081986031009</t>
  </si>
  <si>
    <t>RUSTAJIANTO, S.H.</t>
  </si>
  <si>
    <t>Seksi kesiapsiagaan</t>
  </si>
  <si>
    <t>06020200</t>
  </si>
  <si>
    <t>510102134</t>
  </si>
  <si>
    <t>196303161986121001</t>
  </si>
  <si>
    <t>EDDY HERMANTO, S.H.</t>
  </si>
  <si>
    <t>510118020</t>
  </si>
  <si>
    <t>196610011992031005</t>
  </si>
  <si>
    <t>SURYADI, S.Sos.</t>
  </si>
  <si>
    <t>50020000</t>
  </si>
  <si>
    <t>510110233</t>
  </si>
  <si>
    <t>196903031989031005</t>
  </si>
  <si>
    <t>HARI WAHYUDI, S.Sos.</t>
  </si>
  <si>
    <t>Sub Bagian Kelembagaan dan Analisis Jabatan</t>
  </si>
  <si>
    <t>01080101</t>
  </si>
  <si>
    <t>131864690</t>
  </si>
  <si>
    <t>196409251989032008</t>
  </si>
  <si>
    <t>SITI AISYAH, S.H, M.Si.</t>
  </si>
  <si>
    <t>Seksi Pembinaan PTK Sekolah Dasar</t>
  </si>
  <si>
    <t>20050200</t>
  </si>
  <si>
    <t>510126267</t>
  </si>
  <si>
    <t>197302241997031004</t>
  </si>
  <si>
    <t>MOCHAMMAD HASAN, S.Sos.</t>
  </si>
  <si>
    <t>Sub Bidang Pengembengan Kompetensi Teknis dan Sosial Kultural</t>
  </si>
  <si>
    <t>04040300</t>
  </si>
  <si>
    <t>510136254</t>
  </si>
  <si>
    <t>197904112003122005</t>
  </si>
  <si>
    <t>NUR ANDRIANI WIJAYANTI, S.H.</t>
  </si>
  <si>
    <t>Sub Bagian Penyusunan Produk Hukum Daerah</t>
  </si>
  <si>
    <t>01060201</t>
  </si>
  <si>
    <t>510099000</t>
  </si>
  <si>
    <t>196306221986031013</t>
  </si>
  <si>
    <t>EDIKA WISDIJANTO, S.Sos.</t>
  </si>
  <si>
    <t>30010200</t>
  </si>
  <si>
    <t>010185966</t>
  </si>
  <si>
    <t>196409051985121001</t>
  </si>
  <si>
    <t>BASIR</t>
  </si>
  <si>
    <t>53040000</t>
  </si>
  <si>
    <t>010193985</t>
  </si>
  <si>
    <t>196009151986032017</t>
  </si>
  <si>
    <t>NUNUK WAHYUNINGSIH, S.H.</t>
  </si>
  <si>
    <t>49030000</t>
  </si>
  <si>
    <t>510112515</t>
  </si>
  <si>
    <t>196111251990011002</t>
  </si>
  <si>
    <t>Drs.Ec. H. RUDI NURCAHYA</t>
  </si>
  <si>
    <t>39020000</t>
  </si>
  <si>
    <t>510131049</t>
  </si>
  <si>
    <t>197206272001121004</t>
  </si>
  <si>
    <t>RUDI MULYONO, S.P.</t>
  </si>
  <si>
    <t>Sub Bidang Lembaga Kemasyarakatan</t>
  </si>
  <si>
    <t>05020200</t>
  </si>
  <si>
    <t>380032433</t>
  </si>
  <si>
    <t>196501311986031007</t>
  </si>
  <si>
    <t>MOHAMMAD GURUH HUZAINI, S.Sos.</t>
  </si>
  <si>
    <t>Seksi Jaminan Ber-KB</t>
  </si>
  <si>
    <t>21030100</t>
  </si>
  <si>
    <t>140219888</t>
  </si>
  <si>
    <t>196701011988112001</t>
  </si>
  <si>
    <t>SITI MARDIYAH, S.ST.</t>
  </si>
  <si>
    <t>510099137</t>
  </si>
  <si>
    <t>196406011986031018</t>
  </si>
  <si>
    <t>SUGENG ADI PRAYITNO, S.E.</t>
  </si>
  <si>
    <t>06010200</t>
  </si>
  <si>
    <t>510098904</t>
  </si>
  <si>
    <t>196506171986031020</t>
  </si>
  <si>
    <t>PRAYITNO, S.H.</t>
  </si>
  <si>
    <t>12010300</t>
  </si>
  <si>
    <t>510124734</t>
  </si>
  <si>
    <t>196202231996032002</t>
  </si>
  <si>
    <t>SUHARTIN, S.Sos.</t>
  </si>
  <si>
    <t>14010100</t>
  </si>
  <si>
    <t>510136256</t>
  </si>
  <si>
    <t>196611092003121002</t>
  </si>
  <si>
    <t>Drs. ARI FAJARRIYANTO</t>
  </si>
  <si>
    <t>17010100</t>
  </si>
  <si>
    <t>010193908</t>
  </si>
  <si>
    <t>196402091986032009</t>
  </si>
  <si>
    <t>INDYAH SOEWITANINGROEM, S.H.</t>
  </si>
  <si>
    <t>47010200</t>
  </si>
  <si>
    <t>140276273</t>
  </si>
  <si>
    <t>197011301992032004</t>
  </si>
  <si>
    <t>UMI KUDHROTIN</t>
  </si>
  <si>
    <t>010192290</t>
  </si>
  <si>
    <t>196505011986031020</t>
  </si>
  <si>
    <t>HARIK SUDARSO, S.H.</t>
  </si>
  <si>
    <t>33010200</t>
  </si>
  <si>
    <t>510146210</t>
  </si>
  <si>
    <t>197408162005012006</t>
  </si>
  <si>
    <t>dr. IRA MIRYANI</t>
  </si>
  <si>
    <t>140291418</t>
  </si>
  <si>
    <t>197307151993012001</t>
  </si>
  <si>
    <t>YULI INDRIANI, A.Md.Kebid.</t>
  </si>
  <si>
    <t>140291256</t>
  </si>
  <si>
    <t>197004181993012001</t>
  </si>
  <si>
    <t>HJ. FARIDATUL AISAH, A.Md.Kebid.</t>
  </si>
  <si>
    <t>140291245</t>
  </si>
  <si>
    <t>197112101993012001</t>
  </si>
  <si>
    <t>RIWANTINI, A.Md.Kebid.</t>
  </si>
  <si>
    <t>080073726</t>
  </si>
  <si>
    <t>196401101986032016</t>
  </si>
  <si>
    <t>TUTIK MURYANI, S.P.</t>
  </si>
  <si>
    <t>510157317</t>
  </si>
  <si>
    <t>197608122006042024</t>
  </si>
  <si>
    <t>dr. MARGIYANTI</t>
  </si>
  <si>
    <t>380043574</t>
  </si>
  <si>
    <t>196012041989031008</t>
  </si>
  <si>
    <t>MULYOTO</t>
  </si>
  <si>
    <t>140282027</t>
  </si>
  <si>
    <t>197304071992032002</t>
  </si>
  <si>
    <t>HALIMATUS SA'DIYAH</t>
  </si>
  <si>
    <t>132248949</t>
  </si>
  <si>
    <t>197708011999121001</t>
  </si>
  <si>
    <t>PRIYANTO, S.Pd.</t>
  </si>
  <si>
    <t>140223395</t>
  </si>
  <si>
    <t>196405021989011004</t>
  </si>
  <si>
    <t>SUMARNO, A.Md.K.G.</t>
  </si>
  <si>
    <t>140258925</t>
  </si>
  <si>
    <t>196906221991022001</t>
  </si>
  <si>
    <t>ANIK ROFIAH</t>
  </si>
  <si>
    <t>140264970</t>
  </si>
  <si>
    <t>197005061991032005</t>
  </si>
  <si>
    <t>KARTIKANINGSIH, A.Md.Keb.</t>
  </si>
  <si>
    <t>140265009</t>
  </si>
  <si>
    <t>196705251991031009</t>
  </si>
  <si>
    <t>SULISTYO BUDIWIYONO, S.Kep.</t>
  </si>
  <si>
    <t>140267250</t>
  </si>
  <si>
    <t>197110271991032001</t>
  </si>
  <si>
    <t>MARIA THERESIA ADE ARDIANA VITRI</t>
  </si>
  <si>
    <t>140265384</t>
  </si>
  <si>
    <t>196712191991032010</t>
  </si>
  <si>
    <t>NURASIH, S.ST.</t>
  </si>
  <si>
    <t>140291430</t>
  </si>
  <si>
    <t>197207151993012002</t>
  </si>
  <si>
    <t>INDAH PURWANINGSIH, A.Md.Kebid.</t>
  </si>
  <si>
    <t>510133272</t>
  </si>
  <si>
    <t>197709022002122004</t>
  </si>
  <si>
    <t>DIANA HARIYANTINI, S.E.</t>
  </si>
  <si>
    <t>Bidang Akuntansi</t>
  </si>
  <si>
    <t>07050000</t>
  </si>
  <si>
    <t>140308584</t>
  </si>
  <si>
    <t>197010191994032001</t>
  </si>
  <si>
    <t>RINA WIDHARNARINI, S.KM, M.Kes.</t>
  </si>
  <si>
    <t>Bidang Kesehatan Masyarakat</t>
  </si>
  <si>
    <t>10020000</t>
  </si>
  <si>
    <t>010228144</t>
  </si>
  <si>
    <t>196505281989091001</t>
  </si>
  <si>
    <t>Drs.Ec. DJONY SOESANTO</t>
  </si>
  <si>
    <t xml:space="preserve">Seksi Pelestarian  Cagar Budaya dan Museum </t>
  </si>
  <si>
    <t>20040100</t>
  </si>
  <si>
    <t>080087421</t>
  </si>
  <si>
    <t>196403261987091002</t>
  </si>
  <si>
    <t>ENDRO SUHARSONO, S.Pt.</t>
  </si>
  <si>
    <t>Seksi Pakan dan Teknologi Peternakan</t>
  </si>
  <si>
    <t>S-1 PRODUKSI TERNAK</t>
  </si>
  <si>
    <t>27020200</t>
  </si>
  <si>
    <t>510117434</t>
  </si>
  <si>
    <t>197007061992031010</t>
  </si>
  <si>
    <t>RUDY HARTONO, S.Sos.</t>
  </si>
  <si>
    <t>27010300</t>
  </si>
  <si>
    <t>010219537</t>
  </si>
  <si>
    <t>196301251987091001</t>
  </si>
  <si>
    <t>IWAN PRIYONO, S.Sos.</t>
  </si>
  <si>
    <t>Sub Bidang Penetapan</t>
  </si>
  <si>
    <t>07020300</t>
  </si>
  <si>
    <t>510146280</t>
  </si>
  <si>
    <t>198107242005012015</t>
  </si>
  <si>
    <t>LINA YURIYANA SOEHERMAN, S.H, M.Si.</t>
  </si>
  <si>
    <t>Seksi Ketenagaan dan Kelembagaan</t>
  </si>
  <si>
    <t>29050100</t>
  </si>
  <si>
    <t>010219539</t>
  </si>
  <si>
    <t>196112141987091001</t>
  </si>
  <si>
    <t>56030000</t>
  </si>
  <si>
    <t>510146270</t>
  </si>
  <si>
    <t>197911182005011009</t>
  </si>
  <si>
    <t>BASMALA BUDI UTAMA, S.P, M.Si.</t>
  </si>
  <si>
    <t>12122011</t>
  </si>
  <si>
    <t>36020000</t>
  </si>
  <si>
    <t>010211300</t>
  </si>
  <si>
    <t>196512131986101002</t>
  </si>
  <si>
    <t>KUSHERIJADI</t>
  </si>
  <si>
    <t>Seksi Kelembagaan, Kepahlawanan dan Restorasi Sosial</t>
  </si>
  <si>
    <t>28040300</t>
  </si>
  <si>
    <t>510096985</t>
  </si>
  <si>
    <t>196205181986022007</t>
  </si>
  <si>
    <t>ANI SUSANTINA, S.E.</t>
  </si>
  <si>
    <t>27010200</t>
  </si>
  <si>
    <t>380045487</t>
  </si>
  <si>
    <t>197004031990032003</t>
  </si>
  <si>
    <t>ROFIQOH SUKMAWATI, S.Sos.</t>
  </si>
  <si>
    <t>Seksi Pemberdayaan Perempuan</t>
  </si>
  <si>
    <t>18020100</t>
  </si>
  <si>
    <t>131630762</t>
  </si>
  <si>
    <t>196012221986032013</t>
  </si>
  <si>
    <t>HOSNAH, S.Pd.</t>
  </si>
  <si>
    <t>Seksi Pembinaan PTK Sekolah Menengah Pertama</t>
  </si>
  <si>
    <t>20050300</t>
  </si>
  <si>
    <t>140294250</t>
  </si>
  <si>
    <t>197308111993022001</t>
  </si>
  <si>
    <t>KARTIKA SARI ANDAYANI, A.Md.Keb, S.KM.</t>
  </si>
  <si>
    <t>Seksi Pelayanan Kesehatan Primer dan Tradisional</t>
  </si>
  <si>
    <t>10040100</t>
  </si>
  <si>
    <t>510146278</t>
  </si>
  <si>
    <t>197107012005011007</t>
  </si>
  <si>
    <t>YUDI AGISUSANTO, S.Sos.</t>
  </si>
  <si>
    <t>S-1 KOMUNIKASI</t>
  </si>
  <si>
    <t>380044852</t>
  </si>
  <si>
    <t>196605051990032013</t>
  </si>
  <si>
    <t>SITI SANIYAH, S.Sos.</t>
  </si>
  <si>
    <t>Seksi Penanganan Pengaduan</t>
  </si>
  <si>
    <t>19040200</t>
  </si>
  <si>
    <t>131125358</t>
  </si>
  <si>
    <t>196104071982032006</t>
  </si>
  <si>
    <t>IDA YUNANI, S.Pd.</t>
  </si>
  <si>
    <t>131596188</t>
  </si>
  <si>
    <t>196402101986022010</t>
  </si>
  <si>
    <t>NURJANNAH, S.Pd.</t>
  </si>
  <si>
    <t>NURJANNAH</t>
  </si>
  <si>
    <t>080088836</t>
  </si>
  <si>
    <t>196606181987101002</t>
  </si>
  <si>
    <t>MULYADI, S.P.</t>
  </si>
  <si>
    <t>140281991</t>
  </si>
  <si>
    <t>197207301992032006</t>
  </si>
  <si>
    <t>YULI NURCAHYANI, S.ST.</t>
  </si>
  <si>
    <t>140287705</t>
  </si>
  <si>
    <t>196812071992032007</t>
  </si>
  <si>
    <t>SUMARNI, A.Md.Keb.</t>
  </si>
  <si>
    <t>140282007</t>
  </si>
  <si>
    <t>197010091992032006</t>
  </si>
  <si>
    <t>SRIKAH, A.Md.Keb.</t>
  </si>
  <si>
    <t>140291423</t>
  </si>
  <si>
    <t>197305081993012004</t>
  </si>
  <si>
    <t>ARLIK WULANDARI, A.md.Keb.</t>
  </si>
  <si>
    <t>140320870</t>
  </si>
  <si>
    <t>196805211995032003</t>
  </si>
  <si>
    <t>NURYATUL QIBTIYAH, A.Md.Kebid.</t>
  </si>
  <si>
    <t>140196673</t>
  </si>
  <si>
    <t>196407181987031011</t>
  </si>
  <si>
    <t>HERLAMBANG SETIAHADI, A.Md.Kep.</t>
  </si>
  <si>
    <t>140196678</t>
  </si>
  <si>
    <t>196511151987032011</t>
  </si>
  <si>
    <t>ENDANG SUPATMI, A.Md.Kep.</t>
  </si>
  <si>
    <t>140259643</t>
  </si>
  <si>
    <t>197106111991022001</t>
  </si>
  <si>
    <t>IKKA DWI RESTUTI, Amd.Keb.</t>
  </si>
  <si>
    <t>140321876</t>
  </si>
  <si>
    <t>196912301995031001</t>
  </si>
  <si>
    <t>SETYO BUDHI, S.Kep,Ns,M.Mkes</t>
  </si>
  <si>
    <t>140265972</t>
  </si>
  <si>
    <t>196907221991032006</t>
  </si>
  <si>
    <t>ENDANG SRI HARTINI, S.ST.</t>
  </si>
  <si>
    <t>010266153</t>
  </si>
  <si>
    <t>198205272000121003</t>
  </si>
  <si>
    <t>SIGIT SUSETYO RAHARJO, SSTP</t>
  </si>
  <si>
    <t>31122004</t>
  </si>
  <si>
    <t>S-1 SAINS TERAPAN</t>
  </si>
  <si>
    <t>54010000</t>
  </si>
  <si>
    <t>510151314</t>
  </si>
  <si>
    <t>198108152006041015</t>
  </si>
  <si>
    <t>ROI HIDAYAT, S.Pi, M.Si.</t>
  </si>
  <si>
    <t>Bidang Pemberdayaan Nelayan</t>
  </si>
  <si>
    <t>24020000</t>
  </si>
  <si>
    <t>510108935</t>
  </si>
  <si>
    <t>196701081988031011</t>
  </si>
  <si>
    <t>ASAN HUSNI, SP</t>
  </si>
  <si>
    <t>Bidang Tanaman Pangan</t>
  </si>
  <si>
    <t>29020000</t>
  </si>
  <si>
    <t>510101438</t>
  </si>
  <si>
    <t>196101281986082001</t>
  </si>
  <si>
    <t>Hj. SANIYA, S.Sos.</t>
  </si>
  <si>
    <t>Seksi Pengendalian Penduduk dan Informasi Keluarga</t>
  </si>
  <si>
    <t>21020300</t>
  </si>
  <si>
    <t>510101313</t>
  </si>
  <si>
    <t>196307311986081001</t>
  </si>
  <si>
    <t>MUGIJONO</t>
  </si>
  <si>
    <t>Seksi Perlindungan Masyarakat dan Bina Potensi Masyarakat</t>
  </si>
  <si>
    <t>SMA IPS</t>
  </si>
  <si>
    <t>31040100</t>
  </si>
  <si>
    <t>510097617</t>
  </si>
  <si>
    <t>196407091986021003</t>
  </si>
  <si>
    <t>JUNAIDI, S.H.</t>
  </si>
  <si>
    <t>UPTD Pusat Pendaratan Ikan Besuki</t>
  </si>
  <si>
    <t>24060100</t>
  </si>
  <si>
    <t>510112463</t>
  </si>
  <si>
    <t>196102281989121001</t>
  </si>
  <si>
    <t>DJOKO SUCAHYO SIGIT WICAKSONO, S.H.</t>
  </si>
  <si>
    <t>UPTD Pusat Pendaratan Ikan Pondok Mimbo</t>
  </si>
  <si>
    <t>24060200</t>
  </si>
  <si>
    <t>510136622</t>
  </si>
  <si>
    <t>197703262003122006</t>
  </si>
  <si>
    <t>SILVIA DEWI YATNAWATI, SE.</t>
  </si>
  <si>
    <t>Seksi rekonstruksi</t>
  </si>
  <si>
    <t>06040200</t>
  </si>
  <si>
    <t>510105056</t>
  </si>
  <si>
    <t>196501011987032019</t>
  </si>
  <si>
    <t>LILIS ROHAETI, S.Sos.</t>
  </si>
  <si>
    <t>Seksi Verifikasi</t>
  </si>
  <si>
    <t>19030100</t>
  </si>
  <si>
    <t>120141810</t>
  </si>
  <si>
    <t>196410251987031007</t>
  </si>
  <si>
    <t>AGUNG BUDI SULISTYAWAN, S.Sos.</t>
  </si>
  <si>
    <t>500108623</t>
  </si>
  <si>
    <t>197905042002122004</t>
  </si>
  <si>
    <t>MEILIA CHAIDZAH RUSTIANA, S.KM.</t>
  </si>
  <si>
    <t>Seksi Sumber Daya Manusia Kesehatan</t>
  </si>
  <si>
    <t>10050300</t>
  </si>
  <si>
    <t>010223121</t>
  </si>
  <si>
    <t>196801251988091001</t>
  </si>
  <si>
    <t>ADI PRATAMA, S.Sos.</t>
  </si>
  <si>
    <t>Seksi Pengembangan dan Perluasan Kesempatan Kerja</t>
  </si>
  <si>
    <t>00001996</t>
  </si>
  <si>
    <t>30030200</t>
  </si>
  <si>
    <t>510121711</t>
  </si>
  <si>
    <t>196011201994032001</t>
  </si>
  <si>
    <t>ELOK ATMANINGSIH, S.Sos.</t>
  </si>
  <si>
    <t>38020000</t>
  </si>
  <si>
    <t>140196675</t>
  </si>
  <si>
    <t>196702151987031006</t>
  </si>
  <si>
    <t>SAMYANA, S.H.</t>
  </si>
  <si>
    <t>Sub Bagian Tata Usaha UPTD Puskesmas Asembagus</t>
  </si>
  <si>
    <t>10071501</t>
  </si>
  <si>
    <t>140196792</t>
  </si>
  <si>
    <t>196308071987031017</t>
  </si>
  <si>
    <t>BUDI SETYO UTOMO, S.Sos.</t>
  </si>
  <si>
    <t>47010100</t>
  </si>
  <si>
    <t>510102870</t>
  </si>
  <si>
    <t>196201131987011004</t>
  </si>
  <si>
    <t>SUDARMAN, S.Sos</t>
  </si>
  <si>
    <t>010212699</t>
  </si>
  <si>
    <t>196502261986111001</t>
  </si>
  <si>
    <t>HERI AMAN SANTOSO, S.H</t>
  </si>
  <si>
    <t>12082001</t>
  </si>
  <si>
    <t>140217041</t>
  </si>
  <si>
    <t>196612251988031013</t>
  </si>
  <si>
    <t>SUMARDI, A.Md.</t>
  </si>
  <si>
    <t>D-III TEKNIK</t>
  </si>
  <si>
    <t>510088123</t>
  </si>
  <si>
    <t>195903121985022002</t>
  </si>
  <si>
    <t>RATNA ARIARTATI MURTINING WARDANI, S.H.</t>
  </si>
  <si>
    <t>131335226</t>
  </si>
  <si>
    <t>196407041985041001</t>
  </si>
  <si>
    <t>ABDUL HADI</t>
  </si>
  <si>
    <t>710018857</t>
  </si>
  <si>
    <t>195906121990121001</t>
  </si>
  <si>
    <t>DANDIK SUPRAPTO</t>
  </si>
  <si>
    <t>STM BANGUNAN AIR/JALAN</t>
  </si>
  <si>
    <t>131630833</t>
  </si>
  <si>
    <t>196208181986032008</t>
  </si>
  <si>
    <t>RUKYATUN, S.Pd.</t>
  </si>
  <si>
    <t>S-1/A-IV PENDIDIKAN GURU PENDIDIKAN ANAK USIA DINI</t>
  </si>
  <si>
    <t>131457303</t>
  </si>
  <si>
    <t>196110061986031012</t>
  </si>
  <si>
    <t>KAMARUDDIN</t>
  </si>
  <si>
    <t>D-II/AKTA II</t>
  </si>
  <si>
    <t>131457306</t>
  </si>
  <si>
    <t>196205041986031029</t>
  </si>
  <si>
    <t>MOH IKHSAN, S.Pd.I</t>
  </si>
  <si>
    <t>131552673</t>
  </si>
  <si>
    <t>196508151987032017</t>
  </si>
  <si>
    <t>HELLI SUMIYATI, A.Ma.Pd.</t>
  </si>
  <si>
    <t>131520653</t>
  </si>
  <si>
    <t>196411121987032014</t>
  </si>
  <si>
    <t>RATNA INDIYASWATI, A.Ma.Pd.</t>
  </si>
  <si>
    <t>131586677</t>
  </si>
  <si>
    <t>196304021986021008</t>
  </si>
  <si>
    <t>510162620</t>
  </si>
  <si>
    <t>196806252006042004</t>
  </si>
  <si>
    <t>TIAYAH, S.Pd.</t>
  </si>
  <si>
    <t>A-IV OLAH RAGA</t>
  </si>
  <si>
    <t>131894654</t>
  </si>
  <si>
    <t>196809091991041002</t>
  </si>
  <si>
    <t>SAMSUL ARIFIN, S.Pd</t>
  </si>
  <si>
    <t>132006855</t>
  </si>
  <si>
    <t>196308211992031006</t>
  </si>
  <si>
    <t>YUSUF PRAYUDI, S.Pd.</t>
  </si>
  <si>
    <t>140291425</t>
  </si>
  <si>
    <t>196805311993012002</t>
  </si>
  <si>
    <t>RIRIK JUWARIYAH, A.Md.Keb.</t>
  </si>
  <si>
    <t>510136202</t>
  </si>
  <si>
    <t>197409052003122004</t>
  </si>
  <si>
    <t>HENIK WIJAYATININGSIH, S.Pd.</t>
  </si>
  <si>
    <t>140298449</t>
  </si>
  <si>
    <t>197310141993032006</t>
  </si>
  <si>
    <t>HEPI ANDALAS NAWANG PUTRI AYU, A.Md.Keb</t>
  </si>
  <si>
    <t>510162626</t>
  </si>
  <si>
    <t>197303122006042010</t>
  </si>
  <si>
    <t>WIWIK JALWIYATI, S.Pd.</t>
  </si>
  <si>
    <t>S-1/A-IV PENDIDIKAN FISIKA</t>
  </si>
  <si>
    <t>131986014</t>
  </si>
  <si>
    <t>196605121993081001</t>
  </si>
  <si>
    <t>BAMBANG SUDARTO, S.Pd</t>
  </si>
  <si>
    <t>131986029</t>
  </si>
  <si>
    <t>197011071993082002</t>
  </si>
  <si>
    <t>131986026</t>
  </si>
  <si>
    <t>197011061993081001</t>
  </si>
  <si>
    <t>131986040</t>
  </si>
  <si>
    <t>196905191993082001</t>
  </si>
  <si>
    <t>CICIK KURNIANINGSIH, S.Pd.</t>
  </si>
  <si>
    <t>132217160</t>
  </si>
  <si>
    <t>197204091998071001</t>
  </si>
  <si>
    <t>HARIANTO, S.Pd.</t>
  </si>
  <si>
    <t>HARIANTO</t>
  </si>
  <si>
    <t>132216723</t>
  </si>
  <si>
    <t>197103271998072001</t>
  </si>
  <si>
    <t>ANIK TRIWULANSARI, S.Pd.</t>
  </si>
  <si>
    <t>510136179</t>
  </si>
  <si>
    <t>197708132003121005</t>
  </si>
  <si>
    <t>SUJATMIKO, SPD</t>
  </si>
  <si>
    <t>SUJATMIKO</t>
  </si>
  <si>
    <t>510133241</t>
  </si>
  <si>
    <t>197704262002122003</t>
  </si>
  <si>
    <t>SHONIYA ALFIYATI, S.Ag.</t>
  </si>
  <si>
    <t>132249225</t>
  </si>
  <si>
    <t>197603061999121001</t>
  </si>
  <si>
    <t>HARI SUTANTO, S.Pd</t>
  </si>
  <si>
    <t>132248852</t>
  </si>
  <si>
    <t>197705121999121001</t>
  </si>
  <si>
    <t>ASINURUDDIN, S.Pd</t>
  </si>
  <si>
    <t>132249237</t>
  </si>
  <si>
    <t>196508131999121001</t>
  </si>
  <si>
    <t>MISTOYO, S.Pd</t>
  </si>
  <si>
    <t>132249214</t>
  </si>
  <si>
    <t>197510291999122001</t>
  </si>
  <si>
    <t>FAIDATUL HASANAH, S.Pd.</t>
  </si>
  <si>
    <t>132249217</t>
  </si>
  <si>
    <t>197501091999121002</t>
  </si>
  <si>
    <t>KUSWADI, S.Pd</t>
  </si>
  <si>
    <t>132266965</t>
  </si>
  <si>
    <t>196702182000082001</t>
  </si>
  <si>
    <t>WARNIYATI, S.Pd.</t>
  </si>
  <si>
    <t>132266967</t>
  </si>
  <si>
    <t>196907082000082001</t>
  </si>
  <si>
    <t>SUMARLIKAH, S.Pd.</t>
  </si>
  <si>
    <t>510136185</t>
  </si>
  <si>
    <t>197802272003121002</t>
  </si>
  <si>
    <t>510146100</t>
  </si>
  <si>
    <t>197201222005012008</t>
  </si>
  <si>
    <t>ANIK PRASETYOWATI, S.Pd.</t>
  </si>
  <si>
    <t>S-1 PENDIDIKAN SENI RUPA</t>
  </si>
  <si>
    <t>510136181</t>
  </si>
  <si>
    <t>197604082003121002</t>
  </si>
  <si>
    <t>IMAM MAHFUDI, S.Pd.</t>
  </si>
  <si>
    <t>510136193</t>
  </si>
  <si>
    <t>197108202003122003</t>
  </si>
  <si>
    <t>ELI AGUSSIANDARI, S.Pd.</t>
  </si>
  <si>
    <t>510136186</t>
  </si>
  <si>
    <t>197909172003122006</t>
  </si>
  <si>
    <t>SITI MUALLIFAH, S.Pd.</t>
  </si>
  <si>
    <t>510146097</t>
  </si>
  <si>
    <t>197210182005012007</t>
  </si>
  <si>
    <t>SULASTRI, S.Pd</t>
  </si>
  <si>
    <t>510146102</t>
  </si>
  <si>
    <t>197502042005012011</t>
  </si>
  <si>
    <t>SITI KHAERUL UMIATUN HENI SUKAESI, S.Pd.</t>
  </si>
  <si>
    <t>510146089</t>
  </si>
  <si>
    <t>198103032005011004</t>
  </si>
  <si>
    <t>KHAIRUL FAUZI, S.Pd</t>
  </si>
  <si>
    <t>510121893</t>
  </si>
  <si>
    <t>196606201994031010</t>
  </si>
  <si>
    <t>SUPRAPTO, S.H</t>
  </si>
  <si>
    <t>55000000</t>
  </si>
  <si>
    <t>SUPRAPTO</t>
  </si>
  <si>
    <t>010268328</t>
  </si>
  <si>
    <t>198311282002121001</t>
  </si>
  <si>
    <t>TAUFAN ANDHIKA JAKSANA, SSTP, M.Si.</t>
  </si>
  <si>
    <t>Bidang Pelayanan Terpadu</t>
  </si>
  <si>
    <t>02102006</t>
  </si>
  <si>
    <t>19030000</t>
  </si>
  <si>
    <t>510104665</t>
  </si>
  <si>
    <t>196812311987031017</t>
  </si>
  <si>
    <t>SUTOMO, S.H.</t>
  </si>
  <si>
    <t>10010300</t>
  </si>
  <si>
    <t>510091169</t>
  </si>
  <si>
    <t>196502231985031007</t>
  </si>
  <si>
    <t>PUJO LAKSONO, S.Sos.</t>
  </si>
  <si>
    <t>50030000</t>
  </si>
  <si>
    <t>510157540</t>
  </si>
  <si>
    <t>196612312006041094</t>
  </si>
  <si>
    <t>Ir. EDY SUPRIYONO, M.Si.</t>
  </si>
  <si>
    <t>Sub Bagian Pengendalian Pelaksanaan Pembangunan</t>
  </si>
  <si>
    <t>01070202</t>
  </si>
  <si>
    <t>610012401</t>
  </si>
  <si>
    <t>196912271993032006</t>
  </si>
  <si>
    <t>SRI WAHYU MUNDARIYATI, S.P,. M.Si</t>
  </si>
  <si>
    <t>43030000</t>
  </si>
  <si>
    <t>510121371</t>
  </si>
  <si>
    <t>197409301994022001</t>
  </si>
  <si>
    <t>ETIK SUTRIYANA, S.H</t>
  </si>
  <si>
    <t>Sub Bagian Akuntansi dan Penatausahaan Aset</t>
  </si>
  <si>
    <t>01080302</t>
  </si>
  <si>
    <t>510146260</t>
  </si>
  <si>
    <t>197308072005011009</t>
  </si>
  <si>
    <t>TOTOK WIJAYANTO, SPI</t>
  </si>
  <si>
    <t>Seksi Peningkatan Kapasitas dan Pendampingan</t>
  </si>
  <si>
    <t>24020100</t>
  </si>
  <si>
    <t>510151316</t>
  </si>
  <si>
    <t>198109102006042037</t>
  </si>
  <si>
    <t>KIPTIYAH RIKAWATI, S.TP.</t>
  </si>
  <si>
    <t>Sub Bidang Pertanian</t>
  </si>
  <si>
    <t>08030100</t>
  </si>
  <si>
    <t>510102653</t>
  </si>
  <si>
    <t>196304011987012002</t>
  </si>
  <si>
    <t>ISNIWATI</t>
  </si>
  <si>
    <t>010219540</t>
  </si>
  <si>
    <t>196212271987091001</t>
  </si>
  <si>
    <t>PUJIADI, S.Sos</t>
  </si>
  <si>
    <t>Sub Bidang Penatausahaan, Pemindahtanganan dan Penghapusan BDM</t>
  </si>
  <si>
    <t>07070300</t>
  </si>
  <si>
    <t>510105928</t>
  </si>
  <si>
    <t>196410101987101003</t>
  </si>
  <si>
    <t>HADI SISWONO, S.Sos.</t>
  </si>
  <si>
    <t>Seksi Pemadam Kebakaran dan Penyelamatan</t>
  </si>
  <si>
    <t>31040200</t>
  </si>
  <si>
    <t>140314835</t>
  </si>
  <si>
    <t>196808051994031008</t>
  </si>
  <si>
    <t>MUHED, S.KM, M.Si</t>
  </si>
  <si>
    <t>010219543</t>
  </si>
  <si>
    <t>196611231987091001</t>
  </si>
  <si>
    <t>AKHMAT SUBAIDI, S.Sos</t>
  </si>
  <si>
    <t>43020000</t>
  </si>
  <si>
    <t>140319931</t>
  </si>
  <si>
    <t>197103101995031003</t>
  </si>
  <si>
    <t>M. ALI MUKHRODI, S.Kep.</t>
  </si>
  <si>
    <t>080094528</t>
  </si>
  <si>
    <t>196501111988031013</t>
  </si>
  <si>
    <t>SULIS MARDIYANTO, S.P.</t>
  </si>
  <si>
    <t>510097593</t>
  </si>
  <si>
    <t>196401041986021008</t>
  </si>
  <si>
    <t>SUGIANTO, S.Sos</t>
  </si>
  <si>
    <t>Seksi Kemitraan Usaha Budidaya dan Penerapan IPTEK</t>
  </si>
  <si>
    <t>31121996</t>
  </si>
  <si>
    <t>24030200</t>
  </si>
  <si>
    <t>510098917</t>
  </si>
  <si>
    <t>196508101986032029</t>
  </si>
  <si>
    <t>AGUSTIN, S.Sos.</t>
  </si>
  <si>
    <t>010231817</t>
  </si>
  <si>
    <t>196601051990031011</t>
  </si>
  <si>
    <t>SIDIQ WAHYONO, A.Ma.PKB.</t>
  </si>
  <si>
    <t>Seksi Sarana Pengujian dan Pengembangan</t>
  </si>
  <si>
    <t>D-II PENGUJI KENDARAAN BERMOTOR</t>
  </si>
  <si>
    <t>23020300</t>
  </si>
  <si>
    <t>140314836</t>
  </si>
  <si>
    <t>197106131994031002</t>
  </si>
  <si>
    <t>RUSMANDANI, A.Md.Kep</t>
  </si>
  <si>
    <t>D-III PERAWAT</t>
  </si>
  <si>
    <t>131991613</t>
  </si>
  <si>
    <t>196612121992022001</t>
  </si>
  <si>
    <t>YULIATI</t>
  </si>
  <si>
    <t>510119325</t>
  </si>
  <si>
    <t>196805191993022001</t>
  </si>
  <si>
    <t>PANTI EKO RINI , A.Md.Kep.</t>
  </si>
  <si>
    <t>140300315</t>
  </si>
  <si>
    <t>197104271993032007</t>
  </si>
  <si>
    <t>LILIK HARYANI, S.S.T</t>
  </si>
  <si>
    <t>132152618</t>
  </si>
  <si>
    <t>197206151996051001</t>
  </si>
  <si>
    <t>NURHAWI,  S.Pd.SD.</t>
  </si>
  <si>
    <t>SDN 3 Jatisari Kec. Arjasa</t>
  </si>
  <si>
    <t>20081433</t>
  </si>
  <si>
    <t>510133238</t>
  </si>
  <si>
    <t>197503242002122003</t>
  </si>
  <si>
    <t>ERLIN MARIYANA, S.Pd.</t>
  </si>
  <si>
    <t>132249216</t>
  </si>
  <si>
    <t>197608211999122001</t>
  </si>
  <si>
    <t>AGUSTIN MEGAYATRI, S.Pd</t>
  </si>
  <si>
    <t>132249202</t>
  </si>
  <si>
    <t>197511121999121001</t>
  </si>
  <si>
    <t>ABDUL HAYYI, S.Pd.</t>
  </si>
  <si>
    <t>132248941</t>
  </si>
  <si>
    <t>197506121999122002</t>
  </si>
  <si>
    <t>SARTIN,  S.Pd</t>
  </si>
  <si>
    <t>132248942</t>
  </si>
  <si>
    <t>197503171999122001</t>
  </si>
  <si>
    <t>EKAWATI,  S.Pd</t>
  </si>
  <si>
    <t>132248943</t>
  </si>
  <si>
    <t>197606231999122001</t>
  </si>
  <si>
    <t>DIAH YUNI CAHYANING ATI,  S.Pd.</t>
  </si>
  <si>
    <t>910000106</t>
  </si>
  <si>
    <t>197507062009031004</t>
  </si>
  <si>
    <t>dr. KWANG WINOTO</t>
  </si>
  <si>
    <t>910000085</t>
  </si>
  <si>
    <t>197404212009031001</t>
  </si>
  <si>
    <t>dr. IMAM HARIYONO</t>
  </si>
  <si>
    <t>910000349</t>
  </si>
  <si>
    <t>198111252009032005</t>
  </si>
  <si>
    <t>dr. DIANA SULISTIOWATI</t>
  </si>
  <si>
    <t>910000410</t>
  </si>
  <si>
    <t>198304012009032008</t>
  </si>
  <si>
    <t>FRIEDA RIANDINI, S.Farm, Apt.</t>
  </si>
  <si>
    <t>S-1 APOTEKER</t>
  </si>
  <si>
    <t>910000511</t>
  </si>
  <si>
    <t>198506242009032009</t>
  </si>
  <si>
    <t>dr. DEWI SETYANING BASTIANA</t>
  </si>
  <si>
    <t>S-1 PENDIDIKAN DOKTER</t>
  </si>
  <si>
    <t>050031507</t>
  </si>
  <si>
    <t>196206011982032005</t>
  </si>
  <si>
    <t>RESTUNI</t>
  </si>
  <si>
    <t>Seksi Informasi Administrasi Kependudukan</t>
  </si>
  <si>
    <t>09040100</t>
  </si>
  <si>
    <t>010219542</t>
  </si>
  <si>
    <t>196604301987091001</t>
  </si>
  <si>
    <t>SUDIYANTO, S.Sos.</t>
  </si>
  <si>
    <t>51050000</t>
  </si>
  <si>
    <t>120149008</t>
  </si>
  <si>
    <t>196711111991031006</t>
  </si>
  <si>
    <t>BUDI SANTOSO, S.IP.</t>
  </si>
  <si>
    <t>BUDI SANTOSO</t>
  </si>
  <si>
    <t>510108827</t>
  </si>
  <si>
    <t>196107111988031013</t>
  </si>
  <si>
    <t>42040000</t>
  </si>
  <si>
    <t>510104896</t>
  </si>
  <si>
    <t>196408221987031009</t>
  </si>
  <si>
    <t>AGUS HARIWAHYONO</t>
  </si>
  <si>
    <t>15010100</t>
  </si>
  <si>
    <t>380044972</t>
  </si>
  <si>
    <t>196603201990032005</t>
  </si>
  <si>
    <t>NURHAFIATI, S.Sos.</t>
  </si>
  <si>
    <t>Seksi Pindah Tangan Penduduk</t>
  </si>
  <si>
    <t>S.I ILMU ADMINISTRASI NEGARA</t>
  </si>
  <si>
    <t>09020200</t>
  </si>
  <si>
    <t>510119323</t>
  </si>
  <si>
    <t>196810101993021002</t>
  </si>
  <si>
    <t>SUEDI, S.E.</t>
  </si>
  <si>
    <t>Sub Bagian Perlengkapan</t>
  </si>
  <si>
    <t>01080203</t>
  </si>
  <si>
    <t>140344106</t>
  </si>
  <si>
    <t>197302271998031007</t>
  </si>
  <si>
    <t>BUDIHARTO, S.K.M.</t>
  </si>
  <si>
    <t>Sub Bagian Perencanaan, Evaluasi Dan Pelaporan</t>
  </si>
  <si>
    <t>33010100</t>
  </si>
  <si>
    <t>BUDIHARTO</t>
  </si>
  <si>
    <t>120147953</t>
  </si>
  <si>
    <t>197111171991011002</t>
  </si>
  <si>
    <t>TRI WAHYONO, S.H.</t>
  </si>
  <si>
    <t>S1 ILMU HUKUM</t>
  </si>
  <si>
    <t>140131820</t>
  </si>
  <si>
    <t>196204031982051001</t>
  </si>
  <si>
    <t>MOH. ALWI, S.H.</t>
  </si>
  <si>
    <t>Seksi Pencegahan dan Pengendalian Penyakit Menular</t>
  </si>
  <si>
    <t>10030200</t>
  </si>
  <si>
    <t>510119211</t>
  </si>
  <si>
    <t>196906111993022001</t>
  </si>
  <si>
    <t>SUHARTINI HARJO, S.H.</t>
  </si>
  <si>
    <t>132249223</t>
  </si>
  <si>
    <t>197107111999122001</t>
  </si>
  <si>
    <t>KARTINI, S.Pd.</t>
  </si>
  <si>
    <t>132216706</t>
  </si>
  <si>
    <t>197203021998072002</t>
  </si>
  <si>
    <t>ENY HARIYANTI, S.Pd.</t>
  </si>
  <si>
    <t>510159892</t>
  </si>
  <si>
    <t>197011012006041003</t>
  </si>
  <si>
    <t>JOKO SETYONO, S.E, M.M.</t>
  </si>
  <si>
    <t>510162624</t>
  </si>
  <si>
    <t>196708052006042012</t>
  </si>
  <si>
    <t>ISHARTATIK, S.Pd.</t>
  </si>
  <si>
    <t>140266942</t>
  </si>
  <si>
    <t>196710261991032009</t>
  </si>
  <si>
    <t>TANTI HIDAYATI, A.Md.Farmasi</t>
  </si>
  <si>
    <t>D-III FARMASI</t>
  </si>
  <si>
    <t>140236528</t>
  </si>
  <si>
    <t>196608281989031013</t>
  </si>
  <si>
    <t>TOTOK HARYOTO, S.Kep. Ns.</t>
  </si>
  <si>
    <t>510162631</t>
  </si>
  <si>
    <t>197102252006042017</t>
  </si>
  <si>
    <t>MUHIBATUL UMAH, S.Pd.</t>
  </si>
  <si>
    <t>510162621</t>
  </si>
  <si>
    <t>196705162006042009</t>
  </si>
  <si>
    <t>BINGATIN, S.Pd.</t>
  </si>
  <si>
    <t>510136255</t>
  </si>
  <si>
    <t>197905242003121005</t>
  </si>
  <si>
    <t>ARIFIN PRIA UTAMA, ST. M.T.</t>
  </si>
  <si>
    <t>Bidang Bina Marga</t>
  </si>
  <si>
    <t>S-2 MAGISTER TEKNIK</t>
  </si>
  <si>
    <t>16020000</t>
  </si>
  <si>
    <t>510146256</t>
  </si>
  <si>
    <t>197301062005011006</t>
  </si>
  <si>
    <t>BUDI MULYONO, S.T.</t>
  </si>
  <si>
    <t>Bidang Infrastruktur dan Pengembangan Wilayah</t>
  </si>
  <si>
    <t>S-1 TEKNIK KIMIA</t>
  </si>
  <si>
    <t>08040000</t>
  </si>
  <si>
    <t>510151323</t>
  </si>
  <si>
    <t>198312212006042009</t>
  </si>
  <si>
    <t>Bidang Mutasi dan Kepangkatan</t>
  </si>
  <si>
    <t>04030000</t>
  </si>
  <si>
    <t>510136257</t>
  </si>
  <si>
    <t>197505272003122006</t>
  </si>
  <si>
    <t>SALIMATUL MUNTAFI'AH, S.T, M.Si.</t>
  </si>
  <si>
    <t>Bidang Cipta Karya</t>
  </si>
  <si>
    <t>16040000</t>
  </si>
  <si>
    <t>010266447</t>
  </si>
  <si>
    <t>198304252001121002</t>
  </si>
  <si>
    <t>ANDI JAKA SETIAWAN, SSTP., M.Si.</t>
  </si>
  <si>
    <t>00002005</t>
  </si>
  <si>
    <t>S-2 ILMU ADMINISTRASI</t>
  </si>
  <si>
    <t>39010000</t>
  </si>
  <si>
    <t>510119213</t>
  </si>
  <si>
    <t>196206021993021002</t>
  </si>
  <si>
    <t>SUDARWI, S.Sos</t>
  </si>
  <si>
    <t>Seksi Pembinaan Pengembangan Tenaga Perpustakaan Budaya Literasi</t>
  </si>
  <si>
    <t>25020300</t>
  </si>
  <si>
    <t>510159893</t>
  </si>
  <si>
    <t>196809052006041019</t>
  </si>
  <si>
    <t>SLAMET MURYANTO, SE, M.MSI</t>
  </si>
  <si>
    <t>Seksi Pengelolaan Dana Intern</t>
  </si>
  <si>
    <t>S-2 MAGISTER SISTEM INFORMASI</t>
  </si>
  <si>
    <t>33040200</t>
  </si>
  <si>
    <t>510146272</t>
  </si>
  <si>
    <t>197506242005012004</t>
  </si>
  <si>
    <t>ARIK HOSNIYATUN, S.SOS</t>
  </si>
  <si>
    <t>Sub Bagian Kepegawaian</t>
  </si>
  <si>
    <t>33010300</t>
  </si>
  <si>
    <t>510146281</t>
  </si>
  <si>
    <t>198103012005011005</t>
  </si>
  <si>
    <t>EWILDA RUBI WIDODO, S.H.</t>
  </si>
  <si>
    <t>Sub Bagian Penerangan &amp; Hukum</t>
  </si>
  <si>
    <t>32040000</t>
  </si>
  <si>
    <t>010201712</t>
  </si>
  <si>
    <t>196705061986031005</t>
  </si>
  <si>
    <t>IMAM SOEPRAYOGI, S.H.</t>
  </si>
  <si>
    <t>010236361</t>
  </si>
  <si>
    <t>196708011991031016</t>
  </si>
  <si>
    <t>AGUS SUTIYONO, S.Sos</t>
  </si>
  <si>
    <t>Sub Bagian Umum  dan Kepegawaian</t>
  </si>
  <si>
    <t>S-1 ILMU SOSIAL POLITIK</t>
  </si>
  <si>
    <t>04010100</t>
  </si>
  <si>
    <t>510146277</t>
  </si>
  <si>
    <t>197005202005012011</t>
  </si>
  <si>
    <t>RATNA KOBA SUSANTI, S.Sos.M.Si</t>
  </si>
  <si>
    <t>11010100</t>
  </si>
  <si>
    <t>510138463</t>
  </si>
  <si>
    <t>197508292003122004</t>
  </si>
  <si>
    <t>ERMA ANDRIYANI, ST, M.Si.</t>
  </si>
  <si>
    <t>UPTD Operasi dan Pemeliharaan PUPR Wilayah Suboh</t>
  </si>
  <si>
    <t>16070500</t>
  </si>
  <si>
    <t>510119674</t>
  </si>
  <si>
    <t>196907111993021003</t>
  </si>
  <si>
    <t>MOHAMMAD SALEH HIDAYAT, S.Kep.</t>
  </si>
  <si>
    <t>131283678</t>
  </si>
  <si>
    <t>196111041983032008</t>
  </si>
  <si>
    <t>IN MARLIN, S.Pd.</t>
  </si>
  <si>
    <t>Sub Bagian Tata Usaha UPTD Pendidikan dan Kebudayaan Kecamatan Kapongan</t>
  </si>
  <si>
    <t>20081301</t>
  </si>
  <si>
    <t>140311971</t>
  </si>
  <si>
    <t>196903071994031011</t>
  </si>
  <si>
    <t>SUPRIANTO PONCO UTOMO, S.Kep</t>
  </si>
  <si>
    <t>Sub Bagian Tata Usaha UPTD Puskesmas Mlandingan</t>
  </si>
  <si>
    <t>S-I KEPERAWATAN</t>
  </si>
  <si>
    <t>10070401</t>
  </si>
  <si>
    <t>260006242</t>
  </si>
  <si>
    <t>195907281993031002</t>
  </si>
  <si>
    <t>HADI SISWOYO, SH</t>
  </si>
  <si>
    <t>50010100</t>
  </si>
  <si>
    <t>730005733</t>
  </si>
  <si>
    <t>196112231987031006</t>
  </si>
  <si>
    <t>PUJI HARI SUKARNO, S.Sos.</t>
  </si>
  <si>
    <t>131764193</t>
  </si>
  <si>
    <t>196102211988031004</t>
  </si>
  <si>
    <t>131609687</t>
  </si>
  <si>
    <t>196509241986031011</t>
  </si>
  <si>
    <t>ERYANTO, S.Pd.</t>
  </si>
  <si>
    <t>510120482</t>
  </si>
  <si>
    <t>196605141993031008</t>
  </si>
  <si>
    <t>WAHIB, S.Sos</t>
  </si>
  <si>
    <t>140292963</t>
  </si>
  <si>
    <t>197302171993022003</t>
  </si>
  <si>
    <t>NURHIDAYATI, M.P.H.</t>
  </si>
  <si>
    <t>S-1 ILMU KESEHATAN MASYARAKAT</t>
  </si>
  <si>
    <t>510136252</t>
  </si>
  <si>
    <t>197812242003122008</t>
  </si>
  <si>
    <t>YATI HIDAYATI, S.TP., M.M</t>
  </si>
  <si>
    <t>Seksi Sarana Prasarana Holtikultura</t>
  </si>
  <si>
    <t>29030100</t>
  </si>
  <si>
    <t>140223400</t>
  </si>
  <si>
    <t>196705011989011002</t>
  </si>
  <si>
    <t>080083911</t>
  </si>
  <si>
    <t>196211041987031014</t>
  </si>
  <si>
    <t>SUHAENA, S.P.</t>
  </si>
  <si>
    <t>080087432</t>
  </si>
  <si>
    <t>196109141987091002</t>
  </si>
  <si>
    <t>SPMA</t>
  </si>
  <si>
    <t>080088837</t>
  </si>
  <si>
    <t>196302101987101002</t>
  </si>
  <si>
    <t>RUMADI, S.P.</t>
  </si>
  <si>
    <t>080088347</t>
  </si>
  <si>
    <t>196312011987101001</t>
  </si>
  <si>
    <t>TOTOK SUYONO, S.P.</t>
  </si>
  <si>
    <t>24050000</t>
  </si>
  <si>
    <t>080089261</t>
  </si>
  <si>
    <t>196706061987101001</t>
  </si>
  <si>
    <t>ABD. RAHMAN, S.P.</t>
  </si>
  <si>
    <t>080100740</t>
  </si>
  <si>
    <t>196807281989111001</t>
  </si>
  <si>
    <t>ALIF FIRDAUS, S.P.</t>
  </si>
  <si>
    <t>080089637</t>
  </si>
  <si>
    <t>196301011987111001</t>
  </si>
  <si>
    <t>WAHID HASYIM, S.P.</t>
  </si>
  <si>
    <t>080083916</t>
  </si>
  <si>
    <t>195906021987031007</t>
  </si>
  <si>
    <t>SUPRIADI</t>
  </si>
  <si>
    <t>910000372</t>
  </si>
  <si>
    <t>198205022009032014</t>
  </si>
  <si>
    <t>drg.. RIA FEMILIANA</t>
  </si>
  <si>
    <t>380016128</t>
  </si>
  <si>
    <t>196207201983031015</t>
  </si>
  <si>
    <t>III/c</t>
  </si>
  <si>
    <t>130622066</t>
  </si>
  <si>
    <t>195701151978071001</t>
  </si>
  <si>
    <t>ACH. SALEH, A.Ma.</t>
  </si>
  <si>
    <t>140186736</t>
  </si>
  <si>
    <t>195903241986031008</t>
  </si>
  <si>
    <t>HERMANU HADI, B.Sc.</t>
  </si>
  <si>
    <t>D-III AKADEMI PENILIK KESEHATAN</t>
  </si>
  <si>
    <t>131244364</t>
  </si>
  <si>
    <t>195903051983081001</t>
  </si>
  <si>
    <t>H. RUSNAN, A.Ma.</t>
  </si>
  <si>
    <t>080076394</t>
  </si>
  <si>
    <t>196204291986031012</t>
  </si>
  <si>
    <t>SUPARWAN</t>
  </si>
  <si>
    <t>131837188</t>
  </si>
  <si>
    <t>196503171989032004</t>
  </si>
  <si>
    <t>NANIK HINDARYATI</t>
  </si>
  <si>
    <t>131520683</t>
  </si>
  <si>
    <t>196502241987031008</t>
  </si>
  <si>
    <t>SUGIYONO, A.Ma.Pd.</t>
  </si>
  <si>
    <t>510109135</t>
  </si>
  <si>
    <t>196104151988032003</t>
  </si>
  <si>
    <t>HARNANINGSIH, B.A.</t>
  </si>
  <si>
    <t>510094861</t>
  </si>
  <si>
    <t>196108221985081001</t>
  </si>
  <si>
    <t>40030000</t>
  </si>
  <si>
    <t>380051910</t>
  </si>
  <si>
    <t>196801241993021001</t>
  </si>
  <si>
    <t>TOTOK SURIYANTO, S.H.</t>
  </si>
  <si>
    <t>131378371</t>
  </si>
  <si>
    <t>196203091985041002</t>
  </si>
  <si>
    <t>ABI DARDIR</t>
  </si>
  <si>
    <t>510146213</t>
  </si>
  <si>
    <t>197604102005012010</t>
  </si>
  <si>
    <t>dr. HERNAH LOKARIA</t>
  </si>
  <si>
    <t>131196609</t>
  </si>
  <si>
    <t>196209161983031013</t>
  </si>
  <si>
    <t>Drs. MOCH. EDI HERMADI</t>
  </si>
  <si>
    <t>131276996</t>
  </si>
  <si>
    <t>196101021983031007</t>
  </si>
  <si>
    <t>SAMPO SUWITO, S.Pd.</t>
  </si>
  <si>
    <t>131335231</t>
  </si>
  <si>
    <t>196208291985041001</t>
  </si>
  <si>
    <t>SUCIP HARSONO</t>
  </si>
  <si>
    <t>131446792</t>
  </si>
  <si>
    <t>196410211986061001</t>
  </si>
  <si>
    <t>SARJU, A.Ma.Pd.</t>
  </si>
  <si>
    <t>510151293</t>
  </si>
  <si>
    <t>198104232006041020</t>
  </si>
  <si>
    <t>dr. ARI EKO LAKSONO</t>
  </si>
  <si>
    <t>080083995</t>
  </si>
  <si>
    <t>196205041987032013</t>
  </si>
  <si>
    <t>HAMDIYAH</t>
  </si>
  <si>
    <t>380023908</t>
  </si>
  <si>
    <t>196311081985012005</t>
  </si>
  <si>
    <t>ENDANG SRININGSIH, A.Md.</t>
  </si>
  <si>
    <t>Seksi Investasi Usaha dan Kelembagaan</t>
  </si>
  <si>
    <t>D-III SOSIAL POLITIK</t>
  </si>
  <si>
    <t>27040300</t>
  </si>
  <si>
    <t>510094090</t>
  </si>
  <si>
    <t>196311101985082007</t>
  </si>
  <si>
    <t>MISTIANTI</t>
  </si>
  <si>
    <t>48030000</t>
  </si>
  <si>
    <t>050030326</t>
  </si>
  <si>
    <t>196007091982022003</t>
  </si>
  <si>
    <t>NURAIDA</t>
  </si>
  <si>
    <t>50010200</t>
  </si>
  <si>
    <t>510095019</t>
  </si>
  <si>
    <t>196302061985082004</t>
  </si>
  <si>
    <t>BUNAWATI</t>
  </si>
  <si>
    <t>55010100</t>
  </si>
  <si>
    <t>131459063</t>
  </si>
  <si>
    <t>196411171985032009</t>
  </si>
  <si>
    <t>NUR HARYATI, S.Pd.</t>
  </si>
  <si>
    <t>510096156</t>
  </si>
  <si>
    <t>196409161985111002</t>
  </si>
  <si>
    <t>SAMSUL</t>
  </si>
  <si>
    <t>55050000</t>
  </si>
  <si>
    <t>510098406</t>
  </si>
  <si>
    <t>195912281986032008</t>
  </si>
  <si>
    <t>HARTA ERYATI</t>
  </si>
  <si>
    <t>54010200</t>
  </si>
  <si>
    <t>010193911</t>
  </si>
  <si>
    <t>196311291986031007</t>
  </si>
  <si>
    <t>NANANG BASORI</t>
  </si>
  <si>
    <t>SMA A.2/BIOLOGI</t>
  </si>
  <si>
    <t>44010200</t>
  </si>
  <si>
    <t>010193662</t>
  </si>
  <si>
    <t>196101241986032009</t>
  </si>
  <si>
    <t>FADJARIJAH</t>
  </si>
  <si>
    <t>SMA A.4/BAHASA</t>
  </si>
  <si>
    <t>55010200</t>
  </si>
  <si>
    <t>130748737</t>
  </si>
  <si>
    <t>195905191979071001</t>
  </si>
  <si>
    <t>BUDIARTO</t>
  </si>
  <si>
    <t>Sub Bagian Tata Usaha UPTD Pendidikan dan Kebudayaan Kecamatan Arjasa</t>
  </si>
  <si>
    <t>20081401</t>
  </si>
  <si>
    <t>131734877</t>
  </si>
  <si>
    <t>196310281988031011</t>
  </si>
  <si>
    <t>MOH. YAMIN, S.Pd.</t>
  </si>
  <si>
    <t>510096015</t>
  </si>
  <si>
    <t>196103011985101001</t>
  </si>
  <si>
    <t>SATU ARIFIN</t>
  </si>
  <si>
    <t>53010200</t>
  </si>
  <si>
    <t>010201710</t>
  </si>
  <si>
    <t>196406211986031015</t>
  </si>
  <si>
    <t>STM LISTRIK UMUM</t>
  </si>
  <si>
    <t>52010200</t>
  </si>
  <si>
    <t>131335262</t>
  </si>
  <si>
    <t>196409211985041003</t>
  </si>
  <si>
    <t>H. SUWARGI</t>
  </si>
  <si>
    <t>380033838</t>
  </si>
  <si>
    <t>195812211987031005</t>
  </si>
  <si>
    <t>SUNARDI, A.Md.</t>
  </si>
  <si>
    <t>D-III/A-III EKONOMI TATA NIAGA</t>
  </si>
  <si>
    <t>21000000</t>
  </si>
  <si>
    <t>380044856</t>
  </si>
  <si>
    <t>196606181990031012</t>
  </si>
  <si>
    <t>AFANDI</t>
  </si>
  <si>
    <t>380046019</t>
  </si>
  <si>
    <t>196301011990031020</t>
  </si>
  <si>
    <t>KURMEN, S.Ag.</t>
  </si>
  <si>
    <t>510095917</t>
  </si>
  <si>
    <t>196202061985101002</t>
  </si>
  <si>
    <t>SUTIKNO ALI AHMAD</t>
  </si>
  <si>
    <t>42010200</t>
  </si>
  <si>
    <t>010214476</t>
  </si>
  <si>
    <t>196506161986121002</t>
  </si>
  <si>
    <t>I NENGAH ARIANA</t>
  </si>
  <si>
    <t>41020000</t>
  </si>
  <si>
    <t>Kelurahan Mimbaan</t>
  </si>
  <si>
    <t>510105057</t>
  </si>
  <si>
    <t>196107211987032008</t>
  </si>
  <si>
    <t>FADJAR YULIANI</t>
  </si>
  <si>
    <t>42010100</t>
  </si>
  <si>
    <t>140174364</t>
  </si>
  <si>
    <t>196301291985121001</t>
  </si>
  <si>
    <t>Sub Bagian Tata Usaha UPTD Gudang Farmasi Kabupaten</t>
  </si>
  <si>
    <t>10071801</t>
  </si>
  <si>
    <t>140196674</t>
  </si>
  <si>
    <t>196504101987031016</t>
  </si>
  <si>
    <t>Sub Bagian Tata Usaha UPTD Puskesmas Kendit</t>
  </si>
  <si>
    <t>10070301</t>
  </si>
  <si>
    <t>070023168</t>
  </si>
  <si>
    <t>196205151985031020</t>
  </si>
  <si>
    <t>Seksi Pengawasan Kemetrologian</t>
  </si>
  <si>
    <t>22030200</t>
  </si>
  <si>
    <t>140217112</t>
  </si>
  <si>
    <t>196709121988031008</t>
  </si>
  <si>
    <t>IHSAN, A.Md.Kep.</t>
  </si>
  <si>
    <t>132053899</t>
  </si>
  <si>
    <t>196808101993032008</t>
  </si>
  <si>
    <t>ERLIN, S.Pd.</t>
  </si>
  <si>
    <t>010219538</t>
  </si>
  <si>
    <t>196306181987091002</t>
  </si>
  <si>
    <t>41000000</t>
  </si>
  <si>
    <t>510098896</t>
  </si>
  <si>
    <t>196211031986031009</t>
  </si>
  <si>
    <t>ABD. HAMID</t>
  </si>
  <si>
    <t>Seksi Sosial</t>
  </si>
  <si>
    <t>41040000</t>
  </si>
  <si>
    <t>140199120</t>
  </si>
  <si>
    <t>196605221987031003</t>
  </si>
  <si>
    <t>DIDIK KUSMANDITO, A.M.G.</t>
  </si>
  <si>
    <t>Sub Bagian Tata Usaha UPTD Puskesmas Suboh</t>
  </si>
  <si>
    <t>D-III AKADEMI ILMU GIZI</t>
  </si>
  <si>
    <t>10070601</t>
  </si>
  <si>
    <t>510098423</t>
  </si>
  <si>
    <t>196004021986031016</t>
  </si>
  <si>
    <t>IMAM EFENDI, S.Sos.</t>
  </si>
  <si>
    <t>131446775</t>
  </si>
  <si>
    <t>196008041986061001</t>
  </si>
  <si>
    <t>H. SUTIYONO</t>
  </si>
  <si>
    <t>510146115</t>
  </si>
  <si>
    <t>197206222005012011</t>
  </si>
  <si>
    <t>JUNIARTI, S.Pd.</t>
  </si>
  <si>
    <t>510136178</t>
  </si>
  <si>
    <t>198010182003121002</t>
  </si>
  <si>
    <t>MOCH. DIYON, S.Pd.</t>
  </si>
  <si>
    <t>132029890</t>
  </si>
  <si>
    <t>196612031993042001</t>
  </si>
  <si>
    <t>BEKTI PERTIWI, A.Ma.Pd.</t>
  </si>
  <si>
    <t>132273138</t>
  </si>
  <si>
    <t>197007062000121007</t>
  </si>
  <si>
    <t>ABRORI, S.Pd.</t>
  </si>
  <si>
    <t>510094845</t>
  </si>
  <si>
    <t>196108111985081001</t>
  </si>
  <si>
    <t>44010100</t>
  </si>
  <si>
    <t>510106804</t>
  </si>
  <si>
    <t>196608171987121002</t>
  </si>
  <si>
    <t>Sub Bagian Tata Usaha UPTD Puskesmas Jangkar</t>
  </si>
  <si>
    <t>10071601</t>
  </si>
  <si>
    <t>140227083</t>
  </si>
  <si>
    <t>196705221989021001</t>
  </si>
  <si>
    <t>YAHSIR</t>
  </si>
  <si>
    <t>Seksi Kesehatan Lingkungan, Kesehatan Kerja dan Olah raga</t>
  </si>
  <si>
    <t>D-III KESEHATAN LINGKUNGAN</t>
  </si>
  <si>
    <t>10020300</t>
  </si>
  <si>
    <t>131379149</t>
  </si>
  <si>
    <t>196202021985041002</t>
  </si>
  <si>
    <t>MOH. SALEH, A.Ma.</t>
  </si>
  <si>
    <t>140234260</t>
  </si>
  <si>
    <t>196806191989032006</t>
  </si>
  <si>
    <t>MARDAWIYAH, A.Md.Kesling.</t>
  </si>
  <si>
    <t>131446787</t>
  </si>
  <si>
    <t>196408081986061001</t>
  </si>
  <si>
    <t>HASIM ASHARI, A.Ma.Pd.</t>
  </si>
  <si>
    <t>510136183</t>
  </si>
  <si>
    <t>198007122003121005</t>
  </si>
  <si>
    <t>YULI IMAM ANSHORI, S.Pd.</t>
  </si>
  <si>
    <t>131949018</t>
  </si>
  <si>
    <t>196302141991031004</t>
  </si>
  <si>
    <t>510146112</t>
  </si>
  <si>
    <t>196707272005012008</t>
  </si>
  <si>
    <t>Dra. UMI FARIDA</t>
  </si>
  <si>
    <t>132248637</t>
  </si>
  <si>
    <t>197505201999112001</t>
  </si>
  <si>
    <t>JAMILATIN, S.Pd.</t>
  </si>
  <si>
    <t>510146093</t>
  </si>
  <si>
    <t>197101082005011014</t>
  </si>
  <si>
    <t>SUTIKNA, S.Pd.</t>
  </si>
  <si>
    <t>132030304</t>
  </si>
  <si>
    <t>196904251993082001</t>
  </si>
  <si>
    <t>RUKMIYATI, A.Ma.Pd.</t>
  </si>
  <si>
    <t>131932026</t>
  </si>
  <si>
    <t>196306061991021003</t>
  </si>
  <si>
    <t>MASTURIS</t>
  </si>
  <si>
    <t>132180262</t>
  </si>
  <si>
    <t>197406231997072001</t>
  </si>
  <si>
    <t>SA'ADAH, S.Pd.</t>
  </si>
  <si>
    <t>132217060</t>
  </si>
  <si>
    <t>197109271998072001</t>
  </si>
  <si>
    <t>TRI SIWI PENI, S.Pd.</t>
  </si>
  <si>
    <t>132249228</t>
  </si>
  <si>
    <t>196906041999121001</t>
  </si>
  <si>
    <t>MISUKO, S.Pd.</t>
  </si>
  <si>
    <t>132249215</t>
  </si>
  <si>
    <t>197410291999121001</t>
  </si>
  <si>
    <t>IBNU HAJAR, S.Pd.</t>
  </si>
  <si>
    <t>510165008</t>
  </si>
  <si>
    <t>196103312006042001</t>
  </si>
  <si>
    <t>Dra. NURUL QOMARIYAH</t>
  </si>
  <si>
    <t>131764180</t>
  </si>
  <si>
    <t>196504151988031017</t>
  </si>
  <si>
    <t>131586678</t>
  </si>
  <si>
    <t>196603081986021003</t>
  </si>
  <si>
    <t>131932016</t>
  </si>
  <si>
    <t>196508121991021001</t>
  </si>
  <si>
    <t>IBNO, S.Pd</t>
  </si>
  <si>
    <t>510162622</t>
  </si>
  <si>
    <t>196702172006041003</t>
  </si>
  <si>
    <t>JUMAKADI, S.Pd.</t>
  </si>
  <si>
    <t>132216727</t>
  </si>
  <si>
    <t>197504161998072001</t>
  </si>
  <si>
    <t>RIKE BADRIYAH AISYAH, S.Pd.</t>
  </si>
  <si>
    <t>132217038</t>
  </si>
  <si>
    <t>197106021998071001</t>
  </si>
  <si>
    <t>AKHMAD BASID, A.Ma.</t>
  </si>
  <si>
    <t>132266968</t>
  </si>
  <si>
    <t>196701302000082001</t>
  </si>
  <si>
    <t>SUSMIATI, S.Pd.</t>
  </si>
  <si>
    <t>140286995</t>
  </si>
  <si>
    <t>196003121992031005</t>
  </si>
  <si>
    <t>HADI SARIMIN, S.Kep.</t>
  </si>
  <si>
    <t>140321197</t>
  </si>
  <si>
    <t>196904211995031001</t>
  </si>
  <si>
    <t>RUDY MISWANTO, A.Md.Kep.</t>
  </si>
  <si>
    <t>131588948</t>
  </si>
  <si>
    <t>196112211986022001</t>
  </si>
  <si>
    <t>NETA HERAWATI, S.Pd.</t>
  </si>
  <si>
    <t>140328097</t>
  </si>
  <si>
    <t>197103151996031006</t>
  </si>
  <si>
    <t>MUHAMAD WAHYUDI, A.Md.Kep.</t>
  </si>
  <si>
    <t>510146101</t>
  </si>
  <si>
    <t>197901182005012012</t>
  </si>
  <si>
    <t>KAMARIA ULFA, S.H.I.</t>
  </si>
  <si>
    <t>S-1 EKONOMI MUAMALAT</t>
  </si>
  <si>
    <t>510151299</t>
  </si>
  <si>
    <t>198201272006042020</t>
  </si>
  <si>
    <t>INDAH KURNIASARI, S.Kep, Ners.</t>
  </si>
  <si>
    <t>510151298</t>
  </si>
  <si>
    <t>198110212006042022</t>
  </si>
  <si>
    <t>IRMARAWATI DIA PRIMIRTI, S.Kep, Ners.</t>
  </si>
  <si>
    <t>131586676</t>
  </si>
  <si>
    <t>196007221986022004</t>
  </si>
  <si>
    <t>NANIK KHUSNAENI, S.Pd.</t>
  </si>
  <si>
    <t>730001074</t>
  </si>
  <si>
    <t>196505301985032002</t>
  </si>
  <si>
    <t>RESMI ANDIYASTUTIK</t>
  </si>
  <si>
    <t>Seksi Penempatan Tenaga Kerja</t>
  </si>
  <si>
    <t>30030100</t>
  </si>
  <si>
    <t>510151790</t>
  </si>
  <si>
    <t>197504122006042031</t>
  </si>
  <si>
    <t>HERI MULYANTI, S.T.</t>
  </si>
  <si>
    <t>Sub Bidang Sumber Daya Alam dan Lingkungan Hidup</t>
  </si>
  <si>
    <t>08040300</t>
  </si>
  <si>
    <t>131111388</t>
  </si>
  <si>
    <t>196011071982032011</t>
  </si>
  <si>
    <t>NANIK SULISTYOWATI, S.Sos.</t>
  </si>
  <si>
    <t>Sub Bagian Tata Usaha UPTD Pendidikan dan Kebudayaan Kecamatan Panji</t>
  </si>
  <si>
    <t>20081101</t>
  </si>
  <si>
    <t>131969004</t>
  </si>
  <si>
    <t>196508161991091001</t>
  </si>
  <si>
    <t>RUSTAMAJI</t>
  </si>
  <si>
    <t>SDN 1 Rajekwesi Kec. Kendit</t>
  </si>
  <si>
    <t>20080326</t>
  </si>
  <si>
    <t>510146106</t>
  </si>
  <si>
    <t>197605212005012005</t>
  </si>
  <si>
    <t>RIKA BUDIHARTI, S.Pd.</t>
  </si>
  <si>
    <t>131457314</t>
  </si>
  <si>
    <t>195912011986031025</t>
  </si>
  <si>
    <t>SAMIYANTO, A.Ma.</t>
  </si>
  <si>
    <t>131520688</t>
  </si>
  <si>
    <t>196601161987031005</t>
  </si>
  <si>
    <t>DWI KURNIADI</t>
  </si>
  <si>
    <t>131955371</t>
  </si>
  <si>
    <t>196404091991032004</t>
  </si>
  <si>
    <t>ISTATIK HASANAH, A.Ma.Pd.</t>
  </si>
  <si>
    <t>131975747</t>
  </si>
  <si>
    <t>196610021992021002</t>
  </si>
  <si>
    <t>DAMAN HURI, A.Ma.Pd.</t>
  </si>
  <si>
    <t>132249226</t>
  </si>
  <si>
    <t>197602061999122001</t>
  </si>
  <si>
    <t>TRI ANDAYANI, S.Pd.</t>
  </si>
  <si>
    <t>132248958</t>
  </si>
  <si>
    <t>197705041999121001</t>
  </si>
  <si>
    <t>EDI SUPRAPTO, S.Pd.</t>
  </si>
  <si>
    <t>510146096</t>
  </si>
  <si>
    <t>197405022005011013</t>
  </si>
  <si>
    <t>AHMAD DARYANTO, S.Pd.</t>
  </si>
  <si>
    <t>510146109</t>
  </si>
  <si>
    <t>197807122005011006</t>
  </si>
  <si>
    <t>YULI ATMAJAYA, S.Pd.</t>
  </si>
  <si>
    <t>510146099</t>
  </si>
  <si>
    <t>197303062005012007</t>
  </si>
  <si>
    <t>SULIS WAGIATI, S.Pd.</t>
  </si>
  <si>
    <t>510147512</t>
  </si>
  <si>
    <t>198110222005012007</t>
  </si>
  <si>
    <t>RINA ANGGREENI SUSANTI, S.Si.</t>
  </si>
  <si>
    <t>510151275</t>
  </si>
  <si>
    <t>197612112006042018</t>
  </si>
  <si>
    <t>NANIK FAUZIAH, S.Ag.</t>
  </si>
  <si>
    <t>131378441</t>
  </si>
  <si>
    <t>195908121985041005</t>
  </si>
  <si>
    <t>H. ABD. AZIS</t>
  </si>
  <si>
    <t>510162619</t>
  </si>
  <si>
    <t>196907052006041006</t>
  </si>
  <si>
    <t>ABD. HAFID, S.Pd.</t>
  </si>
  <si>
    <t>510162618</t>
  </si>
  <si>
    <t>196808112006042010</t>
  </si>
  <si>
    <t>ALIF LAILA, S.Pd.</t>
  </si>
  <si>
    <t>131969006</t>
  </si>
  <si>
    <t>196509211991092001</t>
  </si>
  <si>
    <t>SALEHATIN, S.Pd.</t>
  </si>
  <si>
    <t>510162627</t>
  </si>
  <si>
    <t>197105292006042015</t>
  </si>
  <si>
    <t>RUSNANI MAHNUNA, S.Pd.</t>
  </si>
  <si>
    <t>132154793</t>
  </si>
  <si>
    <t>197310181996062001</t>
  </si>
  <si>
    <t>RINA INDAYATI, A.Ma.</t>
  </si>
  <si>
    <t>510162614</t>
  </si>
  <si>
    <t>196209022006041004</t>
  </si>
  <si>
    <t>ABD. HALIM, S.Pd.</t>
  </si>
  <si>
    <t>132180247</t>
  </si>
  <si>
    <t>197301021997071001</t>
  </si>
  <si>
    <t>YOESZAK REAWARU, S.Pd.</t>
  </si>
  <si>
    <t>510162629</t>
  </si>
  <si>
    <t>197204122006041018</t>
  </si>
  <si>
    <t>ABUHARI EFENDI, S.Pd.</t>
  </si>
  <si>
    <t>510162616</t>
  </si>
  <si>
    <t>197301212006041013</t>
  </si>
  <si>
    <t>USMAN YADI, S.Pd.</t>
  </si>
  <si>
    <t>510162628</t>
  </si>
  <si>
    <t>197712102006042018</t>
  </si>
  <si>
    <t>WAHYUNINGSIH SANDA, S.Pd.</t>
  </si>
  <si>
    <t>510162632</t>
  </si>
  <si>
    <t>197608112006041014</t>
  </si>
  <si>
    <t>HALILI, S.Pd.</t>
  </si>
  <si>
    <t>510146103</t>
  </si>
  <si>
    <t>198002162005012010</t>
  </si>
  <si>
    <t>FARAH DIANA JAMIL, S.Pd.</t>
  </si>
  <si>
    <t>510151785</t>
  </si>
  <si>
    <t>197904032006042040</t>
  </si>
  <si>
    <t>HUDIARINI FORTHI ANGGARNIA, S.Si.</t>
  </si>
  <si>
    <t>510151794</t>
  </si>
  <si>
    <t>198102032006042019</t>
  </si>
  <si>
    <t>SRI HARTANTI, S.Pd.</t>
  </si>
  <si>
    <t>132154726</t>
  </si>
  <si>
    <t>197208161996062001</t>
  </si>
  <si>
    <t>TUGIYEM, A.Ma.</t>
  </si>
  <si>
    <t>132030311</t>
  </si>
  <si>
    <t>196802161993082003</t>
  </si>
  <si>
    <t>YULIANA, S.Pd.</t>
  </si>
  <si>
    <t>132180188</t>
  </si>
  <si>
    <t>197303181997071002</t>
  </si>
  <si>
    <t>M. KHUDHORIS, A.Ma.</t>
  </si>
  <si>
    <t>510164735</t>
  </si>
  <si>
    <t>197108152006042026</t>
  </si>
  <si>
    <t>AGUSTIN FAJARYANTI, S.Pd.</t>
  </si>
  <si>
    <t>510200906</t>
  </si>
  <si>
    <t>197710052007012026</t>
  </si>
  <si>
    <t>FIFIN OKTAVIANA, S.Pd.</t>
  </si>
  <si>
    <t>510192776</t>
  </si>
  <si>
    <t>197207262007012008</t>
  </si>
  <si>
    <t>KUSTIYAH, S.Ag.</t>
  </si>
  <si>
    <t>510151797</t>
  </si>
  <si>
    <t>197807312006042025</t>
  </si>
  <si>
    <t>DUROTUN NASIKAH, S.Pd.</t>
  </si>
  <si>
    <t>510151791</t>
  </si>
  <si>
    <t>198004092006041013</t>
  </si>
  <si>
    <t>EDI SATRIYONO RAHMAN, S.Pd.</t>
  </si>
  <si>
    <t>510151798</t>
  </si>
  <si>
    <t>198103232006041019</t>
  </si>
  <si>
    <t>ASHARI FIRMANTO, S.Pd.</t>
  </si>
  <si>
    <t>910000413</t>
  </si>
  <si>
    <t>198304182009032010</t>
  </si>
  <si>
    <t>drg. RISKA DIANA</t>
  </si>
  <si>
    <t>140268512</t>
  </si>
  <si>
    <t>196601281991032008</t>
  </si>
  <si>
    <t>NISWATUL KASANAH</t>
  </si>
  <si>
    <t>140328130</t>
  </si>
  <si>
    <t>197209221996031001</t>
  </si>
  <si>
    <t>INDARTOK, S.Kep.</t>
  </si>
  <si>
    <t>140319535</t>
  </si>
  <si>
    <t>197408251995032003</t>
  </si>
  <si>
    <t>SRI KUSWURYANTI, A.Md.Kep.</t>
  </si>
  <si>
    <t>510151788</t>
  </si>
  <si>
    <t>198105042006042030</t>
  </si>
  <si>
    <t>REFI RISTIYA WAHYU, S.Pd.</t>
  </si>
  <si>
    <t>910000132</t>
  </si>
  <si>
    <t>197607022009032003</t>
  </si>
  <si>
    <t>drg. HESTY TULUS PANGGIH ARINI</t>
  </si>
  <si>
    <t>510112012</t>
  </si>
  <si>
    <t>196010191989101001</t>
  </si>
  <si>
    <t>ISMAN DARWIN, S.Sos.</t>
  </si>
  <si>
    <t>Bidang Penendalian Penduduk, Penyuluhan dan Penggerakan</t>
  </si>
  <si>
    <t>21020000</t>
  </si>
  <si>
    <t>140220206</t>
  </si>
  <si>
    <t>196708231988111002</t>
  </si>
  <si>
    <t>HAINUR RASYID, S.H.</t>
  </si>
  <si>
    <t>Bidang Rehabilitasi Sosial</t>
  </si>
  <si>
    <t>28030000</t>
  </si>
  <si>
    <t>510192973</t>
  </si>
  <si>
    <t>196910282007011015</t>
  </si>
  <si>
    <t>ABDUL KADIR JAELANI, S.Sos., M.Si.</t>
  </si>
  <si>
    <t>Bidang Aset</t>
  </si>
  <si>
    <t>07070000</t>
  </si>
  <si>
    <t>510146259</t>
  </si>
  <si>
    <t>197902042005011006</t>
  </si>
  <si>
    <t>JUPRI TRIWIDAGDO, S.T.</t>
  </si>
  <si>
    <t>Bidang Pembangunan Desa</t>
  </si>
  <si>
    <t>17040000</t>
  </si>
  <si>
    <t>510110234</t>
  </si>
  <si>
    <t>196912071989031006</t>
  </si>
  <si>
    <t>MOHAMMAD BUSADIYANTO, S.Sos.</t>
  </si>
  <si>
    <t>Seksi Operasional dan Pengendalian</t>
  </si>
  <si>
    <t>31030100</t>
  </si>
  <si>
    <t>510146276</t>
  </si>
  <si>
    <t>198105202005011013</t>
  </si>
  <si>
    <t>ECHWAN DARIAWANTO SUCIPTO, S.Sos.</t>
  </si>
  <si>
    <t>Sub Bidang Fomasi dan Pengadaan</t>
  </si>
  <si>
    <t>04020100</t>
  </si>
  <si>
    <t>010237574</t>
  </si>
  <si>
    <t>196803041991032016</t>
  </si>
  <si>
    <t>RUGAIYAH, S.H.</t>
  </si>
  <si>
    <t>Sub Bagian Sarana Perekonomian dan SDA</t>
  </si>
  <si>
    <t>01070102</t>
  </si>
  <si>
    <t>510121629</t>
  </si>
  <si>
    <t>196907181994031004</t>
  </si>
  <si>
    <t>HESTU SUHARTONO, S.E.</t>
  </si>
  <si>
    <t>06010100</t>
  </si>
  <si>
    <t>510113150</t>
  </si>
  <si>
    <t>196610201990031006</t>
  </si>
  <si>
    <t>WAHYUDI, S.T.</t>
  </si>
  <si>
    <t>Seksi Pembinaan Jalan dan Jembatan</t>
  </si>
  <si>
    <t>16020300</t>
  </si>
  <si>
    <t>510123260</t>
  </si>
  <si>
    <t>196801201995031003</t>
  </si>
  <si>
    <t>TROUBUS GUNAWAN, S.Sos.</t>
  </si>
  <si>
    <t xml:space="preserve">Sub Bagian Pengumpulan,Penyaringan dan Dokumentasi </t>
  </si>
  <si>
    <t>20102013</t>
  </si>
  <si>
    <t>01060301</t>
  </si>
  <si>
    <t>510146255</t>
  </si>
  <si>
    <t>197304122005012013</t>
  </si>
  <si>
    <t>NENNY TRIWAHYUNINGSIH SOEWARYO, S.T.</t>
  </si>
  <si>
    <t>S-1 TEKNIK SIPIL PLANOLOGI</t>
  </si>
  <si>
    <t>13010200</t>
  </si>
  <si>
    <t>510162609</t>
  </si>
  <si>
    <t>197507032006041013</t>
  </si>
  <si>
    <t>ADI KUSUMA, S.E.</t>
  </si>
  <si>
    <t>S-1 EKONOMI PEMBANGUNAN</t>
  </si>
  <si>
    <t>16010100</t>
  </si>
  <si>
    <t>510151318</t>
  </si>
  <si>
    <t>197701022006041018</t>
  </si>
  <si>
    <t>GAGUK DIAN PRAKRISTA, S.E.</t>
  </si>
  <si>
    <t>Seksi pencegahan</t>
  </si>
  <si>
    <t>06020100</t>
  </si>
  <si>
    <t>510151320</t>
  </si>
  <si>
    <t>197304102006041026</t>
  </si>
  <si>
    <t>TAUFIQ AMIN, S.T.</t>
  </si>
  <si>
    <t>Seksi Operasi dan Pemeliharaan Jaringan Irigasi</t>
  </si>
  <si>
    <t>16030100</t>
  </si>
  <si>
    <t>510151325</t>
  </si>
  <si>
    <t>198208132006042020</t>
  </si>
  <si>
    <t>DHIAN PRAMUSINTA EKASIWI, S.AP.</t>
  </si>
  <si>
    <t>15010200</t>
  </si>
  <si>
    <t>010233042</t>
  </si>
  <si>
    <t>196707291990031007</t>
  </si>
  <si>
    <t>HADI SUCIPTO</t>
  </si>
  <si>
    <t>54020000</t>
  </si>
  <si>
    <t>140236527</t>
  </si>
  <si>
    <t>196407061989031013</t>
  </si>
  <si>
    <t>BAMBANG SUDIARTO, S.H.</t>
  </si>
  <si>
    <t>510146224</t>
  </si>
  <si>
    <t>197901082005011006</t>
  </si>
  <si>
    <t>AGUNG SETYANTO, S.Kep.</t>
  </si>
  <si>
    <t>Seksi Penunjang Medis</t>
  </si>
  <si>
    <t>33030100</t>
  </si>
  <si>
    <t>140287404</t>
  </si>
  <si>
    <t>196808031992031007</t>
  </si>
  <si>
    <t>AGUS PRIYANTO, S.Sos.</t>
  </si>
  <si>
    <t>10010200</t>
  </si>
  <si>
    <t>510113847</t>
  </si>
  <si>
    <t>196111201990031005</t>
  </si>
  <si>
    <t>ISHARI SUNARTO</t>
  </si>
  <si>
    <t>Sub Bagian Humas dan Protokol</t>
  </si>
  <si>
    <t>02010200</t>
  </si>
  <si>
    <t>510119643</t>
  </si>
  <si>
    <t>196803211993021001</t>
  </si>
  <si>
    <t>SUBIRYO, S.H.</t>
  </si>
  <si>
    <t>55020000</t>
  </si>
  <si>
    <t>140269367</t>
  </si>
  <si>
    <t>196805191991031007</t>
  </si>
  <si>
    <t>AHMAD RASIDI, S.K.M.</t>
  </si>
  <si>
    <t>43040000</t>
  </si>
  <si>
    <t>510121480</t>
  </si>
  <si>
    <t>197507081994031002</t>
  </si>
  <si>
    <t>AKHRIAT SYAHADA ALAM, S.Sos.</t>
  </si>
  <si>
    <t>28010300</t>
  </si>
  <si>
    <t>510146258</t>
  </si>
  <si>
    <t>197609212005011007</t>
  </si>
  <si>
    <t>FITYAN QODARI, S.T.</t>
  </si>
  <si>
    <t>Seksi Tata Ruang</t>
  </si>
  <si>
    <t>16050100</t>
  </si>
  <si>
    <t>510146262</t>
  </si>
  <si>
    <t>197105202005012012</t>
  </si>
  <si>
    <t>RUSMIWATI, S.E.</t>
  </si>
  <si>
    <t>Sub Bidang Pemerintahan dan Aparatur</t>
  </si>
  <si>
    <t>08020300</t>
  </si>
  <si>
    <t>510146268</t>
  </si>
  <si>
    <t>197109092005012014</t>
  </si>
  <si>
    <t>GAYATRI RETNO ARUM, S.E.</t>
  </si>
  <si>
    <t>Seksi Konsumsi dan Keamanan Pangan</t>
  </si>
  <si>
    <t>11030100</t>
  </si>
  <si>
    <t>510151804</t>
  </si>
  <si>
    <t>198301252006041010</t>
  </si>
  <si>
    <t>RANGGA PERDHANA FRANDIANSYAH, S.E.</t>
  </si>
  <si>
    <t>Sub Bidang Pedidikan dan Kesehatan</t>
  </si>
  <si>
    <t>08020100</t>
  </si>
  <si>
    <t>510146257</t>
  </si>
  <si>
    <t>198106052005011013</t>
  </si>
  <si>
    <t>RISKI RISDIANSYAH, S.T.</t>
  </si>
  <si>
    <t>Seksi Pengembangan Kawasan</t>
  </si>
  <si>
    <t>26020300</t>
  </si>
  <si>
    <t>510146282</t>
  </si>
  <si>
    <t>197206142005011010</t>
  </si>
  <si>
    <t>SUGIANTO, S.T.</t>
  </si>
  <si>
    <t>UPTD Operasi dan Pemeliharaan PUPR Wilayah Situbondo</t>
  </si>
  <si>
    <t>16070400</t>
  </si>
  <si>
    <t>910000386</t>
  </si>
  <si>
    <t>198208202009031010</t>
  </si>
  <si>
    <t>dr. SUDHARMONO</t>
  </si>
  <si>
    <t>510146275</t>
  </si>
  <si>
    <t>198001072005011007</t>
  </si>
  <si>
    <t>HEVIN SWITERSON, S.E.</t>
  </si>
  <si>
    <t>510146273</t>
  </si>
  <si>
    <t>197711022005011007</t>
  </si>
  <si>
    <t>AJUD SULAIMAN, S.P.</t>
  </si>
  <si>
    <t>510110237</t>
  </si>
  <si>
    <t>196705111989031006</t>
  </si>
  <si>
    <t>MULYADI, S.Sos.</t>
  </si>
  <si>
    <t>Seksi Usaha Koperasi</t>
  </si>
  <si>
    <t>13030100</t>
  </si>
  <si>
    <t>510146269</t>
  </si>
  <si>
    <t>197206112005011005</t>
  </si>
  <si>
    <t>GATOT SUGIARTO, S.Pt.</t>
  </si>
  <si>
    <t>Seksi Penyelenggaraan statistik</t>
  </si>
  <si>
    <t>12040200</t>
  </si>
  <si>
    <t>010227013</t>
  </si>
  <si>
    <t>196511241989031010</t>
  </si>
  <si>
    <t>LUDFI, S.H.</t>
  </si>
  <si>
    <t>38000000</t>
  </si>
  <si>
    <t>510146283</t>
  </si>
  <si>
    <t>197912142005012011</t>
  </si>
  <si>
    <t>DESY TARIUSTANTI, S.K.M.</t>
  </si>
  <si>
    <t>Seksi Penyuluhan dan Pendayagunaan PLKB dan Kader KB</t>
  </si>
  <si>
    <t>21020200</t>
  </si>
  <si>
    <t>510098907</t>
  </si>
  <si>
    <t>196108271986031008</t>
  </si>
  <si>
    <t>GONDOMONO</t>
  </si>
  <si>
    <t>STM SIPIL</t>
  </si>
  <si>
    <t>48050000</t>
  </si>
  <si>
    <t>510120125</t>
  </si>
  <si>
    <t>196405011993031009</t>
  </si>
  <si>
    <t>MUHAMMAD MUKSON</t>
  </si>
  <si>
    <t>Sub Bagian Pelaporan Administrasi Pelaksanaan Pembangunan</t>
  </si>
  <si>
    <t>D-III AKADEMI MANAJEMEN KOPERASI</t>
  </si>
  <si>
    <t>01070203</t>
  </si>
  <si>
    <t>510146274</t>
  </si>
  <si>
    <t>197407162005012008</t>
  </si>
  <si>
    <t>ARIFATOEL KHOIRI, S.P.</t>
  </si>
  <si>
    <t>Seksi Produksi Perkebunan</t>
  </si>
  <si>
    <t>S-1 PERTANIAN AGRONOMI HORTIKULTURA</t>
  </si>
  <si>
    <t>29040200</t>
  </si>
  <si>
    <t>510122303</t>
  </si>
  <si>
    <t>197306141994032001</t>
  </si>
  <si>
    <t>SITI FATIMAH, S.Sos, M.Pd.</t>
  </si>
  <si>
    <t>21010200</t>
  </si>
  <si>
    <t>510146261</t>
  </si>
  <si>
    <t>198107012005012023</t>
  </si>
  <si>
    <t>HUDIARINI FEFINA RENANTI, S.Pi.</t>
  </si>
  <si>
    <t>Seksi Kelembagaan dan Pengelolaan TPI</t>
  </si>
  <si>
    <t>S-1 BUDIDAYA PERIKANAN</t>
  </si>
  <si>
    <t>24020300</t>
  </si>
  <si>
    <t>140219616</t>
  </si>
  <si>
    <t>196705071988111002</t>
  </si>
  <si>
    <t>RATIJO SUSMIYONO, S.H.</t>
  </si>
  <si>
    <t>Sub Bagian Tata Usaha UPTD Puskesmas Jatibanteng</t>
  </si>
  <si>
    <t>10070801</t>
  </si>
  <si>
    <t>140219621</t>
  </si>
  <si>
    <t>196902061988112001</t>
  </si>
  <si>
    <t>TRI LESTARI SUCIATI</t>
  </si>
  <si>
    <t>Sub Bagian Tata Usaha UPTD Puskesmas Mangaran</t>
  </si>
  <si>
    <t>10071201</t>
  </si>
  <si>
    <t>140219615</t>
  </si>
  <si>
    <t>196805101988111001</t>
  </si>
  <si>
    <t>NURIADI</t>
  </si>
  <si>
    <t>Sub Bagian Tata Usaha UPTD Puskesmas Panji</t>
  </si>
  <si>
    <t>10071101</t>
  </si>
  <si>
    <t>140219618</t>
  </si>
  <si>
    <t>196606251988111002</t>
  </si>
  <si>
    <t>ABDUL KADIR</t>
  </si>
  <si>
    <t>Sub Bagian Tata Usaha UPTD Puskesmas Situbondo</t>
  </si>
  <si>
    <t>10070101</t>
  </si>
  <si>
    <t>140236529</t>
  </si>
  <si>
    <t>196808281989032015</t>
  </si>
  <si>
    <t>WIWIK SULISTIOWATI, S.Sos.</t>
  </si>
  <si>
    <t>Sub Bagian Tata Usaha UPTD Puskesmas Panarukan</t>
  </si>
  <si>
    <t>10070201</t>
  </si>
  <si>
    <t>010164091</t>
  </si>
  <si>
    <t>195912121983031038</t>
  </si>
  <si>
    <t>ADI YUSMAN</t>
  </si>
  <si>
    <t>510098916</t>
  </si>
  <si>
    <t>196108091986031012</t>
  </si>
  <si>
    <t>SOEKAMTO</t>
  </si>
  <si>
    <t>Sub Bagian Tata Usaha UPTD Pemadam Kebakaran</t>
  </si>
  <si>
    <t>31060101</t>
  </si>
  <si>
    <t>510094859</t>
  </si>
  <si>
    <t>196010101985081003</t>
  </si>
  <si>
    <t>RACHWADI, S.Sos.</t>
  </si>
  <si>
    <t>38010000</t>
  </si>
  <si>
    <t>730005514</t>
  </si>
  <si>
    <t>196507301987031006</t>
  </si>
  <si>
    <t>BAGUS SUROYO WIBOWO, S.Sos.</t>
  </si>
  <si>
    <t>131843424</t>
  </si>
  <si>
    <t>196112311989031076</t>
  </si>
  <si>
    <t>SAMO, S.Sos.</t>
  </si>
  <si>
    <t>SEKRETARIS DESA</t>
  </si>
  <si>
    <t>131586671</t>
  </si>
  <si>
    <t>196206051986021009</t>
  </si>
  <si>
    <t>REDI YUNIANSURO, S.Pd.</t>
  </si>
  <si>
    <t>131659570</t>
  </si>
  <si>
    <t>196507211987021002</t>
  </si>
  <si>
    <t>MOHAMMAD BUDI HIDAYAT, S.H.</t>
  </si>
  <si>
    <t>140283238</t>
  </si>
  <si>
    <t>196904171992032007</t>
  </si>
  <si>
    <t>DANIK SUMARTINI, S.Sos, M.Si.</t>
  </si>
  <si>
    <t>140328355</t>
  </si>
  <si>
    <t>197202211996031005</t>
  </si>
  <si>
    <t>ANWARI, S.Kep.</t>
  </si>
  <si>
    <t>S-1 ILMU KEPERAWATAN</t>
  </si>
  <si>
    <t>ANWARI</t>
  </si>
  <si>
    <t>510146264</t>
  </si>
  <si>
    <t>198009112005012013</t>
  </si>
  <si>
    <t>SRI YULIATI, S.E.</t>
  </si>
  <si>
    <t>510146030</t>
  </si>
  <si>
    <t>197511042005011006</t>
  </si>
  <si>
    <t>BUDI SANTOSO, SP.</t>
  </si>
  <si>
    <t>S-1 PERTANIAN AGRONOMI</t>
  </si>
  <si>
    <t>510147442</t>
  </si>
  <si>
    <t>197909012005012012</t>
  </si>
  <si>
    <t>RAWAT TRIMURTI, S.P.</t>
  </si>
  <si>
    <t>510146265</t>
  </si>
  <si>
    <t>198104172005012009</t>
  </si>
  <si>
    <t>DHANI KURNIAWATI, S.P, M.Si.</t>
  </si>
  <si>
    <t>510146266</t>
  </si>
  <si>
    <t>197805022005012015</t>
  </si>
  <si>
    <t>HENNY SITI MEIDIKASARI, S.P, M.Si.</t>
  </si>
  <si>
    <t>140356561</t>
  </si>
  <si>
    <t>197609182000122002</t>
  </si>
  <si>
    <t>NANIK KURNIATI, S.ST.</t>
  </si>
  <si>
    <t>D-IV KEPERAWATAN</t>
  </si>
  <si>
    <t>510146267</t>
  </si>
  <si>
    <t>197109262005011009</t>
  </si>
  <si>
    <t>KUSNAENI, S.E.</t>
  </si>
  <si>
    <t>Sub Bagian Perencanaan dan Anggaran</t>
  </si>
  <si>
    <t>02020100</t>
  </si>
  <si>
    <t>910000375</t>
  </si>
  <si>
    <t>198206062009032008</t>
  </si>
  <si>
    <t>drh. MAGDALENA YUKE MARGARETHA</t>
  </si>
  <si>
    <t>910000357</t>
  </si>
  <si>
    <t>198201182009031003</t>
  </si>
  <si>
    <t>dr. ANIS EKO KRISTIAWAN</t>
  </si>
  <si>
    <t>510192870</t>
  </si>
  <si>
    <t>196707102007012028</t>
  </si>
  <si>
    <t>Dra. SURYANI</t>
  </si>
  <si>
    <t>510192798</t>
  </si>
  <si>
    <t>197107232007012009</t>
  </si>
  <si>
    <t>INSOFI INDRAWATI, S.Pd.</t>
  </si>
  <si>
    <t>132053900</t>
  </si>
  <si>
    <t>196505011993032006</t>
  </si>
  <si>
    <t>SRI REJEKI, S.Pd.</t>
  </si>
  <si>
    <t>140291322</t>
  </si>
  <si>
    <t>197312141993012003</t>
  </si>
  <si>
    <t>HENI SOSIANA, A.Md.Kebid.</t>
  </si>
  <si>
    <t>140293546</t>
  </si>
  <si>
    <t>197001141993022001</t>
  </si>
  <si>
    <t>UMU, A.Md.Keb.</t>
  </si>
  <si>
    <t>140294943</t>
  </si>
  <si>
    <t>197308061993032006</t>
  </si>
  <si>
    <t>NANING WINARTI, A.Md.Keb.</t>
  </si>
  <si>
    <t>132179892</t>
  </si>
  <si>
    <t>197212221997071001</t>
  </si>
  <si>
    <t>ZAINUR RASID, S.Pd.</t>
  </si>
  <si>
    <t>132217051</t>
  </si>
  <si>
    <t>197406011998072001</t>
  </si>
  <si>
    <t>LILIS JUNIARSIH, S.Pd.</t>
  </si>
  <si>
    <t>132248959</t>
  </si>
  <si>
    <t>197307041999121001</t>
  </si>
  <si>
    <t>TAMIM NURHADI, S.Pd.</t>
  </si>
  <si>
    <t>510151796</t>
  </si>
  <si>
    <t>198101172006041012</t>
  </si>
  <si>
    <t>AHMAD FADILAHTUR RAHMAN, S.Pd.</t>
  </si>
  <si>
    <t>510151789</t>
  </si>
  <si>
    <t>197601132006042026</t>
  </si>
  <si>
    <t>DWI WIDI ASTUTI, S.H.</t>
  </si>
  <si>
    <t>510200912</t>
  </si>
  <si>
    <t>196305122007012005</t>
  </si>
  <si>
    <t>HARNANINGSIH, S.Pd.</t>
  </si>
  <si>
    <t>510200928</t>
  </si>
  <si>
    <t>196410032007011014</t>
  </si>
  <si>
    <t>H. SAMSUL, S.Pd.</t>
  </si>
  <si>
    <t>380041027</t>
  </si>
  <si>
    <t>196511191989031010</t>
  </si>
  <si>
    <t>BASHORI THOHIR</t>
  </si>
  <si>
    <t>510202543</t>
  </si>
  <si>
    <t>196208162007011010</t>
  </si>
  <si>
    <t>MUHASIM, S.Pd.</t>
  </si>
  <si>
    <t>510200924</t>
  </si>
  <si>
    <t>196409162007011008</t>
  </si>
  <si>
    <t>Drs. MUNARSO</t>
  </si>
  <si>
    <t>510165006</t>
  </si>
  <si>
    <t>196401012006041011</t>
  </si>
  <si>
    <t>Drs. MARZUQI</t>
  </si>
  <si>
    <t>510192703</t>
  </si>
  <si>
    <t>196412282007012010</t>
  </si>
  <si>
    <t>HASIYATI</t>
  </si>
  <si>
    <t>510192729</t>
  </si>
  <si>
    <t>196305112007011009</t>
  </si>
  <si>
    <t>SUWANDI</t>
  </si>
  <si>
    <t>510193134</t>
  </si>
  <si>
    <t>196711052007011017</t>
  </si>
  <si>
    <t>Drs. MUHAMMAD AMIK</t>
  </si>
  <si>
    <t>510201716</t>
  </si>
  <si>
    <t>196808312007011009</t>
  </si>
  <si>
    <t>MISYANTO, S.Pd.</t>
  </si>
  <si>
    <t>510192763</t>
  </si>
  <si>
    <t>196504302007011011</t>
  </si>
  <si>
    <t>MATSARIF, S.Ag.</t>
  </si>
  <si>
    <t>510193176</t>
  </si>
  <si>
    <t>196908162007011028</t>
  </si>
  <si>
    <t>MUHAMMAD SADUN</t>
  </si>
  <si>
    <t>510192866</t>
  </si>
  <si>
    <t>196208062007012004</t>
  </si>
  <si>
    <t>INDAH AGUSTIN, S.Pd.</t>
  </si>
  <si>
    <t>510192662</t>
  </si>
  <si>
    <t>197107252007011008</t>
  </si>
  <si>
    <t>IMAM ILYAS GASALI, S.Pd.</t>
  </si>
  <si>
    <t>510193165</t>
  </si>
  <si>
    <t>197402182007012009</t>
  </si>
  <si>
    <t>HERLIN, S.Pd.</t>
  </si>
  <si>
    <t>HERLIN</t>
  </si>
  <si>
    <t>131986145</t>
  </si>
  <si>
    <t>197201151993081002</t>
  </si>
  <si>
    <t>HARIK SETIAWAN</t>
  </si>
  <si>
    <t>131986030</t>
  </si>
  <si>
    <t>196908141993081002</t>
  </si>
  <si>
    <t>FIRMAN MAHARIAWAN</t>
  </si>
  <si>
    <t>510193162</t>
  </si>
  <si>
    <t>196707022007012016</t>
  </si>
  <si>
    <t>Dra. SRI SUHAINI</t>
  </si>
  <si>
    <t>510193130</t>
  </si>
  <si>
    <t>196801262007012007</t>
  </si>
  <si>
    <t>LILIK SRI WAHYUNI, S.Pd.</t>
  </si>
  <si>
    <t>132216700</t>
  </si>
  <si>
    <t>197501101998072001</t>
  </si>
  <si>
    <t>NUR IMAMA, A.Ma.</t>
  </si>
  <si>
    <t>132217027</t>
  </si>
  <si>
    <t>197505041998071001</t>
  </si>
  <si>
    <t>AHMAD BUDIYANTO, A.Ma.</t>
  </si>
  <si>
    <t>510192796</t>
  </si>
  <si>
    <t>196702222007011009</t>
  </si>
  <si>
    <t>BASIR, S.Pd.</t>
  </si>
  <si>
    <t>510192799</t>
  </si>
  <si>
    <t>197002262007011010</t>
  </si>
  <si>
    <t>MOHAMMAD HALILI, S.Ag.</t>
  </si>
  <si>
    <t>510192800</t>
  </si>
  <si>
    <t>197001012007012049</t>
  </si>
  <si>
    <t>RUSMINI, S.Pd.</t>
  </si>
  <si>
    <t>510192785</t>
  </si>
  <si>
    <t>197103262007012008</t>
  </si>
  <si>
    <t>ANIS KRISTIANA, S.Pd.</t>
  </si>
  <si>
    <t>510192801</t>
  </si>
  <si>
    <t>197106092007012007</t>
  </si>
  <si>
    <t>WIDYASTUTI, S.Pd.</t>
  </si>
  <si>
    <t>510193148</t>
  </si>
  <si>
    <t>196901072007012015</t>
  </si>
  <si>
    <t>PAWESTRI PUSPANDARI, S.Pd.</t>
  </si>
  <si>
    <t>132286722</t>
  </si>
  <si>
    <t>197012112000122003</t>
  </si>
  <si>
    <t>ASRI IMANI HASANAH, S.Pd.</t>
  </si>
  <si>
    <t>132286725</t>
  </si>
  <si>
    <t>197011102000122002</t>
  </si>
  <si>
    <t>LATIFAH, S.Pd.</t>
  </si>
  <si>
    <t>510146123</t>
  </si>
  <si>
    <t>197010072005011010</t>
  </si>
  <si>
    <t>IMAM SUJOKO, S.Pd.</t>
  </si>
  <si>
    <t>510151786</t>
  </si>
  <si>
    <t>198211032006042029</t>
  </si>
  <si>
    <t>YASMIRUL INDRAWATI, S.Pd.</t>
  </si>
  <si>
    <t>510146124</t>
  </si>
  <si>
    <t>197012152005011010</t>
  </si>
  <si>
    <t>910001212</t>
  </si>
  <si>
    <t>197902132010012007</t>
  </si>
  <si>
    <t>drg. VERAWATI</t>
  </si>
  <si>
    <t>140322008</t>
  </si>
  <si>
    <t>196904151995032002</t>
  </si>
  <si>
    <t>HALIM FIRMANA, S.ST.</t>
  </si>
  <si>
    <t>140328527</t>
  </si>
  <si>
    <t>196712281996032001</t>
  </si>
  <si>
    <t>APONG AISAH, S.Kep.</t>
  </si>
  <si>
    <t>910001464</t>
  </si>
  <si>
    <t>198310292010011017</t>
  </si>
  <si>
    <t>dr. HARJUNA ATMA WIRAHARJANEGARA</t>
  </si>
  <si>
    <t>910001375</t>
  </si>
  <si>
    <t>198207242010011019</t>
  </si>
  <si>
    <t>dr. ALDIELA FITRYANTO</t>
  </si>
  <si>
    <t>510122832</t>
  </si>
  <si>
    <t>197106211995021001</t>
  </si>
  <si>
    <t>NUR MUKHLIS ANSHORI, S.H.</t>
  </si>
  <si>
    <t>45040000</t>
  </si>
  <si>
    <t>510117575</t>
  </si>
  <si>
    <t>196201141992031006</t>
  </si>
  <si>
    <t>WARDIYANTO HARI PRASETYO, S.H.</t>
  </si>
  <si>
    <t>04112013</t>
  </si>
  <si>
    <t>06010300</t>
  </si>
  <si>
    <t>510116328</t>
  </si>
  <si>
    <t>196809181992022001</t>
  </si>
  <si>
    <t>RASMIYATININGSIH, S.Sos.</t>
  </si>
  <si>
    <t>Sub Bidang Pengembangan Kompetensi Manajerial</t>
  </si>
  <si>
    <t>04040100</t>
  </si>
  <si>
    <t>510120124</t>
  </si>
  <si>
    <t>197004301993021004</t>
  </si>
  <si>
    <t>SUJOKO, S.Sos.</t>
  </si>
  <si>
    <t>54040000</t>
  </si>
  <si>
    <t>140332955</t>
  </si>
  <si>
    <t>196608231997032002</t>
  </si>
  <si>
    <t>MINCE HENDRAYANI, S.KM.</t>
  </si>
  <si>
    <t>140332677</t>
  </si>
  <si>
    <t>197308211997031004</t>
  </si>
  <si>
    <t>M. ZAINAL ARIFIN, S.KM.</t>
  </si>
  <si>
    <t>Seksi Promosi Kesehatan dan Pemberdayaan Masyarakat</t>
  </si>
  <si>
    <t>10020100</t>
  </si>
  <si>
    <t>140339832</t>
  </si>
  <si>
    <t>197010261998031005</t>
  </si>
  <si>
    <t>HERYAWAN, S.KM.</t>
  </si>
  <si>
    <t>910001551</t>
  </si>
  <si>
    <t>198505082010011029</t>
  </si>
  <si>
    <t>TEGUH ADI PRAWIRA, S.Farm, Apt.</t>
  </si>
  <si>
    <t>Seksi Kefarmasia, Alat Kesehatan dan Perbekalan Kesehatan</t>
  </si>
  <si>
    <t>10050100</t>
  </si>
  <si>
    <t>070012284</t>
  </si>
  <si>
    <t>195906021982032007</t>
  </si>
  <si>
    <t>SURASMI</t>
  </si>
  <si>
    <t>22010100</t>
  </si>
  <si>
    <t>510113509</t>
  </si>
  <si>
    <t>196801111990031008</t>
  </si>
  <si>
    <t>AGUS KUSWANTO, S.Sos.</t>
  </si>
  <si>
    <t>Sub Bagian Fasilitasi Fungsi Pengawasan dan Anggaran</t>
  </si>
  <si>
    <t>02040100</t>
  </si>
  <si>
    <t>120150487</t>
  </si>
  <si>
    <t>197006221991122001</t>
  </si>
  <si>
    <t>INUK WASPA WIJATI, S.H.</t>
  </si>
  <si>
    <t>45010200</t>
  </si>
  <si>
    <t>510120757</t>
  </si>
  <si>
    <t>196610011993111001</t>
  </si>
  <si>
    <t>AHMAD ZAINI RD, S.Ag.</t>
  </si>
  <si>
    <t>41010000</t>
  </si>
  <si>
    <t>510121713</t>
  </si>
  <si>
    <t>196107161994032003</t>
  </si>
  <si>
    <t>WARNINDA, S.Sos.</t>
  </si>
  <si>
    <t>510107786</t>
  </si>
  <si>
    <t>196606021988032009</t>
  </si>
  <si>
    <t>SUPARMI, S.Sos.</t>
  </si>
  <si>
    <t>510120812</t>
  </si>
  <si>
    <t>197002041993112001</t>
  </si>
  <si>
    <t>HERMIN HERAWATI, S.H.</t>
  </si>
  <si>
    <t>510126420</t>
  </si>
  <si>
    <t>197109201997032003</t>
  </si>
  <si>
    <t>ANITA KRIS INDRIANA HADI, S.E.</t>
  </si>
  <si>
    <t>Sub Bidang Penatausahaan Surat Pertanggungjawaban Fungsional</t>
  </si>
  <si>
    <t>07040300</t>
  </si>
  <si>
    <t>510229259</t>
  </si>
  <si>
    <t>197710012008011014</t>
  </si>
  <si>
    <t>KHAIRUL ANWAR, S.HI.</t>
  </si>
  <si>
    <t>S-1 PERBANDINGAN MAZHAB DAN HUKUM</t>
  </si>
  <si>
    <t>131969008</t>
  </si>
  <si>
    <t>196808211991091001</t>
  </si>
  <si>
    <t>510162623</t>
  </si>
  <si>
    <t>196807302006041004</t>
  </si>
  <si>
    <t>132248707</t>
  </si>
  <si>
    <t>197601051999112001</t>
  </si>
  <si>
    <t>ENDANG YUSMIATI, S.Pd.SD.</t>
  </si>
  <si>
    <t>132248939</t>
  </si>
  <si>
    <t>197504031999121001</t>
  </si>
  <si>
    <t>SURATNO, S.Pd.</t>
  </si>
  <si>
    <t>132249209</t>
  </si>
  <si>
    <t>197606031999122002</t>
  </si>
  <si>
    <t>KHAFIFA NINGSIH, S.Pd.</t>
  </si>
  <si>
    <t>132248938</t>
  </si>
  <si>
    <t>197502021999122001</t>
  </si>
  <si>
    <t>EMI SUPRIHATIN, S.Pd.</t>
  </si>
  <si>
    <t>132248954</t>
  </si>
  <si>
    <t>196906271999121001</t>
  </si>
  <si>
    <t>MURJIANTO, S.Pd.SD.</t>
  </si>
  <si>
    <t>132249235</t>
  </si>
  <si>
    <t>196307071999121001</t>
  </si>
  <si>
    <t>A. FAESHOLI, S.Pd.</t>
  </si>
  <si>
    <t>SDN 1 Campoan Kec. Mlandingan</t>
  </si>
  <si>
    <t>20080526</t>
  </si>
  <si>
    <t>080087483</t>
  </si>
  <si>
    <t>196002101987091003</t>
  </si>
  <si>
    <t>AGUNG CAHYONO</t>
  </si>
  <si>
    <t>510200983</t>
  </si>
  <si>
    <t>196107052007011008</t>
  </si>
  <si>
    <t>DJOKO KARMIYANSONO, S.Pd.</t>
  </si>
  <si>
    <t>510192874</t>
  </si>
  <si>
    <t>196706142007011026</t>
  </si>
  <si>
    <t>RACHMAD SUNARJADI, S.Pd.</t>
  </si>
  <si>
    <t>140264975</t>
  </si>
  <si>
    <t>196911071991031004</t>
  </si>
  <si>
    <t>KASTURI, A.Md.Kep.</t>
  </si>
  <si>
    <t>910001295</t>
  </si>
  <si>
    <t>198102112010012019</t>
  </si>
  <si>
    <t>drg.. NYIMAS RINA ANGGRAINI</t>
  </si>
  <si>
    <t>510200911</t>
  </si>
  <si>
    <t>197405112007011010</t>
  </si>
  <si>
    <t>MUSAIRIYANTO, S.Ag, M.Pd.I.</t>
  </si>
  <si>
    <t>510146295</t>
  </si>
  <si>
    <t>198103302005012013</t>
  </si>
  <si>
    <t>GALUH VITA ARIYANI, S.Kep, Ns.</t>
  </si>
  <si>
    <t>131520692</t>
  </si>
  <si>
    <t>196605011987031009</t>
  </si>
  <si>
    <t>TAUFIK GANI, S.Pd.</t>
  </si>
  <si>
    <t>510193186</t>
  </si>
  <si>
    <t>196501202007011010</t>
  </si>
  <si>
    <t>Drs.. SUJANTO</t>
  </si>
  <si>
    <t>510192877</t>
  </si>
  <si>
    <t>196702112007012014</t>
  </si>
  <si>
    <t>Dra.. WIWIK WULANDARI</t>
  </si>
  <si>
    <t>510192695</t>
  </si>
  <si>
    <t>196801092007012012</t>
  </si>
  <si>
    <t>Dra.. LENNY TURINDAH BASOEKI</t>
  </si>
  <si>
    <t>140262837</t>
  </si>
  <si>
    <t>197008171991031008</t>
  </si>
  <si>
    <t>EKO HADI PURNOMO, S.ST.</t>
  </si>
  <si>
    <t>510193112</t>
  </si>
  <si>
    <t>196806122007012037</t>
  </si>
  <si>
    <t>YUNIARTI, S.Pd.</t>
  </si>
  <si>
    <t>YUNIARTI</t>
  </si>
  <si>
    <t>510162630</t>
  </si>
  <si>
    <t>196106102006042001</t>
  </si>
  <si>
    <t>Dra.. INNAMARATA</t>
  </si>
  <si>
    <t>510192762</t>
  </si>
  <si>
    <t>196909242007011015</t>
  </si>
  <si>
    <t>AELIF KUSRIANTO, S.Pd.</t>
  </si>
  <si>
    <t>510202545</t>
  </si>
  <si>
    <t>196910222007011012</t>
  </si>
  <si>
    <t>NANANG HENDRO LESMONO, S.E, S.P.</t>
  </si>
  <si>
    <t>140291309</t>
  </si>
  <si>
    <t>197405081993012002</t>
  </si>
  <si>
    <t>NI NYOMAN AYU PURNAWATI, A.Md.Keb.</t>
  </si>
  <si>
    <t>140298431</t>
  </si>
  <si>
    <t>196907011993032006</t>
  </si>
  <si>
    <t>DENIEK JULISTIANI, A.Md.Keb.</t>
  </si>
  <si>
    <t>140328995</t>
  </si>
  <si>
    <t>197305091996031006</t>
  </si>
  <si>
    <t>LUQMAN HAKIM, S.Kep, Ns.</t>
  </si>
  <si>
    <t>510200919</t>
  </si>
  <si>
    <t>197207272007012012</t>
  </si>
  <si>
    <t>YULISNAINI, S.E.</t>
  </si>
  <si>
    <t>510200959</t>
  </si>
  <si>
    <t>197505122007011017</t>
  </si>
  <si>
    <t>WARDOYO, S.Ag.</t>
  </si>
  <si>
    <t>510193118</t>
  </si>
  <si>
    <t>196701262007012014</t>
  </si>
  <si>
    <t>Dra.. KARMIASIH</t>
  </si>
  <si>
    <t>510151793</t>
  </si>
  <si>
    <t>198307232006042021</t>
  </si>
  <si>
    <t>132273014</t>
  </si>
  <si>
    <t>196710202000121002</t>
  </si>
  <si>
    <t>MOHAMMAD ALI, S.Pd.</t>
  </si>
  <si>
    <t>132286717</t>
  </si>
  <si>
    <t>197102092000122001</t>
  </si>
  <si>
    <t>IMSIATUL HASANAH, S.Pd.</t>
  </si>
  <si>
    <t>131969119</t>
  </si>
  <si>
    <t>196803021991091001</t>
  </si>
  <si>
    <t>SAIFUR RIZAL</t>
  </si>
  <si>
    <t>510193087</t>
  </si>
  <si>
    <t>196808242007011017</t>
  </si>
  <si>
    <t>AGUS SUSANTO, S.Pd.</t>
  </si>
  <si>
    <t>AGUS SUSANTO</t>
  </si>
  <si>
    <t>510223278</t>
  </si>
  <si>
    <t>197307012008012012</t>
  </si>
  <si>
    <t>CICIK NORHASANAH, S.Pd.</t>
  </si>
  <si>
    <t>510146118</t>
  </si>
  <si>
    <t>197010272005011003</t>
  </si>
  <si>
    <t>SALYONO, S.Pd.</t>
  </si>
  <si>
    <t>132248955</t>
  </si>
  <si>
    <t>197307311999121001</t>
  </si>
  <si>
    <t>TEGUH EKO PRASETIAWAN, S.Pd.</t>
  </si>
  <si>
    <t>510223004</t>
  </si>
  <si>
    <t>197904202008012018</t>
  </si>
  <si>
    <t>INDAH PUJIASTUTIK, S.Pd, M.Pd.</t>
  </si>
  <si>
    <t>510146116</t>
  </si>
  <si>
    <t>197108092005012006</t>
  </si>
  <si>
    <t>510146327</t>
  </si>
  <si>
    <t>197208062005012006</t>
  </si>
  <si>
    <t>SITI FATIMAH, S.Pd.</t>
  </si>
  <si>
    <t>910001201</t>
  </si>
  <si>
    <t>197812182010012010</t>
  </si>
  <si>
    <t>dr.. RENY WAHYUNINGRUM</t>
  </si>
  <si>
    <t>510118805</t>
  </si>
  <si>
    <t>196402271992111001</t>
  </si>
  <si>
    <t>H. LUTFI ZAKARIA, S.H.</t>
  </si>
  <si>
    <t>Bidang Pendapatan dan Penetapan Pajak dan Retribusi Daerah</t>
  </si>
  <si>
    <t>07020000</t>
  </si>
  <si>
    <t>010270253</t>
  </si>
  <si>
    <t>198610102004121002</t>
  </si>
  <si>
    <t>YOGIE KRIPSIAN SAH, SSTP.</t>
  </si>
  <si>
    <t>Bidang Bina Pemerintah Desa</t>
  </si>
  <si>
    <t>17020000</t>
  </si>
  <si>
    <t>510114176</t>
  </si>
  <si>
    <t>196704101990031018</t>
  </si>
  <si>
    <t>ONIE SUFYAN MULYADI</t>
  </si>
  <si>
    <t>Seksi Identifikasi dan Penguatan Kapasitas</t>
  </si>
  <si>
    <t>28040100</t>
  </si>
  <si>
    <t>050025675</t>
  </si>
  <si>
    <t>196203311981011001</t>
  </si>
  <si>
    <t>SLAMET MULYADI</t>
  </si>
  <si>
    <t>Seksi Pembangunan Desa dan Kawasan Perdesaan</t>
  </si>
  <si>
    <t>17040100</t>
  </si>
  <si>
    <t>510151319</t>
  </si>
  <si>
    <t>197812312006041054</t>
  </si>
  <si>
    <t>MEDI WENDARTA, S.T.</t>
  </si>
  <si>
    <t>Seksi Penataan Bangunan dan Jasa Konstruksi</t>
  </si>
  <si>
    <t>S-1 TEKNO- KELAUTAN</t>
  </si>
  <si>
    <t>16040300</t>
  </si>
  <si>
    <t>510114792</t>
  </si>
  <si>
    <t>196603131990111001</t>
  </si>
  <si>
    <t>SUMARIYANTO</t>
  </si>
  <si>
    <t>45050000</t>
  </si>
  <si>
    <t>510151327</t>
  </si>
  <si>
    <t>198101012006041040</t>
  </si>
  <si>
    <t>RENDI YANUAR WAHYUDI, S.T.</t>
  </si>
  <si>
    <t>UPTD Operasi dan Pemeliharaan PUPR Wilayah Arjasa</t>
  </si>
  <si>
    <t>16070200</t>
  </si>
  <si>
    <t>510120176</t>
  </si>
  <si>
    <t>197001271993031004</t>
  </si>
  <si>
    <t>SUYONO, S.E.</t>
  </si>
  <si>
    <t>Sub Bagian Penyusun Program</t>
  </si>
  <si>
    <t>07010300</t>
  </si>
  <si>
    <t>131973137</t>
  </si>
  <si>
    <t>196011011991121001</t>
  </si>
  <si>
    <t>Seksi rehabilitasi</t>
  </si>
  <si>
    <t>06040100</t>
  </si>
  <si>
    <t>132051083</t>
  </si>
  <si>
    <t>196404221993031004</t>
  </si>
  <si>
    <t>ASMADI, S.Sos.</t>
  </si>
  <si>
    <t>Seksi Penyelidikan dan Penyidikan</t>
  </si>
  <si>
    <t>31020100</t>
  </si>
  <si>
    <t>510100028</t>
  </si>
  <si>
    <t>196606131986031007</t>
  </si>
  <si>
    <t>NIRWANA, S.H.</t>
  </si>
  <si>
    <t>Sub Bagian Bantuan Hukum</t>
  </si>
  <si>
    <t>01060203</t>
  </si>
  <si>
    <t>510120896</t>
  </si>
  <si>
    <t>197209121993112001</t>
  </si>
  <si>
    <t>SITI HATIJAH, S.Sos.</t>
  </si>
  <si>
    <t>08010200</t>
  </si>
  <si>
    <t>510123517</t>
  </si>
  <si>
    <t>196906211996021001</t>
  </si>
  <si>
    <t>ZAINUL FIKLI, S.Sos.</t>
  </si>
  <si>
    <t>Seksi Transmigrasi</t>
  </si>
  <si>
    <t>30020200</t>
  </si>
  <si>
    <t>510151322</t>
  </si>
  <si>
    <t>197309042006041013</t>
  </si>
  <si>
    <t>ERWAN ARI TRIYONO, S.Sos.</t>
  </si>
  <si>
    <t>Sub Bagian Perbendaharaan</t>
  </si>
  <si>
    <t>02020200</t>
  </si>
  <si>
    <t>510151324</t>
  </si>
  <si>
    <t>198009282006041018</t>
  </si>
  <si>
    <t>ISHAR RIZKI MILIAN, S.Sos.</t>
  </si>
  <si>
    <t>Sub Bagian Persidangan dan Risalah</t>
  </si>
  <si>
    <t>02030200</t>
  </si>
  <si>
    <t>510151328</t>
  </si>
  <si>
    <t>198109232006041018</t>
  </si>
  <si>
    <t>BAYU INDRA WAHYONO, S.Kom.</t>
  </si>
  <si>
    <t>Seksi Media Informasi Publik</t>
  </si>
  <si>
    <t>S-1 KOMPUTER INFORMATIKA</t>
  </si>
  <si>
    <t>12020100</t>
  </si>
  <si>
    <t>510116329</t>
  </si>
  <si>
    <t>196903251992021001</t>
  </si>
  <si>
    <t>MUNAKIP, S.Sos.</t>
  </si>
  <si>
    <t>30010100</t>
  </si>
  <si>
    <t>510151326</t>
  </si>
  <si>
    <t>197204182006042016</t>
  </si>
  <si>
    <t>CHANDRA DEWI, S.E.</t>
  </si>
  <si>
    <t>Seksi Promosi dan Pengembangan Ekspor</t>
  </si>
  <si>
    <t>22020200</t>
  </si>
  <si>
    <t>140322009</t>
  </si>
  <si>
    <t>197103161995031003</t>
  </si>
  <si>
    <t>BAGUS SULAKSONO, S.Kep.</t>
  </si>
  <si>
    <t>140253199</t>
  </si>
  <si>
    <t>196707211990031006</t>
  </si>
  <si>
    <t>AHMAD RIFA'I, S.H.</t>
  </si>
  <si>
    <t>140332704</t>
  </si>
  <si>
    <t>197307181997031008</t>
  </si>
  <si>
    <t>MOH. IQBAL, S.Kep.Ns.</t>
  </si>
  <si>
    <t>Seksi Penunjang Medis&amp;Penunjang Non Medis</t>
  </si>
  <si>
    <t>34030000</t>
  </si>
  <si>
    <t>510151296</t>
  </si>
  <si>
    <t>198308312006042014</t>
  </si>
  <si>
    <t>RICHA AGUSTINE SUNDOKO, S.K.M.</t>
  </si>
  <si>
    <t>510115096</t>
  </si>
  <si>
    <t>196905291991011001</t>
  </si>
  <si>
    <t>RUSDI, S.H.</t>
  </si>
  <si>
    <t>53020000</t>
  </si>
  <si>
    <t>510162603</t>
  </si>
  <si>
    <t>196603152006041009</t>
  </si>
  <si>
    <t>AHMAD FAJAR, S.H, M.Si.</t>
  </si>
  <si>
    <t>UPTD Operasi dan Pemeliharaan PUPR Wilayah Asembagus</t>
  </si>
  <si>
    <t>16070100</t>
  </si>
  <si>
    <t>510113969</t>
  </si>
  <si>
    <t>196607051990031013</t>
  </si>
  <si>
    <t>HADI SUPENO, S.H.</t>
  </si>
  <si>
    <t>Sub Bidang Analisa dan Kebutuhan Barang Milik Daerah</t>
  </si>
  <si>
    <t>07070100</t>
  </si>
  <si>
    <t>510151329</t>
  </si>
  <si>
    <t>198004222006042026</t>
  </si>
  <si>
    <t>ANES LILIA KUSUMASTUTI, S.Kom.</t>
  </si>
  <si>
    <t>Sub Bidang Penatausahaan Pengeluaran Kas Daerah</t>
  </si>
  <si>
    <t>07040200</t>
  </si>
  <si>
    <t>510162602</t>
  </si>
  <si>
    <t>197105062006041014</t>
  </si>
  <si>
    <t>MOH. RIZA PAHLEVI, S.H.</t>
  </si>
  <si>
    <t>Seksi Sarana, Kemitraan dan Pemasaran</t>
  </si>
  <si>
    <t>13040100</t>
  </si>
  <si>
    <t>510164734</t>
  </si>
  <si>
    <t>196810112006041006</t>
  </si>
  <si>
    <t>Ir. JUNAIDI</t>
  </si>
  <si>
    <t>Seksi Budidaya dan Produksi Ternak</t>
  </si>
  <si>
    <t>S-1 MAKANAN TERNAK</t>
  </si>
  <si>
    <t>27020300</t>
  </si>
  <si>
    <t>510167673</t>
  </si>
  <si>
    <t>196003132006041011</t>
  </si>
  <si>
    <t>Drs. TOTOK SUROTO</t>
  </si>
  <si>
    <t>Seksi Sejarah dan Tradisi</t>
  </si>
  <si>
    <t>20040200</t>
  </si>
  <si>
    <t>510151297</t>
  </si>
  <si>
    <t>198102222006042026</t>
  </si>
  <si>
    <t>RADEN AJENG KIFAYATUL KHAIR, S.K.M.</t>
  </si>
  <si>
    <t>Seksi Peningkatan Mutu Fasilitas Pelayanan Kesehatan</t>
  </si>
  <si>
    <t>10040300</t>
  </si>
  <si>
    <t>510151315</t>
  </si>
  <si>
    <t>198108152006041016</t>
  </si>
  <si>
    <t>DODY ARIYANTO, S.TP.</t>
  </si>
  <si>
    <t>Sub Bagian Layanan Pengadaan Barang dan Jasa</t>
  </si>
  <si>
    <t>01070302</t>
  </si>
  <si>
    <t>080103935</t>
  </si>
  <si>
    <t>196809101991031006</t>
  </si>
  <si>
    <t>Sub Bagian TU UPTD Pusat Pendaratan Ikan Besuki</t>
  </si>
  <si>
    <t>SEKOLAH USAHA PERIKANAN MENENGAH</t>
  </si>
  <si>
    <t>24060101</t>
  </si>
  <si>
    <t>050026833</t>
  </si>
  <si>
    <t>196006031981031009</t>
  </si>
  <si>
    <t>MIHADIN</t>
  </si>
  <si>
    <t>38040000</t>
  </si>
  <si>
    <t>510116160</t>
  </si>
  <si>
    <t>196710161991121002</t>
  </si>
  <si>
    <t>SUPRIYANTO, S.H.</t>
  </si>
  <si>
    <t>37040000</t>
  </si>
  <si>
    <t>510116627</t>
  </si>
  <si>
    <t>196510271992021003</t>
  </si>
  <si>
    <t>SAYUTI</t>
  </si>
  <si>
    <t>46010100</t>
  </si>
  <si>
    <t>510162608</t>
  </si>
  <si>
    <t>196211142006042001</t>
  </si>
  <si>
    <t>Dra. YAYUK RINDAWATI</t>
  </si>
  <si>
    <t>131268249</t>
  </si>
  <si>
    <t>196203201983031017</t>
  </si>
  <si>
    <t>H. MOH. NUR, S.Pd.</t>
  </si>
  <si>
    <t>510157532</t>
  </si>
  <si>
    <t>196606032006041010</t>
  </si>
  <si>
    <t>Ir. TUGAS SUGENG IRIANTO</t>
  </si>
  <si>
    <t>510157530</t>
  </si>
  <si>
    <t>196710282006041004</t>
  </si>
  <si>
    <t>Drs. SETIA BUDHI</t>
  </si>
  <si>
    <t>510165011</t>
  </si>
  <si>
    <t>196504182006041005</t>
  </si>
  <si>
    <t>MUHAMAD BAHRI, S.E.</t>
  </si>
  <si>
    <t>510114178</t>
  </si>
  <si>
    <t>196411211990032007</t>
  </si>
  <si>
    <t>FAJAR SUSY YANTI, S.Sos</t>
  </si>
  <si>
    <t>510162604</t>
  </si>
  <si>
    <t>196407072006042009</t>
  </si>
  <si>
    <t>KALSUM, S.E.</t>
  </si>
  <si>
    <t>510157531</t>
  </si>
  <si>
    <t>196903062006041008</t>
  </si>
  <si>
    <t>MOH. FAUZI SABARIYANTO, S.P.</t>
  </si>
  <si>
    <t>510157533</t>
  </si>
  <si>
    <t>197007112006041006</t>
  </si>
  <si>
    <t>SUKARIYANTO, S.P.</t>
  </si>
  <si>
    <t>510157546</t>
  </si>
  <si>
    <t>196804192006041006</t>
  </si>
  <si>
    <t>Drs. ASMAD IRIYANTO</t>
  </si>
  <si>
    <t>910001116</t>
  </si>
  <si>
    <t>197607102010012013</t>
  </si>
  <si>
    <t>dr. SITI CHOIROH</t>
  </si>
  <si>
    <t>910001041</t>
  </si>
  <si>
    <t>197201252010012004</t>
  </si>
  <si>
    <t>drg. ENDANG SISWATI</t>
  </si>
  <si>
    <t>910001151</t>
  </si>
  <si>
    <t>197706272010012014</t>
  </si>
  <si>
    <t>dr. YUNI VEROSITA</t>
  </si>
  <si>
    <t>140282002</t>
  </si>
  <si>
    <t>197104011992032004</t>
  </si>
  <si>
    <t>PATONAH, A.Md.Keb.</t>
  </si>
  <si>
    <t>140293003</t>
  </si>
  <si>
    <t>197401051993022005</t>
  </si>
  <si>
    <t>ARMIASIH, A.Md.Keb.</t>
  </si>
  <si>
    <t>080098775</t>
  </si>
  <si>
    <t>196809121989031009</t>
  </si>
  <si>
    <t>FAUZI</t>
  </si>
  <si>
    <t>140291257</t>
  </si>
  <si>
    <t>197108171993012002</t>
  </si>
  <si>
    <t>NUR'AINI ANWAR, A.Md.Keb.</t>
  </si>
  <si>
    <t>080096216</t>
  </si>
  <si>
    <t>196308171988031016</t>
  </si>
  <si>
    <t>SUTARTO HADI, S.P.</t>
  </si>
  <si>
    <t>510151317</t>
  </si>
  <si>
    <t>197404152006042027</t>
  </si>
  <si>
    <t>ENDANG PARIWATY, S.E.</t>
  </si>
  <si>
    <t>910001111</t>
  </si>
  <si>
    <t>197605182010012007</t>
  </si>
  <si>
    <t>drg. HALIMATUSYADIYAH</t>
  </si>
  <si>
    <t>910001071</t>
  </si>
  <si>
    <t>197501092010012004</t>
  </si>
  <si>
    <t>drg. SUCI EKA SULISTYOWATI</t>
  </si>
  <si>
    <t>910001222</t>
  </si>
  <si>
    <t>197905222010011013</t>
  </si>
  <si>
    <t>drg. DEFI ISMET</t>
  </si>
  <si>
    <t>140291449</t>
  </si>
  <si>
    <t>197210281993012003</t>
  </si>
  <si>
    <t>MARYAM, A.Md.Keb.</t>
  </si>
  <si>
    <t>MARYAM</t>
  </si>
  <si>
    <t>510114224</t>
  </si>
  <si>
    <t>196406181990031012</t>
  </si>
  <si>
    <t>MUSTAPA</t>
  </si>
  <si>
    <t>D-III PERTANIAN USAHA PERIKANAN</t>
  </si>
  <si>
    <t>140299220</t>
  </si>
  <si>
    <t>197206271993032004</t>
  </si>
  <si>
    <t>EVIANI RAHAYU, A.Md.Kebid.</t>
  </si>
  <si>
    <t>510201634</t>
  </si>
  <si>
    <t>196405042007011020</t>
  </si>
  <si>
    <t>KUSNANTO, S.Pd.</t>
  </si>
  <si>
    <t>140345740</t>
  </si>
  <si>
    <t>197610151998032002</t>
  </si>
  <si>
    <t>FRI IKA KUSUMA WARDANI, S.Kep.Ners.</t>
  </si>
  <si>
    <t>910001288</t>
  </si>
  <si>
    <t>198011222010012013</t>
  </si>
  <si>
    <t>drg. NURUL PUSPITA SARI</t>
  </si>
  <si>
    <t>910001338</t>
  </si>
  <si>
    <t>198111212010012017</t>
  </si>
  <si>
    <t>dr. NOVITA DWI ANGGRAENI</t>
  </si>
  <si>
    <t>910001409</t>
  </si>
  <si>
    <t>198302282010012025</t>
  </si>
  <si>
    <t>dr. NI MADE RAI PUTRI MIRANTI</t>
  </si>
  <si>
    <t>510112048</t>
  </si>
  <si>
    <t>196103191989101001</t>
  </si>
  <si>
    <t>SOFIANTO FAHRUDI, S.Sos.</t>
  </si>
  <si>
    <t>Sub Bidang Lembaga Politik</t>
  </si>
  <si>
    <t>05020100</t>
  </si>
  <si>
    <t>510122795</t>
  </si>
  <si>
    <t>197105221995022001</t>
  </si>
  <si>
    <t>SUNTUSIYAH, S.Sos.</t>
  </si>
  <si>
    <t>55040000</t>
  </si>
  <si>
    <t>510123846</t>
  </si>
  <si>
    <t>196908261996021001</t>
  </si>
  <si>
    <t>BAMBANG AGUS PURNOMO, S.Sos.</t>
  </si>
  <si>
    <t>Sub Bagian Pemerintahan Umum</t>
  </si>
  <si>
    <t>01060101</t>
  </si>
  <si>
    <t>510109925</t>
  </si>
  <si>
    <t>196905201989031004</t>
  </si>
  <si>
    <t>AINUR RIDLA KURNIAWAN, S.Sos.</t>
  </si>
  <si>
    <t>28010100</t>
  </si>
  <si>
    <t>510119320</t>
  </si>
  <si>
    <t>197004141993021001</t>
  </si>
  <si>
    <t>SUGIONO, S.E.</t>
  </si>
  <si>
    <t>Sub Bidang Anggaran Wilayah I</t>
  </si>
  <si>
    <t>07060100</t>
  </si>
  <si>
    <t>510125346</t>
  </si>
  <si>
    <t>197104141997031004</t>
  </si>
  <si>
    <t>SUNTADI, S.Sos.</t>
  </si>
  <si>
    <t>Sub Bidang Perhubungan, Komunikasi, Informatika, dan Permukiman</t>
  </si>
  <si>
    <t>08040200</t>
  </si>
  <si>
    <t>510223261</t>
  </si>
  <si>
    <t>197610262008012018</t>
  </si>
  <si>
    <t>PARININDIAN KURNIA HANDAYANI, S.H.</t>
  </si>
  <si>
    <t>Seksi Perubahan Status Anak, Pewarganegaraan dan Kematian</t>
  </si>
  <si>
    <t>09030300</t>
  </si>
  <si>
    <t>510126259</t>
  </si>
  <si>
    <t>197503031997031006</t>
  </si>
  <si>
    <t>H. MOH. HASAN, S.Sos.</t>
  </si>
  <si>
    <t>Seksi Pengelolaan Informasi Publik</t>
  </si>
  <si>
    <t>12020300</t>
  </si>
  <si>
    <t>131815996</t>
  </si>
  <si>
    <t>196211051989022004</t>
  </si>
  <si>
    <t>SRI YOHANA, S.Pd.</t>
  </si>
  <si>
    <t>20010100</t>
  </si>
  <si>
    <t>010243527</t>
  </si>
  <si>
    <t>196703071992121003</t>
  </si>
  <si>
    <t>SAMSUL MUNASIR</t>
  </si>
  <si>
    <t>53030000</t>
  </si>
  <si>
    <t>510101512</t>
  </si>
  <si>
    <t>196306021986082002</t>
  </si>
  <si>
    <t>ENDANG SUROWATI</t>
  </si>
  <si>
    <t>Seksi Perlindungan Perempuan dan Anak</t>
  </si>
  <si>
    <t>18030100</t>
  </si>
  <si>
    <t>010220536</t>
  </si>
  <si>
    <t>196305171987121001</t>
  </si>
  <si>
    <t>39040000</t>
  </si>
  <si>
    <t>510192956</t>
  </si>
  <si>
    <t>196512052007011025</t>
  </si>
  <si>
    <t>SUDIYONO, S.E.</t>
  </si>
  <si>
    <t>56010100</t>
  </si>
  <si>
    <t>510122438</t>
  </si>
  <si>
    <t>196803281994032006</t>
  </si>
  <si>
    <t>SITI SASRIYAH, S.Sos.</t>
  </si>
  <si>
    <t>46010200</t>
  </si>
  <si>
    <t>140134404</t>
  </si>
  <si>
    <t>196106071982101001</t>
  </si>
  <si>
    <t>Sub Bagian Tata Usaha UPTD Puskesmas Bungatan</t>
  </si>
  <si>
    <t>10070501</t>
  </si>
  <si>
    <t>140175956</t>
  </si>
  <si>
    <t>196303311986021001</t>
  </si>
  <si>
    <t>ASNAN KHODRI, S.H.</t>
  </si>
  <si>
    <t>Sub Bagian Tata Usaha UPTD Puskesmas Banyuglugur</t>
  </si>
  <si>
    <t>10071001</t>
  </si>
  <si>
    <t>510086068</t>
  </si>
  <si>
    <t>196006121984031013</t>
  </si>
  <si>
    <t>SYAMSUL ARIFIN</t>
  </si>
  <si>
    <t>Sub Bagian Tata Usaha pada UPTD OP PUPR Wilayah Asembagus</t>
  </si>
  <si>
    <t>16070101</t>
  </si>
  <si>
    <t>131606398</t>
  </si>
  <si>
    <t>196104041986031013</t>
  </si>
  <si>
    <t>H. ABU YASIT, S.Pd.</t>
  </si>
  <si>
    <t>Sub Bagian Tata Usaha UPTD Pendidikan dan Kebudayaan Kecamatan Mangaran</t>
  </si>
  <si>
    <t>20081201</t>
  </si>
  <si>
    <t>510102827</t>
  </si>
  <si>
    <t>196306181987011003</t>
  </si>
  <si>
    <t>JANOTO</t>
  </si>
  <si>
    <t>05010200</t>
  </si>
  <si>
    <t>510095018</t>
  </si>
  <si>
    <t>196306191985082003</t>
  </si>
  <si>
    <t>SRI WAHYUTI</t>
  </si>
  <si>
    <t>36010200</t>
  </si>
  <si>
    <t>010201714</t>
  </si>
  <si>
    <t>196005271986031010</t>
  </si>
  <si>
    <t>ANANG SUMALIONO</t>
  </si>
  <si>
    <t>STM BANGUNAN GEDUNG</t>
  </si>
  <si>
    <t>53010100</t>
  </si>
  <si>
    <t>510165146</t>
  </si>
  <si>
    <t>196008052006041011</t>
  </si>
  <si>
    <t>Drs. ZAINI</t>
  </si>
  <si>
    <t>Sub Bagian Tata Usaha UPTD Pendidikan dan Kebudayaan Kecamatan Asembagus</t>
  </si>
  <si>
    <t>20081501</t>
  </si>
  <si>
    <t>ZAINI</t>
  </si>
  <si>
    <t>410025912</t>
  </si>
  <si>
    <t>197505202006042013</t>
  </si>
  <si>
    <t>ASRIWATI, S.E.</t>
  </si>
  <si>
    <t>140293535</t>
  </si>
  <si>
    <t>197312041993022003</t>
  </si>
  <si>
    <t>HARTATIK, S.ST.</t>
  </si>
  <si>
    <t>140319947</t>
  </si>
  <si>
    <t>196911081995031005</t>
  </si>
  <si>
    <t>NUROKHIM, A.Md.Kep.</t>
  </si>
  <si>
    <t>140319542</t>
  </si>
  <si>
    <t>196908041995032004</t>
  </si>
  <si>
    <t>FATAHILIA CHORUZZAMANIYAH, S.Kep.</t>
  </si>
  <si>
    <t>080087484</t>
  </si>
  <si>
    <t>196207261987091003</t>
  </si>
  <si>
    <t>HERY YULIANTO, S.P.</t>
  </si>
  <si>
    <t>080094487</t>
  </si>
  <si>
    <t>196401251988031009</t>
  </si>
  <si>
    <t>PAMUDJI</t>
  </si>
  <si>
    <t>140293171</t>
  </si>
  <si>
    <t>197404151993022002</t>
  </si>
  <si>
    <t>SRI ANAWATI, A.Md.Keb.</t>
  </si>
  <si>
    <t>140353163</t>
  </si>
  <si>
    <t>197703142000032001</t>
  </si>
  <si>
    <t>NI MADE SUKARWINI WIJAYA PUTRI, A.Md.Rad.</t>
  </si>
  <si>
    <t>D-III RADIOLOGI</t>
  </si>
  <si>
    <t>510192896</t>
  </si>
  <si>
    <t>197405042007012013</t>
  </si>
  <si>
    <t>IMELDA SUSANTI , SE</t>
  </si>
  <si>
    <t>Seksi Bina Administrasi, Keuangan dan Aset Desa</t>
  </si>
  <si>
    <t>S-1 EKONOMI MANAJEMEN KEUANGAN</t>
  </si>
  <si>
    <t>17020200</t>
  </si>
  <si>
    <t>510125356</t>
  </si>
  <si>
    <t>197612281997032002</t>
  </si>
  <si>
    <t>ROSIDA SALIJANA, S.Sos.</t>
  </si>
  <si>
    <t>090015522</t>
  </si>
  <si>
    <t>196304031985032013</t>
  </si>
  <si>
    <t>SETYANI, S.Sos.</t>
  </si>
  <si>
    <t>Seksi Industri Agro dan Kimia</t>
  </si>
  <si>
    <t>22050100</t>
  </si>
  <si>
    <t>510116294</t>
  </si>
  <si>
    <t>196611091992022002</t>
  </si>
  <si>
    <t>ELIS MARYATI, S.Sos.</t>
  </si>
  <si>
    <t>Sub Bagian Rumah Tangga</t>
  </si>
  <si>
    <t>01080202</t>
  </si>
  <si>
    <t>510116327</t>
  </si>
  <si>
    <t>196704281992021003</t>
  </si>
  <si>
    <t>HERI CAHYONO, S.Sos. M.Si.</t>
  </si>
  <si>
    <t>Seksi Penyandang Desabilitas</t>
  </si>
  <si>
    <t>28030200</t>
  </si>
  <si>
    <t>510229303</t>
  </si>
  <si>
    <t>197406172008011012</t>
  </si>
  <si>
    <t>HERY SUTIYONO, S.Sos. M.Si.</t>
  </si>
  <si>
    <t xml:space="preserve">Sub Bagian Keuangan </t>
  </si>
  <si>
    <t>07010200</t>
  </si>
  <si>
    <t>910000110</t>
  </si>
  <si>
    <t>197507262009032002</t>
  </si>
  <si>
    <t>RAHAYU WIDIASTUTI, S.E.</t>
  </si>
  <si>
    <t>Sub Bagian Evaluasi dan Pelaporan</t>
  </si>
  <si>
    <t>03010300</t>
  </si>
  <si>
    <t>010237140</t>
  </si>
  <si>
    <t>196907231991031003</t>
  </si>
  <si>
    <t>AKHMAD IRAWADI</t>
  </si>
  <si>
    <t>45030000</t>
  </si>
  <si>
    <t>010233043</t>
  </si>
  <si>
    <t>196603201990031011</t>
  </si>
  <si>
    <t>ARHAM</t>
  </si>
  <si>
    <t>MADRASAH ALIYAH</t>
  </si>
  <si>
    <t>25010200</t>
  </si>
  <si>
    <t>510192746</t>
  </si>
  <si>
    <t>196903092007011022</t>
  </si>
  <si>
    <t>NUR ILHAM ARIFIN AMRULLAH, S.Sos.</t>
  </si>
  <si>
    <t>Sub Bidang Pemanfaatan, Pemeliharaan dan Pengamanan BMD</t>
  </si>
  <si>
    <t>07070200</t>
  </si>
  <si>
    <t>510192900</t>
  </si>
  <si>
    <t>197108092007012004</t>
  </si>
  <si>
    <t>ENY BAHARIANA , SE</t>
  </si>
  <si>
    <t>Seksi Sarana Prasarana Tanaman Pangan</t>
  </si>
  <si>
    <t>29020100</t>
  </si>
  <si>
    <t>510192978</t>
  </si>
  <si>
    <t>197309072007012008</t>
  </si>
  <si>
    <t>ANIK ARIA SYANDANI , SE</t>
  </si>
  <si>
    <t>Sub Bidang Pelaporan dan Keberatan</t>
  </si>
  <si>
    <t>07030200</t>
  </si>
  <si>
    <t>510119321</t>
  </si>
  <si>
    <t>196807061993021003</t>
  </si>
  <si>
    <t>DIAN MOHAMMAD YASIN, S.H.</t>
  </si>
  <si>
    <t>39030000</t>
  </si>
  <si>
    <t>510192944</t>
  </si>
  <si>
    <t>197006082007011020</t>
  </si>
  <si>
    <t>IRES ILITRES , S.E.</t>
  </si>
  <si>
    <t>48010200</t>
  </si>
  <si>
    <t>131648472</t>
  </si>
  <si>
    <t>196807281986112001</t>
  </si>
  <si>
    <t>YANA, S.Pd.</t>
  </si>
  <si>
    <t>050061311</t>
  </si>
  <si>
    <t>197010101991031008</t>
  </si>
  <si>
    <t>RITWANO</t>
  </si>
  <si>
    <t>SMA/ILMU ILMU SOSIAL</t>
  </si>
  <si>
    <t>51010100</t>
  </si>
  <si>
    <t>140140008</t>
  </si>
  <si>
    <t>196204161983031013</t>
  </si>
  <si>
    <t>SUHARTONO, S.Sos</t>
  </si>
  <si>
    <t>132012927</t>
  </si>
  <si>
    <t>196212311992031082</t>
  </si>
  <si>
    <t>ABD JALAL, S.Sos</t>
  </si>
  <si>
    <t>510193018</t>
  </si>
  <si>
    <t>196604022007011022</t>
  </si>
  <si>
    <t>SALPARIYADI, S.E.</t>
  </si>
  <si>
    <t>120149664</t>
  </si>
  <si>
    <t>196707091991031011</t>
  </si>
  <si>
    <t>IMAM HARIONO</t>
  </si>
  <si>
    <t>S-1 ILMU SOSIAL DAN ILMU POLITIK</t>
  </si>
  <si>
    <t>510192709</t>
  </si>
  <si>
    <t>196801132007012012</t>
  </si>
  <si>
    <t>DOA NINGSIH, SE</t>
  </si>
  <si>
    <t>Sub Bidang Penyuluhan,Monitoring dan Evaluasi</t>
  </si>
  <si>
    <t>07030300</t>
  </si>
  <si>
    <t>510193234</t>
  </si>
  <si>
    <t>196409292007012012</t>
  </si>
  <si>
    <t>Dra. DWI WAHYU SUSI IRIANI</t>
  </si>
  <si>
    <t>510193227</t>
  </si>
  <si>
    <t>197203182007011010</t>
  </si>
  <si>
    <t>LOROYONO , SP</t>
  </si>
  <si>
    <t>S-1 ILMU SOSIAL DAN ILMU EKONOMI PERTANIAN</t>
  </si>
  <si>
    <t>510193103</t>
  </si>
  <si>
    <t>196106112007011003</t>
  </si>
  <si>
    <t xml:space="preserve">DRS. TOHAERI </t>
  </si>
  <si>
    <t>510201665</t>
  </si>
  <si>
    <t>196411152007011009</t>
  </si>
  <si>
    <t>FATHOL BARI, SP</t>
  </si>
  <si>
    <t>131331746</t>
  </si>
  <si>
    <t>196108181985041006</t>
  </si>
  <si>
    <t>AGUS MAULADI, S.Pd.</t>
  </si>
  <si>
    <t>131520594</t>
  </si>
  <si>
    <t>196303191987031013</t>
  </si>
  <si>
    <t>SUMARTO, S.Pd.</t>
  </si>
  <si>
    <t>132254546</t>
  </si>
  <si>
    <t>196303052000031005</t>
  </si>
  <si>
    <t>SUPRANOTO, S.Pd</t>
  </si>
  <si>
    <t>D-IV PENDIDIKAN PANCASILA DAN KEWARGANEGARAAN</t>
  </si>
  <si>
    <t>131686910</t>
  </si>
  <si>
    <t>196807251987031002</t>
  </si>
  <si>
    <t>TOHAMMAD, S.Pd</t>
  </si>
  <si>
    <t>S-1 KEPENDIDIKAN</t>
  </si>
  <si>
    <t>510146110</t>
  </si>
  <si>
    <t>196608252005012008</t>
  </si>
  <si>
    <t>ENI MURFIATI NINGSIH, S.Pd.</t>
  </si>
  <si>
    <t>510202537</t>
  </si>
  <si>
    <t>196502122007011015</t>
  </si>
  <si>
    <t>Drs. ABUL HASAN</t>
  </si>
  <si>
    <t>ABUL HASAN</t>
  </si>
  <si>
    <t>510193154</t>
  </si>
  <si>
    <t>196910252007012017</t>
  </si>
  <si>
    <t>SITI MUNAWAROH , S.Pd.</t>
  </si>
  <si>
    <t>510193063</t>
  </si>
  <si>
    <t>196603052007011023</t>
  </si>
  <si>
    <t xml:space="preserve">Drs. ANSORI </t>
  </si>
  <si>
    <t xml:space="preserve">ANSORI </t>
  </si>
  <si>
    <t>510201686</t>
  </si>
  <si>
    <t>197305252007012010</t>
  </si>
  <si>
    <t>TUTIK ISFATILAH , S.Pd.</t>
  </si>
  <si>
    <t>510201707</t>
  </si>
  <si>
    <t>197111202007012009</t>
  </si>
  <si>
    <t>JANNATUN , S.Ag</t>
  </si>
  <si>
    <t>510223257</t>
  </si>
  <si>
    <t>197306202008012016</t>
  </si>
  <si>
    <t>FITRIYAH , S.Pd.</t>
  </si>
  <si>
    <t>510223224</t>
  </si>
  <si>
    <t>197204212008012012</t>
  </si>
  <si>
    <t>RETNO SULISTIOWATI, S.H</t>
  </si>
  <si>
    <t>510223282</t>
  </si>
  <si>
    <t>196812042008011008</t>
  </si>
  <si>
    <t>SLAMET BUDIONO , S.Pd.</t>
  </si>
  <si>
    <t>S-1/A-IV PENDIDIKAN BAHASA INDONESIA</t>
  </si>
  <si>
    <t>510223351</t>
  </si>
  <si>
    <t>197210212008012007</t>
  </si>
  <si>
    <t>SUWARNA, S.Pd, M.Pd.</t>
  </si>
  <si>
    <t>510223193</t>
  </si>
  <si>
    <t>196406012008011005</t>
  </si>
  <si>
    <t>Drs. PONCO ATMOJO</t>
  </si>
  <si>
    <t>510223226</t>
  </si>
  <si>
    <t>197208082008012011</t>
  </si>
  <si>
    <t>RETNO MANIK ADI, S.Pd</t>
  </si>
  <si>
    <t>510223172</t>
  </si>
  <si>
    <t>197507202008012014</t>
  </si>
  <si>
    <t>ALFIAH, M.M.Pd.</t>
  </si>
  <si>
    <t>132273140</t>
  </si>
  <si>
    <t>196902242000121003</t>
  </si>
  <si>
    <t>HARTO, S.Pd.SD.</t>
  </si>
  <si>
    <t>S-1 PENDIDIKAN DASAR</t>
  </si>
  <si>
    <t>510223375</t>
  </si>
  <si>
    <t>196805132008011012</t>
  </si>
  <si>
    <t>ABD. JALAL, S.Ag.</t>
  </si>
  <si>
    <t>A-IV PENDIDIKAN AGAMA ISLAM</t>
  </si>
  <si>
    <t>510223386</t>
  </si>
  <si>
    <t>197606132008011015</t>
  </si>
  <si>
    <t>FAUZI AZIS, S.Pd.</t>
  </si>
  <si>
    <t>510223381</t>
  </si>
  <si>
    <t>197307182008011005</t>
  </si>
  <si>
    <t>HARSONO, S.Pd.</t>
  </si>
  <si>
    <t>S-1/A-IV SEJARAH</t>
  </si>
  <si>
    <t>HARSONO</t>
  </si>
  <si>
    <t>510200921</t>
  </si>
  <si>
    <t>197201082007011013</t>
  </si>
  <si>
    <t>YUDI , S.Ag.</t>
  </si>
  <si>
    <t>510223377</t>
  </si>
  <si>
    <t>197307062008012015</t>
  </si>
  <si>
    <t>UMMUL FARAH, S.Ag.</t>
  </si>
  <si>
    <t>510223207</t>
  </si>
  <si>
    <t>197006032008011016</t>
  </si>
  <si>
    <t>KURDI, S.Ag.</t>
  </si>
  <si>
    <t>510223201</t>
  </si>
  <si>
    <t>196810102008011030</t>
  </si>
  <si>
    <t>NURSIDI, S.Pd.</t>
  </si>
  <si>
    <t>510223203</t>
  </si>
  <si>
    <t>197509082008012013</t>
  </si>
  <si>
    <t>FIRAYANTI, S.Pd.</t>
  </si>
  <si>
    <t>510193172</t>
  </si>
  <si>
    <t>196805162007011022</t>
  </si>
  <si>
    <t xml:space="preserve">Drs. ASWAR PRIYANTO </t>
  </si>
  <si>
    <t>S-1 PENDIDIKAN AGAMA</t>
  </si>
  <si>
    <t>132248940</t>
  </si>
  <si>
    <t>197410281999122001</t>
  </si>
  <si>
    <t>DWI MULYANI, S.Pd.</t>
  </si>
  <si>
    <t>132249211</t>
  </si>
  <si>
    <t>197507091999121001</t>
  </si>
  <si>
    <t>SUGIONO, S.Pd.</t>
  </si>
  <si>
    <t>132249229</t>
  </si>
  <si>
    <t>197107251999121001</t>
  </si>
  <si>
    <t>AGUS SUMADI, S.Pd.SD.</t>
  </si>
  <si>
    <t>132248960</t>
  </si>
  <si>
    <t>197507071999122001</t>
  </si>
  <si>
    <t>YULI SUSANTI, S.Pd.</t>
  </si>
  <si>
    <t>132250168</t>
  </si>
  <si>
    <t>197605261999122001</t>
  </si>
  <si>
    <t>ARFAIDAH, S.Pd</t>
  </si>
  <si>
    <t>S-1 MATEMATIKA</t>
  </si>
  <si>
    <t>132249246</t>
  </si>
  <si>
    <t>197501231999122001</t>
  </si>
  <si>
    <t>LILIS SURYANI, S.Pd.</t>
  </si>
  <si>
    <t>132249218</t>
  </si>
  <si>
    <t>197605191999122001</t>
  </si>
  <si>
    <t>RUHAENI, S.Pd.</t>
  </si>
  <si>
    <t>132248961</t>
  </si>
  <si>
    <t>197511261999121001</t>
  </si>
  <si>
    <t>RINAKSO, S.Pd.</t>
  </si>
  <si>
    <t>510223373</t>
  </si>
  <si>
    <t>196406222008012002</t>
  </si>
  <si>
    <t>DRA. DWI LIPURNINGSIH</t>
  </si>
  <si>
    <t>S-1/AKTA IV</t>
  </si>
  <si>
    <t>510223362</t>
  </si>
  <si>
    <t>197402112008012009</t>
  </si>
  <si>
    <t>FIFIN FEBRIYANTI, S.Pd.</t>
  </si>
  <si>
    <t>510223348</t>
  </si>
  <si>
    <t>197510152008012012</t>
  </si>
  <si>
    <t>SITI RASIDA, S.Ag.</t>
  </si>
  <si>
    <t>510223342</t>
  </si>
  <si>
    <t>197201012008011026</t>
  </si>
  <si>
    <t>MUHAMMAD YUNUS, S.Pd.</t>
  </si>
  <si>
    <t>510223367</t>
  </si>
  <si>
    <t>197809152008012024</t>
  </si>
  <si>
    <t>NURFADILLAH, S.Pd</t>
  </si>
  <si>
    <t>510146122</t>
  </si>
  <si>
    <t>197011232005012008</t>
  </si>
  <si>
    <t>SITI SUNDARI, S.Pd</t>
  </si>
  <si>
    <t>510223025</t>
  </si>
  <si>
    <t>197908232008012012</t>
  </si>
  <si>
    <t>SOFIA PURWANDARI , S.Hum.</t>
  </si>
  <si>
    <t>S-1 SEJARAH DAN KEBUDAYAAN ISLAM</t>
  </si>
  <si>
    <t>510229375</t>
  </si>
  <si>
    <t>197102182008011009</t>
  </si>
  <si>
    <t>IMAM HARYOKO, S.Pd.</t>
  </si>
  <si>
    <t>132273139</t>
  </si>
  <si>
    <t>197112112000121002</t>
  </si>
  <si>
    <t>MOHAMMAD JAKFAR, S.Pd.</t>
  </si>
  <si>
    <t>MOHAMMAD JAKFAR</t>
  </si>
  <si>
    <t>510223270</t>
  </si>
  <si>
    <t>196201112008012001</t>
  </si>
  <si>
    <t>LATIFAH HASAN, SE</t>
  </si>
  <si>
    <t>510223338</t>
  </si>
  <si>
    <t>196903152008012025</t>
  </si>
  <si>
    <t>Dra. UMI KALSUM</t>
  </si>
  <si>
    <t>510223020</t>
  </si>
  <si>
    <t>197203082008012007</t>
  </si>
  <si>
    <t>HELMI, SE.</t>
  </si>
  <si>
    <t>HELMI</t>
  </si>
  <si>
    <t>510223340</t>
  </si>
  <si>
    <t>197508262008011006</t>
  </si>
  <si>
    <t>SANHAJI, S.Ag.</t>
  </si>
  <si>
    <t>510223206</t>
  </si>
  <si>
    <t>197606162008011018</t>
  </si>
  <si>
    <t>RODI CAHYONO, SE</t>
  </si>
  <si>
    <t>510223005</t>
  </si>
  <si>
    <t>197703142008012018</t>
  </si>
  <si>
    <t>KHERIMAWATI, S.AG</t>
  </si>
  <si>
    <t>510223202</t>
  </si>
  <si>
    <t>197711242008012013</t>
  </si>
  <si>
    <t>RINA DWINOVITA , S.Pd.</t>
  </si>
  <si>
    <t>510223210</t>
  </si>
  <si>
    <t>197804222008012016</t>
  </si>
  <si>
    <t>NANIK NURWATI, S&gt;Pd.</t>
  </si>
  <si>
    <t>SMPN Satu Atap Kalianget Banyuglugur</t>
  </si>
  <si>
    <t>20071503</t>
  </si>
  <si>
    <t>510223284</t>
  </si>
  <si>
    <t>197909202008012014</t>
  </si>
  <si>
    <t>YENNY DWITA NURLIANTI, S.Pd.</t>
  </si>
  <si>
    <t>510223218</t>
  </si>
  <si>
    <t>197807052008012021</t>
  </si>
  <si>
    <t>NINING YULI RODIYAH, S.Pd.</t>
  </si>
  <si>
    <t>510223214</t>
  </si>
  <si>
    <t>197904062008012023</t>
  </si>
  <si>
    <t>LILIK EKAWATI, S.Pd.</t>
  </si>
  <si>
    <t>510223222</t>
  </si>
  <si>
    <t>197908052008012024</t>
  </si>
  <si>
    <t>SITI MARIAM SUSANTY, S.HI.</t>
  </si>
  <si>
    <t>S-1 SYARI'AH</t>
  </si>
  <si>
    <t>132197675</t>
  </si>
  <si>
    <t>197805011998022002</t>
  </si>
  <si>
    <t>TRIWATI, S.Pd.</t>
  </si>
  <si>
    <t>510223344</t>
  </si>
  <si>
    <t>197510102008012030</t>
  </si>
  <si>
    <t>ENDANG NURHAININGSIH, S.Pd.</t>
  </si>
  <si>
    <t>510223345</t>
  </si>
  <si>
    <t>197605022008011023</t>
  </si>
  <si>
    <t>ILYAS, S.Ag.</t>
  </si>
  <si>
    <t>510223223</t>
  </si>
  <si>
    <t>196907062008011019</t>
  </si>
  <si>
    <t>MOHAMMAD THAYIB, S.PDI</t>
  </si>
  <si>
    <t>510223225</t>
  </si>
  <si>
    <t>197104122008012012</t>
  </si>
  <si>
    <t>ARIESTA EKA YANTI , S.Pd.</t>
  </si>
  <si>
    <t>510223274</t>
  </si>
  <si>
    <t>197006232008012012</t>
  </si>
  <si>
    <t>MAHMULAH, S.Pd</t>
  </si>
  <si>
    <t>510223355</t>
  </si>
  <si>
    <t>197701212008012017</t>
  </si>
  <si>
    <t>AINUL RODIA ANAS, S.Pd</t>
  </si>
  <si>
    <t>510223230</t>
  </si>
  <si>
    <t>197710242008012015</t>
  </si>
  <si>
    <t>SITI SUNDARI, S.Pd.</t>
  </si>
  <si>
    <t>510223227</t>
  </si>
  <si>
    <t>197207212008012013</t>
  </si>
  <si>
    <t>UMI KABIBAH, S.Pd.</t>
  </si>
  <si>
    <t>510223343</t>
  </si>
  <si>
    <t>197905202008012025</t>
  </si>
  <si>
    <t>NURFADHILA, S.Pd.</t>
  </si>
  <si>
    <t>510223016</t>
  </si>
  <si>
    <t>196703062008011008</t>
  </si>
  <si>
    <t>AHMAD ERTAJI , S.Pd.</t>
  </si>
  <si>
    <t>510231171</t>
  </si>
  <si>
    <t>197805142008011010</t>
  </si>
  <si>
    <t>YASIN HANAFIAH, S.PDI</t>
  </si>
  <si>
    <t>510223280</t>
  </si>
  <si>
    <t>197405132008012011</t>
  </si>
  <si>
    <t>NUNIK ROHMAWATI , S.Ag.</t>
  </si>
  <si>
    <t>510223269</t>
  </si>
  <si>
    <t>198006032008012016</t>
  </si>
  <si>
    <t>UTCE DWI JAYATI, S.Pd.</t>
  </si>
  <si>
    <t>S-1 PENDIDIKAN KEPELATIHAN OLAHRAGA</t>
  </si>
  <si>
    <t>510136198</t>
  </si>
  <si>
    <t>197008052003121002</t>
  </si>
  <si>
    <t>KAHFI. S, S.Ag.</t>
  </si>
  <si>
    <t>510223259</t>
  </si>
  <si>
    <t>196702222008012006</t>
  </si>
  <si>
    <t>HERLINA, S.Pd.</t>
  </si>
  <si>
    <t>HERLINA</t>
  </si>
  <si>
    <t>510223047</t>
  </si>
  <si>
    <t>197903122008011015</t>
  </si>
  <si>
    <t>MUSAPPA, S.Pd</t>
  </si>
  <si>
    <t>510223237</t>
  </si>
  <si>
    <t>197602172008012014</t>
  </si>
  <si>
    <t>LAILY FAUZIYAH, S.Pd.</t>
  </si>
  <si>
    <t>510223263</t>
  </si>
  <si>
    <t>197810302008012017</t>
  </si>
  <si>
    <t>IDA FATRIYANI, S.Pd.</t>
  </si>
  <si>
    <t>510223049</t>
  </si>
  <si>
    <t>198004032008012017</t>
  </si>
  <si>
    <t>IKA KUSUMANINGRUM, S.PD</t>
  </si>
  <si>
    <t>510223277</t>
  </si>
  <si>
    <t>198008192008012014</t>
  </si>
  <si>
    <t>HIFIZAH NOER HANIAH, S.Pd</t>
  </si>
  <si>
    <t>510223062</t>
  </si>
  <si>
    <t>198002242008012013</t>
  </si>
  <si>
    <t>MEGA PRASETYAWATI, S.Pd</t>
  </si>
  <si>
    <t>510223056</t>
  </si>
  <si>
    <t>197912162008012017</t>
  </si>
  <si>
    <t>YUSSY ERDIAH NINGTYAS, S.Pd.</t>
  </si>
  <si>
    <t>510223052</t>
  </si>
  <si>
    <t>198109062008011010</t>
  </si>
  <si>
    <t>IWAN FREDIYANTO, S.Pd.</t>
  </si>
  <si>
    <t>132230780</t>
  </si>
  <si>
    <t>196701091999031001</t>
  </si>
  <si>
    <t>ABU BAKAR, S.Pd.I.</t>
  </si>
  <si>
    <t>510223054</t>
  </si>
  <si>
    <t>197902162008012021</t>
  </si>
  <si>
    <t>ASNI FURAIDAH, S.Pd</t>
  </si>
  <si>
    <t>510229455</t>
  </si>
  <si>
    <t>198004032008012016</t>
  </si>
  <si>
    <t>TITUK SULISTIYOWATI, S.Pd.</t>
  </si>
  <si>
    <t>510223034</t>
  </si>
  <si>
    <t>198007252008012023</t>
  </si>
  <si>
    <t>510223037</t>
  </si>
  <si>
    <t>198102242008012012</t>
  </si>
  <si>
    <t>VITA MILA SARI, S.Pd.</t>
  </si>
  <si>
    <t>510223036</t>
  </si>
  <si>
    <t>198101272008011008</t>
  </si>
  <si>
    <t>PUJI WALUYO, S.Pd.</t>
  </si>
  <si>
    <t>510223197</t>
  </si>
  <si>
    <t>196710142008012010</t>
  </si>
  <si>
    <t>Dra. MISNARSIH HENDRIANINGSIH</t>
  </si>
  <si>
    <t>510146105</t>
  </si>
  <si>
    <t>197509032005011003</t>
  </si>
  <si>
    <t>DIDID IMAM SUPRIYADI, S.Pd.</t>
  </si>
  <si>
    <t>510229348</t>
  </si>
  <si>
    <t>197410282008012014</t>
  </si>
  <si>
    <t>INDAH FITRI NILAWARDANI, S.Pd.</t>
  </si>
  <si>
    <t>510223042</t>
  </si>
  <si>
    <t>197602162008012011</t>
  </si>
  <si>
    <t>SHOLIKHATUN, S.Pd.</t>
  </si>
  <si>
    <t>510223044</t>
  </si>
  <si>
    <t>197706012008012016</t>
  </si>
  <si>
    <t>SARI WAHYUNI, S.Pd.</t>
  </si>
  <si>
    <t>S-1 PENDIDIKAN TEKNIK ELEKTRO</t>
  </si>
  <si>
    <t>510223030</t>
  </si>
  <si>
    <t>197906162008012026</t>
  </si>
  <si>
    <t>ELI SANJAYA , S.Pd.</t>
  </si>
  <si>
    <t>510223031</t>
  </si>
  <si>
    <t>198006042008012019</t>
  </si>
  <si>
    <t>ARBIATUN, S.Pd.</t>
  </si>
  <si>
    <t>510223251</t>
  </si>
  <si>
    <t>198001172008012021</t>
  </si>
  <si>
    <t>NURUL LAILI, S.Pd.</t>
  </si>
  <si>
    <t>510223045</t>
  </si>
  <si>
    <t>197707032008011010</t>
  </si>
  <si>
    <t>SUHARYONO, S.Pd.</t>
  </si>
  <si>
    <t>SUHARYONO</t>
  </si>
  <si>
    <t>132286724</t>
  </si>
  <si>
    <t>196602212000122001</t>
  </si>
  <si>
    <t>SRI UTAMI, S.Pd</t>
  </si>
  <si>
    <t>510223380</t>
  </si>
  <si>
    <t>197502032008012011</t>
  </si>
  <si>
    <t>ASMIDA, S.Pd, M.Pd.</t>
  </si>
  <si>
    <t>510151276</t>
  </si>
  <si>
    <t>198207042006041019</t>
  </si>
  <si>
    <t>SOLEHODDIN, S.Pd.I</t>
  </si>
  <si>
    <t>510231189</t>
  </si>
  <si>
    <t>197107222008011010</t>
  </si>
  <si>
    <t>HENRICUS ADI RAHARDJO  , ST., M.M.</t>
  </si>
  <si>
    <t>Bidang Tata Ruang dan Pengelolaan Aset</t>
  </si>
  <si>
    <t>16050000</t>
  </si>
  <si>
    <t>510157228</t>
  </si>
  <si>
    <t>197806022006041015</t>
  </si>
  <si>
    <t>ERWAN DARMAWAN, S.Kep.</t>
  </si>
  <si>
    <t>910000129</t>
  </si>
  <si>
    <t>197605142009031005</t>
  </si>
  <si>
    <t>KHRISNA ARI PURNAMA , S.T.</t>
  </si>
  <si>
    <t>Sub Bidang Pekerjaan Umum dan Penataan Ruang</t>
  </si>
  <si>
    <t>08040100</t>
  </si>
  <si>
    <t>910000162</t>
  </si>
  <si>
    <t>197703182009031001</t>
  </si>
  <si>
    <t>IWAN SUBHAKTI , S.T.</t>
  </si>
  <si>
    <t>Seksi Penerangan Jalan Umum</t>
  </si>
  <si>
    <t>26030200</t>
  </si>
  <si>
    <t>910000117</t>
  </si>
  <si>
    <t>197512132009031005</t>
  </si>
  <si>
    <t>ACHMAD ZULKIFLI, S.T.</t>
  </si>
  <si>
    <t>Seksi Perumahan</t>
  </si>
  <si>
    <t>S-1 TEKNIK ARSITEKTUR</t>
  </si>
  <si>
    <t>26020100</t>
  </si>
  <si>
    <t>510118546</t>
  </si>
  <si>
    <t>196905091992031007</t>
  </si>
  <si>
    <t>JOKO SUPRATIKNO, S.E.</t>
  </si>
  <si>
    <t>08010100</t>
  </si>
  <si>
    <t>510119326</t>
  </si>
  <si>
    <t>197004161993021001</t>
  </si>
  <si>
    <t>Seksi Pengawasan Usaha dan Hasil Perikanan</t>
  </si>
  <si>
    <t>24040200</t>
  </si>
  <si>
    <t>510123641</t>
  </si>
  <si>
    <t>196703031996021001</t>
  </si>
  <si>
    <t>SUYITNO, S.Sos.</t>
  </si>
  <si>
    <t>Sub Bidang Kepangkatan dan Pemberhentian</t>
  </si>
  <si>
    <t>04030200</t>
  </si>
  <si>
    <t>510223133</t>
  </si>
  <si>
    <t>197203262008011010</t>
  </si>
  <si>
    <t>ARIS SATRIYO WIBOWO, S.T.</t>
  </si>
  <si>
    <t>Seksi Pengembangan Penataan Lingkungan Permukiman</t>
  </si>
  <si>
    <t>16040200</t>
  </si>
  <si>
    <t>510123642</t>
  </si>
  <si>
    <t>197006211996021001</t>
  </si>
  <si>
    <t>CATUR PUGUH IRIANTO, SE</t>
  </si>
  <si>
    <t>Sub Bagian Penyusunan Pelaksanaan Pembangunan</t>
  </si>
  <si>
    <t>01070201</t>
  </si>
  <si>
    <t>910000087</t>
  </si>
  <si>
    <t>197405312009031001</t>
  </si>
  <si>
    <t>DWI HARTANTO , S.T.</t>
  </si>
  <si>
    <t>Seksi Perencanaan dan Pengembangan</t>
  </si>
  <si>
    <t>26030300</t>
  </si>
  <si>
    <t>510146297</t>
  </si>
  <si>
    <t>197907062005011008</t>
  </si>
  <si>
    <t>KHATIB AL BARROZI, S.Pi.</t>
  </si>
  <si>
    <t>Sub Bagian Perencanaan dan Pembinaan</t>
  </si>
  <si>
    <t>01070301</t>
  </si>
  <si>
    <t>010269847</t>
  </si>
  <si>
    <t>198304012003121001</t>
  </si>
  <si>
    <t>RADIK HEROISA, S.STP, M.Si.</t>
  </si>
  <si>
    <t>08010300</t>
  </si>
  <si>
    <t>910000103</t>
  </si>
  <si>
    <t>197505052009031008</t>
  </si>
  <si>
    <t>DODY HERMAWAN, S.T.</t>
  </si>
  <si>
    <t>Seksi Pertanahan dan Pengelolaan Aset</t>
  </si>
  <si>
    <t>16050200</t>
  </si>
  <si>
    <t>910001373</t>
  </si>
  <si>
    <t>198207232010011025</t>
  </si>
  <si>
    <t>YONI FITRA YULIANTO, S.E. M.M.</t>
  </si>
  <si>
    <t>Sub Bidang Akuntansi Wilayah I</t>
  </si>
  <si>
    <t>07050100</t>
  </si>
  <si>
    <t>910001635</t>
  </si>
  <si>
    <t>198803222010012008</t>
  </si>
  <si>
    <t>DIANI DYAH PITALOKA, S.E,M.M.</t>
  </si>
  <si>
    <t>Sub Bidang Pengendalian dan Evaluasi</t>
  </si>
  <si>
    <t>08050300</t>
  </si>
  <si>
    <t>510119327</t>
  </si>
  <si>
    <t>197001031993021002</t>
  </si>
  <si>
    <t>H. ZAINOLLAH, S.Sos. M.Si.</t>
  </si>
  <si>
    <t>010246924</t>
  </si>
  <si>
    <t>197205261993031005</t>
  </si>
  <si>
    <t>SISWAHJUDI, S.Sos.</t>
  </si>
  <si>
    <t>Seksi Industri Logam, Mesin, Elektronik, Tekstil dan Aneka</t>
  </si>
  <si>
    <t>22050200</t>
  </si>
  <si>
    <t>510229422</t>
  </si>
  <si>
    <t>197408282008011014</t>
  </si>
  <si>
    <t>AUS SAWARUDIN, S.SOS.M.Si</t>
  </si>
  <si>
    <t>Seksi Sumberdaya Aparatur dan Kerjasama</t>
  </si>
  <si>
    <t>31030200</t>
  </si>
  <si>
    <t>910000096</t>
  </si>
  <si>
    <t>197501122009031002</t>
  </si>
  <si>
    <t>ARI KURNIAWAN, S.E.</t>
  </si>
  <si>
    <t xml:space="preserve">Sub Bagian Perencanaan </t>
  </si>
  <si>
    <t>03010100</t>
  </si>
  <si>
    <t>510098912</t>
  </si>
  <si>
    <t>196409221986031009</t>
  </si>
  <si>
    <t>HARI SUSATYO, S.Sos.</t>
  </si>
  <si>
    <t>510192660</t>
  </si>
  <si>
    <t>196306012007011009</t>
  </si>
  <si>
    <t xml:space="preserve">Drs. KUSNIYA </t>
  </si>
  <si>
    <t>131552030</t>
  </si>
  <si>
    <t>196611201987031003</t>
  </si>
  <si>
    <t>MOH ZAINI, S.Pd.I.</t>
  </si>
  <si>
    <t>510192878</t>
  </si>
  <si>
    <t>196909012007012011</t>
  </si>
  <si>
    <t>RUSNAWATI , S.Pd.</t>
  </si>
  <si>
    <t>510193092</t>
  </si>
  <si>
    <t>196709062007011016</t>
  </si>
  <si>
    <t>HERY SUISWINANTO , S.Ag.</t>
  </si>
  <si>
    <t>120152176</t>
  </si>
  <si>
    <t>196712271992121002</t>
  </si>
  <si>
    <t>510192876</t>
  </si>
  <si>
    <t>197401242007012004</t>
  </si>
  <si>
    <t>EVY LESTIYOWATI , S.Pd.</t>
  </si>
  <si>
    <t>510201654</t>
  </si>
  <si>
    <t>196707262007012019</t>
  </si>
  <si>
    <t>SITI SUDARYATIK, S.Pd</t>
  </si>
  <si>
    <t>510223010</t>
  </si>
  <si>
    <t>197904152008011019</t>
  </si>
  <si>
    <t>EKO HANDOYO WIBOWO, S.Pd.</t>
  </si>
  <si>
    <t>510223019</t>
  </si>
  <si>
    <t>197605282008012012</t>
  </si>
  <si>
    <t>AHYATI, S.Ag.</t>
  </si>
  <si>
    <t>510146271</t>
  </si>
  <si>
    <t>197612122005011007</t>
  </si>
  <si>
    <t>ERWAN PUJIANTO, S.Kom.</t>
  </si>
  <si>
    <t>S-1 SISTEM KOMPUTER</t>
  </si>
  <si>
    <t>510151330</t>
  </si>
  <si>
    <t>197711242006041009</t>
  </si>
  <si>
    <t>RAHMAD SANTOSO, S.T.</t>
  </si>
  <si>
    <t>S-1 TEKNIK MESIN</t>
  </si>
  <si>
    <t>510115494</t>
  </si>
  <si>
    <t>196402111991031004</t>
  </si>
  <si>
    <t>JUNIANTO, S.Sos</t>
  </si>
  <si>
    <t>Sub Bidang Pendapatan</t>
  </si>
  <si>
    <t>07020100</t>
  </si>
  <si>
    <t>140352453</t>
  </si>
  <si>
    <t>197601232000032003</t>
  </si>
  <si>
    <t>YAYUK DWI RINAWATI, S.KM.</t>
  </si>
  <si>
    <t>510146279</t>
  </si>
  <si>
    <t>197510032005012011</t>
  </si>
  <si>
    <t>FITRI FARLIANA, S.H.</t>
  </si>
  <si>
    <t>510146263</t>
  </si>
  <si>
    <t>197505152005011014</t>
  </si>
  <si>
    <t>BAYU WICAKSONO, S.E.</t>
  </si>
  <si>
    <t>S-1 AKUNTANSI</t>
  </si>
  <si>
    <t>910001089</t>
  </si>
  <si>
    <t>197508132010011010</t>
  </si>
  <si>
    <t>dr. YOYOK SUHARYANTO, Sp.M.</t>
  </si>
  <si>
    <t>DOKTER SPESIALIS MATA</t>
  </si>
  <si>
    <t>132266971</t>
  </si>
  <si>
    <t>196808072000081001</t>
  </si>
  <si>
    <t>SUGIATNO, S.Pd.</t>
  </si>
  <si>
    <t>S-1 ILMU PENDIDIKAN PANCASILA DAN KEWARGANEGARAAN</t>
  </si>
  <si>
    <t>140339226</t>
  </si>
  <si>
    <t>197711141998032002</t>
  </si>
  <si>
    <t>HASMI DWI NOVIKA, A.Md.Kep.</t>
  </si>
  <si>
    <t>510146228</t>
  </si>
  <si>
    <t>197906192005012015</t>
  </si>
  <si>
    <t>DIAH RATNA SUSANTI, S.Kep, Ners.</t>
  </si>
  <si>
    <t>510146286</t>
  </si>
  <si>
    <t>197712012005012014</t>
  </si>
  <si>
    <t>DWI WAHYUNINGSIH, S.Gz.</t>
  </si>
  <si>
    <t>S-1 ILMU GIZI</t>
  </si>
  <si>
    <t>198206302011012011</t>
  </si>
  <si>
    <t>drg. NOURMA YUNITA</t>
  </si>
  <si>
    <t>910000344</t>
  </si>
  <si>
    <t>198110232009032007</t>
  </si>
  <si>
    <t>LILIN HARIYANI, S.Pd.</t>
  </si>
  <si>
    <t>510223174</t>
  </si>
  <si>
    <t>196302012008012001</t>
  </si>
  <si>
    <t>Dra. RUSMIATI, S.Pd.</t>
  </si>
  <si>
    <t>510223357</t>
  </si>
  <si>
    <t>197609282008012016</t>
  </si>
  <si>
    <t>HERIYATI, S.Pd.</t>
  </si>
  <si>
    <t>510113971</t>
  </si>
  <si>
    <t>196812311990031030</t>
  </si>
  <si>
    <t>JUWITO, S.Sos.</t>
  </si>
  <si>
    <t>510125706</t>
  </si>
  <si>
    <t>197402091997032003</t>
  </si>
  <si>
    <t>RIEN ARIYANI, A.Md.Gizi</t>
  </si>
  <si>
    <t>D-III GIZI</t>
  </si>
  <si>
    <t>140341489</t>
  </si>
  <si>
    <t>197701281998032002</t>
  </si>
  <si>
    <t>LINDYA SUSHANTY, A.Md.Gizi</t>
  </si>
  <si>
    <t>910000425</t>
  </si>
  <si>
    <t>198308022009031006</t>
  </si>
  <si>
    <t>AGUS FERRY GUNAWAN, S.Kep. Ners.</t>
  </si>
  <si>
    <t>510136282</t>
  </si>
  <si>
    <t>198203312003122002</t>
  </si>
  <si>
    <t>FARIDATUL MUSLIMAH, S.Kep.Ners.</t>
  </si>
  <si>
    <t>910001535</t>
  </si>
  <si>
    <t>198501242010011012</t>
  </si>
  <si>
    <t>RULY ARIYANTOWIJOYO, S.Kep.Ns.</t>
  </si>
  <si>
    <t>S-1 ILMU KEPERAWATAN + NERS</t>
  </si>
  <si>
    <t>910001586</t>
  </si>
  <si>
    <t>198603292010012021</t>
  </si>
  <si>
    <t>RATRI ISMIWIRANTI, S.Kep.Ns.</t>
  </si>
  <si>
    <t>910001473</t>
  </si>
  <si>
    <t>198312112010012024</t>
  </si>
  <si>
    <t>INTAN NATHALIA WINOTO, S.Kep.Ns.</t>
  </si>
  <si>
    <t>510117591</t>
  </si>
  <si>
    <t>196812121992031010</t>
  </si>
  <si>
    <t>YAKUP ALEX SUSANTO, S.T.</t>
  </si>
  <si>
    <t>Sub Bagian Pemberdayaan Ekonomi Kerakyatan</t>
  </si>
  <si>
    <t>01070101</t>
  </si>
  <si>
    <t>510125707</t>
  </si>
  <si>
    <t>196407051997031004</t>
  </si>
  <si>
    <t>HARIYA KISSAH YULIYANTO, S.Sos</t>
  </si>
  <si>
    <t>36050000</t>
  </si>
  <si>
    <t>510124645</t>
  </si>
  <si>
    <t>197002071996031002</t>
  </si>
  <si>
    <t>EKO HADI RESTANTO, S.Sos</t>
  </si>
  <si>
    <t>Seksi Organisasi Pemerintahan Desa</t>
  </si>
  <si>
    <t>17020300</t>
  </si>
  <si>
    <t>910000130</t>
  </si>
  <si>
    <t>197606122009031004</t>
  </si>
  <si>
    <t>MARDIKO WICAKSONO, S.Kom.</t>
  </si>
  <si>
    <t>Seksi Infrastruktur dan Teknologi</t>
  </si>
  <si>
    <t>S-1 KOMPUTER TEKNIK</t>
  </si>
  <si>
    <t>12030100</t>
  </si>
  <si>
    <t>910000316</t>
  </si>
  <si>
    <t>198104062009032006</t>
  </si>
  <si>
    <t>FENTY DWI APRILIANA, S.E.</t>
  </si>
  <si>
    <t>14010200</t>
  </si>
  <si>
    <t>510115755</t>
  </si>
  <si>
    <t>196207031991031009</t>
  </si>
  <si>
    <t>SUJIBNO, S.Sos.</t>
  </si>
  <si>
    <t>44030000</t>
  </si>
  <si>
    <t>510116592</t>
  </si>
  <si>
    <t>196709091992021002</t>
  </si>
  <si>
    <t>SISWADI, S.sos</t>
  </si>
  <si>
    <t>Seksi Sarana Prasarana</t>
  </si>
  <si>
    <t>16050300</t>
  </si>
  <si>
    <t>510116332</t>
  </si>
  <si>
    <t>196706011992021002</t>
  </si>
  <si>
    <t>BUHARI, S.Sos</t>
  </si>
  <si>
    <t>Seksi Kewirausahaan</t>
  </si>
  <si>
    <t>13040200</t>
  </si>
  <si>
    <t>510118801</t>
  </si>
  <si>
    <t>196709031992111001</t>
  </si>
  <si>
    <t>SALMAN FARISIN, S.Sos</t>
  </si>
  <si>
    <t>Seksi Pengembangan dan Penataan Pasar</t>
  </si>
  <si>
    <t>22040200</t>
  </si>
  <si>
    <t>510125353</t>
  </si>
  <si>
    <t>196606171997031007</t>
  </si>
  <si>
    <t>CAHYO HARIBOWO, S.Sos</t>
  </si>
  <si>
    <t>Seksi Pemeliharaan Lingkungan dan Hutan</t>
  </si>
  <si>
    <t>14040200</t>
  </si>
  <si>
    <t>510223176</t>
  </si>
  <si>
    <t>197303092008012013</t>
  </si>
  <si>
    <t>LENNY MINTORO DEWI, SE</t>
  </si>
  <si>
    <t>01080301</t>
  </si>
  <si>
    <t>510123516</t>
  </si>
  <si>
    <t>197307101996021001</t>
  </si>
  <si>
    <t>DIDIK WAHYUDI, S.Sos.</t>
  </si>
  <si>
    <t>01070303</t>
  </si>
  <si>
    <t>120150489</t>
  </si>
  <si>
    <t>196912191991122002</t>
  </si>
  <si>
    <t>ARI SULISTIJOWATI, SH</t>
  </si>
  <si>
    <t>510118021</t>
  </si>
  <si>
    <t>196807151992031011</t>
  </si>
  <si>
    <t>SISWADI, S.Sos.</t>
  </si>
  <si>
    <t>41030000</t>
  </si>
  <si>
    <t>510118017</t>
  </si>
  <si>
    <t>196804061992031009</t>
  </si>
  <si>
    <t>MISAWI, S.H.</t>
  </si>
  <si>
    <t>51010200</t>
  </si>
  <si>
    <t>132056520</t>
  </si>
  <si>
    <t>196701121993031009</t>
  </si>
  <si>
    <t>HALISUN, S.H.</t>
  </si>
  <si>
    <t>Sub Bagian Tata Usaha UPTD Pendidikan dan Kebudayaan Kecamatan Besuki</t>
  </si>
  <si>
    <t>20080701</t>
  </si>
  <si>
    <t>140327249</t>
  </si>
  <si>
    <t>196907101996031003</t>
  </si>
  <si>
    <t>H. SUJIANTO, A.Md. Kep.</t>
  </si>
  <si>
    <t>Sub Bagian Tata Usaha UPTD Puskesmas Besuki</t>
  </si>
  <si>
    <t>D-III SARJANA MUDA</t>
  </si>
  <si>
    <t>10070701</t>
  </si>
  <si>
    <t>010245151</t>
  </si>
  <si>
    <t>196909151993032005</t>
  </si>
  <si>
    <t>ERNA HERAWATI, S.Sos</t>
  </si>
  <si>
    <t>37030000</t>
  </si>
  <si>
    <t>ERNA HERAWATI</t>
  </si>
  <si>
    <t>510127780</t>
  </si>
  <si>
    <t>197208041998032008</t>
  </si>
  <si>
    <t>TITIK HAYATI, S.Sos</t>
  </si>
  <si>
    <t>48010100</t>
  </si>
  <si>
    <t>510117375</t>
  </si>
  <si>
    <t>196506171992032004</t>
  </si>
  <si>
    <t>MASRIFA, SH</t>
  </si>
  <si>
    <t>MASRIFA</t>
  </si>
  <si>
    <t>510121048</t>
  </si>
  <si>
    <t>196102241993111001</t>
  </si>
  <si>
    <t>BUDIYONO, S.P.</t>
  </si>
  <si>
    <t>510098377</t>
  </si>
  <si>
    <t>196410281986031017</t>
  </si>
  <si>
    <t>NANANG HERY DWI PRAMONO, S.Sos.</t>
  </si>
  <si>
    <t>510116293</t>
  </si>
  <si>
    <t>197007051992021002</t>
  </si>
  <si>
    <t>RUDI HERIYANTO, S.H.</t>
  </si>
  <si>
    <t>510116593</t>
  </si>
  <si>
    <t>196909241992022001</t>
  </si>
  <si>
    <t>ELYANA RISKANDARI, S.Sos</t>
  </si>
  <si>
    <t>510116295</t>
  </si>
  <si>
    <t>197107141992022002</t>
  </si>
  <si>
    <t>N. NURHAYATI, S.Sos</t>
  </si>
  <si>
    <t>510117588</t>
  </si>
  <si>
    <t>196801131992032005</t>
  </si>
  <si>
    <t>ITA NURDJANNAH, S.Sos</t>
  </si>
  <si>
    <t>510109958</t>
  </si>
  <si>
    <t>197012241989032001</t>
  </si>
  <si>
    <t>HENY IKAWATI, S.Sos.</t>
  </si>
  <si>
    <t>700005564</t>
  </si>
  <si>
    <t>196908231992032010</t>
  </si>
  <si>
    <t>SITI MARIYAM, S.SOS</t>
  </si>
  <si>
    <t>510118804</t>
  </si>
  <si>
    <t>196812101992111001</t>
  </si>
  <si>
    <t>ABDUL LATIP, SH</t>
  </si>
  <si>
    <t>140333176</t>
  </si>
  <si>
    <t>197408281997032006</t>
  </si>
  <si>
    <t>ENDAH KUSUMANINGRUM, S.Sos</t>
  </si>
  <si>
    <t>510127779</t>
  </si>
  <si>
    <t>197508011998031002</t>
  </si>
  <si>
    <t>SAIFUL BAHRI, S.P.</t>
  </si>
  <si>
    <t>SAIFUL BAHRI</t>
  </si>
  <si>
    <t>140318856</t>
  </si>
  <si>
    <t>196907271995032003</t>
  </si>
  <si>
    <t>Hj.. MUFLIKHATIN NISAK, S.E.</t>
  </si>
  <si>
    <t>Sub Bagian Kesejahteraan Masyarakat</t>
  </si>
  <si>
    <t>01060403</t>
  </si>
  <si>
    <t>510229314</t>
  </si>
  <si>
    <t>196510262008012003</t>
  </si>
  <si>
    <t>IR. EKO LUSIAWATI</t>
  </si>
  <si>
    <t>S-1 TEKNIK SIPIL PERENCANAAN</t>
  </si>
  <si>
    <t>510229410</t>
  </si>
  <si>
    <t>196304232008012003</t>
  </si>
  <si>
    <t>Dra.. DWI AYUHANIJAH</t>
  </si>
  <si>
    <t>510229459</t>
  </si>
  <si>
    <t>196910042008012015</t>
  </si>
  <si>
    <t>NUR QOMARIAH, SP</t>
  </si>
  <si>
    <t>510123514</t>
  </si>
  <si>
    <t>197708231996021001</t>
  </si>
  <si>
    <t>AGUS GARA PURWANTO, S.Sos.</t>
  </si>
  <si>
    <t>510123849</t>
  </si>
  <si>
    <t>197410201996021002</t>
  </si>
  <si>
    <t>ZAIFUL RAHMAN, SP</t>
  </si>
  <si>
    <t>S-1 EKONOMI PERTANIAN</t>
  </si>
  <si>
    <t>24010100</t>
  </si>
  <si>
    <t>510123520</t>
  </si>
  <si>
    <t>197606021996021003</t>
  </si>
  <si>
    <t>DJONI KARJADI, S.Sos</t>
  </si>
  <si>
    <t>510229435</t>
  </si>
  <si>
    <t>196910142008011011</t>
  </si>
  <si>
    <t>RAHMAD WAHYUDI, S.E.</t>
  </si>
  <si>
    <t>140331727</t>
  </si>
  <si>
    <t>196906211997032005</t>
  </si>
  <si>
    <t>Hj.. YUYUN HANDAYANI FIRMANINGSIH, S.Sos</t>
  </si>
  <si>
    <t>910000470</t>
  </si>
  <si>
    <t>198408112009032007</t>
  </si>
  <si>
    <t>IKE YUSTITAKRISTINAWATIE, S.Kep.Ners.</t>
  </si>
  <si>
    <t>140339825</t>
  </si>
  <si>
    <t>197406291998032005</t>
  </si>
  <si>
    <t>WIDYA ANDARI, A.Md.Kesling</t>
  </si>
  <si>
    <t>510151290</t>
  </si>
  <si>
    <t>198007012006042031</t>
  </si>
  <si>
    <t>dr. DEBBY PUSPITASARY</t>
  </si>
  <si>
    <t>510136281</t>
  </si>
  <si>
    <t>198107312003122002</t>
  </si>
  <si>
    <t>FANTI YULIA FITRA, S.Kep, Ns.</t>
  </si>
  <si>
    <t>510231169</t>
  </si>
  <si>
    <t>196808172008011019</t>
  </si>
  <si>
    <t>SUGIHARTO, S.Pd.</t>
  </si>
  <si>
    <t>140348175</t>
  </si>
  <si>
    <t>197402171999032006</t>
  </si>
  <si>
    <t>PARSIA PUNGKASWATI, S.Kep.Ners.</t>
  </si>
  <si>
    <t>140337860</t>
  </si>
  <si>
    <t>197303091997032006</t>
  </si>
  <si>
    <t>RISWATININGSIH, S.Kep. Ns</t>
  </si>
  <si>
    <t>S-1 KEPERAWATAN (NERS)</t>
  </si>
  <si>
    <t>140332717</t>
  </si>
  <si>
    <t>197211111997031005</t>
  </si>
  <si>
    <t>RUDI HENDRA CHAHYONO, A.Md.Kep.</t>
  </si>
  <si>
    <t>380049954</t>
  </si>
  <si>
    <t>196503051992031017</t>
  </si>
  <si>
    <t>Drs. HARI WIDODO</t>
  </si>
  <si>
    <t>III/b</t>
  </si>
  <si>
    <t>131590682</t>
  </si>
  <si>
    <t>196108131986021002</t>
  </si>
  <si>
    <t>Drs. MARSODO ROSYIKA</t>
  </si>
  <si>
    <t>050031509</t>
  </si>
  <si>
    <t>196012121982032017</t>
  </si>
  <si>
    <t>SUMARPIK</t>
  </si>
  <si>
    <t>131378394</t>
  </si>
  <si>
    <t>195909251985041003</t>
  </si>
  <si>
    <t>D-II AGAMA</t>
  </si>
  <si>
    <t>050025593</t>
  </si>
  <si>
    <t>196112101980122005</t>
  </si>
  <si>
    <t>SASMIKARNI</t>
  </si>
  <si>
    <t>510072281</t>
  </si>
  <si>
    <t>196010101980032003</t>
  </si>
  <si>
    <t>SUDARTIK</t>
  </si>
  <si>
    <t>070012901</t>
  </si>
  <si>
    <t>196112091982112001</t>
  </si>
  <si>
    <t>380012973</t>
  </si>
  <si>
    <t>195911091982031016</t>
  </si>
  <si>
    <t>ABDUL AZIS MALIKI</t>
  </si>
  <si>
    <t>131457324</t>
  </si>
  <si>
    <t>196205031986031022</t>
  </si>
  <si>
    <t>DARMAN</t>
  </si>
  <si>
    <t>140131821</t>
  </si>
  <si>
    <t>196006251982052002</t>
  </si>
  <si>
    <t>ENDANG SUHARTINI</t>
  </si>
  <si>
    <t>SEKOLAH PEKARYA KESEHATAN MENENGAH</t>
  </si>
  <si>
    <t>132230740</t>
  </si>
  <si>
    <t>196909241999031006</t>
  </si>
  <si>
    <t>EKO SUJIHARYONO</t>
  </si>
  <si>
    <t>070014396</t>
  </si>
  <si>
    <t>196002131982122001</t>
  </si>
  <si>
    <t>DIYAH ISMOYOWATI</t>
  </si>
  <si>
    <t>070012894</t>
  </si>
  <si>
    <t>195906181982112001</t>
  </si>
  <si>
    <t>MARGAWATI</t>
  </si>
  <si>
    <t>070012893</t>
  </si>
  <si>
    <t>195912251982111002</t>
  </si>
  <si>
    <t>MUSTAFA HELMY</t>
  </si>
  <si>
    <t>380015672</t>
  </si>
  <si>
    <t>196109121983012002</t>
  </si>
  <si>
    <t>NANIK SUDARSIH</t>
  </si>
  <si>
    <t>380016127</t>
  </si>
  <si>
    <t>196108251983032018</t>
  </si>
  <si>
    <t>GUSTI AGUNG KURNIA</t>
  </si>
  <si>
    <t>131894685</t>
  </si>
  <si>
    <t>196507221991042001</t>
  </si>
  <si>
    <t>RUSNIYATI, A.Ma.Pd.</t>
  </si>
  <si>
    <t>131590683</t>
  </si>
  <si>
    <t>196104131986021001</t>
  </si>
  <si>
    <t>050040227</t>
  </si>
  <si>
    <t>196010101983031035</t>
  </si>
  <si>
    <t>Seksi Keamanan Informasi Daerah</t>
  </si>
  <si>
    <t>12040300</t>
  </si>
  <si>
    <t>510094354</t>
  </si>
  <si>
    <t>196011011985081002</t>
  </si>
  <si>
    <t>MUSROMDONI</t>
  </si>
  <si>
    <t>510098049</t>
  </si>
  <si>
    <t>196003131986031017</t>
  </si>
  <si>
    <t>S.M TEKNOLOGI PERTANIAN</t>
  </si>
  <si>
    <t>160041569</t>
  </si>
  <si>
    <t>196404291986031017</t>
  </si>
  <si>
    <t>AGUS NARIYADI</t>
  </si>
  <si>
    <t>730001204</t>
  </si>
  <si>
    <t>196104021985032010</t>
  </si>
  <si>
    <t>SINARWATI</t>
  </si>
  <si>
    <t>131630834</t>
  </si>
  <si>
    <t>196105181986032007</t>
  </si>
  <si>
    <t>LILIK ROSLIYAH</t>
  </si>
  <si>
    <t>510094856</t>
  </si>
  <si>
    <t>196104121985081005</t>
  </si>
  <si>
    <t>SUWARIYANTO</t>
  </si>
  <si>
    <t>510094091</t>
  </si>
  <si>
    <t>195901071985081001</t>
  </si>
  <si>
    <t>BAMBANG HERMAN HENDRAYANTO</t>
  </si>
  <si>
    <t>31010200</t>
  </si>
  <si>
    <t>510094852</t>
  </si>
  <si>
    <t>196110271985081001</t>
  </si>
  <si>
    <t>ACHMAD HERMANTO</t>
  </si>
  <si>
    <t>510095912</t>
  </si>
  <si>
    <t>196305151985101001</t>
  </si>
  <si>
    <t>SARNO</t>
  </si>
  <si>
    <t>510094491</t>
  </si>
  <si>
    <t>196004021985081001</t>
  </si>
  <si>
    <t>510094356</t>
  </si>
  <si>
    <t>196106231985082001</t>
  </si>
  <si>
    <t>ELYA RINI</t>
  </si>
  <si>
    <t>510094357</t>
  </si>
  <si>
    <t>196104251985081002</t>
  </si>
  <si>
    <t>IMAM SUPRIADI</t>
  </si>
  <si>
    <t>510094358</t>
  </si>
  <si>
    <t>196205201985081003</t>
  </si>
  <si>
    <t>REDNO SAJARWO</t>
  </si>
  <si>
    <t>080087429</t>
  </si>
  <si>
    <t>196208021987091003</t>
  </si>
  <si>
    <t>MISHADI</t>
  </si>
  <si>
    <t>SEKOLAH PETERNAKAN MENENGAH ATAS</t>
  </si>
  <si>
    <t>131590681</t>
  </si>
  <si>
    <t>196206121986021005</t>
  </si>
  <si>
    <t>SUPATLI</t>
  </si>
  <si>
    <t>510099324</t>
  </si>
  <si>
    <t>196509191986031015</t>
  </si>
  <si>
    <t>ANANG BACHTIYAR</t>
  </si>
  <si>
    <t>510095021</t>
  </si>
  <si>
    <t>196109041985082002</t>
  </si>
  <si>
    <t>SLTA KEJURUAN</t>
  </si>
  <si>
    <t>510098902</t>
  </si>
  <si>
    <t>196004191986031012</t>
  </si>
  <si>
    <t>HADI SUSANTO</t>
  </si>
  <si>
    <t>730003985</t>
  </si>
  <si>
    <t>196201091986032005</t>
  </si>
  <si>
    <t>510098908</t>
  </si>
  <si>
    <t>196502021986032016</t>
  </si>
  <si>
    <t>KRIS ARDIWATI</t>
  </si>
  <si>
    <t>Sub Bagian Tatalaksana dan Pelayanan Publik</t>
  </si>
  <si>
    <t>01080102</t>
  </si>
  <si>
    <t>010193913</t>
  </si>
  <si>
    <t>196503041986032017</t>
  </si>
  <si>
    <t>MARDIYAH NURDIYATI</t>
  </si>
  <si>
    <t>131590676</t>
  </si>
  <si>
    <t>196205121986021005</t>
  </si>
  <si>
    <t>510095921</t>
  </si>
  <si>
    <t>196206251985102001</t>
  </si>
  <si>
    <t>UTAMI WAHYUNINGTYAS</t>
  </si>
  <si>
    <t>140190086</t>
  </si>
  <si>
    <t>196209201987031009</t>
  </si>
  <si>
    <t>MOHAMAD ROSYID WIDIYANTO</t>
  </si>
  <si>
    <t>SEKOLAH PEMBANTU PARAMEDIK</t>
  </si>
  <si>
    <t>510095922</t>
  </si>
  <si>
    <t>196210121985102003</t>
  </si>
  <si>
    <t>SRI HARTATI</t>
  </si>
  <si>
    <t>131585261</t>
  </si>
  <si>
    <t>196305051986021008</t>
  </si>
  <si>
    <t>ABDUL AJIS</t>
  </si>
  <si>
    <t>380045486</t>
  </si>
  <si>
    <t>197006051990031015</t>
  </si>
  <si>
    <t>MUHAMMAD ISRULLAH, S.Sos.</t>
  </si>
  <si>
    <t>010214653</t>
  </si>
  <si>
    <t>196512191987012001</t>
  </si>
  <si>
    <t>TRI MURNI</t>
  </si>
  <si>
    <t>510106248</t>
  </si>
  <si>
    <t>196512011987111001</t>
  </si>
  <si>
    <t>SINANTO DIWIRYO</t>
  </si>
  <si>
    <t>730005176</t>
  </si>
  <si>
    <t>196603151986031005</t>
  </si>
  <si>
    <t>SUYANTORI</t>
  </si>
  <si>
    <t>010212698</t>
  </si>
  <si>
    <t>196607041986112001</t>
  </si>
  <si>
    <t>HENDRARINI</t>
  </si>
  <si>
    <t>140196671</t>
  </si>
  <si>
    <t>196602071987031011</t>
  </si>
  <si>
    <t>MOH. SLAMET</t>
  </si>
  <si>
    <t>140199622</t>
  </si>
  <si>
    <t>196410081987031006</t>
  </si>
  <si>
    <t>BENDOT TULUS WIBOWO</t>
  </si>
  <si>
    <t>140196670</t>
  </si>
  <si>
    <t>196705251987032007</t>
  </si>
  <si>
    <t>PAMUJI HARYATIK</t>
  </si>
  <si>
    <t>140198174</t>
  </si>
  <si>
    <t>196209281987032006</t>
  </si>
  <si>
    <t>HINDUN WIJAYATI</t>
  </si>
  <si>
    <t>120141763</t>
  </si>
  <si>
    <t>196008011987031008</t>
  </si>
  <si>
    <t>NUR ACHMAD</t>
  </si>
  <si>
    <t>SLTA UMUM</t>
  </si>
  <si>
    <t>140196676</t>
  </si>
  <si>
    <t>196602231987031005</t>
  </si>
  <si>
    <t>ADI RAHYONO</t>
  </si>
  <si>
    <t>140196679</t>
  </si>
  <si>
    <t>196707161987032004</t>
  </si>
  <si>
    <t>SULISTIARI</t>
  </si>
  <si>
    <t>140190008</t>
  </si>
  <si>
    <t>196405141987032004</t>
  </si>
  <si>
    <t>NINIK MISRIATI</t>
  </si>
  <si>
    <t>010219545</t>
  </si>
  <si>
    <t>196301311987091002</t>
  </si>
  <si>
    <t>ERWAN HENDRA PRAHASTO</t>
  </si>
  <si>
    <t>510095919</t>
  </si>
  <si>
    <t>196005221985101002</t>
  </si>
  <si>
    <t>IMAM SATRIO</t>
  </si>
  <si>
    <t>510105179</t>
  </si>
  <si>
    <t>196306191987031013</t>
  </si>
  <si>
    <t>KUJAENI</t>
  </si>
  <si>
    <t>131585249</t>
  </si>
  <si>
    <t>196506121986021004</t>
  </si>
  <si>
    <t>JULI HARYONO</t>
  </si>
  <si>
    <t>510104606</t>
  </si>
  <si>
    <t>196301081987031005</t>
  </si>
  <si>
    <t>IMAM MUKARDI</t>
  </si>
  <si>
    <t>510105927</t>
  </si>
  <si>
    <t>196306151987102001</t>
  </si>
  <si>
    <t>WIWIK WIDYA UTAMI</t>
  </si>
  <si>
    <t>510108903</t>
  </si>
  <si>
    <t>196011251988031006</t>
  </si>
  <si>
    <t>GATOT HARUNO</t>
  </si>
  <si>
    <t>131797673</t>
  </si>
  <si>
    <t>196203151988031009</t>
  </si>
  <si>
    <t>KUSNINDO</t>
  </si>
  <si>
    <t>131762182</t>
  </si>
  <si>
    <t>196505171988031014</t>
  </si>
  <si>
    <t>NASUBAHERI</t>
  </si>
  <si>
    <t>131764192</t>
  </si>
  <si>
    <t>196710101988032013</t>
  </si>
  <si>
    <t>SUHARIYANI</t>
  </si>
  <si>
    <t>080097492</t>
  </si>
  <si>
    <t>196604231989031006</t>
  </si>
  <si>
    <t>EVISEN SILITONGA</t>
  </si>
  <si>
    <t>510085984</t>
  </si>
  <si>
    <t>196307151984031010</t>
  </si>
  <si>
    <t>131859411</t>
  </si>
  <si>
    <t>196312101989032007</t>
  </si>
  <si>
    <t>DISMIAR ANDARINI</t>
  </si>
  <si>
    <t>131108458</t>
  </si>
  <si>
    <t>196209051982031006</t>
  </si>
  <si>
    <t>SUNAILI</t>
  </si>
  <si>
    <t>140232564</t>
  </si>
  <si>
    <t>197002131989032004</t>
  </si>
  <si>
    <t>ENY INBANDIYAH</t>
  </si>
  <si>
    <t>131865708</t>
  </si>
  <si>
    <t>196509241989031009</t>
  </si>
  <si>
    <t>RAHMAT BASUKI</t>
  </si>
  <si>
    <t>140219617</t>
  </si>
  <si>
    <t>196710131988112002</t>
  </si>
  <si>
    <t>SITI NURHAYATI</t>
  </si>
  <si>
    <t>131586681</t>
  </si>
  <si>
    <t>196405141986021007</t>
  </si>
  <si>
    <t>SUDARYO</t>
  </si>
  <si>
    <t>MA A.3/IPS</t>
  </si>
  <si>
    <t>131588920</t>
  </si>
  <si>
    <t>196103281986022001</t>
  </si>
  <si>
    <t>SITI SUNARSIH</t>
  </si>
  <si>
    <t>510110232</t>
  </si>
  <si>
    <t>197008211989031001</t>
  </si>
  <si>
    <t>AGUS MUDJI SUGIHARTO</t>
  </si>
  <si>
    <t>510107785</t>
  </si>
  <si>
    <t>196408151988031016</t>
  </si>
  <si>
    <t>NUR ROIS</t>
  </si>
  <si>
    <t>910001318</t>
  </si>
  <si>
    <t>198106122010012019</t>
  </si>
  <si>
    <t>dr. INDAH AYUNING WULAN</t>
  </si>
  <si>
    <t>910001176</t>
  </si>
  <si>
    <t>197805102010011021</t>
  </si>
  <si>
    <t>dr. HERI WIBOWO</t>
  </si>
  <si>
    <t>700004271</t>
  </si>
  <si>
    <t>196810161990031008</t>
  </si>
  <si>
    <t>ANDRI SETIAWAN</t>
  </si>
  <si>
    <t>53050000</t>
  </si>
  <si>
    <t>010233038</t>
  </si>
  <si>
    <t>196401011990031024</t>
  </si>
  <si>
    <t>H. USMAN ALI</t>
  </si>
  <si>
    <t>120150212</t>
  </si>
  <si>
    <t>196103211991031002</t>
  </si>
  <si>
    <t>CIPTO RAHARJO</t>
  </si>
  <si>
    <t>010231816</t>
  </si>
  <si>
    <t>196705151990032019</t>
  </si>
  <si>
    <t>SITI SUPARMIYATI</t>
  </si>
  <si>
    <t>510114172</t>
  </si>
  <si>
    <t>196604201990031014</t>
  </si>
  <si>
    <t>H. MAHFUD AFANDI</t>
  </si>
  <si>
    <t>STM BANGUNAN</t>
  </si>
  <si>
    <t>140219620</t>
  </si>
  <si>
    <t>196902021988111001</t>
  </si>
  <si>
    <t>YUSUF CHOSAYADI</t>
  </si>
  <si>
    <t>140283256</t>
  </si>
  <si>
    <t>197110221992031003</t>
  </si>
  <si>
    <t>MOHAMAD ANDI SUCIPTO</t>
  </si>
  <si>
    <t>131903567</t>
  </si>
  <si>
    <t>196512031990031009</t>
  </si>
  <si>
    <t>HERWAN SURI</t>
  </si>
  <si>
    <t>170020742</t>
  </si>
  <si>
    <t>196606061989112002</t>
  </si>
  <si>
    <t>EVAWANI YUNITA</t>
  </si>
  <si>
    <t>140155838</t>
  </si>
  <si>
    <t>195908071984031016</t>
  </si>
  <si>
    <t>SULISNO</t>
  </si>
  <si>
    <t>510200944</t>
  </si>
  <si>
    <t>196408022007011014</t>
  </si>
  <si>
    <t>S-1 PENDIDIKAN TEKNIK BANGUNAN</t>
  </si>
  <si>
    <t>380045488</t>
  </si>
  <si>
    <t>196507251990031015</t>
  </si>
  <si>
    <t>380044855</t>
  </si>
  <si>
    <t>197009051990032005</t>
  </si>
  <si>
    <t>SRI HARTATI KUSUMAWATI</t>
  </si>
  <si>
    <t>SMEA KEUANGAN</t>
  </si>
  <si>
    <t>510200915</t>
  </si>
  <si>
    <t>197504282007012008</t>
  </si>
  <si>
    <t>SITI WULANDARI, S.Psi.</t>
  </si>
  <si>
    <t>S-1 PSIKOLOGI</t>
  </si>
  <si>
    <t>510121373</t>
  </si>
  <si>
    <t>197308051994021003</t>
  </si>
  <si>
    <t>AGUS SALIM, S.Sos.</t>
  </si>
  <si>
    <t>17010200</t>
  </si>
  <si>
    <t>510114173</t>
  </si>
  <si>
    <t>196507171990031010</t>
  </si>
  <si>
    <t>KUNCORO</t>
  </si>
  <si>
    <t>40020000</t>
  </si>
  <si>
    <t>131927731</t>
  </si>
  <si>
    <t>195912111990111001</t>
  </si>
  <si>
    <t>MOH. HIDAYAT</t>
  </si>
  <si>
    <t>Sub Bagian Tata Usaha UPTD Pendidikan dan Kebudayaan Kecamatan Bungatan</t>
  </si>
  <si>
    <t>20080401</t>
  </si>
  <si>
    <t>510115401</t>
  </si>
  <si>
    <t>195908081991031004</t>
  </si>
  <si>
    <t>SUTIONO</t>
  </si>
  <si>
    <t>630006945</t>
  </si>
  <si>
    <t>196511131989121002</t>
  </si>
  <si>
    <t>AKHMAD PATTIIHA</t>
  </si>
  <si>
    <t>510114907</t>
  </si>
  <si>
    <t>196205051990122001</t>
  </si>
  <si>
    <t>SITI MUNTAHANAH</t>
  </si>
  <si>
    <t>510115495</t>
  </si>
  <si>
    <t>196604201991032007</t>
  </si>
  <si>
    <t>NURAINI</t>
  </si>
  <si>
    <t>510114931</t>
  </si>
  <si>
    <t>196105111990121001</t>
  </si>
  <si>
    <t>FADLI</t>
  </si>
  <si>
    <t>510115327</t>
  </si>
  <si>
    <t>196203131991021001</t>
  </si>
  <si>
    <t>FAJAR ISMALA</t>
  </si>
  <si>
    <t>Seksi Pengembangan Aplikasi</t>
  </si>
  <si>
    <t>12030300</t>
  </si>
  <si>
    <t>010237141</t>
  </si>
  <si>
    <t>196109091991031006</t>
  </si>
  <si>
    <t>SURYA DARMA</t>
  </si>
  <si>
    <t>131958019</t>
  </si>
  <si>
    <t>196102231991032001</t>
  </si>
  <si>
    <t>SIH JAHRATI</t>
  </si>
  <si>
    <t>510201656</t>
  </si>
  <si>
    <t>197008052007012026</t>
  </si>
  <si>
    <t>TRI AZKIYAH SUTJIATI, S.Pd.</t>
  </si>
  <si>
    <t>510201681</t>
  </si>
  <si>
    <t>197608012007011014</t>
  </si>
  <si>
    <t>KHALID ASY'ARI, S.Pd.I.</t>
  </si>
  <si>
    <t>510192751</t>
  </si>
  <si>
    <t>196404102007011016</t>
  </si>
  <si>
    <t>Drs. SALAM SUSANTO</t>
  </si>
  <si>
    <t>140311187</t>
  </si>
  <si>
    <t>197309271994031005</t>
  </si>
  <si>
    <t>AHMAD SUMARYO</t>
  </si>
  <si>
    <t>510223187</t>
  </si>
  <si>
    <t>198004152008012016</t>
  </si>
  <si>
    <t>SRI ANGGRIYANI, S.Pd.</t>
  </si>
  <si>
    <t>510117376</t>
  </si>
  <si>
    <t>196107221992032001</t>
  </si>
  <si>
    <t>ENDANG YULIANI</t>
  </si>
  <si>
    <t>140135118</t>
  </si>
  <si>
    <t>196103101982111001</t>
  </si>
  <si>
    <t>AGUS SUNANTO</t>
  </si>
  <si>
    <t>510115326</t>
  </si>
  <si>
    <t>196102281991021001</t>
  </si>
  <si>
    <t>510115492</t>
  </si>
  <si>
    <t>196506121991031017</t>
  </si>
  <si>
    <t>ABUSYAIRI</t>
  </si>
  <si>
    <t>Seksi Pengelolaan Pasar</t>
  </si>
  <si>
    <t>22040100</t>
  </si>
  <si>
    <t>010233040</t>
  </si>
  <si>
    <t>196706131990031005</t>
  </si>
  <si>
    <t>131583586</t>
  </si>
  <si>
    <t>196606091986021003</t>
  </si>
  <si>
    <t>RADEN BUDI SUSETIO SAHRONY</t>
  </si>
  <si>
    <t>510146328</t>
  </si>
  <si>
    <t>196710172005012008</t>
  </si>
  <si>
    <t>TRITUWUH KANTIRAHAYU, S.Pd.</t>
  </si>
  <si>
    <t>510223349</t>
  </si>
  <si>
    <t>197208012008012019</t>
  </si>
  <si>
    <t>140339717</t>
  </si>
  <si>
    <t>197109111998032005</t>
  </si>
  <si>
    <t>SITI FAJRIYAH, A.Md.Kep.</t>
  </si>
  <si>
    <t>510223389</t>
  </si>
  <si>
    <t>197812252008012016</t>
  </si>
  <si>
    <t>SILVIA KRISTANTI, S.Pd.</t>
  </si>
  <si>
    <t>510223288</t>
  </si>
  <si>
    <t>198006302008012018</t>
  </si>
  <si>
    <t>EVI YUSSYAH RANA DEWI, S.Pd.</t>
  </si>
  <si>
    <t>510223256</t>
  </si>
  <si>
    <t>197506102008011019</t>
  </si>
  <si>
    <t>AKHMAD TAUFIQURRAHMAN, S.Ag.</t>
  </si>
  <si>
    <t>510223048</t>
  </si>
  <si>
    <t>197906142008012020</t>
  </si>
  <si>
    <t>WAHYU HASANAH THOHA, S.P.</t>
  </si>
  <si>
    <t>S-1 GIZI PERTANIAN</t>
  </si>
  <si>
    <t>132094210</t>
  </si>
  <si>
    <t>196408141994031006</t>
  </si>
  <si>
    <t>SATIWAN, S.Pd.</t>
  </si>
  <si>
    <t>132286900</t>
  </si>
  <si>
    <t>196912062000121001</t>
  </si>
  <si>
    <t>AGUK PRAYUGI, S.Pd.</t>
  </si>
  <si>
    <t>132286819</t>
  </si>
  <si>
    <t>197103062000121002</t>
  </si>
  <si>
    <t>SLAMET KARYANTO, S.Pd.</t>
  </si>
  <si>
    <t>510201715</t>
  </si>
  <si>
    <t>197408052007012011</t>
  </si>
  <si>
    <t>RIRIN HERLINA, S.Ag.</t>
  </si>
  <si>
    <t>510223040</t>
  </si>
  <si>
    <t>196905052008011024</t>
  </si>
  <si>
    <t>ANANG RUDIYANTO, S.Pd.</t>
  </si>
  <si>
    <t>510223041</t>
  </si>
  <si>
    <t>197201142008012006</t>
  </si>
  <si>
    <t>JANUARTI PERTIWI, S.Pd.</t>
  </si>
  <si>
    <t>510223219</t>
  </si>
  <si>
    <t>196911262008012011</t>
  </si>
  <si>
    <t>SRI IDA MARIYAMAH, S.Pd.</t>
  </si>
  <si>
    <t>510223275</t>
  </si>
  <si>
    <t>197602252008011010</t>
  </si>
  <si>
    <t>DADI SUJARWADI, S.Pd.</t>
  </si>
  <si>
    <t>510223289</t>
  </si>
  <si>
    <t>196908012008012017</t>
  </si>
  <si>
    <t>EFI RUBAIAH FITRIATI</t>
  </si>
  <si>
    <t>510223235</t>
  </si>
  <si>
    <t>197203082008012006</t>
  </si>
  <si>
    <t>KUSRAWIYANTI, S.Pd.</t>
  </si>
  <si>
    <t>510223286</t>
  </si>
  <si>
    <t>197606222008011006</t>
  </si>
  <si>
    <t>YUFRIL ARFIAN, S.Pd.</t>
  </si>
  <si>
    <t>510223046</t>
  </si>
  <si>
    <t>197811012008011008</t>
  </si>
  <si>
    <t>LUKMAN ANAS, S.Pd.</t>
  </si>
  <si>
    <t>510223038</t>
  </si>
  <si>
    <t>198210282008012012</t>
  </si>
  <si>
    <t>WIWIK HENDRIYATI, S.Pd.</t>
  </si>
  <si>
    <t>140319953</t>
  </si>
  <si>
    <t>197105161995032003</t>
  </si>
  <si>
    <t>ISROWIYAH, S.Kep.</t>
  </si>
  <si>
    <t>132248944</t>
  </si>
  <si>
    <t>197408271999121001</t>
  </si>
  <si>
    <t>AGUS WAHYUDIONO, A.Ma.</t>
  </si>
  <si>
    <t>510202779</t>
  </si>
  <si>
    <t>197805172007012017</t>
  </si>
  <si>
    <t>HOSNIYATI, S.Ag.</t>
  </si>
  <si>
    <t>510229302</t>
  </si>
  <si>
    <t>197312032008012007</t>
  </si>
  <si>
    <t>510123518</t>
  </si>
  <si>
    <t>196107281996022001</t>
  </si>
  <si>
    <t>YULIATIK, S.Sos.</t>
  </si>
  <si>
    <t>Sub Bidang Kesejahteraan Pegawai</t>
  </si>
  <si>
    <t>04020300</t>
  </si>
  <si>
    <t>160047095</t>
  </si>
  <si>
    <t>196202271992031005</t>
  </si>
  <si>
    <t>510118018</t>
  </si>
  <si>
    <t>196807241992031004</t>
  </si>
  <si>
    <t>MOHAMMAD ARIS</t>
  </si>
  <si>
    <t>160047093</t>
  </si>
  <si>
    <t>195911011992031001</t>
  </si>
  <si>
    <t>IMAM SUPRAPTO</t>
  </si>
  <si>
    <t>070025705</t>
  </si>
  <si>
    <t>197006051991111001</t>
  </si>
  <si>
    <t>ARIF FIRDAUS ZAIN</t>
  </si>
  <si>
    <t>140199606</t>
  </si>
  <si>
    <t>196202061987031016</t>
  </si>
  <si>
    <t>MUHAMMAD MUHNAN</t>
  </si>
  <si>
    <t>510115558</t>
  </si>
  <si>
    <t>196306191991031008</t>
  </si>
  <si>
    <t>AGUNG PRASETYO NURWIBOWO</t>
  </si>
  <si>
    <t>510116180</t>
  </si>
  <si>
    <t>196610251992011001</t>
  </si>
  <si>
    <t>ERWAN SOEKARNO</t>
  </si>
  <si>
    <t>510115975</t>
  </si>
  <si>
    <t>196105081991082001</t>
  </si>
  <si>
    <t>LILIK ANDAYANI</t>
  </si>
  <si>
    <t>510116178</t>
  </si>
  <si>
    <t>196502121992011002</t>
  </si>
  <si>
    <t>ACHMAD JUNAIDI</t>
  </si>
  <si>
    <t>510116331</t>
  </si>
  <si>
    <t>196708311992021001</t>
  </si>
  <si>
    <t>ACHMAD BUDIONO</t>
  </si>
  <si>
    <t>700005563</t>
  </si>
  <si>
    <t>196207281992032003</t>
  </si>
  <si>
    <t>TUTIK IRIYANI</t>
  </si>
  <si>
    <t>510118348</t>
  </si>
  <si>
    <t>196201111992031002</t>
  </si>
  <si>
    <t>MOH. BADARUDIN</t>
  </si>
  <si>
    <t>510117589</t>
  </si>
  <si>
    <t>196701151992031011</t>
  </si>
  <si>
    <t>SLAMET RINADI</t>
  </si>
  <si>
    <t>510117590</t>
  </si>
  <si>
    <t>196806201992031010</t>
  </si>
  <si>
    <t>UPTD Operasi dan Pemeliharaan PUPR Wilayah Besuki</t>
  </si>
  <si>
    <t>16070600</t>
  </si>
  <si>
    <t>510117446</t>
  </si>
  <si>
    <t>196502031992031013</t>
  </si>
  <si>
    <t>140260043</t>
  </si>
  <si>
    <t>196109191991021001</t>
  </si>
  <si>
    <t>SAHIRUDIN</t>
  </si>
  <si>
    <t>131551998</t>
  </si>
  <si>
    <t>196208101987031012</t>
  </si>
  <si>
    <t>AHMAD JAUHARI, A.Ma.</t>
  </si>
  <si>
    <t>132248953</t>
  </si>
  <si>
    <t>197006171999121001</t>
  </si>
  <si>
    <t>ASMUDI, A.Ma.Pd.</t>
  </si>
  <si>
    <t>132273042</t>
  </si>
  <si>
    <t>197111102000122003</t>
  </si>
  <si>
    <t>SAWIYATI, S.Pd.</t>
  </si>
  <si>
    <t>132249227</t>
  </si>
  <si>
    <t>197610191999122001</t>
  </si>
  <si>
    <t>LILIK ROSIDA, S.Pd.SD.</t>
  </si>
  <si>
    <t>132249205</t>
  </si>
  <si>
    <t>197105071999121001</t>
  </si>
  <si>
    <t>TRI SETIO MARDIYANTO, S.Pd.SD.</t>
  </si>
  <si>
    <t>132287147</t>
  </si>
  <si>
    <t>196807092000122002</t>
  </si>
  <si>
    <t>SARIYA, S.Pd.</t>
  </si>
  <si>
    <t>510223221</t>
  </si>
  <si>
    <t>197002042008011013</t>
  </si>
  <si>
    <t>510223290</t>
  </si>
  <si>
    <t>196801012008011042</t>
  </si>
  <si>
    <t>JOTHO SUGIARSONO, S.Pd.</t>
  </si>
  <si>
    <t>510223285</t>
  </si>
  <si>
    <t>197511012008011006</t>
  </si>
  <si>
    <t>SUGIARTO, S.Pd.</t>
  </si>
  <si>
    <t>132273013</t>
  </si>
  <si>
    <t>196702092000122002</t>
  </si>
  <si>
    <t>ENDANG SUSILOWATI, S.Pd.</t>
  </si>
  <si>
    <t>132287927</t>
  </si>
  <si>
    <t>197106072000121006</t>
  </si>
  <si>
    <t>ASEP MUSTARI, S.Pd.</t>
  </si>
  <si>
    <t>510146144</t>
  </si>
  <si>
    <t>198106262005011007</t>
  </si>
  <si>
    <t>HENDRA, S.Pd.</t>
  </si>
  <si>
    <t>510146121</t>
  </si>
  <si>
    <t>197103132005012005</t>
  </si>
  <si>
    <t>NURHIDAYAH, S.Pd.</t>
  </si>
  <si>
    <t>510136221</t>
  </si>
  <si>
    <t>197505022003121012</t>
  </si>
  <si>
    <t>JAMALUDDIN, S.Pd.I</t>
  </si>
  <si>
    <t>510116594</t>
  </si>
  <si>
    <t>197108291992021002</t>
  </si>
  <si>
    <t>AGUS AMAN PURNAWAN</t>
  </si>
  <si>
    <t>40040000</t>
  </si>
  <si>
    <t>380048642</t>
  </si>
  <si>
    <t>196305041992031006</t>
  </si>
  <si>
    <t>SUDIRJO, S.Sos.</t>
  </si>
  <si>
    <t>510118629</t>
  </si>
  <si>
    <t>196711221992081001</t>
  </si>
  <si>
    <t>910000055</t>
  </si>
  <si>
    <t>197208012009032001</t>
  </si>
  <si>
    <t>510223370</t>
  </si>
  <si>
    <t>196310072008011001</t>
  </si>
  <si>
    <t>SUGIARTA GUNAWAN, S.Th.</t>
  </si>
  <si>
    <t>S-1 TEOLOGI</t>
  </si>
  <si>
    <t>510223015</t>
  </si>
  <si>
    <t>198008012008012025</t>
  </si>
  <si>
    <t>ENDANG ASTUTIK, S.H.I.</t>
  </si>
  <si>
    <t>S-1 SYARIAH AGAMA ISLAM</t>
  </si>
  <si>
    <t>910000391</t>
  </si>
  <si>
    <t>198211022009032005</t>
  </si>
  <si>
    <t>KHAIRANI INSANI, S.Kom.</t>
  </si>
  <si>
    <t>131335184</t>
  </si>
  <si>
    <t>196302051985041002</t>
  </si>
  <si>
    <t>GOPAL</t>
  </si>
  <si>
    <t>132248962</t>
  </si>
  <si>
    <t>197504101999121001</t>
  </si>
  <si>
    <t>NANANG PURNOMO, A.Ma.</t>
  </si>
  <si>
    <t>132249306</t>
  </si>
  <si>
    <t>197402111999122001</t>
  </si>
  <si>
    <t>DIYAN KURNIAWATI, A.Ma.</t>
  </si>
  <si>
    <t>910000479</t>
  </si>
  <si>
    <t>198412092009031005</t>
  </si>
  <si>
    <t>AGENG PRIBADI, S.Pd.</t>
  </si>
  <si>
    <t>132167636</t>
  </si>
  <si>
    <t>196405271997021001</t>
  </si>
  <si>
    <t>NONO HARTONO, S.Pd.</t>
  </si>
  <si>
    <t>510116181</t>
  </si>
  <si>
    <t>196412041992012001</t>
  </si>
  <si>
    <t>LIS SUWARTIKA</t>
  </si>
  <si>
    <t>510136226</t>
  </si>
  <si>
    <t>197007142003121003</t>
  </si>
  <si>
    <t>GUNAWAN ARIEF YULIONO, S.Pd.SD.</t>
  </si>
  <si>
    <t>510162625</t>
  </si>
  <si>
    <t>196203142006042002</t>
  </si>
  <si>
    <t>FERIYAL AL MUSHOLLI, S.Pd.</t>
  </si>
  <si>
    <t>510146117</t>
  </si>
  <si>
    <t>196707172005012014</t>
  </si>
  <si>
    <t>SRI SALAMIYAH, S.Pd.</t>
  </si>
  <si>
    <t>132053901</t>
  </si>
  <si>
    <t>196606021993031008</t>
  </si>
  <si>
    <t>ZAENAL ARIFIN, A.Ma.Pd.</t>
  </si>
  <si>
    <t>132249200</t>
  </si>
  <si>
    <t>197612201999121002</t>
  </si>
  <si>
    <t>TOLA'INASIR, S.Pd.SD.</t>
  </si>
  <si>
    <t>510136222</t>
  </si>
  <si>
    <t>197604122003121005</t>
  </si>
  <si>
    <t>NUR HARIRI, S.Pd.I.</t>
  </si>
  <si>
    <t>510229736</t>
  </si>
  <si>
    <t>196512022008011003</t>
  </si>
  <si>
    <t>Drs. ASYKUR</t>
  </si>
  <si>
    <t>510223192</t>
  </si>
  <si>
    <t>197110052008011011</t>
  </si>
  <si>
    <t>ABDUR ROCHIEM, S.Pd.</t>
  </si>
  <si>
    <t>510223341</t>
  </si>
  <si>
    <t>197604162008011010</t>
  </si>
  <si>
    <t>ROEDY EKO POERNOMO, S.Pd.</t>
  </si>
  <si>
    <t>910000336</t>
  </si>
  <si>
    <t>198108042009032002</t>
  </si>
  <si>
    <t>INDAH NUR AINI, S.Pd.</t>
  </si>
  <si>
    <t>910000283</t>
  </si>
  <si>
    <t>198006192009032006</t>
  </si>
  <si>
    <t>EKA DIAN SRI WAHYUNI, S.Pd.</t>
  </si>
  <si>
    <t>910000384</t>
  </si>
  <si>
    <t>198207262009032005</t>
  </si>
  <si>
    <t>FITRI YULIANTI, S.Pd.</t>
  </si>
  <si>
    <t>910000332</t>
  </si>
  <si>
    <t>198107222009031004</t>
  </si>
  <si>
    <t>YULIANTO, S.OR.</t>
  </si>
  <si>
    <t>910000395</t>
  </si>
  <si>
    <t>198212022009032013</t>
  </si>
  <si>
    <t>SOFIE ZUBAIR, S.Pd.</t>
  </si>
  <si>
    <t>910000126</t>
  </si>
  <si>
    <t>197605052009031003</t>
  </si>
  <si>
    <t>HERI IRAWAN, S.Pd.I.</t>
  </si>
  <si>
    <t>910000455</t>
  </si>
  <si>
    <t>198404212009031004</t>
  </si>
  <si>
    <t>FARHAN KAMIL, S.Pd.</t>
  </si>
  <si>
    <t>910000524</t>
  </si>
  <si>
    <t>198511162009032010</t>
  </si>
  <si>
    <t>910000382</t>
  </si>
  <si>
    <t>198207172009031003</t>
  </si>
  <si>
    <t>AHMAD JAYADI, S.Pd.</t>
  </si>
  <si>
    <t>910000088</t>
  </si>
  <si>
    <t>197407152009031002</t>
  </si>
  <si>
    <t>ANDI YULIANTO, S.Sos.I.</t>
  </si>
  <si>
    <t>910000532</t>
  </si>
  <si>
    <t>198601172009032006</t>
  </si>
  <si>
    <t>ANIK MATUS SHOLIKHAH, S.S.</t>
  </si>
  <si>
    <t>910000451</t>
  </si>
  <si>
    <t>198403122009031007</t>
  </si>
  <si>
    <t>TRI WAHYU AMANSYAH, S.Pd.</t>
  </si>
  <si>
    <t>910000339</t>
  </si>
  <si>
    <t>198109092009032012</t>
  </si>
  <si>
    <t>DINA WIJAYANTI, S.Pd.</t>
  </si>
  <si>
    <t>910000497</t>
  </si>
  <si>
    <t>198504042009032010</t>
  </si>
  <si>
    <t>NURUL AINIAH, S.Pd.</t>
  </si>
  <si>
    <t>910000513</t>
  </si>
  <si>
    <t>198508082009032012</t>
  </si>
  <si>
    <t>IRA VESTARINA ADRIANTI, S.Pd.</t>
  </si>
  <si>
    <t>910000537</t>
  </si>
  <si>
    <t>198604092009032008</t>
  </si>
  <si>
    <t>INDAH RATNAWATI, S.S.</t>
  </si>
  <si>
    <t>910000075</t>
  </si>
  <si>
    <t>197401032009031003</t>
  </si>
  <si>
    <t>ANWAR PUTRO ANDI SANTOSO, S.Pd.</t>
  </si>
  <si>
    <t>910000285</t>
  </si>
  <si>
    <t>198007192009031005</t>
  </si>
  <si>
    <t>ANDI YULIAN HARYANTO, S.Kom.</t>
  </si>
  <si>
    <t>910000072</t>
  </si>
  <si>
    <t>197312142009031001</t>
  </si>
  <si>
    <t>DEDDY KRISTIANTO, S.Pd.</t>
  </si>
  <si>
    <t>910000400</t>
  </si>
  <si>
    <t>198302072009031003</t>
  </si>
  <si>
    <t>MOH. ALI GHOZI, S.Pd.</t>
  </si>
  <si>
    <t>910000390</t>
  </si>
  <si>
    <t>198210292009032011</t>
  </si>
  <si>
    <t>NURUL KHUMAYDAH, S.Pd.</t>
  </si>
  <si>
    <t>910000131</t>
  </si>
  <si>
    <t>197606152009032005</t>
  </si>
  <si>
    <t>DALILAH ELBAROROH, S.Pd.</t>
  </si>
  <si>
    <t>910000457</t>
  </si>
  <si>
    <t>198404252009032010</t>
  </si>
  <si>
    <t>APRIASIH, S.Pd.</t>
  </si>
  <si>
    <t>910000052</t>
  </si>
  <si>
    <t>197206032009031002</t>
  </si>
  <si>
    <t>ISKANDAR, S.Pd.</t>
  </si>
  <si>
    <t>910000282</t>
  </si>
  <si>
    <t>198006032009032005</t>
  </si>
  <si>
    <t>DWI SAFIYATIN KURNIASIH, S.Pd.</t>
  </si>
  <si>
    <t>910000469</t>
  </si>
  <si>
    <t>198407282009031007</t>
  </si>
  <si>
    <t>VEDI JULIYANTO, S.Pd.</t>
  </si>
  <si>
    <t>910000452</t>
  </si>
  <si>
    <t>198403232009031003</t>
  </si>
  <si>
    <t>JOKO HADI PURWANTO, S.Pd.</t>
  </si>
  <si>
    <t>910000259</t>
  </si>
  <si>
    <t>197910152009031006</t>
  </si>
  <si>
    <t>ANDY ADITANTO, S.Pd.</t>
  </si>
  <si>
    <t>510223233</t>
  </si>
  <si>
    <t>197906232008011008</t>
  </si>
  <si>
    <t>SAMSUL FARIT, S.Ag.</t>
  </si>
  <si>
    <t>S-1 PENDIDIKAN BAHASA ARAB</t>
  </si>
  <si>
    <t>910000467</t>
  </si>
  <si>
    <t>198406292009031002</t>
  </si>
  <si>
    <t>NORIDIANDY POHAN, S.Kep, Ns.</t>
  </si>
  <si>
    <t>510223024</t>
  </si>
  <si>
    <t>197808282008011013</t>
  </si>
  <si>
    <t>IRWANTO HADI KUSUMA, S.Sos.</t>
  </si>
  <si>
    <t>910001021</t>
  </si>
  <si>
    <t>196907132010012001</t>
  </si>
  <si>
    <t>ENDANG YULIASTUTIK, S.E.</t>
  </si>
  <si>
    <t>Seksi Penetapan dan Penerbitan</t>
  </si>
  <si>
    <t>19030200</t>
  </si>
  <si>
    <t>140339236</t>
  </si>
  <si>
    <t>197205151998031012</t>
  </si>
  <si>
    <t>MOH. MAQFUR, A.Md.Kep.</t>
  </si>
  <si>
    <t>010272061</t>
  </si>
  <si>
    <t>198607022006021001</t>
  </si>
  <si>
    <t>ARIF BHIRAWA NORAGA, SSTP.</t>
  </si>
  <si>
    <t>Sub Bagian Penyusunan program dan Keuangan</t>
  </si>
  <si>
    <t>04010200</t>
  </si>
  <si>
    <t>910000217</t>
  </si>
  <si>
    <t>197806242009031005</t>
  </si>
  <si>
    <t>NUR ANDRIYANTO, S.T.</t>
  </si>
  <si>
    <t>Seksi Infrastuktur Permukiman dan Drainase</t>
  </si>
  <si>
    <t>16040100</t>
  </si>
  <si>
    <t>910000441</t>
  </si>
  <si>
    <t>198312262009031008</t>
  </si>
  <si>
    <t>ROBIANSYAH TAUFIK IMAN, S.T.</t>
  </si>
  <si>
    <t>UPTD Operasi dan Pemeliharaan PUPR Wilayah Panji</t>
  </si>
  <si>
    <t>16070300</t>
  </si>
  <si>
    <t>910000248</t>
  </si>
  <si>
    <t>197904272009031004</t>
  </si>
  <si>
    <t>TRI IRAWAN ICHWAN, S.E.</t>
  </si>
  <si>
    <t>22010300</t>
  </si>
  <si>
    <t>730005634</t>
  </si>
  <si>
    <t>196707021987032002</t>
  </si>
  <si>
    <t>PURWATI, S.E.</t>
  </si>
  <si>
    <t>12010100</t>
  </si>
  <si>
    <t>910000039</t>
  </si>
  <si>
    <t>197106252009031001</t>
  </si>
  <si>
    <t>YAMA BAHARIADI, S.E.</t>
  </si>
  <si>
    <t>910000035</t>
  </si>
  <si>
    <t>197103082009031001</t>
  </si>
  <si>
    <t>ZULKARNAIN AMRULLAH, S.P.</t>
  </si>
  <si>
    <t>Sub Bidang Penindustrian, Perdagangan, Koperasi dan Usaha Mikro</t>
  </si>
  <si>
    <t>08030300</t>
  </si>
  <si>
    <t>910000148</t>
  </si>
  <si>
    <t>197611032009031001</t>
  </si>
  <si>
    <t>SUGENG PURWO PRIYANTO, S.E.</t>
  </si>
  <si>
    <t>37000000</t>
  </si>
  <si>
    <t>510146296</t>
  </si>
  <si>
    <t>198301272005012008</t>
  </si>
  <si>
    <t>ROHELLA RACHIM, A.Md, S.H.</t>
  </si>
  <si>
    <t>Sub Bidang Pengembangan Karier dan Mutasi</t>
  </si>
  <si>
    <t>04030100</t>
  </si>
  <si>
    <t>910000419</t>
  </si>
  <si>
    <t>198305162009031007</t>
  </si>
  <si>
    <t>TAUFIQURRAHMAN, S.H.</t>
  </si>
  <si>
    <t>Sub Bagian Dokumentasi dan Penyusunan Keputusan Bupati</t>
  </si>
  <si>
    <t>01060202</t>
  </si>
  <si>
    <t>910001298</t>
  </si>
  <si>
    <t>198103012010011010</t>
  </si>
  <si>
    <t>TOMY RUDYANTO, S.Pi.</t>
  </si>
  <si>
    <t>Seksi Kemitraan Nelayan, Penerapan IPTEK dan Lingkungan</t>
  </si>
  <si>
    <t>24020200</t>
  </si>
  <si>
    <t>910000076</t>
  </si>
  <si>
    <t>197401082009031002</t>
  </si>
  <si>
    <t>WILIAN SUJATMIKO, S.T.</t>
  </si>
  <si>
    <t>Seksi Pemeliharaan Jalan dan Jembatan</t>
  </si>
  <si>
    <t>16020100</t>
  </si>
  <si>
    <t>131609689</t>
  </si>
  <si>
    <t>196607061986031011</t>
  </si>
  <si>
    <t>SUWARYO, S.Pd.</t>
  </si>
  <si>
    <t>Sub Bagian Tata Usaha UPTD Pendidikan dan Kebudayaan Kecamatan Banyuputih</t>
  </si>
  <si>
    <t>20081701</t>
  </si>
  <si>
    <t>510127357</t>
  </si>
  <si>
    <t>196004271998031002</t>
  </si>
  <si>
    <t>SUGIARTO, S.P.</t>
  </si>
  <si>
    <t>39010100</t>
  </si>
  <si>
    <t>510123268</t>
  </si>
  <si>
    <t>196706261995032002</t>
  </si>
  <si>
    <t>ELY PARTHA, S.Sos.</t>
  </si>
  <si>
    <t>43010200</t>
  </si>
  <si>
    <t>050067072</t>
  </si>
  <si>
    <t>196605081994032008</t>
  </si>
  <si>
    <t>SRI ANAMI</t>
  </si>
  <si>
    <t>36010100</t>
  </si>
  <si>
    <t>510110092</t>
  </si>
  <si>
    <t>196704231989031004</t>
  </si>
  <si>
    <t>SAPARI, S.H.</t>
  </si>
  <si>
    <t>56010200</t>
  </si>
  <si>
    <t>910001354</t>
  </si>
  <si>
    <t>198203062010011023</t>
  </si>
  <si>
    <t>FERI ZAINUR ROFIQ, S.Pi.</t>
  </si>
  <si>
    <t>Sub Bagian TU UPTD Pusat Pendaratan Ikan Pondok Mimbo</t>
  </si>
  <si>
    <t>24060201</t>
  </si>
  <si>
    <t>010194305</t>
  </si>
  <si>
    <t>196205251986031021</t>
  </si>
  <si>
    <t>SUKIRNO, S.H.</t>
  </si>
  <si>
    <t>49010100</t>
  </si>
  <si>
    <t>510120587</t>
  </si>
  <si>
    <t>196908251993032005</t>
  </si>
  <si>
    <t>JUBAIDAH</t>
  </si>
  <si>
    <t>49010200</t>
  </si>
  <si>
    <t>080112952</t>
  </si>
  <si>
    <t>196112241993031002</t>
  </si>
  <si>
    <t>MOH. RAMLI</t>
  </si>
  <si>
    <t>132051081</t>
  </si>
  <si>
    <t>196208201993031004</t>
  </si>
  <si>
    <t>510126400</t>
  </si>
  <si>
    <t>196001271997032001</t>
  </si>
  <si>
    <t>SRI RUSMALAWATI, B.Sc.</t>
  </si>
  <si>
    <t>AKADEMI PERBANKAN</t>
  </si>
  <si>
    <t>010193904</t>
  </si>
  <si>
    <t>196701011986032004</t>
  </si>
  <si>
    <t>HAIRANIK</t>
  </si>
  <si>
    <t>510100085</t>
  </si>
  <si>
    <t>196410211986032006</t>
  </si>
  <si>
    <t>131816306</t>
  </si>
  <si>
    <t>196203121989021002</t>
  </si>
  <si>
    <t>510092660</t>
  </si>
  <si>
    <t>196406041985081004</t>
  </si>
  <si>
    <t>ABD. RAZAK, S.Sos.</t>
  </si>
  <si>
    <t>050064938</t>
  </si>
  <si>
    <t>196806251993031009</t>
  </si>
  <si>
    <t>SMEA PERDAGANGAN</t>
  </si>
  <si>
    <t>51040000</t>
  </si>
  <si>
    <t>510119913</t>
  </si>
  <si>
    <t>196904061993021001</t>
  </si>
  <si>
    <t>HADI SUPRAPTO, S.Sos.</t>
  </si>
  <si>
    <t>510119140</t>
  </si>
  <si>
    <t>196910101993021002</t>
  </si>
  <si>
    <t>510125347</t>
  </si>
  <si>
    <t>197404041997031008</t>
  </si>
  <si>
    <t>KHAIRUL FURQAN, S.Sos.</t>
  </si>
  <si>
    <t>510119212</t>
  </si>
  <si>
    <t>196512151993021001</t>
  </si>
  <si>
    <t>010250197</t>
  </si>
  <si>
    <t>196405051993121001</t>
  </si>
  <si>
    <t>CATUR TUGAS IRIANTO, S.Sos.</t>
  </si>
  <si>
    <t>910000202</t>
  </si>
  <si>
    <t>197803112009032001</t>
  </si>
  <si>
    <t>LINDA ROSITA, S.E.</t>
  </si>
  <si>
    <t>510099863</t>
  </si>
  <si>
    <t>196311271986031009</t>
  </si>
  <si>
    <t>SUGENG SUSENO, S.Sos.</t>
  </si>
  <si>
    <t>910000040</t>
  </si>
  <si>
    <t>197106252009032001</t>
  </si>
  <si>
    <t>INA SUNARYATI, S.E.</t>
  </si>
  <si>
    <t>510126496</t>
  </si>
  <si>
    <t>197705041998031004</t>
  </si>
  <si>
    <t>I PUTU EKA SURYAWAN, S.E.</t>
  </si>
  <si>
    <t>910000057</t>
  </si>
  <si>
    <t>197208082009032002</t>
  </si>
  <si>
    <t>HJ. EVIANA ANGGRIASIH, S.E.</t>
  </si>
  <si>
    <t>010243604</t>
  </si>
  <si>
    <t>195912041992122001</t>
  </si>
  <si>
    <t>PRAPTI RAHAYU</t>
  </si>
  <si>
    <t>510119642</t>
  </si>
  <si>
    <t>196411141993021002</t>
  </si>
  <si>
    <t>BASUKI RACHMAD</t>
  </si>
  <si>
    <t>510120156</t>
  </si>
  <si>
    <t>196902251993031006</t>
  </si>
  <si>
    <t>FADHOR RAZI</t>
  </si>
  <si>
    <t>510120155</t>
  </si>
  <si>
    <t>197002081993032004</t>
  </si>
  <si>
    <t>ENDANG IRSADANINGRUM</t>
  </si>
  <si>
    <t>010244716</t>
  </si>
  <si>
    <t>197202271993031006</t>
  </si>
  <si>
    <t>SOPHIAAN AROFAH, S.H.</t>
  </si>
  <si>
    <t>910000006</t>
  </si>
  <si>
    <t>196512212009031001</t>
  </si>
  <si>
    <t>Drs. NANANG ANWAR PURWANTO</t>
  </si>
  <si>
    <t>510126501</t>
  </si>
  <si>
    <t>197109291998032012</t>
  </si>
  <si>
    <t>FIFIN LUTHFIYAH, S.E.</t>
  </si>
  <si>
    <t>510127431</t>
  </si>
  <si>
    <t>197308271998032007</t>
  </si>
  <si>
    <t>IDA WIDYAWATI, S.Sos.</t>
  </si>
  <si>
    <t>910000004</t>
  </si>
  <si>
    <t>196411282009031001</t>
  </si>
  <si>
    <t>HEPNI, S.H.</t>
  </si>
  <si>
    <t>910000084</t>
  </si>
  <si>
    <t>197403112009032001</t>
  </si>
  <si>
    <t>AMALIYAH, S.E.</t>
  </si>
  <si>
    <t>910000116</t>
  </si>
  <si>
    <t>197511052009032002</t>
  </si>
  <si>
    <t>FARIDA SOFIYANTI, S.E.</t>
  </si>
  <si>
    <t>910000115</t>
  </si>
  <si>
    <t>197510142009031001</t>
  </si>
  <si>
    <t>AHMAD HOSNAN, S.H.</t>
  </si>
  <si>
    <t>910000198</t>
  </si>
  <si>
    <t>197801282009032001</t>
  </si>
  <si>
    <t>LUSY ANDRIAS TUTIK, S.Sos.</t>
  </si>
  <si>
    <t>S-1 ADMINISTRASI NIAGA</t>
  </si>
  <si>
    <t>910000209</t>
  </si>
  <si>
    <t>197805152009032001</t>
  </si>
  <si>
    <t>SUSI MEIASTUTIK, S.H.</t>
  </si>
  <si>
    <t>910000021</t>
  </si>
  <si>
    <t>196905122009031002</t>
  </si>
  <si>
    <t>RADEN HERI PRASETYANING BUDI, S.Ag.</t>
  </si>
  <si>
    <t>910000134</t>
  </si>
  <si>
    <t>197607112009032001</t>
  </si>
  <si>
    <t>DIAH SRIWIDADI DWI WARDHANI, S.E.</t>
  </si>
  <si>
    <t>910000204</t>
  </si>
  <si>
    <t>197804012009031001</t>
  </si>
  <si>
    <t>IWAN SYAFRIO BUDI WARNO, S.IP.</t>
  </si>
  <si>
    <t>910000128</t>
  </si>
  <si>
    <t>197605102009031001</t>
  </si>
  <si>
    <t>ERY SANDHI DWI RAHDIAN, S.T.</t>
  </si>
  <si>
    <t>910000078</t>
  </si>
  <si>
    <t>197401272009032002</t>
  </si>
  <si>
    <t>NURUL BADRIYAH, S.E.</t>
  </si>
  <si>
    <t>910000008</t>
  </si>
  <si>
    <t>196609052009031001</t>
  </si>
  <si>
    <t>Drs.Ec. EDY MULYONO</t>
  </si>
  <si>
    <t>EDY MULYONO</t>
  </si>
  <si>
    <t>910000022</t>
  </si>
  <si>
    <t>196905292009031001</t>
  </si>
  <si>
    <t>AGUS SETIABUDI, S.E.</t>
  </si>
  <si>
    <t>910000476</t>
  </si>
  <si>
    <t>198411172009031003</t>
  </si>
  <si>
    <t>ISKANDAR, S.Kom.</t>
  </si>
  <si>
    <t>910000031</t>
  </si>
  <si>
    <t>197012102009031001</t>
  </si>
  <si>
    <t>BUDIYANTO, S.Ag.</t>
  </si>
  <si>
    <t>910000029</t>
  </si>
  <si>
    <t>197011092009032001</t>
  </si>
  <si>
    <t>PRATIWI UTAMI, S.Pd.</t>
  </si>
  <si>
    <t>910000142</t>
  </si>
  <si>
    <t>197610032009032001</t>
  </si>
  <si>
    <t>ENI SUSILOWATI, S.Ag.</t>
  </si>
  <si>
    <t>910000244</t>
  </si>
  <si>
    <t>197904012009031002</t>
  </si>
  <si>
    <t>TRI WAHYUDI, S.P.</t>
  </si>
  <si>
    <t>910000239</t>
  </si>
  <si>
    <t>197902202009031004</t>
  </si>
  <si>
    <t>ZAINUL ARIFIN, S.P.</t>
  </si>
  <si>
    <t>910000267</t>
  </si>
  <si>
    <t>198001072009031004</t>
  </si>
  <si>
    <t>GILANG SAFRODI, S.E.</t>
  </si>
  <si>
    <t>910000355</t>
  </si>
  <si>
    <t>198201032009032002</t>
  </si>
  <si>
    <t>RADEN AYU DIAN RATRIANI PUSPA, S.E.</t>
  </si>
  <si>
    <t>910000492</t>
  </si>
  <si>
    <t>198503032009032004</t>
  </si>
  <si>
    <t>MELLISA DIANA PUTRI, S.Pt.</t>
  </si>
  <si>
    <t>910000564</t>
  </si>
  <si>
    <t>198612182009032007</t>
  </si>
  <si>
    <t>DESIKA WIDIANINGRUM, S.E.</t>
  </si>
  <si>
    <t>910000333</t>
  </si>
  <si>
    <t>198107252009031004</t>
  </si>
  <si>
    <t>DIMAS CAHYO NUGROHO, S.H.</t>
  </si>
  <si>
    <t>910000260</t>
  </si>
  <si>
    <t>197910152009032001</t>
  </si>
  <si>
    <t>NOVITA SARI, S.Sos.</t>
  </si>
  <si>
    <t>510146300</t>
  </si>
  <si>
    <t>198203032005011009</t>
  </si>
  <si>
    <t>DANU HARLIAWAN, S.H.</t>
  </si>
  <si>
    <t>910000174</t>
  </si>
  <si>
    <t>197706282009031003</t>
  </si>
  <si>
    <t>DEVY SURYA KUSUMA, S.T.</t>
  </si>
  <si>
    <t>910000293</t>
  </si>
  <si>
    <t>198010022009032003</t>
  </si>
  <si>
    <t>SHANTY OKTAVIYANTY, S.E.</t>
  </si>
  <si>
    <t>910000545</t>
  </si>
  <si>
    <t>198605172009032006</t>
  </si>
  <si>
    <t>RANTI SETA AYU PRATIWI, S.T.</t>
  </si>
  <si>
    <t>910001260</t>
  </si>
  <si>
    <t>198003292010012015</t>
  </si>
  <si>
    <t>RETA SULISTIANA, S.Sn.</t>
  </si>
  <si>
    <t>S-1 SENI RUPA</t>
  </si>
  <si>
    <t>910001276</t>
  </si>
  <si>
    <t>198007042010012017</t>
  </si>
  <si>
    <t>YENI KURNIAWATI, S.S.</t>
  </si>
  <si>
    <t>910001547</t>
  </si>
  <si>
    <t>198504062010012023</t>
  </si>
  <si>
    <t>IRA APRILIA SARI, S.Pd.</t>
  </si>
  <si>
    <t>910001452</t>
  </si>
  <si>
    <t>198309302010011021</t>
  </si>
  <si>
    <t>ALVAN CHOLIQUL KAHVI, S.Pd.</t>
  </si>
  <si>
    <t>910001339</t>
  </si>
  <si>
    <t>198111242010012018</t>
  </si>
  <si>
    <t>LISA MEGAWATI, S.Si.</t>
  </si>
  <si>
    <t>910001479</t>
  </si>
  <si>
    <t>198402212010012019</t>
  </si>
  <si>
    <t>YULIS DILI DARWATI, S.Pd.</t>
  </si>
  <si>
    <t>910001522</t>
  </si>
  <si>
    <t>198411032010012026</t>
  </si>
  <si>
    <t>ITA KHOIRONI, S.Pd.</t>
  </si>
  <si>
    <t>910001488</t>
  </si>
  <si>
    <t>198404152010011030</t>
  </si>
  <si>
    <t>MULYADI, S.Pd.</t>
  </si>
  <si>
    <t>910001325</t>
  </si>
  <si>
    <t>198108052010011018</t>
  </si>
  <si>
    <t>HENDRIG WINARKO, S.Pd.</t>
  </si>
  <si>
    <t>910001555</t>
  </si>
  <si>
    <t>198505262010011016</t>
  </si>
  <si>
    <t>DENY WAHYU PRIBADI, S.Pd.</t>
  </si>
  <si>
    <t>910000153</t>
  </si>
  <si>
    <t>197701192009032005</t>
  </si>
  <si>
    <t>TRIANA JENIARINI, S.T.</t>
  </si>
  <si>
    <t>Seksi Permukiman</t>
  </si>
  <si>
    <t>26020200</t>
  </si>
  <si>
    <t>910000475</t>
  </si>
  <si>
    <t>198411102009032010</t>
  </si>
  <si>
    <t>HENY NOVITAYANTI, S.K.M.</t>
  </si>
  <si>
    <t>910000575</t>
  </si>
  <si>
    <t>198706162009032011</t>
  </si>
  <si>
    <t>LAILIS SIYEMA, S.K.M.</t>
  </si>
  <si>
    <t>910001581</t>
  </si>
  <si>
    <t>198601252010011009</t>
  </si>
  <si>
    <t>ANGKI YUDHO SULAKSONO, S.Pd.</t>
  </si>
  <si>
    <t>910001585</t>
  </si>
  <si>
    <t>198603202010012023</t>
  </si>
  <si>
    <t>AMELIA DWI PUJI ISTIYANA, S.Pd.</t>
  </si>
  <si>
    <t>910000011</t>
  </si>
  <si>
    <t>196704082009032001</t>
  </si>
  <si>
    <t>Dra. SRIYANI MURTIYATI</t>
  </si>
  <si>
    <t>131605274</t>
  </si>
  <si>
    <t>196401051986031020</t>
  </si>
  <si>
    <t>MARHAM, S.Sos.</t>
  </si>
  <si>
    <t>510136208</t>
  </si>
  <si>
    <t>196808012003121003</t>
  </si>
  <si>
    <t>AGUS SEDIONO, S.Pd.SD.</t>
  </si>
  <si>
    <t>510162615</t>
  </si>
  <si>
    <t>197004142006042012</t>
  </si>
  <si>
    <t>TITIK ANDAYANI, S.Pd.</t>
  </si>
  <si>
    <t>510136228</t>
  </si>
  <si>
    <t>196908212003122003</t>
  </si>
  <si>
    <t>TITIK KURNIYAWATI, S.Pd.SD.</t>
  </si>
  <si>
    <t>132286721</t>
  </si>
  <si>
    <t>197210202000122004</t>
  </si>
  <si>
    <t>HJ. HARYANTIN, S.Pd.</t>
  </si>
  <si>
    <t>910001135</t>
  </si>
  <si>
    <t>197702022010011015</t>
  </si>
  <si>
    <t>EKO TRIAS NURIANTO, S.Pd.</t>
  </si>
  <si>
    <t>510229312</t>
  </si>
  <si>
    <t>197904122008011017</t>
  </si>
  <si>
    <t>HERMAN SAH, S.Ag.</t>
  </si>
  <si>
    <t>131043675</t>
  </si>
  <si>
    <t>196107161982011010</t>
  </si>
  <si>
    <t>SUHARJO</t>
  </si>
  <si>
    <t>510136205</t>
  </si>
  <si>
    <t>196603032003122003</t>
  </si>
  <si>
    <t>RUPI'ATI, A.Ma.</t>
  </si>
  <si>
    <t>510146125</t>
  </si>
  <si>
    <t>196604062005011008</t>
  </si>
  <si>
    <t>EWAN SUPRIYADI, A.Ma.</t>
  </si>
  <si>
    <t>510146329</t>
  </si>
  <si>
    <t>196709052005011012</t>
  </si>
  <si>
    <t>SUPRIYADI, A.Md.</t>
  </si>
  <si>
    <t>510192767</t>
  </si>
  <si>
    <t>196808102007012029</t>
  </si>
  <si>
    <t>SRI AGUSTINA, S.Pd</t>
  </si>
  <si>
    <t>510192687</t>
  </si>
  <si>
    <t>197008102007011030</t>
  </si>
  <si>
    <t>IRWAN HAINUL RASYID, S.Pd.</t>
  </si>
  <si>
    <t>D-III MIPA MATEMATIKA</t>
  </si>
  <si>
    <t>510193167</t>
  </si>
  <si>
    <t>197307212007012007</t>
  </si>
  <si>
    <t>HARIYATIN, S.Pd</t>
  </si>
  <si>
    <t>510146140</t>
  </si>
  <si>
    <t>196910012005012008</t>
  </si>
  <si>
    <t>LOLITA DEVI, A.Ma.Pd.</t>
  </si>
  <si>
    <t>132248956</t>
  </si>
  <si>
    <t>197510131999121001</t>
  </si>
  <si>
    <t>SUYANTO, A.Ma.</t>
  </si>
  <si>
    <t>132249206</t>
  </si>
  <si>
    <t>197501221999121001</t>
  </si>
  <si>
    <t>NISAM, A.Ma.Pd.</t>
  </si>
  <si>
    <t>510146146</t>
  </si>
  <si>
    <t>198104202005011008</t>
  </si>
  <si>
    <t>DODIK IRAWAN, A.Ma.</t>
  </si>
  <si>
    <t>510146127</t>
  </si>
  <si>
    <t>197007012005012013</t>
  </si>
  <si>
    <t>RUSMIYATI, A.Ma.</t>
  </si>
  <si>
    <t>510136207</t>
  </si>
  <si>
    <t>196902092003121001</t>
  </si>
  <si>
    <t>THOMAS HERNAWAN, A.Ma.Pd.</t>
  </si>
  <si>
    <t>510146154</t>
  </si>
  <si>
    <t>197111042005011005</t>
  </si>
  <si>
    <t>SISWANTORO, A.Ma.</t>
  </si>
  <si>
    <t>510146137</t>
  </si>
  <si>
    <t>197711212005012006</t>
  </si>
  <si>
    <t>NONING SITI RAHAYU, S.Pd.</t>
  </si>
  <si>
    <t>510146147</t>
  </si>
  <si>
    <t>197608062005012014</t>
  </si>
  <si>
    <t>RINA NOER KUSUMAWATI, A.Ma.</t>
  </si>
  <si>
    <t>510146132</t>
  </si>
  <si>
    <t>198203312005011003</t>
  </si>
  <si>
    <t>DEKY HERMANTO, S.Pd.</t>
  </si>
  <si>
    <t>510146148</t>
  </si>
  <si>
    <t>197406102005011011</t>
  </si>
  <si>
    <t>MADROSO, S.Pd.</t>
  </si>
  <si>
    <t>910001461</t>
  </si>
  <si>
    <t>198310162010012019</t>
  </si>
  <si>
    <t>YETI HARTIKA WATI, S.Pd.</t>
  </si>
  <si>
    <t>910000449</t>
  </si>
  <si>
    <t>198402162009031004</t>
  </si>
  <si>
    <t>GILANG EKO PRASTYO, S.Pd.</t>
  </si>
  <si>
    <t>140352563</t>
  </si>
  <si>
    <t>197911042000032003</t>
  </si>
  <si>
    <t>LYNIYATUN NISA', S.Kep.Ners.</t>
  </si>
  <si>
    <t>510136276</t>
  </si>
  <si>
    <t>197905272003121006</t>
  </si>
  <si>
    <t>MADYO PUGUH SUSANTO, A.Md.Kesling.</t>
  </si>
  <si>
    <t>910000335</t>
  </si>
  <si>
    <t>198108032009032009</t>
  </si>
  <si>
    <t>SUCI FARIHATUL FAHMI, S.E.</t>
  </si>
  <si>
    <t>910000415</t>
  </si>
  <si>
    <t>198304212009032014</t>
  </si>
  <si>
    <t>FAUZIAH RAHMA, S.E.</t>
  </si>
  <si>
    <t>510146230</t>
  </si>
  <si>
    <t>198005102005011010</t>
  </si>
  <si>
    <t>HARI SANTOSO, A.Md.Kep.</t>
  </si>
  <si>
    <t>910001335</t>
  </si>
  <si>
    <t>198111182010011009</t>
  </si>
  <si>
    <t>IMAS SUSILO WICAKSONO, S.AP.</t>
  </si>
  <si>
    <t>S-1 SOSIAL POLITIK ADMINISTRASI PUBLIK</t>
  </si>
  <si>
    <t>510126502</t>
  </si>
  <si>
    <t>197703211998031002</t>
  </si>
  <si>
    <t>HENDRAYONO, S.H.</t>
  </si>
  <si>
    <t>Sub Bidang Investasi dan Penanaman Modal</t>
  </si>
  <si>
    <t>08030200</t>
  </si>
  <si>
    <t>910000120</t>
  </si>
  <si>
    <t>197601012009032004</t>
  </si>
  <si>
    <t>HENRICA MARIA RAHAYU PRATITI WULANDARI, S.E.</t>
  </si>
  <si>
    <t>Sub Bidang Kesejahteraan Sosial</t>
  </si>
  <si>
    <t>08020200</t>
  </si>
  <si>
    <t>510157210</t>
  </si>
  <si>
    <t>197602142006042016</t>
  </si>
  <si>
    <t>TRI WAHYUNI, S.Kep, Ners.</t>
  </si>
  <si>
    <t>Sub Bagian Tata Usaha UPTD Laboratorium Kesehatan</t>
  </si>
  <si>
    <t>10071901</t>
  </si>
  <si>
    <t>910001480</t>
  </si>
  <si>
    <t>198403012010012030</t>
  </si>
  <si>
    <t>LITA CAHYANI MARTININGSIH, S.KM.</t>
  </si>
  <si>
    <t>Sub Bagian Tata Usaha UPTD Puskesmas Banyuputih</t>
  </si>
  <si>
    <t>10071701</t>
  </si>
  <si>
    <t>510076806</t>
  </si>
  <si>
    <t>196202081981031001</t>
  </si>
  <si>
    <t>KUSLI</t>
  </si>
  <si>
    <t>510121049</t>
  </si>
  <si>
    <t>196504181993111001</t>
  </si>
  <si>
    <t>SUJONO, S.P.</t>
  </si>
  <si>
    <t>380043573</t>
  </si>
  <si>
    <t>196704181989031008</t>
  </si>
  <si>
    <t>MUJIONO, S.Sos.</t>
  </si>
  <si>
    <t>010231815</t>
  </si>
  <si>
    <t>196204181990031015</t>
  </si>
  <si>
    <t>JEME HENDRO PUSPITO</t>
  </si>
  <si>
    <t>510105941</t>
  </si>
  <si>
    <t>196602121987101002</t>
  </si>
  <si>
    <t>131336697</t>
  </si>
  <si>
    <t>196001031985041002</t>
  </si>
  <si>
    <t>HAERUS SALEH, S.Sos.</t>
  </si>
  <si>
    <t>510146231</t>
  </si>
  <si>
    <t>198004192005011011</t>
  </si>
  <si>
    <t>ADHING SUPRIYADI, A.Md.Kep.</t>
  </si>
  <si>
    <t>910000418</t>
  </si>
  <si>
    <t>198305102009032013</t>
  </si>
  <si>
    <t>AULIYAH, S.Pd.</t>
  </si>
  <si>
    <t>010272994</t>
  </si>
  <si>
    <t>198808182007011002</t>
  </si>
  <si>
    <t>ARI YUDHIS SETYONO, S.IP.</t>
  </si>
  <si>
    <t>910001070</t>
  </si>
  <si>
    <t>197501072010012006</t>
  </si>
  <si>
    <t>WIWIK MISTRIANAH, S.Pd.</t>
  </si>
  <si>
    <t>132249203</t>
  </si>
  <si>
    <t>197305191999121001</t>
  </si>
  <si>
    <t>YUDIK HARTOYO, S.Pd.SD.</t>
  </si>
  <si>
    <t>510146129</t>
  </si>
  <si>
    <t>197012202005012010</t>
  </si>
  <si>
    <t>AMINAH, S.Pd.</t>
  </si>
  <si>
    <t>AMINAH</t>
  </si>
  <si>
    <t>510146152</t>
  </si>
  <si>
    <t>197807072005011011</t>
  </si>
  <si>
    <t>AGUS SUGIANTO, S.Pd.</t>
  </si>
  <si>
    <t>140356560</t>
  </si>
  <si>
    <t>197403202000121002</t>
  </si>
  <si>
    <t>MUHLIS KURNIAWAN, S.ST.</t>
  </si>
  <si>
    <t>510146145</t>
  </si>
  <si>
    <t>197902162005012016</t>
  </si>
  <si>
    <t>ERLIN NURKAMILA DEWI, S.Pd.</t>
  </si>
  <si>
    <t>510192753</t>
  </si>
  <si>
    <t>196206282007012003</t>
  </si>
  <si>
    <t>DEWI PONAWATI R. AG, S.Pd.</t>
  </si>
  <si>
    <t>132167637</t>
  </si>
  <si>
    <t>196812161997022002</t>
  </si>
  <si>
    <t>131932018</t>
  </si>
  <si>
    <t>196509061991021001</t>
  </si>
  <si>
    <t>RUHAN, S.Pd.</t>
  </si>
  <si>
    <t>132248952</t>
  </si>
  <si>
    <t>197402161999121001</t>
  </si>
  <si>
    <t>EKO WINARYO, S.Pd.SD.</t>
  </si>
  <si>
    <t>132249207</t>
  </si>
  <si>
    <t>197504121999121001</t>
  </si>
  <si>
    <t>NUR JAMALUDDIN, S.Pd.</t>
  </si>
  <si>
    <t>510136275</t>
  </si>
  <si>
    <t>197703112003122004</t>
  </si>
  <si>
    <t>SRI HARTATIK, A.Md.</t>
  </si>
  <si>
    <t>D-III AKADEMI FARMASI</t>
  </si>
  <si>
    <t>131969416</t>
  </si>
  <si>
    <t>196302251991101001</t>
  </si>
  <si>
    <t>Drs.. RAHMATO</t>
  </si>
  <si>
    <t>132029426</t>
  </si>
  <si>
    <t>196606061993081002</t>
  </si>
  <si>
    <t>ZAINUDIN</t>
  </si>
  <si>
    <t>510146225</t>
  </si>
  <si>
    <t>197911272005011009</t>
  </si>
  <si>
    <t>HADI SUPRAPTO, S.Kep, Ns.</t>
  </si>
  <si>
    <t>510136286</t>
  </si>
  <si>
    <t>197504042003121007</t>
  </si>
  <si>
    <t>HERMANTO, A.Md.RO.</t>
  </si>
  <si>
    <t>D-III REFRAKSIONIS OPTISI</t>
  </si>
  <si>
    <t>140327455</t>
  </si>
  <si>
    <t>197507061996032003</t>
  </si>
  <si>
    <t>KHOIRUN NISA', A.Md.Ankes.</t>
  </si>
  <si>
    <t>D-III ANALIS KESEHATAN</t>
  </si>
  <si>
    <t>510146330</t>
  </si>
  <si>
    <t>196811102005011012</t>
  </si>
  <si>
    <t>SUPRIYONO, S.Pd.</t>
  </si>
  <si>
    <t>140339237</t>
  </si>
  <si>
    <t>197204261998031005</t>
  </si>
  <si>
    <t>WAHYUDI PRANOTO</t>
  </si>
  <si>
    <t>510146203</t>
  </si>
  <si>
    <t>196605252005012010</t>
  </si>
  <si>
    <t>SITI HUZAENAH, S.Pd.</t>
  </si>
  <si>
    <t>510201668</t>
  </si>
  <si>
    <t>197805242007012010</t>
  </si>
  <si>
    <t>MASRIYANA, S.Pd.</t>
  </si>
  <si>
    <t>D-III KESEHATAN HIPERKES</t>
  </si>
  <si>
    <t>140347494</t>
  </si>
  <si>
    <t>197708021999032004</t>
  </si>
  <si>
    <t>LAILIYATUL MUZAYANAH, A.Md.Kep.</t>
  </si>
  <si>
    <t>132286818</t>
  </si>
  <si>
    <t>196707122000121002</t>
  </si>
  <si>
    <t>BUDI SANTOSO, S.Pd.</t>
  </si>
  <si>
    <t>510136274</t>
  </si>
  <si>
    <t>197908212003121010</t>
  </si>
  <si>
    <t>AGUS PRAYITNO, A.M.G.</t>
  </si>
  <si>
    <t>Sub Bagian Tata Usaha UPTD Puskesmas Arjasa</t>
  </si>
  <si>
    <t>10071401</t>
  </si>
  <si>
    <t>510146284</t>
  </si>
  <si>
    <t>197905282005012007</t>
  </si>
  <si>
    <t>KIPTIYAH, A.Md.Keb.</t>
  </si>
  <si>
    <t>510146149</t>
  </si>
  <si>
    <t>198205162005011004</t>
  </si>
  <si>
    <t>RONY WIJAYA, S.Pd.SD.</t>
  </si>
  <si>
    <t>510146143</t>
  </si>
  <si>
    <t>198005182005011006</t>
  </si>
  <si>
    <t>HERI SULISTIYONO, S.Pd.SD.</t>
  </si>
  <si>
    <t>130748761</t>
  </si>
  <si>
    <t>195707141979071001</t>
  </si>
  <si>
    <t>AKSIN ZAINUDDIN, S.Pd.</t>
  </si>
  <si>
    <t>SMA PAKET C</t>
  </si>
  <si>
    <t>510146190</t>
  </si>
  <si>
    <t>196710062005012006</t>
  </si>
  <si>
    <t>YOENIK HARIYANI, S.Pd.</t>
  </si>
  <si>
    <t>132249220</t>
  </si>
  <si>
    <t>197501161999122001</t>
  </si>
  <si>
    <t>INDAH KURNIAWATI, A.Ma.Pd.</t>
  </si>
  <si>
    <t>132286901</t>
  </si>
  <si>
    <t>196506192000122001</t>
  </si>
  <si>
    <t>510136220</t>
  </si>
  <si>
    <t>197801222003122004</t>
  </si>
  <si>
    <t>RINI BUDIARTI, S.Pd.</t>
  </si>
  <si>
    <t>510136223</t>
  </si>
  <si>
    <t>196907262003121002</t>
  </si>
  <si>
    <t>D.A. HARIS YULIANTO, S.Pd.</t>
  </si>
  <si>
    <t>510146142</t>
  </si>
  <si>
    <t>197803122005012011</t>
  </si>
  <si>
    <t>RISTIKA PURWANINGSIH, S.Pd.SD.</t>
  </si>
  <si>
    <t>510146141</t>
  </si>
  <si>
    <t>197708072005012013</t>
  </si>
  <si>
    <t>ELVI LULITA, S.Pd.</t>
  </si>
  <si>
    <t>510146199</t>
  </si>
  <si>
    <t>197004282005012005</t>
  </si>
  <si>
    <t>ELFIYA ABOEBAKAR, S.Pd.</t>
  </si>
  <si>
    <t>510146136</t>
  </si>
  <si>
    <t>197308072005012007</t>
  </si>
  <si>
    <t>SUCIANA, S.Pd.</t>
  </si>
  <si>
    <t>510146196</t>
  </si>
  <si>
    <t>197608052005012006</t>
  </si>
  <si>
    <t>LILIK SITI AMALIA, S.Pd.</t>
  </si>
  <si>
    <t>910001362</t>
  </si>
  <si>
    <t>198205082010011022</t>
  </si>
  <si>
    <t>EKO MAINAL SUCAHYO, S.P.</t>
  </si>
  <si>
    <t>910001072</t>
  </si>
  <si>
    <t>197503062010012005</t>
  </si>
  <si>
    <t>NANA MARIANA SETIAWATI, S.P.</t>
  </si>
  <si>
    <t>910001124</t>
  </si>
  <si>
    <t>197610082010012007</t>
  </si>
  <si>
    <t>PURWATI, S.P.</t>
  </si>
  <si>
    <t>910001622</t>
  </si>
  <si>
    <t>198706182010011005</t>
  </si>
  <si>
    <t>MOHAMMAD ZAINI, S.P.</t>
  </si>
  <si>
    <t>910000405</t>
  </si>
  <si>
    <t>198302152009031003</t>
  </si>
  <si>
    <t>SYAFRUDIN PRAWIRANEGARA, S.Sos.</t>
  </si>
  <si>
    <t>910000504</t>
  </si>
  <si>
    <t>198505102009032019</t>
  </si>
  <si>
    <t>YENY ROHMAWATI, S.Sos.</t>
  </si>
  <si>
    <t>910001161</t>
  </si>
  <si>
    <t>197710162010011013</t>
  </si>
  <si>
    <t>HERRY DARMAWAN, S.E.</t>
  </si>
  <si>
    <t>910001259</t>
  </si>
  <si>
    <t>198003272010011015</t>
  </si>
  <si>
    <t>ABD. HADY AMRULLAH, S.E.</t>
  </si>
  <si>
    <t>910001498</t>
  </si>
  <si>
    <t>198406242010012017</t>
  </si>
  <si>
    <t>DWI AYU RAMADHANI, S.E.</t>
  </si>
  <si>
    <t>910001589</t>
  </si>
  <si>
    <t>198604282010011013</t>
  </si>
  <si>
    <t>910001265</t>
  </si>
  <si>
    <t>198005172010012021</t>
  </si>
  <si>
    <t>NUR MAILA, S.Pd.I.</t>
  </si>
  <si>
    <t>910001307</t>
  </si>
  <si>
    <t>198104182010011018</t>
  </si>
  <si>
    <t>ZUBAIRI, S.Pd.I.</t>
  </si>
  <si>
    <t>910001025</t>
  </si>
  <si>
    <t>197001282010012004</t>
  </si>
  <si>
    <t>RISKIYATI, S.Ag.</t>
  </si>
  <si>
    <t>SDN 7 Sumber Anyar Kec. Banyuputih</t>
  </si>
  <si>
    <t>20081719</t>
  </si>
  <si>
    <t>910001117</t>
  </si>
  <si>
    <t>197607152010011017</t>
  </si>
  <si>
    <t>MISKATUL ANWAR, S.Ag.</t>
  </si>
  <si>
    <t>510136277</t>
  </si>
  <si>
    <t>198108012003121007</t>
  </si>
  <si>
    <t>AGUS ERFAN HARIYADI, S.ST.</t>
  </si>
  <si>
    <t>D-III FISIOTERAPI</t>
  </si>
  <si>
    <t>910001250</t>
  </si>
  <si>
    <t>197912162010011014</t>
  </si>
  <si>
    <t>RULLY SULISTYO PRATOMO, S.T.</t>
  </si>
  <si>
    <t>910201204</t>
  </si>
  <si>
    <t>198409282010011016</t>
  </si>
  <si>
    <t>SUGENG PRASETYO, S.H.</t>
  </si>
  <si>
    <t>510121441</t>
  </si>
  <si>
    <t>196306261994031003</t>
  </si>
  <si>
    <t>AANG HARIYANTO</t>
  </si>
  <si>
    <t>Seksi Jaminan Sosial Keluarga</t>
  </si>
  <si>
    <t>28020300</t>
  </si>
  <si>
    <t>910001073</t>
  </si>
  <si>
    <t>197503242010011005</t>
  </si>
  <si>
    <t>MAMANG AMBARIYONO, S.E.</t>
  </si>
  <si>
    <t>Sub Bagian Perencanaan, Evaluasi dan Pelaporan</t>
  </si>
  <si>
    <t>05010300</t>
  </si>
  <si>
    <t>910001226</t>
  </si>
  <si>
    <t>197906012010011002</t>
  </si>
  <si>
    <t>HERI WIJAYA, S.Sos.</t>
  </si>
  <si>
    <t>Seksi Pembangunan dan Perencanaan Teknis Bina Marga</t>
  </si>
  <si>
    <t>16020200</t>
  </si>
  <si>
    <t>910001401</t>
  </si>
  <si>
    <t>198212142010011019</t>
  </si>
  <si>
    <t>DWI SETIYO RAHARJO, S.Kom.</t>
  </si>
  <si>
    <t>910201303</t>
  </si>
  <si>
    <t>198112072010011015</t>
  </si>
  <si>
    <t>ABDUL KADIR, S.H.</t>
  </si>
  <si>
    <t>Sub Bagian Fasilitasi Alat Kelengkapan Dewan</t>
  </si>
  <si>
    <t>02040200</t>
  </si>
  <si>
    <t>910001210</t>
  </si>
  <si>
    <t>197902072010011011</t>
  </si>
  <si>
    <t>ARIFIANTO, S.E.</t>
  </si>
  <si>
    <t>Sub Bidang Perencanaan dan Pendanaan</t>
  </si>
  <si>
    <t>08050200</t>
  </si>
  <si>
    <t>910001230</t>
  </si>
  <si>
    <t>197907072010011002</t>
  </si>
  <si>
    <t>NURUL HUDA, S.E.</t>
  </si>
  <si>
    <t>910001246</t>
  </si>
  <si>
    <t>197911282010012003</t>
  </si>
  <si>
    <t>IDA YANTI PUSPITASARI, S.E.</t>
  </si>
  <si>
    <t>910001544</t>
  </si>
  <si>
    <t>198503112010012022</t>
  </si>
  <si>
    <t>IHDA MARISZA, S.T.</t>
  </si>
  <si>
    <t>510157209</t>
  </si>
  <si>
    <t>197308182006041025</t>
  </si>
  <si>
    <t>SUBANDI, S.Kep.Ners.</t>
  </si>
  <si>
    <t>910001217</t>
  </si>
  <si>
    <t>197903122010011002</t>
  </si>
  <si>
    <t>HENDRI CAHYONO, S.H.</t>
  </si>
  <si>
    <t>Seksi Promosi dan Pengendalian Pelaksanaan Penanaman Modal</t>
  </si>
  <si>
    <t>19020200</t>
  </si>
  <si>
    <t>910001083</t>
  </si>
  <si>
    <t>197506022010012001</t>
  </si>
  <si>
    <t>YENI SETIAWATI, S.Psi.</t>
  </si>
  <si>
    <t>Sub Bidang Pembinaan Pegawai</t>
  </si>
  <si>
    <t>04030300</t>
  </si>
  <si>
    <t>910001152</t>
  </si>
  <si>
    <t>197706292010011003</t>
  </si>
  <si>
    <t>AHMAD SUKRON, S.H.</t>
  </si>
  <si>
    <t>Sub Bagian Penyusunan Perundang-Undangan</t>
  </si>
  <si>
    <t>02030100</t>
  </si>
  <si>
    <t>910001034</t>
  </si>
  <si>
    <t>197010272010011001</t>
  </si>
  <si>
    <t>WELY WACHONO, S.E.</t>
  </si>
  <si>
    <t>Sub Bagian Administrasi dan Umum</t>
  </si>
  <si>
    <t>03010200</t>
  </si>
  <si>
    <t>910001120</t>
  </si>
  <si>
    <t>197608042010012002</t>
  </si>
  <si>
    <t>ALIYAH PURNAWATI, S.E.</t>
  </si>
  <si>
    <t>Seksi Metrologi Legal</t>
  </si>
  <si>
    <t>22030100</t>
  </si>
  <si>
    <t>910001098</t>
  </si>
  <si>
    <t>197511242010011002</t>
  </si>
  <si>
    <t>TEGUH WICAKSONO, S.E.</t>
  </si>
  <si>
    <t>910001341</t>
  </si>
  <si>
    <t>198112092010011013</t>
  </si>
  <si>
    <t>GITA BAGUS LAZUARDI, S.Kom.</t>
  </si>
  <si>
    <t>Sub Bidang Penelitian dan Pengembangan</t>
  </si>
  <si>
    <t>S-1 KOMPUTER</t>
  </si>
  <si>
    <t>08050100</t>
  </si>
  <si>
    <t>910001432</t>
  </si>
  <si>
    <t>198306202010011018</t>
  </si>
  <si>
    <t>SETIAWAN EDI PRANOTO, S.Kom.</t>
  </si>
  <si>
    <t>Seksi Layanan Komunikasi Dan Informasi</t>
  </si>
  <si>
    <t>12020200</t>
  </si>
  <si>
    <t>910001521</t>
  </si>
  <si>
    <t>198410102010011030</t>
  </si>
  <si>
    <t>NURIS NURIL HADI, S.Kom.</t>
  </si>
  <si>
    <t>Seksi Pengelolaan Sumberdaya Teknologi Informasi dan Teknologi</t>
  </si>
  <si>
    <t>12030200</t>
  </si>
  <si>
    <t>910001102</t>
  </si>
  <si>
    <t>197603182010012006</t>
  </si>
  <si>
    <t>PURWATI, S.T.</t>
  </si>
  <si>
    <t>16010300</t>
  </si>
  <si>
    <t>910001502</t>
  </si>
  <si>
    <t>198407142010011022</t>
  </si>
  <si>
    <t>KHOLIF ARDIANSAH, S.T.</t>
  </si>
  <si>
    <t>Seksi Pembangunan dan Perencanaan Teknis Pengairan</t>
  </si>
  <si>
    <t>S-1 TEKNIK SIPIL PENGAIRAN</t>
  </si>
  <si>
    <t>16030200</t>
  </si>
  <si>
    <t>910001364</t>
  </si>
  <si>
    <t>198205132010012029</t>
  </si>
  <si>
    <t>INDAH KURNIYAH HIDAYATI, S.T.</t>
  </si>
  <si>
    <t>Seksi Pengendalian dan Konservasi  Sumber Daya Air</t>
  </si>
  <si>
    <t>16030300</t>
  </si>
  <si>
    <t>910001458</t>
  </si>
  <si>
    <t>198310102010011028</t>
  </si>
  <si>
    <t>INDRA PERMANA ADITYO, S.Kom.</t>
  </si>
  <si>
    <t>Seksi Korban Bencana Alam</t>
  </si>
  <si>
    <t>28020100</t>
  </si>
  <si>
    <t>910001100</t>
  </si>
  <si>
    <t>197603152010011015</t>
  </si>
  <si>
    <t>ARIEF YUSWANTO, S.E.</t>
  </si>
  <si>
    <t>Sub Bagian Perencanaan dan Pelaporan</t>
  </si>
  <si>
    <t>01080303</t>
  </si>
  <si>
    <t>910001360</t>
  </si>
  <si>
    <t>198204112010011016</t>
  </si>
  <si>
    <t>SLAMET ADI WIYONO, S.Kom.</t>
  </si>
  <si>
    <t>910001404</t>
  </si>
  <si>
    <t>198212272010011026</t>
  </si>
  <si>
    <t>PRIMA DEVI RADITYA PUTRA, S.T.</t>
  </si>
  <si>
    <t>S-1 TEKNOLOGI INDUSTRI</t>
  </si>
  <si>
    <t>910001324</t>
  </si>
  <si>
    <t>198107282010011015</t>
  </si>
  <si>
    <t>MAGHFUR ROMADHONA, S.E.</t>
  </si>
  <si>
    <t>Sub Bidang Akuntansi Wilayah II</t>
  </si>
  <si>
    <t>07050200</t>
  </si>
  <si>
    <t>510121894</t>
  </si>
  <si>
    <t>196609101994031006</t>
  </si>
  <si>
    <t>ADI RUKMONO, S.E.</t>
  </si>
  <si>
    <t>45010100</t>
  </si>
  <si>
    <t>140347514</t>
  </si>
  <si>
    <t>197604241999031002</t>
  </si>
  <si>
    <t>ZAINUL FATAH, A.Md.Kep.</t>
  </si>
  <si>
    <t>910001049</t>
  </si>
  <si>
    <t>197210242010011001</t>
  </si>
  <si>
    <t>EDY SUYONO, S.E.</t>
  </si>
  <si>
    <t>39010200</t>
  </si>
  <si>
    <t>910001570</t>
  </si>
  <si>
    <t>198510072010011013</t>
  </si>
  <si>
    <t>MIFTAH FARID JAMALUDDIN, S.T.</t>
  </si>
  <si>
    <t>Sub Bagian Tata Usaha pada UPTD OP PUPR Wilayah Suboh</t>
  </si>
  <si>
    <t>16070501</t>
  </si>
  <si>
    <t>910001027</t>
  </si>
  <si>
    <t>197003062010012001</t>
  </si>
  <si>
    <t>FARIDA MARIANA, S.E.</t>
  </si>
  <si>
    <t>Sub Bagian Tata Usaha UPTD Pendidikan dan Kebudayaan Kecamatan Situbondo</t>
  </si>
  <si>
    <t>20080101</t>
  </si>
  <si>
    <t>510120974</t>
  </si>
  <si>
    <t>196004291993111001</t>
  </si>
  <si>
    <t>SUBIYANTO, B.A.</t>
  </si>
  <si>
    <t>140134403</t>
  </si>
  <si>
    <t>196010141982101001</t>
  </si>
  <si>
    <t>SURITO</t>
  </si>
  <si>
    <t>140134401</t>
  </si>
  <si>
    <t>195907101982101001</t>
  </si>
  <si>
    <t>140134400</t>
  </si>
  <si>
    <t>196002131982102001</t>
  </si>
  <si>
    <t>RENI WARNINDAH</t>
  </si>
  <si>
    <t>140134537</t>
  </si>
  <si>
    <t>196008091982101001</t>
  </si>
  <si>
    <t>AGUS HADI PURNOMO</t>
  </si>
  <si>
    <t>31000000</t>
  </si>
  <si>
    <t>140135116</t>
  </si>
  <si>
    <t>196008101982111002</t>
  </si>
  <si>
    <t>AGUS SANTOSO</t>
  </si>
  <si>
    <t>510098915</t>
  </si>
  <si>
    <t>196408141986031013</t>
  </si>
  <si>
    <t>132098179</t>
  </si>
  <si>
    <t>196008301994032001</t>
  </si>
  <si>
    <t>SITI RASDIATUN, S.Pd.</t>
  </si>
  <si>
    <t>510122169</t>
  </si>
  <si>
    <t>196409141994031003</t>
  </si>
  <si>
    <t>SADIK</t>
  </si>
  <si>
    <t>510120897</t>
  </si>
  <si>
    <t>196704121993111001</t>
  </si>
  <si>
    <t>SUKARNO</t>
  </si>
  <si>
    <t>131951554</t>
  </si>
  <si>
    <t>196206051991031014</t>
  </si>
  <si>
    <t>510122171</t>
  </si>
  <si>
    <t>197005011994032005</t>
  </si>
  <si>
    <t>HARIYANI, S.Sos.</t>
  </si>
  <si>
    <t>050067073</t>
  </si>
  <si>
    <t>197406071994031005</t>
  </si>
  <si>
    <t>BUDI SUROSO</t>
  </si>
  <si>
    <t>510120754</t>
  </si>
  <si>
    <t>197004241993112001</t>
  </si>
  <si>
    <t>DWI HASIYAWATI</t>
  </si>
  <si>
    <t>510120755</t>
  </si>
  <si>
    <t>197306111993112002</t>
  </si>
  <si>
    <t>510120895</t>
  </si>
  <si>
    <t>197103261993112001</t>
  </si>
  <si>
    <t>RATNA SRI ASTUTIK, S.Sos.</t>
  </si>
  <si>
    <t>S-1 SOSIAL POLITIK ADMINISTRASI NIAGA</t>
  </si>
  <si>
    <t>010250196</t>
  </si>
  <si>
    <t>196504201993121002</t>
  </si>
  <si>
    <t>AFANDI DASAWARSA</t>
  </si>
  <si>
    <t>910001128</t>
  </si>
  <si>
    <t>197611082010012002</t>
  </si>
  <si>
    <t>RIA ARIFIANTY, S.H.</t>
  </si>
  <si>
    <t>910001183</t>
  </si>
  <si>
    <t>197807012010012001</t>
  </si>
  <si>
    <t>DWI RATNASARI, S.Sos.</t>
  </si>
  <si>
    <t>910001203</t>
  </si>
  <si>
    <t>197812232010012001</t>
  </si>
  <si>
    <t>DESTYANA HARLIYANTY, S.E.</t>
  </si>
  <si>
    <t>910001103</t>
  </si>
  <si>
    <t>197603192010012001</t>
  </si>
  <si>
    <t>ELI SUMANTIKA, S.H.</t>
  </si>
  <si>
    <t>910001244</t>
  </si>
  <si>
    <t>197911132010012003</t>
  </si>
  <si>
    <t>VENTRIANA MIKE WIDIASTUTIK, S.Sos.</t>
  </si>
  <si>
    <t>S-1 SOSIAL POLITIK KOMUNIKASI</t>
  </si>
  <si>
    <t>910001205</t>
  </si>
  <si>
    <t>197901042010012001</t>
  </si>
  <si>
    <t>DEVI SUSANTI, S.H.</t>
  </si>
  <si>
    <t>910001186</t>
  </si>
  <si>
    <t>197807092010012001</t>
  </si>
  <si>
    <t>SRI YULI ASTUTI, S.E.</t>
  </si>
  <si>
    <t>910001081</t>
  </si>
  <si>
    <t>197505202010011001</t>
  </si>
  <si>
    <t>EKO ARIYANTO, S.IP.</t>
  </si>
  <si>
    <t>910001063</t>
  </si>
  <si>
    <t>197312112010012001</t>
  </si>
  <si>
    <t>SRI WAHYUNI, S.H.</t>
  </si>
  <si>
    <t>910001023</t>
  </si>
  <si>
    <t>196911252010011001</t>
  </si>
  <si>
    <t>MUHAMAD SUGITO</t>
  </si>
  <si>
    <t>910001026</t>
  </si>
  <si>
    <t>197002012010011001</t>
  </si>
  <si>
    <t>SAPTA WAHONO, S.E.</t>
  </si>
  <si>
    <t>910001096</t>
  </si>
  <si>
    <t>197510182010012002</t>
  </si>
  <si>
    <t>ENY OKTRIEYANTI ARIEF, S.Sos.</t>
  </si>
  <si>
    <t>910001237</t>
  </si>
  <si>
    <t>197909072010012003</t>
  </si>
  <si>
    <t>MINDARI BAHRILIA ARIFNI, S.IP.</t>
  </si>
  <si>
    <t>910001243</t>
  </si>
  <si>
    <t>197911132010012002</t>
  </si>
  <si>
    <t>ENNY KUSTYAWATI, S.E.</t>
  </si>
  <si>
    <t>910001264</t>
  </si>
  <si>
    <t>198004272010012003</t>
  </si>
  <si>
    <t>SYLVIA RIANAWATY, S.E.</t>
  </si>
  <si>
    <t>910001051</t>
  </si>
  <si>
    <t>197212112010012002</t>
  </si>
  <si>
    <t>DEWI ANDJARSARI, S.E.</t>
  </si>
  <si>
    <t>910001139</t>
  </si>
  <si>
    <t>197703192010012002</t>
  </si>
  <si>
    <t>IKA INDRAWATI, S.H.</t>
  </si>
  <si>
    <t>910001105</t>
  </si>
  <si>
    <t>197603262010011002</t>
  </si>
  <si>
    <t>ANDRI WIBISONO, S.H.</t>
  </si>
  <si>
    <t>910001022</t>
  </si>
  <si>
    <t>196907262010012001</t>
  </si>
  <si>
    <t>FENTY YULY YANTI, S.H.</t>
  </si>
  <si>
    <t>910001029</t>
  </si>
  <si>
    <t>197007172010012001</t>
  </si>
  <si>
    <t>HAFIDAH, S.P.</t>
  </si>
  <si>
    <t>910001196</t>
  </si>
  <si>
    <t>197809252010012001</t>
  </si>
  <si>
    <t>DWI ANTIWI, S.E.</t>
  </si>
  <si>
    <t>910001179</t>
  </si>
  <si>
    <t>197806092010012001</t>
  </si>
  <si>
    <t>YUNITA FERAWATI, S.E.</t>
  </si>
  <si>
    <t>910001206</t>
  </si>
  <si>
    <t>197901072010011001</t>
  </si>
  <si>
    <t>RONI INSAF PRIHADI, S.E.</t>
  </si>
  <si>
    <t>910001086</t>
  </si>
  <si>
    <t>197506212010011002</t>
  </si>
  <si>
    <t>HERMAN NURIYANTO, S.Sos.</t>
  </si>
  <si>
    <t>910001036</t>
  </si>
  <si>
    <t>197104052010011001</t>
  </si>
  <si>
    <t>YOYOK SUBIYANTO, S.Sos.</t>
  </si>
  <si>
    <t>910001053</t>
  </si>
  <si>
    <t>197304152010012001</t>
  </si>
  <si>
    <t>EVI SUGIASTUTI, S.E.</t>
  </si>
  <si>
    <t>510234332</t>
  </si>
  <si>
    <t>196311082008012004</t>
  </si>
  <si>
    <t>SARA, S.E.</t>
  </si>
  <si>
    <t>910001200</t>
  </si>
  <si>
    <t>197811152010011002</t>
  </si>
  <si>
    <t>HEKSA CANDRA NURIS, S.E.</t>
  </si>
  <si>
    <t>910001272</t>
  </si>
  <si>
    <t>198006182010012001</t>
  </si>
  <si>
    <t>RATNA WIJAYANTI, S.E.</t>
  </si>
  <si>
    <t>910001144</t>
  </si>
  <si>
    <t>197705092010011001</t>
  </si>
  <si>
    <t>IRFAN HARYADI, S.T.</t>
  </si>
  <si>
    <t>S-1 TEKNO- INDUST- MESIN</t>
  </si>
  <si>
    <t>910001166</t>
  </si>
  <si>
    <t>197801282010012002</t>
  </si>
  <si>
    <t>SRI UTAMI WULANDARI, S.E.</t>
  </si>
  <si>
    <t>910001216</t>
  </si>
  <si>
    <t>197903112010012002</t>
  </si>
  <si>
    <t>TRI MARYATUL ASTUTIK, S.E.</t>
  </si>
  <si>
    <t>910001254</t>
  </si>
  <si>
    <t>198001222010012001</t>
  </si>
  <si>
    <t>DIAH WAHYU PUSPITARINI, S.E.</t>
  </si>
  <si>
    <t>910001592</t>
  </si>
  <si>
    <t>198605052010012045</t>
  </si>
  <si>
    <t>ALFINA RAHMA LAILY, S.H.</t>
  </si>
  <si>
    <t>910001133</t>
  </si>
  <si>
    <t>197701082010011002</t>
  </si>
  <si>
    <t>TAUFAN HENDRIANTO, S.Sos.</t>
  </si>
  <si>
    <t>910001118</t>
  </si>
  <si>
    <t>197607262010011013</t>
  </si>
  <si>
    <t>JIJIB EKO PURNOMO, S.T.</t>
  </si>
  <si>
    <t>S-1 TEKNO- INDUST- ELEKTRONIKA</t>
  </si>
  <si>
    <t>910001526</t>
  </si>
  <si>
    <t>198411242010012024</t>
  </si>
  <si>
    <t>EKAWATI NOVIKASARI, S.Psi.</t>
  </si>
  <si>
    <t>910001346</t>
  </si>
  <si>
    <t>198201282010011010</t>
  </si>
  <si>
    <t>ARIS SETIAWAN, S.E.</t>
  </si>
  <si>
    <t>910001334</t>
  </si>
  <si>
    <t>198111132010012016</t>
  </si>
  <si>
    <t>NOVIT DJUITA WATI, S.T.</t>
  </si>
  <si>
    <t>910001292</t>
  </si>
  <si>
    <t>198101072010011012</t>
  </si>
  <si>
    <t>DWI KURNIADI, S.E.</t>
  </si>
  <si>
    <t>910001538</t>
  </si>
  <si>
    <t>198501312010012017</t>
  </si>
  <si>
    <t>RENI MEGAWATI, S.KM.</t>
  </si>
  <si>
    <t>910001453</t>
  </si>
  <si>
    <t>198310032010012032</t>
  </si>
  <si>
    <t>ERNA HARTATIK, S.KM.</t>
  </si>
  <si>
    <t>910001511</t>
  </si>
  <si>
    <t>198408202010012034</t>
  </si>
  <si>
    <t>ENDEYANA DYAH PUTRI ANGGARAYANI, S.KM.</t>
  </si>
  <si>
    <t>910001543</t>
  </si>
  <si>
    <t>198503082010011018</t>
  </si>
  <si>
    <t>NUR BAGUS MARDYANA, S.KM.</t>
  </si>
  <si>
    <t>910001132</t>
  </si>
  <si>
    <t>197701012010011021</t>
  </si>
  <si>
    <t>TONY WAHYUDI, S.T.</t>
  </si>
  <si>
    <t>910001304</t>
  </si>
  <si>
    <t>198104052010012020</t>
  </si>
  <si>
    <t>NUR ISLAMIYAH, S.T.</t>
  </si>
  <si>
    <t>910001080</t>
  </si>
  <si>
    <t>197505052010011030</t>
  </si>
  <si>
    <t>M. FATHONI, S.E.</t>
  </si>
  <si>
    <t>910001143</t>
  </si>
  <si>
    <t>197704172010012013</t>
  </si>
  <si>
    <t>YENI NURDIANA, S.E.</t>
  </si>
  <si>
    <t>910001410</t>
  </si>
  <si>
    <t>198303072010012033</t>
  </si>
  <si>
    <t>DYAH LESTARI, S.E.</t>
  </si>
  <si>
    <t>910001383</t>
  </si>
  <si>
    <t>198209122010012032</t>
  </si>
  <si>
    <t>SOFI WAHYU ARIYANTI, S.T.</t>
  </si>
  <si>
    <t>910001558</t>
  </si>
  <si>
    <t>198506262010012048</t>
  </si>
  <si>
    <t>CHUSLA INDAH AYU WULANDARI, S.E.</t>
  </si>
  <si>
    <t>910001107</t>
  </si>
  <si>
    <t>197604072010012011</t>
  </si>
  <si>
    <t>SUNARMI, S.Hut.</t>
  </si>
  <si>
    <t>S-1 KEHUTANAN</t>
  </si>
  <si>
    <t>910201304</t>
  </si>
  <si>
    <t>197906102010011016</t>
  </si>
  <si>
    <t>FAISHOL AFANDI, S.H.</t>
  </si>
  <si>
    <t>910001434</t>
  </si>
  <si>
    <t>198306282010011018</t>
  </si>
  <si>
    <t>NANANG TRIANGGANA RAKHMAN, S.Hut.</t>
  </si>
  <si>
    <t>910001495</t>
  </si>
  <si>
    <t>198406032010012034</t>
  </si>
  <si>
    <t>RISKA LESTARI, S.E.</t>
  </si>
  <si>
    <t>910001184</t>
  </si>
  <si>
    <t>197807032010011013</t>
  </si>
  <si>
    <t>MOHAMMAD ISROM MUKTI WIBOWO, S.H.</t>
  </si>
  <si>
    <t>910001465</t>
  </si>
  <si>
    <t>198311042010012020</t>
  </si>
  <si>
    <t>ARIE SHOFIA KHAROLINA, S.E.</t>
  </si>
  <si>
    <t>910001539</t>
  </si>
  <si>
    <t>198502172010011016</t>
  </si>
  <si>
    <t>ANDRY KUSUMAWARDANA, S.Pt.</t>
  </si>
  <si>
    <t>197907192010011007</t>
  </si>
  <si>
    <t>IRAWAN HARI PRAYITNO, S.S.</t>
  </si>
  <si>
    <t>S-1 SASTRA INGGRIS</t>
  </si>
  <si>
    <t>910001588</t>
  </si>
  <si>
    <t>198604232010012024</t>
  </si>
  <si>
    <t>SOFRILA APRILANI FAJARIANTI, S.E.</t>
  </si>
  <si>
    <t>910001577</t>
  </si>
  <si>
    <t>198601142010012025</t>
  </si>
  <si>
    <t>WINDY NURRISQIANA, S.KM.</t>
  </si>
  <si>
    <t>910001628</t>
  </si>
  <si>
    <t>198709052010011010</t>
  </si>
  <si>
    <t>KAREL UBAEDILLAH, S.KM.</t>
  </si>
  <si>
    <t>910001612</t>
  </si>
  <si>
    <t>198701312010012016</t>
  </si>
  <si>
    <t>EVIE NURIA LINARDI, S.KM.</t>
  </si>
  <si>
    <t>510146249</t>
  </si>
  <si>
    <t>197911132005011010</t>
  </si>
  <si>
    <t>HANI TRI HANDOKO, S.Kep.Ners.</t>
  </si>
  <si>
    <t>910201301</t>
  </si>
  <si>
    <t>198408102010012014</t>
  </si>
  <si>
    <t>KHUSNUL KHOTIMAH, S.Si.</t>
  </si>
  <si>
    <t>140356021</t>
  </si>
  <si>
    <t>197906142000122001</t>
  </si>
  <si>
    <t>SITI KURNIAWATI</t>
  </si>
  <si>
    <t>D-III KESEHATAN GIZI</t>
  </si>
  <si>
    <t>510136273</t>
  </si>
  <si>
    <t>197909172003122005</t>
  </si>
  <si>
    <t>LILIK HARTATIK, A.Md.Kes.Gigi</t>
  </si>
  <si>
    <t>510146290</t>
  </si>
  <si>
    <t>198006282005012011</t>
  </si>
  <si>
    <t>YUSNITA SARTIKA AJI, S.ST.</t>
  </si>
  <si>
    <t>510146232</t>
  </si>
  <si>
    <t>198001252005012009</t>
  </si>
  <si>
    <t>ARI WIDIASTUTI, A.Md.Kep.</t>
  </si>
  <si>
    <t>510146288</t>
  </si>
  <si>
    <t>198212072005012009</t>
  </si>
  <si>
    <t>LAILATUL FAROKAH, A.Md.Kebid.</t>
  </si>
  <si>
    <t>510146287</t>
  </si>
  <si>
    <t>198105152005012015</t>
  </si>
  <si>
    <t>HASMI TRI MERDIANA, A.Md.Kesling.</t>
  </si>
  <si>
    <t>510146233</t>
  </si>
  <si>
    <t>197910242005011008</t>
  </si>
  <si>
    <t>IWAN EFENDI, A.Md.Kep.</t>
  </si>
  <si>
    <t>510146289</t>
  </si>
  <si>
    <t>198304252005012011</t>
  </si>
  <si>
    <t>SITI MUSYARAFAH, A.Md.Kebid.</t>
  </si>
  <si>
    <t>510146293</t>
  </si>
  <si>
    <t>198105252005012014</t>
  </si>
  <si>
    <t>ERNA ERAWATI, A.Md.Kebid.</t>
  </si>
  <si>
    <t>510146234</t>
  </si>
  <si>
    <t>198210152005012018</t>
  </si>
  <si>
    <t>IDA VIRA WATI, A.Md.Kep.</t>
  </si>
  <si>
    <t>140339716</t>
  </si>
  <si>
    <t>197301281998032003</t>
  </si>
  <si>
    <t>YANUAR SHILVI H. K., A.Md.Kep.</t>
  </si>
  <si>
    <t>510157203</t>
  </si>
  <si>
    <t>197505262006041019</t>
  </si>
  <si>
    <t>AHMAD BUSAIRI, S.Kep.Ners.</t>
  </si>
  <si>
    <t>910001247</t>
  </si>
  <si>
    <t>197912022010011008</t>
  </si>
  <si>
    <t>TEZZAR RULYANTO, S.P.</t>
  </si>
  <si>
    <t>910001277</t>
  </si>
  <si>
    <t>198007082010012019</t>
  </si>
  <si>
    <t>AINUL MUNAWARAH, S.TP.</t>
  </si>
  <si>
    <t>910001372</t>
  </si>
  <si>
    <t>198207202010011022</t>
  </si>
  <si>
    <t>YULIANTO, S.TP.</t>
  </si>
  <si>
    <t>140137553</t>
  </si>
  <si>
    <t>196207021983011003</t>
  </si>
  <si>
    <t>910001371</t>
  </si>
  <si>
    <t>198207162010012020</t>
  </si>
  <si>
    <t>LIDIA KUSUMA WARDHANI, S.T.</t>
  </si>
  <si>
    <t>910001512</t>
  </si>
  <si>
    <t>198408222010012027</t>
  </si>
  <si>
    <t>MERY VICTORIA AGUSTIN, S.E.</t>
  </si>
  <si>
    <t>510136284</t>
  </si>
  <si>
    <t>197909262003121001</t>
  </si>
  <si>
    <t>MOCHAMMAD SYAHRONI, A.Md.Ankes.</t>
  </si>
  <si>
    <t>510125350</t>
  </si>
  <si>
    <t>197506101997032002</t>
  </si>
  <si>
    <t>TANTRI YUNIARSIH, A.Md.</t>
  </si>
  <si>
    <t>Sub Bidang Informasi dan Dokumentasi Kepegawaian</t>
  </si>
  <si>
    <t>D-III/A-III ADMINISTRASI</t>
  </si>
  <si>
    <t>04020200</t>
  </si>
  <si>
    <t>140135117</t>
  </si>
  <si>
    <t>196210121982112001</t>
  </si>
  <si>
    <t>DWI UTAMI</t>
  </si>
  <si>
    <t>132102218</t>
  </si>
  <si>
    <t>196112151994031003</t>
  </si>
  <si>
    <t>DJASIS BUDI HARTONO</t>
  </si>
  <si>
    <t>510117445</t>
  </si>
  <si>
    <t>196601121992031012</t>
  </si>
  <si>
    <t>FAFAR SUCIONO</t>
  </si>
  <si>
    <t>910001042</t>
  </si>
  <si>
    <t>197202042010012001</t>
  </si>
  <si>
    <t>510157216</t>
  </si>
  <si>
    <t>197710292006042010</t>
  </si>
  <si>
    <t>YESI WIDIANA, A.Md.Kep.</t>
  </si>
  <si>
    <t>510157195</t>
  </si>
  <si>
    <t>197806102006042025</t>
  </si>
  <si>
    <t>YUNI RITA HARTINI, S.Kep.Ners.</t>
  </si>
  <si>
    <t>510164733</t>
  </si>
  <si>
    <t>198001172006042015</t>
  </si>
  <si>
    <t>SUSIYANA, A.Md.Kep.</t>
  </si>
  <si>
    <t>510157239</t>
  </si>
  <si>
    <t>197904262006041020</t>
  </si>
  <si>
    <t>MOCHAMAD MUNIB, S.KM.</t>
  </si>
  <si>
    <t>510223140</t>
  </si>
  <si>
    <t>198212202008012015</t>
  </si>
  <si>
    <t>ELOK NALANGSARI, S.Kep.Ners.</t>
  </si>
  <si>
    <t>510136280</t>
  </si>
  <si>
    <t>198205182003122004</t>
  </si>
  <si>
    <t>METI PUJI RAHAYU, A.Md.Kep.</t>
  </si>
  <si>
    <t>510223119</t>
  </si>
  <si>
    <t>198207132008012016</t>
  </si>
  <si>
    <t>ENDANG RAHAYUNINGTYAS, S.Kep, Ns.</t>
  </si>
  <si>
    <t>910001281</t>
  </si>
  <si>
    <t>198009232010011015</t>
  </si>
  <si>
    <t>ERFAN SURYADI, S.TP.</t>
  </si>
  <si>
    <t>S-1 PERTANIAN TEKNOLOGI PANGAN</t>
  </si>
  <si>
    <t>510157227</t>
  </si>
  <si>
    <t>197610092006042022</t>
  </si>
  <si>
    <t>FITRIYAH DEWI SULISTIYORINI, S.Kep.</t>
  </si>
  <si>
    <t>910000499</t>
  </si>
  <si>
    <t>198504162009032009</t>
  </si>
  <si>
    <t>DEVY ANGGRIANI, S.E.</t>
  </si>
  <si>
    <t>910001213</t>
  </si>
  <si>
    <t>197902272010011016</t>
  </si>
  <si>
    <t>REFINALDO DINAFIA FEBIANDRA, S.E.</t>
  </si>
  <si>
    <t>510157215</t>
  </si>
  <si>
    <t>197711242006042015</t>
  </si>
  <si>
    <t>NOFITA ESTIYANI, A.Md.Kep.</t>
  </si>
  <si>
    <t>197606042015031001</t>
  </si>
  <si>
    <t>dr. ANTONIO INOKI POERDIANTO, Sp.OT</t>
  </si>
  <si>
    <t>S-2 DOKTER SPESIALIS ORTHOPEDI DAN TRAUMATOLOGI</t>
  </si>
  <si>
    <t>198610192015031001</t>
  </si>
  <si>
    <t>dr. RIZAL ISMURYANDA</t>
  </si>
  <si>
    <t>197703172015031001</t>
  </si>
  <si>
    <t>dr. PUNGKY PRASETYO, M.Sc, Sp.KK</t>
  </si>
  <si>
    <t>S-2 SPESIALIS KULIT DAN KELAMIN</t>
  </si>
  <si>
    <t>198410112015031004</t>
  </si>
  <si>
    <t>dr. ARIEF RISKI ANDHIKA</t>
  </si>
  <si>
    <t>198601062015032002</t>
  </si>
  <si>
    <t>dr. MONITA RIZKY YANTI</t>
  </si>
  <si>
    <t>198303112015031003</t>
  </si>
  <si>
    <t>dr. DEDY FARUK FAHRUDY</t>
  </si>
  <si>
    <t>198504302015032003</t>
  </si>
  <si>
    <t>dr. EMY DAMAYANTI</t>
  </si>
  <si>
    <t>198212042015032001</t>
  </si>
  <si>
    <t>dr. AJENG ESHA KINANTI</t>
  </si>
  <si>
    <t>198208062015032002</t>
  </si>
  <si>
    <t>ERENE NANDA LYSWANTI SUYONO, S.Farm.Apt.</t>
  </si>
  <si>
    <t>198204132015032002</t>
  </si>
  <si>
    <t>drh. APRILLIA KUSUMA DEWI</t>
  </si>
  <si>
    <t>S-2 DOKTER HEWAN</t>
  </si>
  <si>
    <t>198404052015032001</t>
  </si>
  <si>
    <t>drg. HENNY AFRIANI</t>
  </si>
  <si>
    <t>S-2 DOKTER GIGI</t>
  </si>
  <si>
    <t>198709222015032001</t>
  </si>
  <si>
    <t>dr. FARADILLA SEPTRYANA WIDYASWARA</t>
  </si>
  <si>
    <t>198804172015032003</t>
  </si>
  <si>
    <t>drg. APRILIA SUDIARTIK</t>
  </si>
  <si>
    <t>198901152015031002</t>
  </si>
  <si>
    <t>dr. SUJAROT DWI SASMITO</t>
  </si>
  <si>
    <t>198912312015031001</t>
  </si>
  <si>
    <t>drg. ZEFRI EKA SETIAJI</t>
  </si>
  <si>
    <t>510122790</t>
  </si>
  <si>
    <t>196302221995022001</t>
  </si>
  <si>
    <t>SITI ROKAYA</t>
  </si>
  <si>
    <t>510122796</t>
  </si>
  <si>
    <t>196711121995021001</t>
  </si>
  <si>
    <t>510122797</t>
  </si>
  <si>
    <t>197002081995022001</t>
  </si>
  <si>
    <t>SRI SUNDARI EFFENDY</t>
  </si>
  <si>
    <t>PERSAMAAN SLTA</t>
  </si>
  <si>
    <t>198501212011012016</t>
  </si>
  <si>
    <t>UMI NUR ROSIDAH, S.Th.I.</t>
  </si>
  <si>
    <t>140324639</t>
  </si>
  <si>
    <t>197401021996032002</t>
  </si>
  <si>
    <t>SUGIHARTI</t>
  </si>
  <si>
    <t>SEKOLAH PEMBANTU AHLI GIZI</t>
  </si>
  <si>
    <t>510118897</t>
  </si>
  <si>
    <t>196508221992121001</t>
  </si>
  <si>
    <t>NURSJAHIDI</t>
  </si>
  <si>
    <t>131244369</t>
  </si>
  <si>
    <t>195907051983081003</t>
  </si>
  <si>
    <t>SUMARDI IMRON, S.Pd.I.</t>
  </si>
  <si>
    <t>510164654</t>
  </si>
  <si>
    <t>196408082006041011</t>
  </si>
  <si>
    <t>UNTUNG, S.Pd.</t>
  </si>
  <si>
    <t>131457291</t>
  </si>
  <si>
    <t>196302041986031018</t>
  </si>
  <si>
    <t>HAMZAH, A.Ma.</t>
  </si>
  <si>
    <t>SDN 1 Kayumas Kec. Arjasa</t>
  </si>
  <si>
    <t>20081417</t>
  </si>
  <si>
    <t>510157316</t>
  </si>
  <si>
    <t>196207122006042001</t>
  </si>
  <si>
    <t>MARIYATUN SUSILOWATI, S.Pd.</t>
  </si>
  <si>
    <t>132281743</t>
  </si>
  <si>
    <t>196505162000121002</t>
  </si>
  <si>
    <t>CUNG SLAMET, S.Pd.</t>
  </si>
  <si>
    <t>510157254</t>
  </si>
  <si>
    <t>196705032006041014</t>
  </si>
  <si>
    <t>SUMARJO, S.Pd</t>
  </si>
  <si>
    <t>510157292</t>
  </si>
  <si>
    <t>197006102006042011</t>
  </si>
  <si>
    <t>SURTIANI, S.Pd.SD</t>
  </si>
  <si>
    <t>510157248</t>
  </si>
  <si>
    <t>196611302006042003</t>
  </si>
  <si>
    <t>WIDARI PRAMUDIATI, S.Pd</t>
  </si>
  <si>
    <t>131734927</t>
  </si>
  <si>
    <t>196704281988031005</t>
  </si>
  <si>
    <t>ABDUL SALAM</t>
  </si>
  <si>
    <t>510113252</t>
  </si>
  <si>
    <t>196805121990032006</t>
  </si>
  <si>
    <t>JUMA'ATI, S.Pd.</t>
  </si>
  <si>
    <t>510146227</t>
  </si>
  <si>
    <t>197402232005012005</t>
  </si>
  <si>
    <t>EVI TRI WAHYUNI, S.Kep, Ns.</t>
  </si>
  <si>
    <t>510193100</t>
  </si>
  <si>
    <t>197108162007012011</t>
  </si>
  <si>
    <t>MISYAMI, S.Pd</t>
  </si>
  <si>
    <t>510193179</t>
  </si>
  <si>
    <t>197201232007012011</t>
  </si>
  <si>
    <t>510157290</t>
  </si>
  <si>
    <t>197002172006041003</t>
  </si>
  <si>
    <t>SUWARDI, S.Pd.</t>
  </si>
  <si>
    <t>510157265</t>
  </si>
  <si>
    <t>196610082006042004</t>
  </si>
  <si>
    <t>NURSIYA, S.Pd</t>
  </si>
  <si>
    <t>510119675</t>
  </si>
  <si>
    <t>196909011993021001</t>
  </si>
  <si>
    <t>SYAIFUL ROFIK</t>
  </si>
  <si>
    <t>SEKOLAH PERAWAT KESEHATAN</t>
  </si>
  <si>
    <t>510157256</t>
  </si>
  <si>
    <t>197206222006042012</t>
  </si>
  <si>
    <t>FARTINA, S.Pd.</t>
  </si>
  <si>
    <t>510157249</t>
  </si>
  <si>
    <t>197403022006042019</t>
  </si>
  <si>
    <t>SUBAINI, S.Pd.</t>
  </si>
  <si>
    <t>510164650</t>
  </si>
  <si>
    <t>197303172006041015</t>
  </si>
  <si>
    <t>MAHFUD EFENDI, S.Pd.</t>
  </si>
  <si>
    <t>510157244</t>
  </si>
  <si>
    <t>197409212006041008</t>
  </si>
  <si>
    <t>HASIN HARDIANSAH, S.Pd.</t>
  </si>
  <si>
    <t>510157303</t>
  </si>
  <si>
    <t>197503272006041008</t>
  </si>
  <si>
    <t>SAIFUL BARIRUDIN, S.Pd.</t>
  </si>
  <si>
    <t>S-1/A-IV KEPENDIDIKAN</t>
  </si>
  <si>
    <t>510157234</t>
  </si>
  <si>
    <t>197510032006042011</t>
  </si>
  <si>
    <t>HASMI EKA FITRIANI, A.Md.AK</t>
  </si>
  <si>
    <t>D-III AKADEMI ANALIS KESEHATAN</t>
  </si>
  <si>
    <t>510136211</t>
  </si>
  <si>
    <t>196612312003121029</t>
  </si>
  <si>
    <t>AKHMAD YUSRI, S.Pd.</t>
  </si>
  <si>
    <t>510159803</t>
  </si>
  <si>
    <t>196810062006041015</t>
  </si>
  <si>
    <t>510146204</t>
  </si>
  <si>
    <t>196901262005012005</t>
  </si>
  <si>
    <t>DIAH ERNI SETIAWATI, S.Pd</t>
  </si>
  <si>
    <t>132249210</t>
  </si>
  <si>
    <t>197601301999122001</t>
  </si>
  <si>
    <t>AIRIS DARMAWATI, A.Ma.</t>
  </si>
  <si>
    <t>D-II PENDIDIKAN GURU SEKOLAH DASAR</t>
  </si>
  <si>
    <t>132249222</t>
  </si>
  <si>
    <t>197707121999122001</t>
  </si>
  <si>
    <t>EVI YULIANITA, S.Pd</t>
  </si>
  <si>
    <t>510157270</t>
  </si>
  <si>
    <t>197209092006041013</t>
  </si>
  <si>
    <t>ISHAK, S.Pd.</t>
  </si>
  <si>
    <t>510223175</t>
  </si>
  <si>
    <t>196308092008012002</t>
  </si>
  <si>
    <t>WIWIK SUPRIHATIN, S.Pd.</t>
  </si>
  <si>
    <t>510201621</t>
  </si>
  <si>
    <t>197406092007011012</t>
  </si>
  <si>
    <t>AHMAD MURSALIM , S.Ag.</t>
  </si>
  <si>
    <t>510192802</t>
  </si>
  <si>
    <t>196911172007011015</t>
  </si>
  <si>
    <t>H. MOH. KHAIRUL SHOLEH, S.Pd.</t>
  </si>
  <si>
    <t>510157252</t>
  </si>
  <si>
    <t>197004052006041010</t>
  </si>
  <si>
    <t>NURHATIM, S.Pd.</t>
  </si>
  <si>
    <t>510157266</t>
  </si>
  <si>
    <t>197012312006042050</t>
  </si>
  <si>
    <t>NINIK MOESTIKANINGSIH, S.Pd.SD</t>
  </si>
  <si>
    <t>510223267</t>
  </si>
  <si>
    <t>196501042008011003</t>
  </si>
  <si>
    <t>510157304</t>
  </si>
  <si>
    <t>197011282006041004</t>
  </si>
  <si>
    <t>HADARI, S.Pd.</t>
  </si>
  <si>
    <t>132287148</t>
  </si>
  <si>
    <t>196509182000122001</t>
  </si>
  <si>
    <t>MARIYAMA</t>
  </si>
  <si>
    <t>SEKOLAH PENDIDIKAN GURU</t>
  </si>
  <si>
    <t>510164739</t>
  </si>
  <si>
    <t>197404072006041016</t>
  </si>
  <si>
    <t>510157218</t>
  </si>
  <si>
    <t>197904302006042028</t>
  </si>
  <si>
    <t>PENI SARASWATI, A.Md.Kep</t>
  </si>
  <si>
    <t>510223347</t>
  </si>
  <si>
    <t>198012022008011010</t>
  </si>
  <si>
    <t>AJI JATMIKO, S.Pd.</t>
  </si>
  <si>
    <t>140350153</t>
  </si>
  <si>
    <t>197607121999032006</t>
  </si>
  <si>
    <t>SRI UTAMI, A.Md.Farm.</t>
  </si>
  <si>
    <t>510157229</t>
  </si>
  <si>
    <t>197908082006041013</t>
  </si>
  <si>
    <t>PURWANTO, A.Md.Keb</t>
  </si>
  <si>
    <t>510157308</t>
  </si>
  <si>
    <t>197109292006042017</t>
  </si>
  <si>
    <t>RITA TRI SUSANTI, S.Pd.</t>
  </si>
  <si>
    <t>510157226</t>
  </si>
  <si>
    <t>197711282006042021</t>
  </si>
  <si>
    <t>SETIA UTAMI, S.Kep</t>
  </si>
  <si>
    <t>510157286</t>
  </si>
  <si>
    <t>197509192006041018</t>
  </si>
  <si>
    <t>ABDUS SUKUR, S.Pd.</t>
  </si>
  <si>
    <t>510157291</t>
  </si>
  <si>
    <t>197605062006042015</t>
  </si>
  <si>
    <t>RATNI AISIYAH, S.Pd.</t>
  </si>
  <si>
    <t>510193070</t>
  </si>
  <si>
    <t>198105052007012015</t>
  </si>
  <si>
    <t>WIJI LESTARI, S.Kep. Ns.</t>
  </si>
  <si>
    <t>510193078</t>
  </si>
  <si>
    <t>198103012007012008</t>
  </si>
  <si>
    <t>ANITA INDARTIN, S.Kep. Ns.</t>
  </si>
  <si>
    <t>510146134</t>
  </si>
  <si>
    <t>197101242005012002</t>
  </si>
  <si>
    <t>SRI RUFIATIN, S.Pd.SD.</t>
  </si>
  <si>
    <t>510157305</t>
  </si>
  <si>
    <t>197606092006042015</t>
  </si>
  <si>
    <t>ELI SANTI FARESIA, S.Pd.SD</t>
  </si>
  <si>
    <t>510162613</t>
  </si>
  <si>
    <t>197110092006042015</t>
  </si>
  <si>
    <t>SUNARSIH, S.Pd.SD</t>
  </si>
  <si>
    <t>510146200</t>
  </si>
  <si>
    <t>197003212005012008</t>
  </si>
  <si>
    <t>ISTIKHARAH, S.Pd.</t>
  </si>
  <si>
    <t>510146128</t>
  </si>
  <si>
    <t>197012212005012006</t>
  </si>
  <si>
    <t>FAIDA, S.Pd.SD.</t>
  </si>
  <si>
    <t>132236949</t>
  </si>
  <si>
    <t>196504181999031003</t>
  </si>
  <si>
    <t>HASAN BASRI, S.Pd</t>
  </si>
  <si>
    <t>510157186</t>
  </si>
  <si>
    <t>198202012006042031</t>
  </si>
  <si>
    <t>LELY RATNASARI, A.Md.Keb.</t>
  </si>
  <si>
    <t>510136224</t>
  </si>
  <si>
    <t>197501222003122004</t>
  </si>
  <si>
    <t>ELVI ALIS SETYOWATI, S.Pd.SD.</t>
  </si>
  <si>
    <t>510136204</t>
  </si>
  <si>
    <t>197104092003122003</t>
  </si>
  <si>
    <t>KAYATUN, S.Pd SD</t>
  </si>
  <si>
    <t>510157299</t>
  </si>
  <si>
    <t>197301142006041010</t>
  </si>
  <si>
    <t>HERI PUSPITO RETNO, S.Pd.</t>
  </si>
  <si>
    <t>510223039</t>
  </si>
  <si>
    <t>198010242008012011</t>
  </si>
  <si>
    <t>AULIA KIKI WULANDARI, S.Pd</t>
  </si>
  <si>
    <t>510157188</t>
  </si>
  <si>
    <t>197910122006042019</t>
  </si>
  <si>
    <t>CHAIRIYAH, SST</t>
  </si>
  <si>
    <t>510193111</t>
  </si>
  <si>
    <t>198111152007012003</t>
  </si>
  <si>
    <t>NUNUNG DWI DHAMAYANTI, S.Kep.</t>
  </si>
  <si>
    <t>510192658</t>
  </si>
  <si>
    <t>198206272007012002</t>
  </si>
  <si>
    <t>MENIK PUJI LESTARI, S.Kep.Ns.</t>
  </si>
  <si>
    <t>132236950</t>
  </si>
  <si>
    <t>197904091999031002</t>
  </si>
  <si>
    <t>SURAHMAN, S.Pd.</t>
  </si>
  <si>
    <t>SURAHMAN</t>
  </si>
  <si>
    <t>510157231</t>
  </si>
  <si>
    <t>198307022006042014</t>
  </si>
  <si>
    <t>RAHMATULLAH ARI HARDIYANI, A.Md.Keb</t>
  </si>
  <si>
    <t>510146291</t>
  </si>
  <si>
    <t>197706202005012008</t>
  </si>
  <si>
    <t>YUNI WAHYU TRIANA, S.Gz.</t>
  </si>
  <si>
    <t>510157190</t>
  </si>
  <si>
    <t>198005272006042025</t>
  </si>
  <si>
    <t>DINA PURWANTI, A.Md.Keb</t>
  </si>
  <si>
    <t>510146226</t>
  </si>
  <si>
    <t>197912122005012017</t>
  </si>
  <si>
    <t>HERA YUSTIKASARI, A.Md.Kep</t>
  </si>
  <si>
    <t>510146294</t>
  </si>
  <si>
    <t>198205122005012012</t>
  </si>
  <si>
    <t>AMIRAH DAULATIR RACHMAH, A.Md.Keb.</t>
  </si>
  <si>
    <t>510146155</t>
  </si>
  <si>
    <t>197710082005011013</t>
  </si>
  <si>
    <t>RAHMAN EFFENDI, S.Pd.SD.</t>
  </si>
  <si>
    <t>510146157</t>
  </si>
  <si>
    <t>197611072005011007</t>
  </si>
  <si>
    <t>AKHMAD TARTO FAUZI, S.PD.SD</t>
  </si>
  <si>
    <t>510146131</t>
  </si>
  <si>
    <t>197810022005011010</t>
  </si>
  <si>
    <t>TIP RONI, SPD</t>
  </si>
  <si>
    <t>510146151</t>
  </si>
  <si>
    <t>197101012005011024</t>
  </si>
  <si>
    <t>MUZAMMIL, S.Pd.SD</t>
  </si>
  <si>
    <t>510146197</t>
  </si>
  <si>
    <t>197312252005012007</t>
  </si>
  <si>
    <t>510146195</t>
  </si>
  <si>
    <t>197206022005012012</t>
  </si>
  <si>
    <t>ZAINI, S.Pd</t>
  </si>
  <si>
    <t>510146194</t>
  </si>
  <si>
    <t>197206042005012011</t>
  </si>
  <si>
    <t>SITI HALIMAH, S.Pd.</t>
  </si>
  <si>
    <t>510146198</t>
  </si>
  <si>
    <t>198202062005012005</t>
  </si>
  <si>
    <t>SUPHIATIN NISA, S.Pd.</t>
  </si>
  <si>
    <t>510146133</t>
  </si>
  <si>
    <t>197208092005012011</t>
  </si>
  <si>
    <t>SUNARTI, S.Pd.SD.</t>
  </si>
  <si>
    <t>510157260</t>
  </si>
  <si>
    <t>197604112006042015</t>
  </si>
  <si>
    <t>ELOK DIANA RAHMAWATI, S.Pd.SD.</t>
  </si>
  <si>
    <t>510164748</t>
  </si>
  <si>
    <t>197105142006041016</t>
  </si>
  <si>
    <t>YAHYA HEPY SUYITNO, S.Pd.</t>
  </si>
  <si>
    <t>510162612</t>
  </si>
  <si>
    <t>197512172006042013</t>
  </si>
  <si>
    <t>CHRONI FAJAR SAYEKTI, S.Pd.</t>
  </si>
  <si>
    <t>510223043</t>
  </si>
  <si>
    <t>197606302008012017</t>
  </si>
  <si>
    <t>ELVI INDAH HARIYANTI, S.Pd.</t>
  </si>
  <si>
    <t>S-1/A-IV PENDIDIKAN EKONOMI KOPERASI</t>
  </si>
  <si>
    <t>510146193</t>
  </si>
  <si>
    <t>197212032005012009</t>
  </si>
  <si>
    <t>SITI SAKIMAH ALKAF, S.Pd.</t>
  </si>
  <si>
    <t>510151307</t>
  </si>
  <si>
    <t>197310172006042018</t>
  </si>
  <si>
    <t>ASDIYAH, A.Md.Rad.</t>
  </si>
  <si>
    <t>510151303</t>
  </si>
  <si>
    <t>197905252006042042</t>
  </si>
  <si>
    <t>ANINGWURI HANDAYANI, A.Md. AFM</t>
  </si>
  <si>
    <t>D-III ANALIS FARMASI DAN MAKANAN</t>
  </si>
  <si>
    <t>510157312</t>
  </si>
  <si>
    <t>197301012006042031</t>
  </si>
  <si>
    <t>NILI ARYANA, S.Pd.SD</t>
  </si>
  <si>
    <t>510157272</t>
  </si>
  <si>
    <t>197607122006042024</t>
  </si>
  <si>
    <t>SUUDIYAH, S.Pd</t>
  </si>
  <si>
    <t>510151301</t>
  </si>
  <si>
    <t>197908082006042032</t>
  </si>
  <si>
    <t>HERA PURNAMA AGUSTIN, A.Md. Keb.</t>
  </si>
  <si>
    <t>510136233</t>
  </si>
  <si>
    <t>196909042003121004</t>
  </si>
  <si>
    <t>DEDI SIROJUL ARIFIN, S.Pd.</t>
  </si>
  <si>
    <t>510136209</t>
  </si>
  <si>
    <t>197104072003121007</t>
  </si>
  <si>
    <t>SUKIMLI, S.Pd.SD.</t>
  </si>
  <si>
    <t>510136244</t>
  </si>
  <si>
    <t>197212192003121004</t>
  </si>
  <si>
    <t>DUL HAPID, S.Pd.</t>
  </si>
  <si>
    <t>510136230</t>
  </si>
  <si>
    <t>197106022003122006</t>
  </si>
  <si>
    <t>RUMIYATUN, S.Pd.SD.</t>
  </si>
  <si>
    <t>510136235</t>
  </si>
  <si>
    <t>197204202003121006</t>
  </si>
  <si>
    <t>AHMAD SAIFUL, S.PD</t>
  </si>
  <si>
    <t>SDN 3 Tanjung Pecinan Kec. Mangaran</t>
  </si>
  <si>
    <t>20081204</t>
  </si>
  <si>
    <t>910000229</t>
  </si>
  <si>
    <t>197810092009032005</t>
  </si>
  <si>
    <t>WAHYU KURNIASIH, S.Pi.</t>
  </si>
  <si>
    <t>S-1 MANAJEMEN SUMBERDAYA PERAIRAN</t>
  </si>
  <si>
    <t>910000403</t>
  </si>
  <si>
    <t>198302132009032002</t>
  </si>
  <si>
    <t>FEBRIKA KUSUMA LESTARI, S.Pi.</t>
  </si>
  <si>
    <t>S-1 BUDIDAYA PERAIRAN</t>
  </si>
  <si>
    <t>910001347</t>
  </si>
  <si>
    <t>198202072010012024</t>
  </si>
  <si>
    <t>DESY FEBRIANTI, S.Pi.</t>
  </si>
  <si>
    <t>S-1 TEKNOLOGI DAN MANAJEMEN AKUAKULTUR</t>
  </si>
  <si>
    <t>910001289</t>
  </si>
  <si>
    <t>198012302010011017</t>
  </si>
  <si>
    <t>HENDRICUS DODY PRASOJO, S.Pd.</t>
  </si>
  <si>
    <t>S-2 PENDIDIKAN KEPELATIHAN OLAH RAGA</t>
  </si>
  <si>
    <t>910001523</t>
  </si>
  <si>
    <t>198411152010011016</t>
  </si>
  <si>
    <t>AINOR ROFIK, S.Pd</t>
  </si>
  <si>
    <t>910001492</t>
  </si>
  <si>
    <t>198405072010012038</t>
  </si>
  <si>
    <t>DEWI AMALIAH, S.Pd</t>
  </si>
  <si>
    <t>910001531</t>
  </si>
  <si>
    <t>198501032010011027</t>
  </si>
  <si>
    <t>KHOLIS ANJALEKA, S.Pd.I</t>
  </si>
  <si>
    <t>910001084</t>
  </si>
  <si>
    <t>197506092010011015</t>
  </si>
  <si>
    <t>SUBHAN, S.Ag</t>
  </si>
  <si>
    <t>910001134</t>
  </si>
  <si>
    <t>197701102010011019</t>
  </si>
  <si>
    <t>MUSTOFA, S.Pd</t>
  </si>
  <si>
    <t>910001082</t>
  </si>
  <si>
    <t>197506022010011009</t>
  </si>
  <si>
    <t>SONNY FAKHRURROZI, S.T.</t>
  </si>
  <si>
    <t>910001613</t>
  </si>
  <si>
    <t>198702062010012019</t>
  </si>
  <si>
    <t>BETY DANIA PUSPITA DEWI, S.Pd</t>
  </si>
  <si>
    <t>S-1 PENDIDIKAN JASMANI DAN KESEHATAN</t>
  </si>
  <si>
    <t>910001607</t>
  </si>
  <si>
    <t>198611152010012022</t>
  </si>
  <si>
    <t>DINA AMALIA FIRDAUSI, S.Pd</t>
  </si>
  <si>
    <t>910001003</t>
  </si>
  <si>
    <t>196602112010011001</t>
  </si>
  <si>
    <t xml:space="preserve">Drs. WARAS </t>
  </si>
  <si>
    <t>Sub Bagian Sosial kemasyarakatan</t>
  </si>
  <si>
    <t>01060401</t>
  </si>
  <si>
    <t>510113250</t>
  </si>
  <si>
    <t>196901171990031002</t>
  </si>
  <si>
    <t>MULYONO, S.H.</t>
  </si>
  <si>
    <t>19010200</t>
  </si>
  <si>
    <t>130748749</t>
  </si>
  <si>
    <t>195908011979071001</t>
  </si>
  <si>
    <t>MATHARI, S.Pd.</t>
  </si>
  <si>
    <t>MATHARI</t>
  </si>
  <si>
    <t>510122792</t>
  </si>
  <si>
    <t>197004021995021001</t>
  </si>
  <si>
    <t>AKHMAD FAISOL</t>
  </si>
  <si>
    <t>510122857</t>
  </si>
  <si>
    <t>197001151995021001</t>
  </si>
  <si>
    <t>GEMOLONG SISWO FADIYANTO, S.Sos</t>
  </si>
  <si>
    <t>510122971</t>
  </si>
  <si>
    <t>197203201995021001</t>
  </si>
  <si>
    <t>BAMBANG WAHYUDI, S.Sos.</t>
  </si>
  <si>
    <t>37010000</t>
  </si>
  <si>
    <t>BAMBANG WAHYUDI</t>
  </si>
  <si>
    <t>510146135</t>
  </si>
  <si>
    <t>196902082005011005</t>
  </si>
  <si>
    <t>SUKARWITO, S.Pd.</t>
  </si>
  <si>
    <t>SDN 7 Kayumas Kec. Arjasa</t>
  </si>
  <si>
    <t>20081441</t>
  </si>
  <si>
    <t>131894679</t>
  </si>
  <si>
    <t>196810241991041001</t>
  </si>
  <si>
    <t>ASWIYANTO, S.Pd.</t>
  </si>
  <si>
    <t>510157271</t>
  </si>
  <si>
    <t>196907012006041004</t>
  </si>
  <si>
    <t>SUDI, S.Pd.</t>
  </si>
  <si>
    <t>510157219</t>
  </si>
  <si>
    <t>197706282006042019</t>
  </si>
  <si>
    <t>YAYUK SRI AGUSTINA, A.Md.Kep</t>
  </si>
  <si>
    <t>132273043</t>
  </si>
  <si>
    <t>196910272000122002</t>
  </si>
  <si>
    <t>RUSNAWATI, S.Pd.SD.</t>
  </si>
  <si>
    <t>510157222</t>
  </si>
  <si>
    <t>197805182006042017</t>
  </si>
  <si>
    <t>INDAH LESTARI, S.Kep.</t>
  </si>
  <si>
    <t>510229265</t>
  </si>
  <si>
    <t>197709152008012011</t>
  </si>
  <si>
    <t>YENI RIYANTI WIDAYAT, S.Pd</t>
  </si>
  <si>
    <t>510157309</t>
  </si>
  <si>
    <t>197408282006042024</t>
  </si>
  <si>
    <t>IKA AGUS SETIAWATI, S.Pd.</t>
  </si>
  <si>
    <t>510193146</t>
  </si>
  <si>
    <t>198112032007012004</t>
  </si>
  <si>
    <t>EVI ROSALINA, S.Kep.Ns.</t>
  </si>
  <si>
    <t>510157233</t>
  </si>
  <si>
    <t>198102032006042016</t>
  </si>
  <si>
    <t>KHOLIFAH, A.M.AK.</t>
  </si>
  <si>
    <t>510157269</t>
  </si>
  <si>
    <t>197407022006041009</t>
  </si>
  <si>
    <t>ROSI, S.Pd.SD.</t>
  </si>
  <si>
    <t>510151305</t>
  </si>
  <si>
    <t>198401052006042014</t>
  </si>
  <si>
    <t>USWATUL HASANAH, A.Md.Keb.</t>
  </si>
  <si>
    <t>910000439</t>
  </si>
  <si>
    <t>198312102009031004</t>
  </si>
  <si>
    <t>AHMAD MUYASSIR, S.Kom, M.Cs.</t>
  </si>
  <si>
    <t>S-2 KOMPUTER MATEMATIKA</t>
  </si>
  <si>
    <t>910001380</t>
  </si>
  <si>
    <t>198209062010011021</t>
  </si>
  <si>
    <t>SIGIT WIBISONO, S.Pd</t>
  </si>
  <si>
    <t>910001306</t>
  </si>
  <si>
    <t>198104082010011020</t>
  </si>
  <si>
    <t>DADANG SETYO WIBISONO, S.Pd.</t>
  </si>
  <si>
    <t>910001149</t>
  </si>
  <si>
    <t>197706152010011010</t>
  </si>
  <si>
    <t>JAUHARI, S.Kep.Ns</t>
  </si>
  <si>
    <t>JAUHARI</t>
  </si>
  <si>
    <t>510123850</t>
  </si>
  <si>
    <t>196806071996021001</t>
  </si>
  <si>
    <t>ZAINAL HADI, S.Sos.</t>
  </si>
  <si>
    <t>Seksi Bina Usaha Perdagangan</t>
  </si>
  <si>
    <t>22020100</t>
  </si>
  <si>
    <t>132205379</t>
  </si>
  <si>
    <t>196206041998021002</t>
  </si>
  <si>
    <t>SUTIRTO, S.Pd</t>
  </si>
  <si>
    <t>510105947</t>
  </si>
  <si>
    <t>196403191987101002</t>
  </si>
  <si>
    <t>MARIYADI, S.Sos</t>
  </si>
  <si>
    <t>510124480</t>
  </si>
  <si>
    <t>196408211996021001</t>
  </si>
  <si>
    <t>SMA ILMU ILMU SOSIAL</t>
  </si>
  <si>
    <t>510123848</t>
  </si>
  <si>
    <t>196308011996021001</t>
  </si>
  <si>
    <t>HADI SUPRAYITNO</t>
  </si>
  <si>
    <t>SMA/ILMU-ILMU FISIK</t>
  </si>
  <si>
    <t>510123639</t>
  </si>
  <si>
    <t>196509191996021001</t>
  </si>
  <si>
    <t>SUGIARTO, S.Sos</t>
  </si>
  <si>
    <t>510123640</t>
  </si>
  <si>
    <t>197201171996021001</t>
  </si>
  <si>
    <t>MUHAMMAD NAWAWI</t>
  </si>
  <si>
    <t>510123643</t>
  </si>
  <si>
    <t>197505051996022002</t>
  </si>
  <si>
    <t>WIWIT SHOLEHANA</t>
  </si>
  <si>
    <t>510123847</t>
  </si>
  <si>
    <t>197703191996022001</t>
  </si>
  <si>
    <t>RINA SUNDARI</t>
  </si>
  <si>
    <t>140324636</t>
  </si>
  <si>
    <t>197112061996032003</t>
  </si>
  <si>
    <t>MAHA RAHAYU SUSILOWATI</t>
  </si>
  <si>
    <t>510192920</t>
  </si>
  <si>
    <t>198308022007012002</t>
  </si>
  <si>
    <t>RISKA MINTARTI, S.Kep. Ns.</t>
  </si>
  <si>
    <t>132230794</t>
  </si>
  <si>
    <t>197306071999031004</t>
  </si>
  <si>
    <t>SUKARSO, S.Pd.</t>
  </si>
  <si>
    <t>510146150</t>
  </si>
  <si>
    <t>197607262005011013</t>
  </si>
  <si>
    <t>IQBAL AL MAHFUD, S.Pd.SD</t>
  </si>
  <si>
    <t>510157205</t>
  </si>
  <si>
    <t>197810262006042016</t>
  </si>
  <si>
    <t>YETI YULIANI, S.Kep. Ns.</t>
  </si>
  <si>
    <t>510157293</t>
  </si>
  <si>
    <t>198002152006041016</t>
  </si>
  <si>
    <t>FEBRI ARY SANJAYA, S.Pd</t>
  </si>
  <si>
    <t>510157263</t>
  </si>
  <si>
    <t>197509112006042013</t>
  </si>
  <si>
    <t>SITI MARYANI, S.Pd.</t>
  </si>
  <si>
    <t>132286718</t>
  </si>
  <si>
    <t>196812102000122002</t>
  </si>
  <si>
    <t>INDAHYATI, S.Pd.</t>
  </si>
  <si>
    <t>510157214</t>
  </si>
  <si>
    <t>198001082006041010</t>
  </si>
  <si>
    <t>ABDUS SUKUR, S.Kep</t>
  </si>
  <si>
    <t>510136214</t>
  </si>
  <si>
    <t>196905152003121010</t>
  </si>
  <si>
    <t>RASIDI, S.Pd.</t>
  </si>
  <si>
    <t>510136215</t>
  </si>
  <si>
    <t>196903202003122004</t>
  </si>
  <si>
    <t>SUDIYA, S.Pd.</t>
  </si>
  <si>
    <t>510164656</t>
  </si>
  <si>
    <t>197310222006042013</t>
  </si>
  <si>
    <t>EKO SUSILOWATI, S.Pd</t>
  </si>
  <si>
    <t>510193125</t>
  </si>
  <si>
    <t>198007292007012003</t>
  </si>
  <si>
    <t>IKA ERWIN DANIAH, A.Md.Kep.</t>
  </si>
  <si>
    <t>510157187</t>
  </si>
  <si>
    <t>198111262006042018</t>
  </si>
  <si>
    <t>DIAN ELIANA, A.Md.Keb.</t>
  </si>
  <si>
    <t>510192992</t>
  </si>
  <si>
    <t>198007302007012007</t>
  </si>
  <si>
    <t>IDA NURLIA, S.Kep.Ns</t>
  </si>
  <si>
    <t>510200945</t>
  </si>
  <si>
    <t>196307262007012004</t>
  </si>
  <si>
    <t>SRI JUHARIYAH, S.Pd.</t>
  </si>
  <si>
    <t>131663064</t>
  </si>
  <si>
    <t>195804121987031004</t>
  </si>
  <si>
    <t>SUALI, S.Pd.</t>
  </si>
  <si>
    <t>510157223</t>
  </si>
  <si>
    <t>197809152006042020</t>
  </si>
  <si>
    <t>HUSNUL FATIMA, A.Md.Kep.</t>
  </si>
  <si>
    <t>140334549</t>
  </si>
  <si>
    <t>197206261997031006</t>
  </si>
  <si>
    <t>AGUS BUDIONO, A.Md.Kep.</t>
  </si>
  <si>
    <t>510193094</t>
  </si>
  <si>
    <t>198010282007012010</t>
  </si>
  <si>
    <t>SITI AMINAH, A.Md.Kep.</t>
  </si>
  <si>
    <t>510193042</t>
  </si>
  <si>
    <t>198012102007012010</t>
  </si>
  <si>
    <t>NURHASANAH, A.Md.Kep.</t>
  </si>
  <si>
    <t>510124656</t>
  </si>
  <si>
    <t>196808251996031003</t>
  </si>
  <si>
    <t>510136258</t>
  </si>
  <si>
    <t>197607262003121004</t>
  </si>
  <si>
    <t>SUGENG HERMANTO, S.Pd.</t>
  </si>
  <si>
    <t>510146223</t>
  </si>
  <si>
    <t>197809232005012009</t>
  </si>
  <si>
    <t>LINA FEMASARI, S.Kep.Ns</t>
  </si>
  <si>
    <t>S-1 KEPERAWATAN+NERS</t>
  </si>
  <si>
    <t>080073870</t>
  </si>
  <si>
    <t>196012161986031012</t>
  </si>
  <si>
    <t>PAULUS KADIMAN</t>
  </si>
  <si>
    <t>010250227</t>
  </si>
  <si>
    <t>196007311994012001</t>
  </si>
  <si>
    <t>SRI RUMIATI, S.Pd.</t>
  </si>
  <si>
    <t>510157217</t>
  </si>
  <si>
    <t>197703192006042011</t>
  </si>
  <si>
    <t>IKA WATI SANTI MIRANDA, S.Kep.Ners</t>
  </si>
  <si>
    <t>510157208</t>
  </si>
  <si>
    <t>197901192006041010</t>
  </si>
  <si>
    <t>MOHAMAD NATSIR, S.Kep</t>
  </si>
  <si>
    <t>510157220</t>
  </si>
  <si>
    <t>197607232006041014</t>
  </si>
  <si>
    <t>RAKHMAD SYAIFUL HARIS, S.Kep.Ners</t>
  </si>
  <si>
    <t>510157232</t>
  </si>
  <si>
    <t>197906202006042023</t>
  </si>
  <si>
    <t>LILIK WASIATI, A.Md.AK.</t>
  </si>
  <si>
    <t>140355942</t>
  </si>
  <si>
    <t>198205182000122001</t>
  </si>
  <si>
    <t>RINI MAF'ULATUN NISA', S.Kep</t>
  </si>
  <si>
    <t>510157191</t>
  </si>
  <si>
    <t>198105092006042017</t>
  </si>
  <si>
    <t>ENDANG LISTYORINI, S.Kep. Ners</t>
  </si>
  <si>
    <t>510165520</t>
  </si>
  <si>
    <t>197808242006041014</t>
  </si>
  <si>
    <t>IMAM MOHAMMAD HASAN, S.Kep.Ners</t>
  </si>
  <si>
    <t>510136292</t>
  </si>
  <si>
    <t>198111142003121004</t>
  </si>
  <si>
    <t>ANDY PURWANTO, S.Kep.Ners</t>
  </si>
  <si>
    <t>510193127</t>
  </si>
  <si>
    <t>198011162007012003</t>
  </si>
  <si>
    <t>HERLIN NOVITA, S.Kep.Ners</t>
  </si>
  <si>
    <t>510146229</t>
  </si>
  <si>
    <t>198011162005011007</t>
  </si>
  <si>
    <t>EKO MOCH. NUR, S.Kep.Ners</t>
  </si>
  <si>
    <t>510157213</t>
  </si>
  <si>
    <t>197711142006042015</t>
  </si>
  <si>
    <t>HIRLELA NOPIARTI, A.Md.Kep</t>
  </si>
  <si>
    <t>510193101</t>
  </si>
  <si>
    <t>198112242007012005</t>
  </si>
  <si>
    <t>DEASY KUMALA DEWI, S.Kep. Ners</t>
  </si>
  <si>
    <t>510193085</t>
  </si>
  <si>
    <t>198012262007012008</t>
  </si>
  <si>
    <t>EVA NILY SUKMAWATI, S.Kep.Ners</t>
  </si>
  <si>
    <t>131043693</t>
  </si>
  <si>
    <t>196102281982011011</t>
  </si>
  <si>
    <t>JOKO SATRIYO, B.A.</t>
  </si>
  <si>
    <t>III/a</t>
  </si>
  <si>
    <t>199108182015071002</t>
  </si>
  <si>
    <t>DIMAS ARISHANDY PRADANA, S.IP</t>
  </si>
  <si>
    <t>STPDN</t>
  </si>
  <si>
    <t>380044853</t>
  </si>
  <si>
    <t>196702151990031009</t>
  </si>
  <si>
    <t>MOCH. ANWAR, S.Sos.</t>
  </si>
  <si>
    <t>380024823</t>
  </si>
  <si>
    <t>196311021985022002</t>
  </si>
  <si>
    <t>MASUNAH</t>
  </si>
  <si>
    <t>380035206</t>
  </si>
  <si>
    <t>196409051987032013</t>
  </si>
  <si>
    <t>ROHIMATUR RISKIYAH</t>
  </si>
  <si>
    <t>131335199</t>
  </si>
  <si>
    <t>196404171985041002</t>
  </si>
  <si>
    <t>UMAR SUYITNO</t>
  </si>
  <si>
    <t>132029432</t>
  </si>
  <si>
    <t>196505241993081001</t>
  </si>
  <si>
    <t>910000236</t>
  </si>
  <si>
    <t>197901092009031005</t>
  </si>
  <si>
    <t>HERI SUGIARTO, S.IP.</t>
  </si>
  <si>
    <t>910001109</t>
  </si>
  <si>
    <t>197605062010011007</t>
  </si>
  <si>
    <t>WAHYUDI AGUS SUGIYONO, S.Ag.</t>
  </si>
  <si>
    <t>910001566</t>
  </si>
  <si>
    <t>198509032010012030</t>
  </si>
  <si>
    <t>AYUNING ARI, S.KM.</t>
  </si>
  <si>
    <t>910001313</t>
  </si>
  <si>
    <t>198105162010011014</t>
  </si>
  <si>
    <t>JAKA RAHARJO, S.Pd.</t>
  </si>
  <si>
    <t>910001504</t>
  </si>
  <si>
    <t>198407152010011021</t>
  </si>
  <si>
    <t>LEXY HANDRI BEDO, S.Pd.</t>
  </si>
  <si>
    <t>910001560</t>
  </si>
  <si>
    <t>198506302010011014</t>
  </si>
  <si>
    <t>ARMAN JAHIDY, S.Sos.</t>
  </si>
  <si>
    <t>910001574</t>
  </si>
  <si>
    <t>198512182010011013</t>
  </si>
  <si>
    <t>AFIS NURDIANSYAH, S.Pd.</t>
  </si>
  <si>
    <t>510120153</t>
  </si>
  <si>
    <t>196303051993031007</t>
  </si>
  <si>
    <t>131378390</t>
  </si>
  <si>
    <t>196208161985041005</t>
  </si>
  <si>
    <t>H. MOHAMMAD RAMLI, S.Pd.I.</t>
  </si>
  <si>
    <t>510157194</t>
  </si>
  <si>
    <t>197901042006042013</t>
  </si>
  <si>
    <t>WAHYU AMSIYATI NINGSIH, S.Kep.</t>
  </si>
  <si>
    <t>510136206</t>
  </si>
  <si>
    <t>196701012003121004</t>
  </si>
  <si>
    <t>HARYADI, A.Ma.</t>
  </si>
  <si>
    <t>510157264</t>
  </si>
  <si>
    <t>197204012006041013</t>
  </si>
  <si>
    <t>WAHYUDI, A.Ma.Pd.</t>
  </si>
  <si>
    <t>510157298</t>
  </si>
  <si>
    <t>197207132006042018</t>
  </si>
  <si>
    <t>RIA FARIDA, A.Ma.</t>
  </si>
  <si>
    <t>510157297</t>
  </si>
  <si>
    <t>197401122006042016</t>
  </si>
  <si>
    <t>HERMIN SUKAESIH, A.Ma.</t>
  </si>
  <si>
    <t>132230777</t>
  </si>
  <si>
    <t>196703291999032002</t>
  </si>
  <si>
    <t>NORHAINI, A.Ma.</t>
  </si>
  <si>
    <t>510164986</t>
  </si>
  <si>
    <t>196507152006041012</t>
  </si>
  <si>
    <t>RAYITNO, B.A.</t>
  </si>
  <si>
    <t>510157296</t>
  </si>
  <si>
    <t>197204102006042016</t>
  </si>
  <si>
    <t>WIDYA IRA SOLFI ISMAIL, A.Ma.</t>
  </si>
  <si>
    <t>510157242</t>
  </si>
  <si>
    <t>197510092006042016</t>
  </si>
  <si>
    <t>MALIYA, A.Ma.Pd.</t>
  </si>
  <si>
    <t>510157238</t>
  </si>
  <si>
    <t>198104152006042022</t>
  </si>
  <si>
    <t>ANDI SUKAISIH, A.Md.Kes.Gigi</t>
  </si>
  <si>
    <t>510136239</t>
  </si>
  <si>
    <t>196902282003122007</t>
  </si>
  <si>
    <t>SUSANA RAHAYU</t>
  </si>
  <si>
    <t>510136236</t>
  </si>
  <si>
    <t>196907082003121005</t>
  </si>
  <si>
    <t>MUDAFIR</t>
  </si>
  <si>
    <t>510157310</t>
  </si>
  <si>
    <t>196808302006041007</t>
  </si>
  <si>
    <t>AKJON HARTOYO, A.Ma.Pd.</t>
  </si>
  <si>
    <t>510157268</t>
  </si>
  <si>
    <t>196707282006041008</t>
  </si>
  <si>
    <t>SUBAGIO, A.Ma.</t>
  </si>
  <si>
    <t>510157581</t>
  </si>
  <si>
    <t>197605162006042016</t>
  </si>
  <si>
    <t>LILIS SOFIYAWATI, A.Ma.</t>
  </si>
  <si>
    <t>510157221</t>
  </si>
  <si>
    <t>197611152006041009</t>
  </si>
  <si>
    <t>HARI PURWANTO, A.Md.Kep.</t>
  </si>
  <si>
    <t>510157314</t>
  </si>
  <si>
    <t>197912292006041012</t>
  </si>
  <si>
    <t>DEKY ZULKARNAIN, A.Ma.</t>
  </si>
  <si>
    <t>510157306</t>
  </si>
  <si>
    <t>197409222006042008</t>
  </si>
  <si>
    <t>ANDY ASTUTI, A.Ma.Pd.</t>
  </si>
  <si>
    <t>132273011</t>
  </si>
  <si>
    <t>196802142000121001</t>
  </si>
  <si>
    <t>HADI SUPRAPTO, A.Ma.</t>
  </si>
  <si>
    <t>510164732</t>
  </si>
  <si>
    <t>197912042006042018</t>
  </si>
  <si>
    <t>NUR HASANAH, A.M.K.</t>
  </si>
  <si>
    <t>132286715</t>
  </si>
  <si>
    <t>196907082000122001</t>
  </si>
  <si>
    <t>INNI SUSMIYATI, A.Ma.</t>
  </si>
  <si>
    <t>510151308</t>
  </si>
  <si>
    <t>198309012006042016</t>
  </si>
  <si>
    <t>NUR HIDAYAH, A.Md.Gizi</t>
  </si>
  <si>
    <t>510136217</t>
  </si>
  <si>
    <t>196902262003121004</t>
  </si>
  <si>
    <t>MARIYO</t>
  </si>
  <si>
    <t>131244419</t>
  </si>
  <si>
    <t>196106151983081002</t>
  </si>
  <si>
    <t>MOH. NURUDDIN</t>
  </si>
  <si>
    <t>510157243</t>
  </si>
  <si>
    <t>196707132006041009</t>
  </si>
  <si>
    <t>SARIANTO, A.Ma.Pd.</t>
  </si>
  <si>
    <t>510157212</t>
  </si>
  <si>
    <t>197704142006041012</t>
  </si>
  <si>
    <t>YOHANES NANUNG WURIYANTO, S.Kep.</t>
  </si>
  <si>
    <t>510157284</t>
  </si>
  <si>
    <t>197403232006042023</t>
  </si>
  <si>
    <t>TITIN WIDANDARI, S.Pd</t>
  </si>
  <si>
    <t>510157224</t>
  </si>
  <si>
    <t>198003012006042021</t>
  </si>
  <si>
    <t>RIA FARIDA KUSUMA, A.Md.Kep.</t>
  </si>
  <si>
    <t>510157273</t>
  </si>
  <si>
    <t>197509012006042012</t>
  </si>
  <si>
    <t>WINI RACHMAWATI, A.Ma.Pd.</t>
  </si>
  <si>
    <t>510157580</t>
  </si>
  <si>
    <t>196903172006042004</t>
  </si>
  <si>
    <t>ERNAWATI, A.Ma.</t>
  </si>
  <si>
    <t>050033986</t>
  </si>
  <si>
    <t>196203191982031005</t>
  </si>
  <si>
    <t>SOEMARTONO</t>
  </si>
  <si>
    <t>510192772</t>
  </si>
  <si>
    <t>196412292007011005</t>
  </si>
  <si>
    <t>D-III PENDIDIKAN AGAMA ISLAM</t>
  </si>
  <si>
    <t>510120756</t>
  </si>
  <si>
    <t>196601191993112001</t>
  </si>
  <si>
    <t>YANIK</t>
  </si>
  <si>
    <t>131196478</t>
  </si>
  <si>
    <t>196406271983031001</t>
  </si>
  <si>
    <t>MARKUS IRIANTO, A.Ma.Pd.</t>
  </si>
  <si>
    <t>510157302</t>
  </si>
  <si>
    <t>197606262006042029</t>
  </si>
  <si>
    <t>TUTIK SUHARTINI, A.Ma.</t>
  </si>
  <si>
    <t>510157258</t>
  </si>
  <si>
    <t>197306302006041011</t>
  </si>
  <si>
    <t>SONI SAPTA WINARSONO, A.Ma.Pd.</t>
  </si>
  <si>
    <t>510157235</t>
  </si>
  <si>
    <t>197509222006042012</t>
  </si>
  <si>
    <t>DIAN WIDIYASTUTI, A.Md.AF.</t>
  </si>
  <si>
    <t>D-III AKADEMI APOTEKER</t>
  </si>
  <si>
    <t>132288276</t>
  </si>
  <si>
    <t>196605102000121004</t>
  </si>
  <si>
    <t>MOHAMMAD RIDWAN, S.Pd.</t>
  </si>
  <si>
    <t>MOHAMMAD RIDWAN</t>
  </si>
  <si>
    <t>510165002</t>
  </si>
  <si>
    <t>197602102006041012</t>
  </si>
  <si>
    <t>KRISNA ARIFANDI, A.Ma.Pd.</t>
  </si>
  <si>
    <t>510136219</t>
  </si>
  <si>
    <t>197102022003121003</t>
  </si>
  <si>
    <t>SUDARSONO</t>
  </si>
  <si>
    <t>510157230</t>
  </si>
  <si>
    <t>198008012006042032</t>
  </si>
  <si>
    <t>DARWATININGSIH, A.Md.Kebid.</t>
  </si>
  <si>
    <t>510151306</t>
  </si>
  <si>
    <t>198012122006042034</t>
  </si>
  <si>
    <t>DEFI ARIYANI, A.Md.Kebid.</t>
  </si>
  <si>
    <t>510136210</t>
  </si>
  <si>
    <t>196908122003122006</t>
  </si>
  <si>
    <t>INDA HASANA, A.Ma.</t>
  </si>
  <si>
    <t>510136213</t>
  </si>
  <si>
    <t>197007092003121004</t>
  </si>
  <si>
    <t>510136216</t>
  </si>
  <si>
    <t>197107062003121006</t>
  </si>
  <si>
    <t>ASIS MUSLIM</t>
  </si>
  <si>
    <t>140355941</t>
  </si>
  <si>
    <t>197605042000121004</t>
  </si>
  <si>
    <t>SAIFUDIN WAHYUDI, A.Md.Kep.</t>
  </si>
  <si>
    <t>910000037</t>
  </si>
  <si>
    <t>197104302009032001</t>
  </si>
  <si>
    <t>SRI RAKHMATILLAH, A.Md.</t>
  </si>
  <si>
    <t>910000025</t>
  </si>
  <si>
    <t>196910032009031001</t>
  </si>
  <si>
    <t>MOHAMMAD THOHIR</t>
  </si>
  <si>
    <t>510193173</t>
  </si>
  <si>
    <t>198107192007012004</t>
  </si>
  <si>
    <t>NOOR KHOMARIYAH JAMIL, S.Kep.</t>
  </si>
  <si>
    <t>510157225</t>
  </si>
  <si>
    <t>197408102006041013</t>
  </si>
  <si>
    <t>LUTFI MOHAMMAD NOR, A.Md.Kep.</t>
  </si>
  <si>
    <t>910201390</t>
  </si>
  <si>
    <t>198305202012121006</t>
  </si>
  <si>
    <t>ERFAN TAUFIK, S.Pd.</t>
  </si>
  <si>
    <t>510125945</t>
  </si>
  <si>
    <t>196008031997031004</t>
  </si>
  <si>
    <t>Sub Bagian Tata Usaha pada UPTD OP PUPR Wilayah Situbondo</t>
  </si>
  <si>
    <t>16070401</t>
  </si>
  <si>
    <t>510107221</t>
  </si>
  <si>
    <t>196304111988011001</t>
  </si>
  <si>
    <t>IDRUS</t>
  </si>
  <si>
    <t>510125355</t>
  </si>
  <si>
    <t>197711131997031002</t>
  </si>
  <si>
    <t>DIDIK HARYADI</t>
  </si>
  <si>
    <t>140293858</t>
  </si>
  <si>
    <t>197312071993022001</t>
  </si>
  <si>
    <t>510114181</t>
  </si>
  <si>
    <t>197111101990031002</t>
  </si>
  <si>
    <t>NASARUDDIN</t>
  </si>
  <si>
    <t>510114180</t>
  </si>
  <si>
    <t>196808011990031007</t>
  </si>
  <si>
    <t>510125349</t>
  </si>
  <si>
    <t>197201281997031003</t>
  </si>
  <si>
    <t>AHMAD SAIHU</t>
  </si>
  <si>
    <t>510125357</t>
  </si>
  <si>
    <t>196603261997031002</t>
  </si>
  <si>
    <t>SAPTA BUDI SANTOSO</t>
  </si>
  <si>
    <t>510125358</t>
  </si>
  <si>
    <t>197207031997031004</t>
  </si>
  <si>
    <t>TOLAK EDI</t>
  </si>
  <si>
    <t>510146299</t>
  </si>
  <si>
    <t>197508232005012009</t>
  </si>
  <si>
    <t>ANITA TANJUNG, A.Md.</t>
  </si>
  <si>
    <t>D-III AKADEMI PARIWISATA</t>
  </si>
  <si>
    <t>510146285</t>
  </si>
  <si>
    <t>197910222005012012</t>
  </si>
  <si>
    <t>FITHA EKA KRESNA, A.Md.Gizi</t>
  </si>
  <si>
    <t>510146298</t>
  </si>
  <si>
    <t>197908262005011010</t>
  </si>
  <si>
    <t>CAHYADI FITRIANTO, A.Md.</t>
  </si>
  <si>
    <t>D-III PERIKANAN</t>
  </si>
  <si>
    <t>630014353</t>
  </si>
  <si>
    <t>198101032006042016</t>
  </si>
  <si>
    <t>DYAH RIRIN SRI RAHAYU</t>
  </si>
  <si>
    <t>510168090</t>
  </si>
  <si>
    <t>195808091981121005</t>
  </si>
  <si>
    <t>NGASTO ADJI</t>
  </si>
  <si>
    <t>131043818</t>
  </si>
  <si>
    <t>195904231982011007</t>
  </si>
  <si>
    <t>JUHRI, A.Ma.</t>
  </si>
  <si>
    <t>510164649</t>
  </si>
  <si>
    <t>197102232006042008</t>
  </si>
  <si>
    <t>INDARWASIH, A.Ma.</t>
  </si>
  <si>
    <t>510192780</t>
  </si>
  <si>
    <t>196607182007011011</t>
  </si>
  <si>
    <t>510157294</t>
  </si>
  <si>
    <t>197602052006042021</t>
  </si>
  <si>
    <t>NANING SUMIYATI, A.Ma.Pd.</t>
  </si>
  <si>
    <t>510164999</t>
  </si>
  <si>
    <t>197010162006041005</t>
  </si>
  <si>
    <t>SUBALI, A.Ma.Pd.</t>
  </si>
  <si>
    <t>510136234</t>
  </si>
  <si>
    <t>196912102003122010</t>
  </si>
  <si>
    <t>UMIYATI, A.Ma.</t>
  </si>
  <si>
    <t>140353896</t>
  </si>
  <si>
    <t>197506202000032004</t>
  </si>
  <si>
    <t>SISMINARYUNI, A.Md.Farm.</t>
  </si>
  <si>
    <t>140356569</t>
  </si>
  <si>
    <t>197708252000122004</t>
  </si>
  <si>
    <t>NURFATIMAH, A.Md.Farm.</t>
  </si>
  <si>
    <t>510146166</t>
  </si>
  <si>
    <t>196505242005012004</t>
  </si>
  <si>
    <t>CAHYANING SETYOWATI</t>
  </si>
  <si>
    <t>510146126</t>
  </si>
  <si>
    <t>196902092005012007</t>
  </si>
  <si>
    <t>SITI MORA, A.Ma.</t>
  </si>
  <si>
    <t>510146171</t>
  </si>
  <si>
    <t>196909012005012011</t>
  </si>
  <si>
    <t>LIYATRI</t>
  </si>
  <si>
    <t>510146160</t>
  </si>
  <si>
    <t>196802022005011013</t>
  </si>
  <si>
    <t>510146165</t>
  </si>
  <si>
    <t>196807062005012010</t>
  </si>
  <si>
    <t>SRI WAHYUNI, A.Ma.Pd.</t>
  </si>
  <si>
    <t>510164982</t>
  </si>
  <si>
    <t>196403042006041009</t>
  </si>
  <si>
    <t>MURSIDI, A.Ma.</t>
  </si>
  <si>
    <t>510146158</t>
  </si>
  <si>
    <t>196510102005012007</t>
  </si>
  <si>
    <t>MARICE</t>
  </si>
  <si>
    <t>510157289</t>
  </si>
  <si>
    <t>197407102006042025</t>
  </si>
  <si>
    <t>RETNO INDAH WAHYUNINGSIH, A.Ma.</t>
  </si>
  <si>
    <t>510167674</t>
  </si>
  <si>
    <t>196911202006042014</t>
  </si>
  <si>
    <t>NINING SURATIN, A.Ma.</t>
  </si>
  <si>
    <t>510165000</t>
  </si>
  <si>
    <t>197512222006041018</t>
  </si>
  <si>
    <t>PUGUH ARDIANTO, A.Ma.</t>
  </si>
  <si>
    <t>510164652</t>
  </si>
  <si>
    <t>197504162006041007</t>
  </si>
  <si>
    <t>EDIYANTO, A.Ma.Pd.</t>
  </si>
  <si>
    <t>510193174</t>
  </si>
  <si>
    <t>196812042007012010</t>
  </si>
  <si>
    <t>BINTI KHOIRIN</t>
  </si>
  <si>
    <t>510146139</t>
  </si>
  <si>
    <t>197410102005012013</t>
  </si>
  <si>
    <t>SRI AYUNIATIK, A.Ma.</t>
  </si>
  <si>
    <t>510151277</t>
  </si>
  <si>
    <t>197901312006041016</t>
  </si>
  <si>
    <t>510146173</t>
  </si>
  <si>
    <t>197004202005011008</t>
  </si>
  <si>
    <t>ZAINAL ANSHORI</t>
  </si>
  <si>
    <t>510136218</t>
  </si>
  <si>
    <t>197012032003121001</t>
  </si>
  <si>
    <t>SDN 2 Sumber Argo Kec. Sumbermalang</t>
  </si>
  <si>
    <t>20080913</t>
  </si>
  <si>
    <t>510146177</t>
  </si>
  <si>
    <t>197101102005012011</t>
  </si>
  <si>
    <t>NUR AIDA</t>
  </si>
  <si>
    <t>510146174</t>
  </si>
  <si>
    <t>197005022005012009</t>
  </si>
  <si>
    <t>SRI HAWANI</t>
  </si>
  <si>
    <t>510146138</t>
  </si>
  <si>
    <t>197710162005012009</t>
  </si>
  <si>
    <t>SRI SUKOCORINI, A.Ma.</t>
  </si>
  <si>
    <t>510193035</t>
  </si>
  <si>
    <t>198006052007012010</t>
  </si>
  <si>
    <t>YUNITA KUSUMA WARDANI, A.Md.Kep.</t>
  </si>
  <si>
    <t>510193062</t>
  </si>
  <si>
    <t>198007062007012014</t>
  </si>
  <si>
    <t>ARINI YULI SUSANTI, A.Md.Kep.</t>
  </si>
  <si>
    <t>510193019</t>
  </si>
  <si>
    <t>198111072007012004</t>
  </si>
  <si>
    <t>NOVI INDRA KUSUMA, A.Md.Kep.</t>
  </si>
  <si>
    <t>510157211</t>
  </si>
  <si>
    <t>198001062006041012</t>
  </si>
  <si>
    <t>HADI PRANOTO, A.Md.Kep.</t>
  </si>
  <si>
    <t>510099589</t>
  </si>
  <si>
    <t>196503211986032013</t>
  </si>
  <si>
    <t>HJ. MISROHIMA FATAYATI, S.Sos.</t>
  </si>
  <si>
    <t>510109228</t>
  </si>
  <si>
    <t>196702091988081001</t>
  </si>
  <si>
    <t>910201401</t>
  </si>
  <si>
    <t>199003262012061001</t>
  </si>
  <si>
    <t>RAHMAT FAUZI, S.STP.</t>
  </si>
  <si>
    <t>510136240</t>
  </si>
  <si>
    <t>196901012003121011</t>
  </si>
  <si>
    <t>MULYANI, S.Pd.</t>
  </si>
  <si>
    <t>510146183</t>
  </si>
  <si>
    <t>196711122005011011</t>
  </si>
  <si>
    <t>SUNAJI, S.Pd.</t>
  </si>
  <si>
    <t>510146186</t>
  </si>
  <si>
    <t>196706302005012004</t>
  </si>
  <si>
    <t>MARIJATI, S.Pd.SD.</t>
  </si>
  <si>
    <t>510146188</t>
  </si>
  <si>
    <t>196807152005011005</t>
  </si>
  <si>
    <t>IMAM ADI WIJOYO, S.Pd.</t>
  </si>
  <si>
    <t>510146156</t>
  </si>
  <si>
    <t>197507212005011010</t>
  </si>
  <si>
    <t>EDI JUNAIDI, A.Ma.</t>
  </si>
  <si>
    <t>510146178</t>
  </si>
  <si>
    <t>197106022005011005</t>
  </si>
  <si>
    <t>AMINTAS HESFUL MAULANA, S.Pd.</t>
  </si>
  <si>
    <t>510146168</t>
  </si>
  <si>
    <t>196903202005011010</t>
  </si>
  <si>
    <t>AMMAD, S.Pd.</t>
  </si>
  <si>
    <t>510136227</t>
  </si>
  <si>
    <t>197209122003121003</t>
  </si>
  <si>
    <t>JUMA'I, S.Pd.</t>
  </si>
  <si>
    <t>510151302</t>
  </si>
  <si>
    <t>198207312006042021</t>
  </si>
  <si>
    <t>VIVIN YULI WIDAYANTI, A.Md.AFM.</t>
  </si>
  <si>
    <t>510222993</t>
  </si>
  <si>
    <t>198202102008011011</t>
  </si>
  <si>
    <t>TAUFIK DEDI KUNTORO, S.Pd.</t>
  </si>
  <si>
    <t>510193135</t>
  </si>
  <si>
    <t>198105302007012006</t>
  </si>
  <si>
    <t>INIKE KUSUMAWATI, A.Md.Kep.</t>
  </si>
  <si>
    <t>510193137</t>
  </si>
  <si>
    <t>197010122007012012</t>
  </si>
  <si>
    <t>WIWIK HIDAYATI, S.Pd.</t>
  </si>
  <si>
    <t>D-II MATEMATIKA</t>
  </si>
  <si>
    <t>510146164</t>
  </si>
  <si>
    <t>196806172005012010</t>
  </si>
  <si>
    <t>NUR ALIFAH, S.Pd.</t>
  </si>
  <si>
    <t>510158924</t>
  </si>
  <si>
    <t>197604082006042014</t>
  </si>
  <si>
    <t>RATIH YUSTI INDARWATI, A.Md.Kep.</t>
  </si>
  <si>
    <t>510193142</t>
  </si>
  <si>
    <t>198012232007012009</t>
  </si>
  <si>
    <t>DESI NATALIA, A.Md.Kep.</t>
  </si>
  <si>
    <t>510192929</t>
  </si>
  <si>
    <t>198108242007011003</t>
  </si>
  <si>
    <t>AGUS RUDI KISMANTO, A.Md.Kep.</t>
  </si>
  <si>
    <t>510136229</t>
  </si>
  <si>
    <t>197106172003122003</t>
  </si>
  <si>
    <t>ENI PUJIATI, S.Pd.</t>
  </si>
  <si>
    <t>510136237</t>
  </si>
  <si>
    <t>197103032003122004</t>
  </si>
  <si>
    <t>SURYANI DWI LESTARI, S.Pd.</t>
  </si>
  <si>
    <t>TK Negeri Pembina Kec. Panarukan</t>
  </si>
  <si>
    <t>20080202</t>
  </si>
  <si>
    <t>131588922</t>
  </si>
  <si>
    <t>196401011986021016</t>
  </si>
  <si>
    <t>Drs.. PURNANTO</t>
  </si>
  <si>
    <t>510157267</t>
  </si>
  <si>
    <t>196805052006041017</t>
  </si>
  <si>
    <t>BENNY MUSTAFA, S.Pd.SD.</t>
  </si>
  <si>
    <t>510146172</t>
  </si>
  <si>
    <t>196904102005011011</t>
  </si>
  <si>
    <t>MUHAMMAD SUHARMADI, S.Pd.</t>
  </si>
  <si>
    <t>510223208</t>
  </si>
  <si>
    <t>197206072008011015</t>
  </si>
  <si>
    <t>DARSUN, S.Pd.I.</t>
  </si>
  <si>
    <t>510223110</t>
  </si>
  <si>
    <t>196705062008012009</t>
  </si>
  <si>
    <t>KUMARIYAH, S.Pd.</t>
  </si>
  <si>
    <t>140361061</t>
  </si>
  <si>
    <t>197506182000122002</t>
  </si>
  <si>
    <t>MUNTIPAH, A.Md.</t>
  </si>
  <si>
    <t>510223135</t>
  </si>
  <si>
    <t>198203292008012017</t>
  </si>
  <si>
    <t>ELITA DIYAH DAMAYANTI, A.Md.Kep.</t>
  </si>
  <si>
    <t>510127356</t>
  </si>
  <si>
    <t>196006101998031003</t>
  </si>
  <si>
    <t>UNTUNG SAMPURNO</t>
  </si>
  <si>
    <t>Sub Bagian Tata Usaha pada UPTD OP PUPR Wilayah Arjasa</t>
  </si>
  <si>
    <t>16070201</t>
  </si>
  <si>
    <t>510127353</t>
  </si>
  <si>
    <t>195905151998031001</t>
  </si>
  <si>
    <t>MUKHAYAT</t>
  </si>
  <si>
    <t>Sub Bagian Tata Usaha pada UPTD OP PUPR Wilayah Panji</t>
  </si>
  <si>
    <t>16070301</t>
  </si>
  <si>
    <t>510079313</t>
  </si>
  <si>
    <t>196209191981081001</t>
  </si>
  <si>
    <t>MOKH. DAHLAN</t>
  </si>
  <si>
    <t>510127358</t>
  </si>
  <si>
    <t>196202171998031006</t>
  </si>
  <si>
    <t>ZAINOR</t>
  </si>
  <si>
    <t>510127354</t>
  </si>
  <si>
    <t>196803171998031005</t>
  </si>
  <si>
    <t>TAUHID</t>
  </si>
  <si>
    <t>510098892</t>
  </si>
  <si>
    <t>196209051986031017</t>
  </si>
  <si>
    <t>131605275</t>
  </si>
  <si>
    <t>196506051986031016</t>
  </si>
  <si>
    <t>SUKARSA</t>
  </si>
  <si>
    <t>510127355</t>
  </si>
  <si>
    <t>196409291998031002</t>
  </si>
  <si>
    <t>070022535</t>
  </si>
  <si>
    <t>196602081985031002</t>
  </si>
  <si>
    <t>ASBARI</t>
  </si>
  <si>
    <t>140342038</t>
  </si>
  <si>
    <t>197803041998032004</t>
  </si>
  <si>
    <t>HARDIANA</t>
  </si>
  <si>
    <t>050068492</t>
  </si>
  <si>
    <t>197312271998031005</t>
  </si>
  <si>
    <t>KASMIYADI, S.H.</t>
  </si>
  <si>
    <t>510146222</t>
  </si>
  <si>
    <t>198305152005012009</t>
  </si>
  <si>
    <t>IRMA LONITA DAMAYANTI, A.Md.Kebid.</t>
  </si>
  <si>
    <t>510151332</t>
  </si>
  <si>
    <t>197504082006041010</t>
  </si>
  <si>
    <t>HENDRO PRASETYO, A.Md.</t>
  </si>
  <si>
    <t>D-III BUDIDAYA TANAMAN HORTIKULTURA</t>
  </si>
  <si>
    <t>510149741</t>
  </si>
  <si>
    <t>198101122006042018</t>
  </si>
  <si>
    <t>INNEKE TYAS SHANTI, A.Md.</t>
  </si>
  <si>
    <t>510151333</t>
  </si>
  <si>
    <t>198107032006041016</t>
  </si>
  <si>
    <t>MUHAMMAD GUNTEJA WIRA PRAHARA, A.Md.</t>
  </si>
  <si>
    <t>510151300</t>
  </si>
  <si>
    <t>198303142006042029</t>
  </si>
  <si>
    <t>CUCUK HERAWATI, A.Md.</t>
  </si>
  <si>
    <t>510151304</t>
  </si>
  <si>
    <t>198407232006042010</t>
  </si>
  <si>
    <t>LILIS MARIYANI, A.Md.KL.</t>
  </si>
  <si>
    <t>140356099</t>
  </si>
  <si>
    <t>197311222000122002</t>
  </si>
  <si>
    <t>WIDYA SULISTYO UTAMI</t>
  </si>
  <si>
    <t>510146247</t>
  </si>
  <si>
    <t>197809292005012012</t>
  </si>
  <si>
    <t>ANDRIANA, A.Md.Kep.</t>
  </si>
  <si>
    <t>510146251</t>
  </si>
  <si>
    <t>198206292005011004</t>
  </si>
  <si>
    <t>AHMAD ROFIK, A.Md.Kep.</t>
  </si>
  <si>
    <t>710032396</t>
  </si>
  <si>
    <t>196608282000031003</t>
  </si>
  <si>
    <t>SAMSUDIN</t>
  </si>
  <si>
    <t>510192941</t>
  </si>
  <si>
    <t>198009202007012005</t>
  </si>
  <si>
    <t>ENDANG RIKE SRI HARIYANTI, A.Md.Kep.</t>
  </si>
  <si>
    <t>510193007</t>
  </si>
  <si>
    <t>198203122007012008</t>
  </si>
  <si>
    <t>RETA LESTARI SOVIANDARI, A.Md.Kep.</t>
  </si>
  <si>
    <t>510223121</t>
  </si>
  <si>
    <t>198211072008012012</t>
  </si>
  <si>
    <t>RONA NOVIA PRIHANTINI, A.Md.Kep.</t>
  </si>
  <si>
    <t>510223131</t>
  </si>
  <si>
    <t>198104042008012020</t>
  </si>
  <si>
    <t>NURINDAH WIJAYANTI, A.Md.Kep.</t>
  </si>
  <si>
    <t>510151872</t>
  </si>
  <si>
    <t>198205142006041012</t>
  </si>
  <si>
    <t>SANDHY SASMITA ARDI, A.Md.</t>
  </si>
  <si>
    <t>510157207</t>
  </si>
  <si>
    <t>198004262006041011</t>
  </si>
  <si>
    <t>DIDIK ISWANDI, A.Md.Kep.</t>
  </si>
  <si>
    <t>196501012014071001</t>
  </si>
  <si>
    <t>SUTARJO, S.Pd.</t>
  </si>
  <si>
    <t>197608052014072003</t>
  </si>
  <si>
    <t>NURUL HASANAH, SE.</t>
  </si>
  <si>
    <t>197606122014072002</t>
  </si>
  <si>
    <t>WAHYUNDARI, S.Pd.</t>
  </si>
  <si>
    <t>198507242014072004</t>
  </si>
  <si>
    <t>YULIANTIKA, S.Pd.</t>
  </si>
  <si>
    <t>198601012014071001</t>
  </si>
  <si>
    <t>AMIRUDDIN ZUHRI, S.Pd.SD.</t>
  </si>
  <si>
    <t>197708012014072003</t>
  </si>
  <si>
    <t>FITRIYAH, S.Pd.SD.</t>
  </si>
  <si>
    <t>197605072014072002</t>
  </si>
  <si>
    <t>NURIN ANDARI SULISTYO WHARDANI, S.T..</t>
  </si>
  <si>
    <t>S-1 MIPA KIMIA</t>
  </si>
  <si>
    <t>198007222014072001</t>
  </si>
  <si>
    <t>YULIA SASMIKA, S.Si.</t>
  </si>
  <si>
    <t>196605212014072001</t>
  </si>
  <si>
    <t>Dra. INDAH ARINI</t>
  </si>
  <si>
    <t>198102262014071001</t>
  </si>
  <si>
    <t>FERY SUSANTO, S.Pd.</t>
  </si>
  <si>
    <t>197912272014072002</t>
  </si>
  <si>
    <t>LISYATI, S.Pd.</t>
  </si>
  <si>
    <t>198307082014072005</t>
  </si>
  <si>
    <t>YENI FITRIANINGSIH, S.Pd.SD.</t>
  </si>
  <si>
    <t>197005022014071001</t>
  </si>
  <si>
    <t>SHANHAJI, S.Ag.</t>
  </si>
  <si>
    <t>S-1 AGAMA PERADILAN DAN PERDATA</t>
  </si>
  <si>
    <t>198103212014072002</t>
  </si>
  <si>
    <t>AISYATUL MASSURO, S.PdI.</t>
  </si>
  <si>
    <t>197207192014072003</t>
  </si>
  <si>
    <t>SUFIA NURHIDAYATI, S.Sos.</t>
  </si>
  <si>
    <t>196804012014071003</t>
  </si>
  <si>
    <t>Drs. MUHAMAD MOHTAROM ZAIN</t>
  </si>
  <si>
    <t>197910262014071001</t>
  </si>
  <si>
    <t>AGUNG WIJOKONGKO, SAP.</t>
  </si>
  <si>
    <t>197903082014071001</t>
  </si>
  <si>
    <t>M. IKHWANUL LUTHFY, ST.</t>
  </si>
  <si>
    <t>S-1 PENDIDIKAN TEKNIK MESIN</t>
  </si>
  <si>
    <t>197802172014071001</t>
  </si>
  <si>
    <t>JOKO SUPRAPTO, S.Pd.</t>
  </si>
  <si>
    <t>197710242014072002</t>
  </si>
  <si>
    <t>WIWIK PRATIWI, S.Pd.</t>
  </si>
  <si>
    <t>197512082014072001</t>
  </si>
  <si>
    <t>RIA WIDIASTUTI, S.Pd.SD.</t>
  </si>
  <si>
    <t>198103212014072003</t>
  </si>
  <si>
    <t>GALUH MARSILLAH, S.Pd.</t>
  </si>
  <si>
    <t>197709192014071002</t>
  </si>
  <si>
    <t>SUNANI ZAENURI, S.Pd.</t>
  </si>
  <si>
    <t>198312252014072004</t>
  </si>
  <si>
    <t>SUPRIATIN, S.Pd.</t>
  </si>
  <si>
    <t>197203042014072001</t>
  </si>
  <si>
    <t>MURIJEM, S.Pd.SD.</t>
  </si>
  <si>
    <t>197506262014071002</t>
  </si>
  <si>
    <t>KASITO, S.Pd.i.</t>
  </si>
  <si>
    <t>197407212014072001</t>
  </si>
  <si>
    <t>SULIHATI, S.Pd.</t>
  </si>
  <si>
    <t>198309152014072004</t>
  </si>
  <si>
    <t>DEWI KARTIKA EKA SARI, S.Pd.</t>
  </si>
  <si>
    <t>197901292014071002</t>
  </si>
  <si>
    <t>HERU DWI ATMAJI, S.Pd.</t>
  </si>
  <si>
    <t>198305112014071002</t>
  </si>
  <si>
    <t>NURUL ARIFIN, S.Pd.SD.</t>
  </si>
  <si>
    <t>197305072014071001</t>
  </si>
  <si>
    <t>TOTOK SUGIHARTONO, S.Pd.SD.</t>
  </si>
  <si>
    <t>198206182014072004</t>
  </si>
  <si>
    <t>SRI WAHYUNI, S.Pd.SD.</t>
  </si>
  <si>
    <t>198503122014072005</t>
  </si>
  <si>
    <t>SAFIATUN, S.Pd.SD.</t>
  </si>
  <si>
    <t>198407192014072001</t>
  </si>
  <si>
    <t>VINA ANGELINA, S.Pd.</t>
  </si>
  <si>
    <t>198412172014071001</t>
  </si>
  <si>
    <t>ABD. KHOFI</t>
  </si>
  <si>
    <t>198003132014072005</t>
  </si>
  <si>
    <t>MERY KRISTANTI, S.Pd.</t>
  </si>
  <si>
    <t>198201262014071001</t>
  </si>
  <si>
    <t>TRI SENDI ADAM LUKMAN HAKIM, S.Pd.SD.</t>
  </si>
  <si>
    <t>197910102014071005</t>
  </si>
  <si>
    <t>KAMARUDIN, S.Pd.SD</t>
  </si>
  <si>
    <t>198205152014071002</t>
  </si>
  <si>
    <t>BADRUTS TSAMAM, S.Pd.</t>
  </si>
  <si>
    <t>198209302014072004</t>
  </si>
  <si>
    <t>WIWIK CUPUK MAWINDA, S.Pd.SD.</t>
  </si>
  <si>
    <t>197301102014072003</t>
  </si>
  <si>
    <t>HARIYANAWATI, S.Pd.SD.</t>
  </si>
  <si>
    <t>198508122014071001</t>
  </si>
  <si>
    <t>GALIH PUJI WIDODO, S.Pd.</t>
  </si>
  <si>
    <t>198501042014072004</t>
  </si>
  <si>
    <t>LISMA WARIK YUNARI, S.Pd.SD.</t>
  </si>
  <si>
    <t>198404092014072004</t>
  </si>
  <si>
    <t>EVY NURUL KOMARIYAH, S.Pd.SD.</t>
  </si>
  <si>
    <t>197410192014072001</t>
  </si>
  <si>
    <t>WAHRURAH, S.Pd.SD.</t>
  </si>
  <si>
    <t>198408162014072003</t>
  </si>
  <si>
    <t>HABIBAH RAHMAWATI, S.Pd.I.</t>
  </si>
  <si>
    <t>198207222014071003</t>
  </si>
  <si>
    <t>RAHMAT HIDAYAT, S.Pd.SD.</t>
  </si>
  <si>
    <t>RAHMAT HIDAYAT</t>
  </si>
  <si>
    <t>198405262014072004</t>
  </si>
  <si>
    <t>HIDAYATUS MUNAWARA, S.Pd.SD.</t>
  </si>
  <si>
    <t>198102062014072002</t>
  </si>
  <si>
    <t>DIAN PRAHASTUTI DWI PEBRIANTI, S.Pd.SD.</t>
  </si>
  <si>
    <t>198505052014072004</t>
  </si>
  <si>
    <t>RAVIKA RAHMAWATI, S.Pd.SD.</t>
  </si>
  <si>
    <t>197506192014071002</t>
  </si>
  <si>
    <t>HERI PURWANTO, S.Pd.SD.</t>
  </si>
  <si>
    <t>197706112014072003</t>
  </si>
  <si>
    <t>ENI WIDYAWATI, S.Pd.SD.</t>
  </si>
  <si>
    <t>197505042014072004</t>
  </si>
  <si>
    <t>MAYA SULIANTI, S.Pd.SD.</t>
  </si>
  <si>
    <t>198306242014072003</t>
  </si>
  <si>
    <t>FITRIYAH NURHASANAH, S.Pd.SD.</t>
  </si>
  <si>
    <t>198007172014072002</t>
  </si>
  <si>
    <t>SUCIHATI NUR AMINI, S.Pd.SD.</t>
  </si>
  <si>
    <t>198210222014071002</t>
  </si>
  <si>
    <t>198209242014072001</t>
  </si>
  <si>
    <t>WININDRA HERAWATI, S.Pd.SD.</t>
  </si>
  <si>
    <t>198304272014072004</t>
  </si>
  <si>
    <t>RINDA FATMAWATI, S.Pd.SD.</t>
  </si>
  <si>
    <t>198312292014072001</t>
  </si>
  <si>
    <t>ITA MARIYA, S.Pd.</t>
  </si>
  <si>
    <t>197801272014072002</t>
  </si>
  <si>
    <t>RAHAYU PRIHATININGSIH, S.Pd.</t>
  </si>
  <si>
    <t>197707262014072001</t>
  </si>
  <si>
    <t>DWI REZEKI YULIATI, S.Pd.SD.</t>
  </si>
  <si>
    <t>198402262014072003</t>
  </si>
  <si>
    <t>WIWIN PUJI ASTUTIK, S.Pd.</t>
  </si>
  <si>
    <t>197608292014072002</t>
  </si>
  <si>
    <t>NINING KIRANI, S.Pd.SD.</t>
  </si>
  <si>
    <t>197702082014072001</t>
  </si>
  <si>
    <t>ENI HARIYANATA, S.Pd.SD.</t>
  </si>
  <si>
    <t>197303142014072002</t>
  </si>
  <si>
    <t>198509052014072001</t>
  </si>
  <si>
    <t>NING SUGIARTI, S.Pd.SD.</t>
  </si>
  <si>
    <t>197808282014071002</t>
  </si>
  <si>
    <t>DWI FITRIA KURNIAWAN, S.Pd.SD.</t>
  </si>
  <si>
    <t>198305052014072004</t>
  </si>
  <si>
    <t>FITRIANA</t>
  </si>
  <si>
    <t>198501072014072003</t>
  </si>
  <si>
    <t>IKA ISTIFARINI, S.Pd.</t>
  </si>
  <si>
    <t>198408052014071003</t>
  </si>
  <si>
    <t>HADI MUHLIS, S.Pd.SD.</t>
  </si>
  <si>
    <t>197708222014072001</t>
  </si>
  <si>
    <t>SUCIATI, S.Pd.SD.</t>
  </si>
  <si>
    <t>198606162014072003</t>
  </si>
  <si>
    <t>LAILATUL QODRIYAH, S.Pd.</t>
  </si>
  <si>
    <t>198410222014072005</t>
  </si>
  <si>
    <t>SRI HARINI, S.Pd.SD.</t>
  </si>
  <si>
    <t>197507192014072001</t>
  </si>
  <si>
    <t>NANIK KUSUMAWARDHANI, S.Pd.SD.</t>
  </si>
  <si>
    <t>197704042014072003</t>
  </si>
  <si>
    <t>DWI INDAH WULANDARI, S.Pd.SD.</t>
  </si>
  <si>
    <t>198308112014072003</t>
  </si>
  <si>
    <t>ZULFA ANIS, S.Pd.SD.</t>
  </si>
  <si>
    <t>198606162014072004</t>
  </si>
  <si>
    <t>LIKE HARI YUNITA, S.Pd.SD.</t>
  </si>
  <si>
    <t>198412072014072002</t>
  </si>
  <si>
    <t>VINA DYAH ANGGRAINI, S.Pd.SD.</t>
  </si>
  <si>
    <t>198608012014071002</t>
  </si>
  <si>
    <t>HOSNAN FUDAILY, S.Pd.</t>
  </si>
  <si>
    <t>197808112014072004</t>
  </si>
  <si>
    <t>KARSINI, S.Pd.</t>
  </si>
  <si>
    <t>198110222014072002</t>
  </si>
  <si>
    <t>ANDAYATI, S.Pd.SD.</t>
  </si>
  <si>
    <t>198202102014072005</t>
  </si>
  <si>
    <t>VIVIN TRIMAYA DIANA, S.Pd.</t>
  </si>
  <si>
    <t>198210102014072009</t>
  </si>
  <si>
    <t>YULISTIYOWATI, S.Pd.SD.</t>
  </si>
  <si>
    <t>198611302014072002</t>
  </si>
  <si>
    <t>IKA FERAWATI, S.Pd.</t>
  </si>
  <si>
    <t>198306032014072004</t>
  </si>
  <si>
    <t>INA LAILA FITRI, S.Pd.SD.</t>
  </si>
  <si>
    <t>197207142014072004</t>
  </si>
  <si>
    <t>ANA PURWANINGSIH, S.Pd.</t>
  </si>
  <si>
    <t>198503082014071003</t>
  </si>
  <si>
    <t>AKIKA WIRA ABDI KUSUMAH, S.Pd.SD.</t>
  </si>
  <si>
    <t>198402052014072001</t>
  </si>
  <si>
    <t>YESSY FEBRILIA HARTANTI, S.Pd.</t>
  </si>
  <si>
    <t>198508312014071002</t>
  </si>
  <si>
    <t>PRADY ARIEFTA, S.Pd.</t>
  </si>
  <si>
    <t>197504202014071002</t>
  </si>
  <si>
    <t>YUPI AGUS PRIYONO, S.Pd.SD.</t>
  </si>
  <si>
    <t>197907172014072004</t>
  </si>
  <si>
    <t>ENY SUSANTI, S.Pd.SD.</t>
  </si>
  <si>
    <t>ENY SUSANTI</t>
  </si>
  <si>
    <t>198111232014071002</t>
  </si>
  <si>
    <t>IFAN NURFIKA, S.Pd.</t>
  </si>
  <si>
    <t>198610172014071003</t>
  </si>
  <si>
    <t>FATHORRASI, S.Pd.</t>
  </si>
  <si>
    <t>198404292014072004</t>
  </si>
  <si>
    <t>WAHIDAH RAHMI HIDAYATI, S.Pd.</t>
  </si>
  <si>
    <t>198604042014071002</t>
  </si>
  <si>
    <t>FARID ZAINAL ARIFIN, S.Pd.SD.</t>
  </si>
  <si>
    <t>198306082014072005</t>
  </si>
  <si>
    <t>PIPIT HARDIYANI, S.Pd.SD.</t>
  </si>
  <si>
    <t>198311032014072001</t>
  </si>
  <si>
    <t>DEWI NOVI MASWARDANI, S.Pd.</t>
  </si>
  <si>
    <t>198607282014071001</t>
  </si>
  <si>
    <t>WAHYU KURNIAWAN, S.Pd.</t>
  </si>
  <si>
    <t>198307252014072003</t>
  </si>
  <si>
    <t>YULIA TANTI, S.Pd.SD.</t>
  </si>
  <si>
    <t>197909072014072001</t>
  </si>
  <si>
    <t>LISA SUBAIDAH, A.Ma.</t>
  </si>
  <si>
    <t>510128396</t>
  </si>
  <si>
    <t>197603101998092001</t>
  </si>
  <si>
    <t>MARGIATI, S.E.</t>
  </si>
  <si>
    <t>510157198</t>
  </si>
  <si>
    <t>198104022006042024</t>
  </si>
  <si>
    <t>RIRIS PRASTINA, S.Kep.</t>
  </si>
  <si>
    <t>510223142</t>
  </si>
  <si>
    <t>196605172008012006</t>
  </si>
  <si>
    <t>MULYANI, A.Md.Ft.</t>
  </si>
  <si>
    <t>910000424</t>
  </si>
  <si>
    <t>198307292009032007</t>
  </si>
  <si>
    <t>FIENCE MARIA YULIANTI, S.Kep, Ns.</t>
  </si>
  <si>
    <t>910000551</t>
  </si>
  <si>
    <t>198608172009032003</t>
  </si>
  <si>
    <t>RENY EKAWATI, S.Kep, Ns.</t>
  </si>
  <si>
    <t>910000568</t>
  </si>
  <si>
    <t>198703042009032006</t>
  </si>
  <si>
    <t>RETNO INDAH PUSPASARI, S.Kep, Ns.</t>
  </si>
  <si>
    <t>198805022015031001</t>
  </si>
  <si>
    <t>BAGUS PRASETYAWAN DEWANTORO, S.AP.</t>
  </si>
  <si>
    <t>198702222015032002</t>
  </si>
  <si>
    <t>IREKE ARISTIA SANTOSO, S.Pd.</t>
  </si>
  <si>
    <t>199007262015032003</t>
  </si>
  <si>
    <t>MISTIN, S.Pd.</t>
  </si>
  <si>
    <t>198804122015031004</t>
  </si>
  <si>
    <t>IMAM DUMAIRI D.F.A., S.T.</t>
  </si>
  <si>
    <t>S-1 ELEKTRO</t>
  </si>
  <si>
    <t>199111202015032005</t>
  </si>
  <si>
    <t>NOVITA REZA CAHYANI, S.Pd.</t>
  </si>
  <si>
    <t>S-1 PENDIDIKAN ANAK</t>
  </si>
  <si>
    <t>199104042015032004</t>
  </si>
  <si>
    <t>HARLINDA RUKMANA, S.T.</t>
  </si>
  <si>
    <t>198404162015032002</t>
  </si>
  <si>
    <t>EVY KUSUMA RACHMAWATI, S.E.</t>
  </si>
  <si>
    <t>198102072015032001</t>
  </si>
  <si>
    <t>EVY DIAN ANGGRAENI, S.E.</t>
  </si>
  <si>
    <t>198211022015032002</t>
  </si>
  <si>
    <t>TITIK NURMAYUNITA, S.Si.</t>
  </si>
  <si>
    <t>198109082015031001</t>
  </si>
  <si>
    <t>IWAN SETIAWAN, S.Pi.</t>
  </si>
  <si>
    <t>S-1 EKONOMI PERIKANAN</t>
  </si>
  <si>
    <t>198205012015031004</t>
  </si>
  <si>
    <t>FAHMI, S.E.</t>
  </si>
  <si>
    <t>198303072015032001</t>
  </si>
  <si>
    <t>MARTIKA KRISTIYANTY, S.H.</t>
  </si>
  <si>
    <t>198507252015031001</t>
  </si>
  <si>
    <t>BHIMA SUNARTO PUTRA, S.H.</t>
  </si>
  <si>
    <t>198005162015031001</t>
  </si>
  <si>
    <t>SONYA AGUNG GATRA SUCIPTO, S.T.</t>
  </si>
  <si>
    <t>198502222015032001</t>
  </si>
  <si>
    <t>NOVIE FEBRIYANTI, S.T.</t>
  </si>
  <si>
    <t>198505162015032001</t>
  </si>
  <si>
    <t>DIAN AYU PARAMITA, S.T.</t>
  </si>
  <si>
    <t>198509302015032001</t>
  </si>
  <si>
    <t>MAKHTUMATUL FAUZIYAH, S.Psi.</t>
  </si>
  <si>
    <t>198511222015032002</t>
  </si>
  <si>
    <t>RISKA AMALIA, S.E.</t>
  </si>
  <si>
    <t>198606022015031001</t>
  </si>
  <si>
    <t>OKKY ARI WAHYU NIARTO, S.Kep.Ns.</t>
  </si>
  <si>
    <t>198212292015031001</t>
  </si>
  <si>
    <t>M. LA'IQ, S.Pd.I.</t>
  </si>
  <si>
    <t>198811072015031001</t>
  </si>
  <si>
    <t>ADITYA PRADHANA PUTRA, S.Kom.</t>
  </si>
  <si>
    <t>198711102015032002</t>
  </si>
  <si>
    <t>VARHANA, S.Si.</t>
  </si>
  <si>
    <t>198712282015031001</t>
  </si>
  <si>
    <t>DEDDY HERMAWAN CAPUTRA, S.Pd.</t>
  </si>
  <si>
    <t>198711152015032005</t>
  </si>
  <si>
    <t>NUR MAHMUDA FARADILLA, S.Pd.</t>
  </si>
  <si>
    <t>198910032015032004</t>
  </si>
  <si>
    <t>TULUS EKA SAPUTRI, S.Kom.</t>
  </si>
  <si>
    <t>198804252015032005</t>
  </si>
  <si>
    <t>APRILLIA RHAMADHANY, S.Pd.</t>
  </si>
  <si>
    <t>198907092015032003</t>
  </si>
  <si>
    <t>LULUK ANNURA, S.Pd.</t>
  </si>
  <si>
    <t>198812052015032003</t>
  </si>
  <si>
    <t>AISYAH CEMPAKA, S.T.</t>
  </si>
  <si>
    <t>199006262015032004</t>
  </si>
  <si>
    <t>AMINATUR RAHMAWATI, S.Pd.</t>
  </si>
  <si>
    <t>198602192015031002</t>
  </si>
  <si>
    <t>ARIO BAGUS SUDIRO, S.P.</t>
  </si>
  <si>
    <t>198904152015032002</t>
  </si>
  <si>
    <t>HERWANA, S.E.</t>
  </si>
  <si>
    <t>198503022015032002</t>
  </si>
  <si>
    <t>CLARA LIEZA PUTERI PERTIWI, S.Pd.</t>
  </si>
  <si>
    <t>198906272015031003</t>
  </si>
  <si>
    <t>INDRA WAHYU NUGROHO, S.Kom.</t>
  </si>
  <si>
    <t>199204222015031002</t>
  </si>
  <si>
    <t>MOH. SHABIRUN RAHMATULLAH, S.Pd.</t>
  </si>
  <si>
    <t>199108182015031003</t>
  </si>
  <si>
    <t>FERY FRANDANA PUTRA, S.Kom.</t>
  </si>
  <si>
    <t>510138920</t>
  </si>
  <si>
    <t>198202262003121004</t>
  </si>
  <si>
    <t>ROCKY SYAHBANA, S.Sos.</t>
  </si>
  <si>
    <t>510075223</t>
  </si>
  <si>
    <t>195906291980031006</t>
  </si>
  <si>
    <t>R EDDY SOENDORO</t>
  </si>
  <si>
    <t>KPAA/KKPA</t>
  </si>
  <si>
    <t>510085528</t>
  </si>
  <si>
    <t>196008191983122001</t>
  </si>
  <si>
    <t>NANIK MURTIANA</t>
  </si>
  <si>
    <t>510104230</t>
  </si>
  <si>
    <t>196601071987031008</t>
  </si>
  <si>
    <t>ASAN</t>
  </si>
  <si>
    <t>510097986</t>
  </si>
  <si>
    <t>196205041986031030</t>
  </si>
  <si>
    <t>AGUS IRIYANTO</t>
  </si>
  <si>
    <t>PAKET C</t>
  </si>
  <si>
    <t>131586680</t>
  </si>
  <si>
    <t>196704291986022001</t>
  </si>
  <si>
    <t>MUKIYANI</t>
  </si>
  <si>
    <t>Sub Bagian Tata Usaha UPTD Sanggar Kegiatan Belajar</t>
  </si>
  <si>
    <t>20081900</t>
  </si>
  <si>
    <t>131196669</t>
  </si>
  <si>
    <t>196004041983031017</t>
  </si>
  <si>
    <t>AKHMAD, S.Sos.</t>
  </si>
  <si>
    <t>010201713</t>
  </si>
  <si>
    <t>196602031986032013</t>
  </si>
  <si>
    <t>SUPRIN NURDIAWATI</t>
  </si>
  <si>
    <t>SEKOLAH MENENGAH UMUM</t>
  </si>
  <si>
    <t>131196662</t>
  </si>
  <si>
    <t>196307061983031010</t>
  </si>
  <si>
    <t>510109227</t>
  </si>
  <si>
    <t>196008141988081001</t>
  </si>
  <si>
    <t>SUBIANTORO, S.H.</t>
  </si>
  <si>
    <t>010216857</t>
  </si>
  <si>
    <t>196509021987031012</t>
  </si>
  <si>
    <t>JOKO SUSTIONO</t>
  </si>
  <si>
    <t>010233037</t>
  </si>
  <si>
    <t>196912211990032002</t>
  </si>
  <si>
    <t>IDA FITRIANI</t>
  </si>
  <si>
    <t>SMEA AKUNTANSI</t>
  </si>
  <si>
    <t>510109957</t>
  </si>
  <si>
    <t>196708071989031005</t>
  </si>
  <si>
    <t>AHMAD SUYONO</t>
  </si>
  <si>
    <t>SMA/ILMU-ILMU SOSIAL</t>
  </si>
  <si>
    <t>510122357</t>
  </si>
  <si>
    <t>196605041994031017</t>
  </si>
  <si>
    <t>510136264</t>
  </si>
  <si>
    <t>197208212003122002</t>
  </si>
  <si>
    <t>HERLIN AGUSTANTI, S.E.</t>
  </si>
  <si>
    <t>510128992</t>
  </si>
  <si>
    <t>197009191999031006</t>
  </si>
  <si>
    <t>PURWADI ANTONO, ST.</t>
  </si>
  <si>
    <t>510102357</t>
  </si>
  <si>
    <t>196402131987011002</t>
  </si>
  <si>
    <t>NINIK KARYADI</t>
  </si>
  <si>
    <t>510114182</t>
  </si>
  <si>
    <t>196904031990031004</t>
  </si>
  <si>
    <t>ADI MISYADI, S.Sos.</t>
  </si>
  <si>
    <t>510114184</t>
  </si>
  <si>
    <t>196604101990031013</t>
  </si>
  <si>
    <t>RIDHO JATMIKO</t>
  </si>
  <si>
    <t>510114183</t>
  </si>
  <si>
    <t>197110021990031002</t>
  </si>
  <si>
    <t>HASANUDIN, S.Sos.</t>
  </si>
  <si>
    <t>HASANUDIN</t>
  </si>
  <si>
    <t>510192968</t>
  </si>
  <si>
    <t>197411202007012013</t>
  </si>
  <si>
    <t>LESI WAHYU WIDAYATI , S.E.</t>
  </si>
  <si>
    <t>510192704</t>
  </si>
  <si>
    <t>197106262007012011</t>
  </si>
  <si>
    <t>HENI SUPRAPTI ,  S.Sos.</t>
  </si>
  <si>
    <t>131865699</t>
  </si>
  <si>
    <t>196706021989031011</t>
  </si>
  <si>
    <t>NONO HADIJANTONO</t>
  </si>
  <si>
    <t>510123774</t>
  </si>
  <si>
    <t>197203281996021001</t>
  </si>
  <si>
    <t>SMA BIOLOGI</t>
  </si>
  <si>
    <t>510113336</t>
  </si>
  <si>
    <t>196511091990031009</t>
  </si>
  <si>
    <t>MUNAJI, S.H.</t>
  </si>
  <si>
    <t>MUNAJI</t>
  </si>
  <si>
    <t>131825514</t>
  </si>
  <si>
    <t>196709301990071001</t>
  </si>
  <si>
    <t>IMAM HAIRUDIN, S.H.</t>
  </si>
  <si>
    <t>131825493</t>
  </si>
  <si>
    <t>196305011990071002</t>
  </si>
  <si>
    <t>NURHASAN, S.Sos.</t>
  </si>
  <si>
    <t>NURHASAN</t>
  </si>
  <si>
    <t>510223395</t>
  </si>
  <si>
    <t>197511222008012009</t>
  </si>
  <si>
    <t>NEVI DARMAYANTI, S.E.</t>
  </si>
  <si>
    <t>510223293</t>
  </si>
  <si>
    <t>197708192008012010</t>
  </si>
  <si>
    <t>ARIN AGUSTIYANINGSIH, S.E.</t>
  </si>
  <si>
    <t>132197676</t>
  </si>
  <si>
    <t>196812231998021003</t>
  </si>
  <si>
    <t>TAUFIKUL BARI</t>
  </si>
  <si>
    <t>510126504</t>
  </si>
  <si>
    <t>197204041998031012</t>
  </si>
  <si>
    <t>132215487</t>
  </si>
  <si>
    <t>197612201998032003</t>
  </si>
  <si>
    <t>DESSY AMBARWATI</t>
  </si>
  <si>
    <t>SMEA PERKANTORAN</t>
  </si>
  <si>
    <t>910000195</t>
  </si>
  <si>
    <t>197801152009032001</t>
  </si>
  <si>
    <t>DEFI IKA YENIAWANTI , S.P.</t>
  </si>
  <si>
    <t>510128394</t>
  </si>
  <si>
    <t>197511271998091001</t>
  </si>
  <si>
    <t>BUDI PURWANTO</t>
  </si>
  <si>
    <t>910001170</t>
  </si>
  <si>
    <t>197803112010012003</t>
  </si>
  <si>
    <t>RETNO SETIOWATI PRIBADI, S.E.</t>
  </si>
  <si>
    <t>510124344</t>
  </si>
  <si>
    <t>197407171996021001</t>
  </si>
  <si>
    <t>MUJI BURRAHMAN, S.Sos.</t>
  </si>
  <si>
    <t>910000219</t>
  </si>
  <si>
    <t>197807062009031001</t>
  </si>
  <si>
    <t>ARIF WAHYUDI , S.T.</t>
  </si>
  <si>
    <t>910001125</t>
  </si>
  <si>
    <t>197610262010012002</t>
  </si>
  <si>
    <t>TITIK SUNARSIH , S.Sos.</t>
  </si>
  <si>
    <t>510130558</t>
  </si>
  <si>
    <t>198108052001121003</t>
  </si>
  <si>
    <t>AGUS PRAYUGO, S.Sos.</t>
  </si>
  <si>
    <t>510136262</t>
  </si>
  <si>
    <t>197801132003121009</t>
  </si>
  <si>
    <t>SUJIYANTO, S.Sos.</t>
  </si>
  <si>
    <t>510136263</t>
  </si>
  <si>
    <t>198309292003121003</t>
  </si>
  <si>
    <t>GANDA EKA PRASETYA, S.E.</t>
  </si>
  <si>
    <t>510136261</t>
  </si>
  <si>
    <t>198112172003122004</t>
  </si>
  <si>
    <t>MUSLIKA, S.Sos.</t>
  </si>
  <si>
    <t>510136265</t>
  </si>
  <si>
    <t>197704032003121006</t>
  </si>
  <si>
    <t>TEGUH WIBOWO, S.E.</t>
  </si>
  <si>
    <t>910000501</t>
  </si>
  <si>
    <t>198504202009032006</t>
  </si>
  <si>
    <t>INDAH MARLIA APRILIANA, S.E.</t>
  </si>
  <si>
    <t>510230313</t>
  </si>
  <si>
    <t>198502112008012004</t>
  </si>
  <si>
    <t>FETI ANDRIYANA, S.Pd.SD.</t>
  </si>
  <si>
    <t>510102135</t>
  </si>
  <si>
    <t>195910041986121001</t>
  </si>
  <si>
    <t>510157161</t>
  </si>
  <si>
    <t>196808142006042008</t>
  </si>
  <si>
    <t>MARHAMAH, S.Pd.SD.</t>
  </si>
  <si>
    <t>510164746</t>
  </si>
  <si>
    <t>196811022006042010</t>
  </si>
  <si>
    <t>SUCI SETIAWATI, S.Pd.</t>
  </si>
  <si>
    <t>510146187</t>
  </si>
  <si>
    <t>196912022005012008</t>
  </si>
  <si>
    <t>SUHARTATIK, S.Pd.</t>
  </si>
  <si>
    <t>510157279</t>
  </si>
  <si>
    <t>196404222006042002</t>
  </si>
  <si>
    <t>RUSTININGSIH, S.Pd.</t>
  </si>
  <si>
    <t>510164744</t>
  </si>
  <si>
    <t>196505112006041001</t>
  </si>
  <si>
    <t>SLAMET FAJARIYANTO, S.Pd.SD.</t>
  </si>
  <si>
    <t>510146189</t>
  </si>
  <si>
    <t>196701012005011014</t>
  </si>
  <si>
    <t>GUNARI, S.Pd.SD.</t>
  </si>
  <si>
    <t>510157137</t>
  </si>
  <si>
    <t>196602192006042002</t>
  </si>
  <si>
    <t>YUNI SRI HERLINDA, S.Pd.</t>
  </si>
  <si>
    <t>510157276</t>
  </si>
  <si>
    <t>196508262006041005</t>
  </si>
  <si>
    <t>MUHALI, S.Pd.</t>
  </si>
  <si>
    <t>510146169</t>
  </si>
  <si>
    <t>196806162005011015</t>
  </si>
  <si>
    <t>S-1 PENDIDIKAN PANCASILA DAN LEMBAGA NEGARAAN</t>
  </si>
  <si>
    <t>510157148</t>
  </si>
  <si>
    <t>196410202006042004</t>
  </si>
  <si>
    <t>SYAM SUWARNI, S&gt;Pd.</t>
  </si>
  <si>
    <t>510146162</t>
  </si>
  <si>
    <t>196706112005011009</t>
  </si>
  <si>
    <t>MISNADI, S.Pd.SD.</t>
  </si>
  <si>
    <t>MISNADI</t>
  </si>
  <si>
    <t>510157158</t>
  </si>
  <si>
    <t>196703122006042005</t>
  </si>
  <si>
    <t>BUSAIMAH, S.Pd.</t>
  </si>
  <si>
    <t>131520680</t>
  </si>
  <si>
    <t>196408181987031017</t>
  </si>
  <si>
    <t>HARIATMOKO</t>
  </si>
  <si>
    <t>510157278</t>
  </si>
  <si>
    <t>196609282006041003</t>
  </si>
  <si>
    <t>SYAMSIYADI, S.Pd.</t>
  </si>
  <si>
    <t>510157136</t>
  </si>
  <si>
    <t>196607122006041012</t>
  </si>
  <si>
    <t>ABDUL RASYID, S.Pd.</t>
  </si>
  <si>
    <t>510157162</t>
  </si>
  <si>
    <t>196811192006042006</t>
  </si>
  <si>
    <t>PAINI, S.Pd.SD.</t>
  </si>
  <si>
    <t>510157166</t>
  </si>
  <si>
    <t>196804242006041009</t>
  </si>
  <si>
    <t>SANUSI AMRIN, S.Pd.</t>
  </si>
  <si>
    <t>510164655</t>
  </si>
  <si>
    <t>196708172006041008</t>
  </si>
  <si>
    <t>SUPARMAN, S.Pd.SD.</t>
  </si>
  <si>
    <t>510164743</t>
  </si>
  <si>
    <t>196806102006041009</t>
  </si>
  <si>
    <t>YUSIONO, S.Pd.</t>
  </si>
  <si>
    <t>510159783</t>
  </si>
  <si>
    <t>197007012006042012</t>
  </si>
  <si>
    <t>YULI ASTUTI, S.Pd.SD.</t>
  </si>
  <si>
    <t>510157139</t>
  </si>
  <si>
    <t>196907252006042006</t>
  </si>
  <si>
    <t>FAJARATUL LAILIYAH, S.Pd.</t>
  </si>
  <si>
    <t>510146167</t>
  </si>
  <si>
    <t>196902092005012008</t>
  </si>
  <si>
    <t>S-1 ILMU KEPENDIDIKAN BAHASA DAN SASTRA INDONESIA</t>
  </si>
  <si>
    <t>510164745</t>
  </si>
  <si>
    <t>196808012006041009</t>
  </si>
  <si>
    <t>SUBANDI, S.Pd.SD</t>
  </si>
  <si>
    <t>510146170</t>
  </si>
  <si>
    <t>196908222005011008</t>
  </si>
  <si>
    <t>SUYONO, S.Pd.SD</t>
  </si>
  <si>
    <t>510164994</t>
  </si>
  <si>
    <t>196508162006042005</t>
  </si>
  <si>
    <t>510157146</t>
  </si>
  <si>
    <t>197004112006042008</t>
  </si>
  <si>
    <t>SITI ISNAINI, S.Pd.</t>
  </si>
  <si>
    <t>510157150</t>
  </si>
  <si>
    <t>196712282006041005</t>
  </si>
  <si>
    <t>IMAM SUGIARTO, S.Pd.</t>
  </si>
  <si>
    <t>510146182</t>
  </si>
  <si>
    <t>196912192005011010</t>
  </si>
  <si>
    <t>AMIR HAMZAH, S.Pd.SD.</t>
  </si>
  <si>
    <t>510159807</t>
  </si>
  <si>
    <t>196608022006042013</t>
  </si>
  <si>
    <t>SESTU YOARI, S.Pd.</t>
  </si>
  <si>
    <t>510157153</t>
  </si>
  <si>
    <t>196805202006041006</t>
  </si>
  <si>
    <t>MUHAMMAD, S.Pd.</t>
  </si>
  <si>
    <t>510157245</t>
  </si>
  <si>
    <t>197002042006041005</t>
  </si>
  <si>
    <t>SUPANDI, A.Ma</t>
  </si>
  <si>
    <t>D-II PGSD</t>
  </si>
  <si>
    <t>510157169</t>
  </si>
  <si>
    <t>196701022006042012</t>
  </si>
  <si>
    <t>ANDAWI</t>
  </si>
  <si>
    <t>510157143</t>
  </si>
  <si>
    <t>196602232006042004</t>
  </si>
  <si>
    <t>MULYATI, S.Pd.</t>
  </si>
  <si>
    <t>510164997</t>
  </si>
  <si>
    <t>196010052006041012</t>
  </si>
  <si>
    <t>M HASAN, S.Pd.I.</t>
  </si>
  <si>
    <t>510201624</t>
  </si>
  <si>
    <t>197511172007012009</t>
  </si>
  <si>
    <t>SITI AISYAH , S.Pd.I</t>
  </si>
  <si>
    <t>910000050</t>
  </si>
  <si>
    <t>197202102009031001</t>
  </si>
  <si>
    <t>ABDUL JALIL, S.Pd.SD.</t>
  </si>
  <si>
    <t>510159784</t>
  </si>
  <si>
    <t>196902032006041020</t>
  </si>
  <si>
    <t>DARSONO, S.Pd.SD.</t>
  </si>
  <si>
    <t>510157172</t>
  </si>
  <si>
    <t>197501012006042036</t>
  </si>
  <si>
    <t>FITRIYAH, A.Md.Keb</t>
  </si>
  <si>
    <t>510157154</t>
  </si>
  <si>
    <t>197103052006041010</t>
  </si>
  <si>
    <t>510157177</t>
  </si>
  <si>
    <t>197502202006042010</t>
  </si>
  <si>
    <t>NUNIK RAHAYU, A.Md.Keb.</t>
  </si>
  <si>
    <t>510159788</t>
  </si>
  <si>
    <t>196910252006041010</t>
  </si>
  <si>
    <t>SUPANGAT, S.Pd.SD.</t>
  </si>
  <si>
    <t>510146161</t>
  </si>
  <si>
    <t>196802172005012007</t>
  </si>
  <si>
    <t>ZAINAP, S.Pd.</t>
  </si>
  <si>
    <t>510162594</t>
  </si>
  <si>
    <t>197507162006042025</t>
  </si>
  <si>
    <t>SISMIATI, A.Md.Keb.</t>
  </si>
  <si>
    <t>510162595</t>
  </si>
  <si>
    <t>197608072006042012</t>
  </si>
  <si>
    <t>UMI WIDIASTUTIK, SST</t>
  </si>
  <si>
    <t>510146191</t>
  </si>
  <si>
    <t>196806122005012013</t>
  </si>
  <si>
    <t>CICIK LUTFIAH, AMA PD</t>
  </si>
  <si>
    <t>510159797</t>
  </si>
  <si>
    <t>196510082006041008</t>
  </si>
  <si>
    <t>510159808</t>
  </si>
  <si>
    <t>196904152006042012</t>
  </si>
  <si>
    <t>SITI HATIJAH, S.Pd.SD.</t>
  </si>
  <si>
    <t>510159802</t>
  </si>
  <si>
    <t>196609132006042012</t>
  </si>
  <si>
    <t>BUNAWATI NINGSIH, S.Pd.SD.</t>
  </si>
  <si>
    <t>510159793</t>
  </si>
  <si>
    <t>196607162006042007</t>
  </si>
  <si>
    <t>Hj. ERSIH, S.Pd.SD.</t>
  </si>
  <si>
    <t>510159792</t>
  </si>
  <si>
    <t>196611152006042012</t>
  </si>
  <si>
    <t>SURYANI, S.Pd.SD.</t>
  </si>
  <si>
    <t>510146206</t>
  </si>
  <si>
    <t>196611272005012005</t>
  </si>
  <si>
    <t>SATRIANINGSIH, S.Pd.</t>
  </si>
  <si>
    <t>510157173</t>
  </si>
  <si>
    <t>197603072006042012</t>
  </si>
  <si>
    <t>NURHAYATI, A.Md.Keb</t>
  </si>
  <si>
    <t>510157181</t>
  </si>
  <si>
    <t>197705072006042019</t>
  </si>
  <si>
    <t>FADILA SANI UYARA, SST</t>
  </si>
  <si>
    <t>510230314</t>
  </si>
  <si>
    <t>197606232008012011</t>
  </si>
  <si>
    <t>EKTA MARDIANA ZULAIHA, A.Ma</t>
  </si>
  <si>
    <t>D-III MANAJEMEN</t>
  </si>
  <si>
    <t>510223107</t>
  </si>
  <si>
    <t>197705142008012026</t>
  </si>
  <si>
    <t>SUSI ASTUTIK, S.Pd.</t>
  </si>
  <si>
    <t>510157184</t>
  </si>
  <si>
    <t>197709132006042021</t>
  </si>
  <si>
    <t>DHIYAN MUKTI KURNIASIH, A.Md.Keb.</t>
  </si>
  <si>
    <t>510157182</t>
  </si>
  <si>
    <t>197802152006042015</t>
  </si>
  <si>
    <t>SITI SYAMSIYAH, A.Md.Keb.</t>
  </si>
  <si>
    <t>510162596</t>
  </si>
  <si>
    <t>197411272006042009</t>
  </si>
  <si>
    <t>NUR HIDAYAH, S.ST</t>
  </si>
  <si>
    <t>510157183</t>
  </si>
  <si>
    <t>197702162006042009</t>
  </si>
  <si>
    <t>NURHAYATI, A.Md.Keb.</t>
  </si>
  <si>
    <t>510157141</t>
  </si>
  <si>
    <t>196805062006041003</t>
  </si>
  <si>
    <t>JASULI, S.Pd.</t>
  </si>
  <si>
    <t>510157176</t>
  </si>
  <si>
    <t>197901142006042024</t>
  </si>
  <si>
    <t>SUMIANINGSIH, A.Md.Keb.</t>
  </si>
  <si>
    <t>510165521</t>
  </si>
  <si>
    <t>197504122006042021</t>
  </si>
  <si>
    <t>ISTIATUL AMANAH, SST</t>
  </si>
  <si>
    <t>510157174</t>
  </si>
  <si>
    <t>197709152006042017</t>
  </si>
  <si>
    <t>FITRIYAH, A.Md.Kebid</t>
  </si>
  <si>
    <t>510151801</t>
  </si>
  <si>
    <t>197004102006042023</t>
  </si>
  <si>
    <t>PURWIYAH, S.Pd.</t>
  </si>
  <si>
    <t>510201604</t>
  </si>
  <si>
    <t>197310272007012006</t>
  </si>
  <si>
    <t>YULIS IDAYATI, S.Pd</t>
  </si>
  <si>
    <t>510223179</t>
  </si>
  <si>
    <t>198209182008011014</t>
  </si>
  <si>
    <t>FEBRI ANDI SETIAWAN, S.Pd.SD.</t>
  </si>
  <si>
    <t>510164992</t>
  </si>
  <si>
    <t>197006092006041007</t>
  </si>
  <si>
    <t>HADIS SUGIARTO, S.Pd.</t>
  </si>
  <si>
    <t>510164158</t>
  </si>
  <si>
    <t>197704022006042020</t>
  </si>
  <si>
    <t>IRMA SURYANI WIDIASTUTI, S.S.T</t>
  </si>
  <si>
    <t>510192766</t>
  </si>
  <si>
    <t>196402102007011016</t>
  </si>
  <si>
    <t>ROSIDI, S.Pd.I.</t>
  </si>
  <si>
    <t>510223215</t>
  </si>
  <si>
    <t>197306222008011006</t>
  </si>
  <si>
    <t>FAUZAN, S.Pd.</t>
  </si>
  <si>
    <t>510159799</t>
  </si>
  <si>
    <t>196803072006041013</t>
  </si>
  <si>
    <t>BAMBANG WAHONO, S.Pd.</t>
  </si>
  <si>
    <t>910000399</t>
  </si>
  <si>
    <t>198301142009031004</t>
  </si>
  <si>
    <t>ANTOK JUNAEDI, SPd..SD.</t>
  </si>
  <si>
    <t>510229272</t>
  </si>
  <si>
    <t>197705112008012012</t>
  </si>
  <si>
    <t>SRI UTAMI MUJIATI , S.Pd.</t>
  </si>
  <si>
    <t>910000422</t>
  </si>
  <si>
    <t>198307102009031011</t>
  </si>
  <si>
    <t>AKRAPIKUN JAYATIKA, S.Pd.</t>
  </si>
  <si>
    <t>910000433</t>
  </si>
  <si>
    <t>198310012009032005</t>
  </si>
  <si>
    <t>EKA SARTIKA WULANDARI, S.Pd.</t>
  </si>
  <si>
    <t>910000552</t>
  </si>
  <si>
    <t>198608202009032013</t>
  </si>
  <si>
    <t>DWI LIA AGUSTIN, S.Pd.SD.</t>
  </si>
  <si>
    <t>910000408</t>
  </si>
  <si>
    <t>198303192009031003</t>
  </si>
  <si>
    <t>EKO WAHYUDI, S.Pd.</t>
  </si>
  <si>
    <t>910000105</t>
  </si>
  <si>
    <t>197506272009031002</t>
  </si>
  <si>
    <t>AGUS SENO AJI, S.Pd.SD.</t>
  </si>
  <si>
    <t>510164738</t>
  </si>
  <si>
    <t>197607042006042022</t>
  </si>
  <si>
    <t>FRANSISCA WAHYU INDRIANA, S.Pd.SD.</t>
  </si>
  <si>
    <t>510223195</t>
  </si>
  <si>
    <t>197711172008012015</t>
  </si>
  <si>
    <t>510222991</t>
  </si>
  <si>
    <t>197905192008012015</t>
  </si>
  <si>
    <t>SRI ANDAYANI, S.Pd.</t>
  </si>
  <si>
    <t>510223003</t>
  </si>
  <si>
    <t>198204192008011010</t>
  </si>
  <si>
    <t>EDI SUTRISNO , S.Pd.SD.</t>
  </si>
  <si>
    <t>510229336</t>
  </si>
  <si>
    <t>197202082008012016</t>
  </si>
  <si>
    <t>SITI MAIMUNAH , S.Pd.</t>
  </si>
  <si>
    <t>S-1 PENDIDIKAN LUAR BIASA (PLB)</t>
  </si>
  <si>
    <t>510157204</t>
  </si>
  <si>
    <t>198001212006042021</t>
  </si>
  <si>
    <t>LIDA LIANA, A.Md. Kep.</t>
  </si>
  <si>
    <t>510223136</t>
  </si>
  <si>
    <t>198205172008012012</t>
  </si>
  <si>
    <t>REKA MEISARI, AMK</t>
  </si>
  <si>
    <t>510146153</t>
  </si>
  <si>
    <t>197001012005011025</t>
  </si>
  <si>
    <t>SUPRIYADI, S.Pd.</t>
  </si>
  <si>
    <t>510157241</t>
  </si>
  <si>
    <t>197305242006042020</t>
  </si>
  <si>
    <t>SRI WIDOWATI, S.Pd.</t>
  </si>
  <si>
    <t>510229678</t>
  </si>
  <si>
    <t>198312032008012006</t>
  </si>
  <si>
    <t>NUR HAFIDA, S.Pd.</t>
  </si>
  <si>
    <t>510157261</t>
  </si>
  <si>
    <t>197403222006041010</t>
  </si>
  <si>
    <t>MUKAWI, S.Pd.</t>
  </si>
  <si>
    <t>S-1 BK</t>
  </si>
  <si>
    <t>510229697</t>
  </si>
  <si>
    <t>198407172008012008</t>
  </si>
  <si>
    <t>YULIKE RETNO SARI, S.Pd.SD.</t>
  </si>
  <si>
    <t>510151280</t>
  </si>
  <si>
    <t>197801042006041017</t>
  </si>
  <si>
    <t>KUSYONO, S.Pd.SD.</t>
  </si>
  <si>
    <t>510155449</t>
  </si>
  <si>
    <t>198403172006042016</t>
  </si>
  <si>
    <t>YENI DWI RAHMAWATI, S.Pd.</t>
  </si>
  <si>
    <t>510146180</t>
  </si>
  <si>
    <t>197111042005011004</t>
  </si>
  <si>
    <t>SULAIMAN ALMARNULMARA, S.Pd.</t>
  </si>
  <si>
    <t>510223011</t>
  </si>
  <si>
    <t>198306032008012013</t>
  </si>
  <si>
    <t>IVA NUR FATMAWATI, S.Pd.</t>
  </si>
  <si>
    <t>510223009</t>
  </si>
  <si>
    <t>198405102008011007</t>
  </si>
  <si>
    <t>MUCHAMMAD HELMI , S.Pd.SD.</t>
  </si>
  <si>
    <t>510229712</t>
  </si>
  <si>
    <t>198312242008011006</t>
  </si>
  <si>
    <t>MISNOTO, S.Pd.</t>
  </si>
  <si>
    <t>510146254</t>
  </si>
  <si>
    <t>197409222005012007</t>
  </si>
  <si>
    <t>EVA KUSUMAWATI, A.Md.Keb.</t>
  </si>
  <si>
    <t>910000420</t>
  </si>
  <si>
    <t>198305282009032008</t>
  </si>
  <si>
    <t>R U W A I D A, S.Pd.</t>
  </si>
  <si>
    <t>910000463</t>
  </si>
  <si>
    <t>198405302009031006</t>
  </si>
  <si>
    <t>ZULKARNAIN, S.Pd.</t>
  </si>
  <si>
    <t>910000215</t>
  </si>
  <si>
    <t>197806162009031001</t>
  </si>
  <si>
    <t>RUDI SIDAKA, S.Pd SD</t>
  </si>
  <si>
    <t>910000246</t>
  </si>
  <si>
    <t>197904212009032005</t>
  </si>
  <si>
    <t>SRI NURUL AZIZAH, S.Pd.</t>
  </si>
  <si>
    <t>910000104</t>
  </si>
  <si>
    <t>197506152009031007</t>
  </si>
  <si>
    <t>NURUL HUDA, S.Pd.</t>
  </si>
  <si>
    <t>910000371</t>
  </si>
  <si>
    <t>198204212009031006</t>
  </si>
  <si>
    <t>JAKA WIRAWAN WAHYU SUHERMAN, S.Pd.SD.</t>
  </si>
  <si>
    <t>910000502</t>
  </si>
  <si>
    <t>198505042009031008</t>
  </si>
  <si>
    <t>MUHAMMAD ANWARUDIN, S.Pd.</t>
  </si>
  <si>
    <t>910000478</t>
  </si>
  <si>
    <t>198411222009032013</t>
  </si>
  <si>
    <t>SUPATMI, S.Pd.SD</t>
  </si>
  <si>
    <t>910000584</t>
  </si>
  <si>
    <t>198711242009032002</t>
  </si>
  <si>
    <t>PUSPITA ARDHANARICWARI, S.Pd. SD.</t>
  </si>
  <si>
    <t>910000577</t>
  </si>
  <si>
    <t>198707182009032007</t>
  </si>
  <si>
    <t>INDAH LAKSANANI, S.Pd.</t>
  </si>
  <si>
    <t>910000565</t>
  </si>
  <si>
    <t>198612232009031002</t>
  </si>
  <si>
    <t>MUHAMMAD MUSTA`IN RASYID, S.Pd.</t>
  </si>
  <si>
    <t>910000151</t>
  </si>
  <si>
    <t>197612192009031002</t>
  </si>
  <si>
    <t>AHMAD DASUKI, S.Pd.SD.</t>
  </si>
  <si>
    <t>910000585</t>
  </si>
  <si>
    <t>198712212009032006</t>
  </si>
  <si>
    <t>INDAH SYAHADATINA, S.Pd.SD.</t>
  </si>
  <si>
    <t>910000567</t>
  </si>
  <si>
    <t>198703032009032004</t>
  </si>
  <si>
    <t>YUNITASARI, S.Pd.SD.</t>
  </si>
  <si>
    <t>510151283</t>
  </si>
  <si>
    <t>197204212006042028</t>
  </si>
  <si>
    <t>YULIANA RAHAYU KARTINI, S.Pd.SD.</t>
  </si>
  <si>
    <t>510151284</t>
  </si>
  <si>
    <t>197104102006042037</t>
  </si>
  <si>
    <t>KARTIJA, S.Pd.SD.</t>
  </si>
  <si>
    <t>510151281</t>
  </si>
  <si>
    <t>197104112006041016</t>
  </si>
  <si>
    <t>SUMARYONO, S.Pd.SD.</t>
  </si>
  <si>
    <t>510151282</t>
  </si>
  <si>
    <t>197202072006041017</t>
  </si>
  <si>
    <t>AMSYARI, S.Pd.SD.</t>
  </si>
  <si>
    <t>910000423</t>
  </si>
  <si>
    <t>198307182009032007</t>
  </si>
  <si>
    <t>YULIANA DWI RAHAYU, S.Pd.SD.</t>
  </si>
  <si>
    <t>199212112015071002</t>
  </si>
  <si>
    <t>REGA DWI CHANDRA PRASETIYO, S.STP</t>
  </si>
  <si>
    <t>510076193</t>
  </si>
  <si>
    <t>196205121980112001</t>
  </si>
  <si>
    <t>WAHYUNI MASITA</t>
  </si>
  <si>
    <t>510099590</t>
  </si>
  <si>
    <t>196010241986031011</t>
  </si>
  <si>
    <t>510102549</t>
  </si>
  <si>
    <t>196504171987011002</t>
  </si>
  <si>
    <t>ACHMAD NURYADI</t>
  </si>
  <si>
    <t>510104992</t>
  </si>
  <si>
    <t>196503111987032007</t>
  </si>
  <si>
    <t>HARNI</t>
  </si>
  <si>
    <t>132257689</t>
  </si>
  <si>
    <t>196508082000031001</t>
  </si>
  <si>
    <t>MADANI, S.H.</t>
  </si>
  <si>
    <t>510105938</t>
  </si>
  <si>
    <t>196202231987101001</t>
  </si>
  <si>
    <t>Drs H.. IRAWAN</t>
  </si>
  <si>
    <t>510105944</t>
  </si>
  <si>
    <t>196305211987101001</t>
  </si>
  <si>
    <t>SUTEJO SISWOMIHARJO, S.H.</t>
  </si>
  <si>
    <t>510105942</t>
  </si>
  <si>
    <t>196903251987101001</t>
  </si>
  <si>
    <t>ASDARUN</t>
  </si>
  <si>
    <t>SEKOLAH TEKNIK MENENGAH</t>
  </si>
  <si>
    <t>510192933</t>
  </si>
  <si>
    <t>196406142007011008</t>
  </si>
  <si>
    <t xml:space="preserve">YUDSIDI SUWARNO </t>
  </si>
  <si>
    <t>D-III/A-III ADMINISTRASI KEUANGAN</t>
  </si>
  <si>
    <t>910000491</t>
  </si>
  <si>
    <t>198503012009031002</t>
  </si>
  <si>
    <t>MARTADINATA TRIA HADI PRASETYA, A.Md.TE.</t>
  </si>
  <si>
    <t>D-III AKADEMI TEHNIK ELEKTRO MEDIK</t>
  </si>
  <si>
    <t>910000086</t>
  </si>
  <si>
    <t>197404252009031002</t>
  </si>
  <si>
    <t>WAHYU SETIYANTO, A.Md.KL.</t>
  </si>
  <si>
    <t>510157282</t>
  </si>
  <si>
    <t>196502042006041006</t>
  </si>
  <si>
    <t>510157185</t>
  </si>
  <si>
    <t>197704062006042019</t>
  </si>
  <si>
    <t>PURWANI BUDI ASTUTIK, A.Md.Keb</t>
  </si>
  <si>
    <t>510157193</t>
  </si>
  <si>
    <t>197906252006042011</t>
  </si>
  <si>
    <t>YETI FANDAYANI, S.Kep.</t>
  </si>
  <si>
    <t>510223122</t>
  </si>
  <si>
    <t>198212282008012018</t>
  </si>
  <si>
    <t>WILLIAN YUFI RIDAWANTI, S.Kep, Ns.</t>
  </si>
  <si>
    <t>510157199</t>
  </si>
  <si>
    <t>197511192006042014</t>
  </si>
  <si>
    <t xml:space="preserve">KURNIA RACHMAWATI, S.Kep. </t>
  </si>
  <si>
    <t>510223129</t>
  </si>
  <si>
    <t>198209262008012014</t>
  </si>
  <si>
    <t>HOSTIANA, A.Md. Kep.</t>
  </si>
  <si>
    <t>510157197</t>
  </si>
  <si>
    <t>197907012006042029</t>
  </si>
  <si>
    <t>EMI YULIA WINDARWATI, A.Md.Kep.</t>
  </si>
  <si>
    <t>510148876</t>
  </si>
  <si>
    <t>198403272006042019</t>
  </si>
  <si>
    <t>SETIYOBAKTI WAHYUNINGSIH, A.Md.Keb</t>
  </si>
  <si>
    <t>910000141</t>
  </si>
  <si>
    <t>197609082009031005</t>
  </si>
  <si>
    <t>WAHYU DWI HASTONO, A.Md. Kes</t>
  </si>
  <si>
    <t>910000569</t>
  </si>
  <si>
    <t>198703102009031003</t>
  </si>
  <si>
    <t>ADITYA PRAMANA PUTRA, A.Md.Kep.</t>
  </si>
  <si>
    <t>910000228</t>
  </si>
  <si>
    <t>197809252009031002</t>
  </si>
  <si>
    <t>ISKAK EDY SISWOYO, A.Md.K.</t>
  </si>
  <si>
    <t>910000279</t>
  </si>
  <si>
    <t>198005122009032006</t>
  </si>
  <si>
    <t>NUR ISTIQOMAH SARI, A.Md.</t>
  </si>
  <si>
    <t>910000270</t>
  </si>
  <si>
    <t>198001232009032004</t>
  </si>
  <si>
    <t>ULSIYAH, A.Md.Kep.</t>
  </si>
  <si>
    <t>910000299</t>
  </si>
  <si>
    <t>198011142009031010</t>
  </si>
  <si>
    <t>RAHMATULLAH, A.Md.K.</t>
  </si>
  <si>
    <t>910000387</t>
  </si>
  <si>
    <t>198208272009032005</t>
  </si>
  <si>
    <t>KIKI HOLFIAH SALLY , A.Md.Kep.</t>
  </si>
  <si>
    <t>910000361</t>
  </si>
  <si>
    <t>198202092009032005</t>
  </si>
  <si>
    <t>RINI ASTUTI, A.Md.Kep.</t>
  </si>
  <si>
    <t>910000406</t>
  </si>
  <si>
    <t>198303092009032016</t>
  </si>
  <si>
    <t>IKA MARDIANA, A.Md.Keb.</t>
  </si>
  <si>
    <t>910000512</t>
  </si>
  <si>
    <t>198507112009032006</t>
  </si>
  <si>
    <t>RIA RESTU AMALIA, A.Md.F.</t>
  </si>
  <si>
    <t>910000505</t>
  </si>
  <si>
    <t>198505252009032008</t>
  </si>
  <si>
    <t>ENI ANDRIYANI WINDASARI, A.Md.Kep.</t>
  </si>
  <si>
    <t>910000506</t>
  </si>
  <si>
    <t>198506022009032011</t>
  </si>
  <si>
    <t>IMA FITRIYANI, A.Md.Kep.</t>
  </si>
  <si>
    <t>910000489</t>
  </si>
  <si>
    <t>198502142009032015</t>
  </si>
  <si>
    <t>RATNA RUSWITASARI, A.Md.PK.</t>
  </si>
  <si>
    <t>D-III PEREKAM MEDIK</t>
  </si>
  <si>
    <t>910000566</t>
  </si>
  <si>
    <t>198702092009032008</t>
  </si>
  <si>
    <t>LULY FEBRINA SOEGIARTO, A.Md.Kep.</t>
  </si>
  <si>
    <t>910000554</t>
  </si>
  <si>
    <t>198609012009032007</t>
  </si>
  <si>
    <t>NECKY YUDYA PRAMYTA, A.Md.Kebid.</t>
  </si>
  <si>
    <t>910000521</t>
  </si>
  <si>
    <t>198510082009032015</t>
  </si>
  <si>
    <t>LITA ALMANDA, A.Md.KG.</t>
  </si>
  <si>
    <t>D-III KESEHATAN GIGI</t>
  </si>
  <si>
    <t>910000488</t>
  </si>
  <si>
    <t>198502092009032010</t>
  </si>
  <si>
    <t>NUR HOTIMAH, A.Md.Keb.</t>
  </si>
  <si>
    <t>910000549</t>
  </si>
  <si>
    <t>198607112009032005</t>
  </si>
  <si>
    <t>SILFINA TRI ESTININGRUM, S.Kep. Ners.</t>
  </si>
  <si>
    <t>910001576</t>
  </si>
  <si>
    <t>198601092010012027</t>
  </si>
  <si>
    <t>CATUR ANGGALEH PENI, S.Kep.</t>
  </si>
  <si>
    <t>510074944</t>
  </si>
  <si>
    <t>195903051980031006</t>
  </si>
  <si>
    <t>HOSNAN, S.Sos</t>
  </si>
  <si>
    <t>S-1 ILMU SOSIAL DAN POLITIK</t>
  </si>
  <si>
    <t>510136259</t>
  </si>
  <si>
    <t>196909052003122009</t>
  </si>
  <si>
    <t>WAHYU PURBIYANTARI</t>
  </si>
  <si>
    <t>910000483</t>
  </si>
  <si>
    <t>198501072009032014</t>
  </si>
  <si>
    <t>DELLI VINCY FATMAWATI, A.Md.Keb.</t>
  </si>
  <si>
    <t>910000538</t>
  </si>
  <si>
    <t>198604142009032005</t>
  </si>
  <si>
    <t>LINA NAURISKA DEWI, A.Md.Keb.</t>
  </si>
  <si>
    <t>198202062010011017</t>
  </si>
  <si>
    <t>YUSUF INDRIADI NURWIDODO, A.Md.Kep</t>
  </si>
  <si>
    <t>510146192</t>
  </si>
  <si>
    <t>197707152005012023</t>
  </si>
  <si>
    <t>KHUZAINAH, S.Pd</t>
  </si>
  <si>
    <t>510136289</t>
  </si>
  <si>
    <t>198206262003122005</t>
  </si>
  <si>
    <t>YENI SARI RAHBINI</t>
  </si>
  <si>
    <t>910000485</t>
  </si>
  <si>
    <t>198502022009032014</t>
  </si>
  <si>
    <t>IRMA RISKY FEBRIYANTI, A.Md.Keb.</t>
  </si>
  <si>
    <t>910000520</t>
  </si>
  <si>
    <t>198509252009032005</t>
  </si>
  <si>
    <t>SUTRANI, A.Md.Keb.</t>
  </si>
  <si>
    <t>910000557</t>
  </si>
  <si>
    <t>198609142009032004</t>
  </si>
  <si>
    <t>ARINDA IMROATU SHOLEHA, A.Md.Gizi</t>
  </si>
  <si>
    <t>910001164</t>
  </si>
  <si>
    <t>197801052010011010</t>
  </si>
  <si>
    <t>SUBANI ISNANDAR, A.Md.Kep.</t>
  </si>
  <si>
    <t>910001350</t>
  </si>
  <si>
    <t>198202242010012020</t>
  </si>
  <si>
    <t>FIQIH KHOIRUL ISLAMI, A.Md.Kep.</t>
  </si>
  <si>
    <t>910001392</t>
  </si>
  <si>
    <t>198210162010011019</t>
  </si>
  <si>
    <t>FERI SUJATMIKO, A.Md.Kep.</t>
  </si>
  <si>
    <t>910001352</t>
  </si>
  <si>
    <t>198202252010012020</t>
  </si>
  <si>
    <t>NINA PEBRIYANTI, A.Md.Keb.</t>
  </si>
  <si>
    <t>910001562</t>
  </si>
  <si>
    <t>198507232010012018</t>
  </si>
  <si>
    <t>WIDYA YULIYANTI, A.Md.Farm.</t>
  </si>
  <si>
    <t>910001501</t>
  </si>
  <si>
    <t>198407132010012015</t>
  </si>
  <si>
    <t>CICELIA CHOJI, A.Md.</t>
  </si>
  <si>
    <t>D-III MANAJEMEN ADMINISTRASI REKAM MEDIK</t>
  </si>
  <si>
    <t>910001540</t>
  </si>
  <si>
    <t>198503052010012028</t>
  </si>
  <si>
    <t>ELY SRI LAS PRUWAHYUNI, A.Md.Kep.</t>
  </si>
  <si>
    <t>910001603</t>
  </si>
  <si>
    <t>198609102010011013</t>
  </si>
  <si>
    <t>EKA SEPTIAN SUKARMAN, A.Md.Kep.</t>
  </si>
  <si>
    <t>910001587</t>
  </si>
  <si>
    <t>198604102010012031</t>
  </si>
  <si>
    <t>RENI APRILIA, A.Md.Keb.</t>
  </si>
  <si>
    <t>910001626</t>
  </si>
  <si>
    <t>198709022010012024</t>
  </si>
  <si>
    <t>SITI NUR RAHMATILLAH, A.Md.Keb.</t>
  </si>
  <si>
    <t>910001633</t>
  </si>
  <si>
    <t>198802252010012014</t>
  </si>
  <si>
    <t>ARY SULISTIANA, A.Md.Keb.</t>
  </si>
  <si>
    <t>910001637</t>
  </si>
  <si>
    <t>198804302010012013</t>
  </si>
  <si>
    <t>NINDY ROSI APRILIN, A.Md.Kep.</t>
  </si>
  <si>
    <t>910000199</t>
  </si>
  <si>
    <t>197801282009032004</t>
  </si>
  <si>
    <t>NURUL LAILI, S.Kep.</t>
  </si>
  <si>
    <t>510107079</t>
  </si>
  <si>
    <t>196608281988012003</t>
  </si>
  <si>
    <t>MARIYATI</t>
  </si>
  <si>
    <t>131336700</t>
  </si>
  <si>
    <t>196311051985041002</t>
  </si>
  <si>
    <t>ARNOTO, S.Pd.</t>
  </si>
  <si>
    <t>510113212</t>
  </si>
  <si>
    <t>197012121990031003</t>
  </si>
  <si>
    <t>AMANSYAH</t>
  </si>
  <si>
    <t>510125359</t>
  </si>
  <si>
    <t>196109191997031002</t>
  </si>
  <si>
    <t>SETIYO WARSONO</t>
  </si>
  <si>
    <t>510223240</t>
  </si>
  <si>
    <t>197502052008011017</t>
  </si>
  <si>
    <t>SURYA HERLAMBANG, A. Md.</t>
  </si>
  <si>
    <t>D-III EKONOMI MANAJEMEN</t>
  </si>
  <si>
    <t>510223239</t>
  </si>
  <si>
    <t>197611222008011010</t>
  </si>
  <si>
    <t>MOH. YAHYA, S.E.</t>
  </si>
  <si>
    <t>510229372</t>
  </si>
  <si>
    <t>197703062008012015</t>
  </si>
  <si>
    <t>DINI WAHYUNINGSIH, S.KM</t>
  </si>
  <si>
    <t>510146238</t>
  </si>
  <si>
    <t>198611242005012001</t>
  </si>
  <si>
    <t>NOVANINDRA LISANIA, A.Md</t>
  </si>
  <si>
    <t>510159786</t>
  </si>
  <si>
    <t>196808072006042016</t>
  </si>
  <si>
    <t>LIDAWATI, S.Pd.SD.</t>
  </si>
  <si>
    <t>510157160</t>
  </si>
  <si>
    <t>196904082006041006</t>
  </si>
  <si>
    <t>AKHMAD HENI, S.Pd.</t>
  </si>
  <si>
    <t>S-1 PENDIDIKAN BAHASA DAN SASTRA SENI</t>
  </si>
  <si>
    <t>510146244</t>
  </si>
  <si>
    <t>197712072005012015</t>
  </si>
  <si>
    <t>NURUL HANDAYANI, A.Md.Keb.</t>
  </si>
  <si>
    <t>510146252</t>
  </si>
  <si>
    <t>197606212005012012</t>
  </si>
  <si>
    <t>MASRIYAH INDRAWATI, S.S.T.</t>
  </si>
  <si>
    <t>510230316</t>
  </si>
  <si>
    <t>198203242008011013</t>
  </si>
  <si>
    <t>RASULIN, S.Pd.</t>
  </si>
  <si>
    <t>910000453</t>
  </si>
  <si>
    <t>198403262009032009</t>
  </si>
  <si>
    <t>TRIYENI PURBOSARI, A.Md.AK.</t>
  </si>
  <si>
    <t>510157201</t>
  </si>
  <si>
    <t>198003032006042026</t>
  </si>
  <si>
    <t>WENI AYUS SUSILOWATI, S.Kep.</t>
  </si>
  <si>
    <t>510157200</t>
  </si>
  <si>
    <t>197607082006041010</t>
  </si>
  <si>
    <t>AGUS YULIYANTO, A.Md.Kep.</t>
  </si>
  <si>
    <t>140308454</t>
  </si>
  <si>
    <t>196908081994031009</t>
  </si>
  <si>
    <t>KAFIL</t>
  </si>
  <si>
    <t>II/d</t>
  </si>
  <si>
    <t>D-III AKADEMI KESEHATAN LINGKUNGAN</t>
  </si>
  <si>
    <t>131932014</t>
  </si>
  <si>
    <t>196511101991021003</t>
  </si>
  <si>
    <t>SLAMET NURHARIYANTO</t>
  </si>
  <si>
    <t>132077839</t>
  </si>
  <si>
    <t>196709091994101001</t>
  </si>
  <si>
    <t>KIRNO, A.Ma.Pd.</t>
  </si>
  <si>
    <t>132248957</t>
  </si>
  <si>
    <t>197210301999121001</t>
  </si>
  <si>
    <t>MUNFARID MAHDORI, A.Ma.</t>
  </si>
  <si>
    <t>380044850</t>
  </si>
  <si>
    <t>196703121990032009</t>
  </si>
  <si>
    <t>TRI WIDAYATI</t>
  </si>
  <si>
    <t>010193907</t>
  </si>
  <si>
    <t>196406021986031020</t>
  </si>
  <si>
    <t>IWAN SUGIANTO</t>
  </si>
  <si>
    <t>510076290</t>
  </si>
  <si>
    <t>195906271980121005</t>
  </si>
  <si>
    <t>SALEH HADY</t>
  </si>
  <si>
    <t>SEKOLAH TEKNIK</t>
  </si>
  <si>
    <t>510101644</t>
  </si>
  <si>
    <t>196410111986091001</t>
  </si>
  <si>
    <t>SUDARMANTO</t>
  </si>
  <si>
    <t>510102132</t>
  </si>
  <si>
    <t>196705071986121001</t>
  </si>
  <si>
    <t>USMAN</t>
  </si>
  <si>
    <t>510192891</t>
  </si>
  <si>
    <t>196811202007012009</t>
  </si>
  <si>
    <t>TITIK MURYATI</t>
  </si>
  <si>
    <t>D-III EKONOMI</t>
  </si>
  <si>
    <t>510128800</t>
  </si>
  <si>
    <t>197607081999011001</t>
  </si>
  <si>
    <t>ERRY YULIANTO</t>
  </si>
  <si>
    <t>510067241</t>
  </si>
  <si>
    <t>196009031980031005</t>
  </si>
  <si>
    <t>MU'ALWI</t>
  </si>
  <si>
    <t>SMEP</t>
  </si>
  <si>
    <t>131910118</t>
  </si>
  <si>
    <t>196404111990031009</t>
  </si>
  <si>
    <t>SUDAHNAL</t>
  </si>
  <si>
    <t>510105933</t>
  </si>
  <si>
    <t>196603251987101001</t>
  </si>
  <si>
    <t>HAERULLAH</t>
  </si>
  <si>
    <t>510118802</t>
  </si>
  <si>
    <t>196705271992111002</t>
  </si>
  <si>
    <t>H. DIDIK SANTOSO</t>
  </si>
  <si>
    <t>510165003</t>
  </si>
  <si>
    <t>197008302006042007</t>
  </si>
  <si>
    <t>BAWANI ANGGRAINI, A.Ma.Pd.</t>
  </si>
  <si>
    <t>510157300</t>
  </si>
  <si>
    <t>197505172006042021</t>
  </si>
  <si>
    <t>MIMIK EVI SUSANTI, A.Ma.</t>
  </si>
  <si>
    <t>080129048</t>
  </si>
  <si>
    <t>196211082000031002</t>
  </si>
  <si>
    <t>DIDIK RUSJAYANTO</t>
  </si>
  <si>
    <t>510157250</t>
  </si>
  <si>
    <t>196808142006042009</t>
  </si>
  <si>
    <t>HATIMA, A.Ma.</t>
  </si>
  <si>
    <t>510164648</t>
  </si>
  <si>
    <t>196909142006042008</t>
  </si>
  <si>
    <t>SUMARTINI, A.Ma.</t>
  </si>
  <si>
    <t>510157301</t>
  </si>
  <si>
    <t>197303292006042010</t>
  </si>
  <si>
    <t>INA LESTARI, A.Ma.</t>
  </si>
  <si>
    <t>510165001</t>
  </si>
  <si>
    <t>197408032006042019</t>
  </si>
  <si>
    <t>RETNO SRI MULYANA, A.Ma.</t>
  </si>
  <si>
    <t>510157259</t>
  </si>
  <si>
    <t>196602262006041004</t>
  </si>
  <si>
    <t>SUGIYANTO, A.Ma.</t>
  </si>
  <si>
    <t>510157247</t>
  </si>
  <si>
    <t>197511032006042006</t>
  </si>
  <si>
    <t>NANIK, A.Ma.</t>
  </si>
  <si>
    <t>NANIK</t>
  </si>
  <si>
    <t>510157313</t>
  </si>
  <si>
    <t>196612292006041005</t>
  </si>
  <si>
    <t>ABDULLAH, A.Ma.</t>
  </si>
  <si>
    <t>510157315</t>
  </si>
  <si>
    <t>197308252006042014</t>
  </si>
  <si>
    <t>RIN WAHYUDA, A.Ma.</t>
  </si>
  <si>
    <t>510157257</t>
  </si>
  <si>
    <t>196805062006041004</t>
  </si>
  <si>
    <t>SUTIYONO, A.Ma.</t>
  </si>
  <si>
    <t>SUTIYONO</t>
  </si>
  <si>
    <t>510157251</t>
  </si>
  <si>
    <t>197404132006041012</t>
  </si>
  <si>
    <t>NARTO, A.Ma.</t>
  </si>
  <si>
    <t>510164737</t>
  </si>
  <si>
    <t>197301082006041012</t>
  </si>
  <si>
    <t>ABDUR RAHMAN SALEH, A.Ma.</t>
  </si>
  <si>
    <t>510157178</t>
  </si>
  <si>
    <t>197511172006042016</t>
  </si>
  <si>
    <t>LILIK FARIDA, A.Md.Keb.</t>
  </si>
  <si>
    <t>131734968</t>
  </si>
  <si>
    <t>195906021989041001</t>
  </si>
  <si>
    <t>AKHMAD BADRIYONO</t>
  </si>
  <si>
    <t>510105930</t>
  </si>
  <si>
    <t>196410051987101002</t>
  </si>
  <si>
    <t>HARI PURNOMO</t>
  </si>
  <si>
    <t>SEKOLAH TEKNIK MESIN</t>
  </si>
  <si>
    <t>510136212</t>
  </si>
  <si>
    <t>197108062003121005</t>
  </si>
  <si>
    <t>510157246</t>
  </si>
  <si>
    <t>197407182006042009</t>
  </si>
  <si>
    <t>WIJAYANTININGSIH, A.Ma.</t>
  </si>
  <si>
    <t>131903568</t>
  </si>
  <si>
    <t>196011221990032001</t>
  </si>
  <si>
    <t>SITI SALMA</t>
  </si>
  <si>
    <t>130968684</t>
  </si>
  <si>
    <t>195903251981121003</t>
  </si>
  <si>
    <t>SALAMAN</t>
  </si>
  <si>
    <t>131873773</t>
  </si>
  <si>
    <t>195904011990011002</t>
  </si>
  <si>
    <t>DOSO SUPRIJANTO</t>
  </si>
  <si>
    <t>131884467</t>
  </si>
  <si>
    <t>196204041990031013</t>
  </si>
  <si>
    <t>ALWI</t>
  </si>
  <si>
    <t>132205378</t>
  </si>
  <si>
    <t>196004071998021001</t>
  </si>
  <si>
    <t>130849220</t>
  </si>
  <si>
    <t>195901171980101001</t>
  </si>
  <si>
    <t>131520707</t>
  </si>
  <si>
    <t>196307291987031006</t>
  </si>
  <si>
    <t>KADARISMAN</t>
  </si>
  <si>
    <t>510111552</t>
  </si>
  <si>
    <t>196605011989031012</t>
  </si>
  <si>
    <t>131196660</t>
  </si>
  <si>
    <t>196205061983031012</t>
  </si>
  <si>
    <t>131336689</t>
  </si>
  <si>
    <t>196105031985041002</t>
  </si>
  <si>
    <t>KUSWARNO</t>
  </si>
  <si>
    <t>132205377</t>
  </si>
  <si>
    <t>196309091998021002</t>
  </si>
  <si>
    <t>SADILI</t>
  </si>
  <si>
    <t>131857997</t>
  </si>
  <si>
    <t>196204241989031021</t>
  </si>
  <si>
    <t>131609684</t>
  </si>
  <si>
    <t>196701191986031004</t>
  </si>
  <si>
    <t>HARI BASUKI</t>
  </si>
  <si>
    <t>510116177</t>
  </si>
  <si>
    <t>196502021992011001</t>
  </si>
  <si>
    <t>SIDIK</t>
  </si>
  <si>
    <t>910000268</t>
  </si>
  <si>
    <t>198001212009032001</t>
  </si>
  <si>
    <t>IRA HERAWATI, A.Md.</t>
  </si>
  <si>
    <t>AKADEMI PERPAJAKAN DAN KEUANGAN</t>
  </si>
  <si>
    <t>131734965</t>
  </si>
  <si>
    <t>196003121989041001</t>
  </si>
  <si>
    <t>PURWOTO</t>
  </si>
  <si>
    <t>010245150</t>
  </si>
  <si>
    <t>197105201993031004</t>
  </si>
  <si>
    <t>SUHAERI</t>
  </si>
  <si>
    <t>131825491</t>
  </si>
  <si>
    <t>196712111990071001</t>
  </si>
  <si>
    <t>SURASIS</t>
  </si>
  <si>
    <t>131825489</t>
  </si>
  <si>
    <t>196308101990071003</t>
  </si>
  <si>
    <t>SUGRIWO</t>
  </si>
  <si>
    <t>131825488</t>
  </si>
  <si>
    <t>196508161990071002</t>
  </si>
  <si>
    <t>AGUS MEWANTO</t>
  </si>
  <si>
    <t>131825498</t>
  </si>
  <si>
    <t>196806041990071001</t>
  </si>
  <si>
    <t>131825516</t>
  </si>
  <si>
    <t>197107161990071002</t>
  </si>
  <si>
    <t>WIDARTO KUSUMAH</t>
  </si>
  <si>
    <t>510120758</t>
  </si>
  <si>
    <t>196804151993111002</t>
  </si>
  <si>
    <t>ZAENAL ABIDIN</t>
  </si>
  <si>
    <t>140358728</t>
  </si>
  <si>
    <t>196808102000122005</t>
  </si>
  <si>
    <t>FARIYATHIN SRI SURYANI</t>
  </si>
  <si>
    <t>910000149</t>
  </si>
  <si>
    <t>197612112009031004</t>
  </si>
  <si>
    <t>HARYONO KURNIAWAN, A.Md.</t>
  </si>
  <si>
    <t>D-III EKONOMI AKUNTANSI</t>
  </si>
  <si>
    <t>910000277</t>
  </si>
  <si>
    <t>198004232009031004</t>
  </si>
  <si>
    <t>NAUVAL HIDAYAT SUROYUDO, A.Md.</t>
  </si>
  <si>
    <t>910000454</t>
  </si>
  <si>
    <t>198404192009032008</t>
  </si>
  <si>
    <t>DIAN BINTARI SUPRIYANTINI, A.Md.</t>
  </si>
  <si>
    <t>910000579</t>
  </si>
  <si>
    <t>198708042009031001</t>
  </si>
  <si>
    <t>HENDRA DWI SISWANDRI, A.Md.</t>
  </si>
  <si>
    <t>D-III TEKNIK KOMPUTER</t>
  </si>
  <si>
    <t>910000525</t>
  </si>
  <si>
    <t>198511292009031003</t>
  </si>
  <si>
    <t>DANIAL RIZKY MAULANA, A.Md.</t>
  </si>
  <si>
    <t>D-III KOMPUTER INFORMATIKA</t>
  </si>
  <si>
    <t>910000436</t>
  </si>
  <si>
    <t>198311212009032011</t>
  </si>
  <si>
    <t>DINI MARIANI, A.Md.</t>
  </si>
  <si>
    <t>D-III PERTANIAN</t>
  </si>
  <si>
    <t>910000535</t>
  </si>
  <si>
    <t>198602142009032010</t>
  </si>
  <si>
    <t>RATIH PERMATASARI, A.Md.KL.</t>
  </si>
  <si>
    <t>510151279</t>
  </si>
  <si>
    <t>198404132006042014</t>
  </si>
  <si>
    <t>EKA HIDAYATI, A.Ma.</t>
  </si>
  <si>
    <t>510201606</t>
  </si>
  <si>
    <t>196208082007011006</t>
  </si>
  <si>
    <t>ISMAIL, A.Ma.</t>
  </si>
  <si>
    <t>510136238</t>
  </si>
  <si>
    <t>196810012003122002</t>
  </si>
  <si>
    <t>SUMARNI, A.Ma</t>
  </si>
  <si>
    <t>510146175</t>
  </si>
  <si>
    <t>197003102005012007</t>
  </si>
  <si>
    <t>510164651</t>
  </si>
  <si>
    <t>197502252006041009</t>
  </si>
  <si>
    <t>NURHADI, A.Ma.</t>
  </si>
  <si>
    <t>510164998</t>
  </si>
  <si>
    <t>198009212006041018</t>
  </si>
  <si>
    <t>SUBHAN HADI, A.Ma.</t>
  </si>
  <si>
    <t>510136232</t>
  </si>
  <si>
    <t>197003202003122001</t>
  </si>
  <si>
    <t>910001382</t>
  </si>
  <si>
    <t>198209112010012020</t>
  </si>
  <si>
    <t>ANITA RATNA SARTIKA, A.Md.Kep.</t>
  </si>
  <si>
    <t>910001509</t>
  </si>
  <si>
    <t>198408152010012035</t>
  </si>
  <si>
    <t>MAYA KURNIATI, A.Md.Kep.</t>
  </si>
  <si>
    <t>910001554</t>
  </si>
  <si>
    <t>198505222010012023</t>
  </si>
  <si>
    <t>ENTIN KHUSNUL KHOTIMAH, A.Md.</t>
  </si>
  <si>
    <t>910000522</t>
  </si>
  <si>
    <t>198510102009032017</t>
  </si>
  <si>
    <t>LAILATUR ROHMAH EKHSAN, A.Md.Kg.</t>
  </si>
  <si>
    <t>910000515</t>
  </si>
  <si>
    <t>198508112009032006</t>
  </si>
  <si>
    <t>VISESTY FITRI MARISSA, A.Md.Keb.</t>
  </si>
  <si>
    <t>131196686</t>
  </si>
  <si>
    <t>196207241983031007</t>
  </si>
  <si>
    <t>BAMBANG EDI HARTONO</t>
  </si>
  <si>
    <t>Sub Bagian Tata Usaha UPTD Pendidikan dan Kebudayaan Kecamatan Kendit</t>
  </si>
  <si>
    <t>20080301</t>
  </si>
  <si>
    <t>131336701</t>
  </si>
  <si>
    <t>196303171985041001</t>
  </si>
  <si>
    <t>AKWI</t>
  </si>
  <si>
    <t>510115497</t>
  </si>
  <si>
    <t>196310111991031008</t>
  </si>
  <si>
    <t>510146235</t>
  </si>
  <si>
    <t>197802082005012013</t>
  </si>
  <si>
    <t>HOLIYATUR ROHMA, S.S.T.</t>
  </si>
  <si>
    <t>910000536</t>
  </si>
  <si>
    <t>198603222009032005</t>
  </si>
  <si>
    <t>AYDI ROZINA, A.Md.Keb.</t>
  </si>
  <si>
    <t>910001514</t>
  </si>
  <si>
    <t>198408282010012034</t>
  </si>
  <si>
    <t>SHINTA AGUSTINA ROSYADIAN, A.Md.Keb.</t>
  </si>
  <si>
    <t>910001266</t>
  </si>
  <si>
    <t>198005262010012014</t>
  </si>
  <si>
    <t>ULFA HAMDANAH, A.Md.Kep.</t>
  </si>
  <si>
    <t>910001293</t>
  </si>
  <si>
    <t>198102032010012013</t>
  </si>
  <si>
    <t>ANIS SETIAWATI, A.Md.Keb.</t>
  </si>
  <si>
    <t>510146184</t>
  </si>
  <si>
    <t>196908022005011008</t>
  </si>
  <si>
    <t>NIHARYADI, A.Ma.</t>
  </si>
  <si>
    <t>510146185</t>
  </si>
  <si>
    <t>196808052005011005</t>
  </si>
  <si>
    <t>ABDUL HALIM, A.Ma.</t>
  </si>
  <si>
    <t>510146176</t>
  </si>
  <si>
    <t>197009302005011010</t>
  </si>
  <si>
    <t>NAYIS HADI SUBROTO, A.Ma.Pd.</t>
  </si>
  <si>
    <t>510157307</t>
  </si>
  <si>
    <t>196908052006041006</t>
  </si>
  <si>
    <t>AGUS NADI, A.Ma.Pd.</t>
  </si>
  <si>
    <t>910001378</t>
  </si>
  <si>
    <t>198208112010011021</t>
  </si>
  <si>
    <t>AKHMAD HASAN NOER, A.Md.Kep.</t>
  </si>
  <si>
    <t>910001500</t>
  </si>
  <si>
    <t>198407072010012038</t>
  </si>
  <si>
    <t>TRI YULIYANTI, A.Md.Kep.</t>
  </si>
  <si>
    <t>510157255</t>
  </si>
  <si>
    <t>197605232006041017</t>
  </si>
  <si>
    <t>ABDUL LATIP, A.Ma.</t>
  </si>
  <si>
    <t>510136291</t>
  </si>
  <si>
    <t>197805052003122009</t>
  </si>
  <si>
    <t>YETI HIDAYATIN FAJARIAH</t>
  </si>
  <si>
    <t>510157287</t>
  </si>
  <si>
    <t>197807302006041021</t>
  </si>
  <si>
    <t>DJOHAN IMAM WAHYUDI, A.Ma.</t>
  </si>
  <si>
    <t>140364851</t>
  </si>
  <si>
    <t>197411032002122002</t>
  </si>
  <si>
    <t>D. LENI SUNARTI, A.Md.Keb.</t>
  </si>
  <si>
    <t>510151278</t>
  </si>
  <si>
    <t>197502082006041014</t>
  </si>
  <si>
    <t>ABDUL AZIS, A.Ma.</t>
  </si>
  <si>
    <t>510231172</t>
  </si>
  <si>
    <t>197503152008011015</t>
  </si>
  <si>
    <t>NAWI MARIYANTO, A.Ma.</t>
  </si>
  <si>
    <t>910001563</t>
  </si>
  <si>
    <t>198507262010012019</t>
  </si>
  <si>
    <t>ENDAH WAHYUNING TYAS, A.Md.Kep.</t>
  </si>
  <si>
    <t>910001497</t>
  </si>
  <si>
    <t>198406072010012029</t>
  </si>
  <si>
    <t>FISLI UMI ROSYIDA, A.Md.Keb.</t>
  </si>
  <si>
    <t>910001393</t>
  </si>
  <si>
    <t>198210232010012017</t>
  </si>
  <si>
    <t>ERNI KURNIAWATI, A.Md.Farm.</t>
  </si>
  <si>
    <t>910001627</t>
  </si>
  <si>
    <t>198709032010012021</t>
  </si>
  <si>
    <t>IFTAH YUSRINA SYARIAR, A.Md.Kep.</t>
  </si>
  <si>
    <t>910000543</t>
  </si>
  <si>
    <t>198605092009032005</t>
  </si>
  <si>
    <t>EVY ROMADHANI SANTOSO, A.Md.Kep.</t>
  </si>
  <si>
    <t>131588917</t>
  </si>
  <si>
    <t>196310071986021003</t>
  </si>
  <si>
    <t>DINAYO</t>
  </si>
  <si>
    <t>131627511</t>
  </si>
  <si>
    <t>196011241986031010</t>
  </si>
  <si>
    <t>TOEKRI HADIJONO</t>
  </si>
  <si>
    <t>131901363</t>
  </si>
  <si>
    <t>196010011990032002</t>
  </si>
  <si>
    <t>RUSDAYANI</t>
  </si>
  <si>
    <t>131552954</t>
  </si>
  <si>
    <t>196907181987031001</t>
  </si>
  <si>
    <t>H. JAMALI AL ARIF</t>
  </si>
  <si>
    <t>510114291</t>
  </si>
  <si>
    <t>196406081990032009</t>
  </si>
  <si>
    <t>RADEN RORO SRIATI YUNIATI</t>
  </si>
  <si>
    <t>510111754</t>
  </si>
  <si>
    <t>196307221989031006</t>
  </si>
  <si>
    <t>BUYANDI</t>
  </si>
  <si>
    <t>131734967</t>
  </si>
  <si>
    <t>196301061989041001</t>
  </si>
  <si>
    <t>910001119</t>
  </si>
  <si>
    <t>197607272010011006</t>
  </si>
  <si>
    <t>ANDHIKA FANDI KUSUMA</t>
  </si>
  <si>
    <t>910001079</t>
  </si>
  <si>
    <t>197505042010011003</t>
  </si>
  <si>
    <t>TAUFIK RASIDI</t>
  </si>
  <si>
    <t>D-III TEKNIK SIPIL</t>
  </si>
  <si>
    <t>910001221</t>
  </si>
  <si>
    <t>197905212010012003</t>
  </si>
  <si>
    <t>ANIS KURNIA CAHYANI</t>
  </si>
  <si>
    <t>510146246</t>
  </si>
  <si>
    <t>197508162005011009</t>
  </si>
  <si>
    <t>NURFAQIH</t>
  </si>
  <si>
    <t>910000477</t>
  </si>
  <si>
    <t>198411212009032008</t>
  </si>
  <si>
    <t>HERLINA SUCI RAHAYU, A.Md.Keb.</t>
  </si>
  <si>
    <t>910000581</t>
  </si>
  <si>
    <t>198708182009032005</t>
  </si>
  <si>
    <t>DIAN A'YUNI, A.Md.Keb.</t>
  </si>
  <si>
    <t>910001322</t>
  </si>
  <si>
    <t>198107142010011033</t>
  </si>
  <si>
    <t>WAHYUDI PURNOMO, A.Md.AK.</t>
  </si>
  <si>
    <t>910001595</t>
  </si>
  <si>
    <t>198605182010012017</t>
  </si>
  <si>
    <t>MARTHA SILA SUDIARTO, A.Md.Keb.</t>
  </si>
  <si>
    <t>910001599</t>
  </si>
  <si>
    <t>198607222010012036</t>
  </si>
  <si>
    <t>YULIATI SITI NURBAYA, A.Md.Kep.</t>
  </si>
  <si>
    <t>910001611</t>
  </si>
  <si>
    <t>198701172010012016</t>
  </si>
  <si>
    <t>DEWI KURNIYANTI, A.Md.Keb.</t>
  </si>
  <si>
    <t>510146242</t>
  </si>
  <si>
    <t>197906232005012009</t>
  </si>
  <si>
    <t>IDAWATNA, A.Md.Kebid.</t>
  </si>
  <si>
    <t>510146248</t>
  </si>
  <si>
    <t>198112102005012013</t>
  </si>
  <si>
    <t>DIANA SUSANTI</t>
  </si>
  <si>
    <t>510146237</t>
  </si>
  <si>
    <t>198302042005012011</t>
  </si>
  <si>
    <t>SITI NUR HASANAH</t>
  </si>
  <si>
    <t>510146239</t>
  </si>
  <si>
    <t>198505072005012004</t>
  </si>
  <si>
    <t>PANCA RHIZQI HAYATI</t>
  </si>
  <si>
    <t>510157237</t>
  </si>
  <si>
    <t>197511292006042011</t>
  </si>
  <si>
    <t>TUTIK HERNINGRUM</t>
  </si>
  <si>
    <t>510146253</t>
  </si>
  <si>
    <t>197507262005012014</t>
  </si>
  <si>
    <t>SULIS SETYOWATI, A.Md.Kebid.</t>
  </si>
  <si>
    <t>510136288</t>
  </si>
  <si>
    <t>197611122003122003</t>
  </si>
  <si>
    <t>HENY SULISDYAHSARI</t>
  </si>
  <si>
    <t>910001148</t>
  </si>
  <si>
    <t>197706082010012007</t>
  </si>
  <si>
    <t>MALIKATUL MUNAWAROH, A.Md.Kep.</t>
  </si>
  <si>
    <t>910001506</t>
  </si>
  <si>
    <t>198407192010012019</t>
  </si>
  <si>
    <t>FITRILIA LUHUR ADITYA RINI, A.Md.Keb.</t>
  </si>
  <si>
    <t>910001359</t>
  </si>
  <si>
    <t>198204102010012023</t>
  </si>
  <si>
    <t>TINI WULANDARI, AMKL.</t>
  </si>
  <si>
    <t>910001475</t>
  </si>
  <si>
    <t>198401092010012025</t>
  </si>
  <si>
    <t>ANITA WULANSARI, A.Md.Keb.</t>
  </si>
  <si>
    <t>910001075</t>
  </si>
  <si>
    <t>197504232010012008</t>
  </si>
  <si>
    <t>ELOK FAEQOTUL HIMAH, A.Md.</t>
  </si>
  <si>
    <t>910001365</t>
  </si>
  <si>
    <t>198205182010011022</t>
  </si>
  <si>
    <t>BUDIYONO, A.Md.Kep.</t>
  </si>
  <si>
    <t>910001606</t>
  </si>
  <si>
    <t>198611102010012032</t>
  </si>
  <si>
    <t>DEWI AFRA PERMUNI SUCI, A.Md.Kep.</t>
  </si>
  <si>
    <t>910001520</t>
  </si>
  <si>
    <t>198410092010011017</t>
  </si>
  <si>
    <t>SUBAGIO, A.Md.Kep.</t>
  </si>
  <si>
    <t>910001602</t>
  </si>
  <si>
    <t>198608082010012024</t>
  </si>
  <si>
    <t>IKA PUSPITA YAN KRISSANTI, A.Md.Keb.</t>
  </si>
  <si>
    <t>910001609</t>
  </si>
  <si>
    <t>198612192010012021</t>
  </si>
  <si>
    <t>DESI MUJI RAHAYU, A.Md.Keb.</t>
  </si>
  <si>
    <t>910001578</t>
  </si>
  <si>
    <t>198601162010011013</t>
  </si>
  <si>
    <t>JANUAR DANI ARIANTO, A.Md.Kep.</t>
  </si>
  <si>
    <t>910001600</t>
  </si>
  <si>
    <t>198608032010012033</t>
  </si>
  <si>
    <t>SHANTI AGUSTIN HARSONO, A.Md.Keb.</t>
  </si>
  <si>
    <t>910001620</t>
  </si>
  <si>
    <t>198705172010012027</t>
  </si>
  <si>
    <t>DIAH DWI ARI CAHYANI, A.Md.Keb.</t>
  </si>
  <si>
    <t>910001610</t>
  </si>
  <si>
    <t>198701142010012016</t>
  </si>
  <si>
    <t>ARIENTA WIDA SANTI, A.Md.AK.</t>
  </si>
  <si>
    <t>910001614</t>
  </si>
  <si>
    <t>198702162010012025</t>
  </si>
  <si>
    <t>FARIDA NURAINI, A.Md.Keb.</t>
  </si>
  <si>
    <t>910001593</t>
  </si>
  <si>
    <t>198605102010012034</t>
  </si>
  <si>
    <t>MEIDIAH SHANTY KUSUMA, A.Md.Kep.</t>
  </si>
  <si>
    <t>910001640</t>
  </si>
  <si>
    <t>198806222010012011</t>
  </si>
  <si>
    <t>YUNI HARIYATI, A.Md.Keb.</t>
  </si>
  <si>
    <t>910001597</t>
  </si>
  <si>
    <t>198607042010011013</t>
  </si>
  <si>
    <t>WANDRA CANGGIH RATMOKO, A.Md.</t>
  </si>
  <si>
    <t>910001629</t>
  </si>
  <si>
    <t>198710012010012019</t>
  </si>
  <si>
    <t>NOVITA SARI, A.Md.</t>
  </si>
  <si>
    <t>910001632</t>
  </si>
  <si>
    <t>198711292010012015</t>
  </si>
  <si>
    <t>NOVITA EKA KARULINA, A.Md.Keb.</t>
  </si>
  <si>
    <t>910001584</t>
  </si>
  <si>
    <t>198602242010011012</t>
  </si>
  <si>
    <t>ANGGI TRI FEBRIANTO, A.Md.</t>
  </si>
  <si>
    <t>910001641</t>
  </si>
  <si>
    <t>198807152010011004</t>
  </si>
  <si>
    <t>PRAMANA EKY SAPUTRA, A.Md.Kep.</t>
  </si>
  <si>
    <t>910001639</t>
  </si>
  <si>
    <t>198806012010011008</t>
  </si>
  <si>
    <t>RUDI HERY SUSIYANTO, A.Md.</t>
  </si>
  <si>
    <t>140364852</t>
  </si>
  <si>
    <t>197505282002122009</t>
  </si>
  <si>
    <t>EVI NURLAILI</t>
  </si>
  <si>
    <t>910001459</t>
  </si>
  <si>
    <t>198310102010012036</t>
  </si>
  <si>
    <t>DIANA YANTI, A.Md.Kep.</t>
  </si>
  <si>
    <t>198409052010011016</t>
  </si>
  <si>
    <t>FERY HENDY HERMAWAN, A.Md.Kep.</t>
  </si>
  <si>
    <t>910000547</t>
  </si>
  <si>
    <t>198607062009032005</t>
  </si>
  <si>
    <t>FITRIA EKO CAHYANI, A.Md.Gizi</t>
  </si>
  <si>
    <t>910001438</t>
  </si>
  <si>
    <t>198307182010011020</t>
  </si>
  <si>
    <t>YULIADI SETIAWAN, A.Md.Kep.</t>
  </si>
  <si>
    <t>910000494</t>
  </si>
  <si>
    <t>198503192009032008</t>
  </si>
  <si>
    <t>SUDIANA VURIGGA SARI, A.Md.KL.</t>
  </si>
  <si>
    <t>132257676</t>
  </si>
  <si>
    <t>196612102000031005</t>
  </si>
  <si>
    <t>MUHAMMAD MISROE</t>
  </si>
  <si>
    <t>510105934</t>
  </si>
  <si>
    <t>196801021987101001</t>
  </si>
  <si>
    <t>131797009</t>
  </si>
  <si>
    <t>196505171988031015</t>
  </si>
  <si>
    <t>SUMARWAN</t>
  </si>
  <si>
    <t>510136290</t>
  </si>
  <si>
    <t>197805302003121003</t>
  </si>
  <si>
    <t>SEKTIAWAN WIDYATMOKO</t>
  </si>
  <si>
    <t>910001342</t>
  </si>
  <si>
    <t>198112182010012028</t>
  </si>
  <si>
    <t>NUR JANAH, A.Md.KL.</t>
  </si>
  <si>
    <t>132167639</t>
  </si>
  <si>
    <t>197009191997021001</t>
  </si>
  <si>
    <t>SAFII</t>
  </si>
  <si>
    <t>131520705</t>
  </si>
  <si>
    <t>196605041987031020</t>
  </si>
  <si>
    <t>PERSAMAAN SLTA (PAKET C)</t>
  </si>
  <si>
    <t>510114179</t>
  </si>
  <si>
    <t>196411281990031007</t>
  </si>
  <si>
    <t>TURMONO</t>
  </si>
  <si>
    <t>510105197</t>
  </si>
  <si>
    <t>196405261987031005</t>
  </si>
  <si>
    <t>HAMSIN</t>
  </si>
  <si>
    <t>510105198</t>
  </si>
  <si>
    <t>196807171987031001</t>
  </si>
  <si>
    <t>JUMHARI</t>
  </si>
  <si>
    <t>131663066</t>
  </si>
  <si>
    <t>196403151987031011</t>
  </si>
  <si>
    <t>510105199</t>
  </si>
  <si>
    <t>196609041987031006</t>
  </si>
  <si>
    <t>510115244</t>
  </si>
  <si>
    <t>196406031991011002</t>
  </si>
  <si>
    <t>SUHANDI</t>
  </si>
  <si>
    <t>140259402</t>
  </si>
  <si>
    <t>196004241991021003</t>
  </si>
  <si>
    <t>510115850</t>
  </si>
  <si>
    <t>196207211991031006</t>
  </si>
  <si>
    <t>RUSLAN EFENDI</t>
  </si>
  <si>
    <t>MADRASAH TSANAWIYAH</t>
  </si>
  <si>
    <t>510115941</t>
  </si>
  <si>
    <t>196608031991031012</t>
  </si>
  <si>
    <t>SAM HARIYANTO</t>
  </si>
  <si>
    <t>510129014</t>
  </si>
  <si>
    <t>196601021999032003</t>
  </si>
  <si>
    <t>JASMANI</t>
  </si>
  <si>
    <t>140364847</t>
  </si>
  <si>
    <t>197109202002122005</t>
  </si>
  <si>
    <t>DWI PRASTIWI, A.Md.Keb.</t>
  </si>
  <si>
    <t>140358472</t>
  </si>
  <si>
    <t>197412272000122005</t>
  </si>
  <si>
    <t>NUNIEK INDRIANA, S.S.T.</t>
  </si>
  <si>
    <t>132054539</t>
  </si>
  <si>
    <t>195810051993032003</t>
  </si>
  <si>
    <t>SUKAMDIYAH KENYOWATI, S.Pd.</t>
  </si>
  <si>
    <t>510164993</t>
  </si>
  <si>
    <t>196002082006042003</t>
  </si>
  <si>
    <t>MIMIK SUHARTATIK, S.Pd.</t>
  </si>
  <si>
    <t>510157135</t>
  </si>
  <si>
    <t>196903282006042002</t>
  </si>
  <si>
    <t>INSANIYAH, S.Pd.</t>
  </si>
  <si>
    <t>510146205</t>
  </si>
  <si>
    <t>196804172005012006</t>
  </si>
  <si>
    <t>TITIEK AMBAR RUKMIYATI</t>
  </si>
  <si>
    <t>SPG GURU TAMAN KANAK- KANAK</t>
  </si>
  <si>
    <t>510192779</t>
  </si>
  <si>
    <t>197308142007011012</t>
  </si>
  <si>
    <t xml:space="preserve">MAHFUD BAHTIAR </t>
  </si>
  <si>
    <t>SGPLB (SEKOLAH GURU PENDIDIKAN LUAR BIASA)</t>
  </si>
  <si>
    <t>510223105</t>
  </si>
  <si>
    <t>197207072008012014</t>
  </si>
  <si>
    <t>AYULIANI, S.Pd.</t>
  </si>
  <si>
    <t>510223113</t>
  </si>
  <si>
    <t>197504032008012017</t>
  </si>
  <si>
    <t>SITI AFRI LAILATIN, S.Pd.</t>
  </si>
  <si>
    <t>510146181</t>
  </si>
  <si>
    <t>197010312005011002</t>
  </si>
  <si>
    <t>HANIS TURMUDZI, A.Ma.Pd.SD</t>
  </si>
  <si>
    <t>910000539</t>
  </si>
  <si>
    <t>198604232009031006</t>
  </si>
  <si>
    <t>IBADRUL HUDA, A.Ma..</t>
  </si>
  <si>
    <t>510151309</t>
  </si>
  <si>
    <t>198206102006041016</t>
  </si>
  <si>
    <t>JONI HARDIANTO</t>
  </si>
  <si>
    <t>510151310</t>
  </si>
  <si>
    <t>198702282006041003</t>
  </si>
  <si>
    <t>RAHMAT YUDISTYA</t>
  </si>
  <si>
    <t>510223007</t>
  </si>
  <si>
    <t>198507312008012007</t>
  </si>
  <si>
    <t>DIANITA YULIANA, S.Pd.</t>
  </si>
  <si>
    <t>131446797</t>
  </si>
  <si>
    <t>196407271986061002</t>
  </si>
  <si>
    <t>ASMULYONO</t>
  </si>
  <si>
    <t>510105008</t>
  </si>
  <si>
    <t>196304071987032013</t>
  </si>
  <si>
    <t>131825492</t>
  </si>
  <si>
    <t>195910231990071001</t>
  </si>
  <si>
    <t>SUWARTO</t>
  </si>
  <si>
    <t>510157192</t>
  </si>
  <si>
    <t>197802012006042018</t>
  </si>
  <si>
    <t>510162606</t>
  </si>
  <si>
    <t>197604182006041012</t>
  </si>
  <si>
    <t>MOH.SOERAHMAN, A.Md.KL.</t>
  </si>
  <si>
    <t>510193049</t>
  </si>
  <si>
    <t>198110292007012002</t>
  </si>
  <si>
    <t>SUSANTININGSIH , S.Kep.</t>
  </si>
  <si>
    <t>510157179</t>
  </si>
  <si>
    <t>197808262006042017</t>
  </si>
  <si>
    <t>WIWIK AGUSTININGSIH</t>
  </si>
  <si>
    <t>510151351</t>
  </si>
  <si>
    <t>198109292006041016</t>
  </si>
  <si>
    <t>SUGENG HARIYANTO</t>
  </si>
  <si>
    <t>510151313</t>
  </si>
  <si>
    <t>198209092006042026</t>
  </si>
  <si>
    <t>EVI FATIKAH KURMENINGSIH, A.Md.</t>
  </si>
  <si>
    <t>140139513</t>
  </si>
  <si>
    <t>196203031983031027</t>
  </si>
  <si>
    <t>ACHMAD HAERI</t>
  </si>
  <si>
    <t>710032404</t>
  </si>
  <si>
    <t>196908082000031007</t>
  </si>
  <si>
    <t>SEKOLAH PERTANIAN PEMBANGUNAN</t>
  </si>
  <si>
    <t>510109266</t>
  </si>
  <si>
    <t>196309131988101001</t>
  </si>
  <si>
    <t>PUJI SUYANTO</t>
  </si>
  <si>
    <t>510200982</t>
  </si>
  <si>
    <t>197802132007011001</t>
  </si>
  <si>
    <t>TEGUH RAHARJO, A.Md.Kep.</t>
  </si>
  <si>
    <t>510146163</t>
  </si>
  <si>
    <t>196701132005011008</t>
  </si>
  <si>
    <t>SLAMET HARYADI</t>
  </si>
  <si>
    <t>510164742</t>
  </si>
  <si>
    <t>196710152006041005</t>
  </si>
  <si>
    <t>AKHMAD SUGITO</t>
  </si>
  <si>
    <t>910001624</t>
  </si>
  <si>
    <t>198708222010012016</t>
  </si>
  <si>
    <t>TRI ROVA AYUARTI, A.Md.Keb.</t>
  </si>
  <si>
    <t>510201713</t>
  </si>
  <si>
    <t>197808262007012008</t>
  </si>
  <si>
    <t>FARIDA RATNA ISNAINI, S.P.d</t>
  </si>
  <si>
    <t>510162597</t>
  </si>
  <si>
    <t>197902252006042012</t>
  </si>
  <si>
    <t>LILIK FEBRIYANTI</t>
  </si>
  <si>
    <t>PROGRAM PENDIDIKAN BIDAN</t>
  </si>
  <si>
    <t>510136242</t>
  </si>
  <si>
    <t>197210182003122002</t>
  </si>
  <si>
    <t>ATIN PRASASTI, A.Ma.</t>
  </si>
  <si>
    <t>D-II PENDIDIKAN GURU KELAS SEKOLAH DASAR</t>
  </si>
  <si>
    <t>131552957</t>
  </si>
  <si>
    <t>196906171987031001</t>
  </si>
  <si>
    <t>CUNG JUPRI</t>
  </si>
  <si>
    <t>510192657</t>
  </si>
  <si>
    <t>198509092007012002</t>
  </si>
  <si>
    <t>YENI KOMARIA, A.Md.</t>
  </si>
  <si>
    <t>510117447</t>
  </si>
  <si>
    <t>197006061992031008</t>
  </si>
  <si>
    <t>RAHIM</t>
  </si>
  <si>
    <t>510136436</t>
  </si>
  <si>
    <t>196904172003121003</t>
  </si>
  <si>
    <t>IMAN THAHARA</t>
  </si>
  <si>
    <t>132217063</t>
  </si>
  <si>
    <t>197310061998072001</t>
  </si>
  <si>
    <t>LULUK RINDAYANI, A.Ma.</t>
  </si>
  <si>
    <t>510157206</t>
  </si>
  <si>
    <t>197712132006042006</t>
  </si>
  <si>
    <t>RIDA HARNANINGSIH, Amd.Keb</t>
  </si>
  <si>
    <t>510157202</t>
  </si>
  <si>
    <t>197810132006042015</t>
  </si>
  <si>
    <t>RAHAYU RACHMAWATI, S.Kep</t>
  </si>
  <si>
    <t>510157236</t>
  </si>
  <si>
    <t>198110122006042023</t>
  </si>
  <si>
    <t>MAWAR DIANA NINGSIH</t>
  </si>
  <si>
    <t>510157196</t>
  </si>
  <si>
    <t>198106132006042021</t>
  </si>
  <si>
    <t>NORA YOENI PRISTIAWATI</t>
  </si>
  <si>
    <t>131457308</t>
  </si>
  <si>
    <t>196211241986032008</t>
  </si>
  <si>
    <t>HAFIFAH</t>
  </si>
  <si>
    <t>II/c</t>
  </si>
  <si>
    <t>131734913</t>
  </si>
  <si>
    <t>196602031989041001</t>
  </si>
  <si>
    <t>SYAIFUR RIJAL</t>
  </si>
  <si>
    <t>510088906</t>
  </si>
  <si>
    <t>196105131985031007</t>
  </si>
  <si>
    <t>510098061</t>
  </si>
  <si>
    <t>196201131986031013</t>
  </si>
  <si>
    <t>29000000</t>
  </si>
  <si>
    <t>510098844</t>
  </si>
  <si>
    <t>196207221986031012</t>
  </si>
  <si>
    <t>380027113</t>
  </si>
  <si>
    <t>196410071985031009</t>
  </si>
  <si>
    <t>BINTANG SURADI</t>
  </si>
  <si>
    <t>510105946</t>
  </si>
  <si>
    <t>196605271987101002</t>
  </si>
  <si>
    <t>SMP</t>
  </si>
  <si>
    <t>131196665</t>
  </si>
  <si>
    <t>196008081983031024</t>
  </si>
  <si>
    <t>510157295</t>
  </si>
  <si>
    <t>197406092006041014</t>
  </si>
  <si>
    <t>JONI KUSUMA, A.Ma.Pd.</t>
  </si>
  <si>
    <t>510146201</t>
  </si>
  <si>
    <t>196906272005011005</t>
  </si>
  <si>
    <t>SUKARI, A.Ma.Pd.</t>
  </si>
  <si>
    <t>910001608</t>
  </si>
  <si>
    <t>198612092010012024</t>
  </si>
  <si>
    <t>DEVI FAUZIAH ISLAMY, A.Md.</t>
  </si>
  <si>
    <t>510114332</t>
  </si>
  <si>
    <t>196906261990031006</t>
  </si>
  <si>
    <t>510157175</t>
  </si>
  <si>
    <t>197612212006042012</t>
  </si>
  <si>
    <t>DESI ERNAWATI, A.Md.Kebid.</t>
  </si>
  <si>
    <t>D-I KEBIDANAN</t>
  </si>
  <si>
    <t>510136243</t>
  </si>
  <si>
    <t>197012082003121002</t>
  </si>
  <si>
    <t>M. FATHUR ROHMAN, A.Ma.</t>
  </si>
  <si>
    <t>510157288</t>
  </si>
  <si>
    <t>197404062006041020</t>
  </si>
  <si>
    <t>SUGIWANTO, A.Ma.</t>
  </si>
  <si>
    <t>510157285</t>
  </si>
  <si>
    <t>197401142006041006</t>
  </si>
  <si>
    <t>ABDUL PATTA, A.Ma.</t>
  </si>
  <si>
    <t>510074946</t>
  </si>
  <si>
    <t>196006011980031005</t>
  </si>
  <si>
    <t>MOH. ANWAR</t>
  </si>
  <si>
    <t>SMP PAKET B</t>
  </si>
  <si>
    <t>510115496</t>
  </si>
  <si>
    <t>195903111991031004</t>
  </si>
  <si>
    <t>SUNARDJI</t>
  </si>
  <si>
    <t>510157262</t>
  </si>
  <si>
    <t>197310072006042018</t>
  </si>
  <si>
    <t>LAILI DIANAWATI, A.Ma.Pd.</t>
  </si>
  <si>
    <t>510157281</t>
  </si>
  <si>
    <t>197008272006042006</t>
  </si>
  <si>
    <t>ISYUNARNI</t>
  </si>
  <si>
    <t>510159785</t>
  </si>
  <si>
    <t>196709042006041015</t>
  </si>
  <si>
    <t>IMAM</t>
  </si>
  <si>
    <t>510159787</t>
  </si>
  <si>
    <t>196910242006041007</t>
  </si>
  <si>
    <t>BUDI HARYONO</t>
  </si>
  <si>
    <t>510159801</t>
  </si>
  <si>
    <t>196906022006042010</t>
  </si>
  <si>
    <t>IKA MITAYANI</t>
  </si>
  <si>
    <t>510157274</t>
  </si>
  <si>
    <t>196610142006042005</t>
  </si>
  <si>
    <t>SURAHMI</t>
  </si>
  <si>
    <t>510165915</t>
  </si>
  <si>
    <t>197006292006041003</t>
  </si>
  <si>
    <t>510157138</t>
  </si>
  <si>
    <t>197005102006041009</t>
  </si>
  <si>
    <t>RUHI DAPI</t>
  </si>
  <si>
    <t>510162610</t>
  </si>
  <si>
    <t>196703072006041004</t>
  </si>
  <si>
    <t>MOH. ILYAS</t>
  </si>
  <si>
    <t>510229299</t>
  </si>
  <si>
    <t>198004172008012022</t>
  </si>
  <si>
    <t>DEWI KARTIKA WULANDARI, A.Ma.</t>
  </si>
  <si>
    <t>140278669</t>
  </si>
  <si>
    <t>197211101992031006</t>
  </si>
  <si>
    <t>MISHADI FARIYANTO</t>
  </si>
  <si>
    <t>510136429</t>
  </si>
  <si>
    <t>198105212003122001</t>
  </si>
  <si>
    <t>HANIF FITRIANINGSIH</t>
  </si>
  <si>
    <t>510146236</t>
  </si>
  <si>
    <t>198007202005012016</t>
  </si>
  <si>
    <t>PURWATI MEGA WULAN</t>
  </si>
  <si>
    <t>510164747</t>
  </si>
  <si>
    <t>196207172006041006</t>
  </si>
  <si>
    <t>PGA 4 TAHUN</t>
  </si>
  <si>
    <t>510157156</t>
  </si>
  <si>
    <t>196611122006041007</t>
  </si>
  <si>
    <t>RAKMO</t>
  </si>
  <si>
    <t>510157159</t>
  </si>
  <si>
    <t>196611022006041009</t>
  </si>
  <si>
    <t>EKO KARYAWAN</t>
  </si>
  <si>
    <t>510157149</t>
  </si>
  <si>
    <t>196605012006041007</t>
  </si>
  <si>
    <t>510157155</t>
  </si>
  <si>
    <t>196802262006042007</t>
  </si>
  <si>
    <t>ENY SURYANDARI</t>
  </si>
  <si>
    <t>510157283</t>
  </si>
  <si>
    <t>196308102006042004</t>
  </si>
  <si>
    <t>MURAHATI</t>
  </si>
  <si>
    <t>510157164</t>
  </si>
  <si>
    <t>196912142006042004</t>
  </si>
  <si>
    <t>510159804</t>
  </si>
  <si>
    <t>196805112006041008</t>
  </si>
  <si>
    <t>ISMAIL BADRI</t>
  </si>
  <si>
    <t>510159798</t>
  </si>
  <si>
    <t>196704212006041006</t>
  </si>
  <si>
    <t>SAENAL ARIFIN</t>
  </si>
  <si>
    <t>510159805</t>
  </si>
  <si>
    <t>196709042006042010</t>
  </si>
  <si>
    <t>HAFIFA</t>
  </si>
  <si>
    <t>510164990</t>
  </si>
  <si>
    <t>196312032006041009</t>
  </si>
  <si>
    <t>JOKO PRAYUDI</t>
  </si>
  <si>
    <t>510157142</t>
  </si>
  <si>
    <t>196506052006041017</t>
  </si>
  <si>
    <t>510157167</t>
  </si>
  <si>
    <t>196203112006042001</t>
  </si>
  <si>
    <t>HATIJA</t>
  </si>
  <si>
    <t>510164996</t>
  </si>
  <si>
    <t>196903092006041008</t>
  </si>
  <si>
    <t>JUBRI WIDODO</t>
  </si>
  <si>
    <t>510157152</t>
  </si>
  <si>
    <t>197007062006041009</t>
  </si>
  <si>
    <t>SUWARDI Y.</t>
  </si>
  <si>
    <t>510159796</t>
  </si>
  <si>
    <t>196605142006041014</t>
  </si>
  <si>
    <t>510154182</t>
  </si>
  <si>
    <t>197107212006042029</t>
  </si>
  <si>
    <t>SUHAMINA</t>
  </si>
  <si>
    <t>510229258</t>
  </si>
  <si>
    <t>198305152008011010</t>
  </si>
  <si>
    <t>EKO LUKMAN FAJAR, A.Ma.</t>
  </si>
  <si>
    <t>910000230</t>
  </si>
  <si>
    <t>197811022009031003</t>
  </si>
  <si>
    <t>LATIFUR RIZAL, A.Ma.</t>
  </si>
  <si>
    <t>910000187</t>
  </si>
  <si>
    <t>197710242009032003</t>
  </si>
  <si>
    <t>PUJI HASTUTI, A.Ma.</t>
  </si>
  <si>
    <t>910000445</t>
  </si>
  <si>
    <t>198401142009032004</t>
  </si>
  <si>
    <t>NURUL FATIMAH, A.Ma.</t>
  </si>
  <si>
    <t>910000582</t>
  </si>
  <si>
    <t>198710062009032001</t>
  </si>
  <si>
    <t>NITA DWI LESTARI, A.Ma.Pd.</t>
  </si>
  <si>
    <t>910000589</t>
  </si>
  <si>
    <t>198807182009031001</t>
  </si>
  <si>
    <t>SAIFI IKHWAN, A.Ma.</t>
  </si>
  <si>
    <t>910000587</t>
  </si>
  <si>
    <t>198801202009032001</t>
  </si>
  <si>
    <t>DWI ERNIWATI, A.Ma.</t>
  </si>
  <si>
    <t>910000446</t>
  </si>
  <si>
    <t>198401152009031015</t>
  </si>
  <si>
    <t>SANAT WAHYUDI, A.Ma.Pd.</t>
  </si>
  <si>
    <t>510157165</t>
  </si>
  <si>
    <t>196508122006042004</t>
  </si>
  <si>
    <t>WIWIK MUJIASIH</t>
  </si>
  <si>
    <t>510164983</t>
  </si>
  <si>
    <t>196301232006042003</t>
  </si>
  <si>
    <t>SETIOWATI</t>
  </si>
  <si>
    <t>510157277</t>
  </si>
  <si>
    <t>196803092006041006</t>
  </si>
  <si>
    <t>NETO EFENDI</t>
  </si>
  <si>
    <t>510164984</t>
  </si>
  <si>
    <t>197001232006042006</t>
  </si>
  <si>
    <t>YULIATIN, A.Ma.</t>
  </si>
  <si>
    <t>510157151</t>
  </si>
  <si>
    <t>196710092006042004</t>
  </si>
  <si>
    <t>910000500</t>
  </si>
  <si>
    <t>198504182009031003</t>
  </si>
  <si>
    <t>ABDUL MUHLIS SYAM, A.Ma.</t>
  </si>
  <si>
    <t>910000474</t>
  </si>
  <si>
    <t>198411082009031004</t>
  </si>
  <si>
    <t>EKO SURYADI, A.Ma.Pd.</t>
  </si>
  <si>
    <t>510151287</t>
  </si>
  <si>
    <t>197105212006041023</t>
  </si>
  <si>
    <t>IKMATIN SYARIFUDIN ANSORI</t>
  </si>
  <si>
    <t>510074934</t>
  </si>
  <si>
    <t>195903171980031006</t>
  </si>
  <si>
    <t>SAHJU</t>
  </si>
  <si>
    <t>132230795</t>
  </si>
  <si>
    <t>196907041999031006</t>
  </si>
  <si>
    <t>AKHMAD DIYANTO</t>
  </si>
  <si>
    <t>910000507</t>
  </si>
  <si>
    <t>198506032009032012</t>
  </si>
  <si>
    <t>NUR HALIMATUS S., A.Ma.</t>
  </si>
  <si>
    <t>510157147</t>
  </si>
  <si>
    <t>196806302006041005</t>
  </si>
  <si>
    <t>SUHARIYANTO</t>
  </si>
  <si>
    <t>510157168</t>
  </si>
  <si>
    <t>196706122006042015</t>
  </si>
  <si>
    <t>YUNI RAHMANINGATI</t>
  </si>
  <si>
    <t>510159809</t>
  </si>
  <si>
    <t>196807072006041021</t>
  </si>
  <si>
    <t>NURHATIP</t>
  </si>
  <si>
    <t>510151285</t>
  </si>
  <si>
    <t>197105072006042028</t>
  </si>
  <si>
    <t>SUPRIYATI</t>
  </si>
  <si>
    <t>510201648</t>
  </si>
  <si>
    <t>197212252007012034</t>
  </si>
  <si>
    <t>KARYANI</t>
  </si>
  <si>
    <t>510164988</t>
  </si>
  <si>
    <t>196708022006042008</t>
  </si>
  <si>
    <t>510162611</t>
  </si>
  <si>
    <t>197001092006042005</t>
  </si>
  <si>
    <t>ERMA MINDAYATI, A.Ma.Pd.SD.</t>
  </si>
  <si>
    <t>510164995</t>
  </si>
  <si>
    <t>196906102006041011</t>
  </si>
  <si>
    <t>510159790</t>
  </si>
  <si>
    <t>196904132006041010</t>
  </si>
  <si>
    <t>510159811</t>
  </si>
  <si>
    <t>197002122006041014</t>
  </si>
  <si>
    <t>ALI FATWI</t>
  </si>
  <si>
    <t>510164740</t>
  </si>
  <si>
    <t>197108132006041012</t>
  </si>
  <si>
    <t>SAWAL, A.Ma.</t>
  </si>
  <si>
    <t>510159810</t>
  </si>
  <si>
    <t>196904142006042014</t>
  </si>
  <si>
    <t>510159836</t>
  </si>
  <si>
    <t>196610032006041006</t>
  </si>
  <si>
    <t>510157157</t>
  </si>
  <si>
    <t>196908032006042005</t>
  </si>
  <si>
    <t>SUNJANA</t>
  </si>
  <si>
    <t>510159800</t>
  </si>
  <si>
    <t>196605182006042005</t>
  </si>
  <si>
    <t>SUPRIJANI NUGRAHI</t>
  </si>
  <si>
    <t>510157275</t>
  </si>
  <si>
    <t>197005062006042008</t>
  </si>
  <si>
    <t>IKA SUNARIYANTINI</t>
  </si>
  <si>
    <t>510151802</t>
  </si>
  <si>
    <t>196905152006041027</t>
  </si>
  <si>
    <t>DAFIR</t>
  </si>
  <si>
    <t>510159837</t>
  </si>
  <si>
    <t>196904282006041007</t>
  </si>
  <si>
    <t>ESSUL HADI</t>
  </si>
  <si>
    <t>510192722</t>
  </si>
  <si>
    <t>196406142007011009</t>
  </si>
  <si>
    <t>MOH. SURYO</t>
  </si>
  <si>
    <t>510201705</t>
  </si>
  <si>
    <t>196710112007011010</t>
  </si>
  <si>
    <t>FATHOR RAHMAN, A.Ma.</t>
  </si>
  <si>
    <t>FATHOR RAHMAN</t>
  </si>
  <si>
    <t>510200904</t>
  </si>
  <si>
    <t>198112062007012003</t>
  </si>
  <si>
    <t>IRA SUSANTI, A.Ma.Pd.</t>
  </si>
  <si>
    <t>510200955</t>
  </si>
  <si>
    <t>197604142007012010</t>
  </si>
  <si>
    <t>DAUMI EVI SAMSIAH</t>
  </si>
  <si>
    <t>510201657</t>
  </si>
  <si>
    <t>198205162007012006</t>
  </si>
  <si>
    <t>UMI KULSUM, A.Ma.</t>
  </si>
  <si>
    <t>510201652</t>
  </si>
  <si>
    <t>196510162007012011</t>
  </si>
  <si>
    <t>UMI NURIL KHIQMA, A.Ma.</t>
  </si>
  <si>
    <t>510200934</t>
  </si>
  <si>
    <t>198005142007012007</t>
  </si>
  <si>
    <t>YETTI HERDIANA, A.Ma.Pd.</t>
  </si>
  <si>
    <t>510200956</t>
  </si>
  <si>
    <t>198203152007012008</t>
  </si>
  <si>
    <t>MARTIN FITRIYAH, A.Ma.</t>
  </si>
  <si>
    <t>510201661</t>
  </si>
  <si>
    <t>197611162007011009</t>
  </si>
  <si>
    <t>SURIP NUR WAHYUDI</t>
  </si>
  <si>
    <t>510200951</t>
  </si>
  <si>
    <t>198009032007012004</t>
  </si>
  <si>
    <t>ERWIN, A.Ma.</t>
  </si>
  <si>
    <t>510202317</t>
  </si>
  <si>
    <t>198202262007011007</t>
  </si>
  <si>
    <t>WASIL HAERUL WASID, A.Ma.</t>
  </si>
  <si>
    <t>510201711</t>
  </si>
  <si>
    <t>197807102007011006</t>
  </si>
  <si>
    <t>MOH. LUKMAN RIYADI</t>
  </si>
  <si>
    <t>910000421</t>
  </si>
  <si>
    <t>198307032009032012</t>
  </si>
  <si>
    <t>IVA YULIANINGRUM, A.Ma.</t>
  </si>
  <si>
    <t>910000388</t>
  </si>
  <si>
    <t>198209082009031007</t>
  </si>
  <si>
    <t>CITRA SATRIYA SETIAWAN, A.Ma.</t>
  </si>
  <si>
    <t>910000429</t>
  </si>
  <si>
    <t>198308152009032014</t>
  </si>
  <si>
    <t>NUR HASANAH, A.Ma.</t>
  </si>
  <si>
    <t>910000438</t>
  </si>
  <si>
    <t>198311242009032008</t>
  </si>
  <si>
    <t>MENIK SUMANTINI, A.Ma.</t>
  </si>
  <si>
    <t>910000529</t>
  </si>
  <si>
    <t>198601042009032006</t>
  </si>
  <si>
    <t>DWI WAHYU WIDAYANTI</t>
  </si>
  <si>
    <t>910000450</t>
  </si>
  <si>
    <t>198403112009032012</t>
  </si>
  <si>
    <t>IKA YUDHAWATININGTYAS, A.Ma.</t>
  </si>
  <si>
    <t>910000081</t>
  </si>
  <si>
    <t>197402132009032002</t>
  </si>
  <si>
    <t>MOEZAHRO PONTI ERAWATI, A.Ma.</t>
  </si>
  <si>
    <t>910000508</t>
  </si>
  <si>
    <t>198506032009032013</t>
  </si>
  <si>
    <t>DYAH TRI SETYOWATI NINGRUM, A.Ma.</t>
  </si>
  <si>
    <t>910000562</t>
  </si>
  <si>
    <t>198610122009032005</t>
  </si>
  <si>
    <t>ANIZAH SRI WAHYUNI, A.Ma.</t>
  </si>
  <si>
    <t>910000556</t>
  </si>
  <si>
    <t>198609022009032007</t>
  </si>
  <si>
    <t>SUKMA MEGA WIJAYANTI, A.Ma.</t>
  </si>
  <si>
    <t>910000345</t>
  </si>
  <si>
    <t>198110232009032008</t>
  </si>
  <si>
    <t>SOFI AMALIYAH INDRAWATI, A.Ma.Pd.</t>
  </si>
  <si>
    <t>910000188</t>
  </si>
  <si>
    <t>197712122009032004</t>
  </si>
  <si>
    <t>DEWI SRI ENDANG PUJIOWATI, A.Ma.</t>
  </si>
  <si>
    <t>910000196</t>
  </si>
  <si>
    <t>197801162009032004</t>
  </si>
  <si>
    <t>HIKMATUS SHOLIHAH, A.Ma.</t>
  </si>
  <si>
    <t>910000482</t>
  </si>
  <si>
    <t>198412302009031003</t>
  </si>
  <si>
    <t>SANDHY YUDHA PRATAMA, A.Ma.Pd.</t>
  </si>
  <si>
    <t>910000472</t>
  </si>
  <si>
    <t>198409222009031006</t>
  </si>
  <si>
    <t>SIGIT EKO PRIYONO, A.Ma.</t>
  </si>
  <si>
    <t>910000544</t>
  </si>
  <si>
    <t>198605132009032009</t>
  </si>
  <si>
    <t>MEITA MASLIHAH, A.Ma</t>
  </si>
  <si>
    <t>910000546</t>
  </si>
  <si>
    <t>198607012009032008</t>
  </si>
  <si>
    <t>MARIA ULFA, A.Ma.</t>
  </si>
  <si>
    <t>910000179</t>
  </si>
  <si>
    <t>197707262009032003</t>
  </si>
  <si>
    <t>NURJANNAH, A.Ma.</t>
  </si>
  <si>
    <t>910000534</t>
  </si>
  <si>
    <t>198602082009032010</t>
  </si>
  <si>
    <t>SITI MUANIFAH, A.Ma.</t>
  </si>
  <si>
    <t>910000464</t>
  </si>
  <si>
    <t>198406162009031005</t>
  </si>
  <si>
    <t>ALDINO MENDRA, A.Ma.</t>
  </si>
  <si>
    <t>910000570</t>
  </si>
  <si>
    <t>198703152009032005</t>
  </si>
  <si>
    <t>ANNA KHALIFATURRASYIDA, A.Ma.</t>
  </si>
  <si>
    <t>910000133</t>
  </si>
  <si>
    <t>197607082009031003</t>
  </si>
  <si>
    <t>MOH. SYAFI'I, A.Ma.Pd.SD.</t>
  </si>
  <si>
    <t>910000444</t>
  </si>
  <si>
    <t>198401102009032004</t>
  </si>
  <si>
    <t>VITA TRI HASTARINI, A.Ma.</t>
  </si>
  <si>
    <t>910000411</t>
  </si>
  <si>
    <t>198304072009032009</t>
  </si>
  <si>
    <t>ANA RAHMAWATI, A.Ma.Pd.</t>
  </si>
  <si>
    <t>910000326</t>
  </si>
  <si>
    <t>198106162009032007</t>
  </si>
  <si>
    <t>KRISTANTI CANDRA KIRANA, A.Ma.</t>
  </si>
  <si>
    <t>910000462</t>
  </si>
  <si>
    <t>198405292009032010</t>
  </si>
  <si>
    <t>METY ARISTA WINDIASARI, A.Ma.</t>
  </si>
  <si>
    <t>910000197</t>
  </si>
  <si>
    <t>197801252009032004</t>
  </si>
  <si>
    <t>SURYANA, A.Ma.Pd.</t>
  </si>
  <si>
    <t>910000484</t>
  </si>
  <si>
    <t>198501162009032009</t>
  </si>
  <si>
    <t>EVI ROSITA DEWI, A.Md.</t>
  </si>
  <si>
    <t>910000540</t>
  </si>
  <si>
    <t>198604232009032009</t>
  </si>
  <si>
    <t>YENI DARMAWATI, A.Ma.</t>
  </si>
  <si>
    <t>910000560</t>
  </si>
  <si>
    <t>198609202009032009</t>
  </si>
  <si>
    <t>RAFIKA PUSPITA RAHTRI, A.Ma.</t>
  </si>
  <si>
    <t>910000558</t>
  </si>
  <si>
    <t>198609152009032011</t>
  </si>
  <si>
    <t>SITE NONA FATHIYYA, A.Ma.</t>
  </si>
  <si>
    <t>910000490</t>
  </si>
  <si>
    <t>198502192009032005</t>
  </si>
  <si>
    <t>FEBRIANA DAMAYANTI, A.Ma.</t>
  </si>
  <si>
    <t>910000578</t>
  </si>
  <si>
    <t>198708012009032004</t>
  </si>
  <si>
    <t>DWIYANA HIDAYATUL AGUSTIN, A.Ma.Pd.</t>
  </si>
  <si>
    <t>910000572</t>
  </si>
  <si>
    <t>198705132009032009</t>
  </si>
  <si>
    <t>AJENG PUSPA AYU KARTIKA SARI, A.Ma.</t>
  </si>
  <si>
    <t>910000580</t>
  </si>
  <si>
    <t>198708042009032003</t>
  </si>
  <si>
    <t>RISCA CANDRA VINALISTYOSARI, A.Ma.</t>
  </si>
  <si>
    <t>910000571</t>
  </si>
  <si>
    <t>198704102009031004</t>
  </si>
  <si>
    <t>RUDI RAHMAWAN, A.Ma.</t>
  </si>
  <si>
    <t>910000461</t>
  </si>
  <si>
    <t>198405242009032015</t>
  </si>
  <si>
    <t>RHAUDHATUL KOMAR, A.Ma.Pd.SD.</t>
  </si>
  <si>
    <t>910000586</t>
  </si>
  <si>
    <t>198801172009031001</t>
  </si>
  <si>
    <t>FANNY LABIB ARISANDI, A.Ma.</t>
  </si>
  <si>
    <t>910000398</t>
  </si>
  <si>
    <t>198301072009032006</t>
  </si>
  <si>
    <t>HENY ROSALINA DEWI, A.Ma.Pd.</t>
  </si>
  <si>
    <t>131609688</t>
  </si>
  <si>
    <t>196503081986032013</t>
  </si>
  <si>
    <t>SRI HARTINI</t>
  </si>
  <si>
    <t>131734940</t>
  </si>
  <si>
    <t>196705071989041001</t>
  </si>
  <si>
    <t>EKO PRIYONO</t>
  </si>
  <si>
    <t>010245152</t>
  </si>
  <si>
    <t>196709081993031005</t>
  </si>
  <si>
    <t>SAPYANTONO</t>
  </si>
  <si>
    <t>510120481</t>
  </si>
  <si>
    <t>197204021993031005</t>
  </si>
  <si>
    <t>ATMON IMAM</t>
  </si>
  <si>
    <t>131552956</t>
  </si>
  <si>
    <t>196704271987031004</t>
  </si>
  <si>
    <t>ASNIWA</t>
  </si>
  <si>
    <t>131734972</t>
  </si>
  <si>
    <t>196010181989041001</t>
  </si>
  <si>
    <t>SUNANDI</t>
  </si>
  <si>
    <t>131734963</t>
  </si>
  <si>
    <t>196404121989041001</t>
  </si>
  <si>
    <t>SUHERMAJI</t>
  </si>
  <si>
    <t>131734961</t>
  </si>
  <si>
    <t>196201041989041001</t>
  </si>
  <si>
    <t>SAWALUDIN</t>
  </si>
  <si>
    <t>131734977</t>
  </si>
  <si>
    <t>196212311989041002</t>
  </si>
  <si>
    <t>BUHAN</t>
  </si>
  <si>
    <t>131734943</t>
  </si>
  <si>
    <t>196705011989041001</t>
  </si>
  <si>
    <t>SAKUR</t>
  </si>
  <si>
    <t>131734960</t>
  </si>
  <si>
    <t>196803151989041001</t>
  </si>
  <si>
    <t>ASTONIK</t>
  </si>
  <si>
    <t>131734945</t>
  </si>
  <si>
    <t>196409151989041001</t>
  </si>
  <si>
    <t>131734953</t>
  </si>
  <si>
    <t>196903081989041001</t>
  </si>
  <si>
    <t>ACHMAD HERY</t>
  </si>
  <si>
    <t>131734976</t>
  </si>
  <si>
    <t>196608051989041001</t>
  </si>
  <si>
    <t>T. MOLYADI</t>
  </si>
  <si>
    <t>510147441</t>
  </si>
  <si>
    <t>197806102005011008</t>
  </si>
  <si>
    <t>NUR RAKHMAT JUNAIDI</t>
  </si>
  <si>
    <t>510146302</t>
  </si>
  <si>
    <t>198604202005011002</t>
  </si>
  <si>
    <t>ABDUL GAFUR</t>
  </si>
  <si>
    <t>510146310</t>
  </si>
  <si>
    <t>198102142005011001</t>
  </si>
  <si>
    <t>MOH. MUSFIQ</t>
  </si>
  <si>
    <t>510146308</t>
  </si>
  <si>
    <t>197406142005011011</t>
  </si>
  <si>
    <t>JONI SUPRIYANTO</t>
  </si>
  <si>
    <t>510146317</t>
  </si>
  <si>
    <t>197905252005012015</t>
  </si>
  <si>
    <t>MEMI SUNTARI</t>
  </si>
  <si>
    <t>SMEA KESEKRETARIATAN</t>
  </si>
  <si>
    <t>510146311</t>
  </si>
  <si>
    <t>197906142005011001</t>
  </si>
  <si>
    <t>DANANG ARDIANTO</t>
  </si>
  <si>
    <t>510146313</t>
  </si>
  <si>
    <t>197901312005011001</t>
  </si>
  <si>
    <t>TRI JAUHARI BASUKI RACHMAN</t>
  </si>
  <si>
    <t>510146318</t>
  </si>
  <si>
    <t>198204102005011004</t>
  </si>
  <si>
    <t>510146309</t>
  </si>
  <si>
    <t>198112242005012005</t>
  </si>
  <si>
    <t>YATIK SUHARTINI</t>
  </si>
  <si>
    <t>510146307</t>
  </si>
  <si>
    <t>198505102005012003</t>
  </si>
  <si>
    <t>HAMIDAH PRANA SHANTI</t>
  </si>
  <si>
    <t>510146319</t>
  </si>
  <si>
    <t>197809142005011009</t>
  </si>
  <si>
    <t>AGUNG WASKITO UTOMO</t>
  </si>
  <si>
    <t>510146316</t>
  </si>
  <si>
    <t>197804032005011006</t>
  </si>
  <si>
    <t>ARIES PRIYO SUSANTO</t>
  </si>
  <si>
    <t>510146315</t>
  </si>
  <si>
    <t>197912212005012014</t>
  </si>
  <si>
    <t>LYSA WARDYANINGSIH</t>
  </si>
  <si>
    <t>510146314</t>
  </si>
  <si>
    <t>198008292005011013</t>
  </si>
  <si>
    <t>WIWIT CAHYONO</t>
  </si>
  <si>
    <t>510146301</t>
  </si>
  <si>
    <t>198209122005012009</t>
  </si>
  <si>
    <t>SITI QOMARIYAH</t>
  </si>
  <si>
    <t>510146303</t>
  </si>
  <si>
    <t>198602242005012003</t>
  </si>
  <si>
    <t>FEBRIANTIKA RAKHMAWATI</t>
  </si>
  <si>
    <t>510146321</t>
  </si>
  <si>
    <t>198604082005011001</t>
  </si>
  <si>
    <t>AJAB ARIFIN</t>
  </si>
  <si>
    <t>510146320</t>
  </si>
  <si>
    <t>197902172005012010</t>
  </si>
  <si>
    <t>SYLVIA DAMAYANTI</t>
  </si>
  <si>
    <t>132269296</t>
  </si>
  <si>
    <t>197805202000111001</t>
  </si>
  <si>
    <t>DIDIK KUSNADI</t>
  </si>
  <si>
    <t>510146306</t>
  </si>
  <si>
    <t>197611262005011005</t>
  </si>
  <si>
    <t>I GEDE AMARENDRA YASSA</t>
  </si>
  <si>
    <t>510146305</t>
  </si>
  <si>
    <t>198501062005011002</t>
  </si>
  <si>
    <t>NANANG SETIYONO Z. A.</t>
  </si>
  <si>
    <t>510146312</t>
  </si>
  <si>
    <t>198210072005011002</t>
  </si>
  <si>
    <t>AGUS SUPRAYUGO</t>
  </si>
  <si>
    <t>STM ELEKTRONIKA</t>
  </si>
  <si>
    <t>510146241</t>
  </si>
  <si>
    <t>198005132005011007</t>
  </si>
  <si>
    <t>NANO TRI SUBEKTI</t>
  </si>
  <si>
    <t>910001130</t>
  </si>
  <si>
    <t>197612132010012009</t>
  </si>
  <si>
    <t>DEWI SETIYOWATI, A.Ma.Pd.</t>
  </si>
  <si>
    <t>910001638</t>
  </si>
  <si>
    <t>198805262010011002</t>
  </si>
  <si>
    <t>GILANG PRAYOGI GUSTIAR, A.Ma.Pd.</t>
  </si>
  <si>
    <t>910000574</t>
  </si>
  <si>
    <t>198705242009031003</t>
  </si>
  <si>
    <t>ANTON PRASETYO, A.Ma.</t>
  </si>
  <si>
    <t>510159806</t>
  </si>
  <si>
    <t>196709272006041018</t>
  </si>
  <si>
    <t>ALI MASHUR</t>
  </si>
  <si>
    <t>510146245</t>
  </si>
  <si>
    <t>197903032005012009</t>
  </si>
  <si>
    <t>TRI WAHYUNINGSIH</t>
  </si>
  <si>
    <t>510146179</t>
  </si>
  <si>
    <t>197105252005011008</t>
  </si>
  <si>
    <t>QADAR RAHMAN</t>
  </si>
  <si>
    <t>510201699</t>
  </si>
  <si>
    <t>197812052007012010</t>
  </si>
  <si>
    <t>TULUS HARTINI</t>
  </si>
  <si>
    <t>510200942</t>
  </si>
  <si>
    <t>198103082007012008</t>
  </si>
  <si>
    <t>HOSNOL KHATIMAH</t>
  </si>
  <si>
    <t>510200941</t>
  </si>
  <si>
    <t>198207192007012004</t>
  </si>
  <si>
    <t>SUHALIFA</t>
  </si>
  <si>
    <t>510200931</t>
  </si>
  <si>
    <t>197304112007011011</t>
  </si>
  <si>
    <t>ABDULLAH HAMID</t>
  </si>
  <si>
    <t>510164991</t>
  </si>
  <si>
    <t>196112312006042010</t>
  </si>
  <si>
    <t>SRI NURWATI</t>
  </si>
  <si>
    <t>510157170</t>
  </si>
  <si>
    <t>197008272006041005</t>
  </si>
  <si>
    <t>SARJONO HADI HERMANTO</t>
  </si>
  <si>
    <t>510164749</t>
  </si>
  <si>
    <t>196109282006042002</t>
  </si>
  <si>
    <t>510202533</t>
  </si>
  <si>
    <t>196204152007011013</t>
  </si>
  <si>
    <t>SURYAPI, A.Ma.</t>
  </si>
  <si>
    <t>510200976</t>
  </si>
  <si>
    <t>197902282007012010</t>
  </si>
  <si>
    <t>DWI ERMIN FEBIYANTI, A.Ma.</t>
  </si>
  <si>
    <t>510202319</t>
  </si>
  <si>
    <t>197603112007011004</t>
  </si>
  <si>
    <t>SUCIPTO WAHONO, A.Ma.Pd.SD.</t>
  </si>
  <si>
    <t>510200973</t>
  </si>
  <si>
    <t>197905142007011003</t>
  </si>
  <si>
    <t>MAHFUD, A.Ma.</t>
  </si>
  <si>
    <t>510200992</t>
  </si>
  <si>
    <t>198209052007012002</t>
  </si>
  <si>
    <t>AINI FITASARI, A.Ma.</t>
  </si>
  <si>
    <t>510200980</t>
  </si>
  <si>
    <t>198201282007012004</t>
  </si>
  <si>
    <t>TRI WAHYUNI EKA QOMARIAH, A.Ma.Pd.</t>
  </si>
  <si>
    <t>510201007</t>
  </si>
  <si>
    <t>197912102007011010</t>
  </si>
  <si>
    <t>DOBI ERWIN SUMAMPU, A.Ma.</t>
  </si>
  <si>
    <t>510202326</t>
  </si>
  <si>
    <t>198105072007012009</t>
  </si>
  <si>
    <t>MILA DEWI PUJI SUNARSIH, A.Ma.Pd.SD.</t>
  </si>
  <si>
    <t>510201008</t>
  </si>
  <si>
    <t>196811102007012022</t>
  </si>
  <si>
    <t>WAHIDAH, A.Ma.</t>
  </si>
  <si>
    <t>510201679</t>
  </si>
  <si>
    <t>197805172007011008</t>
  </si>
  <si>
    <t>SLAMET BUDI PRAYITNO, A.Ma.</t>
  </si>
  <si>
    <t>510201633</t>
  </si>
  <si>
    <t>198112152007012008</t>
  </si>
  <si>
    <t>FITRIATIN HANDAYANI</t>
  </si>
  <si>
    <t>510202331</t>
  </si>
  <si>
    <t>198106262007011007</t>
  </si>
  <si>
    <t>BAMBANG SUTRISNO, A.Ma.</t>
  </si>
  <si>
    <t>510201649</t>
  </si>
  <si>
    <t>197911112007011010</t>
  </si>
  <si>
    <t>HERY YULIANTO, A.Ma.</t>
  </si>
  <si>
    <t>510202530</t>
  </si>
  <si>
    <t>198007282007011002</t>
  </si>
  <si>
    <t>UNTUNG HARIYANTO, A.Ma.</t>
  </si>
  <si>
    <t>510201725</t>
  </si>
  <si>
    <t>197907162007012014</t>
  </si>
  <si>
    <t>YULI MURNIATI</t>
  </si>
  <si>
    <t>510200943</t>
  </si>
  <si>
    <t>198204022007011004</t>
  </si>
  <si>
    <t>HAYAT SURIANTO, A.Ma.Pd.</t>
  </si>
  <si>
    <t>510202535</t>
  </si>
  <si>
    <t>196910072007011022</t>
  </si>
  <si>
    <t>MUHAMMAD RACHMAD AGUS SALEH, A.Ma.</t>
  </si>
  <si>
    <t>510193259</t>
  </si>
  <si>
    <t>196502052007011020</t>
  </si>
  <si>
    <t>WAWAN JUNAEDY YUDA IRAWANTO</t>
  </si>
  <si>
    <t>D-I MATEMATIKA</t>
  </si>
  <si>
    <t>510157144</t>
  </si>
  <si>
    <t>196602172006041004</t>
  </si>
  <si>
    <t>MATRAJI</t>
  </si>
  <si>
    <t>510201689</t>
  </si>
  <si>
    <t>196610042007011011</t>
  </si>
  <si>
    <t>RUSLI</t>
  </si>
  <si>
    <t>510200929</t>
  </si>
  <si>
    <t>196706052007011037</t>
  </si>
  <si>
    <t>MATTAMIN</t>
  </si>
  <si>
    <t>510157145</t>
  </si>
  <si>
    <t>196604082006041006</t>
  </si>
  <si>
    <t>PARDI</t>
  </si>
  <si>
    <t>510201010</t>
  </si>
  <si>
    <t>196906292007012011</t>
  </si>
  <si>
    <t>FATIMATUZ ZAHROH</t>
  </si>
  <si>
    <t>510200946</t>
  </si>
  <si>
    <t>197705182007012010</t>
  </si>
  <si>
    <t>ZAITUR RISKIYAH</t>
  </si>
  <si>
    <t>510200910</t>
  </si>
  <si>
    <t>197706042007011015</t>
  </si>
  <si>
    <t>SYAIFUDDIN SUHRI</t>
  </si>
  <si>
    <t>MA A.1/FISIKA</t>
  </si>
  <si>
    <t>510201694</t>
  </si>
  <si>
    <t>198011192007011006</t>
  </si>
  <si>
    <t>AHMAD TAUFIK</t>
  </si>
  <si>
    <t>510200978</t>
  </si>
  <si>
    <t>197709052007011008</t>
  </si>
  <si>
    <t>BAMBANG KUSDINARTO</t>
  </si>
  <si>
    <t>510200926</t>
  </si>
  <si>
    <t>198011092007011003</t>
  </si>
  <si>
    <t>ANDY SETIO LAKSONO</t>
  </si>
  <si>
    <t>510201614</t>
  </si>
  <si>
    <t>197709102007011009</t>
  </si>
  <si>
    <t>IMAM PRAYUDI</t>
  </si>
  <si>
    <t>510200984</t>
  </si>
  <si>
    <t>197904222007012006</t>
  </si>
  <si>
    <t>SHINTA DIYAH PRATIWI</t>
  </si>
  <si>
    <t>510201605</t>
  </si>
  <si>
    <t>198008222007012004</t>
  </si>
  <si>
    <t>YATUN</t>
  </si>
  <si>
    <t>510201607</t>
  </si>
  <si>
    <t>198106052007011008</t>
  </si>
  <si>
    <t>DIDIT PURNAWAN AFANDI</t>
  </si>
  <si>
    <t>510200974</t>
  </si>
  <si>
    <t>197811132007011005</t>
  </si>
  <si>
    <t>SAMSUL WARISIN</t>
  </si>
  <si>
    <t>510201647</t>
  </si>
  <si>
    <t>196911102007012027</t>
  </si>
  <si>
    <t>UMU SALAMAH</t>
  </si>
  <si>
    <t>510201700</t>
  </si>
  <si>
    <t>197910282007012008</t>
  </si>
  <si>
    <t>ANDRIANI OKIRIANI</t>
  </si>
  <si>
    <t>510201697</t>
  </si>
  <si>
    <t>198001252007012008</t>
  </si>
  <si>
    <t>NOR AIKAYANTI</t>
  </si>
  <si>
    <t>510201632</t>
  </si>
  <si>
    <t>198004082007011006</t>
  </si>
  <si>
    <t>510200927</t>
  </si>
  <si>
    <t>198108242007012007</t>
  </si>
  <si>
    <t>ERWIN FAJARWATI</t>
  </si>
  <si>
    <t>510202324</t>
  </si>
  <si>
    <t>197708152007012015</t>
  </si>
  <si>
    <t>FIFIN JAMILATUS SUSILOWATI</t>
  </si>
  <si>
    <t>510202529</t>
  </si>
  <si>
    <t>198009292007011008</t>
  </si>
  <si>
    <t>TAUFIK ANDRIANSYAH</t>
  </si>
  <si>
    <t>510201609</t>
  </si>
  <si>
    <t>198109262007012005</t>
  </si>
  <si>
    <t>510201655</t>
  </si>
  <si>
    <t>198103092007011004</t>
  </si>
  <si>
    <t>SONY SANDRA</t>
  </si>
  <si>
    <t>510201708</t>
  </si>
  <si>
    <t>197902192007011007</t>
  </si>
  <si>
    <t>510200960</t>
  </si>
  <si>
    <t>198106072007011003</t>
  </si>
  <si>
    <t>510201671</t>
  </si>
  <si>
    <t>198101022007011006</t>
  </si>
  <si>
    <t>R. SANUSI</t>
  </si>
  <si>
    <t>510200971</t>
  </si>
  <si>
    <t>197902262007012006</t>
  </si>
  <si>
    <t>SUSI FALENTINA</t>
  </si>
  <si>
    <t>510201642</t>
  </si>
  <si>
    <t>197902282007011022</t>
  </si>
  <si>
    <t>510201677</t>
  </si>
  <si>
    <t>198107172007011004</t>
  </si>
  <si>
    <t>KRISTIAN YULIANUR PASHA</t>
  </si>
  <si>
    <t>510201684</t>
  </si>
  <si>
    <t>198205242007012002</t>
  </si>
  <si>
    <t>APRILLIA IMA ASTUTI</t>
  </si>
  <si>
    <t>510201690</t>
  </si>
  <si>
    <t>197609302007012009</t>
  </si>
  <si>
    <t>ANY NURIMANIAH</t>
  </si>
  <si>
    <t>510201664</t>
  </si>
  <si>
    <t>197712062007012015</t>
  </si>
  <si>
    <t>SITI SAROFAH</t>
  </si>
  <si>
    <t>510201721</t>
  </si>
  <si>
    <t>198005172007011008</t>
  </si>
  <si>
    <t>ROBET AGUNG WIYONO</t>
  </si>
  <si>
    <t>510201644</t>
  </si>
  <si>
    <t>197608062007011012</t>
  </si>
  <si>
    <t>510202327</t>
  </si>
  <si>
    <t>198004202007011011</t>
  </si>
  <si>
    <t>RUDY SUGIARTO</t>
  </si>
  <si>
    <t>510201687</t>
  </si>
  <si>
    <t>198303052007012006</t>
  </si>
  <si>
    <t>SRI MURTININGSIH</t>
  </si>
  <si>
    <t>510201714</t>
  </si>
  <si>
    <t>197901012007012021</t>
  </si>
  <si>
    <t>LILIS ARIYANI ARDIAN</t>
  </si>
  <si>
    <t>510201704</t>
  </si>
  <si>
    <t>198111172007012007</t>
  </si>
  <si>
    <t>WITA YUSRIATIN</t>
  </si>
  <si>
    <t>510200913</t>
  </si>
  <si>
    <t>198012242007012016</t>
  </si>
  <si>
    <t>HERY NATALIANDARI</t>
  </si>
  <si>
    <t>510201675</t>
  </si>
  <si>
    <t>198211302007012006</t>
  </si>
  <si>
    <t>NOVIYANTI DWI WULANDARI</t>
  </si>
  <si>
    <t>510201002</t>
  </si>
  <si>
    <t>198207252007012007</t>
  </si>
  <si>
    <t>YULI FITRIYAH</t>
  </si>
  <si>
    <t>510200998</t>
  </si>
  <si>
    <t>198304202007011006</t>
  </si>
  <si>
    <t>HENDRI FERRY WIRAWAN</t>
  </si>
  <si>
    <t>510202328</t>
  </si>
  <si>
    <t>198310222007012004</t>
  </si>
  <si>
    <t>BAHAGIA AYU ANDRIANI</t>
  </si>
  <si>
    <t>510201693</t>
  </si>
  <si>
    <t>198304262007012003</t>
  </si>
  <si>
    <t>BADRIYATUS SUFIYAH</t>
  </si>
  <si>
    <t>510200964</t>
  </si>
  <si>
    <t>197910132007012005</t>
  </si>
  <si>
    <t>LATIFAH OKTAFIA</t>
  </si>
  <si>
    <t>510202321</t>
  </si>
  <si>
    <t>198107112007011004</t>
  </si>
  <si>
    <t>MOHAMMAD SUBHAN</t>
  </si>
  <si>
    <t>510200975</t>
  </si>
  <si>
    <t>197904122007012012</t>
  </si>
  <si>
    <t>AYU WIDYA NINGSIH</t>
  </si>
  <si>
    <t>510200967</t>
  </si>
  <si>
    <t>198102162007011003</t>
  </si>
  <si>
    <t>ARIF LUKMAN RAHIM</t>
  </si>
  <si>
    <t>510201726</t>
  </si>
  <si>
    <t>198106072007011004</t>
  </si>
  <si>
    <t>ABDUS SALEH</t>
  </si>
  <si>
    <t>510200932</t>
  </si>
  <si>
    <t>198308012007011003</t>
  </si>
  <si>
    <t>AKHMAD PUJO PRIYONO</t>
  </si>
  <si>
    <t>SEKOLAH TEKNIK OTOMOTIF</t>
  </si>
  <si>
    <t>510201620</t>
  </si>
  <si>
    <t>198310262007012004</t>
  </si>
  <si>
    <t>NOVIN PURWANINGSIH</t>
  </si>
  <si>
    <t>510201618</t>
  </si>
  <si>
    <t>198003292007011006</t>
  </si>
  <si>
    <t>510193214</t>
  </si>
  <si>
    <t>196311182007012004</t>
  </si>
  <si>
    <t>RITA GANIFO NINGSIH</t>
  </si>
  <si>
    <t>510201603</t>
  </si>
  <si>
    <t>198312262007011001</t>
  </si>
  <si>
    <t>IRVAN SETIA BUDI</t>
  </si>
  <si>
    <t>510193209</t>
  </si>
  <si>
    <t>196410182007012003</t>
  </si>
  <si>
    <t>JUMIYATI</t>
  </si>
  <si>
    <t>510193282</t>
  </si>
  <si>
    <t>196502012007012011</t>
  </si>
  <si>
    <t>ERLIANA</t>
  </si>
  <si>
    <t>510193233</t>
  </si>
  <si>
    <t>196706192007012008</t>
  </si>
  <si>
    <t>510202540</t>
  </si>
  <si>
    <t>196408172007012014</t>
  </si>
  <si>
    <t>HOSMIYATI</t>
  </si>
  <si>
    <t>510193200</t>
  </si>
  <si>
    <t>196911132007012017</t>
  </si>
  <si>
    <t>SRI MARYANI</t>
  </si>
  <si>
    <t>510193213</t>
  </si>
  <si>
    <t>197109302007012006</t>
  </si>
  <si>
    <t>ERNANINGSIH</t>
  </si>
  <si>
    <t>510192885</t>
  </si>
  <si>
    <t>196403092007012008</t>
  </si>
  <si>
    <t>RUSTINAH</t>
  </si>
  <si>
    <t>510193226</t>
  </si>
  <si>
    <t>196204102007012005</t>
  </si>
  <si>
    <t>ANI, A.Ma.Pd</t>
  </si>
  <si>
    <t>510192861</t>
  </si>
  <si>
    <t>196305072007012005</t>
  </si>
  <si>
    <t>510192858</t>
  </si>
  <si>
    <t>196306092007012005</t>
  </si>
  <si>
    <t>LASIYATIN</t>
  </si>
  <si>
    <t>510193208</t>
  </si>
  <si>
    <t>196512082007012012</t>
  </si>
  <si>
    <t>SRI BUDI RAHAYU, A.Ma.Pd.</t>
  </si>
  <si>
    <t>510151286</t>
  </si>
  <si>
    <t>197205082006042016</t>
  </si>
  <si>
    <t>SARIWATI</t>
  </si>
  <si>
    <t>910000329</t>
  </si>
  <si>
    <t>198107112009031008</t>
  </si>
  <si>
    <t>DENY EKA WIJAYA, A.Ma.</t>
  </si>
  <si>
    <t>910000496</t>
  </si>
  <si>
    <t>198504022009031005</t>
  </si>
  <si>
    <t>TOTOK HARIYANTO, A.Ma.Pd.SD.</t>
  </si>
  <si>
    <t>910000140</t>
  </si>
  <si>
    <t>197608292009032003</t>
  </si>
  <si>
    <t>DWI ENDAH RETNANIK, A.Ma.</t>
  </si>
  <si>
    <t>910000428</t>
  </si>
  <si>
    <t>198308132009032010</t>
  </si>
  <si>
    <t>FARIDA, A.Ma.</t>
  </si>
  <si>
    <t>910001590</t>
  </si>
  <si>
    <t>198604282010011014</t>
  </si>
  <si>
    <t>AFENDRI, A.Ma.</t>
  </si>
  <si>
    <t>910000437</t>
  </si>
  <si>
    <t>198311222009031003</t>
  </si>
  <si>
    <t>KURDIYANTO, A.Ma.</t>
  </si>
  <si>
    <t>910001623</t>
  </si>
  <si>
    <t>198706242010011004</t>
  </si>
  <si>
    <t>FAISOL FADLI, A.Ma.</t>
  </si>
  <si>
    <t>510146304</t>
  </si>
  <si>
    <t>197106012005011011</t>
  </si>
  <si>
    <t>MUARJA</t>
  </si>
  <si>
    <t>910001122</t>
  </si>
  <si>
    <t>197608162010012011</t>
  </si>
  <si>
    <t>SUNIATI, A.Ma.Pd.</t>
  </si>
  <si>
    <t>910001052</t>
  </si>
  <si>
    <t>197212202010012001</t>
  </si>
  <si>
    <t>KARMA SETYARINI, A.Ma.Pd.</t>
  </si>
  <si>
    <t>910001175</t>
  </si>
  <si>
    <t>197805042010012007</t>
  </si>
  <si>
    <t>LELY MEININA, A.Ma.Pd.</t>
  </si>
  <si>
    <t>910001534</t>
  </si>
  <si>
    <t>198501182010011012</t>
  </si>
  <si>
    <t>MUHAMMAD ARIFIN, A.Ma.Pd.</t>
  </si>
  <si>
    <t>910001569</t>
  </si>
  <si>
    <t>198509292010011018</t>
  </si>
  <si>
    <t>FAUZI DEDY WARDIANTO, A.Ma.</t>
  </si>
  <si>
    <t>910001470</t>
  </si>
  <si>
    <t>198311152010011018</t>
  </si>
  <si>
    <t>ERICK NOVA INDRANATA, A.Ma.Pd.</t>
  </si>
  <si>
    <t>910001568</t>
  </si>
  <si>
    <t>198509282010012028</t>
  </si>
  <si>
    <t>AYU DWIALIH BASUKI, A.Ma.Pd.</t>
  </si>
  <si>
    <t>910001642</t>
  </si>
  <si>
    <t>198807172010011003</t>
  </si>
  <si>
    <t>JULIANTO, A.Ma.Pd.</t>
  </si>
  <si>
    <t>510101748</t>
  </si>
  <si>
    <t>196003011986101002</t>
  </si>
  <si>
    <t>510200922</t>
  </si>
  <si>
    <t>196210232007011002</t>
  </si>
  <si>
    <t>SEKOLAH TEKNIK BANGUNAN GEDUNG</t>
  </si>
  <si>
    <t>510125806</t>
  </si>
  <si>
    <t>196003021997031001</t>
  </si>
  <si>
    <t>KARTIKA</t>
  </si>
  <si>
    <t>140131713</t>
  </si>
  <si>
    <t>195902041982052001</t>
  </si>
  <si>
    <t>ERLIN BUDIATI</t>
  </si>
  <si>
    <t>131734939</t>
  </si>
  <si>
    <t>196103111989041001</t>
  </si>
  <si>
    <t>510229656</t>
  </si>
  <si>
    <t>198407232008012006</t>
  </si>
  <si>
    <t>YULI FAJARIA, A.Ma.</t>
  </si>
  <si>
    <t>510223181</t>
  </si>
  <si>
    <t>196603132008011010</t>
  </si>
  <si>
    <t>SUJILO</t>
  </si>
  <si>
    <t>510229342</t>
  </si>
  <si>
    <t>197710062008012011</t>
  </si>
  <si>
    <t>SUJIATI, A.Ma.</t>
  </si>
  <si>
    <t>510229425</t>
  </si>
  <si>
    <t>198005072008012015</t>
  </si>
  <si>
    <t>NURHASANA, A.Ma.Pd.</t>
  </si>
  <si>
    <t>510229353</t>
  </si>
  <si>
    <t>198209022008012012</t>
  </si>
  <si>
    <t>SYLVI KRISTIANINGRUM</t>
  </si>
  <si>
    <t>510229293</t>
  </si>
  <si>
    <t>198408082008012005</t>
  </si>
  <si>
    <t>TITIK LESTARI</t>
  </si>
  <si>
    <t>510229666</t>
  </si>
  <si>
    <t>198311182008011005</t>
  </si>
  <si>
    <t>SUSIYAWANTO, A.Md.</t>
  </si>
  <si>
    <t>510229334</t>
  </si>
  <si>
    <t>197608072008011011</t>
  </si>
  <si>
    <t>ASIS HENDRIYANTO, A.Ma.</t>
  </si>
  <si>
    <t>510229345</t>
  </si>
  <si>
    <t>197710032008012010</t>
  </si>
  <si>
    <t>MAMBAR IDHAYATI</t>
  </si>
  <si>
    <t>510229346</t>
  </si>
  <si>
    <t>197809272008011015</t>
  </si>
  <si>
    <t>RUDI SUBIYAKTO</t>
  </si>
  <si>
    <t>510229251</t>
  </si>
  <si>
    <t>198006122008011012</t>
  </si>
  <si>
    <t>KRISE ADIWILANTARA, A.Ma.</t>
  </si>
  <si>
    <t>SDN 2 Cemara Kec. Suboh</t>
  </si>
  <si>
    <t>20080621</t>
  </si>
  <si>
    <t>510229304</t>
  </si>
  <si>
    <t>198102052008012025</t>
  </si>
  <si>
    <t>HALIMATUS SAKDIAH</t>
  </si>
  <si>
    <t>SDN 5 Demung Kec. Besuki</t>
  </si>
  <si>
    <t>MA A.2/BIOLOGI</t>
  </si>
  <si>
    <t>20080721</t>
  </si>
  <si>
    <t>510229687</t>
  </si>
  <si>
    <t>198110042008012019</t>
  </si>
  <si>
    <t>BETI HERMAWATI</t>
  </si>
  <si>
    <t>510229440</t>
  </si>
  <si>
    <t>198202142008012014</t>
  </si>
  <si>
    <t>DEWI OKTANIA, A.Ma.</t>
  </si>
  <si>
    <t>510231178</t>
  </si>
  <si>
    <t>198210282008012011</t>
  </si>
  <si>
    <t>LULUK SETIAWATI</t>
  </si>
  <si>
    <t>510229667</t>
  </si>
  <si>
    <t>198405012008012006</t>
  </si>
  <si>
    <t>MEITA SARTIKARINI, A.Ma.</t>
  </si>
  <si>
    <t>510229448</t>
  </si>
  <si>
    <t>198204152008011018</t>
  </si>
  <si>
    <t>ABDUL AZIZ, A.Ma.</t>
  </si>
  <si>
    <t>ABDUL AZIZ</t>
  </si>
  <si>
    <t>510223027</t>
  </si>
  <si>
    <t>198310192008012007</t>
  </si>
  <si>
    <t>LISMAWATI PRAMONO</t>
  </si>
  <si>
    <t>510229648</t>
  </si>
  <si>
    <t>198310262008012010</t>
  </si>
  <si>
    <t>HOSNAWIYAH</t>
  </si>
  <si>
    <t>510229264</t>
  </si>
  <si>
    <t>197805192008011015</t>
  </si>
  <si>
    <t>EHYAK, A.Ma.</t>
  </si>
  <si>
    <t>510229655</t>
  </si>
  <si>
    <t>198207142008012014</t>
  </si>
  <si>
    <t>TAUFIQI INAYATI, A.Ma.</t>
  </si>
  <si>
    <t>510229680</t>
  </si>
  <si>
    <t>198404042008012013</t>
  </si>
  <si>
    <t>SUTINI, A.Ma.</t>
  </si>
  <si>
    <t>510229640</t>
  </si>
  <si>
    <t>197309272008012006</t>
  </si>
  <si>
    <t>PINUNDI TYAS PINARING</t>
  </si>
  <si>
    <t>510229659</t>
  </si>
  <si>
    <t>197807152008012031</t>
  </si>
  <si>
    <t>INDARWATI, A.Ma.</t>
  </si>
  <si>
    <t>510229370</t>
  </si>
  <si>
    <t>197606162008011017</t>
  </si>
  <si>
    <t>CATUR PRIHATMOKO, A.Ma.</t>
  </si>
  <si>
    <t>510229270</t>
  </si>
  <si>
    <t>198107012008011013</t>
  </si>
  <si>
    <t>TIAR IBNU YUSFANTO, A.Ma.Pd.</t>
  </si>
  <si>
    <t>510229295</t>
  </si>
  <si>
    <t>198301262008012008</t>
  </si>
  <si>
    <t>DEWI ASMIYATI NINGSIH</t>
  </si>
  <si>
    <t>510229358</t>
  </si>
  <si>
    <t>198307042008012008</t>
  </si>
  <si>
    <t>NURMALA HAYATI</t>
  </si>
  <si>
    <t>510229278</t>
  </si>
  <si>
    <t>198305032008012008</t>
  </si>
  <si>
    <t>SULISTIYAWATI, A.Ma.Pd.</t>
  </si>
  <si>
    <t>510229280</t>
  </si>
  <si>
    <t>198302202008012007</t>
  </si>
  <si>
    <t>NUR ZAINAB</t>
  </si>
  <si>
    <t>510229329</t>
  </si>
  <si>
    <t>198208172008011019</t>
  </si>
  <si>
    <t>ADI LUVI, A.Ma.</t>
  </si>
  <si>
    <t>510229305</t>
  </si>
  <si>
    <t>198009032008011010</t>
  </si>
  <si>
    <t>SYAHRIL HIDAYAH, A.Ma.</t>
  </si>
  <si>
    <t>510229705</t>
  </si>
  <si>
    <t>197108022008011008</t>
  </si>
  <si>
    <t>HABIBI, A.Ma.</t>
  </si>
  <si>
    <t>510229727</t>
  </si>
  <si>
    <t>196512042008011006</t>
  </si>
  <si>
    <t>HAMSUN RATIJO, A.Ma.</t>
  </si>
  <si>
    <t>510229309</t>
  </si>
  <si>
    <t>197812282008011007</t>
  </si>
  <si>
    <t>JOKO SANTOSO, A.Ma.</t>
  </si>
  <si>
    <t>SMEA ADMINISTRASI PERKANTORAN</t>
  </si>
  <si>
    <t>510229316</t>
  </si>
  <si>
    <t>198001182008012012</t>
  </si>
  <si>
    <t>BERLINA SISWATI, A.Ma.Pd.</t>
  </si>
  <si>
    <t>510229378</t>
  </si>
  <si>
    <t>198011022008012011</t>
  </si>
  <si>
    <t>NUR FADHILA THAHIR, A.Ma.</t>
  </si>
  <si>
    <t>510223028</t>
  </si>
  <si>
    <t>198401192008012004</t>
  </si>
  <si>
    <t>ENI SAUDATUL JANAH</t>
  </si>
  <si>
    <t>510229729</t>
  </si>
  <si>
    <t>198402052008012003</t>
  </si>
  <si>
    <t>SRI ASTUTIK, A.Ma.</t>
  </si>
  <si>
    <t>510229719</t>
  </si>
  <si>
    <t>198302242008011007</t>
  </si>
  <si>
    <t>A. SAIFULLAH, A.Ma.</t>
  </si>
  <si>
    <t>510229449</t>
  </si>
  <si>
    <t>198409232008012003</t>
  </si>
  <si>
    <t>AMSANAINI, A.Ma.</t>
  </si>
  <si>
    <t>510229322</t>
  </si>
  <si>
    <t>197709152008012012</t>
  </si>
  <si>
    <t>ANJAR FITRIYAH, A.Ma.Pd.</t>
  </si>
  <si>
    <t>510229288</t>
  </si>
  <si>
    <t>197704042008012014</t>
  </si>
  <si>
    <t>NURJANNA SYAFITRI, A.Ma.Pd.</t>
  </si>
  <si>
    <t>510229320</t>
  </si>
  <si>
    <t>197805252008011018</t>
  </si>
  <si>
    <t>DEDY ARWANOE, A.Ma.</t>
  </si>
  <si>
    <t>510229360</t>
  </si>
  <si>
    <t>198008172008011017</t>
  </si>
  <si>
    <t>AGUS MURASIM, A.Ma.</t>
  </si>
  <si>
    <t>510229252</t>
  </si>
  <si>
    <t>197911152008012014</t>
  </si>
  <si>
    <t>MAI ROSIDA, A.Ma.</t>
  </si>
  <si>
    <t>510229374</t>
  </si>
  <si>
    <t>198208032008011013</t>
  </si>
  <si>
    <t>RIO SUGIARTO, A.Ma.</t>
  </si>
  <si>
    <t>510229382</t>
  </si>
  <si>
    <t>198302012008011007</t>
  </si>
  <si>
    <t>HERYADI, A.Ma.</t>
  </si>
  <si>
    <t>510229282</t>
  </si>
  <si>
    <t>198207242008012005</t>
  </si>
  <si>
    <t>SULISTIAWATI, A.Ma.</t>
  </si>
  <si>
    <t>510229428</t>
  </si>
  <si>
    <t>198411102008011005</t>
  </si>
  <si>
    <t>NOVI DINASANTO, A.Ma.</t>
  </si>
  <si>
    <t>510229737</t>
  </si>
  <si>
    <t>197612042008011012</t>
  </si>
  <si>
    <t>KOESNADI, A.Ma.</t>
  </si>
  <si>
    <t>510229285</t>
  </si>
  <si>
    <t>197903172008012016</t>
  </si>
  <si>
    <t>LIANA DWIPA, A.Ma.</t>
  </si>
  <si>
    <t>510229740</t>
  </si>
  <si>
    <t>198212282008012017</t>
  </si>
  <si>
    <t>DEVI RAHMANIA, A.Ma.</t>
  </si>
  <si>
    <t>510229741</t>
  </si>
  <si>
    <t>198508182008012004</t>
  </si>
  <si>
    <t>MUNIFATUR ROHMAH, A.Ma.</t>
  </si>
  <si>
    <t>510229318</t>
  </si>
  <si>
    <t>198412242008012005</t>
  </si>
  <si>
    <t>RAHMANIYAH, A.Ma.Pd.</t>
  </si>
  <si>
    <t>510229653</t>
  </si>
  <si>
    <t>197801262008012013</t>
  </si>
  <si>
    <t>WIWIK IRAWATI</t>
  </si>
  <si>
    <t>510229313</t>
  </si>
  <si>
    <t>198203052008011016</t>
  </si>
  <si>
    <t>SUCIPTO, A.Ma.</t>
  </si>
  <si>
    <t>510229291</t>
  </si>
  <si>
    <t>198208192008011007</t>
  </si>
  <si>
    <t>WALID HADAD, A.Ma.</t>
  </si>
  <si>
    <t>510229691</t>
  </si>
  <si>
    <t>198306122008012013</t>
  </si>
  <si>
    <t>ISYE TRISNAWATI, A.Ma.</t>
  </si>
  <si>
    <t>510229671</t>
  </si>
  <si>
    <t>198106292008011009</t>
  </si>
  <si>
    <t>DONY HERDIANSYAH, A.Ma.</t>
  </si>
  <si>
    <t>510229734</t>
  </si>
  <si>
    <t>198208292008011011</t>
  </si>
  <si>
    <t>AGUS DEDI IRAWAN, A.Ma.</t>
  </si>
  <si>
    <t>510231184</t>
  </si>
  <si>
    <t>198604202008011001</t>
  </si>
  <si>
    <t>NANANG KOSIM, A.Ma.Pd.</t>
  </si>
  <si>
    <t>500193378</t>
  </si>
  <si>
    <t>198512222008012009</t>
  </si>
  <si>
    <t>DYAH ARY TRISNIATI, A.Ma.</t>
  </si>
  <si>
    <t>910000517</t>
  </si>
  <si>
    <t>198508212009031006</t>
  </si>
  <si>
    <t>DEDI SETIAWAN, A.Ma.</t>
  </si>
  <si>
    <t>910001115</t>
  </si>
  <si>
    <t>197607082010011013</t>
  </si>
  <si>
    <t>FAIZAL YULIANSYAH, A.Ma.</t>
  </si>
  <si>
    <t>910001218</t>
  </si>
  <si>
    <t>197903122010012014</t>
  </si>
  <si>
    <t>RIRIK NURIKSA, A.Ma.Pd.</t>
  </si>
  <si>
    <t>910001235</t>
  </si>
  <si>
    <t>197907302010012015</t>
  </si>
  <si>
    <t>LILIK MASKUROTIN, A.Ma.Pd.</t>
  </si>
  <si>
    <t>510192997</t>
  </si>
  <si>
    <t>198309112007011004</t>
  </si>
  <si>
    <t>ALI YOGA BUANA, A.Md.Kep.</t>
  </si>
  <si>
    <t>510192656</t>
  </si>
  <si>
    <t>197310032007011011</t>
  </si>
  <si>
    <t>AWAN PONCO DARMAWAN, A.Ma.Pd.OR.</t>
  </si>
  <si>
    <t>510201619</t>
  </si>
  <si>
    <t>197209062007012018</t>
  </si>
  <si>
    <t>ENDANG MURTIANI</t>
  </si>
  <si>
    <t>510193105</t>
  </si>
  <si>
    <t>198107052007012010</t>
  </si>
  <si>
    <t>IKA YULYA ARMIATI, A.Md.Kep.</t>
  </si>
  <si>
    <t>510201670</t>
  </si>
  <si>
    <t>198205172007012003</t>
  </si>
  <si>
    <t>SULASTRI, A.Ma.</t>
  </si>
  <si>
    <t>510200949</t>
  </si>
  <si>
    <t>198209022007012003</t>
  </si>
  <si>
    <t>510201639</t>
  </si>
  <si>
    <t>198403162007012001</t>
  </si>
  <si>
    <t>BETI MARTIYATIN, A.Ma.Pd.</t>
  </si>
  <si>
    <t>510200977</t>
  </si>
  <si>
    <t>196710252007012013</t>
  </si>
  <si>
    <t>SITI ATIKA, A.Ma.Pd.SD.</t>
  </si>
  <si>
    <t>510229684</t>
  </si>
  <si>
    <t>197212012008012012</t>
  </si>
  <si>
    <t>SINAR HAYATI</t>
  </si>
  <si>
    <t>510200933</t>
  </si>
  <si>
    <t>196508062007012015</t>
  </si>
  <si>
    <t>TIK MEGAWATI</t>
  </si>
  <si>
    <t>PGA</t>
  </si>
  <si>
    <t>510159812</t>
  </si>
  <si>
    <t>196711072006041006</t>
  </si>
  <si>
    <t>NURSIHATIM</t>
  </si>
  <si>
    <t>510201659</t>
  </si>
  <si>
    <t>198204042007012006</t>
  </si>
  <si>
    <t>MUDAWAMAH</t>
  </si>
  <si>
    <t>510200968</t>
  </si>
  <si>
    <t>197806202007011004</t>
  </si>
  <si>
    <t>IMAM WAHYUDI, A.Ma.</t>
  </si>
  <si>
    <t>510201712</t>
  </si>
  <si>
    <t>198010272007011004</t>
  </si>
  <si>
    <t>IMAM HANAFI</t>
  </si>
  <si>
    <t>510201722</t>
  </si>
  <si>
    <t>198007092007011007</t>
  </si>
  <si>
    <t>MAHFUD AMIRUDIN, A.Ma.Pd.</t>
  </si>
  <si>
    <t>510201692</t>
  </si>
  <si>
    <t>197903072007012010</t>
  </si>
  <si>
    <t>ZAITUNI</t>
  </si>
  <si>
    <t>510201717</t>
  </si>
  <si>
    <t>198012022007012005</t>
  </si>
  <si>
    <t>RINA SARI CAHYA DEWI</t>
  </si>
  <si>
    <t>510200947</t>
  </si>
  <si>
    <t>197911202007012013</t>
  </si>
  <si>
    <t>MARSUS KISWATUL HASANAH</t>
  </si>
  <si>
    <t>510201678</t>
  </si>
  <si>
    <t>198206052007011006</t>
  </si>
  <si>
    <t>ANDI KURNIAWAN</t>
  </si>
  <si>
    <t>510200986</t>
  </si>
  <si>
    <t>198306202007011002</t>
  </si>
  <si>
    <t>ZAINAL ARIFIN</t>
  </si>
  <si>
    <t>510202531</t>
  </si>
  <si>
    <t>197903062007011013</t>
  </si>
  <si>
    <t>HAMBALI</t>
  </si>
  <si>
    <t>510201626</t>
  </si>
  <si>
    <t>198308012007012003</t>
  </si>
  <si>
    <t>FAEDAH RAHAYU, A.Ma.</t>
  </si>
  <si>
    <t>510201667</t>
  </si>
  <si>
    <t>196912092007011015</t>
  </si>
  <si>
    <t>SUPARNO, A.Ma.</t>
  </si>
  <si>
    <t>510202329</t>
  </si>
  <si>
    <t>198206082007011003</t>
  </si>
  <si>
    <t>510201628</t>
  </si>
  <si>
    <t>197912042007011006</t>
  </si>
  <si>
    <t>MURTADHA, A.Ma.Pd.</t>
  </si>
  <si>
    <t>510201636</t>
  </si>
  <si>
    <t>198212102007012005</t>
  </si>
  <si>
    <t>SAMIYATI</t>
  </si>
  <si>
    <t>510201640</t>
  </si>
  <si>
    <t>198006302007011004</t>
  </si>
  <si>
    <t>HAJAR EFRIN ABDILLAH</t>
  </si>
  <si>
    <t>510200985</t>
  </si>
  <si>
    <t>198311212007012003</t>
  </si>
  <si>
    <t>FAIZATUR RODIAH</t>
  </si>
  <si>
    <t>510229271</t>
  </si>
  <si>
    <t>198211302008012015</t>
  </si>
  <si>
    <t>MARIA TEGAS MUMPUNI, A.Ma.Pd.</t>
  </si>
  <si>
    <t>510200914</t>
  </si>
  <si>
    <t>196401152007011009</t>
  </si>
  <si>
    <t>JUWARSO</t>
  </si>
  <si>
    <t>510200989</t>
  </si>
  <si>
    <t>196301112007011009</t>
  </si>
  <si>
    <t>PRAYUDI NUR SIDARTA</t>
  </si>
  <si>
    <t>510193095</t>
  </si>
  <si>
    <t>196707312007012005</t>
  </si>
  <si>
    <t>MIMIK SUDARTIK</t>
  </si>
  <si>
    <t>510192685</t>
  </si>
  <si>
    <t>196810312007012003</t>
  </si>
  <si>
    <t>RISKIANI</t>
  </si>
  <si>
    <t>510202323</t>
  </si>
  <si>
    <t>196904132007011025</t>
  </si>
  <si>
    <t>510200936</t>
  </si>
  <si>
    <t>197001042007012018</t>
  </si>
  <si>
    <t>510200958</t>
  </si>
  <si>
    <t>197105122007012014</t>
  </si>
  <si>
    <t>SITIYANINGSIH</t>
  </si>
  <si>
    <t>510200935</t>
  </si>
  <si>
    <t>196408082007011021</t>
  </si>
  <si>
    <t>IWAN HARIYANTO</t>
  </si>
  <si>
    <t>510200948</t>
  </si>
  <si>
    <t>196409132007011015</t>
  </si>
  <si>
    <t>M. WAHYUDI</t>
  </si>
  <si>
    <t>510193171</t>
  </si>
  <si>
    <t>197410052007012023</t>
  </si>
  <si>
    <t>SUCI NUR FITRIYAH</t>
  </si>
  <si>
    <t>510200939</t>
  </si>
  <si>
    <t>197803042007012017</t>
  </si>
  <si>
    <t>RINI ROBAYANTI</t>
  </si>
  <si>
    <t>510193160</t>
  </si>
  <si>
    <t>197605212007011008</t>
  </si>
  <si>
    <t>ZAINUL ABIDIN</t>
  </si>
  <si>
    <t>510201674</t>
  </si>
  <si>
    <t>197310032007011012</t>
  </si>
  <si>
    <t>IWAN CATUR SETIAWAN</t>
  </si>
  <si>
    <t>510201709</t>
  </si>
  <si>
    <t>196704122007012022</t>
  </si>
  <si>
    <t>MUHAYATI</t>
  </si>
  <si>
    <t>510192856</t>
  </si>
  <si>
    <t>196905112007012023</t>
  </si>
  <si>
    <t>UPIK MEI MUNDAM KRISDIANA</t>
  </si>
  <si>
    <t>510202325</t>
  </si>
  <si>
    <t>197906272007011007</t>
  </si>
  <si>
    <t>YULIYADI, A.Ma.</t>
  </si>
  <si>
    <t>510202316</t>
  </si>
  <si>
    <t>197706012007012010</t>
  </si>
  <si>
    <t>510200938</t>
  </si>
  <si>
    <t>197704212007011003</t>
  </si>
  <si>
    <t>MUHAMMAD ZEN</t>
  </si>
  <si>
    <t>510200908</t>
  </si>
  <si>
    <t>197908042007011009</t>
  </si>
  <si>
    <t>TEGUH SANTOSO, A.Ma.</t>
  </si>
  <si>
    <t>510201617</t>
  </si>
  <si>
    <t>198007062007011004</t>
  </si>
  <si>
    <t>YASIN BASYARI</t>
  </si>
  <si>
    <t>510200997</t>
  </si>
  <si>
    <t>197901012007012052</t>
  </si>
  <si>
    <t>KURNIAWATI</t>
  </si>
  <si>
    <t>510201666</t>
  </si>
  <si>
    <t>196509062007011011</t>
  </si>
  <si>
    <t>MINHADI</t>
  </si>
  <si>
    <t>510202534</t>
  </si>
  <si>
    <t>196805062007011021</t>
  </si>
  <si>
    <t>HATIM</t>
  </si>
  <si>
    <t>510200950</t>
  </si>
  <si>
    <t>196810282007011010</t>
  </si>
  <si>
    <t>MULJONO</t>
  </si>
  <si>
    <t>510201645</t>
  </si>
  <si>
    <t>197805032007011011</t>
  </si>
  <si>
    <t>SLAMET HARIYANTO</t>
  </si>
  <si>
    <t>510201672</t>
  </si>
  <si>
    <t>197809252007011007</t>
  </si>
  <si>
    <t>MUHAMMAD BAIDAWI</t>
  </si>
  <si>
    <t>510200963</t>
  </si>
  <si>
    <t>197906262007012008</t>
  </si>
  <si>
    <t>WIWIS SUCI MURNI, A.Ma.Pd.</t>
  </si>
  <si>
    <t>510201646</t>
  </si>
  <si>
    <t>198106072007012012</t>
  </si>
  <si>
    <t>HOZAIMAH</t>
  </si>
  <si>
    <t>510200970</t>
  </si>
  <si>
    <t>198010152007011005</t>
  </si>
  <si>
    <t>RACHMAT HIDAYAT</t>
  </si>
  <si>
    <t>510201630</t>
  </si>
  <si>
    <t>197812312007012007</t>
  </si>
  <si>
    <t>ELI ERFANA SETIANINGSIH</t>
  </si>
  <si>
    <t>510200952</t>
  </si>
  <si>
    <t>198210142007012002</t>
  </si>
  <si>
    <t>ROFIK ATUROHMAH</t>
  </si>
  <si>
    <t>510201702</t>
  </si>
  <si>
    <t>198204092007012003</t>
  </si>
  <si>
    <t>ARI SUGIARSIH</t>
  </si>
  <si>
    <t>510201651</t>
  </si>
  <si>
    <t>197502212007012010</t>
  </si>
  <si>
    <t>ZULFIYAH</t>
  </si>
  <si>
    <t>510201635</t>
  </si>
  <si>
    <t>197705042007012012</t>
  </si>
  <si>
    <t>CENDRAKARSIH</t>
  </si>
  <si>
    <t>510200953</t>
  </si>
  <si>
    <t>197607082007012009</t>
  </si>
  <si>
    <t>SRISANTA</t>
  </si>
  <si>
    <t>510202322</t>
  </si>
  <si>
    <t>197810292007012006</t>
  </si>
  <si>
    <t>RIRIN UTRISNA</t>
  </si>
  <si>
    <t>510201009</t>
  </si>
  <si>
    <t>198004272007012005</t>
  </si>
  <si>
    <t>RIRIN PORWANTI</t>
  </si>
  <si>
    <t>510201691</t>
  </si>
  <si>
    <t>198206072007012005</t>
  </si>
  <si>
    <t>NUNING KUSBANDIYAH</t>
  </si>
  <si>
    <t>510200966</t>
  </si>
  <si>
    <t>198203202007011005</t>
  </si>
  <si>
    <t>MUHAMMAD HAFID</t>
  </si>
  <si>
    <t>510200995</t>
  </si>
  <si>
    <t>198208242007011003</t>
  </si>
  <si>
    <t>NANANG AGUSTIYANTO, A.Ma.Pd.</t>
  </si>
  <si>
    <t>510201723</t>
  </si>
  <si>
    <t>198108282007011004</t>
  </si>
  <si>
    <t>JON SARI YONO, A.Ma.</t>
  </si>
  <si>
    <t>510201006</t>
  </si>
  <si>
    <t>198104042007011006</t>
  </si>
  <si>
    <t>SUGIYANTORO</t>
  </si>
  <si>
    <t>510200954</t>
  </si>
  <si>
    <t>198106262007012012</t>
  </si>
  <si>
    <t>YUNI RENITA AGUSTIN</t>
  </si>
  <si>
    <t>510200957</t>
  </si>
  <si>
    <t>198308102007012005</t>
  </si>
  <si>
    <t>INDAYANI, A.Ma.</t>
  </si>
  <si>
    <t>510200937</t>
  </si>
  <si>
    <t>198307232007012002</t>
  </si>
  <si>
    <t>SRI YULIANA</t>
  </si>
  <si>
    <t>510201004</t>
  </si>
  <si>
    <t>198111062007011003</t>
  </si>
  <si>
    <t>KURNIAWAN</t>
  </si>
  <si>
    <t>510202532</t>
  </si>
  <si>
    <t>197506092007011015</t>
  </si>
  <si>
    <t>IMAM BUSAIRI</t>
  </si>
  <si>
    <t>510201611</t>
  </si>
  <si>
    <t>197812032007012005</t>
  </si>
  <si>
    <t>DESI SANDRA ROSITA</t>
  </si>
  <si>
    <t>510201727</t>
  </si>
  <si>
    <t>198308142007012003</t>
  </si>
  <si>
    <t>HEPY SETYAWURI</t>
  </si>
  <si>
    <t>510201610</t>
  </si>
  <si>
    <t>198212182007011001</t>
  </si>
  <si>
    <t>MOHAMMAD JAMIL, A.Ma.</t>
  </si>
  <si>
    <t>510202544</t>
  </si>
  <si>
    <t>197711272007012010</t>
  </si>
  <si>
    <t>TSANTI FAUZIYAH</t>
  </si>
  <si>
    <t>510201612</t>
  </si>
  <si>
    <t>198111032007011004</t>
  </si>
  <si>
    <t>510201615</t>
  </si>
  <si>
    <t>198111052007012007</t>
  </si>
  <si>
    <t>FEMI HAKMAWATI</t>
  </si>
  <si>
    <t>510201688</t>
  </si>
  <si>
    <t>198306112007012001</t>
  </si>
  <si>
    <t>SABTI SURYANA</t>
  </si>
  <si>
    <t>510201683</t>
  </si>
  <si>
    <t>198004172007012007</t>
  </si>
  <si>
    <t>SUNDARI, A.Ma.</t>
  </si>
  <si>
    <t>SUNDARI</t>
  </si>
  <si>
    <t>510201710</t>
  </si>
  <si>
    <t>197911252007012012</t>
  </si>
  <si>
    <t>USNAWIYAH SYALEHAH</t>
  </si>
  <si>
    <t>D-I KOMPUTER</t>
  </si>
  <si>
    <t>510200969</t>
  </si>
  <si>
    <t>198304102007012005</t>
  </si>
  <si>
    <t>DIYAH TRIFANTI, A.Ma.</t>
  </si>
  <si>
    <t>510200991</t>
  </si>
  <si>
    <t>198307282007012002</t>
  </si>
  <si>
    <t>ELY SUDARTIK</t>
  </si>
  <si>
    <t>510200961</t>
  </si>
  <si>
    <t>198403062007012002</t>
  </si>
  <si>
    <t>RR. FARDIAH WULANDARI</t>
  </si>
  <si>
    <t>510201616</t>
  </si>
  <si>
    <t>197104062007011015</t>
  </si>
  <si>
    <t>HADI SISWANTO</t>
  </si>
  <si>
    <t>510202781</t>
  </si>
  <si>
    <t>196210122007012006</t>
  </si>
  <si>
    <t>SITI ROMLAH SOELAIMANIAH, A.Ma.Pd.</t>
  </si>
  <si>
    <t>510151288</t>
  </si>
  <si>
    <t>197208152006042034</t>
  </si>
  <si>
    <t>UMINAH</t>
  </si>
  <si>
    <t>510166384</t>
  </si>
  <si>
    <t>197503202006042016</t>
  </si>
  <si>
    <t>SEKOLAH KEBIDANAN</t>
  </si>
  <si>
    <t>510201680</t>
  </si>
  <si>
    <t>197907192007011009</t>
  </si>
  <si>
    <t>TAUFIK NUR HIDAYAT, A.Ma.</t>
  </si>
  <si>
    <t>510202320</t>
  </si>
  <si>
    <t>198302072007012002</t>
  </si>
  <si>
    <t>DEWI ARIANTIKA</t>
  </si>
  <si>
    <t>510201627</t>
  </si>
  <si>
    <t>198204302007012003</t>
  </si>
  <si>
    <t>NUR KHOLIFAH</t>
  </si>
  <si>
    <t>510229315</t>
  </si>
  <si>
    <t>198210172008011006</t>
  </si>
  <si>
    <t>ANSORI, A.Ma.</t>
  </si>
  <si>
    <t>STM MESIN MOTOR</t>
  </si>
  <si>
    <t>510229254</t>
  </si>
  <si>
    <t>197811152008012011</t>
  </si>
  <si>
    <t>NOVITA INDAH, A.Ma.Pd.</t>
  </si>
  <si>
    <t>510229423</t>
  </si>
  <si>
    <t>198004232008012015</t>
  </si>
  <si>
    <t>UTIK RASTILAH, A.Ma.</t>
  </si>
  <si>
    <t>510229300</t>
  </si>
  <si>
    <t>198307102008011011</t>
  </si>
  <si>
    <t>SALMAN FARISI</t>
  </si>
  <si>
    <t>510229683</t>
  </si>
  <si>
    <t>198405252008012010</t>
  </si>
  <si>
    <t>KARTIKA MEIRIYANTI, A.Ma.</t>
  </si>
  <si>
    <t>510229646</t>
  </si>
  <si>
    <t>198308012008012012</t>
  </si>
  <si>
    <t>SULIYATI</t>
  </si>
  <si>
    <t>510223000</t>
  </si>
  <si>
    <t>198110102008011023</t>
  </si>
  <si>
    <t>NANANG SATRIO, A.Ma.Pd.SD.</t>
  </si>
  <si>
    <t>510223200</t>
  </si>
  <si>
    <t>197001202008012015</t>
  </si>
  <si>
    <t>SUMIYATI</t>
  </si>
  <si>
    <t>510229306</t>
  </si>
  <si>
    <t>198211172008012008</t>
  </si>
  <si>
    <t>ANIK EKAWATI, A.Ma.Pd.</t>
  </si>
  <si>
    <t>510229424</t>
  </si>
  <si>
    <t>198301212008011007</t>
  </si>
  <si>
    <t>RIZED WIRA KRISDIADENDI, A.Ma.Pd.</t>
  </si>
  <si>
    <t>510229710</t>
  </si>
  <si>
    <t>198506012008011004</t>
  </si>
  <si>
    <t>ANDI MAULANA YUSUF, A.Ma.</t>
  </si>
  <si>
    <t>510136241</t>
  </si>
  <si>
    <t>196908022003121001</t>
  </si>
  <si>
    <t>AGUS PINAYUNGAN</t>
  </si>
  <si>
    <t>510229668</t>
  </si>
  <si>
    <t>198201152008011012</t>
  </si>
  <si>
    <t>SYAIFUL SUPRIYADI, A.Ma.Pd.</t>
  </si>
  <si>
    <t>510229647</t>
  </si>
  <si>
    <t>197911122008012020</t>
  </si>
  <si>
    <t>SUSY HERNAWATI, A.Ma.</t>
  </si>
  <si>
    <t>510229310</t>
  </si>
  <si>
    <t>198501262008012006</t>
  </si>
  <si>
    <t>NOVIZATUN ZAKIYAH, A.Ma.</t>
  </si>
  <si>
    <t>510229718</t>
  </si>
  <si>
    <t>198104292008011012</t>
  </si>
  <si>
    <t>ANTONIS FIYADI, A.Ma.Pd.</t>
  </si>
  <si>
    <t>910000227</t>
  </si>
  <si>
    <t>197809112009031003</t>
  </si>
  <si>
    <t>HERDIN SUGIANTO, A.Ma.</t>
  </si>
  <si>
    <t>910000124</t>
  </si>
  <si>
    <t>197603192009032006</t>
  </si>
  <si>
    <t>WAHYU HAPSARI, A.Ma.</t>
  </si>
  <si>
    <t>910000493</t>
  </si>
  <si>
    <t>198503192009032007</t>
  </si>
  <si>
    <t>PIPIT KRISTIANI, A.Ma.Pd.</t>
  </si>
  <si>
    <t>910000523</t>
  </si>
  <si>
    <t>198511012009032008</t>
  </si>
  <si>
    <t>TRI NOVA SARI, A.Ma.</t>
  </si>
  <si>
    <t>910000588</t>
  </si>
  <si>
    <t>198804082009032004</t>
  </si>
  <si>
    <t>FRIDA METARISA, A.Ma.</t>
  </si>
  <si>
    <t>910000465</t>
  </si>
  <si>
    <t>198406222009032007</t>
  </si>
  <si>
    <t>SITI MUSLIHA, A.Ma.</t>
  </si>
  <si>
    <t>910000466</t>
  </si>
  <si>
    <t>198406232009032008</t>
  </si>
  <si>
    <t>ENI PUJI RAHAYU, A.Ma.</t>
  </si>
  <si>
    <t>910000509</t>
  </si>
  <si>
    <t>198506132009031004</t>
  </si>
  <si>
    <t>ARIS BAYU SENO, A.Ma.</t>
  </si>
  <si>
    <t>910000528</t>
  </si>
  <si>
    <t>198512192009032008</t>
  </si>
  <si>
    <t>NINA YULI ARI ANI, A.Ma.</t>
  </si>
  <si>
    <t>910001546</t>
  </si>
  <si>
    <t>198503172010011020</t>
  </si>
  <si>
    <t>RIZA MUHAMMADI, A.Ma.Pd.</t>
  </si>
  <si>
    <t>910001436</t>
  </si>
  <si>
    <t>198307152010011038</t>
  </si>
  <si>
    <t>ARIF LUKMAN, A.Ma.Pd.</t>
  </si>
  <si>
    <t>910001494</t>
  </si>
  <si>
    <t>198405252010011030</t>
  </si>
  <si>
    <t>BURHANUDIN, A.Ma.Pd.</t>
  </si>
  <si>
    <t>910001582</t>
  </si>
  <si>
    <t>198602012010012022</t>
  </si>
  <si>
    <t>ENI MARIA, A.Ma.Pd.</t>
  </si>
  <si>
    <t>910001615</t>
  </si>
  <si>
    <t>198702172010012010</t>
  </si>
  <si>
    <t>910001567</t>
  </si>
  <si>
    <t>198509262010012026</t>
  </si>
  <si>
    <t>IKA SARIWIDIASIH, A.Ma.</t>
  </si>
  <si>
    <t>910001199</t>
  </si>
  <si>
    <t>197811082010011009</t>
  </si>
  <si>
    <t>AIDI KAMIL BAIHAKI, A.Ma.Pd.</t>
  </si>
  <si>
    <t>910001532</t>
  </si>
  <si>
    <t>198501052010012025</t>
  </si>
  <si>
    <t>SITI NURHALIMA, A.Ma.</t>
  </si>
  <si>
    <t>510229672</t>
  </si>
  <si>
    <t>197609022008012011</t>
  </si>
  <si>
    <t>YUYUN WAHYUNING FARDLOTIN, A.Ma.</t>
  </si>
  <si>
    <t>510229266</t>
  </si>
  <si>
    <t>197604082008012012</t>
  </si>
  <si>
    <t>510229654</t>
  </si>
  <si>
    <t>198309202008011007</t>
  </si>
  <si>
    <t>SLAMET EKO AFANDI, A.Ma.</t>
  </si>
  <si>
    <t>510157548</t>
  </si>
  <si>
    <t>196003202006041007</t>
  </si>
  <si>
    <t>M. DAHLAN</t>
  </si>
  <si>
    <t>510165527</t>
  </si>
  <si>
    <t>196109032006041003</t>
  </si>
  <si>
    <t>510157134</t>
  </si>
  <si>
    <t>196310152006041007</t>
  </si>
  <si>
    <t>IMAM SUPRIYADI</t>
  </si>
  <si>
    <t>510165522</t>
  </si>
  <si>
    <t>196008012006041009</t>
  </si>
  <si>
    <t>MASDUKI</t>
  </si>
  <si>
    <t>510165526</t>
  </si>
  <si>
    <t>196512052006041009</t>
  </si>
  <si>
    <t>HERWIYONO</t>
  </si>
  <si>
    <t>510157578</t>
  </si>
  <si>
    <t>196406102006041005</t>
  </si>
  <si>
    <t>YUDI SUHARTO</t>
  </si>
  <si>
    <t>510164752</t>
  </si>
  <si>
    <t>196010072006042001</t>
  </si>
  <si>
    <t>DYAH RACHMA WARDHANI</t>
  </si>
  <si>
    <t>510157579</t>
  </si>
  <si>
    <t>196111052006042001</t>
  </si>
  <si>
    <t>ASRINA</t>
  </si>
  <si>
    <t>510164754</t>
  </si>
  <si>
    <t>196711242006042006</t>
  </si>
  <si>
    <t>ANY CHANDRAWATI</t>
  </si>
  <si>
    <t>510157543</t>
  </si>
  <si>
    <t>196807032006041009</t>
  </si>
  <si>
    <t>MOHAMMAD TAHIR</t>
  </si>
  <si>
    <t>140131716</t>
  </si>
  <si>
    <t>196005141982052001</t>
  </si>
  <si>
    <t>Sub Bagian Tata Usaha UPTD Puskesmas Kapongan</t>
  </si>
  <si>
    <t>10071301</t>
  </si>
  <si>
    <t>510164755</t>
  </si>
  <si>
    <t>196604022006041013</t>
  </si>
  <si>
    <t>510165525</t>
  </si>
  <si>
    <t>196505032006041005</t>
  </si>
  <si>
    <t>PUJIARTO</t>
  </si>
  <si>
    <t>510157544</t>
  </si>
  <si>
    <t>196908262006041004</t>
  </si>
  <si>
    <t>RACHMAT FADILLAH</t>
  </si>
  <si>
    <t>510165524</t>
  </si>
  <si>
    <t>196310122006041008</t>
  </si>
  <si>
    <t>510157536</t>
  </si>
  <si>
    <t>196811182006041007</t>
  </si>
  <si>
    <t>510157571</t>
  </si>
  <si>
    <t>196706062006041013</t>
  </si>
  <si>
    <t>HIRMAN ASBUDI</t>
  </si>
  <si>
    <t>510157568</t>
  </si>
  <si>
    <t>196509162006042007</t>
  </si>
  <si>
    <t>HJ. PURWIDANINGSIH</t>
  </si>
  <si>
    <t>510162605</t>
  </si>
  <si>
    <t>196408142006041005</t>
  </si>
  <si>
    <t>BAGUS ISMO FARYADI</t>
  </si>
  <si>
    <t>510157565</t>
  </si>
  <si>
    <t>196312292006041005</t>
  </si>
  <si>
    <t>510162607</t>
  </si>
  <si>
    <t>197003042006041008</t>
  </si>
  <si>
    <t>GOGOR AGUSEKASOMAH</t>
  </si>
  <si>
    <t>510157535</t>
  </si>
  <si>
    <t>196410162006041004</t>
  </si>
  <si>
    <t>SUGENG SUMARIYONO</t>
  </si>
  <si>
    <t>510157577</t>
  </si>
  <si>
    <t>196405112006041005</t>
  </si>
  <si>
    <t>510157575</t>
  </si>
  <si>
    <t>196909202006041004</t>
  </si>
  <si>
    <t>TOTOK SUPRIYADI</t>
  </si>
  <si>
    <t>510164767</t>
  </si>
  <si>
    <t>196010102006041015</t>
  </si>
  <si>
    <t>510165529</t>
  </si>
  <si>
    <t>196110042006041003</t>
  </si>
  <si>
    <t>TOTOK</t>
  </si>
  <si>
    <t>510164750</t>
  </si>
  <si>
    <t>196510282006041008</t>
  </si>
  <si>
    <t>510157563</t>
  </si>
  <si>
    <t>196604152006041020</t>
  </si>
  <si>
    <t>510162599</t>
  </si>
  <si>
    <t>196609092006041011</t>
  </si>
  <si>
    <t>SUMARI</t>
  </si>
  <si>
    <t>510157559</t>
  </si>
  <si>
    <t>196801172006041012</t>
  </si>
  <si>
    <t>YUDI AGUS HARIYONO</t>
  </si>
  <si>
    <t>510157545</t>
  </si>
  <si>
    <t>197009282006041010</t>
  </si>
  <si>
    <t>HAFIET RUSDI</t>
  </si>
  <si>
    <t>510157555</t>
  </si>
  <si>
    <t>197002202006041007</t>
  </si>
  <si>
    <t>MOCHAMAD HAIRUL ANSORI</t>
  </si>
  <si>
    <t>510164987</t>
  </si>
  <si>
    <t>196605052006041013</t>
  </si>
  <si>
    <t>MUKAJI</t>
  </si>
  <si>
    <t>510157556</t>
  </si>
  <si>
    <t>196609062006041011</t>
  </si>
  <si>
    <t>LOELOET WILYANTONO</t>
  </si>
  <si>
    <t>SEKOLAH PERKEBUNAN MENENGAH ATAS</t>
  </si>
  <si>
    <t>510157573</t>
  </si>
  <si>
    <t>196911142006041005</t>
  </si>
  <si>
    <t>RISWAN LUDFI</t>
  </si>
  <si>
    <t>510157553</t>
  </si>
  <si>
    <t>196401192006042002</t>
  </si>
  <si>
    <t>ADI RUKMINI</t>
  </si>
  <si>
    <t>510157552</t>
  </si>
  <si>
    <t>196206192006041004</t>
  </si>
  <si>
    <t>ISMAIL BAKRI</t>
  </si>
  <si>
    <t>510157547</t>
  </si>
  <si>
    <t>196503102006041010</t>
  </si>
  <si>
    <t>MOHAMMAD ACHYAR</t>
  </si>
  <si>
    <t>510157562</t>
  </si>
  <si>
    <t>196511012006041005</t>
  </si>
  <si>
    <t>TAVIAN EKO UDAYANA</t>
  </si>
  <si>
    <t>510157534</t>
  </si>
  <si>
    <t>196301192006041007</t>
  </si>
  <si>
    <t>MOH. RIDWAN</t>
  </si>
  <si>
    <t>510165528</t>
  </si>
  <si>
    <t>196506252006041004</t>
  </si>
  <si>
    <t>HADI SUBHAN</t>
  </si>
  <si>
    <t>510157560</t>
  </si>
  <si>
    <t>196712272006041005</t>
  </si>
  <si>
    <t>MARSUM</t>
  </si>
  <si>
    <t>510157566</t>
  </si>
  <si>
    <t>196812112006041002</t>
  </si>
  <si>
    <t>BUNAMIN</t>
  </si>
  <si>
    <t>510157574</t>
  </si>
  <si>
    <t>196905162006041006</t>
  </si>
  <si>
    <t>HENDRIK JUMANTORO</t>
  </si>
  <si>
    <t>510157567</t>
  </si>
  <si>
    <t>196711132006041005</t>
  </si>
  <si>
    <t>510157549</t>
  </si>
  <si>
    <t>196212262006041003</t>
  </si>
  <si>
    <t>MATLAWI</t>
  </si>
  <si>
    <t>510162598</t>
  </si>
  <si>
    <t>196411242006041001</t>
  </si>
  <si>
    <t>510165523</t>
  </si>
  <si>
    <t>196504012006041012</t>
  </si>
  <si>
    <t>TOHARI</t>
  </si>
  <si>
    <t>510164751</t>
  </si>
  <si>
    <t>196809162006041003</t>
  </si>
  <si>
    <t>SUGIANTONO</t>
  </si>
  <si>
    <t>510157550</t>
  </si>
  <si>
    <t>197002082006041007</t>
  </si>
  <si>
    <t>DJOKO AFANDY</t>
  </si>
  <si>
    <t>510162600</t>
  </si>
  <si>
    <t>196301032006041011</t>
  </si>
  <si>
    <t>510157541</t>
  </si>
  <si>
    <t>196407292006042002</t>
  </si>
  <si>
    <t>NANIK SUNDARI</t>
  </si>
  <si>
    <t>510157539</t>
  </si>
  <si>
    <t>196204112006041005</t>
  </si>
  <si>
    <t>SELAMET HARIYADI</t>
  </si>
  <si>
    <t>510157569</t>
  </si>
  <si>
    <t>196709172006041011</t>
  </si>
  <si>
    <t>HAENOR</t>
  </si>
  <si>
    <t>510162601</t>
  </si>
  <si>
    <t>196507172006041004</t>
  </si>
  <si>
    <t>AKHYAR SUSANTO</t>
  </si>
  <si>
    <t>510157542</t>
  </si>
  <si>
    <t>196703252006041005</t>
  </si>
  <si>
    <t>MADA RADJASA</t>
  </si>
  <si>
    <t>510164756</t>
  </si>
  <si>
    <t>196710062006041006</t>
  </si>
  <si>
    <t>IMAM BACTIAR</t>
  </si>
  <si>
    <t>510157561</t>
  </si>
  <si>
    <t>196901102006041011</t>
  </si>
  <si>
    <t>510157572</t>
  </si>
  <si>
    <t>196708162006041008</t>
  </si>
  <si>
    <t>510114333</t>
  </si>
  <si>
    <t>196610111990031005</t>
  </si>
  <si>
    <t>510157180</t>
  </si>
  <si>
    <t>196606092006042008</t>
  </si>
  <si>
    <t>SUHARTI</t>
  </si>
  <si>
    <t>510121222</t>
  </si>
  <si>
    <t>197008031994012001</t>
  </si>
  <si>
    <t>010252085</t>
  </si>
  <si>
    <t>196204161994031005</t>
  </si>
  <si>
    <t>MISNADIN</t>
  </si>
  <si>
    <t>510157558</t>
  </si>
  <si>
    <t>196811132006041005</t>
  </si>
  <si>
    <t>510157557</t>
  </si>
  <si>
    <t>196603292006041007</t>
  </si>
  <si>
    <t>SLAMET HARIYADI</t>
  </si>
  <si>
    <t>510157564</t>
  </si>
  <si>
    <t>196703042006041011</t>
  </si>
  <si>
    <t>BASRI</t>
  </si>
  <si>
    <t>510157537</t>
  </si>
  <si>
    <t>196703142006041010</t>
  </si>
  <si>
    <t>BUNARI</t>
  </si>
  <si>
    <t>SEKOLAH PERTANIAN PEMBANGUNAN (SPP)</t>
  </si>
  <si>
    <t>510167675</t>
  </si>
  <si>
    <t>196007232006041009</t>
  </si>
  <si>
    <t>MAHYONO</t>
  </si>
  <si>
    <t>196901022006042001</t>
  </si>
  <si>
    <t>DARA ETIKARIA</t>
  </si>
  <si>
    <t>510157240</t>
  </si>
  <si>
    <t>198209062006042020</t>
  </si>
  <si>
    <t>D-I KESEHATAN GIZI</t>
  </si>
  <si>
    <t>510151799</t>
  </si>
  <si>
    <t>197204142006041022</t>
  </si>
  <si>
    <t>YUDI SUGENG HARIYANTO</t>
  </si>
  <si>
    <t>510151343</t>
  </si>
  <si>
    <t>197704142006041023</t>
  </si>
  <si>
    <t>510151346</t>
  </si>
  <si>
    <t>197802112006042025</t>
  </si>
  <si>
    <t>BETTY SUGIARNI</t>
  </si>
  <si>
    <t>510151348</t>
  </si>
  <si>
    <t>197909182006041020</t>
  </si>
  <si>
    <t>ARIEF WIBISONO</t>
  </si>
  <si>
    <t>510151350</t>
  </si>
  <si>
    <t>197901142006041015</t>
  </si>
  <si>
    <t>SLAMET AJI WIYANTO</t>
  </si>
  <si>
    <t>510151335</t>
  </si>
  <si>
    <t>197907252006041021</t>
  </si>
  <si>
    <t>IMAN SOLIHIN RONALD FERNAN WAHYUDI</t>
  </si>
  <si>
    <t>510151344</t>
  </si>
  <si>
    <t>198007312006042030</t>
  </si>
  <si>
    <t>YULI HANDAYANI</t>
  </si>
  <si>
    <t>510151339</t>
  </si>
  <si>
    <t>198012152006041024</t>
  </si>
  <si>
    <t>HANDY PRASUDIYANTO</t>
  </si>
  <si>
    <t>510151352</t>
  </si>
  <si>
    <t>198008162006041016</t>
  </si>
  <si>
    <t>NUSEP AGUS IRAWAN</t>
  </si>
  <si>
    <t>510151341</t>
  </si>
  <si>
    <t>198010132006041012</t>
  </si>
  <si>
    <t>RUSDI NURUL HAKIM</t>
  </si>
  <si>
    <t>510151342</t>
  </si>
  <si>
    <t>198108222006041010</t>
  </si>
  <si>
    <t>KUKUH SATRIO</t>
  </si>
  <si>
    <t>510151349</t>
  </si>
  <si>
    <t>198312292006041005</t>
  </si>
  <si>
    <t>MAHENDRA</t>
  </si>
  <si>
    <t>510151345</t>
  </si>
  <si>
    <t>198503242006041007</t>
  </si>
  <si>
    <t>MAHENDRA AGUNG BASKORO</t>
  </si>
  <si>
    <t>510151338</t>
  </si>
  <si>
    <t>197810252006041016</t>
  </si>
  <si>
    <t>BENNY OKTAVIANTO</t>
  </si>
  <si>
    <t>510151347</t>
  </si>
  <si>
    <t>198612112006042009</t>
  </si>
  <si>
    <t>DWI RAHMATILLAH</t>
  </si>
  <si>
    <t>510151337</t>
  </si>
  <si>
    <t>198508142006041003</t>
  </si>
  <si>
    <t>AGUS BUDIYANTO</t>
  </si>
  <si>
    <t>510151340</t>
  </si>
  <si>
    <t>198703092006042002</t>
  </si>
  <si>
    <t>ERNI RESTIA DEWI</t>
  </si>
  <si>
    <t>510151805</t>
  </si>
  <si>
    <t>198708132006041004</t>
  </si>
  <si>
    <t>FARIZ ANGGARA</t>
  </si>
  <si>
    <t>198204302014072003</t>
  </si>
  <si>
    <t>SANTI ISDIANA, A.Md.</t>
  </si>
  <si>
    <t>D-III PRODUKSI PERTANIAN</t>
  </si>
  <si>
    <t>198111242014072004</t>
  </si>
  <si>
    <t>SITI AISYAH, A.Md.Kep.</t>
  </si>
  <si>
    <t>198206112014072003</t>
  </si>
  <si>
    <t>TUTI  EKA VERIYANTI, A. Md.Kep.</t>
  </si>
  <si>
    <t>197201042014072002</t>
  </si>
  <si>
    <t>ADITYAS PRASETYANINGSIH BERLIANTI, A.Md.</t>
  </si>
  <si>
    <t>198106122014071004</t>
  </si>
  <si>
    <t>BAGUS SASMOKO HADI, A.Md.Kep.</t>
  </si>
  <si>
    <t>198204122014072004</t>
  </si>
  <si>
    <t>HENY APRILIA WIDAYANTI, A.Md.Kep.</t>
  </si>
  <si>
    <t>198210232014072003</t>
  </si>
  <si>
    <t>DIAN CAROLINA, A.Md.Kep.</t>
  </si>
  <si>
    <t>198208142014071002</t>
  </si>
  <si>
    <t>DONY DAMAYANTO, A.Md.Kep.</t>
  </si>
  <si>
    <t>198207232014072002</t>
  </si>
  <si>
    <t>NUR HANIFAH, A.Md.Kep.</t>
  </si>
  <si>
    <t>198301042014072001</t>
  </si>
  <si>
    <t>SUSIANI, A.Md.Kep.</t>
  </si>
  <si>
    <t>198207172014072003</t>
  </si>
  <si>
    <t>INDAHOSNA, A.Md.Kep.</t>
  </si>
  <si>
    <t>198212222014072003</t>
  </si>
  <si>
    <t>DESI WAHYUNING ATI, A.Md.Kep.</t>
  </si>
  <si>
    <t>198002122014072002</t>
  </si>
  <si>
    <t>HENI LESTARI, A.Md.Kep.</t>
  </si>
  <si>
    <t>198301102014072003</t>
  </si>
  <si>
    <t>RAHMAWATI, A.Md.Kep.</t>
  </si>
  <si>
    <t>198103182014072004</t>
  </si>
  <si>
    <t>RIZKA PARAMITHA ARVAI, A.Md.</t>
  </si>
  <si>
    <t>D-III PERTANIAN KEHUTANAN</t>
  </si>
  <si>
    <t>510164753</t>
  </si>
  <si>
    <t>196101012006041019</t>
  </si>
  <si>
    <t>ABD. SALAM</t>
  </si>
  <si>
    <t>510164653</t>
  </si>
  <si>
    <t>196011282006041005</t>
  </si>
  <si>
    <t>BUDIMAN WIBISONO</t>
  </si>
  <si>
    <t>131734941</t>
  </si>
  <si>
    <t>196406011989041001</t>
  </si>
  <si>
    <t>510164985</t>
  </si>
  <si>
    <t>197004092006041006</t>
  </si>
  <si>
    <t>KONSUL HADI</t>
  </si>
  <si>
    <t>131825519</t>
  </si>
  <si>
    <t>196004191990071001</t>
  </si>
  <si>
    <t>131825499</t>
  </si>
  <si>
    <t>196506161990071001</t>
  </si>
  <si>
    <t>MOHAMMAD RASYID</t>
  </si>
  <si>
    <t>131825497</t>
  </si>
  <si>
    <t>196208311990071002</t>
  </si>
  <si>
    <t>131825513</t>
  </si>
  <si>
    <t>197003051990071001</t>
  </si>
  <si>
    <t>131825515</t>
  </si>
  <si>
    <t>196802151990071001</t>
  </si>
  <si>
    <t>SHOLEHUDDIN</t>
  </si>
  <si>
    <t>131825511</t>
  </si>
  <si>
    <t>197006041990071001</t>
  </si>
  <si>
    <t>HENDRY BUDIJANTO</t>
  </si>
  <si>
    <t>510147440</t>
  </si>
  <si>
    <t>197204012005012007</t>
  </si>
  <si>
    <t>510136287</t>
  </si>
  <si>
    <t>198009132003122006</t>
  </si>
  <si>
    <t>ETIK NUNUK SETYORINI</t>
  </si>
  <si>
    <t>198602032015032002</t>
  </si>
  <si>
    <t>ELOK PURNAMAWATI, A.Md.Kep.</t>
  </si>
  <si>
    <t>198508232015031001</t>
  </si>
  <si>
    <t>GESIT WIRA MUSTAPA, A.Md.Kep.</t>
  </si>
  <si>
    <t>198101312015032001</t>
  </si>
  <si>
    <t>ERNA RISKIANA, A.Md.</t>
  </si>
  <si>
    <t>199012022015032004</t>
  </si>
  <si>
    <t>ASA NURFILA SARI, A.Md.Keb.</t>
  </si>
  <si>
    <t>199106162015032004</t>
  </si>
  <si>
    <t>SITI SUNDARIAWATI, A.Md.Gz.</t>
  </si>
  <si>
    <t>199102102015032002</t>
  </si>
  <si>
    <t>JIHAN FAJRIAH, A.Md..Keb.</t>
  </si>
  <si>
    <t>199309172015031002</t>
  </si>
  <si>
    <t>WISNU DWI PUTRA, A.Md.AK.</t>
  </si>
  <si>
    <t>199207062015032002</t>
  </si>
  <si>
    <t>INES JIANA, A.Md.AK.</t>
  </si>
  <si>
    <t>510200999</t>
  </si>
  <si>
    <t>196409172007012011</t>
  </si>
  <si>
    <t xml:space="preserve">NURTINI </t>
  </si>
  <si>
    <t>510192881</t>
  </si>
  <si>
    <t>196506172007011019</t>
  </si>
  <si>
    <t xml:space="preserve">SYAMSUL HADI </t>
  </si>
  <si>
    <t>510192680</t>
  </si>
  <si>
    <t>196606062007011039</t>
  </si>
  <si>
    <t xml:space="preserve">HERI PRATISTO </t>
  </si>
  <si>
    <t>510192777</t>
  </si>
  <si>
    <t>196503102007012020</t>
  </si>
  <si>
    <t xml:space="preserve">NURSITI </t>
  </si>
  <si>
    <t>510192683</t>
  </si>
  <si>
    <t>196811102007012021</t>
  </si>
  <si>
    <t xml:space="preserve">CULAINIYANTI </t>
  </si>
  <si>
    <t>510192793</t>
  </si>
  <si>
    <t>196606242007011015</t>
  </si>
  <si>
    <t xml:space="preserve">SUKRAN </t>
  </si>
  <si>
    <t>510192805</t>
  </si>
  <si>
    <t>196611242007012015</t>
  </si>
  <si>
    <t xml:space="preserve">WARLINDA </t>
  </si>
  <si>
    <t>510115124</t>
  </si>
  <si>
    <t>196005111991011001</t>
  </si>
  <si>
    <t>PERSAMAAN SLTP (PAKET B)</t>
  </si>
  <si>
    <t>510193069</t>
  </si>
  <si>
    <t>196604062007012011</t>
  </si>
  <si>
    <t xml:space="preserve">TUTIK ARIYANA </t>
  </si>
  <si>
    <t>510193060</t>
  </si>
  <si>
    <t>196605152007012022</t>
  </si>
  <si>
    <t xml:space="preserve">MISNATI </t>
  </si>
  <si>
    <t>SMA ILMU PENGETAHUAN SOSIAL</t>
  </si>
  <si>
    <t>510192868</t>
  </si>
  <si>
    <t>196808302007011013</t>
  </si>
  <si>
    <t xml:space="preserve">HARIANTO </t>
  </si>
  <si>
    <t>510192806</t>
  </si>
  <si>
    <t>196507012007011009</t>
  </si>
  <si>
    <t xml:space="preserve">MOHAMAD ARIP </t>
  </si>
  <si>
    <t>510192769</t>
  </si>
  <si>
    <t>196407042007011009</t>
  </si>
  <si>
    <t xml:space="preserve">ABDUL RAHIM </t>
  </si>
  <si>
    <t>510192739</t>
  </si>
  <si>
    <t>196307212007011007</t>
  </si>
  <si>
    <t xml:space="preserve">ASHARI </t>
  </si>
  <si>
    <t>510192744</t>
  </si>
  <si>
    <t>196702272007011019</t>
  </si>
  <si>
    <t xml:space="preserve">SUDIANTO </t>
  </si>
  <si>
    <t>510193218</t>
  </si>
  <si>
    <t>196612192007011010</t>
  </si>
  <si>
    <t xml:space="preserve">ISMAIL </t>
  </si>
  <si>
    <t>510192775</t>
  </si>
  <si>
    <t>196602222007012004</t>
  </si>
  <si>
    <t xml:space="preserve">SRIANI </t>
  </si>
  <si>
    <t>510192672</t>
  </si>
  <si>
    <t>196804012007011025</t>
  </si>
  <si>
    <t xml:space="preserve">ABDULLAH </t>
  </si>
  <si>
    <t>510193021</t>
  </si>
  <si>
    <t>196806282007011019</t>
  </si>
  <si>
    <t xml:space="preserve">TONI MANDALA </t>
  </si>
  <si>
    <t>510193032</t>
  </si>
  <si>
    <t>196912052007011024</t>
  </si>
  <si>
    <t xml:space="preserve">BAMBANG HERMANTO </t>
  </si>
  <si>
    <t>510192922</t>
  </si>
  <si>
    <t>196706282007012009</t>
  </si>
  <si>
    <t xml:space="preserve">RUSMIYATI </t>
  </si>
  <si>
    <t>510193191</t>
  </si>
  <si>
    <t>196810022007012014</t>
  </si>
  <si>
    <t xml:space="preserve">SUNIATI </t>
  </si>
  <si>
    <t>510193164</t>
  </si>
  <si>
    <t>196611302007012011</t>
  </si>
  <si>
    <t xml:space="preserve">MAMIK SUPARNANIK </t>
  </si>
  <si>
    <t>510192950</t>
  </si>
  <si>
    <t>196906172007011020</t>
  </si>
  <si>
    <t xml:space="preserve">MUHAMMAD TAUFIK </t>
  </si>
  <si>
    <t>510192659</t>
  </si>
  <si>
    <t>197004022007011030</t>
  </si>
  <si>
    <t>MOHAMMAD SAKUR</t>
  </si>
  <si>
    <t>510193194</t>
  </si>
  <si>
    <t>196806072007011025</t>
  </si>
  <si>
    <t xml:space="preserve">ALIP ABDURRAHMAN </t>
  </si>
  <si>
    <t>510192823</t>
  </si>
  <si>
    <t>196505042007011020</t>
  </si>
  <si>
    <t xml:space="preserve">ANTON SULISTIYONO </t>
  </si>
  <si>
    <t>510192822</t>
  </si>
  <si>
    <t>197005032007012023</t>
  </si>
  <si>
    <t xml:space="preserve">LILIK PUJIASTUTIK </t>
  </si>
  <si>
    <t>510193196</t>
  </si>
  <si>
    <t>196702102007011026</t>
  </si>
  <si>
    <t xml:space="preserve">SUMAJI </t>
  </si>
  <si>
    <t>510193212</t>
  </si>
  <si>
    <t>196511222007011015</t>
  </si>
  <si>
    <t xml:space="preserve">MOCH. CHANAFIAH </t>
  </si>
  <si>
    <t>510192831</t>
  </si>
  <si>
    <t>196904152007011031</t>
  </si>
  <si>
    <t xml:space="preserve">TOJARI </t>
  </si>
  <si>
    <t>510192830</t>
  </si>
  <si>
    <t>196709092007011017</t>
  </si>
  <si>
    <t xml:space="preserve">SUBHAN </t>
  </si>
  <si>
    <t>510192688</t>
  </si>
  <si>
    <t>196706062007011041</t>
  </si>
  <si>
    <t xml:space="preserve">BAMBANG SURYADI </t>
  </si>
  <si>
    <t>510192836</t>
  </si>
  <si>
    <t>196705132007011014</t>
  </si>
  <si>
    <t xml:space="preserve">EDY SUGIARTO </t>
  </si>
  <si>
    <t>510193155</t>
  </si>
  <si>
    <t>196605072007011019</t>
  </si>
  <si>
    <t xml:space="preserve">ASHARI SUBAGIO </t>
  </si>
  <si>
    <t>510192918</t>
  </si>
  <si>
    <t>196811212007011014</t>
  </si>
  <si>
    <t>INDRA BHIRAWA SOESENO</t>
  </si>
  <si>
    <t>510192923</t>
  </si>
  <si>
    <t>196712142007011014</t>
  </si>
  <si>
    <t xml:space="preserve">NORHAWI </t>
  </si>
  <si>
    <t>510192834</t>
  </si>
  <si>
    <t>197001062007012010</t>
  </si>
  <si>
    <t xml:space="preserve">SUSIANI RAHMATIKA </t>
  </si>
  <si>
    <t>510193047</t>
  </si>
  <si>
    <t>197012302007012014</t>
  </si>
  <si>
    <t xml:space="preserve">AMIN ROKHANA </t>
  </si>
  <si>
    <t>510192833</t>
  </si>
  <si>
    <t>197002212007011017</t>
  </si>
  <si>
    <t xml:space="preserve">MOH. RA`IS </t>
  </si>
  <si>
    <t>510193039</t>
  </si>
  <si>
    <t>197005152007011024</t>
  </si>
  <si>
    <t xml:space="preserve">KUSTIR RIANTO </t>
  </si>
  <si>
    <t>510192928</t>
  </si>
  <si>
    <t>197004072007012016</t>
  </si>
  <si>
    <t xml:space="preserve">SITI HALILA </t>
  </si>
  <si>
    <t>510192790</t>
  </si>
  <si>
    <t>196401242007011007</t>
  </si>
  <si>
    <t xml:space="preserve">EDY PRANATA </t>
  </si>
  <si>
    <t>510192912</t>
  </si>
  <si>
    <t>197302282007012005</t>
  </si>
  <si>
    <t xml:space="preserve">ERNA KOMALASARI </t>
  </si>
  <si>
    <t>510193014</t>
  </si>
  <si>
    <t>197006052007011042</t>
  </si>
  <si>
    <t xml:space="preserve">WIDARTO </t>
  </si>
  <si>
    <t>510201005</t>
  </si>
  <si>
    <t>196110272007011004</t>
  </si>
  <si>
    <t xml:space="preserve">KURNAINI </t>
  </si>
  <si>
    <t>510192828</t>
  </si>
  <si>
    <t>196805272007012015</t>
  </si>
  <si>
    <t xml:space="preserve">SITI SULASTRI </t>
  </si>
  <si>
    <t>510192731</t>
  </si>
  <si>
    <t>196907062007011043</t>
  </si>
  <si>
    <t xml:space="preserve">SYAIFUL </t>
  </si>
  <si>
    <t>510192843</t>
  </si>
  <si>
    <t>196311172007011008</t>
  </si>
  <si>
    <t xml:space="preserve">BUDIANTO </t>
  </si>
  <si>
    <t>SMK AKUNTANSI</t>
  </si>
  <si>
    <t>510192681</t>
  </si>
  <si>
    <t>196603282007011008</t>
  </si>
  <si>
    <t xml:space="preserve">HERMAN SUDIBYO </t>
  </si>
  <si>
    <t>510193075</t>
  </si>
  <si>
    <t>196511012007011012</t>
  </si>
  <si>
    <t xml:space="preserve">MOHAMMAD IMAN </t>
  </si>
  <si>
    <t>510193239</t>
  </si>
  <si>
    <t>196612102007011011</t>
  </si>
  <si>
    <t xml:space="preserve">JUMANNA </t>
  </si>
  <si>
    <t>510192907</t>
  </si>
  <si>
    <t>196709092007011016</t>
  </si>
  <si>
    <t xml:space="preserve">HARIYANTO </t>
  </si>
  <si>
    <t>510193023</t>
  </si>
  <si>
    <t>197002052007011024</t>
  </si>
  <si>
    <t xml:space="preserve">HIDAYAT SUMANTRI </t>
  </si>
  <si>
    <t>510192735</t>
  </si>
  <si>
    <t>196907082007011019</t>
  </si>
  <si>
    <t xml:space="preserve">MOHAMMAD FATHORROZI </t>
  </si>
  <si>
    <t>510193157</t>
  </si>
  <si>
    <t>196607142007011023</t>
  </si>
  <si>
    <t xml:space="preserve">DARTO </t>
  </si>
  <si>
    <t>510192862</t>
  </si>
  <si>
    <t>197109192007011011</t>
  </si>
  <si>
    <t xml:space="preserve">ALIYASID </t>
  </si>
  <si>
    <t>510192926</t>
  </si>
  <si>
    <t>197010202007011013</t>
  </si>
  <si>
    <t xml:space="preserve">SUTIKNO </t>
  </si>
  <si>
    <t>510192736</t>
  </si>
  <si>
    <t>197011292007011015</t>
  </si>
  <si>
    <t>FAJAR</t>
  </si>
  <si>
    <t>510193260</t>
  </si>
  <si>
    <t>196905032007011024</t>
  </si>
  <si>
    <t>ABRAHAM SOELISTIJONO</t>
  </si>
  <si>
    <t>510192865</t>
  </si>
  <si>
    <t>197005162007011021</t>
  </si>
  <si>
    <t xml:space="preserve">AKHMAD BALIYAN </t>
  </si>
  <si>
    <t>510192845</t>
  </si>
  <si>
    <t>196907212007011009</t>
  </si>
  <si>
    <t xml:space="preserve">SANIPUN </t>
  </si>
  <si>
    <t>510192867</t>
  </si>
  <si>
    <t>196908122007011029</t>
  </si>
  <si>
    <t xml:space="preserve">JUMAADI </t>
  </si>
  <si>
    <t>510193076</t>
  </si>
  <si>
    <t>196912222007011017</t>
  </si>
  <si>
    <t xml:space="preserve">ANDUNG SUDARSONO </t>
  </si>
  <si>
    <t>510193188</t>
  </si>
  <si>
    <t>197210262007012004</t>
  </si>
  <si>
    <t xml:space="preserve">SRI PURWANTININGSIH </t>
  </si>
  <si>
    <t>510193026</t>
  </si>
  <si>
    <t>197209102007011011</t>
  </si>
  <si>
    <t xml:space="preserve">ANDI AHMAD TAUFIK </t>
  </si>
  <si>
    <t>510193182</t>
  </si>
  <si>
    <t>197203032007011022</t>
  </si>
  <si>
    <t xml:space="preserve">AMIRUDIN </t>
  </si>
  <si>
    <t>510192931</t>
  </si>
  <si>
    <t>196911112007011027</t>
  </si>
  <si>
    <t xml:space="preserve">SUKO HARIYONO </t>
  </si>
  <si>
    <t>510193229</t>
  </si>
  <si>
    <t>197211282007011010</t>
  </si>
  <si>
    <t xml:space="preserve">MOCHAMMAD EFFENDI </t>
  </si>
  <si>
    <t>510193265</t>
  </si>
  <si>
    <t>197303142007011010</t>
  </si>
  <si>
    <t xml:space="preserve">ALIT SETIABUDI </t>
  </si>
  <si>
    <t>510192738</t>
  </si>
  <si>
    <t>197110212007011009</t>
  </si>
  <si>
    <t xml:space="preserve">HERMAN PRATIKNO </t>
  </si>
  <si>
    <t>510192871</t>
  </si>
  <si>
    <t>197101192007011007</t>
  </si>
  <si>
    <t xml:space="preserve">IMAM SUHARTO </t>
  </si>
  <si>
    <t>510192665</t>
  </si>
  <si>
    <t>197201062007012013</t>
  </si>
  <si>
    <t xml:space="preserve">FIT ROFIDA </t>
  </si>
  <si>
    <t>510193030</t>
  </si>
  <si>
    <t>197206142007011020</t>
  </si>
  <si>
    <t xml:space="preserve">ADI RUKMANA </t>
  </si>
  <si>
    <t>510193066</t>
  </si>
  <si>
    <t>197305042007011024</t>
  </si>
  <si>
    <t xml:space="preserve">RAYIT KHANA </t>
  </si>
  <si>
    <t>510193254</t>
  </si>
  <si>
    <t>197211292007011013</t>
  </si>
  <si>
    <t xml:space="preserve">TEGUH SETIADI </t>
  </si>
  <si>
    <t>510192824</t>
  </si>
  <si>
    <t>197309242007012009</t>
  </si>
  <si>
    <t xml:space="preserve">SRI ASTUTIK </t>
  </si>
  <si>
    <t>510192863</t>
  </si>
  <si>
    <t>197008242007012011</t>
  </si>
  <si>
    <t xml:space="preserve">YUSNIYAH </t>
  </si>
  <si>
    <t>510193082</t>
  </si>
  <si>
    <t>197101032007012010</t>
  </si>
  <si>
    <t xml:space="preserve">ENI PURWANTI </t>
  </si>
  <si>
    <t>510192916</t>
  </si>
  <si>
    <t>196509162007011018</t>
  </si>
  <si>
    <t xml:space="preserve">MATHARI </t>
  </si>
  <si>
    <t>510192837</t>
  </si>
  <si>
    <t>196705132007011015</t>
  </si>
  <si>
    <t xml:space="preserve">MATRAWI </t>
  </si>
  <si>
    <t>510192846</t>
  </si>
  <si>
    <t>196603022007011016</t>
  </si>
  <si>
    <t xml:space="preserve">MOHAMMAD HAENI </t>
  </si>
  <si>
    <t>510192848</t>
  </si>
  <si>
    <t>196710262007011010</t>
  </si>
  <si>
    <t xml:space="preserve">KAMIRUDIN </t>
  </si>
  <si>
    <t>510192849</t>
  </si>
  <si>
    <t>196809122007011021</t>
  </si>
  <si>
    <t xml:space="preserve">RASIDI </t>
  </si>
  <si>
    <t>510192850</t>
  </si>
  <si>
    <t>197004082007011014</t>
  </si>
  <si>
    <t xml:space="preserve">SATRIYONO </t>
  </si>
  <si>
    <t>510192851</t>
  </si>
  <si>
    <t>197205202007012018</t>
  </si>
  <si>
    <t xml:space="preserve">HAERATI </t>
  </si>
  <si>
    <t>510193059</t>
  </si>
  <si>
    <t>197208272007012011</t>
  </si>
  <si>
    <t>EVA ULIK ANGGARA KASIH</t>
  </si>
  <si>
    <t>510192873</t>
  </si>
  <si>
    <t>196807262007011011</t>
  </si>
  <si>
    <t xml:space="preserve">ACHMAD ANSHORI KARIMULLAH </t>
  </si>
  <si>
    <t>510193027</t>
  </si>
  <si>
    <t>197310202007012010</t>
  </si>
  <si>
    <t xml:space="preserve">OKTI SOEPRIHATIN </t>
  </si>
  <si>
    <t>510192773</t>
  </si>
  <si>
    <t>197405132007011023</t>
  </si>
  <si>
    <t xml:space="preserve">MURAHWI </t>
  </si>
  <si>
    <t>900000011</t>
  </si>
  <si>
    <t>196107272007011005</t>
  </si>
  <si>
    <t>RADEN MOHAMMAD KAMALUDDIN</t>
  </si>
  <si>
    <t>510193097</t>
  </si>
  <si>
    <t>197206122007011027</t>
  </si>
  <si>
    <t xml:space="preserve">HERMANTO </t>
  </si>
  <si>
    <t>510193180</t>
  </si>
  <si>
    <t>196705302007011011</t>
  </si>
  <si>
    <t xml:space="preserve">MOCHAMMAD NOVI SYAFARI </t>
  </si>
  <si>
    <t>SEKOLAH MENENGAH EKONOMI ATAS</t>
  </si>
  <si>
    <t>510192927</t>
  </si>
  <si>
    <t>196710232007011012</t>
  </si>
  <si>
    <t xml:space="preserve">IMAM BUSAIRI </t>
  </si>
  <si>
    <t>510193025</t>
  </si>
  <si>
    <t>196611142007011007</t>
  </si>
  <si>
    <t xml:space="preserve">SUPRIYONO </t>
  </si>
  <si>
    <t>510193275</t>
  </si>
  <si>
    <t>196905012007012022</t>
  </si>
  <si>
    <t xml:space="preserve">YAYUK SITI RAHAYU </t>
  </si>
  <si>
    <t>510193225</t>
  </si>
  <si>
    <t>196612242007011006</t>
  </si>
  <si>
    <t xml:space="preserve">TUTUR HARNOWO </t>
  </si>
  <si>
    <t>510192924</t>
  </si>
  <si>
    <t>196803222007011015</t>
  </si>
  <si>
    <t xml:space="preserve">CUNG WAGIYONO </t>
  </si>
  <si>
    <t>510192761</t>
  </si>
  <si>
    <t>196809152007011026</t>
  </si>
  <si>
    <t xml:space="preserve">SURYADI </t>
  </si>
  <si>
    <t>510193089</t>
  </si>
  <si>
    <t>196901252007011008</t>
  </si>
  <si>
    <t xml:space="preserve">ABDUL KADIR </t>
  </si>
  <si>
    <t>510193249</t>
  </si>
  <si>
    <t>196910042007011015</t>
  </si>
  <si>
    <t xml:space="preserve">EKO WARDIONO </t>
  </si>
  <si>
    <t>510193220</t>
  </si>
  <si>
    <t>197012302007011020</t>
  </si>
  <si>
    <t xml:space="preserve">SYAIR </t>
  </si>
  <si>
    <t>510192840</t>
  </si>
  <si>
    <t>196910212007011014</t>
  </si>
  <si>
    <t xml:space="preserve">RAKHMAT YULIANTO </t>
  </si>
  <si>
    <t>510193031</t>
  </si>
  <si>
    <t>197005052007011026</t>
  </si>
  <si>
    <t xml:space="preserve">IMAM SASTRIJONO </t>
  </si>
  <si>
    <t>510192676</t>
  </si>
  <si>
    <t>197009122007011020</t>
  </si>
  <si>
    <t xml:space="preserve">SUYANTOK </t>
  </si>
  <si>
    <t>510192674</t>
  </si>
  <si>
    <t>196912012007011018</t>
  </si>
  <si>
    <t xml:space="preserve">SUNTOYO </t>
  </si>
  <si>
    <t>510192859</t>
  </si>
  <si>
    <t>197012302007011017</t>
  </si>
  <si>
    <t xml:space="preserve">FATHOR RAHMAN </t>
  </si>
  <si>
    <t>510192841</t>
  </si>
  <si>
    <t>197012302007011018</t>
  </si>
  <si>
    <t xml:space="preserve">SUNJOTO </t>
  </si>
  <si>
    <t>510192879</t>
  </si>
  <si>
    <t>196910172007011016</t>
  </si>
  <si>
    <t xml:space="preserve">NANANG SISWADI </t>
  </si>
  <si>
    <t>510192898</t>
  </si>
  <si>
    <t>197003252007011019</t>
  </si>
  <si>
    <t xml:space="preserve">UMARIYADI </t>
  </si>
  <si>
    <t>510192730</t>
  </si>
  <si>
    <t>197101312007011010</t>
  </si>
  <si>
    <t xml:space="preserve">SALEHADI </t>
  </si>
  <si>
    <t>510193271</t>
  </si>
  <si>
    <t>196911032007012015</t>
  </si>
  <si>
    <t xml:space="preserve">KOTIMAH </t>
  </si>
  <si>
    <t>510192764</t>
  </si>
  <si>
    <t>197007102007011027</t>
  </si>
  <si>
    <t xml:space="preserve">MUHAMMAD IMRON </t>
  </si>
  <si>
    <t>510192860</t>
  </si>
  <si>
    <t>197006042007011021</t>
  </si>
  <si>
    <t xml:space="preserve">TAMAD SUSANTO </t>
  </si>
  <si>
    <t>510192953</t>
  </si>
  <si>
    <t>197108222007011010</t>
  </si>
  <si>
    <t xml:space="preserve">SUGIANTO </t>
  </si>
  <si>
    <t>510192819</t>
  </si>
  <si>
    <t>197204232007011012</t>
  </si>
  <si>
    <t xml:space="preserve">IVAN WIJAYANTO </t>
  </si>
  <si>
    <t>510192670</t>
  </si>
  <si>
    <t>197209202007011009</t>
  </si>
  <si>
    <t xml:space="preserve">PURNOMO </t>
  </si>
  <si>
    <t>510192938</t>
  </si>
  <si>
    <t>197206092007011012</t>
  </si>
  <si>
    <t xml:space="preserve">IKA BUDI CAHYONO </t>
  </si>
  <si>
    <t>510192682</t>
  </si>
  <si>
    <t>197108032007011011</t>
  </si>
  <si>
    <t xml:space="preserve">HERMAN SUPONO </t>
  </si>
  <si>
    <t>510193267</t>
  </si>
  <si>
    <t>197309132007012008</t>
  </si>
  <si>
    <t xml:space="preserve">TITIK MARHANA </t>
  </si>
  <si>
    <t>510193064</t>
  </si>
  <si>
    <t>197310212007011007</t>
  </si>
  <si>
    <t xml:space="preserve">NURHASAN ANSORI </t>
  </si>
  <si>
    <t>510192852</t>
  </si>
  <si>
    <t>197212262007011007</t>
  </si>
  <si>
    <t xml:space="preserve">ANANG KRISTIAN </t>
  </si>
  <si>
    <t>510192855</t>
  </si>
  <si>
    <t>197208232007011014</t>
  </si>
  <si>
    <t xml:space="preserve">HIDAYAT </t>
  </si>
  <si>
    <t>510192932</t>
  </si>
  <si>
    <t>197201282007011007</t>
  </si>
  <si>
    <t xml:space="preserve">AHMAD FAUZI </t>
  </si>
  <si>
    <t>510192936</t>
  </si>
  <si>
    <t>197202152007011020</t>
  </si>
  <si>
    <t xml:space="preserve">RABIANTO </t>
  </si>
  <si>
    <t>SEKOLAH PENYULUH PERTANIAN (SPP)</t>
  </si>
  <si>
    <t>510192723</t>
  </si>
  <si>
    <t>197409102007012016</t>
  </si>
  <si>
    <t xml:space="preserve">IKA WAHYUNINGSIH </t>
  </si>
  <si>
    <t>510193253</t>
  </si>
  <si>
    <t>197212252007011019</t>
  </si>
  <si>
    <t xml:space="preserve">EDY SUSANTO </t>
  </si>
  <si>
    <t>510193211</t>
  </si>
  <si>
    <t>197312192007011003</t>
  </si>
  <si>
    <t xml:space="preserve">ERNADI </t>
  </si>
  <si>
    <t>510193033</t>
  </si>
  <si>
    <t>197212052007011016</t>
  </si>
  <si>
    <t xml:space="preserve">MISNAWAN </t>
  </si>
  <si>
    <t>510192686</t>
  </si>
  <si>
    <t>197204122007011022</t>
  </si>
  <si>
    <t xml:space="preserve">WIJATSONO </t>
  </si>
  <si>
    <t>510192820</t>
  </si>
  <si>
    <t>197309222007011005</t>
  </si>
  <si>
    <t xml:space="preserve">IDRUS PRAYITNO </t>
  </si>
  <si>
    <t>510192847</t>
  </si>
  <si>
    <t>197403232007011010</t>
  </si>
  <si>
    <t xml:space="preserve">DIDIK ASPRIYANTO </t>
  </si>
  <si>
    <t>510192857</t>
  </si>
  <si>
    <t>197207022007011021</t>
  </si>
  <si>
    <t xml:space="preserve">MUHAMAD SYAMSURI </t>
  </si>
  <si>
    <t>510192935</t>
  </si>
  <si>
    <t>197104032007012019</t>
  </si>
  <si>
    <t>LILIK HERWANINGSIH</t>
  </si>
  <si>
    <t>510193071</t>
  </si>
  <si>
    <t>197304052007011014</t>
  </si>
  <si>
    <t xml:space="preserve">ABDUL AZIS </t>
  </si>
  <si>
    <t>510193024</t>
  </si>
  <si>
    <t>197101102007011014</t>
  </si>
  <si>
    <t xml:space="preserve">AGOES DJOENAIRI </t>
  </si>
  <si>
    <t>510193050</t>
  </si>
  <si>
    <t>197501252007012009</t>
  </si>
  <si>
    <t xml:space="preserve">YENI WINARTI </t>
  </si>
  <si>
    <t>510193022</t>
  </si>
  <si>
    <t>196808062007011035</t>
  </si>
  <si>
    <t xml:space="preserve">YOYOK WIYONO </t>
  </si>
  <si>
    <t>510202539</t>
  </si>
  <si>
    <t>196807122007011034</t>
  </si>
  <si>
    <t xml:space="preserve">SUYOTO </t>
  </si>
  <si>
    <t>510193067</t>
  </si>
  <si>
    <t>197309282007011011</t>
  </si>
  <si>
    <t xml:space="preserve">SUWARSO </t>
  </si>
  <si>
    <t>510193077</t>
  </si>
  <si>
    <t>196912012007011017</t>
  </si>
  <si>
    <t xml:space="preserve">MOHAMMAD SAWAL </t>
  </si>
  <si>
    <t>510193017</t>
  </si>
  <si>
    <t>196705272007011013</t>
  </si>
  <si>
    <t xml:space="preserve">TOTOK SUHARTONO </t>
  </si>
  <si>
    <t>510192697</t>
  </si>
  <si>
    <t>197008122007011028</t>
  </si>
  <si>
    <t xml:space="preserve">AGUS WIDODO </t>
  </si>
  <si>
    <t>510192689</t>
  </si>
  <si>
    <t>196711162007011009</t>
  </si>
  <si>
    <t xml:space="preserve">ADI MULYONO </t>
  </si>
  <si>
    <t>510192692</t>
  </si>
  <si>
    <t>196907202007011015</t>
  </si>
  <si>
    <t xml:space="preserve">SUNARKO </t>
  </si>
  <si>
    <t>510192827</t>
  </si>
  <si>
    <t>196712182007011015</t>
  </si>
  <si>
    <t xml:space="preserve">RONI DWI SUTIKYO </t>
  </si>
  <si>
    <t>510192838</t>
  </si>
  <si>
    <t>197008172007011036</t>
  </si>
  <si>
    <t xml:space="preserve">AGUS WIYONO </t>
  </si>
  <si>
    <t>510193084</t>
  </si>
  <si>
    <t>197007162007011021</t>
  </si>
  <si>
    <t xml:space="preserve">MUNIR ARIFIN </t>
  </si>
  <si>
    <t>510192842</t>
  </si>
  <si>
    <t>197101012007011056</t>
  </si>
  <si>
    <t xml:space="preserve">SUKRI </t>
  </si>
  <si>
    <t>510193251</t>
  </si>
  <si>
    <t>197402232007011010</t>
  </si>
  <si>
    <t xml:space="preserve">SUKARNO </t>
  </si>
  <si>
    <t>510192869</t>
  </si>
  <si>
    <t>197105192007011010</t>
  </si>
  <si>
    <t xml:space="preserve">RAHMONO SUBIYANTORO </t>
  </si>
  <si>
    <t>510192759</t>
  </si>
  <si>
    <t>197208302007011010</t>
  </si>
  <si>
    <t xml:space="preserve">AGUS JUNAIDI </t>
  </si>
  <si>
    <t>510192755</t>
  </si>
  <si>
    <t>197202272007011008</t>
  </si>
  <si>
    <t xml:space="preserve">SEDIYANTO </t>
  </si>
  <si>
    <t>510192825</t>
  </si>
  <si>
    <t>197204152007011026</t>
  </si>
  <si>
    <t>510192903</t>
  </si>
  <si>
    <t>197011082007011014</t>
  </si>
  <si>
    <t xml:space="preserve">KATMANTO </t>
  </si>
  <si>
    <t>510192939</t>
  </si>
  <si>
    <t>197310042007011003</t>
  </si>
  <si>
    <t>510193096</t>
  </si>
  <si>
    <t>197501012007011033</t>
  </si>
  <si>
    <t xml:space="preserve">BUDHI RAHARDJO </t>
  </si>
  <si>
    <t>510192883</t>
  </si>
  <si>
    <t>197301012007012025</t>
  </si>
  <si>
    <t xml:space="preserve">MUARIPA </t>
  </si>
  <si>
    <t>510193219</t>
  </si>
  <si>
    <t>197307082007011014</t>
  </si>
  <si>
    <t xml:space="preserve">SAYADI </t>
  </si>
  <si>
    <t>510192821</t>
  </si>
  <si>
    <t>197411212007012010</t>
  </si>
  <si>
    <t xml:space="preserve">ANITA NOFIASARI </t>
  </si>
  <si>
    <t>510192983</t>
  </si>
  <si>
    <t>197210062007012007</t>
  </si>
  <si>
    <t xml:space="preserve">MUJI PURNAMAWATI </t>
  </si>
  <si>
    <t>510193016</t>
  </si>
  <si>
    <t>196510272007011007</t>
  </si>
  <si>
    <t xml:space="preserve">SANUSI </t>
  </si>
  <si>
    <t>MADRASAH ALIYAH ILMU ILMU SOSIAL</t>
  </si>
  <si>
    <t>510192727</t>
  </si>
  <si>
    <t>196608172007011025</t>
  </si>
  <si>
    <t xml:space="preserve">MARSUKI </t>
  </si>
  <si>
    <t>510192875</t>
  </si>
  <si>
    <t>196308162007011010</t>
  </si>
  <si>
    <t xml:space="preserve">RUM MULYADI </t>
  </si>
  <si>
    <t>MADRASAH ALIYAH NEGERI</t>
  </si>
  <si>
    <t>510192720</t>
  </si>
  <si>
    <t>196607222007011011</t>
  </si>
  <si>
    <t>AGUS HARI UJI SANTOSO</t>
  </si>
  <si>
    <t>510192887</t>
  </si>
  <si>
    <t>196702102007012018</t>
  </si>
  <si>
    <t xml:space="preserve">ANIK ISTIBAKTI </t>
  </si>
  <si>
    <t>510193170</t>
  </si>
  <si>
    <t>196905112007012024</t>
  </si>
  <si>
    <t xml:space="preserve">SITI SUHAIRIYAH HS </t>
  </si>
  <si>
    <t>510192880</t>
  </si>
  <si>
    <t>196805182007011018</t>
  </si>
  <si>
    <t>YAZID RACHMAN</t>
  </si>
  <si>
    <t>510193011</t>
  </si>
  <si>
    <t>197005232007011012</t>
  </si>
  <si>
    <t xml:space="preserve">HOSNORIDAH </t>
  </si>
  <si>
    <t>510193248</t>
  </si>
  <si>
    <t>197106162007011015</t>
  </si>
  <si>
    <t xml:space="preserve">ABDUL KADIR JAELANI </t>
  </si>
  <si>
    <t>510192982</t>
  </si>
  <si>
    <t>197008092007011014</t>
  </si>
  <si>
    <t xml:space="preserve">YUSTIANTONO </t>
  </si>
  <si>
    <t>510192986</t>
  </si>
  <si>
    <t>197110162007011013</t>
  </si>
  <si>
    <t xml:space="preserve">HERUD RUDIYANTO </t>
  </si>
  <si>
    <t>510193255</t>
  </si>
  <si>
    <t>197111022007011012</t>
  </si>
  <si>
    <t xml:space="preserve">SURJADI </t>
  </si>
  <si>
    <t>510192901</t>
  </si>
  <si>
    <t>197105032007011028</t>
  </si>
  <si>
    <t xml:space="preserve">MOHAMMAD HALIK </t>
  </si>
  <si>
    <t>510193261</t>
  </si>
  <si>
    <t>197104262007011007</t>
  </si>
  <si>
    <t>MOHAMMAD RUDI WIDARTOK</t>
  </si>
  <si>
    <t>510192893</t>
  </si>
  <si>
    <t>197308202007012004</t>
  </si>
  <si>
    <t xml:space="preserve">IDA FITRIYAH </t>
  </si>
  <si>
    <t>510193037</t>
  </si>
  <si>
    <t>197202242007011006</t>
  </si>
  <si>
    <t>AMIR MAHFUD</t>
  </si>
  <si>
    <t>510193224</t>
  </si>
  <si>
    <t>197201122007011017</t>
  </si>
  <si>
    <t xml:space="preserve">ARYONO CAHYADI </t>
  </si>
  <si>
    <t>510192994</t>
  </si>
  <si>
    <t>197502222007011013</t>
  </si>
  <si>
    <t xml:space="preserve">ENDRA FEBRIYANTO </t>
  </si>
  <si>
    <t>510192952</t>
  </si>
  <si>
    <t>197408062007011011</t>
  </si>
  <si>
    <t xml:space="preserve">ALVARIL INDRASA </t>
  </si>
  <si>
    <t>510193247</t>
  </si>
  <si>
    <t>197409252007012011</t>
  </si>
  <si>
    <t xml:space="preserve">ILFI SILFIYAH </t>
  </si>
  <si>
    <t>510193243</t>
  </si>
  <si>
    <t>197405132007011024</t>
  </si>
  <si>
    <t xml:space="preserve">EDY SISWOYO </t>
  </si>
  <si>
    <t>510193241</t>
  </si>
  <si>
    <t>197505012007011014</t>
  </si>
  <si>
    <t xml:space="preserve">DIDIK SUPRIYADI </t>
  </si>
  <si>
    <t>510193257</t>
  </si>
  <si>
    <t>197012302007011019</t>
  </si>
  <si>
    <t xml:space="preserve">JUHARI </t>
  </si>
  <si>
    <t>510192946</t>
  </si>
  <si>
    <t>197212142007011009</t>
  </si>
  <si>
    <t xml:space="preserve">BUDI PRAYITNO </t>
  </si>
  <si>
    <t>510192781</t>
  </si>
  <si>
    <t>196803122007011031</t>
  </si>
  <si>
    <t xml:space="preserve">KUSWAHONO </t>
  </si>
  <si>
    <t>510192818</t>
  </si>
  <si>
    <t>196804032007011029</t>
  </si>
  <si>
    <t>510192815</t>
  </si>
  <si>
    <t>197007122007011021</t>
  </si>
  <si>
    <t xml:space="preserve">ACHMAD FAUZI </t>
  </si>
  <si>
    <t>510192813</t>
  </si>
  <si>
    <t>197112102007012011</t>
  </si>
  <si>
    <t xml:space="preserve">SRI MURTINI </t>
  </si>
  <si>
    <t>510192814</t>
  </si>
  <si>
    <t>197110092007012015</t>
  </si>
  <si>
    <t xml:space="preserve">JUMIATI </t>
  </si>
  <si>
    <t>510192812</t>
  </si>
  <si>
    <t>197201092007012008</t>
  </si>
  <si>
    <t xml:space="preserve">RUMI HASANA </t>
  </si>
  <si>
    <t>510192811</t>
  </si>
  <si>
    <t>197210302007012008</t>
  </si>
  <si>
    <t xml:space="preserve">DISTRIANA SRI WAHYUNI </t>
  </si>
  <si>
    <t>510192810</t>
  </si>
  <si>
    <t>197308252007011013</t>
  </si>
  <si>
    <t>RAKHMAD AGUS PRIYADI</t>
  </si>
  <si>
    <t>510193043</t>
  </si>
  <si>
    <t>197404212007012012</t>
  </si>
  <si>
    <t xml:space="preserve">YENI ASTUTIK </t>
  </si>
  <si>
    <t>510193036</t>
  </si>
  <si>
    <t>197508272007012009</t>
  </si>
  <si>
    <t xml:space="preserve">KAMTIANI </t>
  </si>
  <si>
    <t>510192809</t>
  </si>
  <si>
    <t>197402152007012014</t>
  </si>
  <si>
    <t xml:space="preserve">MARSUTIK </t>
  </si>
  <si>
    <t>510193001</t>
  </si>
  <si>
    <t>197603172007011007</t>
  </si>
  <si>
    <t xml:space="preserve">ADIWIJAYA </t>
  </si>
  <si>
    <t>510193117</t>
  </si>
  <si>
    <t>196805232007011014</t>
  </si>
  <si>
    <t xml:space="preserve">MOHAMMAD SALEH </t>
  </si>
  <si>
    <t>SPP PERTANIAN</t>
  </si>
  <si>
    <t>510193123</t>
  </si>
  <si>
    <t>197505032007011017</t>
  </si>
  <si>
    <t xml:space="preserve">SASWIYANTO </t>
  </si>
  <si>
    <t>510193040</t>
  </si>
  <si>
    <t>197502082007011007</t>
  </si>
  <si>
    <t xml:space="preserve">SUYITNO </t>
  </si>
  <si>
    <t>140319536</t>
  </si>
  <si>
    <t>197107091995032002</t>
  </si>
  <si>
    <t>NORIN ANGGRAINI</t>
  </si>
  <si>
    <t>131734942</t>
  </si>
  <si>
    <t>196302231989041001</t>
  </si>
  <si>
    <t>SUHARTOYO</t>
  </si>
  <si>
    <t>131734970</t>
  </si>
  <si>
    <t>196505061989041001</t>
  </si>
  <si>
    <t>MOHAMMAD ADI SUSANTO</t>
  </si>
  <si>
    <t>510193235</t>
  </si>
  <si>
    <t>196608222007011007</t>
  </si>
  <si>
    <t xml:space="preserve">AGUS ERFRANDI </t>
  </si>
  <si>
    <t>510192989</t>
  </si>
  <si>
    <t>196704052007011030</t>
  </si>
  <si>
    <t xml:space="preserve">WAHYU BUDIONO </t>
  </si>
  <si>
    <t>510192917</t>
  </si>
  <si>
    <t>197002212007011016</t>
  </si>
  <si>
    <t xml:space="preserve">SUGENG TRIUTOMO </t>
  </si>
  <si>
    <t>510192985</t>
  </si>
  <si>
    <t>197010222007011011</t>
  </si>
  <si>
    <t>MOHAMAD TAUFIQ HIDAYAT</t>
  </si>
  <si>
    <t>510192955</t>
  </si>
  <si>
    <t>197009092007012016</t>
  </si>
  <si>
    <t xml:space="preserve">ANITA IKAWATI </t>
  </si>
  <si>
    <t>510193119</t>
  </si>
  <si>
    <t>196904042007011027</t>
  </si>
  <si>
    <t xml:space="preserve">HALID </t>
  </si>
  <si>
    <t>510192999</t>
  </si>
  <si>
    <t>197111282007011011</t>
  </si>
  <si>
    <t xml:space="preserve">SUGIARTO HERU ATMOJO </t>
  </si>
  <si>
    <t>510201696</t>
  </si>
  <si>
    <t>196905052007011039</t>
  </si>
  <si>
    <t xml:space="preserve">AKHMAD FAUZI </t>
  </si>
  <si>
    <t>510193197</t>
  </si>
  <si>
    <t>196909092007011027</t>
  </si>
  <si>
    <t xml:space="preserve">MUNABI </t>
  </si>
  <si>
    <t>510193210</t>
  </si>
  <si>
    <t>197210112007011010</t>
  </si>
  <si>
    <t xml:space="preserve">EKO SAKTIYONO </t>
  </si>
  <si>
    <t>510193006</t>
  </si>
  <si>
    <t>197206292007012007</t>
  </si>
  <si>
    <t xml:space="preserve">YUNI SULISTIYOWATI </t>
  </si>
  <si>
    <t>510193161</t>
  </si>
  <si>
    <t>197009042007011017</t>
  </si>
  <si>
    <t xml:space="preserve">M O Y O </t>
  </si>
  <si>
    <t>510192995</t>
  </si>
  <si>
    <t>197503092007011009</t>
  </si>
  <si>
    <t>510192991</t>
  </si>
  <si>
    <t>197308252007011012</t>
  </si>
  <si>
    <t xml:space="preserve">BUDI IRAWANTO </t>
  </si>
  <si>
    <t>510193201</t>
  </si>
  <si>
    <t>197306192007011010</t>
  </si>
  <si>
    <t xml:space="preserve">HARTONO </t>
  </si>
  <si>
    <t>510192716</t>
  </si>
  <si>
    <t>197501042007011012</t>
  </si>
  <si>
    <t xml:space="preserve">HARIK TEGUH SUSILO </t>
  </si>
  <si>
    <t>510193108</t>
  </si>
  <si>
    <t>197506232007011025</t>
  </si>
  <si>
    <t>HERI JUNAIDI</t>
  </si>
  <si>
    <t>900000023</t>
  </si>
  <si>
    <t>196503102007011032</t>
  </si>
  <si>
    <t>MUCIONO</t>
  </si>
  <si>
    <t>510192684</t>
  </si>
  <si>
    <t>197006192007011017</t>
  </si>
  <si>
    <t xml:space="preserve">ABDUL AJIS </t>
  </si>
  <si>
    <t>510193199</t>
  </si>
  <si>
    <t>196704052007011031</t>
  </si>
  <si>
    <t xml:space="preserve">IMAM RADIYANTO </t>
  </si>
  <si>
    <t>510193250</t>
  </si>
  <si>
    <t>196807012007011019</t>
  </si>
  <si>
    <t xml:space="preserve">ADI SANTOSO </t>
  </si>
  <si>
    <t>510193054</t>
  </si>
  <si>
    <t>196711272007012014</t>
  </si>
  <si>
    <t xml:space="preserve">SRI ASTUTI </t>
  </si>
  <si>
    <t>510193102</t>
  </si>
  <si>
    <t>196502132007011007</t>
  </si>
  <si>
    <t>ABD. SAMAD</t>
  </si>
  <si>
    <t>510193262</t>
  </si>
  <si>
    <t>196906302007012021</t>
  </si>
  <si>
    <t xml:space="preserve">ISMANIYA </t>
  </si>
  <si>
    <t>510193072</t>
  </si>
  <si>
    <t>196910102007011039</t>
  </si>
  <si>
    <t xml:space="preserve">SLIWANTO </t>
  </si>
  <si>
    <t>510193152</t>
  </si>
  <si>
    <t>197004052007012025</t>
  </si>
  <si>
    <t xml:space="preserve">MUJI RAHAYU </t>
  </si>
  <si>
    <t>510192954</t>
  </si>
  <si>
    <t>196711092007011021</t>
  </si>
  <si>
    <t xml:space="preserve">ABDUL MANNAN </t>
  </si>
  <si>
    <t>510192713</t>
  </si>
  <si>
    <t>196903222007011007</t>
  </si>
  <si>
    <t xml:space="preserve">SUGIARTO </t>
  </si>
  <si>
    <t>510201641</t>
  </si>
  <si>
    <t>197009182007011018</t>
  </si>
  <si>
    <t xml:space="preserve">SUDARTO </t>
  </si>
  <si>
    <t>510193221</t>
  </si>
  <si>
    <t>196704012007011015</t>
  </si>
  <si>
    <t xml:space="preserve">MISYARTO </t>
  </si>
  <si>
    <t>510193139</t>
  </si>
  <si>
    <t>196908052007011028</t>
  </si>
  <si>
    <t xml:space="preserve">SAMSUL ARIFIN </t>
  </si>
  <si>
    <t>510193098</t>
  </si>
  <si>
    <t>197104032007011018</t>
  </si>
  <si>
    <t xml:space="preserve">HARTODI </t>
  </si>
  <si>
    <t>510193005</t>
  </si>
  <si>
    <t>197204292007011016</t>
  </si>
  <si>
    <t xml:space="preserve">NUR MUHAMMADI </t>
  </si>
  <si>
    <t>510192905</t>
  </si>
  <si>
    <t>196807132007011022</t>
  </si>
  <si>
    <t xml:space="preserve">IMAM HARIYANTO </t>
  </si>
  <si>
    <t>510193145</t>
  </si>
  <si>
    <t>197102062007011019</t>
  </si>
  <si>
    <t xml:space="preserve">IFANTO </t>
  </si>
  <si>
    <t>510193091</t>
  </si>
  <si>
    <t>197102082007011017</t>
  </si>
  <si>
    <t xml:space="preserve">ABU SURYANTO </t>
  </si>
  <si>
    <t>510192981</t>
  </si>
  <si>
    <t>197109172007011012</t>
  </si>
  <si>
    <t xml:space="preserve">SUNDARIYANTO </t>
  </si>
  <si>
    <t>510193008</t>
  </si>
  <si>
    <t>197101302007011009</t>
  </si>
  <si>
    <t xml:space="preserve">EDY KARMA HADI CANDRA </t>
  </si>
  <si>
    <t>510193073</t>
  </si>
  <si>
    <t>197203282007011009</t>
  </si>
  <si>
    <t xml:space="preserve">DWI MARTNO HANDOKO </t>
  </si>
  <si>
    <t>510193065</t>
  </si>
  <si>
    <t>197206192007011013</t>
  </si>
  <si>
    <t xml:space="preserve">AKHMAD JUNAEDI </t>
  </si>
  <si>
    <t>510192998</t>
  </si>
  <si>
    <t>197106032007012014</t>
  </si>
  <si>
    <t xml:space="preserve">SUHADA </t>
  </si>
  <si>
    <t>510192984</t>
  </si>
  <si>
    <t>197205052007011039</t>
  </si>
  <si>
    <t xml:space="preserve">WILLY MAHENDARTA </t>
  </si>
  <si>
    <t>510192906</t>
  </si>
  <si>
    <t>197304272007011009</t>
  </si>
  <si>
    <t xml:space="preserve">ACHMAD SUPRIADI </t>
  </si>
  <si>
    <t>510192964</t>
  </si>
  <si>
    <t>197304052007012016</t>
  </si>
  <si>
    <t xml:space="preserve">NURUL HIDAYATI </t>
  </si>
  <si>
    <t>510192980</t>
  </si>
  <si>
    <t>197304302007012010</t>
  </si>
  <si>
    <t xml:space="preserve">FADRIYATIK </t>
  </si>
  <si>
    <t>510192963</t>
  </si>
  <si>
    <t>197507252007011010</t>
  </si>
  <si>
    <t xml:space="preserve">MOHAMMAD RIDAWI </t>
  </si>
  <si>
    <t>510192949</t>
  </si>
  <si>
    <t>197505192007011008</t>
  </si>
  <si>
    <t xml:space="preserve">ERWIN SANDY UTAMA </t>
  </si>
  <si>
    <t>510192958</t>
  </si>
  <si>
    <t>197410172007012012</t>
  </si>
  <si>
    <t xml:space="preserve">PUJI MIFTOHATI FITRIYAH </t>
  </si>
  <si>
    <t>510192696</t>
  </si>
  <si>
    <t>197505112007012010</t>
  </si>
  <si>
    <t>SUTI HARIYANI</t>
  </si>
  <si>
    <t>510192710</t>
  </si>
  <si>
    <t>197404192007011003</t>
  </si>
  <si>
    <t xml:space="preserve">SLAMET HARIYONO </t>
  </si>
  <si>
    <t>510193068</t>
  </si>
  <si>
    <t>197505302007011011</t>
  </si>
  <si>
    <t xml:space="preserve">YUDHAS DARMAWIJAYA </t>
  </si>
  <si>
    <t>510192913</t>
  </si>
  <si>
    <t>197602232007011005</t>
  </si>
  <si>
    <t>MOCHAMAD GUN HARI PRASETYO</t>
  </si>
  <si>
    <t>510192699</t>
  </si>
  <si>
    <t>197508162007012014</t>
  </si>
  <si>
    <t xml:space="preserve">SUWARMI </t>
  </si>
  <si>
    <t>510192888</t>
  </si>
  <si>
    <t>197602082007012011</t>
  </si>
  <si>
    <t xml:space="preserve">NUR DJANNAH </t>
  </si>
  <si>
    <t>510193116</t>
  </si>
  <si>
    <t>197405012007011016</t>
  </si>
  <si>
    <t>DINO TAURUS SANTO</t>
  </si>
  <si>
    <t>510193121</t>
  </si>
  <si>
    <t>197410292007011009</t>
  </si>
  <si>
    <t xml:space="preserve">SUPRIYADI </t>
  </si>
  <si>
    <t>510193110</t>
  </si>
  <si>
    <t>197312272007011006</t>
  </si>
  <si>
    <t xml:space="preserve">SRI WIDODO </t>
  </si>
  <si>
    <t>510193268</t>
  </si>
  <si>
    <t>197602022007011015</t>
  </si>
  <si>
    <t xml:space="preserve">NURWASIS </t>
  </si>
  <si>
    <t>510193080</t>
  </si>
  <si>
    <t>197507272007011010</t>
  </si>
  <si>
    <t>M. FIRMAN LESTRIYANTO</t>
  </si>
  <si>
    <t>510193086</t>
  </si>
  <si>
    <t>197601012007011026</t>
  </si>
  <si>
    <t xml:space="preserve">MUHAMMAD SAMSUL ARIFIN </t>
  </si>
  <si>
    <t>510193058</t>
  </si>
  <si>
    <t>197611032007011007</t>
  </si>
  <si>
    <t xml:space="preserve">NOVAN DWI SUSANTO </t>
  </si>
  <si>
    <t>510193124</t>
  </si>
  <si>
    <t>197505062007011009</t>
  </si>
  <si>
    <t xml:space="preserve">MATTASAN </t>
  </si>
  <si>
    <t>510193132</t>
  </si>
  <si>
    <t>197604092007011010</t>
  </si>
  <si>
    <t xml:space="preserve">JOKO PRAYITNO </t>
  </si>
  <si>
    <t>510192890</t>
  </si>
  <si>
    <t>197405162007011013</t>
  </si>
  <si>
    <t xml:space="preserve">PUTU SUBAGYO </t>
  </si>
  <si>
    <t>510192909</t>
  </si>
  <si>
    <t>197709202007012012</t>
  </si>
  <si>
    <t xml:space="preserve">HERNAWATI </t>
  </si>
  <si>
    <t>510193205</t>
  </si>
  <si>
    <t>197704152007011019</t>
  </si>
  <si>
    <t>ACHMAD ZAHID HARTAWIJAYA</t>
  </si>
  <si>
    <t>510193061</t>
  </si>
  <si>
    <t>197507132007011017</t>
  </si>
  <si>
    <t xml:space="preserve">DADANG JULIANTO </t>
  </si>
  <si>
    <t>510193264</t>
  </si>
  <si>
    <t>197611172007011009</t>
  </si>
  <si>
    <t xml:space="preserve">AKHMAD HOLILI </t>
  </si>
  <si>
    <t>510192902</t>
  </si>
  <si>
    <t>197508042007011008</t>
  </si>
  <si>
    <t>AGUS HERWANTO</t>
  </si>
  <si>
    <t>510193187</t>
  </si>
  <si>
    <t>197605062007012017</t>
  </si>
  <si>
    <t xml:space="preserve">YANTIK </t>
  </si>
  <si>
    <t>510193237</t>
  </si>
  <si>
    <t>197804152007011022</t>
  </si>
  <si>
    <t>131825490</t>
  </si>
  <si>
    <t>196804051990071002</t>
  </si>
  <si>
    <t>ENEK SANTOSO</t>
  </si>
  <si>
    <t>131825512</t>
  </si>
  <si>
    <t>196311201990071001</t>
  </si>
  <si>
    <t>MOH SURIPYADI</t>
  </si>
  <si>
    <t>131825502</t>
  </si>
  <si>
    <t>196504141990071001</t>
  </si>
  <si>
    <t>510192967</t>
  </si>
  <si>
    <t>197505172007012014</t>
  </si>
  <si>
    <t xml:space="preserve">YAYUK SRIRATNANI </t>
  </si>
  <si>
    <t>510192899</t>
  </si>
  <si>
    <t>197508252007012005</t>
  </si>
  <si>
    <t xml:space="preserve">SUSMIATI </t>
  </si>
  <si>
    <t>510192970</t>
  </si>
  <si>
    <t>197612272007011008</t>
  </si>
  <si>
    <t xml:space="preserve">JAMHURI </t>
  </si>
  <si>
    <t>510192975</t>
  </si>
  <si>
    <t>197805012007011005</t>
  </si>
  <si>
    <t xml:space="preserve">SENO WIDODO </t>
  </si>
  <si>
    <t>131825503</t>
  </si>
  <si>
    <t>196702071990071001</t>
  </si>
  <si>
    <t>131825484</t>
  </si>
  <si>
    <t>196912051990071002</t>
  </si>
  <si>
    <t>131825500</t>
  </si>
  <si>
    <t>196512311990071012</t>
  </si>
  <si>
    <t>SUMITO</t>
  </si>
  <si>
    <t>510193193</t>
  </si>
  <si>
    <t>197107072007011021</t>
  </si>
  <si>
    <t xml:space="preserve">IMAM ARSIDI </t>
  </si>
  <si>
    <t>510192677</t>
  </si>
  <si>
    <t>197103032007012013</t>
  </si>
  <si>
    <t xml:space="preserve">LILIK BUDI HIDAYATI </t>
  </si>
  <si>
    <t>510193207</t>
  </si>
  <si>
    <t>197808082007011006</t>
  </si>
  <si>
    <t xml:space="preserve">AGUSYANTO </t>
  </si>
  <si>
    <t>510193270</t>
  </si>
  <si>
    <t>197605192007011008</t>
  </si>
  <si>
    <t xml:space="preserve">EDI FURWADI </t>
  </si>
  <si>
    <t>010237079</t>
  </si>
  <si>
    <t>196401061991031009</t>
  </si>
  <si>
    <t>IBRAHIM</t>
  </si>
  <si>
    <t>510193053</t>
  </si>
  <si>
    <t>197701032007011006</t>
  </si>
  <si>
    <t xml:space="preserve">ARIF GUNAWAN </t>
  </si>
  <si>
    <t>510192987</t>
  </si>
  <si>
    <t>196408152007011011</t>
  </si>
  <si>
    <t xml:space="preserve">ABDUR RAHMAN </t>
  </si>
  <si>
    <t>510192839</t>
  </si>
  <si>
    <t>196509222007011011</t>
  </si>
  <si>
    <t xml:space="preserve">AGUS WEDI </t>
  </si>
  <si>
    <t>510192897</t>
  </si>
  <si>
    <t>196811112007012019</t>
  </si>
  <si>
    <t>SRI RAHAYU SETIAWATI</t>
  </si>
  <si>
    <t>510193138</t>
  </si>
  <si>
    <t>196901032007011019</t>
  </si>
  <si>
    <t xml:space="preserve">SUMARKACUNG </t>
  </si>
  <si>
    <t>510192974</t>
  </si>
  <si>
    <t>196901102007011022</t>
  </si>
  <si>
    <t xml:space="preserve">EKO WARDOYO </t>
  </si>
  <si>
    <t>510193202</t>
  </si>
  <si>
    <t>196912082007011026</t>
  </si>
  <si>
    <t xml:space="preserve">SUMARDI </t>
  </si>
  <si>
    <t>510193141</t>
  </si>
  <si>
    <t>197101252007011019</t>
  </si>
  <si>
    <t xml:space="preserve">UGENG MINTOHARJO </t>
  </si>
  <si>
    <t>510193122</t>
  </si>
  <si>
    <t>197310232007012007</t>
  </si>
  <si>
    <t xml:space="preserve">ERFANTINI </t>
  </si>
  <si>
    <t>510193129</t>
  </si>
  <si>
    <t>197303072007012020</t>
  </si>
  <si>
    <t>RASMIYATI</t>
  </si>
  <si>
    <t>510192960</t>
  </si>
  <si>
    <t>197306072007011015</t>
  </si>
  <si>
    <t>BUDIYANTO, .</t>
  </si>
  <si>
    <t>510192959</t>
  </si>
  <si>
    <t>197306192007012008</t>
  </si>
  <si>
    <t xml:space="preserve">LISA PRIHATIN </t>
  </si>
  <si>
    <t>510193113</t>
  </si>
  <si>
    <t>197403042007012015</t>
  </si>
  <si>
    <t>DEWI INDAH TITISARI , S.Sos</t>
  </si>
  <si>
    <t>510193185</t>
  </si>
  <si>
    <t>197207142007011014</t>
  </si>
  <si>
    <t xml:space="preserve">KARYANTO WIBOWO </t>
  </si>
  <si>
    <t>510192705</t>
  </si>
  <si>
    <t>197003142007011013</t>
  </si>
  <si>
    <t xml:space="preserve">UMAR </t>
  </si>
  <si>
    <t>510193074</t>
  </si>
  <si>
    <t>197312252007011017</t>
  </si>
  <si>
    <t xml:space="preserve">LUKMAN HABSI </t>
  </si>
  <si>
    <t>510192895</t>
  </si>
  <si>
    <t>197406072007011009</t>
  </si>
  <si>
    <t xml:space="preserve">YONI SUHARTONO </t>
  </si>
  <si>
    <t>510192937</t>
  </si>
  <si>
    <t>197609052007012013</t>
  </si>
  <si>
    <t>IKA WAHYULI HADIYANINGSIH</t>
  </si>
  <si>
    <t>510192930</t>
  </si>
  <si>
    <t>197512092007011006</t>
  </si>
  <si>
    <t xml:space="preserve">ACH. SUYUDI RIDHO </t>
  </si>
  <si>
    <t>510192979</t>
  </si>
  <si>
    <t>197507212007012011</t>
  </si>
  <si>
    <t xml:space="preserve">SITI ROFIAH </t>
  </si>
  <si>
    <t>510192969</t>
  </si>
  <si>
    <t>197509082007011015</t>
  </si>
  <si>
    <t xml:space="preserve">AWARIYANTO </t>
  </si>
  <si>
    <t>510192934</t>
  </si>
  <si>
    <t>197603052007011010</t>
  </si>
  <si>
    <t xml:space="preserve">MOHAMMAD SALEHODDIN </t>
  </si>
  <si>
    <t>510192942</t>
  </si>
  <si>
    <t>197611152007012013</t>
  </si>
  <si>
    <t xml:space="preserve">ANI NOVIYANTI </t>
  </si>
  <si>
    <t>510192961</t>
  </si>
  <si>
    <t>197504252007011011</t>
  </si>
  <si>
    <t xml:space="preserve">DWI YUDHA PRASTIONO </t>
  </si>
  <si>
    <t>510193181</t>
  </si>
  <si>
    <t>197501042007011011</t>
  </si>
  <si>
    <t xml:space="preserve">SARKAWI </t>
  </si>
  <si>
    <t>510192977</t>
  </si>
  <si>
    <t>197704282007012010</t>
  </si>
  <si>
    <t xml:space="preserve">RIBUT APRILYANTINA </t>
  </si>
  <si>
    <t>510192962</t>
  </si>
  <si>
    <t>197707082007011011</t>
  </si>
  <si>
    <t xml:space="preserve">SOEBHAN TRICAHYONO </t>
  </si>
  <si>
    <t>510192945</t>
  </si>
  <si>
    <t>197607172007012020</t>
  </si>
  <si>
    <t xml:space="preserve">NURFAIZE </t>
  </si>
  <si>
    <t>510193136</t>
  </si>
  <si>
    <t>197506132007012011</t>
  </si>
  <si>
    <t xml:space="preserve">SRI WAHYUNI </t>
  </si>
  <si>
    <t>510192675</t>
  </si>
  <si>
    <t>197612082007011009</t>
  </si>
  <si>
    <t xml:space="preserve">LUTFI ZAKARIA </t>
  </si>
  <si>
    <t>510193273</t>
  </si>
  <si>
    <t>197610292007011006</t>
  </si>
  <si>
    <t xml:space="preserve">JUMALIYONO </t>
  </si>
  <si>
    <t>510193276</t>
  </si>
  <si>
    <t>197601012007011027</t>
  </si>
  <si>
    <t xml:space="preserve">SUGIHARTONO </t>
  </si>
  <si>
    <t>510193189</t>
  </si>
  <si>
    <t>197404242007011020</t>
  </si>
  <si>
    <t xml:space="preserve">EDI PRAYITNO </t>
  </si>
  <si>
    <t>510193278</t>
  </si>
  <si>
    <t>197503132007011010</t>
  </si>
  <si>
    <t xml:space="preserve">SUGIONO </t>
  </si>
  <si>
    <t>510192965</t>
  </si>
  <si>
    <t>197703092007011004</t>
  </si>
  <si>
    <t xml:space="preserve">AHMAD RASI </t>
  </si>
  <si>
    <t>510193272</t>
  </si>
  <si>
    <t>197705102007011016</t>
  </si>
  <si>
    <t xml:space="preserve">ERVAN ANDRIYANTO </t>
  </si>
  <si>
    <t>510192948</t>
  </si>
  <si>
    <t>197707142007011007</t>
  </si>
  <si>
    <t xml:space="preserve">MOH. ALI IMRON </t>
  </si>
  <si>
    <t>510192951</t>
  </si>
  <si>
    <t>197808022007012011</t>
  </si>
  <si>
    <t xml:space="preserve">MELLY AGUSTINA </t>
  </si>
  <si>
    <t>510193048</t>
  </si>
  <si>
    <t>197704182007011008</t>
  </si>
  <si>
    <t xml:space="preserve">ANTON SUJARWO </t>
  </si>
  <si>
    <t>510193106</t>
  </si>
  <si>
    <t>197709192007011006</t>
  </si>
  <si>
    <t xml:space="preserve">HERMAN ARDIYANTO </t>
  </si>
  <si>
    <t>510193269</t>
  </si>
  <si>
    <t>197808032007011012</t>
  </si>
  <si>
    <t xml:space="preserve">AGUS SISWANTO </t>
  </si>
  <si>
    <t>510192700</t>
  </si>
  <si>
    <t>197804302007011004</t>
  </si>
  <si>
    <t xml:space="preserve">SUGENG SUSANTO </t>
  </si>
  <si>
    <t>510193126</t>
  </si>
  <si>
    <t>197609252007011004</t>
  </si>
  <si>
    <t>EKO YONAS HARIJADI</t>
  </si>
  <si>
    <t>510193144</t>
  </si>
  <si>
    <t>197806072007012014</t>
  </si>
  <si>
    <t xml:space="preserve">IRMASARI </t>
  </si>
  <si>
    <t>SMEA SEKRETARIS</t>
  </si>
  <si>
    <t>510192921</t>
  </si>
  <si>
    <t>197904082007012012</t>
  </si>
  <si>
    <t>ARTATIK LINA HASANAH</t>
  </si>
  <si>
    <t>SMK KEUANGAN</t>
  </si>
  <si>
    <t>510193203</t>
  </si>
  <si>
    <t>197809102007011007</t>
  </si>
  <si>
    <t xml:space="preserve">DAN SEPTA MIRYADI </t>
  </si>
  <si>
    <t>SMU IPA</t>
  </si>
  <si>
    <t>510192748</t>
  </si>
  <si>
    <t>197805152007012018</t>
  </si>
  <si>
    <t>SITI ZAINIYAH , A,Md.KeP</t>
  </si>
  <si>
    <t>510192972</t>
  </si>
  <si>
    <t>197009022007011020</t>
  </si>
  <si>
    <t xml:space="preserve">ABDUL SALAM </t>
  </si>
  <si>
    <t>510192904</t>
  </si>
  <si>
    <t>197701232007011006</t>
  </si>
  <si>
    <t xml:space="preserve">MARWI HANTONO </t>
  </si>
  <si>
    <t>510192741</t>
  </si>
  <si>
    <t>197708212007012007</t>
  </si>
  <si>
    <t xml:space="preserve">IIN BAHANI </t>
  </si>
  <si>
    <t>510193242</t>
  </si>
  <si>
    <t>197808092007011011</t>
  </si>
  <si>
    <t xml:space="preserve">FATHOR RAHIM </t>
  </si>
  <si>
    <t>510200988</t>
  </si>
  <si>
    <t>196508182007011023</t>
  </si>
  <si>
    <t xml:space="preserve">HALIM </t>
  </si>
  <si>
    <t>510192719</t>
  </si>
  <si>
    <t>197510142007011004</t>
  </si>
  <si>
    <t xml:space="preserve">SYAMSUDIN </t>
  </si>
  <si>
    <t>510192724</t>
  </si>
  <si>
    <t>197707142007011009</t>
  </si>
  <si>
    <t xml:space="preserve">MAHFUD EFFENDI </t>
  </si>
  <si>
    <t>510192711</t>
  </si>
  <si>
    <t>197603172007011008</t>
  </si>
  <si>
    <t xml:space="preserve">MUHAMMAD NUR AMALPAKA </t>
  </si>
  <si>
    <t>510192721</t>
  </si>
  <si>
    <t>197704072007011012</t>
  </si>
  <si>
    <t>FERDI UJANG AFRIANTO</t>
  </si>
  <si>
    <t>510192714</t>
  </si>
  <si>
    <t>197608262007011008</t>
  </si>
  <si>
    <t xml:space="preserve">AGUS KUSTRIYANTO </t>
  </si>
  <si>
    <t>510192884</t>
  </si>
  <si>
    <t>196902232007012012</t>
  </si>
  <si>
    <t>ESTU WIJIYATI</t>
  </si>
  <si>
    <t>510202546</t>
  </si>
  <si>
    <t>197505222007012010</t>
  </si>
  <si>
    <t>SRI SUPIYANIK S.</t>
  </si>
  <si>
    <t>510193147</t>
  </si>
  <si>
    <t>196905072007011029</t>
  </si>
  <si>
    <t xml:space="preserve">JUMA`ADI </t>
  </si>
  <si>
    <t>510193228</t>
  </si>
  <si>
    <t>196812282007011018</t>
  </si>
  <si>
    <t xml:space="preserve">HARIYADI </t>
  </si>
  <si>
    <t>510193238</t>
  </si>
  <si>
    <t>197009092007011019</t>
  </si>
  <si>
    <t xml:space="preserve">SAMSUDIN </t>
  </si>
  <si>
    <t>510192911</t>
  </si>
  <si>
    <t>197305092007011009</t>
  </si>
  <si>
    <t>510193163</t>
  </si>
  <si>
    <t>197209132007011009</t>
  </si>
  <si>
    <t>510193158</t>
  </si>
  <si>
    <t>197209032007011014</t>
  </si>
  <si>
    <t xml:space="preserve">TIMRAWI </t>
  </si>
  <si>
    <t>510192971</t>
  </si>
  <si>
    <t>197203282007011008</t>
  </si>
  <si>
    <t xml:space="preserve">EDI SUPRIYONO </t>
  </si>
  <si>
    <t>510193002</t>
  </si>
  <si>
    <t>197308112007012011</t>
  </si>
  <si>
    <t xml:space="preserve">NANING WIJAYANTI </t>
  </si>
  <si>
    <t>510193184</t>
  </si>
  <si>
    <t>197403162007011009</t>
  </si>
  <si>
    <t xml:space="preserve">SUHARYONO </t>
  </si>
  <si>
    <t>510192743</t>
  </si>
  <si>
    <t>197108102007011020</t>
  </si>
  <si>
    <t xml:space="preserve">JAMALUDDIN </t>
  </si>
  <si>
    <t>510193003</t>
  </si>
  <si>
    <t>197409072007011013</t>
  </si>
  <si>
    <t xml:space="preserve">AHMAD </t>
  </si>
  <si>
    <t>510192993</t>
  </si>
  <si>
    <t>197512242007011005</t>
  </si>
  <si>
    <t xml:space="preserve">HEL BARDAK ANDI RUSTANTO </t>
  </si>
  <si>
    <t>510193192</t>
  </si>
  <si>
    <t>197602142007012012</t>
  </si>
  <si>
    <t xml:space="preserve">NINING HARIYANTI </t>
  </si>
  <si>
    <t>510193263</t>
  </si>
  <si>
    <t>197606022007012013</t>
  </si>
  <si>
    <t xml:space="preserve">TITIEN NURIFATIN </t>
  </si>
  <si>
    <t>510193169</t>
  </si>
  <si>
    <t>197407082007011013</t>
  </si>
  <si>
    <t xml:space="preserve">AHMADI </t>
  </si>
  <si>
    <t>510192943</t>
  </si>
  <si>
    <t>197708092007011011</t>
  </si>
  <si>
    <t xml:space="preserve">TEDDY PARAMITA </t>
  </si>
  <si>
    <t>510193081</t>
  </si>
  <si>
    <t>197412282007011013</t>
  </si>
  <si>
    <t xml:space="preserve">NANANG SUBAGIO </t>
  </si>
  <si>
    <t>510192957</t>
  </si>
  <si>
    <t>197712262007012009</t>
  </si>
  <si>
    <t xml:space="preserve">DESTA HANDAYANI </t>
  </si>
  <si>
    <t>510192966</t>
  </si>
  <si>
    <t>197707142007011008</t>
  </si>
  <si>
    <t xml:space="preserve">SAIFUL IMAM </t>
  </si>
  <si>
    <t>510193277</t>
  </si>
  <si>
    <t>197501182007011011</t>
  </si>
  <si>
    <t xml:space="preserve">RIYANTO </t>
  </si>
  <si>
    <t>510193215</t>
  </si>
  <si>
    <t>197904262007011005</t>
  </si>
  <si>
    <t xml:space="preserve">SUJUD SUKRIYADI </t>
  </si>
  <si>
    <t>510193280</t>
  </si>
  <si>
    <t>197806282007011006</t>
  </si>
  <si>
    <t xml:space="preserve">HARIYONO BUDIMAN </t>
  </si>
  <si>
    <t>510193079</t>
  </si>
  <si>
    <t>197812122007011018</t>
  </si>
  <si>
    <t xml:space="preserve">DHIAS ARY WURYANTO </t>
  </si>
  <si>
    <t>510193206</t>
  </si>
  <si>
    <t>197901172007011003</t>
  </si>
  <si>
    <t xml:space="preserve">ABDUL GANI </t>
  </si>
  <si>
    <t>510193151</t>
  </si>
  <si>
    <t>197907202007011006</t>
  </si>
  <si>
    <t xml:space="preserve">HERU YULIANTO </t>
  </si>
  <si>
    <t>510192708</t>
  </si>
  <si>
    <t>197905022007011005</t>
  </si>
  <si>
    <t xml:space="preserve">HARI WIBOWO </t>
  </si>
  <si>
    <t>510193279</t>
  </si>
  <si>
    <t>197609152007011012</t>
  </si>
  <si>
    <t xml:space="preserve">ASNEN PRAYUDI </t>
  </si>
  <si>
    <t>SMU IPS</t>
  </si>
  <si>
    <t>510193044</t>
  </si>
  <si>
    <t>197603022007011011</t>
  </si>
  <si>
    <t xml:space="preserve">ABDURAHMAN </t>
  </si>
  <si>
    <t>510192908</t>
  </si>
  <si>
    <t>196707032007011025</t>
  </si>
  <si>
    <t xml:space="preserve">NINGRAT </t>
  </si>
  <si>
    <t>510192728</t>
  </si>
  <si>
    <t>197209062007011011</t>
  </si>
  <si>
    <t xml:space="preserve">SANJOKO </t>
  </si>
  <si>
    <t>510192733</t>
  </si>
  <si>
    <t>197501072007011008</t>
  </si>
  <si>
    <t xml:space="preserve">SELAMET HARYANTO </t>
  </si>
  <si>
    <t>510193015</t>
  </si>
  <si>
    <t>197606252007011011</t>
  </si>
  <si>
    <t>DEDI NURHAMSYAH PATIMURA</t>
  </si>
  <si>
    <t>510193010</t>
  </si>
  <si>
    <t>197507132007011018</t>
  </si>
  <si>
    <t xml:space="preserve">HERIYANTO </t>
  </si>
  <si>
    <t>510193244</t>
  </si>
  <si>
    <t>197008052007011024</t>
  </si>
  <si>
    <t xml:space="preserve">AGUS SULISTIAWAN </t>
  </si>
  <si>
    <t>510192737</t>
  </si>
  <si>
    <t>197504052007011016</t>
  </si>
  <si>
    <t xml:space="preserve">SAMIUDIN </t>
  </si>
  <si>
    <t>510193252</t>
  </si>
  <si>
    <t>197605302007011005</t>
  </si>
  <si>
    <t xml:space="preserve">MOCH. SOFWAN </t>
  </si>
  <si>
    <t>510193198</t>
  </si>
  <si>
    <t>196504282007011007</t>
  </si>
  <si>
    <t xml:space="preserve">AKHMAD JAUPI </t>
  </si>
  <si>
    <t>STM MESIN UMUM</t>
  </si>
  <si>
    <t>510193223</t>
  </si>
  <si>
    <t>196302012007011010</t>
  </si>
  <si>
    <t>510192804</t>
  </si>
  <si>
    <t>196409132007011014</t>
  </si>
  <si>
    <t>ABD. SYUKUR</t>
  </si>
  <si>
    <t>510193195</t>
  </si>
  <si>
    <t>196304262007011005</t>
  </si>
  <si>
    <t>510151336</t>
  </si>
  <si>
    <t>197506102006041017</t>
  </si>
  <si>
    <t>CHOIRUL UMAM</t>
  </si>
  <si>
    <t>900000038</t>
  </si>
  <si>
    <t>196002032007011004</t>
  </si>
  <si>
    <t>SONTO WIJAYA</t>
  </si>
  <si>
    <t>900000016</t>
  </si>
  <si>
    <t>196404142007011014</t>
  </si>
  <si>
    <t>900000021</t>
  </si>
  <si>
    <t>196411272007011010</t>
  </si>
  <si>
    <t>900000019</t>
  </si>
  <si>
    <t>196407092007011019</t>
  </si>
  <si>
    <t>ALI YAPUN</t>
  </si>
  <si>
    <t>900000013</t>
  </si>
  <si>
    <t>196204122007011013</t>
  </si>
  <si>
    <t>KUSYAIRI</t>
  </si>
  <si>
    <t>900000024</t>
  </si>
  <si>
    <t>196504042007011028</t>
  </si>
  <si>
    <t>WARIS</t>
  </si>
  <si>
    <t>900000007</t>
  </si>
  <si>
    <t>196001132007011001</t>
  </si>
  <si>
    <t>SURAHWI</t>
  </si>
  <si>
    <t>900000008</t>
  </si>
  <si>
    <t>196007122007011001</t>
  </si>
  <si>
    <t>ACHMADI</t>
  </si>
  <si>
    <t>900000034</t>
  </si>
  <si>
    <t>196709232007011019</t>
  </si>
  <si>
    <t>SASMITO</t>
  </si>
  <si>
    <t>900000017</t>
  </si>
  <si>
    <t>196405022007011018</t>
  </si>
  <si>
    <t>900000028</t>
  </si>
  <si>
    <t>196606202007011027</t>
  </si>
  <si>
    <t>ABSIN</t>
  </si>
  <si>
    <t>900000035</t>
  </si>
  <si>
    <t>196804092007011027</t>
  </si>
  <si>
    <t>900000033</t>
  </si>
  <si>
    <t>196707122007011050</t>
  </si>
  <si>
    <t>900000026</t>
  </si>
  <si>
    <t>196508232007011011</t>
  </si>
  <si>
    <t>900000025</t>
  </si>
  <si>
    <t>196505172007011030</t>
  </si>
  <si>
    <t>900000015</t>
  </si>
  <si>
    <t>196207092007011010</t>
  </si>
  <si>
    <t>SUDIRTO</t>
  </si>
  <si>
    <t>900000010</t>
  </si>
  <si>
    <t>196107022007011006</t>
  </si>
  <si>
    <t>AKHMAD SYAYUTI</t>
  </si>
  <si>
    <t>900000020</t>
  </si>
  <si>
    <t>196409232007011009</t>
  </si>
  <si>
    <t>DARMOWIYANTO</t>
  </si>
  <si>
    <t>900000018</t>
  </si>
  <si>
    <t>196405152007011023</t>
  </si>
  <si>
    <t>900000014</t>
  </si>
  <si>
    <t>196205242007011006</t>
  </si>
  <si>
    <t>SUSWADI</t>
  </si>
  <si>
    <t>900000032</t>
  </si>
  <si>
    <t>196707022007011018</t>
  </si>
  <si>
    <t>MATYONO</t>
  </si>
  <si>
    <t>900000009</t>
  </si>
  <si>
    <t>196007202007011001</t>
  </si>
  <si>
    <t>900000043</t>
  </si>
  <si>
    <t>196807142007011047</t>
  </si>
  <si>
    <t>TARIN EKO PRASETIO</t>
  </si>
  <si>
    <t>900000029</t>
  </si>
  <si>
    <t>196608282007011021</t>
  </si>
  <si>
    <t>ABD.HADI</t>
  </si>
  <si>
    <t>900000012</t>
  </si>
  <si>
    <t>196204022007011010</t>
  </si>
  <si>
    <t>AHMAD FAUSI</t>
  </si>
  <si>
    <t>900000027</t>
  </si>
  <si>
    <t>196510162007011018</t>
  </si>
  <si>
    <t>ASNAWI</t>
  </si>
  <si>
    <t>510193178</t>
  </si>
  <si>
    <t>196611032007012011</t>
  </si>
  <si>
    <t xml:space="preserve">SUTRIANI </t>
  </si>
  <si>
    <t>510192717</t>
  </si>
  <si>
    <t>197406052007011029</t>
  </si>
  <si>
    <t xml:space="preserve">IMAM SUHARTONO </t>
  </si>
  <si>
    <t>510192795</t>
  </si>
  <si>
    <t>197311182007012009</t>
  </si>
  <si>
    <t xml:space="preserve">SUTARSIH </t>
  </si>
  <si>
    <t>510192679</t>
  </si>
  <si>
    <t>197102092007011011</t>
  </si>
  <si>
    <t xml:space="preserve">SASTRIYONO </t>
  </si>
  <si>
    <t>510192749</t>
  </si>
  <si>
    <t>196907192007011020</t>
  </si>
  <si>
    <t xml:space="preserve">AHMAD TOHARI </t>
  </si>
  <si>
    <t>510193000</t>
  </si>
  <si>
    <t>197103282007011007</t>
  </si>
  <si>
    <t xml:space="preserve">IWAN PRAYOGI </t>
  </si>
  <si>
    <t>510193175</t>
  </si>
  <si>
    <t>197511132007011005</t>
  </si>
  <si>
    <t xml:space="preserve">ENIK ARJUTO </t>
  </si>
  <si>
    <t>510157163</t>
  </si>
  <si>
    <t>196705062006042012</t>
  </si>
  <si>
    <t>AININ JUBAIDAH</t>
  </si>
  <si>
    <t>510200981</t>
  </si>
  <si>
    <t>196111132007012002</t>
  </si>
  <si>
    <t xml:space="preserve">SUMILIRINGSIH </t>
  </si>
  <si>
    <t>PGA KRISTEN PROTESTAN</t>
  </si>
  <si>
    <t>510157140</t>
  </si>
  <si>
    <t>196604202006041009</t>
  </si>
  <si>
    <t>SULISTIONO</t>
  </si>
  <si>
    <t>510159789</t>
  </si>
  <si>
    <t>196802072006041011</t>
  </si>
  <si>
    <t>S-1 PPKN</t>
  </si>
  <si>
    <t>510192816</t>
  </si>
  <si>
    <t>196912152007011026</t>
  </si>
  <si>
    <t>TOTOK HARIYANTO , A.Md.Kep.</t>
  </si>
  <si>
    <t>510192702</t>
  </si>
  <si>
    <t>196811032007012008</t>
  </si>
  <si>
    <t xml:space="preserve">NOVI JULAIKHA </t>
  </si>
  <si>
    <t>510159791</t>
  </si>
  <si>
    <t>196812042006041010</t>
  </si>
  <si>
    <t>MOHAMMAD JATIM</t>
  </si>
  <si>
    <t>510201663</t>
  </si>
  <si>
    <t>197004052007011037</t>
  </si>
  <si>
    <t>MUHAMMAD NUR , A.Ma.</t>
  </si>
  <si>
    <t>D-II PGSD/MI</t>
  </si>
  <si>
    <t>510223213</t>
  </si>
  <si>
    <t>197506172008011012</t>
  </si>
  <si>
    <t>HAERI, A.Md.Kep.</t>
  </si>
  <si>
    <t>510223229</t>
  </si>
  <si>
    <t>197603192008012009</t>
  </si>
  <si>
    <t>WANTI RULI MARTAYANI, S.Pd.I</t>
  </si>
  <si>
    <t>SMA ILMU ILMU BIOLOGI</t>
  </si>
  <si>
    <t>510200918</t>
  </si>
  <si>
    <t>197711102007012011</t>
  </si>
  <si>
    <t xml:space="preserve">ROMLIYAH </t>
  </si>
  <si>
    <t>510231183</t>
  </si>
  <si>
    <t>197612142008012011</t>
  </si>
  <si>
    <t>ASSALAMA</t>
  </si>
  <si>
    <t>510200909</t>
  </si>
  <si>
    <t>198102052007011006</t>
  </si>
  <si>
    <t xml:space="preserve">RAHMAT HIDAYAT </t>
  </si>
  <si>
    <t>510229385</t>
  </si>
  <si>
    <t>197701272008012014</t>
  </si>
  <si>
    <t>NURAINI, A.Ma.Pd.</t>
  </si>
  <si>
    <t>D-II PENDIDIKAN GURU TAMAN KANAK - KANAK</t>
  </si>
  <si>
    <t>510201623</t>
  </si>
  <si>
    <t>196810082007011012</t>
  </si>
  <si>
    <t xml:space="preserve">MOHAMAD HAWI </t>
  </si>
  <si>
    <t>510201658</t>
  </si>
  <si>
    <t>197812102007011009</t>
  </si>
  <si>
    <t xml:space="preserve">SAIFUL RAHMAN </t>
  </si>
  <si>
    <t>510159794</t>
  </si>
  <si>
    <t>196809062006041014</t>
  </si>
  <si>
    <t xml:space="preserve">BASUKI RAHMAT </t>
  </si>
  <si>
    <t>510229446</t>
  </si>
  <si>
    <t>197704142008011009</t>
  </si>
  <si>
    <t>SUALIS ROMANZAH, S.Pd.</t>
  </si>
  <si>
    <t>510200905</t>
  </si>
  <si>
    <t>198311192007011002</t>
  </si>
  <si>
    <t xml:space="preserve">SYARIF HIDAYATULLAH </t>
  </si>
  <si>
    <t>510201724</t>
  </si>
  <si>
    <t>198107202007011008</t>
  </si>
  <si>
    <t>FERI YULIANTO , A.Ma.Pd.</t>
  </si>
  <si>
    <t>510229652</t>
  </si>
  <si>
    <t>198203062008012015</t>
  </si>
  <si>
    <t>510200962</t>
  </si>
  <si>
    <t>197002282007012012</t>
  </si>
  <si>
    <t>ENI KUSDARYATI</t>
  </si>
  <si>
    <t>510201637</t>
  </si>
  <si>
    <t>198109252007011006</t>
  </si>
  <si>
    <t>KUKUH SETYONO MARDI SAPUTRA , A.Ma.</t>
  </si>
  <si>
    <t>510229427</t>
  </si>
  <si>
    <t>198005122008011017</t>
  </si>
  <si>
    <t>ERNADI, A.Ma. Pd.</t>
  </si>
  <si>
    <t>510200994</t>
  </si>
  <si>
    <t>198107062007012009</t>
  </si>
  <si>
    <t>INDRIYANA , A.Ma.</t>
  </si>
  <si>
    <t>510229287</t>
  </si>
  <si>
    <t>198207032008012008</t>
  </si>
  <si>
    <t>YULI WARDANINGSIH, S.Pd.</t>
  </si>
  <si>
    <t>510229432</t>
  </si>
  <si>
    <t>198010282008012018</t>
  </si>
  <si>
    <t xml:space="preserve">DEWI RUSMAYANTI </t>
  </si>
  <si>
    <t>510202541</t>
  </si>
  <si>
    <t>197711272007011012</t>
  </si>
  <si>
    <t>EKO NOVADIYANTO , A.Ma.Pd.OR.</t>
  </si>
  <si>
    <t>D-II PENDIDIKAN OLAH RAGA SEKOLAH DASAR</t>
  </si>
  <si>
    <t>510201643</t>
  </si>
  <si>
    <t>198107252007012012</t>
  </si>
  <si>
    <t>JULI DWI RESTIYOWATI, A.Ma.Pd.</t>
  </si>
  <si>
    <t>510229296</t>
  </si>
  <si>
    <t>198306042008012011</t>
  </si>
  <si>
    <t>ARIK PRIHANTINA , A.Ma.Pd.</t>
  </si>
  <si>
    <t>510229289</t>
  </si>
  <si>
    <t>198310092008012008</t>
  </si>
  <si>
    <t>EVY KOESFYAN UTAMI</t>
  </si>
  <si>
    <t>510229263</t>
  </si>
  <si>
    <t>198401222008011005</t>
  </si>
  <si>
    <t>DWI INDRA PURNOMO , A.ma</t>
  </si>
  <si>
    <t>510229330</t>
  </si>
  <si>
    <t>198404142008012013</t>
  </si>
  <si>
    <t>YUSFIND TRIYAS SUWARTY, A.Ma.</t>
  </si>
  <si>
    <t>510229340</t>
  </si>
  <si>
    <t>197709302008011009</t>
  </si>
  <si>
    <t>MUHAMMAD NUR TAUFIQ , A.Ma.</t>
  </si>
  <si>
    <t>510229298</t>
  </si>
  <si>
    <t>198009052008012016</t>
  </si>
  <si>
    <t>KHOLIFA RAHMAWATI, A.Md.Pd</t>
  </si>
  <si>
    <t>510229692</t>
  </si>
  <si>
    <t>198011122008011007</t>
  </si>
  <si>
    <t>A. MUBASIRIL , A.Ma.</t>
  </si>
  <si>
    <t>510229420</t>
  </si>
  <si>
    <t>198001262008011007</t>
  </si>
  <si>
    <t>510229452</t>
  </si>
  <si>
    <t>198205242008012017</t>
  </si>
  <si>
    <t>510229456</t>
  </si>
  <si>
    <t>198206282008011005</t>
  </si>
  <si>
    <t>MOH IKRAN DARAJAH</t>
  </si>
  <si>
    <t>510229690</t>
  </si>
  <si>
    <t>198202092008012018</t>
  </si>
  <si>
    <t>EVI SUSANTI, S.Pd.</t>
  </si>
  <si>
    <t>510229444</t>
  </si>
  <si>
    <t>198202142008012015</t>
  </si>
  <si>
    <t>IVA NURAINI, A.Ma.Pd.</t>
  </si>
  <si>
    <t>510229311</t>
  </si>
  <si>
    <t>198304282008012010</t>
  </si>
  <si>
    <t>HENI NORMANIA, A.Ma.</t>
  </si>
  <si>
    <t>D-II PGSDI/MI</t>
  </si>
  <si>
    <t>510229284</t>
  </si>
  <si>
    <t>198311032008012014</t>
  </si>
  <si>
    <t>NOVALIA TRI PUSPITA NUR ANGGRAENI, A.Ma.Pd.SD.</t>
  </si>
  <si>
    <t>510229661</t>
  </si>
  <si>
    <t>198011212008012019</t>
  </si>
  <si>
    <t>YAYUK INDA MINARTI</t>
  </si>
  <si>
    <t>510229249</t>
  </si>
  <si>
    <t>198004022008011013</t>
  </si>
  <si>
    <t>510229268</t>
  </si>
  <si>
    <t>198407102008012005</t>
  </si>
  <si>
    <t>RATNA AMALIA YULIANA, A.Ma.</t>
  </si>
  <si>
    <t>510229676</t>
  </si>
  <si>
    <t>198411072008012003</t>
  </si>
  <si>
    <t>MAISANAH, S.Pd.</t>
  </si>
  <si>
    <t>510229670</t>
  </si>
  <si>
    <t>197609032008012017</t>
  </si>
  <si>
    <t>ELY KRISTANTINA, A.Ma.Pd.</t>
  </si>
  <si>
    <t>510229686</t>
  </si>
  <si>
    <t>198303052008011011</t>
  </si>
  <si>
    <t>DONY EKO VERDIYANTO, A.Ma.</t>
  </si>
  <si>
    <t>510229255</t>
  </si>
  <si>
    <t>198409042008012008</t>
  </si>
  <si>
    <t>ANY PRASETYA, A.Ma.</t>
  </si>
  <si>
    <t>510229669</t>
  </si>
  <si>
    <t>198210042008012017</t>
  </si>
  <si>
    <t>DWI YESY VERIAWATI , A.Ma</t>
  </si>
  <si>
    <t>510229641</t>
  </si>
  <si>
    <t>197806252008012015</t>
  </si>
  <si>
    <t>TANTI YUNIASTUTIK, A.Ma.Pd.</t>
  </si>
  <si>
    <t>510229429</t>
  </si>
  <si>
    <t>197907272008012025</t>
  </si>
  <si>
    <t>FATMAWATI, A.Ma.Pd.</t>
  </si>
  <si>
    <t>510229373</t>
  </si>
  <si>
    <t>198408172008011009</t>
  </si>
  <si>
    <t>IMAM ALIEF WARINDRA, A.Ma.</t>
  </si>
  <si>
    <t>510223023</t>
  </si>
  <si>
    <t>196405162008012001</t>
  </si>
  <si>
    <t>TUMIANAH</t>
  </si>
  <si>
    <t>510223021</t>
  </si>
  <si>
    <t>196911082008012013</t>
  </si>
  <si>
    <t>KUSTIYAH, S.Pd.</t>
  </si>
  <si>
    <t>510229365</t>
  </si>
  <si>
    <t>197501122008011019</t>
  </si>
  <si>
    <t>PAUSI , A.Ma.</t>
  </si>
  <si>
    <t>510223006</t>
  </si>
  <si>
    <t>197706172008011012</t>
  </si>
  <si>
    <t>IWAN SUPRIYADI</t>
  </si>
  <si>
    <t>510229662</t>
  </si>
  <si>
    <t>197905092008012022</t>
  </si>
  <si>
    <t>TRI EKAWATI TAHTA KELIMA, A.Ma.Pd.</t>
  </si>
  <si>
    <t>510229650</t>
  </si>
  <si>
    <t>198201022008011013</t>
  </si>
  <si>
    <t>FISKANTO AMIN ERWANDI, A.Ma.</t>
  </si>
  <si>
    <t>510223012</t>
  </si>
  <si>
    <t>198302212008012009</t>
  </si>
  <si>
    <t>ZENIDA ZAHRO, A.Ma.Pd.SD</t>
  </si>
  <si>
    <t>510229273</t>
  </si>
  <si>
    <t>198205242008012016</t>
  </si>
  <si>
    <t>SRI AMININGSIH, A.Ma.Pd</t>
  </si>
  <si>
    <t>510229638</t>
  </si>
  <si>
    <t>198309082008012009</t>
  </si>
  <si>
    <t>RIFATUL HASANAH , A.Ma.Pd.</t>
  </si>
  <si>
    <t>510229368</t>
  </si>
  <si>
    <t>198408202008011002</t>
  </si>
  <si>
    <t>AGUS SULARSO, A.Ma.</t>
  </si>
  <si>
    <t>510229286</t>
  </si>
  <si>
    <t>198407212008012012</t>
  </si>
  <si>
    <t>PITRIYANI</t>
  </si>
  <si>
    <t>510229283</t>
  </si>
  <si>
    <t>198208062008011010</t>
  </si>
  <si>
    <t>SUPRIADI , A.Ma.</t>
  </si>
  <si>
    <t>510229290</t>
  </si>
  <si>
    <t>198010152008011012</t>
  </si>
  <si>
    <t>GATOT CANDRA PRABOWO, S.Pd.</t>
  </si>
  <si>
    <t>510229294</t>
  </si>
  <si>
    <t>198312072008011005</t>
  </si>
  <si>
    <t>FIRMAN ROHIDAYAT , A.Ma</t>
  </si>
  <si>
    <t>510231177</t>
  </si>
  <si>
    <t>196607082008012011</t>
  </si>
  <si>
    <t>SITI MULYANI, A.Ma.Pd.</t>
  </si>
  <si>
    <t>510229447</t>
  </si>
  <si>
    <t>196812182008012008</t>
  </si>
  <si>
    <t>TRI SUSIANA , S.Pd.</t>
  </si>
  <si>
    <t>510229367</t>
  </si>
  <si>
    <t>196811072008012006</t>
  </si>
  <si>
    <t>EMBANG SITI ARWANI , A.Ma.</t>
  </si>
  <si>
    <t>D-II PGTK</t>
  </si>
  <si>
    <t>510229453</t>
  </si>
  <si>
    <t>196712052008012016</t>
  </si>
  <si>
    <t>ASMIYATI , A.Ma.Pd</t>
  </si>
  <si>
    <t>510229434</t>
  </si>
  <si>
    <t>196705022008012013</t>
  </si>
  <si>
    <t>JUMINA</t>
  </si>
  <si>
    <t>510229419</t>
  </si>
  <si>
    <t>197208162008012014</t>
  </si>
  <si>
    <t>ANETA MENTA LINDAH, S.Pd</t>
  </si>
  <si>
    <t>510229436</t>
  </si>
  <si>
    <t>196901082008012011</t>
  </si>
  <si>
    <t>FATIMAH, A.Ma.</t>
  </si>
  <si>
    <t>510229431</t>
  </si>
  <si>
    <t>196506012008012006</t>
  </si>
  <si>
    <t>RAMLA, S.PD</t>
  </si>
  <si>
    <t>S-1 PENDIDIKAN GURU PENDIDIKAN ANAK USIA DINI</t>
  </si>
  <si>
    <t>510229384</t>
  </si>
  <si>
    <t>196803022008012015</t>
  </si>
  <si>
    <t>JUMRIYANI , A.Ma</t>
  </si>
  <si>
    <t>510229386</t>
  </si>
  <si>
    <t>197007042008012022</t>
  </si>
  <si>
    <t>SULASMINI, S.Pd.</t>
  </si>
  <si>
    <t>510229730</t>
  </si>
  <si>
    <t>198304032008012020</t>
  </si>
  <si>
    <t>TIYANI ANNIYATI , A,Ma.Pd.</t>
  </si>
  <si>
    <t>510231174</t>
  </si>
  <si>
    <t>198409102008012002</t>
  </si>
  <si>
    <t>TITIS SRI INDAYANI , A.Ma.Pd</t>
  </si>
  <si>
    <t>510231176</t>
  </si>
  <si>
    <t>198105022008012027</t>
  </si>
  <si>
    <t>HELINI S, A.Ma</t>
  </si>
  <si>
    <t>510229707</t>
  </si>
  <si>
    <t>197707312008011008</t>
  </si>
  <si>
    <t>EDI RUDIANA KURNIAWAN, A.Ma.</t>
  </si>
  <si>
    <t>510229725</t>
  </si>
  <si>
    <t>197707282008011009</t>
  </si>
  <si>
    <t>IMAM FARDIONO, A.Ma</t>
  </si>
  <si>
    <t>510229722</t>
  </si>
  <si>
    <t>197904082008012023</t>
  </si>
  <si>
    <t>HOZAIMATUN, S.Pd</t>
  </si>
  <si>
    <t>510229281</t>
  </si>
  <si>
    <t>198308072008012011</t>
  </si>
  <si>
    <t>FITRIANINGSIH , A.Ma.</t>
  </si>
  <si>
    <t>510229301</t>
  </si>
  <si>
    <t>198212212008012011</t>
  </si>
  <si>
    <t>SOFIA LOREN, A.Ma</t>
  </si>
  <si>
    <t>510229723</t>
  </si>
  <si>
    <t>198408282008011006</t>
  </si>
  <si>
    <t>ABDUL WAHID, A.Ma</t>
  </si>
  <si>
    <t>510229674</t>
  </si>
  <si>
    <t>198601242008012002</t>
  </si>
  <si>
    <t>KIKI KARADINA, A.Ma.</t>
  </si>
  <si>
    <t>510229438</t>
  </si>
  <si>
    <t>198501262008011003</t>
  </si>
  <si>
    <t>HERWAN WIRAKUSUMA , A.Ma.Pd</t>
  </si>
  <si>
    <t>510223184</t>
  </si>
  <si>
    <t>197203152008011019</t>
  </si>
  <si>
    <t>TARNO WIYADI, A.Ma.Pd.SD.</t>
  </si>
  <si>
    <t>510229709</t>
  </si>
  <si>
    <t>197711072008012021</t>
  </si>
  <si>
    <t>NUR SYAMSIYAH, A.Ma.</t>
  </si>
  <si>
    <t>510229323</t>
  </si>
  <si>
    <t>197311292008012009</t>
  </si>
  <si>
    <t>NAWIYA</t>
  </si>
  <si>
    <t>510229279</t>
  </si>
  <si>
    <t>198401032008011007</t>
  </si>
  <si>
    <t>CUCUK RUSBANDI, A.Ma.Pd.</t>
  </si>
  <si>
    <t>510229324</t>
  </si>
  <si>
    <t>198508112008012002</t>
  </si>
  <si>
    <t>RETNO WULANDARI , A.Ma.Pd.</t>
  </si>
  <si>
    <t>510229276</t>
  </si>
  <si>
    <t>198510122008011002</t>
  </si>
  <si>
    <t>HARYANTO , A.Ma.</t>
  </si>
  <si>
    <t>510229261</t>
  </si>
  <si>
    <t>198505222008012003</t>
  </si>
  <si>
    <t>SUCI ISNAINI WARNI, A.Ma.Pd.</t>
  </si>
  <si>
    <t>510231185</t>
  </si>
  <si>
    <t>198411142008011004</t>
  </si>
  <si>
    <t>510229649</t>
  </si>
  <si>
    <t>198510122008011003</t>
  </si>
  <si>
    <t>MUHAMMAD FAJRUL AKFANI , A.Ma.</t>
  </si>
  <si>
    <t>510229275</t>
  </si>
  <si>
    <t>198507302008011002</t>
  </si>
  <si>
    <t>ANDI HARYONO, S.Pd</t>
  </si>
  <si>
    <t>510229732</t>
  </si>
  <si>
    <t>198505132008012009</t>
  </si>
  <si>
    <t>EVI SOFIA NURHIDAYATI, A.Ma.</t>
  </si>
  <si>
    <t>510229696</t>
  </si>
  <si>
    <t>198509022008012004</t>
  </si>
  <si>
    <t>NURWANA, A.Ma.Pd</t>
  </si>
  <si>
    <t>510229733</t>
  </si>
  <si>
    <t>198410162008012004</t>
  </si>
  <si>
    <t>510229695</t>
  </si>
  <si>
    <t>197306282008012004</t>
  </si>
  <si>
    <t>SRI HERNAWATI, A.Ma.</t>
  </si>
  <si>
    <t>510229700</t>
  </si>
  <si>
    <t>198311072008012008</t>
  </si>
  <si>
    <t>YENNY EVA NOVERLY, A.Ma.</t>
  </si>
  <si>
    <t>510229660</t>
  </si>
  <si>
    <t>197706082008012022</t>
  </si>
  <si>
    <t>MAANINGSIH, A.Ma.</t>
  </si>
  <si>
    <t>510229702</t>
  </si>
  <si>
    <t>197809032008012012</t>
  </si>
  <si>
    <t>FITRI PUSPITASARI, A.Ma.</t>
  </si>
  <si>
    <t>510229699</t>
  </si>
  <si>
    <t>197905312008012014</t>
  </si>
  <si>
    <t>SOFIYAH, S.Pd.</t>
  </si>
  <si>
    <t>510229636</t>
  </si>
  <si>
    <t>197812122008011009</t>
  </si>
  <si>
    <t>YUDI HARTONO, A.Ma</t>
  </si>
  <si>
    <t>510229639</t>
  </si>
  <si>
    <t>198403242008012007</t>
  </si>
  <si>
    <t>AMILIA S , A.Ma.Pd.</t>
  </si>
  <si>
    <t>510229351</t>
  </si>
  <si>
    <t>198005082008011013</t>
  </si>
  <si>
    <t>JOKO SASTRIYO, A.Ma.</t>
  </si>
  <si>
    <t>510229681</t>
  </si>
  <si>
    <t>198206112008011013</t>
  </si>
  <si>
    <t>SMU</t>
  </si>
  <si>
    <t>510229717</t>
  </si>
  <si>
    <t>198210242008011011</t>
  </si>
  <si>
    <t>SLAMET GUNAWAN</t>
  </si>
  <si>
    <t>510229704</t>
  </si>
  <si>
    <t>198003272008012023</t>
  </si>
  <si>
    <t>ERWIN TRISNOWATI, A.Ma.</t>
  </si>
  <si>
    <t>510229708</t>
  </si>
  <si>
    <t>198211282008011012</t>
  </si>
  <si>
    <t>MUHAMMAD ALI BARI, A.Ma.</t>
  </si>
  <si>
    <t>510229715</t>
  </si>
  <si>
    <t>198409142008012007</t>
  </si>
  <si>
    <t>LIFA PRASTYOWATI, A.Ma.Pd.</t>
  </si>
  <si>
    <t>510229716</t>
  </si>
  <si>
    <t>198412262008012006</t>
  </si>
  <si>
    <t>DHESSY ARDINA TRI SUSILOWATI, A.Ma.Pd.</t>
  </si>
  <si>
    <t>510231170</t>
  </si>
  <si>
    <t>198311222008011005</t>
  </si>
  <si>
    <t>IMAM PURWANTO, A.Ma.</t>
  </si>
  <si>
    <t>510222994</t>
  </si>
  <si>
    <t>196912052008012021</t>
  </si>
  <si>
    <t>WIDAYANTI, A.Ma.Pd.</t>
  </si>
  <si>
    <t>510229354</t>
  </si>
  <si>
    <t>198001092008011010</t>
  </si>
  <si>
    <t xml:space="preserve">HOSNAN </t>
  </si>
  <si>
    <t>510222996</t>
  </si>
  <si>
    <t>198509292008012002</t>
  </si>
  <si>
    <t>ELOK ULANDARI</t>
  </si>
  <si>
    <t>SLTA</t>
  </si>
  <si>
    <t>510229442</t>
  </si>
  <si>
    <t>196312212008012003</t>
  </si>
  <si>
    <t>NURLAILI, A.Ma.Pd.</t>
  </si>
  <si>
    <t>510229463</t>
  </si>
  <si>
    <t>197005182008012015</t>
  </si>
  <si>
    <t>SITI IMAWATI</t>
  </si>
  <si>
    <t>510229421</t>
  </si>
  <si>
    <t>197211242008012010</t>
  </si>
  <si>
    <t>MURTIANA, A.Ma.Pd.TK.</t>
  </si>
  <si>
    <t>510229735</t>
  </si>
  <si>
    <t>198104082008012016</t>
  </si>
  <si>
    <t>TITIK MEDIAWATI, A.Ma.</t>
  </si>
  <si>
    <t>510229332</t>
  </si>
  <si>
    <t>198507282008012004</t>
  </si>
  <si>
    <t>ITA RAHMA WIJIYANTI, A.Ma.</t>
  </si>
  <si>
    <t>910001575</t>
  </si>
  <si>
    <t>198512202010012031</t>
  </si>
  <si>
    <t>IKA ARI FITRIANI, A.Ma.Pd</t>
  </si>
  <si>
    <t>910001621</t>
  </si>
  <si>
    <t>198706062010012022</t>
  </si>
  <si>
    <t>DIAN SAFITRI, A.Ma.</t>
  </si>
  <si>
    <t>130968688</t>
  </si>
  <si>
    <t>196012311981121029</t>
  </si>
  <si>
    <t>510125808</t>
  </si>
  <si>
    <t>196112301997031001</t>
  </si>
  <si>
    <t>SUHARDAK</t>
  </si>
  <si>
    <t>510092659</t>
  </si>
  <si>
    <t>196007171985081002</t>
  </si>
  <si>
    <t>SHADIQ AMRULLAH</t>
  </si>
  <si>
    <t>SLTP UMUM</t>
  </si>
  <si>
    <t>510192947</t>
  </si>
  <si>
    <t>197508162007011016</t>
  </si>
  <si>
    <t xml:space="preserve">BAGUS SULIANTORO </t>
  </si>
  <si>
    <t>510192694</t>
  </si>
  <si>
    <t>197705142007011015</t>
  </si>
  <si>
    <t xml:space="preserve">META HARIADI </t>
  </si>
  <si>
    <t>900000042</t>
  </si>
  <si>
    <t>197002052007011051</t>
  </si>
  <si>
    <t>SULIMAN</t>
  </si>
  <si>
    <t>900000036</t>
  </si>
  <si>
    <t>196804152007011039</t>
  </si>
  <si>
    <t>MOHAMMAT RAFIK</t>
  </si>
  <si>
    <t>510200996</t>
  </si>
  <si>
    <t>197510272007011007</t>
  </si>
  <si>
    <t xml:space="preserve">TOHIRMANTO </t>
  </si>
  <si>
    <t>510164989</t>
  </si>
  <si>
    <t>196912242006041003</t>
  </si>
  <si>
    <t>510229720</t>
  </si>
  <si>
    <t>198209062008011013</t>
  </si>
  <si>
    <t>WIJIONO YUDISTARIF</t>
  </si>
  <si>
    <t>510223188</t>
  </si>
  <si>
    <t>198108122008012021</t>
  </si>
  <si>
    <t>SUSI HARIYANTI , A.Ma.</t>
  </si>
  <si>
    <t>510229682</t>
  </si>
  <si>
    <t>197003202008011016</t>
  </si>
  <si>
    <t>SAMI`AN</t>
  </si>
  <si>
    <t>510229731</t>
  </si>
  <si>
    <t>198104082008011013</t>
  </si>
  <si>
    <t>510229460</t>
  </si>
  <si>
    <t>197003112008012013</t>
  </si>
  <si>
    <t>LILIK INDAYANI , A.Ma.</t>
  </si>
  <si>
    <t>510223116</t>
  </si>
  <si>
    <t>196908092008012015</t>
  </si>
  <si>
    <t>KUSTINA</t>
  </si>
  <si>
    <t>510223190</t>
  </si>
  <si>
    <t>198203202008012017</t>
  </si>
  <si>
    <t>DEWI ARI SUKANTI, A.Ma.Pd.SD.</t>
  </si>
  <si>
    <t>510229726</t>
  </si>
  <si>
    <t>198110222008012013</t>
  </si>
  <si>
    <t>LELY HERAWATI, A.Ma.</t>
  </si>
  <si>
    <t>510229379</t>
  </si>
  <si>
    <t>198309012008012021</t>
  </si>
  <si>
    <t>ENDANG DIANITA, A.Ma.</t>
  </si>
  <si>
    <t>510229418</t>
  </si>
  <si>
    <t>198302012008011008</t>
  </si>
  <si>
    <t>MUHAMMAD MUNAJI, A.Ma.</t>
  </si>
  <si>
    <t>510229377</t>
  </si>
  <si>
    <t>198205032008012019</t>
  </si>
  <si>
    <t>SUMIYATI, A.Ma.</t>
  </si>
  <si>
    <t>510229274</t>
  </si>
  <si>
    <t>198507052008012008</t>
  </si>
  <si>
    <t>YULI ASTUTIK, A.Ma.</t>
  </si>
  <si>
    <t>510229657</t>
  </si>
  <si>
    <t>197206082008012013</t>
  </si>
  <si>
    <t>YUNIANINGSIH</t>
  </si>
  <si>
    <t>510229369</t>
  </si>
  <si>
    <t>198408112008011007</t>
  </si>
  <si>
    <t>CHANDRA EKA SUTRISNO, A.Ma.</t>
  </si>
  <si>
    <t>510229679</t>
  </si>
  <si>
    <t>198301292008012010</t>
  </si>
  <si>
    <t>TUTIK NURNANINGSIH</t>
  </si>
  <si>
    <t>510229677</t>
  </si>
  <si>
    <t>197805052008011021</t>
  </si>
  <si>
    <t>BUDIANTO SANIMAN, A.Ma.</t>
  </si>
  <si>
    <t>510229665</t>
  </si>
  <si>
    <t>197208202008012011</t>
  </si>
  <si>
    <t xml:space="preserve">HANI HALIFAH </t>
  </si>
  <si>
    <t>510229711</t>
  </si>
  <si>
    <t>198305292008012006</t>
  </si>
  <si>
    <t>NOVI SUSILAWATI, A.Ma.</t>
  </si>
  <si>
    <t>910001449</t>
  </si>
  <si>
    <t>198308292010012019</t>
  </si>
  <si>
    <t>KHAERUN NISAK DOMAN, A.Ma.Pd.SD.</t>
  </si>
  <si>
    <t>910001484</t>
  </si>
  <si>
    <t>198403192010012023</t>
  </si>
  <si>
    <t>MAYA PITASARI, A.Ma.Pd.SD.</t>
  </si>
  <si>
    <t>910001618</t>
  </si>
  <si>
    <t>198704212010012021</t>
  </si>
  <si>
    <t>NUR LAILA AKBAROH</t>
  </si>
  <si>
    <t>131825487</t>
  </si>
  <si>
    <t>196906081990071001</t>
  </si>
  <si>
    <t>510192892</t>
  </si>
  <si>
    <t>197404222007011008</t>
  </si>
  <si>
    <t>DADANG SUWANTO</t>
  </si>
  <si>
    <t>510223084</t>
  </si>
  <si>
    <t>196902122008011021</t>
  </si>
  <si>
    <t>SOEMAR HENDRAYITNO</t>
  </si>
  <si>
    <t>510223388</t>
  </si>
  <si>
    <t>197301032008011008</t>
  </si>
  <si>
    <t>TRIYAPIS MINTOKO</t>
  </si>
  <si>
    <t>510229388</t>
  </si>
  <si>
    <t>197007022008011017</t>
  </si>
  <si>
    <t>510229394</t>
  </si>
  <si>
    <t>196910192008012013</t>
  </si>
  <si>
    <t>EKO WIJI RAHAYU</t>
  </si>
  <si>
    <t>510223390</t>
  </si>
  <si>
    <t>197603292008012013</t>
  </si>
  <si>
    <t>SHOLEHATIN HOSNA</t>
  </si>
  <si>
    <t>510223165</t>
  </si>
  <si>
    <t>197603102008012011</t>
  </si>
  <si>
    <t>LUTFIYAH</t>
  </si>
  <si>
    <t>510229430</t>
  </si>
  <si>
    <t>197709282008011011</t>
  </si>
  <si>
    <t>IWAN KUSWANDONO</t>
  </si>
  <si>
    <t>510231168</t>
  </si>
  <si>
    <t>198201232008012013</t>
  </si>
  <si>
    <t>SANTY RAHAYU WAHYUNINGTIAS, A.Ma.</t>
  </si>
  <si>
    <t>510229338</t>
  </si>
  <si>
    <t>197707072008011025</t>
  </si>
  <si>
    <t>MUARIS JAMHARI, A.Ma.</t>
  </si>
  <si>
    <t>510229326</t>
  </si>
  <si>
    <t>198402222008012013</t>
  </si>
  <si>
    <t>RATNA VERONITAWATI, A.Ma.</t>
  </si>
  <si>
    <t>510229693</t>
  </si>
  <si>
    <t>198211142008012013</t>
  </si>
  <si>
    <t>ZAINATUL KIPTIYAH, A.Ma.</t>
  </si>
  <si>
    <t>510229673</t>
  </si>
  <si>
    <t>198406012008012012</t>
  </si>
  <si>
    <t>FITRIAH HARYANTI, A.Ma</t>
  </si>
  <si>
    <t>D-II/A-II PENDIDIKAN GURU SEKOLAH DASAR</t>
  </si>
  <si>
    <t>510229250</t>
  </si>
  <si>
    <t>197207052008011017</t>
  </si>
  <si>
    <t>BAMBANG MULYONO</t>
  </si>
  <si>
    <t>510229413</t>
  </si>
  <si>
    <t>198305232008011009</t>
  </si>
  <si>
    <t>WAHDI WALIDI, A.Ma</t>
  </si>
  <si>
    <t>510229292</t>
  </si>
  <si>
    <t>198612032008011004</t>
  </si>
  <si>
    <t>FAISOL ANWAR, A.Ma.</t>
  </si>
  <si>
    <t>510229634</t>
  </si>
  <si>
    <t>198509192008012004</t>
  </si>
  <si>
    <t>DWI SEPTIAWATI, A.Ma.</t>
  </si>
  <si>
    <t>510223196</t>
  </si>
  <si>
    <t>196812092008011009</t>
  </si>
  <si>
    <t>HABIB MUSTOFA, A.Ma.Pd.SD.</t>
  </si>
  <si>
    <t>510222999</t>
  </si>
  <si>
    <t>198602112008012001</t>
  </si>
  <si>
    <t>NUR HOLILAH</t>
  </si>
  <si>
    <t>510229355</t>
  </si>
  <si>
    <t>198408292008012007</t>
  </si>
  <si>
    <t>DENNY KUSUMANINGRUM, A.Ma.</t>
  </si>
  <si>
    <t>910000315</t>
  </si>
  <si>
    <t>198104022009031001</t>
  </si>
  <si>
    <t>HENDRA CAHYADI, A.Md.Kep.</t>
  </si>
  <si>
    <t>910000347</t>
  </si>
  <si>
    <t>198110282009031001</t>
  </si>
  <si>
    <t>AKHMAD HALIK MAS`UDI, A.Md.Kep</t>
  </si>
  <si>
    <t>510201698</t>
  </si>
  <si>
    <t>198012092007011004</t>
  </si>
  <si>
    <t>WASIS WAGIANTO, A.Ma.Pd.</t>
  </si>
  <si>
    <t>132269298</t>
  </si>
  <si>
    <t>196911142000111001</t>
  </si>
  <si>
    <t>510229416</t>
  </si>
  <si>
    <t>197903032008012024</t>
  </si>
  <si>
    <t>MURNI HIDAYAH DWI CAHYANI, A.Ma.</t>
  </si>
  <si>
    <t>910001625</t>
  </si>
  <si>
    <t>198708252010012017</t>
  </si>
  <si>
    <t>DEVI WIDIYANTI, A.Ma.Pd.</t>
  </si>
  <si>
    <t>510229390</t>
  </si>
  <si>
    <t>197003032008011019</t>
  </si>
  <si>
    <t>510223383</t>
  </si>
  <si>
    <t>196805072008011016</t>
  </si>
  <si>
    <t>SAIFUL HADI</t>
  </si>
  <si>
    <t>510223128</t>
  </si>
  <si>
    <t>197605042008012019</t>
  </si>
  <si>
    <t>CUCUK DWI MEILINDA</t>
  </si>
  <si>
    <t>510223013</t>
  </si>
  <si>
    <t>197611032008011010</t>
  </si>
  <si>
    <t>510223055</t>
  </si>
  <si>
    <t>197606152008012031</t>
  </si>
  <si>
    <t>RITA YUNIANINGSIH</t>
  </si>
  <si>
    <t>510223143</t>
  </si>
  <si>
    <t>197605202008011015</t>
  </si>
  <si>
    <t>510223017</t>
  </si>
  <si>
    <t>197607202008011014</t>
  </si>
  <si>
    <t>510223161</t>
  </si>
  <si>
    <t>197801122008011011</t>
  </si>
  <si>
    <t>AKHMAD ZAINI</t>
  </si>
  <si>
    <t>510223159</t>
  </si>
  <si>
    <t>197803112008012016</t>
  </si>
  <si>
    <t>INDRIANA</t>
  </si>
  <si>
    <t>510223060</t>
  </si>
  <si>
    <t>197801232008012011</t>
  </si>
  <si>
    <t>RIMAWATI</t>
  </si>
  <si>
    <t>510223073</t>
  </si>
  <si>
    <t>197708052008011014</t>
  </si>
  <si>
    <t>ASPIYONO</t>
  </si>
  <si>
    <t>510223114</t>
  </si>
  <si>
    <t>197801052008011011</t>
  </si>
  <si>
    <t>EKO ANDY WIDARTO</t>
  </si>
  <si>
    <t>510223152</t>
  </si>
  <si>
    <t>197712182008011012</t>
  </si>
  <si>
    <t>ACHMAD FADAL</t>
  </si>
  <si>
    <t>510223109</t>
  </si>
  <si>
    <t>197805202008011020</t>
  </si>
  <si>
    <t>BUDI ARIANTO</t>
  </si>
  <si>
    <t>510223001</t>
  </si>
  <si>
    <t>197708062008011010</t>
  </si>
  <si>
    <t>PIPIN RACHMADILLAH</t>
  </si>
  <si>
    <t>510223134</t>
  </si>
  <si>
    <t>197706092008011014</t>
  </si>
  <si>
    <t>IMAM FARAID</t>
  </si>
  <si>
    <t>510223155</t>
  </si>
  <si>
    <t>197906102008012038</t>
  </si>
  <si>
    <t>SHANTI YUNI WIDIASTUTI</t>
  </si>
  <si>
    <t>510223157</t>
  </si>
  <si>
    <t>197807182008012013</t>
  </si>
  <si>
    <t>YULI WAGE ASTUTIK</t>
  </si>
  <si>
    <t>510223168</t>
  </si>
  <si>
    <t>197701162008012021</t>
  </si>
  <si>
    <t>IIN HARTINI</t>
  </si>
  <si>
    <t>510223120</t>
  </si>
  <si>
    <t>198004272008012020</t>
  </si>
  <si>
    <t>LAILIYA</t>
  </si>
  <si>
    <t>510223185</t>
  </si>
  <si>
    <t>198011162008012014</t>
  </si>
  <si>
    <t>RULI RUSFITA</t>
  </si>
  <si>
    <t>510223204</t>
  </si>
  <si>
    <t>197711242008012012</t>
  </si>
  <si>
    <t>MITA NOVIANDJARI</t>
  </si>
  <si>
    <t>510223198</t>
  </si>
  <si>
    <t>197811302008011010</t>
  </si>
  <si>
    <t>EKO BUDI HARYONO</t>
  </si>
  <si>
    <t>510223180</t>
  </si>
  <si>
    <t>197902202008012014</t>
  </si>
  <si>
    <t>FERA FEBRIYANTININGTIAS</t>
  </si>
  <si>
    <t>510223081</t>
  </si>
  <si>
    <t>197506162008011017</t>
  </si>
  <si>
    <t>510223089</t>
  </si>
  <si>
    <t>197505022008011014</t>
  </si>
  <si>
    <t>JUNAIDY</t>
  </si>
  <si>
    <t>510223075</t>
  </si>
  <si>
    <t>197511252008011010</t>
  </si>
  <si>
    <t>FUDAILI INDRAWIYANTO</t>
  </si>
  <si>
    <t>510223078</t>
  </si>
  <si>
    <t>197507292008011015</t>
  </si>
  <si>
    <t>BUDIK HARTONO</t>
  </si>
  <si>
    <t>510223173</t>
  </si>
  <si>
    <t>197703102008012023</t>
  </si>
  <si>
    <t>LILIK WAHYUNINGSIH</t>
  </si>
  <si>
    <t>510222990</t>
  </si>
  <si>
    <t>197704242008011016</t>
  </si>
  <si>
    <t>510223095</t>
  </si>
  <si>
    <t>197710212008011012</t>
  </si>
  <si>
    <t>DWIKO BANDRIYONO</t>
  </si>
  <si>
    <t>510223092</t>
  </si>
  <si>
    <t>197804222008011010</t>
  </si>
  <si>
    <t>JUMADIONO</t>
  </si>
  <si>
    <t>SMK TEKNOLOGI DAN INDUSTRI</t>
  </si>
  <si>
    <t>510223071</t>
  </si>
  <si>
    <t>197901162008011007</t>
  </si>
  <si>
    <t>ANANG SUBIYANTO</t>
  </si>
  <si>
    <t>510223194</t>
  </si>
  <si>
    <t>197302162008012011</t>
  </si>
  <si>
    <t>TITIEK LATIFA</t>
  </si>
  <si>
    <t>510124483</t>
  </si>
  <si>
    <t>196310251996021001</t>
  </si>
  <si>
    <t>HALIL</t>
  </si>
  <si>
    <t>510229415</t>
  </si>
  <si>
    <t>196811102008011014</t>
  </si>
  <si>
    <t>IMAM BUSANA</t>
  </si>
  <si>
    <t>510229253</t>
  </si>
  <si>
    <t>197102272008011010</t>
  </si>
  <si>
    <t>SUGENG HERI BUDI PURNOMO</t>
  </si>
  <si>
    <t>510223051</t>
  </si>
  <si>
    <t>197112062008011006</t>
  </si>
  <si>
    <t>EDY SUGIWARDOYO</t>
  </si>
  <si>
    <t>510223032</t>
  </si>
  <si>
    <t>197210252008011012</t>
  </si>
  <si>
    <t>SIDHARTA ADI POETRA</t>
  </si>
  <si>
    <t>510223130</t>
  </si>
  <si>
    <t>196902132008011008</t>
  </si>
  <si>
    <t>DIDIK SURYANTO</t>
  </si>
  <si>
    <t>510223260</t>
  </si>
  <si>
    <t>197110172008012004</t>
  </si>
  <si>
    <t>510223356</t>
  </si>
  <si>
    <t>197211112008011010</t>
  </si>
  <si>
    <t>UNTUNG HENDRIYANTO</t>
  </si>
  <si>
    <t>510223029</t>
  </si>
  <si>
    <t>197404092008011012</t>
  </si>
  <si>
    <t>MOCHAMAD IRFAN NOER</t>
  </si>
  <si>
    <t>510223273</t>
  </si>
  <si>
    <t>197203102008011011</t>
  </si>
  <si>
    <t>510223069</t>
  </si>
  <si>
    <t>197308242008011012</t>
  </si>
  <si>
    <t>ISKANDARIYANTO</t>
  </si>
  <si>
    <t>510223112</t>
  </si>
  <si>
    <t>197404032008011008</t>
  </si>
  <si>
    <t>AMAN SURYANTO</t>
  </si>
  <si>
    <t>510223149</t>
  </si>
  <si>
    <t>197508242008011008</t>
  </si>
  <si>
    <t>NUR HIDAYANTO</t>
  </si>
  <si>
    <t>510223153</t>
  </si>
  <si>
    <t>197504152008011014</t>
  </si>
  <si>
    <t>ANANG BUDI HARTONO</t>
  </si>
  <si>
    <t>510223254</t>
  </si>
  <si>
    <t>197203232008011011</t>
  </si>
  <si>
    <t>UMARIYANTO</t>
  </si>
  <si>
    <t>510223086</t>
  </si>
  <si>
    <t>197610012008011016</t>
  </si>
  <si>
    <t>NURUL HIDAYAT</t>
  </si>
  <si>
    <t>510223217</t>
  </si>
  <si>
    <t>197505082008011007</t>
  </si>
  <si>
    <t>HADI PURWANTO</t>
  </si>
  <si>
    <t>510223080</t>
  </si>
  <si>
    <t>197503012008012011</t>
  </si>
  <si>
    <t>INDAH TRAWATI</t>
  </si>
  <si>
    <t>510223125</t>
  </si>
  <si>
    <t>197311292008011008</t>
  </si>
  <si>
    <t>BUDI RAHARJO</t>
  </si>
  <si>
    <t>510223209</t>
  </si>
  <si>
    <t>197601262008012011</t>
  </si>
  <si>
    <t>DEBBY PRIHANTINI</t>
  </si>
  <si>
    <t>510223127</t>
  </si>
  <si>
    <t>197301312008011007</t>
  </si>
  <si>
    <t>TEGUH SURYANTO ARI PATRIATNA</t>
  </si>
  <si>
    <t>510223145</t>
  </si>
  <si>
    <t>197609122008011014</t>
  </si>
  <si>
    <t>RAMINTO SUPIYONO</t>
  </si>
  <si>
    <t>510229256</t>
  </si>
  <si>
    <t>197610212008011010</t>
  </si>
  <si>
    <t>RIO OKTAVIAN</t>
  </si>
  <si>
    <t>510232295</t>
  </si>
  <si>
    <t>197703012008012016</t>
  </si>
  <si>
    <t>SASMITANINGRUM</t>
  </si>
  <si>
    <t>510223088</t>
  </si>
  <si>
    <t>197610022008012014</t>
  </si>
  <si>
    <t>510223083</t>
  </si>
  <si>
    <t>197505032008011017</t>
  </si>
  <si>
    <t>510223295</t>
  </si>
  <si>
    <t>197604172008011008</t>
  </si>
  <si>
    <t>RAKHMAD HIDAYATULLAH SOENARTO</t>
  </si>
  <si>
    <t>510223072</t>
  </si>
  <si>
    <t>197801162008011012</t>
  </si>
  <si>
    <t>MOHAMMAD SYAMSUL ARIFIN</t>
  </si>
  <si>
    <t>510223068</t>
  </si>
  <si>
    <t>197802252008011011</t>
  </si>
  <si>
    <t>LAWAS JAYA ISMALAWAN</t>
  </si>
  <si>
    <t>510223294</t>
  </si>
  <si>
    <t>197607072008011019</t>
  </si>
  <si>
    <t>ASMAD</t>
  </si>
  <si>
    <t>510223281</t>
  </si>
  <si>
    <t>197708112008011010</t>
  </si>
  <si>
    <t>ABDUL MUKID</t>
  </si>
  <si>
    <t>510229361</t>
  </si>
  <si>
    <t>197704122008011016</t>
  </si>
  <si>
    <t>MUHAMMAD SALIM</t>
  </si>
  <si>
    <t>510223111</t>
  </si>
  <si>
    <t>197803182008011012</t>
  </si>
  <si>
    <t>ANDI NURSANDI</t>
  </si>
  <si>
    <t>510223167</t>
  </si>
  <si>
    <t>197802202008011015</t>
  </si>
  <si>
    <t>MOH. HENDRIYANTO</t>
  </si>
  <si>
    <t>510223099</t>
  </si>
  <si>
    <t>197904102008011014</t>
  </si>
  <si>
    <t>AMIRUDDIN</t>
  </si>
  <si>
    <t>510223096</t>
  </si>
  <si>
    <t>197910152008011018</t>
  </si>
  <si>
    <t>ERFAN WAHYUDI</t>
  </si>
  <si>
    <t>510223065</t>
  </si>
  <si>
    <t>197910122008011014</t>
  </si>
  <si>
    <t>SAHWAN</t>
  </si>
  <si>
    <t>510223064</t>
  </si>
  <si>
    <t>197712012008011011</t>
  </si>
  <si>
    <t>NOFEYAR EFENDI</t>
  </si>
  <si>
    <t>510223164</t>
  </si>
  <si>
    <t>197805152008011012</t>
  </si>
  <si>
    <t>ARIES SUTIYONO</t>
  </si>
  <si>
    <t>510223363</t>
  </si>
  <si>
    <t>197808162008012017</t>
  </si>
  <si>
    <t>AGUSTRI SAMSIANA</t>
  </si>
  <si>
    <t>510223396</t>
  </si>
  <si>
    <t>197910142008011015</t>
  </si>
  <si>
    <t>ANDI KARYAWAN</t>
  </si>
  <si>
    <t>510229260</t>
  </si>
  <si>
    <t>197706022008011014</t>
  </si>
  <si>
    <t>LUTFI HIDAYAT</t>
  </si>
  <si>
    <t>510223101</t>
  </si>
  <si>
    <t>197806152008011019</t>
  </si>
  <si>
    <t>TOLAK YASIN</t>
  </si>
  <si>
    <t>510223098</t>
  </si>
  <si>
    <t>197907272008011021</t>
  </si>
  <si>
    <t>JUMAADIN</t>
  </si>
  <si>
    <t>510223158</t>
  </si>
  <si>
    <t>198008222008012021</t>
  </si>
  <si>
    <t>JASIYA IMAMA</t>
  </si>
  <si>
    <t>510223035</t>
  </si>
  <si>
    <t>197803252008011011</t>
  </si>
  <si>
    <t>THOYIB SUNANDAR</t>
  </si>
  <si>
    <t>510223156</t>
  </si>
  <si>
    <t>197101012008012037</t>
  </si>
  <si>
    <t>UFIN DALILATUS SANIYAH</t>
  </si>
  <si>
    <t>510223077</t>
  </si>
  <si>
    <t>197405252008011008</t>
  </si>
  <si>
    <t>SIDIK HARTADI</t>
  </si>
  <si>
    <t>510223067</t>
  </si>
  <si>
    <t>197710162008011005</t>
  </si>
  <si>
    <t>RONI FAUZI</t>
  </si>
  <si>
    <t>510223057</t>
  </si>
  <si>
    <t>197501052008011018</t>
  </si>
  <si>
    <t>MUCHAMMAD ABDUL KADIR</t>
  </si>
  <si>
    <t>510223276</t>
  </si>
  <si>
    <t>198101072008011009</t>
  </si>
  <si>
    <t>BUDI SETYA WARDANI</t>
  </si>
  <si>
    <t>510223393</t>
  </si>
  <si>
    <t>198106182008011011</t>
  </si>
  <si>
    <t>M. ANDI ZAIMULYA</t>
  </si>
  <si>
    <t>510223350</t>
  </si>
  <si>
    <t>198104232008012018</t>
  </si>
  <si>
    <t>HUSNOL HOTIMAH</t>
  </si>
  <si>
    <t>510229739</t>
  </si>
  <si>
    <t>197012052008012014</t>
  </si>
  <si>
    <t>NI MADE ARSINI S.</t>
  </si>
  <si>
    <t>SEKOLAH MENENGAH KARAWITAN INDONESIA</t>
  </si>
  <si>
    <t>900000031</t>
  </si>
  <si>
    <t>196705042007011040</t>
  </si>
  <si>
    <t>510125219</t>
  </si>
  <si>
    <t>197005101997031008</t>
  </si>
  <si>
    <t>AKHMAD SAMSURI</t>
  </si>
  <si>
    <t>510223374</t>
  </si>
  <si>
    <t>196701132008011004</t>
  </si>
  <si>
    <t>510223385</t>
  </si>
  <si>
    <t>197102152008012014</t>
  </si>
  <si>
    <t>HOSNIAH</t>
  </si>
  <si>
    <t>510223151</t>
  </si>
  <si>
    <t>197205272008011010</t>
  </si>
  <si>
    <t>510223353</t>
  </si>
  <si>
    <t>197405142008011012</t>
  </si>
  <si>
    <t>MUHAMMAD ROFIK</t>
  </si>
  <si>
    <t>510223231</t>
  </si>
  <si>
    <t>197802142008012012</t>
  </si>
  <si>
    <t>DINI PUJI LESTARI</t>
  </si>
  <si>
    <t>510223220</t>
  </si>
  <si>
    <t>197807092008012021</t>
  </si>
  <si>
    <t>INDAH PUSPITA RINI</t>
  </si>
  <si>
    <t>510229319</t>
  </si>
  <si>
    <t>197605102008011020</t>
  </si>
  <si>
    <t>AGUS SUCIPTO</t>
  </si>
  <si>
    <t>SEKOLAH MENENGAH INDUSTRI DAN KERAJINAN</t>
  </si>
  <si>
    <t>510223234</t>
  </si>
  <si>
    <t>197802062008011008</t>
  </si>
  <si>
    <t>BUDI HARIYANTO</t>
  </si>
  <si>
    <t>510229328</t>
  </si>
  <si>
    <t>197804132008011018</t>
  </si>
  <si>
    <t>RUDIYANTO</t>
  </si>
  <si>
    <t>SMK BANGUNAN</t>
  </si>
  <si>
    <t>510223238</t>
  </si>
  <si>
    <t>197906272008011021</t>
  </si>
  <si>
    <t>MOH. JONI</t>
  </si>
  <si>
    <t>SMK</t>
  </si>
  <si>
    <t>510229317</t>
  </si>
  <si>
    <t>198001172008011010</t>
  </si>
  <si>
    <t>TIRTO RAHMAD WIRYONO</t>
  </si>
  <si>
    <t>510223244</t>
  </si>
  <si>
    <t>197907252008011010</t>
  </si>
  <si>
    <t>AHMAD JUNAIDI</t>
  </si>
  <si>
    <t>510223361</t>
  </si>
  <si>
    <t>197809072008011012</t>
  </si>
  <si>
    <t>IMAM FAUZI</t>
  </si>
  <si>
    <t>510223369</t>
  </si>
  <si>
    <t>198006132008012017</t>
  </si>
  <si>
    <t>SELVIA TRIYUNI WULANDARI</t>
  </si>
  <si>
    <t>510223258</t>
  </si>
  <si>
    <t>198001032008012019</t>
  </si>
  <si>
    <t>SMK BISNIS DAN MANAJEMEN</t>
  </si>
  <si>
    <t>510223252</t>
  </si>
  <si>
    <t>198007072008012013</t>
  </si>
  <si>
    <t>KUSMIRAYATI</t>
  </si>
  <si>
    <t>510223372</t>
  </si>
  <si>
    <t>198105152008011017</t>
  </si>
  <si>
    <t>EFENDI BAMBANG</t>
  </si>
  <si>
    <t>510229325</t>
  </si>
  <si>
    <t>197908292008011013</t>
  </si>
  <si>
    <t>STM INDUSTRI</t>
  </si>
  <si>
    <t>510223368</t>
  </si>
  <si>
    <t>198004052008011018</t>
  </si>
  <si>
    <t>MOH. SANTOSO</t>
  </si>
  <si>
    <t>510223242</t>
  </si>
  <si>
    <t>198011232008011008</t>
  </si>
  <si>
    <t>BUDI ARDIANSYAH</t>
  </si>
  <si>
    <t>510229337</t>
  </si>
  <si>
    <t>198005062008011010</t>
  </si>
  <si>
    <t>RAHMAT DWI HANTORO</t>
  </si>
  <si>
    <t>510223241</t>
  </si>
  <si>
    <t>198104012008011011</t>
  </si>
  <si>
    <t>KISNAWANTO</t>
  </si>
  <si>
    <t>SMK MANAJEMEN BISNIS</t>
  </si>
  <si>
    <t>510229344</t>
  </si>
  <si>
    <t>198105182008011007</t>
  </si>
  <si>
    <t>SONY SUFIRMAN</t>
  </si>
  <si>
    <t>510223379</t>
  </si>
  <si>
    <t>196704092008011009</t>
  </si>
  <si>
    <t>ABDUL LATIF</t>
  </si>
  <si>
    <t>510223365</t>
  </si>
  <si>
    <t>197904102008012021</t>
  </si>
  <si>
    <t>NURUL HIDAYATI</t>
  </si>
  <si>
    <t>510223255</t>
  </si>
  <si>
    <t>198005172008011007</t>
  </si>
  <si>
    <t>ROSIQ ISTIQLAL</t>
  </si>
  <si>
    <t>510229362</t>
  </si>
  <si>
    <t>197307012008011013</t>
  </si>
  <si>
    <t>510229347</t>
  </si>
  <si>
    <t>197705172008011016</t>
  </si>
  <si>
    <t>RUDY AGUS SUSANTO</t>
  </si>
  <si>
    <t>510229327</t>
  </si>
  <si>
    <t>198011022008012010</t>
  </si>
  <si>
    <t>IMA MEGAWATI</t>
  </si>
  <si>
    <t>510229405</t>
  </si>
  <si>
    <t>196605102008011012</t>
  </si>
  <si>
    <t>RUSTAM HADI</t>
  </si>
  <si>
    <t>510229402</t>
  </si>
  <si>
    <t>196804172008012014</t>
  </si>
  <si>
    <t>ENI ROHANA</t>
  </si>
  <si>
    <t>510229401</t>
  </si>
  <si>
    <t>196810092008011010</t>
  </si>
  <si>
    <t>HASYIM</t>
  </si>
  <si>
    <t>510229395</t>
  </si>
  <si>
    <t>196910042008011011</t>
  </si>
  <si>
    <t>TARYIB</t>
  </si>
  <si>
    <t>510229333</t>
  </si>
  <si>
    <t>197008262008011012</t>
  </si>
  <si>
    <t>AGUS TEGUH BHINARNO</t>
  </si>
  <si>
    <t>510223166</t>
  </si>
  <si>
    <t>197204152008011014</t>
  </si>
  <si>
    <t>MARLIYONO</t>
  </si>
  <si>
    <t>510229376</t>
  </si>
  <si>
    <t>197205092008011010</t>
  </si>
  <si>
    <t>JONI HARIYADI</t>
  </si>
  <si>
    <t>510223117</t>
  </si>
  <si>
    <t>197303172008011011</t>
  </si>
  <si>
    <t>MARSONO</t>
  </si>
  <si>
    <t>510229397</t>
  </si>
  <si>
    <t>196907052008011013</t>
  </si>
  <si>
    <t>BAMBANG LEDY WAHYONO</t>
  </si>
  <si>
    <t>510223391</t>
  </si>
  <si>
    <t>197811092008012014</t>
  </si>
  <si>
    <t>PURNAMI SAUDIYAH</t>
  </si>
  <si>
    <t>510223279</t>
  </si>
  <si>
    <t>197811102008011014</t>
  </si>
  <si>
    <t>YANTO BUDI UTOMO</t>
  </si>
  <si>
    <t>510229462</t>
  </si>
  <si>
    <t>196807212008011007</t>
  </si>
  <si>
    <t>AKYO</t>
  </si>
  <si>
    <t>510223246</t>
  </si>
  <si>
    <t>197209052008011016</t>
  </si>
  <si>
    <t>510223243</t>
  </si>
  <si>
    <t>198101242008012014</t>
  </si>
  <si>
    <t>SITI HAWAYATI</t>
  </si>
  <si>
    <t>510193204</t>
  </si>
  <si>
    <t>196806072007011024</t>
  </si>
  <si>
    <t>IMAM SUWADI</t>
  </si>
  <si>
    <t>510229439</t>
  </si>
  <si>
    <t>197004292008011005</t>
  </si>
  <si>
    <t>ACHMAD KUSNADI</t>
  </si>
  <si>
    <t>510229409</t>
  </si>
  <si>
    <t>197503232008011021</t>
  </si>
  <si>
    <t>WALUYO BUDI SANTOSA</t>
  </si>
  <si>
    <t>STM MESIN TENAGA</t>
  </si>
  <si>
    <t>510232294</t>
  </si>
  <si>
    <t>197605062008011017</t>
  </si>
  <si>
    <t>ANDREAS RAHARJO</t>
  </si>
  <si>
    <t>510229267</t>
  </si>
  <si>
    <t>197005112008011016</t>
  </si>
  <si>
    <t>SUMA'ARI, A.Ma.Pd.</t>
  </si>
  <si>
    <t>D2 PGSD</t>
  </si>
  <si>
    <t>510229407</t>
  </si>
  <si>
    <t>197607032008011018</t>
  </si>
  <si>
    <t>DEKY YULIUS SANDI</t>
  </si>
  <si>
    <t>510222997</t>
  </si>
  <si>
    <t>197603152008011030</t>
  </si>
  <si>
    <t>ASRORUL HUDA</t>
  </si>
  <si>
    <t>510229457</t>
  </si>
  <si>
    <t>198003242008011012</t>
  </si>
  <si>
    <t>ARIF RACHMAN</t>
  </si>
  <si>
    <t>510229445</t>
  </si>
  <si>
    <t>197608262008011008</t>
  </si>
  <si>
    <t>SARIPAN</t>
  </si>
  <si>
    <t>510234333</t>
  </si>
  <si>
    <t>198203112008011018</t>
  </si>
  <si>
    <t>AHMAD BASUKI</t>
  </si>
  <si>
    <t>510229437</t>
  </si>
  <si>
    <t>198109282008012015</t>
  </si>
  <si>
    <t>SUSI INDRAWATI</t>
  </si>
  <si>
    <t>510229635</t>
  </si>
  <si>
    <t>197605212008012010</t>
  </si>
  <si>
    <t>YENI SUSWITA</t>
  </si>
  <si>
    <t>510229658</t>
  </si>
  <si>
    <t>198202062008011007</t>
  </si>
  <si>
    <t>EKO PRAYITNO, A.Ma.</t>
  </si>
  <si>
    <t>510229359</t>
  </si>
  <si>
    <t>198408262008012006</t>
  </si>
  <si>
    <t>JAMILATUN HASANAH, A.Ma.</t>
  </si>
  <si>
    <t>510229458</t>
  </si>
  <si>
    <t>198504262008012005</t>
  </si>
  <si>
    <t>ANIKE APRILIA SARI ERLINA, A.Ma.Pd.</t>
  </si>
  <si>
    <t>510229703</t>
  </si>
  <si>
    <t>198510302008012004</t>
  </si>
  <si>
    <t>HENI RIYOWATI, A.Ma.</t>
  </si>
  <si>
    <t>510231188</t>
  </si>
  <si>
    <t>198306042008011008</t>
  </si>
  <si>
    <t>ADI WIJOYO</t>
  </si>
  <si>
    <t>510229644</t>
  </si>
  <si>
    <t>198411202008011004</t>
  </si>
  <si>
    <t>FIRDAUSI</t>
  </si>
  <si>
    <t>510229651</t>
  </si>
  <si>
    <t>198102102008011014</t>
  </si>
  <si>
    <t>ROBY HARYONO, A.Ma</t>
  </si>
  <si>
    <t>510223189</t>
  </si>
  <si>
    <t>197804242008011016</t>
  </si>
  <si>
    <t>SYAIFUL HUDA</t>
  </si>
  <si>
    <t>510133434</t>
  </si>
  <si>
    <t>197106202002121008</t>
  </si>
  <si>
    <t>DIDIK SULAIMAN</t>
  </si>
  <si>
    <t>900000041</t>
  </si>
  <si>
    <t>197003072007011029</t>
  </si>
  <si>
    <t>PURYADI</t>
  </si>
  <si>
    <t>510164981</t>
  </si>
  <si>
    <t>196409052006041013</t>
  </si>
  <si>
    <t>SUHARYADI, A.Md</t>
  </si>
  <si>
    <t>D-III BUDIDAYA PERIKANAN</t>
  </si>
  <si>
    <t>SUHARYADI</t>
  </si>
  <si>
    <t>510223360</t>
  </si>
  <si>
    <t>197312302008011005</t>
  </si>
  <si>
    <t>SUKAWADI</t>
  </si>
  <si>
    <t>510223106</t>
  </si>
  <si>
    <t>197804092008012016</t>
  </si>
  <si>
    <t>PRIAMAWATI</t>
  </si>
  <si>
    <t>510223137</t>
  </si>
  <si>
    <t>198109052008011017</t>
  </si>
  <si>
    <t>EDWIN KURNIAWAN</t>
  </si>
  <si>
    <t>510223061</t>
  </si>
  <si>
    <t>197604092008011010</t>
  </si>
  <si>
    <t>RAHMAWI</t>
  </si>
  <si>
    <t>510151334</t>
  </si>
  <si>
    <t>198504052006041011</t>
  </si>
  <si>
    <t>BADRUR ROCHIM</t>
  </si>
  <si>
    <t>910001573</t>
  </si>
  <si>
    <t>198511282010012026</t>
  </si>
  <si>
    <t>HENI KUSMININGSIH</t>
  </si>
  <si>
    <t>510223387</t>
  </si>
  <si>
    <t>197504072008012013</t>
  </si>
  <si>
    <t>QURROTUL AINI</t>
  </si>
  <si>
    <t>510223163</t>
  </si>
  <si>
    <t>197908132008012013</t>
  </si>
  <si>
    <t>SUHAIRIYA</t>
  </si>
  <si>
    <t>380045523</t>
  </si>
  <si>
    <t>196806151990031021</t>
  </si>
  <si>
    <t>II/b</t>
  </si>
  <si>
    <t>510105931</t>
  </si>
  <si>
    <t>196204141987101002</t>
  </si>
  <si>
    <t>SAHAWI</t>
  </si>
  <si>
    <t>131196678</t>
  </si>
  <si>
    <t>196408041983031002</t>
  </si>
  <si>
    <t>SUDIHARYONO</t>
  </si>
  <si>
    <t>510090529</t>
  </si>
  <si>
    <t>196007271985031020</t>
  </si>
  <si>
    <t>SAYUDI</t>
  </si>
  <si>
    <t>SEKOLAH DASAR</t>
  </si>
  <si>
    <t>130849232</t>
  </si>
  <si>
    <t>196109271980101003</t>
  </si>
  <si>
    <t>SLAMET JAYADI</t>
  </si>
  <si>
    <t>131043797</t>
  </si>
  <si>
    <t>195904101982011003</t>
  </si>
  <si>
    <t>PRIO SUTIKNO</t>
  </si>
  <si>
    <t>131446796</t>
  </si>
  <si>
    <t>196709041986061001</t>
  </si>
  <si>
    <t>NURHAPI</t>
  </si>
  <si>
    <t>131734973</t>
  </si>
  <si>
    <t>196802121989041001</t>
  </si>
  <si>
    <t>CUNG SUTRISNO</t>
  </si>
  <si>
    <t>510146202</t>
  </si>
  <si>
    <t>197004132005012012</t>
  </si>
  <si>
    <t>910001631</t>
  </si>
  <si>
    <t>198711282010012026</t>
  </si>
  <si>
    <t>AINUR RIZQIYYANA, A.Ma.</t>
  </si>
  <si>
    <t>910001340</t>
  </si>
  <si>
    <t>198111252010012024</t>
  </si>
  <si>
    <t>WAHYU MEGAWATI, A.Ma.Pd.</t>
  </si>
  <si>
    <t>510192661</t>
  </si>
  <si>
    <t>196308152007011009</t>
  </si>
  <si>
    <t>510193028</t>
  </si>
  <si>
    <t>197010222007011010</t>
  </si>
  <si>
    <t>SOELISTIYO BUDIDJATMIKO</t>
  </si>
  <si>
    <t>131825520</t>
  </si>
  <si>
    <t>196010081990071001</t>
  </si>
  <si>
    <t>ABD. RAHEM</t>
  </si>
  <si>
    <t>131825480</t>
  </si>
  <si>
    <t>196412071990071001</t>
  </si>
  <si>
    <t>510201625</t>
  </si>
  <si>
    <t>197707052007012012</t>
  </si>
  <si>
    <t>YULI INDASARI OKTAVIA</t>
  </si>
  <si>
    <t>510202318</t>
  </si>
  <si>
    <t>198001012007011016</t>
  </si>
  <si>
    <t>IMAM MULYADI</t>
  </si>
  <si>
    <t>198608282011012012</t>
  </si>
  <si>
    <t>LILIS WAHYUNITA, A.Ma.</t>
  </si>
  <si>
    <t>510200993</t>
  </si>
  <si>
    <t>197404282007011008</t>
  </si>
  <si>
    <t>TEGUH ARIFIANTO RACHMAN</t>
  </si>
  <si>
    <t>510115493</t>
  </si>
  <si>
    <t>196706151991031011</t>
  </si>
  <si>
    <t>ABDUS SALAM</t>
  </si>
  <si>
    <t>131734975</t>
  </si>
  <si>
    <t>196308171989041001</t>
  </si>
  <si>
    <t>AGUS SUDARMAJI</t>
  </si>
  <si>
    <t>131825475</t>
  </si>
  <si>
    <t>196309121990071001</t>
  </si>
  <si>
    <t>ASWAN</t>
  </si>
  <si>
    <t>510192666</t>
  </si>
  <si>
    <t>197304192007011009</t>
  </si>
  <si>
    <t>RIDWAN GUNANTO</t>
  </si>
  <si>
    <t>510229738</t>
  </si>
  <si>
    <t>198511152008011003</t>
  </si>
  <si>
    <t>FEMADAM CANGGIH ANOM</t>
  </si>
  <si>
    <t>510231175</t>
  </si>
  <si>
    <t>198201202008012017</t>
  </si>
  <si>
    <t>ENDANG SUKARTINI</t>
  </si>
  <si>
    <t>510223182</t>
  </si>
  <si>
    <t>196905232008011007</t>
  </si>
  <si>
    <t>510229728</t>
  </si>
  <si>
    <t>198408112008012007</t>
  </si>
  <si>
    <t>GUSTINA IKA PRASIANA, A.Ma</t>
  </si>
  <si>
    <t>510229637</t>
  </si>
  <si>
    <t>198409222008012007</t>
  </si>
  <si>
    <t>ZEMAINEYAH, A.Ma.Pd.</t>
  </si>
  <si>
    <t>131043778</t>
  </si>
  <si>
    <t>196012311981121030</t>
  </si>
  <si>
    <t>SALWI</t>
  </si>
  <si>
    <t>SMA PAKET B</t>
  </si>
  <si>
    <t>131825485</t>
  </si>
  <si>
    <t>196006061990071001</t>
  </si>
  <si>
    <t>DWI PINARDI OETOMO</t>
  </si>
  <si>
    <t>510229308</t>
  </si>
  <si>
    <t>198402152008012007</t>
  </si>
  <si>
    <t>SITTIYA RAMLA</t>
  </si>
  <si>
    <t>510229257</t>
  </si>
  <si>
    <t>198105082008011012</t>
  </si>
  <si>
    <t>TAUFIK</t>
  </si>
  <si>
    <t>510229643</t>
  </si>
  <si>
    <t>197808262008011011</t>
  </si>
  <si>
    <t>AGUS FAJARIYANTO</t>
  </si>
  <si>
    <t>510231182</t>
  </si>
  <si>
    <t>198201092008011007</t>
  </si>
  <si>
    <t>FERI KRISWANTO</t>
  </si>
  <si>
    <t>510229454</t>
  </si>
  <si>
    <t>198312062008011006</t>
  </si>
  <si>
    <t>YUDNAIDI</t>
  </si>
  <si>
    <t>510231179</t>
  </si>
  <si>
    <t>198305272008011008</t>
  </si>
  <si>
    <t>ADI PURNOMO</t>
  </si>
  <si>
    <t>510229663</t>
  </si>
  <si>
    <t>198208032008011012</t>
  </si>
  <si>
    <t>WANTO</t>
  </si>
  <si>
    <t>SDN 9 Curah Tatal Kec. Arjasa</t>
  </si>
  <si>
    <t>20081439</t>
  </si>
  <si>
    <t>510229706</t>
  </si>
  <si>
    <t>198204282008011011</t>
  </si>
  <si>
    <t>BENO FAISAL RAHMAN</t>
  </si>
  <si>
    <t>510231186</t>
  </si>
  <si>
    <t>198606072008011003</t>
  </si>
  <si>
    <t>ATROYONO</t>
  </si>
  <si>
    <t>510202780</t>
  </si>
  <si>
    <t>198007072007011022</t>
  </si>
  <si>
    <t>BAMBANG HARIYONO</t>
  </si>
  <si>
    <t>510200925</t>
  </si>
  <si>
    <t>196404052007011019</t>
  </si>
  <si>
    <t>MISJO</t>
  </si>
  <si>
    <t>510229685</t>
  </si>
  <si>
    <t>198109052008011016</t>
  </si>
  <si>
    <t>ADI AYUNIRRAHMAT, A.Ma.</t>
  </si>
  <si>
    <t>510229277</t>
  </si>
  <si>
    <t>198212132008012014</t>
  </si>
  <si>
    <t>510230312</t>
  </si>
  <si>
    <t>198302252008011006</t>
  </si>
  <si>
    <t>DWI KRISTIAN RAHARJO</t>
  </si>
  <si>
    <t>510229350</t>
  </si>
  <si>
    <t>197908162008011012</t>
  </si>
  <si>
    <t>AGUS JUNAIDI</t>
  </si>
  <si>
    <t>510229433</t>
  </si>
  <si>
    <t>198410042008011004</t>
  </si>
  <si>
    <t>WAGE CHAIRUN RACHMAN</t>
  </si>
  <si>
    <t>510221707</t>
  </si>
  <si>
    <t>198304012008011011</t>
  </si>
  <si>
    <t>SYAIHODDIN</t>
  </si>
  <si>
    <t>510229675</t>
  </si>
  <si>
    <t>198401012008012016</t>
  </si>
  <si>
    <t>AINUN MASROFI</t>
  </si>
  <si>
    <t>510229724</t>
  </si>
  <si>
    <t>198503032008012007</t>
  </si>
  <si>
    <t>EVI WIJAYANTI</t>
  </si>
  <si>
    <t>510229642</t>
  </si>
  <si>
    <t>198005172008012022</t>
  </si>
  <si>
    <t>TINTIN MARDIANA</t>
  </si>
  <si>
    <t>510231191</t>
  </si>
  <si>
    <t>197811062008011014</t>
  </si>
  <si>
    <t>ACHMAD FUDAILI ROMLY</t>
  </si>
  <si>
    <t>510229307</t>
  </si>
  <si>
    <t>198208212008012013</t>
  </si>
  <si>
    <t>SITI HOZAIMAH</t>
  </si>
  <si>
    <t>510202315</t>
  </si>
  <si>
    <t>197507092007012015</t>
  </si>
  <si>
    <t>YULIANTINI</t>
  </si>
  <si>
    <t>510229645</t>
  </si>
  <si>
    <t>198106172008012013</t>
  </si>
  <si>
    <t>NUR HALILA</t>
  </si>
  <si>
    <t>510229714</t>
  </si>
  <si>
    <t>198507252008011003</t>
  </si>
  <si>
    <t>GATOT SETYABUDI</t>
  </si>
  <si>
    <t>510201003</t>
  </si>
  <si>
    <t>196304212007012006</t>
  </si>
  <si>
    <t>LIANA</t>
  </si>
  <si>
    <t>131446798</t>
  </si>
  <si>
    <t>196505131986061001</t>
  </si>
  <si>
    <t>URIP</t>
  </si>
  <si>
    <t>510192718</t>
  </si>
  <si>
    <t>197108202007011017</t>
  </si>
  <si>
    <t>AGUS DARMAWAN</t>
  </si>
  <si>
    <t>131825506</t>
  </si>
  <si>
    <t>197005011990071001</t>
  </si>
  <si>
    <t>MOHAMMAD SURYANTO</t>
  </si>
  <si>
    <t>131825481</t>
  </si>
  <si>
    <t>196005261990071001</t>
  </si>
  <si>
    <t>SAMAD</t>
  </si>
  <si>
    <t>510229392</t>
  </si>
  <si>
    <t>197001052008011010</t>
  </si>
  <si>
    <t>MAMANG SUMARTOYO</t>
  </si>
  <si>
    <t>510223008</t>
  </si>
  <si>
    <t>198211102008011011</t>
  </si>
  <si>
    <t>SHANDRIK NITA KARYANTO</t>
  </si>
  <si>
    <t>510229363</t>
  </si>
  <si>
    <t>198209292008011012</t>
  </si>
  <si>
    <t>ISMA'IL SALEH</t>
  </si>
  <si>
    <t>510229688</t>
  </si>
  <si>
    <t>198308072008012012</t>
  </si>
  <si>
    <t>GIETA AGUSTIN</t>
  </si>
  <si>
    <t>510229713</t>
  </si>
  <si>
    <t>198406172008011011</t>
  </si>
  <si>
    <t>510229262</t>
  </si>
  <si>
    <t>198507282008011001</t>
  </si>
  <si>
    <t>131734974</t>
  </si>
  <si>
    <t>196407221989041001</t>
  </si>
  <si>
    <t>SULAM</t>
  </si>
  <si>
    <t>510200987</t>
  </si>
  <si>
    <t>198112192007011004</t>
  </si>
  <si>
    <t>SAIFUL BAHTIAR</t>
  </si>
  <si>
    <t>510201000</t>
  </si>
  <si>
    <t>198212142007011003</t>
  </si>
  <si>
    <t>DODY RAHMAN HIDAYAT</t>
  </si>
  <si>
    <t>510229721</t>
  </si>
  <si>
    <t>198309052008011007</t>
  </si>
  <si>
    <t>WAKIK HIDAYAT</t>
  </si>
  <si>
    <t>910000047</t>
  </si>
  <si>
    <t>197201072009032001</t>
  </si>
  <si>
    <t>ERNA SULISTIYOWATI</t>
  </si>
  <si>
    <t>910000307</t>
  </si>
  <si>
    <t>198101062009032001</t>
  </si>
  <si>
    <t>ELY AGUSTIN</t>
  </si>
  <si>
    <t>910000090</t>
  </si>
  <si>
    <t>197411042009031001</t>
  </si>
  <si>
    <t>MOHAMMAD NUR SYAIFULLAH</t>
  </si>
  <si>
    <t>910000298</t>
  </si>
  <si>
    <t>198010252009032004</t>
  </si>
  <si>
    <t>DIAH INDARYATI</t>
  </si>
  <si>
    <t>910000269</t>
  </si>
  <si>
    <t>198001222009032001</t>
  </si>
  <si>
    <t>HESTI WURYANINGSIH</t>
  </si>
  <si>
    <t>910000378</t>
  </si>
  <si>
    <t>198206252009031003</t>
  </si>
  <si>
    <t>SUGENG BINTORO</t>
  </si>
  <si>
    <t>910000058</t>
  </si>
  <si>
    <t>197301012009031001</t>
  </si>
  <si>
    <t>NURAHMAD</t>
  </si>
  <si>
    <t>910000099</t>
  </si>
  <si>
    <t>197502272009031001</t>
  </si>
  <si>
    <t>IWAN HERMAWANTO</t>
  </si>
  <si>
    <t>910000266</t>
  </si>
  <si>
    <t>197912292009032001</t>
  </si>
  <si>
    <t>SUNINGSIH</t>
  </si>
  <si>
    <t>910000271</t>
  </si>
  <si>
    <t>198003052009032001</t>
  </si>
  <si>
    <t>NUR HARIYANI</t>
  </si>
  <si>
    <t>910000407</t>
  </si>
  <si>
    <t>198303122009032001</t>
  </si>
  <si>
    <t>EVIYANTI WIKE ABDULLAH</t>
  </si>
  <si>
    <t>910000379</t>
  </si>
  <si>
    <t>198206282009031001</t>
  </si>
  <si>
    <t>ERIK HIDAYANTO</t>
  </si>
  <si>
    <t>910000302</t>
  </si>
  <si>
    <t>198012082009031001</t>
  </si>
  <si>
    <t>TOFAN HARIYANTO</t>
  </si>
  <si>
    <t>910000080</t>
  </si>
  <si>
    <t>197402122009031001</t>
  </si>
  <si>
    <t>UWIRYANTO</t>
  </si>
  <si>
    <t>910000095</t>
  </si>
  <si>
    <t>197412052009031001</t>
  </si>
  <si>
    <t>SUJARWO</t>
  </si>
  <si>
    <t>910000218</t>
  </si>
  <si>
    <t>197806252009031001</t>
  </si>
  <si>
    <t>MOCH. JACKI</t>
  </si>
  <si>
    <t>910000177</t>
  </si>
  <si>
    <t>197707182009031001</t>
  </si>
  <si>
    <t>910000257</t>
  </si>
  <si>
    <t>197910062009032002</t>
  </si>
  <si>
    <t>LELY OKTAVIANI</t>
  </si>
  <si>
    <t>910000291</t>
  </si>
  <si>
    <t>198009212009032001</t>
  </si>
  <si>
    <t>WAHIATUN IMANIA</t>
  </si>
  <si>
    <t>910000365</t>
  </si>
  <si>
    <t>198203082009031004</t>
  </si>
  <si>
    <t>INDRA WAHYU EFENDI</t>
  </si>
  <si>
    <t>910000292</t>
  </si>
  <si>
    <t>198010022009031001</t>
  </si>
  <si>
    <t>SAMSUL SUBAIRI</t>
  </si>
  <si>
    <t>910000341</t>
  </si>
  <si>
    <t>198109212009031001</t>
  </si>
  <si>
    <t>ADI PURWANTO</t>
  </si>
  <si>
    <t>910000112</t>
  </si>
  <si>
    <t>197509172009031001</t>
  </si>
  <si>
    <t>MUHAMMAD SOLIKIN</t>
  </si>
  <si>
    <t>910000159</t>
  </si>
  <si>
    <t>197703092009031001</t>
  </si>
  <si>
    <t>MURASIN</t>
  </si>
  <si>
    <t>910000350</t>
  </si>
  <si>
    <t>198112022009031001</t>
  </si>
  <si>
    <t>BUDY PRAMONO</t>
  </si>
  <si>
    <t>910000363</t>
  </si>
  <si>
    <t>198202262009031002</t>
  </si>
  <si>
    <t>MOHAMMAD TAUFIK</t>
  </si>
  <si>
    <t>910000276</t>
  </si>
  <si>
    <t>198004192009031001</t>
  </si>
  <si>
    <t>AGUS IMAM PRIYANTO</t>
  </si>
  <si>
    <t>910000113</t>
  </si>
  <si>
    <t>197509212009032001</t>
  </si>
  <si>
    <t>RALIT INDARTIN</t>
  </si>
  <si>
    <t>910000048</t>
  </si>
  <si>
    <t>197201152009031001</t>
  </si>
  <si>
    <t>910000158</t>
  </si>
  <si>
    <t>197703052009032001</t>
  </si>
  <si>
    <t>R. A. SULISTIYOWATI</t>
  </si>
  <si>
    <t>910000374</t>
  </si>
  <si>
    <t>198206042009032012</t>
  </si>
  <si>
    <t>YENIDA FENNY YUNIVIA</t>
  </si>
  <si>
    <t>910000155</t>
  </si>
  <si>
    <t>197701252009031002</t>
  </si>
  <si>
    <t>910000171</t>
  </si>
  <si>
    <t>197706092009032001</t>
  </si>
  <si>
    <t>IRMA YUNITA</t>
  </si>
  <si>
    <t>910000306</t>
  </si>
  <si>
    <t>198101042009031001</t>
  </si>
  <si>
    <t>AGOES SOEPRAYOGI</t>
  </si>
  <si>
    <t>910000034</t>
  </si>
  <si>
    <t>197103052009031001</t>
  </si>
  <si>
    <t>TOLAK DIYONO</t>
  </si>
  <si>
    <t>910000005</t>
  </si>
  <si>
    <t>196510022009031001</t>
  </si>
  <si>
    <t>HALIK</t>
  </si>
  <si>
    <t>910000015</t>
  </si>
  <si>
    <t>196807232009031001</t>
  </si>
  <si>
    <t>IVAN SUSATYO PRIBADI</t>
  </si>
  <si>
    <t>910000024</t>
  </si>
  <si>
    <t>196908092009032001</t>
  </si>
  <si>
    <t>DWI AGUSTINA ISNAINI</t>
  </si>
  <si>
    <t>910000054</t>
  </si>
  <si>
    <t>197206202009031001</t>
  </si>
  <si>
    <t>NOER HADI SAMORINA</t>
  </si>
  <si>
    <t>910000070</t>
  </si>
  <si>
    <t>197310102009031001</t>
  </si>
  <si>
    <t>SUBHAN ALIFANDI</t>
  </si>
  <si>
    <t>910000109</t>
  </si>
  <si>
    <t>197507112009031002</t>
  </si>
  <si>
    <t>910000114</t>
  </si>
  <si>
    <t>197509222009031001</t>
  </si>
  <si>
    <t>HAIRUL ANWAR</t>
  </si>
  <si>
    <t>910000172</t>
  </si>
  <si>
    <t>197706122009031001</t>
  </si>
  <si>
    <t>MOH. SHALEH DARMAWAN</t>
  </si>
  <si>
    <t>910000164</t>
  </si>
  <si>
    <t>197704152009031001</t>
  </si>
  <si>
    <t>FOMA WEDI KARTIKA</t>
  </si>
  <si>
    <t>910000166</t>
  </si>
  <si>
    <t>197705092009031001</t>
  </si>
  <si>
    <t>TAUFIQ RACHMAN</t>
  </si>
  <si>
    <t>910000154</t>
  </si>
  <si>
    <t>197701202009031002</t>
  </si>
  <si>
    <t>MIYARNA</t>
  </si>
  <si>
    <t>910000203</t>
  </si>
  <si>
    <t>197803272009031001</t>
  </si>
  <si>
    <t>SOFYAN HADI</t>
  </si>
  <si>
    <t>910000245</t>
  </si>
  <si>
    <t>197904042009031001</t>
  </si>
  <si>
    <t>910000300</t>
  </si>
  <si>
    <t>198012012009031001</t>
  </si>
  <si>
    <t>NURHAIDI</t>
  </si>
  <si>
    <t>910000311</t>
  </si>
  <si>
    <t>198102272009031001</t>
  </si>
  <si>
    <t>EDY HERAWANTO</t>
  </si>
  <si>
    <t>910000324</t>
  </si>
  <si>
    <t>198106092009031001</t>
  </si>
  <si>
    <t>DECKY NUR ABRORI</t>
  </si>
  <si>
    <t>910000286</t>
  </si>
  <si>
    <t>198008112009031001</t>
  </si>
  <si>
    <t>S. FITRIANDI</t>
  </si>
  <si>
    <t>910000314</t>
  </si>
  <si>
    <t>198103182009031001</t>
  </si>
  <si>
    <t>NANDA PRAYOGO</t>
  </si>
  <si>
    <t>910000389</t>
  </si>
  <si>
    <t>198210012009031001</t>
  </si>
  <si>
    <t>IWAN JASRUDI</t>
  </si>
  <si>
    <t>910000404</t>
  </si>
  <si>
    <t>198302142009031001</t>
  </si>
  <si>
    <t>MOHAMMAD RAYYIS</t>
  </si>
  <si>
    <t>910201202</t>
  </si>
  <si>
    <t>198012052009021002</t>
  </si>
  <si>
    <t>SLAMET PURNOMO</t>
  </si>
  <si>
    <t>910000412</t>
  </si>
  <si>
    <t>198304092009031001</t>
  </si>
  <si>
    <t>MOHAMMAD JAELANI</t>
  </si>
  <si>
    <t>910000001</t>
  </si>
  <si>
    <t>196301112009011001</t>
  </si>
  <si>
    <t>WIKNYO</t>
  </si>
  <si>
    <t>910000107</t>
  </si>
  <si>
    <t>197507092009031002</t>
  </si>
  <si>
    <t>910000119</t>
  </si>
  <si>
    <t>197512292009032001</t>
  </si>
  <si>
    <t>RAKHMAWATI DESIANA</t>
  </si>
  <si>
    <t>910000223</t>
  </si>
  <si>
    <t>197808072009032001</t>
  </si>
  <si>
    <t>YAYUK WAHYUNI</t>
  </si>
  <si>
    <t>910000185</t>
  </si>
  <si>
    <t>197708262009031001</t>
  </si>
  <si>
    <t>AGUS WAHYUDI</t>
  </si>
  <si>
    <t>910000180</t>
  </si>
  <si>
    <t>197707272009032001</t>
  </si>
  <si>
    <t>AYUL LIMURTI</t>
  </si>
  <si>
    <t>910000243</t>
  </si>
  <si>
    <t>197903172009031001</t>
  </si>
  <si>
    <t>YUSMAR HIDAYAT</t>
  </si>
  <si>
    <t>910000255</t>
  </si>
  <si>
    <t>197909022009032005</t>
  </si>
  <si>
    <t>HENY LIDYA PRASTANTI</t>
  </si>
  <si>
    <t>910000275</t>
  </si>
  <si>
    <t>198004172009031001</t>
  </si>
  <si>
    <t>URIP BUDI SANTOSO</t>
  </si>
  <si>
    <t>910000237</t>
  </si>
  <si>
    <t>197901142009032001</t>
  </si>
  <si>
    <t>ZAITUNAH</t>
  </si>
  <si>
    <t>910000368</t>
  </si>
  <si>
    <t>198203252009032002</t>
  </si>
  <si>
    <t>FITRIA DARMA ASTUTIK</t>
  </si>
  <si>
    <t>910000343</t>
  </si>
  <si>
    <t>198110122009032002</t>
  </si>
  <si>
    <t>IDA ARYANI</t>
  </si>
  <si>
    <t>910000222</t>
  </si>
  <si>
    <t>197808062009031001</t>
  </si>
  <si>
    <t>ASMARA WIJAYA</t>
  </si>
  <si>
    <t>510118806</t>
  </si>
  <si>
    <t>196112121992111002</t>
  </si>
  <si>
    <t>SUMARDANI</t>
  </si>
  <si>
    <t>910000331</t>
  </si>
  <si>
    <t>198107192009031001</t>
  </si>
  <si>
    <t>SYAIFUL RAHMAN</t>
  </si>
  <si>
    <t>910000221</t>
  </si>
  <si>
    <t>197807292009031001</t>
  </si>
  <si>
    <t>MUHAMMAD BASTIYONO</t>
  </si>
  <si>
    <t>910000320</t>
  </si>
  <si>
    <t>198104182009032001</t>
  </si>
  <si>
    <t>YUYUN ASTUTININGSIH</t>
  </si>
  <si>
    <t>910000264</t>
  </si>
  <si>
    <t>197912222009031001</t>
  </si>
  <si>
    <t>DJOKO SUSILO WAHYUDI</t>
  </si>
  <si>
    <t>910000401</t>
  </si>
  <si>
    <t>198302072009041003</t>
  </si>
  <si>
    <t>DIDIK SUMARYADI</t>
  </si>
  <si>
    <t>910000338</t>
  </si>
  <si>
    <t>198108202009031001</t>
  </si>
  <si>
    <t>SUKRISNO</t>
  </si>
  <si>
    <t>910000313</t>
  </si>
  <si>
    <t>198103092009031001</t>
  </si>
  <si>
    <t>910000182</t>
  </si>
  <si>
    <t>197708152009031001</t>
  </si>
  <si>
    <t>MASJON</t>
  </si>
  <si>
    <t>910000176</t>
  </si>
  <si>
    <t>197707132009041001</t>
  </si>
  <si>
    <t>910000002</t>
  </si>
  <si>
    <t>196307072009031001</t>
  </si>
  <si>
    <t>AGUS DEWANTORO</t>
  </si>
  <si>
    <t>910000013</t>
  </si>
  <si>
    <t>196707052009031001</t>
  </si>
  <si>
    <t>910000016</t>
  </si>
  <si>
    <t>196808092009031001</t>
  </si>
  <si>
    <t>ZULKIFLI</t>
  </si>
  <si>
    <t>910000163</t>
  </si>
  <si>
    <t>197704072009031001</t>
  </si>
  <si>
    <t>AGUS WONO</t>
  </si>
  <si>
    <t>910000014</t>
  </si>
  <si>
    <t>196806292009032001</t>
  </si>
  <si>
    <t>PIPIN HARTINI</t>
  </si>
  <si>
    <t>910000083</t>
  </si>
  <si>
    <t>197402172009031001</t>
  </si>
  <si>
    <t>PRATIKTO</t>
  </si>
  <si>
    <t>910000091</t>
  </si>
  <si>
    <t>197411112009032001</t>
  </si>
  <si>
    <t>910000354</t>
  </si>
  <si>
    <t>198112232009031002</t>
  </si>
  <si>
    <t>910000360</t>
  </si>
  <si>
    <t>198202062009032006</t>
  </si>
  <si>
    <t>TRIANA NINGSIH</t>
  </si>
  <si>
    <t>910000098</t>
  </si>
  <si>
    <t>197502022009031001</t>
  </si>
  <si>
    <t>SYAIFUL BAHRI</t>
  </si>
  <si>
    <t>910000092</t>
  </si>
  <si>
    <t>197411112009032004</t>
  </si>
  <si>
    <t>DEWI SUCI RATNANINGRUM</t>
  </si>
  <si>
    <t>910000256</t>
  </si>
  <si>
    <t>197909262009032006</t>
  </si>
  <si>
    <t>RIBUT PUJI ASTUTI</t>
  </si>
  <si>
    <t>910000045</t>
  </si>
  <si>
    <t>197112052009031001</t>
  </si>
  <si>
    <t>910000100</t>
  </si>
  <si>
    <t>197503052009032001</t>
  </si>
  <si>
    <t>910000189</t>
  </si>
  <si>
    <t>197712152009032001</t>
  </si>
  <si>
    <t>TOLAK WATININGSIH</t>
  </si>
  <si>
    <t>910000216</t>
  </si>
  <si>
    <t>197806202009032001</t>
  </si>
  <si>
    <t>ERLINA NINGSIH</t>
  </si>
  <si>
    <t>910000366</t>
  </si>
  <si>
    <t>198203152009032001</t>
  </si>
  <si>
    <t>WIWIN NANIK MARYANA</t>
  </si>
  <si>
    <t>910000402</t>
  </si>
  <si>
    <t>198302102009031002</t>
  </si>
  <si>
    <t>AGIN YASSOHARTO</t>
  </si>
  <si>
    <t>910000167</t>
  </si>
  <si>
    <t>197705122009031001</t>
  </si>
  <si>
    <t>EDY SUSANTO</t>
  </si>
  <si>
    <t>910000033</t>
  </si>
  <si>
    <t>197102082009031002</t>
  </si>
  <si>
    <t>DIDIK HERU JATMIKO</t>
  </si>
  <si>
    <t>910000064</t>
  </si>
  <si>
    <t>197304022009031001</t>
  </si>
  <si>
    <t>JOKO SAMPURNO</t>
  </si>
  <si>
    <t>910000066</t>
  </si>
  <si>
    <t>197305052009031001</t>
  </si>
  <si>
    <t>HERMIANTO</t>
  </si>
  <si>
    <t>910000186</t>
  </si>
  <si>
    <t>197709052009032001</t>
  </si>
  <si>
    <t>IDA SUPRAPTI</t>
  </si>
  <si>
    <t>910000121</t>
  </si>
  <si>
    <t>197601042009032001</t>
  </si>
  <si>
    <t>MARJANNA</t>
  </si>
  <si>
    <t>910000232</t>
  </si>
  <si>
    <t>197811052009032001</t>
  </si>
  <si>
    <t>NINGSIH</t>
  </si>
  <si>
    <t>910000127</t>
  </si>
  <si>
    <t>197605062009031001</t>
  </si>
  <si>
    <t>SOLEHAN</t>
  </si>
  <si>
    <t>910000249</t>
  </si>
  <si>
    <t>197906012009031001</t>
  </si>
  <si>
    <t>910000247</t>
  </si>
  <si>
    <t>197904252009032001</t>
  </si>
  <si>
    <t>ERWIN IRA WULANDARI</t>
  </si>
  <si>
    <t>910000241</t>
  </si>
  <si>
    <t>197903052009032001</t>
  </si>
  <si>
    <t>DWI HIKMAH ARYANI</t>
  </si>
  <si>
    <t>910000297</t>
  </si>
  <si>
    <t>198010222009032001</t>
  </si>
  <si>
    <t>ELI SETIAWATI</t>
  </si>
  <si>
    <t>910000337</t>
  </si>
  <si>
    <t>198108102009032001</t>
  </si>
  <si>
    <t>IDA FITRIYAH</t>
  </si>
  <si>
    <t>910000028</t>
  </si>
  <si>
    <t>197005022009032002</t>
  </si>
  <si>
    <t>NORFATILA</t>
  </si>
  <si>
    <t>910000041</t>
  </si>
  <si>
    <t>197107192009032001</t>
  </si>
  <si>
    <t>LISRIYATI</t>
  </si>
  <si>
    <t>910000051</t>
  </si>
  <si>
    <t>197205102009031001</t>
  </si>
  <si>
    <t>910000067</t>
  </si>
  <si>
    <t>197307162009031001</t>
  </si>
  <si>
    <t>EDI BUDIYANTO</t>
  </si>
  <si>
    <t>910000068</t>
  </si>
  <si>
    <t>197308232009032001</t>
  </si>
  <si>
    <t>RINI PUJIASTUTIK</t>
  </si>
  <si>
    <t>910000118</t>
  </si>
  <si>
    <t>197512152009032001</t>
  </si>
  <si>
    <t>910000122</t>
  </si>
  <si>
    <t>197602092009032001</t>
  </si>
  <si>
    <t>ERWINDARI TRI DARMA LATIANDA</t>
  </si>
  <si>
    <t>910000137</t>
  </si>
  <si>
    <t>197608112009032001</t>
  </si>
  <si>
    <t>910000233</t>
  </si>
  <si>
    <t>197811082009032001</t>
  </si>
  <si>
    <t>MARTINI</t>
  </si>
  <si>
    <t>910000160</t>
  </si>
  <si>
    <t>197703132009031004</t>
  </si>
  <si>
    <t>910000362</t>
  </si>
  <si>
    <t>198202122009032001</t>
  </si>
  <si>
    <t>SRI WIYANTI</t>
  </si>
  <si>
    <t>910000288</t>
  </si>
  <si>
    <t>198008182009032001</t>
  </si>
  <si>
    <t>WINDI FUJIYANTI</t>
  </si>
  <si>
    <t>510229689</t>
  </si>
  <si>
    <t>198301232008011005</t>
  </si>
  <si>
    <t>HERI SUTANTO</t>
  </si>
  <si>
    <t>910000157</t>
  </si>
  <si>
    <t>197702012009031003</t>
  </si>
  <si>
    <t>AHMAD BASARUL</t>
  </si>
  <si>
    <t>910000012</t>
  </si>
  <si>
    <t>196706012009032001</t>
  </si>
  <si>
    <t>ENDANG SUJANARNIK</t>
  </si>
  <si>
    <t>910000136</t>
  </si>
  <si>
    <t>197607222009032004</t>
  </si>
  <si>
    <t>SETYOWATI</t>
  </si>
  <si>
    <t>910000123</t>
  </si>
  <si>
    <t>197603142009031004</t>
  </si>
  <si>
    <t>ASNIBUN</t>
  </si>
  <si>
    <t>910000346</t>
  </si>
  <si>
    <t>198110242009031005</t>
  </si>
  <si>
    <t>AHMAD SUTRISNO</t>
  </si>
  <si>
    <t>910000328</t>
  </si>
  <si>
    <t>198107082009031001</t>
  </si>
  <si>
    <t>DADARIYANTO</t>
  </si>
  <si>
    <t>910000305</t>
  </si>
  <si>
    <t>198012202009032001</t>
  </si>
  <si>
    <t>SANTI DESIYANA</t>
  </si>
  <si>
    <t>910000020</t>
  </si>
  <si>
    <t>196904032009031001</t>
  </si>
  <si>
    <t>AGUS SANTUSO</t>
  </si>
  <si>
    <t>910000010</t>
  </si>
  <si>
    <t>196703262009031001</t>
  </si>
  <si>
    <t>ABDUL MAJID AMIRUDDIN</t>
  </si>
  <si>
    <t>910000046</t>
  </si>
  <si>
    <t>197201022009031001</t>
  </si>
  <si>
    <t>SUGENG ASTOMO</t>
  </si>
  <si>
    <t>910000146</t>
  </si>
  <si>
    <t>197610262009032001</t>
  </si>
  <si>
    <t>ELI LASTRIANI</t>
  </si>
  <si>
    <t>910000200</t>
  </si>
  <si>
    <t>197802102009032001</t>
  </si>
  <si>
    <t>KUSMIATI</t>
  </si>
  <si>
    <t>910000242</t>
  </si>
  <si>
    <t>197903062009031002</t>
  </si>
  <si>
    <t>RACHMAD NURFATHONO</t>
  </si>
  <si>
    <t>910000212</t>
  </si>
  <si>
    <t>197806092009031004</t>
  </si>
  <si>
    <t>CHAERUL FAJERI</t>
  </si>
  <si>
    <t>910000226</t>
  </si>
  <si>
    <t>197809092009032001</t>
  </si>
  <si>
    <t>ROSIDA</t>
  </si>
  <si>
    <t>910000273</t>
  </si>
  <si>
    <t>198003252009031001</t>
  </si>
  <si>
    <t>FENDI PURWANTO</t>
  </si>
  <si>
    <t>910000254</t>
  </si>
  <si>
    <t>197908182009032001</t>
  </si>
  <si>
    <t>YUSTIK AGUSTINA</t>
  </si>
  <si>
    <t>910000295</t>
  </si>
  <si>
    <t>198010082009032002</t>
  </si>
  <si>
    <t>PUTRI FRENITA MAHARINI</t>
  </si>
  <si>
    <t>910000183</t>
  </si>
  <si>
    <t>197708162009031001</t>
  </si>
  <si>
    <t>ASMADUN</t>
  </si>
  <si>
    <t>910000262</t>
  </si>
  <si>
    <t>197912022009031001</t>
  </si>
  <si>
    <t>SUKAREMAJA SUPRIADINATA PUTRA</t>
  </si>
  <si>
    <t>910000289</t>
  </si>
  <si>
    <t>198008192009031001</t>
  </si>
  <si>
    <t>HERI JUNAEDI</t>
  </si>
  <si>
    <t>910000308</t>
  </si>
  <si>
    <t>198101212009031001</t>
  </si>
  <si>
    <t>DEDI IRAWAN</t>
  </si>
  <si>
    <t>910000381</t>
  </si>
  <si>
    <t>198207152009032001</t>
  </si>
  <si>
    <t>INA FITRIYANA</t>
  </si>
  <si>
    <t>910000367</t>
  </si>
  <si>
    <t>198203222009032001</t>
  </si>
  <si>
    <t>910000342</t>
  </si>
  <si>
    <t>198109282009032002</t>
  </si>
  <si>
    <t>IKE MARYASANTI</t>
  </si>
  <si>
    <t>910000073</t>
  </si>
  <si>
    <t>197312162009031001</t>
  </si>
  <si>
    <t>910000252</t>
  </si>
  <si>
    <t>197906192009031002</t>
  </si>
  <si>
    <t>HENDRIK SUGIHARTO</t>
  </si>
  <si>
    <t>910000150</t>
  </si>
  <si>
    <t>197612182009031001</t>
  </si>
  <si>
    <t>EDY SUGIANTO</t>
  </si>
  <si>
    <t>510229443</t>
  </si>
  <si>
    <t>198409032008011005</t>
  </si>
  <si>
    <t>RAUZI SUWARTO</t>
  </si>
  <si>
    <t>510229364</t>
  </si>
  <si>
    <t>198206242008012016</t>
  </si>
  <si>
    <t>UCIK TRISNAWATI</t>
  </si>
  <si>
    <t>910000063</t>
  </si>
  <si>
    <t>197303152009031001</t>
  </si>
  <si>
    <t>SUDONO WIDODO</t>
  </si>
  <si>
    <t>910000235</t>
  </si>
  <si>
    <t>197901012009031001</t>
  </si>
  <si>
    <t>SUKRIYANTO</t>
  </si>
  <si>
    <t>910000284</t>
  </si>
  <si>
    <t>198007122009031001</t>
  </si>
  <si>
    <t>RIQKY JULIASTIO</t>
  </si>
  <si>
    <t>910000053</t>
  </si>
  <si>
    <t>197206052009031001</t>
  </si>
  <si>
    <t>HAZIEN</t>
  </si>
  <si>
    <t>132269300</t>
  </si>
  <si>
    <t>196407052000111002</t>
  </si>
  <si>
    <t>SAMSUL ANAM</t>
  </si>
  <si>
    <t>910000193</t>
  </si>
  <si>
    <t>197801102009031001</t>
  </si>
  <si>
    <t>BARDOS HELRADO</t>
  </si>
  <si>
    <t>910000168</t>
  </si>
  <si>
    <t>197705212009031001</t>
  </si>
  <si>
    <t>WASESO AGUNG PRASETIYO SETIAWAN</t>
  </si>
  <si>
    <t>910000210</t>
  </si>
  <si>
    <t>197805252009031001</t>
  </si>
  <si>
    <t>HENDRIK EKO BUDIANTO</t>
  </si>
  <si>
    <t>510229396</t>
  </si>
  <si>
    <t>196908302008011006</t>
  </si>
  <si>
    <t>JUMALI</t>
  </si>
  <si>
    <t>910000156</t>
  </si>
  <si>
    <t>197701292009032001</t>
  </si>
  <si>
    <t>RIYAH TRI PAMUNGKAS</t>
  </si>
  <si>
    <t>910000192</t>
  </si>
  <si>
    <t>197801042009032001</t>
  </si>
  <si>
    <t>ASRI WAHYUNINGTIAS</t>
  </si>
  <si>
    <t>910000003</t>
  </si>
  <si>
    <t>196407012009031001</t>
  </si>
  <si>
    <t>EDY PURNOMO</t>
  </si>
  <si>
    <t>910000327</t>
  </si>
  <si>
    <t>198106262009032001</t>
  </si>
  <si>
    <t>IKA PITA PUSPA DEWI</t>
  </si>
  <si>
    <t>510229701</t>
  </si>
  <si>
    <t>198411062008011006</t>
  </si>
  <si>
    <t>ASEP SURYADI</t>
  </si>
  <si>
    <t>910000026</t>
  </si>
  <si>
    <t>196911162009031001</t>
  </si>
  <si>
    <t>MAHYARI</t>
  </si>
  <si>
    <t>910000323</t>
  </si>
  <si>
    <t>198106042009031001</t>
  </si>
  <si>
    <t>JONI MULYADI</t>
  </si>
  <si>
    <t>910000334</t>
  </si>
  <si>
    <t>198107262009032001</t>
  </si>
  <si>
    <t>WILDA WINDIARNI</t>
  </si>
  <si>
    <t>510117765</t>
  </si>
  <si>
    <t>196810131992031007</t>
  </si>
  <si>
    <t>SYAIFUL RACHIM</t>
  </si>
  <si>
    <t>900001005</t>
  </si>
  <si>
    <t>196808072009061001</t>
  </si>
  <si>
    <t>EDY SANTOSO</t>
  </si>
  <si>
    <t>900001010</t>
  </si>
  <si>
    <t>196908102009061001</t>
  </si>
  <si>
    <t>SUNARJI</t>
  </si>
  <si>
    <t>010245153</t>
  </si>
  <si>
    <t>196404131993031009</t>
  </si>
  <si>
    <t>SASTRIYADI</t>
  </si>
  <si>
    <t>900001020</t>
  </si>
  <si>
    <t>197312082009061001</t>
  </si>
  <si>
    <t>900001018</t>
  </si>
  <si>
    <t>197204042009061002</t>
  </si>
  <si>
    <t>HIDAYATUS SOFYAN</t>
  </si>
  <si>
    <t>900001002</t>
  </si>
  <si>
    <t>196806152009061001</t>
  </si>
  <si>
    <t>MARGONO</t>
  </si>
  <si>
    <t>510157527</t>
  </si>
  <si>
    <t>197105022006041016</t>
  </si>
  <si>
    <t>910000079</t>
  </si>
  <si>
    <t>197402062009031001</t>
  </si>
  <si>
    <t>SUBANDRI</t>
  </si>
  <si>
    <t>510223026</t>
  </si>
  <si>
    <t>198204222008012020</t>
  </si>
  <si>
    <t>CITRA WULANDARI</t>
  </si>
  <si>
    <t>910000383</t>
  </si>
  <si>
    <t>198207182009041003</t>
  </si>
  <si>
    <t>KURYANTO</t>
  </si>
  <si>
    <t>900001013</t>
  </si>
  <si>
    <t>197002292009061001</t>
  </si>
  <si>
    <t>900001016</t>
  </si>
  <si>
    <t>197102072009061001</t>
  </si>
  <si>
    <t>ABD. GHAFFAR SAMIN</t>
  </si>
  <si>
    <t>510223177</t>
  </si>
  <si>
    <t>196811082008011012</t>
  </si>
  <si>
    <t>ALISYAHBANA</t>
  </si>
  <si>
    <t>510229269</t>
  </si>
  <si>
    <t>198209282008011008</t>
  </si>
  <si>
    <t>A. HIDAYATUR ROHIM A.</t>
  </si>
  <si>
    <t>900001011</t>
  </si>
  <si>
    <t>196908302009061003</t>
  </si>
  <si>
    <t>900001003</t>
  </si>
  <si>
    <t>196807022009061004</t>
  </si>
  <si>
    <t>132269294</t>
  </si>
  <si>
    <t>196802062000111001</t>
  </si>
  <si>
    <t>510229698</t>
  </si>
  <si>
    <t>198106232008012023</t>
  </si>
  <si>
    <t>INDRAWATI KOMARIAH</t>
  </si>
  <si>
    <t>900001007</t>
  </si>
  <si>
    <t>196809262009061001</t>
  </si>
  <si>
    <t>SUWALIS</t>
  </si>
  <si>
    <t>SLTA PERTANIAN</t>
  </si>
  <si>
    <t>900001009</t>
  </si>
  <si>
    <t>196905072009061001</t>
  </si>
  <si>
    <t>SAMHADI</t>
  </si>
  <si>
    <t>900001023</t>
  </si>
  <si>
    <t>198210312009061001</t>
  </si>
  <si>
    <t>132270099</t>
  </si>
  <si>
    <t>197111062000111002</t>
  </si>
  <si>
    <t>IYUP</t>
  </si>
  <si>
    <t>900001006</t>
  </si>
  <si>
    <t>196808212009061001</t>
  </si>
  <si>
    <t>900001017</t>
  </si>
  <si>
    <t>197106052009061001</t>
  </si>
  <si>
    <t>FIVEIN YUNIAR TAUFANDAS</t>
  </si>
  <si>
    <t>900001012</t>
  </si>
  <si>
    <t>197001062009061002</t>
  </si>
  <si>
    <t>SARIMON</t>
  </si>
  <si>
    <t>900001014</t>
  </si>
  <si>
    <t>197006102009061002</t>
  </si>
  <si>
    <t>KUSBANDI</t>
  </si>
  <si>
    <t>900001024</t>
  </si>
  <si>
    <t>198507172009061001</t>
  </si>
  <si>
    <t>ABDUL FAQIH</t>
  </si>
  <si>
    <t>510201662</t>
  </si>
  <si>
    <t>198001122007011005</t>
  </si>
  <si>
    <t>MOHAMAD ABDUL ROSIQ, A.Ma.</t>
  </si>
  <si>
    <t>900001004</t>
  </si>
  <si>
    <t>196807052009061001</t>
  </si>
  <si>
    <t>SUPARDI MAHFUD RIYADI</t>
  </si>
  <si>
    <t>900001015</t>
  </si>
  <si>
    <t>197010022009061001</t>
  </si>
  <si>
    <t>BASRIYANTO</t>
  </si>
  <si>
    <t>510192889</t>
  </si>
  <si>
    <t>196909162007011023</t>
  </si>
  <si>
    <t>DARU NURJOKO</t>
  </si>
  <si>
    <t>910001261</t>
  </si>
  <si>
    <t>198004082010011002</t>
  </si>
  <si>
    <t>YUSUF PRIADI</t>
  </si>
  <si>
    <t>910001400</t>
  </si>
  <si>
    <t>198211212010011001</t>
  </si>
  <si>
    <t>AHMAD HAIRIL ANWAR</t>
  </si>
  <si>
    <t>910001424</t>
  </si>
  <si>
    <t>198305242010011003</t>
  </si>
  <si>
    <t>HERNADIANTO</t>
  </si>
  <si>
    <t>910001405</t>
  </si>
  <si>
    <t>198301162010011002</t>
  </si>
  <si>
    <t>MIFTAH FARIDL</t>
  </si>
  <si>
    <t>910001403</t>
  </si>
  <si>
    <t>198212162010012003</t>
  </si>
  <si>
    <t>ANI ANGGRAINI</t>
  </si>
  <si>
    <t>910001420</t>
  </si>
  <si>
    <t>198304202010012002</t>
  </si>
  <si>
    <t>AGUSTIN NURUL HIDAYATI</t>
  </si>
  <si>
    <t>910001467</t>
  </si>
  <si>
    <t>198311102010011001</t>
  </si>
  <si>
    <t>910001402</t>
  </si>
  <si>
    <t>198212152010011002</t>
  </si>
  <si>
    <t>HARI BUDIYANTO</t>
  </si>
  <si>
    <t>910001033</t>
  </si>
  <si>
    <t>197009222010011002</t>
  </si>
  <si>
    <t>910001211</t>
  </si>
  <si>
    <t>197902102010011001</t>
  </si>
  <si>
    <t>BADRUS SHALEH</t>
  </si>
  <si>
    <t>910001228</t>
  </si>
  <si>
    <t>197906242010012015</t>
  </si>
  <si>
    <t>SRI FAJAR WAHYUNI</t>
  </si>
  <si>
    <t>910001443</t>
  </si>
  <si>
    <t>198308112010011002</t>
  </si>
  <si>
    <t>ZAIFUL BASRI</t>
  </si>
  <si>
    <t>910001445</t>
  </si>
  <si>
    <t>198308202010011003</t>
  </si>
  <si>
    <t>MOCH. TAUFAN ARIEF HUTOMO</t>
  </si>
  <si>
    <t>910001066</t>
  </si>
  <si>
    <t>197405202010012001</t>
  </si>
  <si>
    <t>EVI PINDARIYATIN</t>
  </si>
  <si>
    <t>910001349</t>
  </si>
  <si>
    <t>198202222010011003</t>
  </si>
  <si>
    <t>HIJI HANDI SETIAWAN</t>
  </si>
  <si>
    <t>910001397</t>
  </si>
  <si>
    <t>198211092010012003</t>
  </si>
  <si>
    <t>ADDEIN NOVITA RAHMAN</t>
  </si>
  <si>
    <t>910001379</t>
  </si>
  <si>
    <t>198208232010012001</t>
  </si>
  <si>
    <t>ENDANG WAHYUNI</t>
  </si>
  <si>
    <t>910001163</t>
  </si>
  <si>
    <t>197712092010011002</t>
  </si>
  <si>
    <t>EDY KUSBANDI</t>
  </si>
  <si>
    <t>910001387</t>
  </si>
  <si>
    <t>198209262010012001</t>
  </si>
  <si>
    <t>WAHYU SEPTIANI</t>
  </si>
  <si>
    <t>910001394</t>
  </si>
  <si>
    <t>198210242010011004</t>
  </si>
  <si>
    <t>MOCH. CHAIRUL FADLI</t>
  </si>
  <si>
    <t>910001253</t>
  </si>
  <si>
    <t>198001102010012001</t>
  </si>
  <si>
    <t>910001377</t>
  </si>
  <si>
    <t>198208082010011003</t>
  </si>
  <si>
    <t>SANTO AGUS KURNIAWAN</t>
  </si>
  <si>
    <t>910001269</t>
  </si>
  <si>
    <t>198006052010011004</t>
  </si>
  <si>
    <t>SYAIFUL ARIFIN</t>
  </si>
  <si>
    <t>910001088</t>
  </si>
  <si>
    <t>197508062010011002</t>
  </si>
  <si>
    <t>SHOLEHUDIN GHAZALI</t>
  </si>
  <si>
    <t>910001215</t>
  </si>
  <si>
    <t>197903082010012002</t>
  </si>
  <si>
    <t>SRI NURFADILAH</t>
  </si>
  <si>
    <t>910001468</t>
  </si>
  <si>
    <t>198311102010012004</t>
  </si>
  <si>
    <t>ITA LESTARI</t>
  </si>
  <si>
    <t>910001284</t>
  </si>
  <si>
    <t>198010192010012002</t>
  </si>
  <si>
    <t>RIKA OKTAVIA</t>
  </si>
  <si>
    <t>910001126</t>
  </si>
  <si>
    <t>197610292010012001</t>
  </si>
  <si>
    <t>UMIATIN HARIZUHRA</t>
  </si>
  <si>
    <t>910001076</t>
  </si>
  <si>
    <t>197504302010012001</t>
  </si>
  <si>
    <t>ELSY RISAU MEILINDA</t>
  </si>
  <si>
    <t>910001106</t>
  </si>
  <si>
    <t>197603272010011001</t>
  </si>
  <si>
    <t>AKHMAD EFENDI</t>
  </si>
  <si>
    <t>910001171</t>
  </si>
  <si>
    <t>197804082010011002</t>
  </si>
  <si>
    <t>EKO SWANDI</t>
  </si>
  <si>
    <t>910001451</t>
  </si>
  <si>
    <t>198309202010012002</t>
  </si>
  <si>
    <t>VITA TRI WAHYU SOVIYANTI</t>
  </si>
  <si>
    <t>910001391</t>
  </si>
  <si>
    <t>198210132010011003</t>
  </si>
  <si>
    <t>KHOIRUL WALID</t>
  </si>
  <si>
    <t>910001286</t>
  </si>
  <si>
    <t>198011182010012001</t>
  </si>
  <si>
    <t>VIVI NOVIANTI</t>
  </si>
  <si>
    <t>910001430</t>
  </si>
  <si>
    <t>198306092010012002</t>
  </si>
  <si>
    <t>YUNICA TRI KUSUMANINGSIH</t>
  </si>
  <si>
    <t>910001353</t>
  </si>
  <si>
    <t>198203032010011028</t>
  </si>
  <si>
    <t>ERFAN MARIYANTO</t>
  </si>
  <si>
    <t>910001519</t>
  </si>
  <si>
    <t>198409252010011001</t>
  </si>
  <si>
    <t>MIFTAHUL HUDA</t>
  </si>
  <si>
    <t>910001336</t>
  </si>
  <si>
    <t>198111202010011002</t>
  </si>
  <si>
    <t>910001487</t>
  </si>
  <si>
    <t>198404022010012001</t>
  </si>
  <si>
    <t>RR. SHINTA HENY PURNANINGRUM</t>
  </si>
  <si>
    <t>910001439</t>
  </si>
  <si>
    <t>198307202010011002</t>
  </si>
  <si>
    <t>RENO PURWANTO</t>
  </si>
  <si>
    <t>910001321</t>
  </si>
  <si>
    <t>198106272010011003</t>
  </si>
  <si>
    <t>HARI WAHID AFRORI RAHMAT</t>
  </si>
  <si>
    <t>910001310</t>
  </si>
  <si>
    <t>198104302010012002</t>
  </si>
  <si>
    <t>VITRIYAH</t>
  </si>
  <si>
    <t>910001425</t>
  </si>
  <si>
    <t>198305282010011001</t>
  </si>
  <si>
    <t>HANDI HIDAYAT</t>
  </si>
  <si>
    <t>910001291</t>
  </si>
  <si>
    <t>198101072010011001</t>
  </si>
  <si>
    <t>FARID WAJDI</t>
  </si>
  <si>
    <t>910001316</t>
  </si>
  <si>
    <t>198105292010012001</t>
  </si>
  <si>
    <t>AYU INDAWATI</t>
  </si>
  <si>
    <t>910001429</t>
  </si>
  <si>
    <t>198306072010011003</t>
  </si>
  <si>
    <t>FERDINAN SAIRULLAH</t>
  </si>
  <si>
    <t>910001035</t>
  </si>
  <si>
    <t>197103032010011004</t>
  </si>
  <si>
    <t>ABDUR RASYID</t>
  </si>
  <si>
    <t>910001219</t>
  </si>
  <si>
    <t>197904202010011002</t>
  </si>
  <si>
    <t>ARIF SUGIANTO</t>
  </si>
  <si>
    <t>910001249</t>
  </si>
  <si>
    <t>197912112010011004</t>
  </si>
  <si>
    <t>MUSTAFID</t>
  </si>
  <si>
    <t>910001319</t>
  </si>
  <si>
    <t>198106152010011002</t>
  </si>
  <si>
    <t>IMAM SYAIFUL BAHRI</t>
  </si>
  <si>
    <t>910001301</t>
  </si>
  <si>
    <t>198103242010012003</t>
  </si>
  <si>
    <t>910001345</t>
  </si>
  <si>
    <t>198201172010011002</t>
  </si>
  <si>
    <t>WELLY DJANI MULYADI</t>
  </si>
  <si>
    <t>910001283</t>
  </si>
  <si>
    <t>198010102010011001</t>
  </si>
  <si>
    <t>NAWAWI</t>
  </si>
  <si>
    <t>910001145</t>
  </si>
  <si>
    <t>197705242010011001</t>
  </si>
  <si>
    <t>RACHMAN SUDRAJAD</t>
  </si>
  <si>
    <t>910001154</t>
  </si>
  <si>
    <t>197708052010012002</t>
  </si>
  <si>
    <t>WIWIEK AGUSTINA</t>
  </si>
  <si>
    <t>910001330</t>
  </si>
  <si>
    <t>198110162010012004</t>
  </si>
  <si>
    <t>SIYEM SRI ASTUTIK</t>
  </si>
  <si>
    <t>910001155</t>
  </si>
  <si>
    <t>197708102010011002</t>
  </si>
  <si>
    <t>REDY YANTO</t>
  </si>
  <si>
    <t>910001399</t>
  </si>
  <si>
    <t>198211172010011001</t>
  </si>
  <si>
    <t>SONY NOVAYANTO</t>
  </si>
  <si>
    <t>910001018</t>
  </si>
  <si>
    <t>196903282010012001</t>
  </si>
  <si>
    <t>ENDAH TUWINGATI</t>
  </si>
  <si>
    <t>910001002</t>
  </si>
  <si>
    <t>196505062010011001</t>
  </si>
  <si>
    <t>910001020</t>
  </si>
  <si>
    <t>196906152010012002</t>
  </si>
  <si>
    <t>FAJARIYAH</t>
  </si>
  <si>
    <t>910001059</t>
  </si>
  <si>
    <t>197308182010011001</t>
  </si>
  <si>
    <t>AGUS KOMARI</t>
  </si>
  <si>
    <t>910001094</t>
  </si>
  <si>
    <t>197509232010011002</t>
  </si>
  <si>
    <t>UJIONO</t>
  </si>
  <si>
    <t>910001193</t>
  </si>
  <si>
    <t>197808302010012001</t>
  </si>
  <si>
    <t>FRANSISCA BERTHA SAHARA</t>
  </si>
  <si>
    <t>910001182</t>
  </si>
  <si>
    <t>197806252010011003</t>
  </si>
  <si>
    <t>910001274</t>
  </si>
  <si>
    <t>198007012010011002</t>
  </si>
  <si>
    <t>FAJAR ANDI LESMANA</t>
  </si>
  <si>
    <t>910001279</t>
  </si>
  <si>
    <t>198008052010012003</t>
  </si>
  <si>
    <t>SUYANTI PRAWIJI</t>
  </si>
  <si>
    <t>910001343</t>
  </si>
  <si>
    <t>198201022010012001</t>
  </si>
  <si>
    <t>DWI RETNO WULANSARI</t>
  </si>
  <si>
    <t>910001376</t>
  </si>
  <si>
    <t>198208022010012001</t>
  </si>
  <si>
    <t>SITI RAHMAWATI DEWI</t>
  </si>
  <si>
    <t>910001395</t>
  </si>
  <si>
    <t>198211042010012003</t>
  </si>
  <si>
    <t>NOVITA KURNIAWATI</t>
  </si>
  <si>
    <t>910001273</t>
  </si>
  <si>
    <t>198006282010012003</t>
  </si>
  <si>
    <t>ITA MARLINDA</t>
  </si>
  <si>
    <t>910001385</t>
  </si>
  <si>
    <t>198209162010011001</t>
  </si>
  <si>
    <t>SUNANTO</t>
  </si>
  <si>
    <t>910001490</t>
  </si>
  <si>
    <t>198404212010011001</t>
  </si>
  <si>
    <t>TUGAS PRAYUDIANTO</t>
  </si>
  <si>
    <t>910001482</t>
  </si>
  <si>
    <t>198403122010012003</t>
  </si>
  <si>
    <t>MARIA DEWIYANTI</t>
  </si>
  <si>
    <t>910001447</t>
  </si>
  <si>
    <t>198308242010012002</t>
  </si>
  <si>
    <t>TUCIK RUCINDRA</t>
  </si>
  <si>
    <t>910001415</t>
  </si>
  <si>
    <t>198303302010011002</t>
  </si>
  <si>
    <t>HENDRA WAHANA PUTRA</t>
  </si>
  <si>
    <t>910001311</t>
  </si>
  <si>
    <t>198105052010012001</t>
  </si>
  <si>
    <t>ANTIKA ULANDARI</t>
  </si>
  <si>
    <t>910001238</t>
  </si>
  <si>
    <t>197909242010011001</t>
  </si>
  <si>
    <t>RADIUS VEGA PATRIA</t>
  </si>
  <si>
    <t>910001312</t>
  </si>
  <si>
    <t>198105142010011003</t>
  </si>
  <si>
    <t>SLAMET KURNIAWAN</t>
  </si>
  <si>
    <t>910001320</t>
  </si>
  <si>
    <t>198106152010011003</t>
  </si>
  <si>
    <t>DAVID EFENDI</t>
  </si>
  <si>
    <t>910001225</t>
  </si>
  <si>
    <t>197905282010011011</t>
  </si>
  <si>
    <t>DJOKO PRAMBUDI</t>
  </si>
  <si>
    <t>910001412</t>
  </si>
  <si>
    <t>198303182010012002</t>
  </si>
  <si>
    <t>ANDIKA INDRASARI</t>
  </si>
  <si>
    <t>910001294</t>
  </si>
  <si>
    <t>198102112010011003</t>
  </si>
  <si>
    <t>SLAMET SUBANDONO</t>
  </si>
  <si>
    <t>910001004</t>
  </si>
  <si>
    <t>196604132010011001</t>
  </si>
  <si>
    <t>910001064</t>
  </si>
  <si>
    <t>197402172010012001</t>
  </si>
  <si>
    <t>910001090</t>
  </si>
  <si>
    <t>197508292010012001</t>
  </si>
  <si>
    <t>DIANA LUKI HANDIYANI</t>
  </si>
  <si>
    <t>910001108</t>
  </si>
  <si>
    <t>197604182010012001</t>
  </si>
  <si>
    <t>ISA FATMAWATI</t>
  </si>
  <si>
    <t>910001191</t>
  </si>
  <si>
    <t>197808142010012002</t>
  </si>
  <si>
    <t>WENY NILASARI</t>
  </si>
  <si>
    <t>910001110</t>
  </si>
  <si>
    <t>197605132010011001</t>
  </si>
  <si>
    <t>VINCE KARNODILATA</t>
  </si>
  <si>
    <t>910001231</t>
  </si>
  <si>
    <t>197907162010012002</t>
  </si>
  <si>
    <t>FARIDA FITRIYAH</t>
  </si>
  <si>
    <t>910001224</t>
  </si>
  <si>
    <t>197905272010012002</t>
  </si>
  <si>
    <t>910001233</t>
  </si>
  <si>
    <t>197907242010011003</t>
  </si>
  <si>
    <t>ANDI YULI KURNIAWAN</t>
  </si>
  <si>
    <t>910001299</t>
  </si>
  <si>
    <t>198103022010011001</t>
  </si>
  <si>
    <t>910001239</t>
  </si>
  <si>
    <t>197910032010011001</t>
  </si>
  <si>
    <t>AHMAD BAYHAQI</t>
  </si>
  <si>
    <t>910001474</t>
  </si>
  <si>
    <t>198312262010011002</t>
  </si>
  <si>
    <t>ANDI HERMAWAN</t>
  </si>
  <si>
    <t>910001477</t>
  </si>
  <si>
    <t>198401212010012003</t>
  </si>
  <si>
    <t>DESY MARIANA</t>
  </si>
  <si>
    <t>910001503</t>
  </si>
  <si>
    <t>198407142010012001</t>
  </si>
  <si>
    <t>IKA FITRIANINGSIH</t>
  </si>
  <si>
    <t>910001423</t>
  </si>
  <si>
    <t>198305232010011002</t>
  </si>
  <si>
    <t>HADIYANTO</t>
  </si>
  <si>
    <t>910001268</t>
  </si>
  <si>
    <t>198006032010011003</t>
  </si>
  <si>
    <t>PRIHAMBODO</t>
  </si>
  <si>
    <t>910001440</t>
  </si>
  <si>
    <t>198307262010011001</t>
  </si>
  <si>
    <t>FITRA ADHE SUKARNO</t>
  </si>
  <si>
    <t>910001271</t>
  </si>
  <si>
    <t>198006122010011003</t>
  </si>
  <si>
    <t>SUBANDIO</t>
  </si>
  <si>
    <t>910001280</t>
  </si>
  <si>
    <t>198009122010011002</t>
  </si>
  <si>
    <t>INTO SUFRANI</t>
  </si>
  <si>
    <t>910001398</t>
  </si>
  <si>
    <t>198211122010011001</t>
  </si>
  <si>
    <t>DONI WINATA</t>
  </si>
  <si>
    <t>910001368</t>
  </si>
  <si>
    <t>198206112010011002</t>
  </si>
  <si>
    <t>JUNAIDI CHANDRA WIBOWO</t>
  </si>
  <si>
    <t>910001348</t>
  </si>
  <si>
    <t>198202192010012001</t>
  </si>
  <si>
    <t>KIKI PAULINA</t>
  </si>
  <si>
    <t>910001381</t>
  </si>
  <si>
    <t>198209102010011032</t>
  </si>
  <si>
    <t>MUSTAIM ROMLI</t>
  </si>
  <si>
    <t>910001363</t>
  </si>
  <si>
    <t>198205092010011004</t>
  </si>
  <si>
    <t>910001333</t>
  </si>
  <si>
    <t>198111022010011002</t>
  </si>
  <si>
    <t>ANDRI SUSANTO</t>
  </si>
  <si>
    <t>910001016</t>
  </si>
  <si>
    <t>196810212010011002</t>
  </si>
  <si>
    <t>SUKARSONO</t>
  </si>
  <si>
    <t>910001019</t>
  </si>
  <si>
    <t>196905022010012002</t>
  </si>
  <si>
    <t>910001229</t>
  </si>
  <si>
    <t>197906252010011004</t>
  </si>
  <si>
    <t>YUDI RAHMANTO</t>
  </si>
  <si>
    <t>910001327</t>
  </si>
  <si>
    <t>198109192010011003</t>
  </si>
  <si>
    <t>JOSO PRAKOSO</t>
  </si>
  <si>
    <t>910001366</t>
  </si>
  <si>
    <t>198205242010012002</t>
  </si>
  <si>
    <t>SISILIYAH</t>
  </si>
  <si>
    <t>910001361</t>
  </si>
  <si>
    <t>198204292010011001</t>
  </si>
  <si>
    <t>EKO EDY WALUYO</t>
  </si>
  <si>
    <t>910001127</t>
  </si>
  <si>
    <t>197611042010011001</t>
  </si>
  <si>
    <t>ADI POERNOMO</t>
  </si>
  <si>
    <t>910001456</t>
  </si>
  <si>
    <t>198310082010011003</t>
  </si>
  <si>
    <t>ABU SOFYAN</t>
  </si>
  <si>
    <t>910001444</t>
  </si>
  <si>
    <t>198308182010012002</t>
  </si>
  <si>
    <t>INDAH AYU PUSPITA</t>
  </si>
  <si>
    <t>910001180</t>
  </si>
  <si>
    <t>197806112010011004</t>
  </si>
  <si>
    <t>910001252</t>
  </si>
  <si>
    <t>197912222010012004</t>
  </si>
  <si>
    <t>DENY TRI YUDASTI</t>
  </si>
  <si>
    <t>910001195</t>
  </si>
  <si>
    <t>197809142010011001</t>
  </si>
  <si>
    <t>AHMAD SUBHAN</t>
  </si>
  <si>
    <t>910001328</t>
  </si>
  <si>
    <t>198109202010011002</t>
  </si>
  <si>
    <t>MUHAMMAD HAFIT</t>
  </si>
  <si>
    <t>910001099</t>
  </si>
  <si>
    <t>197602222010011002</t>
  </si>
  <si>
    <t>RATNO HERI NURCAHYO</t>
  </si>
  <si>
    <t>910001189</t>
  </si>
  <si>
    <t>197807272010012004</t>
  </si>
  <si>
    <t>910001194</t>
  </si>
  <si>
    <t>197808312010011001</t>
  </si>
  <si>
    <t>910001056</t>
  </si>
  <si>
    <t>197307082010011001</t>
  </si>
  <si>
    <t>SJAMSOEL BAHRI SAMOERINA</t>
  </si>
  <si>
    <t>910001305</t>
  </si>
  <si>
    <t>198104082010011003</t>
  </si>
  <si>
    <t>IBNU ABBAS</t>
  </si>
  <si>
    <t>910001208</t>
  </si>
  <si>
    <t>197901082010012001</t>
  </si>
  <si>
    <t>EVY ROYSITA</t>
  </si>
  <si>
    <t>910001413</t>
  </si>
  <si>
    <t>198303272010011002</t>
  </si>
  <si>
    <t>DINO YUDA NURDIYANSYAH</t>
  </si>
  <si>
    <t>910001367</t>
  </si>
  <si>
    <t>198206092010012001</t>
  </si>
  <si>
    <t>YUNITA AISYATUL FITRIYAH</t>
  </si>
  <si>
    <t>910001282</t>
  </si>
  <si>
    <t>198009292010011005</t>
  </si>
  <si>
    <t>HOSEINI</t>
  </si>
  <si>
    <t>910001516</t>
  </si>
  <si>
    <t>198409022010012001</t>
  </si>
  <si>
    <t>ITA TRISNAWATI</t>
  </si>
  <si>
    <t>910001062</t>
  </si>
  <si>
    <t>197310182010011001</t>
  </si>
  <si>
    <t>DAFIR SUGIHARTONO</t>
  </si>
  <si>
    <t>910001112</t>
  </si>
  <si>
    <t>197605242010011001</t>
  </si>
  <si>
    <t>ROCHADI SETIAWAN</t>
  </si>
  <si>
    <t>910001174</t>
  </si>
  <si>
    <t>197804302010012001</t>
  </si>
  <si>
    <t>DEWI ATUR ROFIKA</t>
  </si>
  <si>
    <t>910001262</t>
  </si>
  <si>
    <t>198004172010011003</t>
  </si>
  <si>
    <t>ACHMAD ANDRIYANTO</t>
  </si>
  <si>
    <t>910001008</t>
  </si>
  <si>
    <t>196704252010011003</t>
  </si>
  <si>
    <t>HERY SLAMET PURNOMO</t>
  </si>
  <si>
    <t>910001007</t>
  </si>
  <si>
    <t>196704072010011002</t>
  </si>
  <si>
    <t>JUMENO</t>
  </si>
  <si>
    <t>910001648</t>
  </si>
  <si>
    <t>197609122010011010</t>
  </si>
  <si>
    <t>SISWONO</t>
  </si>
  <si>
    <t>197610052010012016</t>
  </si>
  <si>
    <t>TRI JATI NURHAYATI</t>
  </si>
  <si>
    <t>910001223</t>
  </si>
  <si>
    <t>197905252010011004</t>
  </si>
  <si>
    <t>MIKI WIJAYA</t>
  </si>
  <si>
    <t>910001646</t>
  </si>
  <si>
    <t>198110062010011025</t>
  </si>
  <si>
    <t>SAIFUL RIZAL</t>
  </si>
  <si>
    <t>910001220</t>
  </si>
  <si>
    <t>197905212010011002</t>
  </si>
  <si>
    <t>RIFA'I</t>
  </si>
  <si>
    <t>910001428</t>
  </si>
  <si>
    <t>198306062010012001</t>
  </si>
  <si>
    <t>EKA KRISTINA KARMILA PUTRI</t>
  </si>
  <si>
    <t>910001074</t>
  </si>
  <si>
    <t>197504152010011003</t>
  </si>
  <si>
    <t>JOYO REKSO</t>
  </si>
  <si>
    <t>910001308</t>
  </si>
  <si>
    <t>198104212010011003</t>
  </si>
  <si>
    <t>MUHAMMAD RIDWAN</t>
  </si>
  <si>
    <t>910001198</t>
  </si>
  <si>
    <t>197811062010011002</t>
  </si>
  <si>
    <t>AHMADI</t>
  </si>
  <si>
    <t>910001140</t>
  </si>
  <si>
    <t>197703232010011002</t>
  </si>
  <si>
    <t>BAMBANG MARDIANTORO</t>
  </si>
  <si>
    <t>910001162</t>
  </si>
  <si>
    <t>197712032010012001</t>
  </si>
  <si>
    <t>DEVI KUSUMAWATI INDASAH</t>
  </si>
  <si>
    <t>910001469</t>
  </si>
  <si>
    <t>198311142010012001</t>
  </si>
  <si>
    <t>WIWIN HASANAH</t>
  </si>
  <si>
    <t>910001450</t>
  </si>
  <si>
    <t>198309162010011001</t>
  </si>
  <si>
    <t>ENDRA YUSUF DIAWANTO</t>
  </si>
  <si>
    <t>910001038</t>
  </si>
  <si>
    <t>197105172010011001</t>
  </si>
  <si>
    <t>SURAKNO</t>
  </si>
  <si>
    <t>910001153</t>
  </si>
  <si>
    <t>197707032010011001</t>
  </si>
  <si>
    <t>910001104</t>
  </si>
  <si>
    <t>197603232010011003</t>
  </si>
  <si>
    <t>RONI SURAHNO</t>
  </si>
  <si>
    <t>910001123</t>
  </si>
  <si>
    <t>197609202010011002</t>
  </si>
  <si>
    <t>DENY HARIYANTO</t>
  </si>
  <si>
    <t>910001300</t>
  </si>
  <si>
    <t>198103172010012001</t>
  </si>
  <si>
    <t>RATNA ERNAWATI</t>
  </si>
  <si>
    <t>910001441</t>
  </si>
  <si>
    <t>198307292010012002</t>
  </si>
  <si>
    <t>RIKE WANDANI</t>
  </si>
  <si>
    <t>910001517</t>
  </si>
  <si>
    <t>198409142010012003</t>
  </si>
  <si>
    <t>910001326</t>
  </si>
  <si>
    <t>198108062010011005</t>
  </si>
  <si>
    <t>AGUS RIYADI</t>
  </si>
  <si>
    <t>910001507</t>
  </si>
  <si>
    <t>198407252010012001</t>
  </si>
  <si>
    <t>ULIANA NUR CAHYANTI</t>
  </si>
  <si>
    <t>910001536</t>
  </si>
  <si>
    <t>198501262010012002</t>
  </si>
  <si>
    <t>YANI RATNAWATI</t>
  </si>
  <si>
    <t>910001411</t>
  </si>
  <si>
    <t>198303142010012001</t>
  </si>
  <si>
    <t>910001317</t>
  </si>
  <si>
    <t>198106092010011003</t>
  </si>
  <si>
    <t>DENY DWI YUNIAWAN</t>
  </si>
  <si>
    <t>910001478</t>
  </si>
  <si>
    <t>198401262010011002</t>
  </si>
  <si>
    <t>AHMAD HIDAYAT</t>
  </si>
  <si>
    <t>910001537</t>
  </si>
  <si>
    <t>198501312010012001</t>
  </si>
  <si>
    <t>910001314</t>
  </si>
  <si>
    <t>198105192010011004</t>
  </si>
  <si>
    <t>910001287</t>
  </si>
  <si>
    <t>198011202010011002</t>
  </si>
  <si>
    <t>910001491</t>
  </si>
  <si>
    <t>198405042010011003</t>
  </si>
  <si>
    <t>SUGENG PRAYITNO</t>
  </si>
  <si>
    <t>910001529</t>
  </si>
  <si>
    <t>198412152010011001</t>
  </si>
  <si>
    <t>SASTRAWAN HARI PUTRA</t>
  </si>
  <si>
    <t>910001427</t>
  </si>
  <si>
    <t>198306022010011005</t>
  </si>
  <si>
    <t>MUSTAKIM</t>
  </si>
  <si>
    <t>910001032</t>
  </si>
  <si>
    <t>197008262010011002</t>
  </si>
  <si>
    <t>MOHAMMAD GATOT SUHARYOKO</t>
  </si>
  <si>
    <t>910001285</t>
  </si>
  <si>
    <t>198010222010011002</t>
  </si>
  <si>
    <t>910001446</t>
  </si>
  <si>
    <t>198308232010011002</t>
  </si>
  <si>
    <t>HERWANTO</t>
  </si>
  <si>
    <t>910001407</t>
  </si>
  <si>
    <t>198302212010011003</t>
  </si>
  <si>
    <t>DENI SUPARJAN HOLILURRACHMAN</t>
  </si>
  <si>
    <t>910001508</t>
  </si>
  <si>
    <t>198408092010012001</t>
  </si>
  <si>
    <t>910001591</t>
  </si>
  <si>
    <t>198605012010011001</t>
  </si>
  <si>
    <t>FAJAR NUR LAILI</t>
  </si>
  <si>
    <t>910001435</t>
  </si>
  <si>
    <t>198307152010011003</t>
  </si>
  <si>
    <t>MOH. ROHIM</t>
  </si>
  <si>
    <t>910001525</t>
  </si>
  <si>
    <t>198411192010012001</t>
  </si>
  <si>
    <t>AYU ROSELINA DEWI</t>
  </si>
  <si>
    <t>910001549</t>
  </si>
  <si>
    <t>198505022010011004</t>
  </si>
  <si>
    <t>910001408</t>
  </si>
  <si>
    <t>198302232010011001</t>
  </si>
  <si>
    <t>RENDY CUSAS</t>
  </si>
  <si>
    <t>910001337</t>
  </si>
  <si>
    <t>198111212010011001</t>
  </si>
  <si>
    <t>AHMAD BAIHAKKI</t>
  </si>
  <si>
    <t>910001369</t>
  </si>
  <si>
    <t>198206142010011003</t>
  </si>
  <si>
    <t>EKO SUGENG MULYADI</t>
  </si>
  <si>
    <t>910001533</t>
  </si>
  <si>
    <t>198501102010011001</t>
  </si>
  <si>
    <t>AHMAD NURUL HIDAYAT</t>
  </si>
  <si>
    <t>910001165</t>
  </si>
  <si>
    <t>197801222010012002</t>
  </si>
  <si>
    <t>NING FADLIYAH</t>
  </si>
  <si>
    <t>910001141</t>
  </si>
  <si>
    <t>197704022010011002</t>
  </si>
  <si>
    <t>FANNY NURVIANTO</t>
  </si>
  <si>
    <t>910001178</t>
  </si>
  <si>
    <t>197806072010011003</t>
  </si>
  <si>
    <t>910001045</t>
  </si>
  <si>
    <t>197206112010011002</t>
  </si>
  <si>
    <t>ISMAIL SHOLEH</t>
  </si>
  <si>
    <t>910001131</t>
  </si>
  <si>
    <t>197612312010011002</t>
  </si>
  <si>
    <t>FANDHY PRABA</t>
  </si>
  <si>
    <t>910001146</t>
  </si>
  <si>
    <t>197705242010011002</t>
  </si>
  <si>
    <t>USMAR SAFARI</t>
  </si>
  <si>
    <t>910001344</t>
  </si>
  <si>
    <t>198201162010012001</t>
  </si>
  <si>
    <t>LAILATUL QOMARIYA</t>
  </si>
  <si>
    <t>910001129</t>
  </si>
  <si>
    <t>197611192010012002</t>
  </si>
  <si>
    <t>DALILATUL HAIRIYAH</t>
  </si>
  <si>
    <t>910001457</t>
  </si>
  <si>
    <t>198310092010012002</t>
  </si>
  <si>
    <t>IKA CENDRAWASIH</t>
  </si>
  <si>
    <t>910001169</t>
  </si>
  <si>
    <t>197803042010011002</t>
  </si>
  <si>
    <t>TAUFIK RUSDI</t>
  </si>
  <si>
    <t>910001185</t>
  </si>
  <si>
    <t>197807042010011003</t>
  </si>
  <si>
    <t>SISWANTO INDRA CAHYANA</t>
  </si>
  <si>
    <t>910001267</t>
  </si>
  <si>
    <t>198005282010011003</t>
  </si>
  <si>
    <t>910001275</t>
  </si>
  <si>
    <t>198007042010011001</t>
  </si>
  <si>
    <t>910001009</t>
  </si>
  <si>
    <t>196705282010011001</t>
  </si>
  <si>
    <t>910001039</t>
  </si>
  <si>
    <t>197108272010011001</t>
  </si>
  <si>
    <t>910001040</t>
  </si>
  <si>
    <t>197112122010011001</t>
  </si>
  <si>
    <t>OSMAN</t>
  </si>
  <si>
    <t>910001046</t>
  </si>
  <si>
    <t>197207222010012001</t>
  </si>
  <si>
    <t>SINTHO WULAN</t>
  </si>
  <si>
    <t>910001050</t>
  </si>
  <si>
    <t>197211272010011001</t>
  </si>
  <si>
    <t>RIBUT SUSANTO</t>
  </si>
  <si>
    <t>910001058</t>
  </si>
  <si>
    <t>197308152010011001</t>
  </si>
  <si>
    <t>910001113</t>
  </si>
  <si>
    <t>197605282010012001</t>
  </si>
  <si>
    <t>ANITA EKA MULYA</t>
  </si>
  <si>
    <t>910001078</t>
  </si>
  <si>
    <t>197505022010011001</t>
  </si>
  <si>
    <t>910001157</t>
  </si>
  <si>
    <t>197708192010011003</t>
  </si>
  <si>
    <t>BUDI AMIN</t>
  </si>
  <si>
    <t>910001137</t>
  </si>
  <si>
    <t>197702192010011001</t>
  </si>
  <si>
    <t>HERI LEGIONO</t>
  </si>
  <si>
    <t>910001181</t>
  </si>
  <si>
    <t>197806122010011001</t>
  </si>
  <si>
    <t>SUPATYO</t>
  </si>
  <si>
    <t>910001192</t>
  </si>
  <si>
    <t>197808252010012002</t>
  </si>
  <si>
    <t>SUIMATUL IMANIAH</t>
  </si>
  <si>
    <t>910001209</t>
  </si>
  <si>
    <t>197901102010011004</t>
  </si>
  <si>
    <t>MUHAMMAD SAMSUL HARIFIN</t>
  </si>
  <si>
    <t>910001177</t>
  </si>
  <si>
    <t>197805132010011003</t>
  </si>
  <si>
    <t>MURSAM</t>
  </si>
  <si>
    <t>910001351</t>
  </si>
  <si>
    <t>198202252010011004</t>
  </si>
  <si>
    <t>ACHMAD SAIFUL BARI</t>
  </si>
  <si>
    <t>910001386</t>
  </si>
  <si>
    <t>198209212010012030</t>
  </si>
  <si>
    <t>DWI NITA WAHYUNI</t>
  </si>
  <si>
    <t>910001087</t>
  </si>
  <si>
    <t>197507042010011003</t>
  </si>
  <si>
    <t>AINUR RAHMAN</t>
  </si>
  <si>
    <t>910001043</t>
  </si>
  <si>
    <t>197202112010011001</t>
  </si>
  <si>
    <t>SLAMET PRAMONO</t>
  </si>
  <si>
    <t>910001013</t>
  </si>
  <si>
    <t>196806052010011001</t>
  </si>
  <si>
    <t>910001093</t>
  </si>
  <si>
    <t>197509212010011002</t>
  </si>
  <si>
    <t>910001017</t>
  </si>
  <si>
    <t>196812252010011001</t>
  </si>
  <si>
    <t>AHMAD HAMIM TOHARI</t>
  </si>
  <si>
    <t>910001257</t>
  </si>
  <si>
    <t>198003132010012003</t>
  </si>
  <si>
    <t>MEGA KUSUMA WARDHANI</t>
  </si>
  <si>
    <t>910001419</t>
  </si>
  <si>
    <t>198304192010011003</t>
  </si>
  <si>
    <t>910001156</t>
  </si>
  <si>
    <t>197708172010011021</t>
  </si>
  <si>
    <t>AGUS SUPARLAN</t>
  </si>
  <si>
    <t>910001092</t>
  </si>
  <si>
    <t>197509182010012001</t>
  </si>
  <si>
    <t>WIWIEK KURNIAWATI</t>
  </si>
  <si>
    <t>910001097</t>
  </si>
  <si>
    <t>197510202010012001</t>
  </si>
  <si>
    <t>NUR ARINDA</t>
  </si>
  <si>
    <t>910001055</t>
  </si>
  <si>
    <t>197305152010011004</t>
  </si>
  <si>
    <t>DULKIFLI</t>
  </si>
  <si>
    <t>910001270</t>
  </si>
  <si>
    <t>198006102010011002</t>
  </si>
  <si>
    <t>JONI TRI SATRIYO</t>
  </si>
  <si>
    <t>910001418</t>
  </si>
  <si>
    <t>198304082010011002</t>
  </si>
  <si>
    <t>IMAM CHOLIQ</t>
  </si>
  <si>
    <t>910001472</t>
  </si>
  <si>
    <t>198312092010011002</t>
  </si>
  <si>
    <t>ERFAN RUDI CAHYONO</t>
  </si>
  <si>
    <t>910001499</t>
  </si>
  <si>
    <t>198406272010012001</t>
  </si>
  <si>
    <t>SITI ZAINIYAH</t>
  </si>
  <si>
    <t>910001190</t>
  </si>
  <si>
    <t>197807282010012002</t>
  </si>
  <si>
    <t>TRI YULIATININGSIH</t>
  </si>
  <si>
    <t>910001263</t>
  </si>
  <si>
    <t>198004242010012002</t>
  </si>
  <si>
    <t>RIKE KUSUMAWATI</t>
  </si>
  <si>
    <t>910001296</t>
  </si>
  <si>
    <t>198102242010011002</t>
  </si>
  <si>
    <t>AHMAD FARID</t>
  </si>
  <si>
    <t>910001553</t>
  </si>
  <si>
    <t>198505172010011001</t>
  </si>
  <si>
    <t>EKO HADI SUSANTO</t>
  </si>
  <si>
    <t>910001545</t>
  </si>
  <si>
    <t>198503122010011001</t>
  </si>
  <si>
    <t>ZULFIKAR IRAWAN</t>
  </si>
  <si>
    <t>910001528</t>
  </si>
  <si>
    <t>198412122010011003</t>
  </si>
  <si>
    <t>MOH. SULALA</t>
  </si>
  <si>
    <t>910001168</t>
  </si>
  <si>
    <t>197802062010011003</t>
  </si>
  <si>
    <t>YON SURYONO</t>
  </si>
  <si>
    <t>910001460</t>
  </si>
  <si>
    <t>198310112010011003</t>
  </si>
  <si>
    <t>CHRISYE ALVIANT ROSSE</t>
  </si>
  <si>
    <t>910001011</t>
  </si>
  <si>
    <t>196804152010011001</t>
  </si>
  <si>
    <t>ZAENAL MAKRUF</t>
  </si>
  <si>
    <t>910001167</t>
  </si>
  <si>
    <t>197802022010011003</t>
  </si>
  <si>
    <t>SLAMET SUPRIYADI</t>
  </si>
  <si>
    <t>910001431</t>
  </si>
  <si>
    <t>198306172010012002</t>
  </si>
  <si>
    <t>YUNI NOVITA</t>
  </si>
  <si>
    <t>910001579</t>
  </si>
  <si>
    <t>198601212010012002</t>
  </si>
  <si>
    <t>ERVINA SUGIHARTINI</t>
  </si>
  <si>
    <t>910001454</t>
  </si>
  <si>
    <t>198310042010011001</t>
  </si>
  <si>
    <t>SUYUPI</t>
  </si>
  <si>
    <t>910001556</t>
  </si>
  <si>
    <t>198506062010012001</t>
  </si>
  <si>
    <t>FIKA FIRLIANA</t>
  </si>
  <si>
    <t>910001561</t>
  </si>
  <si>
    <t>198507132010011003</t>
  </si>
  <si>
    <t>ILHAM HABEBI</t>
  </si>
  <si>
    <t>910001256</t>
  </si>
  <si>
    <t>198003102010011002</t>
  </si>
  <si>
    <t>RISKI SUSWOYO</t>
  </si>
  <si>
    <t>900001008</t>
  </si>
  <si>
    <t>196902282009061005</t>
  </si>
  <si>
    <t>MARWIANTO</t>
  </si>
  <si>
    <t>910001442</t>
  </si>
  <si>
    <t>198308082010012001</t>
  </si>
  <si>
    <t>WINARTI AGUSTIN</t>
  </si>
  <si>
    <t>910001417</t>
  </si>
  <si>
    <t>198304072010012002</t>
  </si>
  <si>
    <t>SULISTIOWATI</t>
  </si>
  <si>
    <t>910001197</t>
  </si>
  <si>
    <t>197810182010012002</t>
  </si>
  <si>
    <t>SRI LISTIANDARI</t>
  </si>
  <si>
    <t>910001159</t>
  </si>
  <si>
    <t>197709242010011002</t>
  </si>
  <si>
    <t>PURWIYANTO</t>
  </si>
  <si>
    <t>910001136</t>
  </si>
  <si>
    <t>197702122010012001</t>
  </si>
  <si>
    <t>BUDI RAHAYU DIAH PALUPI</t>
  </si>
  <si>
    <t>910001077</t>
  </si>
  <si>
    <t>197505012010012002</t>
  </si>
  <si>
    <t>ISMANIATIN</t>
  </si>
  <si>
    <t>910001421</t>
  </si>
  <si>
    <t>198304212010011003</t>
  </si>
  <si>
    <t>YANG HULUNG ARROHMAN</t>
  </si>
  <si>
    <t>910001065</t>
  </si>
  <si>
    <t>197403142010012001</t>
  </si>
  <si>
    <t>KIPTIYANI</t>
  </si>
  <si>
    <t>910001370</t>
  </si>
  <si>
    <t>198207152010011004</t>
  </si>
  <si>
    <t>BUSTANUL ARIFIN</t>
  </si>
  <si>
    <t>910001530</t>
  </si>
  <si>
    <t>198501012010011002</t>
  </si>
  <si>
    <t>LUTFI ANIS</t>
  </si>
  <si>
    <t>910001091</t>
  </si>
  <si>
    <t>197509072010011001</t>
  </si>
  <si>
    <t>ARIYANTO</t>
  </si>
  <si>
    <t>900002007</t>
  </si>
  <si>
    <t>197512042010011003</t>
  </si>
  <si>
    <t>900002003</t>
  </si>
  <si>
    <t>197109172010011002</t>
  </si>
  <si>
    <t>HERI SUPARDI</t>
  </si>
  <si>
    <t>900002004</t>
  </si>
  <si>
    <t>197304112010011003</t>
  </si>
  <si>
    <t>MUKIT RIYANTO</t>
  </si>
  <si>
    <t>900002006</t>
  </si>
  <si>
    <t>197105052010011005</t>
  </si>
  <si>
    <t>SARIP</t>
  </si>
  <si>
    <t>900002008</t>
  </si>
  <si>
    <t>197409272010011002</t>
  </si>
  <si>
    <t>AGUS SUSILO</t>
  </si>
  <si>
    <t>900002005</t>
  </si>
  <si>
    <t>197502022010011006</t>
  </si>
  <si>
    <t>DEDY SUHERMAN</t>
  </si>
  <si>
    <t>900002009</t>
  </si>
  <si>
    <t>197605082010011006</t>
  </si>
  <si>
    <t>TAHIRAN</t>
  </si>
  <si>
    <t>910001355</t>
  </si>
  <si>
    <t>198203072010011003</t>
  </si>
  <si>
    <t>WINDU FUJIONO</t>
  </si>
  <si>
    <t>132269299</t>
  </si>
  <si>
    <t>197502032000111001</t>
  </si>
  <si>
    <t>197906292014072003</t>
  </si>
  <si>
    <t>WINDY EKA ARIYANTI, A.Ma.</t>
  </si>
  <si>
    <t>197303082014071003</t>
  </si>
  <si>
    <t>SULIYANTO EFENDY, A.Ma.</t>
  </si>
  <si>
    <t>197210252014071001</t>
  </si>
  <si>
    <t>SAEHOL BADRI, A.Ma.</t>
  </si>
  <si>
    <t>198011122014071001</t>
  </si>
  <si>
    <t>197809182014072002</t>
  </si>
  <si>
    <t>UCHE RUSIYAH ANDAYANI, A.Ma.</t>
  </si>
  <si>
    <t>197205072014071001</t>
  </si>
  <si>
    <t>IMAM SUWOKO, A.Ma.Pd.</t>
  </si>
  <si>
    <t>197307302014071001</t>
  </si>
  <si>
    <t>AHMAD ZAINI ARIFANDI, A.Ma.</t>
  </si>
  <si>
    <t>197802192014072002</t>
  </si>
  <si>
    <t>RR. LAILATUL MASRUROH, A.Ma.Pd.</t>
  </si>
  <si>
    <t>198409232014071001</t>
  </si>
  <si>
    <t>ACHMAD SYAIFUL RIJAL , A.Ma.</t>
  </si>
  <si>
    <t>198404102014072005</t>
  </si>
  <si>
    <t>MIKE HASANAH, A.Ma.</t>
  </si>
  <si>
    <t>197903252014071002</t>
  </si>
  <si>
    <t>BASYORI, A.Ma.</t>
  </si>
  <si>
    <t>198407242014072003</t>
  </si>
  <si>
    <t>NURMA RAHMAWATI, A.Ma.</t>
  </si>
  <si>
    <t>197204052014071002</t>
  </si>
  <si>
    <t>ABDUL BASID, A.Ma.</t>
  </si>
  <si>
    <t>198408312014072003</t>
  </si>
  <si>
    <t>SRI ANDAYANI, A.Ma.Pd.</t>
  </si>
  <si>
    <t>197501012014071002</t>
  </si>
  <si>
    <t>SALEHODDIN, A.Ma.</t>
  </si>
  <si>
    <t>197502032014071001</t>
  </si>
  <si>
    <t>SURYONO RAKMAD PRIYADI, A.Ma.</t>
  </si>
  <si>
    <t>198405192014071002</t>
  </si>
  <si>
    <t>ISMAIL ROMLI, .Ma.</t>
  </si>
  <si>
    <t>198303182014071001</t>
  </si>
  <si>
    <t>IQBAL FARDIAN SYAH, A.Ma.</t>
  </si>
  <si>
    <t>198205072014071001</t>
  </si>
  <si>
    <t>SAIFUL BAHARI, A.Ma.</t>
  </si>
  <si>
    <t>197910152014072005</t>
  </si>
  <si>
    <t>NUR INDAH CAHYANI, A.Ma.</t>
  </si>
  <si>
    <t>198006212014072003</t>
  </si>
  <si>
    <t>SUPRIYATIN, A.Ma.</t>
  </si>
  <si>
    <t>197809262014072002</t>
  </si>
  <si>
    <t>WIJAYANTI, A.Ma.Pd.</t>
  </si>
  <si>
    <t>198408122014071004</t>
  </si>
  <si>
    <t>AINUL YAQIN, A.Ma.</t>
  </si>
  <si>
    <t>197602012014072002</t>
  </si>
  <si>
    <t>SITI MURTINI, A.Ma.</t>
  </si>
  <si>
    <t>198304122014071003</t>
  </si>
  <si>
    <t>131825508</t>
  </si>
  <si>
    <t>196905071990071002</t>
  </si>
  <si>
    <t>RISYANTO</t>
  </si>
  <si>
    <t>910001422</t>
  </si>
  <si>
    <t>198305142010011002</t>
  </si>
  <si>
    <t>NANANG WAHYUDI</t>
  </si>
  <si>
    <t>910001251</t>
  </si>
  <si>
    <t>197912182010011004</t>
  </si>
  <si>
    <t>I MADE RAI PUTRA ADNYANA</t>
  </si>
  <si>
    <t>910001485</t>
  </si>
  <si>
    <t>198403272010012001</t>
  </si>
  <si>
    <t>EKA MARTA WIDIASWATIE</t>
  </si>
  <si>
    <t>910001187</t>
  </si>
  <si>
    <t>197807212010011001</t>
  </si>
  <si>
    <t>SUROSO</t>
  </si>
  <si>
    <t>910001390</t>
  </si>
  <si>
    <t>198210112010011002</t>
  </si>
  <si>
    <t>HERI SUSANTO</t>
  </si>
  <si>
    <t>510192663</t>
  </si>
  <si>
    <t>197011102007011023</t>
  </si>
  <si>
    <t>SABRIYANTO</t>
  </si>
  <si>
    <t>910001085</t>
  </si>
  <si>
    <t>197506122010011001</t>
  </si>
  <si>
    <t>SMK MESIN TENAGA</t>
  </si>
  <si>
    <t>910001121</t>
  </si>
  <si>
    <t>197608112010011003</t>
  </si>
  <si>
    <t xml:space="preserve">WIJI SANTUSO </t>
  </si>
  <si>
    <t>510202542</t>
  </si>
  <si>
    <t>198005032007011006</t>
  </si>
  <si>
    <t>DEDY PRASETYA SURJONO</t>
  </si>
  <si>
    <t>510229414</t>
  </si>
  <si>
    <t>197810242008011010</t>
  </si>
  <si>
    <t>ENGGAR PRASETYO , A.Ma</t>
  </si>
  <si>
    <t>510223212</t>
  </si>
  <si>
    <t>196610172008011009</t>
  </si>
  <si>
    <t xml:space="preserve">GATOT SUNARYO </t>
  </si>
  <si>
    <t>510200940</t>
  </si>
  <si>
    <t>197801202007012008</t>
  </si>
  <si>
    <t>SURYATIN , S.Pd</t>
  </si>
  <si>
    <t>900001001</t>
  </si>
  <si>
    <t>196806102009061003</t>
  </si>
  <si>
    <t>510200979</t>
  </si>
  <si>
    <t>197001052007011029</t>
  </si>
  <si>
    <t xml:space="preserve">HOSNOL KHOTIM </t>
  </si>
  <si>
    <t>910000281</t>
  </si>
  <si>
    <t>198005292009032001</t>
  </si>
  <si>
    <t>AGENNA</t>
  </si>
  <si>
    <t>910000169</t>
  </si>
  <si>
    <t>197705312009031001</t>
  </si>
  <si>
    <t>910001302</t>
  </si>
  <si>
    <t>198103272010011004</t>
  </si>
  <si>
    <t>RESKY ADI BAGUS TITO</t>
  </si>
  <si>
    <t>D-I TEKNIK INDUSTRI</t>
  </si>
  <si>
    <t>900001019</t>
  </si>
  <si>
    <t>197208122009061001</t>
  </si>
  <si>
    <t>NURSIYADI</t>
  </si>
  <si>
    <t>510201718</t>
  </si>
  <si>
    <t>197307272007012013</t>
  </si>
  <si>
    <t>HAWADIYAH</t>
  </si>
  <si>
    <t>900002001</t>
  </si>
  <si>
    <t>198002072010011005</t>
  </si>
  <si>
    <t>HOLIS</t>
  </si>
  <si>
    <t>510193055</t>
  </si>
  <si>
    <t>197112152007011013</t>
  </si>
  <si>
    <t>SYAMSUDIN</t>
  </si>
  <si>
    <t>510076336</t>
  </si>
  <si>
    <t>195904031980121006</t>
  </si>
  <si>
    <t>MIHARJO</t>
  </si>
  <si>
    <t>II/a</t>
  </si>
  <si>
    <t>131043819</t>
  </si>
  <si>
    <t>196009011982011008</t>
  </si>
  <si>
    <t>010162124</t>
  </si>
  <si>
    <t>196212311983031154</t>
  </si>
  <si>
    <t>BUDI CAHYONO</t>
  </si>
  <si>
    <t>131196681</t>
  </si>
  <si>
    <t>196006121983031030</t>
  </si>
  <si>
    <t>SURAKHMAN</t>
  </si>
  <si>
    <t>131336704</t>
  </si>
  <si>
    <t>196005251985041002</t>
  </si>
  <si>
    <t>AYONO</t>
  </si>
  <si>
    <t>510076289</t>
  </si>
  <si>
    <t>196002111980121003</t>
  </si>
  <si>
    <t>510086038</t>
  </si>
  <si>
    <t>195907311984031002</t>
  </si>
  <si>
    <t>510105936</t>
  </si>
  <si>
    <t>196001081987101002</t>
  </si>
  <si>
    <t>510105940</t>
  </si>
  <si>
    <t>196509031987101003</t>
  </si>
  <si>
    <t>ISMAIL MARZUKI</t>
  </si>
  <si>
    <t>131734966</t>
  </si>
  <si>
    <t>196604011989041001</t>
  </si>
  <si>
    <t>ABDUL RASID</t>
  </si>
  <si>
    <t>510114185</t>
  </si>
  <si>
    <t>196402201990031006</t>
  </si>
  <si>
    <t>PATHOLA</t>
  </si>
  <si>
    <t>510157280</t>
  </si>
  <si>
    <t>SRI WINARTI</t>
  </si>
  <si>
    <t>510102830</t>
  </si>
  <si>
    <t>196601061987011001</t>
  </si>
  <si>
    <t>510114205</t>
  </si>
  <si>
    <t>196311111990031008</t>
  </si>
  <si>
    <t>510192667</t>
  </si>
  <si>
    <t>197405172007011009</t>
  </si>
  <si>
    <t>FADJAR SOETOJO</t>
  </si>
  <si>
    <t>510202330</t>
  </si>
  <si>
    <t>197509112007012010</t>
  </si>
  <si>
    <t>SITI NUR SYAMSIAH DARMAWATI</t>
  </si>
  <si>
    <t>510200965</t>
  </si>
  <si>
    <t>198204102007012007</t>
  </si>
  <si>
    <t>HOLIFAH</t>
  </si>
  <si>
    <t>131825507</t>
  </si>
  <si>
    <t>196111021990071001</t>
  </si>
  <si>
    <t>SUROWAGIO</t>
  </si>
  <si>
    <t>510115499</t>
  </si>
  <si>
    <t>196106101991031004</t>
  </si>
  <si>
    <t>SANAWI</t>
  </si>
  <si>
    <t>510229387</t>
  </si>
  <si>
    <t>198309242008012009</t>
  </si>
  <si>
    <t>FANI SUSILOWATI</t>
  </si>
  <si>
    <t>510229694</t>
  </si>
  <si>
    <t>197801312008012016</t>
  </si>
  <si>
    <t>UCI WIDIYANTI</t>
  </si>
  <si>
    <t>131825473</t>
  </si>
  <si>
    <t>197102151990071001</t>
  </si>
  <si>
    <t>TAHIR</t>
  </si>
  <si>
    <t>132269297</t>
  </si>
  <si>
    <t>197506132000111001</t>
  </si>
  <si>
    <t>SAHRUDIN</t>
  </si>
  <si>
    <t>900002002</t>
  </si>
  <si>
    <t>197510082010011002</t>
  </si>
  <si>
    <t>BUSAERI</t>
  </si>
  <si>
    <t>510120817</t>
  </si>
  <si>
    <t>195901141993111001</t>
  </si>
  <si>
    <t>198108052008012019</t>
  </si>
  <si>
    <t>EKA AGUSTIN FITRIAH</t>
  </si>
  <si>
    <t>910201380</t>
  </si>
  <si>
    <t>198108282012121005</t>
  </si>
  <si>
    <t>910201338</t>
  </si>
  <si>
    <t>197307192012122001</t>
  </si>
  <si>
    <t>910201374</t>
  </si>
  <si>
    <t>198111022012122001</t>
  </si>
  <si>
    <t>YESSI NINDRIA HARINI</t>
  </si>
  <si>
    <t>910201362</t>
  </si>
  <si>
    <t>198405202012121002</t>
  </si>
  <si>
    <t>ANTON WAHYUDI</t>
  </si>
  <si>
    <t>910201389</t>
  </si>
  <si>
    <t>197302212012121002</t>
  </si>
  <si>
    <t>EVAN KRISWADI</t>
  </si>
  <si>
    <t>910201363</t>
  </si>
  <si>
    <t>196601232012121001</t>
  </si>
  <si>
    <t>SUKIADI</t>
  </si>
  <si>
    <t>16000000</t>
  </si>
  <si>
    <t>910201323</t>
  </si>
  <si>
    <t>196404142012121003</t>
  </si>
  <si>
    <t>MARHATIP</t>
  </si>
  <si>
    <t>910201365</t>
  </si>
  <si>
    <t>198106032012121003</t>
  </si>
  <si>
    <t>ADE SUWOKO</t>
  </si>
  <si>
    <t>910201344</t>
  </si>
  <si>
    <t>197411262012121002</t>
  </si>
  <si>
    <t>WAHYU SAKTI EKO HARIYAWAN</t>
  </si>
  <si>
    <t>910201341</t>
  </si>
  <si>
    <t>197308242012121002</t>
  </si>
  <si>
    <t>910201360</t>
  </si>
  <si>
    <t>198001012012121004</t>
  </si>
  <si>
    <t>ADI CAHYO KURNIAWAN</t>
  </si>
  <si>
    <t>910201336</t>
  </si>
  <si>
    <t>198001192012121001</t>
  </si>
  <si>
    <t>ZAINUL BASYRI</t>
  </si>
  <si>
    <t>910201310</t>
  </si>
  <si>
    <t>197405262012121001</t>
  </si>
  <si>
    <t>SAHYONO</t>
  </si>
  <si>
    <t>910201337</t>
  </si>
  <si>
    <t>197911052012121002</t>
  </si>
  <si>
    <t>NOVAN IRAWAN</t>
  </si>
  <si>
    <t>910201361</t>
  </si>
  <si>
    <t>198301172012121001</t>
  </si>
  <si>
    <t>HENDRO NOVI SANDI</t>
  </si>
  <si>
    <t>910201349</t>
  </si>
  <si>
    <t>198004212012121003</t>
  </si>
  <si>
    <t>910201350</t>
  </si>
  <si>
    <t>197508142012121001</t>
  </si>
  <si>
    <t>MOHAMMAD RIFA'I</t>
  </si>
  <si>
    <t>910201369</t>
  </si>
  <si>
    <t>197602202012121001</t>
  </si>
  <si>
    <t>STM MESIN INDUSTRI</t>
  </si>
  <si>
    <t>910201376</t>
  </si>
  <si>
    <t>197009122012121002</t>
  </si>
  <si>
    <t>SHOHIBUL BAHRI</t>
  </si>
  <si>
    <t>910201366</t>
  </si>
  <si>
    <t>197512012012121002</t>
  </si>
  <si>
    <t>HERI SUHARTONO</t>
  </si>
  <si>
    <t>910201387</t>
  </si>
  <si>
    <t>196712142012121001</t>
  </si>
  <si>
    <t>MAWARI</t>
  </si>
  <si>
    <t>910201378</t>
  </si>
  <si>
    <t>197910242012121001</t>
  </si>
  <si>
    <t>ABDURAHMAN</t>
  </si>
  <si>
    <t>910201321</t>
  </si>
  <si>
    <t>197112092012121002</t>
  </si>
  <si>
    <t>ASIN</t>
  </si>
  <si>
    <t>910201352</t>
  </si>
  <si>
    <t>196909072012121001</t>
  </si>
  <si>
    <t>910201343</t>
  </si>
  <si>
    <t>197008302012121001</t>
  </si>
  <si>
    <t>ADI SUSANTO</t>
  </si>
  <si>
    <t>910201342</t>
  </si>
  <si>
    <t>197308192012121003</t>
  </si>
  <si>
    <t>AGUS SURIYANTO</t>
  </si>
  <si>
    <t>910201346</t>
  </si>
  <si>
    <t>197910092012121002</t>
  </si>
  <si>
    <t>910201381</t>
  </si>
  <si>
    <t>198310272012121002</t>
  </si>
  <si>
    <t>NANANG KURNIAWAN</t>
  </si>
  <si>
    <t>910201331</t>
  </si>
  <si>
    <t>196710242012121002</t>
  </si>
  <si>
    <t>910201351</t>
  </si>
  <si>
    <t>196802032012121002</t>
  </si>
  <si>
    <t>910201353</t>
  </si>
  <si>
    <t>196801052012121003</t>
  </si>
  <si>
    <t>910201312</t>
  </si>
  <si>
    <t>196103252012121001</t>
  </si>
  <si>
    <t>ACH. SAMSURI</t>
  </si>
  <si>
    <t>910201339</t>
  </si>
  <si>
    <t>198010062012121003</t>
  </si>
  <si>
    <t>OMAEDI CAHYONO</t>
  </si>
  <si>
    <t>910201320</t>
  </si>
  <si>
    <t>196607042012121002</t>
  </si>
  <si>
    <t>MARSUDI</t>
  </si>
  <si>
    <t>910201335</t>
  </si>
  <si>
    <t>197201272012121001</t>
  </si>
  <si>
    <t>HADI YUSTRIYONO</t>
  </si>
  <si>
    <t>910201319</t>
  </si>
  <si>
    <t>197006292012121002</t>
  </si>
  <si>
    <t>ANDY PRAYITNO</t>
  </si>
  <si>
    <t>910201316</t>
  </si>
  <si>
    <t>198301272012121003</t>
  </si>
  <si>
    <t>FERRY ARDIANSYAH</t>
  </si>
  <si>
    <t>910201324</t>
  </si>
  <si>
    <t>196712252012121002</t>
  </si>
  <si>
    <t>MASKANDI</t>
  </si>
  <si>
    <t>910201318</t>
  </si>
  <si>
    <t>196602052012121001</t>
  </si>
  <si>
    <t>910201385</t>
  </si>
  <si>
    <t>197608012012121003</t>
  </si>
  <si>
    <t>AMSARI</t>
  </si>
  <si>
    <t>910201322</t>
  </si>
  <si>
    <t>197404192012121001</t>
  </si>
  <si>
    <t>MISKARI</t>
  </si>
  <si>
    <t>910201315</t>
  </si>
  <si>
    <t>196911122012121001</t>
  </si>
  <si>
    <t>MAKKI</t>
  </si>
  <si>
    <t>910201329</t>
  </si>
  <si>
    <t>196604122012121002</t>
  </si>
  <si>
    <t>AWARDIYANTO</t>
  </si>
  <si>
    <t>910201372</t>
  </si>
  <si>
    <t>197002212012121001</t>
  </si>
  <si>
    <t>DAPIT</t>
  </si>
  <si>
    <t>910201355</t>
  </si>
  <si>
    <t>198202042012121001</t>
  </si>
  <si>
    <t>LATIF EFENDI</t>
  </si>
  <si>
    <t>910201359</t>
  </si>
  <si>
    <t>196904082012121001</t>
  </si>
  <si>
    <t>ALIMUDIN</t>
  </si>
  <si>
    <t>910201358</t>
  </si>
  <si>
    <t>197211092012121001</t>
  </si>
  <si>
    <t>910201317</t>
  </si>
  <si>
    <t>196707052012121003</t>
  </si>
  <si>
    <t>910201368</t>
  </si>
  <si>
    <t>197109222012121002</t>
  </si>
  <si>
    <t>910201333</t>
  </si>
  <si>
    <t>197810062012121003</t>
  </si>
  <si>
    <t>MUHAMMAD HAMID</t>
  </si>
  <si>
    <t>910201373</t>
  </si>
  <si>
    <t>198311262012121002</t>
  </si>
  <si>
    <t>JOYO SUYONO</t>
  </si>
  <si>
    <t>910201332</t>
  </si>
  <si>
    <t>197607132012121001</t>
  </si>
  <si>
    <t>910201314</t>
  </si>
  <si>
    <t>198307122012121003</t>
  </si>
  <si>
    <t>YUDIANTO</t>
  </si>
  <si>
    <t>910201328</t>
  </si>
  <si>
    <t>196907072012121002</t>
  </si>
  <si>
    <t>SUGENG TINGGAL SUHARTONO</t>
  </si>
  <si>
    <t>910201382</t>
  </si>
  <si>
    <t>196903162012121001</t>
  </si>
  <si>
    <t>PUDJIANTO</t>
  </si>
  <si>
    <t>910201383</t>
  </si>
  <si>
    <t>197907212012121001</t>
  </si>
  <si>
    <t>AHMAD WAFI LUDDIN</t>
  </si>
  <si>
    <t>510116045</t>
  </si>
  <si>
    <t>196405271991111001</t>
  </si>
  <si>
    <t>RIDWANTO</t>
  </si>
  <si>
    <t>510125947</t>
  </si>
  <si>
    <t>195910031997031002</t>
  </si>
  <si>
    <t>510125946</t>
  </si>
  <si>
    <t>195911191997031001</t>
  </si>
  <si>
    <t>GIMAN</t>
  </si>
  <si>
    <t>910000263</t>
  </si>
  <si>
    <t>197912172009031001</t>
  </si>
  <si>
    <t>NUR WAHYUDI</t>
  </si>
  <si>
    <t>132288478</t>
  </si>
  <si>
    <t>196103052000121002</t>
  </si>
  <si>
    <t>AHMAD YANI</t>
  </si>
  <si>
    <t>196706132014021001</t>
  </si>
  <si>
    <t>197307212014021001</t>
  </si>
  <si>
    <t>510165531</t>
  </si>
  <si>
    <t>196105062006041004</t>
  </si>
  <si>
    <t>AKHMAT</t>
  </si>
  <si>
    <t>510165162</t>
  </si>
  <si>
    <t>196010052006041011</t>
  </si>
  <si>
    <t>NARIMO</t>
  </si>
  <si>
    <t>510165147</t>
  </si>
  <si>
    <t>196002042006041013</t>
  </si>
  <si>
    <t>SUWARSO</t>
  </si>
  <si>
    <t>510167676</t>
  </si>
  <si>
    <t>196009142006041015</t>
  </si>
  <si>
    <t>FATHORAKHMAN</t>
  </si>
  <si>
    <t>198405102014062001</t>
  </si>
  <si>
    <t>MEILINA DESTI KARTIKA</t>
  </si>
  <si>
    <t>910201402</t>
  </si>
  <si>
    <t>198504122014061001</t>
  </si>
  <si>
    <t>910201403</t>
  </si>
  <si>
    <t>198610052014062001</t>
  </si>
  <si>
    <t>OKTAVIANA ABRIYANTI</t>
  </si>
  <si>
    <t>197604302014061001</t>
  </si>
  <si>
    <t>CHAIRUL IMAN TARYANTO</t>
  </si>
  <si>
    <t>197708222014072002</t>
  </si>
  <si>
    <t>ROFIKA JAMILAH</t>
  </si>
  <si>
    <t>197506122014072003</t>
  </si>
  <si>
    <t>RIRIN INDRAWATI</t>
  </si>
  <si>
    <t>198209092014071003</t>
  </si>
  <si>
    <t>198210282014072003</t>
  </si>
  <si>
    <t>RIRIN SUHARTINI</t>
  </si>
  <si>
    <t>198404152014072006</t>
  </si>
  <si>
    <t>DIAN HANDAYANI</t>
  </si>
  <si>
    <t>198305082014071003</t>
  </si>
  <si>
    <t>INDRA KURNIAWAN</t>
  </si>
  <si>
    <t>197904012014071003</t>
  </si>
  <si>
    <t>198006172014072001</t>
  </si>
  <si>
    <t>EVA WIDIWATI</t>
  </si>
  <si>
    <t>198412142014071003</t>
  </si>
  <si>
    <t>FARID NUR HIDAYAT</t>
  </si>
  <si>
    <t>198503112014071003</t>
  </si>
  <si>
    <t>FAILIS SABIL</t>
  </si>
  <si>
    <t>197807022014071002</t>
  </si>
  <si>
    <t>ASYIK</t>
  </si>
  <si>
    <t>198208172014071004</t>
  </si>
  <si>
    <t>DWI AGUS PRIYANTO</t>
  </si>
  <si>
    <t>198410242014072002</t>
  </si>
  <si>
    <t>INDRA PUSPITASARI</t>
  </si>
  <si>
    <t>198410162014071001</t>
  </si>
  <si>
    <t>BERMANSYAH CITRA AFANDI</t>
  </si>
  <si>
    <t>197707102014071002</t>
  </si>
  <si>
    <t>IRWAN KURNIADI</t>
  </si>
  <si>
    <t>198508022014072002</t>
  </si>
  <si>
    <t>RIKA TUSTINDARISA</t>
  </si>
  <si>
    <t>198508072014071002</t>
  </si>
  <si>
    <t>TOMI SOFYANDINATA</t>
  </si>
  <si>
    <t>198507112014072001</t>
  </si>
  <si>
    <t>UCI YULIANTI</t>
  </si>
  <si>
    <t>198404242014072006</t>
  </si>
  <si>
    <t>DISCA SRI UTAMI</t>
  </si>
  <si>
    <t>198506062014071001</t>
  </si>
  <si>
    <t>FIRMAN WAHYUDI</t>
  </si>
  <si>
    <t>197711022014071001</t>
  </si>
  <si>
    <t>ABDURACHMAN</t>
  </si>
  <si>
    <t>SEKOLAH TEKNIK MESIN LISTRIK</t>
  </si>
  <si>
    <t>198406112014072001</t>
  </si>
  <si>
    <t>NAHDIAH CHAIRANI</t>
  </si>
  <si>
    <t>197701312014072001</t>
  </si>
  <si>
    <t>D-I KESEHATAN SANITASI</t>
  </si>
  <si>
    <t>197610042014072001</t>
  </si>
  <si>
    <t>RATNANING INDRIYANI</t>
  </si>
  <si>
    <t>DIPLOMA I</t>
  </si>
  <si>
    <t>198308062014071002</t>
  </si>
  <si>
    <t>AGUS HARIYADI</t>
  </si>
  <si>
    <t>198201032014072002</t>
  </si>
  <si>
    <t>SITI KHOLIFAH</t>
  </si>
  <si>
    <t>198405222014072002</t>
  </si>
  <si>
    <t>RENI YUFI SUWITA</t>
  </si>
  <si>
    <t>198505292014072003</t>
  </si>
  <si>
    <t>NUR AISYAH KHAIRUN NISA'</t>
  </si>
  <si>
    <t>198006212014072002</t>
  </si>
  <si>
    <t>YENNY HARTIKAWATI</t>
  </si>
  <si>
    <t>198503302014072004</t>
  </si>
  <si>
    <t>DWI RETNO PUSPITA HANDAYANI</t>
  </si>
  <si>
    <t>510167677</t>
  </si>
  <si>
    <t>196005052006041031</t>
  </si>
  <si>
    <t>SURYONO</t>
  </si>
  <si>
    <t>132269295</t>
  </si>
  <si>
    <t>197006072000111001</t>
  </si>
  <si>
    <t>MOHAMAD SADIK</t>
  </si>
  <si>
    <t>510201706</t>
  </si>
  <si>
    <t>196603022007011017</t>
  </si>
  <si>
    <t xml:space="preserve">MARITO </t>
  </si>
  <si>
    <t>510192758</t>
  </si>
  <si>
    <t>196809122007011022</t>
  </si>
  <si>
    <t xml:space="preserve">ASMAWIJAYA </t>
  </si>
  <si>
    <t>510201622</t>
  </si>
  <si>
    <t>196808172007012024</t>
  </si>
  <si>
    <t xml:space="preserve">KUNTITAKIYAH </t>
  </si>
  <si>
    <t>510192791</t>
  </si>
  <si>
    <t>196905022007011021</t>
  </si>
  <si>
    <t>TOHARI , A.Ma.Pd.</t>
  </si>
  <si>
    <t>510193131</t>
  </si>
  <si>
    <t>196607042007011033</t>
  </si>
  <si>
    <t xml:space="preserve">ASTIMIN </t>
  </si>
  <si>
    <t>510201660</t>
  </si>
  <si>
    <t>196603052007011024</t>
  </si>
  <si>
    <t xml:space="preserve">SUKOSO </t>
  </si>
  <si>
    <t>510192988</t>
  </si>
  <si>
    <t>196507122007011017</t>
  </si>
  <si>
    <t xml:space="preserve">MISNAWI TAUFIK </t>
  </si>
  <si>
    <t>510192706</t>
  </si>
  <si>
    <t>196804212007011021</t>
  </si>
  <si>
    <t>510201650</t>
  </si>
  <si>
    <t>197212122007011019</t>
  </si>
  <si>
    <t xml:space="preserve">MAMAD HADI </t>
  </si>
  <si>
    <t>510202536</t>
  </si>
  <si>
    <t>197007182007011012</t>
  </si>
  <si>
    <t xml:space="preserve">SETU SURYANI </t>
  </si>
  <si>
    <t>510192832</t>
  </si>
  <si>
    <t>196509202007011012</t>
  </si>
  <si>
    <t xml:space="preserve">ANWAR SUTO </t>
  </si>
  <si>
    <t>510192778</t>
  </si>
  <si>
    <t>196901042007011017</t>
  </si>
  <si>
    <t xml:space="preserve">MISTOYO </t>
  </si>
  <si>
    <t>510201613</t>
  </si>
  <si>
    <t>197208032007011020</t>
  </si>
  <si>
    <t xml:space="preserve">MOH. FAJAR WAHYUDI </t>
  </si>
  <si>
    <t>510193004</t>
  </si>
  <si>
    <t>196311182007011005</t>
  </si>
  <si>
    <t xml:space="preserve">UNTUNG </t>
  </si>
  <si>
    <t>510201629</t>
  </si>
  <si>
    <t>196308012007011007</t>
  </si>
  <si>
    <t xml:space="preserve">MULYADI </t>
  </si>
  <si>
    <t>510192829</t>
  </si>
  <si>
    <t>197701022007011014</t>
  </si>
  <si>
    <t xml:space="preserve">SA`IM </t>
  </si>
  <si>
    <t>510193232</t>
  </si>
  <si>
    <t>196402012007011016</t>
  </si>
  <si>
    <t xml:space="preserve">SUTARNO </t>
  </si>
  <si>
    <t>510192844</t>
  </si>
  <si>
    <t>196804212007011020</t>
  </si>
  <si>
    <t xml:space="preserve">SUHARTONO </t>
  </si>
  <si>
    <t>510193258</t>
  </si>
  <si>
    <t>197004072007011015</t>
  </si>
  <si>
    <t xml:space="preserve">ANWARI </t>
  </si>
  <si>
    <t>510193245</t>
  </si>
  <si>
    <t>196308252007011006</t>
  </si>
  <si>
    <t xml:space="preserve">GATOT SUGITO </t>
  </si>
  <si>
    <t>510201682</t>
  </si>
  <si>
    <t>196707052007011032</t>
  </si>
  <si>
    <t xml:space="preserve">SUPARDI </t>
  </si>
  <si>
    <t>510193029</t>
  </si>
  <si>
    <t>196305102007012009</t>
  </si>
  <si>
    <t xml:space="preserve">YULIATI </t>
  </si>
  <si>
    <t>510193009</t>
  </si>
  <si>
    <t>197007012007012012</t>
  </si>
  <si>
    <t xml:space="preserve">SRI WAHYUNIASIH </t>
  </si>
  <si>
    <t>510192826</t>
  </si>
  <si>
    <t>197208172007011024</t>
  </si>
  <si>
    <t xml:space="preserve">MUHAMMAD </t>
  </si>
  <si>
    <t>510193034</t>
  </si>
  <si>
    <t>196806012007011031</t>
  </si>
  <si>
    <t>510193114</t>
  </si>
  <si>
    <t>197412262007011014</t>
  </si>
  <si>
    <t xml:space="preserve">ACHMAD ZAINI </t>
  </si>
  <si>
    <t>510192914</t>
  </si>
  <si>
    <t>196807122007011033</t>
  </si>
  <si>
    <t xml:space="preserve">ARSANA </t>
  </si>
  <si>
    <t>510201001</t>
  </si>
  <si>
    <t>197309172007012009</t>
  </si>
  <si>
    <t xml:space="preserve">MURTILA </t>
  </si>
  <si>
    <t>510192671</t>
  </si>
  <si>
    <t>197712042007011011</t>
  </si>
  <si>
    <t xml:space="preserve">DONY YULIANTO </t>
  </si>
  <si>
    <t>510201701</t>
  </si>
  <si>
    <t>197108172007012015</t>
  </si>
  <si>
    <t>MARTINA</t>
  </si>
  <si>
    <t>510192976</t>
  </si>
  <si>
    <t>197609262007011007</t>
  </si>
  <si>
    <t xml:space="preserve">AGUS PRIYADI </t>
  </si>
  <si>
    <t>SMK MEKANIK UMUM</t>
  </si>
  <si>
    <t>510193083</t>
  </si>
  <si>
    <t>197809162007011006</t>
  </si>
  <si>
    <t xml:space="preserve">ARIFANTO </t>
  </si>
  <si>
    <t>510193143</t>
  </si>
  <si>
    <t>196902112007011013</t>
  </si>
  <si>
    <t xml:space="preserve">AHMAD SUGIONO </t>
  </si>
  <si>
    <t>510193128</t>
  </si>
  <si>
    <t>197508202007011011</t>
  </si>
  <si>
    <t xml:space="preserve">SUHARSONO </t>
  </si>
  <si>
    <t>900000040</t>
  </si>
  <si>
    <t>196712312007011606</t>
  </si>
  <si>
    <t xml:space="preserve">RAJIMON </t>
  </si>
  <si>
    <t>510192807</t>
  </si>
  <si>
    <t>197204052007011027</t>
  </si>
  <si>
    <t xml:space="preserve">SUBROTO </t>
  </si>
  <si>
    <t>510193240</t>
  </si>
  <si>
    <t>196704172007011014</t>
  </si>
  <si>
    <t xml:space="preserve">MAT SALEH </t>
  </si>
  <si>
    <t>510192808</t>
  </si>
  <si>
    <t>197201122007011018</t>
  </si>
  <si>
    <t xml:space="preserve">SUPARTO </t>
  </si>
  <si>
    <t>510192782</t>
  </si>
  <si>
    <t>197309192007011012</t>
  </si>
  <si>
    <t xml:space="preserve">ABUL FAJAR </t>
  </si>
  <si>
    <t>SEKOLAH TEKNIK LOGAM</t>
  </si>
  <si>
    <t>510201719</t>
  </si>
  <si>
    <t>196907042007011028</t>
  </si>
  <si>
    <t xml:space="preserve">YUSUP </t>
  </si>
  <si>
    <t>510192886</t>
  </si>
  <si>
    <t>196507102007011015</t>
  </si>
  <si>
    <t>BAMBANG SEKTI PENDOWO</t>
  </si>
  <si>
    <t>510229339</t>
  </si>
  <si>
    <t>197008012008011011</t>
  </si>
  <si>
    <t>MOH. JAELANI</t>
  </si>
  <si>
    <t>510192698</t>
  </si>
  <si>
    <t>196506162007011008</t>
  </si>
  <si>
    <t>MUKADAS</t>
  </si>
  <si>
    <t>510229352</t>
  </si>
  <si>
    <t>196906022008012023</t>
  </si>
  <si>
    <t>HANAWIYAH</t>
  </si>
  <si>
    <t>510223170</t>
  </si>
  <si>
    <t>198104282008011010</t>
  </si>
  <si>
    <t>ACHMAD SANTOSO</t>
  </si>
  <si>
    <t>510231187</t>
  </si>
  <si>
    <t>198006072008011022</t>
  </si>
  <si>
    <t>510223124</t>
  </si>
  <si>
    <t>197907282008011009</t>
  </si>
  <si>
    <t>510223093</t>
  </si>
  <si>
    <t>196706082008011012</t>
  </si>
  <si>
    <t>510223104</t>
  </si>
  <si>
    <t>197703052008011009</t>
  </si>
  <si>
    <t>AGUS SUKMANA</t>
  </si>
  <si>
    <t>510223090</t>
  </si>
  <si>
    <t>197705072008011013</t>
  </si>
  <si>
    <t>PURYONO</t>
  </si>
  <si>
    <t>510223169</t>
  </si>
  <si>
    <t>198107062008011010</t>
  </si>
  <si>
    <t>510223141</t>
  </si>
  <si>
    <t>197611202008011009</t>
  </si>
  <si>
    <t>MIGRAVITA</t>
  </si>
  <si>
    <t>510223265</t>
  </si>
  <si>
    <t>198010252008011007</t>
  </si>
  <si>
    <t>NUR HASYIM</t>
  </si>
  <si>
    <t>510223162</t>
  </si>
  <si>
    <t>197906152008011019</t>
  </si>
  <si>
    <t>BADRUS SALEH</t>
  </si>
  <si>
    <t>510223160</t>
  </si>
  <si>
    <t>197910132008011009</t>
  </si>
  <si>
    <t>SUNARWIYANTO</t>
  </si>
  <si>
    <t>510229383</t>
  </si>
  <si>
    <t>196706292008011005</t>
  </si>
  <si>
    <t>JOKO HERMAN HIDAYAT</t>
  </si>
  <si>
    <t>510223228</t>
  </si>
  <si>
    <t>197403062008011008</t>
  </si>
  <si>
    <t>SYAIFUL BASRI</t>
  </si>
  <si>
    <t>510223394</t>
  </si>
  <si>
    <t>197507012008011015</t>
  </si>
  <si>
    <t>RUSDI YANTO</t>
  </si>
  <si>
    <t>510231180</t>
  </si>
  <si>
    <t>198212032008011007</t>
  </si>
  <si>
    <t>IWAN JOYODININGRAT</t>
  </si>
  <si>
    <t>510223268</t>
  </si>
  <si>
    <t>197406062008011023</t>
  </si>
  <si>
    <t>SYAERI</t>
  </si>
  <si>
    <t>510229391</t>
  </si>
  <si>
    <t>197002052008011017</t>
  </si>
  <si>
    <t>ACHMAD CHUSAIRI</t>
  </si>
  <si>
    <t>510229403</t>
  </si>
  <si>
    <t>196608172008011013</t>
  </si>
  <si>
    <t>SUNARWI</t>
  </si>
  <si>
    <t>510223292</t>
  </si>
  <si>
    <t>197007052008011021</t>
  </si>
  <si>
    <t>SAYADI</t>
  </si>
  <si>
    <t>510229461</t>
  </si>
  <si>
    <t>198308122008011013</t>
  </si>
  <si>
    <t>YADI</t>
  </si>
  <si>
    <t>510229366</t>
  </si>
  <si>
    <t>198210072008011011</t>
  </si>
  <si>
    <t>SETIYONI KRISTANTO</t>
  </si>
  <si>
    <t>SMK BANGUNAN GEDUNG</t>
  </si>
  <si>
    <t>510229343</t>
  </si>
  <si>
    <t>198109112008011005</t>
  </si>
  <si>
    <t>GAFUR RAHMAN</t>
  </si>
  <si>
    <t>510229417</t>
  </si>
  <si>
    <t>198303132008011008</t>
  </si>
  <si>
    <t>PENDIANTO</t>
  </si>
  <si>
    <t>SMK TEKNIK MESIN PERKAKAS</t>
  </si>
  <si>
    <t>510223354</t>
  </si>
  <si>
    <t>196408102008011004</t>
  </si>
  <si>
    <t>SUNA'I</t>
  </si>
  <si>
    <t>510223371</t>
  </si>
  <si>
    <t>197003082008011007</t>
  </si>
  <si>
    <t>APROLI</t>
  </si>
  <si>
    <t>510223366</t>
  </si>
  <si>
    <t>198204202008011014</t>
  </si>
  <si>
    <t>510223250</t>
  </si>
  <si>
    <t>198309152008011004</t>
  </si>
  <si>
    <t>JUMARSO</t>
  </si>
  <si>
    <t>SMK TEKNIK MESIN</t>
  </si>
  <si>
    <t>510229341</t>
  </si>
  <si>
    <t>198309082008011007</t>
  </si>
  <si>
    <t>510229357</t>
  </si>
  <si>
    <t>198312172008011006</t>
  </si>
  <si>
    <t>510229404</t>
  </si>
  <si>
    <t>198408312008011001</t>
  </si>
  <si>
    <t>AGUS RIYANTO</t>
  </si>
  <si>
    <t>510229451</t>
  </si>
  <si>
    <t>198201202008011007</t>
  </si>
  <si>
    <t>MOH. SHODIQ</t>
  </si>
  <si>
    <t>131825517</t>
  </si>
  <si>
    <t>196610221990071001</t>
  </si>
  <si>
    <t>NASRUL FATAH</t>
  </si>
  <si>
    <t>I/d</t>
  </si>
  <si>
    <t>900000006</t>
  </si>
  <si>
    <t>195903192007011001</t>
  </si>
  <si>
    <t>510229426</t>
  </si>
  <si>
    <t>198111282008011011</t>
  </si>
  <si>
    <t>NOROYONO</t>
  </si>
  <si>
    <t>510201685</t>
  </si>
  <si>
    <t>196611122007011010</t>
  </si>
  <si>
    <t>ARWIYONO</t>
  </si>
  <si>
    <t>910000009</t>
  </si>
  <si>
    <t>196610122009032001</t>
  </si>
  <si>
    <t>TRI RESMI</t>
  </si>
  <si>
    <t>910000069</t>
  </si>
  <si>
    <t>197309102009031001</t>
  </si>
  <si>
    <t>YANTO</t>
  </si>
  <si>
    <t>910000152</t>
  </si>
  <si>
    <t>197701082009031001</t>
  </si>
  <si>
    <t>ADRUKI EFENDI</t>
  </si>
  <si>
    <t>910000319</t>
  </si>
  <si>
    <t>198104172009031001</t>
  </si>
  <si>
    <t>910000161</t>
  </si>
  <si>
    <t>197703152009031001</t>
  </si>
  <si>
    <t>910000396</t>
  </si>
  <si>
    <t>198301012009031001</t>
  </si>
  <si>
    <t>LUKMAN DARI</t>
  </si>
  <si>
    <t>910000170</t>
  </si>
  <si>
    <t>197706072009031001</t>
  </si>
  <si>
    <t>EDY JONI SUSANTO</t>
  </si>
  <si>
    <t>910000432</t>
  </si>
  <si>
    <t>198309232009031002</t>
  </si>
  <si>
    <t>MOH. EDI WARSUKI</t>
  </si>
  <si>
    <t>910000059</t>
  </si>
  <si>
    <t>197301082009031001</t>
  </si>
  <si>
    <t>910000173</t>
  </si>
  <si>
    <t>197706132009032001</t>
  </si>
  <si>
    <t>910000032</t>
  </si>
  <si>
    <t>197101092009031001</t>
  </si>
  <si>
    <t>MAHWAN</t>
  </si>
  <si>
    <t>910000043</t>
  </si>
  <si>
    <t>197109142009031001</t>
  </si>
  <si>
    <t>SUBAERI</t>
  </si>
  <si>
    <t>910000301</t>
  </si>
  <si>
    <t>198012032009031001</t>
  </si>
  <si>
    <t>910000224</t>
  </si>
  <si>
    <t>197808082009031001</t>
  </si>
  <si>
    <t>TOLAK HADIYANTO</t>
  </si>
  <si>
    <t>910000325</t>
  </si>
  <si>
    <t>198106162009031001</t>
  </si>
  <si>
    <t>910000265</t>
  </si>
  <si>
    <t>197912292009031001</t>
  </si>
  <si>
    <t>YUSRON EFENDI</t>
  </si>
  <si>
    <t>910000272</t>
  </si>
  <si>
    <t>198003152009031001</t>
  </si>
  <si>
    <t>910000294</t>
  </si>
  <si>
    <t>198010082009031002</t>
  </si>
  <si>
    <t>910000042</t>
  </si>
  <si>
    <t>197108252009031001</t>
  </si>
  <si>
    <t>KAMARYANTO</t>
  </si>
  <si>
    <t>910000027</t>
  </si>
  <si>
    <t>196912052009031001</t>
  </si>
  <si>
    <t>SAHLAWI</t>
  </si>
  <si>
    <t>910000071</t>
  </si>
  <si>
    <t>197310252009031001</t>
  </si>
  <si>
    <t>BUSAIRI ARIFIN</t>
  </si>
  <si>
    <t>910000101</t>
  </si>
  <si>
    <t>197503062009031001</t>
  </si>
  <si>
    <t>910000077</t>
  </si>
  <si>
    <t>197401142009031001</t>
  </si>
  <si>
    <t>SYAIFUL ANWAR</t>
  </si>
  <si>
    <t>910000312</t>
  </si>
  <si>
    <t>198103072009031001</t>
  </si>
  <si>
    <t>ULIYONO</t>
  </si>
  <si>
    <t>910000503</t>
  </si>
  <si>
    <t>198505072009031002</t>
  </si>
  <si>
    <t>SISILIYANTO</t>
  </si>
  <si>
    <t>910000093</t>
  </si>
  <si>
    <t>197411172009031001</t>
  </si>
  <si>
    <t>SULI HARTONO</t>
  </si>
  <si>
    <t>510192678</t>
  </si>
  <si>
    <t>196908262007011014</t>
  </si>
  <si>
    <t>IMAM YUSA SUKARNO</t>
  </si>
  <si>
    <t>510229381</t>
  </si>
  <si>
    <t>196610072008011009</t>
  </si>
  <si>
    <t>910000208</t>
  </si>
  <si>
    <t>197805102009031001</t>
  </si>
  <si>
    <t>132269302</t>
  </si>
  <si>
    <t>196704122000111001</t>
  </si>
  <si>
    <t>M. AHMADI MUSLIM</t>
  </si>
  <si>
    <t>132269301</t>
  </si>
  <si>
    <t>196301222000111001</t>
  </si>
  <si>
    <t>TORIJAN</t>
  </si>
  <si>
    <t>910001060</t>
  </si>
  <si>
    <t>197308182010011002</t>
  </si>
  <si>
    <t>MADDASIR</t>
  </si>
  <si>
    <t>910001416</t>
  </si>
  <si>
    <t>198304042010011003</t>
  </si>
  <si>
    <t>BENI</t>
  </si>
  <si>
    <t>910001505</t>
  </si>
  <si>
    <t>198407182010011001</t>
  </si>
  <si>
    <t>EDIANTO</t>
  </si>
  <si>
    <t>910001384</t>
  </si>
  <si>
    <t>198209132010012001</t>
  </si>
  <si>
    <t>MISWARI</t>
  </si>
  <si>
    <t>910001005</t>
  </si>
  <si>
    <t>196604152010011001</t>
  </si>
  <si>
    <t>910001483</t>
  </si>
  <si>
    <t>198403132010012002</t>
  </si>
  <si>
    <t>HANIFAH</t>
  </si>
  <si>
    <t>910001057</t>
  </si>
  <si>
    <t>197308072010011001</t>
  </si>
  <si>
    <t>MUHAMAD AMSIN</t>
  </si>
  <si>
    <t>910001493</t>
  </si>
  <si>
    <t>198405122010012003</t>
  </si>
  <si>
    <t>YUTRIANINGSIH</t>
  </si>
  <si>
    <t>910001426</t>
  </si>
  <si>
    <t>198305302010011002</t>
  </si>
  <si>
    <t>YUSANDY SETIAWAN</t>
  </si>
  <si>
    <t>910001248</t>
  </si>
  <si>
    <t>197912082010011015</t>
  </si>
  <si>
    <t>910001234</t>
  </si>
  <si>
    <t>197907302010011002</t>
  </si>
  <si>
    <t>IMAM HARIADI</t>
  </si>
  <si>
    <t>910001204</t>
  </si>
  <si>
    <t>197901012010011003</t>
  </si>
  <si>
    <t>910001437</t>
  </si>
  <si>
    <t>198307162010011005</t>
  </si>
  <si>
    <t>910001068</t>
  </si>
  <si>
    <t>197409062010011003</t>
  </si>
  <si>
    <t>A L I</t>
  </si>
  <si>
    <t>910001015</t>
  </si>
  <si>
    <t>196810092010011001</t>
  </si>
  <si>
    <t>ASMALI</t>
  </si>
  <si>
    <t>910001142</t>
  </si>
  <si>
    <t>197704032010011001</t>
  </si>
  <si>
    <t>SUTIRJO</t>
  </si>
  <si>
    <t>910001147</t>
  </si>
  <si>
    <t>197705302010011003</t>
  </si>
  <si>
    <t>132270457</t>
  </si>
  <si>
    <t>197306112000111001</t>
  </si>
  <si>
    <t>910001565</t>
  </si>
  <si>
    <t>198508122010011001</t>
  </si>
  <si>
    <t>AGUS PRAYONO</t>
  </si>
  <si>
    <t>910001552</t>
  </si>
  <si>
    <t>198505162010011001</t>
  </si>
  <si>
    <t>ARIS PURDIANTO</t>
  </si>
  <si>
    <t>910001572</t>
  </si>
  <si>
    <t>198511122010011002</t>
  </si>
  <si>
    <t>SAWET EFENDI</t>
  </si>
  <si>
    <t>910001513</t>
  </si>
  <si>
    <t>198408262010011002</t>
  </si>
  <si>
    <t>MUHAMMAD LUTFI</t>
  </si>
  <si>
    <t>910001101</t>
  </si>
  <si>
    <t>197603162010011002</t>
  </si>
  <si>
    <t>MOH. ASY'ARI</t>
  </si>
  <si>
    <t>910001114</t>
  </si>
  <si>
    <t>197606162010011001</t>
  </si>
  <si>
    <t>DWI ARISANDI</t>
  </si>
  <si>
    <t>910001012</t>
  </si>
  <si>
    <t>196804182010011001</t>
  </si>
  <si>
    <t>TORSIYANTO</t>
  </si>
  <si>
    <t>910001044</t>
  </si>
  <si>
    <t>197203022010011001</t>
  </si>
  <si>
    <t>910001031</t>
  </si>
  <si>
    <t>197008082010012001</t>
  </si>
  <si>
    <t>910001232</t>
  </si>
  <si>
    <t>197907182010011002</t>
  </si>
  <si>
    <t>SULISHARYANTO</t>
  </si>
  <si>
    <t>910001414</t>
  </si>
  <si>
    <t>198303272010011003</t>
  </si>
  <si>
    <t>ISNIANTO</t>
  </si>
  <si>
    <t>910001028</t>
  </si>
  <si>
    <t>197004142010011002</t>
  </si>
  <si>
    <t xml:space="preserve">APRIYADI </t>
  </si>
  <si>
    <t>900001021</t>
  </si>
  <si>
    <t>197510032009061004</t>
  </si>
  <si>
    <t>132269303</t>
  </si>
  <si>
    <t>196909232000111001</t>
  </si>
  <si>
    <t>131734948</t>
  </si>
  <si>
    <t>196605111989041001</t>
  </si>
  <si>
    <t>IBROHIM</t>
  </si>
  <si>
    <t>I/c</t>
  </si>
  <si>
    <t>131825504</t>
  </si>
  <si>
    <t>196711181990071001</t>
  </si>
  <si>
    <t>MAMAN SUKARMAN</t>
  </si>
  <si>
    <t>132269305</t>
  </si>
  <si>
    <t>196605142000111001</t>
  </si>
  <si>
    <t>PANDI</t>
  </si>
  <si>
    <t>910201327</t>
  </si>
  <si>
    <t>196508212012121003</t>
  </si>
  <si>
    <t>910201386</t>
  </si>
  <si>
    <t>196504082012121002</t>
  </si>
  <si>
    <t>MATTALI</t>
  </si>
  <si>
    <t>910201354</t>
  </si>
  <si>
    <t>196204222012121001</t>
  </si>
  <si>
    <t>NAWARDI</t>
  </si>
  <si>
    <t>910201348</t>
  </si>
  <si>
    <t>197208162012121002</t>
  </si>
  <si>
    <t>ROHAEDI</t>
  </si>
  <si>
    <t>910201313</t>
  </si>
  <si>
    <t>196703052012121003</t>
  </si>
  <si>
    <t>REJO</t>
  </si>
  <si>
    <t>910201326</t>
  </si>
  <si>
    <t>198407052012121003</t>
  </si>
  <si>
    <t>510165150</t>
  </si>
  <si>
    <t>196012312006041233</t>
  </si>
  <si>
    <t>510165533</t>
  </si>
  <si>
    <t>196105042006041009</t>
  </si>
  <si>
    <t>BAWI</t>
  </si>
  <si>
    <t>510165149</t>
  </si>
  <si>
    <t>196101232006041002</t>
  </si>
  <si>
    <t>ABDUL MUTALLIP</t>
  </si>
  <si>
    <t>510165532</t>
  </si>
  <si>
    <t>196012312006041234</t>
  </si>
  <si>
    <t>510167733</t>
  </si>
  <si>
    <t>196004012006041015</t>
  </si>
  <si>
    <t>JUMRATUN</t>
  </si>
  <si>
    <t>197403052014071002</t>
  </si>
  <si>
    <t>MOCH. JA'IS</t>
  </si>
  <si>
    <t>197302102014071002</t>
  </si>
  <si>
    <t>ARYO</t>
  </si>
  <si>
    <t>510192691</t>
  </si>
  <si>
    <t>196305042007011015</t>
  </si>
  <si>
    <t xml:space="preserve">ABD. GANI </t>
  </si>
  <si>
    <t>510193150</t>
  </si>
  <si>
    <t>196707132007011019</t>
  </si>
  <si>
    <t xml:space="preserve">SUHARTOYO </t>
  </si>
  <si>
    <t>510201669</t>
  </si>
  <si>
    <t>197104162007012014</t>
  </si>
  <si>
    <t xml:space="preserve">YUSI MARLIANA </t>
  </si>
  <si>
    <t>510193236</t>
  </si>
  <si>
    <t>196803212007011010</t>
  </si>
  <si>
    <t xml:space="preserve">NANDAR </t>
  </si>
  <si>
    <t>510202332</t>
  </si>
  <si>
    <t>196510102007011026</t>
  </si>
  <si>
    <t xml:space="preserve">SUCIPTO </t>
  </si>
  <si>
    <t>510193177</t>
  </si>
  <si>
    <t>196608172007011026</t>
  </si>
  <si>
    <t xml:space="preserve">AGUS SUPRIYONO </t>
  </si>
  <si>
    <t>PAKET B</t>
  </si>
  <si>
    <t>510201673</t>
  </si>
  <si>
    <t>197502192007012009</t>
  </si>
  <si>
    <t xml:space="preserve">SANIMA </t>
  </si>
  <si>
    <t>510200920</t>
  </si>
  <si>
    <t>196106142007011003</t>
  </si>
  <si>
    <t>510202538</t>
  </si>
  <si>
    <t>197404152007011010</t>
  </si>
  <si>
    <t>510192894</t>
  </si>
  <si>
    <t>197006012007011026</t>
  </si>
  <si>
    <t xml:space="preserve">ABDUL HATIP </t>
  </si>
  <si>
    <t>510193104</t>
  </si>
  <si>
    <t>197202092007011014</t>
  </si>
  <si>
    <t xml:space="preserve">ALIF HENDRI DIAWAN </t>
  </si>
  <si>
    <t>510201653</t>
  </si>
  <si>
    <t>197810222007011006</t>
  </si>
  <si>
    <t>510193020</t>
  </si>
  <si>
    <t>197706182007011006</t>
  </si>
  <si>
    <t xml:space="preserve">SUPHAN </t>
  </si>
  <si>
    <t>510193156</t>
  </si>
  <si>
    <t>198005092007011004</t>
  </si>
  <si>
    <t xml:space="preserve">RUDI HARTONO </t>
  </si>
  <si>
    <t>900000022</t>
  </si>
  <si>
    <t>196412302007011019</t>
  </si>
  <si>
    <t>PENDIDIKAN SEKOLAH DASAR</t>
  </si>
  <si>
    <t>900000030</t>
  </si>
  <si>
    <t>196702142007011033</t>
  </si>
  <si>
    <t>JUMAT</t>
  </si>
  <si>
    <t>510232296</t>
  </si>
  <si>
    <t>196506082008011003</t>
  </si>
  <si>
    <t>510223138</t>
  </si>
  <si>
    <t>197610192008011007</t>
  </si>
  <si>
    <t>MISYONDARI</t>
  </si>
  <si>
    <t>510223236</t>
  </si>
  <si>
    <t>197210072008011007</t>
  </si>
  <si>
    <t>510233900</t>
  </si>
  <si>
    <t>196509272008011007</t>
  </si>
  <si>
    <t>SAHIT</t>
  </si>
  <si>
    <t>510223376</t>
  </si>
  <si>
    <t>196808122008011014</t>
  </si>
  <si>
    <t>SANGWAR</t>
  </si>
  <si>
    <t>510231190</t>
  </si>
  <si>
    <t>198409062008011008</t>
  </si>
  <si>
    <t>MOH. ILHAM FARIANDI</t>
  </si>
  <si>
    <t>510223358</t>
  </si>
  <si>
    <t>197603292008011009</t>
  </si>
  <si>
    <t>510229356</t>
  </si>
  <si>
    <t>198108162008011012</t>
  </si>
  <si>
    <t>YUDI PRAYUDI</t>
  </si>
  <si>
    <t>510223291</t>
  </si>
  <si>
    <t>198202082008011008</t>
  </si>
  <si>
    <t>HENDRO PURNOMO</t>
  </si>
  <si>
    <t>510223287</t>
  </si>
  <si>
    <t>198210302008011012</t>
  </si>
  <si>
    <t>ANTONI</t>
  </si>
  <si>
    <t>510229411</t>
  </si>
  <si>
    <t>197603092008011016</t>
  </si>
  <si>
    <t>SUNINGWAR EFENDI</t>
  </si>
  <si>
    <t>510223171</t>
  </si>
  <si>
    <t>196206062008011008</t>
  </si>
  <si>
    <t>SUYADI</t>
  </si>
  <si>
    <t>510223283</t>
  </si>
  <si>
    <t>198609012008011005</t>
  </si>
  <si>
    <t>MOHAMMAD JUPRI</t>
  </si>
  <si>
    <t>510223191</t>
  </si>
  <si>
    <t>197305222008011007</t>
  </si>
  <si>
    <t>MAS'ODI</t>
  </si>
  <si>
    <t>I/b</t>
  </si>
  <si>
    <t>910000516</t>
  </si>
  <si>
    <t>198508172009031001</t>
  </si>
  <si>
    <t>AHMAD PRAYITNO</t>
  </si>
  <si>
    <t>910000023</t>
  </si>
  <si>
    <t>196907052009031001</t>
  </si>
  <si>
    <t>RIBUT SUGIANTO</t>
  </si>
  <si>
    <t>910000440</t>
  </si>
  <si>
    <t>198312152009031001</t>
  </si>
  <si>
    <t>HADIYONO</t>
  </si>
  <si>
    <t>910000111</t>
  </si>
  <si>
    <t>197508152009031001</t>
  </si>
  <si>
    <t>AGUS PURNOMO</t>
  </si>
  <si>
    <t>910000253</t>
  </si>
  <si>
    <t>197907132009031001</t>
  </si>
  <si>
    <t>YUSUF ARIYANTO</t>
  </si>
  <si>
    <t>910000394</t>
  </si>
  <si>
    <t>198211262009031001</t>
  </si>
  <si>
    <t>MADRASAH IBTIDAIYAH</t>
  </si>
  <si>
    <t>910000019</t>
  </si>
  <si>
    <t>196902242009031001</t>
  </si>
  <si>
    <t>ARIYOTO</t>
  </si>
  <si>
    <t>910000065</t>
  </si>
  <si>
    <t>197304082009031001</t>
  </si>
  <si>
    <t>ECCUNG H.</t>
  </si>
  <si>
    <t>910000194</t>
  </si>
  <si>
    <t>197801102009031002</t>
  </si>
  <si>
    <t>ASIS HODARI</t>
  </si>
  <si>
    <t>910000007</t>
  </si>
  <si>
    <t>196603282009031001</t>
  </si>
  <si>
    <t>SATROMO</t>
  </si>
  <si>
    <t>910000018</t>
  </si>
  <si>
    <t>196902072009031001</t>
  </si>
  <si>
    <t>910000060</t>
  </si>
  <si>
    <t>197301102009031002</t>
  </si>
  <si>
    <t>JONTORO</t>
  </si>
  <si>
    <t>910000356</t>
  </si>
  <si>
    <t>198201062009031001</t>
  </si>
  <si>
    <t>AHMAD WAHID</t>
  </si>
  <si>
    <t>910000062</t>
  </si>
  <si>
    <t>197303042009031001</t>
  </si>
  <si>
    <t>PRI HANDOKO</t>
  </si>
  <si>
    <t>197507092009031001</t>
  </si>
  <si>
    <t>900001022</t>
  </si>
  <si>
    <t>197511162009061001</t>
  </si>
  <si>
    <t>SULASTRIONO</t>
  </si>
  <si>
    <t>910001014</t>
  </si>
  <si>
    <t>196807172010011001</t>
  </si>
  <si>
    <t>ABU YAMAN SUBANDRIO</t>
  </si>
  <si>
    <t>910001594</t>
  </si>
  <si>
    <t>198605152010011002</t>
  </si>
  <si>
    <t>ABD. RAHMAN WAHID</t>
  </si>
  <si>
    <t>910001048</t>
  </si>
  <si>
    <t>197209102010011002</t>
  </si>
  <si>
    <t>SAHRAWI</t>
  </si>
  <si>
    <t>910001054</t>
  </si>
  <si>
    <t>197305092010012001</t>
  </si>
  <si>
    <t>910001024</t>
  </si>
  <si>
    <t>197001032010011005</t>
  </si>
  <si>
    <t>910001010</t>
  </si>
  <si>
    <t>196706072010011001</t>
  </si>
  <si>
    <t>HOSNAN SUSWANTO</t>
  </si>
  <si>
    <t>910001406</t>
  </si>
  <si>
    <t>198302072010011003</t>
  </si>
  <si>
    <t>SARYONO</t>
  </si>
  <si>
    <t>910001481</t>
  </si>
  <si>
    <t>198403022010011003</t>
  </si>
  <si>
    <t>DARSUKI</t>
  </si>
  <si>
    <t>910001001</t>
  </si>
  <si>
    <t>196406102010011001</t>
  </si>
  <si>
    <t>HOLIP</t>
  </si>
  <si>
    <t>910201311</t>
  </si>
  <si>
    <t>196407282012121001</t>
  </si>
  <si>
    <t>BAHERI</t>
  </si>
  <si>
    <t>I/a</t>
  </si>
  <si>
    <t>910201357</t>
  </si>
  <si>
    <t>197607012012121003</t>
  </si>
  <si>
    <t>ARIF RAHMAN</t>
  </si>
  <si>
    <t>910201371</t>
  </si>
  <si>
    <t>196503152012121002</t>
  </si>
  <si>
    <t>JAILANI</t>
  </si>
  <si>
    <t>910201364</t>
  </si>
  <si>
    <t>196905192012121004</t>
  </si>
  <si>
    <t>NIHWARIYANTO</t>
  </si>
  <si>
    <t>910201370</t>
  </si>
  <si>
    <t>197107182012121001</t>
  </si>
  <si>
    <t>NORHATIP</t>
  </si>
  <si>
    <t>910201367</t>
  </si>
  <si>
    <t>196608152012121001</t>
  </si>
  <si>
    <t>910201375</t>
  </si>
  <si>
    <t>196305012012121001</t>
  </si>
  <si>
    <t>SMA PAKET A</t>
  </si>
  <si>
    <t>910201334</t>
  </si>
  <si>
    <t>196306122012121002</t>
  </si>
  <si>
    <t>MISKI</t>
  </si>
  <si>
    <t>910201388</t>
  </si>
  <si>
    <t>196705112012121002</t>
  </si>
  <si>
    <t>SUBARI</t>
  </si>
  <si>
    <t>910201384</t>
  </si>
  <si>
    <t>197206112012121001</t>
  </si>
  <si>
    <t>910201345</t>
  </si>
  <si>
    <t>196304122012121001</t>
  </si>
  <si>
    <t>SAHRUMO</t>
  </si>
  <si>
    <t>910201325</t>
  </si>
  <si>
    <t>196404052012121001</t>
  </si>
  <si>
    <t>910201356</t>
  </si>
  <si>
    <t>196304022012121002</t>
  </si>
  <si>
    <t>910201330</t>
  </si>
  <si>
    <t>196902012012121003</t>
  </si>
  <si>
    <t>SUKARSIDI</t>
  </si>
  <si>
    <t>910201377</t>
  </si>
  <si>
    <t>196305122012121001</t>
  </si>
  <si>
    <t>198007092014061001</t>
  </si>
  <si>
    <t>TMT_GOL</t>
  </si>
  <si>
    <t>TMT_ESELON</t>
  </si>
  <si>
    <t>JABATAN</t>
  </si>
  <si>
    <t>TMT JABATAN</t>
  </si>
  <si>
    <t>UNOR</t>
  </si>
  <si>
    <t>DIKLAT</t>
  </si>
  <si>
    <t>TMT DIKLAT</t>
  </si>
  <si>
    <t>PENDIDIKAN</t>
  </si>
  <si>
    <t>TMT PENDIDIKAN</t>
  </si>
  <si>
    <t>NO</t>
  </si>
  <si>
    <t>nip_br</t>
  </si>
  <si>
    <t>GOL</t>
  </si>
  <si>
    <t>BARU</t>
  </si>
  <si>
    <t>ESL_BR</t>
  </si>
  <si>
    <t>Sekretaris Daerah</t>
  </si>
  <si>
    <t>II.a</t>
  </si>
  <si>
    <t>Asisten Pemerintahan dan Kesejahteraan Rakyat pada Sekretariat Daerah</t>
  </si>
  <si>
    <t>II.b</t>
  </si>
  <si>
    <t>Asisten Perekonomian dan Pembangunan pada Sekretariat Daerah</t>
  </si>
  <si>
    <t>Asisten Administrasi Umum pada Sekretariat Daerah</t>
  </si>
  <si>
    <t>Sekretaris Dewan Perwakilan Rakyat Daerah</t>
  </si>
  <si>
    <t>Kepala Badan Perencanaan Pembangunan Daerah</t>
  </si>
  <si>
    <t>Inspektur</t>
  </si>
  <si>
    <t>Kepala Dinas Kesehatan</t>
  </si>
  <si>
    <t>Drs. FATHOR RAKHMAN, M.Pd.</t>
  </si>
  <si>
    <t>Kepala Dinas Pendidikan dan Kebudayaan</t>
  </si>
  <si>
    <t>Kepala Dinas Perdagangan dan Perindustrian</t>
  </si>
  <si>
    <t>Ir. H. EKO PRAYUDI</t>
  </si>
  <si>
    <t>Kepala Dinas Perikanan</t>
  </si>
  <si>
    <t>Kepala Badan Pendapatan, Pengelolaan Keuangan dan Aset Daerah</t>
  </si>
  <si>
    <t xml:space="preserve">Kepala Dinas Kependudukan dan Pencatatan Sipil </t>
  </si>
  <si>
    <t>Kepala Dinas Sosial</t>
  </si>
  <si>
    <t>Ir. H. BUDI PRIYONO, M.Si.</t>
  </si>
  <si>
    <t>Kepala Dinas Ketahanan Pangan</t>
  </si>
  <si>
    <t>Kepala Badan Kesatuan Bangsa dan Politik</t>
  </si>
  <si>
    <t>Kepala Dinas Pariwisata</t>
  </si>
  <si>
    <t>Kepala Dinas Tenaga Kerja</t>
  </si>
  <si>
    <t>Kepala Dinas Peternakan dan Kesehatan Hewan</t>
  </si>
  <si>
    <t>Kepala Dinas Perumahan dan Kawasan Permukiman</t>
  </si>
  <si>
    <t>Kepala Dinas Koperasi dan Usaha Mikro</t>
  </si>
  <si>
    <t>Kepala Dinas Pemberdayaan Masyarakat dan Desa</t>
  </si>
  <si>
    <t>Drs. AKHMAD YULIANTO, M.Si.</t>
  </si>
  <si>
    <t>Kepala Badan Kepegawaian dan Pengembangan Sumber Daya Manusia</t>
  </si>
  <si>
    <t>Kepala Pelaksana Badan Penanggulangan Bencana Daerah</t>
  </si>
  <si>
    <t>Kepala Dinas Perhubungan</t>
  </si>
  <si>
    <t>Kepala Dinas Pemberdayaan Perempuan dan Perlindungan Anak</t>
  </si>
  <si>
    <t>Kepala Dinas Perpustakaan dan Arsip</t>
  </si>
  <si>
    <t>Camat Situbondo</t>
  </si>
  <si>
    <t>III.a</t>
  </si>
  <si>
    <t>Camat Panji</t>
  </si>
  <si>
    <t>Camat Mangaran</t>
  </si>
  <si>
    <t>Camat Kapongan</t>
  </si>
  <si>
    <t>Camat Arjasa</t>
  </si>
  <si>
    <t>Camat Asembagus</t>
  </si>
  <si>
    <t>Camat Jangkar</t>
  </si>
  <si>
    <t>Camat Banyuputih</t>
  </si>
  <si>
    <t>DADANG ARIES BINTORO, S.Sos.</t>
  </si>
  <si>
    <t>Camat Panarukan</t>
  </si>
  <si>
    <t>Camat Kendit</t>
  </si>
  <si>
    <t>Camat Bungatan</t>
  </si>
  <si>
    <t>AGUNG WINTORO, S.Sos.M.Si.</t>
  </si>
  <si>
    <t>Camat Mlandingan</t>
  </si>
  <si>
    <t>SUPRAPTO, S.H.</t>
  </si>
  <si>
    <t>Camat Suboh</t>
  </si>
  <si>
    <t>Camat Besuki</t>
  </si>
  <si>
    <t>Camat Jatibanteng</t>
  </si>
  <si>
    <t>Camat Sumbermalang</t>
  </si>
  <si>
    <t>SUMARNO, A.Md.Kep, S.Sos</t>
  </si>
  <si>
    <t>Camat Banyuglugur</t>
  </si>
  <si>
    <t>KHOLIL, S.P, M.P.</t>
  </si>
  <si>
    <t>Sekretaris pada Dinas Lingkungan Hidup</t>
  </si>
  <si>
    <t>Sekretaris pada Satuan Polisi Pamong Praja</t>
  </si>
  <si>
    <t>Sekretaris pada Dinas Tanaman Pangan, Hortikultura Dan Perkebunan</t>
  </si>
  <si>
    <t>Sekretaris pada Dinas Pengendalian Penduduk Dan Keluarga Berencana</t>
  </si>
  <si>
    <t>Sekretaris pada Dinas Pekerjaan Umum Dan Penataan Ruang</t>
  </si>
  <si>
    <t>Sekretaris pada Dinas Penanaman Modal Dan Pelayanan Terpadu Satu Pintu</t>
  </si>
  <si>
    <t>Sekretaris pada Dinas Komunikasi, Informatika Dan Persandian</t>
  </si>
  <si>
    <t>Sekretaris Dinas Pemberdayaan Masyarakat dan Desa</t>
  </si>
  <si>
    <t>Sekretaris Dinas Koperasi dan Usaha Mikro</t>
  </si>
  <si>
    <t>Sekretaris Dinas Kesehatan</t>
  </si>
  <si>
    <t>Sekretaris Dinas Tenaga Kerja</t>
  </si>
  <si>
    <t>Sekretaris Dinas Perpustakaan dan Kearsipan</t>
  </si>
  <si>
    <t>Sekretaris Dinas Perindustrian dan Perdagangan</t>
  </si>
  <si>
    <t>Sekretaris Dinas Sosial</t>
  </si>
  <si>
    <t>Sekretaris Dinas Peternakan dan Kesehatan Hewan</t>
  </si>
  <si>
    <t>Sekretaris Dinas Perumahan dan Kawasan Permukiman</t>
  </si>
  <si>
    <t>Sekretaris Dinas Pariwisata</t>
  </si>
  <si>
    <t>Sekretaris Dinas Perikanan</t>
  </si>
  <si>
    <t>Dra.Ec. TUTIK PRIHANDAYANI</t>
  </si>
  <si>
    <t xml:space="preserve">Sekretaris Dinas Kependudukan dan Pencatatan Sipil </t>
  </si>
  <si>
    <t>Sekretaris Inspektorat</t>
  </si>
  <si>
    <t>Inspektur Pembantu Wilayah I pada Inspektorat</t>
  </si>
  <si>
    <t>Inspektur Pembantu Wilayah Ii pada Inspektorat</t>
  </si>
  <si>
    <t>Inspektur Pembantu Wilayah Iii pada Inspektorat</t>
  </si>
  <si>
    <t>Inspektur Pembantu Wilayah Iv pada Inspektorat</t>
  </si>
  <si>
    <t>Drs.Ec. IMAM MACBUB ANSHORI</t>
  </si>
  <si>
    <t>Sekretaris Badan Pendapatan, Pengelolaan Keuangan dan Aset Daerah</t>
  </si>
  <si>
    <t>Drs. H. SAMSUL ARIFIN, M.Pd.</t>
  </si>
  <si>
    <t>Sekretaris Dinas Pendidikan dan Kebudayaan</t>
  </si>
  <si>
    <t>Sekretaris Dinas Pemberdayaan Perempuan dan Perlindungan Anak</t>
  </si>
  <si>
    <t>Kepala Bagian Umum pada Sekretariat DPRD</t>
  </si>
  <si>
    <t>Drs. WIYONO</t>
  </si>
  <si>
    <t>Kepala Bagian Persidangan dan Perundang-Undangan pada Sekretariat DPRD</t>
  </si>
  <si>
    <t>Ir. H. ADIK SUPRIYADI, M.T.</t>
  </si>
  <si>
    <t>Sekretaris Badan Kesatuan Bangsa dan Politik</t>
  </si>
  <si>
    <t>Sekretaris Badan Perencanaan Pembangunan Daerah</t>
  </si>
  <si>
    <t>IMAM HIDAYAT, S.Kep, Ners.</t>
  </si>
  <si>
    <t>Kepala Bagian Hubungan Masyarakat dan Protokol pada Sekretariat Daerah</t>
  </si>
  <si>
    <t>Kepala Bagian Administrasi Perekonomian pada Sekretariat Daerah</t>
  </si>
  <si>
    <t>Kepala Bagian Administrasi Pembangunan pada Sekretariat Daerah</t>
  </si>
  <si>
    <t>Kepala Bagian Pengadaan Barang dan Jasa pada Sekretariat Daerah</t>
  </si>
  <si>
    <t>Kepala Bagian Keuangan pada Sekretariat Daerah</t>
  </si>
  <si>
    <t>Kepala Bagian Umum pada Sekretariat Daerah</t>
  </si>
  <si>
    <t>Kepala Bagian Administrasi Kesejahteraan Rakyat pada Sekretariat Daerah</t>
  </si>
  <si>
    <t>Kepala Bagian Hukum pada Sekretariat Daerah</t>
  </si>
  <si>
    <t>Kepala Bagian Administrasi Pemerintahan dan Otonomi Daerah pada Sekretariat Daerah</t>
  </si>
  <si>
    <t>Kepala Bagian Organisasi pada Sekretariat Daerah</t>
  </si>
  <si>
    <t>Sekretaris Dinas Perhubungan</t>
  </si>
  <si>
    <t>Kepala Bagian Fasilitasi Pengawasan, Penganggaran dan Alat Kelengkapan Dewan pada Sekretariat DPRD</t>
  </si>
  <si>
    <t>Sekretaris Dinas Ketahanan Pangan</t>
  </si>
  <si>
    <t>Kepala Bagian Keuangan pada Sekretariat DPRD</t>
  </si>
  <si>
    <t>Sekretaris Badan Penanggulangan Bencana Daerah</t>
  </si>
  <si>
    <t>III.b</t>
  </si>
  <si>
    <t>Kepala Bidang Bina Pemerintah Desa pada Dinas Pemberdayaan Masyarakat dan Desa</t>
  </si>
  <si>
    <t>Kepala Bidang Bina Pemberdayaan Masyarakat dan Kelembagaan pada Dinas Pemberdayaan Masyarakat dan Desa</t>
  </si>
  <si>
    <t>Kepala Bidang Pembangunan Desa pada Dinas Pemberdayaan Masyarakat dan Desa</t>
  </si>
  <si>
    <t>Kepala Bidang Penataan dan Penataan Lingkungan Pplh pada Dinas Lingkungan Hidup</t>
  </si>
  <si>
    <t>Kepala Bidang Pengelolaan Sampah, Limbah B3 dan Peningkatan Kapasitas pada Dinas Lingkungan Hidup</t>
  </si>
  <si>
    <t>Kepala Bidang Pengendalian Pencemaran dan Kerusakan Lingkungan Hidup pada Dinas Lingkungan Hidup</t>
  </si>
  <si>
    <t>SIYONO, S.Sos, M.Si.</t>
  </si>
  <si>
    <t>Kepala Bidang Kelembagaan dan Pengawasan Koperasi pada Dinas Koperasi dan Usaha Mikro</t>
  </si>
  <si>
    <t>Kepala Bidang Pemberdayaan dan Pengembangan Koperasi pada Dinas Koperasi dan Usaha Mikro</t>
  </si>
  <si>
    <t>Kepala Bidang Bina Usaha Mikro pada Dinas Koperasi dan Usaha Mikro</t>
  </si>
  <si>
    <t>Kepala Bidang Ketersedian dan Distribusi Pangan pada Dinas Ketahanan Pangan</t>
  </si>
  <si>
    <t>Kepala Bidang Konsumsi, Penganekaragaman dan Keamanan Pangan pada Dinas Ketahanan Pangan</t>
  </si>
  <si>
    <t>197010191994032000</t>
  </si>
  <si>
    <t>Kepala Bidang Kesehatan Masyarakat pada Dinas Kesehatan</t>
  </si>
  <si>
    <t>Kepala Bidang Pencegahan dan Pengendalian Penyakit pada Dinas Kesehatan</t>
  </si>
  <si>
    <t>dr. H. SANDY HENDRAYONO</t>
  </si>
  <si>
    <t>Kepala Bidang Pelayanan Kesehatan pada Dinas Kesehatan</t>
  </si>
  <si>
    <t>Kepala Bidang Sumber Daya Kesehatan pada Dinas Kesehatan</t>
  </si>
  <si>
    <t>Kepala Bidang Pengadaan, Informasi dan Kesejahteraan Pegawai pada Badan Kepegawaian dan Pengembangan Sumber Daya Manusia</t>
  </si>
  <si>
    <t>ANNA KUSUMA, S.H, M.Si.</t>
  </si>
  <si>
    <t>Kepala Bidang Mutasi dan Kepangkatan pada Badan Kepegawaian dan Pengembangan Sumber Daya Manusia</t>
  </si>
  <si>
    <t>Kepala Bidang Pengembagan Kompetensi Aparatur pada Badan Kepegawaian dan Pengembangan Sumber Daya Manusia</t>
  </si>
  <si>
    <t>Kepala Bidang Pelatihan Kerja dan Produktivitas pada Dinas Tenaga Kerja</t>
  </si>
  <si>
    <t>Kepala Bidang Penempatan Tenaga Kerja dan Perluasan Kesempatan Kerja pada Dinas Tenaga Kerja</t>
  </si>
  <si>
    <t>Kepala Bidang Hubungan Industrial dan Jaminan Sosial Tenaga Kerja pada Dinas Tenaga Kerja</t>
  </si>
  <si>
    <t>Kepala Bidang Perpustakaan pada Dinas Perpustakaan dan Kearsipan</t>
  </si>
  <si>
    <t>Kepala Bidang Kearsipan pada Dinas Perpustakaan dan Kearsipan</t>
  </si>
  <si>
    <t>Kepala Bidang Perdagangan pada Dinas Perindustrian dan Perdagangan</t>
  </si>
  <si>
    <t>Kepala Bidang Metrologi pada Dinas Perindustrian dan Perdagangan</t>
  </si>
  <si>
    <t>Kepala Bidang Pasar pada Dinas Perindustrian dan Perdagangan</t>
  </si>
  <si>
    <t>Kepala Bidang Perindustrian pada Dinas Perindustrian dan Perdagangan</t>
  </si>
  <si>
    <t>Kepala Bidang Perlindungan dan Jaminan Sosial pada Dinas Sosial</t>
  </si>
  <si>
    <t>Kepala Bidang Rehabilitasi Sosial pada Dinas Sosial</t>
  </si>
  <si>
    <t>YOGIE SUDHARMA, S.Sos.</t>
  </si>
  <si>
    <t>Kepala Bidang Pemberdayaan Sosial dan Penanganan Fakir Miskin pada Dinas Sosial</t>
  </si>
  <si>
    <t>Kepala Bidang Perbibitan dan Produksi Peternakan pada Dinas Peternakan dan Kesehatan Hewan</t>
  </si>
  <si>
    <t>Kepala Bidang Kesehatan Hewan dan Masyarakat Veteriner pada Dinas Peternakan dan Kesehatan Hewan</t>
  </si>
  <si>
    <t>Kepala Bidang Sarana dan Pemasaran Hasil Peternakan pada Dinas Peternakan dan Kesehatan Hewan</t>
  </si>
  <si>
    <t>Kepala Bidang Perumahan dan Permukiman pada Dinas Perumahan dan Kawasan Permukiman</t>
  </si>
  <si>
    <t>Kepala Bidang Pertamanan dan Pju pada Dinas Perumahan dan Kawasan Permukiman</t>
  </si>
  <si>
    <t>Kepala Bidang Pariwisata pada Dinas Pariwisata</t>
  </si>
  <si>
    <t>196309201983031000</t>
  </si>
  <si>
    <t>Kepala Bidang Pemuda dan Olahraga pada Dinas Pariwisata</t>
  </si>
  <si>
    <t>Kepala Bidang Pemberdayaan Nelayan pada Dinas Perikanan</t>
  </si>
  <si>
    <t>Kepala Bidang Perikanan Budidaya pada Dinas Perikanan</t>
  </si>
  <si>
    <t>Kepala Bidang Pelayanan Usaha Perikanan pada Dinas Perikanan</t>
  </si>
  <si>
    <t xml:space="preserve">Kepala Bidang Pelayanan Pendaftaran Penduduk pada Dinas Kependudukan dan Pencatatan Sipil </t>
  </si>
  <si>
    <t xml:space="preserve">Kepala Bidang Pelayanan Pencatatan Sipil pada Dinas Kependudukan dan Pencatatan Sipil </t>
  </si>
  <si>
    <t xml:space="preserve">Kepala Bidang Pengelolaan Informasiadministrasi Kependudukan pada Dinas Kependudukan dan Pencatatan Sipil </t>
  </si>
  <si>
    <t>Kepala Bidang Penegakan Peraturan Perundang-Undangan Daerah pada Satuan Polisi Pamong Praja</t>
  </si>
  <si>
    <t>Kepala Bidang Ketertiban Umum dan Ketentraman Masyarakat pada Satuan Polisi Pamong Praja</t>
  </si>
  <si>
    <t>TOTONG HADI PINDARTO, S.Sos.</t>
  </si>
  <si>
    <t>Kepala Bidang Perlindungan Masyarakat dan Kebakaran pada Satuan Polisi Pamong Praja</t>
  </si>
  <si>
    <t>ASAN HUSNI, S.P.</t>
  </si>
  <si>
    <t>Kepala Bidang Tanaman Pangan pada Dinas Tanaman Pangan, Hortikultura dan Perkebunan</t>
  </si>
  <si>
    <t>SUGENG IRIANTO, S.P, M.M.A.</t>
  </si>
  <si>
    <t>Kepala Bidang Holtikultura pada Dinas Tanaman Pangan, Hortikultura dan Perkebunan</t>
  </si>
  <si>
    <t>Kepala Bidang Perkebunan pada Dinas Tanaman Pangan, Hortikultura dan Perkebunan</t>
  </si>
  <si>
    <t>Kepala Penyuluhan Pertanian pada Dinas Tanaman Pangan, Hortikultura dan Perkebunan</t>
  </si>
  <si>
    <t>Kepala Bidang Pengendalian Penduduk, Penyuluhan dan Penggerakan pada Dinas Pengendalian Penduduk dan Keluarga Berencana</t>
  </si>
  <si>
    <t>Kepala Bidang Keluarga Berencana, Ketahanan dan Kesejahteraan pada Dinas Pengendalian Penduduk dan Keluarga Berencana</t>
  </si>
  <si>
    <t>Kepala Bidang Pendataan, Pengolahan Data dan Penetapan Pajak dan Retribusi Daerah pada Badan Pendapatan, Pengelolaan Keuangan dan Aset Daerah</t>
  </si>
  <si>
    <t>Kepala Bidang Penagihan, Pelaporan, Penyuluhan Pajak dan Retribusi Daerah pada Badan Pendapatan, Pengelolaan Keuangan dan Aset Daerah</t>
  </si>
  <si>
    <t>Kepala Bidang Perbendaharaan pada Badan Pendapatan, Pengelolaan Keuangan dan Aset Daerah</t>
  </si>
  <si>
    <t>Kepala Bidang Akuntansi pada Badan Pendapatan, Pengelolaan Keuangan dan Aset Daerah</t>
  </si>
  <si>
    <t>Kepala Bidang Anggaran pada Badan Pendapatan, Pengelolaan Keuangan dan Aset Daerah</t>
  </si>
  <si>
    <t>Kepala Bidang Aset pada Badan Pendapatan, Pengelolaan Keuangan dan Aset Daerah</t>
  </si>
  <si>
    <t>Kepala Bidang Pembinaan Paud dan Dikmas pada Dinas Pendidikan dan Kebudayaan</t>
  </si>
  <si>
    <t>Kepala Bidang Pembinaan Pendidikan Dasar pada Dinas Pendidikan dan Kebudayaan</t>
  </si>
  <si>
    <t>196608151988031000</t>
  </si>
  <si>
    <t>Kepala Bidang Kebudayaan pada Dinas Pendidikan dan Kebudayaan</t>
  </si>
  <si>
    <t>MOHAMMAD HASYIM</t>
  </si>
  <si>
    <t>Kepala Bidang Pembinaan Pendidik dan Tenaga Kependidikan pada Dinas Pendidikan dan Kebudayaan</t>
  </si>
  <si>
    <t>Kepala Bidang Pemberdayaan Perempuan dan Kesetaraan Gender pada Dinas Pemberdayaan Perempuan dan Perlindungan Anak</t>
  </si>
  <si>
    <t>Kepala Bidang Perlindungan Perempuan dan Anak pada Dinas Pemberdayaan Perempuan dan Perlindungan Anak</t>
  </si>
  <si>
    <t>Kepala Bidang Hubungan Antar Lembaga pada Badan Kesatuan Bangsa dan Politik</t>
  </si>
  <si>
    <t>Kepala Bidang Integrasi Bangsa pada Badan Kesatuan Bangsa dan Politik</t>
  </si>
  <si>
    <t>Kepala Bidang Kewaspadaan pada Badan Kesatuan Bangsa dan Politik</t>
  </si>
  <si>
    <t>Kepala Bidang Pencegahan dan Kesiapsiagaan pada Badan Penanggulangan Bencana Daerah</t>
  </si>
  <si>
    <t>Kepala Bidang Kedaruratan dan Logistik pada Badan Penanggulangan Bencana Daerah</t>
  </si>
  <si>
    <t>Kepala Bidang Rehabilitasi dan Rekonstruksi pada Badan Penanggulangan Bencana Daerah</t>
  </si>
  <si>
    <t>ARIFIN PRIA UTAMA, S.T.</t>
  </si>
  <si>
    <t>Kepala Bidang Bina Marga pada Dinas Pekerjaan Umum dan Penataan Ruang</t>
  </si>
  <si>
    <t>Kepala Bidang Pengairan pada Dinas Pekerjaan Umum dan Penataan Ruang</t>
  </si>
  <si>
    <t>SALIMATUL MUNTAFI'AH, S.T.</t>
  </si>
  <si>
    <t>Kepala Bidang Cipta Karya pada Dinas Pekerjaan Umum dan Penataan Ruang</t>
  </si>
  <si>
    <t>HENRICUS ADI RAHARDJO, S.T.</t>
  </si>
  <si>
    <t>197107222008011000</t>
  </si>
  <si>
    <t>Kepala Bidang Tata Ruang dan Pengelolaan Aset pada Dinas Pekerjaan Umum dan Penataan Ruang</t>
  </si>
  <si>
    <t>Kepala Bidang Sosial, Budaya dan Pemerintahan pada Badan Perencanaan Pembangunan Daerah</t>
  </si>
  <si>
    <t>Kepala Bidang Ekonomi pada Badan Perencanaan Pembangunan Daerah</t>
  </si>
  <si>
    <t>197301062005011000</t>
  </si>
  <si>
    <t>Kepala Bidang Infrastruktur dan Pengembangan Wilayah pada Badan Perencanaan Pembangunan Daerah</t>
  </si>
  <si>
    <t>NANING SUGIARTI, S.Si, M.AP.</t>
  </si>
  <si>
    <t>Kepala Bidang Penelitian, Pengembangan dan Perencanaan Pembangunan pada Badan Perencanaan Pembangunan Daerah</t>
  </si>
  <si>
    <t>Kepala Bidang Penanaman Modal pada Dinas Penanaman Modal dan Pelayanan Terpadu Satu Pintu</t>
  </si>
  <si>
    <t>Kepala Bidang Pelayanan Terpadu pada Dinas Penanaman Modal dan Pelayanan Terpadu Satu Pintu</t>
  </si>
  <si>
    <t>Kepala Bidang Data, Informasi dan Pengaduan pada Dinas Penanaman Modal dan Pelayanan Terpadu Satu Pintu</t>
  </si>
  <si>
    <t>Kepala Bidang Lalu Lintas dan Angkutan pada Dinas Perhubungan</t>
  </si>
  <si>
    <t>Kepala Bidang Prasarana dan Keselamatan pada Dinas Perhubungan</t>
  </si>
  <si>
    <t>Sekretaris Kecamatan Banyuputih</t>
  </si>
  <si>
    <t>Sekretaris Kecamatan Asembagus</t>
  </si>
  <si>
    <t>Sekretaris Kecamatan Jangkar</t>
  </si>
  <si>
    <t>Sekretaris Kecamatan Arjasa</t>
  </si>
  <si>
    <t>Sekretaris Kecamatan Kapongan</t>
  </si>
  <si>
    <t>Sekretaris Kecamatan Mangaran</t>
  </si>
  <si>
    <t>ANDI JAKA SETIAWAN, SSTP, M.Si</t>
  </si>
  <si>
    <t>Sekretaris Kecamatan Panji</t>
  </si>
  <si>
    <t>HERY PRIHANTONO, S.Sos.</t>
  </si>
  <si>
    <t>Sekretaris Kecamatan Situbondo</t>
  </si>
  <si>
    <t>SIGIT SUSETYO RAHARJO, SSTP.</t>
  </si>
  <si>
    <t>Sekretaris Kecamatan Panarukan</t>
  </si>
  <si>
    <t>Sekretaris Kecamatan Kendit</t>
  </si>
  <si>
    <t>Sekretaris Kecamatan Bungatan</t>
  </si>
  <si>
    <t>Sekretaris Kecamatan Mlandingan</t>
  </si>
  <si>
    <t>Sekretaris Kecamatan Suboh</t>
  </si>
  <si>
    <t>Sekretaris Kecamatan Besuki</t>
  </si>
  <si>
    <t>Sekretaris Kecamatan Jatibanteng</t>
  </si>
  <si>
    <t>Sekretaris Kecamatan Sumbermalang</t>
  </si>
  <si>
    <t>H. SAIFUL BARI, S.Sos, M.M.</t>
  </si>
  <si>
    <t>Sekretaris Kecamatan Banyuglugur</t>
  </si>
  <si>
    <t>Kepala Bidang Komunikasi dan Informasi Publik pada Dinas Komunikasi, Informatika dan Persandian</t>
  </si>
  <si>
    <t>Kepala Bidang Teknologi Informasi dan Komunikasi pada Dinas Komunikasi, Informatika dan Persandian</t>
  </si>
  <si>
    <t>Kepala Bidang Persandian pada Dinas Komunikasi, Informatika dan Persandian</t>
  </si>
  <si>
    <t>Kepala Bagian Tata Usaha pada RSUD dr. Abdoer Rahem</t>
  </si>
  <si>
    <t>Kepala Sub Bagian Umum dan Kepegawaian pada Dinas Pemberdayaan Masyarakat dan Desa</t>
  </si>
  <si>
    <t>IV.a</t>
  </si>
  <si>
    <t>Kepala Seksi Bina Aparatur Pemerintah Desa pada Dinas Pemberdayaan Masyarakat dan Desa</t>
  </si>
  <si>
    <t>Kepala Seksi Bina Pemberdayaan Masyarakat dan Kerjasama Desa pada Dinas Pemberdayaan Masyarakat dan Desa</t>
  </si>
  <si>
    <t>NI MADE SURINTEN, S.Sos.</t>
  </si>
  <si>
    <t>Kepala Seksi Pemberdayaan dan Kesejahteraan Keluarga pada Dinas Pemberdayaan Masyarakat dan Desa</t>
  </si>
  <si>
    <t>Kepala Seksi Bina Pemberdayaan Lembaga Kemasyarakatan pada Dinas Pemberdayaan Masyarakat dan Desa</t>
  </si>
  <si>
    <t>Kepala Seksi Pembangunan Desa dan Kawasan Perdesaan pada Dinas Pemberdayaan Masyarakat dan Desa</t>
  </si>
  <si>
    <t>Kepala Sub Bagian Umum dan Kepegawaian pada Dinas Lingkungan Hidup</t>
  </si>
  <si>
    <t>198104062009032000</t>
  </si>
  <si>
    <t>Kepala Sub Bagian Penyusunan Program dan Keuangan pada Dinas Lingkungan Hidup</t>
  </si>
  <si>
    <t>SISWADI SATYA PUTRA, A.Md.KL.</t>
  </si>
  <si>
    <t>196503301986031000</t>
  </si>
  <si>
    <t>Kepala Seksi Perencanaan dan Kajian Dampak Lingkungan pada Dinas Lingkungan Hidup</t>
  </si>
  <si>
    <t>Kepala Seksi Pengaduan, Penyelesaian Sengketa dan Penegakan Hukum Lingkungan pada Dinas Lingkungan Hidup</t>
  </si>
  <si>
    <t>Kepala Seksi Pengelolaan Sampah dan Limbah B3 pada Dinas Lingkungan Hidup</t>
  </si>
  <si>
    <t>AJI SUBARNO, S.Sos.</t>
  </si>
  <si>
    <t>Kepala Seksi Peningkatan Kapasitas Lingkungan Hidup pada Dinas Lingkungan Hidup</t>
  </si>
  <si>
    <t>Kepala Seksi Pencemaran dan Kerusakan Lingkungan pada Dinas Lingkungan Hidup</t>
  </si>
  <si>
    <t>CAHYO HARIBOWO, S.Sos.</t>
  </si>
  <si>
    <t>Kepala Seksi Pemeliharaan Lingkungan dan Hutan pada Dinas Lingkungan Hidup</t>
  </si>
  <si>
    <t>Kepala Sub Bagian Umum dan Kepegawaian pada Dinas Koperasi dan Usaha Mikro</t>
  </si>
  <si>
    <t>Kepala Sub Bagian Penyusunan Program dan Keuangan pada Dinas Koperasi dan Usaha Mikro</t>
  </si>
  <si>
    <t>Kepala Seksi Kelembagaan Koperasi pada Dinas Koperasi dan Usaha Mikro</t>
  </si>
  <si>
    <t>Kepala Seksi Pengawasan Koperasi pada Dinas Koperasi dan Usaha Mikro</t>
  </si>
  <si>
    <t>Kepala Seksi Usaha Koperasi pada Dinas Koperasi dan Usaha Mikro</t>
  </si>
  <si>
    <t>Kepala Seksi Pembiayaan dan Simpan Pinjam pada Dinas Koperasi dan Usaha Mikro</t>
  </si>
  <si>
    <t>197105062006041000</t>
  </si>
  <si>
    <t>Kepala Seksi Sarana, Kemitraan dan Pemasaran pada Dinas Koperasi dan Usaha Mikro</t>
  </si>
  <si>
    <t>BUHARI, S.Sos.</t>
  </si>
  <si>
    <t>196706011992021000</t>
  </si>
  <si>
    <t>Kepala Seksi Kewirausahaan pada Dinas Koperasi dan Usaha Mikro</t>
  </si>
  <si>
    <t>Kepala Seksi Manajemen dan Informasi Bisnis pada Dinas Koperasi dan Usaha Mikro</t>
  </si>
  <si>
    <t>RATNA KOBA SUSANTI, S.Sos., M.Si.</t>
  </si>
  <si>
    <t>Kepala Sub Bagian Umum dan Kepegawaian pada Dinas Ketahanan Pangan</t>
  </si>
  <si>
    <t>Kepala Sub Bagian Penyusunan Program dan Keuangan pada Dinas Ketahanan Pangan</t>
  </si>
  <si>
    <t>Kepala Seksi Ketersediaan Pangan pada Dinas Ketahanan Pangan</t>
  </si>
  <si>
    <t>ELVI ZUBAIDAH, S.P.</t>
  </si>
  <si>
    <t>Kepala Seksi Distribusi dan Cadangan Pangan pada Dinas Ketahanan Pangan</t>
  </si>
  <si>
    <t>Kepala Seksi Konsumsi dan Keamanan Pangan pada Dinas Ketahanan Pangan</t>
  </si>
  <si>
    <t>Kepala Seksi Penganekaragaman dan Kerawanan Pangan pada Dinas Ketahanan Pangan</t>
  </si>
  <si>
    <t>EDI SUKARMANTO, S.Sos.</t>
  </si>
  <si>
    <t>Kepala Sub Bagian Umum dan Kepegawaian pada Dinas Kesehatan</t>
  </si>
  <si>
    <t>Kepala Sub Bagian Keuangan pada Dinas Kesehatan</t>
  </si>
  <si>
    <t>Kepala Sub Bagian Penyusunan Program pada Dinas Kesehatan</t>
  </si>
  <si>
    <t>Kepala Seksi Promosi Kesehatan dan Pemberdayaan Masyarakat pada Dinas Kesehatan</t>
  </si>
  <si>
    <t>SITI MARDIYAH, A.Md.Kebid.</t>
  </si>
  <si>
    <t>Kepala Seksi Kesehatan Keluarga dan Gizi Masyarakat pada Dinas Kesehatan</t>
  </si>
  <si>
    <t>198308312006042000</t>
  </si>
  <si>
    <t>Kepala Seksi Kesehatan Lingkungan, Kesehatan Kerja dan Olah Raga pada Dinas Kesehatan</t>
  </si>
  <si>
    <t>Drs. BAMBANG SUGIONO</t>
  </si>
  <si>
    <t>Kepala Seksi Surveilans dan Imunisasi pada Dinas Kesehatan</t>
  </si>
  <si>
    <t>Kepala Seksi Pencegahan dan Pengendalian Penyakit Menular pada Dinas Kesehatan</t>
  </si>
  <si>
    <t>Kepala Seksi Pencegahan dan Pengendalian Penyakit Tidak Menular dan Kesehatan Jiwa pada Dinas Kesehatan</t>
  </si>
  <si>
    <t>197308111993022000</t>
  </si>
  <si>
    <t>Kepala Seksi Pelayanan Kesehatan Primer dan Tradisional pada Dinas Kesehatan</t>
  </si>
  <si>
    <t>196505291986031000</t>
  </si>
  <si>
    <t>Kepala Seksi Pelayanan Kesehatan Rujukan pada Dinas Kesehatan</t>
  </si>
  <si>
    <t>198102222006042000</t>
  </si>
  <si>
    <t>Kepala Seksi Peningkatan Mutu Fasilitas Pelayanan Kesehatan pada Dinas Kesehatan</t>
  </si>
  <si>
    <t>Kepala Seksi Pefarmasian, Alat Kesehatan dan Perbekalan Kesehatan pada Dinas Kesehatan</t>
  </si>
  <si>
    <t>196907161990012000</t>
  </si>
  <si>
    <t>Kepala Seksi Pembiayaan Kesehatan pada Dinas Kesehatan</t>
  </si>
  <si>
    <t>MEILIA CHAIDZAH RUSTIANA, S.K.M.</t>
  </si>
  <si>
    <t>197905042002122000</t>
  </si>
  <si>
    <t>Kepala Seksi Sumber Daya Manusia Kesehatan pada Dinas Kesehatan</t>
  </si>
  <si>
    <t>AGUS SUTIYONO, S.Sos.</t>
  </si>
  <si>
    <t>Kepala Sub Bagian Umum dan Kepegawaian pada Badan Kepegawaian dan Pengembangan Sumber Daya Manusia</t>
  </si>
  <si>
    <t>198607022006021000</t>
  </si>
  <si>
    <t>Kepala Sub Bagian Penyusunan Program dan Keuangan pada Badan Kepegawaian dan Pengembangan Sumber Daya Manusia</t>
  </si>
  <si>
    <t>Kepala Sub Bidang Formasi dan Pengadaan pada Badan Kepegawaian dan Pengembangan Sumber Daya Manusia</t>
  </si>
  <si>
    <t>197506101997032000</t>
  </si>
  <si>
    <t>Kepala Sub Bidang Informasi dan Dokumentasi Kepegawaian pada Badan Kepegawaian dan Pengembangan Sumber Daya Manusia</t>
  </si>
  <si>
    <t>196107281996022000</t>
  </si>
  <si>
    <t>Kepala Sub Bidang Kesejahteraan Pegawai pada Badan Kepegawaian dan Pengembangan Sumber Daya Manusia</t>
  </si>
  <si>
    <t>198301272005012000</t>
  </si>
  <si>
    <t>Kepala Sub Bidang Pengembangan Karier dan Mutasi pada Badan Kepegawaian dan Pengembangan Sumber Daya Manusia</t>
  </si>
  <si>
    <t>196703031996021000</t>
  </si>
  <si>
    <t>Kepala Sub Bidang Kepangkatan dan Pemberhentian pada Badan Kepegawaian dan Pengembangan Sumber Daya Manusia</t>
  </si>
  <si>
    <t>197506022010012000</t>
  </si>
  <si>
    <t>Kepala Sub Bidang Pembinaan Pegawai pada Badan Kepegawaian dan Pengembangan Sumber Daya Manusia</t>
  </si>
  <si>
    <t>Kepala Sub Bidang Pengembangan Kompetensi Manajerial pada Badan Kepegawaian dan Pengembangan Sumber Daya Manusia</t>
  </si>
  <si>
    <t>Kepala Sub Bidang Pengembangan Kompetensi Fungsional dan Sertifikasi Kompetensi pada Badan Kepegawaian dan Pengembangan Sumber Daya Manusia</t>
  </si>
  <si>
    <t>Kepala Sub Bidang Pengembangan Kompetensi Teknis dan Sosial Kultural pada Badan Kepegawaian dan Pengembangan Sumber Daya Manusia</t>
  </si>
  <si>
    <t>Kepala Seksi Penyelenggaraan Pelatihan dan Produktivitas Kerja pada Dinas Tenaga Kerja</t>
  </si>
  <si>
    <t>Kepala Seksi Transmigrasi pada Dinas Tenaga Kerja</t>
  </si>
  <si>
    <t>Kepala Seksi Penempatan Tenaga Kerja pada Dinas Tenaga Kerja</t>
  </si>
  <si>
    <t>Kepala Seksi Pengembangan dan Perluasan Kesempatan Kerja pada Dinas Tenaga Kerja</t>
  </si>
  <si>
    <t>Kepala Seksi Persyaratan Kerja dan Penyelesaian Perselisihan Hubungan Industrial pada Dinas Tenaga Kerja</t>
  </si>
  <si>
    <t>Kepala Seksi Pengupahan dan Jaminan Sosial Tenaga Kerja pada Dinas Tenaga Kerja</t>
  </si>
  <si>
    <t>Kepala Sub Bagian Umum dan Kepegawaian pada Dinas Perpustakaan dan Kearsipan</t>
  </si>
  <si>
    <t>Kepala Sub Bagian Penyusunan Program dan Keuangan pada Dinas Perpustakaan dan Kearsipan</t>
  </si>
  <si>
    <t>Kepala Seksi Koleksi, Pelestarian dan Pengolahan Bahan Pustaka pada Dinas Perpustakaan dan Kearsipan</t>
  </si>
  <si>
    <t>Kepala Seksi Layanan, Otomasi, Kerja Sama, Pembinaan dan Pengembangan pada Dinas Perpustakaan dan Kearsipan</t>
  </si>
  <si>
    <t>SUDARWI, S.Sos.</t>
  </si>
  <si>
    <t>Kepala Seksi Pembinaan, Pengembangan Tenaga Perpustakaan dan Budaya Literasi pada Dinas Perpustakaan dan Kearsipan</t>
  </si>
  <si>
    <t>Kepala Seksi Pembinaan Kearsipan pada Dinas Perpustakaan dan Kearsipan</t>
  </si>
  <si>
    <t>Kepala Seksi Pengawasan Kearsipan pada Dinas Perpustakaan dan Kearsipan</t>
  </si>
  <si>
    <t>Kepala Seksi Pengelolaan Arsip pada Dinas Perpustakaan dan Kearsipan</t>
  </si>
  <si>
    <t>Kepala Sub Bagian Umum dan Kepegawaian pada Dinas Perdagangan dan Perindustrian</t>
  </si>
  <si>
    <t>Kepala Sub Bagian Keuangan pada Dinas Perdagangan dan Perindustrian</t>
  </si>
  <si>
    <t>197904272009031000</t>
  </si>
  <si>
    <t>Kepala Sub Bagian Penyusunan Program pada Dinas Perdagangan dan Perindustrian</t>
  </si>
  <si>
    <t>ZAINAL HADI</t>
  </si>
  <si>
    <t>196806071996021000</t>
  </si>
  <si>
    <t>Kepala Seksi Bina Usaha Perdagangan pada Dinas Perdagangan dan Perindustrian</t>
  </si>
  <si>
    <t>197204182006042000</t>
  </si>
  <si>
    <t>Kepala Seksi Promosi dan Pengembangan Ekspor pada Dinas Perdagangan dan Perindustrian</t>
  </si>
  <si>
    <t>Kepala Seksi Distribusi dan Informasi Perdagangan pada Dinas Perdagangan dan Perindustrian</t>
  </si>
  <si>
    <t>197608042010012000</t>
  </si>
  <si>
    <t>Kepala Seksi Metrologi Legal pada Dinas Perdagangan dan Perindustrian</t>
  </si>
  <si>
    <t>Kepala Seksi Pengawasan Kemetrologian pada Dinas Perdagangan dan Perindustrian</t>
  </si>
  <si>
    <t>198212272010011000</t>
  </si>
  <si>
    <t>Kepala Seksi Pengelolaan Pasar pada Dinas Perdagangan dan Perindustrian</t>
  </si>
  <si>
    <t>SALMAN FARISIN, S.Sos.</t>
  </si>
  <si>
    <t>196709031992111000</t>
  </si>
  <si>
    <t>Kepala Seksi Pengembangan dan Penataan Pasar pada Dinas Perdagangan dan Perindustrian</t>
  </si>
  <si>
    <t>Kepala Seksi Industri Agro dan Kimia pada Dinas Perdagangan dan Perindustrian</t>
  </si>
  <si>
    <t>197205261993031000</t>
  </si>
  <si>
    <t>Kepala Seksi Industri Logam, Mesin, Elektronika, Tekstil dan Aneka pada Dinas Perdagangan dan Perindustrian</t>
  </si>
  <si>
    <t>196205011985032000</t>
  </si>
  <si>
    <t>Kepala Seksi Industri Hasil Hutan pada Dinas Perdagangan dan Perindustrian</t>
  </si>
  <si>
    <t>Kepala Sub Bagian Umum dan Kepegawaian pada Dinas Sosial</t>
  </si>
  <si>
    <t>Kepala Sub Bagian Keuangan pada Dinas Sosial</t>
  </si>
  <si>
    <t>Kepala Sub Bagian Penyusunan Program pada Dinas Sosial</t>
  </si>
  <si>
    <t>Kepala Seksi Korban Bencana Alam pada Dinas Sosial</t>
  </si>
  <si>
    <t>Kepala Seksi Korban Bencana Sosial pada Dinas Sosial</t>
  </si>
  <si>
    <t>Kepala Seksi Jaminan Sosial Keluarga pada Dinas Sosial</t>
  </si>
  <si>
    <t>Kepala Seksi Anak dan Lanjut Usia pada Dinas Sosial</t>
  </si>
  <si>
    <t>HERI CAHYONO, S.Sos.</t>
  </si>
  <si>
    <t>Kepala Seksi Penyandang Disabilitas pada Dinas Sosial</t>
  </si>
  <si>
    <t>Kepala Seksi Tuna Sosial pada Dinas Sosial</t>
  </si>
  <si>
    <t>Kepala Seksi Identifikasi dan Penguatan Kapasitas pada Dinas Sosial</t>
  </si>
  <si>
    <t>Kepala Seksi Pemberdayaan Masyarakat, Penyaluran Bantuan Stimulan dan Penataan Lingkungan pada Dinas Sosial</t>
  </si>
  <si>
    <t>Kepala Kelembagaan, Kepahlawanan, dan Restorasi Sosial pada Dinas Sosial</t>
  </si>
  <si>
    <t>Kepala Sub Bagian Umum dan Kepegawaian pada Dinas Peternakan dan Kesehatan Hewan</t>
  </si>
  <si>
    <t>Kepala Sub Bagian Keuangan pada Dinas Peternakan dan Kesehatan Hewan</t>
  </si>
  <si>
    <t>Kepala Sub Bagian Penyusunan Program pada Dinas Peternakan dan Kesehatan Hewan</t>
  </si>
  <si>
    <t>Kepala Seksi Pakan dan Teknologi Peternakan pada Dinas Peternakan dan Kesehatan Hewan</t>
  </si>
  <si>
    <t>Kepala Seksi Budidaya dan Produksi Ternak pada Dinas Peternakan dan Kesehatan Hewan</t>
  </si>
  <si>
    <t>Kepala Seksi  Pengamatan Penyakit Hewan pada Dinas Peternakan dan Kesehatan Hewan</t>
  </si>
  <si>
    <t>drh. ETTY NURHAYATI</t>
  </si>
  <si>
    <t>Kepala Seksi Pencegahan, Pengendalian dan Penanggulangan Penyakit Hewan pada Dinas Peternakan dan Kesehatan Hewan</t>
  </si>
  <si>
    <t>Kepala Seksi Kesehatan Masyarakat Veteriner pada Dinas Peternakan dan Kesehatan Hewan</t>
  </si>
  <si>
    <t>Kepala Seksi Sarana Prasarana dan Standarisasi Mutu pada Dinas Peternakan dan Kesehatan Hewan</t>
  </si>
  <si>
    <t>Kepala Seksi Pengolahan dan Pemasaran Hasil Peternakan pada Dinas Peternakan dan Kesehatan Hewan</t>
  </si>
  <si>
    <t>Kepala Sub Bagian Umum dan Kepegawaian pada Dinas Perumahan dan Kawasan Permukiman</t>
  </si>
  <si>
    <t>SUPRIYONO, S.P., M.Si.</t>
  </si>
  <si>
    <t>Kepala Sub Bagian Penyusunan Program dan Keuangan pada Dinas Perumahan dan Kawasan Permukiman</t>
  </si>
  <si>
    <t>197512132009031000</t>
  </si>
  <si>
    <t>Kepala Seksi Perumahan pada Dinas Perumahan dan Kawasan Permukiman</t>
  </si>
  <si>
    <t>197912162010011000</t>
  </si>
  <si>
    <t>Kepala Seksi Permukiman pada Dinas Perumahan dan Kawasan Permukiman</t>
  </si>
  <si>
    <t>Kepala Seksi Pengembangan Kawasan pada Dinas Perumahan dan Kawasan Permukiman</t>
  </si>
  <si>
    <t>Kepala Seksi Pertamanan dan Pemakaman pada Dinas Perumahan dan Kawasan Permukiman</t>
  </si>
  <si>
    <t>IWAN SUBHAKTI, S.T.</t>
  </si>
  <si>
    <t>197703182009031000</t>
  </si>
  <si>
    <t>Kepala Seksi Penerangan Jalan Umum pada Dinas Perumahan dan Kawasan Permukiman</t>
  </si>
  <si>
    <t>DWI HARTANTO, S.T.</t>
  </si>
  <si>
    <t>197405312009031000</t>
  </si>
  <si>
    <t>Kepala Seksi Perencanaan dan Pengembangan pada Dinas Perumahan dan Kawasan Permukiman</t>
  </si>
  <si>
    <t>AGUS HARI WAHYONO</t>
  </si>
  <si>
    <t>Kepala Sub Bagian Umum dan Kepegawaian pada Dinas Pariwisata</t>
  </si>
  <si>
    <t>Kepala Sub Bagian Penyusunan Program dan Keuangan pada Dinas Pariwisata</t>
  </si>
  <si>
    <t>MELOK PUJI ASTUTI, S.Pd, M.Pd.</t>
  </si>
  <si>
    <t>Kepala Seksi Pemasaran, Sumberdaya, dan Ekonomi Kreatif pada Dinas Pariwisata</t>
  </si>
  <si>
    <t>Kepala Seksi Pengembangan Infrastruktur dan Destinasi Wisata pada Dinas Pariwisata</t>
  </si>
  <si>
    <t>Kepala Seksi Pemberdayaan, Pengembangan, Infrastruktur dan Kemitraan Pemuda pada Dinas Pariwisata</t>
  </si>
  <si>
    <t>Kepala Seksi Pembudayaan, Peningkatan Prestasi, Infrastruktur dan Kemitraan Olahraga pada Dinas Pariwisata</t>
  </si>
  <si>
    <t>197911282010012000</t>
  </si>
  <si>
    <t>Kepala Sub Bagian Umum dan Kepegawaian pada Dinas Perikanan</t>
  </si>
  <si>
    <t>Kepala Sub Bagian Keuangan pada Dinas Perikanan</t>
  </si>
  <si>
    <t>Ir. MOCHAMMAD ARIEF NOEROELLAH</t>
  </si>
  <si>
    <t>Kepala Sub Bagian Penyusunan Program pada Dinas Perikanan</t>
  </si>
  <si>
    <t>TOTOK WIJAYANTO, S.Pi.</t>
  </si>
  <si>
    <t>Kepala Seksi Peningkatan Kapasitas dan Pendampingan pada Dinas Perikanan</t>
  </si>
  <si>
    <t>198103012010011000</t>
  </si>
  <si>
    <t>Kepala Seksi Kemitraan Nelayan, Penerapan Iptek dan Lingkungan pada Dinas Perikanan</t>
  </si>
  <si>
    <t>198107012005012000</t>
  </si>
  <si>
    <t>Kepala Seksi Kelembagaan dan Pengelolaan Tpi pada Dinas Perikanan</t>
  </si>
  <si>
    <t>Kepala Seksi Produksi Perikanan Budidaya pada Dinas Perikanan</t>
  </si>
  <si>
    <t>196401041986021000</t>
  </si>
  <si>
    <t>Kepala Seksi Kemitraan Usaha Budidaya dan Penerapan Iptek pada Dinas Perikanan</t>
  </si>
  <si>
    <t>Ir. HUMAIDAH</t>
  </si>
  <si>
    <t>Kepala Seksi Pakan, Kesehatan Ikan dan Lingkungan pada Dinas Perikanan</t>
  </si>
  <si>
    <t>Kepala Seksi Pengolahan dan Pemasaran Hasil Perikanan pada Dinas Perikanan</t>
  </si>
  <si>
    <t>197004161993021000</t>
  </si>
  <si>
    <t>Kepala Seksi Pengawasan Usaha dan Hasil Perikanan pada Dinas Perikanan</t>
  </si>
  <si>
    <t>Ir. MUHARTOTOK, M.Si.</t>
  </si>
  <si>
    <t>Kepala Seksi Kelembagaan dan Perlindungan Sumberdaya Perikanan pada Dinas Perikanan</t>
  </si>
  <si>
    <t xml:space="preserve">Kepala Sub Bagian Umum pada Dinas Kependudukan dan Pencatatan Sipil </t>
  </si>
  <si>
    <t xml:space="preserve">Kepala Sub Bagian Keuangan pada Dinas Kependudukan dan Pencatatan Sipil </t>
  </si>
  <si>
    <t xml:space="preserve">Kepala Sub Bagian Perencanaan pada Dinas Kependudukan dan Pencatatan Sipil </t>
  </si>
  <si>
    <t xml:space="preserve">Kepala Seksi Identitas Penduduk pada Dinas Kependudukan dan Pencatatan Sipil </t>
  </si>
  <si>
    <t xml:space="preserve">Kepala Seksi Pindah Datang Penduduk pada Dinas Kependudukan dan Pencatatan Sipil </t>
  </si>
  <si>
    <t xml:space="preserve">Kepala Seksi Pendataan pada Dinas Kependudukan dan Pencatatan Sipil </t>
  </si>
  <si>
    <t>Dra. SRI AGUSTIN, M.Si.</t>
  </si>
  <si>
    <t xml:space="preserve">Kepala Seksi Kelahiran pada Dinas Kependudukan dan Pencatatan Sipil </t>
  </si>
  <si>
    <t xml:space="preserve">Kepala Seksi Perkawinan dan Perceraian pada Dinas Kependudukan dan Pencatatan Sipil </t>
  </si>
  <si>
    <t xml:space="preserve">Kepala Seksi Perubahan Status Anak pada Dinas Kependudukan dan Pencatatan Sipil </t>
  </si>
  <si>
    <t xml:space="preserve">Kepala Seksi Sistem Informasi Administrasi Kependudukan pada Dinas Kependudukan dan Pencatatan Sipil </t>
  </si>
  <si>
    <t xml:space="preserve">Kepala Seksi Pengelohan dan Penyajian Data Kependudukan pada Dinas Kependudukan dan Pencatatan Sipil </t>
  </si>
  <si>
    <t xml:space="preserve">Kepala Seksi Kerjasama dan Inovasi Pelayanan pada Dinas Kependudukan dan Pencatatan Sipil </t>
  </si>
  <si>
    <t>Kepala Sub Bagian Umum dan Kepegawaian pada Satuan Polisi Pamong Praja</t>
  </si>
  <si>
    <t>Kepala Sub Bagian Penyusunan Program dan Keuangan pada Satuan Polisi Pamong Praja</t>
  </si>
  <si>
    <t>Kepala Seksi Penyelidikan dan Penyidikan pada Satuan Polisi Pamong Praja</t>
  </si>
  <si>
    <t>Kepala Seksi Pembinaan, Pengawasan dan Penyuluhan pada Satuan Polisi Pamong Praja</t>
  </si>
  <si>
    <t>Kepala Seksi Operasional dan Pengendalian pada Satuan Polisi Pamong Praja</t>
  </si>
  <si>
    <t>AUS SAWARUDIN, S.Sos.</t>
  </si>
  <si>
    <t>Kepala Seksi Sumber Daya Aparatur dan Kerjasama pada Satuan Polisi Pamong Praja</t>
  </si>
  <si>
    <t>Kepala Seksi Perlindungan Masyarakat dan Bina Potensi Masyarakat pada Satuan Polisi Pamong Praja</t>
  </si>
  <si>
    <t>Kepala Seksi Pemadam Kebakaran dan Penyelamatan pada Satuan Polisi Pamong Praja</t>
  </si>
  <si>
    <t>Kepala Sub Bagian Umum dan Kepegawaian pada Dinas Tanaman Pangan, Hortikultura dan Perkebunan</t>
  </si>
  <si>
    <t>Kepala Sub Bagian Keuangan pada Dinas Tanaman Pangan, Hortikultura dan Perkebunan</t>
  </si>
  <si>
    <t>Kepala Sub Bagian Penyusunan Program  pada Dinas Tanaman Pangan, Hortikultura dan Perkebunan</t>
  </si>
  <si>
    <t>ENY BAHARIANA, S.E.</t>
  </si>
  <si>
    <t>Kepala Seksi Prasarana Sarana Tanaman Pangan pada Dinas Tanaman Pangan, Hortikultura dan Perkebunan</t>
  </si>
  <si>
    <t>Kepala Seksi Produksi Tanaman Pangan pada Dinas Tanaman Pangan, Hortikultura dan Perkebunan</t>
  </si>
  <si>
    <t>Kepala Seksi Prasarana Sarana Holtikultura pada Dinas Tanaman Pangan, Hortikultura dan Perkebunan</t>
  </si>
  <si>
    <t>Ir. QURATUL AINI</t>
  </si>
  <si>
    <t>Kepala Seksi Produksi Holtikultura pada Dinas Tanaman Pangan, Hortikultura dan Perkebunan</t>
  </si>
  <si>
    <t>Kepala Seksi Prasarana Sarana Perkebunan pada Dinas Tanaman Pangan, Hortikultura dan Perkebunan</t>
  </si>
  <si>
    <t>Kepala Seksi Produksi Perkebunan pada Dinas Tanaman Pangan, Hortikultura dan Perkebunan</t>
  </si>
  <si>
    <t>Kepala Seksi Ketenagaan dan Kelembagaan pada Dinas Tanaman Pangan, Hortikultura dan Perkebunan</t>
  </si>
  <si>
    <t>Kepala Seksi Metode dan Informasi pada Dinas Tanaman Pangan, Hortikultura dan Perkebunan</t>
  </si>
  <si>
    <t>Kepala Sub Bagian Perencanaan pada Inspektorat</t>
  </si>
  <si>
    <t>Kepala Sub Bagian Administrasi Umum pada Inspektorat</t>
  </si>
  <si>
    <t>Kepala Sub Bagian Evaluasi dan Pelaporan pada Inspektorat</t>
  </si>
  <si>
    <t>Kepala Sub Bagian Umum dan Kepegawaian pada Dinas Pengendalian Penduduk dan Keluarga Berencana</t>
  </si>
  <si>
    <t>Kepala Sub Bagian Penyusunan Program dan Keuangan pada Dinas Pengendalian Penduduk dan Keluarga Berencana</t>
  </si>
  <si>
    <t>Kepala Seksi Advokasi dan Penggerakan pada Dinas Pengendalian Penduduk dan Keluarga Berencana</t>
  </si>
  <si>
    <t>Kepala Seksi Penyuluhan dan Pendayagunaan PLKB dan Kader KB pada Dinas Pengendalian Penduduk dan Keluarga Berencana</t>
  </si>
  <si>
    <t>HJ. SANIYA, S.Sos.</t>
  </si>
  <si>
    <t>Kepala Seksi Pengendalian Penduduk dan Informasi Keluarga pada Dinas Pengendalian Penduduk dan Keluarga Berencana</t>
  </si>
  <si>
    <t>Kepala Seksi Jaminan Ber-KB pada Dinas Pengendalian Penduduk dan Keluarga Berencana</t>
  </si>
  <si>
    <t>Kepala Seksi Pembinaan Kesertaan Ber-KB pada Dinas Pengendalian Penduduk dan Keluarga Berencana</t>
  </si>
  <si>
    <t>Kepala Seksi Ketahanan dan Kesejahteraan Keluarga pada Dinas Pengendalian Penduduk dan Keluarga Berencana</t>
  </si>
  <si>
    <t>DILLIS ROBBI KURNIAWAN, SSTP, M.Si.</t>
  </si>
  <si>
    <t>Kepala Sub Bagian Umum dan Kepegawaian pada Badan Pendapatan, Pengelolaan Keuangan dan Aset Daerah</t>
  </si>
  <si>
    <t>HERY SUTIYONO, S.Sos.</t>
  </si>
  <si>
    <t>197406172008011000</t>
  </si>
  <si>
    <t>Kepala Sub Bagian Keuangan pada Badan Pendapatan, Pengelolaan Keuangan dan Aset Daerah</t>
  </si>
  <si>
    <t>Kepala Sub Bagian Penyusunan Program pada Badan Pendapatan, Pengelolaan Keuangan dan Aset Daerah</t>
  </si>
  <si>
    <t>Kepala Sub Bidang Pengolahan Data pada Badan Pendapatan, Pengelolaan Keuangan dan Aset Daerah</t>
  </si>
  <si>
    <t>Kepala Sub Bidang Penetapan pada Badan Pendapatan, Pengelolaan Keuangan dan Aset Daerah</t>
  </si>
  <si>
    <t>Kepala Sub Bidang Penagihan pada Badan Pendapatan, Pengelolaan Keuangan dan Aset Daerah</t>
  </si>
  <si>
    <t>ANIK ARIA SYANDANI, S.E.</t>
  </si>
  <si>
    <t>197309072007012000</t>
  </si>
  <si>
    <t>Kepala Sub Bidang Pelaporan, dan Keberatan pada Badan Pendapatan, Pengelolaan Keuangan dan Aset Daerah</t>
  </si>
  <si>
    <t>H. ZAINOLLAH, S.Sos.</t>
  </si>
  <si>
    <t>197001031993021000</t>
  </si>
  <si>
    <t>Kepala Sub Bidang Penyuluhan dan Monitoring Evaluasi pada Badan Pendapatan, Pengelolaan Keuangan dan Aset Daerah</t>
  </si>
  <si>
    <t>Kepala Sub Bidang Penatausahaan Gaji dan Penerimaan Kas Daerah pada Badan Pendapatan, Pengelolaan Keuangan dan Aset Daerah</t>
  </si>
  <si>
    <t>198004222006042000</t>
  </si>
  <si>
    <t>Kepala Sub Bidang Penatausahaan Pengeluaran Kas Daerah pada Badan Pendapatan, Pengelolaan Keuangan dan Aset Daerah</t>
  </si>
  <si>
    <t>198204112010011000</t>
  </si>
  <si>
    <t>Kepala Sub Bidang Penatausahaan Pertanggungjawaban Fungsional pada Badan Pendapatan, Pengelolaan Keuangan dan Aset Daerah</t>
  </si>
  <si>
    <t>YONI FITRA YULIANTO, S.E.</t>
  </si>
  <si>
    <t>198207232010011000</t>
  </si>
  <si>
    <t>Kepala Sub Bidang Akuntansi Wilayah I pada Badan Pendapatan, Pengelolaan Keuangan dan Aset Daerah</t>
  </si>
  <si>
    <t>198107282010011000</t>
  </si>
  <si>
    <t>Kepala Sub Bidang Akuntansi Wilayah II pada Badan Pendapatan, Pengelolaan Keuangan dan Aset Daerah</t>
  </si>
  <si>
    <t>197904132002121000</t>
  </si>
  <si>
    <t>Kepala Sub Bidang Akuntansi Wilayah III pada Badan Pendapatan, Pengelolaan Keuangan dan Aset Daerah</t>
  </si>
  <si>
    <t>Kepala Sub Bidang Anggaran Wilayah I pada Badan Pendapatan, Pengelolaan Keuangan dan Aset Daerah</t>
  </si>
  <si>
    <t>Kepala Sub Bidang Anggaran Wilayah III pada Badan Pendapatan, Pengelolaan Keuangan dan Aset Daerah</t>
  </si>
  <si>
    <t>196607051990031000</t>
  </si>
  <si>
    <t>Kepala Sub Bidang Analisa dan Kebutuhan Barang Milik Daerah pada Badan Pendapatan, Pengelolaan Keuangan dan Aset Daerah</t>
  </si>
  <si>
    <t>196903092007011000</t>
  </si>
  <si>
    <t>Kepala Sub Bidang Pemanfaatan, Pemeliharaan dan Pengamanan Barang Milik Daerah pada Badan Pendapatan, Pengelolaan Keuangan dan Aset Daerah</t>
  </si>
  <si>
    <t>PUJIADI, S.Sos.</t>
  </si>
  <si>
    <t>196212271987091000</t>
  </si>
  <si>
    <t>Kepala Sub Bidang Penatausahaan, Pemindahtanganan dan Penghapusan Barang Milik Daerah pada Badan Pendapatan, Pengelolaan Keuangan dan Aset Daerah</t>
  </si>
  <si>
    <t>196211051989022000</t>
  </si>
  <si>
    <t>Kepala Sub Bagian Umum dan Kepegawaian pada Dinas Pendidikan dan Kebudayaan</t>
  </si>
  <si>
    <t>Kepala Sub Bagian Keuangan pada Dinas Pendidikan dan Kebudayaan</t>
  </si>
  <si>
    <t>Kepala Sub Bagian Penyusunan Program pada Dinas Pendidikan dan Kebudayaan</t>
  </si>
  <si>
    <t>Kepala Seksi Pembinaan Paud pada Dinas Pendidikan dan Kebudayaan</t>
  </si>
  <si>
    <t>Kepala Seksi Pembinaan Dikmas pada Dinas Pendidikan dan Kebudayaan</t>
  </si>
  <si>
    <t>Kepala Seksi Sarana Prasarana Paud dan Dikmas pada Dinas Pendidikan dan Kebudayaan</t>
  </si>
  <si>
    <t>Kepala Seksi Pembinaan SD dan Layanan Khusus pada Dinas Pendidikan dan Kebudayaan</t>
  </si>
  <si>
    <t>Kepala Seksi Pembinaan SMP dan Layanan Khusus pada Dinas Pendidikan dan Kebudayaan</t>
  </si>
  <si>
    <t>Kepala Seksi Sarana Prasarana Pendidikan Dasar pada Dinas Pendidikan dan Kebudayaan</t>
  </si>
  <si>
    <t>Kepala Seksi Pelestarian Cagar Budaya dan Museum pada Dinas Pendidikan dan Kebudayaan</t>
  </si>
  <si>
    <t>Kepala Seksi Sejarah dan Tradisi pada Dinas Pendidikan dan Kebudayaan</t>
  </si>
  <si>
    <t>Kepala Seksi Kesenian pada Dinas Pendidikan dan Kebudayaan</t>
  </si>
  <si>
    <t>Kepala Seksi Pembinaan PTK Paud, Dikmas dan Tenaga Kebudayaan pada Dinas Pendidikan dan Kebudayaan</t>
  </si>
  <si>
    <t>Kepala Seksi Pembinaan PTK Sekolah Dasar pada Dinas Pendidikan dan Kebudayaan</t>
  </si>
  <si>
    <t>196012221986032000</t>
  </si>
  <si>
    <t>Kepala Seksi Pembinaan PTK Sekolah Menengah Pertama pada Dinas Pendidikan dan Kebudayaan</t>
  </si>
  <si>
    <t>Kepala Sub Bagian Umum dan Kepegawaian pada Dinas Pemberdayaan Perempuan dan Perlindungan Anak</t>
  </si>
  <si>
    <t>Kepala Sub Bagian Penyusunan Program dan Keuangan pada Dinas Pemberdayaan Perempuan dan Perlindungan Anak</t>
  </si>
  <si>
    <t>Kepala Seksi Pemberdayaan Perempuan pada Dinas Pemberdayaan Perempuan dan Perlindungan Anak</t>
  </si>
  <si>
    <t>Kepala Seksi Kesetaraan dan Informasi Gender pada Dinas Pemberdayaan Perempuan dan Perlindungan Anak</t>
  </si>
  <si>
    <t>Kepala Seksi Perlindungan Perempuan dan Anak pada Dinas Pemberdayaan Perempuan dan Perlindungan Anak</t>
  </si>
  <si>
    <t>Kepala Seksi Pemenuhan Hak Anak dan Tumbuh Kembang Anak pada Dinas Pemberdayaan Perempuan dan Perlindungan Anak</t>
  </si>
  <si>
    <t>Kepala Sub Bagian Tata Usaha dan Perlengkapan pada Sekretariat DPRD</t>
  </si>
  <si>
    <t>Kepala Sub Bagian Humas dan Protokol pada Sekretariat DPRD</t>
  </si>
  <si>
    <t>Kepala Sub Bagian Perencanaan dan Anggaran pada Sekretariat DPRD</t>
  </si>
  <si>
    <t>Kepala Sub Bagian Perbendaharaan pada Sekretariat DPRD</t>
  </si>
  <si>
    <t>Kepala Sub Bagian Penyusunan Perundang-Undangan pada Sekretariat DPRD</t>
  </si>
  <si>
    <t>Kepala Sub Bagian Persidangan dan Risalah pada Sekretariat DPRD</t>
  </si>
  <si>
    <t>Kepala Sub Bagian Fasilitasi Fungsi Pengawasan dan Anggaran pada Sekretariat DPRD</t>
  </si>
  <si>
    <t>Kepala Sub Bagian Fasilitasi Alat Kelengkapan Dewan pada Sekretariat DPRD</t>
  </si>
  <si>
    <t>Kepala Sub Bagian Umum dan Kepegawaian pada Badan Kesatuan Bangsa dan Politik</t>
  </si>
  <si>
    <t>Kepala Sub Bagian Keuangan pada Badan Kesatuan Bangsa dan Politik</t>
  </si>
  <si>
    <t>Kepala Sub Bagian Perencanaan, Evaluasi dan Pelaporan pada Badan Kesatuan Bangsa dan Politik</t>
  </si>
  <si>
    <t>Kepala Sub Bidang Lembaga Politik pada Badan Kesatuan Bangsa dan Politik</t>
  </si>
  <si>
    <t>Kepala Sub Bidang Lembaga Kemasyarakatan pada Badan Kesatuan Bangsa dan Politik</t>
  </si>
  <si>
    <t>Kepala Sub Bidang Wawasan Kebangsaan pada Badan Kesatuan Bangsa dan Politik</t>
  </si>
  <si>
    <t>Kepala Sub Bidang Kerukunan dan Pembauran pada Badan Kesatuan Bangsa dan Politik</t>
  </si>
  <si>
    <t>Kepala Sub Bidang Pencegahan Konflik pada Badan Kesatuan Bangsa dan Politik</t>
  </si>
  <si>
    <t>Kepala Sub Bidang Penanganan Konflik dan Ham pada Badan Kesatuan Bangsa dan Politik</t>
  </si>
  <si>
    <t>Kepala Sub Bagian Umum dan Kepegawaian pada Badan Penanggulangan Bencana Daerah</t>
  </si>
  <si>
    <t>Kepala Sub Bagian Keuangan pada Badan Penanggulangan Bencana Daerah</t>
  </si>
  <si>
    <t>Kepala Sub Bagian Perencanaan dan Pelaporan pada Badan Penanggulangan Bencana Daerah</t>
  </si>
  <si>
    <t>Kepala Seksi Pencegahan pada Badan Penanggulangan Bencana Daerah</t>
  </si>
  <si>
    <t>Kepala Seksi Kesiapsiagaan pada Badan Penanggulangan Bencana Daerah</t>
  </si>
  <si>
    <t>Kepala Seksi Kedaruratan pada Badan Penanggulangan Bencana Daerah</t>
  </si>
  <si>
    <t>Kepala Seksi Logistik pada Badan Penanggulangan Bencana Daerah</t>
  </si>
  <si>
    <t>Kepala Seksi Rehabilitasi pada Badan Penanggulangan Bencana Daerah</t>
  </si>
  <si>
    <t>SILVIA DEWI YATNAWATI, S.E.</t>
  </si>
  <si>
    <t>Kepala Seksi Rekonstruksi pada Badan Penanggulangan Bencana Daerah</t>
  </si>
  <si>
    <t>Kepala Sub Bagian Umum dan Kepegawaian pada Dinas Pekerjaan Umum dan Penataan Ruang</t>
  </si>
  <si>
    <t>Kepala Sub Bagian Keuangan pada Dinas Pekerjaan Umum dan Penataan Ruang</t>
  </si>
  <si>
    <t>197603182010012000</t>
  </si>
  <si>
    <t>Kepala Sub Bagian Penyusunan Program pada Dinas Pekerjaan Umum dan Penataan Ruang</t>
  </si>
  <si>
    <t>197401082009031000</t>
  </si>
  <si>
    <t>Kepala Seksi Pemeliharaan Jalan dan Jembatan pada Dinas Pekerjaan Umum dan Penataan Ruang</t>
  </si>
  <si>
    <t>197906012010011000</t>
  </si>
  <si>
    <t>Kepala Seksi Pembangunan dan Perencanaan Teknis Bina Marga pada Dinas Pekerjaan Umum dan Penataan Ruang</t>
  </si>
  <si>
    <t>196610201990031000</t>
  </si>
  <si>
    <t>Kepala Seksi Pembinaan Jalan dan Jembatan pada Dinas Pekerjaan Umum dan Penataan Ruang</t>
  </si>
  <si>
    <t>Kepala Seksi Operasi dan Pemeliharaan Jaringan Irigasi pada Dinas Pekerjaan Umum dan Penataan Ruang</t>
  </si>
  <si>
    <t>198407142010011000</t>
  </si>
  <si>
    <t>Kepala Seksi Pembangunan dan Perencanaan Teknis Pengairan pada Dinas Pekerjaan Umum dan Penataan Ruang</t>
  </si>
  <si>
    <t>198205132010012000</t>
  </si>
  <si>
    <t>Kepala Seksi Pengendalian dan Konservasi Sumber Daya Air pada Dinas Pekerjaan Umum dan Penataan Ruang</t>
  </si>
  <si>
    <t>197806242009031000</t>
  </si>
  <si>
    <t>Kepala Seksi Infrastruktur Permukiman dan Drainase pada Dinas Pekerjaan Umum dan Penataan Ruang</t>
  </si>
  <si>
    <t>ARIS SATRIYO WIBOWO</t>
  </si>
  <si>
    <t>197203262008011000</t>
  </si>
  <si>
    <t>Kepala Seksi Pengembangan Penataan Lingkungan Permukiman pada Dinas Pekerjaan Umum dan Penataan Ruang</t>
  </si>
  <si>
    <t>Kepala Seksi Penataan Bangunan dan Jasa Konstruksi pada Dinas Pekerjaan Umum dan Penataan Ruang</t>
  </si>
  <si>
    <t>Kepala Seksi Tata Ruang pada Dinas Pekerjaan Umum dan Penataan Ruang</t>
  </si>
  <si>
    <t>197505052009031000</t>
  </si>
  <si>
    <t>Kepala Seksi Pertanahan dan Pengelolaan Aset pada Dinas Pekerjaan Umum dan Penataan Ruang</t>
  </si>
  <si>
    <t>196709091992021000</t>
  </si>
  <si>
    <t>Kepala Seksi Sarana Prasarana pada Dinas Pekerjaan Umum dan Penataan Ruang</t>
  </si>
  <si>
    <t>196905091992031000</t>
  </si>
  <si>
    <t>Kepala Sub Bagian Umum dan Kepegawaian pada Badan Perencanaan Pembangunan Daerah</t>
  </si>
  <si>
    <t>Kepala Sub Bagian Keuangan pada Badan Perencanaan Pembangunan Daerah</t>
  </si>
  <si>
    <t>RADIK HEROISA, SSTP.</t>
  </si>
  <si>
    <t>Kepala Sub Bagian Penyusunan Program pada Badan Perencanaan Pembangunan Daerah</t>
  </si>
  <si>
    <t>Kepala Sub Bidang Pendidikan dan Kesehatan pada Badan Perencanaan Pembangunan Daerah</t>
  </si>
  <si>
    <t>197601012009032000</t>
  </si>
  <si>
    <t>Kepala Sub Bidang Kesejahteraan Sosial pada Badan Perencanaan Pembangunan Daerah</t>
  </si>
  <si>
    <t>Kepala Sub Bidang Pemerintahan dan Aparatur pada Badan Perencanaan Pembangunan Daerah</t>
  </si>
  <si>
    <t>Kepala Sub Bidang Pertanian pada Badan Perencanaan Pembangunan Daerah</t>
  </si>
  <si>
    <t>197703211998031000</t>
  </si>
  <si>
    <t>Kepala Sub Bidang Investasi dan Penanaman Modal pada Badan Perencanaan Pembangunan Daerah</t>
  </si>
  <si>
    <t>197103082009031000</t>
  </si>
  <si>
    <t>Kepala Sub Bidang Perindustrian, Perdagangan, Koperasi dan Usaha Mikro pada Badan Perencanaan Pembangunan Daerah</t>
  </si>
  <si>
    <t>197504122006042000</t>
  </si>
  <si>
    <t>Kepala Sub Bidang Pekerjaan Umum dan Penataan Ruangl pada Badan Perencanaan Pembangunan Daerah</t>
  </si>
  <si>
    <t>Kepala Sub Bidang Perhubungan, Komunikasi, Informatika dan Permukiman pada Badan Perencanaan Pembangunan Daerah</t>
  </si>
  <si>
    <t>KHRISNA ARI PURNAMA, S.T.</t>
  </si>
  <si>
    <t>197605142009031000</t>
  </si>
  <si>
    <t>Kepala Sub Bidang Sumberdaya Alam dan Lingkungan Hidup pada Badan Perencanaan Pembangunan Daerah</t>
  </si>
  <si>
    <t>198112092010011000</t>
  </si>
  <si>
    <t>Kepala Sub Bidang Penelitian dan Pengembangan pada Badan Perencanaan Pembangunan Daerah</t>
  </si>
  <si>
    <t>197902072010011000</t>
  </si>
  <si>
    <t>Kepala Sub Bidang Perencanaan dan Pendanaan pada Badan Perencanaan Pembangunan Daerah</t>
  </si>
  <si>
    <t>DIANI DYAH PITALOKA, S.E.</t>
  </si>
  <si>
    <t>198803222010012000</t>
  </si>
  <si>
    <t>Kepala Sub Bidang Pengendalian dan Evaluasi pada Badan Perencanaan Pembangunan Daerah</t>
  </si>
  <si>
    <t>Kepala Sub Bagian Pemerintahan Umum pada Bagian Administrasi Pemerintahan dan Otonomi Daerah Sekretariat Daerah</t>
  </si>
  <si>
    <t>TITIK SUWARNI, SSTP, M.Si.</t>
  </si>
  <si>
    <t>Kepala Sub Bagian Otonomi Daerah pada Bagian Administrasi Pemerintahan dan Otonomi Daerah Sekretariat Daerah</t>
  </si>
  <si>
    <t>Kepala Sub Bagian Penyusunan Produk Hukum Daerah pada Bagian Hukum Sekretariat Daerah</t>
  </si>
  <si>
    <t>Kepala Sub Bagian Dokumentasi dan Penyusunan Keputusan Bupati pada Bagian Hukum Sekretariat Daerah</t>
  </si>
  <si>
    <t>Kepala Sub Bagian Bantuan Hukum pada Bagian Hukum Sekretariat Daerah</t>
  </si>
  <si>
    <t>Kepala Sub Bagian Pengumpulan, Penyaringan dan Dokumentasi pada Bagian Hubungan Masyarakat dan Protokol Sekretariat Daerah</t>
  </si>
  <si>
    <t>Kepala Sub Bagian Media dan Komunikasi Publik pada Bagian Hubungan Masyarakat dan Protokol Sekretariat Daerah</t>
  </si>
  <si>
    <t>Kepala Sub Bagian Protokol pada Bagian Hubungan Masyarakat dan Protokol Sekretariat Daerah</t>
  </si>
  <si>
    <t>Drs. WARAS</t>
  </si>
  <si>
    <t>Kepala Sub Bagian Sosial Kemasyarakatan pada Bagian Administrasi Kesejahteraan Rakyat Sekretariat Daerah</t>
  </si>
  <si>
    <t>Kepala Sub Bagian Agama dan Lembaga Keagamaan pada Bagian Administrasi Kesejahteraan Rakyat Sekretariat Daerah</t>
  </si>
  <si>
    <t>Kepala Sub Bagian Kesejahteraan Masyarakat pada Bagian Administrasi Kesejahteraan Rakyat Sekretariat Daerah</t>
  </si>
  <si>
    <t>Kepala Sub Bagian Pemberdayaan Ekonomi Kerakyatan pada Bagian Administrasi Perekonomian Sekretariat Daerah</t>
  </si>
  <si>
    <t>Kepala Sub Bagian Sarana Perekonomian dan SDA pada Bagian Administrasi Perekonomian Sekretariat Daerah</t>
  </si>
  <si>
    <t>Kepala Sub Bagian Pembinaan &amp; Pengembangan BMUD pada Bagian Administrasi Perekonomian Sekretariat Daerah</t>
  </si>
  <si>
    <t>CATUR PUGUH IRIANTO, S.E.</t>
  </si>
  <si>
    <t>Kepala Sub Bagian Penyusunan Pelaksanaan Pembangunan pada Bagian Administrasi Pembangunan Sekretariat Daerah</t>
  </si>
  <si>
    <t>Kepala Sub Bagian Pengendalian Pelaksanaan Pembangunan pada Bagian Administrasi Pembangunan Sekretariat Daerah</t>
  </si>
  <si>
    <t>Kepala Sub Bagian Pelaporan Administrasi Pelaksanaan Pembangunan pada Bagian Administrasi Pembangunan Sekretariat Daerah</t>
  </si>
  <si>
    <t>Kepala Sub Bagian Perencanaan dan Pembinaan pada Bagian Pengadaan Barang dan Jasa Sekretariat Daerah</t>
  </si>
  <si>
    <t>Kepala Sub Bagian Layanan Pengadaan Barang dan Jasa pada Bagian Pengadaan Barang dan Jasa Sekretariat Daerah</t>
  </si>
  <si>
    <t>Kepala Sub Bagian Evaluasi dan Pelaporan pada Bagian Pengadaan Barang dan Jasa Sekretariat Daerah</t>
  </si>
  <si>
    <t>Kepala Sub Bagian Kelembagaan dan Analisis Jabatan pada Bagian Organisasi Sekretariat Daerah</t>
  </si>
  <si>
    <t>IMAM SUSILO WICAKSONO, S.AP.</t>
  </si>
  <si>
    <t>Kepala Sub Bagian Tatalaksana &amp; Pelayanan Publik pada Bagian Organisasi Sekretariat Daerah</t>
  </si>
  <si>
    <t>Kepala Sub Bagian Pengembangan Kinerja pada Bagian Organisasi Sekretariat Daerah</t>
  </si>
  <si>
    <t>Kepala Sub Bagian TU Pimpinan dan Penatausahaan Perkantoran pada Bagian Umum Sekretariat Daerah</t>
  </si>
  <si>
    <t>Kepala Sub Bagian Rumah Tangga pada Bagian Umum Sekretariat Daerah</t>
  </si>
  <si>
    <t>Kepala Sub Bagian Perlengkapan pada Bagian Umum Sekretariat Daerah</t>
  </si>
  <si>
    <t>LENNY MINTORO DEWI, S.E.</t>
  </si>
  <si>
    <t>Kepala Sub Bagian Perbendaharaan pada Bagian Keuangan Sekretariat Daerah</t>
  </si>
  <si>
    <t>ETIK SUTRIYANA, S.H.</t>
  </si>
  <si>
    <t>Kepala Sub Bagian Akuntansi dan Penatausahaan Aset pada Bagian Keuangan Sekretariat Daerah</t>
  </si>
  <si>
    <t>Kepala Sub Bagian Perencanaan dan Pelaporan pada Bagian Keuangan Sekretariat Daerah</t>
  </si>
  <si>
    <t>Kepala Sub Bagian Umum dan Kepegawaian pada Dinas Penanaman Modal dan Pelayanan Terpadu Satu Pintu</t>
  </si>
  <si>
    <t>196901171990031000</t>
  </si>
  <si>
    <t>Kepala Sub Bagian Penyusunan Program dan Keuangan pada Dinas Penanaman Modal dan Pelayanan Terpadu Satu Pintu</t>
  </si>
  <si>
    <t>Kepala Seksi Pengembangan Iklim Penanaman Modal pada Dinas Penanaman Modal dan Pelayanan Terpadu Satu Pintu</t>
  </si>
  <si>
    <t>197903122010011000</t>
  </si>
  <si>
    <t>Kepala Seksi Promosi dan Pengendalian Pelaksanaan Penanaman Modal pada Dinas Penanaman Modal dan Pelayanan Terpadu Satu Pintu</t>
  </si>
  <si>
    <t>Kepala Seksi Verifikasi pada Dinas Penanaman Modal dan Pelayanan Terpadu Satu Pintu</t>
  </si>
  <si>
    <t>Kepala Seksi Penetapan dan Penerbitan pada Dinas Penanaman Modal dan Pelayanan Terpadu Satu Pintu</t>
  </si>
  <si>
    <t>Kepala Seksi Data dan Sistem Informasi pada Dinas Penanaman Modal dan Pelayanan Terpadu Satu Pintu</t>
  </si>
  <si>
    <t>Kepala Seksi Penanganan Pengaduan pada Dinas Penanaman Modal dan Pelayanan Terpadu Satu Pintu</t>
  </si>
  <si>
    <t>Kepala Sub Bagian Umum dan Kepegawaian pada Dinas Perhubungan</t>
  </si>
  <si>
    <t>Kepala Sub Bagian Penyusunan Program dan Keuangan pada Dinas Perhubungan</t>
  </si>
  <si>
    <t>Kepala Seksi Lalu Lintas pada Dinas Perhubungan</t>
  </si>
  <si>
    <t>Kepala Seksi Angkutan pada Dinas Perhubungan</t>
  </si>
  <si>
    <t>Kepala Seksi Sarana Pengujian dan Pengembangan pada Dinas Perhubungan</t>
  </si>
  <si>
    <t>Kepala Seksi Prasarana pada Dinas Perhubungan</t>
  </si>
  <si>
    <t>Kepala Seksi Keselamatan pada Dinas Perhubungan</t>
  </si>
  <si>
    <t>Kepala Seksi Pemerintahan pada Kecamatan Banyuputih</t>
  </si>
  <si>
    <t>AKHMAT SUBAIDI, S.Sos.</t>
  </si>
  <si>
    <t>Kepala Seksi Pemerintahan pada Kecamatan Asembagus</t>
  </si>
  <si>
    <t>SRI WAHYU MUNDARIYATI, S.P.</t>
  </si>
  <si>
    <t>Kepala Seksi Perekonomian dan Pembangunan pada Kecamatan Asembagus</t>
  </si>
  <si>
    <t>Kepala Seksi Kesejahteraan pada Kecamatan Asembagus</t>
  </si>
  <si>
    <t>Kepala Seksi Ketentraman dan Ketertiban pada Kecamatan Asembagus</t>
  </si>
  <si>
    <t>Kepala Seksi Pemerintahan pada Kecamatan Jangkar</t>
  </si>
  <si>
    <t>Kepala Seksi Perekonomian dan Pembangunan pada Kecamatan Jangkar</t>
  </si>
  <si>
    <t>Kepala Seksi Kesejahteraan pada Kecamatan Jangkar</t>
  </si>
  <si>
    <t>Kepala Seksi Ketentraman dan Ketertiban pada Kecamatan Jangkar</t>
  </si>
  <si>
    <t>Kepala Seksi Pemerintahan pada Kecamatan Arjasa</t>
  </si>
  <si>
    <t>EDI KUSYUNIANTO, S.Kep, Ns.</t>
  </si>
  <si>
    <t>Kepala Seksi Perekonomian dan Pembangunan pada Kecamatan Arjasa</t>
  </si>
  <si>
    <t>Kepala Seksi Kesejahteraan pada Kecamatan Arjasa</t>
  </si>
  <si>
    <t>Kepala Seksi Ketentraman dan Ketertiban pada Kecamatan Arjasa</t>
  </si>
  <si>
    <t>Kepala Seksi Pemerintahan pada Kecamatan Kapongan</t>
  </si>
  <si>
    <t>PUJO LAKSONO</t>
  </si>
  <si>
    <t>Kepala Seksi Perekonomian dan Pembangunan pada Kecamatan Kapongan</t>
  </si>
  <si>
    <t>Kepala Seksi Kesejahteraan pada Kecamatan Kapongan</t>
  </si>
  <si>
    <t>Kepala Seksi Ketentraman dan Ketertiban pada Kecamatan Kapongan</t>
  </si>
  <si>
    <t>Kepala Seksi Pemerintahan pada Kecamatan Mangaran</t>
  </si>
  <si>
    <t>Kepala Seksi Perekonomian dan Pembangunan pada Kecamatan Mangaran</t>
  </si>
  <si>
    <t>Kepala Seksi Kesejahteraan pada Kecamatan Mangaran</t>
  </si>
  <si>
    <t>Kepala Seksi Ketentraman dan Ketertiban pada Kecamatan Mangaran</t>
  </si>
  <si>
    <t>Kepala Seksi Pemerintahan pada Kecamatan Panji</t>
  </si>
  <si>
    <t>Kepala Seksi Perekonomian dan Pembangunan pada Kecamatan Panji</t>
  </si>
  <si>
    <t>Kepala Seksi Kesejahteraan pada Kecamatan Panji</t>
  </si>
  <si>
    <t>Kepala Seksi Ketentraman dan Ketertiban pada Kecamatan Panji</t>
  </si>
  <si>
    <t>Kepala Seksi Pemerintahan pada Kecamatan Situbondo</t>
  </si>
  <si>
    <t>Kepala Seksi Perekonomian dan Pembangunan pada Kecamatan Situbondo</t>
  </si>
  <si>
    <t>Kepala Seksi Kesejahteraan pada Kecamatan Situbondo</t>
  </si>
  <si>
    <t>HARIYA KISSAH YULIYANTO, S.Sos.</t>
  </si>
  <si>
    <t>Kepala Seksi Ketentraman dan Ketertiban pada Kecamatan Situbondo</t>
  </si>
  <si>
    <t>Kepala Seksi Pemerintahan pada Kecamatan Panarukan</t>
  </si>
  <si>
    <t>Kepala Seksi Perekonomian dan Pembangunan pada Kecamatan Panarukan</t>
  </si>
  <si>
    <t>Kepala Seksi Kesejahteraan pada Kecamatan Panarukan</t>
  </si>
  <si>
    <t>Kepala Seksi Ketentraman dan Ketertiban pada Kecamatan Panarukan</t>
  </si>
  <si>
    <t>Kepala Seksi Pemerintahan pada Kecamatan Kendit</t>
  </si>
  <si>
    <t>Kepala Seksi Perekonomian dan Pembangunan pada Kecamatan Kendit</t>
  </si>
  <si>
    <t>Kepala Seksi Kesejahteraan pada Kecamatan Kendit</t>
  </si>
  <si>
    <t>Kepala Seksi Ketentraman dan Ketertiban pada Kecamatan Kendit</t>
  </si>
  <si>
    <t>Kepala Seksi Pemerintahan pada Kecamatan Bungatan</t>
  </si>
  <si>
    <t>Kepala Seksi Perekonomian dan Pembangunan pada Kecamatan Bungatan</t>
  </si>
  <si>
    <t>Kepala Seksi Kesejahteraan pada Kecamatan Bungatan</t>
  </si>
  <si>
    <t>Kepala Seksi Ketentraman dan Ketertiban pada Kecamatan Bungatan</t>
  </si>
  <si>
    <t>Kepala Seksi Pemerintahan pada Kecamatan Mlandingan</t>
  </si>
  <si>
    <t>Kepala Seksi Perekonomian dan Pembangunan pada Kecamatan Mlandingan</t>
  </si>
  <si>
    <t>Kepala Seksi Kesejahteraan pada Kecamatan Mlandingan</t>
  </si>
  <si>
    <t>Kepala Seksi Ketentraman dan Ketertiban pada Kecamatan Mlandingan</t>
  </si>
  <si>
    <t>Kepala Seksi Pemerintahan pada Kecamatan Suboh</t>
  </si>
  <si>
    <t>Kepala Seksi Perekonomian dan Pembangunan pada Kecamatan Suboh</t>
  </si>
  <si>
    <t>Kepala Seksi Kesejahteraan pada Kecamatan Suboh</t>
  </si>
  <si>
    <t>Kepala Seksi Ketentraman dan Ketertiban pada Kecamatan Suboh</t>
  </si>
  <si>
    <t>IDHAM KUSAIRI</t>
  </si>
  <si>
    <t>Kepala Seksi Pemerintahan pada Kecamatan Besuki</t>
  </si>
  <si>
    <t>Kepala Seksi Perekonomian dan Pembangunan pada Kecamatan Besuki</t>
  </si>
  <si>
    <t>Kepala Seksi Kesejahteraan pada Kecamatan Besuki</t>
  </si>
  <si>
    <t>Kepala Seksi Ketentraman dan Ketertiban pada Kecamatan Besuki</t>
  </si>
  <si>
    <t>Kepala Seksi Pemerintahan pada Kecamatan Jatibanteng</t>
  </si>
  <si>
    <t>Kepala Seksi Perekonomian dan Pembangunan pada Kecamatan Jatibanteng</t>
  </si>
  <si>
    <t>Kepala Seksi Kesejahteraan pada Kecamatan Jatibanteng</t>
  </si>
  <si>
    <t>Kepala Seksi Ketentraman dan Ketertiban pada Kecamatan Jatibanteng</t>
  </si>
  <si>
    <t>Kepala Seksi Pemerintahan pada Kecamatan Sumbermalang</t>
  </si>
  <si>
    <t>Kepala Seksi Perekonomian dan Pembangunan pada Kecamatan Sumbermalang</t>
  </si>
  <si>
    <t>Kepala Seksi Kesejahteraan pada Kecamatan Sumbermalang</t>
  </si>
  <si>
    <t>Kepala Seksi Ketentraman dan Ketertiban pada Kecamatan Sumbermalang</t>
  </si>
  <si>
    <t>Kepala Seksi Pemerintahan pada Kecamatan Banyuglugur</t>
  </si>
  <si>
    <t>Kepala Seksi Perekonomian dan Pembangunan pada Kecamatan Banyuglugur</t>
  </si>
  <si>
    <t>Kepala Seksi Kesejahteraan pada Kecamatan Banyuglugur</t>
  </si>
  <si>
    <t>Kepala Seksi Ketentraman dan Ketertiban pada Kecamatan Banyuglugur</t>
  </si>
  <si>
    <t>Lurah Ardirejo</t>
  </si>
  <si>
    <t>Lurah Mimbaan</t>
  </si>
  <si>
    <t>Lurah Patokan</t>
  </si>
  <si>
    <t>LUDFI</t>
  </si>
  <si>
    <t>Lurah Dawuhan</t>
  </si>
  <si>
    <t>Kepala Sub Bagian Umum dan Kepegawaian pada Dinas Komunikasi, Informatika dan Persandian</t>
  </si>
  <si>
    <t>Dra. LUSI INDRIYANTI</t>
  </si>
  <si>
    <t>Kepala Sub Bagian Keuangan pada Dinas Komunikasi, Informatika dan Persandian</t>
  </si>
  <si>
    <t>Kepala Sub Bagian Penyusunan Program pada Dinas Komunikasi, Informatika dan Persandian</t>
  </si>
  <si>
    <t>Kepala Seksi Media Informasi Publik pada Dinas Komunikasi, Informatika dan Persandian</t>
  </si>
  <si>
    <t>Kepala Seksi Layanan Informasi dan Komunikasi pada Dinas Komunikasi, Informatika dan Persandian</t>
  </si>
  <si>
    <t>Kepala Seksi Pengelolaan Informasi Publik pada Dinas Komunikasi, Informatika dan Persandian</t>
  </si>
  <si>
    <t>Kepala Seksi Infrastruktur dan Teknologi pada Dinas Komunikasi, Informatika dan Persandian</t>
  </si>
  <si>
    <t>Kepala Seksi Pengelolaan Sumberdaya Teknologi Informasi dan Komunikasi pada Dinas Komunikasi, Informatika dan Persandian</t>
  </si>
  <si>
    <t>Kepala Seksi Pengembangan Aplikasi pada Dinas Komunikasi, Informatika dan Persandian</t>
  </si>
  <si>
    <t>Kepala Seksi Penyelenggaraan Persandian pada Dinas Komunikasi, Informatika dan Persandian</t>
  </si>
  <si>
    <t>Kepala Seksi Penyelenggaraan Statistik pada Dinas Komunikasi, Informatika dan Persandian</t>
  </si>
  <si>
    <t>Kepala Seksi Keamanan Informasi Daerah pada Dinas Komunikasi, Informatika dan Persandian</t>
  </si>
  <si>
    <t>Kepala UPTD Pendidikan dan Kebudayaan Kecamatan Situbondo</t>
  </si>
  <si>
    <t>Drs. ABDUR RAHIM</t>
  </si>
  <si>
    <t>Kepala UPTD Pendidikan dan Kebudayaan Kecamatan Panarukan</t>
  </si>
  <si>
    <t>Kepala UPTD Pendidikan dan Kebudayaan Kecamatan Kendit</t>
  </si>
  <si>
    <t>H. RAMLI, S.Pd.</t>
  </si>
  <si>
    <t>Kepala UPTD Pendidikan dan Kebudayaan Kecamatan Bungatan</t>
  </si>
  <si>
    <t>Kepala UPTD Pendidikan dan Kebudayaan Kecamatan Mlandingan</t>
  </si>
  <si>
    <t>Kepala UPTD Pendidikan dan Kebudayaan Kecamatan Suboh</t>
  </si>
  <si>
    <t>Kepala UPTD Pendidikan dan Kebudayaan Kecamatan Besuki</t>
  </si>
  <si>
    <t>Kepala UPTD Pendidikan dan Kebudayaan Kecamatan Jatibanteng</t>
  </si>
  <si>
    <t>Kepala UPTD Pendidikan dan Kebudayaan Kecamatan Sumbermalang</t>
  </si>
  <si>
    <t>PURWADI, S.H.</t>
  </si>
  <si>
    <t>Kepala UPTD Pendidikan dan Kebudayaan Kecamatan Banyuglugur</t>
  </si>
  <si>
    <t>Kepala UPTD Pendidikan dan Kebudayaan Kecamatan Panji</t>
  </si>
  <si>
    <t>Kepala UPTD Pendidikan dan Kebudayaan Kecamatan Mangaran</t>
  </si>
  <si>
    <t>H. ALI YATIM</t>
  </si>
  <si>
    <t>Kepala UPTD Pendidikan dan Kebudayaan Kecamatan Kapongan</t>
  </si>
  <si>
    <t>Kepala UPTD Pendidikan dan Kebudayaan Kecamatan Asembagus</t>
  </si>
  <si>
    <t>Kepala UPTD Pendidikan dan Kebudayaan Kecamatan Jangkar</t>
  </si>
  <si>
    <t>Kepala UPTD Pendidikan dan Kebudayaan Kecamatan Banyuputih</t>
  </si>
  <si>
    <t>Kepala UPTD Sanggar Kegiatan Belajar</t>
  </si>
  <si>
    <t>Kepala Sub Bagian Perencanaan, Evaluasi dan Pelaporan pada RSUD dr. Abdoer Rahem</t>
  </si>
  <si>
    <t>Kepala Seksi Penunjang Non Medis pada RSUD dr. Abdoer Rahem</t>
  </si>
  <si>
    <t>Kepala UPTD Operasi dan Pemeliharaan PUPR Wilayah Situbondo</t>
  </si>
  <si>
    <t>Kepala UPTD Operasi dan Pemeliharaan PUPR Wilayah Asembagus</t>
  </si>
  <si>
    <t>Kepala UPTD Operasi dan Pemeliharaan PUPR Wilayah Arjasa</t>
  </si>
  <si>
    <t>Kepala UPTD Operasi dan Pemeliharaan PUPR Wilayah Panji</t>
  </si>
  <si>
    <t>ERMA ANDRIYANI, S.T.</t>
  </si>
  <si>
    <t>Kepala UPTD Operasi dan Pemeliharaan PUPR Wilayah Suboh</t>
  </si>
  <si>
    <t>Kepala UPTD Operasi dan Pemeliharaan PUPR Wilayah Besuki</t>
  </si>
  <si>
    <t>Kepala UPTD Pusat Pendaratan Ikan Besuki</t>
  </si>
  <si>
    <t>Kepala UPTD Pusat Pendaratan Ikan Pondok Mimbo</t>
  </si>
  <si>
    <t>Kepala UPT Pasar Hewan pada Dinas Peternakan dan Kesehatan Hewan</t>
  </si>
  <si>
    <t>Kepala Seksi Perbibitan dan Kawasan Peternakan pada Dinas Peternakan dan Kesehatan Hewan</t>
  </si>
  <si>
    <t>Kepala Seksi Investasi Usaha dan Kelembagaan pada Dinas Peternakan dan Kesehatan Hewan</t>
  </si>
  <si>
    <t>Kepala UPTD Pendidikan dan Kebudayaan Kecamatan Arjasa</t>
  </si>
  <si>
    <t>Kepala Sub Bagian Penyusunan Program dan Keuangan pada Dinas Tenaga Kerja</t>
  </si>
  <si>
    <t>Kepala Sub Bagian Penyusunan Program dan Keuangan pada Dinas Pemberdayaan Masyarakat dan Desa</t>
  </si>
  <si>
    <t>Kepala Sub Bagian Administrasi Kewilayahan pada Bagian Administrasi Pemerintahan dan Otonomi Daerah Sekretariat Daerah</t>
  </si>
  <si>
    <t>Kepala Seksi Ketentraman dan Ketertiban pada Kecamatan Banyuputih</t>
  </si>
  <si>
    <t>Kepala Seksi Kesejahteraan pada Kecamatan Banyuputih</t>
  </si>
  <si>
    <t>Kepala Seksi Perekonomian dan Pembangunan pada Kecamatan Banyuputih</t>
  </si>
  <si>
    <t>IMELDA SUSANTI, S.E.</t>
  </si>
  <si>
    <t>Kepala Seksi Bina Administrasi, Keuangan dan Aset Desa pada Dinas Pemberdayaan Masyarakat dan Desa</t>
  </si>
  <si>
    <t>EKO HADI RESTANTO, S.Sos.</t>
  </si>
  <si>
    <t>Kepala Seksi Organisasi Pemerintahan Desa pada Dinas Pemberdayaan Masyarakat dan Desa</t>
  </si>
  <si>
    <t>Kepala Sub Bidang Anggaran Wilayah II pada Badan Pendapatan, Pengelolaan Keuangan dan Aset Daerah</t>
  </si>
  <si>
    <t>JUNIANTO</t>
  </si>
  <si>
    <t>Kepala Sub Bidang Pendataan pada Badan Pendapatan, Pengelolaan Keuangan dan Aset Daerah</t>
  </si>
  <si>
    <t>AGUNG BUDI SULISTYAWAN</t>
  </si>
  <si>
    <t>Kepala Seksi Pengembangan Usaha Ekonomi, Sumber Daya Alam dan Teknologi Tepat Guna Perdesaan pada Dinas Pemberdayaan Masyarakat dan Desa</t>
  </si>
  <si>
    <t>Kepala Sub Bagian Umum dan Kepegawaian pada Dinas Tenaga Kerja</t>
  </si>
  <si>
    <t>Kepala Sub Bagian Umum dan Kepegawaian pada Kecamatan Banyuputih</t>
  </si>
  <si>
    <t>IV.b</t>
  </si>
  <si>
    <t>Kepala Sub Bagian Penyusunan Program dan Keuangan pada Kecamatan Banyuputih</t>
  </si>
  <si>
    <t>Kepala Sub Bagian Umum dan Kepegawaian pada Kecamatan Asembagus</t>
  </si>
  <si>
    <t>Kepala Sub Bagian Penyusunan Program dan Keuangan pada Kecamatan Asembagus</t>
  </si>
  <si>
    <t>TITIK HAYATI, S.Sos.</t>
  </si>
  <si>
    <t>Kepala Sub Bagian Umum dan Kepegawaian pada Kecamatan Jangkar</t>
  </si>
  <si>
    <t>IRES ILITRES, S.E.</t>
  </si>
  <si>
    <t>Kepala Sub Bagian Penyusunan Program dan Keuangan pada Kecamatan Jangkar</t>
  </si>
  <si>
    <t>Kepala Sub Bagian Umum dan Kepegawaian pada Kecamatan Arjasa</t>
  </si>
  <si>
    <t>Kepala Sub Bagian Penyusunan Program dan Keuangan pada Kecamatan Arjasa</t>
  </si>
  <si>
    <t>HADI SISWOYO, S.H.</t>
  </si>
  <si>
    <t>Kepala Sub Bagian Umum dan Kepegawaian pada Kecamatan Kapongan</t>
  </si>
  <si>
    <t>Kepala Sub Bagian Penyusunan Program dan Keuangan pada Kecamatan Kapongan</t>
  </si>
  <si>
    <t>Kepala Sub Bagian Umum dan Kepegawaian pada Kecamatan Mangaran</t>
  </si>
  <si>
    <t>ANJALA, S.Sos.</t>
  </si>
  <si>
    <t>196105231986081002</t>
  </si>
  <si>
    <t>Kepala Sub Bagian Penyusunan Program dan Keuangan pada Kecamatan Mangaran</t>
  </si>
  <si>
    <t>Kepala Sub Bagian Umum dan Kepegawaian pada Kecamatan Panji</t>
  </si>
  <si>
    <t>Kepala Sub Bagian Penyusunan Program dan Keuangan pada Kecamatan Panji</t>
  </si>
  <si>
    <t>Kepala Sub Bagian Umum dan Kepegawaian pada Kecamatan Situbondo</t>
  </si>
  <si>
    <t>Kepala Sub Bagian Penyusunan Program dan Keuangan pada Kecamatan Situbondo</t>
  </si>
  <si>
    <t>Kepala Sub Bagian Umum dan Kepegawaian pada Kecamatan Panarukan</t>
  </si>
  <si>
    <t>Kepala Sub Bagian Penyusunan Program dan Keuangan pada Kecamatan Panarukan</t>
  </si>
  <si>
    <t>Kepala Sub Bagian Umum dan Kepegawaian pada Kecamatan Kendit</t>
  </si>
  <si>
    <t>MISAWI</t>
  </si>
  <si>
    <t>Kepala Sub Bagian Penyusunan Program dan Keuangan pada Kecamatan Kendit</t>
  </si>
  <si>
    <t>BUDI SETYO UTOMO</t>
  </si>
  <si>
    <t>Kepala Sub Bagian Umum dan Kepegawaian pada Kecamatan Bungatan</t>
  </si>
  <si>
    <t>Kepala Sub Bagian Penyusunan Program dan Keuangan pada Kecamatan Bungatan</t>
  </si>
  <si>
    <t>Kepala Sub Bagian Umum dan Kepegawaian pada Kecamatan Mlandingan</t>
  </si>
  <si>
    <t>Kepala Sub Bagian Penyusunan Program dan Keuangan pada Kecamatan Mlandingan</t>
  </si>
  <si>
    <t>Kepala Sub Bagian Umum dan Kepegawaian pada Kecamatan Suboh</t>
  </si>
  <si>
    <t>Kepala Sub Bagian Penyusunan Program dan Keuangan pada Kecamatan Suboh</t>
  </si>
  <si>
    <t>Kepala Sub Bagian Umum dan Kepegawaian pada Kecamatan Besuki</t>
  </si>
  <si>
    <t>Kepala Sub Bagian Penyusunan Program dan Keuangan pada Kecamatan Besuki</t>
  </si>
  <si>
    <t>Kepala Sub Bagian Umum dan Kepegawaian pada Kecamatan Jatibanteng</t>
  </si>
  <si>
    <t>Kepala Sub Bagian Penyusunan Program dan Keuangan pada Kecamatan Jatibanteng</t>
  </si>
  <si>
    <t>Kepala Sub Bagian Umum dan Kepegawaian pada Kecamatan Sumbermalang</t>
  </si>
  <si>
    <t>Kepala Sub Bagian Penyusunan Program dan Keuangan pada Kecamatan Sumbermalang</t>
  </si>
  <si>
    <t>Kepala Sub Bagian Umum dan Kepegawaian pada Kecamatan Banyuglugur</t>
  </si>
  <si>
    <t>Kepala Sub Bagian Penyusunan Program dan Keuangan pada Kecamatan Banyuglugur</t>
  </si>
  <si>
    <t>Sekretaris Kelurahan Ardirejo</t>
  </si>
  <si>
    <t>Kepala Seksi Pemerintahan pada Kelurahan Ardirejo</t>
  </si>
  <si>
    <t>Kepala Seksi Ekonomi dan Pembangunan pada Kelurahan Ardirejo</t>
  </si>
  <si>
    <t>Kepala Seksi Sosial pada Kelurahan Ardirejo</t>
  </si>
  <si>
    <t>Sekretaris Kelurahan Mimbaan</t>
  </si>
  <si>
    <t>Kepala Seksi Pemerintahan pada Kelurahan Mimbaan</t>
  </si>
  <si>
    <t>SISWADI</t>
  </si>
  <si>
    <t>Kepala Seksi Ekonomi dan Pembangunan pada Kelurahan Mimbaan</t>
  </si>
  <si>
    <t>Kepala Seksi Sosial pada Kelurahan Mimbaan</t>
  </si>
  <si>
    <t>ROCKY SYAHBANA</t>
  </si>
  <si>
    <t>Sekretaris Kelurahan Patokan</t>
  </si>
  <si>
    <t>Kepala Seksi Pemerintahan pada Kelurahan Patokan</t>
  </si>
  <si>
    <t>ERNA HERAWATI, S.Sos.</t>
  </si>
  <si>
    <t>Kepala Seksi Ekonomi dan Pembangunan pada Kelurahan Patokan</t>
  </si>
  <si>
    <t>Kepala Seksi Sosial pada Kelurahan Patokan</t>
  </si>
  <si>
    <t>Sekretaris Kelurahan Dawuhan</t>
  </si>
  <si>
    <t>HJ. ELOK ATMANINGSIH, S.Sos.</t>
  </si>
  <si>
    <t>Kepala Seksi Pemerintahan pada Kelurahan Dawuhan</t>
  </si>
  <si>
    <t>Kepala Seksi Ekonomi dan Pembangunan pada Kelurahan Dawuhan</t>
  </si>
  <si>
    <t>Kepala Seksi Sosial pada Kelurahan Dawuhan</t>
  </si>
  <si>
    <t>Kepala Sub Bagian Tata Usaha pada UPTD Pendidikan dan Kebudayaan Kecamatan Situbondo</t>
  </si>
  <si>
    <t>Kepala Sub Bagian Tata Usaha pada UPTD Pendidikan dan Kebudayaan Kecamatan Panarukan</t>
  </si>
  <si>
    <t>Kepala Sub Bagian Tata Usaha pada UPTD Pendidikan dan Kebudayaan Kecamatan Bungatan</t>
  </si>
  <si>
    <t>Kepala Sub Bagian Tata Usaha pada UPTD Pendidikan dan Kebudayaan Kecamatan Mlandingan</t>
  </si>
  <si>
    <t>Kepala Sub Bagian Tata Usaha pada UPTD Pendidikan dan Kebudayaan Kecamatan Suboh</t>
  </si>
  <si>
    <t>Kepala Sub Bagian Tata Usaha pada UPTD Pendidikan dan Kebudayaan Kecamatan Besuki</t>
  </si>
  <si>
    <t>Kepala Sub Bagian Tata Usaha pada UPTD Pendidikan dan Kebudayaan KecamatanSumbermalang</t>
  </si>
  <si>
    <t>Drs. SUHADI, M.Pd.</t>
  </si>
  <si>
    <t>196010251982011017</t>
  </si>
  <si>
    <t>Kepala Sub Bagian Tata Usaha pada UPTD Pendidikan dan Kebudayaan KecamatanBanyuglugur</t>
  </si>
  <si>
    <t>Kepala Sub Bagian Tata Usaha pada UPTD Pendidikan dan Kebudayaan Kecamatan Panji</t>
  </si>
  <si>
    <t>Kepala Sub Bagian Tata Usaha pada UPTD Pendidikan dan Kebudayaan Kecamatan Mangaran</t>
  </si>
  <si>
    <t>IN MARLIN</t>
  </si>
  <si>
    <t>Kepala Sub Bagian Tata Usaha pada UPTD Pendidikan dan Kebudayaan Kecamatan Kapongan</t>
  </si>
  <si>
    <t>Kepala Sub Bagian Tata Usaha pada UPTD Pendidikan dan Kebudayaan Kecamatan Arjasa</t>
  </si>
  <si>
    <t>ANANG SUBIAKTO, S.Pd.</t>
  </si>
  <si>
    <t>196102191979071001</t>
  </si>
  <si>
    <t>Kepala Sub Bagian Tata Usaha pada UPTD Pendidikan dan Kebudayaan Kecamatan Asembagus</t>
  </si>
  <si>
    <t>Kepala Sub Bagian Tata Usaha pada UPTD Pendidikan dan Kebudayaan Kecamatan Jangkar</t>
  </si>
  <si>
    <t>Kepala Sub Bagian Tata Usaha pada UPTD Pendidikan dan Kebudayaan Kecamatan Banyuputih</t>
  </si>
  <si>
    <t>Kepala Bagian Tata Usaha pada UPTD OP PUPR Wilayah Asembagus</t>
  </si>
  <si>
    <t>Kepala Bagian Tata Usaha pada UPTD OP PUPR Wilayah Arjasa</t>
  </si>
  <si>
    <t>Kepala Bagian Tata Usaha pada UPTD OP PUPR Wilayah Situbondo</t>
  </si>
  <si>
    <t>Kepala Bagian Tata Usaha pada UPTD OP PUPR Wilayah Suboh</t>
  </si>
  <si>
    <t>Kepala Bagian Tata Usaha pada UPTD OP PUPR Wilayah Panji</t>
  </si>
  <si>
    <t>Kepala Sub Bagian Tata Usaha pada UPTD Pusat Pendaratan Ikan Besuki</t>
  </si>
  <si>
    <t>Kepala Sub Bagian Tata Usaha pada UPTD Pusat Pendaratan Ikan Pondok Mimbo</t>
  </si>
  <si>
    <t>DAFTAR PEJABAT STRUKTURAL - ESELON II, III, IV</t>
  </si>
  <si>
    <t>DI LINGKUNGAN PEMERINTAH KABUPATEN SITUBONDO</t>
  </si>
  <si>
    <t>JABATAN / UNIT KERJA</t>
  </si>
  <si>
    <t>ESELON
TMT ESLN</t>
  </si>
  <si>
    <t>NAMA
NIP</t>
  </si>
  <si>
    <t>GOL
TMT GOL</t>
  </si>
  <si>
    <t>TEMPAT, 
TGL. LAHIR</t>
  </si>
  <si>
    <t>TMT
JABATAN</t>
  </si>
  <si>
    <t>DIKLAT
TMT DIKLAT</t>
  </si>
  <si>
    <t>PENDIDIKAN
TMT PENDIDIKAN</t>
  </si>
  <si>
    <t>ALAMAT</t>
  </si>
  <si>
    <t>1. SEKRETARIAT DAERAH</t>
  </si>
  <si>
    <t>SEKDA / SEKRETARIAT DAERAH</t>
  </si>
  <si>
    <t>II.a
22-03-2013</t>
  </si>
  <si>
    <t>Drs. H. SYAIFULLAH, M.M.
19620810 198903 1 019</t>
  </si>
  <si>
    <t>IV/c
01-04-2010</t>
  </si>
  <si>
    <t>JEMBER
10-08-1962</t>
  </si>
  <si>
    <t>22-03-2013</t>
  </si>
  <si>
    <t>DIKPIM TK.II/SPAMEN
11-07-2008</t>
  </si>
  <si>
    <t>S-2 MAGISTER MANAJEMEN
31-12-2002</t>
  </si>
  <si>
    <t>JL. WR. SUPRATMAN GG. 2 NO. 14 SITUBONDO (68312)</t>
  </si>
  <si>
    <t>ASISTEN / Asisten Pemerintahan dan Kesejahteraan Rakyat</t>
  </si>
  <si>
    <t>II.b
-</t>
  </si>
  <si>
    <t>-
-</t>
  </si>
  <si>
    <t>-</t>
  </si>
  <si>
    <t>KABAG / Bagian Pemerintahan Setda</t>
  </si>
  <si>
    <t>III.a
01-04-2009</t>
  </si>
  <si>
    <t>Drs. TULUS PRIJATMADJI
19620407 198603 1 014</t>
  </si>
  <si>
    <t>IV/a
01-10-2009</t>
  </si>
  <si>
    <t>MADIUN
07-04-1962</t>
  </si>
  <si>
    <t>10-02-2011</t>
  </si>
  <si>
    <t>DIKPIM TK.III/SPAMA
11-11-2010</t>
  </si>
  <si>
    <t>S.1 EKONOMI AKUNTANSI
31-12-1986</t>
  </si>
  <si>
    <t>DS. MLANDINGAN KULON RT 03 RW 02 (0338) 390204</t>
  </si>
  <si>
    <t>KASUBBAG / Subbag. Pemrinthan Umum &amp; Kerja Sama Bag. Pemerintahan Setda</t>
  </si>
  <si>
    <t>IV.a
01-02-2008</t>
  </si>
  <si>
    <t>JUPRI SETYO UTOMO, SSTP.
19780813 199802 1 001</t>
  </si>
  <si>
    <t>III/d
01-04-2013</t>
  </si>
  <si>
    <t>WONOGIRI
13-08-1978</t>
  </si>
  <si>
    <t>24-05-2010</t>
  </si>
  <si>
    <t>DIKPIM TK.IV/ADUM
31-12-2001</t>
  </si>
  <si>
    <t>S T P D N
31-12-2001</t>
  </si>
  <si>
    <t>KILENSARI RT 02/02 PANARUKAN SITUBONDO 68351</t>
  </si>
  <si>
    <t>KASUBBAG / Subbag. Kelembagaan Desa Bag. Pemerintahan Setda</t>
  </si>
  <si>
    <t>IV.a
05-08-2009</t>
  </si>
  <si>
    <t>LINA YURIYANA SOEHERMAN, S.H, M.Si.
19810724 200501 2 015</t>
  </si>
  <si>
    <t>III/c
01-10-2010</t>
  </si>
  <si>
    <t>SITUBONDO
24-07-1981</t>
  </si>
  <si>
    <t>05-08-2009</t>
  </si>
  <si>
    <t>DIKPIM TK.IV/ADUM
18-12-2012</t>
  </si>
  <si>
    <t>S-2 BIDANG ADMINISTRASI PUBLIK
31-10-2006</t>
  </si>
  <si>
    <t>JL. MAWAR PATOKAN SITUBONDO</t>
  </si>
  <si>
    <t>KASUBBAG / Subbag. Pendapatan dan Kekayaan Desa Bag. Pemerintahan Setda</t>
  </si>
  <si>
    <t>IV.a
09-09-2004</t>
  </si>
  <si>
    <t>PRIYONO, S.Sos.
19630805 198503 1 017</t>
  </si>
  <si>
    <t>III/d
01-10-2009</t>
  </si>
  <si>
    <t>JEMBER
05-08-1963</t>
  </si>
  <si>
    <t>DIKPIM TK.IV/ADUM
06-08-2005</t>
  </si>
  <si>
    <t>S.1 SOSPOL ADM. NEGARA
11-11-2003</t>
  </si>
  <si>
    <t>DS. MANGARAN RT 02/RW 02 KEC. MANGARAN (68363)</t>
  </si>
  <si>
    <t>KABAG / Bagian Hukum Setda</t>
  </si>
  <si>
    <t>III.a
10-02-2011</t>
  </si>
  <si>
    <t>ACHMAD SUGIARTO, S.H, M.H.
19590106 198003 1 006</t>
  </si>
  <si>
    <t>SITUBONDO
06-01-1959</t>
  </si>
  <si>
    <t>DIKPIM TK.III/SPAMA
20-07-2011</t>
  </si>
  <si>
    <t>S-2 BIDANG HUKUM
01-12-2010</t>
  </si>
  <si>
    <t>PERUM PAOWAN INDAH BLOK H-23 PANARUKAN 68351</t>
  </si>
  <si>
    <t>KASUBBAG / Subbag. Praturan Prundang-undangn Bag. Hukum Setda</t>
  </si>
  <si>
    <t>IV.a
01-04-2009</t>
  </si>
  <si>
    <t>NUR ANDRIANI WIJAYANTI, S.H.
19790411 200312 2 005</t>
  </si>
  <si>
    <t>III/c
01-04-2010</t>
  </si>
  <si>
    <t>SITUBONDO
11-04-1979</t>
  </si>
  <si>
    <t>08-03-2013</t>
  </si>
  <si>
    <t>DIKPIM TK.IV/ADUM
16-06-2011</t>
  </si>
  <si>
    <t>S.1 ILMU HUKUM
28-06-2001</t>
  </si>
  <si>
    <t>JL. CEMPAKA II SUMBERKOLAK PANARUKAN</t>
  </si>
  <si>
    <t>KASUBBAG / Subbag. Bantuan Hukum Bag. Hukum Setda</t>
  </si>
  <si>
    <t>IV.a
25-03-2009</t>
  </si>
  <si>
    <t>ANTON SUJARWO, S.Sos, M.H.
19690920 199403 1 007</t>
  </si>
  <si>
    <t>SITUBONDO
20-09-1969</t>
  </si>
  <si>
    <t>25-03-2009</t>
  </si>
  <si>
    <t>S-2 BIDANG HUKUM
21-02-2009</t>
  </si>
  <si>
    <t>DS. KESAMBIRAMPAK RT 01 RW 04 KAPONGAN SIT (68362)</t>
  </si>
  <si>
    <t>KASUBBAG / Subbag. Dokumentasi Hukum Bag. Hukum Setda</t>
  </si>
  <si>
    <t>EVY CHAIRUN NISAK, S.H.
19710829 199803 2 009</t>
  </si>
  <si>
    <t>III/d
01-04-2010</t>
  </si>
  <si>
    <t>SITUBONDO
29-08-1971</t>
  </si>
  <si>
    <t>DIKPIM TK.IV/ADUM
10-12-2011</t>
  </si>
  <si>
    <t>S.1 ILMU HUKUM
22-03-1997</t>
  </si>
  <si>
    <t>JL. RAYA BANYUWANGI NO. 1A KAPONGAN SIT (68362)</t>
  </si>
  <si>
    <t>KABAG / Bagian Humas Setda</t>
  </si>
  <si>
    <t>H. SUGENG YUWONO, S.H, M.Si.
19660210 198603 1 009</t>
  </si>
  <si>
    <t>IV/b
01-04-2012</t>
  </si>
  <si>
    <t>SITUBONDO
10-02-1966</t>
  </si>
  <si>
    <t>22-03-2012</t>
  </si>
  <si>
    <t>DIKPIM TK.III/SPAMA
10-04-2007</t>
  </si>
  <si>
    <t>S-2 BIDANG ADMINISTRASI PUBLIK
03-10-2007</t>
  </si>
  <si>
    <t>PERUM ARGOPURO PERMAI  BLO F 63 SITUBONDO 68322</t>
  </si>
  <si>
    <t>KASUBBAG / Subbag. Pemberitaan &amp; Dokumentasi Bag. Humas Setda</t>
  </si>
  <si>
    <t>IV.a
30-03-2009</t>
  </si>
  <si>
    <t>YANTO AGUS, S.Sos.
19650817 199003 1 013</t>
  </si>
  <si>
    <t>SITUBONDO
17-08-1965</t>
  </si>
  <si>
    <t>DIKPIM TK.IV/ADUM
23-06-2012</t>
  </si>
  <si>
    <t>S.1 SOSPOL ADM. NEGARA
08-08-2002</t>
  </si>
  <si>
    <t>DS. TALKANDANG RT 02 RW 03 SITUBONDO</t>
  </si>
  <si>
    <t>KASUBBAG / Subbag. Protokol Bag. Humas Setda</t>
  </si>
  <si>
    <t>IV.a
04-10-2006</t>
  </si>
  <si>
    <t>YORNALIS TAUFAN, S.Sos.
19610927 198510 1 001</t>
  </si>
  <si>
    <t>III/d
01-04-2012</t>
  </si>
  <si>
    <t>SITUBONDO
27-09-1961</t>
  </si>
  <si>
    <t>DIKPIM TK.IV/ADUM
13-12-2007</t>
  </si>
  <si>
    <t>S.1 / SARJANA
31-12-2008</t>
  </si>
  <si>
    <t>JL. MERAK GG. MELATI SITUBONDO</t>
  </si>
  <si>
    <t>KASUBBAG / Subbag. Hubungan Komunitas &amp; Media Bag. Humas Setda</t>
  </si>
  <si>
    <t>IV.a
21-06-2006</t>
  </si>
  <si>
    <t>Drs. RUSNA EDDY
19601225 198202 1 008</t>
  </si>
  <si>
    <t>III/d
01-10-2003</t>
  </si>
  <si>
    <t>SITUBONDO
25-12-1960</t>
  </si>
  <si>
    <t>01-07-2013</t>
  </si>
  <si>
    <t>DIKPIM TK.IV/ADUM
15-12-2007</t>
  </si>
  <si>
    <t>S.1 ADMINISTRASI NEGARA
31-01-1990</t>
  </si>
  <si>
    <t>SITUBONDO</t>
  </si>
  <si>
    <t>KABAG / Bagian Kesejahteraan Rakyat Setda</t>
  </si>
  <si>
    <t>H. SYAIFULLAH, S.E, M.Si.
19660119 199203 1 009</t>
  </si>
  <si>
    <t>IV/b
01-10-2012</t>
  </si>
  <si>
    <t>BONDOWOSO
19-01-1966</t>
  </si>
  <si>
    <t>S-2 BIDANG ADMINISTRASI PUBLIK
31-12-2004</t>
  </si>
  <si>
    <t>PERUMNAS PANJI PERMAI BLOK H-7 PANJI SIT (68322)</t>
  </si>
  <si>
    <t>KASUBBAG / Subbag. Sosial Kemasyarakatan Bag. Kesra Setda</t>
  </si>
  <si>
    <t>IV.a
04-11-2006</t>
  </si>
  <si>
    <t>WAHYU DWI CAHYONO
19621225 198203 1 009</t>
  </si>
  <si>
    <t>III/d
01-04-2011</t>
  </si>
  <si>
    <t>PROBOLINGGO
25-12-1962</t>
  </si>
  <si>
    <t>SMEA TATA USAHA
01-12-1981</t>
  </si>
  <si>
    <t>PERUMNAS PAOWAN INDAH BLOK M-12 RT 04 68351</t>
  </si>
  <si>
    <t>KASUBBAG / Subbag. Sosial Keagamaan Bag. Kesra Setda</t>
  </si>
  <si>
    <t>IV.a
24-05-2010</t>
  </si>
  <si>
    <t>MOH. HALIL, S.Pd.
19600409 198602 1 001</t>
  </si>
  <si>
    <t>III/d
01-10-2010</t>
  </si>
  <si>
    <t>SITUBONDO
09-04-1960</t>
  </si>
  <si>
    <t>S.1 PENDIDIKAN
01-10-2002</t>
  </si>
  <si>
    <t>JL. GELATIK NO.11 BESUKI 68356</t>
  </si>
  <si>
    <t>KASUBBAG / Subbag. Kesejahteraan Masyarakat Bag. Kesra Setda</t>
  </si>
  <si>
    <t>SUWIGNYO AFANDI, S.Sos.
19710613 199211 1 001</t>
  </si>
  <si>
    <t>SITUBONDO
13-06-1971</t>
  </si>
  <si>
    <t>DIKPIM TK.IV/ADUM
06-08-2010</t>
  </si>
  <si>
    <t>S.1 ILMU SOSIAL POLITIK
12-11-2001</t>
  </si>
  <si>
    <t>GRIYA PANJI MULYA BLOK D-7 PANJI (68323)</t>
  </si>
  <si>
    <t>ASISTEN / Asisten Perekonomian dan Pembangunan</t>
  </si>
  <si>
    <t>II.b
13-07-2004</t>
  </si>
  <si>
    <t>Drs. H. SURADJI, M.M.
19591008 198503 1 018</t>
  </si>
  <si>
    <t>IV/c
01-04-2009</t>
  </si>
  <si>
    <t>PASURUAN
08-10-1959</t>
  </si>
  <si>
    <t>22-06-2012</t>
  </si>
  <si>
    <t>DIKPIM TK.II/SPAMEN
29-08-2006</t>
  </si>
  <si>
    <t>S-2 MAGISTER MANAJEMEN
20-03-2002</t>
  </si>
  <si>
    <t>JLN. ANGGREK GG 8 NO. 14, SITUBONDO 68312</t>
  </si>
  <si>
    <t>KABAG / Bagian Perekonomian Setda</t>
  </si>
  <si>
    <t>III.a
05-08-2009</t>
  </si>
  <si>
    <t>Drs. RISKY WINAHYO
19591029 198503 1 008</t>
  </si>
  <si>
    <t>IV/b
01-04-2006</t>
  </si>
  <si>
    <t>SURABAYA
29-10-1959</t>
  </si>
  <si>
    <t>DIKPIM TK.III/SPAMA
01-11-2001</t>
  </si>
  <si>
    <t>S.1 EK. &amp; STUDI PEMBANGUNAN
03-03-1986</t>
  </si>
  <si>
    <t>JL. G. RAUNG GG. VIII NO. 7, PANJI, SITUBONDO</t>
  </si>
  <si>
    <t>KASUBBAG / Subbag. Sarana Perekonomian Daerah Bag. Perekonomian Setda</t>
  </si>
  <si>
    <t>SUYAJI, S.Sos.
19580818 198803 1 007</t>
  </si>
  <si>
    <t>TRENGGALEK
18-08-1958</t>
  </si>
  <si>
    <t>DIKPIM TK.IV/ADUM
12-12-1999</t>
  </si>
  <si>
    <t>JL PASAR HEWAN RT 01/02. SBR KOLAK, PNRKN, SIT</t>
  </si>
  <si>
    <t>KASUBBAG / Subbag. Pemberdayaan Ekonomi Kerakyatan Bag. Pereko. Setda</t>
  </si>
  <si>
    <t>IV.a
15-04-2013</t>
  </si>
  <si>
    <t>BAMBANG AGUS PURNOMO, S.Sos.
19690826 199602 1 001</t>
  </si>
  <si>
    <t>III/b
01-04-2012</t>
  </si>
  <si>
    <t>SITUBONDO
26-08-1969</t>
  </si>
  <si>
    <t>15-04-2013</t>
  </si>
  <si>
    <t xml:space="preserve">
--</t>
  </si>
  <si>
    <t>SARJANA SOSIAL POLITIK
31-12-2003</t>
  </si>
  <si>
    <t>SABRANG RT 01/I WR. ANOM PANARUKAN, SIT, 68351</t>
  </si>
  <si>
    <t>KASUBBAG / Subbag. Pembinaan &amp; Pengembangan BUMD Bag. Pereko. Setda</t>
  </si>
  <si>
    <t>SUPATMINAH, B.A.
19640605 198903 2 009</t>
  </si>
  <si>
    <t>BOJONEGORO
05-06-1964</t>
  </si>
  <si>
    <t>DIKPIM TK.IV/ADUM
04-02-1997</t>
  </si>
  <si>
    <t>APMD ADMINISTRASI PEMBANGUNAN
30-12-1986</t>
  </si>
  <si>
    <t>JL. PLAOSA GG. 6 NO. 8 RT 1 RW 4 SITUBONDO (68312)</t>
  </si>
  <si>
    <t>KABAG / Bagian Administrasi Pembangunan Setda</t>
  </si>
  <si>
    <t>III.a
09-02-2010</t>
  </si>
  <si>
    <t>H. MARJULIS, S.E, M.Si.
19630202 199312 1 001</t>
  </si>
  <si>
    <t>SITUBONDO
02-02-1963</t>
  </si>
  <si>
    <t>DIKPIM TK.III/SPAMA
23-11-2009</t>
  </si>
  <si>
    <t>JL. MADURA GG. 2 NO. 45 SIT 68322 (0338) 671241</t>
  </si>
  <si>
    <t>KASUBBAG / Subbag. Pnyusunan Plaks. Pmbagunn Bag. Adm. Pembgn Setda</t>
  </si>
  <si>
    <t>BUDI MULYONO, S.T.
19730106 200501 1 006</t>
  </si>
  <si>
    <t>III/c
01-04-2012</t>
  </si>
  <si>
    <t>SITUBONDO
06-01-1973</t>
  </si>
  <si>
    <t>DIKPIM TK.IV/ADUM
20-06-2013</t>
  </si>
  <si>
    <t>S.1 TEKNO. INDUSTRI KIMIA
14-03-1998</t>
  </si>
  <si>
    <t>SEMIRING RT01/14 MANGARAN SITUBONDO</t>
  </si>
  <si>
    <t>KASUBBAG / Subbag. Pgendalian Plaks. Pmbgn. Bag. Adm. Pembgn. Setda</t>
  </si>
  <si>
    <t>IV.a
10-11-2011</t>
  </si>
  <si>
    <t>RUGAIYAH, S.H.
19680304 199103 2 016</t>
  </si>
  <si>
    <t>III/c
01-04-2013</t>
  </si>
  <si>
    <t>SITUBONDO
04-03-1968</t>
  </si>
  <si>
    <t>S.1 ILMU HUKUM
-</t>
  </si>
  <si>
    <t>JLN MERAK RT 03/05 SITUBONDO 68312</t>
  </si>
  <si>
    <t>KASUBBAG / Subbag. Plporn Adm. Plaks. Pmbgn. Bag. Adm. Pembgn. Setda</t>
  </si>
  <si>
    <t>Drs. PIVIEN MAHMUD PAHLEVI
19630626 199003 1 004</t>
  </si>
  <si>
    <t>III/d
01-04-2002</t>
  </si>
  <si>
    <t>GARUT
26-06-1963</t>
  </si>
  <si>
    <t>S.1 KOMUNIKASI MASSA
15-03-1989</t>
  </si>
  <si>
    <t>PERUM GRIYA PANJI MULYA, PANJI SITUBONDO</t>
  </si>
  <si>
    <t>ASISTEN / Asisten Administrasi Umum</t>
  </si>
  <si>
    <t>II.b
20-04-2009</t>
  </si>
  <si>
    <t>Drs. ARIES MARHAENTO, M.Pd
19590402 197803 1 004</t>
  </si>
  <si>
    <t>IV/c
01-04-2011</t>
  </si>
  <si>
    <t>SITUBONDO
02-04-1959</t>
  </si>
  <si>
    <t>DIKPIM TK.II/SPAMEN
01-12-2010</t>
  </si>
  <si>
    <t>S-2 BIDANG PENDIDIKAN
11-08-2008</t>
  </si>
  <si>
    <t>JL.DIPONEGORO GG. 5 NO.12 DAWUHAN RT 2/1 (68311)</t>
  </si>
  <si>
    <t>KABAG / Bagian Organisasi Setda</t>
  </si>
  <si>
    <t>III.a
21-06-2006</t>
  </si>
  <si>
    <t>Drs.Ec. H. SUHARTONO, M.Si.
19601229 199010 1 001</t>
  </si>
  <si>
    <t>IV/b
01-10-2009</t>
  </si>
  <si>
    <t>BANYUWANGI
29-12-1960</t>
  </si>
  <si>
    <t>DIKPIM TK.III/SPAMA
12-02-2007</t>
  </si>
  <si>
    <t>S-2 BIDANG EKONOMI
31-12-2001</t>
  </si>
  <si>
    <t>PERUM AYUBAN JAYA BLOK E-51 SITUBONDO</t>
  </si>
  <si>
    <t>KASUBBAG / Subbag. Anlss Jbtn &amp; Klembgaan Bag. Organisasi Setda</t>
  </si>
  <si>
    <t>IV.a
28-12-2009</t>
  </si>
  <si>
    <t>Drs.Ec. SIGIET TRIYONO
19590729 199502 1 001</t>
  </si>
  <si>
    <t>III/c
01-10-2009</t>
  </si>
  <si>
    <t>SITUBONDO
29-07-1959</t>
  </si>
  <si>
    <t>S.1 EK. &amp; STUDI PEMBANGUNAN
27-05-1986</t>
  </si>
  <si>
    <t>JL. SEMERU NO.1  RT. 01/20 SITUBONDO 68322</t>
  </si>
  <si>
    <t>KASUBBAG / Subbag. Tata Laksana Bag. Organisasi Setda</t>
  </si>
  <si>
    <t>ROSY ROSAINDRATNA, S.Sos.
19760605 200312 2 011</t>
  </si>
  <si>
    <t>YOGYAKARTA
05-06-1976</t>
  </si>
  <si>
    <t>S.1 SOSPOL KOMUNIKASI MASSA
30-04-1999</t>
  </si>
  <si>
    <t>PERUMNAS PANJI PERMAI</t>
  </si>
  <si>
    <t>KASUBBAG / Subbag. Peningkatan Kinerja Bag. Organisasi Setda</t>
  </si>
  <si>
    <t>IV.a
31-05-2001</t>
  </si>
  <si>
    <t>RINI INDRASWARI, S.Pi.
19700620 199703 2 001</t>
  </si>
  <si>
    <t>III/d
01-10-2005</t>
  </si>
  <si>
    <t>SITUBONDO
20-06-1970</t>
  </si>
  <si>
    <t>09-02-2010</t>
  </si>
  <si>
    <t>DIKPIM TK.IV/ADUM
31-12-2002</t>
  </si>
  <si>
    <t>S.1 PERIKANAN
21-12-1993</t>
  </si>
  <si>
    <t>IJEN GG. 2 NO.01 RT 02 RW 04 PANJI (0338) 671333</t>
  </si>
  <si>
    <t>KABAG / Bagian Umum Setda</t>
  </si>
  <si>
    <t>III.a
02-08-2007</t>
  </si>
  <si>
    <t>DIDIK NURSAMSI, S.H, M.Si.
19611130 199303 1 002</t>
  </si>
  <si>
    <t>SITUBONDO
30-11-1961</t>
  </si>
  <si>
    <t>DIKPIM TK.III/SPAMA
06-12-2008</t>
  </si>
  <si>
    <t>PASCA SARJANA/S2
31-12-2007</t>
  </si>
  <si>
    <t>ARGOPURO PERMAI F-64, RT04/20, PANJI. (0338)674369</t>
  </si>
  <si>
    <t>KASUBBAG / Subbag. TU Pimp. &amp; Pntaushan Prkntorn Bag. Umum Setda</t>
  </si>
  <si>
    <t>IV.a
22-03-2012</t>
  </si>
  <si>
    <t>HAINUR RASYID, S.H.
19670823 198811 1 002</t>
  </si>
  <si>
    <t>SITUBONDO
23-08-1967</t>
  </si>
  <si>
    <t>S.1 ILMU HUKUM
02-06-1987</t>
  </si>
  <si>
    <t>RD. PUSTU KAYU PUTIH RT:3/2 PANJI SITUBONDO</t>
  </si>
  <si>
    <t>KASUBBAG / Subbag. Rumah Tangga Bagian Umum Setda</t>
  </si>
  <si>
    <t>IV.a
10-02-2011</t>
  </si>
  <si>
    <t>ISNIWATI
19630401 198701 2 002</t>
  </si>
  <si>
    <t>III/c
01-10-2011</t>
  </si>
  <si>
    <t>SITUBONDO
01-04-1963</t>
  </si>
  <si>
    <t>SMA A.3 / IPS
31-12-1983</t>
  </si>
  <si>
    <t>CEMPAKA RT.1/1  PLAOSA SIT (0338) 674655</t>
  </si>
  <si>
    <t>KASUBBAG / Subbag. Urusan Pmliharaan &amp; Prtamann Bag. Umum Setda</t>
  </si>
  <si>
    <t>IV.a
01-07-2013</t>
  </si>
  <si>
    <t>ELIS MARYATI, S.Sos.
19661109 199202 2 002</t>
  </si>
  <si>
    <t>III/a
01-04-2008</t>
  </si>
  <si>
    <t>SITUBONDO
09-11-1966</t>
  </si>
  <si>
    <t>S.1 SOSPOL ADM. NEGARA
13-08-2005</t>
  </si>
  <si>
    <t>MIMBAAN, RT 01/14 PANJI, SITUBONDO, 68322</t>
  </si>
  <si>
    <t>KABAG / Bagian Perlengkapan Setda</t>
  </si>
  <si>
    <t>III.a
27-03-2009</t>
  </si>
  <si>
    <t>TUGAS PRIJANTO, S.H, M.Si.
19610613 199101 1 002</t>
  </si>
  <si>
    <t>SURABAYA
13-06-1961</t>
  </si>
  <si>
    <t>S-2 BIDANG ADMINISTRASI PUBLIK
28-09-2007</t>
  </si>
  <si>
    <t>JL.GUNUNG RAUNG GG 3 SITUBONDO  68322</t>
  </si>
  <si>
    <t>KASUBBAG / Subbag. Pngadaan Brng Setda Bag. Perlengkapan Setda</t>
  </si>
  <si>
    <t>SUEDI, S.E.
19681010 199302 1 002</t>
  </si>
  <si>
    <t>III/c
01-10-2012</t>
  </si>
  <si>
    <t>BLITAR
10-10-1968</t>
  </si>
  <si>
    <t>S.1 EKONOMI MANAJEMEN
01-12-2002</t>
  </si>
  <si>
    <t>JL. CEMPAKA NO. 17 RT 01 RW 01 SITUBONDO (68312)</t>
  </si>
  <si>
    <t>KASUBBAG / Subbag. Dstrbusi Brng Setda Bag. Perlengkapan Setda</t>
  </si>
  <si>
    <t>I. HERMAWAN BASUSENO, S.E, M.Si.
19790413 200212 1 009</t>
  </si>
  <si>
    <t>SITUBONDO
13-04-1979</t>
  </si>
  <si>
    <t>S-2 BIDANG ADMINISTRASI PUBLIK
22-04-2004</t>
  </si>
  <si>
    <t>KASUBBAG / Subbag. Anliss Kbutuhn Brng Bag. Perlengkapan Setda</t>
  </si>
  <si>
    <t>LILIS ROHAETI, S.Sos.
19650101 198703 2 019</t>
  </si>
  <si>
    <t>III/c
01-04-2011</t>
  </si>
  <si>
    <t>CIAMIS
01-01-1965</t>
  </si>
  <si>
    <t>10-11-2011</t>
  </si>
  <si>
    <t>S.1 ADMINISTRASI
01-09-2005</t>
  </si>
  <si>
    <t>JL. ANGGREK RT : 01/04, PATOKAN SITUBONDO, 68312</t>
  </si>
  <si>
    <t>KABAG / Bagian Keuangan Setda</t>
  </si>
  <si>
    <t>KUKUH SETIYONO, S.E.
19580812 198503 1 027</t>
  </si>
  <si>
    <t>IV/a
01-04-2010</t>
  </si>
  <si>
    <t>BANYUWANGI
12-08-1958</t>
  </si>
  <si>
    <t>S.1 EKONOMI MANAJEMEN
24-11-2006</t>
  </si>
  <si>
    <t>DSN. BUNG DS. LAMONGAN RT 03 RW 01 ARJASA (68371)</t>
  </si>
  <si>
    <t>KASUBBAG / Subbag. Perbendaharaan Setda Bag. Keuangan Setda</t>
  </si>
  <si>
    <t>WAWIEK WIDIARTI, S.Sos.
19700322 199803 2 005</t>
  </si>
  <si>
    <t>PASURUAN
22-03-1970</t>
  </si>
  <si>
    <t>S.1 ADMINISTRASI NEGARA
16-10-1994</t>
  </si>
  <si>
    <t>JL. A. YANI RT 05 RW 06 SITUBONDO</t>
  </si>
  <si>
    <t>KASUBBAG / Subbag. Pembuk. &amp; Verifikasi Setda  Bag. Keuangan Setda</t>
  </si>
  <si>
    <t>ETIK SUTRIYANA, S.H.
19740930 199402 2 001</t>
  </si>
  <si>
    <t>SITUBONDO
30-09-1974</t>
  </si>
  <si>
    <t>S.1 ILMU HUKUM
11-10-2003</t>
  </si>
  <si>
    <t>JLN. JAKSA AGUNG SUPRAPTO NO. 3 SIT, 68312</t>
  </si>
  <si>
    <t>KASUBBAG / Subbag. Perencanaan &amp; Pelaporan Bag. Keuangan Setda</t>
  </si>
  <si>
    <t>IV.a
31-08-2007</t>
  </si>
  <si>
    <t>TITIK SUWARNI, SSTP, M.Si.
19760416 199603 2 003</t>
  </si>
  <si>
    <t>III/d
01-10-2011</t>
  </si>
  <si>
    <t>NGANJUK
16-04-1976</t>
  </si>
  <si>
    <t>DIKPIM TK.IV/ADUM
01-01-1999</t>
  </si>
  <si>
    <t>S T P D N
03-10-2007</t>
  </si>
  <si>
    <t>PAOWAN INDAH BLOK N. 13 PANARUKAN SITUBONDO</t>
  </si>
  <si>
    <t>STAF AHLI / Staf Ahli Bid. Hukum dan  Politik</t>
  </si>
  <si>
    <t>STAF AHLI / Staf Ahli Bid. Pemerintahan</t>
  </si>
  <si>
    <t>STAF AHLI / Staf Ahli Bid. Pembangunan</t>
  </si>
  <si>
    <t>STAF AHLI / Staf Ahli Bid. Kemasyarakatan dan SDM</t>
  </si>
  <si>
    <t>II.b
09-02-2010</t>
  </si>
  <si>
    <t>Ir. INDAR SISWANTO
19590402 198603 1 015</t>
  </si>
  <si>
    <t>IV/c
01-10-2010</t>
  </si>
  <si>
    <t>DIKPIM TK.II/SPAMEN
16-08-2011</t>
  </si>
  <si>
    <t>S.1 PERIK.MANAJ.SUMDA PERIK
01-02-1985</t>
  </si>
  <si>
    <t>JL.DIPONEGORO 4/1 SITUBONDO (68312)</t>
  </si>
  <si>
    <t>STAF AHLI / Staf Ahli Bid. Ekonomi dan Keuangan</t>
  </si>
  <si>
    <t>2. SEKRETARIAT DEWAN PERWAKILAN RAKYAT DAERAH</t>
  </si>
  <si>
    <t>SEKRETARIS / Sekretariat DPRD</t>
  </si>
  <si>
    <t>II.b
22-06-2012</t>
  </si>
  <si>
    <t>Drs. H. SOFWAN HADI, M.Si.
19610421 199102 1 002</t>
  </si>
  <si>
    <t>IV/b
01-04-2013</t>
  </si>
  <si>
    <t>SAMPANG
21-04-1961</t>
  </si>
  <si>
    <t>DIKPIM TK.III/SPAMA
11-07-2003</t>
  </si>
  <si>
    <t>PASCA SARJANA/S2
25-06-2002</t>
  </si>
  <si>
    <t>PERUM AYUBAN JAYA E/60 KEL.MIMBAAN 68323</t>
  </si>
  <si>
    <t>KABAG / Bagian Persidangan Sekretariat DPRD</t>
  </si>
  <si>
    <t>Ir. H. USMAN, M.M.
19691229 199501 1 001</t>
  </si>
  <si>
    <t>SITUBONDO
29-12-1969</t>
  </si>
  <si>
    <t>DIKPIM TK.III/SPAMA
27-08-2007</t>
  </si>
  <si>
    <t>S-2 MAGISTER MANAJEMEN
31-12-2003</t>
  </si>
  <si>
    <t>DS.SLETRENG RT.1/2 KAPONGAN (68362)  0338-674709</t>
  </si>
  <si>
    <t>KASUBBAG / Subbag. Rapat dan Risalah Sekretariat DPRD</t>
  </si>
  <si>
    <t>IV.a
08-03-2013</t>
  </si>
  <si>
    <t>ISHAR RIZKI MILIAN, S.Sos.
19800928 200604 1 018</t>
  </si>
  <si>
    <t>III/b
01-04-2010</t>
  </si>
  <si>
    <t>SAMARINDA
28-09-1980</t>
  </si>
  <si>
    <t>S.1 SOSPOL ADM. NEGARA
27-01-2005</t>
  </si>
  <si>
    <t>JL. MAWAR I NO. 6 RT 01/RW 01 SITUBONDO</t>
  </si>
  <si>
    <t>KASUBBAG / Subbag. Alat Kelengkapan Sidang Sekretariat DPRD</t>
  </si>
  <si>
    <t>ISHARI SUNARTO
19611120 199003 1 005</t>
  </si>
  <si>
    <t>SITUBONDO
20-11-1961</t>
  </si>
  <si>
    <t>SMEA TATA NIAGA
04-05-1981</t>
  </si>
  <si>
    <t>BARAT KEBUN RT 04 RW 01 WRINGIN ANOM PANARUKAN</t>
  </si>
  <si>
    <t>KABAG / Bagian Umum Sekretariat DPRD</t>
  </si>
  <si>
    <t>III.a
31-05-2001</t>
  </si>
  <si>
    <t>Dra.Ec. SRI ASYATI, M.M.
19580407 198903 2 003</t>
  </si>
  <si>
    <t>BONDOWOSO
07-04-1958</t>
  </si>
  <si>
    <t>DIKPIM TK.III/SPAMA
29-03-2000</t>
  </si>
  <si>
    <t>S-2 MAGISTER MANAJEMEN
01-12-2002</t>
  </si>
  <si>
    <t>JL. PASAR HEWAN SUMBER KOLAK SIT (0338) 677080</t>
  </si>
  <si>
    <t>KASUBBAG / Subbag. Tata Usaha dan Sungram Sekretariat DPRD</t>
  </si>
  <si>
    <t>IV.a
-</t>
  </si>
  <si>
    <t>AGUS KUSWANTO, S.Sos.
19680111 199003 1 008</t>
  </si>
  <si>
    <t>III/b
01-10-2009</t>
  </si>
  <si>
    <t>SITUBONDO
11-01-1968</t>
  </si>
  <si>
    <t>S.1 SOSPOL ADM. NEGARA
31-12-2003</t>
  </si>
  <si>
    <t>JL. WIJAYA KUSUMA RT.2/RW.6 SITUBONDO  68312</t>
  </si>
  <si>
    <t>KASUBBAG / Subbag. Rumah Tangga dan Protokol Sekretariat DPRD</t>
  </si>
  <si>
    <t>IV.a
27-03-2009</t>
  </si>
  <si>
    <t>HADI SUTRISNO, S.Sos.
19640101 198503 1 031</t>
  </si>
  <si>
    <t>III/d
01-10-2012</t>
  </si>
  <si>
    <t>SITUBONDO
01-01-1964</t>
  </si>
  <si>
    <t>DIKPIM TK.IV/ADUM
12-08-2000</t>
  </si>
  <si>
    <t>S.1 SOSPOL ADM. NEGARA
31-12-1998</t>
  </si>
  <si>
    <t>ARDIREJO RT 01 RW 03 PANJI SITUBONDO (68361)</t>
  </si>
  <si>
    <t>KABAG / Bagian Keuangan Sekretariat DPRD</t>
  </si>
  <si>
    <t>III.a
22-03-2012</t>
  </si>
  <si>
    <t>HARI MINTORAHARJO, S.Sos, M.M.
19650202 198703 1 013</t>
  </si>
  <si>
    <t>IV/a
01-10-2010</t>
  </si>
  <si>
    <t>LUMAJANG
02-02-1965</t>
  </si>
  <si>
    <t>DIKPIM TK.III/SPAMA
09-11-2012</t>
  </si>
  <si>
    <t>JL. RAYA BESUKI WARUNG SETIA SITUBONDO</t>
  </si>
  <si>
    <t>KASUBBAG / Subbag. Anggaran Sekretariat DPRD</t>
  </si>
  <si>
    <t>IV.a
09-02-2010</t>
  </si>
  <si>
    <t>SILVIA DEWI YATNAWATI, S.E.
19770326 200312 2 006</t>
  </si>
  <si>
    <t>SITUBONDO
26-03-1977</t>
  </si>
  <si>
    <t>S.1 EKONOMI AKUNTANSI
31-12-2000</t>
  </si>
  <si>
    <t>KASUBBAG / Subbag. Perbendaharaan Sekretariat DPRD</t>
  </si>
  <si>
    <t>ERWAN ARI TRIYONO, S.Sos.
19730904 200604 1 013</t>
  </si>
  <si>
    <t>SITUBONDO
04-09-1973</t>
  </si>
  <si>
    <t>S.1 ADMINISTRASI NEGARA
12-01-1999</t>
  </si>
  <si>
    <t>JL.MAWAR RT 01/11 PATOKAN SITUBONDO</t>
  </si>
  <si>
    <t>KABAG / Bagian Perundang-undangan Sekretariat DPRD</t>
  </si>
  <si>
    <t>AGUS SULAKSONO, S.H.
19580816 198603 1 020</t>
  </si>
  <si>
    <t>JOMBANG
16-08-1958</t>
  </si>
  <si>
    <t>DIKPIM TK.III/SPAMA
14-12-2007</t>
  </si>
  <si>
    <t>S.1 ILMU HUKUM
29-05-1985</t>
  </si>
  <si>
    <t>GRIYA BESUKI MULYA BLOK I-03 BESUKI SITUBONDO</t>
  </si>
  <si>
    <t>KASUBBAG / Subbag. Peny. Peratrn Perundgn-undgn Sekretariat DPRD</t>
  </si>
  <si>
    <t>MAHARANI ARKIZATUL MAMLU'AH, S.H.
19711007 199703 2 004</t>
  </si>
  <si>
    <t>III/d
01-04-2009</t>
  </si>
  <si>
    <t>BANGKALAN
07-10-1971</t>
  </si>
  <si>
    <t>S.1 ILMU HUKUM
31-12-1995</t>
  </si>
  <si>
    <t>LINGKUNGAN PATOKAN UTARA RT 01/01 SITUBONDO 68312</t>
  </si>
  <si>
    <t>KASUBBAG / Subbag. Humas dan Dokumentasi Sekretariat DPRD</t>
  </si>
  <si>
    <t>SRI WAHJOENI ANDAJANI, S.AP.
19680611 198910 2 001</t>
  </si>
  <si>
    <t>JEMBER
11-06-1968</t>
  </si>
  <si>
    <t>S.1 ADMINISTRASI NEGARA
-</t>
  </si>
  <si>
    <t>JL. RAYA PASIR PUTIH MLAWET BUNGATAN</t>
  </si>
  <si>
    <t>3. BADAN PERENCANAAN PEMBANGUNAN DAERAH (BAPPEDA)</t>
  </si>
  <si>
    <t>KEPALA BADAN / Badan Perencanaan Pembangunan Daerah (Bappeda)</t>
  </si>
  <si>
    <t>II.b
19-09-2012</t>
  </si>
  <si>
    <t>Drs. HARYADI TEJO LAKSONO, M.Si.
19681127 198903 1 007</t>
  </si>
  <si>
    <t>IV/b
01-10-2013</t>
  </si>
  <si>
    <t>SITUBONDO
27-11-1968</t>
  </si>
  <si>
    <t>S-2 BIDANG ILMU SOSIAL
31-12-2002</t>
  </si>
  <si>
    <t>RT 01 RW 01 DSN. BLIKERAN PANARUKAN</t>
  </si>
  <si>
    <t>SEKRETARIS / Sekretariat Badan Perencanaan Pembangunan Daerah (Bappeda)</t>
  </si>
  <si>
    <t>EDY WIYONO, S.Sos., M.Si.
19680212 199303 1 009</t>
  </si>
  <si>
    <t>IV/a
01-04-2017</t>
  </si>
  <si>
    <t>SITUBONDO
12-02-1968</t>
  </si>
  <si>
    <t>S-2 BIDANG EKONOMI
07-03-2012</t>
  </si>
  <si>
    <t>JL. PB. SUDIRMAN GG. CENDANA RT 01 RW 01 KR. ASEM</t>
  </si>
  <si>
    <t>KASUBBAG / Subbag. Umum dan Kepegawaian Badan Perencanaan Pembangunan Daerah (Bappeda)</t>
  </si>
  <si>
    <t>JOKO SUPRATIKNO, S.E.   196905091992031007</t>
  </si>
  <si>
    <t>KASUBBAG / Subbag. Keuangan Badan Perencanaan Pembangunan Daerah (Bappeda)</t>
  </si>
  <si>
    <t>SITI HATIJAH, S.Sos.
19720912 199311 2 001</t>
  </si>
  <si>
    <t>III/c
01-04-2016</t>
  </si>
  <si>
    <t>SITUBONDO
12-09-1972</t>
  </si>
  <si>
    <t>S.1 ADMINISTRASI NEGARA
31-12-2006</t>
  </si>
  <si>
    <t>JL. BASUKI RAHMAT RT 03 RW 09 SITUBONDO (68322)</t>
  </si>
  <si>
    <t>KASUBBAG / Subbag. Penyusunan Program Badan Perencanaan Pembangunan Daerah (Bappeda)</t>
  </si>
  <si>
    <t>IV.a
19-10-2012</t>
  </si>
  <si>
    <t>RADIK HEROISA, SSTP.
19830401 200312 1 001</t>
  </si>
  <si>
    <t>III/c
01-10-2015</t>
  </si>
  <si>
    <t>SITUBONDO
01-04-1983</t>
  </si>
  <si>
    <t>S.1 / SARJANA
31-07-2007</t>
  </si>
  <si>
    <t>JL. W. R. SUPRATMAN SITUBONDO</t>
  </si>
  <si>
    <t>KABID / Bidang Ekonomi Badan Perencanaan Pembangunan Daerah (Bappeda)</t>
  </si>
  <si>
    <t>III.b
01-07-2013</t>
  </si>
  <si>
    <t>PUGUH WARDOYO, S.Sos, M.M.
19690108 199003 1 006</t>
  </si>
  <si>
    <t>IV/a
01-10-2013</t>
  </si>
  <si>
    <t>SITUBONDO
08-01-1969</t>
  </si>
  <si>
    <t>DIKPIM TK.IV/ADUM
22-11-2000</t>
  </si>
  <si>
    <t>S-2 MAGISTER MANAJEMEN
28-09-2002</t>
  </si>
  <si>
    <t>KP.SABRANG RT.02 RW.02 DS. WRINGINANOM KEC.PNRK</t>
  </si>
  <si>
    <t>KASUBBID / Subbid. Pertanian Badan Perencanaan Pembangunan Daerah (Bappeda)</t>
  </si>
  <si>
    <t>KIPTIYAH RIKAWATI, S.TP.
19810910 200604 2 037</t>
  </si>
  <si>
    <t>III/d
01-10-2015</t>
  </si>
  <si>
    <t>SITUBONDO
10-09-1981</t>
  </si>
  <si>
    <t>SARJANA PERTANIAN
26-06-2004</t>
  </si>
  <si>
    <t>DS. CURAH JERU TENGAH RT 03 RW 07 PANJI SIT 68323</t>
  </si>
  <si>
    <t>KASUBBID / Subbid. Investasi dan Penanaman Modal Badan Perencanaan Pembangunan Daerah (Bappeda)</t>
  </si>
  <si>
    <t>HENDRAYONO, S.H.
197703211998031002</t>
  </si>
  <si>
    <t xml:space="preserve">III/b
</t>
  </si>
  <si>
    <t>KASUBBID / Subbid.Perindustrian, Perdagangan, Koperasi dan Usaha Mikro Badan Perencanaan Pembangunan Daerah (Bappeda)</t>
  </si>
  <si>
    <t>ZULKARNAIN AMRULLAH, S.P.  197103082009031001</t>
  </si>
  <si>
    <t>KABID / Bidang Sosial Budaya dan Pemerintahan Badan Perencanaan Pembangunan Daerah (Bappeda)</t>
  </si>
  <si>
    <t>III.b
22-03-2012</t>
  </si>
  <si>
    <t>SUSMANTA ASMURI, S.Sos.
19610914 199003 1 007</t>
  </si>
  <si>
    <t>BANTUL
14-09-1961</t>
  </si>
  <si>
    <t>19-10-2012</t>
  </si>
  <si>
    <t>S.1 SOSPOL ADM. NEGARA
20-10-2001</t>
  </si>
  <si>
    <t>PERUMNAS PAOWAN INDAH BLOK G/14 KEC. PANARUKAN</t>
  </si>
  <si>
    <t>KASUBBID / Subbid. Pendidikan dan Kesehatan Badan Perencanaan Pembangunan Daerah (Bappeda)</t>
  </si>
  <si>
    <t>RANGGA PERDHANA FRANDIANSYAH, S.E.
19830125 200604 1 010</t>
  </si>
  <si>
    <t>III/d
01-04-2017</t>
  </si>
  <si>
    <t>SITUBONDO
25-01-1983</t>
  </si>
  <si>
    <t>S.1 EKONOMI PEMBANGUNAN
19-11-2005</t>
  </si>
  <si>
    <t>KP. KILEN SELATAN RT 01 RW 02 PANARUKAN</t>
  </si>
  <si>
    <t>KASUBBID / Subbid. Kesejahteraan Sosial Badan Perencanaan Pembangunan Daerah (Bappeda)</t>
  </si>
  <si>
    <t>HENRICA MARIA RAHAYU PRATITI WULANDARI, S.E
197601012009032004</t>
  </si>
  <si>
    <t>KASUBBID / Subbid. Pemerintahan dan Aparatur Badan Perencanaan Pembangunan Daerah (Bappeda)</t>
  </si>
  <si>
    <t>RUSMIWATI, S.E.
19710520 200501 2 012</t>
  </si>
  <si>
    <t>PAMEKASAN
20-05-1971</t>
  </si>
  <si>
    <t>S.1 EKONOMI STUDI PEMBANGUN
17-05-1995</t>
  </si>
  <si>
    <t>JL.PB.SUDIRMAN GG.RAHAYU NO.14 RT.01 RW.02</t>
  </si>
  <si>
    <t>KABID / Bidang Infrastruktur dan Pengembangan Wilayah Badan Perencanaan Pembangunan Daerah (Bappeda)</t>
  </si>
  <si>
    <t>III.b
30-03-2009</t>
  </si>
  <si>
    <t>BUDI MULYONO, S.T.   197301062005011006</t>
  </si>
  <si>
    <t>KASUBBID / Subbid. Pekerjaan Umum dan Penataan RuangBadan Perencanaan Pembangunan Daerah (Bappeda)</t>
  </si>
  <si>
    <t>KHRISNA ARI PURNAMA, S.T..
197605142009031005</t>
  </si>
  <si>
    <t>KASUBBID / Subbid. Perhubungan, Komunikasi, Informatika dan Permukiman Badan Perencanaan Pembangunan Daerah (Bappeda)</t>
  </si>
  <si>
    <t>SUNTADI, S.Sos.
19710414 199703 1 004</t>
  </si>
  <si>
    <t>SITUBONDO
14-04-1971</t>
  </si>
  <si>
    <t>S.1 ILMU SOSIAL POLITIK
31-12-2004</t>
  </si>
  <si>
    <t>JL RAYA BANYUWANGI NO.11 KEC. ASEMBAGUS  68373</t>
  </si>
  <si>
    <t>KASUBBID / Subbid. Sumber Daya Alam dan Lingkungan Hidup Badan Perencanaan Pembangunan Daerah (Bappeda)</t>
  </si>
  <si>
    <t>HERI MULYANTI, S.T.   197504122006042031</t>
  </si>
  <si>
    <t>KABID / Bidang Penelitian, Pengembangan dan Perencanaan Pembangunan Badan Perencanaan Pembangunan Daerah (Bappeda)</t>
  </si>
  <si>
    <t>NANING SUGIARTI, S.Si, M.AP.
19741030 199901 2 001</t>
  </si>
  <si>
    <t>SITUBONDO
30-10-1974</t>
  </si>
  <si>
    <t>S-2 BIDANG ADMINISTRASI PUBLIK
02-09-2006</t>
  </si>
  <si>
    <t>JL. A. YANI GG. PANGLIMA NO. 23 RT 01 RW 01</t>
  </si>
  <si>
    <t>KASUBBID / Subbid. Penelitian dan Pengembangan Badan Perencanaan Pembangunan Daerah (Bappeda)</t>
  </si>
  <si>
    <t>IV.a
07-06-2006</t>
  </si>
  <si>
    <t>GITA BAGUS LAZUARDI, S.Kom.  198112092010011013</t>
  </si>
  <si>
    <t>KASUBBID / Subbid. Perencanaan dan Pendanaan Badan Perencanaan Pembangunan Daerah (Bappeda)</t>
  </si>
  <si>
    <t>ARIFIANTO, S.E.   197902072010011011</t>
  </si>
  <si>
    <t>KASUBBID / Subbid. Pengendalian dan Evaluasi Badan Perencanaan Pembangunan Daerah (Bappeda)</t>
  </si>
  <si>
    <t>DIANI DYAH PITALOKA, S.E.  198803222010012008</t>
  </si>
  <si>
    <t>4. INSPEKTORAT</t>
  </si>
  <si>
    <t>INSPEKTUR / Inspektorat</t>
  </si>
  <si>
    <t>II.b
02-08-2004</t>
  </si>
  <si>
    <t>Drs. BAMBANG PRIYANTO
19600912 198603 1 008</t>
  </si>
  <si>
    <t>IV/c
01-10-2009</t>
  </si>
  <si>
    <t>KEDIRI
12-09-1960</t>
  </si>
  <si>
    <t>DIKPIM TK.II/SPAMEN
10-12-2006</t>
  </si>
  <si>
    <t>S.1 ADMINISTRASI NEGARA
25-07-1985</t>
  </si>
  <si>
    <t>PERUM G.PANJI MULYA A-1 PANJI 68322 (0338) 677007</t>
  </si>
  <si>
    <t>SEKRETARIS / Sekretariat Inspektorat</t>
  </si>
  <si>
    <t>III.a
09-09-2004</t>
  </si>
  <si>
    <t>PRAYOGO, S.E, M.Si.
19590609 199003 1 002</t>
  </si>
  <si>
    <t>JEMBER
09-06-1959</t>
  </si>
  <si>
    <t>DIKPIM TK.III/SPAMA
24-09-2005</t>
  </si>
  <si>
    <t>PANJI PERMAI BLOK FF-30 MIMBAAN SITUBONDO (68322)</t>
  </si>
  <si>
    <t>01-04-2009</t>
  </si>
  <si>
    <t>KASUBBAG / Subbag. Perencanaan Inspektorat</t>
  </si>
  <si>
    <t>IV.a
25-07-2003</t>
  </si>
  <si>
    <t>BAKHTIAR EFENDI, S.Sos, M.Si.
19661128 198603 1 005</t>
  </si>
  <si>
    <t>IV/a
01-10-2012</t>
  </si>
  <si>
    <t>BANYUWANGI
28-11-1966</t>
  </si>
  <si>
    <t>DIKPIM TK.IV/ADUM
29-03-1999</t>
  </si>
  <si>
    <t>JL. MERAK GG.1 NO 28 SITUBONDO 68312</t>
  </si>
  <si>
    <t>KASUBBAG / Subbag. Evaluasi dan Pelaporan Inspektorat</t>
  </si>
  <si>
    <t>INSPEKTUR PEMB. WIL / Inspektur Pembantu Wilayah I</t>
  </si>
  <si>
    <t>III.a
01-09-2004</t>
  </si>
  <si>
    <t>INSPEKTUR PEMB. WIL / Inspektur Pembantu Wilayah II</t>
  </si>
  <si>
    <t>III.a
19-10-2012</t>
  </si>
  <si>
    <t>SARJANA EKONOMI
31-12-2002</t>
  </si>
  <si>
    <t>INSPEKTUR PEMB. WIL / Inspektur Pembantu Wilayah III</t>
  </si>
  <si>
    <t>Ir. PUGUH SETIJARTO
19651104 199202 1 001</t>
  </si>
  <si>
    <t>JEMBER
04-11-1965</t>
  </si>
  <si>
    <t>SARJANA PERTANIAN
29-05-1991</t>
  </si>
  <si>
    <t>JL. SUCIPTO GG. RAUNG PERUM PLN 12 SIT 0338677452</t>
  </si>
  <si>
    <t>INSPEKTUR PEMB. WIL / Inspektur Pembantu Wilayah IV</t>
  </si>
  <si>
    <t>IV/b
01-10-2007</t>
  </si>
  <si>
    <t>SITUBONDO
17-04-1959</t>
  </si>
  <si>
    <t>5. DINAS KESEHATAN (DINKES)</t>
  </si>
  <si>
    <t>KEPALA DINAS / Dinas Kesehatan (Dinkes)</t>
  </si>
  <si>
    <t>II.b
22-03-2012</t>
  </si>
  <si>
    <t>Drs. H. ABU BAKAR ABDI, Apt, M.Si.
19650525 199403 1 009</t>
  </si>
  <si>
    <t>SITUBONDO
25-05-1965</t>
  </si>
  <si>
    <t>S-2 BIDANG ILMU SOSIAL
31-12-2003</t>
  </si>
  <si>
    <t>JL. WIJAYA KUSUMA NO. 38 KEL. DAWUHAN (68311)</t>
  </si>
  <si>
    <t>SEKRETARIS / Sekretariat Dinas Kesehatan (Dinkes)</t>
  </si>
  <si>
    <t>III.a
-</t>
  </si>
  <si>
    <t>KASUBBAG / Subbag. Umum dan Kepegawaian Dinas Kesehatan (Dinkes)</t>
  </si>
  <si>
    <t>EDI SUKARMANTO, S.Sos.
19640314 198503 1 012</t>
  </si>
  <si>
    <t>LUMAJANG
14-03-1964</t>
  </si>
  <si>
    <t>25-07-2012</t>
  </si>
  <si>
    <t>DUSUN KLOMPANGAN RT 01 RW 02 KENDIT 68352</t>
  </si>
  <si>
    <t>KASUBBAG / Subbag. Keuangan Dinas Kesehatan (Dinkes)</t>
  </si>
  <si>
    <t>AGUS PRIYANTO, S.Sos.
19680803 199203 1 007</t>
  </si>
  <si>
    <t>SITUBONDO
03-08-1968</t>
  </si>
  <si>
    <t>S.1 ILMU SOSIAL POLITIK
18-08-2006</t>
  </si>
  <si>
    <t>JL. RAYA BANYUWANGI NO. 06 PANJI SITUBONDO</t>
  </si>
  <si>
    <t>KASUBBAG / Subbag. Penyusunan Program Dinas Kesehatan (Dinkes)</t>
  </si>
  <si>
    <t>SUTOMO, S.H.
19681231 198703 1 017</t>
  </si>
  <si>
    <t>III/d
01-04-2014</t>
  </si>
  <si>
    <t>BOJONEGORO
31-12-1968</t>
  </si>
  <si>
    <t>30-03-2009</t>
  </si>
  <si>
    <t>S.1 ILMU HUKUM
29-05-2005</t>
  </si>
  <si>
    <t>SUMBERKOLAK RT 2 RW 3 PANARUKAN 68322</t>
  </si>
  <si>
    <t>KABID / Bidang Pelayanan Kesehatan Dinas Kesehatan (Dinkes)</t>
  </si>
  <si>
    <t>III.b
21-06-2006</t>
  </si>
  <si>
    <t>dr. H. SANDY HENDRAYONO
19730508 200501 1 007</t>
  </si>
  <si>
    <t>SITUBONDO
08-05-1973</t>
  </si>
  <si>
    <t>DIKPIM TK.IV/ADUM
18-11-2009</t>
  </si>
  <si>
    <t>S.1 KEDOKTERAN UMUM
29-08-2001</t>
  </si>
  <si>
    <t>KP. KARANG TENGAH 04/02 BUNGATAN SITUBONDO</t>
  </si>
  <si>
    <t>KASI / Seksi Pelayanan Kesehatan Primer dan Tradisional Dinas Kesehatan (Dinkes)</t>
  </si>
  <si>
    <t>KARTIKA SARI ANDAYANI, A.Md.Keb, S.KM.    197308111993022001</t>
  </si>
  <si>
    <t>KASI / Seksi Pelayanan Kesehatan Rujukan Dinas Kesehatan (Dinkes)</t>
  </si>
  <si>
    <t>AGUSTINUS TRI SURADI, S.K.M.  196505291986031009</t>
  </si>
  <si>
    <t>KASI / Seksi Peningkatan Mutu Fasilitas Pelayanan Kesehatan Dinas Kesehatan (Dinkes)</t>
  </si>
  <si>
    <t>RADEN AJENG KIFAYATUL KHAIR, S.K.M.    198102222006042026</t>
  </si>
  <si>
    <t>III/c             01-04-2014</t>
  </si>
  <si>
    <t>KABID / Bidang Pencegahan dan Pengendalian Penyakit Dinas Kesehatan (Dinkes)</t>
  </si>
  <si>
    <t>EDY SUPRAPTO, A.Md.Kep.
19630713 198303 1 019</t>
  </si>
  <si>
    <t>BANYUWANGI
13-07-1963</t>
  </si>
  <si>
    <t>D-III KESEHATAN KEPERAWATAN
01-12-1983</t>
  </si>
  <si>
    <t>K.BARAT RT/3 SBR. KOLAK  P.RUKAN 68351(0338)678415</t>
  </si>
  <si>
    <t>KASI / Seksi Surveilans dan Imunisasi Dinas Kesehatan (Dinkes)</t>
  </si>
  <si>
    <t>Drs. BAMBANG SUGIONO
19590823 198803 1 009</t>
  </si>
  <si>
    <t>III/d
01-04-2000</t>
  </si>
  <si>
    <t>BANYUWANGI
23-08-1959</t>
  </si>
  <si>
    <t>S.1 PENDK. IPS
01-12-1985</t>
  </si>
  <si>
    <t>ALASMALANG RT.02 RW.03 PANARUKAN 68351</t>
  </si>
  <si>
    <t>KASI / Seksi Pencegahan dan Pengendalian Penyakit Menular Dinas Kesehatan (Dinkes)</t>
  </si>
  <si>
    <t>IV.a
25-07-2012</t>
  </si>
  <si>
    <t>HERYAWAN, S.K.M.
19701026 199803 1 005</t>
  </si>
  <si>
    <t>III/c
01-10-2013</t>
  </si>
  <si>
    <t>SURABAYA
26-10-1970</t>
  </si>
  <si>
    <t>SARJANA KESEHATAN MASYARAKAT
01-12-2003</t>
  </si>
  <si>
    <t>KASI / Seksi Pencegahan dan Pengendalian Penyakit Tidak Menular dan Kesehatan Jiwa Dinas Kesehatan (Dinkes)</t>
  </si>
  <si>
    <t>MUCHAMAD SYAIFUL, S.K.M, M.Si.
19690528 200012 1 001</t>
  </si>
  <si>
    <t>SIDOARJO
28-05-1969</t>
  </si>
  <si>
    <t>S-2 BIDANG ADMINISTRASI PUBLIK
-</t>
  </si>
  <si>
    <t>MAJU RT 03 RW 01 TENGGULUNAN CANDI SIDOARJO 61271</t>
  </si>
  <si>
    <t>KABID / Bidang  Sumber Daya Kesehatan Dinas Kesehatan (Dinkes)</t>
  </si>
  <si>
    <t>III.b
01-04-2009</t>
  </si>
  <si>
    <t>SAIFUL BADRI, S.H, M.Si.
19620825 198903 1 009</t>
  </si>
  <si>
    <t>SITUBONDO
25-08-1962</t>
  </si>
  <si>
    <t>S-2 BIDANG ADMINISTRASI PUBLIK
31-12-1996</t>
  </si>
  <si>
    <t>JL. MADURA NO. 20 KEL. MIMBAAN KEC. PANJI SIT</t>
  </si>
  <si>
    <t>KASI / Seksi Kefarmasian, Alat Kesehatan dan Perbekalan Kesehatan Dinas Kesehatan (Dinkes)</t>
  </si>
  <si>
    <t>TEGUH ADI PRAWIRA, S.Farm.Apt.
19850508 201001 1 029</t>
  </si>
  <si>
    <t>III/c
01-04-2014</t>
  </si>
  <si>
    <t>JEMBER
08-05-1985</t>
  </si>
  <si>
    <t>S.1 FARMASI APOTEKER
-</t>
  </si>
  <si>
    <t>Jl. Anggur RT 2 /2 Patrang Jember</t>
  </si>
  <si>
    <t>KASI / Seksi Pembiayaan Kesehatan Dinas Kesehatan (Dinkes)</t>
  </si>
  <si>
    <t>SITI RUPI'AH, S.S.T.   196907161990012001</t>
  </si>
  <si>
    <t>KASI / Seksi Sumber Daya Manusia Kesehatan Dinas Kesehatan (Dinkes)</t>
  </si>
  <si>
    <t>MEILIA CHAIDZAH RUSTIANA, S.K.M.           197905042002122004</t>
  </si>
  <si>
    <t>KABID / Bidang Kesehatan Masyarakat Dinas Kesehatan (Dinkes)</t>
  </si>
  <si>
    <t>RINA WIDHARNARINI, S.KM, M.Kes.           197010191994032001</t>
  </si>
  <si>
    <t>KASI / Seksi Promosi Kesehatan dan Pemberdayaan Masyarakat Dinas Kesehatan (Dinkes)</t>
  </si>
  <si>
    <t>M. ZAINAL ARIFIN, S.K.M.
19730821 199703 1 004</t>
  </si>
  <si>
    <t>BOJONEGORO
21-08-1973</t>
  </si>
  <si>
    <t>SARJANA KESEHATAN MASYARAKAT
31-12-2003</t>
  </si>
  <si>
    <t>JL. CEMPAKA RT.2/1 SITUBONDO HP. 0811358594</t>
  </si>
  <si>
    <t>KASI / Seksi Kesehatan Keluarga dan Gizi Masyarakat Dinas Kesehatan (Dinkes)</t>
  </si>
  <si>
    <t>SITI MARDIYAH, A.Md.Kebid.
19670101 198811 2 001</t>
  </si>
  <si>
    <t>LAMONGAN
01-01-1967</t>
  </si>
  <si>
    <t>D-III KESEHATAN KEBIDANAN
29-08-2006</t>
  </si>
  <si>
    <t>DS. OLEAN BARAT RT 03/RW 03 68316 (0338) 674103</t>
  </si>
  <si>
    <t>KASI / Seksi Kesehatan Lingkungan, Kesehatan Kerja dan Olah Raga Dinas Kesehatan (Dinkes)</t>
  </si>
  <si>
    <t>RICHA AGUSTINE SUNDOKO, S.K.M.           198308312006042014</t>
  </si>
  <si>
    <t>KEPALA UPTD / UPTD Puskesmas Situbondo</t>
  </si>
  <si>
    <t>drg. SUGIYONO
19740202 200501 1 010</t>
  </si>
  <si>
    <t>BANYUWANGI
02-02-1974</t>
  </si>
  <si>
    <t>S.1 KEDOKTERAN GIGI
22-04-2002</t>
  </si>
  <si>
    <t>KASUBBAG UPTD / Subbag. Tata Usaha UPTD Puskesmas Situbondo</t>
  </si>
  <si>
    <t>IV.b
07-08-2009</t>
  </si>
  <si>
    <t>ABDUL KADIR
19660625 198811 1 002</t>
  </si>
  <si>
    <t>SITUBONDO
25-06-1966</t>
  </si>
  <si>
    <t>07-08-2009</t>
  </si>
  <si>
    <t>SMA IPA
23-04-1986</t>
  </si>
  <si>
    <t>SBR KOLAK RT 01 RW 01 PANARUKAN SITUBONDO (68351)</t>
  </si>
  <si>
    <t>KEPALA UPTD / UPTD Puskesmas Panarukan</t>
  </si>
  <si>
    <t>dr. SUDHARMONO
19820820 200903 1 010</t>
  </si>
  <si>
    <t>BANYUWANGI
20-08-1982</t>
  </si>
  <si>
    <t>S.1 KEDOKTERAN UMUM
23-02-2008</t>
  </si>
  <si>
    <t>RT 01 RW 01 ALASMALANG BANYUWANGI</t>
  </si>
  <si>
    <t>KASUBBAG UPTD / Subbag. Tata Usaha UPTD Puskesmas Panarukan</t>
  </si>
  <si>
    <t>WIWIK SULISTIOWATI, S.Sos.
19680828 198903 2 015</t>
  </si>
  <si>
    <t>SITUBONDO
28-08-1968</t>
  </si>
  <si>
    <t>S.1 SOSPOL ADM. NEGARA
23-04-1986</t>
  </si>
  <si>
    <t>BARAT KEBUN RT.1 RW.2 WRINGINANOM PANARUKAN 68351</t>
  </si>
  <si>
    <t>KEPALA UPTD / UPTD Puskesmas Kendit</t>
  </si>
  <si>
    <t>drg. HJ. DINA FITRIYAH
19731026 200501 2 006</t>
  </si>
  <si>
    <t>SURABAYA
26-10-1973</t>
  </si>
  <si>
    <t>S.1 KEDOKTERAN GIGI
29-09-1999</t>
  </si>
  <si>
    <t>WIJAYA KUSUMA 82 A SITUBONDO</t>
  </si>
  <si>
    <t>KASUBBAG UPTD / Subbag. Tata Usaha UPTD Puskesmas Kendit</t>
  </si>
  <si>
    <t>SURYANTO
19650410 198703 1 016</t>
  </si>
  <si>
    <t>SITUBONDO
10-04-1965</t>
  </si>
  <si>
    <t>SMA
30-04-1985</t>
  </si>
  <si>
    <t>PAOWAN INDAH BLOK E 12 RT.4 PANARUKAN 68351</t>
  </si>
  <si>
    <t>KEPALA UPTD / UPTD Puskesmas Mlandingan</t>
  </si>
  <si>
    <t>EDI KUSYUNIANTO, S.Kep, Ns.
19660621 198703 1 003</t>
  </si>
  <si>
    <t>SITUBONDO
21-06-1966</t>
  </si>
  <si>
    <t>AKADEMI PERAWAT
31-12-1998</t>
  </si>
  <si>
    <t>KASUBBAG UPTD / Subbag. Tata Usaha UPTD Puskesmas Mlandingan</t>
  </si>
  <si>
    <t>BUDI SETYO UTOMO
19630807 198703 1 017</t>
  </si>
  <si>
    <t>LUMAJANG
07-08-1963</t>
  </si>
  <si>
    <t>SMA
01-12-1986</t>
  </si>
  <si>
    <t>JL.SEKARPUTIH INDAH 27A BDW (0332) 422582</t>
  </si>
  <si>
    <t>KEPALA UPTD / UPTD Puskesmas Bungatan</t>
  </si>
  <si>
    <t>BAGUS SULAKSONO, S.Kep.
19710316 199503 1 003</t>
  </si>
  <si>
    <t>SITUBONDO
16-03-1971</t>
  </si>
  <si>
    <t>SARJANA KEPERAWATAN
14-03-2009</t>
  </si>
  <si>
    <t>RT 02 RW 02 KENDIT KEC. KENDIT (68352)</t>
  </si>
  <si>
    <t>KASUBBAG UPTD / Subbag. Tata Usaha UPTD Puskesmas Bungatan</t>
  </si>
  <si>
    <t>SUCIPTO
19610607 198210 1 001</t>
  </si>
  <si>
    <t>III/b
01-10-2010</t>
  </si>
  <si>
    <t>SITUBONDO
07-06-1961</t>
  </si>
  <si>
    <t>SMEA TATA NIAGA
07-05-1980</t>
  </si>
  <si>
    <t>DS. KILENSAR RT:2/4 PANARUKAN SITUBONDO 68351</t>
  </si>
  <si>
    <t>KEPALA UPTD / UPTD Puskesmas Suboh</t>
  </si>
  <si>
    <t>dr. RENY WAHYUNINGRUM
19781218 201001 2 010</t>
  </si>
  <si>
    <t>III/b
01-01-2010</t>
  </si>
  <si>
    <t>SITUBONDO
18-12-1978</t>
  </si>
  <si>
    <t>S.1 KEDOKTERAN UMUM
-</t>
  </si>
  <si>
    <t>Jl, Anggrek No. 72 E</t>
  </si>
  <si>
    <t>KASUBBAG UPTD / Subbag. Tata Usaha UPTD Puskesmas Suboh</t>
  </si>
  <si>
    <t>IV.b
-</t>
  </si>
  <si>
    <t>KEPALA UPTD / UPTD Puskesmas Besuki</t>
  </si>
  <si>
    <t>KASUBBAG UPTD / Subbag. Tata Usaha UPTD Puskesmas Besuki</t>
  </si>
  <si>
    <t>AHMAD RIFA'I, S.H.
19670721 199003 1 006</t>
  </si>
  <si>
    <t>SITUBONDO
21-07-1967</t>
  </si>
  <si>
    <t>S.1 ILMU HUKUM
21-06-1989</t>
  </si>
  <si>
    <t>KP. KIDUL DS. BLETOK KEC. BUNGATAN SITUBONDO 68358</t>
  </si>
  <si>
    <t>KEPALA UPTD / UPTD Puskesmas Jatibanteng</t>
  </si>
  <si>
    <t>KASUBBAG UPTD / Subbag. Tata Usaha UPTD Puskesmas Jatibanteng</t>
  </si>
  <si>
    <t>RATIJO SUSMIYONO, S.H.
19670507 198801 1 002</t>
  </si>
  <si>
    <t>III/b
01-04-2009</t>
  </si>
  <si>
    <t>SITUBONDO
07-05-1967</t>
  </si>
  <si>
    <t>S.1 ILMU HUKUM
31-12-1986</t>
  </si>
  <si>
    <t>JATIBANTENG RT.01/IV JATIBANTENG 68357</t>
  </si>
  <si>
    <t>KEPALA UPTD / UPTD Puskesmas Sumbermalang</t>
  </si>
  <si>
    <t>AMROZI, S.Kep.
19641008 198503 1 004</t>
  </si>
  <si>
    <t>GRESIK
08-10-1964</t>
  </si>
  <si>
    <t>SARJANA KEPERAWATAN
31-12-1993</t>
  </si>
  <si>
    <t>JL. OLAH RAGA BESUKI  SITUBONDO 68356</t>
  </si>
  <si>
    <t>KASUBBAG UPTD / Subbag. Tata Usaha UPTD Puskesmas Sumbermalang</t>
  </si>
  <si>
    <t>SUBAGIYO
19590606 198711 1 001</t>
  </si>
  <si>
    <t>JEMBER
06-06-1959</t>
  </si>
  <si>
    <t>SMEA TATA NIAGA
31-12-1980</t>
  </si>
  <si>
    <t>PERUMDIN. PKM SUMBERMALANG (0332) 426086</t>
  </si>
  <si>
    <t>KEPALA UPTD / UPTD Puskesmas Banyuglugur</t>
  </si>
  <si>
    <t>dr. SISWANI
19701222 200212 2 004</t>
  </si>
  <si>
    <t>PROBOLINGGO
22-12-1970</t>
  </si>
  <si>
    <t>S.1 KEDOKTERAN
28-05-1997</t>
  </si>
  <si>
    <t>KASUBBAG UPTD / Subbag. Tata Usaha UPTD Puskesmas Banyuglugur</t>
  </si>
  <si>
    <t>ASNAN KHODRI
19630331 198602 1 001</t>
  </si>
  <si>
    <t>MALANG
31-03-1963</t>
  </si>
  <si>
    <t>SMA
01-12-1988</t>
  </si>
  <si>
    <t>BANYUGLUGUR RT.02/III KEC.B.GLUGUR</t>
  </si>
  <si>
    <t>KEPALA UPTD / UPTD Puskesmas Panji</t>
  </si>
  <si>
    <t>dr. ZAKARIYA HARIYADI
19670111 200212 1 002</t>
  </si>
  <si>
    <t>PAMEKASAN
11-01-1967</t>
  </si>
  <si>
    <t>DIKPIM TK.IV/ADUM
06-09-2004</t>
  </si>
  <si>
    <t>S.1 KEDOKTERAN UMUM
05-03-1996</t>
  </si>
  <si>
    <t>KASUBBAG UPTD / Subbag. Tata Usaha UPTD Puskesmas Panji</t>
  </si>
  <si>
    <t>NURIADI
19680510 198811 1 001</t>
  </si>
  <si>
    <t>LAMONGAN
10-05-1968</t>
  </si>
  <si>
    <t>CURAH JERU RT:5/2 PANJI SIT 68322 (0338) 680098</t>
  </si>
  <si>
    <t>KEPALA UPTD / UPTD Puskesmas Mangaran</t>
  </si>
  <si>
    <t>DIDIK SUDIARSO, S.K.M.
19600707 198803 1 008</t>
  </si>
  <si>
    <t>BANYUWANGI
07-07-1960</t>
  </si>
  <si>
    <t>S.1 DIK.KES. MASYARAKAT
31-12-2003</t>
  </si>
  <si>
    <t>JL.SUCIPTO RT B03 RW 04 N0.2 DAWUHAN SIT 68312</t>
  </si>
  <si>
    <t>KASUBBAG UPTD / Subbag. Tata Usaha UPTD Puskesmas Mangaran</t>
  </si>
  <si>
    <t>TRI LESTARI SUCIATI
19690206 198811 2 001</t>
  </si>
  <si>
    <t>PASURUAN
06-02-1969</t>
  </si>
  <si>
    <t>SMA A.1 / FISIKA
01-12-1987</t>
  </si>
  <si>
    <t>PERUM GRIYA PANJI MULYA SITUBONDO 68323</t>
  </si>
  <si>
    <t>KEPALA UPTD / UPTD Puskesmas Kapongan</t>
  </si>
  <si>
    <t>drg. GUSTINI KWARTIANTI
19690827 200501 2 011</t>
  </si>
  <si>
    <t>BANDUNG
27-08-1969</t>
  </si>
  <si>
    <t>S.1 KEDOKTERAN GIGI
25-02-1997</t>
  </si>
  <si>
    <t>JL CEMPAKA II GG PANDAWA NO 06, SITUBONDO</t>
  </si>
  <si>
    <t>KASUBBAG UPTD / Subbag. Tata Usaha UPTD Puskesmas Kapongan</t>
  </si>
  <si>
    <t>IV.b
25-07-2012</t>
  </si>
  <si>
    <t>ERWAN DARMAWAN, S.Kep.
19780602 200604 1 015</t>
  </si>
  <si>
    <t>III/b
01-10-2011</t>
  </si>
  <si>
    <t>SITUBONDO
02-06-1978</t>
  </si>
  <si>
    <t>SARJANA KEPERAWATAN
31-12-2002</t>
  </si>
  <si>
    <t>RANDUAGUNG RT:3/1 BANYUPUTIH</t>
  </si>
  <si>
    <t>KEPALA UPTD / UPTD Puskesmas Arjasa</t>
  </si>
  <si>
    <t>dr. ANAK AGUNG NGURAH BAGUS SURYADINATA
19700624 200212 1 003</t>
  </si>
  <si>
    <t>SITUBONDO
24-06-1970</t>
  </si>
  <si>
    <t>KASUBBAG UPTD / Subbag. Tata Usaha UPTD Puskesmas Arjasa</t>
  </si>
  <si>
    <t>IV.b
08-03-2013</t>
  </si>
  <si>
    <t>ZAINUL FATAH, A.Md.Kep.
19760424 199903 1 002</t>
  </si>
  <si>
    <t>III/a
01-10-2010</t>
  </si>
  <si>
    <t>LUMAJANG
24-04-1976</t>
  </si>
  <si>
    <t>D-III KESEHATAN KEPERAWATAN
31-12-2003</t>
  </si>
  <si>
    <t>PURTU KAYUMAS RT 01 RW 1 ARJASA  68371</t>
  </si>
  <si>
    <t>KEPALA UPTD / UPTD Puskesmas Asembagus</t>
  </si>
  <si>
    <t>dr. ROEKMY PRABARINI ARIO
19700228 200212 2 001</t>
  </si>
  <si>
    <t>SURABAYA
28-02-1970</t>
  </si>
  <si>
    <t>S.1 KEDOKTERAN UMUM
01-05-1996</t>
  </si>
  <si>
    <t>KASUBBAG UPTD / Subbag. Tata Usaha UPTD Puskesmas Asembagus</t>
  </si>
  <si>
    <t>SAMYANA, S.H.
19670215 198703 1 006</t>
  </si>
  <si>
    <t>SITUBONDO
15-02-1967</t>
  </si>
  <si>
    <t>SARJANA HUKUM
01-12-2004</t>
  </si>
  <si>
    <t>DESA KEDUNGDOWO RT 01 RW 01 ARJASA 68371</t>
  </si>
  <si>
    <t>KEPALA UPTD / UPTD Puskesmas Jangkar</t>
  </si>
  <si>
    <t>drg. ABDUL FATAH AHADI
19720729 200604 1 014</t>
  </si>
  <si>
    <t>SITUBONDO
29-07-1972</t>
  </si>
  <si>
    <t>S.1 KEDOKTERAN GIGI
28-10-2000</t>
  </si>
  <si>
    <t>PERUMDIN PKM ASEMBAGUS RT 02/RW 08 ASEMBAGUS</t>
  </si>
  <si>
    <t>KASUBBAG UPTD / Subbag. Tata Usaha UPTD Puskesmas Jangkar</t>
  </si>
  <si>
    <t>ZAINUDDIN
19660817 198712 1 002</t>
  </si>
  <si>
    <t>SITUBONDO
17-08-1966</t>
  </si>
  <si>
    <t>SMA
31-12-1984</t>
  </si>
  <si>
    <t>PATEK BARAT RT 1 RW 1 DUWET PANARUKAN 68322</t>
  </si>
  <si>
    <t>KEPALA UPTD / UPTD Puskesmas Banyuputih</t>
  </si>
  <si>
    <t>H. MUHED, A.Md.Kep.
19680805 199403 1 008</t>
  </si>
  <si>
    <t>SAMPANG
05-08-1968</t>
  </si>
  <si>
    <t>AKADEMI PERAWAT
31-12-2000</t>
  </si>
  <si>
    <t>DESA SUMBERWARU RT 03 RW III BANYUPUTIH 68374</t>
  </si>
  <si>
    <t>KASUBBAG UPTD / Subbag. Tata Usaha UPTD Puskesmas Banyuputih</t>
  </si>
  <si>
    <t>LITA CAHYANI MARTININGSIH, S.KM.
19840301 201001 2 030</t>
  </si>
  <si>
    <t>III/a
01-01-2010</t>
  </si>
  <si>
    <t>BANYUWANGI
01-03-1984</t>
  </si>
  <si>
    <t>SARJANA KESEHATAN MASYARAKAT
-</t>
  </si>
  <si>
    <t>Jl. KH Wahid Hasyim No. 164 RT 05.02 Maron</t>
  </si>
  <si>
    <t>KEPALA UPTD / UPTD Gudang Farmasi Kabupaten (GFK)</t>
  </si>
  <si>
    <t>IV.a
08-05-2007</t>
  </si>
  <si>
    <t>LIANA PUSPITANINGRUM, S.Farm, Apt.
19800614 200501 2 019</t>
  </si>
  <si>
    <t>SITUBONDO
14-06-1980</t>
  </si>
  <si>
    <t>S.1 FARMASI APOTEKER
14-08-2004</t>
  </si>
  <si>
    <t>JL. IRIAN JAYA GG. II NO. 11 MIMBAAN PANJI</t>
  </si>
  <si>
    <t>KASUBBAG UPTD / Subbag. Tata Usaha UPTD Gudang Farmasi Kabupaten</t>
  </si>
  <si>
    <t>PURWADI
19630129 198512 1 001</t>
  </si>
  <si>
    <t>BALIKPAPAN
29-01-1963</t>
  </si>
  <si>
    <t>SMEA TATA BUKU
04-03-1983</t>
  </si>
  <si>
    <t>KESAMBI RAMPAK RT:2/2 KAPONGAN SITUBONDO</t>
  </si>
  <si>
    <t>KEPALA UPTD / UPTD Laboratorium Kesehatan (Labkes)</t>
  </si>
  <si>
    <t>HERMAN SUCIPTO, A.Md.AF.
19590316 198201 1 001</t>
  </si>
  <si>
    <t>SITUBONDO
16-03-1959</t>
  </si>
  <si>
    <t>D-III KESEHATAN ANALIS
31-12-2002</t>
  </si>
  <si>
    <t>ARDIREJO RT 01/RW 01 SIT (68321) TELP. 0338 672269</t>
  </si>
  <si>
    <t>KASUBBAG UPTD / Subbag. Tata Usaha UPTD Laboratorium Kesehatan</t>
  </si>
  <si>
    <t>TRI WAHYUNI, A.Md.Kep.
19760214 200604 2 016</t>
  </si>
  <si>
    <t>AMBON
14-02-1976</t>
  </si>
  <si>
    <t>AKADEMI PERAWAT
31-12-1997</t>
  </si>
  <si>
    <t>DS. BALUNG RT 01 RW 02</t>
  </si>
  <si>
    <t>DIREKTUR / RSUD Besuki Tipe D</t>
  </si>
  <si>
    <t>III.b
05-08-2009</t>
  </si>
  <si>
    <t>dr. H. BUDIONO
19740816 200604 1 021</t>
  </si>
  <si>
    <t>III/c
01-04-2009</t>
  </si>
  <si>
    <t>BANYUWANGI
16-08-1974</t>
  </si>
  <si>
    <t>S.1 KEDOKTERAN UMUM
31-12-2003</t>
  </si>
  <si>
    <t>JL. PB. SUDIRMAN NO. 5C SITUBONDO (68312)</t>
  </si>
  <si>
    <t>6. DINAS PERHUBUNGAN (DISHUB)</t>
  </si>
  <si>
    <t>KEPALA DINAS / Dinas Perhubungan (Dishub)</t>
  </si>
  <si>
    <t>II.b
02-08-2007</t>
  </si>
  <si>
    <t>SEKRETARIS / Sekretariat Dinas Perhubungan (Dishub)</t>
  </si>
  <si>
    <t>III.a
01-07-2013</t>
  </si>
  <si>
    <t>ABDUS SAMAD, S.Sos.
19591114 198103 1 005</t>
  </si>
  <si>
    <t>SITUBONDO
14-11-1959</t>
  </si>
  <si>
    <t>CURAH JERU RT 05 RW 02 PANJI SITUBONDO</t>
  </si>
  <si>
    <t>KASUBBAG / Subbag. Umum dan Kepegawaian Dinas Perhubungan (Dishub)</t>
  </si>
  <si>
    <t>CHOIRUL ANAM, S.Sos.
19620115 198603 1 013</t>
  </si>
  <si>
    <t>SURABAYA
15-01-1962</t>
  </si>
  <si>
    <t>DIKPIM TK.IV/ADUM
31-12-1999</t>
  </si>
  <si>
    <t>SARJANA SOSIAL POLITIK
31-12-2002</t>
  </si>
  <si>
    <t>DESA OLEAN SITUBONDO</t>
  </si>
  <si>
    <t>KASUBBAG / Subbag. Penyusunan Program dan Keuangan Dinas Perhubungan (Dishub)</t>
  </si>
  <si>
    <t>HJ. WIWIK SUTARTI, S.Sos, M.Si.
19600408 198103 2 005</t>
  </si>
  <si>
    <t>IV/a
01-04-2013</t>
  </si>
  <si>
    <t>SITUBONDO
08-04-1960</t>
  </si>
  <si>
    <t>DIKPIM TK.IV/ADUM
31-12-1998</t>
  </si>
  <si>
    <t>JL. BASUKI RAHMAT IX/02 SITUBONDO  68322</t>
  </si>
  <si>
    <t>KABID / Bidang Lalu Lintas dan Angkutan Dinas Perhubungan (Dishub)</t>
  </si>
  <si>
    <t>III.b
-</t>
  </si>
  <si>
    <t>III/d
01-10-2013</t>
  </si>
  <si>
    <t>KASI / Seksi Lalu Lintas Dinas Perhubungan (Dishub)</t>
  </si>
  <si>
    <t>ANTONIUS HENDRA SEPUTRA, S.H.
19630707 198703 1 017</t>
  </si>
  <si>
    <t>KULON PROGO
07-07-1963</t>
  </si>
  <si>
    <t>S.1 ILMU HUKUM
31-12-1999</t>
  </si>
  <si>
    <t>PERUM GRIYA PANJI MULYA A/36  PANJI (0338) 670526</t>
  </si>
  <si>
    <t>KASI / Seksi Angkutan Dinas Perhubungan (Dishub)</t>
  </si>
  <si>
    <t>TARWIN, S.H.
19640605 198603 1 024</t>
  </si>
  <si>
    <t>CIAMIS
05-06-1964</t>
  </si>
  <si>
    <t>S.1 ILMU HUKUM
31-12-2002</t>
  </si>
  <si>
    <t>GRIYA BANYUPUTIH BLOK C3/7 KEC. BANYUPUTIH 68374</t>
  </si>
  <si>
    <t>KASI / Seksi Sarana Pengujian dan Pengembangan Dinas Perhubungan (Dishub)</t>
  </si>
  <si>
    <t>BUDI SANTOSO, S.IP.
19671111 199103 1 006</t>
  </si>
  <si>
    <t>III/d
01-10-2016</t>
  </si>
  <si>
    <t>BANYUWANGI
11-11-1967</t>
  </si>
  <si>
    <t>S.1 SOSPOL ILMU PEMERINTAH
13-06-2002</t>
  </si>
  <si>
    <t>JL. PELABUHAN NO.45 KEC. JANGKAR</t>
  </si>
  <si>
    <t>KABID / Bidang Prasarana dan Keselamatan Dinas Perhubungan (Dishub)</t>
  </si>
  <si>
    <t>III.b
10-11-2011</t>
  </si>
  <si>
    <t>MISTOYO, S.H.
19650924 198702 1 003</t>
  </si>
  <si>
    <t>SITUBONDO
24-09-1965</t>
  </si>
  <si>
    <t>S.1 ILMU HUKUM
31-12-2004</t>
  </si>
  <si>
    <t>PERUM GRIYA PANJI MULYA BLOK I/3 KEC. PANJI 68322</t>
  </si>
  <si>
    <t>KASI / Seksi Prasarana Dinas Perhubungan (Dishub)</t>
  </si>
  <si>
    <t>BAMBANG SUTOTO, S.H.
19631220 198603 1 010</t>
  </si>
  <si>
    <t>D K I  JAKARTA
20-12-1963</t>
  </si>
  <si>
    <t>S.1 ILMU HUKUM
31-12-2003</t>
  </si>
  <si>
    <t>PERUM GRIYA PANJI MULYA C-14 PANJI SITUBONDO</t>
  </si>
  <si>
    <t>KASI / Seksi Keselamatan Dinas Perhubungan (Dishub)</t>
  </si>
  <si>
    <t>EDDY HERMANTO, S.H.
19630316 198612 1 001</t>
  </si>
  <si>
    <t>SURABAYA
16-03-1963</t>
  </si>
  <si>
    <t>S.1 ILMU HUKUM
30-09-2003</t>
  </si>
  <si>
    <t>S.KOLAK RT 01 RW 02 P.RUKAN 68351 (0338) 675942</t>
  </si>
  <si>
    <t>KEPALA UPTD / UPTD Pelabuhan Jangkar</t>
  </si>
  <si>
    <t>JUNI DWI HANGGORO, S.Sos.
19600628 198503 1 011</t>
  </si>
  <si>
    <t>SUKOHARJO
26-06-1960</t>
  </si>
  <si>
    <t>09-09-2009</t>
  </si>
  <si>
    <t>DIKPIM TK.IV/ADUM
16-12-1998</t>
  </si>
  <si>
    <t>S.1 ADMINISTRASI NEGARA
20-10-2001</t>
  </si>
  <si>
    <t>DSN. PASAR NANGKA RT 1/RW 1 KEC. JANGKAR (68372)</t>
  </si>
  <si>
    <t>KASUBBAG UPTD / Subbag. Tata Usaha UPTD Pelabuhan Jangkar</t>
  </si>
  <si>
    <t>IV.b
09-09-2009</t>
  </si>
  <si>
    <t>TRI WAHYONO, S.H.
19711117 199101 1 002</t>
  </si>
  <si>
    <t>BANYUWANGI
17-11-1971</t>
  </si>
  <si>
    <t>S.1 ILMU HUKUM
20-10-2002</t>
  </si>
  <si>
    <t>GRIYA BANYUPUTIH C3/14 KEC. BANYUPUTIH  68374</t>
  </si>
  <si>
    <t>KEPALA UPTD / UPTD Terminal</t>
  </si>
  <si>
    <t>Drs. ISMAIL BAKRI
19610421 198303 1 021</t>
  </si>
  <si>
    <t>III/d
01-04-2007</t>
  </si>
  <si>
    <t>SITUBONDO
21-04-1961</t>
  </si>
  <si>
    <t>S.1 PENDIDIKAN
31-12-1990</t>
  </si>
  <si>
    <t>DS. KESAMBI RAMPAK RT 3/10 KAPONGAN SITUBONDO</t>
  </si>
  <si>
    <t>KASUBBAG UPTD / Subbag. Tata Usaha UPTD Terminal</t>
  </si>
  <si>
    <t>IV.b
22-03-2012</t>
  </si>
  <si>
    <t>ADI YUSMAN
19591212 198303 1 038</t>
  </si>
  <si>
    <t>SITUBONDO
12-12-1959</t>
  </si>
  <si>
    <t>DIKPIM TK.IV/ADUM
00-00-1997</t>
  </si>
  <si>
    <t>STM MESIN
31-12-1980</t>
  </si>
  <si>
    <t>JL. MERAK NO.44 RT.3/RW.3 SITUBONDO  68312</t>
  </si>
  <si>
    <t>KEPALA UPTD / UPTD Pengujian Kendaraan Bermotor</t>
  </si>
  <si>
    <t>KASUBBAG UPTD / Subbag. Tata Usaha UPTD Pngujian Kndaraan Bermotor</t>
  </si>
  <si>
    <t>ARI SULISTIJOWATI, S.H.
19691219 199112 2 002</t>
  </si>
  <si>
    <t>SURABAYA
19-12-1969</t>
  </si>
  <si>
    <t>GRIYA PANJI MULYA BLOK E/34 KEC. PANJI  68323</t>
  </si>
  <si>
    <t>KABID / Bidang Perhubungan Darat Dishubkominfo</t>
  </si>
  <si>
    <t>III.b
27-03-2009</t>
  </si>
  <si>
    <t>ZAINUL ARIFIN AZHARIE, S.H, M.Si.
19610414 198603 1 022</t>
  </si>
  <si>
    <t>JOMBANG
14-04-1961</t>
  </si>
  <si>
    <t>DIKPIM TK.III/SPAMA
01-01-2000</t>
  </si>
  <si>
    <t>S-2 BIDANG ADMINISTRASI PUBLIK
30-11-2003</t>
  </si>
  <si>
    <t>JL.BASUKI RAHMAD GG.IX/103 SITUBONDO 0338-675119</t>
  </si>
  <si>
    <t>KASI / Seksi Angkutan Orang,Barang,&amp; Khusus Dishubkominfo</t>
  </si>
  <si>
    <t>SUTIKNO, S.Sos.
19630204 198510 1 001</t>
  </si>
  <si>
    <t>JEMBER
04-02-1963</t>
  </si>
  <si>
    <t>SARJANA SOSIAL POLITIK
31-12-2001</t>
  </si>
  <si>
    <t>JL. WR. SUPRATMAN GG. 3 NO.42 SIT (68312)</t>
  </si>
  <si>
    <t>KASI / Seksi Angkutan Sarana Prasarana Dishubkominfo</t>
  </si>
  <si>
    <t>KASI / Seksi Pos dan Telekomunikasi Dishubkominfo</t>
  </si>
  <si>
    <t>SUTINI, S.H.
19590604 198103 2 010</t>
  </si>
  <si>
    <t>SITUBONDO
04-06-1959</t>
  </si>
  <si>
    <t>S.1 ILMU HUKUM
01-12-1980</t>
  </si>
  <si>
    <t>DESA PAOWAN KEC.PANARUKAN SITUBONDO 68351</t>
  </si>
  <si>
    <t>KABID / Bidang Komunikasi dan Informatika Dishubkominfo</t>
  </si>
  <si>
    <t>M. WAHID WAHAB SUTAN DINI HARI, S.E, M.M.
19660707 199503 1 002</t>
  </si>
  <si>
    <t>SITUBONDO
07-07-1966</t>
  </si>
  <si>
    <t>JL. MANGGIS NO.61 SITUBONDO  68311</t>
  </si>
  <si>
    <t>KASI / Seksi Pmbrdyaan Potnsi&amp;Mdia Informsi Dishubkominfo</t>
  </si>
  <si>
    <t>HERU SUTOPO
19621103 198509 1 002</t>
  </si>
  <si>
    <t>YOGYAKARTA
03-11-1962</t>
  </si>
  <si>
    <t>STM MESIN
08-05-1982</t>
  </si>
  <si>
    <t>JL. KARISMA GG. PLN RT 03 RW 02 SITUBONDO (68311)</t>
  </si>
  <si>
    <t>KASI / Seksi Pengembangan Informatika Dishubkominfo</t>
  </si>
  <si>
    <t>KASI / Seksi Pelayanan Data Elektronik Dishubkominfo</t>
  </si>
  <si>
    <t>ANANG SETYABUDI
19580121 198003 1 013</t>
  </si>
  <si>
    <t>SITUBONDO
21-01-1958</t>
  </si>
  <si>
    <t>DIKPIM TK.IV/ADUM
00-00-1998</t>
  </si>
  <si>
    <t>STM
31-12-1976</t>
  </si>
  <si>
    <t>KELURAHAN PATOKAN KEC. SITUBONDO 68312</t>
  </si>
  <si>
    <t>7. DINAS PENDIDIKAN DAN KEBUDAYAAN</t>
  </si>
  <si>
    <t xml:space="preserve">KEPALA DINAS / Dinas Pendidikan dan Kebudayaan </t>
  </si>
  <si>
    <t>II.b
15-04-2013</t>
  </si>
  <si>
    <t>Drs. FATHOR RAKHMAN, M.Pd.
19660401 198603 1 008</t>
  </si>
  <si>
    <t>IV/c
01-10-2008</t>
  </si>
  <si>
    <t>SITUBONDO
01-04-1966</t>
  </si>
  <si>
    <t>DIKPIM TK.II/SPAMEN
20-11-2008</t>
  </si>
  <si>
    <t>S-2 BIDANG PENDIDIKAN
31-12-2003</t>
  </si>
  <si>
    <t>PRMNAS GRIYA BESUKI MULYA I-1 BESUKI 0338-892440</t>
  </si>
  <si>
    <t xml:space="preserve">SEKRETARIS / Sekretariat Dinas Pendidikan dan Kebudayaan </t>
  </si>
  <si>
    <t>Drs. H. SJAMSUL ARIFIN, M.Pd.
19591209 197907 1 002</t>
  </si>
  <si>
    <t>IV/b
01-04-2011</t>
  </si>
  <si>
    <t>SITUBONDO
09-12-1959</t>
  </si>
  <si>
    <t>DIKPIM TK.III/SPAMA
20-11-2012</t>
  </si>
  <si>
    <t>S-2 BIDANG PENDIDIKAN
30-11-1989</t>
  </si>
  <si>
    <t>JL. OLAH RAGA RT 03/RW 03 BESUKI SIT (68356)</t>
  </si>
  <si>
    <t xml:space="preserve">KASUBBAG / Subbag. Umum dan Kepegawaian Dinas Pendidikan dan Kebudayaan </t>
  </si>
  <si>
    <t>SRI YOHANA, S.Pd.      196211051989022004</t>
  </si>
  <si>
    <t xml:space="preserve">KASUBBAG / Subbag. Penyusunan Program Dinas Pendidikan dan Kebudayaan </t>
  </si>
  <si>
    <t>IV.a
14-09-2001</t>
  </si>
  <si>
    <t>Drs. ANANG DWI HARTONO
19650627 198602 1 003</t>
  </si>
  <si>
    <t>SITUBONDO
27-06-1965</t>
  </si>
  <si>
    <t>DIKPIM TK.IV/ADUM
--</t>
  </si>
  <si>
    <t>S.1 PENDK. MIPA MATEMATIKA
31-12-1992</t>
  </si>
  <si>
    <t>JL. BASUKI RAHMAT GG.9 RT 03 RW 09 MIMBAAN (68322)</t>
  </si>
  <si>
    <t xml:space="preserve">KASUBBAG / Subbag. Keuangan Dinas Pendidikan dan Kebudayaan </t>
  </si>
  <si>
    <t xml:space="preserve">KABID / Bidang Pembinaan PAUD dan Dikmas Dinas Pendidikan dan Kebudayaan </t>
  </si>
  <si>
    <t>Drs. ABDUL RAKHMAN
19630204 198504 1 001</t>
  </si>
  <si>
    <t>IV/b
01-10-2008</t>
  </si>
  <si>
    <t>SITUBONDO
04-02-1963</t>
  </si>
  <si>
    <t>S.1 PSIKOLOGI PENDIDIKAN
31-12-1990</t>
  </si>
  <si>
    <t>CURAH JERU RT:04/11 PANJI SITUBONDO, 68323</t>
  </si>
  <si>
    <t xml:space="preserve">KASI / Seksi Pembinaan PAUD Dinas Pendidikan dan Kebudayaan </t>
  </si>
  <si>
    <t>IV.a
01-12-2001</t>
  </si>
  <si>
    <t>Dra. PURWATI
19631001 199003 2 007</t>
  </si>
  <si>
    <t>IV/a
01-10-2006</t>
  </si>
  <si>
    <t>BANYUWANGI
01-10-1963</t>
  </si>
  <si>
    <t>27-05-2010</t>
  </si>
  <si>
    <t>S.1 PENDIDIKAN LUAR SEKOLAH
31-12-1989</t>
  </si>
  <si>
    <t>JL. ANGGREK GG. 2A KEL. PATOKAN SITUBONDO (68312)</t>
  </si>
  <si>
    <t xml:space="preserve">KASI / Seksi Pembinaan Dikmas Dinas Pendidikan dan Kebudayaan </t>
  </si>
  <si>
    <t>Drs. SURATNO, M.Pd.
19671207 199512 1 001</t>
  </si>
  <si>
    <t>IV/a
01-10-2007</t>
  </si>
  <si>
    <t>PONOROGO
07-12-1967</t>
  </si>
  <si>
    <t>S-2 BIDANG PENDIDIKAN
24-06-2005</t>
  </si>
  <si>
    <t>VILLA ASEMBAGUS NO.10 BLOK A TELP. 454469</t>
  </si>
  <si>
    <t xml:space="preserve">KASI / Seksi Sarana Prasarana PAUD dan Dikmas Dinas Pendidikan dan Kebudayaan </t>
  </si>
  <si>
    <t>BAMBANG PURWANTO UTOMO, S.Pd, M.M.
19621209 198201 1 011</t>
  </si>
  <si>
    <t>IV/a
01-04-2006</t>
  </si>
  <si>
    <t>SITUBONDO
09-12-1962</t>
  </si>
  <si>
    <t>PASCA SARJANA/S2
31-12-2004</t>
  </si>
  <si>
    <t>JL. SUMBER KEMBAR NO.234 LANGKAP, BESUKI 68356</t>
  </si>
  <si>
    <t xml:space="preserve">KABID / Bidang Pembinaan Pendidikan Dasar Dinas Pendidikan dan Kebudayaan </t>
  </si>
  <si>
    <t>Drs. SUKARNADI, M.Pd
19620803 198803 1 007</t>
  </si>
  <si>
    <t>IV/a
01-04-1999</t>
  </si>
  <si>
    <t>SITUBONDO
03-08-1962</t>
  </si>
  <si>
    <t>S-2 BIDANG PENDIDIKAN
23-10-2009</t>
  </si>
  <si>
    <t>PERUM PANJI MULYA H.09 SIT 68322 (0338) 673899</t>
  </si>
  <si>
    <t xml:space="preserve">KASI / Seksi Pembinaan SD dan Layanan Khusus Dinas Pendidikan dan Kebudayaan </t>
  </si>
  <si>
    <t xml:space="preserve">KASI / Seksi Pembinaan SMP dan Layanan Khusus Dinas Pendidikan dan Kebudayaan </t>
  </si>
  <si>
    <t>Drs. SOEPIYO
19610307 198903 1 004</t>
  </si>
  <si>
    <t>SITUBONDO
07-03-1961</t>
  </si>
  <si>
    <t>S.1 PENDK. PSIKOLOGI PEND DAN BIMB.
01-12-1990</t>
  </si>
  <si>
    <t>TRIBUNGAN RT 03 RW 04 KEC. MANGARAN</t>
  </si>
  <si>
    <t xml:space="preserve">KASI / Seksi Sarana Prasarana Pendidikan Dasar Dinas Pendidikan dan Kebudayaan </t>
  </si>
  <si>
    <t>IV.a
09-09-2001</t>
  </si>
  <si>
    <t>HASAN BASRI, S.Pd, M.Pd.
19671006 199903 1 005</t>
  </si>
  <si>
    <t>SITUBONDO
06-10-1967</t>
  </si>
  <si>
    <t>14-08-2009</t>
  </si>
  <si>
    <t>S-2 BIDANG PENDIDIKAN
31-12-2005</t>
  </si>
  <si>
    <t>TJ. PECINAN RT 01 RW 07 MANGARAN SIT (68363)</t>
  </si>
  <si>
    <t xml:space="preserve">KABID / Bidang Kebudayaan Dinas Pendidikan dan Kebudayaan </t>
  </si>
  <si>
    <t xml:space="preserve">Drs. MUKHAMMAD NURHIDAYAT 196608151988031016 </t>
  </si>
  <si>
    <t>SITUBONDO
24-12-1959</t>
  </si>
  <si>
    <t>DIKPIM TK.III/SPAMA
26-09-2006</t>
  </si>
  <si>
    <t>S.1 PENDIDIKAN
31-12-1989</t>
  </si>
  <si>
    <t>JL. SEMIRING NO. 19 DS. DEMUNG KEC. BESUKI (68356)</t>
  </si>
  <si>
    <t xml:space="preserve">KASI / Seksi Pelestarian Cagar Budaya dan Museum Dinas Pendidikan dan Kebudayaan </t>
  </si>
  <si>
    <t>Drs.Ec. DJONY SOESANTO
19650528 198909 1 001</t>
  </si>
  <si>
    <t>BONDOWOSO
28-05-1965</t>
  </si>
  <si>
    <t>S.1 EKONOMI MANAJEMEN
31-12-2003</t>
  </si>
  <si>
    <t>JL. CEMPAKA II GG.I SUMBERKOLAK SITUBONDO 68212</t>
  </si>
  <si>
    <t xml:space="preserve">KASI / Seksi Sejarah dan Tradisi Dinas Pendidikan dan Kebudayaan </t>
  </si>
  <si>
    <t>Drs. TOTOK SUROTO
19600313 200604 1 011</t>
  </si>
  <si>
    <t>LAMONGAN
13-03-1960</t>
  </si>
  <si>
    <t>S.1 PENDIDIKAN LUAR SEKOLAH
29-06-1988</t>
  </si>
  <si>
    <t xml:space="preserve">KASI / Seksi Kesenian Dinas Pendidikan dan Kebudayaan </t>
  </si>
  <si>
    <t xml:space="preserve">KABID / Bidang Pembinaan Pendidik dan Tenaga Kependidikan Dinas Pendidikan dan Kebudayaan </t>
  </si>
  <si>
    <t>III.b
24-05-2010</t>
  </si>
  <si>
    <t>MOHAMMAD HASYIM
19610303 197907 1 002</t>
  </si>
  <si>
    <t>IV/b
01-04-2010</t>
  </si>
  <si>
    <t>SITUBONDO
03-03-1961</t>
  </si>
  <si>
    <t>S-2 BIDANG PENDIDIKAN
31-12-1960</t>
  </si>
  <si>
    <t>DS. BUDUAN RT 02 RW 06 KEC. SUBOH SITUBONDO 68354</t>
  </si>
  <si>
    <t xml:space="preserve">KASI / Seksi Pembinaan PTK PAUD, DIKMAS dan Tenaga Kebudayaan Dinas Pendidikan dan Kebudayaan </t>
  </si>
  <si>
    <t>Drs. SUTIRTO, M.Pd.
19591114 197907 1 003</t>
  </si>
  <si>
    <t>S-2 BIDANG PENDIDIKAN
-</t>
  </si>
  <si>
    <t>DESA BUDUAN RT 02/RW 06 KEC. SUBOH (68354)</t>
  </si>
  <si>
    <t xml:space="preserve">KASI / Seksi Pembinaan PTK Sekolah Dasar Dinas Pendidikan dan Kebudayaan </t>
  </si>
  <si>
    <t>SITI AISYAH, S.H, M.Si.
19640925 198903 2 008</t>
  </si>
  <si>
    <t>BONDOWOSO
25-09-1964</t>
  </si>
  <si>
    <t>S-2 BIDANG ADMINISTRASI PUBLIK
03-10-2004</t>
  </si>
  <si>
    <t>PERUMNAS PANJI PERMAI K-14 SITUBONDO (68322)</t>
  </si>
  <si>
    <t xml:space="preserve">KASI / Seksi Pembinaan PTK Sekolah Menengah Dinas Pendidikan dan Kebudayaan </t>
  </si>
  <si>
    <t>HOSNAH, S.Pd.    196012221986032013</t>
  </si>
  <si>
    <t>KEPALA UPTD / UPTD Pendidikan Kec. Situbondo</t>
  </si>
  <si>
    <t>IV.a
28-08-2002</t>
  </si>
  <si>
    <t>Drs. ACHMAD SHOIM, M.Si.
19600408 198903 1 006</t>
  </si>
  <si>
    <t>IV/a
01-04-2007</t>
  </si>
  <si>
    <t>TRENGGALEK
08-04-1960</t>
  </si>
  <si>
    <t>DIKPIM TK.III/SPAMA
31-12-1998</t>
  </si>
  <si>
    <t>S-2 BIDANG ADMINISTRASI PUBLIK
31-12-2006</t>
  </si>
  <si>
    <t>JL.ANGGREK 2A SITUBONDO 68312</t>
  </si>
  <si>
    <t>KASUBBAG UPTD / Subbag. Tata Usaha UPTD Pendidikan Kec. Situbondo</t>
  </si>
  <si>
    <t>KEPALA UPTD / UPTD Pendidikan Kec. Panarukan</t>
  </si>
  <si>
    <t>KASUBBAG UPTD / Subbag. Tata Usaha UPTD Pendidikan Kec. Panarukan</t>
  </si>
  <si>
    <t>IV.b
14-08-2009</t>
  </si>
  <si>
    <t>KEPALA UPTD / UPTD Pendidikan Kec. Kendit</t>
  </si>
  <si>
    <t>IV.a
27-05-2010</t>
  </si>
  <si>
    <t>Drs. SUHARDI, M.Pd.
19600121 198010 1 001</t>
  </si>
  <si>
    <t>SUMENEP
21-01-1960</t>
  </si>
  <si>
    <t>S-2 BIDANG PENDIDIKAN
31-12-1988</t>
  </si>
  <si>
    <t>JL. BATU AMPAR DS. KAMP SELOWOGO (68358)</t>
  </si>
  <si>
    <t>KASUBBAG UPTD / Subbag. Tata Usaha UPTD Pendidikan Kec. Kendit</t>
  </si>
  <si>
    <t>YANA
19680728 198611 2 001</t>
  </si>
  <si>
    <t>III/b
01-04-2011</t>
  </si>
  <si>
    <t>SITUBONDO
28-07-1968</t>
  </si>
  <si>
    <t>KPAA/KKPA
-</t>
  </si>
  <si>
    <t>PASAREAN RT.2/2 PELEYAN KEC. PANARUKAN</t>
  </si>
  <si>
    <t>KEPALA UPTD / UPTD Pendidikan Kec. Bungatan</t>
  </si>
  <si>
    <t>ACHMAD ZAINI, S.Pd.
19600701 198303 1 012</t>
  </si>
  <si>
    <t>PAMEKASAN
01-07-1960</t>
  </si>
  <si>
    <t>01-10-2009</t>
  </si>
  <si>
    <t>S.1 PENDIDIKAN DUNIA USAHA
23-09-2003</t>
  </si>
  <si>
    <t>PERUMNAS GRIYA BESUKI BLOK K-10 KOTA TIMUR BESUKI</t>
  </si>
  <si>
    <t>KASUBBAG UPTD / Subbag. Tata Usaha UPTD Pendidikan Kec. Bungatan</t>
  </si>
  <si>
    <t>MUNAWAR, S.Pd.
19610421 198603 1 032</t>
  </si>
  <si>
    <t>S.1 PENDIDIKAN
31-12-2006</t>
  </si>
  <si>
    <t>WR. ANOM RT.5/3 KEC. PANARUKAN</t>
  </si>
  <si>
    <t>KEPALA UPTD / UPTD Pendidikan Kec. Mlandingan</t>
  </si>
  <si>
    <t>MARJI, S.Pd.
19610212 198201 1 012</t>
  </si>
  <si>
    <t>IV/b
01-10-2011</t>
  </si>
  <si>
    <t>SITUBONDO
12-02-1961</t>
  </si>
  <si>
    <t>D-II PENDIDIKAN
01-12-1980</t>
  </si>
  <si>
    <t>WONOREJO RT 17/3 KEC.BANYUPUTIH SITUBONDO 68374</t>
  </si>
  <si>
    <t>KASUBBAG UPTD / Subbag. Tata Usaha UPTD Pendidikan Kec. Mlandingan</t>
  </si>
  <si>
    <t>Drs. H. MAHRAWI
19610917 198010 1 002</t>
  </si>
  <si>
    <t>III/d
01-04-2001</t>
  </si>
  <si>
    <t>SITUBONDO
17-09-1961</t>
  </si>
  <si>
    <t>S.1 PENDK. PSIK PENDIDIKAN
31-12-1988</t>
  </si>
  <si>
    <t>SELOWOGO RT 04/RW 02 BUNGATAN SIT (68358)</t>
  </si>
  <si>
    <t>KEPALA UPTD / UPTD Pendidikan Kec. Suboh</t>
  </si>
  <si>
    <t>IV.a
05-08-2008</t>
  </si>
  <si>
    <t>KASUBBAG UPTD / Subbag. Tata Usaha UPTD Pendidikan Kec. Suboh</t>
  </si>
  <si>
    <t>KEPALA UPTD / UPTD Pendidikan Kec. Besuki</t>
  </si>
  <si>
    <t>H. RAMLI, S.Pd.
19620702 198201 1 008</t>
  </si>
  <si>
    <t>III/d
01-10-2006</t>
  </si>
  <si>
    <t>SITUBONDO
02-07-1962</t>
  </si>
  <si>
    <t>S.1 PENDIDIKAN
01-12-2006</t>
  </si>
  <si>
    <t>MLANDINGAN KULON RT 01 KEC. MLANDINGAN SITUBONDO</t>
  </si>
  <si>
    <t>KASUBBAG UPTD / Subbag. Tata Usaha UPTD Pendidikan Kec. Besuki</t>
  </si>
  <si>
    <t>MOH. HIDAYAT
19591211 199011 1 001</t>
  </si>
  <si>
    <t>SITUBONDO
11-12-1959</t>
  </si>
  <si>
    <t>SMA
01-12-1977</t>
  </si>
  <si>
    <t>JL. KANGEAN NO.09 RT.2 RW.5 BESUKI 68356</t>
  </si>
  <si>
    <t>KEPALA UPTD / UPTD Pendidikan Kec. Jatibanteng</t>
  </si>
  <si>
    <t>MARSUKI, S.Pd.
19630828 198201 1 001</t>
  </si>
  <si>
    <t>SITUBONDO
28-08-1963</t>
  </si>
  <si>
    <t>S.1 PENDK. IPS
31-12-2000</t>
  </si>
  <si>
    <t>WIDOROPAYUNG RT 02/RW 01 KEC. BESUKI (68356)</t>
  </si>
  <si>
    <t>KASUBBAG UPTD / Subbag. Tata Usaha UPTD Pendidikan Kec.Jatibanteng</t>
  </si>
  <si>
    <t>MATRAWI, S.Pd, M.M.
19621016 198803 1 009</t>
  </si>
  <si>
    <t>SITUBONDO
16-10-1962</t>
  </si>
  <si>
    <t>S-2 MAGISTER MANAJEMEN
31-12-2007</t>
  </si>
  <si>
    <t>DESA TLOGOSARI KEC. SUMBERMALANG 68355</t>
  </si>
  <si>
    <t>KEPALA UPTD / UPTD Pendidikan Kec. Sumbermalang</t>
  </si>
  <si>
    <t>IV.a
26-10-2001</t>
  </si>
  <si>
    <t>KASUBBAG UPTD / Subbag. Tata Usaha UPTD Pendidikan Kec.Sumbermalang</t>
  </si>
  <si>
    <t>FAJAR SODIK, S.Sos.
19630315 198303 1 005</t>
  </si>
  <si>
    <t>SITUBONDO
15-03-1963</t>
  </si>
  <si>
    <t>S.1 ADMINISTRASI NEGARA
12-09-2003</t>
  </si>
  <si>
    <t>RT 12/RW 03 TLOGOSARI SUMBERMALANG (68355)</t>
  </si>
  <si>
    <t>KEPALA UPTD / UPTD Pendidikan Kec. Banyuglugur</t>
  </si>
  <si>
    <t>HANAFI ADIWIJAYA, S.H.
19660626 198602 1 005</t>
  </si>
  <si>
    <t>SITUBONDO
26-06-1966</t>
  </si>
  <si>
    <t>SARJANA HUKUM
31-12-1996</t>
  </si>
  <si>
    <t>JL. TRUNOJOYO NO. 35 RT 04 RW 03 KAUMAN BESUKI</t>
  </si>
  <si>
    <t>KASUBBAG UPTD / Subbag. Tata Usaha UPTD Pendidikan Kec.Banyuglugur</t>
  </si>
  <si>
    <t>Drs. SUHADI, M.Pd.
19601025 198201 1 017</t>
  </si>
  <si>
    <t>SITUBONDO
25-10-1960</t>
  </si>
  <si>
    <t>JL. BONDOWOSO RT 03 RW 02 BUDUAN SUBOH (68354)</t>
  </si>
  <si>
    <t>KEPALA UPTD / UPTD Pendidikan Kec. Panji</t>
  </si>
  <si>
    <t>Drs. YON DIRIANTO, M.Pd.
19640217 198303 1 003</t>
  </si>
  <si>
    <t>IV/b
01-10-2010</t>
  </si>
  <si>
    <t>SITUBONDO
17-02-1964</t>
  </si>
  <si>
    <t>MIMBAAN RT 01/14 PANJI SITUBONDO 68322</t>
  </si>
  <si>
    <t>KASUBBAG UPTD / Subbag. Tata Usaha UPTD Pendidikan Kec. Panji</t>
  </si>
  <si>
    <t>KEPALA UPTD / UPTD Pendidikan Kec. Mangaran</t>
  </si>
  <si>
    <t>Drs. SURADI
19660130 198803 1 009</t>
  </si>
  <si>
    <t>SITUBONDO
30-01-1966</t>
  </si>
  <si>
    <t>S.1 PENDIDIKAN
01-12-1990</t>
  </si>
  <si>
    <t>ARJASA RT:01/2 ARJASA  SITUBONDO 68371</t>
  </si>
  <si>
    <t>KASUBBAG UPTD / Subbag. Tata Usaha UPTD Pendidikan Kec. Mangaran</t>
  </si>
  <si>
    <t>NANIK SULISTYOWATI, S.Sos.
19601107 198203 2 011</t>
  </si>
  <si>
    <t>MALANG
07-11-1960</t>
  </si>
  <si>
    <t>S.1 ADMINISTRASI NEGARA
09-12-2004</t>
  </si>
  <si>
    <t>PERUM GRIYA PANJI MULYA, CURAH JERU, PANJI, SIT</t>
  </si>
  <si>
    <t>KEPALA UPTD / UPTD Pendidikan Kec. Kapongan</t>
  </si>
  <si>
    <t>SUHARYOTO, A.Ma.Pd.
19621107 198606 1 001</t>
  </si>
  <si>
    <t>SITUBONDO
07-11-1962</t>
  </si>
  <si>
    <t>D-II PENDIDIKAN GURU SD
31-12-2002</t>
  </si>
  <si>
    <t>JL. WIJAYA KUSUMA RT.1/4 KEL. DAWUHAN SIT.</t>
  </si>
  <si>
    <t>KASUBBAG UPTD / Subbag. Tata Usaha UPTD Pendidikan Kec. Kapongan</t>
  </si>
  <si>
    <t>IN MARLIN
19611104 198303 2 008</t>
  </si>
  <si>
    <t>SITUBONDO
04-11-1961</t>
  </si>
  <si>
    <t>SMEA TATA NIAGA
25-04-1981</t>
  </si>
  <si>
    <t>JL. PLAOSA 03 SITUBONDO (68312)</t>
  </si>
  <si>
    <t>KEPALA UPTD / UPTD Pendidikan Kec. Arjasa</t>
  </si>
  <si>
    <t>H. ADIYONO, S.Pd, M.Si.
19621218 198201 1 005</t>
  </si>
  <si>
    <t>SITUBONDO
18-12-1962</t>
  </si>
  <si>
    <t>S-2 BIDANG PENDIDIKAN
01-12-2002</t>
  </si>
  <si>
    <t>CURAH TEMU RT 02/3 BANYUPUTIH SITUBONDO  68374</t>
  </si>
  <si>
    <t>KASUBBAG UPTD / Subbag. Tata Usaha UPTD Pendidikan Kec. Arjasa</t>
  </si>
  <si>
    <t>BUDIARTO
19590519 197907 1 001</t>
  </si>
  <si>
    <t>SITUBONDO
19-05-1959</t>
  </si>
  <si>
    <t>SPG PENDIDIKAN SD
31-05-1979</t>
  </si>
  <si>
    <t>JL. WR. SUPRATMAN RT 01/RW 03 PATOKAN SIT (68312)</t>
  </si>
  <si>
    <t>KEPALA UPTD / UPTD Pendidikan Kec. Asembagus</t>
  </si>
  <si>
    <t>KASUBBAG UPTD / Subbag. Tata Usaha UPTD Pendidikan Kec. Asembagus</t>
  </si>
  <si>
    <t>EDDY MULYANTO
19581017 197702 1 001</t>
  </si>
  <si>
    <t>SITUBONDO
17-10-1958</t>
  </si>
  <si>
    <t>SPG PENDIDIKAN SD
01-12-1976</t>
  </si>
  <si>
    <t>DS. JANGKAR RT 01 RW 02 KEC. JANGKAR (68372)</t>
  </si>
  <si>
    <t>KEPALA UPTD / UPTD Pendidikan Kec. Jangkar</t>
  </si>
  <si>
    <t>SUMADI, A.Ma.Pd.
19620502 198201 1 009</t>
  </si>
  <si>
    <t>III/d
01-04-2005</t>
  </si>
  <si>
    <t>SITUBONDO
02-05-1962</t>
  </si>
  <si>
    <t>D-II/A-II
01-12-2002</t>
  </si>
  <si>
    <t>KRAJAN RT 1/2 DS. SUMBERWARU KEC.BANYUPUTIH SIT.</t>
  </si>
  <si>
    <t>KASUBBAG UPTD / Subbag. Tata Usaha UPTD Pendidikan Kec. Jangkar</t>
  </si>
  <si>
    <t>KEPALA UPTD / UPTD Pendidikan Kec. Banyuputih</t>
  </si>
  <si>
    <t>IV.a
31-12-2003</t>
  </si>
  <si>
    <t>DODIK SUHARTONO, S.H.
19610311 198102 1 002</t>
  </si>
  <si>
    <t>III/d
01-10-2004</t>
  </si>
  <si>
    <t>SITUBONDO
11-03-1961</t>
  </si>
  <si>
    <t>ADUMLA/SEPALA
29-03-2000</t>
  </si>
  <si>
    <t>S.1 HUKUM PERDATA
31-12-1988</t>
  </si>
  <si>
    <t>RT.01 RW.02 WRINGIN ANOM PANARUKAN SITUBONDO</t>
  </si>
  <si>
    <t>KASUBBAG UPTD / Subbag. Tata Usaha UPTD Pendidikan Kec. Banyuputih</t>
  </si>
  <si>
    <t>SUWARYO, S.Pd.
19660706 198603 1 011</t>
  </si>
  <si>
    <t>III/b
01-04-2013</t>
  </si>
  <si>
    <t>SITUBONDO
06-07-1966</t>
  </si>
  <si>
    <t>S.1 PENDK. IPS
01-12-1986</t>
  </si>
  <si>
    <t>DESA KETOWAN RT 01/1 KEC.ARJASA SITUBONDO 68371</t>
  </si>
  <si>
    <t>KEPALA UPTD / UPTD Sanggar Kegiatan Belajar (SKB)</t>
  </si>
  <si>
    <t>KASUBBAG UPTD / Subbag. Tata Usaha UPTD Sanggar Kegiatan Belajar</t>
  </si>
  <si>
    <t>II.b
01-07-2013</t>
  </si>
  <si>
    <t>Ir. H. BUDI PRIYONO, M.Si.
19610417 199403 1 002</t>
  </si>
  <si>
    <t>JEMBER
17-04-1961</t>
  </si>
  <si>
    <t>DS. DUWET RT 01 RW 01 PANARUKAN SITUBONDO 68351</t>
  </si>
  <si>
    <t>III.a
24-05-2010</t>
  </si>
  <si>
    <t>IV.a
09-09-2009</t>
  </si>
  <si>
    <t>RUBIYANTO, S.Sos.
19620304 198703 1 012</t>
  </si>
  <si>
    <t>BONDOWOSO
04-03-1962</t>
  </si>
  <si>
    <t>S.1 SOSPOL ADM. NEGARA
16-05-2004</t>
  </si>
  <si>
    <t>JL. KI MANGUNSARKORO BONDOWOSO</t>
  </si>
  <si>
    <t>Ir. MOH. GATOT EKA YULIANA
19640711 199202 1 001</t>
  </si>
  <si>
    <t>JEMBER
11-07-1964</t>
  </si>
  <si>
    <t>S.1 PERTANIAN PERKEBUNAN
01-12-1989</t>
  </si>
  <si>
    <t>DS. TRIGONCO RT 02 RW 04 ASEMBAGUS SITUBONDO 68373</t>
  </si>
  <si>
    <t>Ir. YUNI ERAWATI
19690602 199302 2 002</t>
  </si>
  <si>
    <t>SITUBONDO
28-06-1969</t>
  </si>
  <si>
    <t>S.1 HAMA &amp; PENYAKIT TANAMAN
29-02-1992</t>
  </si>
  <si>
    <t>PERUM PANJI MULYA BLOK G-29 PANJI SITUBONDO</t>
  </si>
  <si>
    <t>Ir. FARID KUNTADI
19600504 199602 1 001</t>
  </si>
  <si>
    <t>SITUBONDO
04-05-1960</t>
  </si>
  <si>
    <t>S.1 PERT.ILMU KESUBURAN TNH
01-12-1998</t>
  </si>
  <si>
    <t>DESA OLEAN RT 04/03 SITUBONDO</t>
  </si>
  <si>
    <t>Ir. QURATUL AINI
19670811 199901 2 001</t>
  </si>
  <si>
    <t>SITUBONDO
11-08-1967</t>
  </si>
  <si>
    <t>S.1 PERT.TEKNOLOGI PERTANIAN
01-12-1991</t>
  </si>
  <si>
    <t>PERUM AYUBAN JAYA E 60 RT:4/20 SITUBONDO 68323</t>
  </si>
  <si>
    <t>WIYATNO UTOMO, S.P.
19640712 199803 1 004</t>
  </si>
  <si>
    <t>TULUNGAGUNG
12-07-1964</t>
  </si>
  <si>
    <t>S.1 PERT.BUDI DY PERTANIAN
30-11-1993</t>
  </si>
  <si>
    <t>RT 01 RW 2 DS KUKUSAN KEC. KENDIT SITUBONDO 68352</t>
  </si>
  <si>
    <t>CANDRASA CHRISTIAN YUNIANTO, S.TP.
19680612 199602 1 002</t>
  </si>
  <si>
    <t>LUMAJANG
12-06-1968</t>
  </si>
  <si>
    <t>S.1 PERT.TEKNOLOGI PERTANIAN
31-12-1993</t>
  </si>
  <si>
    <t>JL. PLAOSA NO. 1 RT02/01, SITUBONDO</t>
  </si>
  <si>
    <t>IV.a
08-05-2008</t>
  </si>
  <si>
    <t>DIKPIM TK.IV/ADUM
10-09-2008</t>
  </si>
  <si>
    <t>DIKPIM TK.IV/ADUM
00-00-1999</t>
  </si>
  <si>
    <t>AJUD SULAIMAN, S.P.
19771102 200501 1 007</t>
  </si>
  <si>
    <t>SITUBONDO
02-11-1977</t>
  </si>
  <si>
    <t>S.1 PERT.ILMU KESUBURAN TNH
21-02-2002</t>
  </si>
  <si>
    <t>JL.GUNUNG RINGGIT RT.04 /02 SUMBERKOLAK SITUBONDO</t>
  </si>
  <si>
    <t>9. DINAS PEKERJAAN UMUM DAN PENATAAN RUANG (DPUPR)</t>
  </si>
  <si>
    <t>KEPALA DINAS / Dinas Pekerjaan Umum dan Penataan Ruang (DPUPR)</t>
  </si>
  <si>
    <t>II.b
22-10-2007</t>
  </si>
  <si>
    <t>GATOT SISWOYO, S.T, M.Si.
19701212 199803 1 012</t>
  </si>
  <si>
    <t>MALANG
12-12-1970</t>
  </si>
  <si>
    <t>DIKPIM TK.III/SPAMA
04-12-2008</t>
  </si>
  <si>
    <t>PERUMNAS PAOWAN BLOK N/20 PANARUKAN-0811355927</t>
  </si>
  <si>
    <t>SEKRETARIS / Sekretariat Dinas Pekerjaan Umum dan Penataan Ruang (DPUPR)</t>
  </si>
  <si>
    <t>III.a
22-06-2012</t>
  </si>
  <si>
    <t>KASUBBAG / Subbag. Umum dan Kepegawaian Dinas Pekerjaan Umum dan Penataan Ruang (DPUPR)</t>
  </si>
  <si>
    <t>ADI KUSUMA, S.E.
19750703 200604 1 013</t>
  </si>
  <si>
    <t>SUMENEP
03-07-1975</t>
  </si>
  <si>
    <t>S.1 EKONOMI PEMBANGUNAN
15-08-1999</t>
  </si>
  <si>
    <t>KP. WRINGIN ANOM UTARA RT 03/ RW 03 PANARUKAN</t>
  </si>
  <si>
    <t>KASUBBAG / Subbag. Penyusunan Program Dinas Pekerjaan Umum dan Penataan Ruang (DPUPR)</t>
  </si>
  <si>
    <t>PURWATI, S.T.     197603182010012006</t>
  </si>
  <si>
    <t>KASUBBAG / Subbag. Keuangan Dinas Pekerjaan Umum dan Penataan Ruang (DPUPR)</t>
  </si>
  <si>
    <t>ENDANG SRI DARWATI, S.E.
19600102 198603 2 010</t>
  </si>
  <si>
    <t>BONDOWOSO
02-01-1960</t>
  </si>
  <si>
    <t>DIKPIM TK.IV/ADUM
31-12-1995</t>
  </si>
  <si>
    <t>S.1 EKONOMI MANAJEMEN
-</t>
  </si>
  <si>
    <t>JL. PB SUDIRMAN GG RAHAYU NO. 8 SITUBONDO 68312</t>
  </si>
  <si>
    <t>KABID / Bidang Bina Marga Dinas Pekerjaan Umum dan Penataan Ruang (DPUPR)</t>
  </si>
  <si>
    <t>III.b
25-03-2009</t>
  </si>
  <si>
    <t>ARIFIN PRIA UTAMA, S.T.
19790524 200312 1 005</t>
  </si>
  <si>
    <t>III/d
01-04-2016</t>
  </si>
  <si>
    <t>PROBOLINGGO
24-05-1979</t>
  </si>
  <si>
    <t>S.1 TEKNIK SIPIL
31-12-2003</t>
  </si>
  <si>
    <t>KASI / Seksi Pemeliharaan Jalan dan Jembatan Dinas Pekerjaan Umum dan Penataan Ruang (DPUPR)</t>
  </si>
  <si>
    <t>WILIAN SUJATMIKO, S.T.   197401082009031002</t>
  </si>
  <si>
    <t>KASI / Seksi Pembangunan dan Perencanaan Teknis Bina Marga Dinas Pekerjaan Umum dan Penataan Ruang (DPUPR)</t>
  </si>
  <si>
    <t>HERI WIJAYA, S.Sos.    197906012010011002</t>
  </si>
  <si>
    <t>KASI / Seksi Pembinaan Jalan dan Jembatan Dinas Pekerjaan Umum dan Penataan Ruang (DPUPR)</t>
  </si>
  <si>
    <t>WAHYUDI, S.T.    196610201990031006</t>
  </si>
  <si>
    <t>KABID / Bidang Pengairan Dinas Pekerjaan Umum dan Penataan Ruang (DPUPR)</t>
  </si>
  <si>
    <t>IMAM SUHARTO, S.Sos, S.T.
19631231 198603 1 197</t>
  </si>
  <si>
    <t>SUMENEP
31-12-1963</t>
  </si>
  <si>
    <t>S.1 TEKNIK SIPIL
23-08-2006</t>
  </si>
  <si>
    <t>JL. ANGGREK IX/8 DS. PATOKAN KEC. SITUBONDO 68312</t>
  </si>
  <si>
    <t>KASI / Seksi Operasi &amp; Pemeliharaan Jaringan Irigasi Dinas Pekerjaan Umum dan Penataan Ruang (DPUPR)</t>
  </si>
  <si>
    <t>TAUFIQ AMIN, S.T.
19730410 200604 1 026</t>
  </si>
  <si>
    <t>D K I  JAKARTA
10-04-1973</t>
  </si>
  <si>
    <t>S.1 TEKNIK SIPIL
12-05-1999</t>
  </si>
  <si>
    <t>JL. DIPONEGORO GANG 6 NO. 11A</t>
  </si>
  <si>
    <t>KASI / Seksi Pembangunan &amp; Perencanaan Teknis Pengairan Dinas Pekerjaan Umum dan Penataan Ruang (DPUPR)</t>
  </si>
  <si>
    <t>KHOLIF ARDIANSAH, S.T.   198407142010011022</t>
  </si>
  <si>
    <t>KASI / Seksi Pengendalian dan Konservasi Sumber Daya Air Dinas Pekerjaan Umum dan Penataan Ruang (DPUPR)</t>
  </si>
  <si>
    <t>INDAH KURNIYAH HIDAYATI, S.T.  198205132010012029</t>
  </si>
  <si>
    <t>KABID / Bidang Cipta Karya Dinas Pekerjaan Umum dan Penataan Ruang (DPUPR)</t>
  </si>
  <si>
    <t>SALIMATUL MUNTAFI'AH, S.T.
19750527 200312 2 006</t>
  </si>
  <si>
    <t>BANYUWANGI
27-05-1975</t>
  </si>
  <si>
    <t>KASI / Seksi Infrastruktur Permukiman dan Drainase Dinas Pekerjaan Umum dan Penataan Ruang (DPUPR)</t>
  </si>
  <si>
    <t>NUR ANDRIYANTO, S.T.   197806242009031005</t>
  </si>
  <si>
    <t>KASI / Seksi Pengembangan Penataan Lingkungan Permukiman Dinas Pekerjaan Umum dan Penataan Ruang (DPUPR)</t>
  </si>
  <si>
    <t>ARIS SATRIYO WIBOWO    197203262008011010</t>
  </si>
  <si>
    <t>KASI / Seksi Penataan Bangunan dan Jasa Konstruksi Dinas Pekerjaan Umum dan Penataan Ruang (DPUPR)</t>
  </si>
  <si>
    <t>MEDI WENDARTA, S.T.
19781231 200604 1 054</t>
  </si>
  <si>
    <t>JEMBER
31-12-1978</t>
  </si>
  <si>
    <t>S.1 TEKNO. KELAUTAN
12-08-2005</t>
  </si>
  <si>
    <t>JL MAWAR NO. 11 BESUKI</t>
  </si>
  <si>
    <t>KABID / Bidang Tata Ruang dan Pengelolaan Aset Dinas Pekerjaan Umum dan Penataan Ruang (DPUPR)</t>
  </si>
  <si>
    <t>III.b
22-06-2012</t>
  </si>
  <si>
    <t>HENRICUS ADI RAHARDJO, S.T.   197107222008011010</t>
  </si>
  <si>
    <t>KASI / Seksi Tata Ruang Dinas Pekerjaan Umum dan Penataan Ruang (DPUPR)</t>
  </si>
  <si>
    <t>FITYAN QODARI, S.T.
19760921 200501 1 007</t>
  </si>
  <si>
    <t>SITUBONDO
21-09-1976</t>
  </si>
  <si>
    <t>S.1 TEKNIK SIPIL ARSITEKTUR
03-09-2001</t>
  </si>
  <si>
    <t>KASI / Seksi Pertanahan dan Pengelolaan Aset Dinas Pekerjaan Umum dan Penataan Ruang (DPUPR)</t>
  </si>
  <si>
    <t>DODY HERMAWAN, S.T.   197505052009031008</t>
  </si>
  <si>
    <t>KASI / Seksi Sarana Prasarana Dinas Pekerjaan Umum dan Penataan Ruang (DPUPR)</t>
  </si>
  <si>
    <t>KEPALA UPTD / UPTD Operasi &amp; Pemeliharaan BMP Wilayah Asembagus</t>
  </si>
  <si>
    <t>KASUBBAG UPTD / Subbagian Tata Usaha UPTD OP BMP Wilayah Asembagus</t>
  </si>
  <si>
    <t>SYAMSUL ARIFIN
19600612 198403 1 013</t>
  </si>
  <si>
    <t>III/b
01-04-2006</t>
  </si>
  <si>
    <t>BONDOWOSO
12-06-1960</t>
  </si>
  <si>
    <t>STM
01-12-1980</t>
  </si>
  <si>
    <t>DESA TENGAH RT 01/4 KAPONGAN SITUBONDO</t>
  </si>
  <si>
    <t>KEPALA UPTD / UPTD Operasi &amp; Pemeliharaan BMP Wilayah Arjasa</t>
  </si>
  <si>
    <t>RENDI YANUAR WAHYUDI, S.T.
19810101 200604 1 040</t>
  </si>
  <si>
    <t>SITUBONDO
01-01-1981</t>
  </si>
  <si>
    <t>S.1 TEKNIK SIPIL
14-06-2005</t>
  </si>
  <si>
    <t>JL. ANGGREK NO. 72E KEL. PATOKAN SITUBONDO</t>
  </si>
  <si>
    <t>KASUBBAG UPTD / Subbagian Tata Usaha UPTD OP BMP Wilayah Arjasa</t>
  </si>
  <si>
    <t>IV.b
10-11-2011</t>
  </si>
  <si>
    <t>SUGIARTO, S.P.
19600427 199803 1 002</t>
  </si>
  <si>
    <t>SITUBONDO
27-04-1960</t>
  </si>
  <si>
    <t>S.1 PERTANIAN SOSIAL EKONOMI
31-12-1981</t>
  </si>
  <si>
    <t>DS. JANGKAR RT 03 RW 01 KEC. JANGKAR SIT (68372)</t>
  </si>
  <si>
    <t>KEPALA UPTD / UPTD Operasi &amp; Pemeliharaan BMP Wilayah Panji</t>
  </si>
  <si>
    <t>WAHYUDI, S.T.
19661020 199003 1 006</t>
  </si>
  <si>
    <t>BONDOWOSO
20-10-1966</t>
  </si>
  <si>
    <t>S.1 TEKNIK SIPIL
25-07-2005</t>
  </si>
  <si>
    <t>PERUM PAOWAN INDAH BLOK C-10 PANARUKAN SIT</t>
  </si>
  <si>
    <t>KASUBBAG UPTD / Subbagian Tata Usaha UPTD OP BMP Wilayah Panji</t>
  </si>
  <si>
    <t>AHMAD FAJAR, S.H, M.Si.
19660315 200604 1 009</t>
  </si>
  <si>
    <t>SITUBONDO
15-03-1966</t>
  </si>
  <si>
    <t>JL. BONDOWOSO KOTAKAN SITUBONDO</t>
  </si>
  <si>
    <t>KEPALA UPTD / UPTD Operasi &amp; Pemeliharaan BMP Wilayah Situbondo</t>
  </si>
  <si>
    <t>KASUBBAG UPTD / Subbagian Tata Usaha UPTD OP BMP Wilayah Situbondo</t>
  </si>
  <si>
    <t>GONDOMONO
19610827 198603 1 008</t>
  </si>
  <si>
    <t>PONOROGO
27-08-1961</t>
  </si>
  <si>
    <t>STM SIPIL
31-12-1982</t>
  </si>
  <si>
    <t>JL. JAKSA AGUNG SUPRAPTO G. PUTRA NO.51 SITUBONDO</t>
  </si>
  <si>
    <t>KEPALA UPTD / UPTD Operasi &amp; Pemeliharaan BMP Wilayah Suboh</t>
  </si>
  <si>
    <t>MUJIONO
19590116 198611 1 001</t>
  </si>
  <si>
    <t>JEMBER
16-01-1959</t>
  </si>
  <si>
    <t>STM BANGUNAN
31-12-1980</t>
  </si>
  <si>
    <t>DSN ARDIWILIS PAOWAN KEC. PANARUKAN 68351</t>
  </si>
  <si>
    <t>KASUBBAG UPTD / Subbagian Tata Usaha UPTD OP BMP Wilayah Suboh</t>
  </si>
  <si>
    <t>SUJIBNO, S.Sos.
19620703 199103 1 009</t>
  </si>
  <si>
    <t>SITUBONDO
03-07-1962</t>
  </si>
  <si>
    <t>SARJANA SOSIAL POLITIK
31-12-1995</t>
  </si>
  <si>
    <t>JL.SUCIPTO RT 01/2 KEL.DAWUHAN SITUBONDO 68311</t>
  </si>
  <si>
    <t>KEPALA UPTD / UPTD Operasi &amp; Pemeliharaan BMP Wilayah Besuki</t>
  </si>
  <si>
    <t>SUGIANTO, S.T.
19720614 200501 1 010</t>
  </si>
  <si>
    <t>PROBOLINGGO
14-06-1972</t>
  </si>
  <si>
    <t>S.1 TEKNIK SIPIL
20-05-1997</t>
  </si>
  <si>
    <t>KP. KRAJAN RT 01/01 DS SUBOH, KEC. SUBOH, SITUBOND</t>
  </si>
  <si>
    <t>KASUBBAG UPTD / Subbagian Tata Usaha UPTD OP BMP Wilayah Besuki</t>
  </si>
  <si>
    <t>10. DINAS PERDAGANGAN DAN PERINDUSTRIAN</t>
  </si>
  <si>
    <t xml:space="preserve">KEPALA DINAS / Dinas Perdagangan dan Perindustrian </t>
  </si>
  <si>
    <t>II.b
21-02-2008</t>
  </si>
  <si>
    <t>Dra. HJ. TUTIK MARGIYANTI, S.T, M.Si.
19640328 198903 2 006</t>
  </si>
  <si>
    <t>IV/c
01-04-2013</t>
  </si>
  <si>
    <t>SITUBONDO
28-03-1964</t>
  </si>
  <si>
    <t>DIKPIM TK.II/SPAMEN
04-08-2010</t>
  </si>
  <si>
    <t>S-2 BIDANG ADMINISTRASI PUBLIK
31-12-2007</t>
  </si>
  <si>
    <t>PERUMNAS PANJI PERMAI BLOK CC NO 01, PAJI, SIT.</t>
  </si>
  <si>
    <t xml:space="preserve">SEKRETARIS / Sekretariat Dinas Perdagangan dan Perindustrian </t>
  </si>
  <si>
    <t>PRIJADI WIDAJATNO, S.Sos.
19600802 198603 1 010</t>
  </si>
  <si>
    <t>PONOROGO
02-08-1960</t>
  </si>
  <si>
    <t>S.1 SOSPOL ADM. NEGARA
31-12-1994</t>
  </si>
  <si>
    <t>JL. WR. SUPRATMAN RT 04 RW 02 SITUBONDO (68312)</t>
  </si>
  <si>
    <t xml:space="preserve">KASUBBAG / Subbag. Umum dan Kepegawaian Dinas Perdagangan dan Perindustrian </t>
  </si>
  <si>
    <t>SURASMI
19590602 198203 2 007</t>
  </si>
  <si>
    <t xml:space="preserve">III/c
</t>
  </si>
  <si>
    <t>SITUBONDO
02-06-1959</t>
  </si>
  <si>
    <t>SMEA TATA BUKU
01-12-1977</t>
  </si>
  <si>
    <t>CURAH JERU RT 03/03 KEC.PANJI  SITUBONDO 68323</t>
  </si>
  <si>
    <t xml:space="preserve">KASUBBAG / Subbag. Keuangan Dinas Perdagangan dan Perindustrian </t>
  </si>
  <si>
    <t>M. ANAS
19600126 198603 1 004</t>
  </si>
  <si>
    <t>GRESIK
26-01-1960</t>
  </si>
  <si>
    <t>S.M ADMINISTRASI KEUANGAN
27-10-1983</t>
  </si>
  <si>
    <t>PERUMNAS PANJI PERMAI BLOK DD-22 PANJI SITUBONDO</t>
  </si>
  <si>
    <t xml:space="preserve">KASUBBAG / Subbag.Penyusunan Program Dinas Perdagangan dan Perindustrian </t>
  </si>
  <si>
    <t>TRI IRAWAN ICHWAN, S.E.    197904272009031004</t>
  </si>
  <si>
    <t xml:space="preserve">KABID / Bidang Perdagangan Dinas Perdagangan dan Perindustrian </t>
  </si>
  <si>
    <t>III.b
19-10-2012</t>
  </si>
  <si>
    <t xml:space="preserve">KASI / Seksi Bina Usaha Perdagangan Dinas Perdagangan dan Perindustrian </t>
  </si>
  <si>
    <t>ZAINAL HADI     196806071996021001</t>
  </si>
  <si>
    <t xml:space="preserve">KASI / Seksi Promosi dan Pengembangan Ekspor Dinas Perdagangan dan Perindustrian </t>
  </si>
  <si>
    <t>CHANDRA DEWI, S.E.    197204182006042016</t>
  </si>
  <si>
    <t>SURABAYA
18-04-1972</t>
  </si>
  <si>
    <t>S.1 EKONOMI MANAJEMEN
11-03-1998</t>
  </si>
  <si>
    <t>RUMDIN 3 RSU SITUBONDO JL ANGGREK 68</t>
  </si>
  <si>
    <t xml:space="preserve">KASI / Seksi Distribusi dan Informasi Perdagangan Dinas Perdagangan dan Perindustrian </t>
  </si>
  <si>
    <t>RUBEN PAKILARAN, S.E.
19670510 199303 1 010</t>
  </si>
  <si>
    <t>TANA TORAJA
10-05-1967</t>
  </si>
  <si>
    <t>S-2 BIDANG ADMINISTRASI PUBLIK
26-04-2010</t>
  </si>
  <si>
    <t>VILLA SITUBONDO JL.PASAR HEWAN C.20 SITUBONDO 6835</t>
  </si>
  <si>
    <t xml:space="preserve">KABID / Bidang Metrologi Dinas Perdagangan dan Perindustrian </t>
  </si>
  <si>
    <t>H. SUPRIHARGITO, S.E.
19631222 198503 1 006</t>
  </si>
  <si>
    <t>SITUBONDO
22-12-1963</t>
  </si>
  <si>
    <t>DIKPIM TK.IV/ADUM
01-01-2000</t>
  </si>
  <si>
    <t>S.1 EKONOMI MANAJEMEN
31-12-1996</t>
  </si>
  <si>
    <t>DS. SUMBER KOLAK RT 02 RW 01 PANARUKAN SIT (68351)</t>
  </si>
  <si>
    <t xml:space="preserve">KASI / Seksi Metrologi Legal Dinas Perdagangan dan Perindustrian </t>
  </si>
  <si>
    <t>ALIYAH PURNAWATI, S.E.   197608042010012002</t>
  </si>
  <si>
    <t xml:space="preserve">KASI / Seksi Pengawasan Kemetrologian Dinas Perdagangan dan Perindustrian </t>
  </si>
  <si>
    <t>HEVIN SWITERSON, S.E.
19800107 200501 1 007</t>
  </si>
  <si>
    <t>KEDIRI
07-01-1980</t>
  </si>
  <si>
    <t>S.1 EKONOMI MANAJEMEN
30-03-2004</t>
  </si>
  <si>
    <t>PERUM PANJI PERMAI BLOK DD/13, SITUBONDO</t>
  </si>
  <si>
    <t xml:space="preserve">KABID / Bidang Pasar Dinas Perdagangan dan Perindustrian </t>
  </si>
  <si>
    <t>AGUSTIONO, S.E.
19640816 198503 1 020</t>
  </si>
  <si>
    <t>SITUBONDO
19-08-1964</t>
  </si>
  <si>
    <t>S.1 EKONOMI MANAJEMEN
31-12-1992</t>
  </si>
  <si>
    <t>POWAN INDAH BLOK L.9 PANARUKAN SITUBONDO 68351</t>
  </si>
  <si>
    <t xml:space="preserve">KASI / Seksi Pengelolaan Pasar Dinas Perdagangan dan Perindustrian </t>
  </si>
  <si>
    <t>PRIMA DEVI RADITYA PUTRA, S.T.                    198212272010011026</t>
  </si>
  <si>
    <t xml:space="preserve">KASI / Seksi Pengembangan dan Penataan Pasar Dinas Perdagangan dan Perindustrian </t>
  </si>
  <si>
    <t>SALMAN FARISIN, S.Sos.     196709031992111001</t>
  </si>
  <si>
    <t xml:space="preserve">KABID / Bidang Perindustrian Dinas Perdagangan dan Perindustrian </t>
  </si>
  <si>
    <t>HARTOYO, S.Sos.
19621104 198903 1 007</t>
  </si>
  <si>
    <t>SITUBONDO
04-11-1962</t>
  </si>
  <si>
    <t>27-03-2009</t>
  </si>
  <si>
    <t>S.1 SOSPOL ADM. NEGARA
09-09-2004</t>
  </si>
  <si>
    <t>JL. BASUKI RAHMAD NO. 553 PANJI SITUBONDO (68361)</t>
  </si>
  <si>
    <t xml:space="preserve">KASI / Seksi Industri Agro dan Kimia Dinas Perdagangan dan Perindustrian </t>
  </si>
  <si>
    <t>SETYANI, S.Sos.
19630403 198503 2 013</t>
  </si>
  <si>
    <t>NGANJUK
03-04-1963</t>
  </si>
  <si>
    <t>S.1 ADMINISTRASI NEGARA
31-12-1986</t>
  </si>
  <si>
    <t>JL.PLAOSA RT 01/02 PATOKAN  SITUBONDO 68312</t>
  </si>
  <si>
    <t xml:space="preserve">KASI / Seksi Industri Logam, Mesin, Elektronika, Tekstil dan Aneka Dinas Perdagangan dan Perindustrian </t>
  </si>
  <si>
    <t>SISWAHJUDI, S.Sos.    197205261993031005</t>
  </si>
  <si>
    <t xml:space="preserve">KASI / Seksi Industri Hasil Hutan Dinas Perdagangan dan Perindustrian </t>
  </si>
  <si>
    <t>NURSAMINA, S.H.       196205011985032013</t>
  </si>
  <si>
    <t>11.  DINAS PERIKANAN</t>
  </si>
  <si>
    <t xml:space="preserve">KEPALA DINAS / Dinas Perikanan </t>
  </si>
  <si>
    <t>II.b
26-07-2012</t>
  </si>
  <si>
    <t>Ir. H. EKO PRAYUDI
19610726 199307 1 001</t>
  </si>
  <si>
    <t>IV/c
01-04-2016</t>
  </si>
  <si>
    <t>SITUBONDO
26-07-1961</t>
  </si>
  <si>
    <t>S.1 TEKNIK SIPIL PENGAIRAN
01-12-1986</t>
  </si>
  <si>
    <t>JL. CEMPAKA 2/18, SBR KOLAK SITUBONDO 68351-670345</t>
  </si>
  <si>
    <t xml:space="preserve">SEKRETARIS / Sekretariat Dinas Perikanan </t>
  </si>
  <si>
    <t>III.a
25-03-2009</t>
  </si>
  <si>
    <t>Drs. H. SAMSUL HADI
19590602 198907 1 001</t>
  </si>
  <si>
    <t>IV/b
01-04-2014</t>
  </si>
  <si>
    <t>SARJANA KESEJAHTERAAN SOSIAL
31-12-1985</t>
  </si>
  <si>
    <t>JL. DIPONEGORO GG. 4 NO. 11 SITUBONDO (68311)</t>
  </si>
  <si>
    <t xml:space="preserve">KASUBBAG / Subbag. Umum dan Kepegawaian Dinas Perikanan </t>
  </si>
  <si>
    <t>IDA YANTI PUSPITASARI, S.E.   197911282010012003</t>
  </si>
  <si>
    <t xml:space="preserve">KASUBBAG / Subbag. Penyusunan Program Dinas Perikanan </t>
  </si>
  <si>
    <t>Ir. MOCHAMMAD ARIEF NOEROELLAH
19660907 199901 1 001</t>
  </si>
  <si>
    <t>SAMPANG
07-09-1966</t>
  </si>
  <si>
    <t>S.1 PERIKANAN TEKNIK PERIKANAN
31-12-1990</t>
  </si>
  <si>
    <t>PB.SUDIRMAN NO.11 SIT 68312 (0338) 671977</t>
  </si>
  <si>
    <t xml:space="preserve">KASUBBAG / Subbag. Keuangan Dinas Perikanan </t>
  </si>
  <si>
    <t>PUJIATI
19640924 198711 2 001</t>
  </si>
  <si>
    <t>MADIUN
24-09-1964</t>
  </si>
  <si>
    <t>SMEA TATA BUKU
28-04-1983</t>
  </si>
  <si>
    <t>PERUMNAS BLOK AA-5 PANJI SIT 68322 (0338) 678184</t>
  </si>
  <si>
    <t xml:space="preserve">KABID / Bidang Pemberdayaan Nelayan Dinas Perikanan </t>
  </si>
  <si>
    <t>ROI HIDAYAT, S.Pi, M.Si.
19810815 200604 1 015</t>
  </si>
  <si>
    <t>III/d
01-04-2015</t>
  </si>
  <si>
    <t>SITUBONDO
15-08-1981</t>
  </si>
  <si>
    <t>28-12-2009</t>
  </si>
  <si>
    <t>PERUM PANJI PERMAI B-5 RT 01/RW 21 PANJI 68322 SIT</t>
  </si>
  <si>
    <t xml:space="preserve">KASI / Seksi Peningkatan Kapasitas dan Pendampingan Dinas Perikanan </t>
  </si>
  <si>
    <t>IV.a
18-02-2003</t>
  </si>
  <si>
    <t>TOTOK WIJAYANTO, S.Pi.
19730807 200501 1 009</t>
  </si>
  <si>
    <t>PATI
07-08-1973</t>
  </si>
  <si>
    <t>S.1 PERIKANAN
31-12-1997</t>
  </si>
  <si>
    <t xml:space="preserve">KASI / Seksi Kemitraan Nelayan, Penerapan Iptek dan Lingkungan Dinas Perikanan </t>
  </si>
  <si>
    <t>TOMY RUDYANTO, S.Pi.
19810301 201001 1 010</t>
  </si>
  <si>
    <t>LAIN-LAIN
01-03-1981</t>
  </si>
  <si>
    <t>S.1 PERIKANAN
-</t>
  </si>
  <si>
    <t>JL. GRAYAKAN B8 SUBOH 01 / 03 BANYUWANGI</t>
  </si>
  <si>
    <t xml:space="preserve">KASI / Seksi Kelembagaan dan Pengelolaan TPI Dinas Perikanan </t>
  </si>
  <si>
    <t>HUDIARINI FEFINA RENANTI, S.Pi   198107012005012023</t>
  </si>
  <si>
    <t xml:space="preserve">KABID / Bidang Perikanan Budidaya Dinas Perikanan </t>
  </si>
  <si>
    <t>Ir. MUH. ABDUL RAHMAN, M.Si
19680821 199603 1 001</t>
  </si>
  <si>
    <t>IV/a
01-04-2008</t>
  </si>
  <si>
    <t>MAGELANG
21-08-1968</t>
  </si>
  <si>
    <t>S-2 BIDANG PERTANIAN
31-12-2003</t>
  </si>
  <si>
    <t>JL. ANGGREK GG VA NO 10 SITUBONDO</t>
  </si>
  <si>
    <t xml:space="preserve">KASI / Seksi Produksi Perikanan Budidaya Dinas Perikanan </t>
  </si>
  <si>
    <t>BAMBANG PURNOMO, SE. M.Si.
19620914 199208 1 001</t>
  </si>
  <si>
    <t>SITUBONDO
14-09-1962</t>
  </si>
  <si>
    <t>DIKPIM TK.IV/ADUM
00-00-2000</t>
  </si>
  <si>
    <t>S-2 BIDANG EKONOMI
31-12-2012</t>
  </si>
  <si>
    <t>JL. ANGGREK IV/4 SIT. (0338)672775, HP.08124952948</t>
  </si>
  <si>
    <t xml:space="preserve">KASI / Seksi Kemitraan Usaha Budidaya dan Penerapan Iptek Dinas Perikanan </t>
  </si>
  <si>
    <t>IV.a
02-11-2002</t>
  </si>
  <si>
    <t>SUGIANTO     196401041986021000</t>
  </si>
  <si>
    <t xml:space="preserve">KASI / Seksi Pakan, Kesehatan Ikan dan Lingkungan Dinas Perikanan </t>
  </si>
  <si>
    <t>Ir. HUMAIDAH, M.Si
19671229 199303 2 002</t>
  </si>
  <si>
    <t xml:space="preserve">IV/a
</t>
  </si>
  <si>
    <t>SITUBONDO
29-12-1967</t>
  </si>
  <si>
    <t xml:space="preserve">S.2 EKONOMI
</t>
  </si>
  <si>
    <t>KESAMBIRAMPAK RT.1/4 KAPONGAN (0338) 677959</t>
  </si>
  <si>
    <t xml:space="preserve">KABID / Bidang Pelayanan Usaha Perikanan Dinas Perikanan </t>
  </si>
  <si>
    <t>III.b
09-02-2010</t>
  </si>
  <si>
    <t>Dra. HJ. ENDANG ASTUTIK
19631101 199602 2 001</t>
  </si>
  <si>
    <t>SUMENEP
01-11-1963</t>
  </si>
  <si>
    <t>DIKPIM TK.IV/ADUM
27-08-2001</t>
  </si>
  <si>
    <t>S-2 BIDANG ADMINISTRASI PUBLIK
31-12-2009</t>
  </si>
  <si>
    <t>JL. GUNUNG RINGGIT NO. 2 SUMBERKOLAK (0338)5515796</t>
  </si>
  <si>
    <t xml:space="preserve">KASI / Seksi Pengolahan dan Pemasaran Hasil Perikanan Dinas Perikanan </t>
  </si>
  <si>
    <t>Ir. RINI SUHARTATIK
19601020 198703 2 006</t>
  </si>
  <si>
    <t>JEMBER
20-10-1960</t>
  </si>
  <si>
    <t>SARJANA PERTANIAN
30-06-1985</t>
  </si>
  <si>
    <t>PB.SUDIRMAN GG.SETIA KAWAN PATOKAN (0338) 671893</t>
  </si>
  <si>
    <t xml:space="preserve">KASI / Seksi Pengawasan Usaha dan Hasil Perikanan Dinas Perikanan </t>
  </si>
  <si>
    <t>IV.a
29-01-2003</t>
  </si>
  <si>
    <t>FATHORRAHMAN     197004161993021001</t>
  </si>
  <si>
    <t xml:space="preserve">KASI / Seksi Kelembagaan dan Perlindungan Sumber Daya Perikanan Dinas Perikanan </t>
  </si>
  <si>
    <t>Ir. MUHARTOTOK, M.Si.
19621225 198903 1 014</t>
  </si>
  <si>
    <t>IV/a
01-04-2016</t>
  </si>
  <si>
    <t>KALIMANTAN SELATAN
25-12-1962</t>
  </si>
  <si>
    <t>27-03-2007</t>
  </si>
  <si>
    <t>JL.SUCIPTO GG MAWAR MELATI NO. 43 TALKANDANG  SIT</t>
  </si>
  <si>
    <t>KEPALA UPTD / UPTD Pusat Pendaratan Ikan Besuki</t>
  </si>
  <si>
    <t>JUNAIDI
19640709 198602 1 003</t>
  </si>
  <si>
    <t>SITUBONDO
09-07-1964</t>
  </si>
  <si>
    <t>SLTA UMUM
31-12-1983</t>
  </si>
  <si>
    <t>DS. BLETOK BUNGATAN SIT 68353 (0338) 390145</t>
  </si>
  <si>
    <t>KASUBBAG UPTD / Subbag. TU UPTD Pusat Pendaratan Ikan Besuki</t>
  </si>
  <si>
    <t>KEPALA UPTD / UPTD Pusat Pendaratan Ikan Pondok Mimbo</t>
  </si>
  <si>
    <t>IV.a
00-01-1900</t>
  </si>
  <si>
    <t>JOKO SATRIYO, B.A.
19610228 198201 1 011</t>
  </si>
  <si>
    <t>III/a
01-10-1998</t>
  </si>
  <si>
    <t>BONDOWOSO
28-02-1961</t>
  </si>
  <si>
    <t>01-10-1998</t>
  </si>
  <si>
    <t>D-III PENDIDIKAN
01-12-1986</t>
  </si>
  <si>
    <t>DESA BLIMBING RT 01 RW 01 BESUKI 68356</t>
  </si>
  <si>
    <t>KASUBBAG UPTD / Subbag. TU UPTD Pusat Pendaratan Ikan Pondok Mimbo</t>
  </si>
  <si>
    <t>FERI ZAINUR ROFIQ, S.Pi.
19820306 201001 1 023</t>
  </si>
  <si>
    <t>SITUBONDO
06-03-1982</t>
  </si>
  <si>
    <t>JL. GUNUNG ARJUNO 76 MIMBAAN, PANJI, SITUBONDO</t>
  </si>
  <si>
    <t>12. BADAN PENDAPATAN, PENGELOLAAN KEUANGAN DAN ASET DAERAH</t>
  </si>
  <si>
    <t>KEPALA BADAN / Badan Pendapatan, Pengelolaan Keuangan dan Aset Daerah (BPPKAD)</t>
  </si>
  <si>
    <t>II.b
24-05-2010</t>
  </si>
  <si>
    <t>Dra. HJ. TRI CAHYA SETIANINGSIH, M.M.
19660723 199103 2 005</t>
  </si>
  <si>
    <t>IV/c
01-10-2013</t>
  </si>
  <si>
    <t>BOGOR
23-07-1966</t>
  </si>
  <si>
    <t>S-2 MAGISTER MANAJEMEN
31-12-2001</t>
  </si>
  <si>
    <t>JL WR SUPRATMAN III/39A SIT (68312) HP. 0811353436</t>
  </si>
  <si>
    <t>SEKRETARIS / Sekretariat Badan Pendapatan, Pengelolaan Keuangan dan Aset Daerah (BPPKAD)</t>
  </si>
  <si>
    <t>III.a
19-09-2012</t>
  </si>
  <si>
    <t>Drs.Ec. IMAM MACHBUB ANSHORI
19691010 199503 1 005</t>
  </si>
  <si>
    <t>IV/b
01-04-2016</t>
  </si>
  <si>
    <t>SITUBONDO
10-10-1969</t>
  </si>
  <si>
    <t>JL. CEMPAKA NO. 25 SITUBONDO (68312)</t>
  </si>
  <si>
    <t>KASUBBAG / Subbag. Umum dan Kepegawaian Badan Pendapatan, Pengelolaan Keuangan dan Aset Daerah (BPPKAD)</t>
  </si>
  <si>
    <t>DILLIS ROBBI KURNIAWAN, SSTP.
19771119 199612 1 001</t>
  </si>
  <si>
    <t>IIV/a
01-04-2016</t>
  </si>
  <si>
    <t>LAMONGAN
19-11-1977</t>
  </si>
  <si>
    <t>DIKPIM TK.IV/ADUM
22-07-2000</t>
  </si>
  <si>
    <t>S.2 EKONOMI
10-08-2000</t>
  </si>
  <si>
    <t>JL. PASAR HEWAN NO.9, SUMBERKOLAK PANARUKAN</t>
  </si>
  <si>
    <t>KASUBBAG / Subbag. Keuangan Badan Pendapatan, Pengelolaan Keuangan dan Aset Daerah (BPPKAD)</t>
  </si>
  <si>
    <t>IV.a
10-09-2008</t>
  </si>
  <si>
    <t>HERY SUTIYONO, S.Sos.
197406172008011012</t>
  </si>
  <si>
    <t>KASUBBAG / Subbag. Penyusunan Program Badan Pendapatan, Pengelolaan Keuangan dan Aset Daerah (BPPKAD)</t>
  </si>
  <si>
    <t>SUYONO, S.E.
19700127 199303 1 004</t>
  </si>
  <si>
    <t>SITUBONDO
27-01-1970</t>
  </si>
  <si>
    <t>LANDANGAN KEC. KAPONGAN SITUBONDO</t>
  </si>
  <si>
    <t>KABID / Bidang Pendataan dan Penetapan Pajak dan Retribusi Daerah Badan Pendapatan, Pengelolaan Keuangan dan Aset Daerah (BPPKAD)</t>
  </si>
  <si>
    <t>III.b
10-02-2011</t>
  </si>
  <si>
    <t>H. LUTFI ZAKARIA, S.H.
19640227 199211 1 001</t>
  </si>
  <si>
    <t>SITUBONDO
27-02-1964</t>
  </si>
  <si>
    <t>JL. CEMPAKA 2  RT.1/4 P.RUKAN (0338) 672653</t>
  </si>
  <si>
    <t>KASI / Seksi Pendataan Badan Pendapatan, Pengelolaan Keuangan dan Aset Daerah (BPPKAD)</t>
  </si>
  <si>
    <t>KASI / Seksi Pengolahan Data Badan Pendapatan, Pengelolaan Keuangan dan Aset Daerah (BPPKAD)</t>
  </si>
  <si>
    <t>HERLIN YULIANTI, S.E.
19611222 198512 2 001</t>
  </si>
  <si>
    <t>SITUBONDO
22-12-1961</t>
  </si>
  <si>
    <t>S.1 EKONOMI MANAJEMEN
07-03-2003</t>
  </si>
  <si>
    <t>JL. WIJAYA KUSUMA GG. 5 NO. 40 SITUBONDO (68311)</t>
  </si>
  <si>
    <t>KASI / Seksi Penetapan Badan Pendapatan, Pengelolaan Keuangan dan Aset Daerah (BPPKAD)</t>
  </si>
  <si>
    <t>IWAN PRIYONO, S.Sos.
19630125 198709 1 001</t>
  </si>
  <si>
    <t>SITUBONDO
25-01-1963</t>
  </si>
  <si>
    <t>SARJANA SOSIAL POLITIK
31-12-2004</t>
  </si>
  <si>
    <t>KILENSARI 156 GG.I RT 01/RW 01 P.RUKAN 0338 675704</t>
  </si>
  <si>
    <t>KABID / Bidang Penagihan, Keberatan dan Penyuluhan Pajak dan Retribusi Daerah Badan Pendapatan, Pengelolaan Keuangan dan Aset Daerah (BPPKAD)</t>
  </si>
  <si>
    <t>Drs. H. IMAM SUHAIDI, M.Si.
19680929 199403 1 003</t>
  </si>
  <si>
    <t>SUMENEP
29-09-1968</t>
  </si>
  <si>
    <t>W.WANGI NO. 75 SB.PINANG MLANDINGAN (0338) 390373</t>
  </si>
  <si>
    <t>KASI / Seksi Penagihan Badan Pendapatan, Pengelolaan Keuangan dan Aset Daerah (BPPKAD)</t>
  </si>
  <si>
    <t>MARSUKI, S.Sos.
19660101 198603 1 023</t>
  </si>
  <si>
    <t>SITUBONDO
01-01-1966</t>
  </si>
  <si>
    <t>S.1 SOSPOL ADM. NEGARA
13-08-2006</t>
  </si>
  <si>
    <t>CURAH JERU RT 01 RW 08 PANJI SITUBONDO</t>
  </si>
  <si>
    <t>KASI / Seksi Pelaporan dan Keberatan Badan Pendapatan, Pengelolaan Keuangan dan Aset Daerah (BPPKAD)</t>
  </si>
  <si>
    <t>ANIK ARIA SYANDANI, S.E.  197309072007012008</t>
  </si>
  <si>
    <t>KASI / Seksi Penyuluhan, Monitoring dan Evaluasi Badan Pendapatan, Pengelolaan Keuangan dan Aset Daerah (BPPKAD)</t>
  </si>
  <si>
    <t>H. ZAINOLLAH, S.Sos.  197001031993021002</t>
  </si>
  <si>
    <t>KABID / Bidang Perbendaharaan Badan Pendapatan, Pengelolaan Keuangan dan Aset Daerah (BPPKAD)</t>
  </si>
  <si>
    <t>AFRIYANTI, S.Sos.
19710423 199803 2 007</t>
  </si>
  <si>
    <t>III/d
01-10-2008</t>
  </si>
  <si>
    <t>SITUBONDO
23-04-1971</t>
  </si>
  <si>
    <t>S.1 SOSPOL ADM. NEGARA
31-12-1993</t>
  </si>
  <si>
    <t>CURAH JERU TIMUR RT 03 RW 02 KEC. PANJI (68323)</t>
  </si>
  <si>
    <t>KASI / Seksi Penatausahaan Gaji dan Penerimaan Kas Daerah Badan Pendapatan, Pengelolaan Keuangan dan Aset Daerah (BPPKAD)</t>
  </si>
  <si>
    <t>IWAN YUDIANTO, S.Sos.
19710421 199402 1 001</t>
  </si>
  <si>
    <t>SITUBONDO
21-04-1971</t>
  </si>
  <si>
    <t>S.1 SOSPOL ADM. NEGARA
12-11-2001</t>
  </si>
  <si>
    <t>JL. WIJAYA KUSUMA GG. VII SITUBONDO</t>
  </si>
  <si>
    <t>KASI / Seksi Penatausahaan Pengeluaran Kas Daerah Badan Pendapatan, Pengelolaan Keuangan dan Aset Daerah (BPPKAD)</t>
  </si>
  <si>
    <t>ANES LILIA KUSUMASTUTI, S.Kom.          198004222006042026</t>
  </si>
  <si>
    <t>KASI / Seksi Penatausahaan Surat Pertanggungjawaban Fungsional Badan Pendapatan, Pengelolaan Keuangan dan Aset Daerah (BPPKAD)</t>
  </si>
  <si>
    <t>SLAMET ADI WIYONO, S.Kom.  198204112010011016</t>
  </si>
  <si>
    <t>III/b             01-04-2014</t>
  </si>
  <si>
    <t>KABID / Bidang Aset Badan Pendapatan, Pengelolaan Keuangan dan Aset Daerah (BPPKAD)</t>
  </si>
  <si>
    <t>ABDUL KADIR JAELANI, S.Sos., M.Si.
19691028 200701 1 015</t>
  </si>
  <si>
    <t>SITUBONDO
28-10-1969</t>
  </si>
  <si>
    <t>S-2 BIDANG EKONOMI
14-07-2012</t>
  </si>
  <si>
    <t>JL IJEN 1/11 SITUBONDO</t>
  </si>
  <si>
    <t>KASI / Seksi Analisa dan Kebutuhan Barang Milik Daerah Badan Pendapatan, Pengelolaan Keuangan dan Aset Daerah (BPPKAD)</t>
  </si>
  <si>
    <t>HADI SUPENO, S.H.   196607051990031013</t>
  </si>
  <si>
    <t>KASI / Seksi Pemanfaatan, Pemeliharaan dan Pengamanan BMD Badan Pendapatan, Pengelolaan Keuangan dan Aset Daerah (BPPKAD)</t>
  </si>
  <si>
    <t>NUR ILHAM ARIFIN AMRULLAH, S.Sos.           196903092007011022</t>
  </si>
  <si>
    <t>KASI / Seksi Penatausahaan, Pemindahtanganan dan Penghapusan BMD Badan Pendapatan, Pengelolaan Keuangan dan Aset Daerah (BPPKAD)</t>
  </si>
  <si>
    <t>PUJIADI, S.Sos.    196212271987091001</t>
  </si>
  <si>
    <t>KABID / Bidang Anggaran Badan Pendapatan, Pengelolaan Keuangan dan Aset Daerah (BPPKAD)</t>
  </si>
  <si>
    <t>DIDIK YULIANTO, S.Sos.
19650705 198611 1 002</t>
  </si>
  <si>
    <t>SITUBONDO
05-07-1965</t>
  </si>
  <si>
    <t>S.1 SOSPOL ADM. NEGARA
31-12-2006</t>
  </si>
  <si>
    <t>JL.BASUKI RAHMAT RT.2/14 SIT 68322 (0338) 674978</t>
  </si>
  <si>
    <t>KASI / Seksi Anggaran Wilayah I Badan Pendapatan, Pengelolaan Keuangan dan Aset Daerah (BPPKAD)</t>
  </si>
  <si>
    <t>SUGIONO, S.E.
19700414 199302 1 001</t>
  </si>
  <si>
    <t>BONDOWOSO
14-04-1970</t>
  </si>
  <si>
    <t>SARJANA EKONOMI
31-12-2004</t>
  </si>
  <si>
    <t>PERUMNAS PANJI PERMAI P 4 SITUBONDO 68322</t>
  </si>
  <si>
    <t>KASI / Seksi Anggaran Wilayah II Badan Pendapatan, Pengelolaan Keuangan dan Aset Daerah (BPPKAD)</t>
  </si>
  <si>
    <t>KASI / Seksi Anggaran Wilayah III Badan Pendapatan, Pengelolaan Keuangan dan Aset Daerah (BPPKAD)</t>
  </si>
  <si>
    <t>NELY ANJAR FITRIYA, SSTP.
19790814 199802 2 001</t>
  </si>
  <si>
    <t>SITUBONDO
14-08-1979</t>
  </si>
  <si>
    <t>KILENSARI RT 02/02, PANARUKAN SITUBONDO, 68351</t>
  </si>
  <si>
    <t>KABID / Bidang Akuntansi, Perbendaharaan, dan Asset Badan Pendapatan, Pengelolaan Keuangan dan Aset Daerah (BPPKAD)</t>
  </si>
  <si>
    <t>DIANA HARIYANTINI, S.E, Ak.
19770902 200212 2 004</t>
  </si>
  <si>
    <t>III/d
01-10-2014</t>
  </si>
  <si>
    <t>SITUBONDO
02-09-1977</t>
  </si>
  <si>
    <t>S.1 EKONOMI AKUNTANSI
01-12-1999</t>
  </si>
  <si>
    <t>SUMBER KOLAK KRAJAN RT 01 / RW 02 SITUBONDO</t>
  </si>
  <si>
    <t>KASI / Seksi Akuntansi Wilayah I Badan Pendapatan, Pengelolaan Keuangan dan Aset Daerah (BPPKAD)</t>
  </si>
  <si>
    <t>YONI FITRA YULIANTO, S.E.  198207232010011025</t>
  </si>
  <si>
    <t>KASI / Seksi Akuntansi Wilayah II Badan Pendapatan, Pengelolaan Keuangan dan Aset Daerah (BPPKAD)</t>
  </si>
  <si>
    <t>MAGHFUR ROMADHONA, S.E.  198107282010011015</t>
  </si>
  <si>
    <t>KASI / Seksi Akuntansi Wilayah III Badan Pendapatan, Pengelolaan Keuangan dan Aset Daerah (BPPKAD)</t>
  </si>
  <si>
    <t>I. HERMAWAN BASUSENO, S.E, M.Si.              197904132002121009</t>
  </si>
  <si>
    <t>III/</t>
  </si>
  <si>
    <t>13. DINAS KEPENDUDUKAN DAN CATATAN SIPIL</t>
  </si>
  <si>
    <t>KEPALA DINAS / Dinas Kependudukan dan Catatan Sipil (Disdukcapil)</t>
  </si>
  <si>
    <t>Ir. MOHAMMAD SIFA
19650514 199202 1 001</t>
  </si>
  <si>
    <t>SITUBONDO
14-05-1965</t>
  </si>
  <si>
    <t>S.1 PERTANIAN PERKEBUNAN
01-12-1990</t>
  </si>
  <si>
    <t>TANJUNG KAMAL MANGARAN SITUBONDO</t>
  </si>
  <si>
    <t>SEKRETARIS / Sekretariat Dinas Kependudukan dan Catatan Sipil</t>
  </si>
  <si>
    <t>III.a
21-02-2008</t>
  </si>
  <si>
    <t>AKHMAD BUZAIRI, S.E, M.Si.
19620615 199602 1 001</t>
  </si>
  <si>
    <t>SITUBONDO
15-06-1962</t>
  </si>
  <si>
    <t>JL.MAWAR NO.69  RT 3 RW 1 KEL. PATOKAN 68312</t>
  </si>
  <si>
    <t>KASUBBAG / Subbag. Umum Dinas Kependudukan dan Catatan Sipil</t>
  </si>
  <si>
    <t>Dra. ANA SRI REJEKI
19680505 199312 2 003</t>
  </si>
  <si>
    <t>BANYUWANGI
05-05-1968</t>
  </si>
  <si>
    <t>S.1 EK. &amp; STUDI PEMBANGUNAN
31-12-1992</t>
  </si>
  <si>
    <t>DS. CURAH JERU BARAT RT 02/RW 09 (68322)</t>
  </si>
  <si>
    <t>KASUBBAG / Subbag. Perencanaan,Evaluasi&amp;Pelaporan Disdukcapil</t>
  </si>
  <si>
    <t>SUPATNO, S.E.
19620404 199203 1 004</t>
  </si>
  <si>
    <t>SITUBONDO
04-04-1962</t>
  </si>
  <si>
    <t>SARJANA EKONOMI
31-12-1989</t>
  </si>
  <si>
    <t>ALASMALANG RT 02/RW 01 PANARUKAN 68351</t>
  </si>
  <si>
    <t>KASUBBAG / Subbag. Keuangan Dinas Kependudukan &amp;Catatan Sipil</t>
  </si>
  <si>
    <t>SOERONO
19620204 198203 1 008</t>
  </si>
  <si>
    <t>PACITAN
04-02-1962</t>
  </si>
  <si>
    <t>SMEA TATA BUKU
31-12-1981</t>
  </si>
  <si>
    <t>JL.ANGGREK GG. 03 RT 07 RW 04 SIT (68312) 674723</t>
  </si>
  <si>
    <t>KABID / Bidang Kependudukan Disdukcapil</t>
  </si>
  <si>
    <t>Ir. H. TIMBUL SURJANTO, M.M.
19680326 199312 1 002</t>
  </si>
  <si>
    <t>PROBOLINGGO
26-03-1968</t>
  </si>
  <si>
    <t>JL. ARGOPURO 27 RT.3 RW.4 SIT TELP. 678173</t>
  </si>
  <si>
    <t>KASI / Seksi Administrasi Kependudukan Disdukcapil</t>
  </si>
  <si>
    <t>Dra. PRIYANTINI
19661127 199302 2 001</t>
  </si>
  <si>
    <t>SITUBONDO
27-11-1966</t>
  </si>
  <si>
    <t>S.1 EKONOMI MANAJEMEN
31-12-1991</t>
  </si>
  <si>
    <t>JL.PEMUDA 153 RT.04 RW.02 MIMBAAN 68322</t>
  </si>
  <si>
    <t>KASI / Seksi Pendaftaran Penduduk Disdukcapil</t>
  </si>
  <si>
    <t>AGUS SUHARIYADI, S.Sos.
19621229 198503 1 012</t>
  </si>
  <si>
    <t>SURABAYA
29-12-1962</t>
  </si>
  <si>
    <t>DESA TALKANDANG TIMUR RT 03/02 V SITUBONDO</t>
  </si>
  <si>
    <t>KABID / Bidang Catatan Sipil Disdukcapil</t>
  </si>
  <si>
    <t>Drs. MARWITO, M.Si.
19610612 199203 1 008</t>
  </si>
  <si>
    <t>IV/a
01-04-2011</t>
  </si>
  <si>
    <t>SITUBONDO
12-06-1961</t>
  </si>
  <si>
    <t>S-2 BIDANG ADMINISTRASI PUBLIK
01-12-2007</t>
  </si>
  <si>
    <t>JL. SUCIPTO GG BATU ALAM DS CURAH JERU 2/IX, PANJI</t>
  </si>
  <si>
    <t>KASI / Seksi Pelayanan Catatan Sipil Disdukcapil</t>
  </si>
  <si>
    <t>SUCIK FITRIYAH, S.Sos.
19660125 199103 2 009</t>
  </si>
  <si>
    <t>SITUBONDO
25-01-1966</t>
  </si>
  <si>
    <t>S.1 SOSPOL ADM. NEGARA
18-03-1993</t>
  </si>
  <si>
    <t>JLN SUCIPTO GG 8 RT 03/02 SITUBONDO  68311</t>
  </si>
  <si>
    <t>KASI / Seksi Pmbinaan&amp;Pnyimpanan Registr Akta Disdukcapil</t>
  </si>
  <si>
    <t>PARININDIAN KURNIA HANDAYANI, S.H.
19761026 200801 2 018</t>
  </si>
  <si>
    <t>SITUBONDO
26-10-1976</t>
  </si>
  <si>
    <t>S.1 ILMU HUKUM
10-04-2000</t>
  </si>
  <si>
    <t>PERUM PANJI PERMAI B-12 KEL.MIMBAAN KEC.PANJI</t>
  </si>
  <si>
    <t>KABID / Bidang Informasi dan Pengkajian Data Disdukcapil</t>
  </si>
  <si>
    <t>Dra. LUKY GUNARTININGRUM
19620418 199203 2 001</t>
  </si>
  <si>
    <t>JEMBER
18-04-1962</t>
  </si>
  <si>
    <t>S.1 EKONOMI AKUNTANSI
31-12-1989</t>
  </si>
  <si>
    <t>PERUM ARGOPURO PERMAI BLOK G-84 SIT (68322)</t>
  </si>
  <si>
    <t>KASI / Seksi Informasi Data Disdukcapil</t>
  </si>
  <si>
    <t>RESTUNI
19620601 198203 2 005</t>
  </si>
  <si>
    <t>SITUBONDO
01-06-1962</t>
  </si>
  <si>
    <t>SMEA TATA BUKU
31-12-1980</t>
  </si>
  <si>
    <t>JL. A. YANI NO. 72 RT 01 RW 01 SITUBONDO (68311)</t>
  </si>
  <si>
    <t>KASI / Seksi Pengkajian Data Disdukcapil</t>
  </si>
  <si>
    <t>AYUNG WARNINDA, S.Sos.
19680909 199003 2 005</t>
  </si>
  <si>
    <t>SITUBONDO
09-09-1968</t>
  </si>
  <si>
    <t>S.1 SOSPOL ADM. NEGARA
31-12-1992</t>
  </si>
  <si>
    <t>CURAH JERU RT 01/RW 08 PANJI SITUBONDO (68322)</t>
  </si>
  <si>
    <t>14. DINAS LINGKUNGAN HIDUP (DLH)</t>
  </si>
  <si>
    <t>KEPALA DINAS / Dinas Lingkungan Hidup (DLH)</t>
  </si>
  <si>
    <t>KHOLIL, S.P, M.P.
19680516 199203 1 012</t>
  </si>
  <si>
    <t>SIDOARJO
16-05-1968</t>
  </si>
  <si>
    <t>S-2 BIDANG PERTANIAN
31-12-2007</t>
  </si>
  <si>
    <t>PERUM PAOWAN INDAH BLOK 0-8 RT 03 RW 02 E 992159</t>
  </si>
  <si>
    <t>SEKRETARIS / Sekretariat Dinas Lingkungan Hidup (DLH)</t>
  </si>
  <si>
    <t>KASUBBAG / Subbag. Umum dan Kepegawaian Dinas Lingkungan Hidup (DLH)</t>
  </si>
  <si>
    <t>SUHARTIN, S.Sos.
19620223 199603 2 002</t>
  </si>
  <si>
    <t>JEMBER
23-02-1962</t>
  </si>
  <si>
    <t>PERUM GRIYA PANJI MULYA I-30 KEC. PANJI</t>
  </si>
  <si>
    <t xml:space="preserve">KASUBBAG / Subbag. Penyusunan Program dan Keuangan Dinas Ketahanan Pangan </t>
  </si>
  <si>
    <t>FENTY DWI APRILIANA, S.E.   198104062009032006</t>
  </si>
  <si>
    <t>KABID / Bidang Penataan dan Penaatan Lingkungan PPLH Dinas Lingkungan Hidup (DLH)</t>
  </si>
  <si>
    <t>KASI / Seksi Perencanaan dan Kajian Dampak Lingkungan Dinas Lingkungan Hidup (DLH)</t>
  </si>
  <si>
    <t>SISWADI SATYA PUTRA, A.Md.KL.   196503301986031009</t>
  </si>
  <si>
    <t>KASI / Seksi Pengaduan, Penyelesaian Sengketa dan Penegakan Hukum Lingkungan</t>
  </si>
  <si>
    <t>KABID / Bidang Pengelolaan Sampah, Limbah B3 dan Peningkatan Kapasitas Dinas Lingkungan Hidup (DLH)</t>
  </si>
  <si>
    <t>Ir. IDA MARTIYANA
19680323 199803 2 009</t>
  </si>
  <si>
    <t>SITUBONDO
23-03-1968</t>
  </si>
  <si>
    <t>S.1 PERTANIAN PERKEBUNAN
08-10-1992</t>
  </si>
  <si>
    <t>JL. MERAK NO. 24 PATOKAN SITUBONDO (68312)</t>
  </si>
  <si>
    <t>KASI / Seksi Pengelolaan Sampah dan Limbah B3 Dinas Lingkungan Hidup (DLH)</t>
  </si>
  <si>
    <t>SUWITO, S.Hut.
19720211 200003 1 005</t>
  </si>
  <si>
    <t>NGAWI
11-02-1972</t>
  </si>
  <si>
    <t>S.1 TEKNOLOGI HASIL HUTAN
31-12-1997</t>
  </si>
  <si>
    <t>VILA SITUBONDO BLOK E4 SBR KOLAK PANARUKAN STB</t>
  </si>
  <si>
    <t>KASI / Seksi Peningkatan Kapasitas Lingkungan Hidup Dinas Lingkungan Hidup (DLH)</t>
  </si>
  <si>
    <t>AJI SUBARNO, S.Sos.   196402011986031030</t>
  </si>
  <si>
    <t>KABID / Bidang Pengendalian Pencemaran dan Kerusakan Lingkungan Hidup Dinas Lingkungan Hidup (DLH)</t>
  </si>
  <si>
    <t>GUWANTO, S.E, M.Si.
19640205 198503 1 016</t>
  </si>
  <si>
    <t>SITUBONDO
05-02-1964</t>
  </si>
  <si>
    <t>CURAHJERU RT.3/III PANJI SITUBONDO 68323</t>
  </si>
  <si>
    <t>KASI / Seksi Pencemaran dan Kerusakan Lingkungan Dinas Lingkungan Hidup (DLH)</t>
  </si>
  <si>
    <t>AUNUR ROFIQ
19600609 198203 1 008</t>
  </si>
  <si>
    <t>SITUBONDO
09-06-1960</t>
  </si>
  <si>
    <t>08-05-2007</t>
  </si>
  <si>
    <t>SMA A.1 / FISIKA
04-05-1979</t>
  </si>
  <si>
    <t>JL. IJEN NO.26 RT.2/RW.4 MIMBAAN KEC. PANJI</t>
  </si>
  <si>
    <t>KASI / Seksi Pemeliharaan Lingkungan dan Hutan Dinas Lingkungan Hidup (DLH)</t>
  </si>
  <si>
    <t>CAHYO HARIBOWO, S.Sos.
19660617 199703 1 007</t>
  </si>
  <si>
    <t>SITUBONDO
17-06-1966</t>
  </si>
  <si>
    <t>SARJANA SOSIAL POLITIK
31-12-1986</t>
  </si>
  <si>
    <t>MOCH. SERUJI  1 BESUKI  SITUBONDO 68356</t>
  </si>
  <si>
    <t>KEPALA DINAS / Dinas Sosial (Dinsos)</t>
  </si>
  <si>
    <t>II.b
15-10-2008</t>
  </si>
  <si>
    <t>BASUKI, S.H, M.Si.
19620216 199203 1 004</t>
  </si>
  <si>
    <t>PURWOREJO
16-02-1962</t>
  </si>
  <si>
    <t>DIKPIM TK.II/SPAMEN
10-07-2009</t>
  </si>
  <si>
    <t>JL. SANTANA RT 4 RW 1 NO. 48 PATOKAN (0338) 670837</t>
  </si>
  <si>
    <t>III.a
08-05-2008</t>
  </si>
  <si>
    <t>SRIWATI, S.Sos.
19621110 198803 2 012</t>
  </si>
  <si>
    <t>SITUBONDO
10-11-1962</t>
  </si>
  <si>
    <t>S.1 SOSPOL ADM. NEGARA
21-11-2008</t>
  </si>
  <si>
    <t>JL. ANGGREK 22 RT 03 RW 03 SIT 68312 (0338) 671579</t>
  </si>
  <si>
    <t>AKHRIAT SYAHADA ALAM, S.Sos.
19750708 199402 1 001</t>
  </si>
  <si>
    <t>SITUBONDO
08-07-1975</t>
  </si>
  <si>
    <t>S.1 SOSPOL ADM. NEGARA
01-12-2002</t>
  </si>
  <si>
    <t>GRAHA BUMI AYU JL. SUCIPTO KEL. DAWUHAN SITUBONDO</t>
  </si>
  <si>
    <t>RID ARHALIQ, S.E.
19600421 198203 1 020</t>
  </si>
  <si>
    <t>SITUBONDO
21-04-1960</t>
  </si>
  <si>
    <t>S.1 EKONOMI EKONOMI PERUSAHAAN
31-12-1991</t>
  </si>
  <si>
    <t>PERUM A.PURO PERMAI E. 52 SIT 68322 (0338) 677929</t>
  </si>
  <si>
    <t>HARIYA KISSAH YULIYANTO, S.Sos.
19640705 199703 1 004</t>
  </si>
  <si>
    <t>SITUBONDO
05-07-1964</t>
  </si>
  <si>
    <t>S.1 ILMU SOSIAL POLITIK
24-09-2005</t>
  </si>
  <si>
    <t>JLN MERAK GG BARU NO 4 PATOKAN SITUBONDO 68312</t>
  </si>
  <si>
    <t>III.b
08-03-2013</t>
  </si>
  <si>
    <t>HERYANTO
19600421 198203 1 019</t>
  </si>
  <si>
    <t>SMEA TATA USAHA
31-12-1980</t>
  </si>
  <si>
    <t>JL. KARTINI GG.I/11 RT.1/RW.2 SITUBONDO  68311</t>
  </si>
  <si>
    <t>Ir. TRI SOEDJITA
19650416 199003 1 012</t>
  </si>
  <si>
    <t>SURABAYA
16-04-1965</t>
  </si>
  <si>
    <t>S.1 PERTANIAN SOSIAL EKONOMI
31-12-1989</t>
  </si>
  <si>
    <t>PERUM.PANJI PERMAI BLOK CC/18 PANJI SIT 68322</t>
  </si>
  <si>
    <t>ZAKARIYAH
19581227 198711 1 002</t>
  </si>
  <si>
    <t>SITUBONDO
27-12-1958</t>
  </si>
  <si>
    <t>KPAA/KKPA
07-05-1984</t>
  </si>
  <si>
    <t>JL.PEMUDA  ARDIREJO RT:3/II SIT 68322 (0338)673834</t>
  </si>
  <si>
    <t>Drs.Ec. AGUS ALI SAHBANA, M.M.
19630824 199303 1 005</t>
  </si>
  <si>
    <t>BONDOWOSO
24-08-1963</t>
  </si>
  <si>
    <t>S-2 MAGISTER MANAJEMEN
-</t>
  </si>
  <si>
    <t>DSN. TRIBUNGAN RT 01 RW 01 SUMBER KOLAK SIT</t>
  </si>
  <si>
    <t>TITIN HERLINA, S.Sos.
19610719 198208 2 001</t>
  </si>
  <si>
    <t>III/d
01-10-2007</t>
  </si>
  <si>
    <t>SITUBONDO
19-07-1961</t>
  </si>
  <si>
    <t>SARJANA SOSIAL POLITIK
05-08-2005</t>
  </si>
  <si>
    <t>JL. A. YANI NO. 08 RT 03 RW 01 DAWUHAN (68322)</t>
  </si>
  <si>
    <t>IV.a
24-05-2006</t>
  </si>
  <si>
    <t>DJAELANI, S.Pd.
19590612 197907 1 002</t>
  </si>
  <si>
    <t>SITUBONDO
12-06-1959</t>
  </si>
  <si>
    <t>S.1 PENDIDIKAN
04-10-1993</t>
  </si>
  <si>
    <t>JL. MAHAKAM TRIGONCO RT 1 RW 3 ASEMBAGUS (68373)</t>
  </si>
  <si>
    <t>Dra. AISYAH ERMINA
19650618 198603 2 009</t>
  </si>
  <si>
    <t>SITUBONDO
18-06-1965</t>
  </si>
  <si>
    <t>ARDIREJO RT 01 RW 03 SIT 68321 (0338) 674523</t>
  </si>
  <si>
    <t>MULYADI SASTRA, S.Pd.
19590703 197907 1 001</t>
  </si>
  <si>
    <t>IV/a
01-04-2003</t>
  </si>
  <si>
    <t>SITUBONDO
03-07-1959</t>
  </si>
  <si>
    <t>S.1 PENDK. IPS KOPERASI
04-10-1993</t>
  </si>
  <si>
    <t>JLN. MERAK NO 59.SITUBONDO 68311</t>
  </si>
  <si>
    <t xml:space="preserve">17. DINAS KETAHANAN PANGAN </t>
  </si>
  <si>
    <t xml:space="preserve">KEPALA DINAS / Dinas Ketahanan Pangan </t>
  </si>
  <si>
    <t>IV/c
01-10-2015</t>
  </si>
  <si>
    <t xml:space="preserve">SEKRETARIS / Sekretariat Dinas Ketahanan Pangan </t>
  </si>
  <si>
    <t>FERRY HERLAMBANG, S.H, M.Hum.
19641017 199203 1 004</t>
  </si>
  <si>
    <t>SITUBONDO
17-10-1964</t>
  </si>
  <si>
    <t>S-2 BIDANG ILMU SOSIAL
31-12-2001</t>
  </si>
  <si>
    <t>PAOWAN KEC. PANARUKAN SITUBONDO  68351</t>
  </si>
  <si>
    <t xml:space="preserve">KASUBBAG / Subbag. Umum dan Kepegawaian Dinas Ketahanan Pangan </t>
  </si>
  <si>
    <t>RATNA KOBA SUSANTI, S.Sos., M.Si.
19700520 200501 2 011</t>
  </si>
  <si>
    <t>SITUBONDO
20-05-1970</t>
  </si>
  <si>
    <t>S-2 BIDANG EKONOMI
19-03-2011</t>
  </si>
  <si>
    <t>JL.RAYA KOTIM RT.01/04 BESUKI SITUBONDO</t>
  </si>
  <si>
    <t>SUCININGSIH, S.Sos.
19671123 199003 2 006</t>
  </si>
  <si>
    <t>SERANG
23-11-1967</t>
  </si>
  <si>
    <t>S.1 SOSPOL ADM. NEGARA
23-11-2008</t>
  </si>
  <si>
    <t>PB  SUDIRMAN  RT. 1  RW. 1  KARANGASEM  SIT  68312</t>
  </si>
  <si>
    <t xml:space="preserve">KABID / Bidang Ketersediaan dan Distribusi Pangan Dinas Ketahanan Pangan </t>
  </si>
  <si>
    <t xml:space="preserve">KASUBBID / Subbid. Ketersediaan Pangan Dinas Ketahanan Pangan </t>
  </si>
  <si>
    <t>JASMIKO, S.P.
19630421 198303 1 010</t>
  </si>
  <si>
    <t>BANYUWANGI
21-04-1963</t>
  </si>
  <si>
    <t>S.1 SOSIAL EKONOMI PERTANIAN
31-12-1995</t>
  </si>
  <si>
    <t>DESA BUNGATAN RT.3 RW.1 BUNGATAN 68354</t>
  </si>
  <si>
    <t xml:space="preserve">KASUBBID / Subbid. Distribusi dan Cadangan Pangan Dinas Ketahanan Pangan </t>
  </si>
  <si>
    <t>ELVI ZUBAIDAH, S.P.
19720313 199901 2 001</t>
  </si>
  <si>
    <t>MADIUN
13-03-1972</t>
  </si>
  <si>
    <t>S.1 SOSIAL EKONOMI PERTANIAN
08-11-1996</t>
  </si>
  <si>
    <t>VILLA SITUBONDO BLOK E.4 SUMBERKOLAK SITUBONDO</t>
  </si>
  <si>
    <t xml:space="preserve">KABID / Bidang Konsumsi, Penganekaragaman dan Keamanan Pangan Dinas Ketahanan Pangan </t>
  </si>
  <si>
    <t>ELOK MUFIDA, S.P, M.P.
19730214 199901 2 001</t>
  </si>
  <si>
    <t>SURABAYA
14-02-1973</t>
  </si>
  <si>
    <t>S-2 MAGISTER MANAJEMEN
10-08-2009</t>
  </si>
  <si>
    <t>DS. TENGGIR RT 01 RW 07 KEC. PANJI (68323)</t>
  </si>
  <si>
    <t xml:space="preserve">KASUBBID / Subbid. Konsumsi dan Keamanan Pangan Dinas Ketahanan Pangan </t>
  </si>
  <si>
    <t>GAYATRI RETNO ARUM, S.E.
19710909 200501 2 014</t>
  </si>
  <si>
    <t>SURABAYA
09-09-1971</t>
  </si>
  <si>
    <t>S.1 EKONOMI AKUNTANSI
31-12-1997</t>
  </si>
  <si>
    <t>PANJI PERMAI GG.I MIMBAAN SITUBONDO</t>
  </si>
  <si>
    <t xml:space="preserve">KASUBBID / Subbid. Penganekaragaman dan Kerawanan Pangan Dinas Ketahanan Pangan </t>
  </si>
  <si>
    <t>MOCHAMMAD SUEB, S.P.
19631105 198603 1 011</t>
  </si>
  <si>
    <t>SIDOARJO
05-11-1963</t>
  </si>
  <si>
    <t>S.1 PERTANIAN SOSIAL EKONOMI
31-12-2004</t>
  </si>
  <si>
    <t>JL. ARGOPURO RT.4 RW.20 PANJI 68322</t>
  </si>
  <si>
    <t>18. BADAN KESATUAN BANGSA, POLITIK DAN PERLINDUNGAN MASYARAKAT</t>
  </si>
  <si>
    <t>KEPALA BADAN / Badan Kesatuan Bangsa, Politik &amp;Perlindungan Masy.</t>
  </si>
  <si>
    <t>Drs.Ec. HERRY SURYANTO, M.M.
19580320 198901 1 001</t>
  </si>
  <si>
    <t>IV/b
01-04-2009</t>
  </si>
  <si>
    <t>SUMATERA SELATAN
20-03-1958</t>
  </si>
  <si>
    <t>S-2 MAGISTER MANAJEMEN
01-11-2000</t>
  </si>
  <si>
    <t>JL. CEMPAKA II SUMBERKOLAK P.RUKAN SITUBONDO</t>
  </si>
  <si>
    <t>SEKRETARIS / Sekretariat Bakesbangpol &amp; Linmas</t>
  </si>
  <si>
    <t>III.a
05-08-2008</t>
  </si>
  <si>
    <t>Drs. BAMBANG SUPENO
19580327 198003 1 005</t>
  </si>
  <si>
    <t>JEMBER
27-03-1958</t>
  </si>
  <si>
    <t>S.1 SOSPOL ILMU PEMERINTAH
15-08-1990</t>
  </si>
  <si>
    <t>JL. MERAK GG.PATTIMURA NO.1 RT.3 SITUBONDO  68312</t>
  </si>
  <si>
    <t>KASUBBAG / Subbag. Umum Bakesbangpol &amp; Linmas</t>
  </si>
  <si>
    <t>MURWANTO, S.E.
19610424 198603 1 015</t>
  </si>
  <si>
    <t>SURABAYA
24-04-1961</t>
  </si>
  <si>
    <t>DIKPIM TK.IV/ADUM
07-08-1999</t>
  </si>
  <si>
    <t>PB. SUDIRMAN RT.2/4 K.ASEM SIT 68311 (0338) 674524</t>
  </si>
  <si>
    <t>KASUBBAG / Subbag. Keuangan Bakesbangpol &amp; Linmas</t>
  </si>
  <si>
    <t>KASUBBAG / Subbag. PEP Bakesbangpol &amp; Linmas</t>
  </si>
  <si>
    <t>Drs. SURYADI, M.Si.
19590307 197907 1 002</t>
  </si>
  <si>
    <t>SITUBONDO
07-03-1959</t>
  </si>
  <si>
    <t>S-2 BIDANG ADMINISTRASI PUBLIK
01-12-1991</t>
  </si>
  <si>
    <t>CURAH JERU TIMUR RT 03/RW 03 KEC. PANJI (68323)</t>
  </si>
  <si>
    <t>KABID / Bidang Integrasi Bangsa dan Hubungan Antar Lembaga</t>
  </si>
  <si>
    <t>Drs. H. AHMAD MUNIR, M.M.
19590314 198503 1 014</t>
  </si>
  <si>
    <t>JEMBER
14-03-1959</t>
  </si>
  <si>
    <t>DIKPIM TK.III/SPAMA
12-04-2007</t>
  </si>
  <si>
    <t>PASCA SARJANA/S2
31-12-2002</t>
  </si>
  <si>
    <t>JL. G. RINGGIT NO. 2 SUMBERKOLAK RT 04 RW 02 SIT</t>
  </si>
  <si>
    <t>KASUBBID / Subbid. Integrasi Bangsa Bakesbangpol &amp; Linmas</t>
  </si>
  <si>
    <t>EWILDA RUBI WIDODO, S.H.
19810301 200501 1 005</t>
  </si>
  <si>
    <t>SITUBONDO
01-03-1981</t>
  </si>
  <si>
    <t>S.1 ILMU HUKUM
29-04-2003</t>
  </si>
  <si>
    <t>DS. TALKANDANG RT01/RW05 KEC. SITUBONDO, SITUBONDO</t>
  </si>
  <si>
    <t>KASUBBID / Subbid. Hubungan Antar Lembaga Bakesbangpol&amp;Linmas</t>
  </si>
  <si>
    <t>H. MOH. HASAN, S.Sos.
19750303 199703 1 006</t>
  </si>
  <si>
    <t>SITUBONDO
03-03-1975</t>
  </si>
  <si>
    <t>S.1 SOSPOL ADM. NEGARA
-</t>
  </si>
  <si>
    <t>SOKAAN TREBUNGAN RT 01 RW 07 MANGARAN STB 68363</t>
  </si>
  <si>
    <t>KABID / Bidang Kajian Strategis Bakesbangpol &amp; Linmas</t>
  </si>
  <si>
    <t>SRI RAHAYU, S.Sos.
19580324 198303 2 003</t>
  </si>
  <si>
    <t>JEMBER
24-03-1958</t>
  </si>
  <si>
    <t>S.1 ADMINISTRASI
31-12-1994</t>
  </si>
  <si>
    <t>JL. GUNUNG RINGGIT NO. 7 RT 05 RW 01 SITUBONDO</t>
  </si>
  <si>
    <t>KASUBBID / Subbid. Kajian Strategis Bakesbangpol &amp; Linmas</t>
  </si>
  <si>
    <t>HARIYUS SLAMET KAUNANG SINULUNGGA S., SSTP, M.Si.
19800912 200012 1 001</t>
  </si>
  <si>
    <t>LUMAJANG
12-09-1980</t>
  </si>
  <si>
    <t>DIKPIM TK.IV/ADUM
02-10-2004</t>
  </si>
  <si>
    <t>S-2 BIDANG ADMINISTRASI PUBLIK
10-06-2004</t>
  </si>
  <si>
    <t>JL. RAYA TEMPEH LUMAJANG</t>
  </si>
  <si>
    <t>KASUBBID / Subbid. Hak Asasi Manusia Bakesbangpol &amp; Linmas</t>
  </si>
  <si>
    <t>Drs. SUPRIYADI
19580725 198508 1 001</t>
  </si>
  <si>
    <t>SITUBONDO
25-07-1958</t>
  </si>
  <si>
    <t>S.1 ADMINISTRASI NEGARA
26-01-1991</t>
  </si>
  <si>
    <t>JL. MERAK NO.41 RT.2/RW.3 SITUBONDO  68312</t>
  </si>
  <si>
    <t>KABID / Bidang Perlindungan Masyarakat Bakesbangpol&amp;Linmas</t>
  </si>
  <si>
    <t>Drs.Ec. WAHYUDI, M.Si.
19640810 198512 1 002</t>
  </si>
  <si>
    <t>MALANG
10-08-1964</t>
  </si>
  <si>
    <t>PASCA SARJANA/S2
27-09-2007</t>
  </si>
  <si>
    <t>JL. WR. SUPRATMAN III/25 SIT 68312 (0338) 673044</t>
  </si>
  <si>
    <t>KASUBBID / Subbid. Ksiagaan&amp;Mitigasi Bncn Bakesbangpol&amp;Linmas</t>
  </si>
  <si>
    <t>SURAPTO, S.Pd.I.
19600102 198504 1 002</t>
  </si>
  <si>
    <t>SITUBONDO
02-01-1960</t>
  </si>
  <si>
    <t>S.1 AGAMA TARBIYAH PAI
31-03-2002</t>
  </si>
  <si>
    <t>DS. TREBUNGAN RT 02 / RW 12 KEC. MANGARAN (68363)</t>
  </si>
  <si>
    <t>KASUBBID / Subbid. Pgmbangn Potnsi LinMas Bakesbangpol&amp;Linmas</t>
  </si>
  <si>
    <t>IV.a
31-08-2002</t>
  </si>
  <si>
    <t>KUSTIJO
19590424 198011 1 003</t>
  </si>
  <si>
    <t>SITUBONDO
24-04-1959</t>
  </si>
  <si>
    <t>DIKPIM TK.IV/ADUM
24-09-1998</t>
  </si>
  <si>
    <t>SMEA TATA USAHA
21-01-1979</t>
  </si>
  <si>
    <t>JL.WIJAYA KUSUMA V/38 KEL.DAWUHAN</t>
  </si>
  <si>
    <t>19. DINAS PARIWISATA (DISPAR)</t>
  </si>
  <si>
    <t>KEPALA DINAS / Dinas Pariwisata (Dispar)</t>
  </si>
  <si>
    <t>IV/c
01-10-2014</t>
  </si>
  <si>
    <t>SEKRETARIS / Sekretariat Dinas Pariwisata (Dispar)</t>
  </si>
  <si>
    <t>KASUBBAG / Subbag. Umum dan Kepegawaian Dinas Pariwisata (Dispar)</t>
  </si>
  <si>
    <t>AGUS HARI WAHYONO
19640822 198703 1 009</t>
  </si>
  <si>
    <t>SITUBONDO
22-08-1964</t>
  </si>
  <si>
    <t>SMA
28-04-1984</t>
  </si>
  <si>
    <t>JL.SUCIPTO GG X/17 KEL.DAWUHAN SITUBONDO 68311</t>
  </si>
  <si>
    <t>KASUBBAG / Subbag. Penyusunan Program dan Keuangan Dinas Pariwisata (Dispar)</t>
  </si>
  <si>
    <t>DHIAN PRAMUSINTA EKASIWI, S.AP.
19820813 200604 2 020</t>
  </si>
  <si>
    <t>LUMAJANG
13-08-1982</t>
  </si>
  <si>
    <t>S.1 ADMINISTRASI NEGARA
19-08-2004</t>
  </si>
  <si>
    <t>JL. ANGGREK GG. 11 SITUBONDO</t>
  </si>
  <si>
    <t>KABID / Bidang Pariwisata dan Kebudayaan Dinas Pariwisata (Dispar)</t>
  </si>
  <si>
    <t>KASI / Seksi Pemasaran, Sumber Daya, dan Ekonomi Kreatif Dinas Pariwisata (Dispar)</t>
  </si>
  <si>
    <t>MELOK PUJI ASTUTI, S.Pd, M.Pd.
19620616 198603 2 012</t>
  </si>
  <si>
    <t>PONOROGO
16-06-1962</t>
  </si>
  <si>
    <t>S-2 BIDANG PENDIDIKAN
01-12-1983</t>
  </si>
  <si>
    <t>PERUMNAS PANJI PERMAI BLOK II  04  68312</t>
  </si>
  <si>
    <t>KASI / Seksi Pengembangan Infrastruktur dan Destinasi Wisata Dinas Pariwisata (Dispar)</t>
  </si>
  <si>
    <t>SUSI INDAHWATI, S.Sos.
19660705 198603 2 012</t>
  </si>
  <si>
    <t>BONDOWOSO
05-07-1966</t>
  </si>
  <si>
    <t>S.1 ADMINISTRASI NEGARA
31-12-1993</t>
  </si>
  <si>
    <t>JLN RAYA BANYUWANGI 73 KAPONGAN SITUBONDO</t>
  </si>
  <si>
    <t>KABID / Bidang Pemuda dan Olah Raga Dinas Pariwisata (Dispar)</t>
  </si>
  <si>
    <t>MUHAMMAD ZAINI, S.Pd.  196309201983031006</t>
  </si>
  <si>
    <t xml:space="preserve">III/d
</t>
  </si>
  <si>
    <t>KASI / Seksi Pemberdayaan, Pengembangan, Infrastruktur dan Kemitraan Pemuda Dinas Pariwisata (Dispar)</t>
  </si>
  <si>
    <t>Drs. DIDIK BUDIANTORO
19670525 199111 1 001</t>
  </si>
  <si>
    <t>SITUBONDO
25-05-1967</t>
  </si>
  <si>
    <t>DS. TALKANDANG RT 01 RW 04 SITUBONDO (68312)</t>
  </si>
  <si>
    <t>KASI / Seksi Pembudayaan, Peningkatan Prestasi, Infrastruktur dan Kemitraan Olah Raga Dinas Pariwisata (Dispar)</t>
  </si>
  <si>
    <t>SRUWI HARTANTO, S.Pd, M.M.
19690605 199308 1 003</t>
  </si>
  <si>
    <t>KLATEN
05-06-1969</t>
  </si>
  <si>
    <t>KP.KILEN SELATAN RT.1 RW.2 PANARUKAN 68351</t>
  </si>
  <si>
    <t xml:space="preserve">20. DINAS PENGENDALIAN PENDUDUK DAN KELUARGA BERENCANA </t>
  </si>
  <si>
    <t>KEPALA DINAS / Dinas Pengendalian Penduduk dan Keluarga Berencana</t>
  </si>
  <si>
    <t>III.a
30-03-2009</t>
  </si>
  <si>
    <t>Drs. IMAM GAZALI
19630121 199503 1 001</t>
  </si>
  <si>
    <t>SITUBONDO
21-01-1963</t>
  </si>
  <si>
    <t>S.1 MANAJEMEN
31-12-1986</t>
  </si>
  <si>
    <t>CURAH JERU RT 04 RW 11 PANJI SITUBONDO 68323</t>
  </si>
  <si>
    <t>SEKRETARIS / Sekretariat Dinas Pengendalian Penduduk dan Keluarga Berencana</t>
  </si>
  <si>
    <t>KASUBBAG / Subbag. Umum dan Kepegawaian Dinas Pengendalian Penduduk dan Keluarga Berencana</t>
  </si>
  <si>
    <t>KASUBBAG / Subbag. Penyusunan Program dan Keuangan Dinas Pengendalian Penduduk dan Keluarga Berencana</t>
  </si>
  <si>
    <t>ZAINAL ISROIL, S.H.
19630203 199703 1 005</t>
  </si>
  <si>
    <t>NGAWI
03-02-1963</t>
  </si>
  <si>
    <t>SARJANA HUKUM KEPERDATAAN
05-12-1990</t>
  </si>
  <si>
    <t>KABID / Bidang Pengendalian Penduduk, Penyuluhan dan Penggerakan Dinas Pengendalian Penduduk dan Keluarga Berencana</t>
  </si>
  <si>
    <t>ISMAN DARWIN, S.Sos.
19601019 198910 1 001</t>
  </si>
  <si>
    <t>SITUBONDO
19-10-1960</t>
  </si>
  <si>
    <t>SUCIPTO GG. MELATI NO. 4 SITUBONDO (68311)</t>
  </si>
  <si>
    <t>KASI / Seksi Advokasi dan Penggerakan Dinas Pengendalian Penduduk dan Keluarga Berencana</t>
  </si>
  <si>
    <t>KASI / Seksi Penyuluhan dan Pendayagunaan PLKB dan Kader KB Dinas Pengendalian Penduduk dan Keluarga Berencana</t>
  </si>
  <si>
    <t>Dra. SULASTRI
19690216 199312 2 001</t>
  </si>
  <si>
    <t>SITUBONDO
16-02-1969</t>
  </si>
  <si>
    <t>S.1 PENDIDIKAN DUNIA USAHA
31-12-1992</t>
  </si>
  <si>
    <t>SEMEKAN RT.01 RW.01 KENDIT 68352</t>
  </si>
  <si>
    <t>KASI / Seksi Pengendalian Penduduk dan Informasi Keluarga Dinas Pengendalian Penduduk dan Keluarga Berencana</t>
  </si>
  <si>
    <t>KABID / Bidang Keluarga Berencana, Ketahanan dan KesejahteraanDinas Pengendalian Penduduk dan Keluarga Berencana</t>
  </si>
  <si>
    <t>KASI / Seksi Jaminan Ber-KB Dinas Pengendalian Penduduk dan Keluarga Berencana</t>
  </si>
  <si>
    <t>KASI / Seksi Pembinaan Kesertaan Ber-KB Dinas Pengendalian Penduduk dan Keluarga Berencana</t>
  </si>
  <si>
    <t>KASI / Seksi Ketahanan dan Kesejahteraan Keluarga Dinas Pengendalian Penduduk dan Keluarga Berencana</t>
  </si>
  <si>
    <t>21. SATUAN POLISI PAMONG PRAJA</t>
  </si>
  <si>
    <t>KEPALA SATUAN / Satuan Polisi Pamong Praja</t>
  </si>
  <si>
    <t>AGUNG WINTORO, S.Sos.M.Si.
19730403 199311 1 001</t>
  </si>
  <si>
    <t>IV/a
01-10-2011</t>
  </si>
  <si>
    <t>BANYUWANGI
03-04-1973</t>
  </si>
  <si>
    <t>S-2 BIDANG ADMINISTRASI PUBLIK
01-12-2002</t>
  </si>
  <si>
    <t>JL. PB. SUDIRMAN GG. 9 PONDOK RAMBI 16 STB 68312</t>
  </si>
  <si>
    <t>KASUBBAG / Subbag. Tata Usaha Satpol PP</t>
  </si>
  <si>
    <t>WUWUH LASMINI, S.H.
19610609 198303 2 009</t>
  </si>
  <si>
    <t>SITUBONDO
09-06-1961</t>
  </si>
  <si>
    <t>S.1 ILMU HUKUM
21-08-2004</t>
  </si>
  <si>
    <t>JL. KENANGA RT 01 RW 03 SITUBONDO (68312)</t>
  </si>
  <si>
    <t>KASI / Seksi Pengembangan Kapasitas Personil Satpol PP</t>
  </si>
  <si>
    <t>TAUFIQURRACHMAN, B.A.
19580219 198003 1 008</t>
  </si>
  <si>
    <t>III/d
01-04-2006</t>
  </si>
  <si>
    <t>SITUBONDO
19-02-1958</t>
  </si>
  <si>
    <t>A P D N
20-01-1987</t>
  </si>
  <si>
    <t>JL.A.YANI GG.PANGLIMA NO.20 SITUBONDO 68312</t>
  </si>
  <si>
    <t>KASI / Seksi Tertib Peraturan dan Perijinan Satpol PP</t>
  </si>
  <si>
    <t>DASAR GIYANTO, S.Sos.
19600131 198603 1 006</t>
  </si>
  <si>
    <t>GRESIK
31-01-1960</t>
  </si>
  <si>
    <t>S.1 ADMINISTRASI NEGARA
12-11-2001</t>
  </si>
  <si>
    <t>JL. MELATI GG.VI/6 SITUBONDO  68311</t>
  </si>
  <si>
    <t>KASI / Seksi Oprsionl,Pngawasn,Pnyidikn&amp;Pnindakn SatpolPP</t>
  </si>
  <si>
    <t>USMAN, S.H.
19650912 199109 1 001</t>
  </si>
  <si>
    <t>SITUBONDO
12-09-1965</t>
  </si>
  <si>
    <t>JL. A. YANI NO.9 SITUBONDO   68311</t>
  </si>
  <si>
    <t>22. RUMAH SAKIT UMUM DAERAH dr. ABDOER RAHEM</t>
  </si>
  <si>
    <t>DIREKTUR / Rumah Sakit Umum Daerah (RSUD) dr. Abdoer Rahem</t>
  </si>
  <si>
    <t>III.a
20-05-2002</t>
  </si>
  <si>
    <t>dr. TONY WAHYUDI
19630210 199011 1 001</t>
  </si>
  <si>
    <t>SURABAYA
10-02-1963</t>
  </si>
  <si>
    <t>DIKPIM TK.III/SPAMA
31-12-2002</t>
  </si>
  <si>
    <t>S.1 KEDOKTERAN UMUM
31-12-1990</t>
  </si>
  <si>
    <t>KENDIT BARAT RT 02 RW 01 KENDIT SITUBONDO 68322</t>
  </si>
  <si>
    <t>KABAG / Bagian Tata Usaha RSUD dr. Abdoer Rahem</t>
  </si>
  <si>
    <t>IMAM HIDAYAT, S.Kep, Ners.
19741230 199803 1 003</t>
  </si>
  <si>
    <t>SITUBONDO
30-12-1974</t>
  </si>
  <si>
    <t>S.1 ILMU KEPERAWATAN
31-12-1996</t>
  </si>
  <si>
    <t>CRH JERU RT 04 RW 11 PANJI SIT 68323 (0338) 670271</t>
  </si>
  <si>
    <t>KASUBBAG / Subbag. Prenc,Evluasi&amp;Plaporn RSUD dr. Abdoer Rahem</t>
  </si>
  <si>
    <t>ABLIYANTO
19580723 198501 1 001</t>
  </si>
  <si>
    <t>SITUBONDO
23-07-1958</t>
  </si>
  <si>
    <t>STM MESIN
01-12-1977</t>
  </si>
  <si>
    <t>MIMBAAN RT. 01 RW. 17 KEL. MIMBAAN</t>
  </si>
  <si>
    <t>KASUBBAG / Subbag. Umum RSUD dr. Abdoer Rahem</t>
  </si>
  <si>
    <t>SURYADI
19590226 198003 1 002</t>
  </si>
  <si>
    <t>SITUBONDO
26-02-1959</t>
  </si>
  <si>
    <t>KPAA TATA BUKU
28-04-1984</t>
  </si>
  <si>
    <t>H.ASEGAF 24 RT .5/3 DAWUHAN SIT 68311(0338) 674945</t>
  </si>
  <si>
    <t>KASUBBAG / Subbag. Kepegawaian RSUD dr. Abdoer Rahem</t>
  </si>
  <si>
    <t>ARIK HOSNIYATUN, S.Sos.
19750624 200501 2 004</t>
  </si>
  <si>
    <t>SITUBONDO
24-06-1975</t>
  </si>
  <si>
    <t>S.1 SOSPOL ADM. NEGARA
06-06-1998</t>
  </si>
  <si>
    <t>OLEAN KRAJAN RT 3 RW 4 SITUBONDO</t>
  </si>
  <si>
    <t>KABID / Bidang Pelayanan RSUD dr. Abdoer Rahem</t>
  </si>
  <si>
    <t>DWI HERMAN SUSILO, S.K.M, M.Kes.
19710930 199503 1 002</t>
  </si>
  <si>
    <t>JEMBER
30-09-1971</t>
  </si>
  <si>
    <t>S-2 BIDANG KESEHATAN
31-12-2000</t>
  </si>
  <si>
    <t>PB. SUDIRMAN G. RAHAYU  34 KR. ASEM SIT 68312</t>
  </si>
  <si>
    <t>KASI / Seksi Medis RSUD dr. Abdoer Rahem</t>
  </si>
  <si>
    <t>drg. NINOV MEGAWATI
19731128 200604 2 016</t>
  </si>
  <si>
    <t>SITUBONDO
28-11-1973</t>
  </si>
  <si>
    <t>S.1 KEDOKTERAN GIGI
31-12-2003</t>
  </si>
  <si>
    <t>JL. CEMPAKA III SUMBERKOLAK KRAJAN</t>
  </si>
  <si>
    <t>KASI / Seksi Keperawatan RSUD dr. Abdoer Rahem</t>
  </si>
  <si>
    <t>SUMARNI, A.Md.Kep.
19640214 198903 2 003</t>
  </si>
  <si>
    <t>PACITAN
14-02-1964</t>
  </si>
  <si>
    <t>AKADEMI PERAWAT
01-12-1988</t>
  </si>
  <si>
    <t>PELEYAN RT.1/1 NO. 04  PANARUKAN  SIT 68351</t>
  </si>
  <si>
    <t>KABID / Bidang Penunjang RSUD dr. Abdoer Rahem</t>
  </si>
  <si>
    <t>H. E. PURWANTO, S.Sos, M.Si.
19680505 198903 1 011</t>
  </si>
  <si>
    <t>SITUBONDO
05-05-1968</t>
  </si>
  <si>
    <t>JL.SEROJA GG. 4 NO. 9 DAWUHAN SIT (0338) 677632</t>
  </si>
  <si>
    <t>KASI / Seksi Penunjang Medis RSUD dr. Abdoer Rahem</t>
  </si>
  <si>
    <t>AGUNG SETYANTO, S.Kep.
19790108 200501 1 006</t>
  </si>
  <si>
    <t>BANYUWANGI
08-01-1979</t>
  </si>
  <si>
    <t>SARJANA KEPERAWATAN
09-07-2004</t>
  </si>
  <si>
    <t>JL. PONDOK PESANTREN GG 1 SUKOREJO</t>
  </si>
  <si>
    <t>KASI / Seksi Penunjang Non Medis RSUD dr. Abdoer Rahem</t>
  </si>
  <si>
    <t>HERY WINARNO, A.Md.Kep.
19701017 199203 1 007</t>
  </si>
  <si>
    <t>SIDOARJO
17-10-1970</t>
  </si>
  <si>
    <t>D-III KESEHATAN KEPERAWATAN
01-12-1989</t>
  </si>
  <si>
    <t>PAOWAN INDAH G 18 PANARUKAN SITUBONDO 68351</t>
  </si>
  <si>
    <t>KABID / Bidang Keuangan RSUD dr. Abdoer Rahem</t>
  </si>
  <si>
    <t>SUYOTO, S.Sos.
19600625 198502 1 004</t>
  </si>
  <si>
    <t>SITUBONDO
25-06-1960</t>
  </si>
  <si>
    <t>S.1 SOSPOL ADM. NEGARA
01-12-2001</t>
  </si>
  <si>
    <t>MIMBAAN RT 01 RW 14 PANJI 68322</t>
  </si>
  <si>
    <t>KASI / Seksi Perbendaharaan RSUD dr. Abdoer Rahem</t>
  </si>
  <si>
    <t>BAMBANG SUDIARTO, S.H.
19640706 198903 1 013</t>
  </si>
  <si>
    <t>SITUBONDO
06-07-1964</t>
  </si>
  <si>
    <t>S.1 ILMU HUKUM
01-12-1983</t>
  </si>
  <si>
    <t>JL.CENDRAWASIH NO.62 DAWUHAN SITUBONDO 68312</t>
  </si>
  <si>
    <t>KASI / Seksi Pengelolaan Dana Intern RSUD dr. Abdoer Rahem</t>
  </si>
  <si>
    <t>SLAMET MURYANTO, S.E.
19680905 200604 1 019</t>
  </si>
  <si>
    <t>SITUBONDO
05-09-1968</t>
  </si>
  <si>
    <t>S-2 MAGISTER MANAJEMEN
10-11-1992</t>
  </si>
  <si>
    <t>DATA BELUM LENGKAAAAAPPPPPPP</t>
  </si>
  <si>
    <t>23. KECAMATAN SITUBONDO</t>
  </si>
  <si>
    <t>CAMAT / Kecamatan Situbondo</t>
  </si>
  <si>
    <t>Drs. H. SAMAD, M.Si.
19591201 198205 1 001</t>
  </si>
  <si>
    <t>SITUBONDO
01-12-1959</t>
  </si>
  <si>
    <t>S-2 BIDANG ADMINISTRASI PUBLIK
18-10-2006</t>
  </si>
  <si>
    <t>SABRANG RT 2 RW 2 DS. WRINGIN ANOM KEC. PANARUKAN</t>
  </si>
  <si>
    <t>SEKCAM / Sekretariat Kec. Situbondo</t>
  </si>
  <si>
    <t>DADANG ARIES BINTORO, S.Sos.
19760627 199412 1 001</t>
  </si>
  <si>
    <t>JEMBER
27-06-1976</t>
  </si>
  <si>
    <t>PB. SUDIRMAN G. RAHAYU 36 RT.3/3 PATOKAN SIT</t>
  </si>
  <si>
    <t>KASUBBAG KEC. / Subbag. Umum Kec. Situbondo</t>
  </si>
  <si>
    <t>IV.b
01-04-2009</t>
  </si>
  <si>
    <t>SITI SANIYAH
19660105 199003 2 006</t>
  </si>
  <si>
    <t>SITUBONDO
05-05-1966</t>
  </si>
  <si>
    <t>SMA
31-12-1985</t>
  </si>
  <si>
    <t>JL.HASAN ASEGAF RT.03 RW.III SITUBONDO 68312</t>
  </si>
  <si>
    <t>KASUBBAG KEC. / Subbag. Keuangan Kec. Situbondo</t>
  </si>
  <si>
    <t>KASUBBAG KEC. / Subbag. Prencnaan,Evaluasi &amp; Plaporn Kec.Situbondo</t>
  </si>
  <si>
    <t>KASI KEC. / Seksi Pemerintahan Kec. Situbondo</t>
  </si>
  <si>
    <t>IMAM SOEPRAYOGI, S.H.
19670506 198603 1 005</t>
  </si>
  <si>
    <t>SITUBONDO
06-05-1967</t>
  </si>
  <si>
    <t>S.1 ILMU HUKUM
01-12-2003</t>
  </si>
  <si>
    <t>JL. A YANI GG. 4 NO. 5 RT 05 RW 06 SITUBONDO 68311</t>
  </si>
  <si>
    <t>KASI KEC. / Seksi Perekonomian Kec. Situbondo</t>
  </si>
  <si>
    <t>ANDARYONO
19590626 198611 1 003</t>
  </si>
  <si>
    <t>SEMARANG
26-06-1959</t>
  </si>
  <si>
    <t>STM MESIN
31-12-1978</t>
  </si>
  <si>
    <t>JL WR SUPRATMAN GG KRAJAN NO 04, PATOKAN, SIT</t>
  </si>
  <si>
    <t>KASI KEC. / Seksi Pembangunan Kec. Situbondo</t>
  </si>
  <si>
    <t>ERLAN SUGANDI
19590417 198303 1 011</t>
  </si>
  <si>
    <t>DIKPIM TK.IV/ADUM
12-09-1997</t>
  </si>
  <si>
    <t>SMA A.3 / IPS
01-12-1980</t>
  </si>
  <si>
    <t>K. ASEM RT.03/04  PB. SUDIRMAN SIT 0338 - 671933</t>
  </si>
  <si>
    <t>KASI KEC. / Seksi Sosial Kec. Situbondo</t>
  </si>
  <si>
    <t>ENDANG SOETARMIJATI
19590718 198203 2 008</t>
  </si>
  <si>
    <t>BANYUWANGI
18-07-1959</t>
  </si>
  <si>
    <t>SMEA TATA BUKU
31-12-1979</t>
  </si>
  <si>
    <t>WIJAYA KUSUMA RT.02/06 DAWUHAN SIT (0338) 677183</t>
  </si>
  <si>
    <t>KASI KEC. / Seksi Ketentraman dan Ketertiban Kec. Situbondo</t>
  </si>
  <si>
    <t>24. KELURAHAN DAWUHAN</t>
  </si>
  <si>
    <t>LURAH / Kelurahan Dawuhan</t>
  </si>
  <si>
    <t>S T P D N
10-08-2000</t>
  </si>
  <si>
    <t>SEKLUR / Sekretariat Kel. Dawuhan</t>
  </si>
  <si>
    <t>KASI KEL. / Seksi Pemerintahan Kel. Dawuhan</t>
  </si>
  <si>
    <t>IV.b
05-08-2009</t>
  </si>
  <si>
    <t>HJ. ELOK ATMANINGSIH, S.Sos.
19601120 199403 2 001</t>
  </si>
  <si>
    <t>JEMBER
20-11-1960</t>
  </si>
  <si>
    <t>S.1 ADM KETATANEGARAAN
31-12-1998</t>
  </si>
  <si>
    <t>JL. PB SUDIRMAN GG. RAHAYU NO. 01 RT 03/RW 03 SIT</t>
  </si>
  <si>
    <t>KASI KEL. / Seksi Perekonomian dan Pembangunan Kel. Dawuhan</t>
  </si>
  <si>
    <t>IV.b
05-11-2002</t>
  </si>
  <si>
    <t>RUSNIYATI
19650807 198603 2 019</t>
  </si>
  <si>
    <t>SITUBONDO
07-08-1965</t>
  </si>
  <si>
    <t>DIKPIM TK.IV/ADUM
07-09-2004</t>
  </si>
  <si>
    <t>SMEA
31-12-1983</t>
  </si>
  <si>
    <t>TENGGIR BARAT RT03 RW07 KEC. PANJI 68322</t>
  </si>
  <si>
    <t>KASI KEL. / Seksi Sosial Kel. Dawuhan</t>
  </si>
  <si>
    <t>MIHADIN
19600603 198103 1 009</t>
  </si>
  <si>
    <t>SITUBONDO
03-06-1960</t>
  </si>
  <si>
    <t>SMA A.3 / IPS
11-07-1991</t>
  </si>
  <si>
    <t>DS. PANJI LOR RT 02 RW 04 KEC. PANJI (68361)</t>
  </si>
  <si>
    <t>KASI KEL. / Seksi Ketentraman dan Ketertiban Kel. Dawuhan</t>
  </si>
  <si>
    <t>IV.b
28-03-2013</t>
  </si>
  <si>
    <t>AKHMAD TAUFIK
19580416 198102 1 003</t>
  </si>
  <si>
    <t>BONDOWOSO
16-04-1958</t>
  </si>
  <si>
    <t>28-03-2013</t>
  </si>
  <si>
    <t>DIKPIM TK.IV/ADUM
08-10-2001</t>
  </si>
  <si>
    <t>SMA
31-12-1976</t>
  </si>
  <si>
    <t>PERUMNAS PANJI PERMAI BLOK D/12 KEC. PANJI  68322</t>
  </si>
  <si>
    <t>25. KELURAHAN PATOKAN</t>
  </si>
  <si>
    <t>LURAH / Kelurahan Patokan</t>
  </si>
  <si>
    <t>UNI SUROYO, S.E, M.M.
19610817 198203 1 015</t>
  </si>
  <si>
    <t>SITUBONDO
17-08-1961</t>
  </si>
  <si>
    <t>S-2 MAGISTER MANAJEMEN
01-12-2000</t>
  </si>
  <si>
    <t>JL. G.RAUNG G.04 NO. 01 RT.05/13  SIT.0338-675514</t>
  </si>
  <si>
    <t>SEKLUR / Sekretariat Kel. Patokan</t>
  </si>
  <si>
    <t>LUDFI
19651124 198903 1 010</t>
  </si>
  <si>
    <t>SUMENEP
24-11-1965</t>
  </si>
  <si>
    <t>SMA A.3 / IPS
31-12-1985</t>
  </si>
  <si>
    <t>WRINGIN ANOM RT.03 RW.03 PANARUKAN SIT. 68351</t>
  </si>
  <si>
    <t>KASI KEL. / Seksi Pemerintahan Kel. Patokan</t>
  </si>
  <si>
    <t>IV.b
09-09-2004</t>
  </si>
  <si>
    <t>AMAL, S.H.
19601229 198508 1 001</t>
  </si>
  <si>
    <t>SITUBONDO
29-12-1960</t>
  </si>
  <si>
    <t>JL. MERAK RT.04 RW.03 SITUBONDO 68311</t>
  </si>
  <si>
    <t>KASI KEL. / Seksi Perekonomian dan Pembangunan Kel. Patokan</t>
  </si>
  <si>
    <t>ENDANG YULIASTUTIK, S.E.
19690713 201001 2 001</t>
  </si>
  <si>
    <t>SITUBONDO
13-07-1969</t>
  </si>
  <si>
    <t>KASI KEL. / Seksi Sosial Kel. Patokan</t>
  </si>
  <si>
    <t>ARIES SUJATMIKO
19580416 197903 1 009</t>
  </si>
  <si>
    <t>III/c
01-04-2005</t>
  </si>
  <si>
    <t>SIDOARJO
16-04-1958</t>
  </si>
  <si>
    <t>STM BANGUNAN GEDUNG
10-12-1977</t>
  </si>
  <si>
    <t>JL. ANGGREK KRAJAN RT.01 RW.04 KEL. PATOKAN 68312</t>
  </si>
  <si>
    <t>KASI KEL. / Seksi Ketentraman dan Ketertiban Kel. Patokan</t>
  </si>
  <si>
    <t>EDY PRIYANTO
19581220 198508 1 003</t>
  </si>
  <si>
    <t>SITUBONDO
20-12-1958</t>
  </si>
  <si>
    <t>STM BANGUNAN GEDUNG
31-12-1979</t>
  </si>
  <si>
    <t>JL.MERAK NO.17 RT.02 RW.04 LK.PLAOSA SIT. 68312</t>
  </si>
  <si>
    <t>26. KECAMATAN PANJI</t>
  </si>
  <si>
    <t>CAMAT / Kecamatan Panji</t>
  </si>
  <si>
    <t>Drs. NUGROHO, M.Si.
19720517 199201 1 001</t>
  </si>
  <si>
    <t>TUBAN
17-05-1972</t>
  </si>
  <si>
    <t>S-2 BIDANG EKONOMI
20-02-2003</t>
  </si>
  <si>
    <t>PERUMNAS GRIYA PANJI MULYA BLOK O-1 SIT (68322)</t>
  </si>
  <si>
    <t>SEKCAM / Sekretariat Kec. Panji</t>
  </si>
  <si>
    <t>SOPAN EFENDI, SSTP.
19761112 199511 1 001</t>
  </si>
  <si>
    <t>MAGETAN
12-11-1976</t>
  </si>
  <si>
    <t>S T P D N
01-12-1999</t>
  </si>
  <si>
    <t>PERUM GRIYA PANJI MULYA BLOK I-33 SITUBONDO</t>
  </si>
  <si>
    <t>KASUBBAG KEC. / Subbag. Umum Kec. Panji</t>
  </si>
  <si>
    <t>SALMAN FARISIN, S.Sos.
19670903 199211 1 001</t>
  </si>
  <si>
    <t>SITUBONDO
03-09-1967</t>
  </si>
  <si>
    <t>S.1 ADMINISTRASI NEGARA
31-12-2004</t>
  </si>
  <si>
    <t>DESA ARJASA KEC.ARJASA 68351</t>
  </si>
  <si>
    <t>KASUBBAG KEC. / Subbag. Keuangan Kec. Panji</t>
  </si>
  <si>
    <t>SURYADI, S.Sos.
19680510 199202 1 003</t>
  </si>
  <si>
    <t>SITUBONDO
10-05-1968</t>
  </si>
  <si>
    <t>PERUM PAOWAN INDAH BLOK F-5 PANARUKAN SITUBONDO</t>
  </si>
  <si>
    <t>KASUBBAG KEC. / Subbag. Prencanaan, Evaluasi &amp; Plaporan Kec. Panji</t>
  </si>
  <si>
    <t>IV.b
09-02-2010</t>
  </si>
  <si>
    <t>DIAN MOHAMMAD YASIN, S.H.
19680706 199302 1 003</t>
  </si>
  <si>
    <t>SITUBONDO
06-07-1968</t>
  </si>
  <si>
    <t>PB. SUDIRMAN NO. 107 RT 03 RW 04 PATOKAN SIT 68312</t>
  </si>
  <si>
    <t>KASI KEC. / Seksi Pemerintahan Kec. Panji</t>
  </si>
  <si>
    <t>YOGIE KRIPSIAN SAH, SSTP.
19861010 200412 1 002</t>
  </si>
  <si>
    <t>SITUBONDO
10-10-1986</t>
  </si>
  <si>
    <t>S T P D N
04-06-2008</t>
  </si>
  <si>
    <t>JL. SUCIPTO RT 02 / RW 03 KEL. DAWUHAN SITUBONDO</t>
  </si>
  <si>
    <t>KASI KEC. / Seksi Perekonomian Kec. Panji</t>
  </si>
  <si>
    <t>EDI MULYONO, S.Sos.
19660710 199103 1 008</t>
  </si>
  <si>
    <t>SITUBONDO
10-07-1966</t>
  </si>
  <si>
    <t>SARJANA SOSIAL POLITIK
31-12-2005</t>
  </si>
  <si>
    <t>MIMBAAN RT.4/RW.17 KEC. PANJI  68322</t>
  </si>
  <si>
    <t>KASI KEC. / Seksi Pembangunan Kec. Panji</t>
  </si>
  <si>
    <t>KASI KEC. / Seksi Sosial Kec. Panji</t>
  </si>
  <si>
    <t>SUDARWI, S.Sos.
19620602 199302 1 002</t>
  </si>
  <si>
    <t>BONDOWOSO
02-06-1962</t>
  </si>
  <si>
    <t>TREBUNGAN RT. 01 RW. 04 KEC. MANGARAN (68363)</t>
  </si>
  <si>
    <t>KASI KEC. / Seksi Ketentraman dan Ketertiban Kec. Panji</t>
  </si>
  <si>
    <t>SUPRAPTO, S.H.
19660620 199403 1 010</t>
  </si>
  <si>
    <t>JOMBANG
20-06-1966</t>
  </si>
  <si>
    <t>S.1 ILMU HUKUM
31-12-2001</t>
  </si>
  <si>
    <t>PERUM PANORAMA SUMBERKOLAK INDAH 05 68314</t>
  </si>
  <si>
    <t>27. KELURAHAN MIMBAAN</t>
  </si>
  <si>
    <t>LURAH / Kelurahan Mimbaan</t>
  </si>
  <si>
    <t>SIGIT SUSETYO RAHARJO, SSTP.
19820527 200012 1 003</t>
  </si>
  <si>
    <t>SITUBONDO
27-05-1982</t>
  </si>
  <si>
    <t>DIKPIM TK.IV/ADUM
31-12-2004</t>
  </si>
  <si>
    <t>S T P D N
10-06-2004</t>
  </si>
  <si>
    <t>PERUM GRAHA BUMI AYU KEL. DAWUHAN KEC. SITUBONDO</t>
  </si>
  <si>
    <t>SEKLUR / Sekretariat Kel. Mimbaan</t>
  </si>
  <si>
    <t>KASI KEL. / Seksi Pemerintahan Kel. Mimbaan</t>
  </si>
  <si>
    <t>KASI KEL. / Seksi Perekonomian dan Pembangunan Kel. Mimbaan</t>
  </si>
  <si>
    <t>WAHYUDI
19630618 198709 1 002</t>
  </si>
  <si>
    <t>SITUBONDO
18-06-1963</t>
  </si>
  <si>
    <t>SMA A.1 / FISIKA
01-12-1982</t>
  </si>
  <si>
    <t>JL. IJEN NO. 43 RT. 1 RW. 5 KEL. MIMBAAN 68361</t>
  </si>
  <si>
    <t>KASI KEL. / Seksi Sosial Kel. Mimbaan</t>
  </si>
  <si>
    <t>ABD. HAMID
19621103 198603 1 009</t>
  </si>
  <si>
    <t>SITUBONDO
03-11-1962</t>
  </si>
  <si>
    <t>SMEA TATA BUKU
01-12-1981</t>
  </si>
  <si>
    <t>MIMBAAN RT.03 RW. 09  PANJI SITUBONDO 68322</t>
  </si>
  <si>
    <t>KASI KEL. / Seksi Ketentraman dan Ketertiban Kel. Mimbaan</t>
  </si>
  <si>
    <t>SISWADI
19680715 199203 1 011</t>
  </si>
  <si>
    <t>SITUBONDO
15-07-1968</t>
  </si>
  <si>
    <t>SMEA
31-12-1986</t>
  </si>
  <si>
    <t>MIMBAAN RT 03/16 PANJI 68322</t>
  </si>
  <si>
    <t>28. KELURAHAN ARDIREJO</t>
  </si>
  <si>
    <t>LURAH / Kelurahan Ardirejo</t>
  </si>
  <si>
    <t>SUMARYONO, S.H.
19591130 198303 1 007</t>
  </si>
  <si>
    <t>SITUBONDO
30-11-1959</t>
  </si>
  <si>
    <t>S.1 ILMU HUKUM
20-04-2004</t>
  </si>
  <si>
    <t>PB. SUDIRMAN NO.26 LUMBUNG 1 SITUBONDO 68312</t>
  </si>
  <si>
    <t>SEKLUR / Sekretariat Kel. Ardirejo</t>
  </si>
  <si>
    <t>IV.b
31-12-2003</t>
  </si>
  <si>
    <t>Drs.Ec. HERI YULIANTO
19600731 198603 1 004</t>
  </si>
  <si>
    <t>SALATIGA
31-07-1960</t>
  </si>
  <si>
    <t>S.1 EKONOMI UMUM
01-12-1992</t>
  </si>
  <si>
    <t>PANJI PERMAI BLOK LL/14  PANJI SITUBONDO</t>
  </si>
  <si>
    <t>KASI KEL. / Seksi Pemerintahan Kel. Ardirejo</t>
  </si>
  <si>
    <t>KUNCORO
19650717 199003 1 010</t>
  </si>
  <si>
    <t>SITUBONDO
17-07-1965</t>
  </si>
  <si>
    <t>W.ANOM RT.2/1 BLIKERAN PANARUKAN SIT  68351</t>
  </si>
  <si>
    <t>KASI KEL. / Seksi Perekonomian dan Pembangunan Kel. Ardirejo</t>
  </si>
  <si>
    <t>IV.b
02-11-2002</t>
  </si>
  <si>
    <t>SUTRISNO
19610822 198508 1 001</t>
  </si>
  <si>
    <t>III/c
01-04-2008</t>
  </si>
  <si>
    <t>SITUBONDO
22-08-1961</t>
  </si>
  <si>
    <t>SMEA
31-12-1981</t>
  </si>
  <si>
    <t>DSN. PAREYAAN SUMBERKOLAK PANARUKAN  SIT 68351</t>
  </si>
  <si>
    <t>KASI KEL. / Seksi Sosial Kel. Ardirejo</t>
  </si>
  <si>
    <t>IV.b
01-07-2013</t>
  </si>
  <si>
    <t>Drs. WARAS
19660211 201001 1 001</t>
  </si>
  <si>
    <t>SITUBONDO
11-02-1966</t>
  </si>
  <si>
    <t>S.1 ADMINISTRASI NEGARA
24-01-1991</t>
  </si>
  <si>
    <t>PATOKAN UTARA RT 01 RW 01 KEC SITUBONDO</t>
  </si>
  <si>
    <t>KASI KEL. / Seksi Ketentraman dan Ketertiban Kel. Ardirejo</t>
  </si>
  <si>
    <t>29. KECAMATAN MANGARAN</t>
  </si>
  <si>
    <t>CAMAT / Kecamatan Mangaran</t>
  </si>
  <si>
    <t>Drs. SUKARSONO
19580826 198502 1 003</t>
  </si>
  <si>
    <t>SITUBONDO
26-08-1958</t>
  </si>
  <si>
    <t>JL. WR. SUPRATMAN RT 01 RW 03 PATOKAN SIT. (68312)</t>
  </si>
  <si>
    <t>SEKCAM / Sekretariat Kec. Mangaran</t>
  </si>
  <si>
    <t>HERWAN EKO PRIYONO, S.H.
19590119 198003 1 007</t>
  </si>
  <si>
    <t>SITUBONDO
19-01-1959</t>
  </si>
  <si>
    <t>JL. MADURA RT 01/05 SITUBONDO 68312</t>
  </si>
  <si>
    <t>KASUBBAG KEC. / Subbag. Umum Kec. Mangaran</t>
  </si>
  <si>
    <t>Dra. ASTUTIK
19660907 199203 2 006</t>
  </si>
  <si>
    <t>SITUBONDO
07-09-1966</t>
  </si>
  <si>
    <t>S.1 SOSPOL ADM. NEGARA
26-01-1991</t>
  </si>
  <si>
    <t>PANJI LOR RT 01/02, PANJI, SITUBONDO,</t>
  </si>
  <si>
    <t>KASUBBAG KEC. / Subbag. Keuangan Kec. Mangaran</t>
  </si>
  <si>
    <t>SUPRIYANTO, S.H.
19671016 199112 1 002</t>
  </si>
  <si>
    <t>SITUBONDO
16-10-1967</t>
  </si>
  <si>
    <t>S.1 ILMU HUKUM
20-08-2004</t>
  </si>
  <si>
    <t>JL. KENANGA KRAJAN RT 02 RW 02 KEL. PATOKAN SIT</t>
  </si>
  <si>
    <t>KASUBBAG KEC. / Subbag. Prencnaan,Evaluasi &amp; Plaporn Kec. Mangaran</t>
  </si>
  <si>
    <t>ANJALA, S.Sos.
19610523 198608 1 002</t>
  </si>
  <si>
    <t>NGANJUK
23-05-1961</t>
  </si>
  <si>
    <t>DESA PATOKAN KEC. SITUBONDO 68312</t>
  </si>
  <si>
    <t>KASI KEC. / Seksi Pemerintahan Kec. Mangaran</t>
  </si>
  <si>
    <t>KASI KEC. / Seksi Perekonomian Kec. Mangaran</t>
  </si>
  <si>
    <t>HAFID NURDINSJAH, B.A.
19620222 198903 1 007</t>
  </si>
  <si>
    <t>SITUBONDO
22-02-1962</t>
  </si>
  <si>
    <t>APMD ADMINISTRASI PEMBANGUNAN
01-12-1988</t>
  </si>
  <si>
    <t>JL. PB. SUDIRMAN RT. 01 RW. 01 SITUBONDO (68312)</t>
  </si>
  <si>
    <t>KASI KEC. / Seksi Pembangunan Kec. Mangaran</t>
  </si>
  <si>
    <t>KASI KEC. / Seksi Sosial Kec. Mangaran</t>
  </si>
  <si>
    <t>MOCH. RUSDI, S.Sos.
19620520 198603 1 020</t>
  </si>
  <si>
    <t>SIDOARJO
20-05-1962</t>
  </si>
  <si>
    <t>DS CURAH JERU RT4/3, PANJI, SITUBONDO</t>
  </si>
  <si>
    <t>KASI KEC. / Seksi Ketentraman dan Ketertiban Kec. Mangaran</t>
  </si>
  <si>
    <t>Drs. SUTOYO
19590909 199303 1 002</t>
  </si>
  <si>
    <t>SITUBONDO
09-09-1959</t>
  </si>
  <si>
    <t>S.1 ADMINISTRASI NEGARA
31-12-1990</t>
  </si>
  <si>
    <t>DESA TALKANDANG RT. 01 RW. 04 SITUBONDO 68315</t>
  </si>
  <si>
    <t>30. KECAMATAN KAPONGAN</t>
  </si>
  <si>
    <t>CAMAT / Kecamatan Kapongan</t>
  </si>
  <si>
    <t>III.a
01-05-2003</t>
  </si>
  <si>
    <t>Drs. DIMYATHI, M.Si.
19640622 199007 1 002</t>
  </si>
  <si>
    <t>JEMBER
22-06-1964</t>
  </si>
  <si>
    <t>DIKPIM TK.III/SPAMA
31-12-2003</t>
  </si>
  <si>
    <t>JL. CEMPAKA II NO.237  RT.1/4 SBR KOLAK PNRK 68351</t>
  </si>
  <si>
    <t>SEKCAM / Sekretariat Kec. Kapongan</t>
  </si>
  <si>
    <t>ANANG SUHARIYANTO, S.Sos, M.Si.
19670407 198802 1 001</t>
  </si>
  <si>
    <t>SITUBONDO
07-04-1967</t>
  </si>
  <si>
    <t>S-2 BIDANG ADMINISTRASI PUBLIK
30-10-2004</t>
  </si>
  <si>
    <t>DUSUN WRINGIN RT 1 RW 2 JUGLANGAN 68361</t>
  </si>
  <si>
    <t>KASUBBAG KEC. / Subbag. Umum Kec. Kapongan</t>
  </si>
  <si>
    <t>KASUBBAG KEC. / Subbag. Keuangan Kec. Kapongan</t>
  </si>
  <si>
    <t>NURAIDA
19600709 198202 2 003</t>
  </si>
  <si>
    <t>SITUBONDO
09-07-1960</t>
  </si>
  <si>
    <t>JL. MELATI NO.11 SITUBONDO 68311</t>
  </si>
  <si>
    <t>KASUBBAG KEC. / Subbag. Prencnaan,Evaluasi &amp; Plaporn Kec. Kapongan</t>
  </si>
  <si>
    <t>MOHAMMAD HOSEIN
19581211 198510 1 002</t>
  </si>
  <si>
    <t>GRESIK
11-12-1958</t>
  </si>
  <si>
    <t>STM
01-12-1977</t>
  </si>
  <si>
    <t>PERUMNAS GRIYA PANJI MULYA BLOK C/25 PANJI 68361</t>
  </si>
  <si>
    <t>KASI KEC. / Seksi Pemerintahan Kec. Kapongan</t>
  </si>
  <si>
    <t>SURYADI, S.Sos.
19661001 199203 1 005</t>
  </si>
  <si>
    <t>SITUBONDO
01-10-1966</t>
  </si>
  <si>
    <t>DS. DUWET KEC. PANARUKAN SITUBONDO (68351)</t>
  </si>
  <si>
    <t>KASI KEC. / Seksi Perekonomian Kec. Kapongan</t>
  </si>
  <si>
    <t>IV.a
02-08-2007</t>
  </si>
  <si>
    <t>AJI SUBARNO, S.Sos.
19640201 198603 1 030</t>
  </si>
  <si>
    <t>JEMBER
01-02-1964</t>
  </si>
  <si>
    <t>SARJANA SOSIAL POLITIK
30-03-1994</t>
  </si>
  <si>
    <t>JL. G. DIENG PERUMKA NO. 4 SBR. KOLAK PANARUKAN</t>
  </si>
  <si>
    <t>KASI KEC. / Seksi Pembangunan Kec. Kapongan</t>
  </si>
  <si>
    <t>PUJO LAKSONO
19650223 198503 1 007</t>
  </si>
  <si>
    <t>SITUBONDO
23-02-1965</t>
  </si>
  <si>
    <t>SMA A.3 / IPS
01-12-1984</t>
  </si>
  <si>
    <t>PANJI PERMAI BLOK V/13 MIMBAAN PANJI 0338 - 670948</t>
  </si>
  <si>
    <t>KASI KEC. / Seksi Sosial Kec. Kapongan</t>
  </si>
  <si>
    <t>ABDUL KARIM, S.Sos.
19590213 198510 1 001</t>
  </si>
  <si>
    <t>SITUBONDO
13-02-1959</t>
  </si>
  <si>
    <t>DIKPIM TK.IV/ADUM
09-07-2008</t>
  </si>
  <si>
    <t>S.1 SOSPOL ADM. NEGARA
07-09-2004</t>
  </si>
  <si>
    <t>KESAMBIRAMPAK RT.1/7  KAPONGAN SITUBONDO 68361</t>
  </si>
  <si>
    <t>KASI KEC. / Seksi Ketentraman dan Ketertiban Kec. Kapongan</t>
  </si>
  <si>
    <t>HAIRUL HIDAYAT
19610112 198703 1 011</t>
  </si>
  <si>
    <t>SITUBONDO
12-01-1961</t>
  </si>
  <si>
    <t>SMA A.3 / IPS
10-05-1982</t>
  </si>
  <si>
    <t>POKAAN RT 02 RW 03 KAPONGAN SIT (678497)</t>
  </si>
  <si>
    <t>31. KECAMATAN ARJASA</t>
  </si>
  <si>
    <t>CAMAT / Kecamatan Arjasa</t>
  </si>
  <si>
    <t>MASYHARI, S.H.
19591004 198103 1 009</t>
  </si>
  <si>
    <t>PROBOLINGGO
04-10-1959</t>
  </si>
  <si>
    <t>SARJANA HUKUM
31-12-1979</t>
  </si>
  <si>
    <t>PANJI PERMAI B. PP5 RT.1/4 PANJI SIT  68322</t>
  </si>
  <si>
    <t>SEKCAM / Sekretariat Kec. Arjasa</t>
  </si>
  <si>
    <t>HASAN, S.Sos.
19641201 198603 1 017</t>
  </si>
  <si>
    <t>SITUBONDO
01-12-1964</t>
  </si>
  <si>
    <t>S.1 SOSPOL ADM. NEGARA
23-07-2005</t>
  </si>
  <si>
    <t>JL. SEMERU GG 02 RT 01 RW 11 SITUBONDO (68322)</t>
  </si>
  <si>
    <t>KASUBBAG KEC. / Subbag. Umum Kec. Arjasa</t>
  </si>
  <si>
    <t>FADJAR YULIANI
19610721 198703 2 008</t>
  </si>
  <si>
    <t>SITUBONDO
21-07-1961</t>
  </si>
  <si>
    <t>SMA
01-12-1981</t>
  </si>
  <si>
    <t>SAKSAK LAMONGAN KEC.ARJASA 68371</t>
  </si>
  <si>
    <t>KASUBBAG KEC. / Subbag. Keuangan Kec. Arjasa</t>
  </si>
  <si>
    <t>I NENGAH ARIANA
19650616 198612 1 002</t>
  </si>
  <si>
    <t>B A L I
16-06-1965</t>
  </si>
  <si>
    <t>JL. HASANUDDIN NO. 4 RT.04 RW.04 SITUBONDO 68311</t>
  </si>
  <si>
    <t>KASUBBAG KEC. / Subbag. Prencanaan, Evaluasi &amp; Plaporan Kec.Arjasa</t>
  </si>
  <si>
    <t>SUTIKNO ALI AHMAD
19620206 198510 1 002</t>
  </si>
  <si>
    <t>SITUBONDO
06-02-1962</t>
  </si>
  <si>
    <t>STM
01-12-1983</t>
  </si>
  <si>
    <t>DESA ARJASA DUSUN ASTA 68371</t>
  </si>
  <si>
    <t>KASI KEC. / Seksi Pemerintahan Kec. Arjasa</t>
  </si>
  <si>
    <t>KASI KEC. / Seksi Perekonomian Kec. Arjasa</t>
  </si>
  <si>
    <t>MOKHAMAD SYAWAL
19641211 198509 1 001</t>
  </si>
  <si>
    <t>SITUBONDO
11-12-1964</t>
  </si>
  <si>
    <t>DIKPIM TK.IV/ADUM
30-11-1995</t>
  </si>
  <si>
    <t>SMEA TATA BUKU
31-12-1983</t>
  </si>
  <si>
    <t>JL. GEDUNG DOWO KEL. PATOKAN 68312</t>
  </si>
  <si>
    <t>KASI KEC. / Seksi Pembangunan Kec. Arjasa</t>
  </si>
  <si>
    <t>MOHAMMAD BUSADIYANTO, S.Sos.
19691207 198903 1 006</t>
  </si>
  <si>
    <t>JEMBER
07-12-1969</t>
  </si>
  <si>
    <t>S.1 SOSPOL ADM. NEGARA
30-09-2003</t>
  </si>
  <si>
    <t>PERUM PAOWAN INDAH BLOK H-21 RT 03 RW 02 PANARUKAN</t>
  </si>
  <si>
    <t>KASI KEC. / Seksi Sosial Kec. Arjasa</t>
  </si>
  <si>
    <t>HARIYANTO
19610711 198803 1 013</t>
  </si>
  <si>
    <t>SITUBONDO
11-07-1961</t>
  </si>
  <si>
    <t>SMA
31-12-1980</t>
  </si>
  <si>
    <t>JL. GUNUNG ARJUNA SITUBONDO 68322</t>
  </si>
  <si>
    <t>KASI KEC. / Seksi Ketentraman dan Ketertiban Kec. Arjasa</t>
  </si>
  <si>
    <t>JOKO SENSULISTIWO
19610922 198508 1 002</t>
  </si>
  <si>
    <t>SITUBONDO
22-09-1961</t>
  </si>
  <si>
    <t>SMA A.3 / IPS
31-12-1979</t>
  </si>
  <si>
    <t>DS. KESAMBIRAMPAK 02/02 KEC. KAPONGAN 68371</t>
  </si>
  <si>
    <t>32. KECAMATAN ASEMBAGUS</t>
  </si>
  <si>
    <t>CAMAT / Kecamatan Asembagus</t>
  </si>
  <si>
    <t>H. MUHAMMAD MA'RUF, S.H.
19590307 198211 1 001</t>
  </si>
  <si>
    <t>BANYUWANGI
07-03-1959</t>
  </si>
  <si>
    <t>DS. SUMBERWARU KEC. BANYUPUTIH (68374)</t>
  </si>
  <si>
    <t>SEKCAM / Sekretariat Kec. Asembagus</t>
  </si>
  <si>
    <t>SULTON JUDIONO, S.H.
19591119 198611 1 002</t>
  </si>
  <si>
    <t>PONOROGO
19-11-1959</t>
  </si>
  <si>
    <t>S.1 ILMU HUKUM
08-03-1985</t>
  </si>
  <si>
    <t>JL. RAYA ASEMBAGUS NO. 76, KEC. ASEMBAGUS (68373)</t>
  </si>
  <si>
    <t>KASUBBAG KEC. / Subbag. Umum Kec. Asembagus</t>
  </si>
  <si>
    <t>HARTATIK, S.E.
19620509 198410 2 001</t>
  </si>
  <si>
    <t>PACITAN
09-05-1962</t>
  </si>
  <si>
    <t>S.1 EKONOMI MANAJEMEN
10-05-1982</t>
  </si>
  <si>
    <t>RT.01 RW.04 SARSE KESAMBIRAMPAK KAPONGAN 68362</t>
  </si>
  <si>
    <t>KASUBBAG KEC. / Subbag. Keuangan Kec. Asembagus</t>
  </si>
  <si>
    <t>MISTIANTI
19631110 198508 2 007</t>
  </si>
  <si>
    <t>PONOROGO
10-11-1963</t>
  </si>
  <si>
    <t>SMEA TATA USAHA
31-12-1983</t>
  </si>
  <si>
    <t>DESA TRIGONCO RT.01 RW.05 KEC. ASEMBAGUS 68373</t>
  </si>
  <si>
    <t>KASUBBAG KEC. / Subbag. Prencanaan, Evaluasi&amp;Plaporn Kec.Asembagus</t>
  </si>
  <si>
    <t>ELY PARTHA, S.Sos.
19670626 199503 2 002</t>
  </si>
  <si>
    <t>SITUBONDO
26-06-1967</t>
  </si>
  <si>
    <t>DS. TRIGONCO RT 02 RW 04 KEC. ASEMBAGUS (68373)</t>
  </si>
  <si>
    <t>KASI KEC. / Seksi Pemerintahan Kec. Asembagus</t>
  </si>
  <si>
    <t>HERY PRIHANTONO
19660616 198603 1 015</t>
  </si>
  <si>
    <t>SITUBONDO
16-06-1966</t>
  </si>
  <si>
    <t>DIKPIM TK.IV/ADUM
01-12-1996</t>
  </si>
  <si>
    <t>SMEA TATA BUKU
31-12-1984</t>
  </si>
  <si>
    <t>GRIYA PANJI MULYA B/17 SITUBONDO 68322</t>
  </si>
  <si>
    <t>KASI KEC. / Seksi Perekonomian Kec. Asembagus</t>
  </si>
  <si>
    <t>Drs. DIDIK JOKO CAHYONO
19670326 199203 1 007</t>
  </si>
  <si>
    <t>JOMBANG
26-03-1967</t>
  </si>
  <si>
    <t>S.1 ILMU SOSIAL POLITIK
31-12-1991</t>
  </si>
  <si>
    <t>SUMBERWARU RT.03 RW.03 BANYUPUTIH</t>
  </si>
  <si>
    <t>KASI KEC. / Seksi Pembangunan Kec. Asembagus</t>
  </si>
  <si>
    <t>AKHMAT SUBAIDI, S.Sos.
19661123 198709 1 001</t>
  </si>
  <si>
    <t>SITUBONDO
23-11-1966</t>
  </si>
  <si>
    <t>S.1 ILMU SOSIAL POLITIK
01-12-2005</t>
  </si>
  <si>
    <t>DESA GUDANG KEC. ASEMBAGUS 68373</t>
  </si>
  <si>
    <t>KASI KEC. / Seksi Sosial Kec. Asembagus</t>
  </si>
  <si>
    <t>ONIE SUFYAN MULYADI
19670410 199003 1 018</t>
  </si>
  <si>
    <t>SITUBONDO
10-04-1967</t>
  </si>
  <si>
    <t>PERUM GRIYA PANJI MULYA BLOK I-29 PANJI SIT 68323</t>
  </si>
  <si>
    <t>KASI KEC. / Seksi Ketentraman dan Ketertiban Kec. Asembagus</t>
  </si>
  <si>
    <t>HARWIJO
19620105 198508 1 002</t>
  </si>
  <si>
    <t>SITUBONDO
05-01-1962</t>
  </si>
  <si>
    <t>SMA A.3 / IPS
01-12-1982</t>
  </si>
  <si>
    <t>DS. WRINGIN ANOM KEC. ASEMBAGUS SITUBONDO</t>
  </si>
  <si>
    <t>33. KECAMATAN JANGKAR</t>
  </si>
  <si>
    <t>CAMAT / Kecamatan Jangkar</t>
  </si>
  <si>
    <t>Drs. SAIFUL BAKRI
19580416 198102 1 004</t>
  </si>
  <si>
    <t>SITUBONDO
16-04-1958</t>
  </si>
  <si>
    <t>S.1 ADMINISTRASI
31-12-1990</t>
  </si>
  <si>
    <t>PERUM PANORAMA INDAH B-16 SITUBONDO</t>
  </si>
  <si>
    <t>SEKCAM / Sekretariat Kec. Jangkar</t>
  </si>
  <si>
    <t>SURATMIN, S.H, M.Hum.
19610213 198503 1 008</t>
  </si>
  <si>
    <t>KEBUMEN
13-02-1961</t>
  </si>
  <si>
    <t>S-2 BIDANG HUKUM
31-12-2001</t>
  </si>
  <si>
    <t>PERUM. PANJI MULYA BLOK A/3 PANJI (0338) 67691</t>
  </si>
  <si>
    <t>KASUBBAG KEC. / Subbag. Umum Kec. Jangkar</t>
  </si>
  <si>
    <t>DIAN THESA WICAKSONO, SSTP.
19860625 200412 1 002</t>
  </si>
  <si>
    <t>III/b
01-10-2012</t>
  </si>
  <si>
    <t>SITUBONDO
25-06-1986</t>
  </si>
  <si>
    <t>JL. P.B. SUDIRMAN GG. CENDANA KEC. SITUBONDO</t>
  </si>
  <si>
    <t>KASUBBAG KEC. / Subbag. Keuangan Kec. Jangkar</t>
  </si>
  <si>
    <t>AKHMAD IRAWADI
19690723 199103 1 003</t>
  </si>
  <si>
    <t>SUMENEP
23-07-1969</t>
  </si>
  <si>
    <t>SMA A.2 / BIOLOGI
31-12-1988</t>
  </si>
  <si>
    <t>DS. JANGKAR KEC. JANGKAR</t>
  </si>
  <si>
    <t>KASUBBAG KEC. / Subbag. Prencanaan, Evaluasi &amp; Plaporn Kec.Jangkar</t>
  </si>
  <si>
    <t>IV.b
28-12-2009</t>
  </si>
  <si>
    <t>IRES ILITRES, S.E.
19700608 200701 1 020</t>
  </si>
  <si>
    <t>SITUBONDO
08-06-1970</t>
  </si>
  <si>
    <t>S.1 EKONOMI MANAJEMEN
27-07-1996</t>
  </si>
  <si>
    <t>JL PELABUHAN JANGKAR NO. 170 ASEMBAGUS</t>
  </si>
  <si>
    <t>KASI KEC. / Seksi Pemerintahan Kec. Jangkar</t>
  </si>
  <si>
    <t>REKAN SUPENO
19601001 198503 1 012</t>
  </si>
  <si>
    <t>MALANG
01-10-1960</t>
  </si>
  <si>
    <t>STM
25-04-1981</t>
  </si>
  <si>
    <t>JL. RAYA ASEMBAGUSNO. 32, KEC. ASEMBAGUS (68373)</t>
  </si>
  <si>
    <t>KASI KEC. / Seksi Perekonomian Kec. Jangkar</t>
  </si>
  <si>
    <t>HERU PURNOMO, S.H.
19640215 198504 1 002</t>
  </si>
  <si>
    <t>SITUBONDO
15-02-1964</t>
  </si>
  <si>
    <t>JL. G. RINGGIT NO.44 RT.2/RW.2 KEC. BESUKI</t>
  </si>
  <si>
    <t>KASI KEC. / Seksi Pembangunan Kec. Jangkar</t>
  </si>
  <si>
    <t>H. HERY SUDARMANTO W., S.Sos.
19620114 198410 1 007</t>
  </si>
  <si>
    <t>MADIUN
14-01-1962</t>
  </si>
  <si>
    <t>S.1 SOSPOL ADM. NEGARA
06-08-2005</t>
  </si>
  <si>
    <t>RT 02 RW 02 DS. ASEMBAGUS SITUBONDO (68373)</t>
  </si>
  <si>
    <t>KASI KEC. / Seksi Sosial Kec. Jangkar</t>
  </si>
  <si>
    <t>HJ. ATIN SURYATIN, S.Sos.
19650529 198603 2 009</t>
  </si>
  <si>
    <t>CIAMIS
29-05-1965</t>
  </si>
  <si>
    <t>S.1 SOSPOL ADM. NEGARA
01-09-2004</t>
  </si>
  <si>
    <t>DESA JANGKAR KEC.JANGKAR 68372</t>
  </si>
  <si>
    <t>KASI KEC. / Seksi Ketentraman dan Ketertiban Kec. Jangkar</t>
  </si>
  <si>
    <t>ACH. HAMDANI, Sm.Hk.
19580707 198603 1 022</t>
  </si>
  <si>
    <t>PAMEKASAN
07-07-1958</t>
  </si>
  <si>
    <t>SARJANA MUDA HUKUM
16-01-1985</t>
  </si>
  <si>
    <t>DS. JANGKAR RT 01 RW 01 KEC. JANGKAR (68372)</t>
  </si>
  <si>
    <t>34. KECAMATAN BANYUPUTIH</t>
  </si>
  <si>
    <t>CAMAT / Kecamatan Banyuputih</t>
  </si>
  <si>
    <t>H. MOH. ZUHRI, S.Sos, M.Si.
19590508 198003 1 012</t>
  </si>
  <si>
    <t>SITUBONDO
08-05-1959</t>
  </si>
  <si>
    <t>PERUM PANJI PERMAI G-3,PANJI (68322)..(0338)674181</t>
  </si>
  <si>
    <t>SEKCAM / Sekretariat Kec. Banyuputih</t>
  </si>
  <si>
    <t>Drs. HARIYONO, M.Si.
19580604 198003 1 013</t>
  </si>
  <si>
    <t>SITUBONDO
04-06-1958</t>
  </si>
  <si>
    <t>DIKPIM TK.III/SPAMA
31-12-2005</t>
  </si>
  <si>
    <t>PANJI PERMAI B.MM 24 SIT.68322 (0338) 677561</t>
  </si>
  <si>
    <t>KASUBBAG KEC. / Subbag. Umum Kec. Banyuputih</t>
  </si>
  <si>
    <t>ADI RUKMONO, S.E.
19660910 199403 1 006</t>
  </si>
  <si>
    <t>III/a
01-04-2010</t>
  </si>
  <si>
    <t>SITUBONDO
10-09-1966</t>
  </si>
  <si>
    <t>S.1 EKONOMI MANAJEMEN
14-10-2006</t>
  </si>
  <si>
    <t>DESA TRIGONCO KEC. ASEMBAGUS 68373</t>
  </si>
  <si>
    <t>KASUBBAG KEC. / Subbag. Keuangan Kec. Banyuputih</t>
  </si>
  <si>
    <t>INUK WASPA WIJATI, S.H.
19700622 199112 2 001</t>
  </si>
  <si>
    <t>SURABAYA
22-06-1970</t>
  </si>
  <si>
    <t>KASUBBAG KEC. / Subbag. Prencnaan,Evaluasi&amp;Plaporn Kec. Banyuputih</t>
  </si>
  <si>
    <t>KASI KEC. / Seksi Pemerintahan Kec. Banyuputih</t>
  </si>
  <si>
    <t>MUJIANTO
19591108 198603 1 015</t>
  </si>
  <si>
    <t>SITUBONDO
08-11-1959</t>
  </si>
  <si>
    <t>SMEA TATA NIAGA
31-12-1981</t>
  </si>
  <si>
    <t>DS. ARJASA KEC. ARJASA 68371</t>
  </si>
  <si>
    <t>KASI KEC. / Seksi Perekonomian Kec. Banyuputih</t>
  </si>
  <si>
    <t>NUR MUKHLIS ANSHORI, S.H.
19710621 199502 1 001</t>
  </si>
  <si>
    <t>SITUBONDO
21-06-1971</t>
  </si>
  <si>
    <t>S.1 ILMU HUKUM
01-12-2004</t>
  </si>
  <si>
    <t>DUSUN SIDOMULYO RT.01 RW.03 SBRWARU B.PUTIH 68374</t>
  </si>
  <si>
    <t>KASI KEC. / Seksi Pembangunan Kec. Banyuputih</t>
  </si>
  <si>
    <t>KASI KEC. / Seksi Sosial Kec. Banyuputih</t>
  </si>
  <si>
    <t>AMIN
19600518 198603 1 008</t>
  </si>
  <si>
    <t>BLORA
18-05-1960</t>
  </si>
  <si>
    <t>DIKPIM TK.IV/ADUM
00-12-2000</t>
  </si>
  <si>
    <t>STM MESIN
31-12-1981</t>
  </si>
  <si>
    <t>DESA SUMBERWARU KEC.BANYUPUTIH 68374</t>
  </si>
  <si>
    <t>KASI KEC. / Seksi Ketentraman dan Ketertiban Kec. Banyuputih</t>
  </si>
  <si>
    <t>SUMARIYANTO
19660313 199011 1 001</t>
  </si>
  <si>
    <t>BANYUWANGI
13-03-1966</t>
  </si>
  <si>
    <t>SMEA TATA BUKU
23-04-1986</t>
  </si>
  <si>
    <t>DS. SUMBER KENCONO KEC. WONGSOREJO BWI (68453)</t>
  </si>
  <si>
    <t>35. KECAMATAN PANARUKAN</t>
  </si>
  <si>
    <t>CAMAT / Kecamatan Panarukan</t>
  </si>
  <si>
    <t>SEKCAM / Sekretariat Kec. Panarukan</t>
  </si>
  <si>
    <t>WIRA MUKTI, SSTP, M.Si.
19820514 200112 1 004</t>
  </si>
  <si>
    <t>SITUBONDO
14-05-1982</t>
  </si>
  <si>
    <t>DIKPIM TK.IV/ADUM
01-10-2005</t>
  </si>
  <si>
    <t>PERUM ANGGREK MAS KEL. PATOKAN KEC. SITUBONDO</t>
  </si>
  <si>
    <t>KASUBBAG KEC. / Subbag. Umum Kec. Panarukan</t>
  </si>
  <si>
    <t>KASUBBAG KEC. / Subbag. Keuangan Kec. Panarukan</t>
  </si>
  <si>
    <t>HARTA ERYATI
19591228 198603 2 008</t>
  </si>
  <si>
    <t>SITUBONDO
28-12-1959</t>
  </si>
  <si>
    <t>SMA A.3 / IPS
04-05-1979</t>
  </si>
  <si>
    <t>DS. KLATAKAN KEC. KENDIT (68352)</t>
  </si>
  <si>
    <t>KASUBBAG KEC. / Subbag. Prencnaan, Evaluasi&amp;Plaporn Kec. Panarukan</t>
  </si>
  <si>
    <t>Drs. H. ANWAR
19610922 198504 1 002</t>
  </si>
  <si>
    <t>S.1 PENDK. PSIKOLOGI PEND DAN BIMB.
31-12-1998</t>
  </si>
  <si>
    <t>KP. ARDIWILIS RT 04 RW 02 DESA PAOWAN (68357)</t>
  </si>
  <si>
    <t>KASI KEC. / Seksi Pemerintahan Kec. Panarukan</t>
  </si>
  <si>
    <t>RUSTAJIANTO, S.H.
19601008 198603 1 009</t>
  </si>
  <si>
    <t>SITUBONDO
08-10-1960</t>
  </si>
  <si>
    <t>S.1 ILMU HUKUM
28-10-2008</t>
  </si>
  <si>
    <t>CURAH JERU RT 01 RW 04 PANJI (68322)</t>
  </si>
  <si>
    <t>KASI KEC. / Seksi Perekonomian Kec. Panarukan</t>
  </si>
  <si>
    <t>HAMZAH, S.H.
19620427 198602 1 005</t>
  </si>
  <si>
    <t>SITUBONDO
27-04-1962</t>
  </si>
  <si>
    <t>JL.MELATI GG.PUTRA RT 02 RW.01 DAWUHAN SIT 68312</t>
  </si>
  <si>
    <t>KASI KEC. / Seksi Pembangunan Kec. Panarukan</t>
  </si>
  <si>
    <t>ANDI JAKA SETIAWAN, SSTP.
19830425 200112 1 002</t>
  </si>
  <si>
    <t>SITUBONDO
25-04-1983</t>
  </si>
  <si>
    <t>DIKPIM TK.IV/ADUM
00-00-2005</t>
  </si>
  <si>
    <t>S T P D N
01-12-2005</t>
  </si>
  <si>
    <t>DSN SABRANG DS. WRINGIN ANOM PANARUKAN</t>
  </si>
  <si>
    <t>KASI KEC. / Seksi Sosial Kec. Panarukan</t>
  </si>
  <si>
    <t>KASI KEC. / Seksi Ketentraman dan Ketertiban Kec. Panarukan</t>
  </si>
  <si>
    <t>RIPTADI
19591121 198103 1 010</t>
  </si>
  <si>
    <t>SITUBONDO
21-11-1959</t>
  </si>
  <si>
    <t>KPAA TATA BUKU
30-04-1985</t>
  </si>
  <si>
    <t>DS. WRINGIN ANOM KEC. PANARUKAN (68351)</t>
  </si>
  <si>
    <t>36. KECAMATAN KENDIT</t>
  </si>
  <si>
    <t>CAMAT / Kecamatan Kendit</t>
  </si>
  <si>
    <t>III.a
26-07-2012</t>
  </si>
  <si>
    <t>Drs. SUPARIYADI
19600515 199203 1 004</t>
  </si>
  <si>
    <t>JEMBER
15-05-1960</t>
  </si>
  <si>
    <t>26-07-2012</t>
  </si>
  <si>
    <t>S.1 SP KESEJAHTERAAN SOSIAL
13-06-1986</t>
  </si>
  <si>
    <t>GRIYA BANYUPUTIH BLOK C3 NO.6 SITUBONDO</t>
  </si>
  <si>
    <t>SEKCAM / Sekretariat Kec. Kendit</t>
  </si>
  <si>
    <t>GATOT TRIKORAWAN, S.E, M.Si.
19640718 199202 1 003</t>
  </si>
  <si>
    <t>SITUBONDO
18-07-1964</t>
  </si>
  <si>
    <t>S-2 BIDANG ADMINISTRASI PUBLIK
15-07-2005</t>
  </si>
  <si>
    <t>JL. CEMPAKA II NO. 11P DS. SUMBERKOLAK PANARUKAN</t>
  </si>
  <si>
    <t>KASUBBAG KEC. / Subbag. Umum Kec. Kendit</t>
  </si>
  <si>
    <t>AGUS SALIM, S.Sos.
19730805 199402 1 003</t>
  </si>
  <si>
    <t>SITUBONDO
05-08-1973</t>
  </si>
  <si>
    <t>DS. ALASMALANG RT 01 RW 02 KEC. PANARUKAN (68351)</t>
  </si>
  <si>
    <t>KASUBBAG KEC. / Subbag. Keuangan Kec. Kendit</t>
  </si>
  <si>
    <t>MULYONO
19640621 198608 1 015</t>
  </si>
  <si>
    <t>SURABAYA
21-06-1964</t>
  </si>
  <si>
    <t>STM LISTRIK UMUM
31-12-1983</t>
  </si>
  <si>
    <t>DESA WRINGINANOM KEC. PANARUKAN  68351</t>
  </si>
  <si>
    <t>KASUBBAG KEC. / Subbag. Prencanaan, Evaluasi &amp; Plaporn Kec. Kendit</t>
  </si>
  <si>
    <t>MISAWI
19680406 199203 1 009</t>
  </si>
  <si>
    <t>SITUBONDO
06-04-1968</t>
  </si>
  <si>
    <t>STM MESIN
31-12-1987</t>
  </si>
  <si>
    <t>KP. KRAJAN UTARA RT.01 RW.02 KENDIT 68352</t>
  </si>
  <si>
    <t>KASI KEC. / Seksi Pemerintahan Kec. Kendit</t>
  </si>
  <si>
    <t>MUNAKIP, S.Sos.
19690325 199202 1 001</t>
  </si>
  <si>
    <t>SITUBONDO
25-03-1969</t>
  </si>
  <si>
    <t>JL. SEMERU NO. 58 MIMBAAN KEC. PANJI 68322</t>
  </si>
  <si>
    <t>KASI KEC. / Seksi Perekonomian Kec. Kendit</t>
  </si>
  <si>
    <t>Drs. MISTAR, M.Si.
19621109 199302 1 001</t>
  </si>
  <si>
    <t>SITUBONDO
09-11-1962</t>
  </si>
  <si>
    <t>DS. KRNG ANYAR  RT.1/2 KENDIT SIT  68352  08124983</t>
  </si>
  <si>
    <t>KASI KEC. / Seksi Pembangunan Kec. Kendit</t>
  </si>
  <si>
    <t>H. MOH. NOER
19580405 198102 1 002</t>
  </si>
  <si>
    <t>SITUBONDO
05-04-1958</t>
  </si>
  <si>
    <t>SMA A.3 / IPS
31-12-1976</t>
  </si>
  <si>
    <t>RT. 01/01 DS.WRINGINANOM KEC. PANARUKAN 68351</t>
  </si>
  <si>
    <t>KASI KEC. / Seksi Sosial Kec. Kendit</t>
  </si>
  <si>
    <t>MUYONO
19590916 198003 1 004</t>
  </si>
  <si>
    <t>BONDOWOSO
16-09-1959</t>
  </si>
  <si>
    <t>SMA A.1 / FISIKA
31-12-1979</t>
  </si>
  <si>
    <t>KARANGASEM GG SETIA RT.01 RW.03 PATOKAN 68312</t>
  </si>
  <si>
    <t>KASI KEC. / Seksi Ketentraman dan Ketertiban Kec. Kendit</t>
  </si>
  <si>
    <t>ZAINAL IMRAN, S.Sos.
19680109 198809 1 003</t>
  </si>
  <si>
    <t>BANYUWANGI
09-01-1968</t>
  </si>
  <si>
    <t>DIKPIM TK.IV/ADUM
07-09-2002</t>
  </si>
  <si>
    <t>S.1 ADMINISTRASI NEGARA
31-12-1999</t>
  </si>
  <si>
    <t>PERUM VILLA SITUBONDO BLOK F 11B SITUBONDO 68351</t>
  </si>
  <si>
    <t>37. KECAMATAN BUNGATAN</t>
  </si>
  <si>
    <t>CAMAT / Kecamatan Bungatan</t>
  </si>
  <si>
    <t>H. SUTRISNO, S.Pd.
19621015 198303 1 017</t>
  </si>
  <si>
    <t>SITUBONDO
15-10-1962</t>
  </si>
  <si>
    <t>S.1 PENDIDIKAN DUNIA USAHA
15-12-1997</t>
  </si>
  <si>
    <t>KRAJAN RT 01 RW 01 DS. SELOMUKTI SIT (68353)</t>
  </si>
  <si>
    <t>SEKCAM / Sekretariat Kec. Bungatan</t>
  </si>
  <si>
    <t>H. TOTONG HADI PINDARTO, S.Sos.
19640610 198412 1 002</t>
  </si>
  <si>
    <t>PONOROGO
10-06-1964</t>
  </si>
  <si>
    <t>S.1 SOSPOL ADM. NEGARA
22-08-2004</t>
  </si>
  <si>
    <t>PANJI PERMAI BLOK O/15 MIMBAAN PANJI SIT  68322</t>
  </si>
  <si>
    <t>KASUBBAG KEC. / Subbag. Umum Kec. Bungatan</t>
  </si>
  <si>
    <t>KASUBBAG KEC. / Subbag. Keuangan Kec. Bungatan</t>
  </si>
  <si>
    <t>KASUBBAG KEC. / Subbag. Prencnaan,Evaluasi &amp; Plaporn Kec. Bungatan</t>
  </si>
  <si>
    <t>KASI KEC. / Seksi Pemerintahan Kec. Bungatan</t>
  </si>
  <si>
    <t>ATEP RUHIYAT, S.Sos, M.Si.
19601001 198203 1 007</t>
  </si>
  <si>
    <t>TASIKMALAYA
01-10-1960</t>
  </si>
  <si>
    <t>SELOWOGO RT 1/ RW 1 BUNGATAN SIT (68358)</t>
  </si>
  <si>
    <t>KASI KEC. / Seksi Perekonomian Kec. Bungatan</t>
  </si>
  <si>
    <t>MUGIJONO
19630731 198608 1 001</t>
  </si>
  <si>
    <t>SURABAYA
31-07-1963</t>
  </si>
  <si>
    <t>SMA
31-12-1983</t>
  </si>
  <si>
    <t>JL. PB. SUDIRMAN GG. LUMBUNG RT.3/RW.4 SITUBONDO</t>
  </si>
  <si>
    <t>KASI KEC. / Seksi Pembangunan Kec. Bungatan</t>
  </si>
  <si>
    <t>AGUNG BUDI SULISTYAWAN
19641025 198703 1 007</t>
  </si>
  <si>
    <t>MADIUN
25-10-1964</t>
  </si>
  <si>
    <t>SMA A.1 / FISIKA
28-04-1984</t>
  </si>
  <si>
    <t>DS. JANGKAR RT.1/RW.1 KEC. JANGKAR  68372</t>
  </si>
  <si>
    <t>KASI KEC. / Seksi Sosial Kec. Bungatan</t>
  </si>
  <si>
    <t>H. RAMSI, S.H.
19601026 198603 1 012</t>
  </si>
  <si>
    <t>SITUBONDO
26-10-1960</t>
  </si>
  <si>
    <t>DIKPIM TK.IV/ADUM
31-12-1997</t>
  </si>
  <si>
    <t>DESA TENGGIR RT01 RW09  PANJI  SITUBONDO 68361</t>
  </si>
  <si>
    <t>KASI KEC. / Seksi Ketentraman dan Ketertiban Kec. Bungatan</t>
  </si>
  <si>
    <t>BAMBANG MUDJIARTO
19580503 198103 1 019</t>
  </si>
  <si>
    <t>SITUBONDO
03-05-1958</t>
  </si>
  <si>
    <t>STM BANGUNAN GEDUNG
01-12-1978</t>
  </si>
  <si>
    <t>PAOWAN INDAH M 8 RT.04 RW.02 KEC. PANARUKAN 68351</t>
  </si>
  <si>
    <t>38. KECAMATAN MLANDINGAN</t>
  </si>
  <si>
    <t>CAMAT / Kecamatan Mlandingan</t>
  </si>
  <si>
    <t>SUNYOTO, S.E.
19591010 198611 1 001</t>
  </si>
  <si>
    <t>KEDIRI
10-10-1959</t>
  </si>
  <si>
    <t>S.1 EKONOMI MANAJEMEN
31-12-2002</t>
  </si>
  <si>
    <t>PERUM. GRIYA B.SUKI MULYA B. K/8 B.SUKI  SIT 68356</t>
  </si>
  <si>
    <t>SEKCAM / Sekretariat Kec. Mlandingan</t>
  </si>
  <si>
    <t>III.b
21-03-2012</t>
  </si>
  <si>
    <t>SUDARTO, S.E.
19640209 198611 1 001</t>
  </si>
  <si>
    <t>PONOROGO
09-02-1964</t>
  </si>
  <si>
    <t>21-03-2012</t>
  </si>
  <si>
    <t>S.1 EKONOMI MANAJEMEN
08-08-2002</t>
  </si>
  <si>
    <t>DS. SUMBERKOLAK RT 04 RW 02 KEC. PANARUKAN SIT</t>
  </si>
  <si>
    <t>KASUBBAG KEC. / Subbag. Umum Kec. Mlandingan</t>
  </si>
  <si>
    <t>SITI SASRIYAH, S.Sos.
19680328 199403 2 006</t>
  </si>
  <si>
    <t>SITUBONDO
28-03-1968</t>
  </si>
  <si>
    <t>S.1 ILMU SOSIAL POLITIK
11-10-2003</t>
  </si>
  <si>
    <t>RT 03/RW 06 BUDUAN SUBOH (68354) TELP. 0338 892659</t>
  </si>
  <si>
    <t>KASUBBAG KEC. / Subbag. Keuangan Kec. Mlandingan</t>
  </si>
  <si>
    <t>SATU ARIFIN
19610301 198510 1 001</t>
  </si>
  <si>
    <t>SITUBONDO
01-03-1961</t>
  </si>
  <si>
    <t>SMA A.3 / IPS
28-04-1984</t>
  </si>
  <si>
    <t>DS. SELOMUKTI RT 02 RW 02 MLANDINGAN (68353)</t>
  </si>
  <si>
    <t>KASUBBAG KEC. / Subbag. Prencnaan,Evaluasi&amp;Plaporn Kec. Mlandingan</t>
  </si>
  <si>
    <t>MOH. NOERYANTO
19580201 198508 1 001</t>
  </si>
  <si>
    <t>SITUBONDO
01-02-1958</t>
  </si>
  <si>
    <t>SMEA TATA BUKU
10-12-1977</t>
  </si>
  <si>
    <t>DS. PASIR PUTIH RT 01 RW 01 BUNGATAN (0338) 39012</t>
  </si>
  <si>
    <t>KASI KEC. / Seksi Pemerintahan Kec. Mlandingan</t>
  </si>
  <si>
    <t>SUDIYANTO, S.Sos.
19660430 198709 1 001</t>
  </si>
  <si>
    <t>SITUBONDO
30-04-1966</t>
  </si>
  <si>
    <t>SARJANA SOSIAL POLITIK
07-09-2005</t>
  </si>
  <si>
    <t>SBR.KOLAK  RT.2/01 P.RUKAN 68351 (0338) 679615</t>
  </si>
  <si>
    <t>KASI KEC. / Seksi Perekonomian Kec. Mlandingan</t>
  </si>
  <si>
    <t>KASI KEC. / Seksi Pembangunan Kec. Mlandingan</t>
  </si>
  <si>
    <t>BASIR
19640905 198512 1 001</t>
  </si>
  <si>
    <t>SITUBONDO
05-09-1964</t>
  </si>
  <si>
    <t>SMEA TATA BUKU
28-04-1984</t>
  </si>
  <si>
    <t>DS. SELOMUKTI RT 01 RW 01 KEC. MLANDINGAN (68353)</t>
  </si>
  <si>
    <t>KASI KEC. / Seksi Sosial Kec. Mlandingan</t>
  </si>
  <si>
    <t>KASI KEC. / Seksi Ketentraman dan Ketertiban Kec. Mlandingan</t>
  </si>
  <si>
    <t>IV.a
21-03-2012</t>
  </si>
  <si>
    <t>HADI SUCIPTO
19670729 199003 1 007</t>
  </si>
  <si>
    <t>SITUBONDO
29-07-1967</t>
  </si>
  <si>
    <t>STM MESIN
31-12-1988</t>
  </si>
  <si>
    <t>ARDIREJO KRAJAN RT.4/RW.1 KEC. PANJI  68321</t>
  </si>
  <si>
    <t>39. KECAMATAN SUBOH</t>
  </si>
  <si>
    <t>CAMAT / Kecamatan Suboh</t>
  </si>
  <si>
    <t>BAHRI, S.H.
19610823 198302 1 003</t>
  </si>
  <si>
    <t>SITUBONDO
23-08-1961</t>
  </si>
  <si>
    <t>S.1 ILMU HUKUM
08-08-2002</t>
  </si>
  <si>
    <t>RT 03 RW 01 KILEN SELATAN KILENSARI PANARUKAN SIT.</t>
  </si>
  <si>
    <t>SEKCAM / Sekretariat Kec. Suboh</t>
  </si>
  <si>
    <t>III.b
15-04-2013</t>
  </si>
  <si>
    <t>SAYYIDI
19600203 198503 1 018</t>
  </si>
  <si>
    <t>SITUBONDO
03-02-1960</t>
  </si>
  <si>
    <t>DIKPIM TK.IV/ADUM
21-11-2000</t>
  </si>
  <si>
    <t>SMEA TATA NIAGA
29-10-1981</t>
  </si>
  <si>
    <t>DESA SUBOH RT.3 RW.1 KEC. SUBOH 68354</t>
  </si>
  <si>
    <t>KASUBBAG KEC. / Subbag. Umum Kec. Suboh</t>
  </si>
  <si>
    <t>BUNAWATI
19630206 198508 2 004</t>
  </si>
  <si>
    <t>SITUBONDO
06-02-1963</t>
  </si>
  <si>
    <t>SELOMUKTI RT.02/01 KEC. MLANDINGAN 68353</t>
  </si>
  <si>
    <t>KASUBBAG KEC. / Subbag. Keuangan Kec. Suboh</t>
  </si>
  <si>
    <t>KASUBBAG KEC. / Subbag. Prencanaan, Evaluasi, &amp; Plaporn Kec. Suboh</t>
  </si>
  <si>
    <t>FADJARIJAH
19610124 198603 2 009</t>
  </si>
  <si>
    <t>SITUBONDO
24-01-1961</t>
  </si>
  <si>
    <t>SMA A.4 / BAHASA
04-05-1979</t>
  </si>
  <si>
    <t>LESANAN KIDUL RT 02 RW 01 PESISIR BESUKI 68356</t>
  </si>
  <si>
    <t>KASI KEC. / Seksi Pemerintahan Kec. Suboh</t>
  </si>
  <si>
    <t>SUBIRYO, S.H.
19680321 199302 1 001</t>
  </si>
  <si>
    <t>SITUBONDO
21-03-1968</t>
  </si>
  <si>
    <t>S.1 ILMU HUKUM
21-11-2005</t>
  </si>
  <si>
    <t>DS. WIDOROPAYUNG RT 02 RW 02 KEC. BESUKI (68356)</t>
  </si>
  <si>
    <t>KASI KEC. / Seksi Perekonomian Kec. Suboh</t>
  </si>
  <si>
    <t>ATIEK TUNARIATI, Bc.Kn.
19591113 198603 2 006</t>
  </si>
  <si>
    <t>III/c
01-04-2006</t>
  </si>
  <si>
    <t>NGANJUK
13-11-1959</t>
  </si>
  <si>
    <t>SARMUD KEUANGAN
13-03-1983</t>
  </si>
  <si>
    <t>JL. MAWAR NO. 76 RT 01 RW 02 BESUKI (68356)</t>
  </si>
  <si>
    <t>KASI KEC. / Seksi Pembangunan Kec. Suboh</t>
  </si>
  <si>
    <t>MUHAMMAD ZAINI, S.Pd.
19630920 198303 1 006</t>
  </si>
  <si>
    <t>SUMENEP
20-09-1963</t>
  </si>
  <si>
    <t>S.1 PENDIDIKAN
01-12-1983</t>
  </si>
  <si>
    <t>DS. BUNGATAN RT 07/RW 03 KEC. BUNGATAN (68358)</t>
  </si>
  <si>
    <t>KASI KEC. / Seksi Sosial Kec. Suboh</t>
  </si>
  <si>
    <t>KASI KEC. / Seksi Ketentraman dan Ketertiban Kec. Suboh</t>
  </si>
  <si>
    <t>SAMSUL
19640916 198511 1 002</t>
  </si>
  <si>
    <t>SITUBONDO
16-09-1964</t>
  </si>
  <si>
    <t>40. KECAMATAN BESUKI</t>
  </si>
  <si>
    <t>CAMAT / Kecamatan Besuki</t>
  </si>
  <si>
    <t>ZAINAL ARIFIN, S.Sos.
19710708 199101 1 001</t>
  </si>
  <si>
    <t>TULUNGAGUNG
08-07-1971</t>
  </si>
  <si>
    <t>PERUM PANJI MULYA BB/2 RT.01 RW.12 PANJI 68322</t>
  </si>
  <si>
    <t>SEKCAM / Sekretariat Kec. Besuki</t>
  </si>
  <si>
    <t>SURIYATNO, S.H.
19670121 198603 1 001</t>
  </si>
  <si>
    <t>SURABAYA
21-01-1967</t>
  </si>
  <si>
    <t>S.1 ILMU HUKUM
12-08-2002</t>
  </si>
  <si>
    <t>JL. GRIYA BESUKI MULYA A7-8 BESUKI 68356 : 892386</t>
  </si>
  <si>
    <t>KASUBBAG KEC. / Subbag. Umum Kec. Besuki</t>
  </si>
  <si>
    <t>SAYUTI
19651027 199202 1 003</t>
  </si>
  <si>
    <t>BANYUWANGI
27-10-1965</t>
  </si>
  <si>
    <t>SMA A.3 / IPS
30-04-1985</t>
  </si>
  <si>
    <t>BESUKI RT 04 RW 04 (68356)</t>
  </si>
  <si>
    <t>KASUBBAG KEC. / Subbag. Keuangan Kec. Besuki</t>
  </si>
  <si>
    <t>SAMSUL MUNASIR
19670307 199212 1 003</t>
  </si>
  <si>
    <t>SITUBONDO
07-03-1967</t>
  </si>
  <si>
    <t>MLANDINGAN KULON RT.1 RW.1 DUSUN GUDANG 68353</t>
  </si>
  <si>
    <t>KASUBBAG KEC. / Subbag. Prencanaan, Evaluasi, &amp; Plaporn Kec.Besuki</t>
  </si>
  <si>
    <t>RUSDI, S.H.
19690529 199101 1 001</t>
  </si>
  <si>
    <t>SITUBONDO
29-05-1969</t>
  </si>
  <si>
    <t>S.1 ILMU HUKUM
15-09-2006</t>
  </si>
  <si>
    <t>RT 04 RW 04 KOTA TIMUR BESUKI (68356)</t>
  </si>
  <si>
    <t>KASI KEC. / Seksi Pemerintahan Kec. Besuki</t>
  </si>
  <si>
    <t>FADNUR RAHMAN, S.Sos.
19690221 199003 1 007</t>
  </si>
  <si>
    <t>SITUBONDO
21-02-1969</t>
  </si>
  <si>
    <t>S.1 SOSPOL ADM. NEGARA
19-05-1999</t>
  </si>
  <si>
    <t>RT.1 RW.2 KRAJAN DESA KALIMAS BESUKI 68356</t>
  </si>
  <si>
    <t>KASI KEC. / Seksi Perekonomian Kec. Besuki</t>
  </si>
  <si>
    <t>NOERAINI, Bc.Kn.
19600222 198603 2 007</t>
  </si>
  <si>
    <t>SITUBONDO
22-02-1960</t>
  </si>
  <si>
    <t>SARMUD KEUANGAN
24-03-1984</t>
  </si>
  <si>
    <t>JLN.MAWAR NO.09 RT.03/03 BESUKI   68356</t>
  </si>
  <si>
    <t>KASI KEC. / Seksi Pembangunan Kec. Besuki</t>
  </si>
  <si>
    <t>HADI SOESANTO, S.H.
19650411 198603 1 014</t>
  </si>
  <si>
    <t>MADIUN
11-04-1965</t>
  </si>
  <si>
    <t>JL MAWAR NO. 77 RT.01 RW.02 KOTATIMUR BESUKI 68356</t>
  </si>
  <si>
    <t>KASI KEC. / Seksi Sosial Kec. Besuki</t>
  </si>
  <si>
    <t>SAMINI
19610214 198302 2 001</t>
  </si>
  <si>
    <t>JEMBER
14-02-1961</t>
  </si>
  <si>
    <t>SMA A.3 / IPS
25-04-1981</t>
  </si>
  <si>
    <t>GRIYA BESUKI MULYA K 10 RT.4 RW.6 BESUKI 68356</t>
  </si>
  <si>
    <t>KASI KEC. / Seksi Ketentraman dan Ketertiban Kec. Besuki</t>
  </si>
  <si>
    <t>MISTOYO
19591221 198511 1 001</t>
  </si>
  <si>
    <t>SITUBONDO
21-12-1959</t>
  </si>
  <si>
    <t>JL. SUWARI NO.7 KEC. BESUKI  68356</t>
  </si>
  <si>
    <t>41. KECAMATAN JATIBANTENG</t>
  </si>
  <si>
    <t>CAMAT / Kecamatan Jatibanteng</t>
  </si>
  <si>
    <t>SEKCAM / Sekretariat Kec. Jatibanteng</t>
  </si>
  <si>
    <t>ANDY FITRIONO, S.Sos.
19701130 199703 1 004</t>
  </si>
  <si>
    <t>SITUBONDO
30-11-1970</t>
  </si>
  <si>
    <t>S.1 SOSPOL ADM. NEGARA
30-03-1994</t>
  </si>
  <si>
    <t>DS. PASIR PUTIH RT 01 RW 01 KEC.BUNGATAN SITUBONDO</t>
  </si>
  <si>
    <t>KASUBBAG KEC. / Subbag. Umum Kec. Jatibanteng</t>
  </si>
  <si>
    <t>SUKIRNO, S.H.
19620525 198603 1 021</t>
  </si>
  <si>
    <t>SITUBONDO
25-05-1962</t>
  </si>
  <si>
    <t>DESA JATIBANTENG KEC. JATIBANTENG 68357</t>
  </si>
  <si>
    <t>KASUBBAG KEC. / Subbag. Keuangan Kec. Jatibanteng</t>
  </si>
  <si>
    <t>INDYAH SOEWITANINGROEM, S.H.
19640209 198603 2 009</t>
  </si>
  <si>
    <t>SURABAYA
09-02-1964</t>
  </si>
  <si>
    <t>BESUKI 68356</t>
  </si>
  <si>
    <t>KASUBBAG KEC. / Subbag. Prencnaan,Evaluasi&amp;Plaporn Kec.Jatibanteng</t>
  </si>
  <si>
    <t>KASI KEC. / Seksi Pemerintahan Kec. Jatibanteng</t>
  </si>
  <si>
    <t>SUNAR PURNOMO, S.H.
19641107 198603 1 014</t>
  </si>
  <si>
    <t>PONOROGO
07-11-1964</t>
  </si>
  <si>
    <t>SARJANA HUKUM
12-08-2002</t>
  </si>
  <si>
    <t>JL. GN. RINGGIT BESUKI 68356</t>
  </si>
  <si>
    <t>KASI KEC. / Seksi Perekonomian Kec. Jatibanteng</t>
  </si>
  <si>
    <t>NUNUK WAHYUNINGSIH, S.H.
19600915 198603 2 017</t>
  </si>
  <si>
    <t>BOGOR
15-09-1960</t>
  </si>
  <si>
    <t>PERUMNAS BESUKI E-56 SITUBONDO 68356</t>
  </si>
  <si>
    <t>KASI KEC. / Seksi Pembangunan Kec. Jatibanteng</t>
  </si>
  <si>
    <t>IV.a
05-11-2002</t>
  </si>
  <si>
    <t>BAHARYADI, B.A
19580518 198603 1 017</t>
  </si>
  <si>
    <t>III/d
01-04-2008</t>
  </si>
  <si>
    <t>SITUBONDO
18-05-1958</t>
  </si>
  <si>
    <t>SARJANA MUDA
05-04-1984</t>
  </si>
  <si>
    <t>JL. ADIRASA 3 PESISIR BESUKI 68356</t>
  </si>
  <si>
    <t>KASI KEC. / Seksi Sosial Kec. Jatibanteng</t>
  </si>
  <si>
    <t>IMAM RISKIYANTO
19590303 198203 1 014</t>
  </si>
  <si>
    <t>SITUBONDO
03-03-1959</t>
  </si>
  <si>
    <t>SMEA TATA USAHA
17-03-1980</t>
  </si>
  <si>
    <t>RT.01/03 DESA BESUKI KEC. BESUKI 68356</t>
  </si>
  <si>
    <t>KASI KEC. / Seksi Ketentraman dan Ketertiban Kec. Jatibanteng</t>
  </si>
  <si>
    <t>BUDIYONO, S.Pd, M.Si.
19661008 198803 1 014</t>
  </si>
  <si>
    <t>SITUBONDO
08-10-1966</t>
  </si>
  <si>
    <t>42. KECAMATAN SUMBERMALANG</t>
  </si>
  <si>
    <t>CAMAT / Kecamatan Sumbermalang</t>
  </si>
  <si>
    <t>III.a
10-11-2011</t>
  </si>
  <si>
    <t>UNTUNG PRIBADI, S.Sos, M.M.
19590807 198603 1 029</t>
  </si>
  <si>
    <t>SURABAYA
07-08-1959</t>
  </si>
  <si>
    <t>PERUMNAS GRIYA BESUKI MULYA BLOK I-02 (68356)</t>
  </si>
  <si>
    <t>SEKCAM / Sekretariat Kec. Sumbermalang</t>
  </si>
  <si>
    <t>Drs. AGUS RACHMAN
19610830 198303 1 008</t>
  </si>
  <si>
    <t>PAMEKASAN
30-08-1961</t>
  </si>
  <si>
    <t>S.1 PENDK. PSIKOLOGI PEND DAN BIMB.
31-12-1990</t>
  </si>
  <si>
    <t>PERUMNAS GRIYA BESUKI MULYA BLOK I/11 BESUKI 68356</t>
  </si>
  <si>
    <t>KASUBBAG KEC. / Subbag. Umum Kec. Sumbermalang</t>
  </si>
  <si>
    <t>SRI ANAMI
19660508 199403 2 008</t>
  </si>
  <si>
    <t>TULUNGAGUNG
08-05-1966</t>
  </si>
  <si>
    <t>SMA IPA
31-12-1998</t>
  </si>
  <si>
    <t>PERUM GRIYA BESUKI MULYA BLOK K-8 BESUKI (68356)</t>
  </si>
  <si>
    <t>KASUBBAG KEC. / Subbag. Keuangan Kec. Sumbermalang</t>
  </si>
  <si>
    <t>SUDIYONO, S.E.
19651205 200701 1 025</t>
  </si>
  <si>
    <t>SITUBONDO
05-12-1965</t>
  </si>
  <si>
    <t>S.1 EKONOMI MANAJEMEN
20-07-1989</t>
  </si>
  <si>
    <t>KP. TUNJANG RT 02 RW 01 DS. WIDORO PAYUNG BESUKI</t>
  </si>
  <si>
    <t>KASUBBAG KEC. / Subbag. Prencnaan,Evluasi&amp;Plaporn Kec.Sumbermalang</t>
  </si>
  <si>
    <t>SAPARI, S.H.
19670423 198903 1 004</t>
  </si>
  <si>
    <t>SITUBONDO
23-04-1967</t>
  </si>
  <si>
    <t>KRAJAN DS. JATIBANTENG KEC. JATIBANTENG (68357)</t>
  </si>
  <si>
    <t>KASI KEC. / Seksi Pemerintahan Kec. Sumbermalang</t>
  </si>
  <si>
    <t>IDHAM KUSAIRI
19650521 198603 1 013</t>
  </si>
  <si>
    <t>SURABAYA
21-05-1965</t>
  </si>
  <si>
    <t>DIKPIM TK.IV/ADUM
15-07-2009</t>
  </si>
  <si>
    <t>STM MESIN PRODUKSI
28-04-1984</t>
  </si>
  <si>
    <t>JL. MAWAR NO. 33 KOTA TIMUR BESUKI (68356)</t>
  </si>
  <si>
    <t>KASI KEC. / Seksi Perekonomian Kec. Sumbermalang</t>
  </si>
  <si>
    <t>SUKRISNO, S.P.
19581010 198603 1 033</t>
  </si>
  <si>
    <t>JEMBER
10-10-1958</t>
  </si>
  <si>
    <t>SEK MENENGAH TEKNOLOGI PERTANIAN
31-12-1979</t>
  </si>
  <si>
    <t>GRIYA BESUKI MULYA K.10 BESUKI SITUBONDO 68356</t>
  </si>
  <si>
    <t>KASI KEC. / Seksi Pembangunan Kec. Sumbermalang</t>
  </si>
  <si>
    <t>KASI KEC. / Seksi Sosial Kec. Sumbermalang</t>
  </si>
  <si>
    <t>SURYADI
19611214 198709 1 001</t>
  </si>
  <si>
    <t>SITUBONDO
14-12-1961</t>
  </si>
  <si>
    <t>SMA IPA
28-04-1983</t>
  </si>
  <si>
    <t>RT 01 RW 01 PESISIR KEC. BESUKI (68356)</t>
  </si>
  <si>
    <t>KASI KEC. / Seksi Ketentraman dan Ketertiban Kec. Sumbermalang</t>
  </si>
  <si>
    <t>YUDI AGISUSANTO, S.Sos.
19710701 200501 1 007</t>
  </si>
  <si>
    <t>SITUBONDO
01-07-1971</t>
  </si>
  <si>
    <t>S.1 SOSPOL KOMUNIKASI
23-03-1995</t>
  </si>
  <si>
    <t>JL. JEMBATAN MERAH NO. 10 BESUKI SITUBONDO</t>
  </si>
  <si>
    <t>43. KECAMATAN BANYUGLUGUR</t>
  </si>
  <si>
    <t>CAMAT / Kecamatan Banyuglugur</t>
  </si>
  <si>
    <t>Drs. BAIHAQI
19600514 198512 1 001</t>
  </si>
  <si>
    <t>SITUBONDO
14-05-1960</t>
  </si>
  <si>
    <t>S.1 SOSPOL ADM. NEGARA
24-10-1988</t>
  </si>
  <si>
    <t>MLANDINGAN KULON RT 02 RW 01 KEC. MLANDINGAN 68353</t>
  </si>
  <si>
    <t>SEKCAM / Sekretariat Kec. Banyuglugur</t>
  </si>
  <si>
    <t>BUDIONO, S.H.
19590703 198203 1 015</t>
  </si>
  <si>
    <t>MALANG
03-07-1959</t>
  </si>
  <si>
    <t>JL. MAWAR KOTA TIMUR 19 BESUKI 68356</t>
  </si>
  <si>
    <t>KASUBBAG KEC. / Subbag. Umum Kec. Banyuglugur</t>
  </si>
  <si>
    <t>MAKRUF
19610811 198508 1 001</t>
  </si>
  <si>
    <t>SITUBONDO
11-08-1961</t>
  </si>
  <si>
    <t>SPMA
01-06-1981</t>
  </si>
  <si>
    <t>RT.01/01 DS.KALIANGET KEC. BANYUGLUGUR 68359</t>
  </si>
  <si>
    <t>KASUBBAG KEC. / Subbag. Keuangan Kec. Banyuglugur</t>
  </si>
  <si>
    <t>MUHAMMAD MUKSON
19640501 199303 1 009</t>
  </si>
  <si>
    <t>KEDIRI
01-05-1964</t>
  </si>
  <si>
    <t>DIKPIM TK.IV/ADUM
01-12-2000</t>
  </si>
  <si>
    <t>AKADEMI MANAJEMEN KOPERASI
30-06-1990</t>
  </si>
  <si>
    <t>KP.KRAJAN RT.01/02 DS.BANYUGLUGUR 68356</t>
  </si>
  <si>
    <t>KASUBBAG KEC. / Subbag. Prencnaan,Evaluasi&amp;Plaporn Kec.Banyuglugur</t>
  </si>
  <si>
    <t>NANANG BASORI
19631129 198603 1 007</t>
  </si>
  <si>
    <t>KEDIRI
29-11-1963</t>
  </si>
  <si>
    <t>SMA A.2 / BIOLOGI
28-04-1984</t>
  </si>
  <si>
    <t>JL. MOH. SERUJI NO. 20 BESUKI SITUBONDO (68356)</t>
  </si>
  <si>
    <t>KASI KEC. / Seksi Pemerintahan Kec. Banyuglugur</t>
  </si>
  <si>
    <t>AGUS WASIHADI
19590804 198003 1 011</t>
  </si>
  <si>
    <t>MAGETAN
04-08-1959</t>
  </si>
  <si>
    <t>SMA IPA
04-05-1979</t>
  </si>
  <si>
    <t>JL.MAWAR RT.01/03 KOTIM BESUKI 68356</t>
  </si>
  <si>
    <t>KASI KEC. / Seksi Perekonomian Kec. Banyuglugur</t>
  </si>
  <si>
    <t>SUNTUSIYAH, S.Sos.
19710522 199502 2 001</t>
  </si>
  <si>
    <t>SITUBONDO
22-05-1971</t>
  </si>
  <si>
    <t>BANYUGLUGUR RT 02 RW 02  68359</t>
  </si>
  <si>
    <t>KASI KEC. / Seksi Pembangunan Kec. Banyuglugur</t>
  </si>
  <si>
    <t>EDY SULISTYO, S.H.
19580512 198603 1 021</t>
  </si>
  <si>
    <t>SURABAYA
12-05-1958</t>
  </si>
  <si>
    <t>S.1 ILMU HUKUM
22-03-2002</t>
  </si>
  <si>
    <t>GRIYA BESUKI MULYA BLOK H/07, BESUKI</t>
  </si>
  <si>
    <t>KASI KEC. / Seksi Sosial Kec. Banyuglugur</t>
  </si>
  <si>
    <t>YETTY MARDIANA, S.Sos.
19611202 198603 2 011</t>
  </si>
  <si>
    <t>SURABAYA
02-12-1961</t>
  </si>
  <si>
    <t>S.1 ADMINISTRASI NEGARA
09-09-2004</t>
  </si>
  <si>
    <t>GRIYA BESUKI MULYA BLOK 08 BESUKI 68356</t>
  </si>
  <si>
    <t>KASI KEC. / Seksi Ketentraman dan Ketertiban Kec. Banyuglugur</t>
  </si>
  <si>
    <t>JAUHAR ARIEF, S.Pd.
19600802 197907 1 002</t>
  </si>
  <si>
    <t>SITUBONDO
02-08-1960</t>
  </si>
  <si>
    <t>JL. KRAKATAU NO. 1 BESUKI SITUBONDO (68356)</t>
  </si>
  <si>
    <t>44. DINAS PENANAMAN MODAL DAN PERIJINAN TERPADU SATU PINTU (DPMPTSP)</t>
  </si>
  <si>
    <t>KEPALA DINAS / Dinas Penanaman Modal dan Perijinan Terpadu Satu Pintu (DPMPTSP)</t>
  </si>
  <si>
    <t>II.b
25-03-2009</t>
  </si>
  <si>
    <t>SEKRETARIS / Sekretariat Dinas Penanaman Modal dan Perijinan Terpadu Satu Pintu (DPMPTSP)</t>
  </si>
  <si>
    <t>KASUBBAG / Subbag. Umum dan Kepegawaian Dinas Penanaman Modal dan Perijinan Terpadu Satu Pintu (DPMPTSP)</t>
  </si>
  <si>
    <t>SULISTIYOWATI
19600812 198103 2 004</t>
  </si>
  <si>
    <t>SITUBONDO
12-08-1960</t>
  </si>
  <si>
    <t>SMEA TATA USAHA
31-12-1979</t>
  </si>
  <si>
    <t>JL. WR. SUPRATMAN GG. 4 NO. 3 SITUBONDO (68312)</t>
  </si>
  <si>
    <t>KASUBBAG / Subbag. Penyusunan Program dan Keuangan Dinas Penanaman Modal dan Perijinan Terpadu Satu Pintu (DPMPTSP)</t>
  </si>
  <si>
    <t xml:space="preserve">IV.a
</t>
  </si>
  <si>
    <t>MULYONO, S.H.    196901171990031002</t>
  </si>
  <si>
    <t>KABID / Bidang Penanaman Modal Dinas Penanaman Modal dan Perijinan Terpadu Satu Pintu (DPMPTSP)</t>
  </si>
  <si>
    <t>KASI / Seksi Pengembangan Iklim Penanaman Modal Dinas Penanaman Modal dan Perijinan Terpadu Satu Pintu (DPMPTSP)</t>
  </si>
  <si>
    <t>KASI / Seksi Promosi dan Pengendalian Pelaksanaan Penanaman Modal Dinas Penanaman Modal dan Perijinan Terpadu Satu Pintu (DPMPTSP)</t>
  </si>
  <si>
    <t>HENDRI CAHYONO, S.H.  197903122010011002</t>
  </si>
  <si>
    <t>KABID / Bidang Pelayanan Terpadu Dinas Penanaman Modal dan Perijinan Terpadu Satu Pintu (DPMPTSP)</t>
  </si>
  <si>
    <t>TAUFAN ANDHIKA JAKSANA, SSTP, M.Si.
19831128 200212 1 001</t>
  </si>
  <si>
    <t>SITUBONDO
28-11-1983</t>
  </si>
  <si>
    <t>DIKPIM TK.IV/ADUM
02-10-2006</t>
  </si>
  <si>
    <t>S-2 BIDANG ADMINISTRASI PUBLIK
21-04-2008</t>
  </si>
  <si>
    <t>PERUMNAS PANJI PERMAI BLOK GG-2 RT 1 RW 23 MIMBAAN</t>
  </si>
  <si>
    <t>KASI / Seksi Verifikasi Dinas Penanaman Modal dan Perijinan Terpadu Satu Pintu (DPMPTSP)</t>
  </si>
  <si>
    <t>KASI / Penetapan dan Penerbitan Dinas Penanaman Modal dan Perijinan Terpadu Satu Pintu (DPMPTSP)</t>
  </si>
  <si>
    <t>ENDANG YULIASTUTIK, S.E.   196907132010012001</t>
  </si>
  <si>
    <t>KABID / Bidang Data, Informasi dan Pengaduan Dinas Penanaman Modal dan Perijinan Terpadu Satu Pintu (DPMPTSP)</t>
  </si>
  <si>
    <t>KASI / Seksi Data dan Sistem Informasi Dinas Penanaman Modal dan Perijinan Terpadu Satu Pintu (DPMPTSP)</t>
  </si>
  <si>
    <t>KASI / Penanganan Pengaduan Dinas Penanaman Modal dan Perijinan Terpadu Satu Pintu (DPMPTSP)</t>
  </si>
  <si>
    <t>45. SEKRETARIAT KOMISI PEMILIHAN UMUM DAERAH</t>
  </si>
  <si>
    <t>SEKRETARIS / Sekretariat Komisi Pemilihan Umum Daerah Kab. Stbd</t>
  </si>
  <si>
    <t>III.a
28-08-2002</t>
  </si>
  <si>
    <t>IMRON ROSADI, S.H.
19630128 198910 1 001</t>
  </si>
  <si>
    <t>III/d
01-10-2001</t>
  </si>
  <si>
    <t>SITUBONDO
28-01-1963</t>
  </si>
  <si>
    <t>07-05-2008</t>
  </si>
  <si>
    <t>JL. MERAK NO. 50 PLAOSA, PATOKAN, SIT.</t>
  </si>
  <si>
    <t>KASUBBAG / Subbag. Umum Sekretariat KPUD Kab. Situbondo</t>
  </si>
  <si>
    <t>KASUBBAG / Subbag. Penyelenggaraan Pemilu Set. KPUD Kab. Stbd</t>
  </si>
  <si>
    <t>IV.a
31-12-2004</t>
  </si>
  <si>
    <t>ZAINUDDIN ANIS, S.E.
19691216 198903 1 005</t>
  </si>
  <si>
    <t>SITUBONDO
16-12-1969</t>
  </si>
  <si>
    <t>S.1 EKONOMI MANAJEMEN
31-12-1995</t>
  </si>
  <si>
    <t>LUGUNDANG RT 4/8 DESA TALKANDANG SITUBONDO 68315</t>
  </si>
  <si>
    <t>KASUBBAG / Subbag. Penyusunan Program Set. KPUD Kab. Stbd</t>
  </si>
  <si>
    <t>NIWAHRI, S.E.
19611016 199103 2 003</t>
  </si>
  <si>
    <t>SITUBONDO
16-10-1961</t>
  </si>
  <si>
    <t>S.1 EKONOMI MANAJEMEN
01-12-2001</t>
  </si>
  <si>
    <t>KOTAKAN RT 10/ RW 4 KEC. SITUBONDO 68313</t>
  </si>
  <si>
    <t>KASUBBAG / Subbag. Penerangan&amp; Hukum Set. KPUD Kab. Situbondo</t>
  </si>
  <si>
    <t>IV.a
15-06-2012</t>
  </si>
  <si>
    <t>15-06-2012</t>
  </si>
  <si>
    <t>YOGIE SUDHARMA, S.Sos.
19600307 198102 1 004</t>
  </si>
  <si>
    <t>MADIUN
07-03-1960</t>
  </si>
  <si>
    <t>S-2 BIDANG ADMINISTRASI PUBLIK
16-04-2010</t>
  </si>
  <si>
    <t>PANORAMA INDAH T.12 SITUBONDO 68351 (0338) 678039</t>
  </si>
  <si>
    <t>M. IFANSYAH, S.Sos.
19631105 198303 1 008</t>
  </si>
  <si>
    <t>BANJARMASIN
05-11-1963</t>
  </si>
  <si>
    <t>S.1 ILMU SOSIAL POLITIK
01-12-1997</t>
  </si>
  <si>
    <t>PANJI PERMAI I-03 SITUBONDO 68322 (0338) 670435</t>
  </si>
  <si>
    <t>RESMI ANDIYASTUTIK
19650530 198503 2 002</t>
  </si>
  <si>
    <t>BOJONEGORO
30-05-1965</t>
  </si>
  <si>
    <t>SMA
31-12-1982</t>
  </si>
  <si>
    <t>JL. PB. SUDIRMAN RT.03 RW.04 68312</t>
  </si>
  <si>
    <t>UNTUNG SUHARNO, S.H, M.Si.
19590503 198203 1 015</t>
  </si>
  <si>
    <t>PROBOLINGGO
03-05-1959</t>
  </si>
  <si>
    <t>S-2 BIDANG ADMINISTRASI PUBLIK
31-12-2003</t>
  </si>
  <si>
    <t>JL. SUTOMO 18 KRAKSAAN 67282 (0335) 841729</t>
  </si>
  <si>
    <t>POEDJI OETAMI, S.Sos.
19610403 198102 2 001</t>
  </si>
  <si>
    <t>JEMBER
03-04-1961</t>
  </si>
  <si>
    <t>PANJI PERMAI T-14 SIT (68322) TELP. 0338 676233</t>
  </si>
  <si>
    <t>IV.a
15-10-2008</t>
  </si>
  <si>
    <t>SOEGIANTORO, M.Pd.
19601110 198508 1 005</t>
  </si>
  <si>
    <t>SITUBONDO
10-11-1960</t>
  </si>
  <si>
    <t>S-2 BIDANG PENDIDIKAN
04-09-2007</t>
  </si>
  <si>
    <t>JL. RAYA TRIGONCO RT 03 RW 04 ASEMBAGUS SIT 68373</t>
  </si>
  <si>
    <t>RUDY HARTONO, S.Sos.
19700706 199203 1 010</t>
  </si>
  <si>
    <t>BANYUWANGI
06-07-1970</t>
  </si>
  <si>
    <t>S.1 SOSPOL ADMINISTRASI
22-06-2000</t>
  </si>
  <si>
    <t>JL. A. YANI NO. 16 SITUBONDO</t>
  </si>
  <si>
    <t>ANI SUSANTINA, S.E.
19620518 198602 2 007</t>
  </si>
  <si>
    <t>SITUBONDO
18-05-1962</t>
  </si>
  <si>
    <t>SARJANA EKONOMI
25-12-2009</t>
  </si>
  <si>
    <t>PERIM PAOWAN INDAH H. 10 PANARUKAN SITUBONDO 68351</t>
  </si>
  <si>
    <t>drh. ETTY NURHAYATI
19760728 200312 2 002</t>
  </si>
  <si>
    <t>GRESIK
28-07-1976</t>
  </si>
  <si>
    <t>S.1 KEDOKTERAN HEWAN
17-07-2001</t>
  </si>
  <si>
    <t>DAKIRI, SST.PP.
19670609 199103 1 009</t>
  </si>
  <si>
    <t>PASURUAN
09-06-1967</t>
  </si>
  <si>
    <t>DIPLOMA IV
20-07-2002</t>
  </si>
  <si>
    <t>JL. PATASS SITUBONDO PANARUKAN 68351</t>
  </si>
  <si>
    <t>drh. NANANG MARWOTO WIJADI
19610325 199703 1 002</t>
  </si>
  <si>
    <t>JEMBER
25-03-1961</t>
  </si>
  <si>
    <t>S.1 KEDOKTERAN HEWAN
30-01-1987</t>
  </si>
  <si>
    <t>JL.RAYA ASEMBAGUS 411 DS.GUDANG ASEMBAGUS 68373</t>
  </si>
  <si>
    <t>Ir. ANDRI SASTRA ARIESYAH
19610409 199203 1 004</t>
  </si>
  <si>
    <t>PADANG PANJANG
09-04-1961</t>
  </si>
  <si>
    <t>S.1 PETERNAKAN
31-12-1986</t>
  </si>
  <si>
    <t>JL. KACAPIRING II JEMBER 68227</t>
  </si>
  <si>
    <t>Ir. HADI PUSPINTO
19640625 198603 1 018</t>
  </si>
  <si>
    <t>JOMBANG
25-06-1964</t>
  </si>
  <si>
    <t>S.1 PERTANIAN SOSIAL EKONOMI
11-01-1990</t>
  </si>
  <si>
    <t>GRIYA PANJI MULYA E-10 CURAH JERU, SIT (68323)</t>
  </si>
  <si>
    <t>Ir. WURYANTI HANDAYANI
19640320 199205 2 001</t>
  </si>
  <si>
    <t>III/d
01-04-2004</t>
  </si>
  <si>
    <t>JEMBER
20-03-1964</t>
  </si>
  <si>
    <t>SARJANA PERTANIAN
12-10-1988</t>
  </si>
  <si>
    <t>GRIYA PANJI MULYA BLOK C-05 RT 01/12 PANJI SIT</t>
  </si>
  <si>
    <t>drh. MOHAMAD HASANUDIN RIWANSIA
19641110 199202 1 003</t>
  </si>
  <si>
    <t>JOMBANG
10-11-1964</t>
  </si>
  <si>
    <t>S.1 KEDOKTERAN HEWAN
31-12-1990</t>
  </si>
  <si>
    <t>PERUM PAOWAN INDAH BLOK I-11 SITUBONDO (68351)</t>
  </si>
  <si>
    <t>ENDRO SUHARSONO, S.Pt.
19640326 198709 1 002</t>
  </si>
  <si>
    <t>SEMARANG
26-03-1964</t>
  </si>
  <si>
    <t>S.1 PRODUKSI TERNAK
23-04-2004</t>
  </si>
  <si>
    <t>JL.MERAK NO.75 KEL.PATOKAN PLAOSA SITUBONDO</t>
  </si>
  <si>
    <t>48. DINAS PERUMAHAN DAN KAWASAN PERMUKIMAN</t>
  </si>
  <si>
    <t>KEPALA DINAS / Dinas Perumahan dan Kawasan Permukiman</t>
  </si>
  <si>
    <t>Drs. H. SUMADIN ABDULLAH UMAR, M.Si.
19581115 198203 1 016</t>
  </si>
  <si>
    <t>IV/c
01-04-2014</t>
  </si>
  <si>
    <t>PURWOREJO
15-11-1958</t>
  </si>
  <si>
    <t>S-2 BIDANG ADMINISTRASI PUBLIK
25-09-2004</t>
  </si>
  <si>
    <t>JL. PANJI ANOM NO. 6  RT 01 RW 14 KEL. MIMBAAN</t>
  </si>
  <si>
    <t>SEKRETARIS / Sekretariat Dinas Perumahan dan Kawasan Permukiman</t>
  </si>
  <si>
    <t>KASUBBAG / Subbag. Umum dan Kepegawaian Dinas Perumahan dan Kawasan Permukiman</t>
  </si>
  <si>
    <t>IV.a
15-10-2005</t>
  </si>
  <si>
    <t>CICIK ASKINDARI, S.Sos.
19660327 198603 2 006</t>
  </si>
  <si>
    <t>SITUBONDO
27-03-1966</t>
  </si>
  <si>
    <t>S.1 SOSPOL ADM. NEGARA
26-08-2005</t>
  </si>
  <si>
    <t>KP.SABRANG DS.WR.ANOM RT 2 RW 2 KEC.PNRK 67385</t>
  </si>
  <si>
    <t>KASUBBAG / Subbag. Penyusunan Program dan Keuangan Dinas Perumahan dan Kawasan Permukiman</t>
  </si>
  <si>
    <t>SUPRIYONO, S.P., M.Si.
19680622 199103 1 003</t>
  </si>
  <si>
    <t>IV/a
01-10-2015</t>
  </si>
  <si>
    <t>BANYUWANGI
22-06-1968</t>
  </si>
  <si>
    <t>S-2 BIDANG EKONOMI
23-03-1993</t>
  </si>
  <si>
    <t>DS. ALAS MALANG RT 02 RW 04 KEC. PANARUKAN</t>
  </si>
  <si>
    <t>KABID / Bidang Perumahan dan Permukiman Dinas Perumahan dan Kawasan Permukiman</t>
  </si>
  <si>
    <t>III.b
28-12-2009</t>
  </si>
  <si>
    <t>VISKANTO ADI PRABOWO, S.T.
19760705 200312 1 005</t>
  </si>
  <si>
    <t>SITUBONDO
05-07-1976</t>
  </si>
  <si>
    <t>S.1 TEKNIK SIPIL ARSITEKTUR
08-05-1999</t>
  </si>
  <si>
    <t>KASI / Seksi Perumahan Dinas Perumahan dan Kawasan Permukiman</t>
  </si>
  <si>
    <t>IV.a
16-08-2001</t>
  </si>
  <si>
    <t>ACHMAD ZULKIFLI, S.T.   197512132009031005</t>
  </si>
  <si>
    <t>KASI / Seksi Permukiman DDinas Perumahan dan Kawasan Permukiman</t>
  </si>
  <si>
    <t xml:space="preserve">RULLY SULISTYO PRATOMO, S.T.   197912162010011014  </t>
  </si>
  <si>
    <t>KASI / Seksi Pengembangan Kawasan Dinas Perumahan dan Kawasan Permukiman</t>
  </si>
  <si>
    <t>RISKI RISDIANSYAH, S.T.
19810605 200501 1 013</t>
  </si>
  <si>
    <t>BANYUWANGI
05-06-1981</t>
  </si>
  <si>
    <t>S.1 TEKNIK SIPIL ARSITEKTUR
08-05-2004</t>
  </si>
  <si>
    <t>KABID / Bidang Pertamanan dan PJU Dinas Perumahan dan Kawasan Permukiman</t>
  </si>
  <si>
    <t>ALI MUNIR, S.ST.
19730602 199203 1 001</t>
  </si>
  <si>
    <t>SEMARANG
02-06-1973</t>
  </si>
  <si>
    <t>DIPLOMA IV
26-04-2003</t>
  </si>
  <si>
    <t>DS. CURAH JERU KEC. PANJI</t>
  </si>
  <si>
    <t>KASI / Seksi Pertamanan dan Pemakaman Dinas Perumahan dan Kawasan Permukiman</t>
  </si>
  <si>
    <t>Ir. BUDI APRIWANTO, M.Si.
19591009 199303 1 002</t>
  </si>
  <si>
    <t>SUMBAWA
09-10-1959</t>
  </si>
  <si>
    <t>JL.MANGARAN PERUM GRIYA PANJI MULYA I / 22 68322</t>
  </si>
  <si>
    <t>KASI / Seksi Penerangan Jalan Umum Dinas Perumahan dan Kawasan Permukiman</t>
  </si>
  <si>
    <t>IWAN SUBHAKTI, S.T.    197703182009031001</t>
  </si>
  <si>
    <t>KASI / Seksi Perencanaan dan Pengembangan Dinas Perumahan dan Kawasan Permukiman</t>
  </si>
  <si>
    <t>DWI HARTANTO, S.T.     197405312009031001</t>
  </si>
  <si>
    <t>49. DINAS KOPERASI DAN USAHA MIKRO (DINKOP)</t>
  </si>
  <si>
    <t>KEPALA DINAS / Dinas Koperasi dan Usaha Mikro (Dinkop)</t>
  </si>
  <si>
    <t>II.b
07-06-2006</t>
  </si>
  <si>
    <t>IV/b
01-10-2014</t>
  </si>
  <si>
    <t>SEKRETARIS / Sekretariat DDinas Koperasi dan Usaha Mikro (Dinkop)</t>
  </si>
  <si>
    <t>III.a
07-06-2006</t>
  </si>
  <si>
    <t>dr. MUHAMMAD AL MUHDAR
19620511 198910 1 003</t>
  </si>
  <si>
    <t>SITUBONDO
11-05-1962</t>
  </si>
  <si>
    <t>S.1 KEDOKTERAN UMUM
31-12-1989</t>
  </si>
  <si>
    <t>JL. WIJAYA KUSUMA NO. 18 SIT (68311) 0338 671059</t>
  </si>
  <si>
    <t>KASUBBAG / Subbag. Umum dan Kepegawaian Dinas Koperasi dan Usaha Mikro (Dinkop)</t>
  </si>
  <si>
    <t>AGUNG SABOWO, S.Sos, M.Si.
19730530 199602 1 002</t>
  </si>
  <si>
    <t>SITUBONDO
30-05-1973</t>
  </si>
  <si>
    <t>S-2 BIDANG ADMINISTRASI PUBLIK
31-12-2005</t>
  </si>
  <si>
    <t>KP. BARAT RT.03 ASEMBAGUS, SITUBONDO</t>
  </si>
  <si>
    <t>KASUBBAG / Subbag. Penyusunan Program dan Keuangan Dinas Koperasi dan Usaha Mikro (Dinkop)</t>
  </si>
  <si>
    <t>NENNY TRIWAHYUNINGSIH SOEWARYO, S.T.
19730412 200501 2 013</t>
  </si>
  <si>
    <t>SITUBONDO
12-04-1973</t>
  </si>
  <si>
    <t>S.1 TEKNIK SIPIL PLANOLOGI
12-11-1998</t>
  </si>
  <si>
    <t>JL SUCIPTO RT02/03 SITUBONDO</t>
  </si>
  <si>
    <t>KABID / Bidang Kelembagaan dan Pengawasan Koperasi Dinas Koperasi dan Usaha Mikro (Dinkop)</t>
  </si>
  <si>
    <t>SIYONO, S.Sos, M.Si.
19620803 198303 1 008</t>
  </si>
  <si>
    <t>JOMBANG
03-08-1962</t>
  </si>
  <si>
    <t>DS. KOTAKAN RT 02 RW 02 KEC. SITUBONDO (68314)</t>
  </si>
  <si>
    <t>KASI / Seksi Kelembagaan Koperasi Dinas Koperasi dan Usaha Mikro (Dinkop)</t>
  </si>
  <si>
    <t>AMATILLAH
19610928 198211 2 001</t>
  </si>
  <si>
    <t>SITUBONDO
28-09-1961</t>
  </si>
  <si>
    <t>SMEA TATA BUKU
07-10-2004</t>
  </si>
  <si>
    <t>JL.DIPONEGORO G IV RT 02/01  SITUBONDO 68311</t>
  </si>
  <si>
    <t>KASI / Seksi Pengawasan Koperasi Dinas Koperasi dan Usaha Mikro (Dinkop)</t>
  </si>
  <si>
    <t>Drs.Ec. NOR MOHAMAD ANWARI
19600522 198211 1 001</t>
  </si>
  <si>
    <t>SITUBONDO
22-05-1960</t>
  </si>
  <si>
    <t>S.1 EKONOMI UMUM
31-12-1992</t>
  </si>
  <si>
    <t>JL. MADURA RT.02/II MI9MBAAN SITUBONDO 68322</t>
  </si>
  <si>
    <t>KABID / Bidang Pemberdayaan dan Pengembangan Koperasi Dinas Koperasi dan Usaha Mikro (Dinkop)</t>
  </si>
  <si>
    <t>TITIS TRISNANI, S.H.
19630109 198903 2 006</t>
  </si>
  <si>
    <t>TUBAN
09-01-1963</t>
  </si>
  <si>
    <t>19-09-2012</t>
  </si>
  <si>
    <t>SARJANA HUKUM
25-10-1986</t>
  </si>
  <si>
    <t>JL. BASUKI RAHMAT GG. ANUGERAH NO. 9 SITUBONDO</t>
  </si>
  <si>
    <t>KASI / Seksi Usaha Koperasi Dinas Koperasi dan Usaha Mikro (Dinkop)</t>
  </si>
  <si>
    <t>MULYADI, S.Sos.
19670511 198903 1 006</t>
  </si>
  <si>
    <t>SUKOHARJO
11-05-1967</t>
  </si>
  <si>
    <t>S.1 SOSPOL ADM. NEGARA
01-12-2005</t>
  </si>
  <si>
    <t>JL. MAWAR NO. 62 SITUBONDO (68312)</t>
  </si>
  <si>
    <t>KASI / Seksi Pembiayaan dan Simpan Pinjam Dinas Koperasi dan Usaha Mikro (Dinkop)</t>
  </si>
  <si>
    <t>WISNU SANTOSO, S.E.
19610429 199103 1 006</t>
  </si>
  <si>
    <t>SITUBONDO
29-04-1961</t>
  </si>
  <si>
    <t>SARJANA EKONOMI
31-12-1994</t>
  </si>
  <si>
    <t>JL WIJAYA KUSUMA NO, 27, DAWUHAN, SITUBONDO</t>
  </si>
  <si>
    <t>KABID / Bidang Bina Usaha Mikro Dinas Koperasi dan Usaha Mikro (Dinkop)</t>
  </si>
  <si>
    <t>KASI / Seksi Sarana, Kemitraan dan Pemasaran Dinas Koperasi dan Usaha Mikro (Dinkop)</t>
  </si>
  <si>
    <t>MOH. RIZA PAHLEVI, S.H.   197105062006041014</t>
  </si>
  <si>
    <t>KASI / Seksi Manajemen dan Informasi Bisnis Dinas Koperasi dan Usaha Mikro (Dinkop)</t>
  </si>
  <si>
    <t>KASI / Seksi Kewirausahaan Dinas Koperasi dan Usaha Mikro (Dinkop)</t>
  </si>
  <si>
    <t>BUHARI, S.Sos.      196706011992021002</t>
  </si>
  <si>
    <t>50. BADAN PEMBERDAYAAN MASYARAKAT DAN PEREMPUAN</t>
  </si>
  <si>
    <t>KEPALA BADAN / Badan Pemberdayaan Masyarakat dan Perempuan (BPMP)</t>
  </si>
  <si>
    <t>II.b
10-02-2011</t>
  </si>
  <si>
    <t>Drs. ACHMAD DJUNAIDI, M.Si.
19660607 199403 1 014</t>
  </si>
  <si>
    <t>SITUBONDO
07-06-1966</t>
  </si>
  <si>
    <t>DIKPIM TK.II/SPAMEN
16-04-2012</t>
  </si>
  <si>
    <t>S-2 BIDANG ADMINISTRASI PUBLIK
31-12-2002</t>
  </si>
  <si>
    <t>JL. WR. SUPRATMAN NO. 03 SITUBONDO</t>
  </si>
  <si>
    <t>SEKRETARIS / Sekretariat BPMP</t>
  </si>
  <si>
    <t>III.a
04-11-2006</t>
  </si>
  <si>
    <t>Drs. WIYONO
19661025 199503 1 003</t>
  </si>
  <si>
    <t>BOYOLALI
25-10-1966</t>
  </si>
  <si>
    <t>S.1 ADMINISTRASI NEGARA
31-12-1992</t>
  </si>
  <si>
    <t>JL ANGGREK GG IIA, SITUBONDO</t>
  </si>
  <si>
    <t>KASUBBAG / Subbag. Umum BPMP</t>
  </si>
  <si>
    <t>Drs. ARI FAJARRIYANTO
19661109 200312 1 002</t>
  </si>
  <si>
    <t>S.1 EKONOMI MANAJEMEN
17-11-1990</t>
  </si>
  <si>
    <t>KEL. MIMBAAN KEC. PANJI SITUBONDO</t>
  </si>
  <si>
    <t>KASUBBAG / Subbag. Perencanaan, Evaluasi, dan Pelaporan BPMP</t>
  </si>
  <si>
    <t>AYU GINDARTI, B.Sc.
19600128 198612 2 001</t>
  </si>
  <si>
    <t>SITUBONDO
28-01-1960</t>
  </si>
  <si>
    <t>AKADEMI BANK DAN UANG
31-12-1981</t>
  </si>
  <si>
    <t>DS. GUDANG RT.2/RW.3 KEC. ASEMBAGUS</t>
  </si>
  <si>
    <t>KASUBBAG / Subbag. Keuangan BPMP</t>
  </si>
  <si>
    <t>EDIKA WISDIJANTO, S.Sos.
19630622 198603 1 013</t>
  </si>
  <si>
    <t>JEMBER
22-06-1963</t>
  </si>
  <si>
    <t>S.1 SOSPOL ADM. NEGARA
02-09-2004</t>
  </si>
  <si>
    <t>JL. A. YANI GG. 9 NO. 3 SITUBONDO (68311)</t>
  </si>
  <si>
    <t>KABID / Bidang Kswadayaan Masyarakt &amp; SaranaPrasarana BPMP</t>
  </si>
  <si>
    <t>H. M. SOLIKHAN, S.Sos, M.Si.
19660416 199003 1 011</t>
  </si>
  <si>
    <t>SITUBONDO
16-04-1966</t>
  </si>
  <si>
    <t>DS. SEMIRING RT 01/RW 12  MANGARAN SIT (68363)</t>
  </si>
  <si>
    <t>KASUBBID / Subbid. Keswadayaan Masyarakat BPMP</t>
  </si>
  <si>
    <t>KASUBBID / Subbid. Pengembangan Sarana dan Prasarana BPMP</t>
  </si>
  <si>
    <t>ROFIQOH SUKMAWATI, S.Sos.
19700403 199003 2 003</t>
  </si>
  <si>
    <t>BONDOWOSO
03-04-1970</t>
  </si>
  <si>
    <t>JL. WIJAYA KUSUMA RT.02 RW.03 DAWUHAN SIT 68311</t>
  </si>
  <si>
    <t>KABID / Bidang Pengembangan Perekonomian Masyarakat BPMP</t>
  </si>
  <si>
    <t>FAUZIA MARIANA HADI, S.H.
19601212 198903 2 003</t>
  </si>
  <si>
    <t>SITUBONDO
12-12-1960</t>
  </si>
  <si>
    <t>ADUMLA/SEPALA
04-10-2003</t>
  </si>
  <si>
    <t>SARJANA HUKUM PIDANA
30-11-1985</t>
  </si>
  <si>
    <t>JL. SEROJA NO.34 A SIT (0338) 672325</t>
  </si>
  <si>
    <t>KASUBBID / Subbid. Ekonomi Pembangunan BPMP</t>
  </si>
  <si>
    <t>SUDJONO, S.Sos.
19581128 198508 1 001</t>
  </si>
  <si>
    <t>SITUBONDO
28-11-1958</t>
  </si>
  <si>
    <t>S.1 ADMINISTRASI NEGARA
24-09-2005</t>
  </si>
  <si>
    <t>DS. LUMUTAN RT.22/RW.5 BONDOWOSO</t>
  </si>
  <si>
    <t>KASUBBID / Subbid. Teknologi Tepat Guna &amp; Usaha Informal BPMP</t>
  </si>
  <si>
    <t>Drs.Ec. H. RUDI NURCAHYA
19611125 199001 1 002</t>
  </si>
  <si>
    <t>SITUBONDO
25-11-1961</t>
  </si>
  <si>
    <t>S.1 EKONOMI MANAJEMEN
14-12-1985</t>
  </si>
  <si>
    <t>PERUM PANJI PERMAI BLOK I-12 MIMBAAN PANJI SIT</t>
  </si>
  <si>
    <t>KABID / Bidang Pemberdayaan Perempuan BPMP</t>
  </si>
  <si>
    <t>TUTIK SRI ANDAYANI, S.Sos.
19600629 198203 2 003</t>
  </si>
  <si>
    <t>SITUBONDO
29-06-1960</t>
  </si>
  <si>
    <t>S.1 SOSPOL ADM. NEGARA
22-06-2000</t>
  </si>
  <si>
    <t>ARJASA RT 1/2 WIRAKKRAMA, DS. ARJASA, KEC. ARJASA</t>
  </si>
  <si>
    <t>KASUBBID / Subbid. Peran Serta Perempuan BPMP</t>
  </si>
  <si>
    <t>NI MADE SURINTEN, S.Sos.
19630424 198303 2 010</t>
  </si>
  <si>
    <t>TABANAN
24-04-1963</t>
  </si>
  <si>
    <t>S.1 / SARJANA
13-08-2006</t>
  </si>
  <si>
    <t>JL. CEMPAKA II RT 01/RW 01 KEC. PANARUKAN (68351)</t>
  </si>
  <si>
    <t>KASUBBID / Subbid. Keadilan dan Kesetaraan Gender BPMP</t>
  </si>
  <si>
    <t>Drs. SUBANDI
19610115 198201 1 010</t>
  </si>
  <si>
    <t>MAGETAN
15-01-1961</t>
  </si>
  <si>
    <t>DIKPIM TK.IV/ADUM
13-12-2006</t>
  </si>
  <si>
    <t>S.1 SOSPOL ADM. NEGARA
31-12-1986</t>
  </si>
  <si>
    <t>PB.SUDIRMAN GG CENDANA, PATOKAN, SITUBONDO 68312</t>
  </si>
  <si>
    <t>51. BADAN KEPEGAWAIAN DAN PENGEMBANGAN SUMBER DAYA MANUSIA</t>
  </si>
  <si>
    <t>KEPALA BADAN / Badan Kepegawaian dan Pengembangan Sumber Daya Manusia (BKPSDM)</t>
  </si>
  <si>
    <t>Drs. AKHMAD YULIANTO, M.Si.
19680705 198809 1 002</t>
  </si>
  <si>
    <t>SUMENEP
05-07-1968</t>
  </si>
  <si>
    <t>S-2 BIDANG ILMU SOSIAL
08-12-2000</t>
  </si>
  <si>
    <t>WRINGIN ANOM RT 01/02 PANARUKAN, SITUBONDO</t>
  </si>
  <si>
    <t>SEKRETARIS / Sekretariat Badan Kepegawaian dan Pengembangan Sumber Daya Manusia (BKPSDM)</t>
  </si>
  <si>
    <t>KASUBBAG / Subbag. Umum dan Kepegawaian Badan Kepegawaian dan Pengembangan Sumber Daya Manusia (BKPSDM)</t>
  </si>
  <si>
    <t>AGUS SUTIYONO, S.Sos.
19670801 199103 1 016</t>
  </si>
  <si>
    <t>SITUBONDO
01-08-1967</t>
  </si>
  <si>
    <t>S.1 SOSPOL ADM. NEGARA
11-10-2003</t>
  </si>
  <si>
    <t>PERUMAHAN PANJI PERMAI BLOK L 10 STB 68322</t>
  </si>
  <si>
    <t>KASUBBAG / Subbag. Penyusunan Program dan Keuangan Badan Kepegawaian dan Pengembangan Sumber Daya Manusia (BKPSDM)</t>
  </si>
  <si>
    <t>ARIF BHIRAWA NORAGA, SSTP. 198607022006021001</t>
  </si>
  <si>
    <t>KABID / Bidang Mutasi dan Kepangkatan Badan Kepegawaian dan Pengembangan Sumber Daya Manusia (BKPSDM)</t>
  </si>
  <si>
    <t xml:space="preserve">III.b
</t>
  </si>
  <si>
    <t>ANNA KUSUMA, S.H, M.Si
19831221 200604 2 009</t>
  </si>
  <si>
    <t>SEMARANG
21-12-1983</t>
  </si>
  <si>
    <t>S.2 ILMU EKONOMI
28-12-2015</t>
  </si>
  <si>
    <t>JL. WR. SUPRATMAN GG. KEJARI NO. 44 RT 04 RW 02</t>
  </si>
  <si>
    <t>KASUBBID / Subbid. Pengembangan Karier dan Mutasi Badan Kepegawaian dan Pengembangan Sumber Daya Manusia (BKPSDM)</t>
  </si>
  <si>
    <t>ROHELLA RACHIM, A.Md, S.H. 198301272005012000</t>
  </si>
  <si>
    <t>III/c             01-04-2017</t>
  </si>
  <si>
    <t>KASUBBID / Subbid. Kepangkatan dan Pemberhentian Badan Kepegawaian dan Pengembangan Sumber Daya Manusia (BKPSDM)</t>
  </si>
  <si>
    <t>SUYITNO, S.Sos.  196703031996021001</t>
  </si>
  <si>
    <t>KASUBBID / Subbid. Pembinaan Pegawai Badan Kepegawaian dan Pengembangan Sumber Daya Manusia (BKPSDM)</t>
  </si>
  <si>
    <t>YENI SETIAWATI, S.Psi.  197506022010012001</t>
  </si>
  <si>
    <t>KABID / Bidang Pengadaan, Informasi dan Kesejahteraan Pegawai Badan Kepegawaian dan Pengembangan Sumber Daya Manusia (BKPSDM)</t>
  </si>
  <si>
    <t>KASUBBID / Subbid. Formasi dan Pengadaan Badan Kepegawaian dan Pengembangan Sumber Daya Manusia (BKPSDM)</t>
  </si>
  <si>
    <t>IV.a
19-10-2010</t>
  </si>
  <si>
    <t>ECHWAN DARIAWANTO SUCIPTO, S.Sos.
19810520 200501 1 013</t>
  </si>
  <si>
    <t>BOJONEGORO
20-05-1981</t>
  </si>
  <si>
    <t>PERUM GRAHA BUMI AYU KEL. DAWUHAN SITUBONDO</t>
  </si>
  <si>
    <t>KASUBBID / Subbid. Informasi dan Dokumentasi Kepegawaian Badan Kepegawaian dan Pengembangan Sumber Daya Manusia (BKPSDM)</t>
  </si>
  <si>
    <t>TANTRI YUNIARSIH, A.Md. 197506101997032000</t>
  </si>
  <si>
    <t>KASUBBID / Subbid. Kesejahteraan Pegawai Badan Kepegawaian dan Pengembangan Sumber Daya Manusia (BKPSDM)</t>
  </si>
  <si>
    <t>YULIATIK, S.Sos. 196107281996022001</t>
  </si>
  <si>
    <t>KABID / Bidang Pendidikan dan Pelatihan Badan Kepegawaian dan Pengembangan Sumber Daya Manusia (BKPSDM)</t>
  </si>
  <si>
    <t>JONAIDI, S.H.
19680203 199007 1 002</t>
  </si>
  <si>
    <t>SITUBONDO
03-02-1968</t>
  </si>
  <si>
    <t>SARJANA HUKUM KEPERDATAAN
31-12-1993</t>
  </si>
  <si>
    <t>DSN. ARDIWILIS RT 01 RW 02 DS. PAOWAN PANARUKAN</t>
  </si>
  <si>
    <t>KASUBBID / Subbid. Pengembangan Kompetensi Manajerial Badan Kepegawaian dan Pengembangan Sumber Daya Manusia (BKPSDM)</t>
  </si>
  <si>
    <t>RASMIYATININGSIH, S.Sos.
19680918 199202 2 001</t>
  </si>
  <si>
    <t>SITUBONDO
18-09-1968</t>
  </si>
  <si>
    <t>JL. ARGOPURO NO. 9 SITUBONDO (68322)</t>
  </si>
  <si>
    <t>KASUBBID / Subbid. Pengembangan Kompetensi Fungsional dan Sertifikasi Kompetensi Badan Kepegawaian dan Pengembangan Sumber Daya Manusia (BKPSDM)</t>
  </si>
  <si>
    <t>Dra. DWI IKAWATI
19650505 199803 2 003</t>
  </si>
  <si>
    <t>SITUBONDO
05-05-1965</t>
  </si>
  <si>
    <t>JL. WIJAYA KUSUMA DAWUHAN NO. 40 RT 01 RW 01 68311</t>
  </si>
  <si>
    <t>KASUBBID / Subbid. Pengembangan Kompetensi Teknis dan Sosial Kultural Badan Kepegawaian dan Pengembangan Sumber Daya Manusia (BKPSDM)</t>
  </si>
  <si>
    <t>MOCHAMMAD HASAN, S.Sos.
19730224 199703 1 004</t>
  </si>
  <si>
    <t>JEMBER
24-02-1973</t>
  </si>
  <si>
    <t>SARJANA SOSIAL POLITIK
08-01-2004</t>
  </si>
  <si>
    <t>PERUM GRIYA PANJI MULYA DS. CURAH JERU PANJI SIT</t>
  </si>
  <si>
    <t>52. BADAN PENANGGULANGAN BENCANA DAERAH</t>
  </si>
  <si>
    <t>KEPALA BADAN / Badan Penanggulangan Bencana Daerah</t>
  </si>
  <si>
    <t>Drs.Ec. ZAINUL ARIFIN, M.Si.
19621214 198910 1 001</t>
  </si>
  <si>
    <t>IV/c
01-04-2012</t>
  </si>
  <si>
    <t>SITUBONDO
14-12-1962</t>
  </si>
  <si>
    <t>DIKPIM TK.II/SPAMEN
14-09-2011</t>
  </si>
  <si>
    <t>PASCA SARJANA/S2
19-04-2009</t>
  </si>
  <si>
    <t>JL. RAYA KALBUT TRIBUNGAN MANGARAN SITUBONDO 68363</t>
  </si>
  <si>
    <t>SEKRETARIS BPBD / Sekretariat Badan Penanggulangan Bencana Daerah</t>
  </si>
  <si>
    <t>YAHYA MAZIUN, S.H.
19591229 198501 1 005</t>
  </si>
  <si>
    <t>SITUBONDO
29-12-1959</t>
  </si>
  <si>
    <t>JL WIJAYA KUSUMA, GG VII, SITUBONDO</t>
  </si>
  <si>
    <t>KASUBBAG / Subbag. Umum BPBD</t>
  </si>
  <si>
    <t>HESTU SUHARTONO, S.E.
19690718 199403 1 004</t>
  </si>
  <si>
    <t>MALANG
18-07-1969</t>
  </si>
  <si>
    <t>S.1 EKONOMI MANAJEMEN
03-08-2009</t>
  </si>
  <si>
    <t>JL. SEROJA G.III SIT 68312 (0338) 676814</t>
  </si>
  <si>
    <t>KASUBBAG / Subbag. Keuangan BPBD</t>
  </si>
  <si>
    <t>SUGENG ADI PRAYITNO, S.E.
19640601 198603 1 018</t>
  </si>
  <si>
    <t>SITUBONDO
01-06-1964</t>
  </si>
  <si>
    <t>S.1 EKONOMI MANAJEMEN
31-08-2008</t>
  </si>
  <si>
    <t>PB. SUDIRMAN GG. II/4 SIT 68312 (0338) 670896</t>
  </si>
  <si>
    <t>KASUBBAG / Subbag. Perencanaan, Evaluasi, dan Pelaporan BPBD</t>
  </si>
  <si>
    <t>KABID / Bidang Pencegahan dan Kesiapsiagaan</t>
  </si>
  <si>
    <t>GUNAWAN WIBISONO, S.H.
19690422 199503 1 002</t>
  </si>
  <si>
    <t>SITUBONDO
22-04-1969</t>
  </si>
  <si>
    <t>SARJANA HUKUM
31-12-1993</t>
  </si>
  <si>
    <t>PERUM.PANJI PERMAI G.RAUNG 8 SIT (0338) 679764</t>
  </si>
  <si>
    <t>KASI / Seksi Pencegahan</t>
  </si>
  <si>
    <t>GAGUK DIAN PRAKRISTA, S.E.
19770102 200604 1 018</t>
  </si>
  <si>
    <t>SITUBONDO
02-01-1977</t>
  </si>
  <si>
    <t>S.1 EKONOMI AKUNTANSI
01-11-2000</t>
  </si>
  <si>
    <t>JL. PB. SUDIRMAN NO. 37</t>
  </si>
  <si>
    <t>KASI / Seksi Kesiapsiagaan</t>
  </si>
  <si>
    <t>SLAMET BUDI TRISNO, Sm.Hk.
19580903 198203 1 009</t>
  </si>
  <si>
    <t>PAMEKASAN
03-09-1958</t>
  </si>
  <si>
    <t>SARJANA HUKUM PIDANA
01-12-1982</t>
  </si>
  <si>
    <t>DS. SBR KOLAK RT 04 RW 02  SIT TELP. 0338 678482</t>
  </si>
  <si>
    <t>KABID / Bidang Kedaruratan dan Logistik</t>
  </si>
  <si>
    <t>dr. AGUS SETIABUDI
19621007 199011 1 001</t>
  </si>
  <si>
    <t>IV/a
01-10-2001</t>
  </si>
  <si>
    <t>JEMBER
07-10-1962</t>
  </si>
  <si>
    <t>DIKPIM TK.III/SPAMA
--</t>
  </si>
  <si>
    <t>JL. SEMERU MIMBAAN PANJI</t>
  </si>
  <si>
    <t>KASI / Seksi Kedaruratan</t>
  </si>
  <si>
    <t>KASI / Seksi Logistik</t>
  </si>
  <si>
    <t>MOCH. IMRON, S.Sos.
19680612 200701 1 055</t>
  </si>
  <si>
    <t>JEMBER
12-06-1968</t>
  </si>
  <si>
    <t>S.1 ILMU PEMERINTAHAN
31-03-1992</t>
  </si>
  <si>
    <t>JL. CEMPAKA NO. 15 SITUBONDO</t>
  </si>
  <si>
    <t>KABID / Bidang Rehabilitasi dan Rekontruksi</t>
  </si>
  <si>
    <t>Drs.Ec. BUDI NARWANTO, M.Si.
19640327 199403 1 005</t>
  </si>
  <si>
    <t>BANYUWANGI
27-03-1964</t>
  </si>
  <si>
    <t>DIKPIM TK.IV/ADUM
01-12-1997</t>
  </si>
  <si>
    <t>S-2 BIDANG ADMINISTRASI PUBLIK
31-12-1990</t>
  </si>
  <si>
    <t>PERUMNAS PANJI PERMAI P-15 RT 3/22  PANJI 68312</t>
  </si>
  <si>
    <t>KASI / Seksi Rehabilitasi</t>
  </si>
  <si>
    <t>KASI / Seksi Rekontruksi BPBD</t>
  </si>
  <si>
    <t>GATOT SUGIARTO, S.Pt.
19720611 200501 1 005</t>
  </si>
  <si>
    <t>BANYUWANGI
11-06-1972</t>
  </si>
  <si>
    <t>S.1 PETERNAKAN
14-05-2098</t>
  </si>
  <si>
    <t>JL.WR.SUPRATMAN GG.03/01 SITUBONDO</t>
  </si>
  <si>
    <t>53. DINAS INFORMATIKA, KOMUNIKASI DAN PERSANDIAN</t>
  </si>
  <si>
    <t>Lampiran  :</t>
  </si>
  <si>
    <t>Berita Acara Rapat Pansel Mutasi JPT</t>
  </si>
  <si>
    <t xml:space="preserve">Tanggal : </t>
  </si>
  <si>
    <t>JABATAN YANG AKAN DIISI</t>
  </si>
  <si>
    <t>ESE-
LON</t>
  </si>
  <si>
    <t>CALON YANG DAPAT DIPERTIMBANGKAN</t>
  </si>
  <si>
    <t>KET</t>
  </si>
  <si>
    <t>TEMPAT,
TANGGAL
LAHIR</t>
  </si>
  <si>
    <t>PANGKAT
(GOLONGAN
RUANG)
TMT</t>
  </si>
  <si>
    <t>JABATAN TERAKHIR
TMT</t>
  </si>
  <si>
    <t>ESELON
TMT</t>
  </si>
  <si>
    <t>PERTIMBANGAN</t>
  </si>
  <si>
    <t>5</t>
  </si>
  <si>
    <t>9</t>
  </si>
  <si>
    <t>10</t>
  </si>
  <si>
    <t>KD</t>
  </si>
  <si>
    <t>JABATAN KOSONG</t>
  </si>
  <si>
    <t>es</t>
  </si>
  <si>
    <t>PM</t>
  </si>
  <si>
    <t>NIP</t>
  </si>
  <si>
    <t>TMP</t>
  </si>
  <si>
    <t>PKT</t>
  </si>
  <si>
    <t>JAB_LAMA</t>
  </si>
  <si>
    <t>ESL_LM</t>
  </si>
  <si>
    <t>TMT_ESL</t>
  </si>
  <si>
    <t>TMT_JAB</t>
  </si>
  <si>
    <t>IV/e</t>
  </si>
  <si>
    <t>Pengatur Muda</t>
  </si>
  <si>
    <t>Pengatur Muda Tk.I</t>
  </si>
  <si>
    <t>Pengatur</t>
  </si>
  <si>
    <t>Pengatur Tk. I</t>
  </si>
  <si>
    <t>Penata</t>
  </si>
  <si>
    <t>Penata Muda</t>
  </si>
  <si>
    <t>Penata Muda Tk. I</t>
  </si>
  <si>
    <t>Juru Muda</t>
  </si>
  <si>
    <t>Juru</t>
  </si>
  <si>
    <t>Juru Tk. I</t>
  </si>
  <si>
    <t>Juru Muda Tk. I</t>
  </si>
  <si>
    <t>Penata Tk. I</t>
  </si>
  <si>
    <t>Pembina</t>
  </si>
  <si>
    <t>Pembina Tk. I</t>
  </si>
  <si>
    <t>Pembina Utama Muda</t>
  </si>
  <si>
    <t>Pembina Utama Madya</t>
  </si>
  <si>
    <t>pangkat</t>
  </si>
  <si>
    <t>m</t>
  </si>
  <si>
    <t>Nomor   : 800 /      / PANSEL MUTASI JPT / 2017</t>
  </si>
  <si>
    <t>kabupaten</t>
  </si>
  <si>
    <t>JEMBER</t>
  </si>
  <si>
    <t>BONDOWOSO</t>
  </si>
  <si>
    <t>PONOROGO</t>
  </si>
  <si>
    <t>BLORA</t>
  </si>
  <si>
    <t>NGANJUK</t>
  </si>
  <si>
    <t>SURABAYA</t>
  </si>
  <si>
    <t>YOGYAKARTA</t>
  </si>
  <si>
    <t>JOMBANG</t>
  </si>
  <si>
    <t>LUMAJANG</t>
  </si>
  <si>
    <t>BANYUWANGI</t>
  </si>
  <si>
    <t>LAMONGAN</t>
  </si>
  <si>
    <t>SAMPANG</t>
  </si>
  <si>
    <t>MEDAN</t>
  </si>
  <si>
    <t>BOJONEGORO</t>
  </si>
  <si>
    <t>TABANAN</t>
  </si>
  <si>
    <t>KEDIRI</t>
  </si>
  <si>
    <t>SURAKARTA</t>
  </si>
  <si>
    <t>PASURUAN</t>
  </si>
  <si>
    <t>PROBOLINGGO</t>
  </si>
  <si>
    <t>BLITAR</t>
  </si>
  <si>
    <t>SIDOARJO</t>
  </si>
  <si>
    <t>SUMATERA SELATAN</t>
  </si>
  <si>
    <t>BOYOLALI</t>
  </si>
  <si>
    <t>SAMARINDA</t>
  </si>
  <si>
    <t>MALANG</t>
  </si>
  <si>
    <t>TUBAN</t>
  </si>
  <si>
    <t>PACITAN</t>
  </si>
  <si>
    <t>SUMENEP</t>
  </si>
  <si>
    <t>PAMEKASAN</t>
  </si>
  <si>
    <t>PEKALONGAN</t>
  </si>
  <si>
    <t>SEMARANG</t>
  </si>
  <si>
    <t>SLEMAN</t>
  </si>
  <si>
    <t>GARUT</t>
  </si>
  <si>
    <t>MADIUN</t>
  </si>
  <si>
    <t>BOGOR</t>
  </si>
  <si>
    <t>NGAWI</t>
  </si>
  <si>
    <t>TASIKMALAYA</t>
  </si>
  <si>
    <t>TRENGGALEK</t>
  </si>
  <si>
    <t>SALATIGA</t>
  </si>
  <si>
    <t>GRESIK</t>
  </si>
  <si>
    <t>BANTUL</t>
  </si>
  <si>
    <t>MAGETAN</t>
  </si>
  <si>
    <t>TULUNGAGUNG</t>
  </si>
  <si>
    <t>SUKOHARJO</t>
  </si>
  <si>
    <t>PATI</t>
  </si>
  <si>
    <t>D K I  JAKARTA</t>
  </si>
  <si>
    <t>SULAWESI SELATAN</t>
  </si>
  <si>
    <t>KARANGANYAR</t>
  </si>
  <si>
    <t>PINRANG</t>
  </si>
  <si>
    <t>BANJARMASIN</t>
  </si>
  <si>
    <t>BANDUNG</t>
  </si>
  <si>
    <t>MOJOKERTO</t>
  </si>
  <si>
    <t>LAIN-LAIN</t>
  </si>
  <si>
    <t>KLATEN</t>
  </si>
  <si>
    <t>LAHAT</t>
  </si>
  <si>
    <t>L A M P U N G</t>
  </si>
  <si>
    <t>ENDE</t>
  </si>
  <si>
    <t>JEMBRANA</t>
  </si>
  <si>
    <t>WONOGIRI</t>
  </si>
  <si>
    <t>BANJARNEGARA</t>
  </si>
  <si>
    <t>D E N P A S A R</t>
  </si>
  <si>
    <t>SRAGEN</t>
  </si>
  <si>
    <t>LAMPUNG SELATAN</t>
  </si>
  <si>
    <t>BALIKPAPAN</t>
  </si>
  <si>
    <t>AMBON</t>
  </si>
  <si>
    <t>SERANG</t>
  </si>
  <si>
    <t>BANYUMAS</t>
  </si>
  <si>
    <t>KOTA PEMATANG SIANTAR</t>
  </si>
  <si>
    <t>KENDAL</t>
  </si>
  <si>
    <t>PURWOREJO</t>
  </si>
  <si>
    <t>BANGKALAN</t>
  </si>
  <si>
    <t>CIAMIS</t>
  </si>
  <si>
    <t>LOMBOK TIMUR</t>
  </si>
  <si>
    <t>GOWA</t>
  </si>
  <si>
    <t>PEMALANG</t>
  </si>
  <si>
    <t>D I YOGYAKARTA</t>
  </si>
  <si>
    <t>JEPARA</t>
  </si>
  <si>
    <t>TEGAL</t>
  </si>
  <si>
    <t>CIREBON</t>
  </si>
  <si>
    <t>SUMBAWA</t>
  </si>
  <si>
    <t>BULELENG</t>
  </si>
  <si>
    <t>KUDUS</t>
  </si>
  <si>
    <t>MAJALENGKA</t>
  </si>
  <si>
    <t>MAGELANG</t>
  </si>
  <si>
    <t>PASIR</t>
  </si>
  <si>
    <t>PALEMBANG</t>
  </si>
  <si>
    <t>INDRAMAYU</t>
  </si>
  <si>
    <t>MAKASSAR</t>
  </si>
  <si>
    <t>MUARA ENIM</t>
  </si>
  <si>
    <t>GUNUNG KIDUL</t>
  </si>
  <si>
    <t>KEBUMEN</t>
  </si>
  <si>
    <t>GROBOGAN</t>
  </si>
  <si>
    <t>BREBES</t>
  </si>
  <si>
    <t>WONOSOBO</t>
  </si>
  <si>
    <t>KULON PROGO</t>
  </si>
  <si>
    <t>MANOKWARI</t>
  </si>
  <si>
    <t>MANADO</t>
  </si>
  <si>
    <t>KOTA BARU</t>
  </si>
  <si>
    <t>NGADA</t>
  </si>
  <si>
    <t>REMBANG</t>
  </si>
  <si>
    <t>CIANJUR</t>
  </si>
  <si>
    <t>DEMAK</t>
  </si>
  <si>
    <t>TEMANGGUNG</t>
  </si>
  <si>
    <t>MALUKU TENGAH</t>
  </si>
  <si>
    <t>JAKARTA PUSAT</t>
  </si>
  <si>
    <t>TANA TORAJA</t>
  </si>
  <si>
    <t>KALIMANTAN SELATAN</t>
  </si>
  <si>
    <t>CILACAP</t>
  </si>
  <si>
    <t>TAPANULI UTARA</t>
  </si>
  <si>
    <t>TIMOR TIMUR</t>
  </si>
  <si>
    <t>PADANG PANJANG</t>
  </si>
  <si>
    <t>PADANG</t>
  </si>
  <si>
    <t>JAKARTA UTARA</t>
  </si>
  <si>
    <t>M A L U K U</t>
  </si>
  <si>
    <t>B A L I</t>
  </si>
  <si>
    <t xml:space="preserve">DAFTAR PERTIMBANGAN MUTASI </t>
  </si>
  <si>
    <t>BADAN PERTIMBANGAN JABATAN DAN KEPANGKATAN</t>
  </si>
  <si>
    <t>SITI FATIMAH, S.Sos, M.Pd.  197306141994032000</t>
  </si>
  <si>
    <t>DESY TARIUSTANTI, S.K.M.   197912142005012000</t>
  </si>
  <si>
    <t>HJ. SANIYA, S.Sos.
19610128 198608 2 001</t>
  </si>
  <si>
    <t>SUMENEP
28-01-1961</t>
  </si>
  <si>
    <t>S.1 ADMINISTRASI NEGARA
09-10-2004</t>
  </si>
  <si>
    <t>JL. KI MANGUNSARKORO BONDOWOSOS</t>
  </si>
  <si>
    <t>MOHAMMAD GURUH HUZAINI, S.Sos.
19650131 198603 1 007</t>
  </si>
  <si>
    <t>PROBOLINGGO
31-01-1965</t>
  </si>
  <si>
    <t>JL. A. YANI PARAAMAN RT 05 RW 04 KEL. DAWUHAN SIT</t>
  </si>
  <si>
    <t>Drs. NUR ABDUL MUKTAS    196809161994031005</t>
  </si>
  <si>
    <t>16. DINAS PERPUSTAKAAN DAN KEARSIPAN</t>
  </si>
  <si>
    <t xml:space="preserve">KEPALA DINAS / Dinas Perpustakaan dan Kearsipan </t>
  </si>
  <si>
    <t xml:space="preserve">SEKRETARIS / Sekretariat Dinas Perpustakaan dan Kearsipan </t>
  </si>
  <si>
    <t xml:space="preserve">KASUBBAG / Subbag. Umum dan Kepegawaian Dinas Perpustakaan dan Kearsipan </t>
  </si>
  <si>
    <t xml:space="preserve">KASUBBAG / Subbag. Penyusunan Program dan Keuangan Dinas Perpustakaan dan Kearsipan </t>
  </si>
  <si>
    <t xml:space="preserve">KABID / Bidang Perpustakaan Dinas Perpustakaan dan Kearsipan </t>
  </si>
  <si>
    <t xml:space="preserve">KASI / Seksi Koleksi, Pelestarian, dan Pengolahan Bahan Pustaka Dinas Perpustakaan dan Kearsipan </t>
  </si>
  <si>
    <t xml:space="preserve">KASI / Seksi Layanan, Otomasi, Kerjasama, Pembinaan dan Pengembangan Dinas Perpustakaan dan Kearsipan </t>
  </si>
  <si>
    <t xml:space="preserve">KASI / Seksi Pembinaan, Pengembangan Tenaga Perpustakaan dan Budaya Literasi Dinas Perpustakaan dan Kearsipan  </t>
  </si>
  <si>
    <t xml:space="preserve">KABID / Bidang Kearsipan Dinas Perpustakaan dan Kearsipan </t>
  </si>
  <si>
    <t xml:space="preserve">KASI / Seksi Pembinaan Kearsipan Dinas Perpustakaan dan Kearsipan </t>
  </si>
  <si>
    <t xml:space="preserve">KASI / Seksi Pengawasan Kearsipan Dinas Perpustakaan dan Kearsipan </t>
  </si>
  <si>
    <t xml:space="preserve">KASI / Seksi Pengelolaan Arsip Dinas Perpustakaan dan Kearsipan </t>
  </si>
  <si>
    <t>ARHAM         196603201990031011</t>
  </si>
  <si>
    <t>Dra. SAIRAH
19680610 199403 2 009</t>
  </si>
  <si>
    <t>CILACAP
10-06-1968</t>
  </si>
  <si>
    <t>S.1 ILMU PEMERINTAHAN
31-12-2001</t>
  </si>
  <si>
    <t>PANORAMA INDAH BLOK X-18 SUMBER KOLAK SIT</t>
  </si>
  <si>
    <t>47. DINAS PETERNAKAN DAN KESEHATAN HEWAN (DISNAK)</t>
  </si>
  <si>
    <t>KEPALA DINAS / Dinas Peternakan dan Kesehatan Hewan (Disnak)</t>
  </si>
  <si>
    <t>KABID / Bidang Kesehatan Hewan dan Masyarakat Veteriner Peternakan dan Kesehatan Hewan (Disnak)</t>
  </si>
  <si>
    <t>KASI / Seksi Pencegahan, Pengendalian dan Penanggulangan Penyakit Hewan Peternakan dan Kesehatan Hewan (Disnak)</t>
  </si>
  <si>
    <t>KASI / Seksi Pakan dan Teknologi Peternakan Dinas Peternakan dan Kesehatan Hewan (Disnak)</t>
  </si>
  <si>
    <t>KASI / Seksi Perbibitan dan Kawasan Peternakan Dinas Peternakan dan Kesehatan Hewan (Disnak)</t>
  </si>
  <si>
    <t>KABID / Bidang Perbibitan dan Produksi Peternakan Dinas  Peternakan dan Kesehatan Hewan (Disnak)</t>
  </si>
  <si>
    <t>KASI / Seksi Investasi Usaha dan Kelembagaan Dinas Peternakan dan Kesehatan Hewan (Disnak)</t>
  </si>
  <si>
    <t>KASI / Seksi Pengolahan dan Pemasaran Hasil Peternakan Dinas Peternakan dan Kesehatan Hewan (Disnak)</t>
  </si>
  <si>
    <t>KASI / Seksi Sarana Prasarana dan Standarisasi Mutu Dinas Peternakan dan Kesehatan Hewan (Disnak)</t>
  </si>
  <si>
    <t>KASI / Seksi Pengamatan Penyakit Hewan Dinas Peternakan dan Kesehatan Hewan (Disnak)</t>
  </si>
  <si>
    <t>KABID / Bidang Sarana Prasarana dan Pemasaran Hasil Peternakan Dinas Peternakan dan Kesehatan Hewan (Disnak)</t>
  </si>
  <si>
    <t>KASI / Seksi Kesehatan Masyarakat Veteriner DinasPeternakan dan Kesehatan Hewan (Disnak)</t>
  </si>
  <si>
    <t>KASUBBAG / Subbag. Umum dan Kepegawaian Dinas Peternakan dan Kesehatan Hewan (Disnak)</t>
  </si>
  <si>
    <t>KASUBBAG / Subbag. Penyusunan Program Dinas Peternakan dan Kesehatan Hewan (Disnak)</t>
  </si>
  <si>
    <t>KASUBBAG / Subbag. Keuangan Dinas Peternakan dan Kesehatan Hewan (Disnak)</t>
  </si>
  <si>
    <t>SEKRETARIS / Sekretariat Dinas Peternakan dan Kesehatan Hewan (Disnak)</t>
  </si>
  <si>
    <t>Ir. SULISTIYANI, M.Si.
19680516 199803 2 006</t>
  </si>
  <si>
    <t>SITUBONDO
16-05-1968</t>
  </si>
  <si>
    <t>DIKPIM TK.IV/ADUM
16-08-2003</t>
  </si>
  <si>
    <t>KP. PAREYAAN RT 04 RW 02 SUMBERKOLAK SITUBONDO</t>
  </si>
  <si>
    <t>Drs. MUHAMMAD IMAM DARMAJI, M.Si.
19670101 198809 1 003</t>
  </si>
  <si>
    <t>SUMENEP
01-01-1967</t>
  </si>
  <si>
    <t>PERUMNAS PANJI PERMAI BLOK KK-15 SITUBONDO</t>
  </si>
  <si>
    <t>KASI / Seksi Budi Daya dan Produksi Ternak Dinas Peternakan dan Kesehatan Hewan (Disnak)</t>
  </si>
  <si>
    <t>Ir. JUNAIDI        196810112006041006</t>
  </si>
  <si>
    <t>8. DINAS TANAMAN PANGAN, HOLTIKULTURA DAN PERKEBUNAN</t>
  </si>
  <si>
    <t>KEPALA DINAS / Dinas Tanaman Pangan, Holtikultura dan Perkebunan</t>
  </si>
  <si>
    <t>SEKRETARIS / Sekretariat Dinas Tanaman Pangan, Holtikultura dan Perkebunan</t>
  </si>
  <si>
    <t>KASUBBAG / Subbag. Umum dan Kepegawaian Dinas Tanaman Pangan, Holtikultura dan Perkebunan</t>
  </si>
  <si>
    <t>KASUBBAG / Subbag. Penyusunan Program Dinas Tanaman Pangan, Holtikultura dan Perkebunan</t>
  </si>
  <si>
    <t>KASUBBAG / Subbag. Keuangan Dinas Tanaman Pangan, Holtikultura dan Perkebunan</t>
  </si>
  <si>
    <t>KABID / Bidang Tanaman Pangan Dinas Tanaman Pangan, Holtikultura dan Perkebunan</t>
  </si>
  <si>
    <t>KASI / Seksi Prasarana Sarana Dinas Tanaman Pangan, Holtikultura dan Perkebunan</t>
  </si>
  <si>
    <t>KASI / Seksi Produksi Dinas Tanaman Pangan, Holtikultura dan Perkebunan</t>
  </si>
  <si>
    <t>KABID / Bidang Hortikultura Dinas Tanaman Pangan, Holtikultura dan Perkebunan</t>
  </si>
  <si>
    <t>KABID / Bidang Perkebunan Dinas Tanaman Pangan, Holtikultura dan Perkebunan</t>
  </si>
  <si>
    <t>KASI / Seksi Prasarana dan Sarana Dinas Tanaman Pangan, Holtikultura dan Perkebunan</t>
  </si>
  <si>
    <t>KABID / Bidang Penyuluhan Pertanian Dinas Tanaman Pangan, Holtikultura dan Perkebunan</t>
  </si>
  <si>
    <t>IV/b
01-04-2017</t>
  </si>
  <si>
    <t>ASAN HUSNI, S.P.    196701081988031011</t>
  </si>
  <si>
    <t>SUGENG IRIANTO, S.P.
19620202 198603 1 031</t>
  </si>
  <si>
    <t>BANYUWANGI
02-02-1962</t>
  </si>
  <si>
    <t>S.1 PERTANIAN SOSIAL EKONOMI
07-04-2003</t>
  </si>
  <si>
    <t>GRIYA PANJI MULYA B18 RT.1RW.12 DS.CURAHJERU 68361</t>
  </si>
  <si>
    <t>RIFA'ATIN, S.P.
19720401 199803 2 003</t>
  </si>
  <si>
    <t>KEDIRI
01-04-1972</t>
  </si>
  <si>
    <t>S.1 PERTANIAN TANAH
11-05-1995</t>
  </si>
  <si>
    <t>JL. PLAOSA RT 02 RW 02 PATOKAN SITUBONDO (68312)</t>
  </si>
  <si>
    <t>SULIS MARDIYANTO, S.P.   196501111988031013</t>
  </si>
  <si>
    <t>ENY BAHARIANA, S.E.     197108092007012004</t>
  </si>
  <si>
    <t>SUBAGIO, S.P.      196503011988031020</t>
  </si>
  <si>
    <t>ARIFATOEL KHOIRI, S.P.        197407162005012008</t>
  </si>
  <si>
    <t>KASI / Seksi Ketenagaan dan Kelembagaan Dinas Tanaman Pangan, Holtikultura dan Perkebunan</t>
  </si>
  <si>
    <t>KASI / Seksi Metode dan Informasi Dinas Tanaman Pangan, Holtikultura dan Perkebunan</t>
  </si>
  <si>
    <t>46. DINAS TENAGA KERJA (DISNAKER)</t>
  </si>
  <si>
    <t>KEPALA DINAS / Dinas Tenaga Kerja (Disnaker)</t>
  </si>
  <si>
    <t>SEKRETARIS / Sekretariat Dinas Tenaga Kerja (Disnaker)</t>
  </si>
  <si>
    <t>KASUBBAG / Subbag. Umum dan Kepegawaian Dinas Tenaga Kerja (Disnaker)</t>
  </si>
  <si>
    <t>KASUBBAG / Subbag. Penyusunan Program dan Keuangan Dinas Tenaga Kerja (Disnaker)</t>
  </si>
  <si>
    <t>KABID / Bidang Pelatihan Kerja dan Produktivitas Dinas Tenaga Kerja (Disnaker)</t>
  </si>
  <si>
    <t>KASI / Seksi Penyelenggaraan Pelatihan dan Produktivitas Kerja Dinas Tenaga Kerja (Disnaker)</t>
  </si>
  <si>
    <t>KASI / Seksi Transmigrasi Dinas Tenaga Kerja (Disnaker)</t>
  </si>
  <si>
    <t>KABID / Bidang Penempatan Tenaga Kerja dan Perluasan Kesempatan Kerja Dinas Tenaga Kerja (Disnaker)</t>
  </si>
  <si>
    <t>KASI / Seksi Penempatan Tenaga Kerja Dinas Tenaga Kerja (Disnaker)</t>
  </si>
  <si>
    <t>KABID / Bidang Hubungan Industrial dan Jaminan Sosial Tenaga Kerja Dinas Tenaga Kerja (Disnaker)</t>
  </si>
  <si>
    <t>KASI / Seksi Pengembangan dan Perluasan Kesempatan Kerja Dinas Tenaga Kerja (Disnaker)</t>
  </si>
  <si>
    <t>KASI / Seksi Pengupahan dan Jaminan Sosial Tenaga Kerja Dinas Tenaga Kerja (Disnaker)</t>
  </si>
  <si>
    <t>JANY USMANSJAH NOOR, S.H, M.Si.
19600109 199102 1 001</t>
  </si>
  <si>
    <t>AMBON
09-01-1960</t>
  </si>
  <si>
    <t>JL. KARTINI I NO. 12 SITUBONDO 68311</t>
  </si>
  <si>
    <t>IV/a
01-04-2014</t>
  </si>
  <si>
    <t>Ir. TOLAK SWIJOTONI
19630218 199003 1 013</t>
  </si>
  <si>
    <t>SITUBONDO
18-02-1963</t>
  </si>
  <si>
    <t>S.1 PERT.HAMA &amp; PENYAKIT TNM
21-11-1987</t>
  </si>
  <si>
    <t>PAOWAN INDAH BLOK I-22 DS. PAOWAN KEC. PANARUKAN</t>
  </si>
  <si>
    <t>ZAINUL FIKLI, S.Sos.
19690621 199602 1 001</t>
  </si>
  <si>
    <t>SITUBONDO
21-06-1969</t>
  </si>
  <si>
    <t>S.1 ILMU SOSIAL POLITIK
08-08-2002</t>
  </si>
  <si>
    <t>JL.SUCIPTO GG.10 KRJAN RT:03/2 DAWUHAN, SIT, 68322</t>
  </si>
  <si>
    <t>ADI PRATAMA, S.Sos.      196801251988091001</t>
  </si>
  <si>
    <t>KASI / Seksi Persyaratan Kerja dan Penyelesaian Perselisihan Hubungan Industrial Dinas Tenaga Kerja (Disnaker)</t>
  </si>
  <si>
    <t>15. DINAS SOSIAL (DINSOS)</t>
  </si>
  <si>
    <t>SEKRETARIS / Sekretariat Dinas Sosial (Dinsos)</t>
  </si>
  <si>
    <t>KASUBBAG / Subbag. Umum dan Kepegawaian Dinas Sosial (Dinsos)</t>
  </si>
  <si>
    <t>KASUBBAG / Subbag. Keuangan Dinas Sosial (Dinsos)</t>
  </si>
  <si>
    <t>KABID / Bidang Perlindungan dan Jaminan Sosial Dinas Sosial (Dinsos)</t>
  </si>
  <si>
    <t>KASUBBAG / Subbag. Penyusunan Program Dinas Sosial (Dinsos)</t>
  </si>
  <si>
    <t>KASI / Seksi Korban Bencana Alam Dinas Sosial (Dinsos)</t>
  </si>
  <si>
    <t>KASI / Seksi Korban Bencana Sosial Dinas Sosial (Dinsos)</t>
  </si>
  <si>
    <t>KASI / Seksi Jaminan Sosial Keluarga Dinas Sosial (Dinsos)</t>
  </si>
  <si>
    <t>KABID / Bidang Rehabilitasi Sosial Dinas Sosial (Dinsos)</t>
  </si>
  <si>
    <t>KASI / Seksi Anak dan Lanjut Usia Dinas Sosial (Dinsos)</t>
  </si>
  <si>
    <t>KASI / Seksi Penyandang Disabilitas Dinas Sosial (Dinsos)</t>
  </si>
  <si>
    <t>KASI / Seksi Tuna Sosial Dinas Sosial (Dinsos)</t>
  </si>
  <si>
    <t>KASI / Seksi Identifikasi dan Penguatan Kapasitas Dinas Sosial (Dinsos)</t>
  </si>
  <si>
    <t>KABID / Bidang Pemberdayaan Sosial dan Penanganan Fakir Miskin Dinas Sosial (Dinsos)</t>
  </si>
  <si>
    <t>KASI / Seksi Pemberdayaan Masyarakat, Penyaluran Bantuan Stimulan dan Penataan Lingkungan Dinas Sosial (Dinsos)</t>
  </si>
  <si>
    <t>KASI / Seksi Kelembagaan, Kepahlawanan dan Restorasi Sosial Dinas Sosial (Dinsos)</t>
  </si>
  <si>
    <t>H. LUTFI JOKO PRIHATIN, S.H, M.Hum.
19620923 199307 1 001</t>
  </si>
  <si>
    <t>BANYUWANGI
23-09-1962</t>
  </si>
  <si>
    <t>DS. LAMONGAN RT 02 RW 05 KEC. ARJASA (68371)</t>
  </si>
  <si>
    <t>AINUR RIDLA KURNIAWAN, S.Sos.
19690520 198903 1 004</t>
  </si>
  <si>
    <t>JEMBER
20-05-1969</t>
  </si>
  <si>
    <t>SARJANA SOSIAL POLITIK
01-12-1988</t>
  </si>
  <si>
    <t>JL. KENANGA NO :63 SITUBONDO</t>
  </si>
  <si>
    <t>INDRA PERMANA ADITYO, S.Kom.          198310102010011028</t>
  </si>
  <si>
    <t>Kepala Seksi Sarana Prasarana Dinas Pekerjaan Umum dan Penataan Ruang (DPUPR)</t>
  </si>
  <si>
    <t>SEKRETARIS DAERAH KABUPATEN SITUBONDO</t>
  </si>
  <si>
    <t>SELAKU</t>
  </si>
  <si>
    <t>ANGGOTA / SEKRETARIS</t>
  </si>
  <si>
    <t>KETUA BADAN PERTIMBANGAN JABATAN DAN</t>
  </si>
  <si>
    <t>KEPANGKATAN KABUPATEN SITUBONDO</t>
  </si>
  <si>
    <t>1.</t>
  </si>
  <si>
    <t>ANGGOTA</t>
  </si>
  <si>
    <t>1. ………………</t>
  </si>
  <si>
    <t>2.</t>
  </si>
  <si>
    <t>2. ………………</t>
  </si>
  <si>
    <t>Drs. H. SYAIFULLAH, M.M</t>
  </si>
  <si>
    <t>3.</t>
  </si>
  <si>
    <t>SEKRETARIS /</t>
  </si>
  <si>
    <t>3. ………………</t>
  </si>
  <si>
    <t>BUKAN ANGGOTA</t>
  </si>
  <si>
    <t>NIP. 19620810 198903 1 019</t>
  </si>
  <si>
    <t>Nomor   : 800 /      / BPJK / 2017</t>
  </si>
  <si>
    <t>Berita Acara Rapat Baperjakat</t>
  </si>
  <si>
    <t>KASUBBAG / Subbag. Umum dan Kepegawaian Inspektorat</t>
  </si>
  <si>
    <t>ARI KURNIAWAN, S.E.      197501122009031002</t>
  </si>
  <si>
    <t>WELY WACHONO, S.E.  197010272010011001</t>
  </si>
  <si>
    <t>RAHAYU WIDIASTUTI, S.E.  197507262009032002</t>
  </si>
  <si>
    <t>IDDHA ARUM BAWANA, SSTP, M.Si.
19751205 199602 1 003</t>
  </si>
  <si>
    <t>BOJONEGORO
05-12-1975</t>
  </si>
  <si>
    <t>PERUM PAOWAN INDAH N. 13, PANARUKAN, SIT.</t>
  </si>
  <si>
    <t>NAMA / NIP</t>
  </si>
  <si>
    <t>TEMPAT/
TGL LAHIR</t>
  </si>
  <si>
    <t>PANGKAT /
GOLONGAN
RUANG</t>
  </si>
  <si>
    <t>JABATAN / ESELON</t>
  </si>
  <si>
    <t>PERTIMBANGAN
BAPERJAKAT</t>
  </si>
  <si>
    <t>TUNJANGAN
JABATAN STRUKTURAL</t>
  </si>
  <si>
    <t>KET.</t>
  </si>
  <si>
    <t>LAMA</t>
  </si>
  <si>
    <t>NOMOR</t>
  </si>
  <si>
    <t>TANGGAL</t>
  </si>
  <si>
    <t>Diberikan Tunjangan Jabatan Struktural sesuai ketentuan untuk eselon III.a sebesar Rp 1.260.000,-</t>
  </si>
  <si>
    <t>Diberikan Tunjangan Jabatan Struktural sesuai ketentuan untuk eselon III.b sebesar Rp 980.000,-</t>
  </si>
  <si>
    <t>Diberikan Tunjangan Jabatan Struktural sesuai ketentuan untuk eselon IV.a sebesar Rp 540.000,-</t>
  </si>
  <si>
    <t>LAMPIRAN :</t>
  </si>
  <si>
    <t>KEPUTUSAN BUPATI SITUBONDO</t>
  </si>
  <si>
    <t xml:space="preserve">NOMOR     </t>
  </si>
  <si>
    <t xml:space="preserve"> :  </t>
  </si>
  <si>
    <t>Sekretaris Dinas Kesehatan Kabupaten Situbondo</t>
  </si>
  <si>
    <t>Sekretaris Dinas Pariwisata Kabupaten Situbondo</t>
  </si>
  <si>
    <t>Kepala Seksi Pengelolaan Arsip pada Dinas Perpustakaan dan Arsip Daerah Kabupaten Situbondo</t>
  </si>
  <si>
    <t>Kepala Seksi Pemberdayaan Masyarakat, Penyaluran Bantuan Stimulan &amp; Penataan Lingkungan pada Dinas Sosial Kabupaten Situbondo</t>
  </si>
  <si>
    <t xml:space="preserve"> :  821.2/           /431.303/2017</t>
  </si>
  <si>
    <t>fERRY HERLAMBANG, S.H, M.Hum.</t>
  </si>
  <si>
    <t>fAUZIA MARIANA HADI, S.H.</t>
  </si>
  <si>
    <t xml:space="preserve">Camat Banyuglugur </t>
  </si>
  <si>
    <t>Kepala Dinas Pariwisata Kabupaten Situbondo</t>
  </si>
  <si>
    <t>Asisten Perekonomian dan Pembangunan pada Sekretariat Daerah Kabupaten Situbondo</t>
  </si>
  <si>
    <t>Staf Ahli Bidang Pemerintahan, Hukum dan Politik pada Sekretariat Daerah Kabupaten Situbondo</t>
  </si>
  <si>
    <t>Kepala Bidang Pariwisata pada Dinas Pariwisata Kabupaten Situbondo</t>
  </si>
  <si>
    <t>Kepala Bidang Penanaman Modal pada Dinas Penanaman Modal dan Pelayanan Terpadu Satu Pintu Kabupaten Situbondo</t>
  </si>
  <si>
    <t>Sekretaris Kecamatan Panji Kabupaten Situbondo</t>
  </si>
  <si>
    <t>Kepala Bagian Hukum Sekretariat Daerah Kabupaten Situbondo</t>
  </si>
  <si>
    <t>Kepala Sub Bagian Penyusunan Program dan Keuangan pada Dinas Pariwisata Kabupaten Situbondo</t>
  </si>
  <si>
    <t>Kepala Seksi Pemasaran, Sumber Daya, dan Ekonomi Kreatif pada Dinas Pariwisata Kabupaten Situbondo</t>
  </si>
  <si>
    <t>Kepala Seksi Pengembangan Infrastruktur dan Destinasi Wisata pada Dinas Pariwisata Kabupaten Situbondo</t>
  </si>
  <si>
    <t>Kepala Seksi Pemberdayaan, Pengembangan, Infrastuktur dan Kemitraan pada Dinas Pariwisata Kabupaten Situbondo</t>
  </si>
  <si>
    <t>Kepala Seksi Penetapan dan Penerbitan pada Dinas Penanaman Modal dan Pelayanan Terpadu Satu Pintu Kabupaten Situbondo</t>
  </si>
  <si>
    <t>Kepala Seksi Promosi dan Pengendalian Pelaksanaan Penanaman Modal pada Dinas Penanaman Modal dan Pelayanan Terpadu Satu Pintu Kabupaten Situbondo</t>
  </si>
  <si>
    <t>Kepala Seksi Penempatan Tenaga Kerja pada Dinas Tenaga Kerja Kabupaten Situbondo</t>
  </si>
  <si>
    <t>ANNA KUSUMA, S.H, M.Si</t>
  </si>
  <si>
    <t>Kepala Seksi Peningkatan Kapasitas Lingkungan Hidup pada Dinas Lingkungan Hidup Kabupaten Situbondo</t>
  </si>
  <si>
    <t>Fungsional Umum pada Kantor Kecamatan Panarukan</t>
  </si>
  <si>
    <t>Fungsional Umum pada Dinas Tanaman Pangan, Hortikultura dan Perkebunan Kabupaten Situbondo</t>
  </si>
  <si>
    <t>Fungsional Umum pada Bagian Pemerintahan Sekretariat Daerah Kabupaten Situbondo</t>
  </si>
  <si>
    <t>Fungsional Umum pada Dinas Lingkungan Hidup Kabupaten Situbondo</t>
  </si>
  <si>
    <t>Diberikan Tunjangan Jabatan Struktural sesuai ketentuan untuk eselon II.b sebesar Rp 2.025.000,-</t>
  </si>
  <si>
    <t>Kepala Seksi Perekonomian dan Pembangunan Kecamatan Situbondo</t>
  </si>
  <si>
    <t>Sekretaris Dinas Tanaman Pangan, Hortikultura dan Perkebunan Kabupaten Situbondo</t>
  </si>
  <si>
    <t>Kepala Bidang Ketersediaan dan Distribusi Pangan pada Dinas Ketahanan Pangan  Kabupaten Situbondo</t>
  </si>
  <si>
    <t>Fungsional Umum pada Kecamatan Panarukan</t>
  </si>
  <si>
    <t>Kepala Seksi Pemberdayaan, Pengembangan, Infrastuktur dan Kemitraan Pemuda pada Dinas Pariwisata Kabupaten Situbondo</t>
  </si>
</sst>
</file>

<file path=xl/styles.xml><?xml version="1.0" encoding="utf-8"?>
<styleSheet xmlns="http://schemas.openxmlformats.org/spreadsheetml/2006/main">
  <numFmts count="1">
    <numFmt numFmtId="164" formatCode="dd/mm/yyyy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u/>
      <sz val="11"/>
      <name val="Arial"/>
      <family val="2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color indexed="8"/>
      <name val="Calibri"/>
      <family val="2"/>
      <charset val="1"/>
    </font>
    <font>
      <b/>
      <sz val="10"/>
      <color indexed="8"/>
      <name val="Verdana"/>
      <family val="2"/>
    </font>
    <font>
      <b/>
      <u/>
      <sz val="10"/>
      <color indexed="8"/>
      <name val="Verdana"/>
      <family val="2"/>
    </font>
    <font>
      <sz val="10"/>
      <name val="Verdana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indexed="8"/>
      <name val="Verdana"/>
      <family val="2"/>
    </font>
    <font>
      <sz val="11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55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</cellStyleXfs>
  <cellXfs count="18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NumberFormat="1" applyFont="1" applyFill="1" applyBorder="1" applyAlignment="1">
      <alignment horizontal="right" wrapText="1"/>
    </xf>
    <xf numFmtId="14" fontId="2" fillId="0" borderId="2" xfId="1" applyNumberFormat="1" applyFont="1" applyFill="1" applyBorder="1" applyAlignment="1">
      <alignment horizontal="right" wrapText="1"/>
    </xf>
    <xf numFmtId="0" fontId="3" fillId="0" borderId="0" xfId="1"/>
    <xf numFmtId="15" fontId="2" fillId="0" borderId="2" xfId="1" applyNumberFormat="1" applyFont="1" applyFill="1" applyBorder="1" applyAlignment="1">
      <alignment horizontal="right" wrapText="1"/>
    </xf>
    <xf numFmtId="0" fontId="3" fillId="0" borderId="2" xfId="1" applyBorder="1"/>
    <xf numFmtId="14" fontId="2" fillId="0" borderId="0" xfId="1" applyNumberFormat="1" applyFont="1" applyFill="1" applyAlignment="1">
      <alignment horizontal="right" wrapText="1"/>
    </xf>
    <xf numFmtId="14" fontId="2" fillId="0" borderId="2" xfId="1" applyNumberFormat="1" applyFont="1" applyFill="1" applyBorder="1" applyAlignment="1">
      <alignment horizontal="right" wrapText="1"/>
    </xf>
    <xf numFmtId="14" fontId="2" fillId="0" borderId="0" xfId="1" applyNumberFormat="1" applyFont="1" applyFill="1" applyAlignment="1">
      <alignment horizontal="right" wrapText="1"/>
    </xf>
    <xf numFmtId="0" fontId="4" fillId="2" borderId="1" xfId="1" applyFont="1" applyFill="1" applyBorder="1" applyAlignment="1">
      <alignment horizontal="center"/>
    </xf>
    <xf numFmtId="14" fontId="3" fillId="0" borderId="2" xfId="1" applyNumberFormat="1" applyBorder="1"/>
    <xf numFmtId="14" fontId="3" fillId="0" borderId="0" xfId="1" applyNumberFormat="1"/>
    <xf numFmtId="14" fontId="0" fillId="0" borderId="0" xfId="0" applyNumberFormat="1"/>
    <xf numFmtId="14" fontId="4" fillId="2" borderId="1" xfId="1" applyNumberFormat="1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justify" vertical="top" wrapText="1"/>
    </xf>
    <xf numFmtId="15" fontId="3" fillId="0" borderId="3" xfId="0" applyNumberFormat="1" applyFont="1" applyBorder="1" applyAlignment="1">
      <alignment horizontal="center" vertical="top" wrapText="1"/>
    </xf>
    <xf numFmtId="0" fontId="3" fillId="0" borderId="3" xfId="0" applyFont="1" applyBorder="1" applyAlignment="1">
      <alignment vertical="top"/>
    </xf>
    <xf numFmtId="0" fontId="3" fillId="0" borderId="3" xfId="0" quotePrefix="1" applyFont="1" applyBorder="1" applyAlignment="1">
      <alignment horizontal="center" vertical="top" wrapText="1"/>
    </xf>
    <xf numFmtId="0" fontId="3" fillId="3" borderId="3" xfId="0" applyFont="1" applyFill="1" applyBorder="1" applyAlignment="1">
      <alignment horizontal="justify" vertical="top" wrapText="1"/>
    </xf>
    <xf numFmtId="15" fontId="3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vertical="top"/>
    </xf>
    <xf numFmtId="0" fontId="6" fillId="0" borderId="0" xfId="2" applyFont="1"/>
    <xf numFmtId="0" fontId="9" fillId="4" borderId="3" xfId="2" applyFont="1" applyFill="1" applyBorder="1" applyAlignment="1">
      <alignment horizontal="center" vertical="center"/>
    </xf>
    <xf numFmtId="0" fontId="9" fillId="4" borderId="3" xfId="2" applyFont="1" applyFill="1" applyBorder="1" applyAlignment="1">
      <alignment horizontal="center" vertical="center" wrapText="1"/>
    </xf>
    <xf numFmtId="0" fontId="6" fillId="0" borderId="7" xfId="2" applyFont="1" applyBorder="1" applyAlignment="1">
      <alignment horizontal="center" vertical="center"/>
    </xf>
    <xf numFmtId="0" fontId="6" fillId="0" borderId="7" xfId="2" applyFont="1" applyBorder="1" applyAlignment="1">
      <alignment horizontal="left" vertical="center" wrapText="1"/>
    </xf>
    <xf numFmtId="0" fontId="6" fillId="0" borderId="8" xfId="2" applyFont="1" applyBorder="1" applyAlignment="1">
      <alignment horizontal="center" vertical="center" wrapText="1"/>
    </xf>
    <xf numFmtId="0" fontId="6" fillId="0" borderId="7" xfId="2" applyFont="1" applyBorder="1" applyAlignment="1">
      <alignment vertical="center" wrapText="1"/>
    </xf>
    <xf numFmtId="0" fontId="6" fillId="0" borderId="7" xfId="2" applyFont="1" applyBorder="1" applyAlignment="1">
      <alignment horizontal="center" vertical="center" wrapText="1"/>
    </xf>
    <xf numFmtId="0" fontId="6" fillId="0" borderId="7" xfId="2" applyNumberFormat="1" applyFont="1" applyBorder="1" applyAlignment="1">
      <alignment horizontal="center" vertical="center"/>
    </xf>
    <xf numFmtId="0" fontId="6" fillId="0" borderId="7" xfId="2" applyNumberFormat="1" applyFont="1" applyBorder="1" applyAlignment="1">
      <alignment horizontal="center" vertical="center" wrapText="1"/>
    </xf>
    <xf numFmtId="0" fontId="6" fillId="0" borderId="7" xfId="2" applyNumberFormat="1" applyFont="1" applyBorder="1" applyAlignment="1">
      <alignment horizontal="left" vertical="center" wrapText="1"/>
    </xf>
    <xf numFmtId="0" fontId="6" fillId="0" borderId="8" xfId="2" applyFont="1" applyBorder="1" applyAlignment="1">
      <alignment horizontal="center" vertical="center"/>
    </xf>
    <xf numFmtId="0" fontId="6" fillId="0" borderId="8" xfId="2" applyFont="1" applyBorder="1" applyAlignment="1">
      <alignment horizontal="left" vertical="center" wrapText="1"/>
    </xf>
    <xf numFmtId="0" fontId="6" fillId="0" borderId="8" xfId="2" applyFont="1" applyBorder="1" applyAlignment="1">
      <alignment vertical="center" wrapText="1"/>
    </xf>
    <xf numFmtId="0" fontId="6" fillId="0" borderId="8" xfId="2" applyNumberFormat="1" applyFont="1" applyBorder="1" applyAlignment="1">
      <alignment horizontal="center" vertical="center"/>
    </xf>
    <xf numFmtId="0" fontId="6" fillId="0" borderId="8" xfId="2" applyNumberFormat="1" applyFont="1" applyBorder="1" applyAlignment="1">
      <alignment horizontal="center" vertical="center" wrapText="1"/>
    </xf>
    <xf numFmtId="0" fontId="6" fillId="0" borderId="8" xfId="2" applyNumberFormat="1" applyFont="1" applyBorder="1" applyAlignment="1">
      <alignment horizontal="left" vertical="center" wrapText="1"/>
    </xf>
    <xf numFmtId="0" fontId="6" fillId="0" borderId="9" xfId="2" applyFont="1" applyBorder="1" applyAlignment="1">
      <alignment horizontal="left" vertical="center" wrapText="1"/>
    </xf>
    <xf numFmtId="0" fontId="6" fillId="0" borderId="9" xfId="2" applyFont="1" applyBorder="1" applyAlignment="1">
      <alignment horizontal="center" vertical="center" wrapText="1"/>
    </xf>
    <xf numFmtId="0" fontId="6" fillId="0" borderId="9" xfId="2" applyFont="1" applyBorder="1" applyAlignment="1">
      <alignment vertical="center" wrapText="1"/>
    </xf>
    <xf numFmtId="0" fontId="6" fillId="0" borderId="9" xfId="2" applyNumberFormat="1" applyFont="1" applyBorder="1" applyAlignment="1">
      <alignment horizontal="center" vertical="center"/>
    </xf>
    <xf numFmtId="0" fontId="6" fillId="0" borderId="9" xfId="2" applyNumberFormat="1" applyFont="1" applyBorder="1" applyAlignment="1">
      <alignment horizontal="center" vertical="center" wrapText="1"/>
    </xf>
    <xf numFmtId="0" fontId="6" fillId="0" borderId="9" xfId="2" applyNumberFormat="1" applyFont="1" applyBorder="1" applyAlignment="1">
      <alignment horizontal="left" vertical="center" wrapText="1"/>
    </xf>
    <xf numFmtId="0" fontId="6" fillId="0" borderId="0" xfId="2" applyFont="1" applyAlignment="1">
      <alignment horizontal="left" wrapText="1"/>
    </xf>
    <xf numFmtId="0" fontId="6" fillId="0" borderId="0" xfId="2" applyFont="1" applyAlignment="1">
      <alignment vertical="center" wrapText="1"/>
    </xf>
    <xf numFmtId="0" fontId="6" fillId="0" borderId="0" xfId="2" applyFont="1" applyAlignment="1">
      <alignment vertical="center"/>
    </xf>
    <xf numFmtId="0" fontId="6" fillId="0" borderId="0" xfId="2" applyFont="1" applyAlignment="1">
      <alignment horizontal="center" wrapText="1"/>
    </xf>
    <xf numFmtId="0" fontId="6" fillId="0" borderId="0" xfId="2" applyFont="1" applyAlignment="1">
      <alignment wrapText="1"/>
    </xf>
    <xf numFmtId="0" fontId="10" fillId="0" borderId="0" xfId="5" applyFont="1" applyAlignment="1">
      <alignment vertical="top" wrapText="1"/>
    </xf>
    <xf numFmtId="0" fontId="10" fillId="0" borderId="0" xfId="6" applyFont="1" applyAlignment="1">
      <alignment horizontal="right" vertical="center"/>
    </xf>
    <xf numFmtId="0" fontId="10" fillId="0" borderId="0" xfId="6" applyFont="1" applyAlignment="1">
      <alignment vertical="center"/>
    </xf>
    <xf numFmtId="0" fontId="10" fillId="0" borderId="0" xfId="5" applyFont="1" applyAlignment="1">
      <alignment horizontal="center" vertical="top" wrapText="1"/>
    </xf>
    <xf numFmtId="49" fontId="10" fillId="0" borderId="0" xfId="5" applyNumberFormat="1" applyFont="1" applyAlignment="1">
      <alignment horizontal="center" vertical="top"/>
    </xf>
    <xf numFmtId="0" fontId="10" fillId="0" borderId="0" xfId="5" applyFont="1" applyAlignment="1">
      <alignment vertical="top"/>
    </xf>
    <xf numFmtId="0" fontId="10" fillId="0" borderId="0" xfId="5" applyFont="1" applyAlignment="1">
      <alignment horizontal="center" vertical="top"/>
    </xf>
    <xf numFmtId="49" fontId="10" fillId="0" borderId="0" xfId="5" applyNumberFormat="1" applyFont="1" applyAlignment="1">
      <alignment horizontal="justify" vertical="top"/>
    </xf>
    <xf numFmtId="0" fontId="12" fillId="0" borderId="10" xfId="5" applyFont="1" applyBorder="1" applyAlignment="1">
      <alignment horizontal="center" vertical="center" wrapText="1"/>
    </xf>
    <xf numFmtId="49" fontId="12" fillId="0" borderId="10" xfId="5" applyNumberFormat="1" applyFont="1" applyBorder="1" applyAlignment="1">
      <alignment horizontal="center" vertical="center" wrapText="1"/>
    </xf>
    <xf numFmtId="0" fontId="12" fillId="0" borderId="10" xfId="5" applyFont="1" applyBorder="1" applyAlignment="1">
      <alignment horizontal="center" vertical="top" wrapText="1"/>
    </xf>
    <xf numFmtId="0" fontId="12" fillId="0" borderId="14" xfId="5" applyFont="1" applyBorder="1" applyAlignment="1">
      <alignment horizontal="center" vertical="top" wrapText="1"/>
    </xf>
    <xf numFmtId="49" fontId="10" fillId="0" borderId="10" xfId="5" applyNumberFormat="1" applyFont="1" applyBorder="1" applyAlignment="1">
      <alignment horizontal="justify" vertical="top"/>
    </xf>
    <xf numFmtId="49" fontId="10" fillId="0" borderId="10" xfId="5" applyNumberFormat="1" applyFont="1" applyBorder="1" applyAlignment="1">
      <alignment horizontal="center" vertical="top"/>
    </xf>
    <xf numFmtId="0" fontId="15" fillId="6" borderId="10" xfId="7" applyFont="1" applyFill="1" applyBorder="1" applyAlignment="1" applyProtection="1">
      <alignment horizontal="center" vertical="center"/>
      <protection locked="0" hidden="1"/>
    </xf>
    <xf numFmtId="0" fontId="15" fillId="6" borderId="10" xfId="7" applyFont="1" applyFill="1" applyBorder="1" applyAlignment="1" applyProtection="1">
      <alignment horizontal="center" vertical="center"/>
      <protection locked="0"/>
    </xf>
    <xf numFmtId="0" fontId="15" fillId="6" borderId="10" xfId="7" applyFont="1" applyFill="1" applyBorder="1" applyAlignment="1" applyProtection="1">
      <alignment horizontal="center" vertical="center" wrapText="1"/>
      <protection locked="0" hidden="1"/>
    </xf>
    <xf numFmtId="0" fontId="15" fillId="6" borderId="10" xfId="8" applyFont="1" applyFill="1" applyBorder="1" applyAlignment="1" applyProtection="1">
      <alignment horizontal="center" vertical="center"/>
      <protection locked="0" hidden="1"/>
    </xf>
    <xf numFmtId="0" fontId="15" fillId="7" borderId="10" xfId="7" applyFont="1" applyFill="1" applyBorder="1" applyAlignment="1" applyProtection="1">
      <alignment horizontal="center" vertical="center" wrapText="1"/>
      <protection locked="0" hidden="1"/>
    </xf>
    <xf numFmtId="0" fontId="16" fillId="0" borderId="15" xfId="9" applyFont="1" applyFill="1" applyBorder="1" applyAlignment="1" applyProtection="1">
      <alignment horizontal="center" vertical="center"/>
      <protection locked="0" hidden="1"/>
    </xf>
    <xf numFmtId="0" fontId="2" fillId="0" borderId="10" xfId="4" applyFont="1" applyFill="1" applyBorder="1" applyAlignment="1" applyProtection="1">
      <alignment horizontal="center" vertical="center" wrapText="1"/>
      <protection locked="0"/>
    </xf>
    <xf numFmtId="0" fontId="15" fillId="8" borderId="10" xfId="4" applyFont="1" applyFill="1" applyBorder="1" applyAlignment="1" applyProtection="1">
      <alignment horizontal="center" vertical="center" wrapText="1"/>
      <protection locked="0" hidden="1"/>
    </xf>
    <xf numFmtId="0" fontId="16" fillId="8" borderId="15" xfId="7" applyFont="1" applyFill="1" applyBorder="1" applyAlignment="1" applyProtection="1">
      <alignment vertical="center" wrapText="1"/>
      <protection locked="0" hidden="1"/>
    </xf>
    <xf numFmtId="0" fontId="16" fillId="8" borderId="15" xfId="7" applyFont="1" applyFill="1" applyBorder="1" applyAlignment="1" applyProtection="1">
      <alignment horizontal="center" vertical="center"/>
      <protection locked="0" hidden="1"/>
    </xf>
    <xf numFmtId="0" fontId="16" fillId="8" borderId="15" xfId="8" applyFont="1" applyFill="1" applyBorder="1" applyAlignment="1" applyProtection="1">
      <alignment horizontal="center" vertical="center"/>
      <protection locked="0" hidden="1"/>
    </xf>
    <xf numFmtId="0" fontId="2" fillId="8" borderId="15" xfId="4" applyFont="1" applyFill="1" applyBorder="1" applyAlignment="1" applyProtection="1">
      <alignment vertical="center" wrapText="1"/>
      <protection locked="0" hidden="1"/>
    </xf>
    <xf numFmtId="0" fontId="2" fillId="8" borderId="15" xfId="4" applyFont="1" applyFill="1" applyBorder="1" applyAlignment="1" applyProtection="1">
      <alignment horizontal="center" vertical="center" wrapText="1"/>
      <protection locked="0" hidden="1"/>
    </xf>
    <xf numFmtId="0" fontId="16" fillId="0" borderId="15" xfId="7" applyFont="1" applyBorder="1" applyAlignment="1" applyProtection="1">
      <alignment wrapText="1"/>
      <protection locked="0"/>
    </xf>
    <xf numFmtId="14" fontId="15" fillId="6" borderId="10" xfId="7" applyNumberFormat="1" applyFont="1" applyFill="1" applyBorder="1" applyAlignment="1" applyProtection="1">
      <alignment horizontal="center" vertical="center"/>
      <protection locked="0" hidden="1"/>
    </xf>
    <xf numFmtId="14" fontId="16" fillId="8" borderId="15" xfId="7" applyNumberFormat="1" applyFont="1" applyFill="1" applyBorder="1" applyAlignment="1" applyProtection="1">
      <alignment horizontal="center" vertical="center"/>
      <protection locked="0" hidden="1"/>
    </xf>
    <xf numFmtId="14" fontId="2" fillId="8" borderId="15" xfId="4" applyNumberFormat="1" applyFont="1" applyFill="1" applyBorder="1" applyAlignment="1" applyProtection="1">
      <alignment vertical="center" wrapText="1"/>
      <protection locked="0" hidden="1"/>
    </xf>
    <xf numFmtId="14" fontId="15" fillId="7" borderId="10" xfId="7" applyNumberFormat="1" applyFont="1" applyFill="1" applyBorder="1" applyAlignment="1" applyProtection="1">
      <alignment horizontal="center" vertical="center" wrapText="1"/>
      <protection locked="0" hidden="1"/>
    </xf>
    <xf numFmtId="14" fontId="2" fillId="8" borderId="15" xfId="4" applyNumberFormat="1" applyFont="1" applyFill="1" applyBorder="1" applyAlignment="1" applyProtection="1">
      <alignment horizontal="center" vertical="center" wrapText="1"/>
      <protection locked="0" hidden="1"/>
    </xf>
    <xf numFmtId="0" fontId="10" fillId="0" borderId="0" xfId="5" applyNumberFormat="1" applyFont="1" applyAlignment="1">
      <alignment vertical="top" wrapText="1"/>
    </xf>
    <xf numFmtId="0" fontId="10" fillId="0" borderId="0" xfId="5" applyNumberFormat="1" applyFont="1" applyAlignment="1">
      <alignment horizontal="center" vertical="top"/>
    </xf>
    <xf numFmtId="0" fontId="12" fillId="0" borderId="13" xfId="5" applyNumberFormat="1" applyFont="1" applyBorder="1" applyAlignment="1">
      <alignment horizontal="center" vertical="center" wrapText="1"/>
    </xf>
    <xf numFmtId="0" fontId="10" fillId="0" borderId="13" xfId="5" applyNumberFormat="1" applyFont="1" applyBorder="1" applyAlignment="1">
      <alignment horizontal="center" vertical="top" wrapText="1"/>
    </xf>
    <xf numFmtId="0" fontId="0" fillId="0" borderId="0" xfId="0" applyNumberFormat="1"/>
    <xf numFmtId="0" fontId="10" fillId="0" borderId="10" xfId="5" applyFont="1" applyBorder="1" applyAlignment="1">
      <alignment horizontal="left" vertical="top" wrapText="1"/>
    </xf>
    <xf numFmtId="0" fontId="2" fillId="2" borderId="16" xfId="1" applyFont="1" applyFill="1" applyBorder="1" applyAlignment="1">
      <alignment horizontal="center"/>
    </xf>
    <xf numFmtId="49" fontId="15" fillId="6" borderId="10" xfId="7" applyNumberFormat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3" fillId="0" borderId="10" xfId="0" quotePrefix="1" applyFont="1" applyBorder="1" applyAlignment="1">
      <alignment horizontal="center" vertical="center" wrapText="1"/>
    </xf>
    <xf numFmtId="0" fontId="3" fillId="0" borderId="10" xfId="1" quotePrefix="1" applyFont="1" applyFill="1" applyBorder="1" applyAlignment="1">
      <alignment horizontal="center" vertical="center" wrapText="1"/>
    </xf>
    <xf numFmtId="49" fontId="6" fillId="0" borderId="10" xfId="0" quotePrefix="1" applyNumberFormat="1" applyFont="1" applyFill="1" applyBorder="1" applyAlignment="1">
      <alignment horizontal="center" vertical="center"/>
    </xf>
    <xf numFmtId="0" fontId="10" fillId="0" borderId="14" xfId="5" applyFont="1" applyBorder="1" applyAlignment="1">
      <alignment horizontal="left" vertical="top" wrapText="1"/>
    </xf>
    <xf numFmtId="0" fontId="10" fillId="0" borderId="14" xfId="5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justify" vertical="center" wrapText="1"/>
    </xf>
    <xf numFmtId="0" fontId="17" fillId="0" borderId="3" xfId="0" applyFont="1" applyBorder="1" applyAlignment="1">
      <alignment horizontal="justify" vertical="center" wrapText="1"/>
    </xf>
    <xf numFmtId="0" fontId="3" fillId="0" borderId="3" xfId="0" applyFont="1" applyFill="1" applyBorder="1" applyAlignment="1">
      <alignment vertical="top" wrapText="1"/>
    </xf>
    <xf numFmtId="0" fontId="3" fillId="0" borderId="3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justify" vertical="top" wrapText="1"/>
    </xf>
    <xf numFmtId="0" fontId="3" fillId="0" borderId="3" xfId="0" quotePrefix="1" applyFont="1" applyBorder="1" applyAlignment="1">
      <alignment horizontal="center" vertical="center" wrapText="1"/>
    </xf>
    <xf numFmtId="0" fontId="17" fillId="0" borderId="3" xfId="0" applyFont="1" applyBorder="1" applyAlignment="1">
      <alignment vertical="center"/>
    </xf>
    <xf numFmtId="0" fontId="3" fillId="0" borderId="3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 wrapText="1"/>
    </xf>
    <xf numFmtId="0" fontId="6" fillId="0" borderId="8" xfId="0" applyNumberFormat="1" applyFont="1" applyBorder="1" applyAlignment="1">
      <alignment horizontal="left" vertical="center" wrapText="1"/>
    </xf>
    <xf numFmtId="0" fontId="10" fillId="0" borderId="10" xfId="5" applyFont="1" applyBorder="1" applyAlignment="1">
      <alignment horizontal="center" vertical="top" wrapText="1"/>
    </xf>
    <xf numFmtId="0" fontId="12" fillId="0" borderId="0" xfId="5" applyFont="1" applyAlignment="1">
      <alignment horizontal="center" vertical="top"/>
    </xf>
    <xf numFmtId="49" fontId="10" fillId="0" borderId="0" xfId="5" applyNumberFormat="1" applyFont="1" applyAlignment="1">
      <alignment vertical="top"/>
    </xf>
    <xf numFmtId="0" fontId="10" fillId="0" borderId="0" xfId="5" applyFont="1" applyAlignment="1">
      <alignment horizontal="left" vertical="top"/>
    </xf>
    <xf numFmtId="49" fontId="10" fillId="0" borderId="0" xfId="5" applyNumberFormat="1" applyFont="1" applyAlignment="1">
      <alignment horizontal="left" vertical="top"/>
    </xf>
    <xf numFmtId="0" fontId="12" fillId="0" borderId="0" xfId="5" applyFont="1" applyAlignment="1">
      <alignment horizontal="left" vertical="top"/>
    </xf>
    <xf numFmtId="0" fontId="18" fillId="0" borderId="0" xfId="5" applyFont="1" applyAlignment="1">
      <alignment horizontal="left" vertical="top"/>
    </xf>
    <xf numFmtId="0" fontId="13" fillId="0" borderId="0" xfId="5" applyFont="1" applyAlignment="1">
      <alignment horizontal="center" vertical="top"/>
    </xf>
    <xf numFmtId="0" fontId="14" fillId="0" borderId="0" xfId="5" applyFont="1" applyAlignment="1">
      <alignment horizontal="left" vertical="top"/>
    </xf>
    <xf numFmtId="0" fontId="19" fillId="0" borderId="0" xfId="5" applyFont="1" applyAlignment="1">
      <alignment horizontal="left" vertical="top"/>
    </xf>
    <xf numFmtId="0" fontId="14" fillId="0" borderId="0" xfId="5" applyFont="1" applyAlignment="1">
      <alignment vertical="top"/>
    </xf>
    <xf numFmtId="49" fontId="10" fillId="0" borderId="3" xfId="5" applyNumberFormat="1" applyFont="1" applyBorder="1" applyAlignment="1">
      <alignment horizontal="justify" vertical="top"/>
    </xf>
    <xf numFmtId="49" fontId="10" fillId="0" borderId="3" xfId="5" applyNumberFormat="1" applyFont="1" applyBorder="1" applyAlignment="1">
      <alignment horizontal="center" vertical="top"/>
    </xf>
    <xf numFmtId="0" fontId="5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justify" vertical="center" wrapText="1"/>
    </xf>
    <xf numFmtId="15" fontId="3" fillId="0" borderId="3" xfId="0" quotePrefix="1" applyNumberFormat="1" applyFont="1" applyBorder="1" applyAlignment="1">
      <alignment horizontal="center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quotePrefix="1" applyFont="1"/>
    <xf numFmtId="0" fontId="3" fillId="0" borderId="0" xfId="0" applyFont="1" applyAlignment="1"/>
    <xf numFmtId="0" fontId="3" fillId="0" borderId="0" xfId="0" quotePrefix="1" applyFont="1" applyAlignment="1"/>
    <xf numFmtId="0" fontId="10" fillId="0" borderId="0" xfId="5" applyFont="1" applyBorder="1" applyAlignment="1">
      <alignment horizontal="center" vertical="top" wrapText="1"/>
    </xf>
    <xf numFmtId="0" fontId="10" fillId="0" borderId="0" xfId="5" applyFont="1" applyBorder="1" applyAlignment="1">
      <alignment horizontal="left" vertical="top" wrapText="1"/>
    </xf>
    <xf numFmtId="0" fontId="12" fillId="0" borderId="0" xfId="5" applyFont="1" applyBorder="1" applyAlignment="1">
      <alignment horizontal="center" vertical="top" wrapText="1"/>
    </xf>
    <xf numFmtId="0" fontId="10" fillId="0" borderId="0" xfId="5" applyFont="1" applyBorder="1" applyAlignment="1">
      <alignment horizontal="center" vertical="center" wrapText="1"/>
    </xf>
    <xf numFmtId="0" fontId="10" fillId="0" borderId="0" xfId="5" applyNumberFormat="1" applyFont="1" applyBorder="1" applyAlignment="1">
      <alignment horizontal="center" vertical="top" wrapText="1"/>
    </xf>
    <xf numFmtId="49" fontId="10" fillId="0" borderId="0" xfId="5" applyNumberFormat="1" applyFont="1" applyBorder="1" applyAlignment="1">
      <alignment horizontal="justify" vertical="top"/>
    </xf>
    <xf numFmtId="49" fontId="10" fillId="0" borderId="0" xfId="5" applyNumberFormat="1" applyFont="1" applyBorder="1" applyAlignment="1">
      <alignment horizontal="center" vertical="top"/>
    </xf>
    <xf numFmtId="0" fontId="17" fillId="0" borderId="3" xfId="0" applyFont="1" applyBorder="1" applyAlignment="1">
      <alignment vertical="center" wrapText="1"/>
    </xf>
    <xf numFmtId="0" fontId="10" fillId="0" borderId="3" xfId="5" applyFont="1" applyBorder="1" applyAlignment="1">
      <alignment horizontal="left" vertical="top" wrapText="1"/>
    </xf>
    <xf numFmtId="0" fontId="17" fillId="0" borderId="3" xfId="0" applyFont="1" applyFill="1" applyBorder="1" applyAlignment="1">
      <alignment vertical="center" wrapText="1"/>
    </xf>
    <xf numFmtId="0" fontId="16" fillId="0" borderId="3" xfId="9" applyFont="1" applyFill="1" applyBorder="1" applyAlignment="1" applyProtection="1">
      <alignment horizontal="center" vertical="center"/>
      <protection locked="0" hidden="1"/>
    </xf>
    <xf numFmtId="0" fontId="0" fillId="0" borderId="3" xfId="0" applyBorder="1"/>
    <xf numFmtId="0" fontId="16" fillId="8" borderId="3" xfId="7" applyFont="1" applyFill="1" applyBorder="1" applyAlignment="1" applyProtection="1">
      <alignment vertical="center" wrapText="1"/>
      <protection locked="0" hidden="1"/>
    </xf>
    <xf numFmtId="0" fontId="16" fillId="8" borderId="3" xfId="7" applyFont="1" applyFill="1" applyBorder="1" applyAlignment="1" applyProtection="1">
      <alignment horizontal="center" vertical="center"/>
      <protection locked="0" hidden="1"/>
    </xf>
    <xf numFmtId="14" fontId="16" fillId="8" borderId="3" xfId="7" applyNumberFormat="1" applyFont="1" applyFill="1" applyBorder="1" applyAlignment="1" applyProtection="1">
      <alignment horizontal="center" vertical="center"/>
      <protection locked="0" hidden="1"/>
    </xf>
    <xf numFmtId="0" fontId="16" fillId="8" borderId="3" xfId="8" applyFont="1" applyFill="1" applyBorder="1" applyAlignment="1" applyProtection="1">
      <alignment horizontal="center" vertical="center"/>
      <protection locked="0" hidden="1"/>
    </xf>
    <xf numFmtId="0" fontId="2" fillId="8" borderId="3" xfId="4" applyFont="1" applyFill="1" applyBorder="1" applyAlignment="1" applyProtection="1">
      <alignment vertical="center" wrapText="1"/>
      <protection locked="0" hidden="1"/>
    </xf>
    <xf numFmtId="14" fontId="2" fillId="8" borderId="17" xfId="4" applyNumberFormat="1" applyFont="1" applyFill="1" applyBorder="1" applyAlignment="1" applyProtection="1">
      <alignment vertical="center" wrapText="1"/>
      <protection locked="0" hidden="1"/>
    </xf>
    <xf numFmtId="0" fontId="2" fillId="0" borderId="3" xfId="4" applyFont="1" applyFill="1" applyBorder="1" applyAlignment="1" applyProtection="1">
      <alignment horizontal="center" vertical="center" wrapText="1"/>
      <protection locked="0"/>
    </xf>
    <xf numFmtId="0" fontId="15" fillId="8" borderId="3" xfId="4" applyFont="1" applyFill="1" applyBorder="1" applyAlignment="1" applyProtection="1">
      <alignment horizontal="center" vertical="center" wrapText="1"/>
      <protection locked="0" hidden="1"/>
    </xf>
    <xf numFmtId="0" fontId="12" fillId="0" borderId="10" xfId="5" applyFont="1" applyBorder="1" applyAlignment="1">
      <alignment horizontal="center" vertical="center" wrapText="1"/>
    </xf>
    <xf numFmtId="49" fontId="12" fillId="0" borderId="10" xfId="5" applyNumberFormat="1" applyFont="1" applyBorder="1" applyAlignment="1">
      <alignment horizontal="center" vertical="center" wrapText="1"/>
    </xf>
    <xf numFmtId="0" fontId="17" fillId="0" borderId="3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164" fontId="0" fillId="0" borderId="0" xfId="0" applyNumberFormat="1"/>
    <xf numFmtId="0" fontId="12" fillId="0" borderId="18" xfId="5" applyFont="1" applyBorder="1" applyAlignment="1">
      <alignment horizontal="center" vertical="center" wrapText="1"/>
    </xf>
    <xf numFmtId="49" fontId="6" fillId="0" borderId="3" xfId="0" quotePrefix="1" applyNumberFormat="1" applyFont="1" applyFill="1" applyBorder="1" applyAlignment="1">
      <alignment horizontal="center" vertical="center"/>
    </xf>
    <xf numFmtId="0" fontId="12" fillId="0" borderId="0" xfId="5" applyFont="1" applyAlignment="1">
      <alignment horizontal="center" vertical="top" wrapText="1"/>
    </xf>
    <xf numFmtId="0" fontId="13" fillId="0" borderId="0" xfId="5" applyFont="1" applyAlignment="1">
      <alignment horizontal="center" vertical="top" wrapText="1"/>
    </xf>
    <xf numFmtId="0" fontId="12" fillId="0" borderId="10" xfId="5" applyFont="1" applyBorder="1" applyAlignment="1">
      <alignment horizontal="center" vertical="center" wrapText="1"/>
    </xf>
    <xf numFmtId="0" fontId="12" fillId="0" borderId="11" xfId="5" applyFont="1" applyBorder="1" applyAlignment="1">
      <alignment horizontal="center" vertical="center" wrapText="1"/>
    </xf>
    <xf numFmtId="0" fontId="12" fillId="0" borderId="12" xfId="5" applyFont="1" applyBorder="1" applyAlignment="1">
      <alignment horizontal="center" vertical="center" wrapText="1"/>
    </xf>
    <xf numFmtId="0" fontId="12" fillId="0" borderId="13" xfId="5" applyFont="1" applyBorder="1" applyAlignment="1">
      <alignment horizontal="center" vertical="center" wrapText="1"/>
    </xf>
    <xf numFmtId="49" fontId="12" fillId="0" borderId="10" xfId="5" applyNumberFormat="1" applyFont="1" applyBorder="1" applyAlignment="1">
      <alignment horizontal="center" vertical="center" wrapText="1"/>
    </xf>
    <xf numFmtId="0" fontId="7" fillId="5" borderId="4" xfId="2" applyFont="1" applyFill="1" applyBorder="1" applyAlignment="1">
      <alignment horizontal="left" vertical="center"/>
    </xf>
    <xf numFmtId="0" fontId="7" fillId="5" borderId="5" xfId="2" applyFont="1" applyFill="1" applyBorder="1" applyAlignment="1">
      <alignment horizontal="left" vertical="center"/>
    </xf>
    <xf numFmtId="0" fontId="7" fillId="5" borderId="6" xfId="2" applyFont="1" applyFill="1" applyBorder="1" applyAlignment="1">
      <alignment horizontal="left" vertical="center"/>
    </xf>
    <xf numFmtId="0" fontId="7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0" fontId="9" fillId="0" borderId="4" xfId="2" applyFont="1" applyBorder="1" applyAlignment="1">
      <alignment horizontal="center" vertical="center"/>
    </xf>
    <xf numFmtId="0" fontId="9" fillId="0" borderId="5" xfId="2" applyFont="1" applyBorder="1" applyAlignment="1">
      <alignment horizontal="center" vertical="center"/>
    </xf>
    <xf numFmtId="0" fontId="9" fillId="0" borderId="6" xfId="2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</cellXfs>
  <cellStyles count="10">
    <cellStyle name="Normal" xfId="0" builtinId="0"/>
    <cellStyle name="Normal 2" xfId="2"/>
    <cellStyle name="Normal 3" xfId="3"/>
    <cellStyle name="Normal 3 2 2" xfId="8"/>
    <cellStyle name="Normal 3 3" xfId="7"/>
    <cellStyle name="Normal 3 3 2" xfId="9"/>
    <cellStyle name="Normal 4" xfId="5"/>
    <cellStyle name="Normal_Bahan Baperjakat" xfId="6"/>
    <cellStyle name="Normal_Sheet1" xfId="1"/>
    <cellStyle name="Normal_Sheet1_1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216590</xdr:colOff>
      <xdr:row>36</xdr:row>
      <xdr:rowOff>93594</xdr:rowOff>
    </xdr:from>
    <xdr:to>
      <xdr:col>9</xdr:col>
      <xdr:colOff>4969</xdr:colOff>
      <xdr:row>42</xdr:row>
      <xdr:rowOff>172693</xdr:rowOff>
    </xdr:to>
    <xdr:sp macro="" textlink="">
      <xdr:nvSpPr>
        <xdr:cNvPr id="3" name="TextBox 2"/>
        <xdr:cNvSpPr txBox="1"/>
      </xdr:nvSpPr>
      <xdr:spPr>
        <a:xfrm>
          <a:off x="8065190" y="22134444"/>
          <a:ext cx="2598254" cy="12220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1100" b="1"/>
            <a:t>BUPATI SITUBONDO,</a:t>
          </a:r>
        </a:p>
        <a:p>
          <a:pPr algn="ctr"/>
          <a:endParaRPr lang="id-ID" sz="1100" b="1"/>
        </a:p>
        <a:p>
          <a:pPr algn="ctr"/>
          <a:endParaRPr lang="id-ID" sz="1100" b="1"/>
        </a:p>
        <a:p>
          <a:pPr algn="ctr"/>
          <a:endParaRPr lang="id-ID" sz="1100" b="1"/>
        </a:p>
        <a:p>
          <a:pPr algn="ctr"/>
          <a:r>
            <a:rPr lang="id-ID" sz="1100" b="1"/>
            <a:t>DADANG WIGIARTO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p%2018-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ffice/BKD/CPNS/PNS%2020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!BaperjakatSOTK%20-%202017%20(Autosaved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NS"/>
      <sheetName val="ESL_SKPD"/>
      <sheetName val="ESL_KOSONG"/>
      <sheetName val="ESL_PENSIUN"/>
      <sheetName val="BAPERJAKAT_140129"/>
      <sheetName val="KOSONG"/>
      <sheetName val="ESELON"/>
    </sheetNames>
    <sheetDataSet>
      <sheetData sheetId="0">
        <row r="1">
          <cell r="A1" t="str">
            <v>NIP_BARU</v>
          </cell>
          <cell r="B1" t="str">
            <v>NIP_LAMA</v>
          </cell>
          <cell r="C1" t="str">
            <v>NAMA</v>
          </cell>
          <cell r="D1" t="str">
            <v>GOL</v>
          </cell>
          <cell r="E1" t="str">
            <v>TMTGOL</v>
          </cell>
          <cell r="F1" t="str">
            <v>TMP_LAHIR</v>
          </cell>
          <cell r="G1" t="str">
            <v>TGL_LHR</v>
          </cell>
          <cell r="H1" t="str">
            <v>NM_UNOR</v>
          </cell>
          <cell r="I1" t="str">
            <v>PNS_ALAMAT</v>
          </cell>
          <cell r="J1" t="str">
            <v>PNS_UNOR</v>
          </cell>
          <cell r="K1" t="str">
            <v>TMT_ESL</v>
          </cell>
        </row>
        <row r="2">
          <cell r="A2" t="str">
            <v>19530113 198003 1 007</v>
          </cell>
          <cell r="B2" t="str">
            <v>010104956</v>
          </cell>
          <cell r="C2" t="str">
            <v>Drs. H. KOESPRATOMOWARSO, M.Si.</v>
          </cell>
          <cell r="D2" t="str">
            <v>IV/c</v>
          </cell>
          <cell r="E2" t="str">
            <v>01-10-2007</v>
          </cell>
          <cell r="F2" t="str">
            <v>BOJONEGORO</v>
          </cell>
          <cell r="G2" t="str">
            <v>13-01-1953</v>
          </cell>
          <cell r="H2" t="str">
            <v>SEKRETARIAT DAERAH</v>
          </cell>
          <cell r="I2" t="str">
            <v>PERUMNAS PANJI PERMAI F-6 PANJI, SITUBONDO (68322)</v>
          </cell>
          <cell r="J2" t="str">
            <v>8801000000</v>
          </cell>
          <cell r="K2" t="str">
            <v>09-05-2006</v>
          </cell>
        </row>
        <row r="3">
          <cell r="A3" t="str">
            <v>19541010 197603 1 010</v>
          </cell>
          <cell r="B3" t="str">
            <v>510050746</v>
          </cell>
          <cell r="C3" t="str">
            <v>Drs. HADI WIJONO, S.T, M.M.</v>
          </cell>
          <cell r="D3" t="str">
            <v>IV/c</v>
          </cell>
          <cell r="E3" t="str">
            <v>01-10-2009</v>
          </cell>
          <cell r="F3" t="str">
            <v>BANYUWANGI</v>
          </cell>
          <cell r="G3" t="str">
            <v>10-10-1954</v>
          </cell>
          <cell r="H3" t="str">
            <v>SEKRETARIAT DAERAH</v>
          </cell>
          <cell r="I3" t="str">
            <v>JL. CENDRAWASIH NO. 58 SIT 68312 (0338) 676204</v>
          </cell>
          <cell r="J3" t="str">
            <v>8801000000</v>
          </cell>
          <cell r="K3" t="str">
            <v>14-12-2010</v>
          </cell>
        </row>
        <row r="4">
          <cell r="A4" t="str">
            <v>19620810 198903 1 019</v>
          </cell>
          <cell r="B4" t="str">
            <v>510110964</v>
          </cell>
          <cell r="C4" t="str">
            <v>Drs. H. SYAIFULLAH, M.M.</v>
          </cell>
          <cell r="D4" t="str">
            <v>IV/c</v>
          </cell>
          <cell r="E4" t="str">
            <v>01-04-2010</v>
          </cell>
          <cell r="F4" t="str">
            <v>JEMBER</v>
          </cell>
          <cell r="G4" t="str">
            <v>10-08-1962</v>
          </cell>
          <cell r="H4" t="str">
            <v>SEKRETARIAT DAERAH</v>
          </cell>
          <cell r="I4" t="str">
            <v>JL. WR. SUPRATMAN GG. 2 NO. 14 SITUBONDO (68312)</v>
          </cell>
          <cell r="J4" t="str">
            <v>8801000000</v>
          </cell>
          <cell r="K4" t="str">
            <v>22-03-2013</v>
          </cell>
        </row>
        <row r="5">
          <cell r="A5" t="str">
            <v>19571202 198303 1 009</v>
          </cell>
          <cell r="B5" t="str">
            <v>050043804</v>
          </cell>
          <cell r="C5" t="str">
            <v>H. ISKANDAR NURFARSYAH, S.H, M.M.</v>
          </cell>
          <cell r="D5" t="str">
            <v>IV/c</v>
          </cell>
          <cell r="E5" t="str">
            <v>01-04-2005</v>
          </cell>
          <cell r="F5" t="str">
            <v>SITUBONDO</v>
          </cell>
          <cell r="G5" t="str">
            <v>02-12-1957</v>
          </cell>
          <cell r="H5" t="str">
            <v>Asisten Pemerintahan dan Kesejahteraan Rakyat</v>
          </cell>
          <cell r="I5" t="str">
            <v>PERUMNAS PANJI PERMAI BLOK S-13 KEC. PANJI (68322)</v>
          </cell>
          <cell r="J5" t="str">
            <v>8801010000</v>
          </cell>
          <cell r="K5" t="str">
            <v>13-07-2004</v>
          </cell>
        </row>
        <row r="6">
          <cell r="A6" t="str">
            <v>19620407 198603 1 014</v>
          </cell>
          <cell r="B6" t="str">
            <v>010199998</v>
          </cell>
          <cell r="C6" t="str">
            <v>Drs. TULUS PRIJATMADJI</v>
          </cell>
          <cell r="D6" t="str">
            <v>IV/a</v>
          </cell>
          <cell r="E6" t="str">
            <v>01-10-2009</v>
          </cell>
          <cell r="F6" t="str">
            <v>MADIUN</v>
          </cell>
          <cell r="G6" t="str">
            <v>07-04-1962</v>
          </cell>
          <cell r="H6" t="str">
            <v>Bagian Pemerintahan Setda</v>
          </cell>
          <cell r="I6" t="str">
            <v>DS. MLANDINGAN KULON RT 03 RW 02 (0338) 390204</v>
          </cell>
          <cell r="J6" t="str">
            <v>8801010100</v>
          </cell>
          <cell r="K6" t="str">
            <v>01-04-2009</v>
          </cell>
        </row>
        <row r="7">
          <cell r="A7" t="str">
            <v>19540913 197602 1 001</v>
          </cell>
          <cell r="B7" t="str">
            <v>010072282</v>
          </cell>
          <cell r="C7" t="str">
            <v>H. SOEBIJANTO, S.H.</v>
          </cell>
          <cell r="D7" t="str">
            <v>IV/a</v>
          </cell>
          <cell r="E7" t="str">
            <v>01-04-2010</v>
          </cell>
          <cell r="F7" t="str">
            <v>SITUBONDO</v>
          </cell>
          <cell r="G7" t="str">
            <v>13-09-1954</v>
          </cell>
          <cell r="H7" t="str">
            <v>Bagian Pemerintahan Setda</v>
          </cell>
          <cell r="I7" t="str">
            <v>JL. SUCIPTO GG. KHARISMA SITUBONDO (0338) 670028</v>
          </cell>
          <cell r="J7" t="str">
            <v>8801010100</v>
          </cell>
          <cell r="K7" t="str">
            <v>01-04-2009</v>
          </cell>
        </row>
        <row r="8">
          <cell r="A8" t="str">
            <v>19760513 201001 1 001</v>
          </cell>
          <cell r="B8" t="str">
            <v>910001110</v>
          </cell>
          <cell r="C8" t="str">
            <v>VINCE KARNODILATA</v>
          </cell>
          <cell r="D8" t="str">
            <v>II/a</v>
          </cell>
          <cell r="E8" t="str">
            <v>01-01-2010</v>
          </cell>
          <cell r="F8" t="str">
            <v>SITUBONDO</v>
          </cell>
          <cell r="G8" t="str">
            <v>13-05-1976</v>
          </cell>
          <cell r="H8" t="str">
            <v>Bagian Pemerintahan Setda</v>
          </cell>
          <cell r="I8" t="str">
            <v>JL.PB.SUDIRMAN LK.MULYA UTAMA RT 02/01 SITUBONDO</v>
          </cell>
          <cell r="J8" t="str">
            <v>8801010100</v>
          </cell>
          <cell r="K8" t="str">
            <v/>
          </cell>
        </row>
        <row r="9">
          <cell r="A9" t="str">
            <v>19540405 198303 1 013</v>
          </cell>
          <cell r="B9" t="str">
            <v>010166162</v>
          </cell>
          <cell r="C9" t="str">
            <v>Drs. M. THOHIR HASANUDDIN</v>
          </cell>
          <cell r="D9" t="str">
            <v>III/d</v>
          </cell>
          <cell r="E9" t="str">
            <v>01-10-2005</v>
          </cell>
          <cell r="F9" t="str">
            <v>BANDUNG</v>
          </cell>
          <cell r="G9" t="str">
            <v>05-04-1954</v>
          </cell>
          <cell r="H9" t="str">
            <v>Subbag. Tata Pmrinthn Umum Bag. Pemerintahan Setda</v>
          </cell>
          <cell r="I9" t="str">
            <v>GG.LUMBUNG   NO.03 RT.04/04 KEL.PATOKAN 68312</v>
          </cell>
          <cell r="J9" t="str">
            <v>8801010101</v>
          </cell>
          <cell r="K9" t="str">
            <v>02-11-2001</v>
          </cell>
        </row>
        <row r="10">
          <cell r="A10" t="str">
            <v>19780813 199802 1 001</v>
          </cell>
          <cell r="B10" t="str">
            <v>010261042</v>
          </cell>
          <cell r="C10" t="str">
            <v>JUPRI SETYO UTOMO, SSTP.</v>
          </cell>
          <cell r="D10" t="str">
            <v>III/d</v>
          </cell>
          <cell r="E10" t="str">
            <v>01-04-2013</v>
          </cell>
          <cell r="F10" t="str">
            <v>WONOGIRI</v>
          </cell>
          <cell r="G10" t="str">
            <v>13-08-1978</v>
          </cell>
          <cell r="H10" t="str">
            <v>Subbag. Tata Pmrinthn Umum Bag. Pemerintahan Setda</v>
          </cell>
          <cell r="I10" t="str">
            <v>KILENSARI RT 02/02 PANARUKAN SITUBONDO 68351</v>
          </cell>
          <cell r="J10" t="str">
            <v>8801010101</v>
          </cell>
          <cell r="K10" t="str">
            <v>01-02-2008</v>
          </cell>
        </row>
        <row r="11">
          <cell r="A11" t="str">
            <v>19630619 198508 2 003</v>
          </cell>
          <cell r="B11" t="str">
            <v>510095018</v>
          </cell>
          <cell r="C11" t="str">
            <v>SRI WAHYUTI</v>
          </cell>
          <cell r="D11" t="str">
            <v>III/b</v>
          </cell>
          <cell r="E11" t="str">
            <v>01-10-2005</v>
          </cell>
          <cell r="F11" t="str">
            <v>PONOROGO</v>
          </cell>
          <cell r="G11" t="str">
            <v>19-06-1963</v>
          </cell>
          <cell r="H11" t="str">
            <v>Subbag. Tata Pmrinthn Umum Bag. Pemerintahan Setda</v>
          </cell>
          <cell r="I11" t="str">
            <v>DESA PAOWAN RT. 02/I PANARUKAN SITUBONDO,68315</v>
          </cell>
          <cell r="J11" t="str">
            <v>8801010101</v>
          </cell>
          <cell r="K11" t="str">
            <v/>
          </cell>
        </row>
        <row r="12">
          <cell r="A12" t="str">
            <v>19630602 198608 2 002</v>
          </cell>
          <cell r="B12" t="str">
            <v>510101512</v>
          </cell>
          <cell r="C12" t="str">
            <v>ENDANG SUROWATI</v>
          </cell>
          <cell r="D12" t="str">
            <v>III/b</v>
          </cell>
          <cell r="E12" t="str">
            <v>01-10-2006</v>
          </cell>
          <cell r="F12" t="str">
            <v>SITUBONDO</v>
          </cell>
          <cell r="G12" t="str">
            <v>02-06-1963</v>
          </cell>
          <cell r="H12" t="str">
            <v>Subbag. Tata Pmrinthn Umum Bag. Pemerintahan Setda</v>
          </cell>
          <cell r="I12" t="str">
            <v>PERUMNAS PANJI PERMAI CC 26 SITUBONDO, 68322</v>
          </cell>
          <cell r="J12" t="str">
            <v>8801010101</v>
          </cell>
          <cell r="K12" t="str">
            <v/>
          </cell>
        </row>
        <row r="13">
          <cell r="A13" t="str">
            <v/>
          </cell>
          <cell r="B13" t="str">
            <v>510075218</v>
          </cell>
          <cell r="C13" t="str">
            <v>TAJIB HARIJANTO</v>
          </cell>
          <cell r="D13" t="str">
            <v>II/c</v>
          </cell>
          <cell r="E13" t="str">
            <v>01-10-2004</v>
          </cell>
          <cell r="F13" t="str">
            <v>SITUBONDO</v>
          </cell>
          <cell r="G13" t="str">
            <v>15-01-1954</v>
          </cell>
          <cell r="H13" t="str">
            <v>Subbag. Tata Pmrinthn Umum Bag. Pemerintahan Setda</v>
          </cell>
          <cell r="I13" t="str">
            <v>JL. A YANI 4 NO 36 SITUBONDO 68311</v>
          </cell>
          <cell r="J13" t="str">
            <v>8801010101</v>
          </cell>
          <cell r="K13" t="str">
            <v/>
          </cell>
        </row>
        <row r="14">
          <cell r="A14" t="str">
            <v>19801215 200604 1 024</v>
          </cell>
          <cell r="B14" t="str">
            <v>510151339</v>
          </cell>
          <cell r="C14" t="str">
            <v>HANDY PRASUDIYANTO</v>
          </cell>
          <cell r="D14" t="str">
            <v>II/b</v>
          </cell>
          <cell r="E14" t="str">
            <v>01-04-2010</v>
          </cell>
          <cell r="F14" t="str">
            <v>SITUBONDO</v>
          </cell>
          <cell r="G14" t="str">
            <v>15-12-1980</v>
          </cell>
          <cell r="H14" t="str">
            <v>Subbag. Tata Pmrinthn Umum Bag. Pemerintahan Setda</v>
          </cell>
          <cell r="I14" t="str">
            <v>JL. MELATI GG. 5 NO. 5 RT 02 RW 02 KEL. DAWUHAN</v>
          </cell>
          <cell r="J14" t="str">
            <v>8801010101</v>
          </cell>
          <cell r="K14" t="str">
            <v/>
          </cell>
        </row>
        <row r="15">
          <cell r="A15" t="str">
            <v>19810724 200501 2 015</v>
          </cell>
          <cell r="B15" t="str">
            <v>510146280</v>
          </cell>
          <cell r="C15" t="str">
            <v>LINA YURIYANA SOEHERMAN, S.H, M.Si.</v>
          </cell>
          <cell r="D15" t="str">
            <v>III/c</v>
          </cell>
          <cell r="E15" t="str">
            <v>01-10-2010</v>
          </cell>
          <cell r="F15" t="str">
            <v>SITUBONDO</v>
          </cell>
          <cell r="G15" t="str">
            <v>24-07-1981</v>
          </cell>
          <cell r="H15" t="str">
            <v>Subbag. Pemerintahan Desa Bag. Pemerintahan Setda</v>
          </cell>
          <cell r="I15" t="str">
            <v>JL. MAWAR PATOKAN SITUBONDO</v>
          </cell>
          <cell r="J15" t="str">
            <v>8801010102</v>
          </cell>
          <cell r="K15" t="str">
            <v>05-08-2009</v>
          </cell>
        </row>
        <row r="16">
          <cell r="A16" t="str">
            <v>19740504 200701 2 013</v>
          </cell>
          <cell r="B16" t="str">
            <v>510192896</v>
          </cell>
          <cell r="C16" t="str">
            <v>IMELDA SUSANTI, S.E.</v>
          </cell>
          <cell r="D16" t="str">
            <v>III/b</v>
          </cell>
          <cell r="E16" t="str">
            <v>01-04-2011</v>
          </cell>
          <cell r="F16" t="str">
            <v>SITUBONDO</v>
          </cell>
          <cell r="G16" t="str">
            <v>04-05-1974</v>
          </cell>
          <cell r="H16" t="str">
            <v>Subbag. Pemerintahan Desa Bag. Pemerintahan Setda</v>
          </cell>
          <cell r="I16" t="str">
            <v>JL MERAK 80 SITUBONDO</v>
          </cell>
          <cell r="J16" t="str">
            <v>8801010102</v>
          </cell>
          <cell r="K16" t="str">
            <v/>
          </cell>
        </row>
        <row r="17">
          <cell r="A17" t="str">
            <v>19700705 199202 1 002</v>
          </cell>
          <cell r="B17" t="str">
            <v>510116293</v>
          </cell>
          <cell r="C17" t="str">
            <v>RUDI HERIYANTO, S.H.</v>
          </cell>
          <cell r="D17" t="str">
            <v>III/b</v>
          </cell>
          <cell r="E17" t="str">
            <v>01-04-2012</v>
          </cell>
          <cell r="F17" t="str">
            <v>SITUBONDO</v>
          </cell>
          <cell r="G17" t="str">
            <v>05-07-1970</v>
          </cell>
          <cell r="H17" t="str">
            <v>Subbag. Pemerintahan Desa Bag. Pemerintahan Setda</v>
          </cell>
          <cell r="I17" t="str">
            <v>PERUM PLN NO. 39 JLN SUCIPTO, SITUBONDO, 68312</v>
          </cell>
          <cell r="J17" t="str">
            <v>8801010102</v>
          </cell>
          <cell r="K17" t="str">
            <v/>
          </cell>
        </row>
        <row r="18">
          <cell r="A18" t="str">
            <v>19630619 199103 1 008</v>
          </cell>
          <cell r="B18" t="str">
            <v>510115558</v>
          </cell>
          <cell r="C18" t="str">
            <v>AGUNG PRASETYO NURWIBOWO</v>
          </cell>
          <cell r="D18" t="str">
            <v>III/b</v>
          </cell>
          <cell r="E18" t="str">
            <v>01-04-2012</v>
          </cell>
          <cell r="F18" t="str">
            <v>SITUBONDO</v>
          </cell>
          <cell r="G18" t="str">
            <v>19-06-1963</v>
          </cell>
          <cell r="H18" t="str">
            <v>Subbag. Pemerintahan Desa Bag. Pemerintahan Setda</v>
          </cell>
          <cell r="I18" t="str">
            <v>PANJI PERMAI G 14 PANJI SITUBONDO 68322</v>
          </cell>
          <cell r="J18" t="str">
            <v>8801010102</v>
          </cell>
          <cell r="K18" t="str">
            <v/>
          </cell>
        </row>
        <row r="19">
          <cell r="A19" t="str">
            <v>19630805 198503 1 017</v>
          </cell>
          <cell r="B19" t="str">
            <v>050048590</v>
          </cell>
          <cell r="C19" t="str">
            <v>PRIYONO, S.Sos.</v>
          </cell>
          <cell r="D19" t="str">
            <v>III/d</v>
          </cell>
          <cell r="E19" t="str">
            <v>01-10-2009</v>
          </cell>
          <cell r="F19" t="str">
            <v>JEMBER</v>
          </cell>
          <cell r="G19" t="str">
            <v>05-08-1963</v>
          </cell>
          <cell r="H19" t="str">
            <v>Subbag. Kerja Sama Bag. Pemerintahan Setda</v>
          </cell>
          <cell r="I19" t="str">
            <v>DS. MANGARAN RT 02/RW 02 KEC. MANGARAN (68363)</v>
          </cell>
          <cell r="J19" t="str">
            <v>8801010103</v>
          </cell>
          <cell r="K19" t="str">
            <v>09-09-2004</v>
          </cell>
        </row>
        <row r="20">
          <cell r="A20" t="str">
            <v>19540824 198003 1 009</v>
          </cell>
          <cell r="B20" t="str">
            <v>510074984</v>
          </cell>
          <cell r="C20" t="str">
            <v>SUPARTO, S.H.</v>
          </cell>
          <cell r="D20" t="str">
            <v>III/b</v>
          </cell>
          <cell r="E20" t="str">
            <v>01-10-2007</v>
          </cell>
          <cell r="F20" t="str">
            <v>SITUBONDO</v>
          </cell>
          <cell r="G20" t="str">
            <v>24-08-1954</v>
          </cell>
          <cell r="H20" t="str">
            <v>Subbag. Kerja Sama Bag. Pemerintahan Setda</v>
          </cell>
          <cell r="I20" t="str">
            <v>DESA SUMBER KOLAK. RT 03/3 SB.KOLAK, SITUBONDO</v>
          </cell>
          <cell r="J20" t="str">
            <v>8801010103</v>
          </cell>
          <cell r="K20" t="str">
            <v/>
          </cell>
        </row>
        <row r="21">
          <cell r="A21" t="str">
            <v>19681210 199211 1 001</v>
          </cell>
          <cell r="B21" t="str">
            <v>510118804</v>
          </cell>
          <cell r="C21" t="str">
            <v>ABDUL LATIP, S.H.</v>
          </cell>
          <cell r="D21" t="str">
            <v>III/b</v>
          </cell>
          <cell r="E21" t="str">
            <v>01-04-2012</v>
          </cell>
          <cell r="F21" t="str">
            <v>SITUBONDO</v>
          </cell>
          <cell r="G21" t="str">
            <v>10-12-1968</v>
          </cell>
          <cell r="H21" t="str">
            <v>Subbag. Kerja Sama Bag. Pemerintahan Setda</v>
          </cell>
          <cell r="I21" t="str">
            <v>DESA TALKANDANG RT 02/03 SITUBONDO, 68312</v>
          </cell>
          <cell r="J21" t="str">
            <v>8801010103</v>
          </cell>
          <cell r="K21" t="str">
            <v/>
          </cell>
        </row>
        <row r="22">
          <cell r="A22" t="str">
            <v>19720821 200312 2 002</v>
          </cell>
          <cell r="B22" t="str">
            <v>510136264</v>
          </cell>
          <cell r="C22" t="str">
            <v>HERLIN AGUSTANTI</v>
          </cell>
          <cell r="D22" t="str">
            <v>II/c</v>
          </cell>
          <cell r="E22" t="str">
            <v>01-04-2012</v>
          </cell>
          <cell r="F22" t="str">
            <v>SITUBONDO</v>
          </cell>
          <cell r="G22" t="str">
            <v>21-08-1972</v>
          </cell>
          <cell r="H22" t="str">
            <v>Subbag. Kerja Sama Bag. Pemerintahan Setda</v>
          </cell>
          <cell r="I22" t="str">
            <v/>
          </cell>
          <cell r="J22" t="str">
            <v>8801010103</v>
          </cell>
          <cell r="K22" t="str">
            <v/>
          </cell>
        </row>
        <row r="23">
          <cell r="A23" t="str">
            <v>19590106 198003 1 006</v>
          </cell>
          <cell r="B23" t="str">
            <v>510062300</v>
          </cell>
          <cell r="C23" t="str">
            <v>ACHMAD SUGIARTO, S.H, M.H.</v>
          </cell>
          <cell r="D23" t="str">
            <v>IV/a</v>
          </cell>
          <cell r="E23" t="str">
            <v>01-10-2009</v>
          </cell>
          <cell r="F23" t="str">
            <v>SITUBONDO</v>
          </cell>
          <cell r="G23" t="str">
            <v>06-01-1959</v>
          </cell>
          <cell r="H23" t="str">
            <v>Bagian Hukum Setda</v>
          </cell>
          <cell r="I23" t="str">
            <v>PERUM PAOWAN INDAH BLOK H-23 PANARUKAN 68351</v>
          </cell>
          <cell r="J23" t="str">
            <v>8801010200</v>
          </cell>
          <cell r="K23" t="str">
            <v>10-02-2011</v>
          </cell>
        </row>
        <row r="24">
          <cell r="A24" t="str">
            <v>19770629 201001 1 003</v>
          </cell>
          <cell r="B24" t="str">
            <v>910001152</v>
          </cell>
          <cell r="C24" t="str">
            <v>AHMAD SUKRON, S.H.</v>
          </cell>
          <cell r="D24" t="str">
            <v>III/a</v>
          </cell>
          <cell r="E24" t="str">
            <v>01-01-2010</v>
          </cell>
          <cell r="F24" t="str">
            <v>SITUBONDO</v>
          </cell>
          <cell r="G24" t="str">
            <v>29-06-1977</v>
          </cell>
          <cell r="H24" t="str">
            <v>Bagian Hukum Setda</v>
          </cell>
          <cell r="I24" t="str">
            <v>PERUM AYUBAN JAYA BLOK B-20 SITUBONDO</v>
          </cell>
          <cell r="J24" t="str">
            <v>8801010200</v>
          </cell>
          <cell r="K24" t="str">
            <v/>
          </cell>
        </row>
        <row r="25">
          <cell r="A25" t="str">
            <v>19860505 201001 2 045</v>
          </cell>
          <cell r="B25" t="str">
            <v>910001592</v>
          </cell>
          <cell r="C25" t="str">
            <v>ALFINA RAHMA LAILY, S.H.</v>
          </cell>
          <cell r="D25" t="str">
            <v>III/a</v>
          </cell>
          <cell r="E25" t="str">
            <v>01-01-2010</v>
          </cell>
          <cell r="F25" t="str">
            <v>JEMBER</v>
          </cell>
          <cell r="G25" t="str">
            <v>05-05-1986</v>
          </cell>
          <cell r="H25" t="str">
            <v>Bagian Hukum Setda</v>
          </cell>
          <cell r="I25" t="str">
            <v>KP. SELATAN  RT 1 RW 5 PERANTE ASEMBAGUS</v>
          </cell>
          <cell r="J25" t="str">
            <v>8801010200</v>
          </cell>
          <cell r="K25" t="str">
            <v/>
          </cell>
        </row>
        <row r="26">
          <cell r="A26" t="str">
            <v>19780703 201001 1 013</v>
          </cell>
          <cell r="B26" t="str">
            <v>910001184</v>
          </cell>
          <cell r="C26" t="str">
            <v>MOHAMMAD ISROM MUKTI WIBOWO, S.H.</v>
          </cell>
          <cell r="D26" t="str">
            <v>III/a</v>
          </cell>
          <cell r="E26" t="str">
            <v>01-01-2010</v>
          </cell>
          <cell r="F26" t="str">
            <v>JOMBANG</v>
          </cell>
          <cell r="G26" t="str">
            <v>03-07-1978</v>
          </cell>
          <cell r="H26" t="str">
            <v>Bagian Hukum Setda</v>
          </cell>
          <cell r="I26" t="str">
            <v>JL. SAMRAHULANGI NO 5 JOMBANG</v>
          </cell>
          <cell r="J26" t="str">
            <v>8801010200</v>
          </cell>
          <cell r="K26" t="str">
            <v/>
          </cell>
        </row>
        <row r="27">
          <cell r="A27" t="str">
            <v>19790411 200312 2 005</v>
          </cell>
          <cell r="B27" t="str">
            <v>510136254</v>
          </cell>
          <cell r="C27" t="str">
            <v>NUR ANDRIANI WIJAYANTI, S.H.</v>
          </cell>
          <cell r="D27" t="str">
            <v>III/c</v>
          </cell>
          <cell r="E27" t="str">
            <v>01-04-2010</v>
          </cell>
          <cell r="F27" t="str">
            <v>SITUBONDO</v>
          </cell>
          <cell r="G27" t="str">
            <v>11-04-1979</v>
          </cell>
          <cell r="H27" t="str">
            <v>Subbag. Praturan Prundang-undangn Bag. Hukum Setda</v>
          </cell>
          <cell r="I27" t="str">
            <v>JL. CEMPAKA II SUMBERKOLAK PANARUKAN</v>
          </cell>
          <cell r="J27" t="str">
            <v>8801010201</v>
          </cell>
          <cell r="K27" t="str">
            <v>01-04-2009</v>
          </cell>
        </row>
        <row r="28">
          <cell r="A28" t="str">
            <v>19830516 200903 1 007</v>
          </cell>
          <cell r="B28" t="str">
            <v>910000419</v>
          </cell>
          <cell r="C28" t="str">
            <v>TAUFIQURRAHMAN, S.H.</v>
          </cell>
          <cell r="D28" t="str">
            <v>III/b</v>
          </cell>
          <cell r="E28" t="str">
            <v>01-04-2013</v>
          </cell>
          <cell r="F28" t="str">
            <v>SITUBONDO</v>
          </cell>
          <cell r="G28" t="str">
            <v>16-05-1983</v>
          </cell>
          <cell r="H28" t="str">
            <v>Subbag. Praturan Prundang-undangn Bag. Hukum Setda</v>
          </cell>
          <cell r="I28" t="str">
            <v>JL RAYA WRINGIN ANOM TIMUR RT02/RW01 WRINGIN ANOM</v>
          </cell>
          <cell r="J28" t="str">
            <v>8801010201</v>
          </cell>
          <cell r="K28" t="str">
            <v/>
          </cell>
        </row>
        <row r="29">
          <cell r="A29" t="str">
            <v>19860420 200501 1 002</v>
          </cell>
          <cell r="B29" t="str">
            <v>510146302</v>
          </cell>
          <cell r="C29" t="str">
            <v>ABDUL GAFUR</v>
          </cell>
          <cell r="D29" t="str">
            <v>II/c</v>
          </cell>
          <cell r="E29" t="str">
            <v>01-04-2013</v>
          </cell>
          <cell r="F29" t="str">
            <v>SITUBONDO</v>
          </cell>
          <cell r="G29" t="str">
            <v>20-04-1986</v>
          </cell>
          <cell r="H29" t="str">
            <v>Subbag. Praturan Prundang-undangn Bag. Hukum Setda</v>
          </cell>
          <cell r="I29" t="str">
            <v>DS TALKANDANG RT01/03 SITUBONDO</v>
          </cell>
          <cell r="J29" t="str">
            <v>8801010201</v>
          </cell>
          <cell r="K29" t="str">
            <v/>
          </cell>
        </row>
        <row r="30">
          <cell r="A30" t="str">
            <v>19690920 199403 1 007</v>
          </cell>
          <cell r="B30" t="str">
            <v>510122086</v>
          </cell>
          <cell r="C30" t="str">
            <v>ANTON SUJARWO, S.Sos, M.H.</v>
          </cell>
          <cell r="D30" t="str">
            <v>III/c</v>
          </cell>
          <cell r="E30" t="str">
            <v>01-04-2010</v>
          </cell>
          <cell r="F30" t="str">
            <v>SITUBONDO</v>
          </cell>
          <cell r="G30" t="str">
            <v>20-09-1969</v>
          </cell>
          <cell r="H30" t="str">
            <v>Subbag. Bantuan Hukum Bag. Hukum Setda</v>
          </cell>
          <cell r="I30" t="str">
            <v>DS. KESAMBIRAMPAK RT 01 RW 04 KAPONGAN SIT (68362)</v>
          </cell>
          <cell r="J30" t="str">
            <v>8801010202</v>
          </cell>
          <cell r="K30" t="str">
            <v>25-03-2009</v>
          </cell>
        </row>
        <row r="31">
          <cell r="A31" t="str">
            <v>19810725 200903 1 004</v>
          </cell>
          <cell r="B31" t="str">
            <v>910000333</v>
          </cell>
          <cell r="C31" t="str">
            <v>DIMAS CAHYO NUGROHO, S.H.</v>
          </cell>
          <cell r="D31" t="str">
            <v>III/b</v>
          </cell>
          <cell r="E31" t="str">
            <v>01-04-2013</v>
          </cell>
          <cell r="F31" t="str">
            <v>JEMBER</v>
          </cell>
          <cell r="G31" t="str">
            <v>25-07-1981</v>
          </cell>
          <cell r="H31" t="str">
            <v>Subbag. Bantuan Hukum Bag. Hukum Setda</v>
          </cell>
          <cell r="I31" t="str">
            <v>JL S PARMAN II/82 RT01/RW01 SUMBERSARI JEMBER</v>
          </cell>
          <cell r="J31" t="str">
            <v>8801010202</v>
          </cell>
          <cell r="K31" t="str">
            <v/>
          </cell>
        </row>
        <row r="32">
          <cell r="A32" t="str">
            <v>19641011 198609 1 001</v>
          </cell>
          <cell r="B32" t="str">
            <v>510101644</v>
          </cell>
          <cell r="C32" t="str">
            <v>SUDARMANTO</v>
          </cell>
          <cell r="D32" t="str">
            <v>II/d</v>
          </cell>
          <cell r="E32" t="str">
            <v>01-10-2010</v>
          </cell>
          <cell r="F32" t="str">
            <v>SITUBONDO</v>
          </cell>
          <cell r="G32" t="str">
            <v>11-10-1964</v>
          </cell>
          <cell r="H32" t="str">
            <v>Subbag. Bantuan Hukum Bag. Hukum Setda</v>
          </cell>
          <cell r="I32" t="str">
            <v>DESA SUMBER KOLAK RT02/04 KEC.PANARUKAN SIT  68351</v>
          </cell>
          <cell r="J32" t="str">
            <v>8801010202</v>
          </cell>
          <cell r="K32" t="str">
            <v/>
          </cell>
        </row>
        <row r="33">
          <cell r="A33" t="str">
            <v>19710829 199803 2 009</v>
          </cell>
          <cell r="B33" t="str">
            <v>510128275</v>
          </cell>
          <cell r="C33" t="str">
            <v>EVY CHAIRUN NISAK, S.H.</v>
          </cell>
          <cell r="D33" t="str">
            <v>III/d</v>
          </cell>
          <cell r="E33" t="str">
            <v>01-04-2010</v>
          </cell>
          <cell r="F33" t="str">
            <v>SITUBONDO</v>
          </cell>
          <cell r="G33" t="str">
            <v>29-08-1971</v>
          </cell>
          <cell r="H33" t="str">
            <v>Subbag. Dokumentasi Hukum Bag. Hukum Setda</v>
          </cell>
          <cell r="I33" t="str">
            <v>JL. RAYA BANYUWANGI NO. 1A KAPONGAN SIT (68362)</v>
          </cell>
          <cell r="J33" t="str">
            <v>8801010203</v>
          </cell>
          <cell r="K33" t="str">
            <v>25-03-2009</v>
          </cell>
        </row>
        <row r="34">
          <cell r="A34" t="str">
            <v>19780610 200501 1 008</v>
          </cell>
          <cell r="B34" t="str">
            <v>510147441</v>
          </cell>
          <cell r="C34" t="str">
            <v>NUR RAKHMAT JUNAIDI</v>
          </cell>
          <cell r="D34" t="str">
            <v>II/c</v>
          </cell>
          <cell r="E34" t="str">
            <v>01-04-2013</v>
          </cell>
          <cell r="F34" t="str">
            <v>SITUBONDO</v>
          </cell>
          <cell r="G34" t="str">
            <v>10-06-1978</v>
          </cell>
          <cell r="H34" t="str">
            <v>Subbag. Dokumentasi Hukum Bag. Hukum Setda</v>
          </cell>
          <cell r="I34" t="str">
            <v>JL SEROJA NO 79 RT02/RW02 PATOKAN, SITUBONDO</v>
          </cell>
          <cell r="J34" t="str">
            <v>8801010203</v>
          </cell>
          <cell r="K34" t="str">
            <v/>
          </cell>
        </row>
        <row r="35">
          <cell r="A35" t="str">
            <v>19660210 198603 1 009</v>
          </cell>
          <cell r="B35" t="str">
            <v>510098909</v>
          </cell>
          <cell r="C35" t="str">
            <v>H. SUGENG YUWONO, S.H, M.Si.</v>
          </cell>
          <cell r="D35" t="str">
            <v>IV/b</v>
          </cell>
          <cell r="E35" t="str">
            <v>01-04-2012</v>
          </cell>
          <cell r="F35" t="str">
            <v>SITUBONDO</v>
          </cell>
          <cell r="G35" t="str">
            <v>10-02-1966</v>
          </cell>
          <cell r="H35" t="str">
            <v>Bagian Humas Setda</v>
          </cell>
          <cell r="I35" t="str">
            <v>PERUM ARGOPURO PERMAI  BLO F 63 SITUBONDO 68322</v>
          </cell>
          <cell r="J35" t="str">
            <v>8801010300</v>
          </cell>
          <cell r="K35" t="str">
            <v>10-02-2011</v>
          </cell>
        </row>
        <row r="36">
          <cell r="A36" t="str">
            <v>19770627 201001 2 001</v>
          </cell>
          <cell r="B36" t="str">
            <v>910001150</v>
          </cell>
          <cell r="C36" t="str">
            <v>INTAN DWI ANGGRAINI, S.S.</v>
          </cell>
          <cell r="D36" t="str">
            <v>III/a</v>
          </cell>
          <cell r="E36" t="str">
            <v>01-01-2010</v>
          </cell>
          <cell r="F36" t="str">
            <v>SITUBONDO</v>
          </cell>
          <cell r="G36" t="str">
            <v>27-06-1977</v>
          </cell>
          <cell r="H36" t="str">
            <v>Bagian Humas Setda</v>
          </cell>
          <cell r="I36" t="str">
            <v>JL.MAWAR NO.7 SITUBONDO</v>
          </cell>
          <cell r="J36" t="str">
            <v>8801010300</v>
          </cell>
          <cell r="K36" t="str">
            <v/>
          </cell>
        </row>
        <row r="37">
          <cell r="A37" t="str">
            <v>19790707 201001 1 002</v>
          </cell>
          <cell r="B37" t="str">
            <v>910001230</v>
          </cell>
          <cell r="C37" t="str">
            <v>NURUL HUDA, S.E.</v>
          </cell>
          <cell r="D37" t="str">
            <v>III/a</v>
          </cell>
          <cell r="E37" t="str">
            <v>01-01-2010</v>
          </cell>
          <cell r="F37" t="str">
            <v>SITUBONDO</v>
          </cell>
          <cell r="G37" t="str">
            <v>07-07-1979</v>
          </cell>
          <cell r="H37" t="str">
            <v>Bagian Humas Setda</v>
          </cell>
          <cell r="I37" t="str">
            <v>JL. SEROJA GANG 02 NO. 07 RT 05 RW 05 SITUBONDO</v>
          </cell>
          <cell r="J37" t="str">
            <v>8801010300</v>
          </cell>
          <cell r="K37" t="str">
            <v/>
          </cell>
        </row>
        <row r="38">
          <cell r="A38" t="str">
            <v>19650817 199003 1 013</v>
          </cell>
          <cell r="B38" t="str">
            <v>010233039</v>
          </cell>
          <cell r="C38" t="str">
            <v>YANTO AGUS, S.Sos.</v>
          </cell>
          <cell r="D38" t="str">
            <v>III/c</v>
          </cell>
          <cell r="E38" t="str">
            <v>01-04-2010</v>
          </cell>
          <cell r="F38" t="str">
            <v>SITUBONDO</v>
          </cell>
          <cell r="G38" t="str">
            <v>17-08-1965</v>
          </cell>
          <cell r="H38" t="str">
            <v>Subbag. Pemberitaan &amp; Dokumentasi Bag. Humas Setda</v>
          </cell>
          <cell r="I38" t="str">
            <v>DS. TALKANDANG RT 02 RW 03 SITUBONDO</v>
          </cell>
          <cell r="J38" t="str">
            <v>8801010301</v>
          </cell>
          <cell r="K38" t="str">
            <v>30-03-2009</v>
          </cell>
        </row>
        <row r="39">
          <cell r="A39" t="str">
            <v>19740516 200701 1 013</v>
          </cell>
          <cell r="B39" t="str">
            <v>510192890</v>
          </cell>
          <cell r="C39" t="str">
            <v>PUTU SUBAGYO</v>
          </cell>
          <cell r="D39" t="str">
            <v>II/b</v>
          </cell>
          <cell r="E39" t="str">
            <v>01-04-2011</v>
          </cell>
          <cell r="F39" t="str">
            <v>SITUBONDO</v>
          </cell>
          <cell r="G39" t="str">
            <v>16-05-1974</v>
          </cell>
          <cell r="H39" t="str">
            <v>Subbag. Pemberitaan &amp; Dokumentasi Bag. Humas Setda</v>
          </cell>
          <cell r="I39" t="str">
            <v/>
          </cell>
          <cell r="J39" t="str">
            <v>8801010301</v>
          </cell>
          <cell r="K39" t="str">
            <v/>
          </cell>
        </row>
        <row r="40">
          <cell r="A40" t="str">
            <v>19690213 200801 1 008</v>
          </cell>
          <cell r="B40" t="str">
            <v>510223130</v>
          </cell>
          <cell r="C40" t="str">
            <v>DIDIK SURYANTO</v>
          </cell>
          <cell r="D40" t="str">
            <v>II/b</v>
          </cell>
          <cell r="E40" t="str">
            <v>01-04-2012</v>
          </cell>
          <cell r="F40" t="str">
            <v>SITUBONDO</v>
          </cell>
          <cell r="G40" t="str">
            <v>13-02-1969</v>
          </cell>
          <cell r="H40" t="str">
            <v>Subbag. Pemberitaan &amp; Dokumentasi Bag. Humas Setda</v>
          </cell>
          <cell r="I40" t="str">
            <v>JL.ANGGREK RT.03/03 SITUBONDO</v>
          </cell>
          <cell r="J40" t="str">
            <v>8801010301</v>
          </cell>
          <cell r="K40" t="str">
            <v/>
          </cell>
        </row>
        <row r="41">
          <cell r="A41" t="str">
            <v>19711017 200801 2 004</v>
          </cell>
          <cell r="B41" t="str">
            <v>510223260</v>
          </cell>
          <cell r="C41" t="str">
            <v>ENY SUSANTI</v>
          </cell>
          <cell r="D41" t="str">
            <v>II/b</v>
          </cell>
          <cell r="E41" t="str">
            <v>01-04-2012</v>
          </cell>
          <cell r="F41" t="str">
            <v>SITUBONDO</v>
          </cell>
          <cell r="G41" t="str">
            <v>17-10-1971</v>
          </cell>
          <cell r="H41" t="str">
            <v>Subbag. Pemberitaan &amp; Dokumentasi Bag. Humas Setda</v>
          </cell>
          <cell r="I41" t="str">
            <v>GRIYA PANJI MULYA B-19 KEC.PANJI</v>
          </cell>
          <cell r="J41" t="str">
            <v>8801010301</v>
          </cell>
          <cell r="K41" t="str">
            <v/>
          </cell>
        </row>
        <row r="42">
          <cell r="A42" t="str">
            <v>19740306 200801 1 008</v>
          </cell>
          <cell r="B42" t="str">
            <v>510223228</v>
          </cell>
          <cell r="C42" t="str">
            <v>SYAIFUL BASRI</v>
          </cell>
          <cell r="D42" t="str">
            <v>I/d</v>
          </cell>
          <cell r="E42" t="str">
            <v>01-04-2012</v>
          </cell>
          <cell r="F42" t="str">
            <v>SITUBONDO</v>
          </cell>
          <cell r="G42" t="str">
            <v>06-03-1974</v>
          </cell>
          <cell r="H42" t="str">
            <v>Subbag. Pemberitaan &amp; Dokumentasi Bag. Humas Setda</v>
          </cell>
          <cell r="I42" t="str">
            <v>JL.MERAK RT.02/04 KEL.PATOKAN SITUBONDO</v>
          </cell>
          <cell r="J42" t="str">
            <v>8801010301</v>
          </cell>
          <cell r="K42" t="str">
            <v/>
          </cell>
        </row>
        <row r="43">
          <cell r="A43" t="str">
            <v>19610927 198510 1 001</v>
          </cell>
          <cell r="B43" t="str">
            <v>510095914</v>
          </cell>
          <cell r="C43" t="str">
            <v>YORNALIS TAUFAN, S.Sos.</v>
          </cell>
          <cell r="D43" t="str">
            <v>III/d</v>
          </cell>
          <cell r="E43" t="str">
            <v>01-04-2012</v>
          </cell>
          <cell r="F43" t="str">
            <v>SITUBONDO</v>
          </cell>
          <cell r="G43" t="str">
            <v>27-09-1961</v>
          </cell>
          <cell r="H43" t="str">
            <v>Subbag. Protokol Bag. Humas Setda</v>
          </cell>
          <cell r="I43" t="str">
            <v>JL. MERAK GG. MELATI SITUBONDO</v>
          </cell>
          <cell r="J43" t="str">
            <v>8801010302</v>
          </cell>
          <cell r="K43" t="str">
            <v>04-10-2006</v>
          </cell>
        </row>
        <row r="44">
          <cell r="A44" t="str">
            <v>19570101 198012 1 007</v>
          </cell>
          <cell r="B44" t="str">
            <v>510076286</v>
          </cell>
          <cell r="C44" t="str">
            <v>ACHMAD BAHARUDIN</v>
          </cell>
          <cell r="D44" t="str">
            <v>III/b</v>
          </cell>
          <cell r="E44" t="str">
            <v>01-04-2010</v>
          </cell>
          <cell r="F44" t="str">
            <v>SITUBONDO</v>
          </cell>
          <cell r="G44" t="str">
            <v>01-01-1957</v>
          </cell>
          <cell r="H44" t="str">
            <v>Subbag. Protokol Bag. Humas Setda</v>
          </cell>
          <cell r="I44" t="str">
            <v>PAOWAN RT 02 RW 01 PANARUKAN SITUBONDO</v>
          </cell>
          <cell r="J44" t="str">
            <v>8801010302</v>
          </cell>
          <cell r="K44" t="str">
            <v/>
          </cell>
        </row>
        <row r="45">
          <cell r="A45" t="str">
            <v>19701224 198903 2 001</v>
          </cell>
          <cell r="B45" t="str">
            <v>510109958</v>
          </cell>
          <cell r="C45" t="str">
            <v>HENY IKAWATI, S.Sos.</v>
          </cell>
          <cell r="D45" t="str">
            <v>III/b</v>
          </cell>
          <cell r="E45" t="str">
            <v>01-04-2012</v>
          </cell>
          <cell r="F45" t="str">
            <v>SITUBONDO</v>
          </cell>
          <cell r="G45" t="str">
            <v>24-12-1970</v>
          </cell>
          <cell r="H45" t="str">
            <v>Subbag. Protokol Bag. Humas Setda</v>
          </cell>
          <cell r="I45" t="str">
            <v>JL. WR SUPRATMAN RT 01 RW 03 SITUBONDO (68312)</v>
          </cell>
          <cell r="J45" t="str">
            <v>8801010302</v>
          </cell>
          <cell r="K45" t="str">
            <v/>
          </cell>
        </row>
        <row r="46">
          <cell r="A46" t="str">
            <v>19600814 198808 1 001</v>
          </cell>
          <cell r="B46" t="str">
            <v>510109227</v>
          </cell>
          <cell r="C46" t="str">
            <v>SUBIANTORO</v>
          </cell>
          <cell r="D46" t="str">
            <v>II/d</v>
          </cell>
          <cell r="E46" t="str">
            <v>01-10-2012</v>
          </cell>
          <cell r="F46" t="str">
            <v>BONDOWOSO</v>
          </cell>
          <cell r="G46" t="str">
            <v>14-08-1960</v>
          </cell>
          <cell r="H46" t="str">
            <v>Subbag. Protokol Bag. Humas Setda</v>
          </cell>
          <cell r="I46" t="str">
            <v>JL PLAOSA GG 1 NO. 20 RT 02/2 PATOKAN SIT, 68312</v>
          </cell>
          <cell r="J46" t="str">
            <v>8801010302</v>
          </cell>
          <cell r="K46" t="str">
            <v/>
          </cell>
        </row>
        <row r="47">
          <cell r="A47" t="str">
            <v>19800816 200604 1 016</v>
          </cell>
          <cell r="B47" t="str">
            <v>510151352</v>
          </cell>
          <cell r="C47" t="str">
            <v>NUSEP AGUS IRAWAN</v>
          </cell>
          <cell r="D47" t="str">
            <v>II/b</v>
          </cell>
          <cell r="E47" t="str">
            <v>01-04-2010</v>
          </cell>
          <cell r="F47" t="str">
            <v>SITUBONDO</v>
          </cell>
          <cell r="G47" t="str">
            <v>16-08-1980</v>
          </cell>
          <cell r="H47" t="str">
            <v>Subbag. Protokol Bag. Humas Setda</v>
          </cell>
          <cell r="I47" t="str">
            <v>DS. PALANGAN KEC. JANGKAR SITUBONDO</v>
          </cell>
          <cell r="J47" t="str">
            <v>8801010302</v>
          </cell>
          <cell r="K47" t="str">
            <v/>
          </cell>
        </row>
        <row r="48">
          <cell r="A48" t="str">
            <v>19781212 200701 1 018</v>
          </cell>
          <cell r="B48" t="str">
            <v>510193079</v>
          </cell>
          <cell r="C48" t="str">
            <v>DHIAS ARY WURYANTO</v>
          </cell>
          <cell r="D48" t="str">
            <v>II/b</v>
          </cell>
          <cell r="E48" t="str">
            <v>01-04-2011</v>
          </cell>
          <cell r="F48" t="str">
            <v>SITUBONDO</v>
          </cell>
          <cell r="G48" t="str">
            <v>12-12-1978</v>
          </cell>
          <cell r="H48" t="str">
            <v>Subbag. Protokol Bag. Humas Setda</v>
          </cell>
          <cell r="I48" t="str">
            <v>JL WIJAYA KUSUMA RT 2 RW 3 DAWUHAN</v>
          </cell>
          <cell r="J48" t="str">
            <v>8801010302</v>
          </cell>
          <cell r="K48" t="str">
            <v/>
          </cell>
        </row>
        <row r="49">
          <cell r="A49" t="str">
            <v>19601225 198202 1 008</v>
          </cell>
          <cell r="B49" t="str">
            <v>050030383</v>
          </cell>
          <cell r="C49" t="str">
            <v>Drs. RUSNA EDDY</v>
          </cell>
          <cell r="D49" t="str">
            <v>III/d</v>
          </cell>
          <cell r="E49" t="str">
            <v>01-10-2003</v>
          </cell>
          <cell r="F49" t="str">
            <v>SITUBONDO</v>
          </cell>
          <cell r="G49" t="str">
            <v>25-12-1960</v>
          </cell>
          <cell r="H49" t="str">
            <v>Subbag. Hubungan Komunitas &amp; Media Bag.Humas Setda</v>
          </cell>
          <cell r="I49" t="str">
            <v>SITUBONDO</v>
          </cell>
          <cell r="J49" t="str">
            <v>8801010303</v>
          </cell>
          <cell r="K49" t="str">
            <v>21-06-2006</v>
          </cell>
        </row>
        <row r="50">
          <cell r="A50" t="str">
            <v>19700204 199311 2 001</v>
          </cell>
          <cell r="B50" t="str">
            <v>510120812</v>
          </cell>
          <cell r="C50" t="str">
            <v>HERMIN HERAWATI, S.H.</v>
          </cell>
          <cell r="D50" t="str">
            <v>III/b</v>
          </cell>
          <cell r="E50" t="str">
            <v>01-10-2009</v>
          </cell>
          <cell r="F50" t="str">
            <v>SITUBONDO</v>
          </cell>
          <cell r="G50" t="str">
            <v>04-02-1970</v>
          </cell>
          <cell r="H50" t="str">
            <v>Subbag. Hubungan Komunitas &amp; Media Bag.Humas Setda</v>
          </cell>
          <cell r="I50" t="str">
            <v>JLN PB SUDIRMAN NO 22 SITUBONDO 68312</v>
          </cell>
          <cell r="J50" t="str">
            <v>8801010303</v>
          </cell>
          <cell r="K50" t="str">
            <v/>
          </cell>
        </row>
        <row r="51">
          <cell r="A51" t="str">
            <v>19690411 200801 1 006</v>
          </cell>
          <cell r="B51" t="str">
            <v>510223147</v>
          </cell>
          <cell r="C51" t="str">
            <v>PRAYITNO RAHARDJO</v>
          </cell>
          <cell r="D51" t="str">
            <v>II/b</v>
          </cell>
          <cell r="E51" t="str">
            <v>01-04-2012</v>
          </cell>
          <cell r="F51" t="str">
            <v>SITUBONDO</v>
          </cell>
          <cell r="G51" t="str">
            <v>11-04-1969</v>
          </cell>
          <cell r="H51" t="str">
            <v>Subbag. Hubungan Komunitas &amp; Media Bag.Humas Setda</v>
          </cell>
          <cell r="I51" t="str">
            <v>JL.ANGGREK GG.4 SITUBONDO</v>
          </cell>
          <cell r="J51" t="str">
            <v>8801010303</v>
          </cell>
          <cell r="K51" t="str">
            <v/>
          </cell>
        </row>
        <row r="52">
          <cell r="A52" t="str">
            <v>19660119 199203 1 009</v>
          </cell>
          <cell r="B52" t="str">
            <v>700005217</v>
          </cell>
          <cell r="C52" t="str">
            <v>H. SYAIFULLAH, S.E, M.Si.</v>
          </cell>
          <cell r="D52" t="str">
            <v>IV/b</v>
          </cell>
          <cell r="E52" t="str">
            <v>01-10-2012</v>
          </cell>
          <cell r="F52" t="str">
            <v>BONDOWOSO</v>
          </cell>
          <cell r="G52" t="str">
            <v>19-01-1966</v>
          </cell>
          <cell r="H52" t="str">
            <v>Bagian Kesejahteraan Rakyat Setda</v>
          </cell>
          <cell r="I52" t="str">
            <v>PERUMNAS PANJI PERMAI BLOK H-7 PANJI SIT (68322)</v>
          </cell>
          <cell r="J52" t="str">
            <v>8801010400</v>
          </cell>
          <cell r="K52" t="str">
            <v>01-04-2009</v>
          </cell>
        </row>
        <row r="53">
          <cell r="A53" t="str">
            <v>19560501 197912 1 004</v>
          </cell>
          <cell r="B53" t="str">
            <v>130775341</v>
          </cell>
          <cell r="C53" t="str">
            <v>Drs. H. SUWARDI, M.Si.</v>
          </cell>
          <cell r="D53" t="str">
            <v>IV/a</v>
          </cell>
          <cell r="E53" t="str">
            <v>01-10-2008</v>
          </cell>
          <cell r="F53" t="str">
            <v>SITUBONDO</v>
          </cell>
          <cell r="G53" t="str">
            <v>01-05-1956</v>
          </cell>
          <cell r="H53" t="str">
            <v>Bagian Kesejahteraan Rakyat Setda</v>
          </cell>
          <cell r="I53" t="str">
            <v>RT.02 RW.02 KETAH KEC. SUBOH 68354</v>
          </cell>
          <cell r="J53" t="str">
            <v>8801010400</v>
          </cell>
          <cell r="K53" t="str">
            <v>25-03-2009</v>
          </cell>
        </row>
        <row r="54">
          <cell r="A54" t="str">
            <v>19570626 198303 1 020</v>
          </cell>
          <cell r="B54" t="str">
            <v>140145254</v>
          </cell>
          <cell r="C54" t="str">
            <v>H. RIDWAN SUDIHARDJO, S.Sos.M.Si.</v>
          </cell>
          <cell r="D54" t="str">
            <v>IV/a</v>
          </cell>
          <cell r="E54" t="str">
            <v>01-10-2011</v>
          </cell>
          <cell r="F54" t="str">
            <v>SITUBONDO</v>
          </cell>
          <cell r="G54" t="str">
            <v>26-06-1957</v>
          </cell>
          <cell r="H54" t="str">
            <v>Bagian Kesejahteraan Rakyat Setda</v>
          </cell>
          <cell r="I54" t="str">
            <v>DSN. PAJUKOAN RT 03 RW 05 KESAMBI RAMPAK KAPONGAN</v>
          </cell>
          <cell r="J54" t="str">
            <v>8801010400</v>
          </cell>
          <cell r="K54" t="str">
            <v>15-06-2012</v>
          </cell>
        </row>
        <row r="55">
          <cell r="A55" t="str">
            <v>19770819 201001 1 003</v>
          </cell>
          <cell r="B55" t="str">
            <v>910001157</v>
          </cell>
          <cell r="C55" t="str">
            <v>BUDI AMIN</v>
          </cell>
          <cell r="D55" t="str">
            <v>II/a</v>
          </cell>
          <cell r="E55" t="str">
            <v>01-01-2010</v>
          </cell>
          <cell r="F55" t="str">
            <v>SITUBONDO</v>
          </cell>
          <cell r="G55" t="str">
            <v>19-08-1977</v>
          </cell>
          <cell r="H55" t="str">
            <v>Bagian Kesejahteraan Rakyat Setda</v>
          </cell>
          <cell r="I55" t="str">
            <v>JL.CENDRAWASIH RT05/04 DAWUHAN SITUBONDO</v>
          </cell>
          <cell r="J55" t="str">
            <v>8801010400</v>
          </cell>
          <cell r="K55" t="str">
            <v/>
          </cell>
        </row>
        <row r="56">
          <cell r="A56" t="str">
            <v>19730818 201001 1 001</v>
          </cell>
          <cell r="B56" t="str">
            <v>910001059</v>
          </cell>
          <cell r="C56" t="str">
            <v>AGUS KOMARI</v>
          </cell>
          <cell r="D56" t="str">
            <v>II/a</v>
          </cell>
          <cell r="E56" t="str">
            <v>01-01-2010</v>
          </cell>
          <cell r="F56" t="str">
            <v>SITUBONDO</v>
          </cell>
          <cell r="G56" t="str">
            <v>18-08-1973</v>
          </cell>
          <cell r="H56" t="str">
            <v>Bagian Kesejahteraan Rakyat Setda</v>
          </cell>
          <cell r="I56" t="str">
            <v>JL. ARGOPURO RT 03/04 KEL.MIMBAAN, KEC PANJI</v>
          </cell>
          <cell r="J56" t="str">
            <v>8801010400</v>
          </cell>
          <cell r="K56" t="str">
            <v/>
          </cell>
        </row>
        <row r="57">
          <cell r="A57" t="str">
            <v>19790210 201001 1 001</v>
          </cell>
          <cell r="B57" t="str">
            <v>910001211</v>
          </cell>
          <cell r="C57" t="str">
            <v>BADRUS SHALEH</v>
          </cell>
          <cell r="D57" t="str">
            <v>II/a</v>
          </cell>
          <cell r="E57" t="str">
            <v>01-01-2010</v>
          </cell>
          <cell r="F57" t="str">
            <v>SITUBONDO</v>
          </cell>
          <cell r="G57" t="str">
            <v>10-02-1979</v>
          </cell>
          <cell r="H57" t="str">
            <v>Bagian Kesejahteraan Rakyat Setda</v>
          </cell>
          <cell r="I57" t="str">
            <v>JL. PELABUHAN NO. 164 KILENSARI PANARUKAN</v>
          </cell>
          <cell r="J57" t="str">
            <v>8801010400</v>
          </cell>
          <cell r="K57" t="str">
            <v/>
          </cell>
        </row>
        <row r="58">
          <cell r="A58" t="str">
            <v>19621225 198203 1 009</v>
          </cell>
          <cell r="B58" t="str">
            <v>160032354</v>
          </cell>
          <cell r="C58" t="str">
            <v>WAHYU DWI CAHYONO</v>
          </cell>
          <cell r="D58" t="str">
            <v>III/d</v>
          </cell>
          <cell r="E58" t="str">
            <v>01-04-2011</v>
          </cell>
          <cell r="F58" t="str">
            <v>PROBOLINGGO</v>
          </cell>
          <cell r="G58" t="str">
            <v>25-12-1962</v>
          </cell>
          <cell r="H58" t="str">
            <v>Subbag. Sosial Kemasyarakatan Bag. Kesra Setda</v>
          </cell>
          <cell r="I58" t="str">
            <v>PERUMNAS PAOWAN INDAH BLOK M-12 RT 04 68351</v>
          </cell>
          <cell r="J58" t="str">
            <v>8801010401</v>
          </cell>
          <cell r="K58" t="str">
            <v>04-11-2006</v>
          </cell>
        </row>
        <row r="59">
          <cell r="A59" t="str">
            <v>19560404 198603 2 003</v>
          </cell>
          <cell r="B59" t="str">
            <v>510098898</v>
          </cell>
          <cell r="C59" t="str">
            <v>TUTIK KUSWATI</v>
          </cell>
          <cell r="D59" t="str">
            <v>III/b</v>
          </cell>
          <cell r="E59" t="str">
            <v>01-04-2006</v>
          </cell>
          <cell r="F59" t="str">
            <v>SITUBONDO</v>
          </cell>
          <cell r="G59" t="str">
            <v>04-04-1956</v>
          </cell>
          <cell r="H59" t="str">
            <v>Subbag. Sosial Kemasyarakatan Bag. Kesra Setda</v>
          </cell>
          <cell r="I59" t="str">
            <v>JL. BASUKI RAHMAT NO. 18 SITUBONDO (68322)</v>
          </cell>
          <cell r="J59" t="str">
            <v>8801010401</v>
          </cell>
          <cell r="K59" t="str">
            <v/>
          </cell>
        </row>
        <row r="60">
          <cell r="A60" t="str">
            <v>19820604 200903 2 012</v>
          </cell>
          <cell r="B60" t="str">
            <v>910000374</v>
          </cell>
          <cell r="C60" t="str">
            <v>YENIDA FENNY YUNIVIA</v>
          </cell>
          <cell r="D60" t="str">
            <v>II/b</v>
          </cell>
          <cell r="E60" t="str">
            <v>01-04-2013</v>
          </cell>
          <cell r="F60" t="str">
            <v>SITUBONDO</v>
          </cell>
          <cell r="G60" t="str">
            <v>04-06-1982</v>
          </cell>
          <cell r="H60" t="str">
            <v>Subbag. Sosial Kemasyarakatan Bag. Kesra Setda</v>
          </cell>
          <cell r="I60" t="str">
            <v>JL BASUKI RAHMAT NO 14 / 248 SITUBONDO</v>
          </cell>
          <cell r="J60" t="str">
            <v>8801010401</v>
          </cell>
          <cell r="K60" t="str">
            <v/>
          </cell>
        </row>
        <row r="61">
          <cell r="A61" t="str">
            <v>19600409 198602 1 001</v>
          </cell>
          <cell r="B61" t="str">
            <v>131587741</v>
          </cell>
          <cell r="C61" t="str">
            <v>MOH. HALIL, S.Pd.</v>
          </cell>
          <cell r="D61" t="str">
            <v>III/d</v>
          </cell>
          <cell r="E61" t="str">
            <v>01-10-2010</v>
          </cell>
          <cell r="F61" t="str">
            <v>SITUBONDO</v>
          </cell>
          <cell r="G61" t="str">
            <v>09-04-1960</v>
          </cell>
          <cell r="H61" t="str">
            <v>Subbag. Sosial Keagamaan Bag. Kesra Setda</v>
          </cell>
          <cell r="I61" t="str">
            <v>JL. GELATIK NO.11 BESUKI 68356</v>
          </cell>
          <cell r="J61" t="str">
            <v>8801010402</v>
          </cell>
          <cell r="K61" t="str">
            <v>24-05-2010</v>
          </cell>
        </row>
        <row r="62">
          <cell r="A62" t="str">
            <v>19620505 199012 2 001</v>
          </cell>
          <cell r="B62" t="str">
            <v>510114907</v>
          </cell>
          <cell r="C62" t="str">
            <v>SITI MUNTAHANAH</v>
          </cell>
          <cell r="D62" t="str">
            <v>III/b</v>
          </cell>
          <cell r="E62" t="str">
            <v>01-04-2011</v>
          </cell>
          <cell r="F62" t="str">
            <v>SITUBONDO</v>
          </cell>
          <cell r="G62" t="str">
            <v>05-05-1962</v>
          </cell>
          <cell r="H62" t="str">
            <v>Subbag. Sosial Keagamaan Bag. Kesra Setda</v>
          </cell>
          <cell r="I62" t="str">
            <v>JL. AHMAD YANI NO. 9 RT 05 RW 04 SITUBONDO (68311)</v>
          </cell>
          <cell r="J62" t="str">
            <v>8801010402</v>
          </cell>
          <cell r="K62" t="str">
            <v/>
          </cell>
        </row>
        <row r="63">
          <cell r="A63" t="str">
            <v>19560204 198302 1 003</v>
          </cell>
          <cell r="B63" t="str">
            <v>510083599</v>
          </cell>
          <cell r="C63" t="str">
            <v>H. SELAMET</v>
          </cell>
          <cell r="D63" t="str">
            <v>II/c</v>
          </cell>
          <cell r="E63" t="str">
            <v>01-10-2008</v>
          </cell>
          <cell r="F63" t="str">
            <v>SITUBONDO</v>
          </cell>
          <cell r="G63" t="str">
            <v>04-02-1956</v>
          </cell>
          <cell r="H63" t="str">
            <v>Subbag. Sosial Keagamaan Bag. Kesra Setda</v>
          </cell>
          <cell r="I63" t="str">
            <v>JL. GUNUNG DIENG RT 03 RW 02 SITUBONDO (68351)</v>
          </cell>
          <cell r="J63" t="str">
            <v>8801010402</v>
          </cell>
          <cell r="K63" t="str">
            <v/>
          </cell>
        </row>
        <row r="64">
          <cell r="A64" t="str">
            <v>19720920 200701 1 009</v>
          </cell>
          <cell r="B64" t="str">
            <v>510192670</v>
          </cell>
          <cell r="C64" t="str">
            <v>PURNOMO</v>
          </cell>
          <cell r="D64" t="str">
            <v>II/b</v>
          </cell>
          <cell r="E64" t="str">
            <v>01-04-2011</v>
          </cell>
          <cell r="F64" t="str">
            <v>BANYUWANGI</v>
          </cell>
          <cell r="G64" t="str">
            <v>20-09-1972</v>
          </cell>
          <cell r="H64" t="str">
            <v>Subbag. Sosial Keagamaan Bag. Kesra Setda</v>
          </cell>
          <cell r="I64" t="str">
            <v>JL A YANI IV / 54 RT 5 RW 6 DAWUHAN SITUBONDO</v>
          </cell>
          <cell r="J64" t="str">
            <v>8801010402</v>
          </cell>
          <cell r="K64" t="str">
            <v/>
          </cell>
        </row>
        <row r="65">
          <cell r="A65" t="str">
            <v>19710613 199211 1 001</v>
          </cell>
          <cell r="B65" t="str">
            <v>510118803</v>
          </cell>
          <cell r="C65" t="str">
            <v>SUWIGNYO AFANDI, S.Sos.</v>
          </cell>
          <cell r="D65" t="str">
            <v>III/c</v>
          </cell>
          <cell r="E65" t="str">
            <v>01-04-2010</v>
          </cell>
          <cell r="F65" t="str">
            <v>SITUBONDO</v>
          </cell>
          <cell r="G65" t="str">
            <v>13-06-1971</v>
          </cell>
          <cell r="H65" t="str">
            <v>Subbag. Kesejahteraan Masyarakat Bag. Kesra Setda</v>
          </cell>
          <cell r="I65" t="str">
            <v>GRIYA PANJI MULYA BLOK D-7 PANJI (68323)</v>
          </cell>
          <cell r="J65" t="str">
            <v>8801010403</v>
          </cell>
          <cell r="K65" t="str">
            <v>25-03-2009</v>
          </cell>
        </row>
        <row r="66">
          <cell r="A66" t="str">
            <v>19690727 199503 2 003</v>
          </cell>
          <cell r="B66" t="str">
            <v>140318856</v>
          </cell>
          <cell r="C66" t="str">
            <v>MUFLIKHATIN NISAK, S.E.</v>
          </cell>
          <cell r="D66" t="str">
            <v>III/b</v>
          </cell>
          <cell r="E66" t="str">
            <v>01-04-2012</v>
          </cell>
          <cell r="F66" t="str">
            <v>LAMONGAN</v>
          </cell>
          <cell r="G66" t="str">
            <v>27-07-1969</v>
          </cell>
          <cell r="H66" t="str">
            <v>Subbag. Kesejahteraan Masyarakat Bag. Kesra Setda</v>
          </cell>
          <cell r="I66" t="str">
            <v>PANJI PERMAI BLOK Q 9 PANJI 68322</v>
          </cell>
          <cell r="J66" t="str">
            <v>8801010403</v>
          </cell>
          <cell r="K66" t="str">
            <v/>
          </cell>
        </row>
        <row r="67">
          <cell r="A67" t="str">
            <v>19660119 199311 2 001</v>
          </cell>
          <cell r="B67" t="str">
            <v>510120756</v>
          </cell>
          <cell r="C67" t="str">
            <v>YANIK</v>
          </cell>
          <cell r="D67" t="str">
            <v>III/a</v>
          </cell>
          <cell r="E67" t="str">
            <v>01-10-2012</v>
          </cell>
          <cell r="F67" t="str">
            <v>SITUBONDO</v>
          </cell>
          <cell r="G67" t="str">
            <v>19-01-1966</v>
          </cell>
          <cell r="H67" t="str">
            <v>Subbag. Kesejahteraan Masyarakat Bag. Kesra Setda</v>
          </cell>
          <cell r="I67" t="str">
            <v>DS. KESAMBIRAMPAK RT 03 RW 05 KAPONGAN SIT (68362)</v>
          </cell>
          <cell r="J67" t="str">
            <v>8801010403</v>
          </cell>
          <cell r="K67" t="str">
            <v/>
          </cell>
        </row>
        <row r="68">
          <cell r="A68" t="str">
            <v>19660410 199003 1 013</v>
          </cell>
          <cell r="B68" t="str">
            <v>510114184</v>
          </cell>
          <cell r="C68" t="str">
            <v>RIDHO JATMIKO</v>
          </cell>
          <cell r="D68" t="str">
            <v>II/d</v>
          </cell>
          <cell r="E68" t="str">
            <v>01-04-2010</v>
          </cell>
          <cell r="F68" t="str">
            <v>SURABAYA</v>
          </cell>
          <cell r="G68" t="str">
            <v>10-04-1966</v>
          </cell>
          <cell r="H68" t="str">
            <v>Subbag. Kesejahteraan Masyarakat Bag. Kesra Setda</v>
          </cell>
          <cell r="I68" t="str">
            <v>DS. TALKANDANG TIMUR NO. 7 RT 03 RW 02 SIT (68315)</v>
          </cell>
          <cell r="J68" t="str">
            <v>8801010403</v>
          </cell>
          <cell r="K68" t="str">
            <v/>
          </cell>
        </row>
        <row r="69">
          <cell r="A69" t="str">
            <v>19660904 198708 1 001</v>
          </cell>
          <cell r="B69" t="str">
            <v>510105199</v>
          </cell>
          <cell r="C69" t="str">
            <v>WAHYUDI</v>
          </cell>
          <cell r="D69" t="str">
            <v>II/c</v>
          </cell>
          <cell r="E69" t="str">
            <v>01-04-2011</v>
          </cell>
          <cell r="F69" t="str">
            <v>SITUBONDO</v>
          </cell>
          <cell r="G69" t="str">
            <v>04-09-1966</v>
          </cell>
          <cell r="H69" t="str">
            <v>Subbag. Kesejahteraan Masyarakat Bag. Kesra Setda</v>
          </cell>
          <cell r="I69" t="str">
            <v>JL. KENDIT NO. 02 SITUBONDO (68351)</v>
          </cell>
          <cell r="J69" t="str">
            <v>8801010403</v>
          </cell>
          <cell r="K69" t="str">
            <v/>
          </cell>
        </row>
        <row r="70">
          <cell r="A70" t="str">
            <v>19650916 200604 2 007</v>
          </cell>
          <cell r="B70" t="str">
            <v>510157568</v>
          </cell>
          <cell r="C70" t="str">
            <v>HJ. PURWIDANINGSIH</v>
          </cell>
          <cell r="D70" t="str">
            <v>II/b</v>
          </cell>
          <cell r="E70" t="str">
            <v>01-04-2010</v>
          </cell>
          <cell r="F70" t="str">
            <v>SITUBONDO</v>
          </cell>
          <cell r="G70" t="str">
            <v>16-09-1965</v>
          </cell>
          <cell r="H70" t="str">
            <v>Subbag. Kesejahteraan Masyarakat Bag. Kesra Setda</v>
          </cell>
          <cell r="I70" t="str">
            <v>LK. PLAOSA RT 03 RW 04 SITUBONDO</v>
          </cell>
          <cell r="J70" t="str">
            <v>8801010403</v>
          </cell>
          <cell r="K70" t="str">
            <v/>
          </cell>
        </row>
        <row r="71">
          <cell r="A71" t="str">
            <v>19691021 200701 1 014</v>
          </cell>
          <cell r="B71" t="str">
            <v>510192840</v>
          </cell>
          <cell r="C71" t="str">
            <v>RAKHMAT YULIANTO</v>
          </cell>
          <cell r="D71" t="str">
            <v>II/b</v>
          </cell>
          <cell r="E71" t="str">
            <v>01-04-2011</v>
          </cell>
          <cell r="F71" t="str">
            <v>SITUBONDO</v>
          </cell>
          <cell r="G71" t="str">
            <v>21-10-1969</v>
          </cell>
          <cell r="H71" t="str">
            <v>Subbag. Kesejahteraan Masyarakat Bag. Kesra Setda</v>
          </cell>
          <cell r="I71" t="str">
            <v>JL KENANGA RT 1 RW 3</v>
          </cell>
          <cell r="J71" t="str">
            <v>8801010403</v>
          </cell>
          <cell r="K71" t="str">
            <v/>
          </cell>
        </row>
        <row r="72">
          <cell r="A72" t="str">
            <v>19701230 200701 1 018</v>
          </cell>
          <cell r="B72" t="str">
            <v>510192841</v>
          </cell>
          <cell r="C72" t="str">
            <v>SUNDJOTO</v>
          </cell>
          <cell r="D72" t="str">
            <v>II/b</v>
          </cell>
          <cell r="E72" t="str">
            <v>01-04-2011</v>
          </cell>
          <cell r="F72" t="str">
            <v>SITUBONDO</v>
          </cell>
          <cell r="G72" t="str">
            <v>30-12-1970</v>
          </cell>
          <cell r="H72" t="str">
            <v>Subbag. Kesejahteraan Masyarakat Bag. Kesra Setda</v>
          </cell>
          <cell r="I72" t="str">
            <v>ALASMALANG RT 1 RW 1 KRAJAN PANARUKAN</v>
          </cell>
          <cell r="J72" t="str">
            <v>8801010403</v>
          </cell>
          <cell r="K72" t="str">
            <v/>
          </cell>
        </row>
        <row r="73">
          <cell r="A73" t="str">
            <v>19700221 200701 1 017</v>
          </cell>
          <cell r="B73" t="str">
            <v>510192833</v>
          </cell>
          <cell r="C73" t="str">
            <v>MOH. RAIS</v>
          </cell>
          <cell r="D73" t="str">
            <v>II/b</v>
          </cell>
          <cell r="E73" t="str">
            <v>01-04-2011</v>
          </cell>
          <cell r="F73" t="str">
            <v>SITUBONDO</v>
          </cell>
          <cell r="G73" t="str">
            <v>21-02-1970</v>
          </cell>
          <cell r="H73" t="str">
            <v>Subbag. Kesejahteraan Masyarakat Bag. Kesra Setda</v>
          </cell>
          <cell r="I73" t="str">
            <v>JL WR SUPRATMAN GG 1 RT 1 RW 3 SITUBONDO</v>
          </cell>
          <cell r="J73" t="str">
            <v>8801010403</v>
          </cell>
          <cell r="K73" t="str">
            <v/>
          </cell>
        </row>
        <row r="74">
          <cell r="A74" t="str">
            <v>19591008 198503 1 018</v>
          </cell>
          <cell r="B74" t="str">
            <v>510091513</v>
          </cell>
          <cell r="C74" t="str">
            <v>Drs. H. SURADJI, M.M.</v>
          </cell>
          <cell r="D74" t="str">
            <v>IV/c</v>
          </cell>
          <cell r="E74" t="str">
            <v>01-04-2009</v>
          </cell>
          <cell r="F74" t="str">
            <v>PASURUAN</v>
          </cell>
          <cell r="G74" t="str">
            <v>08-10-1959</v>
          </cell>
          <cell r="H74" t="str">
            <v>Asisten Perekonomian dan Pembangunan</v>
          </cell>
          <cell r="I74" t="str">
            <v>JLN. ANGGREK GG 8 NO. 14, SITUBONDO 68312</v>
          </cell>
          <cell r="J74" t="str">
            <v>8801020000</v>
          </cell>
          <cell r="K74" t="str">
            <v>13-07-2004</v>
          </cell>
        </row>
        <row r="75">
          <cell r="A75" t="str">
            <v>19591029 198503 1 008</v>
          </cell>
          <cell r="B75" t="str">
            <v>070023127</v>
          </cell>
          <cell r="C75" t="str">
            <v>Drs. RISKY WINAHYO</v>
          </cell>
          <cell r="D75" t="str">
            <v>IV/b</v>
          </cell>
          <cell r="E75" t="str">
            <v>01-04-2006</v>
          </cell>
          <cell r="F75" t="str">
            <v>SURABAYA</v>
          </cell>
          <cell r="G75" t="str">
            <v>29-10-1959</v>
          </cell>
          <cell r="H75" t="str">
            <v>Bagian Perekonomian Setda</v>
          </cell>
          <cell r="I75" t="str">
            <v>JL. G. RAUNG GG. VIII NO. 7, PANJI, SITUBONDO</v>
          </cell>
          <cell r="J75" t="str">
            <v>8801020200</v>
          </cell>
          <cell r="K75" t="str">
            <v>05-08-2009</v>
          </cell>
        </row>
        <row r="76">
          <cell r="A76" t="str">
            <v>19760708 199901 1 001</v>
          </cell>
          <cell r="B76" t="str">
            <v>510128800</v>
          </cell>
          <cell r="C76" t="str">
            <v>ERRY YULIANTO</v>
          </cell>
          <cell r="D76" t="str">
            <v>II/d</v>
          </cell>
          <cell r="E76" t="str">
            <v>01-04-2011</v>
          </cell>
          <cell r="F76" t="str">
            <v>SITUBONDO</v>
          </cell>
          <cell r="G76" t="str">
            <v>08-07-1976</v>
          </cell>
          <cell r="H76" t="str">
            <v>Bagian Perekonomian Setda</v>
          </cell>
          <cell r="I76" t="str">
            <v>KARANG ASEM GG. RAHAYU RT.03 SITUBONDO</v>
          </cell>
          <cell r="J76" t="str">
            <v>8801020200</v>
          </cell>
          <cell r="K76" t="str">
            <v/>
          </cell>
        </row>
        <row r="77">
          <cell r="A77" t="str">
            <v>19760214 200701 2 012</v>
          </cell>
          <cell r="B77" t="str">
            <v>510193192</v>
          </cell>
          <cell r="C77" t="str">
            <v>NINING HARIYANTI</v>
          </cell>
          <cell r="D77" t="str">
            <v>II/b</v>
          </cell>
          <cell r="E77" t="str">
            <v>01-04-2011</v>
          </cell>
          <cell r="F77" t="str">
            <v>SITUBONDO</v>
          </cell>
          <cell r="G77" t="str">
            <v>14-02-1976</v>
          </cell>
          <cell r="H77" t="str">
            <v>Bagian Perekonomian Setda</v>
          </cell>
          <cell r="I77" t="str">
            <v>KP GUNDIL RT 1 RW 2 DS KLATAKAN KENDIT</v>
          </cell>
          <cell r="J77" t="str">
            <v>8801020200</v>
          </cell>
          <cell r="K77" t="str">
            <v/>
          </cell>
        </row>
        <row r="78">
          <cell r="A78" t="str">
            <v>19750922 200903 1 001</v>
          </cell>
          <cell r="B78" t="str">
            <v>910000114</v>
          </cell>
          <cell r="C78" t="str">
            <v>HAIRUL ANWAR</v>
          </cell>
          <cell r="D78" t="str">
            <v>II/b</v>
          </cell>
          <cell r="E78" t="str">
            <v>01-04-2013</v>
          </cell>
          <cell r="F78" t="str">
            <v>SITUBONDO</v>
          </cell>
          <cell r="G78" t="str">
            <v>22-09-1975</v>
          </cell>
          <cell r="H78" t="str">
            <v>Bagian Perekonomian Setda</v>
          </cell>
          <cell r="I78" t="str">
            <v>PERUMNAS PANJI PERMAI BLOK CC 9 RT 02 RW 24</v>
          </cell>
          <cell r="J78" t="str">
            <v>8801020200</v>
          </cell>
          <cell r="K78" t="str">
            <v/>
          </cell>
        </row>
        <row r="79">
          <cell r="A79" t="str">
            <v>19770703 201001 1 001</v>
          </cell>
          <cell r="B79" t="str">
            <v>910001153</v>
          </cell>
          <cell r="C79" t="str">
            <v>MOH. RAMLI</v>
          </cell>
          <cell r="D79" t="str">
            <v>II/a</v>
          </cell>
          <cell r="E79" t="str">
            <v>01-01-2010</v>
          </cell>
          <cell r="F79" t="str">
            <v>SITUBONDO</v>
          </cell>
          <cell r="G79" t="str">
            <v>03-07-1977</v>
          </cell>
          <cell r="H79" t="str">
            <v>Bagian Perekonomian Setda</v>
          </cell>
          <cell r="I79" t="str">
            <v>JL.RAYA BANYUWANGI RT01/05 PANJI LOR, SITUBONDO</v>
          </cell>
          <cell r="J79" t="str">
            <v>8801020200</v>
          </cell>
          <cell r="K79" t="str">
            <v/>
          </cell>
        </row>
        <row r="80">
          <cell r="A80" t="str">
            <v>19570522 197702 1 001</v>
          </cell>
          <cell r="B80" t="str">
            <v>130583864</v>
          </cell>
          <cell r="C80" t="str">
            <v>Drs. H. HADARIYANTO, M.M.</v>
          </cell>
          <cell r="D80" t="str">
            <v>IV/b</v>
          </cell>
          <cell r="E80" t="str">
            <v>01-04-2008</v>
          </cell>
          <cell r="F80" t="str">
            <v>SITUBONDO</v>
          </cell>
          <cell r="G80" t="str">
            <v>22-05-1957</v>
          </cell>
          <cell r="H80" t="str">
            <v>Subbag. Sarana Produksi Bag. Perekonomian Setda</v>
          </cell>
          <cell r="I80" t="str">
            <v>JL. ARGOPURO GG. 5 NO. 23 PANJI (68322)</v>
          </cell>
          <cell r="J80" t="str">
            <v>8801020201</v>
          </cell>
          <cell r="K80" t="str">
            <v/>
          </cell>
        </row>
        <row r="81">
          <cell r="A81" t="str">
            <v>19580818 198803 1 007</v>
          </cell>
          <cell r="B81" t="str">
            <v>510109130</v>
          </cell>
          <cell r="C81" t="str">
            <v>SUYAJI, S.Sos.</v>
          </cell>
          <cell r="D81" t="str">
            <v>III/d</v>
          </cell>
          <cell r="E81" t="str">
            <v>01-04-2012</v>
          </cell>
          <cell r="F81" t="str">
            <v>TRENGGALEK</v>
          </cell>
          <cell r="G81" t="str">
            <v>18-08-1958</v>
          </cell>
          <cell r="H81" t="str">
            <v>Subbag. Sarana Produksi Bag. Perekonomian Setda</v>
          </cell>
          <cell r="I81" t="str">
            <v>JL PASAR HEWAN RT 01/02. SBR KOLAK, PNRKN, SIT</v>
          </cell>
          <cell r="J81" t="str">
            <v>8801020201</v>
          </cell>
          <cell r="K81" t="str">
            <v>04-11-2006</v>
          </cell>
        </row>
        <row r="82">
          <cell r="A82" t="str">
            <v>19710824 200801 1 009</v>
          </cell>
          <cell r="B82" t="str">
            <v>510223183</v>
          </cell>
          <cell r="C82" t="str">
            <v>AGUS WINARDI</v>
          </cell>
          <cell r="D82" t="str">
            <v>II/a</v>
          </cell>
          <cell r="E82" t="str">
            <v>01-01-2008</v>
          </cell>
          <cell r="F82" t="str">
            <v>SITUBONDO</v>
          </cell>
          <cell r="G82" t="str">
            <v>24-08-1971</v>
          </cell>
          <cell r="H82" t="str">
            <v>Subbag. Sarana Produksi Bag. Perekonomian Setda</v>
          </cell>
          <cell r="I82" t="str">
            <v>PERUM PANJI PERMAI BLOK V-15 RT.01/21 SITUBONDO</v>
          </cell>
          <cell r="J82" t="str">
            <v>8801020201</v>
          </cell>
          <cell r="K82" t="str">
            <v/>
          </cell>
        </row>
        <row r="83">
          <cell r="A83" t="str">
            <v>19550605 197611 2 001</v>
          </cell>
          <cell r="B83" t="str">
            <v>010078747</v>
          </cell>
          <cell r="C83" t="str">
            <v>KUSTININGSIH</v>
          </cell>
          <cell r="D83" t="str">
            <v>III/d</v>
          </cell>
          <cell r="E83" t="str">
            <v>01-10-2005</v>
          </cell>
          <cell r="F83" t="str">
            <v>SITUBONDO</v>
          </cell>
          <cell r="G83" t="str">
            <v>05-06-1955</v>
          </cell>
          <cell r="H83" t="str">
            <v>Subbag. PmbinaanPereko&amp;PnanmnModl Bag.Pereko.Setda</v>
          </cell>
          <cell r="I83" t="str">
            <v>CEMPAKA II S.KOLAK RT 01/01 P.RUKAN SIT (0338) 672</v>
          </cell>
          <cell r="J83" t="str">
            <v>8801020202</v>
          </cell>
          <cell r="K83" t="str">
            <v>31-05-2001</v>
          </cell>
        </row>
        <row r="84">
          <cell r="A84" t="str">
            <v>19690826 199602 1 001</v>
          </cell>
          <cell r="B84" t="str">
            <v>510123846</v>
          </cell>
          <cell r="C84" t="str">
            <v>BAMBANG AGUS PURNOMO, S.Sos.</v>
          </cell>
          <cell r="D84" t="str">
            <v>III/b</v>
          </cell>
          <cell r="E84" t="str">
            <v>01-04-2012</v>
          </cell>
          <cell r="F84" t="str">
            <v>SITUBONDO</v>
          </cell>
          <cell r="G84" t="str">
            <v>26-08-1969</v>
          </cell>
          <cell r="H84" t="str">
            <v>Subbag. PmbinaanPereko&amp;PnanmnModl Bag.Pereko.Setda</v>
          </cell>
          <cell r="I84" t="str">
            <v>SABRANG RT 01/I WR. ANOM PANARUKAN, SIT, 68351</v>
          </cell>
          <cell r="J84" t="str">
            <v>8801020202</v>
          </cell>
          <cell r="K84" t="str">
            <v>15-04-2013</v>
          </cell>
        </row>
        <row r="85">
          <cell r="A85" t="str">
            <v>19780113 200312 1 009</v>
          </cell>
          <cell r="B85" t="str">
            <v>510136262</v>
          </cell>
          <cell r="C85" t="str">
            <v>SUJIYANTO</v>
          </cell>
          <cell r="D85" t="str">
            <v>II/c</v>
          </cell>
          <cell r="E85" t="str">
            <v>01-04-2012</v>
          </cell>
          <cell r="F85" t="str">
            <v>BOJONEGORO</v>
          </cell>
          <cell r="G85" t="str">
            <v>13-01-1978</v>
          </cell>
          <cell r="H85" t="str">
            <v>Subbag. PmbinaanPereko&amp;PnanmnModl Bag.Pereko.Setda</v>
          </cell>
          <cell r="I85" t="str">
            <v/>
          </cell>
          <cell r="J85" t="str">
            <v>8801020202</v>
          </cell>
          <cell r="K85" t="str">
            <v/>
          </cell>
        </row>
        <row r="86">
          <cell r="A86" t="str">
            <v>19750130 200701 2 008</v>
          </cell>
          <cell r="B86" t="str">
            <v>510192668</v>
          </cell>
          <cell r="C86" t="str">
            <v>USWATUN HASANA</v>
          </cell>
          <cell r="D86" t="str">
            <v>II/b</v>
          </cell>
          <cell r="E86" t="str">
            <v>01-04-2011</v>
          </cell>
          <cell r="F86" t="str">
            <v>SITUBONDO</v>
          </cell>
          <cell r="G86" t="str">
            <v>30-01-1975</v>
          </cell>
          <cell r="H86" t="str">
            <v>Subbag. PmbinaanPereko&amp;PnanmnModl Bag.Pereko.Setda</v>
          </cell>
          <cell r="I86" t="str">
            <v>JL KARTINI GG 2 RT 2 RW 2 SITUBONDO</v>
          </cell>
          <cell r="J86" t="str">
            <v>8801020202</v>
          </cell>
          <cell r="K86" t="str">
            <v/>
          </cell>
        </row>
        <row r="87">
          <cell r="A87" t="str">
            <v>19640605 198903 2 009</v>
          </cell>
          <cell r="B87" t="str">
            <v>510111273</v>
          </cell>
          <cell r="C87" t="str">
            <v>SUPATMINAH, B.A.</v>
          </cell>
          <cell r="D87" t="str">
            <v>III/d</v>
          </cell>
          <cell r="E87" t="str">
            <v>01-10-2009</v>
          </cell>
          <cell r="F87" t="str">
            <v>BOJONEGORO</v>
          </cell>
          <cell r="G87" t="str">
            <v>05-06-1964</v>
          </cell>
          <cell r="H87" t="str">
            <v>Subbag. Pembinaan BUMD Bag. Perekonomian Setda</v>
          </cell>
          <cell r="I87" t="str">
            <v>JL. PLAOSA GG. 6 NO. 8 RT 1 RW 4 SITUBONDO (68312)</v>
          </cell>
          <cell r="J87" t="str">
            <v>8801020203</v>
          </cell>
          <cell r="K87" t="str">
            <v>09-09-2004</v>
          </cell>
        </row>
        <row r="88">
          <cell r="A88" t="str">
            <v>19790525 200501 2 015</v>
          </cell>
          <cell r="B88" t="str">
            <v>510146317</v>
          </cell>
          <cell r="C88" t="str">
            <v>MEMI SUNTARI</v>
          </cell>
          <cell r="D88" t="str">
            <v>II/c</v>
          </cell>
          <cell r="E88" t="str">
            <v>01-04-2013</v>
          </cell>
          <cell r="F88" t="str">
            <v>SITUBONDO</v>
          </cell>
          <cell r="G88" t="str">
            <v>25-05-1979</v>
          </cell>
          <cell r="H88" t="str">
            <v>Subbag. Pembinaan BUMD Bag. Perekonomian Setda</v>
          </cell>
          <cell r="I88" t="str">
            <v>ASEMBAGUS RT01/02 SITUBONDO</v>
          </cell>
          <cell r="J88" t="str">
            <v>8801020203</v>
          </cell>
          <cell r="K88" t="str">
            <v/>
          </cell>
        </row>
        <row r="89">
          <cell r="A89" t="str">
            <v>19630202 199312 1 001</v>
          </cell>
          <cell r="B89" t="str">
            <v>510121123</v>
          </cell>
          <cell r="C89" t="str">
            <v>H. MARJULIS, S.E, M.Si.</v>
          </cell>
          <cell r="D89" t="str">
            <v>IV/a</v>
          </cell>
          <cell r="E89" t="str">
            <v>01-10-2009</v>
          </cell>
          <cell r="F89" t="str">
            <v>SITUBONDO</v>
          </cell>
          <cell r="G89" t="str">
            <v>02-02-1963</v>
          </cell>
          <cell r="H89" t="str">
            <v>Bagian Pembangunan Setda</v>
          </cell>
          <cell r="I89" t="str">
            <v>JL. MADURA GG. 2 NO. 45 SIT 68322 (0338) 671241</v>
          </cell>
          <cell r="J89" t="str">
            <v>8801020300</v>
          </cell>
          <cell r="K89" t="str">
            <v>09-02-2010</v>
          </cell>
        </row>
        <row r="90">
          <cell r="A90" t="str">
            <v>19720328 200701 1 009</v>
          </cell>
          <cell r="B90" t="str">
            <v>510193073</v>
          </cell>
          <cell r="C90" t="str">
            <v>DWI MARTNO HANDOKO</v>
          </cell>
          <cell r="D90" t="str">
            <v>II/b</v>
          </cell>
          <cell r="E90" t="str">
            <v>01-04-2011</v>
          </cell>
          <cell r="F90" t="str">
            <v>MALANG</v>
          </cell>
          <cell r="G90" t="str">
            <v>28-03-1972</v>
          </cell>
          <cell r="H90" t="str">
            <v>Bagian Pembangunan Setda</v>
          </cell>
          <cell r="I90" t="str">
            <v>JL. SUCIPTO LINGK. KRAJAN NO. 15 RT 03 RW 01 SIT</v>
          </cell>
          <cell r="J90" t="str">
            <v>8801020300</v>
          </cell>
          <cell r="K90" t="str">
            <v/>
          </cell>
        </row>
        <row r="91">
          <cell r="A91" t="str">
            <v>19801118 201001 2 001</v>
          </cell>
          <cell r="B91" t="str">
            <v>910001286</v>
          </cell>
          <cell r="C91" t="str">
            <v>VIVI NOVIANTI</v>
          </cell>
          <cell r="D91" t="str">
            <v>II/a</v>
          </cell>
          <cell r="E91" t="str">
            <v>01-01-2010</v>
          </cell>
          <cell r="F91" t="str">
            <v>SITUBONDO</v>
          </cell>
          <cell r="G91" t="str">
            <v>18-11-1980</v>
          </cell>
          <cell r="H91" t="str">
            <v>Bagian Pembangunan Setda</v>
          </cell>
          <cell r="I91" t="str">
            <v>Panji Permai Blok N-9 RT 03 / 22 Mimbaan</v>
          </cell>
          <cell r="J91" t="str">
            <v>8801020300</v>
          </cell>
          <cell r="K91" t="str">
            <v/>
          </cell>
        </row>
        <row r="92">
          <cell r="A92" t="str">
            <v>19730106 200501 1 006</v>
          </cell>
          <cell r="B92" t="str">
            <v>510146256</v>
          </cell>
          <cell r="C92" t="str">
            <v>BUDI MULYONO, S.T.</v>
          </cell>
          <cell r="D92" t="str">
            <v>III/c</v>
          </cell>
          <cell r="E92" t="str">
            <v>01-04-2012</v>
          </cell>
          <cell r="F92" t="str">
            <v>SITUBONDO</v>
          </cell>
          <cell r="G92" t="str">
            <v>06-01-1973</v>
          </cell>
          <cell r="H92" t="str">
            <v>Subbag. Pnyusunan Plaks.Pmbagunn Bag. Pembgn Setda</v>
          </cell>
          <cell r="I92" t="str">
            <v>SEMIRING RT01/14 MANGARAN SITUBONDO</v>
          </cell>
          <cell r="J92" t="str">
            <v>8801020301</v>
          </cell>
          <cell r="K92" t="str">
            <v>24-05-2010</v>
          </cell>
        </row>
        <row r="93">
          <cell r="A93" t="str">
            <v>19630729 198703 1 006</v>
          </cell>
          <cell r="B93" t="str">
            <v>131520707</v>
          </cell>
          <cell r="C93" t="str">
            <v>KADARISMAN</v>
          </cell>
          <cell r="D93" t="str">
            <v>II/d</v>
          </cell>
          <cell r="E93" t="str">
            <v>01-04-2013</v>
          </cell>
          <cell r="F93" t="str">
            <v>SITUBONDO</v>
          </cell>
          <cell r="G93" t="str">
            <v>29-07-1963</v>
          </cell>
          <cell r="H93" t="str">
            <v>Subbag. Pnyusunan Plaks.Pmbagunn Bag. Pembgn Setda</v>
          </cell>
          <cell r="I93" t="str">
            <v>JLN SEROJA 3 RT54/05  SITUBONDO 68311</v>
          </cell>
          <cell r="J93" t="str">
            <v>8801020301</v>
          </cell>
          <cell r="K93" t="str">
            <v/>
          </cell>
        </row>
        <row r="94">
          <cell r="A94" t="str">
            <v>19640608 199003 2 009</v>
          </cell>
          <cell r="B94" t="str">
            <v>510114291</v>
          </cell>
          <cell r="C94" t="str">
            <v>RADEN RORO SRIATI YUNIATI</v>
          </cell>
          <cell r="D94" t="str">
            <v>II/c</v>
          </cell>
          <cell r="E94" t="str">
            <v>01-04-2010</v>
          </cell>
          <cell r="F94" t="str">
            <v>BANTUL</v>
          </cell>
          <cell r="G94" t="str">
            <v>08-06-1964</v>
          </cell>
          <cell r="H94" t="str">
            <v>Subbag. Pnyusunan Plaks.Pmbagunn Bag. Pembgn Setda</v>
          </cell>
          <cell r="I94" t="str">
            <v>PERUM PAOWAN INDAH BLOK G-15 PANARUKAN (68351)</v>
          </cell>
          <cell r="J94" t="str">
            <v>8801020301</v>
          </cell>
          <cell r="K94" t="str">
            <v/>
          </cell>
        </row>
        <row r="95">
          <cell r="A95" t="str">
            <v>19760126 200801 2 011</v>
          </cell>
          <cell r="B95" t="str">
            <v>510223209</v>
          </cell>
          <cell r="C95" t="str">
            <v>DEBBY PRIHANTINI</v>
          </cell>
          <cell r="D95" t="str">
            <v>II/b</v>
          </cell>
          <cell r="E95" t="str">
            <v>01-04-2012</v>
          </cell>
          <cell r="F95" t="str">
            <v>KEDIRI</v>
          </cell>
          <cell r="G95" t="str">
            <v>26-01-1976</v>
          </cell>
          <cell r="H95" t="str">
            <v>Subbag. Pnyusunan Plaks.Pmbagunn Bag. Pembgn Setda</v>
          </cell>
          <cell r="I95" t="str">
            <v>JL.MOH.SERUJI NO.01 RT.03/05 KEC.BESUKI SITUBONDO</v>
          </cell>
          <cell r="J95" t="str">
            <v>8801020301</v>
          </cell>
          <cell r="K95" t="str">
            <v/>
          </cell>
        </row>
        <row r="96">
          <cell r="A96" t="str">
            <v>19570406 198003 2 005</v>
          </cell>
          <cell r="B96" t="str">
            <v>510074149</v>
          </cell>
          <cell r="C96" t="str">
            <v>NANIK SUMARINI, S.E.</v>
          </cell>
          <cell r="D96" t="str">
            <v>III/d</v>
          </cell>
          <cell r="E96" t="str">
            <v>01-04-2007</v>
          </cell>
          <cell r="F96" t="str">
            <v>BANYUWANGI</v>
          </cell>
          <cell r="G96" t="str">
            <v>06-04-1957</v>
          </cell>
          <cell r="H96" t="str">
            <v>Subbag. Pgendalian Plaks.Pmbgn. Bag. Pembgn. Setda</v>
          </cell>
          <cell r="I96" t="str">
            <v>DS. CURAHJERU RT.1/7  PANJI  SIT (0338) 673016</v>
          </cell>
          <cell r="J96" t="str">
            <v>8801020302</v>
          </cell>
          <cell r="K96" t="str">
            <v>01-10-2004</v>
          </cell>
        </row>
        <row r="97">
          <cell r="A97" t="str">
            <v>19680304 199103 2 016</v>
          </cell>
          <cell r="B97" t="str">
            <v>010237574</v>
          </cell>
          <cell r="C97" t="str">
            <v>RUGAIYAH, S.H.</v>
          </cell>
          <cell r="D97" t="str">
            <v>III/c</v>
          </cell>
          <cell r="E97" t="str">
            <v>01-04-2013</v>
          </cell>
          <cell r="F97" t="str">
            <v>SITUBONDO</v>
          </cell>
          <cell r="G97" t="str">
            <v>04-03-1968</v>
          </cell>
          <cell r="H97" t="str">
            <v>Subbag. Pgendalian Plaks.Pmbgn. Bag. Pembgn. Setda</v>
          </cell>
          <cell r="I97" t="str">
            <v>JLN MERAK RT 03/05 SITUBONDO 68312</v>
          </cell>
          <cell r="J97" t="str">
            <v>8801020302</v>
          </cell>
          <cell r="K97" t="str">
            <v>10-11-2011</v>
          </cell>
        </row>
        <row r="98">
          <cell r="A98" t="str">
            <v>19740422 200701 1 008</v>
          </cell>
          <cell r="B98" t="str">
            <v>510192892</v>
          </cell>
          <cell r="C98" t="str">
            <v>DADANG SUWANTO</v>
          </cell>
          <cell r="D98" t="str">
            <v>II/b</v>
          </cell>
          <cell r="E98" t="str">
            <v>01-04-2011</v>
          </cell>
          <cell r="F98" t="str">
            <v>SITUBONDO</v>
          </cell>
          <cell r="G98" t="str">
            <v>22-04-1974</v>
          </cell>
          <cell r="H98" t="str">
            <v>Subbag. Pgendalian Plaks.Pmbgn. Bag. Pembgn. Setda</v>
          </cell>
          <cell r="I98" t="str">
            <v>KP BRINGIN 02/01 DS LANGKAP BESUKI</v>
          </cell>
          <cell r="J98" t="str">
            <v>8801020302</v>
          </cell>
          <cell r="K98" t="str">
            <v/>
          </cell>
        </row>
        <row r="99">
          <cell r="A99" t="str">
            <v>19780802 200701 2 011</v>
          </cell>
          <cell r="B99" t="str">
            <v>510192951</v>
          </cell>
          <cell r="C99" t="str">
            <v>MELLY AGUSTINA</v>
          </cell>
          <cell r="D99" t="str">
            <v>II/b</v>
          </cell>
          <cell r="E99" t="str">
            <v>01-04-2011</v>
          </cell>
          <cell r="F99" t="str">
            <v>SITUBONDO</v>
          </cell>
          <cell r="G99" t="str">
            <v>02-08-1978</v>
          </cell>
          <cell r="H99" t="str">
            <v>Subbag. Pgendalian Plaks.Pmbgn. Bag. Pembgn. Setda</v>
          </cell>
          <cell r="I99" t="str">
            <v>JL PERUMAHAN PANJI PERMAI BLOK V 15 RT 1 RW 21 SIT</v>
          </cell>
          <cell r="J99" t="str">
            <v>8801020302</v>
          </cell>
          <cell r="K99" t="str">
            <v/>
          </cell>
        </row>
        <row r="100">
          <cell r="A100" t="str">
            <v>19551013 198103 2 003</v>
          </cell>
          <cell r="B100" t="str">
            <v>510077070</v>
          </cell>
          <cell r="C100" t="str">
            <v>LUKY HARTATI, S.H, M.Si.</v>
          </cell>
          <cell r="D100" t="str">
            <v>IV/a</v>
          </cell>
          <cell r="E100" t="str">
            <v>01-10-2009</v>
          </cell>
          <cell r="F100" t="str">
            <v>SITUBONDO</v>
          </cell>
          <cell r="G100" t="str">
            <v>13-10-1955</v>
          </cell>
          <cell r="H100" t="str">
            <v>Subbag. Plporn Adm.Plaks.Pmbgn. Bag. Pembgn. Setda</v>
          </cell>
          <cell r="I100" t="str">
            <v>JL. ANGGREK 5/V SITUBONDO 68312</v>
          </cell>
          <cell r="J100" t="str">
            <v>8801020303</v>
          </cell>
          <cell r="K100" t="str">
            <v>31-05-2001</v>
          </cell>
        </row>
        <row r="101">
          <cell r="A101" t="str">
            <v>19630626 199003 1 004</v>
          </cell>
          <cell r="B101" t="str">
            <v>050059845</v>
          </cell>
          <cell r="C101" t="str">
            <v>Drs. PIVIEN MAHMUD PAHLEVI</v>
          </cell>
          <cell r="D101" t="str">
            <v>III/d</v>
          </cell>
          <cell r="E101" t="str">
            <v>01-04-2002</v>
          </cell>
          <cell r="F101" t="str">
            <v>GARUT</v>
          </cell>
          <cell r="G101" t="str">
            <v>26-06-1963</v>
          </cell>
          <cell r="H101" t="str">
            <v>Subbag. Plporn Adm.Plaks.Pmbgn. Bag. Pembgn. Setda</v>
          </cell>
          <cell r="I101" t="str">
            <v>PERUM GRIYA PANJI MULYA, PANJI SITUBONDO</v>
          </cell>
          <cell r="J101" t="str">
            <v>8801020303</v>
          </cell>
          <cell r="K101" t="str">
            <v>04-11-2006</v>
          </cell>
        </row>
        <row r="102">
          <cell r="A102" t="str">
            <v>19651219 198701 2 001</v>
          </cell>
          <cell r="B102" t="str">
            <v>010214653</v>
          </cell>
          <cell r="C102" t="str">
            <v>TRI MURNI</v>
          </cell>
          <cell r="D102" t="str">
            <v>III/b</v>
          </cell>
          <cell r="E102" t="str">
            <v>01-04-2007</v>
          </cell>
          <cell r="F102" t="str">
            <v>PONOROGO</v>
          </cell>
          <cell r="G102" t="str">
            <v>19-12-1965</v>
          </cell>
          <cell r="H102" t="str">
            <v>Subbag. Plporn Adm.Plaks.Pmbgn. Bag. Pembgn. Setda</v>
          </cell>
          <cell r="I102" t="str">
            <v>JLN WR SUPRATMAN NO 3/42  SITUBONDO 68312</v>
          </cell>
          <cell r="J102" t="str">
            <v>8801020303</v>
          </cell>
          <cell r="K102" t="str">
            <v/>
          </cell>
        </row>
        <row r="103">
          <cell r="A103" t="str">
            <v>19741020 199602 1 002</v>
          </cell>
          <cell r="B103" t="str">
            <v>510123849</v>
          </cell>
          <cell r="C103" t="str">
            <v>ZAIFUL RAHMAN, S.P.</v>
          </cell>
          <cell r="D103" t="str">
            <v>III/b</v>
          </cell>
          <cell r="E103" t="str">
            <v>01-04-2012</v>
          </cell>
          <cell r="F103" t="str">
            <v>SITUBONDO</v>
          </cell>
          <cell r="G103" t="str">
            <v>20-10-1974</v>
          </cell>
          <cell r="H103" t="str">
            <v>Subbag. Plporn Adm.Plaks.Pmbgn. Bag. Pembgn. Setda</v>
          </cell>
          <cell r="I103" t="str">
            <v>PERUM PANORAMA BLOK DD/13 SITUBONDO 68351</v>
          </cell>
          <cell r="J103" t="str">
            <v>8801020303</v>
          </cell>
          <cell r="K103" t="str">
            <v/>
          </cell>
        </row>
        <row r="104">
          <cell r="A104" t="str">
            <v>19630722 198903 1 006</v>
          </cell>
          <cell r="B104" t="str">
            <v>510111754</v>
          </cell>
          <cell r="C104" t="str">
            <v>BUYANDI</v>
          </cell>
          <cell r="D104" t="str">
            <v>II/c</v>
          </cell>
          <cell r="E104" t="str">
            <v>01-04-2010</v>
          </cell>
          <cell r="F104" t="str">
            <v>SITUBONDO</v>
          </cell>
          <cell r="G104" t="str">
            <v>22-07-1963</v>
          </cell>
          <cell r="H104" t="str">
            <v>Subbag. Plporn Adm.Plaks.Pmbgn. Bag. Pembgn. Setda</v>
          </cell>
          <cell r="I104" t="str">
            <v>DS. TOKELAN RT 02 RW 04 SITUBONDO (68322)</v>
          </cell>
          <cell r="J104" t="str">
            <v>8801020303</v>
          </cell>
          <cell r="K104" t="str">
            <v/>
          </cell>
        </row>
        <row r="105">
          <cell r="A105" t="str">
            <v>19590402 197803 1 004</v>
          </cell>
          <cell r="B105" t="str">
            <v>130658672</v>
          </cell>
          <cell r="C105" t="str">
            <v>Drs. ARIES MARHAENTO, M.Pd</v>
          </cell>
          <cell r="D105" t="str">
            <v>IV/c</v>
          </cell>
          <cell r="E105" t="str">
            <v>01-04-2011</v>
          </cell>
          <cell r="F105" t="str">
            <v>SITUBONDO</v>
          </cell>
          <cell r="G105" t="str">
            <v>02-04-1959</v>
          </cell>
          <cell r="H105" t="str">
            <v>Asisten Administrasi dan Umum</v>
          </cell>
          <cell r="I105" t="str">
            <v>JL.DIPONEGORO GG. 5 NO.12 DAWUHAN RT 2/1 (68311)</v>
          </cell>
          <cell r="J105" t="str">
            <v>8801030000</v>
          </cell>
          <cell r="K105" t="str">
            <v>20-04-2009</v>
          </cell>
        </row>
        <row r="106">
          <cell r="A106" t="str">
            <v>19601229 199010 1 001</v>
          </cell>
          <cell r="B106" t="str">
            <v>510114637</v>
          </cell>
          <cell r="C106" t="str">
            <v>Drs.Ec. H. SUHARTONO, M.Si.</v>
          </cell>
          <cell r="D106" t="str">
            <v>IV/b</v>
          </cell>
          <cell r="E106" t="str">
            <v>01-10-2009</v>
          </cell>
          <cell r="F106" t="str">
            <v>BANYUWANGI</v>
          </cell>
          <cell r="G106" t="str">
            <v>29-12-1960</v>
          </cell>
          <cell r="H106" t="str">
            <v>Bagian Organisasi Setda</v>
          </cell>
          <cell r="I106" t="str">
            <v>PERUM AYUBAN JAYA BLOK E-51 SITUBONDO</v>
          </cell>
          <cell r="J106" t="str">
            <v>8801030100</v>
          </cell>
          <cell r="K106" t="str">
            <v>21-06-2006</v>
          </cell>
        </row>
        <row r="107">
          <cell r="A107" t="str">
            <v>19820808 201001 1 003</v>
          </cell>
          <cell r="B107" t="str">
            <v>910001377</v>
          </cell>
          <cell r="C107" t="str">
            <v>SANTO AGUS KURNIAWAN</v>
          </cell>
          <cell r="D107" t="str">
            <v>II/a</v>
          </cell>
          <cell r="E107" t="str">
            <v>01-01-2010</v>
          </cell>
          <cell r="F107" t="str">
            <v>SITUBONDO</v>
          </cell>
          <cell r="G107" t="str">
            <v>08-08-1982</v>
          </cell>
          <cell r="H107" t="str">
            <v>Bagian Organisasi Setda</v>
          </cell>
          <cell r="I107" t="str">
            <v>JL. OLAH RAGA RT 02 RW 04 KOTA TIMUR BESUKI</v>
          </cell>
          <cell r="J107" t="str">
            <v>8801030100</v>
          </cell>
          <cell r="K107" t="str">
            <v/>
          </cell>
        </row>
        <row r="108">
          <cell r="A108" t="str">
            <v>19791003 201001 1 001</v>
          </cell>
          <cell r="B108" t="str">
            <v>910001239</v>
          </cell>
          <cell r="C108" t="str">
            <v>AHMAD BAYHAQI</v>
          </cell>
          <cell r="D108" t="str">
            <v>II/a</v>
          </cell>
          <cell r="E108" t="str">
            <v>01-01-2010</v>
          </cell>
          <cell r="F108" t="str">
            <v>SITUBONDO</v>
          </cell>
          <cell r="G108" t="str">
            <v>03-10-1979</v>
          </cell>
          <cell r="H108" t="str">
            <v>Bagian Organisasi Setda</v>
          </cell>
          <cell r="I108" t="str">
            <v>JL.SEMERU IV/4 KEL. MIMBAAN KEC. PANJI SITUBONDO</v>
          </cell>
          <cell r="J108" t="str">
            <v>8801030100</v>
          </cell>
          <cell r="K108" t="str">
            <v/>
          </cell>
        </row>
        <row r="109">
          <cell r="A109" t="str">
            <v>19590729 199502 1 001</v>
          </cell>
          <cell r="B109" t="str">
            <v>510122791</v>
          </cell>
          <cell r="C109" t="str">
            <v>Drs.Ec. SIGIET TRIYONO</v>
          </cell>
          <cell r="D109" t="str">
            <v>III/c</v>
          </cell>
          <cell r="E109" t="str">
            <v>01-10-2009</v>
          </cell>
          <cell r="F109" t="str">
            <v>SITUBONDO</v>
          </cell>
          <cell r="G109" t="str">
            <v>29-07-1959</v>
          </cell>
          <cell r="H109" t="str">
            <v>Subbag. Anlss Jbtn&amp;Klembgaan Bag. Organisasi Setda</v>
          </cell>
          <cell r="I109" t="str">
            <v>JL. SEMERU NO.1  RT. 01/20 SITUBONDO 68322</v>
          </cell>
          <cell r="J109" t="str">
            <v>8801030101</v>
          </cell>
          <cell r="K109" t="str">
            <v>28-12-2009</v>
          </cell>
        </row>
        <row r="110">
          <cell r="A110" t="str">
            <v>19740717 199602 1 001</v>
          </cell>
          <cell r="B110" t="str">
            <v>510124344</v>
          </cell>
          <cell r="C110" t="str">
            <v>MUJI BURRAHMAN</v>
          </cell>
          <cell r="D110" t="str">
            <v>II/c</v>
          </cell>
          <cell r="E110" t="str">
            <v>01-10-2009</v>
          </cell>
          <cell r="F110" t="str">
            <v>BONDOWOSO</v>
          </cell>
          <cell r="G110" t="str">
            <v>17-07-1974</v>
          </cell>
          <cell r="H110" t="str">
            <v>Subbag. Anlss Jbtn&amp;Klembgaan Bag. Organisasi Setda</v>
          </cell>
          <cell r="I110" t="str">
            <v>DESA KENCER KIDUL RT 14/06TENGGARANG, BWS 68281</v>
          </cell>
          <cell r="J110" t="str">
            <v>8801030101</v>
          </cell>
          <cell r="K110" t="str">
            <v/>
          </cell>
        </row>
        <row r="111">
          <cell r="A111" t="str">
            <v>19760302 200701 1 011</v>
          </cell>
          <cell r="B111" t="str">
            <v>510193044</v>
          </cell>
          <cell r="C111" t="str">
            <v>ABDURAHMAN</v>
          </cell>
          <cell r="D111" t="str">
            <v>II/b</v>
          </cell>
          <cell r="E111" t="str">
            <v>01-04-2011</v>
          </cell>
          <cell r="F111" t="str">
            <v>SITUBONDO</v>
          </cell>
          <cell r="G111" t="str">
            <v>02-03-1976</v>
          </cell>
          <cell r="H111" t="str">
            <v>Subbag. Anlss Jbtn&amp;Klembgaan Bag. Organisasi Setda</v>
          </cell>
          <cell r="I111" t="str">
            <v>JL PB SUDIRMAN GG KARTIKA RT 2 RW 1 NO 16 SIT</v>
          </cell>
          <cell r="J111" t="str">
            <v>8801030101</v>
          </cell>
          <cell r="K111" t="str">
            <v/>
          </cell>
        </row>
        <row r="112">
          <cell r="A112" t="str">
            <v>19760605 200312 2 011</v>
          </cell>
          <cell r="B112" t="str">
            <v>510136248</v>
          </cell>
          <cell r="C112" t="str">
            <v>ROSY ROSAINDRATNA, S.Sos.</v>
          </cell>
          <cell r="D112" t="str">
            <v>III/c</v>
          </cell>
          <cell r="E112" t="str">
            <v>01-04-2010</v>
          </cell>
          <cell r="F112" t="str">
            <v>YOGYAKARTA</v>
          </cell>
          <cell r="G112" t="str">
            <v>05-06-1976</v>
          </cell>
          <cell r="H112" t="str">
            <v>Subbag. Tata Laksana Bag. Organisasi Setda</v>
          </cell>
          <cell r="I112" t="str">
            <v>PERUMNAS PANJI PERMAI</v>
          </cell>
          <cell r="J112" t="str">
            <v>8801030102</v>
          </cell>
          <cell r="K112" t="str">
            <v>25-03-2009</v>
          </cell>
        </row>
        <row r="113">
          <cell r="A113" t="str">
            <v>19650202 198603 2 016</v>
          </cell>
          <cell r="B113" t="str">
            <v>510098908</v>
          </cell>
          <cell r="C113" t="str">
            <v>KRIS ARDIWATI</v>
          </cell>
          <cell r="D113" t="str">
            <v>III/b</v>
          </cell>
          <cell r="E113" t="str">
            <v>01-04-2006</v>
          </cell>
          <cell r="F113" t="str">
            <v>SITUBONDO</v>
          </cell>
          <cell r="G113" t="str">
            <v>02-02-1965</v>
          </cell>
          <cell r="H113" t="str">
            <v>Subbag. Tata Laksana Bag. Organisasi Setda</v>
          </cell>
          <cell r="I113" t="str">
            <v>JL PB SUDIRMAN NO 39 SITUBONDO  68312</v>
          </cell>
          <cell r="J113" t="str">
            <v>8801030102</v>
          </cell>
          <cell r="K113" t="str">
            <v/>
          </cell>
        </row>
        <row r="114">
          <cell r="A114" t="str">
            <v>19661025 199201 1 001</v>
          </cell>
          <cell r="B114" t="str">
            <v>510116180</v>
          </cell>
          <cell r="C114" t="str">
            <v>ERWAN SOEKARNO</v>
          </cell>
          <cell r="D114" t="str">
            <v>III/b</v>
          </cell>
          <cell r="E114" t="str">
            <v>01-04-2012</v>
          </cell>
          <cell r="F114" t="str">
            <v>SITUBONDO</v>
          </cell>
          <cell r="G114" t="str">
            <v>25-10-1966</v>
          </cell>
          <cell r="H114" t="str">
            <v>Subbag. Tata Laksana Bag. Organisasi Setda</v>
          </cell>
          <cell r="I114" t="str">
            <v>JLN BASUKI RAHMAT 145 SITUBONDO</v>
          </cell>
          <cell r="J114" t="str">
            <v>8801030102</v>
          </cell>
          <cell r="K114" t="str">
            <v/>
          </cell>
        </row>
        <row r="115">
          <cell r="A115" t="str">
            <v>19700620 199703 2 001</v>
          </cell>
          <cell r="B115" t="str">
            <v>510125363</v>
          </cell>
          <cell r="C115" t="str">
            <v>RINI INDRASWARI, S.Pi.</v>
          </cell>
          <cell r="D115" t="str">
            <v>III/d</v>
          </cell>
          <cell r="E115" t="str">
            <v>01-10-2005</v>
          </cell>
          <cell r="F115" t="str">
            <v>SITUBONDO</v>
          </cell>
          <cell r="G115" t="str">
            <v>20-06-1970</v>
          </cell>
          <cell r="H115" t="str">
            <v>Subbag. Peningkatan Kinerja Bag. Organisasi Setda</v>
          </cell>
          <cell r="I115" t="str">
            <v>IJEN GG. 2 NO.01 RT 02 RW 04 PANJI (0338) 671333</v>
          </cell>
          <cell r="J115" t="str">
            <v>8801030103</v>
          </cell>
          <cell r="K115" t="str">
            <v>31-05-2001</v>
          </cell>
        </row>
        <row r="116">
          <cell r="A116" t="str">
            <v>19870309 200604 2 002</v>
          </cell>
          <cell r="B116" t="str">
            <v>510151340</v>
          </cell>
          <cell r="C116" t="str">
            <v>ERNI RESTIA DEWI</v>
          </cell>
          <cell r="D116" t="str">
            <v>II/b</v>
          </cell>
          <cell r="E116" t="str">
            <v>01-04-2010</v>
          </cell>
          <cell r="F116" t="str">
            <v>PASURUAN</v>
          </cell>
          <cell r="G116" t="str">
            <v>09-03-1987</v>
          </cell>
          <cell r="H116" t="str">
            <v>Subbag. Peningkatan Kinerja Bag. Organisasi Setda</v>
          </cell>
          <cell r="I116" t="str">
            <v>JL. BASUKI RAHMAT RT 02 RW 10 MIMBAAN SIT</v>
          </cell>
          <cell r="J116" t="str">
            <v>8801030103</v>
          </cell>
          <cell r="K116" t="str">
            <v/>
          </cell>
        </row>
        <row r="117">
          <cell r="A117" t="str">
            <v>19780225 200801 1 011</v>
          </cell>
          <cell r="B117" t="str">
            <v>510223068</v>
          </cell>
          <cell r="C117" t="str">
            <v>LAWAS JAYA ISMALAWAN</v>
          </cell>
          <cell r="D117" t="str">
            <v>II/b</v>
          </cell>
          <cell r="E117" t="str">
            <v>01-04-2012</v>
          </cell>
          <cell r="F117" t="str">
            <v>SITUBONDO</v>
          </cell>
          <cell r="G117" t="str">
            <v>25-02-1978</v>
          </cell>
          <cell r="H117" t="str">
            <v>Subbag. Peningkatan Kinerja Bag. Organisasi Setda</v>
          </cell>
          <cell r="I117" t="str">
            <v>JL.HASAN ASEGAF RT.03/03 KEL.DAWUHAN SITUBONDO</v>
          </cell>
          <cell r="J117" t="str">
            <v>8801030103</v>
          </cell>
          <cell r="K117" t="str">
            <v/>
          </cell>
        </row>
        <row r="118">
          <cell r="A118" t="str">
            <v>19611130 199303 1 002</v>
          </cell>
          <cell r="B118" t="str">
            <v>510120558</v>
          </cell>
          <cell r="C118" t="str">
            <v>DIDIK NURSAMSI, S.H, M.Si.</v>
          </cell>
          <cell r="D118" t="str">
            <v>IV/b</v>
          </cell>
          <cell r="E118" t="str">
            <v>01-10-2012</v>
          </cell>
          <cell r="F118" t="str">
            <v>SITUBONDO</v>
          </cell>
          <cell r="G118" t="str">
            <v>30-11-1961</v>
          </cell>
          <cell r="H118" t="str">
            <v>Bagian Umum Setda</v>
          </cell>
          <cell r="I118" t="str">
            <v>ARGOPURO PERMAI F-64, RT04/20, PANJI. (0338)674369</v>
          </cell>
          <cell r="J118" t="str">
            <v>8801030200</v>
          </cell>
          <cell r="K118" t="str">
            <v>02-08-2007</v>
          </cell>
        </row>
        <row r="119">
          <cell r="A119" t="str">
            <v>19710405 201001 1 001</v>
          </cell>
          <cell r="B119" t="str">
            <v>910001036</v>
          </cell>
          <cell r="C119" t="str">
            <v>YOYOK SUBIYANTO, S.Sos.</v>
          </cell>
          <cell r="D119" t="str">
            <v>III/a</v>
          </cell>
          <cell r="E119" t="str">
            <v>01-01-2010</v>
          </cell>
          <cell r="F119" t="str">
            <v>SURABAYA</v>
          </cell>
          <cell r="G119" t="str">
            <v>05-04-1971</v>
          </cell>
          <cell r="H119" t="str">
            <v>Bagian Umum Setda</v>
          </cell>
          <cell r="I119" t="str">
            <v>JL SANTANA GG I NO 17 PATOKAN SITUBONDO</v>
          </cell>
          <cell r="J119" t="str">
            <v>8801030200</v>
          </cell>
          <cell r="K119" t="str">
            <v/>
          </cell>
        </row>
        <row r="120">
          <cell r="A120" t="str">
            <v>19790918 200604 1 020</v>
          </cell>
          <cell r="B120" t="str">
            <v>510151348</v>
          </cell>
          <cell r="C120" t="str">
            <v>ARIEF WIBISONO</v>
          </cell>
          <cell r="D120" t="str">
            <v>II/b</v>
          </cell>
          <cell r="E120" t="str">
            <v>01-04-2010</v>
          </cell>
          <cell r="F120" t="str">
            <v>LUMAJANG</v>
          </cell>
          <cell r="G120" t="str">
            <v>18-09-1979</v>
          </cell>
          <cell r="H120" t="str">
            <v>Bagian Umum Setda</v>
          </cell>
          <cell r="I120" t="str">
            <v>JL. HASAN ASEGAF NO. 52</v>
          </cell>
          <cell r="J120" t="str">
            <v>8801030200</v>
          </cell>
          <cell r="K120" t="str">
            <v/>
          </cell>
        </row>
        <row r="121">
          <cell r="A121" t="str">
            <v>19770219 201001 1 001</v>
          </cell>
          <cell r="B121" t="str">
            <v>910001137</v>
          </cell>
          <cell r="C121" t="str">
            <v>HERI LEGIONO</v>
          </cell>
          <cell r="D121" t="str">
            <v>II/a</v>
          </cell>
          <cell r="E121" t="str">
            <v>01-01-2010</v>
          </cell>
          <cell r="F121" t="str">
            <v>SITUBONDO</v>
          </cell>
          <cell r="G121" t="str">
            <v>19-02-1977</v>
          </cell>
          <cell r="H121" t="str">
            <v>Bagian Umum Setda</v>
          </cell>
          <cell r="I121" t="str">
            <v>JL.HASAN ASEGAF RT04/03 DAWUHAN SITUBONDO</v>
          </cell>
          <cell r="J121" t="str">
            <v>8801030200</v>
          </cell>
          <cell r="K121" t="str">
            <v/>
          </cell>
        </row>
        <row r="122">
          <cell r="A122" t="str">
            <v>19820916 201001 1 001</v>
          </cell>
          <cell r="B122" t="str">
            <v>910001385</v>
          </cell>
          <cell r="C122" t="str">
            <v>SUNANTO</v>
          </cell>
          <cell r="D122" t="str">
            <v>II/a</v>
          </cell>
          <cell r="E122" t="str">
            <v>01-01-2010</v>
          </cell>
          <cell r="F122" t="str">
            <v>SITUBONDO</v>
          </cell>
          <cell r="G122" t="str">
            <v>16-09-1982</v>
          </cell>
          <cell r="H122" t="str">
            <v>Bagian Umum Setda</v>
          </cell>
          <cell r="I122" t="str">
            <v>DSN. TIMUR CURAH JERU PANJI, SITUBONDO</v>
          </cell>
          <cell r="J122" t="str">
            <v>8801030200</v>
          </cell>
          <cell r="K122" t="str">
            <v/>
          </cell>
        </row>
        <row r="123">
          <cell r="A123" t="str">
            <v>19830823 201001 1 002</v>
          </cell>
          <cell r="B123" t="str">
            <v>910001446</v>
          </cell>
          <cell r="C123" t="str">
            <v>HERWANTO</v>
          </cell>
          <cell r="D123" t="str">
            <v>II/a</v>
          </cell>
          <cell r="E123" t="str">
            <v>01-01-2010</v>
          </cell>
          <cell r="F123" t="str">
            <v>SITUBONDO</v>
          </cell>
          <cell r="G123" t="str">
            <v>23-08-1983</v>
          </cell>
          <cell r="H123" t="str">
            <v>Bagian Umum Setda</v>
          </cell>
          <cell r="I123" t="str">
            <v>KP. KARANG ANYAR TIMUR RT 03/01 KEC. KENDIT</v>
          </cell>
          <cell r="J123" t="str">
            <v>8801030200</v>
          </cell>
          <cell r="K123" t="str">
            <v/>
          </cell>
        </row>
        <row r="124">
          <cell r="A124" t="str">
            <v>19791027 201001 2 001</v>
          </cell>
          <cell r="B124" t="str">
            <v>910001242</v>
          </cell>
          <cell r="C124" t="str">
            <v>FERIDA SETYOWATI</v>
          </cell>
          <cell r="D124" t="str">
            <v>II/a</v>
          </cell>
          <cell r="E124" t="str">
            <v>01-01-2010</v>
          </cell>
          <cell r="F124" t="str">
            <v>MALANG</v>
          </cell>
          <cell r="G124" t="str">
            <v>27-10-1979</v>
          </cell>
          <cell r="H124" t="str">
            <v>Bagian Umum Setda</v>
          </cell>
          <cell r="I124" t="str">
            <v>PERUM PANJI PERMAI BLOK GG/24 SITUBONDO</v>
          </cell>
          <cell r="J124" t="str">
            <v>8801030200</v>
          </cell>
          <cell r="K124" t="str">
            <v/>
          </cell>
        </row>
        <row r="125">
          <cell r="A125" t="str">
            <v>19730818 201001 1 002</v>
          </cell>
          <cell r="B125" t="str">
            <v>910001060</v>
          </cell>
          <cell r="C125" t="str">
            <v>MADDASIR</v>
          </cell>
          <cell r="D125" t="str">
            <v>I/c</v>
          </cell>
          <cell r="E125" t="str">
            <v>01-01-2010</v>
          </cell>
          <cell r="F125" t="str">
            <v>SITUBONDO</v>
          </cell>
          <cell r="G125" t="str">
            <v>18-08-1973</v>
          </cell>
          <cell r="H125" t="str">
            <v>Bagian Umum Setda</v>
          </cell>
          <cell r="I125" t="str">
            <v>DS. SUMBERKOLAK RT. 04/01 KEC.PANARUKAN</v>
          </cell>
          <cell r="J125" t="str">
            <v>8801030200</v>
          </cell>
          <cell r="K125" t="str">
            <v/>
          </cell>
        </row>
        <row r="126">
          <cell r="A126" t="str">
            <v>19560627 198202 1 004</v>
          </cell>
          <cell r="B126" t="str">
            <v>050030378</v>
          </cell>
          <cell r="C126" t="str">
            <v>MOHAMMAD ZIN, S.H.</v>
          </cell>
          <cell r="D126" t="str">
            <v>III/d</v>
          </cell>
          <cell r="E126" t="str">
            <v>01-04-2008</v>
          </cell>
          <cell r="F126" t="str">
            <v>SURABAYA</v>
          </cell>
          <cell r="G126" t="str">
            <v>27-06-1956</v>
          </cell>
          <cell r="H126" t="str">
            <v>Subbag. TU Pimp&amp;Pntaushan Prkntorn Bag. Umum Setda</v>
          </cell>
          <cell r="I126" t="str">
            <v>PERUMNAS GRIYA PANJI MULYA BLOK J 06 SIT  68323</v>
          </cell>
          <cell r="J126" t="str">
            <v>8801030201</v>
          </cell>
          <cell r="K126" t="str">
            <v>02-11-2002</v>
          </cell>
        </row>
        <row r="127">
          <cell r="A127" t="str">
            <v>19670823 198811 1 002</v>
          </cell>
          <cell r="B127" t="str">
            <v>140220206</v>
          </cell>
          <cell r="C127" t="str">
            <v>HAINUR RASYID, S.H.</v>
          </cell>
          <cell r="D127" t="str">
            <v>III/c</v>
          </cell>
          <cell r="E127" t="str">
            <v>01-04-2013</v>
          </cell>
          <cell r="F127" t="str">
            <v>SITUBONDO</v>
          </cell>
          <cell r="G127" t="str">
            <v>23-08-1967</v>
          </cell>
          <cell r="H127" t="str">
            <v>Subbag. TU Pimp&amp;Pntaushan Prkntorn Bag. Umum Setda</v>
          </cell>
          <cell r="I127" t="str">
            <v>RD. PUSTU KAYU PUTIH RT:3/2 PANJI SITUBONDO</v>
          </cell>
          <cell r="J127" t="str">
            <v>8801030201</v>
          </cell>
          <cell r="K127" t="str">
            <v>22-03-2012</v>
          </cell>
        </row>
        <row r="128">
          <cell r="A128" t="str">
            <v>19670515 199003 2 019</v>
          </cell>
          <cell r="B128" t="str">
            <v>010231816</v>
          </cell>
          <cell r="C128" t="str">
            <v>SITI SUPARMIYATI</v>
          </cell>
          <cell r="D128" t="str">
            <v>III/b</v>
          </cell>
          <cell r="E128" t="str">
            <v>01-04-2010</v>
          </cell>
          <cell r="F128" t="str">
            <v>YOGYAKARTA</v>
          </cell>
          <cell r="G128" t="str">
            <v>15-05-1967</v>
          </cell>
          <cell r="H128" t="str">
            <v>Subbag. TU Pimp&amp;Pntaushan Prkntorn Bag. Umum Setda</v>
          </cell>
          <cell r="I128" t="str">
            <v>PERUM PAOWAN INDAH C-10 PANARUKAN SIT (68351)</v>
          </cell>
          <cell r="J128" t="str">
            <v>8801030201</v>
          </cell>
          <cell r="K128" t="str">
            <v/>
          </cell>
        </row>
        <row r="129">
          <cell r="A129" t="str">
            <v>19680817 200801 1 019</v>
          </cell>
          <cell r="B129" t="str">
            <v>510231169</v>
          </cell>
          <cell r="C129" t="str">
            <v>SUGIHARTO, S.Pd.</v>
          </cell>
          <cell r="D129" t="str">
            <v>III/b</v>
          </cell>
          <cell r="E129" t="str">
            <v>01-04-2012</v>
          </cell>
          <cell r="F129" t="str">
            <v>MEDAN</v>
          </cell>
          <cell r="G129" t="str">
            <v>17-08-1968</v>
          </cell>
          <cell r="H129" t="str">
            <v>Subbag. TU Pimp&amp;Pntaushan Prkntorn Bag. Umum Setda</v>
          </cell>
          <cell r="I129" t="str">
            <v>JL.PELABUHAN KAMAL RT.1/14 DS.KAMAL MANGARAN SIT.</v>
          </cell>
          <cell r="J129" t="str">
            <v>8801030201</v>
          </cell>
          <cell r="K129" t="str">
            <v/>
          </cell>
        </row>
        <row r="130">
          <cell r="A130" t="str">
            <v>19540502 197907 1 001</v>
          </cell>
          <cell r="B130" t="str">
            <v>130748772</v>
          </cell>
          <cell r="C130" t="str">
            <v>AMALUDIN</v>
          </cell>
          <cell r="D130" t="str">
            <v>III/a</v>
          </cell>
          <cell r="E130" t="str">
            <v>01-04-2007</v>
          </cell>
          <cell r="F130" t="str">
            <v>SITUBONDO</v>
          </cell>
          <cell r="G130" t="str">
            <v>02-05-1954</v>
          </cell>
          <cell r="H130" t="str">
            <v>Subbag. TU Pimp&amp;Pntaushan Prkntorn Bag. Umum Setda</v>
          </cell>
          <cell r="I130" t="str">
            <v>JL. MAWAR NO. 17A SITUBONDO (68312)</v>
          </cell>
          <cell r="J130" t="str">
            <v>8801030201</v>
          </cell>
          <cell r="K130" t="str">
            <v/>
          </cell>
        </row>
        <row r="131">
          <cell r="A131" t="str">
            <v>19880818 200701 1 002</v>
          </cell>
          <cell r="B131" t="str">
            <v>010272994</v>
          </cell>
          <cell r="C131" t="str">
            <v>ARI YUDHIS SETYONO, S.IP.</v>
          </cell>
          <cell r="D131" t="str">
            <v>III/a</v>
          </cell>
          <cell r="E131" t="str">
            <v>01-10-2009</v>
          </cell>
          <cell r="F131" t="str">
            <v>SITUBONDO</v>
          </cell>
          <cell r="G131" t="str">
            <v>18-08-1988</v>
          </cell>
          <cell r="H131" t="str">
            <v>Subbag. TU Pimp&amp;Pntaushan Prkntorn Bag. Umum Setda</v>
          </cell>
          <cell r="I131" t="str">
            <v>SUMBERKOLAK KRAJAN RT 3 RW 2 PANARUKAN</v>
          </cell>
          <cell r="J131" t="str">
            <v>8801030201</v>
          </cell>
          <cell r="K131" t="str">
            <v/>
          </cell>
        </row>
        <row r="132">
          <cell r="A132" t="str">
            <v>19640914 199403 1 003</v>
          </cell>
          <cell r="B132" t="str">
            <v>510122169</v>
          </cell>
          <cell r="C132" t="str">
            <v>SADIK</v>
          </cell>
          <cell r="D132" t="str">
            <v>III/a</v>
          </cell>
          <cell r="E132" t="str">
            <v>01-04-2010</v>
          </cell>
          <cell r="F132" t="str">
            <v>SITUBONDO</v>
          </cell>
          <cell r="G132" t="str">
            <v>14-09-1964</v>
          </cell>
          <cell r="H132" t="str">
            <v>Subbag. TU Pimp&amp;Pntaushan Prkntorn Bag. Umum Setda</v>
          </cell>
          <cell r="I132" t="str">
            <v>KEL. DAWUHAN RT 04 RW 04 SITUBONDO (68311)</v>
          </cell>
          <cell r="J132" t="str">
            <v>8801030201</v>
          </cell>
          <cell r="K132" t="str">
            <v/>
          </cell>
        </row>
        <row r="133">
          <cell r="A133" t="str">
            <v>19630222 199502 2 001</v>
          </cell>
          <cell r="B133" t="str">
            <v>510122790</v>
          </cell>
          <cell r="C133" t="str">
            <v>SITI ROKAYA</v>
          </cell>
          <cell r="D133" t="str">
            <v>III/a</v>
          </cell>
          <cell r="E133" t="str">
            <v>01-04-2011</v>
          </cell>
          <cell r="F133" t="str">
            <v>SITUBONDO</v>
          </cell>
          <cell r="G133" t="str">
            <v>22-02-1963</v>
          </cell>
          <cell r="H133" t="str">
            <v>Subbag. TU Pimp&amp;Pntaushan Prkntorn Bag. Umum Setda</v>
          </cell>
          <cell r="I133" t="str">
            <v>JLN WIJAYA KUSUMA GG. 7 RT:01/06 SIT, 68311</v>
          </cell>
          <cell r="J133" t="str">
            <v>8801030201</v>
          </cell>
          <cell r="K133" t="str">
            <v/>
          </cell>
        </row>
        <row r="134">
          <cell r="A134" t="str">
            <v>19700208 199502 2 001</v>
          </cell>
          <cell r="B134" t="str">
            <v>510122797</v>
          </cell>
          <cell r="C134" t="str">
            <v>SRI SUNDARI EFFENDY</v>
          </cell>
          <cell r="D134" t="str">
            <v>III/a</v>
          </cell>
          <cell r="E134" t="str">
            <v>01-04-2011</v>
          </cell>
          <cell r="F134" t="str">
            <v>SITUBONDO</v>
          </cell>
          <cell r="G134" t="str">
            <v>08-02-1970</v>
          </cell>
          <cell r="H134" t="str">
            <v>Subbag. TU Pimp&amp;Pntaushan Prkntorn Bag. Umum Setda</v>
          </cell>
          <cell r="I134" t="str">
            <v>JL. SEROJA GG 4 DAWUHAN SITUBONDO, 68311</v>
          </cell>
          <cell r="J134" t="str">
            <v>8801030201</v>
          </cell>
          <cell r="K134" t="str">
            <v/>
          </cell>
        </row>
        <row r="135">
          <cell r="A135" t="str">
            <v>19861211 200604 2 009</v>
          </cell>
          <cell r="B135" t="str">
            <v>510151347</v>
          </cell>
          <cell r="C135" t="str">
            <v>DWI RAHMATILLAH</v>
          </cell>
          <cell r="D135" t="str">
            <v>II/b</v>
          </cell>
          <cell r="E135" t="str">
            <v>01-04-2010</v>
          </cell>
          <cell r="F135" t="str">
            <v>SITUBONDO</v>
          </cell>
          <cell r="G135" t="str">
            <v>11-12-1986</v>
          </cell>
          <cell r="H135" t="str">
            <v>Subbag. TU Pimp&amp;Pntaushan Prkntorn Bag. Umum Setda</v>
          </cell>
          <cell r="I135" t="str">
            <v/>
          </cell>
          <cell r="J135" t="str">
            <v>8801030201</v>
          </cell>
          <cell r="K135" t="str">
            <v/>
          </cell>
        </row>
        <row r="136">
          <cell r="A136" t="str">
            <v>19781025 200604 1 016</v>
          </cell>
          <cell r="B136" t="str">
            <v>510151338</v>
          </cell>
          <cell r="C136" t="str">
            <v>BENNY OKTAVIANTO</v>
          </cell>
          <cell r="D136" t="str">
            <v>II/b</v>
          </cell>
          <cell r="E136" t="str">
            <v>01-04-2010</v>
          </cell>
          <cell r="F136" t="str">
            <v>SITUBONDO</v>
          </cell>
          <cell r="G136" t="str">
            <v>25-10-1978</v>
          </cell>
          <cell r="H136" t="str">
            <v>Subbag. TU Pimp&amp;Pntaushan Prkntorn Bag. Umum Setda</v>
          </cell>
          <cell r="I136" t="str">
            <v>JL. GUNUNG RAUNG GG. 5 NO. 17 RT 05 RW 13 SIT</v>
          </cell>
          <cell r="J136" t="str">
            <v>8801030201</v>
          </cell>
          <cell r="K136" t="str">
            <v/>
          </cell>
        </row>
        <row r="137">
          <cell r="A137" t="str">
            <v>19700407 200701 2 016</v>
          </cell>
          <cell r="B137" t="str">
            <v>510192928</v>
          </cell>
          <cell r="C137" t="str">
            <v>SITI HALILA</v>
          </cell>
          <cell r="D137" t="str">
            <v>II/b</v>
          </cell>
          <cell r="E137" t="str">
            <v>01-04-2011</v>
          </cell>
          <cell r="F137" t="str">
            <v>SITUBONDO</v>
          </cell>
          <cell r="G137" t="str">
            <v>07-04-1970</v>
          </cell>
          <cell r="H137" t="str">
            <v>Subbag. TU Pimp&amp;Pntaushan Prkntorn Bag. Umum Setda</v>
          </cell>
          <cell r="I137" t="str">
            <v>JL. ANGGREK GG. 4 NO. 4 RT 02 RW 04 PATOKAN SIT</v>
          </cell>
          <cell r="J137" t="str">
            <v>8801030201</v>
          </cell>
          <cell r="K137" t="str">
            <v/>
          </cell>
        </row>
        <row r="138">
          <cell r="A138" t="str">
            <v>19731225 200701 1 017</v>
          </cell>
          <cell r="B138" t="str">
            <v>510193074</v>
          </cell>
          <cell r="C138" t="str">
            <v>LUKMAN HABSI</v>
          </cell>
          <cell r="D138" t="str">
            <v>II/b</v>
          </cell>
          <cell r="E138" t="str">
            <v>01-04-2011</v>
          </cell>
          <cell r="F138" t="str">
            <v>SITUBONDO</v>
          </cell>
          <cell r="G138" t="str">
            <v>25-12-1973</v>
          </cell>
          <cell r="H138" t="str">
            <v>Subbag. TU Pimp&amp;Pntaushan Prkntorn Bag. Umum Setda</v>
          </cell>
          <cell r="I138" t="str">
            <v>JL WIJAYA KUSUMA VII/05 KRAJAN RT 2 RW 5 SIT</v>
          </cell>
          <cell r="J138" t="str">
            <v>8801030201</v>
          </cell>
          <cell r="K138" t="str">
            <v/>
          </cell>
        </row>
        <row r="139">
          <cell r="A139" t="str">
            <v>19721026 200701 2 004</v>
          </cell>
          <cell r="B139" t="str">
            <v>510193188</v>
          </cell>
          <cell r="C139" t="str">
            <v>SRI PURWATININGSIH</v>
          </cell>
          <cell r="D139" t="str">
            <v>II/b</v>
          </cell>
          <cell r="E139" t="str">
            <v>01-04-2011</v>
          </cell>
          <cell r="F139" t="str">
            <v>SITUBONDO</v>
          </cell>
          <cell r="G139" t="str">
            <v>26-10-1972</v>
          </cell>
          <cell r="H139" t="str">
            <v>Subbag. TU Pimp&amp;Pntaushan Prkntorn Bag. Umum Setda</v>
          </cell>
          <cell r="I139" t="str">
            <v>JL. MERAK RT 02 RW 03 PATOKAN SITUBONDO</v>
          </cell>
          <cell r="J139" t="str">
            <v>8801030201</v>
          </cell>
          <cell r="K139" t="str">
            <v/>
          </cell>
        </row>
        <row r="140">
          <cell r="A140" t="str">
            <v>19700515 200701 1 024</v>
          </cell>
          <cell r="B140" t="str">
            <v>510193039</v>
          </cell>
          <cell r="C140" t="str">
            <v>KUSTIR RIYANTO</v>
          </cell>
          <cell r="D140" t="str">
            <v>II/b</v>
          </cell>
          <cell r="E140" t="str">
            <v>01-04-2011</v>
          </cell>
          <cell r="F140" t="str">
            <v>BONDOWOSO</v>
          </cell>
          <cell r="G140" t="str">
            <v>15-05-1970</v>
          </cell>
          <cell r="H140" t="str">
            <v>Subbag. TU Pimp&amp;Pntaushan Prkntorn Bag. Umum Setda</v>
          </cell>
          <cell r="I140" t="str">
            <v>DS DAWUAN RT 4 RW 2 KEC TENGGARANG BONDOWOSO</v>
          </cell>
          <cell r="J140" t="str">
            <v>8801030201</v>
          </cell>
          <cell r="K140" t="str">
            <v/>
          </cell>
        </row>
        <row r="141">
          <cell r="A141" t="str">
            <v>19700510 199703 1 008</v>
          </cell>
          <cell r="B141" t="str">
            <v>510125219</v>
          </cell>
          <cell r="C141" t="str">
            <v>AKHMAD SAMSURI</v>
          </cell>
          <cell r="D141" t="str">
            <v>II/b</v>
          </cell>
          <cell r="E141" t="str">
            <v>01-04-2012</v>
          </cell>
          <cell r="F141" t="str">
            <v>SITUBONDO</v>
          </cell>
          <cell r="G141" t="str">
            <v>10-05-1970</v>
          </cell>
          <cell r="H141" t="str">
            <v>Subbag. TU Pimp&amp;Pntaushan Prkntorn Bag. Umum Setda</v>
          </cell>
          <cell r="I141" t="str">
            <v>WRINGIN ANOM KEC.PANARUKAN 68351</v>
          </cell>
          <cell r="J141" t="str">
            <v>8801030201</v>
          </cell>
          <cell r="K141" t="str">
            <v/>
          </cell>
        </row>
        <row r="142">
          <cell r="A142" t="str">
            <v>19761021 200801 1 010</v>
          </cell>
          <cell r="B142" t="str">
            <v>510229256</v>
          </cell>
          <cell r="C142" t="str">
            <v>RIO OKTAVIAN</v>
          </cell>
          <cell r="D142" t="str">
            <v>II/b</v>
          </cell>
          <cell r="E142" t="str">
            <v>01-04-2012</v>
          </cell>
          <cell r="F142" t="str">
            <v>SITUBONDO</v>
          </cell>
          <cell r="G142" t="str">
            <v>21-10-1976</v>
          </cell>
          <cell r="H142" t="str">
            <v>Subbag. TU Pimp&amp;Pntaushan Prkntorn Bag. Umum Setda</v>
          </cell>
          <cell r="I142" t="str">
            <v>JL.WR.SUPRATMAN GG.III/6 RT.1/5 SITUBONDO</v>
          </cell>
          <cell r="J142" t="str">
            <v>8801030201</v>
          </cell>
          <cell r="K142" t="str">
            <v/>
          </cell>
        </row>
        <row r="143">
          <cell r="A143" t="str">
            <v>19741205 200903 1 001</v>
          </cell>
          <cell r="B143" t="str">
            <v>910000095</v>
          </cell>
          <cell r="C143" t="str">
            <v>SUJARWO</v>
          </cell>
          <cell r="D143" t="str">
            <v>II/b</v>
          </cell>
          <cell r="E143" t="str">
            <v>01-04-2013</v>
          </cell>
          <cell r="F143" t="str">
            <v>SITUBONDO</v>
          </cell>
          <cell r="G143" t="str">
            <v>05-12-1974</v>
          </cell>
          <cell r="H143" t="str">
            <v>Subbag. TU Pimp&amp;Pntaushan Prkntorn Bag. Umum Setda</v>
          </cell>
          <cell r="I143" t="str">
            <v>JL SUCIPTO RT 02 RW 02 DAWUHAN SITUBONDO</v>
          </cell>
          <cell r="J143" t="str">
            <v>8801030201</v>
          </cell>
          <cell r="K143" t="str">
            <v/>
          </cell>
        </row>
        <row r="144">
          <cell r="A144" t="str">
            <v>19640413 199303 1 009</v>
          </cell>
          <cell r="B144" t="str">
            <v>010245153</v>
          </cell>
          <cell r="C144" t="str">
            <v>SASTRIYADI</v>
          </cell>
          <cell r="D144" t="str">
            <v>II/a</v>
          </cell>
          <cell r="E144" t="str">
            <v>01-10-2009</v>
          </cell>
          <cell r="F144" t="str">
            <v>SAMPANG</v>
          </cell>
          <cell r="G144" t="str">
            <v>13-04-1964</v>
          </cell>
          <cell r="H144" t="str">
            <v>Subbag. TU Pimp&amp;Pntaushan Prkntorn Bag. Umum Setda</v>
          </cell>
          <cell r="I144" t="str">
            <v>JL. HASAN ASSEGAF RT.04/03, SITUBONDO, 68312</v>
          </cell>
          <cell r="J144" t="str">
            <v>8801030201</v>
          </cell>
          <cell r="K144" t="str">
            <v/>
          </cell>
        </row>
        <row r="145">
          <cell r="A145" t="str">
            <v>19630401 198701 2 002</v>
          </cell>
          <cell r="B145" t="str">
            <v>510102653</v>
          </cell>
          <cell r="C145" t="str">
            <v>ISNIWATI</v>
          </cell>
          <cell r="D145" t="str">
            <v>III/c</v>
          </cell>
          <cell r="E145" t="str">
            <v>01-10-2011</v>
          </cell>
          <cell r="F145" t="str">
            <v>SITUBONDO</v>
          </cell>
          <cell r="G145" t="str">
            <v>01-04-1963</v>
          </cell>
          <cell r="H145" t="str">
            <v>Subbag. Rumah Tangga Bagian Umum Setda</v>
          </cell>
          <cell r="I145" t="str">
            <v>CEMPAKA RT.1/1  PLAOSA SIT (0338) 674655</v>
          </cell>
          <cell r="J145" t="str">
            <v>8801030202</v>
          </cell>
          <cell r="K145" t="str">
            <v>10-02-2011</v>
          </cell>
        </row>
        <row r="146">
          <cell r="A146" t="str">
            <v>19560205 197908 1 001</v>
          </cell>
          <cell r="B146" t="str">
            <v>510059765</v>
          </cell>
          <cell r="C146" t="str">
            <v>SUWANDI</v>
          </cell>
          <cell r="D146" t="str">
            <v>III/b</v>
          </cell>
          <cell r="E146" t="str">
            <v>01-04-2001</v>
          </cell>
          <cell r="F146" t="str">
            <v>SITUBONDO</v>
          </cell>
          <cell r="G146" t="str">
            <v>05-07-1956</v>
          </cell>
          <cell r="H146" t="str">
            <v>Subbag. Rumah Tangga Bagian Umum Setda</v>
          </cell>
          <cell r="I146" t="str">
            <v>JL WR.SUPRATMAN RT 03/01 KEL.PATOKAN SIT 68312</v>
          </cell>
          <cell r="J146" t="str">
            <v>8801030202</v>
          </cell>
          <cell r="K146" t="str">
            <v/>
          </cell>
        </row>
        <row r="147">
          <cell r="A147" t="str">
            <v>19570722 197512 1 002</v>
          </cell>
          <cell r="B147" t="str">
            <v>130498743</v>
          </cell>
          <cell r="C147" t="str">
            <v>SUMIJO</v>
          </cell>
          <cell r="D147" t="str">
            <v>III/b</v>
          </cell>
          <cell r="E147" t="str">
            <v>01-04-2009</v>
          </cell>
          <cell r="F147" t="str">
            <v>SITUBONDO</v>
          </cell>
          <cell r="G147" t="str">
            <v>22-07-1957</v>
          </cell>
          <cell r="H147" t="str">
            <v>Subbag. Rumah Tangga Bagian Umum Setda</v>
          </cell>
          <cell r="I147" t="str">
            <v>JL. SUCIPTO TALKANDANG SITUBONDO</v>
          </cell>
          <cell r="J147" t="str">
            <v>8801030202</v>
          </cell>
          <cell r="K147" t="str">
            <v/>
          </cell>
        </row>
        <row r="148">
          <cell r="A148" t="str">
            <v>19540302 198003 1 015</v>
          </cell>
          <cell r="B148" t="str">
            <v>510075007</v>
          </cell>
          <cell r="C148" t="str">
            <v>ABD. RASYIDI</v>
          </cell>
          <cell r="D148" t="str">
            <v>II/d</v>
          </cell>
          <cell r="E148" t="str">
            <v>01-04-2004</v>
          </cell>
          <cell r="F148" t="str">
            <v>SITUBONDO</v>
          </cell>
          <cell r="G148" t="str">
            <v>02-03-1954</v>
          </cell>
          <cell r="H148" t="str">
            <v>Subbag. Rumah Tangga Bagian Umum Setda</v>
          </cell>
          <cell r="I148" t="str">
            <v>JL. BEKISAR 26 LINGKUNGAN DAM DAWUHAN, SIT 68312</v>
          </cell>
          <cell r="J148" t="str">
            <v>8801030202</v>
          </cell>
          <cell r="K148" t="str">
            <v/>
          </cell>
        </row>
        <row r="149">
          <cell r="A149" t="str">
            <v>19670507 198612 1 001</v>
          </cell>
          <cell r="B149" t="str">
            <v>510102132</v>
          </cell>
          <cell r="C149" t="str">
            <v>USMAN</v>
          </cell>
          <cell r="D149" t="str">
            <v>II/d</v>
          </cell>
          <cell r="E149" t="str">
            <v>01-04-2011</v>
          </cell>
          <cell r="F149" t="str">
            <v>SITUBONDO</v>
          </cell>
          <cell r="G149" t="str">
            <v>07-05-1967</v>
          </cell>
          <cell r="H149" t="str">
            <v>Subbag. Rumah Tangga Bagian Umum Setda</v>
          </cell>
          <cell r="I149" t="str">
            <v>TALKANDANG SITUBONDO  68315</v>
          </cell>
          <cell r="J149" t="str">
            <v>8801030202</v>
          </cell>
          <cell r="K149" t="str">
            <v/>
          </cell>
        </row>
        <row r="150">
          <cell r="A150" t="str">
            <v>19660325 198710 1 001</v>
          </cell>
          <cell r="B150" t="str">
            <v>510105933</v>
          </cell>
          <cell r="C150" t="str">
            <v>HAERULLAH</v>
          </cell>
          <cell r="D150" t="str">
            <v>II/d</v>
          </cell>
          <cell r="E150" t="str">
            <v>01-10-2011</v>
          </cell>
          <cell r="F150" t="str">
            <v>SITUBONDO</v>
          </cell>
          <cell r="G150" t="str">
            <v>25-03-1966</v>
          </cell>
          <cell r="H150" t="str">
            <v>Subbag. Rumah Tangga Bagian Umum Setda</v>
          </cell>
          <cell r="I150" t="str">
            <v>TALKANDANG, SITUBONDO, 68315</v>
          </cell>
          <cell r="J150" t="str">
            <v>8801030202</v>
          </cell>
          <cell r="K150" t="str">
            <v/>
          </cell>
        </row>
        <row r="151">
          <cell r="A151" t="str">
            <v>19630913 198810 1 001</v>
          </cell>
          <cell r="B151" t="str">
            <v>510109266</v>
          </cell>
          <cell r="C151" t="str">
            <v>PUJI SUYANTO</v>
          </cell>
          <cell r="D151" t="str">
            <v>II/c</v>
          </cell>
          <cell r="E151" t="str">
            <v>01-10-2012</v>
          </cell>
          <cell r="F151" t="str">
            <v>SITUBONDO</v>
          </cell>
          <cell r="G151" t="str">
            <v>13-09-1963</v>
          </cell>
          <cell r="H151" t="str">
            <v>Subbag. Rumah Tangga Bagian Umum Setda</v>
          </cell>
          <cell r="I151" t="str">
            <v>PATOKAN SITUBONDO 68312</v>
          </cell>
          <cell r="J151" t="str">
            <v>8801030202</v>
          </cell>
          <cell r="K151" t="str">
            <v/>
          </cell>
        </row>
        <row r="152">
          <cell r="A152" t="str">
            <v>19640527 199111 1 001</v>
          </cell>
          <cell r="B152" t="str">
            <v>510116045</v>
          </cell>
          <cell r="C152" t="str">
            <v>RIDWANTO</v>
          </cell>
          <cell r="D152" t="str">
            <v>II/b</v>
          </cell>
          <cell r="E152" t="str">
            <v>01-04-2008</v>
          </cell>
          <cell r="F152" t="str">
            <v>SITUBONDO</v>
          </cell>
          <cell r="G152" t="str">
            <v>27-05-1964</v>
          </cell>
          <cell r="H152" t="str">
            <v>Subbag. Rumah Tangga Bagian Umum Setda</v>
          </cell>
          <cell r="I152" t="str">
            <v>KR.ASEM SITUBONDO,</v>
          </cell>
          <cell r="J152" t="str">
            <v>8801030202</v>
          </cell>
          <cell r="K152" t="str">
            <v/>
          </cell>
        </row>
        <row r="153">
          <cell r="A153" t="str">
            <v>19580704 198903 1 007</v>
          </cell>
          <cell r="B153" t="str">
            <v>510110742</v>
          </cell>
          <cell r="C153" t="str">
            <v>YUSUF ARIFIN</v>
          </cell>
          <cell r="D153" t="str">
            <v>II/b</v>
          </cell>
          <cell r="E153" t="str">
            <v>01-10-2009</v>
          </cell>
          <cell r="F153" t="str">
            <v>SITUBONDO</v>
          </cell>
          <cell r="G153" t="str">
            <v>04-07-1958</v>
          </cell>
          <cell r="H153" t="str">
            <v>Subbag. Rumah Tangga Bagian Umum Setda</v>
          </cell>
          <cell r="I153" t="str">
            <v>JL. MELATI RT. 02/01 SITUBONDO, 68311</v>
          </cell>
          <cell r="J153" t="str">
            <v>8801030202</v>
          </cell>
          <cell r="K153" t="str">
            <v/>
          </cell>
        </row>
        <row r="154">
          <cell r="A154" t="str">
            <v>19651028 200604 1 008</v>
          </cell>
          <cell r="B154" t="str">
            <v>510164750</v>
          </cell>
          <cell r="C154" t="str">
            <v>SUHARIYANTO</v>
          </cell>
          <cell r="D154" t="str">
            <v>II/b</v>
          </cell>
          <cell r="E154" t="str">
            <v>01-04-2010</v>
          </cell>
          <cell r="F154" t="str">
            <v>SITUBONDO</v>
          </cell>
          <cell r="G154" t="str">
            <v>28-10-1965</v>
          </cell>
          <cell r="H154" t="str">
            <v>Subbag. Rumah Tangga Bagian Umum Setda</v>
          </cell>
          <cell r="I154" t="str">
            <v>WRINGIN ANOM TIMUR KEC. PANARUKAN</v>
          </cell>
          <cell r="J154" t="str">
            <v>8801030202</v>
          </cell>
          <cell r="K154" t="str">
            <v/>
          </cell>
        </row>
        <row r="155">
          <cell r="A155" t="str">
            <v>19761001 200801 1 016</v>
          </cell>
          <cell r="B155" t="str">
            <v>510223086</v>
          </cell>
          <cell r="C155" t="str">
            <v>NURUL HIDAYAT</v>
          </cell>
          <cell r="D155" t="str">
            <v>II/b</v>
          </cell>
          <cell r="E155" t="str">
            <v>01-04-2012</v>
          </cell>
          <cell r="F155" t="str">
            <v>SITUBONDO</v>
          </cell>
          <cell r="G155" t="str">
            <v>01-10-1976</v>
          </cell>
          <cell r="H155" t="str">
            <v>Subbag. Rumah Tangga Bagian Umum Setda</v>
          </cell>
          <cell r="I155" t="str">
            <v>PERUM PANORAMA INDAH BLOK X-20 PANARUKAN</v>
          </cell>
          <cell r="J155" t="str">
            <v>8801030202</v>
          </cell>
          <cell r="K155" t="str">
            <v/>
          </cell>
        </row>
        <row r="156">
          <cell r="A156" t="str">
            <v>19651002 200903 1 001</v>
          </cell>
          <cell r="B156" t="str">
            <v>910000005</v>
          </cell>
          <cell r="C156" t="str">
            <v>HALIK</v>
          </cell>
          <cell r="D156" t="str">
            <v>II/b</v>
          </cell>
          <cell r="E156" t="str">
            <v>01-04-2013</v>
          </cell>
          <cell r="F156" t="str">
            <v>SITUBONDO</v>
          </cell>
          <cell r="G156" t="str">
            <v>02-10-1965</v>
          </cell>
          <cell r="H156" t="str">
            <v>Subbag. Rumah Tangga Bagian Umum Setda</v>
          </cell>
          <cell r="I156" t="str">
            <v>DESA WRINGIN ANOM RT 03 RW 01 KEC PANARUKAN</v>
          </cell>
          <cell r="J156" t="str">
            <v>8801030202</v>
          </cell>
          <cell r="K156" t="str">
            <v/>
          </cell>
        </row>
        <row r="157">
          <cell r="A157" t="str">
            <v>19680723 200903 1 001</v>
          </cell>
          <cell r="B157" t="str">
            <v>910000015</v>
          </cell>
          <cell r="C157" t="str">
            <v>IVAN SUSATYO PRIBADI</v>
          </cell>
          <cell r="D157" t="str">
            <v>II/b</v>
          </cell>
          <cell r="E157" t="str">
            <v>01-04-2013</v>
          </cell>
          <cell r="F157" t="str">
            <v>SITUBONDO</v>
          </cell>
          <cell r="G157" t="str">
            <v>23-07-1968</v>
          </cell>
          <cell r="H157" t="str">
            <v>Subbag. Rumah Tangga Bagian Umum Setda</v>
          </cell>
          <cell r="I157" t="str">
            <v>KELURAHAN MIMBAAN RT 01 RW 19 PANJI</v>
          </cell>
          <cell r="J157" t="str">
            <v>8801030202</v>
          </cell>
          <cell r="K157" t="str">
            <v/>
          </cell>
        </row>
        <row r="158">
          <cell r="A158" t="str">
            <v>19621231 198303 1 154</v>
          </cell>
          <cell r="B158" t="str">
            <v>010162124</v>
          </cell>
          <cell r="C158" t="str">
            <v>BUDI CAHYONO</v>
          </cell>
          <cell r="D158" t="str">
            <v>II/a</v>
          </cell>
          <cell r="E158" t="str">
            <v>01-04-1999</v>
          </cell>
          <cell r="F158" t="str">
            <v>SITUBONDO</v>
          </cell>
          <cell r="G158" t="str">
            <v>31-12-1962</v>
          </cell>
          <cell r="H158" t="str">
            <v>Subbag. Rumah Tangga Bagian Umum Setda</v>
          </cell>
          <cell r="I158" t="str">
            <v>JLN. PB. SUDIRMAN GG LUMBUNG NO. 57, SIT, 68312</v>
          </cell>
          <cell r="J158" t="str">
            <v>8801030202</v>
          </cell>
          <cell r="K158" t="str">
            <v/>
          </cell>
        </row>
        <row r="159">
          <cell r="A159" t="str">
            <v>19540602 198303 1 010</v>
          </cell>
          <cell r="B159" t="str">
            <v>050041137</v>
          </cell>
          <cell r="C159" t="str">
            <v>ABD. KAMAR</v>
          </cell>
          <cell r="D159" t="str">
            <v>II/a</v>
          </cell>
          <cell r="E159" t="str">
            <v>01-04-1999</v>
          </cell>
          <cell r="F159" t="str">
            <v>SITUBONDO</v>
          </cell>
          <cell r="G159" t="str">
            <v>02-06-1954</v>
          </cell>
          <cell r="H159" t="str">
            <v>Subbag. Rumah Tangga Bagian Umum Setda</v>
          </cell>
          <cell r="I159" t="str">
            <v>JL. MADURA GG. PANCAROBA KEC. PANJI (68322)</v>
          </cell>
          <cell r="J159" t="str">
            <v>8801030202</v>
          </cell>
          <cell r="K159" t="str">
            <v/>
          </cell>
        </row>
        <row r="160">
          <cell r="A160" t="str">
            <v>19550204 198412 1 001</v>
          </cell>
          <cell r="B160" t="str">
            <v>510086803</v>
          </cell>
          <cell r="C160" t="str">
            <v>SUMIJANTO</v>
          </cell>
          <cell r="D160" t="str">
            <v>II/a</v>
          </cell>
          <cell r="E160" t="str">
            <v>01-04-2001</v>
          </cell>
          <cell r="F160" t="str">
            <v>SITUBONDO</v>
          </cell>
          <cell r="G160" t="str">
            <v>04-02-1955</v>
          </cell>
          <cell r="H160" t="str">
            <v>Subbag. Rumah Tangga Bagian Umum Setda</v>
          </cell>
          <cell r="I160" t="str">
            <v>WR. ANOM, PANARUKAN SITUBONDO</v>
          </cell>
          <cell r="J160" t="str">
            <v>8801030202</v>
          </cell>
          <cell r="K160" t="str">
            <v/>
          </cell>
        </row>
        <row r="161">
          <cell r="A161" t="str">
            <v>19540813 198302 1 002</v>
          </cell>
          <cell r="B161" t="str">
            <v>510083601</v>
          </cell>
          <cell r="C161" t="str">
            <v>AMJAT</v>
          </cell>
          <cell r="D161" t="str">
            <v>II/a</v>
          </cell>
          <cell r="E161" t="str">
            <v>01-04-2004</v>
          </cell>
          <cell r="F161" t="str">
            <v>SITUBONDO</v>
          </cell>
          <cell r="G161" t="str">
            <v>13-08-1954</v>
          </cell>
          <cell r="H161" t="str">
            <v>Subbag. Rumah Tangga Bagian Umum Setda</v>
          </cell>
          <cell r="I161" t="str">
            <v>JLN PB. SUDIRMAN GG 2 NO.17 SITUBONDO, 68312</v>
          </cell>
          <cell r="J161" t="str">
            <v>8801030202</v>
          </cell>
          <cell r="K161" t="str">
            <v/>
          </cell>
        </row>
        <row r="162">
          <cell r="A162" t="str">
            <v>19550502 198011 1 004</v>
          </cell>
          <cell r="B162" t="str">
            <v>510076071</v>
          </cell>
          <cell r="C162" t="str">
            <v>MONAWAR MARJUTO</v>
          </cell>
          <cell r="D162" t="str">
            <v>II/a</v>
          </cell>
          <cell r="E162" t="str">
            <v>01-10-2010</v>
          </cell>
          <cell r="F162" t="str">
            <v>SITUBONDO</v>
          </cell>
          <cell r="G162" t="str">
            <v>02-05-1955</v>
          </cell>
          <cell r="H162" t="str">
            <v>Subbag. Rumah Tangga Bagian Umum Setda</v>
          </cell>
          <cell r="I162" t="str">
            <v>JL. ABD. SALEH, OLEAN RT03/3, SITUBONDO, 68312</v>
          </cell>
          <cell r="J162" t="str">
            <v>8801030202</v>
          </cell>
          <cell r="K162" t="str">
            <v/>
          </cell>
        </row>
        <row r="163">
          <cell r="A163" t="str">
            <v>19601230 200604 1 012</v>
          </cell>
          <cell r="B163" t="str">
            <v>510167678</v>
          </cell>
          <cell r="C163" t="str">
            <v>SUHARJONO</v>
          </cell>
          <cell r="D163" t="str">
            <v>I/b</v>
          </cell>
          <cell r="E163" t="str">
            <v>01-04-2010</v>
          </cell>
          <cell r="F163" t="str">
            <v>BONDOWOSO</v>
          </cell>
          <cell r="G163" t="str">
            <v>30-12-1960</v>
          </cell>
          <cell r="H163" t="str">
            <v>Subbag. Rumah Tangga Bagian Umum Setda</v>
          </cell>
          <cell r="I163" t="str">
            <v/>
          </cell>
          <cell r="J163" t="str">
            <v>8801030202</v>
          </cell>
          <cell r="K163" t="str">
            <v/>
          </cell>
        </row>
        <row r="164">
          <cell r="A164" t="str">
            <v>19661109 199202 2 002</v>
          </cell>
          <cell r="B164" t="str">
            <v>510116294</v>
          </cell>
          <cell r="C164" t="str">
            <v>ELIS MARYATI, S.Sos.</v>
          </cell>
          <cell r="D164" t="str">
            <v>III/a</v>
          </cell>
          <cell r="E164" t="str">
            <v>01-04-2008</v>
          </cell>
          <cell r="F164" t="str">
            <v>SITUBONDO</v>
          </cell>
          <cell r="G164" t="str">
            <v>09-11-1966</v>
          </cell>
          <cell r="H164" t="str">
            <v>Subbag. Urusan Pmliharaan&amp;Prtamann Bag. Umum Setda</v>
          </cell>
          <cell r="I164" t="str">
            <v>MIMBAAN, RT 01/14 PANJI, SITUBONDO, 68322</v>
          </cell>
          <cell r="J164" t="str">
            <v>8801030203</v>
          </cell>
          <cell r="K164" t="str">
            <v>01-07-2013</v>
          </cell>
        </row>
        <row r="165">
          <cell r="A165" t="str">
            <v>19570114 198207 1 001</v>
          </cell>
          <cell r="B165" t="str">
            <v>510081458</v>
          </cell>
          <cell r="C165" t="str">
            <v>SUCIPTO</v>
          </cell>
          <cell r="D165" t="str">
            <v>II/d</v>
          </cell>
          <cell r="E165" t="str">
            <v>01-04-2009</v>
          </cell>
          <cell r="F165" t="str">
            <v>SITUBONDO</v>
          </cell>
          <cell r="G165" t="str">
            <v>14-01-1957</v>
          </cell>
          <cell r="H165" t="str">
            <v>Subbag. Urusan Pmliharaan&amp;Prtamann Bag. Umum Setda</v>
          </cell>
          <cell r="I165" t="str">
            <v>PERUM PAOWAN INDAH L. 12 PANARUKAN, SIT, 68351</v>
          </cell>
          <cell r="J165" t="str">
            <v>8801030203</v>
          </cell>
          <cell r="K165" t="str">
            <v/>
          </cell>
        </row>
        <row r="166">
          <cell r="A166" t="str">
            <v>19660501 198903 1 012</v>
          </cell>
          <cell r="B166" t="str">
            <v>510111552</v>
          </cell>
          <cell r="C166" t="str">
            <v>HELMI</v>
          </cell>
          <cell r="D166" t="str">
            <v>II/d</v>
          </cell>
          <cell r="E166" t="str">
            <v>01-04-2013</v>
          </cell>
          <cell r="F166" t="str">
            <v>SITUBONDO</v>
          </cell>
          <cell r="G166" t="str">
            <v>01-05-1966</v>
          </cell>
          <cell r="H166" t="str">
            <v>Subbag. Urusan Pmliharaan&amp;Prtamann Bag. Umum Setda</v>
          </cell>
          <cell r="I166" t="str">
            <v>TALKANDANG, SITUBONDO, 68315</v>
          </cell>
          <cell r="J166" t="str">
            <v>8801030203</v>
          </cell>
          <cell r="K166" t="str">
            <v/>
          </cell>
        </row>
        <row r="167">
          <cell r="A167" t="str">
            <v>19620619 200604 1 004</v>
          </cell>
          <cell r="B167" t="str">
            <v>510157552</v>
          </cell>
          <cell r="C167" t="str">
            <v>ISMAIL BAKRI</v>
          </cell>
          <cell r="D167" t="str">
            <v>II/b</v>
          </cell>
          <cell r="E167" t="str">
            <v>01-04-2010</v>
          </cell>
          <cell r="F167" t="str">
            <v>SITUBONDO</v>
          </cell>
          <cell r="G167" t="str">
            <v>19-06-1962</v>
          </cell>
          <cell r="H167" t="str">
            <v>Subbag. Urusan Pmliharaan&amp;Prtamann Bag. Umum Setda</v>
          </cell>
          <cell r="I167" t="str">
            <v>JL. A. YANI GG. 2 NO. 16 RT 04 RW 06 SIT</v>
          </cell>
          <cell r="J167" t="str">
            <v>8801030203</v>
          </cell>
          <cell r="K167" t="str">
            <v/>
          </cell>
        </row>
        <row r="168">
          <cell r="A168" t="str">
            <v>19770123 200701 1 006</v>
          </cell>
          <cell r="B168" t="str">
            <v>510192904</v>
          </cell>
          <cell r="C168" t="str">
            <v>MARWI HANTONO</v>
          </cell>
          <cell r="D168" t="str">
            <v>II/b</v>
          </cell>
          <cell r="E168" t="str">
            <v>01-04-2011</v>
          </cell>
          <cell r="F168" t="str">
            <v>SITUBONDO</v>
          </cell>
          <cell r="G168" t="str">
            <v>23-01-1977</v>
          </cell>
          <cell r="H168" t="str">
            <v>Subbag. Urusan Pmliharaan&amp;Prtamann Bag. Umum Setda</v>
          </cell>
          <cell r="I168" t="str">
            <v>OLEAN SELATAN RT 3 RW 1 SITUBONDO</v>
          </cell>
          <cell r="J168" t="str">
            <v>8801030203</v>
          </cell>
          <cell r="K168" t="str">
            <v/>
          </cell>
        </row>
        <row r="169">
          <cell r="A169" t="str">
            <v>19671214 200701 1 014</v>
          </cell>
          <cell r="B169" t="str">
            <v>510192923</v>
          </cell>
          <cell r="C169" t="str">
            <v>NORHAWI</v>
          </cell>
          <cell r="D169" t="str">
            <v>II/b</v>
          </cell>
          <cell r="E169" t="str">
            <v>01-04-2011</v>
          </cell>
          <cell r="F169" t="str">
            <v>BONDOWOSO</v>
          </cell>
          <cell r="G169" t="str">
            <v>14-12-1967</v>
          </cell>
          <cell r="H169" t="str">
            <v>Subbag. Urusan Pmliharaan&amp;Prtamann Bag. Umum Setda</v>
          </cell>
          <cell r="I169" t="str">
            <v>LINGK KRAJAN PATOKAN UTARA RT 2 RW 1 SIT</v>
          </cell>
          <cell r="J169" t="str">
            <v>8801030203</v>
          </cell>
          <cell r="K169" t="str">
            <v/>
          </cell>
        </row>
        <row r="170">
          <cell r="A170" t="str">
            <v>19750804 200701 1 008</v>
          </cell>
          <cell r="B170" t="str">
            <v>510192902</v>
          </cell>
          <cell r="C170" t="str">
            <v>AGUS HERWANTO</v>
          </cell>
          <cell r="D170" t="str">
            <v>II/b</v>
          </cell>
          <cell r="E170" t="str">
            <v>01-04-2011</v>
          </cell>
          <cell r="F170" t="str">
            <v>SITUBONDO</v>
          </cell>
          <cell r="G170" t="str">
            <v>04-08-1975</v>
          </cell>
          <cell r="H170" t="str">
            <v>Subbag. Urusan Pmliharaan&amp;Prtamann Bag. Umum Setda</v>
          </cell>
          <cell r="I170" t="str">
            <v>JL. PB. SUDIRMAN KARANG ASEM RT 02 RW 04 NO. 4 SIT</v>
          </cell>
          <cell r="J170" t="str">
            <v>8801030203</v>
          </cell>
          <cell r="K170" t="str">
            <v/>
          </cell>
        </row>
        <row r="171">
          <cell r="A171" t="str">
            <v>19580801 198003 1 020</v>
          </cell>
          <cell r="B171" t="str">
            <v>510075020</v>
          </cell>
          <cell r="C171" t="str">
            <v>SUNANDAR</v>
          </cell>
          <cell r="D171" t="str">
            <v>II/a</v>
          </cell>
          <cell r="E171" t="str">
            <v>01-10-2006</v>
          </cell>
          <cell r="F171" t="str">
            <v>SITUBONDO</v>
          </cell>
          <cell r="G171" t="str">
            <v>01-08-1958</v>
          </cell>
          <cell r="H171" t="str">
            <v>Subbag. Urusan Pmliharaan&amp;Prtamann Bag. Umum Setda</v>
          </cell>
          <cell r="I171" t="str">
            <v>KEL.ARDIREJO RT 03/01 KEC.PANJI SITUBONDO 68312</v>
          </cell>
          <cell r="J171" t="str">
            <v>8801030203</v>
          </cell>
          <cell r="K171" t="str">
            <v/>
          </cell>
        </row>
        <row r="172">
          <cell r="A172" t="str">
            <v>19670629 200801 1 005</v>
          </cell>
          <cell r="B172" t="str">
            <v>510229383</v>
          </cell>
          <cell r="C172" t="str">
            <v>JOKO HERMAN HIDAYAT</v>
          </cell>
          <cell r="D172" t="str">
            <v>I/d</v>
          </cell>
          <cell r="E172" t="str">
            <v>01-04-2012</v>
          </cell>
          <cell r="F172" t="str">
            <v>SITUBONDO</v>
          </cell>
          <cell r="G172" t="str">
            <v>29-06-1967</v>
          </cell>
          <cell r="H172" t="str">
            <v>Subbag. Urusan Pmliharaan&amp;Prtamann Bag. Umum Setda</v>
          </cell>
          <cell r="I172" t="str">
            <v>KP.NANGKAAN RT.02/01 SITUBONDO</v>
          </cell>
          <cell r="J172" t="str">
            <v>8801030203</v>
          </cell>
          <cell r="K172" t="str">
            <v/>
          </cell>
        </row>
        <row r="173">
          <cell r="A173" t="str">
            <v>19791013 200801 1 009</v>
          </cell>
          <cell r="B173" t="str">
            <v>510223160</v>
          </cell>
          <cell r="C173" t="str">
            <v>SUNARWIYANTO</v>
          </cell>
          <cell r="D173" t="str">
            <v>I/d</v>
          </cell>
          <cell r="E173" t="str">
            <v>01-04-2012</v>
          </cell>
          <cell r="F173" t="str">
            <v>SITUBONDO</v>
          </cell>
          <cell r="G173" t="str">
            <v>13-10-1979</v>
          </cell>
          <cell r="H173" t="str">
            <v>Subbag. Urusan Pmliharaan&amp;Prtamann Bag. Umum Setda</v>
          </cell>
          <cell r="I173" t="str">
            <v>KP.NANGKAAN DS.PAOWAN KEC.PANARUKAN</v>
          </cell>
          <cell r="J173" t="str">
            <v>8801030203</v>
          </cell>
          <cell r="K173" t="str">
            <v/>
          </cell>
        </row>
        <row r="174">
          <cell r="A174" t="str">
            <v>19801025 200801 1 007</v>
          </cell>
          <cell r="B174" t="str">
            <v>510223265</v>
          </cell>
          <cell r="C174" t="str">
            <v>NUR HASYIM</v>
          </cell>
          <cell r="D174" t="str">
            <v>I/d</v>
          </cell>
          <cell r="E174" t="str">
            <v>01-04-2012</v>
          </cell>
          <cell r="F174" t="str">
            <v>KEDIRI</v>
          </cell>
          <cell r="G174" t="str">
            <v>25-10-1980</v>
          </cell>
          <cell r="H174" t="str">
            <v>Subbag. Urusan Pmliharaan&amp;Prtamann Bag. Umum Setda</v>
          </cell>
          <cell r="I174" t="str">
            <v>JL. MADURA GG.PANCAROBA NO.38-B SITUBONDO</v>
          </cell>
          <cell r="J174" t="str">
            <v>8801030203</v>
          </cell>
          <cell r="K174" t="str">
            <v/>
          </cell>
        </row>
        <row r="175">
          <cell r="A175" t="str">
            <v>19610613 199101 1 002</v>
          </cell>
          <cell r="B175" t="str">
            <v>510115219</v>
          </cell>
          <cell r="C175" t="str">
            <v>TUGAS PRIJANTO, S.H, M.Si.</v>
          </cell>
          <cell r="D175" t="str">
            <v>IV/b</v>
          </cell>
          <cell r="E175" t="str">
            <v>01-04-2012</v>
          </cell>
          <cell r="F175" t="str">
            <v>SURABAYA</v>
          </cell>
          <cell r="G175" t="str">
            <v>13-06-1961</v>
          </cell>
          <cell r="H175" t="str">
            <v>Bagian Perlengkapan Setda</v>
          </cell>
          <cell r="I175" t="str">
            <v>JL.GUNUNG RAUNG GG 3 SITUBONDO  68322</v>
          </cell>
          <cell r="J175" t="str">
            <v>8801030300</v>
          </cell>
          <cell r="K175" t="str">
            <v>27-03-2009</v>
          </cell>
        </row>
        <row r="176">
          <cell r="A176" t="str">
            <v>19760319 201001 2 001</v>
          </cell>
          <cell r="B176" t="str">
            <v>910001103</v>
          </cell>
          <cell r="C176" t="str">
            <v>ELI SUMANTIKA, S.H.</v>
          </cell>
          <cell r="D176" t="str">
            <v>III/a</v>
          </cell>
          <cell r="E176" t="str">
            <v>01-01-2010</v>
          </cell>
          <cell r="F176" t="str">
            <v>SITUBONDO</v>
          </cell>
          <cell r="G176" t="str">
            <v>19-03-1976</v>
          </cell>
          <cell r="H176" t="str">
            <v>Bagian Perlengkapan Setda</v>
          </cell>
          <cell r="I176" t="str">
            <v>DSN.PAREYAAN RT01/02 KEC.PANARUKAN</v>
          </cell>
          <cell r="J176" t="str">
            <v>8801030300</v>
          </cell>
          <cell r="K176" t="str">
            <v/>
          </cell>
        </row>
        <row r="177">
          <cell r="A177" t="str">
            <v>19681010 199302 1 002</v>
          </cell>
          <cell r="B177" t="str">
            <v>510119323</v>
          </cell>
          <cell r="C177" t="str">
            <v>SUEDI, S.E.</v>
          </cell>
          <cell r="D177" t="str">
            <v>III/c</v>
          </cell>
          <cell r="E177" t="str">
            <v>01-10-2012</v>
          </cell>
          <cell r="F177" t="str">
            <v>BLITAR</v>
          </cell>
          <cell r="G177" t="str">
            <v>10-10-1968</v>
          </cell>
          <cell r="H177" t="str">
            <v>Subbag. Pngadaan Brng Setda Bag.Perlengkapan Setda</v>
          </cell>
          <cell r="I177" t="str">
            <v>JL. CEMPAKA NO. 17 RT 01 RW 01 SITUBONDO (68312)</v>
          </cell>
          <cell r="J177" t="str">
            <v>8801030301</v>
          </cell>
          <cell r="K177" t="str">
            <v>15-04-2013</v>
          </cell>
        </row>
        <row r="178">
          <cell r="A178" t="str">
            <v>19561202 198003 1 008</v>
          </cell>
          <cell r="B178" t="str">
            <v>510062309</v>
          </cell>
          <cell r="C178" t="str">
            <v>SULIYASTO</v>
          </cell>
          <cell r="D178" t="str">
            <v>III/b</v>
          </cell>
          <cell r="E178" t="str">
            <v>01-04-2001</v>
          </cell>
          <cell r="F178" t="str">
            <v>SITUBONDO</v>
          </cell>
          <cell r="G178" t="str">
            <v>02-12-1956</v>
          </cell>
          <cell r="H178" t="str">
            <v>Subbag. Pngadaan Brng Setda Bag.Perlengkapan Setda</v>
          </cell>
          <cell r="I178" t="str">
            <v>TENGGIR BARAT, RT: 03/07, KEC. PANJI</v>
          </cell>
          <cell r="J178" t="str">
            <v>8801030301</v>
          </cell>
          <cell r="K178" t="str">
            <v/>
          </cell>
        </row>
        <row r="179">
          <cell r="A179" t="str">
            <v>19710809 200701 2 004</v>
          </cell>
          <cell r="B179" t="str">
            <v>510192900</v>
          </cell>
          <cell r="C179" t="str">
            <v>ENY BAHARIANA, S.E.</v>
          </cell>
          <cell r="D179" t="str">
            <v>III/b</v>
          </cell>
          <cell r="E179" t="str">
            <v>01-04-2011</v>
          </cell>
          <cell r="F179" t="str">
            <v>SITUBONDO</v>
          </cell>
          <cell r="G179" t="str">
            <v>09-08-1971</v>
          </cell>
          <cell r="H179" t="str">
            <v>Subbag. Pngadaan Brng Setda Bag.Perlengkapan Setda</v>
          </cell>
          <cell r="I179" t="str">
            <v>DS TANJUNG KAMAL RT 1 RW 14 MANGARAN</v>
          </cell>
          <cell r="J179" t="str">
            <v>8801030301</v>
          </cell>
          <cell r="K179" t="str">
            <v/>
          </cell>
        </row>
        <row r="180">
          <cell r="A180" t="str">
            <v>19680717 198703 1 001</v>
          </cell>
          <cell r="B180" t="str">
            <v>510105198</v>
          </cell>
          <cell r="C180" t="str">
            <v>JUMHARI</v>
          </cell>
          <cell r="D180" t="str">
            <v>II/c</v>
          </cell>
          <cell r="E180" t="str">
            <v>01-04-2011</v>
          </cell>
          <cell r="F180" t="str">
            <v>SITUBONDO</v>
          </cell>
          <cell r="G180" t="str">
            <v>17-07-1968</v>
          </cell>
          <cell r="H180" t="str">
            <v>Subbag. Pngadaan Brng Setda Bag.Perlengkapan Setda</v>
          </cell>
          <cell r="I180" t="str">
            <v>TALKANDANG RT :03/03 SITUBONDO.</v>
          </cell>
          <cell r="J180" t="str">
            <v>8801030301</v>
          </cell>
          <cell r="K180" t="str">
            <v/>
          </cell>
        </row>
        <row r="181">
          <cell r="A181" t="str">
            <v>19740607 200701 1 009</v>
          </cell>
          <cell r="B181" t="str">
            <v>510192895</v>
          </cell>
          <cell r="C181" t="str">
            <v>YONI SUHARTONO</v>
          </cell>
          <cell r="D181" t="str">
            <v>II/b</v>
          </cell>
          <cell r="E181" t="str">
            <v>01-04-2011</v>
          </cell>
          <cell r="F181" t="str">
            <v>SITUBONDO</v>
          </cell>
          <cell r="G181" t="str">
            <v>07-06-1974</v>
          </cell>
          <cell r="H181" t="str">
            <v>Subbag. Pngadaan Brng Setda Bag.Perlengkapan Setda</v>
          </cell>
          <cell r="I181" t="str">
            <v>KP BLIKERAN RT 1 RW 1 DS WR ANOM PANARUKAN</v>
          </cell>
          <cell r="J181" t="str">
            <v>8801030301</v>
          </cell>
          <cell r="K181" t="str">
            <v/>
          </cell>
        </row>
        <row r="182">
          <cell r="A182" t="str">
            <v>19691111 200701 1 027</v>
          </cell>
          <cell r="B182" t="str">
            <v>510192931</v>
          </cell>
          <cell r="C182" t="str">
            <v>SUKO HARIYONO</v>
          </cell>
          <cell r="D182" t="str">
            <v>II/b</v>
          </cell>
          <cell r="E182" t="str">
            <v>01-04-2011</v>
          </cell>
          <cell r="F182" t="str">
            <v>BONDOWOSO</v>
          </cell>
          <cell r="G182" t="str">
            <v>11-11-1969</v>
          </cell>
          <cell r="H182" t="str">
            <v>Subbag. Pngadaan Brng Setda Bag.Perlengkapan Setda</v>
          </cell>
          <cell r="I182" t="str">
            <v>JL SUCIPTO</v>
          </cell>
          <cell r="J182" t="str">
            <v>8801030301</v>
          </cell>
          <cell r="K182" t="str">
            <v/>
          </cell>
        </row>
        <row r="183">
          <cell r="A183" t="str">
            <v>19790413 200212 1 009</v>
          </cell>
          <cell r="B183" t="str">
            <v>510132674</v>
          </cell>
          <cell r="C183" t="str">
            <v>I. HERMAWAN BASUSENO, S.E, M.Si.</v>
          </cell>
          <cell r="D183" t="str">
            <v>III/c</v>
          </cell>
          <cell r="E183" t="str">
            <v>01-04-2010</v>
          </cell>
          <cell r="F183" t="str">
            <v>SITUBONDO</v>
          </cell>
          <cell r="G183" t="str">
            <v>13-04-1979</v>
          </cell>
          <cell r="H183" t="str">
            <v>Subbag. Dstrbusi Brng Setda Bag.Perlengkapan Setda</v>
          </cell>
          <cell r="I183" t="str">
            <v/>
          </cell>
          <cell r="J183" t="str">
            <v>8801030302</v>
          </cell>
          <cell r="K183" t="str">
            <v>25-03-2009</v>
          </cell>
        </row>
        <row r="184">
          <cell r="A184" t="str">
            <v>19700501 199403 2 005</v>
          </cell>
          <cell r="B184" t="str">
            <v>510122171</v>
          </cell>
          <cell r="C184" t="str">
            <v>HARIYANI</v>
          </cell>
          <cell r="D184" t="str">
            <v>III/a</v>
          </cell>
          <cell r="E184" t="str">
            <v>01-04-2010</v>
          </cell>
          <cell r="F184" t="str">
            <v>JEMBER</v>
          </cell>
          <cell r="G184" t="str">
            <v>01-05-1970</v>
          </cell>
          <cell r="H184" t="str">
            <v>Subbag. Dstrbusi Brng Setda Bag.Perlengkapan Setda</v>
          </cell>
          <cell r="I184" t="str">
            <v>JL KARISMA RT 02/02 DAWUHAN SITUBONDO 68311</v>
          </cell>
          <cell r="J184" t="str">
            <v>8801030302</v>
          </cell>
          <cell r="K184" t="str">
            <v/>
          </cell>
        </row>
        <row r="185">
          <cell r="A185" t="str">
            <v>19740614 200501 1 011</v>
          </cell>
          <cell r="B185" t="str">
            <v>510146308</v>
          </cell>
          <cell r="C185" t="str">
            <v>JONI SUPRIYANTO</v>
          </cell>
          <cell r="D185" t="str">
            <v>II/c</v>
          </cell>
          <cell r="E185" t="str">
            <v>01-04-2013</v>
          </cell>
          <cell r="F185" t="str">
            <v>SITUBONDO</v>
          </cell>
          <cell r="G185" t="str">
            <v>14-06-1974</v>
          </cell>
          <cell r="H185" t="str">
            <v>Subbag. Dstrbusi Brng Setda Bag.Perlengkapan Setda</v>
          </cell>
          <cell r="I185" t="str">
            <v>JL GELUNG SABRANG 01/01 WRINGIN ANOM, PANARUKAN</v>
          </cell>
          <cell r="J185" t="str">
            <v>8801030302</v>
          </cell>
          <cell r="K185" t="str">
            <v/>
          </cell>
        </row>
        <row r="186">
          <cell r="A186" t="str">
            <v>19550512 197705 2 001</v>
          </cell>
          <cell r="B186" t="str">
            <v>510054836</v>
          </cell>
          <cell r="C186" t="str">
            <v>HJ. IMAWATI, S.Sos.</v>
          </cell>
          <cell r="D186" t="str">
            <v>III/d</v>
          </cell>
          <cell r="E186" t="str">
            <v>01-10-2005</v>
          </cell>
          <cell r="F186" t="str">
            <v>SITUBONDO</v>
          </cell>
          <cell r="G186" t="str">
            <v>12-05-1955</v>
          </cell>
          <cell r="H186" t="str">
            <v>Subbag. Anliss Kbutuhn Brng Bag.Perlengkapan Setda</v>
          </cell>
          <cell r="I186" t="str">
            <v>JLN WIJAYA KUSUMA DAWUHAN SITUBONDO  68311I</v>
          </cell>
          <cell r="J186" t="str">
            <v>8801030303</v>
          </cell>
          <cell r="K186" t="str">
            <v>18-06-2001</v>
          </cell>
        </row>
        <row r="187">
          <cell r="A187" t="str">
            <v>19650101 198703 2 019</v>
          </cell>
          <cell r="B187" t="str">
            <v>510105056</v>
          </cell>
          <cell r="C187" t="str">
            <v>LILIS ROHAETI, S.Sos.</v>
          </cell>
          <cell r="D187" t="str">
            <v>III/c</v>
          </cell>
          <cell r="E187" t="str">
            <v>01-04-2011</v>
          </cell>
          <cell r="F187" t="str">
            <v>CIAMIS</v>
          </cell>
          <cell r="G187" t="str">
            <v>01-01-1965</v>
          </cell>
          <cell r="H187" t="str">
            <v>Subbag. Anliss Kbutuhn Brng Bag.Perlengkapan Setda</v>
          </cell>
          <cell r="I187" t="str">
            <v>JL. ANGGREK RT : 01/04, PATOKAN SITUBONDO, 68312</v>
          </cell>
          <cell r="J187" t="str">
            <v>8801030303</v>
          </cell>
          <cell r="K187" t="str">
            <v>10-11-2011</v>
          </cell>
        </row>
        <row r="188">
          <cell r="A188" t="str">
            <v>19770504 199803 1 004</v>
          </cell>
          <cell r="B188" t="str">
            <v>510126496</v>
          </cell>
          <cell r="C188" t="str">
            <v>I PUTU EKA SURYAWAN, S.E.</v>
          </cell>
          <cell r="D188" t="str">
            <v>III/b</v>
          </cell>
          <cell r="E188" t="str">
            <v>01-04-2013</v>
          </cell>
          <cell r="F188" t="str">
            <v>TABANAN</v>
          </cell>
          <cell r="G188" t="str">
            <v>04-05-1977</v>
          </cell>
          <cell r="H188" t="str">
            <v>Subbag. Anliss Kbutuhn Brng Bag.Perlengkapan Setda</v>
          </cell>
          <cell r="I188" t="str">
            <v>JL. MAWAR GANG 8 NO.2  PATOKAN SITUBONDO 68312</v>
          </cell>
          <cell r="J188" t="str">
            <v>8801030303</v>
          </cell>
          <cell r="K188" t="str">
            <v/>
          </cell>
        </row>
        <row r="189">
          <cell r="A189" t="str">
            <v>19701020 200701 1 013</v>
          </cell>
          <cell r="B189" t="str">
            <v>510192926</v>
          </cell>
          <cell r="C189" t="str">
            <v>SUTIKNO</v>
          </cell>
          <cell r="D189" t="str">
            <v>II/b</v>
          </cell>
          <cell r="E189" t="str">
            <v>01-04-2011</v>
          </cell>
          <cell r="F189" t="str">
            <v>SITUBONDO</v>
          </cell>
          <cell r="G189" t="str">
            <v>20-10-1970</v>
          </cell>
          <cell r="H189" t="str">
            <v>Subbag. Anliss Kbutuhn Brng Bag.Perlengkapan Setda</v>
          </cell>
          <cell r="I189" t="str">
            <v>JL ANGGREK GG 2 RT 2 RW 3 PATOKAN SITUBONDO</v>
          </cell>
          <cell r="J189" t="str">
            <v>8801030303</v>
          </cell>
          <cell r="K189" t="str">
            <v/>
          </cell>
        </row>
        <row r="190">
          <cell r="A190" t="str">
            <v>19730820 200701 2 004</v>
          </cell>
          <cell r="B190" t="str">
            <v>510192893</v>
          </cell>
          <cell r="C190" t="str">
            <v>IDA FITRIYAH</v>
          </cell>
          <cell r="D190" t="str">
            <v>II/b</v>
          </cell>
          <cell r="E190" t="str">
            <v>01-04-2011</v>
          </cell>
          <cell r="F190" t="str">
            <v>BONDOWOSO</v>
          </cell>
          <cell r="G190" t="str">
            <v>20-08-1973</v>
          </cell>
          <cell r="H190" t="str">
            <v>Subbag. Anliss Kbutuhn Brng Bag.Perlengkapan Setda</v>
          </cell>
          <cell r="I190" t="str">
            <v>KP BLIKERAN RT 1 RW 1 DS WR ANOM PANARUKAN SIT</v>
          </cell>
          <cell r="J190" t="str">
            <v>8801030303</v>
          </cell>
          <cell r="K190" t="str">
            <v/>
          </cell>
        </row>
        <row r="191">
          <cell r="A191" t="str">
            <v>19800122 200903 2 001</v>
          </cell>
          <cell r="B191" t="str">
            <v>910000269</v>
          </cell>
          <cell r="C191" t="str">
            <v>HESTI WURYANINGSIH</v>
          </cell>
          <cell r="D191" t="str">
            <v>II/b</v>
          </cell>
          <cell r="E191" t="str">
            <v>01-04-2013</v>
          </cell>
          <cell r="F191" t="str">
            <v>SITUBONDO</v>
          </cell>
          <cell r="G191" t="str">
            <v>22-01-1980</v>
          </cell>
          <cell r="H191" t="str">
            <v>Subbag. Anliss Kbutuhn Brng Bag.Perlengkapan Setda</v>
          </cell>
          <cell r="I191" t="str">
            <v>KP CURAH JERU TENGAH RT02/RW07 KECAMATAN PANJI</v>
          </cell>
          <cell r="J191" t="str">
            <v>8801030303</v>
          </cell>
          <cell r="K191" t="str">
            <v/>
          </cell>
        </row>
        <row r="192">
          <cell r="A192" t="str">
            <v>19580812 198503 1 027</v>
          </cell>
          <cell r="B192" t="str">
            <v>510091510</v>
          </cell>
          <cell r="C192" t="str">
            <v>KUKUH SETIYONO, S.E.</v>
          </cell>
          <cell r="D192" t="str">
            <v>IV/a</v>
          </cell>
          <cell r="E192" t="str">
            <v>01-04-2010</v>
          </cell>
          <cell r="F192" t="str">
            <v>BANYUWANGI</v>
          </cell>
          <cell r="G192" t="str">
            <v>12-08-1958</v>
          </cell>
          <cell r="H192" t="str">
            <v>Bagian Tata Usaha Setda</v>
          </cell>
          <cell r="I192" t="str">
            <v>DSN. BUNG DS. LAMONGAN RT 03 RW 01 ARJASA (68371)</v>
          </cell>
          <cell r="J192" t="str">
            <v>8801030400</v>
          </cell>
          <cell r="K192" t="str">
            <v>01-04-2009</v>
          </cell>
        </row>
        <row r="193">
          <cell r="A193" t="str">
            <v>19760315 201001 1 015</v>
          </cell>
          <cell r="B193" t="str">
            <v>910001100</v>
          </cell>
          <cell r="C193" t="str">
            <v>ARIEF YUSWANTO, S.E.</v>
          </cell>
          <cell r="D193" t="str">
            <v>III/a</v>
          </cell>
          <cell r="E193" t="str">
            <v>01-01-2010</v>
          </cell>
          <cell r="F193" t="str">
            <v>NGANJUK</v>
          </cell>
          <cell r="G193" t="str">
            <v>15-03-1976</v>
          </cell>
          <cell r="H193" t="str">
            <v>Bagian Tata Usaha Setda</v>
          </cell>
          <cell r="I193" t="str">
            <v>DS.BALONGREJO RT01/01 KEC.BERBEK, NGANJUK</v>
          </cell>
          <cell r="J193" t="str">
            <v>8801030400</v>
          </cell>
          <cell r="K193" t="str">
            <v/>
          </cell>
        </row>
        <row r="194">
          <cell r="A194" t="str">
            <v>19780925 201001 2 001</v>
          </cell>
          <cell r="B194" t="str">
            <v>910001196</v>
          </cell>
          <cell r="C194" t="str">
            <v>DWI ANTIWI, S.E.</v>
          </cell>
          <cell r="D194" t="str">
            <v>III/a</v>
          </cell>
          <cell r="E194" t="str">
            <v>01-01-2010</v>
          </cell>
          <cell r="F194" t="str">
            <v>SITUBONDO</v>
          </cell>
          <cell r="G194" t="str">
            <v>25-09-1978</v>
          </cell>
          <cell r="H194" t="str">
            <v>Bagian Tata Usaha Setda</v>
          </cell>
          <cell r="I194" t="str">
            <v>JL. MAWAR NO. 6 RT 01 / 01 PATOKAN</v>
          </cell>
          <cell r="J194" t="str">
            <v>8801030400</v>
          </cell>
          <cell r="K194" t="str">
            <v/>
          </cell>
        </row>
        <row r="195">
          <cell r="A195" t="str">
            <v>19740217 201001 2 001</v>
          </cell>
          <cell r="B195" t="str">
            <v>910001064</v>
          </cell>
          <cell r="C195" t="str">
            <v>INDAWATI</v>
          </cell>
          <cell r="D195" t="str">
            <v>II/a</v>
          </cell>
          <cell r="E195" t="str">
            <v>01-01-2010</v>
          </cell>
          <cell r="F195" t="str">
            <v>SITUBONDO</v>
          </cell>
          <cell r="G195" t="str">
            <v>17-02-1974</v>
          </cell>
          <cell r="H195" t="str">
            <v>Bagian Tata Usaha Setda</v>
          </cell>
          <cell r="I195" t="str">
            <v>JL.MAWAR RT 01/02 KEL.PATOKAN SITUBONDO</v>
          </cell>
          <cell r="J195" t="str">
            <v>8801030400</v>
          </cell>
          <cell r="K195" t="str">
            <v/>
          </cell>
        </row>
        <row r="196">
          <cell r="A196" t="str">
            <v>19740930 199402 2 001</v>
          </cell>
          <cell r="B196" t="str">
            <v>510121371</v>
          </cell>
          <cell r="C196" t="str">
            <v>ETIK SUTRIYANA, S.H.</v>
          </cell>
          <cell r="D196" t="str">
            <v>III/c</v>
          </cell>
          <cell r="E196" t="str">
            <v>01-10-2011</v>
          </cell>
          <cell r="F196" t="str">
            <v>SITUBONDO</v>
          </cell>
          <cell r="G196" t="str">
            <v>30-09-1974</v>
          </cell>
          <cell r="H196" t="str">
            <v>Subbag. Kepegawaian Sekretariat Daerah BagTU Setda</v>
          </cell>
          <cell r="I196" t="str">
            <v>JLN. JAKSA AGUNG SUPRAPTO NO. 3 SIT, 68312</v>
          </cell>
          <cell r="J196" t="str">
            <v>8801030401</v>
          </cell>
          <cell r="K196" t="str">
            <v>24-05-2010</v>
          </cell>
        </row>
        <row r="197">
          <cell r="A197" t="str">
            <v>19730309 200801 2 013</v>
          </cell>
          <cell r="B197" t="str">
            <v>510223176</v>
          </cell>
          <cell r="C197" t="str">
            <v>LENNY MINTORO DEWI, S.E.</v>
          </cell>
          <cell r="D197" t="str">
            <v>III/b</v>
          </cell>
          <cell r="E197" t="str">
            <v>01-04-2012</v>
          </cell>
          <cell r="F197" t="str">
            <v>SITUBONDO</v>
          </cell>
          <cell r="G197" t="str">
            <v>09-03-1973</v>
          </cell>
          <cell r="H197" t="str">
            <v>Subbag. Kepegawaian Sekretariat Daerah BagTU Setda</v>
          </cell>
          <cell r="I197" t="str">
            <v>JL.MAWAR NO.7 SITUBONDO</v>
          </cell>
          <cell r="J197" t="str">
            <v>8801030401</v>
          </cell>
          <cell r="K197" t="str">
            <v/>
          </cell>
        </row>
        <row r="198">
          <cell r="A198" t="str">
            <v>19700322 199803 2 005</v>
          </cell>
          <cell r="B198" t="str">
            <v>510126854</v>
          </cell>
          <cell r="C198" t="str">
            <v>WAWIEK WIDIARTI, S.Sos.</v>
          </cell>
          <cell r="D198" t="str">
            <v>III/d</v>
          </cell>
          <cell r="E198" t="str">
            <v>01-04-2010</v>
          </cell>
          <cell r="F198" t="str">
            <v>PASURUAN</v>
          </cell>
          <cell r="G198" t="str">
            <v>22-03-1970</v>
          </cell>
          <cell r="H198" t="str">
            <v>Subbag. Keuangan Sekretariat Daerah BagTU Setda</v>
          </cell>
          <cell r="I198" t="str">
            <v>JL. A. YANI RT 05 RW 06 SITUBONDO</v>
          </cell>
          <cell r="J198" t="str">
            <v>8801030402</v>
          </cell>
          <cell r="K198" t="str">
            <v>22-03-2012</v>
          </cell>
        </row>
        <row r="199">
          <cell r="A199" t="str">
            <v>19550217 197903 2 002</v>
          </cell>
          <cell r="B199" t="str">
            <v>010095578</v>
          </cell>
          <cell r="C199" t="str">
            <v>LILIK MUDJIWARSIH</v>
          </cell>
          <cell r="D199" t="str">
            <v>III/c</v>
          </cell>
          <cell r="E199" t="str">
            <v>01-10-2009</v>
          </cell>
          <cell r="F199" t="str">
            <v>SITUBONDO</v>
          </cell>
          <cell r="G199" t="str">
            <v>17-02-1955</v>
          </cell>
          <cell r="H199" t="str">
            <v>Subbag. Keuangan Sekretariat Daerah BagTU Setda</v>
          </cell>
          <cell r="I199" t="str">
            <v>JLN. SUCIPTO GG. TK AISYIYAH SITUBONDO</v>
          </cell>
          <cell r="J199" t="str">
            <v>8801030402</v>
          </cell>
          <cell r="K199" t="str">
            <v>25-03-2009</v>
          </cell>
        </row>
        <row r="200">
          <cell r="A200" t="str">
            <v>19640707 200604 2 009</v>
          </cell>
          <cell r="B200" t="str">
            <v>510162604</v>
          </cell>
          <cell r="C200" t="str">
            <v>KALSUM, S.E.</v>
          </cell>
          <cell r="D200" t="str">
            <v>III/b</v>
          </cell>
          <cell r="E200" t="str">
            <v>01-04-2010</v>
          </cell>
          <cell r="F200" t="str">
            <v>SITUBONDO</v>
          </cell>
          <cell r="G200" t="str">
            <v>07-07-1964</v>
          </cell>
          <cell r="H200" t="str">
            <v>Subbag. Keuangan Sekretariat Daerah BagTU Setda</v>
          </cell>
          <cell r="I200" t="str">
            <v>JL. WIJAYA KUSUMA NO. 32 SITUBONDO</v>
          </cell>
          <cell r="J200" t="str">
            <v>8801030402</v>
          </cell>
          <cell r="K200" t="str">
            <v/>
          </cell>
        </row>
        <row r="201">
          <cell r="A201" t="str">
            <v>19690924 199202 2 001</v>
          </cell>
          <cell r="B201" t="str">
            <v>510116593</v>
          </cell>
          <cell r="C201" t="str">
            <v>ELYANA RISKANDARI, S.Sos.</v>
          </cell>
          <cell r="D201" t="str">
            <v>III/b</v>
          </cell>
          <cell r="E201" t="str">
            <v>01-04-2012</v>
          </cell>
          <cell r="F201" t="str">
            <v>SITUBONDO</v>
          </cell>
          <cell r="G201" t="str">
            <v>24-09-1969</v>
          </cell>
          <cell r="H201" t="str">
            <v>Subbag. Keuangan Sekretariat Daerah BagTU Setda</v>
          </cell>
          <cell r="I201" t="str">
            <v>PESISIR SELATAN GG 1 PANARUKAN SITUBONDO  68351</v>
          </cell>
          <cell r="J201" t="str">
            <v>8801030402</v>
          </cell>
          <cell r="K201" t="str">
            <v/>
          </cell>
        </row>
        <row r="202">
          <cell r="A202" t="str">
            <v>19670702 198703 2 002</v>
          </cell>
          <cell r="B202" t="str">
            <v>730005634</v>
          </cell>
          <cell r="C202" t="str">
            <v>PURWATI, S.E.</v>
          </cell>
          <cell r="D202" t="str">
            <v>III/b</v>
          </cell>
          <cell r="E202" t="str">
            <v>01-04-2013</v>
          </cell>
          <cell r="F202" t="str">
            <v>BANYUWANGI</v>
          </cell>
          <cell r="G202" t="str">
            <v>02-07-1967</v>
          </cell>
          <cell r="H202" t="str">
            <v>Subbag. Keuangan Sekretariat Daerah BagTU Setda</v>
          </cell>
          <cell r="I202" t="str">
            <v>GG.PANJI ANOM RT.01//14 MIMBAAN SIT 0338 - 680220</v>
          </cell>
          <cell r="J202" t="str">
            <v>8801030402</v>
          </cell>
          <cell r="K202" t="str">
            <v/>
          </cell>
        </row>
        <row r="203">
          <cell r="A203" t="str">
            <v>19560106 198903 2 001</v>
          </cell>
          <cell r="B203" t="str">
            <v>510111753</v>
          </cell>
          <cell r="C203" t="str">
            <v>HJ. SITI AMANINGSIH</v>
          </cell>
          <cell r="D203" t="str">
            <v>II/d</v>
          </cell>
          <cell r="E203" t="str">
            <v>01-10-2008</v>
          </cell>
          <cell r="F203" t="str">
            <v>SUMENEP</v>
          </cell>
          <cell r="G203" t="str">
            <v>06-01-1956</v>
          </cell>
          <cell r="H203" t="str">
            <v>Subbag. Keuangan Sekretariat Daerah BagTU Setda</v>
          </cell>
          <cell r="I203" t="str">
            <v>JL. BASUKI RAHMAT SITUBONDO</v>
          </cell>
          <cell r="J203" t="str">
            <v>8801030402</v>
          </cell>
          <cell r="K203" t="str">
            <v/>
          </cell>
        </row>
        <row r="204">
          <cell r="A204" t="str">
            <v>19690905 200312 2 009</v>
          </cell>
          <cell r="B204" t="str">
            <v>510136259</v>
          </cell>
          <cell r="C204" t="str">
            <v>WAHYU PURBIYANTARI</v>
          </cell>
          <cell r="D204" t="str">
            <v>II/c</v>
          </cell>
          <cell r="E204" t="str">
            <v>01-04-2012</v>
          </cell>
          <cell r="F204" t="str">
            <v>PASURUAN</v>
          </cell>
          <cell r="G204" t="str">
            <v>05-09-1969</v>
          </cell>
          <cell r="H204" t="str">
            <v>Subbag. Keuangan Sekretariat Daerah BagTU Setda</v>
          </cell>
          <cell r="I204" t="str">
            <v>JL. WIJAYA KUSUMA</v>
          </cell>
          <cell r="J204" t="str">
            <v>8801030402</v>
          </cell>
          <cell r="K204" t="str">
            <v/>
          </cell>
        </row>
        <row r="205">
          <cell r="A205" t="str">
            <v>19790614 200501 1 001</v>
          </cell>
          <cell r="B205" t="str">
            <v>510146311</v>
          </cell>
          <cell r="C205" t="str">
            <v>DANANG ARDIANTO</v>
          </cell>
          <cell r="D205" t="str">
            <v>II/c</v>
          </cell>
          <cell r="E205" t="str">
            <v>01-04-2013</v>
          </cell>
          <cell r="F205" t="str">
            <v>PONOROGO</v>
          </cell>
          <cell r="G205" t="str">
            <v>14-06-1979</v>
          </cell>
          <cell r="H205" t="str">
            <v>Subbag. Keuangan Sekretariat Daerah BagTU Setda</v>
          </cell>
          <cell r="I205" t="str">
            <v>SITUBONDO</v>
          </cell>
          <cell r="J205" t="str">
            <v>8801030402</v>
          </cell>
          <cell r="K205" t="str">
            <v/>
          </cell>
        </row>
        <row r="206">
          <cell r="A206" t="str">
            <v>19801025 200903 2 004</v>
          </cell>
          <cell r="B206" t="str">
            <v>910000298</v>
          </cell>
          <cell r="C206" t="str">
            <v>DIAH INDARYATI</v>
          </cell>
          <cell r="D206" t="str">
            <v>II/b</v>
          </cell>
          <cell r="E206" t="str">
            <v>01-04-2013</v>
          </cell>
          <cell r="F206" t="str">
            <v>SITUBONDO</v>
          </cell>
          <cell r="G206" t="str">
            <v>25-10-1980</v>
          </cell>
          <cell r="H206" t="str">
            <v>Subbag. Keuangan Sekretariat Daerah BagTU Setda</v>
          </cell>
          <cell r="I206" t="str">
            <v>PANJI PERMAI MIMBAAN PANJI SITUBONDO</v>
          </cell>
          <cell r="J206" t="str">
            <v>8801030402</v>
          </cell>
          <cell r="K206" t="str">
            <v/>
          </cell>
        </row>
        <row r="207">
          <cell r="A207" t="str">
            <v>19780311 200801 2 016</v>
          </cell>
          <cell r="B207" t="str">
            <v>510223159</v>
          </cell>
          <cell r="C207" t="str">
            <v>INDRIANA</v>
          </cell>
          <cell r="D207" t="str">
            <v>II/a</v>
          </cell>
          <cell r="E207" t="str">
            <v>01-01-2008</v>
          </cell>
          <cell r="F207" t="str">
            <v>SITUBONDO</v>
          </cell>
          <cell r="G207" t="str">
            <v>11-03-1978</v>
          </cell>
          <cell r="H207" t="str">
            <v>Subbag. Keuangan Sekretariat Daerah BagTU Setda</v>
          </cell>
          <cell r="I207" t="str">
            <v>JL.PB.SUDIRMAN NO.04 RT.02/04 KR.ASEM SITUBONDO</v>
          </cell>
          <cell r="J207" t="str">
            <v>8801030402</v>
          </cell>
          <cell r="K207" t="str">
            <v/>
          </cell>
        </row>
        <row r="208">
          <cell r="A208" t="str">
            <v>19760416 199603 2 003</v>
          </cell>
          <cell r="B208" t="str">
            <v>010256671</v>
          </cell>
          <cell r="C208" t="str">
            <v>TITIK SUWARNI, SSTP, M.Si.</v>
          </cell>
          <cell r="D208" t="str">
            <v>III/d</v>
          </cell>
          <cell r="E208" t="str">
            <v>01-10-2011</v>
          </cell>
          <cell r="F208" t="str">
            <v>NGANJUK</v>
          </cell>
          <cell r="G208" t="str">
            <v>16-04-1976</v>
          </cell>
          <cell r="H208" t="str">
            <v>Subbag. Perencanaan dan Pelaporan BagTU Setda</v>
          </cell>
          <cell r="I208" t="str">
            <v>PAOWAN INDAH BLOK N. 13 PANARUKAN SITUBONDO</v>
          </cell>
          <cell r="J208" t="str">
            <v>8801030403</v>
          </cell>
          <cell r="K208" t="str">
            <v>31-08-2007</v>
          </cell>
        </row>
        <row r="209">
          <cell r="A209" t="str">
            <v>19801102 200801 2 010</v>
          </cell>
          <cell r="B209" t="str">
            <v>510229327</v>
          </cell>
          <cell r="C209" t="str">
            <v>IMA MEGAWATI</v>
          </cell>
          <cell r="D209" t="str">
            <v>II/b</v>
          </cell>
          <cell r="E209" t="str">
            <v>01-04-2012</v>
          </cell>
          <cell r="F209" t="str">
            <v>SITUBONDO</v>
          </cell>
          <cell r="G209" t="str">
            <v>02-11-1980</v>
          </cell>
          <cell r="H209" t="str">
            <v>Subbag. Perencanaan dan Pelaporan BagTU Setda</v>
          </cell>
          <cell r="I209" t="str">
            <v>JL.MELATI NO.65 RT.01/01 SITUBONDO</v>
          </cell>
          <cell r="J209" t="str">
            <v>8801030403</v>
          </cell>
          <cell r="K209" t="str">
            <v/>
          </cell>
        </row>
        <row r="210">
          <cell r="A210" t="str">
            <v>19570104 198303 1 010</v>
          </cell>
          <cell r="B210" t="str">
            <v>070020239</v>
          </cell>
          <cell r="C210" t="str">
            <v>Ir. H. FARID HORRACHMAN, M.M.</v>
          </cell>
          <cell r="D210" t="str">
            <v>IV/c</v>
          </cell>
          <cell r="E210" t="str">
            <v>01-10-2006</v>
          </cell>
          <cell r="F210" t="str">
            <v>PAMEKASAN</v>
          </cell>
          <cell r="G210" t="str">
            <v>04-01-1957</v>
          </cell>
          <cell r="H210" t="str">
            <v>Staf Ahli Bid. Ekonomi dan Keuangan</v>
          </cell>
          <cell r="I210" t="str">
            <v>JL. ANGGREK GG. 7 NO. 5 KEL. PATOKAN KEC. SITUBOND</v>
          </cell>
          <cell r="J210" t="str">
            <v>8801050000</v>
          </cell>
          <cell r="K210" t="str">
            <v>13-07-2004</v>
          </cell>
        </row>
        <row r="211">
          <cell r="A211" t="str">
            <v>19650514 199202 1 001</v>
          </cell>
          <cell r="B211" t="str">
            <v>510117091</v>
          </cell>
          <cell r="C211" t="str">
            <v>Ir. MOHAMMAD SIFA</v>
          </cell>
          <cell r="D211" t="str">
            <v>IV/b</v>
          </cell>
          <cell r="E211" t="str">
            <v>01-04-2010</v>
          </cell>
          <cell r="F211" t="str">
            <v>SITUBONDO</v>
          </cell>
          <cell r="G211" t="str">
            <v>14-05-1965</v>
          </cell>
          <cell r="H211" t="str">
            <v>Staf Ahli Bid. Ekonomi dan Keuangan</v>
          </cell>
          <cell r="I211" t="str">
            <v>TANJUNG KAMAL MANGARAN SITUBONDO</v>
          </cell>
          <cell r="J211" t="str">
            <v>8801050000</v>
          </cell>
          <cell r="K211" t="str">
            <v>20-04-2009</v>
          </cell>
        </row>
        <row r="212">
          <cell r="A212" t="str">
            <v>19590402 198603 1 015</v>
          </cell>
          <cell r="B212" t="str">
            <v>700002327</v>
          </cell>
          <cell r="C212" t="str">
            <v>Ir. INDAR SISWANTO</v>
          </cell>
          <cell r="D212" t="str">
            <v>IV/c</v>
          </cell>
          <cell r="E212" t="str">
            <v>01-10-2010</v>
          </cell>
          <cell r="F212" t="str">
            <v>SITUBONDO</v>
          </cell>
          <cell r="G212" t="str">
            <v>02-04-1959</v>
          </cell>
          <cell r="H212" t="str">
            <v>Staf Ahli Bid. Pembangungan, Kemasyarakatan, &amp; SDM</v>
          </cell>
          <cell r="I212" t="str">
            <v>JL.DIPONEGORO 4/1 SITUBONDO (68312)</v>
          </cell>
          <cell r="J212" t="str">
            <v>8801060000</v>
          </cell>
          <cell r="K212" t="str">
            <v>09-02-2010</v>
          </cell>
        </row>
        <row r="213">
          <cell r="A213" t="str">
            <v>19610421 199102 1 002</v>
          </cell>
          <cell r="B213" t="str">
            <v>010235848</v>
          </cell>
          <cell r="C213" t="str">
            <v>Drs. H. SOFWAN HADI, M.Si.</v>
          </cell>
          <cell r="D213" t="str">
            <v>IV/b</v>
          </cell>
          <cell r="E213" t="str">
            <v>01-04-2013</v>
          </cell>
          <cell r="F213" t="str">
            <v>SAMPANG</v>
          </cell>
          <cell r="G213" t="str">
            <v>21-04-1961</v>
          </cell>
          <cell r="H213" t="str">
            <v>Sekretariat DPRD</v>
          </cell>
          <cell r="I213" t="str">
            <v>PERUM AYUBAN JAYA E/60 KEL.MIMBAAN 68323</v>
          </cell>
          <cell r="J213" t="str">
            <v>8802000000</v>
          </cell>
          <cell r="K213" t="str">
            <v>22-06-2012</v>
          </cell>
        </row>
        <row r="214">
          <cell r="A214" t="str">
            <v>19801002 200903 2 003</v>
          </cell>
          <cell r="B214" t="str">
            <v>910000293</v>
          </cell>
          <cell r="C214" t="str">
            <v>SHANTY OKTAVIYANTY, S.E.</v>
          </cell>
          <cell r="D214" t="str">
            <v>III/b</v>
          </cell>
          <cell r="E214" t="str">
            <v>01-04-2013</v>
          </cell>
          <cell r="F214" t="str">
            <v>SITUBONDO</v>
          </cell>
          <cell r="G214" t="str">
            <v>02-10-1980</v>
          </cell>
          <cell r="H214" t="str">
            <v>Sekretariat DPRD</v>
          </cell>
          <cell r="I214" t="str">
            <v>JL TALKANDANG RT04/RW04 SITUBONDO</v>
          </cell>
          <cell r="J214" t="str">
            <v>8802000000</v>
          </cell>
          <cell r="K214" t="str">
            <v/>
          </cell>
        </row>
        <row r="215">
          <cell r="A215" t="str">
            <v>19860609 201001 1 009</v>
          </cell>
          <cell r="B215" t="str">
            <v>910001596</v>
          </cell>
          <cell r="C215" t="str">
            <v>HIDRI SUKMAWARDHANA, S.E.</v>
          </cell>
          <cell r="D215" t="str">
            <v>III/a</v>
          </cell>
          <cell r="E215" t="str">
            <v>01-01-2010</v>
          </cell>
          <cell r="F215" t="str">
            <v>BANYUWANGI</v>
          </cell>
          <cell r="G215" t="str">
            <v>09-06-1986</v>
          </cell>
          <cell r="H215" t="str">
            <v>Sekretariat DPRD</v>
          </cell>
          <cell r="I215" t="str">
            <v>DSN, PREJENGAN 1 RT/RW 03/01 ROGO JAMPI BANYUWANGI</v>
          </cell>
          <cell r="J215" t="str">
            <v>8802000000</v>
          </cell>
          <cell r="K215" t="str">
            <v/>
          </cell>
        </row>
        <row r="216">
          <cell r="A216" t="str">
            <v/>
          </cell>
          <cell r="B216" t="str">
            <v>910201204</v>
          </cell>
          <cell r="C216" t="str">
            <v>SUGENG PRASETYO, S.H.</v>
          </cell>
          <cell r="D216" t="str">
            <v>III/a</v>
          </cell>
          <cell r="E216" t="str">
            <v>01-01-2010</v>
          </cell>
          <cell r="F216" t="str">
            <v>SITUBONDO</v>
          </cell>
          <cell r="G216" t="str">
            <v>18-09-1984</v>
          </cell>
          <cell r="H216" t="str">
            <v>Sekretariat DPRD</v>
          </cell>
          <cell r="I216" t="str">
            <v/>
          </cell>
          <cell r="J216" t="str">
            <v>8802000000</v>
          </cell>
          <cell r="K216" t="str">
            <v/>
          </cell>
        </row>
        <row r="217">
          <cell r="A217" t="str">
            <v>19721024 201001 1 001</v>
          </cell>
          <cell r="B217" t="str">
            <v>910001049</v>
          </cell>
          <cell r="C217" t="str">
            <v>EDY SUYONO, S.E.</v>
          </cell>
          <cell r="D217" t="str">
            <v>III/a</v>
          </cell>
          <cell r="E217" t="str">
            <v>01-01-2010</v>
          </cell>
          <cell r="F217" t="str">
            <v>SITUBONDO</v>
          </cell>
          <cell r="G217" t="str">
            <v>24-10-1972</v>
          </cell>
          <cell r="H217" t="str">
            <v>Sekretariat DPRD</v>
          </cell>
          <cell r="I217" t="str">
            <v>Kp. Sabrang Rt 02/02 Wringin Anom, Panarukan</v>
          </cell>
          <cell r="J217" t="str">
            <v>8802000000</v>
          </cell>
          <cell r="K217" t="str">
            <v/>
          </cell>
        </row>
        <row r="218">
          <cell r="A218" t="str">
            <v>19790104 201001 2 001</v>
          </cell>
          <cell r="B218" t="str">
            <v>910001205</v>
          </cell>
          <cell r="C218" t="str">
            <v>DEVI SUSANTI, S.H.</v>
          </cell>
          <cell r="D218" t="str">
            <v>III/a</v>
          </cell>
          <cell r="E218" t="str">
            <v>01-01-2010</v>
          </cell>
          <cell r="F218" t="str">
            <v>SITUBONDO</v>
          </cell>
          <cell r="G218" t="str">
            <v>04-01-1979</v>
          </cell>
          <cell r="H218" t="str">
            <v>Sekretariat DPRD</v>
          </cell>
          <cell r="I218" t="str">
            <v>Jl. Sucipto 19 Dawuhan</v>
          </cell>
          <cell r="J218" t="str">
            <v>8802000000</v>
          </cell>
          <cell r="K218" t="str">
            <v/>
          </cell>
        </row>
        <row r="219">
          <cell r="A219" t="str">
            <v>19790312 201001 1 002</v>
          </cell>
          <cell r="B219" t="str">
            <v>910001217</v>
          </cell>
          <cell r="C219" t="str">
            <v>HENDRI CAHYONO, S.H.</v>
          </cell>
          <cell r="D219" t="str">
            <v>III/a</v>
          </cell>
          <cell r="E219" t="str">
            <v>01-01-2010</v>
          </cell>
          <cell r="F219" t="str">
            <v>SITUBONDO</v>
          </cell>
          <cell r="G219" t="str">
            <v>12-03-1979</v>
          </cell>
          <cell r="H219" t="str">
            <v>Sekretariat DPRD</v>
          </cell>
          <cell r="I219" t="str">
            <v>Jl. Cempaka 14 Patokan Situbondo</v>
          </cell>
          <cell r="J219" t="str">
            <v>8802000000</v>
          </cell>
          <cell r="K219" t="str">
            <v/>
          </cell>
        </row>
        <row r="220">
          <cell r="A220" t="str">
            <v>19620212 200604 1 004</v>
          </cell>
          <cell r="B220" t="str">
            <v>510167732</v>
          </cell>
          <cell r="C220" t="str">
            <v>SINAL ARIFIN</v>
          </cell>
          <cell r="D220" t="str">
            <v>II/a</v>
          </cell>
          <cell r="E220" t="str">
            <v>01-01-2007</v>
          </cell>
          <cell r="F220" t="str">
            <v>SITUBONDO</v>
          </cell>
          <cell r="G220" t="str">
            <v>12-02-1962</v>
          </cell>
          <cell r="H220" t="str">
            <v>Sekretariat DPRD</v>
          </cell>
          <cell r="I220" t="str">
            <v>DS SELETRENG RT 3 RW 1 KAPONGAN SITUBONDO</v>
          </cell>
          <cell r="J220" t="str">
            <v>8802000000</v>
          </cell>
          <cell r="K220" t="str">
            <v/>
          </cell>
        </row>
        <row r="221">
          <cell r="A221" t="str">
            <v>19750612 201001 1 001</v>
          </cell>
          <cell r="B221" t="str">
            <v>910001085</v>
          </cell>
          <cell r="C221" t="str">
            <v>HOSNAN</v>
          </cell>
          <cell r="D221" t="str">
            <v>II/a</v>
          </cell>
          <cell r="E221" t="str">
            <v>01-01-2010</v>
          </cell>
          <cell r="F221" t="str">
            <v>SITUBONDO</v>
          </cell>
          <cell r="G221" t="str">
            <v>12-06-1975</v>
          </cell>
          <cell r="H221" t="str">
            <v>Sekretariat DPRD</v>
          </cell>
          <cell r="I221" t="str">
            <v>KP.COCONG RT02/12 DS.POKAAN, KEC.KAPONGAN</v>
          </cell>
          <cell r="J221" t="str">
            <v>8802000000</v>
          </cell>
          <cell r="K221" t="str">
            <v/>
          </cell>
        </row>
        <row r="222">
          <cell r="A222" t="str">
            <v>19830729 201001 2 002</v>
          </cell>
          <cell r="B222" t="str">
            <v>910001441</v>
          </cell>
          <cell r="C222" t="str">
            <v>RIKE WANDANI</v>
          </cell>
          <cell r="D222" t="str">
            <v>II/a</v>
          </cell>
          <cell r="E222" t="str">
            <v>01-01-2010</v>
          </cell>
          <cell r="F222" t="str">
            <v>SITUBONDO</v>
          </cell>
          <cell r="G222" t="str">
            <v>29-07-1983</v>
          </cell>
          <cell r="H222" t="str">
            <v>Sekretariat DPRD</v>
          </cell>
          <cell r="I222" t="str">
            <v>Jl. PB Sudirman No.71 RT 02/01 wringin Anom</v>
          </cell>
          <cell r="J222" t="str">
            <v>8802000000</v>
          </cell>
          <cell r="K222" t="str">
            <v/>
          </cell>
        </row>
        <row r="223">
          <cell r="A223" t="str">
            <v>19580416 198102 1 004</v>
          </cell>
          <cell r="B223" t="str">
            <v>050026088</v>
          </cell>
          <cell r="C223" t="str">
            <v>Drs. SAIFUL BAKRI</v>
          </cell>
          <cell r="D223" t="str">
            <v>IV/b</v>
          </cell>
          <cell r="E223" t="str">
            <v>01-10-2009</v>
          </cell>
          <cell r="F223" t="str">
            <v>SITUBONDO</v>
          </cell>
          <cell r="G223" t="str">
            <v>16-04-1958</v>
          </cell>
          <cell r="H223" t="str">
            <v>Bagian Persidangan dan Perundang-Undangan Set.DPRD</v>
          </cell>
          <cell r="I223" t="str">
            <v>PERUM PANORAMA INDAH B-16 SITUBONDO</v>
          </cell>
          <cell r="J223" t="str">
            <v>8802010000</v>
          </cell>
          <cell r="K223" t="str">
            <v>09-09-2004</v>
          </cell>
        </row>
        <row r="224">
          <cell r="A224" t="str">
            <v>19640101 198503 1 031</v>
          </cell>
          <cell r="B224" t="str">
            <v>510091512</v>
          </cell>
          <cell r="C224" t="str">
            <v>HADI SUTRISNO, S.Sos.</v>
          </cell>
          <cell r="D224" t="str">
            <v>III/d</v>
          </cell>
          <cell r="E224" t="str">
            <v>01-10-2012</v>
          </cell>
          <cell r="F224" t="str">
            <v>SITUBONDO</v>
          </cell>
          <cell r="G224" t="str">
            <v>01-01-1964</v>
          </cell>
          <cell r="H224" t="str">
            <v>Subbag. Persidangan dan Risalah Sekretariat DPRD</v>
          </cell>
          <cell r="I224" t="str">
            <v>ARDIREJO RT 01 RW 03 PANJI SITUBONDO (68361)</v>
          </cell>
          <cell r="J224" t="str">
            <v>8802010100</v>
          </cell>
          <cell r="K224" t="str">
            <v>27-03-2009</v>
          </cell>
        </row>
        <row r="225">
          <cell r="A225" t="str">
            <v>19680111 199003 1 008</v>
          </cell>
          <cell r="B225" t="str">
            <v>510113509</v>
          </cell>
          <cell r="C225" t="str">
            <v>AGUS KUSWANTO, S.Sos.</v>
          </cell>
          <cell r="D225" t="str">
            <v>III/b</v>
          </cell>
          <cell r="E225" t="str">
            <v>01-10-2009</v>
          </cell>
          <cell r="F225" t="str">
            <v>SITUBONDO</v>
          </cell>
          <cell r="G225" t="str">
            <v>11-01-1968</v>
          </cell>
          <cell r="H225" t="str">
            <v>Subbag. Persidangan dan Risalah Sekretariat DPRD</v>
          </cell>
          <cell r="I225" t="str">
            <v>JL. WIJAYA KUSUMA RT.2/RW.6 SITUBONDO  68312</v>
          </cell>
          <cell r="J225" t="str">
            <v>8802010100</v>
          </cell>
          <cell r="K225" t="str">
            <v/>
          </cell>
        </row>
        <row r="226">
          <cell r="A226" t="str">
            <v>19811207 201001 1 015</v>
          </cell>
          <cell r="B226" t="str">
            <v>910201303</v>
          </cell>
          <cell r="C226" t="str">
            <v>ABDUL KADIR, S.H.</v>
          </cell>
          <cell r="D226" t="str">
            <v>III/a</v>
          </cell>
          <cell r="E226" t="str">
            <v>01-01-2010</v>
          </cell>
          <cell r="F226" t="str">
            <v>SITUBONDO</v>
          </cell>
          <cell r="G226" t="str">
            <v>07-12-1981</v>
          </cell>
          <cell r="H226" t="str">
            <v>Subbag. Persidangan dan Risalah Sekretariat DPRD</v>
          </cell>
          <cell r="I226" t="str">
            <v/>
          </cell>
          <cell r="J226" t="str">
            <v>8802010100</v>
          </cell>
          <cell r="K226" t="str">
            <v/>
          </cell>
        </row>
        <row r="227">
          <cell r="A227" t="str">
            <v>19810423 200801 2 018</v>
          </cell>
          <cell r="B227" t="str">
            <v>510223350</v>
          </cell>
          <cell r="C227" t="str">
            <v>HUSNOL HOTIMAH</v>
          </cell>
          <cell r="D227" t="str">
            <v>II/b</v>
          </cell>
          <cell r="E227" t="str">
            <v>01-04-2012</v>
          </cell>
          <cell r="F227" t="str">
            <v>SITUBONDO</v>
          </cell>
          <cell r="G227" t="str">
            <v>23-04-1981</v>
          </cell>
          <cell r="H227" t="str">
            <v>Subbag. Persidangan dan Risalah Sekretariat DPRD</v>
          </cell>
          <cell r="I227" t="str">
            <v>PADEMIN KP.SALASAAN SELETRENG KEC.KAPONGAN</v>
          </cell>
          <cell r="J227" t="str">
            <v>8802010100</v>
          </cell>
          <cell r="K227" t="str">
            <v/>
          </cell>
        </row>
        <row r="228">
          <cell r="A228" t="str">
            <v>19711007 199703 2 004</v>
          </cell>
          <cell r="B228" t="str">
            <v>510125360</v>
          </cell>
          <cell r="C228" t="str">
            <v>MAHARANI ARKIZATUL MAMLU'AH, S.H.</v>
          </cell>
          <cell r="D228" t="str">
            <v>III/d</v>
          </cell>
          <cell r="E228" t="str">
            <v>01-04-2009</v>
          </cell>
          <cell r="F228" t="str">
            <v>BANGKALAN</v>
          </cell>
          <cell r="G228" t="str">
            <v>07-10-1971</v>
          </cell>
          <cell r="H228" t="str">
            <v>Subbag. Perundang-undangan Sekretariat DPRD</v>
          </cell>
          <cell r="I228" t="str">
            <v>LINGKUNGAN PATOKAN UTARA RT 01/01 SITUBONDO 68312</v>
          </cell>
          <cell r="J228" t="str">
            <v>8802010200</v>
          </cell>
          <cell r="K228" t="str">
            <v>25-03-2009</v>
          </cell>
        </row>
        <row r="229">
          <cell r="A229" t="str">
            <v>19640211 199103 1 004</v>
          </cell>
          <cell r="B229" t="str">
            <v>510115494</v>
          </cell>
          <cell r="C229" t="str">
            <v>JUNIANTO</v>
          </cell>
          <cell r="D229" t="str">
            <v>III/b</v>
          </cell>
          <cell r="E229" t="str">
            <v>01-04-2011</v>
          </cell>
          <cell r="F229" t="str">
            <v>SITUBONDO</v>
          </cell>
          <cell r="G229" t="str">
            <v>11-02-1964</v>
          </cell>
          <cell r="H229" t="str">
            <v>Subbag. Perundang-undangan Sekretariat DPRD</v>
          </cell>
          <cell r="I229" t="str">
            <v>JL. SEMERU RT.2/11 GG.II SIT 68322 (0338) 678723</v>
          </cell>
          <cell r="J229" t="str">
            <v>8802010200</v>
          </cell>
          <cell r="K229" t="str">
            <v/>
          </cell>
        </row>
        <row r="230">
          <cell r="A230" t="str">
            <v>19700115 199502 1 001</v>
          </cell>
          <cell r="B230" t="str">
            <v>510122857</v>
          </cell>
          <cell r="C230" t="str">
            <v>GEMOLONG SISWO FADIYANTO</v>
          </cell>
          <cell r="D230" t="str">
            <v>III/a</v>
          </cell>
          <cell r="E230" t="str">
            <v>01-10-2011</v>
          </cell>
          <cell r="F230" t="str">
            <v>JEMBER</v>
          </cell>
          <cell r="G230" t="str">
            <v>15-01-1970</v>
          </cell>
          <cell r="H230" t="str">
            <v>Subbag. Perundang-undangan Sekretariat DPRD</v>
          </cell>
          <cell r="I230" t="str">
            <v>PANJI PERMAI BLOK KK 16 SIT 68322 (0338) 672136</v>
          </cell>
          <cell r="J230" t="str">
            <v>8802010200</v>
          </cell>
          <cell r="K230" t="str">
            <v/>
          </cell>
        </row>
        <row r="231">
          <cell r="A231" t="str">
            <v>19540302 199207 2 001</v>
          </cell>
          <cell r="B231" t="str">
            <v>510118588</v>
          </cell>
          <cell r="C231" t="str">
            <v>HERMIN ZAVANNA</v>
          </cell>
          <cell r="D231" t="str">
            <v>II/b</v>
          </cell>
          <cell r="E231" t="str">
            <v>01-10-2008</v>
          </cell>
          <cell r="F231" t="str">
            <v>SITUBONDO</v>
          </cell>
          <cell r="G231" t="str">
            <v>02-03-1954</v>
          </cell>
          <cell r="H231" t="str">
            <v>Subbag. Perundang-undangan Sekretariat DPRD</v>
          </cell>
          <cell r="I231" t="str">
            <v>JL. SUCIPTO NO.32 SITUBONDO (0338) 675805</v>
          </cell>
          <cell r="J231" t="str">
            <v>8802010200</v>
          </cell>
          <cell r="K231" t="str">
            <v/>
          </cell>
        </row>
        <row r="232">
          <cell r="A232" t="str">
            <v>19650818 200701 1 023</v>
          </cell>
          <cell r="B232" t="str">
            <v>510200988</v>
          </cell>
          <cell r="C232" t="str">
            <v>HALIM</v>
          </cell>
          <cell r="D232" t="str">
            <v>II/b</v>
          </cell>
          <cell r="E232" t="str">
            <v>01-04-2011</v>
          </cell>
          <cell r="F232" t="str">
            <v>SITUBONDO</v>
          </cell>
          <cell r="G232" t="str">
            <v>18-08-1965</v>
          </cell>
          <cell r="H232" t="str">
            <v>Subbag. Perundang-undangan Sekretariat DPRD</v>
          </cell>
          <cell r="I232" t="str">
            <v>CURAH JERU BARAT RT 1 RW 10</v>
          </cell>
          <cell r="J232" t="str">
            <v>8802010200</v>
          </cell>
          <cell r="K232" t="str">
            <v/>
          </cell>
        </row>
        <row r="233">
          <cell r="A233" t="str">
            <v>19770809 200701 1 011</v>
          </cell>
          <cell r="B233" t="str">
            <v>510192943</v>
          </cell>
          <cell r="C233" t="str">
            <v>TEDDY PARAMITA</v>
          </cell>
          <cell r="D233" t="str">
            <v>II/b</v>
          </cell>
          <cell r="E233" t="str">
            <v>01-04-2011</v>
          </cell>
          <cell r="F233" t="str">
            <v>SITUBONDO</v>
          </cell>
          <cell r="G233" t="str">
            <v>09-08-1977</v>
          </cell>
          <cell r="H233" t="str">
            <v>Subbag. Perundang-undangan Sekretariat DPRD</v>
          </cell>
          <cell r="I233" t="str">
            <v>DS KESAMBIRAMPAK RT 2 RW 2 KAPONGAN</v>
          </cell>
          <cell r="J233" t="str">
            <v>8802010200</v>
          </cell>
          <cell r="K233" t="str">
            <v/>
          </cell>
        </row>
        <row r="234">
          <cell r="A234" t="str">
            <v>19580407 198903 2 003</v>
          </cell>
          <cell r="B234" t="str">
            <v>510110969</v>
          </cell>
          <cell r="C234" t="str">
            <v>Dra.Ec. SRI ASYATI, M.M.</v>
          </cell>
          <cell r="D234" t="str">
            <v>IV/b</v>
          </cell>
          <cell r="E234" t="str">
            <v>01-04-2006</v>
          </cell>
          <cell r="F234" t="str">
            <v>BONDOWOSO</v>
          </cell>
          <cell r="G234" t="str">
            <v>07-04-1958</v>
          </cell>
          <cell r="H234" t="str">
            <v>Bagian Umum Sekretariat DPRD</v>
          </cell>
          <cell r="I234" t="str">
            <v>JL. PASAR HEWAN SUMBER KOLAK SIT (0338) 677080</v>
          </cell>
          <cell r="J234" t="str">
            <v>8802020000</v>
          </cell>
          <cell r="K234" t="str">
            <v>31-05-2001</v>
          </cell>
        </row>
        <row r="235">
          <cell r="A235" t="str">
            <v>19611120 199003 1 005</v>
          </cell>
          <cell r="B235" t="str">
            <v>510113847</v>
          </cell>
          <cell r="C235" t="str">
            <v>ISHARI SUNARTO</v>
          </cell>
          <cell r="D235" t="str">
            <v>III/c</v>
          </cell>
          <cell r="E235" t="str">
            <v>01-04-2013</v>
          </cell>
          <cell r="F235" t="str">
            <v>SITUBONDO</v>
          </cell>
          <cell r="G235" t="str">
            <v>20-11-1961</v>
          </cell>
          <cell r="H235" t="str">
            <v>Subbag. Umum dan Perlengkapan Sekretariat DPRD</v>
          </cell>
          <cell r="I235" t="str">
            <v>BARAT KEBUN RT 04 RW 01 WRINGIN ANOM PANARUKAN</v>
          </cell>
          <cell r="J235" t="str">
            <v>8802020100</v>
          </cell>
          <cell r="K235" t="str">
            <v>22-03-2012</v>
          </cell>
        </row>
        <row r="236">
          <cell r="A236" t="str">
            <v>19640604 198508 1 004</v>
          </cell>
          <cell r="B236" t="str">
            <v>510092660</v>
          </cell>
          <cell r="C236" t="str">
            <v>ABD. RAZAK, S.Sos.</v>
          </cell>
          <cell r="D236" t="str">
            <v>III/b</v>
          </cell>
          <cell r="E236" t="str">
            <v>01-04-2013</v>
          </cell>
          <cell r="F236" t="str">
            <v>SITUBONDO</v>
          </cell>
          <cell r="G236" t="str">
            <v>04-06-1964</v>
          </cell>
          <cell r="H236" t="str">
            <v>Subbag. Umum dan Perlengkapan Sekretariat DPRD</v>
          </cell>
          <cell r="I236" t="str">
            <v>JL. KENANGA NO. 1 SITUBONDO (68312)</v>
          </cell>
          <cell r="J236" t="str">
            <v>8802020100</v>
          </cell>
          <cell r="K236" t="str">
            <v/>
          </cell>
        </row>
        <row r="237">
          <cell r="A237" t="str">
            <v>19710821 199403 2 004</v>
          </cell>
          <cell r="B237" t="str">
            <v>510122166</v>
          </cell>
          <cell r="C237" t="str">
            <v>EVA SYARIFA</v>
          </cell>
          <cell r="D237" t="str">
            <v>III/a</v>
          </cell>
          <cell r="E237" t="str">
            <v>01-04-2010</v>
          </cell>
          <cell r="F237" t="str">
            <v>PAMEKASAN</v>
          </cell>
          <cell r="G237" t="str">
            <v>21-08-1971</v>
          </cell>
          <cell r="H237" t="str">
            <v>Subbag. Umum dan Perlengkapan Sekretariat DPRD</v>
          </cell>
          <cell r="I237" t="str">
            <v>JL. RAYA B.WANGI PANJI SIT (0338) 672367</v>
          </cell>
          <cell r="J237" t="str">
            <v>8802020100</v>
          </cell>
          <cell r="K237" t="str">
            <v/>
          </cell>
        </row>
        <row r="238">
          <cell r="A238" t="str">
            <v>19570512 198003 1 017</v>
          </cell>
          <cell r="B238" t="str">
            <v>510075026</v>
          </cell>
          <cell r="C238" t="str">
            <v>MOCH. SALEH</v>
          </cell>
          <cell r="D238" t="str">
            <v>II/d</v>
          </cell>
          <cell r="E238" t="str">
            <v>01-04-2009</v>
          </cell>
          <cell r="F238" t="str">
            <v>SITUBONDO</v>
          </cell>
          <cell r="G238" t="str">
            <v>12-05-1957</v>
          </cell>
          <cell r="H238" t="str">
            <v>Subbag. Umum dan Perlengkapan Sekretariat DPRD</v>
          </cell>
          <cell r="I238" t="str">
            <v>DS. ALASMALANG  PANARUKAN SITUBONDO  68351</v>
          </cell>
          <cell r="J238" t="str">
            <v>8802020100</v>
          </cell>
          <cell r="K238" t="str">
            <v/>
          </cell>
        </row>
        <row r="239">
          <cell r="A239" t="str">
            <v>19621108 200003 1 002</v>
          </cell>
          <cell r="B239" t="str">
            <v>080129048</v>
          </cell>
          <cell r="C239" t="str">
            <v>DIDIK RUSJAYANTO</v>
          </cell>
          <cell r="D239" t="str">
            <v>II/d</v>
          </cell>
          <cell r="E239" t="str">
            <v>01-04-2012</v>
          </cell>
          <cell r="F239" t="str">
            <v>SITUBONDO</v>
          </cell>
          <cell r="G239" t="str">
            <v>08-11-1962</v>
          </cell>
          <cell r="H239" t="str">
            <v>Subbag. Umum dan Perlengkapan Sekretariat DPRD</v>
          </cell>
          <cell r="I239" t="str">
            <v>JL. MAWAR RT.3 RW.1 SITUBONDO 68312</v>
          </cell>
          <cell r="J239" t="str">
            <v>8802020100</v>
          </cell>
          <cell r="K239" t="str">
            <v/>
          </cell>
        </row>
        <row r="240">
          <cell r="A240" t="str">
            <v>19600601 198003 1 005</v>
          </cell>
          <cell r="B240" t="str">
            <v>510074946</v>
          </cell>
          <cell r="C240" t="str">
            <v>MOH. ANWAR</v>
          </cell>
          <cell r="D240" t="str">
            <v>II/b</v>
          </cell>
          <cell r="E240" t="str">
            <v>01-04-2007</v>
          </cell>
          <cell r="F240" t="str">
            <v>SITUBONDO</v>
          </cell>
          <cell r="G240" t="str">
            <v>01-06-1960</v>
          </cell>
          <cell r="H240" t="str">
            <v>Subbag. Umum dan Perlengkapan Sekretariat DPRD</v>
          </cell>
          <cell r="I240" t="str">
            <v>JL. PANJI LOR RT.2/IV PANJI SITUBONDO</v>
          </cell>
          <cell r="J240" t="str">
            <v>8802020100</v>
          </cell>
          <cell r="K240" t="str">
            <v/>
          </cell>
        </row>
        <row r="241">
          <cell r="A241" t="str">
            <v>19710731 200701 1 005</v>
          </cell>
          <cell r="B241" t="str">
            <v>510193052</v>
          </cell>
          <cell r="C241" t="str">
            <v>YOLI AKHIRULLAH</v>
          </cell>
          <cell r="D241" t="str">
            <v>II/b</v>
          </cell>
          <cell r="E241" t="str">
            <v>01-04-2011</v>
          </cell>
          <cell r="F241" t="str">
            <v>SITUBONDO</v>
          </cell>
          <cell r="G241" t="str">
            <v>31-07-1971</v>
          </cell>
          <cell r="H241" t="str">
            <v>Subbag. Umum dan Perlengkapan Sekretariat DPRD</v>
          </cell>
          <cell r="I241" t="str">
            <v>KEL. MIMBAAN KEC. PANJI SITUBONDO</v>
          </cell>
          <cell r="J241" t="str">
            <v>8802020100</v>
          </cell>
          <cell r="K241" t="str">
            <v/>
          </cell>
        </row>
        <row r="242">
          <cell r="A242" t="str">
            <v>19710403 200701 2 019</v>
          </cell>
          <cell r="B242" t="str">
            <v>510192935</v>
          </cell>
          <cell r="C242" t="str">
            <v>LILIK HERWANINGSIH</v>
          </cell>
          <cell r="D242" t="str">
            <v>II/b</v>
          </cell>
          <cell r="E242" t="str">
            <v>01-04-2011</v>
          </cell>
          <cell r="F242" t="str">
            <v>SITUBONDO</v>
          </cell>
          <cell r="G242" t="str">
            <v>03-04-1971</v>
          </cell>
          <cell r="H242" t="str">
            <v>Subbag. Umum dan Perlengkapan Sekretariat DPRD</v>
          </cell>
          <cell r="I242" t="str">
            <v>JL PB SUDIRMAN GG LUMBUNG II/14 SITUBONDO</v>
          </cell>
          <cell r="J242" t="str">
            <v>8802020100</v>
          </cell>
          <cell r="K242" t="str">
            <v/>
          </cell>
        </row>
        <row r="243">
          <cell r="A243" t="str">
            <v>19800117 200801 1 010</v>
          </cell>
          <cell r="B243" t="str">
            <v>510229317</v>
          </cell>
          <cell r="C243" t="str">
            <v>TIRTO RAHMAD WIRYONO</v>
          </cell>
          <cell r="D243" t="str">
            <v>II/b</v>
          </cell>
          <cell r="E243" t="str">
            <v>01-04-2012</v>
          </cell>
          <cell r="F243" t="str">
            <v>SITUBONDO</v>
          </cell>
          <cell r="G243" t="str">
            <v>17-01-1980</v>
          </cell>
          <cell r="H243" t="str">
            <v>Subbag. Umum dan Perlengkapan Sekretariat DPRD</v>
          </cell>
          <cell r="I243" t="str">
            <v>JL.RAYA BANYUWANGI NO.68 ARJASA SITUBONDO</v>
          </cell>
          <cell r="J243" t="str">
            <v>8802020100</v>
          </cell>
          <cell r="K243" t="str">
            <v/>
          </cell>
        </row>
        <row r="244">
          <cell r="A244" t="str">
            <v>19760703 200801 1 018</v>
          </cell>
          <cell r="B244" t="str">
            <v>510229407</v>
          </cell>
          <cell r="C244" t="str">
            <v>DEKY YULIUS SANDI</v>
          </cell>
          <cell r="D244" t="str">
            <v>II/b</v>
          </cell>
          <cell r="E244" t="str">
            <v>01-04-2012</v>
          </cell>
          <cell r="F244" t="str">
            <v>SITUBONDO</v>
          </cell>
          <cell r="G244" t="str">
            <v>03-07-1976</v>
          </cell>
          <cell r="H244" t="str">
            <v>Subbag. Umum dan Perlengkapan Sekretariat DPRD</v>
          </cell>
          <cell r="I244" t="str">
            <v>KP.TJ.SARI BART RT.01/02 DS.TJ.KAMAL MANGARAN</v>
          </cell>
          <cell r="J244" t="str">
            <v>8802020100</v>
          </cell>
          <cell r="K244" t="str">
            <v/>
          </cell>
        </row>
        <row r="245">
          <cell r="A245" t="str">
            <v>19780610 200903 2 002</v>
          </cell>
          <cell r="B245" t="str">
            <v>910000214</v>
          </cell>
          <cell r="C245" t="str">
            <v>ERWIN DIAWATI</v>
          </cell>
          <cell r="D245" t="str">
            <v>II/b</v>
          </cell>
          <cell r="E245" t="str">
            <v>01-04-2013</v>
          </cell>
          <cell r="F245" t="str">
            <v>BONDOWOSO</v>
          </cell>
          <cell r="G245" t="str">
            <v>10-06-1978</v>
          </cell>
          <cell r="H245" t="str">
            <v>Subbag. Umum dan Perlengkapan Sekretariat DPRD</v>
          </cell>
          <cell r="I245" t="str">
            <v>JL BLIMBING DS KARANGSENGON KLABANG BONDOWOSO</v>
          </cell>
          <cell r="J245" t="str">
            <v>8802020100</v>
          </cell>
          <cell r="K245" t="str">
            <v/>
          </cell>
        </row>
        <row r="246">
          <cell r="A246" t="str">
            <v>19741117 200903 1 001</v>
          </cell>
          <cell r="B246" t="str">
            <v>910000093</v>
          </cell>
          <cell r="C246" t="str">
            <v>SULI HARTONO</v>
          </cell>
          <cell r="D246" t="str">
            <v>I/d</v>
          </cell>
          <cell r="E246" t="str">
            <v>01-04-2013</v>
          </cell>
          <cell r="F246" t="str">
            <v>BONDOWOSO</v>
          </cell>
          <cell r="G246" t="str">
            <v>17-11-1974</v>
          </cell>
          <cell r="H246" t="str">
            <v>Subbag. Umum dan Perlengkapan Sekretariat DPRD</v>
          </cell>
          <cell r="I246" t="str">
            <v>DESA SUMBERKOLAK RT 04/02 KEC PANARUKAN KAB STBD</v>
          </cell>
          <cell r="J246" t="str">
            <v>8802020100</v>
          </cell>
          <cell r="K246" t="str">
            <v/>
          </cell>
        </row>
        <row r="247">
          <cell r="A247" t="str">
            <v>19550404 198603 2 005</v>
          </cell>
          <cell r="B247" t="str">
            <v>010199997</v>
          </cell>
          <cell r="C247" t="str">
            <v>BUNARTI, S.Sos.</v>
          </cell>
          <cell r="D247" t="str">
            <v>III/d</v>
          </cell>
          <cell r="E247" t="str">
            <v>01-10-2005</v>
          </cell>
          <cell r="F247" t="str">
            <v>SURABAYA</v>
          </cell>
          <cell r="G247" t="str">
            <v>04-04-1955</v>
          </cell>
          <cell r="H247" t="str">
            <v>Subbag. Humas dan Protokol Sekretariat DPRD</v>
          </cell>
          <cell r="I247" t="str">
            <v>JL. MERAK GG.2 NO.41 SIT 68312 (0338) 673710</v>
          </cell>
          <cell r="J247" t="str">
            <v>8802020200</v>
          </cell>
          <cell r="K247" t="str">
            <v>31-05-2001</v>
          </cell>
        </row>
        <row r="248">
          <cell r="A248" t="str">
            <v>19680611 198910 2 001</v>
          </cell>
          <cell r="B248" t="str">
            <v>510112010</v>
          </cell>
          <cell r="C248" t="str">
            <v>SRI WAHJOENI ANDAJANI, S.AP.</v>
          </cell>
          <cell r="D248" t="str">
            <v>III/c</v>
          </cell>
          <cell r="E248" t="str">
            <v>01-04-2013</v>
          </cell>
          <cell r="F248" t="str">
            <v>JEMBER</v>
          </cell>
          <cell r="G248" t="str">
            <v>11-06-1968</v>
          </cell>
          <cell r="H248" t="str">
            <v>Subbag. Humas dan Protokol Sekretariat DPRD</v>
          </cell>
          <cell r="I248" t="str">
            <v>JL. RAYA PASIR PUTIH MLAWET BUNGATAN</v>
          </cell>
          <cell r="J248" t="str">
            <v>8802020200</v>
          </cell>
          <cell r="K248" t="str">
            <v>10-11-2011</v>
          </cell>
        </row>
        <row r="249">
          <cell r="A249" t="str">
            <v>19650202 198703 1 013</v>
          </cell>
          <cell r="B249" t="str">
            <v>170017364</v>
          </cell>
          <cell r="C249" t="str">
            <v>HARI MINTORAHARJO, S.Sos, M.M.</v>
          </cell>
          <cell r="D249" t="str">
            <v>IV/a</v>
          </cell>
          <cell r="E249" t="str">
            <v>01-10-2010</v>
          </cell>
          <cell r="F249" t="str">
            <v>LUMAJANG</v>
          </cell>
          <cell r="G249" t="str">
            <v>02-02-1965</v>
          </cell>
          <cell r="H249" t="str">
            <v>Bagian Keuangan Sekretariat DPRD</v>
          </cell>
          <cell r="I249" t="str">
            <v>JL. RAYA BESUKI WARUNG SETIA SITUBONDO</v>
          </cell>
          <cell r="J249" t="str">
            <v>8802030000</v>
          </cell>
          <cell r="K249" t="str">
            <v>22-03-2012</v>
          </cell>
        </row>
        <row r="250">
          <cell r="A250" t="str">
            <v>19770326 200312 2 006</v>
          </cell>
          <cell r="B250" t="str">
            <v>510136622</v>
          </cell>
          <cell r="C250" t="str">
            <v>SILVIA DEWI YATNAWATI, S.E.</v>
          </cell>
          <cell r="D250" t="str">
            <v>III/c</v>
          </cell>
          <cell r="E250" t="str">
            <v>01-04-2011</v>
          </cell>
          <cell r="F250" t="str">
            <v>SITUBONDO</v>
          </cell>
          <cell r="G250" t="str">
            <v>26-03-1977</v>
          </cell>
          <cell r="H250" t="str">
            <v>Subbag. Pembukuan Sekretariat DPRD</v>
          </cell>
          <cell r="I250" t="str">
            <v/>
          </cell>
          <cell r="J250" t="str">
            <v>8802030100</v>
          </cell>
          <cell r="K250" t="str">
            <v>09-02-2010</v>
          </cell>
        </row>
        <row r="251">
          <cell r="A251" t="str">
            <v>19710926 200501 1 009</v>
          </cell>
          <cell r="B251" t="str">
            <v>510146267</v>
          </cell>
          <cell r="C251" t="str">
            <v>KUSNAENI, S.E.</v>
          </cell>
          <cell r="D251" t="str">
            <v>III/c</v>
          </cell>
          <cell r="E251" t="str">
            <v>01-04-2013</v>
          </cell>
          <cell r="F251" t="str">
            <v>LUMAJANG</v>
          </cell>
          <cell r="G251" t="str">
            <v>26-09-1971</v>
          </cell>
          <cell r="H251" t="str">
            <v>Subbag. Pembukuan Sekretariat DPRD</v>
          </cell>
          <cell r="I251" t="str">
            <v>PERUMNAS PANJI PERMAI BLOK MM 10 SITUBONDO</v>
          </cell>
          <cell r="J251" t="str">
            <v>8802030100</v>
          </cell>
          <cell r="K251" t="str">
            <v/>
          </cell>
        </row>
        <row r="252">
          <cell r="A252" t="str">
            <v>19790610 200801 2 038</v>
          </cell>
          <cell r="B252" t="str">
            <v>510223155</v>
          </cell>
          <cell r="C252" t="str">
            <v>SHANTI YUNI WIDIASTUTI</v>
          </cell>
          <cell r="D252" t="str">
            <v>II/b</v>
          </cell>
          <cell r="E252" t="str">
            <v>01-04-2012</v>
          </cell>
          <cell r="F252" t="str">
            <v>SITUBONDO</v>
          </cell>
          <cell r="G252" t="str">
            <v>10-06-1979</v>
          </cell>
          <cell r="H252" t="str">
            <v>Subbag. Pembukuan Sekretariat DPRD</v>
          </cell>
          <cell r="I252" t="str">
            <v>JL.WR.SUPRATMAN GG.III/21 SITUBONDO</v>
          </cell>
          <cell r="J252" t="str">
            <v>8802030100</v>
          </cell>
          <cell r="K252" t="str">
            <v/>
          </cell>
        </row>
        <row r="253">
          <cell r="A253" t="str">
            <v>19561003 198102 1 002</v>
          </cell>
          <cell r="B253" t="str">
            <v>510076599</v>
          </cell>
          <cell r="C253" t="str">
            <v>ABDUL ASYIK</v>
          </cell>
          <cell r="D253" t="str">
            <v>III/c</v>
          </cell>
          <cell r="E253" t="str">
            <v>01-10-2009</v>
          </cell>
          <cell r="F253" t="str">
            <v>SITUBONDO</v>
          </cell>
          <cell r="G253" t="str">
            <v>03-10-1956</v>
          </cell>
          <cell r="H253" t="str">
            <v>Subbag. Perbendaharaan Sekretariat DPRD</v>
          </cell>
          <cell r="I253" t="str">
            <v>KESAMBIRAMPAK RT.2/4  KAPONGAN  SITUBONDO</v>
          </cell>
          <cell r="J253" t="str">
            <v>8802030200</v>
          </cell>
          <cell r="K253" t="str">
            <v>01-04-2009</v>
          </cell>
        </row>
        <row r="254">
          <cell r="A254" t="str">
            <v>19730904 200604 1 013</v>
          </cell>
          <cell r="B254" t="str">
            <v>510151322</v>
          </cell>
          <cell r="C254" t="str">
            <v>ERWAN ARI TRIYONO, S.Sos.</v>
          </cell>
          <cell r="D254" t="str">
            <v>III/b</v>
          </cell>
          <cell r="E254" t="str">
            <v>01-04-2010</v>
          </cell>
          <cell r="F254" t="str">
            <v>SITUBONDO</v>
          </cell>
          <cell r="G254" t="str">
            <v>04-09-1973</v>
          </cell>
          <cell r="H254" t="str">
            <v>Subbag. Perbendaharaan Sekretariat DPRD</v>
          </cell>
          <cell r="I254" t="str">
            <v>JL.MAWAR RT 01/11 PATOKAN SITUBONDO</v>
          </cell>
          <cell r="J254" t="str">
            <v>8802030200</v>
          </cell>
          <cell r="K254" t="str">
            <v>08-03-2013</v>
          </cell>
        </row>
        <row r="255">
          <cell r="A255" t="str">
            <v>19770418 200701 1 008</v>
          </cell>
          <cell r="B255" t="str">
            <v>510193048</v>
          </cell>
          <cell r="C255" t="str">
            <v>ANTON SUJARWO</v>
          </cell>
          <cell r="D255" t="str">
            <v>II/b</v>
          </cell>
          <cell r="E255" t="str">
            <v>01-04-2011</v>
          </cell>
          <cell r="F255" t="str">
            <v>SITUBONDO</v>
          </cell>
          <cell r="G255" t="str">
            <v>18-04-1977</v>
          </cell>
          <cell r="H255" t="str">
            <v>Subbag. Perbendaharaan Sekretariat DPRD</v>
          </cell>
          <cell r="I255" t="str">
            <v>DS. KAYUPUTIH RT 01 RW 01 KEC. PANJI</v>
          </cell>
          <cell r="J255" t="str">
            <v>8802030200</v>
          </cell>
          <cell r="K255" t="str">
            <v/>
          </cell>
        </row>
        <row r="256">
          <cell r="A256" t="str">
            <v>19681127 198903 1 007</v>
          </cell>
          <cell r="B256" t="str">
            <v>010226377</v>
          </cell>
          <cell r="C256" t="str">
            <v>Drs. HARYADI TEJO LAKSONO, M.Si.</v>
          </cell>
          <cell r="D256" t="str">
            <v>IV/a</v>
          </cell>
          <cell r="E256" t="str">
            <v>01-10-2009</v>
          </cell>
          <cell r="F256" t="str">
            <v>SITUBONDO</v>
          </cell>
          <cell r="G256" t="str">
            <v>27-11-1968</v>
          </cell>
          <cell r="H256" t="str">
            <v>Badan Perencanaan Pembangunan Daerah (Bappeda)</v>
          </cell>
          <cell r="I256" t="str">
            <v>RT 01 RW 01 DSN. BLIKERAN PANARUKAN</v>
          </cell>
          <cell r="J256" t="str">
            <v>8803000000</v>
          </cell>
          <cell r="K256" t="str">
            <v>19-09-2012</v>
          </cell>
        </row>
        <row r="257">
          <cell r="A257" t="str">
            <v>19820308 200903 1 004</v>
          </cell>
          <cell r="B257" t="str">
            <v>910000365</v>
          </cell>
          <cell r="C257" t="str">
            <v>INDRA WAHYU EFENDI</v>
          </cell>
          <cell r="D257" t="str">
            <v>II/b</v>
          </cell>
          <cell r="E257" t="str">
            <v>01-04-2013</v>
          </cell>
          <cell r="F257" t="str">
            <v>SITUBONDO</v>
          </cell>
          <cell r="G257" t="str">
            <v>08-03-1982</v>
          </cell>
          <cell r="H257" t="str">
            <v>Badan Perencanaan Pembangunan Daerah (Bappeda)</v>
          </cell>
          <cell r="I257" t="str">
            <v>CURAH JERU TIMUR RT03/RW02</v>
          </cell>
          <cell r="J257" t="str">
            <v>8803000000</v>
          </cell>
          <cell r="K257" t="str">
            <v/>
          </cell>
        </row>
        <row r="258">
          <cell r="A258" t="str">
            <v>19670101 198809 1 003</v>
          </cell>
          <cell r="B258" t="str">
            <v>010223119</v>
          </cell>
          <cell r="C258" t="str">
            <v>Drs. MUHAMMAD IMAM DARMAJI, M.Si.</v>
          </cell>
          <cell r="D258" t="str">
            <v>IV/a</v>
          </cell>
          <cell r="E258" t="str">
            <v>01-10-2009</v>
          </cell>
          <cell r="F258" t="str">
            <v>SUMENEP</v>
          </cell>
          <cell r="G258" t="str">
            <v>01-01-1967</v>
          </cell>
          <cell r="H258" t="str">
            <v>Sekretariat Badan Perencanaan Pembangunan Daerah</v>
          </cell>
          <cell r="I258" t="str">
            <v>PERUMNAS PANJI PERMAI BLOK KK-15 SITUBONDO</v>
          </cell>
          <cell r="J258" t="str">
            <v>8803010000</v>
          </cell>
          <cell r="K258" t="str">
            <v>01-04-2009</v>
          </cell>
        </row>
        <row r="259">
          <cell r="A259" t="str">
            <v>19621112 198903 1 011</v>
          </cell>
          <cell r="B259" t="str">
            <v>050058306</v>
          </cell>
          <cell r="C259" t="str">
            <v>Drs. GATOT HARI SATRIYO</v>
          </cell>
          <cell r="D259" t="str">
            <v>III/d</v>
          </cell>
          <cell r="E259" t="str">
            <v>01-04-2001</v>
          </cell>
          <cell r="F259" t="str">
            <v>BONDOWOSO</v>
          </cell>
          <cell r="G259" t="str">
            <v>12-11-1962</v>
          </cell>
          <cell r="H259" t="str">
            <v>Subbag. Umum Bappeda</v>
          </cell>
          <cell r="I259" t="str">
            <v>JL. MAYJEN SOETOYO GG1 NO. 6 BONDOWOSO (68211)</v>
          </cell>
          <cell r="J259" t="str">
            <v>8803010100</v>
          </cell>
          <cell r="K259" t="str">
            <v>01-04-2009</v>
          </cell>
        </row>
        <row r="260">
          <cell r="A260" t="str">
            <v>19540723 198003 2 006</v>
          </cell>
          <cell r="B260" t="str">
            <v>510062479</v>
          </cell>
          <cell r="C260" t="str">
            <v>RUKFIAH, B.A.</v>
          </cell>
          <cell r="D260" t="str">
            <v>III/d</v>
          </cell>
          <cell r="E260" t="str">
            <v>01-04-2005</v>
          </cell>
          <cell r="F260" t="str">
            <v>JEMBER</v>
          </cell>
          <cell r="G260" t="str">
            <v>23-07-1954</v>
          </cell>
          <cell r="H260" t="str">
            <v>Subbag. Umum Bappeda</v>
          </cell>
          <cell r="I260" t="str">
            <v>DS. PRAJEKAN LOR RT.3/RW.6, PRAJEKAN, BONDOWOSO</v>
          </cell>
          <cell r="J260" t="str">
            <v>8803010100</v>
          </cell>
          <cell r="K260" t="str">
            <v>31-05-2001</v>
          </cell>
        </row>
        <row r="261">
          <cell r="A261" t="str">
            <v>19660420 199103 2 007</v>
          </cell>
          <cell r="B261" t="str">
            <v>510115495</v>
          </cell>
          <cell r="C261" t="str">
            <v>NURAINI</v>
          </cell>
          <cell r="D261" t="str">
            <v>III/b</v>
          </cell>
          <cell r="E261" t="str">
            <v>01-04-2011</v>
          </cell>
          <cell r="F261" t="str">
            <v>PASURUAN</v>
          </cell>
          <cell r="G261" t="str">
            <v>20-04-1966</v>
          </cell>
          <cell r="H261" t="str">
            <v>Subbag. Umum Bappeda</v>
          </cell>
          <cell r="I261" t="str">
            <v>JL. BEKISAR LINGK. DAM RT.2/RW.3 SITUBONDO  68311</v>
          </cell>
          <cell r="J261" t="str">
            <v>8803010100</v>
          </cell>
          <cell r="K261" t="str">
            <v/>
          </cell>
        </row>
        <row r="262">
          <cell r="A262" t="str">
            <v>19800720 201001 2 018</v>
          </cell>
          <cell r="B262" t="str">
            <v>910001278</v>
          </cell>
          <cell r="C262" t="str">
            <v>ELYDA KURNIA PRATIWI, S.E.</v>
          </cell>
          <cell r="D262" t="str">
            <v>III/a</v>
          </cell>
          <cell r="E262" t="str">
            <v>01-01-2010</v>
          </cell>
          <cell r="F262" t="str">
            <v>JOMBANG</v>
          </cell>
          <cell r="G262" t="str">
            <v>20-07-1980</v>
          </cell>
          <cell r="H262" t="str">
            <v>Subbag. Umum Bappeda</v>
          </cell>
          <cell r="I262" t="str">
            <v>JL. SUCIPTO PERUM BUMI AYU BLOK D NO. 9 STBD</v>
          </cell>
          <cell r="J262" t="str">
            <v>8803010100</v>
          </cell>
          <cell r="K262" t="str">
            <v/>
          </cell>
        </row>
        <row r="263">
          <cell r="A263" t="str">
            <v>19680825 199603 1 003</v>
          </cell>
          <cell r="B263" t="str">
            <v>510124656</v>
          </cell>
          <cell r="C263" t="str">
            <v>SUWARNO</v>
          </cell>
          <cell r="D263" t="str">
            <v>III/a</v>
          </cell>
          <cell r="E263" t="str">
            <v>01-04-2012</v>
          </cell>
          <cell r="F263" t="str">
            <v>TUBAN</v>
          </cell>
          <cell r="G263" t="str">
            <v>25-08-1968</v>
          </cell>
          <cell r="H263" t="str">
            <v>Subbag. Umum Bappeda</v>
          </cell>
          <cell r="I263" t="str">
            <v>PERUM GRIYA PANJI MULYA BLOK J-21 SITUBONDO</v>
          </cell>
          <cell r="J263" t="str">
            <v>8803010100</v>
          </cell>
          <cell r="K263" t="str">
            <v/>
          </cell>
        </row>
        <row r="264">
          <cell r="A264" t="str">
            <v>19760707 200801 1 019</v>
          </cell>
          <cell r="B264" t="str">
            <v>510223294</v>
          </cell>
          <cell r="C264" t="str">
            <v>ASMAD</v>
          </cell>
          <cell r="D264" t="str">
            <v>II/b</v>
          </cell>
          <cell r="E264" t="str">
            <v>01-04-2012</v>
          </cell>
          <cell r="F264" t="str">
            <v>SITUBONDO</v>
          </cell>
          <cell r="G264" t="str">
            <v>07-07-1976</v>
          </cell>
          <cell r="H264" t="str">
            <v>Subbag. Umum Bappeda</v>
          </cell>
          <cell r="I264" t="str">
            <v>KRAJAN RT.01/02 DS.PANJI LOR KEC.PANJI SITUBONDO</v>
          </cell>
          <cell r="J264" t="str">
            <v>8803010100</v>
          </cell>
          <cell r="K264" t="str">
            <v/>
          </cell>
        </row>
        <row r="265">
          <cell r="A265" t="str">
            <v>19630801 200701 1 007</v>
          </cell>
          <cell r="B265" t="str">
            <v>510201629</v>
          </cell>
          <cell r="C265" t="str">
            <v>MULYADI</v>
          </cell>
          <cell r="D265" t="str">
            <v>I/d</v>
          </cell>
          <cell r="E265" t="str">
            <v>01-04-2011</v>
          </cell>
          <cell r="F265" t="str">
            <v>SITUBONDO</v>
          </cell>
          <cell r="G265" t="str">
            <v>01-08-1963</v>
          </cell>
          <cell r="H265" t="str">
            <v>Subbag. Umum Bappeda</v>
          </cell>
          <cell r="I265" t="str">
            <v>JL BASUKI RACHMAD NO 156 RT 2 RW 3 MIMBAAN SIT</v>
          </cell>
          <cell r="J265" t="str">
            <v>8803010100</v>
          </cell>
          <cell r="K265" t="str">
            <v/>
          </cell>
        </row>
        <row r="266">
          <cell r="A266" t="str">
            <v>19720420 199803 1 009</v>
          </cell>
          <cell r="B266" t="str">
            <v>510127676</v>
          </cell>
          <cell r="C266" t="str">
            <v>AGUS SURYADI, S.E.</v>
          </cell>
          <cell r="D266" t="str">
            <v>III/d</v>
          </cell>
          <cell r="E266" t="str">
            <v>01-04-2009</v>
          </cell>
          <cell r="F266" t="str">
            <v>SUMENEP</v>
          </cell>
          <cell r="G266" t="str">
            <v>20-04-1972</v>
          </cell>
          <cell r="H266" t="str">
            <v>Subbag. Keuangan Bappeda</v>
          </cell>
          <cell r="I266" t="str">
            <v>JL. CEMPAKA II GG. I NO. 12 SUMBERKOLAK</v>
          </cell>
          <cell r="J266" t="str">
            <v>8803010200</v>
          </cell>
          <cell r="K266" t="str">
            <v>30-03-2009</v>
          </cell>
        </row>
        <row r="267">
          <cell r="A267" t="str">
            <v>19720912 199311 2 001</v>
          </cell>
          <cell r="B267" t="str">
            <v>510120896</v>
          </cell>
          <cell r="C267" t="str">
            <v>SITI HATIJAH, S.Sos.</v>
          </cell>
          <cell r="D267" t="str">
            <v>III/b</v>
          </cell>
          <cell r="E267" t="str">
            <v>01-04-2012</v>
          </cell>
          <cell r="F267" t="str">
            <v>SITUBONDO</v>
          </cell>
          <cell r="G267" t="str">
            <v>12-09-1972</v>
          </cell>
          <cell r="H267" t="str">
            <v>Subbag. Keuangan Bappeda</v>
          </cell>
          <cell r="I267" t="str">
            <v>JL. BASUKI RAHMAT RT 03 RW 09 SITUBONDO (68322)</v>
          </cell>
          <cell r="J267" t="str">
            <v>8803010200</v>
          </cell>
          <cell r="K267" t="str">
            <v>08-03-2013</v>
          </cell>
        </row>
        <row r="268">
          <cell r="A268" t="str">
            <v>19800423 200903 1 004</v>
          </cell>
          <cell r="B268" t="str">
            <v>910000277</v>
          </cell>
          <cell r="C268" t="str">
            <v>NAUVAL HIDAYAT SUROYUDO, A.Md.</v>
          </cell>
          <cell r="D268" t="str">
            <v>II/d</v>
          </cell>
          <cell r="E268" t="str">
            <v>01-04-2013</v>
          </cell>
          <cell r="F268" t="str">
            <v>PROBOLINGGO</v>
          </cell>
          <cell r="G268" t="str">
            <v>23-04-1980</v>
          </cell>
          <cell r="H268" t="str">
            <v>Subbag. Keuangan Bappeda</v>
          </cell>
          <cell r="I268" t="str">
            <v>JL.P SUDIRMAN 108 KRAKSAAN PROBOLINGGO</v>
          </cell>
          <cell r="J268" t="str">
            <v>8803010200</v>
          </cell>
          <cell r="K268" t="str">
            <v/>
          </cell>
        </row>
        <row r="269">
          <cell r="A269" t="str">
            <v>19750508 200801 1 007</v>
          </cell>
          <cell r="B269" t="str">
            <v>510223217</v>
          </cell>
          <cell r="C269" t="str">
            <v>HADI PURWANTO</v>
          </cell>
          <cell r="D269" t="str">
            <v>II/b</v>
          </cell>
          <cell r="E269" t="str">
            <v>01-04-2012</v>
          </cell>
          <cell r="F269" t="str">
            <v>SITUBONDO</v>
          </cell>
          <cell r="G269" t="str">
            <v>08-05-1975</v>
          </cell>
          <cell r="H269" t="str">
            <v>Subbag. Keuangan Bappeda</v>
          </cell>
          <cell r="I269" t="str">
            <v>KP.TRIBUNGAN RT.3/1 DS.SUMBERKOLAK PANARUKAN</v>
          </cell>
          <cell r="J269" t="str">
            <v>8803010200</v>
          </cell>
          <cell r="K269" t="str">
            <v/>
          </cell>
        </row>
        <row r="270">
          <cell r="A270" t="str">
            <v/>
          </cell>
          <cell r="B270" t="str">
            <v>510051912</v>
          </cell>
          <cell r="C270" t="str">
            <v>SISWANINGSIH, S.Sos.</v>
          </cell>
          <cell r="D270" t="str">
            <v>III/d</v>
          </cell>
          <cell r="E270" t="str">
            <v>01-10-2005</v>
          </cell>
          <cell r="F270" t="str">
            <v>SITUBONDO</v>
          </cell>
          <cell r="G270" t="str">
            <v>15-12-1953</v>
          </cell>
          <cell r="H270" t="str">
            <v>Subbag. Perencanaan, Evaluasi, &amp; Pelaporan Bappeda</v>
          </cell>
          <cell r="I270" t="str">
            <v>JL. ANGGREK GG.V/7 SITUBONDO  68312</v>
          </cell>
          <cell r="J270" t="str">
            <v>8803010300</v>
          </cell>
          <cell r="K270" t="str">
            <v/>
          </cell>
        </row>
        <row r="271">
          <cell r="A271" t="str">
            <v>19610914 199003 1 007</v>
          </cell>
          <cell r="B271" t="str">
            <v>510114067</v>
          </cell>
          <cell r="C271" t="str">
            <v>SUSMANTA ASMURI, S.Sos.</v>
          </cell>
          <cell r="D271" t="str">
            <v>III/d</v>
          </cell>
          <cell r="E271" t="str">
            <v>01-10-2009</v>
          </cell>
          <cell r="F271" t="str">
            <v>BANTUL</v>
          </cell>
          <cell r="G271" t="str">
            <v>14-09-1961</v>
          </cell>
          <cell r="H271" t="str">
            <v>Subbag. Perencanaan, Evaluasi, &amp; Pelaporan Bappeda</v>
          </cell>
          <cell r="I271" t="str">
            <v>PERUMNAS PAOWAN INDAH BLOK G/14 KEC. PANARUKAN</v>
          </cell>
          <cell r="J271" t="str">
            <v>8803010300</v>
          </cell>
          <cell r="K271" t="str">
            <v>19-10-2012</v>
          </cell>
        </row>
        <row r="272">
          <cell r="A272" t="str">
            <v>19760326 201001 1 002</v>
          </cell>
          <cell r="B272" t="str">
            <v>910001105</v>
          </cell>
          <cell r="C272" t="str">
            <v>ANDRI WIBISONO, S.H.</v>
          </cell>
          <cell r="D272" t="str">
            <v>III/a</v>
          </cell>
          <cell r="E272" t="str">
            <v>01-01-2010</v>
          </cell>
          <cell r="F272" t="str">
            <v>SITUBONDO</v>
          </cell>
          <cell r="G272" t="str">
            <v>26-03-1976</v>
          </cell>
          <cell r="H272" t="str">
            <v>Subbag. Perencanaan, Evaluasi, &amp; Pelaporan Bappeda</v>
          </cell>
          <cell r="I272" t="str">
            <v>JL.MERAK GG.MANDASTANA NO.8 SITUBONDO</v>
          </cell>
          <cell r="J272" t="str">
            <v>8803010300</v>
          </cell>
          <cell r="K272" t="str">
            <v/>
          </cell>
        </row>
        <row r="273">
          <cell r="A273" t="str">
            <v>19780115 200903 2 001</v>
          </cell>
          <cell r="B273" t="str">
            <v>910000195</v>
          </cell>
          <cell r="C273" t="str">
            <v>DEFI IKA YENIAWANTI, A.Md.</v>
          </cell>
          <cell r="D273" t="str">
            <v>II/d</v>
          </cell>
          <cell r="E273" t="str">
            <v>01-04-2013</v>
          </cell>
          <cell r="F273" t="str">
            <v>SITUBONDO</v>
          </cell>
          <cell r="G273" t="str">
            <v>15-01-1978</v>
          </cell>
          <cell r="H273" t="str">
            <v>Subbag. Perencanaan, Evaluasi, &amp; Pelaporan Bappeda</v>
          </cell>
          <cell r="I273" t="str">
            <v>DSN KRAJAN TIMUR RT.02 RW.04 PANJI LOR KEC.PANJI</v>
          </cell>
          <cell r="J273" t="str">
            <v>8803010300</v>
          </cell>
          <cell r="K273" t="str">
            <v/>
          </cell>
        </row>
        <row r="274">
          <cell r="A274" t="str">
            <v>19560309 197809 1 001</v>
          </cell>
          <cell r="B274" t="str">
            <v>510056802</v>
          </cell>
          <cell r="C274" t="str">
            <v>SISWOTO, S.Sos.</v>
          </cell>
          <cell r="D274" t="str">
            <v>IV/a</v>
          </cell>
          <cell r="E274" t="str">
            <v>01-10-2009</v>
          </cell>
          <cell r="F274" t="str">
            <v>SITUBONDO</v>
          </cell>
          <cell r="G274" t="str">
            <v>09-03-1956</v>
          </cell>
          <cell r="H274" t="str">
            <v>Bidang Ekonomi Bappeda</v>
          </cell>
          <cell r="I274" t="str">
            <v>JL. SUCIPTO NO. 515 RT 5 RW 4 SITUBONDO (68311)</v>
          </cell>
          <cell r="J274" t="str">
            <v>8803020000</v>
          </cell>
          <cell r="K274" t="str">
            <v>30-03-2009</v>
          </cell>
        </row>
        <row r="275">
          <cell r="A275" t="str">
            <v>19690108 199003 1 006</v>
          </cell>
          <cell r="B275" t="str">
            <v>010230074</v>
          </cell>
          <cell r="C275" t="str">
            <v>PUGUH WARDOYO, S.Sos, M.M.</v>
          </cell>
          <cell r="D275" t="str">
            <v>III/d</v>
          </cell>
          <cell r="E275" t="str">
            <v>01-10-2009</v>
          </cell>
          <cell r="F275" t="str">
            <v>SITUBONDO</v>
          </cell>
          <cell r="G275" t="str">
            <v>08-01-1969</v>
          </cell>
          <cell r="H275" t="str">
            <v>Bidang Ekonomi Bappeda</v>
          </cell>
          <cell r="I275" t="str">
            <v>KP.SABRANG RT.02 RW.02 DS. WRINGINANOM KEC.PNRK</v>
          </cell>
          <cell r="J275" t="str">
            <v>8803020000</v>
          </cell>
          <cell r="K275" t="str">
            <v>01-07-2013</v>
          </cell>
        </row>
        <row r="276">
          <cell r="A276" t="str">
            <v>19810910 200604 2 037</v>
          </cell>
          <cell r="B276" t="str">
            <v>510151316</v>
          </cell>
          <cell r="C276" t="str">
            <v>KIPTIYAH RIKAWATI, S.TP.</v>
          </cell>
          <cell r="D276" t="str">
            <v>III/c</v>
          </cell>
          <cell r="E276" t="str">
            <v>01-10-2011</v>
          </cell>
          <cell r="F276" t="str">
            <v>SITUBONDO</v>
          </cell>
          <cell r="G276" t="str">
            <v>10-09-1981</v>
          </cell>
          <cell r="H276" t="str">
            <v>Subbid. Pertanian Bappeda</v>
          </cell>
          <cell r="I276" t="str">
            <v>DS. CURAH JERU TENGAH RT 03 RW 07 PANJI SIT 68323</v>
          </cell>
          <cell r="J276" t="str">
            <v>8803020100</v>
          </cell>
          <cell r="K276" t="str">
            <v>24-05-2010</v>
          </cell>
        </row>
        <row r="277">
          <cell r="A277" t="str">
            <v>19790207 201001 1 011</v>
          </cell>
          <cell r="B277" t="str">
            <v>910001210</v>
          </cell>
          <cell r="C277" t="str">
            <v>ARIFIANTO, S.E.</v>
          </cell>
          <cell r="D277" t="str">
            <v>III/a</v>
          </cell>
          <cell r="E277" t="str">
            <v>01-01-2010</v>
          </cell>
          <cell r="F277" t="str">
            <v>BANYUWANGI</v>
          </cell>
          <cell r="G277" t="str">
            <v>07-02-1979</v>
          </cell>
          <cell r="H277" t="str">
            <v>Subbid. Pertanian Bappeda</v>
          </cell>
          <cell r="I277" t="str">
            <v>PANJI PERMAI NN 3 RT I / 24 MIMBAAN</v>
          </cell>
          <cell r="J277" t="str">
            <v>8803020100</v>
          </cell>
          <cell r="K277" t="str">
            <v/>
          </cell>
        </row>
        <row r="278">
          <cell r="A278" t="str">
            <v>19700919 199803 2 005</v>
          </cell>
          <cell r="B278" t="str">
            <v>710029580</v>
          </cell>
          <cell r="C278" t="str">
            <v>HERUNINGSIH</v>
          </cell>
          <cell r="D278" t="str">
            <v>II/d</v>
          </cell>
          <cell r="E278" t="str">
            <v>01-10-2010</v>
          </cell>
          <cell r="F278" t="str">
            <v>BONDOWOSO</v>
          </cell>
          <cell r="G278" t="str">
            <v>19-09-1970</v>
          </cell>
          <cell r="H278" t="str">
            <v>Subbid. Pertanian Bappeda</v>
          </cell>
          <cell r="I278" t="str">
            <v>DS. SUMBERSUKO RT.5 RW.1 BONDOWOSO 68284</v>
          </cell>
          <cell r="J278" t="str">
            <v>8803020100</v>
          </cell>
          <cell r="K278" t="str">
            <v/>
          </cell>
        </row>
        <row r="279">
          <cell r="A279" t="str">
            <v>19710414 199703 1 004</v>
          </cell>
          <cell r="B279" t="str">
            <v>510125346</v>
          </cell>
          <cell r="C279" t="str">
            <v>SUNTADI, S.Sos.</v>
          </cell>
          <cell r="D279" t="str">
            <v>III/b</v>
          </cell>
          <cell r="E279" t="str">
            <v>01-04-2012</v>
          </cell>
          <cell r="F279" t="str">
            <v>SITUBONDO</v>
          </cell>
          <cell r="G279" t="str">
            <v>14-04-1971</v>
          </cell>
          <cell r="H279" t="str">
            <v>Subbid. Perekonomian, Pertambangan &amp;Energi Bappeda</v>
          </cell>
          <cell r="I279" t="str">
            <v>JL RAYA BANYUWANGI NO.11 KEC. ASEMBAGUS  68373</v>
          </cell>
          <cell r="J279" t="str">
            <v>8803020200</v>
          </cell>
          <cell r="K279" t="str">
            <v>01-07-2013</v>
          </cell>
        </row>
        <row r="280">
          <cell r="A280" t="str">
            <v>19690509 199203 1 007</v>
          </cell>
          <cell r="B280" t="str">
            <v>510118546</v>
          </cell>
          <cell r="C280" t="str">
            <v>JOKO SUPRATIKNO</v>
          </cell>
          <cell r="D280" t="str">
            <v>III/b</v>
          </cell>
          <cell r="E280" t="str">
            <v>01-04-2012</v>
          </cell>
          <cell r="F280" t="str">
            <v>SITUBONDO</v>
          </cell>
          <cell r="G280" t="str">
            <v>09-05-1969</v>
          </cell>
          <cell r="H280" t="str">
            <v>Subbid. Perekonomian, Pertambangan &amp;Energi Bappeda</v>
          </cell>
          <cell r="I280" t="str">
            <v>JL. PASAR HEWAN SUMBERKOLAK KEC. PANARUKAN</v>
          </cell>
          <cell r="J280" t="str">
            <v>8803020200</v>
          </cell>
          <cell r="K280" t="str">
            <v/>
          </cell>
        </row>
        <row r="281">
          <cell r="A281" t="str">
            <v>19680212 199303 1 009</v>
          </cell>
          <cell r="B281" t="str">
            <v>010246926</v>
          </cell>
          <cell r="C281" t="str">
            <v>EDY WIYONO, S.Sos., M.Si.</v>
          </cell>
          <cell r="D281" t="str">
            <v>III/d</v>
          </cell>
          <cell r="E281" t="str">
            <v>01-04-2013</v>
          </cell>
          <cell r="F281" t="str">
            <v>SITUBONDO</v>
          </cell>
          <cell r="G281" t="str">
            <v>12-02-1968</v>
          </cell>
          <cell r="H281" t="str">
            <v>Bidang Sosial Budaya Bappeda</v>
          </cell>
          <cell r="I281" t="str">
            <v>JL. PB. SUDIRMAN GG. CENDANA RT 01 RW 01 KR. ASEM</v>
          </cell>
          <cell r="J281" t="str">
            <v>8803030000</v>
          </cell>
          <cell r="K281" t="str">
            <v>22-03-2012</v>
          </cell>
        </row>
        <row r="282">
          <cell r="A282" t="str">
            <v>19690303 198903 1 005</v>
          </cell>
          <cell r="B282" t="str">
            <v>510110233</v>
          </cell>
          <cell r="C282" t="str">
            <v>HARI WAHYUDI, S.Sos.</v>
          </cell>
          <cell r="D282" t="str">
            <v>III/c</v>
          </cell>
          <cell r="E282" t="str">
            <v>01-04-2010</v>
          </cell>
          <cell r="F282" t="str">
            <v>SITUBONDO</v>
          </cell>
          <cell r="G282" t="str">
            <v>03-03-1969</v>
          </cell>
          <cell r="H282" t="str">
            <v>Subbid. Pendidikan dan Pemerintahan Bappeda</v>
          </cell>
          <cell r="I282" t="str">
            <v>JL. WIJAYA KUSUMA RT 09 RW 01 SITUBONDO (68311)</v>
          </cell>
          <cell r="J282" t="str">
            <v>8803030100</v>
          </cell>
          <cell r="K282" t="str">
            <v>01-04-2009</v>
          </cell>
        </row>
        <row r="283">
          <cell r="A283" t="str">
            <v>19600324 198508 1 001</v>
          </cell>
          <cell r="B283" t="str">
            <v>510095012</v>
          </cell>
          <cell r="C283" t="str">
            <v>MUJIYANTO</v>
          </cell>
          <cell r="D283" t="str">
            <v>III/c</v>
          </cell>
          <cell r="E283" t="str">
            <v>01-10-2009</v>
          </cell>
          <cell r="F283" t="str">
            <v>JEMBER</v>
          </cell>
          <cell r="G283" t="str">
            <v>24-03-1960</v>
          </cell>
          <cell r="H283" t="str">
            <v>Subbid. Kpendudukn dan Ksejahteraan Sosial Bappeda</v>
          </cell>
          <cell r="I283" t="str">
            <v>JL. A. YANI 8/14 A SITUBONDO  68311</v>
          </cell>
          <cell r="J283" t="str">
            <v>8803030200</v>
          </cell>
          <cell r="K283" t="str">
            <v>29-03-2009</v>
          </cell>
        </row>
        <row r="284">
          <cell r="A284" t="str">
            <v>19710520 200501 2 012</v>
          </cell>
          <cell r="B284" t="str">
            <v>510146262</v>
          </cell>
          <cell r="C284" t="str">
            <v>RUSMIWATI, S.E.</v>
          </cell>
          <cell r="D284" t="str">
            <v>III/c</v>
          </cell>
          <cell r="E284" t="str">
            <v>01-04-2013</v>
          </cell>
          <cell r="F284" t="str">
            <v>PAMEKASAN</v>
          </cell>
          <cell r="G284" t="str">
            <v>20-05-1971</v>
          </cell>
          <cell r="H284" t="str">
            <v>Subbid. Kpendudukn dan Ksejahteraan Sosial Bappeda</v>
          </cell>
          <cell r="I284" t="str">
            <v>JL.PB.SUDIRMAN GG.RAHAYU NO.14 RT.01 RW.02</v>
          </cell>
          <cell r="J284" t="str">
            <v>8803030200</v>
          </cell>
          <cell r="K284" t="str">
            <v>22-03-2012</v>
          </cell>
        </row>
        <row r="285">
          <cell r="A285" t="str">
            <v>19770321 199803 1 002</v>
          </cell>
          <cell r="B285" t="str">
            <v>510126502</v>
          </cell>
          <cell r="C285" t="str">
            <v>HENDRAYONO, S.H.</v>
          </cell>
          <cell r="D285" t="str">
            <v>III/a</v>
          </cell>
          <cell r="E285" t="str">
            <v>01-10-2009</v>
          </cell>
          <cell r="F285" t="str">
            <v>SITUBONDO</v>
          </cell>
          <cell r="G285" t="str">
            <v>21-03-1977</v>
          </cell>
          <cell r="H285" t="str">
            <v>Subbid. Kpendudukn dan Ksejahteraan Sosial Bappeda</v>
          </cell>
          <cell r="I285" t="str">
            <v>DS. SUMBERKOLAK KEC. PANARUKAN</v>
          </cell>
          <cell r="J285" t="str">
            <v>8803030200</v>
          </cell>
          <cell r="K285" t="str">
            <v/>
          </cell>
        </row>
        <row r="286">
          <cell r="A286" t="str">
            <v>19711016 200701 1 013</v>
          </cell>
          <cell r="B286" t="str">
            <v>510192986</v>
          </cell>
          <cell r="C286" t="str">
            <v>HERUD RUDIYANTO</v>
          </cell>
          <cell r="D286" t="str">
            <v>II/b</v>
          </cell>
          <cell r="E286" t="str">
            <v>01-04-2011</v>
          </cell>
          <cell r="F286" t="str">
            <v>SITUBONDO</v>
          </cell>
          <cell r="G286" t="str">
            <v>16-10-1971</v>
          </cell>
          <cell r="H286" t="str">
            <v>Subbid. Kpendudukn dan Ksejahteraan Sosial Bappeda</v>
          </cell>
          <cell r="I286" t="str">
            <v>ALASMALANG RT 1 RW 3 PANARUKAN</v>
          </cell>
          <cell r="J286" t="str">
            <v>8803030200</v>
          </cell>
          <cell r="K286" t="str">
            <v/>
          </cell>
        </row>
        <row r="287">
          <cell r="A287" t="str">
            <v>19580405 198603 1 010</v>
          </cell>
          <cell r="B287" t="str">
            <v>510101055</v>
          </cell>
          <cell r="C287" t="str">
            <v>Drs. MARSUDI</v>
          </cell>
          <cell r="D287" t="str">
            <v>IV/b</v>
          </cell>
          <cell r="E287" t="str">
            <v>01-04-2007</v>
          </cell>
          <cell r="F287" t="str">
            <v>TEMANGGUNG</v>
          </cell>
          <cell r="G287" t="str">
            <v>05-04-1958</v>
          </cell>
          <cell r="H287" t="str">
            <v>Bidang Pnataan Ruang,Sarna&amp;Prsarana Wilayh Bappeda</v>
          </cell>
          <cell r="I287" t="str">
            <v>DS. TALKANDANG RT 03 RW 01 SIT 0338 675383</v>
          </cell>
          <cell r="J287" t="str">
            <v>8803040000</v>
          </cell>
          <cell r="K287" t="str">
            <v>30-03-2009</v>
          </cell>
        </row>
        <row r="288">
          <cell r="A288" t="str">
            <v>19660327 198603 2 006</v>
          </cell>
          <cell r="B288" t="str">
            <v>510098899</v>
          </cell>
          <cell r="C288" t="str">
            <v>CICIK ASKINDARI, S.Sos.</v>
          </cell>
          <cell r="D288" t="str">
            <v>III/c</v>
          </cell>
          <cell r="E288" t="str">
            <v>01-04-2010</v>
          </cell>
          <cell r="F288" t="str">
            <v>SITUBONDO</v>
          </cell>
          <cell r="G288" t="str">
            <v>27-03-1966</v>
          </cell>
          <cell r="H288" t="str">
            <v>Subbid. Pekerjaan Umum Bappeda</v>
          </cell>
          <cell r="I288" t="str">
            <v>KP.SABRANG DS.WR.ANOM RT 2 RW 2 KEC.PNRK 67385</v>
          </cell>
          <cell r="J288" t="str">
            <v>8803040100</v>
          </cell>
          <cell r="K288" t="str">
            <v>30-03-2009</v>
          </cell>
        </row>
        <row r="289">
          <cell r="A289" t="str">
            <v>19820912 200501 2 009</v>
          </cell>
          <cell r="B289" t="str">
            <v>510146301</v>
          </cell>
          <cell r="C289" t="str">
            <v>SITI QOMARIYAH</v>
          </cell>
          <cell r="D289" t="str">
            <v>II/c</v>
          </cell>
          <cell r="E289" t="str">
            <v>01-04-2013</v>
          </cell>
          <cell r="F289" t="str">
            <v>GRESIK</v>
          </cell>
          <cell r="G289" t="str">
            <v>12-09-1982</v>
          </cell>
          <cell r="H289" t="str">
            <v>Subbid. Pekerjaan Umum Bappeda</v>
          </cell>
          <cell r="I289" t="str">
            <v>JL G ARJUNO, MIMMBAAN, KEC PANJI, SITUBONDO</v>
          </cell>
          <cell r="J289" t="str">
            <v>8803040100</v>
          </cell>
          <cell r="K289" t="str">
            <v/>
          </cell>
        </row>
        <row r="290">
          <cell r="A290" t="str">
            <v>19831229 200604 1 005</v>
          </cell>
          <cell r="B290" t="str">
            <v>510151349</v>
          </cell>
          <cell r="C290" t="str">
            <v>MAHENDRA</v>
          </cell>
          <cell r="D290" t="str">
            <v>II/b</v>
          </cell>
          <cell r="E290" t="str">
            <v>01-04-2010</v>
          </cell>
          <cell r="F290" t="str">
            <v>SITUBONDO</v>
          </cell>
          <cell r="G290" t="str">
            <v>29-12-1983</v>
          </cell>
          <cell r="H290" t="str">
            <v>Subbid. Pekerjaan Umum Bappeda</v>
          </cell>
          <cell r="I290" t="str">
            <v>PERUM PG DEMAAS SELATAN BESUKI</v>
          </cell>
          <cell r="J290" t="str">
            <v>8803040100</v>
          </cell>
          <cell r="K290" t="str">
            <v/>
          </cell>
        </row>
        <row r="291">
          <cell r="A291" t="str">
            <v>19830125 200604 1 010</v>
          </cell>
          <cell r="B291" t="str">
            <v>510151804</v>
          </cell>
          <cell r="C291" t="str">
            <v>RANGGA PERDHANA FRANDIANSYAH, S.E.</v>
          </cell>
          <cell r="D291" t="str">
            <v>III/c</v>
          </cell>
          <cell r="E291" t="str">
            <v>01-04-2013</v>
          </cell>
          <cell r="F291" t="str">
            <v>SITUBONDO</v>
          </cell>
          <cell r="G291" t="str">
            <v>25-01-1983</v>
          </cell>
          <cell r="H291" t="str">
            <v>Subbid. Pertanahan, LH, Prumahn&amp;Prhubungan Bappeda</v>
          </cell>
          <cell r="I291" t="str">
            <v>KP. KILEN SELATAN RT 01 RW 02 PANARUKAN</v>
          </cell>
          <cell r="J291" t="str">
            <v>8803040200</v>
          </cell>
          <cell r="K291" t="str">
            <v>22-03-2012</v>
          </cell>
        </row>
        <row r="292">
          <cell r="A292" t="str">
            <v>19760514 200903 1 005</v>
          </cell>
          <cell r="B292" t="str">
            <v>910000129</v>
          </cell>
          <cell r="C292" t="str">
            <v>KHRISNA ARI PURNAMA, S.T.</v>
          </cell>
          <cell r="D292" t="str">
            <v>III/b</v>
          </cell>
          <cell r="E292" t="str">
            <v>01-04-2013</v>
          </cell>
          <cell r="F292" t="str">
            <v>JEMBER</v>
          </cell>
          <cell r="G292" t="str">
            <v>14-05-1976</v>
          </cell>
          <cell r="H292" t="str">
            <v>Subbid. Pertanahan, LH, Prumahn&amp;Prhubungan Bappeda</v>
          </cell>
          <cell r="I292" t="str">
            <v>JL. ANGGREK IXB NO.8 SITUBONDO</v>
          </cell>
          <cell r="J292" t="str">
            <v>8803040200</v>
          </cell>
          <cell r="K292" t="str">
            <v/>
          </cell>
        </row>
        <row r="293">
          <cell r="A293" t="str">
            <v>19811113 201001 2 016</v>
          </cell>
          <cell r="B293" t="str">
            <v>910001334</v>
          </cell>
          <cell r="C293" t="str">
            <v>NOVIT DJUITA WATI, S.T.</v>
          </cell>
          <cell r="D293" t="str">
            <v>III/a</v>
          </cell>
          <cell r="E293" t="str">
            <v>01-01-2010</v>
          </cell>
          <cell r="F293" t="str">
            <v>SIDOARJO</v>
          </cell>
          <cell r="G293" t="str">
            <v>13-11-1981</v>
          </cell>
          <cell r="H293" t="str">
            <v>Subbid. Pertanahan, LH, Prumahn&amp;Prhubungan Bappeda</v>
          </cell>
          <cell r="I293" t="str">
            <v>JL. ANGGREK KP. LUGUNDANG 2 / TALKANDANG</v>
          </cell>
          <cell r="J293" t="str">
            <v>8803040200</v>
          </cell>
          <cell r="K293" t="str">
            <v/>
          </cell>
        </row>
        <row r="294">
          <cell r="A294" t="str">
            <v>19561115 198303 1 008</v>
          </cell>
          <cell r="B294" t="str">
            <v>010164597</v>
          </cell>
          <cell r="C294" t="str">
            <v>TITIT SUNARSO, B.A.</v>
          </cell>
          <cell r="D294" t="str">
            <v>IV/a</v>
          </cell>
          <cell r="E294" t="str">
            <v>01-10-2009</v>
          </cell>
          <cell r="F294" t="str">
            <v>MALANG</v>
          </cell>
          <cell r="G294" t="str">
            <v>15-11-1956</v>
          </cell>
          <cell r="H294" t="str">
            <v>Bidang Pendataan, Statistik, dan Pelaporan Bappeda</v>
          </cell>
          <cell r="I294" t="str">
            <v>DS. KENDIT BARAT RT 01 RW 02 KEC. KENDIT</v>
          </cell>
          <cell r="J294" t="str">
            <v>8803070000</v>
          </cell>
          <cell r="K294" t="str">
            <v>30-03-2009</v>
          </cell>
        </row>
        <row r="295">
          <cell r="A295" t="str">
            <v>19680516 199803 2 006</v>
          </cell>
          <cell r="B295" t="str">
            <v>510126835</v>
          </cell>
          <cell r="C295" t="str">
            <v>Ir. SULISTIYANI, M.Si.</v>
          </cell>
          <cell r="D295" t="str">
            <v>IV/a</v>
          </cell>
          <cell r="E295" t="str">
            <v>01-10-2012</v>
          </cell>
          <cell r="F295" t="str">
            <v>SITUBONDO</v>
          </cell>
          <cell r="G295" t="str">
            <v>16-05-1968</v>
          </cell>
          <cell r="H295" t="str">
            <v>Bidang Pendataan, Statistik, dan Pelaporan Bappeda</v>
          </cell>
          <cell r="I295" t="str">
            <v>KP. PAREYAAN RT 04 RW 02 SUMBERKOLAK SITUBONDO</v>
          </cell>
          <cell r="J295" t="str">
            <v>8803070000</v>
          </cell>
          <cell r="K295" t="str">
            <v>22-03-2012</v>
          </cell>
        </row>
        <row r="296">
          <cell r="A296" t="str">
            <v>19680622 199103 1 003</v>
          </cell>
          <cell r="B296" t="str">
            <v>010236586</v>
          </cell>
          <cell r="C296" t="str">
            <v>SUPRIYONO, S.P., M.Si.</v>
          </cell>
          <cell r="D296" t="str">
            <v>III/d</v>
          </cell>
          <cell r="E296" t="str">
            <v>01-10-2011</v>
          </cell>
          <cell r="F296" t="str">
            <v>BANYUWANGI</v>
          </cell>
          <cell r="G296" t="str">
            <v>22-06-1968</v>
          </cell>
          <cell r="H296" t="str">
            <v>Subbid. Pgumpuln Data,Pnlitian&amp;Analsa Data Bappeda</v>
          </cell>
          <cell r="I296" t="str">
            <v>DS. ALAS MALANG RT 02 RW 04 KEC. PANARUKAN</v>
          </cell>
          <cell r="J296" t="str">
            <v>8803070100</v>
          </cell>
          <cell r="K296" t="str">
            <v>07-06-2006</v>
          </cell>
        </row>
        <row r="297">
          <cell r="A297" t="str">
            <v>19811209 201001 1 013</v>
          </cell>
          <cell r="B297" t="str">
            <v>910001341</v>
          </cell>
          <cell r="C297" t="str">
            <v>GITA BAGUS LAZUARDI, S.Kom.</v>
          </cell>
          <cell r="D297" t="str">
            <v>III/a</v>
          </cell>
          <cell r="E297" t="str">
            <v>01-01-2010</v>
          </cell>
          <cell r="F297" t="str">
            <v>JEMBER</v>
          </cell>
          <cell r="G297" t="str">
            <v>09-12-1981</v>
          </cell>
          <cell r="H297" t="str">
            <v>Subbid. Pgumpuln Data,Pnlitian&amp;Analsa Data Bappeda</v>
          </cell>
          <cell r="I297" t="str">
            <v>JL. DR. SUBANDI 25 RT 1 / 2 MUMBULSARI JEMBER</v>
          </cell>
          <cell r="J297" t="str">
            <v>8803070100</v>
          </cell>
          <cell r="K297" t="str">
            <v/>
          </cell>
        </row>
        <row r="298">
          <cell r="A298" t="str">
            <v>19820226 200312 1 004</v>
          </cell>
          <cell r="B298" t="str">
            <v>510138920</v>
          </cell>
          <cell r="C298" t="str">
            <v>ROCKY SYAHBANA</v>
          </cell>
          <cell r="D298" t="str">
            <v>II/c</v>
          </cell>
          <cell r="E298" t="str">
            <v>01-04-2012</v>
          </cell>
          <cell r="F298" t="str">
            <v>SITUBONDO</v>
          </cell>
          <cell r="G298" t="str">
            <v>26-02-1982</v>
          </cell>
          <cell r="H298" t="str">
            <v>Subbid. Pgumpuln Data,Pnlitian&amp;Analsa Data Bappeda</v>
          </cell>
          <cell r="I298" t="str">
            <v>JL. WR. SUPRATMAN RT 04 RW 02 LINGK. MULYA UTAMA</v>
          </cell>
          <cell r="J298" t="str">
            <v>8803070100</v>
          </cell>
          <cell r="K298" t="str">
            <v/>
          </cell>
        </row>
        <row r="299">
          <cell r="A299" t="str">
            <v>19780403 200501 1 006</v>
          </cell>
          <cell r="B299" t="str">
            <v>510146316</v>
          </cell>
          <cell r="C299" t="str">
            <v>ARIES PRIYO SUSANTO</v>
          </cell>
          <cell r="D299" t="str">
            <v>II/c</v>
          </cell>
          <cell r="E299" t="str">
            <v>01-04-2013</v>
          </cell>
          <cell r="F299" t="str">
            <v>SIDOARJO</v>
          </cell>
          <cell r="G299" t="str">
            <v>03-04-1978</v>
          </cell>
          <cell r="H299" t="str">
            <v>Subbid. Pgumpuln Data,Pnlitian&amp;Analsa Data Bappeda</v>
          </cell>
          <cell r="I299" t="str">
            <v/>
          </cell>
          <cell r="J299" t="str">
            <v>8803070100</v>
          </cell>
          <cell r="K299" t="str">
            <v/>
          </cell>
        </row>
        <row r="300">
          <cell r="A300" t="str">
            <v>19700520 200501 2 011</v>
          </cell>
          <cell r="B300" t="str">
            <v>510146277</v>
          </cell>
          <cell r="C300" t="str">
            <v>RATNA KOBA SUSANTI, S.Sos., M.Si.</v>
          </cell>
          <cell r="D300" t="str">
            <v>III/c</v>
          </cell>
          <cell r="E300" t="str">
            <v>01-04-2012</v>
          </cell>
          <cell r="F300" t="str">
            <v>SITUBONDO</v>
          </cell>
          <cell r="G300" t="str">
            <v>20-05-1970</v>
          </cell>
          <cell r="H300" t="str">
            <v>Subbid. Pelaporan, Statistik &amp; Dokumentasi Bappeda</v>
          </cell>
          <cell r="I300" t="str">
            <v>JL.RAYA KOTIM RT.01/04 BESUKI SITUBONDO</v>
          </cell>
          <cell r="J300" t="str">
            <v>8803070200</v>
          </cell>
          <cell r="K300" t="str">
            <v>10-02-2011</v>
          </cell>
        </row>
        <row r="301">
          <cell r="A301" t="str">
            <v>19820128 201001 1 010</v>
          </cell>
          <cell r="B301" t="str">
            <v>910001346</v>
          </cell>
          <cell r="C301" t="str">
            <v>ARIS SETIAWAN, S.E.</v>
          </cell>
          <cell r="D301" t="str">
            <v>III/a</v>
          </cell>
          <cell r="E301" t="str">
            <v>01-01-2010</v>
          </cell>
          <cell r="F301" t="str">
            <v>SITUBONDO</v>
          </cell>
          <cell r="G301" t="str">
            <v>28-01-1982</v>
          </cell>
          <cell r="H301" t="str">
            <v>Subbid. Pelaporan, Statistik &amp; Dokumentasi Bappeda</v>
          </cell>
          <cell r="I301" t="str">
            <v>JL. BASUKI RAHMAT RT 03/07 NO.42 SITUBONDO</v>
          </cell>
          <cell r="J301" t="str">
            <v>8803070200</v>
          </cell>
          <cell r="K301" t="str">
            <v/>
          </cell>
        </row>
        <row r="302">
          <cell r="A302" t="str">
            <v>19840419 200903 2 008</v>
          </cell>
          <cell r="B302" t="str">
            <v>910000454</v>
          </cell>
          <cell r="C302" t="str">
            <v>DIAN BINTARI SUPRIYANTINI, A.Md.</v>
          </cell>
          <cell r="D302" t="str">
            <v>II/d</v>
          </cell>
          <cell r="E302" t="str">
            <v>01-04-2013</v>
          </cell>
          <cell r="F302" t="str">
            <v>BONDOWOSO</v>
          </cell>
          <cell r="G302" t="str">
            <v>19-04-1984</v>
          </cell>
          <cell r="H302" t="str">
            <v>Subbid. Pelaporan, Statistik &amp; Dokumentasi Bappeda</v>
          </cell>
          <cell r="I302" t="str">
            <v>JL GEBANGSARI RT21/RW07 DS BATAAN BONDOWOSO</v>
          </cell>
          <cell r="J302" t="str">
            <v>8803070200</v>
          </cell>
          <cell r="K302" t="str">
            <v/>
          </cell>
        </row>
        <row r="303">
          <cell r="A303" t="str">
            <v>19600912 198603 1 008</v>
          </cell>
          <cell r="B303" t="str">
            <v>510101053</v>
          </cell>
          <cell r="C303" t="str">
            <v>Drs. BAMBANG PRIYANTO</v>
          </cell>
          <cell r="D303" t="str">
            <v>IV/c</v>
          </cell>
          <cell r="E303" t="str">
            <v>01-10-2009</v>
          </cell>
          <cell r="F303" t="str">
            <v>KEDIRI</v>
          </cell>
          <cell r="G303" t="str">
            <v>12-09-1960</v>
          </cell>
          <cell r="H303" t="str">
            <v>Inspektorat</v>
          </cell>
          <cell r="I303" t="str">
            <v>PERUM G.PANJI MULYA A-1 PANJI 68322 (0338) 677007</v>
          </cell>
          <cell r="J303" t="str">
            <v>8804000000</v>
          </cell>
          <cell r="K303" t="str">
            <v>02-08-2004</v>
          </cell>
        </row>
        <row r="304">
          <cell r="A304" t="str">
            <v>19761211 200903 1 004</v>
          </cell>
          <cell r="B304" t="str">
            <v>910000149</v>
          </cell>
          <cell r="C304" t="str">
            <v>HARYONO KURNIAWAN, A.Md.</v>
          </cell>
          <cell r="D304" t="str">
            <v>II/d</v>
          </cell>
          <cell r="E304" t="str">
            <v>01-04-2013</v>
          </cell>
          <cell r="F304" t="str">
            <v>PEKALONGAN</v>
          </cell>
          <cell r="G304" t="str">
            <v>11-12-1976</v>
          </cell>
          <cell r="H304" t="str">
            <v>Inspektorat</v>
          </cell>
          <cell r="I304" t="str">
            <v>JL RAYA KENDIT RT.01 RW.02 KENDIT BARAT SITUBONDO</v>
          </cell>
          <cell r="J304" t="str">
            <v>8804000000</v>
          </cell>
          <cell r="K304" t="str">
            <v/>
          </cell>
        </row>
        <row r="305">
          <cell r="A305" t="str">
            <v>19570602 198503 1 016</v>
          </cell>
          <cell r="B305" t="str">
            <v>510091504</v>
          </cell>
          <cell r="C305" t="str">
            <v>BUDI SUDARMOKO, S.H.</v>
          </cell>
          <cell r="D305" t="str">
            <v>IV/b</v>
          </cell>
          <cell r="E305" t="str">
            <v>01-10-2005</v>
          </cell>
          <cell r="F305" t="str">
            <v>BANYUWANGI</v>
          </cell>
          <cell r="G305" t="str">
            <v>02-06-1957</v>
          </cell>
          <cell r="H305" t="str">
            <v>Sekretariat Inspektorat</v>
          </cell>
          <cell r="I305" t="str">
            <v>PB. SUDIRMAN G.RAHAYU/8 SIT (0338) 678240</v>
          </cell>
          <cell r="J305" t="str">
            <v>8804010000</v>
          </cell>
          <cell r="K305" t="str">
            <v>31-05-2001</v>
          </cell>
        </row>
        <row r="306">
          <cell r="A306" t="str">
            <v>19550623 197807 1 002</v>
          </cell>
          <cell r="B306" t="str">
            <v>010086226</v>
          </cell>
          <cell r="C306" t="str">
            <v>Drs. ACHMAD</v>
          </cell>
          <cell r="D306" t="str">
            <v>IV/b</v>
          </cell>
          <cell r="E306" t="str">
            <v>01-04-2009</v>
          </cell>
          <cell r="F306" t="str">
            <v>GRESIK</v>
          </cell>
          <cell r="G306" t="str">
            <v>23-06-1955</v>
          </cell>
          <cell r="H306" t="str">
            <v>Sekretariat Inspektorat</v>
          </cell>
          <cell r="I306" t="str">
            <v>JL.MADURA GG.CEMPAKA RT.02 RW.06 (0338) 678084</v>
          </cell>
          <cell r="J306" t="str">
            <v>8804010000</v>
          </cell>
          <cell r="K306" t="str">
            <v>08-05-2007</v>
          </cell>
        </row>
        <row r="307">
          <cell r="A307" t="str">
            <v>19590609 199003 1 002</v>
          </cell>
          <cell r="B307" t="str">
            <v>700004335</v>
          </cell>
          <cell r="C307" t="str">
            <v>PRAYOGO, S.E, M.Si.</v>
          </cell>
          <cell r="D307" t="str">
            <v>IV/b</v>
          </cell>
          <cell r="E307" t="str">
            <v>01-10-2009</v>
          </cell>
          <cell r="F307" t="str">
            <v>JEMBER</v>
          </cell>
          <cell r="G307" t="str">
            <v>09-06-1959</v>
          </cell>
          <cell r="H307" t="str">
            <v>Sekretariat Inspektorat</v>
          </cell>
          <cell r="I307" t="str">
            <v>PANJI PERMAI BLOK FF-30 MIMBAAN SITUBONDO (68322)</v>
          </cell>
          <cell r="J307" t="str">
            <v>8804010000</v>
          </cell>
          <cell r="K307" t="str">
            <v>09-09-2004</v>
          </cell>
        </row>
        <row r="308">
          <cell r="A308" t="str">
            <v>19751107 199703 1 006</v>
          </cell>
          <cell r="B308" t="str">
            <v>010259945</v>
          </cell>
          <cell r="C308" t="str">
            <v>JOKO NURCAHYO, SSTP.</v>
          </cell>
          <cell r="D308" t="str">
            <v>III/d</v>
          </cell>
          <cell r="E308" t="str">
            <v>01-04-2012</v>
          </cell>
          <cell r="F308" t="str">
            <v>MAGETAN</v>
          </cell>
          <cell r="G308" t="str">
            <v>07-11-1975</v>
          </cell>
          <cell r="H308" t="str">
            <v>Subbag. Administrasi dan Umum Inspektorat</v>
          </cell>
          <cell r="I308" t="str">
            <v>PERUM.PANJI PERMAI B. NN/5 PANJI (0338) 676928</v>
          </cell>
          <cell r="J308" t="str">
            <v>8804010100</v>
          </cell>
          <cell r="K308" t="str">
            <v>04-11-2006</v>
          </cell>
        </row>
        <row r="309">
          <cell r="A309" t="str">
            <v>19680330 198903 1 008</v>
          </cell>
          <cell r="B309" t="str">
            <v>510110828</v>
          </cell>
          <cell r="C309" t="str">
            <v>AKHMADI, S.Sos.</v>
          </cell>
          <cell r="D309" t="str">
            <v>III/c</v>
          </cell>
          <cell r="E309" t="str">
            <v>01-04-2008</v>
          </cell>
          <cell r="F309" t="str">
            <v>SITUBONDO</v>
          </cell>
          <cell r="G309" t="str">
            <v>30-03-1968</v>
          </cell>
          <cell r="H309" t="str">
            <v>Subbag. Administrasi dan Umum Inspektorat</v>
          </cell>
          <cell r="I309" t="str">
            <v>JL. PB. SUDIRMAN RT. 03 RW. 04 KEL. PATOKAN</v>
          </cell>
          <cell r="J309" t="str">
            <v>8804010100</v>
          </cell>
          <cell r="K309" t="str">
            <v/>
          </cell>
        </row>
        <row r="310">
          <cell r="A310" t="str">
            <v>19590312 198502 2 002</v>
          </cell>
          <cell r="B310" t="str">
            <v>510088123</v>
          </cell>
          <cell r="C310" t="str">
            <v>RATNA ARIARTATI MURTINING WARDANI, S.H.</v>
          </cell>
          <cell r="D310" t="str">
            <v>III/c</v>
          </cell>
          <cell r="E310" t="str">
            <v>01-04-2009</v>
          </cell>
          <cell r="F310" t="str">
            <v>BANYUWANGI</v>
          </cell>
          <cell r="G310" t="str">
            <v>12-03-1959</v>
          </cell>
          <cell r="H310" t="str">
            <v>Subbag. Administrasi dan Umum Inspektorat</v>
          </cell>
          <cell r="I310" t="str">
            <v>JL. MERAK NO. 1 SIT 68312 (0338) 672103</v>
          </cell>
          <cell r="J310" t="str">
            <v>8804010100</v>
          </cell>
          <cell r="K310" t="str">
            <v/>
          </cell>
        </row>
        <row r="311">
          <cell r="A311" t="str">
            <v>19540722 198603 1 004</v>
          </cell>
          <cell r="B311" t="str">
            <v>510099882</v>
          </cell>
          <cell r="C311" t="str">
            <v>YULI SUHARSONO, S.Sos.</v>
          </cell>
          <cell r="D311" t="str">
            <v>III/b</v>
          </cell>
          <cell r="E311" t="str">
            <v>01-10-2007</v>
          </cell>
          <cell r="F311" t="str">
            <v>SITUBONDO</v>
          </cell>
          <cell r="G311" t="str">
            <v>22-07-1954</v>
          </cell>
          <cell r="H311" t="str">
            <v>Subbag. Administrasi dan Umum Inspektorat</v>
          </cell>
          <cell r="I311" t="str">
            <v>JL.WR.SUPRATMAN NO.25 RT 04/2 PATOKAN SIT 68312</v>
          </cell>
          <cell r="J311" t="str">
            <v>8804010100</v>
          </cell>
          <cell r="K311" t="str">
            <v/>
          </cell>
        </row>
        <row r="312">
          <cell r="A312" t="str">
            <v>19681231 199003 1 030</v>
          </cell>
          <cell r="B312" t="str">
            <v>510113971</v>
          </cell>
          <cell r="C312" t="str">
            <v>JUWITO, S.Sos.</v>
          </cell>
          <cell r="D312" t="str">
            <v>III/b</v>
          </cell>
          <cell r="E312" t="str">
            <v>01-10-2011</v>
          </cell>
          <cell r="F312" t="str">
            <v>SUMENEP</v>
          </cell>
          <cell r="G312" t="str">
            <v>31-12-1968</v>
          </cell>
          <cell r="H312" t="str">
            <v>Subbag. Administrasi dan Umum Inspektorat</v>
          </cell>
          <cell r="I312" t="str">
            <v>TALKANDANG RT.1/4 SIT(0338) 5500049</v>
          </cell>
          <cell r="J312" t="str">
            <v>8804010100</v>
          </cell>
          <cell r="K312" t="str">
            <v/>
          </cell>
        </row>
        <row r="313">
          <cell r="A313" t="str">
            <v>19690915 199303 2 005</v>
          </cell>
          <cell r="B313" t="str">
            <v>010245151</v>
          </cell>
          <cell r="C313" t="str">
            <v>ERNA HERAWATI, S.Sos.</v>
          </cell>
          <cell r="D313" t="str">
            <v>III/b</v>
          </cell>
          <cell r="E313" t="str">
            <v>01-04-2012</v>
          </cell>
          <cell r="F313" t="str">
            <v>SITUBONDO</v>
          </cell>
          <cell r="G313" t="str">
            <v>15-09-1969</v>
          </cell>
          <cell r="H313" t="str">
            <v>Subbag. Administrasi dan Umum Inspektorat</v>
          </cell>
          <cell r="I313" t="str">
            <v>TALKANDANG RT.1/4 SIT 68315 (0338) 672064</v>
          </cell>
          <cell r="J313" t="str">
            <v>8804010100</v>
          </cell>
          <cell r="K313" t="str">
            <v/>
          </cell>
        </row>
        <row r="314">
          <cell r="A314" t="str">
            <v>19810803 200903 2 009</v>
          </cell>
          <cell r="B314" t="str">
            <v>910000335</v>
          </cell>
          <cell r="C314" t="str">
            <v>SUCI FARIHATUL FAHMI, S.E.</v>
          </cell>
          <cell r="D314" t="str">
            <v>III/b</v>
          </cell>
          <cell r="E314" t="str">
            <v>01-04-2013</v>
          </cell>
          <cell r="F314" t="str">
            <v>SITUBONDO</v>
          </cell>
          <cell r="G314" t="str">
            <v>03-08-1981</v>
          </cell>
          <cell r="H314" t="str">
            <v>Subbag. Administrasi dan Umum Inspektorat</v>
          </cell>
          <cell r="I314" t="str">
            <v/>
          </cell>
          <cell r="J314" t="str">
            <v>8804010100</v>
          </cell>
          <cell r="K314" t="str">
            <v/>
          </cell>
        </row>
        <row r="315">
          <cell r="A315" t="str">
            <v>19550422 197407 1 001</v>
          </cell>
          <cell r="B315" t="str">
            <v>510058578</v>
          </cell>
          <cell r="C315" t="str">
            <v>MOH. JASIR</v>
          </cell>
          <cell r="D315" t="str">
            <v>III/a</v>
          </cell>
          <cell r="E315" t="str">
            <v>01-10-2007</v>
          </cell>
          <cell r="F315" t="str">
            <v>AMBON</v>
          </cell>
          <cell r="G315" t="str">
            <v>22-04-1955</v>
          </cell>
          <cell r="H315" t="str">
            <v>Subbag. Administrasi dan Umum Inspektorat</v>
          </cell>
          <cell r="I315" t="str">
            <v>JL. PEMUDA RT.01 RW.02 KEL.ARDIREJO</v>
          </cell>
          <cell r="J315" t="str">
            <v>8804010100</v>
          </cell>
          <cell r="K315" t="str">
            <v/>
          </cell>
        </row>
        <row r="316">
          <cell r="A316" t="str">
            <v>19840520 200903 2 012</v>
          </cell>
          <cell r="B316" t="str">
            <v>910000460</v>
          </cell>
          <cell r="C316" t="str">
            <v>RATIH DENPROVOSA, S.E.</v>
          </cell>
          <cell r="D316" t="str">
            <v>III/a</v>
          </cell>
          <cell r="E316" t="str">
            <v>01-03-2009</v>
          </cell>
          <cell r="F316" t="str">
            <v>SITUBONDO</v>
          </cell>
          <cell r="G316" t="str">
            <v>20-05-1984</v>
          </cell>
          <cell r="H316" t="str">
            <v>Subbag. Administrasi dan Umum Inspektorat</v>
          </cell>
          <cell r="I316" t="str">
            <v>JL; BASUKI RAHMAT GG NUSANTARA NO.18 SITUBONDO</v>
          </cell>
          <cell r="J316" t="str">
            <v>8804010100</v>
          </cell>
          <cell r="K316" t="str">
            <v/>
          </cell>
        </row>
        <row r="317">
          <cell r="A317" t="str">
            <v>19750602 201001 1 009</v>
          </cell>
          <cell r="B317" t="str">
            <v>910001082</v>
          </cell>
          <cell r="C317" t="str">
            <v>SONNY FAKHRURROZI, S.T.</v>
          </cell>
          <cell r="D317" t="str">
            <v>III/a</v>
          </cell>
          <cell r="E317" t="str">
            <v>01-01-2010</v>
          </cell>
          <cell r="F317" t="str">
            <v>SURABAYA</v>
          </cell>
          <cell r="G317" t="str">
            <v>02-06-1975</v>
          </cell>
          <cell r="H317" t="str">
            <v>Subbag. Administrasi dan Umum Inspektorat</v>
          </cell>
          <cell r="I317" t="str">
            <v/>
          </cell>
          <cell r="J317" t="str">
            <v>8804010100</v>
          </cell>
          <cell r="K317" t="str">
            <v/>
          </cell>
        </row>
        <row r="318">
          <cell r="A318" t="str">
            <v>19820716 201001 2 020</v>
          </cell>
          <cell r="B318" t="str">
            <v>910001371</v>
          </cell>
          <cell r="C318" t="str">
            <v>LIDIA KUSUMA WARDHANI, S.T.</v>
          </cell>
          <cell r="D318" t="str">
            <v>III/a</v>
          </cell>
          <cell r="E318" t="str">
            <v>01-01-2010</v>
          </cell>
          <cell r="F318" t="str">
            <v>BANYUWANGI</v>
          </cell>
          <cell r="G318" t="str">
            <v>16-07-1982</v>
          </cell>
          <cell r="H318" t="str">
            <v>Subbag. Administrasi dan Umum Inspektorat</v>
          </cell>
          <cell r="I318" t="str">
            <v>Jl. Mataram no.1 Banyuwangi</v>
          </cell>
          <cell r="J318" t="str">
            <v>8804010100</v>
          </cell>
          <cell r="K318" t="str">
            <v/>
          </cell>
        </row>
        <row r="319">
          <cell r="A319" t="str">
            <v>19840822 201001 2 027</v>
          </cell>
          <cell r="B319" t="str">
            <v>910001512</v>
          </cell>
          <cell r="C319" t="str">
            <v>MERY VICTORIA AGUSTIN, S.E.</v>
          </cell>
          <cell r="D319" t="str">
            <v>III/a</v>
          </cell>
          <cell r="E319" t="str">
            <v>01-01-2010</v>
          </cell>
          <cell r="F319" t="str">
            <v>BONDOWOSO</v>
          </cell>
          <cell r="G319" t="str">
            <v>22-08-1984</v>
          </cell>
          <cell r="H319" t="str">
            <v>Subbag. Administrasi dan Umum Inspektorat</v>
          </cell>
          <cell r="I319" t="str">
            <v>Jl. Plaosa RT 01/01 Patokan, Situbondo</v>
          </cell>
          <cell r="J319" t="str">
            <v>8804010100</v>
          </cell>
          <cell r="K319" t="str">
            <v/>
          </cell>
        </row>
        <row r="320">
          <cell r="A320" t="str">
            <v>19790227 201001 1 016</v>
          </cell>
          <cell r="B320" t="str">
            <v>910001213</v>
          </cell>
          <cell r="C320" t="str">
            <v>REFINALDO DINAFIA FEBIANDRA, S.E.</v>
          </cell>
          <cell r="D320" t="str">
            <v>III/a</v>
          </cell>
          <cell r="E320" t="str">
            <v>01-01-2010</v>
          </cell>
          <cell r="F320" t="str">
            <v>SIDOARJO</v>
          </cell>
          <cell r="G320" t="str">
            <v>27-02-1979</v>
          </cell>
          <cell r="H320" t="str">
            <v>Subbag. Administrasi dan Umum Inspektorat</v>
          </cell>
          <cell r="I320" t="str">
            <v>Jl. Platuk GG Langgar No 33 Surabaya</v>
          </cell>
          <cell r="J320" t="str">
            <v>8804010100</v>
          </cell>
          <cell r="K320" t="str">
            <v/>
          </cell>
        </row>
        <row r="321">
          <cell r="A321" t="str">
            <v>19741121 200701 2 010</v>
          </cell>
          <cell r="B321" t="str">
            <v>510192821</v>
          </cell>
          <cell r="C321" t="str">
            <v>ANITA NOFIASARI</v>
          </cell>
          <cell r="D321" t="str">
            <v>II/b</v>
          </cell>
          <cell r="E321" t="str">
            <v>01-04-2011</v>
          </cell>
          <cell r="F321" t="str">
            <v>SITUBONDO</v>
          </cell>
          <cell r="G321" t="str">
            <v>21-11-1974</v>
          </cell>
          <cell r="H321" t="str">
            <v>Subbag. Administrasi dan Umum Inspektorat</v>
          </cell>
          <cell r="I321" t="str">
            <v>JL WIJAYA KUSUMA GG 9 RT 2 RW 3 DAWUHAN SIT</v>
          </cell>
          <cell r="J321" t="str">
            <v>8804010100</v>
          </cell>
          <cell r="K321" t="str">
            <v/>
          </cell>
        </row>
        <row r="322">
          <cell r="A322" t="str">
            <v>19730427 200701 1 009</v>
          </cell>
          <cell r="B322" t="str">
            <v>510192906</v>
          </cell>
          <cell r="C322" t="str">
            <v>ACHMAD SUPRIADI</v>
          </cell>
          <cell r="D322" t="str">
            <v>II/b</v>
          </cell>
          <cell r="E322" t="str">
            <v>01-04-2011</v>
          </cell>
          <cell r="F322" t="str">
            <v>SUMENEP</v>
          </cell>
          <cell r="G322" t="str">
            <v>27-04-1973</v>
          </cell>
          <cell r="H322" t="str">
            <v>Subbag. Administrasi dan Umum Inspektorat</v>
          </cell>
          <cell r="I322" t="str">
            <v/>
          </cell>
          <cell r="J322" t="str">
            <v>8804010100</v>
          </cell>
          <cell r="K322" t="str">
            <v/>
          </cell>
        </row>
        <row r="323">
          <cell r="A323" t="str">
            <v>19670703 200701 1 025</v>
          </cell>
          <cell r="B323" t="str">
            <v>510192908</v>
          </cell>
          <cell r="C323" t="str">
            <v>NINGRAT</v>
          </cell>
          <cell r="D323" t="str">
            <v>II/b</v>
          </cell>
          <cell r="E323" t="str">
            <v>01-04-2011</v>
          </cell>
          <cell r="F323" t="str">
            <v>SITUBONDO</v>
          </cell>
          <cell r="G323" t="str">
            <v>03-07-1967</v>
          </cell>
          <cell r="H323" t="str">
            <v>Subbag. Administrasi dan Umum Inspektorat</v>
          </cell>
          <cell r="I323" t="str">
            <v>JL. WIJAYA KUSUMA NO. 22 SITUBONDO</v>
          </cell>
          <cell r="J323" t="str">
            <v>8804010100</v>
          </cell>
          <cell r="K323" t="str">
            <v/>
          </cell>
        </row>
        <row r="324">
          <cell r="A324" t="str">
            <v>19661128 198603 1 005</v>
          </cell>
          <cell r="B324" t="str">
            <v>510098897</v>
          </cell>
          <cell r="C324" t="str">
            <v>BAKHTIAR EFENDI, S.Sos, M.Si.</v>
          </cell>
          <cell r="D324" t="str">
            <v>IV/a</v>
          </cell>
          <cell r="E324" t="str">
            <v>01-10-2012</v>
          </cell>
          <cell r="F324" t="str">
            <v>BANYUWANGI</v>
          </cell>
          <cell r="G324" t="str">
            <v>28-11-1966</v>
          </cell>
          <cell r="H324" t="str">
            <v>Subbag. Perencanaan Inspektorat</v>
          </cell>
          <cell r="I324" t="str">
            <v>JL. MERAK GG.1 NO 28 SITUBONDO 68312</v>
          </cell>
          <cell r="J324" t="str">
            <v>8804010200</v>
          </cell>
          <cell r="K324" t="str">
            <v>25-07-2003</v>
          </cell>
        </row>
        <row r="325">
          <cell r="A325" t="str">
            <v>19560730 198203 1 007</v>
          </cell>
          <cell r="B325" t="str">
            <v>010151578</v>
          </cell>
          <cell r="C325" t="str">
            <v>AKHMAD HARYOTO</v>
          </cell>
          <cell r="D325" t="str">
            <v>III/d</v>
          </cell>
          <cell r="E325" t="str">
            <v>01-10-2005</v>
          </cell>
          <cell r="F325" t="str">
            <v>SITUBONDO</v>
          </cell>
          <cell r="G325" t="str">
            <v>30-07-1956</v>
          </cell>
          <cell r="H325" t="str">
            <v>Subbag. Perencanaan Inspektorat</v>
          </cell>
          <cell r="I325" t="str">
            <v>DS.OLEAN RT.2 RW.3 KEC.SITUBONDO</v>
          </cell>
          <cell r="J325" t="str">
            <v>8804010200</v>
          </cell>
          <cell r="K325" t="str">
            <v/>
          </cell>
        </row>
        <row r="326">
          <cell r="A326" t="str">
            <v>19761212 200501 1 007</v>
          </cell>
          <cell r="B326" t="str">
            <v>510146271</v>
          </cell>
          <cell r="C326" t="str">
            <v>ERWAN PUJIANTO, S.Kom.</v>
          </cell>
          <cell r="D326" t="str">
            <v>III/b</v>
          </cell>
          <cell r="E326" t="str">
            <v>01-04-2009</v>
          </cell>
          <cell r="F326" t="str">
            <v>SITUBONDO</v>
          </cell>
          <cell r="G326" t="str">
            <v>12-12-1976</v>
          </cell>
          <cell r="H326" t="str">
            <v>Subbag. Perencanaan Inspektorat</v>
          </cell>
          <cell r="I326" t="str">
            <v>GG. SAKURA NO.97 TRIGONCO ASEMBAGUS</v>
          </cell>
          <cell r="J326" t="str">
            <v>8804010200</v>
          </cell>
          <cell r="K326" t="str">
            <v/>
          </cell>
        </row>
        <row r="327">
          <cell r="A327" t="str">
            <v>19830421 200903 2 014</v>
          </cell>
          <cell r="B327" t="str">
            <v>910000415</v>
          </cell>
          <cell r="C327" t="str">
            <v>FAUZIAH RAHMA, S.E.</v>
          </cell>
          <cell r="D327" t="str">
            <v>III/b</v>
          </cell>
          <cell r="E327" t="str">
            <v>01-04-2013</v>
          </cell>
          <cell r="F327" t="str">
            <v>SITUBONDO</v>
          </cell>
          <cell r="G327" t="str">
            <v>21-04-1983</v>
          </cell>
          <cell r="H327" t="str">
            <v>Subbag. Perencanaan Inspektorat</v>
          </cell>
          <cell r="I327" t="str">
            <v>TENGGIR BARAT NO.7 RT01/RW07 PANJI SITUBONDO</v>
          </cell>
          <cell r="J327" t="str">
            <v>8804010200</v>
          </cell>
          <cell r="K327" t="str">
            <v/>
          </cell>
        </row>
        <row r="328">
          <cell r="A328" t="str">
            <v>19750112 200903 1 002</v>
          </cell>
          <cell r="B328" t="str">
            <v>910000096</v>
          </cell>
          <cell r="C328" t="str">
            <v>ARI KURNIAWAN, S.E.</v>
          </cell>
          <cell r="D328" t="str">
            <v>III/b</v>
          </cell>
          <cell r="E328" t="str">
            <v>01-04-2013</v>
          </cell>
          <cell r="F328" t="str">
            <v>BANYUWANGI</v>
          </cell>
          <cell r="G328" t="str">
            <v>12-01-1975</v>
          </cell>
          <cell r="H328" t="str">
            <v>Subbag. Perencanaan Inspektorat</v>
          </cell>
          <cell r="I328" t="str">
            <v/>
          </cell>
          <cell r="J328" t="str">
            <v>8804010200</v>
          </cell>
          <cell r="K328" t="str">
            <v/>
          </cell>
        </row>
        <row r="329">
          <cell r="A329" t="str">
            <v>19750726 200903 2 002</v>
          </cell>
          <cell r="B329" t="str">
            <v>910000110</v>
          </cell>
          <cell r="C329" t="str">
            <v>RAHAYU WIDIASTUTI, S.E.</v>
          </cell>
          <cell r="D329" t="str">
            <v>III/b</v>
          </cell>
          <cell r="E329" t="str">
            <v>01-04-2013</v>
          </cell>
          <cell r="F329" t="str">
            <v>SITUBONDO</v>
          </cell>
          <cell r="G329" t="str">
            <v>26-07-1975</v>
          </cell>
          <cell r="H329" t="str">
            <v>Subbag. Evaluasi dan Pelaporan Inspektorat</v>
          </cell>
          <cell r="I329" t="str">
            <v>JL MAWAR I / 11 SITUBONDO</v>
          </cell>
          <cell r="J329" t="str">
            <v>8804010300</v>
          </cell>
          <cell r="K329" t="str">
            <v/>
          </cell>
        </row>
        <row r="330">
          <cell r="A330" t="str">
            <v>19731227 199803 1 005</v>
          </cell>
          <cell r="B330" t="str">
            <v>050068492</v>
          </cell>
          <cell r="C330" t="str">
            <v>KASMIYADI</v>
          </cell>
          <cell r="D330" t="str">
            <v>II/d</v>
          </cell>
          <cell r="E330" t="str">
            <v>01-04-2010</v>
          </cell>
          <cell r="F330" t="str">
            <v>SITUBONDO</v>
          </cell>
          <cell r="G330" t="str">
            <v>27-12-1973</v>
          </cell>
          <cell r="H330" t="str">
            <v>Subbag. Evaluasi dan Pelaporan Inspektorat</v>
          </cell>
          <cell r="I330" t="str">
            <v>JL. BASUKI RAHMAT RT 02 RW 08 SITUBONDO (68322)</v>
          </cell>
          <cell r="J330" t="str">
            <v>8804010300</v>
          </cell>
          <cell r="K330" t="str">
            <v/>
          </cell>
        </row>
        <row r="331">
          <cell r="A331" t="str">
            <v>19580710 198503 2 006</v>
          </cell>
          <cell r="B331" t="str">
            <v>070022975</v>
          </cell>
          <cell r="C331" t="str">
            <v>Dra.Ec. HJ. TJATUR HANDAYANI</v>
          </cell>
          <cell r="D331" t="str">
            <v>IV/b</v>
          </cell>
          <cell r="E331" t="str">
            <v>01-10-2005</v>
          </cell>
          <cell r="F331" t="str">
            <v>D K I  JAKARTA</v>
          </cell>
          <cell r="G331" t="str">
            <v>10-07-1958</v>
          </cell>
          <cell r="H331" t="str">
            <v>Inspektur Pembantu Wilayah I</v>
          </cell>
          <cell r="I331" t="str">
            <v>JL.LETJEN SUPRAPTO 66.6/102 JEMBER 68213</v>
          </cell>
          <cell r="J331" t="str">
            <v>8804020000</v>
          </cell>
          <cell r="K331" t="str">
            <v>01-09-2004</v>
          </cell>
        </row>
        <row r="332">
          <cell r="A332" t="str">
            <v>19560109 198303 1 009</v>
          </cell>
          <cell r="B332" t="str">
            <v>080062991</v>
          </cell>
          <cell r="C332" t="str">
            <v>Ir. BAMBANG SOETEDJO, M.Si.</v>
          </cell>
          <cell r="D332" t="str">
            <v>IV/b</v>
          </cell>
          <cell r="E332" t="str">
            <v>01-10-2009</v>
          </cell>
          <cell r="F332" t="str">
            <v>PROBOLINGGO</v>
          </cell>
          <cell r="G332" t="str">
            <v>09-01-1956</v>
          </cell>
          <cell r="H332" t="str">
            <v>Inspektur Pembantu Wilayah I</v>
          </cell>
          <cell r="I332" t="str">
            <v>JL. WR. SUPRATMAN III/27 SITUBONDO (68312)</v>
          </cell>
          <cell r="J332" t="str">
            <v>8804020000</v>
          </cell>
          <cell r="K332" t="str">
            <v>01-04-2009</v>
          </cell>
        </row>
        <row r="333">
          <cell r="A333" t="str">
            <v>19560912 198603 1 007</v>
          </cell>
          <cell r="B333" t="str">
            <v>510101058</v>
          </cell>
          <cell r="C333" t="str">
            <v>Drs.Ec. RUBBANI YUSUF</v>
          </cell>
          <cell r="D333" t="str">
            <v>IV/b</v>
          </cell>
          <cell r="E333" t="str">
            <v>01-04-2006</v>
          </cell>
          <cell r="F333" t="str">
            <v>BANYUWANGI</v>
          </cell>
          <cell r="G333" t="str">
            <v>12-09-1956</v>
          </cell>
          <cell r="H333" t="str">
            <v>Inspektur Pembantu Wilayah II</v>
          </cell>
          <cell r="I333" t="str">
            <v>PERUMNAS PANJI PERMAI BLOK MM/10, PANJI, SIT</v>
          </cell>
          <cell r="J333" t="str">
            <v>8804030000</v>
          </cell>
          <cell r="K333" t="str">
            <v>31-05-2001</v>
          </cell>
        </row>
        <row r="334">
          <cell r="A334" t="str">
            <v>19600729 198603 1 010</v>
          </cell>
          <cell r="B334" t="str">
            <v>010199399</v>
          </cell>
          <cell r="C334" t="str">
            <v>DANAN PRIJO DARMOKO, S.E.</v>
          </cell>
          <cell r="D334" t="str">
            <v>IV/a</v>
          </cell>
          <cell r="E334" t="str">
            <v>01-10-2009</v>
          </cell>
          <cell r="F334" t="str">
            <v>BANYUWANGI</v>
          </cell>
          <cell r="G334" t="str">
            <v>29-07-1960</v>
          </cell>
          <cell r="H334" t="str">
            <v>Inspektur Pembantu Wilayah II</v>
          </cell>
          <cell r="I334" t="str">
            <v>PERUMNAS BESUKI MULYA A/6 BESUKI 68356</v>
          </cell>
          <cell r="J334" t="str">
            <v>8804030000</v>
          </cell>
          <cell r="K334" t="str">
            <v>19-10-2012</v>
          </cell>
        </row>
        <row r="335">
          <cell r="A335" t="str">
            <v>19651104 199202 1 001</v>
          </cell>
          <cell r="B335" t="str">
            <v>510117364</v>
          </cell>
          <cell r="C335" t="str">
            <v>Ir. PUGUH SETIJARTO</v>
          </cell>
          <cell r="D335" t="str">
            <v>IV/a</v>
          </cell>
          <cell r="E335" t="str">
            <v>01-04-2010</v>
          </cell>
          <cell r="F335" t="str">
            <v>JEMBER</v>
          </cell>
          <cell r="G335" t="str">
            <v>04-11-1965</v>
          </cell>
          <cell r="H335" t="str">
            <v>Inspektur Pembantu Wilayah III</v>
          </cell>
          <cell r="I335" t="str">
            <v>JL. SUCIPTO GG. RAUNG PERUM PLN 12 SIT 0338677452</v>
          </cell>
          <cell r="J335" t="str">
            <v>8804040000</v>
          </cell>
          <cell r="K335" t="str">
            <v>01-04-2009</v>
          </cell>
        </row>
        <row r="336">
          <cell r="A336" t="str">
            <v>19590417 198903 2 001</v>
          </cell>
          <cell r="B336" t="str">
            <v>510111048</v>
          </cell>
          <cell r="C336" t="str">
            <v>Dra. EVIA KASIH</v>
          </cell>
          <cell r="D336" t="str">
            <v>IV/b</v>
          </cell>
          <cell r="E336" t="str">
            <v>01-10-2007</v>
          </cell>
          <cell r="F336" t="str">
            <v>SITUBONDO</v>
          </cell>
          <cell r="G336" t="str">
            <v>17-04-1959</v>
          </cell>
          <cell r="H336" t="str">
            <v>Inspektur Pembantu Wilayah IV</v>
          </cell>
          <cell r="I336" t="str">
            <v>JL. SANTANA IJ/28 A SITUBONDO   68312</v>
          </cell>
          <cell r="J336" t="str">
            <v>8804050000</v>
          </cell>
          <cell r="K336" t="str">
            <v>09-09-2004</v>
          </cell>
        </row>
        <row r="337">
          <cell r="A337" t="str">
            <v>19550803 197705 2 001</v>
          </cell>
          <cell r="B337" t="str">
            <v>510054838</v>
          </cell>
          <cell r="C337" t="str">
            <v>Dra. LILIEK INDRAWATI, M.M.</v>
          </cell>
          <cell r="D337" t="str">
            <v>IV/b</v>
          </cell>
          <cell r="E337" t="str">
            <v>01-04-2009</v>
          </cell>
          <cell r="F337" t="str">
            <v>SAMPANG</v>
          </cell>
          <cell r="G337" t="str">
            <v>03-08-1955</v>
          </cell>
          <cell r="H337" t="str">
            <v>Inspektur Pembantu Wilayah IV</v>
          </cell>
          <cell r="I337" t="str">
            <v>PERUM PANORAMA INDAH BLOK C-8 SUMBERKOLAK</v>
          </cell>
          <cell r="J337" t="str">
            <v>8804050000</v>
          </cell>
          <cell r="K337" t="str">
            <v>09-09-2004</v>
          </cell>
        </row>
        <row r="338">
          <cell r="A338" t="str">
            <v>19550122 198503 1 005</v>
          </cell>
          <cell r="B338" t="str">
            <v>380026946</v>
          </cell>
          <cell r="C338" t="str">
            <v>MOCH. TAUFIK WIDJAJA, S.H.</v>
          </cell>
          <cell r="D338" t="str">
            <v>IV/a</v>
          </cell>
          <cell r="E338" t="str">
            <v>01-10-2004</v>
          </cell>
          <cell r="F338" t="str">
            <v>JEMBER</v>
          </cell>
          <cell r="G338" t="str">
            <v>22-01-1955</v>
          </cell>
          <cell r="H338" t="str">
            <v>Kelompok Jabatan Fungsional Auditor</v>
          </cell>
          <cell r="I338" t="str">
            <v>JL. ANGGREK GG. IX NO. 9 SITUBONDO</v>
          </cell>
          <cell r="J338" t="str">
            <v>8804060000</v>
          </cell>
          <cell r="K338" t="str">
            <v/>
          </cell>
        </row>
        <row r="339">
          <cell r="A339" t="str">
            <v>19560609 198303 1 019</v>
          </cell>
          <cell r="B339" t="str">
            <v>131288345</v>
          </cell>
          <cell r="C339" t="str">
            <v>SUPARDI GATOT, S.Sos.</v>
          </cell>
          <cell r="D339" t="str">
            <v>IV/a</v>
          </cell>
          <cell r="E339" t="str">
            <v>01-10-2007</v>
          </cell>
          <cell r="F339" t="str">
            <v>SURABAYA</v>
          </cell>
          <cell r="G339" t="str">
            <v>09-06-1956</v>
          </cell>
          <cell r="H339" t="str">
            <v>Kelompok Jabatan Fungsional Auditor</v>
          </cell>
          <cell r="I339" t="str">
            <v>PERUMNAS PANJI PERMAI BLOK. PP KEC. PANJI 68322</v>
          </cell>
          <cell r="J339" t="str">
            <v>8804060000</v>
          </cell>
          <cell r="K339" t="str">
            <v/>
          </cell>
        </row>
        <row r="340">
          <cell r="A340" t="str">
            <v>19591212 199111 1 001</v>
          </cell>
          <cell r="B340" t="str">
            <v>010238758</v>
          </cell>
          <cell r="C340" t="str">
            <v>Drs. NURHADI</v>
          </cell>
          <cell r="D340" t="str">
            <v>IV/a</v>
          </cell>
          <cell r="E340" t="str">
            <v>01-04-2009</v>
          </cell>
          <cell r="F340" t="str">
            <v>MALANG</v>
          </cell>
          <cell r="G340" t="str">
            <v>12-12-1959</v>
          </cell>
          <cell r="H340" t="str">
            <v>Kelompok Jabatan Fungsional Auditor</v>
          </cell>
          <cell r="I340" t="str">
            <v>JL. MERAK NO.12 RT.2/3  NO.12 SIT SITUBONDO</v>
          </cell>
          <cell r="J340" t="str">
            <v>8804060000</v>
          </cell>
          <cell r="K340" t="str">
            <v/>
          </cell>
        </row>
        <row r="341">
          <cell r="A341" t="str">
            <v>19560509 198003 1 010</v>
          </cell>
          <cell r="B341" t="str">
            <v>510062294</v>
          </cell>
          <cell r="C341" t="str">
            <v>HENDRA SANTOSO, S.Sos.</v>
          </cell>
          <cell r="D341" t="str">
            <v>IV/a</v>
          </cell>
          <cell r="E341" t="str">
            <v>01-10-2009</v>
          </cell>
          <cell r="F341" t="str">
            <v>SURABAYA</v>
          </cell>
          <cell r="G341" t="str">
            <v>09-05-1956</v>
          </cell>
          <cell r="H341" t="str">
            <v>Kelompok Jabatan Fungsional Auditor</v>
          </cell>
          <cell r="I341" t="str">
            <v>A. YANI GG.III/63 RT.3/1 SITUBONDO (0338) 678796</v>
          </cell>
          <cell r="J341" t="str">
            <v>8804060000</v>
          </cell>
          <cell r="K341" t="str">
            <v/>
          </cell>
        </row>
        <row r="342">
          <cell r="A342" t="str">
            <v>19580217 198603 1 013</v>
          </cell>
          <cell r="B342" t="str">
            <v>010199401</v>
          </cell>
          <cell r="C342" t="str">
            <v>MOCH. DJAMAL, S.H.</v>
          </cell>
          <cell r="D342" t="str">
            <v>IV/a</v>
          </cell>
          <cell r="E342" t="str">
            <v>01-10-2009</v>
          </cell>
          <cell r="F342" t="str">
            <v>SURABAYA</v>
          </cell>
          <cell r="G342" t="str">
            <v>17-02-1958</v>
          </cell>
          <cell r="H342" t="str">
            <v>Kelompok Jabatan Fungsional Auditor</v>
          </cell>
          <cell r="I342" t="str">
            <v>KAPONGAN KRAJAN RT.1/2  68362 (0338) 676801</v>
          </cell>
          <cell r="J342" t="str">
            <v>8804060000</v>
          </cell>
          <cell r="K342" t="str">
            <v/>
          </cell>
        </row>
        <row r="343">
          <cell r="A343" t="str">
            <v>19601025 198903 2 004</v>
          </cell>
          <cell r="B343" t="str">
            <v>510111119</v>
          </cell>
          <cell r="C343" t="str">
            <v>MUNTI'AH, S.Sos.</v>
          </cell>
          <cell r="D343" t="str">
            <v>III/d</v>
          </cell>
          <cell r="E343" t="str">
            <v>01-10-2009</v>
          </cell>
          <cell r="F343" t="str">
            <v>TUBAN</v>
          </cell>
          <cell r="G343" t="str">
            <v>25-10-1960</v>
          </cell>
          <cell r="H343" t="str">
            <v>Kelompok Jabatan Fungsional Auditor</v>
          </cell>
          <cell r="I343" t="str">
            <v>JL. BASUKI RAHMAT RT 1/14 MIMBAAN PANJI, SITUBONDO</v>
          </cell>
          <cell r="J343" t="str">
            <v>8804060000</v>
          </cell>
          <cell r="K343" t="str">
            <v/>
          </cell>
        </row>
        <row r="344">
          <cell r="A344" t="str">
            <v>19581211 198202 1 005</v>
          </cell>
          <cell r="B344" t="str">
            <v>010145832</v>
          </cell>
          <cell r="C344" t="str">
            <v>SUROTO, S.Sos.</v>
          </cell>
          <cell r="D344" t="str">
            <v>III/d</v>
          </cell>
          <cell r="E344" t="str">
            <v>01-10-2010</v>
          </cell>
          <cell r="F344" t="str">
            <v>PACITAN</v>
          </cell>
          <cell r="G344" t="str">
            <v>11-12-1958</v>
          </cell>
          <cell r="H344" t="str">
            <v>Kelompok Jabatan Fungsional Auditor</v>
          </cell>
          <cell r="I344" t="str">
            <v>DS.PELEYAN MUMBULSARI RT.2 RW.01 KEC.PNRK</v>
          </cell>
          <cell r="J344" t="str">
            <v>8804060000</v>
          </cell>
          <cell r="K344" t="str">
            <v/>
          </cell>
        </row>
        <row r="345">
          <cell r="A345" t="str">
            <v>19660714 198709 1 001</v>
          </cell>
          <cell r="B345" t="str">
            <v>010219541</v>
          </cell>
          <cell r="C345" t="str">
            <v>Drs. EDY SULISTIONO</v>
          </cell>
          <cell r="D345" t="str">
            <v>III/d</v>
          </cell>
          <cell r="E345" t="str">
            <v>01-10-2012</v>
          </cell>
          <cell r="F345" t="str">
            <v>SITUBONDO</v>
          </cell>
          <cell r="G345" t="str">
            <v>14-07-1966</v>
          </cell>
          <cell r="H345" t="str">
            <v>Kelompok Jabatan Fungsional Auditor</v>
          </cell>
          <cell r="I345" t="str">
            <v>JL.RAYA WRINGIN ANOM SIT PB. SUDIRMAN RT.3/RW.1 KE</v>
          </cell>
          <cell r="J345" t="str">
            <v>8804060000</v>
          </cell>
          <cell r="K345" t="str">
            <v/>
          </cell>
        </row>
        <row r="346">
          <cell r="A346" t="str">
            <v>19540901 198203 1 008</v>
          </cell>
          <cell r="B346" t="str">
            <v>380014299</v>
          </cell>
          <cell r="C346" t="str">
            <v>A. HALIM MUARIF, S.Sos.</v>
          </cell>
          <cell r="D346" t="str">
            <v>III/c</v>
          </cell>
          <cell r="E346" t="str">
            <v>01-10-2006</v>
          </cell>
          <cell r="F346" t="str">
            <v>BONDOWOSO</v>
          </cell>
          <cell r="G346" t="str">
            <v>01-09-1954</v>
          </cell>
          <cell r="H346" t="str">
            <v>Kelompok Jabatan Fungsional Auditor</v>
          </cell>
          <cell r="I346" t="str">
            <v>KENDIT RT.01 RW.1 KEC. KENDIT 68352</v>
          </cell>
          <cell r="J346" t="str">
            <v>8804060000</v>
          </cell>
          <cell r="K346" t="str">
            <v/>
          </cell>
        </row>
        <row r="347">
          <cell r="A347" t="str">
            <v>19600522 198510 1 002</v>
          </cell>
          <cell r="B347" t="str">
            <v>510095919</v>
          </cell>
          <cell r="C347" t="str">
            <v>IMAM SATRIO</v>
          </cell>
          <cell r="D347" t="str">
            <v>III/b</v>
          </cell>
          <cell r="E347" t="str">
            <v>01-10-2007</v>
          </cell>
          <cell r="F347" t="str">
            <v>MALANG</v>
          </cell>
          <cell r="G347" t="str">
            <v>22-05-1960</v>
          </cell>
          <cell r="H347" t="str">
            <v>Kelompok Jabatan Fungsional Auditor</v>
          </cell>
          <cell r="I347" t="str">
            <v>PERUM.PANJI PERMAI B.F/3 PANJI  68322(0338) 677403</v>
          </cell>
          <cell r="J347" t="str">
            <v>8804060000</v>
          </cell>
          <cell r="K347" t="str">
            <v/>
          </cell>
        </row>
        <row r="348">
          <cell r="A348" t="str">
            <v>19701101 200604 1 003</v>
          </cell>
          <cell r="B348" t="str">
            <v>510159892</v>
          </cell>
          <cell r="C348" t="str">
            <v>JOKO SETYONO, S.E.</v>
          </cell>
          <cell r="D348" t="str">
            <v>III/b</v>
          </cell>
          <cell r="E348" t="str">
            <v>01-10-2010</v>
          </cell>
          <cell r="F348" t="str">
            <v>BANYUWANGI</v>
          </cell>
          <cell r="G348" t="str">
            <v>01-11-1970</v>
          </cell>
          <cell r="H348" t="str">
            <v>Kelompok Jabatan Fungsional Auditor</v>
          </cell>
          <cell r="I348" t="str">
            <v>JL. MERAK RT.03 RW.03 KEL.PATOKAN SITUBONDO</v>
          </cell>
          <cell r="J348" t="str">
            <v>8804060000</v>
          </cell>
          <cell r="K348" t="str">
            <v/>
          </cell>
        </row>
        <row r="349">
          <cell r="A349" t="str">
            <v>19740415 200604 2 027</v>
          </cell>
          <cell r="B349" t="str">
            <v>510151317</v>
          </cell>
          <cell r="C349" t="str">
            <v>ENDANG PARIWATY, S.E.</v>
          </cell>
          <cell r="D349" t="str">
            <v>III/b</v>
          </cell>
          <cell r="E349" t="str">
            <v>01-10-2010</v>
          </cell>
          <cell r="F349" t="str">
            <v>SITUBONDO</v>
          </cell>
          <cell r="G349" t="str">
            <v>15-04-1974</v>
          </cell>
          <cell r="H349" t="str">
            <v>Kelompok Jabatan Fungsional Auditor</v>
          </cell>
          <cell r="I349" t="str">
            <v>DS.PAOWAN KP.LOCANCANG RT.3/2 (0338) 678045</v>
          </cell>
          <cell r="J349" t="str">
            <v>8804060000</v>
          </cell>
          <cell r="K349" t="str">
            <v/>
          </cell>
        </row>
        <row r="350">
          <cell r="A350" t="str">
            <v>19850416 200903 2 009</v>
          </cell>
          <cell r="B350" t="str">
            <v>910000499</v>
          </cell>
          <cell r="C350" t="str">
            <v>DEVY ANGGRIANI, S.E.</v>
          </cell>
          <cell r="D350" t="str">
            <v>III/a</v>
          </cell>
          <cell r="E350" t="str">
            <v>01-03-2009</v>
          </cell>
          <cell r="F350" t="str">
            <v>BANYUWANGI</v>
          </cell>
          <cell r="G350" t="str">
            <v>16-04-1985</v>
          </cell>
          <cell r="H350" t="str">
            <v>Kelompok Jabatan Fungsional Auditor</v>
          </cell>
          <cell r="I350" t="str">
            <v>JL. SEMERU XIX D-7 JEMBER</v>
          </cell>
          <cell r="J350" t="str">
            <v>8804060000</v>
          </cell>
          <cell r="K350" t="str">
            <v/>
          </cell>
        </row>
        <row r="351">
          <cell r="A351" t="str">
            <v>19570708 198412 1 001</v>
          </cell>
          <cell r="B351" t="str">
            <v>140163513</v>
          </cell>
          <cell r="C351" t="str">
            <v>drg. H. SOLICHIN, M.Pd.I.</v>
          </cell>
          <cell r="D351" t="str">
            <v>IV/c</v>
          </cell>
          <cell r="E351" t="str">
            <v>01-10-2009</v>
          </cell>
          <cell r="F351" t="str">
            <v>TUBAN</v>
          </cell>
          <cell r="G351" t="str">
            <v>08-07-1957</v>
          </cell>
          <cell r="H351" t="str">
            <v>Dinas Kesehatan (Dinkes)</v>
          </cell>
          <cell r="I351" t="str">
            <v>JL. SEMERU NO. 3 RT 2 RW 12 MIMBAAN PANJI (68322)</v>
          </cell>
          <cell r="J351" t="str">
            <v>8805000000</v>
          </cell>
          <cell r="K351" t="str">
            <v/>
          </cell>
        </row>
        <row r="352">
          <cell r="A352" t="str">
            <v>19560516 198712 1 001</v>
          </cell>
          <cell r="B352" t="str">
            <v>140203485</v>
          </cell>
          <cell r="C352" t="str">
            <v>dr. H. BUDIAWAN D. S., M.Kes.</v>
          </cell>
          <cell r="D352" t="str">
            <v>IV/c</v>
          </cell>
          <cell r="E352" t="str">
            <v>01-10-2009</v>
          </cell>
          <cell r="F352" t="str">
            <v>SURABAYA</v>
          </cell>
          <cell r="G352" t="str">
            <v>16-05-1956</v>
          </cell>
          <cell r="H352" t="str">
            <v>Dinas Kesehatan (Dinkes)</v>
          </cell>
          <cell r="I352" t="str">
            <v>JL.SUCIPTO 52 A SITUBONDO 68312</v>
          </cell>
          <cell r="J352" t="str">
            <v>8805000000</v>
          </cell>
          <cell r="K352" t="str">
            <v>20-04-2009</v>
          </cell>
        </row>
        <row r="353">
          <cell r="A353" t="str">
            <v/>
          </cell>
          <cell r="B353" t="str">
            <v>140246302</v>
          </cell>
          <cell r="C353" t="str">
            <v>PUJI LEKSONO, A.Md.Kep.</v>
          </cell>
          <cell r="D353" t="str">
            <v>III/c</v>
          </cell>
          <cell r="E353" t="str">
            <v>01-10-2010</v>
          </cell>
          <cell r="F353" t="str">
            <v>MALANG</v>
          </cell>
          <cell r="G353" t="str">
            <v>18-06-1969</v>
          </cell>
          <cell r="H353" t="str">
            <v>Dinas Kesehatan (Dinkes)</v>
          </cell>
          <cell r="I353" t="str">
            <v/>
          </cell>
          <cell r="J353" t="str">
            <v>8805000000</v>
          </cell>
          <cell r="K353" t="str">
            <v/>
          </cell>
        </row>
        <row r="354">
          <cell r="A354" t="str">
            <v>19730710 199602 1 001</v>
          </cell>
          <cell r="B354" t="str">
            <v>510123516</v>
          </cell>
          <cell r="C354" t="str">
            <v>DIDIK WAHYUDI, S.Sos.</v>
          </cell>
          <cell r="D354" t="str">
            <v>III/b</v>
          </cell>
          <cell r="E354" t="str">
            <v>01-04-2012</v>
          </cell>
          <cell r="F354" t="str">
            <v>SITUBONDO</v>
          </cell>
          <cell r="G354" t="str">
            <v>10-07-1973</v>
          </cell>
          <cell r="H354" t="str">
            <v>Dinas Kesehatan (Dinkes)</v>
          </cell>
          <cell r="I354" t="str">
            <v>JL. MELATI NO. 65, SITUBONDO</v>
          </cell>
          <cell r="J354" t="str">
            <v>8805000000</v>
          </cell>
          <cell r="K354" t="str">
            <v/>
          </cell>
        </row>
        <row r="355">
          <cell r="A355" t="str">
            <v>19780515 200903 2 001</v>
          </cell>
          <cell r="B355" t="str">
            <v>910000209</v>
          </cell>
          <cell r="C355" t="str">
            <v>SUSI MEIASTUTIK, S.H.</v>
          </cell>
          <cell r="D355" t="str">
            <v>III/b</v>
          </cell>
          <cell r="E355" t="str">
            <v>01-04-2013</v>
          </cell>
          <cell r="F355" t="str">
            <v>SITUBONDO</v>
          </cell>
          <cell r="G355" t="str">
            <v>15-05-1978</v>
          </cell>
          <cell r="H355" t="str">
            <v>Dinas Kesehatan (Dinkes)</v>
          </cell>
          <cell r="I355" t="str">
            <v/>
          </cell>
          <cell r="J355" t="str">
            <v>8805000000</v>
          </cell>
          <cell r="K355" t="str">
            <v/>
          </cell>
        </row>
        <row r="356">
          <cell r="A356" t="str">
            <v>19870616 200903 2 011</v>
          </cell>
          <cell r="B356" t="str">
            <v>910000575</v>
          </cell>
          <cell r="C356" t="str">
            <v>LAILIS SIYEMA, S.K.M.</v>
          </cell>
          <cell r="D356" t="str">
            <v>III/b</v>
          </cell>
          <cell r="E356" t="str">
            <v>01-04-2013</v>
          </cell>
          <cell r="F356" t="str">
            <v>SITUBONDO</v>
          </cell>
          <cell r="G356" t="str">
            <v>16-06-1987</v>
          </cell>
          <cell r="H356" t="str">
            <v>Dinas Kesehatan (Dinkes)</v>
          </cell>
          <cell r="I356" t="str">
            <v>SUKOREJO RT 01 RW 01 DESA SUMBEREJO BANYUPUTIH</v>
          </cell>
          <cell r="J356" t="str">
            <v>8805000000</v>
          </cell>
          <cell r="K356" t="str">
            <v/>
          </cell>
        </row>
        <row r="357">
          <cell r="A357" t="str">
            <v>19841110 200903 2 010</v>
          </cell>
          <cell r="B357" t="str">
            <v>910000475</v>
          </cell>
          <cell r="C357" t="str">
            <v>HENY NOVITAYANTI, S.K.M.</v>
          </cell>
          <cell r="D357" t="str">
            <v>III/b</v>
          </cell>
          <cell r="E357" t="str">
            <v>01-04-2013</v>
          </cell>
          <cell r="F357" t="str">
            <v>BANYUWANGI</v>
          </cell>
          <cell r="G357" t="str">
            <v>10-11-1984</v>
          </cell>
          <cell r="H357" t="str">
            <v>Dinas Kesehatan (Dinkes)</v>
          </cell>
          <cell r="I357" t="str">
            <v>JL WR SUPRATMAN NO17 PATOKAN SITUBONDO</v>
          </cell>
          <cell r="J357" t="str">
            <v>8805000000</v>
          </cell>
          <cell r="K357" t="str">
            <v/>
          </cell>
        </row>
        <row r="358">
          <cell r="A358" t="str">
            <v>19870131 201001 2 016</v>
          </cell>
          <cell r="B358" t="str">
            <v>910001612</v>
          </cell>
          <cell r="C358" t="str">
            <v>EVIE NURIA LINARDI, S.KM.</v>
          </cell>
          <cell r="D358" t="str">
            <v>III/a</v>
          </cell>
          <cell r="E358" t="str">
            <v>01-01-2010</v>
          </cell>
          <cell r="F358" t="str">
            <v>SITUBONDO</v>
          </cell>
          <cell r="G358" t="str">
            <v>31-01-1987</v>
          </cell>
          <cell r="H358" t="str">
            <v>Dinas Kesehatan (Dinkes)</v>
          </cell>
          <cell r="I358" t="str">
            <v>PANJI PERMAI I/20 SITUBONDO</v>
          </cell>
          <cell r="J358" t="str">
            <v>8805000000</v>
          </cell>
          <cell r="K358" t="str">
            <v/>
          </cell>
        </row>
        <row r="359">
          <cell r="A359" t="str">
            <v>19870905 201001 1 010</v>
          </cell>
          <cell r="B359" t="str">
            <v>910001628</v>
          </cell>
          <cell r="C359" t="str">
            <v>KAREL UBAEDILLAH, S.KM.</v>
          </cell>
          <cell r="D359" t="str">
            <v>III/a</v>
          </cell>
          <cell r="E359" t="str">
            <v>01-01-2010</v>
          </cell>
          <cell r="F359" t="str">
            <v>BONDOWOSO</v>
          </cell>
          <cell r="G359" t="str">
            <v>05-09-1987</v>
          </cell>
          <cell r="H359" t="str">
            <v>Dinas Kesehatan (Dinkes)</v>
          </cell>
          <cell r="I359" t="str">
            <v>GRUJUGAN KIDUL RT 016 RW 04 GRUJUGAN BONDOWOSO</v>
          </cell>
          <cell r="J359" t="str">
            <v>8805000000</v>
          </cell>
          <cell r="K359" t="str">
            <v/>
          </cell>
        </row>
        <row r="360">
          <cell r="A360" t="str">
            <v>19810107 201001 1 012</v>
          </cell>
          <cell r="B360" t="str">
            <v>910001292</v>
          </cell>
          <cell r="C360" t="str">
            <v>DWI KURNIADI, S.E.</v>
          </cell>
          <cell r="D360" t="str">
            <v>III/a</v>
          </cell>
          <cell r="E360" t="str">
            <v>01-01-2010</v>
          </cell>
          <cell r="F360" t="str">
            <v>BANYUWANGI</v>
          </cell>
          <cell r="G360" t="str">
            <v>07-01-1981</v>
          </cell>
          <cell r="H360" t="str">
            <v>Dinas Kesehatan (Dinkes)</v>
          </cell>
          <cell r="I360" t="str">
            <v>Krajan 01/01 Wosomulto Kec. Gambiran Banyuwangi</v>
          </cell>
          <cell r="J360" t="str">
            <v>8805000000</v>
          </cell>
          <cell r="K360" t="str">
            <v/>
          </cell>
        </row>
        <row r="361">
          <cell r="A361" t="str">
            <v>19840820 201001 2 034</v>
          </cell>
          <cell r="B361" t="str">
            <v>910001511</v>
          </cell>
          <cell r="C361" t="str">
            <v>ENDEYANA DYAH PUTRI ANGGARAYANI, S.KM.</v>
          </cell>
          <cell r="D361" t="str">
            <v>III/a</v>
          </cell>
          <cell r="E361" t="str">
            <v>01-01-2010</v>
          </cell>
          <cell r="F361" t="str">
            <v>PATI</v>
          </cell>
          <cell r="G361" t="str">
            <v>20-08-1984</v>
          </cell>
          <cell r="H361" t="str">
            <v>Dinas Kesehatan (Dinkes)</v>
          </cell>
          <cell r="I361" t="str">
            <v>Jl. PB Sudirman Gg.Lumbung RT 04/03 Patokan</v>
          </cell>
          <cell r="J361" t="str">
            <v>8805000000</v>
          </cell>
          <cell r="K361" t="str">
            <v/>
          </cell>
        </row>
        <row r="362">
          <cell r="A362" t="str">
            <v>19850131 201001 2 017</v>
          </cell>
          <cell r="B362" t="str">
            <v>910001538</v>
          </cell>
          <cell r="C362" t="str">
            <v>RENI MEGAWATI, S.KM.</v>
          </cell>
          <cell r="D362" t="str">
            <v>III/a</v>
          </cell>
          <cell r="E362" t="str">
            <v>01-01-2010</v>
          </cell>
          <cell r="F362" t="str">
            <v>SITUBONDO</v>
          </cell>
          <cell r="G362" t="str">
            <v>31-01-1985</v>
          </cell>
          <cell r="H362" t="str">
            <v>Dinas Kesehatan (Dinkes)</v>
          </cell>
          <cell r="I362" t="str">
            <v>Ds. Trigonco RT 1/4 Asembagus Situbondo</v>
          </cell>
          <cell r="J362" t="str">
            <v>8805000000</v>
          </cell>
          <cell r="K362" t="str">
            <v/>
          </cell>
        </row>
        <row r="363">
          <cell r="A363" t="str">
            <v>19741103 200212 2 002</v>
          </cell>
          <cell r="B363" t="str">
            <v>140364851</v>
          </cell>
          <cell r="C363" t="str">
            <v>D. LENI SUNARTI</v>
          </cell>
          <cell r="D363" t="str">
            <v>II/c</v>
          </cell>
          <cell r="E363" t="str">
            <v>01-10-2010</v>
          </cell>
          <cell r="F363" t="str">
            <v>SLEMAN</v>
          </cell>
          <cell r="G363" t="str">
            <v>03-11-1974</v>
          </cell>
          <cell r="H363" t="str">
            <v>Dinas Kesehatan (Dinkes)</v>
          </cell>
          <cell r="I363" t="str">
            <v/>
          </cell>
          <cell r="J363" t="str">
            <v>8805000000</v>
          </cell>
          <cell r="K363" t="str">
            <v/>
          </cell>
        </row>
        <row r="364">
          <cell r="A364" t="str">
            <v>19750528 200212 2 009</v>
          </cell>
          <cell r="B364" t="str">
            <v>140364852</v>
          </cell>
          <cell r="C364" t="str">
            <v>EVI NURLAILI</v>
          </cell>
          <cell r="D364" t="str">
            <v>II/c</v>
          </cell>
          <cell r="E364" t="str">
            <v>01-10-2010</v>
          </cell>
          <cell r="F364" t="str">
            <v>LAMONGAN</v>
          </cell>
          <cell r="G364" t="str">
            <v>28-05-1975</v>
          </cell>
          <cell r="H364" t="str">
            <v>Dinas Kesehatan (Dinkes)</v>
          </cell>
          <cell r="I364" t="str">
            <v/>
          </cell>
          <cell r="J364" t="str">
            <v>8805000000</v>
          </cell>
          <cell r="K364" t="str">
            <v/>
          </cell>
        </row>
        <row r="365">
          <cell r="A365" t="str">
            <v>19810928 200903 2 002</v>
          </cell>
          <cell r="B365" t="str">
            <v>910000342</v>
          </cell>
          <cell r="C365" t="str">
            <v>IKE MARYASANTI</v>
          </cell>
          <cell r="D365" t="str">
            <v>II/b</v>
          </cell>
          <cell r="E365" t="str">
            <v>01-04-2013</v>
          </cell>
          <cell r="F365" t="str">
            <v>SITUBONDO</v>
          </cell>
          <cell r="G365" t="str">
            <v>28-09-1981</v>
          </cell>
          <cell r="H365" t="str">
            <v>Dinas Kesehatan (Dinkes)</v>
          </cell>
          <cell r="I365" t="str">
            <v>JL BASUKI RAHMAT RT04/RW09 MIMBAAN PANJI</v>
          </cell>
          <cell r="J365" t="str">
            <v>8805000000</v>
          </cell>
          <cell r="K365" t="str">
            <v/>
          </cell>
        </row>
        <row r="366">
          <cell r="A366" t="str">
            <v>19730315 200903 1 001</v>
          </cell>
          <cell r="B366" t="str">
            <v>910000063</v>
          </cell>
          <cell r="C366" t="str">
            <v>SUDONO WIDODO</v>
          </cell>
          <cell r="D366" t="str">
            <v>II/b</v>
          </cell>
          <cell r="E366" t="str">
            <v>01-04-2013</v>
          </cell>
          <cell r="F366" t="str">
            <v>BANJARNEGARA</v>
          </cell>
          <cell r="G366" t="str">
            <v>15-03-1973</v>
          </cell>
          <cell r="H366" t="str">
            <v>Dinas Kesehatan (Dinkes)</v>
          </cell>
          <cell r="I366" t="str">
            <v>JL GUNUNG KAWI RT 01 RW 05 BESUKI SITUBONDO</v>
          </cell>
          <cell r="J366" t="str">
            <v>8805000000</v>
          </cell>
          <cell r="K366" t="str">
            <v/>
          </cell>
        </row>
        <row r="367">
          <cell r="A367" t="str">
            <v>19780721 201001 1 001</v>
          </cell>
          <cell r="B367" t="str">
            <v>910001187</v>
          </cell>
          <cell r="C367" t="str">
            <v>SUROSO</v>
          </cell>
          <cell r="D367" t="str">
            <v>II/a</v>
          </cell>
          <cell r="E367" t="str">
            <v>01-01-2010</v>
          </cell>
          <cell r="F367" t="str">
            <v>SITUBONDO</v>
          </cell>
          <cell r="G367" t="str">
            <v>21-07-1978</v>
          </cell>
          <cell r="H367" t="str">
            <v>Dinas Kesehatan (Dinkes)</v>
          </cell>
          <cell r="I367" t="str">
            <v>Jl. Pemuda RT 03 / 02 Ardirejo</v>
          </cell>
          <cell r="J367" t="str">
            <v>8805000000</v>
          </cell>
          <cell r="K367" t="str">
            <v/>
          </cell>
        </row>
        <row r="368">
          <cell r="A368" t="str">
            <v>19730515 201001 1 004</v>
          </cell>
          <cell r="B368" t="str">
            <v>910001055</v>
          </cell>
          <cell r="C368" t="str">
            <v>DULKIFLI</v>
          </cell>
          <cell r="D368" t="str">
            <v>II/a</v>
          </cell>
          <cell r="E368" t="str">
            <v>01-01-2010</v>
          </cell>
          <cell r="F368" t="str">
            <v>SITUBONDO</v>
          </cell>
          <cell r="G368" t="str">
            <v>15-05-1973</v>
          </cell>
          <cell r="H368" t="str">
            <v>Dinas Kesehatan (Dinkes)</v>
          </cell>
          <cell r="I368" t="str">
            <v>Jl. Wijaya Kusuma RT 02/01 Situbondo</v>
          </cell>
          <cell r="J368" t="str">
            <v>8805000000</v>
          </cell>
          <cell r="K368" t="str">
            <v/>
          </cell>
        </row>
        <row r="369">
          <cell r="A369" t="str">
            <v>19850126 201001 2 002</v>
          </cell>
          <cell r="B369" t="str">
            <v>910001536</v>
          </cell>
          <cell r="C369" t="str">
            <v>YANI RATNAWATI</v>
          </cell>
          <cell r="D369" t="str">
            <v>II/a</v>
          </cell>
          <cell r="E369" t="str">
            <v>01-01-2010</v>
          </cell>
          <cell r="F369" t="str">
            <v>SITUBONDO</v>
          </cell>
          <cell r="G369" t="str">
            <v>26-01-1985</v>
          </cell>
          <cell r="H369" t="str">
            <v>Dinas Kesehatan (Dinkes)</v>
          </cell>
          <cell r="I369" t="str">
            <v>Ds. Trebungan RT 2/1 Sumberkolak Panarukan</v>
          </cell>
          <cell r="J369" t="str">
            <v>8805000000</v>
          </cell>
          <cell r="K369" t="str">
            <v/>
          </cell>
        </row>
        <row r="370">
          <cell r="A370" t="str">
            <v>19840914 201001 2 003</v>
          </cell>
          <cell r="B370" t="str">
            <v>910001517</v>
          </cell>
          <cell r="C370" t="str">
            <v>SITI LATIFA</v>
          </cell>
          <cell r="D370" t="str">
            <v>II/a</v>
          </cell>
          <cell r="E370" t="str">
            <v>01-01-2010</v>
          </cell>
          <cell r="F370" t="str">
            <v>SITUBONDO</v>
          </cell>
          <cell r="G370" t="str">
            <v>14-09-1984</v>
          </cell>
          <cell r="H370" t="str">
            <v>Dinas Kesehatan (Dinkes)</v>
          </cell>
          <cell r="I370" t="str">
            <v>Jl. Kenanga No 1 RT 3 RW 2 Patokan Situbondo</v>
          </cell>
          <cell r="J370" t="str">
            <v>8805000000</v>
          </cell>
          <cell r="K370" t="str">
            <v/>
          </cell>
        </row>
        <row r="371">
          <cell r="A371" t="str">
            <v>19801019 201001 2 002</v>
          </cell>
          <cell r="B371" t="str">
            <v>910001284</v>
          </cell>
          <cell r="C371" t="str">
            <v>RIKA OKTAVIA</v>
          </cell>
          <cell r="D371" t="str">
            <v>II/a</v>
          </cell>
          <cell r="E371" t="str">
            <v>01-01-2010</v>
          </cell>
          <cell r="F371" t="str">
            <v>SITUBONDO</v>
          </cell>
          <cell r="G371" t="str">
            <v>19-10-1980</v>
          </cell>
          <cell r="H371" t="str">
            <v>Dinas Kesehatan (Dinkes)</v>
          </cell>
          <cell r="I371" t="str">
            <v>Ds Wringin Anom Barat Kebun RT 03 / 01</v>
          </cell>
          <cell r="J371" t="str">
            <v>8805000000</v>
          </cell>
          <cell r="K371" t="str">
            <v/>
          </cell>
        </row>
        <row r="372">
          <cell r="A372" t="str">
            <v>19810806 201001 1 005</v>
          </cell>
          <cell r="B372" t="str">
            <v>910001326</v>
          </cell>
          <cell r="C372" t="str">
            <v>AGUS RIYADI</v>
          </cell>
          <cell r="D372" t="str">
            <v>II/a</v>
          </cell>
          <cell r="E372" t="str">
            <v>01-01-2010</v>
          </cell>
          <cell r="F372" t="str">
            <v>SITUBONDO</v>
          </cell>
          <cell r="G372" t="str">
            <v>06-08-1981</v>
          </cell>
          <cell r="H372" t="str">
            <v>Dinas Kesehatan (Dinkes)</v>
          </cell>
          <cell r="I372" t="str">
            <v>Ds. Kesambirampak 3 / 10 Kapongan</v>
          </cell>
          <cell r="J372" t="str">
            <v>8805000000</v>
          </cell>
          <cell r="K372" t="str">
            <v/>
          </cell>
        </row>
        <row r="373">
          <cell r="A373" t="str">
            <v>19790624 201001 2 015</v>
          </cell>
          <cell r="B373" t="str">
            <v>910001228</v>
          </cell>
          <cell r="C373" t="str">
            <v>SRI FAJAR WAHYUNI</v>
          </cell>
          <cell r="D373" t="str">
            <v>II/a</v>
          </cell>
          <cell r="E373" t="str">
            <v>01-01-2010</v>
          </cell>
          <cell r="F373" t="str">
            <v>SITUBONDO</v>
          </cell>
          <cell r="G373" t="str">
            <v>24-06-1979</v>
          </cell>
          <cell r="H373" t="str">
            <v>Dinas Kesehatan (Dinkes)</v>
          </cell>
          <cell r="I373" t="str">
            <v>JL. OLAH RAGA RT 02 RW 04 KOTA TIMUR BESUKI</v>
          </cell>
          <cell r="J373" t="str">
            <v>8805000000</v>
          </cell>
          <cell r="K373" t="str">
            <v/>
          </cell>
        </row>
        <row r="374">
          <cell r="A374" t="str">
            <v>19820222 201001 1 003</v>
          </cell>
          <cell r="B374" t="str">
            <v>910001349</v>
          </cell>
          <cell r="C374" t="str">
            <v>HIJI HANDI SETIAWAN</v>
          </cell>
          <cell r="D374" t="str">
            <v>II/a</v>
          </cell>
          <cell r="E374" t="str">
            <v>01-01-2010</v>
          </cell>
          <cell r="F374" t="str">
            <v>SITUBONDO</v>
          </cell>
          <cell r="G374" t="str">
            <v>22-02-1982</v>
          </cell>
          <cell r="H374" t="str">
            <v>Dinas Kesehatan (Dinkes)</v>
          </cell>
          <cell r="I374" t="str">
            <v>KP. Bukeran RT 01/01 Wringin Anom Situbondo</v>
          </cell>
          <cell r="J374" t="str">
            <v>8805000000</v>
          </cell>
          <cell r="K374" t="str">
            <v/>
          </cell>
        </row>
        <row r="375">
          <cell r="A375" t="str">
            <v>19821121 201001 1 001</v>
          </cell>
          <cell r="B375" t="str">
            <v>910001400</v>
          </cell>
          <cell r="C375" t="str">
            <v>AHMAD HAIRIL ANWAR</v>
          </cell>
          <cell r="D375" t="str">
            <v>II/a</v>
          </cell>
          <cell r="E375" t="str">
            <v>01-01-2010</v>
          </cell>
          <cell r="F375" t="str">
            <v>SITUBONDO</v>
          </cell>
          <cell r="G375" t="str">
            <v>21-11-1982</v>
          </cell>
          <cell r="H375" t="str">
            <v>Dinas Kesehatan (Dinkes)</v>
          </cell>
          <cell r="I375" t="str">
            <v>Jl. Diponegoro RT 03/04 Dawuhan Situbondo</v>
          </cell>
          <cell r="J375" t="str">
            <v>8805000000</v>
          </cell>
          <cell r="K375" t="str">
            <v/>
          </cell>
        </row>
        <row r="376">
          <cell r="A376" t="str">
            <v>19791211 201001 1 004</v>
          </cell>
          <cell r="B376" t="str">
            <v>910001249</v>
          </cell>
          <cell r="C376" t="str">
            <v>MUSTAFID</v>
          </cell>
          <cell r="D376" t="str">
            <v>II/a</v>
          </cell>
          <cell r="E376" t="str">
            <v>01-01-2010</v>
          </cell>
          <cell r="F376" t="str">
            <v>SITUBONDO</v>
          </cell>
          <cell r="G376" t="str">
            <v>11-12-1979</v>
          </cell>
          <cell r="H376" t="str">
            <v>Dinas Kesehatan (Dinkes)</v>
          </cell>
          <cell r="I376" t="str">
            <v>Kp. Krajan RT 3 / 6 Selowongo Bungatan</v>
          </cell>
          <cell r="J376" t="str">
            <v>8805000000</v>
          </cell>
          <cell r="K376" t="str">
            <v/>
          </cell>
        </row>
        <row r="377">
          <cell r="A377" t="str">
            <v>19650525 199403 1 009</v>
          </cell>
          <cell r="B377" t="str">
            <v>140311438</v>
          </cell>
          <cell r="C377" t="str">
            <v>Drs. H. ABU BAKAR ABDI, Apt, M.Si.</v>
          </cell>
          <cell r="D377" t="str">
            <v>IV/b</v>
          </cell>
          <cell r="E377" t="str">
            <v>01-04-2013</v>
          </cell>
          <cell r="F377" t="str">
            <v>SITUBONDO</v>
          </cell>
          <cell r="G377" t="str">
            <v>25-05-1965</v>
          </cell>
          <cell r="H377" t="str">
            <v>Sekretariat Dinas Kesehatan</v>
          </cell>
          <cell r="I377" t="str">
            <v>JL. WIJAYA KUSUMA NO. 38 KEL. DAWUHAN (68311)</v>
          </cell>
          <cell r="J377" t="str">
            <v>8805010000</v>
          </cell>
          <cell r="K377" t="str">
            <v>22-03-2012</v>
          </cell>
        </row>
        <row r="378">
          <cell r="A378" t="str">
            <v>19580714 198003 1 015</v>
          </cell>
          <cell r="B378" t="str">
            <v>510062467</v>
          </cell>
          <cell r="C378" t="str">
            <v>SUGIYANTO, S.Sos.</v>
          </cell>
          <cell r="D378" t="str">
            <v>III/d</v>
          </cell>
          <cell r="E378" t="str">
            <v>01-04-2010</v>
          </cell>
          <cell r="F378" t="str">
            <v>SITUBONDO</v>
          </cell>
          <cell r="G378" t="str">
            <v>14-07-1958</v>
          </cell>
          <cell r="H378" t="str">
            <v>Subbag. Umum Dinas Kesehatan</v>
          </cell>
          <cell r="I378" t="str">
            <v>PERUMNAS PANJI PERMAI RT 03 RW 23 MIMBAAN 68322</v>
          </cell>
          <cell r="J378" t="str">
            <v>8805010100</v>
          </cell>
          <cell r="K378" t="str">
            <v/>
          </cell>
        </row>
        <row r="379">
          <cell r="A379" t="str">
            <v>19730217 199302 2 003</v>
          </cell>
          <cell r="B379" t="str">
            <v>140292963</v>
          </cell>
          <cell r="C379" t="str">
            <v>NURHIDAYATI, S.Sit.</v>
          </cell>
          <cell r="D379" t="str">
            <v>III/c</v>
          </cell>
          <cell r="E379" t="str">
            <v>01-04-2012</v>
          </cell>
          <cell r="F379" t="str">
            <v>BANYUWANGI</v>
          </cell>
          <cell r="G379" t="str">
            <v>17-02-1973</v>
          </cell>
          <cell r="H379" t="str">
            <v>Subbag. Umum Dinas Kesehatan</v>
          </cell>
          <cell r="I379" t="str">
            <v>JL. PB. SUDIRMAN GG. RAHAYU 34 SIT.</v>
          </cell>
          <cell r="J379" t="str">
            <v>8805010100</v>
          </cell>
          <cell r="K379" t="str">
            <v/>
          </cell>
        </row>
        <row r="380">
          <cell r="A380" t="str">
            <v>19680519 199103 1 007</v>
          </cell>
          <cell r="B380" t="str">
            <v>140269367</v>
          </cell>
          <cell r="C380" t="str">
            <v>AHMAD RASIDI, S.K.M.</v>
          </cell>
          <cell r="D380" t="str">
            <v>III/c</v>
          </cell>
          <cell r="E380" t="str">
            <v>01-04-2013</v>
          </cell>
          <cell r="F380" t="str">
            <v>SITUBONDO</v>
          </cell>
          <cell r="G380" t="str">
            <v>19-05-1968</v>
          </cell>
          <cell r="H380" t="str">
            <v>Subbag. Umum Dinas Kesehatan</v>
          </cell>
          <cell r="I380" t="str">
            <v>JL. A. YANI GG.4/13 RT.3/6 KEL. DAWUHAN 68311</v>
          </cell>
          <cell r="J380" t="str">
            <v>8805010100</v>
          </cell>
          <cell r="K380" t="str">
            <v>22-03-2012</v>
          </cell>
        </row>
        <row r="381">
          <cell r="A381" t="str">
            <v>19641008 198703 1 006</v>
          </cell>
          <cell r="B381" t="str">
            <v>140199622</v>
          </cell>
          <cell r="C381" t="str">
            <v>BENDOT TULUS WIBOWO</v>
          </cell>
          <cell r="D381" t="str">
            <v>III/b</v>
          </cell>
          <cell r="E381" t="str">
            <v>01-04-2007</v>
          </cell>
          <cell r="F381" t="str">
            <v>SITUBONDO</v>
          </cell>
          <cell r="G381" t="str">
            <v>08-10-1964</v>
          </cell>
          <cell r="H381" t="str">
            <v>Subbag. Umum Dinas Kesehatan</v>
          </cell>
          <cell r="I381" t="str">
            <v>JL.PATAS RT 1 RW 1 SUMBERKOLAK SITUBONDO 68312</v>
          </cell>
          <cell r="J381" t="str">
            <v>8805010100</v>
          </cell>
          <cell r="K381" t="str">
            <v/>
          </cell>
        </row>
        <row r="382">
          <cell r="A382" t="str">
            <v>19780128 200903 2 001</v>
          </cell>
          <cell r="B382" t="str">
            <v>910000198</v>
          </cell>
          <cell r="C382" t="str">
            <v>LUSY ANDRIAS TUTIK, S.Sos.</v>
          </cell>
          <cell r="D382" t="str">
            <v>III/b</v>
          </cell>
          <cell r="E382" t="str">
            <v>01-04-2013</v>
          </cell>
          <cell r="F382" t="str">
            <v>SITUBONDO</v>
          </cell>
          <cell r="G382" t="str">
            <v>28-01-1978</v>
          </cell>
          <cell r="H382" t="str">
            <v>Subbag. Umum Dinas Kesehatan</v>
          </cell>
          <cell r="I382" t="str">
            <v/>
          </cell>
          <cell r="J382" t="str">
            <v>8805010100</v>
          </cell>
          <cell r="K382" t="str">
            <v/>
          </cell>
        </row>
        <row r="383">
          <cell r="A383" t="str">
            <v>19710625 200903 1 001</v>
          </cell>
          <cell r="B383" t="str">
            <v>910000039</v>
          </cell>
          <cell r="C383" t="str">
            <v>YAMA BAHARIADI, S.E.</v>
          </cell>
          <cell r="D383" t="str">
            <v>III/b</v>
          </cell>
          <cell r="E383" t="str">
            <v>01-04-2013</v>
          </cell>
          <cell r="F383" t="str">
            <v>SITUBONDO</v>
          </cell>
          <cell r="G383" t="str">
            <v>25-06-1971</v>
          </cell>
          <cell r="H383" t="str">
            <v>Subbag. Umum Dinas Kesehatan</v>
          </cell>
          <cell r="I383" t="str">
            <v>JL. WIJAYA KUSUMA NO. 74 SITUBONDO</v>
          </cell>
          <cell r="J383" t="str">
            <v>8805010100</v>
          </cell>
          <cell r="K383" t="str">
            <v/>
          </cell>
        </row>
        <row r="384">
          <cell r="A384" t="str">
            <v>19780213 200701 1 001</v>
          </cell>
          <cell r="B384" t="str">
            <v>510200982</v>
          </cell>
          <cell r="C384" t="str">
            <v>TEGUH RAHARJO, A.Md.Kep.</v>
          </cell>
          <cell r="D384" t="str">
            <v>II/c</v>
          </cell>
          <cell r="E384" t="str">
            <v>01-01-2007</v>
          </cell>
          <cell r="F384" t="str">
            <v>SITUBONDO</v>
          </cell>
          <cell r="G384" t="str">
            <v>13-02-1978</v>
          </cell>
          <cell r="H384" t="str">
            <v>Subbag. Umum Dinas Kesehatan</v>
          </cell>
          <cell r="I384" t="str">
            <v>JL ANGGREK NO 66 RT 3 RW 4 PATOKAN SITUBONDO</v>
          </cell>
          <cell r="J384" t="str">
            <v>8805010100</v>
          </cell>
          <cell r="K384" t="str">
            <v/>
          </cell>
        </row>
        <row r="385">
          <cell r="A385" t="str">
            <v>19571006 198003 1 008</v>
          </cell>
          <cell r="B385" t="str">
            <v>510074927</v>
          </cell>
          <cell r="C385" t="str">
            <v>HARI BUDIYONO</v>
          </cell>
          <cell r="D385" t="str">
            <v>II/c</v>
          </cell>
          <cell r="E385" t="str">
            <v>01-04-2009</v>
          </cell>
          <cell r="F385" t="str">
            <v>SITUBONDO</v>
          </cell>
          <cell r="G385" t="str">
            <v>06-10-1957</v>
          </cell>
          <cell r="H385" t="str">
            <v>Subbag. Umum Dinas Kesehatan</v>
          </cell>
          <cell r="I385" t="str">
            <v>BASUKI RAHMAD GG SMAM RT 03/8 PANJI 68322</v>
          </cell>
          <cell r="J385" t="str">
            <v>8805010100</v>
          </cell>
          <cell r="K385" t="str">
            <v/>
          </cell>
        </row>
        <row r="386">
          <cell r="A386" t="str">
            <v>19630119 200604 1 007</v>
          </cell>
          <cell r="B386" t="str">
            <v>510157534</v>
          </cell>
          <cell r="C386" t="str">
            <v>MOH. RIDWAN</v>
          </cell>
          <cell r="D386" t="str">
            <v>II/b</v>
          </cell>
          <cell r="E386" t="str">
            <v>01-04-2010</v>
          </cell>
          <cell r="F386" t="str">
            <v>SUMENEP</v>
          </cell>
          <cell r="G386" t="str">
            <v>19-01-1963</v>
          </cell>
          <cell r="H386" t="str">
            <v>Subbag. Umum Dinas Kesehatan</v>
          </cell>
          <cell r="I386" t="str">
            <v>JL. WR. SUPRATMAN RT.4/2 PATOKAN SITUBONDO</v>
          </cell>
          <cell r="J386" t="str">
            <v>8805010100</v>
          </cell>
          <cell r="K386" t="str">
            <v/>
          </cell>
        </row>
        <row r="387">
          <cell r="A387" t="str">
            <v>19670816 200604 1 008</v>
          </cell>
          <cell r="B387" t="str">
            <v>510157572</v>
          </cell>
          <cell r="C387" t="str">
            <v>MOHAMMAD RIDWAN</v>
          </cell>
          <cell r="D387" t="str">
            <v>II/b</v>
          </cell>
          <cell r="E387" t="str">
            <v>01-04-2010</v>
          </cell>
          <cell r="F387" t="str">
            <v>SITUBONDO</v>
          </cell>
          <cell r="G387" t="str">
            <v>16-08-1967</v>
          </cell>
          <cell r="H387" t="str">
            <v>Subbag. Umum Dinas Kesehatan</v>
          </cell>
          <cell r="I387" t="str">
            <v>JL. PEMUDA RT 01/01 BANTUNGAN SUMBERKOLAK</v>
          </cell>
          <cell r="J387" t="str">
            <v>8805010100</v>
          </cell>
          <cell r="K387" t="str">
            <v/>
          </cell>
        </row>
        <row r="388">
          <cell r="A388" t="str">
            <v>19720612 200701 1 027</v>
          </cell>
          <cell r="B388" t="str">
            <v>510193097</v>
          </cell>
          <cell r="C388" t="str">
            <v>HERMANTO</v>
          </cell>
          <cell r="D388" t="str">
            <v>II/b</v>
          </cell>
          <cell r="E388" t="str">
            <v>01-04-2011</v>
          </cell>
          <cell r="F388" t="str">
            <v>SITUBONDO</v>
          </cell>
          <cell r="G388" t="str">
            <v>12-06-1972</v>
          </cell>
          <cell r="H388" t="str">
            <v>Subbag. Umum Dinas Kesehatan</v>
          </cell>
          <cell r="I388" t="str">
            <v>CURAH JERU RT 4 RW 2 KEC. PANJI SITUBONDO</v>
          </cell>
          <cell r="J388" t="str">
            <v>8805010100</v>
          </cell>
          <cell r="K388" t="str">
            <v/>
          </cell>
        </row>
        <row r="389">
          <cell r="A389" t="str">
            <v>19690805 200701 1 028</v>
          </cell>
          <cell r="B389" t="str">
            <v>510193139</v>
          </cell>
          <cell r="C389" t="str">
            <v>SAMSUL ARIFIN</v>
          </cell>
          <cell r="D389" t="str">
            <v>II/b</v>
          </cell>
          <cell r="E389" t="str">
            <v>01-04-2011</v>
          </cell>
          <cell r="F389" t="str">
            <v>SITUBONDO</v>
          </cell>
          <cell r="G389" t="str">
            <v>05-08-1969</v>
          </cell>
          <cell r="H389" t="str">
            <v>Subbag. Umum Dinas Kesehatan</v>
          </cell>
          <cell r="I389" t="str">
            <v/>
          </cell>
          <cell r="J389" t="str">
            <v>8805010100</v>
          </cell>
          <cell r="K389" t="str">
            <v/>
          </cell>
        </row>
        <row r="390">
          <cell r="A390" t="str">
            <v>19750301 200801 2 011</v>
          </cell>
          <cell r="B390" t="str">
            <v>510223080</v>
          </cell>
          <cell r="C390" t="str">
            <v>INDAH TRAWATI</v>
          </cell>
          <cell r="D390" t="str">
            <v>II/b</v>
          </cell>
          <cell r="E390" t="str">
            <v>01-04-2012</v>
          </cell>
          <cell r="F390" t="str">
            <v>SITUBONDO</v>
          </cell>
          <cell r="G390" t="str">
            <v>01-03-1975</v>
          </cell>
          <cell r="H390" t="str">
            <v>Subbag. Umum Dinas Kesehatan</v>
          </cell>
          <cell r="I390" t="str">
            <v>JL.ARGOPURO GG.I NO.72 KEL.MIMBAAN SITUBONDO</v>
          </cell>
          <cell r="J390" t="str">
            <v>8805010100</v>
          </cell>
          <cell r="K390" t="str">
            <v/>
          </cell>
        </row>
        <row r="391">
          <cell r="A391" t="str">
            <v>19700429 200801 1 005</v>
          </cell>
          <cell r="B391" t="str">
            <v>510229439</v>
          </cell>
          <cell r="C391" t="str">
            <v>ACHMAD KUSNADI</v>
          </cell>
          <cell r="D391" t="str">
            <v>II/b</v>
          </cell>
          <cell r="E391" t="str">
            <v>01-04-2012</v>
          </cell>
          <cell r="F391" t="str">
            <v>SITUBONDO</v>
          </cell>
          <cell r="G391" t="str">
            <v>29-04-1970</v>
          </cell>
          <cell r="H391" t="str">
            <v>Subbag. Umum Dinas Kesehatan</v>
          </cell>
          <cell r="I391" t="str">
            <v>JL.DIPONEGORO RT.003/001 DAWUHAN SITUBONDO</v>
          </cell>
          <cell r="J391" t="str">
            <v>8805010100</v>
          </cell>
          <cell r="K391" t="str">
            <v/>
          </cell>
        </row>
        <row r="392">
          <cell r="A392" t="str">
            <v>19731216 200903 1 001</v>
          </cell>
          <cell r="B392" t="str">
            <v>910000073</v>
          </cell>
          <cell r="C392" t="str">
            <v>IMAM WAHYUDI</v>
          </cell>
          <cell r="D392" t="str">
            <v>II/b</v>
          </cell>
          <cell r="E392" t="str">
            <v>01-04-2013</v>
          </cell>
          <cell r="F392" t="str">
            <v>SITUBONDO</v>
          </cell>
          <cell r="G392" t="str">
            <v>16-12-1973</v>
          </cell>
          <cell r="H392" t="str">
            <v>Subbag. Umum Dinas Kesehatan</v>
          </cell>
          <cell r="I392" t="str">
            <v>KRAJAN BARAT RT 01 RW 05 GUDANG ASEMBAGUS</v>
          </cell>
          <cell r="J392" t="str">
            <v>8805010100</v>
          </cell>
          <cell r="K392" t="str">
            <v/>
          </cell>
        </row>
        <row r="393">
          <cell r="A393" t="str">
            <v>19550201 197405 1 002</v>
          </cell>
          <cell r="B393" t="str">
            <v>140084583</v>
          </cell>
          <cell r="C393" t="str">
            <v>H. SULISNO, A.Md.Kep, S.Sos</v>
          </cell>
          <cell r="D393" t="str">
            <v>III/d</v>
          </cell>
          <cell r="E393" t="str">
            <v>01-04-2010</v>
          </cell>
          <cell r="F393" t="str">
            <v>MOJOKERTO</v>
          </cell>
          <cell r="G393" t="str">
            <v>01-02-1955</v>
          </cell>
          <cell r="H393" t="str">
            <v>Subbag. Keuangan Dinas Kesehatan</v>
          </cell>
          <cell r="I393" t="str">
            <v>SABRANG RT 2 RW 2 WRINGIN ANOM PANARUKAN 68351</v>
          </cell>
          <cell r="J393" t="str">
            <v>8805010200</v>
          </cell>
          <cell r="K393" t="str">
            <v>30-03-2009</v>
          </cell>
        </row>
        <row r="394">
          <cell r="A394" t="str">
            <v>19680803 199203 1 007</v>
          </cell>
          <cell r="B394" t="str">
            <v>140287404</v>
          </cell>
          <cell r="C394" t="str">
            <v>AGUS PRIYANTO, S.Sos.</v>
          </cell>
          <cell r="D394" t="str">
            <v>III/c</v>
          </cell>
          <cell r="E394" t="str">
            <v>01-04-2013</v>
          </cell>
          <cell r="F394" t="str">
            <v>SITUBONDO</v>
          </cell>
          <cell r="G394" t="str">
            <v>03-08-1968</v>
          </cell>
          <cell r="H394" t="str">
            <v>Subbag. Keuangan Dinas Kesehatan</v>
          </cell>
          <cell r="I394" t="str">
            <v>JL. RAYA BANYUWANGI NO. 06 PANJI SITUBONDO</v>
          </cell>
          <cell r="J394" t="str">
            <v>8805010200</v>
          </cell>
          <cell r="K394" t="str">
            <v>22-03-2012</v>
          </cell>
        </row>
        <row r="395">
          <cell r="A395" t="str">
            <v>19690417 199203 2 007</v>
          </cell>
          <cell r="B395" t="str">
            <v>140283238</v>
          </cell>
          <cell r="C395" t="str">
            <v>DANIK SUMARTINI, S.Sos, M.Si.</v>
          </cell>
          <cell r="D395" t="str">
            <v>III/c</v>
          </cell>
          <cell r="E395" t="str">
            <v>01-04-2013</v>
          </cell>
          <cell r="F395" t="str">
            <v>LUMAJANG</v>
          </cell>
          <cell r="G395" t="str">
            <v>17-04-1969</v>
          </cell>
          <cell r="H395" t="str">
            <v>Subbag. Keuangan Dinas Kesehatan</v>
          </cell>
          <cell r="I395" t="str">
            <v>JL.MERAK GG PATIMURA NO.10 SITUBONDO 68312</v>
          </cell>
          <cell r="J395" t="str">
            <v>8805010200</v>
          </cell>
          <cell r="K395" t="str">
            <v/>
          </cell>
        </row>
        <row r="396">
          <cell r="A396" t="str">
            <v>19601125 198803 1 006</v>
          </cell>
          <cell r="B396" t="str">
            <v>510108903</v>
          </cell>
          <cell r="C396" t="str">
            <v>GATOT HARUNO</v>
          </cell>
          <cell r="D396" t="str">
            <v>III/b</v>
          </cell>
          <cell r="E396" t="str">
            <v>01-04-2008</v>
          </cell>
          <cell r="F396" t="str">
            <v>NGAWI</v>
          </cell>
          <cell r="G396" t="str">
            <v>25-11-1960</v>
          </cell>
          <cell r="H396" t="str">
            <v>Subbag. Keuangan Dinas Kesehatan</v>
          </cell>
          <cell r="I396" t="str">
            <v>JL.WIJAYA KUSUMA GG VII 43 DAWUHAN SITUBONDO 68312</v>
          </cell>
          <cell r="J396" t="str">
            <v>8805010200</v>
          </cell>
          <cell r="K396" t="str">
            <v/>
          </cell>
        </row>
        <row r="397">
          <cell r="A397" t="str">
            <v>19681231 198703 1 017</v>
          </cell>
          <cell r="B397" t="str">
            <v>510104665</v>
          </cell>
          <cell r="C397" t="str">
            <v>SUTOMO, S.H.</v>
          </cell>
          <cell r="D397" t="str">
            <v>III/c</v>
          </cell>
          <cell r="E397" t="str">
            <v>01-04-2010</v>
          </cell>
          <cell r="F397" t="str">
            <v>BOJONEGORO</v>
          </cell>
          <cell r="G397" t="str">
            <v>31-12-1968</v>
          </cell>
          <cell r="H397" t="str">
            <v>Subbag. Perencanaan dan Anggaran Dinas Kesehatan</v>
          </cell>
          <cell r="I397" t="str">
            <v>SUMBERKOLAK RT 2 RW 3 PANARUKAN 68322</v>
          </cell>
          <cell r="J397" t="str">
            <v>8805010300</v>
          </cell>
          <cell r="K397" t="str">
            <v>30-03-2009</v>
          </cell>
        </row>
        <row r="398">
          <cell r="A398" t="str">
            <v>19711022 199203 1 003</v>
          </cell>
          <cell r="B398" t="str">
            <v>140283256</v>
          </cell>
          <cell r="C398" t="str">
            <v>MOHAMAD ANDI SUCIPTO</v>
          </cell>
          <cell r="D398" t="str">
            <v>III/b</v>
          </cell>
          <cell r="E398" t="str">
            <v>01-04-2010</v>
          </cell>
          <cell r="F398" t="str">
            <v>BANYUWANGI</v>
          </cell>
          <cell r="G398" t="str">
            <v>22-10-1971</v>
          </cell>
          <cell r="H398" t="str">
            <v>Subbag. Perencanaan dan Anggaran Dinas Kesehatan</v>
          </cell>
          <cell r="I398" t="str">
            <v>KETOWAN RT.2/5  ARJASA 68371 (0338) 452336</v>
          </cell>
          <cell r="J398" t="str">
            <v>8805010300</v>
          </cell>
          <cell r="K398" t="str">
            <v/>
          </cell>
        </row>
        <row r="399">
          <cell r="A399" t="str">
            <v>19770301 200801 2 016</v>
          </cell>
          <cell r="B399" t="str">
            <v>510232295</v>
          </cell>
          <cell r="C399" t="str">
            <v>SASMITANINGRUM</v>
          </cell>
          <cell r="D399" t="str">
            <v>II/b</v>
          </cell>
          <cell r="E399" t="str">
            <v>01-04-2012</v>
          </cell>
          <cell r="F399" t="str">
            <v>SITUBONDO</v>
          </cell>
          <cell r="G399" t="str">
            <v>01-03-1977</v>
          </cell>
          <cell r="H399" t="str">
            <v>Subbag. Perencanaan dan Anggaran Dinas Kesehatan</v>
          </cell>
          <cell r="I399" t="str">
            <v>JL. MAWAR NO. 6 SITUBONDO</v>
          </cell>
          <cell r="J399" t="str">
            <v>8805010300</v>
          </cell>
          <cell r="K399" t="str">
            <v/>
          </cell>
        </row>
        <row r="400">
          <cell r="A400" t="str">
            <v>19630713 198303 1 019</v>
          </cell>
          <cell r="B400" t="str">
            <v>140145066</v>
          </cell>
          <cell r="C400" t="str">
            <v>EDY SUPRAPTO, A.Md.Kep.</v>
          </cell>
          <cell r="D400" t="str">
            <v>III/d</v>
          </cell>
          <cell r="E400" t="str">
            <v>01-04-2009</v>
          </cell>
          <cell r="F400" t="str">
            <v>BANYUWANGI</v>
          </cell>
          <cell r="G400" t="str">
            <v>13-07-1963</v>
          </cell>
          <cell r="H400" t="str">
            <v>Seksi Pelayanan Kesehatan Dasar &amp; Penunjang Dinkes</v>
          </cell>
          <cell r="I400" t="str">
            <v>K.BARAT RT/3 SBR. KOLAK  P.RUKAN 68351(0338)678415</v>
          </cell>
          <cell r="J400" t="str">
            <v>8805020100</v>
          </cell>
          <cell r="K400" t="str">
            <v>30-03-2009</v>
          </cell>
        </row>
        <row r="401">
          <cell r="A401" t="str">
            <v>19630619 198703 1 013</v>
          </cell>
          <cell r="B401" t="str">
            <v>510105179</v>
          </cell>
          <cell r="C401" t="str">
            <v>KUJAENI</v>
          </cell>
          <cell r="D401" t="str">
            <v>III/b</v>
          </cell>
          <cell r="E401" t="str">
            <v>01-04-2008</v>
          </cell>
          <cell r="F401" t="str">
            <v>SIDOARJO</v>
          </cell>
          <cell r="G401" t="str">
            <v>19-06-1963</v>
          </cell>
          <cell r="H401" t="str">
            <v>Seksi Pelayanan Kesehatan Dasar &amp; Penunjang Dinkes</v>
          </cell>
          <cell r="I401" t="str">
            <v>PAREYAAN RT 04 RW 01 SUMBERKOLAK PANARUKAN 68351</v>
          </cell>
          <cell r="J401" t="str">
            <v>8805020100</v>
          </cell>
          <cell r="K401" t="str">
            <v/>
          </cell>
        </row>
        <row r="402">
          <cell r="A402" t="str">
            <v/>
          </cell>
          <cell r="B402" t="str">
            <v>140356009</v>
          </cell>
          <cell r="C402" t="str">
            <v>TRIANA YULIASTUTI, S.K.M.</v>
          </cell>
          <cell r="D402" t="str">
            <v>III/a</v>
          </cell>
          <cell r="E402" t="str">
            <v>01-12-2000</v>
          </cell>
          <cell r="F402" t="str">
            <v>SURABAYA</v>
          </cell>
          <cell r="G402" t="str">
            <v>11-07-1976</v>
          </cell>
          <cell r="H402" t="str">
            <v>Seksi Pelayanan Kesehatan Dasar &amp; Penunjang Dinkes</v>
          </cell>
          <cell r="I402" t="str">
            <v>JL. PB. SUDIRMAN GG. MELATI NO. 5 SITUBONDO 68312</v>
          </cell>
          <cell r="J402" t="str">
            <v>8805020100</v>
          </cell>
          <cell r="K402" t="str">
            <v/>
          </cell>
        </row>
        <row r="403">
          <cell r="A403" t="str">
            <v>19830515 200501 2 009</v>
          </cell>
          <cell r="B403" t="str">
            <v>510146222</v>
          </cell>
          <cell r="C403" t="str">
            <v>IRMA LONITA DAMAYANTI, A.Md.Kebid.</v>
          </cell>
          <cell r="D403" t="str">
            <v>II/d</v>
          </cell>
          <cell r="E403" t="str">
            <v>01-04-2009</v>
          </cell>
          <cell r="F403" t="str">
            <v>SITUBONDO</v>
          </cell>
          <cell r="G403" t="str">
            <v>15-05-1983</v>
          </cell>
          <cell r="H403" t="str">
            <v>Seksi Pelayanan Kesehatan Dasar &amp; Penunjang Dinkes</v>
          </cell>
          <cell r="I403" t="str">
            <v>PERUM PANJI MULYA BLOK E/6, SITUBONDO</v>
          </cell>
          <cell r="J403" t="str">
            <v>8805020100</v>
          </cell>
          <cell r="K403" t="str">
            <v/>
          </cell>
        </row>
        <row r="404">
          <cell r="A404" t="str">
            <v>19840723 200604 2 010</v>
          </cell>
          <cell r="B404" t="str">
            <v>510151304</v>
          </cell>
          <cell r="C404" t="str">
            <v>LILIS MARIYANI, A.Md.KL.</v>
          </cell>
          <cell r="D404" t="str">
            <v>II/d</v>
          </cell>
          <cell r="E404" t="str">
            <v>01-04-2010</v>
          </cell>
          <cell r="F404" t="str">
            <v>SUKOHARJO</v>
          </cell>
          <cell r="G404" t="str">
            <v>23-07-1984</v>
          </cell>
          <cell r="H404" t="str">
            <v>Seksi Pelayanan Kesehatan Dasar &amp; Penunjang Dinkes</v>
          </cell>
          <cell r="I404" t="str">
            <v>KP. KRAJAN RT 02 RW 01 BALUNG KENDIT</v>
          </cell>
          <cell r="J404" t="str">
            <v>8805020100</v>
          </cell>
          <cell r="K404" t="str">
            <v/>
          </cell>
        </row>
        <row r="405">
          <cell r="A405" t="str">
            <v>19670215 198902 2 002</v>
          </cell>
          <cell r="B405" t="str">
            <v>140226059</v>
          </cell>
          <cell r="C405" t="str">
            <v>SUHARTI MARTO SUPARNO, A.Md.Kep.</v>
          </cell>
          <cell r="D405" t="str">
            <v>III/d</v>
          </cell>
          <cell r="E405" t="str">
            <v>01-10-2012</v>
          </cell>
          <cell r="F405" t="str">
            <v>POSO</v>
          </cell>
          <cell r="G405" t="str">
            <v>15-05-1967</v>
          </cell>
          <cell r="H405" t="str">
            <v>Seksi Pelayanan Kesehatan Rujukan &amp; Khusus Dinkes</v>
          </cell>
          <cell r="I405" t="str">
            <v>GRIYA PANJI MULYA BLOK N NO.14 PANJI 68322</v>
          </cell>
          <cell r="J405" t="str">
            <v>8805020200</v>
          </cell>
          <cell r="K405" t="str">
            <v>30-03-2009</v>
          </cell>
        </row>
        <row r="406">
          <cell r="A406" t="str">
            <v>19710911 199803 2 005</v>
          </cell>
          <cell r="B406" t="str">
            <v>140339717</v>
          </cell>
          <cell r="C406" t="str">
            <v>SITI FAJRIYAH, A.Md.Kep.</v>
          </cell>
          <cell r="D406" t="str">
            <v>III/b</v>
          </cell>
          <cell r="E406" t="str">
            <v>01-10-2011</v>
          </cell>
          <cell r="F406" t="str">
            <v>SITUBONDO</v>
          </cell>
          <cell r="G406" t="str">
            <v>11-09-1971</v>
          </cell>
          <cell r="H406" t="str">
            <v>Seksi Pelayanan Kesehatan Rujukan &amp; Khusus Dinkes</v>
          </cell>
          <cell r="I406" t="str">
            <v>T. GLULGUR SELATAN RT 02 RW 02 MANGARAN 68363</v>
          </cell>
          <cell r="J406" t="str">
            <v>8805020200</v>
          </cell>
          <cell r="K406" t="str">
            <v/>
          </cell>
        </row>
        <row r="407">
          <cell r="A407" t="str">
            <v>19570614 198303 1 015</v>
          </cell>
          <cell r="B407" t="str">
            <v>140140035</v>
          </cell>
          <cell r="C407" t="str">
            <v>SUHAIRI</v>
          </cell>
          <cell r="D407" t="str">
            <v>II/d</v>
          </cell>
          <cell r="E407" t="str">
            <v>01-10-2009</v>
          </cell>
          <cell r="F407" t="str">
            <v>INDRAGIRI HULU</v>
          </cell>
          <cell r="G407" t="str">
            <v>14-06-1957</v>
          </cell>
          <cell r="H407" t="str">
            <v>Seksi Pelayanan Kesehatan Rujukan &amp; Khusus Dinkes</v>
          </cell>
          <cell r="I407" t="str">
            <v>JL.WIJAYA KUSUMA RT 2 RW 3 SITUBONDO 68312</v>
          </cell>
          <cell r="J407" t="str">
            <v>8805020200</v>
          </cell>
          <cell r="K407" t="str">
            <v/>
          </cell>
        </row>
        <row r="408">
          <cell r="A408" t="str">
            <v>19670101 198811 2 001</v>
          </cell>
          <cell r="B408" t="str">
            <v>140219888</v>
          </cell>
          <cell r="C408" t="str">
            <v>SITI MARDIYAH, A.Md.Kebid.</v>
          </cell>
          <cell r="D408" t="str">
            <v>III/c</v>
          </cell>
          <cell r="E408" t="str">
            <v>01-04-2010</v>
          </cell>
          <cell r="F408" t="str">
            <v>LAMONGAN</v>
          </cell>
          <cell r="G408" t="str">
            <v>01-01-1967</v>
          </cell>
          <cell r="H408" t="str">
            <v>Seksi Pelayanan Kesehatan Keluarga Dinas Kesehatan</v>
          </cell>
          <cell r="I408" t="str">
            <v>DS. OLEAN BARAT RT 03/RW 03 68316 (0338) 674103</v>
          </cell>
          <cell r="J408" t="str">
            <v>8805020300</v>
          </cell>
          <cell r="K408" t="str">
            <v>10-02-2011</v>
          </cell>
        </row>
        <row r="409">
          <cell r="A409" t="str">
            <v>19760918 200012 2 002</v>
          </cell>
          <cell r="B409" t="str">
            <v>140356561</v>
          </cell>
          <cell r="C409" t="str">
            <v>NANIK KURNIATI, SST.PP.</v>
          </cell>
          <cell r="D409" t="str">
            <v>III/c</v>
          </cell>
          <cell r="E409" t="str">
            <v>01-04-2013</v>
          </cell>
          <cell r="F409" t="str">
            <v>SURABAYA</v>
          </cell>
          <cell r="G409" t="str">
            <v>18-09-1976</v>
          </cell>
          <cell r="H409" t="str">
            <v>Seksi Pelayanan Kesehatan Keluarga Dinas Kesehatan</v>
          </cell>
          <cell r="I409" t="str">
            <v>WR.ANOM RT.1/3 KEC. PANARUKAN 68351</v>
          </cell>
          <cell r="J409" t="str">
            <v>8805020300</v>
          </cell>
          <cell r="K409" t="str">
            <v/>
          </cell>
        </row>
        <row r="410">
          <cell r="A410" t="str">
            <v>19760123 200003 2 003</v>
          </cell>
          <cell r="B410" t="str">
            <v>140352453</v>
          </cell>
          <cell r="C410" t="str">
            <v>YAYUK DWI RINAWATI</v>
          </cell>
          <cell r="D410" t="str">
            <v>III/b</v>
          </cell>
          <cell r="E410" t="str">
            <v>01-10-2012</v>
          </cell>
          <cell r="F410" t="str">
            <v>BANYUWANGI</v>
          </cell>
          <cell r="G410" t="str">
            <v>23-01-1976</v>
          </cell>
          <cell r="H410" t="str">
            <v>Seksi Pelayanan Kesehatan Keluarga Dinas Kesehatan</v>
          </cell>
          <cell r="I410" t="str">
            <v/>
          </cell>
          <cell r="J410" t="str">
            <v>8805020300</v>
          </cell>
          <cell r="K410" t="str">
            <v/>
          </cell>
        </row>
        <row r="411">
          <cell r="A411" t="str">
            <v/>
          </cell>
          <cell r="B411" t="str">
            <v>140364847</v>
          </cell>
          <cell r="C411" t="str">
            <v>DWI PRASTIWI</v>
          </cell>
          <cell r="D411" t="str">
            <v>II/b</v>
          </cell>
          <cell r="E411" t="str">
            <v>01-04-2007</v>
          </cell>
          <cell r="F411" t="str">
            <v>SITUBONDO</v>
          </cell>
          <cell r="G411" t="str">
            <v>20-09-1971</v>
          </cell>
          <cell r="H411" t="str">
            <v>Seksi Pelayanan Kesehatan Keluarga Dinas Kesehatan</v>
          </cell>
          <cell r="I411" t="str">
            <v>JL. PERUM ISTANA MUTIARA RT III RW I SITUBONDO</v>
          </cell>
          <cell r="J411" t="str">
            <v>8805020300</v>
          </cell>
          <cell r="K411" t="str">
            <v/>
          </cell>
        </row>
        <row r="412">
          <cell r="A412" t="str">
            <v>19740304 200701 2 015</v>
          </cell>
          <cell r="B412" t="str">
            <v>510193113</v>
          </cell>
          <cell r="C412" t="str">
            <v>DEWI INDAH TITISARI</v>
          </cell>
          <cell r="D412" t="str">
            <v>II/b</v>
          </cell>
          <cell r="E412" t="str">
            <v>01-04-2011</v>
          </cell>
          <cell r="F412" t="str">
            <v>SITUBONDO</v>
          </cell>
          <cell r="G412" t="str">
            <v>04-03-1974</v>
          </cell>
          <cell r="H412" t="str">
            <v>Seksi Pelayanan Kesehatan Keluarga Dinas Kesehatan</v>
          </cell>
          <cell r="I412" t="str">
            <v>JL WIJAYA KUSUMA 72B RT 4 RW 1 DAWUHAN SITUBONDO</v>
          </cell>
          <cell r="J412" t="str">
            <v>8805020300</v>
          </cell>
          <cell r="K412" t="str">
            <v/>
          </cell>
        </row>
        <row r="413">
          <cell r="A413" t="str">
            <v>19760506 200801 1 017</v>
          </cell>
          <cell r="B413" t="str">
            <v>510232294</v>
          </cell>
          <cell r="C413" t="str">
            <v>ANDREAS RAHARJO</v>
          </cell>
          <cell r="D413" t="str">
            <v>II/b</v>
          </cell>
          <cell r="E413" t="str">
            <v>01-04-2012</v>
          </cell>
          <cell r="F413" t="str">
            <v>SITUBONDO</v>
          </cell>
          <cell r="G413" t="str">
            <v>06-05-1976</v>
          </cell>
          <cell r="H413" t="str">
            <v>Seksi Pelayanan Kesehatan Keluarga Dinas Kesehatan</v>
          </cell>
          <cell r="I413" t="str">
            <v>JL. MAWAR NO. 28 RT 02 RW 01 PATOKAN SITUBONDO</v>
          </cell>
          <cell r="J413" t="str">
            <v>8805020300</v>
          </cell>
          <cell r="K413" t="str">
            <v/>
          </cell>
        </row>
        <row r="414">
          <cell r="A414" t="str">
            <v>19610318 198901 1 006</v>
          </cell>
          <cell r="B414" t="str">
            <v>140224068</v>
          </cell>
          <cell r="C414" t="str">
            <v>dr. AHMAD HUSNUL IBTIDAK</v>
          </cell>
          <cell r="D414" t="str">
            <v>IV/b</v>
          </cell>
          <cell r="E414" t="str">
            <v>01-10-2009</v>
          </cell>
          <cell r="F414" t="str">
            <v>JOMBANG</v>
          </cell>
          <cell r="G414" t="str">
            <v>18-03-1961</v>
          </cell>
          <cell r="H414" t="str">
            <v>Bidang Pgndalian Pnyakit&amp;Pnyehatn Lingkungn Dinkes</v>
          </cell>
          <cell r="I414" t="str">
            <v>JL. CEMPAKA II NO. 55 SBR KOLAK RT 1/ RW 2 SIT</v>
          </cell>
          <cell r="J414" t="str">
            <v>8805030000</v>
          </cell>
          <cell r="K414" t="str">
            <v>30-03-2009</v>
          </cell>
        </row>
        <row r="415">
          <cell r="A415" t="str">
            <v>19590823 198803 1 009</v>
          </cell>
          <cell r="B415" t="str">
            <v>380037432</v>
          </cell>
          <cell r="C415" t="str">
            <v>Drs. BAMBANG SUGIONO</v>
          </cell>
          <cell r="D415" t="str">
            <v>III/d</v>
          </cell>
          <cell r="E415" t="str">
            <v>01-04-2000</v>
          </cell>
          <cell r="F415" t="str">
            <v>BANYUWANGI</v>
          </cell>
          <cell r="G415" t="str">
            <v>23-08-1959</v>
          </cell>
          <cell r="H415" t="str">
            <v>Seksi Pengamatan dan Pengendalian Penyakit Dinkes</v>
          </cell>
          <cell r="I415" t="str">
            <v>ALASMALANG RT.02 RW.03 PANARUKAN 68351</v>
          </cell>
          <cell r="J415" t="str">
            <v>8805030100</v>
          </cell>
          <cell r="K415" t="str">
            <v>09-09-2004</v>
          </cell>
        </row>
        <row r="416">
          <cell r="A416" t="str">
            <v>19540707 197512 1 014</v>
          </cell>
          <cell r="B416" t="str">
            <v>140072074</v>
          </cell>
          <cell r="C416" t="str">
            <v>H. SISWOKO</v>
          </cell>
          <cell r="D416" t="str">
            <v>III/d</v>
          </cell>
          <cell r="E416" t="str">
            <v>01-10-2005</v>
          </cell>
          <cell r="F416" t="str">
            <v>MALANG</v>
          </cell>
          <cell r="G416" t="str">
            <v>07-07-1954</v>
          </cell>
          <cell r="H416" t="str">
            <v>Seksi Pengamatan dan Pengendalian Penyakit Dinkes</v>
          </cell>
          <cell r="I416" t="str">
            <v>KETAH RT 02 RW 03 SUBOH (68354)</v>
          </cell>
          <cell r="J416" t="str">
            <v>8805030100</v>
          </cell>
          <cell r="K416" t="str">
            <v>31-05-2001</v>
          </cell>
        </row>
        <row r="417">
          <cell r="A417" t="str">
            <v>19590324 198603 1 008</v>
          </cell>
          <cell r="B417" t="str">
            <v>140186736</v>
          </cell>
          <cell r="C417" t="str">
            <v>HERMANU HADI, B.Sc.</v>
          </cell>
          <cell r="D417" t="str">
            <v>III/c</v>
          </cell>
          <cell r="E417" t="str">
            <v>01-04-2004</v>
          </cell>
          <cell r="F417" t="str">
            <v>MADIUN</v>
          </cell>
          <cell r="G417" t="str">
            <v>24-03-1959</v>
          </cell>
          <cell r="H417" t="str">
            <v>Seksi Pengamatan dan Pengendalian Penyakit Dinkes</v>
          </cell>
          <cell r="I417" t="str">
            <v>TRIBUNGAN 01/01 SUMBERKOLAK PANARUKAN 68351</v>
          </cell>
          <cell r="J417" t="str">
            <v>8805030100</v>
          </cell>
          <cell r="K417" t="str">
            <v/>
          </cell>
        </row>
        <row r="418">
          <cell r="A418" t="str">
            <v>19791214 200501 2 011</v>
          </cell>
          <cell r="B418" t="str">
            <v>510146283</v>
          </cell>
          <cell r="C418" t="str">
            <v>DESY TARIUSTANTI, S.K.M.</v>
          </cell>
          <cell r="D418" t="str">
            <v>III/c</v>
          </cell>
          <cell r="E418" t="str">
            <v>01-04-2013</v>
          </cell>
          <cell r="F418" t="str">
            <v>SITUBONDO</v>
          </cell>
          <cell r="G418" t="str">
            <v>14-12-1979</v>
          </cell>
          <cell r="H418" t="str">
            <v>Seksi Pengamatan dan Pengendalian Penyakit Dinkes</v>
          </cell>
          <cell r="I418" t="str">
            <v/>
          </cell>
          <cell r="J418" t="str">
            <v>8805030100</v>
          </cell>
          <cell r="K418" t="str">
            <v/>
          </cell>
        </row>
        <row r="419">
          <cell r="A419" t="str">
            <v>19660420 198603 1 010</v>
          </cell>
          <cell r="B419" t="str">
            <v>510099587</v>
          </cell>
          <cell r="C419" t="str">
            <v>SUWANDI</v>
          </cell>
          <cell r="D419" t="str">
            <v>II/d</v>
          </cell>
          <cell r="E419" t="str">
            <v>01-10-2008</v>
          </cell>
          <cell r="F419" t="str">
            <v>SITUBONDO</v>
          </cell>
          <cell r="G419" t="str">
            <v>20-04-1966</v>
          </cell>
          <cell r="H419" t="str">
            <v>Seksi Pengamatan dan Pengendalian Penyakit Dinkes</v>
          </cell>
          <cell r="I419" t="str">
            <v>CURAH JERU TIMUR PANJI RT 4 RW 2 68322</v>
          </cell>
          <cell r="J419" t="str">
            <v>8805030100</v>
          </cell>
          <cell r="K419" t="str">
            <v/>
          </cell>
        </row>
        <row r="420">
          <cell r="A420" t="str">
            <v>19691017 200701 1 016</v>
          </cell>
          <cell r="B420" t="str">
            <v>510192879</v>
          </cell>
          <cell r="C420" t="str">
            <v>NANANG SISWADI</v>
          </cell>
          <cell r="D420" t="str">
            <v>II/b</v>
          </cell>
          <cell r="E420" t="str">
            <v>01-04-2011</v>
          </cell>
          <cell r="F420" t="str">
            <v>SITUBONDO</v>
          </cell>
          <cell r="G420" t="str">
            <v>17-10-1969</v>
          </cell>
          <cell r="H420" t="str">
            <v>Seksi Pengamatan dan Pengendalian Penyakit Dinkes</v>
          </cell>
          <cell r="I420" t="str">
            <v>RT 1 RW 4 PAOWAN PANARUKAN SITUBONDO</v>
          </cell>
          <cell r="J420" t="str">
            <v>8805030100</v>
          </cell>
          <cell r="K420" t="str">
            <v/>
          </cell>
        </row>
        <row r="421">
          <cell r="A421" t="str">
            <v>19620403 198205 1 001</v>
          </cell>
          <cell r="B421" t="str">
            <v>140131820</v>
          </cell>
          <cell r="C421" t="str">
            <v>MOH. ALWI</v>
          </cell>
          <cell r="D421" t="str">
            <v>III/c</v>
          </cell>
          <cell r="E421" t="str">
            <v>01-10-2012</v>
          </cell>
          <cell r="F421" t="str">
            <v>SUMENEP</v>
          </cell>
          <cell r="G421" t="str">
            <v>03-04-1962</v>
          </cell>
          <cell r="H421" t="str">
            <v>Seksi Pemberantasan Penyakit Dinas Kesehatan</v>
          </cell>
          <cell r="I421" t="str">
            <v>PB.SUDIRMAN KARANGASEM RT 02 RW 01 SITUBONDO 68312</v>
          </cell>
          <cell r="J421" t="str">
            <v>8805030200</v>
          </cell>
          <cell r="K421" t="str">
            <v/>
          </cell>
        </row>
        <row r="422">
          <cell r="A422" t="str">
            <v>19550721 198001 1 002</v>
          </cell>
          <cell r="B422" t="str">
            <v>510060264</v>
          </cell>
          <cell r="C422" t="str">
            <v>ABDUL KADIR</v>
          </cell>
          <cell r="D422" t="str">
            <v>III/b</v>
          </cell>
          <cell r="E422" t="str">
            <v>01-04-2001</v>
          </cell>
          <cell r="F422" t="str">
            <v>SITUBONDO</v>
          </cell>
          <cell r="G422" t="str">
            <v>21-07-1955</v>
          </cell>
          <cell r="H422" t="str">
            <v>Seksi Pemberantasan Penyakit Dinas Kesehatan</v>
          </cell>
          <cell r="I422" t="str">
            <v>JL.IRIAN JAYA V 14 MIMBAAN PANJI 68322</v>
          </cell>
          <cell r="J422" t="str">
            <v>8805030200</v>
          </cell>
          <cell r="K422" t="str">
            <v/>
          </cell>
        </row>
        <row r="423">
          <cell r="A423" t="str">
            <v>19701026 199803 1 005</v>
          </cell>
          <cell r="B423" t="str">
            <v>140339832</v>
          </cell>
          <cell r="C423" t="str">
            <v>HERYAWAN, S.K.M.</v>
          </cell>
          <cell r="D423" t="str">
            <v>III/b</v>
          </cell>
          <cell r="E423" t="str">
            <v>01-10-2009</v>
          </cell>
          <cell r="F423" t="str">
            <v>SURABAYA</v>
          </cell>
          <cell r="G423" t="str">
            <v>26-10-1970</v>
          </cell>
          <cell r="H423" t="str">
            <v>Seksi Pemberantasan Penyakit Dinas Kesehatan</v>
          </cell>
          <cell r="I423" t="str">
            <v>SITUBONDO</v>
          </cell>
          <cell r="J423" t="str">
            <v>8805030200</v>
          </cell>
          <cell r="K423" t="str">
            <v>25-07-2012</v>
          </cell>
        </row>
        <row r="424">
          <cell r="A424" t="str">
            <v>19810222 200604 2 026</v>
          </cell>
          <cell r="B424" t="str">
            <v>510151297</v>
          </cell>
          <cell r="C424" t="str">
            <v>RADEN AJENG KIFAYATUL KHAIR, S.K.M.</v>
          </cell>
          <cell r="D424" t="str">
            <v>III/b</v>
          </cell>
          <cell r="E424" t="str">
            <v>01-04-2010</v>
          </cell>
          <cell r="F424" t="str">
            <v>SITUBONDO</v>
          </cell>
          <cell r="G424" t="str">
            <v>22-02-1981</v>
          </cell>
          <cell r="H424" t="str">
            <v>Seksi Pemberantasan Penyakit Dinas Kesehatan</v>
          </cell>
          <cell r="I424" t="str">
            <v>JL. ANGGREK NO. 72E KEL. PATOKAN SITUBONDO</v>
          </cell>
          <cell r="J424" t="str">
            <v>8805030200</v>
          </cell>
          <cell r="K424" t="str">
            <v/>
          </cell>
        </row>
        <row r="425">
          <cell r="A425" t="str">
            <v/>
          </cell>
          <cell r="B425" t="str">
            <v>140073587</v>
          </cell>
          <cell r="C425" t="str">
            <v>LILIK MUDJAJANAH, B.Sc.</v>
          </cell>
          <cell r="D425" t="str">
            <v>III/d</v>
          </cell>
          <cell r="E425" t="str">
            <v>01-10-2005</v>
          </cell>
          <cell r="F425" t="str">
            <v>MOJOKERTO</v>
          </cell>
          <cell r="G425" t="str">
            <v>30-12-1953</v>
          </cell>
          <cell r="H425" t="str">
            <v>Seksi Penyehatan Lingkungan Dinas Kesehatan</v>
          </cell>
          <cell r="I425" t="str">
            <v>JL. WIJAYA KUSUMA NO. 12 KEL. DAWUHAN 68311</v>
          </cell>
          <cell r="J425" t="str">
            <v>8805030300</v>
          </cell>
          <cell r="K425" t="str">
            <v/>
          </cell>
        </row>
        <row r="426">
          <cell r="A426" t="str">
            <v>19640624 198603 2 014</v>
          </cell>
          <cell r="B426" t="str">
            <v>140180872</v>
          </cell>
          <cell r="C426" t="str">
            <v>JANEM, S.T.</v>
          </cell>
          <cell r="D426" t="str">
            <v>III/d</v>
          </cell>
          <cell r="E426" t="str">
            <v>01-04-2013</v>
          </cell>
          <cell r="F426" t="str">
            <v>MAGETAN</v>
          </cell>
          <cell r="G426" t="str">
            <v>24-06-1964</v>
          </cell>
          <cell r="H426" t="str">
            <v>Seksi Penyehatan Lingkungan Dinas Kesehatan</v>
          </cell>
          <cell r="I426" t="str">
            <v>SBR.KOLAK RT.1/2 KEC. PANARUKAN 68351</v>
          </cell>
          <cell r="J426" t="str">
            <v>8805030300</v>
          </cell>
          <cell r="K426" t="str">
            <v>05-08-2009</v>
          </cell>
        </row>
        <row r="427">
          <cell r="A427" t="str">
            <v>19690528 200012 1 001</v>
          </cell>
          <cell r="B427" t="str">
            <v>140356008</v>
          </cell>
          <cell r="C427" t="str">
            <v>MUCHAMAD SYAIFUL, S.K.M, M.Si.</v>
          </cell>
          <cell r="D427" t="str">
            <v>III/d</v>
          </cell>
          <cell r="E427" t="str">
            <v>01-04-2013</v>
          </cell>
          <cell r="F427" t="str">
            <v>SIDOARJO</v>
          </cell>
          <cell r="G427" t="str">
            <v>28-05-1969</v>
          </cell>
          <cell r="H427" t="str">
            <v>Seksi Penyehatan Lingkungan Dinas Kesehatan</v>
          </cell>
          <cell r="I427" t="str">
            <v>MAJU RT 03 RW 01 TENGGULUNAN CANDI SIDOARJO 61271</v>
          </cell>
          <cell r="J427" t="str">
            <v>8805030300</v>
          </cell>
          <cell r="K427" t="str">
            <v>30-03-2009</v>
          </cell>
        </row>
        <row r="428">
          <cell r="A428" t="str">
            <v>19670522 198902 1 001</v>
          </cell>
          <cell r="B428" t="str">
            <v>140227083</v>
          </cell>
          <cell r="C428" t="str">
            <v>YAHSIR</v>
          </cell>
          <cell r="D428" t="str">
            <v>III/c</v>
          </cell>
          <cell r="E428" t="str">
            <v>01-04-2012</v>
          </cell>
          <cell r="F428" t="str">
            <v>PONOROGO</v>
          </cell>
          <cell r="G428" t="str">
            <v>22-05-1967</v>
          </cell>
          <cell r="H428" t="str">
            <v>Seksi Penyehatan Lingkungan Dinas Kesehatan</v>
          </cell>
          <cell r="I428" t="str">
            <v>CEMPAKA 24 MULYA PATOKAN SIT (0338) 670877</v>
          </cell>
          <cell r="J428" t="str">
            <v>8805030300</v>
          </cell>
          <cell r="K428" t="str">
            <v/>
          </cell>
        </row>
        <row r="429">
          <cell r="A429" t="str">
            <v>19620825 198903 1 009</v>
          </cell>
          <cell r="B429" t="str">
            <v>380041538</v>
          </cell>
          <cell r="C429" t="str">
            <v>SAIFUL BADRI, S.H, M.Si.</v>
          </cell>
          <cell r="D429" t="str">
            <v>IV/a</v>
          </cell>
          <cell r="E429" t="str">
            <v>01-04-2010</v>
          </cell>
          <cell r="F429" t="str">
            <v>SITUBONDO</v>
          </cell>
          <cell r="G429" t="str">
            <v>25-08-1962</v>
          </cell>
          <cell r="H429" t="str">
            <v>Bidang Pembinaan Sumber Daya Kesehatan Dinkes</v>
          </cell>
          <cell r="I429" t="str">
            <v>JL. MADURA NO. 20 KEL. MIMBAAN KEC. PANJI SIT</v>
          </cell>
          <cell r="J429" t="str">
            <v>8805040000</v>
          </cell>
          <cell r="K429" t="str">
            <v>01-04-2009</v>
          </cell>
        </row>
        <row r="430">
          <cell r="A430" t="str">
            <v>19630108 198703 1 005</v>
          </cell>
          <cell r="B430" t="str">
            <v>510104606</v>
          </cell>
          <cell r="C430" t="str">
            <v>IMAM MUKARDI</v>
          </cell>
          <cell r="D430" t="str">
            <v>III/b</v>
          </cell>
          <cell r="E430" t="str">
            <v>01-04-2008</v>
          </cell>
          <cell r="F430" t="str">
            <v>TRENGGALEK</v>
          </cell>
          <cell r="G430" t="str">
            <v>08-01-1963</v>
          </cell>
          <cell r="H430" t="str">
            <v>Seksi Pngembangan Pmberdayaan SDM Kesehatan Dinkes</v>
          </cell>
          <cell r="I430" t="str">
            <v>JL. WIJAYA KUSUMA RT.4/2 KEL. DAWUHAN 68311</v>
          </cell>
          <cell r="J430" t="str">
            <v>8805040100</v>
          </cell>
          <cell r="K430" t="str">
            <v/>
          </cell>
        </row>
        <row r="431">
          <cell r="A431" t="str">
            <v>19660823 199703 2 002</v>
          </cell>
          <cell r="B431" t="str">
            <v>140332955</v>
          </cell>
          <cell r="C431" t="str">
            <v>MINCE HENDRAYANI, S.K.M.</v>
          </cell>
          <cell r="D431" t="str">
            <v>III/b</v>
          </cell>
          <cell r="E431" t="str">
            <v>01-04-2012</v>
          </cell>
          <cell r="F431" t="str">
            <v>LUMAJANG</v>
          </cell>
          <cell r="G431" t="str">
            <v>23-08-1966</v>
          </cell>
          <cell r="H431" t="str">
            <v>Seksi Pngembangan Pmberdayaan SDM Kesehatan Dinkes</v>
          </cell>
          <cell r="I431" t="str">
            <v>JL. TANJUNG 8 BESUKI-SITUBONDO68356</v>
          </cell>
          <cell r="J431" t="str">
            <v>8805040100</v>
          </cell>
          <cell r="K431" t="str">
            <v>25-07-2012</v>
          </cell>
        </row>
        <row r="432">
          <cell r="A432" t="str">
            <v>19620416 198303 1 013</v>
          </cell>
          <cell r="B432" t="str">
            <v>140140008</v>
          </cell>
          <cell r="C432" t="str">
            <v>SUHARTONO, S.Sos.</v>
          </cell>
          <cell r="D432" t="str">
            <v>III/a</v>
          </cell>
          <cell r="E432" t="str">
            <v>01-04-2007</v>
          </cell>
          <cell r="F432" t="str">
            <v>SITUBONDO</v>
          </cell>
          <cell r="G432" t="str">
            <v>16-04-1962</v>
          </cell>
          <cell r="H432" t="str">
            <v>Seksi Pngembangan Pmberdayaan SDM Kesehatan Dinkes</v>
          </cell>
          <cell r="I432" t="str">
            <v>JL.PATAS NO.56 RW 01 SUMBERKOLAK 68351</v>
          </cell>
          <cell r="J432" t="str">
            <v>8805040100</v>
          </cell>
          <cell r="K432" t="str">
            <v/>
          </cell>
        </row>
        <row r="433">
          <cell r="A433" t="str">
            <v>19760410 200501 2 010</v>
          </cell>
          <cell r="B433" t="str">
            <v>510146213</v>
          </cell>
          <cell r="C433" t="str">
            <v>dr. HERNAH LOKARIA</v>
          </cell>
          <cell r="D433" t="str">
            <v>III/c</v>
          </cell>
          <cell r="E433" t="str">
            <v>01-04-2009</v>
          </cell>
          <cell r="F433" t="str">
            <v>BOGOR</v>
          </cell>
          <cell r="G433" t="str">
            <v>10-04-1976</v>
          </cell>
          <cell r="H433" t="str">
            <v>Seksi Kefarmasian dan Perbekalan Kesehatan Dinkes</v>
          </cell>
          <cell r="I433" t="str">
            <v>DS. MANGARAN RT3/RW5 KEC. MANGARAN, SITUBONDO</v>
          </cell>
          <cell r="J433" t="str">
            <v>8805040200</v>
          </cell>
          <cell r="K433" t="str">
            <v/>
          </cell>
        </row>
        <row r="434">
          <cell r="A434" t="str">
            <v>19850508 201001 1 029</v>
          </cell>
          <cell r="B434" t="str">
            <v>910001551</v>
          </cell>
          <cell r="C434" t="str">
            <v>TEGUH ADI PRAWIRA, S.Farm.Apt.</v>
          </cell>
          <cell r="D434" t="str">
            <v>III/b</v>
          </cell>
          <cell r="E434" t="str">
            <v>01-01-2010</v>
          </cell>
          <cell r="F434" t="str">
            <v>JEMBER</v>
          </cell>
          <cell r="G434" t="str">
            <v>08-05-1985</v>
          </cell>
          <cell r="H434" t="str">
            <v>Seksi Kefarmasian dan Perbekalan Kesehatan Dinkes</v>
          </cell>
          <cell r="I434" t="str">
            <v>Jl. Anggur RT 2 /2 Patrang Jember</v>
          </cell>
          <cell r="J434" t="str">
            <v>8805040200</v>
          </cell>
          <cell r="K434" t="str">
            <v>25-07-2012</v>
          </cell>
        </row>
        <row r="435">
          <cell r="A435" t="str">
            <v>19751003 200604 2 011</v>
          </cell>
          <cell r="B435" t="str">
            <v>510157234</v>
          </cell>
          <cell r="C435" t="str">
            <v>HASMI EKA FITRIANI, A.Md.AK.</v>
          </cell>
          <cell r="D435" t="str">
            <v>III/a</v>
          </cell>
          <cell r="E435" t="str">
            <v>01-04-2012</v>
          </cell>
          <cell r="F435" t="str">
            <v>BONDOWOSO</v>
          </cell>
          <cell r="G435" t="str">
            <v>03-10-1975</v>
          </cell>
          <cell r="H435" t="str">
            <v>Seksi Kefarmasian dan Perbekalan Kesehatan Dinkes</v>
          </cell>
          <cell r="I435" t="str">
            <v>PRAJEKAN LOR RT 04 RW 02 PRAJEKAN SITUBONDO</v>
          </cell>
          <cell r="J435" t="str">
            <v>8805040200</v>
          </cell>
          <cell r="K435" t="str">
            <v/>
          </cell>
        </row>
        <row r="436">
          <cell r="A436" t="str">
            <v>19820731 200604 2 021</v>
          </cell>
          <cell r="B436" t="str">
            <v>510151302</v>
          </cell>
          <cell r="C436" t="str">
            <v>VIVIN YULI WIDAYANTI, A.Md.AFM.</v>
          </cell>
          <cell r="D436" t="str">
            <v>II/d</v>
          </cell>
          <cell r="E436" t="str">
            <v>01-04-2009</v>
          </cell>
          <cell r="F436" t="str">
            <v>PASURUAN</v>
          </cell>
          <cell r="G436" t="str">
            <v>31-07-1982</v>
          </cell>
          <cell r="H436" t="str">
            <v>Seksi Kefarmasian dan Perbekalan Kesehatan Dinkes</v>
          </cell>
          <cell r="I436" t="str">
            <v>PERUM GRAHA BUMI AYU KEL. DAWUHAN SITUBONDO</v>
          </cell>
          <cell r="J436" t="str">
            <v>8805040200</v>
          </cell>
          <cell r="K436" t="str">
            <v/>
          </cell>
        </row>
        <row r="437">
          <cell r="A437" t="str">
            <v>19780304 199803 2 004</v>
          </cell>
          <cell r="B437" t="str">
            <v>140342038</v>
          </cell>
          <cell r="C437" t="str">
            <v>HARDIANA</v>
          </cell>
          <cell r="D437" t="str">
            <v>II/d</v>
          </cell>
          <cell r="E437" t="str">
            <v>01-04-2010</v>
          </cell>
          <cell r="F437" t="str">
            <v>SULAWESI SELATAN</v>
          </cell>
          <cell r="G437" t="str">
            <v>04-03-1978</v>
          </cell>
          <cell r="H437" t="str">
            <v>Seksi Kefarmasian dan Perbekalan Kesehatan Dinkes</v>
          </cell>
          <cell r="I437" t="str">
            <v/>
          </cell>
          <cell r="J437" t="str">
            <v>8805040200</v>
          </cell>
          <cell r="K437" t="str">
            <v/>
          </cell>
        </row>
        <row r="438">
          <cell r="A438" t="str">
            <v>19571125 198211 2 001</v>
          </cell>
          <cell r="B438" t="str">
            <v>140135722</v>
          </cell>
          <cell r="C438" t="str">
            <v>OSIANA POEDJININGTYAS</v>
          </cell>
          <cell r="D438" t="str">
            <v>III/d</v>
          </cell>
          <cell r="E438" t="str">
            <v>01-10-2009</v>
          </cell>
          <cell r="F438" t="str">
            <v>SURABAYA</v>
          </cell>
          <cell r="G438" t="str">
            <v>25-11-1957</v>
          </cell>
          <cell r="H438" t="str">
            <v>Seksi Data,Informsi,Kajian,Evaluasi&amp;Plaporn Dinkes</v>
          </cell>
          <cell r="I438" t="str">
            <v>DS. KAYUPUTIH RT 01/ RW 07 PANJI (68323)</v>
          </cell>
          <cell r="J438" t="str">
            <v>8805040300</v>
          </cell>
          <cell r="K438" t="str">
            <v>04-11-2006</v>
          </cell>
        </row>
        <row r="439">
          <cell r="A439" t="str">
            <v>19830831 200604 2 014</v>
          </cell>
          <cell r="B439" t="str">
            <v>510151296</v>
          </cell>
          <cell r="C439" t="str">
            <v>RICHA AGUSTINE SUNDOKO, S.K.M.</v>
          </cell>
          <cell r="D439" t="str">
            <v>III/b</v>
          </cell>
          <cell r="E439" t="str">
            <v>01-04-2010</v>
          </cell>
          <cell r="F439" t="str">
            <v>SITUBONDO</v>
          </cell>
          <cell r="G439" t="str">
            <v>31-08-1983</v>
          </cell>
          <cell r="H439" t="str">
            <v>Seksi Data,Informsi,Kajian,Evaluasi&amp;Plaporn Dinkes</v>
          </cell>
          <cell r="I439" t="str">
            <v>JL. A. YANI LINGKUNGAN DAM</v>
          </cell>
          <cell r="J439" t="str">
            <v>8805040300</v>
          </cell>
          <cell r="K439" t="str">
            <v/>
          </cell>
        </row>
        <row r="440">
          <cell r="A440" t="str">
            <v>19540919 198403 1 005</v>
          </cell>
          <cell r="B440" t="str">
            <v>140159163</v>
          </cell>
          <cell r="C440" t="str">
            <v>Drs. H. SUPRATIKNYO, Apt.</v>
          </cell>
          <cell r="D440" t="str">
            <v>IV/b</v>
          </cell>
          <cell r="E440" t="str">
            <v>01-10-2007</v>
          </cell>
          <cell r="F440" t="str">
            <v>JOMBANG</v>
          </cell>
          <cell r="G440" t="str">
            <v>19-09-1954</v>
          </cell>
          <cell r="H440" t="str">
            <v>Bidang Pmberdayaan Kesehatan Masy&amp;Kemitraan Dinkes</v>
          </cell>
          <cell r="I440" t="str">
            <v>PERUMNAS PANJI PERMAI BLOK Q-1 PANJI (68322)</v>
          </cell>
          <cell r="J440" t="str">
            <v>8805050000</v>
          </cell>
          <cell r="K440" t="str">
            <v>30-03-2009</v>
          </cell>
        </row>
        <row r="441">
          <cell r="A441" t="str">
            <v>19620709 198307 1 001</v>
          </cell>
          <cell r="B441" t="str">
            <v>140147736</v>
          </cell>
          <cell r="C441" t="str">
            <v>SUMARNO, A.Md.Kep, S.Sos</v>
          </cell>
          <cell r="D441" t="str">
            <v>III/d</v>
          </cell>
          <cell r="E441" t="str">
            <v>01-10-2011</v>
          </cell>
          <cell r="F441" t="str">
            <v>SIDOARJO</v>
          </cell>
          <cell r="G441" t="str">
            <v>09-07-1962</v>
          </cell>
          <cell r="H441" t="str">
            <v>Bidang Pmberdayaan Kesehatan Masy&amp;Kemitraan Dinkes</v>
          </cell>
          <cell r="I441" t="str">
            <v>TALKANDANG RT 03 RW 05 SITUBONDO 683512</v>
          </cell>
          <cell r="J441" t="str">
            <v>8805050000</v>
          </cell>
          <cell r="K441" t="str">
            <v>22-03-2012</v>
          </cell>
        </row>
        <row r="442">
          <cell r="A442" t="str">
            <v>19550907 197907 1 001</v>
          </cell>
          <cell r="B442" t="str">
            <v>140095689</v>
          </cell>
          <cell r="C442" t="str">
            <v>DJA'FAR, A.Md.Kep, S.Sos</v>
          </cell>
          <cell r="D442" t="str">
            <v>III/c</v>
          </cell>
          <cell r="E442" t="str">
            <v>01-10-2008</v>
          </cell>
          <cell r="F442" t="str">
            <v>LAMONGAN</v>
          </cell>
          <cell r="G442" t="str">
            <v>07-09-1955</v>
          </cell>
          <cell r="H442" t="str">
            <v>Bidang Pmberdayaan Kesehatan Masy&amp;Kemitraan Dinkes</v>
          </cell>
          <cell r="I442" t="str">
            <v>DS. KENDIT RT.3/2 KEC. KENDIT</v>
          </cell>
          <cell r="J442" t="str">
            <v>8805050000</v>
          </cell>
          <cell r="K442" t="str">
            <v>10-02-2011</v>
          </cell>
        </row>
        <row r="443">
          <cell r="A443" t="str">
            <v>19730821 199703 1 004</v>
          </cell>
          <cell r="B443" t="str">
            <v>140332677</v>
          </cell>
          <cell r="C443" t="str">
            <v>M. ZAINAL ARIFIN, S.K.M.</v>
          </cell>
          <cell r="D443" t="str">
            <v>III/b</v>
          </cell>
          <cell r="E443" t="str">
            <v>01-10-2009</v>
          </cell>
          <cell r="F443" t="str">
            <v>BOJONEGORO</v>
          </cell>
          <cell r="G443" t="str">
            <v>21-08-1973</v>
          </cell>
          <cell r="H443" t="str">
            <v>Seksi Promosi Kesehatan dan UKBM Dinas Kesehatan</v>
          </cell>
          <cell r="I443" t="str">
            <v>JL. CEMPAKA RT.2/1 SITUBONDO HP. 0811358594</v>
          </cell>
          <cell r="J443" t="str">
            <v>8805050100</v>
          </cell>
          <cell r="K443" t="str">
            <v>25-07-2012</v>
          </cell>
        </row>
        <row r="444">
          <cell r="A444" t="str">
            <v>19830314 200604 2 029</v>
          </cell>
          <cell r="B444" t="str">
            <v>510151300</v>
          </cell>
          <cell r="C444" t="str">
            <v>CUCUK HERAWATI, A.Md.</v>
          </cell>
          <cell r="D444" t="str">
            <v>II/d</v>
          </cell>
          <cell r="E444" t="str">
            <v>01-04-2010</v>
          </cell>
          <cell r="F444" t="str">
            <v>BONDOWOSO</v>
          </cell>
          <cell r="G444" t="str">
            <v>14-03-1983</v>
          </cell>
          <cell r="H444" t="str">
            <v>Seksi Promosi Kesehatan dan UKBM Dinas Kesehatan</v>
          </cell>
          <cell r="I444" t="str">
            <v>JL. PEMUDA RT 03 RW 01 NO. 59 ARDIREJO</v>
          </cell>
          <cell r="J444" t="str">
            <v>8805050100</v>
          </cell>
          <cell r="K444" t="str">
            <v/>
          </cell>
        </row>
        <row r="445">
          <cell r="A445" t="str">
            <v>19780123 200801 2 011</v>
          </cell>
          <cell r="B445" t="str">
            <v>510223060</v>
          </cell>
          <cell r="C445" t="str">
            <v>RIMAWATI</v>
          </cell>
          <cell r="D445" t="str">
            <v>II/b</v>
          </cell>
          <cell r="E445" t="str">
            <v>01-04-2012</v>
          </cell>
          <cell r="F445" t="str">
            <v>SITUBONDO</v>
          </cell>
          <cell r="G445" t="str">
            <v>23-01-1978</v>
          </cell>
          <cell r="H445" t="str">
            <v>Seksi Promosi Kesehatan dan UKBM Dinas Kesehatan</v>
          </cell>
          <cell r="I445" t="str">
            <v>JL.PB.SUDIRMAN GG.I NO.16 KEL.PATOKAN SITUBONDO</v>
          </cell>
          <cell r="J445" t="str">
            <v>8805050100</v>
          </cell>
          <cell r="K445" t="str">
            <v/>
          </cell>
        </row>
        <row r="446">
          <cell r="A446" t="str">
            <v>19701019 199403 2 001</v>
          </cell>
          <cell r="B446" t="str">
            <v>140308584</v>
          </cell>
          <cell r="C446" t="str">
            <v>RINA WIDHARNARINI, S.K.M.</v>
          </cell>
          <cell r="D446" t="str">
            <v>III/c</v>
          </cell>
          <cell r="E446" t="str">
            <v>01-10-2010</v>
          </cell>
          <cell r="F446" t="str">
            <v>TULUNGAGUNG</v>
          </cell>
          <cell r="G446" t="str">
            <v>19-10-1970</v>
          </cell>
          <cell r="H446" t="str">
            <v>Seksi Gizi Masyarakat Dinas Kesehatan</v>
          </cell>
          <cell r="I446" t="str">
            <v>PERUMDIN PUSKESMAS KENDIT RT.2/1</v>
          </cell>
          <cell r="J446" t="str">
            <v>8805050200</v>
          </cell>
          <cell r="K446" t="str">
            <v>30-03-2009</v>
          </cell>
        </row>
        <row r="447">
          <cell r="A447" t="str">
            <v>19790504 200212 2 004</v>
          </cell>
          <cell r="B447" t="str">
            <v>500108623</v>
          </cell>
          <cell r="C447" t="str">
            <v>MEILIA CHAIDZAH RUSTIANA, S.K.M.</v>
          </cell>
          <cell r="D447" t="str">
            <v>III/b</v>
          </cell>
          <cell r="E447" t="str">
            <v>01-04-2007</v>
          </cell>
          <cell r="F447" t="str">
            <v>SITUBONDO</v>
          </cell>
          <cell r="G447" t="str">
            <v>04-05-1979</v>
          </cell>
          <cell r="H447" t="str">
            <v>Seksi Gizi Masyarakat Dinas Kesehatan</v>
          </cell>
          <cell r="I447" t="str">
            <v/>
          </cell>
          <cell r="J447" t="str">
            <v>8805050200</v>
          </cell>
          <cell r="K447" t="str">
            <v/>
          </cell>
        </row>
        <row r="448">
          <cell r="A448" t="str">
            <v>19740828 199703 2 006</v>
          </cell>
          <cell r="B448" t="str">
            <v>140333176</v>
          </cell>
          <cell r="C448" t="str">
            <v>ENDAH KUSUMANINGRUM</v>
          </cell>
          <cell r="D448" t="str">
            <v>III/b</v>
          </cell>
          <cell r="E448" t="str">
            <v>01-04-2012</v>
          </cell>
          <cell r="F448" t="str">
            <v>JEMBER</v>
          </cell>
          <cell r="G448" t="str">
            <v>28-08-1974</v>
          </cell>
          <cell r="H448" t="str">
            <v>Seksi Gizi Masyarakat Dinas Kesehatan</v>
          </cell>
          <cell r="I448" t="str">
            <v>JL.ANGGREK GG IX NO.13 SITUBONDO 68312</v>
          </cell>
          <cell r="J448" t="str">
            <v>8805050200</v>
          </cell>
          <cell r="K448" t="str">
            <v/>
          </cell>
        </row>
        <row r="449">
          <cell r="A449" t="str">
            <v>19711206 199603 2 003</v>
          </cell>
          <cell r="B449" t="str">
            <v>140324636</v>
          </cell>
          <cell r="C449" t="str">
            <v>MAHA RAHAYU SUSILOWATI</v>
          </cell>
          <cell r="D449" t="str">
            <v>III/a</v>
          </cell>
          <cell r="E449" t="str">
            <v>01-10-2012</v>
          </cell>
          <cell r="F449" t="str">
            <v>JEMBER</v>
          </cell>
          <cell r="G449" t="str">
            <v>06-12-1971</v>
          </cell>
          <cell r="H449" t="str">
            <v>Seksi Gizi Masyarakat Dinas Kesehatan</v>
          </cell>
          <cell r="I449" t="str">
            <v>JL.RAYA WRINGIN ANOM PANARUKAN RT 4 RW 1 68351</v>
          </cell>
          <cell r="J449" t="str">
            <v>8805050200</v>
          </cell>
          <cell r="K449" t="str">
            <v/>
          </cell>
        </row>
        <row r="450">
          <cell r="A450" t="str">
            <v>19791022 200501 2 012</v>
          </cell>
          <cell r="B450" t="str">
            <v>510146285</v>
          </cell>
          <cell r="C450" t="str">
            <v>FITHA EKA KRESNA, A.Md.Gizi</v>
          </cell>
          <cell r="D450" t="str">
            <v>III/a</v>
          </cell>
          <cell r="E450" t="str">
            <v>01-04-2013</v>
          </cell>
          <cell r="F450" t="str">
            <v>LUMAJANG</v>
          </cell>
          <cell r="G450" t="str">
            <v>22-10-1979</v>
          </cell>
          <cell r="H450" t="str">
            <v>Seksi Gizi Masyarakat Dinas Kesehatan</v>
          </cell>
          <cell r="I450" t="str">
            <v>JL. CEMPAKA NO. 25, SITUBONDO</v>
          </cell>
          <cell r="J450" t="str">
            <v>8805050200</v>
          </cell>
          <cell r="K450" t="str">
            <v/>
          </cell>
        </row>
        <row r="451">
          <cell r="A451" t="str">
            <v>19640314 198503 1 012</v>
          </cell>
          <cell r="B451" t="str">
            <v>140168732</v>
          </cell>
          <cell r="C451" t="str">
            <v>EDI SUKARMANTO, S.Sos.</v>
          </cell>
          <cell r="D451" t="str">
            <v>III/d</v>
          </cell>
          <cell r="E451" t="str">
            <v>01-10-2010</v>
          </cell>
          <cell r="F451" t="str">
            <v>LUMAJANG</v>
          </cell>
          <cell r="G451" t="str">
            <v>14-03-1964</v>
          </cell>
          <cell r="H451" t="str">
            <v>Seksi Pembiayaan Kesehatan Dinas Kesehatan</v>
          </cell>
          <cell r="I451" t="str">
            <v>DUSUN KLOMPANGAN RT 01 RW 02 KENDIT 68352</v>
          </cell>
          <cell r="J451" t="str">
            <v>8805050300</v>
          </cell>
          <cell r="K451" t="str">
            <v>30-03-2009</v>
          </cell>
        </row>
        <row r="452">
          <cell r="A452" t="str">
            <v>19680810 200012 2 005</v>
          </cell>
          <cell r="B452" t="str">
            <v>140358728</v>
          </cell>
          <cell r="C452" t="str">
            <v>FARIYATHIN SRI SURYANI</v>
          </cell>
          <cell r="D452" t="str">
            <v>II/d</v>
          </cell>
          <cell r="E452" t="str">
            <v>01-04-2013</v>
          </cell>
          <cell r="F452" t="str">
            <v>SITUBONDO</v>
          </cell>
          <cell r="G452" t="str">
            <v>10-08-1968</v>
          </cell>
          <cell r="H452" t="str">
            <v>Seksi Pembiayaan Kesehatan Dinas Kesehatan</v>
          </cell>
          <cell r="I452" t="str">
            <v>DESA WRINGIN ANOM RT 01 RW 01 PANARUKAN 68351</v>
          </cell>
          <cell r="J452" t="str">
            <v>8805050300</v>
          </cell>
          <cell r="K452" t="str">
            <v/>
          </cell>
        </row>
        <row r="453">
          <cell r="A453" t="str">
            <v>19770821 200701 2 007</v>
          </cell>
          <cell r="B453" t="str">
            <v>510192741</v>
          </cell>
          <cell r="C453" t="str">
            <v>IIN BAHANI</v>
          </cell>
          <cell r="D453" t="str">
            <v>II/b</v>
          </cell>
          <cell r="E453" t="str">
            <v>01-04-2011</v>
          </cell>
          <cell r="F453" t="str">
            <v>JEMBER</v>
          </cell>
          <cell r="G453" t="str">
            <v>21-08-1977</v>
          </cell>
          <cell r="H453" t="str">
            <v>Seksi Pembiayaan Kesehatan Dinas Kesehatan</v>
          </cell>
          <cell r="I453" t="str">
            <v>JL WR SUPRATMAN 111/33 LINGK M U 01/05 PATOKAN SIT</v>
          </cell>
          <cell r="J453" t="str">
            <v>8805050300</v>
          </cell>
          <cell r="K453" t="str">
            <v/>
          </cell>
        </row>
        <row r="454">
          <cell r="A454" t="str">
            <v>19550705 198411 1 001</v>
          </cell>
          <cell r="B454" t="str">
            <v>140162663</v>
          </cell>
          <cell r="C454" t="str">
            <v>dr. NURHADI</v>
          </cell>
          <cell r="D454" t="str">
            <v>IV/b</v>
          </cell>
          <cell r="E454" t="str">
            <v>01-10-2005</v>
          </cell>
          <cell r="F454" t="str">
            <v>SITUBONDO</v>
          </cell>
          <cell r="G454" t="str">
            <v>05-07-1955</v>
          </cell>
          <cell r="H454" t="str">
            <v>UPTD Puskesmas Situbondo</v>
          </cell>
          <cell r="I454" t="str">
            <v>JL. ANGGREK GG.VI/9 KRAJAN KEL. PATOKAN</v>
          </cell>
          <cell r="J454" t="str">
            <v>8805060100</v>
          </cell>
          <cell r="K454" t="str">
            <v/>
          </cell>
        </row>
        <row r="455">
          <cell r="A455" t="str">
            <v>19630128 198903 2 006</v>
          </cell>
          <cell r="B455" t="str">
            <v>140237657</v>
          </cell>
          <cell r="C455" t="str">
            <v>drg. ITA RIANTI</v>
          </cell>
          <cell r="D455" t="str">
            <v>IV/a</v>
          </cell>
          <cell r="E455" t="str">
            <v>01-04-2007</v>
          </cell>
          <cell r="F455" t="str">
            <v>SITUBONDO</v>
          </cell>
          <cell r="G455" t="str">
            <v>28-01-1963</v>
          </cell>
          <cell r="H455" t="str">
            <v>UPTD Puskesmas Situbondo</v>
          </cell>
          <cell r="I455" t="str">
            <v>JL. MAWAR 69 PATOKAN SIT (68312) TELP. 0338 671917</v>
          </cell>
          <cell r="J455" t="str">
            <v>8805060100</v>
          </cell>
          <cell r="K455" t="str">
            <v/>
          </cell>
        </row>
        <row r="456">
          <cell r="A456" t="str">
            <v>19611216 198307 2 001</v>
          </cell>
          <cell r="B456" t="str">
            <v>140147696</v>
          </cell>
          <cell r="C456" t="str">
            <v>ANY ASMAWATI, A.Md.Kep.</v>
          </cell>
          <cell r="D456" t="str">
            <v>III/d</v>
          </cell>
          <cell r="E456" t="str">
            <v>01-10-2009</v>
          </cell>
          <cell r="F456" t="str">
            <v>BANYUWANGI</v>
          </cell>
          <cell r="G456" t="str">
            <v>16-12-1961</v>
          </cell>
          <cell r="H456" t="str">
            <v>UPTD Puskesmas Situbondo</v>
          </cell>
          <cell r="I456" t="str">
            <v>STASIUN 1 K.SARI P.RUKAN SIT 68351 (0338) 672540</v>
          </cell>
          <cell r="J456" t="str">
            <v>8805060100</v>
          </cell>
          <cell r="K456" t="str">
            <v/>
          </cell>
        </row>
        <row r="457">
          <cell r="A457" t="str">
            <v>19680307 198803 2 003</v>
          </cell>
          <cell r="B457" t="str">
            <v>380036526</v>
          </cell>
          <cell r="C457" t="str">
            <v>SRI RAHAYU</v>
          </cell>
          <cell r="D457" t="str">
            <v>III/d</v>
          </cell>
          <cell r="E457" t="str">
            <v>01-04-2011</v>
          </cell>
          <cell r="F457" t="str">
            <v>SITUBONDO</v>
          </cell>
          <cell r="G457" t="str">
            <v>07-03-1968</v>
          </cell>
          <cell r="H457" t="str">
            <v>UPTD Puskesmas Situbondo</v>
          </cell>
          <cell r="I457" t="str">
            <v>JL.SUCIPTO RT.03 RW.02 DAWUHAN SITUBONDO</v>
          </cell>
          <cell r="J457" t="str">
            <v>8805060100</v>
          </cell>
          <cell r="K457" t="str">
            <v/>
          </cell>
        </row>
        <row r="458">
          <cell r="A458" t="str">
            <v>19740202 200501 1 010</v>
          </cell>
          <cell r="B458" t="str">
            <v>510146218</v>
          </cell>
          <cell r="C458" t="str">
            <v>drg. SUGIYONO</v>
          </cell>
          <cell r="D458" t="str">
            <v>III/d</v>
          </cell>
          <cell r="E458" t="str">
            <v>01-04-2012</v>
          </cell>
          <cell r="F458" t="str">
            <v>BANYUWANGI</v>
          </cell>
          <cell r="G458" t="str">
            <v>02-02-1974</v>
          </cell>
          <cell r="H458" t="str">
            <v>UPTD Puskesmas Situbondo</v>
          </cell>
          <cell r="I458" t="str">
            <v/>
          </cell>
          <cell r="J458" t="str">
            <v>8805060100</v>
          </cell>
          <cell r="K458" t="str">
            <v>05-08-2009</v>
          </cell>
        </row>
        <row r="459">
          <cell r="A459" t="str">
            <v>19640706 198703 2 012</v>
          </cell>
          <cell r="B459" t="str">
            <v>140190186</v>
          </cell>
          <cell r="C459" t="str">
            <v>RIYATI</v>
          </cell>
          <cell r="D459" t="str">
            <v>III/d</v>
          </cell>
          <cell r="E459" t="str">
            <v>01-10-2012</v>
          </cell>
          <cell r="F459" t="str">
            <v>KARANGANYAR</v>
          </cell>
          <cell r="G459" t="str">
            <v>06-07-1964</v>
          </cell>
          <cell r="H459" t="str">
            <v>UPTD Puskesmas Situbondo</v>
          </cell>
          <cell r="I459" t="str">
            <v>KALIBAGOR RT:4/2 SITUBONDO (0338) 678560</v>
          </cell>
          <cell r="J459" t="str">
            <v>8805060100</v>
          </cell>
          <cell r="K459" t="str">
            <v/>
          </cell>
        </row>
        <row r="460">
          <cell r="A460" t="str">
            <v>19650627 198703 2 010</v>
          </cell>
          <cell r="B460" t="str">
            <v>140200791</v>
          </cell>
          <cell r="C460" t="str">
            <v>YUNIATI</v>
          </cell>
          <cell r="D460" t="str">
            <v>III/c</v>
          </cell>
          <cell r="E460" t="str">
            <v>01-04-2009</v>
          </cell>
          <cell r="F460" t="str">
            <v>BONDOWOSO</v>
          </cell>
          <cell r="G460" t="str">
            <v>27-06-1965</v>
          </cell>
          <cell r="H460" t="str">
            <v>UPTD Puskesmas Situbondo</v>
          </cell>
          <cell r="I460" t="str">
            <v>DS. OLEAN RT 05 RW 03 SITUBONDO (68316)</v>
          </cell>
          <cell r="J460" t="str">
            <v>8805060100</v>
          </cell>
          <cell r="K460" t="str">
            <v/>
          </cell>
        </row>
        <row r="461">
          <cell r="A461" t="str">
            <v>19680619 198903 2 006</v>
          </cell>
          <cell r="B461" t="str">
            <v>140234260</v>
          </cell>
          <cell r="C461" t="str">
            <v>MARDAWIYAH, A.Md.Kesling.</v>
          </cell>
          <cell r="D461" t="str">
            <v>III/c</v>
          </cell>
          <cell r="E461" t="str">
            <v>01-04-2012</v>
          </cell>
          <cell r="F461" t="str">
            <v>PINRANG</v>
          </cell>
          <cell r="G461" t="str">
            <v>19-06-1968</v>
          </cell>
          <cell r="H461" t="str">
            <v>UPTD Puskesmas Situbondo</v>
          </cell>
          <cell r="I461" t="str">
            <v>JL. A. YANI IV NO. 13 RT:3/6 DAWUHAN SIT 68311</v>
          </cell>
          <cell r="J461" t="str">
            <v>8805060100</v>
          </cell>
          <cell r="K461" t="str">
            <v/>
          </cell>
        </row>
        <row r="462">
          <cell r="A462" t="str">
            <v>19550125 197412 2 001</v>
          </cell>
          <cell r="B462" t="str">
            <v>140068634</v>
          </cell>
          <cell r="C462" t="str">
            <v>SARDJIATI</v>
          </cell>
          <cell r="D462" t="str">
            <v>III/b</v>
          </cell>
          <cell r="E462" t="str">
            <v>01-04-2001</v>
          </cell>
          <cell r="F462" t="str">
            <v>SURABAYA</v>
          </cell>
          <cell r="G462" t="str">
            <v>25-01-1955</v>
          </cell>
          <cell r="H462" t="str">
            <v>UPTD Puskesmas Situbondo</v>
          </cell>
          <cell r="I462" t="str">
            <v>PANJI PERMAI  U.19 RT:1/21 SIT (0338) 672368</v>
          </cell>
          <cell r="J462" t="str">
            <v>8805060100</v>
          </cell>
          <cell r="K462" t="str">
            <v/>
          </cell>
        </row>
        <row r="463">
          <cell r="A463" t="str">
            <v>19540817 197705 2 001</v>
          </cell>
          <cell r="B463" t="str">
            <v>510054869</v>
          </cell>
          <cell r="C463" t="str">
            <v>SRI WIDJAJANINGTIAS</v>
          </cell>
          <cell r="D463" t="str">
            <v>III/b</v>
          </cell>
          <cell r="E463" t="str">
            <v>01-04-2001</v>
          </cell>
          <cell r="F463" t="str">
            <v>BLITAR</v>
          </cell>
          <cell r="G463" t="str">
            <v>17-08-1954</v>
          </cell>
          <cell r="H463" t="str">
            <v>UPTD Puskesmas Situbondo</v>
          </cell>
          <cell r="I463" t="str">
            <v>PANJI PERMAI GG.8 RT:1/2 SIT 68322 (0338) 675415</v>
          </cell>
          <cell r="J463" t="str">
            <v>8805060100</v>
          </cell>
          <cell r="K463" t="str">
            <v/>
          </cell>
        </row>
        <row r="464">
          <cell r="A464" t="str">
            <v>19790619 200501 2 015</v>
          </cell>
          <cell r="B464" t="str">
            <v>510146228</v>
          </cell>
          <cell r="C464" t="str">
            <v>DIAH RATNA SUSANTI, S.Kep.</v>
          </cell>
          <cell r="D464" t="str">
            <v>III/b</v>
          </cell>
          <cell r="E464" t="str">
            <v>01-04-2013</v>
          </cell>
          <cell r="F464" t="str">
            <v>BANJARMASIN</v>
          </cell>
          <cell r="G464" t="str">
            <v>19-06-1979</v>
          </cell>
          <cell r="H464" t="str">
            <v>UPTD Puskesmas Situbondo</v>
          </cell>
          <cell r="I464" t="str">
            <v/>
          </cell>
          <cell r="J464" t="str">
            <v>8805060100</v>
          </cell>
          <cell r="K464" t="str">
            <v/>
          </cell>
        </row>
        <row r="465">
          <cell r="A465" t="str">
            <v>19850308 201001 1 018</v>
          </cell>
          <cell r="B465" t="str">
            <v>910001543</v>
          </cell>
          <cell r="C465" t="str">
            <v>NUR BAGUS MARDYANA, S.KM.</v>
          </cell>
          <cell r="D465" t="str">
            <v>III/a</v>
          </cell>
          <cell r="E465" t="str">
            <v>01-01-2010</v>
          </cell>
          <cell r="F465" t="str">
            <v>BLORA</v>
          </cell>
          <cell r="G465" t="str">
            <v>08-03-1985</v>
          </cell>
          <cell r="H465" t="str">
            <v>UPTD Puskesmas Situbondo</v>
          </cell>
          <cell r="I465" t="str">
            <v>Jl. PB Sudirman Gg. Lumbung Patokan Situbondo</v>
          </cell>
          <cell r="J465" t="str">
            <v>8805060100</v>
          </cell>
          <cell r="K465" t="str">
            <v/>
          </cell>
        </row>
        <row r="466">
          <cell r="A466" t="str">
            <v>19790614 200012 2 001</v>
          </cell>
          <cell r="B466" t="str">
            <v>140356021</v>
          </cell>
          <cell r="C466" t="str">
            <v>SITI KURNIAWATI</v>
          </cell>
          <cell r="D466" t="str">
            <v>III/a</v>
          </cell>
          <cell r="E466" t="str">
            <v>01-04-2011</v>
          </cell>
          <cell r="F466" t="str">
            <v>SITUBONDO</v>
          </cell>
          <cell r="G466" t="str">
            <v>14-06-1979</v>
          </cell>
          <cell r="H466" t="str">
            <v>UPTD Puskesmas Situbondo</v>
          </cell>
          <cell r="I466" t="str">
            <v>JL. MANGGA RAYA RT 01 RW 05 PANARUKAN</v>
          </cell>
          <cell r="J466" t="str">
            <v>8805060100</v>
          </cell>
          <cell r="K466" t="str">
            <v/>
          </cell>
        </row>
        <row r="467">
          <cell r="A467" t="str">
            <v>19761115 200604 1 009</v>
          </cell>
          <cell r="B467" t="str">
            <v>510157221</v>
          </cell>
          <cell r="C467" t="str">
            <v>HARI PURWANTO, A.Md.Kep.</v>
          </cell>
          <cell r="D467" t="str">
            <v>III/a</v>
          </cell>
          <cell r="E467" t="str">
            <v>01-04-2012</v>
          </cell>
          <cell r="F467" t="str">
            <v>BONDOWOSO</v>
          </cell>
          <cell r="G467" t="str">
            <v>15-11-1976</v>
          </cell>
          <cell r="H467" t="str">
            <v>UPTD Puskesmas Situbondo</v>
          </cell>
          <cell r="I467" t="str">
            <v>SUMBER KOLAK KRAJAN RT.1/2 SITUBONDO</v>
          </cell>
          <cell r="J467" t="str">
            <v>8805060100</v>
          </cell>
          <cell r="K467" t="str">
            <v/>
          </cell>
        </row>
        <row r="468">
          <cell r="A468" t="str">
            <v>19760712 199903 2 006</v>
          </cell>
          <cell r="B468" t="str">
            <v>140350153</v>
          </cell>
          <cell r="C468" t="str">
            <v>SRI UTAMI</v>
          </cell>
          <cell r="D468" t="str">
            <v>III/a</v>
          </cell>
          <cell r="E468" t="str">
            <v>01-04-2012</v>
          </cell>
          <cell r="F468" t="str">
            <v>MADIUN</v>
          </cell>
          <cell r="G468" t="str">
            <v>12-07-1976</v>
          </cell>
          <cell r="H468" t="str">
            <v>UPTD Puskesmas Situbondo</v>
          </cell>
          <cell r="I468" t="str">
            <v>TALKANDANG RT.3 RW.2 KEC. SITUBONDO 68315</v>
          </cell>
          <cell r="J468" t="str">
            <v>8805060100</v>
          </cell>
          <cell r="K468" t="str">
            <v/>
          </cell>
        </row>
        <row r="469">
          <cell r="A469" t="str">
            <v>19660107 198703 1 008</v>
          </cell>
          <cell r="B469" t="str">
            <v>510104230</v>
          </cell>
          <cell r="C469" t="str">
            <v>ASAN</v>
          </cell>
          <cell r="D469" t="str">
            <v>II/d</v>
          </cell>
          <cell r="E469" t="str">
            <v>01-04-2008</v>
          </cell>
          <cell r="F469" t="str">
            <v>SUMENEP</v>
          </cell>
          <cell r="G469" t="str">
            <v>07-01-1966</v>
          </cell>
          <cell r="H469" t="str">
            <v>UPTD Puskesmas Situbondo</v>
          </cell>
          <cell r="I469" t="str">
            <v>JL. SUCIPTO RT 02 / RW 05 KEL. DAWUHAN SITUBONDO</v>
          </cell>
          <cell r="J469" t="str">
            <v>8805060100</v>
          </cell>
          <cell r="K469" t="str">
            <v/>
          </cell>
        </row>
        <row r="470">
          <cell r="A470" t="str">
            <v>19600819 198312 2 001</v>
          </cell>
          <cell r="B470" t="str">
            <v>510085528</v>
          </cell>
          <cell r="C470" t="str">
            <v>NANIK MURTIANA</v>
          </cell>
          <cell r="D470" t="str">
            <v>II/d</v>
          </cell>
          <cell r="E470" t="str">
            <v>01-04-2009</v>
          </cell>
          <cell r="F470" t="str">
            <v>SITUBONDO</v>
          </cell>
          <cell r="G470" t="str">
            <v>19-08-1960</v>
          </cell>
          <cell r="H470" t="str">
            <v>UPTD Puskesmas Situbondo</v>
          </cell>
          <cell r="I470" t="str">
            <v>DS. MANGARAN RT 01 RW 07 MANGARAN SITUBONDO 68363</v>
          </cell>
          <cell r="J470" t="str">
            <v>8805060100</v>
          </cell>
          <cell r="K470" t="str">
            <v/>
          </cell>
        </row>
        <row r="471">
          <cell r="A471" t="str">
            <v>19550423 198503 1 007</v>
          </cell>
          <cell r="B471" t="str">
            <v>510091774</v>
          </cell>
          <cell r="C471" t="str">
            <v>MULJADI</v>
          </cell>
          <cell r="D471" t="str">
            <v>II/d</v>
          </cell>
          <cell r="E471" t="str">
            <v>01-04-2009</v>
          </cell>
          <cell r="F471" t="str">
            <v>SITUBONDO</v>
          </cell>
          <cell r="G471" t="str">
            <v>23-04-1955</v>
          </cell>
          <cell r="H471" t="str">
            <v>UPTD Puskesmas Situbondo</v>
          </cell>
          <cell r="I471" t="str">
            <v>JL. LETKOL MOCH. SERUJI SITUBONDO (68311)</v>
          </cell>
          <cell r="J471" t="str">
            <v>8805060100</v>
          </cell>
          <cell r="K471" t="str">
            <v/>
          </cell>
        </row>
        <row r="472">
          <cell r="A472" t="str">
            <v/>
          </cell>
          <cell r="B472" t="str">
            <v>510158924</v>
          </cell>
          <cell r="C472" t="str">
            <v>RATIH YUSTI INDARWATI, A.Md.Kep.</v>
          </cell>
          <cell r="D472" t="str">
            <v>II/d</v>
          </cell>
          <cell r="E472" t="str">
            <v>01-10-2010</v>
          </cell>
          <cell r="F472" t="str">
            <v>SITUBONDO</v>
          </cell>
          <cell r="G472" t="str">
            <v>08-04-1976</v>
          </cell>
          <cell r="H472" t="str">
            <v>UPTD Puskesmas Situbondo</v>
          </cell>
          <cell r="I472" t="str">
            <v>PERUM GRAHA BUMI AYU BLOK A3 DAWUHAN SITUBONDO</v>
          </cell>
          <cell r="J472" t="str">
            <v>8805060100</v>
          </cell>
          <cell r="K472" t="str">
            <v/>
          </cell>
        </row>
        <row r="473">
          <cell r="A473" t="str">
            <v>19770913 200604 2 021</v>
          </cell>
          <cell r="B473" t="str">
            <v>510157184</v>
          </cell>
          <cell r="C473" t="str">
            <v>DHIYAN MUKTI KURNIASIH, A.Md.Kebid.</v>
          </cell>
          <cell r="D473" t="str">
            <v>II/d</v>
          </cell>
          <cell r="E473" t="str">
            <v>01-04-2012</v>
          </cell>
          <cell r="F473" t="str">
            <v>TRENGGALEK</v>
          </cell>
          <cell r="G473" t="str">
            <v>13-09-1977</v>
          </cell>
          <cell r="H473" t="str">
            <v>UPTD Puskesmas Situbondo</v>
          </cell>
          <cell r="I473" t="str">
            <v>JL. RAYA BONDOWOSO RT 20 RW 08 SITUBONDO</v>
          </cell>
          <cell r="J473" t="str">
            <v>8805060100</v>
          </cell>
          <cell r="K473" t="str">
            <v/>
          </cell>
        </row>
        <row r="474">
          <cell r="A474" t="str">
            <v>19790617 200903 1 004</v>
          </cell>
          <cell r="B474" t="str">
            <v>910000251</v>
          </cell>
          <cell r="C474" t="str">
            <v>PRIYO WIBOWO, A.Md.Kep.</v>
          </cell>
          <cell r="D474" t="str">
            <v>II/d</v>
          </cell>
          <cell r="E474" t="str">
            <v>01-10-2012</v>
          </cell>
          <cell r="F474" t="str">
            <v>JEMBER</v>
          </cell>
          <cell r="G474" t="str">
            <v>17-06-1979</v>
          </cell>
          <cell r="H474" t="str">
            <v>UPTD Puskesmas Situbondo</v>
          </cell>
          <cell r="I474" t="str">
            <v/>
          </cell>
          <cell r="J474" t="str">
            <v>8805060100</v>
          </cell>
          <cell r="K474" t="str">
            <v/>
          </cell>
        </row>
        <row r="475">
          <cell r="A475" t="str">
            <v>19850202 200903 2 014</v>
          </cell>
          <cell r="B475" t="str">
            <v>910000485</v>
          </cell>
          <cell r="C475" t="str">
            <v>IRMA RISKY FEBRIYANTI, A.Md.Keb.</v>
          </cell>
          <cell r="D475" t="str">
            <v>II/d</v>
          </cell>
          <cell r="E475" t="str">
            <v>01-04-2013</v>
          </cell>
          <cell r="F475" t="str">
            <v>SITUBONDO</v>
          </cell>
          <cell r="G475" t="str">
            <v>02-02-1985</v>
          </cell>
          <cell r="H475" t="str">
            <v>UPTD Puskesmas Situbondo</v>
          </cell>
          <cell r="I475" t="str">
            <v>WR SUPRATMAN RT 03 RW 05 SITUBONDO</v>
          </cell>
          <cell r="J475" t="str">
            <v>8805060100</v>
          </cell>
          <cell r="K475" t="str">
            <v/>
          </cell>
        </row>
        <row r="476">
          <cell r="A476" t="str">
            <v>19840326 200903 2 009</v>
          </cell>
          <cell r="B476" t="str">
            <v>910000453</v>
          </cell>
          <cell r="C476" t="str">
            <v>TRIYENI PURBOSARI, A.Md.AK.</v>
          </cell>
          <cell r="D476" t="str">
            <v>II/d</v>
          </cell>
          <cell r="E476" t="str">
            <v>01-04-2013</v>
          </cell>
          <cell r="F476" t="str">
            <v>BONDOWOSO</v>
          </cell>
          <cell r="G476" t="str">
            <v>26-03-1984</v>
          </cell>
          <cell r="H476" t="str">
            <v>UPTD Puskesmas Situbondo</v>
          </cell>
          <cell r="I476" t="str">
            <v/>
          </cell>
          <cell r="J476" t="str">
            <v>8805060100</v>
          </cell>
          <cell r="K476" t="str">
            <v/>
          </cell>
        </row>
        <row r="477">
          <cell r="A477" t="str">
            <v>19741227 200012 2 005</v>
          </cell>
          <cell r="B477" t="str">
            <v>140358472</v>
          </cell>
          <cell r="C477" t="str">
            <v>NUNIEK INDRIANA</v>
          </cell>
          <cell r="D477" t="str">
            <v>II/c</v>
          </cell>
          <cell r="E477" t="str">
            <v>01-04-2008</v>
          </cell>
          <cell r="F477" t="str">
            <v>SITUBONDO</v>
          </cell>
          <cell r="G477" t="str">
            <v>27-12-1974</v>
          </cell>
          <cell r="H477" t="str">
            <v>UPTD Puskesmas Situbondo</v>
          </cell>
          <cell r="I477" t="str">
            <v>RUMDIN POLINDES BATTAL PANJI HP.08155918782</v>
          </cell>
          <cell r="J477" t="str">
            <v>8805060100</v>
          </cell>
          <cell r="K477" t="str">
            <v/>
          </cell>
        </row>
        <row r="478">
          <cell r="A478" t="str">
            <v>19860518 201001 2 017</v>
          </cell>
          <cell r="B478" t="str">
            <v>910001595</v>
          </cell>
          <cell r="C478" t="str">
            <v>MARTHA SILA SUDIARTO, A.Md.Keb.</v>
          </cell>
          <cell r="D478" t="str">
            <v>II/c</v>
          </cell>
          <cell r="E478" t="str">
            <v>01-01-2010</v>
          </cell>
          <cell r="F478" t="str">
            <v>KEDIRI</v>
          </cell>
          <cell r="G478" t="str">
            <v>18-05-1986</v>
          </cell>
          <cell r="H478" t="str">
            <v>UPTD Puskesmas Situbondo</v>
          </cell>
          <cell r="I478" t="str">
            <v>DS. KALIBAGOR RT 4 RW 3 SITUBONDO</v>
          </cell>
          <cell r="J478" t="str">
            <v>8805060100</v>
          </cell>
          <cell r="K478" t="str">
            <v/>
          </cell>
        </row>
        <row r="479">
          <cell r="A479" t="str">
            <v>19780208 200501 2 013</v>
          </cell>
          <cell r="B479" t="str">
            <v>510146235</v>
          </cell>
          <cell r="C479" t="str">
            <v>HOLIYATUR ROHMA, A.Md.Kebid.</v>
          </cell>
          <cell r="D479" t="str">
            <v>II/c</v>
          </cell>
          <cell r="E479" t="str">
            <v>01-04-2011</v>
          </cell>
          <cell r="F479" t="str">
            <v>SITUBONDO</v>
          </cell>
          <cell r="G479" t="str">
            <v>08-02-1978</v>
          </cell>
          <cell r="H479" t="str">
            <v>UPTD Puskesmas Situbondo</v>
          </cell>
          <cell r="I479" t="str">
            <v>KRAJAN RT 01 RW 01 LANDANGAN KEC. KAPONGAN SIT</v>
          </cell>
          <cell r="J479" t="str">
            <v>8805060100</v>
          </cell>
          <cell r="K479" t="str">
            <v/>
          </cell>
        </row>
        <row r="480">
          <cell r="A480" t="str">
            <v>19680713 200701 1 022</v>
          </cell>
          <cell r="B480" t="str">
            <v>510192905</v>
          </cell>
          <cell r="C480" t="str">
            <v>IMAM HARIYANTO</v>
          </cell>
          <cell r="D480" t="str">
            <v>II/b</v>
          </cell>
          <cell r="E480" t="str">
            <v>01-04-2011</v>
          </cell>
          <cell r="F480" t="str">
            <v>BONDOWOSO</v>
          </cell>
          <cell r="G480" t="str">
            <v>13-07-1968</v>
          </cell>
          <cell r="H480" t="str">
            <v>UPTD Puskesmas Situbondo</v>
          </cell>
          <cell r="I480" t="str">
            <v>DS TALKANDANG RT 2 RW 2 SITUBONDO</v>
          </cell>
          <cell r="J480" t="str">
            <v>8805060100</v>
          </cell>
          <cell r="K480" t="str">
            <v/>
          </cell>
        </row>
        <row r="481">
          <cell r="A481" t="str">
            <v>19770920 200701 2 012</v>
          </cell>
          <cell r="B481" t="str">
            <v>510192909</v>
          </cell>
          <cell r="C481" t="str">
            <v>HERNAWATI</v>
          </cell>
          <cell r="D481" t="str">
            <v>II/b</v>
          </cell>
          <cell r="E481" t="str">
            <v>01-04-2011</v>
          </cell>
          <cell r="F481" t="str">
            <v>SITUBONDO</v>
          </cell>
          <cell r="G481" t="str">
            <v>20-09-1977</v>
          </cell>
          <cell r="H481" t="str">
            <v>UPTD Puskesmas Situbondo</v>
          </cell>
          <cell r="I481" t="str">
            <v>BANTUNGAN RT 1 RW 1 SBR KOLAK PANARUKAN SITUBONDO</v>
          </cell>
          <cell r="J481" t="str">
            <v>8805060100</v>
          </cell>
          <cell r="K481" t="str">
            <v/>
          </cell>
        </row>
        <row r="482">
          <cell r="A482" t="str">
            <v>19660328 200701 1 008</v>
          </cell>
          <cell r="B482" t="str">
            <v>510192681</v>
          </cell>
          <cell r="C482" t="str">
            <v>HERMAN SUDIBYO</v>
          </cell>
          <cell r="D482" t="str">
            <v>II/b</v>
          </cell>
          <cell r="E482" t="str">
            <v>01-04-2011</v>
          </cell>
          <cell r="F482" t="str">
            <v>SITUBONDO</v>
          </cell>
          <cell r="G482" t="str">
            <v>28-03-1966</v>
          </cell>
          <cell r="H482" t="str">
            <v>UPTD Puskesmas Situbondo</v>
          </cell>
          <cell r="I482" t="str">
            <v>JL SUCIPTO RT 1 RW 11 DAWUHAN PARSE SITUBONDO</v>
          </cell>
          <cell r="J482" t="str">
            <v>8805060100</v>
          </cell>
          <cell r="K482" t="str">
            <v/>
          </cell>
        </row>
        <row r="483">
          <cell r="A483" t="str">
            <v>19820715 200903 2 001</v>
          </cell>
          <cell r="B483" t="str">
            <v>910000381</v>
          </cell>
          <cell r="C483" t="str">
            <v>INA FITRIYANA</v>
          </cell>
          <cell r="D483" t="str">
            <v>II/b</v>
          </cell>
          <cell r="E483" t="str">
            <v>01-04-2013</v>
          </cell>
          <cell r="F483" t="str">
            <v>SITUBONDO</v>
          </cell>
          <cell r="G483" t="str">
            <v>15-07-1982</v>
          </cell>
          <cell r="H483" t="str">
            <v>UPTD Puskesmas Situbondo</v>
          </cell>
          <cell r="I483" t="str">
            <v>JL MAWAR KRAJAN RT 01 RW 02 PATOKAN SITUBONDO</v>
          </cell>
          <cell r="J483" t="str">
            <v>8805060100</v>
          </cell>
          <cell r="K483" t="str">
            <v/>
          </cell>
        </row>
        <row r="484">
          <cell r="A484" t="str">
            <v>19801220 200903 2 001</v>
          </cell>
          <cell r="B484" t="str">
            <v>910000305</v>
          </cell>
          <cell r="C484" t="str">
            <v>SANTI DESIYANA</v>
          </cell>
          <cell r="D484" t="str">
            <v>II/b</v>
          </cell>
          <cell r="E484" t="str">
            <v>01-04-2013</v>
          </cell>
          <cell r="F484" t="str">
            <v>SITUBONDO</v>
          </cell>
          <cell r="G484" t="str">
            <v>20-12-1980</v>
          </cell>
          <cell r="H484" t="str">
            <v>UPTD Puskesmas Situbondo</v>
          </cell>
          <cell r="I484" t="str">
            <v>JL BASUKI RAHMAT GG SMAM RT08/RW08 SITUBONDO</v>
          </cell>
          <cell r="J484" t="str">
            <v>8805060100</v>
          </cell>
          <cell r="K484" t="str">
            <v/>
          </cell>
        </row>
        <row r="485">
          <cell r="A485" t="str">
            <v>19800408 201001 1 002</v>
          </cell>
          <cell r="B485" t="str">
            <v>910001261</v>
          </cell>
          <cell r="C485" t="str">
            <v>YUSUF PRIADI</v>
          </cell>
          <cell r="D485" t="str">
            <v>II/a</v>
          </cell>
          <cell r="E485" t="str">
            <v>01-01-2010</v>
          </cell>
          <cell r="F485" t="str">
            <v>SITUBONDO</v>
          </cell>
          <cell r="G485" t="str">
            <v>08-04-1980</v>
          </cell>
          <cell r="H485" t="str">
            <v>UPTD Puskesmas Situbondo</v>
          </cell>
          <cell r="I485" t="str">
            <v>Jl. Hasan Asegaf RT 03 / 3 Dawuhan</v>
          </cell>
          <cell r="J485" t="str">
            <v>8805060100</v>
          </cell>
          <cell r="K485" t="str">
            <v/>
          </cell>
        </row>
        <row r="486">
          <cell r="A486" t="str">
            <v>19830314 201001 2 001</v>
          </cell>
          <cell r="B486" t="str">
            <v>910001411</v>
          </cell>
          <cell r="C486" t="str">
            <v>SITI NURJANNAH</v>
          </cell>
          <cell r="D486" t="str">
            <v>II/a</v>
          </cell>
          <cell r="E486" t="str">
            <v>01-01-2010</v>
          </cell>
          <cell r="F486" t="str">
            <v>SITUBONDO</v>
          </cell>
          <cell r="G486" t="str">
            <v>14-03-1983</v>
          </cell>
          <cell r="H486" t="str">
            <v>UPTD Puskesmas Situbondo</v>
          </cell>
          <cell r="I486" t="str">
            <v>Lugundang RT 04/05 Talkandang, Situbondo</v>
          </cell>
          <cell r="J486" t="str">
            <v>8805060100</v>
          </cell>
          <cell r="K486" t="str">
            <v/>
          </cell>
        </row>
        <row r="487">
          <cell r="A487" t="str">
            <v>19660625 198811 1 002</v>
          </cell>
          <cell r="B487" t="str">
            <v>140219618</v>
          </cell>
          <cell r="C487" t="str">
            <v>ABDUL KADIR</v>
          </cell>
          <cell r="D487" t="str">
            <v>III/c</v>
          </cell>
          <cell r="E487" t="str">
            <v>01-04-2013</v>
          </cell>
          <cell r="F487" t="str">
            <v>SITUBONDO</v>
          </cell>
          <cell r="G487" t="str">
            <v>25-06-1966</v>
          </cell>
          <cell r="H487" t="str">
            <v>Subbag. Tata Usaha UPTD Puskesmas Situbondo</v>
          </cell>
          <cell r="I487" t="str">
            <v>SBR KOLAK RT 01 RW 01 PANARUKAN SITUBONDO (68351)</v>
          </cell>
          <cell r="J487" t="str">
            <v>8805060101</v>
          </cell>
          <cell r="K487" t="str">
            <v>07-08-2009</v>
          </cell>
        </row>
        <row r="488">
          <cell r="A488" t="str">
            <v>19690920 200604 1 004</v>
          </cell>
          <cell r="B488" t="str">
            <v>510157575</v>
          </cell>
          <cell r="C488" t="str">
            <v>TOTOK SUPRIYADI</v>
          </cell>
          <cell r="D488" t="str">
            <v>II/b</v>
          </cell>
          <cell r="E488" t="str">
            <v>01-04-2010</v>
          </cell>
          <cell r="F488" t="str">
            <v>SIDOARJO</v>
          </cell>
          <cell r="G488" t="str">
            <v>20-09-1969</v>
          </cell>
          <cell r="H488" t="str">
            <v>Subbag. Tata Usaha UPTD Puskesmas Situbondo</v>
          </cell>
          <cell r="I488" t="str">
            <v>DSN. DHAJA GUDANG PELEYAN PANARUKAN</v>
          </cell>
          <cell r="J488" t="str">
            <v>8805060101</v>
          </cell>
          <cell r="K488" t="str">
            <v/>
          </cell>
        </row>
        <row r="489">
          <cell r="A489" t="str">
            <v>19610813 198303 2 017</v>
          </cell>
          <cell r="B489" t="str">
            <v>140146894</v>
          </cell>
          <cell r="C489" t="str">
            <v>NOOR BAETTY</v>
          </cell>
          <cell r="D489" t="str">
            <v>III/d</v>
          </cell>
          <cell r="E489" t="str">
            <v>01-04-2008</v>
          </cell>
          <cell r="F489" t="str">
            <v>SITUBONDO</v>
          </cell>
          <cell r="G489" t="str">
            <v>13-08-1961</v>
          </cell>
          <cell r="H489" t="str">
            <v>UPTD Puskesmas Panarukan</v>
          </cell>
          <cell r="I489" t="str">
            <v>ALAS MALANG RT.2 RW.3 KEC. PANARUKAN 68351</v>
          </cell>
          <cell r="J489" t="str">
            <v>8805060200</v>
          </cell>
          <cell r="K489" t="str">
            <v/>
          </cell>
        </row>
        <row r="490">
          <cell r="A490" t="str">
            <v>19611112 198303 1 019</v>
          </cell>
          <cell r="B490" t="str">
            <v>140139697</v>
          </cell>
          <cell r="C490" t="str">
            <v>HARIYADI SUSANTO, A.Md.Kep.</v>
          </cell>
          <cell r="D490" t="str">
            <v>III/d</v>
          </cell>
          <cell r="E490" t="str">
            <v>01-04-2009</v>
          </cell>
          <cell r="F490" t="str">
            <v>SURABAYA</v>
          </cell>
          <cell r="G490" t="str">
            <v>12-11-1961</v>
          </cell>
          <cell r="H490" t="str">
            <v>UPTD Puskesmas Panarukan</v>
          </cell>
          <cell r="I490" t="str">
            <v>OLEAN KRAJAN RT 02 RW 03 SITUBONDO</v>
          </cell>
          <cell r="J490" t="str">
            <v>8805060200</v>
          </cell>
          <cell r="K490" t="str">
            <v/>
          </cell>
        </row>
        <row r="491">
          <cell r="A491" t="str">
            <v>19661110 198703 2 008</v>
          </cell>
          <cell r="B491" t="str">
            <v>140197801</v>
          </cell>
          <cell r="C491" t="str">
            <v>NINIK FARIANI, A.Md.Keb.</v>
          </cell>
          <cell r="D491" t="str">
            <v>III/d</v>
          </cell>
          <cell r="E491" t="str">
            <v>01-04-2010</v>
          </cell>
          <cell r="F491" t="str">
            <v>PASURUAN</v>
          </cell>
          <cell r="G491" t="str">
            <v>10-11-1966</v>
          </cell>
          <cell r="H491" t="str">
            <v>UPTD Puskesmas Panarukan</v>
          </cell>
          <cell r="I491" t="str">
            <v>JL. ANNUR GG. I NO. 01 DAWUHAN SITUBONDO 68311</v>
          </cell>
          <cell r="J491" t="str">
            <v>8805060200</v>
          </cell>
          <cell r="K491" t="str">
            <v/>
          </cell>
        </row>
        <row r="492">
          <cell r="A492" t="str">
            <v>19651025 198603 2 012</v>
          </cell>
          <cell r="B492" t="str">
            <v>140177924</v>
          </cell>
          <cell r="C492" t="str">
            <v>ATIEK SWANDINI</v>
          </cell>
          <cell r="D492" t="str">
            <v>III/d</v>
          </cell>
          <cell r="E492" t="str">
            <v>01-10-2011</v>
          </cell>
          <cell r="F492" t="str">
            <v>SURABAYA</v>
          </cell>
          <cell r="G492" t="str">
            <v>25-10-1965</v>
          </cell>
          <cell r="H492" t="str">
            <v>UPTD Puskesmas Panarukan</v>
          </cell>
          <cell r="I492" t="str">
            <v>PAOWAN INDAH BLOK K 1 PANARUKAN 68351</v>
          </cell>
          <cell r="J492" t="str">
            <v>8805060200</v>
          </cell>
          <cell r="K492" t="str">
            <v/>
          </cell>
        </row>
        <row r="493">
          <cell r="A493" t="str">
            <v>19820521 200604 2 032</v>
          </cell>
          <cell r="B493" t="str">
            <v>510151291</v>
          </cell>
          <cell r="C493" t="str">
            <v>dr. NELLY ISMAYASIH</v>
          </cell>
          <cell r="D493" t="str">
            <v>III/d</v>
          </cell>
          <cell r="E493" t="str">
            <v>01-04-2012</v>
          </cell>
          <cell r="F493" t="str">
            <v>SLEMAN</v>
          </cell>
          <cell r="G493" t="str">
            <v>21-05-1982</v>
          </cell>
          <cell r="H493" t="str">
            <v>UPTD Puskesmas Panarukan</v>
          </cell>
          <cell r="I493" t="str">
            <v>JL. PB. SUDIRMAN GG. LUMBUNG NO. 07</v>
          </cell>
          <cell r="J493" t="str">
            <v>8805060200</v>
          </cell>
          <cell r="K493" t="str">
            <v/>
          </cell>
        </row>
        <row r="494">
          <cell r="A494" t="str">
            <v>19700403 199001 2 002</v>
          </cell>
          <cell r="B494" t="str">
            <v>140245154</v>
          </cell>
          <cell r="C494" t="str">
            <v>SRI WAHYUNINGSIH, A.Md.Keb.</v>
          </cell>
          <cell r="D494" t="str">
            <v>III/d</v>
          </cell>
          <cell r="E494" t="str">
            <v>01-04-2013</v>
          </cell>
          <cell r="F494" t="str">
            <v>BANYUWANGI</v>
          </cell>
          <cell r="G494" t="str">
            <v>03-04-1970</v>
          </cell>
          <cell r="H494" t="str">
            <v>UPTD Puskesmas Panarukan</v>
          </cell>
          <cell r="I494" t="str">
            <v>KILENSARI SELATAN RT 01 RW 02 PANARUKAN 68351</v>
          </cell>
          <cell r="J494" t="str">
            <v>8805060200</v>
          </cell>
          <cell r="K494" t="str">
            <v/>
          </cell>
        </row>
        <row r="495">
          <cell r="A495" t="str">
            <v>19710504 199102 2 001</v>
          </cell>
          <cell r="B495" t="str">
            <v>140260048</v>
          </cell>
          <cell r="C495" t="str">
            <v>KRISTIANI, A.Md.Kebid.</v>
          </cell>
          <cell r="D495" t="str">
            <v>III/d</v>
          </cell>
          <cell r="E495" t="str">
            <v>01-04-2013</v>
          </cell>
          <cell r="F495" t="str">
            <v>TULUNGAGUNG</v>
          </cell>
          <cell r="G495" t="str">
            <v>04-05-1971</v>
          </cell>
          <cell r="H495" t="str">
            <v>UPTD Puskesmas Panarukan</v>
          </cell>
          <cell r="I495" t="str">
            <v>PESISIR SELATAN RT.1RW.2 KILENSARI PANARUKAN 68351</v>
          </cell>
          <cell r="J495" t="str">
            <v>8805060200</v>
          </cell>
          <cell r="K495" t="str">
            <v/>
          </cell>
        </row>
        <row r="496">
          <cell r="A496" t="str">
            <v>19720830 199203 2 005</v>
          </cell>
          <cell r="B496" t="str">
            <v>140276212</v>
          </cell>
          <cell r="C496" t="str">
            <v>LILIK MARIA ULFAH, A.Md.Kebid.</v>
          </cell>
          <cell r="D496" t="str">
            <v>III/d</v>
          </cell>
          <cell r="E496" t="str">
            <v>01-04-2013</v>
          </cell>
          <cell r="F496" t="str">
            <v>LAMONGAN</v>
          </cell>
          <cell r="G496" t="str">
            <v>30-08-1972</v>
          </cell>
          <cell r="H496" t="str">
            <v>UPTD Puskesmas Panarukan</v>
          </cell>
          <cell r="I496" t="str">
            <v>JL. RAYA PANARUKAN WRINGIN ANOM 68351</v>
          </cell>
          <cell r="J496" t="str">
            <v>8805060200</v>
          </cell>
          <cell r="K496" t="str">
            <v/>
          </cell>
        </row>
        <row r="497">
          <cell r="A497" t="str">
            <v>19720406 199203 2 008</v>
          </cell>
          <cell r="B497" t="str">
            <v>140283423</v>
          </cell>
          <cell r="C497" t="str">
            <v>SUMIATI, A.Md.Keb.</v>
          </cell>
          <cell r="D497" t="str">
            <v>III/d</v>
          </cell>
          <cell r="E497" t="str">
            <v>01-04-2013</v>
          </cell>
          <cell r="F497" t="str">
            <v>MOJOKERTO</v>
          </cell>
          <cell r="G497" t="str">
            <v>06-04-1972</v>
          </cell>
          <cell r="H497" t="str">
            <v>UPTD Puskesmas Panarukan</v>
          </cell>
          <cell r="I497" t="str">
            <v>DHAJA GUDANG RT 01 RW 02 PELEYAN PANARUKAN 68351</v>
          </cell>
          <cell r="J497" t="str">
            <v>8805060200</v>
          </cell>
          <cell r="K497" t="str">
            <v/>
          </cell>
        </row>
        <row r="498">
          <cell r="A498" t="str">
            <v>19700717 199203 2 009</v>
          </cell>
          <cell r="B498" t="str">
            <v>140276802</v>
          </cell>
          <cell r="C498" t="str">
            <v>IMRO'ATUN SOLICHAH, A.Md.Keb.</v>
          </cell>
          <cell r="D498" t="str">
            <v>III/d</v>
          </cell>
          <cell r="E498" t="str">
            <v>01-04-2013</v>
          </cell>
          <cell r="F498" t="str">
            <v>KEDIRI</v>
          </cell>
          <cell r="G498" t="str">
            <v>17-07-1970</v>
          </cell>
          <cell r="H498" t="str">
            <v>UPTD Puskesmas Panarukan</v>
          </cell>
          <cell r="I498" t="str">
            <v>ARDI WILIS RT 05 RW 02 PAOWAN SITUBONDO 68351</v>
          </cell>
          <cell r="J498" t="str">
            <v>8805060200</v>
          </cell>
          <cell r="K498" t="str">
            <v/>
          </cell>
        </row>
        <row r="499">
          <cell r="A499" t="str">
            <v>19690716 199001 2 001</v>
          </cell>
          <cell r="B499" t="str">
            <v>140245444</v>
          </cell>
          <cell r="C499" t="str">
            <v>SITI RUPI'AH, A.Md.Keb.</v>
          </cell>
          <cell r="D499" t="str">
            <v>III/c</v>
          </cell>
          <cell r="E499" t="str">
            <v>01-04-2010</v>
          </cell>
          <cell r="F499" t="str">
            <v>TUBAN</v>
          </cell>
          <cell r="G499" t="str">
            <v>16-07-1969</v>
          </cell>
          <cell r="H499" t="str">
            <v>UPTD Puskesmas Panarukan</v>
          </cell>
          <cell r="I499" t="str">
            <v>SBR PATEK DS. DUWET KEC. PANARUKAN (68351)</v>
          </cell>
          <cell r="J499" t="str">
            <v>8805060200</v>
          </cell>
          <cell r="K499" t="str">
            <v/>
          </cell>
        </row>
        <row r="500">
          <cell r="A500" t="str">
            <v>19660828 198903 1 013</v>
          </cell>
          <cell r="B500" t="str">
            <v>140236528</v>
          </cell>
          <cell r="C500" t="str">
            <v>TOTOK HARYOTO, A.Md.Kep.</v>
          </cell>
          <cell r="D500" t="str">
            <v>III/c</v>
          </cell>
          <cell r="E500" t="str">
            <v>01-10-2010</v>
          </cell>
          <cell r="F500" t="str">
            <v>SITUBONDO</v>
          </cell>
          <cell r="G500" t="str">
            <v>25-08-1966</v>
          </cell>
          <cell r="H500" t="str">
            <v>UPTD Puskesmas Panarukan</v>
          </cell>
          <cell r="I500" t="str">
            <v>JL. WIJAYA KUSUMA GG.X NO. 43 DAWUHAN 68311</v>
          </cell>
          <cell r="J500" t="str">
            <v>8805060200</v>
          </cell>
          <cell r="K500" t="str">
            <v/>
          </cell>
        </row>
        <row r="501">
          <cell r="A501" t="str">
            <v>19730312 199203 2 001</v>
          </cell>
          <cell r="B501" t="str">
            <v>140287371</v>
          </cell>
          <cell r="C501" t="str">
            <v>SARINTAN IJOM</v>
          </cell>
          <cell r="D501" t="str">
            <v>III/c</v>
          </cell>
          <cell r="E501" t="str">
            <v>01-10-2010</v>
          </cell>
          <cell r="F501" t="str">
            <v>LAIN-LAIN</v>
          </cell>
          <cell r="G501" t="str">
            <v>12-03-1973</v>
          </cell>
          <cell r="H501" t="str">
            <v>UPTD Puskesmas Panarukan</v>
          </cell>
          <cell r="I501" t="str">
            <v/>
          </cell>
          <cell r="J501" t="str">
            <v>8805060200</v>
          </cell>
          <cell r="K501" t="str">
            <v/>
          </cell>
        </row>
        <row r="502">
          <cell r="A502" t="str">
            <v>19690825 199102 2 001</v>
          </cell>
          <cell r="B502" t="str">
            <v>140258677</v>
          </cell>
          <cell r="C502" t="str">
            <v>UMI NADOFAH, A.Md.Kep, S.Sos</v>
          </cell>
          <cell r="D502" t="str">
            <v>III/c</v>
          </cell>
          <cell r="E502" t="str">
            <v>01-10-2010</v>
          </cell>
          <cell r="F502" t="str">
            <v>SIDOARJO</v>
          </cell>
          <cell r="G502" t="str">
            <v>25-08-1969</v>
          </cell>
          <cell r="H502" t="str">
            <v>UPTD Puskesmas Panarukan</v>
          </cell>
          <cell r="I502" t="str">
            <v>PERUMNAS PAOWAN INDAH BLOK I / 11 PANARUKAN 68351</v>
          </cell>
          <cell r="J502" t="str">
            <v>8805060200</v>
          </cell>
          <cell r="K502" t="str">
            <v/>
          </cell>
        </row>
        <row r="503">
          <cell r="A503" t="str">
            <v>19830418 200903 2 010</v>
          </cell>
          <cell r="B503" t="str">
            <v>910000413</v>
          </cell>
          <cell r="C503" t="str">
            <v>drg. RISKA DIANA</v>
          </cell>
          <cell r="D503" t="str">
            <v>III/c</v>
          </cell>
          <cell r="E503" t="str">
            <v>01-10-2012</v>
          </cell>
          <cell r="F503" t="str">
            <v>MALANG</v>
          </cell>
          <cell r="G503" t="str">
            <v>18-04-1983</v>
          </cell>
          <cell r="H503" t="str">
            <v>UPTD Puskesmas Panarukan</v>
          </cell>
          <cell r="I503" t="str">
            <v>JL ANGGREK 150 SITUBONDO</v>
          </cell>
          <cell r="J503" t="str">
            <v>8805060200</v>
          </cell>
          <cell r="K503" t="str">
            <v/>
          </cell>
        </row>
        <row r="504">
          <cell r="A504" t="str">
            <v>19820820 200903 1 010</v>
          </cell>
          <cell r="B504" t="str">
            <v>910000386</v>
          </cell>
          <cell r="C504" t="str">
            <v>dr. SUDHARMONO</v>
          </cell>
          <cell r="D504" t="str">
            <v>III/c</v>
          </cell>
          <cell r="E504" t="str">
            <v>01-04-2013</v>
          </cell>
          <cell r="F504" t="str">
            <v>BANYUWANGI</v>
          </cell>
          <cell r="G504" t="str">
            <v>20-08-1982</v>
          </cell>
          <cell r="H504" t="str">
            <v>UPTD Puskesmas Panarukan</v>
          </cell>
          <cell r="I504" t="str">
            <v>RT 01 RW 01 ALASMALANG BANYUWANGI</v>
          </cell>
          <cell r="J504" t="str">
            <v>8805060200</v>
          </cell>
          <cell r="K504" t="str">
            <v>25-07-2012</v>
          </cell>
        </row>
        <row r="505">
          <cell r="A505" t="str">
            <v>19800701 200604 2 031</v>
          </cell>
          <cell r="B505" t="str">
            <v>510151290</v>
          </cell>
          <cell r="C505" t="str">
            <v>dr. DEBBY PUSPITASARY</v>
          </cell>
          <cell r="D505" t="str">
            <v>III/b</v>
          </cell>
          <cell r="E505" t="str">
            <v>01-04-2006</v>
          </cell>
          <cell r="F505" t="str">
            <v>SITUBONDO</v>
          </cell>
          <cell r="G505" t="str">
            <v>01-07-1980</v>
          </cell>
          <cell r="H505" t="str">
            <v>UPTD Puskesmas Panarukan</v>
          </cell>
          <cell r="I505" t="str">
            <v>JL. P.B. SUDIRMAN GG. ASTA AGUNG NO.38 SIT (68312)</v>
          </cell>
          <cell r="J505" t="str">
            <v>8805060200</v>
          </cell>
          <cell r="K505" t="str">
            <v/>
          </cell>
        </row>
        <row r="506">
          <cell r="A506" t="str">
            <v>19621012 198510 2 003</v>
          </cell>
          <cell r="B506" t="str">
            <v>510095922</v>
          </cell>
          <cell r="C506" t="str">
            <v>SRI HARTATI</v>
          </cell>
          <cell r="D506" t="str">
            <v>III/b</v>
          </cell>
          <cell r="E506" t="str">
            <v>01-10-2006</v>
          </cell>
          <cell r="F506" t="str">
            <v>KLATEN</v>
          </cell>
          <cell r="G506" t="str">
            <v>12-10-1962</v>
          </cell>
          <cell r="H506" t="str">
            <v>UPTD Puskesmas Panarukan</v>
          </cell>
          <cell r="I506" t="str">
            <v>PERUMNAS PAOWAN INDAH H 11 PANARUKAN 68351</v>
          </cell>
          <cell r="J506" t="str">
            <v>8805060200</v>
          </cell>
          <cell r="K506" t="str">
            <v/>
          </cell>
        </row>
        <row r="507">
          <cell r="A507" t="str">
            <v>19630615 198710 2 001</v>
          </cell>
          <cell r="B507" t="str">
            <v>510105927</v>
          </cell>
          <cell r="C507" t="str">
            <v>WIWIK WIDYA UTAMI</v>
          </cell>
          <cell r="D507" t="str">
            <v>III/b</v>
          </cell>
          <cell r="E507" t="str">
            <v>01-04-2008</v>
          </cell>
          <cell r="F507" t="str">
            <v>BANDUNG</v>
          </cell>
          <cell r="G507" t="str">
            <v>15-06-1963</v>
          </cell>
          <cell r="H507" t="str">
            <v>UPTD Puskesmas Panarukan</v>
          </cell>
          <cell r="I507" t="str">
            <v>PERUMNAS PANJI PERMAI BLOK F-10 PANJI 68322</v>
          </cell>
          <cell r="J507" t="str">
            <v>8805060200</v>
          </cell>
          <cell r="K507" t="str">
            <v/>
          </cell>
        </row>
        <row r="508">
          <cell r="A508" t="str">
            <v>19720125 201001 2 004</v>
          </cell>
          <cell r="B508" t="str">
            <v>910001041</v>
          </cell>
          <cell r="C508" t="str">
            <v>drg. ENDANG SISWATI</v>
          </cell>
          <cell r="D508" t="str">
            <v>III/b</v>
          </cell>
          <cell r="E508" t="str">
            <v>01-01-2010</v>
          </cell>
          <cell r="F508" t="str">
            <v>SITUBONDO</v>
          </cell>
          <cell r="G508" t="str">
            <v>25-01-1972</v>
          </cell>
          <cell r="H508" t="str">
            <v>UPTD Puskesmas Panarukan</v>
          </cell>
          <cell r="I508" t="str">
            <v/>
          </cell>
          <cell r="J508" t="str">
            <v>8805060200</v>
          </cell>
          <cell r="K508" t="str">
            <v/>
          </cell>
        </row>
        <row r="509">
          <cell r="A509" t="str">
            <v>19810330 200501 2 013</v>
          </cell>
          <cell r="B509" t="str">
            <v>510146295</v>
          </cell>
          <cell r="C509" t="str">
            <v>Ns. GALUH VITA ARIYANI, S.Kep.</v>
          </cell>
          <cell r="D509" t="str">
            <v>III/b</v>
          </cell>
          <cell r="E509" t="str">
            <v>01-04-2010</v>
          </cell>
          <cell r="F509" t="str">
            <v>SITUBONDO</v>
          </cell>
          <cell r="G509" t="str">
            <v>30-03-1981</v>
          </cell>
          <cell r="H509" t="str">
            <v>UPTD Puskesmas Panarukan</v>
          </cell>
          <cell r="I509" t="str">
            <v/>
          </cell>
          <cell r="J509" t="str">
            <v>8805060200</v>
          </cell>
          <cell r="K509" t="str">
            <v/>
          </cell>
        </row>
        <row r="510">
          <cell r="A510" t="str">
            <v>19810731 200312 2 002</v>
          </cell>
          <cell r="B510" t="str">
            <v>510136281</v>
          </cell>
          <cell r="C510" t="str">
            <v>FANTI YULIA FITRA, S.Kep.</v>
          </cell>
          <cell r="D510" t="str">
            <v>III/b</v>
          </cell>
          <cell r="E510" t="str">
            <v>01-04-2013</v>
          </cell>
          <cell r="F510" t="str">
            <v>PROBOLINGGO</v>
          </cell>
          <cell r="G510" t="str">
            <v>31-07-1981</v>
          </cell>
          <cell r="H510" t="str">
            <v>UPTD Puskesmas Panarukan</v>
          </cell>
          <cell r="I510" t="str">
            <v/>
          </cell>
          <cell r="J510" t="str">
            <v>8805060200</v>
          </cell>
          <cell r="K510" t="str">
            <v/>
          </cell>
        </row>
        <row r="511">
          <cell r="A511" t="str">
            <v>19601014 198210 1 001</v>
          </cell>
          <cell r="B511" t="str">
            <v>140134403</v>
          </cell>
          <cell r="C511" t="str">
            <v>SURITO</v>
          </cell>
          <cell r="D511" t="str">
            <v>III/a</v>
          </cell>
          <cell r="E511" t="str">
            <v>01-10-2009</v>
          </cell>
          <cell r="F511" t="str">
            <v>SITUBONDO</v>
          </cell>
          <cell r="G511" t="str">
            <v>14-10-1960</v>
          </cell>
          <cell r="H511" t="str">
            <v>UPTD Puskesmas Panarukan</v>
          </cell>
          <cell r="I511" t="str">
            <v>PAOWAN RT.3 RW.1 KEC. PANARUKAN 68351</v>
          </cell>
          <cell r="J511" t="str">
            <v>8805060200</v>
          </cell>
          <cell r="K511" t="str">
            <v/>
          </cell>
        </row>
        <row r="512">
          <cell r="A512" t="str">
            <v>19831003 201001 2 032</v>
          </cell>
          <cell r="B512" t="str">
            <v>910001453</v>
          </cell>
          <cell r="C512" t="str">
            <v>ERNA HARTATIK, S.KM.</v>
          </cell>
          <cell r="D512" t="str">
            <v>III/a</v>
          </cell>
          <cell r="E512" t="str">
            <v>01-01-2010</v>
          </cell>
          <cell r="F512" t="str">
            <v>SUKOHARJO</v>
          </cell>
          <cell r="G512" t="str">
            <v>03-10-1983</v>
          </cell>
          <cell r="H512" t="str">
            <v>UPTD Puskesmas Panarukan</v>
          </cell>
          <cell r="I512" t="str">
            <v>Kp. Krajan Selatan RT 01/01, Balung, Kendit</v>
          </cell>
          <cell r="J512" t="str">
            <v>8805060200</v>
          </cell>
          <cell r="K512" t="str">
            <v/>
          </cell>
        </row>
        <row r="513">
          <cell r="A513" t="str">
            <v>19770802 199903 2 004</v>
          </cell>
          <cell r="B513" t="str">
            <v>140347494</v>
          </cell>
          <cell r="C513" t="str">
            <v>LAILIYATUL MUZAYANAH, A.Md.Kep.</v>
          </cell>
          <cell r="D513" t="str">
            <v>III/a</v>
          </cell>
          <cell r="E513" t="str">
            <v>01-10-2010</v>
          </cell>
          <cell r="F513" t="str">
            <v>SIDOARJO</v>
          </cell>
          <cell r="G513" t="str">
            <v>02-08-1977</v>
          </cell>
          <cell r="H513" t="str">
            <v>UPTD Puskesmas Panarukan</v>
          </cell>
          <cell r="I513" t="str">
            <v>RUMAH DINAS PUSKESMAS PEMBANTU GELUNG</v>
          </cell>
          <cell r="J513" t="str">
            <v>8805060200</v>
          </cell>
          <cell r="K513" t="str">
            <v/>
          </cell>
        </row>
        <row r="514">
          <cell r="A514" t="str">
            <v>19750404 200312 1 007</v>
          </cell>
          <cell r="B514" t="str">
            <v>510136286</v>
          </cell>
          <cell r="C514" t="str">
            <v>HERMANTO, A.Md.RO.</v>
          </cell>
          <cell r="D514" t="str">
            <v>III/a</v>
          </cell>
          <cell r="E514" t="str">
            <v>01-10-2010</v>
          </cell>
          <cell r="F514" t="str">
            <v>SITUBONDO</v>
          </cell>
          <cell r="G514" t="str">
            <v>04-04-1975</v>
          </cell>
          <cell r="H514" t="str">
            <v>UPTD Puskesmas Panarukan</v>
          </cell>
          <cell r="I514" t="str">
            <v/>
          </cell>
          <cell r="J514" t="str">
            <v>8805060200</v>
          </cell>
          <cell r="K514" t="str">
            <v/>
          </cell>
        </row>
        <row r="515">
          <cell r="A515" t="str">
            <v>19771201 200501 2 014</v>
          </cell>
          <cell r="B515" t="str">
            <v>510146286</v>
          </cell>
          <cell r="C515" t="str">
            <v>DWI WAHYUNINGSIH, A.Md.</v>
          </cell>
          <cell r="D515" t="str">
            <v>III/a</v>
          </cell>
          <cell r="E515" t="str">
            <v>01-10-2010</v>
          </cell>
          <cell r="F515" t="str">
            <v>SITUBONDO</v>
          </cell>
          <cell r="G515" t="str">
            <v>01-12-1977</v>
          </cell>
          <cell r="H515" t="str">
            <v>UPTD Puskesmas Panarukan</v>
          </cell>
          <cell r="I515" t="str">
            <v>JL PEMUDA NO. 19 RT3 RW 2 ARDIREJO PANJI, SITUBOND</v>
          </cell>
          <cell r="J515" t="str">
            <v>8805060200</v>
          </cell>
          <cell r="K515" t="str">
            <v/>
          </cell>
        </row>
        <row r="516">
          <cell r="A516" t="str">
            <v>19750706 199603 2 003</v>
          </cell>
          <cell r="B516" t="str">
            <v>140327455</v>
          </cell>
          <cell r="C516" t="str">
            <v>KHOIRUN NISA', A.Md.Ankes.</v>
          </cell>
          <cell r="D516" t="str">
            <v>III/a</v>
          </cell>
          <cell r="E516" t="str">
            <v>01-10-2010</v>
          </cell>
          <cell r="F516" t="str">
            <v>BANYUWANGI</v>
          </cell>
          <cell r="G516" t="str">
            <v>06-07-1975</v>
          </cell>
          <cell r="H516" t="str">
            <v>UPTD Puskesmas Panarukan</v>
          </cell>
          <cell r="I516" t="str">
            <v>KP.BLIKERAN RT.2 RW.1 WRINGIN ANOM PANARUKAN 68351</v>
          </cell>
          <cell r="J516" t="str">
            <v>8805060200</v>
          </cell>
          <cell r="K516" t="str">
            <v/>
          </cell>
        </row>
        <row r="517">
          <cell r="A517" t="str">
            <v>19800510 200501 1 010</v>
          </cell>
          <cell r="B517" t="str">
            <v>510146230</v>
          </cell>
          <cell r="C517" t="str">
            <v>HARI SANTOSO, A.Md.Kep.</v>
          </cell>
          <cell r="D517" t="str">
            <v>III/a</v>
          </cell>
          <cell r="E517" t="str">
            <v>01-10-2010</v>
          </cell>
          <cell r="F517" t="str">
            <v>PROBOLINGGO</v>
          </cell>
          <cell r="G517" t="str">
            <v>10-05-1980</v>
          </cell>
          <cell r="H517" t="str">
            <v>UPTD Puskesmas Panarukan</v>
          </cell>
          <cell r="I517" t="str">
            <v>JL.SERUNI WRINGIN ANOM PANARUKAN SITUBONDO</v>
          </cell>
          <cell r="J517" t="str">
            <v>8805060200</v>
          </cell>
          <cell r="K517" t="str">
            <v/>
          </cell>
        </row>
        <row r="518">
          <cell r="A518" t="str">
            <v>19801212 200604 2 034</v>
          </cell>
          <cell r="B518" t="str">
            <v>510151306</v>
          </cell>
          <cell r="C518" t="str">
            <v>DEFI ARIYANI, A.Md.Kebid.</v>
          </cell>
          <cell r="D518" t="str">
            <v>III/a</v>
          </cell>
          <cell r="E518" t="str">
            <v>01-10-2012</v>
          </cell>
          <cell r="F518" t="str">
            <v>SITUBONDO</v>
          </cell>
          <cell r="G518" t="str">
            <v>12-12-1980</v>
          </cell>
          <cell r="H518" t="str">
            <v>UPTD Puskesmas Panarukan</v>
          </cell>
          <cell r="I518" t="str">
            <v>JL. MERPATI NO. 77 RT 02 RW 01</v>
          </cell>
          <cell r="J518" t="str">
            <v>8805060200</v>
          </cell>
          <cell r="K518" t="str">
            <v/>
          </cell>
        </row>
        <row r="519">
          <cell r="A519" t="str">
            <v>19560626 198302 2 002</v>
          </cell>
          <cell r="B519" t="str">
            <v>510083639</v>
          </cell>
          <cell r="C519" t="str">
            <v>HJ. BUNAMI</v>
          </cell>
          <cell r="D519" t="str">
            <v>II/d</v>
          </cell>
          <cell r="E519" t="str">
            <v>01-04-2008</v>
          </cell>
          <cell r="F519" t="str">
            <v>SITUBONDO</v>
          </cell>
          <cell r="G519" t="str">
            <v>26-06-1956</v>
          </cell>
          <cell r="H519" t="str">
            <v>UPTD Puskesmas Panarukan</v>
          </cell>
          <cell r="I519" t="str">
            <v>SABRANG WRINGIN ANOM PANARUKAN (68351)</v>
          </cell>
          <cell r="J519" t="str">
            <v>8805060200</v>
          </cell>
          <cell r="K519" t="str">
            <v/>
          </cell>
        </row>
        <row r="520">
          <cell r="A520" t="str">
            <v>19580521 198012 1 004</v>
          </cell>
          <cell r="B520" t="str">
            <v>510076333</v>
          </cell>
          <cell r="C520" t="str">
            <v>DJONI</v>
          </cell>
          <cell r="D520" t="str">
            <v>II/d</v>
          </cell>
          <cell r="E520" t="str">
            <v>01-04-2009</v>
          </cell>
          <cell r="F520" t="str">
            <v>SITUBONDO</v>
          </cell>
          <cell r="G520" t="str">
            <v>21-05-1958</v>
          </cell>
          <cell r="H520" t="str">
            <v>UPTD Puskesmas Panarukan</v>
          </cell>
          <cell r="I520" t="str">
            <v>JL. WIJAYA KUSUMA GG. 6 RT 02 RW 04 SIT (68312)</v>
          </cell>
          <cell r="J520" t="str">
            <v>8805060200</v>
          </cell>
          <cell r="K520" t="str">
            <v/>
          </cell>
        </row>
        <row r="521">
          <cell r="A521" t="str">
            <v>19800730 200701 2 007</v>
          </cell>
          <cell r="B521" t="str">
            <v>510192992</v>
          </cell>
          <cell r="C521" t="str">
            <v>IDA NURLIA, A.Md.Kep.</v>
          </cell>
          <cell r="D521" t="str">
            <v>II/d</v>
          </cell>
          <cell r="E521" t="str">
            <v>01-10-2010</v>
          </cell>
          <cell r="F521" t="str">
            <v>BANYUWANGI</v>
          </cell>
          <cell r="G521" t="str">
            <v>30-07-1980</v>
          </cell>
          <cell r="H521" t="str">
            <v>UPTD Puskesmas Panarukan</v>
          </cell>
          <cell r="I521" t="str">
            <v>BARAT KEBUN RT 1 RW 2 WR ANOM PANARUKAN</v>
          </cell>
          <cell r="J521" t="str">
            <v>8805060200</v>
          </cell>
          <cell r="K521" t="str">
            <v/>
          </cell>
        </row>
        <row r="522">
          <cell r="A522" t="str">
            <v>19830802 200701 2 002</v>
          </cell>
          <cell r="B522" t="str">
            <v>510192920</v>
          </cell>
          <cell r="C522" t="str">
            <v>RISKA MINTARTI, A.Md.Kep.</v>
          </cell>
          <cell r="D522" t="str">
            <v>II/d</v>
          </cell>
          <cell r="E522" t="str">
            <v>01-10-2010</v>
          </cell>
          <cell r="F522" t="str">
            <v>SITUBONDO</v>
          </cell>
          <cell r="G522" t="str">
            <v>02-08-1983</v>
          </cell>
          <cell r="H522" t="str">
            <v>UPTD Puskesmas Panarukan</v>
          </cell>
          <cell r="I522" t="str">
            <v>JL PB SUDIRMAN LINGK MULYA UTAMA RT 3 RW 4 PATOKAN</v>
          </cell>
          <cell r="J522" t="str">
            <v>8805060200</v>
          </cell>
          <cell r="K522" t="str">
            <v/>
          </cell>
        </row>
        <row r="523">
          <cell r="A523" t="str">
            <v>19801223 200701 2 009</v>
          </cell>
          <cell r="B523" t="str">
            <v>510193142</v>
          </cell>
          <cell r="C523" t="str">
            <v>DESI NATALIA, A.Md.Kep.</v>
          </cell>
          <cell r="D523" t="str">
            <v>II/d</v>
          </cell>
          <cell r="E523" t="str">
            <v>01-10-2010</v>
          </cell>
          <cell r="F523" t="str">
            <v>SITUBONDO</v>
          </cell>
          <cell r="G523" t="str">
            <v>23-12-1980</v>
          </cell>
          <cell r="H523" t="str">
            <v>UPTD Puskesmas Panarukan</v>
          </cell>
          <cell r="I523" t="str">
            <v>JL PANARUKAN KENDIT RT 3 RW 1 KILENSARI PANARUKAN</v>
          </cell>
          <cell r="J523" t="str">
            <v>8805060200</v>
          </cell>
          <cell r="K523" t="str">
            <v/>
          </cell>
        </row>
        <row r="524">
          <cell r="A524" t="str">
            <v>19820702 200801 2 008</v>
          </cell>
          <cell r="B524" t="str">
            <v>510223126</v>
          </cell>
          <cell r="C524" t="str">
            <v>YULIANA LAGAWATI, A.Md.Kep.</v>
          </cell>
          <cell r="D524" t="str">
            <v>II/d</v>
          </cell>
          <cell r="E524" t="str">
            <v>01-10-2012</v>
          </cell>
          <cell r="F524" t="str">
            <v>SITUBONDO</v>
          </cell>
          <cell r="G524" t="str">
            <v>02-07-1982</v>
          </cell>
          <cell r="H524" t="str">
            <v>UPTD Puskesmas Panarukan</v>
          </cell>
          <cell r="I524" t="str">
            <v>JL.SEMERU NO.139 KEL.MIMBAAN KEC.PANJI SITUBONDO</v>
          </cell>
          <cell r="J524" t="str">
            <v>8805060200</v>
          </cell>
          <cell r="K524" t="str">
            <v/>
          </cell>
        </row>
        <row r="525">
          <cell r="A525" t="str">
            <v>19871129 201001 2 015</v>
          </cell>
          <cell r="B525" t="str">
            <v>910001632</v>
          </cell>
          <cell r="C525" t="str">
            <v>NOVITA EKA KARULINA, A.Md.Keb.</v>
          </cell>
          <cell r="D525" t="str">
            <v>II/c</v>
          </cell>
          <cell r="E525" t="str">
            <v>01-01-2010</v>
          </cell>
          <cell r="F525" t="str">
            <v>SITUBONDO</v>
          </cell>
          <cell r="G525" t="str">
            <v>29-11-1987</v>
          </cell>
          <cell r="H525" t="str">
            <v>UPTD Puskesmas Panarukan</v>
          </cell>
          <cell r="I525" t="str">
            <v>JL. RAYA BONDOWOSO DS. KOTAKAN RT 9 RW 4 SITUBONDO</v>
          </cell>
          <cell r="J525" t="str">
            <v>8805060200</v>
          </cell>
          <cell r="K525" t="str">
            <v/>
          </cell>
        </row>
        <row r="526">
          <cell r="A526" t="str">
            <v>19860116 201001 1 013</v>
          </cell>
          <cell r="B526" t="str">
            <v>910001578</v>
          </cell>
          <cell r="C526" t="str">
            <v>JANUAR DANI ARIANTO, A.Md.Kep.</v>
          </cell>
          <cell r="D526" t="str">
            <v>II/c</v>
          </cell>
          <cell r="E526" t="str">
            <v>01-01-2010</v>
          </cell>
          <cell r="F526" t="str">
            <v>SITUBONDO</v>
          </cell>
          <cell r="G526" t="str">
            <v>16-01-1986</v>
          </cell>
          <cell r="H526" t="str">
            <v>UPTD Puskesmas Panarukan</v>
          </cell>
          <cell r="I526" t="str">
            <v>JL. SEMERU RT 3 RW 11 PERUM BINAMARGA NO 3 MIMBAAN</v>
          </cell>
          <cell r="J526" t="str">
            <v>8805060200</v>
          </cell>
          <cell r="K526" t="str">
            <v/>
          </cell>
        </row>
        <row r="527">
          <cell r="A527" t="str">
            <v>19780505 200312 2 009</v>
          </cell>
          <cell r="B527" t="str">
            <v>510136291</v>
          </cell>
          <cell r="C527" t="str">
            <v>YETI HIDAYATIN FAJARIAH</v>
          </cell>
          <cell r="D527" t="str">
            <v>II/c</v>
          </cell>
          <cell r="E527" t="str">
            <v>01-10-2010</v>
          </cell>
          <cell r="F527" t="str">
            <v>BONDOWOSO</v>
          </cell>
          <cell r="G527" t="str">
            <v>05-05-1978</v>
          </cell>
          <cell r="H527" t="str">
            <v>UPTD Puskesmas Panarukan</v>
          </cell>
          <cell r="I527" t="str">
            <v/>
          </cell>
          <cell r="J527" t="str">
            <v>8805060200</v>
          </cell>
          <cell r="K527" t="str">
            <v/>
          </cell>
        </row>
        <row r="528">
          <cell r="A528" t="str">
            <v>19600301 198610 1 002</v>
          </cell>
          <cell r="B528" t="str">
            <v>510101748</v>
          </cell>
          <cell r="C528" t="str">
            <v>AKHMAD</v>
          </cell>
          <cell r="D528" t="str">
            <v>II/b</v>
          </cell>
          <cell r="E528" t="str">
            <v>01-10-2009</v>
          </cell>
          <cell r="F528" t="str">
            <v>SITUBONDO</v>
          </cell>
          <cell r="G528" t="str">
            <v>01-03-1960</v>
          </cell>
          <cell r="H528" t="str">
            <v>UPTD Puskesmas Panarukan</v>
          </cell>
          <cell r="I528" t="str">
            <v>TALKANDANG RT.1 RW.5 SITUBONDO</v>
          </cell>
          <cell r="J528" t="str">
            <v>8805060200</v>
          </cell>
          <cell r="K528" t="str">
            <v/>
          </cell>
        </row>
        <row r="529">
          <cell r="A529" t="str">
            <v>19590204 198205 2 001</v>
          </cell>
          <cell r="B529" t="str">
            <v>140131713</v>
          </cell>
          <cell r="C529" t="str">
            <v>ERLIN BUDIATI</v>
          </cell>
          <cell r="D529" t="str">
            <v>II/b</v>
          </cell>
          <cell r="E529" t="str">
            <v>01-10-2009</v>
          </cell>
          <cell r="F529" t="str">
            <v>SITUBONDO</v>
          </cell>
          <cell r="G529" t="str">
            <v>04-02-1959</v>
          </cell>
          <cell r="H529" t="str">
            <v>UPTD Puskesmas Panarukan</v>
          </cell>
          <cell r="I529" t="str">
            <v>WRINGIN ANOM TIMUR RT.3 RW.1 PANARUKAN 68351</v>
          </cell>
          <cell r="J529" t="str">
            <v>8805060200</v>
          </cell>
          <cell r="K529" t="str">
            <v/>
          </cell>
        </row>
        <row r="530">
          <cell r="A530" t="str">
            <v>19761002 200801 2 014</v>
          </cell>
          <cell r="B530" t="str">
            <v>510223088</v>
          </cell>
          <cell r="C530" t="str">
            <v>SUPRIYATININGSIH</v>
          </cell>
          <cell r="D530" t="str">
            <v>II/b</v>
          </cell>
          <cell r="E530" t="str">
            <v>01-04-2012</v>
          </cell>
          <cell r="F530" t="str">
            <v>SITUBONDO</v>
          </cell>
          <cell r="G530" t="str">
            <v>02-10-1976</v>
          </cell>
          <cell r="H530" t="str">
            <v>UPTD Puskesmas Panarukan</v>
          </cell>
          <cell r="I530" t="str">
            <v>KP.BLIKERAN RT.01/01 DS.WRINGINANOM SITUBONDO</v>
          </cell>
          <cell r="J530" t="str">
            <v>8805060200</v>
          </cell>
          <cell r="K530" t="str">
            <v/>
          </cell>
        </row>
        <row r="531">
          <cell r="A531" t="str">
            <v>19780214 200801 2 012</v>
          </cell>
          <cell r="B531" t="str">
            <v>510223231</v>
          </cell>
          <cell r="C531" t="str">
            <v>DINI PUJI LESTARI</v>
          </cell>
          <cell r="D531" t="str">
            <v>II/b</v>
          </cell>
          <cell r="E531" t="str">
            <v>01-04-2012</v>
          </cell>
          <cell r="F531" t="str">
            <v>SITUBONDO</v>
          </cell>
          <cell r="G531" t="str">
            <v>14-02-1978</v>
          </cell>
          <cell r="H531" t="str">
            <v>UPTD Puskesmas Panarukan</v>
          </cell>
          <cell r="I531" t="str">
            <v>TALKANDANG RT.01/05 SITUBONDO</v>
          </cell>
          <cell r="J531" t="str">
            <v>8805060200</v>
          </cell>
          <cell r="K531" t="str">
            <v/>
          </cell>
        </row>
        <row r="532">
          <cell r="A532" t="str">
            <v>19790306 200903 1 002</v>
          </cell>
          <cell r="B532" t="str">
            <v>910000242</v>
          </cell>
          <cell r="C532" t="str">
            <v>RACHMAD NURFATHONO</v>
          </cell>
          <cell r="D532" t="str">
            <v>II/b</v>
          </cell>
          <cell r="E532" t="str">
            <v>01-04-2013</v>
          </cell>
          <cell r="F532" t="str">
            <v>BONDOWOSO</v>
          </cell>
          <cell r="G532" t="str">
            <v>06-03-1979</v>
          </cell>
          <cell r="H532" t="str">
            <v>UPTD Puskesmas Panarukan</v>
          </cell>
          <cell r="I532" t="str">
            <v>KP KESAMBIYAN RT 03 RW 01 DS PAOWAN KEC PANARUKAN</v>
          </cell>
          <cell r="J532" t="str">
            <v>8805060200</v>
          </cell>
          <cell r="K532" t="str">
            <v/>
          </cell>
        </row>
        <row r="533">
          <cell r="A533" t="str">
            <v>19550515 197310 1 001</v>
          </cell>
          <cell r="B533" t="str">
            <v>510040877</v>
          </cell>
          <cell r="C533" t="str">
            <v>MOH. SULAIMAN</v>
          </cell>
          <cell r="D533" t="str">
            <v>II/a</v>
          </cell>
          <cell r="E533" t="str">
            <v>01-10-1998</v>
          </cell>
          <cell r="F533" t="str">
            <v>SITUBONDO</v>
          </cell>
          <cell r="G533" t="str">
            <v>15-02-1955</v>
          </cell>
          <cell r="H533" t="str">
            <v>UPTD Puskesmas Panarukan</v>
          </cell>
          <cell r="I533" t="str">
            <v>PAOWAN RT.2 RW.2 KEC. PANARUKAN 68351</v>
          </cell>
          <cell r="J533" t="str">
            <v>8805060200</v>
          </cell>
          <cell r="K533" t="str">
            <v/>
          </cell>
        </row>
        <row r="534">
          <cell r="A534" t="str">
            <v>19780122 201001 2 002</v>
          </cell>
          <cell r="B534" t="str">
            <v>910001165</v>
          </cell>
          <cell r="C534" t="str">
            <v>NING FADLIYAH</v>
          </cell>
          <cell r="D534" t="str">
            <v>II/a</v>
          </cell>
          <cell r="E534" t="str">
            <v>01-01-2010</v>
          </cell>
          <cell r="F534" t="str">
            <v>SITUBONDO</v>
          </cell>
          <cell r="G534" t="str">
            <v>22-01-1978</v>
          </cell>
          <cell r="H534" t="str">
            <v>UPTD Puskesmas Panarukan</v>
          </cell>
          <cell r="I534" t="str">
            <v>JL.PB.SUDIRMAN WRINGIN ANOM RT03/02 PANARUKAN SIT</v>
          </cell>
          <cell r="J534" t="str">
            <v>8805060200</v>
          </cell>
          <cell r="K534" t="str">
            <v/>
          </cell>
        </row>
        <row r="535">
          <cell r="A535" t="str">
            <v>19780430 201001 1 001</v>
          </cell>
          <cell r="B535" t="str">
            <v>910001173</v>
          </cell>
          <cell r="C535" t="str">
            <v>RAHMAN ARIF SETIAWAHYUDI</v>
          </cell>
          <cell r="D535" t="str">
            <v>II/a</v>
          </cell>
          <cell r="E535" t="str">
            <v>01-01-2010</v>
          </cell>
          <cell r="F535" t="str">
            <v>SITUBONDO</v>
          </cell>
          <cell r="G535" t="str">
            <v>30-04-1978</v>
          </cell>
          <cell r="H535" t="str">
            <v>UPTD Puskesmas Panarukan</v>
          </cell>
          <cell r="I535" t="str">
            <v/>
          </cell>
          <cell r="J535" t="str">
            <v>8805060200</v>
          </cell>
          <cell r="K535" t="str">
            <v/>
          </cell>
        </row>
        <row r="536">
          <cell r="A536" t="str">
            <v>19670407 201001 1 002</v>
          </cell>
          <cell r="B536" t="str">
            <v>910001007</v>
          </cell>
          <cell r="C536" t="str">
            <v>JUMENO</v>
          </cell>
          <cell r="D536" t="str">
            <v>II/a</v>
          </cell>
          <cell r="E536" t="str">
            <v>01-01-2010</v>
          </cell>
          <cell r="F536" t="str">
            <v>SITUBONDO</v>
          </cell>
          <cell r="G536" t="str">
            <v>07-04-1967</v>
          </cell>
          <cell r="H536" t="str">
            <v>UPTD Puskesmas Panarukan</v>
          </cell>
          <cell r="I536" t="str">
            <v>PRAJEKANLOR RT 04 RW 02 BONDOWOSO</v>
          </cell>
          <cell r="J536" t="str">
            <v>8805060200</v>
          </cell>
          <cell r="K536" t="str">
            <v/>
          </cell>
        </row>
        <row r="537">
          <cell r="A537" t="str">
            <v>19840725 201001 2 001</v>
          </cell>
          <cell r="B537" t="str">
            <v>910001507</v>
          </cell>
          <cell r="C537" t="str">
            <v>ULIANA NUR CAHYANTI</v>
          </cell>
          <cell r="D537" t="str">
            <v>II/a</v>
          </cell>
          <cell r="E537" t="str">
            <v>01-01-2010</v>
          </cell>
          <cell r="F537" t="str">
            <v>SITUBONDO</v>
          </cell>
          <cell r="G537" t="str">
            <v>25-07-1984</v>
          </cell>
          <cell r="H537" t="str">
            <v>UPTD Puskesmas Panarukan</v>
          </cell>
          <cell r="I537" t="str">
            <v>Perum paowan Indah I-16 RT 06/02 Paowan, Situbondo</v>
          </cell>
          <cell r="J537" t="str">
            <v>8805060200</v>
          </cell>
          <cell r="K537" t="str">
            <v/>
          </cell>
        </row>
        <row r="538">
          <cell r="A538" t="str">
            <v>19801010 201001 1 001</v>
          </cell>
          <cell r="B538" t="str">
            <v>910001283</v>
          </cell>
          <cell r="C538" t="str">
            <v>NAWAWI</v>
          </cell>
          <cell r="D538" t="str">
            <v>II/a</v>
          </cell>
          <cell r="E538" t="str">
            <v>01-01-2010</v>
          </cell>
          <cell r="F538" t="str">
            <v>SITUBONDO</v>
          </cell>
          <cell r="G538" t="str">
            <v>10-10-1980</v>
          </cell>
          <cell r="H538" t="str">
            <v>UPTD Puskesmas Panarukan</v>
          </cell>
          <cell r="I538" t="str">
            <v/>
          </cell>
          <cell r="J538" t="str">
            <v>8805060200</v>
          </cell>
          <cell r="K538" t="str">
            <v/>
          </cell>
        </row>
        <row r="539">
          <cell r="A539" t="str">
            <v>19830524 201001 1 003</v>
          </cell>
          <cell r="B539" t="str">
            <v>910001424</v>
          </cell>
          <cell r="C539" t="str">
            <v>HERNADIANTO</v>
          </cell>
          <cell r="D539" t="str">
            <v>II/a</v>
          </cell>
          <cell r="E539" t="str">
            <v>01-01-2010</v>
          </cell>
          <cell r="F539" t="str">
            <v>SITUBONDO</v>
          </cell>
          <cell r="G539" t="str">
            <v>24-05-1983</v>
          </cell>
          <cell r="H539" t="str">
            <v>UPTD Puskesmas Panarukan</v>
          </cell>
          <cell r="I539" t="str">
            <v>Jl. Wikus Krajan RT 02/03 Situbondo</v>
          </cell>
          <cell r="J539" t="str">
            <v>8805060200</v>
          </cell>
          <cell r="K539" t="str">
            <v/>
          </cell>
        </row>
        <row r="540">
          <cell r="A540" t="str">
            <v>19830330 201001 1 002</v>
          </cell>
          <cell r="B540" t="str">
            <v>910001415</v>
          </cell>
          <cell r="C540" t="str">
            <v>HENDRA WAHANA PUTRA</v>
          </cell>
          <cell r="D540" t="str">
            <v>II/a</v>
          </cell>
          <cell r="E540" t="str">
            <v>01-01-2010</v>
          </cell>
          <cell r="F540" t="str">
            <v>SITUBONDO</v>
          </cell>
          <cell r="G540" t="str">
            <v>30-03-1983</v>
          </cell>
          <cell r="H540" t="str">
            <v>UPTD Puskesmas Panarukan</v>
          </cell>
          <cell r="I540" t="str">
            <v>Perum Paowan Indah Blok K-11 RT 06/02 Panarukan</v>
          </cell>
          <cell r="J540" t="str">
            <v>8805060200</v>
          </cell>
          <cell r="K540" t="str">
            <v/>
          </cell>
        </row>
        <row r="541">
          <cell r="A541" t="str">
            <v>19840512 201001 2 003</v>
          </cell>
          <cell r="B541" t="str">
            <v>910001493</v>
          </cell>
          <cell r="C541" t="str">
            <v>YUTRIANINGSIH</v>
          </cell>
          <cell r="D541" t="str">
            <v>I/c</v>
          </cell>
          <cell r="E541" t="str">
            <v>01-01-2010</v>
          </cell>
          <cell r="F541" t="str">
            <v>SITUBONDO</v>
          </cell>
          <cell r="G541" t="str">
            <v>12-05-1984</v>
          </cell>
          <cell r="H541" t="str">
            <v>UPTD Puskesmas Panarukan</v>
          </cell>
          <cell r="I541" t="str">
            <v>Jl. Pasar RT 04/03 Wringin Anom, Panarukan</v>
          </cell>
          <cell r="J541" t="str">
            <v>8805060200</v>
          </cell>
          <cell r="K541" t="str">
            <v/>
          </cell>
        </row>
        <row r="542">
          <cell r="A542" t="str">
            <v>19700808 201001 2 001</v>
          </cell>
          <cell r="B542" t="str">
            <v>910001031</v>
          </cell>
          <cell r="C542" t="str">
            <v>SITI AMINA</v>
          </cell>
          <cell r="D542" t="str">
            <v>I/c</v>
          </cell>
          <cell r="E542" t="str">
            <v>01-01-2010</v>
          </cell>
          <cell r="F542" t="str">
            <v>SITUBONDO</v>
          </cell>
          <cell r="G542" t="str">
            <v>08-08-1970</v>
          </cell>
          <cell r="H542" t="str">
            <v>UPTD Puskesmas Panarukan</v>
          </cell>
          <cell r="I542" t="str">
            <v>KP BLIKERAN RT 02 RW 01 WR ANOM PANARUKAN</v>
          </cell>
          <cell r="J542" t="str">
            <v>8805060200</v>
          </cell>
          <cell r="K542" t="str">
            <v/>
          </cell>
        </row>
        <row r="543">
          <cell r="A543" t="str">
            <v>19620606 200801 1 008</v>
          </cell>
          <cell r="B543" t="str">
            <v>510223171</v>
          </cell>
          <cell r="C543" t="str">
            <v>SUYADI</v>
          </cell>
          <cell r="D543" t="str">
            <v>I/b</v>
          </cell>
          <cell r="E543" t="str">
            <v>01-04-2012</v>
          </cell>
          <cell r="F543" t="str">
            <v>SITUBONDO</v>
          </cell>
          <cell r="G543" t="str">
            <v>06-06-1962</v>
          </cell>
          <cell r="H543" t="str">
            <v>UPTD Puskesmas Panarukan</v>
          </cell>
          <cell r="I543" t="str">
            <v>KP.BLIKERAN RT.03/01 DS.WR.ANOM KEC.PANARUKAN</v>
          </cell>
          <cell r="J543" t="str">
            <v>8805060200</v>
          </cell>
          <cell r="K543" t="str">
            <v/>
          </cell>
        </row>
        <row r="544">
          <cell r="A544" t="str">
            <v>19680828 198903 2 015</v>
          </cell>
          <cell r="B544" t="str">
            <v>140236529</v>
          </cell>
          <cell r="C544" t="str">
            <v>WIWIK SULISTIOWATI, S.Sos.</v>
          </cell>
          <cell r="D544" t="str">
            <v>III/c</v>
          </cell>
          <cell r="E544" t="str">
            <v>01-04-2013</v>
          </cell>
          <cell r="F544" t="str">
            <v>SITUBONDO</v>
          </cell>
          <cell r="G544" t="str">
            <v>28-08-1968</v>
          </cell>
          <cell r="H544" t="str">
            <v>Subbag. Tata Usaha UPTD Puskesmas Panarukan</v>
          </cell>
          <cell r="I544" t="str">
            <v>BARAT KEBUN RT.1 RW.2 WRINGINANOM PANARUKAN 68351</v>
          </cell>
          <cell r="J544" t="str">
            <v>8805060201</v>
          </cell>
          <cell r="K544" t="str">
            <v>07-08-2009</v>
          </cell>
        </row>
        <row r="545">
          <cell r="A545" t="str">
            <v>19540401 198111 2 001</v>
          </cell>
          <cell r="B545" t="str">
            <v>140120819</v>
          </cell>
          <cell r="C545" t="str">
            <v>drg. ANNA RENI RETNAWATI</v>
          </cell>
          <cell r="D545" t="str">
            <v>IV/b</v>
          </cell>
          <cell r="E545" t="str">
            <v>01-04-2002</v>
          </cell>
          <cell r="F545" t="str">
            <v>YOGYAKARTA</v>
          </cell>
          <cell r="G545" t="str">
            <v>01-04-1954</v>
          </cell>
          <cell r="H545" t="str">
            <v>UPTD Puskesmas Kendit</v>
          </cell>
          <cell r="I545" t="str">
            <v>JL. CEMPAKA II 25 SUMBERKOLAK PANARUKAN 68351</v>
          </cell>
          <cell r="J545" t="str">
            <v>8805060300</v>
          </cell>
          <cell r="K545" t="str">
            <v/>
          </cell>
        </row>
        <row r="546">
          <cell r="A546" t="str">
            <v>19540608 198711 1 001</v>
          </cell>
          <cell r="B546" t="str">
            <v>140202293</v>
          </cell>
          <cell r="C546" t="str">
            <v>dr. H. LUDJIONO</v>
          </cell>
          <cell r="D546" t="str">
            <v>III/d</v>
          </cell>
          <cell r="E546" t="str">
            <v>01-04-1999</v>
          </cell>
          <cell r="F546" t="str">
            <v>BOJONEGORO</v>
          </cell>
          <cell r="G546" t="str">
            <v>08-06-1954</v>
          </cell>
          <cell r="H546" t="str">
            <v>UPTD Puskesmas Kendit</v>
          </cell>
          <cell r="I546" t="str">
            <v>DSN KOM DS.WRINGIN ANOM PANARUKAN</v>
          </cell>
          <cell r="J546" t="str">
            <v>8805060300</v>
          </cell>
          <cell r="K546" t="str">
            <v/>
          </cell>
        </row>
        <row r="547">
          <cell r="A547" t="str">
            <v>19590123 198109 2 001</v>
          </cell>
          <cell r="B547" t="str">
            <v>140117960</v>
          </cell>
          <cell r="C547" t="str">
            <v>HJ. TUTIK SRIMURYANTINI</v>
          </cell>
          <cell r="D547" t="str">
            <v>III/d</v>
          </cell>
          <cell r="E547" t="str">
            <v>01-04-2008</v>
          </cell>
          <cell r="F547" t="str">
            <v>BANYUWANGI</v>
          </cell>
          <cell r="G547" t="str">
            <v>23-01-1959</v>
          </cell>
          <cell r="H547" t="str">
            <v>UPTD Puskesmas Kendit</v>
          </cell>
          <cell r="I547" t="str">
            <v>DSN KENDIT BARAT RT.1 RW.2 DESA KENDIT 688352</v>
          </cell>
          <cell r="J547" t="str">
            <v>8805060300</v>
          </cell>
          <cell r="K547" t="str">
            <v/>
          </cell>
        </row>
        <row r="548">
          <cell r="A548" t="str">
            <v>19731026 200501 2 006</v>
          </cell>
          <cell r="B548" t="str">
            <v>510146219</v>
          </cell>
          <cell r="C548" t="str">
            <v>drg. HJ. DINA FITRIYAH</v>
          </cell>
          <cell r="D548" t="str">
            <v>III/d</v>
          </cell>
          <cell r="E548" t="str">
            <v>01-04-2011</v>
          </cell>
          <cell r="F548" t="str">
            <v>SURABAYA</v>
          </cell>
          <cell r="G548" t="str">
            <v>26-10-1973</v>
          </cell>
          <cell r="H548" t="str">
            <v>UPTD Puskesmas Kendit</v>
          </cell>
          <cell r="I548" t="str">
            <v>WIJAYA KUSUMA 82 A SITUBONDO</v>
          </cell>
          <cell r="J548" t="str">
            <v>8805060300</v>
          </cell>
          <cell r="K548" t="str">
            <v>25-07-2012</v>
          </cell>
        </row>
        <row r="549">
          <cell r="A549" t="str">
            <v>19560414 198011 1 004</v>
          </cell>
          <cell r="B549" t="str">
            <v>140105663</v>
          </cell>
          <cell r="C549" t="str">
            <v>SUSYANTO</v>
          </cell>
          <cell r="D549" t="str">
            <v>III/d</v>
          </cell>
          <cell r="E549" t="str">
            <v>01-04-2011</v>
          </cell>
          <cell r="F549" t="str">
            <v>PURWOREJO</v>
          </cell>
          <cell r="G549" t="str">
            <v>14-04-1956</v>
          </cell>
          <cell r="H549" t="str">
            <v>UPTD Puskesmas Kendit</v>
          </cell>
          <cell r="I549" t="str">
            <v>RT.1 RW.1 KARANGANYAR TIMUR KENDIT 68352</v>
          </cell>
          <cell r="J549" t="str">
            <v>8805060300</v>
          </cell>
          <cell r="K549" t="str">
            <v/>
          </cell>
        </row>
        <row r="550">
          <cell r="A550" t="str">
            <v>19630903 198703 2 006</v>
          </cell>
          <cell r="B550" t="str">
            <v>140200788</v>
          </cell>
          <cell r="C550" t="str">
            <v>DWI TUNGGAL NURSIWIYANINGSIH</v>
          </cell>
          <cell r="D550" t="str">
            <v>III/d</v>
          </cell>
          <cell r="E550" t="str">
            <v>01-04-2011</v>
          </cell>
          <cell r="F550" t="str">
            <v>SEMARANG</v>
          </cell>
          <cell r="G550" t="str">
            <v>03-09-1963</v>
          </cell>
          <cell r="H550" t="str">
            <v>UPTD Puskesmas Kendit</v>
          </cell>
          <cell r="I550" t="str">
            <v>PUSKESMAS PEMBANTU KLATAKAN KENDIT 68352</v>
          </cell>
          <cell r="J550" t="str">
            <v>8805060300</v>
          </cell>
          <cell r="K550" t="str">
            <v/>
          </cell>
        </row>
        <row r="551">
          <cell r="A551" t="str">
            <v>19670322 198803 2 009</v>
          </cell>
          <cell r="B551" t="str">
            <v>140209117</v>
          </cell>
          <cell r="C551" t="str">
            <v>NANIK NURBANIYATI, A.Md.Kebid.</v>
          </cell>
          <cell r="D551" t="str">
            <v>III/d</v>
          </cell>
          <cell r="E551" t="str">
            <v>01-04-2011</v>
          </cell>
          <cell r="F551" t="str">
            <v>BANYUWANGI</v>
          </cell>
          <cell r="G551" t="str">
            <v>22-03-1967</v>
          </cell>
          <cell r="H551" t="str">
            <v>UPTD Puskesmas Kendit</v>
          </cell>
          <cell r="I551" t="str">
            <v>DSN KLOMPANGAN KENDIT RT.1 RW.2 KENDIT 68352</v>
          </cell>
          <cell r="J551" t="str">
            <v>8805060300</v>
          </cell>
          <cell r="K551" t="str">
            <v/>
          </cell>
        </row>
        <row r="552">
          <cell r="A552" t="str">
            <v>19701209 199102 2 001</v>
          </cell>
          <cell r="B552" t="str">
            <v>140259630</v>
          </cell>
          <cell r="C552" t="str">
            <v>ENDANG SRI WAHYUNI, A.Md.Keb.</v>
          </cell>
          <cell r="D552" t="str">
            <v>III/d</v>
          </cell>
          <cell r="E552" t="str">
            <v>01-04-2013</v>
          </cell>
          <cell r="F552" t="str">
            <v>BANYUWANGI</v>
          </cell>
          <cell r="G552" t="str">
            <v>09-12-1970</v>
          </cell>
          <cell r="H552" t="str">
            <v>UPTD Puskesmas Kendit</v>
          </cell>
          <cell r="I552" t="str">
            <v>KRAJAN TIMUR BALUNG KENDIT SITUBONDO 68352</v>
          </cell>
          <cell r="J552" t="str">
            <v>8805060300</v>
          </cell>
          <cell r="K552" t="str">
            <v/>
          </cell>
        </row>
        <row r="553">
          <cell r="A553" t="str">
            <v>19730407 199203 2 002</v>
          </cell>
          <cell r="B553" t="str">
            <v>140282027</v>
          </cell>
          <cell r="C553" t="str">
            <v>HALIMATUS SA'DIYAH</v>
          </cell>
          <cell r="D553" t="str">
            <v>III/c</v>
          </cell>
          <cell r="E553" t="str">
            <v>01-10-2010</v>
          </cell>
          <cell r="F553" t="str">
            <v>BANYUWANGI</v>
          </cell>
          <cell r="G553" t="str">
            <v>07-04-1973</v>
          </cell>
          <cell r="H553" t="str">
            <v>UPTD Puskesmas Kendit</v>
          </cell>
          <cell r="I553" t="str">
            <v>BLANGGUAN RT 03 RW 01 BUGEMAN KENDIT (68352)</v>
          </cell>
          <cell r="J553" t="str">
            <v>8805060300</v>
          </cell>
          <cell r="K553" t="str">
            <v/>
          </cell>
        </row>
        <row r="554">
          <cell r="A554" t="str">
            <v>19640718 198703 1 011</v>
          </cell>
          <cell r="B554" t="str">
            <v>140196673</v>
          </cell>
          <cell r="C554" t="str">
            <v>HERLAMBANG SETIAHADI, A.Md.Kep.</v>
          </cell>
          <cell r="D554" t="str">
            <v>III/c</v>
          </cell>
          <cell r="E554" t="str">
            <v>01-10-2010</v>
          </cell>
          <cell r="F554" t="str">
            <v>SITUBONDO</v>
          </cell>
          <cell r="G554" t="str">
            <v>18-07-1964</v>
          </cell>
          <cell r="H554" t="str">
            <v>UPTD Puskesmas Kendit</v>
          </cell>
          <cell r="I554" t="str">
            <v>RT.2 RW.1 DS. WRINGIN ANOM PANARUKAN 68351</v>
          </cell>
          <cell r="J554" t="str">
            <v>8805060300</v>
          </cell>
          <cell r="K554" t="str">
            <v/>
          </cell>
        </row>
        <row r="555">
          <cell r="A555" t="str">
            <v>19660223 198703 1 005</v>
          </cell>
          <cell r="B555" t="str">
            <v>140196676</v>
          </cell>
          <cell r="C555" t="str">
            <v>ADI RAHYONO</v>
          </cell>
          <cell r="D555" t="str">
            <v>III/b</v>
          </cell>
          <cell r="E555" t="str">
            <v>01-04-2007</v>
          </cell>
          <cell r="F555" t="str">
            <v>SITUBONDO</v>
          </cell>
          <cell r="G555" t="str">
            <v>23-02-1966</v>
          </cell>
          <cell r="H555" t="str">
            <v>UPTD Puskesmas Kendit</v>
          </cell>
          <cell r="I555" t="str">
            <v>RT.4 RW.1 DSN PAOWAN DESA PAOWAN PANARUKAN 68351</v>
          </cell>
          <cell r="J555" t="str">
            <v>8805060300</v>
          </cell>
          <cell r="K555" t="str">
            <v/>
          </cell>
        </row>
        <row r="556">
          <cell r="A556" t="str">
            <v>19681207 199203 2 007</v>
          </cell>
          <cell r="B556" t="str">
            <v>140287705</v>
          </cell>
          <cell r="C556" t="str">
            <v>SUMARNI</v>
          </cell>
          <cell r="D556" t="str">
            <v>III/b</v>
          </cell>
          <cell r="E556" t="str">
            <v>01-10-2008</v>
          </cell>
          <cell r="F556" t="str">
            <v>BANYUWANGI</v>
          </cell>
          <cell r="G556" t="str">
            <v>07-12-1969</v>
          </cell>
          <cell r="H556" t="str">
            <v>UPTD Puskesmas Kendit</v>
          </cell>
          <cell r="I556" t="str">
            <v>PUSKESMAS PEMBANTU DESA TAMBAK UKIR 68352</v>
          </cell>
          <cell r="J556" t="str">
            <v>8805060300</v>
          </cell>
          <cell r="K556" t="str">
            <v/>
          </cell>
        </row>
        <row r="557">
          <cell r="A557" t="str">
            <v>19701009 199203 2 006</v>
          </cell>
          <cell r="B557" t="str">
            <v>140282007</v>
          </cell>
          <cell r="C557" t="str">
            <v>SRIKAH</v>
          </cell>
          <cell r="D557" t="str">
            <v>III/b</v>
          </cell>
          <cell r="E557" t="str">
            <v>01-10-2008</v>
          </cell>
          <cell r="F557" t="str">
            <v>TULUNGAGUNG</v>
          </cell>
          <cell r="G557" t="str">
            <v>09-10-1970</v>
          </cell>
          <cell r="H557" t="str">
            <v>UPTD Puskesmas Kendit</v>
          </cell>
          <cell r="I557" t="str">
            <v>PUSKESMAS PEMBANTU DESA KUKUSAN KENDIT 68352</v>
          </cell>
          <cell r="J557" t="str">
            <v>8805060300</v>
          </cell>
          <cell r="K557" t="str">
            <v/>
          </cell>
        </row>
        <row r="558">
          <cell r="A558" t="str">
            <v>19740105 199302 2 005</v>
          </cell>
          <cell r="B558" t="str">
            <v>140293003</v>
          </cell>
          <cell r="C558" t="str">
            <v>ARMIASIH</v>
          </cell>
          <cell r="D558" t="str">
            <v>III/b</v>
          </cell>
          <cell r="E558" t="str">
            <v>01-04-2011</v>
          </cell>
          <cell r="F558" t="str">
            <v>NGANJUK</v>
          </cell>
          <cell r="G558" t="str">
            <v>05-01-1974</v>
          </cell>
          <cell r="H558" t="str">
            <v>UPTD Puskesmas Kendit</v>
          </cell>
          <cell r="I558" t="str">
            <v>POLINDES DESA RAJEKWESI KENDIT 68352</v>
          </cell>
          <cell r="J558" t="str">
            <v>8805060300</v>
          </cell>
          <cell r="K558" t="str">
            <v/>
          </cell>
        </row>
        <row r="559">
          <cell r="A559" t="str">
            <v>19620206 198703 1 016</v>
          </cell>
          <cell r="B559" t="str">
            <v>140199606</v>
          </cell>
          <cell r="C559" t="str">
            <v>MUHAMMAD MUHNAN</v>
          </cell>
          <cell r="D559" t="str">
            <v>III/b</v>
          </cell>
          <cell r="E559" t="str">
            <v>01-04-2012</v>
          </cell>
          <cell r="F559" t="str">
            <v>SITUBONDO</v>
          </cell>
          <cell r="G559" t="str">
            <v>06-02-1962</v>
          </cell>
          <cell r="H559" t="str">
            <v>UPTD Puskesmas Kendit</v>
          </cell>
          <cell r="I559" t="str">
            <v>RT.1 RW.2 DESA PANARUKAN KEC. PANARUKAN 68351</v>
          </cell>
          <cell r="J559" t="str">
            <v>8805060300</v>
          </cell>
          <cell r="K559" t="str">
            <v/>
          </cell>
        </row>
        <row r="560">
          <cell r="A560" t="str">
            <v>19860322 200903 2 005</v>
          </cell>
          <cell r="B560" t="str">
            <v>910000536</v>
          </cell>
          <cell r="C560" t="str">
            <v>AYDI ROZINA, A.Md.Keb.</v>
          </cell>
          <cell r="D560" t="str">
            <v>II/c</v>
          </cell>
          <cell r="E560" t="str">
            <v>01-03-2009</v>
          </cell>
          <cell r="F560" t="str">
            <v>SITUBONDO</v>
          </cell>
          <cell r="G560" t="str">
            <v>22-03-1986</v>
          </cell>
          <cell r="H560" t="str">
            <v>UPTD Puskesmas Kendit</v>
          </cell>
          <cell r="I560" t="str">
            <v>PAOWAN RT 4 RW 1 PAOWAN PANARUKAN</v>
          </cell>
          <cell r="J560" t="str">
            <v>8805060300</v>
          </cell>
          <cell r="K560" t="str">
            <v/>
          </cell>
        </row>
        <row r="561">
          <cell r="A561" t="str">
            <v>19810427 201001 2 013</v>
          </cell>
          <cell r="B561" t="str">
            <v>910001309</v>
          </cell>
          <cell r="C561" t="str">
            <v>LENY RETNOWATI, A.Md.Kep.</v>
          </cell>
          <cell r="D561" t="str">
            <v>II/c</v>
          </cell>
          <cell r="E561" t="str">
            <v>01-01-2010</v>
          </cell>
          <cell r="F561" t="str">
            <v>BANYUWANGI</v>
          </cell>
          <cell r="G561" t="str">
            <v>27-04-1981</v>
          </cell>
          <cell r="H561" t="str">
            <v>UPTD Puskesmas Kendit</v>
          </cell>
          <cell r="I561" t="str">
            <v>Curahkrakal - Tambakrejo 03 / 06 Muncar Banyuwangi</v>
          </cell>
          <cell r="J561" t="str">
            <v>8805060300</v>
          </cell>
          <cell r="K561" t="str">
            <v/>
          </cell>
        </row>
        <row r="562">
          <cell r="A562" t="str">
            <v>19810203 201001 2 019</v>
          </cell>
          <cell r="B562" t="str">
            <v>910001293</v>
          </cell>
          <cell r="C562" t="str">
            <v>ANIS SETIAWATI, A.Md.Keb.</v>
          </cell>
          <cell r="D562" t="str">
            <v>II/c</v>
          </cell>
          <cell r="E562" t="str">
            <v>01-01-2010</v>
          </cell>
          <cell r="F562" t="str">
            <v>SITUBONDO</v>
          </cell>
          <cell r="G562" t="str">
            <v>03-02-1981</v>
          </cell>
          <cell r="H562" t="str">
            <v>UPTD Puskesmas Kendit</v>
          </cell>
          <cell r="I562" t="str">
            <v>Kp. Barat 01 / 02 Awar-awar Asembagus</v>
          </cell>
          <cell r="J562" t="str">
            <v>8805060300</v>
          </cell>
          <cell r="K562" t="str">
            <v/>
          </cell>
        </row>
        <row r="563">
          <cell r="A563" t="str">
            <v>19751129 200604 2 011</v>
          </cell>
          <cell r="B563" t="str">
            <v>510157237</v>
          </cell>
          <cell r="C563" t="str">
            <v>TUTIK HERNINGRUM</v>
          </cell>
          <cell r="D563" t="str">
            <v>II/c</v>
          </cell>
          <cell r="E563" t="str">
            <v>01-04-2011</v>
          </cell>
          <cell r="F563" t="str">
            <v>LUMAJANG</v>
          </cell>
          <cell r="G563" t="str">
            <v>29-11-1975</v>
          </cell>
          <cell r="H563" t="str">
            <v>UPTD Puskesmas Kendit</v>
          </cell>
          <cell r="I563" t="str">
            <v>KARANG ASEM RT 01 RW 03 KEL. PATOKAN SITUBONDO</v>
          </cell>
          <cell r="J563" t="str">
            <v>8805060300</v>
          </cell>
          <cell r="K563" t="str">
            <v/>
          </cell>
        </row>
        <row r="564">
          <cell r="A564" t="str">
            <v>19661009 200701 1 013</v>
          </cell>
          <cell r="B564" t="str">
            <v>510192882</v>
          </cell>
          <cell r="C564" t="str">
            <v>SISWANTO</v>
          </cell>
          <cell r="D564" t="str">
            <v>II/b</v>
          </cell>
          <cell r="E564" t="str">
            <v>01-04-2011</v>
          </cell>
          <cell r="F564" t="str">
            <v>SITUBONDO</v>
          </cell>
          <cell r="G564" t="str">
            <v>09-10-1966</v>
          </cell>
          <cell r="H564" t="str">
            <v>UPTD Puskesmas Kendit</v>
          </cell>
          <cell r="I564" t="str">
            <v>JL KK TARUNA RT 2 RW 1 KENDIT SITUBONDO</v>
          </cell>
          <cell r="J564" t="str">
            <v>8805060300</v>
          </cell>
          <cell r="K564" t="str">
            <v/>
          </cell>
        </row>
        <row r="565">
          <cell r="A565" t="str">
            <v>19780620 200903 2 001</v>
          </cell>
          <cell r="B565" t="str">
            <v>910000216</v>
          </cell>
          <cell r="C565" t="str">
            <v>ERLINA NINGSIH</v>
          </cell>
          <cell r="D565" t="str">
            <v>II/b</v>
          </cell>
          <cell r="E565" t="str">
            <v>01-04-2013</v>
          </cell>
          <cell r="F565" t="str">
            <v>SITUBONDO</v>
          </cell>
          <cell r="G565" t="str">
            <v>20-06-1978</v>
          </cell>
          <cell r="H565" t="str">
            <v>UPTD Puskesmas Kendit</v>
          </cell>
          <cell r="I565" t="str">
            <v>SECANGAN 02/07 TAMBAKUKIR KENDIT SITUBONDO</v>
          </cell>
          <cell r="J565" t="str">
            <v>8805060300</v>
          </cell>
          <cell r="K565" t="str">
            <v/>
          </cell>
        </row>
        <row r="566">
          <cell r="A566" t="str">
            <v>19771215 200903 2 001</v>
          </cell>
          <cell r="B566" t="str">
            <v>910000189</v>
          </cell>
          <cell r="C566" t="str">
            <v>TOLAK WATININGSIH</v>
          </cell>
          <cell r="D566" t="str">
            <v>II/b</v>
          </cell>
          <cell r="E566" t="str">
            <v>01-04-2013</v>
          </cell>
          <cell r="F566" t="str">
            <v>SITUBONDO</v>
          </cell>
          <cell r="G566" t="str">
            <v>15-12-1977</v>
          </cell>
          <cell r="H566" t="str">
            <v>UPTD Puskesmas Kendit</v>
          </cell>
          <cell r="I566" t="str">
            <v>KP KRAJAN UTARA RT.02 RW.01 DESA BALUNG KEC.KENDIT</v>
          </cell>
          <cell r="J566" t="str">
            <v>8805060300</v>
          </cell>
          <cell r="K566" t="str">
            <v/>
          </cell>
        </row>
        <row r="567">
          <cell r="A567" t="str">
            <v>19820315 200903 2 001</v>
          </cell>
          <cell r="B567" t="str">
            <v>910000366</v>
          </cell>
          <cell r="C567" t="str">
            <v>WIWIN NANIK MARYANA</v>
          </cell>
          <cell r="D567" t="str">
            <v>II/b</v>
          </cell>
          <cell r="E567" t="str">
            <v>01-04-2013</v>
          </cell>
          <cell r="F567" t="str">
            <v>SITUBONDO</v>
          </cell>
          <cell r="G567" t="str">
            <v>15-03-1982</v>
          </cell>
          <cell r="H567" t="str">
            <v>UPTD Puskesmas Kendit</v>
          </cell>
          <cell r="I567" t="str">
            <v>DSN KRAJAN UTARA RT02/RW02 DS BALUNG KEC.KENDIT</v>
          </cell>
          <cell r="J567" t="str">
            <v>8805060300</v>
          </cell>
          <cell r="K567" t="str">
            <v/>
          </cell>
        </row>
        <row r="568">
          <cell r="A568" t="str">
            <v>19831008 201001 1 003</v>
          </cell>
          <cell r="B568" t="str">
            <v>910001456</v>
          </cell>
          <cell r="C568" t="str">
            <v>ABU SOFYAN</v>
          </cell>
          <cell r="D568" t="str">
            <v>II/a</v>
          </cell>
          <cell r="E568" t="str">
            <v>01-01-2010</v>
          </cell>
          <cell r="F568" t="str">
            <v>SITUBONDO</v>
          </cell>
          <cell r="G568" t="str">
            <v>08-10-1983</v>
          </cell>
          <cell r="H568" t="str">
            <v>UPTD Puskesmas Kendit</v>
          </cell>
          <cell r="I568" t="str">
            <v>Wringin Anom RT 02/03 Panarukan, Situbondo</v>
          </cell>
          <cell r="J568" t="str">
            <v>8805060300</v>
          </cell>
          <cell r="K568" t="str">
            <v/>
          </cell>
        </row>
        <row r="569">
          <cell r="A569" t="str">
            <v>19690602 200801 2 023</v>
          </cell>
          <cell r="B569" t="str">
            <v>510229352</v>
          </cell>
          <cell r="C569" t="str">
            <v>HANAWIYAH</v>
          </cell>
          <cell r="D569" t="str">
            <v>I/d</v>
          </cell>
          <cell r="E569" t="str">
            <v>01-04-2012</v>
          </cell>
          <cell r="F569" t="str">
            <v>SITUBONDO</v>
          </cell>
          <cell r="G569" t="str">
            <v>02-06-1969</v>
          </cell>
          <cell r="H569" t="str">
            <v>UPTD Puskesmas Kendit</v>
          </cell>
          <cell r="I569" t="str">
            <v>KP. TAMANSARI RT 01 RW 01 DS. KENDIT KEC. KENDIT</v>
          </cell>
          <cell r="J569" t="str">
            <v>8805060300</v>
          </cell>
          <cell r="K569" t="str">
            <v/>
          </cell>
        </row>
        <row r="570">
          <cell r="A570" t="str">
            <v>19650410 198703 1 016</v>
          </cell>
          <cell r="B570" t="str">
            <v>140196674</v>
          </cell>
          <cell r="C570" t="str">
            <v>SURYANTO</v>
          </cell>
          <cell r="D570" t="str">
            <v>III/c</v>
          </cell>
          <cell r="E570" t="str">
            <v>01-04-2011</v>
          </cell>
          <cell r="F570" t="str">
            <v>SITUBONDO</v>
          </cell>
          <cell r="G570" t="str">
            <v>10-04-1965</v>
          </cell>
          <cell r="H570" t="str">
            <v>Subbag. Tata Usaha UPTD Puskesmas Kendit</v>
          </cell>
          <cell r="I570" t="str">
            <v>PAOWAN INDAH BLOK E 12 RT.4 PANARUKAN 68351</v>
          </cell>
          <cell r="J570" t="str">
            <v>8805060301</v>
          </cell>
          <cell r="K570" t="str">
            <v>07-08-2009</v>
          </cell>
        </row>
        <row r="571">
          <cell r="A571" t="str">
            <v>19710326 199311 2 001</v>
          </cell>
          <cell r="B571" t="str">
            <v>510120895</v>
          </cell>
          <cell r="C571" t="str">
            <v>RATNA SRI ASTUTIK, S.Sos.</v>
          </cell>
          <cell r="D571" t="str">
            <v>III/a</v>
          </cell>
          <cell r="E571" t="str">
            <v>01-04-2010</v>
          </cell>
          <cell r="F571" t="str">
            <v>SITUBONDO</v>
          </cell>
          <cell r="G571" t="str">
            <v>26-03-1971</v>
          </cell>
          <cell r="H571" t="str">
            <v>Subbag. Tata Usaha UPTD Puskesmas Kendit</v>
          </cell>
          <cell r="I571" t="str">
            <v>KAMPUNG KRAJAN RT.1 RW.3 DS. KLATAKAN 68352</v>
          </cell>
          <cell r="J571" t="str">
            <v>8805060301</v>
          </cell>
          <cell r="K571" t="str">
            <v/>
          </cell>
        </row>
        <row r="572">
          <cell r="A572" t="str">
            <v>19721110 199203 1 006</v>
          </cell>
          <cell r="B572" t="str">
            <v>140278669</v>
          </cell>
          <cell r="C572" t="str">
            <v>MISHADI FARIYANTO</v>
          </cell>
          <cell r="D572" t="str">
            <v>II/c</v>
          </cell>
          <cell r="E572" t="str">
            <v>01-04-2012</v>
          </cell>
          <cell r="F572" t="str">
            <v>SITUBONDO</v>
          </cell>
          <cell r="G572" t="str">
            <v>10-11-1972</v>
          </cell>
          <cell r="H572" t="str">
            <v>Subbag. Tata Usaha UPTD Puskesmas Kendit</v>
          </cell>
          <cell r="I572" t="str">
            <v>PESISIR SELATAN RT .01 RW 02 KILENSARI</v>
          </cell>
          <cell r="J572" t="str">
            <v>8805060301</v>
          </cell>
          <cell r="K572" t="str">
            <v/>
          </cell>
        </row>
        <row r="573">
          <cell r="A573" t="str">
            <v>19591224 198107 2 001</v>
          </cell>
          <cell r="B573" t="str">
            <v>140117026</v>
          </cell>
          <cell r="C573" t="str">
            <v>NI PUTU SUJARNI</v>
          </cell>
          <cell r="D573" t="str">
            <v>III/d</v>
          </cell>
          <cell r="E573" t="str">
            <v>01-10-2008</v>
          </cell>
          <cell r="F573" t="str">
            <v>TABANAN</v>
          </cell>
          <cell r="G573" t="str">
            <v>24-12-1959</v>
          </cell>
          <cell r="H573" t="str">
            <v>UPTD Puskesmas Mlandingan</v>
          </cell>
          <cell r="I573" t="str">
            <v>MLANDINGAN KULON RT:3 SIT 68353 (0338) 390173</v>
          </cell>
          <cell r="J573" t="str">
            <v>8805060400</v>
          </cell>
          <cell r="K573" t="str">
            <v/>
          </cell>
        </row>
        <row r="574">
          <cell r="A574" t="str">
            <v>19660621 198703 1 003</v>
          </cell>
          <cell r="B574" t="str">
            <v>140196474</v>
          </cell>
          <cell r="C574" t="str">
            <v>EDI KUSYUNIANTO, S.Kep, Ns.</v>
          </cell>
          <cell r="D574" t="str">
            <v>III/d</v>
          </cell>
          <cell r="E574" t="str">
            <v>01-10-2012</v>
          </cell>
          <cell r="F574" t="str">
            <v>SITUBONDO</v>
          </cell>
          <cell r="G574" t="str">
            <v>21-06-1966</v>
          </cell>
          <cell r="H574" t="str">
            <v>UPTD Puskesmas Mlandingan</v>
          </cell>
          <cell r="I574" t="str">
            <v/>
          </cell>
          <cell r="J574" t="str">
            <v>8805060400</v>
          </cell>
          <cell r="K574" t="str">
            <v>30-03-2009</v>
          </cell>
        </row>
        <row r="575">
          <cell r="A575" t="str">
            <v>19650330 198603 1 009</v>
          </cell>
          <cell r="B575" t="str">
            <v>140187026</v>
          </cell>
          <cell r="C575" t="str">
            <v>SISWADI SATYA PUTRA, A.Md.KL.</v>
          </cell>
          <cell r="D575" t="str">
            <v>III/d</v>
          </cell>
          <cell r="E575" t="str">
            <v>01-04-2013</v>
          </cell>
          <cell r="F575" t="str">
            <v>MADIUN</v>
          </cell>
          <cell r="G575" t="str">
            <v>30-03-1965</v>
          </cell>
          <cell r="H575" t="str">
            <v>UPTD Puskesmas Mlandingan</v>
          </cell>
          <cell r="I575" t="str">
            <v>BLIKERAN RT.1/1 WR.ANOM P.RUKAN 68351(0338) 679079</v>
          </cell>
          <cell r="J575" t="str">
            <v>8805060400</v>
          </cell>
          <cell r="K575" t="str">
            <v/>
          </cell>
        </row>
        <row r="576">
          <cell r="A576" t="str">
            <v>19760812 200604 2 024</v>
          </cell>
          <cell r="B576" t="str">
            <v>510157317</v>
          </cell>
          <cell r="C576" t="str">
            <v>dr. MARGIYANTI</v>
          </cell>
          <cell r="D576" t="str">
            <v>III/c</v>
          </cell>
          <cell r="E576" t="str">
            <v>01-04-2009</v>
          </cell>
          <cell r="F576" t="str">
            <v>SITUBONDO</v>
          </cell>
          <cell r="G576" t="str">
            <v>12-08-1976</v>
          </cell>
          <cell r="H576" t="str">
            <v>UPTD Puskesmas Mlandingan</v>
          </cell>
          <cell r="I576" t="str">
            <v>JL. DIPONEGORO NO. 65 RT 01 RW 01</v>
          </cell>
          <cell r="J576" t="str">
            <v>8805060400</v>
          </cell>
          <cell r="K576" t="str">
            <v/>
          </cell>
        </row>
        <row r="577">
          <cell r="A577" t="str">
            <v>19640307 198703 1 011</v>
          </cell>
          <cell r="B577" t="str">
            <v>140191992</v>
          </cell>
          <cell r="C577" t="str">
            <v>ZAINUDDIN, A.Md.Kep.</v>
          </cell>
          <cell r="D577" t="str">
            <v>III/c</v>
          </cell>
          <cell r="E577" t="str">
            <v>01-10-2009</v>
          </cell>
          <cell r="F577" t="str">
            <v>GRESIK</v>
          </cell>
          <cell r="G577" t="str">
            <v>07-03-1964</v>
          </cell>
          <cell r="H577" t="str">
            <v>UPTD Puskesmas Mlandingan</v>
          </cell>
          <cell r="I577" t="str">
            <v>DS. BUNGATAN RT:1/2 KEC. BUNGATAN SITUBONDO 68358</v>
          </cell>
          <cell r="J577" t="str">
            <v>8805060400</v>
          </cell>
          <cell r="K577" t="str">
            <v/>
          </cell>
        </row>
        <row r="578">
          <cell r="A578" t="str">
            <v>19680317 198901 1 002</v>
          </cell>
          <cell r="B578" t="str">
            <v>140224516</v>
          </cell>
          <cell r="C578" t="str">
            <v>DIDI SANTOSO, A.Md.Kep.</v>
          </cell>
          <cell r="D578" t="str">
            <v>III/c</v>
          </cell>
          <cell r="E578" t="str">
            <v>01-10-2010</v>
          </cell>
          <cell r="F578" t="str">
            <v>SITUBONDO</v>
          </cell>
          <cell r="G578" t="str">
            <v>17-03-1968</v>
          </cell>
          <cell r="H578" t="str">
            <v>UPTD Puskesmas Mlandingan</v>
          </cell>
          <cell r="I578" t="str">
            <v>SUMBER PINANG RT:2 MLANDINGAN SITUBONDO 68353</v>
          </cell>
          <cell r="J578" t="str">
            <v>8805060400</v>
          </cell>
          <cell r="K578" t="str">
            <v/>
          </cell>
        </row>
        <row r="579">
          <cell r="A579" t="str">
            <v>19790213 201001 2 007</v>
          </cell>
          <cell r="B579" t="str">
            <v>910001212</v>
          </cell>
          <cell r="C579" t="str">
            <v>drg. VERAWATI</v>
          </cell>
          <cell r="D579" t="str">
            <v>III/c</v>
          </cell>
          <cell r="E579" t="str">
            <v>01-04-2013</v>
          </cell>
          <cell r="F579" t="str">
            <v>SUMENEP</v>
          </cell>
          <cell r="G579" t="str">
            <v>13-02-1979</v>
          </cell>
          <cell r="H579" t="str">
            <v>UPTD Puskesmas Mlandingan</v>
          </cell>
          <cell r="I579" t="str">
            <v>Perum Panji Permai NN V</v>
          </cell>
          <cell r="J579" t="str">
            <v>8805060400</v>
          </cell>
          <cell r="K579" t="str">
            <v/>
          </cell>
        </row>
        <row r="580">
          <cell r="A580" t="str">
            <v>19770627 201001 2 014</v>
          </cell>
          <cell r="B580" t="str">
            <v>910001151</v>
          </cell>
          <cell r="C580" t="str">
            <v>dr. YUNI VEROSITA</v>
          </cell>
          <cell r="D580" t="str">
            <v>III/b</v>
          </cell>
          <cell r="E580" t="str">
            <v>01-01-2010</v>
          </cell>
          <cell r="F580" t="str">
            <v>SITUBONDO</v>
          </cell>
          <cell r="G580" t="str">
            <v>27-06-1977</v>
          </cell>
          <cell r="H580" t="str">
            <v>UPTD Puskesmas Mlandingan</v>
          </cell>
          <cell r="I580" t="str">
            <v>KP.KRAJAN RT02/02 SUMBERKOLAK PANARUKAN</v>
          </cell>
          <cell r="J580" t="str">
            <v>8805060400</v>
          </cell>
          <cell r="K580" t="str">
            <v/>
          </cell>
        </row>
        <row r="581">
          <cell r="A581" t="str">
            <v>19710401 199203 2 004</v>
          </cell>
          <cell r="B581" t="str">
            <v>140282002</v>
          </cell>
          <cell r="C581" t="str">
            <v>PATONAH</v>
          </cell>
          <cell r="D581" t="str">
            <v>III/b</v>
          </cell>
          <cell r="E581" t="str">
            <v>01-04-2011</v>
          </cell>
          <cell r="F581" t="str">
            <v>TULUNGAGUNG</v>
          </cell>
          <cell r="G581" t="str">
            <v>01-04-1971</v>
          </cell>
          <cell r="H581" t="str">
            <v>UPTD Puskesmas Mlandingan</v>
          </cell>
          <cell r="I581" t="str">
            <v>TRIBUNGAN-MLANDINGAN</v>
          </cell>
          <cell r="J581" t="str">
            <v>8805060400</v>
          </cell>
          <cell r="K581" t="str">
            <v/>
          </cell>
        </row>
        <row r="582">
          <cell r="A582" t="str">
            <v>19710817 199301 2 002</v>
          </cell>
          <cell r="B582" t="str">
            <v>140291257</v>
          </cell>
          <cell r="C582" t="str">
            <v>NUR'AINI ANWAR</v>
          </cell>
          <cell r="D582" t="str">
            <v>III/b</v>
          </cell>
          <cell r="E582" t="str">
            <v>01-10-2011</v>
          </cell>
          <cell r="F582" t="str">
            <v>LUMAJANG</v>
          </cell>
          <cell r="G582" t="str">
            <v>17-08-1971</v>
          </cell>
          <cell r="H582" t="str">
            <v>UPTD Puskesmas Mlandingan</v>
          </cell>
          <cell r="I582" t="str">
            <v>SUMBERPINANG MLANDINGAN SITUBONDO 68353</v>
          </cell>
          <cell r="J582" t="str">
            <v>8805060400</v>
          </cell>
          <cell r="K582" t="str">
            <v/>
          </cell>
        </row>
        <row r="583">
          <cell r="A583" t="str">
            <v>19621012 198211 2 001</v>
          </cell>
          <cell r="B583" t="str">
            <v>140135117</v>
          </cell>
          <cell r="C583" t="str">
            <v>DWI UTAMI</v>
          </cell>
          <cell r="D583" t="str">
            <v>III/a</v>
          </cell>
          <cell r="E583" t="str">
            <v>01-04-2010</v>
          </cell>
          <cell r="F583" t="str">
            <v>SITUBONDO</v>
          </cell>
          <cell r="G583" t="str">
            <v>12-10-1962</v>
          </cell>
          <cell r="H583" t="str">
            <v>UPTD Puskesmas Mlandingan</v>
          </cell>
          <cell r="I583" t="str">
            <v>DS. BUDUAN KEC. SUBOH SITUBONDO (0338) 892006</v>
          </cell>
          <cell r="J583" t="str">
            <v>8805060400</v>
          </cell>
          <cell r="K583" t="str">
            <v/>
          </cell>
        </row>
        <row r="584">
          <cell r="A584" t="str">
            <v>19830425 200501 2 011</v>
          </cell>
          <cell r="B584" t="str">
            <v>510146289</v>
          </cell>
          <cell r="C584" t="str">
            <v>SITI MUSYARAFAH, A.Md.Kebid.</v>
          </cell>
          <cell r="D584" t="str">
            <v>III/a</v>
          </cell>
          <cell r="E584" t="str">
            <v>01-04-2011</v>
          </cell>
          <cell r="F584" t="str">
            <v>SITUBONDO</v>
          </cell>
          <cell r="G584" t="str">
            <v>25-04-1983</v>
          </cell>
          <cell r="H584" t="str">
            <v>UPTD Puskesmas Mlandingan</v>
          </cell>
          <cell r="I584" t="str">
            <v>JL. GUNUNG RINGGIT NO. 09 RT 02 RW 02 SITUBONDO</v>
          </cell>
          <cell r="J584" t="str">
            <v>8805060400</v>
          </cell>
          <cell r="K584" t="str">
            <v/>
          </cell>
        </row>
        <row r="585">
          <cell r="A585" t="str">
            <v>19830702 200604 2 014</v>
          </cell>
          <cell r="B585" t="str">
            <v>510157231</v>
          </cell>
          <cell r="C585" t="str">
            <v>RAHMATULLAH ARI HARDIYANI, A.Md.Kebid.</v>
          </cell>
          <cell r="D585" t="str">
            <v>III/a</v>
          </cell>
          <cell r="E585" t="str">
            <v>01-04-2012</v>
          </cell>
          <cell r="F585" t="str">
            <v>SITUBONDO</v>
          </cell>
          <cell r="G585" t="str">
            <v>02-07-1983</v>
          </cell>
          <cell r="H585" t="str">
            <v>UPTD Puskesmas Mlandingan</v>
          </cell>
          <cell r="I585" t="str">
            <v>JL. ARGOPURO NO. 52 RW 01 BESUKI SITUBONDO</v>
          </cell>
          <cell r="J585" t="str">
            <v>8805060400</v>
          </cell>
          <cell r="K585" t="str">
            <v/>
          </cell>
        </row>
        <row r="586">
          <cell r="A586" t="str">
            <v>19790430 200604 2 028</v>
          </cell>
          <cell r="B586" t="str">
            <v>510157218</v>
          </cell>
          <cell r="C586" t="str">
            <v>PENI SARASWATI, A.Md.Kep.</v>
          </cell>
          <cell r="D586" t="str">
            <v>III/a</v>
          </cell>
          <cell r="E586" t="str">
            <v>01-04-2012</v>
          </cell>
          <cell r="F586" t="str">
            <v>TRENGGALEK</v>
          </cell>
          <cell r="G586" t="str">
            <v>30-04-1979</v>
          </cell>
          <cell r="H586" t="str">
            <v>UPTD Puskesmas Mlandingan</v>
          </cell>
          <cell r="I586" t="str">
            <v>JL. DEMAAS NO. 01 BESUKI SITUBONDO</v>
          </cell>
          <cell r="J586" t="str">
            <v>8805060400</v>
          </cell>
          <cell r="K586" t="str">
            <v/>
          </cell>
        </row>
        <row r="587">
          <cell r="A587" t="str">
            <v>19860414 200903 2 005</v>
          </cell>
          <cell r="B587" t="str">
            <v>910000538</v>
          </cell>
          <cell r="C587" t="str">
            <v>LINA NAURISKA DEWI, A.Md.Keb.</v>
          </cell>
          <cell r="D587" t="str">
            <v>II/d</v>
          </cell>
          <cell r="E587" t="str">
            <v>01-10-2012</v>
          </cell>
          <cell r="F587" t="str">
            <v>BANYUWANGI</v>
          </cell>
          <cell r="G587" t="str">
            <v>14-04-1986</v>
          </cell>
          <cell r="H587" t="str">
            <v>UPTD Puskesmas Mlandingan</v>
          </cell>
          <cell r="I587" t="str">
            <v>DSN. CURAH PACUL RT 001 RW 004 DESA TAMBAKREJO</v>
          </cell>
          <cell r="J587" t="str">
            <v>8805060400</v>
          </cell>
          <cell r="K587" t="str">
            <v/>
          </cell>
        </row>
        <row r="588">
          <cell r="A588" t="str">
            <v>19850107 200903 2 014</v>
          </cell>
          <cell r="B588" t="str">
            <v>910000483</v>
          </cell>
          <cell r="C588" t="str">
            <v>DELLI VINCY FATMAWATI, A.Md.Keb.</v>
          </cell>
          <cell r="D588" t="str">
            <v>II/d</v>
          </cell>
          <cell r="E588" t="str">
            <v>01-10-2012</v>
          </cell>
          <cell r="F588" t="str">
            <v>SITUBONDO</v>
          </cell>
          <cell r="G588" t="str">
            <v>07-01-1985</v>
          </cell>
          <cell r="H588" t="str">
            <v>UPTD Puskesmas Mlandingan</v>
          </cell>
          <cell r="I588" t="str">
            <v>DSN KRAJAN RT 01 RW 01 DS SUMBER PINANG</v>
          </cell>
          <cell r="J588" t="str">
            <v>8805060400</v>
          </cell>
          <cell r="K588" t="str">
            <v/>
          </cell>
        </row>
        <row r="589">
          <cell r="A589" t="str">
            <v>19750504 201001 1 003</v>
          </cell>
          <cell r="B589" t="str">
            <v>910001079</v>
          </cell>
          <cell r="C589" t="str">
            <v>TAUFIK RASIDI</v>
          </cell>
          <cell r="D589" t="str">
            <v>II/c</v>
          </cell>
          <cell r="E589" t="str">
            <v>01-01-2010</v>
          </cell>
          <cell r="F589" t="str">
            <v>SITUBONDO</v>
          </cell>
          <cell r="G589" t="str">
            <v>04-05-1975</v>
          </cell>
          <cell r="H589" t="str">
            <v>UPTD Puskesmas Mlandingan</v>
          </cell>
          <cell r="I589" t="str">
            <v>JL.PB.SUDIRMAN I/16 RT02/01 KEL.PATOKAN SITUBONDO</v>
          </cell>
          <cell r="J589" t="str">
            <v>8805060400</v>
          </cell>
          <cell r="K589" t="str">
            <v/>
          </cell>
        </row>
        <row r="590">
          <cell r="A590" t="str">
            <v>19840607 201001 2 029</v>
          </cell>
          <cell r="B590" t="str">
            <v>910001497</v>
          </cell>
          <cell r="C590" t="str">
            <v>FISLI UMI ROSYIDA, A.Md.Keb.</v>
          </cell>
          <cell r="D590" t="str">
            <v>II/c</v>
          </cell>
          <cell r="E590" t="str">
            <v>01-01-2010</v>
          </cell>
          <cell r="F590" t="str">
            <v>SITUBONDO</v>
          </cell>
          <cell r="G590" t="str">
            <v>07-06-1984</v>
          </cell>
          <cell r="H590" t="str">
            <v>UPTD Puskesmas Mlandingan</v>
          </cell>
          <cell r="I590" t="str">
            <v>Krajan RT 01/01 Pasir Putih Bungatan, Situbondo</v>
          </cell>
          <cell r="J590" t="str">
            <v>8805060400</v>
          </cell>
          <cell r="K590" t="str">
            <v/>
          </cell>
        </row>
        <row r="591">
          <cell r="A591" t="str">
            <v>19851021 201001 2 019</v>
          </cell>
          <cell r="B591" t="str">
            <v>910001571</v>
          </cell>
          <cell r="C591" t="str">
            <v>SRI WIDYASTUTIK, A.Md.AK.</v>
          </cell>
          <cell r="D591" t="str">
            <v>II/c</v>
          </cell>
          <cell r="E591" t="str">
            <v>01-01-2010</v>
          </cell>
          <cell r="F591" t="str">
            <v>JEMBER</v>
          </cell>
          <cell r="G591" t="str">
            <v>21-10-1985</v>
          </cell>
          <cell r="H591" t="str">
            <v>UPTD Puskesmas Mlandingan</v>
          </cell>
          <cell r="I591" t="str">
            <v>DSN. KRAJAN RT 01 RW 01 SILO JEMBER</v>
          </cell>
          <cell r="J591" t="str">
            <v>8805060400</v>
          </cell>
          <cell r="K591" t="str">
            <v/>
          </cell>
        </row>
        <row r="592">
          <cell r="A592" t="str">
            <v>19850726 201001 2 019</v>
          </cell>
          <cell r="B592" t="str">
            <v>910001563</v>
          </cell>
          <cell r="C592" t="str">
            <v>ENDAH WAHYUNING TYAS, A.Md.Kep.</v>
          </cell>
          <cell r="D592" t="str">
            <v>II/c</v>
          </cell>
          <cell r="E592" t="str">
            <v>01-01-2010</v>
          </cell>
          <cell r="F592" t="str">
            <v>LUMAJANG</v>
          </cell>
          <cell r="G592" t="str">
            <v>26-07-1985</v>
          </cell>
          <cell r="H592" t="str">
            <v>UPTD Puskesmas Mlandingan</v>
          </cell>
          <cell r="I592" t="str">
            <v>Jl. PB Sudirman RT 4/6 Lumajang</v>
          </cell>
          <cell r="J592" t="str">
            <v>8805060400</v>
          </cell>
          <cell r="K592" t="str">
            <v/>
          </cell>
        </row>
        <row r="593">
          <cell r="A593" t="str">
            <v>19830204 200501 2 011</v>
          </cell>
          <cell r="B593" t="str">
            <v>510146237</v>
          </cell>
          <cell r="C593" t="str">
            <v>SITI NUR HASANAH</v>
          </cell>
          <cell r="D593" t="str">
            <v>II/c</v>
          </cell>
          <cell r="E593" t="str">
            <v>01-04-2011</v>
          </cell>
          <cell r="F593" t="str">
            <v>SITUBONDO</v>
          </cell>
          <cell r="G593" t="str">
            <v>04-02-1983</v>
          </cell>
          <cell r="H593" t="str">
            <v>UPTD Puskesmas Mlandingan</v>
          </cell>
          <cell r="I593" t="str">
            <v>JL MADURA GG 1/41 SITUBONDO</v>
          </cell>
          <cell r="J593" t="str">
            <v>8805060400</v>
          </cell>
          <cell r="K593" t="str">
            <v/>
          </cell>
        </row>
        <row r="594">
          <cell r="A594" t="str">
            <v>19690125 200701 1 008</v>
          </cell>
          <cell r="B594" t="str">
            <v>510193089</v>
          </cell>
          <cell r="C594" t="str">
            <v>ABDUL KADIR</v>
          </cell>
          <cell r="D594" t="str">
            <v>II/b</v>
          </cell>
          <cell r="E594" t="str">
            <v>01-04-2011</v>
          </cell>
          <cell r="F594" t="str">
            <v>SITUBONDO</v>
          </cell>
          <cell r="G594" t="str">
            <v>25-01-1969</v>
          </cell>
          <cell r="H594" t="str">
            <v>UPTD Puskesmas Mlandingan</v>
          </cell>
          <cell r="I594" t="str">
            <v>TRIBUNGAN RT 2 RW 2 DS PESISIR MLANDINGAN</v>
          </cell>
          <cell r="J594" t="str">
            <v>8805060400</v>
          </cell>
          <cell r="K594" t="str">
            <v/>
          </cell>
        </row>
        <row r="595">
          <cell r="A595" t="str">
            <v>19551030 198205 2 001</v>
          </cell>
          <cell r="B595" t="str">
            <v>140131823</v>
          </cell>
          <cell r="C595" t="str">
            <v>SUPRIATUN</v>
          </cell>
          <cell r="D595" t="str">
            <v>II/a</v>
          </cell>
          <cell r="E595" t="str">
            <v>01-10-1998</v>
          </cell>
          <cell r="F595" t="str">
            <v>SITUBONDO</v>
          </cell>
          <cell r="G595" t="str">
            <v>30-10-1955</v>
          </cell>
          <cell r="H595" t="str">
            <v>UPTD Puskesmas Mlandingan</v>
          </cell>
          <cell r="I595" t="str">
            <v>MLANDINGAN KULON RT:2 MLANDINGAN SITUBONDO 68353</v>
          </cell>
          <cell r="J595" t="str">
            <v>8805060400</v>
          </cell>
          <cell r="K595" t="str">
            <v/>
          </cell>
        </row>
        <row r="596">
          <cell r="A596" t="str">
            <v>19570403 198012 1 003</v>
          </cell>
          <cell r="B596" t="str">
            <v>510076298</v>
          </cell>
          <cell r="C596" t="str">
            <v>ADINATA</v>
          </cell>
          <cell r="D596" t="str">
            <v>II/a</v>
          </cell>
          <cell r="E596" t="str">
            <v>01-04-2001</v>
          </cell>
          <cell r="F596" t="str">
            <v>SITUBONDO</v>
          </cell>
          <cell r="G596" t="str">
            <v>03-04-1957</v>
          </cell>
          <cell r="H596" t="str">
            <v>UPTD Puskesmas Mlandingan</v>
          </cell>
          <cell r="I596" t="str">
            <v>MLANDINGAN SITUBONDO 68353</v>
          </cell>
          <cell r="J596" t="str">
            <v>8805060400</v>
          </cell>
          <cell r="K596" t="str">
            <v/>
          </cell>
        </row>
        <row r="597">
          <cell r="A597" t="str">
            <v>19821215 201001 1 002</v>
          </cell>
          <cell r="B597" t="str">
            <v>910001402</v>
          </cell>
          <cell r="C597" t="str">
            <v>HARI BUDIYANTO</v>
          </cell>
          <cell r="D597" t="str">
            <v>II/a</v>
          </cell>
          <cell r="E597" t="str">
            <v>01-01-2010</v>
          </cell>
          <cell r="F597" t="str">
            <v>SITUBONDO</v>
          </cell>
          <cell r="G597" t="str">
            <v>15-12-1982</v>
          </cell>
          <cell r="H597" t="str">
            <v>UPTD Puskesmas Mlandingan</v>
          </cell>
          <cell r="I597" t="str">
            <v>Kp. Semiring RT 02/01 Demung Besuki, Situbondo</v>
          </cell>
          <cell r="J597" t="str">
            <v>8805060400</v>
          </cell>
          <cell r="K597" t="str">
            <v/>
          </cell>
        </row>
        <row r="598">
          <cell r="A598" t="str">
            <v>19630807 198703 1 017</v>
          </cell>
          <cell r="B598" t="str">
            <v>140196792</v>
          </cell>
          <cell r="C598" t="str">
            <v>BUDI SETYO UTOMO</v>
          </cell>
          <cell r="D598" t="str">
            <v>III/c</v>
          </cell>
          <cell r="E598" t="str">
            <v>01-04-2011</v>
          </cell>
          <cell r="F598" t="str">
            <v>LUMAJANG</v>
          </cell>
          <cell r="G598" t="str">
            <v>07-08-1963</v>
          </cell>
          <cell r="H598" t="str">
            <v>Subbag. Tata Usaha UPTD Puskesmas Mlandingan</v>
          </cell>
          <cell r="I598" t="str">
            <v>JL.SEKARPUTIH INDAH 27A BDW (0332) 422582</v>
          </cell>
          <cell r="J598" t="str">
            <v>8805060401</v>
          </cell>
          <cell r="K598" t="str">
            <v>07-08-2009</v>
          </cell>
        </row>
        <row r="599">
          <cell r="A599" t="str">
            <v>19661113 198801 2 002</v>
          </cell>
          <cell r="B599" t="str">
            <v>140205255</v>
          </cell>
          <cell r="C599" t="str">
            <v>SUGIARTI RAHAYU</v>
          </cell>
          <cell r="D599" t="str">
            <v>III/d</v>
          </cell>
          <cell r="E599" t="str">
            <v>01-04-2012</v>
          </cell>
          <cell r="F599" t="str">
            <v>GRESIK</v>
          </cell>
          <cell r="G599" t="str">
            <v>13-11-1966</v>
          </cell>
          <cell r="H599" t="str">
            <v>UPTD Puskesmas Bungatan</v>
          </cell>
          <cell r="I599" t="str">
            <v>DS. BUNGATAN RT:1/2 KEC. BUNGATAN SITUBONDO 68358</v>
          </cell>
          <cell r="J599" t="str">
            <v>8805060500</v>
          </cell>
          <cell r="K599" t="str">
            <v/>
          </cell>
        </row>
        <row r="600">
          <cell r="A600" t="str">
            <v>19731018 200701 2 009</v>
          </cell>
          <cell r="B600" t="str">
            <v>510201602</v>
          </cell>
          <cell r="C600" t="str">
            <v>drg. RINA WIDYANITA</v>
          </cell>
          <cell r="D600" t="str">
            <v>III/d</v>
          </cell>
          <cell r="E600" t="str">
            <v>01-04-2013</v>
          </cell>
          <cell r="F600" t="str">
            <v>BANYUWANGI</v>
          </cell>
          <cell r="G600" t="str">
            <v>18-10-1973</v>
          </cell>
          <cell r="H600" t="str">
            <v>UPTD Puskesmas Bungatan</v>
          </cell>
          <cell r="I600" t="str">
            <v>KP. KRAJAN RT 03 RW 02 DS. JANGKAR KEC. JANGKAR</v>
          </cell>
          <cell r="J600" t="str">
            <v>8805060500</v>
          </cell>
          <cell r="K600" t="str">
            <v/>
          </cell>
        </row>
        <row r="601">
          <cell r="A601" t="str">
            <v>19690722 199103 2 006</v>
          </cell>
          <cell r="B601" t="str">
            <v>140265972</v>
          </cell>
          <cell r="C601" t="str">
            <v>ENDANG SRI HARTINI, A.Md.Kebid.</v>
          </cell>
          <cell r="D601" t="str">
            <v>III/c</v>
          </cell>
          <cell r="E601" t="str">
            <v>01-10-2010</v>
          </cell>
          <cell r="F601" t="str">
            <v>BANYUWANGI</v>
          </cell>
          <cell r="G601" t="str">
            <v>22-07-1969</v>
          </cell>
          <cell r="H601" t="str">
            <v>UPTD Puskesmas Bungatan</v>
          </cell>
          <cell r="I601" t="str">
            <v>PESISIR RT 04 RW 02 MLANDINGAN SIT (68358)</v>
          </cell>
          <cell r="J601" t="str">
            <v>8805060500</v>
          </cell>
          <cell r="K601" t="str">
            <v/>
          </cell>
        </row>
        <row r="602">
          <cell r="A602" t="str">
            <v>19690307 199403 1 011</v>
          </cell>
          <cell r="B602" t="str">
            <v>140311971</v>
          </cell>
          <cell r="C602" t="str">
            <v>SUPRIYANTO PONCO UTOMO, A.Md.Kep.</v>
          </cell>
          <cell r="D602" t="str">
            <v>III/c</v>
          </cell>
          <cell r="E602" t="str">
            <v>01-10-2011</v>
          </cell>
          <cell r="F602" t="str">
            <v>BANYUWANGI</v>
          </cell>
          <cell r="G602" t="str">
            <v>07-03-1969</v>
          </cell>
          <cell r="H602" t="str">
            <v>UPTD Puskesmas Bungatan</v>
          </cell>
          <cell r="I602" t="str">
            <v>SUMBER TENGAH RT 07 RW 04 BUNGATAN SIT (68358)</v>
          </cell>
          <cell r="J602" t="str">
            <v>8805060500</v>
          </cell>
          <cell r="K602" t="str">
            <v/>
          </cell>
        </row>
        <row r="603">
          <cell r="A603" t="str">
            <v>19710316 199503 1 003</v>
          </cell>
          <cell r="B603" t="str">
            <v>140322009</v>
          </cell>
          <cell r="C603" t="str">
            <v>BAGUS SULAKSONO, S.Kep.</v>
          </cell>
          <cell r="D603" t="str">
            <v>III/b</v>
          </cell>
          <cell r="E603" t="str">
            <v>01-04-2010</v>
          </cell>
          <cell r="F603" t="str">
            <v>SITUBONDO</v>
          </cell>
          <cell r="G603" t="str">
            <v>16-03-1971</v>
          </cell>
          <cell r="H603" t="str">
            <v>UPTD Puskesmas Bungatan</v>
          </cell>
          <cell r="I603" t="str">
            <v>RT 02 RW 02 KENDIT KEC. KENDIT (68352)</v>
          </cell>
          <cell r="J603" t="str">
            <v>8805060500</v>
          </cell>
          <cell r="K603" t="str">
            <v>01-07-2013</v>
          </cell>
        </row>
        <row r="604">
          <cell r="A604" t="str">
            <v>19740415 199302 2 002</v>
          </cell>
          <cell r="B604" t="str">
            <v>140293171</v>
          </cell>
          <cell r="C604" t="str">
            <v>SRI ANAWATI</v>
          </cell>
          <cell r="D604" t="str">
            <v>III/b</v>
          </cell>
          <cell r="E604" t="str">
            <v>01-10-2010</v>
          </cell>
          <cell r="F604" t="str">
            <v>KEDIRI</v>
          </cell>
          <cell r="G604" t="str">
            <v>15-04-1974</v>
          </cell>
          <cell r="H604" t="str">
            <v>UPTD Puskesmas Bungatan</v>
          </cell>
          <cell r="I604" t="str">
            <v>DS. BLETOK RT:2/1 BUNGATAN SITUBONDO 68353</v>
          </cell>
          <cell r="J604" t="str">
            <v>8805060500</v>
          </cell>
          <cell r="K604" t="str">
            <v/>
          </cell>
        </row>
        <row r="605">
          <cell r="A605" t="str">
            <v>19810415 200604 2 022</v>
          </cell>
          <cell r="B605" t="str">
            <v>510157238</v>
          </cell>
          <cell r="C605" t="str">
            <v>ANDI SUKAISIH, A.Md.Kes.Gigi</v>
          </cell>
          <cell r="D605" t="str">
            <v>III/a</v>
          </cell>
          <cell r="E605" t="str">
            <v>01-04-2012</v>
          </cell>
          <cell r="F605" t="str">
            <v>SITUBONDO</v>
          </cell>
          <cell r="G605" t="str">
            <v>15-04-1981</v>
          </cell>
          <cell r="H605" t="str">
            <v>UPTD Puskesmas Bungatan</v>
          </cell>
          <cell r="I605" t="str">
            <v>JL. BERCAK DS. CERME RT 18</v>
          </cell>
          <cell r="J605" t="str">
            <v>8805060500</v>
          </cell>
          <cell r="K605" t="str">
            <v/>
          </cell>
        </row>
        <row r="606">
          <cell r="A606" t="str">
            <v>19820329 200801 2 017</v>
          </cell>
          <cell r="B606" t="str">
            <v>510223135</v>
          </cell>
          <cell r="C606" t="str">
            <v>ELITA DIYAH DAMAYANTI, A.Md.Kep.</v>
          </cell>
          <cell r="D606" t="str">
            <v>II/d</v>
          </cell>
          <cell r="E606" t="str">
            <v>01-04-2011</v>
          </cell>
          <cell r="F606" t="str">
            <v>SITUBONDO</v>
          </cell>
          <cell r="G606" t="str">
            <v>29-03-1982</v>
          </cell>
          <cell r="H606" t="str">
            <v>UPTD Puskesmas Bungatan</v>
          </cell>
          <cell r="I606" t="str">
            <v>KP. SEMIRING RT 02 RW 01 DS. DEMUNG KEC. BESUKI</v>
          </cell>
          <cell r="J606" t="str">
            <v>8805060500</v>
          </cell>
          <cell r="K606" t="str">
            <v/>
          </cell>
        </row>
        <row r="607">
          <cell r="A607" t="str">
            <v>19821107 200801 2 012</v>
          </cell>
          <cell r="B607" t="str">
            <v>510223121</v>
          </cell>
          <cell r="C607" t="str">
            <v>RONA NOVIA PRIHANTINI, A.Md.Kep.</v>
          </cell>
          <cell r="D607" t="str">
            <v>II/d</v>
          </cell>
          <cell r="E607" t="str">
            <v>01-04-2011</v>
          </cell>
          <cell r="F607" t="str">
            <v>SITUBONDO</v>
          </cell>
          <cell r="G607" t="str">
            <v>07-11-1982</v>
          </cell>
          <cell r="H607" t="str">
            <v>UPTD Puskesmas Bungatan</v>
          </cell>
          <cell r="I607" t="str">
            <v>DS. MLANDINGAN KULON KEC. MLANDINGAN</v>
          </cell>
          <cell r="J607" t="str">
            <v>8805060500</v>
          </cell>
          <cell r="K607" t="str">
            <v/>
          </cell>
        </row>
        <row r="608">
          <cell r="A608" t="str">
            <v>19660828 198801 2 003</v>
          </cell>
          <cell r="B608" t="str">
            <v>510107079</v>
          </cell>
          <cell r="C608" t="str">
            <v>MARIYATI</v>
          </cell>
          <cell r="D608" t="str">
            <v>II/d</v>
          </cell>
          <cell r="E608" t="str">
            <v>01-04-2012</v>
          </cell>
          <cell r="F608" t="str">
            <v>BANYUWANGI</v>
          </cell>
          <cell r="G608" t="str">
            <v>28-08-1966</v>
          </cell>
          <cell r="H608" t="str">
            <v>UPTD Puskesmas Bungatan</v>
          </cell>
          <cell r="I608" t="str">
            <v>DS. BUNGATAN RT:3/1 BUNGATAN SITUBONDO 68358</v>
          </cell>
          <cell r="J608" t="str">
            <v>8805060500</v>
          </cell>
          <cell r="K608" t="str">
            <v/>
          </cell>
        </row>
        <row r="609">
          <cell r="A609" t="str">
            <v>19770608 201001 2 007</v>
          </cell>
          <cell r="B609" t="str">
            <v>910001148</v>
          </cell>
          <cell r="C609" t="str">
            <v>MALIKATUL MUNAWAROH, A.Md.Kep.</v>
          </cell>
          <cell r="D609" t="str">
            <v>II/c</v>
          </cell>
          <cell r="E609" t="str">
            <v>01-01-2010</v>
          </cell>
          <cell r="F609" t="str">
            <v>BANYUWANGI</v>
          </cell>
          <cell r="G609" t="str">
            <v>08-06-1977</v>
          </cell>
          <cell r="H609" t="str">
            <v>UPTD Puskesmas Bungatan</v>
          </cell>
          <cell r="I609" t="str">
            <v>DS.BLETOK RT04/02 KEC.BUNGATAN SITUBONDO</v>
          </cell>
          <cell r="J609" t="str">
            <v>8805060500</v>
          </cell>
          <cell r="K609" t="str">
            <v/>
          </cell>
        </row>
        <row r="610">
          <cell r="A610" t="str">
            <v>19880318 201001 2 023</v>
          </cell>
          <cell r="B610" t="str">
            <v>910001634</v>
          </cell>
          <cell r="C610" t="str">
            <v>RISQI AMALIA PURWENTI, A.Md.</v>
          </cell>
          <cell r="D610" t="str">
            <v>II/c</v>
          </cell>
          <cell r="E610" t="str">
            <v>01-01-2010</v>
          </cell>
          <cell r="F610" t="str">
            <v>JEMBER</v>
          </cell>
          <cell r="G610" t="str">
            <v>18-03-1988</v>
          </cell>
          <cell r="H610" t="str">
            <v>UPTD Puskesmas Bungatan</v>
          </cell>
          <cell r="I610" t="str">
            <v>JL. SLAMET RIYADI GANG CENTRAL KAV 33 JEMBER</v>
          </cell>
          <cell r="J610" t="str">
            <v>8805060500</v>
          </cell>
          <cell r="K610" t="str">
            <v/>
          </cell>
        </row>
        <row r="611">
          <cell r="A611" t="str">
            <v>19860808 201001 2 024</v>
          </cell>
          <cell r="B611" t="str">
            <v>910001602</v>
          </cell>
          <cell r="C611" t="str">
            <v>IKA PUSPITA YAN KRISSANTI, A.Md.Keb.</v>
          </cell>
          <cell r="D611" t="str">
            <v>II/c</v>
          </cell>
          <cell r="E611" t="str">
            <v>01-01-2010</v>
          </cell>
          <cell r="F611" t="str">
            <v>JEMBER</v>
          </cell>
          <cell r="G611" t="str">
            <v>08-08-1986</v>
          </cell>
          <cell r="H611" t="str">
            <v>UPTD Puskesmas Bungatan</v>
          </cell>
          <cell r="I611" t="str">
            <v>JL. HAYAM WURUK XI / 25 SEMPU SARI JEMBER</v>
          </cell>
          <cell r="J611" t="str">
            <v>8805060500</v>
          </cell>
          <cell r="K611" t="str">
            <v/>
          </cell>
        </row>
        <row r="612">
          <cell r="A612" t="str">
            <v>19740922 200501 2 007</v>
          </cell>
          <cell r="B612" t="str">
            <v>510146254</v>
          </cell>
          <cell r="C612" t="str">
            <v>EVA KUSUMAWATI, A.Md.Keb.</v>
          </cell>
          <cell r="D612" t="str">
            <v>II/c</v>
          </cell>
          <cell r="E612" t="str">
            <v>01-04-2010</v>
          </cell>
          <cell r="F612" t="str">
            <v>JEMBER</v>
          </cell>
          <cell r="G612" t="str">
            <v>22-09-1974</v>
          </cell>
          <cell r="H612" t="str">
            <v>UPTD Puskesmas Bungatan</v>
          </cell>
          <cell r="I612" t="str">
            <v>JL. IJEN NO. 12 SITUBONDO</v>
          </cell>
          <cell r="J612" t="str">
            <v>8805060500</v>
          </cell>
          <cell r="K612" t="str">
            <v/>
          </cell>
        </row>
        <row r="613">
          <cell r="A613" t="str">
            <v>19770406 200604 2 019</v>
          </cell>
          <cell r="B613" t="str">
            <v>510157185</v>
          </cell>
          <cell r="C613" t="str">
            <v>PURWANI BUDI ASTUTIK, A.Md.Keb.</v>
          </cell>
          <cell r="D613" t="str">
            <v>II/c</v>
          </cell>
          <cell r="E613" t="str">
            <v>01-04-2010</v>
          </cell>
          <cell r="F613" t="str">
            <v>SITUBONDO</v>
          </cell>
          <cell r="G613" t="str">
            <v>06-04-1977</v>
          </cell>
          <cell r="H613" t="str">
            <v>UPTD Puskesmas Bungatan</v>
          </cell>
          <cell r="I613" t="str">
            <v>PUSTU SELOWOGO RT 01 RW 01 BUNGATAN SITUBONDO</v>
          </cell>
          <cell r="J613" t="str">
            <v>8805060500</v>
          </cell>
          <cell r="K613" t="str">
            <v/>
          </cell>
        </row>
        <row r="614">
          <cell r="A614" t="str">
            <v>19800720 200501 2 016</v>
          </cell>
          <cell r="B614" t="str">
            <v>510146236</v>
          </cell>
          <cell r="C614" t="str">
            <v>PURWATI MEGA WULAN</v>
          </cell>
          <cell r="D614" t="str">
            <v>II/c</v>
          </cell>
          <cell r="E614" t="str">
            <v>01-04-2012</v>
          </cell>
          <cell r="F614" t="str">
            <v>SITUBONDO</v>
          </cell>
          <cell r="G614" t="str">
            <v>20-07-1980</v>
          </cell>
          <cell r="H614" t="str">
            <v>UPTD Puskesmas Bungatan</v>
          </cell>
          <cell r="I614" t="str">
            <v>JL BASUKI RAHMAD GG 8 RT 2 RW 9 SITUBONDO</v>
          </cell>
          <cell r="J614" t="str">
            <v>8805060500</v>
          </cell>
          <cell r="K614" t="str">
            <v/>
          </cell>
        </row>
        <row r="615">
          <cell r="A615" t="str">
            <v>19820120 200801 1 007</v>
          </cell>
          <cell r="B615" t="str">
            <v>510229451</v>
          </cell>
          <cell r="C615" t="str">
            <v>MOH. SHODIQ</v>
          </cell>
          <cell r="D615" t="str">
            <v>I/d</v>
          </cell>
          <cell r="E615" t="str">
            <v>01-04-2012</v>
          </cell>
          <cell r="F615" t="str">
            <v>SITUBONDO</v>
          </cell>
          <cell r="G615" t="str">
            <v>20-01-1982</v>
          </cell>
          <cell r="H615" t="str">
            <v>UPTD Puskesmas Bungatan</v>
          </cell>
          <cell r="I615" t="str">
            <v>KP.KRAJAN DS.PATEMON KEC.BUNGATAN SITUBONDO</v>
          </cell>
          <cell r="J615" t="str">
            <v>8805060500</v>
          </cell>
          <cell r="K615" t="str">
            <v/>
          </cell>
        </row>
        <row r="616">
          <cell r="A616" t="str">
            <v>19610607 198210 1 001</v>
          </cell>
          <cell r="B616" t="str">
            <v>140134404</v>
          </cell>
          <cell r="C616" t="str">
            <v>SUCIPTO</v>
          </cell>
          <cell r="D616" t="str">
            <v>III/b</v>
          </cell>
          <cell r="E616" t="str">
            <v>01-10-2010</v>
          </cell>
          <cell r="F616" t="str">
            <v>SITUBONDO</v>
          </cell>
          <cell r="G616" t="str">
            <v>07-06-1961</v>
          </cell>
          <cell r="H616" t="str">
            <v>Subbag. Tata Usaha UPTD Puskesmas Bungatan</v>
          </cell>
          <cell r="I616" t="str">
            <v>DS. KILENSAR RT:2/4 PANARUKAN SITUBONDO 68351</v>
          </cell>
          <cell r="J616" t="str">
            <v>8805060501</v>
          </cell>
          <cell r="K616" t="str">
            <v>07-08-2009</v>
          </cell>
        </row>
        <row r="617">
          <cell r="A617" t="str">
            <v>19621120 198412 2 003</v>
          </cell>
          <cell r="B617" t="str">
            <v>140162966</v>
          </cell>
          <cell r="C617" t="str">
            <v>DWI NUR SETYOWATI, A.Md.Kebid.</v>
          </cell>
          <cell r="D617" t="str">
            <v>III/d</v>
          </cell>
          <cell r="E617" t="str">
            <v>01-10-2009</v>
          </cell>
          <cell r="F617" t="str">
            <v>GRESIK</v>
          </cell>
          <cell r="G617" t="str">
            <v>20-11-1962</v>
          </cell>
          <cell r="H617" t="str">
            <v>UPTD Puskesmas Suboh</v>
          </cell>
          <cell r="I617" t="str">
            <v>JL.BDW - SUBOH KR. SUKUN 68354 (0338) 891812</v>
          </cell>
          <cell r="J617" t="str">
            <v>8805060600</v>
          </cell>
          <cell r="K617" t="str">
            <v/>
          </cell>
        </row>
        <row r="618">
          <cell r="A618" t="str">
            <v>19650529 198603 1 009</v>
          </cell>
          <cell r="B618" t="str">
            <v>140177966</v>
          </cell>
          <cell r="C618" t="str">
            <v>AGUSTINUS TRI SURADI, S.K.M.</v>
          </cell>
          <cell r="D618" t="str">
            <v>III/d</v>
          </cell>
          <cell r="E618" t="str">
            <v>01-04-2013</v>
          </cell>
          <cell r="F618" t="str">
            <v>SEMARANG</v>
          </cell>
          <cell r="G618" t="str">
            <v>29-05-1965</v>
          </cell>
          <cell r="H618" t="str">
            <v>UPTD Puskesmas Suboh</v>
          </cell>
          <cell r="I618" t="str">
            <v>JL. ANGGREK GG. 9.A NOI.9 RT.3/4 PATOKAN 68312</v>
          </cell>
          <cell r="J618" t="str">
            <v>8805060600</v>
          </cell>
          <cell r="K618" t="str">
            <v/>
          </cell>
        </row>
        <row r="619">
          <cell r="A619" t="str">
            <v>19660522 198703 1 003</v>
          </cell>
          <cell r="B619" t="str">
            <v>140199120</v>
          </cell>
          <cell r="C619" t="str">
            <v>DIDIK KUSMANDITO, A.M.G.</v>
          </cell>
          <cell r="D619" t="str">
            <v>III/c</v>
          </cell>
          <cell r="E619" t="str">
            <v>01-10-2011</v>
          </cell>
          <cell r="F619" t="str">
            <v>MOJOKERTO</v>
          </cell>
          <cell r="G619" t="str">
            <v>22-05-1966</v>
          </cell>
          <cell r="H619" t="str">
            <v>UPTD Puskesmas Suboh</v>
          </cell>
          <cell r="I619" t="str">
            <v>G. B.SUKI MULYA E 17  B.SUKI RT.3/6 (0338) 893096</v>
          </cell>
          <cell r="J619" t="str">
            <v>8805060600</v>
          </cell>
          <cell r="K619" t="str">
            <v/>
          </cell>
        </row>
        <row r="620">
          <cell r="A620" t="str">
            <v>19731014 199303 2 006</v>
          </cell>
          <cell r="B620" t="str">
            <v>140298449</v>
          </cell>
          <cell r="C620" t="str">
            <v>HEPI ANDALAS NAWANG PUTRI AYU</v>
          </cell>
          <cell r="D620" t="str">
            <v>III/c</v>
          </cell>
          <cell r="E620" t="str">
            <v>01-04-2012</v>
          </cell>
          <cell r="F620" t="str">
            <v>L A M P U N G</v>
          </cell>
          <cell r="G620" t="str">
            <v>14-10-1972</v>
          </cell>
          <cell r="H620" t="str">
            <v>UPTD Puskesmas Suboh</v>
          </cell>
          <cell r="I620" t="str">
            <v>POLINDES SUBOH -SUBOH (0338) 892317</v>
          </cell>
          <cell r="J620" t="str">
            <v>8805060600</v>
          </cell>
          <cell r="K620" t="str">
            <v/>
          </cell>
        </row>
        <row r="621">
          <cell r="A621" t="str">
            <v>19830228 201001 2 025</v>
          </cell>
          <cell r="B621" t="str">
            <v>910001409</v>
          </cell>
          <cell r="C621" t="str">
            <v>dr. NI MADE RAI PUTRI MIRANTI</v>
          </cell>
          <cell r="D621" t="str">
            <v>III/b</v>
          </cell>
          <cell r="E621" t="str">
            <v>01-01-2010</v>
          </cell>
          <cell r="F621" t="str">
            <v>SITUBONDO</v>
          </cell>
          <cell r="G621" t="str">
            <v>28-02-1983</v>
          </cell>
          <cell r="H621" t="str">
            <v>UPTD Puskesmas Suboh</v>
          </cell>
          <cell r="I621" t="str">
            <v>KP. PESISIR RT 03/02 MLANDINGAN, SITUBONDO</v>
          </cell>
          <cell r="J621" t="str">
            <v>8805060600</v>
          </cell>
          <cell r="K621" t="str">
            <v/>
          </cell>
        </row>
        <row r="622">
          <cell r="A622" t="str">
            <v>19750109 201001 2 004</v>
          </cell>
          <cell r="B622" t="str">
            <v>910001071</v>
          </cell>
          <cell r="C622" t="str">
            <v>drg. SUCI EKA SULISTYOWATI</v>
          </cell>
          <cell r="D622" t="str">
            <v>III/b</v>
          </cell>
          <cell r="E622" t="str">
            <v>01-01-2010</v>
          </cell>
          <cell r="F622" t="str">
            <v>SITUBONDO</v>
          </cell>
          <cell r="G622" t="str">
            <v>09-01-1975</v>
          </cell>
          <cell r="H622" t="str">
            <v>UPTD Puskesmas Suboh</v>
          </cell>
          <cell r="I622" t="str">
            <v>KRAJAN RT04/01 DS.JUGLANGAN, KEC.PANJI</v>
          </cell>
          <cell r="J622" t="str">
            <v>8805060600</v>
          </cell>
          <cell r="K622" t="str">
            <v/>
          </cell>
        </row>
        <row r="623">
          <cell r="A623" t="str">
            <v>19781218 201001 2 010</v>
          </cell>
          <cell r="B623" t="str">
            <v>910001201</v>
          </cell>
          <cell r="C623" t="str">
            <v>dr. RENY WAHYUNINGRUM</v>
          </cell>
          <cell r="D623" t="str">
            <v>III/b</v>
          </cell>
          <cell r="E623" t="str">
            <v>01-01-2010</v>
          </cell>
          <cell r="F623" t="str">
            <v>SITUBONDO</v>
          </cell>
          <cell r="G623" t="str">
            <v>18-12-1978</v>
          </cell>
          <cell r="H623" t="str">
            <v>UPTD Puskesmas Suboh</v>
          </cell>
          <cell r="I623" t="str">
            <v>Jl, Anggrek No. 72 E</v>
          </cell>
          <cell r="J623" t="str">
            <v>8805060600</v>
          </cell>
          <cell r="K623" t="str">
            <v>25-07-2012</v>
          </cell>
        </row>
        <row r="624">
          <cell r="A624" t="str">
            <v>19691108 199503 1 005</v>
          </cell>
          <cell r="B624" t="str">
            <v>140319947</v>
          </cell>
          <cell r="C624" t="str">
            <v>NUROKHIM, A.Md.Kep.</v>
          </cell>
          <cell r="D624" t="str">
            <v>III/b</v>
          </cell>
          <cell r="E624" t="str">
            <v>01-10-2011</v>
          </cell>
          <cell r="F624" t="str">
            <v>BANYUWANGI</v>
          </cell>
          <cell r="G624" t="str">
            <v>08-11-1969</v>
          </cell>
          <cell r="H624" t="str">
            <v>UPTD Puskesmas Suboh</v>
          </cell>
          <cell r="I624" t="str">
            <v>DS.BUDUAN RT.2/5 SUBOH SITUBONDO</v>
          </cell>
          <cell r="J624" t="str">
            <v>8805060600</v>
          </cell>
          <cell r="K624" t="str">
            <v/>
          </cell>
        </row>
        <row r="625">
          <cell r="A625" t="str">
            <v>19810515 200501 2 015</v>
          </cell>
          <cell r="B625" t="str">
            <v>510146287</v>
          </cell>
          <cell r="C625" t="str">
            <v>HASMI TRI MERDIANA, A.Md.Kesling.</v>
          </cell>
          <cell r="D625" t="str">
            <v>III/a</v>
          </cell>
          <cell r="E625" t="str">
            <v>01-04-2011</v>
          </cell>
          <cell r="F625" t="str">
            <v>BONDOWOSO</v>
          </cell>
          <cell r="G625" t="str">
            <v>15-05-1981</v>
          </cell>
          <cell r="H625" t="str">
            <v>UPTD Puskesmas Suboh</v>
          </cell>
          <cell r="I625" t="str">
            <v>PRAJEKAN LOR RT 03 RW 05 NO. 1 PRAJEKAN SITUBONDO</v>
          </cell>
          <cell r="J625" t="str">
            <v>8805060600</v>
          </cell>
          <cell r="K625" t="str">
            <v/>
          </cell>
        </row>
        <row r="626">
          <cell r="A626" t="str">
            <v>19811126 200604 2 018</v>
          </cell>
          <cell r="B626" t="str">
            <v>510157187</v>
          </cell>
          <cell r="C626" t="str">
            <v>DIAN ELIANA, A.Md.Kebid.</v>
          </cell>
          <cell r="D626" t="str">
            <v>III/a</v>
          </cell>
          <cell r="E626" t="str">
            <v>01-04-2013</v>
          </cell>
          <cell r="F626" t="str">
            <v>SITUBONDO</v>
          </cell>
          <cell r="G626" t="str">
            <v>26-11-1981</v>
          </cell>
          <cell r="H626" t="str">
            <v>UPTD Puskesmas Suboh</v>
          </cell>
          <cell r="I626" t="str">
            <v>JL. SELOWOGO NO. 6 BUNGATAN RT 04 RW 02 SIT 68358</v>
          </cell>
          <cell r="J626" t="str">
            <v>8805060600</v>
          </cell>
          <cell r="K626" t="str">
            <v/>
          </cell>
        </row>
        <row r="627">
          <cell r="A627" t="str">
            <v>19580515 198211 2 001</v>
          </cell>
          <cell r="B627" t="str">
            <v>140135723</v>
          </cell>
          <cell r="C627" t="str">
            <v>HJ. LILIK ANDAYANI</v>
          </cell>
          <cell r="D627" t="str">
            <v>II/d</v>
          </cell>
          <cell r="E627" t="str">
            <v>01-04-2006</v>
          </cell>
          <cell r="F627" t="str">
            <v>SITUBONDO</v>
          </cell>
          <cell r="G627" t="str">
            <v>15-05-1958</v>
          </cell>
          <cell r="H627" t="str">
            <v>UPTD Puskesmas Suboh</v>
          </cell>
          <cell r="I627" t="str">
            <v>JL.DIPONEGORO GG.I BDW (0332) 428650</v>
          </cell>
          <cell r="J627" t="str">
            <v>8805060600</v>
          </cell>
          <cell r="K627" t="str">
            <v/>
          </cell>
        </row>
        <row r="628">
          <cell r="A628" t="str">
            <v>19620512 198011 2 001</v>
          </cell>
          <cell r="B628" t="str">
            <v>510076193</v>
          </cell>
          <cell r="C628" t="str">
            <v>WAHYUNI MASITA</v>
          </cell>
          <cell r="D628" t="str">
            <v>II/d</v>
          </cell>
          <cell r="E628" t="str">
            <v>01-10-2010</v>
          </cell>
          <cell r="F628" t="str">
            <v>PASURUAN</v>
          </cell>
          <cell r="G628" t="str">
            <v>12-05-1962</v>
          </cell>
          <cell r="H628" t="str">
            <v>UPTD Puskesmas Suboh</v>
          </cell>
          <cell r="I628" t="str">
            <v>DESA BUDUAN RT.2 RW.5  SUBOH SITUBONDO 68354</v>
          </cell>
          <cell r="J628" t="str">
            <v>8805060600</v>
          </cell>
          <cell r="K628" t="str">
            <v/>
          </cell>
        </row>
        <row r="629">
          <cell r="A629" t="str">
            <v>19790114 200604 2 024</v>
          </cell>
          <cell r="B629" t="str">
            <v>510157176</v>
          </cell>
          <cell r="C629" t="str">
            <v>SUMIANINGSIH, A.Md.Kebid.</v>
          </cell>
          <cell r="D629" t="str">
            <v>II/d</v>
          </cell>
          <cell r="E629" t="str">
            <v>01-04-2012</v>
          </cell>
          <cell r="F629" t="str">
            <v>PROBOLINGGO</v>
          </cell>
          <cell r="G629" t="str">
            <v>14-01-1979</v>
          </cell>
          <cell r="H629" t="str">
            <v>UPTD Puskesmas Suboh</v>
          </cell>
          <cell r="I629" t="str">
            <v>RT 01 RW 01 DS. DAWUAN KEC. SUBOH</v>
          </cell>
          <cell r="J629" t="str">
            <v>8805060600</v>
          </cell>
          <cell r="K629" t="str">
            <v/>
          </cell>
        </row>
        <row r="630">
          <cell r="A630" t="str">
            <v>19820517 200801 2 012</v>
          </cell>
          <cell r="B630" t="str">
            <v>510223136</v>
          </cell>
          <cell r="C630" t="str">
            <v>REKA MEISARI, A.Md.Kep.</v>
          </cell>
          <cell r="D630" t="str">
            <v>II/d</v>
          </cell>
          <cell r="E630" t="str">
            <v>01-04-2012</v>
          </cell>
          <cell r="F630" t="str">
            <v>SITUBONDO</v>
          </cell>
          <cell r="G630" t="str">
            <v>17-05-1982</v>
          </cell>
          <cell r="H630" t="str">
            <v>UPTD Puskesmas Suboh</v>
          </cell>
          <cell r="I630" t="str">
            <v>JANTI KETAH RT.03/02 KEC.SUBOH SITUBONDO</v>
          </cell>
          <cell r="J630" t="str">
            <v>8805060600</v>
          </cell>
          <cell r="K630" t="str">
            <v/>
          </cell>
        </row>
        <row r="631">
          <cell r="A631" t="str">
            <v>19821228 200801 2 018</v>
          </cell>
          <cell r="B631" t="str">
            <v>510223122</v>
          </cell>
          <cell r="C631" t="str">
            <v>WILLIAN YUFI RIDAWANTI, A.Md.Kep.</v>
          </cell>
          <cell r="D631" t="str">
            <v>II/d</v>
          </cell>
          <cell r="E631" t="str">
            <v>01-10-2012</v>
          </cell>
          <cell r="F631" t="str">
            <v>SITUBONDO</v>
          </cell>
          <cell r="G631" t="str">
            <v>28-12-1982</v>
          </cell>
          <cell r="H631" t="str">
            <v>UPTD Puskesmas Suboh</v>
          </cell>
          <cell r="I631" t="str">
            <v>DSN.SEMIRINGRT.02/02 DS.DEMUNG KEC.BESUKI</v>
          </cell>
          <cell r="J631" t="str">
            <v>8805060600</v>
          </cell>
          <cell r="K631" t="str">
            <v/>
          </cell>
        </row>
        <row r="632">
          <cell r="A632" t="str">
            <v>19760621 200501 2 012</v>
          </cell>
          <cell r="B632" t="str">
            <v>510146252</v>
          </cell>
          <cell r="C632" t="str">
            <v>MASRIYAH INDRAWATI, A.Md.Kebid.</v>
          </cell>
          <cell r="D632" t="str">
            <v>II/d</v>
          </cell>
          <cell r="E632" t="str">
            <v>01-04-2013</v>
          </cell>
          <cell r="F632" t="str">
            <v>BANYUWANGI</v>
          </cell>
          <cell r="G632" t="str">
            <v>21-06-1976</v>
          </cell>
          <cell r="H632" t="str">
            <v>UPTD Puskesmas Suboh</v>
          </cell>
          <cell r="I632" t="str">
            <v>KP. JANTI DS. KETAH KEC. SUBOH</v>
          </cell>
          <cell r="J632" t="str">
            <v>8805060600</v>
          </cell>
          <cell r="K632" t="str">
            <v/>
          </cell>
        </row>
        <row r="633">
          <cell r="A633" t="str">
            <v>19771207 200501 2 015</v>
          </cell>
          <cell r="B633" t="str">
            <v>510146244</v>
          </cell>
          <cell r="C633" t="str">
            <v>NURUL HANDAYANI, A.Md.Kebid.</v>
          </cell>
          <cell r="D633" t="str">
            <v>II/d</v>
          </cell>
          <cell r="E633" t="str">
            <v>01-04-2013</v>
          </cell>
          <cell r="F633" t="str">
            <v>SITUBONDO</v>
          </cell>
          <cell r="G633" t="str">
            <v>07-12-1977</v>
          </cell>
          <cell r="H633" t="str">
            <v>UPTD Puskesmas Suboh</v>
          </cell>
          <cell r="I633" t="str">
            <v>RUMDIN PUSTU GUNUNG MALANG KEC. SUBOH SITUBONDO</v>
          </cell>
          <cell r="J633" t="str">
            <v>8805060600</v>
          </cell>
          <cell r="K633" t="str">
            <v/>
          </cell>
        </row>
        <row r="634">
          <cell r="A634" t="str">
            <v>19550407 198003 2 006</v>
          </cell>
          <cell r="B634" t="str">
            <v>510075002</v>
          </cell>
          <cell r="C634" t="str">
            <v>SUPRAPTI</v>
          </cell>
          <cell r="D634" t="str">
            <v>II/c</v>
          </cell>
          <cell r="E634" t="str">
            <v>01-04-2000</v>
          </cell>
          <cell r="F634" t="str">
            <v>SITUBONDO</v>
          </cell>
          <cell r="G634" t="str">
            <v>07-04-1955</v>
          </cell>
          <cell r="H634" t="str">
            <v>UPTD Puskesmas Suboh</v>
          </cell>
          <cell r="I634" t="str">
            <v>DESA BUDUAN RT 01 RW 03 SUBOH</v>
          </cell>
          <cell r="J634" t="str">
            <v>8805060600</v>
          </cell>
          <cell r="K634" t="str">
            <v/>
          </cell>
        </row>
        <row r="635">
          <cell r="A635" t="str">
            <v>19761112 200312 2 003</v>
          </cell>
          <cell r="B635" t="str">
            <v>510136288</v>
          </cell>
          <cell r="C635" t="str">
            <v>HENY SULISDYAHSARI</v>
          </cell>
          <cell r="D635" t="str">
            <v>II/c</v>
          </cell>
          <cell r="E635" t="str">
            <v>01-10-2009</v>
          </cell>
          <cell r="F635" t="str">
            <v>PASURUAN</v>
          </cell>
          <cell r="G635" t="str">
            <v>12-11-1976</v>
          </cell>
          <cell r="H635" t="str">
            <v>UPTD Puskesmas Suboh</v>
          </cell>
          <cell r="I635" t="str">
            <v/>
          </cell>
          <cell r="J635" t="str">
            <v>8805060600</v>
          </cell>
          <cell r="K635" t="str">
            <v/>
          </cell>
        </row>
        <row r="636">
          <cell r="A636" t="str">
            <v>19830718 201001 1 020</v>
          </cell>
          <cell r="B636" t="str">
            <v>910001438</v>
          </cell>
          <cell r="C636" t="str">
            <v>YULIADI SETIAWAN, A.Md.Kep.</v>
          </cell>
          <cell r="D636" t="str">
            <v>II/c</v>
          </cell>
          <cell r="E636" t="str">
            <v>01-01-2010</v>
          </cell>
          <cell r="F636" t="str">
            <v>PAMEKASAN</v>
          </cell>
          <cell r="G636" t="str">
            <v>18-07-1983</v>
          </cell>
          <cell r="H636" t="str">
            <v>UPTD Puskesmas Suboh</v>
          </cell>
          <cell r="I636" t="str">
            <v>Jl. Raya Situbondo</v>
          </cell>
          <cell r="J636" t="str">
            <v>8805060600</v>
          </cell>
          <cell r="K636" t="str">
            <v/>
          </cell>
        </row>
        <row r="637">
          <cell r="A637" t="str">
            <v>19821023 201001 2 017</v>
          </cell>
          <cell r="B637" t="str">
            <v>910001393</v>
          </cell>
          <cell r="C637" t="str">
            <v>ERNI KURNIAWATI, A.Md.Farm.</v>
          </cell>
          <cell r="D637" t="str">
            <v>II/c</v>
          </cell>
          <cell r="E637" t="str">
            <v>01-01-2010</v>
          </cell>
          <cell r="F637" t="str">
            <v>SITUBONDO</v>
          </cell>
          <cell r="G637" t="str">
            <v>23-10-1982</v>
          </cell>
          <cell r="H637" t="str">
            <v>UPTD Puskesmas Suboh</v>
          </cell>
          <cell r="I637" t="str">
            <v>Kp. Krajan RT 01/01 Mlandingan Situbondo</v>
          </cell>
          <cell r="J637" t="str">
            <v>8805060600</v>
          </cell>
          <cell r="K637" t="str">
            <v/>
          </cell>
        </row>
        <row r="638">
          <cell r="A638" t="str">
            <v>19870517 201001 2 027</v>
          </cell>
          <cell r="B638" t="str">
            <v>910001620</v>
          </cell>
          <cell r="C638" t="str">
            <v>DIAH DWI ARI CAHYANI, A.Md.Keb.</v>
          </cell>
          <cell r="D638" t="str">
            <v>II/c</v>
          </cell>
          <cell r="E638" t="str">
            <v>01-01-2010</v>
          </cell>
          <cell r="F638" t="str">
            <v>PROBOLINGGO</v>
          </cell>
          <cell r="G638" t="str">
            <v>17-05-1987</v>
          </cell>
          <cell r="H638" t="str">
            <v>UPTD Puskesmas Suboh</v>
          </cell>
          <cell r="I638" t="str">
            <v>KRAJAN RT I RW I SELOGUDING WETAN PAJARAKAN PROBO</v>
          </cell>
          <cell r="J638" t="str">
            <v>8805060600</v>
          </cell>
          <cell r="K638" t="str">
            <v/>
          </cell>
        </row>
        <row r="639">
          <cell r="A639" t="str">
            <v>19700409 200604 1 006</v>
          </cell>
          <cell r="B639" t="str">
            <v>510164985</v>
          </cell>
          <cell r="C639" t="str">
            <v>KONSUL HADI</v>
          </cell>
          <cell r="D639" t="str">
            <v>II/b</v>
          </cell>
          <cell r="E639" t="str">
            <v>01-04-2010</v>
          </cell>
          <cell r="F639" t="str">
            <v>SITUBONDO</v>
          </cell>
          <cell r="G639" t="str">
            <v>09-04-1970</v>
          </cell>
          <cell r="H639" t="str">
            <v>UPTD Puskesmas Suboh</v>
          </cell>
          <cell r="I639" t="str">
            <v>JL. KEMBANG SUKO RT 03 RW 01 SUBOH</v>
          </cell>
          <cell r="J639" t="str">
            <v>8805060600</v>
          </cell>
          <cell r="K639" t="str">
            <v/>
          </cell>
        </row>
        <row r="640">
          <cell r="A640" t="str">
            <v>19700405 200701 2 025</v>
          </cell>
          <cell r="B640" t="str">
            <v>510193152</v>
          </cell>
          <cell r="C640" t="str">
            <v>MUJI RAHAYU</v>
          </cell>
          <cell r="D640" t="str">
            <v>II/b</v>
          </cell>
          <cell r="E640" t="str">
            <v>01-04-2011</v>
          </cell>
          <cell r="F640" t="str">
            <v>TRENGGALEK</v>
          </cell>
          <cell r="G640" t="str">
            <v>05-04-1970</v>
          </cell>
          <cell r="H640" t="str">
            <v>UPTD Puskesmas Suboh</v>
          </cell>
          <cell r="I640" t="str">
            <v>BUDUAN UTARA RT 3 RW 6 BUDUAN SUBOH</v>
          </cell>
          <cell r="J640" t="str">
            <v>8805060600</v>
          </cell>
          <cell r="K640" t="str">
            <v/>
          </cell>
        </row>
        <row r="641">
          <cell r="A641" t="str">
            <v>19570624 198003 1 009</v>
          </cell>
          <cell r="B641" t="str">
            <v>510075191</v>
          </cell>
          <cell r="C641" t="str">
            <v>PAIDI</v>
          </cell>
          <cell r="D641" t="str">
            <v>II/a</v>
          </cell>
          <cell r="E641" t="str">
            <v>01-10-1996</v>
          </cell>
          <cell r="F641" t="str">
            <v>BOYOLALI</v>
          </cell>
          <cell r="G641" t="str">
            <v>24-06-1957</v>
          </cell>
          <cell r="H641" t="str">
            <v>UPTD Puskesmas Suboh</v>
          </cell>
          <cell r="I641" t="str">
            <v>DESA BUDUAN RT 02 RW 05 SUBOH SIT 68356</v>
          </cell>
          <cell r="J641" t="str">
            <v>8805060600</v>
          </cell>
          <cell r="K641" t="str">
            <v/>
          </cell>
        </row>
        <row r="642">
          <cell r="A642" t="str">
            <v>19570724 197712 1 001</v>
          </cell>
          <cell r="B642" t="str">
            <v>140086769</v>
          </cell>
          <cell r="C642" t="str">
            <v>H. SAMSUL ARIF, A.Md.Kep, S.Sos</v>
          </cell>
          <cell r="D642" t="str">
            <v>III/d</v>
          </cell>
          <cell r="E642" t="str">
            <v>01-10-2008</v>
          </cell>
          <cell r="F642" t="str">
            <v>SIDOARJO</v>
          </cell>
          <cell r="G642" t="str">
            <v>24-07-1957</v>
          </cell>
          <cell r="H642" t="str">
            <v>Subbag. Tata Usaha UPTD Puskesmas Suboh</v>
          </cell>
          <cell r="I642" t="str">
            <v>BESUKI RT.02/V BESUKI 68356</v>
          </cell>
          <cell r="J642" t="str">
            <v>8805060601</v>
          </cell>
          <cell r="K642" t="str">
            <v>22-03-2012</v>
          </cell>
        </row>
        <row r="643">
          <cell r="A643" t="str">
            <v>19560125 197909 1 001</v>
          </cell>
          <cell r="B643" t="str">
            <v>510059775</v>
          </cell>
          <cell r="C643" t="str">
            <v>BUDI SANTOSO</v>
          </cell>
          <cell r="D643" t="str">
            <v>III/c</v>
          </cell>
          <cell r="E643" t="str">
            <v>01-10-2010</v>
          </cell>
          <cell r="F643" t="str">
            <v>SITUBONDO</v>
          </cell>
          <cell r="G643" t="str">
            <v>25-01-1956</v>
          </cell>
          <cell r="H643" t="str">
            <v>Subbag. Tata Usaha UPTD Puskesmas Suboh</v>
          </cell>
          <cell r="I643" t="str">
            <v>WIDOROPAYUNG BESUKI SITUBONDO 68356</v>
          </cell>
          <cell r="J643" t="str">
            <v>8805060601</v>
          </cell>
          <cell r="K643" t="str">
            <v>07-08-2009</v>
          </cell>
        </row>
        <row r="644">
          <cell r="A644" t="str">
            <v>19701214 200212 2 002</v>
          </cell>
          <cell r="B644" t="str">
            <v>140365834</v>
          </cell>
          <cell r="C644" t="str">
            <v>drg. UCIEK FAUZIYAH</v>
          </cell>
          <cell r="D644" t="str">
            <v>IV/a</v>
          </cell>
          <cell r="E644" t="str">
            <v>01-04-2013</v>
          </cell>
          <cell r="F644" t="str">
            <v>JOMBANG</v>
          </cell>
          <cell r="G644" t="str">
            <v>14-12-1970</v>
          </cell>
          <cell r="H644" t="str">
            <v>UPTD Puskesmas Besuki</v>
          </cell>
          <cell r="I644" t="str">
            <v/>
          </cell>
          <cell r="J644" t="str">
            <v>8805060700</v>
          </cell>
          <cell r="K644" t="str">
            <v/>
          </cell>
        </row>
        <row r="645">
          <cell r="A645" t="str">
            <v>19570529 198112 2 001</v>
          </cell>
          <cell r="B645" t="str">
            <v>140122656</v>
          </cell>
          <cell r="C645" t="str">
            <v>ENDANG SULISTYOWATI</v>
          </cell>
          <cell r="D645" t="str">
            <v>III/d</v>
          </cell>
          <cell r="E645" t="str">
            <v>01-04-2008</v>
          </cell>
          <cell r="F645" t="str">
            <v>SITUBONDO</v>
          </cell>
          <cell r="G645" t="str">
            <v>29-05-1957</v>
          </cell>
          <cell r="H645" t="str">
            <v>UPTD Puskesmas Besuki</v>
          </cell>
          <cell r="I645" t="str">
            <v>DS. BUNGATAN RT:2/4 BUNGATAN SITUBONDO 68358</v>
          </cell>
          <cell r="J645" t="str">
            <v>8805060700</v>
          </cell>
          <cell r="K645" t="str">
            <v/>
          </cell>
        </row>
        <row r="646">
          <cell r="A646" t="str">
            <v>19630502 198303 1 012</v>
          </cell>
          <cell r="B646" t="str">
            <v>140139609</v>
          </cell>
          <cell r="C646" t="str">
            <v>KUSWANTO, A.Md.TKG.</v>
          </cell>
          <cell r="D646" t="str">
            <v>III/d</v>
          </cell>
          <cell r="E646" t="str">
            <v>01-10-2009</v>
          </cell>
          <cell r="F646" t="str">
            <v>KEDIRI</v>
          </cell>
          <cell r="G646" t="str">
            <v>02-05-1963</v>
          </cell>
          <cell r="H646" t="str">
            <v>UPTD Puskesmas Besuki</v>
          </cell>
          <cell r="I646" t="str">
            <v>DS.KALIANGET RT.02/I BANYUGLUGUR SITUBONDO</v>
          </cell>
          <cell r="J646" t="str">
            <v>8805060700</v>
          </cell>
          <cell r="K646" t="str">
            <v/>
          </cell>
        </row>
        <row r="647">
          <cell r="A647" t="str">
            <v>19571111 198108 2 001</v>
          </cell>
          <cell r="B647" t="str">
            <v>140117743</v>
          </cell>
          <cell r="C647" t="str">
            <v>SITI NAPSIAH</v>
          </cell>
          <cell r="D647" t="str">
            <v>III/d</v>
          </cell>
          <cell r="E647" t="str">
            <v>01-10-2009</v>
          </cell>
          <cell r="F647" t="str">
            <v>BANYUWANGI</v>
          </cell>
          <cell r="G647" t="str">
            <v>11-11-1957</v>
          </cell>
          <cell r="H647" t="str">
            <v>UPTD Puskesmas Besuki</v>
          </cell>
          <cell r="I647" t="str">
            <v/>
          </cell>
          <cell r="J647" t="str">
            <v>8805060700</v>
          </cell>
          <cell r="K647" t="str">
            <v/>
          </cell>
        </row>
        <row r="648">
          <cell r="A648" t="str">
            <v>19741222 200312 2 003</v>
          </cell>
          <cell r="B648" t="str">
            <v>510136268</v>
          </cell>
          <cell r="C648" t="str">
            <v>dr. YOAN NATALIA LINGGA ARYANTI</v>
          </cell>
          <cell r="D648" t="str">
            <v>III/d</v>
          </cell>
          <cell r="E648" t="str">
            <v>01-10-2010</v>
          </cell>
          <cell r="F648" t="str">
            <v>MALANG</v>
          </cell>
          <cell r="G648" t="str">
            <v>22-12-1974</v>
          </cell>
          <cell r="H648" t="str">
            <v>UPTD Puskesmas Besuki</v>
          </cell>
          <cell r="I648" t="str">
            <v/>
          </cell>
          <cell r="J648" t="str">
            <v>8805060700</v>
          </cell>
          <cell r="K648" t="str">
            <v/>
          </cell>
        </row>
        <row r="649">
          <cell r="A649" t="str">
            <v>19730508 200501 1 007</v>
          </cell>
          <cell r="B649" t="str">
            <v>510146212</v>
          </cell>
          <cell r="C649" t="str">
            <v>dr. H. SANDY HENDRAYONO</v>
          </cell>
          <cell r="D649" t="str">
            <v>III/d</v>
          </cell>
          <cell r="E649" t="str">
            <v>01-10-2011</v>
          </cell>
          <cell r="F649" t="str">
            <v>SITUBONDO</v>
          </cell>
          <cell r="G649" t="str">
            <v>08-05-1973</v>
          </cell>
          <cell r="H649" t="str">
            <v>UPTD Puskesmas Besuki</v>
          </cell>
          <cell r="I649" t="str">
            <v>KP. KARANG TENGAH 04/02 BUNGATAN SITUBONDO</v>
          </cell>
          <cell r="J649" t="str">
            <v>8805060700</v>
          </cell>
          <cell r="K649" t="str">
            <v>21-06-2006</v>
          </cell>
        </row>
        <row r="650">
          <cell r="A650" t="str">
            <v>19590729 198307 2 001</v>
          </cell>
          <cell r="B650" t="str">
            <v>140147679</v>
          </cell>
          <cell r="C650" t="str">
            <v>ASMAWIYAH</v>
          </cell>
          <cell r="D650" t="str">
            <v>III/d</v>
          </cell>
          <cell r="E650" t="str">
            <v>01-04-2012</v>
          </cell>
          <cell r="F650" t="str">
            <v>SITUBONDO</v>
          </cell>
          <cell r="G650" t="str">
            <v>29-07-1959</v>
          </cell>
          <cell r="H650" t="str">
            <v>UPTD Puskesmas Besuki</v>
          </cell>
          <cell r="I650" t="str">
            <v>DESA DEMUNG RT. 01/ 01 BESUKI SITUBONDO  6835</v>
          </cell>
          <cell r="J650" t="str">
            <v>8805060700</v>
          </cell>
          <cell r="K650" t="str">
            <v/>
          </cell>
        </row>
        <row r="651">
          <cell r="A651" t="str">
            <v>19690609 199103 2 009</v>
          </cell>
          <cell r="B651" t="str">
            <v>140268570</v>
          </cell>
          <cell r="C651" t="str">
            <v>ENDANG PURWATININGSIH</v>
          </cell>
          <cell r="D651" t="str">
            <v>III/d</v>
          </cell>
          <cell r="E651" t="str">
            <v>01-04-2013</v>
          </cell>
          <cell r="F651" t="str">
            <v>MAGETAN</v>
          </cell>
          <cell r="G651" t="str">
            <v>09-06-1969</v>
          </cell>
          <cell r="H651" t="str">
            <v>UPTD Puskesmas Besuki</v>
          </cell>
          <cell r="I651" t="str">
            <v>DS. BESUKI RT 01 RW 02 BESUKI 68356</v>
          </cell>
          <cell r="J651" t="str">
            <v>8805060700</v>
          </cell>
          <cell r="K651" t="str">
            <v/>
          </cell>
        </row>
        <row r="652">
          <cell r="A652" t="str">
            <v/>
          </cell>
          <cell r="B652" t="str">
            <v>140149206</v>
          </cell>
          <cell r="C652" t="str">
            <v>RETNO SETYOWATI</v>
          </cell>
          <cell r="D652" t="str">
            <v>III/c</v>
          </cell>
          <cell r="E652" t="str">
            <v>01-10-2007</v>
          </cell>
          <cell r="F652" t="str">
            <v>PACITAN</v>
          </cell>
          <cell r="G652" t="str">
            <v>06-01-1954</v>
          </cell>
          <cell r="H652" t="str">
            <v>UPTD Puskesmas Besuki</v>
          </cell>
          <cell r="I652" t="str">
            <v>GRIYA  MULYA BESUKI SITUBONDO 68356</v>
          </cell>
          <cell r="J652" t="str">
            <v>8805060700</v>
          </cell>
          <cell r="K652" t="str">
            <v/>
          </cell>
        </row>
        <row r="653">
          <cell r="A653" t="str">
            <v>19550424 197512 2 012</v>
          </cell>
          <cell r="B653" t="str">
            <v>140072098</v>
          </cell>
          <cell r="C653" t="str">
            <v>HJ. TITIN SUHARTINI</v>
          </cell>
          <cell r="D653" t="str">
            <v>III/c</v>
          </cell>
          <cell r="E653" t="str">
            <v>01-04-2008</v>
          </cell>
          <cell r="F653" t="str">
            <v>SITUBONDO</v>
          </cell>
          <cell r="G653" t="str">
            <v>24-04-1955</v>
          </cell>
          <cell r="H653" t="str">
            <v>UPTD Puskesmas Besuki</v>
          </cell>
          <cell r="I653" t="str">
            <v>JL.MAWAR 21 BESUKI  SITUBONDO 68356</v>
          </cell>
          <cell r="J653" t="str">
            <v>8805060700</v>
          </cell>
          <cell r="K653" t="str">
            <v/>
          </cell>
        </row>
        <row r="654">
          <cell r="A654" t="str">
            <v>19740816 200501 2 006</v>
          </cell>
          <cell r="B654" t="str">
            <v>510146210</v>
          </cell>
          <cell r="C654" t="str">
            <v>dr. IRA MIRYANI</v>
          </cell>
          <cell r="D654" t="str">
            <v>III/c</v>
          </cell>
          <cell r="E654" t="str">
            <v>01-04-2008</v>
          </cell>
          <cell r="F654" t="str">
            <v>D K I  JAKARTA</v>
          </cell>
          <cell r="G654" t="str">
            <v>16-08-1974</v>
          </cell>
          <cell r="H654" t="str">
            <v>UPTD Puskesmas Besuki</v>
          </cell>
          <cell r="I654" t="str">
            <v>JL.TREBUNGAN RT.02/02 MLANDINGAN BRT SITUBONDO</v>
          </cell>
          <cell r="J654" t="str">
            <v>8805060700</v>
          </cell>
          <cell r="K654" t="str">
            <v/>
          </cell>
        </row>
        <row r="655">
          <cell r="A655" t="str">
            <v>19740816 200604 1 021</v>
          </cell>
          <cell r="B655" t="str">
            <v>510157322</v>
          </cell>
          <cell r="C655" t="str">
            <v>dr. H. BUDIONO</v>
          </cell>
          <cell r="D655" t="str">
            <v>III/c</v>
          </cell>
          <cell r="E655" t="str">
            <v>01-04-2009</v>
          </cell>
          <cell r="F655" t="str">
            <v>BANYUWANGI</v>
          </cell>
          <cell r="G655" t="str">
            <v>16-08-1974</v>
          </cell>
          <cell r="H655" t="str">
            <v>UPTD Puskesmas Besuki</v>
          </cell>
          <cell r="I655" t="str">
            <v>JL. PB. SUDIRMAN NO. 5C SITUBONDO (68312)</v>
          </cell>
          <cell r="J655" t="str">
            <v>8805060700</v>
          </cell>
          <cell r="K655" t="str">
            <v>05-08-2009</v>
          </cell>
        </row>
        <row r="656">
          <cell r="A656" t="str">
            <v>19710611 199102 2 001</v>
          </cell>
          <cell r="B656" t="str">
            <v>140259643</v>
          </cell>
          <cell r="C656" t="str">
            <v>IKKA DWI RESTUTI</v>
          </cell>
          <cell r="D656" t="str">
            <v>III/c</v>
          </cell>
          <cell r="E656" t="str">
            <v>01-10-2010</v>
          </cell>
          <cell r="F656" t="str">
            <v>BANYUWANGI</v>
          </cell>
          <cell r="G656" t="str">
            <v>11-06-1971</v>
          </cell>
          <cell r="H656" t="str">
            <v>UPTD Puskesmas Besuki</v>
          </cell>
          <cell r="I656" t="str">
            <v>DESA JETIS KEC.BESIKI SITUBONDO</v>
          </cell>
          <cell r="J656" t="str">
            <v>8805060700</v>
          </cell>
          <cell r="K656" t="str">
            <v/>
          </cell>
        </row>
        <row r="657">
          <cell r="A657" t="str">
            <v>19720715 199301 2 002</v>
          </cell>
          <cell r="B657" t="str">
            <v>140291430</v>
          </cell>
          <cell r="C657" t="str">
            <v>INDAH PURWANINGSIH, A.Md.Kebid.</v>
          </cell>
          <cell r="D657" t="str">
            <v>III/c</v>
          </cell>
          <cell r="E657" t="str">
            <v>01-04-2011</v>
          </cell>
          <cell r="F657" t="str">
            <v>BANYUWANGI</v>
          </cell>
          <cell r="G657" t="str">
            <v>15-07-1972</v>
          </cell>
          <cell r="H657" t="str">
            <v>UPTD Puskesmas Besuki</v>
          </cell>
          <cell r="I657" t="str">
            <v>DS.KALIMAS BESUKI 68356</v>
          </cell>
          <cell r="J657" t="str">
            <v>8805060700</v>
          </cell>
          <cell r="K657" t="str">
            <v/>
          </cell>
        </row>
        <row r="658">
          <cell r="A658" t="str">
            <v>19700506 199103 2 005</v>
          </cell>
          <cell r="B658" t="str">
            <v>140264970</v>
          </cell>
          <cell r="C658" t="str">
            <v>KARTIKANINGSIH</v>
          </cell>
          <cell r="D658" t="str">
            <v>III/c</v>
          </cell>
          <cell r="E658" t="str">
            <v>01-04-2011</v>
          </cell>
          <cell r="F658" t="str">
            <v>BANYUWANGI</v>
          </cell>
          <cell r="G658" t="str">
            <v>06-05-1970</v>
          </cell>
          <cell r="H658" t="str">
            <v>UPTD Puskesmas Besuki</v>
          </cell>
          <cell r="I658" t="str">
            <v>DS.SUMBERWARU RT 01 RW 03 BANYUPUTIH 68374</v>
          </cell>
          <cell r="J658" t="str">
            <v>8805060700</v>
          </cell>
          <cell r="K658" t="str">
            <v/>
          </cell>
        </row>
        <row r="659">
          <cell r="A659" t="str">
            <v>19680519 199302 2 001</v>
          </cell>
          <cell r="B659" t="str">
            <v>510119325</v>
          </cell>
          <cell r="C659" t="str">
            <v>PANTI EKO RINI, A.Md.Kep.</v>
          </cell>
          <cell r="D659" t="str">
            <v>III/c</v>
          </cell>
          <cell r="E659" t="str">
            <v>01-10-2012</v>
          </cell>
          <cell r="F659" t="str">
            <v>MALANG</v>
          </cell>
          <cell r="G659" t="str">
            <v>19-05-1968</v>
          </cell>
          <cell r="H659" t="str">
            <v>UPTD Puskesmas Besuki</v>
          </cell>
          <cell r="I659" t="str">
            <v>BESUKI RT 02 RW 03 BESUKI 68356</v>
          </cell>
          <cell r="J659" t="str">
            <v>8805060700</v>
          </cell>
          <cell r="K659" t="str">
            <v/>
          </cell>
        </row>
        <row r="660">
          <cell r="A660" t="str">
            <v>19670716 198703 2 004</v>
          </cell>
          <cell r="B660" t="str">
            <v>140196679</v>
          </cell>
          <cell r="C660" t="str">
            <v>SULISTIARI</v>
          </cell>
          <cell r="D660" t="str">
            <v>III/b</v>
          </cell>
          <cell r="E660" t="str">
            <v>01-04-2007</v>
          </cell>
          <cell r="F660" t="str">
            <v>SITUBONDO</v>
          </cell>
          <cell r="G660" t="str">
            <v>16-07-1967</v>
          </cell>
          <cell r="H660" t="str">
            <v>UPTD Puskesmas Besuki</v>
          </cell>
          <cell r="I660" t="str">
            <v>BESUKI MULYA RT.03/VI BESUKI 68356</v>
          </cell>
          <cell r="J660" t="str">
            <v>8805060700</v>
          </cell>
          <cell r="K660" t="str">
            <v/>
          </cell>
        </row>
        <row r="661">
          <cell r="A661" t="str">
            <v>19590424 199002 2 001</v>
          </cell>
          <cell r="B661" t="str">
            <v>140245691</v>
          </cell>
          <cell r="C661" t="str">
            <v>HJ. FAIZAH</v>
          </cell>
          <cell r="D661" t="str">
            <v>III/b</v>
          </cell>
          <cell r="E661" t="str">
            <v>01-04-2007</v>
          </cell>
          <cell r="F661" t="str">
            <v>LUMAJANG</v>
          </cell>
          <cell r="G661" t="str">
            <v>24-04-1959</v>
          </cell>
          <cell r="H661" t="str">
            <v>UPTD Puskesmas Besuki</v>
          </cell>
          <cell r="I661" t="str">
            <v>JL. JAWA BESUKI  SITUBONDO 68356</v>
          </cell>
          <cell r="J661" t="str">
            <v>8805060700</v>
          </cell>
          <cell r="K661" t="str">
            <v/>
          </cell>
        </row>
        <row r="662">
          <cell r="A662" t="str">
            <v>19541211 197606 1 002</v>
          </cell>
          <cell r="B662" t="str">
            <v>140075501</v>
          </cell>
          <cell r="C662" t="str">
            <v>BAMBANG SUKISWADI</v>
          </cell>
          <cell r="D662" t="str">
            <v>III/b</v>
          </cell>
          <cell r="E662" t="str">
            <v>01-10-2008</v>
          </cell>
          <cell r="F662" t="str">
            <v>SITUBONDO</v>
          </cell>
          <cell r="G662" t="str">
            <v>11-12-1954</v>
          </cell>
          <cell r="H662" t="str">
            <v>UPTD Puskesmas Besuki</v>
          </cell>
          <cell r="I662" t="str">
            <v/>
          </cell>
          <cell r="J662" t="str">
            <v>8805060700</v>
          </cell>
          <cell r="K662" t="str">
            <v/>
          </cell>
        </row>
        <row r="663">
          <cell r="A663" t="str">
            <v>19740508 199301 2 002</v>
          </cell>
          <cell r="B663" t="str">
            <v>140291309</v>
          </cell>
          <cell r="C663" t="str">
            <v>NI NYOMAN AYU PURNAWATI</v>
          </cell>
          <cell r="D663" t="str">
            <v>III/b</v>
          </cell>
          <cell r="E663" t="str">
            <v>01-10-2010</v>
          </cell>
          <cell r="F663" t="str">
            <v>JEMBRANA</v>
          </cell>
          <cell r="G663" t="str">
            <v>08-05-1974</v>
          </cell>
          <cell r="H663" t="str">
            <v>UPTD Puskesmas Besuki</v>
          </cell>
          <cell r="I663" t="str">
            <v>DESA SUMBEREJO KEC. BESUKI 68256</v>
          </cell>
          <cell r="J663" t="str">
            <v>8805060700</v>
          </cell>
          <cell r="K663" t="str">
            <v/>
          </cell>
        </row>
        <row r="664">
          <cell r="A664" t="str">
            <v>19690701 199303 2 006</v>
          </cell>
          <cell r="B664" t="str">
            <v>140298431</v>
          </cell>
          <cell r="C664" t="str">
            <v>DENIEK JULISTIANI</v>
          </cell>
          <cell r="D664" t="str">
            <v>III/b</v>
          </cell>
          <cell r="E664" t="str">
            <v>01-10-2010</v>
          </cell>
          <cell r="F664" t="str">
            <v>MALANG</v>
          </cell>
          <cell r="G664" t="str">
            <v>01-07-1969</v>
          </cell>
          <cell r="H664" t="str">
            <v>UPTD Puskesmas Besuki</v>
          </cell>
          <cell r="I664" t="str">
            <v>DESA BLIMBING RT 02 RW 02 BESUKI  68356</v>
          </cell>
          <cell r="J664" t="str">
            <v>8805060700</v>
          </cell>
          <cell r="K664" t="str">
            <v/>
          </cell>
        </row>
        <row r="665">
          <cell r="A665" t="str">
            <v>19730718 199703 1 008</v>
          </cell>
          <cell r="B665" t="str">
            <v>140332704</v>
          </cell>
          <cell r="C665" t="str">
            <v>MOH. IQBAL, A.Md.Kep.</v>
          </cell>
          <cell r="D665" t="str">
            <v>III/b</v>
          </cell>
          <cell r="E665" t="str">
            <v>01-04-2011</v>
          </cell>
          <cell r="F665" t="str">
            <v>JEMBER</v>
          </cell>
          <cell r="G665" t="str">
            <v>18-07-1973</v>
          </cell>
          <cell r="H665" t="str">
            <v>UPTD Puskesmas Besuki</v>
          </cell>
          <cell r="I665" t="str">
            <v>JL.SUWARI KALIMAS BESUKI SITUBONDO</v>
          </cell>
          <cell r="J665" t="str">
            <v>8805060700</v>
          </cell>
          <cell r="K665" t="str">
            <v/>
          </cell>
        </row>
        <row r="666">
          <cell r="A666" t="str">
            <v>19610310 198211 1 001</v>
          </cell>
          <cell r="B666" t="str">
            <v>140135118</v>
          </cell>
          <cell r="C666" t="str">
            <v>AGUS SUNANTO</v>
          </cell>
          <cell r="D666" t="str">
            <v>III/b</v>
          </cell>
          <cell r="E666" t="str">
            <v>01-10-2011</v>
          </cell>
          <cell r="F666" t="str">
            <v>SITUBONDO</v>
          </cell>
          <cell r="G666" t="str">
            <v>10-03-1961</v>
          </cell>
          <cell r="H666" t="str">
            <v>UPTD Puskesmas Besuki</v>
          </cell>
          <cell r="I666" t="str">
            <v>DUSUN KRAJAN RT 03 RW 01 SUMBERWARU 68374</v>
          </cell>
          <cell r="J666" t="str">
            <v>8805060700</v>
          </cell>
          <cell r="K666" t="str">
            <v/>
          </cell>
        </row>
        <row r="667">
          <cell r="A667" t="str">
            <v>19720515 199803 1 012</v>
          </cell>
          <cell r="B667" t="str">
            <v>140339236</v>
          </cell>
          <cell r="C667" t="str">
            <v>MOH. MAQFUR, A.Md.Kep.</v>
          </cell>
          <cell r="D667" t="str">
            <v>III/b</v>
          </cell>
          <cell r="E667" t="str">
            <v>01-04-2013</v>
          </cell>
          <cell r="F667" t="str">
            <v>BOJONEGORO</v>
          </cell>
          <cell r="G667" t="str">
            <v>15-05-1972</v>
          </cell>
          <cell r="H667" t="str">
            <v>UPTD Puskesmas Besuki</v>
          </cell>
          <cell r="I667" t="str">
            <v>DESA SUBOH RT 02 RW 03 SUBOH</v>
          </cell>
          <cell r="J667" t="str">
            <v>8805060700</v>
          </cell>
          <cell r="K667" t="str">
            <v/>
          </cell>
        </row>
        <row r="668">
          <cell r="A668" t="str">
            <v>19560412 198211 2 001</v>
          </cell>
          <cell r="B668" t="str">
            <v>140135114</v>
          </cell>
          <cell r="C668" t="str">
            <v>SUHERNIATI</v>
          </cell>
          <cell r="D668" t="str">
            <v>III/a</v>
          </cell>
          <cell r="E668" t="str">
            <v>01-04-2007</v>
          </cell>
          <cell r="F668" t="str">
            <v>SITUBONDO</v>
          </cell>
          <cell r="G668" t="str">
            <v>12-04-1956</v>
          </cell>
          <cell r="H668" t="str">
            <v>UPTD Puskesmas Besuki</v>
          </cell>
          <cell r="I668" t="str">
            <v>JL MAWAR 37 BESUKI  SITUBONDO 68356</v>
          </cell>
          <cell r="J668" t="str">
            <v>8805060700</v>
          </cell>
          <cell r="K668" t="str">
            <v/>
          </cell>
        </row>
        <row r="669">
          <cell r="A669" t="str">
            <v>19560716 199203 1 002</v>
          </cell>
          <cell r="B669" t="str">
            <v>140277789</v>
          </cell>
          <cell r="C669" t="str">
            <v>SUWARSO</v>
          </cell>
          <cell r="D669" t="str">
            <v>III/a</v>
          </cell>
          <cell r="E669" t="str">
            <v>01-04-2007</v>
          </cell>
          <cell r="F669" t="str">
            <v>SITUBONDO</v>
          </cell>
          <cell r="G669" t="str">
            <v>16-07-1956</v>
          </cell>
          <cell r="H669" t="str">
            <v>UPTD Puskesmas Besuki</v>
          </cell>
          <cell r="I669" t="str">
            <v>DESA BLORO RT 02 RW 02 BESUKI SITUBONDO  68356</v>
          </cell>
          <cell r="J669" t="str">
            <v>8805060700</v>
          </cell>
          <cell r="K669" t="str">
            <v/>
          </cell>
        </row>
        <row r="670">
          <cell r="A670" t="str">
            <v>19740203 199403 2 003</v>
          </cell>
          <cell r="B670" t="str">
            <v>140311959</v>
          </cell>
          <cell r="C670" t="str">
            <v>YATI ARIANI, A.Md.Kebid.</v>
          </cell>
          <cell r="D670" t="str">
            <v>III/a</v>
          </cell>
          <cell r="E670" t="str">
            <v>01-10-2008</v>
          </cell>
          <cell r="F670" t="str">
            <v>GRESIK</v>
          </cell>
          <cell r="G670" t="str">
            <v>03-02-1974</v>
          </cell>
          <cell r="H670" t="str">
            <v>UPTD Puskesmas Besuki</v>
          </cell>
          <cell r="I670" t="str">
            <v>DS. BLORO KEC. BESUKI SITUBONDO (68356)</v>
          </cell>
          <cell r="J670" t="str">
            <v>8805060700</v>
          </cell>
          <cell r="K670" t="str">
            <v/>
          </cell>
        </row>
        <row r="671">
          <cell r="A671" t="str">
            <v>19850903 201001 2 030</v>
          </cell>
          <cell r="B671" t="str">
            <v>910001566</v>
          </cell>
          <cell r="C671" t="str">
            <v>AYUNING ARI, S.KM.</v>
          </cell>
          <cell r="D671" t="str">
            <v>III/a</v>
          </cell>
          <cell r="E671" t="str">
            <v>01-01-2010</v>
          </cell>
          <cell r="F671" t="str">
            <v>BONDOWOSO</v>
          </cell>
          <cell r="G671" t="str">
            <v>03-09-1985</v>
          </cell>
          <cell r="H671" t="str">
            <v>UPTD Puskesmas Besuki</v>
          </cell>
          <cell r="I671" t="str">
            <v>Jl. Sucipto No.11 RT 4/4 Situbondo</v>
          </cell>
          <cell r="J671" t="str">
            <v>8805060700</v>
          </cell>
          <cell r="K671" t="str">
            <v/>
          </cell>
        </row>
        <row r="672">
          <cell r="A672" t="str">
            <v>19720426 199803 1 005</v>
          </cell>
          <cell r="B672" t="str">
            <v>140339237</v>
          </cell>
          <cell r="C672" t="str">
            <v>WAHYUDI PRANOTO</v>
          </cell>
          <cell r="D672" t="str">
            <v>III/a</v>
          </cell>
          <cell r="E672" t="str">
            <v>01-10-2010</v>
          </cell>
          <cell r="F672" t="str">
            <v>BANYUWANGI</v>
          </cell>
          <cell r="G672" t="str">
            <v>26-04-1972</v>
          </cell>
          <cell r="H672" t="str">
            <v>UPTD Puskesmas Besuki</v>
          </cell>
          <cell r="I672" t="str">
            <v/>
          </cell>
          <cell r="J672" t="str">
            <v>8805060700</v>
          </cell>
          <cell r="K672" t="str">
            <v/>
          </cell>
        </row>
        <row r="673">
          <cell r="A673" t="str">
            <v>19810203 200604 2 016</v>
          </cell>
          <cell r="B673" t="str">
            <v>510157233</v>
          </cell>
          <cell r="C673" t="str">
            <v>KHOLIFAH, A.Md.Ankes.</v>
          </cell>
          <cell r="D673" t="str">
            <v>III/a</v>
          </cell>
          <cell r="E673" t="str">
            <v>01-10-2012</v>
          </cell>
          <cell r="F673" t="str">
            <v>SITUBONDO</v>
          </cell>
          <cell r="G673" t="str">
            <v>03-02-1981</v>
          </cell>
          <cell r="H673" t="str">
            <v>UPTD Puskesmas Besuki</v>
          </cell>
          <cell r="I673" t="str">
            <v>JL. JOKO TOLE NO. 23 RT 01 RW 03 BESUKI</v>
          </cell>
          <cell r="J673" t="str">
            <v>8805060700</v>
          </cell>
          <cell r="K673" t="str">
            <v/>
          </cell>
        </row>
        <row r="674">
          <cell r="A674" t="str">
            <v>19760504 200012 1 004</v>
          </cell>
          <cell r="B674" t="str">
            <v>140355941</v>
          </cell>
          <cell r="C674" t="str">
            <v>SAIFUDIN WAHYUDI, A.Md.Kep.</v>
          </cell>
          <cell r="D674" t="str">
            <v>III/a</v>
          </cell>
          <cell r="E674" t="str">
            <v>01-10-2012</v>
          </cell>
          <cell r="F674" t="str">
            <v>BANYUWANGI</v>
          </cell>
          <cell r="G674" t="str">
            <v>04-05-1976</v>
          </cell>
          <cell r="H674" t="str">
            <v>UPTD Puskesmas Besuki</v>
          </cell>
          <cell r="I674" t="str">
            <v>RUMAH DINAS PUSKESMAS SUBOH (68359)</v>
          </cell>
          <cell r="J674" t="str">
            <v>8805060700</v>
          </cell>
          <cell r="K674" t="str">
            <v/>
          </cell>
        </row>
        <row r="675">
          <cell r="A675" t="str">
            <v>19550102 197411 1 002</v>
          </cell>
          <cell r="B675" t="str">
            <v>140084050</v>
          </cell>
          <cell r="C675" t="str">
            <v>IMAM SAFARI</v>
          </cell>
          <cell r="D675" t="str">
            <v>II/d</v>
          </cell>
          <cell r="E675" t="str">
            <v>01-10-2000</v>
          </cell>
          <cell r="F675" t="str">
            <v>SITUBONDO</v>
          </cell>
          <cell r="G675" t="str">
            <v>02-01-1955</v>
          </cell>
          <cell r="H675" t="str">
            <v>UPTD Puskesmas Besuki</v>
          </cell>
          <cell r="I675" t="str">
            <v>DESA KALIMAS RT.01/I BESUKI 68356</v>
          </cell>
          <cell r="J675" t="str">
            <v>8805060700</v>
          </cell>
          <cell r="K675" t="str">
            <v/>
          </cell>
        </row>
        <row r="676">
          <cell r="A676" t="str">
            <v>19581027 198603 1 008</v>
          </cell>
          <cell r="B676" t="str">
            <v>010193905</v>
          </cell>
          <cell r="C676" t="str">
            <v>ARI SUYONO</v>
          </cell>
          <cell r="D676" t="str">
            <v>II/d</v>
          </cell>
          <cell r="E676" t="str">
            <v>01-04-2011</v>
          </cell>
          <cell r="F676" t="str">
            <v>SURABAYA</v>
          </cell>
          <cell r="G676" t="str">
            <v>27-10-1958</v>
          </cell>
          <cell r="H676" t="str">
            <v>UPTD Puskesmas Besuki</v>
          </cell>
          <cell r="I676" t="str">
            <v>JL BRAWIJAYA 11 RT.01/I BESUKI 68356</v>
          </cell>
          <cell r="J676" t="str">
            <v>8805060700</v>
          </cell>
          <cell r="K676" t="str">
            <v/>
          </cell>
        </row>
        <row r="677">
          <cell r="A677" t="str">
            <v>19770216 200604 2 009</v>
          </cell>
          <cell r="B677" t="str">
            <v>510157183</v>
          </cell>
          <cell r="C677" t="str">
            <v>NURHAYATI, A.Md.Keb.</v>
          </cell>
          <cell r="D677" t="str">
            <v>II/d</v>
          </cell>
          <cell r="E677" t="str">
            <v>01-04-2012</v>
          </cell>
          <cell r="F677" t="str">
            <v>SUMENEP</v>
          </cell>
          <cell r="G677" t="str">
            <v>16-02-1977</v>
          </cell>
          <cell r="H677" t="str">
            <v>UPTD Puskesmas Besuki</v>
          </cell>
          <cell r="I677" t="str">
            <v>DSN. BRINGIN RT 02 RW 01 DS. LANGKAP KEC. BESUKI</v>
          </cell>
          <cell r="J677" t="str">
            <v>8805060700</v>
          </cell>
          <cell r="K677" t="str">
            <v/>
          </cell>
        </row>
        <row r="678">
          <cell r="A678" t="str">
            <v>19541220 197407 2 001</v>
          </cell>
          <cell r="B678" t="str">
            <v>510051888</v>
          </cell>
          <cell r="C678" t="str">
            <v>SRI WARTINI</v>
          </cell>
          <cell r="D678" t="str">
            <v>II/c</v>
          </cell>
          <cell r="E678" t="str">
            <v>01-10-1998</v>
          </cell>
          <cell r="F678" t="str">
            <v>SITUBONDO</v>
          </cell>
          <cell r="G678" t="str">
            <v>20-12-1954</v>
          </cell>
          <cell r="H678" t="str">
            <v>UPTD Puskesmas Besuki</v>
          </cell>
          <cell r="I678" t="str">
            <v>BESUKI MULYA BLOK A,II.B BESUKI 68356</v>
          </cell>
          <cell r="J678" t="str">
            <v>8805060700</v>
          </cell>
          <cell r="K678" t="str">
            <v/>
          </cell>
        </row>
        <row r="679">
          <cell r="A679" t="str">
            <v>19860509 200903 2 005</v>
          </cell>
          <cell r="B679" t="str">
            <v>910000543</v>
          </cell>
          <cell r="C679" t="str">
            <v>EVY ROMADHANI SANTOSO, A.Md.Kep.</v>
          </cell>
          <cell r="D679" t="str">
            <v>II/c</v>
          </cell>
          <cell r="E679" t="str">
            <v>01-03-2009</v>
          </cell>
          <cell r="F679" t="str">
            <v>JEMBER</v>
          </cell>
          <cell r="G679" t="str">
            <v>09-05-1986</v>
          </cell>
          <cell r="H679" t="str">
            <v>UPTD Puskesmas Besuki</v>
          </cell>
          <cell r="I679" t="str">
            <v>JL. KENANGA 235 DSN KRAJAN RT 02 / 03 KALIMAS</v>
          </cell>
          <cell r="J679" t="str">
            <v>8805060700</v>
          </cell>
          <cell r="K679" t="str">
            <v/>
          </cell>
        </row>
        <row r="680">
          <cell r="A680" t="str">
            <v>19860706 200903 2 005</v>
          </cell>
          <cell r="B680" t="str">
            <v>910000547</v>
          </cell>
          <cell r="C680" t="str">
            <v>FITRIA EKO CAHYANI, A.Md.Gizi</v>
          </cell>
          <cell r="D680" t="str">
            <v>II/c</v>
          </cell>
          <cell r="E680" t="str">
            <v>01-03-2009</v>
          </cell>
          <cell r="F680" t="str">
            <v>BANYUWANGI</v>
          </cell>
          <cell r="G680" t="str">
            <v>06-07-1986</v>
          </cell>
          <cell r="H680" t="str">
            <v>UPTD Puskesmas Besuki</v>
          </cell>
          <cell r="I680" t="str">
            <v>RT 1 RW 2 JATIBANTENG KEC. JATIBANTENG SITUBONDO</v>
          </cell>
          <cell r="J680" t="str">
            <v>8805060700</v>
          </cell>
          <cell r="K680" t="str">
            <v/>
          </cell>
        </row>
        <row r="681">
          <cell r="A681" t="str">
            <v>19850319 200903 2 008</v>
          </cell>
          <cell r="B681" t="str">
            <v>910000494</v>
          </cell>
          <cell r="C681" t="str">
            <v>SUDIANA VURIGGA SARI, A.Md.KL.</v>
          </cell>
          <cell r="D681" t="str">
            <v>II/c</v>
          </cell>
          <cell r="E681" t="str">
            <v>01-03-2009</v>
          </cell>
          <cell r="F681" t="str">
            <v>SITUBONDO</v>
          </cell>
          <cell r="G681" t="str">
            <v>19-03-1985</v>
          </cell>
          <cell r="H681" t="str">
            <v>UPTD Puskesmas Besuki</v>
          </cell>
          <cell r="I681" t="str">
            <v>JL G RINGGIT NO 40A RAWAN BESUKI SITUBONDO</v>
          </cell>
          <cell r="J681" t="str">
            <v>8805060700</v>
          </cell>
          <cell r="K681" t="str">
            <v/>
          </cell>
        </row>
        <row r="682">
          <cell r="A682" t="str">
            <v>19870903 201001 2 021</v>
          </cell>
          <cell r="B682" t="str">
            <v>910001627</v>
          </cell>
          <cell r="C682" t="str">
            <v>IFTAH YUSRINA SYARIAR, A.Md.Kep.</v>
          </cell>
          <cell r="D682" t="str">
            <v>II/c</v>
          </cell>
          <cell r="E682" t="str">
            <v>01-01-2010</v>
          </cell>
          <cell r="F682" t="str">
            <v>LUMAJANG</v>
          </cell>
          <cell r="G682" t="str">
            <v>03-09-1987</v>
          </cell>
          <cell r="H682" t="str">
            <v>UPTD Puskesmas Besuki</v>
          </cell>
          <cell r="I682" t="str">
            <v>JL. LINDUBOYO 59 RT 12 RW 06 KLAKAH LUMAJANG</v>
          </cell>
          <cell r="J682" t="str">
            <v>8805060700</v>
          </cell>
          <cell r="K682" t="str">
            <v/>
          </cell>
        </row>
        <row r="683">
          <cell r="A683" t="str">
            <v>19861219 201001 2 021</v>
          </cell>
          <cell r="B683" t="str">
            <v>910001609</v>
          </cell>
          <cell r="C683" t="str">
            <v>DESI MUJI RAHAYU, A.Md.Keb.</v>
          </cell>
          <cell r="D683" t="str">
            <v>II/c</v>
          </cell>
          <cell r="E683" t="str">
            <v>01-01-2010</v>
          </cell>
          <cell r="F683" t="str">
            <v>JOMBANG</v>
          </cell>
          <cell r="G683" t="str">
            <v>19-12-1986</v>
          </cell>
          <cell r="H683" t="str">
            <v>UPTD Puskesmas Besuki</v>
          </cell>
          <cell r="I683" t="str">
            <v>JL. GUNUNG KAWI 75 BESUKI SITUBONDO</v>
          </cell>
          <cell r="J683" t="str">
            <v>8805060700</v>
          </cell>
          <cell r="K683" t="str">
            <v/>
          </cell>
        </row>
        <row r="684">
          <cell r="A684" t="str">
            <v>19600625 198205 2 002</v>
          </cell>
          <cell r="B684" t="str">
            <v>140131821</v>
          </cell>
          <cell r="C684" t="str">
            <v>ENDANG SUHARTINI</v>
          </cell>
          <cell r="D684" t="str">
            <v>II/b</v>
          </cell>
          <cell r="E684" t="str">
            <v>01-10-2002</v>
          </cell>
          <cell r="F684" t="str">
            <v>SITUBONDO</v>
          </cell>
          <cell r="G684" t="str">
            <v>25-06-1960</v>
          </cell>
          <cell r="H684" t="str">
            <v>UPTD Puskesmas Besuki</v>
          </cell>
          <cell r="I684" t="str">
            <v>BESUKI RT.01/IV BESUKI 68356</v>
          </cell>
          <cell r="J684" t="str">
            <v>8805060700</v>
          </cell>
          <cell r="K684" t="str">
            <v/>
          </cell>
        </row>
        <row r="685">
          <cell r="A685" t="str">
            <v>19660609 200604 2 008</v>
          </cell>
          <cell r="B685" t="str">
            <v>510157180</v>
          </cell>
          <cell r="C685" t="str">
            <v>SUHARTI</v>
          </cell>
          <cell r="D685" t="str">
            <v>II/b</v>
          </cell>
          <cell r="E685" t="str">
            <v>01-04-2010</v>
          </cell>
          <cell r="F685" t="str">
            <v>SITUBONDO</v>
          </cell>
          <cell r="G685" t="str">
            <v>09-06-1966</v>
          </cell>
          <cell r="H685" t="str">
            <v>UPTD Puskesmas Besuki</v>
          </cell>
          <cell r="I685" t="str">
            <v>JL. G. IJEN RT.3/5 BESUKI 68356</v>
          </cell>
          <cell r="J685" t="str">
            <v>8805060700</v>
          </cell>
          <cell r="K685" t="str">
            <v/>
          </cell>
        </row>
        <row r="686">
          <cell r="A686" t="str">
            <v>19750713 200701 1 017</v>
          </cell>
          <cell r="B686" t="str">
            <v>510193061</v>
          </cell>
          <cell r="C686" t="str">
            <v>DADANG JULIANTO</v>
          </cell>
          <cell r="D686" t="str">
            <v>II/b</v>
          </cell>
          <cell r="E686" t="str">
            <v>01-04-2011</v>
          </cell>
          <cell r="F686" t="str">
            <v>SITUBONDO</v>
          </cell>
          <cell r="G686" t="str">
            <v>13-07-1975</v>
          </cell>
          <cell r="H686" t="str">
            <v>UPTD Puskesmas Besuki</v>
          </cell>
          <cell r="I686" t="str">
            <v>JL. SERUNI DS. BESUKI KEC. BESUKI SITUBONDO</v>
          </cell>
          <cell r="J686" t="str">
            <v>8805060700</v>
          </cell>
          <cell r="K686" t="str">
            <v/>
          </cell>
        </row>
        <row r="687">
          <cell r="A687" t="str">
            <v>19691010 200701 1 039</v>
          </cell>
          <cell r="B687" t="str">
            <v>510193072</v>
          </cell>
          <cell r="C687" t="str">
            <v>SLIWANTO</v>
          </cell>
          <cell r="D687" t="str">
            <v>II/b</v>
          </cell>
          <cell r="E687" t="str">
            <v>01-04-2011</v>
          </cell>
          <cell r="F687" t="str">
            <v>SITUBONDO</v>
          </cell>
          <cell r="G687" t="str">
            <v>10-10-1969</v>
          </cell>
          <cell r="H687" t="str">
            <v>UPTD Puskesmas Besuki</v>
          </cell>
          <cell r="I687" t="str">
            <v>JL. OLAH RAGA RT 03 RW 04 KOTA TIMUR BESUKI SIT</v>
          </cell>
          <cell r="J687" t="str">
            <v>8805060700</v>
          </cell>
          <cell r="K687" t="str">
            <v/>
          </cell>
        </row>
        <row r="688">
          <cell r="A688" t="str">
            <v>19690705 200801 1 013</v>
          </cell>
          <cell r="B688" t="str">
            <v>510229397</v>
          </cell>
          <cell r="C688" t="str">
            <v>BAMBANG LEDY WAHYONO</v>
          </cell>
          <cell r="D688" t="str">
            <v>II/b</v>
          </cell>
          <cell r="E688" t="str">
            <v>01-04-2012</v>
          </cell>
          <cell r="F688" t="str">
            <v>SITUBONDO</v>
          </cell>
          <cell r="G688" t="str">
            <v>05-07-1969</v>
          </cell>
          <cell r="H688" t="str">
            <v>UPTD Puskesmas Besuki</v>
          </cell>
          <cell r="I688" t="str">
            <v>JL.MADURA DS.BESUKI KEC.BESUKI SITUBONDO</v>
          </cell>
          <cell r="J688" t="str">
            <v>8805060700</v>
          </cell>
          <cell r="K688" t="str">
            <v/>
          </cell>
        </row>
        <row r="689">
          <cell r="A689" t="str">
            <v>19770609 200801 1 014</v>
          </cell>
          <cell r="B689" t="str">
            <v>510223134</v>
          </cell>
          <cell r="C689" t="str">
            <v>IMAM FARAID</v>
          </cell>
          <cell r="D689" t="str">
            <v>II/b</v>
          </cell>
          <cell r="E689" t="str">
            <v>01-04-2012</v>
          </cell>
          <cell r="F689" t="str">
            <v>SITUBONDO</v>
          </cell>
          <cell r="G689" t="str">
            <v>09-06-1977</v>
          </cell>
          <cell r="H689" t="str">
            <v>UPTD Puskesmas Besuki</v>
          </cell>
          <cell r="I689" t="str">
            <v>KP.KRAJAN DS.BUNGATAN KEC.BUNGATAN</v>
          </cell>
          <cell r="J689" t="str">
            <v>8805060700</v>
          </cell>
          <cell r="K689" t="str">
            <v/>
          </cell>
        </row>
        <row r="690">
          <cell r="A690" t="str">
            <v>19730103 200801 1 008</v>
          </cell>
          <cell r="B690" t="str">
            <v>510223388</v>
          </cell>
          <cell r="C690" t="str">
            <v>TRIYAPIS MINTOKO</v>
          </cell>
          <cell r="D690" t="str">
            <v>II/b</v>
          </cell>
          <cell r="E690" t="str">
            <v>01-10-2012</v>
          </cell>
          <cell r="F690" t="str">
            <v>SITUBONDO</v>
          </cell>
          <cell r="G690" t="str">
            <v>03-01-1973</v>
          </cell>
          <cell r="H690" t="str">
            <v>UPTD Puskesmas Besuki</v>
          </cell>
          <cell r="I690" t="str">
            <v>DS.SUMBERPINANG KEC. MLANDINGAN</v>
          </cell>
          <cell r="J690" t="str">
            <v>8805060700</v>
          </cell>
          <cell r="K690" t="str">
            <v/>
          </cell>
        </row>
        <row r="691">
          <cell r="A691" t="str">
            <v>19780909 200903 2 001</v>
          </cell>
          <cell r="B691" t="str">
            <v>910000226</v>
          </cell>
          <cell r="C691" t="str">
            <v>ROSIDA</v>
          </cell>
          <cell r="D691" t="str">
            <v>II/b</v>
          </cell>
          <cell r="E691" t="str">
            <v>01-04-2013</v>
          </cell>
          <cell r="F691" t="str">
            <v>SITUBONDO</v>
          </cell>
          <cell r="G691" t="str">
            <v>09-09-1978</v>
          </cell>
          <cell r="H691" t="str">
            <v>UPTD Puskesmas Besuki</v>
          </cell>
          <cell r="I691" t="str">
            <v>KP JANTI RT 03 RW 01 DS KETAH KEC SUBOH KAB STBD</v>
          </cell>
          <cell r="J691" t="str">
            <v>8805060700</v>
          </cell>
          <cell r="K691" t="str">
            <v/>
          </cell>
        </row>
        <row r="692">
          <cell r="A692" t="str">
            <v>19770609 200903 2 001</v>
          </cell>
          <cell r="B692" t="str">
            <v>910000171</v>
          </cell>
          <cell r="C692" t="str">
            <v>IRMA YUNITA</v>
          </cell>
          <cell r="D692" t="str">
            <v>II/b</v>
          </cell>
          <cell r="E692" t="str">
            <v>01-04-2013</v>
          </cell>
          <cell r="F692" t="str">
            <v>SITUBONDO</v>
          </cell>
          <cell r="G692" t="str">
            <v>09-06-1977</v>
          </cell>
          <cell r="H692" t="str">
            <v>UPTD Puskesmas Besuki</v>
          </cell>
          <cell r="I692" t="str">
            <v>JL KAENGAN RT 02 RW 02 KEC BESUKI SITUBONDO</v>
          </cell>
          <cell r="J692" t="str">
            <v>8805060700</v>
          </cell>
          <cell r="K692" t="str">
            <v/>
          </cell>
        </row>
        <row r="693">
          <cell r="A693" t="str">
            <v>19820524 201001 2 002</v>
          </cell>
          <cell r="B693" t="str">
            <v>910001366</v>
          </cell>
          <cell r="C693" t="str">
            <v>SISILIYAH</v>
          </cell>
          <cell r="D693" t="str">
            <v>II/a</v>
          </cell>
          <cell r="E693" t="str">
            <v>01-01-2010</v>
          </cell>
          <cell r="F693" t="str">
            <v>SITUBONDO</v>
          </cell>
          <cell r="G693" t="str">
            <v>24-05-1982</v>
          </cell>
          <cell r="H693" t="str">
            <v>UPTD Puskesmas Besuki</v>
          </cell>
          <cell r="I693" t="str">
            <v>Kampung Semiring RT 01/ 03 Besuki Situbondo</v>
          </cell>
          <cell r="J693" t="str">
            <v>8805060700</v>
          </cell>
          <cell r="K693" t="str">
            <v/>
          </cell>
        </row>
        <row r="694">
          <cell r="A694" t="str">
            <v>19840826 201001 1 002</v>
          </cell>
          <cell r="B694" t="str">
            <v>910001513</v>
          </cell>
          <cell r="C694" t="str">
            <v>MUHAMMAD LUTFI</v>
          </cell>
          <cell r="D694" t="str">
            <v>I/c</v>
          </cell>
          <cell r="E694" t="str">
            <v>01-01-2010</v>
          </cell>
          <cell r="F694" t="str">
            <v>SITUBONDO</v>
          </cell>
          <cell r="G694" t="str">
            <v>26-08-1984</v>
          </cell>
          <cell r="H694" t="str">
            <v>UPTD Puskesmas Besuki</v>
          </cell>
          <cell r="I694" t="str">
            <v>Jl. Argopuro RT 02/01 Ds. Besuki, Situbondo</v>
          </cell>
          <cell r="J694" t="str">
            <v>8805060700</v>
          </cell>
          <cell r="K694" t="str">
            <v/>
          </cell>
        </row>
        <row r="695">
          <cell r="A695" t="str">
            <v>19700601 200701 1 026</v>
          </cell>
          <cell r="B695" t="str">
            <v>510192894</v>
          </cell>
          <cell r="C695" t="str">
            <v>ABDUL HATIP</v>
          </cell>
          <cell r="D695" t="str">
            <v>I/b</v>
          </cell>
          <cell r="E695" t="str">
            <v>01-04-2011</v>
          </cell>
          <cell r="F695" t="str">
            <v>SITUBONDO</v>
          </cell>
          <cell r="G695" t="str">
            <v>01-06-1970</v>
          </cell>
          <cell r="H695" t="str">
            <v>UPTD Puskesmas Besuki</v>
          </cell>
          <cell r="I695" t="str">
            <v>DS. JETIS KEC. BESUKI</v>
          </cell>
          <cell r="J695" t="str">
            <v>8805060700</v>
          </cell>
          <cell r="K695" t="str">
            <v/>
          </cell>
        </row>
        <row r="696">
          <cell r="A696" t="str">
            <v>19740415 200701 1 010</v>
          </cell>
          <cell r="B696" t="str">
            <v>510202538</v>
          </cell>
          <cell r="C696" t="str">
            <v>SUGIANTO</v>
          </cell>
          <cell r="D696" t="str">
            <v>I/b</v>
          </cell>
          <cell r="E696" t="str">
            <v>01-04-2011</v>
          </cell>
          <cell r="F696" t="str">
            <v>SITUBONDO</v>
          </cell>
          <cell r="G696" t="str">
            <v>15-04-1974</v>
          </cell>
          <cell r="H696" t="str">
            <v>UPTD Puskesmas Besuki</v>
          </cell>
          <cell r="I696" t="str">
            <v>WIDOROPAYUNG KP. KRAJAN BESUKI SITUBONDO</v>
          </cell>
          <cell r="J696" t="str">
            <v>8805060700</v>
          </cell>
          <cell r="K696" t="str">
            <v/>
          </cell>
        </row>
        <row r="697">
          <cell r="A697" t="str">
            <v>19670721 199003 1 006</v>
          </cell>
          <cell r="B697" t="str">
            <v>140253199</v>
          </cell>
          <cell r="C697" t="str">
            <v>AHMAD RIFA'I, S.H.</v>
          </cell>
          <cell r="D697" t="str">
            <v>III/b</v>
          </cell>
          <cell r="E697" t="str">
            <v>01-04-2010</v>
          </cell>
          <cell r="F697" t="str">
            <v>SITUBONDO</v>
          </cell>
          <cell r="G697" t="str">
            <v>21-07-1967</v>
          </cell>
          <cell r="H697" t="str">
            <v>Subbag. Tata Usaha UPTD Puskesmas Besuki</v>
          </cell>
          <cell r="I697" t="str">
            <v>KP. KIDUL DS. BLETOK KEC. BUNGATAN SITUBONDO 68358</v>
          </cell>
          <cell r="J697" t="str">
            <v>8805060701</v>
          </cell>
          <cell r="K697" t="str">
            <v>07-08-2009</v>
          </cell>
        </row>
        <row r="698">
          <cell r="A698" t="str">
            <v>19560521 198211 2 002</v>
          </cell>
          <cell r="B698" t="str">
            <v>140135102</v>
          </cell>
          <cell r="C698" t="str">
            <v>SURYANINGSIH</v>
          </cell>
          <cell r="D698" t="str">
            <v>III/a</v>
          </cell>
          <cell r="E698" t="str">
            <v>01-04-2010</v>
          </cell>
          <cell r="F698" t="str">
            <v>SITUBONDO</v>
          </cell>
          <cell r="G698" t="str">
            <v>21-05-1956</v>
          </cell>
          <cell r="H698" t="str">
            <v>Subbag. Tata Usaha UPTD Puskesmas Besuki</v>
          </cell>
          <cell r="I698" t="str">
            <v>BESUKI RT.3/V BESUKI  SITUBONDO 68356</v>
          </cell>
          <cell r="J698" t="str">
            <v>8805060701</v>
          </cell>
          <cell r="K698" t="str">
            <v/>
          </cell>
        </row>
        <row r="699">
          <cell r="A699" t="str">
            <v>19600318 198711 1 001</v>
          </cell>
          <cell r="B699" t="str">
            <v>140202292</v>
          </cell>
          <cell r="C699" t="str">
            <v>dr. PITOYO</v>
          </cell>
          <cell r="D699" t="str">
            <v>IV/a</v>
          </cell>
          <cell r="E699" t="str">
            <v>01-04-2003</v>
          </cell>
          <cell r="F699" t="str">
            <v>BLITAR</v>
          </cell>
          <cell r="G699" t="str">
            <v>08-03-1960</v>
          </cell>
          <cell r="H699" t="str">
            <v>UPTD Puskesmas Jatibanteng</v>
          </cell>
          <cell r="I699" t="str">
            <v>JL G. RINGGIT BESUKI SIT (68356) TELP. 0338 892240</v>
          </cell>
          <cell r="J699" t="str">
            <v>8805060800</v>
          </cell>
          <cell r="K699" t="str">
            <v/>
          </cell>
        </row>
        <row r="700">
          <cell r="A700" t="str">
            <v>19610714 198412 1 003</v>
          </cell>
          <cell r="B700" t="str">
            <v>140163804</v>
          </cell>
          <cell r="C700" t="str">
            <v>ADJI HANDOKO</v>
          </cell>
          <cell r="D700" t="str">
            <v>III/d</v>
          </cell>
          <cell r="E700" t="str">
            <v>01-04-2011</v>
          </cell>
          <cell r="F700" t="str">
            <v>PROBOLINGGO</v>
          </cell>
          <cell r="G700" t="str">
            <v>14-07-1961</v>
          </cell>
          <cell r="H700" t="str">
            <v>UPTD Puskesmas Jatibanteng</v>
          </cell>
          <cell r="I700" t="str">
            <v>J ATIBANTENG RT.02/III JATIBANTENG 68257</v>
          </cell>
          <cell r="J700" t="str">
            <v>8805060800</v>
          </cell>
          <cell r="K700" t="str">
            <v/>
          </cell>
        </row>
        <row r="701">
          <cell r="A701" t="str">
            <v>19750623 200501 2 004</v>
          </cell>
          <cell r="B701" t="str">
            <v>510146211</v>
          </cell>
          <cell r="C701" t="str">
            <v>dr. AGNES ERLYSIA</v>
          </cell>
          <cell r="D701" t="str">
            <v>III/c</v>
          </cell>
          <cell r="E701" t="str">
            <v>01-04-2009</v>
          </cell>
          <cell r="F701" t="str">
            <v>ENDE</v>
          </cell>
          <cell r="G701" t="str">
            <v>23-06-1975</v>
          </cell>
          <cell r="H701" t="str">
            <v>UPTD Puskesmas Jatibanteng</v>
          </cell>
          <cell r="I701" t="str">
            <v>JL. RAYA KOTA TIMUR 76, BESUKI SITUBONDO</v>
          </cell>
          <cell r="J701" t="str">
            <v>8805060800</v>
          </cell>
          <cell r="K701" t="str">
            <v/>
          </cell>
        </row>
        <row r="702">
          <cell r="A702" t="str">
            <v>19651115 198703 2 011</v>
          </cell>
          <cell r="B702" t="str">
            <v>140196678</v>
          </cell>
          <cell r="C702" t="str">
            <v>ENDANG SUPATMI, A.Md.Kep.</v>
          </cell>
          <cell r="D702" t="str">
            <v>III/c</v>
          </cell>
          <cell r="E702" t="str">
            <v>01-10-2010</v>
          </cell>
          <cell r="F702" t="str">
            <v>SITUBONDO</v>
          </cell>
          <cell r="G702" t="str">
            <v>15-11-1965</v>
          </cell>
          <cell r="H702" t="str">
            <v>UPTD Puskesmas Jatibanteng</v>
          </cell>
          <cell r="I702" t="str">
            <v/>
          </cell>
          <cell r="J702" t="str">
            <v>8805060800</v>
          </cell>
          <cell r="K702" t="str">
            <v/>
          </cell>
        </row>
        <row r="703">
          <cell r="A703" t="str">
            <v>19670525 199103 1 009</v>
          </cell>
          <cell r="B703" t="str">
            <v>140265009</v>
          </cell>
          <cell r="C703" t="str">
            <v>SULISTYO BUDIWIYONO, A.Md.Kep.</v>
          </cell>
          <cell r="D703" t="str">
            <v>III/c</v>
          </cell>
          <cell r="E703" t="str">
            <v>01-04-2011</v>
          </cell>
          <cell r="F703" t="str">
            <v>MALANG</v>
          </cell>
          <cell r="G703" t="str">
            <v>25-05-1967</v>
          </cell>
          <cell r="H703" t="str">
            <v>UPTD Puskesmas Jatibanteng</v>
          </cell>
          <cell r="I703" t="str">
            <v>JATIBANTENG RT.02/IV JATIBANTENG 683257</v>
          </cell>
          <cell r="J703" t="str">
            <v>8805060800</v>
          </cell>
          <cell r="K703" t="str">
            <v/>
          </cell>
        </row>
        <row r="704">
          <cell r="A704" t="str">
            <v>19640502 198901 1 004</v>
          </cell>
          <cell r="B704" t="str">
            <v>140223395</v>
          </cell>
          <cell r="C704" t="str">
            <v>SUMARNO</v>
          </cell>
          <cell r="D704" t="str">
            <v>III/c</v>
          </cell>
          <cell r="E704" t="str">
            <v>01-10-2011</v>
          </cell>
          <cell r="F704" t="str">
            <v>KEDIRI</v>
          </cell>
          <cell r="G704" t="str">
            <v>02-05-1964</v>
          </cell>
          <cell r="H704" t="str">
            <v>UPTD Puskesmas Jatibanteng</v>
          </cell>
          <cell r="I704" t="str">
            <v>JATIBANTENG RT.1/7 JATIBANTENG 68357</v>
          </cell>
          <cell r="J704" t="str">
            <v>8805060800</v>
          </cell>
          <cell r="K704" t="str">
            <v/>
          </cell>
        </row>
        <row r="705">
          <cell r="A705" t="str">
            <v>19730806 199303 2 006</v>
          </cell>
          <cell r="B705" t="str">
            <v>140294943</v>
          </cell>
          <cell r="C705" t="str">
            <v>NANING WINARTI, A.Md.Keb.</v>
          </cell>
          <cell r="D705" t="str">
            <v>III/c</v>
          </cell>
          <cell r="E705" t="str">
            <v>01-04-2013</v>
          </cell>
          <cell r="F705" t="str">
            <v>BANJARMASIN</v>
          </cell>
          <cell r="G705" t="str">
            <v>06-08-1973</v>
          </cell>
          <cell r="H705" t="str">
            <v>UPTD Puskesmas Jatibanteng</v>
          </cell>
          <cell r="I705" t="str">
            <v>SUMBERANYAR RT 01 RW 01 JATIBANTENG (68357)</v>
          </cell>
          <cell r="J705" t="str">
            <v>8805060800</v>
          </cell>
          <cell r="K705" t="str">
            <v/>
          </cell>
        </row>
        <row r="706">
          <cell r="A706" t="str">
            <v>19700114 199302 2 001</v>
          </cell>
          <cell r="B706" t="str">
            <v>140293546</v>
          </cell>
          <cell r="C706" t="str">
            <v>UMU, A.Md.Keb.</v>
          </cell>
          <cell r="D706" t="str">
            <v>III/c</v>
          </cell>
          <cell r="E706" t="str">
            <v>01-04-2013</v>
          </cell>
          <cell r="F706" t="str">
            <v>LAMONGAN</v>
          </cell>
          <cell r="G706" t="str">
            <v>14-01-1970</v>
          </cell>
          <cell r="H706" t="str">
            <v>UPTD Puskesmas Jatibanteng</v>
          </cell>
          <cell r="I706" t="str">
            <v>DS. BLORO RT 03 RW 01 BESUKI 68358</v>
          </cell>
          <cell r="J706" t="str">
            <v>8805060800</v>
          </cell>
          <cell r="K706" t="str">
            <v/>
          </cell>
        </row>
        <row r="707">
          <cell r="A707" t="str">
            <v>19731214 199301 2 003</v>
          </cell>
          <cell r="B707" t="str">
            <v>140291322</v>
          </cell>
          <cell r="C707" t="str">
            <v>HENI SOSIANA, A.Md.Kebid.</v>
          </cell>
          <cell r="D707" t="str">
            <v>III/c</v>
          </cell>
          <cell r="E707" t="str">
            <v>01-04-2013</v>
          </cell>
          <cell r="F707" t="str">
            <v>BANYUWANGI</v>
          </cell>
          <cell r="G707" t="str">
            <v>14-12-1973</v>
          </cell>
          <cell r="H707" t="str">
            <v>UPTD Puskesmas Jatibanteng</v>
          </cell>
          <cell r="I707" t="str">
            <v>DS. WIDORO PAYUNG RT 02 RW 02 BESUKI (68358)</v>
          </cell>
          <cell r="J707" t="str">
            <v>8805060800</v>
          </cell>
          <cell r="K707" t="str">
            <v/>
          </cell>
        </row>
        <row r="708">
          <cell r="A708" t="str">
            <v>19691107 199103 1 004</v>
          </cell>
          <cell r="B708" t="str">
            <v>140264975</v>
          </cell>
          <cell r="C708" t="str">
            <v>KASTURI, A.Md.Kep.</v>
          </cell>
          <cell r="D708" t="str">
            <v>III/b</v>
          </cell>
          <cell r="E708" t="str">
            <v>01-10-2009</v>
          </cell>
          <cell r="F708" t="str">
            <v>NGAWI</v>
          </cell>
          <cell r="G708" t="str">
            <v>07-11-1969</v>
          </cell>
          <cell r="H708" t="str">
            <v>UPTD Puskesmas Jatibanteng</v>
          </cell>
          <cell r="I708" t="str">
            <v>DS.PATEGALAN RT.01/I JATIBANTENG 68357</v>
          </cell>
          <cell r="J708" t="str">
            <v>8805060800</v>
          </cell>
          <cell r="K708" t="str">
            <v/>
          </cell>
        </row>
        <row r="709">
          <cell r="A709" t="str">
            <v>19790522 201001 1 013</v>
          </cell>
          <cell r="B709" t="str">
            <v>910001222</v>
          </cell>
          <cell r="C709" t="str">
            <v>drg. DEFI ISMET</v>
          </cell>
          <cell r="D709" t="str">
            <v>III/b</v>
          </cell>
          <cell r="E709" t="str">
            <v>01-01-2010</v>
          </cell>
          <cell r="F709" t="str">
            <v>LAMPUNG SELATAN</v>
          </cell>
          <cell r="G709" t="str">
            <v>22-05-1979</v>
          </cell>
          <cell r="H709" t="str">
            <v>UPTD Puskesmas Jatibanteng</v>
          </cell>
          <cell r="I709" t="str">
            <v>JLN PB SUDIRMAN RT 03 RW 04 PATOKAN SITUBONDO</v>
          </cell>
          <cell r="J709" t="str">
            <v>8805060800</v>
          </cell>
          <cell r="K709" t="str">
            <v/>
          </cell>
        </row>
        <row r="710">
          <cell r="A710" t="str">
            <v>19760518 201001 2 007</v>
          </cell>
          <cell r="B710" t="str">
            <v>910001111</v>
          </cell>
          <cell r="C710" t="str">
            <v>drg. HALIMATUSYADIYAH</v>
          </cell>
          <cell r="D710" t="str">
            <v>III/b</v>
          </cell>
          <cell r="E710" t="str">
            <v>01-01-2010</v>
          </cell>
          <cell r="F710" t="str">
            <v>JEMBER</v>
          </cell>
          <cell r="G710" t="str">
            <v>18-05-1976</v>
          </cell>
          <cell r="H710" t="str">
            <v>UPTD Puskesmas Jatibanteng</v>
          </cell>
          <cell r="I710" t="str">
            <v>JL.MELATI RT04/02 BESUKI,SITUBONDO</v>
          </cell>
          <cell r="J710" t="str">
            <v>8805060800</v>
          </cell>
          <cell r="K710" t="str">
            <v/>
          </cell>
        </row>
        <row r="711">
          <cell r="A711" t="str">
            <v>19780426 201001 2 007</v>
          </cell>
          <cell r="B711" t="str">
            <v>910001172</v>
          </cell>
          <cell r="C711" t="str">
            <v>dr. ANDRIANY SETYANINGSIH</v>
          </cell>
          <cell r="D711" t="str">
            <v>III/b</v>
          </cell>
          <cell r="E711" t="str">
            <v>01-01-2010</v>
          </cell>
          <cell r="F711" t="str">
            <v>NGANJUK</v>
          </cell>
          <cell r="G711" t="str">
            <v>26-04-1978</v>
          </cell>
          <cell r="H711" t="str">
            <v>UPTD Puskesmas Jatibanteng</v>
          </cell>
          <cell r="I711" t="str">
            <v>Perum Srikandi H. Widas W.3 Bumulrejo, Malang</v>
          </cell>
          <cell r="J711" t="str">
            <v>8805060800</v>
          </cell>
          <cell r="K711" t="str">
            <v>25-07-2012</v>
          </cell>
        </row>
        <row r="712">
          <cell r="A712" t="str">
            <v>19821207 200501 2 009</v>
          </cell>
          <cell r="B712" t="str">
            <v>510146288</v>
          </cell>
          <cell r="C712" t="str">
            <v>LAILATUL FAROKAH, A.Md.Kebid.</v>
          </cell>
          <cell r="D712" t="str">
            <v>III/a</v>
          </cell>
          <cell r="E712" t="str">
            <v>01-04-2011</v>
          </cell>
          <cell r="F712" t="str">
            <v>JEMBER</v>
          </cell>
          <cell r="G712" t="str">
            <v>07-12-1982</v>
          </cell>
          <cell r="H712" t="str">
            <v>UPTD Puskesmas Jatibanteng</v>
          </cell>
          <cell r="I712" t="str">
            <v>PKM. JATIBANTENG</v>
          </cell>
          <cell r="J712" t="str">
            <v>8805060800</v>
          </cell>
          <cell r="K712" t="str">
            <v/>
          </cell>
        </row>
        <row r="713">
          <cell r="A713" t="str">
            <v>19650115 198602 1 008</v>
          </cell>
          <cell r="B713" t="str">
            <v>140175944</v>
          </cell>
          <cell r="C713" t="str">
            <v>SUTRIS</v>
          </cell>
          <cell r="D713" t="str">
            <v>II/d</v>
          </cell>
          <cell r="E713" t="str">
            <v>01-10-2010</v>
          </cell>
          <cell r="F713" t="str">
            <v>MALANG</v>
          </cell>
          <cell r="G713" t="str">
            <v>15-01-1965</v>
          </cell>
          <cell r="H713" t="str">
            <v>UPTD Puskesmas Jatibanteng</v>
          </cell>
          <cell r="I713" t="str">
            <v>WIDOROPAYUNG RT,1/1 BESUKI 68358</v>
          </cell>
          <cell r="J713" t="str">
            <v>8805060800</v>
          </cell>
          <cell r="K713" t="str">
            <v/>
          </cell>
        </row>
        <row r="714">
          <cell r="A714" t="str">
            <v>19820926 200801 2 014</v>
          </cell>
          <cell r="B714" t="str">
            <v>510223129</v>
          </cell>
          <cell r="C714" t="str">
            <v>HOSTIANA, A.Md.Kep.</v>
          </cell>
          <cell r="D714" t="str">
            <v>II/d</v>
          </cell>
          <cell r="E714" t="str">
            <v>01-04-2012</v>
          </cell>
          <cell r="F714" t="str">
            <v>SITUBONDO</v>
          </cell>
          <cell r="G714" t="str">
            <v>26-09-1982</v>
          </cell>
          <cell r="H714" t="str">
            <v>UPTD Puskesmas Jatibanteng</v>
          </cell>
          <cell r="I714" t="str">
            <v>WR.ANOM RT.02/01 KEC.JATIBANTENG SITUBONDO</v>
          </cell>
          <cell r="J714" t="str">
            <v>8805060800</v>
          </cell>
          <cell r="K714" t="str">
            <v/>
          </cell>
        </row>
        <row r="715">
          <cell r="A715" t="str">
            <v>19840327 200604 2 006</v>
          </cell>
          <cell r="B715" t="str">
            <v>510148876</v>
          </cell>
          <cell r="C715" t="str">
            <v>SETIYO BAKTI WAHYUNINGSIH, A.Md.Keb</v>
          </cell>
          <cell r="D715" t="str">
            <v>II/d</v>
          </cell>
          <cell r="E715" t="str">
            <v>01-10-2012</v>
          </cell>
          <cell r="F715" t="str">
            <v>SITUBONDO</v>
          </cell>
          <cell r="G715" t="str">
            <v>27-03-1984</v>
          </cell>
          <cell r="H715" t="str">
            <v>UPTD Puskesmas Jatibanteng</v>
          </cell>
          <cell r="I715" t="str">
            <v>JL. RAYA JATIBANTENG NO 91 JATI BANTENG SITUBONDO</v>
          </cell>
          <cell r="J715" t="str">
            <v>8805060800</v>
          </cell>
          <cell r="K715" t="str">
            <v/>
          </cell>
        </row>
        <row r="716">
          <cell r="A716" t="str">
            <v>19871013 200903 2 004</v>
          </cell>
          <cell r="B716" t="str">
            <v>910000583</v>
          </cell>
          <cell r="C716" t="str">
            <v>FANI NOER INDAH SARI, A.Md.Keb.</v>
          </cell>
          <cell r="D716" t="str">
            <v>II/d</v>
          </cell>
          <cell r="E716" t="str">
            <v>01-10-2012</v>
          </cell>
          <cell r="F716" t="str">
            <v>SITUBONDO</v>
          </cell>
          <cell r="G716" t="str">
            <v>13-10-1987</v>
          </cell>
          <cell r="H716" t="str">
            <v>UPTD Puskesmas Jatibanteng</v>
          </cell>
          <cell r="I716" t="str">
            <v>DESA TENGGIR BARAT RT 02 RW 08 KEC. PANJI STBD</v>
          </cell>
          <cell r="J716" t="str">
            <v>8805060800</v>
          </cell>
          <cell r="K716" t="str">
            <v/>
          </cell>
        </row>
        <row r="717">
          <cell r="A717" t="str">
            <v>19850525 200903 2 008</v>
          </cell>
          <cell r="B717" t="str">
            <v>910000505</v>
          </cell>
          <cell r="C717" t="str">
            <v>ENI ANDRIYANI WINDASARI, A.Md.Kep.</v>
          </cell>
          <cell r="D717" t="str">
            <v>II/d</v>
          </cell>
          <cell r="E717" t="str">
            <v>01-10-2012</v>
          </cell>
          <cell r="F717" t="str">
            <v>SITUBONDO</v>
          </cell>
          <cell r="G717" t="str">
            <v>25-05-1985</v>
          </cell>
          <cell r="H717" t="str">
            <v>UPTD Puskesmas Jatibanteng</v>
          </cell>
          <cell r="I717" t="str">
            <v>JL JAWA RT03/RW02 BESUKI SITUBONDO</v>
          </cell>
          <cell r="J717" t="str">
            <v>8805060800</v>
          </cell>
          <cell r="K717" t="str">
            <v/>
          </cell>
        </row>
        <row r="718">
          <cell r="A718" t="str">
            <v>19850711 200903 2 006</v>
          </cell>
          <cell r="B718" t="str">
            <v>910000512</v>
          </cell>
          <cell r="C718" t="str">
            <v>RIA RESTU AMALIA, A.Md.F.</v>
          </cell>
          <cell r="D718" t="str">
            <v>II/d</v>
          </cell>
          <cell r="E718" t="str">
            <v>01-10-2012</v>
          </cell>
          <cell r="F718" t="str">
            <v>SITUBONDO</v>
          </cell>
          <cell r="G718" t="str">
            <v>11-07-1985</v>
          </cell>
          <cell r="H718" t="str">
            <v>UPTD Puskesmas Jatibanteng</v>
          </cell>
          <cell r="I718" t="str">
            <v>DS KARANG ANYAR RT01/RW01 KEC KENDIT SITUBONDO</v>
          </cell>
          <cell r="J718" t="str">
            <v>8805060800</v>
          </cell>
          <cell r="K718" t="str">
            <v/>
          </cell>
        </row>
        <row r="719">
          <cell r="A719" t="str">
            <v>19850209 200903 2 010</v>
          </cell>
          <cell r="B719" t="str">
            <v>910000488</v>
          </cell>
          <cell r="C719" t="str">
            <v>NUR HOTIMAH, A.Md.Keb.</v>
          </cell>
          <cell r="D719" t="str">
            <v>II/d</v>
          </cell>
          <cell r="E719" t="str">
            <v>01-10-2012</v>
          </cell>
          <cell r="F719" t="str">
            <v>BANYUWANGI</v>
          </cell>
          <cell r="G719" t="str">
            <v>09-02-1985</v>
          </cell>
          <cell r="H719" t="str">
            <v>UPTD Puskesmas Jatibanteng</v>
          </cell>
          <cell r="I719" t="str">
            <v>DSN KUNIR DS SINGOJURUH KEC SINGOJURUH BANYUWANGI</v>
          </cell>
          <cell r="J719" t="str">
            <v>8805060800</v>
          </cell>
          <cell r="K719" t="str">
            <v/>
          </cell>
        </row>
        <row r="720">
          <cell r="A720" t="str">
            <v>19880715 201001 1 004</v>
          </cell>
          <cell r="B720" t="str">
            <v>910001641</v>
          </cell>
          <cell r="C720" t="str">
            <v>PRAMANA EKY SAPUTRA, A.Md.Kep.</v>
          </cell>
          <cell r="D720" t="str">
            <v>II/c</v>
          </cell>
          <cell r="E720" t="str">
            <v>01-01-2010</v>
          </cell>
          <cell r="F720" t="str">
            <v>JEMBER</v>
          </cell>
          <cell r="G720" t="str">
            <v>15-07-1988</v>
          </cell>
          <cell r="H720" t="str">
            <v>UPTD Puskesmas Jatibanteng</v>
          </cell>
          <cell r="I720" t="str">
            <v>JL. KERAMAT RT02/RW01 SEMEK TENGAH MLANDINGAN SIT</v>
          </cell>
          <cell r="J720" t="str">
            <v>8805060800</v>
          </cell>
          <cell r="K720" t="str">
            <v/>
          </cell>
        </row>
        <row r="721">
          <cell r="A721" t="str">
            <v>19870216 201001 2 025</v>
          </cell>
          <cell r="B721" t="str">
            <v>910001614</v>
          </cell>
          <cell r="C721" t="str">
            <v>FARIDA NURAINI, A.Md.Keb.</v>
          </cell>
          <cell r="D721" t="str">
            <v>II/c</v>
          </cell>
          <cell r="E721" t="str">
            <v>01-01-2010</v>
          </cell>
          <cell r="F721" t="str">
            <v>KEDIRI</v>
          </cell>
          <cell r="G721" t="str">
            <v>16-02-1987</v>
          </cell>
          <cell r="H721" t="str">
            <v>UPTD Puskesmas Jatibanteng</v>
          </cell>
          <cell r="I721" t="str">
            <v>JL. KENDALI SODO RT 03 RW 03 DS. MENANG</v>
          </cell>
          <cell r="J721" t="str">
            <v>8805060800</v>
          </cell>
          <cell r="K721" t="str">
            <v/>
          </cell>
        </row>
        <row r="722">
          <cell r="A722" t="str">
            <v>19870114 201001 2 016</v>
          </cell>
          <cell r="B722" t="str">
            <v>910001610</v>
          </cell>
          <cell r="C722" t="str">
            <v>ARIENTA WIDA SANTI, A.Md.AK.</v>
          </cell>
          <cell r="D722" t="str">
            <v>II/c</v>
          </cell>
          <cell r="E722" t="str">
            <v>01-01-2010</v>
          </cell>
          <cell r="F722" t="str">
            <v>SITUBONDO</v>
          </cell>
          <cell r="G722" t="str">
            <v>14-01-1987</v>
          </cell>
          <cell r="H722" t="str">
            <v>UPTD Puskesmas Jatibanteng</v>
          </cell>
          <cell r="I722" t="str">
            <v>JL. MELATI NO:25 BESUKI SITUBONDO</v>
          </cell>
          <cell r="J722" t="str">
            <v>8805060800</v>
          </cell>
          <cell r="K722" t="str">
            <v/>
          </cell>
        </row>
        <row r="723">
          <cell r="A723" t="str">
            <v>19700619 200701 1 017</v>
          </cell>
          <cell r="B723" t="str">
            <v>510192684</v>
          </cell>
          <cell r="C723" t="str">
            <v>ABDUL AJIS</v>
          </cell>
          <cell r="D723" t="str">
            <v>II/b</v>
          </cell>
          <cell r="E723" t="str">
            <v>01-04-2011</v>
          </cell>
          <cell r="F723" t="str">
            <v>SITUBONDO</v>
          </cell>
          <cell r="G723" t="str">
            <v>19-06-1970</v>
          </cell>
          <cell r="H723" t="str">
            <v>UPTD Puskesmas Jatibanteng</v>
          </cell>
          <cell r="I723" t="str">
            <v>JL GARUDA RAWAN BESUKI RT 2 RW 5 BESUKI</v>
          </cell>
          <cell r="J723" t="str">
            <v>8805060800</v>
          </cell>
          <cell r="K723" t="str">
            <v/>
          </cell>
        </row>
        <row r="724">
          <cell r="A724" t="str">
            <v>19710206 200701 1 019</v>
          </cell>
          <cell r="B724" t="str">
            <v>510193145</v>
          </cell>
          <cell r="C724" t="str">
            <v>IFANTO</v>
          </cell>
          <cell r="D724" t="str">
            <v>II/b</v>
          </cell>
          <cell r="E724" t="str">
            <v>01-04-2011</v>
          </cell>
          <cell r="F724" t="str">
            <v>SITUBONDO</v>
          </cell>
          <cell r="G724" t="str">
            <v>06-02-1971</v>
          </cell>
          <cell r="H724" t="str">
            <v>UPTD Puskesmas Jatibanteng</v>
          </cell>
          <cell r="I724" t="str">
            <v>KRAJAN JATIBANTENG - JATIBANTENG</v>
          </cell>
          <cell r="J724" t="str">
            <v>8805060800</v>
          </cell>
          <cell r="K724" t="str">
            <v/>
          </cell>
        </row>
        <row r="725">
          <cell r="A725" t="str">
            <v>19560929 198205 2 001</v>
          </cell>
          <cell r="B725" t="str">
            <v>140131822</v>
          </cell>
          <cell r="C725" t="str">
            <v>SUHARTIK</v>
          </cell>
          <cell r="D725" t="str">
            <v>II/a</v>
          </cell>
          <cell r="E725" t="str">
            <v>01-10-1998</v>
          </cell>
          <cell r="F725" t="str">
            <v>SITUBONDO</v>
          </cell>
          <cell r="G725" t="str">
            <v>29-09-1956</v>
          </cell>
          <cell r="H725" t="str">
            <v>UPTD Puskesmas Jatibanteng</v>
          </cell>
          <cell r="I725" t="str">
            <v>JATIBANTENG RT.1/3 JATIBANTENG 68357</v>
          </cell>
          <cell r="J725" t="str">
            <v>8805060800</v>
          </cell>
          <cell r="K725" t="str">
            <v/>
          </cell>
        </row>
        <row r="726">
          <cell r="A726" t="str">
            <v>19700922 201001 1 002</v>
          </cell>
          <cell r="B726" t="str">
            <v>910001033</v>
          </cell>
          <cell r="C726" t="str">
            <v>SUBAGIO</v>
          </cell>
          <cell r="D726" t="str">
            <v>II/a</v>
          </cell>
          <cell r="E726" t="str">
            <v>01-01-2010</v>
          </cell>
          <cell r="F726" t="str">
            <v>SITUBONDO</v>
          </cell>
          <cell r="G726" t="str">
            <v>22-09-1970</v>
          </cell>
          <cell r="H726" t="str">
            <v>UPTD Puskesmas Jatibanteng</v>
          </cell>
          <cell r="I726" t="str">
            <v>KP KRAJAN RT 1 RW 4 DS JATIBANTENG SITUBONDO</v>
          </cell>
          <cell r="J726" t="str">
            <v>8805060800</v>
          </cell>
          <cell r="K726" t="str">
            <v/>
          </cell>
        </row>
        <row r="727">
          <cell r="A727" t="str">
            <v>19670507 198801 1 002</v>
          </cell>
          <cell r="B727" t="str">
            <v>140219616</v>
          </cell>
          <cell r="C727" t="str">
            <v>RATIJO SUSMIYONO, S.H.</v>
          </cell>
          <cell r="D727" t="str">
            <v>III/b</v>
          </cell>
          <cell r="E727" t="str">
            <v>01-04-2009</v>
          </cell>
          <cell r="F727" t="str">
            <v>SITUBONDO</v>
          </cell>
          <cell r="G727" t="str">
            <v>07-05-1967</v>
          </cell>
          <cell r="H727" t="str">
            <v>Subbag. Tata Usaha UPTD Puskesmas Jatibanteng</v>
          </cell>
          <cell r="I727" t="str">
            <v>JATIBANTENG RT.01/IV JATIBANTENG 68357</v>
          </cell>
          <cell r="J727" t="str">
            <v>8805060801</v>
          </cell>
          <cell r="K727" t="str">
            <v>07-08-2009</v>
          </cell>
        </row>
        <row r="728">
          <cell r="A728" t="str">
            <v>19820906 200604 2 020</v>
          </cell>
          <cell r="B728" t="str">
            <v>510157240</v>
          </cell>
          <cell r="C728" t="str">
            <v>MURTININGSIH</v>
          </cell>
          <cell r="D728" t="str">
            <v>II/b</v>
          </cell>
          <cell r="E728" t="str">
            <v>01-04-2010</v>
          </cell>
          <cell r="F728" t="str">
            <v>SITUBONDO</v>
          </cell>
          <cell r="G728" t="str">
            <v>06-09-1982</v>
          </cell>
          <cell r="H728" t="str">
            <v>Subbag. Tata Usaha UPTD Puskesmas Jatibanteng</v>
          </cell>
          <cell r="I728" t="str">
            <v>JL. MAWAR NO. 21 RT 02/03 BESUKI</v>
          </cell>
          <cell r="J728" t="str">
            <v>8805060801</v>
          </cell>
          <cell r="K728" t="str">
            <v/>
          </cell>
        </row>
        <row r="729">
          <cell r="A729" t="str">
            <v>19641008 198503 1 004</v>
          </cell>
          <cell r="B729" t="str">
            <v>140166970</v>
          </cell>
          <cell r="C729" t="str">
            <v>AMROZI, S.Kep.</v>
          </cell>
          <cell r="D729" t="str">
            <v>III/d</v>
          </cell>
          <cell r="E729" t="str">
            <v>01-10-2009</v>
          </cell>
          <cell r="F729" t="str">
            <v>GRESIK</v>
          </cell>
          <cell r="G729" t="str">
            <v>08-10-1964</v>
          </cell>
          <cell r="H729" t="str">
            <v>UPTD Puskesmas Sumbermalang</v>
          </cell>
          <cell r="I729" t="str">
            <v>JL. OLAH RAGA BESUKI  SITUBONDO 68356</v>
          </cell>
          <cell r="J729" t="str">
            <v>8805060900</v>
          </cell>
          <cell r="K729" t="str">
            <v>25-07-2012</v>
          </cell>
        </row>
        <row r="730">
          <cell r="A730" t="str">
            <v>19661102 198803 1 009</v>
          </cell>
          <cell r="B730" t="str">
            <v>140217639</v>
          </cell>
          <cell r="C730" t="str">
            <v>BASUKI, A.Md.Kep.</v>
          </cell>
          <cell r="D730" t="str">
            <v>III/d</v>
          </cell>
          <cell r="E730" t="str">
            <v>01-10-2011</v>
          </cell>
          <cell r="F730" t="str">
            <v>BANYUWANGI</v>
          </cell>
          <cell r="G730" t="str">
            <v>02-11-1966</v>
          </cell>
          <cell r="H730" t="str">
            <v>UPTD Puskesmas Sumbermalang</v>
          </cell>
          <cell r="I730" t="str">
            <v>JL. RENGGANIS SBR MALANG SITUBONDO 68355</v>
          </cell>
          <cell r="J730" t="str">
            <v>8805060900</v>
          </cell>
          <cell r="K730" t="str">
            <v/>
          </cell>
        </row>
        <row r="731">
          <cell r="A731" t="str">
            <v>19780608 200604 2 026</v>
          </cell>
          <cell r="B731" t="str">
            <v>510151294</v>
          </cell>
          <cell r="C731" t="str">
            <v>drg. WULAN SRI WAHYUNI</v>
          </cell>
          <cell r="D731" t="str">
            <v>III/d</v>
          </cell>
          <cell r="E731" t="str">
            <v>01-04-2012</v>
          </cell>
          <cell r="F731" t="str">
            <v>JEMBER</v>
          </cell>
          <cell r="G731" t="str">
            <v>08-06-1978</v>
          </cell>
          <cell r="H731" t="str">
            <v>UPTD Puskesmas Sumbermalang</v>
          </cell>
          <cell r="I731" t="str">
            <v>JL. MAWAR</v>
          </cell>
          <cell r="J731" t="str">
            <v>8805060900</v>
          </cell>
          <cell r="K731" t="str">
            <v/>
          </cell>
        </row>
        <row r="732">
          <cell r="A732" t="str">
            <v>19810412 200604 2 027</v>
          </cell>
          <cell r="B732" t="str">
            <v>510151295</v>
          </cell>
          <cell r="C732" t="str">
            <v>drg. VITA DARMAWATI</v>
          </cell>
          <cell r="D732" t="str">
            <v>III/c</v>
          </cell>
          <cell r="E732" t="str">
            <v>01-10-2009</v>
          </cell>
          <cell r="F732" t="str">
            <v>PASURUAN</v>
          </cell>
          <cell r="G732" t="str">
            <v>12-04-1981</v>
          </cell>
          <cell r="H732" t="str">
            <v>UPTD Puskesmas Sumbermalang</v>
          </cell>
          <cell r="I732" t="str">
            <v>DS.KESAMBIRAMPAK RT 1/RW 7 NO.142 KAPONGAN (68362)</v>
          </cell>
          <cell r="J732" t="str">
            <v>8805060900</v>
          </cell>
          <cell r="K732" t="str">
            <v/>
          </cell>
        </row>
        <row r="733">
          <cell r="A733" t="str">
            <v>19810211 201001 2 019</v>
          </cell>
          <cell r="B733" t="str">
            <v>910001295</v>
          </cell>
          <cell r="C733" t="str">
            <v>drg. NYIMAS RINA ANGGRAINI</v>
          </cell>
          <cell r="D733" t="str">
            <v>III/b</v>
          </cell>
          <cell r="E733" t="str">
            <v>01-01-2010</v>
          </cell>
          <cell r="F733" t="str">
            <v>LAHAT</v>
          </cell>
          <cell r="G733" t="str">
            <v>11-02-1981</v>
          </cell>
          <cell r="H733" t="str">
            <v>UPTD Puskesmas Sumbermalang</v>
          </cell>
          <cell r="I733" t="str">
            <v>JL. RAYA WRINGINANOM 82 PANARUKAN</v>
          </cell>
          <cell r="J733" t="str">
            <v>8805060900</v>
          </cell>
          <cell r="K733" t="str">
            <v/>
          </cell>
        </row>
        <row r="734">
          <cell r="A734" t="str">
            <v>19810612 201001 2 019</v>
          </cell>
          <cell r="B734" t="str">
            <v>910001318</v>
          </cell>
          <cell r="C734" t="str">
            <v>dr. INDAH AYUNING WULAN</v>
          </cell>
          <cell r="D734" t="str">
            <v>III/b</v>
          </cell>
          <cell r="E734" t="str">
            <v>01-01-2010</v>
          </cell>
          <cell r="F734" t="str">
            <v>BANYUWANGI</v>
          </cell>
          <cell r="G734" t="str">
            <v>12-06-1981</v>
          </cell>
          <cell r="H734" t="str">
            <v>UPTD Puskesmas Sumbermalang</v>
          </cell>
          <cell r="I734" t="str">
            <v>SIDOREJO KULON 2 / 1 YOSUMOL GAMBIRAN BANYUWANGI</v>
          </cell>
          <cell r="J734" t="str">
            <v>8805060900</v>
          </cell>
          <cell r="K734" t="str">
            <v/>
          </cell>
        </row>
        <row r="735">
          <cell r="A735" t="str">
            <v>19721028 199301 2 003</v>
          </cell>
          <cell r="B735" t="str">
            <v>140291449</v>
          </cell>
          <cell r="C735" t="str">
            <v>MARYAM, A.Md.Keb.</v>
          </cell>
          <cell r="D735" t="str">
            <v>III/b</v>
          </cell>
          <cell r="E735" t="str">
            <v>01-04-2010</v>
          </cell>
          <cell r="F735" t="str">
            <v>TRENGGALEK</v>
          </cell>
          <cell r="G735" t="str">
            <v>28-10-1972</v>
          </cell>
          <cell r="H735" t="str">
            <v>UPTD Puskesmas Sumbermalang</v>
          </cell>
          <cell r="I735" t="str">
            <v>DSN. KRAJAN RT 02 RW 01 KALIREJO SBR.MALANG 68355</v>
          </cell>
          <cell r="J735" t="str">
            <v>8805060900</v>
          </cell>
          <cell r="K735" t="str">
            <v/>
          </cell>
        </row>
        <row r="736">
          <cell r="A736" t="str">
            <v>19720627 199303 2 004</v>
          </cell>
          <cell r="B736" t="str">
            <v>140299220</v>
          </cell>
          <cell r="C736" t="str">
            <v>EVIANI RAHAYU, A.Md.Kebid.</v>
          </cell>
          <cell r="D736" t="str">
            <v>III/b</v>
          </cell>
          <cell r="E736" t="str">
            <v>01-10-2010</v>
          </cell>
          <cell r="F736" t="str">
            <v>LUMAJANG</v>
          </cell>
          <cell r="G736" t="str">
            <v>27-06-1972</v>
          </cell>
          <cell r="H736" t="str">
            <v>UPTD Puskesmas Sumbermalang</v>
          </cell>
          <cell r="I736" t="str">
            <v>DS. BADERAN RT;4/1 SBR MALANG SITUBONDO 68355</v>
          </cell>
          <cell r="J736" t="str">
            <v>8805060900</v>
          </cell>
          <cell r="K736" t="str">
            <v/>
          </cell>
        </row>
        <row r="737">
          <cell r="A737" t="str">
            <v>19690710 199603 1 003</v>
          </cell>
          <cell r="B737" t="str">
            <v>140327249</v>
          </cell>
          <cell r="C737" t="str">
            <v>H. SUJIANTO, A.Md.Kep.</v>
          </cell>
          <cell r="D737" t="str">
            <v>III/b</v>
          </cell>
          <cell r="E737" t="str">
            <v>01-04-2012</v>
          </cell>
          <cell r="F737" t="str">
            <v>LAMONGAN</v>
          </cell>
          <cell r="G737" t="str">
            <v>10-07-1969</v>
          </cell>
          <cell r="H737" t="str">
            <v>UPTD Puskesmas Sumbermalang</v>
          </cell>
          <cell r="I737" t="str">
            <v>DS. TAMANSARI RT 01 RW 02 SUMBERMALANG SIT (68355)</v>
          </cell>
          <cell r="J737" t="str">
            <v>8805060900</v>
          </cell>
          <cell r="K737" t="str">
            <v/>
          </cell>
        </row>
        <row r="738">
          <cell r="A738" t="str">
            <v>19790808 200604 1 013</v>
          </cell>
          <cell r="B738" t="str">
            <v>510157229</v>
          </cell>
          <cell r="C738" t="str">
            <v>PURWANTO, A.Md.Kep.</v>
          </cell>
          <cell r="D738" t="str">
            <v>III/a</v>
          </cell>
          <cell r="E738" t="str">
            <v>01-04-2012</v>
          </cell>
          <cell r="F738" t="str">
            <v>SITUBONDO</v>
          </cell>
          <cell r="G738" t="str">
            <v>08-08-1979</v>
          </cell>
          <cell r="H738" t="str">
            <v>UPTD Puskesmas Sumbermalang</v>
          </cell>
          <cell r="I738" t="str">
            <v/>
          </cell>
          <cell r="J738" t="str">
            <v>8805060900</v>
          </cell>
          <cell r="K738" t="str">
            <v/>
          </cell>
        </row>
        <row r="739">
          <cell r="A739" t="str">
            <v>19620919 198108 1 001</v>
          </cell>
          <cell r="B739" t="str">
            <v>510079313</v>
          </cell>
          <cell r="C739" t="str">
            <v>MOKH. DAHLAN</v>
          </cell>
          <cell r="D739" t="str">
            <v>II/d</v>
          </cell>
          <cell r="E739" t="str">
            <v>01-04-2010</v>
          </cell>
          <cell r="F739" t="str">
            <v>SITUBONDO</v>
          </cell>
          <cell r="G739" t="str">
            <v>19-09-1962</v>
          </cell>
          <cell r="H739" t="str">
            <v>UPTD Puskesmas Sumbermalang</v>
          </cell>
          <cell r="I739" t="str">
            <v>DS. TLOGOSARI RT 11 SBR MALANG SITUBONDO 68355</v>
          </cell>
          <cell r="J739" t="str">
            <v>8805060900</v>
          </cell>
          <cell r="K739" t="str">
            <v/>
          </cell>
        </row>
        <row r="740">
          <cell r="A740" t="str">
            <v>19870818 200903 2 005</v>
          </cell>
          <cell r="B740" t="str">
            <v>910000581</v>
          </cell>
          <cell r="C740" t="str">
            <v>DIAN A'YUNI, A.Md.Keb.</v>
          </cell>
          <cell r="D740" t="str">
            <v>II/c</v>
          </cell>
          <cell r="E740" t="str">
            <v>01-03-2009</v>
          </cell>
          <cell r="F740" t="str">
            <v>BANYUWANGI</v>
          </cell>
          <cell r="G740" t="str">
            <v>18-08-1987</v>
          </cell>
          <cell r="H740" t="str">
            <v>UPTD Puskesmas Sumbermalang</v>
          </cell>
          <cell r="I740" t="str">
            <v>RT 4 RW II KESILIR SILIRAGUNG BANYUWANGI</v>
          </cell>
          <cell r="J740" t="str">
            <v>8805060900</v>
          </cell>
          <cell r="K740" t="str">
            <v/>
          </cell>
        </row>
        <row r="741">
          <cell r="A741" t="str">
            <v>19870822 201001 2 016</v>
          </cell>
          <cell r="B741" t="str">
            <v>910001624</v>
          </cell>
          <cell r="C741" t="str">
            <v>TRI ROVA AYUARTI, A.Md.Keb.</v>
          </cell>
          <cell r="D741" t="str">
            <v>II/c</v>
          </cell>
          <cell r="E741" t="str">
            <v>01-01-2010</v>
          </cell>
          <cell r="F741" t="str">
            <v>SITUBONDO</v>
          </cell>
          <cell r="G741" t="str">
            <v>22-08-1987</v>
          </cell>
          <cell r="H741" t="str">
            <v>UPTD Puskesmas Sumbermalang</v>
          </cell>
          <cell r="I741" t="str">
            <v>RT 02 RW 05 DS TRI GONCO ASEMBAGUS SITUBONDO</v>
          </cell>
          <cell r="J741" t="str">
            <v>8805060900</v>
          </cell>
          <cell r="K741" t="str">
            <v/>
          </cell>
        </row>
        <row r="742">
          <cell r="A742" t="str">
            <v>19820518 201001 1 022</v>
          </cell>
          <cell r="B742" t="str">
            <v>910001365</v>
          </cell>
          <cell r="C742" t="str">
            <v>BUDIYONO, A.Md.Kep.</v>
          </cell>
          <cell r="D742" t="str">
            <v>II/c</v>
          </cell>
          <cell r="E742" t="str">
            <v>01-01-2010</v>
          </cell>
          <cell r="F742" t="str">
            <v>BANYUWANGI</v>
          </cell>
          <cell r="G742" t="str">
            <v>18-05-1982</v>
          </cell>
          <cell r="H742" t="str">
            <v>UPTD Puskesmas Sumbermalang</v>
          </cell>
          <cell r="I742" t="str">
            <v>Ds. Alas buluh Banyuwangi</v>
          </cell>
          <cell r="J742" t="str">
            <v>8805060900</v>
          </cell>
          <cell r="K742" t="str">
            <v/>
          </cell>
        </row>
        <row r="743">
          <cell r="A743" t="str">
            <v>19860704 201001 1 013</v>
          </cell>
          <cell r="B743" t="str">
            <v>910001597</v>
          </cell>
          <cell r="C743" t="str">
            <v>WANDRA CANGGIH RATMOKO, A.Md.</v>
          </cell>
          <cell r="D743" t="str">
            <v>II/c</v>
          </cell>
          <cell r="E743" t="str">
            <v>01-01-2010</v>
          </cell>
          <cell r="F743" t="str">
            <v>SURABAYA</v>
          </cell>
          <cell r="G743" t="str">
            <v>04-07-1986</v>
          </cell>
          <cell r="H743" t="str">
            <v>UPTD Puskesmas Sumbermalang</v>
          </cell>
          <cell r="I743" t="str">
            <v>TAMBAK WEDI GG RAJAWALI NO 7 SURABAYA</v>
          </cell>
          <cell r="J743" t="str">
            <v>8805060900</v>
          </cell>
          <cell r="K743" t="str">
            <v/>
          </cell>
        </row>
        <row r="744">
          <cell r="A744" t="str">
            <v>19880601 201001 1 008</v>
          </cell>
          <cell r="B744" t="str">
            <v>910001639</v>
          </cell>
          <cell r="C744" t="str">
            <v>RUDI HERY SUSIYANTO, A.Md.</v>
          </cell>
          <cell r="D744" t="str">
            <v>II/c</v>
          </cell>
          <cell r="E744" t="str">
            <v>01-01-2010</v>
          </cell>
          <cell r="F744" t="str">
            <v>TUBAN</v>
          </cell>
          <cell r="G744" t="str">
            <v>01-06-1988</v>
          </cell>
          <cell r="H744" t="str">
            <v>UPTD Puskesmas Sumbermalang</v>
          </cell>
          <cell r="I744" t="str">
            <v>JL.A.YANI NO.167 RENGEL TUBAN</v>
          </cell>
          <cell r="J744" t="str">
            <v>8805060900</v>
          </cell>
          <cell r="K744" t="str">
            <v/>
          </cell>
        </row>
        <row r="745">
          <cell r="A745" t="str">
            <v>19820410 201001 2 023</v>
          </cell>
          <cell r="B745" t="str">
            <v>910001359</v>
          </cell>
          <cell r="C745" t="str">
            <v>TINI WULANDARI, AMKL.</v>
          </cell>
          <cell r="D745" t="str">
            <v>II/c</v>
          </cell>
          <cell r="E745" t="str">
            <v>01-01-2010</v>
          </cell>
          <cell r="F745" t="str">
            <v>WONOGIRI</v>
          </cell>
          <cell r="G745" t="str">
            <v>10-04-1982</v>
          </cell>
          <cell r="H745" t="str">
            <v>UPTD Puskesmas Sumbermalang</v>
          </cell>
          <cell r="I745" t="str">
            <v>Jl. Gelora no.53 RT 01/02 besuki, Situbondo</v>
          </cell>
          <cell r="J745" t="str">
            <v>8805060900</v>
          </cell>
          <cell r="K745" t="str">
            <v/>
          </cell>
        </row>
        <row r="746">
          <cell r="A746" t="str">
            <v>19860224 201001 1 012</v>
          </cell>
          <cell r="B746" t="str">
            <v>910001584</v>
          </cell>
          <cell r="C746" t="str">
            <v>ANGGI TRI FEBRIANTO, A.Md.</v>
          </cell>
          <cell r="D746" t="str">
            <v>II/c</v>
          </cell>
          <cell r="E746" t="str">
            <v>01-01-2010</v>
          </cell>
          <cell r="F746" t="str">
            <v>JEMBRANA</v>
          </cell>
          <cell r="G746" t="str">
            <v>24-02-1986</v>
          </cell>
          <cell r="H746" t="str">
            <v>UPTD Puskesmas Sumbermalang</v>
          </cell>
          <cell r="I746" t="str">
            <v>JL. P.SUKOTO NO 31 MELAYA JEMBRANA</v>
          </cell>
          <cell r="J746" t="str">
            <v>8805060900</v>
          </cell>
          <cell r="K746" t="str">
            <v/>
          </cell>
        </row>
        <row r="747">
          <cell r="A747" t="str">
            <v>19750220 200604 2 010</v>
          </cell>
          <cell r="B747" t="str">
            <v>510157177</v>
          </cell>
          <cell r="C747" t="str">
            <v>NUNIK RAHAYU, A.Md.Kebid.</v>
          </cell>
          <cell r="D747" t="str">
            <v>II/c</v>
          </cell>
          <cell r="E747" t="str">
            <v>01-04-2010</v>
          </cell>
          <cell r="F747" t="str">
            <v>SURABAYA</v>
          </cell>
          <cell r="G747" t="str">
            <v>20-02-1975</v>
          </cell>
          <cell r="H747" t="str">
            <v>UPTD Puskesmas Sumbermalang</v>
          </cell>
          <cell r="I747" t="str">
            <v>RT 03 RW 01 DS. TLOGOSARI SUMBERMALANG</v>
          </cell>
          <cell r="J747" t="str">
            <v>8805060900</v>
          </cell>
          <cell r="K747" t="str">
            <v/>
          </cell>
        </row>
        <row r="748">
          <cell r="A748" t="str">
            <v>19761221 200604 2 012</v>
          </cell>
          <cell r="B748" t="str">
            <v>510157175</v>
          </cell>
          <cell r="C748" t="str">
            <v>DESI ERNAWATI, A.Md.Kebid.</v>
          </cell>
          <cell r="D748" t="str">
            <v>II/c</v>
          </cell>
          <cell r="E748" t="str">
            <v>01-04-2010</v>
          </cell>
          <cell r="F748" t="str">
            <v>JEMBER</v>
          </cell>
          <cell r="G748" t="str">
            <v>21-12-1976</v>
          </cell>
          <cell r="H748" t="str">
            <v>UPTD Puskesmas Sumbermalang</v>
          </cell>
          <cell r="I748" t="str">
            <v>JL. SUMBER MALANG RT 01 RW 01 SITUBONDO</v>
          </cell>
          <cell r="J748" t="str">
            <v>8805060900</v>
          </cell>
          <cell r="K748" t="str">
            <v/>
          </cell>
        </row>
        <row r="749">
          <cell r="A749" t="str">
            <v>19820610 200604 1 016</v>
          </cell>
          <cell r="B749" t="str">
            <v>510151309</v>
          </cell>
          <cell r="C749" t="str">
            <v>JONI HARDIANTO</v>
          </cell>
          <cell r="D749" t="str">
            <v>II/c</v>
          </cell>
          <cell r="E749" t="str">
            <v>01-04-2012</v>
          </cell>
          <cell r="F749" t="str">
            <v>JEMBER</v>
          </cell>
          <cell r="G749" t="str">
            <v>10-06-1982</v>
          </cell>
          <cell r="H749" t="str">
            <v>UPTD Puskesmas Sumbermalang</v>
          </cell>
          <cell r="I749" t="str">
            <v>PERUM DINAS PUSKESMAS SUMBERMALANG</v>
          </cell>
          <cell r="J749" t="str">
            <v>8805060900</v>
          </cell>
          <cell r="K749" t="str">
            <v/>
          </cell>
        </row>
        <row r="750">
          <cell r="A750" t="str">
            <v>19620303 198303 1 027</v>
          </cell>
          <cell r="B750" t="str">
            <v>140139513</v>
          </cell>
          <cell r="C750" t="str">
            <v>ACHMAD HAERI</v>
          </cell>
          <cell r="D750" t="str">
            <v>II/c</v>
          </cell>
          <cell r="E750" t="str">
            <v>01-10-2012</v>
          </cell>
          <cell r="F750" t="str">
            <v>SITUBONDO</v>
          </cell>
          <cell r="G750" t="str">
            <v>03-03-1962</v>
          </cell>
          <cell r="H750" t="str">
            <v>UPTD Puskesmas Sumbermalang</v>
          </cell>
          <cell r="I750" t="str">
            <v>TLOGOSARI RT:9 / 2 SBR MALANG SIT (0332) 426307</v>
          </cell>
          <cell r="J750" t="str">
            <v>8805060900</v>
          </cell>
          <cell r="K750" t="str">
            <v/>
          </cell>
        </row>
        <row r="751">
          <cell r="A751" t="str">
            <v>19600424 199102 1 003</v>
          </cell>
          <cell r="B751" t="str">
            <v>140259402</v>
          </cell>
          <cell r="C751" t="str">
            <v>WAHYUDI</v>
          </cell>
          <cell r="D751" t="str">
            <v>II/b</v>
          </cell>
          <cell r="E751" t="str">
            <v>01-04-2007</v>
          </cell>
          <cell r="F751" t="str">
            <v>BANYUWANGI</v>
          </cell>
          <cell r="G751" t="str">
            <v>24-04-1960</v>
          </cell>
          <cell r="H751" t="str">
            <v>UPTD Puskesmas Sumbermalang</v>
          </cell>
          <cell r="I751" t="str">
            <v>DS. TLOGOSARI RT:8/2 SBR MALANG SITUBONDO 68355</v>
          </cell>
          <cell r="J751" t="str">
            <v>8805060900</v>
          </cell>
          <cell r="K751" t="str">
            <v/>
          </cell>
        </row>
        <row r="752">
          <cell r="A752" t="str">
            <v>19731023 200701 2 007</v>
          </cell>
          <cell r="B752" t="str">
            <v>510193122</v>
          </cell>
          <cell r="C752" t="str">
            <v>ERFANTINI</v>
          </cell>
          <cell r="D752" t="str">
            <v>II/b</v>
          </cell>
          <cell r="E752" t="str">
            <v>01-04-2011</v>
          </cell>
          <cell r="F752" t="str">
            <v>SITUBONDO</v>
          </cell>
          <cell r="G752" t="str">
            <v>23-10-1973</v>
          </cell>
          <cell r="H752" t="str">
            <v>UPTD Puskesmas Sumbermalang</v>
          </cell>
          <cell r="I752" t="str">
            <v>RT 12 RW 3 TLOGOSARI SUMBERMALANG</v>
          </cell>
          <cell r="J752" t="str">
            <v>8805060900</v>
          </cell>
          <cell r="K752" t="str">
            <v/>
          </cell>
        </row>
        <row r="753">
          <cell r="A753" t="str">
            <v>19590606 198711 1 001</v>
          </cell>
          <cell r="B753" t="str">
            <v>510106107</v>
          </cell>
          <cell r="C753" t="str">
            <v>SUBAGIYO</v>
          </cell>
          <cell r="D753" t="str">
            <v>III/c</v>
          </cell>
          <cell r="E753" t="str">
            <v>01-04-2012</v>
          </cell>
          <cell r="F753" t="str">
            <v>JEMBER</v>
          </cell>
          <cell r="G753" t="str">
            <v>06-06-1959</v>
          </cell>
          <cell r="H753" t="str">
            <v>Subbag. Tata Usaha UPTD Puskesmas Sumbermalang</v>
          </cell>
          <cell r="I753" t="str">
            <v>PERUMDIN. PKM SUMBERMALANG (0332) 426086</v>
          </cell>
          <cell r="J753" t="str">
            <v>8805060901</v>
          </cell>
          <cell r="K753" t="str">
            <v>07-08-2009</v>
          </cell>
        </row>
        <row r="754">
          <cell r="A754" t="str">
            <v>19701222 200212 2 004</v>
          </cell>
          <cell r="B754" t="str">
            <v>140365699</v>
          </cell>
          <cell r="C754" t="str">
            <v>dr. SISWANI</v>
          </cell>
          <cell r="D754" t="str">
            <v>III/d</v>
          </cell>
          <cell r="E754" t="str">
            <v>01-10-2009</v>
          </cell>
          <cell r="F754" t="str">
            <v>PROBOLINGGO</v>
          </cell>
          <cell r="G754" t="str">
            <v>22-12-1970</v>
          </cell>
          <cell r="H754" t="str">
            <v>UPTD Puskesmas Banyuglugur</v>
          </cell>
          <cell r="I754" t="str">
            <v/>
          </cell>
          <cell r="J754" t="str">
            <v>8805061000</v>
          </cell>
          <cell r="K754" t="str">
            <v>05-08-2009</v>
          </cell>
        </row>
        <row r="755">
          <cell r="A755" t="str">
            <v>19630901 198703 1 010</v>
          </cell>
          <cell r="B755" t="str">
            <v>140190085</v>
          </cell>
          <cell r="C755" t="str">
            <v>TRI WITARNO, A.Md.Kep.</v>
          </cell>
          <cell r="D755" t="str">
            <v>III/d</v>
          </cell>
          <cell r="E755" t="str">
            <v>01-04-2013</v>
          </cell>
          <cell r="F755" t="str">
            <v>BLITAR</v>
          </cell>
          <cell r="G755" t="str">
            <v>01-09-1963</v>
          </cell>
          <cell r="H755" t="str">
            <v>UPTD Puskesmas Banyuglugur</v>
          </cell>
          <cell r="I755" t="str">
            <v>DS. SELOBANTENG BANYUGLUGUR 68359</v>
          </cell>
          <cell r="J755" t="str">
            <v>8805061000</v>
          </cell>
          <cell r="K755" t="str">
            <v/>
          </cell>
        </row>
        <row r="756">
          <cell r="A756" t="str">
            <v>19690516 199001 2 001</v>
          </cell>
          <cell r="B756" t="str">
            <v>140244140</v>
          </cell>
          <cell r="C756" t="str">
            <v>NI MADE DIANA KRISTIANA, A.Md.Kebid.</v>
          </cell>
          <cell r="D756" t="str">
            <v>III/d</v>
          </cell>
          <cell r="E756" t="str">
            <v>01-04-2013</v>
          </cell>
          <cell r="F756" t="str">
            <v>JEMBRANA</v>
          </cell>
          <cell r="G756" t="str">
            <v>16-05-1969</v>
          </cell>
          <cell r="H756" t="str">
            <v>UPTD Puskesmas Banyuglugur</v>
          </cell>
          <cell r="I756" t="str">
            <v>SITUBONDO</v>
          </cell>
          <cell r="J756" t="str">
            <v>8805061000</v>
          </cell>
          <cell r="K756" t="str">
            <v/>
          </cell>
        </row>
        <row r="757">
          <cell r="A757" t="str">
            <v>19690820 199001 2 002</v>
          </cell>
          <cell r="B757" t="str">
            <v>140244455</v>
          </cell>
          <cell r="C757" t="str">
            <v>ESTI SURYANI SASMITANINGSIH, A.Md.Kebid.</v>
          </cell>
          <cell r="D757" t="str">
            <v>III/d</v>
          </cell>
          <cell r="E757" t="str">
            <v>01-04-2013</v>
          </cell>
          <cell r="F757" t="str">
            <v>KEDIRI</v>
          </cell>
          <cell r="G757" t="str">
            <v>20-08-1969</v>
          </cell>
          <cell r="H757" t="str">
            <v>UPTD Puskesmas Banyuglugur</v>
          </cell>
          <cell r="I757" t="str">
            <v>SITUBONDO</v>
          </cell>
          <cell r="J757" t="str">
            <v>8805061000</v>
          </cell>
          <cell r="K757" t="str">
            <v/>
          </cell>
        </row>
        <row r="758">
          <cell r="A758" t="str">
            <v>19770830 200501 2 010</v>
          </cell>
          <cell r="B758" t="str">
            <v>510146217</v>
          </cell>
          <cell r="C758" t="str">
            <v>drg. LAYLI DWI AGUSTINA</v>
          </cell>
          <cell r="D758" t="str">
            <v>III/c</v>
          </cell>
          <cell r="E758" t="str">
            <v>01-04-2008</v>
          </cell>
          <cell r="F758" t="str">
            <v>SURABAYA</v>
          </cell>
          <cell r="G758" t="str">
            <v>30-08-1977</v>
          </cell>
          <cell r="H758" t="str">
            <v>UPTD Puskesmas Banyuglugur</v>
          </cell>
          <cell r="I758" t="str">
            <v>JL.OLAH RAGA NO.55 RT.03/03 BESUKI SITUBONDO</v>
          </cell>
          <cell r="J758" t="str">
            <v>8805061000</v>
          </cell>
          <cell r="K758" t="str">
            <v/>
          </cell>
        </row>
        <row r="759">
          <cell r="A759" t="str">
            <v>19630126 198803 1 004</v>
          </cell>
          <cell r="B759" t="str">
            <v>510108750</v>
          </cell>
          <cell r="C759" t="str">
            <v>DIDIK BAGIO WINARDI</v>
          </cell>
          <cell r="D759" t="str">
            <v>III/b</v>
          </cell>
          <cell r="E759" t="str">
            <v>01-04-2008</v>
          </cell>
          <cell r="F759" t="str">
            <v>LUMAJANG</v>
          </cell>
          <cell r="G759" t="str">
            <v>26-03-1963</v>
          </cell>
          <cell r="H759" t="str">
            <v>UPTD Puskesmas Banyuglugur</v>
          </cell>
          <cell r="I759" t="str">
            <v>DS.TELEMPONG RT.5/III BANYUGLUGUR 68359</v>
          </cell>
          <cell r="J759" t="str">
            <v>8805061000</v>
          </cell>
          <cell r="K759" t="str">
            <v/>
          </cell>
        </row>
        <row r="760">
          <cell r="A760" t="str">
            <v>19730128 199803 2 003</v>
          </cell>
          <cell r="B760" t="str">
            <v>140339716</v>
          </cell>
          <cell r="C760" t="str">
            <v>YANUAR SHILVI H. K., A.Md.Kep.</v>
          </cell>
          <cell r="D760" t="str">
            <v>III/a</v>
          </cell>
          <cell r="E760" t="str">
            <v>01-10-2008</v>
          </cell>
          <cell r="F760" t="str">
            <v>SITUBONDO</v>
          </cell>
          <cell r="G760" t="str">
            <v>28-01-1973</v>
          </cell>
          <cell r="H760" t="str">
            <v>UPTD Puskesmas Banyuglugur</v>
          </cell>
          <cell r="I760" t="str">
            <v>PERUM BESUKI MULYA BLOK A3-4 BESUKI 68356</v>
          </cell>
          <cell r="J760" t="str">
            <v>8805061000</v>
          </cell>
          <cell r="K760" t="str">
            <v/>
          </cell>
        </row>
        <row r="761">
          <cell r="A761" t="str">
            <v>19730415 201001 2 001</v>
          </cell>
          <cell r="B761" t="str">
            <v>910001053</v>
          </cell>
          <cell r="C761" t="str">
            <v>EVI SUGIASTUTI, S.E.</v>
          </cell>
          <cell r="D761" t="str">
            <v>III/a</v>
          </cell>
          <cell r="E761" t="str">
            <v>01-01-2010</v>
          </cell>
          <cell r="F761" t="str">
            <v>SITUBONDO</v>
          </cell>
          <cell r="G761" t="str">
            <v>15-04-1973</v>
          </cell>
          <cell r="H761" t="str">
            <v>UPTD Puskesmas Banyuglugur</v>
          </cell>
          <cell r="I761" t="str">
            <v>Jl. Mawar No.30 RT 01/01 Besuki</v>
          </cell>
          <cell r="J761" t="str">
            <v>8805061000</v>
          </cell>
          <cell r="K761" t="str">
            <v/>
          </cell>
        </row>
        <row r="762">
          <cell r="A762" t="str">
            <v>19791024 200501 1 008</v>
          </cell>
          <cell r="B762" t="str">
            <v>510146233</v>
          </cell>
          <cell r="C762" t="str">
            <v>IWAN EFENDI, A.Md.Kep.</v>
          </cell>
          <cell r="D762" t="str">
            <v>III/a</v>
          </cell>
          <cell r="E762" t="str">
            <v>01-04-2011</v>
          </cell>
          <cell r="F762" t="str">
            <v>GRESIK</v>
          </cell>
          <cell r="G762" t="str">
            <v>24-10-1979</v>
          </cell>
          <cell r="H762" t="str">
            <v>UPTD Puskesmas Banyuglugur</v>
          </cell>
          <cell r="I762" t="str">
            <v>BANYUGLUGUR</v>
          </cell>
          <cell r="J762" t="str">
            <v>8805061000</v>
          </cell>
          <cell r="K762" t="str">
            <v/>
          </cell>
        </row>
        <row r="763">
          <cell r="A763" t="str">
            <v>19790426 200604 1 020</v>
          </cell>
          <cell r="B763" t="str">
            <v>510157239</v>
          </cell>
          <cell r="C763" t="str">
            <v>MOCHAMAD MUNIB, A.M.Gizi.</v>
          </cell>
          <cell r="D763" t="str">
            <v>III/a</v>
          </cell>
          <cell r="E763" t="str">
            <v>01-10-2011</v>
          </cell>
          <cell r="F763" t="str">
            <v>MALANG</v>
          </cell>
          <cell r="G763" t="str">
            <v>26-04-1979</v>
          </cell>
          <cell r="H763" t="str">
            <v>UPTD Puskesmas Banyuglugur</v>
          </cell>
          <cell r="I763" t="str">
            <v>JL BANYUGLUGUR RT 02 RW 02 BANYUGLUGUR</v>
          </cell>
          <cell r="J763" t="str">
            <v>8805061000</v>
          </cell>
          <cell r="K763" t="str">
            <v/>
          </cell>
        </row>
        <row r="764">
          <cell r="A764" t="str">
            <v>19840105 200604 2 014</v>
          </cell>
          <cell r="B764" t="str">
            <v>510151305</v>
          </cell>
          <cell r="C764" t="str">
            <v>USWATUL HASANAH, A.Md.Kebid.</v>
          </cell>
          <cell r="D764" t="str">
            <v>III/a</v>
          </cell>
          <cell r="E764" t="str">
            <v>01-10-2012</v>
          </cell>
          <cell r="F764" t="str">
            <v>SITUBONDO</v>
          </cell>
          <cell r="G764" t="str">
            <v>05-01-1984</v>
          </cell>
          <cell r="H764" t="str">
            <v>UPTD Puskesmas Banyuglugur</v>
          </cell>
          <cell r="I764" t="str">
            <v>DSN. KRAJAN RT 02 RW 02 BANYUGLUGUR (68359) SIT</v>
          </cell>
          <cell r="J764" t="str">
            <v>8805061000</v>
          </cell>
          <cell r="K764" t="str">
            <v/>
          </cell>
        </row>
        <row r="765">
          <cell r="A765" t="str">
            <v>19800729 200701 2 003</v>
          </cell>
          <cell r="B765" t="str">
            <v>510193125</v>
          </cell>
          <cell r="C765" t="str">
            <v>IKA ERWIN DANIAH, A.Md.Kep.</v>
          </cell>
          <cell r="D765" t="str">
            <v>III/a</v>
          </cell>
          <cell r="E765" t="str">
            <v>01-04-2013</v>
          </cell>
          <cell r="F765" t="str">
            <v>SITUBONDO</v>
          </cell>
          <cell r="G765" t="str">
            <v>29-07-1980</v>
          </cell>
          <cell r="H765" t="str">
            <v>UPTD Puskesmas Banyuglugur</v>
          </cell>
          <cell r="I765" t="str">
            <v/>
          </cell>
          <cell r="J765" t="str">
            <v>8805061000</v>
          </cell>
          <cell r="K765" t="str">
            <v/>
          </cell>
        </row>
        <row r="766">
          <cell r="A766" t="str">
            <v>19850925 200903 2 005</v>
          </cell>
          <cell r="B766" t="str">
            <v>910000520</v>
          </cell>
          <cell r="C766" t="str">
            <v>SUTRANI, A.Md.Keb.</v>
          </cell>
          <cell r="D766" t="str">
            <v>II/d</v>
          </cell>
          <cell r="E766" t="str">
            <v>01-04-2013</v>
          </cell>
          <cell r="F766" t="str">
            <v>BANYUWANGI</v>
          </cell>
          <cell r="G766" t="str">
            <v>25-09-1985</v>
          </cell>
          <cell r="H766" t="str">
            <v>UPTD Puskesmas Banyuglugur</v>
          </cell>
          <cell r="I766" t="str">
            <v>KP KRAJAN SELATAN RT02/RW02 DS KALIANGET BNYGLUGUR</v>
          </cell>
          <cell r="J766" t="str">
            <v>8805061000</v>
          </cell>
          <cell r="K766" t="str">
            <v/>
          </cell>
        </row>
        <row r="767">
          <cell r="A767" t="str">
            <v>19841009 201001 1 017</v>
          </cell>
          <cell r="B767" t="str">
            <v>910001520</v>
          </cell>
          <cell r="C767" t="str">
            <v>SUBAGIO, A.Md.Kep.</v>
          </cell>
          <cell r="D767" t="str">
            <v>II/c</v>
          </cell>
          <cell r="E767" t="str">
            <v>01-01-2010</v>
          </cell>
          <cell r="F767" t="str">
            <v>PROBOLINGGO</v>
          </cell>
          <cell r="G767" t="str">
            <v>09-10-1984</v>
          </cell>
          <cell r="H767" t="str">
            <v>UPTD Puskesmas Banyuglugur</v>
          </cell>
          <cell r="I767" t="str">
            <v>Sumber Buluh Kec. Tegal Siwalan Probolinggo</v>
          </cell>
          <cell r="J767" t="str">
            <v>8805061000</v>
          </cell>
          <cell r="K767" t="str">
            <v/>
          </cell>
        </row>
        <row r="768">
          <cell r="A768" t="str">
            <v>19810714 201001 1 033</v>
          </cell>
          <cell r="B768" t="str">
            <v>910001322</v>
          </cell>
          <cell r="C768" t="str">
            <v>WAHYUDI PURNOMO, A.Md.AK.</v>
          </cell>
          <cell r="D768" t="str">
            <v>II/c</v>
          </cell>
          <cell r="E768" t="str">
            <v>01-01-2010</v>
          </cell>
          <cell r="F768" t="str">
            <v>PROBOLINGGO</v>
          </cell>
          <cell r="G768" t="str">
            <v>14-07-1981</v>
          </cell>
          <cell r="H768" t="str">
            <v>UPTD Puskesmas Banyuglugur</v>
          </cell>
          <cell r="I768" t="str">
            <v>Jl. WR. Supratman No. 12 Rambipuji Jember</v>
          </cell>
          <cell r="J768" t="str">
            <v>8805061000</v>
          </cell>
          <cell r="K768" t="str">
            <v/>
          </cell>
        </row>
        <row r="769">
          <cell r="A769" t="str">
            <v>19840109 201001 2 025</v>
          </cell>
          <cell r="B769" t="str">
            <v>910001475</v>
          </cell>
          <cell r="C769" t="str">
            <v>ANITA WULANSARI, A.Md.Keb.</v>
          </cell>
          <cell r="D769" t="str">
            <v>II/c</v>
          </cell>
          <cell r="E769" t="str">
            <v>01-01-2010</v>
          </cell>
          <cell r="F769" t="str">
            <v>TRENGGALEK</v>
          </cell>
          <cell r="G769" t="str">
            <v>90-11-1984</v>
          </cell>
          <cell r="H769" t="str">
            <v>UPTD Puskesmas Banyuglugur</v>
          </cell>
          <cell r="I769" t="str">
            <v>Telempong RT 01/02 kec. Banyuglugur, Situbondo</v>
          </cell>
          <cell r="J769" t="str">
            <v>8805061000</v>
          </cell>
          <cell r="K769" t="str">
            <v/>
          </cell>
        </row>
        <row r="770">
          <cell r="A770" t="str">
            <v>19811218 201001 2 028</v>
          </cell>
          <cell r="B770" t="str">
            <v>910001342</v>
          </cell>
          <cell r="C770" t="str">
            <v>NUR JANAH, A.Md.KL.</v>
          </cell>
          <cell r="D770" t="str">
            <v>II/c</v>
          </cell>
          <cell r="E770" t="str">
            <v>01-01-2010</v>
          </cell>
          <cell r="F770" t="str">
            <v>SITUBONDO</v>
          </cell>
          <cell r="G770" t="str">
            <v>18-12-1981</v>
          </cell>
          <cell r="H770" t="str">
            <v>UPTD Puskesmas Banyuglugur</v>
          </cell>
          <cell r="I770" t="str">
            <v>Ds. Buduan Utara, RT 03/06 Kec. Suboh Situbondo</v>
          </cell>
          <cell r="J770" t="str">
            <v>8805061000</v>
          </cell>
          <cell r="K770" t="str">
            <v/>
          </cell>
        </row>
        <row r="771">
          <cell r="A771" t="str">
            <v>19871001 201001 2 019</v>
          </cell>
          <cell r="B771" t="str">
            <v>910001629</v>
          </cell>
          <cell r="C771" t="str">
            <v>NOVITA SARI, A.Md.</v>
          </cell>
          <cell r="D771" t="str">
            <v>II/c</v>
          </cell>
          <cell r="E771" t="str">
            <v>01-01-2010</v>
          </cell>
          <cell r="F771" t="str">
            <v>SURABAYA</v>
          </cell>
          <cell r="G771" t="str">
            <v>01-10-1987</v>
          </cell>
          <cell r="H771" t="str">
            <v>UPTD Puskesmas Banyuglugur</v>
          </cell>
          <cell r="I771" t="str">
            <v>KEDUNG BARUK XVI/2 SURABAYA</v>
          </cell>
          <cell r="J771" t="str">
            <v>8805061000</v>
          </cell>
          <cell r="K771" t="str">
            <v/>
          </cell>
        </row>
        <row r="772">
          <cell r="A772" t="str">
            <v>19870228 200604 1 003</v>
          </cell>
          <cell r="B772" t="str">
            <v>510151310</v>
          </cell>
          <cell r="C772" t="str">
            <v>RAHMAT YUDISTYA</v>
          </cell>
          <cell r="D772" t="str">
            <v>II/c</v>
          </cell>
          <cell r="E772" t="str">
            <v>01-04-2012</v>
          </cell>
          <cell r="F772" t="str">
            <v>BONDOWOSO</v>
          </cell>
          <cell r="G772" t="str">
            <v>28-02-1987</v>
          </cell>
          <cell r="H772" t="str">
            <v>UPTD Puskesmas Banyuglugur</v>
          </cell>
          <cell r="I772" t="str">
            <v>DSN. KRAJAN RT 02 RW 02 KEC. BANYUGLUGUR</v>
          </cell>
          <cell r="J772" t="str">
            <v>8805061000</v>
          </cell>
          <cell r="K772" t="str">
            <v/>
          </cell>
        </row>
        <row r="773">
          <cell r="A773" t="str">
            <v>19630331 198602 1 001</v>
          </cell>
          <cell r="B773" t="str">
            <v>140175956</v>
          </cell>
          <cell r="C773" t="str">
            <v>ASNAN KHODRI</v>
          </cell>
          <cell r="D773" t="str">
            <v>III/b</v>
          </cell>
          <cell r="E773" t="str">
            <v>01-10-2010</v>
          </cell>
          <cell r="F773" t="str">
            <v>MALANG</v>
          </cell>
          <cell r="G773" t="str">
            <v>31-03-1963</v>
          </cell>
          <cell r="H773" t="str">
            <v>Subbag. Tata Usaha UPTD Puskesmas Banyuglugur</v>
          </cell>
          <cell r="I773" t="str">
            <v>BANYUGLUGUR RT.02/III KEC.B.GLUGUR</v>
          </cell>
          <cell r="J773" t="str">
            <v>8805061001</v>
          </cell>
          <cell r="K773" t="str">
            <v>07-08-2009</v>
          </cell>
        </row>
        <row r="774">
          <cell r="A774" t="str">
            <v>19520120 198003 1 006</v>
          </cell>
          <cell r="B774" t="str">
            <v>140098865</v>
          </cell>
          <cell r="C774" t="str">
            <v>drg. SUDJUD HARRY PRASETYO</v>
          </cell>
          <cell r="D774" t="str">
            <v>IV/a</v>
          </cell>
          <cell r="E774" t="str">
            <v>01-10-2002</v>
          </cell>
          <cell r="F774" t="str">
            <v>TUBAN</v>
          </cell>
          <cell r="G774" t="str">
            <v>20-01-1952</v>
          </cell>
          <cell r="H774" t="str">
            <v>UPTD Puskesmas Panji</v>
          </cell>
          <cell r="I774" t="str">
            <v>JL. ARGOPURO RT:3/20 SITUBONDO 68322</v>
          </cell>
          <cell r="J774" t="str">
            <v>8805061100</v>
          </cell>
          <cell r="K774" t="str">
            <v/>
          </cell>
        </row>
        <row r="775">
          <cell r="A775" t="str">
            <v>19580517 198008 1 003</v>
          </cell>
          <cell r="B775" t="str">
            <v>140103655</v>
          </cell>
          <cell r="C775" t="str">
            <v>BUHARI</v>
          </cell>
          <cell r="D775" t="str">
            <v>III/d</v>
          </cell>
          <cell r="E775" t="str">
            <v>01-04-2007</v>
          </cell>
          <cell r="F775" t="str">
            <v>SITUBONDO</v>
          </cell>
          <cell r="G775" t="str">
            <v>17-05-1958</v>
          </cell>
          <cell r="H775" t="str">
            <v>UPTD Puskesmas Panji</v>
          </cell>
          <cell r="I775" t="str">
            <v>DESA PANJI LOR RT 02 RW 03 PANJI 68322</v>
          </cell>
          <cell r="J775" t="str">
            <v>8805061100</v>
          </cell>
          <cell r="K775" t="str">
            <v/>
          </cell>
        </row>
        <row r="776">
          <cell r="A776" t="str">
            <v>19550118 197902 2 001</v>
          </cell>
          <cell r="B776" t="str">
            <v>140093068</v>
          </cell>
          <cell r="C776" t="str">
            <v>SUMIARI</v>
          </cell>
          <cell r="D776" t="str">
            <v>III/d</v>
          </cell>
          <cell r="E776" t="str">
            <v>01-04-2007</v>
          </cell>
          <cell r="F776" t="str">
            <v>MALANG</v>
          </cell>
          <cell r="G776" t="str">
            <v>18-01-1955</v>
          </cell>
          <cell r="H776" t="str">
            <v>UPTD Puskesmas Panji</v>
          </cell>
          <cell r="I776" t="str">
            <v>RUMDIN PUSK. PANJI SIT 68322 (0338) 674710</v>
          </cell>
          <cell r="J776" t="str">
            <v>8805061100</v>
          </cell>
          <cell r="K776" t="str">
            <v/>
          </cell>
        </row>
        <row r="777">
          <cell r="A777" t="str">
            <v>19720101 200212 2 008</v>
          </cell>
          <cell r="B777" t="str">
            <v>140366893</v>
          </cell>
          <cell r="C777" t="str">
            <v>dr. HJ. ANIK TRIHASTUTIK</v>
          </cell>
          <cell r="D777" t="str">
            <v>III/d</v>
          </cell>
          <cell r="E777" t="str">
            <v>01-10-2009</v>
          </cell>
          <cell r="F777" t="str">
            <v>SITUBONDO</v>
          </cell>
          <cell r="G777" t="str">
            <v>01-01-1972</v>
          </cell>
          <cell r="H777" t="str">
            <v>UPTD Puskesmas Panji</v>
          </cell>
          <cell r="I777" t="str">
            <v/>
          </cell>
          <cell r="J777" t="str">
            <v>8805061100</v>
          </cell>
          <cell r="K777" t="str">
            <v>05-08-2009</v>
          </cell>
        </row>
        <row r="778">
          <cell r="A778" t="str">
            <v>19650211 198511 2 002</v>
          </cell>
          <cell r="B778" t="str">
            <v>140173203</v>
          </cell>
          <cell r="C778" t="str">
            <v>SRI ENDAH WARDANI, A.Md.Keb.</v>
          </cell>
          <cell r="D778" t="str">
            <v>III/d</v>
          </cell>
          <cell r="E778" t="str">
            <v>01-04-2010</v>
          </cell>
          <cell r="F778" t="str">
            <v>SURABAYA</v>
          </cell>
          <cell r="G778" t="str">
            <v>11-02-1965</v>
          </cell>
          <cell r="H778" t="str">
            <v>UPTD Puskesmas Panji</v>
          </cell>
          <cell r="I778" t="str">
            <v>JUGLANGAN RT 01 RW 04 PANJI SIT 68361 (0338) 67445</v>
          </cell>
          <cell r="J778" t="str">
            <v>8805061100</v>
          </cell>
          <cell r="K778" t="str">
            <v/>
          </cell>
        </row>
        <row r="779">
          <cell r="A779" t="str">
            <v>19670111 200212 1 002</v>
          </cell>
          <cell r="B779" t="str">
            <v>140367847</v>
          </cell>
          <cell r="C779" t="str">
            <v>dr. ZAKARIYA HARIYADI</v>
          </cell>
          <cell r="D779" t="str">
            <v>III/d</v>
          </cell>
          <cell r="E779" t="str">
            <v>01-10-2010</v>
          </cell>
          <cell r="F779" t="str">
            <v>PAMEKASAN</v>
          </cell>
          <cell r="G779" t="str">
            <v>11-01-1967</v>
          </cell>
          <cell r="H779" t="str">
            <v>UPTD Puskesmas Panji</v>
          </cell>
          <cell r="I779" t="str">
            <v/>
          </cell>
          <cell r="J779" t="str">
            <v>8805061100</v>
          </cell>
          <cell r="K779" t="str">
            <v>05-08-2009</v>
          </cell>
        </row>
        <row r="780">
          <cell r="A780" t="str">
            <v>19640730 198803 2 006</v>
          </cell>
          <cell r="B780" t="str">
            <v>380036525</v>
          </cell>
          <cell r="C780" t="str">
            <v>DALILAH, S.Sos.</v>
          </cell>
          <cell r="D780" t="str">
            <v>III/d</v>
          </cell>
          <cell r="E780" t="str">
            <v>01-10-2010</v>
          </cell>
          <cell r="F780" t="str">
            <v>BANYUWANGI</v>
          </cell>
          <cell r="G780" t="str">
            <v>30-07-1964</v>
          </cell>
          <cell r="H780" t="str">
            <v>UPTD Puskesmas Panji</v>
          </cell>
          <cell r="I780" t="str">
            <v>MIMBAAN RT.03 RW.22 PANJI SIT 68322</v>
          </cell>
          <cell r="J780" t="str">
            <v>8805061100</v>
          </cell>
          <cell r="K780" t="str">
            <v/>
          </cell>
        </row>
        <row r="781">
          <cell r="A781" t="str">
            <v>19590404 197912 2 006</v>
          </cell>
          <cell r="B781" t="str">
            <v>140097055</v>
          </cell>
          <cell r="C781" t="str">
            <v>HALIMA TUSSA'DIYAH</v>
          </cell>
          <cell r="D781" t="str">
            <v>III/d</v>
          </cell>
          <cell r="E781" t="str">
            <v>01-04-2011</v>
          </cell>
          <cell r="F781" t="str">
            <v>SUMENEP</v>
          </cell>
          <cell r="G781" t="str">
            <v>04-04-1959</v>
          </cell>
          <cell r="H781" t="str">
            <v>UPTD Puskesmas Panji</v>
          </cell>
          <cell r="I781" t="str">
            <v>KESAMBIRAMPAK RT.3/3 KAPONGAN SIT (0338) 675588</v>
          </cell>
          <cell r="J781" t="str">
            <v>8805061100</v>
          </cell>
          <cell r="K781" t="str">
            <v/>
          </cell>
        </row>
        <row r="782">
          <cell r="A782" t="str">
            <v>19670306 198901 1 003</v>
          </cell>
          <cell r="B782" t="str">
            <v>140222773</v>
          </cell>
          <cell r="C782" t="str">
            <v>ASARI, A.Md.Kep.</v>
          </cell>
          <cell r="D782" t="str">
            <v>III/d</v>
          </cell>
          <cell r="E782" t="str">
            <v>01-04-2012</v>
          </cell>
          <cell r="F782" t="str">
            <v>MALANG</v>
          </cell>
          <cell r="G782" t="str">
            <v>06-03-1967</v>
          </cell>
          <cell r="H782" t="str">
            <v>UPTD Puskesmas Panji</v>
          </cell>
          <cell r="I782" t="str">
            <v>KLAMPOKAN RT 02 RW 02 PANJI SIT 68361 (0338)560881</v>
          </cell>
          <cell r="J782" t="str">
            <v>8805061100</v>
          </cell>
          <cell r="K782" t="str">
            <v/>
          </cell>
        </row>
        <row r="783">
          <cell r="A783" t="str">
            <v>19651031 198812 2 001</v>
          </cell>
          <cell r="B783" t="str">
            <v>140221360</v>
          </cell>
          <cell r="C783" t="str">
            <v>ENDANG WIDIARTI, A.Md.Kebid.</v>
          </cell>
          <cell r="D783" t="str">
            <v>III/d</v>
          </cell>
          <cell r="E783" t="str">
            <v>01-04-2013</v>
          </cell>
          <cell r="F783" t="str">
            <v>KEDIRI</v>
          </cell>
          <cell r="G783" t="str">
            <v>31-10-1965</v>
          </cell>
          <cell r="H783" t="str">
            <v>UPTD Puskesmas Panji</v>
          </cell>
          <cell r="I783" t="str">
            <v>RUMDIN PUSTU KAYUPUTIH (0338) 675140</v>
          </cell>
          <cell r="J783" t="str">
            <v>8805061100</v>
          </cell>
          <cell r="K783" t="str">
            <v/>
          </cell>
        </row>
        <row r="784">
          <cell r="A784" t="str">
            <v>19680717 199103 2 011</v>
          </cell>
          <cell r="B784" t="str">
            <v>140266015</v>
          </cell>
          <cell r="C784" t="str">
            <v>LASMI WIDAYANI, A.Md.Kebid.</v>
          </cell>
          <cell r="D784" t="str">
            <v>III/d</v>
          </cell>
          <cell r="E784" t="str">
            <v>01-04-2013</v>
          </cell>
          <cell r="F784" t="str">
            <v>SURABAYA</v>
          </cell>
          <cell r="G784" t="str">
            <v>17-07-1968</v>
          </cell>
          <cell r="H784" t="str">
            <v>UPTD Puskesmas Panji</v>
          </cell>
          <cell r="I784" t="str">
            <v>RUMDIN PUSTU MIMBAAN II (0338) 674928</v>
          </cell>
          <cell r="J784" t="str">
            <v>8805061100</v>
          </cell>
          <cell r="K784" t="str">
            <v/>
          </cell>
        </row>
        <row r="785">
          <cell r="A785" t="str">
            <v>19710613 199403 1 002</v>
          </cell>
          <cell r="B785" t="str">
            <v>140314836</v>
          </cell>
          <cell r="C785" t="str">
            <v>RUSMANDANI, A.Md.Kep.</v>
          </cell>
          <cell r="D785" t="str">
            <v>III/c</v>
          </cell>
          <cell r="E785" t="str">
            <v>01-04-2011</v>
          </cell>
          <cell r="F785" t="str">
            <v>SITUBONDO</v>
          </cell>
          <cell r="G785" t="str">
            <v>13-06-1971</v>
          </cell>
          <cell r="H785" t="str">
            <v>UPTD Puskesmas Panji</v>
          </cell>
          <cell r="I785" t="str">
            <v>RT.3/4 TOKELAN PANJI SIT 68322 (0338) 679953</v>
          </cell>
          <cell r="J785" t="str">
            <v>8805061100</v>
          </cell>
          <cell r="K785" t="str">
            <v/>
          </cell>
        </row>
        <row r="786">
          <cell r="A786" t="str">
            <v>19671219 199103 2 010</v>
          </cell>
          <cell r="B786" t="str">
            <v>140265384</v>
          </cell>
          <cell r="C786" t="str">
            <v>NURASIH, A.Md.Kebid.</v>
          </cell>
          <cell r="D786" t="str">
            <v>III/c</v>
          </cell>
          <cell r="E786" t="str">
            <v>01-04-2011</v>
          </cell>
          <cell r="F786" t="str">
            <v>BANYUWANGI</v>
          </cell>
          <cell r="G786" t="str">
            <v>19-12-1967</v>
          </cell>
          <cell r="H786" t="str">
            <v>UPTD Puskesmas Panji</v>
          </cell>
          <cell r="I786" t="str">
            <v>RUMDIN PUSTU MIMBAAN PANJI (0338) 5507761</v>
          </cell>
          <cell r="J786" t="str">
            <v>8805061100</v>
          </cell>
          <cell r="K786" t="str">
            <v/>
          </cell>
        </row>
        <row r="787">
          <cell r="A787" t="str">
            <v>19690622 199102 2 001</v>
          </cell>
          <cell r="B787" t="str">
            <v>140258925</v>
          </cell>
          <cell r="C787" t="str">
            <v>ANIK ROFIAH</v>
          </cell>
          <cell r="D787" t="str">
            <v>III/c</v>
          </cell>
          <cell r="E787" t="str">
            <v>01-04-2011</v>
          </cell>
          <cell r="F787" t="str">
            <v>TRENGGALEK</v>
          </cell>
          <cell r="G787" t="str">
            <v>22-06-1969</v>
          </cell>
          <cell r="H787" t="str">
            <v>UPTD Puskesmas Panji</v>
          </cell>
          <cell r="I787" t="str">
            <v>CURAHJERU RT.01/VI PANJI SITUBONDO 68323.</v>
          </cell>
          <cell r="J787" t="str">
            <v>8805061100</v>
          </cell>
          <cell r="K787" t="str">
            <v/>
          </cell>
        </row>
        <row r="788">
          <cell r="A788" t="str">
            <v>19710427 199303 2 007</v>
          </cell>
          <cell r="B788" t="str">
            <v>140300315</v>
          </cell>
          <cell r="C788" t="str">
            <v>LILIK HARYANI, A.Md.Kebid.</v>
          </cell>
          <cell r="D788" t="str">
            <v>III/c</v>
          </cell>
          <cell r="E788" t="str">
            <v>01-04-2012</v>
          </cell>
          <cell r="F788" t="str">
            <v>BANYUWANGI</v>
          </cell>
          <cell r="G788" t="str">
            <v>27-04-1971</v>
          </cell>
          <cell r="H788" t="str">
            <v>UPTD Puskesmas Panji</v>
          </cell>
          <cell r="I788" t="str">
            <v>PANJI LOR RT 02 RW 02 PANJI SIT 68322 (0338)675770</v>
          </cell>
          <cell r="J788" t="str">
            <v>8805061100</v>
          </cell>
          <cell r="K788" t="str">
            <v/>
          </cell>
        </row>
        <row r="789">
          <cell r="A789" t="str">
            <v>19671026 199103 2 009</v>
          </cell>
          <cell r="B789" t="str">
            <v>140266942</v>
          </cell>
          <cell r="C789" t="str">
            <v>TANTI HIDAYATI, A.Md.Farmasi</v>
          </cell>
          <cell r="D789" t="str">
            <v>III/c</v>
          </cell>
          <cell r="E789" t="str">
            <v>01-10-2012</v>
          </cell>
          <cell r="F789" t="str">
            <v>MALANG</v>
          </cell>
          <cell r="G789" t="str">
            <v>26-10-1967</v>
          </cell>
          <cell r="H789" t="str">
            <v>UPTD Puskesmas Panji</v>
          </cell>
          <cell r="I789" t="str">
            <v>MIMBAAN RT.1/IV PANJI SIT 68322 (0338) 674781</v>
          </cell>
          <cell r="J789" t="str">
            <v>8805061100</v>
          </cell>
          <cell r="K789" t="str">
            <v/>
          </cell>
        </row>
        <row r="790">
          <cell r="A790" t="str">
            <v>19660207 198703 1 011</v>
          </cell>
          <cell r="B790" t="str">
            <v>140196671</v>
          </cell>
          <cell r="C790" t="str">
            <v>MOH. SLAMET</v>
          </cell>
          <cell r="D790" t="str">
            <v>III/b</v>
          </cell>
          <cell r="E790" t="str">
            <v>01-04-2007</v>
          </cell>
          <cell r="F790" t="str">
            <v>SUMENEP</v>
          </cell>
          <cell r="G790" t="str">
            <v>07-02-1966</v>
          </cell>
          <cell r="H790" t="str">
            <v>UPTD Puskesmas Panji</v>
          </cell>
          <cell r="I790" t="str">
            <v>PERUM PAOWAN INDAH BLOK P.9 PANARUKAN SITUBONDO</v>
          </cell>
          <cell r="J790" t="str">
            <v>8805061100</v>
          </cell>
          <cell r="K790" t="str">
            <v/>
          </cell>
        </row>
        <row r="791">
          <cell r="A791" t="str">
            <v>19771114 199803 2 002</v>
          </cell>
          <cell r="B791" t="str">
            <v>140339226</v>
          </cell>
          <cell r="C791" t="str">
            <v>HASMI DWI NOVIKA, A.Md.Kep.</v>
          </cell>
          <cell r="D791" t="str">
            <v>III/b</v>
          </cell>
          <cell r="E791" t="str">
            <v>01-10-2012</v>
          </cell>
          <cell r="F791" t="str">
            <v>BONDOWOSO</v>
          </cell>
          <cell r="G791" t="str">
            <v>14-11-1977</v>
          </cell>
          <cell r="H791" t="str">
            <v>UPTD Puskesmas Panji</v>
          </cell>
          <cell r="I791" t="str">
            <v>RUMDIN PUSTU TENGGIR PANJI SIT (0338) 679569</v>
          </cell>
          <cell r="J791" t="str">
            <v>8805061100</v>
          </cell>
          <cell r="K791" t="str">
            <v/>
          </cell>
        </row>
        <row r="792">
          <cell r="A792" t="str">
            <v>19790528 200501 2 007</v>
          </cell>
          <cell r="B792" t="str">
            <v>510146284</v>
          </cell>
          <cell r="C792" t="str">
            <v>KIPTIYAH, A.Md.Kebid.</v>
          </cell>
          <cell r="D792" t="str">
            <v>III/a</v>
          </cell>
          <cell r="E792" t="str">
            <v>01-10-2010</v>
          </cell>
          <cell r="F792" t="str">
            <v>SITUBONDO</v>
          </cell>
          <cell r="G792" t="str">
            <v>28-05-1979</v>
          </cell>
          <cell r="H792" t="str">
            <v>UPTD Puskesmas Panji</v>
          </cell>
          <cell r="I792" t="str">
            <v>DS SUMBER KOLAK KRAJAN RT02/RW03, PNRKN, STBND</v>
          </cell>
          <cell r="J792" t="str">
            <v>8805061100</v>
          </cell>
          <cell r="K792" t="str">
            <v/>
          </cell>
        </row>
        <row r="793">
          <cell r="A793" t="str">
            <v>19620319 198203 1 005</v>
          </cell>
          <cell r="B793" t="str">
            <v>050033986</v>
          </cell>
          <cell r="C793" t="str">
            <v>SOEMARTONO</v>
          </cell>
          <cell r="D793" t="str">
            <v>III/a</v>
          </cell>
          <cell r="E793" t="str">
            <v>01-10-2012</v>
          </cell>
          <cell r="F793" t="str">
            <v>SITUBONDO</v>
          </cell>
          <cell r="G793" t="str">
            <v>19-05-1962</v>
          </cell>
          <cell r="H793" t="str">
            <v>UPTD Puskesmas Panji</v>
          </cell>
          <cell r="I793" t="str">
            <v>CURAH JERU RT:1/3 PANJI SITUBONDO 68322</v>
          </cell>
          <cell r="J793" t="str">
            <v>8805061100</v>
          </cell>
          <cell r="K793" t="str">
            <v/>
          </cell>
        </row>
        <row r="794">
          <cell r="A794" t="str">
            <v>19800801 200604 2 032</v>
          </cell>
          <cell r="B794" t="str">
            <v>510157230</v>
          </cell>
          <cell r="C794" t="str">
            <v>DARWATININGSIH, A.Md.Kebid.</v>
          </cell>
          <cell r="D794" t="str">
            <v>III/a</v>
          </cell>
          <cell r="E794" t="str">
            <v>01-10-2012</v>
          </cell>
          <cell r="F794" t="str">
            <v>NGAWI</v>
          </cell>
          <cell r="G794" t="str">
            <v>01-08-1980</v>
          </cell>
          <cell r="H794" t="str">
            <v>UPTD Puskesmas Panji</v>
          </cell>
          <cell r="I794" t="str">
            <v>PERUMDIN PG. WRINGIN ANOM NO. 32 SITUBONDO</v>
          </cell>
          <cell r="J794" t="str">
            <v>8805061100</v>
          </cell>
          <cell r="K794" t="str">
            <v/>
          </cell>
        </row>
        <row r="795">
          <cell r="A795" t="str">
            <v>19571228 198211 1 002</v>
          </cell>
          <cell r="B795" t="str">
            <v>140135101</v>
          </cell>
          <cell r="C795" t="str">
            <v>GATOT SUHARDIYANTO</v>
          </cell>
          <cell r="D795" t="str">
            <v>II/d</v>
          </cell>
          <cell r="E795" t="str">
            <v>01-04-2006</v>
          </cell>
          <cell r="F795" t="str">
            <v>SITUBONDO</v>
          </cell>
          <cell r="G795" t="str">
            <v>28-12-1957</v>
          </cell>
          <cell r="H795" t="str">
            <v>UPTD Puskesmas Panji</v>
          </cell>
          <cell r="I795" t="str">
            <v>JL. A. YANI GG. 2 RT:4/6 SITUBONDO 68361</v>
          </cell>
          <cell r="J795" t="str">
            <v>8805061100</v>
          </cell>
          <cell r="K795" t="str">
            <v/>
          </cell>
        </row>
        <row r="796">
          <cell r="A796" t="str">
            <v>19740102 199603 2 002</v>
          </cell>
          <cell r="B796" t="str">
            <v>140324639</v>
          </cell>
          <cell r="C796" t="str">
            <v>SUGIHARTI</v>
          </cell>
          <cell r="D796" t="str">
            <v>II/d</v>
          </cell>
          <cell r="E796" t="str">
            <v>01-04-2007</v>
          </cell>
          <cell r="F796" t="str">
            <v>SURABAYA</v>
          </cell>
          <cell r="G796" t="str">
            <v>02-01-1974</v>
          </cell>
          <cell r="H796" t="str">
            <v>UPTD Puskesmas Panji</v>
          </cell>
          <cell r="I796" t="str">
            <v>PANJI MULYA BLOK CA.01 CURAHJERU PANJI 68361</v>
          </cell>
          <cell r="J796" t="str">
            <v>8805061100</v>
          </cell>
          <cell r="K796" t="str">
            <v/>
          </cell>
        </row>
        <row r="797">
          <cell r="A797" t="str">
            <v/>
          </cell>
          <cell r="B797" t="str">
            <v>510097911</v>
          </cell>
          <cell r="C797" t="str">
            <v>ATMODJO</v>
          </cell>
          <cell r="D797" t="str">
            <v>II/d</v>
          </cell>
          <cell r="E797" t="str">
            <v>01-04-2009</v>
          </cell>
          <cell r="F797" t="str">
            <v>SITUBONDO</v>
          </cell>
          <cell r="G797" t="str">
            <v>15-02-1954</v>
          </cell>
          <cell r="H797" t="str">
            <v>UPTD Puskesmas Panji</v>
          </cell>
          <cell r="I797" t="str">
            <v>JL. MADURA NO. 17 RT 01 RW 02 PANJI (0338) 678902</v>
          </cell>
          <cell r="J797" t="str">
            <v>8805061100</v>
          </cell>
          <cell r="K797" t="str">
            <v/>
          </cell>
        </row>
        <row r="798">
          <cell r="A798" t="str">
            <v>19770507 200604 2 019</v>
          </cell>
          <cell r="B798" t="str">
            <v>510157181</v>
          </cell>
          <cell r="C798" t="str">
            <v>FADILA SANI UYARA, A.Md.Keb.</v>
          </cell>
          <cell r="D798" t="str">
            <v>II/d</v>
          </cell>
          <cell r="E798" t="str">
            <v>01-04-2012</v>
          </cell>
          <cell r="F798" t="str">
            <v>M A L U K U</v>
          </cell>
          <cell r="G798" t="str">
            <v>07-05-1977</v>
          </cell>
          <cell r="H798" t="str">
            <v>UPTD Puskesmas Panji</v>
          </cell>
          <cell r="I798" t="str">
            <v>POLINDES PANJI KIDUL RT 03 RW 02 SITUBONDO</v>
          </cell>
          <cell r="J798" t="str">
            <v>8805061100</v>
          </cell>
          <cell r="K798" t="str">
            <v/>
          </cell>
        </row>
        <row r="799">
          <cell r="A799" t="str">
            <v>19841121 200903 2 008</v>
          </cell>
          <cell r="B799" t="str">
            <v>910000477</v>
          </cell>
          <cell r="C799" t="str">
            <v>HERLINA SUCI RAHAYU, A.Md.Keb.</v>
          </cell>
          <cell r="D799" t="str">
            <v>II/c</v>
          </cell>
          <cell r="E799" t="str">
            <v>01-03-2009</v>
          </cell>
          <cell r="F799" t="str">
            <v>SITUBONDO</v>
          </cell>
          <cell r="G799" t="str">
            <v>21-11-1984</v>
          </cell>
          <cell r="H799" t="str">
            <v>UPTD Puskesmas Panji</v>
          </cell>
          <cell r="I799" t="str">
            <v>MIMBAAN RT 02 RW 15 PANJI SITUBONDO</v>
          </cell>
          <cell r="J799" t="str">
            <v>8805061100</v>
          </cell>
          <cell r="K799" t="str">
            <v/>
          </cell>
        </row>
        <row r="800">
          <cell r="A800" t="str">
            <v>19870117 201001 2 016</v>
          </cell>
          <cell r="B800" t="str">
            <v>910001611</v>
          </cell>
          <cell r="C800" t="str">
            <v>DEWI KURNIYANTI, A.Md.Keb.</v>
          </cell>
          <cell r="D800" t="str">
            <v>II/c</v>
          </cell>
          <cell r="E800" t="str">
            <v>01-01-2010</v>
          </cell>
          <cell r="F800" t="str">
            <v>BONDOWOSO</v>
          </cell>
          <cell r="G800" t="str">
            <v>17-01-1987</v>
          </cell>
          <cell r="H800" t="str">
            <v>UPTD Puskesmas Panji</v>
          </cell>
          <cell r="I800" t="str">
            <v>PERUMNAS PANJI PERMAI BLOK BB 9 SITUBONDO</v>
          </cell>
          <cell r="J800" t="str">
            <v>8805061100</v>
          </cell>
          <cell r="K800" t="str">
            <v/>
          </cell>
        </row>
        <row r="801">
          <cell r="A801" t="str">
            <v>19860722 201001 2 036</v>
          </cell>
          <cell r="B801" t="str">
            <v>910001599</v>
          </cell>
          <cell r="C801" t="str">
            <v>YULIATI SITI NURBAYA, A.Md.Kep.</v>
          </cell>
          <cell r="D801" t="str">
            <v>II/c</v>
          </cell>
          <cell r="E801" t="str">
            <v>01-01-2010</v>
          </cell>
          <cell r="F801" t="str">
            <v>JEMBER</v>
          </cell>
          <cell r="G801" t="str">
            <v>22-07-1986</v>
          </cell>
          <cell r="H801" t="str">
            <v>UPTD Puskesmas Panji</v>
          </cell>
          <cell r="I801" t="str">
            <v>DSN. WONOASRI GG.2 KRATON TEMPURREJO JEMBER</v>
          </cell>
          <cell r="J801" t="str">
            <v>8805061100</v>
          </cell>
          <cell r="K801" t="str">
            <v/>
          </cell>
        </row>
        <row r="802">
          <cell r="A802" t="str">
            <v>19770907 200501 2 008</v>
          </cell>
          <cell r="B802" t="str">
            <v>510146243</v>
          </cell>
          <cell r="C802" t="str">
            <v>WAHYOE HERLYANA DEWI</v>
          </cell>
          <cell r="D802" t="str">
            <v>II/c</v>
          </cell>
          <cell r="E802" t="str">
            <v>01-10-2011</v>
          </cell>
          <cell r="F802" t="str">
            <v>SITUBONDO</v>
          </cell>
          <cell r="G802" t="str">
            <v>07-09-1977</v>
          </cell>
          <cell r="H802" t="str">
            <v>UPTD Puskesmas Panji</v>
          </cell>
          <cell r="I802" t="str">
            <v>JL. SUCIPTO GG I/3, OLEAN, SITUBONDO</v>
          </cell>
          <cell r="J802" t="str">
            <v>8805061100</v>
          </cell>
          <cell r="K802" t="str">
            <v/>
          </cell>
        </row>
        <row r="803">
          <cell r="A803" t="str">
            <v>19800121 200604 2 021</v>
          </cell>
          <cell r="B803" t="str">
            <v>510157204</v>
          </cell>
          <cell r="C803" t="str">
            <v>LIDA LIANA, A.Md.Kep.</v>
          </cell>
          <cell r="D803" t="str">
            <v>II/c</v>
          </cell>
          <cell r="E803" t="str">
            <v>01-04-2012</v>
          </cell>
          <cell r="F803" t="str">
            <v>PASURUAN</v>
          </cell>
          <cell r="G803" t="str">
            <v>21-01-1980</v>
          </cell>
          <cell r="H803" t="str">
            <v>UPTD Puskesmas Panji</v>
          </cell>
          <cell r="I803" t="str">
            <v>JL. RAYA BONDOWOSO RT 11 RW 04 KOTAKAN</v>
          </cell>
          <cell r="J803" t="str">
            <v>8805061100</v>
          </cell>
          <cell r="K803" t="str">
            <v/>
          </cell>
        </row>
        <row r="804">
          <cell r="A804" t="str">
            <v>19790303 200501 2 009</v>
          </cell>
          <cell r="B804" t="str">
            <v>510146245</v>
          </cell>
          <cell r="C804" t="str">
            <v>TRI WAHYUNINGSIH</v>
          </cell>
          <cell r="D804" t="str">
            <v>II/c</v>
          </cell>
          <cell r="E804" t="str">
            <v>01-04-2013</v>
          </cell>
          <cell r="F804" t="str">
            <v>BANYUWANGI</v>
          </cell>
          <cell r="G804" t="str">
            <v>03-03-1979</v>
          </cell>
          <cell r="H804" t="str">
            <v>UPTD Puskesmas Panji</v>
          </cell>
          <cell r="I804" t="str">
            <v>DSN. KRAJAN RT 02/I SELIWUNG, PANJI, SITUBONDO</v>
          </cell>
          <cell r="J804" t="str">
            <v>8805061100</v>
          </cell>
          <cell r="K804" t="str">
            <v/>
          </cell>
        </row>
        <row r="805">
          <cell r="A805" t="str">
            <v>19680518 200701 1 018</v>
          </cell>
          <cell r="B805" t="str">
            <v>510192880</v>
          </cell>
          <cell r="C805" t="str">
            <v>YAZID RACHMAN</v>
          </cell>
          <cell r="D805" t="str">
            <v>II/b</v>
          </cell>
          <cell r="E805" t="str">
            <v>01-04-2011</v>
          </cell>
          <cell r="F805" t="str">
            <v>SITUBONDO</v>
          </cell>
          <cell r="G805" t="str">
            <v>18-05-1968</v>
          </cell>
          <cell r="H805" t="str">
            <v>UPTD Puskesmas Panji</v>
          </cell>
          <cell r="I805" t="str">
            <v>JL MADURA NO 416 MIMBAAN PANJI SITUBONDO</v>
          </cell>
          <cell r="J805" t="str">
            <v>8805061100</v>
          </cell>
          <cell r="K805" t="str">
            <v/>
          </cell>
        </row>
        <row r="806">
          <cell r="A806" t="str">
            <v>19780709 200801 2 021</v>
          </cell>
          <cell r="B806" t="str">
            <v>510223220</v>
          </cell>
          <cell r="C806" t="str">
            <v>INDAH PUSPITA RINI</v>
          </cell>
          <cell r="D806" t="str">
            <v>II/b</v>
          </cell>
          <cell r="E806" t="str">
            <v>01-04-2012</v>
          </cell>
          <cell r="F806" t="str">
            <v>SITUBONDO</v>
          </cell>
          <cell r="G806" t="str">
            <v>09-07-1978</v>
          </cell>
          <cell r="H806" t="str">
            <v>UPTD Puskesmas Panji</v>
          </cell>
          <cell r="I806" t="str">
            <v>JL. PB. SUDIRMAN GG. LUMBUNG II NO. 7 RT 04 RW 03</v>
          </cell>
          <cell r="J806" t="str">
            <v>8805061100</v>
          </cell>
          <cell r="K806" t="str">
            <v/>
          </cell>
        </row>
        <row r="807">
          <cell r="A807" t="str">
            <v>19700303 200801 1 019</v>
          </cell>
          <cell r="B807" t="str">
            <v>510229390</v>
          </cell>
          <cell r="C807" t="str">
            <v>SUBAIRI</v>
          </cell>
          <cell r="D807" t="str">
            <v>II/b</v>
          </cell>
          <cell r="E807" t="str">
            <v>01-04-2012</v>
          </cell>
          <cell r="F807" t="str">
            <v>SITUBONDO</v>
          </cell>
          <cell r="G807" t="str">
            <v>03-03-1970</v>
          </cell>
          <cell r="H807" t="str">
            <v>UPTD Puskesmas Panji</v>
          </cell>
          <cell r="I807" t="str">
            <v>KP. RAMPET DS. GEBANGAN KEC. KAPONGAN SITUBONDO</v>
          </cell>
          <cell r="J807" t="str">
            <v>8805061100</v>
          </cell>
          <cell r="K807" t="str">
            <v/>
          </cell>
        </row>
        <row r="808">
          <cell r="A808" t="str">
            <v>19830116 201001 1 002</v>
          </cell>
          <cell r="B808" t="str">
            <v>910001405</v>
          </cell>
          <cell r="C808" t="str">
            <v>MIFTAH FARIDL</v>
          </cell>
          <cell r="D808" t="str">
            <v>II/a</v>
          </cell>
          <cell r="E808" t="str">
            <v>01-01-2010</v>
          </cell>
          <cell r="F808" t="str">
            <v>SITUBONDO</v>
          </cell>
          <cell r="G808" t="str">
            <v>16-01-1983</v>
          </cell>
          <cell r="H808" t="str">
            <v>UPTD Puskesmas Panji</v>
          </cell>
          <cell r="I808" t="str">
            <v>Jl. Melati RT 01/01 Situbondo</v>
          </cell>
          <cell r="J808" t="str">
            <v>8805061100</v>
          </cell>
          <cell r="K808" t="str">
            <v/>
          </cell>
        </row>
        <row r="809">
          <cell r="A809" t="str">
            <v>19680510 198811 1 001</v>
          </cell>
          <cell r="B809" t="str">
            <v>140219615</v>
          </cell>
          <cell r="C809" t="str">
            <v>NURIADI</v>
          </cell>
          <cell r="D809" t="str">
            <v>III/c</v>
          </cell>
          <cell r="E809" t="str">
            <v>01-04-2013</v>
          </cell>
          <cell r="F809" t="str">
            <v>LAMONGAN</v>
          </cell>
          <cell r="G809" t="str">
            <v>10-05-1968</v>
          </cell>
          <cell r="H809" t="str">
            <v>Subbag. Tata Usaha UPTD Puskesmas Panji</v>
          </cell>
          <cell r="I809" t="str">
            <v>CURAH JERU RT:5/2 PANJI SIT 68322 (0338) 680098</v>
          </cell>
          <cell r="J809" t="str">
            <v>8805061101</v>
          </cell>
          <cell r="K809" t="str">
            <v>07-08-2009</v>
          </cell>
        </row>
        <row r="810">
          <cell r="A810" t="str">
            <v>19750922 200604 2 012</v>
          </cell>
          <cell r="B810" t="str">
            <v>510157235</v>
          </cell>
          <cell r="C810" t="str">
            <v>DIAN WIDIYASTUTI, A.Md.AF.</v>
          </cell>
          <cell r="D810" t="str">
            <v>III/a</v>
          </cell>
          <cell r="E810" t="str">
            <v>01-10-2012</v>
          </cell>
          <cell r="F810" t="str">
            <v>SITUBONDO</v>
          </cell>
          <cell r="G810" t="str">
            <v>22-09-1975</v>
          </cell>
          <cell r="H810" t="str">
            <v>Subbag. Tata Usaha UPTD Puskesmas Panji</v>
          </cell>
          <cell r="I810" t="str">
            <v>GRIYA PANJI MULYA RT 04 RW 12 BLOK H-1 SIT</v>
          </cell>
          <cell r="J810" t="str">
            <v>8805061101</v>
          </cell>
          <cell r="K810" t="str">
            <v/>
          </cell>
        </row>
        <row r="811">
          <cell r="A811" t="str">
            <v>19560303 198107 1 001</v>
          </cell>
          <cell r="B811" t="str">
            <v>140116969</v>
          </cell>
          <cell r="C811" t="str">
            <v>SYAM SURIADI</v>
          </cell>
          <cell r="D811" t="str">
            <v>III/d</v>
          </cell>
          <cell r="E811" t="str">
            <v>01-04-2007</v>
          </cell>
          <cell r="F811" t="str">
            <v>SITUBONDO</v>
          </cell>
          <cell r="G811" t="str">
            <v>03-03-1956</v>
          </cell>
          <cell r="H811" t="str">
            <v>UPTD Puskesmas Mangaran</v>
          </cell>
          <cell r="I811" t="str">
            <v>SEMIRING RT 01 RW 06 MANGARAN SITUBONDO 68363</v>
          </cell>
          <cell r="J811" t="str">
            <v>8805061200</v>
          </cell>
          <cell r="K811" t="str">
            <v/>
          </cell>
        </row>
        <row r="812">
          <cell r="A812" t="str">
            <v>19600707 198803 1 008</v>
          </cell>
          <cell r="B812" t="str">
            <v>140212387</v>
          </cell>
          <cell r="C812" t="str">
            <v>DIDIK SUDIARSO, S.K.M.</v>
          </cell>
          <cell r="D812" t="str">
            <v>III/d</v>
          </cell>
          <cell r="E812" t="str">
            <v>01-04-2011</v>
          </cell>
          <cell r="F812" t="str">
            <v>BANYUWANGI</v>
          </cell>
          <cell r="G812" t="str">
            <v>07-07-1960</v>
          </cell>
          <cell r="H812" t="str">
            <v>UPTD Puskesmas Mangaran</v>
          </cell>
          <cell r="I812" t="str">
            <v>JL.SUCIPTO RT B03 RW 04 N0.2 DAWUHAN SIT 68312</v>
          </cell>
          <cell r="J812" t="str">
            <v>8805061200</v>
          </cell>
          <cell r="K812" t="str">
            <v>30-03-2009</v>
          </cell>
        </row>
        <row r="813">
          <cell r="A813" t="str">
            <v/>
          </cell>
          <cell r="B813" t="str">
            <v>140090298</v>
          </cell>
          <cell r="C813" t="str">
            <v>BR. MOELYONO</v>
          </cell>
          <cell r="D813" t="str">
            <v>III/c</v>
          </cell>
          <cell r="E813" t="str">
            <v>01-04-2008</v>
          </cell>
          <cell r="F813" t="str">
            <v>MALANG</v>
          </cell>
          <cell r="G813" t="str">
            <v>31-01-1954</v>
          </cell>
          <cell r="H813" t="str">
            <v>UPTD Puskesmas Mangaran</v>
          </cell>
          <cell r="I813" t="str">
            <v>T. KAMAL RT 02 RW 13 SITUBONDO 68363</v>
          </cell>
          <cell r="J813" t="str">
            <v>8805061200</v>
          </cell>
          <cell r="K813" t="str">
            <v/>
          </cell>
        </row>
        <row r="814">
          <cell r="A814" t="str">
            <v>19830811 200903 2 013</v>
          </cell>
          <cell r="B814" t="str">
            <v>910000427</v>
          </cell>
          <cell r="C814" t="str">
            <v>drg. AGUSTI MEDIKA PUTRI</v>
          </cell>
          <cell r="D814" t="str">
            <v>III/c</v>
          </cell>
          <cell r="E814" t="str">
            <v>01-10-2012</v>
          </cell>
          <cell r="F814" t="str">
            <v>SITUBONDO</v>
          </cell>
          <cell r="G814" t="str">
            <v>11-08-1983</v>
          </cell>
          <cell r="H814" t="str">
            <v>UPTD Puskesmas Mangaran</v>
          </cell>
          <cell r="I814" t="str">
            <v>PANJI PERMAI BLOK U NO 09 SITUBONDO</v>
          </cell>
          <cell r="J814" t="str">
            <v>8805061200</v>
          </cell>
          <cell r="K814" t="str">
            <v/>
          </cell>
        </row>
        <row r="815">
          <cell r="A815" t="str">
            <v>19730715 199301 2 001</v>
          </cell>
          <cell r="B815" t="str">
            <v>140291418</v>
          </cell>
          <cell r="C815" t="str">
            <v>YULI INDRIANI, A.Md.Kebid.</v>
          </cell>
          <cell r="D815" t="str">
            <v>III/b</v>
          </cell>
          <cell r="E815" t="str">
            <v>01-10-2008</v>
          </cell>
          <cell r="F815" t="str">
            <v>JEMBER</v>
          </cell>
          <cell r="G815" t="str">
            <v>15-07-1973</v>
          </cell>
          <cell r="H815" t="str">
            <v>UPTD Puskesmas Mangaran</v>
          </cell>
          <cell r="I815" t="str">
            <v>TREBUNGAN RT 02 RW 03 MANGARAN SITUBONDO 68363</v>
          </cell>
          <cell r="J815" t="str">
            <v>8805061200</v>
          </cell>
          <cell r="K815" t="str">
            <v/>
          </cell>
        </row>
        <row r="816">
          <cell r="A816" t="str">
            <v>19671013 198811 2 002</v>
          </cell>
          <cell r="B816" t="str">
            <v>140219617</v>
          </cell>
          <cell r="C816" t="str">
            <v>SITI NURHAYATI</v>
          </cell>
          <cell r="D816" t="str">
            <v>III/b</v>
          </cell>
          <cell r="E816" t="str">
            <v>01-04-2009</v>
          </cell>
          <cell r="F816" t="str">
            <v>SITUBONDO</v>
          </cell>
          <cell r="G816" t="str">
            <v>13-10-1967</v>
          </cell>
          <cell r="H816" t="str">
            <v>UPTD Puskesmas Mangaran</v>
          </cell>
          <cell r="I816" t="str">
            <v>PERUM GRIYA PANJI MULYA  D 18 RT 2 RW 12 SIT.68323</v>
          </cell>
          <cell r="J816" t="str">
            <v>8805061200</v>
          </cell>
          <cell r="K816" t="str">
            <v/>
          </cell>
        </row>
        <row r="817">
          <cell r="A817" t="str">
            <v>19710327 199102 2 001</v>
          </cell>
          <cell r="B817" t="str">
            <v>140258723</v>
          </cell>
          <cell r="C817" t="str">
            <v>SRI ANDAYANI</v>
          </cell>
          <cell r="D817" t="str">
            <v>III/b</v>
          </cell>
          <cell r="E817" t="str">
            <v>01-10-2009</v>
          </cell>
          <cell r="F817" t="str">
            <v>KEDIRI</v>
          </cell>
          <cell r="G817" t="str">
            <v>27-03-1971</v>
          </cell>
          <cell r="H817" t="str">
            <v>UPTD Puskesmas Mangaran</v>
          </cell>
          <cell r="I817" t="str">
            <v>PERUM PUSTU KALBUT SITUBONDO 68363</v>
          </cell>
          <cell r="J817" t="str">
            <v>8805061200</v>
          </cell>
          <cell r="K817" t="str">
            <v/>
          </cell>
        </row>
        <row r="818">
          <cell r="A818" t="str">
            <v>19590807 198403 1 016</v>
          </cell>
          <cell r="B818" t="str">
            <v>140155838</v>
          </cell>
          <cell r="C818" t="str">
            <v>SULISNO</v>
          </cell>
          <cell r="D818" t="str">
            <v>III/b</v>
          </cell>
          <cell r="E818" t="str">
            <v>01-10-2010</v>
          </cell>
          <cell r="F818" t="str">
            <v>SITUBONDO</v>
          </cell>
          <cell r="G818" t="str">
            <v>07-08-1959</v>
          </cell>
          <cell r="H818" t="str">
            <v>UPTD Puskesmas Mangaran</v>
          </cell>
          <cell r="I818" t="str">
            <v>MANGARAN RT 02 RW 07 MANGARAN SITUBONDO 68363</v>
          </cell>
          <cell r="J818" t="str">
            <v>8805061200</v>
          </cell>
          <cell r="K818" t="str">
            <v/>
          </cell>
        </row>
        <row r="819">
          <cell r="A819" t="str">
            <v>19740629 199803 2 005</v>
          </cell>
          <cell r="B819" t="str">
            <v>140339825</v>
          </cell>
          <cell r="C819" t="str">
            <v>WIDYA ANDARI</v>
          </cell>
          <cell r="D819" t="str">
            <v>III/b</v>
          </cell>
          <cell r="E819" t="str">
            <v>01-04-2011</v>
          </cell>
          <cell r="F819" t="str">
            <v>JOMBANG</v>
          </cell>
          <cell r="G819" t="str">
            <v>29-06-1974</v>
          </cell>
          <cell r="H819" t="str">
            <v>UPTD Puskesmas Mangaran</v>
          </cell>
          <cell r="I819" t="str">
            <v>GRIYYA PANJI MULYA N 7 CURAHJERU SITUBONDO 68323</v>
          </cell>
          <cell r="J819" t="str">
            <v>8805061200</v>
          </cell>
          <cell r="K819" t="str">
            <v/>
          </cell>
        </row>
        <row r="820">
          <cell r="A820" t="str">
            <v>19610919 199102 1 001</v>
          </cell>
          <cell r="B820" t="str">
            <v>140260043</v>
          </cell>
          <cell r="C820" t="str">
            <v>SAHIRUDIN</v>
          </cell>
          <cell r="D820" t="str">
            <v>III/b</v>
          </cell>
          <cell r="E820" t="str">
            <v>01-04-2012</v>
          </cell>
          <cell r="F820" t="str">
            <v>SITUBONDO</v>
          </cell>
          <cell r="G820" t="str">
            <v>19-09-1961</v>
          </cell>
          <cell r="H820" t="str">
            <v>UPTD Puskesmas Mangaran</v>
          </cell>
          <cell r="I820" t="str">
            <v>JL. WR SUPRATMAN PATOKAN RT RT4 RW 3 SIT. 68312</v>
          </cell>
          <cell r="J820" t="str">
            <v>8805061200</v>
          </cell>
          <cell r="K820" t="str">
            <v/>
          </cell>
        </row>
        <row r="821">
          <cell r="A821" t="str">
            <v>19700208 199303 2 004</v>
          </cell>
          <cell r="B821" t="str">
            <v>510120155</v>
          </cell>
          <cell r="C821" t="str">
            <v>ENDANG IRSADANINGRUM</v>
          </cell>
          <cell r="D821" t="str">
            <v>III/b</v>
          </cell>
          <cell r="E821" t="str">
            <v>01-04-2013</v>
          </cell>
          <cell r="F821" t="str">
            <v>SITUBONDO</v>
          </cell>
          <cell r="G821" t="str">
            <v>08-02-1970</v>
          </cell>
          <cell r="H821" t="str">
            <v>UPTD Puskesmas Mangaran</v>
          </cell>
          <cell r="I821" t="str">
            <v>MANGARAN RT 02 RW 07 SITUBONDO (68363)</v>
          </cell>
          <cell r="J821" t="str">
            <v>8805061200</v>
          </cell>
          <cell r="K821" t="str">
            <v/>
          </cell>
        </row>
        <row r="822">
          <cell r="A822" t="str">
            <v>19770620 200501 2 008</v>
          </cell>
          <cell r="B822" t="str">
            <v>510146291</v>
          </cell>
          <cell r="C822" t="str">
            <v>YUNI WAHYU TRIANA, A.Md.</v>
          </cell>
          <cell r="D822" t="str">
            <v>III/a</v>
          </cell>
          <cell r="E822" t="str">
            <v>01-04-2011</v>
          </cell>
          <cell r="F822" t="str">
            <v>SITUBONDO</v>
          </cell>
          <cell r="G822" t="str">
            <v>20-06-1977</v>
          </cell>
          <cell r="H822" t="str">
            <v>UPTD Puskesmas Mangaran</v>
          </cell>
          <cell r="I822" t="str">
            <v>KP. KESAMBIYAN NO. 70 PAOWAN PANORAMA SITUBONDO</v>
          </cell>
          <cell r="J822" t="str">
            <v>8805061200</v>
          </cell>
          <cell r="K822" t="str">
            <v/>
          </cell>
        </row>
        <row r="823">
          <cell r="A823" t="str">
            <v>19780215 200604 2 015</v>
          </cell>
          <cell r="B823" t="str">
            <v>510157182</v>
          </cell>
          <cell r="C823" t="str">
            <v>SITI SYAMSIYAH, A.Md.Kebid.</v>
          </cell>
          <cell r="D823" t="str">
            <v>II/d</v>
          </cell>
          <cell r="E823" t="str">
            <v>01-04-2012</v>
          </cell>
          <cell r="F823" t="str">
            <v>TRENGGALEK</v>
          </cell>
          <cell r="G823" t="str">
            <v>15-02-1978</v>
          </cell>
          <cell r="H823" t="str">
            <v>UPTD Puskesmas Mangaran</v>
          </cell>
          <cell r="I823" t="str">
            <v>RT 01 RW 06 TANJUNG PECINAN KEC. MANGARAN 68383</v>
          </cell>
          <cell r="J823" t="str">
            <v>8805061200</v>
          </cell>
          <cell r="K823" t="str">
            <v/>
          </cell>
        </row>
        <row r="824">
          <cell r="A824" t="str">
            <v>19750101 200604 2 036</v>
          </cell>
          <cell r="B824" t="str">
            <v>510157172</v>
          </cell>
          <cell r="C824" t="str">
            <v>FITRIYAH, A.Md.Keb.</v>
          </cell>
          <cell r="D824" t="str">
            <v>II/d</v>
          </cell>
          <cell r="E824" t="str">
            <v>01-04-2012</v>
          </cell>
          <cell r="F824" t="str">
            <v>D E N P A S A R</v>
          </cell>
          <cell r="G824" t="str">
            <v>01-01-1975</v>
          </cell>
          <cell r="H824" t="str">
            <v>UPTD Puskesmas Mangaran</v>
          </cell>
          <cell r="I824" t="str">
            <v>JL. RAYA KALBUT RT 01 RW 06 DS. SEMIRING MANGARAN</v>
          </cell>
          <cell r="J824" t="str">
            <v>8805061200</v>
          </cell>
          <cell r="K824" t="str">
            <v/>
          </cell>
        </row>
        <row r="825">
          <cell r="A825" t="str">
            <v>19750716 200604 2 025</v>
          </cell>
          <cell r="B825" t="str">
            <v>510162594</v>
          </cell>
          <cell r="C825" t="str">
            <v>SISMIATI, A.Md.Keb.</v>
          </cell>
          <cell r="D825" t="str">
            <v>II/d</v>
          </cell>
          <cell r="E825" t="str">
            <v>01-04-2012</v>
          </cell>
          <cell r="F825" t="str">
            <v>LAMONGAN</v>
          </cell>
          <cell r="G825" t="str">
            <v>16-07-1975</v>
          </cell>
          <cell r="H825" t="str">
            <v>UPTD Puskesmas Mangaran</v>
          </cell>
          <cell r="I825" t="str">
            <v>RT 01 RW 05 DS. TANJUNG GLUGUR KEC. MANGARAN</v>
          </cell>
          <cell r="J825" t="str">
            <v>8805061200</v>
          </cell>
          <cell r="K825" t="str">
            <v/>
          </cell>
        </row>
        <row r="826">
          <cell r="A826" t="str">
            <v>19820827 200903 2 005</v>
          </cell>
          <cell r="B826" t="str">
            <v>910000387</v>
          </cell>
          <cell r="C826" t="str">
            <v>KIKI HOLFIAH SALLY, A.Md.Kep.</v>
          </cell>
          <cell r="D826" t="str">
            <v>II/d</v>
          </cell>
          <cell r="E826" t="str">
            <v>01-10-2012</v>
          </cell>
          <cell r="F826" t="str">
            <v>SITUBONDO</v>
          </cell>
          <cell r="G826" t="str">
            <v>27-08-1982</v>
          </cell>
          <cell r="H826" t="str">
            <v>UPTD Puskesmas Mangaran</v>
          </cell>
          <cell r="I826" t="str">
            <v>OLEAN KRAJAN RT 04 RW 03 SITUBONDO</v>
          </cell>
          <cell r="J826" t="str">
            <v>8805061200</v>
          </cell>
          <cell r="K826" t="str">
            <v/>
          </cell>
        </row>
        <row r="827">
          <cell r="A827" t="str">
            <v>19830309 200903 2 016</v>
          </cell>
          <cell r="B827" t="str">
            <v>910000406</v>
          </cell>
          <cell r="C827" t="str">
            <v>IKA MARDIANA, A.Md.Keb.</v>
          </cell>
          <cell r="D827" t="str">
            <v>II/d</v>
          </cell>
          <cell r="E827" t="str">
            <v>01-10-2012</v>
          </cell>
          <cell r="F827" t="str">
            <v>JEMBER</v>
          </cell>
          <cell r="G827" t="str">
            <v>09-03-1983</v>
          </cell>
          <cell r="H827" t="str">
            <v>UPTD Puskesmas Mangaran</v>
          </cell>
          <cell r="I827" t="str">
            <v>JL CENDERAWASIH 32 RT05/RW03 DAWAHAN SITUBONDO</v>
          </cell>
          <cell r="J827" t="str">
            <v>8805061200</v>
          </cell>
          <cell r="K827" t="str">
            <v/>
          </cell>
        </row>
        <row r="828">
          <cell r="A828" t="str">
            <v>19840719 201001 2 019</v>
          </cell>
          <cell r="B828" t="str">
            <v>910001506</v>
          </cell>
          <cell r="C828" t="str">
            <v>FITRILIA LUHUR ADITYA RINI, A.Md.Keb.</v>
          </cell>
          <cell r="D828" t="str">
            <v>II/c</v>
          </cell>
          <cell r="E828" t="str">
            <v>01-01-2010</v>
          </cell>
          <cell r="F828" t="str">
            <v>BANYUWANGI</v>
          </cell>
          <cell r="G828" t="str">
            <v>19-07-1984</v>
          </cell>
          <cell r="H828" t="str">
            <v>UPTD Puskesmas Mangaran</v>
          </cell>
          <cell r="I828" t="str">
            <v>Krajan, RT 03/04 Gambiran, Banyuwangi</v>
          </cell>
          <cell r="J828" t="str">
            <v>8805061200</v>
          </cell>
          <cell r="K828" t="str">
            <v/>
          </cell>
        </row>
        <row r="829">
          <cell r="A829" t="str">
            <v>19780530 200312 1 003</v>
          </cell>
          <cell r="B829" t="str">
            <v>510136290</v>
          </cell>
          <cell r="C829" t="str">
            <v>SEKTIAWAN WIDYATMOKO</v>
          </cell>
          <cell r="D829" t="str">
            <v>II/c</v>
          </cell>
          <cell r="E829" t="str">
            <v>01-10-2011</v>
          </cell>
          <cell r="F829" t="str">
            <v>PROBOLINGGO</v>
          </cell>
          <cell r="G829" t="str">
            <v>30-05-1978</v>
          </cell>
          <cell r="H829" t="str">
            <v>UPTD Puskesmas Mangaran</v>
          </cell>
          <cell r="I829" t="str">
            <v/>
          </cell>
          <cell r="J829" t="str">
            <v>8805061200</v>
          </cell>
          <cell r="K829" t="str">
            <v/>
          </cell>
        </row>
        <row r="830">
          <cell r="A830" t="str">
            <v>19580113 198703 1 005</v>
          </cell>
          <cell r="B830" t="str">
            <v>140198925</v>
          </cell>
          <cell r="C830" t="str">
            <v>A. HUSEIN</v>
          </cell>
          <cell r="D830" t="str">
            <v>II/c</v>
          </cell>
          <cell r="E830" t="str">
            <v>01-04-2012</v>
          </cell>
          <cell r="F830" t="str">
            <v>SITUBONDO</v>
          </cell>
          <cell r="G830" t="str">
            <v>13-01-1958</v>
          </cell>
          <cell r="H830" t="str">
            <v>UPTD Puskesmas Mangaran</v>
          </cell>
          <cell r="I830" t="str">
            <v/>
          </cell>
          <cell r="J830" t="str">
            <v>8805061200</v>
          </cell>
          <cell r="K830" t="str">
            <v/>
          </cell>
        </row>
        <row r="831">
          <cell r="A831" t="str">
            <v>19571017 198011 1 001</v>
          </cell>
          <cell r="B831" t="str">
            <v>510076162</v>
          </cell>
          <cell r="C831" t="str">
            <v>SAHAWIYANTO</v>
          </cell>
          <cell r="D831" t="str">
            <v>II/c</v>
          </cell>
          <cell r="E831" t="str">
            <v>01-04-2012</v>
          </cell>
          <cell r="F831" t="str">
            <v>SITUBONDO</v>
          </cell>
          <cell r="G831" t="str">
            <v>17-10-1957</v>
          </cell>
          <cell r="H831" t="str">
            <v>UPTD Puskesmas Mangaran</v>
          </cell>
          <cell r="I831" t="str">
            <v>DS TENGGER RT 03 RW 07 KEC PANJI SITUBONDO 68323</v>
          </cell>
          <cell r="J831" t="str">
            <v>8805061200</v>
          </cell>
          <cell r="K831" t="str">
            <v/>
          </cell>
        </row>
        <row r="832">
          <cell r="A832" t="str">
            <v>19700221 200701 1 016</v>
          </cell>
          <cell r="B832" t="str">
            <v>510192917</v>
          </cell>
          <cell r="C832" t="str">
            <v>SUGENG TRI UTOMO</v>
          </cell>
          <cell r="D832" t="str">
            <v>II/b</v>
          </cell>
          <cell r="E832" t="str">
            <v>01-04-2011</v>
          </cell>
          <cell r="F832" t="str">
            <v>SITUBONDO</v>
          </cell>
          <cell r="G832" t="str">
            <v>21-02-1970</v>
          </cell>
          <cell r="H832" t="str">
            <v>UPTD Puskesmas Mangaran</v>
          </cell>
          <cell r="I832" t="str">
            <v>DS MANGARAN RT 1 RW 5 MANGARAN SITUBONDO</v>
          </cell>
          <cell r="J832" t="str">
            <v>8805061200</v>
          </cell>
          <cell r="K832" t="str">
            <v/>
          </cell>
        </row>
        <row r="833">
          <cell r="A833" t="str">
            <v>19750503 200801 1 017</v>
          </cell>
          <cell r="B833" t="str">
            <v>510223083</v>
          </cell>
          <cell r="C833" t="str">
            <v>SUJATMIKO</v>
          </cell>
          <cell r="D833" t="str">
            <v>II/b</v>
          </cell>
          <cell r="E833" t="str">
            <v>01-04-2012</v>
          </cell>
          <cell r="F833" t="str">
            <v>BONDOWOSO</v>
          </cell>
          <cell r="G833" t="str">
            <v>03-05-1975</v>
          </cell>
          <cell r="H833" t="str">
            <v>UPTD Puskesmas Mangaran</v>
          </cell>
          <cell r="I833" t="str">
            <v>OLEAN KRAJAN RT 03 RW 03 DS. OLEAN SITUBONDO</v>
          </cell>
          <cell r="J833" t="str">
            <v>8805061200</v>
          </cell>
          <cell r="K833" t="str">
            <v/>
          </cell>
        </row>
        <row r="834">
          <cell r="A834" t="str">
            <v>19720310 200801 1 011</v>
          </cell>
          <cell r="B834" t="str">
            <v>510223273</v>
          </cell>
          <cell r="C834" t="str">
            <v>SUMARWAN</v>
          </cell>
          <cell r="D834" t="str">
            <v>II/b</v>
          </cell>
          <cell r="E834" t="str">
            <v>01-04-2012</v>
          </cell>
          <cell r="F834" t="str">
            <v>SITUBONDO</v>
          </cell>
          <cell r="G834" t="str">
            <v>10-03-1972</v>
          </cell>
          <cell r="H834" t="str">
            <v>UPTD Puskesmas Mangaran</v>
          </cell>
          <cell r="I834" t="str">
            <v>OLEAN SELATAN RT 03 RW 01 DS. OLEAN KEC. SITUBONDO</v>
          </cell>
          <cell r="J834" t="str">
            <v>8805061200</v>
          </cell>
          <cell r="K834" t="str">
            <v/>
          </cell>
        </row>
        <row r="835">
          <cell r="A835" t="str">
            <v>19690206 198811 2 001</v>
          </cell>
          <cell r="B835" t="str">
            <v>140219621</v>
          </cell>
          <cell r="C835" t="str">
            <v>TRI LESTARI SUCIATI</v>
          </cell>
          <cell r="D835" t="str">
            <v>III/c</v>
          </cell>
          <cell r="E835" t="str">
            <v>01-04-2013</v>
          </cell>
          <cell r="F835" t="str">
            <v>PASURUAN</v>
          </cell>
          <cell r="G835" t="str">
            <v>06-02-1969</v>
          </cell>
          <cell r="H835" t="str">
            <v>Subbag. Tata Usaha UPTD Puskesmas Mangaran</v>
          </cell>
          <cell r="I835" t="str">
            <v>PERUM GRIYA PANJI MULYA SITUBONDO 68323</v>
          </cell>
          <cell r="J835" t="str">
            <v>8805061201</v>
          </cell>
          <cell r="K835" t="str">
            <v>07-08-2009</v>
          </cell>
        </row>
        <row r="836">
          <cell r="A836" t="str">
            <v>19661107 198802 2 002</v>
          </cell>
          <cell r="B836" t="str">
            <v>140207558</v>
          </cell>
          <cell r="C836" t="str">
            <v>SITI SUNDARI</v>
          </cell>
          <cell r="D836" t="str">
            <v>III/d</v>
          </cell>
          <cell r="E836" t="str">
            <v>01-10-2009</v>
          </cell>
          <cell r="F836" t="str">
            <v>GRESIK</v>
          </cell>
          <cell r="G836" t="str">
            <v>07-11-1966</v>
          </cell>
          <cell r="H836" t="str">
            <v>UPTD Puskesmas Kapongan</v>
          </cell>
          <cell r="I836" t="str">
            <v>JUGLANGAN RT.1 /2 PANJI SIT 68361 (0338) 673502</v>
          </cell>
          <cell r="J836" t="str">
            <v>8805061300</v>
          </cell>
          <cell r="K836" t="str">
            <v/>
          </cell>
        </row>
        <row r="837">
          <cell r="A837" t="str">
            <v>19690827 200501 2 011</v>
          </cell>
          <cell r="B837" t="str">
            <v>510146331</v>
          </cell>
          <cell r="C837" t="str">
            <v>drg. GUSTINI KWARTIANTI</v>
          </cell>
          <cell r="D837" t="str">
            <v>III/d</v>
          </cell>
          <cell r="E837" t="str">
            <v>01-10-2010</v>
          </cell>
          <cell r="F837" t="str">
            <v>BANDUNG</v>
          </cell>
          <cell r="G837" t="str">
            <v>27-08-1969</v>
          </cell>
          <cell r="H837" t="str">
            <v>UPTD Puskesmas Kapongan</v>
          </cell>
          <cell r="I837" t="str">
            <v>JL CEMPAKA II GG PANDAWA NO 06, SITUBONDO</v>
          </cell>
          <cell r="J837" t="str">
            <v>8805061300</v>
          </cell>
          <cell r="K837" t="str">
            <v>25-07-2012</v>
          </cell>
        </row>
        <row r="838">
          <cell r="A838" t="str">
            <v>19690513 199001 2 002</v>
          </cell>
          <cell r="B838" t="str">
            <v>140245136</v>
          </cell>
          <cell r="C838" t="str">
            <v>NURUL AZIZAH, A.Md.Kebid.</v>
          </cell>
          <cell r="D838" t="str">
            <v>III/d</v>
          </cell>
          <cell r="E838" t="str">
            <v>01-04-2013</v>
          </cell>
          <cell r="F838" t="str">
            <v>GRESIK</v>
          </cell>
          <cell r="G838" t="str">
            <v>13-05-1969</v>
          </cell>
          <cell r="H838" t="str">
            <v>UPTD Puskesmas Kapongan</v>
          </cell>
          <cell r="I838" t="str">
            <v>K.RAMPAK RT 02 RW 02 KAPONGAN 68362 TELP. 674474</v>
          </cell>
          <cell r="J838" t="str">
            <v>8805061300</v>
          </cell>
          <cell r="K838" t="str">
            <v/>
          </cell>
        </row>
        <row r="839">
          <cell r="A839" t="str">
            <v>19671102 198901 2 002</v>
          </cell>
          <cell r="B839" t="str">
            <v>140222759</v>
          </cell>
          <cell r="C839" t="str">
            <v>ENDANG SUSWATININGSIH, A.Md.Kep.</v>
          </cell>
          <cell r="D839" t="str">
            <v>III/d</v>
          </cell>
          <cell r="E839" t="str">
            <v>01-04-2013</v>
          </cell>
          <cell r="F839" t="str">
            <v>JEMBER</v>
          </cell>
          <cell r="G839" t="str">
            <v>02-11-1967</v>
          </cell>
          <cell r="H839" t="str">
            <v>UPTD Puskesmas Kapongan</v>
          </cell>
          <cell r="I839" t="str">
            <v>PERUMDIN.PUSTU DS.SELETRENG KAPONGAN TELP 675186</v>
          </cell>
          <cell r="J839" t="str">
            <v>8805061300</v>
          </cell>
          <cell r="K839" t="str">
            <v/>
          </cell>
        </row>
        <row r="840">
          <cell r="A840" t="str">
            <v>19701130 199203 2 004</v>
          </cell>
          <cell r="B840" t="str">
            <v>140276273</v>
          </cell>
          <cell r="C840" t="str">
            <v>UMI KUDHROTIN</v>
          </cell>
          <cell r="D840" t="str">
            <v>III/c</v>
          </cell>
          <cell r="E840" t="str">
            <v>01-10-2010</v>
          </cell>
          <cell r="F840" t="str">
            <v>MOJOKERTO</v>
          </cell>
          <cell r="G840" t="str">
            <v>30-11-1970</v>
          </cell>
          <cell r="H840" t="str">
            <v>UPTD Puskesmas Kapongan</v>
          </cell>
          <cell r="I840" t="str">
            <v>POKAAN RT.1/1 KAPONGAN SIT 68362 (0338) 674743</v>
          </cell>
          <cell r="J840" t="str">
            <v>8805061300</v>
          </cell>
          <cell r="K840" t="str">
            <v/>
          </cell>
        </row>
        <row r="841">
          <cell r="A841" t="str">
            <v>19670912 198803 1 008</v>
          </cell>
          <cell r="B841" t="str">
            <v>140217112</v>
          </cell>
          <cell r="C841" t="str">
            <v>IHSAN, A.Md.Kep.</v>
          </cell>
          <cell r="D841" t="str">
            <v>III/c</v>
          </cell>
          <cell r="E841" t="str">
            <v>01-04-2011</v>
          </cell>
          <cell r="F841" t="str">
            <v>BANYUWANGI</v>
          </cell>
          <cell r="G841" t="str">
            <v>12-09-1967</v>
          </cell>
          <cell r="H841" t="str">
            <v>UPTD Puskesmas Kapongan</v>
          </cell>
          <cell r="I841" t="str">
            <v>JUGLANGAN RT.2/4 PANJI SIT 68361 (0338) 675090</v>
          </cell>
          <cell r="J841" t="str">
            <v>8805061300</v>
          </cell>
          <cell r="K841" t="str">
            <v/>
          </cell>
        </row>
        <row r="842">
          <cell r="A842" t="str">
            <v>19680531 199301 2 002</v>
          </cell>
          <cell r="B842" t="str">
            <v>140291425</v>
          </cell>
          <cell r="C842" t="str">
            <v>RIRIK JUWARIYAH</v>
          </cell>
          <cell r="D842" t="str">
            <v>III/c</v>
          </cell>
          <cell r="E842" t="str">
            <v>01-04-2012</v>
          </cell>
          <cell r="F842" t="str">
            <v>BANYUWANGI</v>
          </cell>
          <cell r="G842" t="str">
            <v>31-05-1968</v>
          </cell>
          <cell r="H842" t="str">
            <v>UPTD Puskesmas Kapongan</v>
          </cell>
          <cell r="I842" t="str">
            <v>PELEYAN RT.1/1 KAPONGAN 68362 SIT TELP. 670200</v>
          </cell>
          <cell r="J842" t="str">
            <v>8805061300</v>
          </cell>
          <cell r="K842" t="str">
            <v/>
          </cell>
        </row>
        <row r="843">
          <cell r="A843" t="str">
            <v>19730811 199302 2 001</v>
          </cell>
          <cell r="B843" t="str">
            <v>140294250</v>
          </cell>
          <cell r="C843" t="str">
            <v>KARTIKA SARI ANDAYANI</v>
          </cell>
          <cell r="D843" t="str">
            <v>III/c</v>
          </cell>
          <cell r="E843" t="str">
            <v>01-04-2012</v>
          </cell>
          <cell r="F843" t="str">
            <v>D K I  JAKARTA</v>
          </cell>
          <cell r="G843" t="str">
            <v>11-08-1973</v>
          </cell>
          <cell r="H843" t="str">
            <v>UPTD Puskesmas Kapongan</v>
          </cell>
          <cell r="I843" t="str">
            <v>K.RAMPAK RT 2 RW 8 KAPONGAN SIT 68362 (0338)677652</v>
          </cell>
          <cell r="J843" t="str">
            <v>8805061300</v>
          </cell>
          <cell r="K843" t="str">
            <v/>
          </cell>
        </row>
        <row r="844">
          <cell r="A844" t="str">
            <v>19731207 199302 2 001</v>
          </cell>
          <cell r="B844" t="str">
            <v>140293858</v>
          </cell>
          <cell r="C844" t="str">
            <v>WINARNI</v>
          </cell>
          <cell r="D844" t="str">
            <v>III/a</v>
          </cell>
          <cell r="E844" t="str">
            <v>01-04-2013</v>
          </cell>
          <cell r="F844" t="str">
            <v>KEDIRI</v>
          </cell>
          <cell r="G844" t="str">
            <v>07-12-1973</v>
          </cell>
          <cell r="H844" t="str">
            <v>UPTD Puskesmas Kapongan</v>
          </cell>
          <cell r="I844" t="str">
            <v>PERUMDIN GEBANGAN KAPONGAN 68362 (0338) 673724</v>
          </cell>
          <cell r="J844" t="str">
            <v>8805061300</v>
          </cell>
          <cell r="K844" t="str">
            <v/>
          </cell>
        </row>
        <row r="845">
          <cell r="A845" t="str">
            <v>19750620 200003 2 004</v>
          </cell>
          <cell r="B845" t="str">
            <v>140353896</v>
          </cell>
          <cell r="C845" t="str">
            <v>SISMINARYUNI, A.Md.Farm.</v>
          </cell>
          <cell r="D845" t="str">
            <v>III/a</v>
          </cell>
          <cell r="E845" t="str">
            <v>01-04-2013</v>
          </cell>
          <cell r="F845" t="str">
            <v>JEMBER</v>
          </cell>
          <cell r="G845" t="str">
            <v>20-06-1975</v>
          </cell>
          <cell r="H845" t="str">
            <v>UPTD Puskesmas Kapongan</v>
          </cell>
          <cell r="I845" t="str">
            <v>PERUMDIN PKM KAPONGAN SIT (0338) 676997</v>
          </cell>
          <cell r="J845" t="str">
            <v>8805061300</v>
          </cell>
          <cell r="K845" t="str">
            <v/>
          </cell>
        </row>
        <row r="846">
          <cell r="A846" t="str">
            <v>19780929 200501 2 012</v>
          </cell>
          <cell r="B846" t="str">
            <v>510146247</v>
          </cell>
          <cell r="C846" t="str">
            <v>ANDRIANA, A.Md.Kep.</v>
          </cell>
          <cell r="D846" t="str">
            <v>II/d</v>
          </cell>
          <cell r="E846" t="str">
            <v>01-04-2011</v>
          </cell>
          <cell r="F846" t="str">
            <v>SITUBONDO</v>
          </cell>
          <cell r="G846" t="str">
            <v>29-09-1978</v>
          </cell>
          <cell r="H846" t="str">
            <v>UPTD Puskesmas Kapongan</v>
          </cell>
          <cell r="I846" t="str">
            <v>DS. OLEAN TENGAH RT 01 RW 02 KEC. SITUBONDO SIT</v>
          </cell>
          <cell r="J846" t="str">
            <v>8805061300</v>
          </cell>
          <cell r="K846" t="str">
            <v/>
          </cell>
        </row>
        <row r="847">
          <cell r="A847" t="str">
            <v>19751117 200604 2 016</v>
          </cell>
          <cell r="B847" t="str">
            <v>510157178</v>
          </cell>
          <cell r="C847" t="str">
            <v>LILIK FARIDA, A.Md.Keb.</v>
          </cell>
          <cell r="D847" t="str">
            <v>II/d</v>
          </cell>
          <cell r="E847" t="str">
            <v>01-04-2012</v>
          </cell>
          <cell r="F847" t="str">
            <v>LAMONGAN</v>
          </cell>
          <cell r="G847" t="str">
            <v>17-11-1975</v>
          </cell>
          <cell r="H847" t="str">
            <v>UPTD Puskesmas Kapongan</v>
          </cell>
          <cell r="I847" t="str">
            <v>DS. CURAH COTOK RT 01 RW 02 KEC. KAPONGAN</v>
          </cell>
          <cell r="J847" t="str">
            <v>8805061300</v>
          </cell>
          <cell r="K847" t="str">
            <v/>
          </cell>
        </row>
        <row r="848">
          <cell r="A848" t="str">
            <v>19750412 200604 2 021</v>
          </cell>
          <cell r="B848" t="str">
            <v>510165521</v>
          </cell>
          <cell r="C848" t="str">
            <v>ISTIATUL AMANAH, A.Md.Kebid.</v>
          </cell>
          <cell r="D848" t="str">
            <v>II/d</v>
          </cell>
          <cell r="E848" t="str">
            <v>01-04-2012</v>
          </cell>
          <cell r="F848" t="str">
            <v>BANYUWANGI</v>
          </cell>
          <cell r="G848" t="str">
            <v>12-04-1975</v>
          </cell>
          <cell r="H848" t="str">
            <v>UPTD Puskesmas Kapongan</v>
          </cell>
          <cell r="I848" t="str">
            <v>DATA BELUM LENGKAPPPPP!!!!!!!!!!!!!!</v>
          </cell>
          <cell r="J848" t="str">
            <v>8805061300</v>
          </cell>
          <cell r="K848" t="str">
            <v/>
          </cell>
        </row>
        <row r="849">
          <cell r="A849" t="str">
            <v>19760807 200604 2 012</v>
          </cell>
          <cell r="B849" t="str">
            <v>510162595</v>
          </cell>
          <cell r="C849" t="str">
            <v>UMI WIDIASTUTIK, A.Md.Kebid.</v>
          </cell>
          <cell r="D849" t="str">
            <v>II/d</v>
          </cell>
          <cell r="E849" t="str">
            <v>01-04-2012</v>
          </cell>
          <cell r="F849" t="str">
            <v>MAGETAN</v>
          </cell>
          <cell r="G849" t="str">
            <v>07-08-1976</v>
          </cell>
          <cell r="H849" t="str">
            <v>UPTD Puskesmas Kapongan</v>
          </cell>
          <cell r="I849" t="str">
            <v>JL. RAYA BANYUWANGI DS. LANDANGAN KAPONGAN</v>
          </cell>
          <cell r="J849" t="str">
            <v>8805061300</v>
          </cell>
          <cell r="K849" t="str">
            <v/>
          </cell>
        </row>
        <row r="850">
          <cell r="A850" t="str">
            <v>19741127 200604 2 009</v>
          </cell>
          <cell r="B850" t="str">
            <v>510162596</v>
          </cell>
          <cell r="C850" t="str">
            <v>NUR HIDAYAH, A.Md.Kebid.</v>
          </cell>
          <cell r="D850" t="str">
            <v>II/d</v>
          </cell>
          <cell r="E850" t="str">
            <v>01-04-2012</v>
          </cell>
          <cell r="F850" t="str">
            <v>BANYUWANGI</v>
          </cell>
          <cell r="G850" t="str">
            <v>27-11-1974</v>
          </cell>
          <cell r="H850" t="str">
            <v>UPTD Puskesmas Kapongan</v>
          </cell>
          <cell r="I850" t="str">
            <v>KRAJAN RT 01 RW 01 WONOKOYO KAPONGAN SITUBONDO</v>
          </cell>
          <cell r="J850" t="str">
            <v>8805061300</v>
          </cell>
          <cell r="K850" t="str">
            <v/>
          </cell>
        </row>
        <row r="851">
          <cell r="A851" t="str">
            <v>19851008 200903 2 015</v>
          </cell>
          <cell r="B851" t="str">
            <v>910000521</v>
          </cell>
          <cell r="C851" t="str">
            <v>LITA ALMANDA, A.Md.Kg.</v>
          </cell>
          <cell r="D851" t="str">
            <v>II/d</v>
          </cell>
          <cell r="E851" t="str">
            <v>01-10-2012</v>
          </cell>
          <cell r="F851" t="str">
            <v>PROBOLINGGO</v>
          </cell>
          <cell r="G851" t="str">
            <v>08-10-1985</v>
          </cell>
          <cell r="H851" t="str">
            <v>UPTD Puskesmas Kapongan</v>
          </cell>
          <cell r="I851" t="str">
            <v>DSN SIWALAN RT06/RW02, KEDUNGDALEM DRINGU PRBLNGGO</v>
          </cell>
          <cell r="J851" t="str">
            <v>8805061300</v>
          </cell>
          <cell r="K851" t="str">
            <v/>
          </cell>
        </row>
        <row r="852">
          <cell r="A852" t="str">
            <v>19590629 198003 1 006</v>
          </cell>
          <cell r="B852" t="str">
            <v>510075223</v>
          </cell>
          <cell r="C852" t="str">
            <v>R. EDY SOENDORO</v>
          </cell>
          <cell r="D852" t="str">
            <v>II/c</v>
          </cell>
          <cell r="E852" t="str">
            <v>01-04-2007</v>
          </cell>
          <cell r="F852" t="str">
            <v>BANYUWANGI</v>
          </cell>
          <cell r="G852" t="str">
            <v>29-06-1959</v>
          </cell>
          <cell r="H852" t="str">
            <v>UPTD Puskesmas Kapongan</v>
          </cell>
          <cell r="I852" t="str">
            <v>JL.WIJAYA KUSUMA  RT.1/V SIT 68311 (0338) 675875</v>
          </cell>
          <cell r="J852" t="str">
            <v>8805061300</v>
          </cell>
          <cell r="K852" t="str">
            <v/>
          </cell>
        </row>
        <row r="853">
          <cell r="A853" t="str">
            <v>19860803 201001 2 033</v>
          </cell>
          <cell r="B853" t="str">
            <v>910001600</v>
          </cell>
          <cell r="C853" t="str">
            <v>SHANTI AGUSTIN HARSONO, A.Md.Keb.</v>
          </cell>
          <cell r="D853" t="str">
            <v>II/c</v>
          </cell>
          <cell r="E853" t="str">
            <v>01-01-2010</v>
          </cell>
          <cell r="F853" t="str">
            <v>SITUBONDO</v>
          </cell>
          <cell r="G853" t="str">
            <v>03-08-1986</v>
          </cell>
          <cell r="H853" t="str">
            <v>UPTD Puskesmas Kapongan</v>
          </cell>
          <cell r="I853" t="str">
            <v>DSN KRAJAN 03/04 DS SUMBERWARU BANYUPUTIH</v>
          </cell>
          <cell r="J853" t="str">
            <v>8805061300</v>
          </cell>
          <cell r="K853" t="str">
            <v/>
          </cell>
        </row>
        <row r="854">
          <cell r="A854" t="str">
            <v>19861110 201001 2 032</v>
          </cell>
          <cell r="B854" t="str">
            <v>910001606</v>
          </cell>
          <cell r="C854" t="str">
            <v>DEWI AFRA PERMUNI SUCI, A.Md.Kep.</v>
          </cell>
          <cell r="D854" t="str">
            <v>II/c</v>
          </cell>
          <cell r="E854" t="str">
            <v>01-01-2010</v>
          </cell>
          <cell r="F854" t="str">
            <v>SITUBONDO</v>
          </cell>
          <cell r="G854" t="str">
            <v>10-11-1986</v>
          </cell>
          <cell r="H854" t="str">
            <v>UPTD Puskesmas Kapongan</v>
          </cell>
          <cell r="I854" t="str">
            <v>KP KRAJAN RT 05 RW 01 WONOKOYO KAPONGAN SITUBONDO</v>
          </cell>
          <cell r="J854" t="str">
            <v>8805061300</v>
          </cell>
          <cell r="K854" t="str">
            <v/>
          </cell>
        </row>
        <row r="855">
          <cell r="A855" t="str">
            <v>19800513 200501 1 007</v>
          </cell>
          <cell r="B855" t="str">
            <v>510146241</v>
          </cell>
          <cell r="C855" t="str">
            <v>NANO TRI SUBEKTI</v>
          </cell>
          <cell r="D855" t="str">
            <v>II/c</v>
          </cell>
          <cell r="E855" t="str">
            <v>01-04-2013</v>
          </cell>
          <cell r="F855" t="str">
            <v>SURABAYA</v>
          </cell>
          <cell r="G855" t="str">
            <v>13-05-1980</v>
          </cell>
          <cell r="H855" t="str">
            <v>UPTD Puskesmas Kapongan</v>
          </cell>
          <cell r="I855" t="str">
            <v>GRIYA PANJI MULYA CA-1, KEC. PANJI, SITUBONDO</v>
          </cell>
          <cell r="J855" t="str">
            <v>8805061300</v>
          </cell>
          <cell r="K855" t="str">
            <v/>
          </cell>
        </row>
        <row r="856">
          <cell r="A856" t="str">
            <v>19780515 200701 2 018</v>
          </cell>
          <cell r="B856" t="str">
            <v>510192748</v>
          </cell>
          <cell r="C856" t="str">
            <v>SITI ZAINIYAH</v>
          </cell>
          <cell r="D856" t="str">
            <v>II/b</v>
          </cell>
          <cell r="E856" t="str">
            <v>01-04-2011</v>
          </cell>
          <cell r="F856" t="str">
            <v>SITUBONDO</v>
          </cell>
          <cell r="G856" t="str">
            <v>15-05-1978</v>
          </cell>
          <cell r="H856" t="str">
            <v>UPTD Puskesmas Kapongan</v>
          </cell>
          <cell r="I856" t="str">
            <v>DS TANJUNG PECINAN BARAT RT 2 RW 9 MANGARAN SIT</v>
          </cell>
          <cell r="J856" t="str">
            <v>8805061300</v>
          </cell>
          <cell r="K856" t="str">
            <v/>
          </cell>
        </row>
        <row r="857">
          <cell r="A857" t="str">
            <v>19770919 200701 1 006</v>
          </cell>
          <cell r="B857" t="str">
            <v>510193106</v>
          </cell>
          <cell r="C857" t="str">
            <v>HERMAN ARDIYANTO</v>
          </cell>
          <cell r="D857" t="str">
            <v>II/b</v>
          </cell>
          <cell r="E857" t="str">
            <v>01-04-2011</v>
          </cell>
          <cell r="F857" t="str">
            <v>SITUBONDO</v>
          </cell>
          <cell r="G857" t="str">
            <v>19-09-1977</v>
          </cell>
          <cell r="H857" t="str">
            <v>UPTD Puskesmas Kapongan</v>
          </cell>
          <cell r="I857" t="str">
            <v>DS TRIBUNGAN 03/04 MANGARAN</v>
          </cell>
          <cell r="J857" t="str">
            <v>8805061300</v>
          </cell>
          <cell r="K857" t="str">
            <v/>
          </cell>
        </row>
        <row r="858">
          <cell r="A858" t="str">
            <v>19730307 200701 2 020</v>
          </cell>
          <cell r="B858" t="str">
            <v>510193129</v>
          </cell>
          <cell r="C858" t="str">
            <v>RASMIYATI</v>
          </cell>
          <cell r="D858" t="str">
            <v>II/b</v>
          </cell>
          <cell r="E858" t="str">
            <v>01-04-2011</v>
          </cell>
          <cell r="F858" t="str">
            <v>SITUBONDO</v>
          </cell>
          <cell r="G858" t="str">
            <v>07-03-1973</v>
          </cell>
          <cell r="H858" t="str">
            <v>UPTD Puskesmas Kapongan</v>
          </cell>
          <cell r="I858" t="str">
            <v>KEL MIMBAAN RT 4 RW 14 PANJI SIT</v>
          </cell>
          <cell r="J858" t="str">
            <v>8805061300</v>
          </cell>
          <cell r="K858" t="str">
            <v/>
          </cell>
        </row>
        <row r="859">
          <cell r="A859" t="str">
            <v>19560211 198503 1 007</v>
          </cell>
          <cell r="B859" t="str">
            <v>510089509</v>
          </cell>
          <cell r="C859" t="str">
            <v>MOH. SUHRI</v>
          </cell>
          <cell r="D859" t="str">
            <v>II/a</v>
          </cell>
          <cell r="E859" t="str">
            <v>01-10-2001</v>
          </cell>
          <cell r="F859" t="str">
            <v>SITUBONDO</v>
          </cell>
          <cell r="G859" t="str">
            <v>11-02-1956</v>
          </cell>
          <cell r="H859" t="str">
            <v>UPTD Puskesmas Kapongan</v>
          </cell>
          <cell r="I859" t="str">
            <v>KESAMBIRAMPAK RT.4/2 KAPONGAN SITUBONDO 68362</v>
          </cell>
          <cell r="J859" t="str">
            <v>8805061300</v>
          </cell>
          <cell r="K859" t="str">
            <v/>
          </cell>
        </row>
        <row r="860">
          <cell r="A860" t="str">
            <v>19750918 201001 2 001</v>
          </cell>
          <cell r="B860" t="str">
            <v>910001092</v>
          </cell>
          <cell r="C860" t="str">
            <v>WIWIEK KURNIAWATI</v>
          </cell>
          <cell r="D860" t="str">
            <v>II/a</v>
          </cell>
          <cell r="E860" t="str">
            <v>01-01-2010</v>
          </cell>
          <cell r="F860" t="str">
            <v>SITUBONDO</v>
          </cell>
          <cell r="G860" t="str">
            <v>18-09-1975</v>
          </cell>
          <cell r="H860" t="str">
            <v>UPTD Puskesmas Kapongan</v>
          </cell>
          <cell r="I860" t="str">
            <v>JL.RAYA KAPONGAN RT.06 CERME BONDOWOSO</v>
          </cell>
          <cell r="J860" t="str">
            <v>8805061300</v>
          </cell>
          <cell r="K860" t="str">
            <v/>
          </cell>
        </row>
        <row r="861">
          <cell r="A861" t="str">
            <v>19770524 201001 1 001</v>
          </cell>
          <cell r="B861" t="str">
            <v>910001145</v>
          </cell>
          <cell r="C861" t="str">
            <v>RACHMAN SUDRAJAD</v>
          </cell>
          <cell r="D861" t="str">
            <v>II/a</v>
          </cell>
          <cell r="E861" t="str">
            <v>01-01-2010</v>
          </cell>
          <cell r="F861" t="str">
            <v>SITUBONDO</v>
          </cell>
          <cell r="G861" t="str">
            <v>24-05-1977</v>
          </cell>
          <cell r="H861" t="str">
            <v>UPTD Puskesmas Kapongan</v>
          </cell>
          <cell r="I861" t="str">
            <v>JL.PELABUHAN KALBUT RT01/12 SEMIRING SITUBONDO</v>
          </cell>
          <cell r="J861" t="str">
            <v>8805061300</v>
          </cell>
          <cell r="K861" t="str">
            <v/>
          </cell>
        </row>
        <row r="862">
          <cell r="A862" t="str">
            <v>19780602 200604 1 015</v>
          </cell>
          <cell r="B862" t="str">
            <v>510157228</v>
          </cell>
          <cell r="C862" t="str">
            <v>ERWAN DARMAWAN, S.Kep.</v>
          </cell>
          <cell r="D862" t="str">
            <v>III/b</v>
          </cell>
          <cell r="E862" t="str">
            <v>01-10-2011</v>
          </cell>
          <cell r="F862" t="str">
            <v>SITUBONDO</v>
          </cell>
          <cell r="G862" t="str">
            <v>02-06-1978</v>
          </cell>
          <cell r="H862" t="str">
            <v>Subbag. Tata Usaha UPTD Puskesmas Kapongan</v>
          </cell>
          <cell r="I862" t="str">
            <v>RANDUAGUNG RT:3/1 BANYUPUTIH</v>
          </cell>
          <cell r="J862" t="str">
            <v>8805061301</v>
          </cell>
          <cell r="K862" t="str">
            <v>25-07-2012</v>
          </cell>
        </row>
        <row r="863">
          <cell r="A863" t="str">
            <v>19600514 198205 2 001</v>
          </cell>
          <cell r="B863" t="str">
            <v>140131716</v>
          </cell>
          <cell r="C863" t="str">
            <v>MARWATI</v>
          </cell>
          <cell r="D863" t="str">
            <v>II/b</v>
          </cell>
          <cell r="E863" t="str">
            <v>01-04-2010</v>
          </cell>
          <cell r="F863" t="str">
            <v>SITUBONDO</v>
          </cell>
          <cell r="G863" t="str">
            <v>14-05-1960</v>
          </cell>
          <cell r="H863" t="str">
            <v>Subbag. Tata Usaha UPTD Puskesmas Kapongan</v>
          </cell>
          <cell r="I863" t="str">
            <v>PANJI LOR RT 03 RW 03 PANJI SITUBONDO (68361)</v>
          </cell>
          <cell r="J863" t="str">
            <v>8805061301</v>
          </cell>
          <cell r="K863" t="str">
            <v/>
          </cell>
        </row>
        <row r="864">
          <cell r="A864" t="str">
            <v>19670116 198703 1 007</v>
          </cell>
          <cell r="B864" t="str">
            <v>140194062</v>
          </cell>
          <cell r="C864" t="str">
            <v>SUMARIYONO, S.Kep.</v>
          </cell>
          <cell r="D864" t="str">
            <v>III/d</v>
          </cell>
          <cell r="E864" t="str">
            <v>01-04-2010</v>
          </cell>
          <cell r="F864" t="str">
            <v>LAMONGAN</v>
          </cell>
          <cell r="G864" t="str">
            <v>16-01-1967</v>
          </cell>
          <cell r="H864" t="str">
            <v>UPTD Puskesmas Arjasa</v>
          </cell>
          <cell r="I864" t="str">
            <v>DS. BAYEMAN RT 03 RW 02 KEC. ARJASA SIT (68371)</v>
          </cell>
          <cell r="J864" t="str">
            <v>8805061400</v>
          </cell>
          <cell r="K864" t="str">
            <v/>
          </cell>
        </row>
        <row r="865">
          <cell r="A865" t="str">
            <v>19610202 198503 1 016</v>
          </cell>
          <cell r="B865" t="str">
            <v>140166969</v>
          </cell>
          <cell r="C865" t="str">
            <v>HERU GIYANTO, A.Md.Kep.</v>
          </cell>
          <cell r="D865" t="str">
            <v>III/d</v>
          </cell>
          <cell r="E865" t="str">
            <v>01-04-2010</v>
          </cell>
          <cell r="F865" t="str">
            <v>LAMONGAN</v>
          </cell>
          <cell r="G865" t="str">
            <v>02-02-1961</v>
          </cell>
          <cell r="H865" t="str">
            <v>UPTD Puskesmas Arjasa</v>
          </cell>
          <cell r="I865" t="str">
            <v>DESA CURAH TATAL 01/01 ARJASA 68371</v>
          </cell>
          <cell r="J865" t="str">
            <v>8805061400</v>
          </cell>
          <cell r="K865" t="str">
            <v/>
          </cell>
        </row>
        <row r="866">
          <cell r="A866" t="str">
            <v>19700624 200212 1 003</v>
          </cell>
          <cell r="B866" t="str">
            <v>140366059</v>
          </cell>
          <cell r="C866" t="str">
            <v>dr. ANAK AGUNG NGURAH BAGUS SURYADINATA</v>
          </cell>
          <cell r="D866" t="str">
            <v>III/d</v>
          </cell>
          <cell r="E866" t="str">
            <v>01-10-2010</v>
          </cell>
          <cell r="F866" t="str">
            <v>SITUBONDO</v>
          </cell>
          <cell r="G866" t="str">
            <v>24-06-1970</v>
          </cell>
          <cell r="H866" t="str">
            <v>UPTD Puskesmas Arjasa</v>
          </cell>
          <cell r="I866" t="str">
            <v/>
          </cell>
          <cell r="J866" t="str">
            <v>8805061400</v>
          </cell>
          <cell r="K866" t="str">
            <v>05-08-2009</v>
          </cell>
        </row>
        <row r="867">
          <cell r="A867" t="str">
            <v>19660615 198703 2 010</v>
          </cell>
          <cell r="B867" t="str">
            <v>140197805</v>
          </cell>
          <cell r="C867" t="str">
            <v>SITI ZULEYKAH</v>
          </cell>
          <cell r="D867" t="str">
            <v>III/d</v>
          </cell>
          <cell r="E867" t="str">
            <v>01-10-2011</v>
          </cell>
          <cell r="F867" t="str">
            <v>JEMBER</v>
          </cell>
          <cell r="G867" t="str">
            <v>15-06-1966</v>
          </cell>
          <cell r="H867" t="str">
            <v>UPTD Puskesmas Arjasa</v>
          </cell>
          <cell r="I867" t="str">
            <v>DESA KETOWAN RT 03 RW 06 ARJASA 68371</v>
          </cell>
          <cell r="J867" t="str">
            <v>8805061400</v>
          </cell>
          <cell r="K867" t="str">
            <v/>
          </cell>
        </row>
        <row r="868">
          <cell r="A868" t="str">
            <v>19700418 199301 2 001</v>
          </cell>
          <cell r="B868" t="str">
            <v>140291256</v>
          </cell>
          <cell r="C868" t="str">
            <v>HJ. FARIDATUL AISAH, A.Md.Kebid.</v>
          </cell>
          <cell r="D868" t="str">
            <v>III/c</v>
          </cell>
          <cell r="E868" t="str">
            <v>01-04-2011</v>
          </cell>
          <cell r="F868" t="str">
            <v>SITUBONDO</v>
          </cell>
          <cell r="G868" t="str">
            <v>18-04-1970</v>
          </cell>
          <cell r="H868" t="str">
            <v>UPTD Puskesmas Arjasa</v>
          </cell>
          <cell r="I868" t="str">
            <v>SAK-SAK RT 14 RW 05 DS. LAMONGAN KEC. ARJASA 68371</v>
          </cell>
          <cell r="J868" t="str">
            <v>8805061400</v>
          </cell>
          <cell r="K868" t="str">
            <v/>
          </cell>
        </row>
        <row r="869">
          <cell r="A869" t="str">
            <v>19670501 198901 1 002</v>
          </cell>
          <cell r="B869" t="str">
            <v>140223400</v>
          </cell>
          <cell r="C869" t="str">
            <v>WAHYUDI</v>
          </cell>
          <cell r="D869" t="str">
            <v>III/c</v>
          </cell>
          <cell r="E869" t="str">
            <v>01-10-2011</v>
          </cell>
          <cell r="F869" t="str">
            <v>NGANJUK</v>
          </cell>
          <cell r="G869" t="str">
            <v>01-05-1967</v>
          </cell>
          <cell r="H869" t="str">
            <v>UPTD Puskesmas Arjasa</v>
          </cell>
          <cell r="I869" t="str">
            <v>PALANGAN RT.2 RW.2 KEC. ASEMBAGUS JANGKAR 68372</v>
          </cell>
          <cell r="J869" t="str">
            <v>8805061400</v>
          </cell>
          <cell r="K869" t="str">
            <v/>
          </cell>
        </row>
        <row r="870">
          <cell r="A870" t="str">
            <v>19760710 201001 2 013</v>
          </cell>
          <cell r="B870" t="str">
            <v>910001116</v>
          </cell>
          <cell r="C870" t="str">
            <v>dr. SITI CHOIROH</v>
          </cell>
          <cell r="D870" t="str">
            <v>III/b</v>
          </cell>
          <cell r="E870" t="str">
            <v>01-01-2010</v>
          </cell>
          <cell r="F870" t="str">
            <v>SURABAYA</v>
          </cell>
          <cell r="G870" t="str">
            <v>10-07-1976</v>
          </cell>
          <cell r="H870" t="str">
            <v>UPTD Puskesmas Arjasa</v>
          </cell>
          <cell r="I870" t="str">
            <v>JL.SUMBER MULYO IV/7 SURABAYA</v>
          </cell>
          <cell r="J870" t="str">
            <v>8805061400</v>
          </cell>
          <cell r="K870" t="str">
            <v/>
          </cell>
        </row>
        <row r="871">
          <cell r="A871" t="str">
            <v>19850307 201001 2 021</v>
          </cell>
          <cell r="B871" t="str">
            <v>910001542</v>
          </cell>
          <cell r="C871" t="str">
            <v>IRMA DIAN PERMATA, S.KM.</v>
          </cell>
          <cell r="D871" t="str">
            <v>III/a</v>
          </cell>
          <cell r="E871" t="str">
            <v>01-01-2010</v>
          </cell>
          <cell r="F871" t="str">
            <v>BANYUWANGI</v>
          </cell>
          <cell r="G871" t="str">
            <v>07-03-1985</v>
          </cell>
          <cell r="H871" t="str">
            <v>UPTD Puskesmas Arjasa</v>
          </cell>
          <cell r="I871" t="str">
            <v>Jln.Barito RT 2 / 3 Kel. Pengajuran Banyuwangi</v>
          </cell>
          <cell r="J871" t="str">
            <v>8805061400</v>
          </cell>
          <cell r="K871" t="str">
            <v/>
          </cell>
        </row>
        <row r="872">
          <cell r="A872" t="str">
            <v>19790821 200312 1 010</v>
          </cell>
          <cell r="B872" t="str">
            <v>510136274</v>
          </cell>
          <cell r="C872" t="str">
            <v>AGUS PRAYITNO, A.M.G.</v>
          </cell>
          <cell r="D872" t="str">
            <v>III/a</v>
          </cell>
          <cell r="E872" t="str">
            <v>01-10-2010</v>
          </cell>
          <cell r="F872" t="str">
            <v>TRENGGALEK</v>
          </cell>
          <cell r="G872" t="str">
            <v>21-08-1979</v>
          </cell>
          <cell r="H872" t="str">
            <v>UPTD Puskesmas Arjasa</v>
          </cell>
          <cell r="I872" t="str">
            <v/>
          </cell>
          <cell r="J872" t="str">
            <v>8805061400</v>
          </cell>
          <cell r="K872" t="str">
            <v/>
          </cell>
        </row>
        <row r="873">
          <cell r="A873" t="str">
            <v>19791204 200604 2 018</v>
          </cell>
          <cell r="B873" t="str">
            <v>510164732</v>
          </cell>
          <cell r="C873" t="str">
            <v>NUR HASANAH, A.M.K.</v>
          </cell>
          <cell r="D873" t="str">
            <v>III/a</v>
          </cell>
          <cell r="E873" t="str">
            <v>01-04-2012</v>
          </cell>
          <cell r="F873" t="str">
            <v>SITUBONDO</v>
          </cell>
          <cell r="G873" t="str">
            <v>04-12-1979</v>
          </cell>
          <cell r="H873" t="str">
            <v>UPTD Puskesmas Arjasa</v>
          </cell>
          <cell r="I873" t="str">
            <v>TANJUNG GLUGUR RT 01/ RW 03 MANGARAN SIT 68363</v>
          </cell>
          <cell r="J873" t="str">
            <v>8805061400</v>
          </cell>
          <cell r="K873" t="str">
            <v/>
          </cell>
        </row>
        <row r="874">
          <cell r="A874" t="str">
            <v>19770825 200012 2 004</v>
          </cell>
          <cell r="B874" t="str">
            <v>140356569</v>
          </cell>
          <cell r="C874" t="str">
            <v>NURFATIMAH, A.Md.Farm.</v>
          </cell>
          <cell r="D874" t="str">
            <v>III/a</v>
          </cell>
          <cell r="E874" t="str">
            <v>01-04-2013</v>
          </cell>
          <cell r="F874" t="str">
            <v>JEMBER</v>
          </cell>
          <cell r="G874" t="str">
            <v>25-08-1977</v>
          </cell>
          <cell r="H874" t="str">
            <v>UPTD Puskesmas Arjasa</v>
          </cell>
          <cell r="I874" t="str">
            <v>WIRAKRAMA RT 01 RW 01 ARJASA 68371</v>
          </cell>
          <cell r="J874" t="str">
            <v>8805061400</v>
          </cell>
          <cell r="K874" t="str">
            <v/>
          </cell>
        </row>
        <row r="875">
          <cell r="A875" t="str">
            <v>19810402 200604 2 024</v>
          </cell>
          <cell r="B875" t="str">
            <v>510157198</v>
          </cell>
          <cell r="C875" t="str">
            <v>RIRIS PRASTINA, A.Md.Kep.</v>
          </cell>
          <cell r="D875" t="str">
            <v>II/d</v>
          </cell>
          <cell r="E875" t="str">
            <v>01-10-2011</v>
          </cell>
          <cell r="F875" t="str">
            <v>BANYUWANGI</v>
          </cell>
          <cell r="G875" t="str">
            <v>02-04-1981</v>
          </cell>
          <cell r="H875" t="str">
            <v>UPTD Puskesmas Arjasa</v>
          </cell>
          <cell r="I875" t="str">
            <v>DS. TOKELAN RT 03 RW 04 KEC. PANJI</v>
          </cell>
          <cell r="J875" t="str">
            <v>8805061400</v>
          </cell>
          <cell r="K875" t="str">
            <v/>
          </cell>
        </row>
        <row r="876">
          <cell r="A876" t="str">
            <v>19760708 200604 1 010</v>
          </cell>
          <cell r="B876" t="str">
            <v>510157200</v>
          </cell>
          <cell r="C876" t="str">
            <v>AGUS YULIYANTO, A.Md.Kep.</v>
          </cell>
          <cell r="D876" t="str">
            <v>II/d</v>
          </cell>
          <cell r="E876" t="str">
            <v>01-10-2011</v>
          </cell>
          <cell r="F876" t="str">
            <v>BANYUWANGI</v>
          </cell>
          <cell r="G876" t="str">
            <v>08-07-1976</v>
          </cell>
          <cell r="H876" t="str">
            <v>UPTD Puskesmas Arjasa</v>
          </cell>
          <cell r="I876" t="str">
            <v>GALEKAN RT 01 RW 01 BANYUWANGI</v>
          </cell>
          <cell r="J876" t="str">
            <v>8805061400</v>
          </cell>
          <cell r="K876" t="str">
            <v/>
          </cell>
        </row>
        <row r="877">
          <cell r="A877" t="str">
            <v>19780221 200903 1 003</v>
          </cell>
          <cell r="B877" t="str">
            <v>910000201</v>
          </cell>
          <cell r="C877" t="str">
            <v>RIYANTO, A.Md.Kep.</v>
          </cell>
          <cell r="D877" t="str">
            <v>II/d</v>
          </cell>
          <cell r="E877" t="str">
            <v>01-10-2012</v>
          </cell>
          <cell r="F877" t="str">
            <v>BANYUWANGI</v>
          </cell>
          <cell r="G877" t="str">
            <v>21-02-1978</v>
          </cell>
          <cell r="H877" t="str">
            <v>UPTD Puskesmas Arjasa</v>
          </cell>
          <cell r="I877" t="str">
            <v>BAGOREJO RT1/RW5 SRONO BANYUWANGI</v>
          </cell>
          <cell r="J877" t="str">
            <v>8805061400</v>
          </cell>
          <cell r="K877" t="str">
            <v/>
          </cell>
        </row>
        <row r="878">
          <cell r="A878" t="str">
            <v>19870310 200903 1 003</v>
          </cell>
          <cell r="B878" t="str">
            <v>910000569</v>
          </cell>
          <cell r="C878" t="str">
            <v>ADITYA PRAMANA PUTRA, A.Md.Kep.</v>
          </cell>
          <cell r="D878" t="str">
            <v>II/d</v>
          </cell>
          <cell r="E878" t="str">
            <v>01-10-2012</v>
          </cell>
          <cell r="F878" t="str">
            <v>SIDOARJO</v>
          </cell>
          <cell r="G878" t="str">
            <v>10-03-1987</v>
          </cell>
          <cell r="H878" t="str">
            <v>UPTD Puskesmas Arjasa</v>
          </cell>
          <cell r="I878" t="str">
            <v>BALONGATANI RT 11 RW 04 KEC. JABON SIDOARJO</v>
          </cell>
          <cell r="J878" t="str">
            <v>8805061400</v>
          </cell>
          <cell r="K878" t="str">
            <v/>
          </cell>
        </row>
        <row r="879">
          <cell r="A879" t="str">
            <v>19760908 200903 1 005</v>
          </cell>
          <cell r="B879" t="str">
            <v>910000141</v>
          </cell>
          <cell r="C879" t="str">
            <v>WAHYU DWI HASTONO, A.Md.Kes.</v>
          </cell>
          <cell r="D879" t="str">
            <v>II/d</v>
          </cell>
          <cell r="E879" t="str">
            <v>01-10-2012</v>
          </cell>
          <cell r="F879" t="str">
            <v>SRAGEN</v>
          </cell>
          <cell r="G879" t="str">
            <v>08-09-1976</v>
          </cell>
          <cell r="H879" t="str">
            <v>UPTD Puskesmas Arjasa</v>
          </cell>
          <cell r="I879" t="str">
            <v/>
          </cell>
          <cell r="J879" t="str">
            <v>8805061400</v>
          </cell>
          <cell r="K879" t="str">
            <v/>
          </cell>
        </row>
        <row r="880">
          <cell r="A880" t="str">
            <v>19850811 200903 2 006</v>
          </cell>
          <cell r="B880" t="str">
            <v>910000515</v>
          </cell>
          <cell r="C880" t="str">
            <v>VISESTY FITRI MARISSA, A.Md.Keb.</v>
          </cell>
          <cell r="D880" t="str">
            <v>II/d</v>
          </cell>
          <cell r="E880" t="str">
            <v>01-04-2013</v>
          </cell>
          <cell r="F880" t="str">
            <v>SITUBONDO</v>
          </cell>
          <cell r="G880" t="str">
            <v>11-08-1985</v>
          </cell>
          <cell r="H880" t="str">
            <v>UPTD Puskesmas Arjasa</v>
          </cell>
          <cell r="I880" t="str">
            <v>TRIBUNGAN RT02/RW01 SUMBERKOLAK SITUBONDO</v>
          </cell>
          <cell r="J880" t="str">
            <v>8805061400</v>
          </cell>
          <cell r="K880" t="str">
            <v/>
          </cell>
        </row>
        <row r="881">
          <cell r="A881" t="str">
            <v>19820811 201001 1 021</v>
          </cell>
          <cell r="B881" t="str">
            <v>910001378</v>
          </cell>
          <cell r="C881" t="str">
            <v>AKHMAD HASAN NOER, A.Md.Kep.</v>
          </cell>
          <cell r="D881" t="str">
            <v>II/c</v>
          </cell>
          <cell r="E881" t="str">
            <v>01-01-2010</v>
          </cell>
          <cell r="F881" t="str">
            <v>SITUBONDO</v>
          </cell>
          <cell r="G881" t="str">
            <v>11-08-1982</v>
          </cell>
          <cell r="H881" t="str">
            <v>UPTD Puskesmas Arjasa</v>
          </cell>
          <cell r="I881" t="str">
            <v>Krajan Sumber waru RT 01/ 05</v>
          </cell>
          <cell r="J881" t="str">
            <v>8805061400</v>
          </cell>
          <cell r="K881" t="str">
            <v/>
          </cell>
        </row>
        <row r="882">
          <cell r="A882" t="str">
            <v>19750816 200501 1 009</v>
          </cell>
          <cell r="B882" t="str">
            <v>510146246</v>
          </cell>
          <cell r="C882" t="str">
            <v>NURFAQIH</v>
          </cell>
          <cell r="D882" t="str">
            <v>II/c</v>
          </cell>
          <cell r="E882" t="str">
            <v>01-04-2011</v>
          </cell>
          <cell r="F882" t="str">
            <v>SUMENEP</v>
          </cell>
          <cell r="G882" t="str">
            <v>16-08-1975</v>
          </cell>
          <cell r="H882" t="str">
            <v>UPTD Puskesmas Arjasa</v>
          </cell>
          <cell r="I882" t="str">
            <v>DS. KAYU MAS RT 01 RW 01 ARJASA SITUBONDO</v>
          </cell>
          <cell r="J882" t="str">
            <v>8805061400</v>
          </cell>
          <cell r="K882" t="str">
            <v/>
          </cell>
        </row>
        <row r="883">
          <cell r="A883" t="str">
            <v>19771213 200604 2 006</v>
          </cell>
          <cell r="B883" t="str">
            <v>510157206</v>
          </cell>
          <cell r="C883" t="str">
            <v>RIDA HARNANINGSIH</v>
          </cell>
          <cell r="D883" t="str">
            <v>II/c</v>
          </cell>
          <cell r="E883" t="str">
            <v>01-10-2011</v>
          </cell>
          <cell r="F883" t="str">
            <v>SITUBONDO</v>
          </cell>
          <cell r="G883" t="str">
            <v>13-12-1977</v>
          </cell>
          <cell r="H883" t="str">
            <v>UPTD Puskesmas Arjasa</v>
          </cell>
          <cell r="I883" t="str">
            <v>KRAJAN DS. BAYEMAN RT 03 RW 02 KEC. ARJASA SIT</v>
          </cell>
          <cell r="J883" t="str">
            <v>8805061400</v>
          </cell>
          <cell r="K883" t="str">
            <v/>
          </cell>
        </row>
        <row r="884">
          <cell r="A884" t="str">
            <v>19780826 200604 2 017</v>
          </cell>
          <cell r="B884" t="str">
            <v>510157179</v>
          </cell>
          <cell r="C884" t="str">
            <v>WIWIK AGUSTININGSIH</v>
          </cell>
          <cell r="D884" t="str">
            <v>II/c</v>
          </cell>
          <cell r="E884" t="str">
            <v>01-10-2011</v>
          </cell>
          <cell r="F884" t="str">
            <v>BONDOWOSO</v>
          </cell>
          <cell r="G884" t="str">
            <v>26-08-1978</v>
          </cell>
          <cell r="H884" t="str">
            <v>UPTD Puskesmas Arjasa</v>
          </cell>
          <cell r="I884" t="str">
            <v>JL. BASUKI RAHMAT NO. 11 RT 02 RW 09 MIMBAAN SIT</v>
          </cell>
          <cell r="J884" t="str">
            <v>8805061400</v>
          </cell>
          <cell r="K884" t="str">
            <v/>
          </cell>
        </row>
        <row r="885">
          <cell r="A885" t="str">
            <v>19780104 199803 1 008</v>
          </cell>
          <cell r="B885" t="str">
            <v>140341732</v>
          </cell>
          <cell r="C885" t="str">
            <v>IRWAN FAJARIYANTO</v>
          </cell>
          <cell r="D885" t="str">
            <v>II/b</v>
          </cell>
          <cell r="E885" t="str">
            <v>01-04-2007</v>
          </cell>
          <cell r="F885" t="str">
            <v>SITUBONDO</v>
          </cell>
          <cell r="G885" t="str">
            <v>04-05-1978</v>
          </cell>
          <cell r="H885" t="str">
            <v>UPTD Puskesmas Arjasa</v>
          </cell>
          <cell r="I885" t="str">
            <v>JL. PEMUDA RT 01 RW 06 NO. 17 MIMBAAN 68322</v>
          </cell>
          <cell r="J885" t="str">
            <v>8805061400</v>
          </cell>
          <cell r="K885" t="str">
            <v/>
          </cell>
        </row>
        <row r="886">
          <cell r="A886" t="str">
            <v>19790623 200501 2 009</v>
          </cell>
          <cell r="B886" t="str">
            <v>510146242</v>
          </cell>
          <cell r="C886" t="str">
            <v>IDAWATNA, A.Md.Kebid.</v>
          </cell>
          <cell r="D886" t="str">
            <v>II/b</v>
          </cell>
          <cell r="E886" t="str">
            <v>01-04-2009</v>
          </cell>
          <cell r="F886" t="str">
            <v>SITUBONDO</v>
          </cell>
          <cell r="G886" t="str">
            <v>23-06-1979</v>
          </cell>
          <cell r="H886" t="str">
            <v>UPTD Puskesmas Arjasa</v>
          </cell>
          <cell r="I886" t="str">
            <v>KP. KRAJAN RT 01 RW 03  KEDUNGDOWO ARJASA SITUBOND</v>
          </cell>
          <cell r="J886" t="str">
            <v>8805061400</v>
          </cell>
          <cell r="K886" t="str">
            <v/>
          </cell>
        </row>
        <row r="887">
          <cell r="A887" t="str">
            <v/>
          </cell>
          <cell r="B887" t="str">
            <v>910001648</v>
          </cell>
          <cell r="C887" t="str">
            <v>SISWONO</v>
          </cell>
          <cell r="D887" t="str">
            <v>II/a</v>
          </cell>
          <cell r="E887" t="str">
            <v>01-01-2010</v>
          </cell>
          <cell r="F887" t="str">
            <v>SITUBONDO</v>
          </cell>
          <cell r="G887" t="str">
            <v>12-09-1976</v>
          </cell>
          <cell r="H887" t="str">
            <v>UPTD Puskesmas Arjasa</v>
          </cell>
          <cell r="I887" t="str">
            <v/>
          </cell>
          <cell r="J887" t="str">
            <v>8805061400</v>
          </cell>
          <cell r="K887" t="str">
            <v/>
          </cell>
        </row>
        <row r="888">
          <cell r="A888" t="str">
            <v>19761029 201001 2 001</v>
          </cell>
          <cell r="B888" t="str">
            <v>910001126</v>
          </cell>
          <cell r="C888" t="str">
            <v>UMIATIN HARIZUHRA</v>
          </cell>
          <cell r="D888" t="str">
            <v>II/a</v>
          </cell>
          <cell r="E888" t="str">
            <v>01-01-2010</v>
          </cell>
          <cell r="F888" t="str">
            <v>SITUBONDO</v>
          </cell>
          <cell r="G888" t="str">
            <v>29-10-1976</v>
          </cell>
          <cell r="H888" t="str">
            <v>UPTD Puskesmas Arjasa</v>
          </cell>
          <cell r="I888" t="str">
            <v>JL.AHMAD YANI Gg.IX RT04/03 DAWUHAN SITUBONDO</v>
          </cell>
          <cell r="J888" t="str">
            <v>8805061400</v>
          </cell>
          <cell r="K888" t="str">
            <v/>
          </cell>
        </row>
        <row r="889">
          <cell r="A889" t="str">
            <v>19690826 200701 1 014</v>
          </cell>
          <cell r="B889" t="str">
            <v>510192678</v>
          </cell>
          <cell r="C889" t="str">
            <v>IMAM YUSA SUKARNO</v>
          </cell>
          <cell r="D889" t="str">
            <v>I/c</v>
          </cell>
          <cell r="E889" t="str">
            <v>01-01-2007</v>
          </cell>
          <cell r="F889" t="str">
            <v>SITUBONDO</v>
          </cell>
          <cell r="G889" t="str">
            <v>26-08-1969</v>
          </cell>
          <cell r="H889" t="str">
            <v>UPTD Puskesmas Arjasa</v>
          </cell>
          <cell r="I889" t="str">
            <v>RT 1 RW 3 DS JANGKAR SITUBONDO</v>
          </cell>
          <cell r="J889" t="str">
            <v>8805061400</v>
          </cell>
          <cell r="K889" t="str">
            <v/>
          </cell>
        </row>
        <row r="890">
          <cell r="A890" t="str">
            <v>19650831 200801 1 004</v>
          </cell>
          <cell r="B890" t="str">
            <v>510223376</v>
          </cell>
          <cell r="C890" t="str">
            <v>SANGWAR</v>
          </cell>
          <cell r="D890" t="str">
            <v>I/a</v>
          </cell>
          <cell r="E890" t="str">
            <v>01-01-2008</v>
          </cell>
          <cell r="F890" t="str">
            <v>SITUBONDO</v>
          </cell>
          <cell r="G890" t="str">
            <v>12-08-1968</v>
          </cell>
          <cell r="H890" t="str">
            <v>UPTD Puskesmas Arjasa</v>
          </cell>
          <cell r="I890" t="str">
            <v>PANDIAN RT.02/08 DS.KETOWAN KEC.ARJASA SITUBONDO</v>
          </cell>
          <cell r="J890" t="str">
            <v>8805061400</v>
          </cell>
          <cell r="K890" t="str">
            <v/>
          </cell>
        </row>
        <row r="891">
          <cell r="A891" t="str">
            <v>19560820 198211 1 003</v>
          </cell>
          <cell r="B891" t="str">
            <v>140135112</v>
          </cell>
          <cell r="C891" t="str">
            <v>ABDUS SALAM, S.H.</v>
          </cell>
          <cell r="D891" t="str">
            <v>III/b</v>
          </cell>
          <cell r="E891" t="str">
            <v>01-10-2008</v>
          </cell>
          <cell r="F891" t="str">
            <v>SITUBONDO</v>
          </cell>
          <cell r="G891" t="str">
            <v>20-08-1956</v>
          </cell>
          <cell r="H891" t="str">
            <v>Subbag. Tata Usaha UPTD Puskesmas Arjasa</v>
          </cell>
          <cell r="I891" t="str">
            <v>JUGLANGAN RT.1/IV PANJI  SIT 68361 (0338) 674452</v>
          </cell>
          <cell r="J891" t="str">
            <v>8805061401</v>
          </cell>
          <cell r="K891" t="str">
            <v>07-08-2009</v>
          </cell>
        </row>
        <row r="892">
          <cell r="A892" t="str">
            <v>19620702 198301 1 003</v>
          </cell>
          <cell r="B892" t="str">
            <v>140137553</v>
          </cell>
          <cell r="C892" t="str">
            <v>MIARSO</v>
          </cell>
          <cell r="D892" t="str">
            <v>III/a</v>
          </cell>
          <cell r="E892" t="str">
            <v>01-04-2010</v>
          </cell>
          <cell r="F892" t="str">
            <v>SITUBONDO</v>
          </cell>
          <cell r="G892" t="str">
            <v>02-07-1962</v>
          </cell>
          <cell r="H892" t="str">
            <v>Subbag. Tata Usaha UPTD Puskesmas Arjasa</v>
          </cell>
          <cell r="I892" t="str">
            <v>DESA KETOWAN 02/08 ARJASA SITUBONDO 68371</v>
          </cell>
          <cell r="J892" t="str">
            <v>8805061401</v>
          </cell>
          <cell r="K892" t="str">
            <v/>
          </cell>
        </row>
        <row r="893">
          <cell r="A893" t="str">
            <v>19541224 198211 2 001</v>
          </cell>
          <cell r="B893" t="str">
            <v>140135107</v>
          </cell>
          <cell r="C893" t="str">
            <v>ANY HERAWATI</v>
          </cell>
          <cell r="D893" t="str">
            <v>III/a</v>
          </cell>
          <cell r="E893" t="str">
            <v>01-04-2010</v>
          </cell>
          <cell r="F893" t="str">
            <v>SITUBONDO</v>
          </cell>
          <cell r="G893" t="str">
            <v>24-12-1954</v>
          </cell>
          <cell r="H893" t="str">
            <v>Subbag. Tata Usaha UPTD Puskesmas Arjasa</v>
          </cell>
          <cell r="I893" t="str">
            <v>DS. ARJASA WIRAKRAMA RT 03 RW 02 ARJASA (68371)</v>
          </cell>
          <cell r="J893" t="str">
            <v>8805061401</v>
          </cell>
          <cell r="K893" t="str">
            <v/>
          </cell>
        </row>
        <row r="894">
          <cell r="A894" t="str">
            <v>19760424 199903 1 002</v>
          </cell>
          <cell r="B894" t="str">
            <v>140347514</v>
          </cell>
          <cell r="C894" t="str">
            <v>ZAINUL FATAH, A.Md.Kep.</v>
          </cell>
          <cell r="D894" t="str">
            <v>III/a</v>
          </cell>
          <cell r="E894" t="str">
            <v>01-10-2010</v>
          </cell>
          <cell r="F894" t="str">
            <v>LUMAJANG</v>
          </cell>
          <cell r="G894" t="str">
            <v>24-04-1976</v>
          </cell>
          <cell r="H894" t="str">
            <v>Subbag. Tata Usaha UPTD Puskesmas Arjasa</v>
          </cell>
          <cell r="I894" t="str">
            <v>PURTU KAYUMAS RT 01 RW 1 ARJASA  68371</v>
          </cell>
          <cell r="J894" t="str">
            <v>8805061401</v>
          </cell>
          <cell r="K894" t="str">
            <v>08-03-2013</v>
          </cell>
        </row>
        <row r="895">
          <cell r="A895" t="str">
            <v>19581207 198510 2 001</v>
          </cell>
          <cell r="B895" t="str">
            <v>140171792</v>
          </cell>
          <cell r="C895" t="str">
            <v>dr. SINDIANA</v>
          </cell>
          <cell r="D895" t="str">
            <v>IV/b</v>
          </cell>
          <cell r="E895" t="str">
            <v>01-04-2011</v>
          </cell>
          <cell r="F895" t="str">
            <v>JEMBRANA</v>
          </cell>
          <cell r="G895" t="str">
            <v>07-12-1958</v>
          </cell>
          <cell r="H895" t="str">
            <v>UPTD Puskesmas Asembagus</v>
          </cell>
          <cell r="I895" t="str">
            <v>TRIGONCO RT.1/ ASEMBAGUS SIT 0338 - 451198</v>
          </cell>
          <cell r="J895" t="str">
            <v>8805061500</v>
          </cell>
          <cell r="K895" t="str">
            <v/>
          </cell>
        </row>
        <row r="896">
          <cell r="A896" t="str">
            <v>19650207 198503 1 005</v>
          </cell>
          <cell r="B896" t="str">
            <v>140166972</v>
          </cell>
          <cell r="C896" t="str">
            <v>JUWADI, S.Kep.</v>
          </cell>
          <cell r="D896" t="str">
            <v>III/d</v>
          </cell>
          <cell r="E896" t="str">
            <v>01-10-2009</v>
          </cell>
          <cell r="F896" t="str">
            <v>GRESIK</v>
          </cell>
          <cell r="G896" t="str">
            <v>07-02-1965</v>
          </cell>
          <cell r="H896" t="str">
            <v>UPTD Puskesmas Asembagus</v>
          </cell>
          <cell r="I896" t="str">
            <v>TRIGONCO RT.2 /1  ASEMBAGUS 68373 (0338) 452255</v>
          </cell>
          <cell r="J896" t="str">
            <v>8805061500</v>
          </cell>
          <cell r="K896" t="str">
            <v/>
          </cell>
        </row>
        <row r="897">
          <cell r="A897" t="str">
            <v>19700228 200212 2 001</v>
          </cell>
          <cell r="B897" t="str">
            <v>140364598</v>
          </cell>
          <cell r="C897" t="str">
            <v>dr. ROEKMY PRABARINI ARIO</v>
          </cell>
          <cell r="D897" t="str">
            <v>III/d</v>
          </cell>
          <cell r="E897" t="str">
            <v>01-10-2010</v>
          </cell>
          <cell r="F897" t="str">
            <v>SURABAYA</v>
          </cell>
          <cell r="G897" t="str">
            <v>28-02-1970</v>
          </cell>
          <cell r="H897" t="str">
            <v>UPTD Puskesmas Asembagus</v>
          </cell>
          <cell r="I897" t="str">
            <v/>
          </cell>
          <cell r="J897" t="str">
            <v>8805061500</v>
          </cell>
          <cell r="K897" t="str">
            <v>05-08-2009</v>
          </cell>
        </row>
        <row r="898">
          <cell r="A898" t="str">
            <v>19731003 200501 2 006</v>
          </cell>
          <cell r="B898" t="str">
            <v>510146216</v>
          </cell>
          <cell r="C898" t="str">
            <v>drg. ULVIE OKTAVIA</v>
          </cell>
          <cell r="D898" t="str">
            <v>III/d</v>
          </cell>
          <cell r="E898" t="str">
            <v>01-10-2010</v>
          </cell>
          <cell r="F898" t="str">
            <v>SURABAYA</v>
          </cell>
          <cell r="G898" t="str">
            <v>03-10-1973</v>
          </cell>
          <cell r="H898" t="str">
            <v>UPTD Puskesmas Asembagus</v>
          </cell>
          <cell r="I898" t="str">
            <v>JL A YANI UTARA PEGADAIAN NO 16 SITUBONDO</v>
          </cell>
          <cell r="J898" t="str">
            <v>8805061500</v>
          </cell>
          <cell r="K898" t="str">
            <v/>
          </cell>
        </row>
        <row r="899">
          <cell r="A899" t="str">
            <v>19670306 198812 2 003</v>
          </cell>
          <cell r="B899" t="str">
            <v>140220506</v>
          </cell>
          <cell r="C899" t="str">
            <v>SRIANI, A.Md.Kep.</v>
          </cell>
          <cell r="D899" t="str">
            <v>III/d</v>
          </cell>
          <cell r="E899" t="str">
            <v>01-10-2012</v>
          </cell>
          <cell r="F899" t="str">
            <v>PASURUAN</v>
          </cell>
          <cell r="G899" t="str">
            <v>06-03-1967</v>
          </cell>
          <cell r="H899" t="str">
            <v>UPTD Puskesmas Asembagus</v>
          </cell>
          <cell r="I899" t="str">
            <v>AWAR-AWAR RT.3 RW.2 ASEMBAGUS 68373</v>
          </cell>
          <cell r="J899" t="str">
            <v>8805061500</v>
          </cell>
          <cell r="K899" t="str">
            <v/>
          </cell>
        </row>
        <row r="900">
          <cell r="A900" t="str">
            <v>19630507 198812 2 001</v>
          </cell>
          <cell r="B900" t="str">
            <v>140221776</v>
          </cell>
          <cell r="C900" t="str">
            <v>KASIHATI</v>
          </cell>
          <cell r="D900" t="str">
            <v>III/d</v>
          </cell>
          <cell r="E900" t="str">
            <v>01-10-2012</v>
          </cell>
          <cell r="F900" t="str">
            <v>JEMBER</v>
          </cell>
          <cell r="G900" t="str">
            <v>07-05-1963</v>
          </cell>
          <cell r="H900" t="str">
            <v>UPTD Puskesmas Asembagus</v>
          </cell>
          <cell r="I900" t="str">
            <v>AGEL KEC. JANGKAR 68372 (0338) 452139</v>
          </cell>
          <cell r="J900" t="str">
            <v>8805061500</v>
          </cell>
          <cell r="K900" t="str">
            <v/>
          </cell>
        </row>
        <row r="901">
          <cell r="A901" t="str">
            <v>19671215 198812 2 002</v>
          </cell>
          <cell r="B901" t="str">
            <v>140220477</v>
          </cell>
          <cell r="C901" t="str">
            <v>HARTINI, A.Md.Kep.</v>
          </cell>
          <cell r="D901" t="str">
            <v>III/d</v>
          </cell>
          <cell r="E901" t="str">
            <v>01-10-2012</v>
          </cell>
          <cell r="F901" t="str">
            <v>SURABAYA</v>
          </cell>
          <cell r="G901" t="str">
            <v>15-12-1967</v>
          </cell>
          <cell r="H901" t="str">
            <v>UPTD Puskesmas Asembagus</v>
          </cell>
          <cell r="I901" t="str">
            <v>GUDANG RT.1/.2  ASEMBAGUS 68373 (0338) 452740</v>
          </cell>
          <cell r="J901" t="str">
            <v>8805061500</v>
          </cell>
          <cell r="K901" t="str">
            <v/>
          </cell>
        </row>
        <row r="902">
          <cell r="A902" t="str">
            <v>19710221 199203 2 009</v>
          </cell>
          <cell r="B902" t="str">
            <v>140283327</v>
          </cell>
          <cell r="C902" t="str">
            <v>ROIHANAH, A.Md.Kebid.</v>
          </cell>
          <cell r="D902" t="str">
            <v>III/d</v>
          </cell>
          <cell r="E902" t="str">
            <v>01-04-2013</v>
          </cell>
          <cell r="F902" t="str">
            <v>JOMBANG</v>
          </cell>
          <cell r="G902" t="str">
            <v>21-02-1971</v>
          </cell>
          <cell r="H902" t="str">
            <v>UPTD Puskesmas Asembagus</v>
          </cell>
          <cell r="I902" t="str">
            <v>DS. KEDUNGDOWO RT 01 RW 01 KEC. ARJASA 68371</v>
          </cell>
          <cell r="J902" t="str">
            <v>8805061500</v>
          </cell>
          <cell r="K902" t="str">
            <v/>
          </cell>
        </row>
        <row r="903">
          <cell r="A903" t="str">
            <v>19710112 199102 2 001</v>
          </cell>
          <cell r="B903" t="str">
            <v>140260064</v>
          </cell>
          <cell r="C903" t="str">
            <v>TIBYANI, A.Md.Kebid.</v>
          </cell>
          <cell r="D903" t="str">
            <v>III/c</v>
          </cell>
          <cell r="E903" t="str">
            <v>01-10-2010</v>
          </cell>
          <cell r="F903" t="str">
            <v>JEMBER</v>
          </cell>
          <cell r="G903" t="str">
            <v>12-01-1971</v>
          </cell>
          <cell r="H903" t="str">
            <v>UPTD Puskesmas Asembagus</v>
          </cell>
          <cell r="I903" t="str">
            <v>TRIGONCO RT.1/4 ASEMBAGUS 68373 (0338) 453825</v>
          </cell>
          <cell r="J903" t="str">
            <v>8805061500</v>
          </cell>
          <cell r="K903" t="str">
            <v/>
          </cell>
        </row>
        <row r="904">
          <cell r="A904" t="str">
            <v>19711027 199103 2 001</v>
          </cell>
          <cell r="B904" t="str">
            <v>140267250</v>
          </cell>
          <cell r="C904" t="str">
            <v>MARIA THERESIA ADE ARDIANA VITRI</v>
          </cell>
          <cell r="D904" t="str">
            <v>III/c</v>
          </cell>
          <cell r="E904" t="str">
            <v>01-04-2011</v>
          </cell>
          <cell r="F904" t="str">
            <v>SURABAYA</v>
          </cell>
          <cell r="G904" t="str">
            <v>27-10-1971</v>
          </cell>
          <cell r="H904" t="str">
            <v>UPTD Puskesmas Asembagus</v>
          </cell>
          <cell r="I904" t="str">
            <v>WRINGIN ANOM RT.2/1  A.BAGUS 68373 (0338) 453156</v>
          </cell>
          <cell r="J904" t="str">
            <v>8805061500</v>
          </cell>
          <cell r="K904" t="str">
            <v/>
          </cell>
        </row>
        <row r="905">
          <cell r="A905" t="str">
            <v>19731204 199302 2 003</v>
          </cell>
          <cell r="B905" t="str">
            <v>140293535</v>
          </cell>
          <cell r="C905" t="str">
            <v>HARTATIK, A.Md.Kebid.</v>
          </cell>
          <cell r="D905" t="str">
            <v>III/c</v>
          </cell>
          <cell r="E905" t="str">
            <v>01-10-2011</v>
          </cell>
          <cell r="F905" t="str">
            <v>BANYUWANGI</v>
          </cell>
          <cell r="G905" t="str">
            <v>04-12-1973</v>
          </cell>
          <cell r="H905" t="str">
            <v>UPTD Puskesmas Asembagus</v>
          </cell>
          <cell r="I905" t="str">
            <v>PERANTE RT.1/1  ASEMBAGUS 68373 (0338) 452157</v>
          </cell>
          <cell r="J905" t="str">
            <v>8805061500</v>
          </cell>
          <cell r="K905" t="str">
            <v/>
          </cell>
        </row>
        <row r="906">
          <cell r="A906" t="str">
            <v>19720730 199203 2 006</v>
          </cell>
          <cell r="B906" t="str">
            <v>140281991</v>
          </cell>
          <cell r="C906" t="str">
            <v>YULI NURCAHYANI, A.Md.Kebid.</v>
          </cell>
          <cell r="D906" t="str">
            <v>III/c</v>
          </cell>
          <cell r="E906" t="str">
            <v>01-10-2011</v>
          </cell>
          <cell r="F906" t="str">
            <v>LUMAJANG</v>
          </cell>
          <cell r="G906" t="str">
            <v>30-07-1972</v>
          </cell>
          <cell r="H906" t="str">
            <v>UPTD Puskesmas Asembagus</v>
          </cell>
          <cell r="I906" t="str">
            <v>WRINGIN ANOM RT.3/4 A.BAGUS 68373 (0338) 452342</v>
          </cell>
          <cell r="J906" t="str">
            <v>8805061500</v>
          </cell>
          <cell r="K906" t="str">
            <v/>
          </cell>
        </row>
        <row r="907">
          <cell r="A907" t="str">
            <v>19750706 200903 1 004</v>
          </cell>
          <cell r="B907" t="str">
            <v>910000106</v>
          </cell>
          <cell r="C907" t="str">
            <v>dr. KWANG WINOTO</v>
          </cell>
          <cell r="D907" t="str">
            <v>III/c</v>
          </cell>
          <cell r="E907" t="str">
            <v>01-10-2012</v>
          </cell>
          <cell r="F907" t="str">
            <v>KEDIRI</v>
          </cell>
          <cell r="G907" t="str">
            <v>06-07-1975</v>
          </cell>
          <cell r="H907" t="str">
            <v>UPTD Puskesmas Asembagus</v>
          </cell>
          <cell r="I907" t="str">
            <v>JL RAYA ASEMBAGUS RT 01 RW 02 TRIGONCO ASEMBAGUS</v>
          </cell>
          <cell r="J907" t="str">
            <v>8805061500</v>
          </cell>
          <cell r="K907" t="str">
            <v/>
          </cell>
        </row>
        <row r="908">
          <cell r="A908" t="str">
            <v>19811121 201001 2 017</v>
          </cell>
          <cell r="B908" t="str">
            <v>910001338</v>
          </cell>
          <cell r="C908" t="str">
            <v>dr. NOVITA DWI ANGGRAENI</v>
          </cell>
          <cell r="D908" t="str">
            <v>III/b</v>
          </cell>
          <cell r="E908" t="str">
            <v>01-01-2010</v>
          </cell>
          <cell r="F908" t="str">
            <v>SIDOARJO</v>
          </cell>
          <cell r="G908" t="str">
            <v>21-11-1981</v>
          </cell>
          <cell r="H908" t="str">
            <v>UPTD Puskesmas Asembagus</v>
          </cell>
          <cell r="I908" t="str">
            <v>PERARANGAN 03 SUKKODONO SIDOARJO</v>
          </cell>
          <cell r="J908" t="str">
            <v>8805061500</v>
          </cell>
          <cell r="K908" t="str">
            <v/>
          </cell>
        </row>
        <row r="909">
          <cell r="A909" t="str">
            <v>19541217 198903 1 001</v>
          </cell>
          <cell r="B909" t="str">
            <v>140239784</v>
          </cell>
          <cell r="C909" t="str">
            <v>PRIYONO R. M., A.Md.Kep, S.Sos</v>
          </cell>
          <cell r="D909" t="str">
            <v>III/a</v>
          </cell>
          <cell r="E909" t="str">
            <v>01-10-2008</v>
          </cell>
          <cell r="F909" t="str">
            <v>TRENGGALEK</v>
          </cell>
          <cell r="G909" t="str">
            <v>17-12-1954</v>
          </cell>
          <cell r="H909" t="str">
            <v>UPTD Puskesmas Asembagus</v>
          </cell>
          <cell r="I909" t="str">
            <v>BANTAL RT.2/3  ASEMBAGUS 68373 ( 0338) 451622</v>
          </cell>
          <cell r="J909" t="str">
            <v>8805061500</v>
          </cell>
          <cell r="K909" t="str">
            <v/>
          </cell>
        </row>
        <row r="910">
          <cell r="A910" t="str">
            <v>19800125 200501 2 009</v>
          </cell>
          <cell r="B910" t="str">
            <v>510146232</v>
          </cell>
          <cell r="C910" t="str">
            <v>ARI WIDIASTUTI, A.Md.Kep.</v>
          </cell>
          <cell r="D910" t="str">
            <v>III/a</v>
          </cell>
          <cell r="E910" t="str">
            <v>01-04-2011</v>
          </cell>
          <cell r="F910" t="str">
            <v>MAGETAN</v>
          </cell>
          <cell r="G910" t="str">
            <v>25-01-1980</v>
          </cell>
          <cell r="H910" t="str">
            <v>UPTD Puskesmas Asembagus</v>
          </cell>
          <cell r="I910" t="str">
            <v>JL SERUNI NO 10, AWAR-AWAR, ASEMBAGUS, SITUBONDO</v>
          </cell>
          <cell r="J910" t="str">
            <v>8805061500</v>
          </cell>
          <cell r="K910" t="str">
            <v/>
          </cell>
        </row>
        <row r="911">
          <cell r="A911" t="str">
            <v>19771124 200604 2 015</v>
          </cell>
          <cell r="B911" t="str">
            <v>510157215</v>
          </cell>
          <cell r="C911" t="str">
            <v>NOFITA ESTIYANI, A.Md.Kep.</v>
          </cell>
          <cell r="D911" t="str">
            <v>III/a</v>
          </cell>
          <cell r="E911" t="str">
            <v>01-10-2011</v>
          </cell>
          <cell r="F911" t="str">
            <v>SITUBONDO</v>
          </cell>
          <cell r="G911" t="str">
            <v>24-11-1977</v>
          </cell>
          <cell r="H911" t="str">
            <v>UPTD Puskesmas Asembagus</v>
          </cell>
          <cell r="I911" t="str">
            <v>KRAJAN TIMUR DS. GUDANG RT 01 RW 01 SITUBONDO</v>
          </cell>
          <cell r="J911" t="str">
            <v>8805061500</v>
          </cell>
          <cell r="K911" t="str">
            <v/>
          </cell>
        </row>
        <row r="912">
          <cell r="A912" t="str">
            <v>19800117 200604 2 015</v>
          </cell>
          <cell r="B912" t="str">
            <v>510164733</v>
          </cell>
          <cell r="C912" t="str">
            <v>SUSIYANA, A.Md.Kep.</v>
          </cell>
          <cell r="D912" t="str">
            <v>III/a</v>
          </cell>
          <cell r="E912" t="str">
            <v>01-10-2011</v>
          </cell>
          <cell r="F912" t="str">
            <v>SITUBONDO</v>
          </cell>
          <cell r="G912" t="str">
            <v>17-01-1980</v>
          </cell>
          <cell r="H912" t="str">
            <v>UPTD Puskesmas Asembagus</v>
          </cell>
          <cell r="I912" t="str">
            <v>JL SERUNI RT 01 RW 01 PERANTE</v>
          </cell>
          <cell r="J912" t="str">
            <v>8805061500</v>
          </cell>
          <cell r="K912" t="str">
            <v/>
          </cell>
        </row>
        <row r="913">
          <cell r="A913" t="str">
            <v>19580102 198003 2 007</v>
          </cell>
          <cell r="B913" t="str">
            <v>510074992</v>
          </cell>
          <cell r="C913" t="str">
            <v>MUZAYANI</v>
          </cell>
          <cell r="D913" t="str">
            <v>II/d</v>
          </cell>
          <cell r="E913" t="str">
            <v>01-10-2005</v>
          </cell>
          <cell r="F913" t="str">
            <v>SITUBONDO</v>
          </cell>
          <cell r="G913" t="str">
            <v>02-01-1958</v>
          </cell>
          <cell r="H913" t="str">
            <v>UPTD Puskesmas Asembagus</v>
          </cell>
          <cell r="I913" t="str">
            <v>AWAR AWAR RT.1/1  ASEMBAGUS 68373 (0338) 453730</v>
          </cell>
          <cell r="J913" t="str">
            <v>8805061500</v>
          </cell>
          <cell r="K913" t="str">
            <v/>
          </cell>
        </row>
        <row r="914">
          <cell r="A914" t="str">
            <v>19810525 200501 2 014</v>
          </cell>
          <cell r="B914" t="str">
            <v>510146293</v>
          </cell>
          <cell r="C914" t="str">
            <v>ERNA ERAWATI, A.Md.Kebid.</v>
          </cell>
          <cell r="D914" t="str">
            <v>II/d</v>
          </cell>
          <cell r="E914" t="str">
            <v>01-04-2008</v>
          </cell>
          <cell r="F914" t="str">
            <v>BONDOWOSO</v>
          </cell>
          <cell r="G914" t="str">
            <v>25-05-1981</v>
          </cell>
          <cell r="H914" t="str">
            <v>UPTD Puskesmas Asembagus</v>
          </cell>
          <cell r="I914" t="str">
            <v>PRAJEKAN KIDUL RT 06 RW 05  BONDOWOSO</v>
          </cell>
          <cell r="J914" t="str">
            <v>8805061500</v>
          </cell>
          <cell r="K914" t="str">
            <v/>
          </cell>
        </row>
        <row r="915">
          <cell r="A915" t="str">
            <v>19820629 200501 1 004</v>
          </cell>
          <cell r="B915" t="str">
            <v>510146251</v>
          </cell>
          <cell r="C915" t="str">
            <v>AHMAD ROFIK, A.Md.Kep.</v>
          </cell>
          <cell r="D915" t="str">
            <v>II/d</v>
          </cell>
          <cell r="E915" t="str">
            <v>01-04-2011</v>
          </cell>
          <cell r="F915" t="str">
            <v>SITUBONDO</v>
          </cell>
          <cell r="G915" t="str">
            <v>29-06-1982</v>
          </cell>
          <cell r="H915" t="str">
            <v>UPTD Puskesmas Asembagus</v>
          </cell>
          <cell r="I915" t="str">
            <v>DS. TRIGONCO RT 01 RW 06 ASEMBAGUS SITUBONDO</v>
          </cell>
          <cell r="J915" t="str">
            <v>8805061500</v>
          </cell>
          <cell r="K915" t="str">
            <v/>
          </cell>
        </row>
        <row r="916">
          <cell r="A916" t="str">
            <v>19731122 200012 2 002</v>
          </cell>
          <cell r="B916" t="str">
            <v>140356099</v>
          </cell>
          <cell r="C916" t="str">
            <v>WIDYA SULISTYO UTAMI</v>
          </cell>
          <cell r="D916" t="str">
            <v>II/d</v>
          </cell>
          <cell r="E916" t="str">
            <v>01-04-2011</v>
          </cell>
          <cell r="F916" t="str">
            <v>SITUBONDO</v>
          </cell>
          <cell r="G916" t="str">
            <v>22-11-1973</v>
          </cell>
          <cell r="H916" t="str">
            <v>UPTD Puskesmas Asembagus</v>
          </cell>
          <cell r="I916" t="str">
            <v>RT 02 RW 02 WRINGIN ANOM KEC. PANARUKAN (68351)</v>
          </cell>
          <cell r="J916" t="str">
            <v>8805061500</v>
          </cell>
          <cell r="K916" t="str">
            <v/>
          </cell>
        </row>
        <row r="917">
          <cell r="A917" t="str">
            <v>19800426 200604 1 011</v>
          </cell>
          <cell r="B917" t="str">
            <v>510157207</v>
          </cell>
          <cell r="C917" t="str">
            <v>DIDIK ISWANDI, A.Md.Kep.</v>
          </cell>
          <cell r="D917" t="str">
            <v>II/d</v>
          </cell>
          <cell r="E917" t="str">
            <v>01-10-2011</v>
          </cell>
          <cell r="F917" t="str">
            <v>SITUBONDO</v>
          </cell>
          <cell r="G917" t="str">
            <v>26-04-1980</v>
          </cell>
          <cell r="H917" t="str">
            <v>UPTD Puskesmas Asembagus</v>
          </cell>
          <cell r="I917" t="str">
            <v>DS. SUMBERWARU RT 01 RW 02 KEC. ASEMBAGUS</v>
          </cell>
          <cell r="J917" t="str">
            <v>8805061500</v>
          </cell>
          <cell r="K917" t="str">
            <v/>
          </cell>
        </row>
        <row r="918">
          <cell r="A918" t="str">
            <v>19870209 200903 2 008</v>
          </cell>
          <cell r="B918" t="str">
            <v>910000566</v>
          </cell>
          <cell r="C918" t="str">
            <v>LULY FEBRINA SOEGIARTO, A.Md.Kep.</v>
          </cell>
          <cell r="D918" t="str">
            <v>II/d</v>
          </cell>
          <cell r="E918" t="str">
            <v>01-10-2012</v>
          </cell>
          <cell r="F918" t="str">
            <v>SITUBONDO</v>
          </cell>
          <cell r="G918" t="str">
            <v>09-02-1987</v>
          </cell>
          <cell r="H918" t="str">
            <v>UPTD Puskesmas Asembagus</v>
          </cell>
          <cell r="I918" t="str">
            <v>JL. RAYA NO. 75 RT 01 RW 04 ASEMBAGUS SITUBONDO</v>
          </cell>
          <cell r="J918" t="str">
            <v>8805061500</v>
          </cell>
          <cell r="K918" t="str">
            <v/>
          </cell>
        </row>
        <row r="919">
          <cell r="A919" t="str">
            <v>19851010 200903 2 017</v>
          </cell>
          <cell r="B919" t="str">
            <v>910000522</v>
          </cell>
          <cell r="C919" t="str">
            <v>LAILATUR ROHMAH EKHSAN, A.Md.Kg.</v>
          </cell>
          <cell r="D919" t="str">
            <v>II/d</v>
          </cell>
          <cell r="E919" t="str">
            <v>01-04-2013</v>
          </cell>
          <cell r="F919" t="str">
            <v>JEMBER</v>
          </cell>
          <cell r="G919" t="str">
            <v>10-10-1985</v>
          </cell>
          <cell r="H919" t="str">
            <v>UPTD Puskesmas Asembagus</v>
          </cell>
          <cell r="I919" t="str">
            <v>JL TERATAI NO.2 RT01/RW11 UMBULSARI JEMBER</v>
          </cell>
          <cell r="J919" t="str">
            <v>8805061500</v>
          </cell>
          <cell r="K919" t="str">
            <v/>
          </cell>
        </row>
        <row r="920">
          <cell r="A920" t="str">
            <v>19881104 201001 2 013</v>
          </cell>
          <cell r="B920" t="str">
            <v>910001643</v>
          </cell>
          <cell r="C920" t="str">
            <v>YULIA INDAH JUWITA, A.Md.Keb.</v>
          </cell>
          <cell r="D920" t="str">
            <v>II/c</v>
          </cell>
          <cell r="E920" t="str">
            <v>01-01-2010</v>
          </cell>
          <cell r="F920" t="str">
            <v>BANYUWANGI</v>
          </cell>
          <cell r="G920" t="str">
            <v>04-11-1988</v>
          </cell>
          <cell r="H920" t="str">
            <v>UPTD Puskesmas Asembagus</v>
          </cell>
          <cell r="I920" t="str">
            <v>REJOAGUNG RT01/RW11 SRONO BANYUWANGI</v>
          </cell>
          <cell r="J920" t="str">
            <v>8805061500</v>
          </cell>
          <cell r="K920" t="str">
            <v/>
          </cell>
        </row>
        <row r="921">
          <cell r="A921" t="str">
            <v>19800526 201001 2 014</v>
          </cell>
          <cell r="B921" t="str">
            <v>910001266</v>
          </cell>
          <cell r="C921" t="str">
            <v>ULFA HAMDANAH, A.Md.Kep.</v>
          </cell>
          <cell r="D921" t="str">
            <v>II/c</v>
          </cell>
          <cell r="E921" t="str">
            <v>01-01-2010</v>
          </cell>
          <cell r="F921" t="str">
            <v>BANYUWANGI</v>
          </cell>
          <cell r="G921" t="str">
            <v>26-05-1980</v>
          </cell>
          <cell r="H921" t="str">
            <v>UPTD Puskesmas Asembagus</v>
          </cell>
          <cell r="I921" t="str">
            <v>Krajan 30 / 04 Ds Kedonggebang Kec Tegaldlimo BWI</v>
          </cell>
          <cell r="J921" t="str">
            <v>8805061500</v>
          </cell>
          <cell r="K921" t="str">
            <v/>
          </cell>
        </row>
        <row r="922">
          <cell r="A922" t="str">
            <v>19850507 200501 2 004</v>
          </cell>
          <cell r="B922" t="str">
            <v>510146239</v>
          </cell>
          <cell r="C922" t="str">
            <v>PANCA RHIZQI HAYATI</v>
          </cell>
          <cell r="D922" t="str">
            <v>II/c</v>
          </cell>
          <cell r="E922" t="str">
            <v>01-04-2011</v>
          </cell>
          <cell r="F922" t="str">
            <v>BONDOWOSO</v>
          </cell>
          <cell r="G922" t="str">
            <v>07-05-1985</v>
          </cell>
          <cell r="H922" t="str">
            <v>UPTD Puskesmas Asembagus</v>
          </cell>
          <cell r="I922" t="str">
            <v>DSN. WIRAKRAMA RT02/RW01 ARJASA</v>
          </cell>
          <cell r="J922" t="str">
            <v>8805061500</v>
          </cell>
          <cell r="K922" t="str">
            <v/>
          </cell>
        </row>
        <row r="923">
          <cell r="A923" t="str">
            <v>19750726 200501 2 014</v>
          </cell>
          <cell r="B923" t="str">
            <v>510146253</v>
          </cell>
          <cell r="C923" t="str">
            <v>SULIS SETYOWATI, A.Md.Kebid.</v>
          </cell>
          <cell r="D923" t="str">
            <v>II/c</v>
          </cell>
          <cell r="E923" t="str">
            <v>01-04-2011</v>
          </cell>
          <cell r="F923" t="str">
            <v>BANYUWANGI</v>
          </cell>
          <cell r="G923" t="str">
            <v>26-07-1975</v>
          </cell>
          <cell r="H923" t="str">
            <v>UPTD Puskesmas Asembagus</v>
          </cell>
          <cell r="I923" t="str">
            <v>KP. KRAJAN RT 01 RW 02 MOJOSARI KEC. ASEMBAGUS</v>
          </cell>
          <cell r="J923" t="str">
            <v>8805061500</v>
          </cell>
          <cell r="K923" t="str">
            <v/>
          </cell>
        </row>
        <row r="924">
          <cell r="A924" t="str">
            <v>19811210 200501 2 013</v>
          </cell>
          <cell r="B924" t="str">
            <v>510146248</v>
          </cell>
          <cell r="C924" t="str">
            <v>DIANA SUSANTI</v>
          </cell>
          <cell r="D924" t="str">
            <v>II/c</v>
          </cell>
          <cell r="E924" t="str">
            <v>01-04-2011</v>
          </cell>
          <cell r="F924" t="str">
            <v>SITUBONDO</v>
          </cell>
          <cell r="G924" t="str">
            <v>10-12-1981</v>
          </cell>
          <cell r="H924" t="str">
            <v>UPTD Puskesmas Asembagus</v>
          </cell>
          <cell r="I924" t="str">
            <v/>
          </cell>
          <cell r="J924" t="str">
            <v>8805061500</v>
          </cell>
          <cell r="K924" t="str">
            <v/>
          </cell>
        </row>
        <row r="925">
          <cell r="A925" t="str">
            <v>19760418 200604 1 012</v>
          </cell>
          <cell r="B925" t="str">
            <v>510162606</v>
          </cell>
          <cell r="C925" t="str">
            <v>MOH. SOERAHMAN</v>
          </cell>
          <cell r="D925" t="str">
            <v>II/c</v>
          </cell>
          <cell r="E925" t="str">
            <v>01-04-2012</v>
          </cell>
          <cell r="F925" t="str">
            <v>SITUBONDO</v>
          </cell>
          <cell r="G925" t="str">
            <v>18-04-1976</v>
          </cell>
          <cell r="H925" t="str">
            <v>UPTD Puskesmas Asembagus</v>
          </cell>
          <cell r="I925" t="str">
            <v>JL. DODIKLATPUR KEDUNGLO RT 01 RW 02 ASEMBAGUS SIT</v>
          </cell>
          <cell r="J925" t="str">
            <v>8805061500</v>
          </cell>
          <cell r="K925" t="str">
            <v/>
          </cell>
        </row>
        <row r="926">
          <cell r="A926" t="str">
            <v>19790225 200604 2 012</v>
          </cell>
          <cell r="B926" t="str">
            <v>510162597</v>
          </cell>
          <cell r="C926" t="str">
            <v>LILIK FEBRIYANTI</v>
          </cell>
          <cell r="D926" t="str">
            <v>II/c</v>
          </cell>
          <cell r="E926" t="str">
            <v>01-10-2012</v>
          </cell>
          <cell r="F926" t="str">
            <v>SITUBONDO</v>
          </cell>
          <cell r="G926" t="str">
            <v>25-02-1979</v>
          </cell>
          <cell r="H926" t="str">
            <v>UPTD Puskesmas Asembagus</v>
          </cell>
          <cell r="I926" t="str">
            <v>JL. DODIKLATPUR KEDUNGLO RT 01 RW 02 SITUBONDO</v>
          </cell>
          <cell r="J926" t="str">
            <v>8805061500</v>
          </cell>
          <cell r="K926" t="str">
            <v/>
          </cell>
        </row>
        <row r="927">
          <cell r="A927" t="str">
            <v>19790408 200701 2 012</v>
          </cell>
          <cell r="B927" t="str">
            <v>510192921</v>
          </cell>
          <cell r="C927" t="str">
            <v>ARTATIK LINA HASANAH</v>
          </cell>
          <cell r="D927" t="str">
            <v>II/b</v>
          </cell>
          <cell r="E927" t="str">
            <v>01-04-2011</v>
          </cell>
          <cell r="F927" t="str">
            <v>SITUBONDO</v>
          </cell>
          <cell r="G927" t="str">
            <v>08-04-1979</v>
          </cell>
          <cell r="H927" t="str">
            <v>UPTD Puskesmas Asembagus</v>
          </cell>
          <cell r="I927" t="str">
            <v>ASEMBAGUS RT 2 RW 3 SITUBONDO</v>
          </cell>
          <cell r="J927" t="str">
            <v>8805061500</v>
          </cell>
          <cell r="K927" t="str">
            <v/>
          </cell>
        </row>
        <row r="928">
          <cell r="A928" t="str">
            <v>19670210 200701 2 018</v>
          </cell>
          <cell r="B928" t="str">
            <v>510192887</v>
          </cell>
          <cell r="C928" t="str">
            <v>ANIK ISTIBAKTI</v>
          </cell>
          <cell r="D928" t="str">
            <v>II/b</v>
          </cell>
          <cell r="E928" t="str">
            <v>01-04-2011</v>
          </cell>
          <cell r="F928" t="str">
            <v>SITUBONDO</v>
          </cell>
          <cell r="G928" t="str">
            <v>10-02-1967</v>
          </cell>
          <cell r="H928" t="str">
            <v>UPTD Puskesmas Asembagus</v>
          </cell>
          <cell r="I928" t="str">
            <v>KP TIMUR RT 4 RW 1 DS ASEMBAGUS SITUBONDO</v>
          </cell>
          <cell r="J928" t="str">
            <v>8805061500</v>
          </cell>
          <cell r="K928" t="str">
            <v/>
          </cell>
        </row>
        <row r="929">
          <cell r="A929" t="str">
            <v>19671127 200701 2 014</v>
          </cell>
          <cell r="B929" t="str">
            <v>510193054</v>
          </cell>
          <cell r="C929" t="str">
            <v>SRI ASTUTI</v>
          </cell>
          <cell r="D929" t="str">
            <v>II/b</v>
          </cell>
          <cell r="E929" t="str">
            <v>01-04-2011</v>
          </cell>
          <cell r="F929" t="str">
            <v>SITUBONDO</v>
          </cell>
          <cell r="G929" t="str">
            <v>27-11-1967</v>
          </cell>
          <cell r="H929" t="str">
            <v>UPTD Puskesmas Asembagus</v>
          </cell>
          <cell r="I929" t="str">
            <v>KP TIMUR RT 01 RW 08 DS GEBANGAN KAPONGAN</v>
          </cell>
          <cell r="J929" t="str">
            <v>8805061500</v>
          </cell>
          <cell r="K929" t="str">
            <v/>
          </cell>
        </row>
        <row r="930">
          <cell r="A930" t="str">
            <v>19770928 200801 1 011</v>
          </cell>
          <cell r="B930" t="str">
            <v>510229430</v>
          </cell>
          <cell r="C930" t="str">
            <v>IWAN KUSWANDONO</v>
          </cell>
          <cell r="D930" t="str">
            <v>II/b</v>
          </cell>
          <cell r="E930" t="str">
            <v>01-10-2012</v>
          </cell>
          <cell r="F930" t="str">
            <v>SITUBONDO</v>
          </cell>
          <cell r="G930" t="str">
            <v>28-09-1977</v>
          </cell>
          <cell r="H930" t="str">
            <v>UPTD Puskesmas Asembagus</v>
          </cell>
          <cell r="I930" t="str">
            <v>DS.TRIGONCO RT.02/04 KEC.ASEMBAGUS SITUBONDO</v>
          </cell>
          <cell r="J930" t="str">
            <v>8805061500</v>
          </cell>
          <cell r="K930" t="str">
            <v/>
          </cell>
        </row>
        <row r="931">
          <cell r="A931" t="str">
            <v>19770201 200903 1 003</v>
          </cell>
          <cell r="B931" t="str">
            <v>910000157</v>
          </cell>
          <cell r="C931" t="str">
            <v>AHMAD BASARUL</v>
          </cell>
          <cell r="D931" t="str">
            <v>II/b</v>
          </cell>
          <cell r="E931" t="str">
            <v>01-04-2013</v>
          </cell>
          <cell r="F931" t="str">
            <v>SITUBONDO</v>
          </cell>
          <cell r="G931" t="str">
            <v>01-02-1977</v>
          </cell>
          <cell r="H931" t="str">
            <v>UPTD Puskesmas Asembagus</v>
          </cell>
          <cell r="I931" t="str">
            <v/>
          </cell>
          <cell r="J931" t="str">
            <v>8805061500</v>
          </cell>
          <cell r="K931" t="str">
            <v/>
          </cell>
        </row>
        <row r="932">
          <cell r="A932" t="str">
            <v>19810708 200903 1 001</v>
          </cell>
          <cell r="B932" t="str">
            <v>910000328</v>
          </cell>
          <cell r="C932" t="str">
            <v>DADARIYANTO</v>
          </cell>
          <cell r="D932" t="str">
            <v>II/b</v>
          </cell>
          <cell r="E932" t="str">
            <v>01-04-2013</v>
          </cell>
          <cell r="F932" t="str">
            <v>SITUBONDO</v>
          </cell>
          <cell r="G932" t="str">
            <v>08-07-1981</v>
          </cell>
          <cell r="H932" t="str">
            <v>UPTD Puskesmas Asembagus</v>
          </cell>
          <cell r="I932" t="str">
            <v/>
          </cell>
          <cell r="J932" t="str">
            <v>8805061500</v>
          </cell>
          <cell r="K932" t="str">
            <v/>
          </cell>
        </row>
        <row r="933">
          <cell r="A933" t="str">
            <v>19550718 198003 2 004</v>
          </cell>
          <cell r="B933" t="str">
            <v>510074928</v>
          </cell>
          <cell r="C933" t="str">
            <v>KARTINI</v>
          </cell>
          <cell r="D933" t="str">
            <v>II/a</v>
          </cell>
          <cell r="E933" t="str">
            <v>01-10-1996</v>
          </cell>
          <cell r="F933" t="str">
            <v>SITUBONDO</v>
          </cell>
          <cell r="G933" t="str">
            <v>18-07-1955</v>
          </cell>
          <cell r="H933" t="str">
            <v>UPTD Puskesmas Asembagus</v>
          </cell>
          <cell r="I933" t="str">
            <v>TRIGONCO RT.3/4  ASEMBAGUS 68373 (0338) 453635</v>
          </cell>
          <cell r="J933" t="str">
            <v>8805061500</v>
          </cell>
          <cell r="K933" t="str">
            <v/>
          </cell>
        </row>
        <row r="934">
          <cell r="A934" t="str">
            <v>19780612 201001 1 001</v>
          </cell>
          <cell r="B934" t="str">
            <v>910001181</v>
          </cell>
          <cell r="C934" t="str">
            <v>SUPATYO</v>
          </cell>
          <cell r="D934" t="str">
            <v>II/a</v>
          </cell>
          <cell r="E934" t="str">
            <v>01-01-2010</v>
          </cell>
          <cell r="F934" t="str">
            <v>SITUBONDO</v>
          </cell>
          <cell r="G934" t="str">
            <v>12-06-1978</v>
          </cell>
          <cell r="H934" t="str">
            <v>UPTD Puskesmas Asembagus</v>
          </cell>
          <cell r="I934" t="str">
            <v>Kp. Timur RT 02 / 02 Asembagus</v>
          </cell>
          <cell r="J934" t="str">
            <v>8805061500</v>
          </cell>
          <cell r="K934" t="str">
            <v/>
          </cell>
        </row>
        <row r="935">
          <cell r="A935" t="str">
            <v>19780611 201001 1 004</v>
          </cell>
          <cell r="B935" t="str">
            <v>910001180</v>
          </cell>
          <cell r="C935" t="str">
            <v>FATHOR RAHMAN</v>
          </cell>
          <cell r="D935" t="str">
            <v>II/a</v>
          </cell>
          <cell r="E935" t="str">
            <v>01-01-2010</v>
          </cell>
          <cell r="F935" t="str">
            <v>SITUBONDO</v>
          </cell>
          <cell r="G935" t="str">
            <v>11-06-1978</v>
          </cell>
          <cell r="H935" t="str">
            <v>UPTD Puskesmas Asembagus</v>
          </cell>
          <cell r="I935" t="str">
            <v/>
          </cell>
          <cell r="J935" t="str">
            <v>8805061500</v>
          </cell>
          <cell r="K935" t="str">
            <v/>
          </cell>
        </row>
        <row r="936">
          <cell r="A936" t="str">
            <v>19770402 201001 1 002</v>
          </cell>
          <cell r="B936" t="str">
            <v>910001141</v>
          </cell>
          <cell r="C936" t="str">
            <v>FANNY NURVIANTO</v>
          </cell>
          <cell r="D936" t="str">
            <v>II/a</v>
          </cell>
          <cell r="E936" t="str">
            <v>01-01-2010</v>
          </cell>
          <cell r="F936" t="str">
            <v>SITUBONDO</v>
          </cell>
          <cell r="G936" t="str">
            <v>02-04-1977</v>
          </cell>
          <cell r="H936" t="str">
            <v>UPTD Puskesmas Asembagus</v>
          </cell>
          <cell r="I936" t="str">
            <v>CURAHLACI RT02/02 BANYUPUTIH SITUBONDO</v>
          </cell>
          <cell r="J936" t="str">
            <v>8805061500</v>
          </cell>
          <cell r="K936" t="str">
            <v/>
          </cell>
        </row>
        <row r="937">
          <cell r="A937" t="str">
            <v>19830606 201001 2 001</v>
          </cell>
          <cell r="B937" t="str">
            <v>910001428</v>
          </cell>
          <cell r="C937" t="str">
            <v>EKA KRISTINA KARMILA PUTRI</v>
          </cell>
          <cell r="D937" t="str">
            <v>II/a</v>
          </cell>
          <cell r="E937" t="str">
            <v>01-01-2010</v>
          </cell>
          <cell r="F937" t="str">
            <v>SITUBONDO</v>
          </cell>
          <cell r="G937" t="str">
            <v>06-06-1983</v>
          </cell>
          <cell r="H937" t="str">
            <v>UPTD Puskesmas Asembagus</v>
          </cell>
          <cell r="I937" t="str">
            <v>Awar-Awar RT 01/03, Asembagus Situbondo</v>
          </cell>
          <cell r="J937" t="str">
            <v>8805061500</v>
          </cell>
          <cell r="K937" t="str">
            <v/>
          </cell>
        </row>
        <row r="938">
          <cell r="A938" t="str">
            <v>19810302 201001 1 001</v>
          </cell>
          <cell r="B938" t="str">
            <v>910001299</v>
          </cell>
          <cell r="C938" t="str">
            <v>AHMAD RIFA'I</v>
          </cell>
          <cell r="D938" t="str">
            <v>II/a</v>
          </cell>
          <cell r="E938" t="str">
            <v>01-01-2010</v>
          </cell>
          <cell r="F938" t="str">
            <v>SITUBONDO</v>
          </cell>
          <cell r="G938" t="str">
            <v>02-03-1981</v>
          </cell>
          <cell r="H938" t="str">
            <v>UPTD Puskesmas Asembagus</v>
          </cell>
          <cell r="I938" t="str">
            <v>Perum PG Asembagus RT 02 / 05 Trigonco Asmbgs</v>
          </cell>
          <cell r="J938" t="str">
            <v>8805061500</v>
          </cell>
          <cell r="K938" t="str">
            <v/>
          </cell>
        </row>
        <row r="939">
          <cell r="A939" t="str">
            <v>19830818 201001 2 002</v>
          </cell>
          <cell r="B939" t="str">
            <v>910001444</v>
          </cell>
          <cell r="C939" t="str">
            <v>INDAH AYU PUSPITA</v>
          </cell>
          <cell r="D939" t="str">
            <v>II/a</v>
          </cell>
          <cell r="E939" t="str">
            <v>01-01-2010</v>
          </cell>
          <cell r="F939" t="str">
            <v>SITUBONDO</v>
          </cell>
          <cell r="G939" t="str">
            <v>18-08-1983</v>
          </cell>
          <cell r="H939" t="str">
            <v>UPTD Puskesmas Asembagus</v>
          </cell>
          <cell r="I939" t="str">
            <v>Kp. Timur TR 02/04 Trigonco Asembagus, Situbondo</v>
          </cell>
          <cell r="J939" t="str">
            <v>8805061500</v>
          </cell>
          <cell r="K939" t="str">
            <v/>
          </cell>
        </row>
        <row r="940">
          <cell r="A940" t="str">
            <v>19730917 200701 2 009</v>
          </cell>
          <cell r="B940" t="str">
            <v>510201001</v>
          </cell>
          <cell r="C940" t="str">
            <v>MURTILA</v>
          </cell>
          <cell r="D940" t="str">
            <v>I/c</v>
          </cell>
          <cell r="E940" t="str">
            <v>01-01-2007</v>
          </cell>
          <cell r="F940" t="str">
            <v>SITUBONDO</v>
          </cell>
          <cell r="G940" t="str">
            <v>17-09-1973</v>
          </cell>
          <cell r="H940" t="str">
            <v>UPTD Puskesmas Asembagus</v>
          </cell>
          <cell r="I940" t="str">
            <v>RT 2 RW 1 DS JANGKAR</v>
          </cell>
          <cell r="J940" t="str">
            <v>8805061500</v>
          </cell>
          <cell r="K940" t="str">
            <v/>
          </cell>
        </row>
        <row r="941">
          <cell r="A941" t="str">
            <v>19670215 198703 1 006</v>
          </cell>
          <cell r="B941" t="str">
            <v>140196675</v>
          </cell>
          <cell r="C941" t="str">
            <v>SAMYANA, S.H.</v>
          </cell>
          <cell r="D941" t="str">
            <v>III/c</v>
          </cell>
          <cell r="E941" t="str">
            <v>01-04-2011</v>
          </cell>
          <cell r="F941" t="str">
            <v>SITUBONDO</v>
          </cell>
          <cell r="G941" t="str">
            <v>15-02-1967</v>
          </cell>
          <cell r="H941" t="str">
            <v>Subbag. Tata Usaha UPTD Puskesmas Asembagus</v>
          </cell>
          <cell r="I941" t="str">
            <v>DESA KEDUNGDOWO RT 01 RW 01 ARJASA 68371</v>
          </cell>
          <cell r="J941" t="str">
            <v>8805061501</v>
          </cell>
          <cell r="K941" t="str">
            <v>07-08-2009</v>
          </cell>
        </row>
        <row r="942">
          <cell r="A942" t="str">
            <v/>
          </cell>
          <cell r="B942" t="str">
            <v>140128371</v>
          </cell>
          <cell r="C942" t="str">
            <v>TUTIK RAHARTI, A.Md.Kep.</v>
          </cell>
          <cell r="D942" t="str">
            <v>III/d</v>
          </cell>
          <cell r="E942" t="str">
            <v>01-04-2008</v>
          </cell>
          <cell r="F942" t="str">
            <v>MAGETAN</v>
          </cell>
          <cell r="G942" t="str">
            <v>26-02-1954</v>
          </cell>
          <cell r="H942" t="str">
            <v>UPTD Puskesmas Jangkar</v>
          </cell>
          <cell r="I942" t="str">
            <v>RUMDIN PUSTU CURAH KALAK  JANGKAR 68372</v>
          </cell>
          <cell r="J942" t="str">
            <v>8805061600</v>
          </cell>
          <cell r="K942" t="str">
            <v/>
          </cell>
        </row>
        <row r="943">
          <cell r="A943" t="str">
            <v>19620215 198312 1 001</v>
          </cell>
          <cell r="B943" t="str">
            <v>140151244</v>
          </cell>
          <cell r="C943" t="str">
            <v>ABDUL HAMID, A.Md.Kep.</v>
          </cell>
          <cell r="D943" t="str">
            <v>III/d</v>
          </cell>
          <cell r="E943" t="str">
            <v>01-10-2008</v>
          </cell>
          <cell r="F943" t="str">
            <v>JEMBER</v>
          </cell>
          <cell r="G943" t="str">
            <v>15-02-1963</v>
          </cell>
          <cell r="H943" t="str">
            <v>UPTD Puskesmas Jangkar</v>
          </cell>
          <cell r="I943" t="str">
            <v>JL.RAYA PESANGGRAHAN JANGKAR 68372</v>
          </cell>
          <cell r="J943" t="str">
            <v>8805061600</v>
          </cell>
          <cell r="K943" t="str">
            <v/>
          </cell>
        </row>
        <row r="944">
          <cell r="A944" t="str">
            <v>19560618 198008 1 001</v>
          </cell>
          <cell r="B944" t="str">
            <v>140103527</v>
          </cell>
          <cell r="C944" t="str">
            <v>LATIF HS.</v>
          </cell>
          <cell r="D944" t="str">
            <v>III/d</v>
          </cell>
          <cell r="E944" t="str">
            <v>01-04-2009</v>
          </cell>
          <cell r="F944" t="str">
            <v>JEMBER</v>
          </cell>
          <cell r="G944" t="str">
            <v>18-06-1956</v>
          </cell>
          <cell r="H944" t="str">
            <v>UPTD Puskesmas Jangkar</v>
          </cell>
          <cell r="I944" t="str">
            <v>BERINGIN RT 03 RW 01 DS. JANGKAR (68372)</v>
          </cell>
          <cell r="J944" t="str">
            <v>8805061600</v>
          </cell>
          <cell r="K944" t="str">
            <v/>
          </cell>
        </row>
        <row r="945">
          <cell r="A945" t="str">
            <v>19641110 198603 1 032</v>
          </cell>
          <cell r="B945" t="str">
            <v>140182304</v>
          </cell>
          <cell r="C945" t="str">
            <v>I KETUT SUDARSANA</v>
          </cell>
          <cell r="D945" t="str">
            <v>III/d</v>
          </cell>
          <cell r="E945" t="str">
            <v>01-04-2012</v>
          </cell>
          <cell r="F945" t="str">
            <v>SURABAYA</v>
          </cell>
          <cell r="G945" t="str">
            <v>10-11-1964</v>
          </cell>
          <cell r="H945" t="str">
            <v>UPTD Puskesmas Jangkar</v>
          </cell>
          <cell r="I945" t="str">
            <v>PERUMDIN PUSKESMAS JANGKAR (68372)</v>
          </cell>
          <cell r="J945" t="str">
            <v>8805061600</v>
          </cell>
          <cell r="K945" t="str">
            <v/>
          </cell>
        </row>
        <row r="946">
          <cell r="A946" t="str">
            <v>19720729 200604 1 014</v>
          </cell>
          <cell r="B946" t="str">
            <v>510157321</v>
          </cell>
          <cell r="C946" t="str">
            <v>drg. ABDUL FATAH AHADI</v>
          </cell>
          <cell r="D946" t="str">
            <v>III/d</v>
          </cell>
          <cell r="E946" t="str">
            <v>01-04-2013</v>
          </cell>
          <cell r="F946" t="str">
            <v>SITUBONDO</v>
          </cell>
          <cell r="G946" t="str">
            <v>29-07-1972</v>
          </cell>
          <cell r="H946" t="str">
            <v>UPTD Puskesmas Jangkar</v>
          </cell>
          <cell r="I946" t="str">
            <v>PERUMDIN PKM ASEMBAGUS RT 02/RW 08 ASEMBAGUS</v>
          </cell>
          <cell r="J946" t="str">
            <v>8805061600</v>
          </cell>
          <cell r="K946" t="str">
            <v>05-08-2009</v>
          </cell>
        </row>
        <row r="947">
          <cell r="A947" t="str">
            <v>19750719 200701 2 005</v>
          </cell>
          <cell r="B947" t="str">
            <v>510201608</v>
          </cell>
          <cell r="C947" t="str">
            <v>drg. SITI BADRIYAH</v>
          </cell>
          <cell r="D947" t="str">
            <v>III/d</v>
          </cell>
          <cell r="E947" t="str">
            <v>01-04-2013</v>
          </cell>
          <cell r="F947" t="str">
            <v>BANYUWANGI</v>
          </cell>
          <cell r="G947" t="str">
            <v>19-07-1975</v>
          </cell>
          <cell r="H947" t="str">
            <v>UPTD Puskesmas Jangkar</v>
          </cell>
          <cell r="I947" t="str">
            <v>KP. ASTA RT 01 RW 01 ARJASA SITUBONDO</v>
          </cell>
          <cell r="J947" t="str">
            <v>8805061600</v>
          </cell>
          <cell r="K947" t="str">
            <v/>
          </cell>
        </row>
        <row r="948">
          <cell r="A948" t="str">
            <v>19690427 199203 2 005</v>
          </cell>
          <cell r="B948" t="str">
            <v>140283257</v>
          </cell>
          <cell r="C948" t="str">
            <v>SITI JAMILA, A.Md.Kebid.</v>
          </cell>
          <cell r="D948" t="str">
            <v>III/c</v>
          </cell>
          <cell r="E948" t="str">
            <v>01-10-2010</v>
          </cell>
          <cell r="F948" t="str">
            <v>SIDOARJO</v>
          </cell>
          <cell r="G948" t="str">
            <v>27-04-1969</v>
          </cell>
          <cell r="H948" t="str">
            <v>UPTD Puskesmas Jangkar</v>
          </cell>
          <cell r="I948" t="str">
            <v>DESA JATISARI ARJASA 68371</v>
          </cell>
          <cell r="J948" t="str">
            <v>8805061600</v>
          </cell>
          <cell r="K948" t="str">
            <v/>
          </cell>
        </row>
        <row r="949">
          <cell r="A949" t="str">
            <v>19730508 199301 2 004</v>
          </cell>
          <cell r="B949" t="str">
            <v>140291423</v>
          </cell>
          <cell r="C949" t="str">
            <v>ARLIK WULANDARI</v>
          </cell>
          <cell r="D949" t="str">
            <v>III/c</v>
          </cell>
          <cell r="E949" t="str">
            <v>01-10-2011</v>
          </cell>
          <cell r="F949" t="str">
            <v>BANYUWANGI</v>
          </cell>
          <cell r="G949" t="str">
            <v>08-05-1973</v>
          </cell>
          <cell r="H949" t="str">
            <v>UPTD Puskesmas Jangkar</v>
          </cell>
          <cell r="I949" t="str">
            <v>PALANGAN RT 02 RW 02 JANGKAR SITUBONDO (68372)</v>
          </cell>
          <cell r="J949" t="str">
            <v>8805061600</v>
          </cell>
          <cell r="K949" t="str">
            <v/>
          </cell>
        </row>
        <row r="950">
          <cell r="A950" t="str">
            <v>19570303 198102 2 004</v>
          </cell>
          <cell r="B950" t="str">
            <v>510076598</v>
          </cell>
          <cell r="C950" t="str">
            <v>SUMARTINI</v>
          </cell>
          <cell r="D950" t="str">
            <v>III/b</v>
          </cell>
          <cell r="E950" t="str">
            <v>01-04-2003</v>
          </cell>
          <cell r="F950" t="str">
            <v>PROBOLINGGO</v>
          </cell>
          <cell r="G950" t="str">
            <v>03-03-1957</v>
          </cell>
          <cell r="H950" t="str">
            <v>UPTD Puskesmas Jangkar</v>
          </cell>
          <cell r="I950" t="str">
            <v>TRIGONCO RT 03 RW 02 ASEMBAGUS 68373</v>
          </cell>
          <cell r="J950" t="str">
            <v>8805061600</v>
          </cell>
          <cell r="K950" t="str">
            <v/>
          </cell>
        </row>
        <row r="951">
          <cell r="A951" t="str">
            <v>19620928 198703 2 006</v>
          </cell>
          <cell r="B951" t="str">
            <v>140198174</v>
          </cell>
          <cell r="C951" t="str">
            <v>HINDUN WIJAYATI</v>
          </cell>
          <cell r="D951" t="str">
            <v>III/b</v>
          </cell>
          <cell r="E951" t="str">
            <v>01-04-2007</v>
          </cell>
          <cell r="F951" t="str">
            <v>BLITAR</v>
          </cell>
          <cell r="G951" t="str">
            <v>28-09-1962</v>
          </cell>
          <cell r="H951" t="str">
            <v>UPTD Puskesmas Jangkar</v>
          </cell>
          <cell r="I951" t="str">
            <v>RUMDIN PUSKESMAS JANGAR 68372</v>
          </cell>
          <cell r="J951" t="str">
            <v>8805061600</v>
          </cell>
          <cell r="K951" t="str">
            <v/>
          </cell>
        </row>
        <row r="952">
          <cell r="A952" t="str">
            <v>19711210 199301 2 001</v>
          </cell>
          <cell r="B952" t="str">
            <v>140291245</v>
          </cell>
          <cell r="C952" t="str">
            <v>RIWANTINI, A.Md.Kebid.</v>
          </cell>
          <cell r="D952" t="str">
            <v>III/b</v>
          </cell>
          <cell r="E952" t="str">
            <v>01-10-2008</v>
          </cell>
          <cell r="F952" t="str">
            <v>BANYUWANGI</v>
          </cell>
          <cell r="G952" t="str">
            <v>10-12-1971</v>
          </cell>
          <cell r="H952" t="str">
            <v>UPTD Puskesmas Jangkar</v>
          </cell>
          <cell r="I952" t="str">
            <v>DESA PESANGGRAHAN JANGKAR 68372</v>
          </cell>
          <cell r="J952" t="str">
            <v>8805061600</v>
          </cell>
          <cell r="K952" t="str">
            <v/>
          </cell>
        </row>
        <row r="953">
          <cell r="A953" t="str">
            <v>19800628 200501 2 011</v>
          </cell>
          <cell r="B953" t="str">
            <v>510146290</v>
          </cell>
          <cell r="C953" t="str">
            <v>YUSNITA SARTIKA AJI, A.Md.Kebid.</v>
          </cell>
          <cell r="D953" t="str">
            <v>III/a</v>
          </cell>
          <cell r="E953" t="str">
            <v>01-04-2011</v>
          </cell>
          <cell r="F953" t="str">
            <v>SITUBONDO</v>
          </cell>
          <cell r="G953" t="str">
            <v>28-06-1980</v>
          </cell>
          <cell r="H953" t="str">
            <v>UPTD Puskesmas Jangkar</v>
          </cell>
          <cell r="I953" t="str">
            <v/>
          </cell>
          <cell r="J953" t="str">
            <v>8805061600</v>
          </cell>
          <cell r="K953" t="str">
            <v/>
          </cell>
        </row>
        <row r="954">
          <cell r="A954" t="str">
            <v>19790620 200604 2 023</v>
          </cell>
          <cell r="B954" t="str">
            <v>510157232</v>
          </cell>
          <cell r="C954" t="str">
            <v>LILIK WASIATI, A.Md.AK.</v>
          </cell>
          <cell r="D954" t="str">
            <v>III/a</v>
          </cell>
          <cell r="E954" t="str">
            <v>01-10-2012</v>
          </cell>
          <cell r="F954" t="str">
            <v>NGANJUK</v>
          </cell>
          <cell r="G954" t="str">
            <v>20-06-1979</v>
          </cell>
          <cell r="H954" t="str">
            <v>UPTD Puskesmas Jangkar</v>
          </cell>
          <cell r="I954" t="str">
            <v>JL. PEABUHAN JANGKAR RT 03 RW 02 JANGKAR</v>
          </cell>
          <cell r="J954" t="str">
            <v>8805061600</v>
          </cell>
          <cell r="K954" t="str">
            <v/>
          </cell>
        </row>
        <row r="955">
          <cell r="A955" t="str">
            <v>19550328 198210 2 001</v>
          </cell>
          <cell r="B955" t="str">
            <v>140134539</v>
          </cell>
          <cell r="C955" t="str">
            <v>LIK SUYANTI</v>
          </cell>
          <cell r="D955" t="str">
            <v>II/d</v>
          </cell>
          <cell r="E955" t="str">
            <v>01-04-2006</v>
          </cell>
          <cell r="F955" t="str">
            <v>KEDIRI</v>
          </cell>
          <cell r="G955" t="str">
            <v>28-03-1955</v>
          </cell>
          <cell r="H955" t="str">
            <v>UPTD Puskesmas Jangkar</v>
          </cell>
          <cell r="I955" t="str">
            <v>RT 02 RW 02 ASEMBAGUS 68373</v>
          </cell>
          <cell r="J955" t="str">
            <v>8805061600</v>
          </cell>
          <cell r="K955" t="str">
            <v/>
          </cell>
        </row>
        <row r="956">
          <cell r="A956" t="str">
            <v>19681120 200701 2 009</v>
          </cell>
          <cell r="B956" t="str">
            <v>510192891</v>
          </cell>
          <cell r="C956" t="str">
            <v>TITIK MURYATI</v>
          </cell>
          <cell r="D956" t="str">
            <v>II/d</v>
          </cell>
          <cell r="E956" t="str">
            <v>01-04-2011</v>
          </cell>
          <cell r="F956" t="str">
            <v>SITUBONDO</v>
          </cell>
          <cell r="G956" t="str">
            <v>20-11-1968</v>
          </cell>
          <cell r="H956" t="str">
            <v>UPTD Puskesmas Jangkar</v>
          </cell>
          <cell r="I956" t="str">
            <v>KP BARAT RT 2 RW 5 DS ASEMBAGUS</v>
          </cell>
          <cell r="J956" t="str">
            <v>8805061600</v>
          </cell>
          <cell r="K956" t="str">
            <v/>
          </cell>
        </row>
        <row r="957">
          <cell r="A957" t="str">
            <v>19760307 200604 2 012</v>
          </cell>
          <cell r="B957" t="str">
            <v>510157173</v>
          </cell>
          <cell r="C957" t="str">
            <v>NURHAYATI, A.Md.Keb.</v>
          </cell>
          <cell r="D957" t="str">
            <v>II/d</v>
          </cell>
          <cell r="E957" t="str">
            <v>01-04-2012</v>
          </cell>
          <cell r="F957" t="str">
            <v>BANYUWANGI</v>
          </cell>
          <cell r="G957" t="str">
            <v>07-03-1976</v>
          </cell>
          <cell r="H957" t="str">
            <v>UPTD Puskesmas Jangkar</v>
          </cell>
          <cell r="I957" t="str">
            <v/>
          </cell>
          <cell r="J957" t="str">
            <v>8805061600</v>
          </cell>
          <cell r="K957" t="str">
            <v/>
          </cell>
        </row>
        <row r="958">
          <cell r="A958" t="str">
            <v>19860214 200903 2 010</v>
          </cell>
          <cell r="B958" t="str">
            <v>910000535</v>
          </cell>
          <cell r="C958" t="str">
            <v>RATIH PERMATASARI, A.Md.KL.</v>
          </cell>
          <cell r="D958" t="str">
            <v>II/d</v>
          </cell>
          <cell r="E958" t="str">
            <v>01-04-2013</v>
          </cell>
          <cell r="F958" t="str">
            <v>BONDOWOSO</v>
          </cell>
          <cell r="G958" t="str">
            <v>14-02-1986</v>
          </cell>
          <cell r="H958" t="str">
            <v>UPTD Puskesmas Jangkar</v>
          </cell>
          <cell r="I958" t="str">
            <v>WONOSARI RT 14 / 04 NO. 34 BONDOWOSO</v>
          </cell>
          <cell r="J958" t="str">
            <v>8805061600</v>
          </cell>
          <cell r="K958" t="str">
            <v/>
          </cell>
        </row>
        <row r="959">
          <cell r="A959" t="str">
            <v>19750423 201001 2 008</v>
          </cell>
          <cell r="B959" t="str">
            <v>910001075</v>
          </cell>
          <cell r="C959" t="str">
            <v>ELOK FAEQOTUL HIMAH, A.Md.</v>
          </cell>
          <cell r="D959" t="str">
            <v>II/c</v>
          </cell>
          <cell r="E959" t="str">
            <v>01-01-2010</v>
          </cell>
          <cell r="F959" t="str">
            <v>BANYUWANGI</v>
          </cell>
          <cell r="G959" t="str">
            <v>23-04-1975</v>
          </cell>
          <cell r="H959" t="str">
            <v>UPTD Puskesmas Jangkar</v>
          </cell>
          <cell r="I959" t="str">
            <v>WATUGOWOK RT01/02 KEC.SRAGISONGGON BANYUWANGI</v>
          </cell>
          <cell r="J959" t="str">
            <v>8805061600</v>
          </cell>
          <cell r="K959" t="str">
            <v/>
          </cell>
        </row>
        <row r="960">
          <cell r="A960" t="str">
            <v>19880622 201001 2 011</v>
          </cell>
          <cell r="B960" t="str">
            <v>910001640</v>
          </cell>
          <cell r="C960" t="str">
            <v>YUNI HARIYATI, A.Md.Keb.</v>
          </cell>
          <cell r="D960" t="str">
            <v>II/c</v>
          </cell>
          <cell r="E960" t="str">
            <v>01-01-2010</v>
          </cell>
          <cell r="F960" t="str">
            <v>SITUBONDO</v>
          </cell>
          <cell r="G960" t="str">
            <v>22-06-1988</v>
          </cell>
          <cell r="H960" t="str">
            <v>UPTD Puskesmas Jangkar</v>
          </cell>
          <cell r="I960" t="str">
            <v>DSN.RANDUAGUNG RT01/RW01 BANYUPUTIH SITUBONDO</v>
          </cell>
          <cell r="J960" t="str">
            <v>8805061600</v>
          </cell>
          <cell r="K960" t="str">
            <v/>
          </cell>
        </row>
        <row r="961">
          <cell r="A961" t="str">
            <v>19881215 201001 2 006</v>
          </cell>
          <cell r="B961" t="str">
            <v>910001644</v>
          </cell>
          <cell r="C961" t="str">
            <v>MISSYULING DIANA MANGGALI, A.Md.</v>
          </cell>
          <cell r="D961" t="str">
            <v>II/c</v>
          </cell>
          <cell r="E961" t="str">
            <v>01-01-2010</v>
          </cell>
          <cell r="F961" t="str">
            <v>M A L U K U</v>
          </cell>
          <cell r="G961" t="str">
            <v>15-12-1988</v>
          </cell>
          <cell r="H961" t="str">
            <v>UPTD Puskesmas Jangkar</v>
          </cell>
          <cell r="I961" t="str">
            <v>DUSUN SUMBERBENING RT.03/RW01 KESILIR BANYUWANGI</v>
          </cell>
          <cell r="J961" t="str">
            <v>8805061600</v>
          </cell>
          <cell r="K961" t="str">
            <v/>
          </cell>
        </row>
        <row r="962">
          <cell r="A962" t="str">
            <v>19860510 201001 2 034</v>
          </cell>
          <cell r="B962" t="str">
            <v>910001593</v>
          </cell>
          <cell r="C962" t="str">
            <v>MEIDIAH SHANTY KUSUMA, A.Md.Kep.</v>
          </cell>
          <cell r="D962" t="str">
            <v>II/c</v>
          </cell>
          <cell r="E962" t="str">
            <v>01-01-2010</v>
          </cell>
          <cell r="F962" t="str">
            <v>SITUBONDO</v>
          </cell>
          <cell r="G962" t="str">
            <v>10-05-1986</v>
          </cell>
          <cell r="H962" t="str">
            <v>UPTD Puskesmas Jangkar</v>
          </cell>
          <cell r="I962" t="str">
            <v>DSN KRAJAN RT 01 RW 02 BAYEMEN ARJASA SITUBONDO</v>
          </cell>
          <cell r="J962" t="str">
            <v>8805061600</v>
          </cell>
          <cell r="K962" t="str">
            <v/>
          </cell>
        </row>
        <row r="963">
          <cell r="A963" t="str">
            <v>19830911 200701 1 004</v>
          </cell>
          <cell r="B963" t="str">
            <v>510192997</v>
          </cell>
          <cell r="C963" t="str">
            <v>ALI YOGA BUANA</v>
          </cell>
          <cell r="D963" t="str">
            <v>II/b</v>
          </cell>
          <cell r="E963" t="str">
            <v>01-04-2011</v>
          </cell>
          <cell r="F963" t="str">
            <v>SITUBONDO</v>
          </cell>
          <cell r="G963" t="str">
            <v>11-09-1983</v>
          </cell>
          <cell r="H963" t="str">
            <v>UPTD Puskesmas Jangkar</v>
          </cell>
          <cell r="I963" t="str">
            <v>DS BANTAL RT 3 RW 2 ASEMBAGUS</v>
          </cell>
          <cell r="J963" t="str">
            <v>8805061600</v>
          </cell>
          <cell r="K963" t="str">
            <v/>
          </cell>
        </row>
        <row r="964">
          <cell r="A964" t="str">
            <v>19810705 200701 2 010</v>
          </cell>
          <cell r="B964" t="str">
            <v>510193105</v>
          </cell>
          <cell r="C964" t="str">
            <v>IKA YULYA ARMIATI</v>
          </cell>
          <cell r="D964" t="str">
            <v>II/a</v>
          </cell>
          <cell r="E964" t="str">
            <v>01-01-2007</v>
          </cell>
          <cell r="F964" t="str">
            <v>LUMAJANG</v>
          </cell>
          <cell r="G964" t="str">
            <v>05-07-1981</v>
          </cell>
          <cell r="H964" t="str">
            <v>UPTD Puskesmas Jangkar</v>
          </cell>
          <cell r="I964" t="str">
            <v/>
          </cell>
          <cell r="J964" t="str">
            <v>8805061600</v>
          </cell>
          <cell r="K964" t="str">
            <v/>
          </cell>
        </row>
        <row r="965">
          <cell r="A965" t="str">
            <v>19690916 200701 1 023</v>
          </cell>
          <cell r="B965" t="str">
            <v>510192889</v>
          </cell>
          <cell r="C965" t="str">
            <v>DARU NURJOKO</v>
          </cell>
          <cell r="D965" t="str">
            <v>II/a</v>
          </cell>
          <cell r="E965" t="str">
            <v>01-01-2007</v>
          </cell>
          <cell r="F965" t="str">
            <v>MADIUN</v>
          </cell>
          <cell r="G965" t="str">
            <v>16-09-1969</v>
          </cell>
          <cell r="H965" t="str">
            <v>UPTD Puskesmas Jangkar</v>
          </cell>
          <cell r="I965" t="str">
            <v>KR TIMUR RT 1 RW 2 DS GUDANG ASEMBAGUS</v>
          </cell>
          <cell r="J965" t="str">
            <v>8805061600</v>
          </cell>
          <cell r="K965" t="str">
            <v/>
          </cell>
        </row>
        <row r="966">
          <cell r="A966" t="str">
            <v>19790306 201001 1 004</v>
          </cell>
          <cell r="B966" t="str">
            <v>910001214</v>
          </cell>
          <cell r="C966" t="str">
            <v>ERICK DEWANTORO</v>
          </cell>
          <cell r="D966" t="str">
            <v>II/a</v>
          </cell>
          <cell r="E966" t="str">
            <v>01-01-2010</v>
          </cell>
          <cell r="F966" t="str">
            <v>SITUBONDO</v>
          </cell>
          <cell r="G966" t="str">
            <v>06-03-1979</v>
          </cell>
          <cell r="H966" t="str">
            <v>UPTD Puskesmas Jangkar</v>
          </cell>
          <cell r="I966" t="str">
            <v>GG MELATI KP BARAT RT 01 / 02 AWAR2 ASEMBAGUS</v>
          </cell>
          <cell r="J966" t="str">
            <v>8805061600</v>
          </cell>
          <cell r="K966" t="str">
            <v/>
          </cell>
        </row>
        <row r="967">
          <cell r="A967" t="str">
            <v>19710817 200701 2 015</v>
          </cell>
          <cell r="B967" t="str">
            <v>510201701</v>
          </cell>
          <cell r="C967" t="str">
            <v>MARTINA</v>
          </cell>
          <cell r="D967" t="str">
            <v>I/d</v>
          </cell>
          <cell r="E967" t="str">
            <v>01-04-2011</v>
          </cell>
          <cell r="F967" t="str">
            <v>SITUBONDO</v>
          </cell>
          <cell r="G967" t="str">
            <v>17-08-1971</v>
          </cell>
          <cell r="H967" t="str">
            <v>UPTD Puskesmas Jangkar</v>
          </cell>
          <cell r="I967" t="str">
            <v>DSN MASJID RT 3 RW 1 DS JANGKAR SITUBONDO</v>
          </cell>
          <cell r="J967" t="str">
            <v>8805061600</v>
          </cell>
          <cell r="K967" t="str">
            <v/>
          </cell>
        </row>
        <row r="968">
          <cell r="A968" t="str">
            <v>19660817 198712 1 002</v>
          </cell>
          <cell r="B968" t="str">
            <v>510106804</v>
          </cell>
          <cell r="C968" t="str">
            <v>ZAINUDDIN</v>
          </cell>
          <cell r="D968" t="str">
            <v>III/c</v>
          </cell>
          <cell r="E968" t="str">
            <v>01-04-2012</v>
          </cell>
          <cell r="F968" t="str">
            <v>SITUBONDO</v>
          </cell>
          <cell r="G968" t="str">
            <v>17-08-1966</v>
          </cell>
          <cell r="H968" t="str">
            <v>Subbag. Tata Usaha UPTD Puskesmas Jangkar</v>
          </cell>
          <cell r="I968" t="str">
            <v>PATEK BARAT RT 1 RW 1 DUWET PANARUKAN 68322</v>
          </cell>
          <cell r="J968" t="str">
            <v>8805061601</v>
          </cell>
          <cell r="K968" t="str">
            <v>07-08-2009</v>
          </cell>
        </row>
        <row r="969">
          <cell r="A969" t="str">
            <v>19570408 198211 1 002</v>
          </cell>
          <cell r="B969" t="str">
            <v>140135103</v>
          </cell>
          <cell r="C969" t="str">
            <v>BAMBANG SANTOSO</v>
          </cell>
          <cell r="D969" t="str">
            <v>III/a</v>
          </cell>
          <cell r="E969" t="str">
            <v>01-04-2010</v>
          </cell>
          <cell r="F969" t="str">
            <v>JEMBER</v>
          </cell>
          <cell r="G969" t="str">
            <v>08-04-1957</v>
          </cell>
          <cell r="H969" t="str">
            <v>Subbag. Tata Usaha UPTD Puskesmas Jangkar</v>
          </cell>
          <cell r="I969" t="str">
            <v>RT 03 RW 01 JANGKAR 68372</v>
          </cell>
          <cell r="J969" t="str">
            <v>8805061601</v>
          </cell>
          <cell r="K969" t="str">
            <v/>
          </cell>
        </row>
        <row r="970">
          <cell r="A970" t="str">
            <v>19560814 198102 1 004</v>
          </cell>
          <cell r="B970" t="str">
            <v>510076595</v>
          </cell>
          <cell r="C970" t="str">
            <v>SUSI HARNOTO</v>
          </cell>
          <cell r="D970" t="str">
            <v>II/d</v>
          </cell>
          <cell r="E970" t="str">
            <v>01-04-2010</v>
          </cell>
          <cell r="F970" t="str">
            <v>SITUBONDO</v>
          </cell>
          <cell r="G970" t="str">
            <v>14-08-1956</v>
          </cell>
          <cell r="H970" t="str">
            <v>Subbag. Tata Usaha UPTD Puskesmas Jangkar</v>
          </cell>
          <cell r="I970" t="str">
            <v>ASEMBAGUS RT 01 RW 01 ASEMBAGUS 68373</v>
          </cell>
          <cell r="J970" t="str">
            <v>8805061601</v>
          </cell>
          <cell r="K970" t="str">
            <v/>
          </cell>
        </row>
        <row r="971">
          <cell r="A971" t="str">
            <v>19700605 200212 1 005</v>
          </cell>
          <cell r="B971" t="str">
            <v>140366970</v>
          </cell>
          <cell r="C971" t="str">
            <v>dr. IDA BAGUS WIDIARTA</v>
          </cell>
          <cell r="D971" t="str">
            <v>III/d</v>
          </cell>
          <cell r="E971" t="str">
            <v>01-10-2009</v>
          </cell>
          <cell r="F971" t="str">
            <v>SURABAYA</v>
          </cell>
          <cell r="G971" t="str">
            <v>05-06-1970</v>
          </cell>
          <cell r="H971" t="str">
            <v>UPTD Puskesmas Banyuputih</v>
          </cell>
          <cell r="I971" t="str">
            <v/>
          </cell>
          <cell r="J971" t="str">
            <v>8805061700</v>
          </cell>
          <cell r="K971" t="str">
            <v/>
          </cell>
        </row>
        <row r="972">
          <cell r="A972" t="str">
            <v>19590217 198010 1 002</v>
          </cell>
          <cell r="B972" t="str">
            <v>140105130</v>
          </cell>
          <cell r="C972" t="str">
            <v>SUWARNO</v>
          </cell>
          <cell r="D972" t="str">
            <v>III/d</v>
          </cell>
          <cell r="E972" t="str">
            <v>01-04-2011</v>
          </cell>
          <cell r="F972" t="str">
            <v>MAGETAN</v>
          </cell>
          <cell r="G972" t="str">
            <v>17-02-1959</v>
          </cell>
          <cell r="H972" t="str">
            <v>UPTD Puskesmas Banyuputih</v>
          </cell>
          <cell r="I972" t="str">
            <v>DS. GUDANG RT.1 RW.2 KEC. ASEMBAGUS 68373</v>
          </cell>
          <cell r="J972" t="str">
            <v>8805061700</v>
          </cell>
          <cell r="K972" t="str">
            <v/>
          </cell>
        </row>
        <row r="973">
          <cell r="A973" t="str">
            <v>19650227 198703 1 008</v>
          </cell>
          <cell r="B973" t="str">
            <v>510104607</v>
          </cell>
          <cell r="C973" t="str">
            <v>M. MUFID, A.Md.Kep.</v>
          </cell>
          <cell r="D973" t="str">
            <v>III/d</v>
          </cell>
          <cell r="E973" t="str">
            <v>01-10-2011</v>
          </cell>
          <cell r="F973" t="str">
            <v>LAMONGAN</v>
          </cell>
          <cell r="G973" t="str">
            <v>27-02-1965</v>
          </cell>
          <cell r="H973" t="str">
            <v>UPTD Puskesmas Banyuputih</v>
          </cell>
          <cell r="I973" t="str">
            <v>WRINGIN ANOM RT.2 RW.1 ASEMBAGUS 68373</v>
          </cell>
          <cell r="J973" t="str">
            <v>8805061700</v>
          </cell>
          <cell r="K973" t="str">
            <v/>
          </cell>
        </row>
        <row r="974">
          <cell r="A974" t="str">
            <v>19660608 199002 2 002</v>
          </cell>
          <cell r="B974" t="str">
            <v>140246321</v>
          </cell>
          <cell r="C974" t="str">
            <v>NI WAYAN SUMINTEN, A.Md.Kep.</v>
          </cell>
          <cell r="D974" t="str">
            <v>III/d</v>
          </cell>
          <cell r="E974" t="str">
            <v>01-04-2013</v>
          </cell>
          <cell r="F974" t="str">
            <v>TABANAN</v>
          </cell>
          <cell r="G974" t="str">
            <v>08-06-1966</v>
          </cell>
          <cell r="H974" t="str">
            <v>UPTD Puskesmas Banyuputih</v>
          </cell>
          <cell r="I974" t="str">
            <v>RANDUAGUNG RT 03 WONOREJO BANYUPUTIH 68374</v>
          </cell>
          <cell r="J974" t="str">
            <v>8805061700</v>
          </cell>
          <cell r="K974" t="str">
            <v/>
          </cell>
        </row>
        <row r="975">
          <cell r="A975" t="str">
            <v>19720614 200604 1 010</v>
          </cell>
          <cell r="B975" t="str">
            <v>510157318</v>
          </cell>
          <cell r="C975" t="str">
            <v>dr. JUNI SETIAWAN</v>
          </cell>
          <cell r="D975" t="str">
            <v>III/c</v>
          </cell>
          <cell r="E975" t="str">
            <v>01-04-2009</v>
          </cell>
          <cell r="F975" t="str">
            <v>MALANG</v>
          </cell>
          <cell r="G975" t="str">
            <v>14-06-1972</v>
          </cell>
          <cell r="H975" t="str">
            <v>UPTD Puskesmas Banyuputih</v>
          </cell>
          <cell r="I975" t="str">
            <v>JL. KH. AS'AD SYAMSUL ARIFIN NO. 43 SUMBEREJO</v>
          </cell>
          <cell r="J975" t="str">
            <v>8805061700</v>
          </cell>
          <cell r="K975" t="str">
            <v/>
          </cell>
        </row>
        <row r="976">
          <cell r="A976" t="str">
            <v>19810423 200604 1 020</v>
          </cell>
          <cell r="B976" t="str">
            <v>510151293</v>
          </cell>
          <cell r="C976" t="str">
            <v>dr. ARI EKO LAKSONO</v>
          </cell>
          <cell r="D976" t="str">
            <v>III/c</v>
          </cell>
          <cell r="E976" t="str">
            <v>01-04-2009</v>
          </cell>
          <cell r="F976" t="str">
            <v>SURAKARTA</v>
          </cell>
          <cell r="G976" t="str">
            <v>23-04-1981</v>
          </cell>
          <cell r="H976" t="str">
            <v>UPTD Puskesmas Banyuputih</v>
          </cell>
          <cell r="I976" t="str">
            <v>JL. PB. SUDIRMAN GG. LUMBUNG NO. 07</v>
          </cell>
          <cell r="J976" t="str">
            <v>8805061700</v>
          </cell>
          <cell r="K976" t="str">
            <v/>
          </cell>
        </row>
        <row r="977">
          <cell r="A977" t="str">
            <v>19661222 200604 1 004</v>
          </cell>
          <cell r="B977" t="str">
            <v>510165519</v>
          </cell>
          <cell r="C977" t="str">
            <v>drg. MARSUDI BASUKI</v>
          </cell>
          <cell r="D977" t="str">
            <v>III/c</v>
          </cell>
          <cell r="E977" t="str">
            <v>01-10-2009</v>
          </cell>
          <cell r="F977" t="str">
            <v>JEMBER</v>
          </cell>
          <cell r="G977" t="str">
            <v>22-12-1966</v>
          </cell>
          <cell r="H977" t="str">
            <v>UPTD Puskesmas Banyuputih</v>
          </cell>
          <cell r="I977" t="str">
            <v>DATA BELUM LENGKAPPPPPPPP!!!!!!!!!!!!!!</v>
          </cell>
          <cell r="J977" t="str">
            <v>8805061700</v>
          </cell>
          <cell r="K977" t="str">
            <v/>
          </cell>
        </row>
        <row r="978">
          <cell r="A978" t="str">
            <v>19670616 198703 2 004</v>
          </cell>
          <cell r="B978" t="str">
            <v>140196680</v>
          </cell>
          <cell r="C978" t="str">
            <v>ENDAH PUSPITANINGRUM, A.Md.Kep.</v>
          </cell>
          <cell r="D978" t="str">
            <v>III/c</v>
          </cell>
          <cell r="E978" t="str">
            <v>01-10-2010</v>
          </cell>
          <cell r="F978" t="str">
            <v>SITUBONDO</v>
          </cell>
          <cell r="G978" t="str">
            <v>16-06-1967</v>
          </cell>
          <cell r="H978" t="str">
            <v>UPTD Puskesmas Banyuputih</v>
          </cell>
          <cell r="I978" t="str">
            <v>AWAR-AWAR RT.1 RW.2 KEC. ASEMBAGUS 68373</v>
          </cell>
          <cell r="J978" t="str">
            <v>8805061700</v>
          </cell>
          <cell r="K978" t="str">
            <v/>
          </cell>
        </row>
        <row r="979">
          <cell r="A979" t="str">
            <v>19680805 199403 1 008</v>
          </cell>
          <cell r="B979" t="str">
            <v>140314835</v>
          </cell>
          <cell r="C979" t="str">
            <v>H. MUHED, A.Md.Kep.</v>
          </cell>
          <cell r="D979" t="str">
            <v>III/c</v>
          </cell>
          <cell r="E979" t="str">
            <v>01-10-2011</v>
          </cell>
          <cell r="F979" t="str">
            <v>SAMPANG</v>
          </cell>
          <cell r="G979" t="str">
            <v>05-08-1968</v>
          </cell>
          <cell r="H979" t="str">
            <v>UPTD Puskesmas Banyuputih</v>
          </cell>
          <cell r="I979" t="str">
            <v>DESA SUMBERWARU RT 03 RW III BANYUPUTIH 68374</v>
          </cell>
          <cell r="J979" t="str">
            <v>8805061700</v>
          </cell>
          <cell r="K979" t="str">
            <v>25-07-2012</v>
          </cell>
        </row>
        <row r="980">
          <cell r="A980" t="str">
            <v>19680321 199503 2 004</v>
          </cell>
          <cell r="B980" t="str">
            <v>140320870</v>
          </cell>
          <cell r="C980" t="str">
            <v>NURYATUL QIBTIYAH, A.Md.Kebid.</v>
          </cell>
          <cell r="D980" t="str">
            <v>III/c</v>
          </cell>
          <cell r="E980" t="str">
            <v>01-10-2011</v>
          </cell>
          <cell r="F980" t="str">
            <v>SITUBONDO</v>
          </cell>
          <cell r="G980" t="str">
            <v>21-05-1968</v>
          </cell>
          <cell r="H980" t="str">
            <v>UPTD Puskesmas Banyuputih</v>
          </cell>
          <cell r="I980" t="str">
            <v>SUMBERWARU RT 03 RT 02 BANYUPUTIH 68374</v>
          </cell>
          <cell r="J980" t="str">
            <v>8805061700</v>
          </cell>
          <cell r="K980" t="str">
            <v/>
          </cell>
        </row>
        <row r="981">
          <cell r="A981" t="str">
            <v>19690616 200801 2 019</v>
          </cell>
          <cell r="B981" t="str">
            <v>510223146</v>
          </cell>
          <cell r="C981" t="str">
            <v>drg. NI NYOMAN TIRTAWATI</v>
          </cell>
          <cell r="D981" t="str">
            <v>III/c</v>
          </cell>
          <cell r="E981" t="str">
            <v>01-10-2011</v>
          </cell>
          <cell r="F981" t="str">
            <v>SITUBONDO</v>
          </cell>
          <cell r="G981" t="str">
            <v>16-06-1969</v>
          </cell>
          <cell r="H981" t="str">
            <v>UPTD Puskesmas Banyuputih</v>
          </cell>
          <cell r="I981" t="str">
            <v>RUMDIN PKM.SUMBERWARU KEC.BANYUPUTIH</v>
          </cell>
          <cell r="J981" t="str">
            <v>8805061700</v>
          </cell>
          <cell r="K981" t="str">
            <v/>
          </cell>
        </row>
        <row r="982">
          <cell r="A982" t="str">
            <v>19670525 198703 2 007</v>
          </cell>
          <cell r="B982" t="str">
            <v>140196670</v>
          </cell>
          <cell r="C982" t="str">
            <v>PAMUJI HARYATIK</v>
          </cell>
          <cell r="D982" t="str">
            <v>III/b</v>
          </cell>
          <cell r="E982" t="str">
            <v>01-04-2007</v>
          </cell>
          <cell r="F982" t="str">
            <v>BANYUWANGI</v>
          </cell>
          <cell r="G982" t="str">
            <v>25-05-1967</v>
          </cell>
          <cell r="H982" t="str">
            <v>UPTD Puskesmas Banyuputih</v>
          </cell>
          <cell r="I982" t="str">
            <v>SITUBONDO</v>
          </cell>
          <cell r="J982" t="str">
            <v>8805061700</v>
          </cell>
          <cell r="K982" t="str">
            <v/>
          </cell>
        </row>
        <row r="983">
          <cell r="A983" t="str">
            <v>19730927 199403 1 005</v>
          </cell>
          <cell r="B983" t="str">
            <v>140311187</v>
          </cell>
          <cell r="C983" t="str">
            <v>AHMAD SUMARYO</v>
          </cell>
          <cell r="D983" t="str">
            <v>III/b</v>
          </cell>
          <cell r="E983" t="str">
            <v>01-04-2011</v>
          </cell>
          <cell r="F983" t="str">
            <v>PASURUAN</v>
          </cell>
          <cell r="G983" t="str">
            <v>27-09-1973</v>
          </cell>
          <cell r="H983" t="str">
            <v>UPTD Puskesmas Banyuputih</v>
          </cell>
          <cell r="I983" t="str">
            <v/>
          </cell>
          <cell r="J983" t="str">
            <v>8805061700</v>
          </cell>
          <cell r="K983" t="str">
            <v/>
          </cell>
        </row>
        <row r="984">
          <cell r="A984" t="str">
            <v>19690804 199503 2 004</v>
          </cell>
          <cell r="B984" t="str">
            <v>140319542</v>
          </cell>
          <cell r="C984" t="str">
            <v>FATAHILIA CHORUZZAMANIYAH, A.Md.Kep, S.Sos</v>
          </cell>
          <cell r="D984" t="str">
            <v>III/b</v>
          </cell>
          <cell r="E984" t="str">
            <v>01-10-2011</v>
          </cell>
          <cell r="F984" t="str">
            <v>SITUBONDO</v>
          </cell>
          <cell r="G984" t="str">
            <v>04-08-1969</v>
          </cell>
          <cell r="H984" t="str">
            <v>UPTD Puskesmas Banyuputih</v>
          </cell>
          <cell r="I984" t="str">
            <v>RUMDIN PUSTU BANYUPUTIH 68374</v>
          </cell>
          <cell r="J984" t="str">
            <v>8805061700</v>
          </cell>
          <cell r="K984" t="str">
            <v/>
          </cell>
        </row>
        <row r="985">
          <cell r="A985" t="str">
            <v>19631108 200801 2 004</v>
          </cell>
          <cell r="B985" t="str">
            <v>510234332</v>
          </cell>
          <cell r="C985" t="str">
            <v>SARA, S.E.</v>
          </cell>
          <cell r="D985" t="str">
            <v>III/a</v>
          </cell>
          <cell r="E985" t="str">
            <v>01-01-2008</v>
          </cell>
          <cell r="F985" t="str">
            <v>SITUBONDO</v>
          </cell>
          <cell r="G985" t="str">
            <v>08-11-1963</v>
          </cell>
          <cell r="H985" t="str">
            <v>UPTD Puskesmas Banyuputih</v>
          </cell>
          <cell r="I985" t="str">
            <v/>
          </cell>
          <cell r="J985" t="str">
            <v>8805061700</v>
          </cell>
          <cell r="K985" t="str">
            <v/>
          </cell>
        </row>
        <row r="986">
          <cell r="A986" t="str">
            <v>19800419 200501 1 011</v>
          </cell>
          <cell r="B986" t="str">
            <v>510146231</v>
          </cell>
          <cell r="C986" t="str">
            <v>ADHING SUPRIYADI, A.Md.Kep.</v>
          </cell>
          <cell r="D986" t="str">
            <v>III/a</v>
          </cell>
          <cell r="E986" t="str">
            <v>01-04-2011</v>
          </cell>
          <cell r="F986" t="str">
            <v>SITUBONDO</v>
          </cell>
          <cell r="G986" t="str">
            <v>19-04-1980</v>
          </cell>
          <cell r="H986" t="str">
            <v>UPTD Puskesmas Banyuputih</v>
          </cell>
          <cell r="I986" t="str">
            <v>JL SERUNI NO 10 RT1/RW3 AWAR-AWAR, ASEMBAGUS, SIT</v>
          </cell>
          <cell r="J986" t="str">
            <v>8805061700</v>
          </cell>
          <cell r="K986" t="str">
            <v/>
          </cell>
        </row>
        <row r="987">
          <cell r="A987" t="str">
            <v>19821015 200501 2 018</v>
          </cell>
          <cell r="B987" t="str">
            <v>510146234</v>
          </cell>
          <cell r="C987" t="str">
            <v>IDA VIRA WATI, A.Md.Kep.</v>
          </cell>
          <cell r="D987" t="str">
            <v>III/a</v>
          </cell>
          <cell r="E987" t="str">
            <v>01-04-2011</v>
          </cell>
          <cell r="F987" t="str">
            <v>SITUBONDO</v>
          </cell>
          <cell r="G987" t="str">
            <v>15-10-1982</v>
          </cell>
          <cell r="H987" t="str">
            <v>UPTD Puskesmas Banyuputih</v>
          </cell>
          <cell r="I987" t="str">
            <v/>
          </cell>
          <cell r="J987" t="str">
            <v>8805061700</v>
          </cell>
          <cell r="K987" t="str">
            <v/>
          </cell>
        </row>
        <row r="988">
          <cell r="A988" t="str">
            <v>19790917 200312 2 005</v>
          </cell>
          <cell r="B988" t="str">
            <v>510136273</v>
          </cell>
          <cell r="C988" t="str">
            <v>LILIK HARTATIK, A.Md.Kes.Gigi</v>
          </cell>
          <cell r="D988" t="str">
            <v>III/a</v>
          </cell>
          <cell r="E988" t="str">
            <v>01-04-2011</v>
          </cell>
          <cell r="F988" t="str">
            <v>BANYUWANGI</v>
          </cell>
          <cell r="G988" t="str">
            <v>17-09-1979</v>
          </cell>
          <cell r="H988" t="str">
            <v>UPTD Puskesmas Banyuputih</v>
          </cell>
          <cell r="I988" t="str">
            <v/>
          </cell>
          <cell r="J988" t="str">
            <v>8805061700</v>
          </cell>
          <cell r="K988" t="str">
            <v/>
          </cell>
        </row>
        <row r="989">
          <cell r="A989" t="str">
            <v>19771029 200604 2 010</v>
          </cell>
          <cell r="B989" t="str">
            <v>510157216</v>
          </cell>
          <cell r="C989" t="str">
            <v>YESI WIDIANA, A.Md.Kep.</v>
          </cell>
          <cell r="D989" t="str">
            <v>III/a</v>
          </cell>
          <cell r="E989" t="str">
            <v>01-10-2011</v>
          </cell>
          <cell r="F989" t="str">
            <v>BANYUWANGI</v>
          </cell>
          <cell r="G989" t="str">
            <v>29-10-1977</v>
          </cell>
          <cell r="H989" t="str">
            <v>UPTD Puskesmas Banyuputih</v>
          </cell>
          <cell r="I989" t="str">
            <v>JL. KH. AS'AD SYAMSUL ARIFIN RT 02 RW 06</v>
          </cell>
          <cell r="J989" t="str">
            <v>8805061700</v>
          </cell>
          <cell r="K989" t="str">
            <v/>
          </cell>
        </row>
        <row r="990">
          <cell r="A990" t="str">
            <v>19830901 200604 2 016</v>
          </cell>
          <cell r="B990" t="str">
            <v>510151308</v>
          </cell>
          <cell r="C990" t="str">
            <v>NUR HIDAYAH, A.Md.Gizi</v>
          </cell>
          <cell r="D990" t="str">
            <v>III/a</v>
          </cell>
          <cell r="E990" t="str">
            <v>01-04-2012</v>
          </cell>
          <cell r="F990" t="str">
            <v>SITUBONDO</v>
          </cell>
          <cell r="G990" t="str">
            <v>01-09-1983</v>
          </cell>
          <cell r="H990" t="str">
            <v>UPTD Puskesmas Banyuputih</v>
          </cell>
          <cell r="I990" t="str">
            <v>SUMBERKOLAK KRAJAN RT.01/02</v>
          </cell>
          <cell r="J990" t="str">
            <v>8805061700</v>
          </cell>
          <cell r="K990" t="str">
            <v/>
          </cell>
        </row>
        <row r="991">
          <cell r="A991" t="str">
            <v>19690901 199302 1 001</v>
          </cell>
          <cell r="B991" t="str">
            <v>510119675</v>
          </cell>
          <cell r="C991" t="str">
            <v>SYAIFUL ROFIK</v>
          </cell>
          <cell r="D991" t="str">
            <v>III/a</v>
          </cell>
          <cell r="E991" t="str">
            <v>01-04-2012</v>
          </cell>
          <cell r="F991" t="str">
            <v>SIDOARJO</v>
          </cell>
          <cell r="G991" t="str">
            <v>01-09-1969</v>
          </cell>
          <cell r="H991" t="str">
            <v>UPTD Puskesmas Banyuputih</v>
          </cell>
          <cell r="I991" t="str">
            <v>PERUMDIN PUSTU DS. AGEL JANGKAR SITUBONDO</v>
          </cell>
          <cell r="J991" t="str">
            <v>8805061700</v>
          </cell>
          <cell r="K991" t="str">
            <v/>
          </cell>
        </row>
        <row r="992">
          <cell r="A992" t="str">
            <v>19810824 200701 1 003</v>
          </cell>
          <cell r="B992" t="str">
            <v>510192929</v>
          </cell>
          <cell r="C992" t="str">
            <v>AGUS RUDI KISMANTO, A.Md.Kep.</v>
          </cell>
          <cell r="D992" t="str">
            <v>II/d</v>
          </cell>
          <cell r="E992" t="str">
            <v>01-10-2010</v>
          </cell>
          <cell r="F992" t="str">
            <v>BONDOWOSO</v>
          </cell>
          <cell r="G992" t="str">
            <v>24-08-1981</v>
          </cell>
          <cell r="H992" t="str">
            <v>UPTD Puskesmas Banyuputih</v>
          </cell>
          <cell r="I992" t="str">
            <v>DS AGEL RT 1 RW 1 JANGKAR SITUBONDO</v>
          </cell>
          <cell r="J992" t="str">
            <v>8805061700</v>
          </cell>
          <cell r="K992" t="str">
            <v/>
          </cell>
        </row>
        <row r="993">
          <cell r="A993" t="str">
            <v>19820312 200701 2 008</v>
          </cell>
          <cell r="B993" t="str">
            <v>510193007</v>
          </cell>
          <cell r="C993" t="str">
            <v>RETA LESTARI SOVIANDARI, A.Md.Kep.</v>
          </cell>
          <cell r="D993" t="str">
            <v>II/d</v>
          </cell>
          <cell r="E993" t="str">
            <v>01-04-2011</v>
          </cell>
          <cell r="F993" t="str">
            <v>SITUBONDO</v>
          </cell>
          <cell r="G993" t="str">
            <v>12-03-1982</v>
          </cell>
          <cell r="H993" t="str">
            <v>UPTD Puskesmas Banyuputih</v>
          </cell>
          <cell r="I993" t="str">
            <v>DS TRIGONCO RT 3 RW 4 ASEMBAGUS</v>
          </cell>
          <cell r="J993" t="str">
            <v>8805061700</v>
          </cell>
          <cell r="K993" t="str">
            <v/>
          </cell>
        </row>
        <row r="994">
          <cell r="A994" t="str">
            <v>19800920 200701 2 005</v>
          </cell>
          <cell r="B994" t="str">
            <v>510192941</v>
          </cell>
          <cell r="C994" t="str">
            <v>ENDANG RIKE SRI HARIYANTI, A.Md.Kep.</v>
          </cell>
          <cell r="D994" t="str">
            <v>II/d</v>
          </cell>
          <cell r="E994" t="str">
            <v>01-04-2011</v>
          </cell>
          <cell r="F994" t="str">
            <v>SITUBONDO</v>
          </cell>
          <cell r="G994" t="str">
            <v>20-09-1980</v>
          </cell>
          <cell r="H994" t="str">
            <v>UPTD Puskesmas Banyuputih</v>
          </cell>
          <cell r="I994" t="str">
            <v>DSN KRAJAN SUMBERWARU BANYUPUTIH SITUBONDO</v>
          </cell>
          <cell r="J994" t="str">
            <v>8805061700</v>
          </cell>
          <cell r="K994" t="str">
            <v/>
          </cell>
        </row>
        <row r="995">
          <cell r="A995" t="str">
            <v>19860914 200903 2 004</v>
          </cell>
          <cell r="B995" t="str">
            <v>910000557</v>
          </cell>
          <cell r="C995" t="str">
            <v>ARINDA IMROATU SHOLEHA, A.Md.Gizi</v>
          </cell>
          <cell r="D995" t="str">
            <v>II/d</v>
          </cell>
          <cell r="E995" t="str">
            <v>01-10-2012</v>
          </cell>
          <cell r="F995" t="str">
            <v>JEMBER</v>
          </cell>
          <cell r="G995" t="str">
            <v>14-09-1986</v>
          </cell>
          <cell r="H995" t="str">
            <v>UPTD Puskesmas Banyuputih</v>
          </cell>
          <cell r="I995" t="str">
            <v>RT 03 RW 03 DUSUN TIRTOASRI ANDONGSARI JEMBER</v>
          </cell>
          <cell r="J995" t="str">
            <v>8805061700</v>
          </cell>
          <cell r="K995" t="str">
            <v/>
          </cell>
        </row>
        <row r="996">
          <cell r="A996" t="str">
            <v>19820209 200903 2 005</v>
          </cell>
          <cell r="B996" t="str">
            <v>910000361</v>
          </cell>
          <cell r="C996" t="str">
            <v>RINI ASTUTI, A.Md.Kep.</v>
          </cell>
          <cell r="D996" t="str">
            <v>II/d</v>
          </cell>
          <cell r="E996" t="str">
            <v>01-10-2012</v>
          </cell>
          <cell r="F996" t="str">
            <v>JEMBER</v>
          </cell>
          <cell r="G996" t="str">
            <v>09-02-1982</v>
          </cell>
          <cell r="H996" t="str">
            <v>UPTD Puskesmas Banyuputih</v>
          </cell>
          <cell r="I996" t="str">
            <v>PERUMNAS BANYUPUTIH RAYA BLOK C-4 NO.14</v>
          </cell>
          <cell r="J996" t="str">
            <v>8805061700</v>
          </cell>
          <cell r="K996" t="str">
            <v/>
          </cell>
        </row>
        <row r="997">
          <cell r="A997" t="str">
            <v>19850602 200903 2 011</v>
          </cell>
          <cell r="B997" t="str">
            <v>910000506</v>
          </cell>
          <cell r="C997" t="str">
            <v>IMA FITRIYANI, A.Md.Kep.</v>
          </cell>
          <cell r="D997" t="str">
            <v>II/d</v>
          </cell>
          <cell r="E997" t="str">
            <v>01-10-2012</v>
          </cell>
          <cell r="F997" t="str">
            <v>SITUBONDO</v>
          </cell>
          <cell r="G997" t="str">
            <v>02-06-1985</v>
          </cell>
          <cell r="H997" t="str">
            <v>UPTD Puskesmas Banyuputih</v>
          </cell>
          <cell r="I997" t="str">
            <v>JL PONDIK MIMBO SUMBERANYAR BANYUPUTIH SITUBONDO</v>
          </cell>
          <cell r="J997" t="str">
            <v>8805061700</v>
          </cell>
          <cell r="K997" t="str">
            <v/>
          </cell>
        </row>
        <row r="998">
          <cell r="A998" t="str">
            <v>19840707 201001 2 038</v>
          </cell>
          <cell r="B998" t="str">
            <v>910001500</v>
          </cell>
          <cell r="C998" t="str">
            <v>TRI YULIYANTI, A.Md.Kep.</v>
          </cell>
          <cell r="D998" t="str">
            <v>II/c</v>
          </cell>
          <cell r="E998" t="str">
            <v>01-01-2010</v>
          </cell>
          <cell r="F998" t="str">
            <v>BANYUWANGI</v>
          </cell>
          <cell r="G998" t="str">
            <v>07-07-1984</v>
          </cell>
          <cell r="H998" t="str">
            <v>UPTD Puskesmas Banyuputih</v>
          </cell>
          <cell r="I998" t="str">
            <v>SUKOREJO RT 01/05 BANYUPUTIH, SITUBONDO</v>
          </cell>
          <cell r="J998" t="str">
            <v>8805061700</v>
          </cell>
          <cell r="K998" t="str">
            <v/>
          </cell>
        </row>
        <row r="999">
          <cell r="A999" t="str">
            <v>19840828 201001 2 034</v>
          </cell>
          <cell r="B999" t="str">
            <v>910001514</v>
          </cell>
          <cell r="C999" t="str">
            <v>SHINTA AGUSTINA ROSYADIAN, A.Md.Keb.</v>
          </cell>
          <cell r="D999" t="str">
            <v>II/c</v>
          </cell>
          <cell r="E999" t="str">
            <v>01-01-2010</v>
          </cell>
          <cell r="F999" t="str">
            <v>BANYUWANGI</v>
          </cell>
          <cell r="G999" t="str">
            <v>28-08-1984</v>
          </cell>
          <cell r="H999" t="str">
            <v>UPTD Puskesmas Banyuputih</v>
          </cell>
          <cell r="I999" t="str">
            <v>Dusun Krajan RT 04 / 10 Wongso Rejo Banyuwangi</v>
          </cell>
          <cell r="J999" t="str">
            <v>8805061700</v>
          </cell>
          <cell r="K999" t="str">
            <v/>
          </cell>
        </row>
        <row r="1000">
          <cell r="A1000" t="str">
            <v>19750102 201001 2 005</v>
          </cell>
          <cell r="B1000" t="str">
            <v>910001069</v>
          </cell>
          <cell r="C1000" t="str">
            <v>PUJI PANGESTUTI, A.Md.AK.</v>
          </cell>
          <cell r="D1000" t="str">
            <v>II/c</v>
          </cell>
          <cell r="E1000" t="str">
            <v>01-01-2010</v>
          </cell>
          <cell r="F1000" t="str">
            <v>BANYUWANGI</v>
          </cell>
          <cell r="G1000" t="str">
            <v>02-01-1975</v>
          </cell>
          <cell r="H1000" t="str">
            <v>UPTD Puskesmas Banyuputih</v>
          </cell>
          <cell r="I1000" t="str">
            <v>DSN.RINGIMULYO RT02/02 PESANGGRAHAN BANYUWANGI</v>
          </cell>
          <cell r="J1000" t="str">
            <v>8805061700</v>
          </cell>
          <cell r="K1000" t="str">
            <v/>
          </cell>
        </row>
        <row r="1001">
          <cell r="A1001" t="str">
            <v>19791121 201001 2 020</v>
          </cell>
          <cell r="B1001" t="str">
            <v>910001245</v>
          </cell>
          <cell r="C1001" t="str">
            <v>NURHAYATI, A.Md.Kep.</v>
          </cell>
          <cell r="D1001" t="str">
            <v>II/c</v>
          </cell>
          <cell r="E1001" t="str">
            <v>01-01-2010</v>
          </cell>
          <cell r="F1001" t="str">
            <v>BANYUWANGI</v>
          </cell>
          <cell r="G1001" t="str">
            <v>21-11-1979</v>
          </cell>
          <cell r="H1001" t="str">
            <v>UPTD Puskesmas Banyuputih</v>
          </cell>
          <cell r="I1001" t="str">
            <v>Jl. Kutilang No. 7 Pakis Banyuwangi</v>
          </cell>
          <cell r="J1001" t="str">
            <v>8805061700</v>
          </cell>
          <cell r="K1001" t="str">
            <v/>
          </cell>
        </row>
        <row r="1002">
          <cell r="A1002" t="str">
            <v>19770402 200604 2 020</v>
          </cell>
          <cell r="B1002" t="str">
            <v>510164158</v>
          </cell>
          <cell r="C1002" t="str">
            <v>IRMA SURYANI WIDIASTUTI, A.Md.Keb.</v>
          </cell>
          <cell r="D1002" t="str">
            <v>II/c</v>
          </cell>
          <cell r="E1002" t="str">
            <v>01-04-2010</v>
          </cell>
          <cell r="F1002" t="str">
            <v>SITUBONDO</v>
          </cell>
          <cell r="G1002" t="str">
            <v>02-04-1977</v>
          </cell>
          <cell r="H1002" t="str">
            <v>UPTD Puskesmas Banyuputih</v>
          </cell>
          <cell r="I1002" t="str">
            <v>SUKOREJO RT 01 RW 03 BANYUPUTIH (68374)</v>
          </cell>
          <cell r="J1002" t="str">
            <v>8805061700</v>
          </cell>
          <cell r="K1002" t="str">
            <v/>
          </cell>
        </row>
        <row r="1003">
          <cell r="A1003" t="str">
            <v>19770915 200604 2 017</v>
          </cell>
          <cell r="B1003" t="str">
            <v>510157174</v>
          </cell>
          <cell r="C1003" t="str">
            <v>FITRIYAH, A.Md.Keb.</v>
          </cell>
          <cell r="D1003" t="str">
            <v>II/c</v>
          </cell>
          <cell r="E1003" t="str">
            <v>01-04-2010</v>
          </cell>
          <cell r="F1003" t="str">
            <v>JEMBER</v>
          </cell>
          <cell r="G1003" t="str">
            <v>15-09-1977</v>
          </cell>
          <cell r="H1003" t="str">
            <v>UPTD Puskesmas Banyuputih</v>
          </cell>
          <cell r="I1003" t="str">
            <v>JL. PELABUHAN PONDOK MIMBO RT 02 RW 03 BANYUPUTIH</v>
          </cell>
          <cell r="J1003" t="str">
            <v>8805061700</v>
          </cell>
          <cell r="K1003" t="str">
            <v/>
          </cell>
        </row>
        <row r="1004">
          <cell r="A1004" t="str">
            <v>19540923 198603 2 003</v>
          </cell>
          <cell r="B1004" t="str">
            <v>510097932</v>
          </cell>
          <cell r="C1004" t="str">
            <v>PIRMANINGSIH</v>
          </cell>
          <cell r="D1004" t="str">
            <v>II/b</v>
          </cell>
          <cell r="E1004" t="str">
            <v>01-10-2006</v>
          </cell>
          <cell r="F1004" t="str">
            <v>SITUBONDO</v>
          </cell>
          <cell r="G1004" t="str">
            <v>23-09-1954</v>
          </cell>
          <cell r="H1004" t="str">
            <v>UPTD Puskesmas Banyuputih</v>
          </cell>
          <cell r="I1004" t="str">
            <v>SUMBERANYAR RT 02 RW 02 BANYUPUTIH 68374</v>
          </cell>
          <cell r="J1004" t="str">
            <v>8805061700</v>
          </cell>
          <cell r="K1004" t="str">
            <v/>
          </cell>
        </row>
        <row r="1005">
          <cell r="A1005" t="str">
            <v>19581007 198303 2 005</v>
          </cell>
          <cell r="B1005" t="str">
            <v>140139988</v>
          </cell>
          <cell r="C1005" t="str">
            <v>NUR KUMALAHATI</v>
          </cell>
          <cell r="D1005" t="str">
            <v>II/b</v>
          </cell>
          <cell r="E1005" t="str">
            <v>01-04-2007</v>
          </cell>
          <cell r="F1005" t="str">
            <v>SITUBONDO</v>
          </cell>
          <cell r="G1005" t="str">
            <v>07-10-1958</v>
          </cell>
          <cell r="H1005" t="str">
            <v>UPTD Puskesmas Banyuputih</v>
          </cell>
          <cell r="I1005" t="str">
            <v>DESA SUMBERANYAR RT 01 RW 02 68374</v>
          </cell>
          <cell r="J1005" t="str">
            <v>8805061700</v>
          </cell>
          <cell r="K1005" t="str">
            <v/>
          </cell>
        </row>
        <row r="1006">
          <cell r="A1006" t="str">
            <v>19540908 199103 1 001</v>
          </cell>
          <cell r="B1006" t="str">
            <v>140269633</v>
          </cell>
          <cell r="C1006" t="str">
            <v>SUTRISNO</v>
          </cell>
          <cell r="D1006" t="str">
            <v>II/b</v>
          </cell>
          <cell r="E1006" t="str">
            <v>01-10-2007</v>
          </cell>
          <cell r="F1006" t="str">
            <v>SITUBONDO</v>
          </cell>
          <cell r="G1006" t="str">
            <v>08-09-1954</v>
          </cell>
          <cell r="H1006" t="str">
            <v>UPTD Puskesmas Banyuputih</v>
          </cell>
          <cell r="I1006" t="str">
            <v>DESA WONOREJO RT 13 BANYUPUTIH 68374</v>
          </cell>
          <cell r="J1006" t="str">
            <v>8805061700</v>
          </cell>
          <cell r="K1006" t="str">
            <v/>
          </cell>
        </row>
        <row r="1007">
          <cell r="A1007" t="str">
            <v>19760208 200701 2 011</v>
          </cell>
          <cell r="B1007" t="str">
            <v>510192888</v>
          </cell>
          <cell r="C1007" t="str">
            <v>NUR DJANNAH</v>
          </cell>
          <cell r="D1007" t="str">
            <v>II/b</v>
          </cell>
          <cell r="E1007" t="str">
            <v>01-04-2011</v>
          </cell>
          <cell r="F1007" t="str">
            <v>SITUBONDO</v>
          </cell>
          <cell r="G1007" t="str">
            <v>08-02-1976</v>
          </cell>
          <cell r="H1007" t="str">
            <v>UPTD Puskesmas Banyuputih</v>
          </cell>
          <cell r="I1007" t="str">
            <v>RANDUAGUNG RT 3 RW 1 WONOREJO BANYUPUTIH SIT</v>
          </cell>
          <cell r="J1007" t="str">
            <v>8805061700</v>
          </cell>
          <cell r="K1007" t="str">
            <v/>
          </cell>
        </row>
        <row r="1008">
          <cell r="A1008" t="str">
            <v>19760314 200903 1 004</v>
          </cell>
          <cell r="B1008" t="str">
            <v>910000123</v>
          </cell>
          <cell r="C1008" t="str">
            <v>ASNIBUN</v>
          </cell>
          <cell r="D1008" t="str">
            <v>II/b</v>
          </cell>
          <cell r="E1008" t="str">
            <v>01-04-2013</v>
          </cell>
          <cell r="F1008" t="str">
            <v>SITUBONDO</v>
          </cell>
          <cell r="G1008" t="str">
            <v>14-03-1976</v>
          </cell>
          <cell r="H1008" t="str">
            <v>UPTD Puskesmas Banyuputih</v>
          </cell>
          <cell r="I1008" t="str">
            <v>KP KARANG POLO RT 03 RW 05 ALASMALANG PANARUKAN</v>
          </cell>
          <cell r="J1008" t="str">
            <v>8805061700</v>
          </cell>
          <cell r="K1008" t="str">
            <v/>
          </cell>
        </row>
        <row r="1009">
          <cell r="A1009" t="str">
            <v>19801008 200903 2 002</v>
          </cell>
          <cell r="B1009" t="str">
            <v>910000295</v>
          </cell>
          <cell r="C1009" t="str">
            <v>PUTRI FRENITA MAHARINI</v>
          </cell>
          <cell r="D1009" t="str">
            <v>II/b</v>
          </cell>
          <cell r="E1009" t="str">
            <v>01-04-2013</v>
          </cell>
          <cell r="F1009" t="str">
            <v>SITUBONDO</v>
          </cell>
          <cell r="G1009" t="str">
            <v>08-10-1980</v>
          </cell>
          <cell r="H1009" t="str">
            <v>UPTD Puskesmas Banyuputih</v>
          </cell>
          <cell r="I1009" t="str">
            <v>DSN RANUREJO RT03/RW01 SUMBERANYAR BANYUPUTIH</v>
          </cell>
          <cell r="J1009" t="str">
            <v>8805061700</v>
          </cell>
          <cell r="K1009" t="str">
            <v/>
          </cell>
        </row>
        <row r="1010">
          <cell r="A1010" t="str">
            <v>19790818 200903 2 001</v>
          </cell>
          <cell r="B1010" t="str">
            <v>910000254</v>
          </cell>
          <cell r="C1010" t="str">
            <v>YUSTIK AGUSTINA</v>
          </cell>
          <cell r="D1010" t="str">
            <v>II/b</v>
          </cell>
          <cell r="E1010" t="str">
            <v>01-04-2013</v>
          </cell>
          <cell r="F1010" t="str">
            <v>SITUBONDO</v>
          </cell>
          <cell r="G1010" t="str">
            <v>18-08-1979</v>
          </cell>
          <cell r="H1010" t="str">
            <v>UPTD Puskesmas Banyuputih</v>
          </cell>
          <cell r="I1010" t="str">
            <v>DSN CURAHTEMU RT01/RW02 DS SUMBERANYAR BANYUPUTIH</v>
          </cell>
          <cell r="J1010" t="str">
            <v>8805061700</v>
          </cell>
          <cell r="K1010" t="str">
            <v/>
          </cell>
        </row>
        <row r="1011">
          <cell r="A1011" t="str">
            <v>19741228 200701 1 013</v>
          </cell>
          <cell r="B1011" t="str">
            <v>510193081</v>
          </cell>
          <cell r="C1011" t="str">
            <v>NANANG SUBAGIO</v>
          </cell>
          <cell r="D1011" t="str">
            <v>II/a</v>
          </cell>
          <cell r="E1011" t="str">
            <v>01-01-2007</v>
          </cell>
          <cell r="F1011" t="str">
            <v>SITUBONDO</v>
          </cell>
          <cell r="G1011" t="str">
            <v>28-12-1974</v>
          </cell>
          <cell r="H1011" t="str">
            <v>UPTD Puskesmas Banyuputih</v>
          </cell>
          <cell r="I1011" t="str">
            <v>KP BARAT RT 2 RW 5 DS ASEMBAGUS</v>
          </cell>
          <cell r="J1011" t="str">
            <v>8805061700</v>
          </cell>
          <cell r="K1011" t="str">
            <v/>
          </cell>
        </row>
        <row r="1012">
          <cell r="A1012" t="str">
            <v>19770811 200801 1 010</v>
          </cell>
          <cell r="B1012" t="str">
            <v>510223281</v>
          </cell>
          <cell r="C1012" t="str">
            <v>ABDUL MUKID</v>
          </cell>
          <cell r="D1012" t="str">
            <v>II/a</v>
          </cell>
          <cell r="E1012" t="str">
            <v>01-01-2008</v>
          </cell>
          <cell r="F1012" t="str">
            <v>SITUBONDO</v>
          </cell>
          <cell r="G1012" t="str">
            <v>11-08-1977</v>
          </cell>
          <cell r="H1012" t="str">
            <v>UPTD Puskesmas Banyuputih</v>
          </cell>
          <cell r="I1012" t="str">
            <v>KP.KRAJAN RT.01/05 DS.SUMBERWARU KEC.BANYUPUTIH</v>
          </cell>
          <cell r="J1012" t="str">
            <v>8805061700</v>
          </cell>
          <cell r="K1012" t="str">
            <v/>
          </cell>
        </row>
        <row r="1013">
          <cell r="A1013" t="str">
            <v>19770805 201001 2 002</v>
          </cell>
          <cell r="B1013" t="str">
            <v>910001154</v>
          </cell>
          <cell r="C1013" t="str">
            <v>WIWIEK AGUSTINA</v>
          </cell>
          <cell r="D1013" t="str">
            <v>II/a</v>
          </cell>
          <cell r="E1013" t="str">
            <v>01-01-2010</v>
          </cell>
          <cell r="F1013" t="str">
            <v>SITUBONDO</v>
          </cell>
          <cell r="G1013" t="str">
            <v>05-08-1977</v>
          </cell>
          <cell r="H1013" t="str">
            <v>UPTD Puskesmas Banyuputih</v>
          </cell>
          <cell r="I1013" t="str">
            <v>RT.01/06 SUMBERWARU BANYUPUTIH SITUBONDO</v>
          </cell>
          <cell r="J1013" t="str">
            <v>8805061700</v>
          </cell>
          <cell r="K1013" t="str">
            <v/>
          </cell>
        </row>
        <row r="1014">
          <cell r="A1014" t="str">
            <v>19751020 201001 2 001</v>
          </cell>
          <cell r="B1014" t="str">
            <v>910001097</v>
          </cell>
          <cell r="C1014" t="str">
            <v>NUR ARINDA</v>
          </cell>
          <cell r="D1014" t="str">
            <v>II/a</v>
          </cell>
          <cell r="E1014" t="str">
            <v>01-01-2010</v>
          </cell>
          <cell r="F1014" t="str">
            <v>SITUBONDO</v>
          </cell>
          <cell r="G1014" t="str">
            <v>20-10-1975</v>
          </cell>
          <cell r="H1014" t="str">
            <v>UPTD Puskesmas Banyuputih</v>
          </cell>
          <cell r="I1014" t="str">
            <v>DS.GUDANG RT01/05 KEC.ASEMBAGUS</v>
          </cell>
          <cell r="J1014" t="str">
            <v>8805061700</v>
          </cell>
          <cell r="K1014" t="str">
            <v/>
          </cell>
        </row>
        <row r="1015">
          <cell r="A1015" t="str">
            <v>19780914 201001 1 001</v>
          </cell>
          <cell r="B1015" t="str">
            <v>910001195</v>
          </cell>
          <cell r="C1015" t="str">
            <v>AHMAD SUBHAN</v>
          </cell>
          <cell r="D1015" t="str">
            <v>II/a</v>
          </cell>
          <cell r="E1015" t="str">
            <v>01-01-2010</v>
          </cell>
          <cell r="F1015" t="str">
            <v>SITUBONDO</v>
          </cell>
          <cell r="G1015" t="str">
            <v>14-09-1978</v>
          </cell>
          <cell r="H1015" t="str">
            <v>UPTD Puskesmas Banyuputih</v>
          </cell>
          <cell r="I1015" t="str">
            <v>Kp. Sumberejo RT 01 / 03 Banyuputih Stbd</v>
          </cell>
          <cell r="J1015" t="str">
            <v>8805061700</v>
          </cell>
          <cell r="K1015" t="str">
            <v/>
          </cell>
        </row>
        <row r="1016">
          <cell r="A1016" t="str">
            <v>19791222 201001 2 004</v>
          </cell>
          <cell r="B1016" t="str">
            <v>910001252</v>
          </cell>
          <cell r="C1016" t="str">
            <v>DENY TRI YUDASTI</v>
          </cell>
          <cell r="D1016" t="str">
            <v>II/a</v>
          </cell>
          <cell r="E1016" t="str">
            <v>01-01-2010</v>
          </cell>
          <cell r="F1016" t="str">
            <v>SITUBONDO</v>
          </cell>
          <cell r="G1016" t="str">
            <v>22-12-1979</v>
          </cell>
          <cell r="H1016" t="str">
            <v>UPTD Puskesmas Banyuputih</v>
          </cell>
          <cell r="I1016" t="str">
            <v>KP. Curahtemu RT 2 / 2 Sumberanyar Banyuputih</v>
          </cell>
          <cell r="J1016" t="str">
            <v>8805061700</v>
          </cell>
          <cell r="K1016" t="str">
            <v/>
          </cell>
        </row>
        <row r="1017">
          <cell r="A1017" t="str">
            <v>19750306 200903 1 001</v>
          </cell>
          <cell r="B1017" t="str">
            <v>910000101</v>
          </cell>
          <cell r="C1017" t="str">
            <v>SUKARDI</v>
          </cell>
          <cell r="D1017" t="str">
            <v>I/d</v>
          </cell>
          <cell r="E1017" t="str">
            <v>01-04-2013</v>
          </cell>
          <cell r="F1017" t="str">
            <v>SITUBONDO</v>
          </cell>
          <cell r="G1017" t="str">
            <v>06-03-1975</v>
          </cell>
          <cell r="H1017" t="str">
            <v>UPTD Puskesmas Banyuputih</v>
          </cell>
          <cell r="I1017" t="str">
            <v>GUDANG KRAJAN TIMUR RT 01 RW 02 ASEMBAGUS STBD</v>
          </cell>
          <cell r="J1017" t="str">
            <v>8805061700</v>
          </cell>
          <cell r="K1017" t="str">
            <v/>
          </cell>
        </row>
        <row r="1018">
          <cell r="A1018" t="str">
            <v>19690717 198903 1 007</v>
          </cell>
          <cell r="B1018" t="str">
            <v>510110008</v>
          </cell>
          <cell r="C1018" t="str">
            <v>SUGITO</v>
          </cell>
          <cell r="D1018" t="str">
            <v>III/b</v>
          </cell>
          <cell r="E1018" t="str">
            <v>01-10-2010</v>
          </cell>
          <cell r="F1018" t="str">
            <v>BANYUWANGI</v>
          </cell>
          <cell r="G1018" t="str">
            <v>17-07-1969</v>
          </cell>
          <cell r="H1018" t="str">
            <v>Subbag. Tata Usaha UPTD Puskesmas Banyuputih</v>
          </cell>
          <cell r="I1018" t="str">
            <v>DESA WONOREJO TR 01 RW 01 BANYUPUTIH 68374</v>
          </cell>
          <cell r="J1018" t="str">
            <v>8805061701</v>
          </cell>
          <cell r="K1018" t="str">
            <v>07-08-2009</v>
          </cell>
        </row>
        <row r="1019">
          <cell r="A1019" t="str">
            <v>19840301 201001 2 030</v>
          </cell>
          <cell r="B1019" t="str">
            <v>910001480</v>
          </cell>
          <cell r="C1019" t="str">
            <v>LITA CAHYANI MARTININGSIH, S.KM.</v>
          </cell>
          <cell r="D1019" t="str">
            <v>III/a</v>
          </cell>
          <cell r="E1019" t="str">
            <v>01-01-2010</v>
          </cell>
          <cell r="F1019" t="str">
            <v>BANYUWANGI</v>
          </cell>
          <cell r="G1019" t="str">
            <v>01-03-1984</v>
          </cell>
          <cell r="H1019" t="str">
            <v>Subbag. Tata Usaha UPTD Puskesmas Banyuputih</v>
          </cell>
          <cell r="I1019" t="str">
            <v>Jl. KH Wahid Hasyim No. 164 RT 05.02 Maron</v>
          </cell>
          <cell r="J1019" t="str">
            <v>8805061701</v>
          </cell>
          <cell r="K1019" t="str">
            <v>25-07-2012</v>
          </cell>
        </row>
        <row r="1020">
          <cell r="A1020" t="str">
            <v>19660505 200604 1 013</v>
          </cell>
          <cell r="B1020" t="str">
            <v>510164987</v>
          </cell>
          <cell r="C1020" t="str">
            <v>MUKAJI</v>
          </cell>
          <cell r="D1020" t="str">
            <v>II/b</v>
          </cell>
          <cell r="E1020" t="str">
            <v>01-04-2010</v>
          </cell>
          <cell r="F1020" t="str">
            <v>SITUBONDO</v>
          </cell>
          <cell r="G1020" t="str">
            <v>05-05-1966</v>
          </cell>
          <cell r="H1020" t="str">
            <v>Subbag. Tata Usaha UPTD Puskesmas Banyuputih</v>
          </cell>
          <cell r="I1020" t="str">
            <v>WONOREJO RT 02 RW 01 BANYUPUTIH 68374</v>
          </cell>
          <cell r="J1020" t="str">
            <v>8805061701</v>
          </cell>
          <cell r="K1020" t="str">
            <v/>
          </cell>
        </row>
        <row r="1021">
          <cell r="A1021" t="str">
            <v>19800614 200501 2 019</v>
          </cell>
          <cell r="B1021" t="str">
            <v>510146220</v>
          </cell>
          <cell r="C1021" t="str">
            <v>LIANA PUSPITANINGRUM, S.Farm, Apt.</v>
          </cell>
          <cell r="D1021" t="str">
            <v>III/d</v>
          </cell>
          <cell r="E1021" t="str">
            <v>01-10-2012</v>
          </cell>
          <cell r="F1021" t="str">
            <v>SITUBONDO</v>
          </cell>
          <cell r="G1021" t="str">
            <v>14-06-1980</v>
          </cell>
          <cell r="H1021" t="str">
            <v>UPTD Gudang Farmasi Kabupaten (GFK)</v>
          </cell>
          <cell r="I1021" t="str">
            <v>JL. IRIAN JAYA GG. II NO. 11 MIMBAAN PANJI</v>
          </cell>
          <cell r="J1021" t="str">
            <v>8805070000</v>
          </cell>
          <cell r="K1021" t="str">
            <v>08-05-2007</v>
          </cell>
        </row>
        <row r="1022">
          <cell r="A1022" t="str">
            <v>19570220 198203 2 002</v>
          </cell>
          <cell r="B1022" t="str">
            <v>050035892</v>
          </cell>
          <cell r="C1022" t="str">
            <v>NANIK RAKHMAWATI</v>
          </cell>
          <cell r="D1022" t="str">
            <v>III/b</v>
          </cell>
          <cell r="E1022" t="str">
            <v>01-03-2009</v>
          </cell>
          <cell r="F1022" t="str">
            <v>SITUBONDO</v>
          </cell>
          <cell r="G1022" t="str">
            <v>20-02-1957</v>
          </cell>
          <cell r="H1022" t="str">
            <v>UPTD Gudang Farmasi Kabupaten (GFK)</v>
          </cell>
          <cell r="I1022" t="str">
            <v>JL.CEMPAKA 28 PATOKAN SITUBONDO 68312</v>
          </cell>
          <cell r="J1022" t="str">
            <v>8805070000</v>
          </cell>
          <cell r="K1022" t="str">
            <v/>
          </cell>
        </row>
        <row r="1023">
          <cell r="A1023" t="str">
            <v>19850426 201001 2 025</v>
          </cell>
          <cell r="B1023" t="str">
            <v>910001548</v>
          </cell>
          <cell r="C1023" t="str">
            <v>PUSPITA ADIE KURNIAWATI, S.Farm.Apt.</v>
          </cell>
          <cell r="D1023" t="str">
            <v>III/b</v>
          </cell>
          <cell r="E1023" t="str">
            <v>01-01-2010</v>
          </cell>
          <cell r="F1023" t="str">
            <v>BONDOWOSO</v>
          </cell>
          <cell r="G1023" t="str">
            <v>26-04-1985</v>
          </cell>
          <cell r="H1023" t="str">
            <v>UPTD Gudang Farmasi Kabupaten (GFK)</v>
          </cell>
          <cell r="I1023" t="str">
            <v>Jl. PB Sudirman LK.M.Utama Patokan Situbondo</v>
          </cell>
          <cell r="J1023" t="str">
            <v>8805070000</v>
          </cell>
          <cell r="K1023" t="str">
            <v/>
          </cell>
        </row>
        <row r="1024">
          <cell r="A1024" t="str">
            <v>19790525 200604 2 042</v>
          </cell>
          <cell r="B1024" t="str">
            <v>510151303</v>
          </cell>
          <cell r="C1024" t="str">
            <v>ANINGWURI HANDAYANI, A.Md.AFM.</v>
          </cell>
          <cell r="D1024" t="str">
            <v>III/a</v>
          </cell>
          <cell r="E1024" t="str">
            <v>01-04-2012</v>
          </cell>
          <cell r="F1024" t="str">
            <v>SURABAYA</v>
          </cell>
          <cell r="G1024" t="str">
            <v>25-05-1979</v>
          </cell>
          <cell r="H1024" t="str">
            <v>UPTD Gudang Farmasi Kabupaten (GFK)</v>
          </cell>
          <cell r="I1024" t="str">
            <v>KP. KRAJAN RT 02 RW 06 DS. GEBANGAN KAPONGAN</v>
          </cell>
          <cell r="J1024" t="str">
            <v>8805070000</v>
          </cell>
          <cell r="K1024" t="str">
            <v/>
          </cell>
        </row>
        <row r="1025">
          <cell r="A1025" t="str">
            <v>19820626 200312 2 005</v>
          </cell>
          <cell r="B1025" t="str">
            <v>510136289</v>
          </cell>
          <cell r="C1025" t="str">
            <v>YENI SARI RAHBINI</v>
          </cell>
          <cell r="D1025" t="str">
            <v>II/c</v>
          </cell>
          <cell r="E1025" t="str">
            <v>01-10-2010</v>
          </cell>
          <cell r="F1025" t="str">
            <v>SITUBONDO</v>
          </cell>
          <cell r="G1025" t="str">
            <v>26-06-1982</v>
          </cell>
          <cell r="H1025" t="str">
            <v>UPTD Gudang Farmasi Kabupaten (GFK)</v>
          </cell>
          <cell r="I1025" t="str">
            <v>SITUBONDO</v>
          </cell>
          <cell r="J1025" t="str">
            <v>8805070000</v>
          </cell>
          <cell r="K1025" t="str">
            <v/>
          </cell>
        </row>
        <row r="1026">
          <cell r="A1026" t="str">
            <v>19761218 200903 1 001</v>
          </cell>
          <cell r="B1026" t="str">
            <v>910000150</v>
          </cell>
          <cell r="C1026" t="str">
            <v>EDY SUGIANTO</v>
          </cell>
          <cell r="D1026" t="str">
            <v>II/b</v>
          </cell>
          <cell r="E1026" t="str">
            <v>01-04-2013</v>
          </cell>
          <cell r="F1026" t="str">
            <v>SITUBONDO</v>
          </cell>
          <cell r="G1026" t="str">
            <v>18-12-1976</v>
          </cell>
          <cell r="H1026" t="str">
            <v>UPTD Gudang Farmasi Kabupaten (GFK)</v>
          </cell>
          <cell r="I1026" t="str">
            <v>JALAN BASUKI RAHMAT RT.03 RW.08 MIMBAAN SITUBONDO</v>
          </cell>
          <cell r="J1026" t="str">
            <v>8805070000</v>
          </cell>
          <cell r="K1026" t="str">
            <v/>
          </cell>
        </row>
        <row r="1027">
          <cell r="A1027" t="str">
            <v>19630129 198512 1 001</v>
          </cell>
          <cell r="B1027" t="str">
            <v>140174364</v>
          </cell>
          <cell r="C1027" t="str">
            <v>PURWADI</v>
          </cell>
          <cell r="D1027" t="str">
            <v>III/c</v>
          </cell>
          <cell r="E1027" t="str">
            <v>01-04-2011</v>
          </cell>
          <cell r="F1027" t="str">
            <v>BALIKPAPAN</v>
          </cell>
          <cell r="G1027" t="str">
            <v>29-01-1963</v>
          </cell>
          <cell r="H1027" t="str">
            <v>Subbag. Tata Usaha UPTD Gudang Farmasi Kabupaten</v>
          </cell>
          <cell r="I1027" t="str">
            <v>KESAMBI RAMPAK RT:2/2 KAPONGAN SITUBONDO</v>
          </cell>
          <cell r="J1027" t="str">
            <v>8805070100</v>
          </cell>
          <cell r="K1027" t="str">
            <v>07-08-2009</v>
          </cell>
        </row>
        <row r="1028">
          <cell r="A1028" t="str">
            <v>19590316 198201 1 001</v>
          </cell>
          <cell r="B1028" t="str">
            <v>140122727</v>
          </cell>
          <cell r="C1028" t="str">
            <v>HERMAN SUCIPTO, A.Md.AF.</v>
          </cell>
          <cell r="D1028" t="str">
            <v>III/d</v>
          </cell>
          <cell r="E1028" t="str">
            <v>01-04-2009</v>
          </cell>
          <cell r="F1028" t="str">
            <v>SITUBONDO</v>
          </cell>
          <cell r="G1028" t="str">
            <v>16-03-1959</v>
          </cell>
          <cell r="H1028" t="str">
            <v>UPTD Laboratorium Kesehatan (Labkes)</v>
          </cell>
          <cell r="I1028" t="str">
            <v>ARDIREJO RT 01/RW 01 SIT (68321) TELP. 0338 672269</v>
          </cell>
          <cell r="J1028" t="str">
            <v>8805090000</v>
          </cell>
          <cell r="K1028" t="str">
            <v>05-08-2009</v>
          </cell>
        </row>
        <row r="1029">
          <cell r="A1029" t="str">
            <v>19550131 197608 1 001</v>
          </cell>
          <cell r="B1029" t="str">
            <v>140076528</v>
          </cell>
          <cell r="C1029" t="str">
            <v>WIRJADI DIANSEN</v>
          </cell>
          <cell r="D1029" t="str">
            <v>III/c</v>
          </cell>
          <cell r="E1029" t="str">
            <v>01-10-2007</v>
          </cell>
          <cell r="F1029" t="str">
            <v>LUMAJANG</v>
          </cell>
          <cell r="G1029" t="str">
            <v>30-01-1955</v>
          </cell>
          <cell r="H1029" t="str">
            <v>Subbag. Tata Usaha UPTD Laboratorium Kesehatan</v>
          </cell>
          <cell r="I1029" t="str">
            <v>TIMUR KANDANG KUDA AYUBAN RT 4 RW 20 SITUBONDO</v>
          </cell>
          <cell r="J1029" t="str">
            <v>8805090100</v>
          </cell>
          <cell r="K1029" t="str">
            <v>07-08-2009</v>
          </cell>
        </row>
        <row r="1030">
          <cell r="A1030" t="str">
            <v>19760214 200604 2 016</v>
          </cell>
          <cell r="B1030" t="str">
            <v>510157210</v>
          </cell>
          <cell r="C1030" t="str">
            <v>TRI WAHYUNI, A.Md.Kep.</v>
          </cell>
          <cell r="D1030" t="str">
            <v>III/a</v>
          </cell>
          <cell r="E1030" t="str">
            <v>01-10-2010</v>
          </cell>
          <cell r="F1030" t="str">
            <v>AMBON</v>
          </cell>
          <cell r="G1030" t="str">
            <v>14-02-1976</v>
          </cell>
          <cell r="H1030" t="str">
            <v>Subbag. Tata Usaha UPTD Laboratorium Kesehatan</v>
          </cell>
          <cell r="I1030" t="str">
            <v>DS. BALUNG RT 01 RW 02</v>
          </cell>
          <cell r="J1030" t="str">
            <v>8805090100</v>
          </cell>
          <cell r="K1030" t="str">
            <v>25-07-2012</v>
          </cell>
        </row>
        <row r="1031">
          <cell r="A1031" t="str">
            <v>19570204 198503 1 015</v>
          </cell>
          <cell r="B1031" t="str">
            <v>510091235</v>
          </cell>
          <cell r="C1031" t="str">
            <v>Ir. H. EKOTRIWARSO KARMANTO DJOKO WIDODO</v>
          </cell>
          <cell r="D1031" t="str">
            <v>IV/c</v>
          </cell>
          <cell r="E1031" t="str">
            <v>01-04-2005</v>
          </cell>
          <cell r="F1031" t="str">
            <v>PONOROGO</v>
          </cell>
          <cell r="G1031" t="str">
            <v>04-02-1957</v>
          </cell>
          <cell r="H1031" t="str">
            <v>Dinas Perhubungan, Komunikasi, dan Informatika</v>
          </cell>
          <cell r="I1031" t="str">
            <v>JL. ANGGREK GG. 10 NO. 1 SITUBONDO</v>
          </cell>
          <cell r="J1031" t="str">
            <v>8806000000</v>
          </cell>
          <cell r="K1031" t="str">
            <v>21-02-2001</v>
          </cell>
        </row>
        <row r="1032">
          <cell r="A1032" t="str">
            <v>19590629 198603 1 004</v>
          </cell>
          <cell r="B1032" t="str">
            <v>510101054</v>
          </cell>
          <cell r="C1032" t="str">
            <v>Drs. H. EDI SUSILO, M.Si.</v>
          </cell>
          <cell r="D1032" t="str">
            <v>IV/c</v>
          </cell>
          <cell r="E1032" t="str">
            <v>01-10-2009</v>
          </cell>
          <cell r="F1032" t="str">
            <v>BOJONEGORO</v>
          </cell>
          <cell r="G1032" t="str">
            <v>29-06-1959</v>
          </cell>
          <cell r="H1032" t="str">
            <v>Dinas Perhubungan, Komunikasi, dan Informatika</v>
          </cell>
          <cell r="I1032" t="str">
            <v>ALAS MALANG TIMUR RT 01 RW 05 PANARUKAN SIT 68312</v>
          </cell>
          <cell r="J1032" t="str">
            <v>8806000000</v>
          </cell>
          <cell r="K1032" t="str">
            <v>02-08-2007</v>
          </cell>
        </row>
        <row r="1033">
          <cell r="A1033" t="str">
            <v>19540604 198003 1 019</v>
          </cell>
          <cell r="B1033" t="str">
            <v>510075006</v>
          </cell>
          <cell r="C1033" t="str">
            <v>SOEROTO</v>
          </cell>
          <cell r="D1033" t="str">
            <v>III/b</v>
          </cell>
          <cell r="E1033" t="str">
            <v>01-04-2001</v>
          </cell>
          <cell r="F1033" t="str">
            <v>SITUBONDO</v>
          </cell>
          <cell r="G1033" t="str">
            <v>04-06-1954</v>
          </cell>
          <cell r="H1033" t="str">
            <v>Dinas Perhubungan, Komunikasi, dan Informatika</v>
          </cell>
          <cell r="I1033" t="str">
            <v>DS. PANJI LOR RT 03 RW 03 KEC. PANJI (68361)</v>
          </cell>
          <cell r="J1033" t="str">
            <v>8806000000</v>
          </cell>
          <cell r="K1033" t="str">
            <v/>
          </cell>
        </row>
        <row r="1034">
          <cell r="A1034" t="str">
            <v/>
          </cell>
          <cell r="B1034" t="str">
            <v>380004833</v>
          </cell>
          <cell r="C1034" t="str">
            <v>BUDIONO</v>
          </cell>
          <cell r="D1034" t="str">
            <v>III/b</v>
          </cell>
          <cell r="E1034" t="str">
            <v>01-04-2002</v>
          </cell>
          <cell r="F1034" t="str">
            <v>SITUBONDO</v>
          </cell>
          <cell r="G1034" t="str">
            <v>24-12-1953</v>
          </cell>
          <cell r="H1034" t="str">
            <v>Dinas Perhubungan, Komunikasi, dan Informatika</v>
          </cell>
          <cell r="I1034" t="str">
            <v>GRIYA PANJI MULYA BLOK D.30 CURAH JERU PANJI 68322</v>
          </cell>
          <cell r="J1034" t="str">
            <v>8806000000</v>
          </cell>
          <cell r="K1034" t="str">
            <v/>
          </cell>
        </row>
        <row r="1035">
          <cell r="A1035" t="str">
            <v>19540203 198003 1 016</v>
          </cell>
          <cell r="B1035" t="str">
            <v>510064265</v>
          </cell>
          <cell r="C1035" t="str">
            <v>MOCH. NOER</v>
          </cell>
          <cell r="D1035" t="str">
            <v>III/a</v>
          </cell>
          <cell r="E1035" t="str">
            <v>01-04-2008</v>
          </cell>
          <cell r="F1035" t="str">
            <v>SITUBONDO</v>
          </cell>
          <cell r="G1035" t="str">
            <v>03-02-1954</v>
          </cell>
          <cell r="H1035" t="str">
            <v>Dinas Perhubungan, Komunikasi, dan Informatika</v>
          </cell>
          <cell r="I1035" t="str">
            <v>JL. SUCIPTO NO.2 RT.3/RW.2 SITUBONDO  68312</v>
          </cell>
          <cell r="J1035" t="str">
            <v>8806000000</v>
          </cell>
          <cell r="K1035" t="str">
            <v/>
          </cell>
        </row>
        <row r="1036">
          <cell r="A1036" t="str">
            <v>19700726 201001 1 001</v>
          </cell>
          <cell r="B1036" t="str">
            <v>910001030</v>
          </cell>
          <cell r="C1036" t="str">
            <v>CATUR NOOR RAKHMAN, S.Sos</v>
          </cell>
          <cell r="D1036" t="str">
            <v>III/a</v>
          </cell>
          <cell r="E1036" t="str">
            <v>01-01-2010</v>
          </cell>
          <cell r="F1036" t="str">
            <v>SITUBONDO</v>
          </cell>
          <cell r="G1036" t="str">
            <v>26-07-1970</v>
          </cell>
          <cell r="H1036" t="str">
            <v>Dinas Perhubungan, Komunikasi, dan Informatika</v>
          </cell>
          <cell r="I1036" t="str">
            <v>JL MERAK GG MANDASTANA NO 9 RT 3 RW 4 STBD</v>
          </cell>
          <cell r="J1036" t="str">
            <v>8806000000</v>
          </cell>
          <cell r="K1036" t="str">
            <v/>
          </cell>
        </row>
        <row r="1037">
          <cell r="A1037" t="str">
            <v>19671128 199403 1 004</v>
          </cell>
          <cell r="B1037" t="str">
            <v>120154643</v>
          </cell>
          <cell r="C1037" t="str">
            <v>H. ADIK SUPRIYADI, M.T.</v>
          </cell>
          <cell r="D1037" t="str">
            <v>IV/b</v>
          </cell>
          <cell r="E1037" t="str">
            <v>01-10-2011</v>
          </cell>
          <cell r="F1037" t="str">
            <v>SITUBONDO</v>
          </cell>
          <cell r="G1037" t="str">
            <v>28-11-1967</v>
          </cell>
          <cell r="H1037" t="str">
            <v>Sekretariat Dishubkominfo</v>
          </cell>
          <cell r="I1037" t="str">
            <v>JL. IJEN NO. 12 MIMBAAN PANJI 68322 (0338) 677908</v>
          </cell>
          <cell r="J1037" t="str">
            <v>8806010000</v>
          </cell>
          <cell r="K1037" t="str">
            <v>01-07-2013</v>
          </cell>
        </row>
        <row r="1038">
          <cell r="A1038" t="str">
            <v>19610502 198508 1 002</v>
          </cell>
          <cell r="B1038" t="str">
            <v>510094854</v>
          </cell>
          <cell r="C1038" t="str">
            <v>MERRY SOEDJIARTO</v>
          </cell>
          <cell r="D1038" t="str">
            <v>III/c</v>
          </cell>
          <cell r="E1038" t="str">
            <v>01-04-2010</v>
          </cell>
          <cell r="F1038" t="str">
            <v>SITUBONDO</v>
          </cell>
          <cell r="G1038" t="str">
            <v>02-05-1961</v>
          </cell>
          <cell r="H1038" t="str">
            <v>Subbag. Umum Dishubkominfo</v>
          </cell>
          <cell r="I1038" t="str">
            <v>DS. TRIGONCO RT 02 RW 04 KEC. ASEMBAGUS</v>
          </cell>
          <cell r="J1038" t="str">
            <v>8806010100</v>
          </cell>
          <cell r="K1038" t="str">
            <v>01-04-2009</v>
          </cell>
        </row>
        <row r="1039">
          <cell r="A1039" t="str">
            <v>19650617 198603 1 020</v>
          </cell>
          <cell r="B1039" t="str">
            <v>510098904</v>
          </cell>
          <cell r="C1039" t="str">
            <v>PRAYITNO, S.H.</v>
          </cell>
          <cell r="D1039" t="str">
            <v>III/c</v>
          </cell>
          <cell r="E1039" t="str">
            <v>01-04-2010</v>
          </cell>
          <cell r="F1039" t="str">
            <v>GRESIK</v>
          </cell>
          <cell r="G1039" t="str">
            <v>17-06-1965</v>
          </cell>
          <cell r="H1039" t="str">
            <v>Subbag. Umum Dishubkominfo</v>
          </cell>
          <cell r="I1039" t="str">
            <v>DSN. BARAT KEBUN RT 02 RW 02 KEC. PANARUKAN 68351</v>
          </cell>
          <cell r="J1039" t="str">
            <v>8806010100</v>
          </cell>
          <cell r="K1039" t="str">
            <v>22-03-2012</v>
          </cell>
        </row>
        <row r="1040">
          <cell r="A1040" t="str">
            <v>19570715 198411 1 002</v>
          </cell>
          <cell r="B1040" t="str">
            <v>510086751</v>
          </cell>
          <cell r="C1040" t="str">
            <v>SATRAWI</v>
          </cell>
          <cell r="D1040" t="str">
            <v>III/b</v>
          </cell>
          <cell r="E1040" t="str">
            <v>01-04-2005</v>
          </cell>
          <cell r="F1040" t="str">
            <v>SITUBONDO</v>
          </cell>
          <cell r="G1040" t="str">
            <v>15-07-1957</v>
          </cell>
          <cell r="H1040" t="str">
            <v>Subbag. Umum Dishubkominfo</v>
          </cell>
          <cell r="I1040" t="str">
            <v>DS. TENGGIR RT.2/8 PANJI SIT (0338) 676978</v>
          </cell>
          <cell r="J1040" t="str">
            <v>8806010100</v>
          </cell>
          <cell r="K1040" t="str">
            <v/>
          </cell>
        </row>
        <row r="1041">
          <cell r="A1041" t="str">
            <v>19750623 200701 1 025</v>
          </cell>
          <cell r="B1041" t="str">
            <v>510193108</v>
          </cell>
          <cell r="C1041" t="str">
            <v>HERI JUNAIDI</v>
          </cell>
          <cell r="D1041" t="str">
            <v>II/b</v>
          </cell>
          <cell r="E1041" t="str">
            <v>01-04-2011</v>
          </cell>
          <cell r="F1041" t="str">
            <v>SITUBONDO</v>
          </cell>
          <cell r="G1041" t="str">
            <v>23-06-1975</v>
          </cell>
          <cell r="H1041" t="str">
            <v>Subbag. Umum Dishubkominfo</v>
          </cell>
          <cell r="I1041" t="str">
            <v>JL. BASUKI RAHMAT GG. 8 NO. 16 RT 02 RW 09 SIT</v>
          </cell>
          <cell r="J1041" t="str">
            <v>8806010100</v>
          </cell>
          <cell r="K1041" t="str">
            <v/>
          </cell>
        </row>
        <row r="1042">
          <cell r="A1042" t="str">
            <v>19770512 200903 1 001</v>
          </cell>
          <cell r="B1042" t="str">
            <v>910000167</v>
          </cell>
          <cell r="C1042" t="str">
            <v>EDY SUSANTO</v>
          </cell>
          <cell r="D1042" t="str">
            <v>II/b</v>
          </cell>
          <cell r="E1042" t="str">
            <v>01-04-2013</v>
          </cell>
          <cell r="F1042" t="str">
            <v>BONDOWOSO</v>
          </cell>
          <cell r="G1042" t="str">
            <v>12-05-1977</v>
          </cell>
          <cell r="H1042" t="str">
            <v>Subbag. Umum Dishubkominfo</v>
          </cell>
          <cell r="I1042" t="str">
            <v/>
          </cell>
          <cell r="J1042" t="str">
            <v>8806010100</v>
          </cell>
          <cell r="K1042" t="str">
            <v/>
          </cell>
        </row>
        <row r="1043">
          <cell r="A1043" t="str">
            <v>19600211 198012 1 003</v>
          </cell>
          <cell r="B1043" t="str">
            <v>510076289</v>
          </cell>
          <cell r="C1043" t="str">
            <v>MISDAR</v>
          </cell>
          <cell r="D1043" t="str">
            <v>II/a</v>
          </cell>
          <cell r="E1043" t="str">
            <v>01-10-2001</v>
          </cell>
          <cell r="F1043" t="str">
            <v>SITUBONDO</v>
          </cell>
          <cell r="G1043" t="str">
            <v>11-02-1960</v>
          </cell>
          <cell r="H1043" t="str">
            <v>Subbag. Umum Dishubkominfo</v>
          </cell>
          <cell r="I1043" t="str">
            <v>JL. WR. SUPRATMAN NO.52 SITUBONDO  68311</v>
          </cell>
          <cell r="J1043" t="str">
            <v>8806010100</v>
          </cell>
          <cell r="K1043" t="str">
            <v/>
          </cell>
        </row>
        <row r="1044">
          <cell r="A1044" t="str">
            <v>19810505 201001 2 001</v>
          </cell>
          <cell r="B1044" t="str">
            <v>910001311</v>
          </cell>
          <cell r="C1044" t="str">
            <v>ANTIKA ULANDARI</v>
          </cell>
          <cell r="D1044" t="str">
            <v>II/a</v>
          </cell>
          <cell r="E1044" t="str">
            <v>01-01-2010</v>
          </cell>
          <cell r="F1044" t="str">
            <v>SITUBONDO</v>
          </cell>
          <cell r="G1044" t="str">
            <v>05-05-1981</v>
          </cell>
          <cell r="H1044" t="str">
            <v>Subbag. Umum Dishubkominfo</v>
          </cell>
          <cell r="I1044" t="str">
            <v>Kp. Kesambirampak RT 03 / 01 Ds. Paowan</v>
          </cell>
          <cell r="J1044" t="str">
            <v>8806010100</v>
          </cell>
          <cell r="K1044" t="str">
            <v/>
          </cell>
        </row>
        <row r="1045">
          <cell r="A1045" t="str">
            <v>19821112 201001 1 001</v>
          </cell>
          <cell r="B1045" t="str">
            <v>910001398</v>
          </cell>
          <cell r="C1045" t="str">
            <v>DONI WINATA</v>
          </cell>
          <cell r="D1045" t="str">
            <v>II/a</v>
          </cell>
          <cell r="E1045" t="str">
            <v>01-01-2010</v>
          </cell>
          <cell r="F1045" t="str">
            <v>SITUBONDO</v>
          </cell>
          <cell r="G1045" t="str">
            <v>12-11-1982</v>
          </cell>
          <cell r="H1045" t="str">
            <v>Subbag. Umum Dishubkominfo</v>
          </cell>
          <cell r="I1045" t="str">
            <v>Sumber Kolak RT 04/01 Panarukan Situbondo</v>
          </cell>
          <cell r="J1045" t="str">
            <v>8806010100</v>
          </cell>
          <cell r="K1045" t="str">
            <v/>
          </cell>
        </row>
        <row r="1046">
          <cell r="A1046" t="str">
            <v>19560203 198003 1 010</v>
          </cell>
          <cell r="B1046" t="str">
            <v>510062787</v>
          </cell>
          <cell r="C1046" t="str">
            <v>ABDUL ALIM</v>
          </cell>
          <cell r="D1046" t="str">
            <v>III/d</v>
          </cell>
          <cell r="E1046" t="str">
            <v>01-10-2005</v>
          </cell>
          <cell r="F1046" t="str">
            <v>SITUBONDO</v>
          </cell>
          <cell r="G1046" t="str">
            <v>03-02-1956</v>
          </cell>
          <cell r="H1046" t="str">
            <v>Subbag. Prencanaan,Evaluasi&amp;Plaporan Dishubkominfo</v>
          </cell>
          <cell r="I1046" t="str">
            <v>JL. PB. SUDIRMAN GG. MELATI 6 SIT (0338) 676035</v>
          </cell>
          <cell r="J1046" t="str">
            <v>8806010200</v>
          </cell>
          <cell r="K1046" t="str">
            <v>09-01-2002</v>
          </cell>
        </row>
        <row r="1047">
          <cell r="A1047" t="str">
            <v>19641010 198710 1 003</v>
          </cell>
          <cell r="B1047" t="str">
            <v>510105928</v>
          </cell>
          <cell r="C1047" t="str">
            <v>HADI SISWONO, S.Sos.</v>
          </cell>
          <cell r="D1047" t="str">
            <v>III/c</v>
          </cell>
          <cell r="E1047" t="str">
            <v>01-10-2011</v>
          </cell>
          <cell r="F1047" t="str">
            <v>SITUBONDO</v>
          </cell>
          <cell r="G1047" t="str">
            <v>10-10-1964</v>
          </cell>
          <cell r="H1047" t="str">
            <v>Subbag. Prencanaan,Evaluasi&amp;Plaporan Dishubkominfo</v>
          </cell>
          <cell r="I1047" t="str">
            <v>ANGGREK G.IIA RT.3/3 SIT 68312 (0338) 678330</v>
          </cell>
          <cell r="J1047" t="str">
            <v>8806010200</v>
          </cell>
          <cell r="K1047" t="str">
            <v>22-03-2012</v>
          </cell>
        </row>
        <row r="1048">
          <cell r="A1048" t="str">
            <v>19770319 201001 2 002</v>
          </cell>
          <cell r="B1048" t="str">
            <v>910001139</v>
          </cell>
          <cell r="C1048" t="str">
            <v>IKA INDRAWATI, S.H.</v>
          </cell>
          <cell r="D1048" t="str">
            <v>III/a</v>
          </cell>
          <cell r="E1048" t="str">
            <v>01-01-2010</v>
          </cell>
          <cell r="F1048" t="str">
            <v>SITUBONDO</v>
          </cell>
          <cell r="G1048" t="str">
            <v>19-03-1977</v>
          </cell>
          <cell r="H1048" t="str">
            <v>Subbag. Prencanaan,Evaluasi&amp;Plaporan Dishubkominfo</v>
          </cell>
          <cell r="I1048" t="str">
            <v>JL.MADURA NO.9 RT01/03 MIMBAAN PANJI SITUBONDO</v>
          </cell>
          <cell r="J1048" t="str">
            <v>8806010200</v>
          </cell>
          <cell r="K1048" t="str">
            <v/>
          </cell>
        </row>
        <row r="1049">
          <cell r="A1049" t="str">
            <v>19580820 198601 2 004</v>
          </cell>
          <cell r="B1049" t="str">
            <v>510096522</v>
          </cell>
          <cell r="C1049" t="str">
            <v>ANDJAR FITRIYAH</v>
          </cell>
          <cell r="D1049" t="str">
            <v>III/c</v>
          </cell>
          <cell r="E1049" t="str">
            <v>01-04-2010</v>
          </cell>
          <cell r="F1049" t="str">
            <v>SITUBONDO</v>
          </cell>
          <cell r="G1049" t="str">
            <v>20-08-1958</v>
          </cell>
          <cell r="H1049" t="str">
            <v>Subbag. Keuangan Dishubkominfo</v>
          </cell>
          <cell r="I1049" t="str">
            <v>HASAN ASEGAF NO. 23 SIT 68311 (0338) 679513</v>
          </cell>
          <cell r="J1049" t="str">
            <v>8806010300</v>
          </cell>
          <cell r="K1049" t="str">
            <v>01-04-2009</v>
          </cell>
        </row>
        <row r="1050">
          <cell r="A1050" t="str">
            <v>19631127 198603 1 009</v>
          </cell>
          <cell r="B1050" t="str">
            <v>510099863</v>
          </cell>
          <cell r="C1050" t="str">
            <v>SUGENG SUSENO, S.Sos.</v>
          </cell>
          <cell r="D1050" t="str">
            <v>III/b</v>
          </cell>
          <cell r="E1050" t="str">
            <v>01-04-2013</v>
          </cell>
          <cell r="F1050" t="str">
            <v>NGANJUK</v>
          </cell>
          <cell r="G1050" t="str">
            <v>27-11-1963</v>
          </cell>
          <cell r="H1050" t="str">
            <v>Subbag. Keuangan Dishubkominfo</v>
          </cell>
          <cell r="I1050" t="str">
            <v>JL. BASUKI RAHMAT NO.109 RT.3/RW.9 SIT.  68322</v>
          </cell>
          <cell r="J1050" t="str">
            <v>8806010300</v>
          </cell>
          <cell r="K1050" t="str">
            <v/>
          </cell>
        </row>
        <row r="1051">
          <cell r="A1051" t="str">
            <v>19831010 201001 1 028</v>
          </cell>
          <cell r="B1051" t="str">
            <v>910001458</v>
          </cell>
          <cell r="C1051" t="str">
            <v>INDRA PERMANA ADITYO, S.Kom.</v>
          </cell>
          <cell r="D1051" t="str">
            <v>III/a</v>
          </cell>
          <cell r="E1051" t="str">
            <v>01-01-2010</v>
          </cell>
          <cell r="F1051" t="str">
            <v>SITUBONDO</v>
          </cell>
          <cell r="G1051" t="str">
            <v>10-10-1983</v>
          </cell>
          <cell r="H1051" t="str">
            <v>Subbag. Keuangan Dishubkominfo</v>
          </cell>
          <cell r="I1051" t="str">
            <v>Trebungan Selatan No. 01 Mangaran, Situbondo</v>
          </cell>
          <cell r="J1051" t="str">
            <v>8806010300</v>
          </cell>
          <cell r="K1051" t="str">
            <v/>
          </cell>
        </row>
        <row r="1052">
          <cell r="A1052" t="str">
            <v>19761122 200801 1 010</v>
          </cell>
          <cell r="B1052" t="str">
            <v>510223239</v>
          </cell>
          <cell r="C1052" t="str">
            <v>MOH. YAHYA, A.Md.</v>
          </cell>
          <cell r="D1052" t="str">
            <v>II/d</v>
          </cell>
          <cell r="E1052" t="str">
            <v>01-04-2012</v>
          </cell>
          <cell r="F1052" t="str">
            <v>PROBOLINGGO</v>
          </cell>
          <cell r="G1052" t="str">
            <v>22-11-1976</v>
          </cell>
          <cell r="H1052" t="str">
            <v>Subbag. Keuangan Dishubkominfo</v>
          </cell>
          <cell r="I1052" t="str">
            <v>TALKANDANG TIMUR RT 04 RW 01 SITUBONDO</v>
          </cell>
          <cell r="J1052" t="str">
            <v>8806010300</v>
          </cell>
          <cell r="K1052" t="str">
            <v/>
          </cell>
        </row>
        <row r="1053">
          <cell r="A1053" t="str">
            <v>19780607 200701 2 014</v>
          </cell>
          <cell r="B1053" t="str">
            <v>510193144</v>
          </cell>
          <cell r="C1053" t="str">
            <v>IRMASARI</v>
          </cell>
          <cell r="D1053" t="str">
            <v>II/b</v>
          </cell>
          <cell r="E1053" t="str">
            <v>01-04-2011</v>
          </cell>
          <cell r="F1053" t="str">
            <v>SITUBONDO</v>
          </cell>
          <cell r="G1053" t="str">
            <v>07-06-1978</v>
          </cell>
          <cell r="H1053" t="str">
            <v>Subbag. Keuangan Dishubkominfo</v>
          </cell>
          <cell r="I1053" t="str">
            <v>JL. MESJID JAMIK NURUL ABROR RT 01 RW 01 KILENSARI</v>
          </cell>
          <cell r="J1053" t="str">
            <v>8806010300</v>
          </cell>
          <cell r="K1053" t="str">
            <v/>
          </cell>
        </row>
        <row r="1054">
          <cell r="A1054" t="str">
            <v>19810615 201001 1 003</v>
          </cell>
          <cell r="B1054" t="str">
            <v>910001320</v>
          </cell>
          <cell r="C1054" t="str">
            <v>DAVID EFENDI</v>
          </cell>
          <cell r="D1054" t="str">
            <v>II/a</v>
          </cell>
          <cell r="E1054" t="str">
            <v>01-01-2010</v>
          </cell>
          <cell r="F1054" t="str">
            <v>SITUBONDO</v>
          </cell>
          <cell r="G1054" t="str">
            <v>15-06-1981</v>
          </cell>
          <cell r="H1054" t="str">
            <v>Subbag. Keuangan Dishubkominfo</v>
          </cell>
          <cell r="I1054" t="str">
            <v>Jl. Peb Sud 01 / 01 Patokan</v>
          </cell>
          <cell r="J1054" t="str">
            <v>8806010300</v>
          </cell>
          <cell r="K1054" t="str">
            <v/>
          </cell>
        </row>
        <row r="1055">
          <cell r="A1055" t="str">
            <v>19571222 198603 1 013</v>
          </cell>
          <cell r="B1055" t="str">
            <v>510101028</v>
          </cell>
          <cell r="C1055" t="str">
            <v>Drs. HERUMAN BUDI UTOMO, M.M.</v>
          </cell>
          <cell r="D1055" t="str">
            <v>IV/b</v>
          </cell>
          <cell r="E1055" t="str">
            <v>01-10-2005</v>
          </cell>
          <cell r="F1055" t="str">
            <v>NGAWI</v>
          </cell>
          <cell r="G1055" t="str">
            <v>22-12-1957</v>
          </cell>
          <cell r="H1055" t="str">
            <v>Bidang Lalu Lintas Darat Dishubkominfo</v>
          </cell>
          <cell r="I1055" t="str">
            <v>PERUMNAS PANJI PERMAI P-20 PANJI SITUBONDO</v>
          </cell>
          <cell r="J1055" t="str">
            <v>8806020000</v>
          </cell>
          <cell r="K1055" t="str">
            <v>01-04-2009</v>
          </cell>
        </row>
        <row r="1056">
          <cell r="A1056" t="str">
            <v>19630707 198703 1 017</v>
          </cell>
          <cell r="B1056" t="str">
            <v>120142572</v>
          </cell>
          <cell r="C1056" t="str">
            <v>ANTONIUS HENDRA SEPUTRA, S.H.</v>
          </cell>
          <cell r="D1056" t="str">
            <v>III/d</v>
          </cell>
          <cell r="E1056" t="str">
            <v>01-10-2012</v>
          </cell>
          <cell r="F1056" t="str">
            <v>KULON PROGO</v>
          </cell>
          <cell r="G1056" t="str">
            <v>07-07-1963</v>
          </cell>
          <cell r="H1056" t="str">
            <v>Seksi Manajemen&amp;Rekayasa Lalu Lintas Dishubkominfo</v>
          </cell>
          <cell r="I1056" t="str">
            <v>PERUM GRIYA PANJI MULYA A/36  PANJI (0338) 670526</v>
          </cell>
          <cell r="J1056" t="str">
            <v>8806020100</v>
          </cell>
          <cell r="K1056" t="str">
            <v>10-02-2011</v>
          </cell>
        </row>
        <row r="1057">
          <cell r="A1057" t="str">
            <v>19650420 199312 1 002</v>
          </cell>
          <cell r="B1057" t="str">
            <v>010250196</v>
          </cell>
          <cell r="C1057" t="str">
            <v>AFANDI DASAWARSA</v>
          </cell>
          <cell r="D1057" t="str">
            <v>III/a</v>
          </cell>
          <cell r="E1057" t="str">
            <v>01-04-2010</v>
          </cell>
          <cell r="F1057" t="str">
            <v>SITUBONDO</v>
          </cell>
          <cell r="G1057" t="str">
            <v>20-04-1965</v>
          </cell>
          <cell r="H1057" t="str">
            <v>Seksi Manajemen&amp;Rekayasa Lalu Lintas Dishubkominfo</v>
          </cell>
          <cell r="I1057" t="str">
            <v>JL. BASUKI RAHMAT 81 RT 02 RW 07 KEC. PANJI 68322</v>
          </cell>
          <cell r="J1057" t="str">
            <v>8806020100</v>
          </cell>
          <cell r="K1057" t="str">
            <v/>
          </cell>
        </row>
        <row r="1058">
          <cell r="A1058" t="str">
            <v>19570108 198003 1 007</v>
          </cell>
          <cell r="B1058" t="str">
            <v>510062304</v>
          </cell>
          <cell r="C1058" t="str">
            <v>LAURENTIUS SIWI, S.Sos.</v>
          </cell>
          <cell r="D1058" t="str">
            <v>III/d</v>
          </cell>
          <cell r="E1058" t="str">
            <v>01-10-2011</v>
          </cell>
          <cell r="F1058" t="str">
            <v>BOGOR</v>
          </cell>
          <cell r="G1058" t="str">
            <v>08-01-1957</v>
          </cell>
          <cell r="H1058" t="str">
            <v>Seksi Sarana Prasarana Lalu Lintas Dishubkominfo</v>
          </cell>
          <cell r="I1058" t="str">
            <v>PERUM.PANJI PERMAI BLOK G/5 SITUBONDO  68322</v>
          </cell>
          <cell r="J1058" t="str">
            <v>8806020200</v>
          </cell>
          <cell r="K1058" t="str">
            <v>01-04-2009</v>
          </cell>
        </row>
        <row r="1059">
          <cell r="A1059" t="str">
            <v>19540623 197705 1 001</v>
          </cell>
          <cell r="B1059" t="str">
            <v>510054823</v>
          </cell>
          <cell r="C1059" t="str">
            <v>MOHAMMAD RIDWAN</v>
          </cell>
          <cell r="D1059" t="str">
            <v>III/b</v>
          </cell>
          <cell r="E1059" t="str">
            <v>01-04-2001</v>
          </cell>
          <cell r="F1059" t="str">
            <v>SITUBONDO</v>
          </cell>
          <cell r="G1059" t="str">
            <v>23-06-1954</v>
          </cell>
          <cell r="H1059" t="str">
            <v>Seksi Sarana Prasarana Lalu Lintas Dishubkominfo</v>
          </cell>
          <cell r="I1059" t="str">
            <v>JL. PLAOSA RT 03 RW 02 KEL. PATOKAN SITUBONDO</v>
          </cell>
          <cell r="J1059" t="str">
            <v>8806020200</v>
          </cell>
          <cell r="K1059" t="str">
            <v/>
          </cell>
        </row>
        <row r="1060">
          <cell r="A1060" t="str">
            <v>19640422 199303 1 004</v>
          </cell>
          <cell r="B1060" t="str">
            <v>132051083</v>
          </cell>
          <cell r="C1060" t="str">
            <v>ASMADI, S.Sos.</v>
          </cell>
          <cell r="D1060" t="str">
            <v>III/b</v>
          </cell>
          <cell r="E1060" t="str">
            <v>01-04-2012</v>
          </cell>
          <cell r="F1060" t="str">
            <v>SITUBONDO</v>
          </cell>
          <cell r="G1060" t="str">
            <v>22-04-1964</v>
          </cell>
          <cell r="H1060" t="str">
            <v>Seksi Sarana Prasarana Lalu Lintas Dishubkominfo</v>
          </cell>
          <cell r="I1060" t="str">
            <v>KILENSARI RT.1/1 KEC. PANARUKAN 68351</v>
          </cell>
          <cell r="J1060" t="str">
            <v>8806020200</v>
          </cell>
          <cell r="K1060" t="str">
            <v>08-03-2013</v>
          </cell>
        </row>
        <row r="1061">
          <cell r="A1061" t="str">
            <v>19750520 201001 1 001</v>
          </cell>
          <cell r="B1061" t="str">
            <v>910001081</v>
          </cell>
          <cell r="C1061" t="str">
            <v>EKO ARIYANTO, S.IP.</v>
          </cell>
          <cell r="D1061" t="str">
            <v>III/a</v>
          </cell>
          <cell r="E1061" t="str">
            <v>01-01-2010</v>
          </cell>
          <cell r="F1061" t="str">
            <v>SITUBONDO</v>
          </cell>
          <cell r="G1061" t="str">
            <v>20-05-1975</v>
          </cell>
          <cell r="H1061" t="str">
            <v>Seksi Sarana Prasarana Lalu Lintas Dishubkominfo</v>
          </cell>
          <cell r="I1061" t="str">
            <v>JL.SANTANA NO.28A RT03/01 SITUBONDO</v>
          </cell>
          <cell r="J1061" t="str">
            <v>8806020200</v>
          </cell>
          <cell r="K1061" t="str">
            <v/>
          </cell>
        </row>
        <row r="1062">
          <cell r="A1062" t="str">
            <v>19580310 198210 1 002</v>
          </cell>
          <cell r="B1062" t="str">
            <v>140134538</v>
          </cell>
          <cell r="C1062" t="str">
            <v>SUNGKOWO, S.Sos.</v>
          </cell>
          <cell r="D1062" t="str">
            <v>III/c</v>
          </cell>
          <cell r="E1062" t="str">
            <v>01-04-2013</v>
          </cell>
          <cell r="F1062" t="str">
            <v>SITUBONDO</v>
          </cell>
          <cell r="G1062" t="str">
            <v>10-05-1958</v>
          </cell>
          <cell r="H1062" t="str">
            <v>Seksi Pgndalian Oprasionl Lalu Lntas Dishubkominfo</v>
          </cell>
          <cell r="I1062" t="str">
            <v>JL.PB. SUDIRMAN RT.1/RW.3 SITUBONDO  68311</v>
          </cell>
          <cell r="J1062" t="str">
            <v>8806020300</v>
          </cell>
          <cell r="K1062" t="str">
            <v>10-11-2011</v>
          </cell>
        </row>
        <row r="1063">
          <cell r="A1063" t="str">
            <v>19720227 199303 1 006</v>
          </cell>
          <cell r="B1063" t="str">
            <v>010244716</v>
          </cell>
          <cell r="C1063" t="str">
            <v>SOPHIAAN AROFAH, S.H.</v>
          </cell>
          <cell r="D1063" t="str">
            <v>III/b</v>
          </cell>
          <cell r="E1063" t="str">
            <v>01-04-2013</v>
          </cell>
          <cell r="F1063" t="str">
            <v>SITUBONDO</v>
          </cell>
          <cell r="G1063" t="str">
            <v>27-02-1972</v>
          </cell>
          <cell r="H1063" t="str">
            <v>Seksi Pgndalian Oprasionl Lalu Lntas Dishubkominfo</v>
          </cell>
          <cell r="I1063" t="str">
            <v>JL. MADURA 49 RT.2/RW.2 KEC. PANJI  68322</v>
          </cell>
          <cell r="J1063" t="str">
            <v>8806020300</v>
          </cell>
          <cell r="K1063" t="str">
            <v/>
          </cell>
        </row>
        <row r="1064">
          <cell r="A1064" t="str">
            <v>19641114 199302 1 002</v>
          </cell>
          <cell r="B1064" t="str">
            <v>510119642</v>
          </cell>
          <cell r="C1064" t="str">
            <v>BASUKI RACHMAD</v>
          </cell>
          <cell r="D1064" t="str">
            <v>III/b</v>
          </cell>
          <cell r="E1064" t="str">
            <v>01-04-2013</v>
          </cell>
          <cell r="F1064" t="str">
            <v>JOMBANG</v>
          </cell>
          <cell r="G1064" t="str">
            <v>14-11-1964</v>
          </cell>
          <cell r="H1064" t="str">
            <v>Seksi Pgndalian Oprasionl Lalu Lntas Dishubkominfo</v>
          </cell>
          <cell r="I1064" t="str">
            <v>PERUMNAS PANJI PERMAI BLOK R/4 KEC. PANJI  68322</v>
          </cell>
          <cell r="J1064" t="str">
            <v>8806020300</v>
          </cell>
          <cell r="K1064" t="str">
            <v/>
          </cell>
        </row>
        <row r="1065">
          <cell r="A1065" t="str">
            <v>19751124 201001 1 002</v>
          </cell>
          <cell r="B1065" t="str">
            <v>910001098</v>
          </cell>
          <cell r="C1065" t="str">
            <v>TEGUH WICAKSONO, S.E.</v>
          </cell>
          <cell r="D1065" t="str">
            <v>III/a</v>
          </cell>
          <cell r="E1065" t="str">
            <v>01-01-2010</v>
          </cell>
          <cell r="F1065" t="str">
            <v>SITUBONDO</v>
          </cell>
          <cell r="G1065" t="str">
            <v>24-11-1975</v>
          </cell>
          <cell r="H1065" t="str">
            <v>Seksi Pgndalian Oprasionl Lalu Lntas Dishubkominfo</v>
          </cell>
          <cell r="I1065" t="str">
            <v>JL.PESISIR Gg.01 PANARUKAN</v>
          </cell>
          <cell r="J1065" t="str">
            <v>8806020300</v>
          </cell>
          <cell r="K1065" t="str">
            <v/>
          </cell>
        </row>
        <row r="1066">
          <cell r="A1066" t="str">
            <v>19660326 199703 1 002</v>
          </cell>
          <cell r="B1066" t="str">
            <v>510125357</v>
          </cell>
          <cell r="C1066" t="str">
            <v>SAPTA BUDI SANTOSO</v>
          </cell>
          <cell r="D1066" t="str">
            <v>III/a</v>
          </cell>
          <cell r="E1066" t="str">
            <v>01-04-2013</v>
          </cell>
          <cell r="F1066" t="str">
            <v>SITUBONDO</v>
          </cell>
          <cell r="G1066" t="str">
            <v>26-03-1966</v>
          </cell>
          <cell r="H1066" t="str">
            <v>Seksi Pgndalian Oprasionl Lalu Lntas Dishubkominfo</v>
          </cell>
          <cell r="I1066" t="str">
            <v>DSN. TAMANSARI RT.1/RW.1 KEC. KENDIT  68352</v>
          </cell>
          <cell r="J1066" t="str">
            <v>8806020300</v>
          </cell>
          <cell r="K1066" t="str">
            <v/>
          </cell>
        </row>
        <row r="1067">
          <cell r="A1067" t="str">
            <v>19701212 199003 1 003</v>
          </cell>
          <cell r="B1067" t="str">
            <v>510113212</v>
          </cell>
          <cell r="C1067" t="str">
            <v>AMANSYAH</v>
          </cell>
          <cell r="D1067" t="str">
            <v>II/d</v>
          </cell>
          <cell r="E1067" t="str">
            <v>01-04-2012</v>
          </cell>
          <cell r="F1067" t="str">
            <v>SITUBONDO</v>
          </cell>
          <cell r="G1067" t="str">
            <v>12-12-1970</v>
          </cell>
          <cell r="H1067" t="str">
            <v>Seksi Pgndalian Oprasionl Lalu Lntas Dishubkominfo</v>
          </cell>
          <cell r="I1067" t="str">
            <v>DS. KENDIT RT.2/RW.2 KEC. KENDIT   68352</v>
          </cell>
          <cell r="J1067" t="str">
            <v>8806020300</v>
          </cell>
          <cell r="K1067" t="str">
            <v/>
          </cell>
        </row>
        <row r="1068">
          <cell r="A1068" t="str">
            <v>19670606 200604 1 013</v>
          </cell>
          <cell r="B1068" t="str">
            <v>510157571</v>
          </cell>
          <cell r="C1068" t="str">
            <v>HIRMAN ASBUDI</v>
          </cell>
          <cell r="D1068" t="str">
            <v>II/b</v>
          </cell>
          <cell r="E1068" t="str">
            <v>01-04-2010</v>
          </cell>
          <cell r="F1068" t="str">
            <v>SITUBONDO</v>
          </cell>
          <cell r="G1068" t="str">
            <v>06-06-1967</v>
          </cell>
          <cell r="H1068" t="str">
            <v>Seksi Pgndalian Oprasionl Lalu Lntas Dishubkominfo</v>
          </cell>
          <cell r="I1068" t="str">
            <v>JL. DIPONEGORO GG. 7 NO. 56 RT 01/ RW 02 SIT 68311</v>
          </cell>
          <cell r="J1068" t="str">
            <v>8806020300</v>
          </cell>
          <cell r="K1068" t="str">
            <v/>
          </cell>
        </row>
        <row r="1069">
          <cell r="A1069" t="str">
            <v>19720619 200701 1 013</v>
          </cell>
          <cell r="B1069" t="str">
            <v>510193065</v>
          </cell>
          <cell r="C1069" t="str">
            <v>AKHMAD JUNAEDI</v>
          </cell>
          <cell r="D1069" t="str">
            <v>II/b</v>
          </cell>
          <cell r="E1069" t="str">
            <v>01-04-2011</v>
          </cell>
          <cell r="F1069" t="str">
            <v>SITUBONDO</v>
          </cell>
          <cell r="G1069" t="str">
            <v>19-06-1972</v>
          </cell>
          <cell r="H1069" t="str">
            <v>Seksi Pgndalian Oprasionl Lalu Lntas Dishubkominfo</v>
          </cell>
          <cell r="I1069" t="str">
            <v>JL. HASAN ASSEGAF RT 04 RW 03 NO. 7 KEL. DAWUHAN</v>
          </cell>
          <cell r="J1069" t="str">
            <v>8806020300</v>
          </cell>
          <cell r="K1069" t="str">
            <v/>
          </cell>
        </row>
        <row r="1070">
          <cell r="A1070" t="str">
            <v>19660714 200701 1 023</v>
          </cell>
          <cell r="B1070" t="str">
            <v>510193157</v>
          </cell>
          <cell r="C1070" t="str">
            <v>DARTO</v>
          </cell>
          <cell r="D1070" t="str">
            <v>II/b</v>
          </cell>
          <cell r="E1070" t="str">
            <v>01-04-2011</v>
          </cell>
          <cell r="F1070" t="str">
            <v>BOYOLALI</v>
          </cell>
          <cell r="G1070" t="str">
            <v>14-07-1966</v>
          </cell>
          <cell r="H1070" t="str">
            <v>Seksi Pgndalian Oprasionl Lalu Lntas Dishubkominfo</v>
          </cell>
          <cell r="I1070" t="str">
            <v>KP. SARSE KESAMBIRAMPAK KAPONGAN SITUBONDO</v>
          </cell>
          <cell r="J1070" t="str">
            <v>8806020300</v>
          </cell>
          <cell r="K1070" t="str">
            <v/>
          </cell>
        </row>
        <row r="1071">
          <cell r="A1071" t="str">
            <v>19740907 200701 1 013</v>
          </cell>
          <cell r="B1071" t="str">
            <v>510193003</v>
          </cell>
          <cell r="C1071" t="str">
            <v>AHMAD</v>
          </cell>
          <cell r="D1071" t="str">
            <v>II/b</v>
          </cell>
          <cell r="E1071" t="str">
            <v>01-04-2011</v>
          </cell>
          <cell r="F1071" t="str">
            <v>SITUBONDO</v>
          </cell>
          <cell r="G1071" t="str">
            <v>07-09-1974</v>
          </cell>
          <cell r="H1071" t="str">
            <v>Seksi Pgndalian Oprasionl Lalu Lntas Dishubkominfo</v>
          </cell>
          <cell r="I1071" t="str">
            <v>JL. SUCIPTO LINGK. PARSE RT 01 RW 03 DAWUHAN</v>
          </cell>
          <cell r="J1071" t="str">
            <v>8806020300</v>
          </cell>
          <cell r="K1071" t="str">
            <v/>
          </cell>
        </row>
        <row r="1072">
          <cell r="A1072" t="str">
            <v>19700523 200701 1 012</v>
          </cell>
          <cell r="B1072" t="str">
            <v>510193011</v>
          </cell>
          <cell r="C1072" t="str">
            <v>HOSNORIDAH</v>
          </cell>
          <cell r="D1072" t="str">
            <v>II/b</v>
          </cell>
          <cell r="E1072" t="str">
            <v>01-04-2011</v>
          </cell>
          <cell r="F1072" t="str">
            <v>SITUBONDO</v>
          </cell>
          <cell r="G1072" t="str">
            <v>23-05-1970</v>
          </cell>
          <cell r="H1072" t="str">
            <v>Seksi Pgndalian Oprasionl Lalu Lntas Dishubkominfo</v>
          </cell>
          <cell r="I1072" t="str">
            <v>JL. ANGGREK NO. 3 RT 01 RW 04 KEL. PATOKAN SIT</v>
          </cell>
          <cell r="J1072" t="str">
            <v>8806020300</v>
          </cell>
          <cell r="K1072" t="str">
            <v/>
          </cell>
        </row>
        <row r="1073">
          <cell r="A1073" t="str">
            <v>19770531 200903 1 001</v>
          </cell>
          <cell r="B1073" t="str">
            <v>910000169</v>
          </cell>
          <cell r="C1073" t="str">
            <v>SULAIMAN</v>
          </cell>
          <cell r="D1073" t="str">
            <v>II/a</v>
          </cell>
          <cell r="E1073" t="str">
            <v>01-03-2009</v>
          </cell>
          <cell r="F1073" t="str">
            <v>SITUBONDO</v>
          </cell>
          <cell r="G1073" t="str">
            <v>31-05-1977</v>
          </cell>
          <cell r="H1073" t="str">
            <v>Seksi Pgndalian Oprasionl Lalu Lntas Dishubkominfo</v>
          </cell>
          <cell r="I1073" t="str">
            <v>JL WIJAYA KUSUMA GG 7 RT 02 RW 05 SITUBONDO</v>
          </cell>
          <cell r="J1073" t="str">
            <v>8806020300</v>
          </cell>
          <cell r="K1073" t="str">
            <v/>
          </cell>
        </row>
        <row r="1074">
          <cell r="A1074" t="str">
            <v>19820611 201001 1 002</v>
          </cell>
          <cell r="B1074" t="str">
            <v>910001368</v>
          </cell>
          <cell r="C1074" t="str">
            <v>JUNAIDI CHANDRA WIBOWO</v>
          </cell>
          <cell r="D1074" t="str">
            <v>II/a</v>
          </cell>
          <cell r="E1074" t="str">
            <v>01-01-2010</v>
          </cell>
          <cell r="F1074" t="str">
            <v>SITUBONDO</v>
          </cell>
          <cell r="G1074" t="str">
            <v>11-06-1982</v>
          </cell>
          <cell r="H1074" t="str">
            <v>Seksi Pgndalian Oprasionl Lalu Lntas Dishubkominfo</v>
          </cell>
          <cell r="I1074" t="str">
            <v>Lumutan Botolinggo RT 02/ RW05 Banyuwangi</v>
          </cell>
          <cell r="J1074" t="str">
            <v>8806020300</v>
          </cell>
          <cell r="K1074" t="str">
            <v/>
          </cell>
        </row>
        <row r="1075">
          <cell r="A1075" t="str">
            <v>19741226 200701 1 014</v>
          </cell>
          <cell r="B1075" t="str">
            <v>510193114</v>
          </cell>
          <cell r="C1075" t="str">
            <v>ACHMAD ZAINI</v>
          </cell>
          <cell r="D1075" t="str">
            <v>I/d</v>
          </cell>
          <cell r="E1075" t="str">
            <v>01-04-2011</v>
          </cell>
          <cell r="F1075" t="str">
            <v>SITUBONDO</v>
          </cell>
          <cell r="G1075" t="str">
            <v>26-12-1974</v>
          </cell>
          <cell r="H1075" t="str">
            <v>Seksi Pgndalian Oprasionl Lalu Lntas Dishubkominfo</v>
          </cell>
          <cell r="I1075" t="str">
            <v>JL. RAYA TALKANDANG RT 05 RW 04 SITUBONDO</v>
          </cell>
          <cell r="J1075" t="str">
            <v>8806020300</v>
          </cell>
          <cell r="K1075" t="str">
            <v/>
          </cell>
        </row>
        <row r="1076">
          <cell r="A1076" t="str">
            <v>19560102 198003 1 014</v>
          </cell>
          <cell r="B1076" t="str">
            <v>120111184</v>
          </cell>
          <cell r="C1076" t="str">
            <v>HERMANTO, S.Sos, M.M.</v>
          </cell>
          <cell r="D1076" t="str">
            <v>IV/a</v>
          </cell>
          <cell r="E1076" t="str">
            <v>01-10-2008</v>
          </cell>
          <cell r="F1076" t="str">
            <v>NGANJUK</v>
          </cell>
          <cell r="G1076" t="str">
            <v>02-01-1956</v>
          </cell>
          <cell r="H1076" t="str">
            <v>Bidang Perhubungan Laut Dishubkominfo</v>
          </cell>
          <cell r="I1076" t="str">
            <v>DS. TRIGONCO RT 2/RW 1 KEC. ASEMBAGUS (68372)</v>
          </cell>
          <cell r="J1076" t="str">
            <v>8806030000</v>
          </cell>
          <cell r="K1076" t="str">
            <v>01-04-2009</v>
          </cell>
        </row>
        <row r="1077">
          <cell r="A1077" t="str">
            <v>19650924 198702 1 003</v>
          </cell>
          <cell r="B1077" t="str">
            <v>010215653</v>
          </cell>
          <cell r="C1077" t="str">
            <v>MISTOYO, S.H.</v>
          </cell>
          <cell r="D1077" t="str">
            <v>III/d</v>
          </cell>
          <cell r="E1077" t="str">
            <v>01-04-2013</v>
          </cell>
          <cell r="F1077" t="str">
            <v>SITUBONDO</v>
          </cell>
          <cell r="G1077" t="str">
            <v>24-09-1965</v>
          </cell>
          <cell r="H1077" t="str">
            <v>Bidang Perhubungan Laut Dishubkominfo</v>
          </cell>
          <cell r="I1077" t="str">
            <v>PERUM GRIYA PANJI MULYA BLOK I/3 KEC. PANJI 68322</v>
          </cell>
          <cell r="J1077" t="str">
            <v>8806030000</v>
          </cell>
          <cell r="K1077" t="str">
            <v>10-11-2011</v>
          </cell>
        </row>
        <row r="1078">
          <cell r="A1078" t="str">
            <v>19621231 198303 1 155</v>
          </cell>
          <cell r="B1078" t="str">
            <v>131196677</v>
          </cell>
          <cell r="C1078" t="str">
            <v>MUH. NUR, S.H.</v>
          </cell>
          <cell r="D1078" t="str">
            <v>III/c</v>
          </cell>
          <cell r="E1078" t="str">
            <v>01-04-2010</v>
          </cell>
          <cell r="F1078" t="str">
            <v>SITUBONDO</v>
          </cell>
          <cell r="G1078" t="str">
            <v>01-02-1962</v>
          </cell>
          <cell r="H1078" t="str">
            <v>Seksi Lalu Lintas Angkutan Laut Dishubkominfo</v>
          </cell>
          <cell r="I1078" t="str">
            <v>DS. BUDUAN RT 01 RW 03 KEC. SUBOH (68358)</v>
          </cell>
          <cell r="J1078" t="str">
            <v>8806030100</v>
          </cell>
          <cell r="K1078" t="str">
            <v>01-04-2009</v>
          </cell>
        </row>
        <row r="1079">
          <cell r="A1079" t="str">
            <v>19820303 200501 1 009</v>
          </cell>
          <cell r="B1079" t="str">
            <v>510146300</v>
          </cell>
          <cell r="C1079" t="str">
            <v>DANU HARLIAWAN, S.H.</v>
          </cell>
          <cell r="D1079" t="str">
            <v>III/b</v>
          </cell>
          <cell r="E1079" t="str">
            <v>01-04-2013</v>
          </cell>
          <cell r="F1079" t="str">
            <v>SITUBONDO</v>
          </cell>
          <cell r="G1079" t="str">
            <v>03-03-1982</v>
          </cell>
          <cell r="H1079" t="str">
            <v>Seksi Lalu Lintas Angkutan Laut Dishubkominfo</v>
          </cell>
          <cell r="I1079" t="str">
            <v/>
          </cell>
          <cell r="J1079" t="str">
            <v>8806030100</v>
          </cell>
          <cell r="K1079" t="str">
            <v/>
          </cell>
        </row>
        <row r="1080">
          <cell r="A1080" t="str">
            <v>19640115 199003 1 009</v>
          </cell>
          <cell r="B1080" t="str">
            <v>510114175</v>
          </cell>
          <cell r="C1080" t="str">
            <v>MOH. NUR, S.Sos.</v>
          </cell>
          <cell r="D1080" t="str">
            <v>III/c</v>
          </cell>
          <cell r="E1080" t="str">
            <v>01-04-2011</v>
          </cell>
          <cell r="F1080" t="str">
            <v>SITUBONDO</v>
          </cell>
          <cell r="G1080" t="str">
            <v>15-01-1964</v>
          </cell>
          <cell r="H1080" t="str">
            <v>Seksi Kepelabuhanan Dishubkominfo</v>
          </cell>
          <cell r="I1080" t="str">
            <v>JL. PATAS RT.3/RW.1 SBR.KOLAK KEC. PANARUKAN 68352</v>
          </cell>
          <cell r="J1080" t="str">
            <v>8806030200</v>
          </cell>
          <cell r="K1080" t="str">
            <v>28-12-2009</v>
          </cell>
        </row>
        <row r="1081">
          <cell r="A1081" t="str">
            <v>19600801 198703 1 008</v>
          </cell>
          <cell r="B1081" t="str">
            <v>120141763</v>
          </cell>
          <cell r="C1081" t="str">
            <v>NUR ACHMAD</v>
          </cell>
          <cell r="D1081" t="str">
            <v>III/b</v>
          </cell>
          <cell r="E1081" t="str">
            <v>01-04-2007</v>
          </cell>
          <cell r="F1081" t="str">
            <v>SITUBONDO</v>
          </cell>
          <cell r="G1081" t="str">
            <v>01-08-1960</v>
          </cell>
          <cell r="H1081" t="str">
            <v>Seksi Kepelabuhanan Dishubkominfo</v>
          </cell>
          <cell r="I1081" t="str">
            <v xml:space="preserve"> KODE POS 68372</v>
          </cell>
          <cell r="J1081" t="str">
            <v>8806030200</v>
          </cell>
          <cell r="K1081" t="str">
            <v/>
          </cell>
        </row>
        <row r="1082">
          <cell r="A1082" t="str">
            <v>19660420 199003 1 014</v>
          </cell>
          <cell r="B1082" t="str">
            <v>510114172</v>
          </cell>
          <cell r="C1082" t="str">
            <v>H. MAHFUD AFANDI</v>
          </cell>
          <cell r="D1082" t="str">
            <v>III/b</v>
          </cell>
          <cell r="E1082" t="str">
            <v>01-04-2010</v>
          </cell>
          <cell r="F1082" t="str">
            <v>SITUBONDO</v>
          </cell>
          <cell r="G1082" t="str">
            <v>20-04-1966</v>
          </cell>
          <cell r="H1082" t="str">
            <v>Seksi Kepelabuhanan Dishubkominfo</v>
          </cell>
          <cell r="I1082" t="str">
            <v>JL. MADURA NO. 45 RT 02 RW 02 PANJI SIT (68322)</v>
          </cell>
          <cell r="J1082" t="str">
            <v>8806030200</v>
          </cell>
          <cell r="K1082" t="str">
            <v/>
          </cell>
        </row>
        <row r="1083">
          <cell r="A1083" t="str">
            <v>19620313 199102 1 001</v>
          </cell>
          <cell r="B1083" t="str">
            <v>510115327</v>
          </cell>
          <cell r="C1083" t="str">
            <v>FAJAR ISMALA</v>
          </cell>
          <cell r="D1083" t="str">
            <v>III/b</v>
          </cell>
          <cell r="E1083" t="str">
            <v>01-04-2011</v>
          </cell>
          <cell r="F1083" t="str">
            <v>SITUBONDO</v>
          </cell>
          <cell r="G1083" t="str">
            <v>13-03-1962</v>
          </cell>
          <cell r="H1083" t="str">
            <v>Seksi Kepelabuhanan Dishubkominfo</v>
          </cell>
          <cell r="I1083" t="str">
            <v>JL. SEROJA GG.III RT.3/RW.6 SITUBONDO  68311</v>
          </cell>
          <cell r="J1083" t="str">
            <v>8806030200</v>
          </cell>
          <cell r="K1083" t="str">
            <v/>
          </cell>
        </row>
        <row r="1084">
          <cell r="A1084" t="str">
            <v>19601101 199112 1 001</v>
          </cell>
          <cell r="B1084" t="str">
            <v>131973137</v>
          </cell>
          <cell r="C1084" t="str">
            <v>SUDIHARTO</v>
          </cell>
          <cell r="D1084" t="str">
            <v>III/b</v>
          </cell>
          <cell r="E1084" t="str">
            <v>01-04-2012</v>
          </cell>
          <cell r="F1084" t="str">
            <v>SITUBONDO</v>
          </cell>
          <cell r="G1084" t="str">
            <v>01-11-1960</v>
          </cell>
          <cell r="H1084" t="str">
            <v>Seksi Kepelabuhanan Dishubkominfo</v>
          </cell>
          <cell r="I1084" t="str">
            <v>JL. RAYA BANYUWANGI KEC. KAPONGAN SIT. (68362)</v>
          </cell>
          <cell r="J1084" t="str">
            <v>8806030200</v>
          </cell>
          <cell r="K1084" t="str">
            <v>08-03-2013</v>
          </cell>
        </row>
        <row r="1085">
          <cell r="A1085" t="str">
            <v>19620111 199203 1 002</v>
          </cell>
          <cell r="B1085" t="str">
            <v>510118348</v>
          </cell>
          <cell r="C1085" t="str">
            <v>MOH. BADARUDIN</v>
          </cell>
          <cell r="D1085" t="str">
            <v>III/b</v>
          </cell>
          <cell r="E1085" t="str">
            <v>01-04-2012</v>
          </cell>
          <cell r="F1085" t="str">
            <v>SITUBONDO</v>
          </cell>
          <cell r="G1085" t="str">
            <v>11-01-1962</v>
          </cell>
          <cell r="H1085" t="str">
            <v>Seksi Kepelabuhanan Dishubkominfo</v>
          </cell>
          <cell r="I1085" t="str">
            <v>JL. DIPONEGORO SITUBONDO  68312</v>
          </cell>
          <cell r="J1085" t="str">
            <v>8806030200</v>
          </cell>
          <cell r="K1085" t="str">
            <v/>
          </cell>
        </row>
        <row r="1086">
          <cell r="A1086" t="str">
            <v>19640821 199602 1 001</v>
          </cell>
          <cell r="B1086" t="str">
            <v>510124480</v>
          </cell>
          <cell r="C1086" t="str">
            <v>AGUS SUBIYANTO</v>
          </cell>
          <cell r="D1086" t="str">
            <v>III/a</v>
          </cell>
          <cell r="E1086" t="str">
            <v>01-10-2012</v>
          </cell>
          <cell r="F1086" t="str">
            <v>SITUBONDO</v>
          </cell>
          <cell r="G1086" t="str">
            <v>21-08-1964</v>
          </cell>
          <cell r="H1086" t="str">
            <v>Seksi Kepelabuhanan Dishubkominfo</v>
          </cell>
          <cell r="I1086" t="str">
            <v>SITUBONDO</v>
          </cell>
          <cell r="J1086" t="str">
            <v>8806030200</v>
          </cell>
          <cell r="K1086" t="str">
            <v/>
          </cell>
        </row>
        <row r="1087">
          <cell r="A1087" t="str">
            <v>19790725 200604 1 021</v>
          </cell>
          <cell r="B1087" t="str">
            <v>510151335</v>
          </cell>
          <cell r="C1087" t="str">
            <v>IMAN SOLIHIN RONALD FERNAN WAHYUDI</v>
          </cell>
          <cell r="D1087" t="str">
            <v>II/b</v>
          </cell>
          <cell r="E1087" t="str">
            <v>01-04-2010</v>
          </cell>
          <cell r="F1087" t="str">
            <v>BONDOWOSO</v>
          </cell>
          <cell r="G1087" t="str">
            <v>25-07-1979</v>
          </cell>
          <cell r="H1087" t="str">
            <v>Seksi Kepelabuhanan Dishubkominfo</v>
          </cell>
          <cell r="I1087" t="str">
            <v>JL. DR. CIPTO MANGUNKUSUMO BONDOWOSO 68214</v>
          </cell>
          <cell r="J1087" t="str">
            <v>8806030200</v>
          </cell>
          <cell r="K1087" t="str">
            <v/>
          </cell>
        </row>
        <row r="1088">
          <cell r="A1088" t="str">
            <v>19770103 200701 1 006</v>
          </cell>
          <cell r="B1088" t="str">
            <v>510193053</v>
          </cell>
          <cell r="C1088" t="str">
            <v>ARIF GUNAWAN</v>
          </cell>
          <cell r="D1088" t="str">
            <v>II/b</v>
          </cell>
          <cell r="E1088" t="str">
            <v>01-04-2011</v>
          </cell>
          <cell r="F1088" t="str">
            <v>SITUBONDO</v>
          </cell>
          <cell r="G1088" t="str">
            <v>03-01-1977</v>
          </cell>
          <cell r="H1088" t="str">
            <v>Seksi Kepelabuhanan Dishubkominfo</v>
          </cell>
          <cell r="I1088" t="str">
            <v>KP. TRIBUNGAN SBR KOLAK RT 04 RW 01 PANARUKAN SIT</v>
          </cell>
          <cell r="J1088" t="str">
            <v>8806030200</v>
          </cell>
          <cell r="K1088" t="str">
            <v/>
          </cell>
        </row>
        <row r="1089">
          <cell r="A1089" t="str">
            <v>19680605 201001 1 001</v>
          </cell>
          <cell r="B1089" t="str">
            <v>910001013</v>
          </cell>
          <cell r="C1089" t="str">
            <v>MUJIANTO</v>
          </cell>
          <cell r="D1089" t="str">
            <v>II/a</v>
          </cell>
          <cell r="E1089" t="str">
            <v>01-01-2010</v>
          </cell>
          <cell r="F1089" t="str">
            <v>SITUBONDO</v>
          </cell>
          <cell r="G1089" t="str">
            <v>05-06-1968</v>
          </cell>
          <cell r="H1089" t="str">
            <v>Seksi Kepelabuhanan Dishubkominfo</v>
          </cell>
          <cell r="I1089" t="str">
            <v>KP TEGAL WANGKAL RT/RW 02 DS DAWUHAN STBD</v>
          </cell>
          <cell r="J1089" t="str">
            <v>8806030200</v>
          </cell>
          <cell r="K1089" t="str">
            <v/>
          </cell>
        </row>
        <row r="1090">
          <cell r="A1090" t="str">
            <v>19700826 201001 1 002</v>
          </cell>
          <cell r="B1090" t="str">
            <v>910001032</v>
          </cell>
          <cell r="C1090" t="str">
            <v>MOHAMMAD GATOT SUHARYOKO</v>
          </cell>
          <cell r="D1090" t="str">
            <v>II/a</v>
          </cell>
          <cell r="E1090" t="str">
            <v>01-01-2010</v>
          </cell>
          <cell r="F1090" t="str">
            <v>SITUBONDO</v>
          </cell>
          <cell r="G1090" t="str">
            <v>26-08-1970</v>
          </cell>
          <cell r="H1090" t="str">
            <v>Seksi Kepelabuhanan Dishubkominfo</v>
          </cell>
          <cell r="I1090" t="str">
            <v>LUGUNDANG TIMUR RT 001 RW 005 TALKANDANG STBD</v>
          </cell>
          <cell r="J1090" t="str">
            <v>8806030200</v>
          </cell>
          <cell r="K1090" t="str">
            <v/>
          </cell>
        </row>
        <row r="1091">
          <cell r="A1091" t="str">
            <v>19750704 201001 1 003</v>
          </cell>
          <cell r="B1091" t="str">
            <v>910001087</v>
          </cell>
          <cell r="C1091" t="str">
            <v>AINUR RAHMAN</v>
          </cell>
          <cell r="D1091" t="str">
            <v>II/a</v>
          </cell>
          <cell r="E1091" t="str">
            <v>01-01-2010</v>
          </cell>
          <cell r="F1091" t="str">
            <v>SITUBONDO</v>
          </cell>
          <cell r="G1091" t="str">
            <v>04-07-1975</v>
          </cell>
          <cell r="H1091" t="str">
            <v>Seksi Kepelabuhanan Dishubkominfo</v>
          </cell>
          <cell r="I1091" t="str">
            <v>DS.GEBANGAN 2/8 KEC. KAPONGAN</v>
          </cell>
          <cell r="J1091" t="str">
            <v>8806030200</v>
          </cell>
          <cell r="K1091" t="str">
            <v/>
          </cell>
        </row>
        <row r="1092">
          <cell r="A1092" t="str">
            <v>19630316 198612 1 001</v>
          </cell>
          <cell r="B1092" t="str">
            <v>510102134</v>
          </cell>
          <cell r="C1092" t="str">
            <v>EDDY HERMANTO, S.H.</v>
          </cell>
          <cell r="D1092" t="str">
            <v>III/c</v>
          </cell>
          <cell r="E1092" t="str">
            <v>01-04-2010</v>
          </cell>
          <cell r="F1092" t="str">
            <v>SURABAYA</v>
          </cell>
          <cell r="G1092" t="str">
            <v>16-03-1963</v>
          </cell>
          <cell r="H1092" t="str">
            <v>Seksi Penunjang Keselamatan Playaran Dishubkominfo</v>
          </cell>
          <cell r="I1092" t="str">
            <v>S.KOLAK RT 01 RW 02 P.RUKAN 68351 (0338) 675942</v>
          </cell>
          <cell r="J1092" t="str">
            <v>8806030300</v>
          </cell>
          <cell r="K1092" t="str">
            <v>01-04-2009</v>
          </cell>
        </row>
        <row r="1093">
          <cell r="A1093" t="str">
            <v>19780607 201001 1 003</v>
          </cell>
          <cell r="B1093" t="str">
            <v>910001178</v>
          </cell>
          <cell r="C1093" t="str">
            <v>SUBAIRI</v>
          </cell>
          <cell r="D1093" t="str">
            <v>II/a</v>
          </cell>
          <cell r="E1093" t="str">
            <v>01-01-2010</v>
          </cell>
          <cell r="F1093" t="str">
            <v>SITUBONDO</v>
          </cell>
          <cell r="G1093" t="str">
            <v>07-06-1978</v>
          </cell>
          <cell r="H1093" t="str">
            <v>Seksi Penunjang Keselamatan Playaran Dishubkominfo</v>
          </cell>
          <cell r="I1093" t="str">
            <v>Jl. Gunung Arjuna 06 Mimbaan Panji</v>
          </cell>
          <cell r="J1093" t="str">
            <v>8806030300</v>
          </cell>
          <cell r="K1093" t="str">
            <v/>
          </cell>
        </row>
        <row r="1094">
          <cell r="A1094" t="str">
            <v>19600628 198503 1 011</v>
          </cell>
          <cell r="B1094" t="str">
            <v>120138709</v>
          </cell>
          <cell r="C1094" t="str">
            <v>JUNI DWI HANGGORO, S.Sos.</v>
          </cell>
          <cell r="D1094" t="str">
            <v>III/d</v>
          </cell>
          <cell r="E1094" t="str">
            <v>01-10-2011</v>
          </cell>
          <cell r="F1094" t="str">
            <v>SUKOHARJO</v>
          </cell>
          <cell r="G1094" t="str">
            <v>26-06-1960</v>
          </cell>
          <cell r="H1094" t="str">
            <v>UPTD Pelabuhan Jangkar</v>
          </cell>
          <cell r="I1094" t="str">
            <v>DSN. PASAR NANGKA RT 1/RW 1 KEC. JANGKAR (68372)</v>
          </cell>
          <cell r="J1094" t="str">
            <v>8806040000</v>
          </cell>
          <cell r="K1094" t="str">
            <v>08-05-2007</v>
          </cell>
        </row>
        <row r="1095">
          <cell r="A1095" t="str">
            <v>19700821 198903 1 001</v>
          </cell>
          <cell r="B1095" t="str">
            <v>510110232</v>
          </cell>
          <cell r="C1095" t="str">
            <v>AGUS MUDJI SUGIHARTO</v>
          </cell>
          <cell r="D1095" t="str">
            <v>III/b</v>
          </cell>
          <cell r="E1095" t="str">
            <v>01-04-2009</v>
          </cell>
          <cell r="F1095" t="str">
            <v>SITUBONDO</v>
          </cell>
          <cell r="G1095" t="str">
            <v>21-08-1970</v>
          </cell>
          <cell r="H1095" t="str">
            <v>UPTD Pelabuhan Jangkar</v>
          </cell>
          <cell r="I1095" t="str">
            <v>JL. HASAN ASEGAF NO.711 RT.3/RW.2 SITUBONDO  68312</v>
          </cell>
          <cell r="J1095" t="str">
            <v>8806040000</v>
          </cell>
          <cell r="K1095" t="str">
            <v/>
          </cell>
        </row>
        <row r="1096">
          <cell r="A1096" t="str">
            <v>19640803 198411 1 001</v>
          </cell>
          <cell r="B1096" t="str">
            <v>120137279</v>
          </cell>
          <cell r="C1096" t="str">
            <v>SUPARMIN HERMAWAN, S.H.</v>
          </cell>
          <cell r="D1096" t="str">
            <v>III/b</v>
          </cell>
          <cell r="E1096" t="str">
            <v>01-10-2009</v>
          </cell>
          <cell r="F1096" t="str">
            <v>CIAMIS</v>
          </cell>
          <cell r="G1096" t="str">
            <v>03-08-1964</v>
          </cell>
          <cell r="H1096" t="str">
            <v>UPTD Pelabuhan Jangkar</v>
          </cell>
          <cell r="I1096" t="str">
            <v>JL. PASAR NANGKA RT.1/RW.1 KEC. JANGKAR  68372</v>
          </cell>
          <cell r="J1096" t="str">
            <v>8806040000</v>
          </cell>
          <cell r="K1096" t="str">
            <v/>
          </cell>
        </row>
        <row r="1097">
          <cell r="A1097" t="str">
            <v>19670709 199103 1 011</v>
          </cell>
          <cell r="B1097" t="str">
            <v>120149664</v>
          </cell>
          <cell r="C1097" t="str">
            <v>IMAM HARIONO</v>
          </cell>
          <cell r="D1097" t="str">
            <v>III/b</v>
          </cell>
          <cell r="E1097" t="str">
            <v>01-04-2011</v>
          </cell>
          <cell r="F1097" t="str">
            <v>BANYUWANGI</v>
          </cell>
          <cell r="G1097" t="str">
            <v>09-07-1967</v>
          </cell>
          <cell r="H1097" t="str">
            <v>UPTD Pelabuhan Jangkar</v>
          </cell>
          <cell r="I1097" t="str">
            <v>DSN. PASAR NANGKA KEC. JANGKAR  68372</v>
          </cell>
          <cell r="J1097" t="str">
            <v>8806040000</v>
          </cell>
          <cell r="K1097" t="str">
            <v/>
          </cell>
        </row>
        <row r="1098">
          <cell r="A1098" t="str">
            <v>19760602 199602 1 003</v>
          </cell>
          <cell r="B1098" t="str">
            <v>510123520</v>
          </cell>
          <cell r="C1098" t="str">
            <v>DJONI KARJADI, S.Sos.</v>
          </cell>
          <cell r="D1098" t="str">
            <v>III/b</v>
          </cell>
          <cell r="E1098" t="str">
            <v>01-04-2012</v>
          </cell>
          <cell r="F1098" t="str">
            <v>SITUBONDO</v>
          </cell>
          <cell r="G1098" t="str">
            <v>02-06-1976</v>
          </cell>
          <cell r="H1098" t="str">
            <v>UPTD Pelabuhan Jangkar</v>
          </cell>
          <cell r="I1098" t="str">
            <v>SITUBONDO</v>
          </cell>
          <cell r="J1098" t="str">
            <v>8806040000</v>
          </cell>
          <cell r="K1098" t="str">
            <v/>
          </cell>
        </row>
        <row r="1099">
          <cell r="A1099" t="str">
            <v>19610716 198201 1 010</v>
          </cell>
          <cell r="B1099" t="str">
            <v>131043675</v>
          </cell>
          <cell r="C1099" t="str">
            <v>SUHARJO</v>
          </cell>
          <cell r="D1099" t="str">
            <v>III/b</v>
          </cell>
          <cell r="E1099" t="str">
            <v>01-04-2013</v>
          </cell>
          <cell r="F1099" t="str">
            <v>SITUBONDO</v>
          </cell>
          <cell r="G1099" t="str">
            <v>16-07-1961</v>
          </cell>
          <cell r="H1099" t="str">
            <v>UPTD Pelabuhan Jangkar</v>
          </cell>
          <cell r="I1099" t="str">
            <v>RT 01 RW 01 DS. ARJASA KEC. ARJASA SIT (68371)</v>
          </cell>
          <cell r="J1099" t="str">
            <v>8806040000</v>
          </cell>
          <cell r="K1099" t="str">
            <v/>
          </cell>
        </row>
        <row r="1100">
          <cell r="A1100" t="str">
            <v>19710212 199202 1 001</v>
          </cell>
          <cell r="B1100" t="str">
            <v>120150715</v>
          </cell>
          <cell r="C1100" t="str">
            <v>KUSNO SETIAWAN</v>
          </cell>
          <cell r="D1100" t="str">
            <v>II/d</v>
          </cell>
          <cell r="E1100" t="str">
            <v>01-04-2004</v>
          </cell>
          <cell r="F1100" t="str">
            <v>TULUNGAGUNG</v>
          </cell>
          <cell r="G1100" t="str">
            <v>12-02-1971</v>
          </cell>
          <cell r="H1100" t="str">
            <v>UPTD Pelabuhan Jangkar</v>
          </cell>
          <cell r="I1100" t="str">
            <v>JL. WIJAYA KUSUMA NO.60 SITUBONDO  68311</v>
          </cell>
          <cell r="J1100" t="str">
            <v>8806040000</v>
          </cell>
          <cell r="K1100" t="str">
            <v/>
          </cell>
        </row>
        <row r="1101">
          <cell r="A1101" t="str">
            <v>19831107 201001 1 003</v>
          </cell>
          <cell r="B1101" t="str">
            <v>910001466</v>
          </cell>
          <cell r="C1101" t="str">
            <v>PRIA RACHMAD BASUKI</v>
          </cell>
          <cell r="D1101" t="str">
            <v>II/a</v>
          </cell>
          <cell r="E1101" t="str">
            <v>01-01-2010</v>
          </cell>
          <cell r="F1101" t="str">
            <v>SITUBONDO</v>
          </cell>
          <cell r="G1101" t="str">
            <v>07-11-1983</v>
          </cell>
          <cell r="H1101" t="str">
            <v>UPTD Pelabuhan Jangkar</v>
          </cell>
          <cell r="I1101" t="str">
            <v>Jl. Raya banyuwangi RT 01/06 Sumberwaru Situbondo</v>
          </cell>
          <cell r="J1101" t="str">
            <v>8806040000</v>
          </cell>
          <cell r="K1101" t="str">
            <v/>
          </cell>
        </row>
        <row r="1102">
          <cell r="A1102" t="str">
            <v>19711117 199101 1 002</v>
          </cell>
          <cell r="B1102" t="str">
            <v>120147953</v>
          </cell>
          <cell r="C1102" t="str">
            <v>TRI WAHYONO, S.H.</v>
          </cell>
          <cell r="D1102" t="str">
            <v>III/c</v>
          </cell>
          <cell r="E1102" t="str">
            <v>01-10-2012</v>
          </cell>
          <cell r="F1102" t="str">
            <v>BANYUWANGI</v>
          </cell>
          <cell r="G1102" t="str">
            <v>17-11-1971</v>
          </cell>
          <cell r="H1102" t="str">
            <v>Subbag. Tata Usaha UPTD Pelabuhan Jangkar</v>
          </cell>
          <cell r="I1102" t="str">
            <v>GRIYA BANYUPUTIH C3/14 KEC. BANYUPUTIH  68374</v>
          </cell>
          <cell r="J1102" t="str">
            <v>8806040001</v>
          </cell>
          <cell r="K1102" t="str">
            <v>09-09-2009</v>
          </cell>
        </row>
        <row r="1103">
          <cell r="A1103" t="str">
            <v>19610421 198303 1 021</v>
          </cell>
          <cell r="B1103" t="str">
            <v>131196653</v>
          </cell>
          <cell r="C1103" t="str">
            <v>Drs. ISMAIL BAKRI</v>
          </cell>
          <cell r="D1103" t="str">
            <v>III/d</v>
          </cell>
          <cell r="E1103" t="str">
            <v>01-04-2007</v>
          </cell>
          <cell r="F1103" t="str">
            <v>SITUBONDO</v>
          </cell>
          <cell r="G1103" t="str">
            <v>21-04-1961</v>
          </cell>
          <cell r="H1103" t="str">
            <v>UPTD Terminal</v>
          </cell>
          <cell r="I1103" t="str">
            <v>DS. KESAMBI RAMPAK RT 3/10 KAPONGAN SITUBONDO</v>
          </cell>
          <cell r="J1103" t="str">
            <v>8806040200</v>
          </cell>
          <cell r="K1103" t="str">
            <v>04-11-2006</v>
          </cell>
        </row>
        <row r="1104">
          <cell r="A1104" t="str">
            <v>19570101 198010 1 006</v>
          </cell>
          <cell r="B1104" t="str">
            <v>130849212</v>
          </cell>
          <cell r="C1104" t="str">
            <v>H. SUTRISNO, B.A.</v>
          </cell>
          <cell r="D1104" t="str">
            <v>III/c</v>
          </cell>
          <cell r="E1104" t="str">
            <v>01-04-2009</v>
          </cell>
          <cell r="F1104" t="str">
            <v>SITUBONDO</v>
          </cell>
          <cell r="G1104" t="str">
            <v>01-01-1957</v>
          </cell>
          <cell r="H1104" t="str">
            <v>UPTD Terminal</v>
          </cell>
          <cell r="I1104" t="str">
            <v>TANJUNG KAMAL RT 01 RW 07 KEC. MANGARAN SIT. 68363</v>
          </cell>
          <cell r="J1104" t="str">
            <v>8806040200</v>
          </cell>
          <cell r="K1104" t="str">
            <v/>
          </cell>
        </row>
        <row r="1105">
          <cell r="A1105" t="str">
            <v>19560312 197909 1 001</v>
          </cell>
          <cell r="B1105" t="str">
            <v>510059771</v>
          </cell>
          <cell r="C1105" t="str">
            <v>MISNADIN</v>
          </cell>
          <cell r="D1105" t="str">
            <v>III/b</v>
          </cell>
          <cell r="E1105" t="str">
            <v>01-04-2001</v>
          </cell>
          <cell r="F1105" t="str">
            <v>SITUBONDO</v>
          </cell>
          <cell r="G1105" t="str">
            <v>12-03-1956</v>
          </cell>
          <cell r="H1105" t="str">
            <v>UPTD Terminal</v>
          </cell>
          <cell r="I1105" t="str">
            <v>MIMBAAN RT:2/9 SITUBONDO 68322</v>
          </cell>
          <cell r="J1105" t="str">
            <v>8806040200</v>
          </cell>
          <cell r="K1105" t="str">
            <v/>
          </cell>
        </row>
        <row r="1106">
          <cell r="A1106" t="str">
            <v>19600402 198508 1 001</v>
          </cell>
          <cell r="B1106" t="str">
            <v>510094491</v>
          </cell>
          <cell r="C1106" t="str">
            <v>SUPANDI</v>
          </cell>
          <cell r="D1106" t="str">
            <v>III/b</v>
          </cell>
          <cell r="E1106" t="str">
            <v>01-10-2005</v>
          </cell>
          <cell r="F1106" t="str">
            <v>SITUBONDO</v>
          </cell>
          <cell r="G1106" t="str">
            <v>02-04-1960</v>
          </cell>
          <cell r="H1106" t="str">
            <v>UPTD Terminal</v>
          </cell>
          <cell r="I1106" t="str">
            <v>SELOMUKTI RT.1/1 MLANDINGAN SIT 68353(0338)390739</v>
          </cell>
          <cell r="J1106" t="str">
            <v>8806040200</v>
          </cell>
          <cell r="K1106" t="str">
            <v/>
          </cell>
        </row>
        <row r="1107">
          <cell r="A1107" t="str">
            <v>19620315 198903 1 011</v>
          </cell>
          <cell r="B1107" t="str">
            <v>510111746</v>
          </cell>
          <cell r="C1107" t="str">
            <v>MOHAMMAD YASIN</v>
          </cell>
          <cell r="D1107" t="str">
            <v>III/b</v>
          </cell>
          <cell r="E1107" t="str">
            <v>01-04-2009</v>
          </cell>
          <cell r="F1107" t="str">
            <v>SITUBONDO</v>
          </cell>
          <cell r="G1107" t="str">
            <v>15-03-1962</v>
          </cell>
          <cell r="H1107" t="str">
            <v>UPTD Terminal</v>
          </cell>
          <cell r="I1107" t="str">
            <v>JL. PLAOSA RT.1/3 PATOKAN  SITUBONDO  68311</v>
          </cell>
          <cell r="J1107" t="str">
            <v>8806040200</v>
          </cell>
          <cell r="K1107" t="str">
            <v/>
          </cell>
        </row>
        <row r="1108">
          <cell r="A1108" t="str">
            <v>19690408 199203 1 011</v>
          </cell>
          <cell r="B1108" t="str">
            <v>510118019</v>
          </cell>
          <cell r="C1108" t="str">
            <v>SUHARIYONO</v>
          </cell>
          <cell r="D1108" t="str">
            <v>III/b</v>
          </cell>
          <cell r="E1108" t="str">
            <v>01-04-2012</v>
          </cell>
          <cell r="F1108" t="str">
            <v>SITUBONDO</v>
          </cell>
          <cell r="G1108" t="str">
            <v>08-04-1969</v>
          </cell>
          <cell r="H1108" t="str">
            <v>UPTD Terminal</v>
          </cell>
          <cell r="I1108" t="str">
            <v>KRAJAN RT.2/RW.4 KEC. PANJI  68361</v>
          </cell>
          <cell r="J1108" t="str">
            <v>8806040200</v>
          </cell>
          <cell r="K1108" t="str">
            <v/>
          </cell>
        </row>
        <row r="1109">
          <cell r="A1109" t="str">
            <v>19770314 199602 1 001</v>
          </cell>
          <cell r="B1109" t="str">
            <v>510123521</v>
          </cell>
          <cell r="C1109" t="str">
            <v>SOFYAN, S.Sos.</v>
          </cell>
          <cell r="D1109" t="str">
            <v>III/b</v>
          </cell>
          <cell r="E1109" t="str">
            <v>01-04-2012</v>
          </cell>
          <cell r="F1109" t="str">
            <v>SITUBONDO</v>
          </cell>
          <cell r="G1109" t="str">
            <v>14-03-1977</v>
          </cell>
          <cell r="H1109" t="str">
            <v>UPTD Terminal</v>
          </cell>
          <cell r="I1109" t="str">
            <v>JL. MERAK NO.8 RT.3/RW.3 SITUBONDO  68311</v>
          </cell>
          <cell r="J1109" t="str">
            <v>8806040200</v>
          </cell>
          <cell r="K1109" t="str">
            <v/>
          </cell>
        </row>
        <row r="1110">
          <cell r="A1110" t="str">
            <v>19600814 198508 1 004</v>
          </cell>
          <cell r="B1110" t="str">
            <v>510092658</v>
          </cell>
          <cell r="C1110" t="str">
            <v>SUKARDI</v>
          </cell>
          <cell r="D1110" t="str">
            <v>III/a</v>
          </cell>
          <cell r="E1110" t="str">
            <v>01-10-2009</v>
          </cell>
          <cell r="F1110" t="str">
            <v>SITUBONDO</v>
          </cell>
          <cell r="G1110" t="str">
            <v>14-08-1960</v>
          </cell>
          <cell r="H1110" t="str">
            <v>UPTD Terminal</v>
          </cell>
          <cell r="I1110" t="str">
            <v>JL. SEMERU RT.3/XI  MIMBAAN KEC. PANJI  68322</v>
          </cell>
          <cell r="J1110" t="str">
            <v>8806040200</v>
          </cell>
          <cell r="K1110" t="str">
            <v/>
          </cell>
        </row>
        <row r="1111">
          <cell r="A1111" t="str">
            <v>19550629 198003 1 010</v>
          </cell>
          <cell r="B1111" t="str">
            <v>510064181</v>
          </cell>
          <cell r="C1111" t="str">
            <v>SOEGOTO</v>
          </cell>
          <cell r="D1111" t="str">
            <v>II/d</v>
          </cell>
          <cell r="E1111" t="str">
            <v>01-04-2008</v>
          </cell>
          <cell r="F1111" t="str">
            <v>SITUBONDO</v>
          </cell>
          <cell r="G1111" t="str">
            <v>29-06-1955</v>
          </cell>
          <cell r="H1111" t="str">
            <v>UPTD Terminal</v>
          </cell>
          <cell r="I1111" t="str">
            <v>JL. RAYA DS. KALIANGET RT.1/RW.1 KEC. BANYUPUTIH</v>
          </cell>
          <cell r="J1111" t="str">
            <v>8806040200</v>
          </cell>
          <cell r="K1111" t="str">
            <v/>
          </cell>
        </row>
        <row r="1112">
          <cell r="A1112" t="str">
            <v>19580110 198610 1 001</v>
          </cell>
          <cell r="B1112" t="str">
            <v>510101715</v>
          </cell>
          <cell r="C1112" t="str">
            <v>SLAMET HARIYANTO</v>
          </cell>
          <cell r="D1112" t="str">
            <v>II/d</v>
          </cell>
          <cell r="E1112" t="str">
            <v>01-10-2010</v>
          </cell>
          <cell r="F1112" t="str">
            <v>SITUBONDO</v>
          </cell>
          <cell r="G1112" t="str">
            <v>10-01-1958</v>
          </cell>
          <cell r="H1112" t="str">
            <v>UPTD Terminal</v>
          </cell>
          <cell r="I1112" t="str">
            <v>JL. MAWAR NO.149 RT.2/RW.1 KEC. BESUKI  68356</v>
          </cell>
          <cell r="J1112" t="str">
            <v>8806040200</v>
          </cell>
          <cell r="K1112" t="str">
            <v/>
          </cell>
        </row>
        <row r="1113">
          <cell r="A1113" t="str">
            <v>19760101 200701 1 026</v>
          </cell>
          <cell r="B1113" t="str">
            <v>510193086</v>
          </cell>
          <cell r="C1113" t="str">
            <v>MUHAMMAD SAMSUL ARIFIN</v>
          </cell>
          <cell r="D1113" t="str">
            <v>II/b</v>
          </cell>
          <cell r="E1113" t="str">
            <v>01-04-2011</v>
          </cell>
          <cell r="F1113" t="str">
            <v>SITUBONDO</v>
          </cell>
          <cell r="G1113" t="str">
            <v>01-01-1976</v>
          </cell>
          <cell r="H1113" t="str">
            <v>UPTD Terminal</v>
          </cell>
          <cell r="I1113" t="str">
            <v>JL. KANGEAN KP.MANDARAN RT 01 RW 01 PESISIR BESUKI</v>
          </cell>
          <cell r="J1113" t="str">
            <v>8806040200</v>
          </cell>
          <cell r="K1113" t="str">
            <v/>
          </cell>
        </row>
        <row r="1114">
          <cell r="A1114" t="str">
            <v>19670817 200701 1 037</v>
          </cell>
          <cell r="B1114" t="str">
            <v>510193090</v>
          </cell>
          <cell r="C1114" t="str">
            <v>AGUS OBARIADI</v>
          </cell>
          <cell r="D1114" t="str">
            <v>II/b</v>
          </cell>
          <cell r="E1114" t="str">
            <v>01-04-2011</v>
          </cell>
          <cell r="F1114" t="str">
            <v>SITUBONDO</v>
          </cell>
          <cell r="G1114" t="str">
            <v>17-08-1967</v>
          </cell>
          <cell r="H1114" t="str">
            <v>UPTD Terminal</v>
          </cell>
          <cell r="I1114" t="str">
            <v>KP KRAJAN 01/01 KALIMAS BESUKI</v>
          </cell>
          <cell r="J1114" t="str">
            <v>8806040200</v>
          </cell>
          <cell r="K1114" t="str">
            <v/>
          </cell>
        </row>
        <row r="1115">
          <cell r="A1115" t="str">
            <v>19710419 200701 2 005</v>
          </cell>
          <cell r="B1115" t="str">
            <v>510193093</v>
          </cell>
          <cell r="C1115" t="str">
            <v>PARTINAH</v>
          </cell>
          <cell r="D1115" t="str">
            <v>II/b</v>
          </cell>
          <cell r="E1115" t="str">
            <v>01-04-2011</v>
          </cell>
          <cell r="F1115" t="str">
            <v>BOYOLALI</v>
          </cell>
          <cell r="G1115" t="str">
            <v>19-04-1971</v>
          </cell>
          <cell r="H1115" t="str">
            <v>UPTD Terminal</v>
          </cell>
          <cell r="I1115" t="str">
            <v>JL. ANGGREK GG. 3 RT 01 RW 04 KEL. PATOKAN SIT</v>
          </cell>
          <cell r="J1115" t="str">
            <v>8806040200</v>
          </cell>
          <cell r="K1115" t="str">
            <v/>
          </cell>
        </row>
        <row r="1116">
          <cell r="A1116" t="str">
            <v>19700814 200701 1 021</v>
          </cell>
          <cell r="B1116" t="str">
            <v>510193051</v>
          </cell>
          <cell r="C1116" t="str">
            <v>SUGIYANTO</v>
          </cell>
          <cell r="D1116" t="str">
            <v>II/b</v>
          </cell>
          <cell r="E1116" t="str">
            <v>01-04-2011</v>
          </cell>
          <cell r="F1116" t="str">
            <v>SITUBONDO</v>
          </cell>
          <cell r="G1116" t="str">
            <v>14-08-1970</v>
          </cell>
          <cell r="H1116" t="str">
            <v>UPTD Terminal</v>
          </cell>
          <cell r="I1116" t="str">
            <v>JL. MADURA NO. 9 RT 02 RW 03 KEL. MIMBAAN PANJI</v>
          </cell>
          <cell r="J1116" t="str">
            <v>8806040200</v>
          </cell>
          <cell r="K1116" t="str">
            <v/>
          </cell>
        </row>
        <row r="1117">
          <cell r="A1117" t="str">
            <v>19650213 200701 1 007</v>
          </cell>
          <cell r="B1117" t="str">
            <v>510193102</v>
          </cell>
          <cell r="C1117" t="str">
            <v>ABD. SAMAD</v>
          </cell>
          <cell r="D1117" t="str">
            <v>II/b</v>
          </cell>
          <cell r="E1117" t="str">
            <v>01-04-2011</v>
          </cell>
          <cell r="F1117" t="str">
            <v>SITUBONDO</v>
          </cell>
          <cell r="G1117" t="str">
            <v>13-02-1965</v>
          </cell>
          <cell r="H1117" t="str">
            <v>UPTD Terminal</v>
          </cell>
          <cell r="I1117" t="str">
            <v>KP. WATUKETU DS. DEMUNG KEC. BESUKI</v>
          </cell>
          <cell r="J1117" t="str">
            <v>8806040200</v>
          </cell>
          <cell r="K1117" t="str">
            <v/>
          </cell>
        </row>
        <row r="1118">
          <cell r="A1118" t="str">
            <v>19730504 200701 1 024</v>
          </cell>
          <cell r="B1118" t="str">
            <v>510193066</v>
          </cell>
          <cell r="C1118" t="str">
            <v>RAYIT KHANA</v>
          </cell>
          <cell r="D1118" t="str">
            <v>II/b</v>
          </cell>
          <cell r="E1118" t="str">
            <v>01-04-2011</v>
          </cell>
          <cell r="F1118" t="str">
            <v>SITUBONDO</v>
          </cell>
          <cell r="G1118" t="str">
            <v>04-05-1973</v>
          </cell>
          <cell r="H1118" t="str">
            <v>UPTD Terminal</v>
          </cell>
          <cell r="I1118" t="str">
            <v>KP. WATUKETU DS. DEMUNG RT 01 RW 01 KEC. BESUKI</v>
          </cell>
          <cell r="J1118" t="str">
            <v>8806040200</v>
          </cell>
          <cell r="K1118" t="str">
            <v/>
          </cell>
        </row>
        <row r="1119">
          <cell r="A1119" t="str">
            <v>19761103 200701 1 007</v>
          </cell>
          <cell r="B1119" t="str">
            <v>510193058</v>
          </cell>
          <cell r="C1119" t="str">
            <v>NOVAN DWI SUSANTO</v>
          </cell>
          <cell r="D1119" t="str">
            <v>II/b</v>
          </cell>
          <cell r="E1119" t="str">
            <v>01-04-2011</v>
          </cell>
          <cell r="F1119" t="str">
            <v>SITUBONDO</v>
          </cell>
          <cell r="G1119" t="str">
            <v>03-11-1976</v>
          </cell>
          <cell r="H1119" t="str">
            <v>UPTD Terminal</v>
          </cell>
          <cell r="I1119" t="str">
            <v>JL. BUKIT PUTIH NO. 59 RT 01 RW 01 ARDIREJO PANJI</v>
          </cell>
          <cell r="J1119" t="str">
            <v>8806040200</v>
          </cell>
          <cell r="K1119" t="str">
            <v/>
          </cell>
        </row>
        <row r="1120">
          <cell r="A1120" t="str">
            <v>19720303 200701 1 022</v>
          </cell>
          <cell r="B1120" t="str">
            <v>510193182</v>
          </cell>
          <cell r="C1120" t="str">
            <v>AMIRUDIN</v>
          </cell>
          <cell r="D1120" t="str">
            <v>II/b</v>
          </cell>
          <cell r="E1120" t="str">
            <v>01-04-2011</v>
          </cell>
          <cell r="F1120" t="str">
            <v>SITUBONDO</v>
          </cell>
          <cell r="G1120" t="str">
            <v>03-03-1972</v>
          </cell>
          <cell r="H1120" t="str">
            <v>UPTD Terminal</v>
          </cell>
          <cell r="I1120" t="str">
            <v/>
          </cell>
          <cell r="J1120" t="str">
            <v>8806040200</v>
          </cell>
          <cell r="K1120" t="str">
            <v/>
          </cell>
        </row>
        <row r="1121">
          <cell r="A1121" t="str">
            <v>19691208 200701 1 027</v>
          </cell>
          <cell r="B1121" t="str">
            <v>510193166</v>
          </cell>
          <cell r="C1121" t="str">
            <v>HARIYADI KARDI</v>
          </cell>
          <cell r="D1121" t="str">
            <v>II/b</v>
          </cell>
          <cell r="E1121" t="str">
            <v>01-04-2011</v>
          </cell>
          <cell r="F1121" t="str">
            <v>SITUBONDO</v>
          </cell>
          <cell r="G1121" t="str">
            <v>08-12-1969</v>
          </cell>
          <cell r="H1121" t="str">
            <v>UPTD Terminal</v>
          </cell>
          <cell r="I1121" t="str">
            <v>JL MERAK NO 17 RT 1 RW 3 DAWUHAN SITUBONDO</v>
          </cell>
          <cell r="J1121" t="str">
            <v>8806040200</v>
          </cell>
          <cell r="K1121" t="str">
            <v/>
          </cell>
        </row>
        <row r="1122">
          <cell r="A1122" t="str">
            <v>19710808 200701 1 013</v>
          </cell>
          <cell r="B1122" t="str">
            <v>510193149</v>
          </cell>
          <cell r="C1122" t="str">
            <v>MOLYONO</v>
          </cell>
          <cell r="D1122" t="str">
            <v>II/b</v>
          </cell>
          <cell r="E1122" t="str">
            <v>01-04-2011</v>
          </cell>
          <cell r="F1122" t="str">
            <v>SITUBONDO</v>
          </cell>
          <cell r="G1122" t="str">
            <v>08-08-1971</v>
          </cell>
          <cell r="H1122" t="str">
            <v>UPTD Terminal</v>
          </cell>
          <cell r="I1122" t="str">
            <v>DSN BARAT KEBUN 02/02 W ANOM PANARUKAN SITUBONDO</v>
          </cell>
          <cell r="J1122" t="str">
            <v>8806040200</v>
          </cell>
          <cell r="K1122" t="str">
            <v/>
          </cell>
        </row>
        <row r="1123">
          <cell r="A1123" t="str">
            <v>19700910 200701 1 019</v>
          </cell>
          <cell r="B1123" t="str">
            <v>510193057</v>
          </cell>
          <cell r="C1123" t="str">
            <v>SUMAJI</v>
          </cell>
          <cell r="D1123" t="str">
            <v>II/b</v>
          </cell>
          <cell r="E1123" t="str">
            <v>01-04-2011</v>
          </cell>
          <cell r="F1123" t="str">
            <v>TULUNGAGUNG</v>
          </cell>
          <cell r="G1123" t="str">
            <v>10-09-1970</v>
          </cell>
          <cell r="H1123" t="str">
            <v>UPTD Terminal</v>
          </cell>
          <cell r="I1123" t="str">
            <v>JL. MAWAR GG. 3 NO. 3 RT 01 RW 01 PATOKAN SIT</v>
          </cell>
          <cell r="J1123" t="str">
            <v>8806040200</v>
          </cell>
          <cell r="K1123" t="str">
            <v/>
          </cell>
        </row>
        <row r="1124">
          <cell r="A1124" t="str">
            <v>19750610 200701 2 014</v>
          </cell>
          <cell r="B1124" t="str">
            <v>510193038</v>
          </cell>
          <cell r="C1124" t="str">
            <v>PUJI ASTUTIK</v>
          </cell>
          <cell r="D1124" t="str">
            <v>II/b</v>
          </cell>
          <cell r="E1124" t="str">
            <v>01-04-2011</v>
          </cell>
          <cell r="F1124" t="str">
            <v>SITUBONDO</v>
          </cell>
          <cell r="G1124" t="str">
            <v>10-06-1975</v>
          </cell>
          <cell r="H1124" t="str">
            <v>UPTD Terminal</v>
          </cell>
          <cell r="I1124" t="str">
            <v>JL. PB. SUDIRMAN GG. ASTA AGUNG KARANG ASEM SIT</v>
          </cell>
          <cell r="J1124" t="str">
            <v>8806040200</v>
          </cell>
          <cell r="K1124" t="str">
            <v/>
          </cell>
        </row>
        <row r="1125">
          <cell r="A1125" t="str">
            <v>19720818 200701 1 024</v>
          </cell>
          <cell r="B1125" t="str">
            <v>510193045</v>
          </cell>
          <cell r="C1125" t="str">
            <v>DEDY AGUS AFANDI</v>
          </cell>
          <cell r="D1125" t="str">
            <v>II/b</v>
          </cell>
          <cell r="E1125" t="str">
            <v>01-04-2011</v>
          </cell>
          <cell r="F1125" t="str">
            <v>SITUBONDO</v>
          </cell>
          <cell r="G1125" t="str">
            <v>18-08-1972</v>
          </cell>
          <cell r="H1125" t="str">
            <v>UPTD Terminal</v>
          </cell>
          <cell r="I1125" t="str">
            <v>PERUM PAOWAN INDAH BLOK D-12 PANARUKAN SITUBONDO</v>
          </cell>
          <cell r="J1125" t="str">
            <v>8806040200</v>
          </cell>
          <cell r="K1125" t="str">
            <v/>
          </cell>
        </row>
        <row r="1126">
          <cell r="A1126" t="str">
            <v>19780414 200701 1 009</v>
          </cell>
          <cell r="B1126" t="str">
            <v>510193046</v>
          </cell>
          <cell r="C1126" t="str">
            <v>HERMAN HIDAYAT</v>
          </cell>
          <cell r="D1126" t="str">
            <v>II/b</v>
          </cell>
          <cell r="E1126" t="str">
            <v>01-04-2011</v>
          </cell>
          <cell r="F1126" t="str">
            <v>SITUBONDO</v>
          </cell>
          <cell r="G1126" t="str">
            <v>14-04-1978</v>
          </cell>
          <cell r="H1126" t="str">
            <v>UPTD Terminal</v>
          </cell>
          <cell r="I1126" t="str">
            <v>JL. PEMUDA RT 02 RW 02 NO. 55 ARDIREJO PANJI SIT</v>
          </cell>
          <cell r="J1126" t="str">
            <v>8806040200</v>
          </cell>
          <cell r="K1126" t="str">
            <v/>
          </cell>
        </row>
        <row r="1127">
          <cell r="A1127" t="str">
            <v>19740825 200701 1 009</v>
          </cell>
          <cell r="B1127" t="str">
            <v>510192996</v>
          </cell>
          <cell r="C1127" t="str">
            <v>SUNAKMOR</v>
          </cell>
          <cell r="D1127" t="str">
            <v>II/b</v>
          </cell>
          <cell r="E1127" t="str">
            <v>01-04-2011</v>
          </cell>
          <cell r="F1127" t="str">
            <v>BONDOWOSO</v>
          </cell>
          <cell r="G1127" t="str">
            <v>25-08-1974</v>
          </cell>
          <cell r="H1127" t="str">
            <v>UPTD Terminal</v>
          </cell>
          <cell r="I1127" t="str">
            <v>MANGLI WETAN RT 08 RW 04 KEC. TAPEN BONDOWOSO</v>
          </cell>
          <cell r="J1127" t="str">
            <v>8806040200</v>
          </cell>
          <cell r="K1127" t="str">
            <v/>
          </cell>
        </row>
        <row r="1128">
          <cell r="A1128" t="str">
            <v>19760717 200801 1 015</v>
          </cell>
          <cell r="B1128" t="str">
            <v>510229321</v>
          </cell>
          <cell r="C1128" t="str">
            <v>LUCKY ARRIVAL</v>
          </cell>
          <cell r="D1128" t="str">
            <v>II/b</v>
          </cell>
          <cell r="E1128" t="str">
            <v>01-04-2012</v>
          </cell>
          <cell r="F1128" t="str">
            <v>SITUBONDO</v>
          </cell>
          <cell r="G1128" t="str">
            <v>17-07-1976</v>
          </cell>
          <cell r="H1128" t="str">
            <v>UPTD Terminal</v>
          </cell>
          <cell r="I1128" t="str">
            <v>JL.ADIRASA RT.2/1 BESUKI SITUBONDO</v>
          </cell>
          <cell r="J1128" t="str">
            <v>8806040200</v>
          </cell>
          <cell r="K1128" t="str">
            <v/>
          </cell>
        </row>
        <row r="1129">
          <cell r="A1129" t="str">
            <v>19780101 200801 1 020</v>
          </cell>
          <cell r="B1129" t="str">
            <v>510223148</v>
          </cell>
          <cell r="C1129" t="str">
            <v>ACHMAD SUYUTHI</v>
          </cell>
          <cell r="D1129" t="str">
            <v>II/b</v>
          </cell>
          <cell r="E1129" t="str">
            <v>01-04-2012</v>
          </cell>
          <cell r="F1129" t="str">
            <v>SITUBONDO</v>
          </cell>
          <cell r="G1129" t="str">
            <v>01-01-1978</v>
          </cell>
          <cell r="H1129" t="str">
            <v>UPTD Terminal</v>
          </cell>
          <cell r="I1129" t="str">
            <v>JL. KARTINI NO. 08 RT 01 / RW 02 DAWUHAN SITUBONDO</v>
          </cell>
          <cell r="J1129" t="str">
            <v>8806040200</v>
          </cell>
          <cell r="K1129" t="str">
            <v/>
          </cell>
        </row>
        <row r="1130">
          <cell r="A1130" t="str">
            <v>19780714 200903 1 001</v>
          </cell>
          <cell r="B1130" t="str">
            <v>910000220</v>
          </cell>
          <cell r="C1130" t="str">
            <v>FADURRAHMAN</v>
          </cell>
          <cell r="D1130" t="str">
            <v>II/b</v>
          </cell>
          <cell r="E1130" t="str">
            <v>01-04-2013</v>
          </cell>
          <cell r="F1130" t="str">
            <v>SITUBONDO</v>
          </cell>
          <cell r="G1130" t="str">
            <v>14-07-1978</v>
          </cell>
          <cell r="H1130" t="str">
            <v>UPTD Terminal</v>
          </cell>
          <cell r="I1130" t="str">
            <v>JL SUCIPTO DAWUHAN SITUBONDO</v>
          </cell>
          <cell r="J1130" t="str">
            <v>8806040200</v>
          </cell>
          <cell r="K1130" t="str">
            <v/>
          </cell>
        </row>
        <row r="1131">
          <cell r="A1131" t="str">
            <v>19790224 200903 1 001</v>
          </cell>
          <cell r="B1131" t="str">
            <v>910000240</v>
          </cell>
          <cell r="C1131" t="str">
            <v>DONI WIDIASTANTO</v>
          </cell>
          <cell r="D1131" t="str">
            <v>II/b</v>
          </cell>
          <cell r="E1131" t="str">
            <v>01-04-2013</v>
          </cell>
          <cell r="F1131" t="str">
            <v>SITUBONDO</v>
          </cell>
          <cell r="G1131" t="str">
            <v>24-02-1979</v>
          </cell>
          <cell r="H1131" t="str">
            <v>UPTD Terminal</v>
          </cell>
          <cell r="I1131" t="str">
            <v>A. YANI RT 05 RW 06 NO 36 DAWUHAN</v>
          </cell>
          <cell r="J1131" t="str">
            <v>8806040200</v>
          </cell>
          <cell r="K1131" t="str">
            <v/>
          </cell>
        </row>
        <row r="1132">
          <cell r="A1132" t="str">
            <v>19711205 200903 1 001</v>
          </cell>
          <cell r="B1132" t="str">
            <v>910000045</v>
          </cell>
          <cell r="C1132" t="str">
            <v>SAIFUL BAHRI</v>
          </cell>
          <cell r="D1132" t="str">
            <v>II/b</v>
          </cell>
          <cell r="E1132" t="str">
            <v>01-04-2013</v>
          </cell>
          <cell r="F1132" t="str">
            <v>SITUBONDO</v>
          </cell>
          <cell r="G1132" t="str">
            <v>05-12-1971</v>
          </cell>
          <cell r="H1132" t="str">
            <v>UPTD Terminal</v>
          </cell>
          <cell r="I1132" t="str">
            <v>SELOMUKTI MLANDINGAN SITUBONDO</v>
          </cell>
          <cell r="J1132" t="str">
            <v>8806040200</v>
          </cell>
          <cell r="K1132" t="str">
            <v/>
          </cell>
        </row>
        <row r="1133">
          <cell r="A1133" t="str">
            <v>19570101 198103 1 033</v>
          </cell>
          <cell r="B1133" t="str">
            <v>050027112</v>
          </cell>
          <cell r="C1133" t="str">
            <v>SEGER SUNARTO</v>
          </cell>
          <cell r="D1133" t="str">
            <v>II/a</v>
          </cell>
          <cell r="E1133" t="str">
            <v>01-04-1997</v>
          </cell>
          <cell r="F1133" t="str">
            <v>JEMBER</v>
          </cell>
          <cell r="G1133" t="str">
            <v>01-01-1957</v>
          </cell>
          <cell r="H1133" t="str">
            <v>UPTD Terminal</v>
          </cell>
          <cell r="I1133" t="str">
            <v>JL. PB. SUDIRMAN RT.2/RW.4 SITUBONDO  68312</v>
          </cell>
          <cell r="J1133" t="str">
            <v>8806040200</v>
          </cell>
          <cell r="K1133" t="str">
            <v/>
          </cell>
        </row>
        <row r="1134">
          <cell r="A1134" t="str">
            <v>19561121 198503 1 011</v>
          </cell>
          <cell r="B1134" t="str">
            <v>510091705</v>
          </cell>
          <cell r="C1134" t="str">
            <v>ABDUR RACHMAN</v>
          </cell>
          <cell r="D1134" t="str">
            <v>II/a</v>
          </cell>
          <cell r="E1134" t="str">
            <v>01-04-2001</v>
          </cell>
          <cell r="F1134" t="str">
            <v>SITUBONDO</v>
          </cell>
          <cell r="G1134" t="str">
            <v>21-11-1956</v>
          </cell>
          <cell r="H1134" t="str">
            <v>UPTD Terminal</v>
          </cell>
          <cell r="I1134" t="str">
            <v>DS. KALIBAGOR RT.2/RW.3 SITUBONDO  68313</v>
          </cell>
          <cell r="J1134" t="str">
            <v>8806040200</v>
          </cell>
          <cell r="K1134" t="str">
            <v/>
          </cell>
        </row>
        <row r="1135">
          <cell r="A1135" t="str">
            <v>19600108 198710 1 002</v>
          </cell>
          <cell r="B1135" t="str">
            <v>510105936</v>
          </cell>
          <cell r="C1135" t="str">
            <v>SUGIYONO</v>
          </cell>
          <cell r="D1135" t="str">
            <v>II/a</v>
          </cell>
          <cell r="E1135" t="str">
            <v>01-10-2003</v>
          </cell>
          <cell r="F1135" t="str">
            <v>BLITAR</v>
          </cell>
          <cell r="G1135" t="str">
            <v>08-01-1960</v>
          </cell>
          <cell r="H1135" t="str">
            <v>UPTD Terminal</v>
          </cell>
          <cell r="I1135" t="str">
            <v>JL. PEMUDA NO.143 RT.4/RW.2 KEC. PANJI   68322</v>
          </cell>
          <cell r="J1135" t="str">
            <v>8806040200</v>
          </cell>
          <cell r="K1135" t="str">
            <v/>
          </cell>
        </row>
        <row r="1136">
          <cell r="A1136" t="str">
            <v>19720611 201001 1 002</v>
          </cell>
          <cell r="B1136" t="str">
            <v>910001045</v>
          </cell>
          <cell r="C1136" t="str">
            <v>ISMAIL SHOLEH</v>
          </cell>
          <cell r="D1136" t="str">
            <v>II/a</v>
          </cell>
          <cell r="E1136" t="str">
            <v>01-01-2010</v>
          </cell>
          <cell r="F1136" t="str">
            <v>SITUBONDO</v>
          </cell>
          <cell r="G1136" t="str">
            <v>11-06-1972</v>
          </cell>
          <cell r="H1136" t="str">
            <v>UPTD Terminal</v>
          </cell>
          <cell r="I1136" t="str">
            <v/>
          </cell>
          <cell r="J1136" t="str">
            <v>8806040200</v>
          </cell>
          <cell r="K1136" t="str">
            <v/>
          </cell>
        </row>
        <row r="1137">
          <cell r="A1137" t="str">
            <v>19681225 201001 1 001</v>
          </cell>
          <cell r="B1137" t="str">
            <v>910001017</v>
          </cell>
          <cell r="C1137" t="str">
            <v>AHMAD HAMIM TOHARI</v>
          </cell>
          <cell r="D1137" t="str">
            <v>II/a</v>
          </cell>
          <cell r="E1137" t="str">
            <v>01-01-2010</v>
          </cell>
          <cell r="F1137" t="str">
            <v>SITUBONDO</v>
          </cell>
          <cell r="G1137" t="str">
            <v>25-12-1968</v>
          </cell>
          <cell r="H1137" t="str">
            <v>UPTD Terminal</v>
          </cell>
          <cell r="I1137" t="str">
            <v>DUSUN KALAK RT 01 RW 01 KALIMAS BESUKI STBD</v>
          </cell>
          <cell r="J1137" t="str">
            <v>8806040200</v>
          </cell>
          <cell r="K1137" t="str">
            <v/>
          </cell>
        </row>
        <row r="1138">
          <cell r="A1138" t="str">
            <v>19801120 201001 1 002</v>
          </cell>
          <cell r="B1138" t="str">
            <v>910001287</v>
          </cell>
          <cell r="C1138" t="str">
            <v>SULAEMAN EFENDI</v>
          </cell>
          <cell r="D1138" t="str">
            <v>II/a</v>
          </cell>
          <cell r="E1138" t="str">
            <v>01-01-2010</v>
          </cell>
          <cell r="F1138" t="str">
            <v>SITUBONDO</v>
          </cell>
          <cell r="G1138" t="str">
            <v>20-11-1980</v>
          </cell>
          <cell r="H1138" t="str">
            <v>UPTD Terminal</v>
          </cell>
          <cell r="I1138" t="str">
            <v>Meraan Timur 4 / 2 Sumberpinang Mlandingan</v>
          </cell>
          <cell r="J1138" t="str">
            <v>8806040200</v>
          </cell>
          <cell r="K1138" t="str">
            <v/>
          </cell>
        </row>
        <row r="1139">
          <cell r="A1139" t="str">
            <v>19811002 201001 1 003</v>
          </cell>
          <cell r="B1139" t="str">
            <v>910001329</v>
          </cell>
          <cell r="C1139" t="str">
            <v>ENDRI FIRMANSYAH</v>
          </cell>
          <cell r="D1139" t="str">
            <v>II/a</v>
          </cell>
          <cell r="E1139" t="str">
            <v>01-01-2010</v>
          </cell>
          <cell r="F1139" t="str">
            <v>SITUBONDO</v>
          </cell>
          <cell r="G1139" t="str">
            <v>02-10-1981</v>
          </cell>
          <cell r="H1139" t="str">
            <v>UPTD Terminal</v>
          </cell>
          <cell r="I1139" t="str">
            <v>Jl. Seroja 4 / 6 Dawuhan</v>
          </cell>
          <cell r="J1139" t="str">
            <v>8806040200</v>
          </cell>
          <cell r="K1139" t="str">
            <v/>
          </cell>
        </row>
        <row r="1140">
          <cell r="A1140" t="str">
            <v>19831019 201001 1 002</v>
          </cell>
          <cell r="B1140" t="str">
            <v>910001462</v>
          </cell>
          <cell r="C1140" t="str">
            <v>DODIT PRASETIO</v>
          </cell>
          <cell r="D1140" t="str">
            <v>II/a</v>
          </cell>
          <cell r="E1140" t="str">
            <v>01-01-2010</v>
          </cell>
          <cell r="F1140" t="str">
            <v>SITUBONDO</v>
          </cell>
          <cell r="G1140" t="str">
            <v>19-10-1983</v>
          </cell>
          <cell r="H1140" t="str">
            <v>UPTD Terminal</v>
          </cell>
          <cell r="I1140" t="str">
            <v>Kec. Rampak RT 01/03 Kapongan Situbondo</v>
          </cell>
          <cell r="J1140" t="str">
            <v>8806040200</v>
          </cell>
          <cell r="K1140" t="str">
            <v/>
          </cell>
        </row>
        <row r="1141">
          <cell r="A1141" t="str">
            <v>19790924 201001 1 001</v>
          </cell>
          <cell r="B1141" t="str">
            <v>910001238</v>
          </cell>
          <cell r="C1141" t="str">
            <v>RADIUS VEGA PATRIA</v>
          </cell>
          <cell r="D1141" t="str">
            <v>II/a</v>
          </cell>
          <cell r="E1141" t="str">
            <v>01-01-2010</v>
          </cell>
          <cell r="F1141" t="str">
            <v>SITUBONDO</v>
          </cell>
          <cell r="G1141" t="str">
            <v>24-09-1979</v>
          </cell>
          <cell r="H1141" t="str">
            <v>UPTD Terminal</v>
          </cell>
          <cell r="I1141" t="str">
            <v>Jl. Wijaya Kusuma GG 8 No 83</v>
          </cell>
          <cell r="J1141" t="str">
            <v>8806040200</v>
          </cell>
          <cell r="K1141" t="str">
            <v/>
          </cell>
        </row>
        <row r="1142">
          <cell r="A1142" t="str">
            <v>19680418 201001 1 001</v>
          </cell>
          <cell r="B1142" t="str">
            <v>910001012</v>
          </cell>
          <cell r="C1142" t="str">
            <v>TORSIYANTO</v>
          </cell>
          <cell r="D1142" t="str">
            <v>I/c</v>
          </cell>
          <cell r="E1142" t="str">
            <v>01-01-2010</v>
          </cell>
          <cell r="F1142" t="str">
            <v>SITUBONDO</v>
          </cell>
          <cell r="G1142" t="str">
            <v>18-04-1968</v>
          </cell>
          <cell r="H1142" t="str">
            <v>UPTD Terminal</v>
          </cell>
          <cell r="I1142" t="str">
            <v>DS KALIANGET RT 01 RW 01 BANYUGLUGUR STBD</v>
          </cell>
          <cell r="J1142" t="str">
            <v>8806040200</v>
          </cell>
          <cell r="K1142" t="str">
            <v/>
          </cell>
        </row>
        <row r="1143">
          <cell r="A1143" t="str">
            <v>19831006 201001 1 003</v>
          </cell>
          <cell r="B1143" t="str">
            <v>910001455</v>
          </cell>
          <cell r="C1143" t="str">
            <v>DWI WANTO HIDAYAT</v>
          </cell>
          <cell r="D1143" t="str">
            <v>I/c</v>
          </cell>
          <cell r="E1143" t="str">
            <v>01-01-2010</v>
          </cell>
          <cell r="F1143" t="str">
            <v>SITUBONDO</v>
          </cell>
          <cell r="G1143" t="str">
            <v>06-10-1983</v>
          </cell>
          <cell r="H1143" t="str">
            <v>UPTD Terminal</v>
          </cell>
          <cell r="I1143" t="str">
            <v>Jl. Argopuro Gg. IV No. 10 Mimbaan, Panji</v>
          </cell>
          <cell r="J1143" t="str">
            <v>8806040200</v>
          </cell>
          <cell r="K1143" t="str">
            <v/>
          </cell>
        </row>
        <row r="1144">
          <cell r="A1144" t="str">
            <v>19660817 200701 1 026</v>
          </cell>
          <cell r="B1144" t="str">
            <v>510193177</v>
          </cell>
          <cell r="C1144" t="str">
            <v>AGUS SUPRIYONO</v>
          </cell>
          <cell r="D1144" t="str">
            <v>I/b</v>
          </cell>
          <cell r="E1144" t="str">
            <v>01-04-2011</v>
          </cell>
          <cell r="F1144" t="str">
            <v>SITUBONDO</v>
          </cell>
          <cell r="G1144" t="str">
            <v>17-08-1966</v>
          </cell>
          <cell r="H1144" t="str">
            <v>UPTD Terminal</v>
          </cell>
          <cell r="I1144" t="str">
            <v>JL. SERUNI RT 01 RW 04 TRIGONCO ASEMBAGUS SIT</v>
          </cell>
          <cell r="J1144" t="str">
            <v>8806040200</v>
          </cell>
          <cell r="K1144" t="str">
            <v/>
          </cell>
        </row>
        <row r="1145">
          <cell r="A1145" t="str">
            <v>19591212 198303 1 038</v>
          </cell>
          <cell r="B1145" t="str">
            <v>010164091</v>
          </cell>
          <cell r="C1145" t="str">
            <v>ADI YUSMAN</v>
          </cell>
          <cell r="D1145" t="str">
            <v>III/c</v>
          </cell>
          <cell r="E1145" t="str">
            <v>01-04-2013</v>
          </cell>
          <cell r="F1145" t="str">
            <v>SITUBONDO</v>
          </cell>
          <cell r="G1145" t="str">
            <v>12-12-1959</v>
          </cell>
          <cell r="H1145" t="str">
            <v>Subbag. Tata Usaha UPTD Terminal</v>
          </cell>
          <cell r="I1145" t="str">
            <v>JL. MERAK NO.44 RT.3/RW.3 SITUBONDO  68312</v>
          </cell>
          <cell r="J1145" t="str">
            <v>8806040201</v>
          </cell>
          <cell r="K1145" t="str">
            <v>22-03-2012</v>
          </cell>
        </row>
        <row r="1146">
          <cell r="A1146" t="str">
            <v>19690622 199003 1 009</v>
          </cell>
          <cell r="B1146" t="str">
            <v>010233044</v>
          </cell>
          <cell r="C1146" t="str">
            <v>TOTOK ADRIYANTO</v>
          </cell>
          <cell r="D1146" t="str">
            <v>III/b</v>
          </cell>
          <cell r="E1146" t="str">
            <v>01-04-2010</v>
          </cell>
          <cell r="F1146" t="str">
            <v>SITUBONDO</v>
          </cell>
          <cell r="G1146" t="str">
            <v>22-06-1969</v>
          </cell>
          <cell r="H1146" t="str">
            <v>Subbag. Tata Usaha UPTD Terminal</v>
          </cell>
          <cell r="I1146" t="str">
            <v>DS. CURAHJERU TIMUR RT 03 RW 04 KEC. PANJI (68361)</v>
          </cell>
          <cell r="J1146" t="str">
            <v>8806040201</v>
          </cell>
          <cell r="K1146" t="str">
            <v/>
          </cell>
        </row>
        <row r="1147">
          <cell r="A1147" t="str">
            <v>19540522 198003 1 009</v>
          </cell>
          <cell r="B1147" t="str">
            <v>510064296</v>
          </cell>
          <cell r="C1147" t="str">
            <v>MARSUDI, S.H.</v>
          </cell>
          <cell r="D1147" t="str">
            <v>III/d</v>
          </cell>
          <cell r="E1147" t="str">
            <v>01-10-2009</v>
          </cell>
          <cell r="F1147" t="str">
            <v>SURABAYA</v>
          </cell>
          <cell r="G1147" t="str">
            <v>22-05-1954</v>
          </cell>
          <cell r="H1147" t="str">
            <v>UPTD Pengujian Kendaraan Bermotor</v>
          </cell>
          <cell r="I1147" t="str">
            <v>JL.B.RAHMAT GG.9 RT 3/IV PANJI 68361 (0338) 670077</v>
          </cell>
          <cell r="J1147" t="str">
            <v>8806040300</v>
          </cell>
          <cell r="K1147" t="str">
            <v>04-11-2006</v>
          </cell>
        </row>
        <row r="1148">
          <cell r="A1148" t="str">
            <v>19551010 198003 1 033</v>
          </cell>
          <cell r="B1148" t="str">
            <v>510064326</v>
          </cell>
          <cell r="C1148" t="str">
            <v>H. MUNARTO</v>
          </cell>
          <cell r="D1148" t="str">
            <v>III/c</v>
          </cell>
          <cell r="E1148" t="str">
            <v>01-10-2010</v>
          </cell>
          <cell r="F1148" t="str">
            <v>SITUBONDO</v>
          </cell>
          <cell r="G1148" t="str">
            <v>10-10-1955</v>
          </cell>
          <cell r="H1148" t="str">
            <v>UPTD Pengujian Kendaraan Bermotor</v>
          </cell>
          <cell r="I1148" t="str">
            <v>PB. SUDIRMAN G. RAHAYU RT.3/3 SIT (0338) 673145</v>
          </cell>
          <cell r="J1148" t="str">
            <v>8806040300</v>
          </cell>
          <cell r="K1148" t="str">
            <v/>
          </cell>
        </row>
        <row r="1149">
          <cell r="A1149" t="str">
            <v>19551225 198410 1 002</v>
          </cell>
          <cell r="B1149" t="str">
            <v>120137202</v>
          </cell>
          <cell r="C1149" t="str">
            <v>SUDJIBNO</v>
          </cell>
          <cell r="D1149" t="str">
            <v>III/c</v>
          </cell>
          <cell r="E1149" t="str">
            <v>01-10-2010</v>
          </cell>
          <cell r="F1149" t="str">
            <v>SITUBONDO</v>
          </cell>
          <cell r="G1149" t="str">
            <v>25-12-1955</v>
          </cell>
          <cell r="H1149" t="str">
            <v>UPTD Pengujian Kendaraan Bermotor</v>
          </cell>
          <cell r="I1149" t="str">
            <v>DS. SUMBERWARU RT.3/3 B.PUTIH 68374(0338) 451553</v>
          </cell>
          <cell r="J1149" t="str">
            <v>8806040300</v>
          </cell>
          <cell r="K1149" t="str">
            <v/>
          </cell>
        </row>
        <row r="1150">
          <cell r="A1150" t="str">
            <v>19671111 199103 1 006</v>
          </cell>
          <cell r="B1150" t="str">
            <v>120149008</v>
          </cell>
          <cell r="C1150" t="str">
            <v>BUDI SANTOSO, S.IP.</v>
          </cell>
          <cell r="D1150" t="str">
            <v>III/c</v>
          </cell>
          <cell r="E1150" t="str">
            <v>01-10-2012</v>
          </cell>
          <cell r="F1150" t="str">
            <v>BANYUWANGI</v>
          </cell>
          <cell r="G1150" t="str">
            <v>11-11-1967</v>
          </cell>
          <cell r="H1150" t="str">
            <v>UPTD Pengujian Kendaraan Bermotor</v>
          </cell>
          <cell r="I1150" t="str">
            <v>JL. PELABUHAN NO.45 KEC. JANGKAR</v>
          </cell>
          <cell r="J1150" t="str">
            <v>8806040300</v>
          </cell>
          <cell r="K1150" t="str">
            <v>10-11-2011</v>
          </cell>
        </row>
        <row r="1151">
          <cell r="A1151" t="str">
            <v>19660105 199003 1 011</v>
          </cell>
          <cell r="B1151" t="str">
            <v>010231817</v>
          </cell>
          <cell r="C1151" t="str">
            <v>SIDIQ WAHYONO, A.Ma.PKB</v>
          </cell>
          <cell r="D1151" t="str">
            <v>III/c</v>
          </cell>
          <cell r="E1151" t="str">
            <v>01-04-2013</v>
          </cell>
          <cell r="F1151" t="str">
            <v>MADIUN</v>
          </cell>
          <cell r="G1151" t="str">
            <v>05-01-1966</v>
          </cell>
          <cell r="H1151" t="str">
            <v>UPTD Pengujian Kendaraan Bermotor</v>
          </cell>
          <cell r="I1151" t="str">
            <v>JL. SANTANA NO.29 SITUBONDO  68311</v>
          </cell>
          <cell r="J1151" t="str">
            <v>8806040300</v>
          </cell>
          <cell r="K1151" t="str">
            <v/>
          </cell>
        </row>
        <row r="1152">
          <cell r="A1152" t="str">
            <v>19771124 200604 1 009</v>
          </cell>
          <cell r="B1152" t="str">
            <v>510151330</v>
          </cell>
          <cell r="C1152" t="str">
            <v>RAHMAD SANTOSO, S.T.</v>
          </cell>
          <cell r="D1152" t="str">
            <v>III/b</v>
          </cell>
          <cell r="E1152" t="str">
            <v>01-04-2010</v>
          </cell>
          <cell r="F1152" t="str">
            <v>SITUBONDO</v>
          </cell>
          <cell r="G1152" t="str">
            <v>24-11-1977</v>
          </cell>
          <cell r="H1152" t="str">
            <v>UPTD Pengujian Kendaraan Bermotor</v>
          </cell>
          <cell r="I1152" t="str">
            <v>JL. WR SUPRATMAN I NO. 1B SITUBONDO</v>
          </cell>
          <cell r="J1152" t="str">
            <v>8806040300</v>
          </cell>
          <cell r="K1152" t="str">
            <v/>
          </cell>
        </row>
        <row r="1153">
          <cell r="A1153" t="str">
            <v>19671227 199212 1 002</v>
          </cell>
          <cell r="B1153" t="str">
            <v>120152176</v>
          </cell>
          <cell r="C1153" t="str">
            <v>BAMBANG IRAWAN</v>
          </cell>
          <cell r="D1153" t="str">
            <v>III/b</v>
          </cell>
          <cell r="E1153" t="str">
            <v>01-04-2013</v>
          </cell>
          <cell r="F1153" t="str">
            <v>SITUBONDO</v>
          </cell>
          <cell r="G1153" t="str">
            <v>27-12-1967</v>
          </cell>
          <cell r="H1153" t="str">
            <v>UPTD Pengujian Kendaraan Bermotor</v>
          </cell>
          <cell r="I1153" t="str">
            <v>JL. BRIGJEN KATAMSO RT.2/RW.3 BANYUWANGI  68416</v>
          </cell>
          <cell r="J1153" t="str">
            <v>8806040300</v>
          </cell>
          <cell r="K1153" t="str">
            <v/>
          </cell>
        </row>
        <row r="1154">
          <cell r="A1154" t="str">
            <v>19691219 199112 2 002</v>
          </cell>
          <cell r="B1154" t="str">
            <v>120150489</v>
          </cell>
          <cell r="C1154" t="str">
            <v>ARI SULISTIJOWATI, S.H.</v>
          </cell>
          <cell r="D1154" t="str">
            <v>III/b</v>
          </cell>
          <cell r="E1154" t="str">
            <v>01-04-2012</v>
          </cell>
          <cell r="F1154" t="str">
            <v>SURABAYA</v>
          </cell>
          <cell r="G1154" t="str">
            <v>19-12-1969</v>
          </cell>
          <cell r="H1154" t="str">
            <v>Subbag. Tata Usaha UPTD Pngujian Kndaraan Bermotor</v>
          </cell>
          <cell r="I1154" t="str">
            <v>GRIYA PANJI MULYA BLOK E/34 KEC. PANJI  68323</v>
          </cell>
          <cell r="J1154" t="str">
            <v>8806040301</v>
          </cell>
          <cell r="K1154" t="str">
            <v>22-03-2012</v>
          </cell>
        </row>
        <row r="1155">
          <cell r="A1155" t="str">
            <v>19731211 201001 2 001</v>
          </cell>
          <cell r="B1155" t="str">
            <v>910001063</v>
          </cell>
          <cell r="C1155" t="str">
            <v>SRI WAHYUNI, S.H.</v>
          </cell>
          <cell r="D1155" t="str">
            <v>III/a</v>
          </cell>
          <cell r="E1155" t="str">
            <v>01-01-2010</v>
          </cell>
          <cell r="F1155" t="str">
            <v>SITUBONDO</v>
          </cell>
          <cell r="G1155" t="str">
            <v>11-12-1973</v>
          </cell>
          <cell r="H1155" t="str">
            <v>Subbag. Tata Usaha UPTD Pngujian Kndaraan Bermotor</v>
          </cell>
          <cell r="I1155" t="str">
            <v>JL. PB.SUDIRMAN GG.SETIA RT 01/03 SITUBONDO</v>
          </cell>
          <cell r="J1155" t="str">
            <v>8806040301</v>
          </cell>
          <cell r="K1155" t="str">
            <v/>
          </cell>
        </row>
        <row r="1156">
          <cell r="A1156" t="str">
            <v>19700201 201001 1 001</v>
          </cell>
          <cell r="B1156" t="str">
            <v>910001026</v>
          </cell>
          <cell r="C1156" t="str">
            <v>SAPTA WAHONO, S.E.</v>
          </cell>
          <cell r="D1156" t="str">
            <v>III/a</v>
          </cell>
          <cell r="E1156" t="str">
            <v>01-01-2010</v>
          </cell>
          <cell r="F1156" t="str">
            <v>SITUBONDO</v>
          </cell>
          <cell r="G1156" t="str">
            <v>01-02-1970</v>
          </cell>
          <cell r="H1156" t="str">
            <v>Subbag. Tata Usaha UPTD Pngujian Kndaraan Bermotor</v>
          </cell>
          <cell r="I1156" t="str">
            <v>KP KRAJAN BARAT DS KUKUSAN KENDIT SITUBONDO</v>
          </cell>
          <cell r="J1156" t="str">
            <v>8806040301</v>
          </cell>
          <cell r="K1156" t="str">
            <v/>
          </cell>
        </row>
        <row r="1157">
          <cell r="A1157" t="str">
            <v>19691125 201001 1 001</v>
          </cell>
          <cell r="B1157" t="str">
            <v>910001023</v>
          </cell>
          <cell r="C1157" t="str">
            <v>MUHAMAD SUGITO</v>
          </cell>
          <cell r="D1157" t="str">
            <v>III/a</v>
          </cell>
          <cell r="E1157" t="str">
            <v>01-01-2010</v>
          </cell>
          <cell r="F1157" t="str">
            <v>SITUBONDO</v>
          </cell>
          <cell r="G1157" t="str">
            <v>25-11-1969</v>
          </cell>
          <cell r="H1157" t="str">
            <v>Subbag. Tata Usaha UPTD Pngujian Kndaraan Bermotor</v>
          </cell>
          <cell r="I1157" t="str">
            <v>KP TAMAH RT 2 RT 2 KALIANGET BANYUGLUGUR STBD</v>
          </cell>
          <cell r="J1157" t="str">
            <v>8806040301</v>
          </cell>
          <cell r="K1157" t="str">
            <v/>
          </cell>
        </row>
        <row r="1158">
          <cell r="A1158" t="str">
            <v>19750323 200801 1 021</v>
          </cell>
          <cell r="B1158" t="str">
            <v>510229409</v>
          </cell>
          <cell r="C1158" t="str">
            <v>WALUYO BUDI SANTOSA</v>
          </cell>
          <cell r="D1158" t="str">
            <v>II/b</v>
          </cell>
          <cell r="E1158" t="str">
            <v>01-04-2012</v>
          </cell>
          <cell r="F1158" t="str">
            <v>MADIUN</v>
          </cell>
          <cell r="G1158" t="str">
            <v>23-03-1975</v>
          </cell>
          <cell r="H1158" t="str">
            <v>Subbag. Tata Usaha UPTD Pngujian Kndaraan Bermotor</v>
          </cell>
          <cell r="I1158" t="str">
            <v>JL.MERAK NO.21 RT.01/03 KEL.DAWUHAN SITUBONDO</v>
          </cell>
          <cell r="J1158" t="str">
            <v>8806040301</v>
          </cell>
          <cell r="K1158" t="str">
            <v/>
          </cell>
        </row>
        <row r="1159">
          <cell r="A1159" t="str">
            <v>19650506 201001 1 001</v>
          </cell>
          <cell r="B1159" t="str">
            <v>910001002</v>
          </cell>
          <cell r="C1159" t="str">
            <v>BUNARTO</v>
          </cell>
          <cell r="D1159" t="str">
            <v>II/a</v>
          </cell>
          <cell r="E1159" t="str">
            <v>01-01-2010</v>
          </cell>
          <cell r="F1159" t="str">
            <v>SITUBONDO</v>
          </cell>
          <cell r="G1159" t="str">
            <v>06-05-1965</v>
          </cell>
          <cell r="H1159" t="str">
            <v>Subbag. Tata Usaha UPTD Pngujian Kndaraan Bermotor</v>
          </cell>
          <cell r="I1159" t="str">
            <v>KP TIMUR JL K SATCANALA RT 03/01 CURAH JERU PANJI</v>
          </cell>
          <cell r="J1159" t="str">
            <v>8806040301</v>
          </cell>
          <cell r="K1159" t="str">
            <v/>
          </cell>
        </row>
        <row r="1160">
          <cell r="A1160" t="str">
            <v>19810224 201001 1 002</v>
          </cell>
          <cell r="B1160" t="str">
            <v>910001296</v>
          </cell>
          <cell r="C1160" t="str">
            <v>AHMAD FARID</v>
          </cell>
          <cell r="D1160" t="str">
            <v>II/a</v>
          </cell>
          <cell r="E1160" t="str">
            <v>01-01-2010</v>
          </cell>
          <cell r="F1160" t="str">
            <v>SITUBONDO</v>
          </cell>
          <cell r="G1160" t="str">
            <v>24-02-1981</v>
          </cell>
          <cell r="H1160" t="str">
            <v>Subbag. Tata Usaha UPTD Pngujian Kndaraan Bermotor</v>
          </cell>
          <cell r="I1160" t="str">
            <v>Jl. Kartini 01 / 02 Dawuhan</v>
          </cell>
          <cell r="J1160" t="str">
            <v>8806040301</v>
          </cell>
          <cell r="K1160" t="str">
            <v/>
          </cell>
        </row>
        <row r="1161">
          <cell r="A1161" t="str">
            <v>19610414 198603 1 022</v>
          </cell>
          <cell r="B1161" t="str">
            <v>380032769</v>
          </cell>
          <cell r="C1161" t="str">
            <v>ZAINUL ARIFIN AZHARIE, S.H, M.Si.</v>
          </cell>
          <cell r="D1161" t="str">
            <v>IV/b</v>
          </cell>
          <cell r="E1161" t="str">
            <v>01-10-2009</v>
          </cell>
          <cell r="F1161" t="str">
            <v>JOMBANG</v>
          </cell>
          <cell r="G1161" t="str">
            <v>14-04-1961</v>
          </cell>
          <cell r="H1161" t="str">
            <v>Bidang Perhubungan Darat Dishubkominfo</v>
          </cell>
          <cell r="I1161" t="str">
            <v>JL.BASUKI RAHMAD GG.IX/103 SITUBONDO 0338-675119</v>
          </cell>
          <cell r="J1161" t="str">
            <v>8806050000</v>
          </cell>
          <cell r="K1161" t="str">
            <v>27-03-2009</v>
          </cell>
        </row>
        <row r="1162">
          <cell r="A1162" t="str">
            <v>19550705 198411 1 002</v>
          </cell>
          <cell r="B1162" t="str">
            <v>510086716</v>
          </cell>
          <cell r="C1162" t="str">
            <v>Drs. SLAMET MULYONO, M.M.</v>
          </cell>
          <cell r="D1162" t="str">
            <v>IV/a</v>
          </cell>
          <cell r="E1162" t="str">
            <v>01-04-2009</v>
          </cell>
          <cell r="F1162" t="str">
            <v>PONOROGO</v>
          </cell>
          <cell r="G1162" t="str">
            <v>05-07-1955</v>
          </cell>
          <cell r="H1162" t="str">
            <v>Bidang Perhubungan Darat Dishubkominfo</v>
          </cell>
          <cell r="I1162" t="str">
            <v>JL. WIJAYA KUSUMA NO. 37 SITUBONDO (68311)</v>
          </cell>
          <cell r="J1162" t="str">
            <v>8806050000</v>
          </cell>
          <cell r="K1162" t="str">
            <v>27-03-2009</v>
          </cell>
        </row>
        <row r="1163">
          <cell r="A1163" t="str">
            <v>19630204 198510 1 001</v>
          </cell>
          <cell r="B1163" t="str">
            <v>510095923</v>
          </cell>
          <cell r="C1163" t="str">
            <v>SUTIKNO, S.Sos.</v>
          </cell>
          <cell r="D1163" t="str">
            <v>III/d</v>
          </cell>
          <cell r="E1163" t="str">
            <v>01-04-2012</v>
          </cell>
          <cell r="F1163" t="str">
            <v>JEMBER</v>
          </cell>
          <cell r="G1163" t="str">
            <v>04-02-1963</v>
          </cell>
          <cell r="H1163" t="str">
            <v>Seksi Angkutan Orang,Barang,&amp; Khusus Dishubkominfo</v>
          </cell>
          <cell r="I1163" t="str">
            <v>JL. WR. SUPRATMAN GG. 3 NO.42 SIT (68312)</v>
          </cell>
          <cell r="J1163" t="str">
            <v>8806050100</v>
          </cell>
          <cell r="K1163" t="str">
            <v>04-11-2006</v>
          </cell>
        </row>
        <row r="1164">
          <cell r="A1164" t="str">
            <v>19640514 198602 1 007</v>
          </cell>
          <cell r="B1164" t="str">
            <v>131586681</v>
          </cell>
          <cell r="C1164" t="str">
            <v>SUDARYO</v>
          </cell>
          <cell r="D1164" t="str">
            <v>III/b</v>
          </cell>
          <cell r="E1164" t="str">
            <v>01-04-2009</v>
          </cell>
          <cell r="F1164" t="str">
            <v>SITUBONDO</v>
          </cell>
          <cell r="G1164" t="str">
            <v>14-05-1964</v>
          </cell>
          <cell r="H1164" t="str">
            <v>Seksi Angkutan Orang,Barang,&amp; Khusus Dishubkominfo</v>
          </cell>
          <cell r="I1164" t="str">
            <v>SITUBONDO</v>
          </cell>
          <cell r="J1164" t="str">
            <v>8806050100</v>
          </cell>
          <cell r="K1164" t="str">
            <v/>
          </cell>
        </row>
        <row r="1165">
          <cell r="A1165" t="str">
            <v>19610909 199103 1 006</v>
          </cell>
          <cell r="B1165" t="str">
            <v>010237141</v>
          </cell>
          <cell r="C1165" t="str">
            <v>SURYA DARMA</v>
          </cell>
          <cell r="D1165" t="str">
            <v>III/b</v>
          </cell>
          <cell r="E1165" t="str">
            <v>01-04-2011</v>
          </cell>
          <cell r="F1165" t="str">
            <v>SITUBONDO</v>
          </cell>
          <cell r="G1165" t="str">
            <v>09-09-1961</v>
          </cell>
          <cell r="H1165" t="str">
            <v>Seksi Angkutan Orang,Barang,&amp; Khusus Dishubkominfo</v>
          </cell>
          <cell r="I1165" t="str">
            <v>W.KUSUMA G.7/26  DAWUHAN SIT.68312 (0338) 679686</v>
          </cell>
          <cell r="J1165" t="str">
            <v>8806050100</v>
          </cell>
          <cell r="K1165" t="str">
            <v/>
          </cell>
        </row>
        <row r="1166">
          <cell r="A1166" t="str">
            <v>19540522 198003 1 010</v>
          </cell>
          <cell r="B1166" t="str">
            <v>510075012</v>
          </cell>
          <cell r="C1166" t="str">
            <v>ATRAMO</v>
          </cell>
          <cell r="D1166" t="str">
            <v>II/c</v>
          </cell>
          <cell r="E1166" t="str">
            <v>01-10-2007</v>
          </cell>
          <cell r="F1166" t="str">
            <v>SITUBONDO</v>
          </cell>
          <cell r="G1166" t="str">
            <v>22-05-1954</v>
          </cell>
          <cell r="H1166" t="str">
            <v>Seksi Angkutan Orang,Barang,&amp; Khusus Dishubkominfo</v>
          </cell>
          <cell r="I1166" t="str">
            <v>JL. SUCIPTO RT 03 RW 01 SITUBONDO (68312)</v>
          </cell>
          <cell r="J1166" t="str">
            <v>8806050100</v>
          </cell>
          <cell r="K1166" t="str">
            <v/>
          </cell>
        </row>
        <row r="1167">
          <cell r="A1167" t="str">
            <v>19641128 199003 1 007</v>
          </cell>
          <cell r="B1167" t="str">
            <v>510114179</v>
          </cell>
          <cell r="C1167" t="str">
            <v>TURMONO</v>
          </cell>
          <cell r="D1167" t="str">
            <v>II/c</v>
          </cell>
          <cell r="E1167" t="str">
            <v>01-10-2010</v>
          </cell>
          <cell r="F1167" t="str">
            <v>JEMBER</v>
          </cell>
          <cell r="G1167" t="str">
            <v>28-11-1964</v>
          </cell>
          <cell r="H1167" t="str">
            <v>Seksi Angkutan Orang,Barang,&amp; Khusus Dishubkominfo</v>
          </cell>
          <cell r="I1167" t="str">
            <v>PERUMNAS PANORAMA INDAH BLOK O/16 KEC. PANARUKAN</v>
          </cell>
          <cell r="J1167" t="str">
            <v>8806050100</v>
          </cell>
          <cell r="K1167" t="str">
            <v/>
          </cell>
        </row>
        <row r="1168">
          <cell r="A1168" t="str">
            <v>19700505 200701 1 026</v>
          </cell>
          <cell r="B1168" t="str">
            <v>510193031</v>
          </cell>
          <cell r="C1168" t="str">
            <v>IMAM SASTRIJONO</v>
          </cell>
          <cell r="D1168" t="str">
            <v>II/b</v>
          </cell>
          <cell r="E1168" t="str">
            <v>01-04-2011</v>
          </cell>
          <cell r="F1168" t="str">
            <v>SITUBONDO</v>
          </cell>
          <cell r="G1168" t="str">
            <v>05-05-1970</v>
          </cell>
          <cell r="H1168" t="str">
            <v>Seksi Angkutan Orang,Barang,&amp; Khusus Dishubkominfo</v>
          </cell>
          <cell r="I1168" t="str">
            <v>JL. WR. SUPRATMAN RT 01 RW 15 KEL. PATOKAN SIT</v>
          </cell>
          <cell r="J1168" t="str">
            <v>8806050100</v>
          </cell>
          <cell r="K1168" t="str">
            <v/>
          </cell>
        </row>
        <row r="1169">
          <cell r="A1169" t="str">
            <v>19631220 198603 1 010</v>
          </cell>
          <cell r="B1169" t="str">
            <v>120141190</v>
          </cell>
          <cell r="C1169" t="str">
            <v>BAMBANG SUTOTO, S.H.</v>
          </cell>
          <cell r="D1169" t="str">
            <v>III/d</v>
          </cell>
          <cell r="E1169" t="str">
            <v>01-10-2012</v>
          </cell>
          <cell r="F1169" t="str">
            <v>D K I  JAKARTA</v>
          </cell>
          <cell r="G1169" t="str">
            <v>20-12-1963</v>
          </cell>
          <cell r="H1169" t="str">
            <v>Seksi Angkutan Sarana Prasarana Dishubkominfo</v>
          </cell>
          <cell r="I1169" t="str">
            <v>PERUM GRIYA PANJI MULYA C-14 PANJI SITUBONDO</v>
          </cell>
          <cell r="J1169" t="str">
            <v>8806050200</v>
          </cell>
          <cell r="K1169" t="str">
            <v>08-05-2007</v>
          </cell>
        </row>
        <row r="1170">
          <cell r="A1170" t="str">
            <v>19770823 199602 1 001</v>
          </cell>
          <cell r="B1170" t="str">
            <v>510123514</v>
          </cell>
          <cell r="C1170" t="str">
            <v>AGUS GARA PURWANTO, S.Sos.</v>
          </cell>
          <cell r="D1170" t="str">
            <v>III/b</v>
          </cell>
          <cell r="E1170" t="str">
            <v>01-04-2012</v>
          </cell>
          <cell r="F1170" t="str">
            <v>SITUBONDO</v>
          </cell>
          <cell r="G1170" t="str">
            <v>23-08-1977</v>
          </cell>
          <cell r="H1170" t="str">
            <v>Seksi Angkutan Sarana Prasarana Dishubkominfo</v>
          </cell>
          <cell r="I1170" t="str">
            <v>JL. SUCIPTO RT.3/RW.2 SITUBONDO  68312</v>
          </cell>
          <cell r="J1170" t="str">
            <v>8806050200</v>
          </cell>
          <cell r="K1170" t="str">
            <v/>
          </cell>
        </row>
        <row r="1171">
          <cell r="A1171" t="str">
            <v>19671122 199208 1 001</v>
          </cell>
          <cell r="B1171" t="str">
            <v>510118629</v>
          </cell>
          <cell r="C1171" t="str">
            <v>BUDI HARTONO</v>
          </cell>
          <cell r="D1171" t="str">
            <v>III/b</v>
          </cell>
          <cell r="E1171" t="str">
            <v>01-10-2012</v>
          </cell>
          <cell r="F1171" t="str">
            <v>SITUBONDO</v>
          </cell>
          <cell r="G1171" t="str">
            <v>22-11-1967</v>
          </cell>
          <cell r="H1171" t="str">
            <v>Seksi Angkutan Sarana Prasarana Dishubkominfo</v>
          </cell>
          <cell r="I1171" t="str">
            <v>JL. SEMERU NO.107 MIMBAAN KEC. PANJI  68322</v>
          </cell>
          <cell r="J1171" t="str">
            <v>8806050200</v>
          </cell>
          <cell r="K1171" t="str">
            <v/>
          </cell>
        </row>
        <row r="1172">
          <cell r="A1172" t="str">
            <v>19550203 198103 1 015</v>
          </cell>
          <cell r="B1172" t="str">
            <v>510077187</v>
          </cell>
          <cell r="C1172" t="str">
            <v>MOCHAMMAD ANWAR</v>
          </cell>
          <cell r="D1172" t="str">
            <v>III/a</v>
          </cell>
          <cell r="E1172" t="str">
            <v>01-04-2007</v>
          </cell>
          <cell r="F1172" t="str">
            <v>SITUBONDO</v>
          </cell>
          <cell r="G1172" t="str">
            <v>03-02-1955</v>
          </cell>
          <cell r="H1172" t="str">
            <v>Seksi Angkutan Sarana Prasarana Dishubkominfo</v>
          </cell>
          <cell r="I1172" t="str">
            <v>DS. KILENSARI RT.3/RW.1 KEC. PANARUKAN  68351</v>
          </cell>
          <cell r="J1172" t="str">
            <v>8806050200</v>
          </cell>
          <cell r="K1172" t="str">
            <v/>
          </cell>
        </row>
        <row r="1173">
          <cell r="A1173" t="str">
            <v>19550131 197403 1 001</v>
          </cell>
          <cell r="B1173" t="str">
            <v>510051850</v>
          </cell>
          <cell r="C1173" t="str">
            <v>SUHALA</v>
          </cell>
          <cell r="D1173" t="str">
            <v>III/a</v>
          </cell>
          <cell r="E1173" t="str">
            <v>01-04-2007</v>
          </cell>
          <cell r="F1173" t="str">
            <v>SITUBONDO</v>
          </cell>
          <cell r="G1173" t="str">
            <v>31-01-1955</v>
          </cell>
          <cell r="H1173" t="str">
            <v>Seksi Angkutan Sarana Prasarana Dishubkominfo</v>
          </cell>
          <cell r="I1173" t="str">
            <v>JL. MELATI RT.1/RW.1 SITUBONDO  68312</v>
          </cell>
          <cell r="J1173" t="str">
            <v>8806050200</v>
          </cell>
          <cell r="K1173" t="str">
            <v/>
          </cell>
        </row>
        <row r="1174">
          <cell r="A1174" t="str">
            <v>19651101 200701 1 012</v>
          </cell>
          <cell r="B1174" t="str">
            <v>510193075</v>
          </cell>
          <cell r="C1174" t="str">
            <v>MOHAMMAD IMAN</v>
          </cell>
          <cell r="D1174" t="str">
            <v>II/b</v>
          </cell>
          <cell r="E1174" t="str">
            <v>01-04-2011</v>
          </cell>
          <cell r="F1174" t="str">
            <v>SITUBONDO</v>
          </cell>
          <cell r="G1174" t="str">
            <v>01-11-1965</v>
          </cell>
          <cell r="H1174" t="str">
            <v>Seksi Angkutan Sarana Prasarana Dishubkominfo</v>
          </cell>
          <cell r="I1174" t="str">
            <v>JL. MADURA RT 02 RW 03 MIMBAAN PANJI SITUBONDO</v>
          </cell>
          <cell r="J1174" t="str">
            <v>8806050200</v>
          </cell>
          <cell r="K1174" t="str">
            <v/>
          </cell>
        </row>
        <row r="1175">
          <cell r="A1175" t="str">
            <v>19760925 200701 1 004</v>
          </cell>
          <cell r="B1175" t="str">
            <v>510193126</v>
          </cell>
          <cell r="C1175" t="str">
            <v>EKO YONAS HARIJADI</v>
          </cell>
          <cell r="D1175" t="str">
            <v>II/b</v>
          </cell>
          <cell r="E1175" t="str">
            <v>01-04-2011</v>
          </cell>
          <cell r="F1175" t="str">
            <v>SITUBONDO</v>
          </cell>
          <cell r="G1175" t="str">
            <v>25-09-1976</v>
          </cell>
          <cell r="H1175" t="str">
            <v>Seksi Angkutan Sarana Prasarana Dishubkominfo</v>
          </cell>
          <cell r="I1175" t="str">
            <v>PERUM PANORAMA BLOK 4 SUMBERKOLAK SIT</v>
          </cell>
          <cell r="J1175" t="str">
            <v>8806050200</v>
          </cell>
          <cell r="K1175" t="str">
            <v/>
          </cell>
        </row>
        <row r="1176">
          <cell r="A1176" t="str">
            <v>19710125 200701 1 019</v>
          </cell>
          <cell r="B1176" t="str">
            <v>510193141</v>
          </cell>
          <cell r="C1176" t="str">
            <v>UGENG MINTOHARJO</v>
          </cell>
          <cell r="D1176" t="str">
            <v>II/b</v>
          </cell>
          <cell r="E1176" t="str">
            <v>01-04-2011</v>
          </cell>
          <cell r="F1176" t="str">
            <v>SITUBONDO</v>
          </cell>
          <cell r="G1176" t="str">
            <v>25-01-1971</v>
          </cell>
          <cell r="H1176" t="str">
            <v>Seksi Angkutan Sarana Prasarana Dishubkominfo</v>
          </cell>
          <cell r="I1176" t="str">
            <v>PERUM PANJI PERMAI BLOK OO-2 RT 02 RW 23 MIMBAAN</v>
          </cell>
          <cell r="J1176" t="str">
            <v>8806050200</v>
          </cell>
          <cell r="K1176" t="str">
            <v/>
          </cell>
        </row>
        <row r="1177">
          <cell r="A1177" t="str">
            <v>19660507 200701 1 019</v>
          </cell>
          <cell r="B1177" t="str">
            <v>510193155</v>
          </cell>
          <cell r="C1177" t="str">
            <v>ASHARI SUBAGIO</v>
          </cell>
          <cell r="D1177" t="str">
            <v>II/b</v>
          </cell>
          <cell r="E1177" t="str">
            <v>01-04-2011</v>
          </cell>
          <cell r="F1177" t="str">
            <v>SITUBONDO</v>
          </cell>
          <cell r="G1177" t="str">
            <v>07-05-1966</v>
          </cell>
          <cell r="H1177" t="str">
            <v>Seksi Angkutan Sarana Prasarana Dishubkominfo</v>
          </cell>
          <cell r="I1177" t="str">
            <v>JL. DIPONEGORO GG. 2 NO. 26 KEL. DAWUHAN SITUBONDO</v>
          </cell>
          <cell r="J1177" t="str">
            <v>8806050200</v>
          </cell>
          <cell r="K1177" t="str">
            <v/>
          </cell>
        </row>
        <row r="1178">
          <cell r="A1178" t="str">
            <v>19750701 200801 1 015</v>
          </cell>
          <cell r="B1178" t="str">
            <v>510223394</v>
          </cell>
          <cell r="C1178" t="str">
            <v>RUSDI YANTO</v>
          </cell>
          <cell r="D1178" t="str">
            <v>I/d</v>
          </cell>
          <cell r="E1178" t="str">
            <v>01-04-2012</v>
          </cell>
          <cell r="F1178" t="str">
            <v>SITUBONDO</v>
          </cell>
          <cell r="G1178" t="str">
            <v>01-07-1975</v>
          </cell>
          <cell r="H1178" t="str">
            <v>Seksi Angkutan Sarana Prasarana Dishubkominfo</v>
          </cell>
          <cell r="I1178" t="str">
            <v>JL.A.YANI NO.2 SITUBONDO</v>
          </cell>
          <cell r="J1178" t="str">
            <v>8806050200</v>
          </cell>
          <cell r="K1178" t="str">
            <v/>
          </cell>
        </row>
        <row r="1179">
          <cell r="A1179" t="str">
            <v>19590604 198103 2 010</v>
          </cell>
          <cell r="B1179" t="str">
            <v>510077231</v>
          </cell>
          <cell r="C1179" t="str">
            <v>SUTINI, S.H.</v>
          </cell>
          <cell r="D1179" t="str">
            <v>III/d</v>
          </cell>
          <cell r="E1179" t="str">
            <v>01-04-2007</v>
          </cell>
          <cell r="F1179" t="str">
            <v>SITUBONDO</v>
          </cell>
          <cell r="G1179" t="str">
            <v>04-06-1959</v>
          </cell>
          <cell r="H1179" t="str">
            <v>Seksi Pos dan Telekomunikasi Dishubkominfo</v>
          </cell>
          <cell r="I1179" t="str">
            <v>DESA PAOWAN KEC.PANARUKAN SITUBONDO 68351</v>
          </cell>
          <cell r="J1179" t="str">
            <v>8806050300</v>
          </cell>
          <cell r="K1179" t="str">
            <v>22-03-2012</v>
          </cell>
        </row>
        <row r="1180">
          <cell r="A1180" t="str">
            <v>19640922 198603 1 009</v>
          </cell>
          <cell r="B1180" t="str">
            <v>510098912</v>
          </cell>
          <cell r="C1180" t="str">
            <v>HARI SUSATYO</v>
          </cell>
          <cell r="D1180" t="str">
            <v>III/b</v>
          </cell>
          <cell r="E1180" t="str">
            <v>01-04-2006</v>
          </cell>
          <cell r="F1180" t="str">
            <v>JEMBER</v>
          </cell>
          <cell r="G1180" t="str">
            <v>22-09-1964</v>
          </cell>
          <cell r="H1180" t="str">
            <v>Seksi Pos dan Telekomunikasi Dishubkominfo</v>
          </cell>
          <cell r="I1180" t="str">
            <v>ARGOPURO RT.4/20  PANJI SITUBONDO 68322</v>
          </cell>
          <cell r="J1180" t="str">
            <v>8806050300</v>
          </cell>
          <cell r="K1180" t="str">
            <v/>
          </cell>
        </row>
        <row r="1181">
          <cell r="A1181" t="str">
            <v>19720328 199602 1 001</v>
          </cell>
          <cell r="B1181" t="str">
            <v>510123774</v>
          </cell>
          <cell r="C1181" t="str">
            <v>MARDIYANTO</v>
          </cell>
          <cell r="D1181" t="str">
            <v>II/d</v>
          </cell>
          <cell r="E1181" t="str">
            <v>01-04-2008</v>
          </cell>
          <cell r="F1181" t="str">
            <v>SITUBONDO</v>
          </cell>
          <cell r="G1181" t="str">
            <v>28-03-1972</v>
          </cell>
          <cell r="H1181" t="str">
            <v>Seksi Pos dan Telekomunikasi Dishubkominfo</v>
          </cell>
          <cell r="I1181" t="str">
            <v>DS. SUMBERKOLAK RT.1/RW.1 KEC. PANARUKAN  68351</v>
          </cell>
          <cell r="J1181" t="str">
            <v>8806050300</v>
          </cell>
          <cell r="K1181" t="str">
            <v/>
          </cell>
        </row>
        <row r="1182">
          <cell r="A1182" t="str">
            <v>19690404 200701 1 027</v>
          </cell>
          <cell r="B1182" t="str">
            <v>510193119</v>
          </cell>
          <cell r="C1182" t="str">
            <v>HALID</v>
          </cell>
          <cell r="D1182" t="str">
            <v>II/b</v>
          </cell>
          <cell r="E1182" t="str">
            <v>01-04-2011</v>
          </cell>
          <cell r="F1182" t="str">
            <v>SITUBONDO</v>
          </cell>
          <cell r="G1182" t="str">
            <v>04-04-1969</v>
          </cell>
          <cell r="H1182" t="str">
            <v>Seksi Pos dan Telekomunikasi Dishubkominfo</v>
          </cell>
          <cell r="I1182" t="str">
            <v>DS. DAWUHAN RT 01 RW 04 SUBOH</v>
          </cell>
          <cell r="J1182" t="str">
            <v>8806050300</v>
          </cell>
          <cell r="K1182" t="str">
            <v/>
          </cell>
        </row>
        <row r="1183">
          <cell r="A1183" t="str">
            <v>19790528 201001 1 011</v>
          </cell>
          <cell r="B1183" t="str">
            <v>910001225</v>
          </cell>
          <cell r="C1183" t="str">
            <v>DJOKO PRAMBUDI</v>
          </cell>
          <cell r="D1183" t="str">
            <v>II/a</v>
          </cell>
          <cell r="E1183" t="str">
            <v>01-01-2010</v>
          </cell>
          <cell r="F1183" t="str">
            <v>SITUBONDO</v>
          </cell>
          <cell r="G1183" t="str">
            <v>28-05-1979</v>
          </cell>
          <cell r="H1183" t="str">
            <v>Seksi Pos dan Telekomunikasi Dishubkominfo</v>
          </cell>
          <cell r="I1183" t="str">
            <v>Griya Panji Mulya A-25 Panji</v>
          </cell>
          <cell r="J1183" t="str">
            <v>8806050300</v>
          </cell>
          <cell r="K1183" t="str">
            <v/>
          </cell>
        </row>
        <row r="1184">
          <cell r="A1184" t="str">
            <v>19810929 200604 1 016</v>
          </cell>
          <cell r="B1184" t="str">
            <v>510151351</v>
          </cell>
          <cell r="C1184" t="str">
            <v>SUGENG HARIYANTO</v>
          </cell>
          <cell r="D1184" t="str">
            <v>II/c</v>
          </cell>
          <cell r="E1184" t="str">
            <v>01-04-2013</v>
          </cell>
          <cell r="F1184" t="str">
            <v>SITUBONDO</v>
          </cell>
          <cell r="G1184" t="str">
            <v>29-09-1981</v>
          </cell>
          <cell r="H1184" t="str">
            <v>Kelompok Jabatan Fungsional Dishubkominfo</v>
          </cell>
          <cell r="I1184" t="str">
            <v>JL. RAYA BANYUWANGI RT 02 RW 03 GUDANG ASEMBAGUS</v>
          </cell>
          <cell r="J1184" t="str">
            <v>8806060000</v>
          </cell>
          <cell r="K1184" t="str">
            <v/>
          </cell>
        </row>
        <row r="1185">
          <cell r="A1185" t="str">
            <v>19660707 199503 1 002</v>
          </cell>
          <cell r="B1185" t="str">
            <v>510123249</v>
          </cell>
          <cell r="C1185" t="str">
            <v>M. WAHID WAHAB SUTAN DINI HARI, S.E, M.M.</v>
          </cell>
          <cell r="D1185" t="str">
            <v>IV/a</v>
          </cell>
          <cell r="E1185" t="str">
            <v>01-10-2009</v>
          </cell>
          <cell r="F1185" t="str">
            <v>SITUBONDO</v>
          </cell>
          <cell r="G1185" t="str">
            <v>07-07-1966</v>
          </cell>
          <cell r="H1185" t="str">
            <v>Bidang Komunikasi dan Informatika Dishubkominfo</v>
          </cell>
          <cell r="I1185" t="str">
            <v>JL. MANGGIS NO.61 SITUBONDO  68311</v>
          </cell>
          <cell r="J1185" t="str">
            <v>8806070000</v>
          </cell>
          <cell r="K1185" t="str">
            <v>27-03-2009</v>
          </cell>
        </row>
        <row r="1186">
          <cell r="A1186" t="str">
            <v>19621103 198509 1 002</v>
          </cell>
          <cell r="B1186" t="str">
            <v>010185564</v>
          </cell>
          <cell r="C1186" t="str">
            <v>HERU SUTOPO</v>
          </cell>
          <cell r="D1186" t="str">
            <v>III/c</v>
          </cell>
          <cell r="E1186" t="str">
            <v>01-04-2010</v>
          </cell>
          <cell r="F1186" t="str">
            <v>YOGYAKARTA</v>
          </cell>
          <cell r="G1186" t="str">
            <v>03-11-1962</v>
          </cell>
          <cell r="H1186" t="str">
            <v>Seksi Pmbrdyaan Potnsi&amp;Mdia Informsi Dishubkominfo</v>
          </cell>
          <cell r="I1186" t="str">
            <v>JL. KARISMA GG. PLN RT 03 RW 02 SITUBONDO (68311)</v>
          </cell>
          <cell r="J1186" t="str">
            <v>8806070100</v>
          </cell>
          <cell r="K1186" t="str">
            <v>01-04-2009</v>
          </cell>
        </row>
        <row r="1187">
          <cell r="A1187" t="str">
            <v>19601010 198303 1 035</v>
          </cell>
          <cell r="B1187" t="str">
            <v>050040227</v>
          </cell>
          <cell r="C1187" t="str">
            <v>ARIYADI</v>
          </cell>
          <cell r="D1187" t="str">
            <v>III/b</v>
          </cell>
          <cell r="E1187" t="str">
            <v>01-04-2004</v>
          </cell>
          <cell r="F1187" t="str">
            <v>SITUBONDO</v>
          </cell>
          <cell r="G1187" t="str">
            <v>10-10-1960</v>
          </cell>
          <cell r="H1187" t="str">
            <v>Seksi Pmbrdyaan Potnsi&amp;Mdia Informsi Dishubkominfo</v>
          </cell>
          <cell r="I1187" t="str">
            <v>JL. PEMUDA RT.1/RW6 KEC PANJI   68322</v>
          </cell>
          <cell r="J1187" t="str">
            <v>8806070100</v>
          </cell>
          <cell r="K1187" t="str">
            <v/>
          </cell>
        </row>
        <row r="1188">
          <cell r="A1188" t="str">
            <v>19560105 198203 1 007</v>
          </cell>
          <cell r="B1188" t="str">
            <v>050034596</v>
          </cell>
          <cell r="C1188" t="str">
            <v>NUR HARIDJI</v>
          </cell>
          <cell r="D1188" t="str">
            <v>III/a</v>
          </cell>
          <cell r="E1188" t="str">
            <v>01-10-2009</v>
          </cell>
          <cell r="F1188" t="str">
            <v>SITUBONDO</v>
          </cell>
          <cell r="G1188" t="str">
            <v>05-01-1956</v>
          </cell>
          <cell r="H1188" t="str">
            <v>Seksi Pmbrdyaan Potnsi&amp;Mdia Informsi Dishubkominfo</v>
          </cell>
          <cell r="I1188" t="str">
            <v>DS. WRINGINANOM RT.3/RW.1 KEC. PANARUKAN  68351</v>
          </cell>
          <cell r="J1188" t="str">
            <v>8806070100</v>
          </cell>
          <cell r="K1188" t="str">
            <v/>
          </cell>
        </row>
        <row r="1189">
          <cell r="A1189" t="str">
            <v>19551207 198203 1 006</v>
          </cell>
          <cell r="B1189" t="str">
            <v>050032981</v>
          </cell>
          <cell r="C1189" t="str">
            <v>BUHARI</v>
          </cell>
          <cell r="D1189" t="str">
            <v>III/a</v>
          </cell>
          <cell r="E1189" t="str">
            <v>01-10-2009</v>
          </cell>
          <cell r="F1189" t="str">
            <v>SITUBONDO</v>
          </cell>
          <cell r="G1189" t="str">
            <v>07-12-1955</v>
          </cell>
          <cell r="H1189" t="str">
            <v>Seksi Pmbrdyaan Potnsi&amp;Mdia Informsi Dishubkominfo</v>
          </cell>
          <cell r="I1189" t="str">
            <v>JL. ANGGREK RT.2/RW.5 KEC. PANARUKAN  68351</v>
          </cell>
          <cell r="J1189" t="str">
            <v>8806070100</v>
          </cell>
          <cell r="K1189" t="str">
            <v/>
          </cell>
        </row>
        <row r="1190">
          <cell r="A1190" t="str">
            <v>19721211 201001 2 002</v>
          </cell>
          <cell r="B1190" t="str">
            <v>910001051</v>
          </cell>
          <cell r="C1190" t="str">
            <v>DEWI ANDJARSARI, S.E.</v>
          </cell>
          <cell r="D1190" t="str">
            <v>III/a</v>
          </cell>
          <cell r="E1190" t="str">
            <v>01-01-2010</v>
          </cell>
          <cell r="F1190" t="str">
            <v>SITUBONDO</v>
          </cell>
          <cell r="G1190" t="str">
            <v>11-12-1972</v>
          </cell>
          <cell r="H1190" t="str">
            <v>Seksi Pmbrdyaan Potnsi&amp;Mdia Informsi Dishubkominfo</v>
          </cell>
          <cell r="I1190" t="str">
            <v/>
          </cell>
          <cell r="J1190" t="str">
            <v>8806070100</v>
          </cell>
          <cell r="K1190" t="str">
            <v/>
          </cell>
        </row>
        <row r="1191">
          <cell r="A1191" t="str">
            <v>19690726 201001 2 001</v>
          </cell>
          <cell r="B1191" t="str">
            <v>910001022</v>
          </cell>
          <cell r="C1191" t="str">
            <v>FENTY YULY YANTI, S.H.</v>
          </cell>
          <cell r="D1191" t="str">
            <v>III/a</v>
          </cell>
          <cell r="E1191" t="str">
            <v>01-01-2010</v>
          </cell>
          <cell r="F1191" t="str">
            <v>SITUBONDO</v>
          </cell>
          <cell r="G1191" t="str">
            <v>26-07-1969</v>
          </cell>
          <cell r="H1191" t="str">
            <v>Seksi Pmbrdyaan Potnsi&amp;Mdia Informsi Dishubkominfo</v>
          </cell>
          <cell r="I1191" t="str">
            <v>JL SUCIPTO RT 01 RW 03 KEL DAWUHAN SITUBONDO</v>
          </cell>
          <cell r="J1191" t="str">
            <v>8806070100</v>
          </cell>
          <cell r="K1191" t="str">
            <v/>
          </cell>
        </row>
        <row r="1192">
          <cell r="A1192" t="str">
            <v>19811031 201001 1 002</v>
          </cell>
          <cell r="B1192" t="str">
            <v>910001332</v>
          </cell>
          <cell r="C1192" t="str">
            <v>ERICK OKTAVIANO</v>
          </cell>
          <cell r="D1192" t="str">
            <v>II/a</v>
          </cell>
          <cell r="E1192" t="str">
            <v>01-01-2010</v>
          </cell>
          <cell r="F1192" t="str">
            <v>SITUBONDO</v>
          </cell>
          <cell r="G1192" t="str">
            <v>31-10-1981</v>
          </cell>
          <cell r="H1192" t="str">
            <v>Seksi Pmbrdyaan Potnsi&amp;Mdia Informsi Dishubkominfo</v>
          </cell>
          <cell r="I1192" t="str">
            <v>Perum GPM Blok M8 2 / 12 Panji</v>
          </cell>
          <cell r="J1192" t="str">
            <v>8806070100</v>
          </cell>
          <cell r="K1192" t="str">
            <v/>
          </cell>
        </row>
        <row r="1193">
          <cell r="A1193" t="str">
            <v>19640605 198603 1 024</v>
          </cell>
          <cell r="B1193" t="str">
            <v>120141207</v>
          </cell>
          <cell r="C1193" t="str">
            <v>TARWIN, S.H.</v>
          </cell>
          <cell r="D1193" t="str">
            <v>III/d</v>
          </cell>
          <cell r="E1193" t="str">
            <v>01-10-2011</v>
          </cell>
          <cell r="F1193" t="str">
            <v>CIAMIS</v>
          </cell>
          <cell r="G1193" t="str">
            <v>05-06-1964</v>
          </cell>
          <cell r="H1193" t="str">
            <v>Seksi Pengembangan Informatika Dishubkominfo</v>
          </cell>
          <cell r="I1193" t="str">
            <v>GRIYA BANYUPUTIH BLOK C3/7 KEC. BANYUPUTIH 68374</v>
          </cell>
          <cell r="J1193" t="str">
            <v>8806070200</v>
          </cell>
          <cell r="K1193" t="str">
            <v>01-04-2009</v>
          </cell>
        </row>
        <row r="1194">
          <cell r="A1194" t="str">
            <v>19761103 200903 1 001</v>
          </cell>
          <cell r="B1194" t="str">
            <v>910000148</v>
          </cell>
          <cell r="C1194" t="str">
            <v>SUGENG PURWO PRIYANTO, S.E.</v>
          </cell>
          <cell r="D1194" t="str">
            <v>III/b</v>
          </cell>
          <cell r="E1194" t="str">
            <v>01-04-2013</v>
          </cell>
          <cell r="F1194" t="str">
            <v>SITUBONDO</v>
          </cell>
          <cell r="G1194" t="str">
            <v>03-11-1976</v>
          </cell>
          <cell r="H1194" t="str">
            <v>Seksi Pengembangan Informatika Dishubkominfo</v>
          </cell>
          <cell r="I1194" t="str">
            <v>JL PB SUDIRMAN GG RAHAYU II/37 KARANG ASEM STBD</v>
          </cell>
          <cell r="J1194" t="str">
            <v>8806070200</v>
          </cell>
          <cell r="K1194" t="str">
            <v/>
          </cell>
        </row>
        <row r="1195">
          <cell r="A1195" t="str">
            <v>19811210 200903 1 008</v>
          </cell>
          <cell r="B1195" t="str">
            <v>910000353</v>
          </cell>
          <cell r="C1195" t="str">
            <v>JOHAN PRASETYO HENDRIYANTO, S.Kom.</v>
          </cell>
          <cell r="D1195" t="str">
            <v>III/b</v>
          </cell>
          <cell r="E1195" t="str">
            <v>01-04-2013</v>
          </cell>
          <cell r="F1195" t="str">
            <v>SITUBONDO</v>
          </cell>
          <cell r="G1195" t="str">
            <v>10-12-1981</v>
          </cell>
          <cell r="H1195" t="str">
            <v>Seksi Pengembangan Informatika Dishubkominfo</v>
          </cell>
          <cell r="I1195" t="str">
            <v>JL DURIAN II/8 JEMBER</v>
          </cell>
          <cell r="J1195" t="str">
            <v>8806070200</v>
          </cell>
          <cell r="K1195" t="str">
            <v/>
          </cell>
        </row>
        <row r="1196">
          <cell r="A1196" t="str">
            <v>19841117 200903 1 003</v>
          </cell>
          <cell r="B1196" t="str">
            <v>910000476</v>
          </cell>
          <cell r="C1196" t="str">
            <v>ISKANDAR, S.Kom.</v>
          </cell>
          <cell r="D1196" t="str">
            <v>III/b</v>
          </cell>
          <cell r="E1196" t="str">
            <v>01-04-2013</v>
          </cell>
          <cell r="F1196" t="str">
            <v>SITUBONDO</v>
          </cell>
          <cell r="G1196" t="str">
            <v>17-11-1984</v>
          </cell>
          <cell r="H1196" t="str">
            <v>Seksi Pengembangan Informatika Dishubkominfo</v>
          </cell>
          <cell r="I1196" t="str">
            <v>DUSUN SARSE RT02/RW03 NO.22 KESAMBIRAMPAK KAPONGAN</v>
          </cell>
          <cell r="J1196" t="str">
            <v>8806070200</v>
          </cell>
          <cell r="K1196" t="str">
            <v/>
          </cell>
        </row>
        <row r="1197">
          <cell r="A1197" t="str">
            <v>19760612 200903 1 004</v>
          </cell>
          <cell r="B1197" t="str">
            <v>910000130</v>
          </cell>
          <cell r="C1197" t="str">
            <v>MARDIKO WICAKSONO, S.Kom.</v>
          </cell>
          <cell r="D1197" t="str">
            <v>III/b</v>
          </cell>
          <cell r="E1197" t="str">
            <v>01-04-2013</v>
          </cell>
          <cell r="F1197" t="str">
            <v>SURABAYA</v>
          </cell>
          <cell r="G1197" t="str">
            <v>12-06-1976</v>
          </cell>
          <cell r="H1197" t="str">
            <v>Seksi Pengembangan Informatika Dishubkominfo</v>
          </cell>
          <cell r="I1197" t="str">
            <v>PERUMAHAN KA NO.1 RT01/RW01 SUMBERKOLAK SITUBONDO</v>
          </cell>
          <cell r="J1197" t="str">
            <v>8806070200</v>
          </cell>
          <cell r="K1197" t="str">
            <v/>
          </cell>
        </row>
        <row r="1198">
          <cell r="A1198" t="str">
            <v>19580121 198003 1 013</v>
          </cell>
          <cell r="B1198" t="str">
            <v>510062287</v>
          </cell>
          <cell r="C1198" t="str">
            <v>ANANG SETYABUDI</v>
          </cell>
          <cell r="D1198" t="str">
            <v>III/d</v>
          </cell>
          <cell r="E1198" t="str">
            <v>01-10-2005</v>
          </cell>
          <cell r="F1198" t="str">
            <v>SITUBONDO</v>
          </cell>
          <cell r="G1198" t="str">
            <v>21-01-1958</v>
          </cell>
          <cell r="H1198" t="str">
            <v>Seksi Pelayanan Data Elektronik Dishubkominfo</v>
          </cell>
          <cell r="I1198" t="str">
            <v>KELURAHAN PATOKAN KEC. SITUBONDO 68312</v>
          </cell>
          <cell r="J1198" t="str">
            <v>8806070300</v>
          </cell>
          <cell r="K1198" t="str">
            <v>31-05-2001</v>
          </cell>
        </row>
        <row r="1199">
          <cell r="A1199" t="str">
            <v>19560509 198003 1 011</v>
          </cell>
          <cell r="B1199" t="str">
            <v>510062789</v>
          </cell>
          <cell r="C1199" t="str">
            <v>HERU SUTJIADI</v>
          </cell>
          <cell r="D1199" t="str">
            <v>III/a</v>
          </cell>
          <cell r="E1199" t="str">
            <v>01-04-2008</v>
          </cell>
          <cell r="F1199" t="str">
            <v>SITUBONDO</v>
          </cell>
          <cell r="G1199" t="str">
            <v>09-05-1956</v>
          </cell>
          <cell r="H1199" t="str">
            <v>Seksi Pelayanan Data Elektronik Dishubkominfo</v>
          </cell>
          <cell r="I1199" t="str">
            <v>JL. DIPONEGORO GG.VII/40 RT.2/RW.2 SIT.  68311</v>
          </cell>
          <cell r="J1199" t="str">
            <v>8806070300</v>
          </cell>
          <cell r="K1199" t="str">
            <v/>
          </cell>
        </row>
        <row r="1200">
          <cell r="A1200" t="str">
            <v>19851129 200903 1 003</v>
          </cell>
          <cell r="B1200" t="str">
            <v>910000525</v>
          </cell>
          <cell r="C1200" t="str">
            <v>DANIAL RIZKY MAULANA, A.Md.</v>
          </cell>
          <cell r="D1200" t="str">
            <v>II/d</v>
          </cell>
          <cell r="E1200" t="str">
            <v>01-04-2013</v>
          </cell>
          <cell r="F1200" t="str">
            <v>SITUBONDO</v>
          </cell>
          <cell r="G1200" t="str">
            <v>29-11-1985</v>
          </cell>
          <cell r="H1200" t="str">
            <v>Seksi Pelayanan Data Elektronik Dishubkominfo</v>
          </cell>
          <cell r="I1200" t="str">
            <v>JL PLAOSA NO:35B RT02/RW01 PATOKAN SITUBONDO</v>
          </cell>
          <cell r="J1200" t="str">
            <v>8806070300</v>
          </cell>
          <cell r="K1200" t="str">
            <v/>
          </cell>
        </row>
        <row r="1201">
          <cell r="A1201" t="str">
            <v/>
          </cell>
          <cell r="B1201" t="str">
            <v>510051883</v>
          </cell>
          <cell r="C1201" t="str">
            <v>SU'AM</v>
          </cell>
          <cell r="D1201" t="str">
            <v>II/a</v>
          </cell>
          <cell r="E1201" t="str">
            <v>01-04-1996</v>
          </cell>
          <cell r="F1201" t="str">
            <v>SITUBONDO</v>
          </cell>
          <cell r="G1201" t="str">
            <v>08-12-1953</v>
          </cell>
          <cell r="H1201" t="str">
            <v>Seksi Pelayanan Data Elektronik Dishubkominfo</v>
          </cell>
          <cell r="I1201" t="str">
            <v>JL. WIJAYA KUSUMA IX/16 SITUBONDO 68311</v>
          </cell>
          <cell r="J1201" t="str">
            <v>8806070300</v>
          </cell>
          <cell r="K1201" t="str">
            <v/>
          </cell>
        </row>
        <row r="1202">
          <cell r="A1202" t="str">
            <v>19541215 198210 1 001</v>
          </cell>
          <cell r="B1202" t="str">
            <v>010155003</v>
          </cell>
          <cell r="C1202" t="str">
            <v>Drs. H. FATHORRACHMAN, M.M.</v>
          </cell>
          <cell r="D1202" t="str">
            <v>IV/c</v>
          </cell>
          <cell r="E1202" t="str">
            <v>01-04-2005</v>
          </cell>
          <cell r="F1202" t="str">
            <v>SUMENEP</v>
          </cell>
          <cell r="G1202" t="str">
            <v>15-12-1954</v>
          </cell>
          <cell r="H1202" t="str">
            <v>Dinas Pendidikan (Dikkab)</v>
          </cell>
          <cell r="I1202" t="str">
            <v>JL. CEMPAKA GG. 2 NO. 15 SITUBONDO</v>
          </cell>
          <cell r="J1202" t="str">
            <v>8807000000</v>
          </cell>
          <cell r="K1202" t="str">
            <v>20-05-2002</v>
          </cell>
        </row>
        <row r="1203">
          <cell r="A1203" t="str">
            <v>19660401 198603 1 008</v>
          </cell>
          <cell r="B1203" t="str">
            <v>131605273</v>
          </cell>
          <cell r="C1203" t="str">
            <v>Drs. FATHOR RAKHMAN, M.Pd.</v>
          </cell>
          <cell r="D1203" t="str">
            <v>IV/c</v>
          </cell>
          <cell r="E1203" t="str">
            <v>01-10-2008</v>
          </cell>
          <cell r="F1203" t="str">
            <v>SITUBONDO</v>
          </cell>
          <cell r="G1203" t="str">
            <v>01-04-1966</v>
          </cell>
          <cell r="H1203" t="str">
            <v>Dinas Pendidikan (Dikkab)</v>
          </cell>
          <cell r="I1203" t="str">
            <v>PRMNAS GRIYA BESUKI MULYA I-1 BESUKI 0338-892440</v>
          </cell>
          <cell r="J1203" t="str">
            <v>8807000000</v>
          </cell>
          <cell r="K1203" t="str">
            <v>15-04-2013</v>
          </cell>
        </row>
        <row r="1204">
          <cell r="A1204" t="str">
            <v>19560906 197601 1 003</v>
          </cell>
          <cell r="B1204" t="str">
            <v>130500019</v>
          </cell>
          <cell r="C1204" t="str">
            <v>Drs. ME. HANDI BASUKI, M.Pd.</v>
          </cell>
          <cell r="D1204" t="str">
            <v>IV/b</v>
          </cell>
          <cell r="E1204" t="str">
            <v>01-10-2005</v>
          </cell>
          <cell r="F1204" t="str">
            <v>NGAWI</v>
          </cell>
          <cell r="G1204" t="str">
            <v>06-09-1956</v>
          </cell>
          <cell r="H1204" t="str">
            <v>Dinas Pendidikan (Dikkab)</v>
          </cell>
          <cell r="I1204" t="str">
            <v/>
          </cell>
          <cell r="J1204" t="str">
            <v>8807000000</v>
          </cell>
          <cell r="K1204" t="str">
            <v/>
          </cell>
        </row>
        <row r="1205">
          <cell r="A1205" t="str">
            <v>19540806 198103 2 002</v>
          </cell>
          <cell r="B1205" t="str">
            <v>130936197</v>
          </cell>
          <cell r="C1205" t="str">
            <v>Dra. HJ. SUMIYATI, M.Pd.</v>
          </cell>
          <cell r="D1205" t="str">
            <v>IV/b</v>
          </cell>
          <cell r="E1205" t="str">
            <v>01-10-2008</v>
          </cell>
          <cell r="F1205" t="str">
            <v>SITUBONDO</v>
          </cell>
          <cell r="G1205" t="str">
            <v>06-08-1954</v>
          </cell>
          <cell r="H1205" t="str">
            <v>Dinas Pendidikan (Dikkab)</v>
          </cell>
          <cell r="I1205" t="str">
            <v>JL. PB. SUDIRMAN GG. 5 NO. 39 PATOKAN SIT (68312)</v>
          </cell>
          <cell r="J1205" t="str">
            <v>8807000000</v>
          </cell>
          <cell r="K1205" t="str">
            <v/>
          </cell>
        </row>
        <row r="1206">
          <cell r="A1206" t="str">
            <v>19600304 198703 1 009</v>
          </cell>
          <cell r="B1206" t="str">
            <v>131697436</v>
          </cell>
          <cell r="C1206" t="str">
            <v>SUWARNO, S.Pd.</v>
          </cell>
          <cell r="D1206" t="str">
            <v>IV/b</v>
          </cell>
          <cell r="E1206" t="str">
            <v>01-04-2010</v>
          </cell>
          <cell r="F1206" t="str">
            <v>SURABAYA</v>
          </cell>
          <cell r="G1206" t="str">
            <v>04-03-1960</v>
          </cell>
          <cell r="H1206" t="str">
            <v>Dinas Pendidikan (Dikkab)</v>
          </cell>
          <cell r="I1206" t="str">
            <v>JL. PB SUDIRMAN GG. ASIH NO.12 SITUBONDO (68312)</v>
          </cell>
          <cell r="J1206" t="str">
            <v>8807000000</v>
          </cell>
          <cell r="K1206" t="str">
            <v/>
          </cell>
        </row>
        <row r="1207">
          <cell r="A1207" t="str">
            <v>19590424 199103 1 003</v>
          </cell>
          <cell r="B1207" t="str">
            <v>131958012</v>
          </cell>
          <cell r="C1207" t="str">
            <v>Drs. SUPATRA, M.Pd.</v>
          </cell>
          <cell r="D1207" t="str">
            <v>IV/b</v>
          </cell>
          <cell r="E1207" t="str">
            <v>01-10-2010</v>
          </cell>
          <cell r="F1207" t="str">
            <v>SITUBONDO</v>
          </cell>
          <cell r="G1207" t="str">
            <v>24-04-1959</v>
          </cell>
          <cell r="H1207" t="str">
            <v>Dinas Pendidikan (Dikkab)</v>
          </cell>
          <cell r="I1207" t="str">
            <v>JL. MADURA GG.3 NO. 10 SITUBONDO (0338 ) 675054</v>
          </cell>
          <cell r="J1207" t="str">
            <v>8807000000</v>
          </cell>
          <cell r="K1207" t="str">
            <v/>
          </cell>
        </row>
        <row r="1208">
          <cell r="A1208" t="str">
            <v>19591122 198703 1 007</v>
          </cell>
          <cell r="B1208" t="str">
            <v>131698353</v>
          </cell>
          <cell r="C1208" t="str">
            <v>Drs. SAL'AM</v>
          </cell>
          <cell r="D1208" t="str">
            <v>IV/b</v>
          </cell>
          <cell r="E1208" t="str">
            <v>01-10-2010</v>
          </cell>
          <cell r="F1208" t="str">
            <v>SITUBONDO</v>
          </cell>
          <cell r="G1208" t="str">
            <v>22-11-1959</v>
          </cell>
          <cell r="H1208" t="str">
            <v>Dinas Pendidikan (Dikkab)</v>
          </cell>
          <cell r="I1208" t="str">
            <v>JL. ANGGREK GG. IX NO. 12 SITUBONDO 68315</v>
          </cell>
          <cell r="J1208" t="str">
            <v>8807000000</v>
          </cell>
          <cell r="K1208" t="str">
            <v/>
          </cell>
        </row>
        <row r="1209">
          <cell r="A1209" t="str">
            <v>19600814 198301 1 001</v>
          </cell>
          <cell r="B1209" t="str">
            <v>131253460</v>
          </cell>
          <cell r="C1209" t="str">
            <v>Drs. ABD. GAFFAR</v>
          </cell>
          <cell r="D1209" t="str">
            <v>IV/b</v>
          </cell>
          <cell r="E1209" t="str">
            <v>01-10-2010</v>
          </cell>
          <cell r="F1209" t="str">
            <v>SUMENEP</v>
          </cell>
          <cell r="G1209" t="str">
            <v>14-08-1960</v>
          </cell>
          <cell r="H1209" t="str">
            <v>Dinas Pendidikan (Dikkab)</v>
          </cell>
          <cell r="I1209" t="str">
            <v>JL. SUARI RT.1 RW.2 KALIMAS BESUKI 68356</v>
          </cell>
          <cell r="J1209" t="str">
            <v>8807000000</v>
          </cell>
          <cell r="K1209" t="str">
            <v/>
          </cell>
        </row>
        <row r="1210">
          <cell r="A1210" t="str">
            <v>19520418 198103 2 002</v>
          </cell>
          <cell r="B1210" t="str">
            <v>130936176</v>
          </cell>
          <cell r="C1210" t="str">
            <v>LATIFAH, B.A.</v>
          </cell>
          <cell r="D1210" t="str">
            <v>IV/b</v>
          </cell>
          <cell r="E1210" t="str">
            <v>01-10-2011</v>
          </cell>
          <cell r="F1210" t="str">
            <v>JEMBER</v>
          </cell>
          <cell r="G1210" t="str">
            <v>18-04-1952</v>
          </cell>
          <cell r="H1210" t="str">
            <v>Dinas Pendidikan (Dikkab)</v>
          </cell>
          <cell r="I1210" t="str">
            <v>JL.BASUKI RAHMAT GG.SMAM SITUBONDO 68322</v>
          </cell>
          <cell r="J1210" t="str">
            <v>8807000000</v>
          </cell>
          <cell r="K1210" t="str">
            <v/>
          </cell>
        </row>
        <row r="1211">
          <cell r="A1211" t="str">
            <v>19580212 198703 1 010</v>
          </cell>
          <cell r="B1211" t="str">
            <v>131692814</v>
          </cell>
          <cell r="C1211" t="str">
            <v>BAMBANG PUJIARTO, S.Pd, M.M.Pd.</v>
          </cell>
          <cell r="D1211" t="str">
            <v>IV/b</v>
          </cell>
          <cell r="E1211" t="str">
            <v>01-10-2012</v>
          </cell>
          <cell r="F1211" t="str">
            <v>MALANG</v>
          </cell>
          <cell r="G1211" t="str">
            <v>12-02-1958</v>
          </cell>
          <cell r="H1211" t="str">
            <v>Dinas Pendidikan (Dikkab)</v>
          </cell>
          <cell r="I1211" t="str">
            <v>JL. BASUKI RAHMAT RT.3/7 SITUBONDO</v>
          </cell>
          <cell r="J1211" t="str">
            <v>8807000000</v>
          </cell>
          <cell r="K1211" t="str">
            <v/>
          </cell>
        </row>
        <row r="1212">
          <cell r="A1212" t="str">
            <v>19630405 199003 1 016</v>
          </cell>
          <cell r="B1212" t="str">
            <v>131901033</v>
          </cell>
          <cell r="C1212" t="str">
            <v>Drs. NUR KHOLIQ</v>
          </cell>
          <cell r="D1212" t="str">
            <v>IV/b</v>
          </cell>
          <cell r="E1212" t="str">
            <v>01-10-2012</v>
          </cell>
          <cell r="F1212" t="str">
            <v>JEMBER</v>
          </cell>
          <cell r="G1212" t="str">
            <v>05-04-1963</v>
          </cell>
          <cell r="H1212" t="str">
            <v>Dinas Pendidikan (Dikkab)</v>
          </cell>
          <cell r="I1212" t="str">
            <v>GRIYA PANJI MULYA BLOK A.34 SIT.68323</v>
          </cell>
          <cell r="J1212" t="str">
            <v>8807000000</v>
          </cell>
          <cell r="K1212" t="str">
            <v/>
          </cell>
        </row>
        <row r="1213">
          <cell r="A1213" t="str">
            <v>19610322 199103 2 001</v>
          </cell>
          <cell r="B1213" t="str">
            <v>131959661</v>
          </cell>
          <cell r="C1213" t="str">
            <v>SUNARTI, S.Pd.</v>
          </cell>
          <cell r="D1213" t="str">
            <v>IV/b</v>
          </cell>
          <cell r="E1213" t="str">
            <v>01-10-2012</v>
          </cell>
          <cell r="F1213" t="str">
            <v>PONOROGO</v>
          </cell>
          <cell r="G1213" t="str">
            <v>22-03-1961</v>
          </cell>
          <cell r="H1213" t="str">
            <v>Dinas Pendidikan (Dikkab)</v>
          </cell>
          <cell r="I1213" t="str">
            <v>MIMBAAN RT.3/XV NO.28 SIT. 68322</v>
          </cell>
          <cell r="J1213" t="str">
            <v>8807000000</v>
          </cell>
          <cell r="K1213" t="str">
            <v/>
          </cell>
        </row>
        <row r="1214">
          <cell r="A1214" t="str">
            <v>19560216 198903 1 005</v>
          </cell>
          <cell r="B1214" t="str">
            <v>131854408</v>
          </cell>
          <cell r="C1214" t="str">
            <v>Drs. SINGGIH SUPRIYANTO</v>
          </cell>
          <cell r="D1214" t="str">
            <v>IV/b</v>
          </cell>
          <cell r="E1214" t="str">
            <v>01-04-2013</v>
          </cell>
          <cell r="F1214" t="str">
            <v>MALANG</v>
          </cell>
          <cell r="G1214" t="str">
            <v>16-02-1956</v>
          </cell>
          <cell r="H1214" t="str">
            <v>Dinas Pendidikan (Dikkab)</v>
          </cell>
          <cell r="I1214" t="str">
            <v>PERUM PAOWAN INDAH BLOK C-1 PANARUKAN SIT</v>
          </cell>
          <cell r="J1214" t="str">
            <v>8807000000</v>
          </cell>
          <cell r="K1214" t="str">
            <v/>
          </cell>
        </row>
        <row r="1215">
          <cell r="A1215" t="str">
            <v>19611128 198503 2 006</v>
          </cell>
          <cell r="B1215" t="str">
            <v>131471533</v>
          </cell>
          <cell r="C1215" t="str">
            <v>Dra. HJ. ANIEK SUDJIATININGSIH, M.Si</v>
          </cell>
          <cell r="D1215" t="str">
            <v>IV/a</v>
          </cell>
          <cell r="E1215" t="str">
            <v>01-04-1999</v>
          </cell>
          <cell r="F1215" t="str">
            <v>NGANJUK</v>
          </cell>
          <cell r="G1215" t="str">
            <v>28-11-1961</v>
          </cell>
          <cell r="H1215" t="str">
            <v>Dinas Pendidikan (Dikkab)</v>
          </cell>
          <cell r="I1215" t="str">
            <v>JL. ANGGREK GG. 7 SITUBONDO (68312)</v>
          </cell>
          <cell r="J1215" t="str">
            <v>8807000000</v>
          </cell>
          <cell r="K1215" t="str">
            <v/>
          </cell>
        </row>
        <row r="1216">
          <cell r="A1216" t="str">
            <v>19620717 198803 1 009</v>
          </cell>
          <cell r="B1216" t="str">
            <v>131783085</v>
          </cell>
          <cell r="C1216" t="str">
            <v>Drs. MOH. MASYHUDI, M.Pd.</v>
          </cell>
          <cell r="D1216" t="str">
            <v>IV/a</v>
          </cell>
          <cell r="E1216" t="str">
            <v>01-04-1999</v>
          </cell>
          <cell r="F1216" t="str">
            <v>SIDOARJO</v>
          </cell>
          <cell r="G1216" t="str">
            <v>17-07-1962</v>
          </cell>
          <cell r="H1216" t="str">
            <v>Dinas Pendidikan (Dikkab)</v>
          </cell>
          <cell r="I1216" t="str">
            <v>GRIYA BESUKI MULYA A1 BESUKI 68356</v>
          </cell>
          <cell r="J1216" t="str">
            <v>8807000000</v>
          </cell>
          <cell r="K1216" t="str">
            <v/>
          </cell>
        </row>
        <row r="1217">
          <cell r="A1217" t="str">
            <v>19600623 198202 1 003</v>
          </cell>
          <cell r="B1217" t="str">
            <v>131102355</v>
          </cell>
          <cell r="C1217" t="str">
            <v>IMAM SUBAGIO, S.Pd.</v>
          </cell>
          <cell r="D1217" t="str">
            <v>IV/a</v>
          </cell>
          <cell r="E1217" t="str">
            <v>01-10-2001</v>
          </cell>
          <cell r="F1217" t="str">
            <v>SITUBONDO</v>
          </cell>
          <cell r="G1217" t="str">
            <v>23-06-1960</v>
          </cell>
          <cell r="H1217" t="str">
            <v>Dinas Pendidikan (Dikkab)</v>
          </cell>
          <cell r="I1217" t="str">
            <v>MIMBAAN TIMUR RT.2 RW.17 PANJI SITUBONDO 68322</v>
          </cell>
          <cell r="J1217" t="str">
            <v>8807000000</v>
          </cell>
          <cell r="K1217" t="str">
            <v/>
          </cell>
        </row>
        <row r="1218">
          <cell r="A1218" t="str">
            <v>19680621 199303 1 004</v>
          </cell>
          <cell r="B1218" t="str">
            <v>132054538</v>
          </cell>
          <cell r="C1218" t="str">
            <v>Drs. SUGIARTO</v>
          </cell>
          <cell r="D1218" t="str">
            <v>IV/a</v>
          </cell>
          <cell r="E1218" t="str">
            <v>01-10-2004</v>
          </cell>
          <cell r="F1218" t="str">
            <v>JEMBER</v>
          </cell>
          <cell r="G1218" t="str">
            <v>21-06-1968</v>
          </cell>
          <cell r="H1218" t="str">
            <v>Dinas Pendidikan (Dikkab)</v>
          </cell>
          <cell r="I1218" t="str">
            <v>SUKOREJO BANYUPUTIH</v>
          </cell>
          <cell r="J1218" t="str">
            <v>8807000000</v>
          </cell>
          <cell r="K1218" t="str">
            <v/>
          </cell>
        </row>
        <row r="1219">
          <cell r="A1219" t="str">
            <v>19580723 199103 1 001</v>
          </cell>
          <cell r="B1219" t="str">
            <v>131950586</v>
          </cell>
          <cell r="C1219" t="str">
            <v>Drs. SUPANGKAT</v>
          </cell>
          <cell r="D1219" t="str">
            <v>IV/a</v>
          </cell>
          <cell r="E1219" t="str">
            <v>01-10-2006</v>
          </cell>
          <cell r="F1219" t="str">
            <v>SITUBONDO</v>
          </cell>
          <cell r="G1219" t="str">
            <v>23-07-1958</v>
          </cell>
          <cell r="H1219" t="str">
            <v>Dinas Pendidikan (Dikkab)</v>
          </cell>
          <cell r="I1219" t="str">
            <v>JL. ARGOPURO RT 01 RW 02 DESA BESUKI  68356</v>
          </cell>
          <cell r="J1219" t="str">
            <v>8807000000</v>
          </cell>
          <cell r="K1219" t="str">
            <v/>
          </cell>
        </row>
        <row r="1220">
          <cell r="A1220" t="str">
            <v>19630719 198503 1 007</v>
          </cell>
          <cell r="B1220" t="str">
            <v>131331588</v>
          </cell>
          <cell r="C1220" t="str">
            <v>JOKO SUPIYO, S.Pd.</v>
          </cell>
          <cell r="D1220" t="str">
            <v>IV/a</v>
          </cell>
          <cell r="E1220" t="str">
            <v>01-01-2008</v>
          </cell>
          <cell r="F1220" t="str">
            <v>SITUBONDO</v>
          </cell>
          <cell r="G1220" t="str">
            <v>19-07-1963</v>
          </cell>
          <cell r="H1220" t="str">
            <v>Dinas Pendidikan (Dikkab)</v>
          </cell>
          <cell r="I1220" t="str">
            <v/>
          </cell>
          <cell r="J1220" t="str">
            <v>8807000000</v>
          </cell>
          <cell r="K1220" t="str">
            <v/>
          </cell>
        </row>
        <row r="1221">
          <cell r="A1221" t="str">
            <v>19710829 199703 1 004</v>
          </cell>
          <cell r="B1221" t="str">
            <v>132172155</v>
          </cell>
          <cell r="C1221" t="str">
            <v>MULYO UTOMO, S.Pd.</v>
          </cell>
          <cell r="D1221" t="str">
            <v>IV/a</v>
          </cell>
          <cell r="E1221" t="str">
            <v>01-10-2009</v>
          </cell>
          <cell r="F1221" t="str">
            <v>LAMONGAN</v>
          </cell>
          <cell r="G1221" t="str">
            <v>29-08-1971</v>
          </cell>
          <cell r="H1221" t="str">
            <v>Dinas Pendidikan (Dikkab)</v>
          </cell>
          <cell r="I1221" t="str">
            <v>PERUM PAOWAN INDAH D-15 PANARUKAN SIT.</v>
          </cell>
          <cell r="J1221" t="str">
            <v>8807000000</v>
          </cell>
          <cell r="K1221" t="str">
            <v/>
          </cell>
        </row>
        <row r="1222">
          <cell r="A1222" t="str">
            <v>19710501 199512 1 001</v>
          </cell>
          <cell r="B1222" t="str">
            <v>132142711</v>
          </cell>
          <cell r="C1222" t="str">
            <v>TUTUK JATMIKO, S.Pd.</v>
          </cell>
          <cell r="D1222" t="str">
            <v>IV/a</v>
          </cell>
          <cell r="E1222" t="str">
            <v>01-10-2009</v>
          </cell>
          <cell r="F1222" t="str">
            <v>PASURUAN</v>
          </cell>
          <cell r="G1222" t="str">
            <v>01-05-1971</v>
          </cell>
          <cell r="H1222" t="str">
            <v>Dinas Pendidikan (Dikkab)</v>
          </cell>
          <cell r="I1222" t="str">
            <v>SITUBONDO</v>
          </cell>
          <cell r="J1222" t="str">
            <v>8807000000</v>
          </cell>
          <cell r="K1222" t="str">
            <v/>
          </cell>
        </row>
        <row r="1223">
          <cell r="A1223" t="str">
            <v>19700702 199703 1 007</v>
          </cell>
          <cell r="B1223" t="str">
            <v>132173124</v>
          </cell>
          <cell r="C1223" t="str">
            <v>HUSAIN FAJRI, S.Pd.</v>
          </cell>
          <cell r="D1223" t="str">
            <v>IV/a</v>
          </cell>
          <cell r="E1223" t="str">
            <v>01-10-2009</v>
          </cell>
          <cell r="F1223" t="str">
            <v>SITUBONDO</v>
          </cell>
          <cell r="G1223" t="str">
            <v>02-07-1970</v>
          </cell>
          <cell r="H1223" t="str">
            <v>Dinas Pendidikan (Dikkab)</v>
          </cell>
          <cell r="I1223" t="str">
            <v>SUMBER KOLAK KRAJAN TIMUR RT.1/3 SIT.</v>
          </cell>
          <cell r="J1223" t="str">
            <v>8807000000</v>
          </cell>
          <cell r="K1223" t="str">
            <v/>
          </cell>
        </row>
        <row r="1224">
          <cell r="A1224" t="str">
            <v>19670809 199703 1 005</v>
          </cell>
          <cell r="B1224" t="str">
            <v>132170838</v>
          </cell>
          <cell r="C1224" t="str">
            <v>MARSUKI, S.Pd.</v>
          </cell>
          <cell r="D1224" t="str">
            <v>IV/a</v>
          </cell>
          <cell r="E1224" t="str">
            <v>01-10-2009</v>
          </cell>
          <cell r="F1224" t="str">
            <v>BONDOWOSO</v>
          </cell>
          <cell r="G1224" t="str">
            <v>09-03-1967</v>
          </cell>
          <cell r="H1224" t="str">
            <v>Dinas Pendidikan (Dikkab)</v>
          </cell>
          <cell r="I1224" t="str">
            <v>BESUKI RT1/1 KEC.KLABANG BONDOWOSO 68284</v>
          </cell>
          <cell r="J1224" t="str">
            <v>8807000000</v>
          </cell>
          <cell r="K1224" t="str">
            <v/>
          </cell>
        </row>
        <row r="1225">
          <cell r="A1225" t="str">
            <v/>
          </cell>
          <cell r="B1225" t="str">
            <v>132146953</v>
          </cell>
          <cell r="C1225" t="str">
            <v>Drs. TARTO SANUSI</v>
          </cell>
          <cell r="D1225" t="str">
            <v>IV/a</v>
          </cell>
          <cell r="E1225" t="str">
            <v>01-10-2009</v>
          </cell>
          <cell r="F1225" t="str">
            <v>SITUBONDO</v>
          </cell>
          <cell r="G1225" t="str">
            <v>06-09-1964</v>
          </cell>
          <cell r="H1225" t="str">
            <v>Dinas Pendidikan (Dikkab)</v>
          </cell>
          <cell r="I1225" t="str">
            <v/>
          </cell>
          <cell r="J1225" t="str">
            <v>8807000000</v>
          </cell>
          <cell r="K1225" t="str">
            <v/>
          </cell>
        </row>
        <row r="1226">
          <cell r="A1226" t="str">
            <v>19711116 199412 2 001</v>
          </cell>
          <cell r="B1226" t="str">
            <v>132120445</v>
          </cell>
          <cell r="C1226" t="str">
            <v>SITI SUFIAH, S.Pd.</v>
          </cell>
          <cell r="D1226" t="str">
            <v>IV/a</v>
          </cell>
          <cell r="E1226" t="str">
            <v>01-10-2010</v>
          </cell>
          <cell r="F1226" t="str">
            <v>SITUBONDO</v>
          </cell>
          <cell r="G1226" t="str">
            <v>16-11-1971</v>
          </cell>
          <cell r="H1226" t="str">
            <v>Dinas Pendidikan (Dikkab)</v>
          </cell>
          <cell r="I1226" t="str">
            <v>JL. ANGGREK NO.7 RT.1/4 PATOKAN SIT. 68312</v>
          </cell>
          <cell r="J1226" t="str">
            <v>8807000000</v>
          </cell>
          <cell r="K1226" t="str">
            <v/>
          </cell>
        </row>
        <row r="1227">
          <cell r="A1227" t="str">
            <v>19571216 198703 1 005</v>
          </cell>
          <cell r="B1227" t="str">
            <v>131552042</v>
          </cell>
          <cell r="C1227" t="str">
            <v>KUNDONO, B.A.</v>
          </cell>
          <cell r="D1227" t="str">
            <v>IV/a</v>
          </cell>
          <cell r="E1227" t="str">
            <v>01-04-2011</v>
          </cell>
          <cell r="F1227" t="str">
            <v>TUBAN</v>
          </cell>
          <cell r="G1227" t="str">
            <v>16-12-1957</v>
          </cell>
          <cell r="H1227" t="str">
            <v>Dinas Pendidikan (Dikkab)</v>
          </cell>
          <cell r="I1227" t="str">
            <v>JL.SEMERU GG.II/8 RT1 RW11 SITUBONDO 68322</v>
          </cell>
          <cell r="J1227" t="str">
            <v>8807000000</v>
          </cell>
          <cell r="K1227" t="str">
            <v/>
          </cell>
        </row>
        <row r="1228">
          <cell r="A1228" t="str">
            <v>19720429 199703 2 003</v>
          </cell>
          <cell r="B1228" t="str">
            <v>132170831</v>
          </cell>
          <cell r="C1228" t="str">
            <v>SRI PUDJIATI, S.Pd.</v>
          </cell>
          <cell r="D1228" t="str">
            <v>IV/a</v>
          </cell>
          <cell r="E1228" t="str">
            <v>01-10-2011</v>
          </cell>
          <cell r="F1228" t="str">
            <v>SITUBONDO</v>
          </cell>
          <cell r="G1228" t="str">
            <v>29-04-1972</v>
          </cell>
          <cell r="H1228" t="str">
            <v>Dinas Pendidikan (Dikkab)</v>
          </cell>
          <cell r="I1228" t="str">
            <v>SITUBONDO</v>
          </cell>
          <cell r="J1228" t="str">
            <v>8807000000</v>
          </cell>
          <cell r="K1228" t="str">
            <v/>
          </cell>
        </row>
        <row r="1229">
          <cell r="A1229" t="str">
            <v>19631203 198703 1 007</v>
          </cell>
          <cell r="B1229" t="str">
            <v>131520614</v>
          </cell>
          <cell r="C1229" t="str">
            <v>Dra. SUTEDJO, S.Pd.</v>
          </cell>
          <cell r="D1229" t="str">
            <v>IV/a</v>
          </cell>
          <cell r="E1229" t="str">
            <v>01-10-2011</v>
          </cell>
          <cell r="F1229" t="str">
            <v>JEMBER</v>
          </cell>
          <cell r="G1229" t="str">
            <v>03-12-1963</v>
          </cell>
          <cell r="H1229" t="str">
            <v>Dinas Pendidikan (Dikkab)</v>
          </cell>
          <cell r="I1229" t="str">
            <v>WONOREJO RT 14/3 BANYUPUTIH SITUBONDO  68374</v>
          </cell>
          <cell r="J1229" t="str">
            <v>8807000000</v>
          </cell>
          <cell r="K1229" t="str">
            <v/>
          </cell>
        </row>
        <row r="1230">
          <cell r="A1230" t="str">
            <v/>
          </cell>
          <cell r="B1230" t="str">
            <v>131253464</v>
          </cell>
          <cell r="C1230" t="str">
            <v>ACHMAD SAFARI, S.Pd.</v>
          </cell>
          <cell r="D1230" t="str">
            <v>III/d</v>
          </cell>
          <cell r="E1230" t="str">
            <v>01-10-2001</v>
          </cell>
          <cell r="F1230" t="str">
            <v>JEMBER</v>
          </cell>
          <cell r="G1230" t="str">
            <v>03-02-1961</v>
          </cell>
          <cell r="H1230" t="str">
            <v>Dinas Pendidikan (Dikkab)</v>
          </cell>
          <cell r="I1230" t="str">
            <v>DS. BANYUPUTIH KEC. BANYUPUTIH SIT (68374)</v>
          </cell>
          <cell r="J1230" t="str">
            <v>8807000000</v>
          </cell>
          <cell r="K1230" t="str">
            <v/>
          </cell>
        </row>
        <row r="1231">
          <cell r="A1231" t="str">
            <v>19671021 199412 1 003</v>
          </cell>
          <cell r="B1231" t="str">
            <v>132106641</v>
          </cell>
          <cell r="C1231" t="str">
            <v>HERI SUBAGIYO, S.E.</v>
          </cell>
          <cell r="D1231" t="str">
            <v>III/d</v>
          </cell>
          <cell r="E1231" t="str">
            <v>01-04-2007</v>
          </cell>
          <cell r="F1231" t="str">
            <v>NGAWI</v>
          </cell>
          <cell r="G1231" t="str">
            <v>21-10-1967</v>
          </cell>
          <cell r="H1231" t="str">
            <v>Dinas Pendidikan (Dikkab)</v>
          </cell>
          <cell r="I1231" t="str">
            <v>JL. JANGKAR 170 ASEMBAGUS  68372</v>
          </cell>
          <cell r="J1231" t="str">
            <v>8807000000</v>
          </cell>
          <cell r="K1231" t="str">
            <v/>
          </cell>
        </row>
        <row r="1232">
          <cell r="A1232" t="str">
            <v>19610816 198911 1 001</v>
          </cell>
          <cell r="B1232" t="str">
            <v>131871492</v>
          </cell>
          <cell r="C1232" t="str">
            <v>MOH. SONHAJI, M.Pd.I.</v>
          </cell>
          <cell r="D1232" t="str">
            <v>III/d</v>
          </cell>
          <cell r="E1232" t="str">
            <v>01-10-2011</v>
          </cell>
          <cell r="F1232" t="str">
            <v>PAMEKASAN</v>
          </cell>
          <cell r="G1232" t="str">
            <v>16-08-1961</v>
          </cell>
          <cell r="H1232" t="str">
            <v>Dinas Pendidikan (Dikkab)</v>
          </cell>
          <cell r="I1232" t="str">
            <v>KRAJAN RT/RW 02/06 SBREJO BANYUPUTIH</v>
          </cell>
          <cell r="J1232" t="str">
            <v>8807000000</v>
          </cell>
          <cell r="K1232" t="str">
            <v/>
          </cell>
        </row>
        <row r="1233">
          <cell r="A1233" t="str">
            <v>19710312 200501 1 012</v>
          </cell>
          <cell r="B1233" t="str">
            <v>510146077</v>
          </cell>
          <cell r="C1233" t="str">
            <v>SALEH, S.Pd.</v>
          </cell>
          <cell r="D1233" t="str">
            <v>III/c</v>
          </cell>
          <cell r="E1233" t="str">
            <v>01-04-2011</v>
          </cell>
          <cell r="F1233" t="str">
            <v>SITUBONDO</v>
          </cell>
          <cell r="G1233" t="str">
            <v>12-03-1971</v>
          </cell>
          <cell r="H1233" t="str">
            <v>Dinas Pendidikan (Dikkab)</v>
          </cell>
          <cell r="I1233" t="str">
            <v>JL.MADURA GG.V 23 RT.01/05 SITUBONDO</v>
          </cell>
          <cell r="J1233" t="str">
            <v>8807000000</v>
          </cell>
          <cell r="K1233" t="str">
            <v/>
          </cell>
        </row>
        <row r="1234">
          <cell r="A1234" t="str">
            <v>19740427 200501 2 007</v>
          </cell>
          <cell r="B1234" t="str">
            <v>510146078</v>
          </cell>
          <cell r="C1234" t="str">
            <v>YANIK REZEKI, S.Pd.</v>
          </cell>
          <cell r="D1234" t="str">
            <v>III/c</v>
          </cell>
          <cell r="E1234" t="str">
            <v>01-10-2011</v>
          </cell>
          <cell r="F1234" t="str">
            <v>SITUBONDO</v>
          </cell>
          <cell r="G1234" t="str">
            <v>27-04-1974</v>
          </cell>
          <cell r="H1234" t="str">
            <v>Dinas Pendidikan (Dikkab)</v>
          </cell>
          <cell r="I1234" t="str">
            <v/>
          </cell>
          <cell r="J1234" t="str">
            <v>8807000000</v>
          </cell>
          <cell r="K1234" t="str">
            <v/>
          </cell>
        </row>
        <row r="1235">
          <cell r="A1235" t="str">
            <v>19690224 200501 2 009</v>
          </cell>
          <cell r="B1235" t="str">
            <v>510146085</v>
          </cell>
          <cell r="C1235" t="str">
            <v>TITIK KOBA WIDIYAWATI, S.Pd.</v>
          </cell>
          <cell r="D1235" t="str">
            <v>III/c</v>
          </cell>
          <cell r="E1235" t="str">
            <v>01-10-2011</v>
          </cell>
          <cell r="F1235" t="str">
            <v>KEDIRI</v>
          </cell>
          <cell r="G1235" t="str">
            <v>24-02-1969</v>
          </cell>
          <cell r="H1235" t="str">
            <v>Dinas Pendidikan (Dikkab)</v>
          </cell>
          <cell r="I1235" t="str">
            <v>DS WRINGIN ANOM RT1/RW8, ASEM BAGUS, SITUBONDO</v>
          </cell>
          <cell r="J1235" t="str">
            <v>8807000000</v>
          </cell>
          <cell r="K1235" t="str">
            <v/>
          </cell>
        </row>
        <row r="1236">
          <cell r="A1236" t="str">
            <v>19600210 200604 1 010</v>
          </cell>
          <cell r="B1236" t="str">
            <v>510165005</v>
          </cell>
          <cell r="C1236" t="str">
            <v>TABRANI, S.H.</v>
          </cell>
          <cell r="D1236" t="str">
            <v>III/c</v>
          </cell>
          <cell r="E1236" t="str">
            <v>01-10-2012</v>
          </cell>
          <cell r="F1236" t="str">
            <v>SITUBONDO</v>
          </cell>
          <cell r="G1236" t="str">
            <v>10-02-1960</v>
          </cell>
          <cell r="H1236" t="str">
            <v>Dinas Pendidikan (Dikkab)</v>
          </cell>
          <cell r="I1236" t="str">
            <v>JL. OLAHRAGA KV. C-10 KOTIM BESUKI 68356 SIT</v>
          </cell>
          <cell r="J1236" t="str">
            <v>8807000000</v>
          </cell>
          <cell r="K1236" t="str">
            <v/>
          </cell>
        </row>
        <row r="1237">
          <cell r="A1237" t="str">
            <v>19721002 200604 1 011</v>
          </cell>
          <cell r="B1237" t="str">
            <v>510162638</v>
          </cell>
          <cell r="C1237" t="str">
            <v>IRPAN HILMI, S.Pd.</v>
          </cell>
          <cell r="D1237" t="str">
            <v>III/c</v>
          </cell>
          <cell r="E1237" t="str">
            <v>01-04-2013</v>
          </cell>
          <cell r="F1237" t="str">
            <v>BANDUNG</v>
          </cell>
          <cell r="G1237" t="str">
            <v>02-10-1972</v>
          </cell>
          <cell r="H1237" t="str">
            <v>Dinas Pendidikan (Dikkab)</v>
          </cell>
          <cell r="I1237" t="str">
            <v>SUKOREJO RT 02/ RW 03 SUMBEREJO BANYUPUTIH 68374</v>
          </cell>
          <cell r="J1237" t="str">
            <v>8807000000</v>
          </cell>
          <cell r="K1237" t="str">
            <v/>
          </cell>
        </row>
        <row r="1238">
          <cell r="A1238" t="str">
            <v>19680422 200701 2 013</v>
          </cell>
          <cell r="B1238" t="str">
            <v>510193159</v>
          </cell>
          <cell r="C1238" t="str">
            <v>SAMIASIH, S.Pd.</v>
          </cell>
          <cell r="D1238" t="str">
            <v>III/c</v>
          </cell>
          <cell r="E1238" t="str">
            <v>01-04-2013</v>
          </cell>
          <cell r="F1238" t="str">
            <v>KEDIRI</v>
          </cell>
          <cell r="G1238" t="str">
            <v>22-04-1968</v>
          </cell>
          <cell r="H1238" t="str">
            <v>Dinas Pendidikan (Dikkab)</v>
          </cell>
          <cell r="I1238" t="str">
            <v>KP ASTA RT 2 RW 5 ARJASA</v>
          </cell>
          <cell r="J1238" t="str">
            <v>8807000000</v>
          </cell>
          <cell r="K1238" t="str">
            <v/>
          </cell>
        </row>
        <row r="1239">
          <cell r="A1239" t="str">
            <v>19580412 198504 2 002</v>
          </cell>
          <cell r="B1239" t="str">
            <v>131378403</v>
          </cell>
          <cell r="C1239" t="str">
            <v>NUR BAITI, S.Ag.</v>
          </cell>
          <cell r="D1239" t="str">
            <v>III/b</v>
          </cell>
          <cell r="E1239" t="str">
            <v>01-04-2002</v>
          </cell>
          <cell r="F1239" t="str">
            <v>KEDIRI</v>
          </cell>
          <cell r="G1239" t="str">
            <v>12-04-1958</v>
          </cell>
          <cell r="H1239" t="str">
            <v>Dinas Pendidikan (Dikkab)</v>
          </cell>
          <cell r="I1239" t="str">
            <v>JL. WR. SUPRATMAN GG. III.B NO. 15 KEL. PATOKAN</v>
          </cell>
          <cell r="J1239" t="str">
            <v>8807000000</v>
          </cell>
          <cell r="K1239" t="str">
            <v/>
          </cell>
        </row>
        <row r="1240">
          <cell r="A1240" t="str">
            <v>19641022 200604 1 001</v>
          </cell>
          <cell r="B1240" t="str">
            <v>510165007</v>
          </cell>
          <cell r="C1240" t="str">
            <v>PRAYITNO, S.Pd.</v>
          </cell>
          <cell r="D1240" t="str">
            <v>III/b</v>
          </cell>
          <cell r="E1240" t="str">
            <v>01-04-2010</v>
          </cell>
          <cell r="F1240" t="str">
            <v>SITUBONDO</v>
          </cell>
          <cell r="G1240" t="str">
            <v>22-10-1964</v>
          </cell>
          <cell r="H1240" t="str">
            <v>Dinas Pendidikan (Dikkab)</v>
          </cell>
          <cell r="I1240" t="str">
            <v>PERUM GRIYA PANJI MULYA NO. 20 RT 02 RW 12</v>
          </cell>
          <cell r="J1240" t="str">
            <v>8807000000</v>
          </cell>
          <cell r="K1240" t="str">
            <v/>
          </cell>
        </row>
        <row r="1241">
          <cell r="A1241" t="str">
            <v>19720308 200801 2 006</v>
          </cell>
          <cell r="B1241" t="str">
            <v>510223235</v>
          </cell>
          <cell r="C1241" t="str">
            <v>KUSRAWIYANTI, S.Pd.</v>
          </cell>
          <cell r="D1241" t="str">
            <v>III/b</v>
          </cell>
          <cell r="E1241" t="str">
            <v>01-10-2011</v>
          </cell>
          <cell r="F1241" t="str">
            <v>SITUBONDO</v>
          </cell>
          <cell r="G1241" t="str">
            <v>08-03-1972</v>
          </cell>
          <cell r="H1241" t="str">
            <v>Dinas Pendidikan (Dikkab)</v>
          </cell>
          <cell r="I1241" t="str">
            <v>PERUM DINAS SDN I SUMBEREJO KEC. BANYUPUTIH</v>
          </cell>
          <cell r="J1241" t="str">
            <v>8807000000</v>
          </cell>
          <cell r="K1241" t="str">
            <v/>
          </cell>
        </row>
        <row r="1242">
          <cell r="A1242" t="str">
            <v>19780422 200801 2 016</v>
          </cell>
          <cell r="B1242" t="str">
            <v>510223210</v>
          </cell>
          <cell r="C1242" t="str">
            <v>NANIK NURWATI, S.Pd.</v>
          </cell>
          <cell r="D1242" t="str">
            <v>III/b</v>
          </cell>
          <cell r="E1242" t="str">
            <v>01-10-2011</v>
          </cell>
          <cell r="F1242" t="str">
            <v>MADIUN</v>
          </cell>
          <cell r="G1242" t="str">
            <v>22-04-1978</v>
          </cell>
          <cell r="H1242" t="str">
            <v>Dinas Pendidikan (Dikkab)</v>
          </cell>
          <cell r="I1242" t="str">
            <v>JL.SUWARI RT.2/4 DS.KALIMAS KEC.BESUKI</v>
          </cell>
          <cell r="J1242" t="str">
            <v>8807000000</v>
          </cell>
          <cell r="K1242" t="str">
            <v/>
          </cell>
        </row>
        <row r="1243">
          <cell r="A1243" t="str">
            <v>19680102 200604 1 010</v>
          </cell>
          <cell r="B1243" t="str">
            <v>510165004</v>
          </cell>
          <cell r="C1243" t="str">
            <v>IMAM PRAJOKO SLAMET, S.Pd.</v>
          </cell>
          <cell r="D1243" t="str">
            <v>III/b</v>
          </cell>
          <cell r="E1243" t="str">
            <v>01-10-2012</v>
          </cell>
          <cell r="F1243" t="str">
            <v>SITUBONDO</v>
          </cell>
          <cell r="G1243" t="str">
            <v>02-01-1968</v>
          </cell>
          <cell r="H1243" t="str">
            <v>Dinas Pendidikan (Dikkab)</v>
          </cell>
          <cell r="I1243" t="str">
            <v>PRAJEKAN LOR RT 02 RW 08 PRAJEKAN</v>
          </cell>
          <cell r="J1243" t="str">
            <v>8807000000</v>
          </cell>
          <cell r="K1243" t="str">
            <v/>
          </cell>
        </row>
        <row r="1244">
          <cell r="A1244" t="str">
            <v/>
          </cell>
          <cell r="B1244" t="str">
            <v>132281543</v>
          </cell>
          <cell r="C1244" t="str">
            <v>Drs. JAMAL TARIK</v>
          </cell>
          <cell r="D1244" t="str">
            <v>III/a</v>
          </cell>
          <cell r="E1244" t="str">
            <v>01-04-2002</v>
          </cell>
          <cell r="F1244" t="str">
            <v>BANYUWANGI</v>
          </cell>
          <cell r="G1244" t="str">
            <v>02-05-1966</v>
          </cell>
          <cell r="H1244" t="str">
            <v>Dinas Pendidikan (Dikkab)</v>
          </cell>
          <cell r="I1244" t="str">
            <v>X</v>
          </cell>
          <cell r="J1244" t="str">
            <v>8807000000</v>
          </cell>
          <cell r="K1244" t="str">
            <v/>
          </cell>
        </row>
        <row r="1245">
          <cell r="A1245" t="str">
            <v>19630727 200801 1 002</v>
          </cell>
          <cell r="B1245" t="str">
            <v>510223272</v>
          </cell>
          <cell r="C1245" t="str">
            <v>Drs. SUTOMO</v>
          </cell>
          <cell r="D1245" t="str">
            <v>III/a</v>
          </cell>
          <cell r="E1245" t="str">
            <v>01-01-2008</v>
          </cell>
          <cell r="F1245" t="str">
            <v>SITUBONDO</v>
          </cell>
          <cell r="G1245" t="str">
            <v>27-07-1963</v>
          </cell>
          <cell r="H1245" t="str">
            <v>Dinas Pendidikan (Dikkab)</v>
          </cell>
          <cell r="I1245" t="str">
            <v>JL. PUSLATPUR AWAR-AWAR KEC. ASEMBAGUS</v>
          </cell>
          <cell r="J1245" t="str">
            <v>8807000000</v>
          </cell>
          <cell r="K1245" t="str">
            <v/>
          </cell>
        </row>
        <row r="1246">
          <cell r="A1246" t="str">
            <v>19770518 200801 2 009</v>
          </cell>
          <cell r="B1246" t="str">
            <v>510223232</v>
          </cell>
          <cell r="C1246" t="str">
            <v>ZEINIYE, S.Ag.</v>
          </cell>
          <cell r="D1246" t="str">
            <v>III/a</v>
          </cell>
          <cell r="E1246" t="str">
            <v>01-01-2008</v>
          </cell>
          <cell r="F1246" t="str">
            <v>SITUBONDO</v>
          </cell>
          <cell r="G1246" t="str">
            <v>18-05-1977</v>
          </cell>
          <cell r="H1246" t="str">
            <v>Dinas Pendidikan (Dikkab)</v>
          </cell>
          <cell r="I1246" t="str">
            <v/>
          </cell>
          <cell r="J1246" t="str">
            <v>8807000000</v>
          </cell>
          <cell r="K1246" t="str">
            <v/>
          </cell>
        </row>
        <row r="1247">
          <cell r="A1247" t="str">
            <v>19790103 200801 2 011</v>
          </cell>
          <cell r="B1247" t="str">
            <v>510204322</v>
          </cell>
          <cell r="C1247" t="str">
            <v>SULISTYO HARTINI, S.Pd.</v>
          </cell>
          <cell r="D1247" t="str">
            <v>III/a</v>
          </cell>
          <cell r="E1247" t="str">
            <v>01-01-2008</v>
          </cell>
          <cell r="F1247" t="str">
            <v>SITUBONDO</v>
          </cell>
          <cell r="G1247" t="str">
            <v>03-01-1979</v>
          </cell>
          <cell r="H1247" t="str">
            <v>Dinas Pendidikan (Dikkab)</v>
          </cell>
          <cell r="I1247" t="str">
            <v/>
          </cell>
          <cell r="J1247" t="str">
            <v>8807000000</v>
          </cell>
          <cell r="K1247" t="str">
            <v/>
          </cell>
        </row>
        <row r="1248">
          <cell r="A1248" t="str">
            <v>19750621 201001 1 002</v>
          </cell>
          <cell r="B1248" t="str">
            <v>910001086</v>
          </cell>
          <cell r="C1248" t="str">
            <v>HERMAN NURIYANTO, S.Sos.</v>
          </cell>
          <cell r="D1248" t="str">
            <v>III/a</v>
          </cell>
          <cell r="E1248" t="str">
            <v>01-01-2010</v>
          </cell>
          <cell r="F1248" t="str">
            <v>SITUBONDO</v>
          </cell>
          <cell r="G1248" t="str">
            <v>21-06-1975</v>
          </cell>
          <cell r="H1248" t="str">
            <v>Dinas Pendidikan (Dikkab)</v>
          </cell>
          <cell r="I1248" t="str">
            <v>JL.AHMAD YANI Gg.8 NO.42 SITUBONDO</v>
          </cell>
          <cell r="J1248" t="str">
            <v>8807000000</v>
          </cell>
          <cell r="K1248" t="str">
            <v/>
          </cell>
        </row>
        <row r="1249">
          <cell r="A1249" t="str">
            <v>19790816 200801 1 012</v>
          </cell>
          <cell r="B1249" t="str">
            <v>510229350</v>
          </cell>
          <cell r="C1249" t="str">
            <v>AGUS JUNAIDI</v>
          </cell>
          <cell r="D1249" t="str">
            <v>II/b</v>
          </cell>
          <cell r="E1249" t="str">
            <v>01-04-2012</v>
          </cell>
          <cell r="F1249" t="str">
            <v>SITUBONDO</v>
          </cell>
          <cell r="G1249" t="str">
            <v>16-08-1979</v>
          </cell>
          <cell r="H1249" t="str">
            <v>Dinas Pendidikan (Dikkab)</v>
          </cell>
          <cell r="I1249" t="str">
            <v>JL.G.ARJUNO RT.01/13 KEL.MIMBAAN SITUBONDO</v>
          </cell>
          <cell r="J1249" t="str">
            <v>8807000000</v>
          </cell>
          <cell r="K1249" t="str">
            <v/>
          </cell>
        </row>
        <row r="1250">
          <cell r="A1250" t="str">
            <v>19660510 200801 1 012</v>
          </cell>
          <cell r="B1250" t="str">
            <v>510229405</v>
          </cell>
          <cell r="C1250" t="str">
            <v>RUSTAM HADI</v>
          </cell>
          <cell r="D1250" t="str">
            <v>II/b</v>
          </cell>
          <cell r="E1250" t="str">
            <v>01-04-2012</v>
          </cell>
          <cell r="F1250" t="str">
            <v>SITUBONDO</v>
          </cell>
          <cell r="G1250" t="str">
            <v>10-05-1966</v>
          </cell>
          <cell r="H1250" t="str">
            <v>Dinas Pendidikan (Dikkab)</v>
          </cell>
          <cell r="I1250" t="str">
            <v>DS.TREBUNGAN KEC.MLANDINGAN SITUBONDO</v>
          </cell>
          <cell r="J1250" t="str">
            <v>8807000000</v>
          </cell>
          <cell r="K1250" t="str">
            <v/>
          </cell>
        </row>
        <row r="1251">
          <cell r="A1251" t="str">
            <v>19691012 200801 1 008</v>
          </cell>
          <cell r="B1251" t="str">
            <v>510229393</v>
          </cell>
          <cell r="C1251" t="str">
            <v>PATHORROJI</v>
          </cell>
          <cell r="D1251" t="str">
            <v>II/a</v>
          </cell>
          <cell r="E1251" t="str">
            <v>01-01-2008</v>
          </cell>
          <cell r="F1251" t="str">
            <v>SITUBONDO</v>
          </cell>
          <cell r="G1251" t="str">
            <v>12-10-1969</v>
          </cell>
          <cell r="H1251" t="str">
            <v>Dinas Pendidikan (Dikkab)</v>
          </cell>
          <cell r="I1251" t="str">
            <v>KP.KRAJAN TENGAH RT.02/01 DS.BALUNG KEC.KENDIT SIT</v>
          </cell>
          <cell r="J1251" t="str">
            <v>8807000000</v>
          </cell>
          <cell r="K1251" t="str">
            <v/>
          </cell>
        </row>
        <row r="1252">
          <cell r="A1252" t="str">
            <v>19780727 201001 2 004</v>
          </cell>
          <cell r="B1252" t="str">
            <v>910001189</v>
          </cell>
          <cell r="C1252" t="str">
            <v>SURYATI</v>
          </cell>
          <cell r="D1252" t="str">
            <v>II/a</v>
          </cell>
          <cell r="E1252" t="str">
            <v>01-01-2010</v>
          </cell>
          <cell r="F1252" t="str">
            <v>SITUBONDO</v>
          </cell>
          <cell r="G1252" t="str">
            <v>27-07-1978</v>
          </cell>
          <cell r="H1252" t="str">
            <v>Dinas Pendidikan (Dikkab)</v>
          </cell>
          <cell r="I1252" t="str">
            <v>Utara PG Wringinanom RT 03 / 03 Panarukan</v>
          </cell>
          <cell r="J1252" t="str">
            <v>8807000000</v>
          </cell>
          <cell r="K1252" t="str">
            <v/>
          </cell>
        </row>
        <row r="1253">
          <cell r="A1253" t="str">
            <v>19821216 201001 2 003</v>
          </cell>
          <cell r="B1253" t="str">
            <v>910001403</v>
          </cell>
          <cell r="C1253" t="str">
            <v>ANI ANGGRAINI</v>
          </cell>
          <cell r="D1253" t="str">
            <v>II/a</v>
          </cell>
          <cell r="E1253" t="str">
            <v>01-01-2010</v>
          </cell>
          <cell r="F1253" t="str">
            <v>BONDOWOSO</v>
          </cell>
          <cell r="G1253" t="str">
            <v>16-12-1982</v>
          </cell>
          <cell r="H1253" t="str">
            <v>Dinas Pendidikan (Dikkab)</v>
          </cell>
          <cell r="I1253" t="str">
            <v>Kalibagor, Krajan RT 04/02 Situbondo</v>
          </cell>
          <cell r="J1253" t="str">
            <v>8807000000</v>
          </cell>
          <cell r="K1253" t="str">
            <v/>
          </cell>
        </row>
        <row r="1254">
          <cell r="A1254" t="str">
            <v>19860515 201001 1 002</v>
          </cell>
          <cell r="B1254" t="str">
            <v>910001594</v>
          </cell>
          <cell r="C1254" t="str">
            <v>ABD. RAHMAN WAHID</v>
          </cell>
          <cell r="D1254" t="str">
            <v>I/a</v>
          </cell>
          <cell r="E1254" t="str">
            <v>01-01-2010</v>
          </cell>
          <cell r="F1254" t="str">
            <v>SITUBONDO</v>
          </cell>
          <cell r="G1254" t="str">
            <v>15-05-1986</v>
          </cell>
          <cell r="H1254" t="str">
            <v>Dinas Pendidikan (Dikkab)</v>
          </cell>
          <cell r="I1254" t="str">
            <v>KP KRAJAN UTARA DS BALUNG RT 2 RW 2 KENDIT SITUBON</v>
          </cell>
          <cell r="J1254" t="str">
            <v>8807000000</v>
          </cell>
          <cell r="K1254" t="str">
            <v/>
          </cell>
        </row>
        <row r="1255">
          <cell r="A1255" t="str">
            <v>19590816 198112 1 004</v>
          </cell>
          <cell r="B1255" t="str">
            <v>130968622</v>
          </cell>
          <cell r="C1255" t="str">
            <v>Drs. BUDI HARTONO</v>
          </cell>
          <cell r="D1255" t="str">
            <v>IV/b</v>
          </cell>
          <cell r="E1255" t="str">
            <v>01-04-2007</v>
          </cell>
          <cell r="F1255" t="str">
            <v>SITUBONDO</v>
          </cell>
          <cell r="G1255" t="str">
            <v>16-08-1959</v>
          </cell>
          <cell r="H1255" t="str">
            <v>Sekretariat Dinas Pendidikan</v>
          </cell>
          <cell r="I1255" t="str">
            <v>DESA KALIMAS KEC. BESUKI 68356</v>
          </cell>
          <cell r="J1255" t="str">
            <v>8807010000</v>
          </cell>
          <cell r="K1255" t="str">
            <v>01-07-2013</v>
          </cell>
        </row>
        <row r="1256">
          <cell r="A1256" t="str">
            <v>19560311 197702 1 002</v>
          </cell>
          <cell r="B1256" t="str">
            <v>130583809</v>
          </cell>
          <cell r="C1256" t="str">
            <v>Drs. PARTO SUJONO, M.M.</v>
          </cell>
          <cell r="D1256" t="str">
            <v>IV/b</v>
          </cell>
          <cell r="E1256" t="str">
            <v>01-10-2009</v>
          </cell>
          <cell r="F1256" t="str">
            <v>SITUBONDO</v>
          </cell>
          <cell r="G1256" t="str">
            <v>11-03-1956</v>
          </cell>
          <cell r="H1256" t="str">
            <v>Sekretariat Dinas Pendidikan</v>
          </cell>
          <cell r="I1256" t="str">
            <v>JL HASAN ASEGAF NO. 07, SITUBONDO</v>
          </cell>
          <cell r="J1256" t="str">
            <v>8807010000</v>
          </cell>
          <cell r="K1256" t="str">
            <v>01-04-2009</v>
          </cell>
        </row>
        <row r="1257">
          <cell r="A1257" t="str">
            <v>19630813 198303 1 008</v>
          </cell>
          <cell r="B1257" t="str">
            <v>131276655</v>
          </cell>
          <cell r="C1257" t="str">
            <v>ATENG ZAELANI, S.Pd, M.Pd.</v>
          </cell>
          <cell r="D1257" t="str">
            <v>IV/a</v>
          </cell>
          <cell r="E1257" t="str">
            <v>01-10-2009</v>
          </cell>
          <cell r="F1257" t="str">
            <v>TASIKMALAYA</v>
          </cell>
          <cell r="G1257" t="str">
            <v>13-08-1963</v>
          </cell>
          <cell r="H1257" t="str">
            <v>Sekretariat Dinas Pendidikan</v>
          </cell>
          <cell r="I1257" t="str">
            <v>JL.CEMPAKA RT 01 RW 04 PATOKAN TELP. 675421</v>
          </cell>
          <cell r="J1257" t="str">
            <v>8807010000</v>
          </cell>
          <cell r="K1257" t="str">
            <v>22-03-2012</v>
          </cell>
        </row>
        <row r="1258">
          <cell r="A1258" t="str">
            <v>19600408 198103 2 005</v>
          </cell>
          <cell r="B1258" t="str">
            <v>510077229</v>
          </cell>
          <cell r="C1258" t="str">
            <v>HJ. WIWIK SUTARTI, S.Sos, M.Si.</v>
          </cell>
          <cell r="D1258" t="str">
            <v>IV/a</v>
          </cell>
          <cell r="E1258" t="str">
            <v>01-04-2013</v>
          </cell>
          <cell r="F1258" t="str">
            <v>SITUBONDO</v>
          </cell>
          <cell r="G1258" t="str">
            <v>08-04-1960</v>
          </cell>
          <cell r="H1258" t="str">
            <v>Subbag. Umum Dinas Pendidikan</v>
          </cell>
          <cell r="I1258" t="str">
            <v>JL. BASUKI RAHMAT IX/02 SITUBONDO  68322</v>
          </cell>
          <cell r="J1258" t="str">
            <v>8807010100</v>
          </cell>
          <cell r="K1258" t="str">
            <v>01-04-2009</v>
          </cell>
        </row>
        <row r="1259">
          <cell r="A1259" t="str">
            <v>19550401 198103 2 007</v>
          </cell>
          <cell r="B1259" t="str">
            <v>130902658</v>
          </cell>
          <cell r="C1259" t="str">
            <v>TITIK SETIYANI</v>
          </cell>
          <cell r="D1259" t="str">
            <v>III/b</v>
          </cell>
          <cell r="E1259" t="str">
            <v>01-04-2004</v>
          </cell>
          <cell r="F1259" t="str">
            <v>JEMBER</v>
          </cell>
          <cell r="G1259" t="str">
            <v>01-04-1955</v>
          </cell>
          <cell r="H1259" t="str">
            <v>Subbag. Umum Dinas Pendidikan</v>
          </cell>
          <cell r="I1259" t="str">
            <v>PERUMNAS PANJI PERMAI BLOK PP. NO. 11 68322</v>
          </cell>
          <cell r="J1259" t="str">
            <v>8807010100</v>
          </cell>
          <cell r="K1259" t="str">
            <v/>
          </cell>
        </row>
        <row r="1260">
          <cell r="A1260" t="str">
            <v>19590602 198904 1 001</v>
          </cell>
          <cell r="B1260" t="str">
            <v>131734968</v>
          </cell>
          <cell r="C1260" t="str">
            <v>AKHMAD BADRIYONO</v>
          </cell>
          <cell r="D1260" t="str">
            <v>II/d</v>
          </cell>
          <cell r="E1260" t="str">
            <v>01-10-2012</v>
          </cell>
          <cell r="F1260" t="str">
            <v>SITUBONDO</v>
          </cell>
          <cell r="G1260" t="str">
            <v>02-06-1959</v>
          </cell>
          <cell r="H1260" t="str">
            <v>Subbag. Umum Dinas Pendidikan</v>
          </cell>
          <cell r="I1260" t="str">
            <v>JL. SEMERU 215 RT 01 RW XII MIMBAAN PANJI 68322</v>
          </cell>
          <cell r="J1260" t="str">
            <v>8807010100</v>
          </cell>
          <cell r="K1260" t="str">
            <v/>
          </cell>
        </row>
        <row r="1261">
          <cell r="A1261" t="str">
            <v>19780520 200011 1 001</v>
          </cell>
          <cell r="B1261" t="str">
            <v>132269296</v>
          </cell>
          <cell r="C1261" t="str">
            <v>DIDIK KUSNADI</v>
          </cell>
          <cell r="D1261" t="str">
            <v>II/c</v>
          </cell>
          <cell r="E1261" t="str">
            <v>01-04-2013</v>
          </cell>
          <cell r="F1261" t="str">
            <v>SITUBONDO</v>
          </cell>
          <cell r="G1261" t="str">
            <v>20-05-1978</v>
          </cell>
          <cell r="H1261" t="str">
            <v>Subbag. Umum Dinas Pendidikan</v>
          </cell>
          <cell r="I1261" t="str">
            <v>BALUNG KEC. KENDIT KAB. SITUBONDO 68352</v>
          </cell>
          <cell r="J1261" t="str">
            <v>8807010100</v>
          </cell>
          <cell r="K1261" t="str">
            <v/>
          </cell>
        </row>
        <row r="1262">
          <cell r="A1262" t="str">
            <v>19730228 200701 2 005</v>
          </cell>
          <cell r="B1262" t="str">
            <v>510192912</v>
          </cell>
          <cell r="C1262" t="str">
            <v>ERNA KOMALASARI</v>
          </cell>
          <cell r="D1262" t="str">
            <v>II/b</v>
          </cell>
          <cell r="E1262" t="str">
            <v>01-04-2011</v>
          </cell>
          <cell r="F1262" t="str">
            <v>SITUBONDO</v>
          </cell>
          <cell r="G1262" t="str">
            <v>28-02-1973</v>
          </cell>
          <cell r="H1262" t="str">
            <v>Subbag. Umum Dinas Pendidikan</v>
          </cell>
          <cell r="I1262" t="str">
            <v>JL MAWAR RT 3 RW 2 NO 15B SITUBONDO</v>
          </cell>
          <cell r="J1262" t="str">
            <v>8807010100</v>
          </cell>
          <cell r="K1262" t="str">
            <v/>
          </cell>
        </row>
        <row r="1263">
          <cell r="A1263" t="str">
            <v>19780609 200903 1 004</v>
          </cell>
          <cell r="B1263" t="str">
            <v>910000212</v>
          </cell>
          <cell r="C1263" t="str">
            <v>CHAERUL FAJERI</v>
          </cell>
          <cell r="D1263" t="str">
            <v>II/b</v>
          </cell>
          <cell r="E1263" t="str">
            <v>01-04-2013</v>
          </cell>
          <cell r="F1263" t="str">
            <v>SITUBONDO</v>
          </cell>
          <cell r="G1263" t="str">
            <v>09-06-1978</v>
          </cell>
          <cell r="H1263" t="str">
            <v>Subbag. Umum Dinas Pendidikan</v>
          </cell>
          <cell r="I1263" t="str">
            <v>JL MADURA 55ART03/RW05 SITUBONDO</v>
          </cell>
          <cell r="J1263" t="str">
            <v>8807010100</v>
          </cell>
          <cell r="K1263" t="str">
            <v/>
          </cell>
        </row>
        <row r="1264">
          <cell r="A1264" t="str">
            <v>19800819 200903 1 001</v>
          </cell>
          <cell r="B1264" t="str">
            <v>910000289</v>
          </cell>
          <cell r="C1264" t="str">
            <v>HERI JUNAEDI</v>
          </cell>
          <cell r="D1264" t="str">
            <v>II/b</v>
          </cell>
          <cell r="E1264" t="str">
            <v>01-04-2013</v>
          </cell>
          <cell r="F1264" t="str">
            <v>SITUBONDO</v>
          </cell>
          <cell r="G1264" t="str">
            <v>19-08-1980</v>
          </cell>
          <cell r="H1264" t="str">
            <v>Subbag. Umum Dinas Pendidikan</v>
          </cell>
          <cell r="I1264" t="str">
            <v>JL MERAK SITUBONDO</v>
          </cell>
          <cell r="J1264" t="str">
            <v>8807010100</v>
          </cell>
          <cell r="K1264" t="str">
            <v/>
          </cell>
        </row>
        <row r="1265">
          <cell r="A1265" t="str">
            <v>19660401 198904 1 001</v>
          </cell>
          <cell r="B1265" t="str">
            <v>131734966</v>
          </cell>
          <cell r="C1265" t="str">
            <v>ABDUL RASID</v>
          </cell>
          <cell r="D1265" t="str">
            <v>II/a</v>
          </cell>
          <cell r="E1265" t="str">
            <v>01-04-2005</v>
          </cell>
          <cell r="F1265" t="str">
            <v>SITUBONDO</v>
          </cell>
          <cell r="G1265" t="str">
            <v>01-04-1966</v>
          </cell>
          <cell r="H1265" t="str">
            <v>Subbag. Umum Dinas Pendidikan</v>
          </cell>
          <cell r="I1265" t="str">
            <v>JL. HASAN ASEGAF RTY:3/3 DAWUHAN SITUBONDO 68311</v>
          </cell>
          <cell r="J1265" t="str">
            <v>8807010100</v>
          </cell>
          <cell r="K1265" t="str">
            <v/>
          </cell>
        </row>
        <row r="1266">
          <cell r="A1266" t="str">
            <v>19730708 201001 1 001</v>
          </cell>
          <cell r="B1266" t="str">
            <v>910001056</v>
          </cell>
          <cell r="C1266" t="str">
            <v>SJAMSOEL BAHRI SAMOERINA</v>
          </cell>
          <cell r="D1266" t="str">
            <v>II/a</v>
          </cell>
          <cell r="E1266" t="str">
            <v>01-01-2010</v>
          </cell>
          <cell r="F1266" t="str">
            <v>SITUBONDO</v>
          </cell>
          <cell r="G1266" t="str">
            <v>08-07-1973</v>
          </cell>
          <cell r="H1266" t="str">
            <v>Subbag. Umum Dinas Pendidikan</v>
          </cell>
          <cell r="I1266" t="str">
            <v>JL. AHMAD YANI RT 03/04 KEL. DAWUHAN SITUBONDO</v>
          </cell>
          <cell r="J1266" t="str">
            <v>8807010100</v>
          </cell>
          <cell r="K1266" t="str">
            <v/>
          </cell>
        </row>
        <row r="1267">
          <cell r="A1267" t="str">
            <v>19650627 198602 1 003</v>
          </cell>
          <cell r="B1267" t="str">
            <v>131587740</v>
          </cell>
          <cell r="C1267" t="str">
            <v>Drs. ANANG DWI HARTONO</v>
          </cell>
          <cell r="D1267" t="str">
            <v>III/d</v>
          </cell>
          <cell r="E1267" t="str">
            <v>01-10-2005</v>
          </cell>
          <cell r="F1267" t="str">
            <v>SITUBONDO</v>
          </cell>
          <cell r="G1267" t="str">
            <v>27-06-1965</v>
          </cell>
          <cell r="H1267" t="str">
            <v>Subbag. Perencanaan, Evaluasi, &amp; Pelaporan Dikkab</v>
          </cell>
          <cell r="I1267" t="str">
            <v>JL. BASUKI RAHMAT GG.9 RT 03 RW 09 MIMBAAN (68322)</v>
          </cell>
          <cell r="J1267" t="str">
            <v>8807010200</v>
          </cell>
          <cell r="K1267" t="str">
            <v>14-09-2001</v>
          </cell>
        </row>
        <row r="1268">
          <cell r="A1268" t="str">
            <v>19640210 198602 2 010</v>
          </cell>
          <cell r="B1268" t="str">
            <v>131596188</v>
          </cell>
          <cell r="C1268" t="str">
            <v>NURJANNAH</v>
          </cell>
          <cell r="D1268" t="str">
            <v>III/c</v>
          </cell>
          <cell r="E1268" t="str">
            <v>01-10-2010</v>
          </cell>
          <cell r="F1268" t="str">
            <v>SITUBONDO</v>
          </cell>
          <cell r="G1268" t="str">
            <v>10-02-1964</v>
          </cell>
          <cell r="H1268" t="str">
            <v>Subbag. Perencanaan, Evaluasi, &amp; Pelaporan Dikkab</v>
          </cell>
          <cell r="I1268" t="str">
            <v>JL. DIPONEGORO IV/42 SITUBONDO 68311</v>
          </cell>
          <cell r="J1268" t="str">
            <v>8807010200</v>
          </cell>
          <cell r="K1268" t="str">
            <v/>
          </cell>
        </row>
        <row r="1269">
          <cell r="A1269" t="str">
            <v>19601222 198603 2 013</v>
          </cell>
          <cell r="B1269" t="str">
            <v>131630762</v>
          </cell>
          <cell r="C1269" t="str">
            <v>HOSNAH</v>
          </cell>
          <cell r="D1269" t="str">
            <v>III/c</v>
          </cell>
          <cell r="E1269" t="str">
            <v>01-10-2010</v>
          </cell>
          <cell r="F1269" t="str">
            <v>SURABAYA</v>
          </cell>
          <cell r="G1269" t="str">
            <v>22-12-1960</v>
          </cell>
          <cell r="H1269" t="str">
            <v>Subbag. Perencanaan, Evaluasi, &amp; Pelaporan Dikkab</v>
          </cell>
          <cell r="I1269" t="str">
            <v>JL. PB. SUDIRMAN GG. LUMBUNG RT 02 RW IV 68312</v>
          </cell>
          <cell r="J1269" t="str">
            <v>8807010200</v>
          </cell>
          <cell r="K1269" t="str">
            <v/>
          </cell>
        </row>
        <row r="1270">
          <cell r="A1270" t="str">
            <v>19621105 198902 2 004</v>
          </cell>
          <cell r="B1270" t="str">
            <v>131815996</v>
          </cell>
          <cell r="C1270" t="str">
            <v>SRI YOHANA</v>
          </cell>
          <cell r="D1270" t="str">
            <v>III/b</v>
          </cell>
          <cell r="E1270" t="str">
            <v>01-04-2009</v>
          </cell>
          <cell r="F1270" t="str">
            <v>SITUBONDO</v>
          </cell>
          <cell r="G1270" t="str">
            <v>05-11-1962</v>
          </cell>
          <cell r="H1270" t="str">
            <v>Subbag. Perencanaan, Evaluasi, &amp; Pelaporan Dikkab</v>
          </cell>
          <cell r="I1270" t="str">
            <v>PERUM PG. PANJI NO. 53 RT 03 RW 15  68322</v>
          </cell>
          <cell r="J1270" t="str">
            <v>8807010200</v>
          </cell>
          <cell r="K1270" t="str">
            <v/>
          </cell>
        </row>
        <row r="1271">
          <cell r="A1271" t="str">
            <v>19550930 198703 1 003</v>
          </cell>
          <cell r="B1271" t="str">
            <v>131666384</v>
          </cell>
          <cell r="C1271" t="str">
            <v>SUWARNO</v>
          </cell>
          <cell r="D1271" t="str">
            <v>III/a</v>
          </cell>
          <cell r="E1271" t="str">
            <v>01-04-2009</v>
          </cell>
          <cell r="F1271" t="str">
            <v>SEMARANG</v>
          </cell>
          <cell r="G1271" t="str">
            <v>30-09-1955</v>
          </cell>
          <cell r="H1271" t="str">
            <v>Subbag. Perencanaan, Evaluasi, &amp; Pelaporan Dikkab</v>
          </cell>
          <cell r="I1271" t="str">
            <v>PANJI KIDUL RT 02 RW 01 PANJI 68322</v>
          </cell>
          <cell r="J1271" t="str">
            <v>8807010200</v>
          </cell>
          <cell r="K1271" t="str">
            <v/>
          </cell>
        </row>
        <row r="1272">
          <cell r="A1272" t="str">
            <v>19600103 198504 1 002</v>
          </cell>
          <cell r="B1272" t="str">
            <v>131336697</v>
          </cell>
          <cell r="C1272" t="str">
            <v>HAERUS SALEH, S.Sos.</v>
          </cell>
          <cell r="D1272" t="str">
            <v>III/a</v>
          </cell>
          <cell r="E1272" t="str">
            <v>01-10-2009</v>
          </cell>
          <cell r="F1272" t="str">
            <v>SITUBONDO</v>
          </cell>
          <cell r="G1272" t="str">
            <v>03-01-1960</v>
          </cell>
          <cell r="H1272" t="str">
            <v>Subbag. Perencanaan, Evaluasi, &amp; Pelaporan Dikkab</v>
          </cell>
          <cell r="I1272" t="str">
            <v>JL. WIJAYA KUSUMA GG. 8 NO. 53 SITUBONDO 68311</v>
          </cell>
          <cell r="J1272" t="str">
            <v>8807010200</v>
          </cell>
          <cell r="K1272" t="str">
            <v/>
          </cell>
        </row>
        <row r="1273">
          <cell r="A1273" t="str">
            <v>19811024 200903 1 005</v>
          </cell>
          <cell r="B1273" t="str">
            <v>910000346</v>
          </cell>
          <cell r="C1273" t="str">
            <v>AHMAD SUTRISNO</v>
          </cell>
          <cell r="D1273" t="str">
            <v>II/b</v>
          </cell>
          <cell r="E1273" t="str">
            <v>01-04-2013</v>
          </cell>
          <cell r="F1273" t="str">
            <v>SITUBONDO</v>
          </cell>
          <cell r="G1273" t="str">
            <v>24-10-1981</v>
          </cell>
          <cell r="H1273" t="str">
            <v>Subbag. Perencanaan, Evaluasi, &amp; Pelaporan Dikkab</v>
          </cell>
          <cell r="I1273" t="str">
            <v>DS KARANG LAYARRT01/RW09 KESAMBI RAMPAK KAPONGAN</v>
          </cell>
          <cell r="J1273" t="str">
            <v>8807010200</v>
          </cell>
          <cell r="K1273" t="str">
            <v/>
          </cell>
        </row>
        <row r="1274">
          <cell r="A1274" t="str">
            <v>19720102 200903 1 001</v>
          </cell>
          <cell r="B1274" t="str">
            <v>910000046</v>
          </cell>
          <cell r="C1274" t="str">
            <v>SUGENG ASTOMO</v>
          </cell>
          <cell r="D1274" t="str">
            <v>II/b</v>
          </cell>
          <cell r="E1274" t="str">
            <v>01-04-2013</v>
          </cell>
          <cell r="F1274" t="str">
            <v>SITUBONDO</v>
          </cell>
          <cell r="G1274" t="str">
            <v>02-01-1972</v>
          </cell>
          <cell r="H1274" t="str">
            <v>Subbag. Perencanaan, Evaluasi, &amp; Pelaporan Dikkab</v>
          </cell>
          <cell r="I1274" t="str">
            <v>JL. PEMUDA KEL ARDIREJO RT 04 RW 01 NO37 SITUBONDO</v>
          </cell>
          <cell r="J1274" t="str">
            <v>8807010200</v>
          </cell>
          <cell r="K1274" t="str">
            <v/>
          </cell>
        </row>
        <row r="1275">
          <cell r="A1275" t="str">
            <v>19820609 201001 2 001</v>
          </cell>
          <cell r="B1275" t="str">
            <v>910001367</v>
          </cell>
          <cell r="C1275" t="str">
            <v>YUNITA AISYATUL FITRIYAH</v>
          </cell>
          <cell r="D1275" t="str">
            <v>II/a</v>
          </cell>
          <cell r="E1275" t="str">
            <v>01-01-2010</v>
          </cell>
          <cell r="F1275" t="str">
            <v>SITUBONDO</v>
          </cell>
          <cell r="G1275" t="str">
            <v>09-06-1982</v>
          </cell>
          <cell r="H1275" t="str">
            <v>Subbag. Perencanaan, Evaluasi, &amp; Pelaporan Dikkab</v>
          </cell>
          <cell r="I1275" t="str">
            <v>JL. SUCIPTO GG. MELATI NO. 5 SITUBONDO</v>
          </cell>
          <cell r="J1275" t="str">
            <v>8807010200</v>
          </cell>
          <cell r="K1275" t="str">
            <v/>
          </cell>
        </row>
        <row r="1276">
          <cell r="A1276" t="str">
            <v>19810408 201001 1 003</v>
          </cell>
          <cell r="B1276" t="str">
            <v>910001305</v>
          </cell>
          <cell r="C1276" t="str">
            <v>IBNU ABBAS</v>
          </cell>
          <cell r="D1276" t="str">
            <v>II/a</v>
          </cell>
          <cell r="E1276" t="str">
            <v>01-01-2010</v>
          </cell>
          <cell r="F1276" t="str">
            <v>JEMBER</v>
          </cell>
          <cell r="G1276" t="str">
            <v>08-04-1981</v>
          </cell>
          <cell r="H1276" t="str">
            <v>Subbag. Perencanaan, Evaluasi, &amp; Pelaporan Dikkab</v>
          </cell>
          <cell r="I1276" t="str">
            <v>JL. KENANGA KRAJAN RT 02 / 02 PATOKAN SITUBONDO</v>
          </cell>
          <cell r="J1276" t="str">
            <v>8807010200</v>
          </cell>
          <cell r="K1276" t="str">
            <v/>
          </cell>
        </row>
        <row r="1277">
          <cell r="A1277" t="str">
            <v>19830420 201001 2 002</v>
          </cell>
          <cell r="B1277" t="str">
            <v>910001420</v>
          </cell>
          <cell r="C1277" t="str">
            <v>AGUSTIN NURUL HIDAYATI</v>
          </cell>
          <cell r="D1277" t="str">
            <v>II/a</v>
          </cell>
          <cell r="E1277" t="str">
            <v>01-01-2010</v>
          </cell>
          <cell r="F1277" t="str">
            <v>SITUBONDO</v>
          </cell>
          <cell r="G1277" t="str">
            <v>20-04-1983</v>
          </cell>
          <cell r="H1277" t="str">
            <v>Subbag. Perencanaan, Evaluasi, &amp; Pelaporan Dikkab</v>
          </cell>
          <cell r="I1277" t="str">
            <v>JL. MAWAR RT 02/02 PATOKAN SITUBONDO</v>
          </cell>
          <cell r="J1277" t="str">
            <v>8807010200</v>
          </cell>
          <cell r="K1277" t="str">
            <v/>
          </cell>
        </row>
        <row r="1278">
          <cell r="A1278" t="str">
            <v>19850516 201001 1 001</v>
          </cell>
          <cell r="B1278" t="str">
            <v>910001552</v>
          </cell>
          <cell r="C1278" t="str">
            <v>ARIS PURDIANTO</v>
          </cell>
          <cell r="D1278" t="str">
            <v>I/c</v>
          </cell>
          <cell r="E1278" t="str">
            <v>01-01-2010</v>
          </cell>
          <cell r="F1278" t="str">
            <v>SITUBONDO</v>
          </cell>
          <cell r="G1278" t="str">
            <v>16-05-1985</v>
          </cell>
          <cell r="H1278" t="str">
            <v>Subbag. Perencanaan, Evaluasi, &amp; Pelaporan Dikkab</v>
          </cell>
          <cell r="I1278" t="str">
            <v>JL. KAYUMAS RT 2 / 1 SUMBER KOLAK SITUBONDO</v>
          </cell>
          <cell r="J1278" t="str">
            <v>8807010200</v>
          </cell>
          <cell r="K1278" t="str">
            <v/>
          </cell>
        </row>
        <row r="1279">
          <cell r="A1279" t="str">
            <v>19590412 198103 1 016</v>
          </cell>
          <cell r="B1279" t="str">
            <v>510077228</v>
          </cell>
          <cell r="C1279" t="str">
            <v>ATMAWIYANTO, S.Sos, M.Si.</v>
          </cell>
          <cell r="D1279" t="str">
            <v>IV/a</v>
          </cell>
          <cell r="E1279" t="str">
            <v>01-10-2009</v>
          </cell>
          <cell r="F1279" t="str">
            <v>SITUBONDO</v>
          </cell>
          <cell r="G1279" t="str">
            <v>12-04-1959</v>
          </cell>
          <cell r="H1279" t="str">
            <v>Subbag. Keuangan Dinas Pendidikan</v>
          </cell>
          <cell r="I1279" t="str">
            <v>JL. MERAK GG.I 41 PATOKAN RT 01 RW 03 PLAOSA 68315</v>
          </cell>
          <cell r="J1279" t="str">
            <v>8807010300</v>
          </cell>
          <cell r="K1279" t="str">
            <v>14-09-2001</v>
          </cell>
        </row>
        <row r="1280">
          <cell r="A1280" t="str">
            <v>19620905 198203 1 006</v>
          </cell>
          <cell r="B1280" t="str">
            <v>131108458</v>
          </cell>
          <cell r="C1280" t="str">
            <v>SUNAILI</v>
          </cell>
          <cell r="D1280" t="str">
            <v>III/b</v>
          </cell>
          <cell r="E1280" t="str">
            <v>01-04-2009</v>
          </cell>
          <cell r="F1280" t="str">
            <v>SITUBONDO</v>
          </cell>
          <cell r="G1280" t="str">
            <v>05-09-1962</v>
          </cell>
          <cell r="H1280" t="str">
            <v>Subbag. Keuangan Dinas Pendidikan</v>
          </cell>
          <cell r="I1280" t="str">
            <v>JL. BASUKI RAHMAT RT 03 RW IX MIMBAAN 68322</v>
          </cell>
          <cell r="J1280" t="str">
            <v>8807010300</v>
          </cell>
          <cell r="K1280" t="str">
            <v/>
          </cell>
        </row>
        <row r="1281">
          <cell r="A1281" t="str">
            <v>19610328 198602 2 001</v>
          </cell>
          <cell r="B1281" t="str">
            <v>131588920</v>
          </cell>
          <cell r="C1281" t="str">
            <v>SITI SUNARSIH</v>
          </cell>
          <cell r="D1281" t="str">
            <v>III/b</v>
          </cell>
          <cell r="E1281" t="str">
            <v>01-04-2009</v>
          </cell>
          <cell r="F1281" t="str">
            <v>SITUBONDO</v>
          </cell>
          <cell r="G1281" t="str">
            <v>28-03-1961</v>
          </cell>
          <cell r="H1281" t="str">
            <v>Subbag. Keuangan Dinas Pendidikan</v>
          </cell>
          <cell r="I1281" t="str">
            <v>JL. PEMUDA RT 01 RW 06 NO. 17 MIMBAAN  68322</v>
          </cell>
          <cell r="J1281" t="str">
            <v>8807010300</v>
          </cell>
          <cell r="K1281" t="str">
            <v/>
          </cell>
        </row>
        <row r="1282">
          <cell r="A1282" t="str">
            <v>19641129 200604 1 002</v>
          </cell>
          <cell r="B1282" t="str">
            <v>510165010</v>
          </cell>
          <cell r="C1282" t="str">
            <v>Drs. MOMON ADI PURBOWO</v>
          </cell>
          <cell r="D1282" t="str">
            <v>III/b</v>
          </cell>
          <cell r="E1282" t="str">
            <v>01-04-2010</v>
          </cell>
          <cell r="F1282" t="str">
            <v>SITUBONDO</v>
          </cell>
          <cell r="G1282" t="str">
            <v>29-11-1964</v>
          </cell>
          <cell r="H1282" t="str">
            <v>Subbag. Keuangan Dinas Pendidikan</v>
          </cell>
          <cell r="I1282" t="str">
            <v>DS. PESISIR RT 02 RW 03 KEC. BESUKI SITUBONDO</v>
          </cell>
          <cell r="J1282" t="str">
            <v>8807010300</v>
          </cell>
          <cell r="K1282" t="str">
            <v/>
          </cell>
        </row>
        <row r="1283">
          <cell r="A1283" t="str">
            <v>19610722 199203 2 001</v>
          </cell>
          <cell r="B1283" t="str">
            <v>510117376</v>
          </cell>
          <cell r="C1283" t="str">
            <v>ENDANG YULIANI</v>
          </cell>
          <cell r="D1283" t="str">
            <v>III/b</v>
          </cell>
          <cell r="E1283" t="str">
            <v>01-10-2011</v>
          </cell>
          <cell r="F1283" t="str">
            <v>SITUBONDO</v>
          </cell>
          <cell r="G1283" t="str">
            <v>22-07-1961</v>
          </cell>
          <cell r="H1283" t="str">
            <v>Subbag. Keuangan Dinas Pendidikan</v>
          </cell>
          <cell r="I1283" t="str">
            <v>TALKANDANG TIMUR RT 03 RW 02 SITUBONDO 68311</v>
          </cell>
          <cell r="J1283" t="str">
            <v>8807010300</v>
          </cell>
          <cell r="K1283" t="str">
            <v/>
          </cell>
        </row>
        <row r="1284">
          <cell r="A1284" t="str">
            <v>19650617 199203 2 004</v>
          </cell>
          <cell r="B1284" t="str">
            <v>510117375</v>
          </cell>
          <cell r="C1284" t="str">
            <v>MASRIFA, S.H.</v>
          </cell>
          <cell r="D1284" t="str">
            <v>III/b</v>
          </cell>
          <cell r="E1284" t="str">
            <v>01-04-2012</v>
          </cell>
          <cell r="F1284" t="str">
            <v>SITUBONDO</v>
          </cell>
          <cell r="G1284" t="str">
            <v>17-06-1965</v>
          </cell>
          <cell r="H1284" t="str">
            <v>Subbag. Keuangan Dinas Pendidikan</v>
          </cell>
          <cell r="I1284" t="str">
            <v>JL. RAYA NO 455 KILENSARI KEC. PANARUKAN 68351</v>
          </cell>
          <cell r="J1284" t="str">
            <v>8807010300</v>
          </cell>
          <cell r="K1284" t="str">
            <v/>
          </cell>
        </row>
        <row r="1285">
          <cell r="A1285" t="str">
            <v>19830307 201001 2 033</v>
          </cell>
          <cell r="B1285" t="str">
            <v>910001410</v>
          </cell>
          <cell r="C1285" t="str">
            <v>DYAH LESTARI, S.E.</v>
          </cell>
          <cell r="D1285" t="str">
            <v>III/a</v>
          </cell>
          <cell r="E1285" t="str">
            <v>01-01-2010</v>
          </cell>
          <cell r="F1285" t="str">
            <v>MALANG</v>
          </cell>
          <cell r="G1285" t="str">
            <v>07-03-1983</v>
          </cell>
          <cell r="H1285" t="str">
            <v>Subbag. Keuangan Dinas Pendidikan</v>
          </cell>
          <cell r="I1285" t="str">
            <v>JL. SUDIMORO NO.28 MALANG</v>
          </cell>
          <cell r="J1285" t="str">
            <v>8807010300</v>
          </cell>
          <cell r="K1285" t="str">
            <v/>
          </cell>
        </row>
        <row r="1286">
          <cell r="A1286" t="str">
            <v>19810121 200903 1 001</v>
          </cell>
          <cell r="B1286" t="str">
            <v>910000308</v>
          </cell>
          <cell r="C1286" t="str">
            <v>DEDI IRAWAN</v>
          </cell>
          <cell r="D1286" t="str">
            <v>II/b</v>
          </cell>
          <cell r="E1286" t="str">
            <v>01-04-2013</v>
          </cell>
          <cell r="F1286" t="str">
            <v>SITUBONDO</v>
          </cell>
          <cell r="G1286" t="str">
            <v>21-01-1981</v>
          </cell>
          <cell r="H1286" t="str">
            <v>Subbag. Keuangan Dinas Pendidikan</v>
          </cell>
          <cell r="I1286" t="str">
            <v>KP SEMEKAN SELATAN RT01/RW02 DS KLATAKAN KENDIT</v>
          </cell>
          <cell r="J1286" t="str">
            <v>8807010300</v>
          </cell>
          <cell r="K1286" t="str">
            <v/>
          </cell>
        </row>
        <row r="1287">
          <cell r="A1287" t="str">
            <v>19790926 200903 2 006</v>
          </cell>
          <cell r="B1287" t="str">
            <v>910000256</v>
          </cell>
          <cell r="C1287" t="str">
            <v>RIBUT PUJI ASTUTI</v>
          </cell>
          <cell r="D1287" t="str">
            <v>II/b</v>
          </cell>
          <cell r="E1287" t="str">
            <v>01-04-2013</v>
          </cell>
          <cell r="F1287" t="str">
            <v>SITUBONDO</v>
          </cell>
          <cell r="G1287" t="str">
            <v>26-09-1979</v>
          </cell>
          <cell r="H1287" t="str">
            <v>Subbag. Keuangan Dinas Pendidikan</v>
          </cell>
          <cell r="I1287" t="str">
            <v>JL MERAK GG.2 RT03/RW03 PATOKAN SITUBONDO</v>
          </cell>
          <cell r="J1287" t="str">
            <v>8807010300</v>
          </cell>
          <cell r="K1287" t="str">
            <v/>
          </cell>
        </row>
        <row r="1288">
          <cell r="A1288" t="str">
            <v>19670425 201001 1 003</v>
          </cell>
          <cell r="B1288" t="str">
            <v>910001008</v>
          </cell>
          <cell r="C1288" t="str">
            <v>HERY SLAMET PURNOMO</v>
          </cell>
          <cell r="D1288" t="str">
            <v>II/a</v>
          </cell>
          <cell r="E1288" t="str">
            <v>01-01-2010</v>
          </cell>
          <cell r="F1288" t="str">
            <v>TUBAN</v>
          </cell>
          <cell r="G1288" t="str">
            <v>25-04-1967</v>
          </cell>
          <cell r="H1288" t="str">
            <v>Subbag. Keuangan Dinas Pendidikan</v>
          </cell>
          <cell r="I1288" t="str">
            <v>MANGARAN RT 02 RW 04 MANGARAN SITUBONDO</v>
          </cell>
          <cell r="J1288" t="str">
            <v>8807010300</v>
          </cell>
          <cell r="K1288" t="str">
            <v/>
          </cell>
        </row>
        <row r="1289">
          <cell r="A1289" t="str">
            <v>19830720 201001 1 002</v>
          </cell>
          <cell r="B1289" t="str">
            <v>910001439</v>
          </cell>
          <cell r="C1289" t="str">
            <v>RENO PURWANTO</v>
          </cell>
          <cell r="D1289" t="str">
            <v>II/a</v>
          </cell>
          <cell r="E1289" t="str">
            <v>01-01-2010</v>
          </cell>
          <cell r="F1289" t="str">
            <v>SITUBONDO</v>
          </cell>
          <cell r="G1289" t="str">
            <v>20-07-1983</v>
          </cell>
          <cell r="H1289" t="str">
            <v>Subbag. Keuangan Dinas Pendidikan</v>
          </cell>
          <cell r="I1289" t="str">
            <v>JL. RAYA KENDIT RT 03/01 LOCANCANG. PAOWAN</v>
          </cell>
          <cell r="J1289" t="str">
            <v>8807010300</v>
          </cell>
          <cell r="K1289" t="str">
            <v/>
          </cell>
        </row>
        <row r="1290">
          <cell r="A1290" t="str">
            <v>19610303 197907 1 002</v>
          </cell>
          <cell r="B1290" t="str">
            <v>130748671</v>
          </cell>
          <cell r="C1290" t="str">
            <v>MOHAMMAD HASYIM</v>
          </cell>
          <cell r="D1290" t="str">
            <v>IV/b</v>
          </cell>
          <cell r="E1290" t="str">
            <v>01-04-2010</v>
          </cell>
          <cell r="F1290" t="str">
            <v>SITUBONDO</v>
          </cell>
          <cell r="G1290" t="str">
            <v>03-03-1961</v>
          </cell>
          <cell r="H1290" t="str">
            <v>Bidang Pendidikan Dasar Dinas Pendidikan</v>
          </cell>
          <cell r="I1290" t="str">
            <v>DS. BUDUAN RT 02 RW 06 KEC. SUBOH SITUBONDO 68354</v>
          </cell>
          <cell r="J1290" t="str">
            <v>8807020000</v>
          </cell>
          <cell r="K1290" t="str">
            <v>22-03-2012</v>
          </cell>
        </row>
        <row r="1291">
          <cell r="A1291" t="str">
            <v>19590820 199204 2 001</v>
          </cell>
          <cell r="B1291" t="str">
            <v>132006242</v>
          </cell>
          <cell r="C1291" t="str">
            <v>Dra. SRI AGUSTIN, M.Si.</v>
          </cell>
          <cell r="D1291" t="str">
            <v>IV/a</v>
          </cell>
          <cell r="E1291" t="str">
            <v>01-04-2007</v>
          </cell>
          <cell r="F1291" t="str">
            <v>SITUBONDO</v>
          </cell>
          <cell r="G1291" t="str">
            <v>20-08-1959</v>
          </cell>
          <cell r="H1291" t="str">
            <v>Seksi TK, TKLB, SD, dan SDLB Dinas Pendidikan</v>
          </cell>
          <cell r="I1291" t="str">
            <v>PATOKAN UTARA RT 2/ RW 1 SITUBONDO</v>
          </cell>
          <cell r="J1291" t="str">
            <v>8807020100</v>
          </cell>
          <cell r="K1291" t="str">
            <v>01-12-2001</v>
          </cell>
        </row>
        <row r="1292">
          <cell r="A1292" t="str">
            <v>19610407 198203 2 006</v>
          </cell>
          <cell r="B1292" t="str">
            <v>131125358</v>
          </cell>
          <cell r="C1292" t="str">
            <v>IDA YUNANI</v>
          </cell>
          <cell r="D1292" t="str">
            <v>III/c</v>
          </cell>
          <cell r="E1292" t="str">
            <v>01-10-2010</v>
          </cell>
          <cell r="F1292" t="str">
            <v>SITUBONDO</v>
          </cell>
          <cell r="G1292" t="str">
            <v>31-08-1961</v>
          </cell>
          <cell r="H1292" t="str">
            <v>Seksi TK, TKLB, SD, dan SDLB Dinas Pendidikan</v>
          </cell>
          <cell r="I1292" t="str">
            <v>JL. A. YANI RT 02 RW 01 SITUBONDO 68311</v>
          </cell>
          <cell r="J1292" t="str">
            <v>8807020100</v>
          </cell>
          <cell r="K1292" t="str">
            <v/>
          </cell>
        </row>
        <row r="1293">
          <cell r="A1293" t="str">
            <v>19650924 198903 1 009</v>
          </cell>
          <cell r="B1293" t="str">
            <v>131865708</v>
          </cell>
          <cell r="C1293" t="str">
            <v>RAHMAT BASUKI</v>
          </cell>
          <cell r="D1293" t="str">
            <v>III/b</v>
          </cell>
          <cell r="E1293" t="str">
            <v>01-04-2009</v>
          </cell>
          <cell r="F1293" t="str">
            <v>GOWA</v>
          </cell>
          <cell r="G1293" t="str">
            <v>24-09-1965</v>
          </cell>
          <cell r="H1293" t="str">
            <v>Seksi TK, TKLB, SD, dan SDLB Dinas Pendidikan</v>
          </cell>
          <cell r="I1293" t="str">
            <v>PANJI KIDUL RT 01 RW 03  68322</v>
          </cell>
          <cell r="J1293" t="str">
            <v>8807020100</v>
          </cell>
          <cell r="K1293" t="str">
            <v/>
          </cell>
        </row>
        <row r="1294">
          <cell r="A1294" t="str">
            <v>19650617 200701 1 019</v>
          </cell>
          <cell r="B1294" t="str">
            <v>510192881</v>
          </cell>
          <cell r="C1294" t="str">
            <v>SYAMSUL HADI</v>
          </cell>
          <cell r="D1294" t="str">
            <v>II/b</v>
          </cell>
          <cell r="E1294" t="str">
            <v>01-04-2011</v>
          </cell>
          <cell r="F1294" t="str">
            <v>SITUBONDO</v>
          </cell>
          <cell r="G1294" t="str">
            <v>17-06-1965</v>
          </cell>
          <cell r="H1294" t="str">
            <v>Seksi TK, TKLB, SD, dan SDLB Dinas Pendidikan</v>
          </cell>
          <cell r="I1294" t="str">
            <v>JL BASUKI RAHMAT RT 3 RW 9 MIMBAAN PANJI SITUBONDO</v>
          </cell>
          <cell r="J1294" t="str">
            <v>8807020100</v>
          </cell>
          <cell r="K1294" t="str">
            <v/>
          </cell>
        </row>
        <row r="1295">
          <cell r="A1295" t="str">
            <v>19680417 200801 2 014</v>
          </cell>
          <cell r="B1295" t="str">
            <v>510229402</v>
          </cell>
          <cell r="C1295" t="str">
            <v>ENI ROHANA</v>
          </cell>
          <cell r="D1295" t="str">
            <v>II/b</v>
          </cell>
          <cell r="E1295" t="str">
            <v>01-04-2012</v>
          </cell>
          <cell r="F1295" t="str">
            <v>GRESIK</v>
          </cell>
          <cell r="G1295" t="str">
            <v>17-04-1968</v>
          </cell>
          <cell r="H1295" t="str">
            <v>Seksi TK, TKLB, SD, dan SDLB Dinas Pendidikan</v>
          </cell>
          <cell r="I1295" t="str">
            <v>DS.SUMBERKOLAK RT.03/02 KEC.PANARUKAN SITUBONDO</v>
          </cell>
          <cell r="J1295" t="str">
            <v>8807020100</v>
          </cell>
          <cell r="K1295" t="str">
            <v/>
          </cell>
        </row>
        <row r="1296">
          <cell r="A1296" t="str">
            <v>19620803 198803 1 007</v>
          </cell>
          <cell r="B1296" t="str">
            <v>131785620</v>
          </cell>
          <cell r="C1296" t="str">
            <v>Drs. SUKARNADI, M.Pd</v>
          </cell>
          <cell r="D1296" t="str">
            <v>IV/a</v>
          </cell>
          <cell r="E1296" t="str">
            <v>01-04-1999</v>
          </cell>
          <cell r="F1296" t="str">
            <v>SITUBONDO</v>
          </cell>
          <cell r="G1296" t="str">
            <v>03-08-1962</v>
          </cell>
          <cell r="H1296" t="str">
            <v>Seksi SMP dan SMPLB Dinas Pendidikan</v>
          </cell>
          <cell r="I1296" t="str">
            <v>PERUM PANJI MULYA H.09 SIT 68322 (0338) 673899</v>
          </cell>
          <cell r="J1296" t="str">
            <v>8807020200</v>
          </cell>
          <cell r="K1296" t="str">
            <v>01-04-2009</v>
          </cell>
        </row>
        <row r="1297">
          <cell r="A1297" t="str">
            <v>19681207 199007 2 001</v>
          </cell>
          <cell r="B1297" t="str">
            <v>510114548</v>
          </cell>
          <cell r="C1297" t="str">
            <v>SRI NUR HIROWATI, S.H.</v>
          </cell>
          <cell r="D1297" t="str">
            <v>III/d</v>
          </cell>
          <cell r="E1297" t="str">
            <v>01-04-2013</v>
          </cell>
          <cell r="F1297" t="str">
            <v>SITUBONDO</v>
          </cell>
          <cell r="G1297" t="str">
            <v>07-12-1968</v>
          </cell>
          <cell r="H1297" t="str">
            <v>Seksi SMP dan SMPLB Dinas Pendidikan</v>
          </cell>
          <cell r="I1297" t="str">
            <v>PANJI PERMAI KK-27 SITUBONDO (68322)</v>
          </cell>
          <cell r="J1297" t="str">
            <v>8807020200</v>
          </cell>
          <cell r="K1297" t="str">
            <v/>
          </cell>
        </row>
        <row r="1298">
          <cell r="A1298" t="str">
            <v>19751014 200903 1 001</v>
          </cell>
          <cell r="B1298" t="str">
            <v>910000115</v>
          </cell>
          <cell r="C1298" t="str">
            <v>AHMAD HOSNAN, S.H.</v>
          </cell>
          <cell r="D1298" t="str">
            <v>III/b</v>
          </cell>
          <cell r="E1298" t="str">
            <v>01-04-2013</v>
          </cell>
          <cell r="F1298" t="str">
            <v>SITUBONDO</v>
          </cell>
          <cell r="G1298" t="str">
            <v>14-10-1975</v>
          </cell>
          <cell r="H1298" t="str">
            <v>Seksi SMP dan SMPLB Dinas Pendidikan</v>
          </cell>
          <cell r="I1298" t="str">
            <v>JL SEMERU RT 02 RW 12 MIMBAAN PANJI SITUBONDO</v>
          </cell>
          <cell r="J1298" t="str">
            <v>8807020200</v>
          </cell>
          <cell r="K1298" t="str">
            <v/>
          </cell>
        </row>
        <row r="1299">
          <cell r="A1299" t="str">
            <v>19560804 198303 1 008</v>
          </cell>
          <cell r="B1299" t="str">
            <v>131196676</v>
          </cell>
          <cell r="C1299" t="str">
            <v>SUGIANTO</v>
          </cell>
          <cell r="D1299" t="str">
            <v>III/a</v>
          </cell>
          <cell r="E1299" t="str">
            <v>01-04-2010</v>
          </cell>
          <cell r="F1299" t="str">
            <v>SALATIGA</v>
          </cell>
          <cell r="G1299" t="str">
            <v>04-08-1956</v>
          </cell>
          <cell r="H1299" t="str">
            <v>Seksi SMP dan SMPLB Dinas Pendidikan</v>
          </cell>
          <cell r="I1299" t="str">
            <v>PERUMNAS PANJI PERMAI BLOK KK-11 MIMBAAN (68322)</v>
          </cell>
          <cell r="J1299" t="str">
            <v>8807020200</v>
          </cell>
          <cell r="K1299" t="str">
            <v/>
          </cell>
        </row>
        <row r="1300">
          <cell r="A1300" t="str">
            <v>19790813 200801 2 013</v>
          </cell>
          <cell r="B1300" t="str">
            <v>510223163</v>
          </cell>
          <cell r="C1300" t="str">
            <v>SUHAIRIYA</v>
          </cell>
          <cell r="D1300" t="str">
            <v>II/b</v>
          </cell>
          <cell r="E1300" t="str">
            <v>01-04-2012</v>
          </cell>
          <cell r="F1300" t="str">
            <v>SITUBONDO</v>
          </cell>
          <cell r="G1300" t="str">
            <v>13-08-1979</v>
          </cell>
          <cell r="H1300" t="str">
            <v>Seksi SMP dan SMPLB Dinas Pendidikan</v>
          </cell>
          <cell r="I1300" t="str">
            <v>KP. PESISIR RT 01 RW 01 DS. MLAWET KEC. BUNGATAN</v>
          </cell>
          <cell r="J1300" t="str">
            <v>8807020200</v>
          </cell>
          <cell r="K1300" t="str">
            <v/>
          </cell>
        </row>
        <row r="1301">
          <cell r="A1301" t="str">
            <v>19821109 201001 2 003</v>
          </cell>
          <cell r="B1301" t="str">
            <v>910001397</v>
          </cell>
          <cell r="C1301" t="str">
            <v>ADDEIN NOVITA RAHMAN</v>
          </cell>
          <cell r="D1301" t="str">
            <v>II/a</v>
          </cell>
          <cell r="E1301" t="str">
            <v>01-01-2010</v>
          </cell>
          <cell r="F1301" t="str">
            <v>SITUBONDO</v>
          </cell>
          <cell r="G1301" t="str">
            <v>09-11-1982</v>
          </cell>
          <cell r="H1301" t="str">
            <v>Seksi SMP dan SMPLB Dinas Pendidikan</v>
          </cell>
          <cell r="I1301" t="str">
            <v>JL. A YANI RT 03/01 DAWUHAN, SITUBONDO</v>
          </cell>
          <cell r="J1301" t="str">
            <v>8807020200</v>
          </cell>
          <cell r="K1301" t="str">
            <v/>
          </cell>
        </row>
        <row r="1302">
          <cell r="A1302" t="str">
            <v>19571104 198102 2 002</v>
          </cell>
          <cell r="B1302" t="str">
            <v>130898988</v>
          </cell>
          <cell r="C1302" t="str">
            <v>YUYUN NURJANAH, S.Pd.</v>
          </cell>
          <cell r="D1302" t="str">
            <v>III/d</v>
          </cell>
          <cell r="E1302" t="str">
            <v>01-04-2009</v>
          </cell>
          <cell r="F1302" t="str">
            <v>SITUBONDO</v>
          </cell>
          <cell r="G1302" t="str">
            <v>04-11-1957</v>
          </cell>
          <cell r="H1302" t="str">
            <v>Seksi Sarana Prasarana Pendidikan Dasar Dikkab</v>
          </cell>
          <cell r="I1302" t="str">
            <v>JL. WIJAYA KUSUMA 6/42 RT 1 RW 4 DAWUHAN (68315)</v>
          </cell>
          <cell r="J1302" t="str">
            <v>8807020300</v>
          </cell>
          <cell r="K1302" t="str">
            <v>08-05-2007</v>
          </cell>
        </row>
        <row r="1303">
          <cell r="A1303" t="str">
            <v>19550817 197912 1 005</v>
          </cell>
          <cell r="B1303" t="str">
            <v>130775379</v>
          </cell>
          <cell r="C1303" t="str">
            <v>SUKARJO</v>
          </cell>
          <cell r="D1303" t="str">
            <v>III/c</v>
          </cell>
          <cell r="E1303" t="str">
            <v>01-10-2010</v>
          </cell>
          <cell r="F1303" t="str">
            <v>SITUBONDO</v>
          </cell>
          <cell r="G1303" t="str">
            <v>17-08-1955</v>
          </cell>
          <cell r="H1303" t="str">
            <v>Seksi Sarana Prasarana Pendidikan Dasar Dikkab</v>
          </cell>
          <cell r="I1303" t="str">
            <v>JL. CEMPAKA PATOKAN RT 01 RW 01 SITUBONDO 68312</v>
          </cell>
          <cell r="J1303" t="str">
            <v>8807020300</v>
          </cell>
          <cell r="K1303" t="str">
            <v/>
          </cell>
        </row>
        <row r="1304">
          <cell r="A1304" t="str">
            <v>19790107 201001 1 001</v>
          </cell>
          <cell r="B1304" t="str">
            <v>910001206</v>
          </cell>
          <cell r="C1304" t="str">
            <v>RONI INSAF PRIHADI, S.E.</v>
          </cell>
          <cell r="D1304" t="str">
            <v>III/a</v>
          </cell>
          <cell r="E1304" t="str">
            <v>01-01-2010</v>
          </cell>
          <cell r="F1304" t="str">
            <v>SITUBONDO</v>
          </cell>
          <cell r="G1304" t="str">
            <v>07-01-1979</v>
          </cell>
          <cell r="H1304" t="str">
            <v>Seksi Sarana Prasarana Pendidikan Dasar Dikkab</v>
          </cell>
          <cell r="I1304" t="str">
            <v>JL. SEMERU 17 GG I RT 1 / 20</v>
          </cell>
          <cell r="J1304" t="str">
            <v>8807020300</v>
          </cell>
          <cell r="K1304" t="str">
            <v/>
          </cell>
        </row>
        <row r="1305">
          <cell r="A1305" t="str">
            <v>19650616 199007 1 001</v>
          </cell>
          <cell r="B1305" t="str">
            <v>131825499</v>
          </cell>
          <cell r="C1305" t="str">
            <v>MOHAMMAD RASYID</v>
          </cell>
          <cell r="D1305" t="str">
            <v>II/b</v>
          </cell>
          <cell r="E1305" t="str">
            <v>01-10-2010</v>
          </cell>
          <cell r="F1305" t="str">
            <v>SITUBONDO</v>
          </cell>
          <cell r="G1305" t="str">
            <v>16-06-1965</v>
          </cell>
          <cell r="H1305" t="str">
            <v>Seksi Sarana Prasarana Pendidikan Dasar Dikkab</v>
          </cell>
          <cell r="I1305" t="str">
            <v>JL. WIJAYA KUSUMA RT 01 RW 06 SITUBONDO 68311</v>
          </cell>
          <cell r="J1305" t="str">
            <v>8807020300</v>
          </cell>
          <cell r="K1305" t="str">
            <v/>
          </cell>
        </row>
        <row r="1306">
          <cell r="A1306" t="str">
            <v>19810609 201001 1 003</v>
          </cell>
          <cell r="B1306" t="str">
            <v>910001317</v>
          </cell>
          <cell r="C1306" t="str">
            <v>DENY DWI YUNIAWAN</v>
          </cell>
          <cell r="D1306" t="str">
            <v>II/a</v>
          </cell>
          <cell r="E1306" t="str">
            <v>01-01-2010</v>
          </cell>
          <cell r="F1306" t="str">
            <v>SITUBONDO</v>
          </cell>
          <cell r="G1306" t="str">
            <v>09-06-1981</v>
          </cell>
          <cell r="H1306" t="str">
            <v>Seksi Sarana Prasarana Pendidikan Dasar Dikkab</v>
          </cell>
          <cell r="I1306" t="str">
            <v>JL. PLAOSA 01 / 03 PATOKAN</v>
          </cell>
          <cell r="J1306" t="str">
            <v>8807020300</v>
          </cell>
          <cell r="K1306" t="str">
            <v/>
          </cell>
        </row>
        <row r="1307">
          <cell r="A1307" t="str">
            <v>19790108 201001 2 001</v>
          </cell>
          <cell r="B1307" t="str">
            <v>910001208</v>
          </cell>
          <cell r="C1307" t="str">
            <v>EVY ROYSITA</v>
          </cell>
          <cell r="D1307" t="str">
            <v>II/a</v>
          </cell>
          <cell r="E1307" t="str">
            <v>01-01-2010</v>
          </cell>
          <cell r="F1307" t="str">
            <v>SITUBONDO</v>
          </cell>
          <cell r="G1307" t="str">
            <v>08-01-1979</v>
          </cell>
          <cell r="H1307" t="str">
            <v>Seksi Sarana Prasarana Pendidikan Dasar Dikkab</v>
          </cell>
          <cell r="I1307" t="str">
            <v>JL. CEMPAKA RT 2 / 1 PATOKAN</v>
          </cell>
          <cell r="J1307" t="str">
            <v>8807020300</v>
          </cell>
          <cell r="K1307" t="str">
            <v/>
          </cell>
        </row>
        <row r="1308">
          <cell r="A1308" t="str">
            <v>19830327 201001 1 002</v>
          </cell>
          <cell r="B1308" t="str">
            <v>910001413</v>
          </cell>
          <cell r="C1308" t="str">
            <v>DINO YUDA NURDIYANSYAH</v>
          </cell>
          <cell r="D1308" t="str">
            <v>II/a</v>
          </cell>
          <cell r="E1308" t="str">
            <v>01-01-2010</v>
          </cell>
          <cell r="F1308" t="str">
            <v>SITUBONDO</v>
          </cell>
          <cell r="G1308" t="str">
            <v>27-03-1983</v>
          </cell>
          <cell r="H1308" t="str">
            <v>Seksi Sarana Prasarana Pendidikan Dasar Dikkab</v>
          </cell>
          <cell r="I1308" t="str">
            <v>JL. A. YANI NO.40 SITUBONDO</v>
          </cell>
          <cell r="J1308" t="str">
            <v>8807020300</v>
          </cell>
          <cell r="K1308" t="str">
            <v/>
          </cell>
        </row>
        <row r="1309">
          <cell r="A1309" t="str">
            <v>19550228 198003 1 016</v>
          </cell>
          <cell r="B1309" t="str">
            <v>130887459</v>
          </cell>
          <cell r="C1309" t="str">
            <v>Drs. NURSALAM, M.Pd.</v>
          </cell>
          <cell r="D1309" t="str">
            <v>IV/b</v>
          </cell>
          <cell r="E1309" t="str">
            <v>01-10-2008</v>
          </cell>
          <cell r="F1309" t="str">
            <v>JEMBER</v>
          </cell>
          <cell r="G1309" t="str">
            <v>28-02-1955</v>
          </cell>
          <cell r="H1309" t="str">
            <v>Bidang Pendidikan Menengah Dinas Pendidikan</v>
          </cell>
          <cell r="I1309" t="str">
            <v>JL. MERAK LINGKUNGAN PLAOSA RT 01/04 68312</v>
          </cell>
          <cell r="J1309" t="str">
            <v>8807030000</v>
          </cell>
          <cell r="K1309" t="str">
            <v>01-04-2009</v>
          </cell>
        </row>
        <row r="1310">
          <cell r="A1310" t="str">
            <v>19620528 198303 1 006</v>
          </cell>
          <cell r="B1310" t="str">
            <v>131196571</v>
          </cell>
          <cell r="C1310" t="str">
            <v>DWI TOTOK IRIANTO, S.Pd, M.M.</v>
          </cell>
          <cell r="D1310" t="str">
            <v>IV/b</v>
          </cell>
          <cell r="E1310" t="str">
            <v>01-04-2012</v>
          </cell>
          <cell r="F1310" t="str">
            <v>SITUBONDO</v>
          </cell>
          <cell r="G1310" t="str">
            <v>28-05-1962</v>
          </cell>
          <cell r="H1310" t="str">
            <v>Bidang Pendidikan Menengah Dinas Pendidikan</v>
          </cell>
          <cell r="I1310" t="str">
            <v>JL. DESA SUMBERKOLAK (SEMERU)</v>
          </cell>
          <cell r="J1310" t="str">
            <v>8807030000</v>
          </cell>
          <cell r="K1310" t="str">
            <v>01-04-2009</v>
          </cell>
        </row>
        <row r="1311">
          <cell r="A1311" t="str">
            <v>19580817 199402 1 001</v>
          </cell>
          <cell r="B1311" t="str">
            <v>132085839</v>
          </cell>
          <cell r="C1311" t="str">
            <v>Drs. AGUS HADI PUTRANTO, M.Pd</v>
          </cell>
          <cell r="D1311" t="str">
            <v>IV/a</v>
          </cell>
          <cell r="E1311" t="str">
            <v>01-10-2005</v>
          </cell>
          <cell r="F1311" t="str">
            <v>SITUBONDO</v>
          </cell>
          <cell r="G1311" t="str">
            <v>17-08-1958</v>
          </cell>
          <cell r="H1311" t="str">
            <v>Seksi SMA dan SMALB Dinas Pendidikan</v>
          </cell>
          <cell r="I1311" t="str">
            <v>PERUMNAS PANJI PERMAI AA-17 SITUBONDO (68322)</v>
          </cell>
          <cell r="J1311" t="str">
            <v>8807030100</v>
          </cell>
          <cell r="K1311" t="str">
            <v>21-06-2006</v>
          </cell>
        </row>
        <row r="1312">
          <cell r="A1312" t="str">
            <v>19561210 198503 1 019</v>
          </cell>
          <cell r="B1312" t="str">
            <v>131471554</v>
          </cell>
          <cell r="C1312" t="str">
            <v>SUDARSONO</v>
          </cell>
          <cell r="D1312" t="str">
            <v>III/b</v>
          </cell>
          <cell r="E1312" t="str">
            <v>01-04-2004</v>
          </cell>
          <cell r="F1312" t="str">
            <v>SITUBONDO</v>
          </cell>
          <cell r="G1312" t="str">
            <v>10-12-1956</v>
          </cell>
          <cell r="H1312" t="str">
            <v>Seksi SMA dan SMALB Dinas Pendidikan</v>
          </cell>
          <cell r="I1312" t="str">
            <v>JL. WR. SUPRATMAN GG. 03 KEL. PATOKAN  68312</v>
          </cell>
          <cell r="J1312" t="str">
            <v>8807030100</v>
          </cell>
          <cell r="K1312" t="str">
            <v/>
          </cell>
        </row>
        <row r="1313">
          <cell r="A1313" t="str">
            <v>19671010 198803 2 013</v>
          </cell>
          <cell r="B1313" t="str">
            <v>131764192</v>
          </cell>
          <cell r="C1313" t="str">
            <v>SUHARIYANI</v>
          </cell>
          <cell r="D1313" t="str">
            <v>III/b</v>
          </cell>
          <cell r="E1313" t="str">
            <v>01-04-2008</v>
          </cell>
          <cell r="F1313" t="str">
            <v>SITUBONDO</v>
          </cell>
          <cell r="G1313" t="str">
            <v>10-10-1967</v>
          </cell>
          <cell r="H1313" t="str">
            <v>Seksi SMA dan SMALB Dinas Pendidikan</v>
          </cell>
          <cell r="I1313" t="str">
            <v>JL. MADURA GG. CEMPAKA RT 02 RW 06 SITUBONDO 68322</v>
          </cell>
          <cell r="J1313" t="str">
            <v>8807030100</v>
          </cell>
          <cell r="K1313" t="str">
            <v/>
          </cell>
        </row>
        <row r="1314">
          <cell r="A1314" t="str">
            <v>19650612 198602 1 004</v>
          </cell>
          <cell r="B1314" t="str">
            <v>131585249</v>
          </cell>
          <cell r="C1314" t="str">
            <v>JULI HARYONO</v>
          </cell>
          <cell r="D1314" t="str">
            <v>III/b</v>
          </cell>
          <cell r="E1314" t="str">
            <v>01-04-2008</v>
          </cell>
          <cell r="F1314" t="str">
            <v>SITUBONDO</v>
          </cell>
          <cell r="G1314" t="str">
            <v>12-06-1965</v>
          </cell>
          <cell r="H1314" t="str">
            <v>Seksi SMA dan SMALB Dinas Pendidikan</v>
          </cell>
          <cell r="I1314" t="str">
            <v>MIMBAAN RT 01 RW 08 KEC. PANJI 68316</v>
          </cell>
          <cell r="J1314" t="str">
            <v>8807030100</v>
          </cell>
          <cell r="K1314" t="str">
            <v/>
          </cell>
        </row>
        <row r="1315">
          <cell r="A1315" t="str">
            <v>19780831 201001 1 001</v>
          </cell>
          <cell r="B1315" t="str">
            <v>910001194</v>
          </cell>
          <cell r="C1315" t="str">
            <v>IWAN SUPRIYADI</v>
          </cell>
          <cell r="D1315" t="str">
            <v>II/a</v>
          </cell>
          <cell r="E1315" t="str">
            <v>01-01-2010</v>
          </cell>
          <cell r="F1315" t="str">
            <v>SITUBONDO</v>
          </cell>
          <cell r="G1315" t="str">
            <v>31-08-1978</v>
          </cell>
          <cell r="H1315" t="str">
            <v>Seksi SMA dan SMALB Dinas Pendidikan</v>
          </cell>
          <cell r="I1315" t="str">
            <v>TALKANDANG BARAT RT 03 / 06</v>
          </cell>
          <cell r="J1315" t="str">
            <v>8807030100</v>
          </cell>
          <cell r="K1315" t="str">
            <v/>
          </cell>
        </row>
        <row r="1316">
          <cell r="A1316" t="str">
            <v>19790107 201001 1 002</v>
          </cell>
          <cell r="B1316" t="str">
            <v>910001207</v>
          </cell>
          <cell r="C1316" t="str">
            <v>NURUL HIDAYAT</v>
          </cell>
          <cell r="D1316" t="str">
            <v>II/a</v>
          </cell>
          <cell r="E1316" t="str">
            <v>01-01-2010</v>
          </cell>
          <cell r="F1316" t="str">
            <v>SITUBONDO</v>
          </cell>
          <cell r="G1316" t="str">
            <v>07-01-1979</v>
          </cell>
          <cell r="H1316" t="str">
            <v>Seksi SMA dan SMALB Dinas Pendidikan</v>
          </cell>
          <cell r="I1316" t="str">
            <v>JL. ARGOPURO RT 2 / 20</v>
          </cell>
          <cell r="J1316" t="str">
            <v>8807030100</v>
          </cell>
          <cell r="K1316" t="str">
            <v/>
          </cell>
        </row>
        <row r="1317">
          <cell r="A1317" t="str">
            <v>19640504 198903 1 014</v>
          </cell>
          <cell r="B1317" t="str">
            <v>131846197</v>
          </cell>
          <cell r="C1317" t="str">
            <v>HARI SUBAGIO, S.Pd.</v>
          </cell>
          <cell r="D1317" t="str">
            <v>IV/a</v>
          </cell>
          <cell r="E1317" t="str">
            <v>01-04-2007</v>
          </cell>
          <cell r="F1317" t="str">
            <v>SURABAYA</v>
          </cell>
          <cell r="G1317" t="str">
            <v>04-05-1964</v>
          </cell>
          <cell r="H1317" t="str">
            <v>Seksi SMK dan SMKLB Dinas Pendidikan</v>
          </cell>
          <cell r="I1317" t="str">
            <v>PANJI MULYA G 12 RT 3 RW 12, 68323</v>
          </cell>
          <cell r="J1317" t="str">
            <v>8807030200</v>
          </cell>
          <cell r="K1317" t="str">
            <v>01-04-2009</v>
          </cell>
        </row>
        <row r="1318">
          <cell r="A1318" t="str">
            <v>19610219 197907 1 001</v>
          </cell>
          <cell r="B1318" t="str">
            <v>130748711</v>
          </cell>
          <cell r="C1318" t="str">
            <v>ANANG SUBIAKTO, S.Pd.</v>
          </cell>
          <cell r="D1318" t="str">
            <v>III/d</v>
          </cell>
          <cell r="E1318" t="str">
            <v>01-04-2009</v>
          </cell>
          <cell r="F1318" t="str">
            <v>SITUBONDO</v>
          </cell>
          <cell r="G1318" t="str">
            <v>19-02-1961</v>
          </cell>
          <cell r="H1318" t="str">
            <v>Seksi SMK dan SMKLB Dinas Pendidikan</v>
          </cell>
          <cell r="I1318" t="str">
            <v>OLEAN RT 03 RW 02 SITUBONDO  68316</v>
          </cell>
          <cell r="J1318" t="str">
            <v>8807030200</v>
          </cell>
          <cell r="K1318" t="str">
            <v/>
          </cell>
        </row>
        <row r="1319">
          <cell r="A1319" t="str">
            <v>19590105 199403 1 002</v>
          </cell>
          <cell r="B1319" t="str">
            <v>132105524</v>
          </cell>
          <cell r="C1319" t="str">
            <v>DIDIK SUPRIYANTO, S.H.</v>
          </cell>
          <cell r="D1319" t="str">
            <v>III/d</v>
          </cell>
          <cell r="E1319" t="str">
            <v>01-10-2005</v>
          </cell>
          <cell r="F1319" t="str">
            <v>SITUBONDO</v>
          </cell>
          <cell r="G1319" t="str">
            <v>05-01-1959</v>
          </cell>
          <cell r="H1319" t="str">
            <v>Seksi Sarana Prasarana Pendidikan Menengah Dikkab</v>
          </cell>
          <cell r="I1319" t="str">
            <v>JL. MERAK NO. 71 SITUBONDO (68312)</v>
          </cell>
          <cell r="J1319" t="str">
            <v>8807030300</v>
          </cell>
          <cell r="K1319" t="str">
            <v>09-09-2001</v>
          </cell>
        </row>
        <row r="1320">
          <cell r="A1320" t="str">
            <v>19611027 200701 1 004</v>
          </cell>
          <cell r="B1320" t="str">
            <v>510201005</v>
          </cell>
          <cell r="C1320" t="str">
            <v>KURNAINI</v>
          </cell>
          <cell r="D1320" t="str">
            <v>II/b</v>
          </cell>
          <cell r="E1320" t="str">
            <v>01-04-2011</v>
          </cell>
          <cell r="F1320" t="str">
            <v>SITUBONDO</v>
          </cell>
          <cell r="G1320" t="str">
            <v>27-10-1961</v>
          </cell>
          <cell r="H1320" t="str">
            <v>Seksi Sarana Prasarana Pendidikan Menengah Dikkab</v>
          </cell>
          <cell r="I1320" t="str">
            <v>KP GUMOK TENGAH RT 4 RW 2 GELUNG PANARUKAN SIT</v>
          </cell>
          <cell r="J1320" t="str">
            <v>8807030300</v>
          </cell>
          <cell r="K1320" t="str">
            <v/>
          </cell>
        </row>
        <row r="1321">
          <cell r="A1321" t="str">
            <v>19591224 198112 1 001</v>
          </cell>
          <cell r="B1321" t="str">
            <v>130968609</v>
          </cell>
          <cell r="C1321" t="str">
            <v>Drs. BURIDIN IKSAN SUGITO</v>
          </cell>
          <cell r="D1321" t="str">
            <v>IV/b</v>
          </cell>
          <cell r="E1321" t="str">
            <v>01-10-2009</v>
          </cell>
          <cell r="F1321" t="str">
            <v>SITUBONDO</v>
          </cell>
          <cell r="G1321" t="str">
            <v>24-12-1959</v>
          </cell>
          <cell r="H1321" t="str">
            <v>Bidang Pendidikan Non Formal Dinas Pendidikan</v>
          </cell>
          <cell r="I1321" t="str">
            <v>JL. SEMIRING NO. 19 DS. DEMUNG KEC. BESUKI (68356)</v>
          </cell>
          <cell r="J1321" t="str">
            <v>8807040000</v>
          </cell>
          <cell r="K1321" t="str">
            <v>01-04-2009</v>
          </cell>
        </row>
        <row r="1322">
          <cell r="A1322" t="str">
            <v>19631001 199003 2 007</v>
          </cell>
          <cell r="B1322" t="str">
            <v>131915396</v>
          </cell>
          <cell r="C1322" t="str">
            <v>Dra. PURWATI</v>
          </cell>
          <cell r="D1322" t="str">
            <v>IV/a</v>
          </cell>
          <cell r="E1322" t="str">
            <v>01-10-2006</v>
          </cell>
          <cell r="F1322" t="str">
            <v>BANYUWANGI</v>
          </cell>
          <cell r="G1322" t="str">
            <v>01-10-1963</v>
          </cell>
          <cell r="H1322" t="str">
            <v>Seksi Pendidikan Luar Sekolah Dinas Pendidikan</v>
          </cell>
          <cell r="I1322" t="str">
            <v>JL. ANGGREK GG. 2A KEL. PATOKAN SITUBONDO (68312)</v>
          </cell>
          <cell r="J1322" t="str">
            <v>8807040100</v>
          </cell>
          <cell r="K1322" t="str">
            <v>01-04-2009</v>
          </cell>
        </row>
        <row r="1323">
          <cell r="A1323" t="str">
            <v>19620616 198603 2 012</v>
          </cell>
          <cell r="B1323" t="str">
            <v>131600389</v>
          </cell>
          <cell r="C1323" t="str">
            <v>MELOK PUJI ASTUTI, S.Pd, M.Pd.</v>
          </cell>
          <cell r="D1323" t="str">
            <v>III/d</v>
          </cell>
          <cell r="E1323" t="str">
            <v>01-10-2012</v>
          </cell>
          <cell r="F1323" t="str">
            <v>PONOROGO</v>
          </cell>
          <cell r="G1323" t="str">
            <v>16-06-1962</v>
          </cell>
          <cell r="H1323" t="str">
            <v>Seksi Pendidikan Luar Sekolah Dinas Pendidikan</v>
          </cell>
          <cell r="I1323" t="str">
            <v>PERUMNAS PANJI PERMAI BLOK II  04  68312</v>
          </cell>
          <cell r="J1323" t="str">
            <v>8807040100</v>
          </cell>
          <cell r="K1323" t="str">
            <v>08-03-2013</v>
          </cell>
        </row>
        <row r="1324">
          <cell r="A1324" t="str">
            <v>19570727 199303 2 001</v>
          </cell>
          <cell r="B1324" t="str">
            <v>132062706</v>
          </cell>
          <cell r="C1324" t="str">
            <v>SHINTANINGSIH, B.Sc.</v>
          </cell>
          <cell r="D1324" t="str">
            <v>III/b</v>
          </cell>
          <cell r="E1324" t="str">
            <v>01-04-2009</v>
          </cell>
          <cell r="F1324" t="str">
            <v>SURAKARTA</v>
          </cell>
          <cell r="G1324" t="str">
            <v>27-07-1957</v>
          </cell>
          <cell r="H1324" t="str">
            <v>Seksi Pendidikan Luar Sekolah Dinas Pendidikan</v>
          </cell>
          <cell r="I1324" t="str">
            <v>PERUMNAS PANJI PERMAI MM 5 SITUBONDO 68322</v>
          </cell>
          <cell r="J1324" t="str">
            <v>8807040100</v>
          </cell>
          <cell r="K1324" t="str">
            <v/>
          </cell>
        </row>
        <row r="1325">
          <cell r="A1325" t="str">
            <v>19670602 198903 1 011</v>
          </cell>
          <cell r="B1325" t="str">
            <v>131865699</v>
          </cell>
          <cell r="C1325" t="str">
            <v>NONO HADIJANTONO</v>
          </cell>
          <cell r="D1325" t="str">
            <v>II/d</v>
          </cell>
          <cell r="E1325" t="str">
            <v>01-04-2011</v>
          </cell>
          <cell r="F1325" t="str">
            <v>SITUBONDO</v>
          </cell>
          <cell r="G1325" t="str">
            <v>02-06-1967</v>
          </cell>
          <cell r="H1325" t="str">
            <v>Seksi Pendidikan Luar Sekolah Dinas Pendidikan</v>
          </cell>
          <cell r="I1325" t="str">
            <v>DESA BALUNG RT01 RW 01 KEC. KENDIT</v>
          </cell>
          <cell r="J1325" t="str">
            <v>8807040100</v>
          </cell>
          <cell r="K1325" t="str">
            <v/>
          </cell>
        </row>
        <row r="1326">
          <cell r="A1326" t="str">
            <v>19660406 200701 2 011</v>
          </cell>
          <cell r="B1326" t="str">
            <v>510193069</v>
          </cell>
          <cell r="C1326" t="str">
            <v>TUTIK ARIYANA</v>
          </cell>
          <cell r="D1326" t="str">
            <v>II/b</v>
          </cell>
          <cell r="E1326" t="str">
            <v>01-04-2011</v>
          </cell>
          <cell r="F1326" t="str">
            <v>SITUBONDO</v>
          </cell>
          <cell r="G1326" t="str">
            <v>06-04-1966</v>
          </cell>
          <cell r="H1326" t="str">
            <v>Seksi Pendidikan Luar Sekolah Dinas Pendidikan</v>
          </cell>
          <cell r="I1326" t="str">
            <v>JL MADURA GG 4 RT 3 RW 2 MIMBAAN PANJI SIT</v>
          </cell>
          <cell r="J1326" t="str">
            <v>8807040100</v>
          </cell>
          <cell r="K1326" t="str">
            <v/>
          </cell>
        </row>
        <row r="1327">
          <cell r="A1327" t="str">
            <v>19831110 201001 1 001</v>
          </cell>
          <cell r="B1327" t="str">
            <v>910001467</v>
          </cell>
          <cell r="C1327" t="str">
            <v>SUNARDI</v>
          </cell>
          <cell r="D1327" t="str">
            <v>II/a</v>
          </cell>
          <cell r="E1327" t="str">
            <v>01-01-2010</v>
          </cell>
          <cell r="F1327" t="str">
            <v>SITUBONDO</v>
          </cell>
          <cell r="G1327" t="str">
            <v>10-11-1983</v>
          </cell>
          <cell r="H1327" t="str">
            <v>Seksi Pendidikan Luar Sekolah Dinas Pendidikan</v>
          </cell>
          <cell r="I1327" t="str">
            <v>JL. MADURA GG. CEMPAKA RT 02/06 PANJI, SITUBONDO</v>
          </cell>
          <cell r="J1327" t="str">
            <v>8807040100</v>
          </cell>
          <cell r="K1327" t="str">
            <v/>
          </cell>
        </row>
        <row r="1328">
          <cell r="A1328" t="str">
            <v>19560818 198003 2 003</v>
          </cell>
          <cell r="B1328" t="str">
            <v>130879624</v>
          </cell>
          <cell r="C1328" t="str">
            <v>TUTIK PURWANINGSIH, S.Pd.</v>
          </cell>
          <cell r="D1328" t="str">
            <v>III/d</v>
          </cell>
          <cell r="E1328" t="str">
            <v>01-04-2008</v>
          </cell>
          <cell r="F1328" t="str">
            <v>TRENGGALEK</v>
          </cell>
          <cell r="G1328" t="str">
            <v>18-08-1956</v>
          </cell>
          <cell r="H1328" t="str">
            <v>Seksi PAUD Dinas Pendidikan</v>
          </cell>
          <cell r="I1328" t="str">
            <v>DESA TOKELAN RT.3/4 KEC. PANJI 68361</v>
          </cell>
          <cell r="J1328" t="str">
            <v>8807040200</v>
          </cell>
          <cell r="K1328" t="str">
            <v>24-05-2010</v>
          </cell>
        </row>
        <row r="1329">
          <cell r="A1329" t="str">
            <v>19570928 198103 2 005</v>
          </cell>
          <cell r="B1329" t="str">
            <v>130920003</v>
          </cell>
          <cell r="C1329" t="str">
            <v>SURTI RAHAYU, B.A.</v>
          </cell>
          <cell r="D1329" t="str">
            <v>III/c</v>
          </cell>
          <cell r="E1329" t="str">
            <v>01-10-2002</v>
          </cell>
          <cell r="F1329" t="str">
            <v>KULON PROGO</v>
          </cell>
          <cell r="G1329" t="str">
            <v>28-09-1957</v>
          </cell>
          <cell r="H1329" t="str">
            <v>Seksi PAUD Dinas Pendidikan</v>
          </cell>
          <cell r="I1329" t="str">
            <v>MIMBAAN RT 02 RW 09 PANJI SITUBONDO 68322</v>
          </cell>
          <cell r="J1329" t="str">
            <v>8807040200</v>
          </cell>
          <cell r="K1329" t="str">
            <v/>
          </cell>
        </row>
        <row r="1330">
          <cell r="A1330" t="str">
            <v>19610716 199403 2 003</v>
          </cell>
          <cell r="B1330" t="str">
            <v>510121713</v>
          </cell>
          <cell r="C1330" t="str">
            <v>WARNINDA, S.Sos.</v>
          </cell>
          <cell r="D1330" t="str">
            <v>III/b</v>
          </cell>
          <cell r="E1330" t="str">
            <v>01-10-2009</v>
          </cell>
          <cell r="F1330" t="str">
            <v>SITUBONDO</v>
          </cell>
          <cell r="G1330" t="str">
            <v>16-07-1961</v>
          </cell>
          <cell r="H1330" t="str">
            <v>Seksi PAUD Dinas Pendidikan</v>
          </cell>
          <cell r="I1330" t="str">
            <v>JL. WIJAYA KUSUMA GG. V NO. 33 SITUBONDO 68311</v>
          </cell>
          <cell r="J1330" t="str">
            <v>8807040200</v>
          </cell>
          <cell r="K1330" t="str">
            <v/>
          </cell>
        </row>
        <row r="1331">
          <cell r="A1331" t="str">
            <v>19690529 200903 1 001</v>
          </cell>
          <cell r="B1331" t="str">
            <v>910000022</v>
          </cell>
          <cell r="C1331" t="str">
            <v>AGUS SETIABUDI, S.E.</v>
          </cell>
          <cell r="D1331" t="str">
            <v>III/b</v>
          </cell>
          <cell r="E1331" t="str">
            <v>01-04-2013</v>
          </cell>
          <cell r="F1331" t="str">
            <v>SITUBONDO</v>
          </cell>
          <cell r="G1331" t="str">
            <v>29-05-1969</v>
          </cell>
          <cell r="H1331" t="str">
            <v>Seksi PAUD Dinas Pendidikan</v>
          </cell>
          <cell r="I1331" t="str">
            <v>TALKANDANG TIMUR RT 03 RW 02 SITUBONDO</v>
          </cell>
          <cell r="J1331" t="str">
            <v>8807040200</v>
          </cell>
          <cell r="K1331" t="str">
            <v/>
          </cell>
        </row>
        <row r="1332">
          <cell r="A1332" t="str">
            <v>19600802 199303 1 001</v>
          </cell>
          <cell r="B1332" t="str">
            <v>132060503</v>
          </cell>
          <cell r="C1332" t="str">
            <v>ABDUL MUKTI</v>
          </cell>
          <cell r="D1332" t="str">
            <v>III/a</v>
          </cell>
          <cell r="E1332" t="str">
            <v>01-04-2009</v>
          </cell>
          <cell r="F1332" t="str">
            <v>SITUBONDO</v>
          </cell>
          <cell r="G1332" t="str">
            <v>02-08-1960</v>
          </cell>
          <cell r="H1332" t="str">
            <v>Seksi PAUD Dinas Pendidikan</v>
          </cell>
          <cell r="I1332" t="str">
            <v>JL. ANGGREK - PATOKAN - SITUBONDO 68322</v>
          </cell>
          <cell r="J1332" t="str">
            <v>8807040200</v>
          </cell>
          <cell r="K1332" t="str">
            <v/>
          </cell>
        </row>
        <row r="1333">
          <cell r="A1333" t="str">
            <v>19741111 200903 2 004</v>
          </cell>
          <cell r="B1333" t="str">
            <v>910000092</v>
          </cell>
          <cell r="C1333" t="str">
            <v>DEWI SUCI RATNANINGRUM</v>
          </cell>
          <cell r="D1333" t="str">
            <v>II/b</v>
          </cell>
          <cell r="E1333" t="str">
            <v>01-04-2013</v>
          </cell>
          <cell r="F1333" t="str">
            <v>SITUBONDO</v>
          </cell>
          <cell r="G1333" t="str">
            <v>11-11-1974</v>
          </cell>
          <cell r="H1333" t="str">
            <v>Seksi PAUD Dinas Pendidikan</v>
          </cell>
          <cell r="I1333" t="str">
            <v>JL JAWA NO 15 RT 01 RW 02 KEL MIMBAAN SITUBONDO</v>
          </cell>
          <cell r="J1333" t="str">
            <v>8807040200</v>
          </cell>
          <cell r="K1333" t="str">
            <v/>
          </cell>
        </row>
        <row r="1334">
          <cell r="A1334" t="str">
            <v>19810627 201001 1 003</v>
          </cell>
          <cell r="B1334" t="str">
            <v>910001321</v>
          </cell>
          <cell r="C1334" t="str">
            <v>HARI WAHID AFRORI RAHMAT</v>
          </cell>
          <cell r="D1334" t="str">
            <v>II/a</v>
          </cell>
          <cell r="E1334" t="str">
            <v>01-01-2010</v>
          </cell>
          <cell r="F1334" t="str">
            <v>SITUBONDO</v>
          </cell>
          <cell r="G1334" t="str">
            <v>27-06-1981</v>
          </cell>
          <cell r="H1334" t="str">
            <v>Seksi PAUD Dinas Pendidikan</v>
          </cell>
          <cell r="I1334" t="str">
            <v>KP. KARANGTOLO 1 / 5 ALASMALANG PANARUKAN</v>
          </cell>
          <cell r="J1334" t="str">
            <v>8807040200</v>
          </cell>
          <cell r="K1334" t="str">
            <v/>
          </cell>
        </row>
        <row r="1335">
          <cell r="A1335" t="str">
            <v>19540520 197601 1 003</v>
          </cell>
          <cell r="B1335" t="str">
            <v>130498831</v>
          </cell>
          <cell r="C1335" t="str">
            <v>BUDI UTOMO, S.Pd.</v>
          </cell>
          <cell r="D1335" t="str">
            <v>III/d</v>
          </cell>
          <cell r="E1335" t="str">
            <v>01-10-2004</v>
          </cell>
          <cell r="F1335" t="str">
            <v>SITUBONDO</v>
          </cell>
          <cell r="G1335" t="str">
            <v>20-05-1954</v>
          </cell>
          <cell r="H1335" t="str">
            <v>Seksi Sarana Prasarana Pendidikan Non Formal</v>
          </cell>
          <cell r="I1335" t="str">
            <v>DS. KESAMBIRAMPAK, KEC. KAPONGAN SITUBONDO (68362)</v>
          </cell>
          <cell r="J1335" t="str">
            <v>8807040300</v>
          </cell>
          <cell r="K1335" t="str">
            <v>09-09-2001</v>
          </cell>
        </row>
        <row r="1336">
          <cell r="A1336" t="str">
            <v>19610307 198903 1 004</v>
          </cell>
          <cell r="B1336" t="str">
            <v>131865706</v>
          </cell>
          <cell r="C1336" t="str">
            <v>Drs. SOEPIYO</v>
          </cell>
          <cell r="D1336" t="str">
            <v>III/d</v>
          </cell>
          <cell r="E1336" t="str">
            <v>01-04-2012</v>
          </cell>
          <cell r="F1336" t="str">
            <v>SITUBONDO</v>
          </cell>
          <cell r="G1336" t="str">
            <v>07-03-1961</v>
          </cell>
          <cell r="H1336" t="str">
            <v>Seksi Sarana Prasarana Pendidikan Non Formal</v>
          </cell>
          <cell r="I1336" t="str">
            <v>TRIBUNGAN RT 03 RW 04 KEC. MANGARAN</v>
          </cell>
          <cell r="J1336" t="str">
            <v>8807040300</v>
          </cell>
          <cell r="K1336" t="str">
            <v>01-04-2009</v>
          </cell>
        </row>
        <row r="1337">
          <cell r="A1337" t="str">
            <v>19650924 198603 1 011</v>
          </cell>
          <cell r="B1337" t="str">
            <v>131609687</v>
          </cell>
          <cell r="C1337" t="str">
            <v>ERYANTO, S.Pd.</v>
          </cell>
          <cell r="D1337" t="str">
            <v>III/c</v>
          </cell>
          <cell r="E1337" t="str">
            <v>01-04-2012</v>
          </cell>
          <cell r="F1337" t="str">
            <v>SITUBONDO</v>
          </cell>
          <cell r="G1337" t="str">
            <v>24-09-1965</v>
          </cell>
          <cell r="H1337" t="str">
            <v>Seksi Sarana Prasarana Pendidikan Non Formal</v>
          </cell>
          <cell r="I1337" t="str">
            <v>PERUM VILLA SITUBONDO SUMBERKOLAK 68351</v>
          </cell>
          <cell r="J1337" t="str">
            <v>8807040300</v>
          </cell>
          <cell r="K1337" t="str">
            <v/>
          </cell>
        </row>
        <row r="1338">
          <cell r="A1338" t="str">
            <v>19600830 199403 2 001</v>
          </cell>
          <cell r="B1338" t="str">
            <v>132098179</v>
          </cell>
          <cell r="C1338" t="str">
            <v>SITI RASDIATUN, S.Pd.</v>
          </cell>
          <cell r="D1338" t="str">
            <v>III/a</v>
          </cell>
          <cell r="E1338" t="str">
            <v>01-04-2010</v>
          </cell>
          <cell r="F1338" t="str">
            <v>SITUBONDO</v>
          </cell>
          <cell r="G1338" t="str">
            <v>30-08-1960</v>
          </cell>
          <cell r="H1338" t="str">
            <v>Seksi Sarana Prasarana Pendidikan Non Formal</v>
          </cell>
          <cell r="I1338" t="str">
            <v>KESAMBIRAMPAK RT 07 RW 01 KAPONGAN (68362)</v>
          </cell>
          <cell r="J1338" t="str">
            <v>8807040300</v>
          </cell>
          <cell r="K1338" t="str">
            <v/>
          </cell>
        </row>
        <row r="1339">
          <cell r="A1339" t="str">
            <v>19750202 200903 1 001</v>
          </cell>
          <cell r="B1339" t="str">
            <v>910000098</v>
          </cell>
          <cell r="C1339" t="str">
            <v>SYAIFUL BAHRI</v>
          </cell>
          <cell r="D1339" t="str">
            <v>II/b</v>
          </cell>
          <cell r="E1339" t="str">
            <v>01-04-2013</v>
          </cell>
          <cell r="F1339" t="str">
            <v>SITUBONDO</v>
          </cell>
          <cell r="G1339" t="str">
            <v>02-02-1975</v>
          </cell>
          <cell r="H1339" t="str">
            <v>Seksi Sarana Prasarana Pendidikan Non Formal</v>
          </cell>
          <cell r="I1339" t="str">
            <v>JL MAWAR RT 02 RW 02 LMU PATOKAN SITUBONDO</v>
          </cell>
          <cell r="J1339" t="str">
            <v>8807040300</v>
          </cell>
          <cell r="K1339" t="str">
            <v/>
          </cell>
        </row>
        <row r="1340">
          <cell r="A1340" t="str">
            <v>19591209 197907 1 002</v>
          </cell>
          <cell r="B1340" t="str">
            <v>130748743</v>
          </cell>
          <cell r="C1340" t="str">
            <v>Drs. H. SJAMSUL ARIFIN, M.Pd.</v>
          </cell>
          <cell r="D1340" t="str">
            <v>IV/a</v>
          </cell>
          <cell r="E1340" t="str">
            <v>01-04-2007</v>
          </cell>
          <cell r="F1340" t="str">
            <v>SITUBONDO</v>
          </cell>
          <cell r="G1340" t="str">
            <v>09-12-1959</v>
          </cell>
          <cell r="H1340" t="str">
            <v>Bidang Ketenagaan Dinas Pendidikan</v>
          </cell>
          <cell r="I1340" t="str">
            <v>JL. OLAH RAGA RT 03/RW 03 BESUKI SIT (68356)</v>
          </cell>
          <cell r="J1340" t="str">
            <v>8807050000</v>
          </cell>
          <cell r="K1340" t="str">
            <v>24-05-2010</v>
          </cell>
        </row>
        <row r="1341">
          <cell r="A1341" t="str">
            <v>19571025 197707 1 001</v>
          </cell>
          <cell r="B1341" t="str">
            <v>130584195</v>
          </cell>
          <cell r="C1341" t="str">
            <v>Drs. PUJA BASUKI</v>
          </cell>
          <cell r="D1341" t="str">
            <v>III/d</v>
          </cell>
          <cell r="E1341" t="str">
            <v>01-04-2001</v>
          </cell>
          <cell r="F1341" t="str">
            <v>TRENGGALEK</v>
          </cell>
          <cell r="G1341" t="str">
            <v>25-10-1957</v>
          </cell>
          <cell r="H1341" t="str">
            <v>Seksi Tenaga Edukatif Dinas Pendidikan</v>
          </cell>
          <cell r="I1341" t="str">
            <v>JL.PELABUHAN KALBUT SEMIRING 02/13, 68363</v>
          </cell>
          <cell r="J1341" t="str">
            <v>8807050100</v>
          </cell>
          <cell r="K1341" t="str">
            <v>03-02-2003</v>
          </cell>
        </row>
        <row r="1342">
          <cell r="A1342" t="str">
            <v>19561215 198201 1 001</v>
          </cell>
          <cell r="B1342" t="str">
            <v>131043820</v>
          </cell>
          <cell r="C1342" t="str">
            <v>SANTOSO</v>
          </cell>
          <cell r="D1342" t="str">
            <v>III/b</v>
          </cell>
          <cell r="E1342" t="str">
            <v>01-04-2008</v>
          </cell>
          <cell r="F1342" t="str">
            <v>SITUBONDO</v>
          </cell>
          <cell r="G1342" t="str">
            <v>15-12-1956</v>
          </cell>
          <cell r="H1342" t="str">
            <v>Seksi Tenaga Edukatif Dinas Pendidikan</v>
          </cell>
          <cell r="I1342" t="str">
            <v>JL. SEMERU RT 01 RW XX NO. 09 68322</v>
          </cell>
          <cell r="J1342" t="str">
            <v>8807050100</v>
          </cell>
          <cell r="K1342" t="str">
            <v/>
          </cell>
        </row>
        <row r="1343">
          <cell r="A1343" t="str">
            <v>19580404 198303 1 017</v>
          </cell>
          <cell r="B1343" t="str">
            <v>131196683</v>
          </cell>
          <cell r="C1343" t="str">
            <v>MULYADI</v>
          </cell>
          <cell r="D1343" t="str">
            <v>II/d</v>
          </cell>
          <cell r="E1343" t="str">
            <v>01-10-2012</v>
          </cell>
          <cell r="F1343" t="str">
            <v>SITUBONDO</v>
          </cell>
          <cell r="G1343" t="str">
            <v>04-04-1958</v>
          </cell>
          <cell r="H1343" t="str">
            <v>Seksi Tenaga Edukatif Dinas Pendidikan</v>
          </cell>
          <cell r="I1343" t="str">
            <v>JL. A YANI NO. 8 61 RT 03 RW 01 SITUBONDO 68312</v>
          </cell>
          <cell r="J1343" t="str">
            <v>8807050100</v>
          </cell>
          <cell r="K1343" t="str">
            <v/>
          </cell>
        </row>
        <row r="1344">
          <cell r="A1344" t="str">
            <v>19660504 198703 1 020</v>
          </cell>
          <cell r="B1344" t="str">
            <v>131520705</v>
          </cell>
          <cell r="C1344" t="str">
            <v>ANWARI</v>
          </cell>
          <cell r="D1344" t="str">
            <v>II/c</v>
          </cell>
          <cell r="E1344" t="str">
            <v>01-04-2011</v>
          </cell>
          <cell r="F1344" t="str">
            <v>SITUBONDO</v>
          </cell>
          <cell r="G1344" t="str">
            <v>04-05-1966</v>
          </cell>
          <cell r="H1344" t="str">
            <v>Seksi Tenaga Edukatif Dinas Pendidikan</v>
          </cell>
          <cell r="I1344" t="str">
            <v>SUMBERKOLAK RT 03 RW 01 KEC. PANARUKAN</v>
          </cell>
          <cell r="J1344" t="str">
            <v>8807050100</v>
          </cell>
          <cell r="K1344" t="str">
            <v/>
          </cell>
        </row>
        <row r="1345">
          <cell r="A1345" t="str">
            <v>19640610 200604 1 005</v>
          </cell>
          <cell r="B1345" t="str">
            <v>510157578</v>
          </cell>
          <cell r="C1345" t="str">
            <v>YUDI SUHARTO</v>
          </cell>
          <cell r="D1345" t="str">
            <v>II/b</v>
          </cell>
          <cell r="E1345" t="str">
            <v>01-04-2010</v>
          </cell>
          <cell r="F1345" t="str">
            <v>SITUBONDO</v>
          </cell>
          <cell r="G1345" t="str">
            <v>10-06-1964</v>
          </cell>
          <cell r="H1345" t="str">
            <v>Seksi Tenaga Edukatif Dinas Pendidikan</v>
          </cell>
          <cell r="I1345" t="str">
            <v>PERUM PANORAMA INDAH BLOK S-3 SUMBERKOLAK</v>
          </cell>
          <cell r="J1345" t="str">
            <v>8807050100</v>
          </cell>
          <cell r="K1345" t="str">
            <v/>
          </cell>
        </row>
        <row r="1346">
          <cell r="A1346" t="str">
            <v>19760722 200903 2 004</v>
          </cell>
          <cell r="B1346" t="str">
            <v>910000136</v>
          </cell>
          <cell r="C1346" t="str">
            <v>SETYOWATI</v>
          </cell>
          <cell r="D1346" t="str">
            <v>II/b</v>
          </cell>
          <cell r="E1346" t="str">
            <v>01-04-2013</v>
          </cell>
          <cell r="F1346" t="str">
            <v>TRENGGALEK</v>
          </cell>
          <cell r="G1346" t="str">
            <v>22-07-1976</v>
          </cell>
          <cell r="H1346" t="str">
            <v>Seksi Tenaga Edukatif Dinas Pendidikan</v>
          </cell>
          <cell r="I1346" t="str">
            <v>JL. MADURA GG. PELANGI RT.04 RW.02 MIMBAAN PANJI</v>
          </cell>
          <cell r="J1346" t="str">
            <v>8807050100</v>
          </cell>
          <cell r="K1346" t="str">
            <v/>
          </cell>
        </row>
        <row r="1347">
          <cell r="A1347" t="str">
            <v>19640925 198903 2 008</v>
          </cell>
          <cell r="B1347" t="str">
            <v>131864690</v>
          </cell>
          <cell r="C1347" t="str">
            <v>SITI AISYAH, S.H, M.Si.</v>
          </cell>
          <cell r="D1347" t="str">
            <v>III/c</v>
          </cell>
          <cell r="E1347" t="str">
            <v>01-04-2010</v>
          </cell>
          <cell r="F1347" t="str">
            <v>BONDOWOSO</v>
          </cell>
          <cell r="G1347" t="str">
            <v>25-09-1964</v>
          </cell>
          <cell r="H1347" t="str">
            <v>Seksi Tenaga Administratif Dinas Pendidikan</v>
          </cell>
          <cell r="I1347" t="str">
            <v>PERUMNAS PANJI PERMAI K-14 SITUBONDO (68322)</v>
          </cell>
          <cell r="J1347" t="str">
            <v>8807050200</v>
          </cell>
          <cell r="K1347" t="str">
            <v>01-04-2009</v>
          </cell>
        </row>
        <row r="1348">
          <cell r="A1348" t="str">
            <v>19620320 198303 1 017</v>
          </cell>
          <cell r="B1348" t="str">
            <v>131268249</v>
          </cell>
          <cell r="C1348" t="str">
            <v>H. MOH. NUR, S.Pd.</v>
          </cell>
          <cell r="D1348" t="str">
            <v>III/b</v>
          </cell>
          <cell r="E1348" t="str">
            <v>01-04-2007</v>
          </cell>
          <cell r="F1348" t="str">
            <v>SITUBONDO</v>
          </cell>
          <cell r="G1348" t="str">
            <v>20-03-1962</v>
          </cell>
          <cell r="H1348" t="str">
            <v>Seksi Tenaga Administratif Dinas Pendidikan</v>
          </cell>
          <cell r="I1348" t="str">
            <v>CURAHJERU RT 02 RW XI PANJI SITUBONDO 68322</v>
          </cell>
          <cell r="J1348" t="str">
            <v>8807050200</v>
          </cell>
          <cell r="K1348" t="str">
            <v/>
          </cell>
        </row>
        <row r="1349">
          <cell r="A1349" t="str">
            <v>19610525 199103 2 004</v>
          </cell>
          <cell r="B1349" t="str">
            <v>131947549</v>
          </cell>
          <cell r="C1349" t="str">
            <v>MUKTININGSIH</v>
          </cell>
          <cell r="D1349" t="str">
            <v>III/b</v>
          </cell>
          <cell r="E1349" t="str">
            <v>01-04-2010</v>
          </cell>
          <cell r="F1349" t="str">
            <v>SITUBONDO</v>
          </cell>
          <cell r="G1349" t="str">
            <v>25-05-1961</v>
          </cell>
          <cell r="H1349" t="str">
            <v>Seksi Tenaga Administratif Dinas Pendidikan</v>
          </cell>
          <cell r="I1349" t="str">
            <v>JL. SEROJA GG. 03 NO. 09 DAWUHAN SITUBONDO (68311)</v>
          </cell>
          <cell r="J1349" t="str">
            <v>8807050200</v>
          </cell>
          <cell r="K1349" t="str">
            <v/>
          </cell>
        </row>
        <row r="1350">
          <cell r="A1350" t="str">
            <v>19800325 200903 1 001</v>
          </cell>
          <cell r="B1350" t="str">
            <v>910000273</v>
          </cell>
          <cell r="C1350" t="str">
            <v>FENDI PURWANTO</v>
          </cell>
          <cell r="D1350" t="str">
            <v>II/b</v>
          </cell>
          <cell r="E1350" t="str">
            <v>01-04-2013</v>
          </cell>
          <cell r="F1350" t="str">
            <v>SITUBONDO</v>
          </cell>
          <cell r="G1350" t="str">
            <v>25-03-1980</v>
          </cell>
          <cell r="H1350" t="str">
            <v>Seksi Tenaga Administratif Dinas Pendidikan</v>
          </cell>
          <cell r="I1350" t="str">
            <v>PERUM PANJI PERMAI J10 MIMBAAN PANJI SITUBONDO</v>
          </cell>
          <cell r="J1350" t="str">
            <v>8807050200</v>
          </cell>
          <cell r="K1350" t="str">
            <v/>
          </cell>
        </row>
        <row r="1351">
          <cell r="A1351" t="str">
            <v>19571207 198103 1 012</v>
          </cell>
          <cell r="B1351" t="str">
            <v>130912197</v>
          </cell>
          <cell r="C1351" t="str">
            <v>Drs. H. SUMARSONO</v>
          </cell>
          <cell r="D1351" t="str">
            <v>III/d</v>
          </cell>
          <cell r="E1351" t="str">
            <v>01-04-2011</v>
          </cell>
          <cell r="F1351" t="str">
            <v>SITUBONDO</v>
          </cell>
          <cell r="G1351" t="str">
            <v>07-12-1957</v>
          </cell>
          <cell r="H1351" t="str">
            <v>Seksi Pengangkatan, Pemberhentian, dan Pensiunan</v>
          </cell>
          <cell r="I1351" t="str">
            <v>JL. HASAN ASEGAF 10 SITUBOONDO 68315</v>
          </cell>
          <cell r="J1351" t="str">
            <v>8807050300</v>
          </cell>
          <cell r="K1351" t="str">
            <v>01-04-2009</v>
          </cell>
        </row>
        <row r="1352">
          <cell r="A1352" t="str">
            <v>19800929 201001 1 005</v>
          </cell>
          <cell r="B1352" t="str">
            <v>910001282</v>
          </cell>
          <cell r="C1352" t="str">
            <v>HOSEINI</v>
          </cell>
          <cell r="D1352" t="str">
            <v>II/a</v>
          </cell>
          <cell r="E1352" t="str">
            <v>01-01-2010</v>
          </cell>
          <cell r="F1352" t="str">
            <v>SITUBONDO</v>
          </cell>
          <cell r="G1352" t="str">
            <v>29-09-1980</v>
          </cell>
          <cell r="H1352" t="str">
            <v>Seksi Pengangkatan, Pemberhentian, dan Pensiunan</v>
          </cell>
          <cell r="I1352" t="str">
            <v>KP.KRAJAN BARAT RT 01 / 01 DS. BALUNG KENDIT</v>
          </cell>
          <cell r="J1352" t="str">
            <v>8807050300</v>
          </cell>
          <cell r="K1352" t="str">
            <v/>
          </cell>
        </row>
        <row r="1353">
          <cell r="A1353" t="str">
            <v>19590406 197803 1 001</v>
          </cell>
          <cell r="B1353" t="str">
            <v>130658685</v>
          </cell>
          <cell r="C1353" t="str">
            <v>Drs. BUDI LAKSONO</v>
          </cell>
          <cell r="D1353" t="str">
            <v>IV/b</v>
          </cell>
          <cell r="E1353" t="str">
            <v>01-10-2010</v>
          </cell>
          <cell r="F1353" t="str">
            <v>SITUBONDO</v>
          </cell>
          <cell r="G1353" t="str">
            <v>06-04-1959</v>
          </cell>
          <cell r="H1353" t="str">
            <v>SMAN 1 Besuki</v>
          </cell>
          <cell r="I1353" t="str">
            <v>JL. SUWARI 47 RT.1/2 KALIMAS KEC. BESUKI</v>
          </cell>
          <cell r="J1353" t="str">
            <v>8807060000</v>
          </cell>
          <cell r="K1353" t="str">
            <v/>
          </cell>
        </row>
        <row r="1354">
          <cell r="A1354" t="str">
            <v>19630212 198412 1 004</v>
          </cell>
          <cell r="B1354" t="str">
            <v>131425748</v>
          </cell>
          <cell r="C1354" t="str">
            <v>SUGENG ALIFATAH, S.Pd</v>
          </cell>
          <cell r="D1354" t="str">
            <v>IV/b</v>
          </cell>
          <cell r="E1354" t="str">
            <v>01-10-2012</v>
          </cell>
          <cell r="F1354" t="str">
            <v>JOMBANG</v>
          </cell>
          <cell r="G1354" t="str">
            <v>12-02-1963</v>
          </cell>
          <cell r="H1354" t="str">
            <v>SMAN 1 Besuki</v>
          </cell>
          <cell r="I1354" t="str">
            <v>PERUMNAS BESUKI MULYA BLOK E-15,68356</v>
          </cell>
          <cell r="J1354" t="str">
            <v>8807060000</v>
          </cell>
          <cell r="K1354" t="str">
            <v/>
          </cell>
        </row>
        <row r="1355">
          <cell r="A1355" t="str">
            <v>19740312 200312 1 008</v>
          </cell>
          <cell r="B1355" t="str">
            <v>510136166</v>
          </cell>
          <cell r="C1355" t="str">
            <v>FAUZAN, S.Pd.</v>
          </cell>
          <cell r="D1355" t="str">
            <v>III/d</v>
          </cell>
          <cell r="E1355" t="str">
            <v>01-04-2013</v>
          </cell>
          <cell r="F1355" t="str">
            <v>SITUBONDO</v>
          </cell>
          <cell r="G1355" t="str">
            <v>12-03-1974</v>
          </cell>
          <cell r="H1355" t="str">
            <v>SMAN 1 Besuki</v>
          </cell>
          <cell r="I1355" t="str">
            <v>SITUBONDO</v>
          </cell>
          <cell r="J1355" t="str">
            <v>8807060000</v>
          </cell>
          <cell r="K1355" t="str">
            <v/>
          </cell>
        </row>
        <row r="1356">
          <cell r="A1356" t="str">
            <v>19781109 200312 2 004</v>
          </cell>
          <cell r="B1356" t="str">
            <v>510136192</v>
          </cell>
          <cell r="C1356" t="str">
            <v>FIFIN HANDAYANI, S.Pd.</v>
          </cell>
          <cell r="D1356" t="str">
            <v>III/c</v>
          </cell>
          <cell r="E1356" t="str">
            <v>01-10-2010</v>
          </cell>
          <cell r="F1356" t="str">
            <v>SITUBONDO</v>
          </cell>
          <cell r="G1356" t="str">
            <v>09-11-1978</v>
          </cell>
          <cell r="H1356" t="str">
            <v>SMAN 1 Besuki</v>
          </cell>
          <cell r="I1356" t="str">
            <v/>
          </cell>
          <cell r="J1356" t="str">
            <v>8807060000</v>
          </cell>
          <cell r="K1356" t="str">
            <v/>
          </cell>
        </row>
        <row r="1357">
          <cell r="A1357" t="str">
            <v>19701212 200701 1 028</v>
          </cell>
          <cell r="B1357" t="str">
            <v>510192715</v>
          </cell>
          <cell r="C1357" t="str">
            <v>SARWOKO, S.Ag.</v>
          </cell>
          <cell r="D1357" t="str">
            <v>III/c</v>
          </cell>
          <cell r="E1357" t="str">
            <v>01-04-2013</v>
          </cell>
          <cell r="F1357" t="str">
            <v>SITUBONDO</v>
          </cell>
          <cell r="G1357" t="str">
            <v>12-12-1970</v>
          </cell>
          <cell r="H1357" t="str">
            <v>SMAN 1 Besuki</v>
          </cell>
          <cell r="I1357" t="str">
            <v>DSN KRAJAN RT 3 RW 1 DS KALIANGET BANYUGLUGUR SIT</v>
          </cell>
          <cell r="J1357" t="str">
            <v>8807060000</v>
          </cell>
          <cell r="K1357" t="str">
            <v/>
          </cell>
        </row>
        <row r="1358">
          <cell r="A1358" t="str">
            <v>19680512 200801 1 013</v>
          </cell>
          <cell r="B1358" t="str">
            <v>510223346</v>
          </cell>
          <cell r="C1358" t="str">
            <v>Drs. MUNIP</v>
          </cell>
          <cell r="D1358" t="str">
            <v>III/b</v>
          </cell>
          <cell r="E1358" t="str">
            <v>01-10-2011</v>
          </cell>
          <cell r="F1358" t="str">
            <v>SITUBONDO</v>
          </cell>
          <cell r="G1358" t="str">
            <v>12-05-1968</v>
          </cell>
          <cell r="H1358" t="str">
            <v>SMAN 1 Besuki</v>
          </cell>
          <cell r="I1358" t="str">
            <v>JL. GARUDA NO. 862 BESUKI SITUBONDO</v>
          </cell>
          <cell r="J1358" t="str">
            <v>8807060000</v>
          </cell>
          <cell r="K1358" t="str">
            <v/>
          </cell>
        </row>
        <row r="1359">
          <cell r="A1359" t="str">
            <v>19770720 200801 1 008</v>
          </cell>
          <cell r="B1359" t="str">
            <v>510223352</v>
          </cell>
          <cell r="C1359" t="str">
            <v>SAKTI AJI, S.Pd.</v>
          </cell>
          <cell r="D1359" t="str">
            <v>III/b</v>
          </cell>
          <cell r="E1359" t="str">
            <v>01-10-2011</v>
          </cell>
          <cell r="F1359" t="str">
            <v>SITUBONDO</v>
          </cell>
          <cell r="G1359" t="str">
            <v>20-07-1977</v>
          </cell>
          <cell r="H1359" t="str">
            <v>SMAN 1 Besuki</v>
          </cell>
          <cell r="I1359" t="str">
            <v>JL. LUBAWANG KRAJAN RT 03 RW 01 KALIANGET B.GLUGUR</v>
          </cell>
          <cell r="J1359" t="str">
            <v>8807060000</v>
          </cell>
          <cell r="K1359" t="str">
            <v/>
          </cell>
        </row>
        <row r="1360">
          <cell r="A1360" t="str">
            <v>19790412 200801 2 027</v>
          </cell>
          <cell r="B1360" t="str">
            <v>510223108</v>
          </cell>
          <cell r="C1360" t="str">
            <v>CAHYA HARTINI, S.Pd.</v>
          </cell>
          <cell r="D1360" t="str">
            <v>III/b</v>
          </cell>
          <cell r="E1360" t="str">
            <v>01-10-2011</v>
          </cell>
          <cell r="F1360" t="str">
            <v>SITUBONDO</v>
          </cell>
          <cell r="G1360" t="str">
            <v>12-04-1979</v>
          </cell>
          <cell r="H1360" t="str">
            <v>SMAN 1 Besuki</v>
          </cell>
          <cell r="I1360" t="str">
            <v>KP. KRAJAN RT 02 RW 01 KEC. JATIBANTENG SITUBONDO</v>
          </cell>
          <cell r="J1360" t="str">
            <v>8807060000</v>
          </cell>
          <cell r="K1360" t="str">
            <v/>
          </cell>
        </row>
        <row r="1361">
          <cell r="A1361" t="str">
            <v>19731005 200801 1 010</v>
          </cell>
          <cell r="B1361" t="str">
            <v>510223144</v>
          </cell>
          <cell r="C1361" t="str">
            <v>HELITA SUHARTONO, S.Pd.</v>
          </cell>
          <cell r="D1361" t="str">
            <v>III/b</v>
          </cell>
          <cell r="E1361" t="str">
            <v>01-10-2011</v>
          </cell>
          <cell r="F1361" t="str">
            <v>SITUBONDO</v>
          </cell>
          <cell r="G1361" t="str">
            <v>05-10-1973</v>
          </cell>
          <cell r="H1361" t="str">
            <v>SMAN 1 Besuki</v>
          </cell>
          <cell r="I1361" t="str">
            <v>PESISIR RT 02 RW 05 DS. LANDANGAN KEC. KAPONGAN</v>
          </cell>
          <cell r="J1361" t="str">
            <v>8807060000</v>
          </cell>
          <cell r="K1361" t="str">
            <v/>
          </cell>
        </row>
        <row r="1362">
          <cell r="A1362" t="str">
            <v>19780727 201001 1 016</v>
          </cell>
          <cell r="B1362" t="str">
            <v>910001188</v>
          </cell>
          <cell r="C1362" t="str">
            <v>M. LUBIS CADIAWAN, S.S.</v>
          </cell>
          <cell r="D1362" t="str">
            <v>III/b</v>
          </cell>
          <cell r="E1362" t="str">
            <v>01-04-2013</v>
          </cell>
          <cell r="F1362" t="str">
            <v>JOMBANG</v>
          </cell>
          <cell r="G1362" t="str">
            <v>27-07-1978</v>
          </cell>
          <cell r="H1362" t="str">
            <v>SMAN 1 Besuki</v>
          </cell>
          <cell r="I1362" t="str">
            <v>GONDOSULI RT 01 / 01 PAKUNIRAN PROBOLINGGO</v>
          </cell>
          <cell r="J1362" t="str">
            <v>8807060000</v>
          </cell>
          <cell r="K1362" t="str">
            <v/>
          </cell>
        </row>
        <row r="1363">
          <cell r="A1363" t="str">
            <v>19830104 200903 2 001</v>
          </cell>
          <cell r="B1363" t="str">
            <v>910000397</v>
          </cell>
          <cell r="C1363" t="str">
            <v>ANA FARHANAH</v>
          </cell>
          <cell r="D1363" t="str">
            <v>II/b</v>
          </cell>
          <cell r="E1363" t="str">
            <v>01-04-2013</v>
          </cell>
          <cell r="F1363" t="str">
            <v>SITUBONDO</v>
          </cell>
          <cell r="G1363" t="str">
            <v>04-01-1983</v>
          </cell>
          <cell r="H1363" t="str">
            <v>SMAN 1 Besuki</v>
          </cell>
          <cell r="I1363" t="str">
            <v>JL JOKOTOLE 1443 BESUKI SITUBONDO</v>
          </cell>
          <cell r="J1363" t="str">
            <v>8807060000</v>
          </cell>
          <cell r="K1363" t="str">
            <v/>
          </cell>
        </row>
        <row r="1364">
          <cell r="A1364" t="str">
            <v>19550113 197702 1 001</v>
          </cell>
          <cell r="B1364" t="str">
            <v>130583871</v>
          </cell>
          <cell r="C1364" t="str">
            <v>Drs. SARJANI AL SARJONO H. S., M.Pd.</v>
          </cell>
          <cell r="D1364" t="str">
            <v>IV/b</v>
          </cell>
          <cell r="E1364" t="str">
            <v>01-10-2002</v>
          </cell>
          <cell r="F1364" t="str">
            <v>BUKITTINGGI</v>
          </cell>
          <cell r="G1364" t="str">
            <v>13-01-1955</v>
          </cell>
          <cell r="H1364" t="str">
            <v>SMAN 1 Situbondo</v>
          </cell>
          <cell r="I1364" t="str">
            <v>KESAMBIRAMPAK RT.3 KAPONGAN 68362 (0338) 674413</v>
          </cell>
          <cell r="J1364" t="str">
            <v>8807060110</v>
          </cell>
          <cell r="K1364" t="str">
            <v/>
          </cell>
        </row>
        <row r="1365">
          <cell r="A1365" t="str">
            <v>19520926 198012 1 001</v>
          </cell>
          <cell r="B1365" t="str">
            <v>130893001</v>
          </cell>
          <cell r="C1365" t="str">
            <v>Drs. H. ISKANDAR</v>
          </cell>
          <cell r="D1365" t="str">
            <v>IV/b</v>
          </cell>
          <cell r="E1365" t="str">
            <v>01-10-2004</v>
          </cell>
          <cell r="F1365" t="str">
            <v>SURABAYA</v>
          </cell>
          <cell r="G1365" t="str">
            <v>26-09-1952</v>
          </cell>
          <cell r="H1365" t="str">
            <v>SMAN 1 Situbondo</v>
          </cell>
          <cell r="I1365" t="str">
            <v>MAWAR RT.1/2 NO. 29 PATOKAN SIT (0338) 674575</v>
          </cell>
          <cell r="J1365" t="str">
            <v>8807060110</v>
          </cell>
          <cell r="K1365" t="str">
            <v/>
          </cell>
        </row>
        <row r="1366">
          <cell r="A1366" t="str">
            <v>19650511 198903 2 010</v>
          </cell>
          <cell r="B1366" t="str">
            <v>131857996</v>
          </cell>
          <cell r="C1366" t="str">
            <v>Dra. ENDANG SULISTIOWARNI</v>
          </cell>
          <cell r="D1366" t="str">
            <v>IV/b</v>
          </cell>
          <cell r="E1366" t="str">
            <v>01-10-2005</v>
          </cell>
          <cell r="F1366" t="str">
            <v>BONDOWOSO</v>
          </cell>
          <cell r="G1366" t="str">
            <v>11-05-1965</v>
          </cell>
          <cell r="H1366" t="str">
            <v>SMAN 1 Situbondo</v>
          </cell>
          <cell r="I1366" t="str">
            <v>LINGK. PANJI PERMAI RT.3/22 MIMBAAN PANJI SIT</v>
          </cell>
          <cell r="J1366" t="str">
            <v>8807060110</v>
          </cell>
          <cell r="K1366" t="str">
            <v/>
          </cell>
        </row>
        <row r="1367">
          <cell r="A1367" t="str">
            <v>19590524 198110 2 002</v>
          </cell>
          <cell r="B1367" t="str">
            <v>131093162</v>
          </cell>
          <cell r="C1367" t="str">
            <v>SRI MIRYANTI, S.Pd.</v>
          </cell>
          <cell r="D1367" t="str">
            <v>IV/b</v>
          </cell>
          <cell r="E1367" t="str">
            <v>01-04-2009</v>
          </cell>
          <cell r="F1367" t="str">
            <v>D E N P A S A R</v>
          </cell>
          <cell r="G1367" t="str">
            <v>24-05-1959</v>
          </cell>
          <cell r="H1367" t="str">
            <v>SMAN 1 Situbondo</v>
          </cell>
          <cell r="I1367" t="str">
            <v xml:space="preserve"> PANJI PERMAI AA 17 TELP. 677981 SITUBONDO</v>
          </cell>
          <cell r="J1367" t="str">
            <v>8807060110</v>
          </cell>
          <cell r="K1367" t="str">
            <v/>
          </cell>
        </row>
        <row r="1368">
          <cell r="A1368" t="str">
            <v>19620724 198403 1 005</v>
          </cell>
          <cell r="B1368" t="str">
            <v>131397792</v>
          </cell>
          <cell r="C1368" t="str">
            <v>Drs. SUKONO</v>
          </cell>
          <cell r="D1368" t="str">
            <v>IV/b</v>
          </cell>
          <cell r="E1368" t="str">
            <v>01-10-2010</v>
          </cell>
          <cell r="F1368" t="str">
            <v>TULUNGAGUNG</v>
          </cell>
          <cell r="G1368" t="str">
            <v>24-07-1962</v>
          </cell>
          <cell r="H1368" t="str">
            <v>SMAN 1 Situbondo</v>
          </cell>
          <cell r="I1368" t="str">
            <v>JL. PB. SUDIRMAN RT.1/1  PATOKAN SITUBONDO  68312</v>
          </cell>
          <cell r="J1368" t="str">
            <v>8807060110</v>
          </cell>
          <cell r="K1368" t="str">
            <v/>
          </cell>
        </row>
        <row r="1369">
          <cell r="A1369" t="str">
            <v>19620226 198903 1 011</v>
          </cell>
          <cell r="B1369" t="str">
            <v>131836100</v>
          </cell>
          <cell r="C1369" t="str">
            <v>Drs. ISTAMAR</v>
          </cell>
          <cell r="D1369" t="str">
            <v>IV/b</v>
          </cell>
          <cell r="E1369" t="str">
            <v>01-10-2010</v>
          </cell>
          <cell r="F1369" t="str">
            <v>NGAWI</v>
          </cell>
          <cell r="G1369" t="str">
            <v>26-02-1962</v>
          </cell>
          <cell r="H1369" t="str">
            <v>SMAN 1 Situbondo</v>
          </cell>
          <cell r="I1369" t="str">
            <v>SUCIPTO G. MAWAR MELATI NO. 41.A SIT(0338) 677963</v>
          </cell>
          <cell r="J1369" t="str">
            <v>8807060110</v>
          </cell>
          <cell r="K1369" t="str">
            <v/>
          </cell>
        </row>
        <row r="1370">
          <cell r="A1370" t="str">
            <v>19640727 198902 1 002</v>
          </cell>
          <cell r="B1370" t="str">
            <v>131816294</v>
          </cell>
          <cell r="C1370" t="str">
            <v>Drs. SOEJATNO</v>
          </cell>
          <cell r="D1370" t="str">
            <v>IV/b</v>
          </cell>
          <cell r="E1370" t="str">
            <v>01-10-2010</v>
          </cell>
          <cell r="F1370" t="str">
            <v>WONOGIRI</v>
          </cell>
          <cell r="G1370" t="str">
            <v>27-07-1964</v>
          </cell>
          <cell r="H1370" t="str">
            <v>SMAN 1 Situbondo</v>
          </cell>
          <cell r="I1370" t="str">
            <v>JL. MERAK GG.I/30 RT.2/3 PATOKAN SIT (0338) 671417</v>
          </cell>
          <cell r="J1370" t="str">
            <v>8807060110</v>
          </cell>
          <cell r="K1370" t="str">
            <v/>
          </cell>
        </row>
        <row r="1371">
          <cell r="A1371" t="str">
            <v>19570215 198203 2 003</v>
          </cell>
          <cell r="B1371" t="str">
            <v>131122129</v>
          </cell>
          <cell r="C1371" t="str">
            <v>SITI CHAMDIYAH, S.Pd.</v>
          </cell>
          <cell r="D1371" t="str">
            <v>IV/b</v>
          </cell>
          <cell r="E1371" t="str">
            <v>01-10-2010</v>
          </cell>
          <cell r="F1371" t="str">
            <v>BANYUMAS</v>
          </cell>
          <cell r="G1371" t="str">
            <v>15-02-1957</v>
          </cell>
          <cell r="H1371" t="str">
            <v>SMAN 1 Situbondo</v>
          </cell>
          <cell r="I1371" t="str">
            <v>WR. SUPRATMAN GG. II/1 SITUBONDO  (0338) 677834</v>
          </cell>
          <cell r="J1371" t="str">
            <v>8807060110</v>
          </cell>
          <cell r="K1371" t="str">
            <v/>
          </cell>
        </row>
        <row r="1372">
          <cell r="A1372" t="str">
            <v>19630205 198512 1 001</v>
          </cell>
          <cell r="B1372" t="str">
            <v>131561795</v>
          </cell>
          <cell r="C1372" t="str">
            <v>GANIF HARIYANTO</v>
          </cell>
          <cell r="D1372" t="str">
            <v>IV/b</v>
          </cell>
          <cell r="E1372" t="str">
            <v>01-10-2010</v>
          </cell>
          <cell r="F1372" t="str">
            <v>BANYUWANGI</v>
          </cell>
          <cell r="G1372" t="str">
            <v>05-02-1963</v>
          </cell>
          <cell r="H1372" t="str">
            <v>SMAN 1 Situbondo</v>
          </cell>
          <cell r="I1372" t="str">
            <v>PB. SUDIRMAN 5.A RT.3/3 PATOKAN SIT (0338) 678327</v>
          </cell>
          <cell r="J1372" t="str">
            <v>8807060110</v>
          </cell>
          <cell r="K1372" t="str">
            <v/>
          </cell>
        </row>
        <row r="1373">
          <cell r="A1373" t="str">
            <v>19600111 198603 2 006</v>
          </cell>
          <cell r="B1373" t="str">
            <v>131604223</v>
          </cell>
          <cell r="C1373" t="str">
            <v>Dra. CHAINUR ARINI</v>
          </cell>
          <cell r="D1373" t="str">
            <v>IV/b</v>
          </cell>
          <cell r="E1373" t="str">
            <v>01-10-2010</v>
          </cell>
          <cell r="F1373" t="str">
            <v>BOGOR</v>
          </cell>
          <cell r="G1373" t="str">
            <v>11-01-1960</v>
          </cell>
          <cell r="H1373" t="str">
            <v>SMAN 1 Situbondo</v>
          </cell>
          <cell r="I1373" t="str">
            <v>JL.PB. SUDIRMAN RT.1/1  PATOKAN SIT (0338) 679390</v>
          </cell>
          <cell r="J1373" t="str">
            <v>8807060110</v>
          </cell>
          <cell r="K1373" t="str">
            <v/>
          </cell>
        </row>
        <row r="1374">
          <cell r="A1374" t="str">
            <v>19621029 199303 1 002</v>
          </cell>
          <cell r="B1374" t="str">
            <v>132058717</v>
          </cell>
          <cell r="C1374" t="str">
            <v>Drs. SYAMSUL MA'ARIF</v>
          </cell>
          <cell r="D1374" t="str">
            <v>IV/b</v>
          </cell>
          <cell r="E1374" t="str">
            <v>01-10-2010</v>
          </cell>
          <cell r="F1374" t="str">
            <v>JOMBANG</v>
          </cell>
          <cell r="G1374" t="str">
            <v>29-10-1962</v>
          </cell>
          <cell r="H1374" t="str">
            <v>SMAN 1 Situbondo</v>
          </cell>
          <cell r="I1374" t="str">
            <v>BARATAS RT.1/1 PATOKAN SIT HP. 08124940054</v>
          </cell>
          <cell r="J1374" t="str">
            <v>8807060110</v>
          </cell>
          <cell r="K1374" t="str">
            <v/>
          </cell>
        </row>
        <row r="1375">
          <cell r="A1375" t="str">
            <v>19670510 199001 1 001</v>
          </cell>
          <cell r="B1375" t="str">
            <v>131875046</v>
          </cell>
          <cell r="C1375" t="str">
            <v>AS'AD, S.Pd.</v>
          </cell>
          <cell r="D1375" t="str">
            <v>IV/b</v>
          </cell>
          <cell r="E1375" t="str">
            <v>01-10-2010</v>
          </cell>
          <cell r="F1375" t="str">
            <v>GRESIK</v>
          </cell>
          <cell r="G1375" t="str">
            <v>10-05-1967</v>
          </cell>
          <cell r="H1375" t="str">
            <v>SMAN 1 Situbondo</v>
          </cell>
          <cell r="I1375" t="str">
            <v>CERME  6  K.RAMPAK RT.1/2 KAPONGAN (0338) 673148</v>
          </cell>
          <cell r="J1375" t="str">
            <v>8807060110</v>
          </cell>
          <cell r="K1375" t="str">
            <v/>
          </cell>
        </row>
        <row r="1376">
          <cell r="A1376" t="str">
            <v>19670214 199001 1 002</v>
          </cell>
          <cell r="B1376" t="str">
            <v>131875047</v>
          </cell>
          <cell r="C1376" t="str">
            <v>IBNU SOEKO DWI PREMONO, S.Pd.</v>
          </cell>
          <cell r="D1376" t="str">
            <v>IV/b</v>
          </cell>
          <cell r="E1376" t="str">
            <v>01-10-2010</v>
          </cell>
          <cell r="F1376" t="str">
            <v>MALANG</v>
          </cell>
          <cell r="G1376" t="str">
            <v>14-02-1967</v>
          </cell>
          <cell r="H1376" t="str">
            <v>SMAN 1 Situbondo</v>
          </cell>
          <cell r="I1376" t="str">
            <v>WR. SUPRATMAN GG. 3 RT.3/4 PATOKAN SIT 68312</v>
          </cell>
          <cell r="J1376" t="str">
            <v>8807060110</v>
          </cell>
          <cell r="K1376" t="str">
            <v/>
          </cell>
        </row>
        <row r="1377">
          <cell r="A1377" t="str">
            <v>19641104 199003 1 010</v>
          </cell>
          <cell r="B1377" t="str">
            <v>131918173</v>
          </cell>
          <cell r="C1377" t="str">
            <v>Drs. MUHAMMAD ABUBAKAR, M.Pd.</v>
          </cell>
          <cell r="D1377" t="str">
            <v>IV/b</v>
          </cell>
          <cell r="E1377" t="str">
            <v>01-04-2012</v>
          </cell>
          <cell r="F1377" t="str">
            <v>SITUBONDO</v>
          </cell>
          <cell r="G1377" t="str">
            <v>04-11-1964</v>
          </cell>
          <cell r="H1377" t="str">
            <v>SMAN 1 Situbondo</v>
          </cell>
          <cell r="I1377" t="str">
            <v>JL. A. YANI NO 111 KRAJAN RT 05 RW 06, 68311</v>
          </cell>
          <cell r="J1377" t="str">
            <v>8807060110</v>
          </cell>
          <cell r="K1377" t="str">
            <v/>
          </cell>
        </row>
        <row r="1378">
          <cell r="A1378" t="str">
            <v>19580622 198203 1 011</v>
          </cell>
          <cell r="B1378" t="str">
            <v>131120955</v>
          </cell>
          <cell r="C1378" t="str">
            <v>CHUSNUL ANAM, S.Pd.</v>
          </cell>
          <cell r="D1378" t="str">
            <v>IV/b</v>
          </cell>
          <cell r="E1378" t="str">
            <v>01-04-2012</v>
          </cell>
          <cell r="F1378" t="str">
            <v>JOMBANG</v>
          </cell>
          <cell r="G1378" t="str">
            <v>22-06-1958</v>
          </cell>
          <cell r="H1378" t="str">
            <v>SMAN 1 Situbondo</v>
          </cell>
          <cell r="I1378" t="str">
            <v>CEMPAKA 2 SBR.KOLAK  PANARUKAN SIT (0338) 67552</v>
          </cell>
          <cell r="J1378" t="str">
            <v>8807060110</v>
          </cell>
          <cell r="K1378" t="str">
            <v/>
          </cell>
        </row>
        <row r="1379">
          <cell r="A1379" t="str">
            <v>19640821 198701 2 001</v>
          </cell>
          <cell r="B1379" t="str">
            <v>131660985</v>
          </cell>
          <cell r="C1379" t="str">
            <v>DEWI ASIPAH, S.Pd.</v>
          </cell>
          <cell r="D1379" t="str">
            <v>IV/b</v>
          </cell>
          <cell r="E1379" t="str">
            <v>01-10-2012</v>
          </cell>
          <cell r="F1379" t="str">
            <v>KEDIRI</v>
          </cell>
          <cell r="G1379" t="str">
            <v>21-08-1964</v>
          </cell>
          <cell r="H1379" t="str">
            <v>SMAN 1 Situbondo</v>
          </cell>
          <cell r="I1379" t="str">
            <v>JL. SUCIPTO RT 03 RW 04 NO. 30 DAWUHAN 0338 675301</v>
          </cell>
          <cell r="J1379" t="str">
            <v>8807060110</v>
          </cell>
          <cell r="K1379" t="str">
            <v/>
          </cell>
        </row>
        <row r="1380">
          <cell r="A1380" t="str">
            <v>19570225 198303 1 003</v>
          </cell>
          <cell r="B1380" t="str">
            <v>131288313</v>
          </cell>
          <cell r="C1380" t="str">
            <v>Drs. HANAFI, M.M.</v>
          </cell>
          <cell r="D1380" t="str">
            <v>IV/a</v>
          </cell>
          <cell r="E1380" t="str">
            <v>01-04-1998</v>
          </cell>
          <cell r="F1380" t="str">
            <v>LUMAJANG</v>
          </cell>
          <cell r="G1380" t="str">
            <v>25-02-1957</v>
          </cell>
          <cell r="H1380" t="str">
            <v>SMAN 1 Situbondo</v>
          </cell>
          <cell r="I1380" t="str">
            <v>ANGGREK GG. V/6  PATOKAN SIT (0338) 671012</v>
          </cell>
          <cell r="J1380" t="str">
            <v>8807060110</v>
          </cell>
          <cell r="K1380" t="str">
            <v/>
          </cell>
        </row>
        <row r="1381">
          <cell r="A1381" t="str">
            <v>19620302 198710 2 002</v>
          </cell>
          <cell r="B1381" t="str">
            <v>131754088</v>
          </cell>
          <cell r="C1381" t="str">
            <v>Dra. DJAUHAROH SULISTYA WULAN</v>
          </cell>
          <cell r="D1381" t="str">
            <v>IV/a</v>
          </cell>
          <cell r="E1381" t="str">
            <v>01-04-2000</v>
          </cell>
          <cell r="F1381" t="str">
            <v>YOGYAKARTA</v>
          </cell>
          <cell r="G1381" t="str">
            <v>02-03-1962</v>
          </cell>
          <cell r="H1381" t="str">
            <v>SMAN 1 Situbondo</v>
          </cell>
          <cell r="I1381" t="str">
            <v>JL.MADURA  CEMPAKA MIMBAAN SIT (0338) 678084</v>
          </cell>
          <cell r="J1381" t="str">
            <v>8807060110</v>
          </cell>
          <cell r="K1381" t="str">
            <v/>
          </cell>
        </row>
        <row r="1382">
          <cell r="A1382" t="str">
            <v>19610510 198710 2 001</v>
          </cell>
          <cell r="B1382" t="str">
            <v>131754782</v>
          </cell>
          <cell r="C1382" t="str">
            <v>Dra. BUDI SETYAWATI</v>
          </cell>
          <cell r="D1382" t="str">
            <v>IV/a</v>
          </cell>
          <cell r="E1382" t="str">
            <v>01-04-2000</v>
          </cell>
          <cell r="F1382" t="str">
            <v>MALANG</v>
          </cell>
          <cell r="G1382" t="str">
            <v>10-05-1961</v>
          </cell>
          <cell r="H1382" t="str">
            <v>SMAN 1 Situbondo</v>
          </cell>
          <cell r="I1382" t="str">
            <v>PERUM ARGOPURO PERMAI E.56 SIT (0338) 674988</v>
          </cell>
          <cell r="J1382" t="str">
            <v>8807060110</v>
          </cell>
          <cell r="K1382" t="str">
            <v/>
          </cell>
        </row>
        <row r="1383">
          <cell r="A1383" t="str">
            <v>19641202 198903 1 011</v>
          </cell>
          <cell r="B1383" t="str">
            <v>131857994</v>
          </cell>
          <cell r="C1383" t="str">
            <v>Drs. PRAMONO SISWANDOKO</v>
          </cell>
          <cell r="D1383" t="str">
            <v>IV/a</v>
          </cell>
          <cell r="E1383" t="str">
            <v>01-04-2001</v>
          </cell>
          <cell r="F1383" t="str">
            <v>SITUBONDO</v>
          </cell>
          <cell r="G1383" t="str">
            <v>02-12-1964</v>
          </cell>
          <cell r="H1383" t="str">
            <v>SMAN 1 Situbondo</v>
          </cell>
          <cell r="I1383" t="str">
            <v>KEL. PATOKAN RT.1/1 SIT 68312 (0338) 670177</v>
          </cell>
          <cell r="J1383" t="str">
            <v>8807060110</v>
          </cell>
          <cell r="K1383" t="str">
            <v/>
          </cell>
        </row>
        <row r="1384">
          <cell r="A1384" t="str">
            <v>19581204 198401 1 001</v>
          </cell>
          <cell r="B1384" t="str">
            <v>131386178</v>
          </cell>
          <cell r="C1384" t="str">
            <v>Drs. ANWAR</v>
          </cell>
          <cell r="D1384" t="str">
            <v>IV/a</v>
          </cell>
          <cell r="E1384" t="str">
            <v>01-04-2001</v>
          </cell>
          <cell r="F1384" t="str">
            <v>SIDOARJO</v>
          </cell>
          <cell r="G1384" t="str">
            <v>04-12-1958</v>
          </cell>
          <cell r="H1384" t="str">
            <v>SMAN 1 Situbondo</v>
          </cell>
          <cell r="I1384" t="str">
            <v>KEL. MULYA UTAMA RT.1/2 KEL. PATOKAN SITUBONDO</v>
          </cell>
          <cell r="J1384" t="str">
            <v>8807060110</v>
          </cell>
          <cell r="K1384" t="str">
            <v/>
          </cell>
        </row>
        <row r="1385">
          <cell r="A1385" t="str">
            <v>19500309 197903 2 001</v>
          </cell>
          <cell r="B1385" t="str">
            <v>130792465</v>
          </cell>
          <cell r="C1385" t="str">
            <v>HARIYATI, S.Pd.</v>
          </cell>
          <cell r="D1385" t="str">
            <v>IV/a</v>
          </cell>
          <cell r="E1385" t="str">
            <v>01-04-2001</v>
          </cell>
          <cell r="F1385" t="str">
            <v>MALANG</v>
          </cell>
          <cell r="G1385" t="str">
            <v>09-03-1950</v>
          </cell>
          <cell r="H1385" t="str">
            <v>SMAN 1 Situbondo</v>
          </cell>
          <cell r="I1385" t="str">
            <v>PB. SUDIRMAN G.CENDANA 60 SIT (0338) 674644</v>
          </cell>
          <cell r="J1385" t="str">
            <v>8807060110</v>
          </cell>
          <cell r="K1385" t="str">
            <v/>
          </cell>
        </row>
        <row r="1386">
          <cell r="A1386" t="str">
            <v>19640818 198902 2 005</v>
          </cell>
          <cell r="B1386" t="str">
            <v>131833006</v>
          </cell>
          <cell r="C1386" t="str">
            <v>Drs. AGUSTINI</v>
          </cell>
          <cell r="D1386" t="str">
            <v>IV/a</v>
          </cell>
          <cell r="E1386" t="str">
            <v>01-04-2002</v>
          </cell>
          <cell r="F1386" t="str">
            <v>JEMBER</v>
          </cell>
          <cell r="G1386" t="str">
            <v>18-08-1964</v>
          </cell>
          <cell r="H1386" t="str">
            <v>SMAN 1 Situbondo</v>
          </cell>
          <cell r="I1386" t="str">
            <v>JL. PB. SUDIRMAN NO. 12 SITUBONDO 68312</v>
          </cell>
          <cell r="J1386" t="str">
            <v>8807060110</v>
          </cell>
          <cell r="K1386" t="str">
            <v/>
          </cell>
        </row>
        <row r="1387">
          <cell r="A1387" t="str">
            <v>19550223 198012 1 002</v>
          </cell>
          <cell r="B1387" t="str">
            <v>130892936</v>
          </cell>
          <cell r="C1387" t="str">
            <v>CITRO SUWARNO, S.Pd.</v>
          </cell>
          <cell r="D1387" t="str">
            <v>IV/a</v>
          </cell>
          <cell r="E1387" t="str">
            <v>01-04-2003</v>
          </cell>
          <cell r="F1387" t="str">
            <v>JEMBER</v>
          </cell>
          <cell r="G1387" t="str">
            <v>23-02-1955</v>
          </cell>
          <cell r="H1387" t="str">
            <v>SMAN 1 Situbondo</v>
          </cell>
          <cell r="I1387" t="str">
            <v>JL. WIJAYA KUSUMA GG. 9 NO. 5 SITUBONDO</v>
          </cell>
          <cell r="J1387" t="str">
            <v>8807060110</v>
          </cell>
          <cell r="K1387" t="str">
            <v/>
          </cell>
        </row>
        <row r="1388">
          <cell r="A1388" t="str">
            <v>19550527 198301 1 002</v>
          </cell>
          <cell r="B1388" t="str">
            <v>131253300</v>
          </cell>
          <cell r="C1388" t="str">
            <v>M. DJUNAIDI, B.A.</v>
          </cell>
          <cell r="D1388" t="str">
            <v>IV/a</v>
          </cell>
          <cell r="E1388" t="str">
            <v>01-04-2004</v>
          </cell>
          <cell r="F1388" t="str">
            <v>PAMEKASAN</v>
          </cell>
          <cell r="G1388" t="str">
            <v>27-05-1955</v>
          </cell>
          <cell r="H1388" t="str">
            <v>SMAN 1 Situbondo</v>
          </cell>
          <cell r="I1388" t="str">
            <v>JL. ANGGREK VII/12A SITUBONDO, 68312</v>
          </cell>
          <cell r="J1388" t="str">
            <v>8807060110</v>
          </cell>
          <cell r="K1388" t="str">
            <v/>
          </cell>
        </row>
        <row r="1389">
          <cell r="A1389" t="str">
            <v>19500730 198003 2 002</v>
          </cell>
          <cell r="B1389" t="str">
            <v>130875978</v>
          </cell>
          <cell r="C1389" t="str">
            <v>GA'AM RUKOIYAH RIDWAN, B.A.</v>
          </cell>
          <cell r="D1389" t="str">
            <v>IV/a</v>
          </cell>
          <cell r="E1389" t="str">
            <v>01-04-2004</v>
          </cell>
          <cell r="F1389" t="str">
            <v>SITUBONDO</v>
          </cell>
          <cell r="G1389" t="str">
            <v>30-07-1950</v>
          </cell>
          <cell r="H1389" t="str">
            <v>SMAN 1 Situbondo</v>
          </cell>
          <cell r="I1389" t="str">
            <v>JL.PESISIR GG. 4 NO.60 P.RUKAN SIT (0338) 677496</v>
          </cell>
          <cell r="J1389" t="str">
            <v>8807060110</v>
          </cell>
          <cell r="K1389" t="str">
            <v/>
          </cell>
        </row>
        <row r="1390">
          <cell r="A1390" t="str">
            <v>19661017 199001 1 002</v>
          </cell>
          <cell r="B1390" t="str">
            <v>131874346</v>
          </cell>
          <cell r="C1390" t="str">
            <v>ONI PAMBAGYO TRIANTORO, S.Pd.</v>
          </cell>
          <cell r="D1390" t="str">
            <v>IV/a</v>
          </cell>
          <cell r="E1390" t="str">
            <v>01-10-2004</v>
          </cell>
          <cell r="F1390" t="str">
            <v>MALANG</v>
          </cell>
          <cell r="G1390" t="str">
            <v>17-10-1966</v>
          </cell>
          <cell r="H1390" t="str">
            <v>SMAN 1 Situbondo</v>
          </cell>
          <cell r="I1390" t="str">
            <v>G.PANJI MULYA H.19  PANJI SIT (0338) 673994</v>
          </cell>
          <cell r="J1390" t="str">
            <v>8807060110</v>
          </cell>
          <cell r="K1390" t="str">
            <v/>
          </cell>
        </row>
        <row r="1391">
          <cell r="A1391" t="str">
            <v>19540715 198601 2 001</v>
          </cell>
          <cell r="B1391" t="str">
            <v>131572841</v>
          </cell>
          <cell r="C1391" t="str">
            <v>SITI HAFIAH, S.Pd.</v>
          </cell>
          <cell r="D1391" t="str">
            <v>IV/a</v>
          </cell>
          <cell r="E1391" t="str">
            <v>01-04-2006</v>
          </cell>
          <cell r="F1391" t="str">
            <v>PAMEKASAN</v>
          </cell>
          <cell r="G1391" t="str">
            <v>15-07-1954</v>
          </cell>
          <cell r="H1391" t="str">
            <v>SMAN 1 Situbondo</v>
          </cell>
          <cell r="I1391" t="str">
            <v>JL. PB. SUDIRMAN GG. CENDANA NO. 41 SITUBONDO</v>
          </cell>
          <cell r="J1391" t="str">
            <v>8807060110</v>
          </cell>
          <cell r="K1391" t="str">
            <v/>
          </cell>
        </row>
        <row r="1392">
          <cell r="A1392" t="str">
            <v>19600426 198602 2 004</v>
          </cell>
          <cell r="B1392" t="str">
            <v>131579445</v>
          </cell>
          <cell r="C1392" t="str">
            <v>SALBIYAH, S.Pd.</v>
          </cell>
          <cell r="D1392" t="str">
            <v>IV/a</v>
          </cell>
          <cell r="E1392" t="str">
            <v>01-04-2006</v>
          </cell>
          <cell r="F1392" t="str">
            <v>B A L I</v>
          </cell>
          <cell r="G1392" t="str">
            <v>26-04-1960</v>
          </cell>
          <cell r="H1392" t="str">
            <v>SMAN 1 Situbondo</v>
          </cell>
          <cell r="I1392" t="str">
            <v>BASRAH MIMBAAN PANJI SIT (0338) 678471</v>
          </cell>
          <cell r="J1392" t="str">
            <v>8807060110</v>
          </cell>
          <cell r="K1392" t="str">
            <v/>
          </cell>
        </row>
        <row r="1393">
          <cell r="A1393" t="str">
            <v>19650620 198803 2 021</v>
          </cell>
          <cell r="B1393" t="str">
            <v>131764188</v>
          </cell>
          <cell r="C1393" t="str">
            <v>SRI TUTIANA, S.Pd.</v>
          </cell>
          <cell r="D1393" t="str">
            <v>IV/a</v>
          </cell>
          <cell r="E1393" t="str">
            <v>01-10-2006</v>
          </cell>
          <cell r="F1393" t="str">
            <v>BONDOWOSO</v>
          </cell>
          <cell r="G1393" t="str">
            <v>20-06-1965</v>
          </cell>
          <cell r="H1393" t="str">
            <v>SMAN 1 Situbondo</v>
          </cell>
          <cell r="I1393" t="str">
            <v>MERPATI  20.A RW.5 PATOKAN SIT (0338) 677179</v>
          </cell>
          <cell r="J1393" t="str">
            <v>8807060110</v>
          </cell>
          <cell r="K1393" t="str">
            <v/>
          </cell>
        </row>
        <row r="1394">
          <cell r="A1394" t="str">
            <v>19670519 199703 1 006</v>
          </cell>
          <cell r="B1394" t="str">
            <v>132172144</v>
          </cell>
          <cell r="C1394" t="str">
            <v>EKO ADI HARIJANTO, S.Pd.</v>
          </cell>
          <cell r="D1394" t="str">
            <v>IV/a</v>
          </cell>
          <cell r="E1394" t="str">
            <v>01-04-2008</v>
          </cell>
          <cell r="F1394" t="str">
            <v>SITUBONDO</v>
          </cell>
          <cell r="G1394" t="str">
            <v>19-05-1967</v>
          </cell>
          <cell r="H1394" t="str">
            <v>SMAN 1 Situbondo</v>
          </cell>
          <cell r="I1394" t="str">
            <v>PB.SUDIRMAN G. LUMBUNG I RT.3/4 SIT (0338) 674857</v>
          </cell>
          <cell r="J1394" t="str">
            <v>8807060110</v>
          </cell>
          <cell r="K1394" t="str">
            <v/>
          </cell>
        </row>
        <row r="1395">
          <cell r="A1395" t="str">
            <v>19660703 199512 1 001</v>
          </cell>
          <cell r="B1395" t="str">
            <v>132145132</v>
          </cell>
          <cell r="C1395" t="str">
            <v>Drs. MUHAMAD ANWAR</v>
          </cell>
          <cell r="D1395" t="str">
            <v>IV/a</v>
          </cell>
          <cell r="E1395" t="str">
            <v>01-04-2008</v>
          </cell>
          <cell r="F1395" t="str">
            <v>SITUBONDO</v>
          </cell>
          <cell r="G1395" t="str">
            <v>03-07-1966</v>
          </cell>
          <cell r="H1395" t="str">
            <v>SMAN 1 Situbondo</v>
          </cell>
          <cell r="I1395" t="str">
            <v>DS. TALKANDANG RT.1/5 KEC. SITUBONDO</v>
          </cell>
          <cell r="J1395" t="str">
            <v>8807060110</v>
          </cell>
          <cell r="K1395" t="str">
            <v/>
          </cell>
        </row>
        <row r="1396">
          <cell r="A1396" t="str">
            <v>19630219 199512 1 003</v>
          </cell>
          <cell r="B1396" t="str">
            <v>132145663</v>
          </cell>
          <cell r="C1396" t="str">
            <v>Drs. SUDIYONO</v>
          </cell>
          <cell r="D1396" t="str">
            <v>IV/a</v>
          </cell>
          <cell r="E1396" t="str">
            <v>01-04-2008</v>
          </cell>
          <cell r="F1396" t="str">
            <v>SITUBONDO</v>
          </cell>
          <cell r="G1396" t="str">
            <v>19-02-1963</v>
          </cell>
          <cell r="H1396" t="str">
            <v>SMAN 1 Situbondo</v>
          </cell>
          <cell r="I1396" t="str">
            <v>PANJI PERMAI B. II  PANJI SIT (0338) 672790</v>
          </cell>
          <cell r="J1396" t="str">
            <v>8807060110</v>
          </cell>
          <cell r="K1396" t="str">
            <v/>
          </cell>
        </row>
        <row r="1397">
          <cell r="A1397" t="str">
            <v>19690629 199512 2 003</v>
          </cell>
          <cell r="B1397" t="str">
            <v>132144572</v>
          </cell>
          <cell r="C1397" t="str">
            <v>PIPIT LUTHFI WINDIARTI, S.Pd.</v>
          </cell>
          <cell r="D1397" t="str">
            <v>IV/a</v>
          </cell>
          <cell r="E1397" t="str">
            <v>01-04-2008</v>
          </cell>
          <cell r="F1397" t="str">
            <v>BONDOWOSO</v>
          </cell>
          <cell r="G1397" t="str">
            <v>29-06-1969</v>
          </cell>
          <cell r="H1397" t="str">
            <v>SMAN 1 Situbondo</v>
          </cell>
          <cell r="I1397" t="str">
            <v>DS. OLEAN RT.1/1 KEC. SITUBONDO</v>
          </cell>
          <cell r="J1397" t="str">
            <v>8807060110</v>
          </cell>
          <cell r="K1397" t="str">
            <v/>
          </cell>
        </row>
        <row r="1398">
          <cell r="A1398" t="str">
            <v>19690913 199903 1 006</v>
          </cell>
          <cell r="B1398" t="str">
            <v>132228485</v>
          </cell>
          <cell r="C1398" t="str">
            <v>SYAIFUL BAHRI, S.Pd.</v>
          </cell>
          <cell r="D1398" t="str">
            <v>IV/a</v>
          </cell>
          <cell r="E1398" t="str">
            <v>01-10-2010</v>
          </cell>
          <cell r="F1398" t="str">
            <v>SUMENEP</v>
          </cell>
          <cell r="G1398" t="str">
            <v>13-09-1969</v>
          </cell>
          <cell r="H1398" t="str">
            <v>SMAN 1 Situbondo</v>
          </cell>
          <cell r="I1398" t="str">
            <v>JL.ANGGREK 151 SITUBONDO</v>
          </cell>
          <cell r="J1398" t="str">
            <v>8807060110</v>
          </cell>
          <cell r="K1398" t="str">
            <v/>
          </cell>
        </row>
        <row r="1399">
          <cell r="A1399" t="str">
            <v>19710808 199802 1 004</v>
          </cell>
          <cell r="B1399" t="str">
            <v>132200046</v>
          </cell>
          <cell r="C1399" t="str">
            <v>AGUS DIYONO, S.Pd.</v>
          </cell>
          <cell r="D1399" t="str">
            <v>IV/a</v>
          </cell>
          <cell r="E1399" t="str">
            <v>01-04-2011</v>
          </cell>
          <cell r="F1399" t="str">
            <v>SITUBONDO</v>
          </cell>
          <cell r="G1399" t="str">
            <v>08-08-1971</v>
          </cell>
          <cell r="H1399" t="str">
            <v>SMAN 1 Situbondo</v>
          </cell>
          <cell r="I1399" t="str">
            <v/>
          </cell>
          <cell r="J1399" t="str">
            <v>8807060110</v>
          </cell>
          <cell r="K1399" t="str">
            <v/>
          </cell>
        </row>
        <row r="1400">
          <cell r="A1400" t="str">
            <v>19691017 199703 1 005</v>
          </cell>
          <cell r="B1400" t="str">
            <v>132171811</v>
          </cell>
          <cell r="C1400" t="str">
            <v>RUSDIANTO, S.Pd.</v>
          </cell>
          <cell r="D1400" t="str">
            <v>IV/a</v>
          </cell>
          <cell r="E1400" t="str">
            <v>01-04-2011</v>
          </cell>
          <cell r="F1400" t="str">
            <v>MAGETAN</v>
          </cell>
          <cell r="G1400" t="str">
            <v>17-10-1969</v>
          </cell>
          <cell r="H1400" t="str">
            <v>SMAN 1 Situbondo</v>
          </cell>
          <cell r="I1400" t="str">
            <v>JL. ARGOPURO GG. IV NO. 42 SITUBONDO (68322)</v>
          </cell>
          <cell r="J1400" t="str">
            <v>8807060110</v>
          </cell>
          <cell r="K1400" t="str">
            <v/>
          </cell>
        </row>
        <row r="1401">
          <cell r="A1401" t="str">
            <v>19700323 199903 1 004</v>
          </cell>
          <cell r="B1401" t="str">
            <v>132229029</v>
          </cell>
          <cell r="C1401" t="str">
            <v>HERMAWAN, S.Pd.</v>
          </cell>
          <cell r="D1401" t="str">
            <v>IV/a</v>
          </cell>
          <cell r="E1401" t="str">
            <v>01-10-2011</v>
          </cell>
          <cell r="F1401" t="str">
            <v>BOJONEGORO</v>
          </cell>
          <cell r="G1401" t="str">
            <v>23-03-1970</v>
          </cell>
          <cell r="H1401" t="str">
            <v>SMAN 1 Situbondo</v>
          </cell>
          <cell r="I1401" t="str">
            <v>KAPONGAN RT 01 RW 02 SIT (68362) TELP. 670161</v>
          </cell>
          <cell r="J1401" t="str">
            <v>8807060110</v>
          </cell>
          <cell r="K1401" t="str">
            <v/>
          </cell>
        </row>
        <row r="1402">
          <cell r="A1402" t="str">
            <v>19680812 199703 1 008</v>
          </cell>
          <cell r="B1402" t="str">
            <v>132174641</v>
          </cell>
          <cell r="C1402" t="str">
            <v>JASRIYANTO, S.Pd.</v>
          </cell>
          <cell r="D1402" t="str">
            <v>IV/a</v>
          </cell>
          <cell r="E1402" t="str">
            <v>01-04-2013</v>
          </cell>
          <cell r="F1402" t="str">
            <v>SITUBONDO</v>
          </cell>
          <cell r="G1402" t="str">
            <v>12-08-1968</v>
          </cell>
          <cell r="H1402" t="str">
            <v>SMAN 1 Situbondo</v>
          </cell>
          <cell r="I1402" t="str">
            <v>PANJI PERMAI B. JJ 3  PANJI SIT (0338) 677725</v>
          </cell>
          <cell r="J1402" t="str">
            <v>8807060110</v>
          </cell>
          <cell r="K1402" t="str">
            <v/>
          </cell>
        </row>
        <row r="1403">
          <cell r="A1403" t="str">
            <v>19680706 200003 1 008</v>
          </cell>
          <cell r="B1403" t="str">
            <v>132253933</v>
          </cell>
          <cell r="C1403" t="str">
            <v>Drs. DARWOTO</v>
          </cell>
          <cell r="D1403" t="str">
            <v>IV/a</v>
          </cell>
          <cell r="E1403" t="str">
            <v>01-04-2013</v>
          </cell>
          <cell r="F1403" t="str">
            <v>SITUBONDO</v>
          </cell>
          <cell r="G1403" t="str">
            <v>06-07-1968</v>
          </cell>
          <cell r="H1403" t="str">
            <v>SMAN 1 Situbondo</v>
          </cell>
          <cell r="I1403" t="str">
            <v>GELUNG RT.2/1  PANARUKAN SIT (0338) 675700</v>
          </cell>
          <cell r="J1403" t="str">
            <v>8807060110</v>
          </cell>
          <cell r="K1403" t="str">
            <v/>
          </cell>
        </row>
        <row r="1404">
          <cell r="A1404" t="str">
            <v>19620603 199703 1 001</v>
          </cell>
          <cell r="B1404" t="str">
            <v>132174390</v>
          </cell>
          <cell r="C1404" t="str">
            <v>Drs. SUPRAJOGI</v>
          </cell>
          <cell r="D1404" t="str">
            <v>III/d</v>
          </cell>
          <cell r="E1404" t="str">
            <v>01-10-2005</v>
          </cell>
          <cell r="F1404" t="str">
            <v>SURABAYA</v>
          </cell>
          <cell r="G1404" t="str">
            <v>03-06-1962</v>
          </cell>
          <cell r="H1404" t="str">
            <v>SMAN 1 Situbondo</v>
          </cell>
          <cell r="I1404" t="str">
            <v>JL. CEMPAKA II GG. SERUNI RT.02 RW.04</v>
          </cell>
          <cell r="J1404" t="str">
            <v>8807060110</v>
          </cell>
          <cell r="K1404" t="str">
            <v/>
          </cell>
        </row>
        <row r="1405">
          <cell r="A1405" t="str">
            <v>19651205 199512 2 003</v>
          </cell>
          <cell r="B1405" t="str">
            <v>132145521</v>
          </cell>
          <cell r="C1405" t="str">
            <v>RAODAH, S.Pd.</v>
          </cell>
          <cell r="D1405" t="str">
            <v>III/d</v>
          </cell>
          <cell r="E1405" t="str">
            <v>01-04-2006</v>
          </cell>
          <cell r="F1405" t="str">
            <v>SUMENEP</v>
          </cell>
          <cell r="G1405" t="str">
            <v>05-12-1965</v>
          </cell>
          <cell r="H1405" t="str">
            <v>SMAN 1 Situbondo</v>
          </cell>
          <cell r="I1405" t="str">
            <v>JL. PB. SUDIRMAN GG. RAHAYU SITUBONDO</v>
          </cell>
          <cell r="J1405" t="str">
            <v>8807060110</v>
          </cell>
          <cell r="K1405" t="str">
            <v/>
          </cell>
        </row>
        <row r="1406">
          <cell r="A1406" t="str">
            <v>19591129 198603 2 013</v>
          </cell>
          <cell r="B1406" t="str">
            <v>131624469</v>
          </cell>
          <cell r="C1406" t="str">
            <v>IDA SURYANING KARTINI, S.E.</v>
          </cell>
          <cell r="D1406" t="str">
            <v>III/d</v>
          </cell>
          <cell r="E1406" t="str">
            <v>01-04-2012</v>
          </cell>
          <cell r="F1406" t="str">
            <v>SITUBONDO</v>
          </cell>
          <cell r="G1406" t="str">
            <v>29-11-1959</v>
          </cell>
          <cell r="H1406" t="str">
            <v>SMAN 1 Situbondo</v>
          </cell>
          <cell r="I1406" t="str">
            <v>PESISIR SELATAN RT.1/1  PANARUKAN SIT</v>
          </cell>
          <cell r="J1406" t="str">
            <v>8807060110</v>
          </cell>
          <cell r="K1406" t="str">
            <v/>
          </cell>
        </row>
        <row r="1407">
          <cell r="A1407" t="str">
            <v>19670305 200501 2 005</v>
          </cell>
          <cell r="B1407" t="str">
            <v>510146084</v>
          </cell>
          <cell r="C1407" t="str">
            <v>Dra. PAULA LISTYORINI</v>
          </cell>
          <cell r="D1407" t="str">
            <v>III/c</v>
          </cell>
          <cell r="E1407" t="str">
            <v>01-10-2011</v>
          </cell>
          <cell r="F1407" t="str">
            <v>MADIUN</v>
          </cell>
          <cell r="G1407" t="str">
            <v>05-03-1967</v>
          </cell>
          <cell r="H1407" t="str">
            <v>SMAN 1 Situbondo</v>
          </cell>
          <cell r="I1407" t="str">
            <v>DS WRINGIN ANOM RT 1/RW2, PANARUKAN, SITUBONDO</v>
          </cell>
          <cell r="J1407" t="str">
            <v>8807060110</v>
          </cell>
          <cell r="K1407" t="str">
            <v/>
          </cell>
        </row>
        <row r="1408">
          <cell r="A1408" t="str">
            <v>19680608 200501 2 012</v>
          </cell>
          <cell r="B1408" t="str">
            <v>510146325</v>
          </cell>
          <cell r="C1408" t="str">
            <v>ANIK YUNI HARTINI, S.Pd.</v>
          </cell>
          <cell r="D1408" t="str">
            <v>III/c</v>
          </cell>
          <cell r="E1408" t="str">
            <v>01-10-2011</v>
          </cell>
          <cell r="F1408" t="str">
            <v>SITUBONDO</v>
          </cell>
          <cell r="G1408" t="str">
            <v>08-06-1968</v>
          </cell>
          <cell r="H1408" t="str">
            <v>SMAN 1 Situbondo</v>
          </cell>
          <cell r="I1408" t="str">
            <v>KP BARAT KEBUN RT3/RW2, WRINGIN ANOM, PNRKN, SITU</v>
          </cell>
          <cell r="J1408" t="str">
            <v>8807060110</v>
          </cell>
          <cell r="K1408" t="str">
            <v/>
          </cell>
        </row>
        <row r="1409">
          <cell r="A1409" t="str">
            <v>19731007 200501 2 007</v>
          </cell>
          <cell r="B1409" t="str">
            <v>510147443</v>
          </cell>
          <cell r="C1409" t="str">
            <v>NUNUNG SRI WAHYUNI, S.Pd.</v>
          </cell>
          <cell r="D1409" t="str">
            <v>III/c</v>
          </cell>
          <cell r="E1409" t="str">
            <v>01-10-2011</v>
          </cell>
          <cell r="F1409" t="str">
            <v>SITUBONDO</v>
          </cell>
          <cell r="G1409" t="str">
            <v>07-10-1973</v>
          </cell>
          <cell r="H1409" t="str">
            <v>SMAN 1 Situbondo</v>
          </cell>
          <cell r="I1409" t="str">
            <v>JL MERAK NO 70A DAWUHAN, SITUBONDO</v>
          </cell>
          <cell r="J1409" t="str">
            <v>8807060110</v>
          </cell>
          <cell r="K1409" t="str">
            <v/>
          </cell>
        </row>
        <row r="1410">
          <cell r="A1410" t="str">
            <v>19730911 200312 1 006</v>
          </cell>
          <cell r="B1410" t="str">
            <v>510136169</v>
          </cell>
          <cell r="C1410" t="str">
            <v>NUR KHOIRON ANANI, S.Pd.</v>
          </cell>
          <cell r="D1410" t="str">
            <v>III/c</v>
          </cell>
          <cell r="E1410" t="str">
            <v>01-10-2011</v>
          </cell>
          <cell r="F1410" t="str">
            <v>PASURUAN</v>
          </cell>
          <cell r="G1410" t="str">
            <v>11-09-1973</v>
          </cell>
          <cell r="H1410" t="str">
            <v>SMAN 1 Situbondo</v>
          </cell>
          <cell r="I1410" t="str">
            <v>SITUBONDO</v>
          </cell>
          <cell r="J1410" t="str">
            <v>8807060110</v>
          </cell>
          <cell r="K1410" t="str">
            <v/>
          </cell>
        </row>
        <row r="1411">
          <cell r="A1411" t="str">
            <v>19750820 200312 2 004</v>
          </cell>
          <cell r="B1411" t="str">
            <v>510136177</v>
          </cell>
          <cell r="C1411" t="str">
            <v>SUSI AGUSTINI, S.E.</v>
          </cell>
          <cell r="D1411" t="str">
            <v>III/c</v>
          </cell>
          <cell r="E1411" t="str">
            <v>01-10-2011</v>
          </cell>
          <cell r="F1411" t="str">
            <v>SITUBONDO</v>
          </cell>
          <cell r="G1411" t="str">
            <v>20-08-1975</v>
          </cell>
          <cell r="H1411" t="str">
            <v>SMAN 1 Situbondo</v>
          </cell>
          <cell r="I1411" t="str">
            <v/>
          </cell>
          <cell r="J1411" t="str">
            <v>8807060110</v>
          </cell>
          <cell r="K1411" t="str">
            <v/>
          </cell>
        </row>
        <row r="1412">
          <cell r="A1412" t="str">
            <v>19720716 200604 2 015</v>
          </cell>
          <cell r="B1412" t="str">
            <v>510162644</v>
          </cell>
          <cell r="C1412" t="str">
            <v>TUTIK YULIATI, S.Pd.</v>
          </cell>
          <cell r="D1412" t="str">
            <v>III/c</v>
          </cell>
          <cell r="E1412" t="str">
            <v>01-10-2012</v>
          </cell>
          <cell r="F1412" t="str">
            <v>SITUBONDO</v>
          </cell>
          <cell r="G1412" t="str">
            <v>16-07-1972</v>
          </cell>
          <cell r="H1412" t="str">
            <v>SMAN 1 Situbondo</v>
          </cell>
          <cell r="I1412" t="str">
            <v>WRINGIN ANOM TIMUR RT.1/1 PANARUKAN</v>
          </cell>
          <cell r="J1412" t="str">
            <v>8807060110</v>
          </cell>
          <cell r="K1412" t="str">
            <v/>
          </cell>
        </row>
        <row r="1413">
          <cell r="A1413" t="str">
            <v>19770502 200604 1 017</v>
          </cell>
          <cell r="B1413" t="str">
            <v>510162643</v>
          </cell>
          <cell r="C1413" t="str">
            <v>DWI PILIHAN GOLKARYADI, S.Pd.</v>
          </cell>
          <cell r="D1413" t="str">
            <v>III/c</v>
          </cell>
          <cell r="E1413" t="str">
            <v>01-10-2012</v>
          </cell>
          <cell r="F1413" t="str">
            <v>SITUBONDO</v>
          </cell>
          <cell r="G1413" t="str">
            <v>02-05-1977</v>
          </cell>
          <cell r="H1413" t="str">
            <v>SMAN 1 Situbondo</v>
          </cell>
          <cell r="I1413" t="str">
            <v>JL. HASAN ASEGAF RT 05/ RW 03 DAWUHAN SITUBONDO</v>
          </cell>
          <cell r="J1413" t="str">
            <v>8807060110</v>
          </cell>
          <cell r="K1413" t="str">
            <v/>
          </cell>
        </row>
        <row r="1414">
          <cell r="A1414" t="str">
            <v>19601006 198303 2 012</v>
          </cell>
          <cell r="B1414" t="str">
            <v>131277703</v>
          </cell>
          <cell r="C1414" t="str">
            <v>LESTARI HANDAYANI</v>
          </cell>
          <cell r="D1414" t="str">
            <v>III/b</v>
          </cell>
          <cell r="E1414" t="str">
            <v>01-10-2006</v>
          </cell>
          <cell r="F1414" t="str">
            <v>PATI</v>
          </cell>
          <cell r="G1414" t="str">
            <v>06-10-1960</v>
          </cell>
          <cell r="H1414" t="str">
            <v>SMAN 1 Situbondo</v>
          </cell>
          <cell r="I1414" t="str">
            <v>CEMPAKA 2 GG. N. INDAH  4 SIT HP. 08179144483</v>
          </cell>
          <cell r="J1414" t="str">
            <v>8807060110</v>
          </cell>
          <cell r="K1414" t="str">
            <v/>
          </cell>
        </row>
        <row r="1415">
          <cell r="A1415" t="str">
            <v>19750109 200604 2 007</v>
          </cell>
          <cell r="B1415" t="str">
            <v>510162640</v>
          </cell>
          <cell r="C1415" t="str">
            <v>SITI ANDAYANI, S.Pd.</v>
          </cell>
          <cell r="D1415" t="str">
            <v>III/b</v>
          </cell>
          <cell r="E1415" t="str">
            <v>01-10-2009</v>
          </cell>
          <cell r="F1415" t="str">
            <v>SITUBONDO</v>
          </cell>
          <cell r="G1415" t="str">
            <v>09-01-1975</v>
          </cell>
          <cell r="H1415" t="str">
            <v>SMAN 1 Situbondo</v>
          </cell>
          <cell r="I1415" t="str">
            <v>KILENSARI RT.1/2 PANARUKAN</v>
          </cell>
          <cell r="J1415" t="str">
            <v>8807060110</v>
          </cell>
          <cell r="K1415" t="str">
            <v/>
          </cell>
        </row>
        <row r="1416">
          <cell r="A1416" t="str">
            <v>19650619 198602 1 003</v>
          </cell>
          <cell r="B1416" t="str">
            <v>131586683</v>
          </cell>
          <cell r="C1416" t="str">
            <v>FAJAR SADIQ</v>
          </cell>
          <cell r="D1416" t="str">
            <v>III/b</v>
          </cell>
          <cell r="E1416" t="str">
            <v>01-10-2009</v>
          </cell>
          <cell r="F1416" t="str">
            <v>SITUBONDO</v>
          </cell>
          <cell r="G1416" t="str">
            <v>19-06-1965</v>
          </cell>
          <cell r="H1416" t="str">
            <v>SMAN 1 Situbondo</v>
          </cell>
          <cell r="I1416" t="str">
            <v>DS. TALKANDANG RT.4/3 KEC. SITUBONDO</v>
          </cell>
          <cell r="J1416" t="str">
            <v>8807060110</v>
          </cell>
          <cell r="K1416" t="str">
            <v/>
          </cell>
        </row>
        <row r="1417">
          <cell r="A1417" t="str">
            <v>19730423 200701 2 010</v>
          </cell>
          <cell r="B1417" t="str">
            <v>510192765</v>
          </cell>
          <cell r="C1417" t="str">
            <v>NUR SA'ADAH, S.Pd.</v>
          </cell>
          <cell r="D1417" t="str">
            <v>III/b</v>
          </cell>
          <cell r="E1417" t="str">
            <v>01-10-2012</v>
          </cell>
          <cell r="F1417" t="str">
            <v>NGANJUK</v>
          </cell>
          <cell r="G1417" t="str">
            <v>23-04-1973</v>
          </cell>
          <cell r="H1417" t="str">
            <v>SMAN 1 Situbondo</v>
          </cell>
          <cell r="I1417" t="str">
            <v>JL PB SUDIRMAN KR ASEM SITUBONDO</v>
          </cell>
          <cell r="J1417" t="str">
            <v>8807060110</v>
          </cell>
          <cell r="K1417" t="str">
            <v/>
          </cell>
        </row>
        <row r="1418">
          <cell r="A1418" t="str">
            <v>19830419 200903 1 007</v>
          </cell>
          <cell r="B1418" t="str">
            <v>910000414</v>
          </cell>
          <cell r="C1418" t="str">
            <v>ZICHO AFRIA NUGROHO, S.Pd.</v>
          </cell>
          <cell r="D1418" t="str">
            <v>III/b</v>
          </cell>
          <cell r="E1418" t="str">
            <v>01-10-2012</v>
          </cell>
          <cell r="F1418" t="str">
            <v>SITUBONDO</v>
          </cell>
          <cell r="G1418" t="str">
            <v>19-04-1983</v>
          </cell>
          <cell r="H1418" t="str">
            <v>SMAN 1 Situbondo</v>
          </cell>
          <cell r="I1418" t="str">
            <v>JL MERAK NO.05 GG.MANDASTANA SITUBONDO</v>
          </cell>
          <cell r="J1418" t="str">
            <v>8807060110</v>
          </cell>
          <cell r="K1418" t="str">
            <v/>
          </cell>
        </row>
        <row r="1419">
          <cell r="A1419" t="str">
            <v>19730713 200801 1 007</v>
          </cell>
          <cell r="B1419" t="str">
            <v>510223216</v>
          </cell>
          <cell r="C1419" t="str">
            <v>ACHMAD MASDUKI, S.Ag.</v>
          </cell>
          <cell r="D1419" t="str">
            <v>III/b</v>
          </cell>
          <cell r="E1419" t="str">
            <v>01-10-2012</v>
          </cell>
          <cell r="F1419" t="str">
            <v>SITUBONDO</v>
          </cell>
          <cell r="G1419" t="str">
            <v>13-07-1973</v>
          </cell>
          <cell r="H1419" t="str">
            <v>SMAN 1 Situbondo</v>
          </cell>
          <cell r="I1419" t="str">
            <v>DS.TRIBUNGAN RT.01/01 DS.SUMBERKOLAK PANARUKAN</v>
          </cell>
          <cell r="J1419" t="str">
            <v>8807060110</v>
          </cell>
          <cell r="K1419" t="str">
            <v/>
          </cell>
        </row>
        <row r="1420">
          <cell r="A1420" t="str">
            <v>19821001 201001 1 022</v>
          </cell>
          <cell r="B1420" t="str">
            <v>910001388</v>
          </cell>
          <cell r="C1420" t="str">
            <v>AZIZ WAHYUDI, S.Sos.</v>
          </cell>
          <cell r="D1420" t="str">
            <v>III/a</v>
          </cell>
          <cell r="E1420" t="str">
            <v>01-01-2010</v>
          </cell>
          <cell r="F1420" t="str">
            <v>DEMAK</v>
          </cell>
          <cell r="G1420" t="str">
            <v>01-10-1982</v>
          </cell>
          <cell r="H1420" t="str">
            <v>SMAN 1 Situbondo</v>
          </cell>
          <cell r="I1420" t="str">
            <v>HOS COKROAMINOTO I / 3 / 25 RT 02/04 JEMBER KIDUL</v>
          </cell>
          <cell r="J1420" t="str">
            <v>8807060110</v>
          </cell>
          <cell r="K1420" t="str">
            <v/>
          </cell>
        </row>
        <row r="1421">
          <cell r="A1421" t="str">
            <v>19851209 200903 1 004</v>
          </cell>
          <cell r="B1421" t="str">
            <v>910000526</v>
          </cell>
          <cell r="C1421" t="str">
            <v>MOH. ARSYAD ARIFANDI FIRDAUZIE, A.Md.</v>
          </cell>
          <cell r="D1421" t="str">
            <v>II/d</v>
          </cell>
          <cell r="E1421" t="str">
            <v>01-10-2012</v>
          </cell>
          <cell r="F1421" t="str">
            <v>SITUBONDO</v>
          </cell>
          <cell r="G1421" t="str">
            <v>09-12-1985</v>
          </cell>
          <cell r="H1421" t="str">
            <v>SMAN 1 Situbondo</v>
          </cell>
          <cell r="I1421" t="str">
            <v>PERUM. PANJI PERMAI P 17 SITUBONDO</v>
          </cell>
          <cell r="J1421" t="str">
            <v>8807060110</v>
          </cell>
          <cell r="K1421" t="str">
            <v/>
          </cell>
        </row>
        <row r="1422">
          <cell r="A1422" t="str">
            <v>19580612 199803 1 003</v>
          </cell>
          <cell r="B1422" t="str">
            <v>132212713</v>
          </cell>
          <cell r="C1422" t="str">
            <v>HARIJONO</v>
          </cell>
          <cell r="D1422" t="str">
            <v>II/b</v>
          </cell>
          <cell r="E1422" t="str">
            <v>01-10-2006</v>
          </cell>
          <cell r="F1422" t="str">
            <v>SITUBONDO</v>
          </cell>
          <cell r="G1422" t="str">
            <v>12-06-1958</v>
          </cell>
          <cell r="H1422" t="str">
            <v>SMAN 1 Situbondo</v>
          </cell>
          <cell r="I1422" t="str">
            <v>JL. PB. SUDIRMAN 33 KILENSARI P.RUKAN SIT 68312</v>
          </cell>
          <cell r="J1422" t="str">
            <v>8807060110</v>
          </cell>
          <cell r="K1422" t="str">
            <v/>
          </cell>
        </row>
        <row r="1423">
          <cell r="A1423" t="str">
            <v>19640325 200701 2 009</v>
          </cell>
          <cell r="B1423" t="str">
            <v>510192787</v>
          </cell>
          <cell r="C1423" t="str">
            <v>TIN KARTINI</v>
          </cell>
          <cell r="D1423" t="str">
            <v>II/b</v>
          </cell>
          <cell r="E1423" t="str">
            <v>01-04-2011</v>
          </cell>
          <cell r="F1423" t="str">
            <v>BONDOWOSO</v>
          </cell>
          <cell r="G1423" t="str">
            <v>25-03-1964</v>
          </cell>
          <cell r="H1423" t="str">
            <v>SMAN 1 Situbondo</v>
          </cell>
          <cell r="I1423" t="str">
            <v>JL LETJEN SUPRAPTO V/46 BONDOWOSO</v>
          </cell>
          <cell r="J1423" t="str">
            <v>8807060110</v>
          </cell>
          <cell r="K1423" t="str">
            <v/>
          </cell>
        </row>
        <row r="1424">
          <cell r="A1424" t="str">
            <v>19630118 200701 2 001</v>
          </cell>
          <cell r="B1424" t="str">
            <v>510192789</v>
          </cell>
          <cell r="C1424" t="str">
            <v>MARYUNANINGSIH</v>
          </cell>
          <cell r="D1424" t="str">
            <v>II/b</v>
          </cell>
          <cell r="E1424" t="str">
            <v>01-04-2011</v>
          </cell>
          <cell r="F1424" t="str">
            <v>SITUBONDO</v>
          </cell>
          <cell r="G1424" t="str">
            <v>18-01-1963</v>
          </cell>
          <cell r="H1424" t="str">
            <v>SMAN 1 Situbondo</v>
          </cell>
          <cell r="I1424" t="str">
            <v>JL WIJAYA KUSUMA GG 7 RT 1 RW 6 SITUBONDO</v>
          </cell>
          <cell r="J1424" t="str">
            <v>8807060110</v>
          </cell>
          <cell r="K1424" t="str">
            <v/>
          </cell>
        </row>
        <row r="1425">
          <cell r="A1425" t="str">
            <v>19700615 200701 1 029</v>
          </cell>
          <cell r="B1425" t="str">
            <v>510192794</v>
          </cell>
          <cell r="C1425" t="str">
            <v>MISRAWI</v>
          </cell>
          <cell r="D1425" t="str">
            <v>II/b</v>
          </cell>
          <cell r="E1425" t="str">
            <v>01-04-2011</v>
          </cell>
          <cell r="F1425" t="str">
            <v>SITUBONDO</v>
          </cell>
          <cell r="G1425" t="str">
            <v>15-06-1970</v>
          </cell>
          <cell r="H1425" t="str">
            <v>SMAN 1 Situbondo</v>
          </cell>
          <cell r="I1425" t="str">
            <v>JL ANGGREK GG 1A RT 2 RW 3 SITUBONDO</v>
          </cell>
          <cell r="J1425" t="str">
            <v>8807060110</v>
          </cell>
          <cell r="K1425" t="str">
            <v/>
          </cell>
        </row>
        <row r="1426">
          <cell r="A1426" t="str">
            <v>19690604 200801 1 026</v>
          </cell>
          <cell r="B1426" t="str">
            <v>510229398</v>
          </cell>
          <cell r="C1426" t="str">
            <v>BAMBANG SOEGIARTO</v>
          </cell>
          <cell r="D1426" t="str">
            <v>II/b</v>
          </cell>
          <cell r="E1426" t="str">
            <v>01-04-2012</v>
          </cell>
          <cell r="F1426" t="str">
            <v>SITUBONDO</v>
          </cell>
          <cell r="G1426" t="str">
            <v>04-06-1969</v>
          </cell>
          <cell r="H1426" t="str">
            <v>SMAN 1 Situbondo</v>
          </cell>
          <cell r="I1426" t="str">
            <v>JL.WIJAYA KUSUMA GG.VII RT.01/06 DAWUHAN SITUBONDO</v>
          </cell>
          <cell r="J1426" t="str">
            <v>8807060110</v>
          </cell>
          <cell r="K1426" t="str">
            <v/>
          </cell>
        </row>
        <row r="1427">
          <cell r="A1427" t="str">
            <v>19700420 200801 1 013</v>
          </cell>
          <cell r="B1427" t="str">
            <v>510229389</v>
          </cell>
          <cell r="C1427" t="str">
            <v>SARENGAT</v>
          </cell>
          <cell r="D1427" t="str">
            <v>II/b</v>
          </cell>
          <cell r="E1427" t="str">
            <v>01-04-2012</v>
          </cell>
          <cell r="F1427" t="str">
            <v>PACITAN</v>
          </cell>
          <cell r="G1427" t="str">
            <v>20-04-1970</v>
          </cell>
          <cell r="H1427" t="str">
            <v>SMAN 1 Situbondo</v>
          </cell>
          <cell r="I1427" t="str">
            <v>JL.PB.SUDIRMAN GG.LUMBUNG RT.03/04 SITUBONDO</v>
          </cell>
          <cell r="J1427" t="str">
            <v>8807060110</v>
          </cell>
          <cell r="K1427" t="str">
            <v/>
          </cell>
        </row>
        <row r="1428">
          <cell r="A1428" t="str">
            <v>19780426 200801 1 010</v>
          </cell>
          <cell r="B1428" t="str">
            <v>510229664</v>
          </cell>
          <cell r="C1428" t="str">
            <v>RIZAL MAWARDI</v>
          </cell>
          <cell r="D1428" t="str">
            <v>II/b</v>
          </cell>
          <cell r="E1428" t="str">
            <v>01-04-2012</v>
          </cell>
          <cell r="F1428" t="str">
            <v>BANYUWANGI</v>
          </cell>
          <cell r="G1428" t="str">
            <v>26-04-1978</v>
          </cell>
          <cell r="H1428" t="str">
            <v>SMAN 1 Situbondo</v>
          </cell>
          <cell r="I1428" t="str">
            <v>PERUM ISTANA MUTIARA BLOK H-3 SBR. KOLAK PANARUKAN</v>
          </cell>
          <cell r="J1428" t="str">
            <v>8807060110</v>
          </cell>
          <cell r="K1428" t="str">
            <v/>
          </cell>
        </row>
        <row r="1429">
          <cell r="A1429" t="str">
            <v>19680602 200801 1 009</v>
          </cell>
          <cell r="B1429" t="str">
            <v>510229441</v>
          </cell>
          <cell r="C1429" t="str">
            <v>SUYITNO</v>
          </cell>
          <cell r="D1429" t="str">
            <v>II/b</v>
          </cell>
          <cell r="E1429" t="str">
            <v>01-10-2012</v>
          </cell>
          <cell r="F1429" t="str">
            <v>SITUBONDO</v>
          </cell>
          <cell r="G1429" t="str">
            <v>02-06-1968</v>
          </cell>
          <cell r="H1429" t="str">
            <v>SMAN 1 Situbondo</v>
          </cell>
          <cell r="I1429" t="str">
            <v>WR.ANOM RT.03/02 PANARUKAN SITUBONDO</v>
          </cell>
          <cell r="J1429" t="str">
            <v>8807060110</v>
          </cell>
          <cell r="K1429" t="str">
            <v/>
          </cell>
        </row>
        <row r="1430">
          <cell r="A1430" t="str">
            <v>19720209 200903 1 001</v>
          </cell>
          <cell r="B1430" t="str">
            <v>910000049</v>
          </cell>
          <cell r="C1430" t="str">
            <v>IMAM WAHYUDI</v>
          </cell>
          <cell r="D1430" t="str">
            <v>II/a</v>
          </cell>
          <cell r="E1430" t="str">
            <v>01-03-2009</v>
          </cell>
          <cell r="F1430" t="str">
            <v>SITUBONDO</v>
          </cell>
          <cell r="G1430" t="str">
            <v>09-02-1972</v>
          </cell>
          <cell r="H1430" t="str">
            <v>SMAN 1 Situbondo</v>
          </cell>
          <cell r="I1430" t="str">
            <v>JL. ANGGREK GG VI/12 RT 02 RW 04 PATOKAN SITUBONDO</v>
          </cell>
          <cell r="J1430" t="str">
            <v>8807060110</v>
          </cell>
          <cell r="K1430" t="str">
            <v/>
          </cell>
        </row>
        <row r="1431">
          <cell r="A1431" t="str">
            <v>19771002 201001 1 003</v>
          </cell>
          <cell r="B1431" t="str">
            <v>910001160</v>
          </cell>
          <cell r="C1431" t="str">
            <v>ADI PURNOMO</v>
          </cell>
          <cell r="D1431" t="str">
            <v>II/a</v>
          </cell>
          <cell r="E1431" t="str">
            <v>01-01-2010</v>
          </cell>
          <cell r="F1431" t="str">
            <v>SITUBONDO</v>
          </cell>
          <cell r="G1431" t="str">
            <v>02-10-1977</v>
          </cell>
          <cell r="H1431" t="str">
            <v>SMAN 1 Situbondo</v>
          </cell>
          <cell r="I1431" t="str">
            <v>WRINGIN ANOM KP.BARAT KEBON RT03/01 SITUBONDO</v>
          </cell>
          <cell r="J1431" t="str">
            <v>8807060110</v>
          </cell>
          <cell r="K1431" t="str">
            <v/>
          </cell>
        </row>
        <row r="1432">
          <cell r="A1432" t="str">
            <v>19660616 201001 1 001</v>
          </cell>
          <cell r="B1432" t="str">
            <v>910001006</v>
          </cell>
          <cell r="C1432" t="str">
            <v>SUGIANTO</v>
          </cell>
          <cell r="D1432" t="str">
            <v>II/a</v>
          </cell>
          <cell r="E1432" t="str">
            <v>01-01-2010</v>
          </cell>
          <cell r="F1432" t="str">
            <v>SITUBONDO</v>
          </cell>
          <cell r="G1432" t="str">
            <v>16-06-1966</v>
          </cell>
          <cell r="H1432" t="str">
            <v>SMAN 1 Situbondo</v>
          </cell>
          <cell r="I1432" t="str">
            <v>JL PATASS PAREYAAN RT 01 RW 01 SUMBERKOLAK</v>
          </cell>
          <cell r="J1432" t="str">
            <v>8807060110</v>
          </cell>
          <cell r="K1432" t="str">
            <v/>
          </cell>
        </row>
        <row r="1433">
          <cell r="A1433" t="str">
            <v>19791026 201001 2 001</v>
          </cell>
          <cell r="B1433" t="str">
            <v>910001241</v>
          </cell>
          <cell r="C1433" t="str">
            <v>SITI NUR FAIZAH</v>
          </cell>
          <cell r="D1433" t="str">
            <v>II/a</v>
          </cell>
          <cell r="E1433" t="str">
            <v>01-01-2010</v>
          </cell>
          <cell r="F1433" t="str">
            <v>SITUBONDO</v>
          </cell>
          <cell r="G1433" t="str">
            <v>26-10-1979</v>
          </cell>
          <cell r="H1433" t="str">
            <v>SMAN 1 Situbondo</v>
          </cell>
          <cell r="I1433" t="str">
            <v>JL.WIJAYA KUSUMA VII/81 SITUBONDO</v>
          </cell>
          <cell r="J1433" t="str">
            <v>8807060110</v>
          </cell>
          <cell r="K1433" t="str">
            <v/>
          </cell>
        </row>
        <row r="1434">
          <cell r="A1434" t="str">
            <v>19640326 200801 1 004</v>
          </cell>
          <cell r="B1434" t="str">
            <v>510229406</v>
          </cell>
          <cell r="C1434" t="str">
            <v>SUWIRYO</v>
          </cell>
          <cell r="D1434" t="str">
            <v>I/d</v>
          </cell>
          <cell r="E1434" t="str">
            <v>01-04-2012</v>
          </cell>
          <cell r="F1434" t="str">
            <v>SITUBONDO</v>
          </cell>
          <cell r="G1434" t="str">
            <v>26-03-1964</v>
          </cell>
          <cell r="H1434" t="str">
            <v>SMAN 1 Situbondo</v>
          </cell>
          <cell r="I1434" t="str">
            <v>JL.WR.SUPRATMAN GG.1 RT.01/03 PATOKAN SITUBONDO</v>
          </cell>
          <cell r="J1434" t="str">
            <v>8807060110</v>
          </cell>
          <cell r="K1434" t="str">
            <v/>
          </cell>
        </row>
        <row r="1435">
          <cell r="A1435" t="str">
            <v>19600904 200604 1 007</v>
          </cell>
          <cell r="B1435" t="str">
            <v>510165161</v>
          </cell>
          <cell r="C1435" t="str">
            <v>JUMANTORO</v>
          </cell>
          <cell r="D1435" t="str">
            <v>I/c</v>
          </cell>
          <cell r="E1435" t="str">
            <v>01-04-2006</v>
          </cell>
          <cell r="F1435" t="str">
            <v>SITUBONDO</v>
          </cell>
          <cell r="G1435" t="str">
            <v>04-09-1960</v>
          </cell>
          <cell r="H1435" t="str">
            <v>SMAN 1 Situbondo</v>
          </cell>
          <cell r="I1435" t="str">
            <v/>
          </cell>
          <cell r="J1435" t="str">
            <v>8807060110</v>
          </cell>
          <cell r="K1435" t="str">
            <v/>
          </cell>
        </row>
        <row r="1436">
          <cell r="A1436" t="str">
            <v>19541130 198003 2 003</v>
          </cell>
          <cell r="B1436" t="str">
            <v>130888833</v>
          </cell>
          <cell r="C1436" t="str">
            <v>Dra. MURTININGSIH</v>
          </cell>
          <cell r="D1436" t="str">
            <v>IV/b</v>
          </cell>
          <cell r="E1436" t="str">
            <v>01-04-2006</v>
          </cell>
          <cell r="F1436" t="str">
            <v>MALANG</v>
          </cell>
          <cell r="G1436" t="str">
            <v>30-11-1954</v>
          </cell>
          <cell r="H1436" t="str">
            <v>SMAN 2 Situbondo</v>
          </cell>
          <cell r="I1436" t="str">
            <v>JL. MAWAR RT 01 RW 02 NO 29 PATOKAN, 68312</v>
          </cell>
          <cell r="J1436" t="str">
            <v>8807060120</v>
          </cell>
          <cell r="K1436" t="str">
            <v/>
          </cell>
        </row>
        <row r="1437">
          <cell r="A1437" t="str">
            <v>19591117 198903 1 004</v>
          </cell>
          <cell r="B1437" t="str">
            <v>131848421</v>
          </cell>
          <cell r="C1437" t="str">
            <v>Drs. GUFRON</v>
          </cell>
          <cell r="D1437" t="str">
            <v>IV/b</v>
          </cell>
          <cell r="E1437" t="str">
            <v>01-10-2008</v>
          </cell>
          <cell r="F1437" t="str">
            <v>SURABAYA</v>
          </cell>
          <cell r="G1437" t="str">
            <v>17-11-1959</v>
          </cell>
          <cell r="H1437" t="str">
            <v>SMAN 2 Situbondo</v>
          </cell>
          <cell r="I1437" t="str">
            <v>PERUM GRIYA MULYA BLOK G 28</v>
          </cell>
          <cell r="J1437" t="str">
            <v>8807060120</v>
          </cell>
          <cell r="K1437" t="str">
            <v/>
          </cell>
        </row>
        <row r="1438">
          <cell r="A1438" t="str">
            <v>19561219 198103 2 005</v>
          </cell>
          <cell r="B1438" t="str">
            <v>130934883</v>
          </cell>
          <cell r="C1438" t="str">
            <v>Dra. ENDANG WIJI LESTARI</v>
          </cell>
          <cell r="D1438" t="str">
            <v>IV/b</v>
          </cell>
          <cell r="E1438" t="str">
            <v>01-04-2010</v>
          </cell>
          <cell r="F1438" t="str">
            <v>BLITAR</v>
          </cell>
          <cell r="G1438" t="str">
            <v>19-12-1956</v>
          </cell>
          <cell r="H1438" t="str">
            <v>SMAN 2 Situbondo</v>
          </cell>
          <cell r="I1438" t="str">
            <v>JL. ANGGREK NO. 1 SITUBONDO (68312)</v>
          </cell>
          <cell r="J1438" t="str">
            <v>8807060120</v>
          </cell>
          <cell r="K1438" t="str">
            <v/>
          </cell>
        </row>
        <row r="1439">
          <cell r="A1439" t="str">
            <v>19621117 198803 2 009</v>
          </cell>
          <cell r="B1439" t="str">
            <v>131784863</v>
          </cell>
          <cell r="C1439" t="str">
            <v>Dra. BUDI WAHYUNI</v>
          </cell>
          <cell r="D1439" t="str">
            <v>IV/b</v>
          </cell>
          <cell r="E1439" t="str">
            <v>01-10-2010</v>
          </cell>
          <cell r="F1439" t="str">
            <v>BANYUWANGI</v>
          </cell>
          <cell r="G1439" t="str">
            <v>17-11-1962</v>
          </cell>
          <cell r="H1439" t="str">
            <v>SMAN 2 Situbondo</v>
          </cell>
          <cell r="I1439" t="str">
            <v>JL. CEMPAKA II RT 01 RW 01 SUMBERKOLAK, 68312</v>
          </cell>
          <cell r="J1439" t="str">
            <v>8807060120</v>
          </cell>
          <cell r="K1439" t="str">
            <v/>
          </cell>
        </row>
        <row r="1440">
          <cell r="A1440" t="str">
            <v>19641221 198902 1 002</v>
          </cell>
          <cell r="B1440" t="str">
            <v>131816292</v>
          </cell>
          <cell r="C1440" t="str">
            <v>Drs. WINARTO</v>
          </cell>
          <cell r="D1440" t="str">
            <v>IV/b</v>
          </cell>
          <cell r="E1440" t="str">
            <v>01-10-2011</v>
          </cell>
          <cell r="F1440" t="str">
            <v>SITUBONDO</v>
          </cell>
          <cell r="G1440" t="str">
            <v>21-12-1964</v>
          </cell>
          <cell r="H1440" t="str">
            <v>SMAN 2 Situbondo</v>
          </cell>
          <cell r="I1440" t="str">
            <v>JL. ANGGREK IIA 6 SITUBONDO, 68312</v>
          </cell>
          <cell r="J1440" t="str">
            <v>8807060120</v>
          </cell>
          <cell r="K1440" t="str">
            <v/>
          </cell>
        </row>
        <row r="1441">
          <cell r="A1441" t="str">
            <v>19651203 198803 2 010</v>
          </cell>
          <cell r="B1441" t="str">
            <v>131764200</v>
          </cell>
          <cell r="C1441" t="str">
            <v>HJ. WORO RENI ANDAYANI, S.Pd.</v>
          </cell>
          <cell r="D1441" t="str">
            <v>IV/b</v>
          </cell>
          <cell r="E1441" t="str">
            <v>01-10-2011</v>
          </cell>
          <cell r="F1441" t="str">
            <v>JEMBER</v>
          </cell>
          <cell r="G1441" t="str">
            <v>03-12-1965</v>
          </cell>
          <cell r="H1441" t="str">
            <v>SMAN 2 Situbondo</v>
          </cell>
          <cell r="I1441" t="str">
            <v>JL. ANGGREK RT 001 RW 5 ALASMALANG</v>
          </cell>
          <cell r="J1441" t="str">
            <v>8807060120</v>
          </cell>
          <cell r="K1441" t="str">
            <v/>
          </cell>
        </row>
        <row r="1442">
          <cell r="A1442" t="str">
            <v>19640922 198803 1 010</v>
          </cell>
          <cell r="B1442" t="str">
            <v>131764187</v>
          </cell>
          <cell r="C1442" t="str">
            <v>SETIA BUDI PURWANTO</v>
          </cell>
          <cell r="D1442" t="str">
            <v>IV/b</v>
          </cell>
          <cell r="E1442" t="str">
            <v>01-10-2011</v>
          </cell>
          <cell r="F1442" t="str">
            <v>SITUBONDO</v>
          </cell>
          <cell r="G1442" t="str">
            <v>22-09-1964</v>
          </cell>
          <cell r="H1442" t="str">
            <v>SMAN 2 Situbondo</v>
          </cell>
          <cell r="I1442" t="str">
            <v>JL. ANNUR GANG NO I DAWUAN SITUBONDO, 68311</v>
          </cell>
          <cell r="J1442" t="str">
            <v>8807060120</v>
          </cell>
          <cell r="K1442" t="str">
            <v/>
          </cell>
        </row>
        <row r="1443">
          <cell r="A1443" t="str">
            <v>19650709 198803 1 008</v>
          </cell>
          <cell r="B1443" t="str">
            <v>131793381</v>
          </cell>
          <cell r="C1443" t="str">
            <v>EKO YULIONO, S.Pd.</v>
          </cell>
          <cell r="D1443" t="str">
            <v>IV/b</v>
          </cell>
          <cell r="E1443" t="str">
            <v>01-10-2011</v>
          </cell>
          <cell r="F1443" t="str">
            <v>LUMAJANG</v>
          </cell>
          <cell r="G1443" t="str">
            <v>09-07-1965</v>
          </cell>
          <cell r="H1443" t="str">
            <v>SMAN 2 Situbondo</v>
          </cell>
          <cell r="I1443" t="str">
            <v>JL. MAWAR GG 8 NO 6 PATOKAN SITUBONDO, 68312</v>
          </cell>
          <cell r="J1443" t="str">
            <v>8807060120</v>
          </cell>
          <cell r="K1443" t="str">
            <v/>
          </cell>
        </row>
        <row r="1444">
          <cell r="A1444" t="str">
            <v>19591005 198803 1 008</v>
          </cell>
          <cell r="B1444" t="str">
            <v>131785621</v>
          </cell>
          <cell r="C1444" t="str">
            <v>Drs. SUMOTO</v>
          </cell>
          <cell r="D1444" t="str">
            <v>IV/b</v>
          </cell>
          <cell r="E1444" t="str">
            <v>01-10-2011</v>
          </cell>
          <cell r="F1444" t="str">
            <v>SITUBONDO</v>
          </cell>
          <cell r="G1444" t="str">
            <v>05-10-1959</v>
          </cell>
          <cell r="H1444" t="str">
            <v>SMAN 2 Situbondo</v>
          </cell>
          <cell r="I1444" t="str">
            <v>DESA MAGARAN RT 03 RW XI</v>
          </cell>
          <cell r="J1444" t="str">
            <v>8807060120</v>
          </cell>
          <cell r="K1444" t="str">
            <v/>
          </cell>
        </row>
        <row r="1445">
          <cell r="A1445" t="str">
            <v>19630727 199003 2 004</v>
          </cell>
          <cell r="B1445" t="str">
            <v>131900605</v>
          </cell>
          <cell r="C1445" t="str">
            <v>Dra. EKA KUSRIYATI</v>
          </cell>
          <cell r="D1445" t="str">
            <v>IV/b</v>
          </cell>
          <cell r="E1445" t="str">
            <v>01-10-2011</v>
          </cell>
          <cell r="F1445" t="str">
            <v>BONDOWOSO</v>
          </cell>
          <cell r="G1445" t="str">
            <v>27-07-1963</v>
          </cell>
          <cell r="H1445" t="str">
            <v>SMAN 2 Situbondo</v>
          </cell>
          <cell r="I1445" t="str">
            <v>JL. CEMPAKA II GG SERUNI RT 02 RW 03</v>
          </cell>
          <cell r="J1445" t="str">
            <v>8807060120</v>
          </cell>
          <cell r="K1445" t="str">
            <v/>
          </cell>
        </row>
        <row r="1446">
          <cell r="A1446" t="str">
            <v>19641201 199003 2 007</v>
          </cell>
          <cell r="B1446" t="str">
            <v>131901049</v>
          </cell>
          <cell r="C1446" t="str">
            <v>Dra. SITI RAMLAH</v>
          </cell>
          <cell r="D1446" t="str">
            <v>IV/b</v>
          </cell>
          <cell r="E1446" t="str">
            <v>01-10-2011</v>
          </cell>
          <cell r="F1446" t="str">
            <v>SITUBONDO</v>
          </cell>
          <cell r="G1446" t="str">
            <v>01-12-1964</v>
          </cell>
          <cell r="H1446" t="str">
            <v>SMAN 2 Situbondo</v>
          </cell>
          <cell r="I1446" t="str">
            <v>RT 02 RW 10 MIMBAAN, 68322</v>
          </cell>
          <cell r="J1446" t="str">
            <v>8807060120</v>
          </cell>
          <cell r="K1446" t="str">
            <v/>
          </cell>
        </row>
        <row r="1447">
          <cell r="A1447" t="str">
            <v>19540805 198103 1 011</v>
          </cell>
          <cell r="B1447" t="str">
            <v>130934090</v>
          </cell>
          <cell r="C1447" t="str">
            <v>Drs. SJARIF HAKKUN RIZALI</v>
          </cell>
          <cell r="D1447" t="str">
            <v>IV/b</v>
          </cell>
          <cell r="E1447" t="str">
            <v>01-10-2011</v>
          </cell>
          <cell r="F1447" t="str">
            <v>BONDOWOSO</v>
          </cell>
          <cell r="G1447" t="str">
            <v>05-08-1954</v>
          </cell>
          <cell r="H1447" t="str">
            <v>SMAN 2 Situbondo</v>
          </cell>
          <cell r="I1447" t="str">
            <v>ARGOPURO PERMAI F 73 SITUBONDO,68322</v>
          </cell>
          <cell r="J1447" t="str">
            <v>8807060120</v>
          </cell>
          <cell r="K1447" t="str">
            <v/>
          </cell>
        </row>
        <row r="1448">
          <cell r="A1448" t="str">
            <v>19550413 198102 2 001</v>
          </cell>
          <cell r="B1448" t="str">
            <v>130898957</v>
          </cell>
          <cell r="C1448" t="str">
            <v>SUPIJATUN, S.Pd.</v>
          </cell>
          <cell r="D1448" t="str">
            <v>IV/b</v>
          </cell>
          <cell r="E1448" t="str">
            <v>01-10-2011</v>
          </cell>
          <cell r="F1448" t="str">
            <v>SURABAYA</v>
          </cell>
          <cell r="G1448" t="str">
            <v>13-04-1955</v>
          </cell>
          <cell r="H1448" t="str">
            <v>SMAN 2 Situbondo</v>
          </cell>
          <cell r="I1448" t="str">
            <v>JL. CEMPAKA NO 20</v>
          </cell>
          <cell r="J1448" t="str">
            <v>8807060120</v>
          </cell>
          <cell r="K1448" t="str">
            <v/>
          </cell>
        </row>
        <row r="1449">
          <cell r="A1449" t="str">
            <v>19581101 198303 2 006</v>
          </cell>
          <cell r="B1449" t="str">
            <v>131289630</v>
          </cell>
          <cell r="C1449" t="str">
            <v>Dra. MAMIK HERMANISIWI</v>
          </cell>
          <cell r="D1449" t="str">
            <v>IV/b</v>
          </cell>
          <cell r="E1449" t="str">
            <v>01-10-2011</v>
          </cell>
          <cell r="F1449" t="str">
            <v>SUMENEP</v>
          </cell>
          <cell r="G1449" t="str">
            <v>01-11-1958</v>
          </cell>
          <cell r="H1449" t="str">
            <v>SMAN 2 Situbondo</v>
          </cell>
          <cell r="I1449" t="str">
            <v>JL ANGGREK VII/12 A SITUBONDO, 68312</v>
          </cell>
          <cell r="J1449" t="str">
            <v>8807060120</v>
          </cell>
          <cell r="K1449" t="str">
            <v/>
          </cell>
        </row>
        <row r="1450">
          <cell r="A1450" t="str">
            <v>19570517 198303 2 007</v>
          </cell>
          <cell r="B1450" t="str">
            <v>131288306</v>
          </cell>
          <cell r="C1450" t="str">
            <v>Dra. CHRISTIANA SUHANDARTI, S.Pd.</v>
          </cell>
          <cell r="D1450" t="str">
            <v>IV/b</v>
          </cell>
          <cell r="E1450" t="str">
            <v>01-10-2011</v>
          </cell>
          <cell r="F1450" t="str">
            <v>BANJAR</v>
          </cell>
          <cell r="G1450" t="str">
            <v>17-05-1957</v>
          </cell>
          <cell r="H1450" t="str">
            <v>SMAN 2 Situbondo</v>
          </cell>
          <cell r="I1450" t="str">
            <v>PERUMAHAN DINAS PG ASEMBAGUS NO 20, 68373</v>
          </cell>
          <cell r="J1450" t="str">
            <v>8807060120</v>
          </cell>
          <cell r="K1450" t="str">
            <v/>
          </cell>
        </row>
        <row r="1451">
          <cell r="A1451" t="str">
            <v>19590607 199303 1 003</v>
          </cell>
          <cell r="B1451" t="str">
            <v>132059418</v>
          </cell>
          <cell r="C1451" t="str">
            <v>Drs. ABD. RASYID</v>
          </cell>
          <cell r="D1451" t="str">
            <v>IV/b</v>
          </cell>
          <cell r="E1451" t="str">
            <v>01-10-2011</v>
          </cell>
          <cell r="F1451" t="str">
            <v>SITUBONDO</v>
          </cell>
          <cell r="G1451" t="str">
            <v>07-06-1959</v>
          </cell>
          <cell r="H1451" t="str">
            <v>SMAN 2 Situbondo</v>
          </cell>
          <cell r="I1451" t="str">
            <v>JL. PB. SUDIRMAN RT 02 / RW 02 KARANG ASEM SIT</v>
          </cell>
          <cell r="J1451" t="str">
            <v>8807060120</v>
          </cell>
          <cell r="K1451" t="str">
            <v/>
          </cell>
        </row>
        <row r="1452">
          <cell r="A1452" t="str">
            <v>19640811 198512 1 001</v>
          </cell>
          <cell r="B1452" t="str">
            <v>131560280</v>
          </cell>
          <cell r="C1452" t="str">
            <v>HERWIN KUSHENDARTO</v>
          </cell>
          <cell r="D1452" t="str">
            <v>IV/b</v>
          </cell>
          <cell r="E1452" t="str">
            <v>01-10-2011</v>
          </cell>
          <cell r="F1452" t="str">
            <v>LUMAJANG</v>
          </cell>
          <cell r="G1452" t="str">
            <v>11-08-1964</v>
          </cell>
          <cell r="H1452" t="str">
            <v>SMAN 2 Situbondo</v>
          </cell>
          <cell r="I1452" t="str">
            <v>JL. PLAOSA 1, 68312</v>
          </cell>
          <cell r="J1452" t="str">
            <v>8807060120</v>
          </cell>
          <cell r="K1452" t="str">
            <v/>
          </cell>
        </row>
        <row r="1453">
          <cell r="A1453" t="str">
            <v>19590718 198602 1 002</v>
          </cell>
          <cell r="B1453" t="str">
            <v>131579547</v>
          </cell>
          <cell r="C1453" t="str">
            <v>ROFI'I, S.Pd.</v>
          </cell>
          <cell r="D1453" t="str">
            <v>IV/b</v>
          </cell>
          <cell r="E1453" t="str">
            <v>01-10-2011</v>
          </cell>
          <cell r="F1453" t="str">
            <v>BANYUWANGI</v>
          </cell>
          <cell r="G1453" t="str">
            <v>18-07-1959</v>
          </cell>
          <cell r="H1453" t="str">
            <v>SMAN 2 Situbondo</v>
          </cell>
          <cell r="I1453" t="str">
            <v>MIMBAAN RT 4 RW 10 PANJI SITUBONDO</v>
          </cell>
          <cell r="J1453" t="str">
            <v>8807060120</v>
          </cell>
          <cell r="K1453" t="str">
            <v/>
          </cell>
        </row>
        <row r="1454">
          <cell r="A1454" t="str">
            <v>19601002 198603 1 018</v>
          </cell>
          <cell r="B1454" t="str">
            <v>131624473</v>
          </cell>
          <cell r="C1454" t="str">
            <v>BOEDI WIDODO</v>
          </cell>
          <cell r="D1454" t="str">
            <v>IV/b</v>
          </cell>
          <cell r="E1454" t="str">
            <v>01-10-2011</v>
          </cell>
          <cell r="F1454" t="str">
            <v>SIDOARJO</v>
          </cell>
          <cell r="G1454" t="str">
            <v>02-10-1960</v>
          </cell>
          <cell r="H1454" t="str">
            <v>SMAN 2 Situbondo</v>
          </cell>
          <cell r="I1454" t="str">
            <v>JL. ANGGREK GANG 2A NO. 08 (68312)</v>
          </cell>
          <cell r="J1454" t="str">
            <v>8807060120</v>
          </cell>
          <cell r="K1454" t="str">
            <v/>
          </cell>
        </row>
        <row r="1455">
          <cell r="A1455" t="str">
            <v>19651115 199203 2 007</v>
          </cell>
          <cell r="B1455" t="str">
            <v>132006245</v>
          </cell>
          <cell r="C1455" t="str">
            <v>Dra. GESTIANA AMANINGRUM</v>
          </cell>
          <cell r="D1455" t="str">
            <v>IV/b</v>
          </cell>
          <cell r="E1455" t="str">
            <v>01-10-2011</v>
          </cell>
          <cell r="F1455" t="str">
            <v>SITUBONDO</v>
          </cell>
          <cell r="G1455" t="str">
            <v>15-11-1965</v>
          </cell>
          <cell r="H1455" t="str">
            <v>SMAN 2 Situbondo</v>
          </cell>
          <cell r="I1455" t="str">
            <v>KARANG ASEM BARAT RT 01 RW 4 PATOKAN</v>
          </cell>
          <cell r="J1455" t="str">
            <v>8807060120</v>
          </cell>
          <cell r="K1455" t="str">
            <v/>
          </cell>
        </row>
        <row r="1456">
          <cell r="A1456" t="str">
            <v>19560921 198403 1 003</v>
          </cell>
          <cell r="B1456" t="str">
            <v>131397021</v>
          </cell>
          <cell r="C1456" t="str">
            <v>SUKIRNO, S.Pd.</v>
          </cell>
          <cell r="D1456" t="str">
            <v>IV/b</v>
          </cell>
          <cell r="E1456" t="str">
            <v>01-10-2011</v>
          </cell>
          <cell r="F1456" t="str">
            <v>SITUBONDO</v>
          </cell>
          <cell r="G1456" t="str">
            <v>21-09-1956</v>
          </cell>
          <cell r="H1456" t="str">
            <v>SMAN 2 Situbondo</v>
          </cell>
          <cell r="I1456" t="str">
            <v>BANYUGLUGUR RT 02 RW 3, 68359</v>
          </cell>
          <cell r="J1456" t="str">
            <v>8807060120</v>
          </cell>
          <cell r="K1456" t="str">
            <v/>
          </cell>
        </row>
        <row r="1457">
          <cell r="A1457" t="str">
            <v>19690927 199703 2 003</v>
          </cell>
          <cell r="B1457" t="str">
            <v>132171073</v>
          </cell>
          <cell r="C1457" t="str">
            <v>ARY WIDJAJANTI, S.Pd.</v>
          </cell>
          <cell r="D1457" t="str">
            <v>IV/b</v>
          </cell>
          <cell r="E1457" t="str">
            <v>01-10-2011</v>
          </cell>
          <cell r="F1457" t="str">
            <v>SITUBONDO</v>
          </cell>
          <cell r="G1457" t="str">
            <v>27-09-1969</v>
          </cell>
          <cell r="H1457" t="str">
            <v>SMAN 2 Situbondo</v>
          </cell>
          <cell r="I1457" t="str">
            <v>JL. WIJAYA KUSUMA V/6 SITUBONDO, 68311</v>
          </cell>
          <cell r="J1457" t="str">
            <v>8807060120</v>
          </cell>
          <cell r="K1457" t="str">
            <v/>
          </cell>
        </row>
        <row r="1458">
          <cell r="A1458" t="str">
            <v>19650620 198803 1 014</v>
          </cell>
          <cell r="B1458" t="str">
            <v>131764183</v>
          </cell>
          <cell r="C1458" t="str">
            <v>SAIFUL RIJAL, S.Pd.</v>
          </cell>
          <cell r="D1458" t="str">
            <v>IV/b</v>
          </cell>
          <cell r="E1458" t="str">
            <v>01-04-2012</v>
          </cell>
          <cell r="F1458" t="str">
            <v>SITUBONDO</v>
          </cell>
          <cell r="G1458" t="str">
            <v>20-06-1965</v>
          </cell>
          <cell r="H1458" t="str">
            <v>SMAN 2 Situbondo</v>
          </cell>
          <cell r="I1458" t="str">
            <v>JL. SEROJA III 26 SITUBONDO, 68312</v>
          </cell>
          <cell r="J1458" t="str">
            <v>8807060120</v>
          </cell>
          <cell r="K1458" t="str">
            <v/>
          </cell>
        </row>
        <row r="1459">
          <cell r="A1459" t="str">
            <v>19650223 198901 2 002</v>
          </cell>
          <cell r="B1459" t="str">
            <v>131811883</v>
          </cell>
          <cell r="C1459" t="str">
            <v>SRI ENDAH SARASWATI, S.Pd.</v>
          </cell>
          <cell r="D1459" t="str">
            <v>IV/b</v>
          </cell>
          <cell r="E1459" t="str">
            <v>01-10-2012</v>
          </cell>
          <cell r="F1459" t="str">
            <v>MAGETAN</v>
          </cell>
          <cell r="G1459" t="str">
            <v>23-02-1965</v>
          </cell>
          <cell r="H1459" t="str">
            <v>SMAN 2 Situbondo</v>
          </cell>
          <cell r="I1459" t="str">
            <v>JL. SUCIPTO GG MAWAR MELATI TALKANDANG, 68315</v>
          </cell>
          <cell r="J1459" t="str">
            <v>8807060120</v>
          </cell>
          <cell r="K1459" t="str">
            <v/>
          </cell>
        </row>
        <row r="1460">
          <cell r="A1460" t="str">
            <v>19641031 198901 1 001</v>
          </cell>
          <cell r="B1460" t="str">
            <v>131813142</v>
          </cell>
          <cell r="C1460" t="str">
            <v>SUDARMINTO, S.Pd, M.M.Pd.</v>
          </cell>
          <cell r="D1460" t="str">
            <v>IV/b</v>
          </cell>
          <cell r="E1460" t="str">
            <v>01-10-2012</v>
          </cell>
          <cell r="F1460" t="str">
            <v>TULUNGAGUNG</v>
          </cell>
          <cell r="G1460" t="str">
            <v>31-10-1964</v>
          </cell>
          <cell r="H1460" t="str">
            <v>SMAN 2 Situbondo</v>
          </cell>
          <cell r="I1460" t="str">
            <v>PANJI PERMAI MM 15, 68322</v>
          </cell>
          <cell r="J1460" t="str">
            <v>8807060120</v>
          </cell>
          <cell r="K1460" t="str">
            <v/>
          </cell>
        </row>
        <row r="1461">
          <cell r="A1461" t="str">
            <v>19590703 198603 1 017</v>
          </cell>
          <cell r="B1461" t="str">
            <v>131628053</v>
          </cell>
          <cell r="C1461" t="str">
            <v>Drs. MOCHAMAD AMIEN</v>
          </cell>
          <cell r="D1461" t="str">
            <v>IV/a</v>
          </cell>
          <cell r="E1461" t="str">
            <v>01-04-1998</v>
          </cell>
          <cell r="F1461" t="str">
            <v>SURABAYA</v>
          </cell>
          <cell r="G1461" t="str">
            <v>03-07-1959</v>
          </cell>
          <cell r="H1461" t="str">
            <v>SMAN 2 Situbondo</v>
          </cell>
          <cell r="I1461" t="str">
            <v>PERUM PAOWAN INDAH G 11 SITUBONDO</v>
          </cell>
          <cell r="J1461" t="str">
            <v>8807060120</v>
          </cell>
          <cell r="K1461" t="str">
            <v/>
          </cell>
        </row>
        <row r="1462">
          <cell r="A1462" t="str">
            <v>19650428 198703 2 009</v>
          </cell>
          <cell r="B1462" t="str">
            <v>131665394</v>
          </cell>
          <cell r="C1462" t="str">
            <v>ARY NURHAYATI, S.Pd.</v>
          </cell>
          <cell r="D1462" t="str">
            <v>IV/a</v>
          </cell>
          <cell r="E1462" t="str">
            <v>01-04-2004</v>
          </cell>
          <cell r="F1462" t="str">
            <v>TULUNGAGUNG</v>
          </cell>
          <cell r="G1462" t="str">
            <v>28-04-1965</v>
          </cell>
          <cell r="H1462" t="str">
            <v>SMAN 2 Situbondo</v>
          </cell>
          <cell r="I1462" t="str">
            <v>PANORAMA INDAH BLOK U 14 SITUBONDO</v>
          </cell>
          <cell r="J1462" t="str">
            <v>8807060120</v>
          </cell>
          <cell r="K1462" t="str">
            <v/>
          </cell>
        </row>
        <row r="1463">
          <cell r="A1463" t="str">
            <v>19620101 198903 1 020</v>
          </cell>
          <cell r="B1463" t="str">
            <v>131862332</v>
          </cell>
          <cell r="C1463" t="str">
            <v>Drs. SUGENG WINOTO</v>
          </cell>
          <cell r="D1463" t="str">
            <v>IV/a</v>
          </cell>
          <cell r="E1463" t="str">
            <v>01-10-2004</v>
          </cell>
          <cell r="F1463" t="str">
            <v>YOGYAKARTA</v>
          </cell>
          <cell r="G1463" t="str">
            <v>01-01-1962</v>
          </cell>
          <cell r="H1463" t="str">
            <v>SMAN 2 Situbondo</v>
          </cell>
          <cell r="I1463" t="str">
            <v>JL. DIPONEGORO GG VII NO 15 RT 03 RW 01, 68311</v>
          </cell>
          <cell r="J1463" t="str">
            <v>8807060120</v>
          </cell>
          <cell r="K1463" t="str">
            <v/>
          </cell>
        </row>
        <row r="1464">
          <cell r="A1464" t="str">
            <v>19630425 198703 1 014</v>
          </cell>
          <cell r="B1464" t="str">
            <v>131665352</v>
          </cell>
          <cell r="C1464" t="str">
            <v>HARIYANTO, A.Ma.Pd.</v>
          </cell>
          <cell r="D1464" t="str">
            <v>IV/a</v>
          </cell>
          <cell r="E1464" t="str">
            <v>01-10-2004</v>
          </cell>
          <cell r="F1464" t="str">
            <v>BANYUWANGI</v>
          </cell>
          <cell r="G1464" t="str">
            <v>25-04-1963</v>
          </cell>
          <cell r="H1464" t="str">
            <v>SMAN 2 Situbondo</v>
          </cell>
          <cell r="I1464" t="str">
            <v>GRIYA PANJI MULYA H 12 PANJI, 68323</v>
          </cell>
          <cell r="J1464" t="str">
            <v>8807060120</v>
          </cell>
          <cell r="K1464" t="str">
            <v/>
          </cell>
        </row>
        <row r="1465">
          <cell r="A1465" t="str">
            <v>19641021 199103 2 005</v>
          </cell>
          <cell r="B1465" t="str">
            <v>131956773</v>
          </cell>
          <cell r="C1465" t="str">
            <v>TATIK SUHARTINI, S.Pd.</v>
          </cell>
          <cell r="D1465" t="str">
            <v>IV/a</v>
          </cell>
          <cell r="E1465" t="str">
            <v>01-04-2010</v>
          </cell>
          <cell r="F1465" t="str">
            <v>MAGETAN</v>
          </cell>
          <cell r="G1465" t="str">
            <v>21-10-1964</v>
          </cell>
          <cell r="H1465" t="str">
            <v>SMAN 2 Situbondo</v>
          </cell>
          <cell r="I1465" t="str">
            <v>JL. WR. SUPRATMAN GG. 6 NO. 7 SITUBONDO (68312)</v>
          </cell>
          <cell r="J1465" t="str">
            <v>8807060120</v>
          </cell>
          <cell r="K1465" t="str">
            <v/>
          </cell>
        </row>
        <row r="1466">
          <cell r="A1466" t="str">
            <v>19710410 199702 2 005</v>
          </cell>
          <cell r="B1466" t="str">
            <v>132160059</v>
          </cell>
          <cell r="C1466" t="str">
            <v>MUTIAH, S.Pd.MM.Pd.</v>
          </cell>
          <cell r="D1466" t="str">
            <v>IV/a</v>
          </cell>
          <cell r="E1466" t="str">
            <v>01-04-2011</v>
          </cell>
          <cell r="F1466" t="str">
            <v>LOMBOK TENGAH</v>
          </cell>
          <cell r="G1466" t="str">
            <v>10-04-1971</v>
          </cell>
          <cell r="H1466" t="str">
            <v>SMAN 2 Situbondo</v>
          </cell>
          <cell r="I1466" t="str">
            <v>KOMPLEK BBAP JL. RAYA PECARON PO BOX 5, 68352</v>
          </cell>
          <cell r="J1466" t="str">
            <v>8807060120</v>
          </cell>
          <cell r="K1466" t="str">
            <v/>
          </cell>
        </row>
        <row r="1467">
          <cell r="A1467" t="str">
            <v>19680622 199003 2 005</v>
          </cell>
          <cell r="B1467" t="str">
            <v>131899055</v>
          </cell>
          <cell r="C1467" t="str">
            <v>SUGI DARMAYANTI, S.Pd.</v>
          </cell>
          <cell r="D1467" t="str">
            <v>IV/a</v>
          </cell>
          <cell r="E1467" t="str">
            <v>01-10-2012</v>
          </cell>
          <cell r="F1467" t="str">
            <v>JEMBER</v>
          </cell>
          <cell r="G1467" t="str">
            <v>22-06-1968</v>
          </cell>
          <cell r="H1467" t="str">
            <v>SMAN 2 Situbondo</v>
          </cell>
          <cell r="I1467" t="str">
            <v>PANJI PERMAI BLOK D11 SITUBONDO, 68322</v>
          </cell>
          <cell r="J1467" t="str">
            <v>8807060120</v>
          </cell>
          <cell r="K1467" t="str">
            <v/>
          </cell>
        </row>
        <row r="1468">
          <cell r="A1468" t="str">
            <v>19700623 199903 1 006</v>
          </cell>
          <cell r="B1468" t="str">
            <v>132230739</v>
          </cell>
          <cell r="C1468" t="str">
            <v>CHUSWATUL HASAN, S.Pd.</v>
          </cell>
          <cell r="D1468" t="str">
            <v>III/d</v>
          </cell>
          <cell r="E1468" t="str">
            <v>01-10-2012</v>
          </cell>
          <cell r="F1468" t="str">
            <v>SURABAYA</v>
          </cell>
          <cell r="G1468" t="str">
            <v>23-06-1970</v>
          </cell>
          <cell r="H1468" t="str">
            <v>SMAN 2 Situbondo</v>
          </cell>
          <cell r="I1468" t="str">
            <v>T.KAMAL RT.1/14 MANGARAN 68363 (0338) 675133</v>
          </cell>
          <cell r="J1468" t="str">
            <v>8807060120</v>
          </cell>
          <cell r="K1468" t="str">
            <v/>
          </cell>
        </row>
        <row r="1469">
          <cell r="A1469" t="str">
            <v>19671008 199703 1 003</v>
          </cell>
          <cell r="B1469" t="str">
            <v>132174391</v>
          </cell>
          <cell r="C1469" t="str">
            <v>Drs. SATRIYONO</v>
          </cell>
          <cell r="D1469" t="str">
            <v>III/c</v>
          </cell>
          <cell r="E1469" t="str">
            <v>01-10-2002</v>
          </cell>
          <cell r="F1469" t="str">
            <v>SITUBONDO</v>
          </cell>
          <cell r="G1469" t="str">
            <v>08-10-1967</v>
          </cell>
          <cell r="H1469" t="str">
            <v>SMAN 2 Situbondo</v>
          </cell>
          <cell r="I1469" t="str">
            <v>JL. ANGGREK NO. 7 RT.1/4 KEL. PATOKAN SIT.</v>
          </cell>
          <cell r="J1469" t="str">
            <v>8807060120</v>
          </cell>
          <cell r="K1469" t="str">
            <v/>
          </cell>
        </row>
        <row r="1470">
          <cell r="A1470" t="str">
            <v>19670424 199903 2 003</v>
          </cell>
          <cell r="B1470" t="str">
            <v>132228782</v>
          </cell>
          <cell r="C1470" t="str">
            <v>Dra. NURWENI WULANSARI</v>
          </cell>
          <cell r="D1470" t="str">
            <v>III/c</v>
          </cell>
          <cell r="E1470" t="str">
            <v>01-10-2006</v>
          </cell>
          <cell r="F1470" t="str">
            <v>MALANG</v>
          </cell>
          <cell r="G1470" t="str">
            <v>24-04-1967</v>
          </cell>
          <cell r="H1470" t="str">
            <v>SMAN 2 Situbondo</v>
          </cell>
          <cell r="I1470" t="str">
            <v>JL.SUCIPTO GG.MAWAR -MELATI 41 A TALKANDANG 68312</v>
          </cell>
          <cell r="J1470" t="str">
            <v>8807060120</v>
          </cell>
          <cell r="K1470" t="str">
            <v/>
          </cell>
        </row>
        <row r="1471">
          <cell r="A1471" t="str">
            <v>19660929 198602 1 002</v>
          </cell>
          <cell r="B1471" t="str">
            <v>131595330</v>
          </cell>
          <cell r="C1471" t="str">
            <v>MUSTAFA ASYARI, S.Sos.</v>
          </cell>
          <cell r="D1471" t="str">
            <v>III/c</v>
          </cell>
          <cell r="E1471" t="str">
            <v>01-10-2010</v>
          </cell>
          <cell r="F1471" t="str">
            <v>SITUBONDO</v>
          </cell>
          <cell r="G1471" t="str">
            <v>29-09-1966</v>
          </cell>
          <cell r="H1471" t="str">
            <v>SMAN 2 Situbondo</v>
          </cell>
          <cell r="I1471" t="str">
            <v>SUMBERKOLAK RT 03 RW 03</v>
          </cell>
          <cell r="J1471" t="str">
            <v>8807060120</v>
          </cell>
          <cell r="K1471" t="str">
            <v/>
          </cell>
        </row>
        <row r="1472">
          <cell r="A1472" t="str">
            <v>19700916 200501 1 008</v>
          </cell>
          <cell r="B1472" t="str">
            <v>510146075</v>
          </cell>
          <cell r="C1472" t="str">
            <v>ABDUR RA'UP, S.Pd.</v>
          </cell>
          <cell r="D1472" t="str">
            <v>III/c</v>
          </cell>
          <cell r="E1472" t="str">
            <v>01-10-2012</v>
          </cell>
          <cell r="F1472" t="str">
            <v>SITUBONDO</v>
          </cell>
          <cell r="G1472" t="str">
            <v>16-09-1970</v>
          </cell>
          <cell r="H1472" t="str">
            <v>SMAN 2 Situbondo</v>
          </cell>
          <cell r="I1472" t="str">
            <v>KP. KARANG MALANG POKAAN TIMUR KAPONGAN</v>
          </cell>
          <cell r="J1472" t="str">
            <v>8807060120</v>
          </cell>
          <cell r="K1472" t="str">
            <v/>
          </cell>
        </row>
        <row r="1473">
          <cell r="A1473" t="str">
            <v>19711019 199401 2 002</v>
          </cell>
          <cell r="B1473" t="str">
            <v>132072102</v>
          </cell>
          <cell r="C1473" t="str">
            <v>WASIQOTUL HIMAH, S.Pd.</v>
          </cell>
          <cell r="D1473" t="str">
            <v>III/c</v>
          </cell>
          <cell r="E1473" t="str">
            <v>01-10-2012</v>
          </cell>
          <cell r="F1473" t="str">
            <v>JEMBER</v>
          </cell>
          <cell r="G1473" t="str">
            <v>19-10-1971</v>
          </cell>
          <cell r="H1473" t="str">
            <v>SMAN 2 Situbondo</v>
          </cell>
          <cell r="I1473" t="str">
            <v>GG. BATAS NO. 6 DS. PRAJEKAN LOR, PRAJEKAN, BDWS</v>
          </cell>
          <cell r="J1473" t="str">
            <v>8807060120</v>
          </cell>
          <cell r="K1473" t="str">
            <v/>
          </cell>
        </row>
        <row r="1474">
          <cell r="A1474" t="str">
            <v>19741023 200501 1 007</v>
          </cell>
          <cell r="B1474" t="str">
            <v>510146086</v>
          </cell>
          <cell r="C1474" t="str">
            <v>MOHAMMAD NOR BUDI HARTONO, S.Ag.</v>
          </cell>
          <cell r="D1474" t="str">
            <v>III/c</v>
          </cell>
          <cell r="E1474" t="str">
            <v>01-10-2012</v>
          </cell>
          <cell r="F1474" t="str">
            <v>SITUBONDO</v>
          </cell>
          <cell r="G1474" t="str">
            <v>23-10-1974</v>
          </cell>
          <cell r="H1474" t="str">
            <v>SMAN 2 Situbondo</v>
          </cell>
          <cell r="I1474" t="str">
            <v>MIMBAAN RT.02 RW.02 PANJI SITUBONDO</v>
          </cell>
          <cell r="J1474" t="str">
            <v>8807060120</v>
          </cell>
          <cell r="K1474" t="str">
            <v/>
          </cell>
        </row>
        <row r="1475">
          <cell r="A1475" t="str">
            <v>19840516 200604 2 012</v>
          </cell>
          <cell r="B1475" t="str">
            <v>510151781</v>
          </cell>
          <cell r="C1475" t="str">
            <v>NIKMATIL HASANAH, S.Pd.</v>
          </cell>
          <cell r="D1475" t="str">
            <v>III/c</v>
          </cell>
          <cell r="E1475" t="str">
            <v>01-04-2013</v>
          </cell>
          <cell r="F1475" t="str">
            <v>SITUBONDO</v>
          </cell>
          <cell r="G1475" t="str">
            <v>16-05-1984</v>
          </cell>
          <cell r="H1475" t="str">
            <v>SMAN 2 Situbondo</v>
          </cell>
          <cell r="I1475" t="str">
            <v>SUMBER KOLAK PAREYAAN PANARUKAN 68351 SITUBONDO</v>
          </cell>
          <cell r="J1475" t="str">
            <v>8807060120</v>
          </cell>
          <cell r="K1475" t="str">
            <v/>
          </cell>
        </row>
        <row r="1476">
          <cell r="A1476" t="str">
            <v>19710602 200604 2 022</v>
          </cell>
          <cell r="B1476" t="str">
            <v>510162639</v>
          </cell>
          <cell r="C1476" t="str">
            <v>YUNI RETNOWATI, S.Pd.</v>
          </cell>
          <cell r="D1476" t="str">
            <v>III/c</v>
          </cell>
          <cell r="E1476" t="str">
            <v>01-04-2013</v>
          </cell>
          <cell r="F1476" t="str">
            <v>MALANG</v>
          </cell>
          <cell r="G1476" t="str">
            <v>02-06-1971</v>
          </cell>
          <cell r="H1476" t="str">
            <v>SMAN 2 Situbondo</v>
          </cell>
          <cell r="I1476" t="str">
            <v>TANJUNGSARI BARAT RT 02 RW 01 MANGARAN (68363)</v>
          </cell>
          <cell r="J1476" t="str">
            <v>8807060120</v>
          </cell>
          <cell r="K1476" t="str">
            <v/>
          </cell>
        </row>
        <row r="1477">
          <cell r="A1477" t="str">
            <v>19751026 200312 2 004</v>
          </cell>
          <cell r="B1477" t="str">
            <v>510136168</v>
          </cell>
          <cell r="C1477" t="str">
            <v>INDAH PUJIASTUTI, S.Pd.</v>
          </cell>
          <cell r="D1477" t="str">
            <v>III/b</v>
          </cell>
          <cell r="E1477" t="str">
            <v>01-04-2008</v>
          </cell>
          <cell r="F1477" t="str">
            <v>SITUBONDO</v>
          </cell>
          <cell r="G1477" t="str">
            <v>26-10-1975</v>
          </cell>
          <cell r="H1477" t="str">
            <v>SMAN 2 Situbondo</v>
          </cell>
          <cell r="I1477" t="str">
            <v>JL DIPONEGORO GG V RT03/RW 01 SITUBONDO</v>
          </cell>
          <cell r="J1477" t="str">
            <v>8807060120</v>
          </cell>
          <cell r="K1477" t="str">
            <v/>
          </cell>
        </row>
        <row r="1478">
          <cell r="A1478" t="str">
            <v>19730614 200701 2 015</v>
          </cell>
          <cell r="B1478" t="str">
            <v>510192770</v>
          </cell>
          <cell r="C1478" t="str">
            <v>YULIYANA, S.Pd.</v>
          </cell>
          <cell r="D1478" t="str">
            <v>III/b</v>
          </cell>
          <cell r="E1478" t="str">
            <v>01-10-2010</v>
          </cell>
          <cell r="F1478" t="str">
            <v>SITUBONDO</v>
          </cell>
          <cell r="G1478" t="str">
            <v>14-06-1973</v>
          </cell>
          <cell r="H1478" t="str">
            <v>SMAN 2 Situbondo</v>
          </cell>
          <cell r="I1478" t="str">
            <v>JL WR SUPRATMAN III/200 SITUBONDO</v>
          </cell>
          <cell r="J1478" t="str">
            <v>8807060120</v>
          </cell>
          <cell r="K1478" t="str">
            <v/>
          </cell>
        </row>
        <row r="1479">
          <cell r="A1479" t="str">
            <v>19630702 200701 2 006</v>
          </cell>
          <cell r="B1479" t="str">
            <v>510193281</v>
          </cell>
          <cell r="C1479" t="str">
            <v>LINDA MARDIASIH</v>
          </cell>
          <cell r="D1479" t="str">
            <v>III/b</v>
          </cell>
          <cell r="E1479" t="str">
            <v>01-04-2011</v>
          </cell>
          <cell r="F1479" t="str">
            <v>SITUBONDO</v>
          </cell>
          <cell r="G1479" t="str">
            <v>02-07-1963</v>
          </cell>
          <cell r="H1479" t="str">
            <v>SMAN 2 Situbondo</v>
          </cell>
          <cell r="I1479" t="str">
            <v>JL PB SUDIRMAN GG RAHAYU RT 3 RW 3 SITUBONDO</v>
          </cell>
          <cell r="J1479" t="str">
            <v>8807060120</v>
          </cell>
          <cell r="K1479" t="str">
            <v/>
          </cell>
        </row>
        <row r="1480">
          <cell r="A1480" t="str">
            <v>19800806 200801 2 026</v>
          </cell>
          <cell r="B1480" t="str">
            <v>510222989</v>
          </cell>
          <cell r="C1480" t="str">
            <v>MIFTAKHUS SHOLIKHAH, S.Pd.</v>
          </cell>
          <cell r="D1480" t="str">
            <v>III/b</v>
          </cell>
          <cell r="E1480" t="str">
            <v>01-10-2011</v>
          </cell>
          <cell r="F1480" t="str">
            <v>LAMONGAN</v>
          </cell>
          <cell r="G1480" t="str">
            <v>06-08-1980</v>
          </cell>
          <cell r="H1480" t="str">
            <v>SMAN 2 Situbondo</v>
          </cell>
          <cell r="I1480" t="str">
            <v>KP.PAREYAAN RT.4/2 SUMBERKOLAK PANARUKAN</v>
          </cell>
          <cell r="J1480" t="str">
            <v>8807060120</v>
          </cell>
          <cell r="K1480" t="str">
            <v/>
          </cell>
        </row>
        <row r="1481">
          <cell r="A1481" t="str">
            <v>19671113 200801 1 005</v>
          </cell>
          <cell r="B1481" t="str">
            <v>510231173</v>
          </cell>
          <cell r="C1481" t="str">
            <v>SUHERMAN, S.Pd.</v>
          </cell>
          <cell r="D1481" t="str">
            <v>III/b</v>
          </cell>
          <cell r="E1481" t="str">
            <v>01-10-2011</v>
          </cell>
          <cell r="F1481" t="str">
            <v>SITUBONDO</v>
          </cell>
          <cell r="G1481" t="str">
            <v>13-11-1967</v>
          </cell>
          <cell r="H1481" t="str">
            <v>SMAN 2 Situbondo</v>
          </cell>
          <cell r="I1481" t="str">
            <v>KP. ARDIWILIS RT 4/RW 2 PAOWAN PANARUKAN SITUBONDO</v>
          </cell>
          <cell r="J1481" t="str">
            <v>8807060120</v>
          </cell>
          <cell r="K1481" t="str">
            <v/>
          </cell>
        </row>
        <row r="1482">
          <cell r="A1482" t="str">
            <v>19740601 200801 2 018</v>
          </cell>
          <cell r="B1482" t="str">
            <v>510223150</v>
          </cell>
          <cell r="C1482" t="str">
            <v>ROFIQA YUNI ASTUTI, S.TP.</v>
          </cell>
          <cell r="D1482" t="str">
            <v>III/b</v>
          </cell>
          <cell r="E1482" t="str">
            <v>01-10-2011</v>
          </cell>
          <cell r="F1482" t="str">
            <v>SITUBONDO</v>
          </cell>
          <cell r="G1482" t="str">
            <v>01-06-1974</v>
          </cell>
          <cell r="H1482" t="str">
            <v>SMAN 2 Situbondo</v>
          </cell>
          <cell r="I1482" t="str">
            <v>JL.KENANGA NO.16 RT.3/2 PATOKAN SITUBONDO</v>
          </cell>
          <cell r="J1482" t="str">
            <v>8807060120</v>
          </cell>
          <cell r="K1482" t="str">
            <v/>
          </cell>
        </row>
        <row r="1483">
          <cell r="A1483" t="str">
            <v>19690523 200801 2 015</v>
          </cell>
          <cell r="B1483" t="str">
            <v>510223100</v>
          </cell>
          <cell r="C1483" t="str">
            <v>SRI LAMBANG KUS ARIYANI, S.Pd.</v>
          </cell>
          <cell r="D1483" t="str">
            <v>III/b</v>
          </cell>
          <cell r="E1483" t="str">
            <v>01-10-2011</v>
          </cell>
          <cell r="F1483" t="str">
            <v>SITUBONDO</v>
          </cell>
          <cell r="G1483" t="str">
            <v>23-05-1969</v>
          </cell>
          <cell r="H1483" t="str">
            <v>SMAN 2 Situbondo</v>
          </cell>
          <cell r="I1483" t="str">
            <v>JL.HASAN ASEGAF NO.462 RT.3/3 KP.KRAJAN SITUBONDO</v>
          </cell>
          <cell r="J1483" t="str">
            <v>8807060120</v>
          </cell>
          <cell r="K1483" t="str">
            <v/>
          </cell>
        </row>
        <row r="1484">
          <cell r="A1484" t="str">
            <v>19621231 199203 1 082</v>
          </cell>
          <cell r="B1484" t="str">
            <v>132012927</v>
          </cell>
          <cell r="C1484" t="str">
            <v>ABD. JALAL, S.Sos.</v>
          </cell>
          <cell r="D1484" t="str">
            <v>III/a</v>
          </cell>
          <cell r="E1484" t="str">
            <v>01-04-2007</v>
          </cell>
          <cell r="F1484" t="str">
            <v>SITUBONDO</v>
          </cell>
          <cell r="G1484" t="str">
            <v>31-12-1962</v>
          </cell>
          <cell r="H1484" t="str">
            <v>SMAN 2 Situbondo</v>
          </cell>
          <cell r="I1484" t="str">
            <v>JL. ANGGREK GG IIA SITUBONDO, 68312</v>
          </cell>
          <cell r="J1484" t="str">
            <v>8807060120</v>
          </cell>
          <cell r="K1484" t="str">
            <v/>
          </cell>
        </row>
        <row r="1485">
          <cell r="A1485" t="str">
            <v>19860821 200903 2 009</v>
          </cell>
          <cell r="B1485" t="str">
            <v>910000553</v>
          </cell>
          <cell r="C1485" t="str">
            <v>ALIFA WULANDARI, S.Pd.</v>
          </cell>
          <cell r="D1485" t="str">
            <v>III/a</v>
          </cell>
          <cell r="E1485" t="str">
            <v>01-03-2009</v>
          </cell>
          <cell r="F1485" t="str">
            <v>JEMBER</v>
          </cell>
          <cell r="G1485" t="str">
            <v>21-08-1986</v>
          </cell>
          <cell r="H1485" t="str">
            <v>SMAN 2 Situbondo</v>
          </cell>
          <cell r="I1485" t="str">
            <v>RT 03 RW 03 SUMBER LESUNG KRAJAN LEDOKOMBO JEMBER</v>
          </cell>
          <cell r="J1485" t="str">
            <v>8807060120</v>
          </cell>
          <cell r="K1485" t="str">
            <v/>
          </cell>
        </row>
        <row r="1486">
          <cell r="A1486" t="str">
            <v>19770313 201001 2 012</v>
          </cell>
          <cell r="B1486" t="str">
            <v>910001138</v>
          </cell>
          <cell r="C1486" t="str">
            <v>MARTA MILA SUGHESTI, S.Pd.</v>
          </cell>
          <cell r="D1486" t="str">
            <v>III/a</v>
          </cell>
          <cell r="E1486" t="str">
            <v>01-01-2010</v>
          </cell>
          <cell r="F1486" t="str">
            <v>SITUBONDO</v>
          </cell>
          <cell r="G1486" t="str">
            <v>13-03-1977</v>
          </cell>
          <cell r="H1486" t="str">
            <v>SMAN 2 Situbondo</v>
          </cell>
          <cell r="I1486" t="str">
            <v>PERUM PURI INDAH M-2 SUMBERKOLAK, PANARUKAN</v>
          </cell>
          <cell r="J1486" t="str">
            <v>8807060120</v>
          </cell>
          <cell r="K1486" t="str">
            <v/>
          </cell>
        </row>
        <row r="1487">
          <cell r="A1487" t="str">
            <v>19820315 201001 1 026</v>
          </cell>
          <cell r="B1487" t="str">
            <v>910001356</v>
          </cell>
          <cell r="C1487" t="str">
            <v>HERU NURTIWIYONO, S.Pd.</v>
          </cell>
          <cell r="D1487" t="str">
            <v>III/a</v>
          </cell>
          <cell r="E1487" t="str">
            <v>01-01-2010</v>
          </cell>
          <cell r="F1487" t="str">
            <v>SITUBONDO</v>
          </cell>
          <cell r="G1487" t="str">
            <v>15-03-1982</v>
          </cell>
          <cell r="H1487" t="str">
            <v>SMAN 2 Situbondo</v>
          </cell>
          <cell r="I1487" t="str">
            <v>Jl. PB Sudirman RT 03/03 Besuki, Situbondo</v>
          </cell>
          <cell r="J1487" t="str">
            <v>8807060120</v>
          </cell>
          <cell r="K1487" t="str">
            <v/>
          </cell>
        </row>
        <row r="1488">
          <cell r="A1488" t="str">
            <v>19620707 200604 1 004</v>
          </cell>
          <cell r="B1488" t="str">
            <v>510157576</v>
          </cell>
          <cell r="C1488" t="str">
            <v>KASIAMUN</v>
          </cell>
          <cell r="D1488" t="str">
            <v>II/b</v>
          </cell>
          <cell r="E1488" t="str">
            <v>01-04-2010</v>
          </cell>
          <cell r="F1488" t="str">
            <v>SITUBONDO</v>
          </cell>
          <cell r="G1488" t="str">
            <v>07-07-1962</v>
          </cell>
          <cell r="H1488" t="str">
            <v>SMAN 2 Situbondo</v>
          </cell>
          <cell r="I1488" t="str">
            <v>JL. PLAOSA RT 01 RW 02 SITUBONDO</v>
          </cell>
          <cell r="J1488" t="str">
            <v>8807060120</v>
          </cell>
          <cell r="K1488" t="str">
            <v/>
          </cell>
        </row>
        <row r="1489">
          <cell r="A1489" t="str">
            <v>19620404 200701 1 009</v>
          </cell>
          <cell r="B1489" t="str">
            <v>510192693</v>
          </cell>
          <cell r="C1489" t="str">
            <v>ARDJITO</v>
          </cell>
          <cell r="D1489" t="str">
            <v>II/b</v>
          </cell>
          <cell r="E1489" t="str">
            <v>01-04-2011</v>
          </cell>
          <cell r="F1489" t="str">
            <v>SITUBONDO</v>
          </cell>
          <cell r="G1489" t="str">
            <v>04-04-1962</v>
          </cell>
          <cell r="H1489" t="str">
            <v>SMAN 2 Situbondo</v>
          </cell>
          <cell r="I1489" t="str">
            <v>JL ANGGREK GG 3 RT 1 RW 4 PATOKAN SITUBONDO</v>
          </cell>
          <cell r="J1489" t="str">
            <v>8807060120</v>
          </cell>
          <cell r="K1489" t="str">
            <v/>
          </cell>
        </row>
        <row r="1490">
          <cell r="A1490" t="str">
            <v>19631005 200701 1 017</v>
          </cell>
          <cell r="B1490" t="str">
            <v>510192784</v>
          </cell>
          <cell r="C1490" t="str">
            <v>MOH. SALEH</v>
          </cell>
          <cell r="D1490" t="str">
            <v>II/b</v>
          </cell>
          <cell r="E1490" t="str">
            <v>01-04-2011</v>
          </cell>
          <cell r="F1490" t="str">
            <v>SITUBONDO</v>
          </cell>
          <cell r="G1490" t="str">
            <v>05-10-1963</v>
          </cell>
          <cell r="H1490" t="str">
            <v>SMAN 2 Situbondo</v>
          </cell>
          <cell r="I1490" t="str">
            <v>CURAH JERU BARAT RT 1 RW 11 SITUBONDO</v>
          </cell>
          <cell r="J1490" t="str">
            <v>8807060120</v>
          </cell>
          <cell r="K1490" t="str">
            <v/>
          </cell>
        </row>
        <row r="1491">
          <cell r="A1491" t="str">
            <v>19721016 200701 2 009</v>
          </cell>
          <cell r="B1491" t="str">
            <v>510192786</v>
          </cell>
          <cell r="C1491" t="str">
            <v>FARAH ANDRIANI</v>
          </cell>
          <cell r="D1491" t="str">
            <v>II/b</v>
          </cell>
          <cell r="E1491" t="str">
            <v>01-04-2011</v>
          </cell>
          <cell r="F1491" t="str">
            <v>SITUBONDO</v>
          </cell>
          <cell r="G1491" t="str">
            <v>16-10-1972</v>
          </cell>
          <cell r="H1491" t="str">
            <v>SMAN 2 Situbondo</v>
          </cell>
          <cell r="I1491" t="str">
            <v>JL HASAN ASEGAF NO 10 RT 4 RW 3 SITUBONDO</v>
          </cell>
          <cell r="J1491" t="str">
            <v>8807060120</v>
          </cell>
          <cell r="K1491" t="str">
            <v/>
          </cell>
        </row>
        <row r="1492">
          <cell r="A1492" t="str">
            <v>19761011 200903 2 001</v>
          </cell>
          <cell r="B1492" t="str">
            <v>910000144</v>
          </cell>
          <cell r="C1492" t="str">
            <v>IKA FITRIYAH</v>
          </cell>
          <cell r="D1492" t="str">
            <v>II/b</v>
          </cell>
          <cell r="E1492" t="str">
            <v>01-04-2013</v>
          </cell>
          <cell r="F1492" t="str">
            <v>SITUBONDO</v>
          </cell>
          <cell r="G1492" t="str">
            <v>11-10-1976</v>
          </cell>
          <cell r="H1492" t="str">
            <v>SMAN 2 Situbondo</v>
          </cell>
          <cell r="I1492" t="str">
            <v>JL.SEMERU 2 RT.01 RW.11 MIMBAAN SITUBONDO</v>
          </cell>
          <cell r="J1492" t="str">
            <v>8807060120</v>
          </cell>
          <cell r="K1492" t="str">
            <v/>
          </cell>
        </row>
        <row r="1493">
          <cell r="A1493" t="str">
            <v>19811206 200903 1 001</v>
          </cell>
          <cell r="B1493" t="str">
            <v>910000351</v>
          </cell>
          <cell r="C1493" t="str">
            <v>MOHAMMAD ABDUL BAHRI</v>
          </cell>
          <cell r="D1493" t="str">
            <v>II/b</v>
          </cell>
          <cell r="E1493" t="str">
            <v>01-04-2013</v>
          </cell>
          <cell r="F1493" t="str">
            <v>BONDOWOSO</v>
          </cell>
          <cell r="G1493" t="str">
            <v>06-12-1981</v>
          </cell>
          <cell r="H1493" t="str">
            <v>SMAN 2 Situbondo</v>
          </cell>
          <cell r="I1493" t="str">
            <v>JL WR SUPRATMAN GG TERATAI RT03/RW05 PATOKAN STBD</v>
          </cell>
          <cell r="J1493" t="str">
            <v>8807060120</v>
          </cell>
          <cell r="K1493" t="str">
            <v/>
          </cell>
        </row>
        <row r="1494">
          <cell r="A1494" t="str">
            <v>19740215 200903 1 001</v>
          </cell>
          <cell r="B1494" t="str">
            <v>910000082</v>
          </cell>
          <cell r="C1494" t="str">
            <v>HERMAN SISWANTO</v>
          </cell>
          <cell r="D1494" t="str">
            <v>II/b</v>
          </cell>
          <cell r="E1494" t="str">
            <v>01-04-2013</v>
          </cell>
          <cell r="F1494" t="str">
            <v>SITUBONDO</v>
          </cell>
          <cell r="G1494" t="str">
            <v>15-02-1974</v>
          </cell>
          <cell r="H1494" t="str">
            <v>SMAN 2 Situbondo</v>
          </cell>
          <cell r="I1494" t="str">
            <v>JL ANGGREK RT 01 RW 04 PATOKAN SITUBONDO</v>
          </cell>
          <cell r="J1494" t="str">
            <v>8807060120</v>
          </cell>
          <cell r="K1494" t="str">
            <v/>
          </cell>
        </row>
        <row r="1495">
          <cell r="A1495" t="str">
            <v>19650109 200701 2 007</v>
          </cell>
          <cell r="B1495" t="str">
            <v>510193217</v>
          </cell>
          <cell r="C1495" t="str">
            <v>SRI NURYATI</v>
          </cell>
          <cell r="D1495" t="str">
            <v>II/a</v>
          </cell>
          <cell r="E1495" t="str">
            <v>01-01-2007</v>
          </cell>
          <cell r="F1495" t="str">
            <v>SITUBONDO</v>
          </cell>
          <cell r="G1495" t="str">
            <v>09-01-1965</v>
          </cell>
          <cell r="H1495" t="str">
            <v>SMAN 2 Situbondo</v>
          </cell>
          <cell r="I1495" t="str">
            <v>JL WIJAYA KUSUMA RT 1 RW 4 SITUBONDO</v>
          </cell>
          <cell r="J1495" t="str">
            <v>8807060120</v>
          </cell>
          <cell r="K1495" t="str">
            <v/>
          </cell>
        </row>
        <row r="1496">
          <cell r="A1496" t="str">
            <v>19641230 200701 2 007</v>
          </cell>
          <cell r="B1496" t="str">
            <v>510193168</v>
          </cell>
          <cell r="C1496" t="str">
            <v>ERNANIK</v>
          </cell>
          <cell r="D1496" t="str">
            <v>II/a</v>
          </cell>
          <cell r="E1496" t="str">
            <v>01-01-2007</v>
          </cell>
          <cell r="F1496" t="str">
            <v>BOJONEGORO</v>
          </cell>
          <cell r="G1496" t="str">
            <v>30-12-1964</v>
          </cell>
          <cell r="H1496" t="str">
            <v>SMAN 2 Situbondo</v>
          </cell>
          <cell r="I1496" t="str">
            <v>JL ANGGREK GG 2A RT 3 RW 3 PATOKAN SIT</v>
          </cell>
          <cell r="J1496" t="str">
            <v>8807060120</v>
          </cell>
          <cell r="K1496" t="str">
            <v/>
          </cell>
        </row>
        <row r="1497">
          <cell r="A1497" t="str">
            <v>19740404 200801 1 014</v>
          </cell>
          <cell r="B1497" t="str">
            <v>510223382</v>
          </cell>
          <cell r="C1497" t="str">
            <v>ABD. RACHMAN SALEH</v>
          </cell>
          <cell r="D1497" t="str">
            <v>II/a</v>
          </cell>
          <cell r="E1497" t="str">
            <v>01-01-2008</v>
          </cell>
          <cell r="F1497" t="str">
            <v>SITUBONDO</v>
          </cell>
          <cell r="G1497" t="str">
            <v>04-04-1974</v>
          </cell>
          <cell r="H1497" t="str">
            <v>SMAN 2 Situbondo</v>
          </cell>
          <cell r="I1497" t="str">
            <v>JL.CEMPAKA LINGK.PLAOSA RT.02/01 SITUBONDO</v>
          </cell>
          <cell r="J1497" t="str">
            <v>8807060120</v>
          </cell>
          <cell r="K1497" t="str">
            <v/>
          </cell>
        </row>
        <row r="1498">
          <cell r="A1498" t="str">
            <v>19800416 200801 1 014</v>
          </cell>
          <cell r="B1498" t="str">
            <v>510223392</v>
          </cell>
          <cell r="C1498" t="str">
            <v>BUNASRA</v>
          </cell>
          <cell r="D1498" t="str">
            <v>II/a</v>
          </cell>
          <cell r="E1498" t="str">
            <v>01-01-2008</v>
          </cell>
          <cell r="F1498" t="str">
            <v>SUMENEP</v>
          </cell>
          <cell r="G1498" t="str">
            <v>16-04-1980</v>
          </cell>
          <cell r="H1498" t="str">
            <v>SMAN 2 Situbondo</v>
          </cell>
          <cell r="I1498" t="str">
            <v>JL.KENANGA RT.01/03 LINGK.KRAJAN SITUBONDO</v>
          </cell>
          <cell r="J1498" t="str">
            <v>8807060120</v>
          </cell>
          <cell r="K1498" t="str">
            <v/>
          </cell>
        </row>
        <row r="1499">
          <cell r="A1499" t="str">
            <v>19570515 198903 1 006</v>
          </cell>
          <cell r="B1499" t="str">
            <v>131861075</v>
          </cell>
          <cell r="C1499" t="str">
            <v>JANTO</v>
          </cell>
          <cell r="D1499" t="str">
            <v>II/a</v>
          </cell>
          <cell r="E1499" t="str">
            <v>01-10-2012</v>
          </cell>
          <cell r="F1499" t="str">
            <v>SITUBONDO</v>
          </cell>
          <cell r="G1499" t="str">
            <v>15-05-1957</v>
          </cell>
          <cell r="H1499" t="str">
            <v>SMAN 2 Situbondo</v>
          </cell>
          <cell r="I1499" t="str">
            <v>SITUBONDO</v>
          </cell>
          <cell r="J1499" t="str">
            <v>8807060120</v>
          </cell>
          <cell r="K1499" t="str">
            <v/>
          </cell>
        </row>
        <row r="1500">
          <cell r="A1500" t="str">
            <v>19630828 200801 1 005</v>
          </cell>
          <cell r="B1500" t="str">
            <v>510229408</v>
          </cell>
          <cell r="C1500" t="str">
            <v>SUPRIYADI</v>
          </cell>
          <cell r="D1500" t="str">
            <v>I/a</v>
          </cell>
          <cell r="E1500" t="str">
            <v>01-01-2008</v>
          </cell>
          <cell r="F1500" t="str">
            <v>SITUBONDO</v>
          </cell>
          <cell r="G1500" t="str">
            <v>28-08-1963</v>
          </cell>
          <cell r="H1500" t="str">
            <v>SMAN 2 Situbondo</v>
          </cell>
          <cell r="I1500" t="str">
            <v>JL.ANGGREK NO.1 RT.01/04 SITUBONDO</v>
          </cell>
          <cell r="J1500" t="str">
            <v>8807060120</v>
          </cell>
          <cell r="K1500" t="str">
            <v/>
          </cell>
        </row>
        <row r="1501">
          <cell r="A1501" t="str">
            <v>19490911 197703 1 001</v>
          </cell>
          <cell r="B1501" t="str">
            <v>130609805</v>
          </cell>
          <cell r="C1501" t="str">
            <v>Drs. R. WAHJOEDI, M.Pd.</v>
          </cell>
          <cell r="D1501" t="str">
            <v>IV/c</v>
          </cell>
          <cell r="E1501" t="str">
            <v>01-10-2008</v>
          </cell>
          <cell r="F1501" t="str">
            <v>MADIUN</v>
          </cell>
          <cell r="G1501" t="str">
            <v>11-09-1949</v>
          </cell>
          <cell r="H1501" t="str">
            <v>SMAN 1 Panji</v>
          </cell>
          <cell r="I1501" t="str">
            <v>JL. PB. SUDIRMAN NO. 5A SITUBONDO (0338) 671524</v>
          </cell>
          <cell r="J1501" t="str">
            <v>8807060200</v>
          </cell>
          <cell r="K1501" t="str">
            <v/>
          </cell>
        </row>
        <row r="1502">
          <cell r="A1502" t="str">
            <v>19550720 197903 2 004</v>
          </cell>
          <cell r="B1502" t="str">
            <v>130797236</v>
          </cell>
          <cell r="C1502" t="str">
            <v>Dra. HJ. HIDAYATI, M.Pd.</v>
          </cell>
          <cell r="D1502" t="str">
            <v>IV/b</v>
          </cell>
          <cell r="E1502" t="str">
            <v>01-10-2008</v>
          </cell>
          <cell r="F1502" t="str">
            <v>PROBOLINGGO</v>
          </cell>
          <cell r="G1502" t="str">
            <v>20-07-1955</v>
          </cell>
          <cell r="H1502" t="str">
            <v>SMAN 1 Panji</v>
          </cell>
          <cell r="I1502" t="str">
            <v>SUCIPTO G. MAWAR MELATI 41.B SIT(0338) 673156</v>
          </cell>
          <cell r="J1502" t="str">
            <v>8807060200</v>
          </cell>
          <cell r="K1502" t="str">
            <v/>
          </cell>
        </row>
        <row r="1503">
          <cell r="A1503" t="str">
            <v>19590314 198803 1 007</v>
          </cell>
          <cell r="B1503" t="str">
            <v>131788306</v>
          </cell>
          <cell r="C1503" t="str">
            <v>Drs. WASITO</v>
          </cell>
          <cell r="D1503" t="str">
            <v>IV/b</v>
          </cell>
          <cell r="E1503" t="str">
            <v>01-10-2008</v>
          </cell>
          <cell r="F1503" t="str">
            <v>SITUBONDO</v>
          </cell>
          <cell r="G1503" t="str">
            <v>14-03-1959</v>
          </cell>
          <cell r="H1503" t="str">
            <v>SMAN 1 Panji</v>
          </cell>
          <cell r="I1503" t="str">
            <v>PANJI PERMAI BLOK CC 04 SITUBONDO, 68322</v>
          </cell>
          <cell r="J1503" t="str">
            <v>8807060200</v>
          </cell>
          <cell r="K1503" t="str">
            <v/>
          </cell>
        </row>
        <row r="1504">
          <cell r="A1504" t="str">
            <v>19551119 198012 2 001</v>
          </cell>
          <cell r="B1504" t="str">
            <v>130893000</v>
          </cell>
          <cell r="C1504" t="str">
            <v>SUDARI, S.Pd.</v>
          </cell>
          <cell r="D1504" t="str">
            <v>IV/b</v>
          </cell>
          <cell r="E1504" t="str">
            <v>01-04-2010</v>
          </cell>
          <cell r="F1504" t="str">
            <v>YOGYAKARTA</v>
          </cell>
          <cell r="G1504" t="str">
            <v>19-11-1955</v>
          </cell>
          <cell r="H1504" t="str">
            <v>SMAN 1 Panji</v>
          </cell>
          <cell r="I1504" t="str">
            <v>JL. ARGOPURO NO. 1A KEL. MIMBAAN KEC. PANJI 68322</v>
          </cell>
          <cell r="J1504" t="str">
            <v>8807060200</v>
          </cell>
          <cell r="K1504" t="str">
            <v/>
          </cell>
        </row>
        <row r="1505">
          <cell r="A1505" t="str">
            <v>19590807 199003 2 002</v>
          </cell>
          <cell r="B1505" t="str">
            <v>131901034</v>
          </cell>
          <cell r="C1505" t="str">
            <v>Dra. HJ. SUNARTI</v>
          </cell>
          <cell r="D1505" t="str">
            <v>IV/b</v>
          </cell>
          <cell r="E1505" t="str">
            <v>01-04-2010</v>
          </cell>
          <cell r="F1505" t="str">
            <v>SITUBONDO</v>
          </cell>
          <cell r="G1505" t="str">
            <v>07-08-1959</v>
          </cell>
          <cell r="H1505" t="str">
            <v>SMAN 1 Panji</v>
          </cell>
          <cell r="I1505" t="str">
            <v>JL. SUCIPTO RT 05 RW 03 KEL. DAWUHAN SITUBONDO</v>
          </cell>
          <cell r="J1505" t="str">
            <v>8807060200</v>
          </cell>
          <cell r="K1505" t="str">
            <v/>
          </cell>
        </row>
        <row r="1506">
          <cell r="A1506" t="str">
            <v>19590717 198903 2 001</v>
          </cell>
          <cell r="B1506" t="str">
            <v>131866728</v>
          </cell>
          <cell r="C1506" t="str">
            <v>Dra. YULIASTUTI ENDANG WULANINGSARI</v>
          </cell>
          <cell r="D1506" t="str">
            <v>IV/b</v>
          </cell>
          <cell r="E1506" t="str">
            <v>01-04-2010</v>
          </cell>
          <cell r="F1506" t="str">
            <v>SITUBONDO</v>
          </cell>
          <cell r="G1506" t="str">
            <v>17-07-1959</v>
          </cell>
          <cell r="H1506" t="str">
            <v>SMAN 1 Panji</v>
          </cell>
          <cell r="I1506" t="str">
            <v>PB. SUDIRMAN GG. LUMBUNG II NO. 11 SITUBONDO 68312</v>
          </cell>
          <cell r="J1506" t="str">
            <v>8807060200</v>
          </cell>
          <cell r="K1506" t="str">
            <v/>
          </cell>
        </row>
        <row r="1507">
          <cell r="A1507" t="str">
            <v>19610802 198602 1 004</v>
          </cell>
          <cell r="B1507" t="str">
            <v>131579538</v>
          </cell>
          <cell r="C1507" t="str">
            <v>SAIFUL BACHRI, S.Pd.</v>
          </cell>
          <cell r="D1507" t="str">
            <v>IV/b</v>
          </cell>
          <cell r="E1507" t="str">
            <v>01-04-2010</v>
          </cell>
          <cell r="F1507" t="str">
            <v>BANYUWANGI</v>
          </cell>
          <cell r="G1507" t="str">
            <v>02-08-1961</v>
          </cell>
          <cell r="H1507" t="str">
            <v>SMAN 1 Panji</v>
          </cell>
          <cell r="I1507" t="str">
            <v>PANPER 1108 RT 02 RW 24 MIMBAAN</v>
          </cell>
          <cell r="J1507" t="str">
            <v>8807060200</v>
          </cell>
          <cell r="K1507" t="str">
            <v/>
          </cell>
        </row>
        <row r="1508">
          <cell r="A1508" t="str">
            <v>19510814 197603 2 001</v>
          </cell>
          <cell r="B1508" t="str">
            <v>130532784</v>
          </cell>
          <cell r="C1508" t="str">
            <v>KUSMIJATI, S.Pd</v>
          </cell>
          <cell r="D1508" t="str">
            <v>IV/b</v>
          </cell>
          <cell r="E1508" t="str">
            <v>01-10-2010</v>
          </cell>
          <cell r="F1508" t="str">
            <v>TULUNGAGUNG</v>
          </cell>
          <cell r="G1508" t="str">
            <v>22-08-1951</v>
          </cell>
          <cell r="H1508" t="str">
            <v>SMAN 1 Panji</v>
          </cell>
          <cell r="I1508" t="str">
            <v>JL. MAWAR GANG 8/8 RT 02 RW 01 PATOKAN</v>
          </cell>
          <cell r="J1508" t="str">
            <v>8807060200</v>
          </cell>
          <cell r="K1508" t="str">
            <v/>
          </cell>
        </row>
        <row r="1509">
          <cell r="A1509" t="str">
            <v>19630310 198303 2 011</v>
          </cell>
          <cell r="B1509" t="str">
            <v>131196303</v>
          </cell>
          <cell r="C1509" t="str">
            <v>Dra. TUTIK TRISNANINGTYAS</v>
          </cell>
          <cell r="D1509" t="str">
            <v>IV/b</v>
          </cell>
          <cell r="E1509" t="str">
            <v>01-10-2010</v>
          </cell>
          <cell r="F1509" t="str">
            <v>BONDOWOSO</v>
          </cell>
          <cell r="G1509" t="str">
            <v>10-03-1963</v>
          </cell>
          <cell r="H1509" t="str">
            <v>SMAN 1 Panji</v>
          </cell>
          <cell r="I1509" t="str">
            <v>PRAJEKAN LOR RT 3 RW 6 KEC. PRAJEKAN, 68285</v>
          </cell>
          <cell r="J1509" t="str">
            <v>8807060200</v>
          </cell>
          <cell r="K1509" t="str">
            <v/>
          </cell>
        </row>
        <row r="1510">
          <cell r="A1510" t="str">
            <v>19700316 199203 2 007</v>
          </cell>
          <cell r="B1510" t="str">
            <v>131992841</v>
          </cell>
          <cell r="C1510" t="str">
            <v>EVIE NOERLIANITA, S.Pd.</v>
          </cell>
          <cell r="D1510" t="str">
            <v>IV/b</v>
          </cell>
          <cell r="E1510" t="str">
            <v>01-04-2012</v>
          </cell>
          <cell r="F1510" t="str">
            <v>SURABAYA</v>
          </cell>
          <cell r="G1510" t="str">
            <v>16-03-1970</v>
          </cell>
          <cell r="H1510" t="str">
            <v>SMAN 1 Panji</v>
          </cell>
          <cell r="I1510" t="str">
            <v>GRIYA PANJI MULYA E.31 SIT.0338 - 678028</v>
          </cell>
          <cell r="J1510" t="str">
            <v>8807060200</v>
          </cell>
          <cell r="K1510" t="str">
            <v/>
          </cell>
        </row>
        <row r="1511">
          <cell r="A1511" t="str">
            <v>19561111 198803 1 001</v>
          </cell>
          <cell r="B1511" t="str">
            <v>131785622</v>
          </cell>
          <cell r="C1511" t="str">
            <v>Drs. MUDHAFFAR IS</v>
          </cell>
          <cell r="D1511" t="str">
            <v>IV/b</v>
          </cell>
          <cell r="E1511" t="str">
            <v>01-10-2012</v>
          </cell>
          <cell r="F1511" t="str">
            <v>SUMENEP</v>
          </cell>
          <cell r="G1511" t="str">
            <v>11-11-1956</v>
          </cell>
          <cell r="H1511" t="str">
            <v>SMAN 1 Panji</v>
          </cell>
          <cell r="I1511" t="str">
            <v>RT 1 RW 01/09 TENGGIR PANJI</v>
          </cell>
          <cell r="J1511" t="str">
            <v>8807060200</v>
          </cell>
          <cell r="K1511" t="str">
            <v/>
          </cell>
        </row>
        <row r="1512">
          <cell r="A1512" t="str">
            <v>19590605 198903 1 014</v>
          </cell>
          <cell r="B1512" t="str">
            <v>131860602</v>
          </cell>
          <cell r="C1512" t="str">
            <v>Drs. SOEMANTO</v>
          </cell>
          <cell r="D1512" t="str">
            <v>IV/a</v>
          </cell>
          <cell r="E1512" t="str">
            <v>01-10-2000</v>
          </cell>
          <cell r="F1512" t="str">
            <v>MALANG</v>
          </cell>
          <cell r="G1512" t="str">
            <v>05-06-1959</v>
          </cell>
          <cell r="H1512" t="str">
            <v>SMAN 1 Panji</v>
          </cell>
          <cell r="I1512" t="str">
            <v>PERUM ARGOPURO PERMAI E 56 SITUBONDO, 68322</v>
          </cell>
          <cell r="J1512" t="str">
            <v>8807060200</v>
          </cell>
          <cell r="K1512" t="str">
            <v/>
          </cell>
        </row>
        <row r="1513">
          <cell r="A1513" t="str">
            <v>19611010 198703 2 013</v>
          </cell>
          <cell r="B1513" t="str">
            <v>131671257</v>
          </cell>
          <cell r="C1513" t="str">
            <v>Dra. ASMARIYA</v>
          </cell>
          <cell r="D1513" t="str">
            <v>IV/a</v>
          </cell>
          <cell r="E1513" t="str">
            <v>01-10-2000</v>
          </cell>
          <cell r="F1513" t="str">
            <v>SITUBONDO</v>
          </cell>
          <cell r="G1513" t="str">
            <v>10-10-1961</v>
          </cell>
          <cell r="H1513" t="str">
            <v>SMAN 1 Panji</v>
          </cell>
          <cell r="I1513" t="str">
            <v>JL. WR. SUPRAPTO G. VI 5</v>
          </cell>
          <cell r="J1513" t="str">
            <v>8807060200</v>
          </cell>
          <cell r="K1513" t="str">
            <v/>
          </cell>
        </row>
        <row r="1514">
          <cell r="A1514" t="str">
            <v>19620131 198902 2 002</v>
          </cell>
          <cell r="B1514" t="str">
            <v>131832322</v>
          </cell>
          <cell r="C1514" t="str">
            <v>Dra. SRI LESTARI</v>
          </cell>
          <cell r="D1514" t="str">
            <v>IV/a</v>
          </cell>
          <cell r="E1514" t="str">
            <v>01-04-2001</v>
          </cell>
          <cell r="F1514" t="str">
            <v>TULUNGAGUNG</v>
          </cell>
          <cell r="G1514" t="str">
            <v>22-08-1951</v>
          </cell>
          <cell r="H1514" t="str">
            <v>SMAN 1 Panji</v>
          </cell>
          <cell r="I1514" t="str">
            <v>PERUM GRIYA PANJI MULYA BLOK A 22, 68312</v>
          </cell>
          <cell r="J1514" t="str">
            <v>8807060200</v>
          </cell>
          <cell r="K1514" t="str">
            <v/>
          </cell>
        </row>
        <row r="1515">
          <cell r="A1515" t="str">
            <v>19541219 198403 1 006</v>
          </cell>
          <cell r="B1515" t="str">
            <v>131411047</v>
          </cell>
          <cell r="C1515" t="str">
            <v>Drs. DJOKO HADI SUTJIPTO</v>
          </cell>
          <cell r="D1515" t="str">
            <v>IV/a</v>
          </cell>
          <cell r="E1515" t="str">
            <v>01-04-2001</v>
          </cell>
          <cell r="F1515" t="str">
            <v>MALANG</v>
          </cell>
          <cell r="G1515" t="str">
            <v>19-12-1964</v>
          </cell>
          <cell r="H1515" t="str">
            <v>SMAN 1 Panji</v>
          </cell>
          <cell r="I1515" t="str">
            <v>JL. ARGOPURO GANG 03/10 SITUBONDO, 68322</v>
          </cell>
          <cell r="J1515" t="str">
            <v>8807060200</v>
          </cell>
          <cell r="K1515" t="str">
            <v/>
          </cell>
        </row>
        <row r="1516">
          <cell r="A1516" t="str">
            <v>19500515 198012 1 001</v>
          </cell>
          <cell r="B1516" t="str">
            <v>130893262</v>
          </cell>
          <cell r="C1516" t="str">
            <v>SUTIYOSO, S.Pd.</v>
          </cell>
          <cell r="D1516" t="str">
            <v>IV/a</v>
          </cell>
          <cell r="E1516" t="str">
            <v>01-10-2006</v>
          </cell>
          <cell r="F1516" t="str">
            <v>WONOSOBO</v>
          </cell>
          <cell r="G1516" t="str">
            <v>15-05-1950</v>
          </cell>
          <cell r="H1516" t="str">
            <v>SMAN 1 Panji</v>
          </cell>
          <cell r="I1516" t="str">
            <v>JL. BASUKI RAHMAT RT 04 RW 10 SITUBONDO (68322)</v>
          </cell>
          <cell r="J1516" t="str">
            <v>8807060200</v>
          </cell>
          <cell r="K1516" t="str">
            <v/>
          </cell>
        </row>
        <row r="1517">
          <cell r="A1517" t="str">
            <v>19710912 199802 1 004</v>
          </cell>
          <cell r="B1517" t="str">
            <v>132201085</v>
          </cell>
          <cell r="C1517" t="str">
            <v>DWI PRASETIO BUDI, S.Pd.</v>
          </cell>
          <cell r="D1517" t="str">
            <v>IV/a</v>
          </cell>
          <cell r="E1517" t="str">
            <v>01-10-2009</v>
          </cell>
          <cell r="F1517" t="str">
            <v>SITUBONDO</v>
          </cell>
          <cell r="G1517" t="str">
            <v>12-09-1971</v>
          </cell>
          <cell r="H1517" t="str">
            <v>SMAN 1 Panji</v>
          </cell>
          <cell r="I1517" t="str">
            <v>KAPONGAN RT 02 RW 04 KEC. KAPONGAN, 68362</v>
          </cell>
          <cell r="J1517" t="str">
            <v>8807060200</v>
          </cell>
          <cell r="K1517" t="str">
            <v/>
          </cell>
        </row>
        <row r="1518">
          <cell r="A1518" t="str">
            <v>19600416 198903 1 008</v>
          </cell>
          <cell r="B1518" t="str">
            <v>131833966</v>
          </cell>
          <cell r="C1518" t="str">
            <v>SAMSUL MUARIF, B.A.</v>
          </cell>
          <cell r="D1518" t="str">
            <v>IV/a</v>
          </cell>
          <cell r="E1518" t="str">
            <v>01-10-2009</v>
          </cell>
          <cell r="F1518" t="str">
            <v>SIDOARJO</v>
          </cell>
          <cell r="G1518" t="str">
            <v>16-04-1960</v>
          </cell>
          <cell r="H1518" t="str">
            <v>SMAN 1 Panji</v>
          </cell>
          <cell r="I1518" t="str">
            <v>JL. PANJI ANOM RT 01/RW 14 MIMBAAN PANJI SIT</v>
          </cell>
          <cell r="J1518" t="str">
            <v>8807060200</v>
          </cell>
          <cell r="K1518" t="str">
            <v/>
          </cell>
        </row>
        <row r="1519">
          <cell r="A1519" t="str">
            <v>19670426 199512 2 002</v>
          </cell>
          <cell r="B1519" t="str">
            <v>132144285</v>
          </cell>
          <cell r="C1519" t="str">
            <v>RIRIN ASTIPURI, S.Pd.</v>
          </cell>
          <cell r="D1519" t="str">
            <v>IV/a</v>
          </cell>
          <cell r="E1519" t="str">
            <v>01-10-2009</v>
          </cell>
          <cell r="F1519" t="str">
            <v>MADIUN</v>
          </cell>
          <cell r="G1519" t="str">
            <v>26-04-1967</v>
          </cell>
          <cell r="H1519" t="str">
            <v>SMAN 1 Panji</v>
          </cell>
          <cell r="I1519" t="str">
            <v>PANJI PERMAI D16 SITUBONDO</v>
          </cell>
          <cell r="J1519" t="str">
            <v>8807060200</v>
          </cell>
          <cell r="K1519" t="str">
            <v/>
          </cell>
        </row>
        <row r="1520">
          <cell r="A1520" t="str">
            <v>19580711 198710 1 002</v>
          </cell>
          <cell r="B1520" t="str">
            <v>131754185</v>
          </cell>
          <cell r="C1520" t="str">
            <v>SAMIADJI, S.Pd.</v>
          </cell>
          <cell r="D1520" t="str">
            <v>IV/a</v>
          </cell>
          <cell r="E1520" t="str">
            <v>01-10-2009</v>
          </cell>
          <cell r="F1520" t="str">
            <v>SURABAYA</v>
          </cell>
          <cell r="G1520" t="str">
            <v>11-07-1958</v>
          </cell>
          <cell r="H1520" t="str">
            <v>SMAN 1 Panji</v>
          </cell>
          <cell r="I1520" t="str">
            <v>KARANGASEM RT 01 RW 01 SITUBONDO, 68312</v>
          </cell>
          <cell r="J1520" t="str">
            <v>8807060200</v>
          </cell>
          <cell r="K1520" t="str">
            <v/>
          </cell>
        </row>
        <row r="1521">
          <cell r="A1521" t="str">
            <v>19650508 199903 1 007</v>
          </cell>
          <cell r="B1521" t="str">
            <v>132229032</v>
          </cell>
          <cell r="C1521" t="str">
            <v>Drs. GATOT DWI PUJIHANDOKO</v>
          </cell>
          <cell r="D1521" t="str">
            <v>III/d</v>
          </cell>
          <cell r="E1521" t="str">
            <v>01-10-2006</v>
          </cell>
          <cell r="F1521" t="str">
            <v>LUMAJANG</v>
          </cell>
          <cell r="G1521" t="str">
            <v>08-05-1965</v>
          </cell>
          <cell r="H1521" t="str">
            <v>SMAN 1 Panji</v>
          </cell>
          <cell r="I1521" t="str">
            <v>WRINGINANOM RT 1 RW 1 PANARUKAN</v>
          </cell>
          <cell r="J1521" t="str">
            <v>8807060200</v>
          </cell>
          <cell r="K1521" t="str">
            <v/>
          </cell>
        </row>
        <row r="1522">
          <cell r="A1522" t="str">
            <v>19630520 198508 1 004</v>
          </cell>
          <cell r="B1522" t="str">
            <v>510095015</v>
          </cell>
          <cell r="C1522" t="str">
            <v>BAMBANG PURWANTO, S.Pd.</v>
          </cell>
          <cell r="D1522" t="str">
            <v>III/d</v>
          </cell>
          <cell r="E1522" t="str">
            <v>01-10-2009</v>
          </cell>
          <cell r="F1522" t="str">
            <v>JEMBER</v>
          </cell>
          <cell r="G1522" t="str">
            <v>20-05-1963</v>
          </cell>
          <cell r="H1522" t="str">
            <v>SMAN 1 Panji</v>
          </cell>
          <cell r="I1522" t="str">
            <v>PERUMAHAN PAOWAN INDAH A 26 SITUBONDO</v>
          </cell>
          <cell r="J1522" t="str">
            <v>8807060200</v>
          </cell>
          <cell r="K1522" t="str">
            <v/>
          </cell>
        </row>
        <row r="1523">
          <cell r="A1523" t="str">
            <v>19661008 199308 1 001</v>
          </cell>
          <cell r="B1523" t="str">
            <v>132029430</v>
          </cell>
          <cell r="C1523" t="str">
            <v>Drs. EDI SUHARTONO</v>
          </cell>
          <cell r="D1523" t="str">
            <v>III/d</v>
          </cell>
          <cell r="E1523" t="str">
            <v>01-10-2012</v>
          </cell>
          <cell r="F1523" t="str">
            <v>SITUBONDO</v>
          </cell>
          <cell r="G1523" t="str">
            <v>08-10-1966</v>
          </cell>
          <cell r="H1523" t="str">
            <v>SMAN 1 Panji</v>
          </cell>
          <cell r="I1523" t="str">
            <v>PANJI LOR RT 1 RW 3 PANJI SITUBONDO, 68322</v>
          </cell>
          <cell r="J1523" t="str">
            <v>8807060200</v>
          </cell>
          <cell r="K1523" t="str">
            <v/>
          </cell>
        </row>
        <row r="1524">
          <cell r="A1524" t="str">
            <v>19760112 200312 1 011</v>
          </cell>
          <cell r="B1524" t="str">
            <v>510136195</v>
          </cell>
          <cell r="C1524" t="str">
            <v>BAMBANG SRIYONO, S.Pd.</v>
          </cell>
          <cell r="D1524" t="str">
            <v>III/d</v>
          </cell>
          <cell r="E1524" t="str">
            <v>01-04-2013</v>
          </cell>
          <cell r="F1524" t="str">
            <v>SITUBONDO</v>
          </cell>
          <cell r="G1524" t="str">
            <v>12-01-1976</v>
          </cell>
          <cell r="H1524" t="str">
            <v>SMAN 1 Panji</v>
          </cell>
          <cell r="I1524" t="str">
            <v/>
          </cell>
          <cell r="J1524" t="str">
            <v>8807060200</v>
          </cell>
          <cell r="K1524" t="str">
            <v/>
          </cell>
        </row>
        <row r="1525">
          <cell r="A1525" t="str">
            <v>19660403 198602 1 002</v>
          </cell>
          <cell r="B1525" t="str">
            <v>131585258</v>
          </cell>
          <cell r="C1525" t="str">
            <v>SAMSUL ARIF, S.Pd.</v>
          </cell>
          <cell r="D1525" t="str">
            <v>III/c</v>
          </cell>
          <cell r="E1525" t="str">
            <v>01-10-2011</v>
          </cell>
          <cell r="F1525" t="str">
            <v>SITUBONDO</v>
          </cell>
          <cell r="G1525" t="str">
            <v>03-04-1966</v>
          </cell>
          <cell r="H1525" t="str">
            <v>SMAN 1 Panji</v>
          </cell>
          <cell r="I1525" t="str">
            <v>JL.SUCIPTO DAWUHAN SITUBONDO 68312</v>
          </cell>
          <cell r="J1525" t="str">
            <v>8807060200</v>
          </cell>
          <cell r="K1525" t="str">
            <v/>
          </cell>
        </row>
        <row r="1526">
          <cell r="A1526" t="str">
            <v>19650304 200501 2 004</v>
          </cell>
          <cell r="B1526" t="str">
            <v>510141788</v>
          </cell>
          <cell r="C1526" t="str">
            <v>NINING MARYANI, S.Sn.</v>
          </cell>
          <cell r="D1526" t="str">
            <v>III/c</v>
          </cell>
          <cell r="E1526" t="str">
            <v>01-10-2011</v>
          </cell>
          <cell r="F1526" t="str">
            <v>SLEMAN</v>
          </cell>
          <cell r="G1526" t="str">
            <v>04-03-1965</v>
          </cell>
          <cell r="H1526" t="str">
            <v>SMAN 1 Panji</v>
          </cell>
          <cell r="I1526" t="str">
            <v/>
          </cell>
          <cell r="J1526" t="str">
            <v>8807060200</v>
          </cell>
          <cell r="K1526" t="str">
            <v/>
          </cell>
        </row>
        <row r="1527">
          <cell r="A1527" t="str">
            <v>19621221 200604 2 001</v>
          </cell>
          <cell r="B1527" t="str">
            <v>510162641</v>
          </cell>
          <cell r="C1527" t="str">
            <v>Dra. HIDAYAH</v>
          </cell>
          <cell r="D1527" t="str">
            <v>III/c</v>
          </cell>
          <cell r="E1527" t="str">
            <v>01-04-2012</v>
          </cell>
          <cell r="F1527" t="str">
            <v>SITUBONDO</v>
          </cell>
          <cell r="G1527" t="str">
            <v>21-12-1962</v>
          </cell>
          <cell r="H1527" t="str">
            <v>SMAN 1 Panji</v>
          </cell>
          <cell r="I1527" t="str">
            <v>JL. KARTINI GG.3 NO 38 RT 03/02, SIT</v>
          </cell>
          <cell r="J1527" t="str">
            <v>8807060200</v>
          </cell>
          <cell r="K1527" t="str">
            <v/>
          </cell>
        </row>
        <row r="1528">
          <cell r="A1528" t="str">
            <v>19630416 200604 1 003</v>
          </cell>
          <cell r="B1528" t="str">
            <v>510162634</v>
          </cell>
          <cell r="C1528" t="str">
            <v>Drs. SAKUR JAYADI</v>
          </cell>
          <cell r="D1528" t="str">
            <v>III/c</v>
          </cell>
          <cell r="E1528" t="str">
            <v>01-04-2012</v>
          </cell>
          <cell r="F1528" t="str">
            <v>SITUBONDO</v>
          </cell>
          <cell r="G1528" t="str">
            <v>16-04-1963</v>
          </cell>
          <cell r="H1528" t="str">
            <v>SMAN 1 Panji</v>
          </cell>
          <cell r="I1528" t="str">
            <v>JL. GUNUNG ARJUNO NO 219A RT 01/12 SIT</v>
          </cell>
          <cell r="J1528" t="str">
            <v>8807060200</v>
          </cell>
          <cell r="K1528" t="str">
            <v/>
          </cell>
        </row>
        <row r="1529">
          <cell r="A1529" t="str">
            <v>19810416 200604 1 019</v>
          </cell>
          <cell r="B1529" t="str">
            <v>510151787</v>
          </cell>
          <cell r="C1529" t="str">
            <v>ISMAIL BADRI, S.Pd.</v>
          </cell>
          <cell r="D1529" t="str">
            <v>III/c</v>
          </cell>
          <cell r="E1529" t="str">
            <v>01-10-2012</v>
          </cell>
          <cell r="F1529" t="str">
            <v>SITUBONDO</v>
          </cell>
          <cell r="G1529" t="str">
            <v>16-04-1981</v>
          </cell>
          <cell r="H1529" t="str">
            <v>SMAN 1 Panji</v>
          </cell>
          <cell r="I1529" t="str">
            <v/>
          </cell>
          <cell r="J1529" t="str">
            <v>8807060200</v>
          </cell>
          <cell r="K1529" t="str">
            <v/>
          </cell>
        </row>
        <row r="1530">
          <cell r="A1530" t="str">
            <v>19740713 200701 2 013</v>
          </cell>
          <cell r="B1530" t="str">
            <v>510192750</v>
          </cell>
          <cell r="C1530" t="str">
            <v>RURI DEWI UMBOROWATI, S.Pd.</v>
          </cell>
          <cell r="D1530" t="str">
            <v>III/c</v>
          </cell>
          <cell r="E1530" t="str">
            <v>01-04-2013</v>
          </cell>
          <cell r="F1530" t="str">
            <v>PROBOLINGGO</v>
          </cell>
          <cell r="G1530" t="str">
            <v>13-07-1974</v>
          </cell>
          <cell r="H1530" t="str">
            <v>SMAN 1 Panji</v>
          </cell>
          <cell r="I1530" t="str">
            <v>RAYA BANYUWANGI NO 79 RT 1 RW 4 TOKELAN PANJI SIT</v>
          </cell>
          <cell r="J1530" t="str">
            <v>8807060200</v>
          </cell>
          <cell r="K1530" t="str">
            <v/>
          </cell>
        </row>
        <row r="1531">
          <cell r="A1531" t="str">
            <v>19671214 200701 1 015</v>
          </cell>
          <cell r="B1531" t="str">
            <v>510192756</v>
          </cell>
          <cell r="C1531" t="str">
            <v>DAHURI, S.Pd.</v>
          </cell>
          <cell r="D1531" t="str">
            <v>III/c</v>
          </cell>
          <cell r="E1531" t="str">
            <v>01-04-2013</v>
          </cell>
          <cell r="F1531" t="str">
            <v>SUKOHARJO</v>
          </cell>
          <cell r="G1531" t="str">
            <v>14-12-1967</v>
          </cell>
          <cell r="H1531" t="str">
            <v>SMAN 1 Panji</v>
          </cell>
          <cell r="I1531" t="str">
            <v>JL WIJAYA KUSUMA RT 4 RW 4 GG 5 DAWUHAN SITUBONDO</v>
          </cell>
          <cell r="J1531" t="str">
            <v>8807060200</v>
          </cell>
          <cell r="K1531" t="str">
            <v/>
          </cell>
        </row>
        <row r="1532">
          <cell r="A1532" t="str">
            <v>19670104 200701 2 019</v>
          </cell>
          <cell r="B1532" t="str">
            <v>510192707</v>
          </cell>
          <cell r="C1532" t="str">
            <v>Dra. SUSTIN RAHMAWATININGTYAS</v>
          </cell>
          <cell r="D1532" t="str">
            <v>III/c</v>
          </cell>
          <cell r="E1532" t="str">
            <v>01-04-2013</v>
          </cell>
          <cell r="F1532" t="str">
            <v>BANYUWANGI</v>
          </cell>
          <cell r="G1532" t="str">
            <v>04-01-1967</v>
          </cell>
          <cell r="H1532" t="str">
            <v>SMAN 1 Panji</v>
          </cell>
          <cell r="I1532" t="str">
            <v>JL BASUKI RAHMAD NO 25 B RT 4 RW 10 SITUBONDO</v>
          </cell>
          <cell r="J1532" t="str">
            <v>8807060200</v>
          </cell>
          <cell r="K1532" t="str">
            <v/>
          </cell>
        </row>
        <row r="1533">
          <cell r="A1533" t="str">
            <v>19761004 200801 2 009</v>
          </cell>
          <cell r="B1533" t="str">
            <v>510223085</v>
          </cell>
          <cell r="C1533" t="str">
            <v>NUR JANNAH, S.Pd.</v>
          </cell>
          <cell r="D1533" t="str">
            <v>III/b</v>
          </cell>
          <cell r="E1533" t="str">
            <v>01-10-2011</v>
          </cell>
          <cell r="F1533" t="str">
            <v>SITUBONDO</v>
          </cell>
          <cell r="G1533" t="str">
            <v>04-10-1976</v>
          </cell>
          <cell r="H1533" t="str">
            <v>SMAN 1 Panji</v>
          </cell>
          <cell r="I1533" t="str">
            <v>JL.SUCIPTO RT.04/01 TALKANDANG TIMUR SITUBONDO</v>
          </cell>
          <cell r="J1533" t="str">
            <v>8807060200</v>
          </cell>
          <cell r="K1533" t="str">
            <v/>
          </cell>
        </row>
        <row r="1534">
          <cell r="A1534" t="str">
            <v>19790821 200801 2 010</v>
          </cell>
          <cell r="B1534" t="str">
            <v>510223115</v>
          </cell>
          <cell r="C1534" t="str">
            <v>SITI JASILATUL RIZA, S.Pd.</v>
          </cell>
          <cell r="D1534" t="str">
            <v>III/b</v>
          </cell>
          <cell r="E1534" t="str">
            <v>01-10-2011</v>
          </cell>
          <cell r="F1534" t="str">
            <v>SITUBONDO</v>
          </cell>
          <cell r="G1534" t="str">
            <v>21-08-1979</v>
          </cell>
          <cell r="H1534" t="str">
            <v>SMAN 1 Panji</v>
          </cell>
          <cell r="I1534" t="str">
            <v>MIMBAAN RT.04/12 SITUBONDO</v>
          </cell>
          <cell r="J1534" t="str">
            <v>8807060200</v>
          </cell>
          <cell r="K1534" t="str">
            <v/>
          </cell>
        </row>
        <row r="1535">
          <cell r="A1535" t="str">
            <v>19780407 200801 1 024</v>
          </cell>
          <cell r="B1535" t="str">
            <v>510223205</v>
          </cell>
          <cell r="C1535" t="str">
            <v>SAMRAWI, S.Ag.</v>
          </cell>
          <cell r="D1535" t="str">
            <v>III/b</v>
          </cell>
          <cell r="E1535" t="str">
            <v>01-10-2011</v>
          </cell>
          <cell r="F1535" t="str">
            <v>SUMENEP</v>
          </cell>
          <cell r="G1535" t="str">
            <v>07-04-1978</v>
          </cell>
          <cell r="H1535" t="str">
            <v>SMAN 1 Panji</v>
          </cell>
          <cell r="I1535" t="str">
            <v>DSN. ASTA BERRIS RT 03 RW 03 DS. GEBANGAN KAPONGAN</v>
          </cell>
          <cell r="J1535" t="str">
            <v>8807060200</v>
          </cell>
          <cell r="K1535" t="str">
            <v/>
          </cell>
        </row>
        <row r="1536">
          <cell r="A1536" t="str">
            <v>19780420 200903 2 007</v>
          </cell>
          <cell r="B1536" t="str">
            <v>910000206</v>
          </cell>
          <cell r="C1536" t="str">
            <v>SUDIARTI IKA INDRASARI, S.Pd.</v>
          </cell>
          <cell r="D1536" t="str">
            <v>III/b</v>
          </cell>
          <cell r="E1536" t="str">
            <v>01-10-2012</v>
          </cell>
          <cell r="F1536" t="str">
            <v>SITUBONDO</v>
          </cell>
          <cell r="G1536" t="str">
            <v>20-04-1978</v>
          </cell>
          <cell r="H1536" t="str">
            <v>SMAN 1 Panji</v>
          </cell>
          <cell r="I1536" t="str">
            <v>JL IRIAN JAYA VI NO.3 MIMBAAN SITUBONDO</v>
          </cell>
          <cell r="J1536" t="str">
            <v>8807060200</v>
          </cell>
          <cell r="K1536" t="str">
            <v/>
          </cell>
        </row>
        <row r="1537">
          <cell r="A1537" t="str">
            <v>19861024 201001 2 023</v>
          </cell>
          <cell r="B1537" t="str">
            <v>910001605</v>
          </cell>
          <cell r="C1537" t="str">
            <v>AMELIA MAGHFIROTIN ZAHRO, S.Pd.</v>
          </cell>
          <cell r="D1537" t="str">
            <v>III/b</v>
          </cell>
          <cell r="E1537" t="str">
            <v>01-04-2013</v>
          </cell>
          <cell r="F1537" t="str">
            <v>SITUBONDO</v>
          </cell>
          <cell r="G1537" t="str">
            <v>24-10-1986</v>
          </cell>
          <cell r="H1537" t="str">
            <v>SMAN 1 Panji</v>
          </cell>
          <cell r="I1537" t="str">
            <v>JL. RAYA OLEAN NO 170 CURAH JERU RT 04 RW 9 PANJI</v>
          </cell>
          <cell r="J1537" t="str">
            <v>8807060200</v>
          </cell>
          <cell r="K1537" t="str">
            <v/>
          </cell>
        </row>
        <row r="1538">
          <cell r="A1538" t="str">
            <v>19640606 198503 1 018</v>
          </cell>
          <cell r="B1538" t="str">
            <v>131462884</v>
          </cell>
          <cell r="C1538" t="str">
            <v>SISWONO</v>
          </cell>
          <cell r="D1538" t="str">
            <v>II/d</v>
          </cell>
          <cell r="E1538" t="str">
            <v>01-04-2012</v>
          </cell>
          <cell r="F1538" t="str">
            <v>SITUBONDO</v>
          </cell>
          <cell r="G1538" t="str">
            <v>06-06-1964</v>
          </cell>
          <cell r="H1538" t="str">
            <v>SMAN 1 Panji</v>
          </cell>
          <cell r="I1538" t="str">
            <v>PELEYAN RT 01 RW 03 KEC. PANARUKAN, 68312</v>
          </cell>
          <cell r="J1538" t="str">
            <v>8807060200</v>
          </cell>
          <cell r="K1538" t="str">
            <v/>
          </cell>
        </row>
        <row r="1539">
          <cell r="A1539" t="str">
            <v>19570521 198803 1 002</v>
          </cell>
          <cell r="B1539" t="str">
            <v>131765560</v>
          </cell>
          <cell r="C1539" t="str">
            <v>MUHAMMAD</v>
          </cell>
          <cell r="D1539" t="str">
            <v>II/c</v>
          </cell>
          <cell r="E1539" t="str">
            <v>01-04-2010</v>
          </cell>
          <cell r="F1539" t="str">
            <v>SITUBONDO</v>
          </cell>
          <cell r="G1539" t="str">
            <v>21-05-1957</v>
          </cell>
          <cell r="H1539" t="str">
            <v>SMAN 1 Panji</v>
          </cell>
          <cell r="I1539" t="str">
            <v>JL. WR. SUPRATMAN RT 04 RW 3 KEL. PATOKAN</v>
          </cell>
          <cell r="J1539" t="str">
            <v>8807060200</v>
          </cell>
          <cell r="K1539" t="str">
            <v/>
          </cell>
        </row>
        <row r="1540">
          <cell r="A1540" t="str">
            <v>19620815 198901 1 002</v>
          </cell>
          <cell r="B1540" t="str">
            <v>131810578</v>
          </cell>
          <cell r="C1540" t="str">
            <v>SUTRISNO</v>
          </cell>
          <cell r="D1540" t="str">
            <v>II/c</v>
          </cell>
          <cell r="E1540" t="str">
            <v>01-04-2010</v>
          </cell>
          <cell r="F1540" t="str">
            <v>SITUBONDO</v>
          </cell>
          <cell r="G1540" t="str">
            <v>15-08-1962</v>
          </cell>
          <cell r="H1540" t="str">
            <v>SMAN 1 Panji</v>
          </cell>
          <cell r="I1540" t="str">
            <v>KARANGASEM RT 01 RW 03 KEL. PATOKAN SIT (68312)</v>
          </cell>
          <cell r="J1540" t="str">
            <v>8807060200</v>
          </cell>
          <cell r="K1540" t="str">
            <v/>
          </cell>
        </row>
        <row r="1541">
          <cell r="A1541" t="str">
            <v>19671125 200701 2 016</v>
          </cell>
          <cell r="B1541" t="str">
            <v>510192771</v>
          </cell>
          <cell r="C1541" t="str">
            <v>EVI SRI HANDAYANANI</v>
          </cell>
          <cell r="D1541" t="str">
            <v>II/b</v>
          </cell>
          <cell r="E1541" t="str">
            <v>01-04-2011</v>
          </cell>
          <cell r="F1541" t="str">
            <v>KEDIRI</v>
          </cell>
          <cell r="G1541" t="str">
            <v>25-11-1967</v>
          </cell>
          <cell r="H1541" t="str">
            <v>SMAN 1 Panji</v>
          </cell>
          <cell r="I1541" t="str">
            <v>JL WIJAYA KUSUMA GG IX RT 1 RW 3 DAWUHAN SITUBONDO</v>
          </cell>
          <cell r="J1541" t="str">
            <v>8807060200</v>
          </cell>
          <cell r="K1541" t="str">
            <v/>
          </cell>
        </row>
        <row r="1542">
          <cell r="A1542" t="str">
            <v>19690208 200801 1 015</v>
          </cell>
          <cell r="B1542" t="str">
            <v>510229400</v>
          </cell>
          <cell r="C1542" t="str">
            <v>ZAYYADI</v>
          </cell>
          <cell r="D1542" t="str">
            <v>II/b</v>
          </cell>
          <cell r="E1542" t="str">
            <v>01-04-2012</v>
          </cell>
          <cell r="F1542" t="str">
            <v>SITUBONDO</v>
          </cell>
          <cell r="G1542" t="str">
            <v>08-02-1969</v>
          </cell>
          <cell r="H1542" t="str">
            <v>SMAN 1 Panji</v>
          </cell>
          <cell r="I1542" t="str">
            <v>KEL. MIMBAAN RT 03 RW 10 KEC. PANJI SITUBONDO</v>
          </cell>
          <cell r="J1542" t="str">
            <v>8807060200</v>
          </cell>
          <cell r="K1542" t="str">
            <v/>
          </cell>
        </row>
        <row r="1543">
          <cell r="A1543" t="str">
            <v>19810823 200801 1 011</v>
          </cell>
          <cell r="B1543" t="str">
            <v>510223245</v>
          </cell>
          <cell r="C1543" t="str">
            <v>LEGIANTO</v>
          </cell>
          <cell r="D1543" t="str">
            <v>II/b</v>
          </cell>
          <cell r="E1543" t="str">
            <v>01-04-2012</v>
          </cell>
          <cell r="F1543" t="str">
            <v>SITUBONDO</v>
          </cell>
          <cell r="G1543" t="str">
            <v>23-08-1981</v>
          </cell>
          <cell r="H1543" t="str">
            <v>SMAN 1 Panji</v>
          </cell>
          <cell r="I1543" t="str">
            <v>KP.KRAJAN TENGAH RT 03 RW 03 DS. PANJI LOR</v>
          </cell>
          <cell r="J1543" t="str">
            <v>8807060200</v>
          </cell>
          <cell r="K1543" t="str">
            <v/>
          </cell>
        </row>
        <row r="1544">
          <cell r="A1544" t="str">
            <v>19780610 200903 1 001</v>
          </cell>
          <cell r="B1544" t="str">
            <v>910000213</v>
          </cell>
          <cell r="C1544" t="str">
            <v>SADILI</v>
          </cell>
          <cell r="D1544" t="str">
            <v>II/b</v>
          </cell>
          <cell r="E1544" t="str">
            <v>01-04-2013</v>
          </cell>
          <cell r="F1544" t="str">
            <v>SITUBONDO</v>
          </cell>
          <cell r="G1544" t="str">
            <v>10-06-1978</v>
          </cell>
          <cell r="H1544" t="str">
            <v>SMAN 1 Panji</v>
          </cell>
          <cell r="I1544" t="str">
            <v>JL BASUKI RAHMAT RT02/RW03 MIMBAAN PANJI SITUBONDO</v>
          </cell>
          <cell r="J1544" t="str">
            <v>8807060200</v>
          </cell>
          <cell r="K1544" t="str">
            <v/>
          </cell>
        </row>
        <row r="1545">
          <cell r="A1545" t="str">
            <v>19781201 200903 2 001</v>
          </cell>
          <cell r="B1545" t="str">
            <v>910000234</v>
          </cell>
          <cell r="C1545" t="str">
            <v>DWI RETNO WULANDARI</v>
          </cell>
          <cell r="D1545" t="str">
            <v>II/b</v>
          </cell>
          <cell r="E1545" t="str">
            <v>01-04-2013</v>
          </cell>
          <cell r="F1545" t="str">
            <v>SITUBONDO</v>
          </cell>
          <cell r="G1545" t="str">
            <v>01-12-1978</v>
          </cell>
          <cell r="H1545" t="str">
            <v>SMAN 1 Panji</v>
          </cell>
          <cell r="I1545" t="str">
            <v>JL GUNUNG ARJUNO NO 6 RT 03 RW 12 MIMBAAN STBD</v>
          </cell>
          <cell r="J1545" t="str">
            <v>8807060200</v>
          </cell>
          <cell r="K1545" t="str">
            <v/>
          </cell>
        </row>
        <row r="1546">
          <cell r="A1546" t="str">
            <v>19750710 200903 2 001</v>
          </cell>
          <cell r="B1546" t="str">
            <v>910000108</v>
          </cell>
          <cell r="C1546" t="str">
            <v>WINDU LIANINGTIYAS HARIWAYATI</v>
          </cell>
          <cell r="D1546" t="str">
            <v>II/b</v>
          </cell>
          <cell r="E1546" t="str">
            <v>01-04-2013</v>
          </cell>
          <cell r="F1546" t="str">
            <v>SITUBONDO</v>
          </cell>
          <cell r="G1546" t="str">
            <v>10-07-1975</v>
          </cell>
          <cell r="H1546" t="str">
            <v>SMAN 1 Panji</v>
          </cell>
          <cell r="I1546" t="str">
            <v>JL. HASAN ASEGAF GG ANNUR 3 DAWUHAN PARSE RT4 RW3</v>
          </cell>
          <cell r="J1546" t="str">
            <v>8807060200</v>
          </cell>
          <cell r="K1546" t="str">
            <v/>
          </cell>
        </row>
        <row r="1547">
          <cell r="A1547" t="str">
            <v>19820611 200903 1 001</v>
          </cell>
          <cell r="B1547" t="str">
            <v>910000376</v>
          </cell>
          <cell r="C1547" t="str">
            <v>FARID HERI SETIAWAN</v>
          </cell>
          <cell r="D1547" t="str">
            <v>II/b</v>
          </cell>
          <cell r="E1547" t="str">
            <v>01-04-2013</v>
          </cell>
          <cell r="F1547" t="str">
            <v>SITUBONDO</v>
          </cell>
          <cell r="G1547" t="str">
            <v>11-06-1982</v>
          </cell>
          <cell r="H1547" t="str">
            <v>SMAN 1 Panji</v>
          </cell>
          <cell r="I1547" t="str">
            <v>NANGKAAN RT 02 RW 01 PAOWAN PANARUKAN SITUBONDO</v>
          </cell>
          <cell r="J1547" t="str">
            <v>8807060200</v>
          </cell>
          <cell r="K1547" t="str">
            <v/>
          </cell>
        </row>
        <row r="1548">
          <cell r="A1548" t="str">
            <v>19711112 200903 2 001</v>
          </cell>
          <cell r="B1548" t="str">
            <v>910000044</v>
          </cell>
          <cell r="C1548" t="str">
            <v>SITI FATIMAH</v>
          </cell>
          <cell r="D1548" t="str">
            <v>II/b</v>
          </cell>
          <cell r="E1548" t="str">
            <v>01-04-2013</v>
          </cell>
          <cell r="F1548" t="str">
            <v>SITUBONDO</v>
          </cell>
          <cell r="G1548" t="str">
            <v>12-11-1971</v>
          </cell>
          <cell r="H1548" t="str">
            <v>SMAN 1 Panji</v>
          </cell>
          <cell r="I1548" t="str">
            <v>JL. MERAK RT 03 RW 05 SITUBONDO</v>
          </cell>
          <cell r="J1548" t="str">
            <v>8807060200</v>
          </cell>
          <cell r="K1548" t="str">
            <v/>
          </cell>
        </row>
        <row r="1549">
          <cell r="A1549" t="str">
            <v>19741118 200903 1 001</v>
          </cell>
          <cell r="B1549" t="str">
            <v>910000094</v>
          </cell>
          <cell r="C1549" t="str">
            <v>NARI LESTARI</v>
          </cell>
          <cell r="D1549" t="str">
            <v>II/b</v>
          </cell>
          <cell r="E1549" t="str">
            <v>01-04-2013</v>
          </cell>
          <cell r="F1549" t="str">
            <v>SITUBONDO</v>
          </cell>
          <cell r="G1549" t="str">
            <v>18-11-1974</v>
          </cell>
          <cell r="H1549" t="str">
            <v>SMAN 1 Panji</v>
          </cell>
          <cell r="I1549" t="str">
            <v>JL SEROJA NO 18 SITUBONDO</v>
          </cell>
          <cell r="J1549" t="str">
            <v>8807060200</v>
          </cell>
          <cell r="K1549" t="str">
            <v/>
          </cell>
        </row>
        <row r="1550">
          <cell r="A1550" t="str">
            <v>19600809 198303 1 013</v>
          </cell>
          <cell r="B1550" t="str">
            <v>131265496</v>
          </cell>
          <cell r="C1550" t="str">
            <v>ABUYAMIN</v>
          </cell>
          <cell r="D1550" t="str">
            <v>II/a</v>
          </cell>
          <cell r="E1550" t="str">
            <v>01-10-1999</v>
          </cell>
          <cell r="F1550" t="str">
            <v>BONDOWOSO</v>
          </cell>
          <cell r="G1550" t="str">
            <v>09-08-1960</v>
          </cell>
          <cell r="H1550" t="str">
            <v>SMAN 1 Panji</v>
          </cell>
          <cell r="I1550" t="str">
            <v>JL. ARGOPURO RT 03 RW 03 KEL. MIMBAAN, 68322</v>
          </cell>
          <cell r="J1550" t="str">
            <v>8807060200</v>
          </cell>
          <cell r="K1550" t="str">
            <v/>
          </cell>
        </row>
        <row r="1551">
          <cell r="A1551" t="str">
            <v>19550722 197903 1 007</v>
          </cell>
          <cell r="B1551" t="str">
            <v>130796504</v>
          </cell>
          <cell r="C1551" t="str">
            <v>Drs. WIROTO</v>
          </cell>
          <cell r="D1551" t="str">
            <v>IV/b</v>
          </cell>
          <cell r="E1551" t="str">
            <v>01-04-2010</v>
          </cell>
          <cell r="F1551" t="str">
            <v>TULUNGAGUNG</v>
          </cell>
          <cell r="G1551" t="str">
            <v>22-07-1955</v>
          </cell>
          <cell r="H1551" t="str">
            <v>SMAN 1 Kapongan</v>
          </cell>
          <cell r="I1551" t="str">
            <v>JL. ARGOPURO NO. 1A SITUBONDO (68322)</v>
          </cell>
          <cell r="J1551" t="str">
            <v>8807060300</v>
          </cell>
          <cell r="K1551" t="str">
            <v/>
          </cell>
        </row>
        <row r="1552">
          <cell r="A1552" t="str">
            <v>19581230 198503 1 019</v>
          </cell>
          <cell r="B1552" t="str">
            <v>131466717</v>
          </cell>
          <cell r="C1552" t="str">
            <v>Drs. SLAMET YUWONO</v>
          </cell>
          <cell r="D1552" t="str">
            <v>IV/b</v>
          </cell>
          <cell r="E1552" t="str">
            <v>01-04-2010</v>
          </cell>
          <cell r="F1552" t="str">
            <v>SITUBONDO</v>
          </cell>
          <cell r="G1552" t="str">
            <v>30-12-1958</v>
          </cell>
          <cell r="H1552" t="str">
            <v>SMAN 1 Kapongan</v>
          </cell>
          <cell r="I1552" t="str">
            <v>KRAJAN WRINGINANOM RT 01 RW 02 PANARUKAN</v>
          </cell>
          <cell r="J1552" t="str">
            <v>8807060300</v>
          </cell>
          <cell r="K1552" t="str">
            <v/>
          </cell>
        </row>
        <row r="1553">
          <cell r="A1553" t="str">
            <v>19680829 199412 1 004</v>
          </cell>
          <cell r="B1553" t="str">
            <v>132119332</v>
          </cell>
          <cell r="C1553" t="str">
            <v>Drs. AGUS SYAEFUDIN</v>
          </cell>
          <cell r="D1553" t="str">
            <v>IV/b</v>
          </cell>
          <cell r="E1553" t="str">
            <v>01-04-2013</v>
          </cell>
          <cell r="F1553" t="str">
            <v>BANGKALAN</v>
          </cell>
          <cell r="G1553" t="str">
            <v>29-08-1968</v>
          </cell>
          <cell r="H1553" t="str">
            <v>SMAN 1 Kapongan</v>
          </cell>
          <cell r="I1553" t="str">
            <v>GRIYA PANJI MULYA H.20 RT.4/12 PANJI</v>
          </cell>
          <cell r="J1553" t="str">
            <v>8807060300</v>
          </cell>
          <cell r="K1553" t="str">
            <v/>
          </cell>
        </row>
        <row r="1554">
          <cell r="A1554" t="str">
            <v>19640803 199203 1 004</v>
          </cell>
          <cell r="B1554" t="str">
            <v>132009027</v>
          </cell>
          <cell r="C1554" t="str">
            <v>Drs. RURIAWAN TRI HANDOKO</v>
          </cell>
          <cell r="D1554" t="str">
            <v>IV/a</v>
          </cell>
          <cell r="E1554" t="str">
            <v>01-04-2003</v>
          </cell>
          <cell r="F1554" t="str">
            <v>MADIUN</v>
          </cell>
          <cell r="G1554" t="str">
            <v>03-08-1964</v>
          </cell>
          <cell r="H1554" t="str">
            <v>SMAN 1 Kapongan</v>
          </cell>
          <cell r="I1554" t="str">
            <v>PANJI PERMAI BLOK D.16 RT.1/22 SIT  0338 - 673065</v>
          </cell>
          <cell r="J1554" t="str">
            <v>8807060300</v>
          </cell>
          <cell r="K1554" t="str">
            <v/>
          </cell>
        </row>
        <row r="1555">
          <cell r="A1555" t="str">
            <v>19660310 199403 1 014</v>
          </cell>
          <cell r="B1555" t="str">
            <v>132091292</v>
          </cell>
          <cell r="C1555" t="str">
            <v>Drs. SUGIONO EKSANTOSO</v>
          </cell>
          <cell r="D1555" t="str">
            <v>IV/a</v>
          </cell>
          <cell r="E1555" t="str">
            <v>01-04-2004</v>
          </cell>
          <cell r="F1555" t="str">
            <v>SITUBONDO</v>
          </cell>
          <cell r="G1555" t="str">
            <v>10-03-1966</v>
          </cell>
          <cell r="H1555" t="str">
            <v>SMAN 1 Kapongan</v>
          </cell>
          <cell r="I1555" t="str">
            <v>PANJI PERMAI BLOK CC.23 RT.2/24 SIT.0338 - 678027</v>
          </cell>
          <cell r="J1555" t="str">
            <v>8807060300</v>
          </cell>
          <cell r="K1555" t="str">
            <v/>
          </cell>
        </row>
        <row r="1556">
          <cell r="A1556" t="str">
            <v>19570313 198602 1 002</v>
          </cell>
          <cell r="B1556" t="str">
            <v>131579545</v>
          </cell>
          <cell r="C1556" t="str">
            <v>MOH. DJAMIL, S.Pd.</v>
          </cell>
          <cell r="D1556" t="str">
            <v>IV/a</v>
          </cell>
          <cell r="E1556" t="str">
            <v>01-10-2005</v>
          </cell>
          <cell r="F1556" t="str">
            <v>BANYUWANGI</v>
          </cell>
          <cell r="G1556" t="str">
            <v>13-03-1957</v>
          </cell>
          <cell r="H1556" t="str">
            <v>SMAN 1 Kapongan</v>
          </cell>
          <cell r="I1556" t="str">
            <v>JL. SUCIPTO RT.3/2 DAWUHAN SITUBONDO 0338 - 675716</v>
          </cell>
          <cell r="J1556" t="str">
            <v>8807060300</v>
          </cell>
          <cell r="K1556" t="str">
            <v/>
          </cell>
        </row>
        <row r="1557">
          <cell r="A1557" t="str">
            <v>19641023 199403 2 003</v>
          </cell>
          <cell r="B1557" t="str">
            <v>132091487</v>
          </cell>
          <cell r="C1557" t="str">
            <v>Dra. INDAH NURAINI SINTA</v>
          </cell>
          <cell r="D1557" t="str">
            <v>IV/a</v>
          </cell>
          <cell r="E1557" t="str">
            <v>01-04-2007</v>
          </cell>
          <cell r="F1557" t="str">
            <v>BLITAR</v>
          </cell>
          <cell r="G1557" t="str">
            <v>23-10-1964</v>
          </cell>
          <cell r="H1557" t="str">
            <v>SMAN 1 Kapongan</v>
          </cell>
          <cell r="I1557" t="str">
            <v>GRIYA PANJI MULYA E.8 RT.2/12 SIT.0338 - 677536</v>
          </cell>
          <cell r="J1557" t="str">
            <v>8807060300</v>
          </cell>
          <cell r="K1557" t="str">
            <v/>
          </cell>
        </row>
        <row r="1558">
          <cell r="A1558" t="str">
            <v>19670615 199412 1 006</v>
          </cell>
          <cell r="B1558" t="str">
            <v>132125934</v>
          </cell>
          <cell r="C1558" t="str">
            <v>Drs. NUR HUDA</v>
          </cell>
          <cell r="D1558" t="str">
            <v>IV/a</v>
          </cell>
          <cell r="E1558" t="str">
            <v>01-10-2007</v>
          </cell>
          <cell r="F1558" t="str">
            <v>SITUBONDO</v>
          </cell>
          <cell r="G1558" t="str">
            <v>15-06-1967</v>
          </cell>
          <cell r="H1558" t="str">
            <v>SMAN 1 Kapongan</v>
          </cell>
          <cell r="I1558" t="str">
            <v>DS. KESAMBIRAMPAK KEC. KAPONGAN</v>
          </cell>
          <cell r="J1558" t="str">
            <v>8807060300</v>
          </cell>
          <cell r="K1558" t="str">
            <v/>
          </cell>
        </row>
        <row r="1559">
          <cell r="A1559" t="str">
            <v>19710829 199503 2 002</v>
          </cell>
          <cell r="B1559" t="str">
            <v>132129270</v>
          </cell>
          <cell r="C1559" t="str">
            <v>NANI RAHAYU, S.Pd.</v>
          </cell>
          <cell r="D1559" t="str">
            <v>IV/a</v>
          </cell>
          <cell r="E1559" t="str">
            <v>01-04-2008</v>
          </cell>
          <cell r="F1559" t="str">
            <v>SURABAYA</v>
          </cell>
          <cell r="G1559" t="str">
            <v>16-03-1970</v>
          </cell>
          <cell r="H1559" t="str">
            <v>SMAN 1 Kapongan</v>
          </cell>
          <cell r="I1559" t="str">
            <v>JL.BASUKI RAHMAT RT.3/7 SIT 0338 - 678073</v>
          </cell>
          <cell r="J1559" t="str">
            <v>8807060300</v>
          </cell>
          <cell r="K1559" t="str">
            <v/>
          </cell>
        </row>
        <row r="1560">
          <cell r="A1560" t="str">
            <v>19690311 199201 1 001</v>
          </cell>
          <cell r="B1560" t="str">
            <v>131975155</v>
          </cell>
          <cell r="C1560" t="str">
            <v>TRI PUJIANTORO SETYO PRIHADI, S.Pd.</v>
          </cell>
          <cell r="D1560" t="str">
            <v>IV/a</v>
          </cell>
          <cell r="E1560" t="str">
            <v>01-10-2008</v>
          </cell>
          <cell r="F1560" t="str">
            <v>JEMBER</v>
          </cell>
          <cell r="G1560" t="str">
            <v>11-03-1969</v>
          </cell>
          <cell r="H1560" t="str">
            <v>SMAN 1 Kapongan</v>
          </cell>
          <cell r="I1560" t="str">
            <v>JL. WIJAYA KUSUMA GG. 6 DAWUHAN SITUBONDO</v>
          </cell>
          <cell r="J1560" t="str">
            <v>8807060300</v>
          </cell>
          <cell r="K1560" t="str">
            <v/>
          </cell>
        </row>
        <row r="1561">
          <cell r="A1561" t="str">
            <v>19691014 199201 2 002</v>
          </cell>
          <cell r="B1561" t="str">
            <v>131975395</v>
          </cell>
          <cell r="C1561" t="str">
            <v>NURUL LAILY, S.Pd.</v>
          </cell>
          <cell r="D1561" t="str">
            <v>IV/a</v>
          </cell>
          <cell r="E1561" t="str">
            <v>01-10-2008</v>
          </cell>
          <cell r="F1561" t="str">
            <v>SURABAYA</v>
          </cell>
          <cell r="G1561" t="str">
            <v>14-10-1969</v>
          </cell>
          <cell r="H1561" t="str">
            <v>SMAN 1 Kapongan</v>
          </cell>
          <cell r="I1561" t="str">
            <v>GRIYA PANJI MULYA H.20 RT.4/12 SIT 0338 - 677433</v>
          </cell>
          <cell r="J1561" t="str">
            <v>8807060300</v>
          </cell>
          <cell r="K1561" t="str">
            <v/>
          </cell>
        </row>
        <row r="1562">
          <cell r="A1562" t="str">
            <v>19720101 199703 1 010</v>
          </cell>
          <cell r="B1562" t="str">
            <v>132172142</v>
          </cell>
          <cell r="C1562" t="str">
            <v>SAMSUL HADI, S.Ag.</v>
          </cell>
          <cell r="D1562" t="str">
            <v>IV/a</v>
          </cell>
          <cell r="E1562" t="str">
            <v>01-10-2008</v>
          </cell>
          <cell r="F1562" t="str">
            <v>SITUBONDO</v>
          </cell>
          <cell r="G1562" t="str">
            <v>01-01-1972</v>
          </cell>
          <cell r="H1562" t="str">
            <v>SMAN 1 Kapongan</v>
          </cell>
          <cell r="I1562" t="str">
            <v>BLIMBINGAN KENDIT RT.2/3 SIT. HP. 08128457495</v>
          </cell>
          <cell r="J1562" t="str">
            <v>8807060300</v>
          </cell>
          <cell r="K1562" t="str">
            <v/>
          </cell>
        </row>
        <row r="1563">
          <cell r="A1563" t="str">
            <v>19710521 199803 1 006</v>
          </cell>
          <cell r="B1563" t="str">
            <v>132212263</v>
          </cell>
          <cell r="C1563" t="str">
            <v>MOHRAWI, S.Pd.</v>
          </cell>
          <cell r="D1563" t="str">
            <v>IV/a</v>
          </cell>
          <cell r="E1563" t="str">
            <v>01-10-2010</v>
          </cell>
          <cell r="F1563" t="str">
            <v>JEMBER</v>
          </cell>
          <cell r="G1563" t="str">
            <v>21-05-1971</v>
          </cell>
          <cell r="H1563" t="str">
            <v>SMAN 1 Kapongan</v>
          </cell>
          <cell r="I1563" t="str">
            <v>GRIYA PANJI MULYA E.22 PANJI SIT 0338 - 679876</v>
          </cell>
          <cell r="J1563" t="str">
            <v>8807060300</v>
          </cell>
          <cell r="K1563" t="str">
            <v/>
          </cell>
        </row>
        <row r="1564">
          <cell r="A1564" t="str">
            <v>19680901 199304 2 001</v>
          </cell>
          <cell r="B1564" t="str">
            <v>132029875</v>
          </cell>
          <cell r="C1564" t="str">
            <v>SUMI WINARNI, S.Pd.</v>
          </cell>
          <cell r="D1564" t="str">
            <v>IV/a</v>
          </cell>
          <cell r="E1564" t="str">
            <v>01-10-2010</v>
          </cell>
          <cell r="F1564" t="str">
            <v>MALANG</v>
          </cell>
          <cell r="G1564" t="str">
            <v>01-09-1968</v>
          </cell>
          <cell r="H1564" t="str">
            <v>SMAN 1 Kapongan</v>
          </cell>
          <cell r="I1564" t="str">
            <v>KES.RAMPAK GG.PURNAMA KAP SIT HP.08123457514</v>
          </cell>
          <cell r="J1564" t="str">
            <v>8807060300</v>
          </cell>
          <cell r="K1564" t="str">
            <v/>
          </cell>
        </row>
        <row r="1565">
          <cell r="A1565" t="str">
            <v>19641228 198602 1 005</v>
          </cell>
          <cell r="B1565" t="str">
            <v>131585262</v>
          </cell>
          <cell r="C1565" t="str">
            <v>H. SAIFI, S.Pd.</v>
          </cell>
          <cell r="D1565" t="str">
            <v>IV/a</v>
          </cell>
          <cell r="E1565" t="str">
            <v>01-10-2010</v>
          </cell>
          <cell r="F1565" t="str">
            <v>SITUBONDO</v>
          </cell>
          <cell r="G1565" t="str">
            <v>28-12-1964</v>
          </cell>
          <cell r="H1565" t="str">
            <v>SMAN 1 Kapongan</v>
          </cell>
          <cell r="I1565" t="str">
            <v>KESAMBIRAMPAK RT.3/5 KEC. KAPONGAN 0338 - 670050</v>
          </cell>
          <cell r="J1565" t="str">
            <v>8807060300</v>
          </cell>
          <cell r="K1565" t="str">
            <v/>
          </cell>
        </row>
        <row r="1566">
          <cell r="A1566" t="str">
            <v>19710605 199903 2 005</v>
          </cell>
          <cell r="B1566" t="str">
            <v>132229838</v>
          </cell>
          <cell r="C1566" t="str">
            <v>TUTIK HANDAYANI, S.Pd.</v>
          </cell>
          <cell r="D1566" t="str">
            <v>IV/a</v>
          </cell>
          <cell r="E1566" t="str">
            <v>01-10-2010</v>
          </cell>
          <cell r="F1566" t="str">
            <v>JEMBER</v>
          </cell>
          <cell r="G1566" t="str">
            <v>05-06-1971</v>
          </cell>
          <cell r="H1566" t="str">
            <v>SMAN 1 Kapongan</v>
          </cell>
          <cell r="I1566" t="str">
            <v>DS. ARJASA SITUBONDO HP.081559516847</v>
          </cell>
          <cell r="J1566" t="str">
            <v>8807060300</v>
          </cell>
          <cell r="K1566" t="str">
            <v/>
          </cell>
        </row>
        <row r="1567">
          <cell r="A1567" t="str">
            <v>19650616 199802 1 002</v>
          </cell>
          <cell r="B1567" t="str">
            <v>132202011</v>
          </cell>
          <cell r="C1567" t="str">
            <v>Drs. DARMAWAN WIDIATMOKO</v>
          </cell>
          <cell r="D1567" t="str">
            <v>III/d</v>
          </cell>
          <cell r="E1567" t="str">
            <v>01-10-2011</v>
          </cell>
          <cell r="F1567" t="str">
            <v>JOMBANG</v>
          </cell>
          <cell r="G1567" t="str">
            <v>16-06-1965</v>
          </cell>
          <cell r="H1567" t="str">
            <v>SMAN 1 Kapongan</v>
          </cell>
          <cell r="I1567" t="str">
            <v>PERUM PANJI PERMAI J 7 68322</v>
          </cell>
          <cell r="J1567" t="str">
            <v>8807060300</v>
          </cell>
          <cell r="K1567" t="str">
            <v/>
          </cell>
        </row>
        <row r="1568">
          <cell r="A1568" t="str">
            <v>19680922 200312 2 005</v>
          </cell>
          <cell r="B1568" t="str">
            <v>510135309</v>
          </cell>
          <cell r="C1568" t="str">
            <v>Dra. AMINATUS ZUHRA</v>
          </cell>
          <cell r="D1568" t="str">
            <v>III/d</v>
          </cell>
          <cell r="E1568" t="str">
            <v>01-04-2013</v>
          </cell>
          <cell r="F1568" t="str">
            <v>SITUBONDO</v>
          </cell>
          <cell r="G1568" t="str">
            <v>22-09-1968</v>
          </cell>
          <cell r="H1568" t="str">
            <v>SMAN 1 Kapongan</v>
          </cell>
          <cell r="I1568" t="str">
            <v>KP BARAT DS. AWAR-AWAR KEC. ASEMBAGUS, SITUBONDO</v>
          </cell>
          <cell r="J1568" t="str">
            <v>8807060300</v>
          </cell>
          <cell r="K1568" t="str">
            <v/>
          </cell>
        </row>
        <row r="1569">
          <cell r="A1569" t="str">
            <v>19761229 200501 2 011</v>
          </cell>
          <cell r="B1569" t="str">
            <v>510146072</v>
          </cell>
          <cell r="C1569" t="str">
            <v>NUR LILA DIAMAYANTI, S.Pd.</v>
          </cell>
          <cell r="D1569" t="str">
            <v>III/c</v>
          </cell>
          <cell r="E1569" t="str">
            <v>01-04-2011</v>
          </cell>
          <cell r="F1569" t="str">
            <v>SITUBONDO</v>
          </cell>
          <cell r="G1569" t="str">
            <v>29-12-1976</v>
          </cell>
          <cell r="H1569" t="str">
            <v>SMAN 1 Kapongan</v>
          </cell>
          <cell r="I1569" t="str">
            <v>JL DIPONEGORO GG IV NO 38, SITUBONDO</v>
          </cell>
          <cell r="J1569" t="str">
            <v>8807060300</v>
          </cell>
          <cell r="K1569" t="str">
            <v/>
          </cell>
        </row>
        <row r="1570">
          <cell r="A1570" t="str">
            <v>19680508 200604 1 005</v>
          </cell>
          <cell r="B1570" t="str">
            <v>510162642</v>
          </cell>
          <cell r="C1570" t="str">
            <v>KARSONO, S.Pd.</v>
          </cell>
          <cell r="D1570" t="str">
            <v>III/c</v>
          </cell>
          <cell r="E1570" t="str">
            <v>01-04-2013</v>
          </cell>
          <cell r="F1570" t="str">
            <v>SITUBONDO</v>
          </cell>
          <cell r="G1570" t="str">
            <v>08-05-1968</v>
          </cell>
          <cell r="H1570" t="str">
            <v>SMAN 1 Kapongan</v>
          </cell>
          <cell r="I1570" t="str">
            <v>JL. PB. SUDIRMAN KR.ASEM RT:1/3 SITUBONDO</v>
          </cell>
          <cell r="J1570" t="str">
            <v>8807060300</v>
          </cell>
          <cell r="K1570" t="str">
            <v/>
          </cell>
        </row>
        <row r="1571">
          <cell r="A1571" t="str">
            <v>19690628 200501 2 005</v>
          </cell>
          <cell r="B1571" t="str">
            <v>510146068</v>
          </cell>
          <cell r="C1571" t="str">
            <v>YUNI BUDI ASTUTI, S.Pd.</v>
          </cell>
          <cell r="D1571" t="str">
            <v>III/b</v>
          </cell>
          <cell r="E1571" t="str">
            <v>01-10-2008</v>
          </cell>
          <cell r="F1571" t="str">
            <v>SITUBONDO</v>
          </cell>
          <cell r="G1571" t="str">
            <v>28-08-1969</v>
          </cell>
          <cell r="H1571" t="str">
            <v>SMAN 1 Kapongan</v>
          </cell>
          <cell r="I1571" t="str">
            <v>JL PB SUDIRMAN NO 23, PANARUKAN, SITUBONDO</v>
          </cell>
          <cell r="J1571" t="str">
            <v>8807060300</v>
          </cell>
          <cell r="K1571" t="str">
            <v/>
          </cell>
        </row>
        <row r="1572">
          <cell r="A1572" t="str">
            <v>19710413 200501 2 006</v>
          </cell>
          <cell r="B1572" t="str">
            <v>510146076</v>
          </cell>
          <cell r="C1572" t="str">
            <v>KUSWATUN HASANAH, S.Pd.</v>
          </cell>
          <cell r="D1572" t="str">
            <v>III/b</v>
          </cell>
          <cell r="E1572" t="str">
            <v>01-10-2008</v>
          </cell>
          <cell r="F1572" t="str">
            <v>SITUBONDO</v>
          </cell>
          <cell r="G1572" t="str">
            <v>13-04-1971</v>
          </cell>
          <cell r="H1572" t="str">
            <v>SMAN 1 Kapongan</v>
          </cell>
          <cell r="I1572" t="str">
            <v>JL SEROJO RT1/RW5 KRAJAN, SITUBONDO</v>
          </cell>
          <cell r="J1572" t="str">
            <v>8807060300</v>
          </cell>
          <cell r="K1572" t="str">
            <v/>
          </cell>
        </row>
        <row r="1573">
          <cell r="A1573" t="str">
            <v>19680217 200501 2 008</v>
          </cell>
          <cell r="B1573" t="str">
            <v>510146207</v>
          </cell>
          <cell r="C1573" t="str">
            <v>Dra. SRIYATUN</v>
          </cell>
          <cell r="D1573" t="str">
            <v>III/b</v>
          </cell>
          <cell r="E1573" t="str">
            <v>01-10-2008</v>
          </cell>
          <cell r="F1573" t="str">
            <v>BANYUWANGI</v>
          </cell>
          <cell r="G1573" t="str">
            <v>17-02-1968</v>
          </cell>
          <cell r="H1573" t="str">
            <v>SMAN 1 Kapongan</v>
          </cell>
          <cell r="I1573" t="str">
            <v>DS. TRIGONCO RT 01 RW 06, KEC. ASEMBAGUS, SITUBOND</v>
          </cell>
          <cell r="J1573" t="str">
            <v>8807060300</v>
          </cell>
          <cell r="K1573" t="str">
            <v/>
          </cell>
        </row>
        <row r="1574">
          <cell r="A1574" t="str">
            <v>19760410 200801 2 019</v>
          </cell>
          <cell r="B1574" t="str">
            <v>510223087</v>
          </cell>
          <cell r="C1574" t="str">
            <v>HANIF RAPSODININGSIH, S.Pd.</v>
          </cell>
          <cell r="D1574" t="str">
            <v>III/b</v>
          </cell>
          <cell r="E1574" t="str">
            <v>01-10-2011</v>
          </cell>
          <cell r="F1574" t="str">
            <v>SITUBONDO</v>
          </cell>
          <cell r="G1574" t="str">
            <v>10-04-1976</v>
          </cell>
          <cell r="H1574" t="str">
            <v>SMAN 1 Kapongan</v>
          </cell>
          <cell r="I1574" t="str">
            <v>PERUM GRIYA PANJI MULYA J-12 PANJI SITUBONDO</v>
          </cell>
          <cell r="J1574" t="str">
            <v>8807060300</v>
          </cell>
          <cell r="K1574" t="str">
            <v/>
          </cell>
        </row>
        <row r="1575">
          <cell r="A1575" t="str">
            <v>19700313 200801 2 020</v>
          </cell>
          <cell r="B1575" t="str">
            <v>510229349</v>
          </cell>
          <cell r="C1575" t="str">
            <v>JURMIYATI AWANA, S.Pd.</v>
          </cell>
          <cell r="D1575" t="str">
            <v>III/b</v>
          </cell>
          <cell r="E1575" t="str">
            <v>01-10-2011</v>
          </cell>
          <cell r="F1575" t="str">
            <v>SITUBONDO</v>
          </cell>
          <cell r="G1575" t="str">
            <v>13-03-1970</v>
          </cell>
          <cell r="H1575" t="str">
            <v>SMAN 1 Kapongan</v>
          </cell>
          <cell r="I1575" t="str">
            <v>KAPONGAN RT.02/05 KEC.KAPONGAN SITUBONDO</v>
          </cell>
          <cell r="J1575" t="str">
            <v>8807060300</v>
          </cell>
          <cell r="K1575" t="str">
            <v/>
          </cell>
        </row>
        <row r="1576">
          <cell r="A1576" t="str">
            <v>19770827 200801 1 017</v>
          </cell>
          <cell r="B1576" t="str">
            <v>510223103</v>
          </cell>
          <cell r="C1576" t="str">
            <v>ISMU HASNO LATIF, S.Pd.</v>
          </cell>
          <cell r="D1576" t="str">
            <v>III/b</v>
          </cell>
          <cell r="E1576" t="str">
            <v>01-10-2011</v>
          </cell>
          <cell r="F1576" t="str">
            <v>SITUBONDO</v>
          </cell>
          <cell r="G1576" t="str">
            <v>27-08-1977</v>
          </cell>
          <cell r="H1576" t="str">
            <v>SMAN 1 Kapongan</v>
          </cell>
          <cell r="I1576" t="str">
            <v>MIMBAAN RT.2/17 KEC.PANJI SITUBONDO</v>
          </cell>
          <cell r="J1576" t="str">
            <v>8807060300</v>
          </cell>
          <cell r="K1576" t="str">
            <v/>
          </cell>
        </row>
        <row r="1577">
          <cell r="A1577" t="str">
            <v>19831101 200903 2 010</v>
          </cell>
          <cell r="B1577" t="str">
            <v>910000435</v>
          </cell>
          <cell r="C1577" t="str">
            <v>NOVI AHADIYAH, S.Pd.</v>
          </cell>
          <cell r="D1577" t="str">
            <v>III/b</v>
          </cell>
          <cell r="E1577" t="str">
            <v>01-04-2013</v>
          </cell>
          <cell r="F1577" t="str">
            <v>KEDIRI</v>
          </cell>
          <cell r="G1577" t="str">
            <v>01-11-1983</v>
          </cell>
          <cell r="H1577" t="str">
            <v>SMAN 1 Kapongan</v>
          </cell>
          <cell r="I1577" t="str">
            <v>JL KAPAS RT 03RW 01 WRINGINANOM ASEMBAGUS</v>
          </cell>
          <cell r="J1577" t="str">
            <v>8807060300</v>
          </cell>
          <cell r="K1577" t="str">
            <v/>
          </cell>
        </row>
        <row r="1578">
          <cell r="A1578" t="str">
            <v>19850619 200903 2 010</v>
          </cell>
          <cell r="B1578" t="str">
            <v>910000510</v>
          </cell>
          <cell r="C1578" t="str">
            <v>UMMU ZAINATUTTUQOH, S.Pd.</v>
          </cell>
          <cell r="D1578" t="str">
            <v>III/a</v>
          </cell>
          <cell r="E1578" t="str">
            <v>01-03-2009</v>
          </cell>
          <cell r="F1578" t="str">
            <v>SITUBONDO</v>
          </cell>
          <cell r="G1578" t="str">
            <v>19-06-1985</v>
          </cell>
          <cell r="H1578" t="str">
            <v>SMAN 1 Kapongan</v>
          </cell>
          <cell r="I1578" t="str">
            <v>TANJUNG GLUGUR RT02/RW02 MANGARAN SITUBONDO</v>
          </cell>
          <cell r="J1578" t="str">
            <v>8807060300</v>
          </cell>
          <cell r="K1578" t="str">
            <v/>
          </cell>
        </row>
        <row r="1579">
          <cell r="A1579" t="str">
            <v>19871119 201001 2 012</v>
          </cell>
          <cell r="B1579" t="str">
            <v>910001630</v>
          </cell>
          <cell r="C1579" t="str">
            <v>MUHAYANATUL JUHRIA, S.Pd.</v>
          </cell>
          <cell r="D1579" t="str">
            <v>III/a</v>
          </cell>
          <cell r="E1579" t="str">
            <v>01-01-2010</v>
          </cell>
          <cell r="F1579" t="str">
            <v>BANYUWANGI</v>
          </cell>
          <cell r="G1579" t="str">
            <v>19-11-1987</v>
          </cell>
          <cell r="H1579" t="str">
            <v>SMAN 1 Kapongan</v>
          </cell>
          <cell r="I1579" t="str">
            <v>DASRI RT 02 RW 01 TEGALSARI BANYUWANGI</v>
          </cell>
          <cell r="J1579" t="str">
            <v>8807060300</v>
          </cell>
          <cell r="K1579" t="str">
            <v/>
          </cell>
        </row>
        <row r="1580">
          <cell r="A1580" t="str">
            <v>19840901 201001 2 035</v>
          </cell>
          <cell r="B1580" t="str">
            <v>910001515</v>
          </cell>
          <cell r="C1580" t="str">
            <v>ADE SHILVI VERAWATI, S.T.</v>
          </cell>
          <cell r="D1580" t="str">
            <v>III/a</v>
          </cell>
          <cell r="E1580" t="str">
            <v>01-01-2010</v>
          </cell>
          <cell r="F1580" t="str">
            <v>SITUBONDO</v>
          </cell>
          <cell r="G1580" t="str">
            <v>01-09-1984</v>
          </cell>
          <cell r="H1580" t="str">
            <v>SMAN 1 Kapongan</v>
          </cell>
          <cell r="I1580" t="str">
            <v>Trigonco RT 3 RW 4 Asembagus Situbondo</v>
          </cell>
          <cell r="J1580" t="str">
            <v>8807060300</v>
          </cell>
          <cell r="K1580" t="str">
            <v/>
          </cell>
        </row>
        <row r="1581">
          <cell r="A1581" t="str">
            <v>19620214 200701 1 006</v>
          </cell>
          <cell r="B1581" t="str">
            <v>510192864</v>
          </cell>
          <cell r="C1581" t="str">
            <v>ABD. RAHMAN</v>
          </cell>
          <cell r="D1581" t="str">
            <v>II/b</v>
          </cell>
          <cell r="E1581" t="str">
            <v>01-04-2011</v>
          </cell>
          <cell r="F1581" t="str">
            <v>SITUBONDO</v>
          </cell>
          <cell r="G1581" t="str">
            <v>14-02-1962</v>
          </cell>
          <cell r="H1581" t="str">
            <v>SMAN 1 Kapongan</v>
          </cell>
          <cell r="I1581" t="str">
            <v>KP TIMUR RT 2 RW 1 ASEMBAGUS SITUBONDO</v>
          </cell>
          <cell r="J1581" t="str">
            <v>8807060300</v>
          </cell>
          <cell r="K1581" t="str">
            <v/>
          </cell>
        </row>
        <row r="1582">
          <cell r="A1582" t="str">
            <v>19690402 200701 1 018</v>
          </cell>
          <cell r="B1582" t="str">
            <v>510192752</v>
          </cell>
          <cell r="C1582" t="str">
            <v>AKNAWI</v>
          </cell>
          <cell r="D1582" t="str">
            <v>II/b</v>
          </cell>
          <cell r="E1582" t="str">
            <v>01-04-2011</v>
          </cell>
          <cell r="F1582" t="str">
            <v>SITUBONDO</v>
          </cell>
          <cell r="G1582" t="str">
            <v>02-04-1969</v>
          </cell>
          <cell r="H1582" t="str">
            <v>SMAN 1 Kapongan</v>
          </cell>
          <cell r="I1582" t="str">
            <v>MIMBAAN RT 3 RW 16 PANJI SITUBONDO</v>
          </cell>
          <cell r="J1582" t="str">
            <v>8807060300</v>
          </cell>
          <cell r="K1582" t="str">
            <v/>
          </cell>
        </row>
        <row r="1583">
          <cell r="A1583" t="str">
            <v>19671104 200701 2 011</v>
          </cell>
          <cell r="B1583" t="str">
            <v>510192747</v>
          </cell>
          <cell r="C1583" t="str">
            <v>IDAWATI</v>
          </cell>
          <cell r="D1583" t="str">
            <v>II/b</v>
          </cell>
          <cell r="E1583" t="str">
            <v>01-04-2011</v>
          </cell>
          <cell r="F1583" t="str">
            <v>SITUBONDO</v>
          </cell>
          <cell r="G1583" t="str">
            <v>04-11-1967</v>
          </cell>
          <cell r="H1583" t="str">
            <v>SMAN 1 Kapongan</v>
          </cell>
          <cell r="I1583" t="str">
            <v>KESAMBIRAMPAK RT 1 RW 7 KAPONGAN SITUBONDO</v>
          </cell>
          <cell r="J1583" t="str">
            <v>8807060300</v>
          </cell>
          <cell r="K1583" t="str">
            <v/>
          </cell>
        </row>
        <row r="1584">
          <cell r="A1584" t="str">
            <v>19710607 200903 2 001</v>
          </cell>
          <cell r="B1584" t="str">
            <v>910000038</v>
          </cell>
          <cell r="C1584" t="str">
            <v>ISNAINI</v>
          </cell>
          <cell r="D1584" t="str">
            <v>II/a</v>
          </cell>
          <cell r="E1584" t="str">
            <v>01-03-2009</v>
          </cell>
          <cell r="F1584" t="str">
            <v>SITUBONDO</v>
          </cell>
          <cell r="G1584" t="str">
            <v>07-06-1971</v>
          </cell>
          <cell r="H1584" t="str">
            <v>SMAN 1 Kapongan</v>
          </cell>
          <cell r="I1584" t="str">
            <v>JL. KENANGA RT 01 RW 03 PATOKAN SITUBONDO</v>
          </cell>
          <cell r="J1584" t="str">
            <v>8807060300</v>
          </cell>
          <cell r="K1584" t="str">
            <v/>
          </cell>
        </row>
        <row r="1585">
          <cell r="A1585" t="str">
            <v>19820320 201001 1 002</v>
          </cell>
          <cell r="B1585" t="str">
            <v>910001358</v>
          </cell>
          <cell r="C1585" t="str">
            <v>ARIF SUKANTO</v>
          </cell>
          <cell r="D1585" t="str">
            <v>II/a</v>
          </cell>
          <cell r="E1585" t="str">
            <v>01-01-2010</v>
          </cell>
          <cell r="F1585" t="str">
            <v>SITUBONDO</v>
          </cell>
          <cell r="G1585" t="str">
            <v>20-03-1982</v>
          </cell>
          <cell r="H1585" t="str">
            <v>SMAN 1 Kapongan</v>
          </cell>
          <cell r="I1585" t="str">
            <v>Panji Permai FF-10 RT 02/24 Panji, Situbondo</v>
          </cell>
          <cell r="J1585" t="str">
            <v>8807060300</v>
          </cell>
          <cell r="K1585" t="str">
            <v/>
          </cell>
        </row>
        <row r="1586">
          <cell r="A1586" t="str">
            <v>19640416 199003 1 017</v>
          </cell>
          <cell r="B1586" t="str">
            <v>131900602</v>
          </cell>
          <cell r="C1586" t="str">
            <v>Drs. TAYYIB ZAINAFI</v>
          </cell>
          <cell r="D1586" t="str">
            <v>IV/a</v>
          </cell>
          <cell r="E1586" t="str">
            <v>01-04-2001</v>
          </cell>
          <cell r="F1586" t="str">
            <v>SITUBONDO</v>
          </cell>
          <cell r="G1586" t="str">
            <v>16-04-1964</v>
          </cell>
          <cell r="H1586" t="str">
            <v>SMAN 1 Asembagus</v>
          </cell>
          <cell r="I1586" t="str">
            <v>DS. PERANTE RT.1/5 KEC. ASEMBAGUS 68373</v>
          </cell>
          <cell r="J1586" t="str">
            <v>8807060400</v>
          </cell>
          <cell r="K1586" t="str">
            <v/>
          </cell>
        </row>
        <row r="1587">
          <cell r="A1587" t="str">
            <v>19660619 199403 1 006</v>
          </cell>
          <cell r="B1587" t="str">
            <v>132094099</v>
          </cell>
          <cell r="C1587" t="str">
            <v>Drs. SAID RIPIN BUKARYO</v>
          </cell>
          <cell r="D1587" t="str">
            <v>IV/a</v>
          </cell>
          <cell r="E1587" t="str">
            <v>01-04-2005</v>
          </cell>
          <cell r="F1587" t="str">
            <v>SITUBONDO</v>
          </cell>
          <cell r="G1587" t="str">
            <v>19-06-1966</v>
          </cell>
          <cell r="H1587" t="str">
            <v>SMAN 1 Asembagus</v>
          </cell>
          <cell r="I1587" t="str">
            <v/>
          </cell>
          <cell r="J1587" t="str">
            <v>8807060400</v>
          </cell>
          <cell r="K1587" t="str">
            <v/>
          </cell>
        </row>
        <row r="1588">
          <cell r="A1588" t="str">
            <v>19630101 198703 2 017</v>
          </cell>
          <cell r="B1588" t="str">
            <v>131666383</v>
          </cell>
          <cell r="C1588" t="str">
            <v>HJ. AZHARUL KHAMNA, S.Pd.</v>
          </cell>
          <cell r="D1588" t="str">
            <v>IV/a</v>
          </cell>
          <cell r="E1588" t="str">
            <v>01-10-2005</v>
          </cell>
          <cell r="F1588" t="str">
            <v>MALANG</v>
          </cell>
          <cell r="G1588" t="str">
            <v>01-01-1963</v>
          </cell>
          <cell r="H1588" t="str">
            <v>SMAN 1 Asembagus</v>
          </cell>
          <cell r="I1588" t="str">
            <v>DS. PERANTE RT.1/1 KEC. ASEMABAGUS 38373</v>
          </cell>
          <cell r="J1588" t="str">
            <v>8807060400</v>
          </cell>
          <cell r="K1588" t="str">
            <v/>
          </cell>
        </row>
        <row r="1589">
          <cell r="A1589" t="str">
            <v>19660712 198901 2 002</v>
          </cell>
          <cell r="B1589" t="str">
            <v>131812494</v>
          </cell>
          <cell r="C1589" t="str">
            <v>PARTINI, S.Pd.</v>
          </cell>
          <cell r="D1589" t="str">
            <v>IV/a</v>
          </cell>
          <cell r="E1589" t="str">
            <v>01-10-2006</v>
          </cell>
          <cell r="F1589" t="str">
            <v>NGANJUK</v>
          </cell>
          <cell r="G1589" t="str">
            <v>12-07-1966</v>
          </cell>
          <cell r="H1589" t="str">
            <v>SMAN 1 Asembagus</v>
          </cell>
          <cell r="I1589" t="str">
            <v>DS. TRIGONCO RT.3/2 KEC. ASEMBAGUS</v>
          </cell>
          <cell r="J1589" t="str">
            <v>8807060400</v>
          </cell>
          <cell r="K1589" t="str">
            <v/>
          </cell>
        </row>
        <row r="1590">
          <cell r="A1590" t="str">
            <v>19581113 198504 1 001</v>
          </cell>
          <cell r="B1590" t="str">
            <v>131378318</v>
          </cell>
          <cell r="C1590" t="str">
            <v>Drs. FADLIL, M.Pd.</v>
          </cell>
          <cell r="D1590" t="str">
            <v>IV/a</v>
          </cell>
          <cell r="E1590" t="str">
            <v>01-10-2006</v>
          </cell>
          <cell r="F1590" t="str">
            <v>SITUBONDO</v>
          </cell>
          <cell r="G1590" t="str">
            <v>13-11-1958</v>
          </cell>
          <cell r="H1590" t="str">
            <v>SMAN 1 Asembagus</v>
          </cell>
          <cell r="I1590" t="str">
            <v>DS. SUKOREJO GG. I ABABIL KEC. BANYUPUTIH 68374</v>
          </cell>
          <cell r="J1590" t="str">
            <v>8807060400</v>
          </cell>
          <cell r="K1590" t="str">
            <v/>
          </cell>
        </row>
        <row r="1591">
          <cell r="A1591" t="str">
            <v>19560316 198601 1 003</v>
          </cell>
          <cell r="B1591" t="str">
            <v>131572825</v>
          </cell>
          <cell r="C1591" t="str">
            <v>MOHAMMAD DJAMAL, S.Pd.</v>
          </cell>
          <cell r="D1591" t="str">
            <v>IV/a</v>
          </cell>
          <cell r="E1591" t="str">
            <v>01-10-2006</v>
          </cell>
          <cell r="F1591" t="str">
            <v>SITUBONDO</v>
          </cell>
          <cell r="G1591" t="str">
            <v>16-08-1956</v>
          </cell>
          <cell r="H1591" t="str">
            <v>SMAN 1 Asembagus</v>
          </cell>
          <cell r="I1591" t="str">
            <v>DS. AWAR-AWAR RT.1/1 KEC. ASEMBAGUS</v>
          </cell>
          <cell r="J1591" t="str">
            <v>8807060400</v>
          </cell>
          <cell r="K1591" t="str">
            <v/>
          </cell>
        </row>
        <row r="1592">
          <cell r="A1592" t="str">
            <v>19660407 198901 2 005</v>
          </cell>
          <cell r="B1592" t="str">
            <v>131812485</v>
          </cell>
          <cell r="C1592" t="str">
            <v>MIARSI</v>
          </cell>
          <cell r="D1592" t="str">
            <v>IV/a</v>
          </cell>
          <cell r="E1592" t="str">
            <v>01-10-2006</v>
          </cell>
          <cell r="F1592" t="str">
            <v>SITUBONDO</v>
          </cell>
          <cell r="G1592" t="str">
            <v>07-04-1966</v>
          </cell>
          <cell r="H1592" t="str">
            <v>SMAN 1 Asembagus</v>
          </cell>
          <cell r="I1592" t="str">
            <v>DS. GUDANG RT.3/2 KEC. ASEMBAGUS</v>
          </cell>
          <cell r="J1592" t="str">
            <v>8807060400</v>
          </cell>
          <cell r="K1592" t="str">
            <v/>
          </cell>
        </row>
        <row r="1593">
          <cell r="A1593" t="str">
            <v>19681209 199403 1 008</v>
          </cell>
          <cell r="B1593" t="str">
            <v>132094422</v>
          </cell>
          <cell r="C1593" t="str">
            <v>H. SAHRI, S.Pd.</v>
          </cell>
          <cell r="D1593" t="str">
            <v>IV/a</v>
          </cell>
          <cell r="E1593" t="str">
            <v>01-10-2006</v>
          </cell>
          <cell r="F1593" t="str">
            <v>SITUBONDO</v>
          </cell>
          <cell r="G1593" t="str">
            <v>09-12-1968</v>
          </cell>
          <cell r="H1593" t="str">
            <v>SMAN 1 Asembagus</v>
          </cell>
          <cell r="I1593" t="str">
            <v>DS. KERTOSARI RT.1/1 KEC. ASEMBAGUS</v>
          </cell>
          <cell r="J1593" t="str">
            <v>8807060400</v>
          </cell>
          <cell r="K1593" t="str">
            <v/>
          </cell>
        </row>
        <row r="1594">
          <cell r="A1594" t="str">
            <v>19660115 199302 2 002</v>
          </cell>
          <cell r="B1594" t="str">
            <v>132046297</v>
          </cell>
          <cell r="C1594" t="str">
            <v>Dra. ANNA MARIA WIDYA AMINARTI</v>
          </cell>
          <cell r="D1594" t="str">
            <v>IV/a</v>
          </cell>
          <cell r="E1594" t="str">
            <v>01-10-2006</v>
          </cell>
          <cell r="F1594" t="str">
            <v>MADIUN</v>
          </cell>
          <cell r="G1594" t="str">
            <v>15-01-1966</v>
          </cell>
          <cell r="H1594" t="str">
            <v>SMAN 1 Asembagus</v>
          </cell>
          <cell r="I1594" t="str">
            <v>DS. ASEMBAGUS RT.3/1 KEC. ASEMBAGUS</v>
          </cell>
          <cell r="J1594" t="str">
            <v>8807060400</v>
          </cell>
          <cell r="K1594" t="str">
            <v/>
          </cell>
        </row>
        <row r="1595">
          <cell r="A1595" t="str">
            <v>19660227 199512 1 003</v>
          </cell>
          <cell r="B1595" t="str">
            <v>132144513</v>
          </cell>
          <cell r="C1595" t="str">
            <v>Drs. SUROSO</v>
          </cell>
          <cell r="D1595" t="str">
            <v>IV/a</v>
          </cell>
          <cell r="E1595" t="str">
            <v>01-10-2008</v>
          </cell>
          <cell r="F1595" t="str">
            <v>SITUBONDO</v>
          </cell>
          <cell r="G1595" t="str">
            <v>27-02-1966</v>
          </cell>
          <cell r="H1595" t="str">
            <v>SMAN 1 Asembagus</v>
          </cell>
          <cell r="I1595" t="str">
            <v/>
          </cell>
          <cell r="J1595" t="str">
            <v>8807060400</v>
          </cell>
          <cell r="K1595" t="str">
            <v/>
          </cell>
        </row>
        <row r="1596">
          <cell r="A1596" t="str">
            <v>19700818 199503 2 002</v>
          </cell>
          <cell r="B1596" t="str">
            <v>132130299</v>
          </cell>
          <cell r="C1596" t="str">
            <v>DIAH SUDARMINI, S.Pd.</v>
          </cell>
          <cell r="D1596" t="str">
            <v>IV/a</v>
          </cell>
          <cell r="E1596" t="str">
            <v>01-10-2008</v>
          </cell>
          <cell r="F1596" t="str">
            <v>JEMBER</v>
          </cell>
          <cell r="G1596" t="str">
            <v>18-08-1970</v>
          </cell>
          <cell r="H1596" t="str">
            <v>SMAN 1 Asembagus</v>
          </cell>
          <cell r="I1596" t="str">
            <v>ASRAMA DODIKLATPUR N079 KEC. ASEMBAGUS 68373</v>
          </cell>
          <cell r="J1596" t="str">
            <v>8807060400</v>
          </cell>
          <cell r="K1596" t="str">
            <v/>
          </cell>
        </row>
        <row r="1597">
          <cell r="A1597" t="str">
            <v>19690330 199512 2 002</v>
          </cell>
          <cell r="B1597" t="str">
            <v>132144287</v>
          </cell>
          <cell r="C1597" t="str">
            <v>Dra. NARULITA ATMIYATI</v>
          </cell>
          <cell r="D1597" t="str">
            <v>IV/a</v>
          </cell>
          <cell r="E1597" t="str">
            <v>01-04-2010</v>
          </cell>
          <cell r="F1597" t="str">
            <v>PROBOLINGGO</v>
          </cell>
          <cell r="G1597" t="str">
            <v>30-03-1969</v>
          </cell>
          <cell r="H1597" t="str">
            <v>SMAN 1 Asembagus</v>
          </cell>
          <cell r="I1597" t="str">
            <v>DS. ASEMBAGUS RT 03 RW 02 KEC. ASEMBAGUS</v>
          </cell>
          <cell r="J1597" t="str">
            <v>8807060400</v>
          </cell>
          <cell r="K1597" t="str">
            <v/>
          </cell>
        </row>
        <row r="1598">
          <cell r="A1598" t="str">
            <v>19701007 199802 2 001</v>
          </cell>
          <cell r="B1598" t="str">
            <v>132203848</v>
          </cell>
          <cell r="C1598" t="str">
            <v>SRI SETYOWATI, S.Pd.</v>
          </cell>
          <cell r="D1598" t="str">
            <v>IV/a</v>
          </cell>
          <cell r="E1598" t="str">
            <v>01-10-2010</v>
          </cell>
          <cell r="F1598" t="str">
            <v>PACITAN</v>
          </cell>
          <cell r="G1598" t="str">
            <v>07-10-1970</v>
          </cell>
          <cell r="H1598" t="str">
            <v>SMAN 1 Asembagus</v>
          </cell>
          <cell r="I1598" t="str">
            <v>VILLA ASEMBAGUS BLOK B5 SITUBONDO 68373</v>
          </cell>
          <cell r="J1598" t="str">
            <v>8807060400</v>
          </cell>
          <cell r="K1598" t="str">
            <v/>
          </cell>
        </row>
        <row r="1599">
          <cell r="A1599" t="str">
            <v>19630421 199512 1 003</v>
          </cell>
          <cell r="B1599" t="str">
            <v>132145522</v>
          </cell>
          <cell r="C1599" t="str">
            <v>Drs. SIHADI WANTORO</v>
          </cell>
          <cell r="D1599" t="str">
            <v>IV/a</v>
          </cell>
          <cell r="E1599" t="str">
            <v>01-10-2010</v>
          </cell>
          <cell r="F1599" t="str">
            <v>SITUBONDO</v>
          </cell>
          <cell r="G1599" t="str">
            <v>21-04-1963</v>
          </cell>
          <cell r="H1599" t="str">
            <v>SMAN 1 Asembagus</v>
          </cell>
          <cell r="I1599" t="str">
            <v>DS. AWAR-AWAR RT.1/6 KEC. ASEMBAGUS</v>
          </cell>
          <cell r="J1599" t="str">
            <v>8807060400</v>
          </cell>
          <cell r="K1599" t="str">
            <v/>
          </cell>
        </row>
        <row r="1600">
          <cell r="A1600" t="str">
            <v>19581220 198703 1 005</v>
          </cell>
          <cell r="B1600" t="str">
            <v>131688561</v>
          </cell>
          <cell r="C1600" t="str">
            <v>SUGIYONO, S.Pd.</v>
          </cell>
          <cell r="D1600" t="str">
            <v>IV/a</v>
          </cell>
          <cell r="E1600" t="str">
            <v>01-10-2011</v>
          </cell>
          <cell r="F1600" t="str">
            <v>MALANG</v>
          </cell>
          <cell r="G1600" t="str">
            <v>20-12-1958</v>
          </cell>
          <cell r="H1600" t="str">
            <v>SMAN 1 Asembagus</v>
          </cell>
          <cell r="I1600" t="str">
            <v>DS. ASEMBAGUS RT.1/3 KEC. ASEMBAGUS</v>
          </cell>
          <cell r="J1600" t="str">
            <v>8807060400</v>
          </cell>
          <cell r="K1600" t="str">
            <v/>
          </cell>
        </row>
        <row r="1601">
          <cell r="A1601" t="str">
            <v>19550623 197807 1 001</v>
          </cell>
          <cell r="B1601" t="str">
            <v>130622014</v>
          </cell>
          <cell r="C1601" t="str">
            <v>Drs. SUMARSO, M.Pd</v>
          </cell>
          <cell r="D1601" t="str">
            <v>IV/a</v>
          </cell>
          <cell r="E1601" t="str">
            <v>01-10-2012</v>
          </cell>
          <cell r="F1601" t="str">
            <v>MAGETAN</v>
          </cell>
          <cell r="G1601" t="str">
            <v>23-06-1955</v>
          </cell>
          <cell r="H1601" t="str">
            <v>SMAN 1 Asembagus</v>
          </cell>
          <cell r="I1601" t="str">
            <v>DS. GUDANG KEC. ASEMBAGUS</v>
          </cell>
          <cell r="J1601" t="str">
            <v>8807060400</v>
          </cell>
          <cell r="K1601" t="str">
            <v/>
          </cell>
        </row>
        <row r="1602">
          <cell r="A1602" t="str">
            <v>19550108 199103 1 003</v>
          </cell>
          <cell r="B1602" t="str">
            <v>131959662</v>
          </cell>
          <cell r="C1602" t="str">
            <v>Drs. ARMAWIYANTO</v>
          </cell>
          <cell r="D1602" t="str">
            <v>III/d</v>
          </cell>
          <cell r="E1602" t="str">
            <v>01-04-2004</v>
          </cell>
          <cell r="F1602" t="str">
            <v>SITUBONDO</v>
          </cell>
          <cell r="G1602" t="str">
            <v>08-01-1955</v>
          </cell>
          <cell r="H1602" t="str">
            <v>SMAN 1 Asembagus</v>
          </cell>
          <cell r="I1602" t="str">
            <v>DS. ASEMBAGUS RT.2/4 KEC. ASEMBAGUS 68373</v>
          </cell>
          <cell r="J1602" t="str">
            <v>8807060400</v>
          </cell>
          <cell r="K1602" t="str">
            <v/>
          </cell>
        </row>
        <row r="1603">
          <cell r="A1603" t="str">
            <v>19670201 199512 1 004</v>
          </cell>
          <cell r="B1603" t="str">
            <v>132144943</v>
          </cell>
          <cell r="C1603" t="str">
            <v>FIRMAN FATAHILLAH, S.Pd.</v>
          </cell>
          <cell r="D1603" t="str">
            <v>III/d</v>
          </cell>
          <cell r="E1603" t="str">
            <v>01-04-2010</v>
          </cell>
          <cell r="F1603" t="str">
            <v>BONDOWOSO</v>
          </cell>
          <cell r="G1603" t="str">
            <v>01-02-1967</v>
          </cell>
          <cell r="H1603" t="str">
            <v>SMAN 1 Asembagus</v>
          </cell>
          <cell r="I1603" t="str">
            <v>JL. SERUNI DS. PERANTE KEC. ASEMBAGUS</v>
          </cell>
          <cell r="J1603" t="str">
            <v>8807060400</v>
          </cell>
          <cell r="K1603" t="str">
            <v/>
          </cell>
        </row>
        <row r="1604">
          <cell r="A1604" t="str">
            <v>19641230 200012 1 001</v>
          </cell>
          <cell r="B1604" t="str">
            <v>132280778</v>
          </cell>
          <cell r="C1604" t="str">
            <v>Drs. IMAM SUHARTONO</v>
          </cell>
          <cell r="D1604" t="str">
            <v>III/d</v>
          </cell>
          <cell r="E1604" t="str">
            <v>01-10-2011</v>
          </cell>
          <cell r="F1604" t="str">
            <v>SITUBONDO</v>
          </cell>
          <cell r="G1604" t="str">
            <v>30-12-1964</v>
          </cell>
          <cell r="H1604" t="str">
            <v>SMAN 1 Asembagus</v>
          </cell>
          <cell r="I1604" t="str">
            <v/>
          </cell>
          <cell r="J1604" t="str">
            <v>8807060400</v>
          </cell>
          <cell r="K1604" t="str">
            <v/>
          </cell>
        </row>
        <row r="1605">
          <cell r="A1605" t="str">
            <v>19781107 200312 2 007</v>
          </cell>
          <cell r="B1605" t="str">
            <v>510136162</v>
          </cell>
          <cell r="C1605" t="str">
            <v>NOVITA WIDIYASTUTIK, S.Pd.</v>
          </cell>
          <cell r="D1605" t="str">
            <v>III/c</v>
          </cell>
          <cell r="E1605" t="str">
            <v>01-04-2011</v>
          </cell>
          <cell r="F1605" t="str">
            <v>SITUBONDO</v>
          </cell>
          <cell r="G1605" t="str">
            <v>07-11-1978</v>
          </cell>
          <cell r="H1605" t="str">
            <v>SMAN 1 Asembagus</v>
          </cell>
          <cell r="I1605" t="str">
            <v/>
          </cell>
          <cell r="J1605" t="str">
            <v>8807060400</v>
          </cell>
          <cell r="K1605" t="str">
            <v/>
          </cell>
        </row>
        <row r="1606">
          <cell r="A1606" t="str">
            <v>19790711 200312 1 006</v>
          </cell>
          <cell r="B1606" t="str">
            <v>510135283</v>
          </cell>
          <cell r="C1606" t="str">
            <v>AFIFUDIN, S.Pd.</v>
          </cell>
          <cell r="D1606" t="str">
            <v>III/c</v>
          </cell>
          <cell r="E1606" t="str">
            <v>01-04-2011</v>
          </cell>
          <cell r="F1606" t="str">
            <v>TRENGGALEK</v>
          </cell>
          <cell r="G1606" t="str">
            <v>11-07-1979</v>
          </cell>
          <cell r="H1606" t="str">
            <v>SMAN 1 Asembagus</v>
          </cell>
          <cell r="I1606" t="str">
            <v>KP. TIMUR RT 01. ASEMBAGUS, SITUBONDO</v>
          </cell>
          <cell r="J1606" t="str">
            <v>8807060400</v>
          </cell>
          <cell r="K1606" t="str">
            <v/>
          </cell>
        </row>
        <row r="1607">
          <cell r="A1607" t="str">
            <v>19750604 200501 1 010</v>
          </cell>
          <cell r="B1607" t="str">
            <v>510146074</v>
          </cell>
          <cell r="C1607" t="str">
            <v>SAIFUL RAHMAN, S.Pd.</v>
          </cell>
          <cell r="D1607" t="str">
            <v>III/c</v>
          </cell>
          <cell r="E1607" t="str">
            <v>01-04-2011</v>
          </cell>
          <cell r="F1607" t="str">
            <v>SITUBONDO</v>
          </cell>
          <cell r="G1607" t="str">
            <v>04-06-1975</v>
          </cell>
          <cell r="H1607" t="str">
            <v>SMAN 1 Asembagus</v>
          </cell>
          <cell r="I1607" t="str">
            <v>JL.HASAN ASEGAF NO.66 KRAJAN DAWUHAN SITUBONDO</v>
          </cell>
          <cell r="J1607" t="str">
            <v>8807060400</v>
          </cell>
          <cell r="K1607" t="str">
            <v/>
          </cell>
        </row>
        <row r="1608">
          <cell r="A1608" t="str">
            <v>19711115 200501 2 003</v>
          </cell>
          <cell r="B1608" t="str">
            <v>510146083</v>
          </cell>
          <cell r="C1608" t="str">
            <v>SRIANI, S.Pd.</v>
          </cell>
          <cell r="D1608" t="str">
            <v>III/c</v>
          </cell>
          <cell r="E1608" t="str">
            <v>01-04-2011</v>
          </cell>
          <cell r="F1608" t="str">
            <v>SITUBONDO</v>
          </cell>
          <cell r="G1608" t="str">
            <v>15-11-1971</v>
          </cell>
          <cell r="H1608" t="str">
            <v>SMAN 1 Asembagus</v>
          </cell>
          <cell r="I1608" t="str">
            <v>AWAR-AWAR ASEMBAGUS SITUBONDO</v>
          </cell>
          <cell r="J1608" t="str">
            <v>8807060400</v>
          </cell>
          <cell r="K1608" t="str">
            <v/>
          </cell>
        </row>
        <row r="1609">
          <cell r="A1609" t="str">
            <v>19800704 200501 2 009</v>
          </cell>
          <cell r="B1609" t="str">
            <v>510146079</v>
          </cell>
          <cell r="C1609" t="str">
            <v>R. YULI ASTANTI, S.Pd.</v>
          </cell>
          <cell r="D1609" t="str">
            <v>III/c</v>
          </cell>
          <cell r="E1609" t="str">
            <v>01-04-2011</v>
          </cell>
          <cell r="F1609" t="str">
            <v>SITUBONDO</v>
          </cell>
          <cell r="G1609" t="str">
            <v>04-07-1980</v>
          </cell>
          <cell r="H1609" t="str">
            <v>SMAN 1 Asembagus</v>
          </cell>
          <cell r="I1609" t="str">
            <v>JL BANYUWANGI NO 451 GUDANG ASEMBAGUS SITUBONDO</v>
          </cell>
          <cell r="J1609" t="str">
            <v>8807060400</v>
          </cell>
          <cell r="K1609" t="str">
            <v/>
          </cell>
        </row>
        <row r="1610">
          <cell r="A1610" t="str">
            <v>19750102 200501 2 011</v>
          </cell>
          <cell r="B1610" t="str">
            <v>510146082</v>
          </cell>
          <cell r="C1610" t="str">
            <v>EMI YANOSOFIATI, S.Pd.</v>
          </cell>
          <cell r="D1610" t="str">
            <v>III/c</v>
          </cell>
          <cell r="E1610" t="str">
            <v>01-04-2011</v>
          </cell>
          <cell r="F1610" t="str">
            <v>SITUBONDO</v>
          </cell>
          <cell r="G1610" t="str">
            <v>02-01-1975</v>
          </cell>
          <cell r="H1610" t="str">
            <v>SMAN 1 Asembagus</v>
          </cell>
          <cell r="I1610" t="str">
            <v>JL SERUNI RT02/01 PERANTE ASEMBAGUS SITUBONDO</v>
          </cell>
          <cell r="J1610" t="str">
            <v>8807060400</v>
          </cell>
          <cell r="K1610" t="str">
            <v/>
          </cell>
        </row>
        <row r="1611">
          <cell r="A1611" t="str">
            <v>19810314 200604 2 021</v>
          </cell>
          <cell r="B1611" t="str">
            <v>510151784</v>
          </cell>
          <cell r="C1611" t="str">
            <v>RETNO DWI SUSANTI, S.Pd.</v>
          </cell>
          <cell r="D1611" t="str">
            <v>III/c</v>
          </cell>
          <cell r="E1611" t="str">
            <v>01-10-2012</v>
          </cell>
          <cell r="F1611" t="str">
            <v>SITUBONDO</v>
          </cell>
          <cell r="G1611" t="str">
            <v>14-03-1981</v>
          </cell>
          <cell r="H1611" t="str">
            <v>SMAN 1 Asembagus</v>
          </cell>
          <cell r="I1611" t="str">
            <v/>
          </cell>
          <cell r="J1611" t="str">
            <v>8807060400</v>
          </cell>
          <cell r="K1611" t="str">
            <v/>
          </cell>
        </row>
        <row r="1612">
          <cell r="A1612" t="str">
            <v>19601229 198903 2 001</v>
          </cell>
          <cell r="B1612" t="str">
            <v>131856039</v>
          </cell>
          <cell r="C1612" t="str">
            <v>HJ. SUMARTININGSIH</v>
          </cell>
          <cell r="D1612" t="str">
            <v>III/b</v>
          </cell>
          <cell r="E1612" t="str">
            <v>01-04-2009</v>
          </cell>
          <cell r="F1612" t="str">
            <v>SITUBONDO</v>
          </cell>
          <cell r="G1612" t="str">
            <v>29-12-1960</v>
          </cell>
          <cell r="H1612" t="str">
            <v>SMAN 1 Asembagus</v>
          </cell>
          <cell r="I1612" t="str">
            <v>DS. TRIGONCO RT 01 RW 03 KEC. ASEMBAGUS</v>
          </cell>
          <cell r="J1612" t="str">
            <v>8807060400</v>
          </cell>
          <cell r="K1612" t="str">
            <v/>
          </cell>
        </row>
        <row r="1613">
          <cell r="A1613" t="str">
            <v>19650309 200701 2 010</v>
          </cell>
          <cell r="B1613" t="str">
            <v>510200916</v>
          </cell>
          <cell r="C1613" t="str">
            <v>WINARSIH, S.Pd.</v>
          </cell>
          <cell r="D1613" t="str">
            <v>III/b</v>
          </cell>
          <cell r="E1613" t="str">
            <v>01-04-2011</v>
          </cell>
          <cell r="F1613" t="str">
            <v>TULUNGAGUNG</v>
          </cell>
          <cell r="G1613" t="str">
            <v>09-03-1965</v>
          </cell>
          <cell r="H1613" t="str">
            <v>SMAN 1 Asembagus</v>
          </cell>
          <cell r="I1613" t="str">
            <v>KP. TENGAH RT 01 RW 03 DS. TRIGONCO KEC. ASEMBAGUS</v>
          </cell>
          <cell r="J1613" t="str">
            <v>8807060400</v>
          </cell>
          <cell r="K1613" t="str">
            <v/>
          </cell>
        </row>
        <row r="1614">
          <cell r="A1614" t="str">
            <v>19661020 200701 1 014</v>
          </cell>
          <cell r="B1614" t="str">
            <v>510193256</v>
          </cell>
          <cell r="C1614" t="str">
            <v>Drs. MULYADI</v>
          </cell>
          <cell r="D1614" t="str">
            <v>III/b</v>
          </cell>
          <cell r="E1614" t="str">
            <v>01-04-2011</v>
          </cell>
          <cell r="F1614" t="str">
            <v>SITUBONDO</v>
          </cell>
          <cell r="G1614" t="str">
            <v>20-10-1966</v>
          </cell>
          <cell r="H1614" t="str">
            <v>SMAN 1 Asembagus</v>
          </cell>
          <cell r="I1614" t="str">
            <v>KP. TIMUR RT 05 RW 03 ASEMBAGUS</v>
          </cell>
          <cell r="J1614" t="str">
            <v>8807060400</v>
          </cell>
          <cell r="K1614" t="str">
            <v/>
          </cell>
        </row>
        <row r="1615">
          <cell r="A1615" t="str">
            <v>19800728 200604 1 012</v>
          </cell>
          <cell r="B1615" t="str">
            <v>510151321</v>
          </cell>
          <cell r="C1615" t="str">
            <v>EDI PURWANTO, S.T.</v>
          </cell>
          <cell r="D1615" t="str">
            <v>III/b</v>
          </cell>
          <cell r="E1615" t="str">
            <v>01-04-2011</v>
          </cell>
          <cell r="F1615" t="str">
            <v>SITUBONDO</v>
          </cell>
          <cell r="G1615" t="str">
            <v>28-07-1980</v>
          </cell>
          <cell r="H1615" t="str">
            <v>SMAN 1 Asembagus</v>
          </cell>
          <cell r="I1615" t="str">
            <v>ASEMBAGUS RT 03 RW 01</v>
          </cell>
          <cell r="J1615" t="str">
            <v>8807060400</v>
          </cell>
          <cell r="K1615" t="str">
            <v/>
          </cell>
        </row>
        <row r="1616">
          <cell r="A1616" t="str">
            <v>19690414 200701 2 026</v>
          </cell>
          <cell r="B1616" t="str">
            <v>510192768</v>
          </cell>
          <cell r="C1616" t="str">
            <v>HASANAH, S.Pd.</v>
          </cell>
          <cell r="D1616" t="str">
            <v>III/b</v>
          </cell>
          <cell r="E1616" t="str">
            <v>01-04-2011</v>
          </cell>
          <cell r="F1616" t="str">
            <v>SITUBONDO</v>
          </cell>
          <cell r="G1616" t="str">
            <v>14-04-1969</v>
          </cell>
          <cell r="H1616" t="str">
            <v>SMAN 1 Asembagus</v>
          </cell>
          <cell r="I1616" t="str">
            <v>TRIGONCO RT 02 RW 03 NO. 31 ASEMBAGUS SITUBONDO</v>
          </cell>
          <cell r="J1616" t="str">
            <v>8807060400</v>
          </cell>
          <cell r="K1616" t="str">
            <v/>
          </cell>
        </row>
        <row r="1617">
          <cell r="A1617" t="str">
            <v>19740616 200701 2 017</v>
          </cell>
          <cell r="B1617" t="str">
            <v>510192740</v>
          </cell>
          <cell r="C1617" t="str">
            <v>HAMZAWATI, S.Pd.</v>
          </cell>
          <cell r="D1617" t="str">
            <v>III/b</v>
          </cell>
          <cell r="E1617" t="str">
            <v>01-04-2011</v>
          </cell>
          <cell r="F1617" t="str">
            <v>SITUBONDO</v>
          </cell>
          <cell r="G1617" t="str">
            <v>16-06-1974</v>
          </cell>
          <cell r="H1617" t="str">
            <v>SMAN 1 Asembagus</v>
          </cell>
          <cell r="I1617" t="str">
            <v>KP. TIMUR RT 02 RW 04 DS. AWAR AWAR ASEMBAGUS</v>
          </cell>
          <cell r="J1617" t="str">
            <v>8807060400</v>
          </cell>
          <cell r="K1617" t="str">
            <v/>
          </cell>
        </row>
        <row r="1618">
          <cell r="A1618" t="str">
            <v>19811001 200801 2 012</v>
          </cell>
          <cell r="B1618" t="str">
            <v>510222995</v>
          </cell>
          <cell r="C1618" t="str">
            <v>EVI HAJAR OKTAVIA, S.Pd.</v>
          </cell>
          <cell r="D1618" t="str">
            <v>III/b</v>
          </cell>
          <cell r="E1618" t="str">
            <v>01-10-2011</v>
          </cell>
          <cell r="F1618" t="str">
            <v>SITUBONDO</v>
          </cell>
          <cell r="G1618" t="str">
            <v>01-10-1981</v>
          </cell>
          <cell r="H1618" t="str">
            <v>SMAN 1 Asembagus</v>
          </cell>
          <cell r="I1618" t="str">
            <v>DS. TRIGONCO RT 02 RW 02 KEC. ASEMBAGUS SIT</v>
          </cell>
          <cell r="J1618" t="str">
            <v>8807060400</v>
          </cell>
          <cell r="K1618" t="str">
            <v/>
          </cell>
        </row>
        <row r="1619">
          <cell r="A1619" t="str">
            <v>19800126 200801 1 008</v>
          </cell>
          <cell r="B1619" t="str">
            <v>510223118</v>
          </cell>
          <cell r="C1619" t="str">
            <v>HERWIN SYAIFUL WAHYUDI, S.Si.</v>
          </cell>
          <cell r="D1619" t="str">
            <v>III/b</v>
          </cell>
          <cell r="E1619" t="str">
            <v>01-10-2011</v>
          </cell>
          <cell r="F1619" t="str">
            <v>SITUBONDO</v>
          </cell>
          <cell r="G1619" t="str">
            <v>26-01-1980</v>
          </cell>
          <cell r="H1619" t="str">
            <v>SMAN 1 Asembagus</v>
          </cell>
          <cell r="I1619" t="str">
            <v>KP. KRAJAN TIMUR RT 03 RW 01 DS. GUDANG ASEMBAGUS</v>
          </cell>
          <cell r="J1619" t="str">
            <v>8807060400</v>
          </cell>
          <cell r="K1619" t="str">
            <v/>
          </cell>
        </row>
        <row r="1620">
          <cell r="A1620" t="str">
            <v>19790811 200801 2 018</v>
          </cell>
          <cell r="B1620" t="str">
            <v>510223139</v>
          </cell>
          <cell r="C1620" t="str">
            <v>DIAN MALAKANDI, S.Pd.</v>
          </cell>
          <cell r="D1620" t="str">
            <v>III/b</v>
          </cell>
          <cell r="E1620" t="str">
            <v>01-10-2011</v>
          </cell>
          <cell r="F1620" t="str">
            <v>SITUBONDO</v>
          </cell>
          <cell r="G1620" t="str">
            <v>11-08-1979</v>
          </cell>
          <cell r="H1620" t="str">
            <v>SMAN 1 Asembagus</v>
          </cell>
          <cell r="I1620" t="str">
            <v>DS. GUDANG RT 01 RW 01 KEC. ASEMBAGUS</v>
          </cell>
          <cell r="J1620" t="str">
            <v>8807060400</v>
          </cell>
          <cell r="K1620" t="str">
            <v/>
          </cell>
        </row>
        <row r="1621">
          <cell r="A1621" t="str">
            <v>19760722 200801 2 010</v>
          </cell>
          <cell r="B1621" t="str">
            <v>510223091</v>
          </cell>
          <cell r="C1621" t="str">
            <v>RINI ANDRIYANI, S.H.</v>
          </cell>
          <cell r="D1621" t="str">
            <v>III/b</v>
          </cell>
          <cell r="E1621" t="str">
            <v>01-10-2011</v>
          </cell>
          <cell r="F1621" t="str">
            <v>SITUBONDO</v>
          </cell>
          <cell r="G1621" t="str">
            <v>22-07-1976</v>
          </cell>
          <cell r="H1621" t="str">
            <v>SMAN 1 Asembagus</v>
          </cell>
          <cell r="I1621" t="str">
            <v>KP. KRAJAN TIMUR DS. GUDANG RT 03 RW 01 ASEMBAGUS</v>
          </cell>
          <cell r="J1621" t="str">
            <v>8807060400</v>
          </cell>
          <cell r="K1621" t="str">
            <v/>
          </cell>
        </row>
        <row r="1622">
          <cell r="A1622" t="str">
            <v>19860807 201001 2 026</v>
          </cell>
          <cell r="B1622" t="str">
            <v>910001601</v>
          </cell>
          <cell r="C1622" t="str">
            <v>NURUL CHUSNAH, S.Pd.</v>
          </cell>
          <cell r="D1622" t="str">
            <v>III/b</v>
          </cell>
          <cell r="E1622" t="str">
            <v>01-04-2013</v>
          </cell>
          <cell r="F1622" t="str">
            <v>SITUBONDO</v>
          </cell>
          <cell r="G1622" t="str">
            <v>07-08-1986</v>
          </cell>
          <cell r="H1622" t="str">
            <v>SMAN 1 Asembagus</v>
          </cell>
          <cell r="I1622" t="str">
            <v>JL. BEKISAR NO.35 RT.01 RW 03 LINGK. DAM SITUBONDO</v>
          </cell>
          <cell r="J1622" t="str">
            <v>8807060400</v>
          </cell>
          <cell r="K1622" t="str">
            <v/>
          </cell>
        </row>
        <row r="1623">
          <cell r="A1623" t="str">
            <v>19820127 200903 1 005</v>
          </cell>
          <cell r="B1623" t="str">
            <v>910000359</v>
          </cell>
          <cell r="C1623" t="str">
            <v>YUDIK HAIRUR RASYID, S.Pd.</v>
          </cell>
          <cell r="D1623" t="str">
            <v>III/b</v>
          </cell>
          <cell r="E1623" t="str">
            <v>01-04-2013</v>
          </cell>
          <cell r="F1623" t="str">
            <v>SITUBONDO</v>
          </cell>
          <cell r="G1623" t="str">
            <v>27-01-1982</v>
          </cell>
          <cell r="H1623" t="str">
            <v>SMAN 1 Asembagus</v>
          </cell>
          <cell r="I1623" t="str">
            <v>RT01/RW01 DS AWAR-AWAR KEC.ASEMBAGUS SITUBONDO</v>
          </cell>
          <cell r="J1623" t="str">
            <v>8807060400</v>
          </cell>
          <cell r="K1623" t="str">
            <v/>
          </cell>
        </row>
        <row r="1624">
          <cell r="A1624" t="str">
            <v>19850506 201001 1 009</v>
          </cell>
          <cell r="B1624" t="str">
            <v>910001550</v>
          </cell>
          <cell r="C1624" t="str">
            <v>RIANTO PURNOMO, S.Pd.</v>
          </cell>
          <cell r="D1624" t="str">
            <v>III/b</v>
          </cell>
          <cell r="E1624" t="str">
            <v>01-04-2013</v>
          </cell>
          <cell r="F1624" t="str">
            <v>SITUBONDO</v>
          </cell>
          <cell r="G1624" t="str">
            <v>06-05-1985</v>
          </cell>
          <cell r="H1624" t="str">
            <v>SMAN 1 Asembagus</v>
          </cell>
          <cell r="I1624" t="str">
            <v>CURAH JERU RT 2 / 7 MANGARAN SITUBONDO</v>
          </cell>
          <cell r="J1624" t="str">
            <v>8807060400</v>
          </cell>
          <cell r="K1624" t="str">
            <v/>
          </cell>
        </row>
        <row r="1625">
          <cell r="A1625" t="str">
            <v>19830827 201001 2 018</v>
          </cell>
          <cell r="B1625" t="str">
            <v>910001448</v>
          </cell>
          <cell r="C1625" t="str">
            <v>TITIK ENDANG AGUS RAHAYU, S.Pd.</v>
          </cell>
          <cell r="D1625" t="str">
            <v>III/b</v>
          </cell>
          <cell r="E1625" t="str">
            <v>01-04-2013</v>
          </cell>
          <cell r="F1625" t="str">
            <v>LUMAJANG</v>
          </cell>
          <cell r="G1625" t="str">
            <v>27-08-1983</v>
          </cell>
          <cell r="H1625" t="str">
            <v>SMAN 1 Asembagus</v>
          </cell>
          <cell r="I1625" t="str">
            <v>DSN. KEBONAN RT 06/04 PASIRIAN LUMAJANG</v>
          </cell>
          <cell r="J1625" t="str">
            <v>8807060400</v>
          </cell>
          <cell r="K1625" t="str">
            <v/>
          </cell>
        </row>
        <row r="1626">
          <cell r="A1626" t="str">
            <v>19820723 201001 1 026</v>
          </cell>
          <cell r="B1626" t="str">
            <v>910001374</v>
          </cell>
          <cell r="C1626" t="str">
            <v>FITRIO DANI NURHADI, S.Pd.</v>
          </cell>
          <cell r="D1626" t="str">
            <v>III/b</v>
          </cell>
          <cell r="E1626" t="str">
            <v>01-04-2013</v>
          </cell>
          <cell r="F1626" t="str">
            <v>BONDOWOSO</v>
          </cell>
          <cell r="G1626" t="str">
            <v>23-07-1982</v>
          </cell>
          <cell r="H1626" t="str">
            <v>SMAN 1 Asembagus</v>
          </cell>
          <cell r="I1626" t="str">
            <v>JL. KOP MOURIN NO.1 BANYUWANGI</v>
          </cell>
          <cell r="J1626" t="str">
            <v>8807060400</v>
          </cell>
          <cell r="K1626" t="str">
            <v/>
          </cell>
        </row>
        <row r="1627">
          <cell r="A1627" t="str">
            <v>19550723 197512 1 003</v>
          </cell>
          <cell r="B1627" t="str">
            <v>130498716</v>
          </cell>
          <cell r="C1627" t="str">
            <v>SUGIANTO</v>
          </cell>
          <cell r="D1627" t="str">
            <v>II/c</v>
          </cell>
          <cell r="E1627" t="str">
            <v>01-04-2008</v>
          </cell>
          <cell r="F1627" t="str">
            <v>SITUBONDO</v>
          </cell>
          <cell r="G1627" t="str">
            <v>23-07-1955</v>
          </cell>
          <cell r="H1627" t="str">
            <v>SMAN 1 Asembagus</v>
          </cell>
          <cell r="I1627" t="str">
            <v>SITUBONDO</v>
          </cell>
          <cell r="J1627" t="str">
            <v>8807060400</v>
          </cell>
          <cell r="K1627" t="str">
            <v/>
          </cell>
        </row>
        <row r="1628">
          <cell r="A1628" t="str">
            <v>19670608 200701 1 022</v>
          </cell>
          <cell r="B1628" t="str">
            <v>510192854</v>
          </cell>
          <cell r="C1628" t="str">
            <v>MARTULIS</v>
          </cell>
          <cell r="D1628" t="str">
            <v>II/b</v>
          </cell>
          <cell r="E1628" t="str">
            <v>01-04-2011</v>
          </cell>
          <cell r="F1628" t="str">
            <v>SITUBONDO</v>
          </cell>
          <cell r="G1628" t="str">
            <v>08-06-1967</v>
          </cell>
          <cell r="H1628" t="str">
            <v>SMAN 1 Asembagus</v>
          </cell>
          <cell r="I1628" t="str">
            <v>DSN. MASJID RT 01 RW 01 DS. JANGKAR SITUBONDO</v>
          </cell>
          <cell r="J1628" t="str">
            <v>8807060400</v>
          </cell>
          <cell r="K1628" t="str">
            <v/>
          </cell>
        </row>
        <row r="1629">
          <cell r="A1629" t="str">
            <v>19650714 200701 2 017</v>
          </cell>
          <cell r="B1629" t="str">
            <v>510192783</v>
          </cell>
          <cell r="C1629" t="str">
            <v>SRI MURYATI</v>
          </cell>
          <cell r="D1629" t="str">
            <v>II/b</v>
          </cell>
          <cell r="E1629" t="str">
            <v>01-04-2011</v>
          </cell>
          <cell r="F1629" t="str">
            <v>KEDIRI</v>
          </cell>
          <cell r="G1629" t="str">
            <v>14-07-1965</v>
          </cell>
          <cell r="H1629" t="str">
            <v>SMAN 1 Asembagus</v>
          </cell>
          <cell r="I1629" t="str">
            <v>DS. GUDANG RT 03 RW 01 KEC. ASEMBAGUS SITUBONDO</v>
          </cell>
          <cell r="J1629" t="str">
            <v>8807060400</v>
          </cell>
          <cell r="K1629" t="str">
            <v/>
          </cell>
        </row>
        <row r="1630">
          <cell r="A1630" t="str">
            <v>19620814 200701 1 012</v>
          </cell>
          <cell r="B1630" t="str">
            <v>510192734</v>
          </cell>
          <cell r="C1630" t="str">
            <v>IMAM PUDJIONO</v>
          </cell>
          <cell r="D1630" t="str">
            <v>II/b</v>
          </cell>
          <cell r="E1630" t="str">
            <v>01-04-2011</v>
          </cell>
          <cell r="F1630" t="str">
            <v>SITUBONDO</v>
          </cell>
          <cell r="G1630" t="str">
            <v>14-08-1962</v>
          </cell>
          <cell r="H1630" t="str">
            <v>SMAN 1 Asembagus</v>
          </cell>
          <cell r="I1630" t="str">
            <v>DS. GUDANG RT 03 RW 02 ASEMBAGUS SITUBONDO</v>
          </cell>
          <cell r="J1630" t="str">
            <v>8807060400</v>
          </cell>
          <cell r="K1630" t="str">
            <v/>
          </cell>
        </row>
        <row r="1631">
          <cell r="A1631" t="str">
            <v>19690520 200701 1 022</v>
          </cell>
          <cell r="B1631" t="str">
            <v>510193183</v>
          </cell>
          <cell r="C1631" t="str">
            <v>PURWO SASMITO</v>
          </cell>
          <cell r="D1631" t="str">
            <v>II/b</v>
          </cell>
          <cell r="E1631" t="str">
            <v>01-04-2011</v>
          </cell>
          <cell r="F1631" t="str">
            <v>SITUBONDO</v>
          </cell>
          <cell r="G1631" t="str">
            <v>20-05-1969</v>
          </cell>
          <cell r="H1631" t="str">
            <v>SMAN 1 Asembagus</v>
          </cell>
          <cell r="I1631" t="str">
            <v>JL. PUSLATPUR DS. AWAR AWAR RT 01 RW 03 ASEMBAGUS</v>
          </cell>
          <cell r="J1631" t="str">
            <v>8807060400</v>
          </cell>
          <cell r="K1631" t="str">
            <v/>
          </cell>
        </row>
        <row r="1632">
          <cell r="A1632" t="str">
            <v>19700827 200801 1 007</v>
          </cell>
          <cell r="B1632" t="str">
            <v>510229335</v>
          </cell>
          <cell r="C1632" t="str">
            <v>SAIFUL ALAM</v>
          </cell>
          <cell r="D1632" t="str">
            <v>II/b</v>
          </cell>
          <cell r="E1632" t="str">
            <v>01-04-2012</v>
          </cell>
          <cell r="F1632" t="str">
            <v>SITUBONDO</v>
          </cell>
          <cell r="G1632" t="str">
            <v>27-08-1970</v>
          </cell>
          <cell r="H1632" t="str">
            <v>SMAN 1 Asembagus</v>
          </cell>
          <cell r="I1632" t="str">
            <v>JL. RAYA ASEMBAGUS RT 02 RW 04 DS. TRIGONCO ASB</v>
          </cell>
          <cell r="J1632" t="str">
            <v>8807060400</v>
          </cell>
          <cell r="K1632" t="str">
            <v/>
          </cell>
        </row>
        <row r="1633">
          <cell r="A1633" t="str">
            <v>19690520 200801 2 022</v>
          </cell>
          <cell r="B1633" t="str">
            <v>510229399</v>
          </cell>
          <cell r="C1633" t="str">
            <v>NURHAYANI</v>
          </cell>
          <cell r="D1633" t="str">
            <v>II/b</v>
          </cell>
          <cell r="E1633" t="str">
            <v>01-04-2012</v>
          </cell>
          <cell r="F1633" t="str">
            <v>SITUBONDO</v>
          </cell>
          <cell r="G1633" t="str">
            <v>20-05-1969</v>
          </cell>
          <cell r="H1633" t="str">
            <v>SMAN 1 Asembagus</v>
          </cell>
          <cell r="I1633" t="str">
            <v>DS. ASEMBAGUS RT 02 RW 07 KEC. ASEMBAGUS SITUBONDO</v>
          </cell>
          <cell r="J1633" t="str">
            <v>8807060400</v>
          </cell>
          <cell r="K1633" t="str">
            <v/>
          </cell>
        </row>
        <row r="1634">
          <cell r="A1634" t="str">
            <v>19791004 201001 1 002</v>
          </cell>
          <cell r="B1634" t="str">
            <v>910001240</v>
          </cell>
          <cell r="C1634" t="str">
            <v>ENOS DWI NUGROHO</v>
          </cell>
          <cell r="D1634" t="str">
            <v>II/a</v>
          </cell>
          <cell r="E1634" t="str">
            <v>01-01-2010</v>
          </cell>
          <cell r="F1634" t="str">
            <v>SITUBONDO</v>
          </cell>
          <cell r="G1634" t="str">
            <v>04-10-1979</v>
          </cell>
          <cell r="H1634" t="str">
            <v>SMAN 1 Asembagus</v>
          </cell>
          <cell r="I1634" t="str">
            <v>GUDANG RT01/RW03 ASEMBAGUS SITUBONDO</v>
          </cell>
          <cell r="J1634" t="str">
            <v>8807060400</v>
          </cell>
          <cell r="K1634" t="str">
            <v/>
          </cell>
        </row>
        <row r="1635">
          <cell r="A1635" t="str">
            <v>19731007 201001 2 001</v>
          </cell>
          <cell r="B1635" t="str">
            <v>910001061</v>
          </cell>
          <cell r="C1635" t="str">
            <v>ERNAWATI</v>
          </cell>
          <cell r="D1635" t="str">
            <v>I/c</v>
          </cell>
          <cell r="E1635" t="str">
            <v>01-01-2010</v>
          </cell>
          <cell r="F1635" t="str">
            <v>SITUBONDO</v>
          </cell>
          <cell r="G1635" t="str">
            <v>07-10-1973</v>
          </cell>
          <cell r="H1635" t="str">
            <v>SMAN 1 Asembagus</v>
          </cell>
          <cell r="I1635" t="str">
            <v>DS.AWAR-AWAR RT 02/05 KEC.ASEMBAGUS</v>
          </cell>
          <cell r="J1635" t="str">
            <v>8807060400</v>
          </cell>
          <cell r="K1635" t="str">
            <v/>
          </cell>
        </row>
        <row r="1636">
          <cell r="A1636" t="str">
            <v>19660414 200701 1 023</v>
          </cell>
          <cell r="B1636" t="str">
            <v>510192797</v>
          </cell>
          <cell r="C1636" t="str">
            <v>SULAIMAN</v>
          </cell>
          <cell r="D1636" t="str">
            <v>I/b</v>
          </cell>
          <cell r="E1636" t="str">
            <v>01-04-2011</v>
          </cell>
          <cell r="F1636" t="str">
            <v>SITUBONDO</v>
          </cell>
          <cell r="G1636" t="str">
            <v>14-04-1966</v>
          </cell>
          <cell r="H1636" t="str">
            <v>SMAN 1 Asembagus</v>
          </cell>
          <cell r="I1636" t="str">
            <v>DS. ASEMBAGUS RT 01 RW 04 ASEMBAGUS</v>
          </cell>
          <cell r="J1636" t="str">
            <v>8807060400</v>
          </cell>
          <cell r="K1636" t="str">
            <v/>
          </cell>
        </row>
        <row r="1637">
          <cell r="A1637" t="str">
            <v>19700117 199703 2 002</v>
          </cell>
          <cell r="B1637" t="str">
            <v>132171061</v>
          </cell>
          <cell r="C1637" t="str">
            <v>SHANTY NOOR HANDAYANI, S.Pd.</v>
          </cell>
          <cell r="D1637" t="str">
            <v>IV/b</v>
          </cell>
          <cell r="E1637" t="str">
            <v>01-04-2012</v>
          </cell>
          <cell r="F1637" t="str">
            <v>JEMBER</v>
          </cell>
          <cell r="G1637" t="str">
            <v>17-01-1970</v>
          </cell>
          <cell r="H1637" t="str">
            <v>SMAN 1 Panarukan</v>
          </cell>
          <cell r="I1637" t="str">
            <v>ASRAMA KOMPI A YON 514 KOTAKAN SITUBONDO</v>
          </cell>
          <cell r="J1637" t="str">
            <v>8807060500</v>
          </cell>
          <cell r="K1637" t="str">
            <v/>
          </cell>
        </row>
        <row r="1638">
          <cell r="A1638" t="str">
            <v>19670608 199512 2 002</v>
          </cell>
          <cell r="B1638" t="str">
            <v>132144286</v>
          </cell>
          <cell r="C1638" t="str">
            <v>Dra. TITIK SRI KUSMI NARSIH</v>
          </cell>
          <cell r="D1638" t="str">
            <v>IV/b</v>
          </cell>
          <cell r="E1638" t="str">
            <v>01-04-2012</v>
          </cell>
          <cell r="F1638" t="str">
            <v>BOJONEGORO</v>
          </cell>
          <cell r="G1638" t="str">
            <v>08-06-1967</v>
          </cell>
          <cell r="H1638" t="str">
            <v>SMAN 1 Panarukan</v>
          </cell>
          <cell r="I1638" t="str">
            <v>G.PANJI MULYA 20  BLOK.N PANJI HP . 081330594931</v>
          </cell>
          <cell r="J1638" t="str">
            <v>8807060500</v>
          </cell>
          <cell r="K1638" t="str">
            <v/>
          </cell>
        </row>
        <row r="1639">
          <cell r="A1639" t="str">
            <v>19650629 199403 1 002</v>
          </cell>
          <cell r="B1639" t="str">
            <v>132103454</v>
          </cell>
          <cell r="C1639" t="str">
            <v>Drs. SAHEMI</v>
          </cell>
          <cell r="D1639" t="str">
            <v>IV/b</v>
          </cell>
          <cell r="E1639" t="str">
            <v>01-04-2012</v>
          </cell>
          <cell r="F1639" t="str">
            <v>SITUBONDO</v>
          </cell>
          <cell r="G1639" t="str">
            <v>29-06-1965</v>
          </cell>
          <cell r="H1639" t="str">
            <v>SMAN 1 Panarukan</v>
          </cell>
          <cell r="I1639" t="str">
            <v>JL. BASRAH 54.A MIMBAAN SIT (0338) 680012</v>
          </cell>
          <cell r="J1639" t="str">
            <v>8807060500</v>
          </cell>
          <cell r="K1639" t="str">
            <v/>
          </cell>
        </row>
        <row r="1640">
          <cell r="A1640" t="str">
            <v>19701112 199512 2 002</v>
          </cell>
          <cell r="B1640" t="str">
            <v>132144655</v>
          </cell>
          <cell r="C1640" t="str">
            <v>NUNUNG PUJIASTUTIK, S.Pd.</v>
          </cell>
          <cell r="D1640" t="str">
            <v>IV/b</v>
          </cell>
          <cell r="E1640" t="str">
            <v>01-04-2012</v>
          </cell>
          <cell r="F1640" t="str">
            <v>SITUBONDO</v>
          </cell>
          <cell r="G1640" t="str">
            <v>12-11-1970</v>
          </cell>
          <cell r="H1640" t="str">
            <v>SMAN 1 Panarukan</v>
          </cell>
          <cell r="I1640" t="str">
            <v>GRIYA MULYA G.12 PANJI SIT 68322 (0338) 674225</v>
          </cell>
          <cell r="J1640" t="str">
            <v>8807060500</v>
          </cell>
          <cell r="K1640" t="str">
            <v/>
          </cell>
        </row>
        <row r="1641">
          <cell r="A1641" t="str">
            <v>19710524 199301 2 001</v>
          </cell>
          <cell r="B1641" t="str">
            <v>132041499</v>
          </cell>
          <cell r="C1641" t="str">
            <v>DWI RETNO SUSANTI, S.Pd, M.MPd.</v>
          </cell>
          <cell r="D1641" t="str">
            <v>IV/b</v>
          </cell>
          <cell r="E1641" t="str">
            <v>01-10-2012</v>
          </cell>
          <cell r="F1641" t="str">
            <v>SURABAYA</v>
          </cell>
          <cell r="G1641" t="str">
            <v>24-05-1971</v>
          </cell>
          <cell r="H1641" t="str">
            <v>SMAN 1 Panarukan</v>
          </cell>
          <cell r="I1641" t="str">
            <v>PANJI PERMAI B. II.5 RT.2/24 PANJI (0338) 677937</v>
          </cell>
          <cell r="J1641" t="str">
            <v>8807060500</v>
          </cell>
          <cell r="K1641" t="str">
            <v/>
          </cell>
        </row>
        <row r="1642">
          <cell r="A1642" t="str">
            <v>19700304 199403 2 002</v>
          </cell>
          <cell r="B1642" t="str">
            <v>132103455</v>
          </cell>
          <cell r="C1642" t="str">
            <v>ETVI LINDAWATI, S.Pd.</v>
          </cell>
          <cell r="D1642" t="str">
            <v>IV/b</v>
          </cell>
          <cell r="E1642" t="str">
            <v>01-10-2012</v>
          </cell>
          <cell r="F1642" t="str">
            <v>SITUBONDO</v>
          </cell>
          <cell r="G1642" t="str">
            <v>04-03-1970</v>
          </cell>
          <cell r="H1642" t="str">
            <v>SMAN 1 Panarukan</v>
          </cell>
          <cell r="I1642" t="str">
            <v>KAPONGAN RT.2/ 4  KAPONGAN SIT (0338) 675683</v>
          </cell>
          <cell r="J1642" t="str">
            <v>8807060500</v>
          </cell>
          <cell r="K1642" t="str">
            <v/>
          </cell>
        </row>
        <row r="1643">
          <cell r="A1643" t="str">
            <v>19660327 199303 2 003</v>
          </cell>
          <cell r="B1643" t="str">
            <v>132054888</v>
          </cell>
          <cell r="C1643" t="str">
            <v>Dra. RUKMI ASTUTI</v>
          </cell>
          <cell r="D1643" t="str">
            <v>IV/b</v>
          </cell>
          <cell r="E1643" t="str">
            <v>01-10-2012</v>
          </cell>
          <cell r="F1643" t="str">
            <v>TULUNGAGUNG</v>
          </cell>
          <cell r="G1643" t="str">
            <v>27-03-1966</v>
          </cell>
          <cell r="H1643" t="str">
            <v>SMAN 1 Panarukan</v>
          </cell>
          <cell r="I1643" t="str">
            <v>JL.PLAOSA SITUBONDO  HP. 081 249945403</v>
          </cell>
          <cell r="J1643" t="str">
            <v>8807060500</v>
          </cell>
          <cell r="K1643" t="str">
            <v/>
          </cell>
        </row>
        <row r="1644">
          <cell r="A1644" t="str">
            <v>19611211 199503 1 001</v>
          </cell>
          <cell r="B1644" t="str">
            <v>132129752</v>
          </cell>
          <cell r="C1644" t="str">
            <v>Drs. ACHMADI</v>
          </cell>
          <cell r="D1644" t="str">
            <v>IV/b</v>
          </cell>
          <cell r="E1644" t="str">
            <v>01-10-2012</v>
          </cell>
          <cell r="F1644" t="str">
            <v>BANYUWANGI</v>
          </cell>
          <cell r="G1644" t="str">
            <v>11-12-1961</v>
          </cell>
          <cell r="H1644" t="str">
            <v>SMAN 1 Panarukan</v>
          </cell>
          <cell r="I1644" t="str">
            <v>JL. SUCIPTO RT 04/RW 01 TALKANDANG</v>
          </cell>
          <cell r="J1644" t="str">
            <v>8807060500</v>
          </cell>
          <cell r="K1644" t="str">
            <v/>
          </cell>
        </row>
        <row r="1645">
          <cell r="A1645" t="str">
            <v>19670410 198901 1 004</v>
          </cell>
          <cell r="B1645" t="str">
            <v>131813126</v>
          </cell>
          <cell r="C1645" t="str">
            <v>AHMAD JAENURI, S.Pd.</v>
          </cell>
          <cell r="D1645" t="str">
            <v>IV/a</v>
          </cell>
          <cell r="E1645" t="str">
            <v>01-04-2004</v>
          </cell>
          <cell r="F1645" t="str">
            <v>TRENGGALEK</v>
          </cell>
          <cell r="G1645" t="str">
            <v>10-04-1967</v>
          </cell>
          <cell r="H1645" t="str">
            <v>SMAN 1 Panarukan</v>
          </cell>
          <cell r="I1645" t="str">
            <v>DS. SUMBER KOLAK RT 2 RW 2 PANARUKAN</v>
          </cell>
          <cell r="J1645" t="str">
            <v>8807060500</v>
          </cell>
          <cell r="K1645" t="str">
            <v/>
          </cell>
        </row>
        <row r="1646">
          <cell r="A1646" t="str">
            <v>19561130 199302 2 001</v>
          </cell>
          <cell r="B1646" t="str">
            <v>132046296</v>
          </cell>
          <cell r="C1646" t="str">
            <v>Dra. TATIK MARYANI</v>
          </cell>
          <cell r="D1646" t="str">
            <v>IV/a</v>
          </cell>
          <cell r="E1646" t="str">
            <v>01-10-2006</v>
          </cell>
          <cell r="F1646" t="str">
            <v>SITUBONDO</v>
          </cell>
          <cell r="G1646" t="str">
            <v>30-11-1956</v>
          </cell>
          <cell r="H1646" t="str">
            <v>SMAN 1 Panarukan</v>
          </cell>
          <cell r="I1646" t="str">
            <v>CURAH JERU RT.1/7 PANJI SIT 68322 (0338) 676383</v>
          </cell>
          <cell r="J1646" t="str">
            <v>8807060500</v>
          </cell>
          <cell r="K1646" t="str">
            <v/>
          </cell>
        </row>
        <row r="1647">
          <cell r="A1647" t="str">
            <v>19690923 199303 1 007</v>
          </cell>
          <cell r="B1647" t="str">
            <v>132046744</v>
          </cell>
          <cell r="C1647" t="str">
            <v>ISMANTORO, S.Pd.</v>
          </cell>
          <cell r="D1647" t="str">
            <v>IV/a</v>
          </cell>
          <cell r="E1647" t="str">
            <v>01-04-2009</v>
          </cell>
          <cell r="F1647" t="str">
            <v>SITUBONDO</v>
          </cell>
          <cell r="G1647" t="str">
            <v>23-09-1969</v>
          </cell>
          <cell r="H1647" t="str">
            <v>SMAN 1 Panarukan</v>
          </cell>
          <cell r="I1647" t="str">
            <v>X</v>
          </cell>
          <cell r="J1647" t="str">
            <v>8807060500</v>
          </cell>
          <cell r="K1647" t="str">
            <v/>
          </cell>
        </row>
        <row r="1648">
          <cell r="A1648" t="str">
            <v>19650828 198803 2 020</v>
          </cell>
          <cell r="B1648" t="str">
            <v>131734881</v>
          </cell>
          <cell r="C1648" t="str">
            <v>HARTIK SRI WAHYUNI, S.Pd.</v>
          </cell>
          <cell r="D1648" t="str">
            <v>IV/a</v>
          </cell>
          <cell r="E1648" t="str">
            <v>01-10-2009</v>
          </cell>
          <cell r="F1648" t="str">
            <v>SITUBONDO</v>
          </cell>
          <cell r="G1648" t="str">
            <v>28-08-1965</v>
          </cell>
          <cell r="H1648" t="str">
            <v>SMAN 1 Panarukan</v>
          </cell>
          <cell r="I1648" t="str">
            <v>KESAMBI RAMPAK RT.01 RW01 KAPONGAN 68362</v>
          </cell>
          <cell r="J1648" t="str">
            <v>8807060500</v>
          </cell>
          <cell r="K1648" t="str">
            <v/>
          </cell>
        </row>
        <row r="1649">
          <cell r="A1649" t="str">
            <v>19641211 199412 1 003</v>
          </cell>
          <cell r="B1649" t="str">
            <v>132120490</v>
          </cell>
          <cell r="C1649" t="str">
            <v>Drs. YUDI PURWOCAHYONO</v>
          </cell>
          <cell r="D1649" t="str">
            <v>IV/a</v>
          </cell>
          <cell r="E1649" t="str">
            <v>01-10-2011</v>
          </cell>
          <cell r="F1649" t="str">
            <v>MADIUN</v>
          </cell>
          <cell r="G1649" t="str">
            <v>11-12-1964</v>
          </cell>
          <cell r="H1649" t="str">
            <v>SMAN 1 Panarukan</v>
          </cell>
          <cell r="I1649" t="str">
            <v>WR.ANOM RT.1/1 NO. 352  P.RUKAN SIT HP.0817939658</v>
          </cell>
          <cell r="J1649" t="str">
            <v>8807060500</v>
          </cell>
          <cell r="K1649" t="str">
            <v/>
          </cell>
        </row>
        <row r="1650">
          <cell r="A1650" t="str">
            <v>19651225 199803 2 005</v>
          </cell>
          <cell r="B1650" t="str">
            <v>132208964</v>
          </cell>
          <cell r="C1650" t="str">
            <v>Dra. ENDANG SUSIOWATI</v>
          </cell>
          <cell r="D1650" t="str">
            <v>III/d</v>
          </cell>
          <cell r="E1650" t="str">
            <v>01-10-2007</v>
          </cell>
          <cell r="F1650" t="str">
            <v>PASURUAN</v>
          </cell>
          <cell r="G1650" t="str">
            <v>25-12-1965</v>
          </cell>
          <cell r="H1650" t="str">
            <v>SMAN 1 Panarukan</v>
          </cell>
          <cell r="I1650" t="str">
            <v>PB. SUDIRMAN RT.3/4  PATOKAN SIT 68312(0338)679133</v>
          </cell>
          <cell r="J1650" t="str">
            <v>8807060500</v>
          </cell>
          <cell r="K1650" t="str">
            <v/>
          </cell>
        </row>
        <row r="1651">
          <cell r="A1651" t="str">
            <v>19660823 199412 2 003</v>
          </cell>
          <cell r="B1651" t="str">
            <v>132107368</v>
          </cell>
          <cell r="C1651" t="str">
            <v>Dra. DWI SANTI KURNIASIH</v>
          </cell>
          <cell r="D1651" t="str">
            <v>III/d</v>
          </cell>
          <cell r="E1651" t="str">
            <v>01-10-2008</v>
          </cell>
          <cell r="F1651" t="str">
            <v>JEMBER</v>
          </cell>
          <cell r="G1651" t="str">
            <v>23-08-1966</v>
          </cell>
          <cell r="H1651" t="str">
            <v>SMAN 1 Panarukan</v>
          </cell>
          <cell r="I1651" t="str">
            <v>PANORAMA INDAH T.4 SBR.KOLAK SIT. 0817963408</v>
          </cell>
          <cell r="J1651" t="str">
            <v>8807060500</v>
          </cell>
          <cell r="K1651" t="str">
            <v/>
          </cell>
        </row>
        <row r="1652">
          <cell r="A1652" t="str">
            <v>19591218 199603 1 002</v>
          </cell>
          <cell r="B1652" t="str">
            <v>132149087</v>
          </cell>
          <cell r="C1652" t="str">
            <v>Drs. BAMBANG SUMANTRIYANTO</v>
          </cell>
          <cell r="D1652" t="str">
            <v>III/d</v>
          </cell>
          <cell r="E1652" t="str">
            <v>01-04-2012</v>
          </cell>
          <cell r="F1652" t="str">
            <v>BANYUWANGI</v>
          </cell>
          <cell r="G1652" t="str">
            <v>18-12-1959</v>
          </cell>
          <cell r="H1652" t="str">
            <v>SMAN 1 Panarukan</v>
          </cell>
          <cell r="I1652" t="str">
            <v>JL. PB. SUDIRMAN SITUBONDO</v>
          </cell>
          <cell r="J1652" t="str">
            <v>8807060500</v>
          </cell>
          <cell r="K1652" t="str">
            <v/>
          </cell>
        </row>
        <row r="1653">
          <cell r="A1653" t="str">
            <v>19721127 200501 1 006</v>
          </cell>
          <cell r="B1653" t="str">
            <v>510146069</v>
          </cell>
          <cell r="C1653" t="str">
            <v>NOVI KOESBUDIANTO, S.Pd.</v>
          </cell>
          <cell r="D1653" t="str">
            <v>III/c</v>
          </cell>
          <cell r="E1653" t="str">
            <v>01-10-2011</v>
          </cell>
          <cell r="F1653" t="str">
            <v>BONDOWOSO</v>
          </cell>
          <cell r="G1653" t="str">
            <v>27-11-1972</v>
          </cell>
          <cell r="H1653" t="str">
            <v>SMAN 1 Panarukan</v>
          </cell>
          <cell r="I1653" t="str">
            <v>PANORAMA INDAH BLOK U/14 SUMBERKOLAK SITUBONDO</v>
          </cell>
          <cell r="J1653" t="str">
            <v>8807060500</v>
          </cell>
          <cell r="K1653" t="str">
            <v/>
          </cell>
        </row>
        <row r="1654">
          <cell r="A1654" t="str">
            <v>19740515 200501 2 011</v>
          </cell>
          <cell r="B1654" t="str">
            <v>510146067</v>
          </cell>
          <cell r="C1654" t="str">
            <v>HAMIDAH, S.Pd.</v>
          </cell>
          <cell r="D1654" t="str">
            <v>III/c</v>
          </cell>
          <cell r="E1654" t="str">
            <v>01-10-2011</v>
          </cell>
          <cell r="F1654" t="str">
            <v>SITUBONDO</v>
          </cell>
          <cell r="G1654" t="str">
            <v>15-05-1974</v>
          </cell>
          <cell r="H1654" t="str">
            <v>SMAN 1 Panarukan</v>
          </cell>
          <cell r="I1654" t="str">
            <v>JL PEMUDA NO 76 RT01/06 SITUBONDO</v>
          </cell>
          <cell r="J1654" t="str">
            <v>8807060500</v>
          </cell>
          <cell r="K1654" t="str">
            <v/>
          </cell>
        </row>
        <row r="1655">
          <cell r="A1655" t="str">
            <v>19690306 200501 1 009</v>
          </cell>
          <cell r="B1655" t="str">
            <v>510146324</v>
          </cell>
          <cell r="C1655" t="str">
            <v>JOKO SLAMET, S.Pd.</v>
          </cell>
          <cell r="D1655" t="str">
            <v>III/c</v>
          </cell>
          <cell r="E1655" t="str">
            <v>01-10-2011</v>
          </cell>
          <cell r="F1655" t="str">
            <v>SITUBONDO</v>
          </cell>
          <cell r="G1655" t="str">
            <v>06-03-1969</v>
          </cell>
          <cell r="H1655" t="str">
            <v>SMAN 1 Panarukan</v>
          </cell>
          <cell r="I1655" t="str">
            <v>JL PB SUDIRMAN RT02/01 KARANGASEM PATOKAN SITUBOND</v>
          </cell>
          <cell r="J1655" t="str">
            <v>8807060500</v>
          </cell>
          <cell r="K1655" t="str">
            <v/>
          </cell>
        </row>
        <row r="1656">
          <cell r="A1656" t="str">
            <v>19780822 200501 2 011</v>
          </cell>
          <cell r="B1656" t="str">
            <v>510146080</v>
          </cell>
          <cell r="C1656" t="str">
            <v>HENI ARI DIASTUTI, S.Pd.</v>
          </cell>
          <cell r="D1656" t="str">
            <v>III/c</v>
          </cell>
          <cell r="E1656" t="str">
            <v>01-10-2011</v>
          </cell>
          <cell r="F1656" t="str">
            <v>SITUBONDO</v>
          </cell>
          <cell r="G1656" t="str">
            <v>22-08-1978</v>
          </cell>
          <cell r="H1656" t="str">
            <v>SMAN 1 Panarukan</v>
          </cell>
          <cell r="I1656" t="str">
            <v>KESAMBI RAMPAK RT01/01 KAPONGAN SITUBONDO</v>
          </cell>
          <cell r="J1656" t="str">
            <v>8807060500</v>
          </cell>
          <cell r="K1656" t="str">
            <v/>
          </cell>
        </row>
        <row r="1657">
          <cell r="A1657" t="str">
            <v>19790610 200501 1 018</v>
          </cell>
          <cell r="B1657" t="str">
            <v>510146087</v>
          </cell>
          <cell r="C1657" t="str">
            <v>SUGIONO, S.Pd.</v>
          </cell>
          <cell r="D1657" t="str">
            <v>III/c</v>
          </cell>
          <cell r="E1657" t="str">
            <v>01-10-2011</v>
          </cell>
          <cell r="F1657" t="str">
            <v>SITUBONDO</v>
          </cell>
          <cell r="G1657" t="str">
            <v>10-06-1979</v>
          </cell>
          <cell r="H1657" t="str">
            <v>SMAN 1 Panarukan</v>
          </cell>
          <cell r="I1657" t="str">
            <v>KARANGANYAR RT01/01 KENDIT SITUBONDO</v>
          </cell>
          <cell r="J1657" t="str">
            <v>8807060500</v>
          </cell>
          <cell r="K1657" t="str">
            <v/>
          </cell>
        </row>
        <row r="1658">
          <cell r="A1658" t="str">
            <v>19810222 200312 2 004</v>
          </cell>
          <cell r="B1658" t="str">
            <v>510136167</v>
          </cell>
          <cell r="C1658" t="str">
            <v>FARIDA HANDAYANI, S.Pd.</v>
          </cell>
          <cell r="D1658" t="str">
            <v>III/c</v>
          </cell>
          <cell r="E1658" t="str">
            <v>01-10-2011</v>
          </cell>
          <cell r="F1658" t="str">
            <v>BOJONEGORO</v>
          </cell>
          <cell r="G1658" t="str">
            <v>22-02-1981</v>
          </cell>
          <cell r="H1658" t="str">
            <v>SMAN 1 Panarukan</v>
          </cell>
          <cell r="I1658" t="str">
            <v/>
          </cell>
          <cell r="J1658" t="str">
            <v>8807060500</v>
          </cell>
          <cell r="K1658" t="str">
            <v/>
          </cell>
        </row>
        <row r="1659">
          <cell r="A1659" t="str">
            <v>19780427 200604 2 015</v>
          </cell>
          <cell r="B1659" t="str">
            <v>510162633</v>
          </cell>
          <cell r="C1659" t="str">
            <v>VIDI RATNASARI, S.Pd.</v>
          </cell>
          <cell r="D1659" t="str">
            <v>III/c</v>
          </cell>
          <cell r="E1659" t="str">
            <v>01-04-2013</v>
          </cell>
          <cell r="F1659" t="str">
            <v>SITUBONDO</v>
          </cell>
          <cell r="G1659" t="str">
            <v>27-04-1978</v>
          </cell>
          <cell r="H1659" t="str">
            <v>SMAN 1 Panarukan</v>
          </cell>
          <cell r="I1659" t="str">
            <v>JL. WIJAYA KUSUMA 69 XI/79 SIT</v>
          </cell>
          <cell r="J1659" t="str">
            <v>8807060500</v>
          </cell>
          <cell r="K1659" t="str">
            <v/>
          </cell>
        </row>
        <row r="1660">
          <cell r="A1660" t="str">
            <v>19750729 200701 2 010</v>
          </cell>
          <cell r="B1660" t="str">
            <v>510192690</v>
          </cell>
          <cell r="C1660" t="str">
            <v>SRI JULIATI, S.Pd.</v>
          </cell>
          <cell r="D1660" t="str">
            <v>III/c</v>
          </cell>
          <cell r="E1660" t="str">
            <v>01-04-2013</v>
          </cell>
          <cell r="F1660" t="str">
            <v>SITUBONDO</v>
          </cell>
          <cell r="G1660" t="str">
            <v>29-07-1975</v>
          </cell>
          <cell r="H1660" t="str">
            <v>SMAN 1 Panarukan</v>
          </cell>
          <cell r="I1660" t="str">
            <v>JL SEMERU RT 1 RW 12 MIMBAAN PANJI</v>
          </cell>
          <cell r="J1660" t="str">
            <v>8807060500</v>
          </cell>
          <cell r="K1660" t="str">
            <v/>
          </cell>
        </row>
        <row r="1661">
          <cell r="A1661" t="str">
            <v>19550714 197803 1 004</v>
          </cell>
          <cell r="B1661" t="str">
            <v>130678888</v>
          </cell>
          <cell r="C1661" t="str">
            <v>SUGIANTO</v>
          </cell>
          <cell r="D1661" t="str">
            <v>III/b</v>
          </cell>
          <cell r="E1661" t="str">
            <v>01-04-2002</v>
          </cell>
          <cell r="F1661" t="str">
            <v>SITUBONDO</v>
          </cell>
          <cell r="G1661" t="str">
            <v>14-07-1955</v>
          </cell>
          <cell r="H1661" t="str">
            <v>SMAN 1 Panarukan</v>
          </cell>
          <cell r="I1661" t="str">
            <v>JL. KENANGA 26 PATOKAN SITUBONDO 68312</v>
          </cell>
          <cell r="J1661" t="str">
            <v>8807060500</v>
          </cell>
          <cell r="K1661" t="str">
            <v/>
          </cell>
        </row>
        <row r="1662">
          <cell r="A1662" t="str">
            <v>19800907 200801 2 016</v>
          </cell>
          <cell r="B1662" t="str">
            <v>510223050</v>
          </cell>
          <cell r="C1662" t="str">
            <v>FERRY DIAN ANGGRAINI, S.E.</v>
          </cell>
          <cell r="D1662" t="str">
            <v>III/b</v>
          </cell>
          <cell r="E1662" t="str">
            <v>01-10-2011</v>
          </cell>
          <cell r="F1662" t="str">
            <v>SITUBONDO</v>
          </cell>
          <cell r="G1662" t="str">
            <v>07-09-1980</v>
          </cell>
          <cell r="H1662" t="str">
            <v>SMAN 1 Panarukan</v>
          </cell>
          <cell r="I1662" t="str">
            <v>JL.RAYA ASEMBAGUS GG.JUWITA RT.3/3 ASEMBAGUS</v>
          </cell>
          <cell r="J1662" t="str">
            <v>8807060500</v>
          </cell>
          <cell r="K1662" t="str">
            <v/>
          </cell>
        </row>
        <row r="1663">
          <cell r="A1663" t="str">
            <v>19670911 200701 1 013</v>
          </cell>
          <cell r="B1663" t="str">
            <v>510192760</v>
          </cell>
          <cell r="C1663" t="str">
            <v>MISDU, S.Pd.</v>
          </cell>
          <cell r="D1663" t="str">
            <v>III/b</v>
          </cell>
          <cell r="E1663" t="str">
            <v>01-10-2011</v>
          </cell>
          <cell r="F1663" t="str">
            <v>BONDOWOSO</v>
          </cell>
          <cell r="G1663" t="str">
            <v>11-09-1967</v>
          </cell>
          <cell r="H1663" t="str">
            <v>SMAN 1 Panarukan</v>
          </cell>
          <cell r="I1663" t="str">
            <v>DS. TRIBUNGAN RT 01 RW 04 KEC. MANGARAN SITUBONDO</v>
          </cell>
          <cell r="J1663" t="str">
            <v>8807060500</v>
          </cell>
          <cell r="K1663" t="str">
            <v/>
          </cell>
        </row>
        <row r="1664">
          <cell r="A1664" t="str">
            <v>19790603 200801 2 019</v>
          </cell>
          <cell r="B1664" t="str">
            <v>510223132</v>
          </cell>
          <cell r="C1664" t="str">
            <v>KUSITA DWI LESTARI, S.Pd.</v>
          </cell>
          <cell r="D1664" t="str">
            <v>III/b</v>
          </cell>
          <cell r="E1664" t="str">
            <v>01-10-2011</v>
          </cell>
          <cell r="F1664" t="str">
            <v>MALANG</v>
          </cell>
          <cell r="G1664" t="str">
            <v>03-06-1979</v>
          </cell>
          <cell r="H1664" t="str">
            <v>SMAN 1 Panarukan</v>
          </cell>
          <cell r="I1664" t="str">
            <v>PRAJEKAN KIDUL RT.04/05 PRAJEKAN KAB.BONDOWOSO</v>
          </cell>
          <cell r="J1664" t="str">
            <v>8807060500</v>
          </cell>
          <cell r="K1664" t="str">
            <v/>
          </cell>
        </row>
        <row r="1665">
          <cell r="A1665" t="str">
            <v>19630823 200801 1 002</v>
          </cell>
          <cell r="B1665" t="str">
            <v>510223097</v>
          </cell>
          <cell r="C1665" t="str">
            <v>FATKHURAKHMAN, S.S.</v>
          </cell>
          <cell r="D1665" t="str">
            <v>III/b</v>
          </cell>
          <cell r="E1665" t="str">
            <v>01-10-2012</v>
          </cell>
          <cell r="F1665" t="str">
            <v>SUMENEP</v>
          </cell>
          <cell r="G1665" t="str">
            <v>23-08-1963</v>
          </cell>
          <cell r="H1665" t="str">
            <v>SMAN 1 Panarukan</v>
          </cell>
          <cell r="I1665" t="str">
            <v>PERUM PAOWAN INDAH H-1 KEC.PANARUKAN</v>
          </cell>
          <cell r="J1665" t="str">
            <v>8807060500</v>
          </cell>
          <cell r="K1665" t="str">
            <v/>
          </cell>
        </row>
        <row r="1666">
          <cell r="A1666" t="str">
            <v>19840815 201001 2 036</v>
          </cell>
          <cell r="B1666" t="str">
            <v>910001510</v>
          </cell>
          <cell r="C1666" t="str">
            <v>ANI JUWITA, S.Pd.</v>
          </cell>
          <cell r="D1666" t="str">
            <v>III/a</v>
          </cell>
          <cell r="E1666" t="str">
            <v>01-01-2010</v>
          </cell>
          <cell r="F1666" t="str">
            <v>MALANG</v>
          </cell>
          <cell r="G1666" t="str">
            <v>15-08-1984</v>
          </cell>
          <cell r="H1666" t="str">
            <v>SMAN 1 Panarukan</v>
          </cell>
          <cell r="I1666" t="str">
            <v>RT 21/07 KEPUH HARJO KARANG PLOSO MALANG</v>
          </cell>
          <cell r="J1666" t="str">
            <v>8807060500</v>
          </cell>
          <cell r="K1666" t="str">
            <v/>
          </cell>
        </row>
        <row r="1667">
          <cell r="A1667" t="str">
            <v>19810101 201001 2 034</v>
          </cell>
          <cell r="B1667" t="str">
            <v>910001290</v>
          </cell>
          <cell r="C1667" t="str">
            <v>SUBAIDAH, S.Pd.I.</v>
          </cell>
          <cell r="D1667" t="str">
            <v>III/a</v>
          </cell>
          <cell r="E1667" t="str">
            <v>01-01-2010</v>
          </cell>
          <cell r="F1667" t="str">
            <v>SITUBONDO</v>
          </cell>
          <cell r="G1667" t="str">
            <v>01-01-1981</v>
          </cell>
          <cell r="H1667" t="str">
            <v>SMAN 1 Panarukan</v>
          </cell>
          <cell r="I1667" t="str">
            <v>KP. BUKOLAN 01 / 01 PAOWAN PANARUKAN</v>
          </cell>
          <cell r="J1667" t="str">
            <v>8807060500</v>
          </cell>
          <cell r="K1667" t="str">
            <v/>
          </cell>
        </row>
        <row r="1668">
          <cell r="A1668" t="str">
            <v>19790821 200801 2 011</v>
          </cell>
          <cell r="B1668" t="str">
            <v>510222992</v>
          </cell>
          <cell r="C1668" t="str">
            <v>RIRIN ANGGRAINI, A.Md.</v>
          </cell>
          <cell r="D1668" t="str">
            <v>III/a</v>
          </cell>
          <cell r="E1668" t="str">
            <v>01-10-2012</v>
          </cell>
          <cell r="F1668" t="str">
            <v>SITUBONDO</v>
          </cell>
          <cell r="G1668" t="str">
            <v>21-08-1979</v>
          </cell>
          <cell r="H1668" t="str">
            <v>SMAN 1 Panarukan</v>
          </cell>
          <cell r="I1668" t="str">
            <v>JL.PATAS 82 RT.01/01 SUMBERKOLAK PAREYAAN SIT.</v>
          </cell>
          <cell r="J1668" t="str">
            <v>8807060500</v>
          </cell>
          <cell r="K1668" t="str">
            <v/>
          </cell>
        </row>
        <row r="1669">
          <cell r="A1669" t="str">
            <v>19761201 200701 1 009</v>
          </cell>
          <cell r="B1669" t="str">
            <v>510192803</v>
          </cell>
          <cell r="C1669" t="str">
            <v>HASAN BASHARI</v>
          </cell>
          <cell r="D1669" t="str">
            <v>II/b</v>
          </cell>
          <cell r="E1669" t="str">
            <v>01-04-2011</v>
          </cell>
          <cell r="F1669" t="str">
            <v>MOJOKERTO</v>
          </cell>
          <cell r="G1669" t="str">
            <v>01-12-1976</v>
          </cell>
          <cell r="H1669" t="str">
            <v>SMAN 1 Panarukan</v>
          </cell>
          <cell r="I1669" t="str">
            <v>PERUM GRIYA PANJI MULYA BLOK K-15 PANJI SIT</v>
          </cell>
          <cell r="J1669" t="str">
            <v>8807060500</v>
          </cell>
          <cell r="K1669" t="str">
            <v/>
          </cell>
        </row>
        <row r="1670">
          <cell r="A1670" t="str">
            <v>19761013 200903 2 001</v>
          </cell>
          <cell r="B1670" t="str">
            <v>910000145</v>
          </cell>
          <cell r="C1670" t="str">
            <v>SITI SOFIYAH RAHMAWATI</v>
          </cell>
          <cell r="D1670" t="str">
            <v>II/b</v>
          </cell>
          <cell r="E1670" t="str">
            <v>01-04-2013</v>
          </cell>
          <cell r="F1670" t="str">
            <v>SITUBONDO</v>
          </cell>
          <cell r="G1670" t="str">
            <v>13-10-1976</v>
          </cell>
          <cell r="H1670" t="str">
            <v>SMAN 1 Panarukan</v>
          </cell>
          <cell r="I1670" t="str">
            <v>PERUM PANORAMA Z-23 RT.01 RW.5 SUMBER KOLAK</v>
          </cell>
          <cell r="J1670" t="str">
            <v>8807060500</v>
          </cell>
          <cell r="K1670" t="str">
            <v/>
          </cell>
        </row>
        <row r="1671">
          <cell r="A1671" t="str">
            <v>19720803 201001 1 004</v>
          </cell>
          <cell r="B1671" t="str">
            <v>910001047</v>
          </cell>
          <cell r="C1671" t="str">
            <v>AGUS SUDARSONO</v>
          </cell>
          <cell r="D1671" t="str">
            <v>II/a</v>
          </cell>
          <cell r="E1671" t="str">
            <v>01-01-2010</v>
          </cell>
          <cell r="F1671" t="str">
            <v>SITUBONDO</v>
          </cell>
          <cell r="G1671" t="str">
            <v>03-08-1972</v>
          </cell>
          <cell r="H1671" t="str">
            <v>SMAN 1 Panarukan</v>
          </cell>
          <cell r="I1671" t="str">
            <v/>
          </cell>
          <cell r="J1671" t="str">
            <v>8807060500</v>
          </cell>
          <cell r="K1671" t="str">
            <v/>
          </cell>
        </row>
        <row r="1672">
          <cell r="A1672" t="str">
            <v>19800212 201001 1 002</v>
          </cell>
          <cell r="B1672" t="str">
            <v>910001255</v>
          </cell>
          <cell r="C1672" t="str">
            <v>FANDI HUMAIDI</v>
          </cell>
          <cell r="D1672" t="str">
            <v>II/a</v>
          </cell>
          <cell r="E1672" t="str">
            <v>01-01-2010</v>
          </cell>
          <cell r="F1672" t="str">
            <v>SITUBONDO</v>
          </cell>
          <cell r="G1672" t="str">
            <v>12-02-1980</v>
          </cell>
          <cell r="H1672" t="str">
            <v>SMAN 1 Panarukan</v>
          </cell>
          <cell r="I1672" t="str">
            <v>KP.ARDIWILIS RT 02/02 DS.PAOWAN PAJI SITUBONDO</v>
          </cell>
          <cell r="J1672" t="str">
            <v>8807060500</v>
          </cell>
          <cell r="K1672" t="str">
            <v/>
          </cell>
        </row>
        <row r="1673">
          <cell r="A1673" t="str">
            <v>19650223 200801 1 002</v>
          </cell>
          <cell r="B1673" t="str">
            <v>510229331</v>
          </cell>
          <cell r="C1673" t="str">
            <v>SUYONO</v>
          </cell>
          <cell r="D1673" t="str">
            <v>I/d</v>
          </cell>
          <cell r="E1673" t="str">
            <v>01-01-2012</v>
          </cell>
          <cell r="F1673" t="str">
            <v>PROBOLINGGO</v>
          </cell>
          <cell r="G1673" t="str">
            <v>23-02-1965</v>
          </cell>
          <cell r="H1673" t="str">
            <v>SMAN 1 Panarukan</v>
          </cell>
          <cell r="I1673" t="str">
            <v>JL.BALURAN NO.4 SUMBERKOLAK KEC.PANARUKAN</v>
          </cell>
          <cell r="J1673" t="str">
            <v>8807060500</v>
          </cell>
          <cell r="K1673" t="str">
            <v/>
          </cell>
        </row>
        <row r="1674">
          <cell r="A1674" t="str">
            <v>19720806 200903 1 001</v>
          </cell>
          <cell r="B1674" t="str">
            <v>910000056</v>
          </cell>
          <cell r="C1674" t="str">
            <v>EKSAN TOMI HANDOKO</v>
          </cell>
          <cell r="D1674" t="str">
            <v>I/d</v>
          </cell>
          <cell r="E1674" t="str">
            <v>01-04-2013</v>
          </cell>
          <cell r="F1674" t="str">
            <v>SITUBONDO</v>
          </cell>
          <cell r="G1674" t="str">
            <v>06-08-1972</v>
          </cell>
          <cell r="H1674" t="str">
            <v>SMAN 1 Panarukan</v>
          </cell>
          <cell r="I1674" t="str">
            <v>DESUN LANGKAI RT 04 RW 01 SUMBERKOLAK PANARUKAN</v>
          </cell>
          <cell r="J1674" t="str">
            <v>8807060500</v>
          </cell>
          <cell r="K1674" t="str">
            <v/>
          </cell>
        </row>
        <row r="1675">
          <cell r="A1675" t="str">
            <v>19720910 201001 1 002</v>
          </cell>
          <cell r="B1675" t="str">
            <v>910001048</v>
          </cell>
          <cell r="C1675" t="str">
            <v>SAHRAWI</v>
          </cell>
          <cell r="D1675" t="str">
            <v>I/a</v>
          </cell>
          <cell r="E1675" t="str">
            <v>01-01-2010</v>
          </cell>
          <cell r="F1675" t="str">
            <v>SITUBONDO</v>
          </cell>
          <cell r="G1675" t="str">
            <v>10-09-1972</v>
          </cell>
          <cell r="H1675" t="str">
            <v>SMAN 1 Panarukan</v>
          </cell>
          <cell r="I1675" t="str">
            <v>Karangsari Rt 01/02 Kilensari, Panarukan</v>
          </cell>
          <cell r="J1675" t="str">
            <v>8807060500</v>
          </cell>
          <cell r="K1675" t="str">
            <v/>
          </cell>
        </row>
        <row r="1676">
          <cell r="A1676" t="str">
            <v>19620714 198603 1 018</v>
          </cell>
          <cell r="B1676" t="str">
            <v>131610714</v>
          </cell>
          <cell r="C1676" t="str">
            <v>Drs. NURHIDAYAT YULIADI, M.Pd.</v>
          </cell>
          <cell r="D1676" t="str">
            <v>IV/c</v>
          </cell>
          <cell r="E1676" t="str">
            <v>01-10-2012</v>
          </cell>
          <cell r="F1676" t="str">
            <v>BANYUWANGI</v>
          </cell>
          <cell r="G1676" t="str">
            <v>14-07-1962</v>
          </cell>
          <cell r="H1676" t="str">
            <v>SMAN 1 Suboh</v>
          </cell>
          <cell r="I1676" t="str">
            <v>RT 3 RW 3 KOTIM BESUKI</v>
          </cell>
          <cell r="J1676" t="str">
            <v>8807060600</v>
          </cell>
          <cell r="K1676" t="str">
            <v/>
          </cell>
        </row>
        <row r="1677">
          <cell r="A1677" t="str">
            <v>19570506 198303 2 005</v>
          </cell>
          <cell r="B1677" t="str">
            <v>131287406</v>
          </cell>
          <cell r="C1677" t="str">
            <v>Dra. HENNY AMBARWATI</v>
          </cell>
          <cell r="D1677" t="str">
            <v>IV/b</v>
          </cell>
          <cell r="E1677" t="str">
            <v>01-04-2008</v>
          </cell>
          <cell r="F1677" t="str">
            <v>SEMARANG</v>
          </cell>
          <cell r="G1677" t="str">
            <v>26-05-1957</v>
          </cell>
          <cell r="H1677" t="str">
            <v>SMAN 1 Suboh</v>
          </cell>
          <cell r="I1677" t="str">
            <v>JL. RAYA SIMPANG TIGA BUDUAN-SUBOH SITUBONDO</v>
          </cell>
          <cell r="J1677" t="str">
            <v>8807060600</v>
          </cell>
          <cell r="K1677" t="str">
            <v/>
          </cell>
        </row>
        <row r="1678">
          <cell r="A1678" t="str">
            <v>19620812 198412 1 009</v>
          </cell>
          <cell r="B1678" t="str">
            <v>131427142</v>
          </cell>
          <cell r="C1678" t="str">
            <v>Drs. SUYONO, M.M.</v>
          </cell>
          <cell r="D1678" t="str">
            <v>IV/b</v>
          </cell>
          <cell r="E1678" t="str">
            <v>01-10-2008</v>
          </cell>
          <cell r="F1678" t="str">
            <v>MALANG</v>
          </cell>
          <cell r="G1678" t="str">
            <v>12-08-1962</v>
          </cell>
          <cell r="H1678" t="str">
            <v>SMAN 1 Suboh</v>
          </cell>
          <cell r="I1678" t="str">
            <v>JL. GUNUNG KAWI NO. 99 RT 01 RW 05 BESUKI, 68356</v>
          </cell>
          <cell r="J1678" t="str">
            <v>8807060600</v>
          </cell>
          <cell r="K1678" t="str">
            <v/>
          </cell>
        </row>
        <row r="1679">
          <cell r="A1679" t="str">
            <v>19570101 198803 1 008</v>
          </cell>
          <cell r="B1679" t="str">
            <v>131785571</v>
          </cell>
          <cell r="C1679" t="str">
            <v>Drs. BIDIN BACHRUDDIN HUSEN</v>
          </cell>
          <cell r="D1679" t="str">
            <v>IV/b</v>
          </cell>
          <cell r="E1679" t="str">
            <v>01-04-2010</v>
          </cell>
          <cell r="F1679" t="str">
            <v>BANDUNG</v>
          </cell>
          <cell r="G1679" t="str">
            <v>01-01-1957</v>
          </cell>
          <cell r="H1679" t="str">
            <v>SMAN 1 Suboh</v>
          </cell>
          <cell r="I1679" t="str">
            <v>DSN PESISIR SUMBER ANYAR PAITON</v>
          </cell>
          <cell r="J1679" t="str">
            <v>8807060600</v>
          </cell>
          <cell r="K1679" t="str">
            <v/>
          </cell>
        </row>
        <row r="1680">
          <cell r="A1680" t="str">
            <v>19640226 198703 2 002</v>
          </cell>
          <cell r="B1680" t="str">
            <v>131694624</v>
          </cell>
          <cell r="C1680" t="str">
            <v>Dra. YOSEFIN ANIK MURNIATI</v>
          </cell>
          <cell r="D1680" t="str">
            <v>IV/b</v>
          </cell>
          <cell r="E1680" t="str">
            <v>01-04-2010</v>
          </cell>
          <cell r="F1680" t="str">
            <v>SITUBONDO</v>
          </cell>
          <cell r="G1680" t="str">
            <v>26-02-1964</v>
          </cell>
          <cell r="H1680" t="str">
            <v>SMAN 1 Suboh</v>
          </cell>
          <cell r="I1680" t="str">
            <v>JL. MAWAR 47 RT 01 RW 02 SITUBONDO (68312)</v>
          </cell>
          <cell r="J1680" t="str">
            <v>8807060600</v>
          </cell>
          <cell r="K1680" t="str">
            <v/>
          </cell>
        </row>
        <row r="1681">
          <cell r="A1681" t="str">
            <v>19590412 198603 1 019</v>
          </cell>
          <cell r="B1681" t="str">
            <v>131642285</v>
          </cell>
          <cell r="C1681" t="str">
            <v>Drs. I WAYAN SUSILA</v>
          </cell>
          <cell r="D1681" t="str">
            <v>IV/b</v>
          </cell>
          <cell r="E1681" t="str">
            <v>01-04-2010</v>
          </cell>
          <cell r="F1681" t="str">
            <v>D E N P A S A R</v>
          </cell>
          <cell r="G1681" t="str">
            <v>12-04-1959</v>
          </cell>
          <cell r="H1681" t="str">
            <v>SMAN 1 Suboh</v>
          </cell>
          <cell r="I1681" t="str">
            <v>DSN. PESISIR DS. MLANDINGAN KULON KEC. MLANDINGAN</v>
          </cell>
          <cell r="J1681" t="str">
            <v>8807060600</v>
          </cell>
          <cell r="K1681" t="str">
            <v/>
          </cell>
        </row>
        <row r="1682">
          <cell r="A1682" t="str">
            <v>19651011 199303 2 007</v>
          </cell>
          <cell r="B1682" t="str">
            <v>132058440</v>
          </cell>
          <cell r="C1682" t="str">
            <v>Dra. KUSPIARINI</v>
          </cell>
          <cell r="D1682" t="str">
            <v>IV/b</v>
          </cell>
          <cell r="E1682" t="str">
            <v>01-04-2010</v>
          </cell>
          <cell r="F1682" t="str">
            <v>SITUBONDO</v>
          </cell>
          <cell r="G1682" t="str">
            <v>11-10-1965</v>
          </cell>
          <cell r="H1682" t="str">
            <v>SMAN 1 Suboh</v>
          </cell>
          <cell r="I1682" t="str">
            <v>RT 01 RW 01 KALIANGET BANYUGLUGUR</v>
          </cell>
          <cell r="J1682" t="str">
            <v>8807060600</v>
          </cell>
          <cell r="K1682" t="str">
            <v/>
          </cell>
        </row>
        <row r="1683">
          <cell r="A1683" t="str">
            <v>19560513 198401 1 001</v>
          </cell>
          <cell r="B1683" t="str">
            <v>131385011</v>
          </cell>
          <cell r="C1683" t="str">
            <v>Drs. MOHAMMAD DJASWI</v>
          </cell>
          <cell r="D1683" t="str">
            <v>IV/b</v>
          </cell>
          <cell r="E1683" t="str">
            <v>01-10-2012</v>
          </cell>
          <cell r="F1683" t="str">
            <v>SITUBONDO</v>
          </cell>
          <cell r="G1683" t="str">
            <v>13-05-1956</v>
          </cell>
          <cell r="H1683" t="str">
            <v>SMAN 1 Suboh</v>
          </cell>
          <cell r="I1683" t="str">
            <v>SUMBER PINANG RT 1 RW 1 MLANDINGAN</v>
          </cell>
          <cell r="J1683" t="str">
            <v>8807060600</v>
          </cell>
          <cell r="K1683" t="str">
            <v/>
          </cell>
        </row>
        <row r="1684">
          <cell r="A1684" t="str">
            <v>19620404 198303 1 031</v>
          </cell>
          <cell r="B1684" t="str">
            <v>131196313</v>
          </cell>
          <cell r="C1684" t="str">
            <v>MURDANI, S.Pd.</v>
          </cell>
          <cell r="D1684" t="str">
            <v>IV/b</v>
          </cell>
          <cell r="E1684" t="str">
            <v>01-10-2012</v>
          </cell>
          <cell r="F1684" t="str">
            <v>TRENGGALEK</v>
          </cell>
          <cell r="G1684" t="str">
            <v>04-04-1962</v>
          </cell>
          <cell r="H1684" t="str">
            <v>SMAN 1 Suboh</v>
          </cell>
          <cell r="I1684" t="str">
            <v>RT 02 RW 06 DESA BUDUAN SUBOH, 68354</v>
          </cell>
          <cell r="J1684" t="str">
            <v>8807060600</v>
          </cell>
          <cell r="K1684" t="str">
            <v/>
          </cell>
        </row>
        <row r="1685">
          <cell r="A1685" t="str">
            <v>19700222 199201 2 002</v>
          </cell>
          <cell r="B1685" t="str">
            <v>131975461</v>
          </cell>
          <cell r="C1685" t="str">
            <v>ENDANG WINARTI, S.Pd.</v>
          </cell>
          <cell r="D1685" t="str">
            <v>IV/b</v>
          </cell>
          <cell r="E1685" t="str">
            <v>01-10-2012</v>
          </cell>
          <cell r="F1685" t="str">
            <v>MAGETAN</v>
          </cell>
          <cell r="G1685" t="str">
            <v>22-02-1970</v>
          </cell>
          <cell r="H1685" t="str">
            <v>SMAN 1 Suboh</v>
          </cell>
          <cell r="I1685" t="str">
            <v>JL. MAWAR RT 1 RW 1 KOTA TIMUR BESUKI, 68356</v>
          </cell>
          <cell r="J1685" t="str">
            <v>8807060600</v>
          </cell>
          <cell r="K1685" t="str">
            <v/>
          </cell>
        </row>
        <row r="1686">
          <cell r="A1686" t="str">
            <v>19620121 199412 1 001</v>
          </cell>
          <cell r="B1686" t="str">
            <v>132119328</v>
          </cell>
          <cell r="C1686" t="str">
            <v>Drs. SUPRIYANTO</v>
          </cell>
          <cell r="D1686" t="str">
            <v>IV/b</v>
          </cell>
          <cell r="E1686" t="str">
            <v>01-10-2012</v>
          </cell>
          <cell r="F1686" t="str">
            <v>NGANJUK</v>
          </cell>
          <cell r="G1686" t="str">
            <v>21-01-1962</v>
          </cell>
          <cell r="H1686" t="str">
            <v>SMAN 1 Suboh</v>
          </cell>
          <cell r="I1686" t="str">
            <v>BUDUAN UTARA RT 02 RW 06 BUDUAN SUBOH 68354</v>
          </cell>
          <cell r="J1686" t="str">
            <v>8807060600</v>
          </cell>
          <cell r="K1686" t="str">
            <v/>
          </cell>
        </row>
        <row r="1687">
          <cell r="A1687" t="str">
            <v>19590520 199003 1 005</v>
          </cell>
          <cell r="B1687" t="str">
            <v>131900625</v>
          </cell>
          <cell r="C1687" t="str">
            <v>Drs. MISYARI</v>
          </cell>
          <cell r="D1687" t="str">
            <v>IV/a</v>
          </cell>
          <cell r="E1687" t="str">
            <v>01-10-2001</v>
          </cell>
          <cell r="F1687" t="str">
            <v>SITUBONDO</v>
          </cell>
          <cell r="G1687" t="str">
            <v>20-05-1959</v>
          </cell>
          <cell r="H1687" t="str">
            <v>SMAN 1 Suboh</v>
          </cell>
          <cell r="I1687" t="str">
            <v>KILENSARI RT.2/1 KEC. P.RUKAN SIT (0338) 673114</v>
          </cell>
          <cell r="J1687" t="str">
            <v>8807060600</v>
          </cell>
          <cell r="K1687" t="str">
            <v/>
          </cell>
        </row>
        <row r="1688">
          <cell r="A1688" t="str">
            <v>19530912 197502 1 003</v>
          </cell>
          <cell r="B1688" t="str">
            <v>130458386</v>
          </cell>
          <cell r="C1688" t="str">
            <v>Drs. RATIDJO</v>
          </cell>
          <cell r="D1688" t="str">
            <v>IV/a</v>
          </cell>
          <cell r="E1688" t="str">
            <v>01-10-2008</v>
          </cell>
          <cell r="F1688" t="str">
            <v>SLEMAN</v>
          </cell>
          <cell r="G1688" t="str">
            <v>12-09-1953</v>
          </cell>
          <cell r="H1688" t="str">
            <v>SMAN 1 Suboh</v>
          </cell>
          <cell r="I1688" t="str">
            <v>KRAJAN RT 01 RW 03 KALIMAS BESUKI, 68356</v>
          </cell>
          <cell r="J1688" t="str">
            <v>8807060600</v>
          </cell>
          <cell r="K1688" t="str">
            <v/>
          </cell>
        </row>
        <row r="1689">
          <cell r="A1689" t="str">
            <v>19590404 199303 1 001</v>
          </cell>
          <cell r="B1689" t="str">
            <v>132046891</v>
          </cell>
          <cell r="C1689" t="str">
            <v>Drs. RENCONG HIDAYAT</v>
          </cell>
          <cell r="D1689" t="str">
            <v>IV/a</v>
          </cell>
          <cell r="E1689" t="str">
            <v>01-10-2008</v>
          </cell>
          <cell r="F1689" t="str">
            <v>BANYUWANGI</v>
          </cell>
          <cell r="G1689" t="str">
            <v>04-04-1959</v>
          </cell>
          <cell r="H1689" t="str">
            <v>SMAN 1 Suboh</v>
          </cell>
          <cell r="I1689" t="str">
            <v>DS. KRAJAN SELOBANTENG-BANYUGLUGUR</v>
          </cell>
          <cell r="J1689" t="str">
            <v>8807060600</v>
          </cell>
          <cell r="K1689" t="str">
            <v/>
          </cell>
        </row>
        <row r="1690">
          <cell r="A1690" t="str">
            <v>19630126 199802 2 001</v>
          </cell>
          <cell r="B1690" t="str">
            <v>132201737</v>
          </cell>
          <cell r="C1690" t="str">
            <v>SUGIARTININGSIH, S.Pd.</v>
          </cell>
          <cell r="D1690" t="str">
            <v>IV/a</v>
          </cell>
          <cell r="E1690" t="str">
            <v>01-10-2009</v>
          </cell>
          <cell r="F1690" t="str">
            <v>BLITAR</v>
          </cell>
          <cell r="G1690" t="str">
            <v>26-01-1963</v>
          </cell>
          <cell r="H1690" t="str">
            <v>SMAN 1 Suboh</v>
          </cell>
          <cell r="I1690" t="str">
            <v>GRIYA BESUKI MULYA A1 BESUKI</v>
          </cell>
          <cell r="J1690" t="str">
            <v>8807060600</v>
          </cell>
          <cell r="K1690" t="str">
            <v/>
          </cell>
        </row>
        <row r="1691">
          <cell r="A1691" t="str">
            <v>19540111 198603 2 002</v>
          </cell>
          <cell r="B1691" t="str">
            <v>131613741</v>
          </cell>
          <cell r="C1691" t="str">
            <v>SUYATI, S.Pd, M.M.</v>
          </cell>
          <cell r="D1691" t="str">
            <v>IV/a</v>
          </cell>
          <cell r="E1691" t="str">
            <v>01-10-2009</v>
          </cell>
          <cell r="F1691" t="str">
            <v>SURAKARTA</v>
          </cell>
          <cell r="G1691" t="str">
            <v>11-01-1954</v>
          </cell>
          <cell r="H1691" t="str">
            <v>SMAN 1 Suboh</v>
          </cell>
          <cell r="I1691" t="str">
            <v>KAMPUNG BUDUAN UTARA RT 02 RW 06, 68354</v>
          </cell>
          <cell r="J1691" t="str">
            <v>8807060600</v>
          </cell>
          <cell r="K1691" t="str">
            <v/>
          </cell>
        </row>
        <row r="1692">
          <cell r="A1692" t="str">
            <v>19620609 198603 1 020</v>
          </cell>
          <cell r="B1692" t="str">
            <v>131457292</v>
          </cell>
          <cell r="C1692" t="str">
            <v>AKHMADUN, S.Ag.</v>
          </cell>
          <cell r="D1692" t="str">
            <v>IV/a</v>
          </cell>
          <cell r="E1692" t="str">
            <v>01-10-2010</v>
          </cell>
          <cell r="F1692" t="str">
            <v>SITUBONDO</v>
          </cell>
          <cell r="G1692" t="str">
            <v>09-06-1962</v>
          </cell>
          <cell r="H1692" t="str">
            <v>SMAN 1 Suboh</v>
          </cell>
          <cell r="I1692" t="str">
            <v>DSN. TAMAN RT.3/1 KALIANGET KEC. BANYUGLUGUR</v>
          </cell>
          <cell r="J1692" t="str">
            <v>8807060600</v>
          </cell>
          <cell r="K1692" t="str">
            <v/>
          </cell>
        </row>
        <row r="1693">
          <cell r="A1693" t="str">
            <v>19670527 199802 1 003</v>
          </cell>
          <cell r="B1693" t="str">
            <v>132202025</v>
          </cell>
          <cell r="C1693" t="str">
            <v>Drs. MUNAWAR</v>
          </cell>
          <cell r="D1693" t="str">
            <v>IV/a</v>
          </cell>
          <cell r="E1693" t="str">
            <v>01-10-2010</v>
          </cell>
          <cell r="F1693" t="str">
            <v>SITUBONDO</v>
          </cell>
          <cell r="G1693" t="str">
            <v>27-05-1967</v>
          </cell>
          <cell r="H1693" t="str">
            <v>SMAN 1 Suboh</v>
          </cell>
          <cell r="I1693" t="str">
            <v>SITUBONDO</v>
          </cell>
          <cell r="J1693" t="str">
            <v>8807060600</v>
          </cell>
          <cell r="K1693" t="str">
            <v/>
          </cell>
        </row>
        <row r="1694">
          <cell r="A1694" t="str">
            <v>19681031 199903 2 002</v>
          </cell>
          <cell r="B1694" t="str">
            <v>132227247</v>
          </cell>
          <cell r="C1694" t="str">
            <v>Dra. TUTIK SUPRAPTI</v>
          </cell>
          <cell r="D1694" t="str">
            <v>IV/a</v>
          </cell>
          <cell r="E1694" t="str">
            <v>01-04-2012</v>
          </cell>
          <cell r="F1694" t="str">
            <v>BANYUWANGI</v>
          </cell>
          <cell r="G1694" t="str">
            <v>31-10-1968</v>
          </cell>
          <cell r="H1694" t="str">
            <v>SMAN 1 Suboh</v>
          </cell>
          <cell r="I1694" t="str">
            <v>PERUM PG PRAJEKAN NO 18 BONDOWOSO</v>
          </cell>
          <cell r="J1694" t="str">
            <v>8807060600</v>
          </cell>
          <cell r="K1694" t="str">
            <v/>
          </cell>
        </row>
        <row r="1695">
          <cell r="A1695" t="str">
            <v>19760727 200312 2 004</v>
          </cell>
          <cell r="B1695" t="str">
            <v>510136164</v>
          </cell>
          <cell r="C1695" t="str">
            <v>SRI WAHYUNI, S.Pd.</v>
          </cell>
          <cell r="D1695" t="str">
            <v>III/d</v>
          </cell>
          <cell r="E1695" t="str">
            <v>01-04-2013</v>
          </cell>
          <cell r="F1695" t="str">
            <v>SITUBONDO</v>
          </cell>
          <cell r="G1695" t="str">
            <v>27-07-1976</v>
          </cell>
          <cell r="H1695" t="str">
            <v>SMAN 1 Suboh</v>
          </cell>
          <cell r="I1695" t="str">
            <v/>
          </cell>
          <cell r="J1695" t="str">
            <v>8807060600</v>
          </cell>
          <cell r="K1695" t="str">
            <v/>
          </cell>
        </row>
        <row r="1696">
          <cell r="A1696" t="str">
            <v>19760615 200312 2 010</v>
          </cell>
          <cell r="B1696" t="str">
            <v>510136163</v>
          </cell>
          <cell r="C1696" t="str">
            <v>CUCUK WIRDALATHIFAH, S.Pd.</v>
          </cell>
          <cell r="D1696" t="str">
            <v>III/d</v>
          </cell>
          <cell r="E1696" t="str">
            <v>01-04-2013</v>
          </cell>
          <cell r="F1696" t="str">
            <v>SITUBONDO</v>
          </cell>
          <cell r="G1696" t="str">
            <v>15-06-1976</v>
          </cell>
          <cell r="H1696" t="str">
            <v>SMAN 1 Suboh</v>
          </cell>
          <cell r="I1696" t="str">
            <v/>
          </cell>
          <cell r="J1696" t="str">
            <v>8807060600</v>
          </cell>
          <cell r="K1696" t="str">
            <v/>
          </cell>
        </row>
        <row r="1697">
          <cell r="A1697" t="str">
            <v>19690113 200501 1 003</v>
          </cell>
          <cell r="B1697" t="str">
            <v>510146066</v>
          </cell>
          <cell r="C1697" t="str">
            <v>SUGIARDI, S.Pd, M.Pd.</v>
          </cell>
          <cell r="D1697" t="str">
            <v>III/c</v>
          </cell>
          <cell r="E1697" t="str">
            <v>01-10-2010</v>
          </cell>
          <cell r="F1697" t="str">
            <v>SITUBONDO</v>
          </cell>
          <cell r="G1697" t="str">
            <v>13-01-1969</v>
          </cell>
          <cell r="H1697" t="str">
            <v>SMAN 1 Suboh</v>
          </cell>
          <cell r="I1697" t="str">
            <v>PAJARAKAN, PROBOLINGGO</v>
          </cell>
          <cell r="J1697" t="str">
            <v>8807060600</v>
          </cell>
          <cell r="K1697" t="str">
            <v/>
          </cell>
        </row>
        <row r="1698">
          <cell r="A1698" t="str">
            <v>19690601 200312 2 003</v>
          </cell>
          <cell r="B1698" t="str">
            <v>510136182</v>
          </cell>
          <cell r="C1698" t="str">
            <v>YUNI WIDIHASTUTI, S.Pd.</v>
          </cell>
          <cell r="D1698" t="str">
            <v>III/c</v>
          </cell>
          <cell r="E1698" t="str">
            <v>01-04-2011</v>
          </cell>
          <cell r="F1698" t="str">
            <v>SURABAYA</v>
          </cell>
          <cell r="G1698" t="str">
            <v>01-06-1969</v>
          </cell>
          <cell r="H1698" t="str">
            <v>SMAN 1 Suboh</v>
          </cell>
          <cell r="I1698" t="str">
            <v/>
          </cell>
          <cell r="J1698" t="str">
            <v>8807060600</v>
          </cell>
          <cell r="K1698" t="str">
            <v/>
          </cell>
        </row>
        <row r="1699">
          <cell r="A1699" t="str">
            <v>19751206 200501 2 003</v>
          </cell>
          <cell r="B1699" t="str">
            <v>510146081</v>
          </cell>
          <cell r="C1699" t="str">
            <v>SITI AMALIA, S.Pd.</v>
          </cell>
          <cell r="D1699" t="str">
            <v>III/c</v>
          </cell>
          <cell r="E1699" t="str">
            <v>01-04-2011</v>
          </cell>
          <cell r="F1699" t="str">
            <v>SITUBONDO</v>
          </cell>
          <cell r="G1699" t="str">
            <v>06-12-1975</v>
          </cell>
          <cell r="H1699" t="str">
            <v>SMAN 1 Suboh</v>
          </cell>
          <cell r="I1699" t="str">
            <v>DS. SUMBER PINANG, KEC. MLANDINGAN, SITUBONDO</v>
          </cell>
          <cell r="J1699" t="str">
            <v>8807060600</v>
          </cell>
          <cell r="K1699" t="str">
            <v/>
          </cell>
        </row>
        <row r="1700">
          <cell r="A1700" t="str">
            <v>19701212 200501 2 007</v>
          </cell>
          <cell r="B1700" t="str">
            <v>510146088</v>
          </cell>
          <cell r="C1700" t="str">
            <v>SUR HERAWATININGSIH, S.Pd.</v>
          </cell>
          <cell r="D1700" t="str">
            <v>III/c</v>
          </cell>
          <cell r="E1700" t="str">
            <v>01-04-2011</v>
          </cell>
          <cell r="F1700" t="str">
            <v>SITUBONDO</v>
          </cell>
          <cell r="G1700" t="str">
            <v>12-12-1970</v>
          </cell>
          <cell r="H1700" t="str">
            <v>SMAN 1 Suboh</v>
          </cell>
          <cell r="I1700" t="str">
            <v>JL.</v>
          </cell>
          <cell r="J1700" t="str">
            <v>8807060600</v>
          </cell>
          <cell r="K1700" t="str">
            <v/>
          </cell>
        </row>
        <row r="1701">
          <cell r="A1701" t="str">
            <v>19701212 200501 1 021</v>
          </cell>
          <cell r="B1701" t="str">
            <v>510146071</v>
          </cell>
          <cell r="C1701" t="str">
            <v>IMAM SAFI'I, S.Pd.</v>
          </cell>
          <cell r="D1701" t="str">
            <v>III/c</v>
          </cell>
          <cell r="E1701" t="str">
            <v>01-04-2011</v>
          </cell>
          <cell r="F1701" t="str">
            <v>SITUBONDO</v>
          </cell>
          <cell r="G1701" t="str">
            <v>12-12-1970</v>
          </cell>
          <cell r="H1701" t="str">
            <v>SMAN 1 Suboh</v>
          </cell>
          <cell r="I1701" t="str">
            <v>RT 03 RW 01 DS. SUBOH KEC. SUBOH</v>
          </cell>
          <cell r="J1701" t="str">
            <v>8807060600</v>
          </cell>
          <cell r="K1701" t="str">
            <v/>
          </cell>
        </row>
        <row r="1702">
          <cell r="A1702" t="str">
            <v>19770127 200501 2 012</v>
          </cell>
          <cell r="B1702" t="str">
            <v>510146070</v>
          </cell>
          <cell r="C1702" t="str">
            <v>TANTI WYDIASTUTIK, S.Pd.</v>
          </cell>
          <cell r="D1702" t="str">
            <v>III/c</v>
          </cell>
          <cell r="E1702" t="str">
            <v>01-04-2011</v>
          </cell>
          <cell r="F1702" t="str">
            <v>SITUBONDO</v>
          </cell>
          <cell r="G1702" t="str">
            <v>27-01-1977</v>
          </cell>
          <cell r="H1702" t="str">
            <v>SMAN 1 Suboh</v>
          </cell>
          <cell r="I1702" t="str">
            <v>RT. 03 RW 01 DS. SUBOH KEC. SUBOH</v>
          </cell>
          <cell r="J1702" t="str">
            <v>8807060600</v>
          </cell>
          <cell r="K1702" t="str">
            <v/>
          </cell>
        </row>
        <row r="1703">
          <cell r="A1703" t="str">
            <v>19810205 200604 2 026</v>
          </cell>
          <cell r="B1703" t="str">
            <v>510151782</v>
          </cell>
          <cell r="C1703" t="str">
            <v>DIA FEBRIANTI, S.Pd.</v>
          </cell>
          <cell r="D1703" t="str">
            <v>III/c</v>
          </cell>
          <cell r="E1703" t="str">
            <v>01-10-2012</v>
          </cell>
          <cell r="F1703" t="str">
            <v>SITUBONDO</v>
          </cell>
          <cell r="G1703" t="str">
            <v>05-02-1981</v>
          </cell>
          <cell r="H1703" t="str">
            <v>SMAN 1 Suboh</v>
          </cell>
          <cell r="I1703" t="str">
            <v>DATA BELUM LENGKAAAAAAAAAPPPPPPPPP</v>
          </cell>
          <cell r="J1703" t="str">
            <v>8807060600</v>
          </cell>
          <cell r="K1703" t="str">
            <v/>
          </cell>
        </row>
        <row r="1704">
          <cell r="A1704" t="str">
            <v>19640308 200604 1 004</v>
          </cell>
          <cell r="B1704" t="str">
            <v>510164736</v>
          </cell>
          <cell r="C1704" t="str">
            <v>Drs. PURNIYANTO</v>
          </cell>
          <cell r="D1704" t="str">
            <v>III/c</v>
          </cell>
          <cell r="E1704" t="str">
            <v>01-10-2012</v>
          </cell>
          <cell r="F1704" t="str">
            <v>SITUBONDO</v>
          </cell>
          <cell r="G1704" t="str">
            <v>08-03-1964</v>
          </cell>
          <cell r="H1704" t="str">
            <v>SMAN 1 Suboh</v>
          </cell>
          <cell r="I1704" t="str">
            <v>KP. KETAH DS. KETAH RT.2/2 SUBOH</v>
          </cell>
          <cell r="J1704" t="str">
            <v>8807060600</v>
          </cell>
          <cell r="K1704" t="str">
            <v/>
          </cell>
        </row>
        <row r="1705">
          <cell r="A1705" t="str">
            <v>19620309 200604 1 005</v>
          </cell>
          <cell r="B1705" t="str">
            <v>510162637</v>
          </cell>
          <cell r="C1705" t="str">
            <v>Drs. BURAWI</v>
          </cell>
          <cell r="D1705" t="str">
            <v>III/c</v>
          </cell>
          <cell r="E1705" t="str">
            <v>01-10-2012</v>
          </cell>
          <cell r="F1705" t="str">
            <v>SITUBONDO</v>
          </cell>
          <cell r="G1705" t="str">
            <v>09-03-1962</v>
          </cell>
          <cell r="H1705" t="str">
            <v>SMAN 1 Suboh</v>
          </cell>
          <cell r="I1705" t="str">
            <v>KP. MOJOLANGON DAWUHAN RT.4/3 SUBOH 68354</v>
          </cell>
          <cell r="J1705" t="str">
            <v>8807060600</v>
          </cell>
          <cell r="K1705" t="str">
            <v/>
          </cell>
        </row>
        <row r="1706">
          <cell r="A1706" t="str">
            <v>19630610 198901 2 001</v>
          </cell>
          <cell r="B1706" t="str">
            <v>131809780</v>
          </cell>
          <cell r="C1706" t="str">
            <v>Hj. MARLIANI</v>
          </cell>
          <cell r="D1706" t="str">
            <v>III/b</v>
          </cell>
          <cell r="E1706" t="str">
            <v>01-05-2010</v>
          </cell>
          <cell r="F1706" t="str">
            <v>SITUBONDO</v>
          </cell>
          <cell r="G1706" t="str">
            <v>10-06-1963</v>
          </cell>
          <cell r="H1706" t="str">
            <v>SMAN 1 Suboh</v>
          </cell>
          <cell r="I1706" t="str">
            <v>DAKON RT 04 DS. DAWUAN SUBOH, 68354</v>
          </cell>
          <cell r="J1706" t="str">
            <v>8807060600</v>
          </cell>
          <cell r="K1706" t="str">
            <v/>
          </cell>
        </row>
        <row r="1707">
          <cell r="A1707" t="str">
            <v>19751227 200801 2 016</v>
          </cell>
          <cell r="B1707" t="str">
            <v>510223094</v>
          </cell>
          <cell r="C1707" t="str">
            <v>TRIANA KURNIAWATI, S.Pd.</v>
          </cell>
          <cell r="D1707" t="str">
            <v>III/b</v>
          </cell>
          <cell r="E1707" t="str">
            <v>01-10-2011</v>
          </cell>
          <cell r="F1707" t="str">
            <v>SITUBONDO</v>
          </cell>
          <cell r="G1707" t="str">
            <v>27-12-1975</v>
          </cell>
          <cell r="H1707" t="str">
            <v>SMAN 1 Suboh</v>
          </cell>
          <cell r="I1707" t="str">
            <v>KP.KRAJAN RT.01/02 DS.BUDUAN KEC.SUBOH</v>
          </cell>
          <cell r="J1707" t="str">
            <v>8807060600</v>
          </cell>
          <cell r="K1707" t="str">
            <v/>
          </cell>
        </row>
        <row r="1708">
          <cell r="A1708" t="str">
            <v>19730517 200801 1 014</v>
          </cell>
          <cell r="B1708" t="str">
            <v>510223079</v>
          </cell>
          <cell r="C1708" t="str">
            <v>RUSDIYANTO, S.Pd.</v>
          </cell>
          <cell r="D1708" t="str">
            <v>III/b</v>
          </cell>
          <cell r="E1708" t="str">
            <v>01-10-2012</v>
          </cell>
          <cell r="F1708" t="str">
            <v>SITUBONDO</v>
          </cell>
          <cell r="G1708" t="str">
            <v>17-05-1973</v>
          </cell>
          <cell r="H1708" t="str">
            <v>SMAN 1 Suboh</v>
          </cell>
          <cell r="I1708" t="str">
            <v>DS. TENGGIR RT 01 RW 07 KEC. PANJI SITUBONDO</v>
          </cell>
          <cell r="J1708" t="str">
            <v>8807060600</v>
          </cell>
          <cell r="K1708" t="str">
            <v/>
          </cell>
        </row>
        <row r="1709">
          <cell r="A1709" t="str">
            <v>19830421 200903 2 015</v>
          </cell>
          <cell r="B1709" t="str">
            <v>910000416</v>
          </cell>
          <cell r="C1709" t="str">
            <v>DWI USRIYA KARTINI, S.Si.</v>
          </cell>
          <cell r="D1709" t="str">
            <v>III/b</v>
          </cell>
          <cell r="E1709" t="str">
            <v>01-10-2012</v>
          </cell>
          <cell r="F1709" t="str">
            <v>SITUBONDO</v>
          </cell>
          <cell r="G1709" t="str">
            <v>21-04-1983</v>
          </cell>
          <cell r="H1709" t="str">
            <v>SMAN 1 Suboh</v>
          </cell>
          <cell r="I1709" t="str">
            <v>JL. TANJUNG SARI DESA MANGARAN RT 2 RW 7 SITUBONDO</v>
          </cell>
          <cell r="J1709" t="str">
            <v>8807060600</v>
          </cell>
          <cell r="K1709" t="str">
            <v/>
          </cell>
        </row>
        <row r="1710">
          <cell r="A1710" t="str">
            <v>19771003 200701 2 011</v>
          </cell>
          <cell r="B1710" t="str">
            <v>510192774</v>
          </cell>
          <cell r="C1710" t="str">
            <v>ISNAINI, S.Pd</v>
          </cell>
          <cell r="D1710" t="str">
            <v>III/b</v>
          </cell>
          <cell r="E1710" t="str">
            <v>01-04-2013</v>
          </cell>
          <cell r="F1710" t="str">
            <v>SITUBONDO</v>
          </cell>
          <cell r="G1710" t="str">
            <v>03-10-1977</v>
          </cell>
          <cell r="H1710" t="str">
            <v>SMAN 1 Suboh</v>
          </cell>
          <cell r="I1710" t="str">
            <v>JL PG DE MAAS NO 47 BESUKI</v>
          </cell>
          <cell r="J1710" t="str">
            <v>8807060600</v>
          </cell>
          <cell r="K1710" t="str">
            <v/>
          </cell>
        </row>
        <row r="1711">
          <cell r="A1711" t="str">
            <v>19850620 201001 2 035</v>
          </cell>
          <cell r="B1711" t="str">
            <v>910001557</v>
          </cell>
          <cell r="C1711" t="str">
            <v>QONITA FITRA YUNI, S.Pd.</v>
          </cell>
          <cell r="D1711" t="str">
            <v>III/b</v>
          </cell>
          <cell r="E1711" t="str">
            <v>01-04-2013</v>
          </cell>
          <cell r="F1711" t="str">
            <v>JOMBANG</v>
          </cell>
          <cell r="G1711" t="str">
            <v>20-06-1985</v>
          </cell>
          <cell r="H1711" t="str">
            <v>SMAN 1 Suboh</v>
          </cell>
          <cell r="I1711" t="str">
            <v>Jl. Moh. Seruji Pecinan RT 2/1 Besuki Situbondo</v>
          </cell>
          <cell r="J1711" t="str">
            <v>8807060600</v>
          </cell>
          <cell r="K1711" t="str">
            <v/>
          </cell>
        </row>
        <row r="1712">
          <cell r="A1712" t="str">
            <v>19810329 201001 1 013</v>
          </cell>
          <cell r="B1712" t="str">
            <v>910001303</v>
          </cell>
          <cell r="C1712" t="str">
            <v>HENDRA KURNIAWAN, S.Pd.</v>
          </cell>
          <cell r="D1712" t="str">
            <v>III/a</v>
          </cell>
          <cell r="E1712" t="str">
            <v>01-01-2010</v>
          </cell>
          <cell r="F1712" t="str">
            <v>BONDOWOSO</v>
          </cell>
          <cell r="G1712" t="str">
            <v>29-03-1981</v>
          </cell>
          <cell r="H1712" t="str">
            <v>SMAN 1 Suboh</v>
          </cell>
          <cell r="I1712" t="str">
            <v>Jl. Letjen Suuprapto No 44 Bondowoso</v>
          </cell>
          <cell r="J1712" t="str">
            <v>8807060600</v>
          </cell>
          <cell r="K1712" t="str">
            <v/>
          </cell>
        </row>
        <row r="1713">
          <cell r="A1713" t="str">
            <v>19770801 200801 1 012</v>
          </cell>
          <cell r="B1713" t="str">
            <v>510229450</v>
          </cell>
          <cell r="C1713" t="str">
            <v>MOH. MAKKI, S.Kom</v>
          </cell>
          <cell r="D1713" t="str">
            <v>III/a</v>
          </cell>
          <cell r="E1713" t="str">
            <v>01-10-2011</v>
          </cell>
          <cell r="F1713" t="str">
            <v>SITUBONDO</v>
          </cell>
          <cell r="G1713" t="str">
            <v>01-08-1977</v>
          </cell>
          <cell r="H1713" t="str">
            <v>SMAN 1 Suboh</v>
          </cell>
          <cell r="I1713" t="str">
            <v>JL.BONDOWOSO NO.166 RT.01/04 GUNUNG MALANG SUBOH</v>
          </cell>
          <cell r="J1713" t="str">
            <v>8807060600</v>
          </cell>
          <cell r="K1713" t="str">
            <v/>
          </cell>
        </row>
        <row r="1714">
          <cell r="A1714" t="str">
            <v>19750809 200801 1 010</v>
          </cell>
          <cell r="B1714" t="str">
            <v>510223247</v>
          </cell>
          <cell r="C1714" t="str">
            <v>ARYADIK</v>
          </cell>
          <cell r="D1714" t="str">
            <v>II/b</v>
          </cell>
          <cell r="E1714" t="str">
            <v>01-04-2012</v>
          </cell>
          <cell r="F1714" t="str">
            <v>SITUBONDO</v>
          </cell>
          <cell r="G1714" t="str">
            <v>09-08-1975</v>
          </cell>
          <cell r="H1714" t="str">
            <v>SMAN 1 Suboh</v>
          </cell>
          <cell r="I1714" t="str">
            <v>KP.SEMEK BARAT RT.02/07 DS.SELOMUKTI MLANDINGAN</v>
          </cell>
          <cell r="J1714" t="str">
            <v>8807060600</v>
          </cell>
          <cell r="K1714" t="str">
            <v/>
          </cell>
        </row>
        <row r="1715">
          <cell r="A1715" t="str">
            <v>19790214 200903 2 001</v>
          </cell>
          <cell r="B1715" t="str">
            <v>910000238</v>
          </cell>
          <cell r="C1715" t="str">
            <v>SITI SOLEHA TUSSA'DIYAH</v>
          </cell>
          <cell r="D1715" t="str">
            <v>II/b</v>
          </cell>
          <cell r="E1715" t="str">
            <v>01-04-2013</v>
          </cell>
          <cell r="F1715" t="str">
            <v>SITUBONDO</v>
          </cell>
          <cell r="G1715" t="str">
            <v>14-02-1979</v>
          </cell>
          <cell r="H1715" t="str">
            <v>SMAN 1 Suboh</v>
          </cell>
          <cell r="I1715" t="str">
            <v>KP KESAMBIYAH RT 04 RW 01 DESA PAOWAN PANARUKAN</v>
          </cell>
          <cell r="J1715" t="str">
            <v>8807060600</v>
          </cell>
          <cell r="K1715" t="str">
            <v/>
          </cell>
        </row>
        <row r="1716">
          <cell r="A1716" t="str">
            <v>19680825 200903 1 001</v>
          </cell>
          <cell r="B1716" t="str">
            <v>910000017</v>
          </cell>
          <cell r="C1716" t="str">
            <v>FAJRI</v>
          </cell>
          <cell r="D1716" t="str">
            <v>II/b</v>
          </cell>
          <cell r="E1716" t="str">
            <v>01-04-2013</v>
          </cell>
          <cell r="F1716" t="str">
            <v>SITUBONDO</v>
          </cell>
          <cell r="G1716" t="str">
            <v>25-08-1968</v>
          </cell>
          <cell r="H1716" t="str">
            <v>SMAN 1 Suboh</v>
          </cell>
          <cell r="I1716" t="str">
            <v>KP. KESAMBIYAN RT 04 RW 01 DESA PAOWAN PANARUKAN</v>
          </cell>
          <cell r="J1716" t="str">
            <v>8807060600</v>
          </cell>
          <cell r="K1716" t="str">
            <v/>
          </cell>
        </row>
        <row r="1717">
          <cell r="A1717" t="str">
            <v>19570708 198603 1 011</v>
          </cell>
          <cell r="B1717" t="str">
            <v>131627508</v>
          </cell>
          <cell r="C1717" t="str">
            <v>SUKIR</v>
          </cell>
          <cell r="D1717" t="str">
            <v>II/a</v>
          </cell>
          <cell r="E1717" t="str">
            <v>01-04-2002</v>
          </cell>
          <cell r="F1717" t="str">
            <v>SITUBONDO</v>
          </cell>
          <cell r="G1717" t="str">
            <v>08-07-1957</v>
          </cell>
          <cell r="H1717" t="str">
            <v>SMAN 1 Suboh</v>
          </cell>
          <cell r="I1717" t="str">
            <v>DESA KETAN SUBOH</v>
          </cell>
          <cell r="J1717" t="str">
            <v>8807060600</v>
          </cell>
          <cell r="K1717" t="str">
            <v/>
          </cell>
        </row>
        <row r="1718">
          <cell r="A1718" t="str">
            <v>19790607 200701 1 010</v>
          </cell>
          <cell r="B1718" t="str">
            <v>510192853</v>
          </cell>
          <cell r="C1718" t="str">
            <v>IMAM SANTOSO</v>
          </cell>
          <cell r="D1718" t="str">
            <v>I/d</v>
          </cell>
          <cell r="E1718" t="str">
            <v>01-04-2011</v>
          </cell>
          <cell r="F1718" t="str">
            <v>SITUBONDO</v>
          </cell>
          <cell r="G1718" t="str">
            <v>07-06-1979</v>
          </cell>
          <cell r="H1718" t="str">
            <v>SMAN 1 Suboh</v>
          </cell>
          <cell r="I1718" t="str">
            <v>KP KRAJAN RT 3 RW 1 DS BUDUAN SUBOH.</v>
          </cell>
          <cell r="J1718" t="str">
            <v>8807060600</v>
          </cell>
          <cell r="K1718" t="str">
            <v/>
          </cell>
        </row>
        <row r="1719">
          <cell r="A1719" t="str">
            <v>19630915 198903 2 004</v>
          </cell>
          <cell r="B1719" t="str">
            <v>131854376</v>
          </cell>
          <cell r="C1719" t="str">
            <v>Dra. HJ. KUMUDAWATI, M.Pd.</v>
          </cell>
          <cell r="D1719" t="str">
            <v>IV/b</v>
          </cell>
          <cell r="E1719" t="str">
            <v>01-04-2006</v>
          </cell>
          <cell r="F1719" t="str">
            <v>SLEMAN</v>
          </cell>
          <cell r="G1719" t="str">
            <v>15-09-1963</v>
          </cell>
          <cell r="H1719" t="str">
            <v>SMKN 1 Panji</v>
          </cell>
          <cell r="I1719" t="str">
            <v>RT 02 RW 15 MIMBAAN PANJI SITUBONDO</v>
          </cell>
          <cell r="J1719" t="str">
            <v>8807060700</v>
          </cell>
          <cell r="K1719" t="str">
            <v/>
          </cell>
        </row>
        <row r="1720">
          <cell r="A1720" t="str">
            <v>19661203 199003 2 008</v>
          </cell>
          <cell r="B1720" t="str">
            <v>131901053</v>
          </cell>
          <cell r="C1720" t="str">
            <v>Dra. LUSY ENDANG SRI DARMAWATI, M.Pd.</v>
          </cell>
          <cell r="D1720" t="str">
            <v>IV/b</v>
          </cell>
          <cell r="E1720" t="str">
            <v>01-04-2008</v>
          </cell>
          <cell r="F1720" t="str">
            <v>LUMAJANG</v>
          </cell>
          <cell r="G1720" t="str">
            <v>03-12-1966</v>
          </cell>
          <cell r="H1720" t="str">
            <v>SMKN 1 Panji</v>
          </cell>
          <cell r="I1720" t="str">
            <v>PANJI PERMAI G-7 SITUBONDO, 68322</v>
          </cell>
          <cell r="J1720" t="str">
            <v>8807060700</v>
          </cell>
          <cell r="K1720" t="str">
            <v/>
          </cell>
        </row>
        <row r="1721">
          <cell r="A1721" t="str">
            <v>19620626 199003 2 007</v>
          </cell>
          <cell r="B1721" t="str">
            <v>131901369</v>
          </cell>
          <cell r="C1721" t="str">
            <v>Dra. RETNO SOEDJATMIJATI</v>
          </cell>
          <cell r="D1721" t="str">
            <v>IV/b</v>
          </cell>
          <cell r="E1721" t="str">
            <v>01-04-2010</v>
          </cell>
          <cell r="F1721" t="str">
            <v>JEMBER</v>
          </cell>
          <cell r="G1721" t="str">
            <v>26-06-1962</v>
          </cell>
          <cell r="H1721" t="str">
            <v>SMKN 1 Panji</v>
          </cell>
          <cell r="I1721" t="str">
            <v>PERUMNAS PANJI PERMAI BLOK LL-17 KEL.MIMBAAN PANJI</v>
          </cell>
          <cell r="J1721" t="str">
            <v>8807060700</v>
          </cell>
          <cell r="K1721" t="str">
            <v/>
          </cell>
        </row>
        <row r="1722">
          <cell r="A1722" t="str">
            <v>19670219 199003 2 005</v>
          </cell>
          <cell r="B1722" t="str">
            <v>131900613</v>
          </cell>
          <cell r="C1722" t="str">
            <v>Dra. SITI ROHANA, M.Pd.</v>
          </cell>
          <cell r="D1722" t="str">
            <v>IV/b</v>
          </cell>
          <cell r="E1722" t="str">
            <v>01-04-2010</v>
          </cell>
          <cell r="F1722" t="str">
            <v>SITUBONDO</v>
          </cell>
          <cell r="G1722" t="str">
            <v>19-02-1967</v>
          </cell>
          <cell r="H1722" t="str">
            <v>SMKN 1 Panji</v>
          </cell>
          <cell r="I1722" t="str">
            <v>RT 01 RW 23 KEL. MIMBAAN PANJI SITUBONDO (68322)</v>
          </cell>
          <cell r="J1722" t="str">
            <v>8807060700</v>
          </cell>
          <cell r="K1722" t="str">
            <v/>
          </cell>
        </row>
        <row r="1723">
          <cell r="A1723" t="str">
            <v>19590813 198903 2 004</v>
          </cell>
          <cell r="B1723" t="str">
            <v>131859410</v>
          </cell>
          <cell r="C1723" t="str">
            <v>Dra. NURWIYAH, M.Pd.</v>
          </cell>
          <cell r="D1723" t="str">
            <v>IV/b</v>
          </cell>
          <cell r="E1723" t="str">
            <v>01-04-2010</v>
          </cell>
          <cell r="F1723" t="str">
            <v>BOJONEGORO</v>
          </cell>
          <cell r="G1723" t="str">
            <v>13-08-1959</v>
          </cell>
          <cell r="H1723" t="str">
            <v>SMKN 1 Panji</v>
          </cell>
          <cell r="I1723" t="str">
            <v>PERUMNAS PANJI PERMAI BLOK GG-4 RT 1 RW 23 MIMBAAN</v>
          </cell>
          <cell r="J1723" t="str">
            <v>8807060700</v>
          </cell>
          <cell r="K1723" t="str">
            <v/>
          </cell>
        </row>
        <row r="1724">
          <cell r="A1724" t="str">
            <v>19630927 198710 2 001</v>
          </cell>
          <cell r="B1724" t="str">
            <v>131754087</v>
          </cell>
          <cell r="C1724" t="str">
            <v>Dra. DARMINILIKA</v>
          </cell>
          <cell r="D1724" t="str">
            <v>IV/b</v>
          </cell>
          <cell r="E1724" t="str">
            <v>01-04-2010</v>
          </cell>
          <cell r="F1724" t="str">
            <v>SITUBONDO</v>
          </cell>
          <cell r="G1724" t="str">
            <v>27-09-1963</v>
          </cell>
          <cell r="H1724" t="str">
            <v>SMKN 1 Panji</v>
          </cell>
          <cell r="I1724" t="str">
            <v>RT 01 RW 02 WRINGIANOM SITUBONDO</v>
          </cell>
          <cell r="J1724" t="str">
            <v>8807060700</v>
          </cell>
          <cell r="K1724" t="str">
            <v/>
          </cell>
        </row>
        <row r="1725">
          <cell r="A1725" t="str">
            <v>19560204 198203 2 009</v>
          </cell>
          <cell r="B1725" t="str">
            <v>131124748</v>
          </cell>
          <cell r="C1725" t="str">
            <v>Dra. SRI PUJIATI</v>
          </cell>
          <cell r="D1725" t="str">
            <v>IV/b</v>
          </cell>
          <cell r="E1725" t="str">
            <v>01-04-2010</v>
          </cell>
          <cell r="F1725" t="str">
            <v>KEBUMEN</v>
          </cell>
          <cell r="G1725" t="str">
            <v>04-02-1956</v>
          </cell>
          <cell r="H1725" t="str">
            <v>SMKN 1 Panji</v>
          </cell>
          <cell r="I1725" t="str">
            <v>RT 02 RW 21 KEL. MIMBAAN KEC. PANJI SIT (68322)</v>
          </cell>
          <cell r="J1725" t="str">
            <v>8807060700</v>
          </cell>
          <cell r="K1725" t="str">
            <v/>
          </cell>
        </row>
        <row r="1726">
          <cell r="A1726" t="str">
            <v>19530622 198012 2 001</v>
          </cell>
          <cell r="B1726" t="str">
            <v>130893746</v>
          </cell>
          <cell r="C1726" t="str">
            <v>Dra. HJ. SUHARTATI</v>
          </cell>
          <cell r="D1726" t="str">
            <v>IV/b</v>
          </cell>
          <cell r="E1726" t="str">
            <v>01-10-2010</v>
          </cell>
          <cell r="F1726" t="str">
            <v>PASURUAN</v>
          </cell>
          <cell r="G1726" t="str">
            <v>22-06-1953</v>
          </cell>
          <cell r="H1726" t="str">
            <v>SMKN 1 Panji</v>
          </cell>
          <cell r="I1726" t="str">
            <v>JL. ANGGREK IV 10 RT 2 RW 4, 68312</v>
          </cell>
          <cell r="J1726" t="str">
            <v>8807060700</v>
          </cell>
          <cell r="K1726" t="str">
            <v/>
          </cell>
        </row>
        <row r="1727">
          <cell r="A1727" t="str">
            <v>19560414 198503 1 011</v>
          </cell>
          <cell r="B1727" t="str">
            <v>131468669</v>
          </cell>
          <cell r="C1727" t="str">
            <v>Drs. KAYAT</v>
          </cell>
          <cell r="D1727" t="str">
            <v>IV/b</v>
          </cell>
          <cell r="E1727" t="str">
            <v>01-10-2012</v>
          </cell>
          <cell r="F1727" t="str">
            <v>SITUBONDO</v>
          </cell>
          <cell r="G1727" t="str">
            <v>14-04-1956</v>
          </cell>
          <cell r="H1727" t="str">
            <v>SMKN 1 Panji</v>
          </cell>
          <cell r="I1727" t="str">
            <v>RT 3 RW 4 CURAH JERU PANJI SITUBONDO, 68322</v>
          </cell>
          <cell r="J1727" t="str">
            <v>8807060700</v>
          </cell>
          <cell r="K1727" t="str">
            <v/>
          </cell>
        </row>
        <row r="1728">
          <cell r="A1728" t="str">
            <v>19640505 199003 2 015</v>
          </cell>
          <cell r="B1728" t="str">
            <v>131885886</v>
          </cell>
          <cell r="C1728" t="str">
            <v>WIDAYANTI ANDAYANINGTYAS, S.Pd.</v>
          </cell>
          <cell r="D1728" t="str">
            <v>IV/b</v>
          </cell>
          <cell r="E1728" t="str">
            <v>01-10-2012</v>
          </cell>
          <cell r="F1728" t="str">
            <v>SITUBONDO</v>
          </cell>
          <cell r="G1728" t="str">
            <v>05-05-1964</v>
          </cell>
          <cell r="H1728" t="str">
            <v>SMKN 1 Panji</v>
          </cell>
          <cell r="I1728" t="str">
            <v>JALAN PB SUDIRMAN NO 12 SITUBONDO, 68312</v>
          </cell>
          <cell r="J1728" t="str">
            <v>8807060700</v>
          </cell>
          <cell r="K1728" t="str">
            <v/>
          </cell>
        </row>
        <row r="1729">
          <cell r="A1729" t="str">
            <v>19660708 199412 2 005</v>
          </cell>
          <cell r="B1729" t="str">
            <v>132119341</v>
          </cell>
          <cell r="C1729" t="str">
            <v>Dra. PUDJI ASTUTI, M.MPd.</v>
          </cell>
          <cell r="D1729" t="str">
            <v>IV/b</v>
          </cell>
          <cell r="E1729" t="str">
            <v>01-10-2012</v>
          </cell>
          <cell r="F1729" t="str">
            <v>SURABAYA</v>
          </cell>
          <cell r="G1729" t="str">
            <v>08-07-1966</v>
          </cell>
          <cell r="H1729" t="str">
            <v>SMKN 1 Panji</v>
          </cell>
          <cell r="I1729" t="str">
            <v>PERUM GRIYA PANJI MULYA BLOK A 22, 68332</v>
          </cell>
          <cell r="J1729" t="str">
            <v>8807060700</v>
          </cell>
          <cell r="K1729" t="str">
            <v/>
          </cell>
        </row>
        <row r="1730">
          <cell r="A1730" t="str">
            <v>19630809 199403 1 010</v>
          </cell>
          <cell r="B1730" t="str">
            <v>132094212</v>
          </cell>
          <cell r="C1730" t="str">
            <v>Drs. KHOLIQ</v>
          </cell>
          <cell r="D1730" t="str">
            <v>IV/b</v>
          </cell>
          <cell r="E1730" t="str">
            <v>01-04-2013</v>
          </cell>
          <cell r="F1730" t="str">
            <v>PASURUAN</v>
          </cell>
          <cell r="G1730" t="str">
            <v>09-08-1963</v>
          </cell>
          <cell r="H1730" t="str">
            <v>SMKN 1 Panji</v>
          </cell>
          <cell r="I1730" t="str">
            <v>JL. BASUKI RAHMAD NO. 41 SITUBONDO 68322</v>
          </cell>
          <cell r="J1730" t="str">
            <v>8807060700</v>
          </cell>
          <cell r="K1730" t="str">
            <v/>
          </cell>
        </row>
        <row r="1731">
          <cell r="A1731" t="str">
            <v>19670812 199103 1 016</v>
          </cell>
          <cell r="B1731" t="str">
            <v>131955651</v>
          </cell>
          <cell r="C1731" t="str">
            <v>Drs. PUJI SANTOSO</v>
          </cell>
          <cell r="D1731" t="str">
            <v>IV/a</v>
          </cell>
          <cell r="E1731" t="str">
            <v>01-04-2003</v>
          </cell>
          <cell r="F1731" t="str">
            <v>NGANJUK</v>
          </cell>
          <cell r="G1731" t="str">
            <v>12-08-1967</v>
          </cell>
          <cell r="H1731" t="str">
            <v>SMKN 1 Panji</v>
          </cell>
          <cell r="I1731" t="str">
            <v>JL. ARGOPURO GG. 4 NO. 26 SIT ( 0338 ) 673198</v>
          </cell>
          <cell r="J1731" t="str">
            <v>8807060700</v>
          </cell>
          <cell r="K1731" t="str">
            <v/>
          </cell>
        </row>
        <row r="1732">
          <cell r="A1732" t="str">
            <v>19650305 198901 1 001</v>
          </cell>
          <cell r="B1732" t="str">
            <v>131812772</v>
          </cell>
          <cell r="C1732" t="str">
            <v>ASIM, S.Pd.</v>
          </cell>
          <cell r="D1732" t="str">
            <v>IV/a</v>
          </cell>
          <cell r="E1732" t="str">
            <v>01-04-2004</v>
          </cell>
          <cell r="F1732" t="str">
            <v>BONDOWOSO</v>
          </cell>
          <cell r="G1732" t="str">
            <v>05-03-1965</v>
          </cell>
          <cell r="H1732" t="str">
            <v>SMKN 1 Panji</v>
          </cell>
          <cell r="I1732" t="str">
            <v>KALITAPEN RT 07/ RW 03 TAPEN BONDOWOSO JATIM</v>
          </cell>
          <cell r="J1732" t="str">
            <v>8807060700</v>
          </cell>
          <cell r="K1732" t="str">
            <v/>
          </cell>
        </row>
        <row r="1733">
          <cell r="A1733" t="str">
            <v>19690411 199512 1 002</v>
          </cell>
          <cell r="B1733" t="str">
            <v>132145191</v>
          </cell>
          <cell r="C1733" t="str">
            <v>Drs. H. ANANG ARIFANDI</v>
          </cell>
          <cell r="D1733" t="str">
            <v>IV/a</v>
          </cell>
          <cell r="E1733" t="str">
            <v>01-10-2006</v>
          </cell>
          <cell r="F1733" t="str">
            <v>SITUBONDO</v>
          </cell>
          <cell r="G1733" t="str">
            <v>11-04-1969</v>
          </cell>
          <cell r="H1733" t="str">
            <v>SMKN 1 Panji</v>
          </cell>
          <cell r="I1733" t="str">
            <v>PERUMNAS GRIYA PANJI MULYA BLOK K-1</v>
          </cell>
          <cell r="J1733" t="str">
            <v>8807060700</v>
          </cell>
          <cell r="K1733" t="str">
            <v/>
          </cell>
        </row>
        <row r="1734">
          <cell r="A1734" t="str">
            <v>19530929 198103 1 006</v>
          </cell>
          <cell r="B1734" t="str">
            <v>130917443</v>
          </cell>
          <cell r="C1734" t="str">
            <v>ABDUL DJAMIL, S.Pd.</v>
          </cell>
          <cell r="D1734" t="str">
            <v>IV/a</v>
          </cell>
          <cell r="E1734" t="str">
            <v>01-04-2008</v>
          </cell>
          <cell r="F1734" t="str">
            <v>SIDOARJO</v>
          </cell>
          <cell r="G1734" t="str">
            <v>29-09-1953</v>
          </cell>
          <cell r="H1734" t="str">
            <v>SMKN 1 Panji</v>
          </cell>
          <cell r="I1734" t="str">
            <v>RT 1 RW 14 MIMBAAN PANJI, 68322</v>
          </cell>
          <cell r="J1734" t="str">
            <v>8807060700</v>
          </cell>
          <cell r="K1734" t="str">
            <v/>
          </cell>
        </row>
        <row r="1735">
          <cell r="A1735" t="str">
            <v>19700701 199401 1 003</v>
          </cell>
          <cell r="B1735" t="str">
            <v>132072346</v>
          </cell>
          <cell r="C1735" t="str">
            <v>PAIMIN, S.Pd.</v>
          </cell>
          <cell r="D1735" t="str">
            <v>IV/a</v>
          </cell>
          <cell r="E1735" t="str">
            <v>01-04-2008</v>
          </cell>
          <cell r="F1735" t="str">
            <v>NGANJUK</v>
          </cell>
          <cell r="G1735" t="str">
            <v>01-07-1970</v>
          </cell>
          <cell r="H1735" t="str">
            <v>SMKN 1 Panji</v>
          </cell>
          <cell r="I1735" t="str">
            <v>PERUM PANJI PERMAI BLOK BB-5 MIMBAAN SITUBONDO</v>
          </cell>
          <cell r="J1735" t="str">
            <v>8807060700</v>
          </cell>
          <cell r="K1735" t="str">
            <v/>
          </cell>
        </row>
        <row r="1736">
          <cell r="A1736" t="str">
            <v>19630602 199203 2 007</v>
          </cell>
          <cell r="B1736" t="str">
            <v>132010460</v>
          </cell>
          <cell r="C1736" t="str">
            <v>Dra. DESI HAYATI</v>
          </cell>
          <cell r="D1736" t="str">
            <v>IV/a</v>
          </cell>
          <cell r="E1736" t="str">
            <v>01-04-2009</v>
          </cell>
          <cell r="F1736" t="str">
            <v>SAWAHLUNTO/SIJUNJUNG</v>
          </cell>
          <cell r="G1736" t="str">
            <v>02-06-1963</v>
          </cell>
          <cell r="H1736" t="str">
            <v>SMKN 1 Panji</v>
          </cell>
          <cell r="I1736" t="str">
            <v>RT 3 RW 3 ASRAMA YONIF 514 KOTAKAN, 68322</v>
          </cell>
          <cell r="J1736" t="str">
            <v>8807060700</v>
          </cell>
          <cell r="K1736" t="str">
            <v/>
          </cell>
        </row>
        <row r="1737">
          <cell r="A1737" t="str">
            <v>19650815 198903 2 011</v>
          </cell>
          <cell r="B1737" t="str">
            <v>131838696</v>
          </cell>
          <cell r="C1737" t="str">
            <v>FAUZIAH, S.Pd.</v>
          </cell>
          <cell r="D1737" t="str">
            <v>IV/a</v>
          </cell>
          <cell r="E1737" t="str">
            <v>01-04-2009</v>
          </cell>
          <cell r="F1737" t="str">
            <v>MALANG</v>
          </cell>
          <cell r="G1737" t="str">
            <v>15-08-1965</v>
          </cell>
          <cell r="H1737" t="str">
            <v>SMKN 1 Panji</v>
          </cell>
          <cell r="I1737" t="str">
            <v>PAOWAN INDAH D 04 PANARUKAN</v>
          </cell>
          <cell r="J1737" t="str">
            <v>8807060700</v>
          </cell>
          <cell r="K1737" t="str">
            <v/>
          </cell>
        </row>
        <row r="1738">
          <cell r="A1738" t="str">
            <v>19621223 198903 1 005</v>
          </cell>
          <cell r="B1738" t="str">
            <v>131854369</v>
          </cell>
          <cell r="C1738" t="str">
            <v>SETYONO, S.Pd.</v>
          </cell>
          <cell r="D1738" t="str">
            <v>IV/a</v>
          </cell>
          <cell r="E1738" t="str">
            <v>01-04-2011</v>
          </cell>
          <cell r="F1738" t="str">
            <v>TULUNGAGUNG</v>
          </cell>
          <cell r="G1738" t="str">
            <v>23-12-1962</v>
          </cell>
          <cell r="H1738" t="str">
            <v>SMKN 1 Panji</v>
          </cell>
          <cell r="I1738" t="str">
            <v>PANJI MULYA G 12A RT 03 RW 12 CURAHJERU, 68323</v>
          </cell>
          <cell r="J1738" t="str">
            <v>8807060700</v>
          </cell>
          <cell r="K1738" t="str">
            <v/>
          </cell>
        </row>
        <row r="1739">
          <cell r="A1739" t="str">
            <v>19690515 199703 2 006</v>
          </cell>
          <cell r="B1739" t="str">
            <v>132172146</v>
          </cell>
          <cell r="C1739" t="str">
            <v>DWI TRISYE KURNIAWATI, S.Pd.</v>
          </cell>
          <cell r="D1739" t="str">
            <v>IV/a</v>
          </cell>
          <cell r="E1739" t="str">
            <v>01-10-2011</v>
          </cell>
          <cell r="F1739" t="str">
            <v>MALANG</v>
          </cell>
          <cell r="G1739" t="str">
            <v>15-05-1969</v>
          </cell>
          <cell r="H1739" t="str">
            <v>SMKN 1 Panji</v>
          </cell>
          <cell r="I1739" t="str">
            <v>GRIYA PANJI PERMAI E 28 SITUBONDO 68323</v>
          </cell>
          <cell r="J1739" t="str">
            <v>8807060700</v>
          </cell>
          <cell r="K1739" t="str">
            <v/>
          </cell>
        </row>
        <row r="1740">
          <cell r="A1740" t="str">
            <v>19560923 198303 1 008</v>
          </cell>
          <cell r="B1740" t="str">
            <v>131275321</v>
          </cell>
          <cell r="C1740" t="str">
            <v>EDI RAHMAT SUTRISNO, S.Pd.</v>
          </cell>
          <cell r="D1740" t="str">
            <v>III/d</v>
          </cell>
          <cell r="E1740" t="str">
            <v>01-10-2009</v>
          </cell>
          <cell r="F1740" t="str">
            <v>SITUBONDO</v>
          </cell>
          <cell r="G1740" t="str">
            <v>23-09-1956</v>
          </cell>
          <cell r="H1740" t="str">
            <v>SMKN 1 Panji</v>
          </cell>
          <cell r="I1740" t="str">
            <v>PANJI LOR RT.1 RW.3 PANJI SITUBONDO 68323</v>
          </cell>
          <cell r="J1740" t="str">
            <v>8807060700</v>
          </cell>
          <cell r="K1740" t="str">
            <v/>
          </cell>
        </row>
        <row r="1741">
          <cell r="A1741" t="str">
            <v>19570503 198703 1 004</v>
          </cell>
          <cell r="B1741" t="str">
            <v>131667137</v>
          </cell>
          <cell r="C1741" t="str">
            <v>SUWARJI, S.Sos.</v>
          </cell>
          <cell r="D1741" t="str">
            <v>III/d</v>
          </cell>
          <cell r="E1741" t="str">
            <v>01-10-2010</v>
          </cell>
          <cell r="F1741" t="str">
            <v>SITUBONDO</v>
          </cell>
          <cell r="G1741" t="str">
            <v>03-05-1957</v>
          </cell>
          <cell r="H1741" t="str">
            <v>SMKN 1 Panji</v>
          </cell>
          <cell r="I1741" t="str">
            <v>JL. SEKARPUTIH 17 KAPONGAN</v>
          </cell>
          <cell r="J1741" t="str">
            <v>8807060700</v>
          </cell>
          <cell r="K1741" t="str">
            <v/>
          </cell>
        </row>
        <row r="1742">
          <cell r="A1742" t="str">
            <v>19700612 199802 2 006</v>
          </cell>
          <cell r="B1742" t="str">
            <v>132201079</v>
          </cell>
          <cell r="C1742" t="str">
            <v>NURUL LAELA, S.Pd.</v>
          </cell>
          <cell r="D1742" t="str">
            <v>III/d</v>
          </cell>
          <cell r="E1742" t="str">
            <v>01-10-2012</v>
          </cell>
          <cell r="F1742" t="str">
            <v>JEMBER</v>
          </cell>
          <cell r="G1742" t="str">
            <v>12-06-1970</v>
          </cell>
          <cell r="H1742" t="str">
            <v>SMKN 1 Panji</v>
          </cell>
          <cell r="I1742" t="str">
            <v>SITUBONDO</v>
          </cell>
          <cell r="J1742" t="str">
            <v>8807060700</v>
          </cell>
          <cell r="K1742" t="str">
            <v/>
          </cell>
        </row>
        <row r="1743">
          <cell r="A1743" t="str">
            <v>19611103 198010 1 001</v>
          </cell>
          <cell r="B1743" t="str">
            <v>130849183</v>
          </cell>
          <cell r="C1743" t="str">
            <v>EDY KURNIADI, S.Pd, M.Pd.</v>
          </cell>
          <cell r="D1743" t="str">
            <v>III/d</v>
          </cell>
          <cell r="E1743" t="str">
            <v>01-10-2012</v>
          </cell>
          <cell r="F1743" t="str">
            <v>SITUBONDO</v>
          </cell>
          <cell r="G1743" t="str">
            <v>03-11-1961</v>
          </cell>
          <cell r="H1743" t="str">
            <v>SMKN 1 Panji</v>
          </cell>
          <cell r="I1743" t="str">
            <v>RT 2 RW 22 KEL. MIMBAAN KEC. PANJI SIT (68322)</v>
          </cell>
          <cell r="J1743" t="str">
            <v>8807060700</v>
          </cell>
          <cell r="K1743" t="str">
            <v/>
          </cell>
        </row>
        <row r="1744">
          <cell r="A1744" t="str">
            <v>19740808 199903 1 002</v>
          </cell>
          <cell r="B1744" t="str">
            <v>132228081</v>
          </cell>
          <cell r="C1744" t="str">
            <v>MUHAMMAD HASAN AINUL YAKIN, S.Pd.</v>
          </cell>
          <cell r="D1744" t="str">
            <v>III/d</v>
          </cell>
          <cell r="E1744" t="str">
            <v>01-04-2013</v>
          </cell>
          <cell r="F1744" t="str">
            <v>SITUBONDO</v>
          </cell>
          <cell r="G1744" t="str">
            <v>08-08-1974</v>
          </cell>
          <cell r="H1744" t="str">
            <v>SMKN 1 Panji</v>
          </cell>
          <cell r="I1744" t="str">
            <v>JL. SEROJA RT.1 RW.5 DAWUHAN SITUBONDO 68311</v>
          </cell>
          <cell r="J1744" t="str">
            <v>8807060700</v>
          </cell>
          <cell r="K1744" t="str">
            <v/>
          </cell>
        </row>
        <row r="1745">
          <cell r="A1745" t="str">
            <v>19680805 200501 2 013</v>
          </cell>
          <cell r="B1745" t="str">
            <v>510146323</v>
          </cell>
          <cell r="C1745" t="str">
            <v>Dra. DIAN AGUSTINA</v>
          </cell>
          <cell r="D1745" t="str">
            <v>III/c</v>
          </cell>
          <cell r="E1745" t="str">
            <v>01-04-2011</v>
          </cell>
          <cell r="F1745" t="str">
            <v>SITUBONDO</v>
          </cell>
          <cell r="G1745" t="str">
            <v>05-08-1968</v>
          </cell>
          <cell r="H1745" t="str">
            <v>SMKN 1 Panji</v>
          </cell>
          <cell r="I1745" t="str">
            <v>GRIYA PANJI MULYA BLOK G/12 A, SITUBONDO</v>
          </cell>
          <cell r="J1745" t="str">
            <v>8807060700</v>
          </cell>
          <cell r="K1745" t="str">
            <v/>
          </cell>
        </row>
        <row r="1746">
          <cell r="A1746" t="str">
            <v>19750331 200312 2 001</v>
          </cell>
          <cell r="B1746" t="str">
            <v>510136173</v>
          </cell>
          <cell r="C1746" t="str">
            <v>RETNO HENDRA BINTARI, S.Pd.</v>
          </cell>
          <cell r="D1746" t="str">
            <v>III/c</v>
          </cell>
          <cell r="E1746" t="str">
            <v>01-04-2011</v>
          </cell>
          <cell r="F1746" t="str">
            <v>BONDOWOSO</v>
          </cell>
          <cell r="G1746" t="str">
            <v>31-03-1975</v>
          </cell>
          <cell r="H1746" t="str">
            <v>SMKN 1 Panji</v>
          </cell>
          <cell r="I1746" t="str">
            <v/>
          </cell>
          <cell r="J1746" t="str">
            <v>8807060700</v>
          </cell>
          <cell r="K1746" t="str">
            <v/>
          </cell>
        </row>
        <row r="1747">
          <cell r="A1747" t="str">
            <v>19651225 200501 2 003</v>
          </cell>
          <cell r="B1747" t="str">
            <v>510147454</v>
          </cell>
          <cell r="C1747" t="str">
            <v>Dra. DYAH SUKORINI</v>
          </cell>
          <cell r="D1747" t="str">
            <v>III/c</v>
          </cell>
          <cell r="E1747" t="str">
            <v>01-04-2011</v>
          </cell>
          <cell r="F1747" t="str">
            <v>TULUNGAGUNG</v>
          </cell>
          <cell r="G1747" t="str">
            <v>25-12-1965</v>
          </cell>
          <cell r="H1747" t="str">
            <v>SMKN 1 Panji</v>
          </cell>
          <cell r="I1747" t="str">
            <v>PERUM PURI INDAH L3, SUMBER KOLAK, SITUBONDO</v>
          </cell>
          <cell r="J1747" t="str">
            <v>8807060700</v>
          </cell>
          <cell r="K1747" t="str">
            <v/>
          </cell>
        </row>
        <row r="1748">
          <cell r="A1748" t="str">
            <v>19680814 200501 1 013</v>
          </cell>
          <cell r="B1748" t="str">
            <v>510146209</v>
          </cell>
          <cell r="C1748" t="str">
            <v>SUHRI, S.Pd.</v>
          </cell>
          <cell r="D1748" t="str">
            <v>III/c</v>
          </cell>
          <cell r="E1748" t="str">
            <v>01-04-2011</v>
          </cell>
          <cell r="F1748" t="str">
            <v>SITUBONDO</v>
          </cell>
          <cell r="G1748" t="str">
            <v>14-08-1968</v>
          </cell>
          <cell r="H1748" t="str">
            <v>SMKN 1 Panji</v>
          </cell>
          <cell r="I1748" t="str">
            <v/>
          </cell>
          <cell r="J1748" t="str">
            <v>8807060700</v>
          </cell>
          <cell r="K1748" t="str">
            <v/>
          </cell>
        </row>
        <row r="1749">
          <cell r="A1749" t="str">
            <v>19731012 200312 1 002</v>
          </cell>
          <cell r="B1749" t="str">
            <v>510136170</v>
          </cell>
          <cell r="C1749" t="str">
            <v>MOHAMAD MUZAMMIL, S.Ag.</v>
          </cell>
          <cell r="D1749" t="str">
            <v>III/c</v>
          </cell>
          <cell r="E1749" t="str">
            <v>01-04-2011</v>
          </cell>
          <cell r="F1749" t="str">
            <v>SITUBONDO</v>
          </cell>
          <cell r="G1749" t="str">
            <v>12-10-1973</v>
          </cell>
          <cell r="H1749" t="str">
            <v>SMKN 1 Panji</v>
          </cell>
          <cell r="I1749" t="str">
            <v/>
          </cell>
          <cell r="J1749" t="str">
            <v>8807060700</v>
          </cell>
          <cell r="K1749" t="str">
            <v/>
          </cell>
        </row>
        <row r="1750">
          <cell r="A1750" t="str">
            <v>19650607 200501 2 003</v>
          </cell>
          <cell r="B1750" t="str">
            <v>510146064</v>
          </cell>
          <cell r="C1750" t="str">
            <v>Dra. TITIK SUGIWATI</v>
          </cell>
          <cell r="D1750" t="str">
            <v>III/c</v>
          </cell>
          <cell r="E1750" t="str">
            <v>01-04-2011</v>
          </cell>
          <cell r="F1750" t="str">
            <v>SITUBONDO</v>
          </cell>
          <cell r="G1750" t="str">
            <v>07-06-1965</v>
          </cell>
          <cell r="H1750" t="str">
            <v>SMKN 1 Panji</v>
          </cell>
          <cell r="I1750" t="str">
            <v>JL BANONGAN RT01/RW02, DS GUDANG, ASEMBAGUS, SITUB</v>
          </cell>
          <cell r="J1750" t="str">
            <v>8807060700</v>
          </cell>
          <cell r="K1750" t="str">
            <v/>
          </cell>
        </row>
        <row r="1751">
          <cell r="A1751" t="str">
            <v>19680909 200501 2 009</v>
          </cell>
          <cell r="B1751" t="str">
            <v>510146208</v>
          </cell>
          <cell r="C1751" t="str">
            <v>HARI MURDIANTI, S.Pd.</v>
          </cell>
          <cell r="D1751" t="str">
            <v>III/c</v>
          </cell>
          <cell r="E1751" t="str">
            <v>01-04-2011</v>
          </cell>
          <cell r="F1751" t="str">
            <v>MALANG</v>
          </cell>
          <cell r="G1751" t="str">
            <v>09-09-1968</v>
          </cell>
          <cell r="H1751" t="str">
            <v>SMKN 1 Panji</v>
          </cell>
          <cell r="I1751" t="str">
            <v>JL PB. SUDIRMAN NO.7 RT01/RW02, SITUBONDO</v>
          </cell>
          <cell r="J1751" t="str">
            <v>8807060700</v>
          </cell>
          <cell r="K1751" t="str">
            <v/>
          </cell>
        </row>
        <row r="1752">
          <cell r="A1752" t="str">
            <v>19751013 200501 2 008</v>
          </cell>
          <cell r="B1752" t="str">
            <v>510146073</v>
          </cell>
          <cell r="C1752" t="str">
            <v>YAYUK MUHARIFAH, S.Pd.</v>
          </cell>
          <cell r="D1752" t="str">
            <v>III/c</v>
          </cell>
          <cell r="E1752" t="str">
            <v>01-04-2011</v>
          </cell>
          <cell r="F1752" t="str">
            <v>SITUBONDO</v>
          </cell>
          <cell r="G1752" t="str">
            <v>13-10-1975</v>
          </cell>
          <cell r="H1752" t="str">
            <v>SMKN 1 Panji</v>
          </cell>
          <cell r="I1752" t="str">
            <v>KP KRAJAN RT02/RW02, KEC BANYUGLUGUR, SITUBONDO</v>
          </cell>
          <cell r="J1752" t="str">
            <v>8807060700</v>
          </cell>
          <cell r="K1752" t="str">
            <v/>
          </cell>
        </row>
        <row r="1753">
          <cell r="A1753" t="str">
            <v>19730719 200604 2 011</v>
          </cell>
          <cell r="B1753" t="str">
            <v>510151795</v>
          </cell>
          <cell r="C1753" t="str">
            <v>LATHIFAH, S.Pd.</v>
          </cell>
          <cell r="D1753" t="str">
            <v>III/c</v>
          </cell>
          <cell r="E1753" t="str">
            <v>01-10-2012</v>
          </cell>
          <cell r="F1753" t="str">
            <v>SITUBONDO</v>
          </cell>
          <cell r="G1753" t="str">
            <v>19-07-1973</v>
          </cell>
          <cell r="H1753" t="str">
            <v>SMKN 1 Panji</v>
          </cell>
          <cell r="I1753" t="str">
            <v>PANJI PERMAI BLOK J NO 5</v>
          </cell>
          <cell r="J1753" t="str">
            <v>8807060700</v>
          </cell>
          <cell r="K1753" t="str">
            <v/>
          </cell>
        </row>
        <row r="1754">
          <cell r="A1754" t="str">
            <v>19651224 200604 2 004</v>
          </cell>
          <cell r="B1754" t="str">
            <v>510165518</v>
          </cell>
          <cell r="C1754" t="str">
            <v>Dra. EUIS PENTRA SURYANTI</v>
          </cell>
          <cell r="D1754" t="str">
            <v>III/c</v>
          </cell>
          <cell r="E1754" t="str">
            <v>01-10-2012</v>
          </cell>
          <cell r="F1754" t="str">
            <v>BOGOR</v>
          </cell>
          <cell r="G1754" t="str">
            <v>24-12-1965</v>
          </cell>
          <cell r="H1754" t="str">
            <v>SMKN 1 Panji</v>
          </cell>
          <cell r="I1754" t="str">
            <v>DATA BELUM LENGKAPPPPPPP!!!!!!!!!!!!!!</v>
          </cell>
          <cell r="J1754" t="str">
            <v>8807060700</v>
          </cell>
          <cell r="K1754" t="str">
            <v/>
          </cell>
        </row>
        <row r="1755">
          <cell r="A1755" t="str">
            <v>19651018 200604 1 003</v>
          </cell>
          <cell r="B1755" t="str">
            <v>510162617</v>
          </cell>
          <cell r="C1755" t="str">
            <v>SUKAMTO, S.Ag.</v>
          </cell>
          <cell r="D1755" t="str">
            <v>III/c</v>
          </cell>
          <cell r="E1755" t="str">
            <v>01-10-2012</v>
          </cell>
          <cell r="F1755" t="str">
            <v>SITUBONDO</v>
          </cell>
          <cell r="G1755" t="str">
            <v>18-10-1965</v>
          </cell>
          <cell r="H1755" t="str">
            <v>SMKN 1 Panji</v>
          </cell>
          <cell r="I1755" t="str">
            <v>JL WR SUPRATMAN GG. TERATAI RT 03 RW 05</v>
          </cell>
          <cell r="J1755" t="str">
            <v>8807060700</v>
          </cell>
          <cell r="K1755" t="str">
            <v/>
          </cell>
        </row>
        <row r="1756">
          <cell r="A1756" t="str">
            <v>19711225 200604 1 015</v>
          </cell>
          <cell r="B1756" t="str">
            <v>510162635</v>
          </cell>
          <cell r="C1756" t="str">
            <v>AL FAIZIN, S.Pd.</v>
          </cell>
          <cell r="D1756" t="str">
            <v>III/c</v>
          </cell>
          <cell r="E1756" t="str">
            <v>01-10-2012</v>
          </cell>
          <cell r="F1756" t="str">
            <v>SITUBONDO</v>
          </cell>
          <cell r="G1756" t="str">
            <v>25-12-1971</v>
          </cell>
          <cell r="H1756" t="str">
            <v>SMKN 1 Panji</v>
          </cell>
          <cell r="I1756" t="str">
            <v>POKAAN TIMUR RT 03 RW 01 KAPONGAN SITUBONDO</v>
          </cell>
          <cell r="J1756" t="str">
            <v>8807060700</v>
          </cell>
          <cell r="K1756" t="str">
            <v/>
          </cell>
        </row>
        <row r="1757">
          <cell r="A1757" t="str">
            <v>19780312 200604 2 024</v>
          </cell>
          <cell r="B1757" t="str">
            <v>510162636</v>
          </cell>
          <cell r="C1757" t="str">
            <v>INDRAWATI, S.Pd.</v>
          </cell>
          <cell r="D1757" t="str">
            <v>III/c</v>
          </cell>
          <cell r="E1757" t="str">
            <v>01-10-2012</v>
          </cell>
          <cell r="F1757" t="str">
            <v>SITUBONDO</v>
          </cell>
          <cell r="G1757" t="str">
            <v>12-03-1978</v>
          </cell>
          <cell r="H1757" t="str">
            <v>SMKN 1 Panji</v>
          </cell>
          <cell r="I1757" t="str">
            <v>JL. RAYA BANYUWANGI PANJI LOR RT 02 RW 01 PANJI</v>
          </cell>
          <cell r="J1757" t="str">
            <v>8807060700</v>
          </cell>
          <cell r="K1757" t="str">
            <v/>
          </cell>
        </row>
        <row r="1758">
          <cell r="A1758" t="str">
            <v>19620413 198703 1 009</v>
          </cell>
          <cell r="B1758" t="str">
            <v>131667138</v>
          </cell>
          <cell r="C1758" t="str">
            <v>HARIYOTO LATIP</v>
          </cell>
          <cell r="D1758" t="str">
            <v>III/b</v>
          </cell>
          <cell r="E1758" t="str">
            <v>01-04-2006</v>
          </cell>
          <cell r="F1758" t="str">
            <v>SITUBONDO</v>
          </cell>
          <cell r="G1758" t="str">
            <v>13-04-1962</v>
          </cell>
          <cell r="H1758" t="str">
            <v>SMKN 1 Panji</v>
          </cell>
          <cell r="I1758" t="str">
            <v>WRINGINANOM RT 02 RW 02 KEC. PANARUKAN</v>
          </cell>
          <cell r="J1758" t="str">
            <v>8807060700</v>
          </cell>
          <cell r="K1758" t="str">
            <v/>
          </cell>
        </row>
        <row r="1759">
          <cell r="A1759" t="str">
            <v>19560810 198703 1 005</v>
          </cell>
          <cell r="B1759" t="str">
            <v>131688115</v>
          </cell>
          <cell r="C1759" t="str">
            <v>SAHARUDIN</v>
          </cell>
          <cell r="D1759" t="str">
            <v>III/b</v>
          </cell>
          <cell r="E1759" t="str">
            <v>01-04-2006</v>
          </cell>
          <cell r="F1759" t="str">
            <v>SITUBONDO</v>
          </cell>
          <cell r="G1759" t="str">
            <v>10-08-1956</v>
          </cell>
          <cell r="H1759" t="str">
            <v>SMKN 1 Panji</v>
          </cell>
          <cell r="I1759" t="str">
            <v>JL. SEMERU RT 01 RW XI MIMBAAN, 68322</v>
          </cell>
          <cell r="J1759" t="str">
            <v>8807060700</v>
          </cell>
          <cell r="K1759" t="str">
            <v/>
          </cell>
        </row>
        <row r="1760">
          <cell r="A1760" t="str">
            <v>19570122 198903 1 002</v>
          </cell>
          <cell r="B1760" t="str">
            <v>131856050</v>
          </cell>
          <cell r="C1760" t="str">
            <v>AJI SUYITNO</v>
          </cell>
          <cell r="D1760" t="str">
            <v>III/b</v>
          </cell>
          <cell r="E1760" t="str">
            <v>01-04-2008</v>
          </cell>
          <cell r="F1760" t="str">
            <v>SITUBONDO</v>
          </cell>
          <cell r="G1760" t="str">
            <v>22-01-1957</v>
          </cell>
          <cell r="H1760" t="str">
            <v>SMKN 1 Panji</v>
          </cell>
          <cell r="I1760" t="str">
            <v>RT 1 RW 2 PANJI KIDUL, 68366</v>
          </cell>
          <cell r="J1760" t="str">
            <v>8807060700</v>
          </cell>
          <cell r="K1760" t="str">
            <v/>
          </cell>
        </row>
        <row r="1761">
          <cell r="A1761" t="str">
            <v>19640512 200701 2 012</v>
          </cell>
          <cell r="B1761" t="str">
            <v>510201695</v>
          </cell>
          <cell r="C1761" t="str">
            <v>SOFIANA, S.Pd.</v>
          </cell>
          <cell r="D1761" t="str">
            <v>III/b</v>
          </cell>
          <cell r="E1761" t="str">
            <v>01-04-2011</v>
          </cell>
          <cell r="F1761" t="str">
            <v>BUKITTINGGI</v>
          </cell>
          <cell r="G1761" t="str">
            <v>12-05-1964</v>
          </cell>
          <cell r="H1761" t="str">
            <v>SMKN 1 Panji</v>
          </cell>
          <cell r="I1761" t="str">
            <v>PERUM PANJI PERMAI V 14 RT 1 RW 21 SITUBONDO</v>
          </cell>
          <cell r="J1761" t="str">
            <v>8807060700</v>
          </cell>
          <cell r="K1761" t="str">
            <v/>
          </cell>
        </row>
        <row r="1762">
          <cell r="A1762" t="str">
            <v>19651229 200701 2 013</v>
          </cell>
          <cell r="B1762" t="str">
            <v>510192712</v>
          </cell>
          <cell r="C1762" t="str">
            <v>Dra. SITI WAHYUNI</v>
          </cell>
          <cell r="D1762" t="str">
            <v>III/b</v>
          </cell>
          <cell r="E1762" t="str">
            <v>01-04-2011</v>
          </cell>
          <cell r="F1762" t="str">
            <v>KUDUS</v>
          </cell>
          <cell r="G1762" t="str">
            <v>29-12-1965</v>
          </cell>
          <cell r="H1762" t="str">
            <v>SMKN 1 Panji</v>
          </cell>
          <cell r="I1762" t="str">
            <v>JL SUWARI KRAJAN KALIMAS BESUKI DITUBONDO</v>
          </cell>
          <cell r="J1762" t="str">
            <v>8807060700</v>
          </cell>
          <cell r="K1762" t="str">
            <v/>
          </cell>
        </row>
        <row r="1763">
          <cell r="A1763" t="str">
            <v>19690523 200701 2 012</v>
          </cell>
          <cell r="B1763" t="str">
            <v>510192757</v>
          </cell>
          <cell r="C1763" t="str">
            <v>IDAYU KRESNAWATI, S.Pd</v>
          </cell>
          <cell r="D1763" t="str">
            <v>III/b</v>
          </cell>
          <cell r="E1763" t="str">
            <v>01-04-2011</v>
          </cell>
          <cell r="F1763" t="str">
            <v>JAKARTA SELATAN</v>
          </cell>
          <cell r="G1763" t="str">
            <v>23-05-1969</v>
          </cell>
          <cell r="H1763" t="str">
            <v>SMKN 1 Panji</v>
          </cell>
          <cell r="I1763" t="str">
            <v>JL ANGGREK GG IV SITUBONDO</v>
          </cell>
          <cell r="J1763" t="str">
            <v>8807060700</v>
          </cell>
          <cell r="K1763" t="str">
            <v/>
          </cell>
        </row>
        <row r="1764">
          <cell r="A1764" t="str">
            <v>19660728 200701 2 007</v>
          </cell>
          <cell r="B1764" t="str">
            <v>510193133</v>
          </cell>
          <cell r="C1764" t="str">
            <v>Dra. TITIK SUBAIDAH</v>
          </cell>
          <cell r="D1764" t="str">
            <v>III/b</v>
          </cell>
          <cell r="E1764" t="str">
            <v>01-04-2011</v>
          </cell>
          <cell r="F1764" t="str">
            <v>SITUBONDO</v>
          </cell>
          <cell r="G1764" t="str">
            <v>28-07-1966</v>
          </cell>
          <cell r="H1764" t="str">
            <v>SMKN 1 Panji</v>
          </cell>
          <cell r="I1764" t="str">
            <v>JL HASAN ASSEGAF RT3 RW 3 LINGK PARSE DAWUHAN</v>
          </cell>
          <cell r="J1764" t="str">
            <v>8807060700</v>
          </cell>
          <cell r="K1764" t="str">
            <v/>
          </cell>
        </row>
        <row r="1765">
          <cell r="A1765" t="str">
            <v>19791101 200701 2 008</v>
          </cell>
          <cell r="B1765" t="str">
            <v>510192792</v>
          </cell>
          <cell r="C1765" t="str">
            <v>NOVI INDRIYANA WULANDARI, S.Pd.</v>
          </cell>
          <cell r="D1765" t="str">
            <v>III/b</v>
          </cell>
          <cell r="E1765" t="str">
            <v>01-04-2011</v>
          </cell>
          <cell r="F1765" t="str">
            <v>SITUBONDO</v>
          </cell>
          <cell r="G1765" t="str">
            <v>01-11-1979</v>
          </cell>
          <cell r="H1765" t="str">
            <v>SMKN 1 Panji</v>
          </cell>
          <cell r="I1765" t="str">
            <v>JL BASUKI RAHMAT 55 RT 3 RW 7 GG SMAM SITUBONDO</v>
          </cell>
          <cell r="J1765" t="str">
            <v>8807060700</v>
          </cell>
          <cell r="K1765" t="str">
            <v/>
          </cell>
        </row>
        <row r="1766">
          <cell r="A1766" t="str">
            <v>19710321 200701 2 011</v>
          </cell>
          <cell r="B1766" t="str">
            <v>510193115</v>
          </cell>
          <cell r="C1766" t="str">
            <v>IKA WIDARINI, S.E.</v>
          </cell>
          <cell r="D1766" t="str">
            <v>III/b</v>
          </cell>
          <cell r="E1766" t="str">
            <v>01-04-2011</v>
          </cell>
          <cell r="F1766" t="str">
            <v>JEMBER</v>
          </cell>
          <cell r="G1766" t="str">
            <v>21-03-1971</v>
          </cell>
          <cell r="H1766" t="str">
            <v>SMKN 1 Panji</v>
          </cell>
          <cell r="I1766" t="str">
            <v>JL PB SUDIRMAN RT 3 RW 4 KEL PATOKAN SITUBONDO</v>
          </cell>
          <cell r="J1766" t="str">
            <v>8807060700</v>
          </cell>
          <cell r="K1766" t="str">
            <v/>
          </cell>
        </row>
        <row r="1767">
          <cell r="A1767" t="str">
            <v>19770423 200701 2 007</v>
          </cell>
          <cell r="B1767" t="str">
            <v>510193120</v>
          </cell>
          <cell r="C1767" t="str">
            <v>HERMIN RAHAYU, S.Pd.</v>
          </cell>
          <cell r="D1767" t="str">
            <v>III/b</v>
          </cell>
          <cell r="E1767" t="str">
            <v>01-04-2011</v>
          </cell>
          <cell r="F1767" t="str">
            <v>SITUBONDO</v>
          </cell>
          <cell r="G1767" t="str">
            <v>23-04-1977</v>
          </cell>
          <cell r="H1767" t="str">
            <v>SMKN 1 Panji</v>
          </cell>
          <cell r="I1767" t="str">
            <v>JL WIJAYA KUSUMA RT 2 RW 6 DAWUHAN SITUBONDO</v>
          </cell>
          <cell r="J1767" t="str">
            <v>8807060700</v>
          </cell>
          <cell r="K1767" t="str">
            <v/>
          </cell>
        </row>
        <row r="1768">
          <cell r="A1768" t="str">
            <v>19810403 200604 1 023</v>
          </cell>
          <cell r="B1768" t="str">
            <v>510151783</v>
          </cell>
          <cell r="C1768" t="str">
            <v>DARMA ADITYA NURSALAM, S.T.</v>
          </cell>
          <cell r="D1768" t="str">
            <v>III/b</v>
          </cell>
          <cell r="E1768" t="str">
            <v>01-10-2011</v>
          </cell>
          <cell r="F1768" t="str">
            <v>SITUBONDO</v>
          </cell>
          <cell r="G1768" t="str">
            <v>03-04-1981</v>
          </cell>
          <cell r="H1768" t="str">
            <v>SMKN 1 Panji</v>
          </cell>
          <cell r="I1768" t="str">
            <v/>
          </cell>
          <cell r="J1768" t="str">
            <v>8807060700</v>
          </cell>
          <cell r="K1768" t="str">
            <v/>
          </cell>
        </row>
        <row r="1769">
          <cell r="A1769" t="str">
            <v>19720117 199903 1 004</v>
          </cell>
          <cell r="B1769" t="str">
            <v>132230779</v>
          </cell>
          <cell r="C1769" t="str">
            <v>EDI BUDIYANTO, S.Pd.</v>
          </cell>
          <cell r="D1769" t="str">
            <v>III/b</v>
          </cell>
          <cell r="E1769" t="str">
            <v>01-10-2011</v>
          </cell>
          <cell r="F1769" t="str">
            <v>SITUBONDO</v>
          </cell>
          <cell r="G1769" t="str">
            <v>17-01-1972</v>
          </cell>
          <cell r="H1769" t="str">
            <v>SMKN 1 Panji</v>
          </cell>
          <cell r="I1769" t="str">
            <v>JL. WIJAYA KUSUMA RT 04 RW 02 DAWUHAN SIT (68311)</v>
          </cell>
          <cell r="J1769" t="str">
            <v>8807060700</v>
          </cell>
          <cell r="K1769" t="str">
            <v/>
          </cell>
        </row>
        <row r="1770">
          <cell r="A1770" t="str">
            <v>19731221 200801 2 007</v>
          </cell>
          <cell r="B1770" t="str">
            <v>510223059</v>
          </cell>
          <cell r="C1770" t="str">
            <v>NI NYOMAN SRIARTI, S.Pd.</v>
          </cell>
          <cell r="D1770" t="str">
            <v>III/b</v>
          </cell>
          <cell r="E1770" t="str">
            <v>01-10-2011</v>
          </cell>
          <cell r="F1770" t="str">
            <v>KARANG ASEM</v>
          </cell>
          <cell r="G1770" t="str">
            <v>21-12-1973</v>
          </cell>
          <cell r="H1770" t="str">
            <v>SMKN 1 Panji</v>
          </cell>
          <cell r="I1770" t="str">
            <v>DS. TENGGIR RT 01 RW 01 KEC. PANJI SITUBONDO</v>
          </cell>
          <cell r="J1770" t="str">
            <v>8807060700</v>
          </cell>
          <cell r="K1770" t="str">
            <v/>
          </cell>
        </row>
        <row r="1771">
          <cell r="A1771" t="str">
            <v>19781101 200801 1 009</v>
          </cell>
          <cell r="B1771" t="str">
            <v>510223070</v>
          </cell>
          <cell r="C1771" t="str">
            <v>HARYONO, SST.Par.</v>
          </cell>
          <cell r="D1771" t="str">
            <v>III/b</v>
          </cell>
          <cell r="E1771" t="str">
            <v>01-10-2011</v>
          </cell>
          <cell r="F1771" t="str">
            <v>SITUBONDO</v>
          </cell>
          <cell r="G1771" t="str">
            <v>01-11-1978</v>
          </cell>
          <cell r="H1771" t="str">
            <v>SMKN 1 Panji</v>
          </cell>
          <cell r="I1771" t="str">
            <v>DS. BUGEMAN KEC. KENDIT</v>
          </cell>
          <cell r="J1771" t="str">
            <v>8807060700</v>
          </cell>
          <cell r="K1771" t="str">
            <v/>
          </cell>
        </row>
        <row r="1772">
          <cell r="A1772" t="str">
            <v>19761221 200801 1 005</v>
          </cell>
          <cell r="B1772" t="str">
            <v>510223002</v>
          </cell>
          <cell r="C1772" t="str">
            <v>SUGENG KUSWANDI, S.Sos.</v>
          </cell>
          <cell r="D1772" t="str">
            <v>III/b</v>
          </cell>
          <cell r="E1772" t="str">
            <v>01-10-2011</v>
          </cell>
          <cell r="F1772" t="str">
            <v>SITUBONDO</v>
          </cell>
          <cell r="G1772" t="str">
            <v>21-12-1976</v>
          </cell>
          <cell r="H1772" t="str">
            <v>SMKN 1 Panji</v>
          </cell>
          <cell r="I1772" t="str">
            <v>GRIYA PANJI MULYA BLOK N-9 DS. CURAH JERU PANJI</v>
          </cell>
          <cell r="J1772" t="str">
            <v>8807060700</v>
          </cell>
          <cell r="K1772" t="str">
            <v/>
          </cell>
        </row>
        <row r="1773">
          <cell r="A1773" t="str">
            <v>19770401 200801 1 017</v>
          </cell>
          <cell r="B1773" t="str">
            <v>510223066</v>
          </cell>
          <cell r="C1773" t="str">
            <v>DEDY ANDRIYANTO, S.T.</v>
          </cell>
          <cell r="D1773" t="str">
            <v>III/b</v>
          </cell>
          <cell r="E1773" t="str">
            <v>01-10-2011</v>
          </cell>
          <cell r="F1773" t="str">
            <v>SITUBONDO</v>
          </cell>
          <cell r="G1773" t="str">
            <v>01-04-1977</v>
          </cell>
          <cell r="H1773" t="str">
            <v>SMKN 1 Panji</v>
          </cell>
          <cell r="I1773" t="str">
            <v>DS. CURAH JERU KP. TIMUR RT 02 RW 03 KEC. PANJI</v>
          </cell>
          <cell r="J1773" t="str">
            <v>8807060700</v>
          </cell>
          <cell r="K1773" t="str">
            <v/>
          </cell>
        </row>
        <row r="1774">
          <cell r="A1774" t="str">
            <v>19740610 200801 2 015</v>
          </cell>
          <cell r="B1774" t="str">
            <v>510223063</v>
          </cell>
          <cell r="C1774" t="str">
            <v>TITIK SUPRAPTI, S.Pd.</v>
          </cell>
          <cell r="D1774" t="str">
            <v>III/b</v>
          </cell>
          <cell r="E1774" t="str">
            <v>01-10-2011</v>
          </cell>
          <cell r="F1774" t="str">
            <v>BANYUWANGI</v>
          </cell>
          <cell r="G1774" t="str">
            <v>10-06-1974</v>
          </cell>
          <cell r="H1774" t="str">
            <v>SMKN 1 Panji</v>
          </cell>
          <cell r="I1774" t="str">
            <v>PERUM PANJI PERMAI BLOK OO-25 MIMBAAN KEC. PANJI</v>
          </cell>
          <cell r="J1774" t="str">
            <v>8807060700</v>
          </cell>
          <cell r="K1774" t="str">
            <v/>
          </cell>
        </row>
        <row r="1775">
          <cell r="A1775" t="str">
            <v>19690222 200801 2 016</v>
          </cell>
          <cell r="B1775" t="str">
            <v>510222998</v>
          </cell>
          <cell r="C1775" t="str">
            <v>LIES FEBRIANA, S.Pd.</v>
          </cell>
          <cell r="D1775" t="str">
            <v>III/b</v>
          </cell>
          <cell r="E1775" t="str">
            <v>01-10-2011</v>
          </cell>
          <cell r="F1775" t="str">
            <v>PAMEKASAN</v>
          </cell>
          <cell r="G1775" t="str">
            <v>22-02-1969</v>
          </cell>
          <cell r="H1775" t="str">
            <v>SMKN 1 Panji</v>
          </cell>
          <cell r="I1775" t="str">
            <v>JL. SEROJA IV DAWUHAN SITUBONDO</v>
          </cell>
          <cell r="J1775" t="str">
            <v>8807060700</v>
          </cell>
          <cell r="K1775" t="str">
            <v/>
          </cell>
        </row>
        <row r="1776">
          <cell r="A1776" t="str">
            <v>19641022 200701 1 007</v>
          </cell>
          <cell r="B1776" t="str">
            <v>510193140</v>
          </cell>
          <cell r="C1776" t="str">
            <v>SUHARTONO, S.Pd.</v>
          </cell>
          <cell r="D1776" t="str">
            <v>III/b</v>
          </cell>
          <cell r="E1776" t="str">
            <v>01-10-2011</v>
          </cell>
          <cell r="F1776" t="str">
            <v>BONDOWOSO</v>
          </cell>
          <cell r="G1776" t="str">
            <v>22-10-1964</v>
          </cell>
          <cell r="H1776" t="str">
            <v>SMKN 1 Panji</v>
          </cell>
          <cell r="I1776" t="str">
            <v>RT 1 RW 4 GUDANG ASEMBAGUS</v>
          </cell>
          <cell r="J1776" t="str">
            <v>8807060700</v>
          </cell>
          <cell r="K1776" t="str">
            <v/>
          </cell>
        </row>
        <row r="1777">
          <cell r="A1777" t="str">
            <v>19791205 200801 2 015</v>
          </cell>
          <cell r="B1777" t="str">
            <v>510223253</v>
          </cell>
          <cell r="C1777" t="str">
            <v>RIWA HANDAYANI, S.Pd.</v>
          </cell>
          <cell r="D1777" t="str">
            <v>III/b</v>
          </cell>
          <cell r="E1777" t="str">
            <v>01-10-2011</v>
          </cell>
          <cell r="F1777" t="str">
            <v>SITUBONDO</v>
          </cell>
          <cell r="G1777" t="str">
            <v>05-12-1979</v>
          </cell>
          <cell r="H1777" t="str">
            <v>SMKN 1 Panji</v>
          </cell>
          <cell r="I1777" t="str">
            <v>KP. KALOMPANGAN RT 01 RW 01 KEC. KENDIT</v>
          </cell>
          <cell r="J1777" t="str">
            <v>8807060700</v>
          </cell>
          <cell r="K1777" t="str">
            <v/>
          </cell>
        </row>
        <row r="1778">
          <cell r="A1778" t="str">
            <v>19720409 200801 1 010</v>
          </cell>
          <cell r="B1778" t="str">
            <v>510223123</v>
          </cell>
          <cell r="C1778" t="str">
            <v>ANSORI, S.Pd.</v>
          </cell>
          <cell r="D1778" t="str">
            <v>III/b</v>
          </cell>
          <cell r="E1778" t="str">
            <v>01-10-2011</v>
          </cell>
          <cell r="F1778" t="str">
            <v>PROBOLINGGO</v>
          </cell>
          <cell r="G1778" t="str">
            <v>09-04-1972</v>
          </cell>
          <cell r="H1778" t="str">
            <v>SMKN 1 Panji</v>
          </cell>
          <cell r="I1778" t="str">
            <v>DS. LANDANGAN RT 01 RW 04 KEC. KAPONGAN SITUBONDO</v>
          </cell>
          <cell r="J1778" t="str">
            <v>8807060700</v>
          </cell>
          <cell r="K1778" t="str">
            <v/>
          </cell>
        </row>
        <row r="1779">
          <cell r="A1779" t="str">
            <v>19760621 200801 2 020</v>
          </cell>
          <cell r="B1779" t="str">
            <v>510223154</v>
          </cell>
          <cell r="C1779" t="str">
            <v>SRI RETNO MURDANINGSIH, S.Pd.</v>
          </cell>
          <cell r="D1779" t="str">
            <v>III/b</v>
          </cell>
          <cell r="E1779" t="str">
            <v>01-10-2011</v>
          </cell>
          <cell r="F1779" t="str">
            <v>SITUBONDO</v>
          </cell>
          <cell r="G1779" t="str">
            <v>21-06-1976</v>
          </cell>
          <cell r="H1779" t="str">
            <v>SMKN 1 Panji</v>
          </cell>
          <cell r="I1779" t="str">
            <v>JL. SEROJA GG. 3 NO. 14 RT 04 RW 05 KEL. DAWUHAN</v>
          </cell>
          <cell r="J1779" t="str">
            <v>8807060700</v>
          </cell>
          <cell r="K1779" t="str">
            <v/>
          </cell>
        </row>
        <row r="1780">
          <cell r="A1780" t="str">
            <v>19800822 200801 2 023</v>
          </cell>
          <cell r="B1780" t="str">
            <v>510224205</v>
          </cell>
          <cell r="C1780" t="str">
            <v>SITI NURHAMIDAH, S.Pd.</v>
          </cell>
          <cell r="D1780" t="str">
            <v>III/b</v>
          </cell>
          <cell r="E1780" t="str">
            <v>01-04-2012</v>
          </cell>
          <cell r="F1780" t="str">
            <v>TULUNGAGUNG</v>
          </cell>
          <cell r="G1780" t="str">
            <v>22-08-1980</v>
          </cell>
          <cell r="H1780" t="str">
            <v>SMKN 1 Panji</v>
          </cell>
          <cell r="I1780" t="str">
            <v/>
          </cell>
          <cell r="J1780" t="str">
            <v>8807060700</v>
          </cell>
          <cell r="K1780" t="str">
            <v/>
          </cell>
        </row>
        <row r="1781">
          <cell r="A1781" t="str">
            <v>19761006 200903 2 006</v>
          </cell>
          <cell r="B1781" t="str">
            <v>910000143</v>
          </cell>
          <cell r="C1781" t="str">
            <v>ONY WAHYU WIDAYATI, S.Kom.</v>
          </cell>
          <cell r="D1781" t="str">
            <v>III/b</v>
          </cell>
          <cell r="E1781" t="str">
            <v>01-10-2012</v>
          </cell>
          <cell r="F1781" t="str">
            <v>SITUBONDO</v>
          </cell>
          <cell r="G1781" t="str">
            <v>06-10-1976</v>
          </cell>
          <cell r="H1781" t="str">
            <v>SMKN 1 Panji</v>
          </cell>
          <cell r="I1781" t="str">
            <v/>
          </cell>
          <cell r="J1781" t="str">
            <v>8807060700</v>
          </cell>
          <cell r="K1781" t="str">
            <v/>
          </cell>
        </row>
        <row r="1782">
          <cell r="A1782" t="str">
            <v>19860105 200903 2 006</v>
          </cell>
          <cell r="B1782" t="str">
            <v>910000530</v>
          </cell>
          <cell r="C1782" t="str">
            <v>SITI JUWARIYAH, S.Pd.</v>
          </cell>
          <cell r="D1782" t="str">
            <v>III/b</v>
          </cell>
          <cell r="E1782" t="str">
            <v>01-10-2012</v>
          </cell>
          <cell r="F1782" t="str">
            <v>BANYUWANGI</v>
          </cell>
          <cell r="G1782" t="str">
            <v>05-01-1986</v>
          </cell>
          <cell r="H1782" t="str">
            <v>SMKN 1 Panji</v>
          </cell>
          <cell r="I1782" t="str">
            <v>JL. KALIMANTAN 2 A NO. 25 JEMBER</v>
          </cell>
          <cell r="J1782" t="str">
            <v>8807060700</v>
          </cell>
          <cell r="K1782" t="str">
            <v/>
          </cell>
        </row>
        <row r="1783">
          <cell r="A1783" t="str">
            <v>19750417 200903 2 003</v>
          </cell>
          <cell r="B1783" t="str">
            <v>910000102</v>
          </cell>
          <cell r="C1783" t="str">
            <v>NURAINI FAJARIYAH, S.T.</v>
          </cell>
          <cell r="D1783" t="str">
            <v>III/b</v>
          </cell>
          <cell r="E1783" t="str">
            <v>01-10-2012</v>
          </cell>
          <cell r="F1783" t="str">
            <v>PAMEKASAN</v>
          </cell>
          <cell r="G1783" t="str">
            <v>17-04-1975</v>
          </cell>
          <cell r="H1783" t="str">
            <v>SMKN 1 Panji</v>
          </cell>
          <cell r="I1783" t="str">
            <v>DESA SEMIRING KEC MANGARAN RT 01 RW 14 SITUBONDO</v>
          </cell>
          <cell r="J1783" t="str">
            <v>8807060700</v>
          </cell>
          <cell r="K1783" t="str">
            <v/>
          </cell>
        </row>
        <row r="1784">
          <cell r="A1784" t="str">
            <v>19850205 200903 1 006</v>
          </cell>
          <cell r="B1784" t="str">
            <v>910000486</v>
          </cell>
          <cell r="C1784" t="str">
            <v>TRI WAHYU WHARDANA, S.Pd.</v>
          </cell>
          <cell r="D1784" t="str">
            <v>III/b</v>
          </cell>
          <cell r="E1784" t="str">
            <v>01-10-2012</v>
          </cell>
          <cell r="F1784" t="str">
            <v>SITUBONDO</v>
          </cell>
          <cell r="G1784" t="str">
            <v>05-02-1985</v>
          </cell>
          <cell r="H1784" t="str">
            <v>SMKN 1 Panji</v>
          </cell>
          <cell r="I1784" t="str">
            <v>JL. G.RAUNG PERUMNAS PANJI PERMAI BLOK GG 28 STBD</v>
          </cell>
          <cell r="J1784" t="str">
            <v>8807060700</v>
          </cell>
          <cell r="K1784" t="str">
            <v/>
          </cell>
        </row>
        <row r="1785">
          <cell r="A1785" t="str">
            <v>19850409 200903 2 013</v>
          </cell>
          <cell r="B1785" t="str">
            <v>910000498</v>
          </cell>
          <cell r="C1785" t="str">
            <v>PUPUT RAHMAWATI, S.Pd.</v>
          </cell>
          <cell r="D1785" t="str">
            <v>III/b</v>
          </cell>
          <cell r="E1785" t="str">
            <v>01-10-2012</v>
          </cell>
          <cell r="F1785" t="str">
            <v>JEMBER</v>
          </cell>
          <cell r="G1785" t="str">
            <v>09-04-1985</v>
          </cell>
          <cell r="H1785" t="str">
            <v>SMKN 1 Panji</v>
          </cell>
          <cell r="I1785" t="str">
            <v>JL CANDI JAWI NO 41 BANYUWANGI</v>
          </cell>
          <cell r="J1785" t="str">
            <v>8807060700</v>
          </cell>
          <cell r="K1785" t="str">
            <v/>
          </cell>
        </row>
        <row r="1786">
          <cell r="A1786" t="str">
            <v>19850905 200903 2 008</v>
          </cell>
          <cell r="B1786" t="str">
            <v>910000518</v>
          </cell>
          <cell r="C1786" t="str">
            <v>ICE SEPTIAWATI, S.Pd.</v>
          </cell>
          <cell r="D1786" t="str">
            <v>III/b</v>
          </cell>
          <cell r="E1786" t="str">
            <v>01-10-2012</v>
          </cell>
          <cell r="F1786" t="str">
            <v>BONDOWOSO</v>
          </cell>
          <cell r="G1786" t="str">
            <v>05-09-1985</v>
          </cell>
          <cell r="H1786" t="str">
            <v>SMKN 1 Panji</v>
          </cell>
          <cell r="I1786" t="str">
            <v>KOKEBUN RT01/RW03 GUNUNG ANYAR TAPEN BONDOWOSO</v>
          </cell>
          <cell r="J1786" t="str">
            <v>8807060700</v>
          </cell>
          <cell r="K1786" t="str">
            <v/>
          </cell>
        </row>
        <row r="1787">
          <cell r="A1787" t="str">
            <v>19810203 200903 2 005</v>
          </cell>
          <cell r="B1787" t="str">
            <v>910000309</v>
          </cell>
          <cell r="C1787" t="str">
            <v>NILA VIVA RAHMAN, S.Pi.</v>
          </cell>
          <cell r="D1787" t="str">
            <v>III/b</v>
          </cell>
          <cell r="E1787" t="str">
            <v>01-10-2012</v>
          </cell>
          <cell r="F1787" t="str">
            <v>SITUBONDO</v>
          </cell>
          <cell r="G1787" t="str">
            <v>03-02-1981</v>
          </cell>
          <cell r="H1787" t="str">
            <v>SMKN 1 Panji</v>
          </cell>
          <cell r="I1787" t="str">
            <v>KP UTARA RT04/RW02 PERANTE ASEMBAGUS SITUBONDO</v>
          </cell>
          <cell r="J1787" t="str">
            <v>8807060700</v>
          </cell>
          <cell r="K1787" t="str">
            <v/>
          </cell>
        </row>
        <row r="1788">
          <cell r="A1788" t="str">
            <v>19810412 200903 2 006</v>
          </cell>
          <cell r="B1788" t="str">
            <v>910000317</v>
          </cell>
          <cell r="C1788" t="str">
            <v>ERLIN SUFIYANA, S.Pd.</v>
          </cell>
          <cell r="D1788" t="str">
            <v>III/b</v>
          </cell>
          <cell r="E1788" t="str">
            <v>01-10-2012</v>
          </cell>
          <cell r="F1788" t="str">
            <v>SITUBONDO</v>
          </cell>
          <cell r="G1788" t="str">
            <v>12-04-1981</v>
          </cell>
          <cell r="H1788" t="str">
            <v>SMKN 1 Panji</v>
          </cell>
          <cell r="I1788" t="str">
            <v>JL JAWA NO.414 BESUKI SITUBONDO</v>
          </cell>
          <cell r="J1788" t="str">
            <v>8807060700</v>
          </cell>
          <cell r="K1788" t="str">
            <v/>
          </cell>
        </row>
        <row r="1789">
          <cell r="A1789" t="str">
            <v>19810429 200903 2 005</v>
          </cell>
          <cell r="B1789" t="str">
            <v>910000321</v>
          </cell>
          <cell r="C1789" t="str">
            <v>DHAYANG CHRISNA WAHYUNI, S.Pd.</v>
          </cell>
          <cell r="D1789" t="str">
            <v>III/b</v>
          </cell>
          <cell r="E1789" t="str">
            <v>01-10-2012</v>
          </cell>
          <cell r="F1789" t="str">
            <v>BLITAR</v>
          </cell>
          <cell r="G1789" t="str">
            <v>29-04-1981</v>
          </cell>
          <cell r="H1789" t="str">
            <v>SMKN 1 Panji</v>
          </cell>
          <cell r="I1789" t="str">
            <v>JL WIJAYA KUSUMA GG.X NO 11 SITUBONDO</v>
          </cell>
          <cell r="J1789" t="str">
            <v>8807060700</v>
          </cell>
          <cell r="K1789" t="str">
            <v/>
          </cell>
        </row>
        <row r="1790">
          <cell r="A1790" t="str">
            <v>19810503 200903 2 008</v>
          </cell>
          <cell r="B1790" t="str">
            <v>910000322</v>
          </cell>
          <cell r="C1790" t="str">
            <v>NUR FITRIYAZIZAH DWI HADIYANTI, S.Si.</v>
          </cell>
          <cell r="D1790" t="str">
            <v>III/b</v>
          </cell>
          <cell r="E1790" t="str">
            <v>01-10-2012</v>
          </cell>
          <cell r="F1790" t="str">
            <v>SITUBONDO</v>
          </cell>
          <cell r="G1790" t="str">
            <v>03-05-1981</v>
          </cell>
          <cell r="H1790" t="str">
            <v>SMKN 1 Panji</v>
          </cell>
          <cell r="I1790" t="str">
            <v>CURAH JERU BARAT RT02/RW09 PANJI SITUBONDO</v>
          </cell>
          <cell r="J1790" t="str">
            <v>8807060700</v>
          </cell>
          <cell r="K1790" t="str">
            <v/>
          </cell>
        </row>
        <row r="1791">
          <cell r="A1791" t="str">
            <v>19810910 200903 2 009</v>
          </cell>
          <cell r="B1791" t="str">
            <v>910000340</v>
          </cell>
          <cell r="C1791" t="str">
            <v>EVI MUAFIA, S.Pd.I.</v>
          </cell>
          <cell r="D1791" t="str">
            <v>III/b</v>
          </cell>
          <cell r="E1791" t="str">
            <v>01-10-2012</v>
          </cell>
          <cell r="F1791" t="str">
            <v>SITUBONDO</v>
          </cell>
          <cell r="G1791" t="str">
            <v>10-09-1981</v>
          </cell>
          <cell r="H1791" t="str">
            <v>SMKN 1 Panji</v>
          </cell>
          <cell r="I1791" t="str">
            <v>JL.BANYUWANGI KM.5 RT01/RW03 PANJI LOR SITUBONDO</v>
          </cell>
          <cell r="J1791" t="str">
            <v>8807060700</v>
          </cell>
          <cell r="K1791" t="str">
            <v/>
          </cell>
        </row>
        <row r="1792">
          <cell r="A1792" t="str">
            <v>19750114 200903 2 003</v>
          </cell>
          <cell r="B1792" t="str">
            <v>910000097</v>
          </cell>
          <cell r="C1792" t="str">
            <v>IRENE SUSANTI, S.P.</v>
          </cell>
          <cell r="D1792" t="str">
            <v>III/b</v>
          </cell>
          <cell r="E1792" t="str">
            <v>01-10-2012</v>
          </cell>
          <cell r="F1792" t="str">
            <v>BANYUWANGI</v>
          </cell>
          <cell r="G1792" t="str">
            <v>14-01-1975</v>
          </cell>
          <cell r="H1792" t="str">
            <v>SMKN 1 Panji</v>
          </cell>
          <cell r="I1792" t="str">
            <v/>
          </cell>
          <cell r="J1792" t="str">
            <v>8807060700</v>
          </cell>
          <cell r="K1792" t="str">
            <v/>
          </cell>
        </row>
        <row r="1793">
          <cell r="A1793" t="str">
            <v>19830802 200903 2 006</v>
          </cell>
          <cell r="B1793" t="str">
            <v>910000426</v>
          </cell>
          <cell r="C1793" t="str">
            <v>LINDA AGUSTINA, S.Pd.</v>
          </cell>
          <cell r="D1793" t="str">
            <v>III/b</v>
          </cell>
          <cell r="E1793" t="str">
            <v>01-10-2012</v>
          </cell>
          <cell r="F1793" t="str">
            <v>BANYUWANGI</v>
          </cell>
          <cell r="G1793" t="str">
            <v>02-08-1983</v>
          </cell>
          <cell r="H1793" t="str">
            <v>SMKN 1 Panji</v>
          </cell>
          <cell r="I1793" t="str">
            <v>LINGK GAPLEK RT01/RW01 BAKUNGAN GLAGAH BWI</v>
          </cell>
          <cell r="J1793" t="str">
            <v>8807060700</v>
          </cell>
          <cell r="K1793" t="str">
            <v/>
          </cell>
        </row>
        <row r="1794">
          <cell r="A1794" t="str">
            <v>19820325 200903 2 011</v>
          </cell>
          <cell r="B1794" t="str">
            <v>910000369</v>
          </cell>
          <cell r="C1794" t="str">
            <v>NUR DIANA KHOLIDA, S.Pd.</v>
          </cell>
          <cell r="D1794" t="str">
            <v>III/b</v>
          </cell>
          <cell r="E1794" t="str">
            <v>01-10-2012</v>
          </cell>
          <cell r="F1794" t="str">
            <v>SITUBONDO</v>
          </cell>
          <cell r="G1794" t="str">
            <v>25-03-1982</v>
          </cell>
          <cell r="H1794" t="str">
            <v>SMKN 1 Panji</v>
          </cell>
          <cell r="I1794" t="str">
            <v>JL PB SUDIRMAN GG 3 NO 8 PATOKAN SITUBONDO</v>
          </cell>
          <cell r="J1794" t="str">
            <v>8807060700</v>
          </cell>
          <cell r="K1794" t="str">
            <v/>
          </cell>
        </row>
        <row r="1795">
          <cell r="A1795" t="str">
            <v>19830429 200903 1 005</v>
          </cell>
          <cell r="B1795" t="str">
            <v>910000417</v>
          </cell>
          <cell r="C1795" t="str">
            <v>DIMAS KURNIAWAN NURSALAM, S.OR.</v>
          </cell>
          <cell r="D1795" t="str">
            <v>III/b</v>
          </cell>
          <cell r="E1795" t="str">
            <v>01-10-2012</v>
          </cell>
          <cell r="F1795" t="str">
            <v>SITUBONDO</v>
          </cell>
          <cell r="G1795" t="str">
            <v>29-04-1983</v>
          </cell>
          <cell r="H1795" t="str">
            <v>SMKN 1 Panji</v>
          </cell>
          <cell r="I1795" t="str">
            <v>PANJI LOR RT02/RW04 KEC PANJI</v>
          </cell>
          <cell r="J1795" t="str">
            <v>8807060700</v>
          </cell>
          <cell r="K1795" t="str">
            <v/>
          </cell>
        </row>
        <row r="1796">
          <cell r="A1796" t="str">
            <v>19811206 200903 1 006</v>
          </cell>
          <cell r="B1796" t="str">
            <v>910000352</v>
          </cell>
          <cell r="C1796" t="str">
            <v>GATOT SUPRIYADI, S.E.</v>
          </cell>
          <cell r="D1796" t="str">
            <v>III/b</v>
          </cell>
          <cell r="E1796" t="str">
            <v>01-10-2012</v>
          </cell>
          <cell r="F1796" t="str">
            <v>BANYUWANGI</v>
          </cell>
          <cell r="G1796" t="str">
            <v>06-12-1981</v>
          </cell>
          <cell r="H1796" t="str">
            <v>SMKN 1 Panji</v>
          </cell>
          <cell r="I1796" t="str">
            <v>JAJANGSURAT RT01/RW05 DS KARANG BENDO RGJ-BWI</v>
          </cell>
          <cell r="J1796" t="str">
            <v>8807060700</v>
          </cell>
          <cell r="K1796" t="str">
            <v/>
          </cell>
        </row>
        <row r="1797">
          <cell r="A1797" t="str">
            <v>19831011 200903 2 005</v>
          </cell>
          <cell r="B1797" t="str">
            <v>910000434</v>
          </cell>
          <cell r="C1797" t="str">
            <v>YOSY INDRA RINI HARTOYO, S.Pd.</v>
          </cell>
          <cell r="D1797" t="str">
            <v>III/b</v>
          </cell>
          <cell r="E1797" t="str">
            <v>01-10-2012</v>
          </cell>
          <cell r="F1797" t="str">
            <v>BLITAR</v>
          </cell>
          <cell r="G1797" t="str">
            <v>11-10-1983</v>
          </cell>
          <cell r="H1797" t="str">
            <v>SMKN 1 Panji</v>
          </cell>
          <cell r="I1797" t="str">
            <v>JL KH. ABD HAMID KEBONSARI KULON KANIGARAN PROB.</v>
          </cell>
          <cell r="J1797" t="str">
            <v>8807060700</v>
          </cell>
          <cell r="K1797" t="str">
            <v/>
          </cell>
        </row>
        <row r="1798">
          <cell r="A1798" t="str">
            <v>19780528 200903 1 004</v>
          </cell>
          <cell r="B1798" t="str">
            <v>910000211</v>
          </cell>
          <cell r="C1798" t="str">
            <v>RENAULT AGUST REINNARRDITTE, S.Sn.</v>
          </cell>
          <cell r="D1798" t="str">
            <v>III/b</v>
          </cell>
          <cell r="E1798" t="str">
            <v>01-10-2012</v>
          </cell>
          <cell r="F1798" t="str">
            <v>SITUBONDO</v>
          </cell>
          <cell r="G1798" t="str">
            <v>28-05-1978</v>
          </cell>
          <cell r="H1798" t="str">
            <v>SMKN 1 Panji</v>
          </cell>
          <cell r="I1798" t="str">
            <v>JL WR SUPRATMAN GG.IV NO.42  SITUBONDO</v>
          </cell>
          <cell r="J1798" t="str">
            <v>8807060700</v>
          </cell>
          <cell r="K1798" t="str">
            <v/>
          </cell>
        </row>
        <row r="1799">
          <cell r="A1799" t="str">
            <v>19870327 201001 2 019</v>
          </cell>
          <cell r="B1799" t="str">
            <v>910001617</v>
          </cell>
          <cell r="C1799" t="str">
            <v>RELA FITRANEKA, S.Pd.</v>
          </cell>
          <cell r="D1799" t="str">
            <v>III/b</v>
          </cell>
          <cell r="E1799" t="str">
            <v>01-04-2013</v>
          </cell>
          <cell r="F1799" t="str">
            <v>SITUBONDO</v>
          </cell>
          <cell r="G1799" t="str">
            <v>27-03-1987</v>
          </cell>
          <cell r="H1799" t="str">
            <v>SMKN 1 Panji</v>
          </cell>
          <cell r="I1799" t="str">
            <v>MANGARAN RT 02 RW 08 MANGARAN SITUBONDO</v>
          </cell>
          <cell r="J1799" t="str">
            <v>8807060700</v>
          </cell>
          <cell r="K1799" t="str">
            <v/>
          </cell>
        </row>
        <row r="1800">
          <cell r="A1800" t="str">
            <v>19860222 201001 2 020</v>
          </cell>
          <cell r="B1800" t="str">
            <v>910001583</v>
          </cell>
          <cell r="C1800" t="str">
            <v>GURITA ARUM SARI, S.Pd.</v>
          </cell>
          <cell r="D1800" t="str">
            <v>III/b</v>
          </cell>
          <cell r="E1800" t="str">
            <v>01-04-2013</v>
          </cell>
          <cell r="F1800" t="str">
            <v>SITUBONDO</v>
          </cell>
          <cell r="G1800" t="str">
            <v>22-02-1986</v>
          </cell>
          <cell r="H1800" t="str">
            <v>SMKN 1 Panji</v>
          </cell>
          <cell r="I1800" t="str">
            <v>DS.AGEL RT / RW 3/3 JANGKAR</v>
          </cell>
          <cell r="J1800" t="str">
            <v>8807060700</v>
          </cell>
          <cell r="K1800" t="str">
            <v/>
          </cell>
        </row>
        <row r="1801">
          <cell r="A1801" t="str">
            <v>19860721 201001 1 013</v>
          </cell>
          <cell r="B1801" t="str">
            <v>910001598</v>
          </cell>
          <cell r="C1801" t="str">
            <v>RIFKI JULI FERIANTO, S.Pd.</v>
          </cell>
          <cell r="D1801" t="str">
            <v>III/b</v>
          </cell>
          <cell r="E1801" t="str">
            <v>01-04-2013</v>
          </cell>
          <cell r="F1801" t="str">
            <v>BONDOWOSO</v>
          </cell>
          <cell r="G1801" t="str">
            <v>21-07-1986</v>
          </cell>
          <cell r="H1801" t="str">
            <v>SMKN 1 Panji</v>
          </cell>
          <cell r="I1801" t="str">
            <v>DS GUNUNG ANYAR RT 11 RW 03 TAPEN BONDOWOSO</v>
          </cell>
          <cell r="J1801" t="str">
            <v>8807060700</v>
          </cell>
          <cell r="K1801" t="str">
            <v/>
          </cell>
        </row>
        <row r="1802">
          <cell r="A1802" t="str">
            <v>19660821 198602 1 002</v>
          </cell>
          <cell r="B1802" t="str">
            <v>131595318</v>
          </cell>
          <cell r="C1802" t="str">
            <v>JONI, S.Pd.</v>
          </cell>
          <cell r="D1802" t="str">
            <v>III/a</v>
          </cell>
          <cell r="E1802" t="str">
            <v>01-10-2007</v>
          </cell>
          <cell r="F1802" t="str">
            <v>SITUBONDO</v>
          </cell>
          <cell r="G1802" t="str">
            <v>21-08-1966</v>
          </cell>
          <cell r="H1802" t="str">
            <v>SMKN 1 Panji</v>
          </cell>
          <cell r="I1802" t="str">
            <v>RT 1 RW 1 MIMBAAN PANJI SITUBONDO, 68322</v>
          </cell>
          <cell r="J1802" t="str">
            <v>8807060700</v>
          </cell>
          <cell r="K1802" t="str">
            <v/>
          </cell>
        </row>
        <row r="1803">
          <cell r="A1803" t="str">
            <v>19821107 200903 2 003</v>
          </cell>
          <cell r="B1803" t="str">
            <v>910000392</v>
          </cell>
          <cell r="C1803" t="str">
            <v>NUGRAHANTI ADIAFIANI, S.E.</v>
          </cell>
          <cell r="D1803" t="str">
            <v>III/a</v>
          </cell>
          <cell r="E1803" t="str">
            <v>01-03-2009</v>
          </cell>
          <cell r="F1803" t="str">
            <v>JEMBER</v>
          </cell>
          <cell r="G1803" t="str">
            <v>07-11-1982</v>
          </cell>
          <cell r="H1803" t="str">
            <v>SMKN 1 Panji</v>
          </cell>
          <cell r="I1803" t="str">
            <v>JL DIPONEGORO KP BARU GLAGAHWERO KALISAT JEMBER</v>
          </cell>
          <cell r="J1803" t="str">
            <v>8807060700</v>
          </cell>
          <cell r="K1803" t="str">
            <v/>
          </cell>
        </row>
        <row r="1804">
          <cell r="A1804" t="str">
            <v>19790612 200903 1 001</v>
          </cell>
          <cell r="B1804" t="str">
            <v>910000250</v>
          </cell>
          <cell r="C1804" t="str">
            <v>SANDY KURNIAWAN, S.Pd.</v>
          </cell>
          <cell r="D1804" t="str">
            <v>III/a</v>
          </cell>
          <cell r="E1804" t="str">
            <v>01-09-2010</v>
          </cell>
          <cell r="F1804" t="str">
            <v>SITUBONDO</v>
          </cell>
          <cell r="G1804" t="str">
            <v>12-06-1979</v>
          </cell>
          <cell r="H1804" t="str">
            <v>SMKN 1 Panji</v>
          </cell>
          <cell r="I1804" t="str">
            <v>JL TALKANDANG RT 04 RW 04 SITUBONDO</v>
          </cell>
          <cell r="J1804" t="str">
            <v>8807060700</v>
          </cell>
          <cell r="K1804" t="str">
            <v/>
          </cell>
        </row>
        <row r="1805">
          <cell r="A1805" t="str">
            <v>19700814 200604 2 012</v>
          </cell>
          <cell r="B1805" t="str">
            <v>510157311</v>
          </cell>
          <cell r="C1805" t="str">
            <v>TITIN KURNIA AGUSTIN, A.Ma.Pd.</v>
          </cell>
          <cell r="D1805" t="str">
            <v>III/a</v>
          </cell>
          <cell r="E1805" t="str">
            <v>01-10-2011</v>
          </cell>
          <cell r="F1805" t="str">
            <v>SITUBONDO</v>
          </cell>
          <cell r="G1805" t="str">
            <v>14-08-1970</v>
          </cell>
          <cell r="H1805" t="str">
            <v>SMKN 1 Panji</v>
          </cell>
          <cell r="I1805" t="str">
            <v>JL. SUCIPTO 105 B SITUBONDO</v>
          </cell>
          <cell r="J1805" t="str">
            <v>8807060700</v>
          </cell>
          <cell r="K1805" t="str">
            <v/>
          </cell>
        </row>
        <row r="1806">
          <cell r="A1806" t="str">
            <v>19770820 200903 1 007</v>
          </cell>
          <cell r="B1806" t="str">
            <v>910000184</v>
          </cell>
          <cell r="C1806" t="str">
            <v>MOHAMMAD BUDI RIFA, A.Md.</v>
          </cell>
          <cell r="D1806" t="str">
            <v>III/a</v>
          </cell>
          <cell r="E1806" t="str">
            <v>01-10-2012</v>
          </cell>
          <cell r="F1806" t="str">
            <v>BONDOWOSO</v>
          </cell>
          <cell r="G1806" t="str">
            <v>20-08-1977</v>
          </cell>
          <cell r="H1806" t="str">
            <v>SMKN 1 Panji</v>
          </cell>
          <cell r="I1806" t="str">
            <v>JL KH BAKRI NO 21 RT.02 RW.06 ASEMBAGUS</v>
          </cell>
          <cell r="J1806" t="str">
            <v>8807060700</v>
          </cell>
          <cell r="K1806" t="str">
            <v/>
          </cell>
        </row>
        <row r="1807">
          <cell r="A1807" t="str">
            <v>19800430 200903 2 004</v>
          </cell>
          <cell r="B1807" t="str">
            <v>910000278</v>
          </cell>
          <cell r="C1807" t="str">
            <v>APRILIANI TRI KURNIAWATI, A.Md.</v>
          </cell>
          <cell r="D1807" t="str">
            <v>III/a</v>
          </cell>
          <cell r="E1807" t="str">
            <v>01-10-2012</v>
          </cell>
          <cell r="F1807" t="str">
            <v>SURABAYA</v>
          </cell>
          <cell r="G1807" t="str">
            <v>30-04-1980</v>
          </cell>
          <cell r="H1807" t="str">
            <v>SMKN 1 Panji</v>
          </cell>
          <cell r="I1807" t="str">
            <v>JL TALKANDANG BARAT RT01/RW04 SITUBONDO</v>
          </cell>
          <cell r="J1807" t="str">
            <v>8807060700</v>
          </cell>
          <cell r="K1807" t="str">
            <v/>
          </cell>
        </row>
        <row r="1808">
          <cell r="A1808" t="str">
            <v>19640907 198803 1 012</v>
          </cell>
          <cell r="B1808" t="str">
            <v>131762727</v>
          </cell>
          <cell r="C1808" t="str">
            <v>SUKITO</v>
          </cell>
          <cell r="D1808" t="str">
            <v>II/b</v>
          </cell>
          <cell r="E1808" t="str">
            <v>01-04-2004</v>
          </cell>
          <cell r="F1808" t="str">
            <v>SITUBONDO</v>
          </cell>
          <cell r="G1808" t="str">
            <v>07-09-1964</v>
          </cell>
          <cell r="H1808" t="str">
            <v>SMKN 1 Panji</v>
          </cell>
          <cell r="I1808" t="str">
            <v>JL. BASUKI RAKHMAT 26 SITUBONDO</v>
          </cell>
          <cell r="J1808" t="str">
            <v>8807060700</v>
          </cell>
          <cell r="K1808" t="str">
            <v/>
          </cell>
        </row>
        <row r="1809">
          <cell r="A1809" t="str">
            <v>19710708 200701 1 015</v>
          </cell>
          <cell r="B1809" t="str">
            <v>510192669</v>
          </cell>
          <cell r="C1809" t="str">
            <v>AGUS</v>
          </cell>
          <cell r="D1809" t="str">
            <v>II/b</v>
          </cell>
          <cell r="E1809" t="str">
            <v>01-04-2011</v>
          </cell>
          <cell r="F1809" t="str">
            <v>SITUBONDO</v>
          </cell>
          <cell r="G1809" t="str">
            <v>08-07-1971</v>
          </cell>
          <cell r="H1809" t="str">
            <v>SMKN 1 Panji</v>
          </cell>
          <cell r="I1809" t="str">
            <v>JL BONDOWOSO KOTAKAN UTARA RT 5 RW 2 SIT</v>
          </cell>
          <cell r="J1809" t="str">
            <v>8807060700</v>
          </cell>
          <cell r="K1809" t="str">
            <v/>
          </cell>
        </row>
        <row r="1810">
          <cell r="A1810" t="str">
            <v>19730928 200701 1 010</v>
          </cell>
          <cell r="B1810" t="str">
            <v>510192788</v>
          </cell>
          <cell r="C1810" t="str">
            <v>TOTOK SUPRIYADI</v>
          </cell>
          <cell r="D1810" t="str">
            <v>II/b</v>
          </cell>
          <cell r="E1810" t="str">
            <v>01-04-2011</v>
          </cell>
          <cell r="F1810" t="str">
            <v>SITUBONDO</v>
          </cell>
          <cell r="G1810" t="str">
            <v>28-09-1973</v>
          </cell>
          <cell r="H1810" t="str">
            <v>SMKN 1 Panji</v>
          </cell>
          <cell r="I1810" t="str">
            <v>KOTAKAN UTARA RT 3 RW 2 SITUBONDO</v>
          </cell>
          <cell r="J1810" t="str">
            <v>8807060700</v>
          </cell>
          <cell r="K1810" t="str">
            <v/>
          </cell>
        </row>
        <row r="1811">
          <cell r="A1811" t="str">
            <v>19830812 200801 2 009</v>
          </cell>
          <cell r="B1811" t="str">
            <v>510231181</v>
          </cell>
          <cell r="C1811" t="str">
            <v>YUDHA SITI FAITULLAH</v>
          </cell>
          <cell r="D1811" t="str">
            <v>II/b</v>
          </cell>
          <cell r="E1811" t="str">
            <v>01-10-2011</v>
          </cell>
          <cell r="F1811" t="str">
            <v>BONDOWOSO</v>
          </cell>
          <cell r="G1811" t="str">
            <v>12-08-1983</v>
          </cell>
          <cell r="H1811" t="str">
            <v>SMKN 1 Panji</v>
          </cell>
          <cell r="I1811" t="str">
            <v>PERUM TEGALSARI RT 22 RW 08 KOTAKAN SITUBONDO</v>
          </cell>
          <cell r="J1811" t="str">
            <v>8807060700</v>
          </cell>
          <cell r="K1811" t="str">
            <v/>
          </cell>
        </row>
        <row r="1812">
          <cell r="A1812" t="str">
            <v>19731231 200801 1 042</v>
          </cell>
          <cell r="B1812" t="str">
            <v>510223271</v>
          </cell>
          <cell r="C1812" t="str">
            <v>JOKO MISTARI</v>
          </cell>
          <cell r="D1812" t="str">
            <v>II/b</v>
          </cell>
          <cell r="E1812" t="str">
            <v>01-04-2012</v>
          </cell>
          <cell r="F1812" t="str">
            <v>SITUBONDO</v>
          </cell>
          <cell r="G1812" t="str">
            <v>31-12-1973</v>
          </cell>
          <cell r="H1812" t="str">
            <v>SMKN 1 Panji</v>
          </cell>
          <cell r="I1812" t="str">
            <v>DS. CURAH JERU RT 04 RW 11 KEC. PANJI</v>
          </cell>
          <cell r="J1812" t="str">
            <v>8807060700</v>
          </cell>
          <cell r="K1812" t="str">
            <v/>
          </cell>
        </row>
        <row r="1813">
          <cell r="A1813" t="str">
            <v>19760716 200903 1 002</v>
          </cell>
          <cell r="B1813" t="str">
            <v>910000135</v>
          </cell>
          <cell r="C1813" t="str">
            <v>IMAM WAHYUDI</v>
          </cell>
          <cell r="D1813" t="str">
            <v>II/b</v>
          </cell>
          <cell r="E1813" t="str">
            <v>01-04-2013</v>
          </cell>
          <cell r="F1813" t="str">
            <v>SITUBONDO</v>
          </cell>
          <cell r="G1813" t="str">
            <v>16-07-1976</v>
          </cell>
          <cell r="H1813" t="str">
            <v>SMKN 1 Panji</v>
          </cell>
          <cell r="I1813" t="str">
            <v>KOTAKAN TENGAH RT14 / RW05 KOTAKAN SITUBONDO</v>
          </cell>
          <cell r="J1813" t="str">
            <v>8807060700</v>
          </cell>
          <cell r="K1813" t="str">
            <v/>
          </cell>
        </row>
        <row r="1814">
          <cell r="A1814" t="str">
            <v>19730301 200903 2 001</v>
          </cell>
          <cell r="B1814" t="str">
            <v>910000061</v>
          </cell>
          <cell r="C1814" t="str">
            <v>ASMIYATI</v>
          </cell>
          <cell r="D1814" t="str">
            <v>II/b</v>
          </cell>
          <cell r="E1814" t="str">
            <v>01-04-2013</v>
          </cell>
          <cell r="F1814" t="str">
            <v>SITUBONDO</v>
          </cell>
          <cell r="G1814" t="str">
            <v>01-03-1973</v>
          </cell>
          <cell r="H1814" t="str">
            <v>SMKN 1 Panji</v>
          </cell>
          <cell r="I1814" t="str">
            <v>KOTAKAN UTARA RT 05 RW 02 SITUBONDO</v>
          </cell>
          <cell r="J1814" t="str">
            <v>8807060700</v>
          </cell>
          <cell r="K1814" t="str">
            <v/>
          </cell>
        </row>
        <row r="1815">
          <cell r="A1815" t="str">
            <v>19820319 201001 1 002</v>
          </cell>
          <cell r="B1815" t="str">
            <v>910001357</v>
          </cell>
          <cell r="C1815" t="str">
            <v>HAFID RASYID</v>
          </cell>
          <cell r="D1815" t="str">
            <v>II/a</v>
          </cell>
          <cell r="E1815" t="str">
            <v>01-07-2011</v>
          </cell>
          <cell r="F1815" t="str">
            <v>SITUBONDO</v>
          </cell>
          <cell r="G1815" t="str">
            <v>19-03-1982</v>
          </cell>
          <cell r="H1815" t="str">
            <v>SMKN 1 Panji</v>
          </cell>
          <cell r="I1815" t="str">
            <v>PB Sudirman RT 03/01 Patokan, Situbondo</v>
          </cell>
          <cell r="J1815" t="str">
            <v>8807060700</v>
          </cell>
          <cell r="K1815" t="str">
            <v/>
          </cell>
        </row>
        <row r="1816">
          <cell r="A1816" t="str">
            <v>19840918 201001 1 001</v>
          </cell>
          <cell r="B1816" t="str">
            <v>910001518</v>
          </cell>
          <cell r="C1816" t="str">
            <v>EKO BAYU PRASETIYO</v>
          </cell>
          <cell r="D1816" t="str">
            <v>II/a</v>
          </cell>
          <cell r="E1816" t="str">
            <v>01-07-2011</v>
          </cell>
          <cell r="F1816" t="str">
            <v>SITUBONDO</v>
          </cell>
          <cell r="G1816" t="str">
            <v>18-09-1984</v>
          </cell>
          <cell r="H1816" t="str">
            <v>SMKN 1 Panji</v>
          </cell>
          <cell r="I1816" t="str">
            <v>Mimbaan RT 3 RW 5 Panji Situbondo</v>
          </cell>
          <cell r="J1816" t="str">
            <v>8807060700</v>
          </cell>
          <cell r="K1816" t="str">
            <v/>
          </cell>
        </row>
        <row r="1817">
          <cell r="A1817" t="str">
            <v>19681009 200701 1 019</v>
          </cell>
          <cell r="B1817" t="str">
            <v>510193088</v>
          </cell>
          <cell r="C1817" t="str">
            <v>HARIYANTO</v>
          </cell>
          <cell r="D1817" t="str">
            <v>I/d</v>
          </cell>
          <cell r="E1817" t="str">
            <v>01-04-2011</v>
          </cell>
          <cell r="F1817" t="str">
            <v>SITUBONDO</v>
          </cell>
          <cell r="G1817" t="str">
            <v>09-10-1968</v>
          </cell>
          <cell r="H1817" t="str">
            <v>SMKN 1 Panji</v>
          </cell>
          <cell r="I1817" t="str">
            <v>OLEAN KRAJAN SITUBONDO</v>
          </cell>
          <cell r="J1817" t="str">
            <v>8807060700</v>
          </cell>
          <cell r="K1817" t="str">
            <v/>
          </cell>
        </row>
        <row r="1818">
          <cell r="A1818" t="str">
            <v>19591231 198112 1 018</v>
          </cell>
          <cell r="B1818" t="str">
            <v>131099686</v>
          </cell>
          <cell r="C1818" t="str">
            <v>Drs. H. IBNU HAJAR</v>
          </cell>
          <cell r="D1818" t="str">
            <v>IV/b</v>
          </cell>
          <cell r="E1818" t="str">
            <v>01-04-2009</v>
          </cell>
          <cell r="F1818" t="str">
            <v>LOMBOK TIMUR</v>
          </cell>
          <cell r="G1818" t="str">
            <v>31-12-1959</v>
          </cell>
          <cell r="H1818" t="str">
            <v>SMPN 1 Situbondo</v>
          </cell>
          <cell r="I1818" t="str">
            <v>PANJI PERMAI L-15  MIMBAAN SIT 68322 (0338) 676006</v>
          </cell>
          <cell r="J1818" t="str">
            <v>8807060800</v>
          </cell>
          <cell r="K1818" t="str">
            <v/>
          </cell>
        </row>
        <row r="1819">
          <cell r="A1819" t="str">
            <v>19660406 198903 2 013</v>
          </cell>
          <cell r="B1819" t="str">
            <v>131837520</v>
          </cell>
          <cell r="C1819" t="str">
            <v>NURLIYANI, S.Pd.</v>
          </cell>
          <cell r="D1819" t="str">
            <v>IV/b</v>
          </cell>
          <cell r="E1819" t="str">
            <v>01-10-2010</v>
          </cell>
          <cell r="F1819" t="str">
            <v>TULUNGAGUNG</v>
          </cell>
          <cell r="G1819" t="str">
            <v>06-04-1966</v>
          </cell>
          <cell r="H1819" t="str">
            <v>SMPN 1 Situbondo</v>
          </cell>
          <cell r="I1819" t="str">
            <v>GG LUMBUNG II KARANG ASEM SITUBONDO  68312</v>
          </cell>
          <cell r="J1819" t="str">
            <v>8807060800</v>
          </cell>
          <cell r="K1819" t="str">
            <v/>
          </cell>
        </row>
        <row r="1820">
          <cell r="A1820" t="str">
            <v>19650103 198903 1 010</v>
          </cell>
          <cell r="B1820" t="str">
            <v>131852812</v>
          </cell>
          <cell r="C1820" t="str">
            <v>AKHMAD FAUSI, S.Pd.</v>
          </cell>
          <cell r="D1820" t="str">
            <v>IV/b</v>
          </cell>
          <cell r="E1820" t="str">
            <v>01-10-2010</v>
          </cell>
          <cell r="F1820" t="str">
            <v>SITUBONDO</v>
          </cell>
          <cell r="G1820" t="str">
            <v>03-01-1965</v>
          </cell>
          <cell r="H1820" t="str">
            <v>SMPN 1 Situbondo</v>
          </cell>
          <cell r="I1820" t="str">
            <v>SELETRENG KRAJAN RT 01/1 SITUBONDO  68362</v>
          </cell>
          <cell r="J1820" t="str">
            <v>8807060800</v>
          </cell>
          <cell r="K1820" t="str">
            <v/>
          </cell>
        </row>
        <row r="1821">
          <cell r="A1821" t="str">
            <v>19651111 198903 2 011</v>
          </cell>
          <cell r="B1821" t="str">
            <v>131845571</v>
          </cell>
          <cell r="C1821" t="str">
            <v>ANISAH NURHIDAYATI</v>
          </cell>
          <cell r="D1821" t="str">
            <v>IV/b</v>
          </cell>
          <cell r="E1821" t="str">
            <v>01-10-2010</v>
          </cell>
          <cell r="F1821" t="str">
            <v>GRESIK</v>
          </cell>
          <cell r="G1821" t="str">
            <v>11-11-1965</v>
          </cell>
          <cell r="H1821" t="str">
            <v>SMPN 1 Situbondo</v>
          </cell>
          <cell r="I1821" t="str">
            <v>PANJI PERMAI BLOK BB 08 SITUBONDO  68322</v>
          </cell>
          <cell r="J1821" t="str">
            <v>8807060800</v>
          </cell>
          <cell r="K1821" t="str">
            <v/>
          </cell>
        </row>
        <row r="1822">
          <cell r="A1822" t="str">
            <v>19590917 198202 1 009</v>
          </cell>
          <cell r="B1822" t="str">
            <v>131102099</v>
          </cell>
          <cell r="C1822" t="str">
            <v>DIDIK SUGIANTO</v>
          </cell>
          <cell r="D1822" t="str">
            <v>IV/b</v>
          </cell>
          <cell r="E1822" t="str">
            <v>01-10-2010</v>
          </cell>
          <cell r="F1822" t="str">
            <v>SITUBONDO</v>
          </cell>
          <cell r="G1822" t="str">
            <v>17-09-1959</v>
          </cell>
          <cell r="H1822" t="str">
            <v>SMPN 1 Situbondo</v>
          </cell>
          <cell r="I1822" t="str">
            <v>WRINGIN ANOM RT 02/2 SITUBONDO</v>
          </cell>
          <cell r="J1822" t="str">
            <v>8807060800</v>
          </cell>
          <cell r="K1822" t="str">
            <v/>
          </cell>
        </row>
        <row r="1823">
          <cell r="A1823" t="str">
            <v>19660717 198703 2 008</v>
          </cell>
          <cell r="B1823" t="str">
            <v>131667133</v>
          </cell>
          <cell r="C1823" t="str">
            <v>HJ. HOLILA, S.Pd.</v>
          </cell>
          <cell r="D1823" t="str">
            <v>IV/b</v>
          </cell>
          <cell r="E1823" t="str">
            <v>01-10-2010</v>
          </cell>
          <cell r="F1823" t="str">
            <v>SITUBONDO</v>
          </cell>
          <cell r="G1823" t="str">
            <v>17-07-1966</v>
          </cell>
          <cell r="H1823" t="str">
            <v>SMPN 1 Situbondo</v>
          </cell>
          <cell r="I1823" t="str">
            <v>JL.PB.SUDIRMAN GG KARTIKA 17 SITUBONDO 68312</v>
          </cell>
          <cell r="J1823" t="str">
            <v>8807060800</v>
          </cell>
          <cell r="K1823" t="str">
            <v/>
          </cell>
        </row>
        <row r="1824">
          <cell r="A1824" t="str">
            <v>19600705 198111 1 003</v>
          </cell>
          <cell r="B1824" t="str">
            <v>131095892</v>
          </cell>
          <cell r="C1824" t="str">
            <v>Drs. M. ISMAIL ALI YASIN</v>
          </cell>
          <cell r="D1824" t="str">
            <v>IV/b</v>
          </cell>
          <cell r="E1824" t="str">
            <v>01-10-2010</v>
          </cell>
          <cell r="F1824" t="str">
            <v>PROBOLINGGO</v>
          </cell>
          <cell r="G1824" t="str">
            <v>05-07-1960</v>
          </cell>
          <cell r="H1824" t="str">
            <v>SMPN 1 Situbondo</v>
          </cell>
          <cell r="I1824" t="str">
            <v>PERUM PAOWAN INDAH C. 07 PANARUKAN SITUBONDO</v>
          </cell>
          <cell r="J1824" t="str">
            <v>8807060800</v>
          </cell>
          <cell r="K1824" t="str">
            <v/>
          </cell>
        </row>
        <row r="1825">
          <cell r="A1825" t="str">
            <v>19610515 198302 1 003</v>
          </cell>
          <cell r="B1825" t="str">
            <v>131263092</v>
          </cell>
          <cell r="C1825" t="str">
            <v>SUNOTO, S.Pd.</v>
          </cell>
          <cell r="D1825" t="str">
            <v>IV/b</v>
          </cell>
          <cell r="E1825" t="str">
            <v>01-10-2010</v>
          </cell>
          <cell r="F1825" t="str">
            <v>BONDOWOSO</v>
          </cell>
          <cell r="G1825" t="str">
            <v>15-05-1961</v>
          </cell>
          <cell r="H1825" t="str">
            <v>SMPN 1 Situbondo</v>
          </cell>
          <cell r="I1825" t="str">
            <v>TALKANDANG RT 01/7 SITUB0NDO  68315</v>
          </cell>
          <cell r="J1825" t="str">
            <v>8807060800</v>
          </cell>
          <cell r="K1825" t="str">
            <v/>
          </cell>
        </row>
        <row r="1826">
          <cell r="A1826" t="str">
            <v>19601008 198302 2 005</v>
          </cell>
          <cell r="B1826" t="str">
            <v>131262346</v>
          </cell>
          <cell r="C1826" t="str">
            <v>SITI SUMARYANI, S.Pd.</v>
          </cell>
          <cell r="D1826" t="str">
            <v>IV/b</v>
          </cell>
          <cell r="E1826" t="str">
            <v>01-10-2010</v>
          </cell>
          <cell r="F1826" t="str">
            <v>LUMAJANG</v>
          </cell>
          <cell r="G1826" t="str">
            <v>08-10-1960</v>
          </cell>
          <cell r="H1826" t="str">
            <v>SMPN 1 Situbondo</v>
          </cell>
          <cell r="I1826" t="str">
            <v>LINGKUNGAN KARANG ASEM RT 02/4 SITUBONDO  68312</v>
          </cell>
          <cell r="J1826" t="str">
            <v>8807060800</v>
          </cell>
          <cell r="K1826" t="str">
            <v/>
          </cell>
        </row>
        <row r="1827">
          <cell r="A1827" t="str">
            <v>19530526 197603 2 002</v>
          </cell>
          <cell r="B1827" t="str">
            <v>130532897</v>
          </cell>
          <cell r="C1827" t="str">
            <v>ENY MEI ASTUTI, S.Pd.</v>
          </cell>
          <cell r="D1827" t="str">
            <v>IV/b</v>
          </cell>
          <cell r="E1827" t="str">
            <v>01-10-2010</v>
          </cell>
          <cell r="F1827" t="str">
            <v>NGANJUK</v>
          </cell>
          <cell r="G1827" t="str">
            <v>26-05-1953</v>
          </cell>
          <cell r="H1827" t="str">
            <v>SMPN 1 Situbondo</v>
          </cell>
          <cell r="I1827" t="str">
            <v>JL.BASUKI RAHMAT RT 02/7 MIMBAAN SITUBONDO</v>
          </cell>
          <cell r="J1827" t="str">
            <v>8807060800</v>
          </cell>
          <cell r="K1827" t="str">
            <v/>
          </cell>
        </row>
        <row r="1828">
          <cell r="A1828" t="str">
            <v>19660514 198803 1 017</v>
          </cell>
          <cell r="B1828" t="str">
            <v>131792234</v>
          </cell>
          <cell r="C1828" t="str">
            <v>Drs. APIT MARDJIATNO</v>
          </cell>
          <cell r="D1828" t="str">
            <v>IV/b</v>
          </cell>
          <cell r="E1828" t="str">
            <v>01-10-2011</v>
          </cell>
          <cell r="F1828" t="str">
            <v>SITUBONDO</v>
          </cell>
          <cell r="G1828" t="str">
            <v>14-05-1966</v>
          </cell>
          <cell r="H1828" t="str">
            <v>SMPN 1 Situbondo</v>
          </cell>
          <cell r="I1828" t="str">
            <v>JL.WR.SUPRATMAN RT 4 LINGKUNGAN MULYA UTM SIT.</v>
          </cell>
          <cell r="J1828" t="str">
            <v>8807060800</v>
          </cell>
          <cell r="K1828" t="str">
            <v/>
          </cell>
        </row>
        <row r="1829">
          <cell r="A1829" t="str">
            <v>19650305 198803 2 011</v>
          </cell>
          <cell r="B1829" t="str">
            <v>131762665</v>
          </cell>
          <cell r="C1829" t="str">
            <v>PARWIHASTUTI, S.Pd.</v>
          </cell>
          <cell r="D1829" t="str">
            <v>IV/b</v>
          </cell>
          <cell r="E1829" t="str">
            <v>01-10-2011</v>
          </cell>
          <cell r="F1829" t="str">
            <v>MAGETAN</v>
          </cell>
          <cell r="G1829" t="str">
            <v>05-03-1965</v>
          </cell>
          <cell r="H1829" t="str">
            <v>SMPN 1 Situbondo</v>
          </cell>
          <cell r="I1829" t="str">
            <v>JL.ANGGREK II A SITUBONDO 68312</v>
          </cell>
          <cell r="J1829" t="str">
            <v>8807060800</v>
          </cell>
          <cell r="K1829" t="str">
            <v/>
          </cell>
        </row>
        <row r="1830">
          <cell r="A1830" t="str">
            <v>19630907 199003 2 009</v>
          </cell>
          <cell r="B1830" t="str">
            <v>131903153</v>
          </cell>
          <cell r="C1830" t="str">
            <v>Dra. INDARIYANI AMBARAWATI</v>
          </cell>
          <cell r="D1830" t="str">
            <v>IV/b</v>
          </cell>
          <cell r="E1830" t="str">
            <v>01-10-2012</v>
          </cell>
          <cell r="F1830" t="str">
            <v>JEMBER</v>
          </cell>
          <cell r="G1830" t="str">
            <v>07-09-1963</v>
          </cell>
          <cell r="H1830" t="str">
            <v>SMPN 1 Situbondo</v>
          </cell>
          <cell r="I1830" t="str">
            <v>JL.MAWAR 40 PATOKAN SITUBONDO  68312</v>
          </cell>
          <cell r="J1830" t="str">
            <v>8807060800</v>
          </cell>
          <cell r="K1830" t="str">
            <v/>
          </cell>
        </row>
        <row r="1831">
          <cell r="A1831" t="str">
            <v>19670922 199103 1 006</v>
          </cell>
          <cell r="B1831" t="str">
            <v>131958017</v>
          </cell>
          <cell r="C1831" t="str">
            <v>SOEMANTRI, S.Pd.</v>
          </cell>
          <cell r="D1831" t="str">
            <v>IV/b</v>
          </cell>
          <cell r="E1831" t="str">
            <v>01-10-2012</v>
          </cell>
          <cell r="F1831" t="str">
            <v>BONDOWOSO</v>
          </cell>
          <cell r="G1831" t="str">
            <v>22-09-1967</v>
          </cell>
          <cell r="H1831" t="str">
            <v>SMPN 1 Situbondo</v>
          </cell>
          <cell r="I1831" t="str">
            <v>JL.BASUKI RAHMAD RT 03/7 MIMBAAN SITUBONDO 68322</v>
          </cell>
          <cell r="J1831" t="str">
            <v>8807060800</v>
          </cell>
          <cell r="K1831" t="str">
            <v/>
          </cell>
        </row>
        <row r="1832">
          <cell r="A1832" t="str">
            <v>19680322 199302 1 001</v>
          </cell>
          <cell r="B1832" t="str">
            <v>132046644</v>
          </cell>
          <cell r="C1832" t="str">
            <v>SAKSONO PANGARIBOWO, S.PD</v>
          </cell>
          <cell r="D1832" t="str">
            <v>IV/b</v>
          </cell>
          <cell r="E1832" t="str">
            <v>01-10-2012</v>
          </cell>
          <cell r="F1832" t="str">
            <v>SURABAYA</v>
          </cell>
          <cell r="G1832" t="str">
            <v>22-03-1968</v>
          </cell>
          <cell r="H1832" t="str">
            <v>SMPN 1 Situbondo</v>
          </cell>
          <cell r="I1832" t="str">
            <v>PERUM PURI INDAH NO.2 PANARUKAN SITUBONDO 68351</v>
          </cell>
          <cell r="J1832" t="str">
            <v>8807060800</v>
          </cell>
          <cell r="K1832" t="str">
            <v/>
          </cell>
        </row>
        <row r="1833">
          <cell r="A1833" t="str">
            <v>19510926 197903 2 004</v>
          </cell>
          <cell r="B1833" t="str">
            <v>130802115</v>
          </cell>
          <cell r="C1833" t="str">
            <v>SULISTYOWATI, B.A.</v>
          </cell>
          <cell r="D1833" t="str">
            <v>IV/a</v>
          </cell>
          <cell r="E1833" t="str">
            <v>01-04-2001</v>
          </cell>
          <cell r="F1833" t="str">
            <v>SURABAYA</v>
          </cell>
          <cell r="G1833" t="str">
            <v>26-09-1951</v>
          </cell>
          <cell r="H1833" t="str">
            <v>SMPN 1 Situbondo</v>
          </cell>
          <cell r="I1833" t="str">
            <v>KARANG ASEM GG RAHAYU SITUBONDO  68312</v>
          </cell>
          <cell r="J1833" t="str">
            <v>8807060800</v>
          </cell>
          <cell r="K1833" t="str">
            <v/>
          </cell>
        </row>
        <row r="1834">
          <cell r="A1834" t="str">
            <v>19661005 199003 1 013</v>
          </cell>
          <cell r="B1834" t="str">
            <v>131900091</v>
          </cell>
          <cell r="C1834" t="str">
            <v>MOCHAMAD BUDI SANTOSO, S.Pd.</v>
          </cell>
          <cell r="D1834" t="str">
            <v>IV/a</v>
          </cell>
          <cell r="E1834" t="str">
            <v>01-10-2005</v>
          </cell>
          <cell r="F1834" t="str">
            <v>JEMBER</v>
          </cell>
          <cell r="G1834" t="str">
            <v>05-10-1966</v>
          </cell>
          <cell r="H1834" t="str">
            <v>SMPN 1 Situbondo</v>
          </cell>
          <cell r="I1834" t="str">
            <v>JL.WIJAYA KUSUMA V .36 RT 03/4 SITUBONDO</v>
          </cell>
          <cell r="J1834" t="str">
            <v>8807060800</v>
          </cell>
          <cell r="K1834" t="str">
            <v/>
          </cell>
        </row>
        <row r="1835">
          <cell r="A1835" t="str">
            <v>19661214 199601 1 004</v>
          </cell>
          <cell r="B1835" t="str">
            <v>132146944</v>
          </cell>
          <cell r="C1835" t="str">
            <v>Drs. BUDIYONO</v>
          </cell>
          <cell r="D1835" t="str">
            <v>IV/a</v>
          </cell>
          <cell r="E1835" t="str">
            <v>01-04-2006</v>
          </cell>
          <cell r="F1835" t="str">
            <v>SITUBONDO</v>
          </cell>
          <cell r="G1835" t="str">
            <v>14-12-1966</v>
          </cell>
          <cell r="H1835" t="str">
            <v>SMPN 1 Situbondo</v>
          </cell>
          <cell r="I1835" t="str">
            <v>JL.IRIAN JAYA RT 03/2 GG 1 SITUBONDO  68322</v>
          </cell>
          <cell r="J1835" t="str">
            <v>8807060800</v>
          </cell>
          <cell r="K1835" t="str">
            <v/>
          </cell>
        </row>
        <row r="1836">
          <cell r="A1836" t="str">
            <v>19710327 199301 2 001</v>
          </cell>
          <cell r="B1836" t="str">
            <v>132041496</v>
          </cell>
          <cell r="C1836" t="str">
            <v>LUSY PERMATASARI, S.Pd.</v>
          </cell>
          <cell r="D1836" t="str">
            <v>IV/a</v>
          </cell>
          <cell r="E1836" t="str">
            <v>01-04-2008</v>
          </cell>
          <cell r="F1836" t="str">
            <v>SURABAYA</v>
          </cell>
          <cell r="G1836" t="str">
            <v>27-03-1971</v>
          </cell>
          <cell r="H1836" t="str">
            <v>SMPN 1 Situbondo</v>
          </cell>
          <cell r="I1836" t="str">
            <v>JL.BASUKI RAHMAD RT 03/9 MIMBAAN SITUBONDO 68322</v>
          </cell>
          <cell r="J1836" t="str">
            <v>8807060800</v>
          </cell>
          <cell r="K1836" t="str">
            <v/>
          </cell>
        </row>
        <row r="1837">
          <cell r="A1837" t="str">
            <v>19701216 199703 2 003</v>
          </cell>
          <cell r="B1837" t="str">
            <v>132170829</v>
          </cell>
          <cell r="C1837" t="str">
            <v>ENI SUHAENI, S.Pd.</v>
          </cell>
          <cell r="D1837" t="str">
            <v>IV/a</v>
          </cell>
          <cell r="E1837" t="str">
            <v>01-04-2009</v>
          </cell>
          <cell r="F1837" t="str">
            <v>SITUBONDO</v>
          </cell>
          <cell r="G1837" t="str">
            <v>16-12-1970</v>
          </cell>
          <cell r="H1837" t="str">
            <v>SMPN 1 Situbondo</v>
          </cell>
          <cell r="I1837" t="str">
            <v>JL.WIJAYA KUSUMA 1X/11 SITUBONDO  68311</v>
          </cell>
          <cell r="J1837" t="str">
            <v>8807060800</v>
          </cell>
          <cell r="K1837" t="str">
            <v/>
          </cell>
        </row>
        <row r="1838">
          <cell r="A1838" t="str">
            <v>19700330 199703 2 005</v>
          </cell>
          <cell r="B1838" t="str">
            <v>132171072</v>
          </cell>
          <cell r="C1838" t="str">
            <v>Dra. SRI WAHYUNINGSIH</v>
          </cell>
          <cell r="D1838" t="str">
            <v>IV/a</v>
          </cell>
          <cell r="E1838" t="str">
            <v>01-04-2009</v>
          </cell>
          <cell r="F1838" t="str">
            <v>MALANG</v>
          </cell>
          <cell r="G1838" t="str">
            <v>30-03-1970</v>
          </cell>
          <cell r="H1838" t="str">
            <v>SMPN 1 Situbondo</v>
          </cell>
          <cell r="I1838" t="str">
            <v>JL.PB SUDIRMAN GG KORAMIL PATOKAN SITUBONDO 68312</v>
          </cell>
          <cell r="J1838" t="str">
            <v>8807060800</v>
          </cell>
          <cell r="K1838" t="str">
            <v/>
          </cell>
        </row>
        <row r="1839">
          <cell r="A1839" t="str">
            <v>19700222 199703 2 003</v>
          </cell>
          <cell r="B1839" t="str">
            <v>132171059</v>
          </cell>
          <cell r="C1839" t="str">
            <v>HUSNA, S.Pd.</v>
          </cell>
          <cell r="D1839" t="str">
            <v>IV/a</v>
          </cell>
          <cell r="E1839" t="str">
            <v>01-04-2009</v>
          </cell>
          <cell r="F1839" t="str">
            <v>SITUBONDO</v>
          </cell>
          <cell r="G1839" t="str">
            <v>22-02-1970</v>
          </cell>
          <cell r="H1839" t="str">
            <v>SMPN 1 Situbondo</v>
          </cell>
          <cell r="I1839" t="str">
            <v>JL.ARGOPURO 1V NO 42 SITUBONDO   68322</v>
          </cell>
          <cell r="J1839" t="str">
            <v>8807060800</v>
          </cell>
          <cell r="K1839" t="str">
            <v/>
          </cell>
        </row>
        <row r="1840">
          <cell r="A1840" t="str">
            <v>19690525 199802 2 004</v>
          </cell>
          <cell r="B1840" t="str">
            <v>132205357</v>
          </cell>
          <cell r="C1840" t="str">
            <v>Dra. EVY RETNO WULANDARI</v>
          </cell>
          <cell r="D1840" t="str">
            <v>IV/a</v>
          </cell>
          <cell r="E1840" t="str">
            <v>01-04-2009</v>
          </cell>
          <cell r="F1840" t="str">
            <v>SITUBONDO</v>
          </cell>
          <cell r="G1840" t="str">
            <v>25-05-1969</v>
          </cell>
          <cell r="H1840" t="str">
            <v>SMPN 1 Situbondo</v>
          </cell>
          <cell r="I1840" t="str">
            <v>JL.MERAK GG BARU NO 10 SITUBONDO  68312</v>
          </cell>
          <cell r="J1840" t="str">
            <v>8807060800</v>
          </cell>
          <cell r="K1840" t="str">
            <v/>
          </cell>
        </row>
        <row r="1841">
          <cell r="A1841" t="str">
            <v>19580816 199303 2 003</v>
          </cell>
          <cell r="B1841" t="str">
            <v>132058718</v>
          </cell>
          <cell r="C1841" t="str">
            <v>SALBIYAH, S.Pd.</v>
          </cell>
          <cell r="D1841" t="str">
            <v>IV/a</v>
          </cell>
          <cell r="E1841" t="str">
            <v>01-04-2009</v>
          </cell>
          <cell r="F1841" t="str">
            <v>TULUNGAGUNG</v>
          </cell>
          <cell r="G1841" t="str">
            <v>16-08-1958</v>
          </cell>
          <cell r="H1841" t="str">
            <v>SMPN 1 Situbondo</v>
          </cell>
          <cell r="I1841" t="str">
            <v>PANJI MULYA BLOK H. 34 SITUBONDO 68322</v>
          </cell>
          <cell r="J1841" t="str">
            <v>8807060800</v>
          </cell>
          <cell r="K1841" t="str">
            <v/>
          </cell>
        </row>
        <row r="1842">
          <cell r="A1842" t="str">
            <v>19550414 198112 1 001</v>
          </cell>
          <cell r="B1842" t="str">
            <v>131100178</v>
          </cell>
          <cell r="C1842" t="str">
            <v>DJOKO SUYONO, S.Pd.</v>
          </cell>
          <cell r="D1842" t="str">
            <v>IV/a</v>
          </cell>
          <cell r="E1842" t="str">
            <v>01-04-2009</v>
          </cell>
          <cell r="F1842" t="str">
            <v>PASURUAN</v>
          </cell>
          <cell r="G1842" t="str">
            <v>14-04-1955</v>
          </cell>
          <cell r="H1842" t="str">
            <v>SMPN 1 Situbondo</v>
          </cell>
          <cell r="I1842" t="str">
            <v>JL.SEMERU 74 GG 3 SITUBONDO  68322</v>
          </cell>
          <cell r="J1842" t="str">
            <v>8807060800</v>
          </cell>
          <cell r="K1842" t="str">
            <v/>
          </cell>
        </row>
        <row r="1843">
          <cell r="A1843" t="str">
            <v>19670926 199803 1 005</v>
          </cell>
          <cell r="B1843" t="str">
            <v>132212891</v>
          </cell>
          <cell r="C1843" t="str">
            <v>Drs. SADMONDRO BUSONO</v>
          </cell>
          <cell r="D1843" t="str">
            <v>IV/a</v>
          </cell>
          <cell r="E1843" t="str">
            <v>01-10-2010</v>
          </cell>
          <cell r="F1843" t="str">
            <v>SITUBONDO</v>
          </cell>
          <cell r="G1843" t="str">
            <v>26-09-1967</v>
          </cell>
          <cell r="H1843" t="str">
            <v>SMPN 1 Situbondo</v>
          </cell>
          <cell r="I1843" t="str">
            <v>JL. ANGGREK KEL. PATOKAN SITUBONDO 68312</v>
          </cell>
          <cell r="J1843" t="str">
            <v>8807060800</v>
          </cell>
          <cell r="K1843" t="str">
            <v/>
          </cell>
        </row>
        <row r="1844">
          <cell r="A1844" t="str">
            <v>19690308 199802 2 004</v>
          </cell>
          <cell r="B1844" t="str">
            <v>132203986</v>
          </cell>
          <cell r="C1844" t="str">
            <v>SRI DARMIATI, S.Pd.</v>
          </cell>
          <cell r="D1844" t="str">
            <v>IV/a</v>
          </cell>
          <cell r="E1844" t="str">
            <v>01-04-2011</v>
          </cell>
          <cell r="F1844" t="str">
            <v>SITUBONDO</v>
          </cell>
          <cell r="G1844" t="str">
            <v>08-03-1969</v>
          </cell>
          <cell r="H1844" t="str">
            <v>SMPN 1 Situbondo</v>
          </cell>
          <cell r="I1844" t="str">
            <v>JL.CERME 06 KESAMBI RAMPAK RT 02/2 SITUBONDO 68362</v>
          </cell>
          <cell r="J1844" t="str">
            <v>8807060800</v>
          </cell>
          <cell r="K1844" t="str">
            <v/>
          </cell>
        </row>
        <row r="1845">
          <cell r="A1845" t="str">
            <v>19721209 199802 2 003</v>
          </cell>
          <cell r="B1845" t="str">
            <v>132203985</v>
          </cell>
          <cell r="C1845" t="str">
            <v>PRASETYANING DEWI MAHAYU ARIYAWATI, S.Pd.</v>
          </cell>
          <cell r="D1845" t="str">
            <v>IV/a</v>
          </cell>
          <cell r="E1845" t="str">
            <v>01-04-5011</v>
          </cell>
          <cell r="F1845" t="str">
            <v>SITUBONDO</v>
          </cell>
          <cell r="G1845" t="str">
            <v>09-12-1972</v>
          </cell>
          <cell r="H1845" t="str">
            <v>SMPN 1 Situbondo</v>
          </cell>
          <cell r="I1845" t="str">
            <v>JL.ANGGREK GG IX NO 06 PATOKAN SITUBONDO 68312</v>
          </cell>
          <cell r="J1845" t="str">
            <v>8807060800</v>
          </cell>
          <cell r="K1845" t="str">
            <v/>
          </cell>
        </row>
        <row r="1846">
          <cell r="A1846" t="str">
            <v>19710116 199903 1 004</v>
          </cell>
          <cell r="B1846" t="str">
            <v>132228488</v>
          </cell>
          <cell r="C1846" t="str">
            <v>BUDI SUPRIYANTO, S.Pd.</v>
          </cell>
          <cell r="D1846" t="str">
            <v>III/d</v>
          </cell>
          <cell r="E1846" t="str">
            <v>01-10-2009</v>
          </cell>
          <cell r="F1846" t="str">
            <v>MADIUN</v>
          </cell>
          <cell r="G1846" t="str">
            <v>16-01-1971</v>
          </cell>
          <cell r="H1846" t="str">
            <v>SMPN 1 Situbondo</v>
          </cell>
          <cell r="I1846" t="str">
            <v>GRIYA PANJI MULYA 16 PANJI  68323 (0338) 675006</v>
          </cell>
          <cell r="J1846" t="str">
            <v>8807060800</v>
          </cell>
          <cell r="K1846" t="str">
            <v/>
          </cell>
        </row>
        <row r="1847">
          <cell r="A1847" t="str">
            <v>19760604 200501 2 018</v>
          </cell>
          <cell r="B1847" t="str">
            <v>510146092</v>
          </cell>
          <cell r="C1847" t="str">
            <v>PRIMA KURNIA NOORMAWARNI, S.Pd.</v>
          </cell>
          <cell r="D1847" t="str">
            <v>III/c</v>
          </cell>
          <cell r="E1847" t="str">
            <v>01-04-2011</v>
          </cell>
          <cell r="F1847" t="str">
            <v>SITUBONDO</v>
          </cell>
          <cell r="G1847" t="str">
            <v>04-06-1976</v>
          </cell>
          <cell r="H1847" t="str">
            <v>SMPN 1 Situbondo</v>
          </cell>
          <cell r="I1847" t="str">
            <v>JL. MERAK NO. 11A SITUBONDO</v>
          </cell>
          <cell r="J1847" t="str">
            <v>8807060800</v>
          </cell>
          <cell r="K1847" t="str">
            <v/>
          </cell>
        </row>
        <row r="1848">
          <cell r="A1848" t="str">
            <v>19721205 200501 1 008</v>
          </cell>
          <cell r="B1848" t="str">
            <v>510146091</v>
          </cell>
          <cell r="C1848" t="str">
            <v>AHMAD SAFI'I, S.Pd.</v>
          </cell>
          <cell r="D1848" t="str">
            <v>III/c</v>
          </cell>
          <cell r="E1848" t="str">
            <v>01-04-2011</v>
          </cell>
          <cell r="F1848" t="str">
            <v>SITUBONDO</v>
          </cell>
          <cell r="G1848" t="str">
            <v>05-12-1972</v>
          </cell>
          <cell r="H1848" t="str">
            <v>SMPN 1 Situbondo</v>
          </cell>
          <cell r="I1848" t="str">
            <v>JL MADURA GG 7/37 PANJI SITUBONDO</v>
          </cell>
          <cell r="J1848" t="str">
            <v>8807060800</v>
          </cell>
          <cell r="K1848" t="str">
            <v/>
          </cell>
        </row>
        <row r="1849">
          <cell r="A1849" t="str">
            <v>19650607 200501 2 004</v>
          </cell>
          <cell r="B1849" t="str">
            <v>510146111</v>
          </cell>
          <cell r="C1849" t="str">
            <v>Dra. YAMINI</v>
          </cell>
          <cell r="D1849" t="str">
            <v>III/c</v>
          </cell>
          <cell r="E1849" t="str">
            <v>01-04-2011</v>
          </cell>
          <cell r="F1849" t="str">
            <v>TULUNGAGUNG</v>
          </cell>
          <cell r="G1849" t="str">
            <v>07-06-1965</v>
          </cell>
          <cell r="H1849" t="str">
            <v>SMPN 1 Situbondo</v>
          </cell>
          <cell r="I1849" t="str">
            <v>JL ANGGREK GG II A RT03/RW03, PATOKAN, SITUBONDO</v>
          </cell>
          <cell r="J1849" t="str">
            <v>8807060800</v>
          </cell>
          <cell r="K1849" t="str">
            <v/>
          </cell>
        </row>
        <row r="1850">
          <cell r="A1850" t="str">
            <v>19810323 200604 1 019</v>
          </cell>
          <cell r="B1850" t="str">
            <v>510151798</v>
          </cell>
          <cell r="C1850" t="str">
            <v>ASHARI FIRMANTO, S.Pd.</v>
          </cell>
          <cell r="D1850" t="str">
            <v>III/c</v>
          </cell>
          <cell r="E1850" t="str">
            <v>01-10-2012</v>
          </cell>
          <cell r="F1850" t="str">
            <v>SITUBONDO</v>
          </cell>
          <cell r="G1850" t="str">
            <v>23-03-1981</v>
          </cell>
          <cell r="H1850" t="str">
            <v>SMPN 1 Situbondo</v>
          </cell>
          <cell r="I1850" t="str">
            <v>JL. ANGGREK GANG 10 NO. 2 RT 03 RW 04 SITUBONDO</v>
          </cell>
          <cell r="J1850" t="str">
            <v>8807060800</v>
          </cell>
          <cell r="K1850" t="str">
            <v/>
          </cell>
        </row>
        <row r="1851">
          <cell r="A1851" t="str">
            <v>19710815 200604 2 026</v>
          </cell>
          <cell r="B1851" t="str">
            <v>510164735</v>
          </cell>
          <cell r="C1851" t="str">
            <v>AGUSTIN FAJARYANTI, S.Pd.</v>
          </cell>
          <cell r="D1851" t="str">
            <v>III/c</v>
          </cell>
          <cell r="E1851" t="str">
            <v>01-10-2012</v>
          </cell>
          <cell r="F1851" t="str">
            <v>SITUBONDO</v>
          </cell>
          <cell r="G1851" t="str">
            <v>15-08-1971</v>
          </cell>
          <cell r="H1851" t="str">
            <v>SMPN 1 Situbondo</v>
          </cell>
          <cell r="I1851" t="str">
            <v>JL. PB. SUDIRMAN NO. 92 RT 03 RW 03 SITUBONDO</v>
          </cell>
          <cell r="J1851" t="str">
            <v>8807060800</v>
          </cell>
          <cell r="K1851" t="str">
            <v/>
          </cell>
        </row>
        <row r="1852">
          <cell r="A1852" t="str">
            <v>19571218 198003 2 005</v>
          </cell>
          <cell r="B1852" t="str">
            <v>130884363</v>
          </cell>
          <cell r="C1852" t="str">
            <v>SUDARSIH</v>
          </cell>
          <cell r="D1852" t="str">
            <v>III/b</v>
          </cell>
          <cell r="E1852" t="str">
            <v>01-10-2001</v>
          </cell>
          <cell r="F1852" t="str">
            <v>SITUBONDO</v>
          </cell>
          <cell r="G1852" t="str">
            <v>18-12-1957</v>
          </cell>
          <cell r="H1852" t="str">
            <v>SMPN 1 Situbondo</v>
          </cell>
          <cell r="I1852" t="str">
            <v>TRIGONCO RT 03/4 SITUBONDO 68373</v>
          </cell>
          <cell r="J1852" t="str">
            <v>8807060800</v>
          </cell>
          <cell r="K1852" t="str">
            <v/>
          </cell>
        </row>
        <row r="1853">
          <cell r="A1853" t="str">
            <v>19560703 198003 1 011</v>
          </cell>
          <cell r="B1853" t="str">
            <v>130873520</v>
          </cell>
          <cell r="C1853" t="str">
            <v>SADI</v>
          </cell>
          <cell r="D1853" t="str">
            <v>III/b</v>
          </cell>
          <cell r="E1853" t="str">
            <v>01-10-2003</v>
          </cell>
          <cell r="F1853" t="str">
            <v>SITUBONDO</v>
          </cell>
          <cell r="G1853" t="str">
            <v>03-07-1956</v>
          </cell>
          <cell r="H1853" t="str">
            <v>SMPN 1 Situbondo</v>
          </cell>
          <cell r="I1853" t="str">
            <v>JL.BASUKI RAHMAD MIMBAAN RT 03 SITUBONDO 68322</v>
          </cell>
          <cell r="J1853" t="str">
            <v>8807060800</v>
          </cell>
          <cell r="K1853" t="str">
            <v/>
          </cell>
        </row>
        <row r="1854">
          <cell r="A1854" t="str">
            <v>19680821 199109 1 001</v>
          </cell>
          <cell r="B1854" t="str">
            <v>131969008</v>
          </cell>
          <cell r="C1854" t="str">
            <v>MOHAMMAD SALEH, S.Pd.</v>
          </cell>
          <cell r="D1854" t="str">
            <v>III/b</v>
          </cell>
          <cell r="E1854" t="str">
            <v>01-10-2004</v>
          </cell>
          <cell r="F1854" t="str">
            <v>SITUBONDO</v>
          </cell>
          <cell r="G1854" t="str">
            <v>21-08-1968</v>
          </cell>
          <cell r="H1854" t="str">
            <v>SMPN 1 Situbondo</v>
          </cell>
          <cell r="I1854" t="str">
            <v>DESA OLEAN TENGAH RT 01/2 SITUBONDO</v>
          </cell>
          <cell r="J1854" t="str">
            <v>8807060800</v>
          </cell>
          <cell r="K1854" t="str">
            <v/>
          </cell>
        </row>
        <row r="1855">
          <cell r="A1855" t="str">
            <v>19631210 198903 2 007</v>
          </cell>
          <cell r="B1855" t="str">
            <v>131859411</v>
          </cell>
          <cell r="C1855" t="str">
            <v>DISMIAR ANDARINI</v>
          </cell>
          <cell r="D1855" t="str">
            <v>III/b</v>
          </cell>
          <cell r="E1855" t="str">
            <v>01-04-2009</v>
          </cell>
          <cell r="F1855" t="str">
            <v>SITUBONDO</v>
          </cell>
          <cell r="G1855" t="str">
            <v>10-12-1963</v>
          </cell>
          <cell r="H1855" t="str">
            <v>SMPN 1 Situbondo</v>
          </cell>
          <cell r="I1855" t="str">
            <v>PB.SUDIRMAN 29 SITUBONDO  68312</v>
          </cell>
          <cell r="J1855" t="str">
            <v>8807060800</v>
          </cell>
          <cell r="K1855" t="str">
            <v/>
          </cell>
        </row>
        <row r="1856">
          <cell r="A1856" t="str">
            <v>19640410 200701 1 016</v>
          </cell>
          <cell r="B1856" t="str">
            <v>510192751</v>
          </cell>
          <cell r="C1856" t="str">
            <v>Drs. SALAM SUSANTO</v>
          </cell>
          <cell r="D1856" t="str">
            <v>III/b</v>
          </cell>
          <cell r="E1856" t="str">
            <v>01-04-2011</v>
          </cell>
          <cell r="F1856" t="str">
            <v>SITUBONDO</v>
          </cell>
          <cell r="G1856" t="str">
            <v>10-04-1964</v>
          </cell>
          <cell r="H1856" t="str">
            <v>SMPN 1 Situbondo</v>
          </cell>
          <cell r="I1856" t="str">
            <v>JL PEMUDA RT 1 RW 2 ARDIREJO SITUBONDO</v>
          </cell>
          <cell r="J1856" t="str">
            <v>8807060800</v>
          </cell>
          <cell r="K1856" t="str">
            <v/>
          </cell>
        </row>
        <row r="1857">
          <cell r="A1857" t="str">
            <v>19680730 200604 1 004</v>
          </cell>
          <cell r="B1857" t="str">
            <v>510162623</v>
          </cell>
          <cell r="C1857" t="str">
            <v>SUTRISNO, S.Pd.</v>
          </cell>
          <cell r="D1857" t="str">
            <v>III/b</v>
          </cell>
          <cell r="E1857" t="str">
            <v>01-04-2011</v>
          </cell>
          <cell r="F1857" t="str">
            <v>SITUBONDO</v>
          </cell>
          <cell r="G1857" t="str">
            <v>30-07-1968</v>
          </cell>
          <cell r="H1857" t="str">
            <v>SMPN 1 Situbondo</v>
          </cell>
          <cell r="I1857" t="str">
            <v>JL. DIPONEGORO GG. 4 NO. 11 RT 01/ RW 04 SIT 68311</v>
          </cell>
          <cell r="J1857" t="str">
            <v>8807060800</v>
          </cell>
          <cell r="K1857" t="str">
            <v/>
          </cell>
        </row>
        <row r="1858">
          <cell r="A1858" t="str">
            <v>19770601 200801 2 016</v>
          </cell>
          <cell r="B1858" t="str">
            <v>510223044</v>
          </cell>
          <cell r="C1858" t="str">
            <v>SARI WAHYUNI, S.Pd.</v>
          </cell>
          <cell r="D1858" t="str">
            <v>III/b</v>
          </cell>
          <cell r="E1858" t="str">
            <v>01-10-2011</v>
          </cell>
          <cell r="F1858" t="str">
            <v>BONDOWOSO</v>
          </cell>
          <cell r="G1858" t="str">
            <v>01-06-1977</v>
          </cell>
          <cell r="H1858" t="str">
            <v>SMPN 1 Situbondo</v>
          </cell>
          <cell r="I1858" t="str">
            <v>JL. DIPONEGORO GG. 4 N0. 94 RT 26 RW 05 BONDOWOSO</v>
          </cell>
          <cell r="J1858" t="str">
            <v>8807060800</v>
          </cell>
          <cell r="K1858" t="str">
            <v/>
          </cell>
        </row>
        <row r="1859">
          <cell r="A1859" t="str">
            <v>19710218 200801 1 009</v>
          </cell>
          <cell r="B1859" t="str">
            <v>510229375</v>
          </cell>
          <cell r="C1859" t="str">
            <v>IMAM HARYOKO, S.Pd.</v>
          </cell>
          <cell r="D1859" t="str">
            <v>III/b</v>
          </cell>
          <cell r="E1859" t="str">
            <v>01-10-2011</v>
          </cell>
          <cell r="F1859" t="str">
            <v>SITUBONDO</v>
          </cell>
          <cell r="G1859" t="str">
            <v>18-02-1971</v>
          </cell>
          <cell r="H1859" t="str">
            <v>SMPN 1 Situbondo</v>
          </cell>
          <cell r="I1859" t="str">
            <v>KENDIT BARAT RT 02 RW 02 KEC. KENDIT SITUBONDO</v>
          </cell>
          <cell r="J1859" t="str">
            <v>8807060800</v>
          </cell>
          <cell r="K1859" t="str">
            <v/>
          </cell>
        </row>
        <row r="1860">
          <cell r="A1860" t="str">
            <v>19760613 200801 1 015</v>
          </cell>
          <cell r="B1860" t="str">
            <v>510223386</v>
          </cell>
          <cell r="C1860" t="str">
            <v>FAUZI AZIS, S.Pd.</v>
          </cell>
          <cell r="D1860" t="str">
            <v>III/b</v>
          </cell>
          <cell r="E1860" t="str">
            <v>01-10-2011</v>
          </cell>
          <cell r="F1860" t="str">
            <v>SITUBONDO</v>
          </cell>
          <cell r="G1860" t="str">
            <v>13-06-1976</v>
          </cell>
          <cell r="H1860" t="str">
            <v>SMPN 1 Situbondo</v>
          </cell>
          <cell r="I1860" t="str">
            <v>PERUM PESONA KAWI ASRI D-4 DS.LANGKAP BESUKI</v>
          </cell>
          <cell r="J1860" t="str">
            <v>8807060800</v>
          </cell>
          <cell r="K1860" t="str">
            <v/>
          </cell>
        </row>
        <row r="1861">
          <cell r="A1861" t="str">
            <v>19751015 200801 2 012</v>
          </cell>
          <cell r="B1861" t="str">
            <v>510223348</v>
          </cell>
          <cell r="C1861" t="str">
            <v>SITI RASIDA, S.Ag.</v>
          </cell>
          <cell r="D1861" t="str">
            <v>III/b</v>
          </cell>
          <cell r="E1861" t="str">
            <v>01-10-2011</v>
          </cell>
          <cell r="F1861" t="str">
            <v>SITUBONDO</v>
          </cell>
          <cell r="G1861" t="str">
            <v>15-10-1975</v>
          </cell>
          <cell r="H1861" t="str">
            <v>SMPN 1 Situbondo</v>
          </cell>
          <cell r="I1861" t="str">
            <v>LINGK. PATOKAN UTARA RT 02 RW 01 SITUBONDO</v>
          </cell>
          <cell r="J1861" t="str">
            <v>8807060800</v>
          </cell>
          <cell r="K1861" t="str">
            <v/>
          </cell>
        </row>
        <row r="1862">
          <cell r="A1862" t="str">
            <v>19700603 200801 1 016</v>
          </cell>
          <cell r="B1862" t="str">
            <v>510223207</v>
          </cell>
          <cell r="C1862" t="str">
            <v>KURDI, S.Ag.</v>
          </cell>
          <cell r="D1862" t="str">
            <v>III/b</v>
          </cell>
          <cell r="E1862" t="str">
            <v>01-10-2011</v>
          </cell>
          <cell r="F1862" t="str">
            <v>BONDOWOSO</v>
          </cell>
          <cell r="G1862" t="str">
            <v>03-06-1970</v>
          </cell>
          <cell r="H1862" t="str">
            <v>SMPN 1 Situbondo</v>
          </cell>
          <cell r="I1862" t="str">
            <v>DS. KOTAKAN UTARA RT 02 RW 01 SITUBONDO</v>
          </cell>
          <cell r="J1862" t="str">
            <v>8807060800</v>
          </cell>
          <cell r="K1862" t="str">
            <v/>
          </cell>
        </row>
        <row r="1863">
          <cell r="A1863" t="str">
            <v>19740103 200903 1 003</v>
          </cell>
          <cell r="B1863" t="str">
            <v>910000075</v>
          </cell>
          <cell r="C1863" t="str">
            <v>ANWAR PUTRO ANDI SANTOSO, S.Pd.</v>
          </cell>
          <cell r="D1863" t="str">
            <v>III/b</v>
          </cell>
          <cell r="E1863" t="str">
            <v>01-10-2012</v>
          </cell>
          <cell r="F1863" t="str">
            <v>SITUBONDO</v>
          </cell>
          <cell r="G1863" t="str">
            <v>03-01-1974</v>
          </cell>
          <cell r="H1863" t="str">
            <v>SMPN 1 Situbondo</v>
          </cell>
          <cell r="I1863" t="str">
            <v/>
          </cell>
          <cell r="J1863" t="str">
            <v>8807060800</v>
          </cell>
          <cell r="K1863" t="str">
            <v/>
          </cell>
        </row>
        <row r="1864">
          <cell r="A1864" t="str">
            <v>19830207 200903 1 003</v>
          </cell>
          <cell r="B1864" t="str">
            <v>910000400</v>
          </cell>
          <cell r="C1864" t="str">
            <v>MOH. ALI GHOZI, S.Pd.</v>
          </cell>
          <cell r="D1864" t="str">
            <v>III/b</v>
          </cell>
          <cell r="E1864" t="str">
            <v>01-10-2012</v>
          </cell>
          <cell r="F1864" t="str">
            <v>BANYUWANGI</v>
          </cell>
          <cell r="G1864" t="str">
            <v>07-02-1983</v>
          </cell>
          <cell r="H1864" t="str">
            <v>SMPN 1 Situbondo</v>
          </cell>
          <cell r="I1864" t="str">
            <v>RT 05 RW 01 KEDUNGSARI TEGALDLIMO BANYUWANGI</v>
          </cell>
          <cell r="J1864" t="str">
            <v>8807060800</v>
          </cell>
          <cell r="K1864" t="str">
            <v/>
          </cell>
        </row>
        <row r="1865">
          <cell r="A1865" t="str">
            <v>19800719 200903 1 005</v>
          </cell>
          <cell r="B1865" t="str">
            <v>910000285</v>
          </cell>
          <cell r="C1865" t="str">
            <v>ANDI YULIAN HARYANTO, S.Kom.</v>
          </cell>
          <cell r="D1865" t="str">
            <v>III/b</v>
          </cell>
          <cell r="E1865" t="str">
            <v>01-10-2012</v>
          </cell>
          <cell r="F1865" t="str">
            <v>SITUBONDO</v>
          </cell>
          <cell r="G1865" t="str">
            <v>19-07-1980</v>
          </cell>
          <cell r="H1865" t="str">
            <v>SMPN 1 Situbondo</v>
          </cell>
          <cell r="I1865" t="str">
            <v/>
          </cell>
          <cell r="J1865" t="str">
            <v>8807060800</v>
          </cell>
          <cell r="K1865" t="str">
            <v/>
          </cell>
        </row>
        <row r="1866">
          <cell r="A1866" t="str">
            <v>19590401 199001 1 002</v>
          </cell>
          <cell r="B1866" t="str">
            <v>131873773</v>
          </cell>
          <cell r="C1866" t="str">
            <v>DOSO SUPRIJANTO</v>
          </cell>
          <cell r="D1866" t="str">
            <v>II/d</v>
          </cell>
          <cell r="E1866" t="str">
            <v>01-04-2013</v>
          </cell>
          <cell r="F1866" t="str">
            <v>SITUBONDO</v>
          </cell>
          <cell r="G1866" t="str">
            <v>01-04-1959</v>
          </cell>
          <cell r="H1866" t="str">
            <v>SMPN 1 Situbondo</v>
          </cell>
          <cell r="I1866" t="str">
            <v>JL.SUDIRMAN NO 06 SITUBONDO  68312</v>
          </cell>
          <cell r="J1866" t="str">
            <v>8807060800</v>
          </cell>
          <cell r="K1866" t="str">
            <v/>
          </cell>
        </row>
        <row r="1867">
          <cell r="A1867" t="str">
            <v>19640511 200604 1 005</v>
          </cell>
          <cell r="B1867" t="str">
            <v>510157577</v>
          </cell>
          <cell r="C1867" t="str">
            <v>SARKAWI</v>
          </cell>
          <cell r="D1867" t="str">
            <v>II/b</v>
          </cell>
          <cell r="E1867" t="str">
            <v>01-04-2010</v>
          </cell>
          <cell r="F1867" t="str">
            <v>SITUBONDO</v>
          </cell>
          <cell r="G1867" t="str">
            <v>11-05-1964</v>
          </cell>
          <cell r="H1867" t="str">
            <v>SMPN 1 Situbondo</v>
          </cell>
          <cell r="I1867" t="str">
            <v>KP. SABRANG RT 01 DS. WRINGIN ANOM KEC. PANARUKAN</v>
          </cell>
          <cell r="J1867" t="str">
            <v>8807060800</v>
          </cell>
          <cell r="K1867" t="str">
            <v/>
          </cell>
        </row>
        <row r="1868">
          <cell r="A1868" t="str">
            <v>19640115 200701 1 009</v>
          </cell>
          <cell r="B1868" t="str">
            <v>510200914</v>
          </cell>
          <cell r="C1868" t="str">
            <v>JUWARSO</v>
          </cell>
          <cell r="D1868" t="str">
            <v>II/b</v>
          </cell>
          <cell r="E1868" t="str">
            <v>01-10-2010</v>
          </cell>
          <cell r="F1868" t="str">
            <v>SITUBONDO</v>
          </cell>
          <cell r="G1868" t="str">
            <v>15-01-1964</v>
          </cell>
          <cell r="H1868" t="str">
            <v>SMPN 1 Situbondo</v>
          </cell>
          <cell r="I1868" t="str">
            <v>JL WIJAYA KUSUMA GG IX RT 1 RW 3 DAWUHAN SITUBONDO</v>
          </cell>
          <cell r="J1868" t="str">
            <v>8807060800</v>
          </cell>
          <cell r="K1868" t="str">
            <v/>
          </cell>
        </row>
        <row r="1869">
          <cell r="A1869" t="str">
            <v>19760530 200701 1 005</v>
          </cell>
          <cell r="B1869" t="str">
            <v>510193252</v>
          </cell>
          <cell r="C1869" t="str">
            <v>MOCH. SOFWAN</v>
          </cell>
          <cell r="D1869" t="str">
            <v>II/b</v>
          </cell>
          <cell r="E1869" t="str">
            <v>01-04-2011</v>
          </cell>
          <cell r="F1869" t="str">
            <v>SURABAYA</v>
          </cell>
          <cell r="G1869" t="str">
            <v>30-05-1976</v>
          </cell>
          <cell r="H1869" t="str">
            <v>SMPN 1 Situbondo</v>
          </cell>
          <cell r="I1869" t="str">
            <v>JL PB SUDIRMAN RT 2 RW 4 SITUBONDO</v>
          </cell>
          <cell r="J1869" t="str">
            <v>8807060800</v>
          </cell>
          <cell r="K1869" t="str">
            <v/>
          </cell>
        </row>
        <row r="1870">
          <cell r="A1870" t="str">
            <v>19650428 200701 1 007</v>
          </cell>
          <cell r="B1870" t="str">
            <v>510193198</v>
          </cell>
          <cell r="C1870" t="str">
            <v>AKHMAD JAUPI</v>
          </cell>
          <cell r="D1870" t="str">
            <v>II/b</v>
          </cell>
          <cell r="E1870" t="str">
            <v>01-04-2011</v>
          </cell>
          <cell r="F1870" t="str">
            <v>SITUBONDO</v>
          </cell>
          <cell r="G1870" t="str">
            <v>28-04-1965</v>
          </cell>
          <cell r="H1870" t="str">
            <v>SMPN 1 Situbondo</v>
          </cell>
          <cell r="I1870" t="str">
            <v>JL PB SUDIRMAN GG RAHAYU RT2 RW 3 SITUBONDO</v>
          </cell>
          <cell r="J1870" t="str">
            <v>8807060800</v>
          </cell>
          <cell r="K1870" t="str">
            <v/>
          </cell>
        </row>
        <row r="1871">
          <cell r="A1871" t="str">
            <v>19700826 200801 1 012</v>
          </cell>
          <cell r="B1871" t="str">
            <v>510229333</v>
          </cell>
          <cell r="C1871" t="str">
            <v>AGUS TEGUH BHINARNO</v>
          </cell>
          <cell r="D1871" t="str">
            <v>II/b</v>
          </cell>
          <cell r="E1871" t="str">
            <v>01-04-2012</v>
          </cell>
          <cell r="F1871" t="str">
            <v>SITUBONDO</v>
          </cell>
          <cell r="G1871" t="str">
            <v>26-08-1970</v>
          </cell>
          <cell r="H1871" t="str">
            <v>SMPN 1 Situbondo</v>
          </cell>
          <cell r="I1871" t="str">
            <v>JL. PB. SUDIRMAN RT 02 RW 04 SITUBONDO</v>
          </cell>
          <cell r="J1871" t="str">
            <v>8807060800</v>
          </cell>
          <cell r="K1871" t="str">
            <v/>
          </cell>
        </row>
        <row r="1872">
          <cell r="A1872" t="str">
            <v>19781109 200801 2 014</v>
          </cell>
          <cell r="B1872" t="str">
            <v>510223391</v>
          </cell>
          <cell r="C1872" t="str">
            <v>PURNAMI SAUDIYAH</v>
          </cell>
          <cell r="D1872" t="str">
            <v>II/b</v>
          </cell>
          <cell r="E1872" t="str">
            <v>01-04-2012</v>
          </cell>
          <cell r="F1872" t="str">
            <v>SITUBONDO</v>
          </cell>
          <cell r="G1872" t="str">
            <v>09-11-1978</v>
          </cell>
          <cell r="H1872" t="str">
            <v>SMPN 1 Situbondo</v>
          </cell>
          <cell r="I1872" t="str">
            <v>DS. TENGGIR BARAT RT 02 RW 09 KEC. PANJI SITUBONDO</v>
          </cell>
          <cell r="J1872" t="str">
            <v>8807060800</v>
          </cell>
          <cell r="K1872" t="str">
            <v/>
          </cell>
        </row>
        <row r="1873">
          <cell r="A1873" t="str">
            <v>19770905 200903 2 001</v>
          </cell>
          <cell r="B1873" t="str">
            <v>910000186</v>
          </cell>
          <cell r="C1873" t="str">
            <v>IDA SUPRAPTI</v>
          </cell>
          <cell r="D1873" t="str">
            <v>II/b</v>
          </cell>
          <cell r="E1873" t="str">
            <v>01-04-2013</v>
          </cell>
          <cell r="F1873" t="str">
            <v>SITUBONDO</v>
          </cell>
          <cell r="G1873" t="str">
            <v>05-09-1977</v>
          </cell>
          <cell r="H1873" t="str">
            <v>SMPN 1 Situbondo</v>
          </cell>
          <cell r="I1873" t="str">
            <v>JL. PB SUDIRMAN GG. LUMBUNG RT.03 RW.04 SITUBONDO</v>
          </cell>
          <cell r="J1873" t="str">
            <v>8807060800</v>
          </cell>
          <cell r="K1873" t="str">
            <v/>
          </cell>
        </row>
        <row r="1874">
          <cell r="A1874" t="str">
            <v>19781105 200903 2 001</v>
          </cell>
          <cell r="B1874" t="str">
            <v>910000232</v>
          </cell>
          <cell r="C1874" t="str">
            <v>NINGSIH</v>
          </cell>
          <cell r="D1874" t="str">
            <v>II/b</v>
          </cell>
          <cell r="E1874" t="str">
            <v>01-04-2013</v>
          </cell>
          <cell r="F1874" t="str">
            <v>SITUBONDO</v>
          </cell>
          <cell r="G1874" t="str">
            <v>05-11-1978</v>
          </cell>
          <cell r="H1874" t="str">
            <v>SMPN 1 Situbondo</v>
          </cell>
          <cell r="I1874" t="str">
            <v>JL SUCIPTO TALKANDANG TIMUR RT 01 RW 02 SITUBONDO</v>
          </cell>
          <cell r="J1874" t="str">
            <v>8807060800</v>
          </cell>
          <cell r="K1874" t="str">
            <v/>
          </cell>
        </row>
        <row r="1875">
          <cell r="A1875" t="str">
            <v>19800712 200903 1 001</v>
          </cell>
          <cell r="B1875" t="str">
            <v>910000284</v>
          </cell>
          <cell r="C1875" t="str">
            <v>RIQKY JULIASTIO</v>
          </cell>
          <cell r="D1875" t="str">
            <v>II/b</v>
          </cell>
          <cell r="E1875" t="str">
            <v>01-04-2013</v>
          </cell>
          <cell r="F1875" t="str">
            <v>BONDOWOSO</v>
          </cell>
          <cell r="G1875" t="str">
            <v>12-07-1980</v>
          </cell>
          <cell r="H1875" t="str">
            <v>SMPN 1 Situbondo</v>
          </cell>
          <cell r="I1875" t="str">
            <v/>
          </cell>
          <cell r="J1875" t="str">
            <v>8807060800</v>
          </cell>
          <cell r="K1875" t="str">
            <v/>
          </cell>
        </row>
        <row r="1876">
          <cell r="A1876" t="str">
            <v>19730402 200903 1 001</v>
          </cell>
          <cell r="B1876" t="str">
            <v>910000064</v>
          </cell>
          <cell r="C1876" t="str">
            <v>JOKO SAMPURNO</v>
          </cell>
          <cell r="D1876" t="str">
            <v>II/b</v>
          </cell>
          <cell r="E1876" t="str">
            <v>01-04-2013</v>
          </cell>
          <cell r="F1876" t="str">
            <v>SITUBONDO</v>
          </cell>
          <cell r="G1876" t="str">
            <v>02-04-1973</v>
          </cell>
          <cell r="H1876" t="str">
            <v>SMPN 1 Situbondo</v>
          </cell>
          <cell r="I1876" t="str">
            <v>JL. PB SUDIRMAN GG. RAHAYU RT 02 RW 03 KARANG ASEM</v>
          </cell>
          <cell r="J1876" t="str">
            <v>8807060800</v>
          </cell>
          <cell r="K1876" t="str">
            <v/>
          </cell>
        </row>
        <row r="1877">
          <cell r="A1877" t="str">
            <v>19580204 197603 1 001</v>
          </cell>
          <cell r="B1877" t="str">
            <v>130498767</v>
          </cell>
          <cell r="C1877" t="str">
            <v>DARSONO</v>
          </cell>
          <cell r="D1877" t="str">
            <v>II/a</v>
          </cell>
          <cell r="E1877" t="str">
            <v>01-10-1993</v>
          </cell>
          <cell r="F1877" t="str">
            <v>SITUBONDO</v>
          </cell>
          <cell r="G1877" t="str">
            <v>04-02-1958</v>
          </cell>
          <cell r="H1877" t="str">
            <v>SMPN 1 Situbondo</v>
          </cell>
          <cell r="I1877" t="str">
            <v>RT.02 RW.02 PAOWAN INDAH KEC.PANARUKAN 68310</v>
          </cell>
          <cell r="J1877" t="str">
            <v>8807060800</v>
          </cell>
          <cell r="K1877" t="str">
            <v/>
          </cell>
        </row>
        <row r="1878">
          <cell r="A1878" t="str">
            <v>19651010 200701 1 026</v>
          </cell>
          <cell r="B1878" t="str">
            <v>510202332</v>
          </cell>
          <cell r="C1878" t="str">
            <v>SUCIPTO</v>
          </cell>
          <cell r="D1878" t="str">
            <v>I/b</v>
          </cell>
          <cell r="E1878" t="str">
            <v>01-04-2011</v>
          </cell>
          <cell r="F1878" t="str">
            <v>SITUBONDO</v>
          </cell>
          <cell r="G1878" t="str">
            <v>10-10-1965</v>
          </cell>
          <cell r="H1878" t="str">
            <v>SMPN 1 Situbondo</v>
          </cell>
          <cell r="I1878" t="str">
            <v>JL PB SUDIRMAN RT 2 RW 4 PATOKAN SITUBONDO</v>
          </cell>
          <cell r="J1878" t="str">
            <v>8807060800</v>
          </cell>
          <cell r="K1878" t="str">
            <v/>
          </cell>
        </row>
        <row r="1879">
          <cell r="A1879" t="str">
            <v>19730522 200801 1 007</v>
          </cell>
          <cell r="B1879" t="str">
            <v>510223191</v>
          </cell>
          <cell r="C1879" t="str">
            <v>MAS'ODI</v>
          </cell>
          <cell r="D1879" t="str">
            <v>I/a</v>
          </cell>
          <cell r="E1879" t="str">
            <v>01-01-2008</v>
          </cell>
          <cell r="F1879" t="str">
            <v>SITUBONDO</v>
          </cell>
          <cell r="G1879" t="str">
            <v>22-05-1973</v>
          </cell>
          <cell r="H1879" t="str">
            <v>SMPN 1 Situbondo</v>
          </cell>
          <cell r="I1879" t="str">
            <v>JL. PB. SUDIRMAN NO. 5 SITUBONDO</v>
          </cell>
          <cell r="J1879" t="str">
            <v>8807060800</v>
          </cell>
          <cell r="K1879" t="str">
            <v/>
          </cell>
        </row>
        <row r="1880">
          <cell r="A1880" t="str">
            <v>19630426 198412 1 006</v>
          </cell>
          <cell r="B1880" t="str">
            <v>131426333</v>
          </cell>
          <cell r="C1880" t="str">
            <v>Drs. SUPENA</v>
          </cell>
          <cell r="D1880" t="str">
            <v>IV/b</v>
          </cell>
          <cell r="E1880" t="str">
            <v>01-10-2008</v>
          </cell>
          <cell r="F1880" t="str">
            <v>BLITAR</v>
          </cell>
          <cell r="G1880" t="str">
            <v>26-04-1963</v>
          </cell>
          <cell r="H1880" t="str">
            <v>SMPN 2 Situbondo</v>
          </cell>
          <cell r="I1880" t="str">
            <v>JL.ANGGREK GG IX NO.11 68312</v>
          </cell>
          <cell r="J1880" t="str">
            <v>8807060900</v>
          </cell>
          <cell r="K1880" t="str">
            <v/>
          </cell>
        </row>
        <row r="1881">
          <cell r="A1881" t="str">
            <v>19630406 199003 2 006</v>
          </cell>
          <cell r="B1881" t="str">
            <v>131915637</v>
          </cell>
          <cell r="C1881" t="str">
            <v>Dra. ELSE PRIWIANTI</v>
          </cell>
          <cell r="D1881" t="str">
            <v>IV/b</v>
          </cell>
          <cell r="E1881" t="str">
            <v>01-10-2010</v>
          </cell>
          <cell r="F1881" t="str">
            <v>SITUBONDO</v>
          </cell>
          <cell r="G1881" t="str">
            <v>06-04-1963</v>
          </cell>
          <cell r="H1881" t="str">
            <v>SMPN 2 Situbondo</v>
          </cell>
          <cell r="I1881" t="str">
            <v>BASRAH RT.3/9 PANJI SIT 68322 (0338) 672275</v>
          </cell>
          <cell r="J1881" t="str">
            <v>8807060900</v>
          </cell>
          <cell r="K1881" t="str">
            <v/>
          </cell>
        </row>
        <row r="1882">
          <cell r="A1882" t="str">
            <v>19611107 198303 2 012</v>
          </cell>
          <cell r="B1882" t="str">
            <v>131265507</v>
          </cell>
          <cell r="C1882" t="str">
            <v>HJ. SITI RAMLAH</v>
          </cell>
          <cell r="D1882" t="str">
            <v>IV/b</v>
          </cell>
          <cell r="E1882" t="str">
            <v>01-10-2010</v>
          </cell>
          <cell r="F1882" t="str">
            <v>JEMBER</v>
          </cell>
          <cell r="G1882" t="str">
            <v>07-11-1961</v>
          </cell>
          <cell r="H1882" t="str">
            <v>SMPN 2 Situbondo</v>
          </cell>
          <cell r="I1882" t="str">
            <v>ANGGREK GG. 4 NO. 6 SIT 68312 (0338) 675634</v>
          </cell>
          <cell r="J1882" t="str">
            <v>8807060900</v>
          </cell>
          <cell r="K1882" t="str">
            <v/>
          </cell>
        </row>
        <row r="1883">
          <cell r="A1883" t="str">
            <v>19650811 198703 2 006</v>
          </cell>
          <cell r="B1883" t="str">
            <v>131684689</v>
          </cell>
          <cell r="C1883" t="str">
            <v>SUPRAPTILAH, S.Pd.</v>
          </cell>
          <cell r="D1883" t="str">
            <v>IV/b</v>
          </cell>
          <cell r="E1883" t="str">
            <v>01-10-2011</v>
          </cell>
          <cell r="F1883" t="str">
            <v>SAMPANG</v>
          </cell>
          <cell r="G1883" t="str">
            <v>11-08-1965</v>
          </cell>
          <cell r="H1883" t="str">
            <v>SMPN 2 Situbondo</v>
          </cell>
          <cell r="I1883" t="str">
            <v>MERAK GG. KARIMATA NO.9 SIT 68312 (0338) 674930</v>
          </cell>
          <cell r="J1883" t="str">
            <v>8807060900</v>
          </cell>
          <cell r="K1883" t="str">
            <v/>
          </cell>
        </row>
        <row r="1884">
          <cell r="A1884" t="str">
            <v>19520507 197603 1 010</v>
          </cell>
          <cell r="B1884" t="str">
            <v>130542280</v>
          </cell>
          <cell r="C1884" t="str">
            <v>MISTURI</v>
          </cell>
          <cell r="D1884" t="str">
            <v>IV/a</v>
          </cell>
          <cell r="E1884" t="str">
            <v>01-10-2003</v>
          </cell>
          <cell r="F1884" t="str">
            <v>JEMBER</v>
          </cell>
          <cell r="G1884" t="str">
            <v>07-05-1952</v>
          </cell>
          <cell r="H1884" t="str">
            <v>SMPN 2 Situbondo</v>
          </cell>
          <cell r="I1884" t="str">
            <v>S.KOLAK KRAJAN RT.1/3 P.RUKAN SIT (0338) 677850</v>
          </cell>
          <cell r="J1884" t="str">
            <v>8807060900</v>
          </cell>
          <cell r="K1884" t="str">
            <v/>
          </cell>
        </row>
        <row r="1885">
          <cell r="A1885" t="str">
            <v>19550724 198303 1 009</v>
          </cell>
          <cell r="B1885" t="str">
            <v>131281908</v>
          </cell>
          <cell r="C1885" t="str">
            <v>Drs. RAHWINIYANTO</v>
          </cell>
          <cell r="D1885" t="str">
            <v>IV/a</v>
          </cell>
          <cell r="E1885" t="str">
            <v>01-10-2004</v>
          </cell>
          <cell r="F1885" t="str">
            <v>SITUBONDO</v>
          </cell>
          <cell r="G1885" t="str">
            <v>24-07-1955</v>
          </cell>
          <cell r="H1885" t="str">
            <v>SMPN 2 Situbondo</v>
          </cell>
          <cell r="I1885" t="str">
            <v>H.ASEGAF RT.3/III PARSE SITUBONDO 68312</v>
          </cell>
          <cell r="J1885" t="str">
            <v>8807060900</v>
          </cell>
          <cell r="K1885" t="str">
            <v/>
          </cell>
        </row>
        <row r="1886">
          <cell r="A1886" t="str">
            <v>19621012 198903 1 013</v>
          </cell>
          <cell r="B1886" t="str">
            <v>131865094</v>
          </cell>
          <cell r="C1886" t="str">
            <v>ZAENAL COMBO</v>
          </cell>
          <cell r="D1886" t="str">
            <v>IV/a</v>
          </cell>
          <cell r="E1886" t="str">
            <v>01-04-2008</v>
          </cell>
          <cell r="F1886" t="str">
            <v>JEMBER</v>
          </cell>
          <cell r="G1886" t="str">
            <v>12-10-1962</v>
          </cell>
          <cell r="H1886" t="str">
            <v>SMPN 2 Situbondo</v>
          </cell>
          <cell r="I1886" t="str">
            <v>JL.BAWEAN I NO.1033 SITUBONDO 68312</v>
          </cell>
          <cell r="J1886" t="str">
            <v>8807060900</v>
          </cell>
          <cell r="K1886" t="str">
            <v/>
          </cell>
        </row>
        <row r="1887">
          <cell r="A1887" t="str">
            <v>19600419 199802 1 001</v>
          </cell>
          <cell r="B1887" t="str">
            <v>132201106</v>
          </cell>
          <cell r="C1887" t="str">
            <v>Drs. ARIES HARIYANTO</v>
          </cell>
          <cell r="D1887" t="str">
            <v>IV/a</v>
          </cell>
          <cell r="E1887" t="str">
            <v>01-04-2010</v>
          </cell>
          <cell r="F1887" t="str">
            <v>SITUBONDO</v>
          </cell>
          <cell r="G1887" t="str">
            <v>19-04-1960</v>
          </cell>
          <cell r="H1887" t="str">
            <v>SMPN 2 Situbondo</v>
          </cell>
          <cell r="I1887" t="str">
            <v>JL. ARJUNA GG. SURYA RT 01 RW 13 SITUBONDO (68312)</v>
          </cell>
          <cell r="J1887" t="str">
            <v>8807060900</v>
          </cell>
          <cell r="K1887" t="str">
            <v/>
          </cell>
        </row>
        <row r="1888">
          <cell r="A1888" t="str">
            <v>19670615 199903 1 004</v>
          </cell>
          <cell r="B1888" t="str">
            <v>132228079</v>
          </cell>
          <cell r="C1888" t="str">
            <v>ASMOPIK, S.Pd.</v>
          </cell>
          <cell r="D1888" t="str">
            <v>IV/a</v>
          </cell>
          <cell r="E1888" t="str">
            <v>01-04-2011</v>
          </cell>
          <cell r="F1888" t="str">
            <v>BANYUWANGI</v>
          </cell>
          <cell r="G1888" t="str">
            <v>15-06-1967</v>
          </cell>
          <cell r="H1888" t="str">
            <v>SMPN 2 Situbondo</v>
          </cell>
          <cell r="I1888" t="str">
            <v>DIPONEGORO RT.1/1 ARDIREJO SIT (0338) 680044</v>
          </cell>
          <cell r="J1888" t="str">
            <v>8807060900</v>
          </cell>
          <cell r="K1888" t="str">
            <v/>
          </cell>
        </row>
        <row r="1889">
          <cell r="A1889" t="str">
            <v>19711208 199703 2 007</v>
          </cell>
          <cell r="B1889" t="str">
            <v>132170655</v>
          </cell>
          <cell r="C1889" t="str">
            <v>AMANAH SURTI SUDEWI, S.Pd.</v>
          </cell>
          <cell r="D1889" t="str">
            <v>III/d</v>
          </cell>
          <cell r="E1889" t="str">
            <v>01-04-2006</v>
          </cell>
          <cell r="F1889" t="str">
            <v>D I YOGYAKARTA</v>
          </cell>
          <cell r="G1889" t="str">
            <v>08-12-1971</v>
          </cell>
          <cell r="H1889" t="str">
            <v>SMPN 2 Situbondo</v>
          </cell>
          <cell r="I1889" t="str">
            <v>JL. SANTANA I/21 SITUBONDO 68312</v>
          </cell>
          <cell r="J1889" t="str">
            <v>8807060900</v>
          </cell>
          <cell r="K1889" t="str">
            <v/>
          </cell>
        </row>
        <row r="1890">
          <cell r="A1890" t="str">
            <v>19570830 197907 1 001</v>
          </cell>
          <cell r="B1890" t="str">
            <v>130748643</v>
          </cell>
          <cell r="C1890" t="str">
            <v>JOKO PURWANTO, B.A.</v>
          </cell>
          <cell r="D1890" t="str">
            <v>III/d</v>
          </cell>
          <cell r="E1890" t="str">
            <v>01-10-2009</v>
          </cell>
          <cell r="F1890" t="str">
            <v>JOMBANG</v>
          </cell>
          <cell r="G1890" t="str">
            <v>30-08-1957</v>
          </cell>
          <cell r="H1890" t="str">
            <v>SMPN 2 Situbondo</v>
          </cell>
          <cell r="I1890" t="str">
            <v>MIMBAAN RT. 3 RW. XV PANJI SITUBONDO  68322</v>
          </cell>
          <cell r="J1890" t="str">
            <v>8807060900</v>
          </cell>
          <cell r="K1890" t="str">
            <v/>
          </cell>
        </row>
        <row r="1891">
          <cell r="A1891" t="str">
            <v>19640919 198412 1 002</v>
          </cell>
          <cell r="B1891" t="str">
            <v>131425237</v>
          </cell>
          <cell r="C1891" t="str">
            <v>MUHAMMAD ZAINI, S.Pd.</v>
          </cell>
          <cell r="D1891" t="str">
            <v>III/d</v>
          </cell>
          <cell r="E1891" t="str">
            <v>01-04-2012</v>
          </cell>
          <cell r="F1891" t="str">
            <v>SITUBONDO</v>
          </cell>
          <cell r="G1891" t="str">
            <v>19-09-1964</v>
          </cell>
          <cell r="H1891" t="str">
            <v>SMPN 2 Situbondo</v>
          </cell>
          <cell r="I1891" t="str">
            <v>JL. MADURA 67 RT.02 RW.05 MIMBAAN PANJI 68322</v>
          </cell>
          <cell r="J1891" t="str">
            <v>8807060900</v>
          </cell>
          <cell r="K1891" t="str">
            <v/>
          </cell>
        </row>
        <row r="1892">
          <cell r="A1892" t="str">
            <v>19671101 199802 1 001</v>
          </cell>
          <cell r="B1892" t="str">
            <v>132198778</v>
          </cell>
          <cell r="C1892" t="str">
            <v>NECO RAUBABA, S.Pd.</v>
          </cell>
          <cell r="D1892" t="str">
            <v>III/d</v>
          </cell>
          <cell r="E1892" t="str">
            <v>01-10-2012</v>
          </cell>
          <cell r="F1892" t="str">
            <v>BOGOR</v>
          </cell>
          <cell r="G1892" t="str">
            <v>01-11-1967</v>
          </cell>
          <cell r="H1892" t="str">
            <v>SMPN 2 Situbondo</v>
          </cell>
          <cell r="I1892" t="str">
            <v>JL.MAWAR KRAJAN RT 01 RW 02 PATOKAN SIT 68312</v>
          </cell>
          <cell r="J1892" t="str">
            <v>8807060900</v>
          </cell>
          <cell r="K1892" t="str">
            <v/>
          </cell>
        </row>
        <row r="1893">
          <cell r="A1893" t="str">
            <v>19630402 198602 1 008</v>
          </cell>
          <cell r="B1893" t="str">
            <v>131586677</v>
          </cell>
          <cell r="C1893" t="str">
            <v>BUDIONO, S.Pd.</v>
          </cell>
          <cell r="D1893" t="str">
            <v>III/b</v>
          </cell>
          <cell r="E1893" t="str">
            <v>01-10-2008</v>
          </cell>
          <cell r="F1893" t="str">
            <v>BANYUWANGI</v>
          </cell>
          <cell r="G1893" t="str">
            <v>02-04-1963</v>
          </cell>
          <cell r="H1893" t="str">
            <v>SMPN 2 Situbondo</v>
          </cell>
          <cell r="I1893" t="str">
            <v>S.KOLAK DAM RT.2/1 P.RUKAN SITUBONDO 68312</v>
          </cell>
          <cell r="J1893" t="str">
            <v>8807060900</v>
          </cell>
          <cell r="K1893" t="str">
            <v/>
          </cell>
        </row>
        <row r="1894">
          <cell r="A1894" t="str">
            <v>19711210 200701 1 014</v>
          </cell>
          <cell r="B1894" t="str">
            <v>510193107</v>
          </cell>
          <cell r="C1894" t="str">
            <v>HERI MULYADI, S.Pd.</v>
          </cell>
          <cell r="D1894" t="str">
            <v>III/b</v>
          </cell>
          <cell r="E1894" t="str">
            <v>01-10-2010</v>
          </cell>
          <cell r="F1894" t="str">
            <v>SITUBONDO</v>
          </cell>
          <cell r="G1894" t="str">
            <v>10-12-1971</v>
          </cell>
          <cell r="H1894" t="str">
            <v>SMPN 2 Situbondo</v>
          </cell>
          <cell r="I1894" t="str">
            <v>RAYA BONDOWOSO GG INUL KOTAKAN RT 16 RW 6</v>
          </cell>
          <cell r="J1894" t="str">
            <v>8807060900</v>
          </cell>
          <cell r="K1894" t="str">
            <v/>
          </cell>
        </row>
        <row r="1895">
          <cell r="A1895" t="str">
            <v>19710416 200501 2 013</v>
          </cell>
          <cell r="B1895" t="str">
            <v>510146120</v>
          </cell>
          <cell r="C1895" t="str">
            <v>UMI ROHMANA, S.Pd.</v>
          </cell>
          <cell r="D1895" t="str">
            <v>III/b</v>
          </cell>
          <cell r="E1895" t="str">
            <v>01-04-2011</v>
          </cell>
          <cell r="F1895" t="str">
            <v>BANYUWANGI</v>
          </cell>
          <cell r="G1895" t="str">
            <v>16-04-1971</v>
          </cell>
          <cell r="H1895" t="str">
            <v>SMPN 2 Situbondo</v>
          </cell>
          <cell r="I1895" t="str">
            <v>JL BASUKI RAHMAT, MIMBAAN RT2/RW12, SITUBONDO</v>
          </cell>
          <cell r="J1895" t="str">
            <v>8807060900</v>
          </cell>
          <cell r="K1895" t="str">
            <v/>
          </cell>
        </row>
        <row r="1896">
          <cell r="A1896" t="str">
            <v>19740211 200801 2 009</v>
          </cell>
          <cell r="B1896" t="str">
            <v>510223362</v>
          </cell>
          <cell r="C1896" t="str">
            <v>FIFIN FEBRIYANTI, S.Pd.</v>
          </cell>
          <cell r="D1896" t="str">
            <v>III/b</v>
          </cell>
          <cell r="E1896" t="str">
            <v>01-10-2011</v>
          </cell>
          <cell r="F1896" t="str">
            <v>SITUBONDO</v>
          </cell>
          <cell r="G1896" t="str">
            <v>11-02-1974</v>
          </cell>
          <cell r="H1896" t="str">
            <v>SMPN 2 Situbondo</v>
          </cell>
          <cell r="I1896" t="str">
            <v>JL.RAYA WR.ANOM KP.KRAJAN RT.02/01 SITUBONDO</v>
          </cell>
          <cell r="J1896" t="str">
            <v>8807060900</v>
          </cell>
          <cell r="K1896" t="str">
            <v/>
          </cell>
        </row>
        <row r="1897">
          <cell r="A1897" t="str">
            <v>19671211 199007 1 001</v>
          </cell>
          <cell r="B1897" t="str">
            <v>131825491</v>
          </cell>
          <cell r="C1897" t="str">
            <v>SURASIS</v>
          </cell>
          <cell r="D1897" t="str">
            <v>II/d</v>
          </cell>
          <cell r="E1897" t="str">
            <v>01-04-2013</v>
          </cell>
          <cell r="F1897" t="str">
            <v>SITUBONDO</v>
          </cell>
          <cell r="G1897" t="str">
            <v>11-12-1967</v>
          </cell>
          <cell r="H1897" t="str">
            <v>SMPN 2 Situbondo</v>
          </cell>
          <cell r="I1897" t="str">
            <v>JL. GN. DIENG RT:03/02 SBR. KOLAK PANARUKAN SIT</v>
          </cell>
          <cell r="J1897" t="str">
            <v>8807060900</v>
          </cell>
          <cell r="K1897" t="str">
            <v/>
          </cell>
        </row>
        <row r="1898">
          <cell r="A1898" t="str">
            <v>19681002 200701 2 014</v>
          </cell>
          <cell r="B1898" t="str">
            <v>510193191</v>
          </cell>
          <cell r="C1898" t="str">
            <v>SUNIATI</v>
          </cell>
          <cell r="D1898" t="str">
            <v>II/b</v>
          </cell>
          <cell r="E1898" t="str">
            <v>01-04-2011</v>
          </cell>
          <cell r="F1898" t="str">
            <v>BONDOWOSO</v>
          </cell>
          <cell r="G1898" t="str">
            <v>02-10-1968</v>
          </cell>
          <cell r="H1898" t="str">
            <v>SMPN 2 Situbondo</v>
          </cell>
          <cell r="I1898" t="str">
            <v>PRAJEKAN KIDUL RT 1 RW 4 PRAJEKAN BONDOWOSO</v>
          </cell>
          <cell r="J1898" t="str">
            <v>8807060900</v>
          </cell>
          <cell r="K1898" t="str">
            <v/>
          </cell>
        </row>
        <row r="1899">
          <cell r="A1899" t="str">
            <v>19770524 201001 1 002</v>
          </cell>
          <cell r="B1899" t="str">
            <v>910001146</v>
          </cell>
          <cell r="C1899" t="str">
            <v>USMAR SAFARI</v>
          </cell>
          <cell r="D1899" t="str">
            <v>II/a</v>
          </cell>
          <cell r="E1899" t="str">
            <v>01-01-2010</v>
          </cell>
          <cell r="F1899" t="str">
            <v>SITUBONDO</v>
          </cell>
          <cell r="G1899" t="str">
            <v>24-05-1977</v>
          </cell>
          <cell r="H1899" t="str">
            <v>SMPN 2 Situbondo</v>
          </cell>
          <cell r="I1899" t="str">
            <v>CINDOGO RT17/07 TAPEN BONDOWOSO</v>
          </cell>
          <cell r="J1899" t="str">
            <v>8807060900</v>
          </cell>
          <cell r="K1899" t="str">
            <v/>
          </cell>
        </row>
        <row r="1900">
          <cell r="A1900" t="str">
            <v>19710109 200903 1 001</v>
          </cell>
          <cell r="B1900" t="str">
            <v>910000032</v>
          </cell>
          <cell r="C1900" t="str">
            <v>MAHWAN</v>
          </cell>
          <cell r="D1900" t="str">
            <v>I/d</v>
          </cell>
          <cell r="E1900" t="str">
            <v>01-04-2013</v>
          </cell>
          <cell r="F1900" t="str">
            <v>SITUBONDO</v>
          </cell>
          <cell r="G1900" t="str">
            <v>09-01-1971</v>
          </cell>
          <cell r="H1900" t="str">
            <v>SMPN 2 Situbondo</v>
          </cell>
          <cell r="I1900" t="str">
            <v>JL. RAYA BONDOWOSO NO 13 SITUBONDO</v>
          </cell>
          <cell r="J1900" t="str">
            <v>8807060900</v>
          </cell>
          <cell r="K1900" t="str">
            <v/>
          </cell>
        </row>
        <row r="1901">
          <cell r="A1901" t="str">
            <v>19810616 200903 1 001</v>
          </cell>
          <cell r="B1901" t="str">
            <v>910000325</v>
          </cell>
          <cell r="C1901" t="str">
            <v>JUNAIDI</v>
          </cell>
          <cell r="D1901" t="str">
            <v>I/d</v>
          </cell>
          <cell r="E1901" t="str">
            <v>01-04-2013</v>
          </cell>
          <cell r="F1901" t="str">
            <v>SITUBONDO</v>
          </cell>
          <cell r="G1901" t="str">
            <v>16-06-1981</v>
          </cell>
          <cell r="H1901" t="str">
            <v>SMPN 2 Situbondo</v>
          </cell>
          <cell r="I1901" t="str">
            <v>JL RAYA BONDOWOSO NO.13 SITUBONDO</v>
          </cell>
          <cell r="J1901" t="str">
            <v>8807060900</v>
          </cell>
          <cell r="K1901" t="str">
            <v/>
          </cell>
        </row>
        <row r="1902">
          <cell r="A1902" t="str">
            <v>19541219 198703 1 002</v>
          </cell>
          <cell r="B1902" t="str">
            <v>131699350</v>
          </cell>
          <cell r="C1902" t="str">
            <v>Drs. YOHANES SUPRAPTO</v>
          </cell>
          <cell r="D1902" t="str">
            <v>IV/b</v>
          </cell>
          <cell r="E1902" t="str">
            <v>01-04-2010</v>
          </cell>
          <cell r="F1902" t="str">
            <v>SURABAYA</v>
          </cell>
          <cell r="G1902" t="str">
            <v>19-12-1954</v>
          </cell>
          <cell r="H1902" t="str">
            <v>SMPN 3 Situbondo</v>
          </cell>
          <cell r="I1902" t="str">
            <v>JL. SUCIPTO GG. MAWAR MELATI TALKANDANG SITUBONDO</v>
          </cell>
          <cell r="J1902" t="str">
            <v>8807061000</v>
          </cell>
          <cell r="K1902" t="str">
            <v/>
          </cell>
        </row>
        <row r="1903">
          <cell r="A1903" t="str">
            <v>19591125 198101 1 004</v>
          </cell>
          <cell r="B1903" t="str">
            <v>130897658</v>
          </cell>
          <cell r="C1903" t="str">
            <v>ABU BAKAR, S.Pd.</v>
          </cell>
          <cell r="D1903" t="str">
            <v>IV/b</v>
          </cell>
          <cell r="E1903" t="str">
            <v>01-10-2010</v>
          </cell>
          <cell r="F1903" t="str">
            <v>SITUBONDO</v>
          </cell>
          <cell r="G1903" t="str">
            <v>25-11-1959</v>
          </cell>
          <cell r="H1903" t="str">
            <v>SMPN 3 Situbondo</v>
          </cell>
          <cell r="I1903" t="str">
            <v>WR.ANOM RT.3/3 KEC. PANARUKAN</v>
          </cell>
          <cell r="J1903" t="str">
            <v>8807061000</v>
          </cell>
          <cell r="K1903" t="str">
            <v/>
          </cell>
        </row>
        <row r="1904">
          <cell r="A1904" t="str">
            <v>19591127 198303 2 011</v>
          </cell>
          <cell r="B1904" t="str">
            <v>131266312</v>
          </cell>
          <cell r="C1904" t="str">
            <v>NURHAYANI, S.Pd.</v>
          </cell>
          <cell r="D1904" t="str">
            <v>IV/b</v>
          </cell>
          <cell r="E1904" t="str">
            <v>01-10-2010</v>
          </cell>
          <cell r="F1904" t="str">
            <v>JEMBER</v>
          </cell>
          <cell r="G1904" t="str">
            <v>27-11-1959</v>
          </cell>
          <cell r="H1904" t="str">
            <v>SMPN 3 Situbondo</v>
          </cell>
          <cell r="I1904" t="str">
            <v>JL. SUCIPTO RT.4/1 DS. TALKANDANG SITUBONDO</v>
          </cell>
          <cell r="J1904" t="str">
            <v>8807061000</v>
          </cell>
          <cell r="K1904" t="str">
            <v/>
          </cell>
        </row>
        <row r="1905">
          <cell r="A1905" t="str">
            <v>19640911 198403 2 004</v>
          </cell>
          <cell r="B1905" t="str">
            <v>131391549</v>
          </cell>
          <cell r="C1905" t="str">
            <v>TUTIK HARTINI, S.Pd.</v>
          </cell>
          <cell r="D1905" t="str">
            <v>IV/b</v>
          </cell>
          <cell r="E1905" t="str">
            <v>01-10-2012</v>
          </cell>
          <cell r="F1905" t="str">
            <v>SITUBONDO</v>
          </cell>
          <cell r="G1905" t="str">
            <v>11-09-1964</v>
          </cell>
          <cell r="H1905" t="str">
            <v>SMPN 3 Situbondo</v>
          </cell>
          <cell r="I1905" t="str">
            <v>JL. WIJAYA KUSUMA RT.2/3 DAWUHAN SITUBONDO</v>
          </cell>
          <cell r="J1905" t="str">
            <v>8807061000</v>
          </cell>
          <cell r="K1905" t="str">
            <v/>
          </cell>
        </row>
        <row r="1906">
          <cell r="A1906" t="str">
            <v>19630228 198412 2 005</v>
          </cell>
          <cell r="B1906" t="str">
            <v>131426065</v>
          </cell>
          <cell r="C1906" t="str">
            <v>RINI SRI HARIYATI, S.Pd.</v>
          </cell>
          <cell r="D1906" t="str">
            <v>IV/b</v>
          </cell>
          <cell r="E1906" t="str">
            <v>01-10-2012</v>
          </cell>
          <cell r="F1906" t="str">
            <v>SITUBONDO</v>
          </cell>
          <cell r="G1906" t="str">
            <v>28-02-1963</v>
          </cell>
          <cell r="H1906" t="str">
            <v>SMPN 3 Situbondo</v>
          </cell>
          <cell r="I1906" t="str">
            <v>JL. SUCIPOTO 105 C. DAWUHAN SITUBONDO</v>
          </cell>
          <cell r="J1906" t="str">
            <v>8807061000</v>
          </cell>
          <cell r="K1906" t="str">
            <v/>
          </cell>
        </row>
        <row r="1907">
          <cell r="A1907" t="str">
            <v>19641122 198412 2 002</v>
          </cell>
          <cell r="B1907" t="str">
            <v>131425733</v>
          </cell>
          <cell r="C1907" t="str">
            <v>HJ. LINDAWATI, S.Pd.</v>
          </cell>
          <cell r="D1907" t="str">
            <v>IV/b</v>
          </cell>
          <cell r="E1907" t="str">
            <v>01-10-2012</v>
          </cell>
          <cell r="F1907" t="str">
            <v>SITUBONDO</v>
          </cell>
          <cell r="G1907" t="str">
            <v>22-11-1964</v>
          </cell>
          <cell r="H1907" t="str">
            <v>SMPN 3 Situbondo</v>
          </cell>
          <cell r="I1907" t="str">
            <v>JL. ARGOPURO GG. 1 NO. 10 KEC. PANJI SITUBONDO</v>
          </cell>
          <cell r="J1907" t="str">
            <v>8807061000</v>
          </cell>
          <cell r="K1907" t="str">
            <v/>
          </cell>
        </row>
        <row r="1908">
          <cell r="A1908" t="str">
            <v>19680101 198901 2 003</v>
          </cell>
          <cell r="B1908" t="str">
            <v>131812505</v>
          </cell>
          <cell r="C1908" t="str">
            <v>DIAN CHRISTALINA, S.PD</v>
          </cell>
          <cell r="D1908" t="str">
            <v>IV/b</v>
          </cell>
          <cell r="E1908" t="str">
            <v>01-10-2012</v>
          </cell>
          <cell r="F1908" t="str">
            <v>SITUBONDO</v>
          </cell>
          <cell r="G1908" t="str">
            <v>01-01-1968</v>
          </cell>
          <cell r="H1908" t="str">
            <v>SMPN 3 Situbondo</v>
          </cell>
          <cell r="I1908" t="str">
            <v>JL. WIJAYA KUSUMA GG. 7 RT.2/6 DAWUHAN SIT.</v>
          </cell>
          <cell r="J1908" t="str">
            <v>8807061000</v>
          </cell>
          <cell r="K1908" t="str">
            <v/>
          </cell>
        </row>
        <row r="1909">
          <cell r="A1909" t="str">
            <v>19650607 198501 2 001</v>
          </cell>
          <cell r="B1909" t="str">
            <v>131430455</v>
          </cell>
          <cell r="C1909" t="str">
            <v>JUNIATI RETNO PALUPI, S.Pd.</v>
          </cell>
          <cell r="D1909" t="str">
            <v>IV/b</v>
          </cell>
          <cell r="E1909" t="str">
            <v>01-10-2012</v>
          </cell>
          <cell r="F1909" t="str">
            <v>NGANJUK</v>
          </cell>
          <cell r="G1909" t="str">
            <v>07-06-1965</v>
          </cell>
          <cell r="H1909" t="str">
            <v>SMPN 3 Situbondo</v>
          </cell>
          <cell r="I1909" t="str">
            <v>PERUM PANJI PERMAI BLOK I.3 KEC. PANJI SIT.</v>
          </cell>
          <cell r="J1909" t="str">
            <v>8807061000</v>
          </cell>
          <cell r="K1909" t="str">
            <v/>
          </cell>
        </row>
        <row r="1910">
          <cell r="A1910" t="str">
            <v>19590414 198603 1 026</v>
          </cell>
          <cell r="B1910" t="str">
            <v>131610711</v>
          </cell>
          <cell r="C1910" t="str">
            <v>Drs. SUTAMAN</v>
          </cell>
          <cell r="D1910" t="str">
            <v>IV/a</v>
          </cell>
          <cell r="E1910" t="str">
            <v>01-10-1999</v>
          </cell>
          <cell r="F1910" t="str">
            <v>SITUBONDO</v>
          </cell>
          <cell r="G1910" t="str">
            <v>14-04-1959</v>
          </cell>
          <cell r="H1910" t="str">
            <v>SMPN 3 Situbondo</v>
          </cell>
          <cell r="I1910" t="str">
            <v>JL. BASUKI RAHMAD NO. 181 SITUBONDO</v>
          </cell>
          <cell r="J1910" t="str">
            <v>8807061000</v>
          </cell>
          <cell r="K1910" t="str">
            <v/>
          </cell>
        </row>
        <row r="1911">
          <cell r="A1911" t="str">
            <v>19590106 198302 2 003</v>
          </cell>
          <cell r="B1911" t="str">
            <v>131262286</v>
          </cell>
          <cell r="C1911" t="str">
            <v>MASRINA, A.Ma.Pd.</v>
          </cell>
          <cell r="D1911" t="str">
            <v>IV/a</v>
          </cell>
          <cell r="E1911" t="str">
            <v>01-04-2004</v>
          </cell>
          <cell r="F1911" t="str">
            <v>SITUBONDO</v>
          </cell>
          <cell r="G1911" t="str">
            <v>06-01-1959</v>
          </cell>
          <cell r="H1911" t="str">
            <v>SMPN 3 Situbondo</v>
          </cell>
          <cell r="I1911" t="str">
            <v>SITUBONDO</v>
          </cell>
          <cell r="J1911" t="str">
            <v>8807061000</v>
          </cell>
          <cell r="K1911" t="str">
            <v/>
          </cell>
        </row>
        <row r="1912">
          <cell r="A1912" t="str">
            <v>19571002 198103 1 008</v>
          </cell>
          <cell r="B1912" t="str">
            <v>130923222</v>
          </cell>
          <cell r="C1912" t="str">
            <v>ADI SUGIARTO, B.A.</v>
          </cell>
          <cell r="D1912" t="str">
            <v>IV/a</v>
          </cell>
          <cell r="E1912" t="str">
            <v>01-10-2004</v>
          </cell>
          <cell r="F1912" t="str">
            <v>SITUBONDO</v>
          </cell>
          <cell r="G1912" t="str">
            <v>02-10-1957</v>
          </cell>
          <cell r="H1912" t="str">
            <v>SMPN 3 Situbondo</v>
          </cell>
          <cell r="I1912" t="str">
            <v>DS. TALKANDANG RT.2/3 KEC. SITUBONDO</v>
          </cell>
          <cell r="J1912" t="str">
            <v>8807061000</v>
          </cell>
          <cell r="K1912" t="str">
            <v/>
          </cell>
        </row>
        <row r="1913">
          <cell r="A1913" t="str">
            <v>19521227 198403 1 003</v>
          </cell>
          <cell r="B1913" t="str">
            <v>131409909</v>
          </cell>
          <cell r="C1913" t="str">
            <v>M. SUKABI, S.Ag.</v>
          </cell>
          <cell r="D1913" t="str">
            <v>IV/a</v>
          </cell>
          <cell r="E1913" t="str">
            <v>01-04-2005</v>
          </cell>
          <cell r="F1913" t="str">
            <v>SITUBONDO</v>
          </cell>
          <cell r="G1913" t="str">
            <v>27-12-1952</v>
          </cell>
          <cell r="H1913" t="str">
            <v>SMPN 3 Situbondo</v>
          </cell>
          <cell r="I1913" t="str">
            <v>DS. KAYU PUTIH KEC. MANGARAN</v>
          </cell>
          <cell r="J1913" t="str">
            <v>8807061000</v>
          </cell>
          <cell r="K1913" t="str">
            <v/>
          </cell>
        </row>
        <row r="1914">
          <cell r="A1914" t="str">
            <v>19640813 198602 2 005</v>
          </cell>
          <cell r="B1914" t="str">
            <v>131579427</v>
          </cell>
          <cell r="C1914" t="str">
            <v>MARIA ULFA, A.Md.</v>
          </cell>
          <cell r="D1914" t="str">
            <v>IV/a</v>
          </cell>
          <cell r="E1914" t="str">
            <v>01-04-2006</v>
          </cell>
          <cell r="F1914" t="str">
            <v>SITUBONDO</v>
          </cell>
          <cell r="G1914" t="str">
            <v>13-08-1964</v>
          </cell>
          <cell r="H1914" t="str">
            <v>SMPN 3 Situbondo</v>
          </cell>
          <cell r="I1914" t="str">
            <v>JL. WIJAYA KUSUMA GG. 9 NO.17 DAWUHAN SITUBONDO</v>
          </cell>
          <cell r="J1914" t="str">
            <v>8807061000</v>
          </cell>
          <cell r="K1914" t="str">
            <v/>
          </cell>
        </row>
        <row r="1915">
          <cell r="A1915" t="str">
            <v>19630716 199602 1 001</v>
          </cell>
          <cell r="B1915" t="str">
            <v>132148680</v>
          </cell>
          <cell r="C1915" t="str">
            <v>Drs. MARHAM</v>
          </cell>
          <cell r="D1915" t="str">
            <v>IV/a</v>
          </cell>
          <cell r="E1915" t="str">
            <v>01-10-2008</v>
          </cell>
          <cell r="F1915" t="str">
            <v>SITUBONDO</v>
          </cell>
          <cell r="G1915" t="str">
            <v>05-01-1964</v>
          </cell>
          <cell r="H1915" t="str">
            <v>SMPN 3 Situbondo</v>
          </cell>
          <cell r="I1915" t="str">
            <v>JL. A. YANI GG. 8 RT.4/1 KEL. DAWUHAN SIT.</v>
          </cell>
          <cell r="J1915" t="str">
            <v>8807061000</v>
          </cell>
          <cell r="K1915" t="str">
            <v/>
          </cell>
        </row>
        <row r="1916">
          <cell r="A1916" t="str">
            <v>19710630 199512 2 002</v>
          </cell>
          <cell r="B1916" t="str">
            <v>132145720</v>
          </cell>
          <cell r="C1916" t="str">
            <v>RRR SRI SULISTYANINGRUM, S.Pd.</v>
          </cell>
          <cell r="D1916" t="str">
            <v>IV/a</v>
          </cell>
          <cell r="E1916" t="str">
            <v>01-10-2009</v>
          </cell>
          <cell r="F1916" t="str">
            <v>TUBAN</v>
          </cell>
          <cell r="G1916" t="str">
            <v>30-06-1971</v>
          </cell>
          <cell r="H1916" t="str">
            <v>SMPN 3 Situbondo</v>
          </cell>
          <cell r="I1916" t="str">
            <v>PANJI PERMAI BLOK OO.19 MIMBAAN KEC. PANJI</v>
          </cell>
          <cell r="J1916" t="str">
            <v>8807061000</v>
          </cell>
          <cell r="K1916" t="str">
            <v/>
          </cell>
        </row>
        <row r="1917">
          <cell r="A1917" t="str">
            <v>19660312 198901 2 003</v>
          </cell>
          <cell r="B1917" t="str">
            <v>131812500</v>
          </cell>
          <cell r="C1917" t="str">
            <v>ROSIDATUL SOLIKAH, A.Md.</v>
          </cell>
          <cell r="D1917" t="str">
            <v>IV/a</v>
          </cell>
          <cell r="E1917" t="str">
            <v>01-10-2009</v>
          </cell>
          <cell r="F1917" t="str">
            <v>KEDIRI</v>
          </cell>
          <cell r="G1917" t="str">
            <v>12-03-1966</v>
          </cell>
          <cell r="H1917" t="str">
            <v>SMPN 3 Situbondo</v>
          </cell>
          <cell r="I1917" t="str">
            <v>GRIYA PANJI MULYA A.17 KEC. PANJI SIT.</v>
          </cell>
          <cell r="J1917" t="str">
            <v>8807061000</v>
          </cell>
          <cell r="K1917" t="str">
            <v/>
          </cell>
        </row>
        <row r="1918">
          <cell r="A1918" t="str">
            <v>19650916 199702 2 001</v>
          </cell>
          <cell r="B1918" t="str">
            <v>132160505</v>
          </cell>
          <cell r="C1918" t="str">
            <v>Dra. U. KHOLIYATI</v>
          </cell>
          <cell r="D1918" t="str">
            <v>IV/a</v>
          </cell>
          <cell r="E1918" t="str">
            <v>01-10-2009</v>
          </cell>
          <cell r="F1918" t="str">
            <v>BANYUWANGI</v>
          </cell>
          <cell r="G1918" t="str">
            <v>16-09-1965</v>
          </cell>
          <cell r="H1918" t="str">
            <v>SMPN 3 Situbondo</v>
          </cell>
          <cell r="I1918" t="str">
            <v>JL SUCIPTON GG SUMBER KUNTUM MELATI RT4/1 SITUBOND</v>
          </cell>
          <cell r="J1918" t="str">
            <v>8807061000</v>
          </cell>
          <cell r="K1918" t="str">
            <v/>
          </cell>
        </row>
        <row r="1919">
          <cell r="A1919" t="str">
            <v>19710508 199802 1 001</v>
          </cell>
          <cell r="B1919" t="str">
            <v>132203984</v>
          </cell>
          <cell r="C1919" t="str">
            <v>ABDI TAUHID, S.Pd.</v>
          </cell>
          <cell r="D1919" t="str">
            <v>IV/a</v>
          </cell>
          <cell r="E1919" t="str">
            <v>01-10-2011</v>
          </cell>
          <cell r="F1919" t="str">
            <v>SITUBONDO</v>
          </cell>
          <cell r="G1919" t="str">
            <v>08-05-1971</v>
          </cell>
          <cell r="H1919" t="str">
            <v>SMPN 3 Situbondo</v>
          </cell>
          <cell r="I1919" t="str">
            <v>DSN. KESAMBIAN RT.3/1 PAOWAN KEC. PANARUKAN</v>
          </cell>
          <cell r="J1919" t="str">
            <v>8807061000</v>
          </cell>
          <cell r="K1919" t="str">
            <v/>
          </cell>
        </row>
        <row r="1920">
          <cell r="A1920" t="str">
            <v>19731116 199802 1 003</v>
          </cell>
          <cell r="B1920" t="str">
            <v>132198791</v>
          </cell>
          <cell r="C1920" t="str">
            <v>KHAIRUL ANWAR, S.Pd.</v>
          </cell>
          <cell r="D1920" t="str">
            <v>IV/a</v>
          </cell>
          <cell r="E1920" t="str">
            <v>01-10-2011</v>
          </cell>
          <cell r="F1920" t="str">
            <v>SITUBONDO</v>
          </cell>
          <cell r="G1920" t="str">
            <v>16-11-1973</v>
          </cell>
          <cell r="H1920" t="str">
            <v>SMPN 3 Situbondo</v>
          </cell>
          <cell r="I1920" t="str">
            <v>JL. WIJAYA KUSUMA RT.1/4 KEL. DAWUHAN SIT.</v>
          </cell>
          <cell r="J1920" t="str">
            <v>8807061000</v>
          </cell>
          <cell r="K1920" t="str">
            <v/>
          </cell>
        </row>
        <row r="1921">
          <cell r="A1921" t="str">
            <v>19690502 199802 2 005</v>
          </cell>
          <cell r="B1921" t="str">
            <v>132201104</v>
          </cell>
          <cell r="C1921" t="str">
            <v>RIYANI, S.Pd.</v>
          </cell>
          <cell r="D1921" t="str">
            <v>IV/a</v>
          </cell>
          <cell r="E1921" t="str">
            <v>01-10-2011</v>
          </cell>
          <cell r="F1921" t="str">
            <v>MAGETAN</v>
          </cell>
          <cell r="G1921" t="str">
            <v>02-05-1969</v>
          </cell>
          <cell r="H1921" t="str">
            <v>SMPN 3 Situbondo</v>
          </cell>
          <cell r="I1921" t="str">
            <v>GRIYA PANJI MULYA BLOK D.3 KEC. PANJI SIT.</v>
          </cell>
          <cell r="J1921" t="str">
            <v>8807061000</v>
          </cell>
          <cell r="K1921" t="str">
            <v/>
          </cell>
        </row>
        <row r="1922">
          <cell r="A1922" t="str">
            <v/>
          </cell>
          <cell r="B1922" t="str">
            <v>131674218</v>
          </cell>
          <cell r="C1922" t="str">
            <v>JAMILAH</v>
          </cell>
          <cell r="D1922" t="str">
            <v>III/d</v>
          </cell>
          <cell r="E1922" t="str">
            <v>01-04-2003</v>
          </cell>
          <cell r="F1922" t="str">
            <v>LUMAJANG</v>
          </cell>
          <cell r="G1922" t="str">
            <v>15-11-1964</v>
          </cell>
          <cell r="H1922" t="str">
            <v>SMPN 3 Situbondo</v>
          </cell>
          <cell r="I1922" t="str">
            <v>JL. WR. SUPRATMAN GG. KAJARI NO. 44 SITUBONDO</v>
          </cell>
          <cell r="J1922" t="str">
            <v>8807061000</v>
          </cell>
          <cell r="K1922" t="str">
            <v/>
          </cell>
        </row>
        <row r="1923">
          <cell r="A1923" t="str">
            <v>19660506 199603 1 007</v>
          </cell>
          <cell r="B1923" t="str">
            <v>132149086</v>
          </cell>
          <cell r="C1923" t="str">
            <v>Drs. ABD. RAHMAN</v>
          </cell>
          <cell r="D1923" t="str">
            <v>III/d</v>
          </cell>
          <cell r="E1923" t="str">
            <v>01-04-2005</v>
          </cell>
          <cell r="F1923" t="str">
            <v>SITUBONDO</v>
          </cell>
          <cell r="G1923" t="str">
            <v>06-05-1966</v>
          </cell>
          <cell r="H1923" t="str">
            <v>SMPN 3 Situbondo</v>
          </cell>
          <cell r="I1923" t="str">
            <v>JL. HASAN ASEGAF LINGK. PARSE RT.4/3 DAWUHAN</v>
          </cell>
          <cell r="J1923" t="str">
            <v>8807061000</v>
          </cell>
          <cell r="K1923" t="str">
            <v/>
          </cell>
        </row>
        <row r="1924">
          <cell r="A1924" t="str">
            <v>19730329 199802 2 003</v>
          </cell>
          <cell r="B1924" t="str">
            <v>132203186</v>
          </cell>
          <cell r="C1924" t="str">
            <v>ENDAH SRI LESTARI, S.Pd.</v>
          </cell>
          <cell r="D1924" t="str">
            <v>III/d</v>
          </cell>
          <cell r="E1924" t="str">
            <v>01-10-2012</v>
          </cell>
          <cell r="F1924" t="str">
            <v>GRESIK</v>
          </cell>
          <cell r="G1924" t="str">
            <v>29-03-1973</v>
          </cell>
          <cell r="H1924" t="str">
            <v>SMPN 3 Situbondo</v>
          </cell>
          <cell r="I1924" t="str">
            <v>GRIYA PANJI MULYA BLOK K.3 PANJI SITUBONDO</v>
          </cell>
          <cell r="J1924" t="str">
            <v>8807061000</v>
          </cell>
          <cell r="K1924" t="str">
            <v/>
          </cell>
        </row>
        <row r="1925">
          <cell r="A1925" t="str">
            <v/>
          </cell>
          <cell r="B1925" t="str">
            <v>131811654</v>
          </cell>
          <cell r="C1925" t="str">
            <v>LULUT SUMINAR CAHYANI, S.Pd.</v>
          </cell>
          <cell r="D1925" t="str">
            <v>III/c</v>
          </cell>
          <cell r="E1925" t="str">
            <v>01-04-2002</v>
          </cell>
          <cell r="F1925" t="str">
            <v>MALANG</v>
          </cell>
          <cell r="G1925" t="str">
            <v>22-09-1966</v>
          </cell>
          <cell r="H1925" t="str">
            <v>SMPN 3 Situbondo</v>
          </cell>
          <cell r="I1925" t="str">
            <v>JL. MERAK GG. MANDASTANA NO. 2 SITUBONDO</v>
          </cell>
          <cell r="J1925" t="str">
            <v>8807061000</v>
          </cell>
          <cell r="K1925" t="str">
            <v/>
          </cell>
        </row>
        <row r="1926">
          <cell r="A1926" t="str">
            <v>19650317 198903 2 004</v>
          </cell>
          <cell r="B1926" t="str">
            <v>131837188</v>
          </cell>
          <cell r="C1926" t="str">
            <v>NANIK HINDARYATI</v>
          </cell>
          <cell r="D1926" t="str">
            <v>III/c</v>
          </cell>
          <cell r="E1926" t="str">
            <v>01-04-2006</v>
          </cell>
          <cell r="F1926" t="str">
            <v>BANYUWANGI</v>
          </cell>
          <cell r="G1926" t="str">
            <v>17-03-1965</v>
          </cell>
          <cell r="H1926" t="str">
            <v>SMPN 3 Situbondo</v>
          </cell>
          <cell r="I1926" t="str">
            <v>JL. SUCIPTO RT.3/2 KEC. SITUBONDO</v>
          </cell>
          <cell r="J1926" t="str">
            <v>8807061000</v>
          </cell>
          <cell r="K1926" t="str">
            <v/>
          </cell>
        </row>
        <row r="1927">
          <cell r="A1927" t="str">
            <v>19770426 200212 2 003</v>
          </cell>
          <cell r="B1927" t="str">
            <v>510133241</v>
          </cell>
          <cell r="C1927" t="str">
            <v>SHONIYA ALFIYATI, S.Ag.</v>
          </cell>
          <cell r="D1927" t="str">
            <v>III/c</v>
          </cell>
          <cell r="E1927" t="str">
            <v>01-10-2010</v>
          </cell>
          <cell r="F1927" t="str">
            <v>SITUBONDO</v>
          </cell>
          <cell r="G1927" t="str">
            <v>26-04-1977</v>
          </cell>
          <cell r="H1927" t="str">
            <v>SMPN 3 Situbondo</v>
          </cell>
          <cell r="I1927" t="str">
            <v>JL. SUCIPTO GG. XII LINGK. PARSE SITUBONDO</v>
          </cell>
          <cell r="J1927" t="str">
            <v>8807061000</v>
          </cell>
          <cell r="K1927" t="str">
            <v/>
          </cell>
        </row>
        <row r="1928">
          <cell r="A1928" t="str">
            <v>19760408 200312 1 002</v>
          </cell>
          <cell r="B1928" t="str">
            <v>510136181</v>
          </cell>
          <cell r="C1928" t="str">
            <v>IMAM MAHFUDI, S.Pd.</v>
          </cell>
          <cell r="D1928" t="str">
            <v>III/c</v>
          </cell>
          <cell r="E1928" t="str">
            <v>01-04-2011</v>
          </cell>
          <cell r="F1928" t="str">
            <v>SITUBONDO</v>
          </cell>
          <cell r="G1928" t="str">
            <v>08-04-1976</v>
          </cell>
          <cell r="H1928" t="str">
            <v>SMPN 3 Situbondo</v>
          </cell>
          <cell r="I1928" t="str">
            <v/>
          </cell>
          <cell r="J1928" t="str">
            <v>8807061000</v>
          </cell>
          <cell r="K1928" t="str">
            <v/>
          </cell>
        </row>
        <row r="1929">
          <cell r="A1929" t="str">
            <v>19800216 200501 2 010</v>
          </cell>
          <cell r="B1929" t="str">
            <v>510146103</v>
          </cell>
          <cell r="C1929" t="str">
            <v>FARAH DIANA JAMIL, S.Pd.</v>
          </cell>
          <cell r="D1929" t="str">
            <v>III/c</v>
          </cell>
          <cell r="E1929" t="str">
            <v>01-10-2012</v>
          </cell>
          <cell r="F1929" t="str">
            <v>SITUBONDO</v>
          </cell>
          <cell r="G1929" t="str">
            <v>16-02-1980</v>
          </cell>
          <cell r="H1929" t="str">
            <v>SMPN 3 Situbondo</v>
          </cell>
          <cell r="I1929" t="str">
            <v/>
          </cell>
          <cell r="J1929" t="str">
            <v>8807061000</v>
          </cell>
          <cell r="K1929" t="str">
            <v/>
          </cell>
        </row>
        <row r="1930">
          <cell r="A1930" t="str">
            <v>19730121 200604 1 013</v>
          </cell>
          <cell r="B1930" t="str">
            <v>510162616</v>
          </cell>
          <cell r="C1930" t="str">
            <v>USMAN YADI, S.Pd.</v>
          </cell>
          <cell r="D1930" t="str">
            <v>III/c</v>
          </cell>
          <cell r="E1930" t="str">
            <v>01-10-2012</v>
          </cell>
          <cell r="F1930" t="str">
            <v>SITUBONDO</v>
          </cell>
          <cell r="G1930" t="str">
            <v>21-01-1973</v>
          </cell>
          <cell r="H1930" t="str">
            <v>SMPN 3 Situbondo</v>
          </cell>
          <cell r="I1930" t="str">
            <v>JL. CURAH JERU TENGAH RT.3/7 SITUBONDO</v>
          </cell>
          <cell r="J1930" t="str">
            <v>8807061000</v>
          </cell>
          <cell r="K1930" t="str">
            <v/>
          </cell>
        </row>
        <row r="1931">
          <cell r="A1931" t="str">
            <v>19710723 200701 2 009</v>
          </cell>
          <cell r="B1931" t="str">
            <v>510192798</v>
          </cell>
          <cell r="C1931" t="str">
            <v>INSOFI INDRAWATI, S.Pd.</v>
          </cell>
          <cell r="D1931" t="str">
            <v>III/c</v>
          </cell>
          <cell r="E1931" t="str">
            <v>01-04-2013</v>
          </cell>
          <cell r="F1931" t="str">
            <v>SITUBONDO</v>
          </cell>
          <cell r="G1931" t="str">
            <v>23-07-1971</v>
          </cell>
          <cell r="H1931" t="str">
            <v>SMPN 3 Situbondo</v>
          </cell>
          <cell r="I1931" t="str">
            <v>KP WAKAF RT 5 RW 4 DS JUGLANGAN PANJI SITUBONDO</v>
          </cell>
          <cell r="J1931" t="str">
            <v>8807061000</v>
          </cell>
          <cell r="K1931" t="str">
            <v/>
          </cell>
        </row>
        <row r="1932">
          <cell r="A1932" t="str">
            <v>19670222 200701 1 009</v>
          </cell>
          <cell r="B1932" t="str">
            <v>510192796</v>
          </cell>
          <cell r="C1932" t="str">
            <v>BASIR, S.Pd.</v>
          </cell>
          <cell r="D1932" t="str">
            <v>III/c</v>
          </cell>
          <cell r="E1932" t="str">
            <v>01-04-2013</v>
          </cell>
          <cell r="F1932" t="str">
            <v>SUKOHARJO</v>
          </cell>
          <cell r="G1932" t="str">
            <v>22-02-1967</v>
          </cell>
          <cell r="H1932" t="str">
            <v>SMPN 3 Situbondo</v>
          </cell>
          <cell r="I1932" t="str">
            <v>WR SUPRATMAN RT 1 RW 5 PATOKAN SITUBONDO</v>
          </cell>
          <cell r="J1932" t="str">
            <v>8807061000</v>
          </cell>
          <cell r="K1932" t="str">
            <v/>
          </cell>
        </row>
        <row r="1933">
          <cell r="A1933" t="str">
            <v>19760113 200604 2 026</v>
          </cell>
          <cell r="B1933" t="str">
            <v>510151789</v>
          </cell>
          <cell r="C1933" t="str">
            <v>DWI WIDI ASTUTI, S.H.</v>
          </cell>
          <cell r="D1933" t="str">
            <v>III/c</v>
          </cell>
          <cell r="E1933" t="str">
            <v>01-04-2013</v>
          </cell>
          <cell r="F1933" t="str">
            <v>SITUBONDO</v>
          </cell>
          <cell r="G1933" t="str">
            <v>13-01-1976</v>
          </cell>
          <cell r="H1933" t="str">
            <v>SMPN 3 Situbondo</v>
          </cell>
          <cell r="I1933" t="str">
            <v>JL. KENANGA NO. 16 SITUBONDO</v>
          </cell>
          <cell r="J1933" t="str">
            <v>8807061000</v>
          </cell>
          <cell r="K1933" t="str">
            <v/>
          </cell>
        </row>
        <row r="1934">
          <cell r="A1934" t="str">
            <v>19790616 200801 2 026</v>
          </cell>
          <cell r="B1934" t="str">
            <v>510223030</v>
          </cell>
          <cell r="C1934" t="str">
            <v>ELI SANJAYA, S.Pd.</v>
          </cell>
          <cell r="D1934" t="str">
            <v>III/b</v>
          </cell>
          <cell r="E1934" t="str">
            <v>01-10-2011</v>
          </cell>
          <cell r="F1934" t="str">
            <v>NGANJUK</v>
          </cell>
          <cell r="G1934" t="str">
            <v>16-06-1979</v>
          </cell>
          <cell r="H1934" t="str">
            <v>SMPN 3 Situbondo</v>
          </cell>
          <cell r="I1934" t="str">
            <v>GRIYA BESUKI MULYA LK-18C RT.4/6 BESUKI</v>
          </cell>
          <cell r="J1934" t="str">
            <v>8807061000</v>
          </cell>
          <cell r="K1934" t="str">
            <v/>
          </cell>
        </row>
        <row r="1935">
          <cell r="A1935" t="str">
            <v>19800603 200801 2 016</v>
          </cell>
          <cell r="B1935" t="str">
            <v>510223269</v>
          </cell>
          <cell r="C1935" t="str">
            <v>UTCE DWI JAYATI, S.Pd.</v>
          </cell>
          <cell r="D1935" t="str">
            <v>III/b</v>
          </cell>
          <cell r="E1935" t="str">
            <v>01-10-2011</v>
          </cell>
          <cell r="F1935" t="str">
            <v>JEMBER</v>
          </cell>
          <cell r="G1935" t="str">
            <v>03-06-1980</v>
          </cell>
          <cell r="H1935" t="str">
            <v>SMPN 3 Situbondo</v>
          </cell>
          <cell r="I1935" t="str">
            <v>JL.WR.SUPRATMAN GG.VI/8 SITUBONDO</v>
          </cell>
          <cell r="J1935" t="str">
            <v>8807061000</v>
          </cell>
          <cell r="K1935" t="str">
            <v/>
          </cell>
        </row>
        <row r="1936">
          <cell r="A1936" t="str">
            <v>19790805 200801 2 024</v>
          </cell>
          <cell r="B1936" t="str">
            <v>510223222</v>
          </cell>
          <cell r="C1936" t="str">
            <v>SITI MARIAM SUSANTY, S.H.I.</v>
          </cell>
          <cell r="D1936" t="str">
            <v>III/b</v>
          </cell>
          <cell r="E1936" t="str">
            <v>01-10-2011</v>
          </cell>
          <cell r="F1936" t="str">
            <v>SITUBONDO</v>
          </cell>
          <cell r="G1936" t="str">
            <v>05-08-1979</v>
          </cell>
          <cell r="H1936" t="str">
            <v>SMPN 3 Situbondo</v>
          </cell>
          <cell r="I1936" t="str">
            <v>KP.OLEAN KRAJAN RT.03/04 KEC.SITUBONDO</v>
          </cell>
          <cell r="J1936" t="str">
            <v>8807061000</v>
          </cell>
          <cell r="K1936" t="str">
            <v/>
          </cell>
        </row>
        <row r="1937">
          <cell r="A1937" t="str">
            <v>19710412 200801 2 012</v>
          </cell>
          <cell r="B1937" t="str">
            <v>510223225</v>
          </cell>
          <cell r="C1937" t="str">
            <v>ARIESTA EKAYANTI, S.Pd.</v>
          </cell>
          <cell r="D1937" t="str">
            <v>III/b</v>
          </cell>
          <cell r="E1937" t="str">
            <v>01-10-2011</v>
          </cell>
          <cell r="F1937" t="str">
            <v>BONDOWOSO</v>
          </cell>
          <cell r="G1937" t="str">
            <v>12-04-1971</v>
          </cell>
          <cell r="H1937" t="str">
            <v>SMPN 3 Situbondo</v>
          </cell>
          <cell r="I1937" t="str">
            <v>DS.LUMUTAN RT.06/02 BOTOLINGGO BONDOWOSO</v>
          </cell>
          <cell r="J1937" t="str">
            <v>8807061000</v>
          </cell>
          <cell r="K1937" t="str">
            <v/>
          </cell>
        </row>
        <row r="1938">
          <cell r="A1938" t="str">
            <v>19620314 200604 2 002</v>
          </cell>
          <cell r="B1938" t="str">
            <v>510162625</v>
          </cell>
          <cell r="C1938" t="str">
            <v>FERIYAL AL MUSHOLLI, S.Pd.</v>
          </cell>
          <cell r="D1938" t="str">
            <v>III/b</v>
          </cell>
          <cell r="E1938" t="str">
            <v>01-10-2012</v>
          </cell>
          <cell r="F1938" t="str">
            <v>SITUBONDO</v>
          </cell>
          <cell r="G1938" t="str">
            <v>14-03-1962</v>
          </cell>
          <cell r="H1938" t="str">
            <v>SMPN 3 Situbondo</v>
          </cell>
          <cell r="I1938" t="str">
            <v>JL. SEROJA NO. 60 RT 01 RW 05 SITUBONDO</v>
          </cell>
          <cell r="J1938" t="str">
            <v>8807061000</v>
          </cell>
          <cell r="K1938" t="str">
            <v/>
          </cell>
        </row>
        <row r="1939">
          <cell r="A1939" t="str">
            <v>19620312 198902 1 002</v>
          </cell>
          <cell r="B1939" t="str">
            <v>131816306</v>
          </cell>
          <cell r="C1939" t="str">
            <v>SUPARMAN</v>
          </cell>
          <cell r="D1939" t="str">
            <v>III/b</v>
          </cell>
          <cell r="E1939" t="str">
            <v>01-04-2013</v>
          </cell>
          <cell r="F1939" t="str">
            <v>SITUBONDO</v>
          </cell>
          <cell r="G1939" t="str">
            <v>12-03-1962</v>
          </cell>
          <cell r="H1939" t="str">
            <v>SMPN 3 Situbondo</v>
          </cell>
          <cell r="I1939" t="str">
            <v>DS. CURAH JERU RT.4/9 KEC. PANJI SIT.</v>
          </cell>
          <cell r="J1939" t="str">
            <v>8807061000</v>
          </cell>
          <cell r="K1939" t="str">
            <v/>
          </cell>
        </row>
        <row r="1940">
          <cell r="A1940" t="str">
            <v>19740319 200801 2 010</v>
          </cell>
          <cell r="B1940" t="str">
            <v>510223262</v>
          </cell>
          <cell r="C1940" t="str">
            <v>TUTIK WAHYUNINGSIH, S.Pd.</v>
          </cell>
          <cell r="D1940" t="str">
            <v>III/a</v>
          </cell>
          <cell r="E1940" t="str">
            <v>01-01-2008</v>
          </cell>
          <cell r="F1940" t="str">
            <v>SITUBONDO</v>
          </cell>
          <cell r="G1940" t="str">
            <v>19-03-1974</v>
          </cell>
          <cell r="H1940" t="str">
            <v>SMPN 3 Situbondo</v>
          </cell>
          <cell r="I1940" t="str">
            <v>JL.WR.SUPRATMAN RT.002/003 KEL.PATOKAN SITUBONDO</v>
          </cell>
          <cell r="J1940" t="str">
            <v>8807061000</v>
          </cell>
          <cell r="K1940" t="str">
            <v/>
          </cell>
        </row>
        <row r="1941">
          <cell r="A1941" t="str">
            <v>19580107 199403 2 003</v>
          </cell>
          <cell r="B1941" t="str">
            <v>132092073</v>
          </cell>
          <cell r="C1941" t="str">
            <v>NURLAILI</v>
          </cell>
          <cell r="D1941" t="str">
            <v>II/c</v>
          </cell>
          <cell r="E1941" t="str">
            <v>01-04-2007</v>
          </cell>
          <cell r="F1941" t="str">
            <v>SITUBONDO</v>
          </cell>
          <cell r="G1941" t="str">
            <v>07-01-1958</v>
          </cell>
          <cell r="H1941" t="str">
            <v>SMPN 3 Situbondo</v>
          </cell>
          <cell r="I1941" t="str">
            <v>DS. TALKANDANG RT.3/2 KEC. SITUBONDO</v>
          </cell>
          <cell r="J1941" t="str">
            <v>8807061000</v>
          </cell>
          <cell r="K1941" t="str">
            <v/>
          </cell>
        </row>
        <row r="1942">
          <cell r="A1942" t="str">
            <v>19601007 200604 2 001</v>
          </cell>
          <cell r="B1942" t="str">
            <v>510164752</v>
          </cell>
          <cell r="C1942" t="str">
            <v>DYAH RACHMA WARDHANI</v>
          </cell>
          <cell r="D1942" t="str">
            <v>II/b</v>
          </cell>
          <cell r="E1942" t="str">
            <v>01-04-2010</v>
          </cell>
          <cell r="F1942" t="str">
            <v>BONDOWOSO</v>
          </cell>
          <cell r="G1942" t="str">
            <v>07-10-1960</v>
          </cell>
          <cell r="H1942" t="str">
            <v>SMPN 3 Situbondo</v>
          </cell>
          <cell r="I1942" t="str">
            <v>JL. WIJAYA KUSUMA NO. 48 GG. 5 RT 03 RW 04 SIT</v>
          </cell>
          <cell r="J1942" t="str">
            <v>8807061000</v>
          </cell>
          <cell r="K1942" t="str">
            <v/>
          </cell>
        </row>
        <row r="1943">
          <cell r="A1943" t="str">
            <v>19630111 200701 1 009</v>
          </cell>
          <cell r="B1943" t="str">
            <v>510200989</v>
          </cell>
          <cell r="C1943" t="str">
            <v>PRAYUDI NUR SIDARTA</v>
          </cell>
          <cell r="D1943" t="str">
            <v>II/b</v>
          </cell>
          <cell r="E1943" t="str">
            <v>01-10-2010</v>
          </cell>
          <cell r="F1943" t="str">
            <v>SITUBONDO</v>
          </cell>
          <cell r="G1943" t="str">
            <v>11-01-1963</v>
          </cell>
          <cell r="H1943" t="str">
            <v>SMPN 3 Situbondo</v>
          </cell>
          <cell r="I1943" t="str">
            <v>JL WIJAYA KUSUMA GG 6 RT 1 RW 4 SITUBONDO</v>
          </cell>
          <cell r="J1943" t="str">
            <v>8807061000</v>
          </cell>
          <cell r="K1943" t="str">
            <v/>
          </cell>
        </row>
        <row r="1944">
          <cell r="A1944" t="str">
            <v>19640808 200701 1 021</v>
          </cell>
          <cell r="B1944" t="str">
            <v>510200935</v>
          </cell>
          <cell r="C1944" t="str">
            <v>IWAN HARIYANTO</v>
          </cell>
          <cell r="D1944" t="str">
            <v>II/b</v>
          </cell>
          <cell r="E1944" t="str">
            <v>01-10-2010</v>
          </cell>
          <cell r="F1944" t="str">
            <v>SITUBONDO</v>
          </cell>
          <cell r="G1944" t="str">
            <v>08-08-1964</v>
          </cell>
          <cell r="H1944" t="str">
            <v>SMPN 3 Situbondo</v>
          </cell>
          <cell r="I1944" t="str">
            <v>JL KH ABDURRAHMAN RT 3 RW 4 OLEAN SITUBONDO</v>
          </cell>
          <cell r="J1944" t="str">
            <v>8807061000</v>
          </cell>
          <cell r="K1944" t="str">
            <v/>
          </cell>
        </row>
        <row r="1945">
          <cell r="A1945" t="str">
            <v>19760209 200903 2 001</v>
          </cell>
          <cell r="B1945" t="str">
            <v>910000122</v>
          </cell>
          <cell r="C1945" t="str">
            <v>ERWINDARI TRI DARMA LATIANDA</v>
          </cell>
          <cell r="D1945" t="str">
            <v>II/b</v>
          </cell>
          <cell r="E1945" t="str">
            <v>01-04-2013</v>
          </cell>
          <cell r="F1945" t="str">
            <v>SITUBONDO</v>
          </cell>
          <cell r="G1945" t="str">
            <v>09-02-1976</v>
          </cell>
          <cell r="H1945" t="str">
            <v>SMPN 3 Situbondo</v>
          </cell>
          <cell r="I1945" t="str">
            <v>JL MERAK GG BARU NO 11 RT 01 RW 05 SITUBONDO</v>
          </cell>
          <cell r="J1945" t="str">
            <v>8807061000</v>
          </cell>
          <cell r="K1945" t="str">
            <v/>
          </cell>
        </row>
        <row r="1946">
          <cell r="A1946" t="str">
            <v>19800818 200903 2 001</v>
          </cell>
          <cell r="B1946" t="str">
            <v>910000288</v>
          </cell>
          <cell r="C1946" t="str">
            <v>WINDI FUJIYANTI</v>
          </cell>
          <cell r="D1946" t="str">
            <v>II/b</v>
          </cell>
          <cell r="E1946" t="str">
            <v>01-04-2013</v>
          </cell>
          <cell r="F1946" t="str">
            <v>SITUBONDO</v>
          </cell>
          <cell r="G1946" t="str">
            <v>18-08-1980</v>
          </cell>
          <cell r="H1946" t="str">
            <v>SMPN 3 Situbondo</v>
          </cell>
          <cell r="I1946" t="str">
            <v>CURAH JERU BARAT RT01/RW09 SITUBONDO</v>
          </cell>
          <cell r="J1946" t="str">
            <v>8807061000</v>
          </cell>
          <cell r="K1946" t="str">
            <v/>
          </cell>
        </row>
        <row r="1947">
          <cell r="A1947" t="str">
            <v>19850131 201001 2 001</v>
          </cell>
          <cell r="B1947" t="str">
            <v>910001537</v>
          </cell>
          <cell r="C1947" t="str">
            <v>HERLINA</v>
          </cell>
          <cell r="D1947" t="str">
            <v>II/a</v>
          </cell>
          <cell r="E1947" t="str">
            <v>01-01-2010</v>
          </cell>
          <cell r="F1947" t="str">
            <v>SITUBONDO</v>
          </cell>
          <cell r="G1947" t="str">
            <v>31-01-1985</v>
          </cell>
          <cell r="H1947" t="str">
            <v>SMPN 3 Situbondo</v>
          </cell>
          <cell r="I1947" t="str">
            <v>Talkandang RT 2 / 3</v>
          </cell>
          <cell r="J1947" t="str">
            <v>8807061000</v>
          </cell>
          <cell r="K1947" t="str">
            <v/>
          </cell>
        </row>
        <row r="1948">
          <cell r="A1948" t="str">
            <v>19661007 200801 1 009</v>
          </cell>
          <cell r="B1948" t="str">
            <v>510229381</v>
          </cell>
          <cell r="C1948" t="str">
            <v>AKHMAD</v>
          </cell>
          <cell r="D1948" t="str">
            <v>I/c</v>
          </cell>
          <cell r="E1948" t="str">
            <v>01-01-2008</v>
          </cell>
          <cell r="F1948" t="str">
            <v>SITUBONDO</v>
          </cell>
          <cell r="G1948" t="str">
            <v>07-10-1966</v>
          </cell>
          <cell r="H1948" t="str">
            <v>SMPN 3 Situbondo</v>
          </cell>
          <cell r="I1948" t="str">
            <v>JL.SUCIPTO LK.PARSE RT.4/4 DAWUHAN SITUBONDO</v>
          </cell>
          <cell r="J1948" t="str">
            <v>8807061000</v>
          </cell>
          <cell r="K1948" t="str">
            <v/>
          </cell>
        </row>
        <row r="1949">
          <cell r="A1949" t="str">
            <v>19601231 200604 1 234</v>
          </cell>
          <cell r="B1949" t="str">
            <v>510165532</v>
          </cell>
          <cell r="C1949" t="str">
            <v>HASANUDIN</v>
          </cell>
          <cell r="D1949" t="str">
            <v>I/b</v>
          </cell>
          <cell r="E1949" t="str">
            <v>01-04-2010</v>
          </cell>
          <cell r="F1949" t="str">
            <v>SITUBONDO</v>
          </cell>
          <cell r="G1949" t="str">
            <v>31-12-1960</v>
          </cell>
          <cell r="H1949" t="str">
            <v>SMPN 3 Situbondo</v>
          </cell>
          <cell r="I1949" t="str">
            <v>DS. TOKELAN KEC. PANJI SITUBONDO</v>
          </cell>
          <cell r="J1949" t="str">
            <v>8807061000</v>
          </cell>
          <cell r="K1949" t="str">
            <v/>
          </cell>
        </row>
        <row r="1950">
          <cell r="A1950" t="str">
            <v>19700103 201001 1 005</v>
          </cell>
          <cell r="B1950" t="str">
            <v>910001024</v>
          </cell>
          <cell r="C1950" t="str">
            <v>ISMAIL</v>
          </cell>
          <cell r="D1950" t="str">
            <v>I/a</v>
          </cell>
          <cell r="E1950" t="str">
            <v>01-01-2010</v>
          </cell>
          <cell r="F1950" t="str">
            <v>SITUBONDO</v>
          </cell>
          <cell r="G1950" t="str">
            <v>03-01-1970</v>
          </cell>
          <cell r="H1950" t="str">
            <v>SMPN 3 Situbondo</v>
          </cell>
          <cell r="I1950" t="str">
            <v>DESA SUKOJATI RT 08 KEC WRINGIN BONDOWOSO</v>
          </cell>
          <cell r="J1950" t="str">
            <v>8807061000</v>
          </cell>
          <cell r="K1950" t="str">
            <v/>
          </cell>
        </row>
        <row r="1951">
          <cell r="A1951" t="str">
            <v>19650604 199003 2 008</v>
          </cell>
          <cell r="B1951" t="str">
            <v>131900606</v>
          </cell>
          <cell r="C1951" t="str">
            <v>Dra. SRI UTAMI</v>
          </cell>
          <cell r="D1951" t="str">
            <v>IV/b</v>
          </cell>
          <cell r="E1951" t="str">
            <v>01-04-2009</v>
          </cell>
          <cell r="F1951" t="str">
            <v>SURABAYA</v>
          </cell>
          <cell r="G1951" t="str">
            <v>04-06-1965</v>
          </cell>
          <cell r="H1951" t="str">
            <v>SMPN 4 Situbondo</v>
          </cell>
          <cell r="I1951" t="str">
            <v>JL. WR SUPRATMAN RT.04 RW.03 KEL. PATOKAN 68311</v>
          </cell>
          <cell r="J1951" t="str">
            <v>8807061100</v>
          </cell>
          <cell r="K1951" t="str">
            <v/>
          </cell>
        </row>
        <row r="1952">
          <cell r="A1952" t="str">
            <v>19660311 198903 1 005</v>
          </cell>
          <cell r="B1952" t="str">
            <v>131854391</v>
          </cell>
          <cell r="C1952" t="str">
            <v>MOCH. ERFANI, S.Pd.</v>
          </cell>
          <cell r="D1952" t="str">
            <v>IV/b</v>
          </cell>
          <cell r="E1952" t="str">
            <v>01-10-2010</v>
          </cell>
          <cell r="F1952" t="str">
            <v>BLITAR</v>
          </cell>
          <cell r="G1952" t="str">
            <v>11-03-1966</v>
          </cell>
          <cell r="H1952" t="str">
            <v>SMPN 4 Situbondo</v>
          </cell>
          <cell r="I1952" t="str">
            <v>PRAJEKAN KIDUL RT.01 RW.07 PRAJEKAN</v>
          </cell>
          <cell r="J1952" t="str">
            <v>8807061100</v>
          </cell>
          <cell r="K1952" t="str">
            <v/>
          </cell>
        </row>
        <row r="1953">
          <cell r="A1953" t="str">
            <v>19660420 199003 1 013</v>
          </cell>
          <cell r="B1953" t="str">
            <v>131899596</v>
          </cell>
          <cell r="C1953" t="str">
            <v>SUMARDIYANTO, S.Pd.</v>
          </cell>
          <cell r="D1953" t="str">
            <v>IV/b</v>
          </cell>
          <cell r="E1953" t="str">
            <v>01-10-2011</v>
          </cell>
          <cell r="F1953" t="str">
            <v>BANYUWANGI</v>
          </cell>
          <cell r="G1953" t="str">
            <v>20-04-1966</v>
          </cell>
          <cell r="H1953" t="str">
            <v>SMPN 4 Situbondo</v>
          </cell>
          <cell r="I1953" t="str">
            <v>ANGGREK IIA PATOKAN SIT 68312 (0338) 670106</v>
          </cell>
          <cell r="J1953" t="str">
            <v>8807061100</v>
          </cell>
          <cell r="K1953" t="str">
            <v/>
          </cell>
        </row>
        <row r="1954">
          <cell r="A1954" t="str">
            <v>19630117 198602 2 002</v>
          </cell>
          <cell r="B1954" t="str">
            <v>131579375</v>
          </cell>
          <cell r="C1954" t="str">
            <v>HENNY DYAHWATI, S.Pd</v>
          </cell>
          <cell r="D1954" t="str">
            <v>IV/b</v>
          </cell>
          <cell r="E1954" t="str">
            <v>01-10-2012</v>
          </cell>
          <cell r="F1954" t="str">
            <v>LUMAJANG</v>
          </cell>
          <cell r="G1954" t="str">
            <v>17-01-1963</v>
          </cell>
          <cell r="H1954" t="str">
            <v>SMPN 4 Situbondo</v>
          </cell>
          <cell r="I1954" t="str">
            <v>JL. ANGGREK GG.IXB/5 SITUBONDO 68312</v>
          </cell>
          <cell r="J1954" t="str">
            <v>8807061100</v>
          </cell>
          <cell r="K1954" t="str">
            <v/>
          </cell>
        </row>
        <row r="1955">
          <cell r="A1955" t="str">
            <v>19510303 197603 2 004</v>
          </cell>
          <cell r="B1955" t="str">
            <v>130532714</v>
          </cell>
          <cell r="C1955" t="str">
            <v>Dra. HARSINI</v>
          </cell>
          <cell r="D1955" t="str">
            <v>IV/a</v>
          </cell>
          <cell r="E1955" t="str">
            <v>01-10-2001</v>
          </cell>
          <cell r="F1955" t="str">
            <v>TULUNGAGUNG</v>
          </cell>
          <cell r="G1955" t="str">
            <v>03-03-1951</v>
          </cell>
          <cell r="H1955" t="str">
            <v>SMPN 4 Situbondo</v>
          </cell>
          <cell r="I1955" t="str">
            <v>JL. SANTANA GG.I NO.27  68312</v>
          </cell>
          <cell r="J1955" t="str">
            <v>8807061100</v>
          </cell>
          <cell r="K1955" t="str">
            <v/>
          </cell>
        </row>
        <row r="1956">
          <cell r="A1956" t="str">
            <v>19640604 198603 2 020</v>
          </cell>
          <cell r="B1956" t="str">
            <v>131629254</v>
          </cell>
          <cell r="C1956" t="str">
            <v>Dra. SURIYANI</v>
          </cell>
          <cell r="D1956" t="str">
            <v>IV/a</v>
          </cell>
          <cell r="E1956" t="str">
            <v>01-04-2002</v>
          </cell>
          <cell r="F1956" t="str">
            <v>SURABAYA</v>
          </cell>
          <cell r="G1956" t="str">
            <v>04-06-1963</v>
          </cell>
          <cell r="H1956" t="str">
            <v>SMPN 4 Situbondo</v>
          </cell>
          <cell r="I1956" t="str">
            <v>PANJI PERMAI C.2 RT.01 RW.22 MIMBAAN  68322</v>
          </cell>
          <cell r="J1956" t="str">
            <v>8807061100</v>
          </cell>
          <cell r="K1956" t="str">
            <v/>
          </cell>
        </row>
        <row r="1957">
          <cell r="A1957" t="str">
            <v>19530409 197603 2 002</v>
          </cell>
          <cell r="B1957" t="str">
            <v>130532710</v>
          </cell>
          <cell r="C1957" t="str">
            <v>MU'AROFA ZAHID, S.Pd.</v>
          </cell>
          <cell r="D1957" t="str">
            <v>IV/a</v>
          </cell>
          <cell r="E1957" t="str">
            <v>01-10-2002</v>
          </cell>
          <cell r="F1957" t="str">
            <v>JEMBER</v>
          </cell>
          <cell r="G1957" t="str">
            <v>09-04-1953</v>
          </cell>
          <cell r="H1957" t="str">
            <v>SMPN 4 Situbondo</v>
          </cell>
          <cell r="I1957" t="str">
            <v>SITUBONDO</v>
          </cell>
          <cell r="J1957" t="str">
            <v>8807061100</v>
          </cell>
          <cell r="K1957" t="str">
            <v/>
          </cell>
        </row>
        <row r="1958">
          <cell r="A1958" t="str">
            <v>19710625 199903 2 003</v>
          </cell>
          <cell r="B1958" t="str">
            <v>132229902</v>
          </cell>
          <cell r="C1958" t="str">
            <v>PAINI, S.Pd.</v>
          </cell>
          <cell r="D1958" t="str">
            <v>IV/a</v>
          </cell>
          <cell r="E1958" t="str">
            <v>01-10-2009</v>
          </cell>
          <cell r="F1958" t="str">
            <v>NGANJUK</v>
          </cell>
          <cell r="G1958" t="str">
            <v>25-06-1971</v>
          </cell>
          <cell r="H1958" t="str">
            <v>SMPN 4 Situbondo</v>
          </cell>
          <cell r="I1958" t="str">
            <v>JL. ANGGREK GG.9 /06 RT.03 / RW.04 68312</v>
          </cell>
          <cell r="J1958" t="str">
            <v>8807061100</v>
          </cell>
          <cell r="K1958" t="str">
            <v/>
          </cell>
        </row>
        <row r="1959">
          <cell r="A1959" t="str">
            <v>19690905 199703 1 005</v>
          </cell>
          <cell r="B1959" t="str">
            <v>132172408</v>
          </cell>
          <cell r="C1959" t="str">
            <v>EKO SUDARMAJI, S.Pd.</v>
          </cell>
          <cell r="D1959" t="str">
            <v>IV/a</v>
          </cell>
          <cell r="E1959" t="str">
            <v>01-10-2009</v>
          </cell>
          <cell r="F1959" t="str">
            <v>SITUBONDO</v>
          </cell>
          <cell r="G1959" t="str">
            <v>05-09-1969</v>
          </cell>
          <cell r="H1959" t="str">
            <v>SMPN 4 Situbondo</v>
          </cell>
          <cell r="I1959" t="str">
            <v>JL. WIJAYA KUSUMA GG.IXI SITUBONDO 68311</v>
          </cell>
          <cell r="J1959" t="str">
            <v>8807061100</v>
          </cell>
          <cell r="K1959" t="str">
            <v/>
          </cell>
        </row>
        <row r="1960">
          <cell r="A1960" t="str">
            <v>19730514 199703 2 003</v>
          </cell>
          <cell r="B1960" t="str">
            <v>132170824</v>
          </cell>
          <cell r="C1960" t="str">
            <v>NUR HAILIM MEIWATI, S.Pd.</v>
          </cell>
          <cell r="D1960" t="str">
            <v>IV/a</v>
          </cell>
          <cell r="E1960" t="str">
            <v>01-10-2009</v>
          </cell>
          <cell r="F1960" t="str">
            <v>SITUBONDO</v>
          </cell>
          <cell r="G1960" t="str">
            <v>14-05-1973</v>
          </cell>
          <cell r="H1960" t="str">
            <v>SMPN 4 Situbondo</v>
          </cell>
          <cell r="I1960" t="str">
            <v>SABRANG RT.02 RW.02 WRINGIN ANOM PANARUKAN</v>
          </cell>
          <cell r="J1960" t="str">
            <v>8807061100</v>
          </cell>
          <cell r="K1960" t="str">
            <v/>
          </cell>
        </row>
        <row r="1961">
          <cell r="A1961" t="str">
            <v>19690701 199109 2 001</v>
          </cell>
          <cell r="B1961" t="str">
            <v>131969133</v>
          </cell>
          <cell r="C1961" t="str">
            <v>HJ. LAILI WAHYUNI, S.Pd, M.Pd.</v>
          </cell>
          <cell r="D1961" t="str">
            <v>IV/a</v>
          </cell>
          <cell r="E1961" t="str">
            <v>01-04-2010</v>
          </cell>
          <cell r="F1961" t="str">
            <v>SITUBONDO</v>
          </cell>
          <cell r="G1961" t="str">
            <v>01-07-1969</v>
          </cell>
          <cell r="H1961" t="str">
            <v>SMPN 4 Situbondo</v>
          </cell>
          <cell r="I1961" t="str">
            <v>JL. AHMAD YANI GG. 7 N0. 54 RT 05 RW 04 SIT 68311</v>
          </cell>
          <cell r="J1961" t="str">
            <v>8807061100</v>
          </cell>
          <cell r="K1961" t="str">
            <v/>
          </cell>
        </row>
        <row r="1962">
          <cell r="A1962" t="str">
            <v>19710605 199703 2 007</v>
          </cell>
          <cell r="B1962" t="str">
            <v>132172141</v>
          </cell>
          <cell r="C1962" t="str">
            <v>Dra. NUR ANISAH</v>
          </cell>
          <cell r="D1962" t="str">
            <v>IV/a</v>
          </cell>
          <cell r="E1962" t="str">
            <v>01-04-2010</v>
          </cell>
          <cell r="F1962" t="str">
            <v>JEPARA</v>
          </cell>
          <cell r="G1962" t="str">
            <v>05-06-1971</v>
          </cell>
          <cell r="H1962" t="str">
            <v>SMPN 4 Situbondo</v>
          </cell>
          <cell r="I1962" t="str">
            <v>PERUMNAS PANJI PERMAI BLOK DD-2 SIT (68322)</v>
          </cell>
          <cell r="J1962" t="str">
            <v>8807061100</v>
          </cell>
          <cell r="K1962" t="str">
            <v/>
          </cell>
        </row>
        <row r="1963">
          <cell r="A1963" t="str">
            <v>19620901 198603 2 010</v>
          </cell>
          <cell r="B1963" t="str">
            <v>131636198</v>
          </cell>
          <cell r="C1963" t="str">
            <v>WIHARTINI PURWANINGTYAS, S.Pd.</v>
          </cell>
          <cell r="D1963" t="str">
            <v>IV/a</v>
          </cell>
          <cell r="E1963" t="str">
            <v>01-10-2011</v>
          </cell>
          <cell r="F1963" t="str">
            <v>SURABAYA</v>
          </cell>
          <cell r="G1963" t="str">
            <v>01-09-1962</v>
          </cell>
          <cell r="H1963" t="str">
            <v>SMPN 4 Situbondo</v>
          </cell>
          <cell r="I1963" t="str">
            <v/>
          </cell>
          <cell r="J1963" t="str">
            <v>8807061100</v>
          </cell>
          <cell r="K1963" t="str">
            <v/>
          </cell>
        </row>
        <row r="1964">
          <cell r="A1964" t="str">
            <v>19640710 198803 2 016</v>
          </cell>
          <cell r="B1964" t="str">
            <v>131797358</v>
          </cell>
          <cell r="C1964" t="str">
            <v>ENDANG MURAKSIH, S.Pd.</v>
          </cell>
          <cell r="D1964" t="str">
            <v>IV/a</v>
          </cell>
          <cell r="E1964" t="str">
            <v>01-10-2011</v>
          </cell>
          <cell r="F1964" t="str">
            <v>SITUBONDO</v>
          </cell>
          <cell r="G1964" t="str">
            <v>10-07-1964</v>
          </cell>
          <cell r="H1964" t="str">
            <v>SMPN 4 Situbondo</v>
          </cell>
          <cell r="I1964" t="str">
            <v>PANJI LOR RT.02 RW.04 KEC. PANJI SITUBONDO 68361</v>
          </cell>
          <cell r="J1964" t="str">
            <v>8807061100</v>
          </cell>
          <cell r="K1964" t="str">
            <v/>
          </cell>
        </row>
        <row r="1965">
          <cell r="A1965" t="str">
            <v>19700818 199802 1 008</v>
          </cell>
          <cell r="B1965" t="str">
            <v>132201736</v>
          </cell>
          <cell r="C1965" t="str">
            <v>AGUS HARIYANTO, S.Pd.</v>
          </cell>
          <cell r="D1965" t="str">
            <v>III/d</v>
          </cell>
          <cell r="E1965" t="str">
            <v>01-04-2010</v>
          </cell>
          <cell r="F1965" t="str">
            <v>LUMAJANG</v>
          </cell>
          <cell r="G1965" t="str">
            <v>18-08-1970</v>
          </cell>
          <cell r="H1965" t="str">
            <v>SMPN 4 Situbondo</v>
          </cell>
          <cell r="I1965" t="str">
            <v>PERUM GRIYA PANJI MULYA BLOK K-3 SITUBONDO (68323)</v>
          </cell>
          <cell r="J1965" t="str">
            <v>8807061100</v>
          </cell>
          <cell r="K1965" t="str">
            <v/>
          </cell>
        </row>
        <row r="1966">
          <cell r="A1966" t="str">
            <v>19660415 200501 2 004</v>
          </cell>
          <cell r="B1966" t="str">
            <v>510146094</v>
          </cell>
          <cell r="C1966" t="str">
            <v>Dra. TRIANA ARIMUKTI UTAMININGSIH</v>
          </cell>
          <cell r="D1966" t="str">
            <v>III/d</v>
          </cell>
          <cell r="E1966" t="str">
            <v>01-04-2013</v>
          </cell>
          <cell r="F1966" t="str">
            <v>SURABAYA</v>
          </cell>
          <cell r="G1966" t="str">
            <v>15-04-1966</v>
          </cell>
          <cell r="H1966" t="str">
            <v>SMPN 4 Situbondo</v>
          </cell>
          <cell r="I1966" t="str">
            <v/>
          </cell>
          <cell r="J1966" t="str">
            <v>8807061100</v>
          </cell>
          <cell r="K1966" t="str">
            <v/>
          </cell>
        </row>
        <row r="1967">
          <cell r="A1967" t="str">
            <v>19670805 200604 2 012</v>
          </cell>
          <cell r="B1967" t="str">
            <v>510162624</v>
          </cell>
          <cell r="C1967" t="str">
            <v>ISHARTATIK, S.Pd.</v>
          </cell>
          <cell r="D1967" t="str">
            <v>III/c</v>
          </cell>
          <cell r="E1967" t="str">
            <v>01-04-2012</v>
          </cell>
          <cell r="F1967" t="str">
            <v>SITUBONDO</v>
          </cell>
          <cell r="G1967" t="str">
            <v>05-08-1967</v>
          </cell>
          <cell r="H1967" t="str">
            <v>SMPN 4 Situbondo</v>
          </cell>
          <cell r="I1967" t="str">
            <v>JL. CEMPAKA SUMBERKOLAK RT 03/03</v>
          </cell>
          <cell r="J1967" t="str">
            <v>8807061100</v>
          </cell>
          <cell r="K1967" t="str">
            <v/>
          </cell>
        </row>
        <row r="1968">
          <cell r="A1968" t="str">
            <v>19810117 200604 1 012</v>
          </cell>
          <cell r="B1968" t="str">
            <v>510151796</v>
          </cell>
          <cell r="C1968" t="str">
            <v>AHMAD FADILAHTUR RAHMAN, S.Pd.</v>
          </cell>
          <cell r="D1968" t="str">
            <v>III/c</v>
          </cell>
          <cell r="E1968" t="str">
            <v>01-04-2013</v>
          </cell>
          <cell r="F1968" t="str">
            <v>SITUBONDO</v>
          </cell>
          <cell r="G1968" t="str">
            <v>17-01-1981</v>
          </cell>
          <cell r="H1968" t="str">
            <v>SMPN 4 Situbondo</v>
          </cell>
          <cell r="I1968" t="str">
            <v>JL. PUSLATPUR RT 01 RW 04 AWAR-AWAR ASEMBAGUS</v>
          </cell>
          <cell r="J1968" t="str">
            <v>8807061100</v>
          </cell>
          <cell r="K1968" t="str">
            <v/>
          </cell>
        </row>
        <row r="1969">
          <cell r="A1969" t="str">
            <v>19610813 198602 1 002</v>
          </cell>
          <cell r="B1969" t="str">
            <v>131590682</v>
          </cell>
          <cell r="C1969" t="str">
            <v>Drs. MARSODO ROSYIKA</v>
          </cell>
          <cell r="D1969" t="str">
            <v>III/b</v>
          </cell>
          <cell r="E1969" t="str">
            <v>01-10-1999</v>
          </cell>
          <cell r="F1969" t="str">
            <v>SITUBONDO</v>
          </cell>
          <cell r="G1969" t="str">
            <v>13-08-1961</v>
          </cell>
          <cell r="H1969" t="str">
            <v>SMPN 4 Situbondo</v>
          </cell>
          <cell r="I1969" t="str">
            <v>ASEMBAGUS DUSUN BARAT</v>
          </cell>
          <cell r="J1969" t="str">
            <v>8807061100</v>
          </cell>
          <cell r="K1969" t="str">
            <v/>
          </cell>
        </row>
        <row r="1970">
          <cell r="A1970" t="str">
            <v>19651203 199003 1 009</v>
          </cell>
          <cell r="B1970" t="str">
            <v>131903567</v>
          </cell>
          <cell r="C1970" t="str">
            <v>HERWAN SURI</v>
          </cell>
          <cell r="D1970" t="str">
            <v>III/b</v>
          </cell>
          <cell r="E1970" t="str">
            <v>01-10-2010</v>
          </cell>
          <cell r="F1970" t="str">
            <v>SITUBONDO</v>
          </cell>
          <cell r="G1970" t="str">
            <v>03-12-1965</v>
          </cell>
          <cell r="H1970" t="str">
            <v>SMPN 4 Situbondo</v>
          </cell>
          <cell r="I1970" t="str">
            <v>JL. BASUKI RAHMAT 64 RT.03 RW.07 68311</v>
          </cell>
          <cell r="J1970" t="str">
            <v>8807061100</v>
          </cell>
          <cell r="K1970" t="str">
            <v/>
          </cell>
        </row>
        <row r="1971">
          <cell r="A1971" t="str">
            <v>19680824 200701 1 017</v>
          </cell>
          <cell r="B1971" t="str">
            <v>510193087</v>
          </cell>
          <cell r="C1971" t="str">
            <v>AGUS SUSANTO, S.Pd.</v>
          </cell>
          <cell r="D1971" t="str">
            <v>III/b</v>
          </cell>
          <cell r="E1971" t="str">
            <v>01-04-2011</v>
          </cell>
          <cell r="F1971" t="str">
            <v>SITUBONDO</v>
          </cell>
          <cell r="G1971" t="str">
            <v>24-08-1968</v>
          </cell>
          <cell r="H1971" t="str">
            <v>SMPN 4 Situbondo</v>
          </cell>
          <cell r="I1971" t="str">
            <v>WR ANOM TIMUR RT 2 RW 1 PANARUKAN</v>
          </cell>
          <cell r="J1971" t="str">
            <v>8807061100</v>
          </cell>
          <cell r="K1971" t="str">
            <v/>
          </cell>
        </row>
        <row r="1972">
          <cell r="A1972" t="str">
            <v>19691004 200801 2 015</v>
          </cell>
          <cell r="B1972" t="str">
            <v>510229459</v>
          </cell>
          <cell r="C1972" t="str">
            <v>NUR QOMARIAH, S.P.</v>
          </cell>
          <cell r="D1972" t="str">
            <v>III/b</v>
          </cell>
          <cell r="E1972" t="str">
            <v>01-04-2012</v>
          </cell>
          <cell r="F1972" t="str">
            <v>SITUBONDO</v>
          </cell>
          <cell r="G1972" t="str">
            <v>04-10-1969</v>
          </cell>
          <cell r="H1972" t="str">
            <v>SMPN 4 Situbondo</v>
          </cell>
          <cell r="I1972" t="str">
            <v>TENGGIR BARAT RT.003/07 PANJI SITUBONDO</v>
          </cell>
          <cell r="J1972" t="str">
            <v>8807061100</v>
          </cell>
          <cell r="K1972" t="str">
            <v/>
          </cell>
        </row>
        <row r="1973">
          <cell r="A1973" t="str">
            <v>19760615 200903 2 005</v>
          </cell>
          <cell r="B1973" t="str">
            <v>910000131</v>
          </cell>
          <cell r="C1973" t="str">
            <v>DALILAH ELBAROROH, S.Pd.</v>
          </cell>
          <cell r="D1973" t="str">
            <v>III/b</v>
          </cell>
          <cell r="E1973" t="str">
            <v>01-10-2012</v>
          </cell>
          <cell r="F1973" t="str">
            <v>SITUBONDO</v>
          </cell>
          <cell r="G1973" t="str">
            <v>15-06-1976</v>
          </cell>
          <cell r="H1973" t="str">
            <v>SMPN 4 Situbondo</v>
          </cell>
          <cell r="I1973" t="str">
            <v>PERUM MANGIR PERMAI RT.02 RW.02 KEC.ROGOJAMPI</v>
          </cell>
          <cell r="J1973" t="str">
            <v>8807061100</v>
          </cell>
          <cell r="K1973" t="str">
            <v/>
          </cell>
        </row>
        <row r="1974">
          <cell r="A1974" t="str">
            <v>19720801 200903 2 001</v>
          </cell>
          <cell r="B1974" t="str">
            <v>910000055</v>
          </cell>
          <cell r="C1974" t="str">
            <v>SRI WAHYUNI, S.Pd.</v>
          </cell>
          <cell r="D1974" t="str">
            <v>III/b</v>
          </cell>
          <cell r="E1974" t="str">
            <v>01-10-2012</v>
          </cell>
          <cell r="F1974" t="str">
            <v>SITUBONDO</v>
          </cell>
          <cell r="G1974" t="str">
            <v>01-08-1972</v>
          </cell>
          <cell r="H1974" t="str">
            <v>SMPN 4 Situbondo</v>
          </cell>
          <cell r="I1974" t="str">
            <v>JL. BASUKI RAHMAT RT 05 RW 09 PANJI SITUBONDO</v>
          </cell>
          <cell r="J1974" t="str">
            <v>8807061100</v>
          </cell>
          <cell r="K1974" t="str">
            <v/>
          </cell>
        </row>
        <row r="1975">
          <cell r="A1975" t="str">
            <v>19821102 200903 2 005</v>
          </cell>
          <cell r="B1975" t="str">
            <v>910000391</v>
          </cell>
          <cell r="C1975" t="str">
            <v>KHAIRANI INSANI, S.Kom.</v>
          </cell>
          <cell r="D1975" t="str">
            <v>III/b</v>
          </cell>
          <cell r="E1975" t="str">
            <v>01-10-2012</v>
          </cell>
          <cell r="F1975" t="str">
            <v>D K I  JAKARTA</v>
          </cell>
          <cell r="G1975" t="str">
            <v>02-11-1982</v>
          </cell>
          <cell r="H1975" t="str">
            <v>SMPN 4 Situbondo</v>
          </cell>
          <cell r="I1975" t="str">
            <v>JL SUCIPTO, GG HASAN BULSAK RT 03 RW 02 DAWUHAN</v>
          </cell>
          <cell r="J1975" t="str">
            <v>8807061100</v>
          </cell>
          <cell r="K1975" t="str">
            <v/>
          </cell>
        </row>
        <row r="1976">
          <cell r="A1976" t="str">
            <v>19830909 200903 2 005</v>
          </cell>
          <cell r="B1976" t="str">
            <v>910000430</v>
          </cell>
          <cell r="C1976" t="str">
            <v>NINA TISNA WULANDARI, S.Pd.</v>
          </cell>
          <cell r="D1976" t="str">
            <v>III/b</v>
          </cell>
          <cell r="E1976" t="str">
            <v>01-10-2012</v>
          </cell>
          <cell r="F1976" t="str">
            <v>JEMBER</v>
          </cell>
          <cell r="G1976" t="str">
            <v>09-09-1983</v>
          </cell>
          <cell r="H1976" t="str">
            <v>SMPN 4 Situbondo</v>
          </cell>
          <cell r="I1976" t="str">
            <v>PERUMNAS GRIYA AJUNG MULYA F3 KALISAT JEMBER</v>
          </cell>
          <cell r="J1976" t="str">
            <v>8807061100</v>
          </cell>
          <cell r="K1976" t="str">
            <v/>
          </cell>
        </row>
        <row r="1977">
          <cell r="A1977" t="str">
            <v>19790623 200801 1 008</v>
          </cell>
          <cell r="B1977" t="str">
            <v>510223233</v>
          </cell>
          <cell r="C1977" t="str">
            <v>SAMSUL FARIT, S.Ag.</v>
          </cell>
          <cell r="D1977" t="str">
            <v>III/b</v>
          </cell>
          <cell r="E1977" t="str">
            <v>01-10-2012</v>
          </cell>
          <cell r="F1977" t="str">
            <v>SITUBONDO</v>
          </cell>
          <cell r="G1977" t="str">
            <v>23-06-1979</v>
          </cell>
          <cell r="H1977" t="str">
            <v>SMPN 4 Situbondo</v>
          </cell>
          <cell r="I1977" t="str">
            <v>JL. RAYA KENDIT KP.KARANG ANYAR KEC. KENDIT</v>
          </cell>
          <cell r="J1977" t="str">
            <v>8807061100</v>
          </cell>
          <cell r="K1977" t="str">
            <v/>
          </cell>
        </row>
        <row r="1978">
          <cell r="A1978" t="str">
            <v>19691001 200501 2 008</v>
          </cell>
          <cell r="B1978" t="str">
            <v>510146140</v>
          </cell>
          <cell r="C1978" t="str">
            <v>LOLITA DEVI, A.Ma.Pd.</v>
          </cell>
          <cell r="D1978" t="str">
            <v>III/b</v>
          </cell>
          <cell r="E1978" t="str">
            <v>01-04-2013</v>
          </cell>
          <cell r="F1978" t="str">
            <v>SITUBONDO</v>
          </cell>
          <cell r="G1978" t="str">
            <v>01-10-1969</v>
          </cell>
          <cell r="H1978" t="str">
            <v>SMPN 4 Situbondo</v>
          </cell>
          <cell r="I1978" t="str">
            <v/>
          </cell>
          <cell r="J1978" t="str">
            <v>8807061100</v>
          </cell>
          <cell r="K1978" t="str">
            <v/>
          </cell>
        </row>
        <row r="1979">
          <cell r="A1979" t="str">
            <v>19680810 200701 2 029</v>
          </cell>
          <cell r="B1979" t="str">
            <v>510192767</v>
          </cell>
          <cell r="C1979" t="str">
            <v>SRI AGUSTINA, S.Pd</v>
          </cell>
          <cell r="D1979" t="str">
            <v>III/b</v>
          </cell>
          <cell r="E1979" t="str">
            <v>01-04-2013</v>
          </cell>
          <cell r="F1979" t="str">
            <v>SITUBONDO</v>
          </cell>
          <cell r="G1979" t="str">
            <v>10-08-1968</v>
          </cell>
          <cell r="H1979" t="str">
            <v>SMPN 4 Situbondo</v>
          </cell>
          <cell r="I1979" t="str">
            <v>SUMBERKOLAK RT 3 RW 3 PANARUKAN</v>
          </cell>
          <cell r="J1979" t="str">
            <v>8807061100</v>
          </cell>
          <cell r="K1979" t="str">
            <v/>
          </cell>
        </row>
        <row r="1980">
          <cell r="A1980" t="str">
            <v>19571224 198602 1 001</v>
          </cell>
          <cell r="B1980" t="str">
            <v>131595320</v>
          </cell>
          <cell r="C1980" t="str">
            <v>TRISNO WIYANTO</v>
          </cell>
          <cell r="D1980" t="str">
            <v>III/b</v>
          </cell>
          <cell r="E1980" t="str">
            <v>01-04-2013</v>
          </cell>
          <cell r="F1980" t="str">
            <v>SITUBONDO</v>
          </cell>
          <cell r="G1980" t="str">
            <v>24-12-1957</v>
          </cell>
          <cell r="H1980" t="str">
            <v>SMPN 4 Situbondo</v>
          </cell>
          <cell r="I1980" t="str">
            <v>DUSUN PAREYAAN RT.02 RW.01 SUMBER KOLAK 68351</v>
          </cell>
          <cell r="J1980" t="str">
            <v>8807061100</v>
          </cell>
          <cell r="K1980" t="str">
            <v/>
          </cell>
        </row>
        <row r="1981">
          <cell r="A1981" t="str">
            <v/>
          </cell>
          <cell r="B1981" t="str">
            <v>510136187</v>
          </cell>
          <cell r="C1981" t="str">
            <v>IKA IFAFUSIA, S.Pd.</v>
          </cell>
          <cell r="D1981" t="str">
            <v>III/a</v>
          </cell>
          <cell r="E1981" t="str">
            <v>01-12-2003</v>
          </cell>
          <cell r="F1981" t="str">
            <v>SITUBONDO</v>
          </cell>
          <cell r="G1981" t="str">
            <v>04-05-1969</v>
          </cell>
          <cell r="H1981" t="str">
            <v>SMPN 4 Situbondo</v>
          </cell>
          <cell r="I1981" t="str">
            <v/>
          </cell>
          <cell r="J1981" t="str">
            <v>8807061100</v>
          </cell>
          <cell r="K1981" t="str">
            <v/>
          </cell>
        </row>
        <row r="1982">
          <cell r="A1982" t="str">
            <v>19580412 198703 1 004</v>
          </cell>
          <cell r="B1982" t="str">
            <v>131663064</v>
          </cell>
          <cell r="C1982" t="str">
            <v>SUALI</v>
          </cell>
          <cell r="D1982" t="str">
            <v>III/a</v>
          </cell>
          <cell r="E1982" t="str">
            <v>01-10-2011</v>
          </cell>
          <cell r="F1982" t="str">
            <v>SITUBONDO</v>
          </cell>
          <cell r="G1982" t="str">
            <v>12-04-1958</v>
          </cell>
          <cell r="H1982" t="str">
            <v>SMPN 4 Situbondo</v>
          </cell>
          <cell r="I1982" t="str">
            <v>JL. WR. SUPRATMAN GG.III RT.01 RW.03  68312</v>
          </cell>
          <cell r="J1982" t="str">
            <v>8807061100</v>
          </cell>
          <cell r="K1982" t="str">
            <v/>
          </cell>
        </row>
        <row r="1983">
          <cell r="A1983" t="str">
            <v>19560701 198903 1 004</v>
          </cell>
          <cell r="B1983" t="str">
            <v>131862831</v>
          </cell>
          <cell r="C1983" t="str">
            <v>SUKIRAN</v>
          </cell>
          <cell r="D1983" t="str">
            <v>II/c</v>
          </cell>
          <cell r="E1983" t="str">
            <v>01-04-2009</v>
          </cell>
          <cell r="F1983" t="str">
            <v>SITUBONDO</v>
          </cell>
          <cell r="G1983" t="str">
            <v>01-07-1956</v>
          </cell>
          <cell r="H1983" t="str">
            <v>SMPN 4 Situbondo</v>
          </cell>
          <cell r="I1983" t="str">
            <v>JL. WR. SUPRATMAN GG.III RT.04 RW.03 68132</v>
          </cell>
          <cell r="J1983" t="str">
            <v>8807061100</v>
          </cell>
          <cell r="K1983" t="str">
            <v/>
          </cell>
        </row>
        <row r="1984">
          <cell r="A1984" t="str">
            <v>19630201 200701 1 010</v>
          </cell>
          <cell r="B1984" t="str">
            <v>510193223</v>
          </cell>
          <cell r="C1984" t="str">
            <v>JAMALUDDIN</v>
          </cell>
          <cell r="D1984" t="str">
            <v>II/b</v>
          </cell>
          <cell r="E1984" t="str">
            <v>01-04-2011</v>
          </cell>
          <cell r="F1984" t="str">
            <v>SITUBONDO</v>
          </cell>
          <cell r="G1984" t="str">
            <v>01-02-1963</v>
          </cell>
          <cell r="H1984" t="str">
            <v>SMPN 4 Situbondo</v>
          </cell>
          <cell r="I1984" t="str">
            <v>JL WR SUPRATMAN RT 1 RW 3 PATOKAN SITUBONDO</v>
          </cell>
          <cell r="J1984" t="str">
            <v>8807061100</v>
          </cell>
          <cell r="K1984" t="str">
            <v/>
          </cell>
        </row>
        <row r="1985">
          <cell r="A1985" t="str">
            <v>19670606 200701 1 041</v>
          </cell>
          <cell r="B1985" t="str">
            <v>510192688</v>
          </cell>
          <cell r="C1985" t="str">
            <v>BAMBANG SURYADI</v>
          </cell>
          <cell r="D1985" t="str">
            <v>II/b</v>
          </cell>
          <cell r="E1985" t="str">
            <v>01-04-2011</v>
          </cell>
          <cell r="F1985" t="str">
            <v>BONDOWOSO</v>
          </cell>
          <cell r="G1985" t="str">
            <v>06-06-1967</v>
          </cell>
          <cell r="H1985" t="str">
            <v>SMPN 4 Situbondo</v>
          </cell>
          <cell r="I1985" t="str">
            <v>JL MAWAR 1/04 RT 1 RW 11 PATOKAN SITUBONDO</v>
          </cell>
          <cell r="J1985" t="str">
            <v>8807061100</v>
          </cell>
          <cell r="K1985" t="str">
            <v/>
          </cell>
        </row>
        <row r="1986">
          <cell r="A1986" t="str">
            <v>19640124 200701 1 007</v>
          </cell>
          <cell r="B1986" t="str">
            <v>510192790</v>
          </cell>
          <cell r="C1986" t="str">
            <v>EDY PRANATA</v>
          </cell>
          <cell r="D1986" t="str">
            <v>II/b</v>
          </cell>
          <cell r="E1986" t="str">
            <v>01-04-2011</v>
          </cell>
          <cell r="F1986" t="str">
            <v>SITUBONDO</v>
          </cell>
          <cell r="G1986" t="str">
            <v>24-01-1964</v>
          </cell>
          <cell r="H1986" t="str">
            <v>SMPN 4 Situbondo</v>
          </cell>
          <cell r="I1986" t="str">
            <v>JL PLAOSA RT 2 RW 2 PATOKAN SITUBONDO</v>
          </cell>
          <cell r="J1986" t="str">
            <v>8807061100</v>
          </cell>
          <cell r="K1986" t="str">
            <v/>
          </cell>
        </row>
        <row r="1987">
          <cell r="A1987" t="str">
            <v>19750522 200701 2 010</v>
          </cell>
          <cell r="B1987" t="str">
            <v>510202546</v>
          </cell>
          <cell r="C1987" t="str">
            <v>SRI SUPIYANIK</v>
          </cell>
          <cell r="D1987" t="str">
            <v>II/b</v>
          </cell>
          <cell r="E1987" t="str">
            <v>01-04-2011</v>
          </cell>
          <cell r="F1987" t="str">
            <v>SITUBONDO</v>
          </cell>
          <cell r="G1987" t="str">
            <v>22-05-1975</v>
          </cell>
          <cell r="H1987" t="str">
            <v>SMPN 4 Situbondo</v>
          </cell>
          <cell r="I1987" t="str">
            <v>WRINGIN ANOM RT 1 RW 1 PANARUKAN SITUBONDO</v>
          </cell>
          <cell r="J1987" t="str">
            <v>8807061100</v>
          </cell>
          <cell r="K1987" t="str">
            <v/>
          </cell>
        </row>
        <row r="1988">
          <cell r="A1988" t="str">
            <v>19730317 200801 1 011</v>
          </cell>
          <cell r="B1988" t="str">
            <v>510223117</v>
          </cell>
          <cell r="C1988" t="str">
            <v>MARSONO</v>
          </cell>
          <cell r="D1988" t="str">
            <v>II/b</v>
          </cell>
          <cell r="E1988" t="str">
            <v>01-04-2012</v>
          </cell>
          <cell r="F1988" t="str">
            <v>SITUBONDO</v>
          </cell>
          <cell r="G1988" t="str">
            <v>17-03-1973</v>
          </cell>
          <cell r="H1988" t="str">
            <v>SMPN 4 Situbondo</v>
          </cell>
          <cell r="I1988" t="str">
            <v>JL.WR.SUPRATMAN GG.I RT.01/03 SITUBONDO</v>
          </cell>
          <cell r="J1988" t="str">
            <v>8807061100</v>
          </cell>
          <cell r="K1988" t="str">
            <v/>
          </cell>
        </row>
        <row r="1989">
          <cell r="A1989" t="str">
            <v>19630703 198512 1 001</v>
          </cell>
          <cell r="B1989" t="str">
            <v>131559820</v>
          </cell>
          <cell r="C1989" t="str">
            <v>UMAR, S.Pd.</v>
          </cell>
          <cell r="D1989" t="str">
            <v>IV/b</v>
          </cell>
          <cell r="E1989" t="str">
            <v>01-04-2010</v>
          </cell>
          <cell r="F1989" t="str">
            <v>TULUNGAGUNG</v>
          </cell>
          <cell r="G1989" t="str">
            <v>03-07-1963</v>
          </cell>
          <cell r="H1989" t="str">
            <v>SMPN 5 Situbondo</v>
          </cell>
          <cell r="I1989" t="str">
            <v>KARANG POLO RT 01 RW 01 BALUNG KENDIT SIT (68352)</v>
          </cell>
          <cell r="J1989" t="str">
            <v>8807061200</v>
          </cell>
          <cell r="K1989" t="str">
            <v/>
          </cell>
        </row>
        <row r="1990">
          <cell r="A1990" t="str">
            <v>19640202 199003 2 011</v>
          </cell>
          <cell r="B1990" t="str">
            <v>131915398</v>
          </cell>
          <cell r="C1990" t="str">
            <v>Dra. USWATUN HASANAH</v>
          </cell>
          <cell r="D1990" t="str">
            <v>IV/b</v>
          </cell>
          <cell r="E1990" t="str">
            <v>01-10-2010</v>
          </cell>
          <cell r="F1990" t="str">
            <v>JEMBER</v>
          </cell>
          <cell r="G1990" t="str">
            <v>02-02-1964</v>
          </cell>
          <cell r="H1990" t="str">
            <v>SMPN 5 Situbondo</v>
          </cell>
          <cell r="I1990" t="str">
            <v>JL. WR. SUPRATMAN GG.II PATOKAN 68312</v>
          </cell>
          <cell r="J1990" t="str">
            <v>8807061200</v>
          </cell>
          <cell r="K1990" t="str">
            <v/>
          </cell>
        </row>
        <row r="1991">
          <cell r="A1991" t="str">
            <v>19610419 198703 1 007</v>
          </cell>
          <cell r="B1991" t="str">
            <v>131666771</v>
          </cell>
          <cell r="C1991" t="str">
            <v>Drs. EDHIE DJOKO PRASETYO</v>
          </cell>
          <cell r="D1991" t="str">
            <v>IV/a</v>
          </cell>
          <cell r="E1991" t="str">
            <v>01-10-2005</v>
          </cell>
          <cell r="F1991" t="str">
            <v>JEMBER</v>
          </cell>
          <cell r="G1991" t="str">
            <v>19-04-1961</v>
          </cell>
          <cell r="H1991" t="str">
            <v>SMPN 5 Situbondo</v>
          </cell>
          <cell r="I1991" t="str">
            <v>PANJI PERMAI BLOK HH. 08 68322</v>
          </cell>
          <cell r="J1991" t="str">
            <v>8807061200</v>
          </cell>
          <cell r="K1991" t="str">
            <v/>
          </cell>
        </row>
        <row r="1992">
          <cell r="A1992" t="str">
            <v>19630705 198412 2 010</v>
          </cell>
          <cell r="B1992" t="str">
            <v>131426074</v>
          </cell>
          <cell r="C1992" t="str">
            <v>RISA YULIYANTI</v>
          </cell>
          <cell r="D1992" t="str">
            <v>IV/a</v>
          </cell>
          <cell r="E1992" t="str">
            <v>01-04-2007</v>
          </cell>
          <cell r="F1992" t="str">
            <v>SITUBONDO</v>
          </cell>
          <cell r="G1992" t="str">
            <v>05-07-1963</v>
          </cell>
          <cell r="H1992" t="str">
            <v>SMPN 5 Situbondo</v>
          </cell>
          <cell r="I1992" t="str">
            <v>DESA KILEN SARI PANARUKAN RT.01 RW.01 68351</v>
          </cell>
          <cell r="J1992" t="str">
            <v>8807061200</v>
          </cell>
          <cell r="K1992" t="str">
            <v/>
          </cell>
        </row>
        <row r="1993">
          <cell r="A1993" t="str">
            <v>19680721 199103 2 008</v>
          </cell>
          <cell r="B1993" t="str">
            <v>131958107</v>
          </cell>
          <cell r="C1993" t="str">
            <v>ANIK YULIARTINI</v>
          </cell>
          <cell r="D1993" t="str">
            <v>IV/a</v>
          </cell>
          <cell r="E1993" t="str">
            <v>01-10-2008</v>
          </cell>
          <cell r="F1993" t="str">
            <v>BONDOWOSO</v>
          </cell>
          <cell r="G1993" t="str">
            <v>21-07-1968</v>
          </cell>
          <cell r="H1993" t="str">
            <v>SMPN 5 Situbondo</v>
          </cell>
          <cell r="I1993" t="str">
            <v>JL. MERPATI 20 B SITUBONDO RT.02 RW.01</v>
          </cell>
          <cell r="J1993" t="str">
            <v>8807061200</v>
          </cell>
          <cell r="K1993" t="str">
            <v/>
          </cell>
        </row>
        <row r="1994">
          <cell r="A1994" t="str">
            <v>19660712 198901 2 003</v>
          </cell>
          <cell r="B1994" t="str">
            <v>131813772</v>
          </cell>
          <cell r="C1994" t="str">
            <v>LILIK YULIANI, S.Pd.</v>
          </cell>
          <cell r="D1994" t="str">
            <v>IV/a</v>
          </cell>
          <cell r="E1994" t="str">
            <v>01-10-2008</v>
          </cell>
          <cell r="F1994" t="str">
            <v>SITUBONDO</v>
          </cell>
          <cell r="G1994" t="str">
            <v>12-07-1966</v>
          </cell>
          <cell r="H1994" t="str">
            <v>SMPN 5 Situbondo</v>
          </cell>
          <cell r="I1994" t="str">
            <v>PERUMNAS PAOWAN INDAH BLOK I 12 68351</v>
          </cell>
          <cell r="J1994" t="str">
            <v>8807061200</v>
          </cell>
          <cell r="K1994" t="str">
            <v/>
          </cell>
        </row>
        <row r="1995">
          <cell r="A1995" t="str">
            <v>19680511 199703 1 008</v>
          </cell>
          <cell r="B1995" t="str">
            <v>132170832</v>
          </cell>
          <cell r="C1995" t="str">
            <v>Drs. EKO SISWANTO</v>
          </cell>
          <cell r="D1995" t="str">
            <v>IV/a</v>
          </cell>
          <cell r="E1995" t="str">
            <v>01-10-2008</v>
          </cell>
          <cell r="F1995" t="str">
            <v>SITUBONDO</v>
          </cell>
          <cell r="G1995" t="str">
            <v>11-05-1968</v>
          </cell>
          <cell r="H1995" t="str">
            <v>SMPN 5 Situbondo</v>
          </cell>
          <cell r="I1995" t="str">
            <v>PERNAS AYUBAN 68322</v>
          </cell>
          <cell r="J1995" t="str">
            <v>8807061200</v>
          </cell>
          <cell r="K1995" t="str">
            <v/>
          </cell>
        </row>
        <row r="1996">
          <cell r="A1996" t="str">
            <v>19690602 199703 2 006</v>
          </cell>
          <cell r="B1996" t="str">
            <v>132170830</v>
          </cell>
          <cell r="C1996" t="str">
            <v>YUNI LESTARI, S.Pd.</v>
          </cell>
          <cell r="D1996" t="str">
            <v>IV/a</v>
          </cell>
          <cell r="E1996" t="str">
            <v>01-04-2009</v>
          </cell>
          <cell r="F1996" t="str">
            <v>SITUBONDO</v>
          </cell>
          <cell r="G1996" t="str">
            <v>02-06-1969</v>
          </cell>
          <cell r="H1996" t="str">
            <v>SMPN 5 Situbondo</v>
          </cell>
          <cell r="I1996" t="str">
            <v>JL. MERAK SITUBONDO</v>
          </cell>
          <cell r="J1996" t="str">
            <v>8807061200</v>
          </cell>
          <cell r="K1996" t="str">
            <v/>
          </cell>
        </row>
        <row r="1997">
          <cell r="A1997" t="str">
            <v>19690722 199703 1 005</v>
          </cell>
          <cell r="B1997" t="str">
            <v>132170827</v>
          </cell>
          <cell r="C1997" t="str">
            <v>SULAEMAN EFENDI, S.Pd.</v>
          </cell>
          <cell r="D1997" t="str">
            <v>IV/a</v>
          </cell>
          <cell r="E1997" t="str">
            <v>01-04-2009</v>
          </cell>
          <cell r="F1997" t="str">
            <v>SITUBONDO</v>
          </cell>
          <cell r="G1997" t="str">
            <v>22-07-1969</v>
          </cell>
          <cell r="H1997" t="str">
            <v>SMPN 5 Situbondo</v>
          </cell>
          <cell r="I1997" t="str">
            <v>DS. BUGEMAN RT 03 RW 01 KEC. KENDIT (68352)</v>
          </cell>
          <cell r="J1997" t="str">
            <v>8807061200</v>
          </cell>
          <cell r="K1997" t="str">
            <v/>
          </cell>
        </row>
        <row r="1998">
          <cell r="A1998" t="str">
            <v>19640704 199003 2 007</v>
          </cell>
          <cell r="B1998" t="str">
            <v>131899052</v>
          </cell>
          <cell r="C1998" t="str">
            <v>SITI DALILAH, A.Md.</v>
          </cell>
          <cell r="D1998" t="str">
            <v>IV/a</v>
          </cell>
          <cell r="E1998" t="str">
            <v>01-04-2009</v>
          </cell>
          <cell r="F1998" t="str">
            <v>SITUBONDO</v>
          </cell>
          <cell r="G1998" t="str">
            <v>04-07-1964</v>
          </cell>
          <cell r="H1998" t="str">
            <v>SMPN 5 Situbondo</v>
          </cell>
          <cell r="I1998" t="str">
            <v>DESA TALKANDANG RT.01 RW.02 68311</v>
          </cell>
          <cell r="J1998" t="str">
            <v>8807061200</v>
          </cell>
          <cell r="K1998" t="str">
            <v/>
          </cell>
        </row>
        <row r="1999">
          <cell r="A1999" t="str">
            <v>19670723 199703 1 002</v>
          </cell>
          <cell r="B1999" t="str">
            <v>132173057</v>
          </cell>
          <cell r="C1999" t="str">
            <v>RIBUT IKWANADI, S.Pd.M.Pd</v>
          </cell>
          <cell r="D1999" t="str">
            <v>IV/a</v>
          </cell>
          <cell r="E1999" t="str">
            <v>01-04-2009</v>
          </cell>
          <cell r="F1999" t="str">
            <v>SITUBONDO</v>
          </cell>
          <cell r="G1999" t="str">
            <v>23-07-1967</v>
          </cell>
          <cell r="H1999" t="str">
            <v>SMPN 5 Situbondo</v>
          </cell>
          <cell r="I1999" t="str">
            <v>JL. PB SUDIRMAN GG KARTIKA NO.2 68312</v>
          </cell>
          <cell r="J1999" t="str">
            <v>8807061200</v>
          </cell>
          <cell r="K1999" t="str">
            <v/>
          </cell>
        </row>
        <row r="2000">
          <cell r="A2000" t="str">
            <v>19680914 199703 2 002</v>
          </cell>
          <cell r="B2000" t="str">
            <v>132170839</v>
          </cell>
          <cell r="C2000" t="str">
            <v>ZAINATUL HASANAH, S.Pd.</v>
          </cell>
          <cell r="D2000" t="str">
            <v>IV/a</v>
          </cell>
          <cell r="E2000" t="str">
            <v>01-04-2009</v>
          </cell>
          <cell r="F2000" t="str">
            <v>SITUBONDO</v>
          </cell>
          <cell r="G2000" t="str">
            <v>14-09-1968</v>
          </cell>
          <cell r="H2000" t="str">
            <v>SMPN 5 Situbondo</v>
          </cell>
          <cell r="I2000" t="str">
            <v>JL. PB SUDIRMAN 68312</v>
          </cell>
          <cell r="J2000" t="str">
            <v>8807061200</v>
          </cell>
          <cell r="K2000" t="str">
            <v/>
          </cell>
        </row>
        <row r="2001">
          <cell r="A2001" t="str">
            <v>19720505 199703 2 003</v>
          </cell>
          <cell r="B2001" t="str">
            <v>132171057</v>
          </cell>
          <cell r="C2001" t="str">
            <v>SRI SUSAYANG, S.Pd.</v>
          </cell>
          <cell r="D2001" t="str">
            <v>IV/a</v>
          </cell>
          <cell r="E2001" t="str">
            <v>01-04-2009</v>
          </cell>
          <cell r="F2001" t="str">
            <v>SITUBONDO</v>
          </cell>
          <cell r="G2001" t="str">
            <v>05-05-1972</v>
          </cell>
          <cell r="H2001" t="str">
            <v>SMPN 5 Situbondo</v>
          </cell>
          <cell r="I2001" t="str">
            <v>JL. BUKIT PUTIH RT.02 RW.03 ARDIREJO 68322</v>
          </cell>
          <cell r="J2001" t="str">
            <v>8807061200</v>
          </cell>
          <cell r="K2001" t="str">
            <v/>
          </cell>
        </row>
        <row r="2002">
          <cell r="A2002" t="str">
            <v>19691201 199703 2 004</v>
          </cell>
          <cell r="B2002" t="str">
            <v>132172145</v>
          </cell>
          <cell r="C2002" t="str">
            <v>PURWANINGSIH, S.Pd.</v>
          </cell>
          <cell r="D2002" t="str">
            <v>IV/a</v>
          </cell>
          <cell r="E2002" t="str">
            <v>01-04-2009</v>
          </cell>
          <cell r="F2002" t="str">
            <v>NGANJUK</v>
          </cell>
          <cell r="G2002" t="str">
            <v>01-12-1969</v>
          </cell>
          <cell r="H2002" t="str">
            <v>SMPN 5 Situbondo</v>
          </cell>
          <cell r="I2002" t="str">
            <v>JL. PLAOSA GG 5 SITUBONDO 68312</v>
          </cell>
          <cell r="J2002" t="str">
            <v>8807061200</v>
          </cell>
          <cell r="K2002" t="str">
            <v/>
          </cell>
        </row>
        <row r="2003">
          <cell r="A2003" t="str">
            <v>19651202 199512 2 002</v>
          </cell>
          <cell r="B2003" t="str">
            <v>132145220</v>
          </cell>
          <cell r="C2003" t="str">
            <v>Dra. LILIK WIJAYATI</v>
          </cell>
          <cell r="D2003" t="str">
            <v>IV/a</v>
          </cell>
          <cell r="E2003" t="str">
            <v>01-04-2009</v>
          </cell>
          <cell r="F2003" t="str">
            <v>SITUBONDO</v>
          </cell>
          <cell r="G2003" t="str">
            <v>02-12-1965</v>
          </cell>
          <cell r="H2003" t="str">
            <v>SMPN 5 Situbondo</v>
          </cell>
          <cell r="I2003" t="str">
            <v>JL. MERAK NO. 01 RT 02 / RW 05 PATOKAN SITUBONDO</v>
          </cell>
          <cell r="J2003" t="str">
            <v>8807061200</v>
          </cell>
          <cell r="K2003" t="str">
            <v/>
          </cell>
        </row>
        <row r="2004">
          <cell r="A2004" t="str">
            <v>19710218 199802 1 007</v>
          </cell>
          <cell r="B2004" t="str">
            <v>132200983</v>
          </cell>
          <cell r="C2004" t="str">
            <v>MOH. SYAIFUDDIN, S.Pd.</v>
          </cell>
          <cell r="D2004" t="str">
            <v>IV/a</v>
          </cell>
          <cell r="E2004" t="str">
            <v>01-04-2010</v>
          </cell>
          <cell r="F2004" t="str">
            <v>SITUBONDO</v>
          </cell>
          <cell r="G2004" t="str">
            <v>18-02-1971</v>
          </cell>
          <cell r="H2004" t="str">
            <v>SMPN 5 Situbondo</v>
          </cell>
          <cell r="I2004" t="str">
            <v>PERUMNAS PAOWAN INDAH BLOK D-22 PAOWAN P.RUKAN</v>
          </cell>
          <cell r="J2004" t="str">
            <v>8807061200</v>
          </cell>
          <cell r="K2004" t="str">
            <v/>
          </cell>
        </row>
        <row r="2005">
          <cell r="A2005" t="str">
            <v>19641202 199103 2 001</v>
          </cell>
          <cell r="B2005" t="str">
            <v>131958912</v>
          </cell>
          <cell r="C2005" t="str">
            <v>Dra. HARIYANI</v>
          </cell>
          <cell r="D2005" t="str">
            <v>IV/a</v>
          </cell>
          <cell r="E2005" t="str">
            <v>01-04-2010</v>
          </cell>
          <cell r="F2005" t="str">
            <v>SURABAYA</v>
          </cell>
          <cell r="G2005" t="str">
            <v>02-12-1964</v>
          </cell>
          <cell r="H2005" t="str">
            <v>SMPN 5 Situbondo</v>
          </cell>
          <cell r="I2005" t="str">
            <v>PERUMNAS PANJI PERMAI BLOK FF-26 SITUBONDO</v>
          </cell>
          <cell r="J2005" t="str">
            <v>8807061200</v>
          </cell>
          <cell r="K2005" t="str">
            <v/>
          </cell>
        </row>
        <row r="2006">
          <cell r="A2006" t="str">
            <v>19700922 199803 2 003</v>
          </cell>
          <cell r="B2006" t="str">
            <v>132215481</v>
          </cell>
          <cell r="C2006" t="str">
            <v>SUPIYATI, S.Pd.</v>
          </cell>
          <cell r="D2006" t="str">
            <v>IV/a</v>
          </cell>
          <cell r="E2006" t="str">
            <v>01-04-2010</v>
          </cell>
          <cell r="F2006" t="str">
            <v>SITUBONDO</v>
          </cell>
          <cell r="G2006" t="str">
            <v>22-09-1970</v>
          </cell>
          <cell r="H2006" t="str">
            <v>SMPN 5 Situbondo</v>
          </cell>
          <cell r="I2006" t="str">
            <v>DSN . RANDU RT 01 RW 01 DS. SUMBER KOLAK SITUBONDO</v>
          </cell>
          <cell r="J2006" t="str">
            <v>8807061200</v>
          </cell>
          <cell r="K2006" t="str">
            <v/>
          </cell>
        </row>
        <row r="2007">
          <cell r="A2007" t="str">
            <v>19670720 199903 2 001</v>
          </cell>
          <cell r="B2007" t="str">
            <v>132239361</v>
          </cell>
          <cell r="C2007" t="str">
            <v>Dra. DIDIN NURDIANA</v>
          </cell>
          <cell r="D2007" t="str">
            <v>IV/a</v>
          </cell>
          <cell r="E2007" t="str">
            <v>01-10-2011</v>
          </cell>
          <cell r="F2007" t="str">
            <v>SITUBONDO</v>
          </cell>
          <cell r="G2007" t="str">
            <v>20-07-1967</v>
          </cell>
          <cell r="H2007" t="str">
            <v>SMPN 5 Situbondo</v>
          </cell>
          <cell r="I2007" t="str">
            <v>JL. DIPONOGORO GG. IV NO.11 68311</v>
          </cell>
          <cell r="J2007" t="str">
            <v>8807061200</v>
          </cell>
          <cell r="K2007" t="str">
            <v/>
          </cell>
        </row>
        <row r="2008">
          <cell r="A2008" t="str">
            <v>19731211 199903 2 003</v>
          </cell>
          <cell r="B2008" t="str">
            <v>132228773</v>
          </cell>
          <cell r="C2008" t="str">
            <v>ERNAWATI, S.Pd.</v>
          </cell>
          <cell r="D2008" t="str">
            <v>IV/a</v>
          </cell>
          <cell r="E2008" t="str">
            <v>01-10-2011</v>
          </cell>
          <cell r="F2008" t="str">
            <v>SITUBONDO</v>
          </cell>
          <cell r="G2008" t="str">
            <v>11-12-1973</v>
          </cell>
          <cell r="H2008" t="str">
            <v>SMPN 5 Situbondo</v>
          </cell>
          <cell r="I2008" t="str">
            <v>PERUMNAS PANJI PERMAI BLOK R-9 MIMBAAN SITUBONDO</v>
          </cell>
          <cell r="J2008" t="str">
            <v>8807061200</v>
          </cell>
          <cell r="K2008" t="str">
            <v/>
          </cell>
        </row>
        <row r="2009">
          <cell r="A2009" t="str">
            <v>19660106 199512 1 005</v>
          </cell>
          <cell r="B2009" t="str">
            <v>132142719</v>
          </cell>
          <cell r="C2009" t="str">
            <v>TRUBUS SUJIONO, S.Pd.</v>
          </cell>
          <cell r="D2009" t="str">
            <v>IV/a</v>
          </cell>
          <cell r="E2009" t="str">
            <v>01-04-2012</v>
          </cell>
          <cell r="F2009" t="str">
            <v>BANYUWANGI</v>
          </cell>
          <cell r="G2009" t="str">
            <v>06-01-1966</v>
          </cell>
          <cell r="H2009" t="str">
            <v>SMPN 5 Situbondo</v>
          </cell>
          <cell r="I2009" t="str">
            <v>JL. PB SUDIRMAN GG. KARTIKA RT 02 RW 02 (68312)</v>
          </cell>
          <cell r="J2009" t="str">
            <v>8807061200</v>
          </cell>
          <cell r="K2009" t="str">
            <v/>
          </cell>
        </row>
        <row r="2010">
          <cell r="A2010" t="str">
            <v>19760203 200312 2 008</v>
          </cell>
          <cell r="B2010" t="str">
            <v>510136191</v>
          </cell>
          <cell r="C2010" t="str">
            <v>PRASETYANING ASTUTI MAHAYU ARIYAWATI, S.Pd.</v>
          </cell>
          <cell r="D2010" t="str">
            <v>III/d</v>
          </cell>
          <cell r="E2010" t="str">
            <v>01-10-2012</v>
          </cell>
          <cell r="F2010" t="str">
            <v>SITUBONDO</v>
          </cell>
          <cell r="G2010" t="str">
            <v>03-02-1976</v>
          </cell>
          <cell r="H2010" t="str">
            <v>SMPN 5 Situbondo</v>
          </cell>
          <cell r="I2010" t="str">
            <v/>
          </cell>
          <cell r="J2010" t="str">
            <v>8807061200</v>
          </cell>
          <cell r="K2010" t="str">
            <v/>
          </cell>
        </row>
        <row r="2011">
          <cell r="A2011" t="str">
            <v>19721219 200312 2 003</v>
          </cell>
          <cell r="B2011" t="str">
            <v>510136171</v>
          </cell>
          <cell r="C2011" t="str">
            <v>WIWIK SUHERLIN, S.Pd.</v>
          </cell>
          <cell r="D2011" t="str">
            <v>III/d</v>
          </cell>
          <cell r="E2011" t="str">
            <v>01-10-2012</v>
          </cell>
          <cell r="F2011" t="str">
            <v>SITUBONDO</v>
          </cell>
          <cell r="G2011" t="str">
            <v>19-12-1972</v>
          </cell>
          <cell r="H2011" t="str">
            <v>SMPN 5 Situbondo</v>
          </cell>
          <cell r="I2011" t="str">
            <v/>
          </cell>
          <cell r="J2011" t="str">
            <v>8807061200</v>
          </cell>
          <cell r="K2011" t="str">
            <v/>
          </cell>
        </row>
        <row r="2012">
          <cell r="A2012" t="str">
            <v>19700326 200501 2 006</v>
          </cell>
          <cell r="B2012" t="str">
            <v>510146114</v>
          </cell>
          <cell r="C2012" t="str">
            <v>SRI HARTATIK SUKENI, S.Pd.</v>
          </cell>
          <cell r="D2012" t="str">
            <v>III/d</v>
          </cell>
          <cell r="E2012" t="str">
            <v>01-04-2013</v>
          </cell>
          <cell r="F2012" t="str">
            <v>SITUBONDO</v>
          </cell>
          <cell r="G2012" t="str">
            <v>26-03-1970</v>
          </cell>
          <cell r="H2012" t="str">
            <v>SMPN 5 Situbondo</v>
          </cell>
          <cell r="I2012" t="str">
            <v/>
          </cell>
          <cell r="J2012" t="str">
            <v>8807061200</v>
          </cell>
          <cell r="K2012" t="str">
            <v/>
          </cell>
        </row>
        <row r="2013">
          <cell r="A2013" t="str">
            <v>19750328 200501 2 005</v>
          </cell>
          <cell r="B2013" t="str">
            <v>510146107</v>
          </cell>
          <cell r="C2013" t="str">
            <v>ITA RINDIANA, S.Pd.</v>
          </cell>
          <cell r="D2013" t="str">
            <v>III/d</v>
          </cell>
          <cell r="E2013" t="str">
            <v>01-04-2013</v>
          </cell>
          <cell r="F2013" t="str">
            <v>SITUBONDO</v>
          </cell>
          <cell r="G2013" t="str">
            <v>28-03-1975</v>
          </cell>
          <cell r="H2013" t="str">
            <v>SMPN 5 Situbondo</v>
          </cell>
          <cell r="I2013" t="str">
            <v/>
          </cell>
          <cell r="J2013" t="str">
            <v>8807061200</v>
          </cell>
          <cell r="K2013" t="str">
            <v/>
          </cell>
        </row>
        <row r="2014">
          <cell r="A2014" t="str">
            <v>19710515 200501 2 009</v>
          </cell>
          <cell r="B2014" t="str">
            <v>510146108</v>
          </cell>
          <cell r="C2014" t="str">
            <v>FARIDATUS SUBAIDAH, S.Pd.</v>
          </cell>
          <cell r="D2014" t="str">
            <v>III/c</v>
          </cell>
          <cell r="E2014" t="str">
            <v>01-10-2010</v>
          </cell>
          <cell r="F2014" t="str">
            <v>SITUBONDO</v>
          </cell>
          <cell r="G2014" t="str">
            <v>15-05-1971</v>
          </cell>
          <cell r="H2014" t="str">
            <v>SMPN 5 Situbondo</v>
          </cell>
          <cell r="I2014" t="str">
            <v/>
          </cell>
          <cell r="J2014" t="str">
            <v>8807061200</v>
          </cell>
          <cell r="K2014" t="str">
            <v/>
          </cell>
        </row>
        <row r="2015">
          <cell r="A2015" t="str">
            <v>19710225 200604 2 017</v>
          </cell>
          <cell r="B2015" t="str">
            <v>510162631</v>
          </cell>
          <cell r="C2015" t="str">
            <v>MUHIBATUL UMAH, S.Pd.</v>
          </cell>
          <cell r="D2015" t="str">
            <v>III/c</v>
          </cell>
          <cell r="E2015" t="str">
            <v>01-04-2012</v>
          </cell>
          <cell r="F2015" t="str">
            <v>BLITAR</v>
          </cell>
          <cell r="G2015" t="str">
            <v>25-02-1971</v>
          </cell>
          <cell r="H2015" t="str">
            <v>SMPN 5 Situbondo</v>
          </cell>
          <cell r="I2015" t="str">
            <v>KP.TALKANDANG TIMUR RT.02/01 SITUBONDO</v>
          </cell>
          <cell r="J2015" t="str">
            <v>8807061200</v>
          </cell>
          <cell r="K2015" t="str">
            <v/>
          </cell>
        </row>
        <row r="2016">
          <cell r="A2016" t="str">
            <v>19670516 200604 2 009</v>
          </cell>
          <cell r="B2016" t="str">
            <v>510162621</v>
          </cell>
          <cell r="C2016" t="str">
            <v>BINGATIN, S.Pd.</v>
          </cell>
          <cell r="D2016" t="str">
            <v>III/c</v>
          </cell>
          <cell r="E2016" t="str">
            <v>01-04-2012</v>
          </cell>
          <cell r="F2016" t="str">
            <v>TULUNGAGUNG</v>
          </cell>
          <cell r="G2016" t="str">
            <v>16-05-1967</v>
          </cell>
          <cell r="H2016" t="str">
            <v>SMPN 5 Situbondo</v>
          </cell>
          <cell r="I2016" t="str">
            <v>JL. ANGGREK GG. 2A RT 03/03 SIT</v>
          </cell>
          <cell r="J2016" t="str">
            <v>8807061200</v>
          </cell>
          <cell r="K2016" t="str">
            <v/>
          </cell>
        </row>
        <row r="2017">
          <cell r="A2017" t="str">
            <v>19620512 198602 1 005</v>
          </cell>
          <cell r="B2017" t="str">
            <v>131590676</v>
          </cell>
          <cell r="C2017" t="str">
            <v>MUCHLIS</v>
          </cell>
          <cell r="D2017" t="str">
            <v>III/b</v>
          </cell>
          <cell r="E2017" t="str">
            <v>01-04-2006</v>
          </cell>
          <cell r="F2017" t="str">
            <v>BANJARMASIN</v>
          </cell>
          <cell r="G2017" t="str">
            <v>12-05-1962</v>
          </cell>
          <cell r="H2017" t="str">
            <v>SMPN 5 Situbondo</v>
          </cell>
          <cell r="I2017" t="str">
            <v>JL. WIJAYA KUSUMA RT.02 RW.06 68311</v>
          </cell>
          <cell r="J2017" t="str">
            <v>8807061200</v>
          </cell>
          <cell r="K2017" t="str">
            <v/>
          </cell>
        </row>
        <row r="2018">
          <cell r="A2018" t="str">
            <v>19740124 200701 2 004</v>
          </cell>
          <cell r="B2018" t="str">
            <v>510192876</v>
          </cell>
          <cell r="C2018" t="str">
            <v>EVY LESTIYOWATI, S.Pd.</v>
          </cell>
          <cell r="D2018" t="str">
            <v>III/b</v>
          </cell>
          <cell r="E2018" t="str">
            <v>01-04-2011</v>
          </cell>
          <cell r="F2018" t="str">
            <v>SITUBONDO</v>
          </cell>
          <cell r="G2018" t="str">
            <v>24-01-1974</v>
          </cell>
          <cell r="H2018" t="str">
            <v>SMPN 5 Situbondo</v>
          </cell>
          <cell r="I2018" t="str">
            <v>JL CEMPAKA III SBR KOLAK KRAJAN TIMUR RT 2 RW 3</v>
          </cell>
          <cell r="J2018" t="str">
            <v>8807061200</v>
          </cell>
          <cell r="K2018" t="str">
            <v/>
          </cell>
        </row>
        <row r="2019">
          <cell r="A2019" t="str">
            <v>19670906 200701 1 016</v>
          </cell>
          <cell r="B2019" t="str">
            <v>510193092</v>
          </cell>
          <cell r="C2019" t="str">
            <v>HERY SUISWINANTO, S.Ag.</v>
          </cell>
          <cell r="D2019" t="str">
            <v>III/b</v>
          </cell>
          <cell r="E2019" t="str">
            <v>01-04-2011</v>
          </cell>
          <cell r="F2019" t="str">
            <v>SITUBONDO</v>
          </cell>
          <cell r="G2019" t="str">
            <v>06-09-1967</v>
          </cell>
          <cell r="H2019" t="str">
            <v>SMPN 5 Situbondo</v>
          </cell>
          <cell r="I2019" t="str">
            <v>JL SANTANA</v>
          </cell>
          <cell r="J2019" t="str">
            <v>8807061200</v>
          </cell>
          <cell r="K2019" t="str">
            <v/>
          </cell>
        </row>
        <row r="2020">
          <cell r="A2020" t="str">
            <v>19760928 200801 2 016</v>
          </cell>
          <cell r="B2020" t="str">
            <v>510223357</v>
          </cell>
          <cell r="C2020" t="str">
            <v>HERIYATI, S.Pd.</v>
          </cell>
          <cell r="D2020" t="str">
            <v>III/b</v>
          </cell>
          <cell r="E2020" t="str">
            <v>01-10-2011</v>
          </cell>
          <cell r="F2020" t="str">
            <v>SITUBONDO</v>
          </cell>
          <cell r="G2020" t="str">
            <v>28-09-1976</v>
          </cell>
          <cell r="H2020" t="str">
            <v>SMPN 5 Situbondo</v>
          </cell>
          <cell r="I2020" t="str">
            <v>KP. KRAJAN RT 01 RW 01 DS. WR. ANOM PANARUKAN</v>
          </cell>
          <cell r="J2020" t="str">
            <v>8807061200</v>
          </cell>
          <cell r="K2020" t="str">
            <v/>
          </cell>
        </row>
        <row r="2021">
          <cell r="A2021" t="str">
            <v>19630201 200801 2 001</v>
          </cell>
          <cell r="B2021" t="str">
            <v>510223174</v>
          </cell>
          <cell r="C2021" t="str">
            <v>Dra. RUSMIATI</v>
          </cell>
          <cell r="D2021" t="str">
            <v>III/b</v>
          </cell>
          <cell r="E2021" t="str">
            <v>01-10-2011</v>
          </cell>
          <cell r="F2021" t="str">
            <v>JEMBER</v>
          </cell>
          <cell r="G2021" t="str">
            <v>01-02-1963</v>
          </cell>
          <cell r="H2021" t="str">
            <v>SMPN 5 Situbondo</v>
          </cell>
          <cell r="I2021" t="str">
            <v>KP. BARAT KEBUN RT 04 RW 01 DS. WR. ANOM SITUBONDO</v>
          </cell>
          <cell r="J2021" t="str">
            <v>8807061200</v>
          </cell>
          <cell r="K2021" t="str">
            <v/>
          </cell>
        </row>
        <row r="2022">
          <cell r="A2022" t="str">
            <v>19661103 200701 2 011</v>
          </cell>
          <cell r="B2022" t="str">
            <v>510193178</v>
          </cell>
          <cell r="C2022" t="str">
            <v>SUTRIANI</v>
          </cell>
          <cell r="D2022" t="str">
            <v>II/b</v>
          </cell>
          <cell r="E2022" t="str">
            <v>01-04-2011</v>
          </cell>
          <cell r="F2022" t="str">
            <v>BONDOWOSO</v>
          </cell>
          <cell r="G2022" t="str">
            <v>03-11-1966</v>
          </cell>
          <cell r="H2022" t="str">
            <v>SMPN 5 Situbondo</v>
          </cell>
          <cell r="I2022" t="str">
            <v>JL PB SUDIRMAN GG CENDANA NO 25 RT 1 RW 1 SIT</v>
          </cell>
          <cell r="J2022" t="str">
            <v>8807061200</v>
          </cell>
          <cell r="K2022" t="str">
            <v/>
          </cell>
        </row>
        <row r="2023">
          <cell r="A2023" t="str">
            <v>19750407 200801 2 013</v>
          </cell>
          <cell r="B2023" t="str">
            <v>510223387</v>
          </cell>
          <cell r="C2023" t="str">
            <v>QURROTUL AINI</v>
          </cell>
          <cell r="D2023" t="str">
            <v>II/b</v>
          </cell>
          <cell r="E2023" t="str">
            <v>01-04-2012</v>
          </cell>
          <cell r="F2023" t="str">
            <v>SITUBONDO</v>
          </cell>
          <cell r="G2023" t="str">
            <v>07-04-1975</v>
          </cell>
          <cell r="H2023" t="str">
            <v>SMPN 5 Situbondo</v>
          </cell>
          <cell r="I2023" t="str">
            <v>JL. PB. SUDIRMAN RT 03 RW 02 SITUBONDO</v>
          </cell>
          <cell r="J2023" t="str">
            <v>8807061200</v>
          </cell>
          <cell r="K2023" t="str">
            <v/>
          </cell>
        </row>
        <row r="2024">
          <cell r="A2024" t="str">
            <v>19780104 200903 2 001</v>
          </cell>
          <cell r="B2024" t="str">
            <v>910000192</v>
          </cell>
          <cell r="C2024" t="str">
            <v>ASRI WAHYUNINGTIAS</v>
          </cell>
          <cell r="D2024" t="str">
            <v>II/b</v>
          </cell>
          <cell r="E2024" t="str">
            <v>01-04-2013</v>
          </cell>
          <cell r="F2024" t="str">
            <v>SITUBONDO</v>
          </cell>
          <cell r="G2024" t="str">
            <v>04-01-1978</v>
          </cell>
          <cell r="H2024" t="str">
            <v>SMPN 5 Situbondo</v>
          </cell>
          <cell r="I2024" t="str">
            <v/>
          </cell>
          <cell r="J2024" t="str">
            <v>8807061200</v>
          </cell>
          <cell r="K2024" t="str">
            <v/>
          </cell>
        </row>
        <row r="2025">
          <cell r="A2025" t="str">
            <v>19850101 201001 1 002</v>
          </cell>
          <cell r="B2025" t="str">
            <v>910001530</v>
          </cell>
          <cell r="C2025" t="str">
            <v>LUTFI ANIS</v>
          </cell>
          <cell r="D2025" t="str">
            <v>II/a</v>
          </cell>
          <cell r="E2025" t="str">
            <v>01-01-2010</v>
          </cell>
          <cell r="F2025" t="str">
            <v>SITUBONDO</v>
          </cell>
          <cell r="G2025" t="str">
            <v>01-01-1985</v>
          </cell>
          <cell r="H2025" t="str">
            <v>SMPN 5 Situbondo</v>
          </cell>
          <cell r="I2025" t="str">
            <v>Jl. Wringin Anom RT 1 / 3 Situbondo</v>
          </cell>
          <cell r="J2025" t="str">
            <v>8807061200</v>
          </cell>
          <cell r="K2025" t="str">
            <v/>
          </cell>
        </row>
        <row r="2026">
          <cell r="A2026" t="str">
            <v>19830808 201001 2 001</v>
          </cell>
          <cell r="B2026" t="str">
            <v>910001442</v>
          </cell>
          <cell r="C2026" t="str">
            <v>WINARTI AGUSTIN</v>
          </cell>
          <cell r="D2026" t="str">
            <v>II/a</v>
          </cell>
          <cell r="E2026" t="str">
            <v>01-01-2010</v>
          </cell>
          <cell r="F2026" t="str">
            <v>SITUBONDO</v>
          </cell>
          <cell r="G2026" t="str">
            <v>08-08-1983</v>
          </cell>
          <cell r="H2026" t="str">
            <v>SMPN 5 Situbondo</v>
          </cell>
          <cell r="I2026" t="str">
            <v>Jl. Raya Wringin Anom Timur RT 01/03, Situbondo</v>
          </cell>
          <cell r="J2026" t="str">
            <v>8807061200</v>
          </cell>
          <cell r="K2026" t="str">
            <v/>
          </cell>
        </row>
        <row r="2027">
          <cell r="A2027" t="str">
            <v>19781018 201001 2 002</v>
          </cell>
          <cell r="B2027" t="str">
            <v>910001197</v>
          </cell>
          <cell r="C2027" t="str">
            <v>SRI LISTIANDARI</v>
          </cell>
          <cell r="D2027" t="str">
            <v>II/a</v>
          </cell>
          <cell r="E2027" t="str">
            <v>01-01-2010</v>
          </cell>
          <cell r="F2027" t="str">
            <v>SITUBONDO</v>
          </cell>
          <cell r="G2027" t="str">
            <v>18-10-1978</v>
          </cell>
          <cell r="H2027" t="str">
            <v>SMPN 5 Situbondo</v>
          </cell>
          <cell r="I2027" t="str">
            <v>Jl. Sucipto Rt 01 / 02 Talkandang Stbd</v>
          </cell>
          <cell r="J2027" t="str">
            <v>8807061200</v>
          </cell>
          <cell r="K2027" t="str">
            <v/>
          </cell>
        </row>
        <row r="2028">
          <cell r="A2028" t="str">
            <v>19810519 201001 1 004</v>
          </cell>
          <cell r="B2028" t="str">
            <v>910001314</v>
          </cell>
          <cell r="C2028" t="str">
            <v>BUDIYONO</v>
          </cell>
          <cell r="D2028" t="str">
            <v>II/a</v>
          </cell>
          <cell r="E2028" t="str">
            <v>01-07-2011</v>
          </cell>
          <cell r="F2028" t="str">
            <v>SITUBONDO</v>
          </cell>
          <cell r="G2028" t="str">
            <v>19-05-1981</v>
          </cell>
          <cell r="H2028" t="str">
            <v>SMPN 5 Situbondo</v>
          </cell>
          <cell r="I2028" t="str">
            <v>KP. WRINGIN RT 2 / 1 WRINGINANOM JATIBANTENG</v>
          </cell>
          <cell r="J2028" t="str">
            <v>8807061200</v>
          </cell>
          <cell r="K2028" t="str">
            <v/>
          </cell>
        </row>
        <row r="2029">
          <cell r="A2029" t="str">
            <v>19730919 200701 1 012</v>
          </cell>
          <cell r="B2029" t="str">
            <v>510192782</v>
          </cell>
          <cell r="C2029" t="str">
            <v>ABUL FAJAR</v>
          </cell>
          <cell r="D2029" t="str">
            <v>I/d</v>
          </cell>
          <cell r="E2029" t="str">
            <v>01-04-2011</v>
          </cell>
          <cell r="F2029" t="str">
            <v>SITUBONDO</v>
          </cell>
          <cell r="G2029" t="str">
            <v>19-09-1973</v>
          </cell>
          <cell r="H2029" t="str">
            <v>SMPN 5 Situbondo</v>
          </cell>
          <cell r="I2029" t="str">
            <v>JL CEMPAKA SUMBER KOLAK LANGAI RT 1 RW 7 SITUBONDO</v>
          </cell>
          <cell r="J2029" t="str">
            <v>8807061200</v>
          </cell>
          <cell r="K2029" t="str">
            <v/>
          </cell>
        </row>
        <row r="2030">
          <cell r="A2030" t="str">
            <v>19700801 200801 1 011</v>
          </cell>
          <cell r="B2030" t="str">
            <v>510229339</v>
          </cell>
          <cell r="C2030" t="str">
            <v>MOH. JAELANI</v>
          </cell>
          <cell r="D2030" t="str">
            <v>I/d</v>
          </cell>
          <cell r="E2030" t="str">
            <v>01-04-2012</v>
          </cell>
          <cell r="F2030" t="str">
            <v>SITUBONDO</v>
          </cell>
          <cell r="G2030" t="str">
            <v>01-08-1970</v>
          </cell>
          <cell r="H2030" t="str">
            <v>SMPN 5 Situbondo</v>
          </cell>
          <cell r="I2030" t="str">
            <v>JL. PB. SUDIRMAN GG. SETIA RT 03 RW 01 SITUBONDO</v>
          </cell>
          <cell r="J2030" t="str">
            <v>8807061200</v>
          </cell>
          <cell r="K2030" t="str">
            <v/>
          </cell>
        </row>
        <row r="2031">
          <cell r="A2031" t="str">
            <v>19530411 198303 1 004</v>
          </cell>
          <cell r="B2031" t="str">
            <v>131265045</v>
          </cell>
          <cell r="C2031" t="str">
            <v>BEKTI SUYADI, S.Pd.</v>
          </cell>
          <cell r="D2031" t="str">
            <v>IV/b</v>
          </cell>
          <cell r="E2031" t="str">
            <v>01-10-2008</v>
          </cell>
          <cell r="F2031" t="str">
            <v>SITUBONDO</v>
          </cell>
          <cell r="G2031" t="str">
            <v>11-04-1953</v>
          </cell>
          <cell r="H2031" t="str">
            <v>SMPN 6 Situbondo</v>
          </cell>
          <cell r="I2031" t="str">
            <v>PERUM GRIYA PANJI MULYA BLOK - I- 10 PANJI SIT</v>
          </cell>
          <cell r="J2031" t="str">
            <v>8807061300</v>
          </cell>
          <cell r="K2031" t="str">
            <v/>
          </cell>
        </row>
        <row r="2032">
          <cell r="A2032" t="str">
            <v>19660801 199412 2 003</v>
          </cell>
          <cell r="B2032" t="str">
            <v>132106592</v>
          </cell>
          <cell r="C2032" t="str">
            <v>Dra. YAYUK ERNAWATI</v>
          </cell>
          <cell r="D2032" t="str">
            <v>IV/a</v>
          </cell>
          <cell r="E2032" t="str">
            <v>01-04-2007</v>
          </cell>
          <cell r="F2032" t="str">
            <v>SITUBONDO</v>
          </cell>
          <cell r="G2032" t="str">
            <v>01-08-1966</v>
          </cell>
          <cell r="H2032" t="str">
            <v>SMPN 6 Situbondo</v>
          </cell>
          <cell r="I2032" t="str">
            <v>JL.HASAN ASEGAF NO.19 RT.3 RW.5 SITUBONDO 68312</v>
          </cell>
          <cell r="J2032" t="str">
            <v>8807061300</v>
          </cell>
          <cell r="K2032" t="str">
            <v/>
          </cell>
        </row>
        <row r="2033">
          <cell r="A2033" t="str">
            <v>19600810 198603 1 018</v>
          </cell>
          <cell r="B2033" t="str">
            <v>131613202</v>
          </cell>
          <cell r="C2033" t="str">
            <v>MOHAMMAD FADLI, B.A.</v>
          </cell>
          <cell r="D2033" t="str">
            <v>IV/a</v>
          </cell>
          <cell r="E2033" t="str">
            <v>01-10-2007</v>
          </cell>
          <cell r="F2033" t="str">
            <v>SITUBONDO</v>
          </cell>
          <cell r="G2033" t="str">
            <v>10-08-1960</v>
          </cell>
          <cell r="H2033" t="str">
            <v>SMPN 6 Situbondo</v>
          </cell>
          <cell r="I2033" t="str">
            <v>TENGGIR BARAT RT 01 RW 07 PANJI SITUBONDO 68322</v>
          </cell>
          <cell r="J2033" t="str">
            <v>8807061300</v>
          </cell>
          <cell r="K2033" t="str">
            <v/>
          </cell>
        </row>
        <row r="2034">
          <cell r="A2034" t="str">
            <v>19730130 199802 1 003</v>
          </cell>
          <cell r="B2034" t="str">
            <v>132200869</v>
          </cell>
          <cell r="C2034" t="str">
            <v>KUKUK SRIMULYO, S.Pd.</v>
          </cell>
          <cell r="D2034" t="str">
            <v>IV/a</v>
          </cell>
          <cell r="E2034" t="str">
            <v>01-04-2010</v>
          </cell>
          <cell r="F2034" t="str">
            <v>MALANG</v>
          </cell>
          <cell r="G2034" t="str">
            <v>30-01-1973</v>
          </cell>
          <cell r="H2034" t="str">
            <v>SMPN 6 Situbondo</v>
          </cell>
          <cell r="I2034" t="str">
            <v>RUMDIN RS ELIZABETH JL. WR. SUPRATMAN NO. 2A 68312</v>
          </cell>
          <cell r="J2034" t="str">
            <v>8807061300</v>
          </cell>
          <cell r="K2034" t="str">
            <v/>
          </cell>
        </row>
        <row r="2035">
          <cell r="A2035" t="str">
            <v>19690312 199802 2 002</v>
          </cell>
          <cell r="B2035" t="str">
            <v>132198793</v>
          </cell>
          <cell r="C2035" t="str">
            <v>SUCI RAHAYU, S.Pd.</v>
          </cell>
          <cell r="D2035" t="str">
            <v>IV/a</v>
          </cell>
          <cell r="E2035" t="str">
            <v>01-04-2010</v>
          </cell>
          <cell r="F2035" t="str">
            <v>SITUBONDO</v>
          </cell>
          <cell r="G2035" t="str">
            <v>12-03-1969</v>
          </cell>
          <cell r="H2035" t="str">
            <v>SMPN 6 Situbondo</v>
          </cell>
          <cell r="I2035" t="str">
            <v>GEBANGAN ASIA WANGI RT 01 RW 10 KAPONGAN (68362)</v>
          </cell>
          <cell r="J2035" t="str">
            <v>8807061300</v>
          </cell>
          <cell r="K2035" t="str">
            <v/>
          </cell>
        </row>
        <row r="2036">
          <cell r="A2036" t="str">
            <v>19680926 199802 1 002</v>
          </cell>
          <cell r="B2036" t="str">
            <v>132201739</v>
          </cell>
          <cell r="C2036" t="str">
            <v>Drs. SUBAIRI</v>
          </cell>
          <cell r="D2036" t="str">
            <v>IV/a</v>
          </cell>
          <cell r="E2036" t="str">
            <v>01-04-2010</v>
          </cell>
          <cell r="F2036" t="str">
            <v>SITUBONDO</v>
          </cell>
          <cell r="G2036" t="str">
            <v>26-09-1968</v>
          </cell>
          <cell r="H2036" t="str">
            <v>SMPN 6 Situbondo</v>
          </cell>
          <cell r="I2036" t="str">
            <v>DS. SLETRENG RT 01 RW 01 KAPONGAN (68362)</v>
          </cell>
          <cell r="J2036" t="str">
            <v>8807061300</v>
          </cell>
          <cell r="K2036" t="str">
            <v/>
          </cell>
        </row>
        <row r="2037">
          <cell r="A2037" t="str">
            <v>19680817 199802 1 003</v>
          </cell>
          <cell r="B2037" t="str">
            <v>132201098</v>
          </cell>
          <cell r="C2037" t="str">
            <v>AGUS DWI PRASTYA, S.Pd.</v>
          </cell>
          <cell r="D2037" t="str">
            <v>IV/a</v>
          </cell>
          <cell r="E2037" t="str">
            <v>01-04-2010</v>
          </cell>
          <cell r="F2037" t="str">
            <v>SITUBONDO</v>
          </cell>
          <cell r="G2037" t="str">
            <v>17-08-1968</v>
          </cell>
          <cell r="H2037" t="str">
            <v>SMPN 6 Situbondo</v>
          </cell>
          <cell r="I2037" t="str">
            <v>PERUM PAOWAN INDAH BLOK F-18 PANARUKAN SIT (68352)</v>
          </cell>
          <cell r="J2037" t="str">
            <v>8807061300</v>
          </cell>
          <cell r="K2037" t="str">
            <v/>
          </cell>
        </row>
        <row r="2038">
          <cell r="A2038" t="str">
            <v>19711202 199802 2 007</v>
          </cell>
          <cell r="B2038" t="str">
            <v>132201100</v>
          </cell>
          <cell r="C2038" t="str">
            <v>HERY SETIYAWATI, S.Pd.</v>
          </cell>
          <cell r="D2038" t="str">
            <v>IV/a</v>
          </cell>
          <cell r="E2038" t="str">
            <v>01-04-2010</v>
          </cell>
          <cell r="F2038" t="str">
            <v>SITUBONDO</v>
          </cell>
          <cell r="G2038" t="str">
            <v>02-12-1971</v>
          </cell>
          <cell r="H2038" t="str">
            <v>SMPN 6 Situbondo</v>
          </cell>
          <cell r="I2038" t="str">
            <v>CURAH JERU TIMUR RT 04 RW 01 PANJI SITUBONDO 68322</v>
          </cell>
          <cell r="J2038" t="str">
            <v>8807061300</v>
          </cell>
          <cell r="K2038" t="str">
            <v/>
          </cell>
        </row>
        <row r="2039">
          <cell r="A2039" t="str">
            <v>19620130 199802 1 002</v>
          </cell>
          <cell r="B2039" t="str">
            <v>132202026</v>
          </cell>
          <cell r="C2039" t="str">
            <v>Drs. HADI PRAYITNO</v>
          </cell>
          <cell r="D2039" t="str">
            <v>IV/a</v>
          </cell>
          <cell r="E2039" t="str">
            <v>01-04-2010</v>
          </cell>
          <cell r="F2039" t="str">
            <v>SITUBONDO</v>
          </cell>
          <cell r="G2039" t="str">
            <v>30-01-1962</v>
          </cell>
          <cell r="H2039" t="str">
            <v>SMPN 6 Situbondo</v>
          </cell>
          <cell r="I2039" t="str">
            <v>JL. SEROJA GG. 4 NO. 5 RT 03 RW 05 SITUBONDO 68312</v>
          </cell>
          <cell r="J2039" t="str">
            <v>8807061300</v>
          </cell>
          <cell r="K2039" t="str">
            <v/>
          </cell>
        </row>
        <row r="2040">
          <cell r="A2040" t="str">
            <v>19680921 199303 1 007</v>
          </cell>
          <cell r="B2040" t="str">
            <v>132064128</v>
          </cell>
          <cell r="C2040" t="str">
            <v>RUSDI, S.Pd.</v>
          </cell>
          <cell r="D2040" t="str">
            <v>IV/a</v>
          </cell>
          <cell r="E2040" t="str">
            <v>01-04-2010</v>
          </cell>
          <cell r="F2040" t="str">
            <v>SITUBONDO</v>
          </cell>
          <cell r="G2040" t="str">
            <v>21-09-1968</v>
          </cell>
          <cell r="H2040" t="str">
            <v>SMPN 6 Situbondo</v>
          </cell>
          <cell r="I2040" t="str">
            <v>TENGGIR BARAT RT 03 RW 07 DS. TENGGIR PANJI 68322</v>
          </cell>
          <cell r="J2040" t="str">
            <v>8807061300</v>
          </cell>
          <cell r="K2040" t="str">
            <v/>
          </cell>
        </row>
        <row r="2041">
          <cell r="A2041" t="str">
            <v>19720201 199802 1 004</v>
          </cell>
          <cell r="B2041" t="str">
            <v>132202021</v>
          </cell>
          <cell r="C2041" t="str">
            <v>MOCH. NUR QOMARI, S.Ag.</v>
          </cell>
          <cell r="D2041" t="str">
            <v>IV/a</v>
          </cell>
          <cell r="E2041" t="str">
            <v>01-04-2010</v>
          </cell>
          <cell r="F2041" t="str">
            <v>SIDOARJO</v>
          </cell>
          <cell r="G2041" t="str">
            <v>01-02-1972</v>
          </cell>
          <cell r="H2041" t="str">
            <v>SMPN 6 Situbondo</v>
          </cell>
          <cell r="I2041" t="str">
            <v>JL.SUCIPTO NO. 99 RT 05 RW 02 LINGK. PARSE DAWUHAN</v>
          </cell>
          <cell r="J2041" t="str">
            <v>8807061300</v>
          </cell>
          <cell r="K2041" t="str">
            <v/>
          </cell>
        </row>
        <row r="2042">
          <cell r="A2042" t="str">
            <v>19540812 198803 1 004</v>
          </cell>
          <cell r="B2042" t="str">
            <v>131784573</v>
          </cell>
          <cell r="C2042" t="str">
            <v>SUKARMAN, B.A.</v>
          </cell>
          <cell r="D2042" t="str">
            <v>IV/a</v>
          </cell>
          <cell r="E2042" t="str">
            <v>01-10-2011</v>
          </cell>
          <cell r="F2042" t="str">
            <v>SITUBONDO</v>
          </cell>
          <cell r="G2042" t="str">
            <v>12-08-1954</v>
          </cell>
          <cell r="H2042" t="str">
            <v>SMPN 6 Situbondo</v>
          </cell>
          <cell r="I2042" t="str">
            <v>DUSUN TALKANDANG TIMUR RT 01 RW 02 SITUBONDO 68315</v>
          </cell>
          <cell r="J2042" t="str">
            <v>8807061300</v>
          </cell>
          <cell r="K2042" t="str">
            <v/>
          </cell>
        </row>
        <row r="2043">
          <cell r="A2043" t="str">
            <v>19660807 199802 1 005</v>
          </cell>
          <cell r="B2043" t="str">
            <v>132198780</v>
          </cell>
          <cell r="C2043" t="str">
            <v>Drs. IMAM PRIYADI</v>
          </cell>
          <cell r="D2043" t="str">
            <v>IV/a</v>
          </cell>
          <cell r="E2043" t="str">
            <v>01-10-2012</v>
          </cell>
          <cell r="F2043" t="str">
            <v>SITUBONDO</v>
          </cell>
          <cell r="G2043" t="str">
            <v>07-08-1966</v>
          </cell>
          <cell r="H2043" t="str">
            <v>SMPN 6 Situbondo</v>
          </cell>
          <cell r="I2043" t="str">
            <v>PAOWAN RT 03 RW 02 PANARUKAN (68351)</v>
          </cell>
          <cell r="J2043" t="str">
            <v>8807061300</v>
          </cell>
          <cell r="K2043" t="str">
            <v/>
          </cell>
        </row>
        <row r="2044">
          <cell r="A2044" t="str">
            <v>19700604 199802 1 004</v>
          </cell>
          <cell r="B2044" t="str">
            <v>132203237</v>
          </cell>
          <cell r="C2044" t="str">
            <v>AHMAD SUTIRTO, S.Pd.</v>
          </cell>
          <cell r="D2044" t="str">
            <v>IV/a</v>
          </cell>
          <cell r="E2044" t="str">
            <v>01-10-2012</v>
          </cell>
          <cell r="F2044" t="str">
            <v>SITUBONDO</v>
          </cell>
          <cell r="G2044" t="str">
            <v>04-06-1970</v>
          </cell>
          <cell r="H2044" t="str">
            <v>SMPN 6 Situbondo</v>
          </cell>
          <cell r="I2044" t="str">
            <v>PANJI LOR RT 01 RW 01</v>
          </cell>
          <cell r="J2044" t="str">
            <v>8807061300</v>
          </cell>
          <cell r="K2044" t="str">
            <v/>
          </cell>
        </row>
        <row r="2045">
          <cell r="A2045" t="str">
            <v>19720626 200312 2 007</v>
          </cell>
          <cell r="B2045" t="str">
            <v>510136180</v>
          </cell>
          <cell r="C2045" t="str">
            <v>TUMAINA, S.Pd.</v>
          </cell>
          <cell r="D2045" t="str">
            <v>III/d</v>
          </cell>
          <cell r="E2045" t="str">
            <v>01-10-2012</v>
          </cell>
          <cell r="F2045" t="str">
            <v>BONDOWOSO</v>
          </cell>
          <cell r="G2045" t="str">
            <v>26-06-1972</v>
          </cell>
          <cell r="H2045" t="str">
            <v>SMPN 6 Situbondo</v>
          </cell>
          <cell r="I2045" t="str">
            <v/>
          </cell>
          <cell r="J2045" t="str">
            <v>8807061300</v>
          </cell>
          <cell r="K2045" t="str">
            <v/>
          </cell>
        </row>
        <row r="2046">
          <cell r="A2046" t="str">
            <v>19740502 200501 1 013</v>
          </cell>
          <cell r="B2046" t="str">
            <v>510146096</v>
          </cell>
          <cell r="C2046" t="str">
            <v>AHMAD DARYANTO, S.Pd.</v>
          </cell>
          <cell r="D2046" t="str">
            <v>III/c</v>
          </cell>
          <cell r="E2046" t="str">
            <v>01-10-2012</v>
          </cell>
          <cell r="F2046" t="str">
            <v>SITUBONDO</v>
          </cell>
          <cell r="G2046" t="str">
            <v>02-05-1974</v>
          </cell>
          <cell r="H2046" t="str">
            <v>SMPN 6 Situbondo</v>
          </cell>
          <cell r="I2046" t="str">
            <v/>
          </cell>
          <cell r="J2046" t="str">
            <v>8807061300</v>
          </cell>
          <cell r="K2046" t="str">
            <v/>
          </cell>
        </row>
        <row r="2047">
          <cell r="A2047" t="str">
            <v>19770121 200801 2 017</v>
          </cell>
          <cell r="B2047" t="str">
            <v>510223355</v>
          </cell>
          <cell r="C2047" t="str">
            <v>AINUL RODIA ANAS, S.Pd.</v>
          </cell>
          <cell r="D2047" t="str">
            <v>III/b</v>
          </cell>
          <cell r="E2047" t="str">
            <v>01-10-2011</v>
          </cell>
          <cell r="F2047" t="str">
            <v>SITUBONDO</v>
          </cell>
          <cell r="G2047" t="str">
            <v>21-01-1977</v>
          </cell>
          <cell r="H2047" t="str">
            <v>SMPN 6 Situbondo</v>
          </cell>
          <cell r="I2047" t="str">
            <v>JL.MADURA NO.45 RT.02/06 SITUBONDO</v>
          </cell>
          <cell r="J2047" t="str">
            <v>8807061300</v>
          </cell>
          <cell r="K2047" t="str">
            <v/>
          </cell>
        </row>
        <row r="2048">
          <cell r="A2048" t="str">
            <v>19670222 200801 2 006</v>
          </cell>
          <cell r="B2048" t="str">
            <v>510223259</v>
          </cell>
          <cell r="C2048" t="str">
            <v>HERLINA, S.Pd.</v>
          </cell>
          <cell r="D2048" t="str">
            <v>III/b</v>
          </cell>
          <cell r="E2048" t="str">
            <v>01-10-2011</v>
          </cell>
          <cell r="F2048" t="str">
            <v>SITUBONDO</v>
          </cell>
          <cell r="G2048" t="str">
            <v>22-02-1967</v>
          </cell>
          <cell r="H2048" t="str">
            <v>SMPN 6 Situbondo</v>
          </cell>
          <cell r="I2048" t="str">
            <v>JL.SUCIPTO RT.03/02 KE.DAWUHAN SITUBONDO</v>
          </cell>
          <cell r="J2048" t="str">
            <v>8807061300</v>
          </cell>
          <cell r="K2048" t="str">
            <v/>
          </cell>
        </row>
        <row r="2049">
          <cell r="A2049" t="str">
            <v>19750720 200801 2 014</v>
          </cell>
          <cell r="B2049" t="str">
            <v>510223172</v>
          </cell>
          <cell r="C2049" t="str">
            <v>ALFIAH, S.Pd.</v>
          </cell>
          <cell r="D2049" t="str">
            <v>III/b</v>
          </cell>
          <cell r="E2049" t="str">
            <v>01-10-2011</v>
          </cell>
          <cell r="F2049" t="str">
            <v>BOJONEGORO</v>
          </cell>
          <cell r="G2049" t="str">
            <v>20-07-1975</v>
          </cell>
          <cell r="H2049" t="str">
            <v>SMPN 6 Situbondo</v>
          </cell>
          <cell r="I2049" t="str">
            <v>OLEAN KRAJAN RT.03/03 SITUBONDO</v>
          </cell>
          <cell r="J2049" t="str">
            <v>8807061300</v>
          </cell>
          <cell r="K2049" t="str">
            <v/>
          </cell>
        </row>
        <row r="2050">
          <cell r="A2050" t="str">
            <v>19740715 200903 1 002</v>
          </cell>
          <cell r="B2050" t="str">
            <v>910000088</v>
          </cell>
          <cell r="C2050" t="str">
            <v>ANDI YULIANTO, S.Sos.I.</v>
          </cell>
          <cell r="D2050" t="str">
            <v>III/b</v>
          </cell>
          <cell r="E2050" t="str">
            <v>01-10-2012</v>
          </cell>
          <cell r="F2050" t="str">
            <v>JEMBER</v>
          </cell>
          <cell r="G2050" t="str">
            <v>15-07-1974</v>
          </cell>
          <cell r="H2050" t="str">
            <v>SMPN 6 Situbondo</v>
          </cell>
          <cell r="I2050" t="str">
            <v>RT 008 RW 001 LOMBOK KULON WONOSARI BONDOWOSO</v>
          </cell>
          <cell r="J2050" t="str">
            <v>8807061300</v>
          </cell>
          <cell r="K2050" t="str">
            <v/>
          </cell>
        </row>
        <row r="2051">
          <cell r="A2051" t="str">
            <v>19710816 200701 2 011</v>
          </cell>
          <cell r="B2051" t="str">
            <v>510193100</v>
          </cell>
          <cell r="C2051" t="str">
            <v>MISYAMI, A.Md.</v>
          </cell>
          <cell r="D2051" t="str">
            <v>III/a</v>
          </cell>
          <cell r="E2051" t="str">
            <v>01-04-2011</v>
          </cell>
          <cell r="F2051" t="str">
            <v>SITUBONDO</v>
          </cell>
          <cell r="G2051" t="str">
            <v>16-08-1971</v>
          </cell>
          <cell r="H2051" t="str">
            <v>SMPN 6 Situbondo</v>
          </cell>
          <cell r="I2051" t="str">
            <v>DSN LOCANCANG RT 3 RW 2 DS PAOWAN KEC. PANARUKAN</v>
          </cell>
          <cell r="J2051" t="str">
            <v>8807061300</v>
          </cell>
          <cell r="K2051" t="str">
            <v/>
          </cell>
        </row>
        <row r="2052">
          <cell r="A2052" t="str">
            <v>19630909 199802 1 002</v>
          </cell>
          <cell r="B2052" t="str">
            <v>132205377</v>
          </cell>
          <cell r="C2052" t="str">
            <v>SADILI</v>
          </cell>
          <cell r="D2052" t="str">
            <v>II/d</v>
          </cell>
          <cell r="E2052" t="str">
            <v>01-04-2013</v>
          </cell>
          <cell r="F2052" t="str">
            <v>SITUBONDO</v>
          </cell>
          <cell r="G2052" t="str">
            <v>09-09-1963</v>
          </cell>
          <cell r="H2052" t="str">
            <v>SMPN 6 Situbondo</v>
          </cell>
          <cell r="I2052" t="str">
            <v>JL.SOECIPTO DAWUHAN PARSE RT 02 RW 04 68312</v>
          </cell>
          <cell r="J2052" t="str">
            <v>8807061300</v>
          </cell>
          <cell r="K2052" t="str">
            <v/>
          </cell>
        </row>
        <row r="2053">
          <cell r="A2053" t="str">
            <v>19580302 198602 1 008</v>
          </cell>
          <cell r="B2053" t="str">
            <v>131585253</v>
          </cell>
          <cell r="C2053" t="str">
            <v>AHMAD</v>
          </cell>
          <cell r="D2053" t="str">
            <v>II/c</v>
          </cell>
          <cell r="E2053" t="str">
            <v>01-04-2006</v>
          </cell>
          <cell r="F2053" t="str">
            <v>SITUBONDO</v>
          </cell>
          <cell r="G2053" t="str">
            <v>02-03-1958</v>
          </cell>
          <cell r="H2053" t="str">
            <v>SMPN 6 Situbondo</v>
          </cell>
          <cell r="I2053" t="str">
            <v>MANGARAN RT.1 RW.1 MANGARAN  SITUBONDO 68363</v>
          </cell>
          <cell r="J2053" t="str">
            <v>8807061300</v>
          </cell>
          <cell r="K2053" t="str">
            <v/>
          </cell>
        </row>
        <row r="2054">
          <cell r="A2054" t="str">
            <v>19560504 198903 1 005</v>
          </cell>
          <cell r="B2054" t="str">
            <v>131843932</v>
          </cell>
          <cell r="C2054" t="str">
            <v>SUMINTO</v>
          </cell>
          <cell r="D2054" t="str">
            <v>II/b</v>
          </cell>
          <cell r="E2054" t="str">
            <v>01-04-2009</v>
          </cell>
          <cell r="F2054" t="str">
            <v>SITUBONDO</v>
          </cell>
          <cell r="G2054" t="str">
            <v>04-05-1956</v>
          </cell>
          <cell r="H2054" t="str">
            <v>SMPN 6 Situbondo</v>
          </cell>
          <cell r="I2054" t="str">
            <v>PG.WRINGINANOM RT.3 RW.3 SITUBONDO 683512</v>
          </cell>
          <cell r="J2054" t="str">
            <v>8807061300</v>
          </cell>
          <cell r="K2054" t="str">
            <v/>
          </cell>
        </row>
        <row r="2055">
          <cell r="A2055" t="str">
            <v>19741005 200701 2 023</v>
          </cell>
          <cell r="B2055" t="str">
            <v>510193171</v>
          </cell>
          <cell r="C2055" t="str">
            <v>SUCI NUR FITRIYAH</v>
          </cell>
          <cell r="D2055" t="str">
            <v>II/b</v>
          </cell>
          <cell r="E2055" t="str">
            <v>01-10-2010</v>
          </cell>
          <cell r="F2055" t="str">
            <v>SITUBONDO</v>
          </cell>
          <cell r="G2055" t="str">
            <v>05-10-1974</v>
          </cell>
          <cell r="H2055" t="str">
            <v>SMPN 6 Situbondo</v>
          </cell>
          <cell r="I2055" t="str">
            <v>JL WIJAYA KUSUMA RT 2 RW 1 DAWUHAN SITUBONDO</v>
          </cell>
          <cell r="J2055" t="str">
            <v>8807061300</v>
          </cell>
          <cell r="K2055" t="str">
            <v/>
          </cell>
        </row>
        <row r="2056">
          <cell r="A2056" t="str">
            <v>19700105 200801 1 010</v>
          </cell>
          <cell r="B2056" t="str">
            <v>510229392</v>
          </cell>
          <cell r="C2056" t="str">
            <v>MAMANG SUMARTOYO</v>
          </cell>
          <cell r="D2056" t="str">
            <v>II/b</v>
          </cell>
          <cell r="E2056" t="str">
            <v>01-10-2012</v>
          </cell>
          <cell r="F2056" t="str">
            <v>SITUBONDO</v>
          </cell>
          <cell r="G2056" t="str">
            <v>05-01-1970</v>
          </cell>
          <cell r="H2056" t="str">
            <v>SMPN 6 Situbondo</v>
          </cell>
          <cell r="I2056" t="str">
            <v>MANGARAN RT.01/07 SITUBONDO</v>
          </cell>
          <cell r="J2056" t="str">
            <v>8807061300</v>
          </cell>
          <cell r="K2056" t="str">
            <v/>
          </cell>
        </row>
        <row r="2057">
          <cell r="A2057" t="str">
            <v>19810430 201001 2 002</v>
          </cell>
          <cell r="B2057" t="str">
            <v>910001310</v>
          </cell>
          <cell r="C2057" t="str">
            <v>VITRIYAH</v>
          </cell>
          <cell r="D2057" t="str">
            <v>II/a</v>
          </cell>
          <cell r="E2057" t="str">
            <v>01-01-2010</v>
          </cell>
          <cell r="F2057" t="str">
            <v>SITUBONDO</v>
          </cell>
          <cell r="G2057" t="str">
            <v>30-04-1981</v>
          </cell>
          <cell r="H2057" t="str">
            <v>SMPN 6 Situbondo</v>
          </cell>
          <cell r="I2057" t="str">
            <v>Olean Krajan RT 03 / 03 Kec Situbondo</v>
          </cell>
          <cell r="J2057" t="str">
            <v>8807061300</v>
          </cell>
          <cell r="K2057" t="str">
            <v/>
          </cell>
        </row>
        <row r="2058">
          <cell r="A2058" t="str">
            <v>19801008 200903 1 002</v>
          </cell>
          <cell r="B2058" t="str">
            <v>910000294</v>
          </cell>
          <cell r="C2058" t="str">
            <v>HARIANTO</v>
          </cell>
          <cell r="D2058" t="str">
            <v>I/d</v>
          </cell>
          <cell r="E2058" t="str">
            <v>01-04-2013</v>
          </cell>
          <cell r="F2058" t="str">
            <v>SITUBONDO</v>
          </cell>
          <cell r="G2058" t="str">
            <v>08-10-1980</v>
          </cell>
          <cell r="H2058" t="str">
            <v>SMPN 6 Situbondo</v>
          </cell>
          <cell r="I2058" t="str">
            <v>MANGARAN RT02/RW02</v>
          </cell>
          <cell r="J2058" t="str">
            <v>8807061300</v>
          </cell>
          <cell r="K2058" t="str">
            <v/>
          </cell>
        </row>
        <row r="2059">
          <cell r="A2059" t="str">
            <v>19610413 198202 2 005</v>
          </cell>
          <cell r="B2059" t="str">
            <v>131104948</v>
          </cell>
          <cell r="C2059" t="str">
            <v>Dra. JENNY FARUKIYAH</v>
          </cell>
          <cell r="D2059" t="str">
            <v>IV/b</v>
          </cell>
          <cell r="E2059" t="str">
            <v>01-10-2010</v>
          </cell>
          <cell r="F2059" t="str">
            <v>SITUBONDO</v>
          </cell>
          <cell r="G2059" t="str">
            <v>01-03-1962</v>
          </cell>
          <cell r="H2059" t="str">
            <v>SMPN 1 Panji</v>
          </cell>
          <cell r="I2059" t="str">
            <v>JL.RAYA BANYUWANGI RT.02/05 TELP. 673786 KAPONGAN</v>
          </cell>
          <cell r="J2059" t="str">
            <v>8807061400</v>
          </cell>
          <cell r="K2059" t="str">
            <v/>
          </cell>
        </row>
        <row r="2060">
          <cell r="A2060" t="str">
            <v>19560116 197903 1 005</v>
          </cell>
          <cell r="B2060" t="str">
            <v>130804048</v>
          </cell>
          <cell r="C2060" t="str">
            <v>HERRY SOFJAN, S.Pd, M.Pd.</v>
          </cell>
          <cell r="D2060" t="str">
            <v>IV/b</v>
          </cell>
          <cell r="E2060" t="str">
            <v>01-10-2010</v>
          </cell>
          <cell r="F2060" t="str">
            <v>SUKABUMI</v>
          </cell>
          <cell r="G2060" t="str">
            <v>11-01-1956</v>
          </cell>
          <cell r="H2060" t="str">
            <v>SMPN 1 Panji</v>
          </cell>
          <cell r="I2060" t="str">
            <v>PANJI PERMAI U:21  SITUBONDO 68322</v>
          </cell>
          <cell r="J2060" t="str">
            <v>8807061400</v>
          </cell>
          <cell r="K2060" t="str">
            <v/>
          </cell>
        </row>
        <row r="2061">
          <cell r="A2061" t="str">
            <v>19600926 198302 1 004</v>
          </cell>
          <cell r="B2061" t="str">
            <v>131263094</v>
          </cell>
          <cell r="C2061" t="str">
            <v>TEGUH PRIBADI, S.Pd.</v>
          </cell>
          <cell r="D2061" t="str">
            <v>IV/b</v>
          </cell>
          <cell r="E2061" t="str">
            <v>01-10-2010</v>
          </cell>
          <cell r="F2061" t="str">
            <v>JEMBER</v>
          </cell>
          <cell r="G2061" t="str">
            <v>26-09-1960</v>
          </cell>
          <cell r="H2061" t="str">
            <v>SMPN 1 Panji</v>
          </cell>
          <cell r="I2061" t="str">
            <v>JL.PEMUDA ARDIREJO RT 01 RW 11 SIT TELP. 677288</v>
          </cell>
          <cell r="J2061" t="str">
            <v>8807061400</v>
          </cell>
          <cell r="K2061" t="str">
            <v/>
          </cell>
        </row>
        <row r="2062">
          <cell r="A2062" t="str">
            <v>19590813 198202 2 004</v>
          </cell>
          <cell r="B2062" t="str">
            <v>131102100</v>
          </cell>
          <cell r="C2062" t="str">
            <v>AGUS PERTIWI CATUR PAHALAWATI, S.Pd.</v>
          </cell>
          <cell r="D2062" t="str">
            <v>IV/a</v>
          </cell>
          <cell r="E2062" t="str">
            <v>01-04-2004</v>
          </cell>
          <cell r="F2062" t="str">
            <v>JEMBER</v>
          </cell>
          <cell r="G2062" t="str">
            <v>13-06-1959</v>
          </cell>
          <cell r="H2062" t="str">
            <v>SMPN 1 Panji</v>
          </cell>
          <cell r="I2062" t="str">
            <v>JL.BASRAH GANG 8 RT 03 RW 08 NO.5 TELP. 672385</v>
          </cell>
          <cell r="J2062" t="str">
            <v>8807061400</v>
          </cell>
          <cell r="K2062" t="str">
            <v/>
          </cell>
        </row>
        <row r="2063">
          <cell r="A2063" t="str">
            <v>19520821 198303 1 003</v>
          </cell>
          <cell r="B2063" t="str">
            <v>131265509</v>
          </cell>
          <cell r="C2063" t="str">
            <v>SUWARNO</v>
          </cell>
          <cell r="D2063" t="str">
            <v>IV/a</v>
          </cell>
          <cell r="E2063" t="str">
            <v>01-04-2004</v>
          </cell>
          <cell r="F2063" t="str">
            <v>SITUBONDO</v>
          </cell>
          <cell r="G2063" t="str">
            <v>21-08-1952</v>
          </cell>
          <cell r="H2063" t="str">
            <v>SMPN 1 Panji</v>
          </cell>
          <cell r="I2063" t="str">
            <v>JL. DIPONOGORO GG.4/39 TELP. 678031 SITUBONDO</v>
          </cell>
          <cell r="J2063" t="str">
            <v>8807061400</v>
          </cell>
          <cell r="K2063" t="str">
            <v/>
          </cell>
        </row>
        <row r="2064">
          <cell r="A2064" t="str">
            <v>19590207 198203 2 008</v>
          </cell>
          <cell r="B2064" t="str">
            <v>131115613</v>
          </cell>
          <cell r="C2064" t="str">
            <v>SRI YATI</v>
          </cell>
          <cell r="D2064" t="str">
            <v>IV/a</v>
          </cell>
          <cell r="E2064" t="str">
            <v>01-04-2007</v>
          </cell>
          <cell r="F2064" t="str">
            <v>SITUBONDO</v>
          </cell>
          <cell r="G2064" t="str">
            <v>07-02-1959</v>
          </cell>
          <cell r="H2064" t="str">
            <v>SMPN 1 Panji</v>
          </cell>
          <cell r="I2064" t="str">
            <v>GRIYA PANJI MULYA L/01 SITUBONDO 68323</v>
          </cell>
          <cell r="J2064" t="str">
            <v>8807061400</v>
          </cell>
          <cell r="K2064" t="str">
            <v/>
          </cell>
        </row>
        <row r="2065">
          <cell r="A2065" t="str">
            <v>19640202 198412 2 005</v>
          </cell>
          <cell r="B2065" t="str">
            <v>131426329</v>
          </cell>
          <cell r="C2065" t="str">
            <v>YATI ARIES SURYATI, A.Ma.Pd.</v>
          </cell>
          <cell r="D2065" t="str">
            <v>IV/a</v>
          </cell>
          <cell r="E2065" t="str">
            <v>01-04-2007</v>
          </cell>
          <cell r="F2065" t="str">
            <v>BONDOWOSO</v>
          </cell>
          <cell r="G2065" t="str">
            <v>02-02-1964</v>
          </cell>
          <cell r="H2065" t="str">
            <v>SMPN 1 Panji</v>
          </cell>
          <cell r="I2065" t="str">
            <v>ALAS MALANG TIMUR RT 1 RW 05 PANARUKAN 68351</v>
          </cell>
          <cell r="J2065" t="str">
            <v>8807061400</v>
          </cell>
          <cell r="K2065" t="str">
            <v/>
          </cell>
        </row>
        <row r="2066">
          <cell r="A2066" t="str">
            <v>19651005 199103 2 022</v>
          </cell>
          <cell r="B2066" t="str">
            <v>131950592</v>
          </cell>
          <cell r="C2066" t="str">
            <v>Dra. HERYANI</v>
          </cell>
          <cell r="D2066" t="str">
            <v>IV/a</v>
          </cell>
          <cell r="E2066" t="str">
            <v>01-04-2007</v>
          </cell>
          <cell r="F2066" t="str">
            <v>SITUBONDO</v>
          </cell>
          <cell r="G2066" t="str">
            <v>05-10-1965</v>
          </cell>
          <cell r="H2066" t="str">
            <v>SMPN 1 Panji</v>
          </cell>
          <cell r="I2066" t="str">
            <v>JL.DIPONEGORO NO.7 RT 03/02 TELP. 677491 SIT</v>
          </cell>
          <cell r="J2066" t="str">
            <v>8807061400</v>
          </cell>
          <cell r="K2066" t="str">
            <v/>
          </cell>
        </row>
        <row r="2067">
          <cell r="A2067" t="str">
            <v>19540726 198403 2 002</v>
          </cell>
          <cell r="B2067" t="str">
            <v>131392189</v>
          </cell>
          <cell r="C2067" t="str">
            <v>SRI SUTAMSINI, A.Ma.Pd.</v>
          </cell>
          <cell r="D2067" t="str">
            <v>IV/a</v>
          </cell>
          <cell r="E2067" t="str">
            <v>01-04-2007</v>
          </cell>
          <cell r="F2067" t="str">
            <v>BANYUWANGI</v>
          </cell>
          <cell r="G2067" t="str">
            <v>26-07-1954</v>
          </cell>
          <cell r="H2067" t="str">
            <v>SMPN 1 Panji</v>
          </cell>
          <cell r="I2067" t="str">
            <v>GRIYA PANJI MULYA G.19 SIT TELP. 675844</v>
          </cell>
          <cell r="J2067" t="str">
            <v>8807061400</v>
          </cell>
          <cell r="K2067" t="str">
            <v/>
          </cell>
        </row>
        <row r="2068">
          <cell r="A2068" t="str">
            <v>19670828 198901 2 005</v>
          </cell>
          <cell r="B2068" t="str">
            <v>131813421</v>
          </cell>
          <cell r="C2068" t="str">
            <v>NUNUNG ROSLIA</v>
          </cell>
          <cell r="D2068" t="str">
            <v>IV/a</v>
          </cell>
          <cell r="E2068" t="str">
            <v>01-10-2007</v>
          </cell>
          <cell r="F2068" t="str">
            <v>SITUBONDO</v>
          </cell>
          <cell r="G2068" t="str">
            <v>28-08-1967</v>
          </cell>
          <cell r="H2068" t="str">
            <v>SMPN 1 Panji</v>
          </cell>
          <cell r="I2068" t="str">
            <v>MIMBAN RT 03 RW 05 PANJI 68322</v>
          </cell>
          <cell r="J2068" t="str">
            <v>8807061400</v>
          </cell>
          <cell r="K2068" t="str">
            <v/>
          </cell>
        </row>
        <row r="2069">
          <cell r="A2069" t="str">
            <v>19711112 199703 1 004</v>
          </cell>
          <cell r="B2069" t="str">
            <v>132170822</v>
          </cell>
          <cell r="C2069" t="str">
            <v>GURETNO</v>
          </cell>
          <cell r="D2069" t="str">
            <v>IV/a</v>
          </cell>
          <cell r="E2069" t="str">
            <v>01-10-2007</v>
          </cell>
          <cell r="F2069" t="str">
            <v>D K I  JAKARTA</v>
          </cell>
          <cell r="G2069" t="str">
            <v>12-11-1971</v>
          </cell>
          <cell r="H2069" t="str">
            <v>SMPN 1 Panji</v>
          </cell>
          <cell r="I2069" t="str">
            <v>PERUM PURI INDAH BLOK L1 PANARUKAN TELP. 670421</v>
          </cell>
          <cell r="J2069" t="str">
            <v>8807061400</v>
          </cell>
          <cell r="K2069" t="str">
            <v/>
          </cell>
        </row>
        <row r="2070">
          <cell r="A2070" t="str">
            <v>19530101 198503 2 004</v>
          </cell>
          <cell r="B2070" t="str">
            <v>131469758</v>
          </cell>
          <cell r="C2070" t="str">
            <v>FARIDATUN, S.Pd.</v>
          </cell>
          <cell r="D2070" t="str">
            <v>IV/a</v>
          </cell>
          <cell r="E2070" t="str">
            <v>01-10-2007</v>
          </cell>
          <cell r="F2070" t="str">
            <v>SITUBONDO</v>
          </cell>
          <cell r="G2070" t="str">
            <v>01-01-1953</v>
          </cell>
          <cell r="H2070" t="str">
            <v>SMPN 1 Panji</v>
          </cell>
          <cell r="I2070" t="str">
            <v>JL.A.YANI GG. IX NO. 41 (68311) TELP. 671187</v>
          </cell>
          <cell r="J2070" t="str">
            <v>8807061400</v>
          </cell>
          <cell r="K2070" t="str">
            <v/>
          </cell>
        </row>
        <row r="2071">
          <cell r="A2071" t="str">
            <v>19650430 199703 1 003</v>
          </cell>
          <cell r="B2071" t="str">
            <v>132170828</v>
          </cell>
          <cell r="C2071" t="str">
            <v>Drs. AHMAD JAYADI</v>
          </cell>
          <cell r="D2071" t="str">
            <v>IV/a</v>
          </cell>
          <cell r="E2071" t="str">
            <v>01-04-2008</v>
          </cell>
          <cell r="F2071" t="str">
            <v>SITUBONDO</v>
          </cell>
          <cell r="G2071" t="str">
            <v>30-04-1965</v>
          </cell>
          <cell r="H2071" t="str">
            <v>SMPN 1 Panji</v>
          </cell>
          <cell r="I2071" t="str">
            <v>PANJI KIDUL RT 02 RW 01 PANJI TELP. 670275</v>
          </cell>
          <cell r="J2071" t="str">
            <v>8807061400</v>
          </cell>
          <cell r="K2071" t="str">
            <v/>
          </cell>
        </row>
        <row r="2072">
          <cell r="A2072" t="str">
            <v>19650821 198803 2 013</v>
          </cell>
          <cell r="B2072" t="str">
            <v>131784872</v>
          </cell>
          <cell r="C2072" t="str">
            <v>SRI WAHYUNINGSIH, S.Pd.</v>
          </cell>
          <cell r="D2072" t="str">
            <v>IV/a</v>
          </cell>
          <cell r="E2072" t="str">
            <v>01-04-2008</v>
          </cell>
          <cell r="F2072" t="str">
            <v>MADIUN</v>
          </cell>
          <cell r="G2072" t="str">
            <v>21-08-1965</v>
          </cell>
          <cell r="H2072" t="str">
            <v>SMPN 1 Panji</v>
          </cell>
          <cell r="I2072" t="str">
            <v>BELUM MENGISI FPPNS</v>
          </cell>
          <cell r="J2072" t="str">
            <v>8807061400</v>
          </cell>
          <cell r="K2072" t="str">
            <v/>
          </cell>
        </row>
        <row r="2073">
          <cell r="A2073" t="str">
            <v>19620818 198412 1 004</v>
          </cell>
          <cell r="B2073" t="str">
            <v>131425635</v>
          </cell>
          <cell r="C2073" t="str">
            <v>YUDO IRIANTO</v>
          </cell>
          <cell r="D2073" t="str">
            <v>IV/a</v>
          </cell>
          <cell r="E2073" t="str">
            <v>01-04-2008</v>
          </cell>
          <cell r="F2073" t="str">
            <v>SITUBONDO</v>
          </cell>
          <cell r="G2073" t="str">
            <v>18-08-1962</v>
          </cell>
          <cell r="H2073" t="str">
            <v>SMPN 1 Panji</v>
          </cell>
          <cell r="I2073" t="str">
            <v>PANJI PERMAI I BLOK EE NO.19 SIT TELP. 678984</v>
          </cell>
          <cell r="J2073" t="str">
            <v>8807061400</v>
          </cell>
          <cell r="K2073" t="str">
            <v/>
          </cell>
        </row>
        <row r="2074">
          <cell r="A2074" t="str">
            <v>19681115 199512 2 003</v>
          </cell>
          <cell r="B2074" t="str">
            <v>132144569</v>
          </cell>
          <cell r="C2074" t="str">
            <v>Dra. YENY DASA SAGITARIANA</v>
          </cell>
          <cell r="D2074" t="str">
            <v>IV/a</v>
          </cell>
          <cell r="E2074" t="str">
            <v>01-04-2008</v>
          </cell>
          <cell r="F2074" t="str">
            <v>BONDOWOSO</v>
          </cell>
          <cell r="G2074" t="str">
            <v>15-11-1968</v>
          </cell>
          <cell r="H2074" t="str">
            <v>SMPN 1 Panji</v>
          </cell>
          <cell r="I2074" t="str">
            <v>JL.PB SUDIRMAN GG LUMBUNG I RT 03 RW 04 68312</v>
          </cell>
          <cell r="J2074" t="str">
            <v>8807061400</v>
          </cell>
          <cell r="K2074" t="str">
            <v/>
          </cell>
        </row>
        <row r="2075">
          <cell r="A2075" t="str">
            <v>19681007 199802 1 002</v>
          </cell>
          <cell r="B2075" t="str">
            <v>132198779</v>
          </cell>
          <cell r="C2075" t="str">
            <v>Drs. HARIYANTO</v>
          </cell>
          <cell r="D2075" t="str">
            <v>IV/a</v>
          </cell>
          <cell r="E2075" t="str">
            <v>01-04-2009</v>
          </cell>
          <cell r="F2075" t="str">
            <v>SITUBONDO</v>
          </cell>
          <cell r="G2075" t="str">
            <v>07-10-1968</v>
          </cell>
          <cell r="H2075" t="str">
            <v>SMPN 1 Panji</v>
          </cell>
          <cell r="I2075" t="str">
            <v>DESA KAPONGAN TENGAH RT 2 RW 4 68362 TEL.675683</v>
          </cell>
          <cell r="J2075" t="str">
            <v>8807061400</v>
          </cell>
          <cell r="K2075" t="str">
            <v/>
          </cell>
        </row>
        <row r="2076">
          <cell r="A2076" t="str">
            <v>19670928 199703 2 001</v>
          </cell>
          <cell r="B2076" t="str">
            <v>132171060</v>
          </cell>
          <cell r="C2076" t="str">
            <v>Dra. TRI HANDAYANI</v>
          </cell>
          <cell r="D2076" t="str">
            <v>IV/a</v>
          </cell>
          <cell r="E2076" t="str">
            <v>01-04-2009</v>
          </cell>
          <cell r="F2076" t="str">
            <v>BONDOWOSO</v>
          </cell>
          <cell r="G2076" t="str">
            <v>28-09-1967</v>
          </cell>
          <cell r="H2076" t="str">
            <v>SMPN 1 Panji</v>
          </cell>
          <cell r="I2076" t="str">
            <v>PANJI PERMAI FF 5 RT.2/24 SIT 68322 (0338) 679517</v>
          </cell>
          <cell r="J2076" t="str">
            <v>8807061400</v>
          </cell>
          <cell r="K2076" t="str">
            <v/>
          </cell>
        </row>
        <row r="2077">
          <cell r="A2077" t="str">
            <v>19690714 199802 1 003</v>
          </cell>
          <cell r="B2077" t="str">
            <v>132201105</v>
          </cell>
          <cell r="C2077" t="str">
            <v>MOCHAMMAD TAUFIK HIDAYAT, S.Pd.</v>
          </cell>
          <cell r="D2077" t="str">
            <v>IV/a</v>
          </cell>
          <cell r="E2077" t="str">
            <v>01-04-2010</v>
          </cell>
          <cell r="F2077" t="str">
            <v>SITUBONDO</v>
          </cell>
          <cell r="G2077" t="str">
            <v>14-07-1969</v>
          </cell>
          <cell r="H2077" t="str">
            <v>SMPN 1 Panji</v>
          </cell>
          <cell r="I2077" t="str">
            <v/>
          </cell>
          <cell r="J2077" t="str">
            <v>8807061400</v>
          </cell>
          <cell r="K2077" t="str">
            <v/>
          </cell>
        </row>
        <row r="2078">
          <cell r="A2078" t="str">
            <v>19671115 199802 2 002</v>
          </cell>
          <cell r="B2078" t="str">
            <v>132203982</v>
          </cell>
          <cell r="C2078" t="str">
            <v>Dra. PRAPTI SUCI NINGSIH</v>
          </cell>
          <cell r="D2078" t="str">
            <v>IV/a</v>
          </cell>
          <cell r="E2078" t="str">
            <v>01-04-2010</v>
          </cell>
          <cell r="F2078" t="str">
            <v>SITUBONDO</v>
          </cell>
          <cell r="G2078" t="str">
            <v>15-11-1967</v>
          </cell>
          <cell r="H2078" t="str">
            <v>SMPN 1 Panji</v>
          </cell>
          <cell r="I2078" t="str">
            <v>JL.BASUKI RAHMAD RT 01 RW 09 SIT TELP. 0338 507896</v>
          </cell>
          <cell r="J2078" t="str">
            <v>8807061400</v>
          </cell>
          <cell r="K2078" t="str">
            <v/>
          </cell>
        </row>
        <row r="2079">
          <cell r="A2079" t="str">
            <v>19651215 199903 2 002</v>
          </cell>
          <cell r="B2079" t="str">
            <v>132230316</v>
          </cell>
          <cell r="C2079" t="str">
            <v>Dra. UMAISAROH</v>
          </cell>
          <cell r="D2079" t="str">
            <v>IV/a</v>
          </cell>
          <cell r="E2079" t="str">
            <v>01-10-2010</v>
          </cell>
          <cell r="F2079" t="str">
            <v>SITUBONDO</v>
          </cell>
          <cell r="G2079" t="str">
            <v>15-12-1969</v>
          </cell>
          <cell r="H2079" t="str">
            <v>SMPN 1 Panji</v>
          </cell>
          <cell r="I2079" t="str">
            <v>PERUM VILLA SITUBONDO INDAH BLOK D-2</v>
          </cell>
          <cell r="J2079" t="str">
            <v>8807061400</v>
          </cell>
          <cell r="K2079" t="str">
            <v/>
          </cell>
        </row>
        <row r="2080">
          <cell r="A2080" t="str">
            <v>19671111 199802 1 005</v>
          </cell>
          <cell r="B2080" t="str">
            <v>132201099</v>
          </cell>
          <cell r="C2080" t="str">
            <v>Drs. NURUL HUDA</v>
          </cell>
          <cell r="D2080" t="str">
            <v>IV/a</v>
          </cell>
          <cell r="E2080" t="str">
            <v>01-10-2010</v>
          </cell>
          <cell r="F2080" t="str">
            <v>LAMONGAN</v>
          </cell>
          <cell r="G2080" t="str">
            <v>11-11-1967</v>
          </cell>
          <cell r="H2080" t="str">
            <v>SMPN 1 Panji</v>
          </cell>
          <cell r="I2080" t="str">
            <v>PERUMNAS PANJI PERMAI BLOK J NO.06 68322</v>
          </cell>
          <cell r="J2080" t="str">
            <v>8807061400</v>
          </cell>
          <cell r="K2080" t="str">
            <v/>
          </cell>
        </row>
        <row r="2081">
          <cell r="A2081" t="str">
            <v>19580601 199103 1 007</v>
          </cell>
          <cell r="B2081" t="str">
            <v>131950588</v>
          </cell>
          <cell r="C2081" t="str">
            <v>MIS EDY KISWOYO, S.Pd.I.</v>
          </cell>
          <cell r="D2081" t="str">
            <v>IV/a</v>
          </cell>
          <cell r="E2081" t="str">
            <v>01-04-2011</v>
          </cell>
          <cell r="F2081" t="str">
            <v>SITUBONDO</v>
          </cell>
          <cell r="G2081" t="str">
            <v>01-06-1958</v>
          </cell>
          <cell r="H2081" t="str">
            <v>SMPN 1 Panji</v>
          </cell>
          <cell r="I2081" t="str">
            <v>KAPONGAN RT 03 RW 04 68362 TELP. 679919</v>
          </cell>
          <cell r="J2081" t="str">
            <v>8807061400</v>
          </cell>
          <cell r="K2081" t="str">
            <v/>
          </cell>
        </row>
        <row r="2082">
          <cell r="A2082" t="str">
            <v>19660708 199103 1 009</v>
          </cell>
          <cell r="B2082" t="str">
            <v>131952450</v>
          </cell>
          <cell r="C2082" t="str">
            <v>SISYADI SANJAYA</v>
          </cell>
          <cell r="D2082" t="str">
            <v>IV/a</v>
          </cell>
          <cell r="E2082" t="str">
            <v>01-04-2011</v>
          </cell>
          <cell r="F2082" t="str">
            <v>SITUBONDO</v>
          </cell>
          <cell r="G2082" t="str">
            <v>08-07-1966</v>
          </cell>
          <cell r="H2082" t="str">
            <v>SMPN 1 Panji</v>
          </cell>
          <cell r="I2082" t="str">
            <v>GEBANGAN RT 01 RW 08 KAPONGAN 68362</v>
          </cell>
          <cell r="J2082" t="str">
            <v>8807061400</v>
          </cell>
          <cell r="K2082" t="str">
            <v/>
          </cell>
        </row>
        <row r="2083">
          <cell r="A2083" t="str">
            <v>19620828 199802 1 001</v>
          </cell>
          <cell r="B2083" t="str">
            <v>132204202</v>
          </cell>
          <cell r="C2083" t="str">
            <v>Drs. AGUS SUWANTO</v>
          </cell>
          <cell r="D2083" t="str">
            <v>IV/a</v>
          </cell>
          <cell r="E2083" t="str">
            <v>01-04-2011</v>
          </cell>
          <cell r="F2083" t="str">
            <v>SITUBONDO</v>
          </cell>
          <cell r="G2083" t="str">
            <v>28-08-1962</v>
          </cell>
          <cell r="H2083" t="str">
            <v>SMPN 1 Panji</v>
          </cell>
          <cell r="I2083" t="str">
            <v/>
          </cell>
          <cell r="J2083" t="str">
            <v>8807061400</v>
          </cell>
          <cell r="K2083" t="str">
            <v/>
          </cell>
        </row>
        <row r="2084">
          <cell r="A2084" t="str">
            <v>19711213 200012 2 003</v>
          </cell>
          <cell r="B2084" t="str">
            <v>132281144</v>
          </cell>
          <cell r="C2084" t="str">
            <v>DHARTI SISWO UTAMI, SPD</v>
          </cell>
          <cell r="D2084" t="str">
            <v>IV/a</v>
          </cell>
          <cell r="E2084" t="str">
            <v>01-10-2012</v>
          </cell>
          <cell r="F2084" t="str">
            <v>MAGETAN</v>
          </cell>
          <cell r="G2084" t="str">
            <v>13-12-1971</v>
          </cell>
          <cell r="H2084" t="str">
            <v>SMPN 1 Panji</v>
          </cell>
          <cell r="I2084" t="str">
            <v>JL. ANGREK GG. 24 NO. 6 SITUBONDO (68312)</v>
          </cell>
          <cell r="J2084" t="str">
            <v>8807061400</v>
          </cell>
          <cell r="K2084" t="str">
            <v/>
          </cell>
        </row>
        <row r="2085">
          <cell r="A2085" t="str">
            <v>19700317 200012 2 004</v>
          </cell>
          <cell r="B2085" t="str">
            <v>132280777</v>
          </cell>
          <cell r="C2085" t="str">
            <v>INRIYANI, S.Pd. M.M.Pd.</v>
          </cell>
          <cell r="D2085" t="str">
            <v>IV/a</v>
          </cell>
          <cell r="E2085" t="str">
            <v>01-10-2012</v>
          </cell>
          <cell r="F2085" t="str">
            <v>SITUBONDO</v>
          </cell>
          <cell r="G2085" t="str">
            <v>17-03-1970</v>
          </cell>
          <cell r="H2085" t="str">
            <v>SMPN 1 Panji</v>
          </cell>
          <cell r="I2085" t="str">
            <v>RT 02 RW 03 DS. CURAH KALAK KEC. JANGKAR (68372)</v>
          </cell>
          <cell r="J2085" t="str">
            <v>8807061400</v>
          </cell>
          <cell r="K2085" t="str">
            <v/>
          </cell>
        </row>
        <row r="2086">
          <cell r="A2086" t="str">
            <v>19700722 199802 2 002</v>
          </cell>
          <cell r="B2086" t="str">
            <v>132201084</v>
          </cell>
          <cell r="C2086" t="str">
            <v>YULI RAHMAWATI, S.Pd.</v>
          </cell>
          <cell r="D2086" t="str">
            <v>III/d</v>
          </cell>
          <cell r="E2086" t="str">
            <v>01-10-2006</v>
          </cell>
          <cell r="F2086" t="str">
            <v>SITUBONDO</v>
          </cell>
          <cell r="G2086" t="str">
            <v>22-07-1970</v>
          </cell>
          <cell r="H2086" t="str">
            <v>SMPN 1 Panji</v>
          </cell>
          <cell r="I2086" t="str">
            <v>KEL. MIMBAAN KEC. PANJI SITUBONDO</v>
          </cell>
          <cell r="J2086" t="str">
            <v>8807061400</v>
          </cell>
          <cell r="K2086" t="str">
            <v/>
          </cell>
        </row>
        <row r="2087">
          <cell r="A2087" t="str">
            <v>19600808 198203 1 015</v>
          </cell>
          <cell r="B2087" t="str">
            <v>131107240</v>
          </cell>
          <cell r="C2087" t="str">
            <v>TOTOK KUSNADI, S.Pd.</v>
          </cell>
          <cell r="D2087" t="str">
            <v>III/d</v>
          </cell>
          <cell r="E2087" t="str">
            <v>01-04-2011</v>
          </cell>
          <cell r="F2087" t="str">
            <v>SITUBONDO</v>
          </cell>
          <cell r="G2087" t="str">
            <v>08-08-1960</v>
          </cell>
          <cell r="H2087" t="str">
            <v>SMPN 1 Panji</v>
          </cell>
          <cell r="I2087" t="str">
            <v>KOTAKAN RT.03 RW.02 SITUBONDO 68312</v>
          </cell>
          <cell r="J2087" t="str">
            <v>8807061400</v>
          </cell>
          <cell r="K2087" t="str">
            <v/>
          </cell>
        </row>
        <row r="2088">
          <cell r="A2088" t="str">
            <v>19630821 199203 1 006</v>
          </cell>
          <cell r="B2088" t="str">
            <v>132006855</v>
          </cell>
          <cell r="C2088" t="str">
            <v>YUSUF PRAYUDI</v>
          </cell>
          <cell r="D2088" t="str">
            <v>III/c</v>
          </cell>
          <cell r="E2088" t="str">
            <v>01-04-2011</v>
          </cell>
          <cell r="F2088" t="str">
            <v>SITUBONDO</v>
          </cell>
          <cell r="G2088" t="str">
            <v>21-08-1963</v>
          </cell>
          <cell r="H2088" t="str">
            <v>SMPN 1 Panji</v>
          </cell>
          <cell r="I2088" t="str">
            <v>HASAN ASEGAF NO.70 SIT. TELP. 678781</v>
          </cell>
          <cell r="J2088" t="str">
            <v>8807061400</v>
          </cell>
          <cell r="K2088" t="str">
            <v/>
          </cell>
        </row>
        <row r="2089">
          <cell r="A2089" t="str">
            <v>19720122 200501 2 008</v>
          </cell>
          <cell r="B2089" t="str">
            <v>510146100</v>
          </cell>
          <cell r="C2089" t="str">
            <v>ANIK PRASETYOWATI, S.Pd.</v>
          </cell>
          <cell r="D2089" t="str">
            <v>III/c</v>
          </cell>
          <cell r="E2089" t="str">
            <v>01-10-2011</v>
          </cell>
          <cell r="F2089" t="str">
            <v>PACITAN</v>
          </cell>
          <cell r="G2089" t="str">
            <v>22-01-1972</v>
          </cell>
          <cell r="H2089" t="str">
            <v>SMPN 1 Panji</v>
          </cell>
          <cell r="I2089" t="str">
            <v/>
          </cell>
          <cell r="J2089" t="str">
            <v>8807061400</v>
          </cell>
          <cell r="K2089" t="str">
            <v/>
          </cell>
        </row>
        <row r="2090">
          <cell r="A2090" t="str">
            <v>19730312 200604 2 010</v>
          </cell>
          <cell r="B2090" t="str">
            <v>510162626</v>
          </cell>
          <cell r="C2090" t="str">
            <v>WIWIK JALWIYATI, S.Pd.</v>
          </cell>
          <cell r="D2090" t="str">
            <v>III/c</v>
          </cell>
          <cell r="E2090" t="str">
            <v>01-04-2012</v>
          </cell>
          <cell r="F2090" t="str">
            <v>SITUBONDO</v>
          </cell>
          <cell r="G2090" t="str">
            <v>12-03-1973</v>
          </cell>
          <cell r="H2090" t="str">
            <v>SMPN 1 Panji</v>
          </cell>
          <cell r="I2090" t="str">
            <v>JL. RAYA ABDURRAHMAN OLEAN RT 03/03</v>
          </cell>
          <cell r="J2090" t="str">
            <v>8807061400</v>
          </cell>
          <cell r="K2090" t="str">
            <v/>
          </cell>
        </row>
        <row r="2091">
          <cell r="A2091" t="str">
            <v>19620315 198803 1 009</v>
          </cell>
          <cell r="B2091" t="str">
            <v>131797673</v>
          </cell>
          <cell r="C2091" t="str">
            <v>KUSNINDO</v>
          </cell>
          <cell r="D2091" t="str">
            <v>III/b</v>
          </cell>
          <cell r="E2091" t="str">
            <v>01-04-2008</v>
          </cell>
          <cell r="F2091" t="str">
            <v>SITUBONDO</v>
          </cell>
          <cell r="G2091" t="str">
            <v>15-03-1962</v>
          </cell>
          <cell r="H2091" t="str">
            <v>SMPN 1 Panji</v>
          </cell>
          <cell r="I2091" t="str">
            <v>MIMBAAN RT 01 RW 15 PANJI 68322</v>
          </cell>
          <cell r="J2091" t="str">
            <v>8807061400</v>
          </cell>
          <cell r="K2091" t="str">
            <v/>
          </cell>
        </row>
        <row r="2092">
          <cell r="A2092" t="str">
            <v>19800403 200801 2 017</v>
          </cell>
          <cell r="B2092" t="str">
            <v>510223049</v>
          </cell>
          <cell r="C2092" t="str">
            <v>IKA KUSUMANINGRUM, S.Pd.</v>
          </cell>
          <cell r="D2092" t="str">
            <v>III/b</v>
          </cell>
          <cell r="E2092" t="str">
            <v>01-10-2011</v>
          </cell>
          <cell r="F2092" t="str">
            <v>SITUBONDO</v>
          </cell>
          <cell r="G2092" t="str">
            <v>03-04-1980</v>
          </cell>
          <cell r="H2092" t="str">
            <v>SMPN 1 Panji</v>
          </cell>
          <cell r="I2092" t="str">
            <v>DS.PANJI LOR RT.02/04 KEC.PANJI</v>
          </cell>
          <cell r="J2092" t="str">
            <v>8807061400</v>
          </cell>
          <cell r="K2092" t="str">
            <v/>
          </cell>
        </row>
        <row r="2093">
          <cell r="A2093" t="str">
            <v>19720101 200801 1 026</v>
          </cell>
          <cell r="B2093" t="str">
            <v>510223342</v>
          </cell>
          <cell r="C2093" t="str">
            <v>MUHAMMAD YUNUS, S.Pd.</v>
          </cell>
          <cell r="D2093" t="str">
            <v>III/b</v>
          </cell>
          <cell r="E2093" t="str">
            <v>01-10-2011</v>
          </cell>
          <cell r="F2093" t="str">
            <v>SITUBONDO</v>
          </cell>
          <cell r="G2093" t="str">
            <v>01-01-1972</v>
          </cell>
          <cell r="H2093" t="str">
            <v>SMPN 1 Panji</v>
          </cell>
          <cell r="I2093" t="str">
            <v>DS.KOTAKAN RT.10/04 SITUBONDO</v>
          </cell>
          <cell r="J2093" t="str">
            <v>8807061400</v>
          </cell>
          <cell r="K2093" t="str">
            <v/>
          </cell>
        </row>
        <row r="2094">
          <cell r="A2094" t="str">
            <v>19721021 200801 2 007</v>
          </cell>
          <cell r="B2094" t="str">
            <v>510223351</v>
          </cell>
          <cell r="C2094" t="str">
            <v>SUWARNA, S.Pd.</v>
          </cell>
          <cell r="D2094" t="str">
            <v>III/b</v>
          </cell>
          <cell r="E2094" t="str">
            <v>01-10-2011</v>
          </cell>
          <cell r="F2094" t="str">
            <v>BONDOWOSO</v>
          </cell>
          <cell r="G2094" t="str">
            <v>21-10-1972</v>
          </cell>
          <cell r="H2094" t="str">
            <v>SMPN 1 Panji</v>
          </cell>
          <cell r="I2094" t="str">
            <v>KP. TIMUR RT 03 RW 04 DS. TRIGONCO KEC. ASEMBAGUS</v>
          </cell>
          <cell r="J2094" t="str">
            <v>8807061400</v>
          </cell>
          <cell r="K2094" t="str">
            <v/>
          </cell>
        </row>
        <row r="2095">
          <cell r="A2095" t="str">
            <v>19750203 200801 2 011</v>
          </cell>
          <cell r="B2095" t="str">
            <v>510223380</v>
          </cell>
          <cell r="C2095" t="str">
            <v>ASMIDA, S.Pd.</v>
          </cell>
          <cell r="D2095" t="str">
            <v>III/b</v>
          </cell>
          <cell r="E2095" t="str">
            <v>01-10-2011</v>
          </cell>
          <cell r="F2095" t="str">
            <v>SITUBONDO</v>
          </cell>
          <cell r="G2095" t="str">
            <v>03-02-1975</v>
          </cell>
          <cell r="H2095" t="str">
            <v>SMPN 1 Panji</v>
          </cell>
          <cell r="I2095" t="str">
            <v>KAPONGAN RT.01/1 KEC.KAPONGAN SITUBONDO</v>
          </cell>
          <cell r="J2095" t="str">
            <v>8807061400</v>
          </cell>
          <cell r="K2095" t="str">
            <v/>
          </cell>
        </row>
        <row r="2096">
          <cell r="A2096" t="str">
            <v>19720721 200801 2 013</v>
          </cell>
          <cell r="B2096" t="str">
            <v>510223227</v>
          </cell>
          <cell r="C2096" t="str">
            <v>UMI KABIBAH, S.Pd.</v>
          </cell>
          <cell r="D2096" t="str">
            <v>III/b</v>
          </cell>
          <cell r="E2096" t="str">
            <v>01-10-2011</v>
          </cell>
          <cell r="F2096" t="str">
            <v>BLITAR</v>
          </cell>
          <cell r="G2096" t="str">
            <v>21-07-1972</v>
          </cell>
          <cell r="H2096" t="str">
            <v>SMPN 1 Panji</v>
          </cell>
          <cell r="I2096" t="str">
            <v>JL.SUCIPTO GG.MELATI NO.6 SITUBONDO</v>
          </cell>
          <cell r="J2096" t="str">
            <v>8807061400</v>
          </cell>
          <cell r="K2096" t="str">
            <v/>
          </cell>
        </row>
        <row r="2097">
          <cell r="A2097" t="str">
            <v>19781030 200801 2 017</v>
          </cell>
          <cell r="B2097" t="str">
            <v>510223263</v>
          </cell>
          <cell r="C2097" t="str">
            <v>IDA FATRIYANI, S.Pd.</v>
          </cell>
          <cell r="D2097" t="str">
            <v>III/b</v>
          </cell>
          <cell r="E2097" t="str">
            <v>01-10-2011</v>
          </cell>
          <cell r="F2097" t="str">
            <v>SITUBONDO</v>
          </cell>
          <cell r="G2097" t="str">
            <v>30-10-1978</v>
          </cell>
          <cell r="H2097" t="str">
            <v>SMPN 1 Panji</v>
          </cell>
          <cell r="I2097" t="str">
            <v>KOTAKAN RT.9/4 SITUBONDO</v>
          </cell>
          <cell r="J2097" t="str">
            <v>8807061400</v>
          </cell>
          <cell r="K2097" t="str">
            <v/>
          </cell>
        </row>
        <row r="2098">
          <cell r="A2098" t="str">
            <v>19760505 200903 1 003</v>
          </cell>
          <cell r="B2098" t="str">
            <v>910000126</v>
          </cell>
          <cell r="C2098" t="str">
            <v>HERI IRAWAN, S.Pd.I.</v>
          </cell>
          <cell r="D2098" t="str">
            <v>III/b</v>
          </cell>
          <cell r="E2098" t="str">
            <v>01-10-2012</v>
          </cell>
          <cell r="F2098" t="str">
            <v>BLITAR</v>
          </cell>
          <cell r="G2098" t="str">
            <v>05-05-1976</v>
          </cell>
          <cell r="H2098" t="str">
            <v>SMPN 1 Panji</v>
          </cell>
          <cell r="I2098" t="str">
            <v>KP UTARA RT 04 RW 02 PERANTE ASEMBAGUS</v>
          </cell>
          <cell r="J2098" t="str">
            <v>8807061400</v>
          </cell>
          <cell r="K2098" t="str">
            <v/>
          </cell>
        </row>
        <row r="2099">
          <cell r="A2099" t="str">
            <v>19840312 200903 1 007</v>
          </cell>
          <cell r="B2099" t="str">
            <v>910000451</v>
          </cell>
          <cell r="C2099" t="str">
            <v>TRI WAHYU AMANSYAH, S.Pd.</v>
          </cell>
          <cell r="D2099" t="str">
            <v>III/b</v>
          </cell>
          <cell r="E2099" t="str">
            <v>01-10-2012</v>
          </cell>
          <cell r="F2099" t="str">
            <v>SITUBONDO</v>
          </cell>
          <cell r="G2099" t="str">
            <v>12-03-1984</v>
          </cell>
          <cell r="H2099" t="str">
            <v>SMPN 1 Panji</v>
          </cell>
          <cell r="I2099" t="str">
            <v>JL ARGOPURO NO 1 RT 3 RW 3 MIMBAAN PANJI SITUBONDO</v>
          </cell>
          <cell r="J2099" t="str">
            <v>8807061400</v>
          </cell>
          <cell r="K2099" t="str">
            <v/>
          </cell>
        </row>
        <row r="2100">
          <cell r="A2100" t="str">
            <v>19810804 200903 2 002</v>
          </cell>
          <cell r="B2100" t="str">
            <v>910000336</v>
          </cell>
          <cell r="C2100" t="str">
            <v>INDAH NUR AINI, S.Pd.</v>
          </cell>
          <cell r="D2100" t="str">
            <v>III/b</v>
          </cell>
          <cell r="E2100" t="str">
            <v>01-10-2012</v>
          </cell>
          <cell r="F2100" t="str">
            <v>SITUBONDO</v>
          </cell>
          <cell r="G2100" t="str">
            <v>04-08-1981</v>
          </cell>
          <cell r="H2100" t="str">
            <v>SMPN 1 Panji</v>
          </cell>
          <cell r="I2100" t="str">
            <v>JL MERAK NO 70.A</v>
          </cell>
          <cell r="J2100" t="str">
            <v>8807061400</v>
          </cell>
          <cell r="K2100" t="str">
            <v/>
          </cell>
        </row>
        <row r="2101">
          <cell r="A2101" t="str">
            <v>19820726 200903 2 005</v>
          </cell>
          <cell r="B2101" t="str">
            <v>910000384</v>
          </cell>
          <cell r="C2101" t="str">
            <v>FITRI YULIANTI, S.Pd.</v>
          </cell>
          <cell r="D2101" t="str">
            <v>III/b</v>
          </cell>
          <cell r="E2101" t="str">
            <v>01-10-2012</v>
          </cell>
          <cell r="F2101" t="str">
            <v>SITUBONDO</v>
          </cell>
          <cell r="G2101" t="str">
            <v>26-07-1982</v>
          </cell>
          <cell r="H2101" t="str">
            <v>SMPN 1 Panji</v>
          </cell>
          <cell r="I2101" t="str">
            <v>KP BANYUPUTIH RT 03 RW 02 SITUBONDO</v>
          </cell>
          <cell r="J2101" t="str">
            <v>8807061400</v>
          </cell>
          <cell r="K2101" t="str">
            <v/>
          </cell>
        </row>
        <row r="2102">
          <cell r="A2102" t="str">
            <v>19550412 197903 1 011</v>
          </cell>
          <cell r="B2102" t="str">
            <v>130788458</v>
          </cell>
          <cell r="C2102" t="str">
            <v>FATHOR RAHMAN</v>
          </cell>
          <cell r="D2102" t="str">
            <v>III/a</v>
          </cell>
          <cell r="E2102" t="str">
            <v>01-10-2009</v>
          </cell>
          <cell r="F2102" t="str">
            <v>SITUBONDO</v>
          </cell>
          <cell r="G2102" t="str">
            <v>12-04-1955</v>
          </cell>
          <cell r="H2102" t="str">
            <v>SMPN 1 Panji</v>
          </cell>
          <cell r="I2102" t="str">
            <v>SUMBERKOLAK PANARUKAN 68351</v>
          </cell>
          <cell r="J2102" t="str">
            <v>8807061400</v>
          </cell>
          <cell r="K2102" t="str">
            <v/>
          </cell>
        </row>
        <row r="2103">
          <cell r="A2103" t="str">
            <v>19810516 201001 1 014</v>
          </cell>
          <cell r="B2103" t="str">
            <v>910001313</v>
          </cell>
          <cell r="C2103" t="str">
            <v>JAKA RAHARJO, S.Pd.</v>
          </cell>
          <cell r="D2103" t="str">
            <v>III/a</v>
          </cell>
          <cell r="E2103" t="str">
            <v>01-01-2010</v>
          </cell>
          <cell r="F2103" t="str">
            <v>SITUBONDO</v>
          </cell>
          <cell r="G2103" t="str">
            <v>16-05-1981</v>
          </cell>
          <cell r="H2103" t="str">
            <v>SMPN 1 Panji</v>
          </cell>
          <cell r="I2103" t="str">
            <v>Jl. Gunung Arjuna RT 03 / 12 Mimbaan Panji</v>
          </cell>
          <cell r="J2103" t="str">
            <v>8807061400</v>
          </cell>
          <cell r="K2103" t="str">
            <v/>
          </cell>
        </row>
        <row r="2104">
          <cell r="A2104" t="str">
            <v>19611105 200604 2 001</v>
          </cell>
          <cell r="B2104" t="str">
            <v>510157579</v>
          </cell>
          <cell r="C2104" t="str">
            <v>ASRINA</v>
          </cell>
          <cell r="D2104" t="str">
            <v>II/b</v>
          </cell>
          <cell r="E2104" t="str">
            <v>01-04-2010</v>
          </cell>
          <cell r="F2104" t="str">
            <v>SITUBONDO</v>
          </cell>
          <cell r="G2104" t="str">
            <v>05-11-1961</v>
          </cell>
          <cell r="H2104" t="str">
            <v>SMPN 1 Panji</v>
          </cell>
          <cell r="I2104" t="str">
            <v>KAPONGAN TENGAH RT 01/04</v>
          </cell>
          <cell r="J2104" t="str">
            <v>8807061400</v>
          </cell>
          <cell r="K2104" t="str">
            <v/>
          </cell>
        </row>
        <row r="2105">
          <cell r="A2105" t="str">
            <v>19700605 200701 1 042</v>
          </cell>
          <cell r="B2105" t="str">
            <v>510193014</v>
          </cell>
          <cell r="C2105" t="str">
            <v>WIDARTO</v>
          </cell>
          <cell r="D2105" t="str">
            <v>II/b</v>
          </cell>
          <cell r="E2105" t="str">
            <v>01-04-2011</v>
          </cell>
          <cell r="F2105" t="str">
            <v>JEMBER</v>
          </cell>
          <cell r="G2105" t="str">
            <v>05-06-1970</v>
          </cell>
          <cell r="H2105" t="str">
            <v>SMPN 1 Panji</v>
          </cell>
          <cell r="I2105" t="str">
            <v>GRIYA PANJI MULYA C 14 CURAH JERU PANJI</v>
          </cell>
          <cell r="J2105" t="str">
            <v>8807061400</v>
          </cell>
          <cell r="K2105" t="str">
            <v/>
          </cell>
        </row>
        <row r="2106">
          <cell r="A2106" t="str">
            <v>19681103 200701 2 008</v>
          </cell>
          <cell r="B2106" t="str">
            <v>510192702</v>
          </cell>
          <cell r="C2106" t="str">
            <v>NOVI JULAIKHA</v>
          </cell>
          <cell r="D2106" t="str">
            <v>II/b</v>
          </cell>
          <cell r="E2106" t="str">
            <v>01-10-2011</v>
          </cell>
          <cell r="F2106" t="str">
            <v>SITUBONDO</v>
          </cell>
          <cell r="G2106" t="str">
            <v>03-11-1968</v>
          </cell>
          <cell r="H2106" t="str">
            <v>SMPN 1 Panji</v>
          </cell>
          <cell r="I2106" t="str">
            <v>PERUM PANJI PERMAI BLOK RN 16 PANJI SITUBONDO</v>
          </cell>
          <cell r="J2106" t="str">
            <v>8807061400</v>
          </cell>
          <cell r="K2106" t="str">
            <v/>
          </cell>
        </row>
        <row r="2107">
          <cell r="A2107" t="str">
            <v>19790601 200903 1 001</v>
          </cell>
          <cell r="B2107" t="str">
            <v>910000249</v>
          </cell>
          <cell r="C2107" t="str">
            <v>HARIYANTO</v>
          </cell>
          <cell r="D2107" t="str">
            <v>II/b</v>
          </cell>
          <cell r="E2107" t="str">
            <v>01-04-2013</v>
          </cell>
          <cell r="F2107" t="str">
            <v>SITUBONDO</v>
          </cell>
          <cell r="G2107" t="str">
            <v>01-06-1979</v>
          </cell>
          <cell r="H2107" t="str">
            <v>SMPN 1 Panji</v>
          </cell>
          <cell r="I2107" t="str">
            <v>KOTAKAN UTARA RT 09 RW 04 SITUBONDO</v>
          </cell>
          <cell r="J2107" t="str">
            <v>8807061400</v>
          </cell>
          <cell r="K2107" t="str">
            <v/>
          </cell>
        </row>
        <row r="2108">
          <cell r="A2108" t="str">
            <v>19760506 200903 1 001</v>
          </cell>
          <cell r="B2108" t="str">
            <v>910000127</v>
          </cell>
          <cell r="C2108" t="str">
            <v>SOLEHAN</v>
          </cell>
          <cell r="D2108" t="str">
            <v>II/b</v>
          </cell>
          <cell r="E2108" t="str">
            <v>01-04-2013</v>
          </cell>
          <cell r="F2108" t="str">
            <v>SITUBONDO</v>
          </cell>
          <cell r="G2108" t="str">
            <v>06-05-1976</v>
          </cell>
          <cell r="H2108" t="str">
            <v>SMPN 1 Panji</v>
          </cell>
          <cell r="I2108" t="str">
            <v>JL. BASUKI RAHMAT RT.03 RW.12 MIMBAAN SITUBONDO</v>
          </cell>
          <cell r="J2108" t="str">
            <v>8807061400</v>
          </cell>
          <cell r="K2108" t="str">
            <v/>
          </cell>
        </row>
        <row r="2109">
          <cell r="A2109" t="str">
            <v>19820322 200903 2 001</v>
          </cell>
          <cell r="B2109" t="str">
            <v>910000367</v>
          </cell>
          <cell r="C2109" t="str">
            <v>SRI WAHYUNI</v>
          </cell>
          <cell r="D2109" t="str">
            <v>II/b</v>
          </cell>
          <cell r="E2109" t="str">
            <v>01-04-2013</v>
          </cell>
          <cell r="F2109" t="str">
            <v>SITUBONDO</v>
          </cell>
          <cell r="G2109" t="str">
            <v>22-03-1982</v>
          </cell>
          <cell r="H2109" t="str">
            <v>SMPN 1 Panji</v>
          </cell>
          <cell r="I2109" t="str">
            <v>PERUMNAS PAOWAN INDAH N17 RT06/RW02 PANARUKAN</v>
          </cell>
          <cell r="J2109" t="str">
            <v>8807061400</v>
          </cell>
          <cell r="K2109" t="str">
            <v/>
          </cell>
        </row>
        <row r="2110">
          <cell r="A2110" t="str">
            <v>19690403 200903 1 001</v>
          </cell>
          <cell r="B2110" t="str">
            <v>910000020</v>
          </cell>
          <cell r="C2110" t="str">
            <v>AGUS SANTUSO</v>
          </cell>
          <cell r="D2110" t="str">
            <v>II/b</v>
          </cell>
          <cell r="E2110" t="str">
            <v>01-04-2013</v>
          </cell>
          <cell r="F2110" t="str">
            <v>BONDOWOSO</v>
          </cell>
          <cell r="G2110" t="str">
            <v>03-04-1969</v>
          </cell>
          <cell r="H2110" t="str">
            <v>SMPN 1 Panji</v>
          </cell>
          <cell r="I2110" t="str">
            <v>BOTOLINGGO RT 25 RW 05 BONDOWOSO</v>
          </cell>
          <cell r="J2110" t="str">
            <v>8807061400</v>
          </cell>
          <cell r="K2110" t="str">
            <v/>
          </cell>
        </row>
        <row r="2111">
          <cell r="A2111" t="str">
            <v>19710208 200903 1 002</v>
          </cell>
          <cell r="B2111" t="str">
            <v>910000033</v>
          </cell>
          <cell r="C2111" t="str">
            <v>DIDIK HERU JATMIKO</v>
          </cell>
          <cell r="D2111" t="str">
            <v>II/b</v>
          </cell>
          <cell r="E2111" t="str">
            <v>01-04-2013</v>
          </cell>
          <cell r="F2111" t="str">
            <v>SITUBONDO</v>
          </cell>
          <cell r="G2111" t="str">
            <v>08-02-1971</v>
          </cell>
          <cell r="H2111" t="str">
            <v>SMPN 1 Panji</v>
          </cell>
          <cell r="I2111" t="str">
            <v>ALASMALANG RT 01 RW 05 PANARUKAN SITUBONDO</v>
          </cell>
          <cell r="J2111" t="str">
            <v>8807061400</v>
          </cell>
          <cell r="K2111" t="str">
            <v/>
          </cell>
        </row>
        <row r="2112">
          <cell r="A2112" t="str">
            <v>19830528 201001 1 001</v>
          </cell>
          <cell r="B2112" t="str">
            <v>910001425</v>
          </cell>
          <cell r="C2112" t="str">
            <v>HANDI HIDAYAT</v>
          </cell>
          <cell r="D2112" t="str">
            <v>II/a</v>
          </cell>
          <cell r="E2112" t="str">
            <v>01-07-2011</v>
          </cell>
          <cell r="F2112" t="str">
            <v>SITUBONDO</v>
          </cell>
          <cell r="G2112" t="str">
            <v>28-05-1983</v>
          </cell>
          <cell r="H2112" t="str">
            <v>SMPN 1 Panji</v>
          </cell>
          <cell r="I2112" t="str">
            <v>Kp. Semekan Utara RT 01/01 Klatakan Kendit</v>
          </cell>
          <cell r="J2112" t="str">
            <v>8807061400</v>
          </cell>
          <cell r="K2112" t="str">
            <v/>
          </cell>
        </row>
        <row r="2113">
          <cell r="A2113" t="str">
            <v>19680817 200701 2 024</v>
          </cell>
          <cell r="B2113" t="str">
            <v>510201622</v>
          </cell>
          <cell r="C2113" t="str">
            <v>KUNTITAKIYAH</v>
          </cell>
          <cell r="D2113" t="str">
            <v>I/d</v>
          </cell>
          <cell r="E2113" t="str">
            <v>01-04-2011</v>
          </cell>
          <cell r="F2113" t="str">
            <v>SITUBONDO</v>
          </cell>
          <cell r="G2113" t="str">
            <v>17-08-1968</v>
          </cell>
          <cell r="H2113" t="str">
            <v>SMPN 1 Panji</v>
          </cell>
          <cell r="I2113" t="str">
            <v>KESAMBIRAMPAK RT 2 RW 3 KAPONGAN SITUBONDO</v>
          </cell>
          <cell r="J2113" t="str">
            <v>8807061400</v>
          </cell>
          <cell r="K2113" t="str">
            <v/>
          </cell>
        </row>
        <row r="2114">
          <cell r="A2114" t="str">
            <v>19801203 200903 1 001</v>
          </cell>
          <cell r="B2114" t="str">
            <v>910000301</v>
          </cell>
          <cell r="C2114" t="str">
            <v>SUNARDI</v>
          </cell>
          <cell r="D2114" t="str">
            <v>I/d</v>
          </cell>
          <cell r="E2114" t="str">
            <v>01-04-2013</v>
          </cell>
          <cell r="F2114" t="str">
            <v>SITUBONDO</v>
          </cell>
          <cell r="G2114" t="str">
            <v>03-12-1980</v>
          </cell>
          <cell r="H2114" t="str">
            <v>SMPN 1 Panji</v>
          </cell>
          <cell r="I2114" t="str">
            <v>OLEAN KRAJAN RT03/RW03 SITUBONDO</v>
          </cell>
          <cell r="J2114" t="str">
            <v>8807061400</v>
          </cell>
          <cell r="K2114" t="str">
            <v/>
          </cell>
        </row>
        <row r="2115">
          <cell r="A2115" t="str">
            <v>19681009 201001 1 001</v>
          </cell>
          <cell r="B2115" t="str">
            <v>910001015</v>
          </cell>
          <cell r="C2115" t="str">
            <v>ASMALI</v>
          </cell>
          <cell r="D2115" t="str">
            <v>I/c</v>
          </cell>
          <cell r="E2115" t="str">
            <v>01-07-2011</v>
          </cell>
          <cell r="F2115" t="str">
            <v>SITUBONDO</v>
          </cell>
          <cell r="G2115" t="str">
            <v>09-10-1968</v>
          </cell>
          <cell r="H2115" t="str">
            <v>SMPN 1 Panji</v>
          </cell>
          <cell r="I2115" t="str">
            <v>JL BASUKI RAHMAD RT 03 / 07 MIMBAAN SITUBONDO</v>
          </cell>
          <cell r="J2115" t="str">
            <v>8807061400</v>
          </cell>
          <cell r="K2115" t="str">
            <v/>
          </cell>
        </row>
        <row r="2116">
          <cell r="A2116" t="str">
            <v>19630414 198412 1 003</v>
          </cell>
          <cell r="B2116" t="str">
            <v>131426135</v>
          </cell>
          <cell r="C2116" t="str">
            <v>HERMAN HIDAYAT, S.Pd.</v>
          </cell>
          <cell r="D2116" t="str">
            <v>IV/b</v>
          </cell>
          <cell r="E2116" t="str">
            <v>01-10-2008</v>
          </cell>
          <cell r="F2116" t="str">
            <v>SAMPANG</v>
          </cell>
          <cell r="G2116" t="str">
            <v>14-04-1963</v>
          </cell>
          <cell r="H2116" t="str">
            <v>SMPN 2 Panji</v>
          </cell>
          <cell r="I2116" t="str">
            <v>JL. MERAK GG KARAMATA NO. 9 68312</v>
          </cell>
          <cell r="J2116" t="str">
            <v>8807061500</v>
          </cell>
          <cell r="K2116" t="str">
            <v/>
          </cell>
        </row>
        <row r="2117">
          <cell r="A2117" t="str">
            <v>19540405 198103 2 006</v>
          </cell>
          <cell r="B2117" t="str">
            <v>130902613</v>
          </cell>
          <cell r="C2117" t="str">
            <v>MAHMUDAH, S.PD</v>
          </cell>
          <cell r="D2117" t="str">
            <v>IV/b</v>
          </cell>
          <cell r="E2117" t="str">
            <v>01-10-2012</v>
          </cell>
          <cell r="F2117" t="str">
            <v>JEMBER</v>
          </cell>
          <cell r="G2117" t="str">
            <v>05-04-1954</v>
          </cell>
          <cell r="H2117" t="str">
            <v>SMPN 2 Panji</v>
          </cell>
          <cell r="I2117" t="str">
            <v>PERUM PANJI PERMAI BLOK K.6 SITUBONDO TELP. 673728</v>
          </cell>
          <cell r="J2117" t="str">
            <v>8807061500</v>
          </cell>
          <cell r="K2117" t="str">
            <v/>
          </cell>
        </row>
        <row r="2118">
          <cell r="A2118" t="str">
            <v>19661018 199601 2 002</v>
          </cell>
          <cell r="B2118" t="str">
            <v>132147555</v>
          </cell>
          <cell r="C2118" t="str">
            <v>Dra. WIBAWATI</v>
          </cell>
          <cell r="D2118" t="str">
            <v>IV/b</v>
          </cell>
          <cell r="E2118" t="str">
            <v>01-10-2012</v>
          </cell>
          <cell r="F2118" t="str">
            <v>SITUBONDO</v>
          </cell>
          <cell r="G2118" t="str">
            <v>18-10-1966</v>
          </cell>
          <cell r="H2118" t="str">
            <v>SMPN 2 Panji</v>
          </cell>
          <cell r="I2118" t="str">
            <v xml:space="preserve"> PANJI MULYA NB 4 RT.01 RW.XII 68323 TELP. 679924</v>
          </cell>
          <cell r="J2118" t="str">
            <v>8807061500</v>
          </cell>
          <cell r="K2118" t="str">
            <v/>
          </cell>
        </row>
        <row r="2119">
          <cell r="A2119" t="str">
            <v/>
          </cell>
          <cell r="B2119" t="str">
            <v>130808501</v>
          </cell>
          <cell r="C2119" t="str">
            <v>Drs. SUTEKAT</v>
          </cell>
          <cell r="D2119" t="str">
            <v>IV/a</v>
          </cell>
          <cell r="E2119" t="str">
            <v>01-10-1999</v>
          </cell>
          <cell r="F2119" t="str">
            <v>YOGYAKARTA</v>
          </cell>
          <cell r="G2119" t="str">
            <v>06-08-1954</v>
          </cell>
          <cell r="H2119" t="str">
            <v>SMPN 2 Panji</v>
          </cell>
          <cell r="I2119" t="str">
            <v>PERUM SMPN 2 PANJI SITUBONDO TELP. 671659</v>
          </cell>
          <cell r="J2119" t="str">
            <v>8807061500</v>
          </cell>
          <cell r="K2119" t="str">
            <v/>
          </cell>
        </row>
        <row r="2120">
          <cell r="A2120" t="str">
            <v>19590920 199103 1 004</v>
          </cell>
          <cell r="B2120" t="str">
            <v>131960484</v>
          </cell>
          <cell r="C2120" t="str">
            <v>Drs. RISYONO</v>
          </cell>
          <cell r="D2120" t="str">
            <v>IV/a</v>
          </cell>
          <cell r="E2120" t="str">
            <v>01-04-2003</v>
          </cell>
          <cell r="F2120" t="str">
            <v>SITUBONDO</v>
          </cell>
          <cell r="G2120" t="str">
            <v>20-09-1959</v>
          </cell>
          <cell r="H2120" t="str">
            <v>SMPN 2 Panji</v>
          </cell>
          <cell r="I2120" t="str">
            <v>KELURAHAN MIMBAAN RT.01 RW. 19 SITUBONDO 68322</v>
          </cell>
          <cell r="J2120" t="str">
            <v>8807061500</v>
          </cell>
          <cell r="K2120" t="str">
            <v/>
          </cell>
        </row>
        <row r="2121">
          <cell r="A2121" t="str">
            <v>19640305 198803 1 012</v>
          </cell>
          <cell r="B2121" t="str">
            <v>131786321</v>
          </cell>
          <cell r="C2121" t="str">
            <v>TOTOK YUSSANTO, S.Pd.</v>
          </cell>
          <cell r="D2121" t="str">
            <v>IV/a</v>
          </cell>
          <cell r="E2121" t="str">
            <v>01-04-2004</v>
          </cell>
          <cell r="F2121" t="str">
            <v>MADIUN</v>
          </cell>
          <cell r="G2121" t="str">
            <v>05-03-1964</v>
          </cell>
          <cell r="H2121" t="str">
            <v>SMPN 2 Panji</v>
          </cell>
          <cell r="I2121" t="str">
            <v>PERUM GRIYA PANJI MULYA PANJI TELP 679531</v>
          </cell>
          <cell r="J2121" t="str">
            <v>8807061500</v>
          </cell>
          <cell r="K2121" t="str">
            <v/>
          </cell>
        </row>
        <row r="2122">
          <cell r="A2122" t="str">
            <v>19631202 198412 2 002</v>
          </cell>
          <cell r="B2122" t="str">
            <v>131425922</v>
          </cell>
          <cell r="C2122" t="str">
            <v>TITIK ANDAYANI, S.Pd.</v>
          </cell>
          <cell r="D2122" t="str">
            <v>IV/a</v>
          </cell>
          <cell r="E2122" t="str">
            <v>01-10-2006</v>
          </cell>
          <cell r="F2122" t="str">
            <v>MOJOKERTO</v>
          </cell>
          <cell r="G2122" t="str">
            <v>02-12-1963</v>
          </cell>
          <cell r="H2122" t="str">
            <v>SMPN 2 Panji</v>
          </cell>
          <cell r="I2122" t="str">
            <v xml:space="preserve"> PANJI PERMAI LL.18 MIMBAAN 68322 TELP. 676274</v>
          </cell>
          <cell r="J2122" t="str">
            <v>8807061500</v>
          </cell>
          <cell r="K2122" t="str">
            <v/>
          </cell>
        </row>
        <row r="2123">
          <cell r="A2123" t="str">
            <v>19591209 198112 1 004</v>
          </cell>
          <cell r="B2123" t="str">
            <v>131099818</v>
          </cell>
          <cell r="C2123" t="str">
            <v>HERU PRAMANA, S.Pd.</v>
          </cell>
          <cell r="D2123" t="str">
            <v>IV/a</v>
          </cell>
          <cell r="E2123" t="str">
            <v>01-10-2006</v>
          </cell>
          <cell r="F2123" t="str">
            <v>SUMATERA SELATAN</v>
          </cell>
          <cell r="G2123" t="str">
            <v>09-12-1959</v>
          </cell>
          <cell r="H2123" t="str">
            <v>SMPN 2 Panji</v>
          </cell>
          <cell r="I2123" t="str">
            <v>PERUM GRIYA PANJI MULYA RT.01 RW.12 PANJI</v>
          </cell>
          <cell r="J2123" t="str">
            <v>8807061500</v>
          </cell>
          <cell r="K2123" t="str">
            <v/>
          </cell>
        </row>
        <row r="2124">
          <cell r="A2124" t="str">
            <v>19670425 198903 2 008</v>
          </cell>
          <cell r="B2124" t="str">
            <v>131854384</v>
          </cell>
          <cell r="C2124" t="str">
            <v>CATUR ANJAR ANGGRAINI, S.Pd.</v>
          </cell>
          <cell r="D2124" t="str">
            <v>IV/a</v>
          </cell>
          <cell r="E2124" t="str">
            <v>01-04-2008</v>
          </cell>
          <cell r="F2124" t="str">
            <v>SITUBONDO</v>
          </cell>
          <cell r="G2124" t="str">
            <v>25-04-1967</v>
          </cell>
          <cell r="H2124" t="str">
            <v>SMPN 2 Panji</v>
          </cell>
          <cell r="I2124" t="str">
            <v xml:space="preserve"> PG PANJI NO. 50 RT.03 RW..XV 68322 TELP. 679238</v>
          </cell>
          <cell r="J2124" t="str">
            <v>8807061500</v>
          </cell>
          <cell r="K2124" t="str">
            <v/>
          </cell>
        </row>
        <row r="2125">
          <cell r="A2125" t="str">
            <v>19711010 199512 2 001</v>
          </cell>
          <cell r="B2125" t="str">
            <v>132144894</v>
          </cell>
          <cell r="C2125" t="str">
            <v>Dra. HJ. ENDANG ERNAWATI</v>
          </cell>
          <cell r="D2125" t="str">
            <v>IV/a</v>
          </cell>
          <cell r="E2125" t="str">
            <v>01-04-2008</v>
          </cell>
          <cell r="F2125" t="str">
            <v>JEMBER</v>
          </cell>
          <cell r="G2125" t="str">
            <v>10-10-1971</v>
          </cell>
          <cell r="H2125" t="str">
            <v>SMPN 2 Panji</v>
          </cell>
          <cell r="I2125" t="str">
            <v>PERUM GRIYA PANJI MULYA BLOK K-1 SITUBONDO</v>
          </cell>
          <cell r="J2125" t="str">
            <v>8807061500</v>
          </cell>
          <cell r="K2125" t="str">
            <v/>
          </cell>
        </row>
        <row r="2126">
          <cell r="A2126" t="str">
            <v>19671115 199802 2 003</v>
          </cell>
          <cell r="B2126" t="str">
            <v>132201097</v>
          </cell>
          <cell r="C2126" t="str">
            <v>SITI SUHAIDAH, S.Pd.</v>
          </cell>
          <cell r="D2126" t="str">
            <v>IV/a</v>
          </cell>
          <cell r="E2126" t="str">
            <v>01-10-2009</v>
          </cell>
          <cell r="F2126" t="str">
            <v>MALANG</v>
          </cell>
          <cell r="G2126" t="str">
            <v>15-11-1967</v>
          </cell>
          <cell r="H2126" t="str">
            <v>SMPN 2 Panji</v>
          </cell>
          <cell r="I2126" t="str">
            <v xml:space="preserve"> PANJI PERMAI BLOK C./3  68322 TELP. 675960</v>
          </cell>
          <cell r="J2126" t="str">
            <v>8807061500</v>
          </cell>
          <cell r="K2126" t="str">
            <v/>
          </cell>
        </row>
        <row r="2127">
          <cell r="A2127" t="str">
            <v>19661016 199109 1 001</v>
          </cell>
          <cell r="B2127" t="str">
            <v>131969131</v>
          </cell>
          <cell r="C2127" t="str">
            <v>Drs. MIRYANTO</v>
          </cell>
          <cell r="D2127" t="str">
            <v>IV/a</v>
          </cell>
          <cell r="E2127" t="str">
            <v>01-04-2010</v>
          </cell>
          <cell r="F2127" t="str">
            <v>SURABAYA</v>
          </cell>
          <cell r="G2127" t="str">
            <v>16-10-1966</v>
          </cell>
          <cell r="H2127" t="str">
            <v>SMPN 2 Panji</v>
          </cell>
          <cell r="I2127" t="str">
            <v>CURAH JERU RT 03 RW 04 PANJI (68323)</v>
          </cell>
          <cell r="J2127" t="str">
            <v>8807061500</v>
          </cell>
          <cell r="K2127" t="str">
            <v/>
          </cell>
        </row>
        <row r="2128">
          <cell r="A2128" t="str">
            <v>19711113 199802 2 003</v>
          </cell>
          <cell r="B2128" t="str">
            <v>132201738</v>
          </cell>
          <cell r="C2128" t="str">
            <v>SINTIA WIDIYAWATI, S.Pd.</v>
          </cell>
          <cell r="D2128" t="str">
            <v>IV/a</v>
          </cell>
          <cell r="E2128" t="str">
            <v>01-04-2010</v>
          </cell>
          <cell r="F2128" t="str">
            <v>SITUBONDO</v>
          </cell>
          <cell r="G2128" t="str">
            <v>13-11-1971</v>
          </cell>
          <cell r="H2128" t="str">
            <v>SMPN 2 Panji</v>
          </cell>
          <cell r="I2128" t="str">
            <v>KAPONGAN RT 02 RW 04 SIT (68362) TELP. 0338 670161</v>
          </cell>
          <cell r="J2128" t="str">
            <v>8807061500</v>
          </cell>
          <cell r="K2128" t="str">
            <v/>
          </cell>
        </row>
        <row r="2129">
          <cell r="A2129" t="str">
            <v>19620810 198412 1 002</v>
          </cell>
          <cell r="B2129" t="str">
            <v>131425734</v>
          </cell>
          <cell r="C2129" t="str">
            <v>AGUS KARMAWAN</v>
          </cell>
          <cell r="D2129" t="str">
            <v>IV/a</v>
          </cell>
          <cell r="E2129" t="str">
            <v>01-10-2010</v>
          </cell>
          <cell r="F2129" t="str">
            <v>BONDOWOSO</v>
          </cell>
          <cell r="G2129" t="str">
            <v>10-08-1962</v>
          </cell>
          <cell r="H2129" t="str">
            <v>SMPN 2 Panji</v>
          </cell>
          <cell r="I2129" t="str">
            <v>GRIYA PAJI MULYA D.34 68323 TELP. 677290</v>
          </cell>
          <cell r="J2129" t="str">
            <v>8807061500</v>
          </cell>
          <cell r="K2129" t="str">
            <v/>
          </cell>
        </row>
        <row r="2130">
          <cell r="A2130" t="str">
            <v>19660910 198602 1 001</v>
          </cell>
          <cell r="B2130" t="str">
            <v>131590680</v>
          </cell>
          <cell r="C2130" t="str">
            <v>UMARSONO, M.Pd.</v>
          </cell>
          <cell r="D2130" t="str">
            <v>IV/a</v>
          </cell>
          <cell r="E2130" t="str">
            <v>01-10-2010</v>
          </cell>
          <cell r="F2130" t="str">
            <v>SITUBONDO</v>
          </cell>
          <cell r="G2130" t="str">
            <v>10-09-1966</v>
          </cell>
          <cell r="H2130" t="str">
            <v>SMPN 2 Panji</v>
          </cell>
          <cell r="I2130" t="str">
            <v>GRIYA PANJI MULYA H.10 PANJI</v>
          </cell>
          <cell r="J2130" t="str">
            <v>8807061500</v>
          </cell>
          <cell r="K2130" t="str">
            <v/>
          </cell>
        </row>
        <row r="2131">
          <cell r="A2131" t="str">
            <v>19621027 198603 2 007</v>
          </cell>
          <cell r="B2131" t="str">
            <v>131635719</v>
          </cell>
          <cell r="C2131" t="str">
            <v>RUKTINI</v>
          </cell>
          <cell r="D2131" t="str">
            <v>IV/a</v>
          </cell>
          <cell r="E2131" t="str">
            <v>01-04-2013</v>
          </cell>
          <cell r="F2131" t="str">
            <v>PACITAN</v>
          </cell>
          <cell r="G2131" t="str">
            <v>27-10-1962</v>
          </cell>
          <cell r="H2131" t="str">
            <v>SMPN 2 Panji</v>
          </cell>
          <cell r="I2131" t="str">
            <v xml:space="preserve"> PANJI PERMAI BLOK C./ 5 SIT 68322 TELP. 673851</v>
          </cell>
          <cell r="J2131" t="str">
            <v>8807061500</v>
          </cell>
          <cell r="K2131" t="str">
            <v/>
          </cell>
        </row>
        <row r="2132">
          <cell r="A2132" t="str">
            <v>19680725 199903 1 002</v>
          </cell>
          <cell r="B2132" t="str">
            <v>132229609</v>
          </cell>
          <cell r="C2132" t="str">
            <v>FATHOR ROZI, S.Pd.</v>
          </cell>
          <cell r="D2132" t="str">
            <v>III/d</v>
          </cell>
          <cell r="E2132" t="str">
            <v>01-04-2006</v>
          </cell>
          <cell r="F2132" t="str">
            <v>SITUBONDO</v>
          </cell>
          <cell r="G2132" t="str">
            <v>25-07-1968</v>
          </cell>
          <cell r="H2132" t="str">
            <v>SMPN 2 Panji</v>
          </cell>
          <cell r="I2132" t="str">
            <v>MIMBAAN TIMUR RT.01 RW.18 PANJI 68322 TELP. 679245</v>
          </cell>
          <cell r="J2132" t="str">
            <v>8807061500</v>
          </cell>
          <cell r="K2132" t="str">
            <v/>
          </cell>
        </row>
        <row r="2133">
          <cell r="A2133" t="str">
            <v>19671223 199802 2 002</v>
          </cell>
          <cell r="B2133" t="str">
            <v>132205359</v>
          </cell>
          <cell r="C2133" t="str">
            <v>ENDANG DWI PANGESTU, S.Pd.</v>
          </cell>
          <cell r="D2133" t="str">
            <v>III/d</v>
          </cell>
          <cell r="E2133" t="str">
            <v>01-10-2006</v>
          </cell>
          <cell r="F2133" t="str">
            <v>BONDOWOSO</v>
          </cell>
          <cell r="G2133" t="str">
            <v>23-12-1967</v>
          </cell>
          <cell r="H2133" t="str">
            <v>SMPN 2 Panji</v>
          </cell>
          <cell r="I2133" t="str">
            <v>TENGGIR TIMUR RT.01 RW.05 PANJI SIT 68361</v>
          </cell>
          <cell r="J2133" t="str">
            <v>8807061500</v>
          </cell>
          <cell r="K2133" t="str">
            <v/>
          </cell>
        </row>
        <row r="2134">
          <cell r="A2134" t="str">
            <v>19720807 199802 1 001</v>
          </cell>
          <cell r="B2134" t="str">
            <v>132198790</v>
          </cell>
          <cell r="C2134" t="str">
            <v>JOKO SETYO UTOMO, S.Pd.</v>
          </cell>
          <cell r="D2134" t="str">
            <v>III/d</v>
          </cell>
          <cell r="E2134" t="str">
            <v>01-10-2006</v>
          </cell>
          <cell r="F2134" t="str">
            <v>NGAWI</v>
          </cell>
          <cell r="G2134" t="str">
            <v>07-08-1972</v>
          </cell>
          <cell r="H2134" t="str">
            <v>SMPN 2 Panji</v>
          </cell>
          <cell r="I2134" t="str">
            <v xml:space="preserve"> PANJI PERMAI BLOK MM 10 SIT. 68322 TELP. 672817</v>
          </cell>
          <cell r="J2134" t="str">
            <v>8807061500</v>
          </cell>
          <cell r="K2134" t="str">
            <v/>
          </cell>
        </row>
        <row r="2135">
          <cell r="A2135" t="str">
            <v>19560824 198702 2 001</v>
          </cell>
          <cell r="B2135" t="str">
            <v>131659571</v>
          </cell>
          <cell r="C2135" t="str">
            <v>PURWATININGSIH, S.Pd.</v>
          </cell>
          <cell r="D2135" t="str">
            <v>III/c</v>
          </cell>
          <cell r="E2135" t="str">
            <v>01-10-2007</v>
          </cell>
          <cell r="F2135" t="str">
            <v>SITUBONDO</v>
          </cell>
          <cell r="G2135" t="str">
            <v>24-08-1956</v>
          </cell>
          <cell r="H2135" t="str">
            <v>SMPN 2 Panji</v>
          </cell>
          <cell r="I2135" t="str">
            <v xml:space="preserve"> PANJI PERMAI D/6 SITUBONDO TELP. 675233</v>
          </cell>
          <cell r="J2135" t="str">
            <v>8807061500</v>
          </cell>
          <cell r="K2135" t="str">
            <v/>
          </cell>
        </row>
        <row r="2136">
          <cell r="A2136" t="str">
            <v>19780712 200501 1 006</v>
          </cell>
          <cell r="B2136" t="str">
            <v>510146109</v>
          </cell>
          <cell r="C2136" t="str">
            <v>YULI ATMAJAYA, S.Pd.</v>
          </cell>
          <cell r="D2136" t="str">
            <v>III/c</v>
          </cell>
          <cell r="E2136" t="str">
            <v>01-10-2012</v>
          </cell>
          <cell r="F2136" t="str">
            <v>BONDOWOSO</v>
          </cell>
          <cell r="G2136" t="str">
            <v>12-07-1978</v>
          </cell>
          <cell r="H2136" t="str">
            <v>SMPN 2 Panji</v>
          </cell>
          <cell r="I2136" t="str">
            <v>JL BASUKI RAHMAD GG. 9 NO. 65 SITUBONDO</v>
          </cell>
          <cell r="J2136" t="str">
            <v>8807061500</v>
          </cell>
          <cell r="K2136" t="str">
            <v/>
          </cell>
        </row>
        <row r="2137">
          <cell r="A2137" t="str">
            <v>19771210 200604 2 018</v>
          </cell>
          <cell r="B2137" t="str">
            <v>510162628</v>
          </cell>
          <cell r="C2137" t="str">
            <v>WAHYUNINGSIH SANDA, S.Pd.</v>
          </cell>
          <cell r="D2137" t="str">
            <v>III/c</v>
          </cell>
          <cell r="E2137" t="str">
            <v>01-10-2012</v>
          </cell>
          <cell r="F2137" t="str">
            <v>SITUBONDO</v>
          </cell>
          <cell r="G2137" t="str">
            <v>10-12-1977</v>
          </cell>
          <cell r="H2137" t="str">
            <v>SMPN 2 Panji</v>
          </cell>
          <cell r="I2137" t="str">
            <v>PANORAMA INDAH BLOK X-7 RT 01/ RW 05 SITUBONDO</v>
          </cell>
          <cell r="J2137" t="str">
            <v>8807061500</v>
          </cell>
          <cell r="K2137" t="str">
            <v/>
          </cell>
        </row>
        <row r="2138">
          <cell r="A2138" t="str">
            <v>19701007 200501 1 010</v>
          </cell>
          <cell r="B2138" t="str">
            <v>510146123</v>
          </cell>
          <cell r="C2138" t="str">
            <v>IMAM SUJOKO, S.Pd.</v>
          </cell>
          <cell r="D2138" t="str">
            <v>III/c</v>
          </cell>
          <cell r="E2138" t="str">
            <v>01-04-2013</v>
          </cell>
          <cell r="F2138" t="str">
            <v>SITUBONDO</v>
          </cell>
          <cell r="G2138" t="str">
            <v>07-10-1970</v>
          </cell>
          <cell r="H2138" t="str">
            <v>SMPN 2 Panji</v>
          </cell>
          <cell r="I2138" t="str">
            <v>MIMBAAN RT4/RW14 SLTN PSR PANJI, SITUBONDO</v>
          </cell>
          <cell r="J2138" t="str">
            <v>8807061500</v>
          </cell>
          <cell r="K2138" t="str">
            <v/>
          </cell>
        </row>
        <row r="2139">
          <cell r="A2139" t="str">
            <v>19620612 198602 1 005</v>
          </cell>
          <cell r="B2139" t="str">
            <v>131590681</v>
          </cell>
          <cell r="C2139" t="str">
            <v>SUPATLI</v>
          </cell>
          <cell r="D2139" t="str">
            <v>III/b</v>
          </cell>
          <cell r="E2139" t="str">
            <v>01-10-2005</v>
          </cell>
          <cell r="F2139" t="str">
            <v>SITUBONDO</v>
          </cell>
          <cell r="G2139" t="str">
            <v>12-06-1962</v>
          </cell>
          <cell r="H2139" t="str">
            <v>SMPN 2 Panji</v>
          </cell>
          <cell r="I2139" t="str">
            <v>JL. GUNUNG ASRI NO.20 MIMBAAN PANJI 68322</v>
          </cell>
          <cell r="J2139" t="str">
            <v>8807061500</v>
          </cell>
          <cell r="K2139" t="str">
            <v/>
          </cell>
        </row>
        <row r="2140">
          <cell r="A2140" t="str">
            <v>19781101 200801 1 008</v>
          </cell>
          <cell r="B2140" t="str">
            <v>510223046</v>
          </cell>
          <cell r="C2140" t="str">
            <v>LUKMAN ANAS, S.Pd.</v>
          </cell>
          <cell r="D2140" t="str">
            <v>III/b</v>
          </cell>
          <cell r="E2140" t="str">
            <v>01-10-2011</v>
          </cell>
          <cell r="F2140" t="str">
            <v>SITUBONDO</v>
          </cell>
          <cell r="G2140" t="str">
            <v>01-11-1978</v>
          </cell>
          <cell r="H2140" t="str">
            <v>SMPN 2 Panji</v>
          </cell>
          <cell r="I2140" t="str">
            <v>JL.MADURA NO.45 RT.02/06 SITUBONDO</v>
          </cell>
          <cell r="J2140" t="str">
            <v>8807061500</v>
          </cell>
          <cell r="K2140" t="str">
            <v/>
          </cell>
        </row>
        <row r="2141">
          <cell r="A2141" t="str">
            <v>19660608 200801 2 016</v>
          </cell>
          <cell r="B2141" t="str">
            <v>510223378</v>
          </cell>
          <cell r="C2141" t="str">
            <v>SUGIARTI, S.Pd.</v>
          </cell>
          <cell r="D2141" t="str">
            <v>III/b</v>
          </cell>
          <cell r="E2141" t="str">
            <v>01-04-2012</v>
          </cell>
          <cell r="F2141" t="str">
            <v>SITUBONDO</v>
          </cell>
          <cell r="G2141" t="str">
            <v>08-06-1966</v>
          </cell>
          <cell r="H2141" t="str">
            <v>SMPN 2 Panji</v>
          </cell>
          <cell r="I2141" t="str">
            <v>TOKELAN RT.03/03 KEC.PANJI SITUBONDO</v>
          </cell>
          <cell r="J2141" t="str">
            <v>8807061500</v>
          </cell>
          <cell r="K2141" t="str">
            <v/>
          </cell>
        </row>
        <row r="2142">
          <cell r="A2142" t="str">
            <v>19620628 200701 2 003</v>
          </cell>
          <cell r="B2142" t="str">
            <v>510192753</v>
          </cell>
          <cell r="C2142" t="str">
            <v>DEWI PONAWATI R. AG, S.Pd.</v>
          </cell>
          <cell r="D2142" t="str">
            <v>III/a</v>
          </cell>
          <cell r="E2142" t="str">
            <v>01-10-2010</v>
          </cell>
          <cell r="F2142" t="str">
            <v>BONDOWOSO</v>
          </cell>
          <cell r="G2142" t="str">
            <v>28-06-1962</v>
          </cell>
          <cell r="H2142" t="str">
            <v>SMPN 2 Panji</v>
          </cell>
          <cell r="I2142" t="str">
            <v>DS CURAH JERU RT 3 RW 4 PANJI SITUBONDO</v>
          </cell>
          <cell r="J2142" t="str">
            <v>8807061500</v>
          </cell>
          <cell r="K2142" t="str">
            <v/>
          </cell>
        </row>
        <row r="2143">
          <cell r="A2143" t="str">
            <v>19700702 200801 1 017</v>
          </cell>
          <cell r="B2143" t="str">
            <v>510229388</v>
          </cell>
          <cell r="C2143" t="str">
            <v>IMAM HANAFI</v>
          </cell>
          <cell r="D2143" t="str">
            <v>II/b</v>
          </cell>
          <cell r="E2143" t="str">
            <v>01-04-2012</v>
          </cell>
          <cell r="F2143" t="str">
            <v>SITUBONDO</v>
          </cell>
          <cell r="G2143" t="str">
            <v>02-07-1970</v>
          </cell>
          <cell r="H2143" t="str">
            <v>SMPN 2 Panji</v>
          </cell>
          <cell r="I2143" t="str">
            <v>DS.OLEAN RT.02/02 SITUBONDO</v>
          </cell>
          <cell r="J2143" t="str">
            <v>8807061500</v>
          </cell>
          <cell r="K2143" t="str">
            <v/>
          </cell>
        </row>
        <row r="2144">
          <cell r="A2144" t="str">
            <v>19760329 200801 2 013</v>
          </cell>
          <cell r="B2144" t="str">
            <v>510223390</v>
          </cell>
          <cell r="C2144" t="str">
            <v>SHOLEHATIN HOSNA</v>
          </cell>
          <cell r="D2144" t="str">
            <v>II/b</v>
          </cell>
          <cell r="E2144" t="str">
            <v>01-04-2012</v>
          </cell>
          <cell r="F2144" t="str">
            <v>SITUBONDO</v>
          </cell>
          <cell r="G2144" t="str">
            <v>29-03-1976</v>
          </cell>
          <cell r="H2144" t="str">
            <v>SMPN 2 Panji</v>
          </cell>
          <cell r="I2144" t="str">
            <v>JL.BASUKI RAHMAT RT.1/9 KEL.MIMBAAN SITUBONDO</v>
          </cell>
          <cell r="J2144" t="str">
            <v>8807061500</v>
          </cell>
          <cell r="K2144" t="str">
            <v/>
          </cell>
        </row>
        <row r="2145">
          <cell r="A2145" t="str">
            <v>19691019 200801 2 013</v>
          </cell>
          <cell r="B2145" t="str">
            <v>510229394</v>
          </cell>
          <cell r="C2145" t="str">
            <v>EKO WIJI RAHAYU</v>
          </cell>
          <cell r="D2145" t="str">
            <v>II/b</v>
          </cell>
          <cell r="E2145" t="str">
            <v>01-04-2012</v>
          </cell>
          <cell r="F2145" t="str">
            <v>SITUBONDO</v>
          </cell>
          <cell r="G2145" t="str">
            <v>19-10-1969</v>
          </cell>
          <cell r="H2145" t="str">
            <v>SMPN 2 Panji</v>
          </cell>
          <cell r="I2145" t="str">
            <v>DS.CURAH JHERU RT.04/01 PANJI SITUBONDO</v>
          </cell>
          <cell r="J2145" t="str">
            <v>8807061500</v>
          </cell>
          <cell r="K2145" t="str">
            <v/>
          </cell>
        </row>
        <row r="2146">
          <cell r="A2146" t="str">
            <v>19730505 200903 1 001</v>
          </cell>
          <cell r="B2146" t="str">
            <v>910000066</v>
          </cell>
          <cell r="C2146" t="str">
            <v>HERMIANTO</v>
          </cell>
          <cell r="D2146" t="str">
            <v>II/b</v>
          </cell>
          <cell r="E2146" t="str">
            <v>01-04-2013</v>
          </cell>
          <cell r="F2146" t="str">
            <v>SITUBONDO</v>
          </cell>
          <cell r="G2146" t="str">
            <v>05-05-1973</v>
          </cell>
          <cell r="H2146" t="str">
            <v>SMPN 2 Panji</v>
          </cell>
          <cell r="I2146" t="str">
            <v>RT 02 RW 12 DESA KESRAMPAK KECAMATAN KAPONGAN</v>
          </cell>
          <cell r="J2146" t="str">
            <v>8807061500</v>
          </cell>
          <cell r="K2146" t="str">
            <v/>
          </cell>
        </row>
        <row r="2147">
          <cell r="A2147" t="str">
            <v>19770613 200903 2 001</v>
          </cell>
          <cell r="B2147" t="str">
            <v>910000173</v>
          </cell>
          <cell r="C2147" t="str">
            <v>SRI ANDAYANI</v>
          </cell>
          <cell r="D2147" t="str">
            <v>I/d</v>
          </cell>
          <cell r="E2147" t="str">
            <v>01-04-2013</v>
          </cell>
          <cell r="F2147" t="str">
            <v>SITUBONDO</v>
          </cell>
          <cell r="G2147" t="str">
            <v>13-06-1977</v>
          </cell>
          <cell r="H2147" t="str">
            <v>SMPN 2 Panji</v>
          </cell>
          <cell r="I2147" t="str">
            <v/>
          </cell>
          <cell r="J2147" t="str">
            <v>8807061500</v>
          </cell>
          <cell r="K2147" t="str">
            <v/>
          </cell>
        </row>
        <row r="2148">
          <cell r="A2148" t="str">
            <v>19601104 198803 1 006</v>
          </cell>
          <cell r="B2148" t="str">
            <v>131789070</v>
          </cell>
          <cell r="C2148" t="str">
            <v>Drs. ABD. WAHID ARIF</v>
          </cell>
          <cell r="D2148" t="str">
            <v>IV/b</v>
          </cell>
          <cell r="E2148" t="str">
            <v>01-04-2006</v>
          </cell>
          <cell r="F2148" t="str">
            <v>SITUBONDO</v>
          </cell>
          <cell r="G2148" t="str">
            <v>04-11-1960</v>
          </cell>
          <cell r="H2148" t="str">
            <v>SMPN 3 Panji</v>
          </cell>
          <cell r="I2148" t="str">
            <v>GRIYA PANJI MULYA E 30 CURAH JERU SIT 68323</v>
          </cell>
          <cell r="J2148" t="str">
            <v>8807061600</v>
          </cell>
          <cell r="K2148" t="str">
            <v/>
          </cell>
        </row>
        <row r="2149">
          <cell r="A2149" t="str">
            <v>19660913 198902 1 002</v>
          </cell>
          <cell r="B2149" t="str">
            <v>131817939</v>
          </cell>
          <cell r="C2149" t="str">
            <v>KUSNADI</v>
          </cell>
          <cell r="D2149" t="str">
            <v>IV/a</v>
          </cell>
          <cell r="E2149" t="str">
            <v>01-10-2006</v>
          </cell>
          <cell r="F2149" t="str">
            <v>PROBOLINGGO</v>
          </cell>
          <cell r="G2149" t="str">
            <v>13-09-1966</v>
          </cell>
          <cell r="H2149" t="str">
            <v>SMPN 3 Panji</v>
          </cell>
          <cell r="I2149" t="str">
            <v>PANJI LOR RT 02 RW.04 68361</v>
          </cell>
          <cell r="J2149" t="str">
            <v>8807061600</v>
          </cell>
          <cell r="K2149" t="str">
            <v/>
          </cell>
        </row>
        <row r="2150">
          <cell r="A2150" t="str">
            <v>19650910 198702 2 004</v>
          </cell>
          <cell r="B2150" t="str">
            <v>131661005</v>
          </cell>
          <cell r="C2150" t="str">
            <v>RASA ISWATI, S.Pd.</v>
          </cell>
          <cell r="D2150" t="str">
            <v>IV/a</v>
          </cell>
          <cell r="E2150" t="str">
            <v>01-10-2006</v>
          </cell>
          <cell r="F2150" t="str">
            <v>PONOROGO</v>
          </cell>
          <cell r="G2150" t="str">
            <v>10-09-1965</v>
          </cell>
          <cell r="H2150" t="str">
            <v>SMPN 3 Panji</v>
          </cell>
          <cell r="I2150" t="str">
            <v>PERUM GRIYA PANJI MULYA E. 21 68323</v>
          </cell>
          <cell r="J2150" t="str">
            <v>8807061600</v>
          </cell>
          <cell r="K2150" t="str">
            <v/>
          </cell>
        </row>
        <row r="2151">
          <cell r="A2151" t="str">
            <v>19650608 198903 1 010</v>
          </cell>
          <cell r="B2151" t="str">
            <v>131863912</v>
          </cell>
          <cell r="C2151" t="str">
            <v>MUSTOFIK</v>
          </cell>
          <cell r="D2151" t="str">
            <v>IV/a</v>
          </cell>
          <cell r="E2151" t="str">
            <v>01-10-2006</v>
          </cell>
          <cell r="F2151" t="str">
            <v>MALANG</v>
          </cell>
          <cell r="G2151" t="str">
            <v>08-06-1965</v>
          </cell>
          <cell r="H2151" t="str">
            <v>SMPN 3 Panji</v>
          </cell>
          <cell r="I2151" t="str">
            <v>MIMBAAN RT.02 RW.18 68322</v>
          </cell>
          <cell r="J2151" t="str">
            <v>8807061600</v>
          </cell>
          <cell r="K2151" t="str">
            <v/>
          </cell>
        </row>
        <row r="2152">
          <cell r="A2152" t="str">
            <v>19620926 198301 1 002</v>
          </cell>
          <cell r="B2152" t="str">
            <v>131254261</v>
          </cell>
          <cell r="C2152" t="str">
            <v>RAKHMAN SAPRI</v>
          </cell>
          <cell r="D2152" t="str">
            <v>IV/a</v>
          </cell>
          <cell r="E2152" t="str">
            <v>01-10-2006</v>
          </cell>
          <cell r="F2152" t="str">
            <v>SITUBONDO</v>
          </cell>
          <cell r="G2152" t="str">
            <v>26-09-1962</v>
          </cell>
          <cell r="H2152" t="str">
            <v>SMPN 3 Panji</v>
          </cell>
          <cell r="I2152" t="str">
            <v>PERUM GRIYA PANJI MULYA  H.21 68323</v>
          </cell>
          <cell r="J2152" t="str">
            <v>8807061600</v>
          </cell>
          <cell r="K2152" t="str">
            <v/>
          </cell>
        </row>
        <row r="2153">
          <cell r="A2153" t="str">
            <v>19600710 198504 1 003</v>
          </cell>
          <cell r="B2153" t="str">
            <v>131374250</v>
          </cell>
          <cell r="C2153" t="str">
            <v>Drs. H. AMIRUDDIN</v>
          </cell>
          <cell r="D2153" t="str">
            <v>IV/a</v>
          </cell>
          <cell r="E2153" t="str">
            <v>01-04-2008</v>
          </cell>
          <cell r="F2153" t="str">
            <v>SITUBONDO</v>
          </cell>
          <cell r="G2153" t="str">
            <v>10-07-1960</v>
          </cell>
          <cell r="H2153" t="str">
            <v>SMPN 3 Panji</v>
          </cell>
          <cell r="I2153" t="str">
            <v>POKAAN KRAJAN RT.01 RW. 02 68322</v>
          </cell>
          <cell r="J2153" t="str">
            <v>8807061600</v>
          </cell>
          <cell r="K2153" t="str">
            <v/>
          </cell>
        </row>
        <row r="2154">
          <cell r="A2154" t="str">
            <v>19601215 198504 1 002</v>
          </cell>
          <cell r="B2154" t="str">
            <v>131331748</v>
          </cell>
          <cell r="C2154" t="str">
            <v>RASUKI</v>
          </cell>
          <cell r="D2154" t="str">
            <v>IV/a</v>
          </cell>
          <cell r="E2154" t="str">
            <v>01-10-2009</v>
          </cell>
          <cell r="F2154" t="str">
            <v>SITUBONDO</v>
          </cell>
          <cell r="G2154" t="str">
            <v>15-12-1960</v>
          </cell>
          <cell r="H2154" t="str">
            <v>SMPN 3 Panji</v>
          </cell>
          <cell r="I2154" t="str">
            <v>KAPONGAN 68362</v>
          </cell>
          <cell r="J2154" t="str">
            <v>8807061600</v>
          </cell>
          <cell r="K2154" t="str">
            <v/>
          </cell>
        </row>
        <row r="2155">
          <cell r="A2155" t="str">
            <v>19720602 199703 1 007</v>
          </cell>
          <cell r="B2155" t="str">
            <v>132171738</v>
          </cell>
          <cell r="C2155" t="str">
            <v>JONI WARSITO, S.Pd.</v>
          </cell>
          <cell r="D2155" t="str">
            <v>IV/a</v>
          </cell>
          <cell r="E2155" t="str">
            <v>01-04-2010</v>
          </cell>
          <cell r="F2155" t="str">
            <v>SITUBONDO</v>
          </cell>
          <cell r="G2155" t="str">
            <v>02-06-1972</v>
          </cell>
          <cell r="H2155" t="str">
            <v>SMPN 3 Panji</v>
          </cell>
          <cell r="I2155" t="str">
            <v>DS. SLETRENG RT 04 RW 01 KEC. KAPONGAN (68362)</v>
          </cell>
          <cell r="J2155" t="str">
            <v>8807061600</v>
          </cell>
          <cell r="K2155" t="str">
            <v/>
          </cell>
        </row>
        <row r="2156">
          <cell r="A2156" t="str">
            <v>19711110 199802 2 005</v>
          </cell>
          <cell r="B2156" t="str">
            <v>132201741</v>
          </cell>
          <cell r="C2156" t="str">
            <v>HOSNIYATI, S.Pd.</v>
          </cell>
          <cell r="D2156" t="str">
            <v>III/d</v>
          </cell>
          <cell r="E2156" t="str">
            <v>01-10-2008</v>
          </cell>
          <cell r="F2156" t="str">
            <v>SITUBONDO</v>
          </cell>
          <cell r="G2156" t="str">
            <v>10-11-1971</v>
          </cell>
          <cell r="H2156" t="str">
            <v>SMPN 3 Panji</v>
          </cell>
          <cell r="I2156" t="str">
            <v>TANJUNG KAMAL RT.01 RW..14 MANGARAN 68363</v>
          </cell>
          <cell r="J2156" t="str">
            <v>8807061600</v>
          </cell>
          <cell r="K2156" t="str">
            <v/>
          </cell>
        </row>
        <row r="2157">
          <cell r="A2157" t="str">
            <v>19681001 199203 1 009</v>
          </cell>
          <cell r="B2157" t="str">
            <v>131999083</v>
          </cell>
          <cell r="C2157" t="str">
            <v>ABDUL ROFIK, S.Pd.</v>
          </cell>
          <cell r="D2157" t="str">
            <v>III/d</v>
          </cell>
          <cell r="E2157" t="str">
            <v>01-10-2012</v>
          </cell>
          <cell r="F2157" t="str">
            <v>SITUBONDO</v>
          </cell>
          <cell r="G2157" t="str">
            <v>01-10-1968</v>
          </cell>
          <cell r="H2157" t="str">
            <v>SMPN 3 Panji</v>
          </cell>
          <cell r="I2157" t="str">
            <v>TANJUNG KAMAL TIMUR RT 02 RW 03 MANGARAN</v>
          </cell>
          <cell r="J2157" t="str">
            <v>8807061600</v>
          </cell>
          <cell r="K2157" t="str">
            <v/>
          </cell>
        </row>
        <row r="2158">
          <cell r="A2158" t="str">
            <v>19760121 200312 1 006</v>
          </cell>
          <cell r="B2158" t="str">
            <v>510136196</v>
          </cell>
          <cell r="C2158" t="str">
            <v>AHMAD ABUBAKAR, S.Pd.</v>
          </cell>
          <cell r="D2158" t="str">
            <v>III/d</v>
          </cell>
          <cell r="E2158" t="str">
            <v>01-04-2013</v>
          </cell>
          <cell r="F2158" t="str">
            <v>SITUBONDO</v>
          </cell>
          <cell r="G2158" t="str">
            <v>21-01-1976</v>
          </cell>
          <cell r="H2158" t="str">
            <v>SMPN 3 Panji</v>
          </cell>
          <cell r="I2158" t="str">
            <v/>
          </cell>
          <cell r="J2158" t="str">
            <v>8807061600</v>
          </cell>
          <cell r="K2158" t="str">
            <v/>
          </cell>
        </row>
        <row r="2159">
          <cell r="A2159" t="str">
            <v>19780731 200604 2 025</v>
          </cell>
          <cell r="B2159" t="str">
            <v>510151797</v>
          </cell>
          <cell r="C2159" t="str">
            <v>DUROTUN NASIKAH, S.Pd.</v>
          </cell>
          <cell r="D2159" t="str">
            <v>III/c</v>
          </cell>
          <cell r="E2159" t="str">
            <v>01-10-2012</v>
          </cell>
          <cell r="F2159" t="str">
            <v>BLITAR</v>
          </cell>
          <cell r="G2159" t="str">
            <v>31-07-1978</v>
          </cell>
          <cell r="H2159" t="str">
            <v>SMPN 3 Panji</v>
          </cell>
          <cell r="I2159" t="str">
            <v/>
          </cell>
          <cell r="J2159" t="str">
            <v>8807061600</v>
          </cell>
          <cell r="K2159" t="str">
            <v/>
          </cell>
        </row>
        <row r="2160">
          <cell r="A2160" t="str">
            <v>19581103 199103 1 004</v>
          </cell>
          <cell r="B2160" t="str">
            <v>131953243</v>
          </cell>
          <cell r="C2160" t="str">
            <v>SUJONO</v>
          </cell>
          <cell r="D2160" t="str">
            <v>III/b</v>
          </cell>
          <cell r="E2160" t="str">
            <v>01-04-2010</v>
          </cell>
          <cell r="F2160" t="str">
            <v>SITUBONDO</v>
          </cell>
          <cell r="G2160" t="str">
            <v>03-11-1958</v>
          </cell>
          <cell r="H2160" t="str">
            <v>SMPN 3 Panji</v>
          </cell>
          <cell r="I2160" t="str">
            <v>KILENSARI SELATAN RT 02 RW 01 PANARUKAN SIT</v>
          </cell>
          <cell r="J2160" t="str">
            <v>8807061600</v>
          </cell>
          <cell r="K2160" t="str">
            <v/>
          </cell>
        </row>
        <row r="2161">
          <cell r="A2161" t="str">
            <v>19701123 200501 2 008</v>
          </cell>
          <cell r="B2161" t="str">
            <v>510146122</v>
          </cell>
          <cell r="C2161" t="str">
            <v>SITI SUNDARI, S.Pd.</v>
          </cell>
          <cell r="D2161" t="str">
            <v>III/b</v>
          </cell>
          <cell r="E2161" t="str">
            <v>01-10-2011</v>
          </cell>
          <cell r="F2161" t="str">
            <v>SITUBONDO</v>
          </cell>
          <cell r="G2161" t="str">
            <v>23-11-1970</v>
          </cell>
          <cell r="H2161" t="str">
            <v>SMPN 3 Panji</v>
          </cell>
          <cell r="I2161" t="str">
            <v>JL SEMERU, MIMBAAN RT3/RW10, SITUBONDO</v>
          </cell>
          <cell r="J2161" t="str">
            <v>8807061600</v>
          </cell>
          <cell r="K2161" t="str">
            <v/>
          </cell>
        </row>
        <row r="2162">
          <cell r="A2162" t="str">
            <v>19780501 199802 2 002</v>
          </cell>
          <cell r="B2162" t="str">
            <v>132197675</v>
          </cell>
          <cell r="C2162" t="str">
            <v>TRIWATI, S.Pd.</v>
          </cell>
          <cell r="D2162" t="str">
            <v>III/b</v>
          </cell>
          <cell r="E2162" t="str">
            <v>01-10-2011</v>
          </cell>
          <cell r="F2162" t="str">
            <v>SITUBONDO</v>
          </cell>
          <cell r="G2162" t="str">
            <v>01-05-1978</v>
          </cell>
          <cell r="H2162" t="str">
            <v>SMPN 3 Panji</v>
          </cell>
          <cell r="I2162" t="str">
            <v>KESAMBIRAMPAK RT.01 RW.02 KAPONGAN 68362</v>
          </cell>
          <cell r="J2162" t="str">
            <v>8807061600</v>
          </cell>
          <cell r="K2162" t="str">
            <v/>
          </cell>
        </row>
        <row r="2163">
          <cell r="A2163" t="str">
            <v>19690901 200701 2 011</v>
          </cell>
          <cell r="B2163" t="str">
            <v>510192878</v>
          </cell>
          <cell r="C2163" t="str">
            <v>Dra. RUSNAWATI</v>
          </cell>
          <cell r="D2163" t="str">
            <v>III/b</v>
          </cell>
          <cell r="E2163" t="str">
            <v>01-10-2011</v>
          </cell>
          <cell r="F2163" t="str">
            <v>SITUBONDO</v>
          </cell>
          <cell r="G2163" t="str">
            <v>01-09-1969</v>
          </cell>
          <cell r="H2163" t="str">
            <v>SMPN 3 Panji</v>
          </cell>
          <cell r="I2163" t="str">
            <v>PERUMNAS PANJI PERMAI BLOK R-17 SITUBONDO</v>
          </cell>
          <cell r="J2163" t="str">
            <v>8807061600</v>
          </cell>
          <cell r="K2163" t="str">
            <v/>
          </cell>
        </row>
        <row r="2164">
          <cell r="A2164" t="str">
            <v>19840425 200903 2 010</v>
          </cell>
          <cell r="B2164" t="str">
            <v>910000457</v>
          </cell>
          <cell r="C2164" t="str">
            <v>APRIASIH, S.Pd.</v>
          </cell>
          <cell r="D2164" t="str">
            <v>III/b</v>
          </cell>
          <cell r="E2164" t="str">
            <v>01-10-2012</v>
          </cell>
          <cell r="F2164" t="str">
            <v>JEMBER</v>
          </cell>
          <cell r="G2164" t="str">
            <v>25-04-1984</v>
          </cell>
          <cell r="H2164" t="str">
            <v>SMPN 3 Panji</v>
          </cell>
          <cell r="I2164" t="str">
            <v>JL. PANJAITAN NO.58 SUMBERSARI JEMBER 68121</v>
          </cell>
          <cell r="J2164" t="str">
            <v>8807061600</v>
          </cell>
          <cell r="K2164" t="str">
            <v/>
          </cell>
        </row>
        <row r="2165">
          <cell r="A2165" t="str">
            <v>19840328 201001 1 019</v>
          </cell>
          <cell r="B2165" t="str">
            <v>910001486</v>
          </cell>
          <cell r="C2165" t="str">
            <v>MASHUDI, S.Pd.I.</v>
          </cell>
          <cell r="D2165" t="str">
            <v>III/b</v>
          </cell>
          <cell r="E2165" t="str">
            <v>01-04-2013</v>
          </cell>
          <cell r="F2165" t="str">
            <v>BONDOWOSO</v>
          </cell>
          <cell r="G2165" t="str">
            <v>28-03-1984</v>
          </cell>
          <cell r="H2165" t="str">
            <v>SMPN 3 Panji</v>
          </cell>
          <cell r="I2165" t="str">
            <v>Ds. Krjayan RT 13/03 Kec. Pujer</v>
          </cell>
          <cell r="J2165" t="str">
            <v>8807061600</v>
          </cell>
          <cell r="K2165" t="str">
            <v/>
          </cell>
        </row>
        <row r="2166">
          <cell r="A2166" t="str">
            <v>19650605 198603 1 016</v>
          </cell>
          <cell r="B2166" t="str">
            <v>131605275</v>
          </cell>
          <cell r="C2166" t="str">
            <v>SUKARSA</v>
          </cell>
          <cell r="D2166" t="str">
            <v>II/d</v>
          </cell>
          <cell r="E2166" t="str">
            <v>01-04-2010</v>
          </cell>
          <cell r="F2166" t="str">
            <v>SITUBONDO</v>
          </cell>
          <cell r="G2166" t="str">
            <v>05-06-1965</v>
          </cell>
          <cell r="H2166" t="str">
            <v>SMPN 3 Panji</v>
          </cell>
          <cell r="I2166" t="str">
            <v>KAPONGAN RT 01 RW 03 SITUBONDO (68362)</v>
          </cell>
          <cell r="J2166" t="str">
            <v>8807061600</v>
          </cell>
          <cell r="K2166" t="str">
            <v/>
          </cell>
        </row>
        <row r="2167">
          <cell r="A2167" t="str">
            <v>19791210 200903 1 001</v>
          </cell>
          <cell r="B2167" t="str">
            <v>910000263</v>
          </cell>
          <cell r="C2167" t="str">
            <v>NUR WAHYUDI</v>
          </cell>
          <cell r="D2167" t="str">
            <v>II/a</v>
          </cell>
          <cell r="E2167" t="str">
            <v>01-03-2009</v>
          </cell>
          <cell r="F2167" t="str">
            <v>SITUBONDO</v>
          </cell>
          <cell r="G2167" t="str">
            <v>10-12-1979</v>
          </cell>
          <cell r="H2167" t="str">
            <v>SMPN 3 Panji</v>
          </cell>
          <cell r="I2167" t="str">
            <v>JL SEROJA NO.7 RT01/RW05 DAWUHAN SITUBONDO</v>
          </cell>
          <cell r="J2167" t="str">
            <v>8807061600</v>
          </cell>
          <cell r="K2167" t="str">
            <v/>
          </cell>
        </row>
        <row r="2168">
          <cell r="A2168" t="str">
            <v>19810421 201001 1 003</v>
          </cell>
          <cell r="B2168" t="str">
            <v>910001308</v>
          </cell>
          <cell r="C2168" t="str">
            <v>MUHAMMAD RIDWAN</v>
          </cell>
          <cell r="D2168" t="str">
            <v>II/a</v>
          </cell>
          <cell r="E2168" t="str">
            <v>01-01-2010</v>
          </cell>
          <cell r="F2168" t="str">
            <v>SITUBONDO</v>
          </cell>
          <cell r="G2168" t="str">
            <v>21-04-1981</v>
          </cell>
          <cell r="H2168" t="str">
            <v>SMPN 3 Panji</v>
          </cell>
          <cell r="I2168" t="str">
            <v>Tenggir Barat RT 2 RW 9 Situbondo</v>
          </cell>
          <cell r="J2168" t="str">
            <v>8807061600</v>
          </cell>
          <cell r="K2168" t="str">
            <v/>
          </cell>
        </row>
        <row r="2169">
          <cell r="A2169" t="str">
            <v/>
          </cell>
          <cell r="B2169" t="str">
            <v>910001330</v>
          </cell>
          <cell r="C2169" t="str">
            <v>SIYEM SRI ASTUTIK</v>
          </cell>
          <cell r="D2169" t="str">
            <v>II/a</v>
          </cell>
          <cell r="E2169" t="str">
            <v>01-01-2010</v>
          </cell>
          <cell r="F2169" t="str">
            <v>SITUBONDO</v>
          </cell>
          <cell r="G2169" t="str">
            <v>16-10-1981</v>
          </cell>
          <cell r="H2169" t="str">
            <v>SMPN 3 Panji</v>
          </cell>
          <cell r="I2169" t="str">
            <v>RT 3 / 03 Banyuglugur</v>
          </cell>
          <cell r="J2169" t="str">
            <v>8807061600</v>
          </cell>
          <cell r="K2169" t="str">
            <v/>
          </cell>
        </row>
        <row r="2170">
          <cell r="A2170" t="str">
            <v>19781106 201001 1 002</v>
          </cell>
          <cell r="B2170" t="str">
            <v>910001198</v>
          </cell>
          <cell r="C2170" t="str">
            <v>AHMADI</v>
          </cell>
          <cell r="D2170" t="str">
            <v>II/a</v>
          </cell>
          <cell r="E2170" t="str">
            <v>01-01-2010</v>
          </cell>
          <cell r="F2170" t="str">
            <v>SITUBONDO</v>
          </cell>
          <cell r="G2170" t="str">
            <v>06-11-1978</v>
          </cell>
          <cell r="H2170" t="str">
            <v>SMPN 3 Panji</v>
          </cell>
          <cell r="I2170" t="str">
            <v>Mimbaan RT 01 / 02 Talkandang Stbd</v>
          </cell>
          <cell r="J2170" t="str">
            <v>8807061600</v>
          </cell>
          <cell r="K2170" t="str">
            <v/>
          </cell>
        </row>
        <row r="2171">
          <cell r="A2171" t="str">
            <v>19730110 200903 1 002</v>
          </cell>
          <cell r="B2171" t="str">
            <v>910000060</v>
          </cell>
          <cell r="C2171" t="str">
            <v>JONTORO</v>
          </cell>
          <cell r="D2171" t="str">
            <v>I/b</v>
          </cell>
          <cell r="E2171" t="str">
            <v>01-04-2013</v>
          </cell>
          <cell r="F2171" t="str">
            <v>SITUBONDO</v>
          </cell>
          <cell r="G2171" t="str">
            <v>10-01-1973</v>
          </cell>
          <cell r="H2171" t="str">
            <v>SMPN 3 Panji</v>
          </cell>
          <cell r="I2171" t="str">
            <v>JUGLANGAN PANJI SITUBONDO</v>
          </cell>
          <cell r="J2171" t="str">
            <v>8807061600</v>
          </cell>
          <cell r="K2171" t="str">
            <v/>
          </cell>
        </row>
        <row r="2172">
          <cell r="A2172" t="str">
            <v>19630514 199202 1 003</v>
          </cell>
          <cell r="B2172" t="str">
            <v>131990736</v>
          </cell>
          <cell r="C2172" t="str">
            <v>Drs. MUNAWAR</v>
          </cell>
          <cell r="D2172" t="str">
            <v>IV/b</v>
          </cell>
          <cell r="E2172" t="str">
            <v>01-04-2007</v>
          </cell>
          <cell r="F2172" t="str">
            <v>SITUBONDO</v>
          </cell>
          <cell r="G2172" t="str">
            <v>14-05-1963</v>
          </cell>
          <cell r="H2172" t="str">
            <v>SMPN 4 Panji</v>
          </cell>
          <cell r="I2172" t="str">
            <v>PANJI PERMAI FF.26 PANJI SITUBONDO  68322</v>
          </cell>
          <cell r="J2172" t="str">
            <v>8807061700</v>
          </cell>
          <cell r="K2172" t="str">
            <v/>
          </cell>
        </row>
        <row r="2173">
          <cell r="A2173" t="str">
            <v>19610731 198301 2 002</v>
          </cell>
          <cell r="B2173" t="str">
            <v>131255008</v>
          </cell>
          <cell r="C2173" t="str">
            <v>NORHAYATI, S.Pd.</v>
          </cell>
          <cell r="D2173" t="str">
            <v>IV/b</v>
          </cell>
          <cell r="E2173" t="str">
            <v>01-10-2012</v>
          </cell>
          <cell r="F2173" t="str">
            <v>SAMPANG</v>
          </cell>
          <cell r="G2173" t="str">
            <v>31-07-1961</v>
          </cell>
          <cell r="H2173" t="str">
            <v>SMPN 4 Panji</v>
          </cell>
          <cell r="I2173" t="str">
            <v>PANJI PERMAI BLOK CC 17 PANJI 68322 TELP. 677010</v>
          </cell>
          <cell r="J2173" t="str">
            <v>8807061700</v>
          </cell>
          <cell r="K2173" t="str">
            <v/>
          </cell>
        </row>
        <row r="2174">
          <cell r="A2174" t="str">
            <v>19600817 198302 1 004</v>
          </cell>
          <cell r="B2174" t="str">
            <v>131262378</v>
          </cell>
          <cell r="C2174" t="str">
            <v>MOHAMMAD JALI, S.Pd.</v>
          </cell>
          <cell r="D2174" t="str">
            <v>IV/b</v>
          </cell>
          <cell r="E2174" t="str">
            <v>01-10-2012</v>
          </cell>
          <cell r="F2174" t="str">
            <v>SITUBONDO</v>
          </cell>
          <cell r="G2174" t="str">
            <v>17-08-1960</v>
          </cell>
          <cell r="H2174" t="str">
            <v>SMPN 4 Panji</v>
          </cell>
          <cell r="I2174" t="str">
            <v>JL.A.YANI IX  RT 05 RW 04 SIT TELP. 676308</v>
          </cell>
          <cell r="J2174" t="str">
            <v>8807061700</v>
          </cell>
          <cell r="K2174" t="str">
            <v/>
          </cell>
        </row>
        <row r="2175">
          <cell r="A2175" t="str">
            <v>19580818 198308 1 003</v>
          </cell>
          <cell r="B2175" t="str">
            <v>131244411</v>
          </cell>
          <cell r="C2175" t="str">
            <v>Drs. ARTAWAN, M.M.</v>
          </cell>
          <cell r="D2175" t="str">
            <v>IV/b</v>
          </cell>
          <cell r="E2175" t="str">
            <v>01-10-2012</v>
          </cell>
          <cell r="F2175" t="str">
            <v>SITUBONDO</v>
          </cell>
          <cell r="G2175" t="str">
            <v>18-08-1958</v>
          </cell>
          <cell r="H2175" t="str">
            <v>SMPN 4 Panji</v>
          </cell>
          <cell r="I2175" t="str">
            <v>JL. BASUKI RAHMAD RT.2/12 NO.6 SIT TELP. 675294</v>
          </cell>
          <cell r="J2175" t="str">
            <v>8807061700</v>
          </cell>
          <cell r="K2175" t="str">
            <v/>
          </cell>
        </row>
        <row r="2176">
          <cell r="A2176" t="str">
            <v>19630804 198601 1 004</v>
          </cell>
          <cell r="B2176" t="str">
            <v>131572804</v>
          </cell>
          <cell r="C2176" t="str">
            <v>SUKANDAR</v>
          </cell>
          <cell r="D2176" t="str">
            <v>IV/a</v>
          </cell>
          <cell r="E2176" t="str">
            <v>01-10-2006</v>
          </cell>
          <cell r="F2176" t="str">
            <v>SITUBONDO</v>
          </cell>
          <cell r="G2176" t="str">
            <v>04-08-1963</v>
          </cell>
          <cell r="H2176" t="str">
            <v>SMPN 4 Panji</v>
          </cell>
          <cell r="I2176" t="str">
            <v>JL.MERPATI 20 A SITUBONDO 68351 TELP. 677179</v>
          </cell>
          <cell r="J2176" t="str">
            <v>8807061700</v>
          </cell>
          <cell r="K2176" t="str">
            <v/>
          </cell>
        </row>
        <row r="2177">
          <cell r="A2177" t="str">
            <v>19640410 198903 2 011</v>
          </cell>
          <cell r="B2177" t="str">
            <v>131852651</v>
          </cell>
          <cell r="C2177" t="str">
            <v>SARJUMIYANTI, S.Pd.</v>
          </cell>
          <cell r="D2177" t="str">
            <v>IV/a</v>
          </cell>
          <cell r="E2177" t="str">
            <v>01-10-2008</v>
          </cell>
          <cell r="F2177" t="str">
            <v>SLEMAN</v>
          </cell>
          <cell r="G2177" t="str">
            <v>10-04-1964</v>
          </cell>
          <cell r="H2177" t="str">
            <v>SMPN 4 Panji</v>
          </cell>
          <cell r="I2177" t="str">
            <v>TOKELAN RT 02 RW 02 PANJI 68322 TELP. 670978</v>
          </cell>
          <cell r="J2177" t="str">
            <v>8807061700</v>
          </cell>
          <cell r="K2177" t="str">
            <v/>
          </cell>
        </row>
        <row r="2178">
          <cell r="A2178" t="str">
            <v>19740629 199802 2 001</v>
          </cell>
          <cell r="B2178" t="str">
            <v>132198789</v>
          </cell>
          <cell r="C2178" t="str">
            <v>FARLINDA RUSDIANA, S.Pd.</v>
          </cell>
          <cell r="D2178" t="str">
            <v>IV/a</v>
          </cell>
          <cell r="E2178" t="str">
            <v>01-04-2011</v>
          </cell>
          <cell r="F2178" t="str">
            <v>SITUBONDO</v>
          </cell>
          <cell r="G2178" t="str">
            <v>29-06-1974</v>
          </cell>
          <cell r="H2178" t="str">
            <v>SMPN 4 Panji</v>
          </cell>
          <cell r="I2178" t="str">
            <v xml:space="preserve"> PANJI PERMAI BLOK MM 10 PANJI 68322 TELP. 672817</v>
          </cell>
          <cell r="J2178" t="str">
            <v>8807061700</v>
          </cell>
          <cell r="K2178" t="str">
            <v/>
          </cell>
        </row>
        <row r="2179">
          <cell r="A2179" t="str">
            <v>19680913 199703 2 003</v>
          </cell>
          <cell r="B2179" t="str">
            <v>132179127</v>
          </cell>
          <cell r="C2179" t="str">
            <v>Dra. IIS SETIYA ISTRI WAHYUNINGSIH</v>
          </cell>
          <cell r="D2179" t="str">
            <v>IV/a</v>
          </cell>
          <cell r="E2179" t="str">
            <v>01-04-2011</v>
          </cell>
          <cell r="F2179" t="str">
            <v>SIDOARJO</v>
          </cell>
          <cell r="G2179" t="str">
            <v>13-09-1968</v>
          </cell>
          <cell r="H2179" t="str">
            <v>SMPN 4 Panji</v>
          </cell>
          <cell r="I2179" t="str">
            <v>KILENSARI RT 01 RW 01 PANARUKAN 68351</v>
          </cell>
          <cell r="J2179" t="str">
            <v>8807061700</v>
          </cell>
          <cell r="K2179" t="str">
            <v/>
          </cell>
        </row>
        <row r="2180">
          <cell r="A2180" t="str">
            <v>19680408 199303 1 010</v>
          </cell>
          <cell r="B2180" t="str">
            <v>132046743</v>
          </cell>
          <cell r="C2180" t="str">
            <v>SIHAT SANTOSO</v>
          </cell>
          <cell r="D2180" t="str">
            <v>IV/a</v>
          </cell>
          <cell r="E2180" t="str">
            <v>01-10-2011</v>
          </cell>
          <cell r="F2180" t="str">
            <v>SITUBONDO</v>
          </cell>
          <cell r="G2180" t="str">
            <v>08-04-1968</v>
          </cell>
          <cell r="H2180" t="str">
            <v>SMPN 4 Panji</v>
          </cell>
          <cell r="I2180" t="str">
            <v>BANTUNGAN SUMBERKOLAK RT 01 RW 01 PANARUKAN 68351</v>
          </cell>
          <cell r="J2180" t="str">
            <v>8807061700</v>
          </cell>
          <cell r="K2180" t="str">
            <v/>
          </cell>
        </row>
        <row r="2181">
          <cell r="A2181" t="str">
            <v>19630923 199503 2 001</v>
          </cell>
          <cell r="B2181" t="str">
            <v>132129263</v>
          </cell>
          <cell r="C2181" t="str">
            <v>SA'INARYATI, BA.</v>
          </cell>
          <cell r="D2181" t="str">
            <v>IV/a</v>
          </cell>
          <cell r="E2181" t="str">
            <v>01-10-2012</v>
          </cell>
          <cell r="F2181" t="str">
            <v>SITUBONDO</v>
          </cell>
          <cell r="G2181" t="str">
            <v>23-09-1963</v>
          </cell>
          <cell r="H2181" t="str">
            <v>SMPN 4 Panji</v>
          </cell>
          <cell r="I2181" t="str">
            <v>PATOKAN UTARA RT 01 RW 02 SITUBONDO (683512)</v>
          </cell>
          <cell r="J2181" t="str">
            <v>8807061700</v>
          </cell>
          <cell r="K2181" t="str">
            <v/>
          </cell>
        </row>
        <row r="2182">
          <cell r="A2182" t="str">
            <v>19621125 198403 2 007</v>
          </cell>
          <cell r="B2182" t="str">
            <v>131391621</v>
          </cell>
          <cell r="C2182" t="str">
            <v>SRIYANI, S.Pd.</v>
          </cell>
          <cell r="D2182" t="str">
            <v>III/d</v>
          </cell>
          <cell r="E2182" t="str">
            <v>01-10-2004</v>
          </cell>
          <cell r="F2182" t="str">
            <v>BANYUWANGI</v>
          </cell>
          <cell r="G2182" t="str">
            <v>25-11-1962</v>
          </cell>
          <cell r="H2182" t="str">
            <v>SMPN 4 Panji</v>
          </cell>
          <cell r="I2182" t="str">
            <v xml:space="preserve"> PANJI PERMAI BLOK J 12 PANJI SIT 68322 ( 673219 )</v>
          </cell>
          <cell r="J2182" t="str">
            <v>8807061700</v>
          </cell>
          <cell r="K2182" t="str">
            <v/>
          </cell>
        </row>
        <row r="2183">
          <cell r="A2183" t="str">
            <v>19700824 199308 1 001</v>
          </cell>
          <cell r="B2183" t="str">
            <v>131986011</v>
          </cell>
          <cell r="C2183" t="str">
            <v>AGUSTOMO WIJOYO, S.Pd.</v>
          </cell>
          <cell r="D2183" t="str">
            <v>III/d</v>
          </cell>
          <cell r="E2183" t="str">
            <v>01-04-2006</v>
          </cell>
          <cell r="F2183" t="str">
            <v>SITUBONDO</v>
          </cell>
          <cell r="G2183" t="str">
            <v>24-08-1970</v>
          </cell>
          <cell r="H2183" t="str">
            <v>SMPN 4 Panji</v>
          </cell>
          <cell r="I2183" t="str">
            <v>KOTAKAN UTARA RT. 01 RW. 03 SITUBONDO 68312</v>
          </cell>
          <cell r="J2183" t="str">
            <v>8807061700</v>
          </cell>
          <cell r="K2183" t="str">
            <v/>
          </cell>
        </row>
        <row r="2184">
          <cell r="A2184" t="str">
            <v>19610711 198603 1 014</v>
          </cell>
          <cell r="B2184" t="str">
            <v>131636574</v>
          </cell>
          <cell r="C2184" t="str">
            <v>RUWIYANTO, S.Pd.</v>
          </cell>
          <cell r="D2184" t="str">
            <v>III/d</v>
          </cell>
          <cell r="E2184" t="str">
            <v>01-04-2006</v>
          </cell>
          <cell r="F2184" t="str">
            <v>PACITAN</v>
          </cell>
          <cell r="G2184" t="str">
            <v>11-07-1961</v>
          </cell>
          <cell r="H2184" t="str">
            <v>SMPN 4 Panji</v>
          </cell>
          <cell r="I2184" t="str">
            <v>JL. SEMERU PKPN LUHUR SITUBONDO</v>
          </cell>
          <cell r="J2184" t="str">
            <v>8807061700</v>
          </cell>
          <cell r="K2184" t="str">
            <v/>
          </cell>
        </row>
        <row r="2185">
          <cell r="A2185" t="str">
            <v>19670529 198901 1 001</v>
          </cell>
          <cell r="B2185" t="str">
            <v>131813762</v>
          </cell>
          <cell r="C2185" t="str">
            <v>EKO HADICAHYONO, B.A.</v>
          </cell>
          <cell r="D2185" t="str">
            <v>III/d</v>
          </cell>
          <cell r="E2185" t="str">
            <v>01-04-2009</v>
          </cell>
          <cell r="F2185" t="str">
            <v>BONDOWOSO</v>
          </cell>
          <cell r="G2185" t="str">
            <v>29-05-1967</v>
          </cell>
          <cell r="H2185" t="str">
            <v>SMPN 4 Panji</v>
          </cell>
          <cell r="I2185" t="str">
            <v>PRAJEKAN LOR RT 03 RW 02 PRAJEKAN BONDOWOSO 68285</v>
          </cell>
          <cell r="J2185" t="str">
            <v>8807061700</v>
          </cell>
          <cell r="K2185" t="str">
            <v/>
          </cell>
        </row>
        <row r="2186">
          <cell r="A2186" t="str">
            <v>19600426 198602 2 003</v>
          </cell>
          <cell r="B2186" t="str">
            <v>131585260</v>
          </cell>
          <cell r="C2186" t="str">
            <v>SATINAH, S.Pd.</v>
          </cell>
          <cell r="D2186" t="str">
            <v>III/d</v>
          </cell>
          <cell r="E2186" t="str">
            <v>01-10-2011</v>
          </cell>
          <cell r="F2186" t="str">
            <v>SITUBONDO</v>
          </cell>
          <cell r="G2186" t="str">
            <v>26-04-1960</v>
          </cell>
          <cell r="H2186" t="str">
            <v>SMPN 4 Panji</v>
          </cell>
          <cell r="I2186" t="str">
            <v>DAWUHAN RT 02 RW 04 SIT (68312) TELP. 670738</v>
          </cell>
          <cell r="J2186" t="str">
            <v>8807061700</v>
          </cell>
          <cell r="K2186" t="str">
            <v/>
          </cell>
        </row>
        <row r="2187">
          <cell r="A2187" t="str">
            <v>19650415 198803 1 017</v>
          </cell>
          <cell r="B2187" t="str">
            <v>131764180</v>
          </cell>
          <cell r="C2187" t="str">
            <v>SUPRIYADI</v>
          </cell>
          <cell r="D2187" t="str">
            <v>III/c</v>
          </cell>
          <cell r="E2187" t="str">
            <v>01-04-2012</v>
          </cell>
          <cell r="F2187" t="str">
            <v>SITUBONDO</v>
          </cell>
          <cell r="G2187" t="str">
            <v>15-04-1965</v>
          </cell>
          <cell r="H2187" t="str">
            <v>SMPN 4 Panji</v>
          </cell>
          <cell r="I2187" t="str">
            <v>DS. WRINGIN ANOM RT.2 RW.1 P.NARUKAN SIT 68351</v>
          </cell>
          <cell r="J2187" t="str">
            <v>8807061700</v>
          </cell>
          <cell r="K2187" t="str">
            <v/>
          </cell>
        </row>
        <row r="2188">
          <cell r="A2188" t="str">
            <v>19660308 198602 1 003</v>
          </cell>
          <cell r="B2188" t="str">
            <v>131586678</v>
          </cell>
          <cell r="C2188" t="str">
            <v>SUNARTO, S.Pd.</v>
          </cell>
          <cell r="D2188" t="str">
            <v>III/c</v>
          </cell>
          <cell r="E2188" t="str">
            <v>01-04-2012</v>
          </cell>
          <cell r="F2188" t="str">
            <v>SITUBONDO</v>
          </cell>
          <cell r="G2188" t="str">
            <v>08-03-1966</v>
          </cell>
          <cell r="H2188" t="str">
            <v>SMPN 4 Panji</v>
          </cell>
          <cell r="I2188" t="str">
            <v>JL. BUKIT PUTIH KEL. ARDIREJO KEC. PANJI RT.5/3</v>
          </cell>
          <cell r="J2188" t="str">
            <v>8807061700</v>
          </cell>
          <cell r="K2188" t="str">
            <v/>
          </cell>
        </row>
        <row r="2189">
          <cell r="A2189" t="str">
            <v>19730306 200501 2 007</v>
          </cell>
          <cell r="B2189" t="str">
            <v>510146099</v>
          </cell>
          <cell r="C2189" t="str">
            <v>SULIS WAGIATI, S.Pd.</v>
          </cell>
          <cell r="D2189" t="str">
            <v>III/c</v>
          </cell>
          <cell r="E2189" t="str">
            <v>01-10-2012</v>
          </cell>
          <cell r="F2189" t="str">
            <v>SITUBONDO</v>
          </cell>
          <cell r="G2189" t="str">
            <v>06-03-1973</v>
          </cell>
          <cell r="H2189" t="str">
            <v>SMPN 4 Panji</v>
          </cell>
          <cell r="I2189" t="str">
            <v>JL. PATAS NO. 22 SUMBERKOLAK SITUBONDO</v>
          </cell>
          <cell r="J2189" t="str">
            <v>8807061700</v>
          </cell>
          <cell r="K2189" t="str">
            <v/>
          </cell>
        </row>
        <row r="2190">
          <cell r="A2190" t="str">
            <v>19690924 199903 1 006</v>
          </cell>
          <cell r="B2190" t="str">
            <v>132230740</v>
          </cell>
          <cell r="C2190" t="str">
            <v>EKO SUJIHARYONO</v>
          </cell>
          <cell r="D2190" t="str">
            <v>III/b</v>
          </cell>
          <cell r="E2190" t="str">
            <v>01-10-2002</v>
          </cell>
          <cell r="F2190" t="str">
            <v>BONDOWOSO</v>
          </cell>
          <cell r="G2190" t="str">
            <v>24-09-1969</v>
          </cell>
          <cell r="H2190" t="str">
            <v>SMPN 4 Panji</v>
          </cell>
          <cell r="I2190" t="str">
            <v>PRAJEKAN LOR RT.1/2 BONDOWOSO 68285</v>
          </cell>
          <cell r="J2190" t="str">
            <v>8807061700</v>
          </cell>
          <cell r="K2190" t="str">
            <v/>
          </cell>
        </row>
        <row r="2191">
          <cell r="A2191" t="str">
            <v>19540705 198602 1 003</v>
          </cell>
          <cell r="B2191" t="str">
            <v>131585254</v>
          </cell>
          <cell r="C2191" t="str">
            <v>ABD. HADI DAHLAN</v>
          </cell>
          <cell r="D2191" t="str">
            <v>III/b</v>
          </cell>
          <cell r="E2191" t="str">
            <v>01-10-2007</v>
          </cell>
          <cell r="F2191" t="str">
            <v>SITUBONDO</v>
          </cell>
          <cell r="G2191" t="str">
            <v>05-07-1954</v>
          </cell>
          <cell r="H2191" t="str">
            <v>SMPN 4 Panji</v>
          </cell>
          <cell r="I2191" t="str">
            <v>GRIYA PANJI MULYA G.19 SIT 68322 TELP. 675844</v>
          </cell>
          <cell r="J2191" t="str">
            <v>8807061700</v>
          </cell>
          <cell r="K2191" t="str">
            <v/>
          </cell>
        </row>
        <row r="2192">
          <cell r="A2192" t="str">
            <v>19701012 200701 2 012</v>
          </cell>
          <cell r="B2192" t="str">
            <v>510193137</v>
          </cell>
          <cell r="C2192" t="str">
            <v>WIWIK HIDAYATI</v>
          </cell>
          <cell r="D2192" t="str">
            <v>II/c</v>
          </cell>
          <cell r="E2192" t="str">
            <v>01-10-2010</v>
          </cell>
          <cell r="F2192" t="str">
            <v>SITUBONDO</v>
          </cell>
          <cell r="G2192" t="str">
            <v>12-10-1970</v>
          </cell>
          <cell r="H2192" t="str">
            <v>SMPN 4 Panji</v>
          </cell>
          <cell r="I2192" t="str">
            <v>JL GUNUNG RAUNG 33 RT 5 RW 13 MIMBAAN PANJI SIT</v>
          </cell>
          <cell r="J2192" t="str">
            <v>8807061700</v>
          </cell>
          <cell r="K2192" t="str">
            <v/>
          </cell>
        </row>
        <row r="2193">
          <cell r="A2193" t="str">
            <v>19601128 200604 1 005</v>
          </cell>
          <cell r="B2193" t="str">
            <v>510164653</v>
          </cell>
          <cell r="C2193" t="str">
            <v>BUDIMAN WIBISONO</v>
          </cell>
          <cell r="D2193" t="str">
            <v>II/b</v>
          </cell>
          <cell r="E2193" t="str">
            <v>01-04-2010</v>
          </cell>
          <cell r="F2193" t="str">
            <v>SURABAYA</v>
          </cell>
          <cell r="G2193" t="str">
            <v>28-11-1960</v>
          </cell>
          <cell r="H2193" t="str">
            <v>SMPN 4 Panji</v>
          </cell>
          <cell r="I2193" t="str">
            <v>BELUM PUPNS</v>
          </cell>
          <cell r="J2193" t="str">
            <v>8807061700</v>
          </cell>
          <cell r="K2193" t="str">
            <v/>
          </cell>
        </row>
        <row r="2194">
          <cell r="A2194" t="str">
            <v>19610101 200604 1 019</v>
          </cell>
          <cell r="B2194" t="str">
            <v>510164753</v>
          </cell>
          <cell r="C2194" t="str">
            <v>ABD. SALAM</v>
          </cell>
          <cell r="D2194" t="str">
            <v>II/b</v>
          </cell>
          <cell r="E2194" t="str">
            <v>01-04-2010</v>
          </cell>
          <cell r="F2194" t="str">
            <v>SITUBONDO</v>
          </cell>
          <cell r="G2194" t="str">
            <v>01-01-1961</v>
          </cell>
          <cell r="H2194" t="str">
            <v>SMPN 4 Panji</v>
          </cell>
          <cell r="I2194" t="str">
            <v>BELUM PUPNS</v>
          </cell>
          <cell r="J2194" t="str">
            <v>8807061700</v>
          </cell>
          <cell r="K2194" t="str">
            <v/>
          </cell>
        </row>
        <row r="2195">
          <cell r="A2195" t="str">
            <v>19731025 200903 1 001</v>
          </cell>
          <cell r="B2195" t="str">
            <v>910000071</v>
          </cell>
          <cell r="C2195" t="str">
            <v>BUSAIRI ARIFIN</v>
          </cell>
          <cell r="D2195" t="str">
            <v>I/d</v>
          </cell>
          <cell r="E2195" t="str">
            <v>01-04-2013</v>
          </cell>
          <cell r="F2195" t="str">
            <v>SITUBONDO</v>
          </cell>
          <cell r="G2195" t="str">
            <v>25-10-1973</v>
          </cell>
          <cell r="H2195" t="str">
            <v>SMPN 4 Panji</v>
          </cell>
          <cell r="I2195" t="str">
            <v>JL SUCIPTO LK. PARSE RT 003 RW 004 KEL DAWUHAN</v>
          </cell>
          <cell r="J2195" t="str">
            <v>8807061700</v>
          </cell>
          <cell r="K2195" t="str">
            <v/>
          </cell>
        </row>
        <row r="2196">
          <cell r="A2196" t="str">
            <v>19560801 198603 2 004</v>
          </cell>
          <cell r="B2196" t="str">
            <v>131612664</v>
          </cell>
          <cell r="C2196" t="str">
            <v>ATIEK SURATI, S.Pd.</v>
          </cell>
          <cell r="D2196" t="str">
            <v>IV/b</v>
          </cell>
          <cell r="E2196" t="str">
            <v>01-10-2010</v>
          </cell>
          <cell r="F2196" t="str">
            <v>MAGETAN</v>
          </cell>
          <cell r="G2196" t="str">
            <v>01-08-1956</v>
          </cell>
          <cell r="H2196" t="str">
            <v>SMPN 1 Kapongan</v>
          </cell>
          <cell r="I2196" t="str">
            <v>PANJI PERMAI T 5 PANJI SITUBONDO 68322</v>
          </cell>
          <cell r="J2196" t="str">
            <v>8807061800</v>
          </cell>
          <cell r="K2196" t="str">
            <v/>
          </cell>
        </row>
        <row r="2197">
          <cell r="A2197" t="str">
            <v>19590825 198603 2 009</v>
          </cell>
          <cell r="B2197" t="str">
            <v>131611544</v>
          </cell>
          <cell r="C2197" t="str">
            <v>SITI HASANAH, S.Pd.</v>
          </cell>
          <cell r="D2197" t="str">
            <v>IV/b</v>
          </cell>
          <cell r="E2197" t="str">
            <v>01-10-2010</v>
          </cell>
          <cell r="F2197" t="str">
            <v>SITUBONDO</v>
          </cell>
          <cell r="G2197" t="str">
            <v>25-08-1959</v>
          </cell>
          <cell r="H2197" t="str">
            <v>SMPN 1 Kapongan</v>
          </cell>
          <cell r="I2197" t="str">
            <v>JL. PEMUDA ARDIREJO RT.1 RW.2 SITUBONDO 68321</v>
          </cell>
          <cell r="J2197" t="str">
            <v>8807061800</v>
          </cell>
          <cell r="K2197" t="str">
            <v/>
          </cell>
        </row>
        <row r="2198">
          <cell r="A2198" t="str">
            <v>19640707 199003 1 011</v>
          </cell>
          <cell r="B2198" t="str">
            <v>131901637</v>
          </cell>
          <cell r="C2198" t="str">
            <v>Drs. ABDUL MANAF</v>
          </cell>
          <cell r="D2198" t="str">
            <v>IV/b</v>
          </cell>
          <cell r="E2198" t="str">
            <v>01-10-2010</v>
          </cell>
          <cell r="F2198" t="str">
            <v>SURABAYA</v>
          </cell>
          <cell r="G2198" t="str">
            <v>07-07-1964</v>
          </cell>
          <cell r="H2198" t="str">
            <v>SMPN 1 Kapongan</v>
          </cell>
          <cell r="I2198" t="str">
            <v>PAOWAN INDAH BLOK L-11 PANARUKAN 68321</v>
          </cell>
          <cell r="J2198" t="str">
            <v>8807061800</v>
          </cell>
          <cell r="K2198" t="str">
            <v/>
          </cell>
        </row>
        <row r="2199">
          <cell r="A2199" t="str">
            <v>19671016 198903 1 007</v>
          </cell>
          <cell r="B2199" t="str">
            <v>131854389</v>
          </cell>
          <cell r="C2199" t="str">
            <v>PANTJA PERMADI, S.Pd.</v>
          </cell>
          <cell r="D2199" t="str">
            <v>IV/b</v>
          </cell>
          <cell r="E2199" t="str">
            <v>01-10-2011</v>
          </cell>
          <cell r="F2199" t="str">
            <v>SITUBONDO</v>
          </cell>
          <cell r="G2199" t="str">
            <v>16-10-1967</v>
          </cell>
          <cell r="H2199" t="str">
            <v>SMPN 1 Kapongan</v>
          </cell>
          <cell r="I2199" t="str">
            <v>JL. HASAN ASEGAF RT.4 RW.3 DAWUHAN 68311</v>
          </cell>
          <cell r="J2199" t="str">
            <v>8807061800</v>
          </cell>
          <cell r="K2199" t="str">
            <v/>
          </cell>
        </row>
        <row r="2200">
          <cell r="A2200" t="str">
            <v>19611215 198603 2 017</v>
          </cell>
          <cell r="B2200" t="str">
            <v>131629260</v>
          </cell>
          <cell r="C2200" t="str">
            <v>HERLIN WAHYUNINGSIH, S.Pd.</v>
          </cell>
          <cell r="D2200" t="str">
            <v>IV/b</v>
          </cell>
          <cell r="E2200" t="str">
            <v>01-10-2011</v>
          </cell>
          <cell r="F2200" t="str">
            <v>SITUBONDO</v>
          </cell>
          <cell r="G2200" t="str">
            <v>15-12-1960</v>
          </cell>
          <cell r="H2200" t="str">
            <v>SMPN 1 Kapongan</v>
          </cell>
          <cell r="I2200" t="str">
            <v>PERUMNAS PANJI PERMAI RT.3 RW.22 PANJI 68322</v>
          </cell>
          <cell r="J2200" t="str">
            <v>8807061800</v>
          </cell>
          <cell r="K2200" t="str">
            <v/>
          </cell>
        </row>
        <row r="2201">
          <cell r="A2201" t="str">
            <v>19681210 199302 2 002</v>
          </cell>
          <cell r="B2201" t="str">
            <v>132046299</v>
          </cell>
          <cell r="C2201" t="str">
            <v>MUYATI, S.Pd.</v>
          </cell>
          <cell r="D2201" t="str">
            <v>IV/b</v>
          </cell>
          <cell r="E2201" t="str">
            <v>01-10-2012</v>
          </cell>
          <cell r="F2201" t="str">
            <v>SITUBONDO</v>
          </cell>
          <cell r="G2201" t="str">
            <v>10-12-1968</v>
          </cell>
          <cell r="H2201" t="str">
            <v>SMPN 1 Kapongan</v>
          </cell>
          <cell r="I2201" t="str">
            <v>JL. BASUKI RAKHMAD MIMBAAN RT.3 RW.12 PANJI 68322</v>
          </cell>
          <cell r="J2201" t="str">
            <v>8807061800</v>
          </cell>
          <cell r="K2201" t="str">
            <v/>
          </cell>
        </row>
        <row r="2202">
          <cell r="A2202" t="str">
            <v>19641110 198903 1 018</v>
          </cell>
          <cell r="B2202" t="str">
            <v>131849515</v>
          </cell>
          <cell r="C2202" t="str">
            <v>WIDODO SUSILOHADI, S.Pd</v>
          </cell>
          <cell r="D2202" t="str">
            <v>IV/b</v>
          </cell>
          <cell r="E2202" t="str">
            <v>01-10-2012</v>
          </cell>
          <cell r="F2202" t="str">
            <v>MALANG</v>
          </cell>
          <cell r="G2202" t="str">
            <v>10-11-1964</v>
          </cell>
          <cell r="H2202" t="str">
            <v>SMPN 1 Kapongan</v>
          </cell>
          <cell r="I2202" t="str">
            <v>KESAMBIRAMPAK RT.2 RW.2 KAPONGAN 68362</v>
          </cell>
          <cell r="J2202" t="str">
            <v>8807061800</v>
          </cell>
          <cell r="K2202" t="str">
            <v/>
          </cell>
        </row>
        <row r="2203">
          <cell r="A2203" t="str">
            <v>19580804 198103 1 022</v>
          </cell>
          <cell r="B2203" t="str">
            <v>130923230</v>
          </cell>
          <cell r="C2203" t="str">
            <v>KUSNADI, S.Pd.</v>
          </cell>
          <cell r="D2203" t="str">
            <v>IV/b</v>
          </cell>
          <cell r="E2203" t="str">
            <v>01-10-2012</v>
          </cell>
          <cell r="F2203" t="str">
            <v>SITUBONDO</v>
          </cell>
          <cell r="G2203" t="str">
            <v>04-09-1958</v>
          </cell>
          <cell r="H2203" t="str">
            <v>SMPN 1 Kapongan</v>
          </cell>
          <cell r="I2203" t="str">
            <v>JL. GUNUNG RAUNG I / 20 MIMBAAN 68322</v>
          </cell>
          <cell r="J2203" t="str">
            <v>8807061800</v>
          </cell>
          <cell r="K2203" t="str">
            <v/>
          </cell>
        </row>
        <row r="2204">
          <cell r="A2204" t="str">
            <v>19570617 198302 1 004</v>
          </cell>
          <cell r="B2204" t="str">
            <v>131258229</v>
          </cell>
          <cell r="C2204" t="str">
            <v>MARJUNI, S.Pd.</v>
          </cell>
          <cell r="D2204" t="str">
            <v>IV/b</v>
          </cell>
          <cell r="E2204" t="str">
            <v>01-10-2012</v>
          </cell>
          <cell r="F2204" t="str">
            <v>SLEMAN</v>
          </cell>
          <cell r="G2204" t="str">
            <v>17-06-1957</v>
          </cell>
          <cell r="H2204" t="str">
            <v>SMPN 1 Kapongan</v>
          </cell>
          <cell r="I2204" t="str">
            <v>RT.2 RW.17 MIMBAAN PANJI SITUBONDO 68322</v>
          </cell>
          <cell r="J2204" t="str">
            <v>8807061800</v>
          </cell>
          <cell r="K2204" t="str">
            <v/>
          </cell>
        </row>
        <row r="2205">
          <cell r="A2205" t="str">
            <v>19650725 199512 1 001</v>
          </cell>
          <cell r="B2205" t="str">
            <v>132144514</v>
          </cell>
          <cell r="C2205" t="str">
            <v>Drs. KANDAR</v>
          </cell>
          <cell r="D2205" t="str">
            <v>IV/b</v>
          </cell>
          <cell r="E2205" t="str">
            <v>01-10-2012</v>
          </cell>
          <cell r="F2205" t="str">
            <v>SITUBONDO</v>
          </cell>
          <cell r="G2205" t="str">
            <v>25-07-1965</v>
          </cell>
          <cell r="H2205" t="str">
            <v>SMPN 1 Kapongan</v>
          </cell>
          <cell r="I2205" t="str">
            <v>ARJASA RT.1 RW.2 ASRJASA 68371</v>
          </cell>
          <cell r="J2205" t="str">
            <v>8807061800</v>
          </cell>
          <cell r="K2205" t="str">
            <v/>
          </cell>
        </row>
        <row r="2206">
          <cell r="A2206" t="str">
            <v>19580807 198303 1 023</v>
          </cell>
          <cell r="B2206" t="str">
            <v>131265505</v>
          </cell>
          <cell r="C2206" t="str">
            <v>HERRY SOESIYANTO, A.Ma.Pd.</v>
          </cell>
          <cell r="D2206" t="str">
            <v>IV/a</v>
          </cell>
          <cell r="E2206" t="str">
            <v>01-04-2001</v>
          </cell>
          <cell r="F2206" t="str">
            <v>SURAKARTA</v>
          </cell>
          <cell r="G2206" t="str">
            <v>07-08-1958</v>
          </cell>
          <cell r="H2206" t="str">
            <v>SMPN 1 Kapongan</v>
          </cell>
          <cell r="I2206" t="str">
            <v>PANJI PERMAI BLOK DD 12 SITUBONDO 68322</v>
          </cell>
          <cell r="J2206" t="str">
            <v>8807061800</v>
          </cell>
          <cell r="K2206" t="str">
            <v/>
          </cell>
        </row>
        <row r="2207">
          <cell r="A2207" t="str">
            <v>19640421 198703 1 021</v>
          </cell>
          <cell r="B2207" t="str">
            <v>131682069</v>
          </cell>
          <cell r="C2207" t="str">
            <v>ABD SAWAL</v>
          </cell>
          <cell r="D2207" t="str">
            <v>IV/a</v>
          </cell>
          <cell r="E2207" t="str">
            <v>01-10-2004</v>
          </cell>
          <cell r="F2207" t="str">
            <v>JEMBER</v>
          </cell>
          <cell r="G2207" t="str">
            <v>21-04-1964</v>
          </cell>
          <cell r="H2207" t="str">
            <v>SMPN 1 Kapongan</v>
          </cell>
          <cell r="I2207" t="str">
            <v>RT.2 RW.3 LINGKUNGAN KARANGASEM PATOKAN 68312</v>
          </cell>
          <cell r="J2207" t="str">
            <v>8807061800</v>
          </cell>
          <cell r="K2207" t="str">
            <v/>
          </cell>
        </row>
        <row r="2208">
          <cell r="A2208" t="str">
            <v>19670627 199110 1 001</v>
          </cell>
          <cell r="B2208" t="str">
            <v>131969366</v>
          </cell>
          <cell r="C2208" t="str">
            <v>Drs. KARYONO</v>
          </cell>
          <cell r="D2208" t="str">
            <v>IV/a</v>
          </cell>
          <cell r="E2208" t="str">
            <v>01-10-2008</v>
          </cell>
          <cell r="F2208" t="str">
            <v>SITUBONDO</v>
          </cell>
          <cell r="G2208" t="str">
            <v>27-06-1967</v>
          </cell>
          <cell r="H2208" t="str">
            <v>SMPN 1 Kapongan</v>
          </cell>
          <cell r="I2208" t="str">
            <v>PANJI LOR RT.03 RW.03 KEC. PANJI 68351</v>
          </cell>
          <cell r="J2208" t="str">
            <v>8807061800</v>
          </cell>
          <cell r="K2208" t="str">
            <v/>
          </cell>
        </row>
        <row r="2209">
          <cell r="A2209" t="str">
            <v>19690925 199802 2 001</v>
          </cell>
          <cell r="B2209" t="str">
            <v>132203235</v>
          </cell>
          <cell r="C2209" t="str">
            <v>FRIDA FIVIANA, S.Pd.</v>
          </cell>
          <cell r="D2209" t="str">
            <v>IV/a</v>
          </cell>
          <cell r="E2209" t="str">
            <v>01-04-2010</v>
          </cell>
          <cell r="F2209" t="str">
            <v>SITUBONDO</v>
          </cell>
          <cell r="G2209" t="str">
            <v>25-09-1969</v>
          </cell>
          <cell r="H2209" t="str">
            <v>SMPN 1 Kapongan</v>
          </cell>
          <cell r="I2209" t="str">
            <v>PERUMNAS PANJI PERMAI BLOK DD-7 RT 1 RW 23 MIMBAAN</v>
          </cell>
          <cell r="J2209" t="str">
            <v>8807061800</v>
          </cell>
          <cell r="K2209" t="str">
            <v/>
          </cell>
        </row>
        <row r="2210">
          <cell r="A2210" t="str">
            <v>19591229 198602 1 004</v>
          </cell>
          <cell r="B2210" t="str">
            <v>131590677</v>
          </cell>
          <cell r="C2210" t="str">
            <v>BUKHARI, S.Pd.</v>
          </cell>
          <cell r="D2210" t="str">
            <v>IV/a</v>
          </cell>
          <cell r="E2210" t="str">
            <v>01-04-2011</v>
          </cell>
          <cell r="F2210" t="str">
            <v>SITUBONDO</v>
          </cell>
          <cell r="G2210" t="str">
            <v>29-12-1959</v>
          </cell>
          <cell r="H2210" t="str">
            <v>SMPN 1 Kapongan</v>
          </cell>
          <cell r="I2210" t="str">
            <v>JL. CEMPAKA 3 KRAJAN BARAT SUMBERKOLAK 68351</v>
          </cell>
          <cell r="J2210" t="str">
            <v>8807061800</v>
          </cell>
          <cell r="K2210" t="str">
            <v/>
          </cell>
        </row>
        <row r="2211">
          <cell r="A2211" t="str">
            <v>19620405 199402 2 002</v>
          </cell>
          <cell r="B2211" t="str">
            <v>132085824</v>
          </cell>
          <cell r="C2211" t="str">
            <v>DWI ERNA WAHYUNINGSIH, S.Pd.</v>
          </cell>
          <cell r="D2211" t="str">
            <v>III/d</v>
          </cell>
          <cell r="E2211" t="str">
            <v>01-10-2008</v>
          </cell>
          <cell r="F2211" t="str">
            <v>KEDIRI</v>
          </cell>
          <cell r="G2211" t="str">
            <v>05-04-1962</v>
          </cell>
          <cell r="H2211" t="str">
            <v>SMPN 1 Kapongan</v>
          </cell>
          <cell r="I2211" t="str">
            <v>PERUMNAS GRIYA PANJI MULYA BLOK J 20 PANJI 68323</v>
          </cell>
          <cell r="J2211" t="str">
            <v>8807061800</v>
          </cell>
          <cell r="K2211" t="str">
            <v/>
          </cell>
        </row>
        <row r="2212">
          <cell r="A2212" t="str">
            <v>19600722 198602 2 004</v>
          </cell>
          <cell r="B2212" t="str">
            <v>131586676</v>
          </cell>
          <cell r="C2212" t="str">
            <v>NANIK KHUSNAENI, S.Pd.</v>
          </cell>
          <cell r="D2212" t="str">
            <v>III/c</v>
          </cell>
          <cell r="E2212" t="str">
            <v>01-04-2012</v>
          </cell>
          <cell r="F2212" t="str">
            <v>MALANG</v>
          </cell>
          <cell r="G2212" t="str">
            <v>22-07-1960</v>
          </cell>
          <cell r="H2212" t="str">
            <v>SMPN 1 Kapongan</v>
          </cell>
          <cell r="I2212" t="str">
            <v>PERUMNAS GRIYA PANJI MULYA BLOK H 32 PANJI 68323</v>
          </cell>
          <cell r="J2212" t="str">
            <v>8807061800</v>
          </cell>
          <cell r="K2212" t="str">
            <v/>
          </cell>
        </row>
        <row r="2213">
          <cell r="A2213" t="str">
            <v>19790118 200501 2 012</v>
          </cell>
          <cell r="B2213" t="str">
            <v>510146101</v>
          </cell>
          <cell r="C2213" t="str">
            <v>KAMARIA ULFA, S.H.I.</v>
          </cell>
          <cell r="D2213" t="str">
            <v>III/c</v>
          </cell>
          <cell r="E2213" t="str">
            <v>01-04-2012</v>
          </cell>
          <cell r="F2213" t="str">
            <v>SITUBONDO</v>
          </cell>
          <cell r="G2213" t="str">
            <v>18-01-1979</v>
          </cell>
          <cell r="H2213" t="str">
            <v>SMPN 1 Kapongan</v>
          </cell>
          <cell r="I2213" t="str">
            <v/>
          </cell>
          <cell r="J2213" t="str">
            <v>8807061800</v>
          </cell>
          <cell r="K2213" t="str">
            <v/>
          </cell>
        </row>
        <row r="2214">
          <cell r="A2214" t="str">
            <v>19710809 200501 2 006</v>
          </cell>
          <cell r="B2214" t="str">
            <v>510146116</v>
          </cell>
          <cell r="C2214" t="str">
            <v>NURHAYATI, S.Pd.</v>
          </cell>
          <cell r="D2214" t="str">
            <v>III/b</v>
          </cell>
          <cell r="E2214" t="str">
            <v>01-04-2011</v>
          </cell>
          <cell r="F2214" t="str">
            <v>SITUBONDO</v>
          </cell>
          <cell r="G2214" t="str">
            <v>09-08-1971</v>
          </cell>
          <cell r="H2214" t="str">
            <v>SMPN 1 Kapongan</v>
          </cell>
          <cell r="I2214" t="str">
            <v>TOKELAN RT2/RW3, PANJI, SITUBONDO</v>
          </cell>
          <cell r="J2214" t="str">
            <v>8807061800</v>
          </cell>
          <cell r="K2214" t="str">
            <v/>
          </cell>
        </row>
        <row r="2215">
          <cell r="A2215" t="str">
            <v>19690315 200801 2 025</v>
          </cell>
          <cell r="B2215" t="str">
            <v>510223338</v>
          </cell>
          <cell r="C2215" t="str">
            <v>Dra. UMI KALSUM</v>
          </cell>
          <cell r="D2215" t="str">
            <v>III/b</v>
          </cell>
          <cell r="E2215" t="str">
            <v>01-10-2011</v>
          </cell>
          <cell r="F2215" t="str">
            <v>JEMBRANA</v>
          </cell>
          <cell r="G2215" t="str">
            <v>15-03-1969</v>
          </cell>
          <cell r="H2215" t="str">
            <v>SMPN 1 Kapongan</v>
          </cell>
          <cell r="I2215" t="str">
            <v>DSN.TENGAH RT.02/04 DS.KAPONGAN SITUBONDO</v>
          </cell>
          <cell r="J2215" t="str">
            <v>8807061800</v>
          </cell>
          <cell r="K2215" t="str">
            <v/>
          </cell>
        </row>
        <row r="2216">
          <cell r="A2216" t="str">
            <v>19750908 200801 2 013</v>
          </cell>
          <cell r="B2216" t="str">
            <v>510223203</v>
          </cell>
          <cell r="C2216" t="str">
            <v>FIRAYANTI, S.Pd.</v>
          </cell>
          <cell r="D2216" t="str">
            <v>III/b</v>
          </cell>
          <cell r="E2216" t="str">
            <v>01-10-2011</v>
          </cell>
          <cell r="F2216" t="str">
            <v>SITUBONDO</v>
          </cell>
          <cell r="G2216" t="str">
            <v>08-09-1975</v>
          </cell>
          <cell r="H2216" t="str">
            <v>SMPN 1 Kapongan</v>
          </cell>
          <cell r="I2216" t="str">
            <v>GRIYA PANJI MULYA D-6 RT.02/12 DS.CURAH JERU</v>
          </cell>
          <cell r="J2216" t="str">
            <v>8807061800</v>
          </cell>
          <cell r="K2216" t="str">
            <v/>
          </cell>
        </row>
        <row r="2217">
          <cell r="A2217" t="str">
            <v>19751101 200801 1 006</v>
          </cell>
          <cell r="B2217" t="str">
            <v>510223285</v>
          </cell>
          <cell r="C2217" t="str">
            <v>SUGIARTO, S.Pd.</v>
          </cell>
          <cell r="D2217" t="str">
            <v>III/b</v>
          </cell>
          <cell r="E2217" t="str">
            <v>01-04-2012</v>
          </cell>
          <cell r="F2217" t="str">
            <v>SITUBONDO</v>
          </cell>
          <cell r="G2217" t="str">
            <v>01-11-1975</v>
          </cell>
          <cell r="H2217" t="str">
            <v>SMPN 1 Kapongan</v>
          </cell>
          <cell r="I2217" t="str">
            <v>DS.KESAMBIRAMPAK RT.02/04 KEC.KAPONGAN</v>
          </cell>
          <cell r="J2217" t="str">
            <v>8807061800</v>
          </cell>
          <cell r="K2217" t="str">
            <v/>
          </cell>
        </row>
        <row r="2218">
          <cell r="A2218" t="str">
            <v>19860409 200903 2 008</v>
          </cell>
          <cell r="B2218" t="str">
            <v>910000537</v>
          </cell>
          <cell r="C2218" t="str">
            <v>INDAH RATNAWATI, S.S.</v>
          </cell>
          <cell r="D2218" t="str">
            <v>III/b</v>
          </cell>
          <cell r="E2218" t="str">
            <v>01-10-2012</v>
          </cell>
          <cell r="F2218" t="str">
            <v>SITUBONDO</v>
          </cell>
          <cell r="G2218" t="str">
            <v>09-04-1986</v>
          </cell>
          <cell r="H2218" t="str">
            <v>SMPN 1 Kapongan</v>
          </cell>
          <cell r="I2218" t="str">
            <v>JL. RAYA MANGARAN RT 01 RW 06 SITUBONDO</v>
          </cell>
          <cell r="J2218" t="str">
            <v>8807061800</v>
          </cell>
          <cell r="K2218" t="str">
            <v/>
          </cell>
        </row>
        <row r="2219">
          <cell r="A2219" t="str">
            <v>19810722 200903 1 004</v>
          </cell>
          <cell r="B2219" t="str">
            <v>910000332</v>
          </cell>
          <cell r="C2219" t="str">
            <v>YULIANTO, S.OR.</v>
          </cell>
          <cell r="D2219" t="str">
            <v>III/b</v>
          </cell>
          <cell r="E2219" t="str">
            <v>01-10-2012</v>
          </cell>
          <cell r="F2219" t="str">
            <v>SURABAYA</v>
          </cell>
          <cell r="G2219" t="str">
            <v>22-07-1981</v>
          </cell>
          <cell r="H2219" t="str">
            <v>SMPN 1 Kapongan</v>
          </cell>
          <cell r="I2219" t="str">
            <v>JL PURBAKALA RT01/RW01 PELEYAN KAPONGAN SITUBONDO</v>
          </cell>
          <cell r="J2219" t="str">
            <v>8807061800</v>
          </cell>
          <cell r="K2219" t="str">
            <v/>
          </cell>
        </row>
        <row r="2220">
          <cell r="A2220" t="str">
            <v>19800704 201001 2 017</v>
          </cell>
          <cell r="B2220" t="str">
            <v>910001276</v>
          </cell>
          <cell r="C2220" t="str">
            <v>YENI KURNIAWATI, S.S.</v>
          </cell>
          <cell r="D2220" t="str">
            <v>III/b</v>
          </cell>
          <cell r="E2220" t="str">
            <v>01-04-2013</v>
          </cell>
          <cell r="F2220" t="str">
            <v>BONDOWOSO</v>
          </cell>
          <cell r="G2220" t="str">
            <v>04-07-1980</v>
          </cell>
          <cell r="H2220" t="str">
            <v>SMPN 1 Kapongan</v>
          </cell>
          <cell r="I2220" t="str">
            <v>Asrama Polres Situbondo RT 03 / 01</v>
          </cell>
          <cell r="J2220" t="str">
            <v>8807061800</v>
          </cell>
          <cell r="K2220" t="str">
            <v/>
          </cell>
        </row>
        <row r="2221">
          <cell r="A2221" t="str">
            <v>19620604 199802 1 002</v>
          </cell>
          <cell r="B2221" t="str">
            <v>132205379</v>
          </cell>
          <cell r="C2221" t="str">
            <v>SUTIRTO, S.Pd</v>
          </cell>
          <cell r="D2221" t="str">
            <v>III/a</v>
          </cell>
          <cell r="E2221" t="str">
            <v>01-04-2012</v>
          </cell>
          <cell r="F2221" t="str">
            <v>SITUBONDO</v>
          </cell>
          <cell r="G2221" t="str">
            <v>04-06-1962</v>
          </cell>
          <cell r="H2221" t="str">
            <v>SMPN 1 Kapongan</v>
          </cell>
          <cell r="I2221" t="str">
            <v>MIMBAAN RT.3 RW.15 PANJI 68322</v>
          </cell>
          <cell r="J2221" t="str">
            <v>8807061800</v>
          </cell>
          <cell r="K2221" t="str">
            <v/>
          </cell>
        </row>
        <row r="2222">
          <cell r="A2222" t="str">
            <v>19691003 200903 1 001</v>
          </cell>
          <cell r="B2222" t="str">
            <v>910000025</v>
          </cell>
          <cell r="C2222" t="str">
            <v>MOHAMMAD THOHIR</v>
          </cell>
          <cell r="D2222" t="str">
            <v>III/a</v>
          </cell>
          <cell r="E2222" t="str">
            <v>01-10-2012</v>
          </cell>
          <cell r="F2222" t="str">
            <v>SITUBONDO</v>
          </cell>
          <cell r="G2222" t="str">
            <v>03-10-1969</v>
          </cell>
          <cell r="H2222" t="str">
            <v>SMPN 1 Kapongan</v>
          </cell>
          <cell r="I2222" t="str">
            <v>RT 03 RW 03 DESA TOKELAN KECAMATAN PANJI</v>
          </cell>
          <cell r="J2222" t="str">
            <v>8807061800</v>
          </cell>
          <cell r="K2222" t="str">
            <v/>
          </cell>
        </row>
        <row r="2223">
          <cell r="A2223" t="str">
            <v>19670227 200701 1 019</v>
          </cell>
          <cell r="B2223" t="str">
            <v>510192744</v>
          </cell>
          <cell r="C2223" t="str">
            <v>SUDIANTO</v>
          </cell>
          <cell r="D2223" t="str">
            <v>II/b</v>
          </cell>
          <cell r="E2223" t="str">
            <v>01-04-2011</v>
          </cell>
          <cell r="F2223" t="str">
            <v>SITUBONDO</v>
          </cell>
          <cell r="G2223" t="str">
            <v>27-02-1967</v>
          </cell>
          <cell r="H2223" t="str">
            <v>SMPN 1 Kapongan</v>
          </cell>
          <cell r="I2223" t="str">
            <v>DSN. GUDANG RT 02 RW 05 KAPONGAN SITUBONDO</v>
          </cell>
          <cell r="J2223" t="str">
            <v>8807061800</v>
          </cell>
          <cell r="K2223" t="str">
            <v/>
          </cell>
        </row>
        <row r="2224">
          <cell r="A2224" t="str">
            <v>19621108 198803 1 007</v>
          </cell>
          <cell r="B2224" t="str">
            <v>131783075</v>
          </cell>
          <cell r="C2224" t="str">
            <v>Drs. H. SUKARIYANTO</v>
          </cell>
          <cell r="D2224" t="str">
            <v>IV/b</v>
          </cell>
          <cell r="E2224" t="str">
            <v>01-04-2010</v>
          </cell>
          <cell r="F2224" t="str">
            <v>SIDOARJO</v>
          </cell>
          <cell r="G2224" t="str">
            <v>08-11-1962</v>
          </cell>
          <cell r="H2224" t="str">
            <v>SMPN 1 Arjasa</v>
          </cell>
          <cell r="I2224" t="str">
            <v>JL. PB. SUDIRMAN NO. 12 SITUBONDO (68312)</v>
          </cell>
          <cell r="J2224" t="str">
            <v>8807061900</v>
          </cell>
          <cell r="K2224" t="str">
            <v/>
          </cell>
        </row>
        <row r="2225">
          <cell r="A2225" t="str">
            <v>19610414 198302 1 003</v>
          </cell>
          <cell r="B2225" t="str">
            <v>131262300</v>
          </cell>
          <cell r="C2225" t="str">
            <v>JOKO SANTOSO, S.Pd.</v>
          </cell>
          <cell r="D2225" t="str">
            <v>IV/a</v>
          </cell>
          <cell r="E2225" t="str">
            <v>01-10-2004</v>
          </cell>
          <cell r="F2225" t="str">
            <v>JEMBER</v>
          </cell>
          <cell r="G2225" t="str">
            <v>14-04-1961</v>
          </cell>
          <cell r="H2225" t="str">
            <v>SMPN 1 Arjasa</v>
          </cell>
          <cell r="I2225" t="str">
            <v>RT 02 RW 03 ARJASA SITUBONDO 68371</v>
          </cell>
          <cell r="J2225" t="str">
            <v>8807061900</v>
          </cell>
          <cell r="K2225" t="str">
            <v/>
          </cell>
        </row>
        <row r="2226">
          <cell r="A2226" t="str">
            <v>19610913 198101 2 001</v>
          </cell>
          <cell r="B2226" t="str">
            <v>130897061</v>
          </cell>
          <cell r="C2226" t="str">
            <v>ENDANG SETYANINGSIH, S.Pd.</v>
          </cell>
          <cell r="D2226" t="str">
            <v>IV/a</v>
          </cell>
          <cell r="E2226" t="str">
            <v>01-10-2004</v>
          </cell>
          <cell r="F2226" t="str">
            <v>PACITAN</v>
          </cell>
          <cell r="G2226" t="str">
            <v>13-09-1961</v>
          </cell>
          <cell r="H2226" t="str">
            <v>SMPN 1 Arjasa</v>
          </cell>
          <cell r="I2226" t="str">
            <v>LAMONGAN RT.3 /1 ARJASA 68371 (0338) 452052</v>
          </cell>
          <cell r="J2226" t="str">
            <v>8807061900</v>
          </cell>
          <cell r="K2226" t="str">
            <v/>
          </cell>
        </row>
        <row r="2227">
          <cell r="A2227" t="str">
            <v>19610622 198202 1 001</v>
          </cell>
          <cell r="B2227" t="str">
            <v>131102341</v>
          </cell>
          <cell r="C2227" t="str">
            <v>SUJONO MINARSO, S.Pd.</v>
          </cell>
          <cell r="D2227" t="str">
            <v>IV/a</v>
          </cell>
          <cell r="E2227" t="str">
            <v>01-10-2005</v>
          </cell>
          <cell r="F2227" t="str">
            <v>JEMBER</v>
          </cell>
          <cell r="G2227" t="str">
            <v>22-06-1961</v>
          </cell>
          <cell r="H2227" t="str">
            <v>SMPN 1 Arjasa</v>
          </cell>
          <cell r="I2227" t="str">
            <v>JL.B.WANGI LAMONGAN ARJASA SIT HP. 08155923103</v>
          </cell>
          <cell r="J2227" t="str">
            <v>8807061900</v>
          </cell>
          <cell r="K2227" t="str">
            <v/>
          </cell>
        </row>
        <row r="2228">
          <cell r="A2228" t="str">
            <v>19620608 198602 1 003</v>
          </cell>
          <cell r="B2228" t="str">
            <v>131588941</v>
          </cell>
          <cell r="C2228" t="str">
            <v>SUYONO, S.Pd.</v>
          </cell>
          <cell r="D2228" t="str">
            <v>IV/a</v>
          </cell>
          <cell r="E2228" t="str">
            <v>01-04-2006</v>
          </cell>
          <cell r="F2228" t="str">
            <v>SITUBONDO</v>
          </cell>
          <cell r="G2228" t="str">
            <v>08-06-1962</v>
          </cell>
          <cell r="H2228" t="str">
            <v>SMPN 1 Arjasa</v>
          </cell>
          <cell r="I2228" t="str">
            <v>ARJASA RT 01 RW 04 ARJASA 68371</v>
          </cell>
          <cell r="J2228" t="str">
            <v>8807061900</v>
          </cell>
          <cell r="K2228" t="str">
            <v/>
          </cell>
        </row>
        <row r="2229">
          <cell r="A2229" t="str">
            <v>19631230 198403 2 018</v>
          </cell>
          <cell r="B2229" t="str">
            <v>131392783</v>
          </cell>
          <cell r="C2229" t="str">
            <v>HJ. LILIK SUPRIYATI, S.Pd.</v>
          </cell>
          <cell r="D2229" t="str">
            <v>IV/a</v>
          </cell>
          <cell r="E2229" t="str">
            <v>01-04-2008</v>
          </cell>
          <cell r="F2229" t="str">
            <v>SITUBONDO</v>
          </cell>
          <cell r="G2229" t="str">
            <v>30-12-1963</v>
          </cell>
          <cell r="H2229" t="str">
            <v>SMPN 1 Arjasa</v>
          </cell>
          <cell r="I2229" t="str">
            <v>DS. LAMONGAN RT.2/1 ARJASA 68371 (03380 451657</v>
          </cell>
          <cell r="J2229" t="str">
            <v>8807061900</v>
          </cell>
          <cell r="K2229" t="str">
            <v/>
          </cell>
        </row>
        <row r="2230">
          <cell r="A2230" t="str">
            <v>19720717 199703 1 005</v>
          </cell>
          <cell r="B2230" t="str">
            <v>132173032</v>
          </cell>
          <cell r="C2230" t="str">
            <v>MOHAMMAD ZUHRI EFENDI, S.Pd.</v>
          </cell>
          <cell r="D2230" t="str">
            <v>IV/a</v>
          </cell>
          <cell r="E2230" t="str">
            <v>01-10-2009</v>
          </cell>
          <cell r="F2230" t="str">
            <v>BONDOWOSO</v>
          </cell>
          <cell r="G2230" t="str">
            <v>17-07-1972</v>
          </cell>
          <cell r="H2230" t="str">
            <v>SMPN 1 Arjasa</v>
          </cell>
          <cell r="I2230" t="str">
            <v>PERUM PANJI MULYA K 5 SIT (0338) 081336793102</v>
          </cell>
          <cell r="J2230" t="str">
            <v>8807061900</v>
          </cell>
          <cell r="K2230" t="str">
            <v/>
          </cell>
        </row>
        <row r="2231">
          <cell r="A2231" t="str">
            <v>19650514 199601 2 001</v>
          </cell>
          <cell r="B2231" t="str">
            <v>132147559</v>
          </cell>
          <cell r="C2231" t="str">
            <v>Dra. SUKARTINI</v>
          </cell>
          <cell r="D2231" t="str">
            <v>IV/a</v>
          </cell>
          <cell r="E2231" t="str">
            <v>01-10-2009</v>
          </cell>
          <cell r="F2231" t="str">
            <v>SITUBONDO</v>
          </cell>
          <cell r="G2231" t="str">
            <v>14-05-1965</v>
          </cell>
          <cell r="H2231" t="str">
            <v>SMPN 1 Arjasa</v>
          </cell>
          <cell r="I2231" t="str">
            <v>LAMONGAN ARJASA  SIT 68371 (0338) 5507782</v>
          </cell>
          <cell r="J2231" t="str">
            <v>8807061900</v>
          </cell>
          <cell r="K2231" t="str">
            <v/>
          </cell>
        </row>
        <row r="2232">
          <cell r="A2232" t="str">
            <v>19640820 199702 2 001</v>
          </cell>
          <cell r="B2232" t="str">
            <v>132168217</v>
          </cell>
          <cell r="C2232" t="str">
            <v>MONALISA, S.Pd.</v>
          </cell>
          <cell r="D2232" t="str">
            <v>IV/a</v>
          </cell>
          <cell r="E2232" t="str">
            <v>01-04-2011</v>
          </cell>
          <cell r="F2232" t="str">
            <v>SITUBONDO</v>
          </cell>
          <cell r="G2232" t="str">
            <v>20-08-1964</v>
          </cell>
          <cell r="H2232" t="str">
            <v>SMPN 1 Arjasa</v>
          </cell>
          <cell r="I2232" t="str">
            <v>DIPONEGORO GG 2 NO.14 SIT 68312 (0338) 675380</v>
          </cell>
          <cell r="J2232" t="str">
            <v>8807061900</v>
          </cell>
          <cell r="K2232" t="str">
            <v/>
          </cell>
        </row>
        <row r="2233">
          <cell r="A2233" t="str">
            <v>19660116 198602 1 001</v>
          </cell>
          <cell r="B2233" t="str">
            <v>131585259</v>
          </cell>
          <cell r="C2233" t="str">
            <v>IMAM WAHYUDI, S.Pd.</v>
          </cell>
          <cell r="D2233" t="str">
            <v>IV/a</v>
          </cell>
          <cell r="E2233" t="str">
            <v>01-04-2012</v>
          </cell>
          <cell r="F2233" t="str">
            <v>SITUBONDO</v>
          </cell>
          <cell r="G2233" t="str">
            <v>16-01-1966</v>
          </cell>
          <cell r="H2233" t="str">
            <v>SMPN 1 Arjasa</v>
          </cell>
          <cell r="I2233" t="str">
            <v>JL.BASRAH 255 PANJI  SIT 68322 HP. 08123457587</v>
          </cell>
          <cell r="J2233" t="str">
            <v>8807061900</v>
          </cell>
          <cell r="K2233" t="str">
            <v/>
          </cell>
        </row>
        <row r="2234">
          <cell r="A2234" t="str">
            <v>19640815 199102 1 001</v>
          </cell>
          <cell r="B2234" t="str">
            <v>131932012</v>
          </cell>
          <cell r="C2234" t="str">
            <v>TIKO SUTOPO, S.Pd.</v>
          </cell>
          <cell r="D2234" t="str">
            <v>III/d</v>
          </cell>
          <cell r="E2234" t="str">
            <v>01-04-2012</v>
          </cell>
          <cell r="F2234" t="str">
            <v>SITUBONDO</v>
          </cell>
          <cell r="G2234" t="str">
            <v>15-08-1964</v>
          </cell>
          <cell r="H2234" t="str">
            <v>SMPN 1 Arjasa</v>
          </cell>
          <cell r="I2234" t="str">
            <v>JL.RAYA BANYUWANGI KESAMBIRAMPAK    68371</v>
          </cell>
          <cell r="J2234" t="str">
            <v>8807061900</v>
          </cell>
          <cell r="K2234" t="str">
            <v/>
          </cell>
        </row>
        <row r="2235">
          <cell r="A2235" t="str">
            <v>19750724 200312 1 003</v>
          </cell>
          <cell r="B2235" t="str">
            <v>510136201</v>
          </cell>
          <cell r="C2235" t="str">
            <v>SUGIRI, S.T.</v>
          </cell>
          <cell r="D2235" t="str">
            <v>III/d</v>
          </cell>
          <cell r="E2235" t="str">
            <v>01-04-2013</v>
          </cell>
          <cell r="F2235" t="str">
            <v>TEGAL</v>
          </cell>
          <cell r="G2235" t="str">
            <v>24-07-1975</v>
          </cell>
          <cell r="H2235" t="str">
            <v>SMPN 1 Arjasa</v>
          </cell>
          <cell r="I2235" t="str">
            <v/>
          </cell>
          <cell r="J2235" t="str">
            <v>8807061900</v>
          </cell>
          <cell r="K2235" t="str">
            <v/>
          </cell>
        </row>
        <row r="2236">
          <cell r="A2236" t="str">
            <v>19611221 198602 2 001</v>
          </cell>
          <cell r="B2236" t="str">
            <v>131588948</v>
          </cell>
          <cell r="C2236" t="str">
            <v>NETA HERAWATI, S.Pd.</v>
          </cell>
          <cell r="D2236" t="str">
            <v>III/c</v>
          </cell>
          <cell r="E2236" t="str">
            <v>01-04-2012</v>
          </cell>
          <cell r="F2236" t="str">
            <v>BONDOWOSO</v>
          </cell>
          <cell r="G2236" t="str">
            <v>21-12-1961</v>
          </cell>
          <cell r="H2236" t="str">
            <v>SMPN 1 Arjasa</v>
          </cell>
          <cell r="I2236" t="str">
            <v>DS. LAMONGAN ARJASA  SIT 68371 HP. 08123229861</v>
          </cell>
          <cell r="J2236" t="str">
            <v>8807061900</v>
          </cell>
          <cell r="K2236" t="str">
            <v/>
          </cell>
        </row>
        <row r="2237">
          <cell r="A2237" t="str">
            <v>19790420 200801 2 018</v>
          </cell>
          <cell r="B2237" t="str">
            <v>510223004</v>
          </cell>
          <cell r="C2237" t="str">
            <v>INDAH PUJIASTUTIK, S.Pd.</v>
          </cell>
          <cell r="D2237" t="str">
            <v>III/b</v>
          </cell>
          <cell r="E2237" t="str">
            <v>01-04-2011</v>
          </cell>
          <cell r="F2237" t="str">
            <v>SITUBONDO</v>
          </cell>
          <cell r="G2237" t="str">
            <v>20-04-1979</v>
          </cell>
          <cell r="H2237" t="str">
            <v>SMPN 1 Arjasa</v>
          </cell>
          <cell r="I2237" t="str">
            <v>JL.RAYA BANYUWANGI RT.03/02 KEC.ARJASA</v>
          </cell>
          <cell r="J2237" t="str">
            <v>8807061900</v>
          </cell>
          <cell r="K2237" t="str">
            <v/>
          </cell>
        </row>
        <row r="2238">
          <cell r="A2238" t="str">
            <v>19730701 200801 2 012</v>
          </cell>
          <cell r="B2238" t="str">
            <v>510223278</v>
          </cell>
          <cell r="C2238" t="str">
            <v>CICIK NORHASANAH, S.Pd.</v>
          </cell>
          <cell r="D2238" t="str">
            <v>III/b</v>
          </cell>
          <cell r="E2238" t="str">
            <v>01-04-2011</v>
          </cell>
          <cell r="F2238" t="str">
            <v>SITUBONDO</v>
          </cell>
          <cell r="G2238" t="str">
            <v>01-07-1973</v>
          </cell>
          <cell r="H2238" t="str">
            <v>SMPN 1 Arjasa</v>
          </cell>
          <cell r="I2238" t="str">
            <v>GRIYA PANJI MULYA K-17 DS.CURAH JERU KEC.PANJI</v>
          </cell>
          <cell r="J2238" t="str">
            <v>8807061900</v>
          </cell>
          <cell r="K2238" t="str">
            <v/>
          </cell>
        </row>
        <row r="2239">
          <cell r="A2239" t="str">
            <v>19710313 200501 2 005</v>
          </cell>
          <cell r="B2239" t="str">
            <v>510146121</v>
          </cell>
          <cell r="C2239" t="str">
            <v>NURHIDAYAH, S.Pd.</v>
          </cell>
          <cell r="D2239" t="str">
            <v>III/b</v>
          </cell>
          <cell r="E2239" t="str">
            <v>01-04-2012</v>
          </cell>
          <cell r="F2239" t="str">
            <v>BLITAR</v>
          </cell>
          <cell r="G2239" t="str">
            <v>13-03-1971</v>
          </cell>
          <cell r="H2239" t="str">
            <v>SMPN 1 Arjasa</v>
          </cell>
          <cell r="I2239" t="str">
            <v>TRIGONCO RT 01 RW 01 ASEMBAGUS SITUBONDO</v>
          </cell>
          <cell r="J2239" t="str">
            <v>8807061900</v>
          </cell>
          <cell r="K2239" t="str">
            <v/>
          </cell>
        </row>
        <row r="2240">
          <cell r="A2240" t="str">
            <v>19850808 200903 2 012</v>
          </cell>
          <cell r="B2240" t="str">
            <v>910000513</v>
          </cell>
          <cell r="C2240" t="str">
            <v>IRA VESTARINA ADRIANTI, S.Pd.</v>
          </cell>
          <cell r="D2240" t="str">
            <v>III/b</v>
          </cell>
          <cell r="E2240" t="str">
            <v>01-10-2012</v>
          </cell>
          <cell r="F2240" t="str">
            <v>SITUBONDO</v>
          </cell>
          <cell r="G2240" t="str">
            <v>08-08-1985</v>
          </cell>
          <cell r="H2240" t="str">
            <v>SMPN 1 Arjasa</v>
          </cell>
          <cell r="I2240" t="str">
            <v>KP ARCA TIMUR RT02/RW08 LANDANGAN KAPONGAN STBD</v>
          </cell>
          <cell r="J2240" t="str">
            <v>8807061900</v>
          </cell>
          <cell r="K2240" t="str">
            <v/>
          </cell>
        </row>
        <row r="2241">
          <cell r="A2241" t="str">
            <v>19821202 200903 2 013</v>
          </cell>
          <cell r="B2241" t="str">
            <v>910000395</v>
          </cell>
          <cell r="C2241" t="str">
            <v>SOFIE ZUBAIR, S.Pd.</v>
          </cell>
          <cell r="D2241" t="str">
            <v>III/b</v>
          </cell>
          <cell r="E2241" t="str">
            <v>01-10-2012</v>
          </cell>
          <cell r="F2241" t="str">
            <v>SITUBONDO</v>
          </cell>
          <cell r="G2241" t="str">
            <v>02-12-1982</v>
          </cell>
          <cell r="H2241" t="str">
            <v>SMPN 1 Arjasa</v>
          </cell>
          <cell r="I2241" t="str">
            <v>SELETRENG RT 01 RW 01 KAPONGAN SITUBONDO</v>
          </cell>
          <cell r="J2241" t="str">
            <v>8807061900</v>
          </cell>
          <cell r="K2241" t="str">
            <v/>
          </cell>
        </row>
        <row r="2242">
          <cell r="A2242" t="str">
            <v>19700810 200701 1 030</v>
          </cell>
          <cell r="B2242" t="str">
            <v>510192687</v>
          </cell>
          <cell r="C2242" t="str">
            <v>IRWAN HAINUL RASYID, S.Pd.</v>
          </cell>
          <cell r="D2242" t="str">
            <v>III/b</v>
          </cell>
          <cell r="E2242" t="str">
            <v>01-04-2013</v>
          </cell>
          <cell r="F2242" t="str">
            <v>SITUBONDO</v>
          </cell>
          <cell r="G2242" t="str">
            <v>10-08-1970</v>
          </cell>
          <cell r="H2242" t="str">
            <v>SMPN 1 Arjasa</v>
          </cell>
          <cell r="I2242" t="str">
            <v>KP TIMUR RT 2 RW 2 ASEMBAGUS SITUBONDO</v>
          </cell>
          <cell r="J2242" t="str">
            <v>8807061900</v>
          </cell>
          <cell r="K2242" t="str">
            <v/>
          </cell>
        </row>
        <row r="2243">
          <cell r="A2243" t="str">
            <v>19640315 198703 1 011</v>
          </cell>
          <cell r="B2243" t="str">
            <v>131663066</v>
          </cell>
          <cell r="C2243" t="str">
            <v>SAMSUL</v>
          </cell>
          <cell r="D2243" t="str">
            <v>II/c</v>
          </cell>
          <cell r="E2243" t="str">
            <v>01-04-2011</v>
          </cell>
          <cell r="F2243" t="str">
            <v>SITUBONDO</v>
          </cell>
          <cell r="G2243" t="str">
            <v>15-03-1964</v>
          </cell>
          <cell r="H2243" t="str">
            <v>SMPN 1 Arjasa</v>
          </cell>
          <cell r="I2243" t="str">
            <v>LAMONGAN RT 31 RW 1 ARJASA  SIT 68371</v>
          </cell>
          <cell r="J2243" t="str">
            <v>8807061900</v>
          </cell>
          <cell r="K2243" t="str">
            <v/>
          </cell>
        </row>
        <row r="2244">
          <cell r="A2244" t="str">
            <v>19781108 200903 2 001</v>
          </cell>
          <cell r="B2244" t="str">
            <v>910000233</v>
          </cell>
          <cell r="C2244" t="str">
            <v>MARTINI</v>
          </cell>
          <cell r="D2244" t="str">
            <v>II/b</v>
          </cell>
          <cell r="E2244" t="str">
            <v>01-04-2013</v>
          </cell>
          <cell r="F2244" t="str">
            <v>SITUBONDO</v>
          </cell>
          <cell r="G2244" t="str">
            <v>08-11-1978</v>
          </cell>
          <cell r="H2244" t="str">
            <v>SMPN 1 Arjasa</v>
          </cell>
          <cell r="I2244" t="str">
            <v>JL JATISARI RT 01 RW 01 ARJASA SITUBONDO</v>
          </cell>
          <cell r="J2244" t="str">
            <v>8807061900</v>
          </cell>
          <cell r="K2244" t="str">
            <v/>
          </cell>
        </row>
        <row r="2245">
          <cell r="A2245" t="str">
            <v>19751215 200903 2 001</v>
          </cell>
          <cell r="B2245" t="str">
            <v>910000118</v>
          </cell>
          <cell r="C2245" t="str">
            <v>SRI RAHAYU</v>
          </cell>
          <cell r="D2245" t="str">
            <v>II/b</v>
          </cell>
          <cell r="E2245" t="str">
            <v>01-04-2013</v>
          </cell>
          <cell r="F2245" t="str">
            <v>PURWOREJO</v>
          </cell>
          <cell r="G2245" t="str">
            <v>15-12-1975</v>
          </cell>
          <cell r="H2245" t="str">
            <v>SMPN 1 Arjasa</v>
          </cell>
          <cell r="I2245" t="str">
            <v>DSN WIRAKRAMA RT 01 RW 02 ARJASA</v>
          </cell>
          <cell r="J2245" t="str">
            <v>8807061900</v>
          </cell>
          <cell r="K2245" t="str">
            <v/>
          </cell>
        </row>
        <row r="2246">
          <cell r="A2246" t="str">
            <v>19770323 201001 1 002</v>
          </cell>
          <cell r="B2246" t="str">
            <v>910001140</v>
          </cell>
          <cell r="C2246" t="str">
            <v>BAMBANG MARDIANTORO</v>
          </cell>
          <cell r="D2246" t="str">
            <v>II/a</v>
          </cell>
          <cell r="E2246" t="str">
            <v>01-01-2010</v>
          </cell>
          <cell r="F2246" t="str">
            <v>SITUBONDO</v>
          </cell>
          <cell r="G2246" t="str">
            <v>23-03-1977</v>
          </cell>
          <cell r="H2246" t="str">
            <v>SMPN 1 Arjasa</v>
          </cell>
          <cell r="I2246" t="str">
            <v>JL.KAYUMAS RT02/01 DS.KEDUNGDOWO, ARJASA,</v>
          </cell>
          <cell r="J2246" t="str">
            <v>8807061900</v>
          </cell>
          <cell r="K2246" t="str">
            <v/>
          </cell>
        </row>
        <row r="2247">
          <cell r="A2247" t="str">
            <v>19840902 201001 2 001</v>
          </cell>
          <cell r="B2247" t="str">
            <v>910001516</v>
          </cell>
          <cell r="C2247" t="str">
            <v>ITA TRISNAWATI</v>
          </cell>
          <cell r="D2247" t="str">
            <v>II/a</v>
          </cell>
          <cell r="E2247" t="str">
            <v>01-01-2010</v>
          </cell>
          <cell r="F2247" t="str">
            <v>SITUBONDO</v>
          </cell>
          <cell r="G2247" t="str">
            <v>02-09-1984</v>
          </cell>
          <cell r="H2247" t="str">
            <v>SMPN 1 Arjasa</v>
          </cell>
          <cell r="I2247" t="str">
            <v>Desa Curah Kalak Jangkar Situbondo</v>
          </cell>
          <cell r="J2247" t="str">
            <v>8807061900</v>
          </cell>
          <cell r="K2247" t="str">
            <v/>
          </cell>
        </row>
        <row r="2248">
          <cell r="A2248" t="str">
            <v>19770403 201001 1 001</v>
          </cell>
          <cell r="B2248" t="str">
            <v>910001142</v>
          </cell>
          <cell r="C2248" t="str">
            <v>SUTIRJO</v>
          </cell>
          <cell r="D2248" t="str">
            <v>I/c</v>
          </cell>
          <cell r="E2248" t="str">
            <v>01-01-2010</v>
          </cell>
          <cell r="F2248" t="str">
            <v>SITUBONDO</v>
          </cell>
          <cell r="G2248" t="str">
            <v>03-04-1977</v>
          </cell>
          <cell r="H2248" t="str">
            <v>SMPN 1 Arjasa</v>
          </cell>
          <cell r="I2248" t="str">
            <v>JL.BANYUWANGI RT02/01 DS.LAMONGAN, ARJASA</v>
          </cell>
          <cell r="J2248" t="str">
            <v>8807061900</v>
          </cell>
          <cell r="K2248" t="str">
            <v/>
          </cell>
        </row>
        <row r="2249">
          <cell r="A2249" t="str">
            <v>19590101 198504 1 003</v>
          </cell>
          <cell r="B2249" t="str">
            <v>131378404</v>
          </cell>
          <cell r="C2249" t="str">
            <v>H. FATHOR ROZI, S.Pd.I.</v>
          </cell>
          <cell r="D2249" t="str">
            <v>IV/b</v>
          </cell>
          <cell r="E2249" t="str">
            <v>01-10-2012</v>
          </cell>
          <cell r="F2249" t="str">
            <v>SITUBONDO</v>
          </cell>
          <cell r="G2249" t="str">
            <v>01-01-1959</v>
          </cell>
          <cell r="H2249" t="str">
            <v>SMPN 2 Arjasa</v>
          </cell>
          <cell r="I2249" t="str">
            <v>PANDIAN RT1/8 DS. KETOWAN KEC. ARJASA</v>
          </cell>
          <cell r="J2249" t="str">
            <v>8807062000</v>
          </cell>
          <cell r="K2249" t="str">
            <v/>
          </cell>
        </row>
        <row r="2250">
          <cell r="A2250" t="str">
            <v>19650627 199512 1 002</v>
          </cell>
          <cell r="B2250" t="str">
            <v>132144571</v>
          </cell>
          <cell r="C2250" t="str">
            <v>Drs. DIDIK SUNARDI</v>
          </cell>
          <cell r="D2250" t="str">
            <v>IV/b</v>
          </cell>
          <cell r="E2250" t="str">
            <v>01-10-2012</v>
          </cell>
          <cell r="F2250" t="str">
            <v>SITUBONDO</v>
          </cell>
          <cell r="G2250" t="str">
            <v>27-06-1969</v>
          </cell>
          <cell r="H2250" t="str">
            <v>SMPN 2 Arjasa</v>
          </cell>
          <cell r="I2250" t="str">
            <v>GRIYA PANJI MULYA NO.16 PANJI 68323 (0338) 678028</v>
          </cell>
          <cell r="J2250" t="str">
            <v>8807062000</v>
          </cell>
          <cell r="K2250" t="str">
            <v/>
          </cell>
        </row>
        <row r="2251">
          <cell r="A2251" t="str">
            <v>19640517 199903 1 001</v>
          </cell>
          <cell r="B2251" t="str">
            <v>132228032</v>
          </cell>
          <cell r="C2251" t="str">
            <v>Drs. AHMAD RIFA'I, M.Pd.</v>
          </cell>
          <cell r="D2251" t="str">
            <v>IV/a</v>
          </cell>
          <cell r="E2251" t="str">
            <v>01-04-2011</v>
          </cell>
          <cell r="F2251" t="str">
            <v>SITUBONDO</v>
          </cell>
          <cell r="G2251" t="str">
            <v>17-05-1964</v>
          </cell>
          <cell r="H2251" t="str">
            <v>SMPN 2 Arjasa</v>
          </cell>
          <cell r="I2251" t="str">
            <v>SUKOREJO RT.2/2 BANYUPUTIH HP.08133602111</v>
          </cell>
          <cell r="J2251" t="str">
            <v>8807062000</v>
          </cell>
          <cell r="K2251" t="str">
            <v/>
          </cell>
        </row>
        <row r="2252">
          <cell r="A2252" t="str">
            <v>19620208 198910 1 001</v>
          </cell>
          <cell r="B2252" t="str">
            <v>131870541</v>
          </cell>
          <cell r="C2252" t="str">
            <v>WAMIL SUHANDANA EDY</v>
          </cell>
          <cell r="D2252" t="str">
            <v>IV/a</v>
          </cell>
          <cell r="E2252" t="str">
            <v>01-04-2011</v>
          </cell>
          <cell r="F2252" t="str">
            <v>BANDUNG</v>
          </cell>
          <cell r="G2252" t="str">
            <v>08-02-1962</v>
          </cell>
          <cell r="H2252" t="str">
            <v>SMPN 2 Arjasa</v>
          </cell>
          <cell r="I2252" t="str">
            <v>JL.BASUKI RAHMAD 152 TELP  677206 SITUBONDO</v>
          </cell>
          <cell r="J2252" t="str">
            <v>8807062000</v>
          </cell>
          <cell r="K2252" t="str">
            <v/>
          </cell>
        </row>
        <row r="2253">
          <cell r="A2253" t="str">
            <v>19720410 199903 2 008</v>
          </cell>
          <cell r="B2253" t="str">
            <v>132220615</v>
          </cell>
          <cell r="C2253" t="str">
            <v>SUMINAH, S.Pd.</v>
          </cell>
          <cell r="D2253" t="str">
            <v>IV/a</v>
          </cell>
          <cell r="E2253" t="str">
            <v>01-04-2013</v>
          </cell>
          <cell r="F2253" t="str">
            <v>JEMBER</v>
          </cell>
          <cell r="G2253" t="str">
            <v>10-04-1972</v>
          </cell>
          <cell r="H2253" t="str">
            <v>SMPN 2 Arjasa</v>
          </cell>
          <cell r="I2253" t="str">
            <v>JL. IMAM BONJOL 32 B JEMBER 68121</v>
          </cell>
          <cell r="J2253" t="str">
            <v>8807062000</v>
          </cell>
          <cell r="K2253" t="str">
            <v/>
          </cell>
        </row>
        <row r="2254">
          <cell r="A2254" t="str">
            <v>19701207 199903 1 005</v>
          </cell>
          <cell r="B2254" t="str">
            <v>132228474</v>
          </cell>
          <cell r="C2254" t="str">
            <v>MARGONO DWI SUSANTIAJI, S.Pd.</v>
          </cell>
          <cell r="D2254" t="str">
            <v>III/d</v>
          </cell>
          <cell r="E2254" t="str">
            <v>01-10-2009</v>
          </cell>
          <cell r="F2254" t="str">
            <v>BOJONEGORO</v>
          </cell>
          <cell r="G2254" t="str">
            <v>07-12-1970</v>
          </cell>
          <cell r="H2254" t="str">
            <v>SMPN 2 Arjasa</v>
          </cell>
          <cell r="I2254" t="str">
            <v>T.KAMAL RT.1/14 MANGARAN 68363 (0338) 675064</v>
          </cell>
          <cell r="J2254" t="str">
            <v>8807062000</v>
          </cell>
          <cell r="K2254" t="str">
            <v/>
          </cell>
        </row>
        <row r="2255">
          <cell r="A2255" t="str">
            <v>19620816 200701 1 010</v>
          </cell>
          <cell r="B2255" t="str">
            <v>510202543</v>
          </cell>
          <cell r="C2255" t="str">
            <v>MUHASIM, S.Pd.</v>
          </cell>
          <cell r="D2255" t="str">
            <v>III/c</v>
          </cell>
          <cell r="E2255" t="str">
            <v>01-04-2013</v>
          </cell>
          <cell r="F2255" t="str">
            <v>SITUBONDO</v>
          </cell>
          <cell r="G2255" t="str">
            <v>16-08-1962</v>
          </cell>
          <cell r="H2255" t="str">
            <v>SMPN 2 Arjasa</v>
          </cell>
          <cell r="I2255" t="str">
            <v>JL RAYA NO 197 PATEMON ARJASA SITUBONDO</v>
          </cell>
          <cell r="J2255" t="str">
            <v>8807062000</v>
          </cell>
          <cell r="K2255" t="str">
            <v/>
          </cell>
        </row>
        <row r="2256">
          <cell r="A2256" t="str">
            <v>19640527 199702 1 001</v>
          </cell>
          <cell r="B2256" t="str">
            <v>132167636</v>
          </cell>
          <cell r="C2256" t="str">
            <v>NONO HARTONO, S.Pd.</v>
          </cell>
          <cell r="D2256" t="str">
            <v>III/b</v>
          </cell>
          <cell r="E2256" t="str">
            <v>01-10-2012</v>
          </cell>
          <cell r="F2256" t="str">
            <v>SITUBONDO</v>
          </cell>
          <cell r="G2256" t="str">
            <v>27-05-1964</v>
          </cell>
          <cell r="H2256" t="str">
            <v>SMPN 2 Arjasa</v>
          </cell>
          <cell r="I2256" t="str">
            <v>JL. RAYA BESUKI 978 BESUKI 68356 (0338) 891157</v>
          </cell>
          <cell r="J2256" t="str">
            <v>8807062000</v>
          </cell>
          <cell r="K2256" t="str">
            <v/>
          </cell>
        </row>
        <row r="2257">
          <cell r="A2257" t="str">
            <v>19840728 200903 1 007</v>
          </cell>
          <cell r="B2257" t="str">
            <v>910000469</v>
          </cell>
          <cell r="C2257" t="str">
            <v>VEDI JULIYANTO, S.Pd.</v>
          </cell>
          <cell r="D2257" t="str">
            <v>III/b</v>
          </cell>
          <cell r="E2257" t="str">
            <v>01-10-2012</v>
          </cell>
          <cell r="F2257" t="str">
            <v>SITUBONDO</v>
          </cell>
          <cell r="G2257" t="str">
            <v>28-07-1984</v>
          </cell>
          <cell r="H2257" t="str">
            <v>SMPN 2 Arjasa</v>
          </cell>
          <cell r="I2257" t="str">
            <v>KP KRAJAN 02/01 DS BAYEMAN KEC ARJASA SITUBONDO</v>
          </cell>
          <cell r="J2257" t="str">
            <v>8807062000</v>
          </cell>
          <cell r="K2257" t="str">
            <v/>
          </cell>
        </row>
        <row r="2258">
          <cell r="A2258" t="str">
            <v>19850406 201001 2 023</v>
          </cell>
          <cell r="B2258" t="str">
            <v>910001547</v>
          </cell>
          <cell r="C2258" t="str">
            <v>IRA APRILIA SARI, S.Pd.</v>
          </cell>
          <cell r="D2258" t="str">
            <v>III/b</v>
          </cell>
          <cell r="E2258" t="str">
            <v>01-04-2013</v>
          </cell>
          <cell r="F2258" t="str">
            <v>JEMBER</v>
          </cell>
          <cell r="G2258" t="str">
            <v>06-04-1985</v>
          </cell>
          <cell r="H2258" t="str">
            <v>SMPN 2 Arjasa</v>
          </cell>
          <cell r="I2258" t="str">
            <v>Jl. Manggar No. 93 Patrang Jember</v>
          </cell>
          <cell r="J2258" t="str">
            <v>8807062000</v>
          </cell>
          <cell r="K2258" t="str">
            <v/>
          </cell>
        </row>
        <row r="2259">
          <cell r="A2259" t="str">
            <v>19620424 198903 1 021</v>
          </cell>
          <cell r="B2259" t="str">
            <v>131857997</v>
          </cell>
          <cell r="C2259" t="str">
            <v>ARSONO</v>
          </cell>
          <cell r="D2259" t="str">
            <v>II/d</v>
          </cell>
          <cell r="E2259" t="str">
            <v>01-04-2013</v>
          </cell>
          <cell r="F2259" t="str">
            <v>SITUBONDO</v>
          </cell>
          <cell r="G2259" t="str">
            <v>24-04-1962</v>
          </cell>
          <cell r="H2259" t="str">
            <v>SMPN 2 Arjasa</v>
          </cell>
          <cell r="I2259" t="str">
            <v>DESA KETOWAN RT.1 RW.3 ARJASA</v>
          </cell>
          <cell r="J2259" t="str">
            <v>8807062000</v>
          </cell>
          <cell r="K2259" t="str">
            <v/>
          </cell>
        </row>
        <row r="2260">
          <cell r="A2260" t="str">
            <v>19680312 200701 1 031</v>
          </cell>
          <cell r="B2260" t="str">
            <v>510192781</v>
          </cell>
          <cell r="C2260" t="str">
            <v>KUSWAHONO</v>
          </cell>
          <cell r="D2260" t="str">
            <v>II/b</v>
          </cell>
          <cell r="E2260" t="str">
            <v>01-04-2011</v>
          </cell>
          <cell r="F2260" t="str">
            <v>SITUBONDO</v>
          </cell>
          <cell r="G2260" t="str">
            <v>12-03-1968</v>
          </cell>
          <cell r="H2260" t="str">
            <v>SMPN 2 Arjasa</v>
          </cell>
          <cell r="I2260" t="str">
            <v>KP KRAJAN RT 2 RW 2 DS KETOWAN ARJASA</v>
          </cell>
          <cell r="J2260" t="str">
            <v>8807062000</v>
          </cell>
          <cell r="K2260" t="str">
            <v/>
          </cell>
        </row>
        <row r="2261">
          <cell r="A2261" t="str">
            <v>19690207 200903 1 001</v>
          </cell>
          <cell r="B2261" t="str">
            <v>910000018</v>
          </cell>
          <cell r="C2261" t="str">
            <v>KARYONO</v>
          </cell>
          <cell r="D2261" t="str">
            <v>I/b</v>
          </cell>
          <cell r="E2261" t="str">
            <v>01-04-2013</v>
          </cell>
          <cell r="F2261" t="str">
            <v>SITUBONDO</v>
          </cell>
          <cell r="G2261" t="str">
            <v>07-02-1969</v>
          </cell>
          <cell r="H2261" t="str">
            <v>SMPN 2 Arjasa</v>
          </cell>
          <cell r="I2261" t="str">
            <v>DESA BAYEMAN RT 03 RW 02 ARJASA</v>
          </cell>
          <cell r="J2261" t="str">
            <v>8807062000</v>
          </cell>
          <cell r="K2261" t="str">
            <v/>
          </cell>
        </row>
        <row r="2262">
          <cell r="A2262" t="str">
            <v>19620912 199003 1 008</v>
          </cell>
          <cell r="B2262" t="str">
            <v>131918171</v>
          </cell>
          <cell r="C2262" t="str">
            <v>Drs. AHSAN</v>
          </cell>
          <cell r="D2262" t="str">
            <v>IV/a</v>
          </cell>
          <cell r="E2262" t="str">
            <v>01-10-2002</v>
          </cell>
          <cell r="F2262" t="str">
            <v>SITUBONDO</v>
          </cell>
          <cell r="G2262" t="str">
            <v>12-09-1962</v>
          </cell>
          <cell r="H2262" t="str">
            <v>SMPN 3 Arjasa</v>
          </cell>
          <cell r="I2262" t="str">
            <v>PERUM PAOWAN INDAH B.3 TELP. 670406 PANARUKAN 6835</v>
          </cell>
          <cell r="J2262" t="str">
            <v>8807062100</v>
          </cell>
          <cell r="K2262" t="str">
            <v/>
          </cell>
        </row>
        <row r="2263">
          <cell r="A2263" t="str">
            <v>19740915 200012 1 005</v>
          </cell>
          <cell r="B2263" t="str">
            <v>132281727</v>
          </cell>
          <cell r="C2263" t="str">
            <v>DWI HARTONO, S.Pd.</v>
          </cell>
          <cell r="D2263" t="str">
            <v>III/d</v>
          </cell>
          <cell r="E2263" t="str">
            <v>01-10-2012</v>
          </cell>
          <cell r="F2263" t="str">
            <v>BLITAR</v>
          </cell>
          <cell r="G2263" t="str">
            <v>15-09-1974</v>
          </cell>
          <cell r="H2263" t="str">
            <v>SMPN 3 Arjasa</v>
          </cell>
          <cell r="I2263" t="str">
            <v>GRIYA PANJI MULYA A-10 DS. CURAHJERU SIT (68323)</v>
          </cell>
          <cell r="J2263" t="str">
            <v>8807062100</v>
          </cell>
          <cell r="K2263" t="str">
            <v/>
          </cell>
        </row>
        <row r="2264">
          <cell r="A2264" t="str">
            <v>19750101 200012 2 005</v>
          </cell>
          <cell r="B2264" t="str">
            <v>132281110</v>
          </cell>
          <cell r="C2264" t="str">
            <v>YULIATI RATNA NINGSIH, S.Pd.</v>
          </cell>
          <cell r="D2264" t="str">
            <v>III/d</v>
          </cell>
          <cell r="E2264" t="str">
            <v>01-10-2012</v>
          </cell>
          <cell r="F2264" t="str">
            <v>SIDOARJO</v>
          </cell>
          <cell r="G2264" t="str">
            <v>01-01-1975</v>
          </cell>
          <cell r="H2264" t="str">
            <v>SMPN 3 Arjasa</v>
          </cell>
          <cell r="I2264" t="str">
            <v>GRIYA PANJI MULYA BLOK A-10 PANJI (68323)</v>
          </cell>
          <cell r="J2264" t="str">
            <v>8807062100</v>
          </cell>
          <cell r="K2264" t="str">
            <v/>
          </cell>
        </row>
        <row r="2265">
          <cell r="A2265" t="str">
            <v>19800712 200312 1 005</v>
          </cell>
          <cell r="B2265" t="str">
            <v>510136183</v>
          </cell>
          <cell r="C2265" t="str">
            <v>YULI IMAM ANSHORI, S.Pd.</v>
          </cell>
          <cell r="D2265" t="str">
            <v>III/c</v>
          </cell>
          <cell r="E2265" t="str">
            <v>01-04-2012</v>
          </cell>
          <cell r="F2265" t="str">
            <v>SITUBONDO</v>
          </cell>
          <cell r="G2265" t="str">
            <v>12-07-1980</v>
          </cell>
          <cell r="H2265" t="str">
            <v>SMPN 3 Arjasa</v>
          </cell>
          <cell r="I2265" t="str">
            <v/>
          </cell>
          <cell r="J2265" t="str">
            <v>8807062100</v>
          </cell>
          <cell r="K2265" t="str">
            <v/>
          </cell>
        </row>
        <row r="2266">
          <cell r="A2266" t="str">
            <v>19700805 200312 1 002</v>
          </cell>
          <cell r="B2266" t="str">
            <v>510136198</v>
          </cell>
          <cell r="C2266" t="str">
            <v>KAHFI S., S.Ag.</v>
          </cell>
          <cell r="D2266" t="str">
            <v>III/b</v>
          </cell>
          <cell r="E2266" t="str">
            <v>01-10-2007</v>
          </cell>
          <cell r="F2266" t="str">
            <v>BANYUWANGI</v>
          </cell>
          <cell r="G2266" t="str">
            <v>05-08-1970</v>
          </cell>
          <cell r="H2266" t="str">
            <v>SMPN 3 Arjasa</v>
          </cell>
          <cell r="I2266" t="str">
            <v/>
          </cell>
          <cell r="J2266" t="str">
            <v>8807062100</v>
          </cell>
          <cell r="K2266" t="str">
            <v/>
          </cell>
        </row>
        <row r="2267">
          <cell r="A2267" t="str">
            <v>19750903 200501 1 003</v>
          </cell>
          <cell r="B2267" t="str">
            <v>510146105</v>
          </cell>
          <cell r="C2267" t="str">
            <v>DIDID IMAM SUPRIYADI, S.Pd.</v>
          </cell>
          <cell r="D2267" t="str">
            <v>III/b</v>
          </cell>
          <cell r="E2267" t="str">
            <v>01-10-2008</v>
          </cell>
          <cell r="F2267" t="str">
            <v>SITUBONDO</v>
          </cell>
          <cell r="G2267" t="str">
            <v>03-09-1975</v>
          </cell>
          <cell r="H2267" t="str">
            <v>SMPN 3 Arjasa</v>
          </cell>
          <cell r="I2267" t="str">
            <v>KP KRAJAN RT01/RW01, DS KAYUMAS,ARJSA, SITUBONDO</v>
          </cell>
          <cell r="J2267" t="str">
            <v>8807062100</v>
          </cell>
          <cell r="K2267" t="str">
            <v/>
          </cell>
        </row>
        <row r="2268">
          <cell r="A2268" t="str">
            <v>19840216 200903 1 004</v>
          </cell>
          <cell r="B2268" t="str">
            <v>910000449</v>
          </cell>
          <cell r="C2268" t="str">
            <v>GILANG EKO PRASTYO, S.Pd.</v>
          </cell>
          <cell r="D2268" t="str">
            <v>III/b</v>
          </cell>
          <cell r="E2268" t="str">
            <v>01-04-2013</v>
          </cell>
          <cell r="F2268" t="str">
            <v>BANYUWANGI</v>
          </cell>
          <cell r="G2268" t="str">
            <v>16-02-1984</v>
          </cell>
          <cell r="H2268" t="str">
            <v>SMPN 3 Arjasa</v>
          </cell>
          <cell r="I2268" t="str">
            <v>DESA TULUNG REJO RT 05 GLENMORE BANYUWANGI</v>
          </cell>
          <cell r="J2268" t="str">
            <v>8807062100</v>
          </cell>
          <cell r="K2268" t="str">
            <v/>
          </cell>
        </row>
        <row r="2269">
          <cell r="A2269" t="str">
            <v>19801230 201001 1 017</v>
          </cell>
          <cell r="B2269" t="str">
            <v>910001289</v>
          </cell>
          <cell r="C2269" t="str">
            <v>HENRICUS DODY PRASOJO, S.Pd.</v>
          </cell>
          <cell r="D2269" t="str">
            <v>III/a</v>
          </cell>
          <cell r="E2269" t="str">
            <v>01-01-2010</v>
          </cell>
          <cell r="F2269" t="str">
            <v>SITUBONDO</v>
          </cell>
          <cell r="G2269" t="str">
            <v>30-12-1980</v>
          </cell>
          <cell r="H2269" t="str">
            <v>SMPN 3 Arjasa</v>
          </cell>
          <cell r="I2269" t="str">
            <v>Jl. WR. Supratman III / 9 Situbondo</v>
          </cell>
          <cell r="J2269" t="str">
            <v>8807062100</v>
          </cell>
          <cell r="K2269" t="str">
            <v/>
          </cell>
        </row>
        <row r="2270">
          <cell r="A2270" t="str">
            <v>19681223 199802 1 003</v>
          </cell>
          <cell r="B2270" t="str">
            <v>132197676</v>
          </cell>
          <cell r="C2270" t="str">
            <v>TAUFIKUL BARI</v>
          </cell>
          <cell r="D2270" t="str">
            <v>II/d</v>
          </cell>
          <cell r="E2270" t="str">
            <v>01-04-2010</v>
          </cell>
          <cell r="F2270" t="str">
            <v>SITUBONDO</v>
          </cell>
          <cell r="G2270" t="str">
            <v>23-12-1968</v>
          </cell>
          <cell r="H2270" t="str">
            <v>SMPN 3 Arjasa</v>
          </cell>
          <cell r="I2270" t="str">
            <v>JL. SEROJA GG. IV NO. 9 SITUBONDO (68311)</v>
          </cell>
          <cell r="J2270" t="str">
            <v>8807062100</v>
          </cell>
          <cell r="K2270" t="str">
            <v/>
          </cell>
        </row>
        <row r="2271">
          <cell r="A2271" t="str">
            <v>19761026 200903 2 001</v>
          </cell>
          <cell r="B2271" t="str">
            <v>910000146</v>
          </cell>
          <cell r="C2271" t="str">
            <v>ELI LASTRIANI</v>
          </cell>
          <cell r="D2271" t="str">
            <v>II/b</v>
          </cell>
          <cell r="E2271" t="str">
            <v>01-04-2013</v>
          </cell>
          <cell r="F2271" t="str">
            <v>SITUBONDO</v>
          </cell>
          <cell r="G2271" t="str">
            <v>26-10-1976</v>
          </cell>
          <cell r="H2271" t="str">
            <v>SMPN 3 Arjasa</v>
          </cell>
          <cell r="I2271" t="str">
            <v>JL KAYUMAS RT.03 RW.02 ARJASA SITUBONDO</v>
          </cell>
          <cell r="J2271" t="str">
            <v>8807062100</v>
          </cell>
          <cell r="K2271" t="str">
            <v/>
          </cell>
        </row>
        <row r="2272">
          <cell r="A2272" t="str">
            <v>19820212 200903 2 001</v>
          </cell>
          <cell r="B2272" t="str">
            <v>910000362</v>
          </cell>
          <cell r="C2272" t="str">
            <v>SRI WIYANTI</v>
          </cell>
          <cell r="D2272" t="str">
            <v>II/b</v>
          </cell>
          <cell r="E2272" t="str">
            <v>01-04-2013</v>
          </cell>
          <cell r="F2272" t="str">
            <v>SITUBONDO</v>
          </cell>
          <cell r="G2272" t="str">
            <v>12-02-1982</v>
          </cell>
          <cell r="H2272" t="str">
            <v>SMPN 3 Arjasa</v>
          </cell>
          <cell r="I2272" t="str">
            <v>JL KAYUMAS RT01/RW01 BAYEMAN ARJASA SITUBONDO</v>
          </cell>
          <cell r="J2272" t="str">
            <v>8807062100</v>
          </cell>
          <cell r="K2272" t="str">
            <v/>
          </cell>
        </row>
        <row r="2273">
          <cell r="A2273" t="str">
            <v>19820823 201001 2 001</v>
          </cell>
          <cell r="B2273" t="str">
            <v>910001379</v>
          </cell>
          <cell r="C2273" t="str">
            <v>ENDANG WAHYUNI</v>
          </cell>
          <cell r="D2273" t="str">
            <v>II/a</v>
          </cell>
          <cell r="E2273" t="str">
            <v>01-01-2010</v>
          </cell>
          <cell r="F2273" t="str">
            <v>SITUBONDO</v>
          </cell>
          <cell r="G2273" t="str">
            <v>23-08-1982</v>
          </cell>
          <cell r="H2273" t="str">
            <v>SMPN 3 Arjasa</v>
          </cell>
          <cell r="I2273" t="str">
            <v>Krajan Barat, RT 01/05 Asembagus Situbondo</v>
          </cell>
          <cell r="J2273" t="str">
            <v>8807062100</v>
          </cell>
          <cell r="K2273" t="str">
            <v/>
          </cell>
        </row>
        <row r="2274">
          <cell r="A2274" t="str">
            <v>19661112 200701 1 010</v>
          </cell>
          <cell r="B2274" t="str">
            <v>510201685</v>
          </cell>
          <cell r="C2274" t="str">
            <v>ARWIYONO</v>
          </cell>
          <cell r="D2274" t="str">
            <v>I/d</v>
          </cell>
          <cell r="E2274" t="str">
            <v>01-04-2013</v>
          </cell>
          <cell r="F2274" t="str">
            <v>SITUBONDO</v>
          </cell>
          <cell r="G2274" t="str">
            <v>12-11-1966</v>
          </cell>
          <cell r="H2274" t="str">
            <v>SMPN 3 Arjasa</v>
          </cell>
          <cell r="I2274" t="str">
            <v>KP DAWUHAN RT 1 RW 1 DS BAYEMAN</v>
          </cell>
          <cell r="J2274" t="str">
            <v>8807062100</v>
          </cell>
          <cell r="K2274" t="str">
            <v/>
          </cell>
        </row>
        <row r="2275">
          <cell r="A2275" t="str">
            <v>19820913 201001 2 001</v>
          </cell>
          <cell r="B2275" t="str">
            <v>910001384</v>
          </cell>
          <cell r="C2275" t="str">
            <v>MISWARI</v>
          </cell>
          <cell r="D2275" t="str">
            <v>I/c</v>
          </cell>
          <cell r="E2275" t="str">
            <v>01-01-2010</v>
          </cell>
          <cell r="F2275" t="str">
            <v>SITUBONDO</v>
          </cell>
          <cell r="G2275" t="str">
            <v>13-09-1982</v>
          </cell>
          <cell r="H2275" t="str">
            <v>SMPN 3 Arjasa</v>
          </cell>
          <cell r="I2275" t="str">
            <v>Kp. Kayumas RT02/02 Arjasa, Situbondo</v>
          </cell>
          <cell r="J2275" t="str">
            <v>8807062100</v>
          </cell>
          <cell r="K2275" t="str">
            <v/>
          </cell>
        </row>
        <row r="2276">
          <cell r="A2276" t="str">
            <v>19840718 201001 1 001</v>
          </cell>
          <cell r="B2276" t="str">
            <v>910001505</v>
          </cell>
          <cell r="C2276" t="str">
            <v>EDIANTO</v>
          </cell>
          <cell r="D2276" t="str">
            <v>I/c</v>
          </cell>
          <cell r="E2276" t="str">
            <v>01-01-2010</v>
          </cell>
          <cell r="F2276" t="str">
            <v>SITUBONDO</v>
          </cell>
          <cell r="G2276" t="str">
            <v>18-07-1984</v>
          </cell>
          <cell r="H2276" t="str">
            <v>SMPN 3 Arjasa</v>
          </cell>
          <cell r="I2276" t="str">
            <v>Kp. Krajan RT 01/02 kayumas Arjasa, Situbondo</v>
          </cell>
          <cell r="J2276" t="str">
            <v>8807062100</v>
          </cell>
          <cell r="K2276" t="str">
            <v/>
          </cell>
        </row>
        <row r="2277">
          <cell r="A2277" t="str">
            <v>19640310 198903 1 013</v>
          </cell>
          <cell r="B2277" t="str">
            <v>131838041</v>
          </cell>
          <cell r="C2277" t="str">
            <v>ACHMAD SOERJADI, S.Pd.</v>
          </cell>
          <cell r="D2277" t="str">
            <v>IV/b</v>
          </cell>
          <cell r="E2277" t="str">
            <v>01-04-2010</v>
          </cell>
          <cell r="F2277" t="str">
            <v>BANGKALAN</v>
          </cell>
          <cell r="G2277" t="str">
            <v>10-03-1964</v>
          </cell>
          <cell r="H2277" t="str">
            <v>SMPN 1 Mangaran</v>
          </cell>
          <cell r="I2277" t="str">
            <v>PANJI PERMAI BLOK BB-08 KEL. MIMBAAN KEC. PANJI</v>
          </cell>
          <cell r="J2277" t="str">
            <v>8807062200</v>
          </cell>
          <cell r="K2277" t="str">
            <v/>
          </cell>
        </row>
        <row r="2278">
          <cell r="A2278" t="str">
            <v>19620104 198803 1 010</v>
          </cell>
          <cell r="B2278" t="str">
            <v>131783092</v>
          </cell>
          <cell r="C2278" t="str">
            <v>Drs. SLAMET SYAHID</v>
          </cell>
          <cell r="D2278" t="str">
            <v>IV/b</v>
          </cell>
          <cell r="E2278" t="str">
            <v>01-10-2010</v>
          </cell>
          <cell r="F2278" t="str">
            <v>SIDOARJO</v>
          </cell>
          <cell r="G2278" t="str">
            <v>04-01-1962</v>
          </cell>
          <cell r="H2278" t="str">
            <v>SMPN 1 Mangaran</v>
          </cell>
          <cell r="I2278" t="str">
            <v>KILENSARI RT.01 RW.02 PANARUKAN 68351</v>
          </cell>
          <cell r="J2278" t="str">
            <v>8807062200</v>
          </cell>
          <cell r="K2278" t="str">
            <v/>
          </cell>
        </row>
        <row r="2279">
          <cell r="A2279" t="str">
            <v>19650627 198901 1 003</v>
          </cell>
          <cell r="B2279" t="str">
            <v>131811860</v>
          </cell>
          <cell r="C2279" t="str">
            <v>AGUNG SETIAWAN, S.Pd.</v>
          </cell>
          <cell r="D2279" t="str">
            <v>IV/b</v>
          </cell>
          <cell r="E2279" t="str">
            <v>01-10-2010</v>
          </cell>
          <cell r="F2279" t="str">
            <v>SURABAYA</v>
          </cell>
          <cell r="G2279" t="str">
            <v>27-06-1965</v>
          </cell>
          <cell r="H2279" t="str">
            <v>SMPN 1 Mangaran</v>
          </cell>
          <cell r="I2279" t="str">
            <v>TREBUNGAN RT 2 RW 4 MANGARAN</v>
          </cell>
          <cell r="J2279" t="str">
            <v>8807062200</v>
          </cell>
          <cell r="K2279" t="str">
            <v/>
          </cell>
        </row>
        <row r="2280">
          <cell r="A2280" t="str">
            <v>19660109 198703 2 002</v>
          </cell>
          <cell r="B2280" t="str">
            <v>131672049</v>
          </cell>
          <cell r="C2280" t="str">
            <v>SITI AZIZAH, S.Pd.</v>
          </cell>
          <cell r="D2280" t="str">
            <v>IV/b</v>
          </cell>
          <cell r="E2280" t="str">
            <v>01-10-2012</v>
          </cell>
          <cell r="F2280" t="str">
            <v>BONDOWOSO</v>
          </cell>
          <cell r="G2280" t="str">
            <v>09-01-1966</v>
          </cell>
          <cell r="H2280" t="str">
            <v>SMPN 1 Mangaran</v>
          </cell>
          <cell r="I2280" t="str">
            <v>GRIYA PANJI MULYA A-14 PANJI 68322</v>
          </cell>
          <cell r="J2280" t="str">
            <v>8807062200</v>
          </cell>
          <cell r="K2280" t="str">
            <v/>
          </cell>
        </row>
        <row r="2281">
          <cell r="A2281" t="str">
            <v>19640413 198703 1 018</v>
          </cell>
          <cell r="B2281" t="str">
            <v>131662701</v>
          </cell>
          <cell r="C2281" t="str">
            <v>SUWIGNO</v>
          </cell>
          <cell r="D2281" t="str">
            <v>IV/a</v>
          </cell>
          <cell r="E2281" t="str">
            <v>01-10-2004</v>
          </cell>
          <cell r="F2281" t="str">
            <v>SITUBONDO</v>
          </cell>
          <cell r="G2281" t="str">
            <v>13-04-1964</v>
          </cell>
          <cell r="H2281" t="str">
            <v>SMPN 1 Mangaran</v>
          </cell>
          <cell r="I2281" t="str">
            <v>JL.SEMERU GG.02 NO.49 MIMBAAN PANJI 68322</v>
          </cell>
          <cell r="J2281" t="str">
            <v>8807062200</v>
          </cell>
          <cell r="K2281" t="str">
            <v/>
          </cell>
        </row>
        <row r="2282">
          <cell r="A2282" t="str">
            <v>19630325 198901 1 001</v>
          </cell>
          <cell r="B2282" t="str">
            <v>131813134</v>
          </cell>
          <cell r="C2282" t="str">
            <v>NURTAWAM, S.Pd.</v>
          </cell>
          <cell r="D2282" t="str">
            <v>IV/a</v>
          </cell>
          <cell r="E2282" t="str">
            <v>01-10-2004</v>
          </cell>
          <cell r="F2282" t="str">
            <v>TULUNGAGUNG</v>
          </cell>
          <cell r="G2282" t="str">
            <v>25-03-1963</v>
          </cell>
          <cell r="H2282" t="str">
            <v>SMPN 1 Mangaran</v>
          </cell>
          <cell r="I2282" t="str">
            <v>CURAH JERU RT 01 RW 03 PANJI 68322</v>
          </cell>
          <cell r="J2282" t="str">
            <v>8807062200</v>
          </cell>
          <cell r="K2282" t="str">
            <v/>
          </cell>
        </row>
        <row r="2283">
          <cell r="A2283" t="str">
            <v>19650522 198903 2 013</v>
          </cell>
          <cell r="B2283" t="str">
            <v>131854234</v>
          </cell>
          <cell r="C2283" t="str">
            <v>NUR SUGIANI, S.Pd.</v>
          </cell>
          <cell r="D2283" t="str">
            <v>IV/a</v>
          </cell>
          <cell r="E2283" t="str">
            <v>01-04-2007</v>
          </cell>
          <cell r="F2283" t="str">
            <v>SITUBONDO</v>
          </cell>
          <cell r="G2283" t="str">
            <v>22-05-1965</v>
          </cell>
          <cell r="H2283" t="str">
            <v>SMPN 1 Mangaran</v>
          </cell>
          <cell r="I2283" t="str">
            <v>MIMBAAN RT 02 RW 17 PANJI 68322</v>
          </cell>
          <cell r="J2283" t="str">
            <v>8807062200</v>
          </cell>
          <cell r="K2283" t="str">
            <v/>
          </cell>
        </row>
        <row r="2284">
          <cell r="A2284" t="str">
            <v>19630318 198504 1 002</v>
          </cell>
          <cell r="B2284" t="str">
            <v>131335247</v>
          </cell>
          <cell r="C2284" t="str">
            <v>SUPARMIN, S.Pd.</v>
          </cell>
          <cell r="D2284" t="str">
            <v>IV/a</v>
          </cell>
          <cell r="E2284" t="str">
            <v>01-10-2007</v>
          </cell>
          <cell r="F2284" t="str">
            <v>NGANJUK</v>
          </cell>
          <cell r="G2284" t="str">
            <v>18-03-1963</v>
          </cell>
          <cell r="H2284" t="str">
            <v>SMPN 1 Mangaran</v>
          </cell>
          <cell r="I2284" t="str">
            <v>TANJUNG GLUGUR RT 01 RW 09 MANGARAN 68363</v>
          </cell>
          <cell r="J2284" t="str">
            <v>8807062200</v>
          </cell>
          <cell r="K2284" t="str">
            <v/>
          </cell>
        </row>
        <row r="2285">
          <cell r="A2285" t="str">
            <v>19530129 197501 1 001</v>
          </cell>
          <cell r="B2285" t="str">
            <v>130458201</v>
          </cell>
          <cell r="C2285" t="str">
            <v>Drs. HADI PURNOMO</v>
          </cell>
          <cell r="D2285" t="str">
            <v>IV/a</v>
          </cell>
          <cell r="E2285" t="str">
            <v>01-04-2008</v>
          </cell>
          <cell r="F2285" t="str">
            <v>JEMBER</v>
          </cell>
          <cell r="G2285" t="str">
            <v>29-01-1953</v>
          </cell>
          <cell r="H2285" t="str">
            <v>SMPN 1 Mangaran</v>
          </cell>
          <cell r="I2285" t="str">
            <v>JL. BASUKI RAHMAD RT 1 RW.14 MIMBAAN 68322</v>
          </cell>
          <cell r="J2285" t="str">
            <v>8807062200</v>
          </cell>
          <cell r="K2285" t="str">
            <v/>
          </cell>
        </row>
        <row r="2286">
          <cell r="A2286" t="str">
            <v>19700226 199301 2 001</v>
          </cell>
          <cell r="B2286" t="str">
            <v>132041498</v>
          </cell>
          <cell r="C2286" t="str">
            <v>WIWIK HARTATIK</v>
          </cell>
          <cell r="D2286" t="str">
            <v>IV/a</v>
          </cell>
          <cell r="E2286" t="str">
            <v>01-10-2008</v>
          </cell>
          <cell r="F2286" t="str">
            <v>SURABAYA</v>
          </cell>
          <cell r="G2286" t="str">
            <v>26-02-1970</v>
          </cell>
          <cell r="H2286" t="str">
            <v>SMPN 1 Mangaran</v>
          </cell>
          <cell r="I2286" t="str">
            <v>GRIYA PANJI MULYA C 24 PANJI 68322</v>
          </cell>
          <cell r="J2286" t="str">
            <v>8807062200</v>
          </cell>
          <cell r="K2286" t="str">
            <v/>
          </cell>
        </row>
        <row r="2287">
          <cell r="A2287" t="str">
            <v>19630327 198603 1 018</v>
          </cell>
          <cell r="B2287" t="str">
            <v>131620394</v>
          </cell>
          <cell r="C2287" t="str">
            <v>SYAMSUL, S.Pd.</v>
          </cell>
          <cell r="D2287" t="str">
            <v>IV/a</v>
          </cell>
          <cell r="E2287" t="str">
            <v>01-04-2011</v>
          </cell>
          <cell r="F2287" t="str">
            <v>SITUBONDO</v>
          </cell>
          <cell r="G2287" t="str">
            <v>27-03-1963</v>
          </cell>
          <cell r="H2287" t="str">
            <v>SMPN 1 Mangaran</v>
          </cell>
          <cell r="I2287" t="str">
            <v>TENGGIR RT 03 RW 07 PANJI</v>
          </cell>
          <cell r="J2287" t="str">
            <v>8807062200</v>
          </cell>
          <cell r="K2287" t="str">
            <v/>
          </cell>
        </row>
        <row r="2288">
          <cell r="A2288" t="str">
            <v>19690226 199803 2 004</v>
          </cell>
          <cell r="B2288" t="str">
            <v>132212892</v>
          </cell>
          <cell r="C2288" t="str">
            <v>Dra. NUR IDA RAHAYU</v>
          </cell>
          <cell r="D2288" t="str">
            <v>IV/a</v>
          </cell>
          <cell r="E2288" t="str">
            <v>01-04-2011</v>
          </cell>
          <cell r="F2288" t="str">
            <v>SITUBONDO</v>
          </cell>
          <cell r="G2288" t="str">
            <v>26-02-1969</v>
          </cell>
          <cell r="H2288" t="str">
            <v>SMPN 1 Mangaran</v>
          </cell>
          <cell r="I2288" t="str">
            <v>DESA PAOWAN RT 04 RW 01 PANARUKAN 68351</v>
          </cell>
          <cell r="J2288" t="str">
            <v>8807062200</v>
          </cell>
          <cell r="K2288" t="str">
            <v/>
          </cell>
        </row>
        <row r="2289">
          <cell r="A2289" t="str">
            <v>19690804 200012 1 002</v>
          </cell>
          <cell r="B2289" t="str">
            <v>132286239</v>
          </cell>
          <cell r="C2289" t="str">
            <v>MUCHLISON, S.Ag.</v>
          </cell>
          <cell r="D2289" t="str">
            <v>III/d</v>
          </cell>
          <cell r="E2289" t="str">
            <v>01-10-2010</v>
          </cell>
          <cell r="F2289" t="str">
            <v>BLITAR</v>
          </cell>
          <cell r="G2289" t="str">
            <v>04-08-1969</v>
          </cell>
          <cell r="H2289" t="str">
            <v>SMPN 1 Mangaran</v>
          </cell>
          <cell r="I2289" t="str">
            <v>GRIYA PANJI MULYA B.9 KEC. PANJI</v>
          </cell>
          <cell r="J2289" t="str">
            <v>8807062200</v>
          </cell>
          <cell r="K2289" t="str">
            <v/>
          </cell>
        </row>
        <row r="2290">
          <cell r="A2290" t="str">
            <v>19770505 200312 2 008</v>
          </cell>
          <cell r="B2290" t="str">
            <v>510136194</v>
          </cell>
          <cell r="C2290" t="str">
            <v>LIES SULISTIANAH, S.Pd.</v>
          </cell>
          <cell r="D2290" t="str">
            <v>III/d</v>
          </cell>
          <cell r="E2290" t="str">
            <v>01-10-2012</v>
          </cell>
          <cell r="F2290" t="str">
            <v>CIREBON</v>
          </cell>
          <cell r="G2290" t="str">
            <v>05-05-1977</v>
          </cell>
          <cell r="H2290" t="str">
            <v>SMPN 1 Mangaran</v>
          </cell>
          <cell r="I2290" t="str">
            <v/>
          </cell>
          <cell r="J2290" t="str">
            <v>8807062200</v>
          </cell>
          <cell r="K2290" t="str">
            <v/>
          </cell>
        </row>
        <row r="2291">
          <cell r="A2291" t="str">
            <v>19700603 199007 1 001</v>
          </cell>
          <cell r="B2291" t="str">
            <v>131825472</v>
          </cell>
          <cell r="C2291" t="str">
            <v>RAMLI, S.Pd.</v>
          </cell>
          <cell r="D2291" t="str">
            <v>III/d</v>
          </cell>
          <cell r="E2291" t="str">
            <v>01-10-2012</v>
          </cell>
          <cell r="F2291" t="str">
            <v>SITUBONDO</v>
          </cell>
          <cell r="G2291" t="str">
            <v>03-06-1970</v>
          </cell>
          <cell r="H2291" t="str">
            <v>SMPN 1 Mangaran</v>
          </cell>
          <cell r="I2291" t="str">
            <v>TANJUNG KAMAL RT 01 RW 04 MANGARAN (68363)</v>
          </cell>
          <cell r="J2291" t="str">
            <v>8807062200</v>
          </cell>
          <cell r="K2291" t="str">
            <v/>
          </cell>
        </row>
        <row r="2292">
          <cell r="A2292" t="str">
            <v>19800409 200604 1 013</v>
          </cell>
          <cell r="B2292" t="str">
            <v>510151791</v>
          </cell>
          <cell r="C2292" t="str">
            <v>EDI SATRIYONO RAHMAN, S.Pd.</v>
          </cell>
          <cell r="D2292" t="str">
            <v>III/c</v>
          </cell>
          <cell r="E2292" t="str">
            <v>01-10-2012</v>
          </cell>
          <cell r="F2292" t="str">
            <v>SITUBONDO</v>
          </cell>
          <cell r="G2292" t="str">
            <v>09-04-1980</v>
          </cell>
          <cell r="H2292" t="str">
            <v>SMPN 1 Mangaran</v>
          </cell>
          <cell r="I2292" t="str">
            <v/>
          </cell>
          <cell r="J2292" t="str">
            <v>8807062200</v>
          </cell>
          <cell r="K2292" t="str">
            <v/>
          </cell>
        </row>
        <row r="2293">
          <cell r="A2293" t="str">
            <v>19640101 200604 1 011</v>
          </cell>
          <cell r="B2293" t="str">
            <v>510165006</v>
          </cell>
          <cell r="C2293" t="str">
            <v>Drs. MARZUQI</v>
          </cell>
          <cell r="D2293" t="str">
            <v>III/c</v>
          </cell>
          <cell r="E2293" t="str">
            <v>01-04-2013</v>
          </cell>
          <cell r="F2293" t="str">
            <v>SITUBONDO</v>
          </cell>
          <cell r="G2293" t="str">
            <v>01-01-1964</v>
          </cell>
          <cell r="H2293" t="str">
            <v>SMPN 1 Mangaran</v>
          </cell>
          <cell r="I2293" t="str">
            <v>KAYUPUTIH RT 02/02 SITUBONDO</v>
          </cell>
          <cell r="J2293" t="str">
            <v>8807062200</v>
          </cell>
          <cell r="K2293" t="str">
            <v/>
          </cell>
        </row>
        <row r="2294">
          <cell r="A2294" t="str">
            <v>19640916 200701 1 008</v>
          </cell>
          <cell r="B2294" t="str">
            <v>510200924</v>
          </cell>
          <cell r="C2294" t="str">
            <v>Drs. MUNARSO</v>
          </cell>
          <cell r="D2294" t="str">
            <v>III/c</v>
          </cell>
          <cell r="E2294" t="str">
            <v>01-04-2013</v>
          </cell>
          <cell r="F2294" t="str">
            <v>SITUBONDO</v>
          </cell>
          <cell r="G2294" t="str">
            <v>16-09-1964</v>
          </cell>
          <cell r="H2294" t="str">
            <v>SMPN 1 Mangaran</v>
          </cell>
          <cell r="I2294" t="str">
            <v>TNJ GEGER RT 1 RW 3DS TNJ PECINAN MANGARAN</v>
          </cell>
          <cell r="J2294" t="str">
            <v>8807062200</v>
          </cell>
          <cell r="K2294" t="str">
            <v/>
          </cell>
        </row>
        <row r="2295">
          <cell r="A2295" t="str">
            <v>19651202 200801 1 003</v>
          </cell>
          <cell r="B2295" t="str">
            <v>510229736</v>
          </cell>
          <cell r="C2295" t="str">
            <v>Drs. ASYKUR</v>
          </cell>
          <cell r="D2295" t="str">
            <v>III/b</v>
          </cell>
          <cell r="E2295" t="str">
            <v>01-10-2012</v>
          </cell>
          <cell r="F2295" t="str">
            <v>SITUBONDO</v>
          </cell>
          <cell r="G2295" t="str">
            <v>02-12-1965</v>
          </cell>
          <cell r="H2295" t="str">
            <v>SMPN 1 Mangaran</v>
          </cell>
          <cell r="I2295" t="str">
            <v>POKAAN RT.1/10 KAPONGAN SITUBONDO</v>
          </cell>
          <cell r="J2295" t="str">
            <v>8807062200</v>
          </cell>
          <cell r="K2295" t="str">
            <v/>
          </cell>
        </row>
        <row r="2296">
          <cell r="A2296" t="str">
            <v>19800329 201001 2 015</v>
          </cell>
          <cell r="B2296" t="str">
            <v>910001260</v>
          </cell>
          <cell r="C2296" t="str">
            <v>RETA SULISTIANA, S.Sn.</v>
          </cell>
          <cell r="D2296" t="str">
            <v>III/b</v>
          </cell>
          <cell r="E2296" t="str">
            <v>01-04-2013</v>
          </cell>
          <cell r="F2296" t="str">
            <v>SITUBONDO</v>
          </cell>
          <cell r="G2296" t="str">
            <v>29-03-1980</v>
          </cell>
          <cell r="H2296" t="str">
            <v>SMPN 1 Mangaran</v>
          </cell>
          <cell r="I2296" t="str">
            <v>KP Tanah Anyar RT 02 / 06 Alasmalang Panarukan</v>
          </cell>
          <cell r="J2296" t="str">
            <v>8807062200</v>
          </cell>
          <cell r="K2296" t="str">
            <v/>
          </cell>
        </row>
        <row r="2297">
          <cell r="A2297" t="str">
            <v/>
          </cell>
          <cell r="B2297" t="str">
            <v>132143913</v>
          </cell>
          <cell r="C2297" t="str">
            <v>PRIYO KARSONO, S.Pd.</v>
          </cell>
          <cell r="D2297" t="str">
            <v>III/a</v>
          </cell>
          <cell r="E2297" t="str">
            <v>01-04-2002</v>
          </cell>
          <cell r="F2297" t="str">
            <v>BONDOWOSO</v>
          </cell>
          <cell r="G2297" t="str">
            <v>13-09-1971</v>
          </cell>
          <cell r="H2297" t="str">
            <v>SMPN 1 Mangaran</v>
          </cell>
          <cell r="I2297" t="str">
            <v>TAPEN RT 26 RW 08 TAPEN BONDOWOSO</v>
          </cell>
          <cell r="J2297" t="str">
            <v>8807062200</v>
          </cell>
          <cell r="K2297" t="str">
            <v/>
          </cell>
        </row>
        <row r="2298">
          <cell r="A2298" t="str">
            <v>19660825 200501 2 008</v>
          </cell>
          <cell r="B2298" t="str">
            <v>510146110</v>
          </cell>
          <cell r="C2298" t="str">
            <v>ENI MURFIATI NINGSIH, S.Pd.</v>
          </cell>
          <cell r="D2298" t="str">
            <v>III/a</v>
          </cell>
          <cell r="E2298" t="str">
            <v>01-01-2005</v>
          </cell>
          <cell r="F2298" t="str">
            <v>BLITAR</v>
          </cell>
          <cell r="G2298" t="str">
            <v>25-08-1966</v>
          </cell>
          <cell r="H2298" t="str">
            <v>SMPN 1 Mangaran</v>
          </cell>
          <cell r="I2298" t="str">
            <v>PERUMNAS PANJI PERMAI BLOKB/7 SITUBONDO</v>
          </cell>
          <cell r="J2298" t="str">
            <v>8807062200</v>
          </cell>
          <cell r="K2298" t="str">
            <v/>
          </cell>
        </row>
        <row r="2299">
          <cell r="A2299" t="str">
            <v>19660209 200701 1 014</v>
          </cell>
          <cell r="B2299" t="str">
            <v>510192664</v>
          </cell>
          <cell r="C2299" t="str">
            <v>GAFUR SUTRISNO</v>
          </cell>
          <cell r="D2299" t="str">
            <v>III/a</v>
          </cell>
          <cell r="E2299" t="str">
            <v>01-01-2007</v>
          </cell>
          <cell r="F2299" t="str">
            <v>SITUBONDO</v>
          </cell>
          <cell r="G2299" t="str">
            <v>09-02-1966</v>
          </cell>
          <cell r="H2299" t="str">
            <v>SMPN 1 Mangaran</v>
          </cell>
          <cell r="I2299" t="str">
            <v>KILEN SELATAN RT 1 RW 1 DS KILENSARI PANARUKAN</v>
          </cell>
          <cell r="J2299" t="str">
            <v>8807062200</v>
          </cell>
          <cell r="K2299" t="str">
            <v/>
          </cell>
        </row>
        <row r="2300">
          <cell r="A2300" t="str">
            <v>19641229 200701 1 005</v>
          </cell>
          <cell r="B2300" t="str">
            <v>510192772</v>
          </cell>
          <cell r="C2300" t="str">
            <v>ZAINUL ARIFIN</v>
          </cell>
          <cell r="D2300" t="str">
            <v>III/a</v>
          </cell>
          <cell r="E2300" t="str">
            <v>01-10-2012</v>
          </cell>
          <cell r="F2300" t="str">
            <v>BONDOWOSO</v>
          </cell>
          <cell r="G2300" t="str">
            <v>29-12-1964</v>
          </cell>
          <cell r="H2300" t="str">
            <v>SMPN 1 Mangaran</v>
          </cell>
          <cell r="I2300" t="str">
            <v>ALASMALANG RT 2 RW 6 PANARUKAN SITUBONDO</v>
          </cell>
          <cell r="J2300" t="str">
            <v>8807062200</v>
          </cell>
          <cell r="K2300" t="str">
            <v/>
          </cell>
        </row>
        <row r="2301">
          <cell r="A2301" t="str">
            <v>19640101 198602 1 016</v>
          </cell>
          <cell r="B2301" t="str">
            <v>131588922</v>
          </cell>
          <cell r="C2301" t="str">
            <v>PURNANTO</v>
          </cell>
          <cell r="D2301" t="str">
            <v>II/d</v>
          </cell>
          <cell r="E2301" t="str">
            <v>01-04-2009</v>
          </cell>
          <cell r="F2301" t="str">
            <v>SITUBONDO</v>
          </cell>
          <cell r="G2301" t="str">
            <v>01-01-1964</v>
          </cell>
          <cell r="H2301" t="str">
            <v>SMPN 1 Mangaran</v>
          </cell>
          <cell r="I2301" t="str">
            <v>JL.KAMAL RT 01 RW 01 SITUBONDO 68312</v>
          </cell>
          <cell r="J2301" t="str">
            <v>8807062200</v>
          </cell>
          <cell r="K2301" t="str">
            <v/>
          </cell>
        </row>
        <row r="2302">
          <cell r="A2302" t="str">
            <v>19650517 198803 1 015</v>
          </cell>
          <cell r="B2302" t="str">
            <v>131797009</v>
          </cell>
          <cell r="C2302" t="str">
            <v>SUMARWAN</v>
          </cell>
          <cell r="D2302" t="str">
            <v>II/c</v>
          </cell>
          <cell r="E2302" t="str">
            <v>01-04-2009</v>
          </cell>
          <cell r="F2302" t="str">
            <v>SITUBONDO</v>
          </cell>
          <cell r="G2302" t="str">
            <v>17-05-1965</v>
          </cell>
          <cell r="H2302" t="str">
            <v>SMPN 1 Mangaran</v>
          </cell>
          <cell r="I2302" t="str">
            <v>MANGARAN  SITUBONDO</v>
          </cell>
          <cell r="J2302" t="str">
            <v>8807062200</v>
          </cell>
          <cell r="K2302" t="str">
            <v/>
          </cell>
        </row>
        <row r="2303">
          <cell r="A2303" t="str">
            <v>19650310 200701 2 020</v>
          </cell>
          <cell r="B2303" t="str">
            <v>510192777</v>
          </cell>
          <cell r="C2303" t="str">
            <v>NURSITI</v>
          </cell>
          <cell r="D2303" t="str">
            <v>II/b</v>
          </cell>
          <cell r="E2303" t="str">
            <v>01-04-2011</v>
          </cell>
          <cell r="F2303" t="str">
            <v>SITUBONDO</v>
          </cell>
          <cell r="G2303" t="str">
            <v>10-03-1965</v>
          </cell>
          <cell r="H2303" t="str">
            <v>SMPN 1 Mangaran</v>
          </cell>
          <cell r="I2303" t="str">
            <v>JL SUCIPTO GG RAMBUTAN 2 RT 1 RW 2 DAWUHAN SIT</v>
          </cell>
          <cell r="J2303" t="str">
            <v>8807062200</v>
          </cell>
          <cell r="K2303" t="str">
            <v/>
          </cell>
        </row>
        <row r="2304">
          <cell r="A2304" t="str">
            <v>19720905 200801 1 016</v>
          </cell>
          <cell r="B2304" t="str">
            <v>510223246</v>
          </cell>
          <cell r="C2304" t="str">
            <v>ABDUR RAHMAN</v>
          </cell>
          <cell r="D2304" t="str">
            <v>II/b</v>
          </cell>
          <cell r="E2304" t="str">
            <v>01-04-2012</v>
          </cell>
          <cell r="F2304" t="str">
            <v>SITUBONDO</v>
          </cell>
          <cell r="G2304" t="str">
            <v>05-09-1972</v>
          </cell>
          <cell r="H2304" t="str">
            <v>SMPN 1 Mangaran</v>
          </cell>
          <cell r="I2304" t="str">
            <v>JL.RAYA MANGARAN RT.003/005 DS.MANGARAN</v>
          </cell>
          <cell r="J2304" t="str">
            <v>8807062200</v>
          </cell>
          <cell r="K2304" t="str">
            <v/>
          </cell>
        </row>
        <row r="2305">
          <cell r="A2305" t="str">
            <v>19830210 200903 1 002</v>
          </cell>
          <cell r="B2305" t="str">
            <v>910000402</v>
          </cell>
          <cell r="C2305" t="str">
            <v>AGIN YASSOHARTO</v>
          </cell>
          <cell r="D2305" t="str">
            <v>II/b</v>
          </cell>
          <cell r="E2305" t="str">
            <v>01-04-2013</v>
          </cell>
          <cell r="F2305" t="str">
            <v>SITUBONDO</v>
          </cell>
          <cell r="G2305" t="str">
            <v>10-02-1983</v>
          </cell>
          <cell r="H2305" t="str">
            <v>SMPN 1 Mangaran</v>
          </cell>
          <cell r="I2305" t="str">
            <v>KP NANGKA RT02/RW08 KAYUPUTIH PANJI, SITUBONDO</v>
          </cell>
          <cell r="J2305" t="str">
            <v>8807062200</v>
          </cell>
          <cell r="K2305" t="str">
            <v/>
          </cell>
        </row>
        <row r="2306">
          <cell r="A2306" t="str">
            <v>19810309 200903 1 001</v>
          </cell>
          <cell r="B2306" t="str">
            <v>910000313</v>
          </cell>
          <cell r="C2306" t="str">
            <v>SUPRIYADI</v>
          </cell>
          <cell r="D2306" t="str">
            <v>II/b</v>
          </cell>
          <cell r="E2306" t="str">
            <v>01-04-2013</v>
          </cell>
          <cell r="F2306" t="str">
            <v>SITUBONDO</v>
          </cell>
          <cell r="G2306" t="str">
            <v>09-03-1981</v>
          </cell>
          <cell r="H2306" t="str">
            <v>SMPN 1 Mangaran</v>
          </cell>
          <cell r="I2306" t="str">
            <v>TREBUNGAN BARAT RT02/RW06 MANGARAN SITUBONDO</v>
          </cell>
          <cell r="J2306" t="str">
            <v>8807062200</v>
          </cell>
          <cell r="K2306" t="str">
            <v/>
          </cell>
        </row>
        <row r="2307">
          <cell r="A2307" t="str">
            <v>19710719 200903 2 001</v>
          </cell>
          <cell r="B2307" t="str">
            <v>910000041</v>
          </cell>
          <cell r="C2307" t="str">
            <v>LISRIYATI</v>
          </cell>
          <cell r="D2307" t="str">
            <v>II/b</v>
          </cell>
          <cell r="E2307" t="str">
            <v>01-04-2013</v>
          </cell>
          <cell r="F2307" t="str">
            <v>SITUBONDO</v>
          </cell>
          <cell r="G2307" t="str">
            <v>19-07-1971</v>
          </cell>
          <cell r="H2307" t="str">
            <v>SMPN 1 Mangaran</v>
          </cell>
          <cell r="I2307" t="str">
            <v>TALKANDANG BARAT</v>
          </cell>
          <cell r="J2307" t="str">
            <v>8807062200</v>
          </cell>
          <cell r="K2307" t="str">
            <v/>
          </cell>
        </row>
        <row r="2308">
          <cell r="A2308" t="str">
            <v>19771203 201001 2 001</v>
          </cell>
          <cell r="B2308" t="str">
            <v>910001162</v>
          </cell>
          <cell r="C2308" t="str">
            <v>DEVI KUSUMAWATI INDASAH</v>
          </cell>
          <cell r="D2308" t="str">
            <v>II/a</v>
          </cell>
          <cell r="E2308" t="str">
            <v>01-01-2010</v>
          </cell>
          <cell r="F2308" t="str">
            <v>SITUBONDO</v>
          </cell>
          <cell r="G2308" t="str">
            <v>03-12-1977</v>
          </cell>
          <cell r="H2308" t="str">
            <v>SMPN 1 Mangaran</v>
          </cell>
          <cell r="I2308" t="str">
            <v>KP.BERINGIN RT02/01 LENGKAP BESUKI SITUBONDO</v>
          </cell>
          <cell r="J2308" t="str">
            <v>8807062200</v>
          </cell>
          <cell r="K2308" t="str">
            <v/>
          </cell>
        </row>
        <row r="2309">
          <cell r="A2309" t="str">
            <v>19800110 201001 2 001</v>
          </cell>
          <cell r="B2309" t="str">
            <v>910001253</v>
          </cell>
          <cell r="C2309" t="str">
            <v>FATMAWATI</v>
          </cell>
          <cell r="D2309" t="str">
            <v>II/a</v>
          </cell>
          <cell r="E2309" t="str">
            <v>01-01-2010</v>
          </cell>
          <cell r="F2309" t="str">
            <v>SITUBONDO</v>
          </cell>
          <cell r="G2309" t="str">
            <v>10-01-1980</v>
          </cell>
          <cell r="H2309" t="str">
            <v>SMPN 1 Mangaran</v>
          </cell>
          <cell r="I2309" t="str">
            <v>DESA MANGARAN RT 02 RW 04 KEC. MANGARAN</v>
          </cell>
          <cell r="J2309" t="str">
            <v>8807062200</v>
          </cell>
          <cell r="K2309" t="str">
            <v/>
          </cell>
        </row>
        <row r="2310">
          <cell r="A2310" t="str">
            <v>19830915 200801 1 004</v>
          </cell>
          <cell r="B2310" t="str">
            <v>510223250</v>
          </cell>
          <cell r="C2310" t="str">
            <v>JUMARSO</v>
          </cell>
          <cell r="D2310" t="str">
            <v>I/d</v>
          </cell>
          <cell r="E2310" t="str">
            <v>01-04-2012</v>
          </cell>
          <cell r="F2310" t="str">
            <v>SITUBONDO</v>
          </cell>
          <cell r="G2310" t="str">
            <v>15-09-1983</v>
          </cell>
          <cell r="H2310" t="str">
            <v>SMPN 1 Mangaran</v>
          </cell>
          <cell r="I2310" t="str">
            <v>KP.CEMPAKA DS.KAYUPUTIH RT.001/006 KEC.PANJI</v>
          </cell>
          <cell r="J2310" t="str">
            <v>8807062200</v>
          </cell>
          <cell r="K2310" t="str">
            <v/>
          </cell>
        </row>
        <row r="2311">
          <cell r="A2311" t="str">
            <v>19580411 197702 1 001</v>
          </cell>
          <cell r="B2311" t="str">
            <v>130583868</v>
          </cell>
          <cell r="C2311" t="str">
            <v>AKHWIR, S.Pd.</v>
          </cell>
          <cell r="D2311" t="str">
            <v>IV/b</v>
          </cell>
          <cell r="E2311" t="str">
            <v>01-10-2008</v>
          </cell>
          <cell r="F2311" t="str">
            <v>SITUBONDO</v>
          </cell>
          <cell r="G2311" t="str">
            <v>11-04-1958</v>
          </cell>
          <cell r="H2311" t="str">
            <v>SMPN 1 Jangkar</v>
          </cell>
          <cell r="I2311" t="str">
            <v>JL.PELABUHAN JANGKAR RT.1 RW.1 NO.13 JANGKAR 68372</v>
          </cell>
          <cell r="J2311" t="str">
            <v>8807062300</v>
          </cell>
          <cell r="K2311" t="str">
            <v/>
          </cell>
        </row>
        <row r="2312">
          <cell r="A2312" t="str">
            <v>19570212 198603 1 013</v>
          </cell>
          <cell r="B2312" t="str">
            <v>131611542</v>
          </cell>
          <cell r="C2312" t="str">
            <v>SUHARJONO, S.Pd.</v>
          </cell>
          <cell r="D2312" t="str">
            <v>IV/b</v>
          </cell>
          <cell r="E2312" t="str">
            <v>01-10-2010</v>
          </cell>
          <cell r="F2312" t="str">
            <v>JEMBER</v>
          </cell>
          <cell r="G2312" t="str">
            <v>12-02-1957</v>
          </cell>
          <cell r="H2312" t="str">
            <v>SMPN 1 Jangkar</v>
          </cell>
          <cell r="I2312" t="str">
            <v>TRIGONCO RT.3 RW.2 ASEMBAGUS SITUBONDO 68373</v>
          </cell>
          <cell r="J2312" t="str">
            <v>8807062300</v>
          </cell>
          <cell r="K2312" t="str">
            <v/>
          </cell>
        </row>
        <row r="2313">
          <cell r="A2313" t="str">
            <v>19670901 198903 1 004</v>
          </cell>
          <cell r="B2313" t="str">
            <v>131837510</v>
          </cell>
          <cell r="C2313" t="str">
            <v>AKHMAD JAUHARI, S.Pd, M.M.Pd.</v>
          </cell>
          <cell r="D2313" t="str">
            <v>IV/b</v>
          </cell>
          <cell r="E2313" t="str">
            <v>01-10-2011</v>
          </cell>
          <cell r="F2313" t="str">
            <v>SITUBONDO</v>
          </cell>
          <cell r="G2313" t="str">
            <v>01-09-1967</v>
          </cell>
          <cell r="H2313" t="str">
            <v>SMPN 1 Jangkar</v>
          </cell>
          <cell r="I2313" t="str">
            <v>JL. RAYA 58 CURAH KALAK JANGKAR 68372</v>
          </cell>
          <cell r="J2313" t="str">
            <v>8807062300</v>
          </cell>
          <cell r="K2313" t="str">
            <v/>
          </cell>
        </row>
        <row r="2314">
          <cell r="A2314" t="str">
            <v>19670312 199601 2 002</v>
          </cell>
          <cell r="B2314" t="str">
            <v>132146283</v>
          </cell>
          <cell r="C2314" t="str">
            <v>Dra. QOMARIYA, M.Pd.</v>
          </cell>
          <cell r="D2314" t="str">
            <v>IV/b</v>
          </cell>
          <cell r="E2314" t="str">
            <v>01-10-2011</v>
          </cell>
          <cell r="F2314" t="str">
            <v>SITUBONDO</v>
          </cell>
          <cell r="G2314" t="str">
            <v>12-03-1967</v>
          </cell>
          <cell r="H2314" t="str">
            <v>SMPN 1 Jangkar</v>
          </cell>
          <cell r="I2314" t="str">
            <v>DS. WRINGIN ANOM RT.3 RW.1 ASEMBAGUS 68373</v>
          </cell>
          <cell r="J2314" t="str">
            <v>8807062300</v>
          </cell>
          <cell r="K2314" t="str">
            <v/>
          </cell>
        </row>
        <row r="2315">
          <cell r="A2315" t="str">
            <v>19670715 199103 1 011</v>
          </cell>
          <cell r="B2315" t="str">
            <v>131958016</v>
          </cell>
          <cell r="C2315" t="str">
            <v>BAMBANG YULIANTO, S.Pd, M.M.Pd.</v>
          </cell>
          <cell r="D2315" t="str">
            <v>IV/b</v>
          </cell>
          <cell r="E2315" t="str">
            <v>01-04-2012</v>
          </cell>
          <cell r="F2315" t="str">
            <v>LUMAJANG</v>
          </cell>
          <cell r="G2315" t="str">
            <v>15-07-1967</v>
          </cell>
          <cell r="H2315" t="str">
            <v>SMPN 1 Jangkar</v>
          </cell>
          <cell r="I2315" t="str">
            <v>JL. KH. ROMLI I/25 SUKOREJO BANYUPUTIH 68374</v>
          </cell>
          <cell r="J2315" t="str">
            <v>8807062300</v>
          </cell>
          <cell r="K2315" t="str">
            <v/>
          </cell>
        </row>
        <row r="2316">
          <cell r="A2316" t="str">
            <v>19610102 198603 1 017</v>
          </cell>
          <cell r="B2316" t="str">
            <v>131625738</v>
          </cell>
          <cell r="C2316" t="str">
            <v>NUR SUSILO, B.A.</v>
          </cell>
          <cell r="D2316" t="str">
            <v>IV/a</v>
          </cell>
          <cell r="E2316" t="str">
            <v>01-10-2006</v>
          </cell>
          <cell r="F2316" t="str">
            <v>BLITAR</v>
          </cell>
          <cell r="G2316" t="str">
            <v>02-01-1961</v>
          </cell>
          <cell r="H2316" t="str">
            <v>SMPN 1 Jangkar</v>
          </cell>
          <cell r="I2316" t="str">
            <v>ASEMBAGUS SITUBONDO 68373</v>
          </cell>
          <cell r="J2316" t="str">
            <v>8807062300</v>
          </cell>
          <cell r="K2316" t="str">
            <v/>
          </cell>
        </row>
        <row r="2317">
          <cell r="A2317" t="str">
            <v>19620218 198112 1 002</v>
          </cell>
          <cell r="B2317" t="str">
            <v>131100370</v>
          </cell>
          <cell r="C2317" t="str">
            <v>Drs. SURYADI</v>
          </cell>
          <cell r="D2317" t="str">
            <v>IV/a</v>
          </cell>
          <cell r="E2317" t="str">
            <v>01-10-2006</v>
          </cell>
          <cell r="F2317" t="str">
            <v>SITUBONDO</v>
          </cell>
          <cell r="G2317" t="str">
            <v>18-02-1962</v>
          </cell>
          <cell r="H2317" t="str">
            <v>SMPN 1 Jangkar</v>
          </cell>
          <cell r="I2317" t="str">
            <v>RT.1 RW.2 JANGKAR KEC.JANGKAR 68372</v>
          </cell>
          <cell r="J2317" t="str">
            <v>8807062300</v>
          </cell>
          <cell r="K2317" t="str">
            <v/>
          </cell>
        </row>
        <row r="2318">
          <cell r="A2318" t="str">
            <v>19700601 199802 1 002</v>
          </cell>
          <cell r="B2318" t="str">
            <v>132200984</v>
          </cell>
          <cell r="C2318" t="str">
            <v>JUNI SANTOSO, S.Pd.</v>
          </cell>
          <cell r="D2318" t="str">
            <v>IV/a</v>
          </cell>
          <cell r="E2318" t="str">
            <v>01-10-2009</v>
          </cell>
          <cell r="F2318" t="str">
            <v>SITUBONDO</v>
          </cell>
          <cell r="G2318" t="str">
            <v>01-06-1970</v>
          </cell>
          <cell r="H2318" t="str">
            <v>SMPN 1 Jangkar</v>
          </cell>
          <cell r="I2318" t="str">
            <v>JL. RAYA BANYUWANGI DS. GUDANG RT 2 RW 3</v>
          </cell>
          <cell r="J2318" t="str">
            <v>8807062300</v>
          </cell>
          <cell r="K2318" t="str">
            <v/>
          </cell>
        </row>
        <row r="2319">
          <cell r="A2319" t="str">
            <v>19670325 199512 2 003</v>
          </cell>
          <cell r="B2319" t="str">
            <v>132143959</v>
          </cell>
          <cell r="C2319" t="str">
            <v>PARMIATUN, S.Pd.</v>
          </cell>
          <cell r="D2319" t="str">
            <v>IV/a</v>
          </cell>
          <cell r="E2319" t="str">
            <v>01-10-2010</v>
          </cell>
          <cell r="F2319" t="str">
            <v>NGANJUK</v>
          </cell>
          <cell r="G2319" t="str">
            <v>25-03-1967</v>
          </cell>
          <cell r="H2319" t="str">
            <v>SMPN 1 Jangkar</v>
          </cell>
          <cell r="I2319" t="str">
            <v>VILLA ASEMBAGUS BLOK B4 ASEMBAGUS SITUBONDO 68373</v>
          </cell>
          <cell r="J2319" t="str">
            <v>8807062300</v>
          </cell>
          <cell r="K2319" t="str">
            <v/>
          </cell>
        </row>
        <row r="2320">
          <cell r="A2320" t="str">
            <v>19610703 198512 2 002</v>
          </cell>
          <cell r="B2320" t="str">
            <v>131559199</v>
          </cell>
          <cell r="C2320" t="str">
            <v>ASPIANI, S.Pd.</v>
          </cell>
          <cell r="D2320" t="str">
            <v>IV/a</v>
          </cell>
          <cell r="E2320" t="str">
            <v>01-10-2012</v>
          </cell>
          <cell r="F2320" t="str">
            <v>KEDIRI</v>
          </cell>
          <cell r="G2320" t="str">
            <v>03-07-1961</v>
          </cell>
          <cell r="H2320" t="str">
            <v>SMPN 1 Jangkar</v>
          </cell>
          <cell r="I2320" t="str">
            <v>SELATAN PASAR PANJI SITUBONDO (68322)</v>
          </cell>
          <cell r="J2320" t="str">
            <v>8807062300</v>
          </cell>
          <cell r="K2320" t="str">
            <v/>
          </cell>
        </row>
        <row r="2321">
          <cell r="A2321" t="str">
            <v>19681231 200312 2 027</v>
          </cell>
          <cell r="B2321" t="str">
            <v>510136174</v>
          </cell>
          <cell r="C2321" t="str">
            <v>ATIK LESTARININGTYAS, S.Pd.</v>
          </cell>
          <cell r="D2321" t="str">
            <v>III/d</v>
          </cell>
          <cell r="E2321" t="str">
            <v>01-10-2012</v>
          </cell>
          <cell r="F2321" t="str">
            <v>BLITAR</v>
          </cell>
          <cell r="G2321" t="str">
            <v>31-12-1968</v>
          </cell>
          <cell r="H2321" t="str">
            <v>SMPN 1 Jangkar</v>
          </cell>
          <cell r="I2321" t="str">
            <v/>
          </cell>
          <cell r="J2321" t="str">
            <v>8807062300</v>
          </cell>
          <cell r="K2321" t="str">
            <v/>
          </cell>
        </row>
        <row r="2322">
          <cell r="A2322" t="str">
            <v>19560919 198003 1 011</v>
          </cell>
          <cell r="B2322" t="str">
            <v>130817880</v>
          </cell>
          <cell r="C2322" t="str">
            <v>ILYAS HANAFI</v>
          </cell>
          <cell r="D2322" t="str">
            <v>III/b</v>
          </cell>
          <cell r="E2322" t="str">
            <v>01-10-2001</v>
          </cell>
          <cell r="F2322" t="str">
            <v>JEMBER</v>
          </cell>
          <cell r="G2322" t="str">
            <v>19-09-1956</v>
          </cell>
          <cell r="H2322" t="str">
            <v>SMPN 1 Jangkar</v>
          </cell>
          <cell r="I2322" t="str">
            <v>DS. JANGKAR RT.III RW.I KEC. JANGKAR 68372</v>
          </cell>
          <cell r="J2322" t="str">
            <v>8807062300</v>
          </cell>
          <cell r="K2322" t="str">
            <v/>
          </cell>
        </row>
        <row r="2323">
          <cell r="A2323" t="str">
            <v>19671017 200501 2 008</v>
          </cell>
          <cell r="B2323" t="str">
            <v>510146328</v>
          </cell>
          <cell r="C2323" t="str">
            <v>TRITUWUH KANTIRAHAYU, S.Pd.</v>
          </cell>
          <cell r="D2323" t="str">
            <v>III/b</v>
          </cell>
          <cell r="E2323" t="str">
            <v>01-10-2011</v>
          </cell>
          <cell r="F2323" t="str">
            <v>JEMBER</v>
          </cell>
          <cell r="G2323" t="str">
            <v>17-10-1967</v>
          </cell>
          <cell r="H2323" t="str">
            <v>SMPN 1 Jangkar</v>
          </cell>
          <cell r="I2323" t="str">
            <v>TRIGONCO TR01/RW04 ASEMBAGUS</v>
          </cell>
          <cell r="J2323" t="str">
            <v>8807062300</v>
          </cell>
          <cell r="K2323" t="str">
            <v/>
          </cell>
        </row>
        <row r="2324">
          <cell r="A2324" t="str">
            <v>19800630 200801 2 018</v>
          </cell>
          <cell r="B2324" t="str">
            <v>510223288</v>
          </cell>
          <cell r="C2324" t="str">
            <v>EVI YUSSYAH RANA DEWI, S.Pd.</v>
          </cell>
          <cell r="D2324" t="str">
            <v>III/b</v>
          </cell>
          <cell r="E2324" t="str">
            <v>01-10-2011</v>
          </cell>
          <cell r="F2324" t="str">
            <v>SITUBONDO</v>
          </cell>
          <cell r="G2324" t="str">
            <v>30-06-1980</v>
          </cell>
          <cell r="H2324" t="str">
            <v>SMPN 1 Jangkar</v>
          </cell>
          <cell r="I2324" t="str">
            <v>KP.TIMUR RT.01/01 ASEMBAGUS</v>
          </cell>
          <cell r="J2324" t="str">
            <v>8807062300</v>
          </cell>
          <cell r="K2324" t="str">
            <v/>
          </cell>
        </row>
        <row r="2325">
          <cell r="A2325" t="str">
            <v>19781225 200801 2 016</v>
          </cell>
          <cell r="B2325" t="str">
            <v>510223389</v>
          </cell>
          <cell r="C2325" t="str">
            <v>SILVIA KRISTANTI, S.Pd.</v>
          </cell>
          <cell r="D2325" t="str">
            <v>III/b</v>
          </cell>
          <cell r="E2325" t="str">
            <v>01-10-2011</v>
          </cell>
          <cell r="F2325" t="str">
            <v>SITUBONDO</v>
          </cell>
          <cell r="G2325" t="str">
            <v>25-12-1978</v>
          </cell>
          <cell r="H2325" t="str">
            <v>SMPN 1 Jangkar</v>
          </cell>
          <cell r="I2325" t="str">
            <v>DS.PERANTE RT.01/04 KEC.ASEMBAGUS</v>
          </cell>
          <cell r="J2325" t="str">
            <v>8807062300</v>
          </cell>
          <cell r="K2325" t="str">
            <v/>
          </cell>
        </row>
        <row r="2326">
          <cell r="A2326" t="str">
            <v>19720801 200801 2 019</v>
          </cell>
          <cell r="B2326" t="str">
            <v>510223349</v>
          </cell>
          <cell r="C2326" t="str">
            <v>SRI WAHYUNI, S.Pd.</v>
          </cell>
          <cell r="D2326" t="str">
            <v>III/b</v>
          </cell>
          <cell r="E2326" t="str">
            <v>01-10-2011</v>
          </cell>
          <cell r="F2326" t="str">
            <v>BANYUWANGI</v>
          </cell>
          <cell r="G2326" t="str">
            <v>01-08-1972</v>
          </cell>
          <cell r="H2326" t="str">
            <v>SMPN 1 Jangkar</v>
          </cell>
          <cell r="I2326" t="str">
            <v>KP.TIMUR NO.41 RT.02/04 DS.TRIGONCO ASEMBAGUS</v>
          </cell>
          <cell r="J2326" t="str">
            <v>8807062300</v>
          </cell>
          <cell r="K2326" t="str">
            <v/>
          </cell>
        </row>
        <row r="2327">
          <cell r="A2327" t="str">
            <v>19750610 200801 1 019</v>
          </cell>
          <cell r="B2327" t="str">
            <v>510223256</v>
          </cell>
          <cell r="C2327" t="str">
            <v>AKHMAD TAUFIQURRAHMAN, S.Ag.</v>
          </cell>
          <cell r="D2327" t="str">
            <v>III/b</v>
          </cell>
          <cell r="E2327" t="str">
            <v>01-10-2011</v>
          </cell>
          <cell r="F2327" t="str">
            <v>SUMENEP</v>
          </cell>
          <cell r="G2327" t="str">
            <v>10-06-1975</v>
          </cell>
          <cell r="H2327" t="str">
            <v>SMPN 1 Jangkar</v>
          </cell>
          <cell r="I2327" t="str">
            <v>KP.BARAT RT.02/01 DS.TRIGONCO KEC.ASEMBAGUS</v>
          </cell>
          <cell r="J2327" t="str">
            <v>8807062300</v>
          </cell>
          <cell r="K2327" t="str">
            <v/>
          </cell>
        </row>
        <row r="2328">
          <cell r="A2328" t="str">
            <v>19830510 200903 2 013</v>
          </cell>
          <cell r="B2328" t="str">
            <v>910000418</v>
          </cell>
          <cell r="C2328" t="str">
            <v>AULIYAH, S.Pd.</v>
          </cell>
          <cell r="D2328" t="str">
            <v>III/a</v>
          </cell>
          <cell r="E2328" t="str">
            <v>01-03-2009</v>
          </cell>
          <cell r="F2328" t="str">
            <v>SITUBONDO</v>
          </cell>
          <cell r="G2328" t="str">
            <v>10-05-1983</v>
          </cell>
          <cell r="H2328" t="str">
            <v>SMPN 1 Jangkar</v>
          </cell>
          <cell r="I2328" t="str">
            <v>JL TAMBAK CANDRA RT02/RW10 KUMBANGSARI JANGKAR9100</v>
          </cell>
          <cell r="J2328" t="str">
            <v>8807062300</v>
          </cell>
          <cell r="K2328" t="str">
            <v/>
          </cell>
        </row>
        <row r="2329">
          <cell r="A2329" t="str">
            <v>19760506 201001 1 007</v>
          </cell>
          <cell r="B2329" t="str">
            <v>910001109</v>
          </cell>
          <cell r="C2329" t="str">
            <v>WAHYUDI AGUS SUGIYONO, S.Ag.</v>
          </cell>
          <cell r="D2329" t="str">
            <v>III/a</v>
          </cell>
          <cell r="E2329" t="str">
            <v>01-01-2010</v>
          </cell>
          <cell r="F2329" t="str">
            <v>SITUBONDO</v>
          </cell>
          <cell r="G2329" t="str">
            <v>06-05-1976</v>
          </cell>
          <cell r="H2329" t="str">
            <v>SMPN 1 Jangkar</v>
          </cell>
          <cell r="I2329" t="str">
            <v>MOJOSARI RT02/01 KEC.ASEMBAGUS, SITUBONDO</v>
          </cell>
          <cell r="J2329" t="str">
            <v>8807062300</v>
          </cell>
          <cell r="K2329" t="str">
            <v/>
          </cell>
        </row>
        <row r="2330">
          <cell r="A2330" t="str">
            <v>19700919 199702 1 001</v>
          </cell>
          <cell r="B2330" t="str">
            <v>132167639</v>
          </cell>
          <cell r="C2330" t="str">
            <v>SAFII</v>
          </cell>
          <cell r="D2330" t="str">
            <v>II/c</v>
          </cell>
          <cell r="E2330" t="str">
            <v>01-10-2010</v>
          </cell>
          <cell r="F2330" t="str">
            <v>SITUBONDO</v>
          </cell>
          <cell r="G2330" t="str">
            <v>19-09-1970</v>
          </cell>
          <cell r="H2330" t="str">
            <v>SMPN 1 Jangkar</v>
          </cell>
          <cell r="I2330" t="str">
            <v>TRIGONCO RT 02/02 A.BAGUS  SIT 68373(0338)461887</v>
          </cell>
          <cell r="J2330" t="str">
            <v>8807062300</v>
          </cell>
          <cell r="K2330" t="str">
            <v/>
          </cell>
        </row>
        <row r="2331">
          <cell r="A2331" t="str">
            <v>19630426 200701 1 005</v>
          </cell>
          <cell r="B2331" t="str">
            <v>510193195</v>
          </cell>
          <cell r="C2331" t="str">
            <v>ASHARI</v>
          </cell>
          <cell r="D2331" t="str">
            <v>II/b</v>
          </cell>
          <cell r="E2331" t="str">
            <v>01-04-2011</v>
          </cell>
          <cell r="F2331" t="str">
            <v>SITUBONDO</v>
          </cell>
          <cell r="G2331" t="str">
            <v>26-04-1963</v>
          </cell>
          <cell r="H2331" t="str">
            <v>SMPN 1 Jangkar</v>
          </cell>
          <cell r="I2331" t="str">
            <v>TRIGONCO RT 2 RW 1 ASEMBAGUS SITUBONDO</v>
          </cell>
          <cell r="J2331" t="str">
            <v>8807062300</v>
          </cell>
          <cell r="K2331" t="str">
            <v/>
          </cell>
        </row>
        <row r="2332">
          <cell r="A2332" t="str">
            <v>19791202 200903 1 001</v>
          </cell>
          <cell r="B2332" t="str">
            <v>910000262</v>
          </cell>
          <cell r="C2332" t="str">
            <v>SUKAREMAJA SUPRIADINATA PUTRA</v>
          </cell>
          <cell r="D2332" t="str">
            <v>II/b</v>
          </cell>
          <cell r="E2332" t="str">
            <v>01-04-2013</v>
          </cell>
          <cell r="F2332" t="str">
            <v>SITUBONDO</v>
          </cell>
          <cell r="G2332" t="str">
            <v>02-12-1979</v>
          </cell>
          <cell r="H2332" t="str">
            <v>SMPN 1 Jangkar</v>
          </cell>
          <cell r="I2332" t="str">
            <v>KP TENGAH RT01/RW01 ASEMBAGUS</v>
          </cell>
          <cell r="J2332" t="str">
            <v>8807062300</v>
          </cell>
          <cell r="K2332" t="str">
            <v/>
          </cell>
        </row>
        <row r="2333">
          <cell r="A2333" t="str">
            <v>19700502 200903 2 002</v>
          </cell>
          <cell r="B2333" t="str">
            <v>910000028</v>
          </cell>
          <cell r="C2333" t="str">
            <v>NORFATILA</v>
          </cell>
          <cell r="D2333" t="str">
            <v>II/b</v>
          </cell>
          <cell r="E2333" t="str">
            <v>01-04-2013</v>
          </cell>
          <cell r="F2333" t="str">
            <v>SITUBONDO</v>
          </cell>
          <cell r="G2333" t="str">
            <v>02-05-1970</v>
          </cell>
          <cell r="H2333" t="str">
            <v>SMPN 1 Jangkar</v>
          </cell>
          <cell r="I2333" t="str">
            <v>RT 01 RW 06 DESA ASEMBAGUS KEC. ASEMBAGUS</v>
          </cell>
          <cell r="J2333" t="str">
            <v>8807062300</v>
          </cell>
          <cell r="K2333" t="str">
            <v/>
          </cell>
        </row>
        <row r="2334">
          <cell r="A2334" t="str">
            <v>19820116 201001 2 001</v>
          </cell>
          <cell r="B2334" t="str">
            <v>910001344</v>
          </cell>
          <cell r="C2334" t="str">
            <v>LAILATUL QOMARIYA</v>
          </cell>
          <cell r="D2334" t="str">
            <v>II/a</v>
          </cell>
          <cell r="E2334" t="str">
            <v>01-01-2010</v>
          </cell>
          <cell r="F2334" t="str">
            <v>SITUBONDO</v>
          </cell>
          <cell r="G2334" t="str">
            <v>16-01-1982</v>
          </cell>
          <cell r="H2334" t="str">
            <v>SMPN 1 Jangkar</v>
          </cell>
          <cell r="I2334" t="str">
            <v/>
          </cell>
          <cell r="J2334" t="str">
            <v>8807062300</v>
          </cell>
          <cell r="K2334" t="str">
            <v/>
          </cell>
        </row>
        <row r="2335">
          <cell r="A2335" t="str">
            <v>19700403 200701 1 050</v>
          </cell>
          <cell r="B2335" t="str">
            <v>510200917</v>
          </cell>
          <cell r="C2335" t="str">
            <v>MATLAWI</v>
          </cell>
          <cell r="D2335" t="str">
            <v>I/a</v>
          </cell>
          <cell r="E2335" t="str">
            <v>01-01-2007</v>
          </cell>
          <cell r="F2335" t="str">
            <v>SITUBONDO</v>
          </cell>
          <cell r="G2335" t="str">
            <v>03-04-1970</v>
          </cell>
          <cell r="H2335" t="str">
            <v>SMPN 1 Jangkar</v>
          </cell>
          <cell r="I2335" t="str">
            <v>PALANGAN TENGAH RT 3 RW 1 JANGKAR</v>
          </cell>
          <cell r="J2335" t="str">
            <v>8807062300</v>
          </cell>
          <cell r="K2335" t="str">
            <v/>
          </cell>
        </row>
        <row r="2336">
          <cell r="A2336" t="str">
            <v>19621012 198412 1 006</v>
          </cell>
          <cell r="B2336" t="str">
            <v>131426328</v>
          </cell>
          <cell r="C2336" t="str">
            <v>Drs. FAJAR RUS'AN, M.Pd.</v>
          </cell>
          <cell r="D2336" t="str">
            <v>IV/a</v>
          </cell>
          <cell r="E2336" t="str">
            <v>01-04-2002</v>
          </cell>
          <cell r="F2336" t="str">
            <v>SITUBONDO</v>
          </cell>
          <cell r="G2336" t="str">
            <v>12-05-1962</v>
          </cell>
          <cell r="H2336" t="str">
            <v>SMPN 2 Jangkar</v>
          </cell>
          <cell r="I2336" t="str">
            <v>PERUMNAS BLOK L.23 KEC. BESUKI0338-891690</v>
          </cell>
          <cell r="J2336" t="str">
            <v>8807062400</v>
          </cell>
          <cell r="K2336" t="str">
            <v/>
          </cell>
        </row>
        <row r="2337">
          <cell r="A2337" t="str">
            <v>19550412 197912 1 005</v>
          </cell>
          <cell r="B2337" t="str">
            <v>130775381</v>
          </cell>
          <cell r="C2337" t="str">
            <v>Drs. ANWAR</v>
          </cell>
          <cell r="D2337" t="str">
            <v>IV/a</v>
          </cell>
          <cell r="E2337" t="str">
            <v>01-10-2011</v>
          </cell>
          <cell r="F2337" t="str">
            <v>SITUBONDO</v>
          </cell>
          <cell r="G2337" t="str">
            <v>12-04-1955</v>
          </cell>
          <cell r="H2337" t="str">
            <v>SMPN 2 Jangkar</v>
          </cell>
          <cell r="I2337" t="str">
            <v>ARJASA RT 01 ARJASA 68371</v>
          </cell>
          <cell r="J2337" t="str">
            <v>8807062400</v>
          </cell>
          <cell r="K2337" t="str">
            <v/>
          </cell>
        </row>
        <row r="2338">
          <cell r="A2338" t="str">
            <v>19661228 199109 2 001</v>
          </cell>
          <cell r="B2338" t="str">
            <v>131968998</v>
          </cell>
          <cell r="C2338" t="str">
            <v>SURATMININGSIH, S.Pd.</v>
          </cell>
          <cell r="D2338" t="str">
            <v>III/d</v>
          </cell>
          <cell r="E2338" t="str">
            <v>01-10-2011</v>
          </cell>
          <cell r="F2338" t="str">
            <v>SURABAYA</v>
          </cell>
          <cell r="G2338" t="str">
            <v>28-12-1966</v>
          </cell>
          <cell r="H2338" t="str">
            <v>SMPN 2 Jangkar</v>
          </cell>
          <cell r="I2338" t="str">
            <v>DS TRIGONCO RT 01/5 KEC.ASEMBAGUS SITUBONDO 68373</v>
          </cell>
          <cell r="J2338" t="str">
            <v>8807062400</v>
          </cell>
          <cell r="K2338" t="str">
            <v/>
          </cell>
        </row>
        <row r="2339">
          <cell r="A2339" t="str">
            <v>19680218 200003 1 003</v>
          </cell>
          <cell r="B2339" t="str">
            <v>132254285</v>
          </cell>
          <cell r="C2339" t="str">
            <v>HERI KASBANU, S.Pd.</v>
          </cell>
          <cell r="D2339" t="str">
            <v>III/d</v>
          </cell>
          <cell r="E2339" t="str">
            <v>01-10-2011</v>
          </cell>
          <cell r="F2339" t="str">
            <v>BONDOWOSO</v>
          </cell>
          <cell r="G2339" t="str">
            <v>18-02-1968</v>
          </cell>
          <cell r="H2339" t="str">
            <v>SMPN 2 Jangkar</v>
          </cell>
          <cell r="I2339" t="str">
            <v>JL.RE MARTA DINATA RT. 27 RW 06 DABASAH BDW  13268</v>
          </cell>
          <cell r="J2339" t="str">
            <v>8807062400</v>
          </cell>
          <cell r="K2339" t="str">
            <v/>
          </cell>
        </row>
        <row r="2340">
          <cell r="A2340" t="str">
            <v>19650227 200003 1 002</v>
          </cell>
          <cell r="B2340" t="str">
            <v>132254244</v>
          </cell>
          <cell r="C2340" t="str">
            <v>Drs. CIPTO WARDOYO</v>
          </cell>
          <cell r="D2340" t="str">
            <v>III/d</v>
          </cell>
          <cell r="E2340" t="str">
            <v>01-10-2011</v>
          </cell>
          <cell r="F2340" t="str">
            <v>BONDOWOSO</v>
          </cell>
          <cell r="G2340" t="str">
            <v>27-02-1965</v>
          </cell>
          <cell r="H2340" t="str">
            <v>SMPN 2 Jangkar</v>
          </cell>
          <cell r="I2340" t="str">
            <v>PERUM BATAAN PERMAI B 21 BONDOWOSO 68281</v>
          </cell>
          <cell r="J2340" t="str">
            <v>8807062400</v>
          </cell>
          <cell r="K2340" t="str">
            <v/>
          </cell>
        </row>
        <row r="2341">
          <cell r="A2341" t="str">
            <v>19721006 200003 1 002</v>
          </cell>
          <cell r="B2341" t="str">
            <v>132254245</v>
          </cell>
          <cell r="C2341" t="str">
            <v>SOLIKIN, S.Pd.</v>
          </cell>
          <cell r="D2341" t="str">
            <v>III/c</v>
          </cell>
          <cell r="E2341" t="str">
            <v>01-04-2007</v>
          </cell>
          <cell r="F2341" t="str">
            <v>KEDIRI</v>
          </cell>
          <cell r="G2341" t="str">
            <v>06-10-1972</v>
          </cell>
          <cell r="H2341" t="str">
            <v>SMPN 2 Jangkar</v>
          </cell>
          <cell r="I2341" t="str">
            <v>JL.DIPONEGORO 101 BONDOWOSO 68211</v>
          </cell>
          <cell r="J2341" t="str">
            <v>8807062400</v>
          </cell>
          <cell r="K2341" t="str">
            <v/>
          </cell>
        </row>
        <row r="2342">
          <cell r="A2342" t="str">
            <v>19720812 200312 2 003</v>
          </cell>
          <cell r="B2342" t="str">
            <v>510136188</v>
          </cell>
          <cell r="C2342" t="str">
            <v>IKI ISNANTHI, S.Pd.</v>
          </cell>
          <cell r="D2342" t="str">
            <v>III/c</v>
          </cell>
          <cell r="E2342" t="str">
            <v>01-10-2010</v>
          </cell>
          <cell r="F2342" t="str">
            <v>JEMBER</v>
          </cell>
          <cell r="G2342" t="str">
            <v>12-08-1972</v>
          </cell>
          <cell r="H2342" t="str">
            <v>SMPN 2 Jangkar</v>
          </cell>
          <cell r="I2342" t="str">
            <v/>
          </cell>
          <cell r="J2342" t="str">
            <v>8807062400</v>
          </cell>
          <cell r="K2342" t="str">
            <v/>
          </cell>
        </row>
        <row r="2343">
          <cell r="A2343" t="str">
            <v>19750412 200604 2 031</v>
          </cell>
          <cell r="B2343" t="str">
            <v>510151790</v>
          </cell>
          <cell r="C2343" t="str">
            <v>HERI MULYANTI, S.T.</v>
          </cell>
          <cell r="D2343" t="str">
            <v>III/c</v>
          </cell>
          <cell r="E2343" t="str">
            <v>01-10-2012</v>
          </cell>
          <cell r="F2343" t="str">
            <v>SITUBONDO</v>
          </cell>
          <cell r="G2343" t="str">
            <v>12-04-1975</v>
          </cell>
          <cell r="H2343" t="str">
            <v>SMPN 2 Jangkar</v>
          </cell>
          <cell r="I2343" t="str">
            <v>DATA BELUM LENGKAAAAAAAAAAAPPPPPPPPPP</v>
          </cell>
          <cell r="J2343" t="str">
            <v>8807062400</v>
          </cell>
          <cell r="K2343" t="str">
            <v/>
          </cell>
        </row>
        <row r="2344">
          <cell r="A2344" t="str">
            <v>19691025 200701 2 017</v>
          </cell>
          <cell r="B2344" t="str">
            <v>510193154</v>
          </cell>
          <cell r="C2344" t="str">
            <v>SITI MUNAWAROH, S.Pd.</v>
          </cell>
          <cell r="D2344" t="str">
            <v>III/b</v>
          </cell>
          <cell r="E2344" t="str">
            <v>01-04-2011</v>
          </cell>
          <cell r="F2344" t="str">
            <v>SITUBONDO</v>
          </cell>
          <cell r="G2344" t="str">
            <v>25-10-1969</v>
          </cell>
          <cell r="H2344" t="str">
            <v>SMPN 2 Jangkar</v>
          </cell>
          <cell r="I2344" t="str">
            <v>CORASALEH 1 DS SELETRENG KEC. KAPONGAN SITUBONDO</v>
          </cell>
          <cell r="J2344" t="str">
            <v>8807062400</v>
          </cell>
          <cell r="K2344" t="str">
            <v/>
          </cell>
        </row>
        <row r="2345">
          <cell r="A2345" t="str">
            <v>19630305 200003 1 005</v>
          </cell>
          <cell r="B2345" t="str">
            <v>132254546</v>
          </cell>
          <cell r="C2345" t="str">
            <v>SUPRANOTO, S.Pd.</v>
          </cell>
          <cell r="D2345" t="str">
            <v>III/b</v>
          </cell>
          <cell r="E2345" t="str">
            <v>01-10-2011</v>
          </cell>
          <cell r="F2345" t="str">
            <v>BANYUWANGI</v>
          </cell>
          <cell r="G2345" t="str">
            <v>05-03-1963</v>
          </cell>
          <cell r="H2345" t="str">
            <v>SMPN 2 Jangkar</v>
          </cell>
          <cell r="I2345" t="str">
            <v>JL.SERUNI TRIGONCO ASEMBAGUS</v>
          </cell>
          <cell r="J2345" t="str">
            <v>8807062400</v>
          </cell>
          <cell r="K2345" t="str">
            <v/>
          </cell>
        </row>
        <row r="2346">
          <cell r="A2346" t="str">
            <v>19720421 200801 2 012</v>
          </cell>
          <cell r="B2346" t="str">
            <v>510223224</v>
          </cell>
          <cell r="C2346" t="str">
            <v>RETNO SULISTIOWATI, S.H.</v>
          </cell>
          <cell r="D2346" t="str">
            <v>III/b</v>
          </cell>
          <cell r="E2346" t="str">
            <v>01-10-2011</v>
          </cell>
          <cell r="F2346" t="str">
            <v>SITUBONDO</v>
          </cell>
          <cell r="G2346" t="str">
            <v>21-04-1972</v>
          </cell>
          <cell r="H2346" t="str">
            <v>SMPN 2 Jangkar</v>
          </cell>
          <cell r="I2346" t="str">
            <v>CURAH KALAK RT.02/03 JANGKAR</v>
          </cell>
          <cell r="J2346" t="str">
            <v>8807062400</v>
          </cell>
          <cell r="K2346" t="str">
            <v/>
          </cell>
        </row>
        <row r="2347">
          <cell r="A2347" t="str">
            <v>19661210 200003 1 005</v>
          </cell>
          <cell r="B2347" t="str">
            <v>132257676</v>
          </cell>
          <cell r="C2347" t="str">
            <v>MUHAMMAD MISROE</v>
          </cell>
          <cell r="D2347" t="str">
            <v>II/c</v>
          </cell>
          <cell r="E2347" t="str">
            <v>01-10-2010</v>
          </cell>
          <cell r="F2347" t="str">
            <v>SITUBONDO</v>
          </cell>
          <cell r="G2347" t="str">
            <v>10-12-1966</v>
          </cell>
          <cell r="H2347" t="str">
            <v>SMPN 2 Jangkar</v>
          </cell>
          <cell r="I2347" t="str">
            <v>ARJASA RT 01 RW 01 68371</v>
          </cell>
          <cell r="J2347" t="str">
            <v>8807062400</v>
          </cell>
          <cell r="K2347" t="str">
            <v/>
          </cell>
        </row>
        <row r="2348">
          <cell r="A2348" t="str">
            <v>19760319 200801 2 009</v>
          </cell>
          <cell r="B2348" t="str">
            <v>510223229</v>
          </cell>
          <cell r="C2348" t="str">
            <v>WANTI RULI MARTAYANI</v>
          </cell>
          <cell r="D2348" t="str">
            <v>II/b</v>
          </cell>
          <cell r="E2348" t="str">
            <v>01-10-2011</v>
          </cell>
          <cell r="F2348" t="str">
            <v>SITUBONDO</v>
          </cell>
          <cell r="G2348" t="str">
            <v>19-03-1976</v>
          </cell>
          <cell r="H2348" t="str">
            <v>SMPN 2 Jangkar</v>
          </cell>
          <cell r="I2348" t="str">
            <v>DS.SOPET RT.01/01 KEC.JANGKAR</v>
          </cell>
          <cell r="J2348" t="str">
            <v>8807062400</v>
          </cell>
          <cell r="K2348" t="str">
            <v/>
          </cell>
        </row>
        <row r="2349">
          <cell r="A2349" t="str">
            <v>19780525 200903 1 001</v>
          </cell>
          <cell r="B2349" t="str">
            <v>910000210</v>
          </cell>
          <cell r="C2349" t="str">
            <v>HENDRIK EKO BUDIANTO</v>
          </cell>
          <cell r="D2349" t="str">
            <v>II/b</v>
          </cell>
          <cell r="E2349" t="str">
            <v>01-04-2013</v>
          </cell>
          <cell r="F2349" t="str">
            <v>SITUBONDO</v>
          </cell>
          <cell r="G2349" t="str">
            <v>25-05-1978</v>
          </cell>
          <cell r="H2349" t="str">
            <v>SMPN 2 Jangkar</v>
          </cell>
          <cell r="I2349" t="str">
            <v>JL RAYA BANYUWANGI 57 RT02/RW03 CURAHKALAK</v>
          </cell>
          <cell r="J2349" t="str">
            <v>8807062400</v>
          </cell>
          <cell r="K2349" t="str">
            <v/>
          </cell>
        </row>
        <row r="2350">
          <cell r="A2350" t="str">
            <v>19831114 201001 2 001</v>
          </cell>
          <cell r="B2350" t="str">
            <v>910001469</v>
          </cell>
          <cell r="C2350" t="str">
            <v>WIWIN HASANAH</v>
          </cell>
          <cell r="D2350" t="str">
            <v>II/a</v>
          </cell>
          <cell r="E2350" t="str">
            <v>01-01-2010</v>
          </cell>
          <cell r="F2350" t="str">
            <v>SITUBONDO</v>
          </cell>
          <cell r="G2350" t="str">
            <v>14-11-1983</v>
          </cell>
          <cell r="H2350" t="str">
            <v>SMPN 2 Jangkar</v>
          </cell>
          <cell r="I2350" t="str">
            <v>Kp. Pareyaan RT 01/02 Sopet, Kec. Jangkar</v>
          </cell>
          <cell r="J2350" t="str">
            <v>8807062400</v>
          </cell>
          <cell r="K2350" t="str">
            <v/>
          </cell>
        </row>
        <row r="2351">
          <cell r="A2351" t="str">
            <v>19851112 201001 1 002</v>
          </cell>
          <cell r="B2351" t="str">
            <v>910001572</v>
          </cell>
          <cell r="C2351" t="str">
            <v>SAWET EFENDI</v>
          </cell>
          <cell r="D2351" t="str">
            <v>I/c</v>
          </cell>
          <cell r="E2351" t="str">
            <v>01-01-2010</v>
          </cell>
          <cell r="F2351" t="str">
            <v>SITUBONDO</v>
          </cell>
          <cell r="G2351" t="str">
            <v>12-11-1985</v>
          </cell>
          <cell r="H2351" t="str">
            <v>SMPN 2 Jangkar</v>
          </cell>
          <cell r="I2351" t="str">
            <v>JL. PROYEK RT 1 RW 1 DS. CURAH KALAK JANGKAR</v>
          </cell>
          <cell r="J2351" t="str">
            <v>8807062400</v>
          </cell>
          <cell r="K2351" t="str">
            <v/>
          </cell>
        </row>
        <row r="2352">
          <cell r="A2352" t="str">
            <v>19730509 201001 2 001</v>
          </cell>
          <cell r="B2352" t="str">
            <v>910001054</v>
          </cell>
          <cell r="C2352" t="str">
            <v>MARYAM</v>
          </cell>
          <cell r="D2352" t="str">
            <v>I/a</v>
          </cell>
          <cell r="E2352" t="str">
            <v>01-01-2010</v>
          </cell>
          <cell r="F2352" t="str">
            <v>SITUBONDO</v>
          </cell>
          <cell r="G2352" t="str">
            <v>09-05-1973</v>
          </cell>
          <cell r="H2352" t="str">
            <v>SMPN 2 Jangkar</v>
          </cell>
          <cell r="I2352" t="str">
            <v>KP. Utara RT 01/05 Mojosari, Kec.Asembagus</v>
          </cell>
          <cell r="J2352" t="str">
            <v>8807062400</v>
          </cell>
          <cell r="K2352" t="str">
            <v/>
          </cell>
        </row>
        <row r="2353">
          <cell r="A2353" t="str">
            <v>19660305 198902 2 002</v>
          </cell>
          <cell r="B2353" t="str">
            <v>131817936</v>
          </cell>
          <cell r="C2353" t="str">
            <v>W. P. LESTARI, S.Pd.</v>
          </cell>
          <cell r="D2353" t="str">
            <v>IV/b</v>
          </cell>
          <cell r="E2353" t="str">
            <v>01-10-2010</v>
          </cell>
          <cell r="F2353" t="str">
            <v>BANYUWANGI</v>
          </cell>
          <cell r="G2353" t="str">
            <v>05-03-1966</v>
          </cell>
          <cell r="H2353" t="str">
            <v>SMPN 1 Asembagus</v>
          </cell>
          <cell r="I2353" t="str">
            <v>VILLA ASEMBAGUS BLOK A 20 GUDANG ASEMBAGUS 68373</v>
          </cell>
          <cell r="J2353" t="str">
            <v>8807062500</v>
          </cell>
          <cell r="K2353" t="str">
            <v/>
          </cell>
        </row>
        <row r="2354">
          <cell r="A2354" t="str">
            <v>19670806 198902 1 001</v>
          </cell>
          <cell r="B2354" t="str">
            <v>131814544</v>
          </cell>
          <cell r="C2354" t="str">
            <v>AKHMAD JAMIL, S.Pd.</v>
          </cell>
          <cell r="D2354" t="str">
            <v>IV/b</v>
          </cell>
          <cell r="E2354" t="str">
            <v>01-10-2010</v>
          </cell>
          <cell r="F2354" t="str">
            <v>JEMBER</v>
          </cell>
          <cell r="G2354" t="str">
            <v>06-08-1967</v>
          </cell>
          <cell r="H2354" t="str">
            <v>SMPN 1 Asembagus</v>
          </cell>
          <cell r="I2354" t="str">
            <v>DS. WRINGIN ANOM ASEMBAGUS 68373</v>
          </cell>
          <cell r="J2354" t="str">
            <v>8807062500</v>
          </cell>
          <cell r="K2354" t="str">
            <v/>
          </cell>
        </row>
        <row r="2355">
          <cell r="A2355" t="str">
            <v>19590411 198603 1 018</v>
          </cell>
          <cell r="B2355" t="str">
            <v>131623243</v>
          </cell>
          <cell r="C2355" t="str">
            <v>Drs. FATHOLLAH</v>
          </cell>
          <cell r="D2355" t="str">
            <v>IV/b</v>
          </cell>
          <cell r="E2355" t="str">
            <v>01-10-2010</v>
          </cell>
          <cell r="F2355" t="str">
            <v>SITUBONDO</v>
          </cell>
          <cell r="G2355" t="str">
            <v>11-04-1959</v>
          </cell>
          <cell r="H2355" t="str">
            <v>SMPN 1 Asembagus</v>
          </cell>
          <cell r="I2355" t="str">
            <v>MOJOSARI RT 02 RW 02 ASEMBAGUS 68373</v>
          </cell>
          <cell r="J2355" t="str">
            <v>8807062500</v>
          </cell>
          <cell r="K2355" t="str">
            <v/>
          </cell>
        </row>
        <row r="2356">
          <cell r="A2356" t="str">
            <v>19611216 199003 2 001</v>
          </cell>
          <cell r="B2356" t="str">
            <v>131900629</v>
          </cell>
          <cell r="C2356" t="str">
            <v>Dra. HJ. TATIK KRISNAWATI, M.Pd.</v>
          </cell>
          <cell r="D2356" t="str">
            <v>IV/b</v>
          </cell>
          <cell r="E2356" t="str">
            <v>01-10-2010</v>
          </cell>
          <cell r="F2356" t="str">
            <v>TULUNGAGUNG</v>
          </cell>
          <cell r="G2356" t="str">
            <v>12-02-1961</v>
          </cell>
          <cell r="H2356" t="str">
            <v>SMPN 1 Asembagus</v>
          </cell>
          <cell r="I2356" t="str">
            <v>PERUMAHAN PANJI PERMAI S-14  SITUBONDO</v>
          </cell>
          <cell r="J2356" t="str">
            <v>8807062500</v>
          </cell>
          <cell r="K2356" t="str">
            <v/>
          </cell>
        </row>
        <row r="2357">
          <cell r="A2357" t="str">
            <v>19600519 198303 1 018</v>
          </cell>
          <cell r="B2357" t="str">
            <v>131196589</v>
          </cell>
          <cell r="C2357" t="str">
            <v>Drs. SUWATUM</v>
          </cell>
          <cell r="D2357" t="str">
            <v>IV/b</v>
          </cell>
          <cell r="E2357" t="str">
            <v>01-10-2010</v>
          </cell>
          <cell r="F2357" t="str">
            <v>SITUBONDO</v>
          </cell>
          <cell r="G2357" t="str">
            <v>19-05-1960</v>
          </cell>
          <cell r="H2357" t="str">
            <v>SMPN 1 Asembagus</v>
          </cell>
          <cell r="I2357" t="str">
            <v>ASEMBAGUS TIMUR RT.3 RW.1 KEC. ASEMBAGUS 68373</v>
          </cell>
          <cell r="J2357" t="str">
            <v>8807062500</v>
          </cell>
          <cell r="K2357" t="str">
            <v/>
          </cell>
        </row>
        <row r="2358">
          <cell r="A2358" t="str">
            <v>19670210 199602 1 001</v>
          </cell>
          <cell r="B2358" t="str">
            <v>132148681</v>
          </cell>
          <cell r="C2358" t="str">
            <v>Drs. SUDARMO, M.Pd.</v>
          </cell>
          <cell r="D2358" t="str">
            <v>IV/b</v>
          </cell>
          <cell r="E2358" t="str">
            <v>01-10-2011</v>
          </cell>
          <cell r="F2358" t="str">
            <v>SITUBONDO</v>
          </cell>
          <cell r="G2358" t="str">
            <v>10-02-1967</v>
          </cell>
          <cell r="H2358" t="str">
            <v>SMPN 1 Asembagus</v>
          </cell>
          <cell r="I2358" t="str">
            <v>TRIGONCO RT.3 RW.4 ASEMBAGUS 68373</v>
          </cell>
          <cell r="J2358" t="str">
            <v>8807062500</v>
          </cell>
          <cell r="K2358" t="str">
            <v/>
          </cell>
        </row>
        <row r="2359">
          <cell r="A2359" t="str">
            <v>19610115 198302 1 004</v>
          </cell>
          <cell r="B2359" t="str">
            <v>131262257</v>
          </cell>
          <cell r="C2359" t="str">
            <v>SAADIN, S.Pd.</v>
          </cell>
          <cell r="D2359" t="str">
            <v>IV/a</v>
          </cell>
          <cell r="E2359" t="str">
            <v>01-04-2004</v>
          </cell>
          <cell r="F2359" t="str">
            <v>SITUBONDO</v>
          </cell>
          <cell r="G2359" t="str">
            <v>15-01-1961</v>
          </cell>
          <cell r="H2359" t="str">
            <v>SMPN 1 Asembagus</v>
          </cell>
          <cell r="I2359" t="str">
            <v>GRIYA BANYUPUTIH C3 / 9 BANYUPUTIH 68374</v>
          </cell>
          <cell r="J2359" t="str">
            <v>8807062500</v>
          </cell>
          <cell r="K2359" t="str">
            <v/>
          </cell>
        </row>
        <row r="2360">
          <cell r="A2360" t="str">
            <v>19620805 198412 2 007</v>
          </cell>
          <cell r="B2360" t="str">
            <v>131425258</v>
          </cell>
          <cell r="C2360" t="str">
            <v>LELY JULIASTUTY, S.Pd.</v>
          </cell>
          <cell r="D2360" t="str">
            <v>IV/a</v>
          </cell>
          <cell r="E2360" t="str">
            <v>01-04-2006</v>
          </cell>
          <cell r="F2360" t="str">
            <v>SITUBONDO</v>
          </cell>
          <cell r="G2360" t="str">
            <v>05-08-1962</v>
          </cell>
          <cell r="H2360" t="str">
            <v>SMPN 1 Asembagus</v>
          </cell>
          <cell r="I2360" t="str">
            <v>ASEMBAGUS RT.4 RW.1 ASEMBAGUS 68373</v>
          </cell>
          <cell r="J2360" t="str">
            <v>8807062500</v>
          </cell>
          <cell r="K2360" t="str">
            <v/>
          </cell>
        </row>
        <row r="2361">
          <cell r="A2361" t="str">
            <v>19670707 199001 2 003</v>
          </cell>
          <cell r="B2361" t="str">
            <v>131874858</v>
          </cell>
          <cell r="C2361" t="str">
            <v>NI GUSTI AGUNG AYU PUTU NING RAHAYU, S.Pd.</v>
          </cell>
          <cell r="D2361" t="str">
            <v>IV/a</v>
          </cell>
          <cell r="E2361" t="str">
            <v>01-04-2006</v>
          </cell>
          <cell r="F2361" t="str">
            <v>MADIUN</v>
          </cell>
          <cell r="G2361" t="str">
            <v>07-07-1967</v>
          </cell>
          <cell r="H2361" t="str">
            <v>SMPN 1 Asembagus</v>
          </cell>
          <cell r="I2361" t="str">
            <v>PERUM DINAS PUSKESMAS JANGKAR</v>
          </cell>
          <cell r="J2361" t="str">
            <v>8807062500</v>
          </cell>
          <cell r="K2361" t="str">
            <v/>
          </cell>
        </row>
        <row r="2362">
          <cell r="A2362" t="str">
            <v>19690604 199203 2 009</v>
          </cell>
          <cell r="B2362" t="str">
            <v>131995790</v>
          </cell>
          <cell r="C2362" t="str">
            <v>TUTIK, S.Pd.</v>
          </cell>
          <cell r="D2362" t="str">
            <v>IV/a</v>
          </cell>
          <cell r="E2362" t="str">
            <v>01-10-2006</v>
          </cell>
          <cell r="F2362" t="str">
            <v>KEDIRI</v>
          </cell>
          <cell r="G2362" t="str">
            <v>04-06-1969</v>
          </cell>
          <cell r="H2362" t="str">
            <v>SMPN 1 Asembagus</v>
          </cell>
          <cell r="I2362" t="str">
            <v>RT.1 RW.2 MOJOSARI ASEMBAGUS 68373</v>
          </cell>
          <cell r="J2362" t="str">
            <v>8807062500</v>
          </cell>
          <cell r="K2362" t="str">
            <v/>
          </cell>
        </row>
        <row r="2363">
          <cell r="A2363" t="str">
            <v>19550217 198202 2 002</v>
          </cell>
          <cell r="B2363" t="str">
            <v>131104949</v>
          </cell>
          <cell r="C2363" t="str">
            <v>ERNIE HARTINI, S.Pd.</v>
          </cell>
          <cell r="D2363" t="str">
            <v>IV/a</v>
          </cell>
          <cell r="E2363" t="str">
            <v>01-10-2006</v>
          </cell>
          <cell r="F2363" t="str">
            <v>SITUBONDO</v>
          </cell>
          <cell r="G2363" t="str">
            <v>17-02-1955</v>
          </cell>
          <cell r="H2363" t="str">
            <v>SMPN 1 Asembagus</v>
          </cell>
          <cell r="I2363" t="str">
            <v>ASEMBAGUS RT.4 RW.7 ASEMBAGUS SITUBONDO 68373</v>
          </cell>
          <cell r="J2363" t="str">
            <v>8807062500</v>
          </cell>
          <cell r="K2363" t="str">
            <v/>
          </cell>
        </row>
        <row r="2364">
          <cell r="A2364" t="str">
            <v>19640707 199601 2 001</v>
          </cell>
          <cell r="B2364" t="str">
            <v>132147556</v>
          </cell>
          <cell r="C2364" t="str">
            <v>SRI SUNARTI IPUT PRIHATIN, S.Pd.</v>
          </cell>
          <cell r="D2364" t="str">
            <v>IV/a</v>
          </cell>
          <cell r="E2364" t="str">
            <v>01-04-2007</v>
          </cell>
          <cell r="F2364" t="str">
            <v>BLITAR</v>
          </cell>
          <cell r="G2364" t="str">
            <v>07-07-1964</v>
          </cell>
          <cell r="H2364" t="str">
            <v>SMPN 1 Asembagus</v>
          </cell>
          <cell r="I2364" t="str">
            <v>TRIGONCO RT.1 RW.4 NO. 3 ASEMBAGUS 68373</v>
          </cell>
          <cell r="J2364" t="str">
            <v>8807062500</v>
          </cell>
          <cell r="K2364" t="str">
            <v/>
          </cell>
        </row>
        <row r="2365">
          <cell r="A2365" t="str">
            <v>19670206 198901 2 001</v>
          </cell>
          <cell r="B2365" t="str">
            <v>131812473</v>
          </cell>
          <cell r="C2365" t="str">
            <v>SUNNIYATI, S.Pd.</v>
          </cell>
          <cell r="D2365" t="str">
            <v>IV/a</v>
          </cell>
          <cell r="E2365" t="str">
            <v>01-04-2007</v>
          </cell>
          <cell r="F2365" t="str">
            <v>SITUBONDO</v>
          </cell>
          <cell r="G2365" t="str">
            <v>06-02-1967</v>
          </cell>
          <cell r="H2365" t="str">
            <v>SMPN 1 Asembagus</v>
          </cell>
          <cell r="I2365" t="str">
            <v>RT.1 RW.2 AWAR-AWAR ASEMBAGUS 68373</v>
          </cell>
          <cell r="J2365" t="str">
            <v>8807062500</v>
          </cell>
          <cell r="K2365" t="str">
            <v/>
          </cell>
        </row>
        <row r="2366">
          <cell r="A2366" t="str">
            <v>19590110 198308 1 002</v>
          </cell>
          <cell r="B2366" t="str">
            <v>131244402</v>
          </cell>
          <cell r="C2366" t="str">
            <v>Drs. M. QOMARUDDIN</v>
          </cell>
          <cell r="D2366" t="str">
            <v>IV/a</v>
          </cell>
          <cell r="E2366" t="str">
            <v>01-04-2007</v>
          </cell>
          <cell r="F2366" t="str">
            <v>SITUBONDO</v>
          </cell>
          <cell r="G2366" t="str">
            <v>10-01-1959</v>
          </cell>
          <cell r="H2366" t="str">
            <v>SMPN 1 Asembagus</v>
          </cell>
          <cell r="I2366" t="str">
            <v>ASEMBAGUS RT.3 RW.2 ASEMBAGUS 68373</v>
          </cell>
          <cell r="J2366" t="str">
            <v>8807062500</v>
          </cell>
          <cell r="K2366" t="str">
            <v/>
          </cell>
        </row>
        <row r="2367">
          <cell r="A2367" t="str">
            <v>19670203 199003 1 008</v>
          </cell>
          <cell r="B2367" t="str">
            <v>131885119</v>
          </cell>
          <cell r="C2367" t="str">
            <v>DIAS FIRDIANA, S.Pd.</v>
          </cell>
          <cell r="D2367" t="str">
            <v>IV/a</v>
          </cell>
          <cell r="E2367" t="str">
            <v>01-04-2008</v>
          </cell>
          <cell r="F2367" t="str">
            <v>SITUBONDO</v>
          </cell>
          <cell r="G2367" t="str">
            <v>03-02-1967</v>
          </cell>
          <cell r="H2367" t="str">
            <v>SMPN 1 Asembagus</v>
          </cell>
          <cell r="I2367" t="str">
            <v>VILLA ASEMBAGUS BLOK A 19 ASEMBAGUS 68373</v>
          </cell>
          <cell r="J2367" t="str">
            <v>8807062500</v>
          </cell>
          <cell r="K2367" t="str">
            <v/>
          </cell>
        </row>
        <row r="2368">
          <cell r="A2368" t="str">
            <v>19691212 199103 1 011</v>
          </cell>
          <cell r="B2368" t="str">
            <v>131944328</v>
          </cell>
          <cell r="C2368" t="str">
            <v>ZUNED SUPRIYOHADI, S.Pd.</v>
          </cell>
          <cell r="D2368" t="str">
            <v>IV/a</v>
          </cell>
          <cell r="E2368" t="str">
            <v>01-10-2009</v>
          </cell>
          <cell r="F2368" t="str">
            <v>BANYUWANGI</v>
          </cell>
          <cell r="G2368" t="str">
            <v>12-12-1969</v>
          </cell>
          <cell r="H2368" t="str">
            <v>SMPN 1 Asembagus</v>
          </cell>
          <cell r="I2368" t="str">
            <v>PERMNAS BANYUPUTIH C1/8 BANYUPUTIH 68374</v>
          </cell>
          <cell r="J2368" t="str">
            <v>8807062500</v>
          </cell>
          <cell r="K2368" t="str">
            <v/>
          </cell>
        </row>
        <row r="2369">
          <cell r="A2369" t="str">
            <v>19650807 198803 1 019</v>
          </cell>
          <cell r="B2369" t="str">
            <v>131792570</v>
          </cell>
          <cell r="C2369" t="str">
            <v>MISRAWI, S.Pd.</v>
          </cell>
          <cell r="D2369" t="str">
            <v>IV/a</v>
          </cell>
          <cell r="E2369" t="str">
            <v>01-10-2009</v>
          </cell>
          <cell r="F2369" t="str">
            <v>BANYUWANGI</v>
          </cell>
          <cell r="G2369" t="str">
            <v>07-08-1969</v>
          </cell>
          <cell r="H2369" t="str">
            <v>SMPN 1 Asembagus</v>
          </cell>
          <cell r="I2369" t="str">
            <v>VILLA ASEMBAGUS BLOK A 24 ASEMBAGUS 68373</v>
          </cell>
          <cell r="J2369" t="str">
            <v>8807062500</v>
          </cell>
          <cell r="K2369" t="str">
            <v/>
          </cell>
        </row>
        <row r="2370">
          <cell r="A2370" t="str">
            <v>19690809 199703 2 005</v>
          </cell>
          <cell r="B2370" t="str">
            <v>132171064</v>
          </cell>
          <cell r="C2370" t="str">
            <v>DYAH RETNO MURDANINGSIH, S.Pd.</v>
          </cell>
          <cell r="D2370" t="str">
            <v>IV/a</v>
          </cell>
          <cell r="E2370" t="str">
            <v>01-10-2009</v>
          </cell>
          <cell r="F2370" t="str">
            <v>JEMBER</v>
          </cell>
          <cell r="G2370" t="str">
            <v>09-08-1969</v>
          </cell>
          <cell r="H2370" t="str">
            <v>SMPN 1 Asembagus</v>
          </cell>
          <cell r="I2370" t="str">
            <v>VILLA ASEMBAGUS NO. B 11  GUDANG ASEMBAGUS 68373</v>
          </cell>
          <cell r="J2370" t="str">
            <v>8807062500</v>
          </cell>
          <cell r="K2370" t="str">
            <v/>
          </cell>
        </row>
        <row r="2371">
          <cell r="A2371" t="str">
            <v>19670708 199302 2 002</v>
          </cell>
          <cell r="B2371" t="str">
            <v>132046293</v>
          </cell>
          <cell r="C2371" t="str">
            <v>ANIK SRIWARDHANI, S.Pd.</v>
          </cell>
          <cell r="D2371" t="str">
            <v>IV/a</v>
          </cell>
          <cell r="E2371" t="str">
            <v>01-10-2009</v>
          </cell>
          <cell r="F2371" t="str">
            <v>SITUBONDO</v>
          </cell>
          <cell r="G2371" t="str">
            <v>08-07-1967</v>
          </cell>
          <cell r="H2371" t="str">
            <v>SMPN 1 Asembagus</v>
          </cell>
          <cell r="I2371" t="str">
            <v>TRIGONCO RT.2/4 A.BAGUS SIT 68373 (0338) 451754</v>
          </cell>
          <cell r="J2371" t="str">
            <v>8807062500</v>
          </cell>
          <cell r="K2371" t="str">
            <v/>
          </cell>
        </row>
        <row r="2372">
          <cell r="A2372" t="str">
            <v>19720827 199903 1 010</v>
          </cell>
          <cell r="B2372" t="str">
            <v>132228784</v>
          </cell>
          <cell r="C2372" t="str">
            <v>SUCIPTO, S.Pd.</v>
          </cell>
          <cell r="D2372" t="str">
            <v>IV/a</v>
          </cell>
          <cell r="E2372" t="str">
            <v>01-10-2010</v>
          </cell>
          <cell r="F2372" t="str">
            <v>BLITAR</v>
          </cell>
          <cell r="G2372" t="str">
            <v>27-08-1972</v>
          </cell>
          <cell r="H2372" t="str">
            <v>SMPN 1 Asembagus</v>
          </cell>
          <cell r="I2372" t="str">
            <v>GUDANG RT.1/2 ASEMBAGUS 68373 (0338) 454103</v>
          </cell>
          <cell r="J2372" t="str">
            <v>8807062500</v>
          </cell>
          <cell r="K2372" t="str">
            <v/>
          </cell>
        </row>
        <row r="2373">
          <cell r="A2373" t="str">
            <v>19720913 199903 2 008</v>
          </cell>
          <cell r="B2373" t="str">
            <v>132229800</v>
          </cell>
          <cell r="C2373" t="str">
            <v>NANIN HERAWATI, S.Pd.</v>
          </cell>
          <cell r="D2373" t="str">
            <v>IV/a</v>
          </cell>
          <cell r="E2373" t="str">
            <v>01-04-2013</v>
          </cell>
          <cell r="F2373" t="str">
            <v>LUMAJANG</v>
          </cell>
          <cell r="G2373" t="str">
            <v>13-09-1972</v>
          </cell>
          <cell r="H2373" t="str">
            <v>SMPN 1 Asembagus</v>
          </cell>
          <cell r="I2373" t="str">
            <v>JL. BASUKI RAHMAD RT.2/8 PANJI 68322 (0338) 673036</v>
          </cell>
          <cell r="J2373" t="str">
            <v>8807062500</v>
          </cell>
          <cell r="K2373" t="str">
            <v/>
          </cell>
        </row>
        <row r="2374">
          <cell r="A2374" t="str">
            <v>19600526 198903 1 006</v>
          </cell>
          <cell r="B2374" t="str">
            <v>131850007</v>
          </cell>
          <cell r="C2374" t="str">
            <v>HADI SUYOTO, B.A.</v>
          </cell>
          <cell r="D2374" t="str">
            <v>III/d</v>
          </cell>
          <cell r="E2374" t="str">
            <v>01-10-2004</v>
          </cell>
          <cell r="F2374" t="str">
            <v>KEDIRI</v>
          </cell>
          <cell r="G2374" t="str">
            <v>26-05-1960</v>
          </cell>
          <cell r="H2374" t="str">
            <v>SMPN 1 Asembagus</v>
          </cell>
          <cell r="I2374" t="str">
            <v>ASEMBAGUS RT.1 RW.4</v>
          </cell>
          <cell r="J2374" t="str">
            <v>8807062500</v>
          </cell>
          <cell r="K2374" t="str">
            <v/>
          </cell>
        </row>
        <row r="2375">
          <cell r="A2375" t="str">
            <v>19700503 199802 1 007</v>
          </cell>
          <cell r="B2375" t="str">
            <v>132189602</v>
          </cell>
          <cell r="C2375" t="str">
            <v>ABUSAHERI, S.Pd.</v>
          </cell>
          <cell r="D2375" t="str">
            <v>III/d</v>
          </cell>
          <cell r="E2375" t="str">
            <v>01-04-2007</v>
          </cell>
          <cell r="F2375" t="str">
            <v>SUMENEP</v>
          </cell>
          <cell r="G2375" t="str">
            <v>03-05-1970</v>
          </cell>
          <cell r="H2375" t="str">
            <v>SMPN 1 Asembagus</v>
          </cell>
          <cell r="I2375" t="str">
            <v>DESA TRIGONCO RT.1 RW.4 ASEMBAGUS 68373</v>
          </cell>
          <cell r="J2375" t="str">
            <v>8807062500</v>
          </cell>
          <cell r="K2375" t="str">
            <v/>
          </cell>
        </row>
        <row r="2376">
          <cell r="A2376" t="str">
            <v>19720521 199802 1 002</v>
          </cell>
          <cell r="B2376" t="str">
            <v>132197727</v>
          </cell>
          <cell r="C2376" t="str">
            <v>KHOZAINI KHAZIN, S.Pd.</v>
          </cell>
          <cell r="D2376" t="str">
            <v>III/d</v>
          </cell>
          <cell r="E2376" t="str">
            <v>01-04-2010</v>
          </cell>
          <cell r="F2376" t="str">
            <v>SITUBONDO</v>
          </cell>
          <cell r="G2376" t="str">
            <v>21-05-1972</v>
          </cell>
          <cell r="H2376" t="str">
            <v>SMPN 1 Asembagus</v>
          </cell>
          <cell r="I2376" t="str">
            <v>RT 02 RW 02 KRAJAN SUMBERWARU BANYUPUTIH (68374)</v>
          </cell>
          <cell r="J2376" t="str">
            <v>8807062500</v>
          </cell>
          <cell r="K2376" t="str">
            <v/>
          </cell>
        </row>
        <row r="2377">
          <cell r="A2377" t="str">
            <v>19690727 199903 1 005</v>
          </cell>
          <cell r="B2377" t="str">
            <v>132228031</v>
          </cell>
          <cell r="C2377" t="str">
            <v>BADRI, S.Ag.</v>
          </cell>
          <cell r="D2377" t="str">
            <v>III/d</v>
          </cell>
          <cell r="E2377" t="str">
            <v>01-04-2010</v>
          </cell>
          <cell r="F2377" t="str">
            <v>SITUBONDO</v>
          </cell>
          <cell r="G2377" t="str">
            <v>27-07-1969</v>
          </cell>
          <cell r="H2377" t="str">
            <v>SMPN 1 Asembagus</v>
          </cell>
          <cell r="I2377" t="str">
            <v>BANYUPUTIH RT 01 RW 01 BANYUPUTIH (68374)</v>
          </cell>
          <cell r="J2377" t="str">
            <v>8807062500</v>
          </cell>
          <cell r="K2377" t="str">
            <v/>
          </cell>
        </row>
        <row r="2378">
          <cell r="A2378" t="str">
            <v>19640523 198602 1 006</v>
          </cell>
          <cell r="B2378" t="str">
            <v>131585251</v>
          </cell>
          <cell r="C2378" t="str">
            <v>JURIYANTO, S.Ag.</v>
          </cell>
          <cell r="D2378" t="str">
            <v>III/d</v>
          </cell>
          <cell r="E2378" t="str">
            <v>01-10-2010</v>
          </cell>
          <cell r="F2378" t="str">
            <v>SITUBONDO</v>
          </cell>
          <cell r="G2378" t="str">
            <v>23-05-1964</v>
          </cell>
          <cell r="H2378" t="str">
            <v>SMPN 1 Asembagus</v>
          </cell>
          <cell r="I2378" t="str">
            <v>TRIGONCO RT.1 RW.4 KEC. ASEMBAGUS 68373</v>
          </cell>
          <cell r="J2378" t="str">
            <v>8807062500</v>
          </cell>
          <cell r="K2378" t="str">
            <v/>
          </cell>
        </row>
        <row r="2379">
          <cell r="A2379" t="str">
            <v>19720622 200501 2 011</v>
          </cell>
          <cell r="B2379" t="str">
            <v>510146115</v>
          </cell>
          <cell r="C2379" t="str">
            <v>JUNIARTI, S.Pd.</v>
          </cell>
          <cell r="D2379" t="str">
            <v>III/c</v>
          </cell>
          <cell r="E2379" t="str">
            <v>01-10-2011</v>
          </cell>
          <cell r="F2379" t="str">
            <v>SUKOHARJO</v>
          </cell>
          <cell r="G2379" t="str">
            <v>22-06-1972</v>
          </cell>
          <cell r="H2379" t="str">
            <v>SMPN 1 Asembagus</v>
          </cell>
          <cell r="I2379" t="str">
            <v xml:space="preserve"> KRAJAN TIMUR RT02/RW03, DS GUDANG, ASEMBAGUS, STB</v>
          </cell>
          <cell r="J2379" t="str">
            <v>8807062500</v>
          </cell>
          <cell r="K2379" t="str">
            <v/>
          </cell>
        </row>
        <row r="2380">
          <cell r="A2380" t="str">
            <v>19801018 200312 1 002</v>
          </cell>
          <cell r="B2380" t="str">
            <v>510136178</v>
          </cell>
          <cell r="C2380" t="str">
            <v>MOCH. DIYON, S.Pd.</v>
          </cell>
          <cell r="D2380" t="str">
            <v>III/c</v>
          </cell>
          <cell r="E2380" t="str">
            <v>01-10-2011</v>
          </cell>
          <cell r="F2380" t="str">
            <v>SIDOARJO</v>
          </cell>
          <cell r="G2380" t="str">
            <v>18-10-1980</v>
          </cell>
          <cell r="H2380" t="str">
            <v>SMPN 1 Asembagus</v>
          </cell>
          <cell r="I2380" t="str">
            <v/>
          </cell>
          <cell r="J2380" t="str">
            <v>8807062500</v>
          </cell>
          <cell r="K2380" t="str">
            <v/>
          </cell>
        </row>
        <row r="2381">
          <cell r="A2381" t="str">
            <v>19710108 200501 1 014</v>
          </cell>
          <cell r="B2381" t="str">
            <v>510146093</v>
          </cell>
          <cell r="C2381" t="str">
            <v>SUTIKNA, S.Pd.</v>
          </cell>
          <cell r="D2381" t="str">
            <v>III/b</v>
          </cell>
          <cell r="E2381" t="str">
            <v>01-10-2008</v>
          </cell>
          <cell r="F2381" t="str">
            <v>NGAWI</v>
          </cell>
          <cell r="G2381" t="str">
            <v>08-01-1971</v>
          </cell>
          <cell r="H2381" t="str">
            <v>SMPN 1 Asembagus</v>
          </cell>
          <cell r="I2381" t="str">
            <v>KP.KRAJAN 02 BAYEMAN ARJASA SITUBONDO</v>
          </cell>
          <cell r="J2381" t="str">
            <v>8807062500</v>
          </cell>
          <cell r="K2381" t="str">
            <v/>
          </cell>
        </row>
        <row r="2382">
          <cell r="A2382" t="str">
            <v>19670217 200604 1 003</v>
          </cell>
          <cell r="B2382" t="str">
            <v>510162622</v>
          </cell>
          <cell r="C2382" t="str">
            <v>JUMAKADI, S.Pd.</v>
          </cell>
          <cell r="D2382" t="str">
            <v>III/b</v>
          </cell>
          <cell r="E2382" t="str">
            <v>01-10-2009</v>
          </cell>
          <cell r="F2382" t="str">
            <v>MALANG</v>
          </cell>
          <cell r="G2382" t="str">
            <v>17-02-1967</v>
          </cell>
          <cell r="H2382" t="str">
            <v>SMPN 1 Asembagus</v>
          </cell>
          <cell r="I2382" t="str">
            <v>RT.2/2 ASEMBAGUS SITUBONDO</v>
          </cell>
          <cell r="J2382" t="str">
            <v>8807062500</v>
          </cell>
          <cell r="K2382" t="str">
            <v/>
          </cell>
        </row>
        <row r="2383">
          <cell r="A2383" t="str">
            <v>19691022 200701 1 012</v>
          </cell>
          <cell r="B2383" t="str">
            <v>510202545</v>
          </cell>
          <cell r="C2383" t="str">
            <v>NANANG HENDRO LESMONO</v>
          </cell>
          <cell r="D2383" t="str">
            <v>III/b</v>
          </cell>
          <cell r="E2383" t="str">
            <v>01-10-2010</v>
          </cell>
          <cell r="F2383" t="str">
            <v>SITUBONDO</v>
          </cell>
          <cell r="G2383" t="str">
            <v>22-10-1969</v>
          </cell>
          <cell r="H2383" t="str">
            <v>SMPN 1 Asembagus</v>
          </cell>
          <cell r="I2383" t="str">
            <v>KP TIMUR RT 1 RW 4 TRIGONCO ASEMBAGUS</v>
          </cell>
          <cell r="J2383" t="str">
            <v>8807062500</v>
          </cell>
          <cell r="K2383" t="str">
            <v/>
          </cell>
        </row>
        <row r="2384">
          <cell r="A2384" t="str">
            <v>19680612 200701 2 037</v>
          </cell>
          <cell r="B2384" t="str">
            <v>510193112</v>
          </cell>
          <cell r="C2384" t="str">
            <v>YUNIARTI, S.Pd.</v>
          </cell>
          <cell r="D2384" t="str">
            <v>III/b</v>
          </cell>
          <cell r="E2384" t="str">
            <v>01-10-2010</v>
          </cell>
          <cell r="F2384" t="str">
            <v>SITUBONDO</v>
          </cell>
          <cell r="G2384" t="str">
            <v>12-06-1968</v>
          </cell>
          <cell r="H2384" t="str">
            <v>SMPN 1 Asembagus</v>
          </cell>
          <cell r="I2384" t="str">
            <v>RT 2 RW 3 GUDANG ASEMBAGUS</v>
          </cell>
          <cell r="J2384" t="str">
            <v>8807062500</v>
          </cell>
          <cell r="K2384" t="str">
            <v/>
          </cell>
        </row>
        <row r="2385">
          <cell r="A2385" t="str">
            <v>19690924 200701 1 015</v>
          </cell>
          <cell r="B2385" t="str">
            <v>510192762</v>
          </cell>
          <cell r="C2385" t="str">
            <v>AELIF KUSRIANTO, S.Pd.</v>
          </cell>
          <cell r="D2385" t="str">
            <v>III/b</v>
          </cell>
          <cell r="E2385" t="str">
            <v>01-10-2010</v>
          </cell>
          <cell r="F2385" t="str">
            <v>SITUBONDO</v>
          </cell>
          <cell r="G2385" t="str">
            <v>24-09-1969</v>
          </cell>
          <cell r="H2385" t="str">
            <v>SMPN 1 Asembagus</v>
          </cell>
          <cell r="I2385" t="str">
            <v>RT 2 RW 3 DS ASEMBAGUS SITUBONDO</v>
          </cell>
          <cell r="J2385" t="str">
            <v>8807062500</v>
          </cell>
          <cell r="K2385" t="str">
            <v/>
          </cell>
        </row>
        <row r="2386">
          <cell r="A2386" t="str">
            <v>19650120 200701 1 010</v>
          </cell>
          <cell r="B2386" t="str">
            <v>510193186</v>
          </cell>
          <cell r="C2386" t="str">
            <v>Drs. SUJANTO</v>
          </cell>
          <cell r="D2386" t="str">
            <v>III/b</v>
          </cell>
          <cell r="E2386" t="str">
            <v>01-10-2010</v>
          </cell>
          <cell r="F2386" t="str">
            <v>SITUBONDO</v>
          </cell>
          <cell r="G2386" t="str">
            <v>20-01-1965</v>
          </cell>
          <cell r="H2386" t="str">
            <v>SMPN 1 Asembagus</v>
          </cell>
          <cell r="I2386" t="str">
            <v>SIDOMULYO DS SUMBERWARU BANYUPUTIH SIT</v>
          </cell>
          <cell r="J2386" t="str">
            <v>8807062500</v>
          </cell>
          <cell r="K2386" t="str">
            <v/>
          </cell>
        </row>
        <row r="2387">
          <cell r="A2387" t="str">
            <v>19670211 200701 2 014</v>
          </cell>
          <cell r="B2387" t="str">
            <v>510192877</v>
          </cell>
          <cell r="C2387" t="str">
            <v>Dra. WIWIK WULANDARI</v>
          </cell>
          <cell r="D2387" t="str">
            <v>III/b</v>
          </cell>
          <cell r="E2387" t="str">
            <v>01-10-2010</v>
          </cell>
          <cell r="F2387" t="str">
            <v>SITUBONDO</v>
          </cell>
          <cell r="G2387" t="str">
            <v>11-02-1967</v>
          </cell>
          <cell r="H2387" t="str">
            <v>SMPN 1 Asembagus</v>
          </cell>
          <cell r="I2387" t="str">
            <v>RANUREJO RT 1 RW 3 SUMBERANYAR BANYUPUTIH</v>
          </cell>
          <cell r="J2387" t="str">
            <v>8807062500</v>
          </cell>
          <cell r="K2387" t="str">
            <v/>
          </cell>
        </row>
        <row r="2388">
          <cell r="A2388" t="str">
            <v>19720114 200801 2 006</v>
          </cell>
          <cell r="B2388" t="str">
            <v>510223041</v>
          </cell>
          <cell r="C2388" t="str">
            <v>JANUARTI PERTIWI, S.Pd.</v>
          </cell>
          <cell r="D2388" t="str">
            <v>III/b</v>
          </cell>
          <cell r="E2388" t="str">
            <v>01-10-2011</v>
          </cell>
          <cell r="F2388" t="str">
            <v>SIDOARJO</v>
          </cell>
          <cell r="G2388" t="str">
            <v>14-01-1972</v>
          </cell>
          <cell r="H2388" t="str">
            <v>SMPN 1 Asembagus</v>
          </cell>
          <cell r="I2388" t="str">
            <v/>
          </cell>
          <cell r="J2388" t="str">
            <v>8807062500</v>
          </cell>
          <cell r="K2388" t="str">
            <v/>
          </cell>
        </row>
        <row r="2389">
          <cell r="A2389" t="str">
            <v>19690505 200801 1 024</v>
          </cell>
          <cell r="B2389" t="str">
            <v>510223040</v>
          </cell>
          <cell r="C2389" t="str">
            <v>ANANG RUDIYANTO, S.Pd.</v>
          </cell>
          <cell r="D2389" t="str">
            <v>III/b</v>
          </cell>
          <cell r="E2389" t="str">
            <v>01-10-2011</v>
          </cell>
          <cell r="F2389" t="str">
            <v>SITUBONDO</v>
          </cell>
          <cell r="G2389" t="str">
            <v>05-05-1969</v>
          </cell>
          <cell r="H2389" t="str">
            <v>SMPN 1 Asembagus</v>
          </cell>
          <cell r="I2389" t="str">
            <v>KRAJAN TIMUR RT 02 /RW 01 DS. GUDANG ASEMBAGUS SIT</v>
          </cell>
          <cell r="J2389" t="str">
            <v>8807062500</v>
          </cell>
          <cell r="K2389" t="str">
            <v/>
          </cell>
        </row>
        <row r="2390">
          <cell r="A2390" t="str">
            <v>19690801 200801 2 017</v>
          </cell>
          <cell r="B2390" t="str">
            <v>510223289</v>
          </cell>
          <cell r="C2390" t="str">
            <v>EFI RUBAIAH FITRIATI</v>
          </cell>
          <cell r="D2390" t="str">
            <v>III/b</v>
          </cell>
          <cell r="E2390" t="str">
            <v>01-10-2011</v>
          </cell>
          <cell r="F2390" t="str">
            <v>KLATEN</v>
          </cell>
          <cell r="G2390" t="str">
            <v>01-08-1969</v>
          </cell>
          <cell r="H2390" t="str">
            <v>SMPN 1 Asembagus</v>
          </cell>
          <cell r="I2390" t="str">
            <v>JL.PELABUHAN JANGKAR RT.1/3 KEC.JANGKAR</v>
          </cell>
          <cell r="J2390" t="str">
            <v>8807062500</v>
          </cell>
          <cell r="K2390" t="str">
            <v/>
          </cell>
        </row>
        <row r="2391">
          <cell r="A2391" t="str">
            <v>19760225 200801 1 010</v>
          </cell>
          <cell r="B2391" t="str">
            <v>510223275</v>
          </cell>
          <cell r="C2391" t="str">
            <v>DADI SUJARWADI, S.Pd.</v>
          </cell>
          <cell r="D2391" t="str">
            <v>III/b</v>
          </cell>
          <cell r="E2391" t="str">
            <v>01-10-2011</v>
          </cell>
          <cell r="F2391" t="str">
            <v>BALIKPAPAN</v>
          </cell>
          <cell r="G2391" t="str">
            <v>25-02-1976</v>
          </cell>
          <cell r="H2391" t="str">
            <v>SMPN 1 Asembagus</v>
          </cell>
          <cell r="I2391" t="str">
            <v>GRIYA PANJI MULYA H-1 RT.04/12 KEC.PANJI</v>
          </cell>
          <cell r="J2391" t="str">
            <v>8807062500</v>
          </cell>
          <cell r="K2391" t="str">
            <v/>
          </cell>
        </row>
        <row r="2392">
          <cell r="A2392" t="str">
            <v>19860117 200903 2 006</v>
          </cell>
          <cell r="B2392" t="str">
            <v>910000532</v>
          </cell>
          <cell r="C2392" t="str">
            <v>ANIK MATUS SHOLIKHAH, S.S.</v>
          </cell>
          <cell r="D2392" t="str">
            <v>III/b</v>
          </cell>
          <cell r="E2392" t="str">
            <v>01-10-2012</v>
          </cell>
          <cell r="F2392" t="str">
            <v>SITUBONDO</v>
          </cell>
          <cell r="G2392" t="str">
            <v>17-01-1986</v>
          </cell>
          <cell r="H2392" t="str">
            <v>SMPN 1 Asembagus</v>
          </cell>
          <cell r="I2392" t="str">
            <v>KP. PANDEAN RT 022 / RW 04 WONOREJO BANYUPUTIH</v>
          </cell>
          <cell r="J2392" t="str">
            <v>8807062500</v>
          </cell>
          <cell r="K2392" t="str">
            <v/>
          </cell>
        </row>
        <row r="2393">
          <cell r="A2393" t="str">
            <v>19820717 200903 1 003</v>
          </cell>
          <cell r="B2393" t="str">
            <v>910000382</v>
          </cell>
          <cell r="C2393" t="str">
            <v>AHMAD JAYADI, S.Pd.</v>
          </cell>
          <cell r="D2393" t="str">
            <v>III/b</v>
          </cell>
          <cell r="E2393" t="str">
            <v>01-10-2012</v>
          </cell>
          <cell r="F2393" t="str">
            <v>SITUBONDO</v>
          </cell>
          <cell r="G2393" t="str">
            <v>17-07-1982</v>
          </cell>
          <cell r="H2393" t="str">
            <v>SMPN 1 Asembagus</v>
          </cell>
          <cell r="I2393" t="str">
            <v>TRIGONCO RT 01 RW 05</v>
          </cell>
          <cell r="J2393" t="str">
            <v>8807062500</v>
          </cell>
          <cell r="K2393" t="str">
            <v/>
          </cell>
        </row>
        <row r="2394">
          <cell r="A2394" t="str">
            <v>19840421 200903 1 004</v>
          </cell>
          <cell r="B2394" t="str">
            <v>910000455</v>
          </cell>
          <cell r="C2394" t="str">
            <v>FARHAN KAMIL, S.Pd.</v>
          </cell>
          <cell r="D2394" t="str">
            <v>III/b</v>
          </cell>
          <cell r="E2394" t="str">
            <v>01-10-2012</v>
          </cell>
          <cell r="F2394" t="str">
            <v>SITUBONDO</v>
          </cell>
          <cell r="G2394" t="str">
            <v>21-04-1984</v>
          </cell>
          <cell r="H2394" t="str">
            <v>SMPN 1 Asembagus</v>
          </cell>
          <cell r="I2394" t="str">
            <v>JL KAPAS RT03/RW04 WRINGIN ANOM ASEMBAGUS</v>
          </cell>
          <cell r="J2394" t="str">
            <v>8807062500</v>
          </cell>
          <cell r="K2394" t="str">
            <v/>
          </cell>
        </row>
        <row r="2395">
          <cell r="A2395" t="str">
            <v>19800619 200903 2 006</v>
          </cell>
          <cell r="B2395" t="str">
            <v>910000283</v>
          </cell>
          <cell r="C2395" t="str">
            <v>EKA DIAN SRI WAHYUNI, S.Pd.</v>
          </cell>
          <cell r="D2395" t="str">
            <v>III/b</v>
          </cell>
          <cell r="E2395" t="str">
            <v>01-10-2012</v>
          </cell>
          <cell r="F2395" t="str">
            <v>SITUBONDO</v>
          </cell>
          <cell r="G2395" t="str">
            <v>19-06-1980</v>
          </cell>
          <cell r="H2395" t="str">
            <v>SMPN 1 Asembagus</v>
          </cell>
          <cell r="I2395" t="str">
            <v>JL RAYA BANYUWANGI RT03/RW05</v>
          </cell>
          <cell r="J2395" t="str">
            <v>8807062500</v>
          </cell>
          <cell r="K2395" t="str">
            <v/>
          </cell>
        </row>
        <row r="2396">
          <cell r="A2396" t="str">
            <v>19631007 200801 1 001</v>
          </cell>
          <cell r="B2396" t="str">
            <v>510223370</v>
          </cell>
          <cell r="C2396" t="str">
            <v>SUGIARTA GUNAWAN, S.Th.</v>
          </cell>
          <cell r="D2396" t="str">
            <v>III/b</v>
          </cell>
          <cell r="E2396" t="str">
            <v>01-10-2012</v>
          </cell>
          <cell r="F2396" t="str">
            <v>SUMBAWA</v>
          </cell>
          <cell r="G2396" t="str">
            <v>07-10-1963</v>
          </cell>
          <cell r="H2396" t="str">
            <v>SMPN 1 Asembagus</v>
          </cell>
          <cell r="I2396" t="str">
            <v>KRAJAN TIMUR RT.02/03 DS.GUDANG ASEMBAGUS</v>
          </cell>
          <cell r="J2396" t="str">
            <v>8807062500</v>
          </cell>
          <cell r="K2396" t="str">
            <v/>
          </cell>
        </row>
        <row r="2397">
          <cell r="A2397" t="str">
            <v>19670820 200701 1 017</v>
          </cell>
          <cell r="B2397" t="str">
            <v>510192872</v>
          </cell>
          <cell r="C2397" t="str">
            <v>CHRIS SAHYATO</v>
          </cell>
          <cell r="D2397" t="str">
            <v>III/b</v>
          </cell>
          <cell r="E2397" t="str">
            <v>01-04-2013</v>
          </cell>
          <cell r="F2397" t="str">
            <v>SITUBONDO</v>
          </cell>
          <cell r="G2397" t="str">
            <v>20-08-1967</v>
          </cell>
          <cell r="H2397" t="str">
            <v>SMPN 1 Asembagus</v>
          </cell>
          <cell r="I2397" t="str">
            <v>KP KRAJAN RT 4 RW 1 DS AGEL JANGKAR SITUBONDO</v>
          </cell>
          <cell r="J2397" t="str">
            <v>8807062500</v>
          </cell>
          <cell r="K2397" t="str">
            <v/>
          </cell>
        </row>
        <row r="2398">
          <cell r="A2398" t="str">
            <v>19700414 200604 2 012</v>
          </cell>
          <cell r="B2398" t="str">
            <v>510162615</v>
          </cell>
          <cell r="C2398" t="str">
            <v>TITIK ANDAYANI, S.Pd.</v>
          </cell>
          <cell r="D2398" t="str">
            <v>III/b</v>
          </cell>
          <cell r="E2398" t="str">
            <v>01-04-2013</v>
          </cell>
          <cell r="F2398" t="str">
            <v>SITUBONDO</v>
          </cell>
          <cell r="G2398" t="str">
            <v>14-04-1970</v>
          </cell>
          <cell r="H2398" t="str">
            <v>SMPN 1 Asembagus</v>
          </cell>
          <cell r="I2398" t="str">
            <v>RT 02 RW 04 ASEMBAGUS SITUBONDO</v>
          </cell>
          <cell r="J2398" t="str">
            <v>8807062500</v>
          </cell>
          <cell r="K2398" t="str">
            <v/>
          </cell>
        </row>
        <row r="2399">
          <cell r="A2399" t="str">
            <v>19600407 199802 1 001</v>
          </cell>
          <cell r="B2399" t="str">
            <v>132205378</v>
          </cell>
          <cell r="C2399" t="str">
            <v>SUNARTO</v>
          </cell>
          <cell r="D2399" t="str">
            <v>II/d</v>
          </cell>
          <cell r="E2399" t="str">
            <v>01-04-2013</v>
          </cell>
          <cell r="F2399" t="str">
            <v>SITUBONDO</v>
          </cell>
          <cell r="G2399" t="str">
            <v>07-04-1960</v>
          </cell>
          <cell r="H2399" t="str">
            <v>SMPN 1 Asembagus</v>
          </cell>
          <cell r="I2399" t="str">
            <v>ARJASA RT.1 RW.1 ARJASA SITUBONDO</v>
          </cell>
          <cell r="J2399" t="str">
            <v>8807062500</v>
          </cell>
          <cell r="K2399" t="str">
            <v/>
          </cell>
        </row>
        <row r="2400">
          <cell r="A2400" t="str">
            <v>19661124 200701 2 015</v>
          </cell>
          <cell r="B2400" t="str">
            <v>510192805</v>
          </cell>
          <cell r="C2400" t="str">
            <v>WARLINDA</v>
          </cell>
          <cell r="D2400" t="str">
            <v>II/b</v>
          </cell>
          <cell r="E2400" t="str">
            <v>01-04-2011</v>
          </cell>
          <cell r="F2400" t="str">
            <v>BANYUWANGI</v>
          </cell>
          <cell r="G2400" t="str">
            <v>24-11-1966</v>
          </cell>
          <cell r="H2400" t="str">
            <v>SMPN 1 Asembagus</v>
          </cell>
          <cell r="I2400" t="str">
            <v>DS TRIGONCO RT 2 RW 1 ASEMBAGUS SITUBONDO</v>
          </cell>
          <cell r="J2400" t="str">
            <v>8807062500</v>
          </cell>
          <cell r="K2400" t="str">
            <v/>
          </cell>
        </row>
        <row r="2401">
          <cell r="A2401" t="str">
            <v>19630721 200701 1 007</v>
          </cell>
          <cell r="B2401" t="str">
            <v>510192739</v>
          </cell>
          <cell r="C2401" t="str">
            <v>ASHARI</v>
          </cell>
          <cell r="D2401" t="str">
            <v>II/b</v>
          </cell>
          <cell r="E2401" t="str">
            <v>01-04-2011</v>
          </cell>
          <cell r="F2401" t="str">
            <v>SITUBONDO</v>
          </cell>
          <cell r="G2401" t="str">
            <v>21-07-1963</v>
          </cell>
          <cell r="H2401" t="str">
            <v>SMPN 1 Asembagus</v>
          </cell>
          <cell r="I2401" t="str">
            <v>RT 3 RW 3 ASEMBAGUS</v>
          </cell>
          <cell r="J2401" t="str">
            <v>8807062500</v>
          </cell>
          <cell r="K2401" t="str">
            <v/>
          </cell>
        </row>
        <row r="2402">
          <cell r="A2402" t="str">
            <v>19760811 201001 1 003</v>
          </cell>
          <cell r="B2402" t="str">
            <v>910001121</v>
          </cell>
          <cell r="C2402" t="str">
            <v>WIJI SANTUSO</v>
          </cell>
          <cell r="D2402" t="str">
            <v>II/a</v>
          </cell>
          <cell r="E2402" t="str">
            <v>01-01-2010</v>
          </cell>
          <cell r="F2402" t="str">
            <v>SITUBONDO</v>
          </cell>
          <cell r="G2402" t="str">
            <v>11-08-1976</v>
          </cell>
          <cell r="H2402" t="str">
            <v>SMPN 1 Asembagus</v>
          </cell>
          <cell r="I2402" t="str">
            <v>DS.BANYUPUTIH RT02/02 ASEMBAGUS SITUBONDO</v>
          </cell>
          <cell r="J2402" t="str">
            <v>8807062500</v>
          </cell>
          <cell r="K2402" t="str">
            <v/>
          </cell>
        </row>
        <row r="2403">
          <cell r="A2403" t="str">
            <v>19660305 200701 1 024</v>
          </cell>
          <cell r="B2403" t="str">
            <v>510201660</v>
          </cell>
          <cell r="C2403" t="str">
            <v>SUKOSO</v>
          </cell>
          <cell r="D2403" t="str">
            <v>I/d</v>
          </cell>
          <cell r="E2403" t="str">
            <v>01-04-2011</v>
          </cell>
          <cell r="F2403" t="str">
            <v>SITUBONDO</v>
          </cell>
          <cell r="G2403" t="str">
            <v>05-03-1966</v>
          </cell>
          <cell r="H2403" t="str">
            <v>SMPN 1 Asembagus</v>
          </cell>
          <cell r="I2403" t="str">
            <v>RT 3 RW 1 ASEMBAGUS</v>
          </cell>
          <cell r="J2403" t="str">
            <v>8807062500</v>
          </cell>
          <cell r="K2403" t="str">
            <v/>
          </cell>
        </row>
        <row r="2404">
          <cell r="A2404" t="str">
            <v>19690502 200701 1 021</v>
          </cell>
          <cell r="B2404" t="str">
            <v>510192791</v>
          </cell>
          <cell r="C2404" t="str">
            <v>TOHARI</v>
          </cell>
          <cell r="D2404" t="str">
            <v>I/d</v>
          </cell>
          <cell r="E2404" t="str">
            <v>01-04-2011</v>
          </cell>
          <cell r="F2404" t="str">
            <v>SITUBONDO</v>
          </cell>
          <cell r="G2404" t="str">
            <v>02-05-1969</v>
          </cell>
          <cell r="H2404" t="str">
            <v>SMPN 1 Asembagus</v>
          </cell>
          <cell r="I2404" t="str">
            <v>DS ASEMBAGUS RT 2 RW 3 ASEMBAGUS</v>
          </cell>
          <cell r="J2404" t="str">
            <v>8807062500</v>
          </cell>
          <cell r="K2404" t="str">
            <v/>
          </cell>
        </row>
        <row r="2405">
          <cell r="A2405" t="str">
            <v>19780110 200903 1 002</v>
          </cell>
          <cell r="B2405" t="str">
            <v>910000194</v>
          </cell>
          <cell r="C2405" t="str">
            <v>ASIS HODARI</v>
          </cell>
          <cell r="D2405" t="str">
            <v>I/b</v>
          </cell>
          <cell r="E2405" t="str">
            <v>01-04-2013</v>
          </cell>
          <cell r="F2405" t="str">
            <v>BONDOWOSO</v>
          </cell>
          <cell r="G2405" t="str">
            <v>10-01-1978</v>
          </cell>
          <cell r="H2405" t="str">
            <v>SMPN 1 Asembagus</v>
          </cell>
          <cell r="I2405" t="str">
            <v>KP TIMUR RT.01 RW.04 TRIGONCO ASEMBAGUS</v>
          </cell>
          <cell r="J2405" t="str">
            <v>8807062500</v>
          </cell>
          <cell r="K2405" t="str">
            <v/>
          </cell>
        </row>
        <row r="2406">
          <cell r="A2406" t="str">
            <v>19550105 198603 1 007</v>
          </cell>
          <cell r="B2406" t="str">
            <v>131618679</v>
          </cell>
          <cell r="C2406" t="str">
            <v>Drs. MUSTAQIM</v>
          </cell>
          <cell r="D2406" t="str">
            <v>IV/b</v>
          </cell>
          <cell r="E2406" t="str">
            <v>01-10-2008</v>
          </cell>
          <cell r="F2406" t="str">
            <v>SUMENEP</v>
          </cell>
          <cell r="G2406" t="str">
            <v>05-01-1955</v>
          </cell>
          <cell r="H2406" t="str">
            <v>SMPN 2 Asembagus</v>
          </cell>
          <cell r="I2406" t="str">
            <v>WRINGIN ANOM RT 01 RW 01 ASEMBAGUS 68373</v>
          </cell>
          <cell r="J2406" t="str">
            <v>8807062600</v>
          </cell>
          <cell r="K2406" t="str">
            <v/>
          </cell>
        </row>
        <row r="2407">
          <cell r="A2407" t="str">
            <v>19631210 199003 1 014</v>
          </cell>
          <cell r="B2407" t="str">
            <v>131899054</v>
          </cell>
          <cell r="C2407" t="str">
            <v>Drs. BURHANUDIN HARAHAP</v>
          </cell>
          <cell r="D2407" t="str">
            <v>IV/b</v>
          </cell>
          <cell r="E2407" t="str">
            <v>01-10-2008</v>
          </cell>
          <cell r="F2407" t="str">
            <v>SITUBONDO</v>
          </cell>
          <cell r="G2407" t="str">
            <v>10-12-1963</v>
          </cell>
          <cell r="H2407" t="str">
            <v>SMPN 2 Asembagus</v>
          </cell>
          <cell r="I2407" t="str">
            <v>WRINGIN ANOM ASEMBAGUS 68373</v>
          </cell>
          <cell r="J2407" t="str">
            <v>8807062600</v>
          </cell>
          <cell r="K2407" t="str">
            <v/>
          </cell>
        </row>
        <row r="2408">
          <cell r="A2408" t="str">
            <v>19640810 198512 1 003</v>
          </cell>
          <cell r="B2408" t="str">
            <v>131560241</v>
          </cell>
          <cell r="C2408" t="str">
            <v>H. SENARI, S.Pd.</v>
          </cell>
          <cell r="D2408" t="str">
            <v>IV/b</v>
          </cell>
          <cell r="E2408" t="str">
            <v>01-10-2010</v>
          </cell>
          <cell r="F2408" t="str">
            <v>MALANG</v>
          </cell>
          <cell r="G2408" t="str">
            <v>10-08-1964</v>
          </cell>
          <cell r="H2408" t="str">
            <v>SMPN 2 Asembagus</v>
          </cell>
          <cell r="I2408" t="str">
            <v>DESA KESAMBI RAMPAK RT.3 RW.5 KAPONGAN 68362</v>
          </cell>
          <cell r="J2408" t="str">
            <v>8807062600</v>
          </cell>
          <cell r="K2408" t="str">
            <v/>
          </cell>
        </row>
        <row r="2409">
          <cell r="A2409" t="str">
            <v/>
          </cell>
          <cell r="B2409" t="str">
            <v>131783082</v>
          </cell>
          <cell r="C2409" t="str">
            <v>Drs. SUSANTO</v>
          </cell>
          <cell r="D2409" t="str">
            <v>IV/a</v>
          </cell>
          <cell r="E2409" t="str">
            <v>01-08-1998</v>
          </cell>
          <cell r="F2409" t="str">
            <v>SURABAYA</v>
          </cell>
          <cell r="G2409" t="str">
            <v>05-06-1960</v>
          </cell>
          <cell r="H2409" t="str">
            <v>SMPN 2 Asembagus</v>
          </cell>
          <cell r="I2409" t="str">
            <v>X</v>
          </cell>
          <cell r="J2409" t="str">
            <v>8807062600</v>
          </cell>
          <cell r="K2409" t="str">
            <v/>
          </cell>
        </row>
        <row r="2410">
          <cell r="A2410" t="str">
            <v>19670606 199001 1 001</v>
          </cell>
          <cell r="B2410" t="str">
            <v>131874353</v>
          </cell>
          <cell r="C2410" t="str">
            <v>SUGIYANTO, S.Pd.</v>
          </cell>
          <cell r="D2410" t="str">
            <v>IV/a</v>
          </cell>
          <cell r="E2410" t="str">
            <v>01-10-2005</v>
          </cell>
          <cell r="F2410" t="str">
            <v>BANYUWANGI</v>
          </cell>
          <cell r="G2410" t="str">
            <v>06-06-1967</v>
          </cell>
          <cell r="H2410" t="str">
            <v>SMPN 2 Asembagus</v>
          </cell>
          <cell r="I2410" t="str">
            <v>PERUMNAS BANYUPUTIH C-3 NO.10 RT 03 RW 02 68374</v>
          </cell>
          <cell r="J2410" t="str">
            <v>8807062600</v>
          </cell>
          <cell r="K2410" t="str">
            <v/>
          </cell>
        </row>
        <row r="2411">
          <cell r="A2411" t="str">
            <v>19660716 198901 2 004</v>
          </cell>
          <cell r="B2411" t="str">
            <v>131811733</v>
          </cell>
          <cell r="C2411" t="str">
            <v>SITI MAISAROH</v>
          </cell>
          <cell r="D2411" t="str">
            <v>IV/a</v>
          </cell>
          <cell r="E2411" t="str">
            <v>01-10-2006</v>
          </cell>
          <cell r="F2411" t="str">
            <v>KEDIRI</v>
          </cell>
          <cell r="G2411" t="str">
            <v>16-07-1967</v>
          </cell>
          <cell r="H2411" t="str">
            <v>SMPN 2 Asembagus</v>
          </cell>
          <cell r="I2411" t="str">
            <v>JL.WRINGIN ANOM RT 20 RW 03 ASEMBAGUS 68373</v>
          </cell>
          <cell r="J2411" t="str">
            <v>8807062600</v>
          </cell>
          <cell r="K2411" t="str">
            <v/>
          </cell>
        </row>
        <row r="2412">
          <cell r="A2412" t="str">
            <v>19620520 198202 2 002</v>
          </cell>
          <cell r="B2412" t="str">
            <v>131104454</v>
          </cell>
          <cell r="C2412" t="str">
            <v>M. BERNADETA SUGIARTI, S.Pd.</v>
          </cell>
          <cell r="D2412" t="str">
            <v>IV/a</v>
          </cell>
          <cell r="E2412" t="str">
            <v>01-10-2006</v>
          </cell>
          <cell r="F2412" t="str">
            <v>KEDIRI</v>
          </cell>
          <cell r="G2412" t="str">
            <v>20-05-1962</v>
          </cell>
          <cell r="H2412" t="str">
            <v>SMPN 2 Asembagus</v>
          </cell>
          <cell r="I2412" t="str">
            <v>X</v>
          </cell>
          <cell r="J2412" t="str">
            <v>8807062600</v>
          </cell>
          <cell r="K2412" t="str">
            <v/>
          </cell>
        </row>
        <row r="2413">
          <cell r="A2413" t="str">
            <v>19660706 199601 2 001</v>
          </cell>
          <cell r="B2413" t="str">
            <v>132147414</v>
          </cell>
          <cell r="C2413" t="str">
            <v>Dra. INSANI KHODRATILLAH</v>
          </cell>
          <cell r="D2413" t="str">
            <v>IV/a</v>
          </cell>
          <cell r="E2413" t="str">
            <v>01-04-2007</v>
          </cell>
          <cell r="F2413" t="str">
            <v>MALANG</v>
          </cell>
          <cell r="G2413" t="str">
            <v>06-07-1966</v>
          </cell>
          <cell r="H2413" t="str">
            <v>SMPN 2 Asembagus</v>
          </cell>
          <cell r="I2413" t="str">
            <v>JLELABUHAN JANGKAR BRINGIN RT 01 RW 01 68372</v>
          </cell>
          <cell r="J2413" t="str">
            <v>8807062600</v>
          </cell>
          <cell r="K2413" t="str">
            <v/>
          </cell>
        </row>
        <row r="2414">
          <cell r="A2414" t="str">
            <v>19610703 199412 1 001</v>
          </cell>
          <cell r="B2414" t="str">
            <v>132118385</v>
          </cell>
          <cell r="C2414" t="str">
            <v>SUYITNO, S.Pd.</v>
          </cell>
          <cell r="D2414" t="str">
            <v>IV/a</v>
          </cell>
          <cell r="E2414" t="str">
            <v>01-10-2008</v>
          </cell>
          <cell r="F2414" t="str">
            <v>SITUBONDO</v>
          </cell>
          <cell r="G2414" t="str">
            <v>03-07-1961</v>
          </cell>
          <cell r="H2414" t="str">
            <v>SMPN 2 Asembagus</v>
          </cell>
          <cell r="I2414" t="str">
            <v>DS.PERANTE RT 03 RW 04 ASEMBAGUS 68373</v>
          </cell>
          <cell r="J2414" t="str">
            <v>8807062600</v>
          </cell>
          <cell r="K2414" t="str">
            <v/>
          </cell>
        </row>
        <row r="2415">
          <cell r="A2415" t="str">
            <v>19741113 199802 1 001</v>
          </cell>
          <cell r="B2415" t="str">
            <v>132203229</v>
          </cell>
          <cell r="C2415" t="str">
            <v>EDY YUSRAN, S.Pd.</v>
          </cell>
          <cell r="D2415" t="str">
            <v>IV/a</v>
          </cell>
          <cell r="E2415" t="str">
            <v>01-10-2010</v>
          </cell>
          <cell r="F2415" t="str">
            <v>SITUBONDO</v>
          </cell>
          <cell r="G2415" t="str">
            <v>13-11-1974</v>
          </cell>
          <cell r="H2415" t="str">
            <v>SMPN 2 Asembagus</v>
          </cell>
          <cell r="I2415" t="str">
            <v>PERUMNAS BANYUPUTIH C3 NO.16 6837</v>
          </cell>
          <cell r="J2415" t="str">
            <v>8807062600</v>
          </cell>
          <cell r="K2415" t="str">
            <v/>
          </cell>
        </row>
        <row r="2416">
          <cell r="A2416" t="str">
            <v>19670728 199202 2 001</v>
          </cell>
          <cell r="B2416" t="str">
            <v>131990731</v>
          </cell>
          <cell r="C2416" t="str">
            <v>NUR KOMARIYAH, S.Pd.</v>
          </cell>
          <cell r="D2416" t="str">
            <v>IV/a</v>
          </cell>
          <cell r="E2416" t="str">
            <v>01-10-2010</v>
          </cell>
          <cell r="F2416" t="str">
            <v>SIDOARJO</v>
          </cell>
          <cell r="G2416" t="str">
            <v>28-07-1967</v>
          </cell>
          <cell r="H2416" t="str">
            <v>SMPN 2 Asembagus</v>
          </cell>
          <cell r="I2416" t="str">
            <v>PERUMNAS BANYUPUTIH C-3 NO.10 RT 03 RW 02 68374</v>
          </cell>
          <cell r="J2416" t="str">
            <v>8807062600</v>
          </cell>
          <cell r="K2416" t="str">
            <v/>
          </cell>
        </row>
        <row r="2417">
          <cell r="A2417" t="str">
            <v>19700807 199702 2 003</v>
          </cell>
          <cell r="B2417" t="str">
            <v>132166970</v>
          </cell>
          <cell r="C2417" t="str">
            <v>DARMINI, S.Pd.</v>
          </cell>
          <cell r="D2417" t="str">
            <v>IV/a</v>
          </cell>
          <cell r="E2417" t="str">
            <v>01-10-2010</v>
          </cell>
          <cell r="F2417" t="str">
            <v>BANYUWANGI</v>
          </cell>
          <cell r="G2417" t="str">
            <v>07-08-1970</v>
          </cell>
          <cell r="H2417" t="str">
            <v>SMPN 2 Asembagus</v>
          </cell>
          <cell r="I2417" t="str">
            <v>DS. TRIBUNGAN RT O1 RW 05 ASEMBAGUS SITUBONDO</v>
          </cell>
          <cell r="J2417" t="str">
            <v>8807062600</v>
          </cell>
          <cell r="K2417" t="str">
            <v/>
          </cell>
        </row>
        <row r="2418">
          <cell r="A2418" t="str">
            <v>19670915 199802 2 002</v>
          </cell>
          <cell r="B2418" t="str">
            <v>132200088</v>
          </cell>
          <cell r="C2418" t="str">
            <v>SITI ZUBAIDAH, S.Pd.</v>
          </cell>
          <cell r="D2418" t="str">
            <v>IV/a</v>
          </cell>
          <cell r="E2418" t="str">
            <v>01-10-2010</v>
          </cell>
          <cell r="F2418" t="str">
            <v>MALANG</v>
          </cell>
          <cell r="G2418" t="str">
            <v>15-09-1967</v>
          </cell>
          <cell r="H2418" t="str">
            <v>SMPN 2 Asembagus</v>
          </cell>
          <cell r="I2418" t="str">
            <v>DESA PERANTE RT 04 RW 03 ASEMBAGUS 68373</v>
          </cell>
          <cell r="J2418" t="str">
            <v>8807062600</v>
          </cell>
          <cell r="K2418" t="str">
            <v/>
          </cell>
        </row>
        <row r="2419">
          <cell r="A2419" t="str">
            <v>19700918 199802 2 004</v>
          </cell>
          <cell r="B2419" t="str">
            <v>132198931</v>
          </cell>
          <cell r="C2419" t="str">
            <v>TITIN JUNAIDAH, S.Pd.</v>
          </cell>
          <cell r="D2419" t="str">
            <v>IV/a</v>
          </cell>
          <cell r="E2419" t="str">
            <v>01-10-2010</v>
          </cell>
          <cell r="F2419" t="str">
            <v>SITUBONDO</v>
          </cell>
          <cell r="G2419" t="str">
            <v>18-09-1970</v>
          </cell>
          <cell r="H2419" t="str">
            <v>SMPN 2 Asembagus</v>
          </cell>
          <cell r="I2419" t="str">
            <v>RT 01 / RW 04 AWAR-AWAR ASEMBAGUS SITUBONDO</v>
          </cell>
          <cell r="J2419" t="str">
            <v>8807062600</v>
          </cell>
          <cell r="K2419" t="str">
            <v/>
          </cell>
        </row>
        <row r="2420">
          <cell r="A2420" t="str">
            <v>19710614 199702 1 003</v>
          </cell>
          <cell r="B2420" t="str">
            <v>132170070</v>
          </cell>
          <cell r="C2420" t="str">
            <v>SUSANTI PANCA PALUPI, S.Pd.</v>
          </cell>
          <cell r="D2420" t="str">
            <v>III/d</v>
          </cell>
          <cell r="E2420" t="str">
            <v>01-10-2006</v>
          </cell>
          <cell r="F2420" t="str">
            <v>MALANG</v>
          </cell>
          <cell r="G2420" t="str">
            <v>14-06-1971</v>
          </cell>
          <cell r="H2420" t="str">
            <v>SMPN 2 Asembagus</v>
          </cell>
          <cell r="I2420" t="str">
            <v>PERUM DIRGANTARA PERMAI B XI NO.5 MALANG 65343</v>
          </cell>
          <cell r="J2420" t="str">
            <v>8807062600</v>
          </cell>
          <cell r="K2420" t="str">
            <v/>
          </cell>
        </row>
        <row r="2421">
          <cell r="A2421" t="str">
            <v>19611111 198403 1 004</v>
          </cell>
          <cell r="B2421" t="str">
            <v>131392777</v>
          </cell>
          <cell r="C2421" t="str">
            <v>SUKIRMAN</v>
          </cell>
          <cell r="D2421" t="str">
            <v>III/d</v>
          </cell>
          <cell r="E2421" t="str">
            <v>01-10-2006</v>
          </cell>
          <cell r="F2421" t="str">
            <v>SITUBONDO</v>
          </cell>
          <cell r="G2421" t="str">
            <v>11-11-1961</v>
          </cell>
          <cell r="H2421" t="str">
            <v>SMPN 2 Asembagus</v>
          </cell>
          <cell r="I2421" t="str">
            <v>WRINGIN ANOM ASEMBAGUS 68373</v>
          </cell>
          <cell r="J2421" t="str">
            <v>8807062600</v>
          </cell>
          <cell r="K2421" t="str">
            <v/>
          </cell>
        </row>
        <row r="2422">
          <cell r="A2422" t="str">
            <v>19710310 199308 1 001</v>
          </cell>
          <cell r="B2422" t="str">
            <v>131986018</v>
          </cell>
          <cell r="C2422" t="str">
            <v>ALWIN FARDI, S.Pd.</v>
          </cell>
          <cell r="D2422" t="str">
            <v>III/d</v>
          </cell>
          <cell r="E2422" t="str">
            <v>01-04-2013</v>
          </cell>
          <cell r="F2422" t="str">
            <v>SITUBONDO</v>
          </cell>
          <cell r="G2422" t="str">
            <v>10-03-1971</v>
          </cell>
          <cell r="H2422" t="str">
            <v>SMPN 2 Asembagus</v>
          </cell>
          <cell r="I2422" t="str">
            <v>PERUMNAS GRIYA BANYUPUTIH BLOK C 3/NO 2 SIT 68374</v>
          </cell>
          <cell r="J2422" t="str">
            <v>8807062600</v>
          </cell>
          <cell r="K2422" t="str">
            <v/>
          </cell>
        </row>
        <row r="2423">
          <cell r="A2423" t="str">
            <v>19811022 200501 2 007</v>
          </cell>
          <cell r="B2423" t="str">
            <v>510147512</v>
          </cell>
          <cell r="C2423" t="str">
            <v>RINA ANGGREENI SUSANTI, S.Si.</v>
          </cell>
          <cell r="D2423" t="str">
            <v>III/c</v>
          </cell>
          <cell r="E2423" t="str">
            <v>01-10-2012</v>
          </cell>
          <cell r="F2423" t="str">
            <v>BLITAR</v>
          </cell>
          <cell r="G2423" t="str">
            <v>22-10-1981</v>
          </cell>
          <cell r="H2423" t="str">
            <v>SMPN 2 Asembagus</v>
          </cell>
          <cell r="I2423" t="str">
            <v>KP. KRAJAN TIMUR RT 03 RW 01 DS. GUDANG ASBG 68373</v>
          </cell>
          <cell r="J2423" t="str">
            <v>8807062600</v>
          </cell>
          <cell r="K2423" t="str">
            <v/>
          </cell>
        </row>
        <row r="2424">
          <cell r="A2424" t="str">
            <v>19690107 200701 2 015</v>
          </cell>
          <cell r="B2424" t="str">
            <v>510193148</v>
          </cell>
          <cell r="C2424" t="str">
            <v>PAWESTRI PUSPANDARI, S.Pd.</v>
          </cell>
          <cell r="D2424" t="str">
            <v>III/c</v>
          </cell>
          <cell r="E2424" t="str">
            <v>01-04-2013</v>
          </cell>
          <cell r="F2424" t="str">
            <v>JEMBER</v>
          </cell>
          <cell r="G2424" t="str">
            <v>07-01-1969</v>
          </cell>
          <cell r="H2424" t="str">
            <v>SMPN 2 Asembagus</v>
          </cell>
          <cell r="I2424" t="str">
            <v>RAYA ASEMBAGUS NO 53 RT 4 RW 4 TRIGONCO ASEMBAGUS</v>
          </cell>
          <cell r="J2424" t="str">
            <v>8807062600</v>
          </cell>
          <cell r="K2424" t="str">
            <v/>
          </cell>
        </row>
        <row r="2425">
          <cell r="A2425" t="str">
            <v>19630512 200701 2 005</v>
          </cell>
          <cell r="B2425" t="str">
            <v>510200912</v>
          </cell>
          <cell r="C2425" t="str">
            <v>HARNANINGSIH, S.Pd.</v>
          </cell>
          <cell r="D2425" t="str">
            <v>III/c</v>
          </cell>
          <cell r="E2425" t="str">
            <v>01-04-2013</v>
          </cell>
          <cell r="F2425" t="str">
            <v>SITUBONDO</v>
          </cell>
          <cell r="G2425" t="str">
            <v>12-05-1963</v>
          </cell>
          <cell r="H2425" t="str">
            <v>SMPN 2 Asembagus</v>
          </cell>
          <cell r="I2425" t="str">
            <v>DS KERTOSARI RT 1 RW 2 ASEMBAGUS</v>
          </cell>
          <cell r="J2425" t="str">
            <v>8807062600</v>
          </cell>
          <cell r="K2425" t="str">
            <v/>
          </cell>
        </row>
        <row r="2426">
          <cell r="A2426" t="str">
            <v>19680831 200701 1 009</v>
          </cell>
          <cell r="B2426" t="str">
            <v>510201716</v>
          </cell>
          <cell r="C2426" t="str">
            <v>MISYANTO, S.Pd.</v>
          </cell>
          <cell r="D2426" t="str">
            <v>III/c</v>
          </cell>
          <cell r="E2426" t="str">
            <v>01-04-2013</v>
          </cell>
          <cell r="F2426" t="str">
            <v>SITUBONDO</v>
          </cell>
          <cell r="G2426" t="str">
            <v>31-08-1968</v>
          </cell>
          <cell r="H2426" t="str">
            <v>SMPN 2 Asembagus</v>
          </cell>
          <cell r="I2426" t="str">
            <v>JL BANYUWANGI RT 2 RW 1 DS GUDANG ASEMBAGUS</v>
          </cell>
          <cell r="J2426" t="str">
            <v>8807062600</v>
          </cell>
          <cell r="K2426" t="str">
            <v/>
          </cell>
        </row>
        <row r="2427">
          <cell r="A2427" t="str">
            <v>19630505 198602 1 008</v>
          </cell>
          <cell r="B2427" t="str">
            <v>131585261</v>
          </cell>
          <cell r="C2427" t="str">
            <v>ABDUL AJIS</v>
          </cell>
          <cell r="D2427" t="str">
            <v>III/b</v>
          </cell>
          <cell r="E2427" t="str">
            <v>01-10-2006</v>
          </cell>
          <cell r="F2427" t="str">
            <v>SITUBONDO</v>
          </cell>
          <cell r="G2427" t="str">
            <v>05-05-1963</v>
          </cell>
          <cell r="H2427" t="str">
            <v>SMPN 2 Asembagus</v>
          </cell>
          <cell r="I2427" t="str">
            <v>GUDANG RT 01 RW 02 ASEMBAGUS 68373</v>
          </cell>
          <cell r="J2427" t="str">
            <v>8807062600</v>
          </cell>
          <cell r="K2427" t="str">
            <v/>
          </cell>
        </row>
        <row r="2428">
          <cell r="A2428" t="str">
            <v>19640802 200701 1 014</v>
          </cell>
          <cell r="B2428" t="str">
            <v>510200944</v>
          </cell>
          <cell r="C2428" t="str">
            <v>HARIYANTO, S.Pd.</v>
          </cell>
          <cell r="D2428" t="str">
            <v>III/b</v>
          </cell>
          <cell r="E2428" t="str">
            <v>01-10-2010</v>
          </cell>
          <cell r="F2428" t="str">
            <v>SITUBONDO</v>
          </cell>
          <cell r="G2428" t="str">
            <v>02-08-1964</v>
          </cell>
          <cell r="H2428" t="str">
            <v>SMPN 2 Asembagus</v>
          </cell>
          <cell r="I2428" t="str">
            <v>KP TIMUR RT 2 RW 2 ASEMBAGUS SITUBONDO</v>
          </cell>
          <cell r="J2428" t="str">
            <v>8807062600</v>
          </cell>
          <cell r="K2428" t="str">
            <v/>
          </cell>
        </row>
        <row r="2429">
          <cell r="A2429" t="str">
            <v>19730721 200701 2 007</v>
          </cell>
          <cell r="B2429" t="str">
            <v>510193167</v>
          </cell>
          <cell r="C2429" t="str">
            <v>HARIYATIN, S.Pd</v>
          </cell>
          <cell r="D2429" t="str">
            <v>III/b</v>
          </cell>
          <cell r="E2429" t="str">
            <v>01-04-2013</v>
          </cell>
          <cell r="F2429" t="str">
            <v>SITUBONDO</v>
          </cell>
          <cell r="G2429" t="str">
            <v>21-07-1973</v>
          </cell>
          <cell r="H2429" t="str">
            <v>SMPN 2 Asembagus</v>
          </cell>
          <cell r="I2429" t="str">
            <v>JL SERUNI RT 3 RW 5 PERANTE ASEMBAGUS</v>
          </cell>
          <cell r="J2429" t="str">
            <v>8807062600</v>
          </cell>
          <cell r="K2429" t="str">
            <v/>
          </cell>
        </row>
        <row r="2430">
          <cell r="A2430" t="str">
            <v>19590801 197907 1 001</v>
          </cell>
          <cell r="B2430" t="str">
            <v>130748749</v>
          </cell>
          <cell r="C2430" t="str">
            <v>MATHARI</v>
          </cell>
          <cell r="D2430" t="str">
            <v>III/a</v>
          </cell>
          <cell r="E2430" t="str">
            <v>01-10-2011</v>
          </cell>
          <cell r="F2430" t="str">
            <v>SITUBONDO</v>
          </cell>
          <cell r="G2430" t="str">
            <v>01-08-1959</v>
          </cell>
          <cell r="H2430" t="str">
            <v>SMPN 2 Asembagus</v>
          </cell>
          <cell r="I2430" t="str">
            <v>PERUM DINAS SDN II ASEMBAGUS 68373</v>
          </cell>
          <cell r="J2430" t="str">
            <v>8807062600</v>
          </cell>
          <cell r="K2430" t="str">
            <v/>
          </cell>
        </row>
        <row r="2431">
          <cell r="A2431" t="str">
            <v>19650205 200701 1 020</v>
          </cell>
          <cell r="B2431" t="str">
            <v>510193259</v>
          </cell>
          <cell r="C2431" t="str">
            <v>WAWAN JUNAEDY YUDA IRAWANTO</v>
          </cell>
          <cell r="D2431" t="str">
            <v>II/c</v>
          </cell>
          <cell r="E2431" t="str">
            <v>01-04-2013</v>
          </cell>
          <cell r="F2431" t="str">
            <v>SITUBONDO</v>
          </cell>
          <cell r="G2431" t="str">
            <v>05-02-1965</v>
          </cell>
          <cell r="H2431" t="str">
            <v>SMPN 2 Asembagus</v>
          </cell>
          <cell r="I2431" t="str">
            <v>DS AWAR AWAR RT 1 RW 2 ASEMBAGUS</v>
          </cell>
          <cell r="J2431" t="str">
            <v>8807062600</v>
          </cell>
          <cell r="K2431" t="str">
            <v/>
          </cell>
        </row>
        <row r="2432">
          <cell r="A2432" t="str">
            <v>19690223 200701 2 012</v>
          </cell>
          <cell r="B2432" t="str">
            <v>510192884</v>
          </cell>
          <cell r="C2432" t="str">
            <v>ESTU WIJIYATI</v>
          </cell>
          <cell r="D2432" t="str">
            <v>II/b</v>
          </cell>
          <cell r="E2432" t="str">
            <v>01-04-2011</v>
          </cell>
          <cell r="F2432" t="str">
            <v>SITUBONDO</v>
          </cell>
          <cell r="G2432" t="str">
            <v>23-02-1969</v>
          </cell>
          <cell r="H2432" t="str">
            <v>SMPN 2 Asembagus</v>
          </cell>
          <cell r="I2432" t="str">
            <v>RT 1 RW 4 DS GUDANG ASEMBAGUS</v>
          </cell>
          <cell r="J2432" t="str">
            <v>8807062600</v>
          </cell>
          <cell r="K2432" t="str">
            <v/>
          </cell>
        </row>
        <row r="2433">
          <cell r="A2433" t="str">
            <v>19760310 200801 2 011</v>
          </cell>
          <cell r="B2433" t="str">
            <v>510223165</v>
          </cell>
          <cell r="C2433" t="str">
            <v>LUTFIYAH</v>
          </cell>
          <cell r="D2433" t="str">
            <v>II/b</v>
          </cell>
          <cell r="E2433" t="str">
            <v>01-10-2012</v>
          </cell>
          <cell r="F2433" t="str">
            <v>SITUBONDO</v>
          </cell>
          <cell r="G2433" t="str">
            <v>10-03-1976</v>
          </cell>
          <cell r="H2433" t="str">
            <v>SMPN 2 Asembagus</v>
          </cell>
          <cell r="I2433" t="str">
            <v>KP.BANONGAN RT.01/06 DS.WR.ANOM KEC.ASEMBAGUS</v>
          </cell>
          <cell r="J2433" t="str">
            <v>8807062600</v>
          </cell>
          <cell r="K2433" t="str">
            <v/>
          </cell>
        </row>
        <row r="2434">
          <cell r="A2434" t="str">
            <v>19760104 200903 2 001</v>
          </cell>
          <cell r="B2434" t="str">
            <v>910000121</v>
          </cell>
          <cell r="C2434" t="str">
            <v>MARJANNA</v>
          </cell>
          <cell r="D2434" t="str">
            <v>II/b</v>
          </cell>
          <cell r="E2434" t="str">
            <v>01-04-2013</v>
          </cell>
          <cell r="F2434" t="str">
            <v>SITUBONDO</v>
          </cell>
          <cell r="G2434" t="str">
            <v>04-01-1976</v>
          </cell>
          <cell r="H2434" t="str">
            <v>SMPN 2 Asembagus</v>
          </cell>
          <cell r="I2434" t="str">
            <v>RT 01 RW 05 WRINGIN ANOM KEC ASEMBAGUS</v>
          </cell>
          <cell r="J2434" t="str">
            <v>8807062600</v>
          </cell>
          <cell r="K2434" t="str">
            <v/>
          </cell>
        </row>
        <row r="2435">
          <cell r="A2435" t="str">
            <v>19680912 200701 1 022</v>
          </cell>
          <cell r="B2435" t="str">
            <v>510192758</v>
          </cell>
          <cell r="C2435" t="str">
            <v>ASMAWIJAYA</v>
          </cell>
          <cell r="D2435" t="str">
            <v>I/d</v>
          </cell>
          <cell r="E2435" t="str">
            <v>01-04-2011</v>
          </cell>
          <cell r="F2435" t="str">
            <v>SITUBONDO</v>
          </cell>
          <cell r="G2435" t="str">
            <v>12-09-1968</v>
          </cell>
          <cell r="H2435" t="str">
            <v>SMPN 2 Asembagus</v>
          </cell>
          <cell r="I2435" t="str">
            <v>DSN GEDANGAN RT 2 RW 4 DS WR ANOM ASEMBAGUS</v>
          </cell>
          <cell r="J2435" t="str">
            <v>8807062600</v>
          </cell>
          <cell r="K2435" t="str">
            <v/>
          </cell>
        </row>
        <row r="2436">
          <cell r="A2436" t="str">
            <v>19700414 201001 1 002</v>
          </cell>
          <cell r="B2436" t="str">
            <v>910001028</v>
          </cell>
          <cell r="C2436" t="str">
            <v>APRIYADI</v>
          </cell>
          <cell r="D2436" t="str">
            <v>I/c</v>
          </cell>
          <cell r="E2436" t="str">
            <v>01-01-2010</v>
          </cell>
          <cell r="F2436" t="str">
            <v>SITUBONDO</v>
          </cell>
          <cell r="G2436" t="str">
            <v>14-04-1970</v>
          </cell>
          <cell r="H2436" t="str">
            <v>SMPN 2 Asembagus</v>
          </cell>
          <cell r="I2436" t="str">
            <v>KP SOKPARSE RT 01 RW 08 WRINGIN ANOM ASBGS</v>
          </cell>
          <cell r="J2436" t="str">
            <v>8807062600</v>
          </cell>
          <cell r="K2436" t="str">
            <v/>
          </cell>
        </row>
        <row r="2437">
          <cell r="A2437" t="str">
            <v>19670609 199003 1 006</v>
          </cell>
          <cell r="B2437" t="str">
            <v>131900089</v>
          </cell>
          <cell r="C2437" t="str">
            <v>DWI SUKWANTORO, S.Pd.</v>
          </cell>
          <cell r="D2437" t="str">
            <v>IV/a</v>
          </cell>
          <cell r="E2437" t="str">
            <v>01-10-2005</v>
          </cell>
          <cell r="F2437" t="str">
            <v>SITUBONDO</v>
          </cell>
          <cell r="G2437" t="str">
            <v>09-06-1967</v>
          </cell>
          <cell r="H2437" t="str">
            <v>SMPN 3 Asembagus</v>
          </cell>
          <cell r="I2437" t="str">
            <v>JL.PB.SUDIRMAN GG.PA SIT (0338) 6779044</v>
          </cell>
          <cell r="J2437" t="str">
            <v>8807062700</v>
          </cell>
          <cell r="K2437" t="str">
            <v/>
          </cell>
        </row>
        <row r="2438">
          <cell r="A2438" t="str">
            <v>19721230 199903 1 005</v>
          </cell>
          <cell r="B2438" t="str">
            <v>132228483</v>
          </cell>
          <cell r="C2438" t="str">
            <v>MARDAWI, S.Pd.</v>
          </cell>
          <cell r="D2438" t="str">
            <v>IV/a</v>
          </cell>
          <cell r="E2438" t="str">
            <v>01-10-2010</v>
          </cell>
          <cell r="F2438" t="str">
            <v>SITUBONDO</v>
          </cell>
          <cell r="G2438" t="str">
            <v>30-12-1972</v>
          </cell>
          <cell r="H2438" t="str">
            <v>SMPN 3 Asembagus</v>
          </cell>
          <cell r="I2438" t="str">
            <v>JL.RAYA ASEMBAGUS VIII /661 ASEMBAGUS 68373</v>
          </cell>
          <cell r="J2438" t="str">
            <v>8807062700</v>
          </cell>
          <cell r="K2438" t="str">
            <v/>
          </cell>
        </row>
        <row r="2439">
          <cell r="A2439" t="str">
            <v>19661213 199903 1 001</v>
          </cell>
          <cell r="B2439" t="str">
            <v>132229608</v>
          </cell>
          <cell r="C2439" t="str">
            <v>Drs. H. SANUSI</v>
          </cell>
          <cell r="D2439" t="str">
            <v>IV/a</v>
          </cell>
          <cell r="E2439" t="str">
            <v>01-10-2010</v>
          </cell>
          <cell r="F2439" t="str">
            <v>SITUBONDO</v>
          </cell>
          <cell r="G2439" t="str">
            <v>13-12-1966</v>
          </cell>
          <cell r="H2439" t="str">
            <v>SMPN 3 Asembagus</v>
          </cell>
          <cell r="I2439" t="str">
            <v>DESA MOJOSARI RT 03 RW 01 ASEMBAGUS 68373</v>
          </cell>
          <cell r="J2439" t="str">
            <v>8807062700</v>
          </cell>
          <cell r="K2439" t="str">
            <v/>
          </cell>
        </row>
        <row r="2440">
          <cell r="A2440" t="str">
            <v>19740528 199903 2 002</v>
          </cell>
          <cell r="B2440" t="str">
            <v>132228481</v>
          </cell>
          <cell r="C2440" t="str">
            <v>YULIS AYULIDARTI, S.Pd.</v>
          </cell>
          <cell r="D2440" t="str">
            <v>IV/a</v>
          </cell>
          <cell r="E2440" t="str">
            <v>01-04-2012</v>
          </cell>
          <cell r="F2440" t="str">
            <v>SITUBONDO</v>
          </cell>
          <cell r="G2440" t="str">
            <v>28-05-1974</v>
          </cell>
          <cell r="H2440" t="str">
            <v>SMPN 3 Asembagus</v>
          </cell>
          <cell r="I2440" t="str">
            <v>PERUMNAS VILLA ASEMBAGUS BLOK A 19 68373</v>
          </cell>
          <cell r="J2440" t="str">
            <v>8807062700</v>
          </cell>
          <cell r="K2440" t="str">
            <v/>
          </cell>
        </row>
        <row r="2441">
          <cell r="A2441" t="str">
            <v>19680801 199903 2 005</v>
          </cell>
          <cell r="B2441" t="str">
            <v>132228030</v>
          </cell>
          <cell r="C2441" t="str">
            <v>Dra. SITI RUKAYYAH</v>
          </cell>
          <cell r="D2441" t="str">
            <v>IV/a</v>
          </cell>
          <cell r="E2441" t="str">
            <v>01-04-2012</v>
          </cell>
          <cell r="F2441" t="str">
            <v>SITUBONDO</v>
          </cell>
          <cell r="G2441" t="str">
            <v>01-08-1968</v>
          </cell>
          <cell r="H2441" t="str">
            <v>SMPN 3 Asembagus</v>
          </cell>
          <cell r="I2441" t="str">
            <v>DUSUN KRAJAN RT02 RW 06 SUMBEREJO 68374</v>
          </cell>
          <cell r="J2441" t="str">
            <v>8807062700</v>
          </cell>
          <cell r="K2441" t="str">
            <v/>
          </cell>
        </row>
        <row r="2442">
          <cell r="A2442" t="str">
            <v>19720508 199903 2 004</v>
          </cell>
          <cell r="B2442" t="str">
            <v>132229900</v>
          </cell>
          <cell r="C2442" t="str">
            <v>NUR MAULIDAH, S.Pd.</v>
          </cell>
          <cell r="D2442" t="str">
            <v>IV/a</v>
          </cell>
          <cell r="E2442" t="str">
            <v>01-04-2012</v>
          </cell>
          <cell r="F2442" t="str">
            <v>SITUBONDO</v>
          </cell>
          <cell r="G2442" t="str">
            <v>08-05-1972</v>
          </cell>
          <cell r="H2442" t="str">
            <v>SMPN 3 Asembagus</v>
          </cell>
          <cell r="I2442" t="str">
            <v>JL.SERUNI RT 02/25 AWAR- AWAR ASEMBAGUS</v>
          </cell>
          <cell r="J2442" t="str">
            <v>8807062700</v>
          </cell>
          <cell r="K2442" t="str">
            <v/>
          </cell>
        </row>
        <row r="2443">
          <cell r="A2443" t="str">
            <v>19740713 199903 2 005</v>
          </cell>
          <cell r="B2443" t="str">
            <v>132229798</v>
          </cell>
          <cell r="C2443" t="str">
            <v>SITI NURUZ ZAMANIYAH, S.Pd.</v>
          </cell>
          <cell r="D2443" t="str">
            <v>IV/a</v>
          </cell>
          <cell r="E2443" t="str">
            <v>01-04-2012</v>
          </cell>
          <cell r="F2443" t="str">
            <v>SITUBONDO</v>
          </cell>
          <cell r="G2443" t="str">
            <v>13-07-1974</v>
          </cell>
          <cell r="H2443" t="str">
            <v>SMPN 3 Asembagus</v>
          </cell>
          <cell r="I2443" t="str">
            <v>JL.DODIKLATPUR 18 AWAR -AWAR ASEMBAGUS</v>
          </cell>
          <cell r="J2443" t="str">
            <v>8807062700</v>
          </cell>
          <cell r="K2443" t="str">
            <v/>
          </cell>
        </row>
        <row r="2444">
          <cell r="A2444" t="str">
            <v>19700204 200801 1 013</v>
          </cell>
          <cell r="B2444" t="str">
            <v>510223221</v>
          </cell>
          <cell r="C2444" t="str">
            <v>SURATNO, S.Pd.</v>
          </cell>
          <cell r="D2444" t="str">
            <v>III/b</v>
          </cell>
          <cell r="E2444" t="str">
            <v>01-04-2012</v>
          </cell>
          <cell r="F2444" t="str">
            <v>SITUBONDO</v>
          </cell>
          <cell r="G2444" t="str">
            <v>04-02-1970</v>
          </cell>
          <cell r="H2444" t="str">
            <v>SMPN 3 Asembagus</v>
          </cell>
          <cell r="I2444" t="str">
            <v>KP.BARAT RT.01/06 DS.AWAR-AWAR KEC.ASEMBAGUS</v>
          </cell>
          <cell r="J2444" t="str">
            <v>8807062700</v>
          </cell>
          <cell r="K2444" t="str">
            <v/>
          </cell>
        </row>
        <row r="2445">
          <cell r="A2445" t="str">
            <v>19680101 200801 1 042</v>
          </cell>
          <cell r="B2445" t="str">
            <v>510223290</v>
          </cell>
          <cell r="C2445" t="str">
            <v>JOTHO SUGIARSONO, S.Pd.</v>
          </cell>
          <cell r="D2445" t="str">
            <v>III/b</v>
          </cell>
          <cell r="E2445" t="str">
            <v>01-04-2012</v>
          </cell>
          <cell r="F2445" t="str">
            <v>NGANJUK</v>
          </cell>
          <cell r="G2445" t="str">
            <v>01-01-1968</v>
          </cell>
          <cell r="H2445" t="str">
            <v>SMPN 3 Asembagus</v>
          </cell>
          <cell r="I2445" t="str">
            <v>KP.UTARA RT.03/02 DS.BANTAL KEC. ASEMBAGUS</v>
          </cell>
          <cell r="J2445" t="str">
            <v>8807062700</v>
          </cell>
          <cell r="K2445" t="str">
            <v/>
          </cell>
        </row>
        <row r="2446">
          <cell r="A2446" t="str">
            <v>19810909 200903 2 012</v>
          </cell>
          <cell r="B2446" t="str">
            <v>910000339</v>
          </cell>
          <cell r="C2446" t="str">
            <v>DINA WIJAYANTI, S.Pd.</v>
          </cell>
          <cell r="D2446" t="str">
            <v>III/b</v>
          </cell>
          <cell r="E2446" t="str">
            <v>01-10-2012</v>
          </cell>
          <cell r="F2446" t="str">
            <v>SITUBONDO</v>
          </cell>
          <cell r="G2446" t="str">
            <v>09-09-1981</v>
          </cell>
          <cell r="H2446" t="str">
            <v>SMPN 3 Asembagus</v>
          </cell>
          <cell r="I2446" t="str">
            <v>JL.SERUNI NO.81 PERANTE ASEMBAGUS SIRUBONDO</v>
          </cell>
          <cell r="J2446" t="str">
            <v>8807062700</v>
          </cell>
          <cell r="K2446" t="str">
            <v/>
          </cell>
        </row>
        <row r="2447">
          <cell r="A2447" t="str">
            <v>19781219 201001 2 009</v>
          </cell>
          <cell r="B2447" t="str">
            <v>910001202</v>
          </cell>
          <cell r="C2447" t="str">
            <v>BALDATUN TOYYIBAH, S.Pd.</v>
          </cell>
          <cell r="D2447" t="str">
            <v>III/b</v>
          </cell>
          <cell r="E2447" t="str">
            <v>01-04-2013</v>
          </cell>
          <cell r="F2447" t="str">
            <v>BANYUWANGI</v>
          </cell>
          <cell r="G2447" t="str">
            <v>19-12-1978</v>
          </cell>
          <cell r="H2447" t="str">
            <v>SMPN 3 Asembagus</v>
          </cell>
          <cell r="I2447" t="str">
            <v>Jl. Raya Bondowoso Kotakan RT 10 / 04</v>
          </cell>
          <cell r="J2447" t="str">
            <v>8807062700</v>
          </cell>
          <cell r="K2447" t="str">
            <v/>
          </cell>
        </row>
        <row r="2448">
          <cell r="A2448" t="str">
            <v>19720415 200801 1 014</v>
          </cell>
          <cell r="B2448" t="str">
            <v>510223166</v>
          </cell>
          <cell r="C2448" t="str">
            <v>MARLIYONO</v>
          </cell>
          <cell r="D2448" t="str">
            <v>II/b</v>
          </cell>
          <cell r="E2448" t="str">
            <v>01-04-2012</v>
          </cell>
          <cell r="F2448" t="str">
            <v>SITUBONDO</v>
          </cell>
          <cell r="G2448" t="str">
            <v>15-04-1972</v>
          </cell>
          <cell r="H2448" t="str">
            <v>SMPN 3 Asembagus</v>
          </cell>
          <cell r="I2448" t="str">
            <v>JL.DODIKLATPUR RT.1/1 DS.KEDUNGLO KEC.ASEMBAGUS</v>
          </cell>
          <cell r="J2448" t="str">
            <v>8807062700</v>
          </cell>
          <cell r="K2448" t="str">
            <v/>
          </cell>
        </row>
        <row r="2449">
          <cell r="A2449" t="str">
            <v>19790425 200903 2 001</v>
          </cell>
          <cell r="B2449" t="str">
            <v>910000247</v>
          </cell>
          <cell r="C2449" t="str">
            <v>ERWIN IRA WULANDARI</v>
          </cell>
          <cell r="D2449" t="str">
            <v>II/b</v>
          </cell>
          <cell r="E2449" t="str">
            <v>01-04-2013</v>
          </cell>
          <cell r="F2449" t="str">
            <v>SITUBONDO</v>
          </cell>
          <cell r="G2449" t="str">
            <v>25-04-1979</v>
          </cell>
          <cell r="H2449" t="str">
            <v>SMPN 3 Asembagus</v>
          </cell>
          <cell r="I2449" t="str">
            <v>JL DODIKLATPUR KEDUNGLO ASEMBAGUS</v>
          </cell>
          <cell r="J2449" t="str">
            <v>8807062700</v>
          </cell>
          <cell r="K2449" t="str">
            <v/>
          </cell>
        </row>
        <row r="2450">
          <cell r="A2450" t="str">
            <v>19660817 200801 1 013</v>
          </cell>
          <cell r="B2450" t="str">
            <v>510229403</v>
          </cell>
          <cell r="C2450" t="str">
            <v>SUNARWI</v>
          </cell>
          <cell r="D2450" t="str">
            <v>I/d</v>
          </cell>
          <cell r="E2450" t="str">
            <v>01-04-2012</v>
          </cell>
          <cell r="F2450" t="str">
            <v>SITUBONDO</v>
          </cell>
          <cell r="G2450" t="str">
            <v>17-08-1966</v>
          </cell>
          <cell r="H2450" t="str">
            <v>SMPN 3 Asembagus</v>
          </cell>
          <cell r="I2450" t="str">
            <v>KP.KRAJAN RT.01/06 KEDUNGLO ASEMBAGUS SITUBONDO</v>
          </cell>
          <cell r="J2450" t="str">
            <v>8807062700</v>
          </cell>
          <cell r="K2450" t="str">
            <v/>
          </cell>
        </row>
        <row r="2451">
          <cell r="A2451" t="str">
            <v>19850507 200903 1 002</v>
          </cell>
          <cell r="B2451" t="str">
            <v>910000503</v>
          </cell>
          <cell r="C2451" t="str">
            <v>SISILIYANTO</v>
          </cell>
          <cell r="D2451" t="str">
            <v>I/d</v>
          </cell>
          <cell r="E2451" t="str">
            <v>01-04-2013</v>
          </cell>
          <cell r="F2451" t="str">
            <v>SITUBONDO</v>
          </cell>
          <cell r="G2451" t="str">
            <v>07-05-1985</v>
          </cell>
          <cell r="H2451" t="str">
            <v>SMPN 3 Asembagus</v>
          </cell>
          <cell r="I2451" t="str">
            <v>JL DODIKLATPUR NO 775 KP PENJALINAN KEDUNGLO</v>
          </cell>
          <cell r="J2451" t="str">
            <v>8807062700</v>
          </cell>
          <cell r="K2451" t="str">
            <v/>
          </cell>
        </row>
        <row r="2452">
          <cell r="A2452" t="str">
            <v>19730408 200903 1 001</v>
          </cell>
          <cell r="B2452" t="str">
            <v>910000065</v>
          </cell>
          <cell r="C2452" t="str">
            <v>ECCUNG H.</v>
          </cell>
          <cell r="D2452" t="str">
            <v>I/b</v>
          </cell>
          <cell r="E2452" t="str">
            <v>01-04-2013</v>
          </cell>
          <cell r="F2452" t="str">
            <v>SITUBONDO</v>
          </cell>
          <cell r="G2452" t="str">
            <v>08-04-1973</v>
          </cell>
          <cell r="H2452" t="str">
            <v>SMPN 3 Asembagus</v>
          </cell>
          <cell r="I2452" t="str">
            <v>KP. PENJALINAN RT 01 RW 01 KEDUNGLO ASEMBAGUS</v>
          </cell>
          <cell r="J2452" t="str">
            <v>8807062700</v>
          </cell>
          <cell r="K2452" t="str">
            <v/>
          </cell>
        </row>
        <row r="2453">
          <cell r="A2453" t="str">
            <v>19640529 199003 2 005</v>
          </cell>
          <cell r="B2453" t="str">
            <v>131901043</v>
          </cell>
          <cell r="C2453" t="str">
            <v>Dra. WARDATUL DJANNAH</v>
          </cell>
          <cell r="D2453" t="str">
            <v>IV/b</v>
          </cell>
          <cell r="E2453" t="str">
            <v>01-04-2006</v>
          </cell>
          <cell r="F2453" t="str">
            <v>SURABAYA</v>
          </cell>
          <cell r="G2453" t="str">
            <v>29-05-1964</v>
          </cell>
          <cell r="H2453" t="str">
            <v>SMPN 1 Banyuputih</v>
          </cell>
          <cell r="I2453" t="str">
            <v>SUMBER ANYAR RT 01/01 BANYUPUTIH  SITUBONDO 68374</v>
          </cell>
          <cell r="J2453" t="str">
            <v>8807062800</v>
          </cell>
          <cell r="K2453" t="str">
            <v/>
          </cell>
        </row>
        <row r="2454">
          <cell r="A2454" t="str">
            <v>19630305 199003 1 011</v>
          </cell>
          <cell r="B2454" t="str">
            <v>131901046</v>
          </cell>
          <cell r="C2454" t="str">
            <v>Drs. MUQOSIM, M.Pd.</v>
          </cell>
          <cell r="D2454" t="str">
            <v>IV/b</v>
          </cell>
          <cell r="E2454" t="str">
            <v>01-10-2011</v>
          </cell>
          <cell r="F2454" t="str">
            <v>SITUBONDO</v>
          </cell>
          <cell r="G2454" t="str">
            <v>05-03-1963</v>
          </cell>
          <cell r="H2454" t="str">
            <v>SMPN 1 Banyuputih</v>
          </cell>
          <cell r="I2454" t="str">
            <v>PEL.JANGKAR RT.1/01 JANGKAR   SIT(0338) 452584</v>
          </cell>
          <cell r="J2454" t="str">
            <v>8807062800</v>
          </cell>
          <cell r="K2454" t="str">
            <v/>
          </cell>
        </row>
        <row r="2455">
          <cell r="A2455" t="str">
            <v>19610519 198504 1 001</v>
          </cell>
          <cell r="B2455" t="str">
            <v>131331742</v>
          </cell>
          <cell r="C2455" t="str">
            <v>Drs. ACHMAD ZUBAIDI</v>
          </cell>
          <cell r="D2455" t="str">
            <v>IV/b</v>
          </cell>
          <cell r="E2455" t="str">
            <v>01-10-2011</v>
          </cell>
          <cell r="F2455" t="str">
            <v>SITUBONDO</v>
          </cell>
          <cell r="G2455" t="str">
            <v>19-05-1961</v>
          </cell>
          <cell r="H2455" t="str">
            <v>SMPN 1 Banyuputih</v>
          </cell>
          <cell r="I2455" t="str">
            <v>SUMBER WARU RT 02/03 KEC.BANYUPUTIH  SIT 68374</v>
          </cell>
          <cell r="J2455" t="str">
            <v>8807062800</v>
          </cell>
          <cell r="K2455" t="str">
            <v/>
          </cell>
        </row>
        <row r="2456">
          <cell r="A2456" t="str">
            <v>19610506 198403 1 008</v>
          </cell>
          <cell r="B2456" t="str">
            <v>131391798</v>
          </cell>
          <cell r="C2456" t="str">
            <v>WARTOYO, S.Pd.</v>
          </cell>
          <cell r="D2456" t="str">
            <v>IV/b</v>
          </cell>
          <cell r="E2456" t="str">
            <v>01-10-2011</v>
          </cell>
          <cell r="F2456" t="str">
            <v>TULUNGAGUNG</v>
          </cell>
          <cell r="G2456" t="str">
            <v>06-05-1961</v>
          </cell>
          <cell r="H2456" t="str">
            <v>SMPN 1 Banyuputih</v>
          </cell>
          <cell r="I2456" t="str">
            <v>SUMBER WARU RT 01/02 BANYUPUTIH  SITUBONDO 68374</v>
          </cell>
          <cell r="J2456" t="str">
            <v>8807062800</v>
          </cell>
          <cell r="K2456" t="str">
            <v/>
          </cell>
        </row>
        <row r="2457">
          <cell r="A2457" t="str">
            <v>19660719 198901 2 003</v>
          </cell>
          <cell r="B2457" t="str">
            <v>131811734</v>
          </cell>
          <cell r="C2457" t="str">
            <v>SURYANI, S.Pd.</v>
          </cell>
          <cell r="D2457" t="str">
            <v>IV/a</v>
          </cell>
          <cell r="E2457" t="str">
            <v>01-04-2005</v>
          </cell>
          <cell r="F2457" t="str">
            <v>MALANG</v>
          </cell>
          <cell r="G2457" t="str">
            <v>19-07-1966</v>
          </cell>
          <cell r="H2457" t="str">
            <v>SMPN 1 Banyuputih</v>
          </cell>
          <cell r="I2457" t="str">
            <v>DESA BVANYUPUTIH KEC.BANYUPUTIH  SITUBONDO 68374</v>
          </cell>
          <cell r="J2457" t="str">
            <v>8807062800</v>
          </cell>
          <cell r="K2457" t="str">
            <v/>
          </cell>
        </row>
        <row r="2458">
          <cell r="A2458" t="str">
            <v>19670624 198903 1 015</v>
          </cell>
          <cell r="B2458" t="str">
            <v>131854387</v>
          </cell>
          <cell r="C2458" t="str">
            <v>SURYADI</v>
          </cell>
          <cell r="D2458" t="str">
            <v>IV/a</v>
          </cell>
          <cell r="E2458" t="str">
            <v>01-04-2006</v>
          </cell>
          <cell r="F2458" t="str">
            <v>JEMBER</v>
          </cell>
          <cell r="G2458" t="str">
            <v>24-06-1967</v>
          </cell>
          <cell r="H2458" t="str">
            <v>SMPN 1 Banyuputih</v>
          </cell>
          <cell r="I2458" t="str">
            <v>SUMBER WARU BANYUPUTIH  SITUBONDO 68374</v>
          </cell>
          <cell r="J2458" t="str">
            <v>8807062800</v>
          </cell>
          <cell r="K2458" t="str">
            <v/>
          </cell>
        </row>
        <row r="2459">
          <cell r="A2459" t="str">
            <v>19630513 198403 1 007</v>
          </cell>
          <cell r="B2459" t="str">
            <v>131404509</v>
          </cell>
          <cell r="C2459" t="str">
            <v>PAIDI</v>
          </cell>
          <cell r="D2459" t="str">
            <v>IV/a</v>
          </cell>
          <cell r="E2459" t="str">
            <v>01-10-2006</v>
          </cell>
          <cell r="F2459" t="str">
            <v>BANYUWANGI</v>
          </cell>
          <cell r="G2459" t="str">
            <v>13-05-1963</v>
          </cell>
          <cell r="H2459" t="str">
            <v>SMPN 1 Banyuputih</v>
          </cell>
          <cell r="I2459" t="str">
            <v>SUMBER REJO RT 02/07 BANYUPUTIH  SITUBONDO 68374</v>
          </cell>
          <cell r="J2459" t="str">
            <v>8807062800</v>
          </cell>
          <cell r="K2459" t="str">
            <v/>
          </cell>
        </row>
        <row r="2460">
          <cell r="A2460" t="str">
            <v>19660314 199203 2 013</v>
          </cell>
          <cell r="B2460" t="str">
            <v>131993437</v>
          </cell>
          <cell r="C2460" t="str">
            <v>HERLINA ENDAH MARTINI</v>
          </cell>
          <cell r="D2460" t="str">
            <v>IV/a</v>
          </cell>
          <cell r="E2460" t="str">
            <v>01-10-2007</v>
          </cell>
          <cell r="F2460" t="str">
            <v>JEMBER</v>
          </cell>
          <cell r="G2460" t="str">
            <v>14-03-1966</v>
          </cell>
          <cell r="H2460" t="str">
            <v>SMPN 1 Banyuputih</v>
          </cell>
          <cell r="I2460" t="str">
            <v>KAMPUNG BANYUPUTIH RT 03/02 BANYUPUTIH SIT 68374</v>
          </cell>
          <cell r="J2460" t="str">
            <v>8807062800</v>
          </cell>
          <cell r="K2460" t="str">
            <v/>
          </cell>
        </row>
        <row r="2461">
          <cell r="A2461" t="str">
            <v>19650518 198703 1 016</v>
          </cell>
          <cell r="B2461" t="str">
            <v>131667948</v>
          </cell>
          <cell r="C2461" t="str">
            <v>SUTOMO, A.Md.</v>
          </cell>
          <cell r="D2461" t="str">
            <v>IV/a</v>
          </cell>
          <cell r="E2461" t="str">
            <v>01-04-2009</v>
          </cell>
          <cell r="F2461" t="str">
            <v>BANYUWANGI</v>
          </cell>
          <cell r="G2461" t="str">
            <v>18-05-1965</v>
          </cell>
          <cell r="H2461" t="str">
            <v>SMPN 1 Banyuputih</v>
          </cell>
          <cell r="I2461" t="str">
            <v>SUMBER WARU RT 01/03 BANYUPUTIH  SITUBONDO 68374</v>
          </cell>
          <cell r="J2461" t="str">
            <v>8807062800</v>
          </cell>
          <cell r="K2461" t="str">
            <v/>
          </cell>
        </row>
        <row r="2462">
          <cell r="A2462" t="str">
            <v>19650416 199802 2 002</v>
          </cell>
          <cell r="B2462" t="str">
            <v>132203991</v>
          </cell>
          <cell r="C2462" t="str">
            <v>Dra. SUMIATI</v>
          </cell>
          <cell r="D2462" t="str">
            <v>IV/a</v>
          </cell>
          <cell r="E2462" t="str">
            <v>01-10-2010</v>
          </cell>
          <cell r="F2462" t="str">
            <v>GRESIK</v>
          </cell>
          <cell r="G2462" t="str">
            <v>16-04-1965</v>
          </cell>
          <cell r="H2462" t="str">
            <v>SMPN 1 Banyuputih</v>
          </cell>
          <cell r="I2462" t="str">
            <v>TRIGONCO RT 01/04 ASEMBAGUS  SITUBONDO 68373</v>
          </cell>
          <cell r="J2462" t="str">
            <v>8807062800</v>
          </cell>
          <cell r="K2462" t="str">
            <v/>
          </cell>
        </row>
        <row r="2463">
          <cell r="A2463" t="str">
            <v>19710201 199802 2 004</v>
          </cell>
          <cell r="B2463" t="str">
            <v>132201107</v>
          </cell>
          <cell r="C2463" t="str">
            <v>SRI WULIDHA MUJIANTI, S.Pd.</v>
          </cell>
          <cell r="D2463" t="str">
            <v>IV/a</v>
          </cell>
          <cell r="E2463" t="str">
            <v>01-10-2010</v>
          </cell>
          <cell r="F2463" t="str">
            <v>SITUBONDO</v>
          </cell>
          <cell r="G2463" t="str">
            <v>01-02-1971</v>
          </cell>
          <cell r="H2463" t="str">
            <v>SMPN 1 Banyuputih</v>
          </cell>
          <cell r="I2463" t="str">
            <v>TRIGONCO RT 01/05 NO:69 ASEMBAGUS  SITUBONDO 68373</v>
          </cell>
          <cell r="J2463" t="str">
            <v>8807062800</v>
          </cell>
          <cell r="K2463" t="str">
            <v/>
          </cell>
        </row>
        <row r="2464">
          <cell r="A2464" t="str">
            <v>19701024 199802 1 001</v>
          </cell>
          <cell r="B2464" t="str">
            <v>132198781</v>
          </cell>
          <cell r="C2464" t="str">
            <v>ABDUL GAFIR, S.Pd.</v>
          </cell>
          <cell r="D2464" t="str">
            <v>IV/a</v>
          </cell>
          <cell r="E2464" t="str">
            <v>01-10-2010</v>
          </cell>
          <cell r="F2464" t="str">
            <v>SITUBONDO</v>
          </cell>
          <cell r="G2464" t="str">
            <v>24-10-1970</v>
          </cell>
          <cell r="H2464" t="str">
            <v>SMPN 1 Banyuputih</v>
          </cell>
          <cell r="I2464" t="str">
            <v>TRIGONCO RT 01/05 A.BAGUS  SIT 68373 (0338) 45140</v>
          </cell>
          <cell r="J2464" t="str">
            <v>8807062800</v>
          </cell>
          <cell r="K2464" t="str">
            <v/>
          </cell>
        </row>
        <row r="2465">
          <cell r="A2465" t="str">
            <v>19691001 199703 1 008</v>
          </cell>
          <cell r="B2465" t="str">
            <v>132171470</v>
          </cell>
          <cell r="C2465" t="str">
            <v>OKTOSON, S.Pd.</v>
          </cell>
          <cell r="D2465" t="str">
            <v>IV/a</v>
          </cell>
          <cell r="E2465" t="str">
            <v>01-04-2013</v>
          </cell>
          <cell r="F2465" t="str">
            <v>SITUBONDO</v>
          </cell>
          <cell r="G2465" t="str">
            <v>01-10-1969</v>
          </cell>
          <cell r="H2465" t="str">
            <v>SMPN 1 Banyuputih</v>
          </cell>
          <cell r="I2465" t="str">
            <v>KAMPUNG BARAT RT.1/5 ASEMBAGUS SIT. 68373</v>
          </cell>
          <cell r="J2465" t="str">
            <v>8807062800</v>
          </cell>
          <cell r="K2465" t="str">
            <v/>
          </cell>
        </row>
        <row r="2466">
          <cell r="A2466" t="str">
            <v>19700213 199703 1 002</v>
          </cell>
          <cell r="B2466" t="str">
            <v>132171069</v>
          </cell>
          <cell r="C2466" t="str">
            <v>Drs. ABDUL HALIM</v>
          </cell>
          <cell r="D2466" t="str">
            <v>III/d</v>
          </cell>
          <cell r="E2466" t="str">
            <v>01-04-2006</v>
          </cell>
          <cell r="F2466" t="str">
            <v>JEMBER</v>
          </cell>
          <cell r="G2466" t="str">
            <v>13-02-1970</v>
          </cell>
          <cell r="H2466" t="str">
            <v>SMPN 1 Banyuputih</v>
          </cell>
          <cell r="I2466" t="str">
            <v>RT 01 RW 01 NO. 1 GUDANG ASEMBAGUS 68373</v>
          </cell>
          <cell r="J2466" t="str">
            <v>8807062800</v>
          </cell>
          <cell r="K2466" t="str">
            <v/>
          </cell>
        </row>
        <row r="2467">
          <cell r="A2467" t="str">
            <v>19690415 199703 1 009</v>
          </cell>
          <cell r="B2467" t="str">
            <v>132171734</v>
          </cell>
          <cell r="C2467" t="str">
            <v>MUKHTAR RASYIDI, S.Pd.</v>
          </cell>
          <cell r="D2467" t="str">
            <v>III/d</v>
          </cell>
          <cell r="E2467" t="str">
            <v>01-04-2006</v>
          </cell>
          <cell r="F2467" t="str">
            <v>SITUBONDO</v>
          </cell>
          <cell r="G2467" t="str">
            <v>15-04-1969</v>
          </cell>
          <cell r="H2467" t="str">
            <v>SMPN 1 Banyuputih</v>
          </cell>
          <cell r="I2467" t="str">
            <v>SUMBER WARU RT 01/02 BANYUPUTIH  SITUBONDO 68374</v>
          </cell>
          <cell r="J2467" t="str">
            <v>8807062800</v>
          </cell>
          <cell r="K2467" t="str">
            <v/>
          </cell>
        </row>
        <row r="2468">
          <cell r="A2468" t="str">
            <v>19690601 199803 1 006</v>
          </cell>
          <cell r="B2468" t="str">
            <v>132213172</v>
          </cell>
          <cell r="C2468" t="str">
            <v>HERY SETYAWAN, S.Pd.</v>
          </cell>
          <cell r="D2468" t="str">
            <v>III/d</v>
          </cell>
          <cell r="E2468" t="str">
            <v>01-10-2008</v>
          </cell>
          <cell r="F2468" t="str">
            <v>BLITAR</v>
          </cell>
          <cell r="G2468" t="str">
            <v>01-06-1969</v>
          </cell>
          <cell r="H2468" t="str">
            <v>SMPN 1 Banyuputih</v>
          </cell>
          <cell r="I2468" t="str">
            <v>DS.SIDO MULYO RT 01/03 SUMBER WARU BANYUPUTIH</v>
          </cell>
          <cell r="J2468" t="str">
            <v>8807062800</v>
          </cell>
          <cell r="K2468" t="str">
            <v/>
          </cell>
        </row>
        <row r="2469">
          <cell r="A2469" t="str">
            <v>19730728 200312 2 003</v>
          </cell>
          <cell r="B2469" t="str">
            <v>510136197</v>
          </cell>
          <cell r="C2469" t="str">
            <v>SUCIATI, S.Pd.</v>
          </cell>
          <cell r="D2469" t="str">
            <v>III/d</v>
          </cell>
          <cell r="E2469" t="str">
            <v>01-10-2012</v>
          </cell>
          <cell r="F2469" t="str">
            <v>SITUBONDO</v>
          </cell>
          <cell r="G2469" t="str">
            <v>28-07-1973</v>
          </cell>
          <cell r="H2469" t="str">
            <v>SMPN 1 Banyuputih</v>
          </cell>
          <cell r="I2469" t="str">
            <v/>
          </cell>
          <cell r="J2469" t="str">
            <v>8807062800</v>
          </cell>
          <cell r="K2469" t="str">
            <v/>
          </cell>
        </row>
        <row r="2470">
          <cell r="A2470" t="str">
            <v>19790403 200604 2 040</v>
          </cell>
          <cell r="B2470" t="str">
            <v>510151785</v>
          </cell>
          <cell r="C2470" t="str">
            <v>HUDIARINI FORTHI ANGGARNIA, S.Si.</v>
          </cell>
          <cell r="D2470" t="str">
            <v>III/c</v>
          </cell>
          <cell r="E2470" t="str">
            <v>01-10-2012</v>
          </cell>
          <cell r="F2470" t="str">
            <v>JEMBER</v>
          </cell>
          <cell r="G2470" t="str">
            <v>03-04-1979</v>
          </cell>
          <cell r="H2470" t="str">
            <v>SMPN 1 Banyuputih</v>
          </cell>
          <cell r="I2470" t="str">
            <v>VILLA ASEMBAGUS B-18</v>
          </cell>
          <cell r="J2470" t="str">
            <v>8807062800</v>
          </cell>
          <cell r="K2470" t="str">
            <v/>
          </cell>
        </row>
        <row r="2471">
          <cell r="A2471" t="str">
            <v>19690705 200604 1 006</v>
          </cell>
          <cell r="B2471" t="str">
            <v>510162619</v>
          </cell>
          <cell r="C2471" t="str">
            <v>ABD. HAFID, S.Pd.</v>
          </cell>
          <cell r="D2471" t="str">
            <v>III/c</v>
          </cell>
          <cell r="E2471" t="str">
            <v>01-10-2012</v>
          </cell>
          <cell r="F2471" t="str">
            <v>SITUBONDO</v>
          </cell>
          <cell r="G2471" t="str">
            <v>05-07-1969</v>
          </cell>
          <cell r="H2471" t="str">
            <v>SMPN 1 Banyuputih</v>
          </cell>
          <cell r="I2471" t="str">
            <v>PERUMNAS BANYUPUTIH F.1 RT.3/1 BANYUPUTIH</v>
          </cell>
          <cell r="J2471" t="str">
            <v>8807062800</v>
          </cell>
          <cell r="K2471" t="str">
            <v/>
          </cell>
        </row>
        <row r="2472">
          <cell r="A2472" t="str">
            <v>19821103 200604 2 029</v>
          </cell>
          <cell r="B2472" t="str">
            <v>510151786</v>
          </cell>
          <cell r="C2472" t="str">
            <v>YASMIRUL INDRAWATI, S.Pd.</v>
          </cell>
          <cell r="D2472" t="str">
            <v>III/c</v>
          </cell>
          <cell r="E2472" t="str">
            <v>01-04-2013</v>
          </cell>
          <cell r="F2472" t="str">
            <v>SITUBONDO</v>
          </cell>
          <cell r="G2472" t="str">
            <v>03-11-1982</v>
          </cell>
          <cell r="H2472" t="str">
            <v>SMPN 1 Banyuputih</v>
          </cell>
          <cell r="I2472" t="str">
            <v>JL. RAYA ASEMBAGUS RT 03/03 ASMB</v>
          </cell>
          <cell r="J2472" t="str">
            <v>8807062800</v>
          </cell>
          <cell r="K2472" t="str">
            <v/>
          </cell>
        </row>
        <row r="2473">
          <cell r="A2473" t="str">
            <v>19630511 200701 1 009</v>
          </cell>
          <cell r="B2473" t="str">
            <v>510192729</v>
          </cell>
          <cell r="C2473" t="str">
            <v>SUWANDI</v>
          </cell>
          <cell r="D2473" t="str">
            <v>III/c</v>
          </cell>
          <cell r="E2473" t="str">
            <v>01-04-2013</v>
          </cell>
          <cell r="F2473" t="str">
            <v>SITUBONDO</v>
          </cell>
          <cell r="G2473" t="str">
            <v>11-05-1963</v>
          </cell>
          <cell r="H2473" t="str">
            <v>SMPN 1 Banyuputih</v>
          </cell>
          <cell r="I2473" t="str">
            <v>DS. CURAH LACI RT 02 RW 02 BANYUPUTIH SITUBONDO</v>
          </cell>
          <cell r="J2473" t="str">
            <v>8807062800</v>
          </cell>
          <cell r="K2473" t="str">
            <v/>
          </cell>
        </row>
        <row r="2474">
          <cell r="A2474" t="str">
            <v>19650212 200701 1 015</v>
          </cell>
          <cell r="B2474" t="str">
            <v>510202537</v>
          </cell>
          <cell r="C2474" t="str">
            <v>Drs. ABUL HASAN</v>
          </cell>
          <cell r="D2474" t="str">
            <v>III/b</v>
          </cell>
          <cell r="E2474" t="str">
            <v>01-04-2011</v>
          </cell>
          <cell r="F2474" t="str">
            <v>SITUBONDO</v>
          </cell>
          <cell r="G2474" t="str">
            <v>12-02-1965</v>
          </cell>
          <cell r="H2474" t="str">
            <v>SMPN 1 Banyuputih</v>
          </cell>
          <cell r="I2474" t="str">
            <v>DSN KRAJAN RT 2 RW 3 JANGKAR SITUBONDO</v>
          </cell>
          <cell r="J2474" t="str">
            <v>8807062800</v>
          </cell>
          <cell r="K2474" t="str">
            <v/>
          </cell>
        </row>
        <row r="2475">
          <cell r="A2475" t="str">
            <v>19660305 200701 1 023</v>
          </cell>
          <cell r="B2475" t="str">
            <v>510193063</v>
          </cell>
          <cell r="C2475" t="str">
            <v>Drs. ANSORI</v>
          </cell>
          <cell r="D2475" t="str">
            <v>III/b</v>
          </cell>
          <cell r="E2475" t="str">
            <v>01-10-2011</v>
          </cell>
          <cell r="F2475" t="str">
            <v>SITUBONDO</v>
          </cell>
          <cell r="G2475" t="str">
            <v>05-03-1966</v>
          </cell>
          <cell r="H2475" t="str">
            <v>SMPN 1 Banyuputih</v>
          </cell>
          <cell r="I2475" t="str">
            <v>KP BANONGAN RT 1 RW 5 WR ANOM ASEMBAGUS</v>
          </cell>
          <cell r="J2475" t="str">
            <v>8807062800</v>
          </cell>
          <cell r="K2475" t="str">
            <v/>
          </cell>
        </row>
        <row r="2476">
          <cell r="A2476" t="str">
            <v>19700623 200801 2 012</v>
          </cell>
          <cell r="B2476" t="str">
            <v>510223274</v>
          </cell>
          <cell r="C2476" t="str">
            <v>MAHMULAH, S.Pd.</v>
          </cell>
          <cell r="D2476" t="str">
            <v>III/b</v>
          </cell>
          <cell r="E2476" t="str">
            <v>01-10-2011</v>
          </cell>
          <cell r="F2476" t="str">
            <v>PEKALONGAN</v>
          </cell>
          <cell r="G2476" t="str">
            <v>23-06-1970</v>
          </cell>
          <cell r="H2476" t="str">
            <v>SMPN 1 Banyuputih</v>
          </cell>
          <cell r="I2476" t="str">
            <v>DSN.MIMBO RT.001/001 DS.SUMBERANYAR KEC.BANYUPUTIH</v>
          </cell>
          <cell r="J2476" t="str">
            <v>8807062800</v>
          </cell>
          <cell r="K2476" t="str">
            <v/>
          </cell>
        </row>
        <row r="2477">
          <cell r="A2477" t="str">
            <v>19690706 200801 1 019</v>
          </cell>
          <cell r="B2477" t="str">
            <v>510223223</v>
          </cell>
          <cell r="C2477" t="str">
            <v>MOHAMMAD THAYIB, S.Pd.I.</v>
          </cell>
          <cell r="D2477" t="str">
            <v>III/b</v>
          </cell>
          <cell r="E2477" t="str">
            <v>01-10-2011</v>
          </cell>
          <cell r="F2477" t="str">
            <v>BULELENG</v>
          </cell>
          <cell r="G2477" t="str">
            <v>06-07-1969</v>
          </cell>
          <cell r="H2477" t="str">
            <v>SMPN 1 Banyuputih</v>
          </cell>
          <cell r="I2477" t="str">
            <v>SIDOMULYO RT.01/09 SUMBERWARU BANYUPUTIH</v>
          </cell>
          <cell r="J2477" t="str">
            <v>8807062800</v>
          </cell>
          <cell r="K2477" t="str">
            <v/>
          </cell>
        </row>
        <row r="2478">
          <cell r="A2478" t="str">
            <v>19840323 200903 1 003</v>
          </cell>
          <cell r="B2478" t="str">
            <v>910000452</v>
          </cell>
          <cell r="C2478" t="str">
            <v>JOKO HADI PURWANTO, S.Pd.</v>
          </cell>
          <cell r="D2478" t="str">
            <v>III/b</v>
          </cell>
          <cell r="E2478" t="str">
            <v>01-10-2012</v>
          </cell>
          <cell r="F2478" t="str">
            <v>BANYUWANGI</v>
          </cell>
          <cell r="G2478" t="str">
            <v>23-03-1984</v>
          </cell>
          <cell r="H2478" t="str">
            <v>SMPN 1 Banyuputih</v>
          </cell>
          <cell r="I2478" t="str">
            <v>KRAJAN PAKEL RT03/RW02 KEL.LICIN KAB BANYUWANGI</v>
          </cell>
          <cell r="J2478" t="str">
            <v>8807062800</v>
          </cell>
          <cell r="K2478" t="str">
            <v/>
          </cell>
        </row>
        <row r="2479">
          <cell r="A2479" t="str">
            <v>19610705 200701 1 008</v>
          </cell>
          <cell r="B2479" t="str">
            <v>510200983</v>
          </cell>
          <cell r="C2479" t="str">
            <v>DJOKO KARMIYANSONO</v>
          </cell>
          <cell r="D2479" t="str">
            <v>III/a</v>
          </cell>
          <cell r="E2479" t="str">
            <v>01-01-2007</v>
          </cell>
          <cell r="F2479" t="str">
            <v>SITUBONDO</v>
          </cell>
          <cell r="G2479" t="str">
            <v>05-07-1961</v>
          </cell>
          <cell r="H2479" t="str">
            <v>SMPN 1 Banyuputih</v>
          </cell>
          <cell r="I2479" t="str">
            <v>KP TENGAH RT 2 RW 3 DS TRIGONCO. ASEMBAGUS, SIT</v>
          </cell>
          <cell r="J2479" t="str">
            <v>8807062800</v>
          </cell>
          <cell r="K2479" t="str">
            <v/>
          </cell>
        </row>
        <row r="2480">
          <cell r="A2480" t="str">
            <v>19831210 200903 1 004</v>
          </cell>
          <cell r="B2480" t="str">
            <v>910000439</v>
          </cell>
          <cell r="C2480" t="str">
            <v>AHMAD MUYASSIR, S.Kom.</v>
          </cell>
          <cell r="D2480" t="str">
            <v>III/a</v>
          </cell>
          <cell r="E2480" t="str">
            <v>01-03-2009</v>
          </cell>
          <cell r="F2480" t="str">
            <v>SITUBONDO</v>
          </cell>
          <cell r="G2480" t="str">
            <v>10-12-1983</v>
          </cell>
          <cell r="H2480" t="str">
            <v>SMPN 1 Banyuputih</v>
          </cell>
          <cell r="I2480" t="str">
            <v>SUKOREJO RT 002 RW 003 SUMBEREJO BANYUPUTIH</v>
          </cell>
          <cell r="J2480" t="str">
            <v>8807062800</v>
          </cell>
          <cell r="K2480" t="str">
            <v/>
          </cell>
        </row>
        <row r="2481">
          <cell r="A2481" t="str">
            <v>19841115 201001 1 016</v>
          </cell>
          <cell r="B2481" t="str">
            <v>910001523</v>
          </cell>
          <cell r="C2481" t="str">
            <v>AINOR ROFIK, S.Pd.</v>
          </cell>
          <cell r="D2481" t="str">
            <v>III/a</v>
          </cell>
          <cell r="E2481" t="str">
            <v>01-01-2010</v>
          </cell>
          <cell r="F2481" t="str">
            <v>SITUBONDO</v>
          </cell>
          <cell r="G2481" t="str">
            <v>15-11-1984</v>
          </cell>
          <cell r="H2481" t="str">
            <v>SMPN 1 Banyuputih</v>
          </cell>
          <cell r="I2481" t="str">
            <v>Karang Rejo RT 1 RW 8 Sumber Rejo Banyuputih</v>
          </cell>
          <cell r="J2481" t="str">
            <v>8807062800</v>
          </cell>
          <cell r="K2481" t="str">
            <v/>
          </cell>
        </row>
        <row r="2482">
          <cell r="A2482" t="str">
            <v>19650701 200701 1 009</v>
          </cell>
          <cell r="B2482" t="str">
            <v>510192806</v>
          </cell>
          <cell r="C2482" t="str">
            <v>MOHAMMAD ARIP</v>
          </cell>
          <cell r="D2482" t="str">
            <v>II/b</v>
          </cell>
          <cell r="E2482" t="str">
            <v>01-04-2011</v>
          </cell>
          <cell r="F2482" t="str">
            <v>SITUBONDO</v>
          </cell>
          <cell r="G2482" t="str">
            <v>01-07-1965</v>
          </cell>
          <cell r="H2482" t="str">
            <v>SMPN 1 Banyuputih</v>
          </cell>
          <cell r="I2482" t="str">
            <v>DSN BANYUPUTIH RT 3 RW 2 BANYUPUTIH</v>
          </cell>
          <cell r="J2482" t="str">
            <v>8807062800</v>
          </cell>
          <cell r="K2482" t="str">
            <v/>
          </cell>
        </row>
        <row r="2483">
          <cell r="A2483" t="str">
            <v>19720115 200903 1 001</v>
          </cell>
          <cell r="B2483" t="str">
            <v>910000048</v>
          </cell>
          <cell r="C2483" t="str">
            <v>SAIFUL BAHRI</v>
          </cell>
          <cell r="D2483" t="str">
            <v>II/b</v>
          </cell>
          <cell r="E2483" t="str">
            <v>01-04-2013</v>
          </cell>
          <cell r="F2483" t="str">
            <v>SITUBONDO</v>
          </cell>
          <cell r="G2483" t="str">
            <v>15-01-1972</v>
          </cell>
          <cell r="H2483" t="str">
            <v>SMPN 1 Banyuputih</v>
          </cell>
          <cell r="I2483" t="str">
            <v>KAMP TIMUR RT 02 RW 02 DESA ASEMBAGUS</v>
          </cell>
          <cell r="J2483" t="str">
            <v>8807062800</v>
          </cell>
          <cell r="K2483" t="str">
            <v/>
          </cell>
        </row>
        <row r="2484">
          <cell r="A2484" t="str">
            <v>19670417 200701 1 014</v>
          </cell>
          <cell r="B2484" t="str">
            <v>510193240</v>
          </cell>
          <cell r="C2484" t="str">
            <v>MAT SALEH</v>
          </cell>
          <cell r="D2484" t="str">
            <v>I/d</v>
          </cell>
          <cell r="E2484" t="str">
            <v>01-04-2011</v>
          </cell>
          <cell r="F2484" t="str">
            <v>SITUBONDO</v>
          </cell>
          <cell r="G2484" t="str">
            <v>17-04-1967</v>
          </cell>
          <cell r="H2484" t="str">
            <v>SMPN 1 Banyuputih</v>
          </cell>
          <cell r="I2484" t="str">
            <v>DS SBR WARU RT 1 RW 3 BANYUPUTIH SITUBONDO</v>
          </cell>
          <cell r="J2484" t="str">
            <v>8807062800</v>
          </cell>
          <cell r="K2484" t="str">
            <v/>
          </cell>
        </row>
        <row r="2485">
          <cell r="A2485" t="str">
            <v>19680712 200701 1 033</v>
          </cell>
          <cell r="B2485" t="str">
            <v>510192914</v>
          </cell>
          <cell r="C2485" t="str">
            <v>ARSANA</v>
          </cell>
          <cell r="D2485" t="str">
            <v>I/d</v>
          </cell>
          <cell r="E2485" t="str">
            <v>01-04-2011</v>
          </cell>
          <cell r="F2485" t="str">
            <v>SITUBONDO</v>
          </cell>
          <cell r="G2485" t="str">
            <v>12-07-1968</v>
          </cell>
          <cell r="H2485" t="str">
            <v>SMPN 1 Banyuputih</v>
          </cell>
          <cell r="I2485" t="str">
            <v>RT 1 RW 3 DS GUDANG ASEMBAGUS</v>
          </cell>
          <cell r="J2485" t="str">
            <v>8807062800</v>
          </cell>
          <cell r="K2485" t="str">
            <v/>
          </cell>
        </row>
        <row r="2486">
          <cell r="A2486" t="str">
            <v>19720405 200701 1 027</v>
          </cell>
          <cell r="B2486" t="str">
            <v>510192807</v>
          </cell>
          <cell r="C2486" t="str">
            <v>SUBROTO</v>
          </cell>
          <cell r="D2486" t="str">
            <v>I/d</v>
          </cell>
          <cell r="E2486" t="str">
            <v>01-04-2011</v>
          </cell>
          <cell r="F2486" t="str">
            <v>SITUBONDO</v>
          </cell>
          <cell r="G2486" t="str">
            <v>05-04-1972</v>
          </cell>
          <cell r="H2486" t="str">
            <v>SMPN 1 Banyuputih</v>
          </cell>
          <cell r="I2486" t="str">
            <v>KP KRAJAN RT 1 RW 3 NO 7 DS SUMBEREJO BANYUPUTIH</v>
          </cell>
          <cell r="J2486" t="str">
            <v>8807062800</v>
          </cell>
          <cell r="K2486" t="str">
            <v/>
          </cell>
        </row>
        <row r="2487">
          <cell r="A2487" t="str">
            <v>19780808 200903 1 001</v>
          </cell>
          <cell r="B2487" t="str">
            <v>910000224</v>
          </cell>
          <cell r="C2487" t="str">
            <v>TOLAK HADIYANTO</v>
          </cell>
          <cell r="D2487" t="str">
            <v>I/d</v>
          </cell>
          <cell r="E2487" t="str">
            <v>01-04-2013</v>
          </cell>
          <cell r="F2487" t="str">
            <v>SITUBONDO</v>
          </cell>
          <cell r="G2487" t="str">
            <v>08-08-1978</v>
          </cell>
          <cell r="H2487" t="str">
            <v>SMPN 1 Banyuputih</v>
          </cell>
          <cell r="I2487" t="str">
            <v>KP CURAHTEMU RT01/RW01 05 SUMBERANYAR BANYUPUTIH</v>
          </cell>
          <cell r="J2487" t="str">
            <v>8807062800</v>
          </cell>
          <cell r="K2487" t="str">
            <v/>
          </cell>
        </row>
        <row r="2488">
          <cell r="A2488" t="str">
            <v>19810307 200903 1 001</v>
          </cell>
          <cell r="B2488" t="str">
            <v>910000312</v>
          </cell>
          <cell r="C2488" t="str">
            <v>ULIYONO</v>
          </cell>
          <cell r="D2488" t="str">
            <v>I/d</v>
          </cell>
          <cell r="E2488" t="str">
            <v>01-04-2013</v>
          </cell>
          <cell r="F2488" t="str">
            <v>SITUBONDO</v>
          </cell>
          <cell r="G2488" t="str">
            <v>07-03-1981</v>
          </cell>
          <cell r="H2488" t="str">
            <v>SMPN 1 Banyuputih</v>
          </cell>
          <cell r="I2488" t="str">
            <v>DS SIDOMULYO, SUMBERWARU KEC.BANYUPUTIH</v>
          </cell>
          <cell r="J2488" t="str">
            <v>8807062800</v>
          </cell>
          <cell r="K2488" t="str">
            <v/>
          </cell>
        </row>
        <row r="2489">
          <cell r="A2489" t="str">
            <v>19660328 200903 1 001</v>
          </cell>
          <cell r="B2489" t="str">
            <v>910000007</v>
          </cell>
          <cell r="C2489" t="str">
            <v>SATROMO</v>
          </cell>
          <cell r="D2489" t="str">
            <v>I/b</v>
          </cell>
          <cell r="E2489" t="str">
            <v>01-04-2013</v>
          </cell>
          <cell r="F2489" t="str">
            <v>SITUBONDO</v>
          </cell>
          <cell r="G2489" t="str">
            <v>28-03-1966</v>
          </cell>
          <cell r="H2489" t="str">
            <v>SMPN 1 Banyuputih</v>
          </cell>
          <cell r="I2489" t="str">
            <v>DESA TLOGOSARI RT 12 RW 03 SUMBERMALANG</v>
          </cell>
          <cell r="J2489" t="str">
            <v>8807062800</v>
          </cell>
          <cell r="K2489" t="str">
            <v/>
          </cell>
        </row>
        <row r="2490">
          <cell r="A2490" t="str">
            <v>19620908 198302 1 002</v>
          </cell>
          <cell r="B2490" t="str">
            <v>131263100</v>
          </cell>
          <cell r="C2490" t="str">
            <v>SANTOSA, S.Pd, MM.Pd</v>
          </cell>
          <cell r="D2490" t="str">
            <v>IV/b</v>
          </cell>
          <cell r="E2490" t="str">
            <v>01-04-2010</v>
          </cell>
          <cell r="F2490" t="str">
            <v>SITUBONDO</v>
          </cell>
          <cell r="G2490" t="str">
            <v>08-09-1962</v>
          </cell>
          <cell r="H2490" t="str">
            <v>SMPN 2 Banyuputih</v>
          </cell>
          <cell r="I2490" t="str">
            <v>RT 03 RW 04 ASEMBAGUS 68373 HP. 0813366756008</v>
          </cell>
          <cell r="J2490" t="str">
            <v>8807062900</v>
          </cell>
          <cell r="K2490" t="str">
            <v/>
          </cell>
        </row>
        <row r="2491">
          <cell r="A2491" t="str">
            <v>19611206 198201 1 008</v>
          </cell>
          <cell r="B2491" t="str">
            <v>131043740</v>
          </cell>
          <cell r="C2491" t="str">
            <v>BUDIONO SLAMET, S.Pd, MM.Pd</v>
          </cell>
          <cell r="D2491" t="str">
            <v>IV/b</v>
          </cell>
          <cell r="E2491" t="str">
            <v>01-10-2010</v>
          </cell>
          <cell r="F2491" t="str">
            <v>BANYUWANGI</v>
          </cell>
          <cell r="G2491" t="str">
            <v>06-12-1961</v>
          </cell>
          <cell r="H2491" t="str">
            <v>SMPN 2 Banyuputih</v>
          </cell>
          <cell r="I2491" t="str">
            <v>WONOREJO RT 01/2 KEC.BANYUPUTIH SITUBONDO 68374.</v>
          </cell>
          <cell r="J2491" t="str">
            <v>8807062900</v>
          </cell>
          <cell r="K2491" t="str">
            <v/>
          </cell>
        </row>
        <row r="2492">
          <cell r="A2492" t="str">
            <v>19640412 199003 2 015</v>
          </cell>
          <cell r="B2492" t="str">
            <v>131907058</v>
          </cell>
          <cell r="C2492" t="str">
            <v>MINTARTI, S.Pd.</v>
          </cell>
          <cell r="D2492" t="str">
            <v>IV/a</v>
          </cell>
          <cell r="E2492" t="str">
            <v>01-04-2007</v>
          </cell>
          <cell r="F2492" t="str">
            <v>SITUBONDO</v>
          </cell>
          <cell r="G2492" t="str">
            <v>12-04-1964</v>
          </cell>
          <cell r="H2492" t="str">
            <v>SMPN 2 Banyuputih</v>
          </cell>
          <cell r="I2492" t="str">
            <v>WONOREJO RT 02/03 KEC.BANYUPUTIH SITUBONDO 68374</v>
          </cell>
          <cell r="J2492" t="str">
            <v>8807062900</v>
          </cell>
          <cell r="K2492" t="str">
            <v/>
          </cell>
        </row>
        <row r="2493">
          <cell r="A2493" t="str">
            <v>19590309 199412 1 001</v>
          </cell>
          <cell r="B2493" t="str">
            <v>132106607</v>
          </cell>
          <cell r="C2493" t="str">
            <v>Drs. GONO</v>
          </cell>
          <cell r="D2493" t="str">
            <v>IV/a</v>
          </cell>
          <cell r="E2493" t="str">
            <v>01-04-2007</v>
          </cell>
          <cell r="F2493" t="str">
            <v>BANYUWANGI</v>
          </cell>
          <cell r="G2493" t="str">
            <v>09-03-1959</v>
          </cell>
          <cell r="H2493" t="str">
            <v>SMPN 2 Banyuputih</v>
          </cell>
          <cell r="I2493" t="str">
            <v>WONOREJO RT 06/02 BANYUPUTIH  SITUBONDO 68374</v>
          </cell>
          <cell r="J2493" t="str">
            <v>8807062900</v>
          </cell>
          <cell r="K2493" t="str">
            <v/>
          </cell>
        </row>
        <row r="2494">
          <cell r="A2494" t="str">
            <v>19630123 198703 2 007</v>
          </cell>
          <cell r="B2494" t="str">
            <v>131520609</v>
          </cell>
          <cell r="C2494" t="str">
            <v>SUMARDILAH, S.Pd, MM.Pd</v>
          </cell>
          <cell r="D2494" t="str">
            <v>IV/a</v>
          </cell>
          <cell r="E2494" t="str">
            <v>01-10-2008</v>
          </cell>
          <cell r="F2494" t="str">
            <v>BANTUL</v>
          </cell>
          <cell r="G2494" t="str">
            <v>23-01-1963</v>
          </cell>
          <cell r="H2494" t="str">
            <v>SMPN 2 Banyuputih</v>
          </cell>
          <cell r="I2494" t="str">
            <v>R.AGUNG RT .3/1 W.REJO B.PUTIH  SIT(0333) 461435</v>
          </cell>
          <cell r="J2494" t="str">
            <v>8807062900</v>
          </cell>
          <cell r="K2494" t="str">
            <v/>
          </cell>
        </row>
        <row r="2495">
          <cell r="A2495" t="str">
            <v>19720118 199802 2 001</v>
          </cell>
          <cell r="B2495" t="str">
            <v>132203226</v>
          </cell>
          <cell r="C2495" t="str">
            <v>NURYATI UTAMI, S.Pd.</v>
          </cell>
          <cell r="D2495" t="str">
            <v>IV/a</v>
          </cell>
          <cell r="E2495" t="str">
            <v>01-10-2010</v>
          </cell>
          <cell r="F2495" t="str">
            <v>NGANJUK</v>
          </cell>
          <cell r="G2495" t="str">
            <v>18-01-1972</v>
          </cell>
          <cell r="H2495" t="str">
            <v>SMPN 2 Banyuputih</v>
          </cell>
          <cell r="I2495" t="str">
            <v>RAYA SIT 100 WONGSOREJO BWI 68453 (0333) 461400</v>
          </cell>
          <cell r="J2495" t="str">
            <v>8807062900</v>
          </cell>
          <cell r="K2495" t="str">
            <v/>
          </cell>
        </row>
        <row r="2496">
          <cell r="A2496" t="str">
            <v>19620502 199903 1 002</v>
          </cell>
          <cell r="B2496" t="str">
            <v>132238426</v>
          </cell>
          <cell r="C2496" t="str">
            <v>AKHMAD, S.Pd, M.M.</v>
          </cell>
          <cell r="D2496" t="str">
            <v>IV/a</v>
          </cell>
          <cell r="E2496" t="str">
            <v>01-10-2010</v>
          </cell>
          <cell r="F2496" t="str">
            <v>BANYUWANGI</v>
          </cell>
          <cell r="G2496" t="str">
            <v>02-05-1962</v>
          </cell>
          <cell r="H2496" t="str">
            <v>SMPN 2 Banyuputih</v>
          </cell>
          <cell r="I2496" t="str">
            <v>MELATI DS. SIDODADI W.REJO B.WANGI(0333) 461609</v>
          </cell>
          <cell r="J2496" t="str">
            <v>8807062900</v>
          </cell>
          <cell r="K2496" t="str">
            <v/>
          </cell>
        </row>
        <row r="2497">
          <cell r="A2497" t="str">
            <v>19500923 198512 1 002</v>
          </cell>
          <cell r="B2497" t="str">
            <v>131558757</v>
          </cell>
          <cell r="C2497" t="str">
            <v>BUDI UTAMI</v>
          </cell>
          <cell r="D2497" t="str">
            <v>III/d</v>
          </cell>
          <cell r="E2497" t="str">
            <v>01-04-2008</v>
          </cell>
          <cell r="F2497" t="str">
            <v>MALANG</v>
          </cell>
          <cell r="G2497" t="str">
            <v>23-09-1950</v>
          </cell>
          <cell r="H2497" t="str">
            <v>SMPN 2 Banyuputih</v>
          </cell>
          <cell r="I2497" t="str">
            <v>TRANSLOK TIMUR 64 WONOREJO SITUBONDO 68374</v>
          </cell>
          <cell r="J2497" t="str">
            <v>8807062900</v>
          </cell>
          <cell r="K2497" t="str">
            <v/>
          </cell>
        </row>
        <row r="2498">
          <cell r="A2498" t="str">
            <v>19770623 200312 1 004</v>
          </cell>
          <cell r="B2498" t="str">
            <v>510136184</v>
          </cell>
          <cell r="C2498" t="str">
            <v>JOKO RUSTAMAJI, S.Pd.</v>
          </cell>
          <cell r="D2498" t="str">
            <v>III/d</v>
          </cell>
          <cell r="E2498" t="str">
            <v>01-10-2012</v>
          </cell>
          <cell r="F2498" t="str">
            <v>BANYUWANGI</v>
          </cell>
          <cell r="G2498" t="str">
            <v>23-06-1977</v>
          </cell>
          <cell r="H2498" t="str">
            <v>SMPN 2 Banyuputih</v>
          </cell>
          <cell r="I2498" t="str">
            <v/>
          </cell>
          <cell r="J2498" t="str">
            <v>8807062900</v>
          </cell>
          <cell r="K2498" t="str">
            <v/>
          </cell>
        </row>
        <row r="2499">
          <cell r="A2499" t="str">
            <v>19770322 200312 1 004</v>
          </cell>
          <cell r="B2499" t="str">
            <v>510136203</v>
          </cell>
          <cell r="C2499" t="str">
            <v>SLAMET HARIYANTO, S.Pd.</v>
          </cell>
          <cell r="D2499" t="str">
            <v>III/d</v>
          </cell>
          <cell r="E2499" t="str">
            <v>01-10-2012</v>
          </cell>
          <cell r="F2499" t="str">
            <v>BANYUWANGI</v>
          </cell>
          <cell r="G2499" t="str">
            <v>22-03-1977</v>
          </cell>
          <cell r="H2499" t="str">
            <v>SMPN 2 Banyuputih</v>
          </cell>
          <cell r="I2499" t="str">
            <v/>
          </cell>
          <cell r="J2499" t="str">
            <v>8807062900</v>
          </cell>
          <cell r="K2499" t="str">
            <v/>
          </cell>
        </row>
        <row r="2500">
          <cell r="A2500" t="str">
            <v>19810203 200604 2 019</v>
          </cell>
          <cell r="B2500" t="str">
            <v>510151794</v>
          </cell>
          <cell r="C2500" t="str">
            <v>SRI HARTANTI, S.Pd.</v>
          </cell>
          <cell r="D2500" t="str">
            <v>III/c</v>
          </cell>
          <cell r="E2500" t="str">
            <v>01-10-2012</v>
          </cell>
          <cell r="F2500" t="str">
            <v>KEDIRI</v>
          </cell>
          <cell r="G2500" t="str">
            <v>03-02-1981</v>
          </cell>
          <cell r="H2500" t="str">
            <v>SMPN 2 Banyuputih</v>
          </cell>
          <cell r="I2500" t="str">
            <v/>
          </cell>
          <cell r="J2500" t="str">
            <v>8807062900</v>
          </cell>
          <cell r="K2500" t="str">
            <v/>
          </cell>
        </row>
        <row r="2501">
          <cell r="A2501" t="str">
            <v>19730615 200501 2 017</v>
          </cell>
          <cell r="B2501" t="str">
            <v>510146119</v>
          </cell>
          <cell r="C2501" t="str">
            <v>SAYU KARNITI, S.Pd.</v>
          </cell>
          <cell r="D2501" t="str">
            <v>III/c</v>
          </cell>
          <cell r="E2501" t="str">
            <v>01-04-2013</v>
          </cell>
          <cell r="F2501" t="str">
            <v>BANYUWANGI</v>
          </cell>
          <cell r="G2501" t="str">
            <v>15-06-1973</v>
          </cell>
          <cell r="H2501" t="str">
            <v>SMPN 2 Banyuputih</v>
          </cell>
          <cell r="I2501" t="str">
            <v>WONOREJO, BANYU PUTIH</v>
          </cell>
          <cell r="J2501" t="str">
            <v>8807062900</v>
          </cell>
          <cell r="K2501" t="str">
            <v/>
          </cell>
        </row>
        <row r="2502">
          <cell r="A2502" t="str">
            <v>19650430 200701 1 011</v>
          </cell>
          <cell r="B2502" t="str">
            <v>510192763</v>
          </cell>
          <cell r="C2502" t="str">
            <v>MATSARIF, S.Ag.</v>
          </cell>
          <cell r="D2502" t="str">
            <v>III/c</v>
          </cell>
          <cell r="E2502" t="str">
            <v>01-04-2013</v>
          </cell>
          <cell r="F2502" t="str">
            <v>BANYUWANGI</v>
          </cell>
          <cell r="G2502" t="str">
            <v>30-04-1965</v>
          </cell>
          <cell r="H2502" t="str">
            <v>SMPN 2 Banyuputih</v>
          </cell>
          <cell r="I2502" t="str">
            <v>SIDODADI WONGSOREJO BANYUWANGI</v>
          </cell>
          <cell r="J2502" t="str">
            <v>8807062900</v>
          </cell>
          <cell r="K2502" t="str">
            <v/>
          </cell>
        </row>
        <row r="2503">
          <cell r="A2503" t="str">
            <v>19620806 200701 2 004</v>
          </cell>
          <cell r="B2503" t="str">
            <v>510192866</v>
          </cell>
          <cell r="C2503" t="str">
            <v>INDAH AGUSTIN, S.Pd.</v>
          </cell>
          <cell r="D2503" t="str">
            <v>III/c</v>
          </cell>
          <cell r="E2503" t="str">
            <v>01-04-2013</v>
          </cell>
          <cell r="F2503" t="str">
            <v>SITUBONDO</v>
          </cell>
          <cell r="G2503" t="str">
            <v>06-08-1962</v>
          </cell>
          <cell r="H2503" t="str">
            <v>SMPN 2 Banyuputih</v>
          </cell>
          <cell r="I2503" t="str">
            <v>PANDEAN RT 28 RW 4 WONOREJO BANYUPUTIH SIT</v>
          </cell>
          <cell r="J2503" t="str">
            <v>8807062900</v>
          </cell>
          <cell r="K2503" t="str">
            <v/>
          </cell>
        </row>
        <row r="2504">
          <cell r="A2504" t="str">
            <v/>
          </cell>
          <cell r="B2504" t="str">
            <v>132200872</v>
          </cell>
          <cell r="C2504" t="str">
            <v>DJOKO PRIYANTO, S.Pd.</v>
          </cell>
          <cell r="D2504" t="str">
            <v>III/b</v>
          </cell>
          <cell r="E2504" t="str">
            <v>01-04-2002</v>
          </cell>
          <cell r="F2504" t="str">
            <v>NGAWI</v>
          </cell>
          <cell r="G2504" t="str">
            <v>29-10-1970</v>
          </cell>
          <cell r="H2504" t="str">
            <v>SMPN 2 Banyuputih</v>
          </cell>
          <cell r="I2504" t="str">
            <v>DSN. RANDU AGUNG RT 03 RW 01 DS WONOREJO SITUBONDO</v>
          </cell>
          <cell r="J2504" t="str">
            <v>8807062900</v>
          </cell>
          <cell r="K2504" t="str">
            <v/>
          </cell>
        </row>
        <row r="2505">
          <cell r="A2505" t="str">
            <v>19790216 200801 2 021</v>
          </cell>
          <cell r="B2505" t="str">
            <v>510223054</v>
          </cell>
          <cell r="C2505" t="str">
            <v>ASNI FURAIDAH, S.Pd.</v>
          </cell>
          <cell r="D2505" t="str">
            <v>III/b</v>
          </cell>
          <cell r="E2505" t="str">
            <v>01-10-2011</v>
          </cell>
          <cell r="F2505" t="str">
            <v>BANYUWANGI</v>
          </cell>
          <cell r="G2505" t="str">
            <v>16-02-1979</v>
          </cell>
          <cell r="H2505" t="str">
            <v>SMPN 2 Banyuputih</v>
          </cell>
          <cell r="I2505" t="str">
            <v>DS.BIMOREJO RT.04/01 KEC.WONGSOREJO KAB.BANYUWANGI</v>
          </cell>
          <cell r="J2505" t="str">
            <v>8807062900</v>
          </cell>
          <cell r="K2505" t="str">
            <v/>
          </cell>
        </row>
        <row r="2506">
          <cell r="A2506" t="str">
            <v>19770722 200801 2 021</v>
          </cell>
          <cell r="B2506" t="str">
            <v>510223384</v>
          </cell>
          <cell r="C2506" t="str">
            <v>SRI WAHYUNI, S.Pd.</v>
          </cell>
          <cell r="D2506" t="str">
            <v>III/b</v>
          </cell>
          <cell r="E2506" t="str">
            <v>01-10-2011</v>
          </cell>
          <cell r="F2506" t="str">
            <v>MADIUN</v>
          </cell>
          <cell r="G2506" t="str">
            <v>22-07-1977</v>
          </cell>
          <cell r="H2506" t="str">
            <v>SMPN 2 Banyuputih</v>
          </cell>
          <cell r="I2506" t="str">
            <v>DS.BAJULMATI RT.03/05 KEC.WONGSOREJO BANYUWANGI</v>
          </cell>
          <cell r="J2506" t="str">
            <v>8807062900</v>
          </cell>
          <cell r="K2506" t="str">
            <v/>
          </cell>
        </row>
        <row r="2507">
          <cell r="A2507" t="str">
            <v>19640622 200801 2 002</v>
          </cell>
          <cell r="B2507" t="str">
            <v>510223373</v>
          </cell>
          <cell r="C2507" t="str">
            <v>Dra. DWI LIPURNINGSIH</v>
          </cell>
          <cell r="D2507" t="str">
            <v>III/b</v>
          </cell>
          <cell r="E2507" t="str">
            <v>01-10-2011</v>
          </cell>
          <cell r="F2507" t="str">
            <v>SITUBONDO</v>
          </cell>
          <cell r="G2507" t="str">
            <v>22-06-1964</v>
          </cell>
          <cell r="H2507" t="str">
            <v>SMPN 2 Banyuputih</v>
          </cell>
          <cell r="I2507" t="str">
            <v>WONOREJO RT.06/2 BANYUPUTIH SITUBONDO</v>
          </cell>
          <cell r="J2507" t="str">
            <v>8807062900</v>
          </cell>
          <cell r="K2507" t="str">
            <v/>
          </cell>
        </row>
        <row r="2508">
          <cell r="A2508" t="str">
            <v>19620111 200801 2 001</v>
          </cell>
          <cell r="B2508" t="str">
            <v>510223270</v>
          </cell>
          <cell r="C2508" t="str">
            <v>LATIFAH HASAN, S.E.</v>
          </cell>
          <cell r="D2508" t="str">
            <v>III/b</v>
          </cell>
          <cell r="E2508" t="str">
            <v>01-10-2011</v>
          </cell>
          <cell r="F2508" t="str">
            <v>JEMBER</v>
          </cell>
          <cell r="G2508" t="str">
            <v>11-01-1962</v>
          </cell>
          <cell r="H2508" t="str">
            <v>SMPN 2 Banyuputih</v>
          </cell>
          <cell r="I2508" t="str">
            <v>KP.JELUN RT.14/3 DS.WONOREJO KEC.BANYUPUTIH</v>
          </cell>
          <cell r="J2508" t="str">
            <v>8807062900</v>
          </cell>
          <cell r="K2508" t="str">
            <v/>
          </cell>
        </row>
        <row r="2509">
          <cell r="A2509" t="str">
            <v>19780313 200801 2 022</v>
          </cell>
          <cell r="B2509" t="str">
            <v>510223178</v>
          </cell>
          <cell r="C2509" t="str">
            <v>TRISNA NURHAYATI, S.Pd.</v>
          </cell>
          <cell r="D2509" t="str">
            <v>III/b</v>
          </cell>
          <cell r="E2509" t="str">
            <v>01-10-2011</v>
          </cell>
          <cell r="F2509" t="str">
            <v>PACITAN</v>
          </cell>
          <cell r="G2509" t="str">
            <v>13-03-1978</v>
          </cell>
          <cell r="H2509" t="str">
            <v>SMPN 2 Banyuputih</v>
          </cell>
          <cell r="I2509" t="str">
            <v>KP.KRAJAN RT.01/08 DS.BAJULMATI KEC.WONOREJO BWI</v>
          </cell>
          <cell r="J2509" t="str">
            <v>8807062900</v>
          </cell>
          <cell r="K2509" t="str">
            <v/>
          </cell>
        </row>
        <row r="2510">
          <cell r="A2510" t="str">
            <v>19760217 200801 2 014</v>
          </cell>
          <cell r="B2510" t="str">
            <v>510223237</v>
          </cell>
          <cell r="C2510" t="str">
            <v>LAILY FAUZIYAH, S.Pd.</v>
          </cell>
          <cell r="D2510" t="str">
            <v>III/b</v>
          </cell>
          <cell r="E2510" t="str">
            <v>01-10-2011</v>
          </cell>
          <cell r="F2510" t="str">
            <v>PONOROGO</v>
          </cell>
          <cell r="G2510" t="str">
            <v>17-02-1976</v>
          </cell>
          <cell r="H2510" t="str">
            <v>SMPN 2 Banyuputih</v>
          </cell>
          <cell r="I2510" t="str">
            <v>KP. MASJID RT.003/001 DS.JANGKAR KEC.JANGKAR</v>
          </cell>
          <cell r="J2510" t="str">
            <v>8807062900</v>
          </cell>
          <cell r="K2510" t="str">
            <v/>
          </cell>
        </row>
        <row r="2511">
          <cell r="A2511" t="str">
            <v>19850331 200903 1 005</v>
          </cell>
          <cell r="B2511" t="str">
            <v>910000495</v>
          </cell>
          <cell r="C2511" t="str">
            <v>EKO PRASETYO, S.Pd.</v>
          </cell>
          <cell r="D2511" t="str">
            <v>III/b</v>
          </cell>
          <cell r="E2511" t="str">
            <v>01-10-2012</v>
          </cell>
          <cell r="F2511" t="str">
            <v>BANYUWANGI</v>
          </cell>
          <cell r="G2511" t="str">
            <v>31-03-1985</v>
          </cell>
          <cell r="H2511" t="str">
            <v>SMPN 2 Banyuputih</v>
          </cell>
          <cell r="I2511" t="str">
            <v>DSN KRAJAN 01 / 02 SETAIL GENTENG BANYUWANGI</v>
          </cell>
          <cell r="J2511" t="str">
            <v>8807062900</v>
          </cell>
          <cell r="K2511" t="str">
            <v/>
          </cell>
        </row>
        <row r="2512">
          <cell r="A2512" t="str">
            <v>19770802 200903 2 005</v>
          </cell>
          <cell r="B2512" t="str">
            <v>910000181</v>
          </cell>
          <cell r="C2512" t="str">
            <v>SRI PUJI RAHAYU, S.Pd.</v>
          </cell>
          <cell r="D2512" t="str">
            <v>III/b</v>
          </cell>
          <cell r="E2512" t="str">
            <v>01-10-2012</v>
          </cell>
          <cell r="F2512" t="str">
            <v>NGAWI</v>
          </cell>
          <cell r="G2512" t="str">
            <v>02-08-1977</v>
          </cell>
          <cell r="H2512" t="str">
            <v>SMPN 2 Banyuputih</v>
          </cell>
          <cell r="I2512" t="str">
            <v>RANDU AGUNG RT.02 RW.01 WONOREJO BANYUPUTIH</v>
          </cell>
          <cell r="J2512" t="str">
            <v>8807062900</v>
          </cell>
          <cell r="K2512" t="str">
            <v/>
          </cell>
        </row>
        <row r="2513">
          <cell r="A2513" t="str">
            <v>19780422 200903 1 002</v>
          </cell>
          <cell r="B2513" t="str">
            <v>910000207</v>
          </cell>
          <cell r="C2513" t="str">
            <v>SUSWANTORO, S.Pd.</v>
          </cell>
          <cell r="D2513" t="str">
            <v>III/b</v>
          </cell>
          <cell r="E2513" t="str">
            <v>01-10-2012</v>
          </cell>
          <cell r="F2513" t="str">
            <v>BANYUWANGI</v>
          </cell>
          <cell r="G2513" t="str">
            <v>22-04-1978</v>
          </cell>
          <cell r="H2513" t="str">
            <v>SMPN 2 Banyuputih</v>
          </cell>
          <cell r="I2513" t="str">
            <v/>
          </cell>
          <cell r="J2513" t="str">
            <v>8807062900</v>
          </cell>
          <cell r="K2513" t="str">
            <v/>
          </cell>
        </row>
        <row r="2514">
          <cell r="A2514" t="str">
            <v>19791015 200903 1 006</v>
          </cell>
          <cell r="B2514" t="str">
            <v>910000259</v>
          </cell>
          <cell r="C2514" t="str">
            <v>ANDY ADITANTO, S.Pd.</v>
          </cell>
          <cell r="D2514" t="str">
            <v>III/b</v>
          </cell>
          <cell r="E2514" t="str">
            <v>01-10-2012</v>
          </cell>
          <cell r="F2514" t="str">
            <v>BANYUWANGI</v>
          </cell>
          <cell r="G2514" t="str">
            <v>15-10-1979</v>
          </cell>
          <cell r="H2514" t="str">
            <v>SMPN 2 Banyuputih</v>
          </cell>
          <cell r="I2514" t="str">
            <v>JL JAKSA AGUNG SUPRAPTO NO 52B BANYUWANGI</v>
          </cell>
          <cell r="J2514" t="str">
            <v>8807062900</v>
          </cell>
          <cell r="K2514" t="str">
            <v/>
          </cell>
        </row>
        <row r="2515">
          <cell r="A2515" t="str">
            <v>19830621 201001 1 030</v>
          </cell>
          <cell r="B2515" t="str">
            <v>910001433</v>
          </cell>
          <cell r="C2515" t="str">
            <v>MALIK AFAN ALI, S.Pd.</v>
          </cell>
          <cell r="D2515" t="str">
            <v>III/b</v>
          </cell>
          <cell r="E2515" t="str">
            <v>01-04-2013</v>
          </cell>
          <cell r="F2515" t="str">
            <v>BANYUWANGI</v>
          </cell>
          <cell r="G2515" t="str">
            <v>21-06-1983</v>
          </cell>
          <cell r="H2515" t="str">
            <v>SMPN 2 Banyuputih</v>
          </cell>
          <cell r="I2515" t="str">
            <v>Kedung Ringin RT 02/03 Situbondo</v>
          </cell>
          <cell r="J2515" t="str">
            <v>8807062900</v>
          </cell>
          <cell r="K2515" t="str">
            <v/>
          </cell>
        </row>
        <row r="2516">
          <cell r="A2516" t="str">
            <v>19570104 198803 1 003</v>
          </cell>
          <cell r="B2516" t="str">
            <v>131761698</v>
          </cell>
          <cell r="C2516" t="str">
            <v>PUDJIANTO</v>
          </cell>
          <cell r="D2516" t="str">
            <v>III/a</v>
          </cell>
          <cell r="E2516" t="str">
            <v>01-04-2010</v>
          </cell>
          <cell r="F2516" t="str">
            <v>BANYUWANGI</v>
          </cell>
          <cell r="G2516" t="str">
            <v>04-01-1957</v>
          </cell>
          <cell r="H2516" t="str">
            <v>SMPN 2 Banyuputih</v>
          </cell>
          <cell r="I2516" t="str">
            <v>JL. M. YAMIN WONGSOREJO BANYUWANGI (0333) 46188</v>
          </cell>
          <cell r="J2516" t="str">
            <v>8807062900</v>
          </cell>
          <cell r="K2516" t="str">
            <v/>
          </cell>
        </row>
        <row r="2517">
          <cell r="A2517" t="str">
            <v>19660510 200012 1 004</v>
          </cell>
          <cell r="B2517" t="str">
            <v>132288276</v>
          </cell>
          <cell r="C2517" t="str">
            <v>MOHAMMAD RIDWAN, S.Pd.</v>
          </cell>
          <cell r="D2517" t="str">
            <v>III/a</v>
          </cell>
          <cell r="E2517" t="str">
            <v>01-10-2012</v>
          </cell>
          <cell r="F2517" t="str">
            <v>SITUBONDO</v>
          </cell>
          <cell r="G2517" t="str">
            <v>10-05-1966</v>
          </cell>
          <cell r="H2517" t="str">
            <v>SMPN 2 Banyuputih</v>
          </cell>
          <cell r="I2517" t="str">
            <v>DESA WONOREJO RT10/03 KEC.BANYUPUTIH  SIT 68374</v>
          </cell>
          <cell r="J2517" t="str">
            <v>8807062900</v>
          </cell>
          <cell r="K2517" t="str">
            <v/>
          </cell>
        </row>
        <row r="2518">
          <cell r="A2518" t="str">
            <v>19800713 200801 1 013</v>
          </cell>
          <cell r="B2518" t="str">
            <v>510223058</v>
          </cell>
          <cell r="C2518" t="str">
            <v>ALI WAFA N. W.</v>
          </cell>
          <cell r="D2518" t="str">
            <v>II/b</v>
          </cell>
          <cell r="E2518" t="str">
            <v>01-04-2012</v>
          </cell>
          <cell r="F2518" t="str">
            <v>SITUBONDO</v>
          </cell>
          <cell r="G2518" t="str">
            <v>13-07-1980</v>
          </cell>
          <cell r="H2518" t="str">
            <v>SMPN 2 Banyuputih</v>
          </cell>
          <cell r="I2518" t="str">
            <v>DSN.PANDEAN RT.22/05 DS.WONOREJO KEC.BANYUPUTIH</v>
          </cell>
          <cell r="J2518" t="str">
            <v>8807062900</v>
          </cell>
          <cell r="K2518" t="str">
            <v/>
          </cell>
        </row>
        <row r="2519">
          <cell r="A2519" t="str">
            <v>19770129 200903 2 001</v>
          </cell>
          <cell r="B2519" t="str">
            <v>910000156</v>
          </cell>
          <cell r="C2519" t="str">
            <v>RIYAH TRI PAMUNGKAS</v>
          </cell>
          <cell r="D2519" t="str">
            <v>II/b</v>
          </cell>
          <cell r="E2519" t="str">
            <v>01-04-2013</v>
          </cell>
          <cell r="F2519" t="str">
            <v>SITUBONDO</v>
          </cell>
          <cell r="G2519" t="str">
            <v>29-01-1977</v>
          </cell>
          <cell r="H2519" t="str">
            <v>SMPN 2 Banyuputih</v>
          </cell>
          <cell r="I2519" t="str">
            <v>KENDAL RT 06 RW 02 WONOREJO BANYUPUTIH SITUBONDO</v>
          </cell>
          <cell r="J2519" t="str">
            <v>8807062900</v>
          </cell>
          <cell r="K2519" t="str">
            <v/>
          </cell>
        </row>
        <row r="2520">
          <cell r="A2520" t="str">
            <v>19810626 200903 2 001</v>
          </cell>
          <cell r="B2520" t="str">
            <v>910000327</v>
          </cell>
          <cell r="C2520" t="str">
            <v>IKA PITA PUSPA DEWI</v>
          </cell>
          <cell r="D2520" t="str">
            <v>II/b</v>
          </cell>
          <cell r="E2520" t="str">
            <v>01-04-2013</v>
          </cell>
          <cell r="F2520" t="str">
            <v>SITUBONDO</v>
          </cell>
          <cell r="G2520" t="str">
            <v>26-06-1981</v>
          </cell>
          <cell r="H2520" t="str">
            <v>SMPN 2 Banyuputih</v>
          </cell>
          <cell r="I2520" t="str">
            <v/>
          </cell>
          <cell r="J2520" t="str">
            <v>8807062900</v>
          </cell>
          <cell r="K2520" t="str">
            <v/>
          </cell>
        </row>
        <row r="2521">
          <cell r="A2521" t="str">
            <v>19770924 201001 1 002</v>
          </cell>
          <cell r="B2521" t="str">
            <v>910001159</v>
          </cell>
          <cell r="C2521" t="str">
            <v>PURWIYANTO</v>
          </cell>
          <cell r="D2521" t="str">
            <v>II/a</v>
          </cell>
          <cell r="E2521" t="str">
            <v>01-01-2010</v>
          </cell>
          <cell r="F2521" t="str">
            <v>SITUBONDO</v>
          </cell>
          <cell r="G2521" t="str">
            <v>24-09-1977</v>
          </cell>
          <cell r="H2521" t="str">
            <v>SMPN 2 Banyuputih</v>
          </cell>
          <cell r="I2521" t="str">
            <v>DSN. KARANGANYAR</v>
          </cell>
          <cell r="J2521" t="str">
            <v>8807062900</v>
          </cell>
          <cell r="K2521" t="str">
            <v/>
          </cell>
        </row>
        <row r="2522">
          <cell r="A2522" t="str">
            <v>19740314 201001 2 001</v>
          </cell>
          <cell r="B2522" t="str">
            <v>910001065</v>
          </cell>
          <cell r="C2522" t="str">
            <v>KIPTIYANI</v>
          </cell>
          <cell r="D2522" t="str">
            <v>II/a</v>
          </cell>
          <cell r="E2522" t="str">
            <v>01-01-2010</v>
          </cell>
          <cell r="F2522" t="str">
            <v>SITUBONDO</v>
          </cell>
          <cell r="G2522" t="str">
            <v>14-03-1974</v>
          </cell>
          <cell r="H2522" t="str">
            <v>SMPN 2 Banyuputih</v>
          </cell>
          <cell r="I2522" t="str">
            <v>DSN.KRAJAN RT 02/12 KEC.WONGSOREJO BANYUWANGI</v>
          </cell>
          <cell r="J2522" t="str">
            <v>8807062900</v>
          </cell>
          <cell r="K2522" t="str">
            <v/>
          </cell>
        </row>
        <row r="2523">
          <cell r="A2523" t="str">
            <v>19830421 201001 1 003</v>
          </cell>
          <cell r="B2523" t="str">
            <v>910001421</v>
          </cell>
          <cell r="C2523" t="str">
            <v>YANG HULUNG ARROHMAN</v>
          </cell>
          <cell r="D2523" t="str">
            <v>II/a</v>
          </cell>
          <cell r="E2523" t="str">
            <v>01-01-2010</v>
          </cell>
          <cell r="F2523" t="str">
            <v>SITUBONDO</v>
          </cell>
          <cell r="G2523" t="str">
            <v>21-04-1983</v>
          </cell>
          <cell r="H2523" t="str">
            <v>SMPN 2 Banyuputih</v>
          </cell>
          <cell r="I2523" t="str">
            <v>Jelun RT 11/03 Wonorejo, Banyuputih Situbondo</v>
          </cell>
          <cell r="J2523" t="str">
            <v>8807062900</v>
          </cell>
          <cell r="K2523" t="str">
            <v/>
          </cell>
        </row>
        <row r="2524">
          <cell r="A2524" t="str">
            <v>19740618 201001 1 004</v>
          </cell>
          <cell r="B2524" t="str">
            <v>910001067</v>
          </cell>
          <cell r="C2524" t="str">
            <v>SUGIYANTO</v>
          </cell>
          <cell r="D2524" t="str">
            <v>I/c</v>
          </cell>
          <cell r="E2524" t="str">
            <v>01-01-2010</v>
          </cell>
          <cell r="F2524" t="str">
            <v>SITUBONDO</v>
          </cell>
          <cell r="G2524" t="str">
            <v>18-06-1974</v>
          </cell>
          <cell r="H2524" t="str">
            <v>SMPN 2 Banyuputih</v>
          </cell>
          <cell r="I2524" t="str">
            <v/>
          </cell>
          <cell r="J2524" t="str">
            <v>8807062900</v>
          </cell>
          <cell r="K2524" t="str">
            <v/>
          </cell>
        </row>
        <row r="2525">
          <cell r="A2525" t="str">
            <v>19631013 198903 1 010</v>
          </cell>
          <cell r="B2525" t="str">
            <v>131852801</v>
          </cell>
          <cell r="C2525" t="str">
            <v>SUGIYANTO, S.Pd.</v>
          </cell>
          <cell r="D2525" t="str">
            <v>IV/b</v>
          </cell>
          <cell r="E2525" t="str">
            <v>01-04-2009</v>
          </cell>
          <cell r="F2525" t="str">
            <v>MALANG</v>
          </cell>
          <cell r="G2525" t="str">
            <v>17-07-1960</v>
          </cell>
          <cell r="H2525" t="str">
            <v>SMPN 1 Panarukan</v>
          </cell>
          <cell r="I2525" t="str">
            <v>RT.3/2 DS. PAOWAN P.RUKAN 68351 SIT (0338) 677144</v>
          </cell>
          <cell r="J2525" t="str">
            <v>8807063000</v>
          </cell>
          <cell r="K2525" t="str">
            <v/>
          </cell>
        </row>
        <row r="2526">
          <cell r="A2526" t="str">
            <v>19611010 198603 2 021</v>
          </cell>
          <cell r="B2526" t="str">
            <v>131611541</v>
          </cell>
          <cell r="C2526" t="str">
            <v>Dra. HJ. PUJI ASTUTI</v>
          </cell>
          <cell r="D2526" t="str">
            <v>IV/b</v>
          </cell>
          <cell r="E2526" t="str">
            <v>01-04-2009</v>
          </cell>
          <cell r="F2526" t="str">
            <v>KENDAL</v>
          </cell>
          <cell r="G2526" t="str">
            <v>10-10-1961</v>
          </cell>
          <cell r="H2526" t="str">
            <v>SMPN 1 Panarukan</v>
          </cell>
          <cell r="I2526" t="str">
            <v>SABRANG RT.2/2 W.ANOM P.RUKAN 68351 (0338) 674254</v>
          </cell>
          <cell r="J2526" t="str">
            <v>8807063000</v>
          </cell>
          <cell r="K2526" t="str">
            <v/>
          </cell>
        </row>
        <row r="2527">
          <cell r="A2527" t="str">
            <v>19631208 198403 2 010</v>
          </cell>
          <cell r="B2527" t="str">
            <v>131392134</v>
          </cell>
          <cell r="C2527" t="str">
            <v>LINAWATI, S.Pd.</v>
          </cell>
          <cell r="D2527" t="str">
            <v>IV/b</v>
          </cell>
          <cell r="E2527" t="str">
            <v>01-04-2009</v>
          </cell>
          <cell r="F2527" t="str">
            <v>JEMBER</v>
          </cell>
          <cell r="G2527" t="str">
            <v>08-12-1963</v>
          </cell>
          <cell r="H2527" t="str">
            <v>SMPN 1 Panarukan</v>
          </cell>
          <cell r="I2527" t="str">
            <v>KILENSARI RT.1/1 PANARUKAN SIT 68351 (0338) 679161</v>
          </cell>
          <cell r="J2527" t="str">
            <v>8807063000</v>
          </cell>
          <cell r="K2527" t="str">
            <v/>
          </cell>
        </row>
        <row r="2528">
          <cell r="A2528" t="str">
            <v>19600717 198603 1 018</v>
          </cell>
          <cell r="B2528" t="str">
            <v>131613203</v>
          </cell>
          <cell r="C2528" t="str">
            <v>BAMBANG HERMANTO, S.Pd.</v>
          </cell>
          <cell r="D2528" t="str">
            <v>IV/b</v>
          </cell>
          <cell r="E2528" t="str">
            <v>01-10-2010</v>
          </cell>
          <cell r="F2528" t="str">
            <v>MALANG</v>
          </cell>
          <cell r="G2528" t="str">
            <v>17-07-1960</v>
          </cell>
          <cell r="H2528" t="str">
            <v>SMPN 1 Panarukan</v>
          </cell>
          <cell r="I2528" t="str">
            <v>SABRANG RT.1/1 W. ANOM P.RUKAN  68351(0338) 679415</v>
          </cell>
          <cell r="J2528" t="str">
            <v>8807063000</v>
          </cell>
          <cell r="K2528" t="str">
            <v/>
          </cell>
        </row>
        <row r="2529">
          <cell r="A2529" t="str">
            <v>19600119 199412 1 001</v>
          </cell>
          <cell r="B2529" t="str">
            <v>132119270</v>
          </cell>
          <cell r="C2529" t="str">
            <v>Drs. IMAM WAHYUDI</v>
          </cell>
          <cell r="D2529" t="str">
            <v>IV/b</v>
          </cell>
          <cell r="E2529" t="str">
            <v>01-10-2010</v>
          </cell>
          <cell r="F2529" t="str">
            <v>SITUBONDO</v>
          </cell>
          <cell r="G2529" t="str">
            <v>19-01-1960</v>
          </cell>
          <cell r="H2529" t="str">
            <v>SMPN 1 Panarukan</v>
          </cell>
          <cell r="I2529" t="str">
            <v>BLIMBING LOR RT.1/3 KLABANG BWO 08155927671</v>
          </cell>
          <cell r="J2529" t="str">
            <v>8807063000</v>
          </cell>
          <cell r="K2529" t="str">
            <v/>
          </cell>
        </row>
        <row r="2530">
          <cell r="A2530" t="str">
            <v>19620708 198302 1 005</v>
          </cell>
          <cell r="B2530" t="str">
            <v>131263098</v>
          </cell>
          <cell r="C2530" t="str">
            <v>ROQIBAN, S.Pd.</v>
          </cell>
          <cell r="D2530" t="str">
            <v>IV/b</v>
          </cell>
          <cell r="E2530" t="str">
            <v>01-10-2010</v>
          </cell>
          <cell r="F2530" t="str">
            <v>SITUBONDO</v>
          </cell>
          <cell r="G2530" t="str">
            <v>08-07-1962</v>
          </cell>
          <cell r="H2530" t="str">
            <v>SMPN 1 Panarukan</v>
          </cell>
          <cell r="I2530" t="str">
            <v>DESA TALKANDANG RT.3 /2 SIT 68315 (0338) 679161</v>
          </cell>
          <cell r="J2530" t="str">
            <v>8807063000</v>
          </cell>
          <cell r="K2530" t="str">
            <v/>
          </cell>
        </row>
        <row r="2531">
          <cell r="A2531" t="str">
            <v>19570727 198003 2 011</v>
          </cell>
          <cell r="B2531" t="str">
            <v>130882279</v>
          </cell>
          <cell r="C2531" t="str">
            <v>MARWIYAH, S.Pd.</v>
          </cell>
          <cell r="D2531" t="str">
            <v>IV/a</v>
          </cell>
          <cell r="E2531" t="str">
            <v>01-04-2002</v>
          </cell>
          <cell r="F2531" t="str">
            <v>JEMBER</v>
          </cell>
          <cell r="G2531" t="str">
            <v>27-07-1957</v>
          </cell>
          <cell r="H2531" t="str">
            <v>SMPN 1 Panarukan</v>
          </cell>
          <cell r="I2531" t="str">
            <v>JL. MERAK LK PLAOSA RT.01 RW.04 TELP. 672847</v>
          </cell>
          <cell r="J2531" t="str">
            <v>8807063000</v>
          </cell>
          <cell r="K2531" t="str">
            <v/>
          </cell>
        </row>
        <row r="2532">
          <cell r="A2532" t="str">
            <v>19610317 198412 2 002</v>
          </cell>
          <cell r="B2532" t="str">
            <v>131426095</v>
          </cell>
          <cell r="C2532" t="str">
            <v>SRI WIDORINI SULISTYOWATI</v>
          </cell>
          <cell r="D2532" t="str">
            <v>IV/a</v>
          </cell>
          <cell r="E2532" t="str">
            <v>01-04-2005</v>
          </cell>
          <cell r="F2532" t="str">
            <v>MADIUN</v>
          </cell>
          <cell r="G2532" t="str">
            <v>17-03-1961</v>
          </cell>
          <cell r="H2532" t="str">
            <v>SMPN 1 Panarukan</v>
          </cell>
          <cell r="I2532" t="str">
            <v>JL.SEMERU G. IV/ 28 SITUBONDO  68312 (0338) 671290</v>
          </cell>
          <cell r="J2532" t="str">
            <v>8807063000</v>
          </cell>
          <cell r="K2532" t="str">
            <v/>
          </cell>
        </row>
        <row r="2533">
          <cell r="A2533" t="str">
            <v>19650829 198703 2 009</v>
          </cell>
          <cell r="B2533" t="str">
            <v>131667059</v>
          </cell>
          <cell r="C2533" t="str">
            <v>SRI MIDAYANI</v>
          </cell>
          <cell r="D2533" t="str">
            <v>IV/a</v>
          </cell>
          <cell r="E2533" t="str">
            <v>01-10-2006</v>
          </cell>
          <cell r="F2533" t="str">
            <v>JEMBER</v>
          </cell>
          <cell r="G2533" t="str">
            <v>29-08-1965</v>
          </cell>
          <cell r="H2533" t="str">
            <v>SMPN 1 Panarukan</v>
          </cell>
          <cell r="I2533" t="str">
            <v>PB.SUDIRMAN G.RAHAYU K.ASEM RT.2/3 SIT(0338)677238</v>
          </cell>
          <cell r="J2533" t="str">
            <v>8807063000</v>
          </cell>
          <cell r="K2533" t="str">
            <v/>
          </cell>
        </row>
        <row r="2534">
          <cell r="A2534" t="str">
            <v>19641114 198412 2 003</v>
          </cell>
          <cell r="B2534" t="str">
            <v>131425262</v>
          </cell>
          <cell r="C2534" t="str">
            <v>TUSIYANI, S.Pd.</v>
          </cell>
          <cell r="D2534" t="str">
            <v>IV/a</v>
          </cell>
          <cell r="E2534" t="str">
            <v>01-10-2006</v>
          </cell>
          <cell r="F2534" t="str">
            <v>SITUBONDO</v>
          </cell>
          <cell r="G2534" t="str">
            <v>14-11-1964</v>
          </cell>
          <cell r="H2534" t="str">
            <v>SMPN 1 Panarukan</v>
          </cell>
          <cell r="I2534" t="str">
            <v>JL. ANGGREK GG. IX /11 SIT 68312 (0338) 675402</v>
          </cell>
          <cell r="J2534" t="str">
            <v>8807063000</v>
          </cell>
          <cell r="K2534" t="str">
            <v/>
          </cell>
        </row>
        <row r="2535">
          <cell r="A2535" t="str">
            <v>19641130 198412 2 003</v>
          </cell>
          <cell r="B2535" t="str">
            <v>131426098</v>
          </cell>
          <cell r="C2535" t="str">
            <v>SITI ROHMAH, S.Pd.</v>
          </cell>
          <cell r="D2535" t="str">
            <v>IV/a</v>
          </cell>
          <cell r="E2535" t="str">
            <v>01-10-2006</v>
          </cell>
          <cell r="F2535" t="str">
            <v>JEMBER</v>
          </cell>
          <cell r="G2535" t="str">
            <v>30-11-1964</v>
          </cell>
          <cell r="H2535" t="str">
            <v>SMPN 1 Panarukan</v>
          </cell>
          <cell r="I2535" t="str">
            <v>KARANGASEM RT.3/4 PATOKAN SIT 68312 (0338) 674791</v>
          </cell>
          <cell r="J2535" t="str">
            <v>8807063000</v>
          </cell>
          <cell r="K2535" t="str">
            <v/>
          </cell>
        </row>
        <row r="2536">
          <cell r="A2536" t="str">
            <v>19710529 199703 2 005</v>
          </cell>
          <cell r="B2536" t="str">
            <v>132172143</v>
          </cell>
          <cell r="C2536" t="str">
            <v>FISTA WIDARAKANTI, S.Pd.</v>
          </cell>
          <cell r="D2536" t="str">
            <v>IV/a</v>
          </cell>
          <cell r="E2536" t="str">
            <v>01-04-2008</v>
          </cell>
          <cell r="F2536" t="str">
            <v>SITUBONDO</v>
          </cell>
          <cell r="G2536" t="str">
            <v>29-05-1971</v>
          </cell>
          <cell r="H2536" t="str">
            <v>SMPN 1 Panarukan</v>
          </cell>
          <cell r="I2536" t="str">
            <v>JL. RAYA 512 BL1 KERAN PANARU 68351 TELP. 672576</v>
          </cell>
          <cell r="J2536" t="str">
            <v>8807063000</v>
          </cell>
          <cell r="K2536" t="str">
            <v/>
          </cell>
        </row>
        <row r="2537">
          <cell r="A2537" t="str">
            <v>19670702 199601 2 001</v>
          </cell>
          <cell r="B2537" t="str">
            <v>132147558</v>
          </cell>
          <cell r="C2537" t="str">
            <v>Dra. HJ. SITI MAYUSRIFAH</v>
          </cell>
          <cell r="D2537" t="str">
            <v>IV/a</v>
          </cell>
          <cell r="E2537" t="str">
            <v>01-04-2008</v>
          </cell>
          <cell r="F2537" t="str">
            <v>SITUBONDO</v>
          </cell>
          <cell r="G2537" t="str">
            <v>02-07-1967</v>
          </cell>
          <cell r="H2537" t="str">
            <v>SMPN 1 Panarukan</v>
          </cell>
          <cell r="I2537" t="str">
            <v>JL. PEMUDA RT.4/1 51 SIT 68321(0338) 679560</v>
          </cell>
          <cell r="J2537" t="str">
            <v>8807063000</v>
          </cell>
          <cell r="K2537" t="str">
            <v/>
          </cell>
        </row>
        <row r="2538">
          <cell r="A2538" t="str">
            <v>19720320 199703 2 005</v>
          </cell>
          <cell r="B2538" t="str">
            <v>132170823</v>
          </cell>
          <cell r="C2538" t="str">
            <v>SRI ANDAYANI, S.Pd.</v>
          </cell>
          <cell r="D2538" t="str">
            <v>IV/a</v>
          </cell>
          <cell r="E2538" t="str">
            <v>01-10-2008</v>
          </cell>
          <cell r="F2538" t="str">
            <v>SITUBONDO</v>
          </cell>
          <cell r="G2538" t="str">
            <v>20-03-1972</v>
          </cell>
          <cell r="H2538" t="str">
            <v>SMPN 1 Panarukan</v>
          </cell>
          <cell r="I2538" t="str">
            <v>K.SARI RT.3/1 P.RUKAN  SIT 68351 (0338) 673669</v>
          </cell>
          <cell r="J2538" t="str">
            <v>8807063000</v>
          </cell>
          <cell r="K2538" t="str">
            <v/>
          </cell>
        </row>
        <row r="2539">
          <cell r="A2539" t="str">
            <v>19670711 199703 2 002</v>
          </cell>
          <cell r="B2539" t="str">
            <v>132171737</v>
          </cell>
          <cell r="C2539" t="str">
            <v>Dra. TJIPTANING DYAHATI A.S.</v>
          </cell>
          <cell r="D2539" t="str">
            <v>IV/a</v>
          </cell>
          <cell r="E2539" t="str">
            <v>01-10-2008</v>
          </cell>
          <cell r="F2539" t="str">
            <v>JEMBER</v>
          </cell>
          <cell r="G2539" t="str">
            <v>11-07-1967</v>
          </cell>
          <cell r="H2539" t="str">
            <v>SMPN 1 Panarukan</v>
          </cell>
          <cell r="I2539" t="str">
            <v>PB.SUDIRMAN 335 A W.ANOM P.RUKAN (0338) 673314</v>
          </cell>
          <cell r="J2539" t="str">
            <v>8807063000</v>
          </cell>
          <cell r="K2539" t="str">
            <v/>
          </cell>
        </row>
        <row r="2540">
          <cell r="A2540" t="str">
            <v>19650805 199903 2 005</v>
          </cell>
          <cell r="B2540" t="str">
            <v>132229258</v>
          </cell>
          <cell r="C2540" t="str">
            <v>Dra. SUMASRI</v>
          </cell>
          <cell r="D2540" t="str">
            <v>IV/a</v>
          </cell>
          <cell r="E2540" t="str">
            <v>01-10-2009</v>
          </cell>
          <cell r="F2540" t="str">
            <v>MADIUN</v>
          </cell>
          <cell r="G2540" t="str">
            <v>05-08-1965</v>
          </cell>
          <cell r="H2540" t="str">
            <v>SMPN 1 Panarukan</v>
          </cell>
          <cell r="I2540" t="str">
            <v>KILENSARI RT.1/4 P.RUKAN 68351 (0338) 677399</v>
          </cell>
          <cell r="J2540" t="str">
            <v>8807063000</v>
          </cell>
          <cell r="K2540" t="str">
            <v/>
          </cell>
        </row>
        <row r="2541">
          <cell r="A2541" t="str">
            <v>19720207 199703 2 004</v>
          </cell>
          <cell r="B2541" t="str">
            <v>132170837</v>
          </cell>
          <cell r="C2541" t="str">
            <v>SETIASIH WIDADI, S.Pd.</v>
          </cell>
          <cell r="D2541" t="str">
            <v>IV/a</v>
          </cell>
          <cell r="E2541" t="str">
            <v>01-10-2009</v>
          </cell>
          <cell r="F2541" t="str">
            <v>SITUBONDO</v>
          </cell>
          <cell r="G2541" t="str">
            <v>07-02-1972</v>
          </cell>
          <cell r="H2541" t="str">
            <v>SMPN 1 Panarukan</v>
          </cell>
          <cell r="I2541" t="str">
            <v>JL. PANJI SEMIRING RT.3 /12 MIMBAAN PANJI SIT 6832</v>
          </cell>
          <cell r="J2541" t="str">
            <v>8807063000</v>
          </cell>
          <cell r="K2541" t="str">
            <v/>
          </cell>
        </row>
        <row r="2542">
          <cell r="A2542" t="str">
            <v>19610421 199203 1 008</v>
          </cell>
          <cell r="B2542" t="str">
            <v>132000826</v>
          </cell>
          <cell r="C2542" t="str">
            <v>H. ABDUS SALAM, S.Pd.</v>
          </cell>
          <cell r="D2542" t="str">
            <v>IV/a</v>
          </cell>
          <cell r="E2542" t="str">
            <v>01-04-2010</v>
          </cell>
          <cell r="F2542" t="str">
            <v>SITUBONDO</v>
          </cell>
          <cell r="G2542" t="str">
            <v>21-04-1961</v>
          </cell>
          <cell r="H2542" t="str">
            <v>SMPN 1 Panarukan</v>
          </cell>
          <cell r="I2542" t="str">
            <v>PAOWAN RT 05 RW 01 PANARUKAN SIT (68351)</v>
          </cell>
          <cell r="J2542" t="str">
            <v>8807063000</v>
          </cell>
          <cell r="K2542" t="str">
            <v/>
          </cell>
        </row>
        <row r="2543">
          <cell r="A2543" t="str">
            <v>19700120 199903 1 006</v>
          </cell>
          <cell r="B2543" t="str">
            <v>132236085</v>
          </cell>
          <cell r="C2543" t="str">
            <v>AWAL ISMO WAHID, S.Pd.</v>
          </cell>
          <cell r="D2543" t="str">
            <v>IV/a</v>
          </cell>
          <cell r="E2543" t="str">
            <v>01-04-2011</v>
          </cell>
          <cell r="F2543" t="str">
            <v>SITUBONDO</v>
          </cell>
          <cell r="G2543" t="str">
            <v>20-01-1970</v>
          </cell>
          <cell r="H2543" t="str">
            <v>SMPN 1 Panarukan</v>
          </cell>
          <cell r="I2543" t="str">
            <v>KRAJAN TIMUR RT.1/3 S.KOLAK SIT 68351(0338)670259</v>
          </cell>
          <cell r="J2543" t="str">
            <v>8807063000</v>
          </cell>
          <cell r="K2543" t="str">
            <v/>
          </cell>
        </row>
        <row r="2544">
          <cell r="A2544" t="str">
            <v>19750315 200312 2 004</v>
          </cell>
          <cell r="B2544" t="str">
            <v>510136190</v>
          </cell>
          <cell r="C2544" t="str">
            <v>ELVI SULISTIOWATI, S.Pd.</v>
          </cell>
          <cell r="D2544" t="str">
            <v>III/d</v>
          </cell>
          <cell r="E2544" t="str">
            <v>01-10-2012</v>
          </cell>
          <cell r="F2544" t="str">
            <v>SITUBONDO</v>
          </cell>
          <cell r="G2544" t="str">
            <v>15-03-1975</v>
          </cell>
          <cell r="H2544" t="str">
            <v>SMPN 1 Panarukan</v>
          </cell>
          <cell r="I2544" t="str">
            <v/>
          </cell>
          <cell r="J2544" t="str">
            <v>8807063000</v>
          </cell>
          <cell r="K2544" t="str">
            <v/>
          </cell>
        </row>
        <row r="2545">
          <cell r="A2545" t="str">
            <v>19790819 200312 1 001</v>
          </cell>
          <cell r="B2545" t="str">
            <v>510136199</v>
          </cell>
          <cell r="C2545" t="str">
            <v>FIRMAN ADE SUCIAWAN, S.Pd.</v>
          </cell>
          <cell r="D2545" t="str">
            <v>III/d</v>
          </cell>
          <cell r="E2545" t="str">
            <v>01-10-2012</v>
          </cell>
          <cell r="F2545" t="str">
            <v>SITUBONDO</v>
          </cell>
          <cell r="G2545" t="str">
            <v>19-08-1979</v>
          </cell>
          <cell r="H2545" t="str">
            <v>SMPN 1 Panarukan</v>
          </cell>
          <cell r="I2545" t="str">
            <v/>
          </cell>
          <cell r="J2545" t="str">
            <v>8807063000</v>
          </cell>
          <cell r="K2545" t="str">
            <v/>
          </cell>
        </row>
        <row r="2546">
          <cell r="A2546" t="str">
            <v>19690816 200701 1 028</v>
          </cell>
          <cell r="B2546" t="str">
            <v>510193176</v>
          </cell>
          <cell r="C2546" t="str">
            <v>MUHAMMAD SADUN</v>
          </cell>
          <cell r="D2546" t="str">
            <v>III/c</v>
          </cell>
          <cell r="E2546" t="str">
            <v>01-04-2013</v>
          </cell>
          <cell r="F2546" t="str">
            <v>SITUBONDO</v>
          </cell>
          <cell r="G2546" t="str">
            <v>16-08-1969</v>
          </cell>
          <cell r="H2546" t="str">
            <v>SMPN 1 Panarukan</v>
          </cell>
          <cell r="I2546" t="str">
            <v>BLIKERAN DS WR ANOM PASURUAN</v>
          </cell>
          <cell r="J2546" t="str">
            <v>8807063000</v>
          </cell>
          <cell r="K2546" t="str">
            <v/>
          </cell>
        </row>
        <row r="2547">
          <cell r="A2547" t="str">
            <v>19671105 200701 1 017</v>
          </cell>
          <cell r="B2547" t="str">
            <v>510193134</v>
          </cell>
          <cell r="C2547" t="str">
            <v>Drs. MUHAMMAD AMIK</v>
          </cell>
          <cell r="D2547" t="str">
            <v>III/c</v>
          </cell>
          <cell r="E2547" t="str">
            <v>01-04-2013</v>
          </cell>
          <cell r="F2547" t="str">
            <v>SITUBONDO</v>
          </cell>
          <cell r="G2547" t="str">
            <v>05-11-1967</v>
          </cell>
          <cell r="H2547" t="str">
            <v>SMPN 1 Panarukan</v>
          </cell>
          <cell r="I2547" t="str">
            <v>JL BEKISAR RT 2 RW 3 LINGK DAM DAWUHAN SITUBONDO</v>
          </cell>
          <cell r="J2547" t="str">
            <v>8807063000</v>
          </cell>
          <cell r="K2547" t="str">
            <v/>
          </cell>
        </row>
        <row r="2548">
          <cell r="A2548" t="str">
            <v>19670727 200501 2 008</v>
          </cell>
          <cell r="B2548" t="str">
            <v>510146112</v>
          </cell>
          <cell r="C2548" t="str">
            <v>Dra. UMI FARIDA</v>
          </cell>
          <cell r="D2548" t="str">
            <v>III/b</v>
          </cell>
          <cell r="E2548" t="str">
            <v>01-10-2008</v>
          </cell>
          <cell r="F2548" t="str">
            <v>BANYUWANGI</v>
          </cell>
          <cell r="G2548" t="str">
            <v>27-07-1967</v>
          </cell>
          <cell r="H2548" t="str">
            <v>SMPN 1 Panarukan</v>
          </cell>
          <cell r="I2548" t="str">
            <v>SABRANG, DS WRINGIN ANOM, KEC PANARUKAN, SITUBONDO</v>
          </cell>
          <cell r="J2548" t="str">
            <v>8807063000</v>
          </cell>
          <cell r="K2548" t="str">
            <v/>
          </cell>
        </row>
        <row r="2549">
          <cell r="A2549" t="str">
            <v>19610331 200604 2 001</v>
          </cell>
          <cell r="B2549" t="str">
            <v>510165008</v>
          </cell>
          <cell r="C2549" t="str">
            <v>Dra. NURUL QOMARIYAH</v>
          </cell>
          <cell r="D2549" t="str">
            <v>III/b</v>
          </cell>
          <cell r="E2549" t="str">
            <v>01-10-2009</v>
          </cell>
          <cell r="F2549" t="str">
            <v>SURABAYA</v>
          </cell>
          <cell r="G2549" t="str">
            <v>31-03-1961</v>
          </cell>
          <cell r="H2549" t="str">
            <v>SMPN 1 Panarukan</v>
          </cell>
          <cell r="I2549" t="str">
            <v>JL. COKROAMINOTO NO. 725 RT 01/ RW 01 SIT 68351</v>
          </cell>
          <cell r="J2549" t="str">
            <v>8807063000</v>
          </cell>
          <cell r="K2549" t="str">
            <v/>
          </cell>
        </row>
        <row r="2550">
          <cell r="A2550" t="str">
            <v>19840113 201001 2 021</v>
          </cell>
          <cell r="B2550" t="str">
            <v>910001476</v>
          </cell>
          <cell r="C2550" t="str">
            <v>RUSRIYATI JANUARSIH, S.Pd.</v>
          </cell>
          <cell r="D2550" t="str">
            <v>III/a</v>
          </cell>
          <cell r="E2550" t="str">
            <v>01-01-2010</v>
          </cell>
          <cell r="F2550" t="str">
            <v>SITUBONDO</v>
          </cell>
          <cell r="G2550" t="str">
            <v>13-01-1984</v>
          </cell>
          <cell r="H2550" t="str">
            <v>SMPN 1 Panarukan</v>
          </cell>
          <cell r="I2550" t="str">
            <v>Jl. Sucipto No.50F RT 01/02 Dawuhan Situbondo</v>
          </cell>
          <cell r="J2550" t="str">
            <v>8807063000</v>
          </cell>
          <cell r="K2550" t="str">
            <v/>
          </cell>
        </row>
        <row r="2551">
          <cell r="A2551" t="str">
            <v>19611215 199403 1 003</v>
          </cell>
          <cell r="B2551" t="str">
            <v>132102218</v>
          </cell>
          <cell r="C2551" t="str">
            <v>DJASIS BUDI HARTONO</v>
          </cell>
          <cell r="D2551" t="str">
            <v>III/a</v>
          </cell>
          <cell r="E2551" t="str">
            <v>01-10-2010</v>
          </cell>
          <cell r="F2551" t="str">
            <v>BONDOWOSO</v>
          </cell>
          <cell r="G2551" t="str">
            <v>15-12-1961</v>
          </cell>
          <cell r="H2551" t="str">
            <v>SMPN 1 Panarukan</v>
          </cell>
          <cell r="I2551" t="str">
            <v>P.SELATAN RT.3/1 KILENSARI P.RUKAN SIT 6835</v>
          </cell>
          <cell r="J2551" t="str">
            <v>8807063000</v>
          </cell>
          <cell r="K2551" t="str">
            <v/>
          </cell>
        </row>
        <row r="2552">
          <cell r="A2552" t="str">
            <v>19630726 200701 2 004</v>
          </cell>
          <cell r="B2552" t="str">
            <v>510200945</v>
          </cell>
          <cell r="C2552" t="str">
            <v>SRI JUHARIYAH, S.Pd.</v>
          </cell>
          <cell r="D2552" t="str">
            <v>III/a</v>
          </cell>
          <cell r="E2552" t="str">
            <v>01-10-2011</v>
          </cell>
          <cell r="F2552" t="str">
            <v>SITUBONDO</v>
          </cell>
          <cell r="G2552" t="str">
            <v>26-07-1963</v>
          </cell>
          <cell r="H2552" t="str">
            <v>SMPN 1 Panarukan</v>
          </cell>
          <cell r="I2552" t="str">
            <v>JL DIPONEGORO IV/27 RT 3 PARAAMAN DAWUHAN SIT</v>
          </cell>
          <cell r="J2552" t="str">
            <v>8807063000</v>
          </cell>
          <cell r="K2552" t="str">
            <v/>
          </cell>
        </row>
        <row r="2553">
          <cell r="A2553" t="str">
            <v>19650129 198602 1 004</v>
          </cell>
          <cell r="B2553" t="str">
            <v>131592356</v>
          </cell>
          <cell r="C2553" t="str">
            <v>SETIAWANDI</v>
          </cell>
          <cell r="D2553" t="str">
            <v>II/c</v>
          </cell>
          <cell r="E2553" t="str">
            <v>01-04-2012</v>
          </cell>
          <cell r="F2553" t="str">
            <v>SITUBONDO</v>
          </cell>
          <cell r="G2553" t="str">
            <v>29-01-1965</v>
          </cell>
          <cell r="H2553" t="str">
            <v>SMPN 1 Panarukan</v>
          </cell>
          <cell r="I2553" t="str">
            <v>NANGKAAN RT 02 RW 01 KEC. PANARUKAN, 68315</v>
          </cell>
          <cell r="J2553" t="str">
            <v>8807063000</v>
          </cell>
          <cell r="K2553" t="str">
            <v/>
          </cell>
        </row>
        <row r="2554">
          <cell r="A2554" t="str">
            <v>19681110 200701 2 021</v>
          </cell>
          <cell r="B2554" t="str">
            <v>510192683</v>
          </cell>
          <cell r="C2554" t="str">
            <v>CULAINIYANTI</v>
          </cell>
          <cell r="D2554" t="str">
            <v>II/b</v>
          </cell>
          <cell r="E2554" t="str">
            <v>01-04-2011</v>
          </cell>
          <cell r="F2554" t="str">
            <v>SITUBONDO</v>
          </cell>
          <cell r="G2554" t="str">
            <v>10-11-1968</v>
          </cell>
          <cell r="H2554" t="str">
            <v>SMPN 1 Panarukan</v>
          </cell>
          <cell r="I2554" t="str">
            <v>JL BASUKI RAHMAT RT 2 RW 8 MIMBAAN PANJI SITUBONDO</v>
          </cell>
          <cell r="J2554" t="str">
            <v>8807063000</v>
          </cell>
          <cell r="K2554" t="str">
            <v/>
          </cell>
        </row>
        <row r="2555">
          <cell r="A2555" t="str">
            <v>19660624 200701 1 015</v>
          </cell>
          <cell r="B2555" t="str">
            <v>510192793</v>
          </cell>
          <cell r="C2555" t="str">
            <v>SUKRAN</v>
          </cell>
          <cell r="D2555" t="str">
            <v>II/b</v>
          </cell>
          <cell r="E2555" t="str">
            <v>01-04-2011</v>
          </cell>
          <cell r="F2555" t="str">
            <v>SITUBONDO</v>
          </cell>
          <cell r="G2555" t="str">
            <v>24-06-1966</v>
          </cell>
          <cell r="H2555" t="str">
            <v>SMPN 1 Panarukan</v>
          </cell>
          <cell r="I2555" t="str">
            <v>CURAH JERU TENGAH RT 4 RW 5 PANJI SITUBONDO</v>
          </cell>
          <cell r="J2555" t="str">
            <v>8807063000</v>
          </cell>
          <cell r="K2555" t="str">
            <v/>
          </cell>
        </row>
        <row r="2556">
          <cell r="A2556" t="str">
            <v>19770514 200801 1 015</v>
          </cell>
          <cell r="B2556" t="str">
            <v>510223248</v>
          </cell>
          <cell r="C2556" t="str">
            <v>SAMSUL MO'ARIF</v>
          </cell>
          <cell r="D2556" t="str">
            <v>II/b</v>
          </cell>
          <cell r="E2556" t="str">
            <v>01-04-2012</v>
          </cell>
          <cell r="F2556" t="str">
            <v>SITUBONDO</v>
          </cell>
          <cell r="G2556" t="str">
            <v>14-05-1977</v>
          </cell>
          <cell r="H2556" t="str">
            <v>SMPN 1 Panarukan</v>
          </cell>
          <cell r="I2556" t="str">
            <v>DS.KILENSARI RT.001/003 KEC.PANARUKAN</v>
          </cell>
          <cell r="J2556" t="str">
            <v>8807063000</v>
          </cell>
          <cell r="K2556" t="str">
            <v/>
          </cell>
        </row>
        <row r="2557">
          <cell r="A2557" t="str">
            <v>19670326 200903 1 001</v>
          </cell>
          <cell r="B2557" t="str">
            <v>910000010</v>
          </cell>
          <cell r="C2557" t="str">
            <v>ABDUL MAJID AMIRUDDIN</v>
          </cell>
          <cell r="D2557" t="str">
            <v>II/b</v>
          </cell>
          <cell r="E2557" t="str">
            <v>01-04-2013</v>
          </cell>
          <cell r="F2557" t="str">
            <v>SITUBONDO</v>
          </cell>
          <cell r="G2557" t="str">
            <v>26-03-1967</v>
          </cell>
          <cell r="H2557" t="str">
            <v>SMPN 1 Panarukan</v>
          </cell>
          <cell r="I2557" t="str">
            <v>KILENSARI RT 002 RW 003 PANARUKAN</v>
          </cell>
          <cell r="J2557" t="str">
            <v>8807063000</v>
          </cell>
          <cell r="K2557" t="str">
            <v/>
          </cell>
        </row>
        <row r="2558">
          <cell r="A2558" t="str">
            <v>19771209 201001 1 002</v>
          </cell>
          <cell r="B2558" t="str">
            <v>910001163</v>
          </cell>
          <cell r="C2558" t="str">
            <v>EDY KUSBANDI</v>
          </cell>
          <cell r="D2558" t="str">
            <v>II/a</v>
          </cell>
          <cell r="E2558" t="str">
            <v>01-01-2010</v>
          </cell>
          <cell r="F2558" t="str">
            <v>SITUBONDO</v>
          </cell>
          <cell r="G2558" t="str">
            <v>09-12-1977</v>
          </cell>
          <cell r="H2558" t="str">
            <v>SMPN 1 Panarukan</v>
          </cell>
          <cell r="I2558" t="str">
            <v>KOTAKAN RT18/07 SITUBONDO</v>
          </cell>
          <cell r="J2558" t="str">
            <v>8807063000</v>
          </cell>
          <cell r="K2558" t="str">
            <v/>
          </cell>
        </row>
        <row r="2559">
          <cell r="A2559" t="str">
            <v>19630504 200701 1 015</v>
          </cell>
          <cell r="B2559" t="str">
            <v>510192691</v>
          </cell>
          <cell r="C2559" t="str">
            <v>ABD. GANI</v>
          </cell>
          <cell r="D2559" t="str">
            <v>I/b</v>
          </cell>
          <cell r="E2559" t="str">
            <v>01-04-2011</v>
          </cell>
          <cell r="F2559" t="str">
            <v>SITUBONDO</v>
          </cell>
          <cell r="G2559" t="str">
            <v>04-05-1963</v>
          </cell>
          <cell r="H2559" t="str">
            <v>SMPN 1 Panarukan</v>
          </cell>
          <cell r="I2559" t="str">
            <v>DS KILENSARI RT 2 RW 2 PANARUKAN SITUBONDO</v>
          </cell>
          <cell r="J2559" t="str">
            <v>8807063000</v>
          </cell>
          <cell r="K2559" t="str">
            <v/>
          </cell>
        </row>
        <row r="2560">
          <cell r="A2560" t="str">
            <v>19660415 198710 2 001</v>
          </cell>
          <cell r="B2560" t="str">
            <v>131754188</v>
          </cell>
          <cell r="C2560" t="str">
            <v>Dra. SRI TUTIK</v>
          </cell>
          <cell r="D2560" t="str">
            <v>IV/b</v>
          </cell>
          <cell r="E2560" t="str">
            <v>01-10-2008</v>
          </cell>
          <cell r="F2560" t="str">
            <v>BANYUWANGI</v>
          </cell>
          <cell r="G2560" t="str">
            <v>15-04-1966</v>
          </cell>
          <cell r="H2560" t="str">
            <v>SMPN 2 Panarukan</v>
          </cell>
          <cell r="I2560" t="str">
            <v>ANGGREK II A RT.3/3 PATOKAN  SIT 68312(0338)670106</v>
          </cell>
          <cell r="J2560" t="str">
            <v>8807063100</v>
          </cell>
          <cell r="K2560" t="str">
            <v/>
          </cell>
        </row>
        <row r="2561">
          <cell r="A2561" t="str">
            <v>19631112 198412 1 004</v>
          </cell>
          <cell r="B2561" t="str">
            <v>131426110</v>
          </cell>
          <cell r="C2561" t="str">
            <v>GANEFIS PRIHATANTO, S.Pd.</v>
          </cell>
          <cell r="D2561" t="str">
            <v>IV/b</v>
          </cell>
          <cell r="E2561" t="str">
            <v>01-10-2011</v>
          </cell>
          <cell r="F2561" t="str">
            <v>LUMAJANG</v>
          </cell>
          <cell r="G2561" t="str">
            <v>12-11-1963</v>
          </cell>
          <cell r="H2561" t="str">
            <v>SMPN 2 Panarukan</v>
          </cell>
          <cell r="I2561" t="str">
            <v>PAOWAN INDAH BLOK F 14 PANARUKAN (0338) 675574</v>
          </cell>
          <cell r="J2561" t="str">
            <v>8807063100</v>
          </cell>
          <cell r="K2561" t="str">
            <v/>
          </cell>
        </row>
        <row r="2562">
          <cell r="A2562" t="str">
            <v>19710404 199702 1 001</v>
          </cell>
          <cell r="B2562" t="str">
            <v>132158279</v>
          </cell>
          <cell r="C2562" t="str">
            <v>DONY ERNAWAN, S.Pd.</v>
          </cell>
          <cell r="D2562" t="str">
            <v>IV/b</v>
          </cell>
          <cell r="E2562" t="str">
            <v>01-04-2012</v>
          </cell>
          <cell r="F2562" t="str">
            <v>SURABAYA</v>
          </cell>
          <cell r="G2562" t="str">
            <v>04-04-1971</v>
          </cell>
          <cell r="H2562" t="str">
            <v>SMPN 2 Panarukan</v>
          </cell>
          <cell r="I2562" t="str">
            <v>PAOWAN INDAH BLOK I:7 PANARUKAN  SITUBONDO</v>
          </cell>
          <cell r="J2562" t="str">
            <v>8807063100</v>
          </cell>
          <cell r="K2562" t="str">
            <v/>
          </cell>
        </row>
        <row r="2563">
          <cell r="A2563" t="str">
            <v>19700401 199512 2 001</v>
          </cell>
          <cell r="B2563" t="str">
            <v>132144660</v>
          </cell>
          <cell r="C2563" t="str">
            <v>MARGININGSIH, S.Pd.</v>
          </cell>
          <cell r="D2563" t="str">
            <v>IV/b</v>
          </cell>
          <cell r="E2563" t="str">
            <v>01-04-2012</v>
          </cell>
          <cell r="F2563" t="str">
            <v>JEMBER</v>
          </cell>
          <cell r="G2563" t="str">
            <v>01-04-1970</v>
          </cell>
          <cell r="H2563" t="str">
            <v>SMPN 2 Panarukan</v>
          </cell>
          <cell r="I2563" t="str">
            <v>DS.A.MALANG RT 02/01 SIT (0338) 675979</v>
          </cell>
          <cell r="J2563" t="str">
            <v>8807063100</v>
          </cell>
          <cell r="K2563" t="str">
            <v/>
          </cell>
        </row>
        <row r="2564">
          <cell r="A2564" t="str">
            <v>19630807 198412 1 005</v>
          </cell>
          <cell r="B2564" t="str">
            <v>131425155</v>
          </cell>
          <cell r="C2564" t="str">
            <v>ANWAR ARIFIN, A.Md.Pd.</v>
          </cell>
          <cell r="D2564" t="str">
            <v>IV/b</v>
          </cell>
          <cell r="E2564" t="str">
            <v>01-04-2012</v>
          </cell>
          <cell r="F2564" t="str">
            <v>SITUBONDO</v>
          </cell>
          <cell r="G2564" t="str">
            <v>07-08-1963</v>
          </cell>
          <cell r="H2564" t="str">
            <v>SMPN 2 Panarukan</v>
          </cell>
          <cell r="I2564" t="str">
            <v>KARANG ASEM RT 02/02 KEL.PATOKAN  SITUBONDO 683512</v>
          </cell>
          <cell r="J2564" t="str">
            <v>8807063100</v>
          </cell>
          <cell r="K2564" t="str">
            <v/>
          </cell>
        </row>
        <row r="2565">
          <cell r="A2565" t="str">
            <v>19580927 198403 1 003</v>
          </cell>
          <cell r="B2565" t="str">
            <v>131392635</v>
          </cell>
          <cell r="C2565" t="str">
            <v>BAMBANG SUMANTRI, S.Pd.</v>
          </cell>
          <cell r="D2565" t="str">
            <v>IV/b</v>
          </cell>
          <cell r="E2565" t="str">
            <v>01-10-2012</v>
          </cell>
          <cell r="F2565" t="str">
            <v>SITUBONDO</v>
          </cell>
          <cell r="G2565" t="str">
            <v>27-09-1958</v>
          </cell>
          <cell r="H2565" t="str">
            <v>SMPN 2 Panarukan</v>
          </cell>
          <cell r="I2565" t="str">
            <v>PANJI PERMAI CC 17 RT 02/24 SIT 68322(0338)677010</v>
          </cell>
          <cell r="J2565" t="str">
            <v>8807063100</v>
          </cell>
          <cell r="K2565" t="str">
            <v/>
          </cell>
        </row>
        <row r="2566">
          <cell r="A2566" t="str">
            <v>19581105 198803 1 006</v>
          </cell>
          <cell r="B2566" t="str">
            <v>131789059</v>
          </cell>
          <cell r="C2566" t="str">
            <v>Drs. MOH. TUHFA</v>
          </cell>
          <cell r="D2566" t="str">
            <v>IV/a</v>
          </cell>
          <cell r="E2566" t="str">
            <v>01-04-1999</v>
          </cell>
          <cell r="F2566" t="str">
            <v>PROBOLINGGO</v>
          </cell>
          <cell r="G2566" t="str">
            <v>05-11-1958</v>
          </cell>
          <cell r="H2566" t="str">
            <v>SMPN 2 Panarukan</v>
          </cell>
          <cell r="I2566" t="str">
            <v>K.ASEM RT.4/2 SITUBONDO 68312 (0338) 674791</v>
          </cell>
          <cell r="J2566" t="str">
            <v>8807063100</v>
          </cell>
          <cell r="K2566" t="str">
            <v/>
          </cell>
        </row>
        <row r="2567">
          <cell r="A2567" t="str">
            <v>19581228 198302 1 002</v>
          </cell>
          <cell r="B2567" t="str">
            <v>131262287</v>
          </cell>
          <cell r="C2567" t="str">
            <v>SUNARNO, A.Ma.Pd.</v>
          </cell>
          <cell r="D2567" t="str">
            <v>IV/a</v>
          </cell>
          <cell r="E2567" t="str">
            <v>01-04-2005</v>
          </cell>
          <cell r="F2567" t="str">
            <v>SITUBONDO</v>
          </cell>
          <cell r="G2567" t="str">
            <v>28-12-1958</v>
          </cell>
          <cell r="H2567" t="str">
            <v>SMPN 2 Panarukan</v>
          </cell>
          <cell r="I2567" t="str">
            <v>WRINGIN ANOM  RT.4/1 SITUBONDO 68312</v>
          </cell>
          <cell r="J2567" t="str">
            <v>8807063100</v>
          </cell>
          <cell r="K2567" t="str">
            <v/>
          </cell>
        </row>
        <row r="2568">
          <cell r="A2568" t="str">
            <v>19630609 198901 1 003</v>
          </cell>
          <cell r="B2568" t="str">
            <v>131812488</v>
          </cell>
          <cell r="C2568" t="str">
            <v>NURYANTA, A.Md.Pd.</v>
          </cell>
          <cell r="D2568" t="str">
            <v>IV/a</v>
          </cell>
          <cell r="E2568" t="str">
            <v>01-10-2008</v>
          </cell>
          <cell r="F2568" t="str">
            <v>BLITAR</v>
          </cell>
          <cell r="G2568" t="str">
            <v>09-06-1963</v>
          </cell>
          <cell r="H2568" t="str">
            <v>SMPN 2 Panarukan</v>
          </cell>
          <cell r="I2568" t="str">
            <v>A.MALANG RT 1/3 P.NARUKAN  SIT 68351(0338)675974</v>
          </cell>
          <cell r="J2568" t="str">
            <v>8807063100</v>
          </cell>
          <cell r="K2568" t="str">
            <v/>
          </cell>
        </row>
        <row r="2569">
          <cell r="A2569" t="str">
            <v>19690820 199412 1 002</v>
          </cell>
          <cell r="B2569" t="str">
            <v>132118958</v>
          </cell>
          <cell r="C2569" t="str">
            <v>HARTONO, S.Pd.</v>
          </cell>
          <cell r="D2569" t="str">
            <v>IV/a</v>
          </cell>
          <cell r="E2569" t="str">
            <v>01-10-2012</v>
          </cell>
          <cell r="F2569" t="str">
            <v>SUMENEP</v>
          </cell>
          <cell r="G2569" t="str">
            <v>20-08-1969</v>
          </cell>
          <cell r="H2569" t="str">
            <v>SMPN 2 Panarukan</v>
          </cell>
          <cell r="I2569" t="str">
            <v>ANGGREK GG IX 18 PATOKAN  SIT 68312(0338)675488</v>
          </cell>
          <cell r="J2569" t="str">
            <v>8807063100</v>
          </cell>
          <cell r="K2569" t="str">
            <v/>
          </cell>
        </row>
        <row r="2570">
          <cell r="A2570" t="str">
            <v>19620210 198903 2 004</v>
          </cell>
          <cell r="B2570" t="str">
            <v>131850735</v>
          </cell>
          <cell r="C2570" t="str">
            <v>TUMPUK, B.A.</v>
          </cell>
          <cell r="D2570" t="str">
            <v>III/d</v>
          </cell>
          <cell r="E2570" t="str">
            <v>01-10-2005</v>
          </cell>
          <cell r="F2570" t="str">
            <v>KEDIRI</v>
          </cell>
          <cell r="G2570" t="str">
            <v>10-02-1962</v>
          </cell>
          <cell r="H2570" t="str">
            <v>SMPN 2 Panarukan</v>
          </cell>
          <cell r="I2570" t="str">
            <v>PB.SUDIRMAN G.LUMBUNG 212 RT 04/03 PATOKAN SIT 683</v>
          </cell>
          <cell r="J2570" t="str">
            <v>8807063100</v>
          </cell>
          <cell r="K2570" t="str">
            <v/>
          </cell>
        </row>
        <row r="2571">
          <cell r="A2571" t="str">
            <v>19750806 200501 2 012</v>
          </cell>
          <cell r="B2571" t="str">
            <v>510146090</v>
          </cell>
          <cell r="C2571" t="str">
            <v>DINI AGUSTIN, S.Pd.</v>
          </cell>
          <cell r="D2571" t="str">
            <v>III/c</v>
          </cell>
          <cell r="E2571" t="str">
            <v>01-04-2011</v>
          </cell>
          <cell r="F2571" t="str">
            <v>SITUBONDO</v>
          </cell>
          <cell r="G2571" t="str">
            <v>06-08-1975</v>
          </cell>
          <cell r="H2571" t="str">
            <v>SMPN 2 Panarukan</v>
          </cell>
          <cell r="I2571" t="str">
            <v>JL.SANTANA 14/24 RT.03/01 PATOKAN SITUBONDO</v>
          </cell>
          <cell r="J2571" t="str">
            <v>8807063100</v>
          </cell>
          <cell r="K2571" t="str">
            <v/>
          </cell>
        </row>
        <row r="2572">
          <cell r="A2572" t="str">
            <v>19751109 200501 2 003</v>
          </cell>
          <cell r="B2572" t="str">
            <v>510146095</v>
          </cell>
          <cell r="C2572" t="str">
            <v>SRIYATI, S.Pd.</v>
          </cell>
          <cell r="D2572" t="str">
            <v>III/c</v>
          </cell>
          <cell r="E2572" t="str">
            <v>01-04-2011</v>
          </cell>
          <cell r="F2572" t="str">
            <v>SITUBONDO</v>
          </cell>
          <cell r="G2572" t="str">
            <v>09-11-1976</v>
          </cell>
          <cell r="H2572" t="str">
            <v>SMPN 2 Panarukan</v>
          </cell>
          <cell r="I2572" t="str">
            <v>DS.KENDIT BARAT RT.2/II SITUBONDO</v>
          </cell>
          <cell r="J2572" t="str">
            <v>8807063100</v>
          </cell>
          <cell r="K2572" t="str">
            <v/>
          </cell>
        </row>
        <row r="2573">
          <cell r="A2573" t="str">
            <v>19670702 200701 2 016</v>
          </cell>
          <cell r="B2573" t="str">
            <v>510193162</v>
          </cell>
          <cell r="C2573" t="str">
            <v>Dra. SRI SUHAINI</v>
          </cell>
          <cell r="D2573" t="str">
            <v>III/c</v>
          </cell>
          <cell r="E2573" t="str">
            <v>01-04-2013</v>
          </cell>
          <cell r="F2573" t="str">
            <v>BANJARMASIN</v>
          </cell>
          <cell r="G2573" t="str">
            <v>02-07-1967</v>
          </cell>
          <cell r="H2573" t="str">
            <v>SMPN 2 Panarukan</v>
          </cell>
          <cell r="I2573" t="str">
            <v>KP SABRANG RT 1 RW 2 WRINGIN ANOM PANARUKAN</v>
          </cell>
          <cell r="J2573" t="str">
            <v>8807063100</v>
          </cell>
          <cell r="K2573" t="str">
            <v/>
          </cell>
        </row>
        <row r="2574">
          <cell r="A2574" t="str">
            <v>19730620 200801 2 016</v>
          </cell>
          <cell r="B2574" t="str">
            <v>510223257</v>
          </cell>
          <cell r="C2574" t="str">
            <v>FITRIYAH, S.Pd.</v>
          </cell>
          <cell r="D2574" t="str">
            <v>III/b</v>
          </cell>
          <cell r="E2574" t="str">
            <v>01-10-2011</v>
          </cell>
          <cell r="F2574" t="str">
            <v>SITUBONDO</v>
          </cell>
          <cell r="G2574" t="str">
            <v>20-06-1973</v>
          </cell>
          <cell r="H2574" t="str">
            <v>SMPN 2 Panarukan</v>
          </cell>
          <cell r="I2574" t="str">
            <v>JL. ANGGREK GG. 3 NO. 10 RT 01 RW 04 KEL. PATOKAN</v>
          </cell>
          <cell r="J2574" t="str">
            <v>8807063100</v>
          </cell>
          <cell r="K2574" t="str">
            <v/>
          </cell>
        </row>
        <row r="2575">
          <cell r="A2575" t="str">
            <v>19691126 200801 2 011</v>
          </cell>
          <cell r="B2575" t="str">
            <v>510223219</v>
          </cell>
          <cell r="C2575" t="str">
            <v>SRI IDA MARIYAMAH, S.Pd.</v>
          </cell>
          <cell r="D2575" t="str">
            <v>III/b</v>
          </cell>
          <cell r="E2575" t="str">
            <v>01-10-2011</v>
          </cell>
          <cell r="F2575" t="str">
            <v>BANYUWANGI</v>
          </cell>
          <cell r="G2575" t="str">
            <v>20-11-1969</v>
          </cell>
          <cell r="H2575" t="str">
            <v>SMPN 2 Panarukan</v>
          </cell>
          <cell r="I2575" t="str">
            <v>WR.ANOM TIMUR RT.02/01 KEC. PANARUKAN</v>
          </cell>
          <cell r="J2575" t="str">
            <v>8807063100</v>
          </cell>
          <cell r="K2575" t="str">
            <v/>
          </cell>
        </row>
        <row r="2576">
          <cell r="A2576" t="str">
            <v>19650808 200003 1 001</v>
          </cell>
          <cell r="B2576" t="str">
            <v>132257689</v>
          </cell>
          <cell r="C2576" t="str">
            <v>MADANI, S.H.</v>
          </cell>
          <cell r="D2576" t="str">
            <v>II/c</v>
          </cell>
          <cell r="E2576" t="str">
            <v>01-10-2010</v>
          </cell>
          <cell r="F2576" t="str">
            <v>SITUBONDO</v>
          </cell>
          <cell r="G2576" t="str">
            <v>08-08-1965</v>
          </cell>
          <cell r="H2576" t="str">
            <v>SMPN 2 Panarukan</v>
          </cell>
          <cell r="I2576" t="str">
            <v>PATOKAN UTARA RT 03/01 PATOKAN  SITUBONDO 683512</v>
          </cell>
          <cell r="J2576" t="str">
            <v>8807063100</v>
          </cell>
          <cell r="K2576" t="str">
            <v/>
          </cell>
        </row>
        <row r="2577">
          <cell r="A2577" t="str">
            <v>19760521 200701 1 008</v>
          </cell>
          <cell r="B2577" t="str">
            <v>510193160</v>
          </cell>
          <cell r="C2577" t="str">
            <v>ZAINUL ABIDIN</v>
          </cell>
          <cell r="D2577" t="str">
            <v>II/b</v>
          </cell>
          <cell r="E2577" t="str">
            <v>01-10-2010</v>
          </cell>
          <cell r="F2577" t="str">
            <v>SITUBONDO</v>
          </cell>
          <cell r="G2577" t="str">
            <v>21-05-1976</v>
          </cell>
          <cell r="H2577" t="str">
            <v>SMPN 2 Panarukan</v>
          </cell>
          <cell r="I2577" t="str">
            <v>JL. SUCIPTO 99 RT 05 RW 04 DAWUHAN SITUBONDO</v>
          </cell>
          <cell r="J2577" t="str">
            <v>8807063100</v>
          </cell>
          <cell r="K2577" t="str">
            <v/>
          </cell>
        </row>
        <row r="2578">
          <cell r="A2578" t="str">
            <v>19681031 200701 2 003</v>
          </cell>
          <cell r="B2578" t="str">
            <v>510192685</v>
          </cell>
          <cell r="C2578" t="str">
            <v>RISKIANI</v>
          </cell>
          <cell r="D2578" t="str">
            <v>II/b</v>
          </cell>
          <cell r="E2578" t="str">
            <v>01-10-2010</v>
          </cell>
          <cell r="F2578" t="str">
            <v>SITUBONDO</v>
          </cell>
          <cell r="G2578" t="str">
            <v>31-10-1968</v>
          </cell>
          <cell r="H2578" t="str">
            <v>SMPN 2 Panarukan</v>
          </cell>
          <cell r="I2578" t="str">
            <v>JL PB SUDIRMAN V/20 RT 3 RW 3 PATOKAN SITUBONDO</v>
          </cell>
          <cell r="J2578" t="str">
            <v>8807063100</v>
          </cell>
          <cell r="K2578" t="str">
            <v/>
          </cell>
        </row>
        <row r="2579">
          <cell r="A2579" t="str">
            <v>19680830 200701 1 013</v>
          </cell>
          <cell r="B2579" t="str">
            <v>510192868</v>
          </cell>
          <cell r="C2579" t="str">
            <v>HARIANTO</v>
          </cell>
          <cell r="D2579" t="str">
            <v>II/b</v>
          </cell>
          <cell r="E2579" t="str">
            <v>01-04-2011</v>
          </cell>
          <cell r="F2579" t="str">
            <v>SITUBONDO</v>
          </cell>
          <cell r="G2579" t="str">
            <v>30-08-1968</v>
          </cell>
          <cell r="H2579" t="str">
            <v>SMPN 2 Panarukan</v>
          </cell>
          <cell r="I2579" t="str">
            <v>KP RANDU RT 3 RW 1 SUMBERKOLAK PANARUKAN SITUBONDO</v>
          </cell>
          <cell r="J2579" t="str">
            <v>8807063100</v>
          </cell>
          <cell r="K2579" t="str">
            <v/>
          </cell>
        </row>
        <row r="2580">
          <cell r="A2580" t="str">
            <v>19640704 200701 1 009</v>
          </cell>
          <cell r="B2580" t="str">
            <v>510192769</v>
          </cell>
          <cell r="C2580" t="str">
            <v>ABDUL RAHIM</v>
          </cell>
          <cell r="D2580" t="str">
            <v>II/b</v>
          </cell>
          <cell r="E2580" t="str">
            <v>01-04-2011</v>
          </cell>
          <cell r="F2580" t="str">
            <v>SITUBONDO</v>
          </cell>
          <cell r="G2580" t="str">
            <v>04-07-1964</v>
          </cell>
          <cell r="H2580" t="str">
            <v>SMPN 2 Panarukan</v>
          </cell>
          <cell r="I2580" t="str">
            <v>LK KR ASEM RT 2 RW 4 PATOKAN SITUBONDO</v>
          </cell>
          <cell r="J2580" t="str">
            <v>8807063100</v>
          </cell>
          <cell r="K2580" t="str">
            <v/>
          </cell>
        </row>
        <row r="2581">
          <cell r="A2581" t="str">
            <v>19620210 200701 1 007</v>
          </cell>
          <cell r="B2581" t="str">
            <v>510192742</v>
          </cell>
          <cell r="C2581" t="str">
            <v>SUJARNO</v>
          </cell>
          <cell r="D2581" t="str">
            <v>II/b</v>
          </cell>
          <cell r="E2581" t="str">
            <v>01-04-2011</v>
          </cell>
          <cell r="F2581" t="str">
            <v>BLITAR</v>
          </cell>
          <cell r="G2581" t="str">
            <v>10-02-1962</v>
          </cell>
          <cell r="H2581" t="str">
            <v>SMPN 2 Panarukan</v>
          </cell>
          <cell r="I2581" t="str">
            <v>JL HASAN ASEGAF LINGK PARSE SITUBONDO</v>
          </cell>
          <cell r="J2581" t="str">
            <v>8807063100</v>
          </cell>
          <cell r="K2581" t="str">
            <v/>
          </cell>
        </row>
        <row r="2582">
          <cell r="A2582" t="str">
            <v>19820718 200904 1 003</v>
          </cell>
          <cell r="B2582" t="str">
            <v>910000383</v>
          </cell>
          <cell r="C2582" t="str">
            <v>KURYANTO</v>
          </cell>
          <cell r="D2582" t="str">
            <v>II/a</v>
          </cell>
          <cell r="E2582" t="str">
            <v>01-04-2009</v>
          </cell>
          <cell r="F2582" t="str">
            <v>SITUBONDO</v>
          </cell>
          <cell r="G2582" t="str">
            <v>18-07-1982</v>
          </cell>
          <cell r="H2582" t="str">
            <v>SMPN 2 Panarukan</v>
          </cell>
          <cell r="I2582" t="str">
            <v>DESA ALASMALANG DUSUN KARANG PANCUR</v>
          </cell>
          <cell r="J2582" t="str">
            <v>8807063100</v>
          </cell>
          <cell r="K2582" t="str">
            <v/>
          </cell>
        </row>
        <row r="2583">
          <cell r="A2583" t="str">
            <v>19840627 201001 2 001</v>
          </cell>
          <cell r="B2583" t="str">
            <v>910001499</v>
          </cell>
          <cell r="C2583" t="str">
            <v>SITI ZAINIYAH</v>
          </cell>
          <cell r="D2583" t="str">
            <v>II/a</v>
          </cell>
          <cell r="E2583" t="str">
            <v>01-01-2010</v>
          </cell>
          <cell r="F2583" t="str">
            <v>SITUBONDO</v>
          </cell>
          <cell r="G2583" t="str">
            <v>27-06-1984</v>
          </cell>
          <cell r="H2583" t="str">
            <v>SMPN 2 Panarukan</v>
          </cell>
          <cell r="I2583" t="str">
            <v>Dsn. Pathek Timur RT 01/02 Ds. Duwet, Situbondo</v>
          </cell>
          <cell r="J2583" t="str">
            <v>8807063100</v>
          </cell>
          <cell r="K2583" t="str">
            <v/>
          </cell>
        </row>
        <row r="2584">
          <cell r="A2584" t="str">
            <v>19780510 200903 1 001</v>
          </cell>
          <cell r="B2584" t="str">
            <v>910000208</v>
          </cell>
          <cell r="C2584" t="str">
            <v>ABDULLAH</v>
          </cell>
          <cell r="D2584" t="str">
            <v>I/c</v>
          </cell>
          <cell r="E2584" t="str">
            <v>01-03-2009</v>
          </cell>
          <cell r="F2584" t="str">
            <v>SITUBONDO</v>
          </cell>
          <cell r="G2584" t="str">
            <v>10-05-1978</v>
          </cell>
          <cell r="H2584" t="str">
            <v>SMPN 2 Panarukan</v>
          </cell>
          <cell r="I2584" t="str">
            <v>DESA PELEAN DSN MUMBUL SARI</v>
          </cell>
          <cell r="J2584" t="str">
            <v>8807063100</v>
          </cell>
          <cell r="K2584" t="str">
            <v/>
          </cell>
        </row>
        <row r="2585">
          <cell r="A2585" t="str">
            <v>19671212 199303 1 013</v>
          </cell>
          <cell r="B2585" t="str">
            <v>132065204</v>
          </cell>
          <cell r="C2585" t="str">
            <v>Drs. PUJIANTO</v>
          </cell>
          <cell r="D2585" t="str">
            <v>IV/b</v>
          </cell>
          <cell r="E2585" t="str">
            <v>01-10-2010</v>
          </cell>
          <cell r="F2585" t="str">
            <v>SITUBONDO</v>
          </cell>
          <cell r="G2585" t="str">
            <v>12-12-1967</v>
          </cell>
          <cell r="H2585" t="str">
            <v>SMPN 3 Panarukan</v>
          </cell>
          <cell r="I2585" t="str">
            <v>JL.PEMUDA NO:76 RT 02/06  SITUBONDO 68323</v>
          </cell>
          <cell r="J2585" t="str">
            <v>8807063200</v>
          </cell>
          <cell r="K2585" t="str">
            <v/>
          </cell>
        </row>
        <row r="2586">
          <cell r="A2586" t="str">
            <v>19620219 198512 1 002</v>
          </cell>
          <cell r="B2586" t="str">
            <v>131559837</v>
          </cell>
          <cell r="C2586" t="str">
            <v>HARI SUGIANTO, S.Pd.</v>
          </cell>
          <cell r="D2586" t="str">
            <v>IV/a</v>
          </cell>
          <cell r="E2586" t="str">
            <v>01-10-2005</v>
          </cell>
          <cell r="F2586" t="str">
            <v>TULUNGAGUNG</v>
          </cell>
          <cell r="G2586" t="str">
            <v>02-12-1962</v>
          </cell>
          <cell r="H2586" t="str">
            <v>SMPN 3 Panarukan</v>
          </cell>
          <cell r="I2586" t="str">
            <v>JL.WIJAYA KUSUMA IX NO:17  SITUBONDO 68311</v>
          </cell>
          <cell r="J2586" t="str">
            <v>8807063200</v>
          </cell>
          <cell r="K2586" t="str">
            <v/>
          </cell>
        </row>
        <row r="2587">
          <cell r="A2587" t="str">
            <v>19670506 198903 1 010</v>
          </cell>
          <cell r="B2587" t="str">
            <v>131854379</v>
          </cell>
          <cell r="C2587" t="str">
            <v>JUNAIDI, A.Ma.Pd.Ing.</v>
          </cell>
          <cell r="D2587" t="str">
            <v>IV/a</v>
          </cell>
          <cell r="E2587" t="str">
            <v>01-04-2007</v>
          </cell>
          <cell r="F2587" t="str">
            <v>SITUBONDO</v>
          </cell>
          <cell r="G2587" t="str">
            <v>06-05-1967</v>
          </cell>
          <cell r="H2587" t="str">
            <v>SMPN 3 Panarukan</v>
          </cell>
          <cell r="I2587" t="str">
            <v>GRIYA BESUKI MULYA F 19 RT.2 RW.6 BESUKI 68356</v>
          </cell>
          <cell r="J2587" t="str">
            <v>8807063200</v>
          </cell>
          <cell r="K2587" t="str">
            <v/>
          </cell>
        </row>
        <row r="2588">
          <cell r="A2588" t="str">
            <v>19630507 198308 1 003</v>
          </cell>
          <cell r="B2588" t="str">
            <v>131244375</v>
          </cell>
          <cell r="C2588" t="str">
            <v>Drs. SURYADI</v>
          </cell>
          <cell r="D2588" t="str">
            <v>IV/a</v>
          </cell>
          <cell r="E2588" t="str">
            <v>01-04-2010</v>
          </cell>
          <cell r="F2588" t="str">
            <v>SITUBONDO</v>
          </cell>
          <cell r="G2588" t="str">
            <v>07-05-1963</v>
          </cell>
          <cell r="H2588" t="str">
            <v>SMPN 3 Panarukan</v>
          </cell>
          <cell r="I2588" t="str">
            <v>RT 01 RW 01 DSN. RANDU DS. SUMBERKOLAK PANARUKAN</v>
          </cell>
          <cell r="J2588" t="str">
            <v>8807063200</v>
          </cell>
          <cell r="K2588" t="str">
            <v/>
          </cell>
        </row>
        <row r="2589">
          <cell r="A2589" t="str">
            <v>19670615 199802 2 004</v>
          </cell>
          <cell r="B2589" t="str">
            <v>132201884</v>
          </cell>
          <cell r="C2589" t="str">
            <v>KHOLIPAH, S.Pd.</v>
          </cell>
          <cell r="D2589" t="str">
            <v>IV/a</v>
          </cell>
          <cell r="E2589" t="str">
            <v>01-10-2011</v>
          </cell>
          <cell r="F2589" t="str">
            <v>BANYUWANGI</v>
          </cell>
          <cell r="G2589" t="str">
            <v>15-06-1967</v>
          </cell>
          <cell r="H2589" t="str">
            <v>SMPN 3 Panarukan</v>
          </cell>
          <cell r="I2589" t="str">
            <v>SUMBER KOLAK RT 03/02 PANARUKAN  SITUBONDO 68354</v>
          </cell>
          <cell r="J2589" t="str">
            <v>8807063200</v>
          </cell>
          <cell r="K2589" t="str">
            <v/>
          </cell>
        </row>
        <row r="2590">
          <cell r="A2590" t="str">
            <v>19720607 199802 1 001</v>
          </cell>
          <cell r="B2590" t="str">
            <v>132200871</v>
          </cell>
          <cell r="C2590" t="str">
            <v>Ir. EKO JUNIYANTO, S.Pd.</v>
          </cell>
          <cell r="D2590" t="str">
            <v>IV/a</v>
          </cell>
          <cell r="E2590" t="str">
            <v>01-10-2011</v>
          </cell>
          <cell r="F2590" t="str">
            <v>PROBOLINGGO</v>
          </cell>
          <cell r="G2590" t="str">
            <v>07-06-1972</v>
          </cell>
          <cell r="H2590" t="str">
            <v>SMPN 3 Panarukan</v>
          </cell>
          <cell r="I2590" t="str">
            <v>DESA SUMBERKOLAK PANARUKAN SIT 68312</v>
          </cell>
          <cell r="J2590" t="str">
            <v>8807063200</v>
          </cell>
          <cell r="K2590" t="str">
            <v/>
          </cell>
        </row>
        <row r="2591">
          <cell r="A2591" t="str">
            <v>19700619 199802 2 006</v>
          </cell>
          <cell r="B2591" t="str">
            <v>132198776</v>
          </cell>
          <cell r="C2591" t="str">
            <v>YULI DWI HARTATIK, S.Pd.</v>
          </cell>
          <cell r="D2591" t="str">
            <v>IV/a</v>
          </cell>
          <cell r="E2591" t="str">
            <v>01-10-2011</v>
          </cell>
          <cell r="F2591" t="str">
            <v>SITUBONDO</v>
          </cell>
          <cell r="G2591" t="str">
            <v>19-06-1970</v>
          </cell>
          <cell r="H2591" t="str">
            <v>SMPN 3 Panarukan</v>
          </cell>
          <cell r="I2591" t="str">
            <v>JL.AKHMAD YANI NO:01 RT 05/06  SITUBONDO 68311</v>
          </cell>
          <cell r="J2591" t="str">
            <v>8807063200</v>
          </cell>
          <cell r="K2591" t="str">
            <v/>
          </cell>
        </row>
        <row r="2592">
          <cell r="A2592" t="str">
            <v>19661010 199903 2 007</v>
          </cell>
          <cell r="B2592" t="str">
            <v>132230318</v>
          </cell>
          <cell r="C2592" t="str">
            <v>Dra. SRI WAHYUNI</v>
          </cell>
          <cell r="D2592" t="str">
            <v>IV/a</v>
          </cell>
          <cell r="E2592" t="str">
            <v>01-04-2012</v>
          </cell>
          <cell r="F2592" t="str">
            <v>BANYUWANGI</v>
          </cell>
          <cell r="G2592" t="str">
            <v>10-10-1966</v>
          </cell>
          <cell r="H2592" t="str">
            <v>SMPN 3 Panarukan</v>
          </cell>
          <cell r="I2592" t="str">
            <v>CURAH JERU RT 01 RW 03 PANJI SITUBONDO (68323)</v>
          </cell>
          <cell r="J2592" t="str">
            <v>8807063200</v>
          </cell>
          <cell r="K2592" t="str">
            <v/>
          </cell>
        </row>
        <row r="2593">
          <cell r="A2593" t="str">
            <v>19670731 199703 1 003</v>
          </cell>
          <cell r="B2593" t="str">
            <v>132171058</v>
          </cell>
          <cell r="C2593" t="str">
            <v>YULI HIDAYAT, S.Pd, M.M.</v>
          </cell>
          <cell r="D2593" t="str">
            <v>IV/a</v>
          </cell>
          <cell r="E2593" t="str">
            <v>01-10-2012</v>
          </cell>
          <cell r="F2593" t="str">
            <v>SUMENEP</v>
          </cell>
          <cell r="G2593" t="str">
            <v>31-07-1967</v>
          </cell>
          <cell r="H2593" t="str">
            <v>SMPN 3 Panarukan</v>
          </cell>
          <cell r="I2593" t="str">
            <v>PANJI PERMAI BLOK J-4 MIMBAAN PANJI SIT 68323</v>
          </cell>
          <cell r="J2593" t="str">
            <v>8807063200</v>
          </cell>
          <cell r="K2593" t="str">
            <v/>
          </cell>
        </row>
        <row r="2594">
          <cell r="A2594" t="str">
            <v>19670723 199703 2 003</v>
          </cell>
          <cell r="B2594" t="str">
            <v>132171739</v>
          </cell>
          <cell r="C2594" t="str">
            <v>SITI KHOPSOH, S.Pd.</v>
          </cell>
          <cell r="D2594" t="str">
            <v>III/d</v>
          </cell>
          <cell r="E2594" t="str">
            <v>01-10-2006</v>
          </cell>
          <cell r="F2594" t="str">
            <v>JOMBANG</v>
          </cell>
          <cell r="G2594" t="str">
            <v>23-07-1967</v>
          </cell>
          <cell r="H2594" t="str">
            <v>SMPN 3 Panarukan</v>
          </cell>
          <cell r="I2594" t="str">
            <v>WRINGIN ANOM RT 01/01 PANARUKAN  SITUBONDO 68351</v>
          </cell>
          <cell r="J2594" t="str">
            <v>8807063200</v>
          </cell>
          <cell r="K2594" t="str">
            <v/>
          </cell>
        </row>
        <row r="2595">
          <cell r="A2595" t="str">
            <v>19701215 200501 1 010</v>
          </cell>
          <cell r="B2595" t="str">
            <v>510146124</v>
          </cell>
          <cell r="C2595" t="str">
            <v>SUTRISNO, S.Pd.</v>
          </cell>
          <cell r="D2595" t="str">
            <v>III/c</v>
          </cell>
          <cell r="E2595" t="str">
            <v>01-04-2013</v>
          </cell>
          <cell r="F2595" t="str">
            <v>SITUBONDO</v>
          </cell>
          <cell r="G2595" t="str">
            <v>15-12-1970</v>
          </cell>
          <cell r="H2595" t="str">
            <v>SMPN 3 Panarukan</v>
          </cell>
          <cell r="I2595" t="str">
            <v>PRAJEKAN LOR RT2/RW5, BONDOWOSO</v>
          </cell>
          <cell r="J2595" t="str">
            <v>8807063200</v>
          </cell>
          <cell r="K2595" t="str">
            <v/>
          </cell>
        </row>
        <row r="2596">
          <cell r="A2596" t="str">
            <v>19680109 200701 2 012</v>
          </cell>
          <cell r="B2596" t="str">
            <v>510192695</v>
          </cell>
          <cell r="C2596" t="str">
            <v>Dra. LENNY TURINDAH BASOEKI</v>
          </cell>
          <cell r="D2596" t="str">
            <v>III/b</v>
          </cell>
          <cell r="E2596" t="str">
            <v>01-10-2010</v>
          </cell>
          <cell r="F2596" t="str">
            <v>SITUBONDO</v>
          </cell>
          <cell r="G2596" t="str">
            <v>09-01-1968</v>
          </cell>
          <cell r="H2596" t="str">
            <v>SMPN 3 Panarukan</v>
          </cell>
          <cell r="I2596" t="str">
            <v>JL JAWA GG 1 NO 41 SITUBONDO</v>
          </cell>
          <cell r="J2596" t="str">
            <v>8807063200</v>
          </cell>
          <cell r="K2596" t="str">
            <v/>
          </cell>
        </row>
        <row r="2597">
          <cell r="A2597" t="str">
            <v>19830723 200604 2 021</v>
          </cell>
          <cell r="B2597" t="str">
            <v>510151793</v>
          </cell>
          <cell r="C2597" t="str">
            <v>SRI REJEKI, S.Pd.</v>
          </cell>
          <cell r="D2597" t="str">
            <v>III/b</v>
          </cell>
          <cell r="E2597" t="str">
            <v>01-10-2010</v>
          </cell>
          <cell r="F2597" t="str">
            <v>SITUBONDO</v>
          </cell>
          <cell r="G2597" t="str">
            <v>23-07-1983</v>
          </cell>
          <cell r="H2597" t="str">
            <v>SMPN 3 Panarukan</v>
          </cell>
          <cell r="I2597" t="str">
            <v>KP. KARANGSARI RT 02 / RW 02 PANARUKAN (68351)</v>
          </cell>
          <cell r="J2597" t="str">
            <v>8807063200</v>
          </cell>
          <cell r="K2597" t="str">
            <v/>
          </cell>
        </row>
        <row r="2598">
          <cell r="A2598" t="str">
            <v>19681204 200801 1 008</v>
          </cell>
          <cell r="B2598" t="str">
            <v>510223282</v>
          </cell>
          <cell r="C2598" t="str">
            <v>SLAMET BUDIONO, S.Pd.</v>
          </cell>
          <cell r="D2598" t="str">
            <v>III/b</v>
          </cell>
          <cell r="E2598" t="str">
            <v>01-10-2011</v>
          </cell>
          <cell r="F2598" t="str">
            <v>SITUBONDO</v>
          </cell>
          <cell r="G2598" t="str">
            <v>04-12-1968</v>
          </cell>
          <cell r="H2598" t="str">
            <v>SMPN 3 Panarukan</v>
          </cell>
          <cell r="I2598" t="str">
            <v>JL.PB.SUDIRMAN RT.01/03 DS.KR.ASEM SITUBONDO</v>
          </cell>
          <cell r="J2598" t="str">
            <v>8807063200</v>
          </cell>
          <cell r="K2598" t="str">
            <v/>
          </cell>
        </row>
        <row r="2599">
          <cell r="A2599" t="str">
            <v>19740513 200801 2 011</v>
          </cell>
          <cell r="B2599" t="str">
            <v>510223280</v>
          </cell>
          <cell r="C2599" t="str">
            <v>NUNIK ROHMAWATI, S.Ag.</v>
          </cell>
          <cell r="D2599" t="str">
            <v>III/b</v>
          </cell>
          <cell r="E2599" t="str">
            <v>01-10-2011</v>
          </cell>
          <cell r="F2599" t="str">
            <v>KUDUS</v>
          </cell>
          <cell r="G2599" t="str">
            <v>13-05-1974</v>
          </cell>
          <cell r="H2599" t="str">
            <v>SMPN 3 Panarukan</v>
          </cell>
          <cell r="I2599" t="str">
            <v>PERUM PANORAMA INDAH O-3 KEC.PANARUKAN</v>
          </cell>
          <cell r="J2599" t="str">
            <v>8807063200</v>
          </cell>
          <cell r="K2599" t="str">
            <v/>
          </cell>
        </row>
        <row r="2600">
          <cell r="A2600" t="str">
            <v>19771124 200801 2 013</v>
          </cell>
          <cell r="B2600" t="str">
            <v>510223202</v>
          </cell>
          <cell r="C2600" t="str">
            <v>RINA DWINOVITA, S.Pd.</v>
          </cell>
          <cell r="D2600" t="str">
            <v>III/b</v>
          </cell>
          <cell r="E2600" t="str">
            <v>01-10-2011</v>
          </cell>
          <cell r="F2600" t="str">
            <v>PAMEKASAN</v>
          </cell>
          <cell r="G2600" t="str">
            <v>24-11-1977</v>
          </cell>
          <cell r="H2600" t="str">
            <v>SMPN 3 Panarukan</v>
          </cell>
          <cell r="I2600" t="str">
            <v>JL.SEMERU MIMBAAN KEC.PANJI SITUBONDO</v>
          </cell>
          <cell r="J2600" t="str">
            <v>8807063200</v>
          </cell>
          <cell r="K2600" t="str">
            <v/>
          </cell>
        </row>
        <row r="2601">
          <cell r="A2601" t="str">
            <v>19840124 200903 1 005</v>
          </cell>
          <cell r="B2601" t="str">
            <v>910000447</v>
          </cell>
          <cell r="C2601" t="str">
            <v>HARIZKI FIRMAN TADIANSYAH, S.Pd.</v>
          </cell>
          <cell r="D2601" t="str">
            <v>III/b</v>
          </cell>
          <cell r="E2601" t="str">
            <v>01-10-2012</v>
          </cell>
          <cell r="F2601" t="str">
            <v>SITUBONDO</v>
          </cell>
          <cell r="G2601" t="str">
            <v>24-01-1984</v>
          </cell>
          <cell r="H2601" t="str">
            <v>SMPN 3 Panarukan</v>
          </cell>
          <cell r="I2601" t="str">
            <v>WIJAYA KUSUMA NO 15 CA RT 02 RW 03 DAWUHAN STBD</v>
          </cell>
          <cell r="J2601" t="str">
            <v>8807063200</v>
          </cell>
          <cell r="K2601" t="str">
            <v/>
          </cell>
        </row>
        <row r="2602">
          <cell r="A2602" t="str">
            <v>19620820 199303 1 004</v>
          </cell>
          <cell r="B2602" t="str">
            <v>132051081</v>
          </cell>
          <cell r="C2602" t="str">
            <v>HARYONO</v>
          </cell>
          <cell r="D2602" t="str">
            <v>III/b</v>
          </cell>
          <cell r="E2602" t="str">
            <v>01-04-2013</v>
          </cell>
          <cell r="F2602" t="str">
            <v>SITUBONDO</v>
          </cell>
          <cell r="G2602" t="str">
            <v>20-08-1962</v>
          </cell>
          <cell r="H2602" t="str">
            <v>SMPN 3 Panarukan</v>
          </cell>
          <cell r="I2602" t="str">
            <v>KILENSARI RT 01/04 PANARUKAN  SITUBONDO 68351</v>
          </cell>
          <cell r="J2602" t="str">
            <v>8807063200</v>
          </cell>
          <cell r="K2602" t="str">
            <v/>
          </cell>
        </row>
        <row r="2603">
          <cell r="A2603" t="str">
            <v>19670614 200701 1 026</v>
          </cell>
          <cell r="B2603" t="str">
            <v>510192874</v>
          </cell>
          <cell r="C2603" t="str">
            <v>Drs. RACHMAD SUNARJADI</v>
          </cell>
          <cell r="D2603" t="str">
            <v>III/a</v>
          </cell>
          <cell r="E2603" t="str">
            <v>01-01-2007</v>
          </cell>
          <cell r="F2603" t="str">
            <v>SITUBONDO</v>
          </cell>
          <cell r="G2603" t="str">
            <v>14-06-1967</v>
          </cell>
          <cell r="H2603" t="str">
            <v>SMPN 3 Panarukan</v>
          </cell>
          <cell r="I2603" t="str">
            <v>JL G DIENG SUMBERKOLAK PAREYAAN RT 3 RW 2 SIT</v>
          </cell>
          <cell r="J2603" t="str">
            <v>8807063200</v>
          </cell>
          <cell r="K2603" t="str">
            <v/>
          </cell>
        </row>
        <row r="2604">
          <cell r="A2604" t="str">
            <v>19681216 199702 2 002</v>
          </cell>
          <cell r="B2604" t="str">
            <v>132167637</v>
          </cell>
          <cell r="C2604" t="str">
            <v>SUKARSIH, S.Pd.</v>
          </cell>
          <cell r="D2604" t="str">
            <v>III/a</v>
          </cell>
          <cell r="E2604" t="str">
            <v>01-10-2009</v>
          </cell>
          <cell r="F2604" t="str">
            <v>SITUBONDO</v>
          </cell>
          <cell r="G2604" t="str">
            <v>16-12-1968</v>
          </cell>
          <cell r="H2604" t="str">
            <v>SMPN 3 Panarukan</v>
          </cell>
          <cell r="I2604" t="str">
            <v>JL. STASIUN PANARUKAN SITUBONDO (68351)</v>
          </cell>
          <cell r="J2604" t="str">
            <v>8807063200</v>
          </cell>
          <cell r="K2604" t="str">
            <v/>
          </cell>
        </row>
        <row r="2605">
          <cell r="A2605" t="str">
            <v>19750107 201001 2 006</v>
          </cell>
          <cell r="B2605" t="str">
            <v>910001070</v>
          </cell>
          <cell r="C2605" t="str">
            <v>WIWIK MISTRIANAH, S.Pd.</v>
          </cell>
          <cell r="D2605" t="str">
            <v>III/a</v>
          </cell>
          <cell r="E2605" t="str">
            <v>01-01-2010</v>
          </cell>
          <cell r="F2605" t="str">
            <v>BANYUWANGI</v>
          </cell>
          <cell r="G2605" t="str">
            <v>07-01-1975</v>
          </cell>
          <cell r="H2605" t="str">
            <v>SMPN 3 Panarukan</v>
          </cell>
          <cell r="I2605" t="str">
            <v/>
          </cell>
          <cell r="J2605" t="str">
            <v>8807063200</v>
          </cell>
          <cell r="K2605" t="str">
            <v/>
          </cell>
        </row>
        <row r="2606">
          <cell r="A2606" t="str">
            <v>19761220 199803 2 003</v>
          </cell>
          <cell r="B2606" t="str">
            <v>132215487</v>
          </cell>
          <cell r="C2606" t="str">
            <v>DESSY AMBARWATI</v>
          </cell>
          <cell r="D2606" t="str">
            <v>II/d</v>
          </cell>
          <cell r="E2606" t="str">
            <v>01-10-2010</v>
          </cell>
          <cell r="F2606" t="str">
            <v>SITUBONDO</v>
          </cell>
          <cell r="G2606" t="str">
            <v>20-12-1976</v>
          </cell>
          <cell r="H2606" t="str">
            <v>SMPN 3 Panarukan</v>
          </cell>
          <cell r="I2606" t="str">
            <v>KARANGREJO RT.1 RW.3 ALAS MALANG PANARUKAN 68352</v>
          </cell>
          <cell r="J2606" t="str">
            <v>8807063200</v>
          </cell>
          <cell r="K2606" t="str">
            <v/>
          </cell>
        </row>
        <row r="2607">
          <cell r="A2607" t="str">
            <v>19620404 199003 1 013</v>
          </cell>
          <cell r="B2607" t="str">
            <v>131884467</v>
          </cell>
          <cell r="C2607" t="str">
            <v>ALWI</v>
          </cell>
          <cell r="D2607" t="str">
            <v>II/d</v>
          </cell>
          <cell r="E2607" t="str">
            <v>01-04-2013</v>
          </cell>
          <cell r="F2607" t="str">
            <v>SITUBONDO</v>
          </cell>
          <cell r="G2607" t="str">
            <v>04-04-1962</v>
          </cell>
          <cell r="H2607" t="str">
            <v>SMPN 3 Panarukan</v>
          </cell>
          <cell r="I2607" t="str">
            <v>JL.CEMPAKA 2 GG NUSA INDAH NO:4  SITUBONDO 68351</v>
          </cell>
          <cell r="J2607" t="str">
            <v>8807063200</v>
          </cell>
          <cell r="K2607" t="str">
            <v/>
          </cell>
        </row>
        <row r="2608">
          <cell r="A2608" t="str">
            <v>19690511 200701 2 023</v>
          </cell>
          <cell r="B2608" t="str">
            <v>510192856</v>
          </cell>
          <cell r="C2608" t="str">
            <v>UPIK MEI MUNDAM KRISDIANA</v>
          </cell>
          <cell r="D2608" t="str">
            <v>II/b</v>
          </cell>
          <cell r="E2608" t="str">
            <v>01-10-2010</v>
          </cell>
          <cell r="F2608" t="str">
            <v>SITUBONDO</v>
          </cell>
          <cell r="G2608" t="str">
            <v>11-05-1969</v>
          </cell>
          <cell r="H2608" t="str">
            <v>SMPN 3 Panarukan</v>
          </cell>
          <cell r="I2608" t="str">
            <v/>
          </cell>
          <cell r="J2608" t="str">
            <v>8807063200</v>
          </cell>
          <cell r="K2608" t="str">
            <v/>
          </cell>
        </row>
        <row r="2609">
          <cell r="A2609" t="str">
            <v>19681009 200801 1 010</v>
          </cell>
          <cell r="B2609" t="str">
            <v>510229401</v>
          </cell>
          <cell r="C2609" t="str">
            <v>HASYIM</v>
          </cell>
          <cell r="D2609" t="str">
            <v>II/b</v>
          </cell>
          <cell r="E2609" t="str">
            <v>01-04-2012</v>
          </cell>
          <cell r="F2609" t="str">
            <v>SITUBONDO</v>
          </cell>
          <cell r="G2609" t="str">
            <v>09-10-1968</v>
          </cell>
          <cell r="H2609" t="str">
            <v>SMPN 3 Panarukan</v>
          </cell>
          <cell r="I2609" t="str">
            <v>JL.WIJAYA KUSUMA RT.02/06 DAWUHAN SITUBONDO</v>
          </cell>
          <cell r="J2609" t="str">
            <v>8807063200</v>
          </cell>
          <cell r="K2609" t="str">
            <v/>
          </cell>
        </row>
        <row r="2610">
          <cell r="A2610" t="str">
            <v>19830916 201001 1 001</v>
          </cell>
          <cell r="B2610" t="str">
            <v>910001450</v>
          </cell>
          <cell r="C2610" t="str">
            <v>ENDRA YUSUF DIAWANTO</v>
          </cell>
          <cell r="D2610" t="str">
            <v>II/a</v>
          </cell>
          <cell r="E2610" t="str">
            <v>01-01-2010</v>
          </cell>
          <cell r="F2610" t="str">
            <v>SITUBONDO</v>
          </cell>
          <cell r="G2610" t="str">
            <v>16-09-1983</v>
          </cell>
          <cell r="H2610" t="str">
            <v>SMPN 3 Panarukan</v>
          </cell>
          <cell r="I2610" t="str">
            <v>Jl. WR Supratman Gg.III RT 02/05, Situbondo</v>
          </cell>
          <cell r="J2610" t="str">
            <v>8807063200</v>
          </cell>
          <cell r="K2610" t="str">
            <v/>
          </cell>
        </row>
        <row r="2611">
          <cell r="A2611" t="str">
            <v>19631123 199103 1 007</v>
          </cell>
          <cell r="B2611" t="str">
            <v>131961814</v>
          </cell>
          <cell r="C2611" t="str">
            <v>Drs. SUGENG PRIYANTO</v>
          </cell>
          <cell r="D2611" t="str">
            <v>IV/b</v>
          </cell>
          <cell r="E2611" t="str">
            <v>01-10-2008</v>
          </cell>
          <cell r="F2611" t="str">
            <v>BLITAR</v>
          </cell>
          <cell r="G2611" t="str">
            <v>23-11-1963</v>
          </cell>
          <cell r="H2611" t="str">
            <v>SMPN 1 Kendit</v>
          </cell>
          <cell r="I2611" t="str">
            <v>G.BESUKI MULYA B.IIA KOTIM B.SUKI (0338) 892767</v>
          </cell>
          <cell r="J2611" t="str">
            <v>8807063300</v>
          </cell>
          <cell r="K2611" t="str">
            <v/>
          </cell>
        </row>
        <row r="2612">
          <cell r="A2612" t="str">
            <v>19631203 198412 2 006</v>
          </cell>
          <cell r="B2612" t="str">
            <v>131427119</v>
          </cell>
          <cell r="C2612" t="str">
            <v>RAHAYU SETIYANINGSIH</v>
          </cell>
          <cell r="D2612" t="str">
            <v>IV/a</v>
          </cell>
          <cell r="E2612" t="str">
            <v>01-04-2005</v>
          </cell>
          <cell r="F2612" t="str">
            <v>LUMAJANG</v>
          </cell>
          <cell r="G2612" t="str">
            <v>03-12-1963</v>
          </cell>
          <cell r="H2612" t="str">
            <v>SMPN 1 Kendit</v>
          </cell>
          <cell r="I2612" t="str">
            <v>PAOWAN INDAH BLOK F 14 P.RUKAN 68351(0338) 675574</v>
          </cell>
          <cell r="J2612" t="str">
            <v>8807063300</v>
          </cell>
          <cell r="K2612" t="str">
            <v/>
          </cell>
        </row>
        <row r="2613">
          <cell r="A2613" t="str">
            <v>19620601 198903 2 005</v>
          </cell>
          <cell r="B2613" t="str">
            <v>131862335</v>
          </cell>
          <cell r="C2613" t="str">
            <v>SUDARMAWATI</v>
          </cell>
          <cell r="D2613" t="str">
            <v>IV/a</v>
          </cell>
          <cell r="E2613" t="str">
            <v>01-04-2006</v>
          </cell>
          <cell r="F2613" t="str">
            <v>TRENGGALEK</v>
          </cell>
          <cell r="G2613" t="str">
            <v>01-06-1962</v>
          </cell>
          <cell r="H2613" t="str">
            <v>SMPN 1 Kendit</v>
          </cell>
          <cell r="I2613" t="str">
            <v>KAMPONG KENDIT BARAT RT.1/2 SIT 68352(0338)679381</v>
          </cell>
          <cell r="J2613" t="str">
            <v>8807063300</v>
          </cell>
          <cell r="K2613" t="str">
            <v/>
          </cell>
        </row>
        <row r="2614">
          <cell r="A2614" t="str">
            <v>19630513 199512 2 003</v>
          </cell>
          <cell r="B2614" t="str">
            <v>132144887</v>
          </cell>
          <cell r="C2614" t="str">
            <v>Dra. SULASMI</v>
          </cell>
          <cell r="D2614" t="str">
            <v>IV/a</v>
          </cell>
          <cell r="E2614" t="str">
            <v>01-04-2008</v>
          </cell>
          <cell r="F2614" t="str">
            <v>TULUNGAGUNG</v>
          </cell>
          <cell r="G2614" t="str">
            <v>13-05-1963</v>
          </cell>
          <cell r="H2614" t="str">
            <v>SMPN 1 Kendit</v>
          </cell>
          <cell r="I2614" t="str">
            <v>RT.1/1 K.SARI UTARA P.RUKAN  SIT 68351(0338)675873</v>
          </cell>
          <cell r="J2614" t="str">
            <v>8807063300</v>
          </cell>
          <cell r="K2614" t="str">
            <v/>
          </cell>
        </row>
        <row r="2615">
          <cell r="A2615" t="str">
            <v>19670701 199601 1 001</v>
          </cell>
          <cell r="B2615" t="str">
            <v>132147430</v>
          </cell>
          <cell r="C2615" t="str">
            <v>Drs. YULIANTONO</v>
          </cell>
          <cell r="D2615" t="str">
            <v>IV/a</v>
          </cell>
          <cell r="E2615" t="str">
            <v>01-04-2008</v>
          </cell>
          <cell r="F2615" t="str">
            <v>SITUBONDO</v>
          </cell>
          <cell r="G2615" t="str">
            <v>01-07-1967</v>
          </cell>
          <cell r="H2615" t="str">
            <v>SMPN 1 Kendit</v>
          </cell>
          <cell r="I2615" t="str">
            <v>ARGOPURO NO.22 RT.1/4 SIT 68312 (0338) 677468</v>
          </cell>
          <cell r="J2615" t="str">
            <v>8807063300</v>
          </cell>
          <cell r="K2615" t="str">
            <v/>
          </cell>
        </row>
        <row r="2616">
          <cell r="A2616" t="str">
            <v>19560126 198603 2 002</v>
          </cell>
          <cell r="B2616" t="str">
            <v>131640779</v>
          </cell>
          <cell r="C2616" t="str">
            <v>JAMIYATUN, S.Pd.</v>
          </cell>
          <cell r="D2616" t="str">
            <v>IV/a</v>
          </cell>
          <cell r="E2616" t="str">
            <v>01-10-2009</v>
          </cell>
          <cell r="F2616" t="str">
            <v>KULON PROGO</v>
          </cell>
          <cell r="G2616" t="str">
            <v>26-01-1956</v>
          </cell>
          <cell r="H2616" t="str">
            <v>SMPN 1 Kendit</v>
          </cell>
          <cell r="I2616" t="str">
            <v>KENDIT KALOMPANGAN RT.3/2 68352 (0338) 679272</v>
          </cell>
          <cell r="J2616" t="str">
            <v>8807063300</v>
          </cell>
          <cell r="K2616" t="str">
            <v/>
          </cell>
        </row>
        <row r="2617">
          <cell r="A2617" t="str">
            <v>19660813 198901 1 002</v>
          </cell>
          <cell r="B2617" t="str">
            <v>131812480</v>
          </cell>
          <cell r="C2617" t="str">
            <v>NURHADI SANTOSO, S.Pd.</v>
          </cell>
          <cell r="D2617" t="str">
            <v>IV/a</v>
          </cell>
          <cell r="E2617" t="str">
            <v>01-04-2010</v>
          </cell>
          <cell r="F2617" t="str">
            <v>KEDIRI</v>
          </cell>
          <cell r="G2617" t="str">
            <v>13-08-1966</v>
          </cell>
          <cell r="H2617" t="str">
            <v>SMPN 1 Kendit</v>
          </cell>
          <cell r="I2617" t="str">
            <v>KENDIT RT 01 RW 01 KENDIT SITUBONDO (68352)</v>
          </cell>
          <cell r="J2617" t="str">
            <v>8807063300</v>
          </cell>
          <cell r="K2617" t="str">
            <v/>
          </cell>
        </row>
        <row r="2618">
          <cell r="A2618" t="str">
            <v>19680101 199802 2 004</v>
          </cell>
          <cell r="B2618" t="str">
            <v>132203236</v>
          </cell>
          <cell r="C2618" t="str">
            <v>Dra. NIHAYAH</v>
          </cell>
          <cell r="D2618" t="str">
            <v>III/c</v>
          </cell>
          <cell r="E2618" t="str">
            <v>01-10-2004</v>
          </cell>
          <cell r="F2618" t="str">
            <v>PROBOLINGGO</v>
          </cell>
          <cell r="G2618" t="str">
            <v>01-01-1968</v>
          </cell>
          <cell r="H2618" t="str">
            <v>SMPN 1 Kendit</v>
          </cell>
          <cell r="I2618" t="str">
            <v>BASRAH RT.3/3 NO.37 PANJI SIT 68322(0338) 678055</v>
          </cell>
          <cell r="J2618" t="str">
            <v>8807063300</v>
          </cell>
          <cell r="K2618" t="str">
            <v/>
          </cell>
        </row>
        <row r="2619">
          <cell r="A2619" t="str">
            <v>19750324 200212 2 003</v>
          </cell>
          <cell r="B2619" t="str">
            <v>510133238</v>
          </cell>
          <cell r="C2619" t="str">
            <v>ERLIN MARIYANA, S.Pd.</v>
          </cell>
          <cell r="D2619" t="str">
            <v>III/c</v>
          </cell>
          <cell r="E2619" t="str">
            <v>01-04-2010</v>
          </cell>
          <cell r="F2619" t="str">
            <v>SITUBONDO</v>
          </cell>
          <cell r="G2619" t="str">
            <v>24-03-1975</v>
          </cell>
          <cell r="H2619" t="str">
            <v>SMPN 1 Kendit</v>
          </cell>
          <cell r="I2619" t="str">
            <v/>
          </cell>
          <cell r="J2619" t="str">
            <v>8807063300</v>
          </cell>
          <cell r="K2619" t="str">
            <v/>
          </cell>
        </row>
        <row r="2620">
          <cell r="A2620" t="str">
            <v>19770813 200312 1 005</v>
          </cell>
          <cell r="B2620" t="str">
            <v>510136179</v>
          </cell>
          <cell r="C2620" t="str">
            <v>SUJATMIKO, S.Pd.</v>
          </cell>
          <cell r="D2620" t="str">
            <v>III/c</v>
          </cell>
          <cell r="E2620" t="str">
            <v>01-10-2011</v>
          </cell>
          <cell r="F2620" t="str">
            <v>BLITAR</v>
          </cell>
          <cell r="G2620" t="str">
            <v>13-08-1977</v>
          </cell>
          <cell r="H2620" t="str">
            <v>SMPN 1 Kendit</v>
          </cell>
          <cell r="I2620" t="str">
            <v/>
          </cell>
          <cell r="J2620" t="str">
            <v>8807063300</v>
          </cell>
          <cell r="K2620" t="str">
            <v/>
          </cell>
        </row>
        <row r="2621">
          <cell r="A2621" t="str">
            <v>19710820 200312 2 003</v>
          </cell>
          <cell r="B2621" t="str">
            <v>510136193</v>
          </cell>
          <cell r="C2621" t="str">
            <v>ELI AGUSSIANDARI, S.Pd.</v>
          </cell>
          <cell r="D2621" t="str">
            <v>III/c</v>
          </cell>
          <cell r="E2621" t="str">
            <v>01-10-2011</v>
          </cell>
          <cell r="F2621" t="str">
            <v>SITUBONDO</v>
          </cell>
          <cell r="G2621" t="str">
            <v>20-08-1971</v>
          </cell>
          <cell r="H2621" t="str">
            <v>SMPN 1 Kendit</v>
          </cell>
          <cell r="I2621" t="str">
            <v/>
          </cell>
          <cell r="J2621" t="str">
            <v>8807063300</v>
          </cell>
          <cell r="K2621" t="str">
            <v/>
          </cell>
        </row>
        <row r="2622">
          <cell r="A2622" t="str">
            <v>19760521 200501 2 005</v>
          </cell>
          <cell r="B2622" t="str">
            <v>510146106</v>
          </cell>
          <cell r="C2622" t="str">
            <v>RIKA BUDIHARTI, S.Pd.</v>
          </cell>
          <cell r="D2622" t="str">
            <v>III/c</v>
          </cell>
          <cell r="E2622" t="str">
            <v>01-10-2012</v>
          </cell>
          <cell r="F2622" t="str">
            <v>SITUBONDO</v>
          </cell>
          <cell r="G2622" t="str">
            <v>21-05-1976</v>
          </cell>
          <cell r="H2622" t="str">
            <v>SMPN 1 Kendit</v>
          </cell>
          <cell r="I2622" t="str">
            <v>DS.KILENSARI PANARUKAN SITUBONDO</v>
          </cell>
          <cell r="J2622" t="str">
            <v>8807063300</v>
          </cell>
          <cell r="K2622" t="str">
            <v/>
          </cell>
        </row>
        <row r="2623">
          <cell r="A2623" t="str">
            <v>19680126 200701 2 007</v>
          </cell>
          <cell r="B2623" t="str">
            <v>510193130</v>
          </cell>
          <cell r="C2623" t="str">
            <v>LILIK SRI WAHYUNI, S.Pd.</v>
          </cell>
          <cell r="D2623" t="str">
            <v>III/c</v>
          </cell>
          <cell r="E2623" t="str">
            <v>01-04-2013</v>
          </cell>
          <cell r="F2623" t="str">
            <v>SITUBONDO</v>
          </cell>
          <cell r="G2623" t="str">
            <v>26-01-1968</v>
          </cell>
          <cell r="H2623" t="str">
            <v>SMPN 1 Kendit</v>
          </cell>
          <cell r="I2623" t="str">
            <v>KP KARANG PANCOR RT 1 RW 2 ALASMALANG SITUBONDO</v>
          </cell>
          <cell r="J2623" t="str">
            <v>8807063300</v>
          </cell>
          <cell r="K2623" t="str">
            <v/>
          </cell>
        </row>
        <row r="2624">
          <cell r="A2624" t="str">
            <v>19641003 200701 1 014</v>
          </cell>
          <cell r="B2624" t="str">
            <v>510200928</v>
          </cell>
          <cell r="C2624" t="str">
            <v>H. SAMSUL, S.Pd.</v>
          </cell>
          <cell r="D2624" t="str">
            <v>III/c</v>
          </cell>
          <cell r="E2624" t="str">
            <v>01-04-2013</v>
          </cell>
          <cell r="F2624" t="str">
            <v>SITUBONDO</v>
          </cell>
          <cell r="G2624" t="str">
            <v>03-10-1964</v>
          </cell>
          <cell r="H2624" t="str">
            <v>SMPN 1 Kendit</v>
          </cell>
          <cell r="I2624" t="str">
            <v>DS BALUNG RT 1 RW 1 KENDIT SITUBONDO</v>
          </cell>
          <cell r="J2624" t="str">
            <v>8807063300</v>
          </cell>
          <cell r="K2624" t="str">
            <v/>
          </cell>
        </row>
        <row r="2625">
          <cell r="A2625" t="str">
            <v>19610413 198602 1 001</v>
          </cell>
          <cell r="B2625" t="str">
            <v>131590683</v>
          </cell>
          <cell r="C2625" t="str">
            <v>SUYITNO</v>
          </cell>
          <cell r="D2625" t="str">
            <v>III/b</v>
          </cell>
          <cell r="E2625" t="str">
            <v>01-10-2003</v>
          </cell>
          <cell r="F2625" t="str">
            <v>SITUBONDO</v>
          </cell>
          <cell r="G2625" t="str">
            <v>13-04-1961</v>
          </cell>
          <cell r="H2625" t="str">
            <v>SMPN 1 Kendit</v>
          </cell>
          <cell r="I2625" t="str">
            <v/>
          </cell>
          <cell r="J2625" t="str">
            <v>8807063300</v>
          </cell>
          <cell r="K2625" t="str">
            <v/>
          </cell>
        </row>
        <row r="2626">
          <cell r="A2626" t="str">
            <v>19611014 198903 1 008</v>
          </cell>
          <cell r="B2626" t="str">
            <v>131846674</v>
          </cell>
          <cell r="C2626" t="str">
            <v>SUBIYANTORO, B.A.</v>
          </cell>
          <cell r="D2626" t="str">
            <v>III/b</v>
          </cell>
          <cell r="E2626" t="str">
            <v>01-04-2008</v>
          </cell>
          <cell r="F2626" t="str">
            <v>SURABAYA</v>
          </cell>
          <cell r="G2626" t="str">
            <v>14-10-1961</v>
          </cell>
          <cell r="H2626" t="str">
            <v>SMPN 1 Kendit</v>
          </cell>
          <cell r="I2626" t="str">
            <v>PAOWAN INDAH H 9 PANARUKAN SITUBONDO 68351</v>
          </cell>
          <cell r="J2626" t="str">
            <v>8807063300</v>
          </cell>
          <cell r="K2626" t="str">
            <v/>
          </cell>
        </row>
        <row r="2627">
          <cell r="A2627" t="str">
            <v>19650401 198602 1 009</v>
          </cell>
          <cell r="B2627" t="str">
            <v>131586684</v>
          </cell>
          <cell r="C2627" t="str">
            <v>KADARIMAN</v>
          </cell>
          <cell r="D2627" t="str">
            <v>III/b</v>
          </cell>
          <cell r="E2627" t="str">
            <v>01-04-2010</v>
          </cell>
          <cell r="F2627" t="str">
            <v>SITUBONDO</v>
          </cell>
          <cell r="G2627" t="str">
            <v>01-04-1965</v>
          </cell>
          <cell r="H2627" t="str">
            <v>SMPN 1 Kendit</v>
          </cell>
          <cell r="I2627" t="str">
            <v>DS. BALUNG RT 03 RW 02 KEC. KENDIT SITUBONDO</v>
          </cell>
          <cell r="J2627" t="str">
            <v>8807063300</v>
          </cell>
          <cell r="K2627" t="str">
            <v/>
          </cell>
        </row>
        <row r="2628">
          <cell r="A2628" t="str">
            <v>19791216 200801 2 017</v>
          </cell>
          <cell r="B2628" t="str">
            <v>510223056</v>
          </cell>
          <cell r="C2628" t="str">
            <v>YUSSY ERDIAH NINGTYAS, S.Pd.</v>
          </cell>
          <cell r="D2628" t="str">
            <v>III/b</v>
          </cell>
          <cell r="E2628" t="str">
            <v>01-10-2011</v>
          </cell>
          <cell r="F2628" t="str">
            <v>SITUBONDO</v>
          </cell>
          <cell r="G2628" t="str">
            <v>16-12-1979</v>
          </cell>
          <cell r="H2628" t="str">
            <v>SMPN 1 Kendit</v>
          </cell>
          <cell r="I2628" t="str">
            <v>JL.A.YANI NO.58 RT.001/001 DAWUHAN LINGK.DAM</v>
          </cell>
          <cell r="J2628" t="str">
            <v>8807063300</v>
          </cell>
          <cell r="K2628" t="str">
            <v/>
          </cell>
        </row>
        <row r="2629">
          <cell r="A2629" t="str">
            <v>19680513 200801 1 012</v>
          </cell>
          <cell r="B2629" t="str">
            <v>510223375</v>
          </cell>
          <cell r="C2629" t="str">
            <v>ABD. JALAL, S.Ag.</v>
          </cell>
          <cell r="D2629" t="str">
            <v>III/b</v>
          </cell>
          <cell r="E2629" t="str">
            <v>01-10-2011</v>
          </cell>
          <cell r="F2629" t="str">
            <v>SITUBONDO</v>
          </cell>
          <cell r="G2629" t="str">
            <v>13-05-1968</v>
          </cell>
          <cell r="H2629" t="str">
            <v>SMPN 1 Kendit</v>
          </cell>
          <cell r="I2629" t="str">
            <v>KP.KRAJAN UTARA KEC.KENDIT SITUBONDO</v>
          </cell>
          <cell r="J2629" t="str">
            <v>8807063300</v>
          </cell>
          <cell r="K2629" t="str">
            <v/>
          </cell>
        </row>
        <row r="2630">
          <cell r="A2630" t="str">
            <v>19790406 200801 2 023</v>
          </cell>
          <cell r="B2630" t="str">
            <v>510223214</v>
          </cell>
          <cell r="C2630" t="str">
            <v>LILIK EKAWATI, S.Pd.</v>
          </cell>
          <cell r="D2630" t="str">
            <v>III/b</v>
          </cell>
          <cell r="E2630" t="str">
            <v>01-10-2011</v>
          </cell>
          <cell r="F2630" t="str">
            <v>SITUBONDO</v>
          </cell>
          <cell r="G2630" t="str">
            <v>06-04-1979</v>
          </cell>
          <cell r="H2630" t="str">
            <v>SMPN 1 Kendit</v>
          </cell>
          <cell r="I2630" t="str">
            <v>KP.KRAJAN TIMUR RT.01/01 DS.BALUNG KEC.KENDIT</v>
          </cell>
          <cell r="J2630" t="str">
            <v>8807063300</v>
          </cell>
          <cell r="K2630" t="str">
            <v/>
          </cell>
        </row>
        <row r="2631">
          <cell r="A2631" t="str">
            <v>19670617 200501 2 007</v>
          </cell>
          <cell r="B2631" t="str">
            <v>510146117</v>
          </cell>
          <cell r="C2631" t="str">
            <v>SRI SALAMIYAH, S.Pd.</v>
          </cell>
          <cell r="D2631" t="str">
            <v>III/b</v>
          </cell>
          <cell r="E2631" t="str">
            <v>01-10-2012</v>
          </cell>
          <cell r="F2631" t="str">
            <v>SITUBONDO</v>
          </cell>
          <cell r="G2631" t="str">
            <v>17-07-1967</v>
          </cell>
          <cell r="H2631" t="str">
            <v>SMPN 1 Kendit</v>
          </cell>
          <cell r="I2631" t="str">
            <v>DS. TALKANDANG RT 04 RW 05 SITUBONDO</v>
          </cell>
          <cell r="J2631" t="str">
            <v>8807063300</v>
          </cell>
          <cell r="K2631" t="str">
            <v/>
          </cell>
        </row>
        <row r="2632">
          <cell r="A2632" t="str">
            <v>19831016 201001 2 019</v>
          </cell>
          <cell r="B2632" t="str">
            <v>910001461</v>
          </cell>
          <cell r="C2632" t="str">
            <v>YETI HARTIKA WATI, S.Pd.</v>
          </cell>
          <cell r="D2632" t="str">
            <v>III/b</v>
          </cell>
          <cell r="E2632" t="str">
            <v>01-04-2013</v>
          </cell>
          <cell r="F2632" t="str">
            <v>SITUBONDO</v>
          </cell>
          <cell r="G2632" t="str">
            <v>16-10-1983</v>
          </cell>
          <cell r="H2632" t="str">
            <v>SMPN 1 Kendit</v>
          </cell>
          <cell r="I2632" t="str">
            <v>DAM Gantungan RT 01/01 Sumberkolak, Situbondo</v>
          </cell>
          <cell r="J2632" t="str">
            <v>8807063300</v>
          </cell>
          <cell r="K2632" t="str">
            <v/>
          </cell>
        </row>
        <row r="2633">
          <cell r="A2633" t="str">
            <v>19861011 201001 2 024</v>
          </cell>
          <cell r="B2633" t="str">
            <v>910001604</v>
          </cell>
          <cell r="C2633" t="str">
            <v>ELISABETH EDI SARASWATI LIPURINGTYAS, S.Pd.</v>
          </cell>
          <cell r="D2633" t="str">
            <v>III/b</v>
          </cell>
          <cell r="E2633" t="str">
            <v>01-04-2013</v>
          </cell>
          <cell r="F2633" t="str">
            <v>JEMBER</v>
          </cell>
          <cell r="G2633" t="str">
            <v>11-10-1986</v>
          </cell>
          <cell r="H2633" t="str">
            <v>SMPN 1 Kendit</v>
          </cell>
          <cell r="I2633" t="str">
            <v>BALUNG RT 03 RW 01 KENDIT SITUBONDO</v>
          </cell>
          <cell r="J2633" t="str">
            <v>8807063300</v>
          </cell>
          <cell r="K2633" t="str">
            <v/>
          </cell>
        </row>
        <row r="2634">
          <cell r="A2634" t="str">
            <v>19801024 200801 2 011</v>
          </cell>
          <cell r="B2634" t="str">
            <v>510223039</v>
          </cell>
          <cell r="C2634" t="str">
            <v>AULIA KIKI WULANDARI, A.Md.</v>
          </cell>
          <cell r="D2634" t="str">
            <v>III/a</v>
          </cell>
          <cell r="E2634" t="str">
            <v>01-10-2011</v>
          </cell>
          <cell r="F2634" t="str">
            <v>SITUBONDO</v>
          </cell>
          <cell r="G2634" t="str">
            <v>24-10-1980</v>
          </cell>
          <cell r="H2634" t="str">
            <v>SMPN 1 Kendit</v>
          </cell>
          <cell r="I2634" t="str">
            <v>PERUM PAOWAN INDAH BLOK D-17 PANARUKAN SIT</v>
          </cell>
          <cell r="J2634" t="str">
            <v>8807063300</v>
          </cell>
          <cell r="K2634" t="str">
            <v/>
          </cell>
        </row>
        <row r="2635">
          <cell r="A2635" t="str">
            <v>19670930 199007 1 001</v>
          </cell>
          <cell r="B2635" t="str">
            <v>131825514</v>
          </cell>
          <cell r="C2635" t="str">
            <v>IMAM HAIRUDIN</v>
          </cell>
          <cell r="D2635" t="str">
            <v>II/d</v>
          </cell>
          <cell r="E2635" t="str">
            <v>01-04-2013</v>
          </cell>
          <cell r="F2635" t="str">
            <v>SITUBONDO</v>
          </cell>
          <cell r="G2635" t="str">
            <v>30-09-1967</v>
          </cell>
          <cell r="H2635" t="str">
            <v>SMPN 1 Kendit</v>
          </cell>
          <cell r="I2635" t="str">
            <v>DAWUHAN RT.5/6 KEC. SITUBONDO</v>
          </cell>
          <cell r="J2635" t="str">
            <v>8807063300</v>
          </cell>
          <cell r="K2635" t="str">
            <v/>
          </cell>
        </row>
        <row r="2636">
          <cell r="A2636" t="str">
            <v>19670731 200701 2 005</v>
          </cell>
          <cell r="B2636" t="str">
            <v>510193095</v>
          </cell>
          <cell r="C2636" t="str">
            <v>MIMIK SUDARTIK</v>
          </cell>
          <cell r="D2636" t="str">
            <v>II/b</v>
          </cell>
          <cell r="E2636" t="str">
            <v>01-10-2010</v>
          </cell>
          <cell r="F2636" t="str">
            <v>SITUBONDO</v>
          </cell>
          <cell r="G2636" t="str">
            <v>31-07-1967</v>
          </cell>
          <cell r="H2636" t="str">
            <v>SMPN 1 Kendit</v>
          </cell>
          <cell r="I2636" t="str">
            <v>KP KRAJAN UTARA RT 2 RW 1 BALUNG KEC KENDIT</v>
          </cell>
          <cell r="J2636" t="str">
            <v>8807063300</v>
          </cell>
          <cell r="K2636" t="str">
            <v/>
          </cell>
        </row>
        <row r="2637">
          <cell r="A2637" t="str">
            <v>19640917 200701 2 011</v>
          </cell>
          <cell r="B2637" t="str">
            <v>510200999</v>
          </cell>
          <cell r="C2637" t="str">
            <v>NURTINI</v>
          </cell>
          <cell r="D2637" t="str">
            <v>II/b</v>
          </cell>
          <cell r="E2637" t="str">
            <v>01-04-2011</v>
          </cell>
          <cell r="F2637" t="str">
            <v>SITUBONDO</v>
          </cell>
          <cell r="G2637" t="str">
            <v>17-09-1964</v>
          </cell>
          <cell r="H2637" t="str">
            <v>SMPN 1 Kendit</v>
          </cell>
          <cell r="I2637" t="str">
            <v>KP KRAJAN TIMUR RT3 RW 1 BALUNG KENDIT</v>
          </cell>
          <cell r="J2637" t="str">
            <v>8807063300</v>
          </cell>
          <cell r="K2637" t="str">
            <v/>
          </cell>
        </row>
        <row r="2638">
          <cell r="A2638" t="str">
            <v>19660222 200701 2 004</v>
          </cell>
          <cell r="B2638" t="str">
            <v>510192775</v>
          </cell>
          <cell r="C2638" t="str">
            <v>SRIANI</v>
          </cell>
          <cell r="D2638" t="str">
            <v>II/b</v>
          </cell>
          <cell r="E2638" t="str">
            <v>01-04-2011</v>
          </cell>
          <cell r="F2638" t="str">
            <v>SITUBONDO</v>
          </cell>
          <cell r="G2638" t="str">
            <v>22-02-1966</v>
          </cell>
          <cell r="H2638" t="str">
            <v>SMPN 1 Kendit</v>
          </cell>
          <cell r="I2638" t="str">
            <v>KP KRAJAN TENGAH RT 1 RW 1 DS BALUNG KENDIT, SIT</v>
          </cell>
          <cell r="J2638" t="str">
            <v>8807063300</v>
          </cell>
          <cell r="K2638" t="str">
            <v/>
          </cell>
        </row>
        <row r="2639">
          <cell r="A2639" t="str">
            <v>19540709 199403 1 001</v>
          </cell>
          <cell r="B2639" t="str">
            <v>132095272</v>
          </cell>
          <cell r="C2639" t="str">
            <v>ARIJADI</v>
          </cell>
          <cell r="D2639" t="str">
            <v>I/d</v>
          </cell>
          <cell r="E2639" t="str">
            <v>01-04-2008</v>
          </cell>
          <cell r="F2639" t="str">
            <v>SITUBONDO</v>
          </cell>
          <cell r="G2639" t="str">
            <v>09-07-1954</v>
          </cell>
          <cell r="H2639" t="str">
            <v>SMPN 1 Kendit</v>
          </cell>
          <cell r="I2639" t="str">
            <v>K. BARAT RT.1/3 BALUNG  KENDIT SIT 68351</v>
          </cell>
          <cell r="J2639" t="str">
            <v>8807063300</v>
          </cell>
          <cell r="K2639" t="str">
            <v/>
          </cell>
        </row>
        <row r="2640">
          <cell r="A2640" t="str">
            <v>19791229 200903 1 001</v>
          </cell>
          <cell r="B2640" t="str">
            <v>910000265</v>
          </cell>
          <cell r="C2640" t="str">
            <v>YUSRON EFENDI</v>
          </cell>
          <cell r="D2640" t="str">
            <v>I/d</v>
          </cell>
          <cell r="E2640" t="str">
            <v>01-04-2013</v>
          </cell>
          <cell r="F2640" t="str">
            <v>SITUBONDO</v>
          </cell>
          <cell r="G2640" t="str">
            <v>29-12-1979</v>
          </cell>
          <cell r="H2640" t="str">
            <v>SMPN 1 Kendit</v>
          </cell>
          <cell r="I2640" t="str">
            <v>KP KRAJAN TIMUR RT01/RW01 BALUNG KENDIT SITUBONDO</v>
          </cell>
          <cell r="J2640" t="str">
            <v>8807063300</v>
          </cell>
          <cell r="K2640" t="str">
            <v/>
          </cell>
        </row>
        <row r="2641">
          <cell r="A2641" t="str">
            <v>19670803 199003 1 010</v>
          </cell>
          <cell r="B2641" t="str">
            <v>131884957</v>
          </cell>
          <cell r="C2641" t="str">
            <v>H. AGUS TRIONO, S.Pd.</v>
          </cell>
          <cell r="D2641" t="str">
            <v>IV/b</v>
          </cell>
          <cell r="E2641" t="str">
            <v>01-10-2012</v>
          </cell>
          <cell r="F2641" t="str">
            <v>PEMALANG</v>
          </cell>
          <cell r="G2641" t="str">
            <v>03-08-1967</v>
          </cell>
          <cell r="H2641" t="str">
            <v>SMPN 2 Kendit</v>
          </cell>
          <cell r="I2641" t="str">
            <v>JL. ANGGREK IX.38 RT.03 RW.04  68312</v>
          </cell>
          <cell r="J2641" t="str">
            <v>8807063400</v>
          </cell>
          <cell r="K2641" t="str">
            <v/>
          </cell>
        </row>
        <row r="2642">
          <cell r="A2642" t="str">
            <v>19600609 198504 1 001</v>
          </cell>
          <cell r="B2642" t="str">
            <v>131378361</v>
          </cell>
          <cell r="C2642" t="str">
            <v>MUCHLIS, B.A.</v>
          </cell>
          <cell r="D2642" t="str">
            <v>IV/a</v>
          </cell>
          <cell r="E2642" t="str">
            <v>01-10-2008</v>
          </cell>
          <cell r="F2642" t="str">
            <v>SITUBONDO</v>
          </cell>
          <cell r="G2642" t="str">
            <v>09-06-1960</v>
          </cell>
          <cell r="H2642" t="str">
            <v>SMPN 2 Kendit</v>
          </cell>
          <cell r="I2642" t="str">
            <v>BUGEMAN RT 02/01 KEC.KENDIT  SITUBONDO 68352</v>
          </cell>
          <cell r="J2642" t="str">
            <v>8807063400</v>
          </cell>
          <cell r="K2642" t="str">
            <v/>
          </cell>
        </row>
        <row r="2643">
          <cell r="A2643" t="str">
            <v>19641204 199803 1 003</v>
          </cell>
          <cell r="B2643" t="str">
            <v>132213049</v>
          </cell>
          <cell r="C2643" t="str">
            <v>Drs. HADRIANTO</v>
          </cell>
          <cell r="D2643" t="str">
            <v>IV/a</v>
          </cell>
          <cell r="E2643" t="str">
            <v>01-10-2009</v>
          </cell>
          <cell r="F2643" t="str">
            <v>BONDOWOSO</v>
          </cell>
          <cell r="G2643" t="str">
            <v>04-12-1964</v>
          </cell>
          <cell r="H2643" t="str">
            <v>SMPN 2 Kendit</v>
          </cell>
          <cell r="I2643" t="str">
            <v>WRINGIN ANOM RT.2 RW.3 PANARUKAN 68351</v>
          </cell>
          <cell r="J2643" t="str">
            <v>8807063400</v>
          </cell>
          <cell r="K2643" t="str">
            <v/>
          </cell>
        </row>
        <row r="2644">
          <cell r="A2644" t="str">
            <v>19690831 199903 1 009</v>
          </cell>
          <cell r="B2644" t="str">
            <v>132228783</v>
          </cell>
          <cell r="C2644" t="str">
            <v>AGUS SUPARDI, S.Pd.</v>
          </cell>
          <cell r="D2644" t="str">
            <v>IV/a</v>
          </cell>
          <cell r="E2644" t="str">
            <v>01-04-2010</v>
          </cell>
          <cell r="F2644" t="str">
            <v>SITUBONDO</v>
          </cell>
          <cell r="G2644" t="str">
            <v>31-08-1969</v>
          </cell>
          <cell r="H2644" t="str">
            <v>SMPN 2 Kendit</v>
          </cell>
          <cell r="I2644" t="str">
            <v>DS. PATHEK RT 01 RW 01 KEC. PANARUKAN SIT (68531)</v>
          </cell>
          <cell r="J2644" t="str">
            <v>8807063400</v>
          </cell>
          <cell r="K2644" t="str">
            <v/>
          </cell>
        </row>
        <row r="2645">
          <cell r="A2645" t="str">
            <v>19680914 199903 1 005</v>
          </cell>
          <cell r="B2645" t="str">
            <v>132227246</v>
          </cell>
          <cell r="C2645" t="str">
            <v>BUHADI SUNARWIBOWO, S.Pd.</v>
          </cell>
          <cell r="D2645" t="str">
            <v>IV/a</v>
          </cell>
          <cell r="E2645" t="str">
            <v>01-04-2010</v>
          </cell>
          <cell r="F2645" t="str">
            <v>BONDOWOSO</v>
          </cell>
          <cell r="G2645" t="str">
            <v>14-09-1968</v>
          </cell>
          <cell r="H2645" t="str">
            <v>SMPN 2 Kendit</v>
          </cell>
          <cell r="I2645" t="str">
            <v>PRAJEKAN KIDUL RT 04 RW 05 PRAJEKAN BONDOWOSO68285</v>
          </cell>
          <cell r="J2645" t="str">
            <v>8807063400</v>
          </cell>
          <cell r="K2645" t="str">
            <v/>
          </cell>
        </row>
        <row r="2646">
          <cell r="A2646" t="str">
            <v>19720324 199903 2 006</v>
          </cell>
          <cell r="B2646" t="str">
            <v>132229903</v>
          </cell>
          <cell r="C2646" t="str">
            <v>VITA DEWI ANDRIASTUTI, S.Pd.</v>
          </cell>
          <cell r="D2646" t="str">
            <v>IV/a</v>
          </cell>
          <cell r="E2646" t="str">
            <v>01-04-2010</v>
          </cell>
          <cell r="F2646" t="str">
            <v>SITUBONDO</v>
          </cell>
          <cell r="G2646" t="str">
            <v>24-03-1972</v>
          </cell>
          <cell r="H2646" t="str">
            <v>SMPN 2 Kendit</v>
          </cell>
          <cell r="I2646" t="str">
            <v>JL. PB. SUDIRMAN NO. 24 PANARUKAN SITUBONDO 68351</v>
          </cell>
          <cell r="J2646" t="str">
            <v>8807063400</v>
          </cell>
          <cell r="K2646" t="str">
            <v/>
          </cell>
        </row>
        <row r="2647">
          <cell r="A2647" t="str">
            <v>19651212 199903 1 002</v>
          </cell>
          <cell r="B2647" t="str">
            <v>132233329</v>
          </cell>
          <cell r="C2647" t="str">
            <v>Drs. ARIF SOLIHIN</v>
          </cell>
          <cell r="D2647" t="str">
            <v>IV/a</v>
          </cell>
          <cell r="E2647" t="str">
            <v>01-10-2010</v>
          </cell>
          <cell r="F2647" t="str">
            <v>SITUBONDO</v>
          </cell>
          <cell r="G2647" t="str">
            <v>12-12-1965</v>
          </cell>
          <cell r="H2647" t="str">
            <v>SMPN 2 Kendit</v>
          </cell>
          <cell r="I2647" t="str">
            <v>PERUMAHAN GRIYA PANJI MULYA A.23  SITUBONDO 68322</v>
          </cell>
          <cell r="J2647" t="str">
            <v>8807063400</v>
          </cell>
          <cell r="K2647" t="str">
            <v/>
          </cell>
        </row>
        <row r="2648">
          <cell r="A2648" t="str">
            <v>19710428 199903 1 007</v>
          </cell>
          <cell r="B2648" t="str">
            <v>132228616</v>
          </cell>
          <cell r="C2648" t="str">
            <v>BOIMAN, S.Pd.</v>
          </cell>
          <cell r="D2648" t="str">
            <v>IV/a</v>
          </cell>
          <cell r="E2648" t="str">
            <v>01-10-2010</v>
          </cell>
          <cell r="F2648" t="str">
            <v>BANYUWANGI</v>
          </cell>
          <cell r="G2648" t="str">
            <v>28-04-1971</v>
          </cell>
          <cell r="H2648" t="str">
            <v>SMPN 2 Kendit</v>
          </cell>
          <cell r="I2648" t="str">
            <v>DESA KENDIT RT 02/01 KEL.KENDIT TIMUR  SIT</v>
          </cell>
          <cell r="J2648" t="str">
            <v>8807063400</v>
          </cell>
          <cell r="K2648" t="str">
            <v/>
          </cell>
        </row>
        <row r="2649">
          <cell r="A2649" t="str">
            <v>19690506 199903 2 005</v>
          </cell>
          <cell r="B2649" t="str">
            <v>132228080</v>
          </cell>
          <cell r="C2649" t="str">
            <v>HASANI, S.Pd.</v>
          </cell>
          <cell r="D2649" t="str">
            <v>IV/a</v>
          </cell>
          <cell r="E2649" t="str">
            <v>01-10-2010</v>
          </cell>
          <cell r="F2649" t="str">
            <v>SUMENEP</v>
          </cell>
          <cell r="G2649" t="str">
            <v>06-05-1969</v>
          </cell>
          <cell r="H2649" t="str">
            <v>SMPN 2 Kendit</v>
          </cell>
          <cell r="I2649" t="str">
            <v>JL.MADURA GG: 7 RT 03/05 PANJI  SITUBONDO 68322</v>
          </cell>
          <cell r="J2649" t="str">
            <v>8807063400</v>
          </cell>
          <cell r="K2649" t="str">
            <v/>
          </cell>
        </row>
        <row r="2650">
          <cell r="A2650" t="str">
            <v>19640527 199903 2 001</v>
          </cell>
          <cell r="B2650" t="str">
            <v>132228476</v>
          </cell>
          <cell r="C2650" t="str">
            <v>Dra. TITIS SULISTIYOWATI</v>
          </cell>
          <cell r="D2650" t="str">
            <v>IV/a</v>
          </cell>
          <cell r="E2650" t="str">
            <v>01-10-2011</v>
          </cell>
          <cell r="F2650" t="str">
            <v>SITUBONDO</v>
          </cell>
          <cell r="G2650" t="str">
            <v>27-05-1964</v>
          </cell>
          <cell r="H2650" t="str">
            <v>SMPN 2 Kendit</v>
          </cell>
          <cell r="I2650" t="str">
            <v>JL.A.YANI GANG IX NO: 48 PARAAMAN  SITUBONDO 68311</v>
          </cell>
          <cell r="J2650" t="str">
            <v>8807063400</v>
          </cell>
          <cell r="K2650" t="str">
            <v/>
          </cell>
        </row>
        <row r="2651">
          <cell r="A2651" t="str">
            <v>19670824 199903 2 001</v>
          </cell>
          <cell r="B2651" t="str">
            <v>132228487</v>
          </cell>
          <cell r="C2651" t="str">
            <v>ENDAH SRI TJAHJANI, S.Pd.</v>
          </cell>
          <cell r="D2651" t="str">
            <v>IV/a</v>
          </cell>
          <cell r="E2651" t="str">
            <v>01-10-2011</v>
          </cell>
          <cell r="F2651" t="str">
            <v>JEMBER</v>
          </cell>
          <cell r="G2651" t="str">
            <v>24-08-1967</v>
          </cell>
          <cell r="H2651" t="str">
            <v>SMPN 2 Kendit</v>
          </cell>
          <cell r="I2651" t="str">
            <v>PERUMAHAN PAOWAN INDAH BLOK C NO:5  SIT  68351</v>
          </cell>
          <cell r="J2651" t="str">
            <v>8807063400</v>
          </cell>
          <cell r="K2651" t="str">
            <v/>
          </cell>
        </row>
        <row r="2652">
          <cell r="A2652" t="str">
            <v>19700511 199903 1 006</v>
          </cell>
          <cell r="B2652" t="str">
            <v>132229435</v>
          </cell>
          <cell r="C2652" t="str">
            <v>ILYAS SUGIANTORO, S.Pd.</v>
          </cell>
          <cell r="D2652" t="str">
            <v>IV/a</v>
          </cell>
          <cell r="E2652" t="str">
            <v>01-10-2011</v>
          </cell>
          <cell r="F2652" t="str">
            <v>SITUBONDO</v>
          </cell>
          <cell r="G2652" t="str">
            <v>11-05-1970</v>
          </cell>
          <cell r="H2652" t="str">
            <v>SMPN 2 Kendit</v>
          </cell>
          <cell r="I2652" t="str">
            <v>JL.SUCIPTO GG X RT 03/02  SITUBONDO 68311</v>
          </cell>
          <cell r="J2652" t="str">
            <v>8807063400</v>
          </cell>
          <cell r="K2652" t="str">
            <v/>
          </cell>
        </row>
        <row r="2653">
          <cell r="A2653" t="str">
            <v>19660306 199903 1 005</v>
          </cell>
          <cell r="B2653" t="str">
            <v>132229030</v>
          </cell>
          <cell r="C2653" t="str">
            <v>Drs. MATSURI</v>
          </cell>
          <cell r="D2653" t="str">
            <v>IV/a</v>
          </cell>
          <cell r="E2653" t="str">
            <v>01-04-2012</v>
          </cell>
          <cell r="F2653" t="str">
            <v>BANYUWANGI</v>
          </cell>
          <cell r="G2653" t="str">
            <v>06-03-1966</v>
          </cell>
          <cell r="H2653" t="str">
            <v>SMPN 2 Kendit</v>
          </cell>
          <cell r="I2653" t="str">
            <v>JL. MADURA GG. 7 RT 03 RW 04 PANJI SIT (68322)</v>
          </cell>
          <cell r="J2653" t="str">
            <v>8807063400</v>
          </cell>
          <cell r="K2653" t="str">
            <v/>
          </cell>
        </row>
        <row r="2654">
          <cell r="A2654" t="str">
            <v>19670502 199412 1 002</v>
          </cell>
          <cell r="B2654" t="str">
            <v>132121370</v>
          </cell>
          <cell r="C2654" t="str">
            <v>R. IMAM SOETRISNO, S.Pd.</v>
          </cell>
          <cell r="D2654" t="str">
            <v>IV/a</v>
          </cell>
          <cell r="E2654" t="str">
            <v>01-10-2012</v>
          </cell>
          <cell r="F2654" t="str">
            <v>SITUBONDO</v>
          </cell>
          <cell r="G2654" t="str">
            <v>02-05-1967</v>
          </cell>
          <cell r="H2654" t="str">
            <v>SMPN 2 Kendit</v>
          </cell>
          <cell r="I2654" t="str">
            <v>KILEN SELATAN RT 03 RW 01 KILENSARI PANARUKAN SIT</v>
          </cell>
          <cell r="J2654" t="str">
            <v>8807063400</v>
          </cell>
          <cell r="K2654" t="str">
            <v/>
          </cell>
        </row>
        <row r="2655">
          <cell r="A2655" t="str">
            <v>19640814 199403 1 006</v>
          </cell>
          <cell r="B2655" t="str">
            <v>132094210</v>
          </cell>
          <cell r="C2655" t="str">
            <v>SATIWAN, S.Pd.</v>
          </cell>
          <cell r="D2655" t="str">
            <v>III/b</v>
          </cell>
          <cell r="E2655" t="str">
            <v>01-10-2011</v>
          </cell>
          <cell r="F2655" t="str">
            <v>SITUBONDO</v>
          </cell>
          <cell r="G2655" t="str">
            <v>14-08-1964</v>
          </cell>
          <cell r="H2655" t="str">
            <v>SMPN 2 Kendit</v>
          </cell>
          <cell r="I2655" t="str">
            <v>BALUNG RT 03 RW 03 KEC. KENDIT SITUBONDO (68352)</v>
          </cell>
          <cell r="J2655" t="str">
            <v>8807063400</v>
          </cell>
          <cell r="K2655" t="str">
            <v/>
          </cell>
        </row>
        <row r="2656">
          <cell r="A2656" t="str">
            <v>19821028 200801 2 012</v>
          </cell>
          <cell r="B2656" t="str">
            <v>510223038</v>
          </cell>
          <cell r="C2656" t="str">
            <v>WIWIK HENDRIYATI, S.Pd.</v>
          </cell>
          <cell r="D2656" t="str">
            <v>III/b</v>
          </cell>
          <cell r="E2656" t="str">
            <v>01-10-2011</v>
          </cell>
          <cell r="F2656" t="str">
            <v>SITUBONDO</v>
          </cell>
          <cell r="G2656" t="str">
            <v>28-10-1982</v>
          </cell>
          <cell r="H2656" t="str">
            <v>SMPN 2 Kendit</v>
          </cell>
          <cell r="I2656" t="str">
            <v>JL.RAYA KENDIT PADEGAN TIMUR RT.2/2 BUGEMAN KENDIT</v>
          </cell>
          <cell r="J2656" t="str">
            <v>8807063400</v>
          </cell>
          <cell r="K2656" t="str">
            <v/>
          </cell>
        </row>
        <row r="2657">
          <cell r="A2657" t="str">
            <v>19720810 200801 1 028</v>
          </cell>
          <cell r="B2657" t="str">
            <v>510223339</v>
          </cell>
          <cell r="C2657" t="str">
            <v>MUHAMMAD RASI, S.Pd.</v>
          </cell>
          <cell r="D2657" t="str">
            <v>III/b</v>
          </cell>
          <cell r="E2657" t="str">
            <v>01-10-2011</v>
          </cell>
          <cell r="F2657" t="str">
            <v>SITUBONDO</v>
          </cell>
          <cell r="G2657" t="str">
            <v>10-08-1972</v>
          </cell>
          <cell r="H2657" t="str">
            <v>SMPN 2 Kendit</v>
          </cell>
          <cell r="I2657" t="str">
            <v>JL.BASUKI RAHMAT NO.72-G RT.01/08 KEL.MIMBAAN</v>
          </cell>
          <cell r="J2657" t="str">
            <v>8807063400</v>
          </cell>
          <cell r="K2657" t="str">
            <v/>
          </cell>
        </row>
        <row r="2658">
          <cell r="A2658" t="str">
            <v>19821029 200903 2 011</v>
          </cell>
          <cell r="B2658" t="str">
            <v>910000390</v>
          </cell>
          <cell r="C2658" t="str">
            <v>NURUL KHUMAYDAH, S.Pd.</v>
          </cell>
          <cell r="D2658" t="str">
            <v>III/b</v>
          </cell>
          <cell r="E2658" t="str">
            <v>01-10-2012</v>
          </cell>
          <cell r="F2658" t="str">
            <v>SITUBONDO</v>
          </cell>
          <cell r="G2658" t="str">
            <v>29-10-1982</v>
          </cell>
          <cell r="H2658" t="str">
            <v>SMPN 2 Kendit</v>
          </cell>
          <cell r="I2658" t="str">
            <v>WRINGIN ANOM RT 03 RW 01 PANARUKAN SITUBONDO</v>
          </cell>
          <cell r="J2658" t="str">
            <v>8807063400</v>
          </cell>
          <cell r="K2658" t="str">
            <v/>
          </cell>
        </row>
        <row r="2659">
          <cell r="A2659" t="str">
            <v>19860320 201001 2 023</v>
          </cell>
          <cell r="B2659" t="str">
            <v>910001585</v>
          </cell>
          <cell r="C2659" t="str">
            <v>AMELIA DWI PUJI ISTIYANA, S.Pd.</v>
          </cell>
          <cell r="D2659" t="str">
            <v>III/b</v>
          </cell>
          <cell r="E2659" t="str">
            <v>01-04-2013</v>
          </cell>
          <cell r="F2659" t="str">
            <v>SITUBONDO</v>
          </cell>
          <cell r="G2659" t="str">
            <v>20-03-1986</v>
          </cell>
          <cell r="H2659" t="str">
            <v>SMPN 2 Kendit</v>
          </cell>
          <cell r="I2659" t="str">
            <v>JL. WIJAYA KUSUMA X/13 RT 1 RW 2 DAWUHAN SITUBONDO</v>
          </cell>
          <cell r="J2659" t="str">
            <v>8807063400</v>
          </cell>
          <cell r="K2659" t="str">
            <v/>
          </cell>
        </row>
        <row r="2660">
          <cell r="A2660" t="str">
            <v>19730607 199903 1 004</v>
          </cell>
          <cell r="B2660" t="str">
            <v>132230794</v>
          </cell>
          <cell r="C2660" t="str">
            <v>SUKARSO</v>
          </cell>
          <cell r="D2660" t="str">
            <v>III/a</v>
          </cell>
          <cell r="E2660" t="str">
            <v>01-04-2012</v>
          </cell>
          <cell r="F2660" t="str">
            <v>SITUBONDO</v>
          </cell>
          <cell r="G2660" t="str">
            <v>07-06-1973</v>
          </cell>
          <cell r="H2660" t="str">
            <v>SMPN 2 Kendit</v>
          </cell>
          <cell r="I2660" t="str">
            <v>JL.RAYA KENDIT DESA BUGEMAN KENDIT SIT 68352</v>
          </cell>
          <cell r="J2660" t="str">
            <v>8807063400</v>
          </cell>
          <cell r="K2660" t="str">
            <v/>
          </cell>
        </row>
        <row r="2661">
          <cell r="A2661" t="str">
            <v>19800427 200801 2 020</v>
          </cell>
          <cell r="B2661" t="str">
            <v>510223120</v>
          </cell>
          <cell r="C2661" t="str">
            <v>LAILIYA</v>
          </cell>
          <cell r="D2661" t="str">
            <v>II/b</v>
          </cell>
          <cell r="E2661" t="str">
            <v>01-04-2012</v>
          </cell>
          <cell r="F2661" t="str">
            <v>SITUBONDO</v>
          </cell>
          <cell r="G2661" t="str">
            <v>27-04-1980</v>
          </cell>
          <cell r="H2661" t="str">
            <v>SMPN 2 Kendit</v>
          </cell>
          <cell r="I2661" t="str">
            <v>KP.PADEGAN RT.001/002 DS.BUGEMAN KEC.KENDIT</v>
          </cell>
          <cell r="J2661" t="str">
            <v>8807063400</v>
          </cell>
          <cell r="K2661" t="str">
            <v/>
          </cell>
        </row>
        <row r="2662">
          <cell r="A2662" t="str">
            <v>19740206 200903 1 001</v>
          </cell>
          <cell r="B2662" t="str">
            <v>910000079</v>
          </cell>
          <cell r="C2662" t="str">
            <v>SUBANDRI</v>
          </cell>
          <cell r="D2662" t="str">
            <v>II/a</v>
          </cell>
          <cell r="E2662" t="str">
            <v>01-03-2009</v>
          </cell>
          <cell r="F2662" t="str">
            <v>BONDOWOSO</v>
          </cell>
          <cell r="G2662" t="str">
            <v>06-02-1974</v>
          </cell>
          <cell r="H2662" t="str">
            <v>SMPN 2 Kendit</v>
          </cell>
          <cell r="I2662" t="str">
            <v>KP KARANG ANYAR BARAT RT 01 RW 02 DESA KENDIT</v>
          </cell>
          <cell r="J2662" t="str">
            <v>8807063400</v>
          </cell>
          <cell r="K2662" t="str">
            <v/>
          </cell>
        </row>
        <row r="2663">
          <cell r="A2663" t="str">
            <v>19821011 201001 1 002</v>
          </cell>
          <cell r="B2663" t="str">
            <v>910001390</v>
          </cell>
          <cell r="C2663" t="str">
            <v>HERI SUSANTO</v>
          </cell>
          <cell r="D2663" t="str">
            <v>II/a</v>
          </cell>
          <cell r="E2663" t="str">
            <v>01-01-2010</v>
          </cell>
          <cell r="F2663" t="str">
            <v>SITUBONDO</v>
          </cell>
          <cell r="G2663" t="str">
            <v>11-10-1982</v>
          </cell>
          <cell r="H2663" t="str">
            <v>SMPN 2 Kendit</v>
          </cell>
          <cell r="I2663" t="str">
            <v>Kp. Ardiwilis RT 01/01 Paowan Situbondo</v>
          </cell>
          <cell r="J2663" t="str">
            <v>8807063400</v>
          </cell>
          <cell r="K2663" t="str">
            <v/>
          </cell>
        </row>
        <row r="2664">
          <cell r="A2664" t="str">
            <v>19830327 201001 1 003</v>
          </cell>
          <cell r="B2664" t="str">
            <v>910001414</v>
          </cell>
          <cell r="C2664" t="str">
            <v>ISNIANTO</v>
          </cell>
          <cell r="D2664" t="str">
            <v>I/c</v>
          </cell>
          <cell r="E2664" t="str">
            <v>01-01-2010</v>
          </cell>
          <cell r="F2664" t="str">
            <v>SITUBONDO</v>
          </cell>
          <cell r="G2664" t="str">
            <v>27-03-1983</v>
          </cell>
          <cell r="H2664" t="str">
            <v>SMPN 2 Kendit</v>
          </cell>
          <cell r="I2664" t="str">
            <v>Kp. Padegan RT 02/01 Kendit, Situbondo</v>
          </cell>
          <cell r="J2664" t="str">
            <v>8807063400</v>
          </cell>
          <cell r="K2664" t="str">
            <v/>
          </cell>
        </row>
        <row r="2665">
          <cell r="A2665" t="str">
            <v>19640608 198512 1 002</v>
          </cell>
          <cell r="B2665" t="str">
            <v>131559824</v>
          </cell>
          <cell r="C2665" t="str">
            <v>AGUS WIYONO, S.Pd.</v>
          </cell>
          <cell r="D2665" t="str">
            <v>IV/b</v>
          </cell>
          <cell r="E2665" t="str">
            <v>01-10-2012</v>
          </cell>
          <cell r="F2665" t="str">
            <v>MALANG</v>
          </cell>
          <cell r="G2665" t="str">
            <v>08-06-1964</v>
          </cell>
          <cell r="H2665" t="str">
            <v>SMPN 1 Bungatan</v>
          </cell>
          <cell r="I2665" t="str">
            <v>DS. BUDUAN RT.2/2 KEC. SUBOH 0338-892619</v>
          </cell>
          <cell r="J2665" t="str">
            <v>8807063500</v>
          </cell>
          <cell r="K2665" t="str">
            <v/>
          </cell>
        </row>
        <row r="2666">
          <cell r="A2666" t="str">
            <v>19700304 199802 1 003</v>
          </cell>
          <cell r="B2666" t="str">
            <v>132205351</v>
          </cell>
          <cell r="C2666" t="str">
            <v>WISMANTO WIBOWO, S.Pd.</v>
          </cell>
          <cell r="D2666" t="str">
            <v>IV/a</v>
          </cell>
          <cell r="E2666" t="str">
            <v>01-10-2010</v>
          </cell>
          <cell r="F2666" t="str">
            <v>KEDIRI</v>
          </cell>
          <cell r="G2666" t="str">
            <v>04-03-1970</v>
          </cell>
          <cell r="H2666" t="str">
            <v>SMPN 1 Bungatan</v>
          </cell>
          <cell r="I2666" t="str">
            <v>PERUM PANJI PERMAI PP. 2 PANJI 68322</v>
          </cell>
          <cell r="J2666" t="str">
            <v>8807063500</v>
          </cell>
          <cell r="K2666" t="str">
            <v/>
          </cell>
        </row>
        <row r="2667">
          <cell r="A2667" t="str">
            <v>19700909 199802 2 005</v>
          </cell>
          <cell r="B2667" t="str">
            <v>132198777</v>
          </cell>
          <cell r="C2667" t="str">
            <v>HERMIN YULYASTUTIK, S.Pd.</v>
          </cell>
          <cell r="D2667" t="str">
            <v>IV/a</v>
          </cell>
          <cell r="E2667" t="str">
            <v>01-10-2010</v>
          </cell>
          <cell r="F2667" t="str">
            <v>SITUBONDO</v>
          </cell>
          <cell r="G2667" t="str">
            <v>09-09-1970</v>
          </cell>
          <cell r="H2667" t="str">
            <v>SMPN 1 Bungatan</v>
          </cell>
          <cell r="I2667" t="str">
            <v>JL.SEPUDI NO.476 BESUKI SITUBONDO 68356</v>
          </cell>
          <cell r="J2667" t="str">
            <v>8807063500</v>
          </cell>
          <cell r="K2667" t="str">
            <v/>
          </cell>
        </row>
        <row r="2668">
          <cell r="A2668" t="str">
            <v>19580817 199803 2 001</v>
          </cell>
          <cell r="B2668" t="str">
            <v>132215564</v>
          </cell>
          <cell r="C2668" t="str">
            <v>Dra. THERESIA MARIA AGUSTINI</v>
          </cell>
          <cell r="D2668" t="str">
            <v>IV/a</v>
          </cell>
          <cell r="E2668" t="str">
            <v>01-10-2010</v>
          </cell>
          <cell r="F2668" t="str">
            <v>BONDOWOSO</v>
          </cell>
          <cell r="G2668" t="str">
            <v>17-08-1958</v>
          </cell>
          <cell r="H2668" t="str">
            <v>SMPN 1 Bungatan</v>
          </cell>
          <cell r="I2668" t="str">
            <v>JL.A.YANI 59 BONDOWOSO 68211</v>
          </cell>
          <cell r="J2668" t="str">
            <v>8807063500</v>
          </cell>
          <cell r="K2668" t="str">
            <v/>
          </cell>
        </row>
        <row r="2669">
          <cell r="A2669" t="str">
            <v>19710209 199802 2 002</v>
          </cell>
          <cell r="B2669" t="str">
            <v>132201740</v>
          </cell>
          <cell r="C2669" t="str">
            <v>NUNUK SETYO RAHAYU, S.Pd.</v>
          </cell>
          <cell r="D2669" t="str">
            <v>IV/a</v>
          </cell>
          <cell r="E2669" t="str">
            <v>01-10-2010</v>
          </cell>
          <cell r="F2669" t="str">
            <v>JEMBER</v>
          </cell>
          <cell r="G2669" t="str">
            <v>09-02-1971</v>
          </cell>
          <cell r="H2669" t="str">
            <v>SMPN 1 Bungatan</v>
          </cell>
          <cell r="I2669" t="str">
            <v>PERUM GRIYA PANJI MULYA J-16 PANJI 68322</v>
          </cell>
          <cell r="J2669" t="str">
            <v>8807063500</v>
          </cell>
          <cell r="K2669" t="str">
            <v/>
          </cell>
        </row>
        <row r="2670">
          <cell r="A2670" t="str">
            <v>19630827 199802 1 002</v>
          </cell>
          <cell r="B2670" t="str">
            <v>132200873</v>
          </cell>
          <cell r="C2670" t="str">
            <v>Drs. AGUS PURWANTO</v>
          </cell>
          <cell r="D2670" t="str">
            <v>IV/a</v>
          </cell>
          <cell r="E2670" t="str">
            <v>01-10-2010</v>
          </cell>
          <cell r="F2670" t="str">
            <v>MALANG</v>
          </cell>
          <cell r="G2670" t="str">
            <v>27-08-1963</v>
          </cell>
          <cell r="H2670" t="str">
            <v>SMPN 1 Bungatan</v>
          </cell>
          <cell r="I2670" t="str">
            <v>PERUM PERMAI PANJI BLOK EE-14 MIMBAAN PANJI 68322</v>
          </cell>
          <cell r="J2670" t="str">
            <v>8807063500</v>
          </cell>
          <cell r="K2670" t="str">
            <v/>
          </cell>
        </row>
        <row r="2671">
          <cell r="A2671" t="str">
            <v>19660905 199802 1 003</v>
          </cell>
          <cell r="B2671" t="str">
            <v>132202022</v>
          </cell>
          <cell r="C2671" t="str">
            <v>Drs. YUSRAN</v>
          </cell>
          <cell r="D2671" t="str">
            <v>IV/a</v>
          </cell>
          <cell r="E2671" t="str">
            <v>01-10-2010</v>
          </cell>
          <cell r="F2671" t="str">
            <v>SITUBONDO</v>
          </cell>
          <cell r="G2671" t="str">
            <v>05-09-1966</v>
          </cell>
          <cell r="H2671" t="str">
            <v>SMPN 1 Bungatan</v>
          </cell>
          <cell r="I2671" t="str">
            <v>JL.IMAM BONJOL RT 02 RW 01 BESUKI 68356</v>
          </cell>
          <cell r="J2671" t="str">
            <v>8807063500</v>
          </cell>
          <cell r="K2671" t="str">
            <v/>
          </cell>
        </row>
        <row r="2672">
          <cell r="A2672" t="str">
            <v>19670806 199802 1 003</v>
          </cell>
          <cell r="B2672" t="str">
            <v>132201082</v>
          </cell>
          <cell r="C2672" t="str">
            <v>FAJAR SIDIK EKO PUTRO, S.Pd.</v>
          </cell>
          <cell r="D2672" t="str">
            <v>IV/a</v>
          </cell>
          <cell r="E2672" t="str">
            <v>01-10-2010</v>
          </cell>
          <cell r="F2672" t="str">
            <v>SITUBONDO</v>
          </cell>
          <cell r="G2672" t="str">
            <v>06-08-1967</v>
          </cell>
          <cell r="H2672" t="str">
            <v>SMPN 1 Bungatan</v>
          </cell>
          <cell r="I2672" t="str">
            <v>SUMBER PINANG RT 02 RW 01 MLANDINGAN 68353</v>
          </cell>
          <cell r="J2672" t="str">
            <v>8807063500</v>
          </cell>
          <cell r="K2672" t="str">
            <v/>
          </cell>
        </row>
        <row r="2673">
          <cell r="A2673" t="str">
            <v>19670604 199308 1 002</v>
          </cell>
          <cell r="B2673" t="str">
            <v>132025890</v>
          </cell>
          <cell r="C2673" t="str">
            <v>H. BAMBANG SUYONO, M.Pd.</v>
          </cell>
          <cell r="D2673" t="str">
            <v>IV/a</v>
          </cell>
          <cell r="E2673" t="str">
            <v>01-10-2011</v>
          </cell>
          <cell r="F2673" t="str">
            <v>BANYUWANGI</v>
          </cell>
          <cell r="G2673" t="str">
            <v>04-06-1967</v>
          </cell>
          <cell r="H2673" t="str">
            <v>SMPN 1 Bungatan</v>
          </cell>
          <cell r="I2673" t="str">
            <v>JL. MELATI MLANDINGAN TIMUR KEC. BUNGATAN</v>
          </cell>
          <cell r="J2673" t="str">
            <v>8807063500</v>
          </cell>
          <cell r="K2673" t="str">
            <v/>
          </cell>
        </row>
        <row r="2674">
          <cell r="A2674" t="str">
            <v>19800604 200801 2 019</v>
          </cell>
          <cell r="B2674" t="str">
            <v>510223031</v>
          </cell>
          <cell r="C2674" t="str">
            <v>ARBIATUN, S.Pd.</v>
          </cell>
          <cell r="D2674" t="str">
            <v>III/b</v>
          </cell>
          <cell r="E2674" t="str">
            <v>01-10-2011</v>
          </cell>
          <cell r="F2674" t="str">
            <v>SITUBONDO</v>
          </cell>
          <cell r="G2674" t="str">
            <v>04-06-1980</v>
          </cell>
          <cell r="H2674" t="str">
            <v>SMPN 1 Bungatan</v>
          </cell>
          <cell r="I2674" t="str">
            <v>KRAJAN PATEMON KEC.BUNGATAN</v>
          </cell>
          <cell r="J2674" t="str">
            <v>8807063500</v>
          </cell>
          <cell r="K2674" t="str">
            <v/>
          </cell>
        </row>
        <row r="2675">
          <cell r="A2675" t="str">
            <v>19730904 200801 1 009</v>
          </cell>
          <cell r="B2675" t="str">
            <v>510223199</v>
          </cell>
          <cell r="C2675" t="str">
            <v>MOHAMAD HASAN, S.Pd.</v>
          </cell>
          <cell r="D2675" t="str">
            <v>III/b</v>
          </cell>
          <cell r="E2675" t="str">
            <v>01-10-2011</v>
          </cell>
          <cell r="F2675" t="str">
            <v>SITUBONDO</v>
          </cell>
          <cell r="G2675" t="str">
            <v>04-09-1973</v>
          </cell>
          <cell r="H2675" t="str">
            <v>SMPN 1 Bungatan</v>
          </cell>
          <cell r="I2675" t="str">
            <v>BLETOK RT.03/01 KEC.BUNGATAN SITUBONDO</v>
          </cell>
          <cell r="J2675" t="str">
            <v>8807063500</v>
          </cell>
          <cell r="K2675" t="str">
            <v/>
          </cell>
        </row>
        <row r="2676">
          <cell r="A2676" t="str">
            <v>19771024 200801 2 015</v>
          </cell>
          <cell r="B2676" t="str">
            <v>510223230</v>
          </cell>
          <cell r="C2676" t="str">
            <v>SITI SUNDARI, S.Pd.</v>
          </cell>
          <cell r="D2676" t="str">
            <v>III/b</v>
          </cell>
          <cell r="E2676" t="str">
            <v>01-10-2011</v>
          </cell>
          <cell r="F2676" t="str">
            <v>NGANJUK</v>
          </cell>
          <cell r="G2676" t="str">
            <v>24-10-1977</v>
          </cell>
          <cell r="H2676" t="str">
            <v>SMPN 1 Bungatan</v>
          </cell>
          <cell r="I2676" t="str">
            <v>GRIYA BESUKI MULYA K-3 BESUKI</v>
          </cell>
          <cell r="J2676" t="str">
            <v>8807063500</v>
          </cell>
          <cell r="K2676" t="str">
            <v/>
          </cell>
        </row>
        <row r="2677">
          <cell r="A2677" t="str">
            <v>19840507 201001 2 038</v>
          </cell>
          <cell r="B2677" t="str">
            <v>910001492</v>
          </cell>
          <cell r="C2677" t="str">
            <v>DEWI AMALIAH, S.Pd.</v>
          </cell>
          <cell r="D2677" t="str">
            <v>III/a</v>
          </cell>
          <cell r="E2677" t="str">
            <v>01-07-2011</v>
          </cell>
          <cell r="F2677" t="str">
            <v>SITUBONDO</v>
          </cell>
          <cell r="G2677" t="str">
            <v>07-05-1984</v>
          </cell>
          <cell r="H2677" t="str">
            <v>SMPN 1 Bungatan</v>
          </cell>
          <cell r="I2677" t="str">
            <v>Kampung Potok RT 01/02 Tegalan Jatibanteng</v>
          </cell>
          <cell r="J2677" t="str">
            <v>8807063500</v>
          </cell>
          <cell r="K2677" t="str">
            <v/>
          </cell>
        </row>
        <row r="2678">
          <cell r="A2678" t="str">
            <v>19721127 201001 1 001</v>
          </cell>
          <cell r="B2678" t="str">
            <v>910001050</v>
          </cell>
          <cell r="C2678" t="str">
            <v>RIBUT SUSANTO</v>
          </cell>
          <cell r="D2678" t="str">
            <v>II/a</v>
          </cell>
          <cell r="E2678" t="str">
            <v>01-01-2010</v>
          </cell>
          <cell r="F2678" t="str">
            <v>SITUBONDO</v>
          </cell>
          <cell r="G2678" t="str">
            <v>27-11-1972</v>
          </cell>
          <cell r="H2678" t="str">
            <v>SMPN 1 Bungatan</v>
          </cell>
          <cell r="I2678" t="str">
            <v>KP SABRANG RT 01 RW 02 WRINGIN ANOM PNARUKAN STBD</v>
          </cell>
          <cell r="J2678" t="str">
            <v>8807063500</v>
          </cell>
          <cell r="K2678" t="str">
            <v/>
          </cell>
        </row>
        <row r="2679">
          <cell r="A2679" t="str">
            <v>19710517 201001 1 001</v>
          </cell>
          <cell r="B2679" t="str">
            <v>910001038</v>
          </cell>
          <cell r="C2679" t="str">
            <v>SURAKNO</v>
          </cell>
          <cell r="D2679" t="str">
            <v>II/a</v>
          </cell>
          <cell r="E2679" t="str">
            <v>01-01-2010</v>
          </cell>
          <cell r="F2679" t="str">
            <v>SITUBONDO</v>
          </cell>
          <cell r="G2679" t="str">
            <v>17-05-1971</v>
          </cell>
          <cell r="H2679" t="str">
            <v>SMPN 1 Bungatan</v>
          </cell>
          <cell r="I2679" t="str">
            <v>KP TEGAL MULYO RT 04 RW 02 PASIR PUTIH SITUBONDO</v>
          </cell>
          <cell r="J2679" t="str">
            <v>8807063500</v>
          </cell>
          <cell r="K2679" t="str">
            <v/>
          </cell>
        </row>
        <row r="2680">
          <cell r="A2680" t="str">
            <v>19640810 200801 1 004</v>
          </cell>
          <cell r="B2680" t="str">
            <v>510223354</v>
          </cell>
          <cell r="C2680" t="str">
            <v>SUNA'I</v>
          </cell>
          <cell r="D2680" t="str">
            <v>I/d</v>
          </cell>
          <cell r="E2680" t="str">
            <v>01-04-2012</v>
          </cell>
          <cell r="F2680" t="str">
            <v>SITUBONDO</v>
          </cell>
          <cell r="G2680" t="str">
            <v>10-08-1964</v>
          </cell>
          <cell r="H2680" t="str">
            <v>SMPN 1 Bungatan</v>
          </cell>
          <cell r="I2680" t="str">
            <v>PASIR PUTIH RT.04/02 KEC.BUNGATAN SITUBONDO</v>
          </cell>
          <cell r="J2680" t="str">
            <v>8807063500</v>
          </cell>
          <cell r="K2680" t="str">
            <v/>
          </cell>
        </row>
        <row r="2681">
          <cell r="A2681" t="str">
            <v>19690224 200903 1 001</v>
          </cell>
          <cell r="B2681" t="str">
            <v>910000019</v>
          </cell>
          <cell r="C2681" t="str">
            <v>ARIYOTO</v>
          </cell>
          <cell r="D2681" t="str">
            <v>I/b</v>
          </cell>
          <cell r="E2681" t="str">
            <v>01-04-2013</v>
          </cell>
          <cell r="F2681" t="str">
            <v>SITUBONDO</v>
          </cell>
          <cell r="G2681" t="str">
            <v>24-02-1969</v>
          </cell>
          <cell r="H2681" t="str">
            <v>SMPN 1 Bungatan</v>
          </cell>
          <cell r="I2681" t="str">
            <v/>
          </cell>
          <cell r="J2681" t="str">
            <v>8807063500</v>
          </cell>
          <cell r="K2681" t="str">
            <v/>
          </cell>
        </row>
        <row r="2682">
          <cell r="A2682" t="str">
            <v>19670607 201001 1 001</v>
          </cell>
          <cell r="B2682" t="str">
            <v>910001010</v>
          </cell>
          <cell r="C2682" t="str">
            <v>HOSNAN SUSWANTO</v>
          </cell>
          <cell r="D2682" t="str">
            <v>I/a</v>
          </cell>
          <cell r="E2682" t="str">
            <v>01-01-2010</v>
          </cell>
          <cell r="F2682" t="str">
            <v>SITUBONDO</v>
          </cell>
          <cell r="G2682" t="str">
            <v>07-06-1967</v>
          </cell>
          <cell r="H2682" t="str">
            <v>SMPN 1 Bungatan</v>
          </cell>
          <cell r="I2682" t="str">
            <v>KP TEGAL MULYO RT 03 RW 02 PASIR PUTIH STBD</v>
          </cell>
          <cell r="J2682" t="str">
            <v>8807063500</v>
          </cell>
          <cell r="K2682" t="str">
            <v/>
          </cell>
        </row>
        <row r="2683">
          <cell r="A2683" t="str">
            <v>19620513 198403 1 011</v>
          </cell>
          <cell r="B2683" t="str">
            <v>131392129</v>
          </cell>
          <cell r="C2683" t="str">
            <v>FATHOLLAH, S.Pd.MM.Pd</v>
          </cell>
          <cell r="D2683" t="str">
            <v>IV/b</v>
          </cell>
          <cell r="E2683" t="str">
            <v>01-10-2010</v>
          </cell>
          <cell r="F2683" t="str">
            <v>SITUBONDO</v>
          </cell>
          <cell r="G2683" t="str">
            <v>13-05-1962</v>
          </cell>
          <cell r="H2683" t="str">
            <v>SMPN 1 Mlandingan</v>
          </cell>
          <cell r="I2683" t="str">
            <v>MLANDINGAN WETAN RT.4 RW.2 MLANDINGAN</v>
          </cell>
          <cell r="J2683" t="str">
            <v>8807063600</v>
          </cell>
          <cell r="K2683" t="str">
            <v/>
          </cell>
        </row>
        <row r="2684">
          <cell r="A2684" t="str">
            <v>19590329 198703 2 004</v>
          </cell>
          <cell r="B2684" t="str">
            <v>131684686</v>
          </cell>
          <cell r="C2684" t="str">
            <v>INDAH ERMAWATI, S.Pd.</v>
          </cell>
          <cell r="D2684" t="str">
            <v>IV/b</v>
          </cell>
          <cell r="E2684" t="str">
            <v>01-04-2013</v>
          </cell>
          <cell r="F2684" t="str">
            <v>SITUBONDO</v>
          </cell>
          <cell r="G2684" t="str">
            <v>29-03-1959</v>
          </cell>
          <cell r="H2684" t="str">
            <v>SMPN 1 Mlandingan</v>
          </cell>
          <cell r="I2684" t="str">
            <v>RT.02 RW.05 JL. KANGEAN BSK SITUBONDO</v>
          </cell>
          <cell r="J2684" t="str">
            <v>8807063600</v>
          </cell>
          <cell r="K2684" t="str">
            <v/>
          </cell>
        </row>
        <row r="2685">
          <cell r="A2685" t="str">
            <v>19540604 198603 1 011</v>
          </cell>
          <cell r="B2685" t="str">
            <v>131634568</v>
          </cell>
          <cell r="C2685" t="str">
            <v>Drs. MAHFUD BAIDOWI</v>
          </cell>
          <cell r="D2685" t="str">
            <v>IV/b</v>
          </cell>
          <cell r="E2685" t="str">
            <v>01-04-2013</v>
          </cell>
          <cell r="F2685" t="str">
            <v>SITUBONDO</v>
          </cell>
          <cell r="G2685" t="str">
            <v>04-06-1954</v>
          </cell>
          <cell r="H2685" t="str">
            <v>SMPN 1 Mlandingan</v>
          </cell>
          <cell r="I2685" t="str">
            <v>BLETOK KEC. BUNGATAN 68358</v>
          </cell>
          <cell r="J2685" t="str">
            <v>8807063600</v>
          </cell>
          <cell r="K2685" t="str">
            <v/>
          </cell>
        </row>
        <row r="2686">
          <cell r="A2686" t="str">
            <v>19591103 198603 1 012</v>
          </cell>
          <cell r="B2686" t="str">
            <v>131629947</v>
          </cell>
          <cell r="C2686" t="str">
            <v>Drs. MISDAR</v>
          </cell>
          <cell r="D2686" t="str">
            <v>IV/b</v>
          </cell>
          <cell r="E2686" t="str">
            <v>01-04-2013</v>
          </cell>
          <cell r="F2686" t="str">
            <v>SITUBONDO</v>
          </cell>
          <cell r="G2686" t="str">
            <v>03-11-1959</v>
          </cell>
          <cell r="H2686" t="str">
            <v>SMPN 1 Mlandingan</v>
          </cell>
          <cell r="I2686" t="str">
            <v>DESA PESISIR RT.03 RW.02</v>
          </cell>
          <cell r="J2686" t="str">
            <v>8807063600</v>
          </cell>
          <cell r="K2686" t="str">
            <v/>
          </cell>
        </row>
        <row r="2687">
          <cell r="A2687" t="str">
            <v>19610430 198403 1 006</v>
          </cell>
          <cell r="B2687" t="str">
            <v>131392632</v>
          </cell>
          <cell r="C2687" t="str">
            <v>SAMSUL HADI, S.Pd.</v>
          </cell>
          <cell r="D2687" t="str">
            <v>IV/b</v>
          </cell>
          <cell r="E2687" t="str">
            <v>01-04-2013</v>
          </cell>
          <cell r="F2687" t="str">
            <v>JEMBER</v>
          </cell>
          <cell r="G2687" t="str">
            <v>30-04-1961</v>
          </cell>
          <cell r="H2687" t="str">
            <v>SMPN 1 Mlandingan</v>
          </cell>
          <cell r="I2687" t="str">
            <v xml:space="preserve"> MLANDINGAN  WETAN 68352</v>
          </cell>
          <cell r="J2687" t="str">
            <v>8807063600</v>
          </cell>
          <cell r="K2687" t="str">
            <v/>
          </cell>
        </row>
        <row r="2688">
          <cell r="A2688" t="str">
            <v>19591211 198603 1 019</v>
          </cell>
          <cell r="B2688" t="str">
            <v>131634573</v>
          </cell>
          <cell r="C2688" t="str">
            <v>Drs. ABD. LATIF</v>
          </cell>
          <cell r="D2688" t="str">
            <v>IV/a</v>
          </cell>
          <cell r="E2688" t="str">
            <v>01-04-2000</v>
          </cell>
          <cell r="F2688" t="str">
            <v>SITUBONDO</v>
          </cell>
          <cell r="G2688" t="str">
            <v>11-12-1959</v>
          </cell>
          <cell r="H2688" t="str">
            <v>SMPN 1 Mlandingan</v>
          </cell>
          <cell r="I2688" t="str">
            <v>KEMIRI SELATAN SELOMUKTI MLANDINGAN 68353</v>
          </cell>
          <cell r="J2688" t="str">
            <v>8807063600</v>
          </cell>
          <cell r="K2688" t="str">
            <v/>
          </cell>
        </row>
        <row r="2689">
          <cell r="A2689" t="str">
            <v>19511225 197603 2 003</v>
          </cell>
          <cell r="B2689" t="str">
            <v>130542264</v>
          </cell>
          <cell r="C2689" t="str">
            <v>ARBA'IJAH, B.A.</v>
          </cell>
          <cell r="D2689" t="str">
            <v>IV/a</v>
          </cell>
          <cell r="E2689" t="str">
            <v>01-04-2003</v>
          </cell>
          <cell r="F2689" t="str">
            <v>SITUBONDO</v>
          </cell>
          <cell r="G2689" t="str">
            <v>25-12-1951</v>
          </cell>
          <cell r="H2689" t="str">
            <v>SMPN 1 Mlandingan</v>
          </cell>
          <cell r="I2689" t="str">
            <v>JL. ARGOPURO III SITUBONDO</v>
          </cell>
          <cell r="J2689" t="str">
            <v>8807063600</v>
          </cell>
          <cell r="K2689" t="str">
            <v/>
          </cell>
        </row>
        <row r="2690">
          <cell r="A2690" t="str">
            <v>19621010 198403 1 015</v>
          </cell>
          <cell r="B2690" t="str">
            <v>131395463</v>
          </cell>
          <cell r="C2690" t="str">
            <v>KHOIRUL ROSIF</v>
          </cell>
          <cell r="D2690" t="str">
            <v>IV/a</v>
          </cell>
          <cell r="E2690" t="str">
            <v>01-04-2006</v>
          </cell>
          <cell r="F2690" t="str">
            <v>MALANG</v>
          </cell>
          <cell r="G2690" t="str">
            <v>10-10-1962</v>
          </cell>
          <cell r="H2690" t="str">
            <v>SMPN 1 Mlandingan</v>
          </cell>
          <cell r="I2690" t="str">
            <v>RT.03 RW.02 BUDUAN SUBOH SITUBONDO 68354</v>
          </cell>
          <cell r="J2690" t="str">
            <v>8807063600</v>
          </cell>
          <cell r="K2690" t="str">
            <v/>
          </cell>
        </row>
        <row r="2691">
          <cell r="A2691" t="str">
            <v>19660123 199104 1 002</v>
          </cell>
          <cell r="B2691" t="str">
            <v>131894658</v>
          </cell>
          <cell r="C2691" t="str">
            <v>ABD. HALIM, S.Pd, M.Pd.</v>
          </cell>
          <cell r="D2691" t="str">
            <v>IV/a</v>
          </cell>
          <cell r="E2691" t="str">
            <v>01-10-2009</v>
          </cell>
          <cell r="F2691" t="str">
            <v>SITUBONDO</v>
          </cell>
          <cell r="G2691" t="str">
            <v>23-01-1966</v>
          </cell>
          <cell r="H2691" t="str">
            <v>SMPN 1 Mlandingan</v>
          </cell>
          <cell r="I2691" t="str">
            <v>SUBOH RT.01 RW.01 KEC. SUBOH 68354</v>
          </cell>
          <cell r="J2691" t="str">
            <v>8807063600</v>
          </cell>
          <cell r="K2691" t="str">
            <v/>
          </cell>
        </row>
        <row r="2692">
          <cell r="A2692" t="str">
            <v>19640724 198412 2 002</v>
          </cell>
          <cell r="B2692" t="str">
            <v>131426101</v>
          </cell>
          <cell r="C2692" t="str">
            <v>LINDA, S.Pd.</v>
          </cell>
          <cell r="D2692" t="str">
            <v>IV/a</v>
          </cell>
          <cell r="E2692" t="str">
            <v>01-10-2009</v>
          </cell>
          <cell r="F2692" t="str">
            <v>JEMBER</v>
          </cell>
          <cell r="G2692" t="str">
            <v>24-07-1964</v>
          </cell>
          <cell r="H2692" t="str">
            <v>SMPN 1 Mlandingan</v>
          </cell>
          <cell r="I2692" t="str">
            <v>DESA PASIR PUTIH KEC. BUNGATAN 68353</v>
          </cell>
          <cell r="J2692" t="str">
            <v>8807063600</v>
          </cell>
          <cell r="K2692" t="str">
            <v/>
          </cell>
        </row>
        <row r="2693">
          <cell r="A2693" t="str">
            <v>19640724 198703 1 009</v>
          </cell>
          <cell r="B2693" t="str">
            <v>131667880</v>
          </cell>
          <cell r="C2693" t="str">
            <v>YANGSO</v>
          </cell>
          <cell r="D2693" t="str">
            <v>IV/a</v>
          </cell>
          <cell r="E2693" t="str">
            <v>01-10-2009</v>
          </cell>
          <cell r="F2693" t="str">
            <v>SITUBONDO</v>
          </cell>
          <cell r="G2693" t="str">
            <v>24-07-1964</v>
          </cell>
          <cell r="H2693" t="str">
            <v>SMPN 1 Mlandingan</v>
          </cell>
          <cell r="I2693" t="str">
            <v>TREBUNGAN RT.01 RW.03 MLANDINGAN 68353</v>
          </cell>
          <cell r="J2693" t="str">
            <v>8807063600</v>
          </cell>
          <cell r="K2693" t="str">
            <v/>
          </cell>
        </row>
        <row r="2694">
          <cell r="A2694" t="str">
            <v>19651231 198803 2 053</v>
          </cell>
          <cell r="B2694" t="str">
            <v>131791813</v>
          </cell>
          <cell r="C2694" t="str">
            <v>MINTASTUTIK, S.Pd.</v>
          </cell>
          <cell r="D2694" t="str">
            <v>IV/a</v>
          </cell>
          <cell r="E2694" t="str">
            <v>01-10-2009</v>
          </cell>
          <cell r="F2694" t="str">
            <v>JEMBER</v>
          </cell>
          <cell r="G2694" t="str">
            <v>31-12-1965</v>
          </cell>
          <cell r="H2694" t="str">
            <v>SMPN 1 Mlandingan</v>
          </cell>
          <cell r="I2694" t="str">
            <v>JL. WIJAYA KUSUMA X. 48 SITUBONDO 68311</v>
          </cell>
          <cell r="J2694" t="str">
            <v>8807063600</v>
          </cell>
          <cell r="K2694" t="str">
            <v/>
          </cell>
        </row>
        <row r="2695">
          <cell r="A2695" t="str">
            <v>19710812 199703 2 005</v>
          </cell>
          <cell r="B2695" t="str">
            <v>132171071</v>
          </cell>
          <cell r="C2695" t="str">
            <v>NUR FATIMAH, S.Pd.</v>
          </cell>
          <cell r="D2695" t="str">
            <v>IV/a</v>
          </cell>
          <cell r="E2695" t="str">
            <v>01-04-2011</v>
          </cell>
          <cell r="F2695" t="str">
            <v>SITUBONDO</v>
          </cell>
          <cell r="G2695" t="str">
            <v>12-08-1971</v>
          </cell>
          <cell r="H2695" t="str">
            <v>SMPN 1 Mlandingan</v>
          </cell>
          <cell r="I2695" t="str">
            <v>RT.02 RW.01 DEMUNG BESUKI SITUBONDO 68356</v>
          </cell>
          <cell r="J2695" t="str">
            <v>8807063600</v>
          </cell>
          <cell r="K2695" t="str">
            <v/>
          </cell>
        </row>
        <row r="2696">
          <cell r="A2696" t="str">
            <v>19570725 198010 1 002</v>
          </cell>
          <cell r="B2696" t="str">
            <v>130849196</v>
          </cell>
          <cell r="C2696" t="str">
            <v>PADLI, S.Pd.</v>
          </cell>
          <cell r="D2696" t="str">
            <v>IV/a</v>
          </cell>
          <cell r="E2696" t="str">
            <v>01-10-2012</v>
          </cell>
          <cell r="F2696" t="str">
            <v>SITUBONDO</v>
          </cell>
          <cell r="G2696" t="str">
            <v>25-07-1957</v>
          </cell>
          <cell r="H2696" t="str">
            <v>SMPN 1 Mlandingan</v>
          </cell>
          <cell r="I2696" t="str">
            <v>SUMBER PINANG RT 01 RW 01 MLANDINGAN (68353)</v>
          </cell>
          <cell r="J2696" t="str">
            <v>8807063600</v>
          </cell>
          <cell r="K2696" t="str">
            <v/>
          </cell>
        </row>
        <row r="2697">
          <cell r="A2697" t="str">
            <v>19661025 199903 2 004</v>
          </cell>
          <cell r="B2697" t="str">
            <v>132230315</v>
          </cell>
          <cell r="C2697" t="str">
            <v>Dra. MASYANI</v>
          </cell>
          <cell r="D2697" t="str">
            <v>IV/a</v>
          </cell>
          <cell r="E2697" t="str">
            <v>01-10-2012</v>
          </cell>
          <cell r="F2697" t="str">
            <v>SITUBONDO</v>
          </cell>
          <cell r="G2697" t="str">
            <v>25-10-1966</v>
          </cell>
          <cell r="H2697" t="str">
            <v>SMPN 1 Mlandingan</v>
          </cell>
          <cell r="I2697" t="str">
            <v>JL. KILEN SELATAN / PAOWAN RT.04 PANARUKAN</v>
          </cell>
          <cell r="J2697" t="str">
            <v>8807063600</v>
          </cell>
          <cell r="K2697" t="str">
            <v/>
          </cell>
        </row>
        <row r="2698">
          <cell r="A2698" t="str">
            <v>19690925 199512 1 003</v>
          </cell>
          <cell r="B2698" t="str">
            <v>132144919</v>
          </cell>
          <cell r="C2698" t="str">
            <v>AHMAD NAJIB, S.Pd.</v>
          </cell>
          <cell r="D2698" t="str">
            <v>III/b</v>
          </cell>
          <cell r="E2698" t="str">
            <v>01-04-2000</v>
          </cell>
          <cell r="F2698" t="str">
            <v>SITUBONDO</v>
          </cell>
          <cell r="G2698" t="str">
            <v>25-09-1969</v>
          </cell>
          <cell r="H2698" t="str">
            <v>SMPN 1 Mlandingan</v>
          </cell>
          <cell r="I2698" t="str">
            <v>MLANDINGAN KULON RT.02 RW.04 68353</v>
          </cell>
          <cell r="J2698" t="str">
            <v>8807063600</v>
          </cell>
          <cell r="K2698" t="str">
            <v/>
          </cell>
        </row>
        <row r="2699">
          <cell r="A2699" t="str">
            <v>19720806 200501 2 006</v>
          </cell>
          <cell r="B2699" t="str">
            <v>510146327</v>
          </cell>
          <cell r="C2699" t="str">
            <v>SITI FATIMAH, S.Pd.</v>
          </cell>
          <cell r="D2699" t="str">
            <v>III/b</v>
          </cell>
          <cell r="E2699" t="str">
            <v>01-04-2011</v>
          </cell>
          <cell r="F2699" t="str">
            <v>MADIUN</v>
          </cell>
          <cell r="G2699" t="str">
            <v>06-08-1972</v>
          </cell>
          <cell r="H2699" t="str">
            <v>SMPN 1 Mlandingan</v>
          </cell>
          <cell r="I2699" t="str">
            <v>BLETOK PESISIR BUNGATAN SITUBONDO</v>
          </cell>
          <cell r="J2699" t="str">
            <v>8807063600</v>
          </cell>
          <cell r="K2699" t="str">
            <v/>
          </cell>
        </row>
        <row r="2700">
          <cell r="A2700" t="str">
            <v>19701027 200501 1 003</v>
          </cell>
          <cell r="B2700" t="str">
            <v>510146118</v>
          </cell>
          <cell r="C2700" t="str">
            <v>SALYONO, S.Pd.</v>
          </cell>
          <cell r="D2700" t="str">
            <v>III/b</v>
          </cell>
          <cell r="E2700" t="str">
            <v>01-04-2011</v>
          </cell>
          <cell r="F2700" t="str">
            <v>MAJALENGKA</v>
          </cell>
          <cell r="G2700" t="str">
            <v>27-10-1970</v>
          </cell>
          <cell r="H2700" t="str">
            <v>SMPN 1 Mlandingan</v>
          </cell>
          <cell r="I2700" t="str">
            <v>JL RAYA MLANDINGAN WETAN</v>
          </cell>
          <cell r="J2700" t="str">
            <v>8807063600</v>
          </cell>
          <cell r="K2700" t="str">
            <v/>
          </cell>
        </row>
        <row r="2701">
          <cell r="A2701" t="str">
            <v>19800725 200801 2 023</v>
          </cell>
          <cell r="B2701" t="str">
            <v>510223034</v>
          </cell>
          <cell r="C2701" t="str">
            <v>NURHAYATI, S.Pd.</v>
          </cell>
          <cell r="D2701" t="str">
            <v>III/b</v>
          </cell>
          <cell r="E2701" t="str">
            <v>01-10-2011</v>
          </cell>
          <cell r="F2701" t="str">
            <v>SITUBONDO</v>
          </cell>
          <cell r="G2701" t="str">
            <v>25-07-1980</v>
          </cell>
          <cell r="H2701" t="str">
            <v>SMPN 1 Mlandingan</v>
          </cell>
          <cell r="I2701" t="str">
            <v>KP.KALAK RT.03/01 KALIMAS BESUKI</v>
          </cell>
          <cell r="J2701" t="str">
            <v>8807063600</v>
          </cell>
          <cell r="K2701" t="str">
            <v/>
          </cell>
        </row>
        <row r="2702">
          <cell r="A2702" t="str">
            <v>19760622 200801 1 006</v>
          </cell>
          <cell r="B2702" t="str">
            <v>510223286</v>
          </cell>
          <cell r="C2702" t="str">
            <v>YUFRIL ARFIAN, S.Pd.</v>
          </cell>
          <cell r="D2702" t="str">
            <v>III/b</v>
          </cell>
          <cell r="E2702" t="str">
            <v>01-10-2011</v>
          </cell>
          <cell r="F2702" t="str">
            <v>SITUBONDO</v>
          </cell>
          <cell r="G2702" t="str">
            <v>22-06-1976</v>
          </cell>
          <cell r="H2702" t="str">
            <v>SMPN 1 Mlandingan</v>
          </cell>
          <cell r="I2702" t="str">
            <v>KP.BLORO BARAT RT.5/2 DS.BLORO KEC.BESUKI</v>
          </cell>
          <cell r="J2702" t="str">
            <v>8807063600</v>
          </cell>
          <cell r="K2702" t="str">
            <v/>
          </cell>
        </row>
        <row r="2703">
          <cell r="A2703" t="str">
            <v>19860916 200903 2 007</v>
          </cell>
          <cell r="B2703" t="str">
            <v>910000559</v>
          </cell>
          <cell r="C2703" t="str">
            <v>RULITA OCTANIA, S.Pd.</v>
          </cell>
          <cell r="D2703" t="str">
            <v>III/b</v>
          </cell>
          <cell r="E2703" t="str">
            <v>01-10-2012</v>
          </cell>
          <cell r="F2703" t="str">
            <v>BANYUWANGI</v>
          </cell>
          <cell r="G2703" t="str">
            <v>16-09-1986</v>
          </cell>
          <cell r="H2703" t="str">
            <v>SMPN 1 Mlandingan</v>
          </cell>
          <cell r="I2703" t="str">
            <v>JL. KYAI SALEH NO. 23 RT 01 RW I BANYUWANGI</v>
          </cell>
          <cell r="J2703" t="str">
            <v>8807063600</v>
          </cell>
          <cell r="K2703" t="str">
            <v/>
          </cell>
        </row>
        <row r="2704">
          <cell r="A2704" t="str">
            <v>19841209 200903 1 005</v>
          </cell>
          <cell r="B2704" t="str">
            <v>910000479</v>
          </cell>
          <cell r="C2704" t="str">
            <v>AGENG PRIBADI, S.Pd.</v>
          </cell>
          <cell r="D2704" t="str">
            <v>III/b</v>
          </cell>
          <cell r="E2704" t="str">
            <v>01-10-2012</v>
          </cell>
          <cell r="F2704" t="str">
            <v>SITUBONDO</v>
          </cell>
          <cell r="G2704" t="str">
            <v>09-12-1984</v>
          </cell>
          <cell r="H2704" t="str">
            <v>SMPN 1 Mlandingan</v>
          </cell>
          <cell r="I2704" t="str">
            <v>KP GUDANG 01/01 MLANDINGAN SITUBONDO</v>
          </cell>
          <cell r="J2704" t="str">
            <v>8807063600</v>
          </cell>
          <cell r="K2704" t="str">
            <v/>
          </cell>
        </row>
        <row r="2705">
          <cell r="A2705" t="str">
            <v>19640105 198603 1 020</v>
          </cell>
          <cell r="B2705" t="str">
            <v>131605274</v>
          </cell>
          <cell r="C2705" t="str">
            <v>MARHAM, S.Sos.</v>
          </cell>
          <cell r="D2705" t="str">
            <v>III/b</v>
          </cell>
          <cell r="E2705" t="str">
            <v>01-04-2013</v>
          </cell>
          <cell r="F2705" t="str">
            <v>SITUBONDO</v>
          </cell>
          <cell r="G2705" t="str">
            <v>05-01-1964</v>
          </cell>
          <cell r="H2705" t="str">
            <v>SMPN 1 Mlandingan</v>
          </cell>
          <cell r="I2705" t="str">
            <v>TRIBUNGAN RT.01 RW.01 68353</v>
          </cell>
          <cell r="J2705" t="str">
            <v>8807063600</v>
          </cell>
          <cell r="K2705" t="str">
            <v/>
          </cell>
        </row>
        <row r="2706">
          <cell r="A2706" t="str">
            <v>19660718 200701 1 011</v>
          </cell>
          <cell r="B2706" t="str">
            <v>510192780</v>
          </cell>
          <cell r="C2706" t="str">
            <v>SISWANTO</v>
          </cell>
          <cell r="D2706" t="str">
            <v>III/a</v>
          </cell>
          <cell r="E2706" t="str">
            <v>01-04-2013</v>
          </cell>
          <cell r="F2706" t="str">
            <v>SITUBONDO</v>
          </cell>
          <cell r="G2706" t="str">
            <v>18-07-1966</v>
          </cell>
          <cell r="H2706" t="str">
            <v>SMPN 1 Mlandingan</v>
          </cell>
          <cell r="I2706" t="str">
            <v>KP. KRAJAN RT 02 RW 02 DS. SELOMUKTI MLANDINGAN</v>
          </cell>
          <cell r="J2706" t="str">
            <v>8807063600</v>
          </cell>
          <cell r="K2706" t="str">
            <v/>
          </cell>
        </row>
        <row r="2707">
          <cell r="A2707" t="str">
            <v/>
          </cell>
          <cell r="B2707" t="str">
            <v>132008094</v>
          </cell>
          <cell r="C2707" t="str">
            <v>SUMANTRI, S.Pd.</v>
          </cell>
          <cell r="D2707" t="str">
            <v>II/d</v>
          </cell>
          <cell r="E2707" t="str">
            <v>01-10-2006</v>
          </cell>
          <cell r="F2707" t="str">
            <v>BANYUWANGI</v>
          </cell>
          <cell r="G2707" t="str">
            <v>12-12-1953</v>
          </cell>
          <cell r="H2707" t="str">
            <v>SMPN 1 Mlandingan</v>
          </cell>
          <cell r="I2707" t="str">
            <v>DS. MLANDINGAN WETAN RT 01 RW 01 BUNGATAN (68353)</v>
          </cell>
          <cell r="J2707" t="str">
            <v>8807063600</v>
          </cell>
          <cell r="K2707" t="str">
            <v/>
          </cell>
        </row>
        <row r="2708">
          <cell r="A2708" t="str">
            <v>19731118 200701 2 009</v>
          </cell>
          <cell r="B2708" t="str">
            <v>510192795</v>
          </cell>
          <cell r="C2708" t="str">
            <v>SUTARSIH</v>
          </cell>
          <cell r="D2708" t="str">
            <v>II/b</v>
          </cell>
          <cell r="E2708" t="str">
            <v>01-04-2011</v>
          </cell>
          <cell r="F2708" t="str">
            <v>SITUBONDO</v>
          </cell>
          <cell r="G2708" t="str">
            <v>18-11-1973</v>
          </cell>
          <cell r="H2708" t="str">
            <v>SMPN 1 Mlandingan</v>
          </cell>
          <cell r="I2708" t="str">
            <v>JL. RAYA SITUBONDO RT 01 RW 04 KOTA TIMUR BESUKI</v>
          </cell>
          <cell r="J2708" t="str">
            <v>8807063600</v>
          </cell>
          <cell r="K2708" t="str">
            <v/>
          </cell>
        </row>
        <row r="2709">
          <cell r="A2709" t="str">
            <v>19770414 200801 1 009</v>
          </cell>
          <cell r="B2709" t="str">
            <v>510229446</v>
          </cell>
          <cell r="C2709" t="str">
            <v>SUALIS ROMANZAH</v>
          </cell>
          <cell r="D2709" t="str">
            <v>II/b</v>
          </cell>
          <cell r="E2709" t="str">
            <v>01-10-2011</v>
          </cell>
          <cell r="F2709" t="str">
            <v>SITUBONDO</v>
          </cell>
          <cell r="G2709" t="str">
            <v>14-04-1977</v>
          </cell>
          <cell r="H2709" t="str">
            <v>SMPN 1 Mlandingan</v>
          </cell>
          <cell r="I2709" t="str">
            <v>JL.TALANG SARI BLORO BARAT KEC.BESUKI SITUBONDO</v>
          </cell>
          <cell r="J2709" t="str">
            <v>8807063600</v>
          </cell>
          <cell r="K2709" t="str">
            <v/>
          </cell>
        </row>
        <row r="2710">
          <cell r="A2710" t="str">
            <v>19690830 200801 1 006</v>
          </cell>
          <cell r="B2710" t="str">
            <v>510229396</v>
          </cell>
          <cell r="C2710" t="str">
            <v>JUMALI</v>
          </cell>
          <cell r="D2710" t="str">
            <v>II/b</v>
          </cell>
          <cell r="E2710" t="str">
            <v>01-04-2013</v>
          </cell>
          <cell r="F2710" t="str">
            <v>SITUBONDO</v>
          </cell>
          <cell r="G2710" t="str">
            <v>30-08-1969</v>
          </cell>
          <cell r="H2710" t="str">
            <v>SMPN 1 Mlandingan</v>
          </cell>
          <cell r="I2710" t="str">
            <v>KP.KRAJAN RT.001/003 MLANDINGAN KULON SITUBONDO</v>
          </cell>
          <cell r="J2710" t="str">
            <v>8807063600</v>
          </cell>
          <cell r="K2710" t="str">
            <v/>
          </cell>
        </row>
        <row r="2711">
          <cell r="A2711" t="str">
            <v>19640701 200903 1 001</v>
          </cell>
          <cell r="B2711" t="str">
            <v>910000003</v>
          </cell>
          <cell r="C2711" t="str">
            <v>EDY PURNOMO</v>
          </cell>
          <cell r="D2711" t="str">
            <v>II/b</v>
          </cell>
          <cell r="E2711" t="str">
            <v>01-04-2013</v>
          </cell>
          <cell r="F2711" t="str">
            <v>LUMAJANG</v>
          </cell>
          <cell r="G2711" t="str">
            <v>01-07-1964</v>
          </cell>
          <cell r="H2711" t="str">
            <v>SMPN 1 Mlandingan</v>
          </cell>
          <cell r="I2711" t="str">
            <v>KP PSSR RT 01 RW 01 MLANDINGANWETAN BUNGATAN</v>
          </cell>
          <cell r="J2711" t="str">
            <v>8807063600</v>
          </cell>
          <cell r="K2711" t="str">
            <v/>
          </cell>
        </row>
        <row r="2712">
          <cell r="A2712" t="str">
            <v>19750501 201001 2 002</v>
          </cell>
          <cell r="B2712" t="str">
            <v>910001077</v>
          </cell>
          <cell r="C2712" t="str">
            <v>ISMANIATIN</v>
          </cell>
          <cell r="D2712" t="str">
            <v>II/a</v>
          </cell>
          <cell r="E2712" t="str">
            <v>01-01-2010</v>
          </cell>
          <cell r="F2712" t="str">
            <v>SITUBONDO</v>
          </cell>
          <cell r="G2712" t="str">
            <v>01-05-1975</v>
          </cell>
          <cell r="H2712" t="str">
            <v>SMPN 1 Mlandingan</v>
          </cell>
          <cell r="I2712" t="str">
            <v>KOTATIMU RT03/01 KEC.BESUKI</v>
          </cell>
          <cell r="J2712" t="str">
            <v>8807063600</v>
          </cell>
          <cell r="K2712" t="str">
            <v/>
          </cell>
        </row>
        <row r="2713">
          <cell r="A2713" t="str">
            <v>19750907 201001 1 001</v>
          </cell>
          <cell r="B2713" t="str">
            <v>910001091</v>
          </cell>
          <cell r="C2713" t="str">
            <v>ARIYANTO</v>
          </cell>
          <cell r="D2713" t="str">
            <v>II/a</v>
          </cell>
          <cell r="E2713" t="str">
            <v>01-01-2010</v>
          </cell>
          <cell r="F2713" t="str">
            <v>SITUBONDO</v>
          </cell>
          <cell r="G2713" t="str">
            <v>07-09-1975</v>
          </cell>
          <cell r="H2713" t="str">
            <v>SMPN 1 Mlandingan</v>
          </cell>
          <cell r="I2713" t="str">
            <v>KP.PESISIR RT01/01 DS.MLAWET, KEC.BUNGATAN</v>
          </cell>
          <cell r="J2713" t="str">
            <v>8807063600</v>
          </cell>
          <cell r="K2713" t="str">
            <v/>
          </cell>
        </row>
        <row r="2714">
          <cell r="A2714" t="str">
            <v>19840302 201001 1 003</v>
          </cell>
          <cell r="B2714" t="str">
            <v>910001481</v>
          </cell>
          <cell r="C2714" t="str">
            <v>DARSUKI</v>
          </cell>
          <cell r="D2714" t="str">
            <v>I/a</v>
          </cell>
          <cell r="E2714" t="str">
            <v>01-01-2010</v>
          </cell>
          <cell r="F2714" t="str">
            <v>SITUBONDO</v>
          </cell>
          <cell r="G2714" t="str">
            <v>02-03-1984</v>
          </cell>
          <cell r="H2714" t="str">
            <v>SMPN 1 Mlandingan</v>
          </cell>
          <cell r="I2714" t="str">
            <v>Kp. Pesisir RT 01/01 Ds Mlandingan Wetan, Mlndgn</v>
          </cell>
          <cell r="J2714" t="str">
            <v>8807063600</v>
          </cell>
          <cell r="K2714" t="str">
            <v/>
          </cell>
        </row>
        <row r="2715">
          <cell r="A2715" t="str">
            <v>19640610 201001 1 001</v>
          </cell>
          <cell r="B2715" t="str">
            <v>910001001</v>
          </cell>
          <cell r="C2715" t="str">
            <v>HOLIP</v>
          </cell>
          <cell r="D2715" t="str">
            <v>I/a</v>
          </cell>
          <cell r="E2715" t="str">
            <v>01-01-2010</v>
          </cell>
          <cell r="F2715" t="str">
            <v>SITUBONDO</v>
          </cell>
          <cell r="G2715" t="str">
            <v>10-06-1964</v>
          </cell>
          <cell r="H2715" t="str">
            <v>SMPN 1 Mlandingan</v>
          </cell>
          <cell r="I2715" t="str">
            <v/>
          </cell>
          <cell r="J2715" t="str">
            <v>8807063600</v>
          </cell>
          <cell r="K2715" t="str">
            <v/>
          </cell>
        </row>
        <row r="2716">
          <cell r="A2716" t="str">
            <v>19610516 198303 1 011</v>
          </cell>
          <cell r="B2716" t="str">
            <v>131265510</v>
          </cell>
          <cell r="C2716" t="str">
            <v>Drs. SUGENG WIBOWO, M.Pd.</v>
          </cell>
          <cell r="D2716" t="str">
            <v>IV/b</v>
          </cell>
          <cell r="E2716" t="str">
            <v>01-10-2008</v>
          </cell>
          <cell r="F2716" t="str">
            <v>JEMBER</v>
          </cell>
          <cell r="G2716" t="str">
            <v>16-05-1961</v>
          </cell>
          <cell r="H2716" t="str">
            <v>SMPN 2 Mlandingan</v>
          </cell>
          <cell r="I2716" t="str">
            <v>JL.PATIMURA 12 RT 01/02 BESUKI 68356 (0338) 891651</v>
          </cell>
          <cell r="J2716" t="str">
            <v>8807063610</v>
          </cell>
          <cell r="K2716" t="str">
            <v/>
          </cell>
        </row>
        <row r="2717">
          <cell r="A2717" t="str">
            <v>19620110 198412 1 004</v>
          </cell>
          <cell r="B2717" t="str">
            <v>131425795</v>
          </cell>
          <cell r="C2717" t="str">
            <v>ABDUL AZIS</v>
          </cell>
          <cell r="D2717" t="str">
            <v>IV/a</v>
          </cell>
          <cell r="E2717" t="str">
            <v>01-10-2006</v>
          </cell>
          <cell r="F2717" t="str">
            <v>SITUBONDO</v>
          </cell>
          <cell r="G2717" t="str">
            <v>10-01-1962</v>
          </cell>
          <cell r="H2717" t="str">
            <v>SMPN 2 Mlandingan</v>
          </cell>
          <cell r="I2717" t="str">
            <v>RT.2 RW.1 ARJASA SITUBONDO 68371</v>
          </cell>
          <cell r="J2717" t="str">
            <v>8807063610</v>
          </cell>
          <cell r="K2717" t="str">
            <v/>
          </cell>
        </row>
        <row r="2718">
          <cell r="A2718" t="str">
            <v>19670603 198703 1 003</v>
          </cell>
          <cell r="B2718" t="str">
            <v>131682581</v>
          </cell>
          <cell r="C2718" t="str">
            <v>MARSO, S.Pd.</v>
          </cell>
          <cell r="D2718" t="str">
            <v>III/d</v>
          </cell>
          <cell r="E2718" t="str">
            <v>01-10-2010</v>
          </cell>
          <cell r="F2718" t="str">
            <v>SITUBONDO</v>
          </cell>
          <cell r="G2718" t="str">
            <v>03-06-1967</v>
          </cell>
          <cell r="H2718" t="str">
            <v>SMPN 2 Mlandingan</v>
          </cell>
          <cell r="I2718" t="str">
            <v>DS. BAYEMAN RT.1 RW.2 KEC. ARJASA 68371</v>
          </cell>
          <cell r="J2718" t="str">
            <v>8807063610</v>
          </cell>
          <cell r="K2718" t="str">
            <v/>
          </cell>
        </row>
        <row r="2719">
          <cell r="A2719" t="str">
            <v>19720308 200801 2 007</v>
          </cell>
          <cell r="B2719" t="str">
            <v>510223020</v>
          </cell>
          <cell r="C2719" t="str">
            <v>HELMI, S.E.</v>
          </cell>
          <cell r="D2719" t="str">
            <v>III/b</v>
          </cell>
          <cell r="E2719" t="str">
            <v>01-10-2011</v>
          </cell>
          <cell r="F2719" t="str">
            <v>SITUBONDO</v>
          </cell>
          <cell r="G2719" t="str">
            <v>08-03-1972</v>
          </cell>
          <cell r="H2719" t="str">
            <v>SMPN 2 Mlandingan</v>
          </cell>
          <cell r="I2719" t="str">
            <v>KP.KRAJAN MLANDINGAN KULON KEC.MLANDINGAN</v>
          </cell>
          <cell r="J2719" t="str">
            <v>8807063610</v>
          </cell>
          <cell r="K2719" t="str">
            <v/>
          </cell>
        </row>
        <row r="2720">
          <cell r="A2720" t="str">
            <v>19790520 200801 2 025</v>
          </cell>
          <cell r="B2720" t="str">
            <v>510223343</v>
          </cell>
          <cell r="C2720" t="str">
            <v>NURFADHILA, S.Pd.</v>
          </cell>
          <cell r="D2720" t="str">
            <v>III/b</v>
          </cell>
          <cell r="E2720" t="str">
            <v>01-10-2011</v>
          </cell>
          <cell r="F2720" t="str">
            <v>SITUBONDO</v>
          </cell>
          <cell r="G2720" t="str">
            <v>20-05-1979</v>
          </cell>
          <cell r="H2720" t="str">
            <v>SMPN 2 Mlandingan</v>
          </cell>
          <cell r="I2720" t="str">
            <v>KP.PAGAR CARANG RT.01/01 DS.SUBOH KEC.SUBOH</v>
          </cell>
          <cell r="J2720" t="str">
            <v>8807063610</v>
          </cell>
          <cell r="K2720" t="str">
            <v/>
          </cell>
        </row>
        <row r="2721">
          <cell r="A2721" t="str">
            <v>19731203 200801 2 007</v>
          </cell>
          <cell r="B2721" t="str">
            <v>510229302</v>
          </cell>
          <cell r="C2721" t="str">
            <v>SRI HARTATIK, S.Pd.</v>
          </cell>
          <cell r="D2721" t="str">
            <v>III/b</v>
          </cell>
          <cell r="E2721" t="str">
            <v>01-10-2011</v>
          </cell>
          <cell r="F2721" t="str">
            <v>TRENGGALEK</v>
          </cell>
          <cell r="G2721" t="str">
            <v>03-12-1973</v>
          </cell>
          <cell r="H2721" t="str">
            <v>SMPN 2 Mlandingan</v>
          </cell>
          <cell r="I2721" t="str">
            <v>PASIR PUTIH RT.9/5 BUNGATAN SITUBONDO</v>
          </cell>
          <cell r="J2721" t="str">
            <v>8807063610</v>
          </cell>
          <cell r="K2721" t="str">
            <v/>
          </cell>
        </row>
        <row r="2722">
          <cell r="A2722" t="str">
            <v>19620301 198303 1 017</v>
          </cell>
          <cell r="B2722" t="str">
            <v>131265503</v>
          </cell>
          <cell r="C2722" t="str">
            <v>MOHAMAD ARIF, S.Pd.</v>
          </cell>
          <cell r="D2722" t="str">
            <v>IV/b</v>
          </cell>
          <cell r="E2722" t="str">
            <v>01-10-2008</v>
          </cell>
          <cell r="F2722" t="str">
            <v>SITUBONDO</v>
          </cell>
          <cell r="G2722" t="str">
            <v>01-03-1962</v>
          </cell>
          <cell r="H2722" t="str">
            <v>SMPN 1 Suboh</v>
          </cell>
          <cell r="I2722" t="str">
            <v>JL.SEMERU GG IV NO.26 MIMBAAN RT 02/11 PANJI 68322</v>
          </cell>
          <cell r="J2722" t="str">
            <v>8807063700</v>
          </cell>
          <cell r="K2722" t="str">
            <v/>
          </cell>
        </row>
        <row r="2723">
          <cell r="A2723" t="str">
            <v>19500708 198301 1 002</v>
          </cell>
          <cell r="B2723" t="str">
            <v>131252990</v>
          </cell>
          <cell r="C2723" t="str">
            <v>H. ABD. JAMIL BACHRIE, B.A.</v>
          </cell>
          <cell r="D2723" t="str">
            <v>IV/a</v>
          </cell>
          <cell r="E2723" t="str">
            <v>01-04-2005</v>
          </cell>
          <cell r="F2723" t="str">
            <v>JEMBER</v>
          </cell>
          <cell r="G2723" t="str">
            <v>08-07-1950</v>
          </cell>
          <cell r="H2723" t="str">
            <v>SMPN 1 Suboh</v>
          </cell>
          <cell r="I2723" t="str">
            <v>JL. SEPUDI RT.4/4 KEC. BESUKI 0338-891769</v>
          </cell>
          <cell r="J2723" t="str">
            <v>8807063700</v>
          </cell>
          <cell r="K2723" t="str">
            <v/>
          </cell>
        </row>
        <row r="2724">
          <cell r="A2724" t="str">
            <v>19550514 198403 1 004</v>
          </cell>
          <cell r="B2724" t="str">
            <v>131415782</v>
          </cell>
          <cell r="C2724" t="str">
            <v>RADEN PANJI ABDUL AZIS, S.Pd.</v>
          </cell>
          <cell r="D2724" t="str">
            <v>IV/a</v>
          </cell>
          <cell r="E2724" t="str">
            <v>01-10-2006</v>
          </cell>
          <cell r="F2724" t="str">
            <v>SUMENEP</v>
          </cell>
          <cell r="G2724" t="str">
            <v>14-05-1955</v>
          </cell>
          <cell r="H2724" t="str">
            <v>SMPN 1 Suboh</v>
          </cell>
          <cell r="I2724" t="str">
            <v>SLTPN 1 SUBOH</v>
          </cell>
          <cell r="J2724" t="str">
            <v>8807063700</v>
          </cell>
          <cell r="K2724" t="str">
            <v/>
          </cell>
        </row>
        <row r="2725">
          <cell r="A2725" t="str">
            <v>19640102 198412 2 002</v>
          </cell>
          <cell r="B2725" t="str">
            <v>131426104</v>
          </cell>
          <cell r="C2725" t="str">
            <v>ARINI SUSANA, S.Pd.</v>
          </cell>
          <cell r="D2725" t="str">
            <v>IV/a</v>
          </cell>
          <cell r="E2725" t="str">
            <v>01-10-2008</v>
          </cell>
          <cell r="F2725" t="str">
            <v>SITUBONDO</v>
          </cell>
          <cell r="G2725" t="str">
            <v>02-01-1964</v>
          </cell>
          <cell r="H2725" t="str">
            <v>SMPN 1 Suboh</v>
          </cell>
          <cell r="I2725" t="str">
            <v>DS. BUDUAN RT/3/2 KEC. SUBOH 0338-892007</v>
          </cell>
          <cell r="J2725" t="str">
            <v>8807063700</v>
          </cell>
          <cell r="K2725" t="str">
            <v/>
          </cell>
        </row>
        <row r="2726">
          <cell r="A2726" t="str">
            <v>19670726 199601 1 001</v>
          </cell>
          <cell r="B2726" t="str">
            <v>132146883</v>
          </cell>
          <cell r="C2726" t="str">
            <v>Drs. NANANG HARI YULIADIK</v>
          </cell>
          <cell r="D2726" t="str">
            <v>IV/a</v>
          </cell>
          <cell r="E2726" t="str">
            <v>01-10-2009</v>
          </cell>
          <cell r="F2726" t="str">
            <v>SITUBONDO</v>
          </cell>
          <cell r="G2726" t="str">
            <v>26-07-1965</v>
          </cell>
          <cell r="H2726" t="str">
            <v>SMPN 1 Suboh</v>
          </cell>
          <cell r="I2726" t="str">
            <v>PERUM GRIYA BESUKI MULYA H.KEC. BESUKI 0338-892008</v>
          </cell>
          <cell r="J2726" t="str">
            <v>8807063700</v>
          </cell>
          <cell r="K2726" t="str">
            <v/>
          </cell>
        </row>
        <row r="2727">
          <cell r="A2727" t="str">
            <v>19721104 199703 1 006</v>
          </cell>
          <cell r="B2727" t="str">
            <v>132170833</v>
          </cell>
          <cell r="C2727" t="str">
            <v>NURNAIDI, S.Pd.</v>
          </cell>
          <cell r="D2727" t="str">
            <v>IV/a</v>
          </cell>
          <cell r="E2727" t="str">
            <v>01-04-2010</v>
          </cell>
          <cell r="F2727" t="str">
            <v>SITUBONDO</v>
          </cell>
          <cell r="G2727" t="str">
            <v>04-11-1972</v>
          </cell>
          <cell r="H2727" t="str">
            <v>SMPN 1 Suboh</v>
          </cell>
          <cell r="I2727" t="str">
            <v>JL. BAWEAN NO. 90 BESUKI SIT TELP. 0338 891738</v>
          </cell>
          <cell r="J2727" t="str">
            <v>8807063700</v>
          </cell>
          <cell r="K2727" t="str">
            <v/>
          </cell>
        </row>
        <row r="2728">
          <cell r="A2728" t="str">
            <v>19680116 199304 1 001</v>
          </cell>
          <cell r="B2728" t="str">
            <v>132029867</v>
          </cell>
          <cell r="C2728" t="str">
            <v>MUHAMMAD NURWAHID, S.Pd.</v>
          </cell>
          <cell r="D2728" t="str">
            <v>IV/a</v>
          </cell>
          <cell r="E2728" t="str">
            <v>01-04-2011</v>
          </cell>
          <cell r="F2728" t="str">
            <v>JEMBER</v>
          </cell>
          <cell r="G2728" t="str">
            <v>16-01-1968</v>
          </cell>
          <cell r="H2728" t="str">
            <v>SMPN 1 Suboh</v>
          </cell>
          <cell r="I2728" t="str">
            <v>GRIYA BESUKI MULYA BLOK B.1  BESUKI 0338-891885</v>
          </cell>
          <cell r="J2728" t="str">
            <v>8807063700</v>
          </cell>
          <cell r="K2728" t="str">
            <v/>
          </cell>
        </row>
        <row r="2729">
          <cell r="A2729" t="str">
            <v>19631027 198303 2 007</v>
          </cell>
          <cell r="B2729" t="str">
            <v>131196414</v>
          </cell>
          <cell r="C2729" t="str">
            <v>Dra. SITI AISYAH</v>
          </cell>
          <cell r="D2729" t="str">
            <v>IV/a</v>
          </cell>
          <cell r="E2729" t="str">
            <v>01-10-2011</v>
          </cell>
          <cell r="F2729" t="str">
            <v>SITUBONDO</v>
          </cell>
          <cell r="G2729" t="str">
            <v>27-10-1963</v>
          </cell>
          <cell r="H2729" t="str">
            <v>SMPN 1 Suboh</v>
          </cell>
          <cell r="I2729" t="str">
            <v>DSN. WIDURI RT.1/7 DS. BUDUAN  SUBOH.0338-891342</v>
          </cell>
          <cell r="J2729" t="str">
            <v>8807063700</v>
          </cell>
          <cell r="K2729" t="str">
            <v/>
          </cell>
        </row>
        <row r="2730">
          <cell r="A2730" t="str">
            <v>19580919 199412 2 001</v>
          </cell>
          <cell r="B2730" t="str">
            <v>132106438</v>
          </cell>
          <cell r="C2730" t="str">
            <v>Dra. WAWANTARI</v>
          </cell>
          <cell r="D2730" t="str">
            <v>IV/a</v>
          </cell>
          <cell r="E2730" t="str">
            <v>01-10-2012</v>
          </cell>
          <cell r="F2730" t="str">
            <v>SITUBONDO</v>
          </cell>
          <cell r="G2730" t="str">
            <v>19-09-1958</v>
          </cell>
          <cell r="H2730" t="str">
            <v>SMPN 1 Suboh</v>
          </cell>
          <cell r="I2730" t="str">
            <v>SBR.PINANG RT.1/1 KEC. MLANDINGAN 0338-390566</v>
          </cell>
          <cell r="J2730" t="str">
            <v>8807063700</v>
          </cell>
          <cell r="K2730" t="str">
            <v/>
          </cell>
        </row>
        <row r="2731">
          <cell r="A2731" t="str">
            <v>19640427 198412 2 004</v>
          </cell>
          <cell r="B2731" t="str">
            <v>131426301</v>
          </cell>
          <cell r="C2731" t="str">
            <v>ANDRIYANI, S.Pd.</v>
          </cell>
          <cell r="D2731" t="str">
            <v>III/d</v>
          </cell>
          <cell r="E2731" t="str">
            <v>01-04-2005</v>
          </cell>
          <cell r="F2731" t="str">
            <v>MAGELANG</v>
          </cell>
          <cell r="G2731" t="str">
            <v>29-04-1964</v>
          </cell>
          <cell r="H2731" t="str">
            <v>SMPN 1 Suboh</v>
          </cell>
          <cell r="I2731" t="str">
            <v>DS. BUDUAN RT.2/2 KEC. SUBOH 0338-892619</v>
          </cell>
          <cell r="J2731" t="str">
            <v>8807063700</v>
          </cell>
          <cell r="K2731" t="str">
            <v/>
          </cell>
        </row>
        <row r="2732">
          <cell r="A2732" t="str">
            <v>19660101 200003 2 006</v>
          </cell>
          <cell r="B2732" t="str">
            <v>132254754</v>
          </cell>
          <cell r="C2732" t="str">
            <v>Dra. ENDANG KAMIASIH</v>
          </cell>
          <cell r="D2732" t="str">
            <v>III/d</v>
          </cell>
          <cell r="E2732" t="str">
            <v>01-10-2010</v>
          </cell>
          <cell r="F2732" t="str">
            <v>SITUBONDO</v>
          </cell>
          <cell r="G2732" t="str">
            <v>01-01-1966</v>
          </cell>
          <cell r="H2732" t="str">
            <v>SMPN 1 Suboh</v>
          </cell>
          <cell r="I2732" t="str">
            <v>JL.SERUNI TRIGONCO ASEMBAGUS 68373</v>
          </cell>
          <cell r="J2732" t="str">
            <v>8807063700</v>
          </cell>
          <cell r="K2732" t="str">
            <v/>
          </cell>
        </row>
        <row r="2733">
          <cell r="A2733" t="str">
            <v/>
          </cell>
          <cell r="B2733" t="str">
            <v>132171740</v>
          </cell>
          <cell r="C2733" t="str">
            <v>Drs. ACHMAD TOHARI</v>
          </cell>
          <cell r="D2733" t="str">
            <v>III/c</v>
          </cell>
          <cell r="E2733" t="str">
            <v>01-10-2004</v>
          </cell>
          <cell r="F2733" t="str">
            <v>BONDOWOSO</v>
          </cell>
          <cell r="G2733" t="str">
            <v>31-10-1965</v>
          </cell>
          <cell r="H2733" t="str">
            <v>SMPN 1 Suboh</v>
          </cell>
          <cell r="I2733" t="str">
            <v>JL. PELITA TAMANSARI INDAH L-7 B.WOSO 0332-421839</v>
          </cell>
          <cell r="J2733" t="str">
            <v>8807063700</v>
          </cell>
          <cell r="K2733" t="str">
            <v/>
          </cell>
        </row>
        <row r="2734">
          <cell r="A2734" t="str">
            <v>19790917 200312 2 006</v>
          </cell>
          <cell r="B2734" t="str">
            <v>510136186</v>
          </cell>
          <cell r="C2734" t="str">
            <v>SITI MUALLIFAH, S.Pd.</v>
          </cell>
          <cell r="D2734" t="str">
            <v>III/c</v>
          </cell>
          <cell r="E2734" t="str">
            <v>01-10-2011</v>
          </cell>
          <cell r="F2734" t="str">
            <v>SITUBONDO</v>
          </cell>
          <cell r="G2734" t="str">
            <v>17-09-1979</v>
          </cell>
          <cell r="H2734" t="str">
            <v>SMPN 1 Suboh</v>
          </cell>
          <cell r="I2734" t="str">
            <v>SUBOH</v>
          </cell>
          <cell r="J2734" t="str">
            <v>8807063700</v>
          </cell>
          <cell r="K2734" t="str">
            <v/>
          </cell>
        </row>
        <row r="2735">
          <cell r="A2735" t="str">
            <v>19721018 200501 2 007</v>
          </cell>
          <cell r="B2735" t="str">
            <v>510146097</v>
          </cell>
          <cell r="C2735" t="str">
            <v>SULASTRI, S.Pd.</v>
          </cell>
          <cell r="D2735" t="str">
            <v>III/c</v>
          </cell>
          <cell r="E2735" t="str">
            <v>01-04-2012</v>
          </cell>
          <cell r="F2735" t="str">
            <v>MADIUN</v>
          </cell>
          <cell r="G2735" t="str">
            <v>18-10-1972</v>
          </cell>
          <cell r="H2735" t="str">
            <v>SMPN 1 Suboh</v>
          </cell>
          <cell r="I2735" t="str">
            <v>JL GARUDA, DS RAWAN, KEC BESUKI, SITUBONDO</v>
          </cell>
          <cell r="J2735" t="str">
            <v>8807063700</v>
          </cell>
          <cell r="K2735" t="str">
            <v/>
          </cell>
        </row>
        <row r="2736">
          <cell r="A2736" t="str">
            <v>19810303 200501 1 004</v>
          </cell>
          <cell r="B2736" t="str">
            <v>510146089</v>
          </cell>
          <cell r="C2736" t="str">
            <v>KHAIRUL FAUZI, S.Pd.</v>
          </cell>
          <cell r="D2736" t="str">
            <v>III/c</v>
          </cell>
          <cell r="E2736" t="str">
            <v>01-04-2012</v>
          </cell>
          <cell r="F2736" t="str">
            <v>SITUBONDO</v>
          </cell>
          <cell r="G2736" t="str">
            <v>03-03-1981</v>
          </cell>
          <cell r="H2736" t="str">
            <v>SMPN 1 Suboh</v>
          </cell>
          <cell r="I2736" t="str">
            <v/>
          </cell>
          <cell r="J2736" t="str">
            <v>8807063700</v>
          </cell>
          <cell r="K2736" t="str">
            <v/>
          </cell>
        </row>
        <row r="2737">
          <cell r="A2737" t="str">
            <v>19680625 200604 2 004</v>
          </cell>
          <cell r="B2737" t="str">
            <v>510162620</v>
          </cell>
          <cell r="C2737" t="str">
            <v>TIAYAH, S.Pd.</v>
          </cell>
          <cell r="D2737" t="str">
            <v>III/c</v>
          </cell>
          <cell r="E2737" t="str">
            <v>01-04-2012</v>
          </cell>
          <cell r="F2737" t="str">
            <v>MOJOKERTO</v>
          </cell>
          <cell r="G2737" t="str">
            <v>25-06-1968</v>
          </cell>
          <cell r="H2737" t="str">
            <v>SMPN 1 Suboh</v>
          </cell>
          <cell r="I2737" t="str">
            <v>BUDUAN RT 01/ RW 05 SIT 68353</v>
          </cell>
          <cell r="J2737" t="str">
            <v>8807063700</v>
          </cell>
          <cell r="K2737" t="str">
            <v/>
          </cell>
        </row>
        <row r="2738">
          <cell r="A2738" t="str">
            <v>19810504 200604 2 030</v>
          </cell>
          <cell r="B2738" t="str">
            <v>510151788</v>
          </cell>
          <cell r="C2738" t="str">
            <v>REFI RISTIYA WAHYU, S.Pd.</v>
          </cell>
          <cell r="D2738" t="str">
            <v>III/c</v>
          </cell>
          <cell r="E2738" t="str">
            <v>01-10-2012</v>
          </cell>
          <cell r="F2738" t="str">
            <v>SITUBONDO</v>
          </cell>
          <cell r="G2738" t="str">
            <v>04-05-1981</v>
          </cell>
          <cell r="H2738" t="str">
            <v>SMPN 1 Suboh</v>
          </cell>
          <cell r="I2738" t="str">
            <v>JL. ARAK-ARAK, KEC. SUBOH, SITUBONDO</v>
          </cell>
          <cell r="J2738" t="str">
            <v>8807063700</v>
          </cell>
          <cell r="K2738" t="str">
            <v/>
          </cell>
        </row>
        <row r="2739">
          <cell r="A2739" t="str">
            <v>19680811 200604 2 010</v>
          </cell>
          <cell r="B2739" t="str">
            <v>510162618</v>
          </cell>
          <cell r="C2739" t="str">
            <v>ALIF LAILA, S.Pd.</v>
          </cell>
          <cell r="D2739" t="str">
            <v>III/c</v>
          </cell>
          <cell r="E2739" t="str">
            <v>01-10-2012</v>
          </cell>
          <cell r="F2739" t="str">
            <v>SITUBONDO</v>
          </cell>
          <cell r="G2739" t="str">
            <v>11-08-1968</v>
          </cell>
          <cell r="H2739" t="str">
            <v>SMPN 1 Suboh</v>
          </cell>
          <cell r="I2739" t="str">
            <v>SUMBER PINANG RT 03/ RW 02 MLANDINGAN SIT 68353</v>
          </cell>
          <cell r="J2739" t="str">
            <v>8807063700</v>
          </cell>
          <cell r="K2739" t="str">
            <v/>
          </cell>
        </row>
        <row r="2740">
          <cell r="A2740" t="str">
            <v>19710529 200604 2 015</v>
          </cell>
          <cell r="B2740" t="str">
            <v>510162627</v>
          </cell>
          <cell r="C2740" t="str">
            <v>RUSNANI MAHNUNA, S.Pd.</v>
          </cell>
          <cell r="D2740" t="str">
            <v>III/c</v>
          </cell>
          <cell r="E2740" t="str">
            <v>01-10-2012</v>
          </cell>
          <cell r="F2740" t="str">
            <v>NGANJUK</v>
          </cell>
          <cell r="G2740" t="str">
            <v>29-05-1971</v>
          </cell>
          <cell r="H2740" t="str">
            <v>SMPN 1 Suboh</v>
          </cell>
          <cell r="I2740" t="str">
            <v>GRIYA BESUKI MULYA L18C BESUKI</v>
          </cell>
          <cell r="J2740" t="str">
            <v>8807063700</v>
          </cell>
          <cell r="K2740" t="str">
            <v/>
          </cell>
        </row>
        <row r="2741">
          <cell r="A2741" t="str">
            <v>19710326 200701 2 008</v>
          </cell>
          <cell r="B2741" t="str">
            <v>510192785</v>
          </cell>
          <cell r="C2741" t="str">
            <v>ANIS KRISTIANA, S.Pd.</v>
          </cell>
          <cell r="D2741" t="str">
            <v>III/c</v>
          </cell>
          <cell r="E2741" t="str">
            <v>01-04-2013</v>
          </cell>
          <cell r="F2741" t="str">
            <v>TULUNGAGUNG</v>
          </cell>
          <cell r="G2741" t="str">
            <v>26-03-1971</v>
          </cell>
          <cell r="H2741" t="str">
            <v>SMPN 1 Suboh</v>
          </cell>
          <cell r="I2741" t="str">
            <v>GRIYA BESUKI MULYA L 01 RT 4 RW 6 BESUKI</v>
          </cell>
          <cell r="J2741" t="str">
            <v>8807063700</v>
          </cell>
          <cell r="K2741" t="str">
            <v/>
          </cell>
        </row>
        <row r="2742">
          <cell r="A2742" t="str">
            <v>19700101 200701 2 049</v>
          </cell>
          <cell r="B2742" t="str">
            <v>510192800</v>
          </cell>
          <cell r="C2742" t="str">
            <v>RUSMINI, S.Pd.</v>
          </cell>
          <cell r="D2742" t="str">
            <v>III/c</v>
          </cell>
          <cell r="E2742" t="str">
            <v>01-04-2013</v>
          </cell>
          <cell r="F2742" t="str">
            <v>SITUBONDO</v>
          </cell>
          <cell r="G2742" t="str">
            <v>01-01-1970</v>
          </cell>
          <cell r="H2742" t="str">
            <v>SMPN 1 Suboh</v>
          </cell>
          <cell r="I2742" t="str">
            <v>KP KESAMBIYAN RT 4 RW 1 PAOWAN PANARUKAN SIT</v>
          </cell>
          <cell r="J2742" t="str">
            <v>8807063700</v>
          </cell>
          <cell r="K2742" t="str">
            <v/>
          </cell>
        </row>
        <row r="2743">
          <cell r="A2743" t="str">
            <v>19740218 200701 2 009</v>
          </cell>
          <cell r="B2743" t="str">
            <v>510193165</v>
          </cell>
          <cell r="C2743" t="str">
            <v>HERLIN, S.Pd.</v>
          </cell>
          <cell r="D2743" t="str">
            <v>III/c</v>
          </cell>
          <cell r="E2743" t="str">
            <v>01-04-2013</v>
          </cell>
          <cell r="F2743" t="str">
            <v>SITUBONDO</v>
          </cell>
          <cell r="G2743" t="str">
            <v>18-02-1974</v>
          </cell>
          <cell r="H2743" t="str">
            <v>SMPN 1 Suboh</v>
          </cell>
          <cell r="I2743" t="str">
            <v>JL SUARI RT 1 RW 1 KALIMAS BESUKI</v>
          </cell>
          <cell r="J2743" t="str">
            <v>8807063700</v>
          </cell>
          <cell r="K2743" t="str">
            <v/>
          </cell>
        </row>
        <row r="2744">
          <cell r="A2744" t="str">
            <v>19710609 200701 2 007</v>
          </cell>
          <cell r="B2744" t="str">
            <v>510192801</v>
          </cell>
          <cell r="C2744" t="str">
            <v>WIDYASTUTI, S.Pd.</v>
          </cell>
          <cell r="D2744" t="str">
            <v>III/c</v>
          </cell>
          <cell r="E2744" t="str">
            <v>01-04-2013</v>
          </cell>
          <cell r="F2744" t="str">
            <v>MAGETAN</v>
          </cell>
          <cell r="G2744" t="str">
            <v>09-06-1971</v>
          </cell>
          <cell r="H2744" t="str">
            <v>SMPN 1 Suboh</v>
          </cell>
          <cell r="I2744" t="str">
            <v>DSN KRAJAN RT 2 RW 1 SUMBERPINANG MLANDINGAN</v>
          </cell>
          <cell r="J2744" t="str">
            <v>8807063700</v>
          </cell>
          <cell r="K2744" t="str">
            <v/>
          </cell>
        </row>
        <row r="2745">
          <cell r="A2745" t="str">
            <v>19670710 200701 2 028</v>
          </cell>
          <cell r="B2745" t="str">
            <v>510192870</v>
          </cell>
          <cell r="C2745" t="str">
            <v>Dra. SURYANI</v>
          </cell>
          <cell r="D2745" t="str">
            <v>III/c</v>
          </cell>
          <cell r="E2745" t="str">
            <v>01-04-2013</v>
          </cell>
          <cell r="F2745" t="str">
            <v>SITUBONDO</v>
          </cell>
          <cell r="G2745" t="str">
            <v>10-07-1967</v>
          </cell>
          <cell r="H2745" t="str">
            <v>SMPN 1 Suboh</v>
          </cell>
          <cell r="I2745" t="str">
            <v>KP KRAJAN RT 2 RW 3 DS SUMBER PINANG MLANDINGAN</v>
          </cell>
          <cell r="J2745" t="str">
            <v>8807063700</v>
          </cell>
          <cell r="K2745" t="str">
            <v/>
          </cell>
        </row>
        <row r="2746">
          <cell r="A2746" t="str">
            <v>19700226 200701 1 010</v>
          </cell>
          <cell r="B2746" t="str">
            <v>510192799</v>
          </cell>
          <cell r="C2746" t="str">
            <v>MOHAMMAD HALILI, S.Ag.</v>
          </cell>
          <cell r="D2746" t="str">
            <v>III/c</v>
          </cell>
          <cell r="E2746" t="str">
            <v>01-04-2013</v>
          </cell>
          <cell r="F2746" t="str">
            <v>SITUBONDO</v>
          </cell>
          <cell r="G2746" t="str">
            <v>26-02-1970</v>
          </cell>
          <cell r="H2746" t="str">
            <v>SMPN 1 Suboh</v>
          </cell>
          <cell r="I2746" t="str">
            <v>BLOK SAWU SELOMUKTI 02/04 MLANDINGAN SITUBONDO</v>
          </cell>
          <cell r="J2746" t="str">
            <v>8807063700</v>
          </cell>
          <cell r="K2746" t="str">
            <v/>
          </cell>
        </row>
        <row r="2747">
          <cell r="A2747" t="str">
            <v>19560705 198602 1 004</v>
          </cell>
          <cell r="B2747" t="str">
            <v>131590679</v>
          </cell>
          <cell r="C2747" t="str">
            <v>RAHMAD ARSIDI</v>
          </cell>
          <cell r="D2747" t="str">
            <v>III/b</v>
          </cell>
          <cell r="E2747" t="str">
            <v>01-04-2001</v>
          </cell>
          <cell r="F2747" t="str">
            <v>SITUBONDO</v>
          </cell>
          <cell r="G2747" t="str">
            <v>05-07-1956</v>
          </cell>
          <cell r="H2747" t="str">
            <v>SMPN 1 Suboh</v>
          </cell>
          <cell r="I2747" t="str">
            <v>DS. BUDUAN RT.1/5 KEC. SUBOH0338-892008</v>
          </cell>
          <cell r="J2747" t="str">
            <v>8807063700</v>
          </cell>
          <cell r="K2747" t="str">
            <v/>
          </cell>
        </row>
        <row r="2748">
          <cell r="A2748" t="str">
            <v>19770703 200801 1 010</v>
          </cell>
          <cell r="B2748" t="str">
            <v>510223045</v>
          </cell>
          <cell r="C2748" t="str">
            <v>SUHARYONO, S.Pd.</v>
          </cell>
          <cell r="D2748" t="str">
            <v>III/b</v>
          </cell>
          <cell r="E2748" t="str">
            <v>01-10-2011</v>
          </cell>
          <cell r="F2748" t="str">
            <v>SITUBONDO</v>
          </cell>
          <cell r="G2748" t="str">
            <v>03-07-1977</v>
          </cell>
          <cell r="H2748" t="str">
            <v>SMPN 1 Suboh</v>
          </cell>
          <cell r="I2748" t="str">
            <v>KP.JANTI RT.02/03 DS.KETAH KEC.SUBOH</v>
          </cell>
          <cell r="J2748" t="str">
            <v>8807063700</v>
          </cell>
          <cell r="K2748" t="str">
            <v/>
          </cell>
        </row>
        <row r="2749">
          <cell r="A2749" t="str">
            <v>19810906 200801 1 010</v>
          </cell>
          <cell r="B2749" t="str">
            <v>510223052</v>
          </cell>
          <cell r="C2749" t="str">
            <v>IWAN FREDIYANTO, S.Pd.</v>
          </cell>
          <cell r="D2749" t="str">
            <v>III/b</v>
          </cell>
          <cell r="E2749" t="str">
            <v>01-10-2011</v>
          </cell>
          <cell r="F2749" t="str">
            <v>SITUBONDO</v>
          </cell>
          <cell r="G2749" t="str">
            <v>06-09-1981</v>
          </cell>
          <cell r="H2749" t="str">
            <v>SMPN 1 Suboh</v>
          </cell>
          <cell r="I2749" t="str">
            <v>KP.SEMIRING RT.01/01 DS.DEMUNG KEC.BESUKI</v>
          </cell>
          <cell r="J2749" t="str">
            <v>8807063700</v>
          </cell>
          <cell r="K2749" t="str">
            <v/>
          </cell>
        </row>
        <row r="2750">
          <cell r="A2750" t="str">
            <v>19810224 200801 2 012</v>
          </cell>
          <cell r="B2750" t="str">
            <v>510223037</v>
          </cell>
          <cell r="C2750" t="str">
            <v>VITA MILA SARI S., S.Pd.</v>
          </cell>
          <cell r="D2750" t="str">
            <v>III/b</v>
          </cell>
          <cell r="E2750" t="str">
            <v>01-10-2011</v>
          </cell>
          <cell r="F2750" t="str">
            <v>SITUBONDO</v>
          </cell>
          <cell r="G2750" t="str">
            <v>24-02-1981</v>
          </cell>
          <cell r="H2750" t="str">
            <v>SMPN 1 Suboh</v>
          </cell>
          <cell r="I2750" t="str">
            <v>KP.JANTI RT.02/03 DS.KETAH KEC.SUBOH</v>
          </cell>
          <cell r="J2750" t="str">
            <v>8807063700</v>
          </cell>
          <cell r="K2750" t="str">
            <v/>
          </cell>
        </row>
        <row r="2751">
          <cell r="A2751" t="str">
            <v>19790920 200801 2 014</v>
          </cell>
          <cell r="B2751" t="str">
            <v>510223284</v>
          </cell>
          <cell r="C2751" t="str">
            <v>YENNY DWITA NURLIANTI, S.Pd.</v>
          </cell>
          <cell r="D2751" t="str">
            <v>III/b</v>
          </cell>
          <cell r="E2751" t="str">
            <v>01-10-2011</v>
          </cell>
          <cell r="F2751" t="str">
            <v>SITUBONDO</v>
          </cell>
          <cell r="G2751" t="str">
            <v>20-09-1979</v>
          </cell>
          <cell r="H2751" t="str">
            <v>SMPN 1 Suboh</v>
          </cell>
          <cell r="I2751" t="str">
            <v>KP.SEMIRING RT.01/01 DS.DEMUNG KEC.BESUKI</v>
          </cell>
          <cell r="J2751" t="str">
            <v>8807063700</v>
          </cell>
          <cell r="K2751" t="str">
            <v/>
          </cell>
        </row>
        <row r="2752">
          <cell r="A2752" t="str">
            <v>19800117 200801 2 021</v>
          </cell>
          <cell r="B2752" t="str">
            <v>510223251</v>
          </cell>
          <cell r="C2752" t="str">
            <v>NURUL LAILI, S.Pd.</v>
          </cell>
          <cell r="D2752" t="str">
            <v>III/b</v>
          </cell>
          <cell r="E2752" t="str">
            <v>01-10-2011</v>
          </cell>
          <cell r="F2752" t="str">
            <v>SITUBONDO</v>
          </cell>
          <cell r="G2752" t="str">
            <v>17-01-1980</v>
          </cell>
          <cell r="H2752" t="str">
            <v>SMPN 1 Suboh</v>
          </cell>
          <cell r="I2752" t="str">
            <v>KP.SEMIRING RT.02/01 DS.DEMUNG KEC.BESUKI</v>
          </cell>
          <cell r="J2752" t="str">
            <v>8807063700</v>
          </cell>
          <cell r="K2752" t="str">
            <v/>
          </cell>
        </row>
        <row r="2753">
          <cell r="A2753" t="str">
            <v>19760416 200801 1 010</v>
          </cell>
          <cell r="B2753" t="str">
            <v>510223341</v>
          </cell>
          <cell r="C2753" t="str">
            <v>ROEDY EKO POERNOMO, S.Pd.</v>
          </cell>
          <cell r="D2753" t="str">
            <v>III/b</v>
          </cell>
          <cell r="E2753" t="str">
            <v>01-10-2012</v>
          </cell>
          <cell r="F2753" t="str">
            <v>PROBOLINGGO</v>
          </cell>
          <cell r="G2753" t="str">
            <v>16-04-1976</v>
          </cell>
          <cell r="H2753" t="str">
            <v>SMPN 1 Suboh</v>
          </cell>
          <cell r="I2753" t="str">
            <v>JL.RAYA BESUKI RT.04/4 KOTA TIMUR KEC.BESUKI</v>
          </cell>
          <cell r="J2753" t="str">
            <v>8807063700</v>
          </cell>
          <cell r="K2753" t="str">
            <v/>
          </cell>
        </row>
        <row r="2754">
          <cell r="A2754" t="str">
            <v>19811124 201001 2 018</v>
          </cell>
          <cell r="B2754" t="str">
            <v>910001339</v>
          </cell>
          <cell r="C2754" t="str">
            <v>LISA MEGAWATI, S.Si.</v>
          </cell>
          <cell r="D2754" t="str">
            <v>III/b</v>
          </cell>
          <cell r="E2754" t="str">
            <v>01-04-2013</v>
          </cell>
          <cell r="F2754" t="str">
            <v>SITUBONDO</v>
          </cell>
          <cell r="G2754" t="str">
            <v>24-11-1981</v>
          </cell>
          <cell r="H2754" t="str">
            <v>SMPN 1 Suboh</v>
          </cell>
          <cell r="I2754" t="str">
            <v>Curahjeru RT 3 / 6 Panji</v>
          </cell>
          <cell r="J2754" t="str">
            <v>8807063700</v>
          </cell>
          <cell r="K2754" t="str">
            <v/>
          </cell>
        </row>
        <row r="2755">
          <cell r="A2755" t="str">
            <v>19830930 201001 1 021</v>
          </cell>
          <cell r="B2755" t="str">
            <v>910001452</v>
          </cell>
          <cell r="C2755" t="str">
            <v>ALVAN CHOLIQUL KAHVI, S.Pd.</v>
          </cell>
          <cell r="D2755" t="str">
            <v>III/b</v>
          </cell>
          <cell r="E2755" t="str">
            <v>01-04-2013</v>
          </cell>
          <cell r="F2755" t="str">
            <v>BONDOWOSO</v>
          </cell>
          <cell r="G2755" t="str">
            <v>30-09-1983</v>
          </cell>
          <cell r="H2755" t="str">
            <v>SMPN 1 Suboh</v>
          </cell>
          <cell r="I2755" t="str">
            <v>Sumber Gading RT 12/02, Bondowoso</v>
          </cell>
          <cell r="J2755" t="str">
            <v>8807063700</v>
          </cell>
          <cell r="K2755" t="str">
            <v/>
          </cell>
        </row>
        <row r="2756">
          <cell r="A2756" t="str">
            <v>19720123 200701 2 011</v>
          </cell>
          <cell r="B2756" t="str">
            <v>510193179</v>
          </cell>
          <cell r="C2756" t="str">
            <v>SUPRIYATININGSIH, A.Md.</v>
          </cell>
          <cell r="D2756" t="str">
            <v>III/a</v>
          </cell>
          <cell r="E2756" t="str">
            <v>01-10-2011</v>
          </cell>
          <cell r="F2756" t="str">
            <v>BANYUWANGI</v>
          </cell>
          <cell r="G2756" t="str">
            <v>23-01-1972</v>
          </cell>
          <cell r="H2756" t="str">
            <v>SMPN 1 Suboh</v>
          </cell>
          <cell r="I2756" t="str">
            <v>JL MAWAR GG 2 RT 2 RW 1 BESUKI</v>
          </cell>
          <cell r="J2756" t="str">
            <v>8807063700</v>
          </cell>
          <cell r="K2756" t="str">
            <v/>
          </cell>
        </row>
        <row r="2757">
          <cell r="A2757" t="str">
            <v>19650516 200012 1 002</v>
          </cell>
          <cell r="B2757" t="str">
            <v>132281743</v>
          </cell>
          <cell r="C2757" t="str">
            <v>CUNG SLAMET</v>
          </cell>
          <cell r="D2757" t="str">
            <v>III/a</v>
          </cell>
          <cell r="E2757" t="str">
            <v>01-10-2011</v>
          </cell>
          <cell r="F2757" t="str">
            <v>SITUBONDO</v>
          </cell>
          <cell r="G2757" t="str">
            <v>16-05-1965</v>
          </cell>
          <cell r="H2757" t="str">
            <v>SMPN 1 Suboh</v>
          </cell>
          <cell r="I2757" t="str">
            <v>DS. BLIMBING RT02/RW01 KEC. BESUKI, SITUBONDO</v>
          </cell>
          <cell r="J2757" t="str">
            <v>8807063700</v>
          </cell>
          <cell r="K2757" t="str">
            <v/>
          </cell>
        </row>
        <row r="2758">
          <cell r="A2758" t="str">
            <v>19801202 200801 1 010</v>
          </cell>
          <cell r="B2758" t="str">
            <v>510223347</v>
          </cell>
          <cell r="C2758" t="str">
            <v>AJI JATMIKO, A.Md.</v>
          </cell>
          <cell r="D2758" t="str">
            <v>III/a</v>
          </cell>
          <cell r="E2758" t="str">
            <v>01-10-2011</v>
          </cell>
          <cell r="F2758" t="str">
            <v>SITUBONDO</v>
          </cell>
          <cell r="G2758" t="str">
            <v>02-12-1980</v>
          </cell>
          <cell r="H2758" t="str">
            <v>SMPN 1 Suboh</v>
          </cell>
          <cell r="I2758" t="str">
            <v>KP.BUDUAN UTARA RT.2/6 KEC.SUBOH SITUBONDO</v>
          </cell>
          <cell r="J2758" t="str">
            <v>8807063700</v>
          </cell>
          <cell r="K2758" t="str">
            <v/>
          </cell>
        </row>
        <row r="2759">
          <cell r="A2759" t="str">
            <v/>
          </cell>
          <cell r="B2759" t="str">
            <v>132008095</v>
          </cell>
          <cell r="C2759" t="str">
            <v>SUPARDI</v>
          </cell>
          <cell r="D2759" t="str">
            <v>II/c</v>
          </cell>
          <cell r="E2759" t="str">
            <v>01-04-2001</v>
          </cell>
          <cell r="F2759" t="str">
            <v>SITUBONDO</v>
          </cell>
          <cell r="G2759" t="str">
            <v>04-08-1964</v>
          </cell>
          <cell r="H2759" t="str">
            <v>SMPN 1 Suboh</v>
          </cell>
          <cell r="I2759" t="str">
            <v/>
          </cell>
          <cell r="J2759" t="str">
            <v>8807063700</v>
          </cell>
          <cell r="K2759" t="str">
            <v/>
          </cell>
        </row>
        <row r="2760">
          <cell r="A2760" t="str">
            <v>19640913 200701 1 014</v>
          </cell>
          <cell r="B2760" t="str">
            <v>510192804</v>
          </cell>
          <cell r="C2760" t="str">
            <v>ABD. SYUKUR</v>
          </cell>
          <cell r="D2760" t="str">
            <v>II/b</v>
          </cell>
          <cell r="E2760" t="str">
            <v>01-04-2011</v>
          </cell>
          <cell r="F2760" t="str">
            <v>SITUBONDO</v>
          </cell>
          <cell r="G2760" t="str">
            <v>13-09-1964</v>
          </cell>
          <cell r="H2760" t="str">
            <v>SMPN 1 Suboh</v>
          </cell>
          <cell r="I2760" t="str">
            <v/>
          </cell>
          <cell r="J2760" t="str">
            <v>8807063700</v>
          </cell>
          <cell r="K2760" t="str">
            <v/>
          </cell>
        </row>
        <row r="2761">
          <cell r="A2761" t="str">
            <v>19761214 200801 2 011</v>
          </cell>
          <cell r="B2761" t="str">
            <v>510231183</v>
          </cell>
          <cell r="C2761" t="str">
            <v>ASSALAMA</v>
          </cell>
          <cell r="D2761" t="str">
            <v>II/b</v>
          </cell>
          <cell r="E2761" t="str">
            <v>01-10-2011</v>
          </cell>
          <cell r="F2761" t="str">
            <v>SUMENEP</v>
          </cell>
          <cell r="G2761" t="str">
            <v>14-12-1976</v>
          </cell>
          <cell r="H2761" t="str">
            <v>SMPN 1 Suboh</v>
          </cell>
          <cell r="I2761" t="str">
            <v>KP. KRAJAN RT 01 RW 02 LANGKAP BESUKI SITUBONDO</v>
          </cell>
          <cell r="J2761" t="str">
            <v>8807063700</v>
          </cell>
          <cell r="K2761" t="str">
            <v/>
          </cell>
        </row>
        <row r="2762">
          <cell r="A2762" t="str">
            <v>19710620 200212 1 008</v>
          </cell>
          <cell r="B2762" t="str">
            <v>510133434</v>
          </cell>
          <cell r="C2762" t="str">
            <v>DIDIK SULAIMAN</v>
          </cell>
          <cell r="D2762" t="str">
            <v>II/b</v>
          </cell>
          <cell r="E2762" t="str">
            <v>01-04-2012</v>
          </cell>
          <cell r="F2762" t="str">
            <v>SITUBONDO</v>
          </cell>
          <cell r="G2762" t="str">
            <v>20-06-1971</v>
          </cell>
          <cell r="H2762" t="str">
            <v>SMPN 1 Suboh</v>
          </cell>
          <cell r="I2762" t="str">
            <v/>
          </cell>
          <cell r="J2762" t="str">
            <v>8807063700</v>
          </cell>
          <cell r="K2762" t="str">
            <v/>
          </cell>
        </row>
        <row r="2763">
          <cell r="A2763" t="str">
            <v>19760811 200903 2 001</v>
          </cell>
          <cell r="B2763" t="str">
            <v>910000137</v>
          </cell>
          <cell r="C2763" t="str">
            <v>FARIDA</v>
          </cell>
          <cell r="D2763" t="str">
            <v>II/b</v>
          </cell>
          <cell r="E2763" t="str">
            <v>01-04-2013</v>
          </cell>
          <cell r="F2763" t="str">
            <v>SITUBONDO</v>
          </cell>
          <cell r="G2763" t="str">
            <v>11-08-1976</v>
          </cell>
          <cell r="H2763" t="str">
            <v>SMPN 1 Suboh</v>
          </cell>
          <cell r="I2763" t="str">
            <v>JL. PATTIMURA 13 BESUKI</v>
          </cell>
          <cell r="J2763" t="str">
            <v>8807063700</v>
          </cell>
          <cell r="K2763" t="str">
            <v/>
          </cell>
        </row>
        <row r="2764">
          <cell r="A2764" t="str">
            <v>19650710 200701 1 015</v>
          </cell>
          <cell r="B2764" t="str">
            <v>510192886</v>
          </cell>
          <cell r="C2764" t="str">
            <v>BAMBANG SEKTI PENDOWO</v>
          </cell>
          <cell r="D2764" t="str">
            <v>I/d</v>
          </cell>
          <cell r="E2764" t="str">
            <v>01-04-2011</v>
          </cell>
          <cell r="F2764" t="str">
            <v>SITUBONDO</v>
          </cell>
          <cell r="G2764" t="str">
            <v>10-07-1965</v>
          </cell>
          <cell r="H2764" t="str">
            <v>SMPN 1 Suboh</v>
          </cell>
          <cell r="I2764" t="str">
            <v>JL BONDOWOSO RT 1 RW 5 BUDUAN SUBOH SITUBONDO</v>
          </cell>
          <cell r="J2764" t="str">
            <v>8807063700</v>
          </cell>
          <cell r="K2764" t="str">
            <v/>
          </cell>
        </row>
        <row r="2765">
          <cell r="A2765" t="str">
            <v>19820420 200801 1 014</v>
          </cell>
          <cell r="B2765" t="str">
            <v>510223366</v>
          </cell>
          <cell r="C2765" t="str">
            <v>SANUSI</v>
          </cell>
          <cell r="D2765" t="str">
            <v>I/d</v>
          </cell>
          <cell r="E2765" t="str">
            <v>01-04-2012</v>
          </cell>
          <cell r="F2765" t="str">
            <v>SITUBONDO</v>
          </cell>
          <cell r="G2765" t="str">
            <v>20-04-1982</v>
          </cell>
          <cell r="H2765" t="str">
            <v>SMPN 1 Suboh</v>
          </cell>
          <cell r="I2765" t="str">
            <v>DSN.BATAAN RT.02/02 DS.KALIMAS BESUKI</v>
          </cell>
          <cell r="J2765" t="str">
            <v>8807063700</v>
          </cell>
          <cell r="K2765" t="str">
            <v/>
          </cell>
        </row>
        <row r="2766">
          <cell r="A2766" t="str">
            <v>19650608 200801 1 003</v>
          </cell>
          <cell r="B2766" t="str">
            <v>510232296</v>
          </cell>
          <cell r="C2766" t="str">
            <v>ASNAWI</v>
          </cell>
          <cell r="D2766" t="str">
            <v>I/b</v>
          </cell>
          <cell r="E2766" t="str">
            <v>01-04-2012</v>
          </cell>
          <cell r="F2766" t="str">
            <v>SITUBONDO</v>
          </cell>
          <cell r="G2766" t="str">
            <v>08-06-1965</v>
          </cell>
          <cell r="H2766" t="str">
            <v>SMPN 1 Suboh</v>
          </cell>
          <cell r="I2766" t="str">
            <v>KP. BUDUAN UTARA RT 1/ RW 4 BUDUAN SUBOH SITUBOND0</v>
          </cell>
          <cell r="J2766" t="str">
            <v>8807063700</v>
          </cell>
          <cell r="K2766" t="str">
            <v/>
          </cell>
        </row>
        <row r="2767">
          <cell r="A2767" t="str">
            <v>19601005 199003 1 005</v>
          </cell>
          <cell r="B2767" t="str">
            <v>131901882</v>
          </cell>
          <cell r="C2767" t="str">
            <v>Drs. ABD. RAHIM</v>
          </cell>
          <cell r="D2767" t="str">
            <v>IV/b</v>
          </cell>
          <cell r="E2767" t="str">
            <v>01-10-2010</v>
          </cell>
          <cell r="F2767" t="str">
            <v>SITUBONDO</v>
          </cell>
          <cell r="G2767" t="str">
            <v>05-10-1960</v>
          </cell>
          <cell r="H2767" t="str">
            <v>SMPN 2 Suboh</v>
          </cell>
          <cell r="I2767" t="str">
            <v>DS. SELOMUKTI RT.2/1 KEC. MLANDINGAN0338-390737</v>
          </cell>
          <cell r="J2767" t="str">
            <v>8807063710</v>
          </cell>
          <cell r="K2767" t="str">
            <v/>
          </cell>
        </row>
        <row r="2768">
          <cell r="A2768" t="str">
            <v>19820906 201001 1 021</v>
          </cell>
          <cell r="B2768" t="str">
            <v>910001380</v>
          </cell>
          <cell r="C2768" t="str">
            <v>SIGIT WIBISONO, S.Pd.</v>
          </cell>
          <cell r="D2768" t="str">
            <v>III/a</v>
          </cell>
          <cell r="E2768" t="str">
            <v>01-01-2010</v>
          </cell>
          <cell r="F2768" t="str">
            <v>MADIUN</v>
          </cell>
          <cell r="G2768" t="str">
            <v>06-09-1982</v>
          </cell>
          <cell r="H2768" t="str">
            <v>SMPN 2 Suboh</v>
          </cell>
          <cell r="I2768" t="str">
            <v>JL. KANGEAN RT 1 / 5 BESUKI, SITUBONDO</v>
          </cell>
          <cell r="J2768" t="str">
            <v>8807063710</v>
          </cell>
          <cell r="K2768" t="str">
            <v/>
          </cell>
        </row>
        <row r="2769">
          <cell r="A2769" t="str">
            <v>19800517 201001 2 021</v>
          </cell>
          <cell r="B2769" t="str">
            <v>910001265</v>
          </cell>
          <cell r="C2769" t="str">
            <v>NUR MAILA, S.Pd.I.</v>
          </cell>
          <cell r="D2769" t="str">
            <v>III/a</v>
          </cell>
          <cell r="E2769" t="str">
            <v>01-01-2010</v>
          </cell>
          <cell r="F2769" t="str">
            <v>SITUBONDO</v>
          </cell>
          <cell r="G2769" t="str">
            <v>17-05-1980</v>
          </cell>
          <cell r="H2769" t="str">
            <v>SMPN 2 Suboh</v>
          </cell>
          <cell r="I2769" t="str">
            <v>DUSUN PAGAR CARANG RT 1 / 1 DS SUBOH</v>
          </cell>
          <cell r="J2769" t="str">
            <v>8807063710</v>
          </cell>
          <cell r="K2769" t="str">
            <v/>
          </cell>
        </row>
        <row r="2770">
          <cell r="A2770" t="str">
            <v>19730716 200903 1 001</v>
          </cell>
          <cell r="B2770" t="str">
            <v>910000067</v>
          </cell>
          <cell r="C2770" t="str">
            <v>EDI BUDIYANTO</v>
          </cell>
          <cell r="D2770" t="str">
            <v>II/b</v>
          </cell>
          <cell r="E2770" t="str">
            <v>01-04-2013</v>
          </cell>
          <cell r="F2770" t="str">
            <v>SITUBONDO</v>
          </cell>
          <cell r="G2770" t="str">
            <v>16-07-1973</v>
          </cell>
          <cell r="H2770" t="str">
            <v>SMPN 2 Suboh</v>
          </cell>
          <cell r="I2770" t="str">
            <v>KP BUDUAN RT 02 RW 05 DS BUDUAN KEC SUBOH</v>
          </cell>
          <cell r="J2770" t="str">
            <v>8807063710</v>
          </cell>
          <cell r="K2770" t="str">
            <v/>
          </cell>
        </row>
        <row r="2771">
          <cell r="A2771" t="str">
            <v>19571012 197903 1 010</v>
          </cell>
          <cell r="B2771" t="str">
            <v>130792401</v>
          </cell>
          <cell r="C2771" t="str">
            <v>EDIONO, S.Pd.</v>
          </cell>
          <cell r="D2771" t="str">
            <v>IV/b</v>
          </cell>
          <cell r="E2771" t="str">
            <v>01-10-2010</v>
          </cell>
          <cell r="F2771" t="str">
            <v>TULUNGAGUNG</v>
          </cell>
          <cell r="G2771" t="str">
            <v>12-10-1957</v>
          </cell>
          <cell r="H2771" t="str">
            <v>SMPN 1 Besuki</v>
          </cell>
          <cell r="I2771" t="str">
            <v>JL.OLAH RAGA 34 RT 02/04 BESUKI SIT 0338 - 891541</v>
          </cell>
          <cell r="J2771" t="str">
            <v>8807063800</v>
          </cell>
          <cell r="K2771" t="str">
            <v/>
          </cell>
        </row>
        <row r="2772">
          <cell r="A2772" t="str">
            <v>19600909 198603 1 021</v>
          </cell>
          <cell r="B2772" t="str">
            <v>131635762</v>
          </cell>
          <cell r="C2772" t="str">
            <v>Drs. SUGIARTO</v>
          </cell>
          <cell r="D2772" t="str">
            <v>IV/b</v>
          </cell>
          <cell r="E2772" t="str">
            <v>01-10-2012</v>
          </cell>
          <cell r="F2772" t="str">
            <v>JEMBER</v>
          </cell>
          <cell r="G2772" t="str">
            <v>09-09-1960</v>
          </cell>
          <cell r="H2772" t="str">
            <v>SMPN 1 Besuki</v>
          </cell>
          <cell r="I2772" t="str">
            <v>DESA MLANDINGAN TIMUR KEC. BUNGATAN</v>
          </cell>
          <cell r="J2772" t="str">
            <v>8807063800</v>
          </cell>
          <cell r="K2772" t="str">
            <v/>
          </cell>
        </row>
        <row r="2773">
          <cell r="A2773" t="str">
            <v>19630110 198303 2 009</v>
          </cell>
          <cell r="B2773" t="str">
            <v>131196542</v>
          </cell>
          <cell r="C2773" t="str">
            <v>SUPRAMININGSIH, S.Pd.</v>
          </cell>
          <cell r="D2773" t="str">
            <v>IV/b</v>
          </cell>
          <cell r="E2773" t="str">
            <v>01-10-2012</v>
          </cell>
          <cell r="F2773" t="str">
            <v>JOMBANG</v>
          </cell>
          <cell r="G2773" t="str">
            <v>10-01-1963</v>
          </cell>
          <cell r="H2773" t="str">
            <v>SMPN 1 Besuki</v>
          </cell>
          <cell r="I2773" t="str">
            <v>JL. GUNUNG KAWI 99 RT.1 RW.5 BESUKI 68356</v>
          </cell>
          <cell r="J2773" t="str">
            <v>8807063800</v>
          </cell>
          <cell r="K2773" t="str">
            <v/>
          </cell>
        </row>
        <row r="2774">
          <cell r="A2774" t="str">
            <v>19640711 198803 1 024</v>
          </cell>
          <cell r="B2774" t="str">
            <v>131791401</v>
          </cell>
          <cell r="C2774" t="str">
            <v>MUJANI, S.Pd.</v>
          </cell>
          <cell r="D2774" t="str">
            <v>IV/b</v>
          </cell>
          <cell r="E2774" t="str">
            <v>01-10-2012</v>
          </cell>
          <cell r="F2774" t="str">
            <v>TRENGGALEK</v>
          </cell>
          <cell r="G2774" t="str">
            <v>11-07-1964</v>
          </cell>
          <cell r="H2774" t="str">
            <v>SMPN 1 Besuki</v>
          </cell>
          <cell r="I2774" t="str">
            <v>PERUMNAS BESUKI MULYA B 12 BESUKI 68356</v>
          </cell>
          <cell r="J2774" t="str">
            <v>8807063800</v>
          </cell>
          <cell r="K2774" t="str">
            <v/>
          </cell>
        </row>
        <row r="2775">
          <cell r="A2775" t="str">
            <v>19570718 198003 1 011</v>
          </cell>
          <cell r="B2775" t="str">
            <v>130873537</v>
          </cell>
          <cell r="C2775" t="str">
            <v>Drs. SUGITO</v>
          </cell>
          <cell r="D2775" t="str">
            <v>IV/b</v>
          </cell>
          <cell r="E2775" t="str">
            <v>01-10-2012</v>
          </cell>
          <cell r="F2775" t="str">
            <v>SITUBONDO</v>
          </cell>
          <cell r="G2775" t="str">
            <v>18-07-1957</v>
          </cell>
          <cell r="H2775" t="str">
            <v>SMPN 1 Besuki</v>
          </cell>
          <cell r="I2775" t="str">
            <v>JL. G.KAWI MLAMBUNG SELATAN BESUKI 68356</v>
          </cell>
          <cell r="J2775" t="str">
            <v>8807063800</v>
          </cell>
          <cell r="K2775" t="str">
            <v/>
          </cell>
        </row>
        <row r="2776">
          <cell r="A2776" t="str">
            <v>19620225 198403 1 009</v>
          </cell>
          <cell r="B2776" t="str">
            <v>131392690</v>
          </cell>
          <cell r="C2776" t="str">
            <v>DJOKO SUPENO, S.Pd.</v>
          </cell>
          <cell r="D2776" t="str">
            <v>IV/b</v>
          </cell>
          <cell r="E2776" t="str">
            <v>01-10-2012</v>
          </cell>
          <cell r="F2776" t="str">
            <v>JEMBER</v>
          </cell>
          <cell r="G2776" t="str">
            <v>25-02-1962</v>
          </cell>
          <cell r="H2776" t="str">
            <v>SMPN 1 Besuki</v>
          </cell>
          <cell r="I2776" t="str">
            <v>KARANGMALANG KALIANGET BANYUGLUGUR</v>
          </cell>
          <cell r="J2776" t="str">
            <v>8807063800</v>
          </cell>
          <cell r="K2776" t="str">
            <v/>
          </cell>
        </row>
        <row r="2777">
          <cell r="A2777" t="str">
            <v>19610606 198403 1 012</v>
          </cell>
          <cell r="B2777" t="str">
            <v>131392784</v>
          </cell>
          <cell r="C2777" t="str">
            <v>LANTIP, S.Pd.</v>
          </cell>
          <cell r="D2777" t="str">
            <v>IV/b</v>
          </cell>
          <cell r="E2777" t="str">
            <v>01-10-2012</v>
          </cell>
          <cell r="F2777" t="str">
            <v>TULUNGAGUNG</v>
          </cell>
          <cell r="G2777" t="str">
            <v>06-06-1961</v>
          </cell>
          <cell r="H2777" t="str">
            <v>SMPN 1 Besuki</v>
          </cell>
          <cell r="I2777" t="str">
            <v>JL. RAYA 974 KEC. BESUKI SITUBONDO 68356</v>
          </cell>
          <cell r="J2777" t="str">
            <v>8807063800</v>
          </cell>
          <cell r="K2777" t="str">
            <v/>
          </cell>
        </row>
        <row r="2778">
          <cell r="A2778" t="str">
            <v>19650515 198412 2 003</v>
          </cell>
          <cell r="B2778" t="str">
            <v>131425256</v>
          </cell>
          <cell r="C2778" t="str">
            <v>HADIARSIH, S.Pd.</v>
          </cell>
          <cell r="D2778" t="str">
            <v>IV/b</v>
          </cell>
          <cell r="E2778" t="str">
            <v>01-10-2012</v>
          </cell>
          <cell r="F2778" t="str">
            <v>SITUBONDO</v>
          </cell>
          <cell r="G2778" t="str">
            <v>15-05-1965</v>
          </cell>
          <cell r="H2778" t="str">
            <v>SMPN 1 Besuki</v>
          </cell>
          <cell r="I2778" t="str">
            <v>RAMPAK RT.3 RW.1 KALIANGET BANYUGLUGUR</v>
          </cell>
          <cell r="J2778" t="str">
            <v>8807063800</v>
          </cell>
          <cell r="K2778" t="str">
            <v/>
          </cell>
        </row>
        <row r="2779">
          <cell r="A2779" t="str">
            <v>19501209 197703 1 005</v>
          </cell>
          <cell r="B2779" t="str">
            <v>130609618</v>
          </cell>
          <cell r="C2779" t="str">
            <v>Drs. MUNDZIR ALI</v>
          </cell>
          <cell r="D2779" t="str">
            <v>IV/a</v>
          </cell>
          <cell r="E2779" t="str">
            <v>01-04-2001</v>
          </cell>
          <cell r="F2779" t="str">
            <v>TULUNGAGUNG</v>
          </cell>
          <cell r="G2779" t="str">
            <v>09-12-1950</v>
          </cell>
          <cell r="H2779" t="str">
            <v>SMPN 1 Besuki</v>
          </cell>
          <cell r="I2779" t="str">
            <v>PERUM PURI INDAH BLOK K-98 SUMBER KOLAK  SIT 68351</v>
          </cell>
          <cell r="J2779" t="str">
            <v>8807063800</v>
          </cell>
          <cell r="K2779" t="str">
            <v/>
          </cell>
        </row>
        <row r="2780">
          <cell r="A2780" t="str">
            <v>19620401 198403 1 001</v>
          </cell>
          <cell r="B2780" t="str">
            <v>131393256</v>
          </cell>
          <cell r="C2780" t="str">
            <v>Drs. ABD. RAHEM</v>
          </cell>
          <cell r="D2780" t="str">
            <v>IV/a</v>
          </cell>
          <cell r="E2780" t="str">
            <v>01-04-2002</v>
          </cell>
          <cell r="F2780" t="str">
            <v>SITUBONDO</v>
          </cell>
          <cell r="G2780" t="str">
            <v>01-04-1962</v>
          </cell>
          <cell r="H2780" t="str">
            <v>SMPN 1 Besuki</v>
          </cell>
          <cell r="I2780" t="str">
            <v>HL. M.SERUJI RT.3 RW.5 KOTA TIMUR BESUKI 68356</v>
          </cell>
          <cell r="J2780" t="str">
            <v>8807063800</v>
          </cell>
          <cell r="K2780" t="str">
            <v/>
          </cell>
        </row>
        <row r="2781">
          <cell r="A2781" t="str">
            <v>19640514 199601 2 001</v>
          </cell>
          <cell r="B2781" t="str">
            <v>132147557</v>
          </cell>
          <cell r="C2781" t="str">
            <v>Dra. SYARIFAH ROHMAH</v>
          </cell>
          <cell r="D2781" t="str">
            <v>IV/a</v>
          </cell>
          <cell r="E2781" t="str">
            <v>01-04-2008</v>
          </cell>
          <cell r="F2781" t="str">
            <v>SITUBONDO</v>
          </cell>
          <cell r="G2781" t="str">
            <v>14-05-1964</v>
          </cell>
          <cell r="H2781" t="str">
            <v>SMPN 1 Besuki</v>
          </cell>
          <cell r="I2781" t="str">
            <v>JL. RAYA NO.09 RT.3 RW.3 BESUKI 68356</v>
          </cell>
          <cell r="J2781" t="str">
            <v>8807063800</v>
          </cell>
          <cell r="K2781" t="str">
            <v/>
          </cell>
        </row>
        <row r="2782">
          <cell r="A2782" t="str">
            <v>19550712 198903 1 005</v>
          </cell>
          <cell r="B2782" t="str">
            <v>131846910</v>
          </cell>
          <cell r="C2782" t="str">
            <v>MADENAN, S.Pd.</v>
          </cell>
          <cell r="D2782" t="str">
            <v>IV/a</v>
          </cell>
          <cell r="E2782" t="str">
            <v>01-10-2009</v>
          </cell>
          <cell r="F2782" t="str">
            <v>KEDIRI</v>
          </cell>
          <cell r="G2782" t="str">
            <v>12-07-1955</v>
          </cell>
          <cell r="H2782" t="str">
            <v>SMPN 1 Besuki</v>
          </cell>
          <cell r="I2782" t="str">
            <v>JL. RAYA SITUBONDO KOTA TIMUR BESUKI 68356</v>
          </cell>
          <cell r="J2782" t="str">
            <v>8807063800</v>
          </cell>
          <cell r="K2782" t="str">
            <v/>
          </cell>
        </row>
        <row r="2783">
          <cell r="A2783" t="str">
            <v>19710530 199803 1 006</v>
          </cell>
          <cell r="B2783" t="str">
            <v>132211549</v>
          </cell>
          <cell r="C2783" t="str">
            <v>SUHARTONO, S.Pd.</v>
          </cell>
          <cell r="D2783" t="str">
            <v>IV/a</v>
          </cell>
          <cell r="E2783" t="str">
            <v>01-10-2010</v>
          </cell>
          <cell r="F2783" t="str">
            <v>SITUBONDO</v>
          </cell>
          <cell r="G2783" t="str">
            <v>30-05-1971</v>
          </cell>
          <cell r="H2783" t="str">
            <v>SMPN 1 Besuki</v>
          </cell>
          <cell r="I2783" t="str">
            <v>BLORO PETAK RT.14 BESUKI SITUBONDO</v>
          </cell>
          <cell r="J2783" t="str">
            <v>8807063800</v>
          </cell>
          <cell r="K2783" t="str">
            <v/>
          </cell>
        </row>
        <row r="2784">
          <cell r="A2784" t="str">
            <v>19670614 199903 1 003</v>
          </cell>
          <cell r="B2784" t="str">
            <v>132228484</v>
          </cell>
          <cell r="C2784" t="str">
            <v>RUS AFANDI, S.Pd.</v>
          </cell>
          <cell r="D2784" t="str">
            <v>IV/a</v>
          </cell>
          <cell r="E2784" t="str">
            <v>01-10-2010</v>
          </cell>
          <cell r="F2784" t="str">
            <v>SITUBONDO</v>
          </cell>
          <cell r="G2784" t="str">
            <v>14-06-1967</v>
          </cell>
          <cell r="H2784" t="str">
            <v>SMPN 1 Besuki</v>
          </cell>
          <cell r="I2784" t="str">
            <v>JL. MAWAR 64 RT.1 RW.2 BESUKI 68356</v>
          </cell>
          <cell r="J2784" t="str">
            <v>8807063800</v>
          </cell>
          <cell r="K2784" t="str">
            <v/>
          </cell>
        </row>
        <row r="2785">
          <cell r="A2785" t="str">
            <v>19700123 199802 2 003</v>
          </cell>
          <cell r="B2785" t="str">
            <v>132201086</v>
          </cell>
          <cell r="C2785" t="str">
            <v>SASTRIYANINGSIH, S.Pd.</v>
          </cell>
          <cell r="D2785" t="str">
            <v>IV/a</v>
          </cell>
          <cell r="E2785" t="str">
            <v>01-10-2010</v>
          </cell>
          <cell r="F2785" t="str">
            <v>SITUBONDO</v>
          </cell>
          <cell r="G2785" t="str">
            <v>23-01-1970</v>
          </cell>
          <cell r="H2785" t="str">
            <v>SMPN 1 Besuki</v>
          </cell>
          <cell r="I2785" t="str">
            <v>JL.SUWARI 01 BESUKI SITUBONDO 68356</v>
          </cell>
          <cell r="J2785" t="str">
            <v>8807063800</v>
          </cell>
          <cell r="K2785" t="str">
            <v/>
          </cell>
        </row>
        <row r="2786">
          <cell r="A2786" t="str">
            <v>19660710 199903 1 005</v>
          </cell>
          <cell r="B2786" t="str">
            <v>132228029</v>
          </cell>
          <cell r="C2786" t="str">
            <v>Drs. AINUL BASRI</v>
          </cell>
          <cell r="D2786" t="str">
            <v>IV/a</v>
          </cell>
          <cell r="E2786" t="str">
            <v>01-10-2011</v>
          </cell>
          <cell r="F2786" t="str">
            <v>SITUBONDO</v>
          </cell>
          <cell r="G2786" t="str">
            <v>10-07-1966</v>
          </cell>
          <cell r="H2786" t="str">
            <v>SMPN 1 Besuki</v>
          </cell>
          <cell r="I2786" t="str">
            <v>LANGKAP RT.2 RW.3 BESUKI 68356</v>
          </cell>
          <cell r="J2786" t="str">
            <v>8807063800</v>
          </cell>
          <cell r="K2786" t="str">
            <v/>
          </cell>
        </row>
        <row r="2787">
          <cell r="A2787" t="str">
            <v>19690530 200312 2 003</v>
          </cell>
          <cell r="B2787" t="str">
            <v>510136189</v>
          </cell>
          <cell r="C2787" t="str">
            <v>NUR BARIDAH, S.T.</v>
          </cell>
          <cell r="D2787" t="str">
            <v>III/c</v>
          </cell>
          <cell r="E2787" t="str">
            <v>01-10-2010</v>
          </cell>
          <cell r="F2787" t="str">
            <v>SITUBONDO</v>
          </cell>
          <cell r="G2787" t="str">
            <v>30-05-1969</v>
          </cell>
          <cell r="H2787" t="str">
            <v>SMPN 1 Besuki</v>
          </cell>
          <cell r="I2787" t="str">
            <v/>
          </cell>
          <cell r="J2787" t="str">
            <v>8807063800</v>
          </cell>
          <cell r="K2787" t="str">
            <v/>
          </cell>
        </row>
        <row r="2788">
          <cell r="A2788" t="str">
            <v>19700530 200501 2 007</v>
          </cell>
          <cell r="B2788" t="str">
            <v>510146113</v>
          </cell>
          <cell r="C2788" t="str">
            <v>FARIDA RUMIANI, S.Pd.</v>
          </cell>
          <cell r="D2788" t="str">
            <v>III/c</v>
          </cell>
          <cell r="E2788" t="str">
            <v>01-04-2011</v>
          </cell>
          <cell r="F2788" t="str">
            <v>SITUBONDO</v>
          </cell>
          <cell r="G2788" t="str">
            <v>30-05-1970</v>
          </cell>
          <cell r="H2788" t="str">
            <v>SMPN 1 Besuki</v>
          </cell>
          <cell r="I2788" t="str">
            <v>KP. KRASTAL RT 01/RW 02, DS. JATIBANTENG</v>
          </cell>
          <cell r="J2788" t="str">
            <v>8807063800</v>
          </cell>
          <cell r="K2788" t="str">
            <v/>
          </cell>
        </row>
        <row r="2789">
          <cell r="A2789" t="str">
            <v>19650517 198803 1 014</v>
          </cell>
          <cell r="B2789" t="str">
            <v>131762182</v>
          </cell>
          <cell r="C2789" t="str">
            <v>NASUBAHERI</v>
          </cell>
          <cell r="D2789" t="str">
            <v>III/b</v>
          </cell>
          <cell r="E2789" t="str">
            <v>01-04-2008</v>
          </cell>
          <cell r="F2789" t="str">
            <v>SITUBONDO</v>
          </cell>
          <cell r="G2789" t="str">
            <v>17-05-1965</v>
          </cell>
          <cell r="H2789" t="str">
            <v>SMPN 1 Besuki</v>
          </cell>
          <cell r="I2789" t="str">
            <v>JL. NOGOSROMO BLIMBING BESUKI 68356</v>
          </cell>
          <cell r="J2789" t="str">
            <v>8807063800</v>
          </cell>
          <cell r="K2789" t="str">
            <v/>
          </cell>
        </row>
        <row r="2790">
          <cell r="A2790" t="str">
            <v>19670126 200701 2 014</v>
          </cell>
          <cell r="B2790" t="str">
            <v>510193118</v>
          </cell>
          <cell r="C2790" t="str">
            <v>KARMIASIH, S.Pd.</v>
          </cell>
          <cell r="D2790" t="str">
            <v>III/b</v>
          </cell>
          <cell r="E2790" t="str">
            <v>01-10-2010</v>
          </cell>
          <cell r="F2790" t="str">
            <v>SITUBONDO</v>
          </cell>
          <cell r="G2790" t="str">
            <v>26-01-1967</v>
          </cell>
          <cell r="H2790" t="str">
            <v>SMPN 1 Besuki</v>
          </cell>
          <cell r="I2790" t="str">
            <v>JL OLAH RAGA RT 2 RW 3 KOTA TIMUR BESUKI</v>
          </cell>
          <cell r="J2790" t="str">
            <v>8807063800</v>
          </cell>
          <cell r="K2790" t="str">
            <v/>
          </cell>
        </row>
        <row r="2791">
          <cell r="A2791" t="str">
            <v>19610610 200604 2 001</v>
          </cell>
          <cell r="B2791" t="str">
            <v>510162630</v>
          </cell>
          <cell r="C2791" t="str">
            <v>Dra. INNAMARATA</v>
          </cell>
          <cell r="D2791" t="str">
            <v>III/b</v>
          </cell>
          <cell r="E2791" t="str">
            <v>01-10-2010</v>
          </cell>
          <cell r="F2791" t="str">
            <v>SITUBONDO</v>
          </cell>
          <cell r="G2791" t="str">
            <v>10-06-1961</v>
          </cell>
          <cell r="H2791" t="str">
            <v>SMPN 1 Besuki</v>
          </cell>
          <cell r="I2791" t="str">
            <v>DS. SELOMUKTI KEC. MLANDINGAN</v>
          </cell>
          <cell r="J2791" t="str">
            <v>8807063800</v>
          </cell>
          <cell r="K2791" t="str">
            <v/>
          </cell>
        </row>
        <row r="2792">
          <cell r="A2792" t="str">
            <v>19760216 200801 2 011</v>
          </cell>
          <cell r="B2792" t="str">
            <v>510223042</v>
          </cell>
          <cell r="C2792" t="str">
            <v>SHOLIKHATUN, S.Pd.</v>
          </cell>
          <cell r="D2792" t="str">
            <v>III/b</v>
          </cell>
          <cell r="E2792" t="str">
            <v>01-10-2011</v>
          </cell>
          <cell r="F2792" t="str">
            <v>BANYUWANGI</v>
          </cell>
          <cell r="G2792" t="str">
            <v>16-02-1976</v>
          </cell>
          <cell r="H2792" t="str">
            <v>SMPN 1 Besuki</v>
          </cell>
          <cell r="I2792" t="str">
            <v>JL. MOH. SERUJI NO. 26 RT 02 / RW 01 BESUKI SIT</v>
          </cell>
          <cell r="J2792" t="str">
            <v>8807063800</v>
          </cell>
          <cell r="K2792" t="str">
            <v/>
          </cell>
        </row>
        <row r="2793">
          <cell r="A2793" t="str">
            <v>19790312 200801 1 015</v>
          </cell>
          <cell r="B2793" t="str">
            <v>510223047</v>
          </cell>
          <cell r="C2793" t="str">
            <v>MUSAPPA, S.Pd.</v>
          </cell>
          <cell r="D2793" t="str">
            <v>III/b</v>
          </cell>
          <cell r="E2793" t="str">
            <v>01-10-2011</v>
          </cell>
          <cell r="F2793" t="str">
            <v>SITUBONDO</v>
          </cell>
          <cell r="G2793" t="str">
            <v>12-03-1979</v>
          </cell>
          <cell r="H2793" t="str">
            <v>SMPN 1 Besuki</v>
          </cell>
          <cell r="I2793" t="str">
            <v>KP.MANDAR RT.01/03 BLIMBING BESUKI</v>
          </cell>
          <cell r="J2793" t="str">
            <v>8807063800</v>
          </cell>
          <cell r="K2793" t="str">
            <v/>
          </cell>
        </row>
        <row r="2794">
          <cell r="A2794" t="str">
            <v>19800819 200801 2 014</v>
          </cell>
          <cell r="B2794" t="str">
            <v>510223277</v>
          </cell>
          <cell r="C2794" t="str">
            <v>HIFIZAH NOER HANIAH, S.Pd.</v>
          </cell>
          <cell r="D2794" t="str">
            <v>III/b</v>
          </cell>
          <cell r="E2794" t="str">
            <v>01-10-2011</v>
          </cell>
          <cell r="F2794" t="str">
            <v>SITUBONDO</v>
          </cell>
          <cell r="G2794" t="str">
            <v>19-08-1980</v>
          </cell>
          <cell r="H2794" t="str">
            <v>SMPN 1 Besuki</v>
          </cell>
          <cell r="I2794" t="str">
            <v>DS.KALIANGET RAMPAK RT.01/01 KEC.BANYUGLUGUR</v>
          </cell>
          <cell r="J2794" t="str">
            <v>8807063800</v>
          </cell>
          <cell r="K2794" t="str">
            <v/>
          </cell>
        </row>
        <row r="2795">
          <cell r="A2795" t="str">
            <v>19800403 200801 2 016</v>
          </cell>
          <cell r="B2795" t="str">
            <v>510229455</v>
          </cell>
          <cell r="C2795" t="str">
            <v>TITUK SULISTIYOWATI, S.Pd.</v>
          </cell>
          <cell r="D2795" t="str">
            <v>III/b</v>
          </cell>
          <cell r="E2795" t="str">
            <v>01-10-2011</v>
          </cell>
          <cell r="F2795" t="str">
            <v>SITUBONDO</v>
          </cell>
          <cell r="G2795" t="str">
            <v>03-04-1980</v>
          </cell>
          <cell r="H2795" t="str">
            <v>SMPN 1 Besuki</v>
          </cell>
          <cell r="I2795" t="str">
            <v>GRIYA BESUKI MULYA BLOK L-5 BESUKI SITUBONDO</v>
          </cell>
          <cell r="J2795" t="str">
            <v>8807063800</v>
          </cell>
          <cell r="K2795" t="str">
            <v/>
          </cell>
        </row>
        <row r="2796">
          <cell r="A2796" t="str">
            <v>19780915 200801 2 024</v>
          </cell>
          <cell r="B2796" t="str">
            <v>510223367</v>
          </cell>
          <cell r="C2796" t="str">
            <v>NURFADILLAH, S.Pd.</v>
          </cell>
          <cell r="D2796" t="str">
            <v>III/b</v>
          </cell>
          <cell r="E2796" t="str">
            <v>01-10-2011</v>
          </cell>
          <cell r="F2796" t="str">
            <v>SITUBONDO</v>
          </cell>
          <cell r="G2796" t="str">
            <v>15-09-1978</v>
          </cell>
          <cell r="H2796" t="str">
            <v>SMPN 1 Besuki</v>
          </cell>
          <cell r="I2796" t="str">
            <v>WR.ANOM RT.01/01 KEC.JATIBANTENG SITUBONDO</v>
          </cell>
          <cell r="J2796" t="str">
            <v>8807063800</v>
          </cell>
          <cell r="K2796" t="str">
            <v/>
          </cell>
        </row>
        <row r="2797">
          <cell r="A2797" t="str">
            <v>19671014 200801 2 010</v>
          </cell>
          <cell r="B2797" t="str">
            <v>510223197</v>
          </cell>
          <cell r="C2797" t="str">
            <v>Dra. MISNARSIH HENDRIANINGSIH</v>
          </cell>
          <cell r="D2797" t="str">
            <v>III/b</v>
          </cell>
          <cell r="E2797" t="str">
            <v>01-10-2011</v>
          </cell>
          <cell r="F2797" t="str">
            <v>SITUBONDO</v>
          </cell>
          <cell r="G2797" t="str">
            <v>14-10-1967</v>
          </cell>
          <cell r="H2797" t="str">
            <v>SMPN 1 Besuki</v>
          </cell>
          <cell r="I2797" t="str">
            <v>JL.OLAHRAGA RT.02/03 BESUKI SITUBONDO</v>
          </cell>
          <cell r="J2797" t="str">
            <v>8807063800</v>
          </cell>
          <cell r="K2797" t="str">
            <v/>
          </cell>
        </row>
        <row r="2798">
          <cell r="A2798" t="str">
            <v>19691117 200701 1 015</v>
          </cell>
          <cell r="B2798" t="str">
            <v>510192802</v>
          </cell>
          <cell r="C2798" t="str">
            <v>H. MOH. KHAIRUL SHOLEH, A.Md.</v>
          </cell>
          <cell r="D2798" t="str">
            <v>III/a</v>
          </cell>
          <cell r="E2798" t="str">
            <v>01-10-2010</v>
          </cell>
          <cell r="F2798" t="str">
            <v>LAIN-LAIN</v>
          </cell>
          <cell r="G2798" t="str">
            <v>17-11-1969</v>
          </cell>
          <cell r="H2798" t="str">
            <v>SMPN 1 Besuki</v>
          </cell>
          <cell r="I2798" t="str">
            <v>KP KRASTAL RT 1 RW 2 JATIBANTENG SITUBONDO</v>
          </cell>
          <cell r="J2798" t="str">
            <v>8807063800</v>
          </cell>
          <cell r="K2798" t="str">
            <v/>
          </cell>
        </row>
        <row r="2799">
          <cell r="A2799" t="str">
            <v>19790409 199903 1 002</v>
          </cell>
          <cell r="B2799" t="str">
            <v>132236950</v>
          </cell>
          <cell r="C2799" t="str">
            <v>SURAHMAN, S.Pd</v>
          </cell>
          <cell r="D2799" t="str">
            <v>III/a</v>
          </cell>
          <cell r="E2799" t="str">
            <v>01-04-2012</v>
          </cell>
          <cell r="F2799" t="str">
            <v>SITUBONDO</v>
          </cell>
          <cell r="G2799" t="str">
            <v>09-04-1979</v>
          </cell>
          <cell r="H2799" t="str">
            <v>SMPN 1 Besuki</v>
          </cell>
          <cell r="I2799" t="str">
            <v>DS. LANGKAP RT.1/3 KEC. BESUKI</v>
          </cell>
          <cell r="J2799" t="str">
            <v>8807063800</v>
          </cell>
          <cell r="K2799" t="str">
            <v/>
          </cell>
        </row>
        <row r="2800">
          <cell r="A2800" t="str">
            <v>19790305 200903 2 001</v>
          </cell>
          <cell r="B2800" t="str">
            <v>910000241</v>
          </cell>
          <cell r="C2800" t="str">
            <v>DWI HIKMAH ARYANI</v>
          </cell>
          <cell r="D2800" t="str">
            <v>II/b</v>
          </cell>
          <cell r="E2800" t="str">
            <v>01-04-2013</v>
          </cell>
          <cell r="F2800" t="str">
            <v>SITUBONDO</v>
          </cell>
          <cell r="G2800" t="str">
            <v>05-03-1979</v>
          </cell>
          <cell r="H2800" t="str">
            <v>SMPN 1 Besuki</v>
          </cell>
          <cell r="I2800" t="str">
            <v>JL SERUNI KOTA TIMUR RT 02 RW 03 BESUKI</v>
          </cell>
          <cell r="J2800" t="str">
            <v>8807063800</v>
          </cell>
          <cell r="K2800" t="str">
            <v/>
          </cell>
        </row>
        <row r="2801">
          <cell r="A2801" t="str">
            <v>19801022 200903 2 001</v>
          </cell>
          <cell r="B2801" t="str">
            <v>910000297</v>
          </cell>
          <cell r="C2801" t="str">
            <v>ELI SETIAWATI</v>
          </cell>
          <cell r="D2801" t="str">
            <v>II/b</v>
          </cell>
          <cell r="E2801" t="str">
            <v>01-04-2013</v>
          </cell>
          <cell r="F2801" t="str">
            <v>SITUBONDO</v>
          </cell>
          <cell r="G2801" t="str">
            <v>22-10-1980</v>
          </cell>
          <cell r="H2801" t="str">
            <v>SMPN 1 Besuki</v>
          </cell>
          <cell r="I2801" t="str">
            <v>KP KRAJAN RT03/RW01 KALIMAS BESUKI SITUBONDO</v>
          </cell>
          <cell r="J2801" t="str">
            <v>8807063800</v>
          </cell>
          <cell r="K2801" t="str">
            <v/>
          </cell>
        </row>
        <row r="2802">
          <cell r="A2802" t="str">
            <v>19821008 201001 1 002</v>
          </cell>
          <cell r="B2802" t="str">
            <v>910001389</v>
          </cell>
          <cell r="C2802" t="str">
            <v>MUHAMMAD SUBHAN</v>
          </cell>
          <cell r="D2802" t="str">
            <v>II/a</v>
          </cell>
          <cell r="E2802" t="str">
            <v>01-01-2010</v>
          </cell>
          <cell r="F2802" t="str">
            <v>SITUBONDO</v>
          </cell>
          <cell r="G2802" t="str">
            <v>08-10-1982</v>
          </cell>
          <cell r="H2802" t="str">
            <v>SMPN 1 Besuki</v>
          </cell>
          <cell r="I2802" t="str">
            <v>Dsn. Sagaran RT 01/02 Besuki, Situbondo</v>
          </cell>
          <cell r="J2802" t="str">
            <v>8807063800</v>
          </cell>
          <cell r="K2802" t="str">
            <v/>
          </cell>
        </row>
        <row r="2803">
          <cell r="A2803" t="str">
            <v>19720112 200701 1 018</v>
          </cell>
          <cell r="B2803" t="str">
            <v>510192808</v>
          </cell>
          <cell r="C2803" t="str">
            <v>SUPARTO</v>
          </cell>
          <cell r="D2803" t="str">
            <v>I/d</v>
          </cell>
          <cell r="E2803" t="str">
            <v>01-04-2011</v>
          </cell>
          <cell r="F2803" t="str">
            <v>SITUBONDO</v>
          </cell>
          <cell r="G2803" t="str">
            <v>12-01-1972</v>
          </cell>
          <cell r="H2803" t="str">
            <v>SMPN 1 Besuki</v>
          </cell>
          <cell r="I2803" t="str">
            <v>DSN SAGARAN RT 2 RW 3 DS BLIMBING BESUKI</v>
          </cell>
          <cell r="J2803" t="str">
            <v>8807063800</v>
          </cell>
          <cell r="K2803" t="str">
            <v/>
          </cell>
        </row>
        <row r="2804">
          <cell r="A2804" t="str">
            <v>19710914 200903 1 001</v>
          </cell>
          <cell r="B2804" t="str">
            <v>910000043</v>
          </cell>
          <cell r="C2804" t="str">
            <v>SUBAERI</v>
          </cell>
          <cell r="D2804" t="str">
            <v>I/d</v>
          </cell>
          <cell r="E2804" t="str">
            <v>01-04-2013</v>
          </cell>
          <cell r="F2804" t="str">
            <v>SITUBONDO</v>
          </cell>
          <cell r="G2804" t="str">
            <v>14-09-1971</v>
          </cell>
          <cell r="H2804" t="str">
            <v>SMPN 1 Besuki</v>
          </cell>
          <cell r="I2804" t="str">
            <v>KP SAGARAN BLIMBING RT 02 RW 01</v>
          </cell>
          <cell r="J2804" t="str">
            <v>8807063800</v>
          </cell>
          <cell r="K2804" t="str">
            <v/>
          </cell>
        </row>
        <row r="2805">
          <cell r="A2805" t="str">
            <v>19770530 201001 1 003</v>
          </cell>
          <cell r="B2805" t="str">
            <v>910001147</v>
          </cell>
          <cell r="C2805" t="str">
            <v>MARIYONO</v>
          </cell>
          <cell r="D2805" t="str">
            <v>I/c</v>
          </cell>
          <cell r="E2805" t="str">
            <v>01-01-2010</v>
          </cell>
          <cell r="F2805" t="str">
            <v>SURABAYA</v>
          </cell>
          <cell r="G2805" t="str">
            <v>30-05-1977</v>
          </cell>
          <cell r="H2805" t="str">
            <v>SMPN 1 Besuki</v>
          </cell>
          <cell r="I2805" t="str">
            <v>JL.RAWA BUDUAN SURABAYA</v>
          </cell>
          <cell r="J2805" t="str">
            <v>8807063800</v>
          </cell>
          <cell r="K2805" t="str">
            <v/>
          </cell>
        </row>
        <row r="2806">
          <cell r="A2806" t="str">
            <v>19790718 201001 1 002</v>
          </cell>
          <cell r="B2806" t="str">
            <v>910001232</v>
          </cell>
          <cell r="C2806" t="str">
            <v>SULISHARYANTO</v>
          </cell>
          <cell r="D2806" t="str">
            <v>I/c</v>
          </cell>
          <cell r="E2806" t="str">
            <v>01-01-2010</v>
          </cell>
          <cell r="F2806" t="str">
            <v>SITUBONDO</v>
          </cell>
          <cell r="G2806" t="str">
            <v>18-07-1979</v>
          </cell>
          <cell r="H2806" t="str">
            <v>SMPN 1 Besuki</v>
          </cell>
          <cell r="I2806" t="str">
            <v>JL.OLAHRAGA RT01/RW04 KOTA TIMUR KEC.BESUKI</v>
          </cell>
          <cell r="J2806" t="str">
            <v>8807063800</v>
          </cell>
          <cell r="K2806" t="str">
            <v/>
          </cell>
        </row>
        <row r="2807">
          <cell r="A2807" t="str">
            <v>19581206 198203 1 006</v>
          </cell>
          <cell r="B2807" t="str">
            <v>131115236</v>
          </cell>
          <cell r="C2807" t="str">
            <v>MARIADI, S.Pd.</v>
          </cell>
          <cell r="D2807" t="str">
            <v>IV/b</v>
          </cell>
          <cell r="E2807" t="str">
            <v>01-10-2010</v>
          </cell>
          <cell r="F2807" t="str">
            <v>KLATEN</v>
          </cell>
          <cell r="G2807" t="str">
            <v>06-12-1958</v>
          </cell>
          <cell r="H2807" t="str">
            <v>SMPN 1 Banyuglugur</v>
          </cell>
          <cell r="I2807" t="str">
            <v>SUBOH SITUBONDO 68354 (0338) 891812</v>
          </cell>
          <cell r="J2807" t="str">
            <v>8807063900</v>
          </cell>
          <cell r="K2807" t="str">
            <v/>
          </cell>
        </row>
        <row r="2808">
          <cell r="A2808" t="str">
            <v>19600209 198101 2 002</v>
          </cell>
          <cell r="B2808" t="str">
            <v>130897060</v>
          </cell>
          <cell r="C2808" t="str">
            <v>WIWIK ROESMAWATI, S.Pd.</v>
          </cell>
          <cell r="D2808" t="str">
            <v>IV/b</v>
          </cell>
          <cell r="E2808" t="str">
            <v>01-10-2010</v>
          </cell>
          <cell r="F2808" t="str">
            <v>BANYUWANGI</v>
          </cell>
          <cell r="G2808" t="str">
            <v>09-02-1960</v>
          </cell>
          <cell r="H2808" t="str">
            <v>SMPN 1 Banyuglugur</v>
          </cell>
          <cell r="I2808" t="str">
            <v>JL.KALIANGET 235 B.GLUGUR SIT. 68359 (0338) 891349</v>
          </cell>
          <cell r="J2808" t="str">
            <v>8807063900</v>
          </cell>
          <cell r="K2808" t="str">
            <v/>
          </cell>
        </row>
        <row r="2809">
          <cell r="A2809" t="str">
            <v>19541110 197903 1 015</v>
          </cell>
          <cell r="B2809" t="str">
            <v>130804050</v>
          </cell>
          <cell r="C2809" t="str">
            <v>Drs. ADJI SAPTADJI</v>
          </cell>
          <cell r="D2809" t="str">
            <v>IV/a</v>
          </cell>
          <cell r="E2809" t="str">
            <v>01-04-2001</v>
          </cell>
          <cell r="F2809" t="str">
            <v>SUKABUMI</v>
          </cell>
          <cell r="G2809" t="str">
            <v>10-11-1954</v>
          </cell>
          <cell r="H2809" t="str">
            <v>SMPN 1 Banyuglugur</v>
          </cell>
          <cell r="I2809" t="str">
            <v>GRIYA PANJI MULYA E. 42 RT 03/12 PANJI SIT   68361</v>
          </cell>
          <cell r="J2809" t="str">
            <v>8807063900</v>
          </cell>
          <cell r="K2809" t="str">
            <v/>
          </cell>
        </row>
        <row r="2810">
          <cell r="A2810" t="str">
            <v>19600503 198111 1 004</v>
          </cell>
          <cell r="B2810" t="str">
            <v>131095615</v>
          </cell>
          <cell r="C2810" t="str">
            <v>ABDUL MAJID WAHSYAM, S.H.</v>
          </cell>
          <cell r="D2810" t="str">
            <v>IV/a</v>
          </cell>
          <cell r="E2810" t="str">
            <v>01-10-2005</v>
          </cell>
          <cell r="F2810" t="str">
            <v>JEMBER</v>
          </cell>
          <cell r="G2810" t="str">
            <v>03-05-1960</v>
          </cell>
          <cell r="H2810" t="str">
            <v>SMPN 1 Banyuglugur</v>
          </cell>
          <cell r="I2810" t="str">
            <v>JL.JAWA 16 RT 03/02 PACINAN B.SUKI  (0338) 891603</v>
          </cell>
          <cell r="J2810" t="str">
            <v>8807063900</v>
          </cell>
          <cell r="K2810" t="str">
            <v/>
          </cell>
        </row>
        <row r="2811">
          <cell r="A2811" t="str">
            <v>19621227 198601 2 001</v>
          </cell>
          <cell r="B2811" t="str">
            <v>131573233</v>
          </cell>
          <cell r="C2811" t="str">
            <v>SUPRIYATININGSIH</v>
          </cell>
          <cell r="D2811" t="str">
            <v>IV/a</v>
          </cell>
          <cell r="E2811" t="str">
            <v>01-10-2006</v>
          </cell>
          <cell r="F2811" t="str">
            <v>SITUBONDO</v>
          </cell>
          <cell r="G2811" t="str">
            <v>27-12-1962</v>
          </cell>
          <cell r="H2811" t="str">
            <v>SMPN 1 Banyuglugur</v>
          </cell>
          <cell r="I2811" t="str">
            <v>JL.G. RINGGIT RT 02/02 BESUKI 68356 ( 0338) 891486</v>
          </cell>
          <cell r="J2811" t="str">
            <v>8807063900</v>
          </cell>
          <cell r="K2811" t="str">
            <v/>
          </cell>
        </row>
        <row r="2812">
          <cell r="A2812" t="str">
            <v>19610507 198302 1 005</v>
          </cell>
          <cell r="B2812" t="str">
            <v>131262298</v>
          </cell>
          <cell r="C2812" t="str">
            <v>IRIANTO</v>
          </cell>
          <cell r="D2812" t="str">
            <v>IV/a</v>
          </cell>
          <cell r="E2812" t="str">
            <v>01-10-2007</v>
          </cell>
          <cell r="F2812" t="str">
            <v>BONDOWOSO</v>
          </cell>
          <cell r="G2812" t="str">
            <v>07-05-1961</v>
          </cell>
          <cell r="H2812" t="str">
            <v>SMPN 1 Banyuglugur</v>
          </cell>
          <cell r="I2812" t="str">
            <v>DEMUNG BESUKI SITUBONDO  68356</v>
          </cell>
          <cell r="J2812" t="str">
            <v>8807063900</v>
          </cell>
          <cell r="K2812" t="str">
            <v/>
          </cell>
        </row>
        <row r="2813">
          <cell r="A2813" t="str">
            <v>19640309 198803 1 010</v>
          </cell>
          <cell r="B2813" t="str">
            <v>131786320</v>
          </cell>
          <cell r="C2813" t="str">
            <v>MARTONO WIBOWO, B.A.</v>
          </cell>
          <cell r="D2813" t="str">
            <v>IV/a</v>
          </cell>
          <cell r="E2813" t="str">
            <v>01-10-2007</v>
          </cell>
          <cell r="F2813" t="str">
            <v>MADIUN</v>
          </cell>
          <cell r="G2813" t="str">
            <v>09-03-1964</v>
          </cell>
          <cell r="H2813" t="str">
            <v>SMPN 1 Banyuglugur</v>
          </cell>
          <cell r="I2813" t="str">
            <v>PERUMNAS GRIYA BESUKI MULYA BLOK 117 SIT 68356</v>
          </cell>
          <cell r="J2813" t="str">
            <v>8807063900</v>
          </cell>
          <cell r="K2813" t="str">
            <v/>
          </cell>
        </row>
        <row r="2814">
          <cell r="A2814" t="str">
            <v>19611228 198703 2 004</v>
          </cell>
          <cell r="B2814" t="str">
            <v>131684685</v>
          </cell>
          <cell r="C2814" t="str">
            <v>NUR HIDAYATI, B.A.</v>
          </cell>
          <cell r="D2814" t="str">
            <v>IV/a</v>
          </cell>
          <cell r="E2814" t="str">
            <v>01-10-2007</v>
          </cell>
          <cell r="F2814" t="str">
            <v>SITUBONDO</v>
          </cell>
          <cell r="G2814" t="str">
            <v>28-12-1961</v>
          </cell>
          <cell r="H2814" t="str">
            <v>SMPN 1 Banyuglugur</v>
          </cell>
          <cell r="I2814" t="str">
            <v>GRIYA BESUKI MULYA H-04  BESUKI  SIT 0338 - 892330</v>
          </cell>
          <cell r="J2814" t="str">
            <v>8807063900</v>
          </cell>
          <cell r="K2814" t="str">
            <v/>
          </cell>
        </row>
        <row r="2815">
          <cell r="A2815" t="str">
            <v>19650322 198803 1 002</v>
          </cell>
          <cell r="B2815" t="str">
            <v>131766620</v>
          </cell>
          <cell r="C2815" t="str">
            <v>HAFID ACHMAD</v>
          </cell>
          <cell r="D2815" t="str">
            <v>IV/a</v>
          </cell>
          <cell r="E2815" t="str">
            <v>01-04-2008</v>
          </cell>
          <cell r="F2815" t="str">
            <v>SITUBONDO</v>
          </cell>
          <cell r="G2815" t="str">
            <v>22-03-1965</v>
          </cell>
          <cell r="H2815" t="str">
            <v>SMPN 1 Banyuglugur</v>
          </cell>
          <cell r="I2815" t="str">
            <v>JL.GARUDA  71 BESUKI  SIT 68356 (0338) 891478</v>
          </cell>
          <cell r="J2815" t="str">
            <v>8807063900</v>
          </cell>
          <cell r="K2815" t="str">
            <v/>
          </cell>
        </row>
        <row r="2816">
          <cell r="A2816" t="str">
            <v>19601028 198302 1 003</v>
          </cell>
          <cell r="B2816" t="str">
            <v>131262704</v>
          </cell>
          <cell r="C2816" t="str">
            <v>SAIFUL, S.Pd, M.M.</v>
          </cell>
          <cell r="D2816" t="str">
            <v>IV/a</v>
          </cell>
          <cell r="E2816" t="str">
            <v>01-04-2008</v>
          </cell>
          <cell r="F2816" t="str">
            <v>LUMAJANG</v>
          </cell>
          <cell r="G2816" t="str">
            <v>28-10-1960</v>
          </cell>
          <cell r="H2816" t="str">
            <v>SMPN 1 Banyuglugur</v>
          </cell>
          <cell r="I2816" t="str">
            <v>JL.GARUDA RT 01/4 BESUKI  SIT (0338) 892291</v>
          </cell>
          <cell r="J2816" t="str">
            <v>8807063900</v>
          </cell>
          <cell r="K2816" t="str">
            <v/>
          </cell>
        </row>
        <row r="2817">
          <cell r="A2817" t="str">
            <v>19650809 198703 2 009</v>
          </cell>
          <cell r="B2817" t="str">
            <v>131661422</v>
          </cell>
          <cell r="C2817" t="str">
            <v>HERMIN SRI SUDARTI, S.Pd.</v>
          </cell>
          <cell r="D2817" t="str">
            <v>IV/a</v>
          </cell>
          <cell r="E2817" t="str">
            <v>01-10-2008</v>
          </cell>
          <cell r="F2817" t="str">
            <v>BANGKALAN</v>
          </cell>
          <cell r="G2817" t="str">
            <v>09-08-1965</v>
          </cell>
          <cell r="H2817" t="str">
            <v>SMPN 1 Banyuglugur</v>
          </cell>
          <cell r="I2817" t="str">
            <v>GRIYA BESUKI MULYA  I-3 BESUKI 68356 (0338) 893090</v>
          </cell>
          <cell r="J2817" t="str">
            <v>8807063900</v>
          </cell>
          <cell r="K2817" t="str">
            <v/>
          </cell>
        </row>
        <row r="2818">
          <cell r="A2818" t="str">
            <v>19680620 199303 2 005</v>
          </cell>
          <cell r="B2818" t="str">
            <v>132046745</v>
          </cell>
          <cell r="C2818" t="str">
            <v>LILIK FATMALIA, S.Pd.</v>
          </cell>
          <cell r="D2818" t="str">
            <v>IV/a</v>
          </cell>
          <cell r="E2818" t="str">
            <v>01-10-2008</v>
          </cell>
          <cell r="F2818" t="str">
            <v>SITUBONDO</v>
          </cell>
          <cell r="G2818" t="str">
            <v>20-06-1968</v>
          </cell>
          <cell r="H2818" t="str">
            <v>SMPN 1 Banyuglugur</v>
          </cell>
          <cell r="I2818" t="str">
            <v>GUNUNG KAWI RT 03/01 LANGKAP BESUKI 0338-891802</v>
          </cell>
          <cell r="J2818" t="str">
            <v>8807063900</v>
          </cell>
          <cell r="K2818" t="str">
            <v/>
          </cell>
        </row>
        <row r="2819">
          <cell r="A2819" t="str">
            <v>19660503 198602 1 006</v>
          </cell>
          <cell r="B2819" t="str">
            <v>131585264</v>
          </cell>
          <cell r="C2819" t="str">
            <v>Drs. MOHARYADI</v>
          </cell>
          <cell r="D2819" t="str">
            <v>IV/a</v>
          </cell>
          <cell r="E2819" t="str">
            <v>01-10-2008</v>
          </cell>
          <cell r="F2819" t="str">
            <v>SITUBONDO</v>
          </cell>
          <cell r="G2819" t="str">
            <v>03-05-1966</v>
          </cell>
          <cell r="H2819" t="str">
            <v>SMPN 1 Banyuglugur</v>
          </cell>
          <cell r="I2819" t="str">
            <v>JL.ADI RASA 44 PESISIR B.SUKI SIT  (0338) 892410</v>
          </cell>
          <cell r="J2819" t="str">
            <v>8807063900</v>
          </cell>
          <cell r="K2819" t="str">
            <v/>
          </cell>
        </row>
        <row r="2820">
          <cell r="A2820" t="str">
            <v>19641021 199802 2 001</v>
          </cell>
          <cell r="B2820" t="str">
            <v>132202012</v>
          </cell>
          <cell r="C2820" t="str">
            <v>RUMNINGSIH, S.Pd.</v>
          </cell>
          <cell r="D2820" t="str">
            <v>IV/a</v>
          </cell>
          <cell r="E2820" t="str">
            <v>01-10-2010</v>
          </cell>
          <cell r="F2820" t="str">
            <v>SITUBONDO</v>
          </cell>
          <cell r="G2820" t="str">
            <v>21-10-1964</v>
          </cell>
          <cell r="H2820" t="str">
            <v>SMPN 1 Banyuglugur</v>
          </cell>
          <cell r="I2820" t="str">
            <v>JL.BAWEAN BESUKI 68356 (0338) 892463</v>
          </cell>
          <cell r="J2820" t="str">
            <v>8807063900</v>
          </cell>
          <cell r="K2820" t="str">
            <v/>
          </cell>
        </row>
        <row r="2821">
          <cell r="A2821" t="str">
            <v>19650908 199703 1 003</v>
          </cell>
          <cell r="B2821" t="str">
            <v>132177114</v>
          </cell>
          <cell r="C2821" t="str">
            <v>Drs. WAHYUDI</v>
          </cell>
          <cell r="D2821" t="str">
            <v>IV/a</v>
          </cell>
          <cell r="E2821" t="str">
            <v>01-10-2010</v>
          </cell>
          <cell r="F2821" t="str">
            <v>SITUBONDO</v>
          </cell>
          <cell r="G2821" t="str">
            <v>08-09-1965</v>
          </cell>
          <cell r="H2821" t="str">
            <v>SMPN 1 Banyuglugur</v>
          </cell>
          <cell r="I2821" t="str">
            <v>WRINGIN ANOM TIMUR RT 04/01 PANARUKAN SITUBONDO</v>
          </cell>
          <cell r="J2821" t="str">
            <v>8807063900</v>
          </cell>
          <cell r="K2821" t="str">
            <v/>
          </cell>
        </row>
        <row r="2822">
          <cell r="A2822" t="str">
            <v>19681029 199703 2 003</v>
          </cell>
          <cell r="B2822" t="str">
            <v>132171066</v>
          </cell>
          <cell r="C2822" t="str">
            <v>SRI WINARSIH, S.Pd.</v>
          </cell>
          <cell r="D2822" t="str">
            <v>IV/a</v>
          </cell>
          <cell r="E2822" t="str">
            <v>01-10-2010</v>
          </cell>
          <cell r="F2822" t="str">
            <v>BOJONEGORO</v>
          </cell>
          <cell r="G2822" t="str">
            <v>29-10-1968</v>
          </cell>
          <cell r="H2822" t="str">
            <v>SMPN 1 Banyuglugur</v>
          </cell>
          <cell r="I2822" t="str">
            <v>PERUMNAS GRIYA BESUKI BLOK K-7 SIT</v>
          </cell>
          <cell r="J2822" t="str">
            <v>8807063900</v>
          </cell>
          <cell r="K2822" t="str">
            <v/>
          </cell>
        </row>
        <row r="2823">
          <cell r="A2823" t="str">
            <v>19680119 199802 2 001</v>
          </cell>
          <cell r="B2823" t="str">
            <v>132201101</v>
          </cell>
          <cell r="C2823" t="str">
            <v>Dra. SUPRIHATIN</v>
          </cell>
          <cell r="D2823" t="str">
            <v>IV/a</v>
          </cell>
          <cell r="E2823" t="str">
            <v>01-04-2011</v>
          </cell>
          <cell r="F2823" t="str">
            <v>PONOROGO</v>
          </cell>
          <cell r="G2823" t="str">
            <v>19-01-1968</v>
          </cell>
          <cell r="H2823" t="str">
            <v>SMPN 1 Banyuglugur</v>
          </cell>
          <cell r="I2823" t="str">
            <v>KRAJAN RT 03/1 KALIANGET BANYUGLUGUR SIT 68356</v>
          </cell>
          <cell r="J2823" t="str">
            <v>8807063900</v>
          </cell>
          <cell r="K2823" t="str">
            <v/>
          </cell>
        </row>
        <row r="2824">
          <cell r="A2824" t="str">
            <v>19660503 199802 2 001</v>
          </cell>
          <cell r="B2824" t="str">
            <v>132201108</v>
          </cell>
          <cell r="C2824" t="str">
            <v>NISWATI, S.Pd.</v>
          </cell>
          <cell r="D2824" t="str">
            <v>IV/a</v>
          </cell>
          <cell r="E2824" t="str">
            <v>01-04-2011</v>
          </cell>
          <cell r="F2824" t="str">
            <v>MALANG</v>
          </cell>
          <cell r="G2824" t="str">
            <v>03-05-1966</v>
          </cell>
          <cell r="H2824" t="str">
            <v>SMPN 1 Banyuglugur</v>
          </cell>
          <cell r="I2824" t="str">
            <v>JL.KALIANGET BANYUGLUGUR SITUBONDO  68357</v>
          </cell>
          <cell r="J2824" t="str">
            <v>8807063900</v>
          </cell>
          <cell r="K2824" t="str">
            <v/>
          </cell>
        </row>
        <row r="2825">
          <cell r="A2825" t="str">
            <v>19660601 199802 2 005</v>
          </cell>
          <cell r="B2825" t="str">
            <v>132198792</v>
          </cell>
          <cell r="C2825" t="str">
            <v>Dra. WINARNI</v>
          </cell>
          <cell r="D2825" t="str">
            <v>IV/a</v>
          </cell>
          <cell r="E2825" t="str">
            <v>01-04-2011</v>
          </cell>
          <cell r="F2825" t="str">
            <v>SITUBONDO</v>
          </cell>
          <cell r="G2825" t="str">
            <v>01-06-1966</v>
          </cell>
          <cell r="H2825" t="str">
            <v>SMPN 1 Banyuglugur</v>
          </cell>
          <cell r="I2825" t="str">
            <v>JL. GARUDA 87 BESUKI  SIT (0338) 893426</v>
          </cell>
          <cell r="J2825" t="str">
            <v>8807063900</v>
          </cell>
          <cell r="K2825" t="str">
            <v/>
          </cell>
        </row>
        <row r="2826">
          <cell r="A2826" t="str">
            <v>19700815 199802 2 004</v>
          </cell>
          <cell r="B2826" t="str">
            <v>132203238</v>
          </cell>
          <cell r="C2826" t="str">
            <v>ASTUTIANI, S.Pd.</v>
          </cell>
          <cell r="D2826" t="str">
            <v>IV/a</v>
          </cell>
          <cell r="E2826" t="str">
            <v>01-04-2011</v>
          </cell>
          <cell r="F2826" t="str">
            <v>SITUBONDO</v>
          </cell>
          <cell r="G2826" t="str">
            <v>15-08-1970</v>
          </cell>
          <cell r="H2826" t="str">
            <v>SMPN 1 Banyuglugur</v>
          </cell>
          <cell r="I2826" t="str">
            <v>JL.NOGOSROMO BLIMBING KEC.BESUKI SITUBONDO 68356</v>
          </cell>
          <cell r="J2826" t="str">
            <v>8807063900</v>
          </cell>
          <cell r="K2826" t="str">
            <v/>
          </cell>
        </row>
        <row r="2827">
          <cell r="A2827" t="str">
            <v>19620423 199512 1 001</v>
          </cell>
          <cell r="B2827" t="str">
            <v>132142739</v>
          </cell>
          <cell r="C2827" t="str">
            <v>SURKANI, S.Pd.</v>
          </cell>
          <cell r="D2827" t="str">
            <v>IV/a</v>
          </cell>
          <cell r="E2827" t="str">
            <v>01-04-2011</v>
          </cell>
          <cell r="F2827" t="str">
            <v>BANYUWANGI</v>
          </cell>
          <cell r="G2827" t="str">
            <v>23-04-1962</v>
          </cell>
          <cell r="H2827" t="str">
            <v>SMPN 1 Banyuglugur</v>
          </cell>
          <cell r="I2827" t="str">
            <v>GRIYA BESUKI MULYA BLOK H-3 B.SUKI (0338) 893101</v>
          </cell>
          <cell r="J2827" t="str">
            <v>8807063900</v>
          </cell>
          <cell r="K2827" t="str">
            <v/>
          </cell>
        </row>
        <row r="2828">
          <cell r="A2828" t="str">
            <v>19620807 198302 1 005</v>
          </cell>
          <cell r="B2828" t="str">
            <v>131262254</v>
          </cell>
          <cell r="C2828" t="str">
            <v>SUMAR, S.Pd.</v>
          </cell>
          <cell r="D2828" t="str">
            <v>IV/a</v>
          </cell>
          <cell r="E2828" t="str">
            <v>01-04-2011</v>
          </cell>
          <cell r="F2828" t="str">
            <v>SITUBONDO</v>
          </cell>
          <cell r="G2828" t="str">
            <v>07-08-1962</v>
          </cell>
          <cell r="H2828" t="str">
            <v>SMPN 1 Banyuglugur</v>
          </cell>
          <cell r="I2828" t="str">
            <v>SUBOH RT 03/01 KEC.SUBOH  SITUBONDO</v>
          </cell>
          <cell r="J2828" t="str">
            <v>8807063900</v>
          </cell>
          <cell r="K2828" t="str">
            <v/>
          </cell>
        </row>
        <row r="2829">
          <cell r="A2829" t="str">
            <v>19690926 199303 1 005</v>
          </cell>
          <cell r="B2829" t="str">
            <v>132036391</v>
          </cell>
          <cell r="C2829" t="str">
            <v>MOHAMAD HARIS, S.Pd, M.M.</v>
          </cell>
          <cell r="D2829" t="str">
            <v>IV/a</v>
          </cell>
          <cell r="E2829" t="str">
            <v>01-10-2011</v>
          </cell>
          <cell r="F2829" t="str">
            <v>SITUBONDO</v>
          </cell>
          <cell r="G2829" t="str">
            <v>26-09-1969</v>
          </cell>
          <cell r="H2829" t="str">
            <v>SMPN 1 Banyuglugur</v>
          </cell>
          <cell r="I2829" t="str">
            <v>JL. GARUDA RT.1 RW.4 BESUKI 68356</v>
          </cell>
          <cell r="J2829" t="str">
            <v>8807063900</v>
          </cell>
          <cell r="K2829" t="str">
            <v/>
          </cell>
        </row>
        <row r="2830">
          <cell r="A2830" t="str">
            <v>19660509 199203 2 002</v>
          </cell>
          <cell r="B2830" t="str">
            <v>131993433</v>
          </cell>
          <cell r="C2830" t="str">
            <v>MUSRIKAH, S.Pd.</v>
          </cell>
          <cell r="D2830" t="str">
            <v>IV/a</v>
          </cell>
          <cell r="E2830" t="str">
            <v>01-10-2012</v>
          </cell>
          <cell r="F2830" t="str">
            <v>TULUNGAGUNG</v>
          </cell>
          <cell r="G2830" t="str">
            <v>09-05-1966</v>
          </cell>
          <cell r="H2830" t="str">
            <v>SMPN 1 Banyuglugur</v>
          </cell>
          <cell r="I2830" t="str">
            <v>GRIYA BESUKI MULYA BLOK H-3 B.SUKI (0338) 893101</v>
          </cell>
          <cell r="J2830" t="str">
            <v>8807063900</v>
          </cell>
          <cell r="K2830" t="str">
            <v/>
          </cell>
        </row>
        <row r="2831">
          <cell r="A2831" t="str">
            <v>19690614 199201 2 001</v>
          </cell>
          <cell r="B2831" t="str">
            <v>131975462</v>
          </cell>
          <cell r="C2831" t="str">
            <v>SRI WAHYUNI, S.Pd.</v>
          </cell>
          <cell r="D2831" t="str">
            <v>III/d</v>
          </cell>
          <cell r="E2831" t="str">
            <v>01-04-2007</v>
          </cell>
          <cell r="F2831" t="str">
            <v>MADIUN</v>
          </cell>
          <cell r="G2831" t="str">
            <v>14-06-1969</v>
          </cell>
          <cell r="H2831" t="str">
            <v>SMPN 1 Banyuglugur</v>
          </cell>
          <cell r="I2831" t="str">
            <v>PERUM. GRIYA BESUKI MULYA  H-6  SIT 0338-893200</v>
          </cell>
          <cell r="J2831" t="str">
            <v>8807063900</v>
          </cell>
          <cell r="K2831" t="str">
            <v/>
          </cell>
        </row>
        <row r="2832">
          <cell r="A2832" t="str">
            <v>19690307 200501 2 010</v>
          </cell>
          <cell r="B2832" t="str">
            <v>510146326</v>
          </cell>
          <cell r="C2832" t="str">
            <v>SURYANI, S.Pd.</v>
          </cell>
          <cell r="D2832" t="str">
            <v>III/c</v>
          </cell>
          <cell r="E2832" t="str">
            <v>01-04-2011</v>
          </cell>
          <cell r="F2832" t="str">
            <v>MALANG</v>
          </cell>
          <cell r="G2832" t="str">
            <v>07-03-1969</v>
          </cell>
          <cell r="H2832" t="str">
            <v>SMPN 1 Banyuglugur</v>
          </cell>
          <cell r="I2832" t="str">
            <v>RT.1/01 DS.JETIS BESUKI SITUBONDO</v>
          </cell>
          <cell r="J2832" t="str">
            <v>8807063900</v>
          </cell>
          <cell r="K2832" t="str">
            <v/>
          </cell>
        </row>
        <row r="2833">
          <cell r="A2833" t="str">
            <v>19620902 200604 1 004</v>
          </cell>
          <cell r="B2833" t="str">
            <v>510162614</v>
          </cell>
          <cell r="C2833" t="str">
            <v>ABD. HALIM, S.Pd.</v>
          </cell>
          <cell r="D2833" t="str">
            <v>III/c</v>
          </cell>
          <cell r="E2833" t="str">
            <v>01-10-2012</v>
          </cell>
          <cell r="F2833" t="str">
            <v>SITUBONDO</v>
          </cell>
          <cell r="G2833" t="str">
            <v>02-09-1962</v>
          </cell>
          <cell r="H2833" t="str">
            <v>SMPN 1 Banyuglugur</v>
          </cell>
          <cell r="I2833" t="str">
            <v>JL. MADURA NO.37 RT.2/2 PECINAN BESUKI 68356</v>
          </cell>
          <cell r="J2833" t="str">
            <v>8807063900</v>
          </cell>
          <cell r="K2833" t="str">
            <v/>
          </cell>
        </row>
        <row r="2834">
          <cell r="A2834" t="str">
            <v>19641228 200701 2 010</v>
          </cell>
          <cell r="B2834" t="str">
            <v>510192703</v>
          </cell>
          <cell r="C2834" t="str">
            <v>HASIYATI</v>
          </cell>
          <cell r="D2834" t="str">
            <v>III/c</v>
          </cell>
          <cell r="E2834" t="str">
            <v>01-04-2013</v>
          </cell>
          <cell r="F2834" t="str">
            <v>SITUBONDO</v>
          </cell>
          <cell r="G2834" t="str">
            <v>28-12-1964</v>
          </cell>
          <cell r="H2834" t="str">
            <v>SMPN 1 Banyuglugur</v>
          </cell>
          <cell r="I2834" t="str">
            <v>JL. GUNUNG KAWI 02 RW 01 LANGKAP BESUKI SITUBONDO</v>
          </cell>
          <cell r="J2834" t="str">
            <v>8807063900</v>
          </cell>
          <cell r="K2834" t="str">
            <v/>
          </cell>
        </row>
        <row r="2835">
          <cell r="A2835" t="str">
            <v>19800224 200801 2 013</v>
          </cell>
          <cell r="B2835" t="str">
            <v>510223062</v>
          </cell>
          <cell r="C2835" t="str">
            <v>MEGA PRASETYAWATI, S.P.</v>
          </cell>
          <cell r="D2835" t="str">
            <v>III/b</v>
          </cell>
          <cell r="E2835" t="str">
            <v>01-10-2011</v>
          </cell>
          <cell r="F2835" t="str">
            <v>SITUBONDO</v>
          </cell>
          <cell r="G2835" t="str">
            <v>24-02-1980</v>
          </cell>
          <cell r="H2835" t="str">
            <v>SMPN 1 Banyuglugur</v>
          </cell>
          <cell r="I2835" t="str">
            <v>JL. SUARI NO. 36 RT 01 RW 02 DS. KALIMAS BESUKI</v>
          </cell>
          <cell r="J2835" t="str">
            <v>8807063900</v>
          </cell>
          <cell r="K2835" t="str">
            <v/>
          </cell>
        </row>
        <row r="2836">
          <cell r="A2836" t="str">
            <v>19750826 200801 1 006</v>
          </cell>
          <cell r="B2836" t="str">
            <v>510223340</v>
          </cell>
          <cell r="C2836" t="str">
            <v>SANHAJI, S.Ag.</v>
          </cell>
          <cell r="D2836" t="str">
            <v>III/b</v>
          </cell>
          <cell r="E2836" t="str">
            <v>01-10-2011</v>
          </cell>
          <cell r="F2836" t="str">
            <v>SITUBONDO</v>
          </cell>
          <cell r="G2836" t="str">
            <v>26-08-1975</v>
          </cell>
          <cell r="H2836" t="str">
            <v>SMPN 1 Banyuglugur</v>
          </cell>
          <cell r="I2836" t="str">
            <v>KRAJAN KALIANGET RT 03 RW 01 KEC. BANYUGLUGUR</v>
          </cell>
          <cell r="J2836" t="str">
            <v>8807063900</v>
          </cell>
          <cell r="K2836" t="str">
            <v/>
          </cell>
        </row>
        <row r="2837">
          <cell r="A2837" t="str">
            <v>19760502 200801 1 023</v>
          </cell>
          <cell r="B2837" t="str">
            <v>510223345</v>
          </cell>
          <cell r="C2837" t="str">
            <v>ILYAS, S.Ag.</v>
          </cell>
          <cell r="D2837" t="str">
            <v>III/b</v>
          </cell>
          <cell r="E2837" t="str">
            <v>01-10-2011</v>
          </cell>
          <cell r="F2837" t="str">
            <v>SITUBONDO</v>
          </cell>
          <cell r="G2837" t="str">
            <v>02-05-1976</v>
          </cell>
          <cell r="H2837" t="str">
            <v>SMPN 1 Banyuglugur</v>
          </cell>
          <cell r="I2837" t="str">
            <v>SEMAMBUNG UTARA RT 01 RW 02 DS. JATIBANTENG</v>
          </cell>
          <cell r="J2837" t="str">
            <v>8807063900</v>
          </cell>
          <cell r="K2837" t="str">
            <v/>
          </cell>
        </row>
        <row r="2838">
          <cell r="A2838" t="str">
            <v>19730718 200801 1 005</v>
          </cell>
          <cell r="B2838" t="str">
            <v>510223381</v>
          </cell>
          <cell r="C2838" t="str">
            <v>HARSONO, S.Pd.</v>
          </cell>
          <cell r="D2838" t="str">
            <v>III/b</v>
          </cell>
          <cell r="E2838" t="str">
            <v>01-10-2011</v>
          </cell>
          <cell r="F2838" t="str">
            <v>SITUBONDO</v>
          </cell>
          <cell r="G2838" t="str">
            <v>18-07-1973</v>
          </cell>
          <cell r="H2838" t="str">
            <v>SMPN 1 Banyuglugur</v>
          </cell>
          <cell r="I2838" t="str">
            <v>DSN. KRAJAN RT 02 RW 01 DS. TELEMPONG BANYUGLUGUR</v>
          </cell>
          <cell r="J2838" t="str">
            <v>8807063900</v>
          </cell>
          <cell r="K2838" t="str">
            <v/>
          </cell>
        </row>
        <row r="2839">
          <cell r="A2839" t="str">
            <v>19730706 200801 2 015</v>
          </cell>
          <cell r="B2839" t="str">
            <v>510223377</v>
          </cell>
          <cell r="C2839" t="str">
            <v>UMMUL FARAH, S.Ag.</v>
          </cell>
          <cell r="D2839" t="str">
            <v>III/b</v>
          </cell>
          <cell r="E2839" t="str">
            <v>01-10-2011</v>
          </cell>
          <cell r="F2839" t="str">
            <v>SUMENEP</v>
          </cell>
          <cell r="G2839" t="str">
            <v>06-07-1973</v>
          </cell>
          <cell r="H2839" t="str">
            <v>SMPN 1 Banyuglugur</v>
          </cell>
          <cell r="I2839" t="str">
            <v>MLANDINGAN BARAT RT.01/01 KEC.MLANDINGAN</v>
          </cell>
          <cell r="J2839" t="str">
            <v>8807063900</v>
          </cell>
          <cell r="K2839" t="str">
            <v/>
          </cell>
        </row>
        <row r="2840">
          <cell r="A2840" t="str">
            <v>19681010 200801 1 030</v>
          </cell>
          <cell r="B2840" t="str">
            <v>510223201</v>
          </cell>
          <cell r="C2840" t="str">
            <v>NURSIDI, S.Pd.</v>
          </cell>
          <cell r="D2840" t="str">
            <v>III/b</v>
          </cell>
          <cell r="E2840" t="str">
            <v>01-10-2011</v>
          </cell>
          <cell r="F2840" t="str">
            <v>SITUBONDO</v>
          </cell>
          <cell r="G2840" t="str">
            <v>10-10-1968</v>
          </cell>
          <cell r="H2840" t="str">
            <v>SMPN 1 Banyuglugur</v>
          </cell>
          <cell r="I2840" t="str">
            <v>KP. LESANAN LOR RT 03 RW 01 DS. PESISIR BESUKI SIT</v>
          </cell>
          <cell r="J2840" t="str">
            <v>8807063900</v>
          </cell>
          <cell r="K2840" t="str">
            <v/>
          </cell>
        </row>
        <row r="2841">
          <cell r="A2841" t="str">
            <v>19640601 200801 1 005</v>
          </cell>
          <cell r="B2841" t="str">
            <v>510223193</v>
          </cell>
          <cell r="C2841" t="str">
            <v>Drs. PONCO ATMOJO</v>
          </cell>
          <cell r="D2841" t="str">
            <v>III/b</v>
          </cell>
          <cell r="E2841" t="str">
            <v>01-10-2011</v>
          </cell>
          <cell r="F2841" t="str">
            <v>SITUBONDO</v>
          </cell>
          <cell r="G2841" t="str">
            <v>01-06-1964</v>
          </cell>
          <cell r="H2841" t="str">
            <v>SMPN 1 Banyuglugur</v>
          </cell>
          <cell r="I2841" t="str">
            <v>JL. MADURA PECINAN RT 03 RW 01 BESUKI</v>
          </cell>
          <cell r="J2841" t="str">
            <v>8807063900</v>
          </cell>
          <cell r="K2841" t="str">
            <v/>
          </cell>
        </row>
        <row r="2842">
          <cell r="A2842" t="str">
            <v>19760616 200801 1 018</v>
          </cell>
          <cell r="B2842" t="str">
            <v>510223206</v>
          </cell>
          <cell r="C2842" t="str">
            <v>RODI CAHYONO, S.E.</v>
          </cell>
          <cell r="D2842" t="str">
            <v>III/b</v>
          </cell>
          <cell r="E2842" t="str">
            <v>01-10-2011</v>
          </cell>
          <cell r="F2842" t="str">
            <v>SITUBONDO</v>
          </cell>
          <cell r="G2842" t="str">
            <v>16-06-1976</v>
          </cell>
          <cell r="H2842" t="str">
            <v>SMPN 1 Banyuglugur</v>
          </cell>
          <cell r="I2842" t="str">
            <v>KP. KRAJAN RT 01 RW 01 DS. SUBOH SITUBONDO</v>
          </cell>
          <cell r="J2842" t="str">
            <v>8807063900</v>
          </cell>
          <cell r="K2842" t="str">
            <v/>
          </cell>
        </row>
        <row r="2843">
          <cell r="A2843" t="str">
            <v>19630423 200801 2 003</v>
          </cell>
          <cell r="B2843" t="str">
            <v>510229410</v>
          </cell>
          <cell r="C2843" t="str">
            <v>DWI AYUHANIJAH, S.Sos.</v>
          </cell>
          <cell r="D2843" t="str">
            <v>III/b</v>
          </cell>
          <cell r="E2843" t="str">
            <v>01-04-2012</v>
          </cell>
          <cell r="F2843" t="str">
            <v>BANYUWANGI</v>
          </cell>
          <cell r="G2843" t="str">
            <v>23-04-1963</v>
          </cell>
          <cell r="H2843" t="str">
            <v>SMPN 1 Banyuglugur</v>
          </cell>
          <cell r="I2843" t="str">
            <v>JL. MAWAR GG. I RT 02 RW 01 BESUKI SITUBONDO</v>
          </cell>
          <cell r="J2843" t="str">
            <v>8807063900</v>
          </cell>
          <cell r="K2843" t="str">
            <v/>
          </cell>
        </row>
        <row r="2844">
          <cell r="A2844" t="str">
            <v>19850404 200903 2 010</v>
          </cell>
          <cell r="B2844" t="str">
            <v>910000497</v>
          </cell>
          <cell r="C2844" t="str">
            <v>NURUL AINIAH, S.Pd.</v>
          </cell>
          <cell r="D2844" t="str">
            <v>III/b</v>
          </cell>
          <cell r="E2844" t="str">
            <v>01-10-2012</v>
          </cell>
          <cell r="F2844" t="str">
            <v>JEMBER</v>
          </cell>
          <cell r="G2844" t="str">
            <v>04-04-1985</v>
          </cell>
          <cell r="H2844" t="str">
            <v>SMPN 1 Banyuglugur</v>
          </cell>
          <cell r="I2844" t="str">
            <v>JL BALUNG NO 17 RT 03 RW 04 BANGSALSARI JEMBER</v>
          </cell>
          <cell r="J2844" t="str">
            <v>8807063900</v>
          </cell>
          <cell r="K2844" t="str">
            <v/>
          </cell>
        </row>
        <row r="2845">
          <cell r="A2845" t="str">
            <v>19720603 200903 1 002</v>
          </cell>
          <cell r="B2845" t="str">
            <v>910000052</v>
          </cell>
          <cell r="C2845" t="str">
            <v>ISKANDAR, S.Pd.</v>
          </cell>
          <cell r="D2845" t="str">
            <v>III/b</v>
          </cell>
          <cell r="E2845" t="str">
            <v>01-10-2012</v>
          </cell>
          <cell r="F2845" t="str">
            <v>PROBOLINGGO</v>
          </cell>
          <cell r="G2845" t="str">
            <v>03-06-1972</v>
          </cell>
          <cell r="H2845" t="str">
            <v>SMPN 1 Banyuglugur</v>
          </cell>
          <cell r="I2845" t="str">
            <v>SIDOMULYO 23/09 KOTAANYAR PROBOLINGGO</v>
          </cell>
          <cell r="J2845" t="str">
            <v>8807063900</v>
          </cell>
          <cell r="K2845" t="str">
            <v/>
          </cell>
        </row>
        <row r="2846">
          <cell r="A2846" t="str">
            <v>19740311 200903 2 001</v>
          </cell>
          <cell r="B2846" t="str">
            <v>910000084</v>
          </cell>
          <cell r="C2846" t="str">
            <v>AMALIYAH, S.E.</v>
          </cell>
          <cell r="D2846" t="str">
            <v>III/b</v>
          </cell>
          <cell r="E2846" t="str">
            <v>01-04-2013</v>
          </cell>
          <cell r="F2846" t="str">
            <v>SITUBONDO</v>
          </cell>
          <cell r="G2846" t="str">
            <v>11-03-1974</v>
          </cell>
          <cell r="H2846" t="str">
            <v>SMPN 1 Banyuglugur</v>
          </cell>
          <cell r="I2846" t="str">
            <v>JL JOKOTOLE 71 BESUKI SITUBONDO</v>
          </cell>
          <cell r="J2846" t="str">
            <v>8807063900</v>
          </cell>
          <cell r="K2846" t="str">
            <v/>
          </cell>
        </row>
        <row r="2847">
          <cell r="A2847" t="str">
            <v>19821108 201001 1 012</v>
          </cell>
          <cell r="B2847" t="str">
            <v>910001396</v>
          </cell>
          <cell r="C2847" t="str">
            <v>MUHAMMAD RIDWAN, S.Pd.</v>
          </cell>
          <cell r="D2847" t="str">
            <v>III/b</v>
          </cell>
          <cell r="E2847" t="str">
            <v>01-04-2013</v>
          </cell>
          <cell r="F2847" t="str">
            <v>PAMEKASAN</v>
          </cell>
          <cell r="G2847" t="str">
            <v>08-11-1982</v>
          </cell>
          <cell r="H2847" t="str">
            <v>SMPN 1 Banyuglugur</v>
          </cell>
          <cell r="I2847" t="str">
            <v>Dsn Krajan RT 15/07 Paiton Probolinggo</v>
          </cell>
          <cell r="J2847" t="str">
            <v>8807063900</v>
          </cell>
          <cell r="K2847" t="str">
            <v/>
          </cell>
        </row>
        <row r="2848">
          <cell r="A2848" t="str">
            <v>19580714 198703 1 008</v>
          </cell>
          <cell r="B2848" t="str">
            <v>131664617</v>
          </cell>
          <cell r="C2848" t="str">
            <v>KUSMAN</v>
          </cell>
          <cell r="D2848" t="str">
            <v>III/a</v>
          </cell>
          <cell r="E2848" t="str">
            <v>01-04-2002</v>
          </cell>
          <cell r="F2848" t="str">
            <v>SITUBONDO</v>
          </cell>
          <cell r="G2848" t="str">
            <v>14-07-1958</v>
          </cell>
          <cell r="H2848" t="str">
            <v>SMPN 1 Banyuglugur</v>
          </cell>
          <cell r="I2848" t="str">
            <v>KALIANGET RT 01 01 BANYUGLUGUR BESUKI SIT (68359)</v>
          </cell>
          <cell r="J2848" t="str">
            <v>8807063900</v>
          </cell>
          <cell r="K2848" t="str">
            <v/>
          </cell>
        </row>
        <row r="2849">
          <cell r="A2849" t="str">
            <v>19861115 201001 2 022</v>
          </cell>
          <cell r="B2849" t="str">
            <v>910001607</v>
          </cell>
          <cell r="C2849" t="str">
            <v>DINA AMALIA FIRDAUSI, S.Pd.</v>
          </cell>
          <cell r="D2849" t="str">
            <v>III/a</v>
          </cell>
          <cell r="E2849" t="str">
            <v>01-01-2010</v>
          </cell>
          <cell r="F2849" t="str">
            <v>JEMBER</v>
          </cell>
          <cell r="G2849" t="str">
            <v>15-11-1986</v>
          </cell>
          <cell r="H2849" t="str">
            <v>SMPN 1 Banyuglugur</v>
          </cell>
          <cell r="I2849" t="str">
            <v>JL. SUWARI KALIMAS BESUKI SITUBONDO</v>
          </cell>
          <cell r="J2849" t="str">
            <v>8807063900</v>
          </cell>
          <cell r="K2849" t="str">
            <v/>
          </cell>
        </row>
        <row r="2850">
          <cell r="A2850" t="str">
            <v>19731022 200604 2 013</v>
          </cell>
          <cell r="B2850" t="str">
            <v>510164656</v>
          </cell>
          <cell r="C2850" t="str">
            <v>EKO SUSILOWATI, A.Ma.Pd.</v>
          </cell>
          <cell r="D2850" t="str">
            <v>III/a</v>
          </cell>
          <cell r="E2850" t="str">
            <v>01-04-2012</v>
          </cell>
          <cell r="F2850" t="str">
            <v>SURABAYA</v>
          </cell>
          <cell r="G2850" t="str">
            <v>22-10-1973</v>
          </cell>
          <cell r="H2850" t="str">
            <v>SMPN 1 Banyuglugur</v>
          </cell>
          <cell r="I2850" t="str">
            <v>JL. NIAGA NO. 08 RT 01/01 SITUBONDO</v>
          </cell>
          <cell r="J2850" t="str">
            <v>8807063900</v>
          </cell>
          <cell r="K2850" t="str">
            <v/>
          </cell>
        </row>
        <row r="2851">
          <cell r="A2851" t="str">
            <v>19760623 200801 2 011</v>
          </cell>
          <cell r="B2851" t="str">
            <v>510230314</v>
          </cell>
          <cell r="C2851" t="str">
            <v>EKTA MARDIANA ZULAIHA, A.Md.</v>
          </cell>
          <cell r="D2851" t="str">
            <v>II/d</v>
          </cell>
          <cell r="E2851" t="str">
            <v>01-10-2011</v>
          </cell>
          <cell r="F2851" t="str">
            <v>BONDOWOSO</v>
          </cell>
          <cell r="G2851" t="str">
            <v>23-06-1976</v>
          </cell>
          <cell r="H2851" t="str">
            <v>SMPN 1 Banyuglugur</v>
          </cell>
          <cell r="I2851" t="str">
            <v>JL. PELITA TAMANSARI INDAH I-19 RT 22 RW 07 BNDWS</v>
          </cell>
          <cell r="J2851" t="str">
            <v>8807063900</v>
          </cell>
          <cell r="K2851" t="str">
            <v/>
          </cell>
        </row>
        <row r="2852">
          <cell r="A2852" t="str">
            <v>19730913 200701 2 007</v>
          </cell>
          <cell r="B2852" t="str">
            <v>510193099</v>
          </cell>
          <cell r="C2852" t="str">
            <v>WIWIK ZAWIYAH</v>
          </cell>
          <cell r="D2852" t="str">
            <v>II/b</v>
          </cell>
          <cell r="E2852" t="str">
            <v>01-04-2011</v>
          </cell>
          <cell r="F2852" t="str">
            <v>SITUBONDO</v>
          </cell>
          <cell r="G2852" t="str">
            <v>13-09-1973</v>
          </cell>
          <cell r="H2852" t="str">
            <v>SMPN 1 Banyuglugur</v>
          </cell>
          <cell r="I2852" t="str">
            <v>JL JOKOTOLE</v>
          </cell>
          <cell r="J2852" t="str">
            <v>8807063900</v>
          </cell>
          <cell r="K2852" t="str">
            <v/>
          </cell>
        </row>
        <row r="2853">
          <cell r="A2853" t="str">
            <v>19661130 200701 2 011</v>
          </cell>
          <cell r="B2853" t="str">
            <v>510193164</v>
          </cell>
          <cell r="C2853" t="str">
            <v>MAMIK SUPARNANIK</v>
          </cell>
          <cell r="D2853" t="str">
            <v>II/b</v>
          </cell>
          <cell r="E2853" t="str">
            <v>01-04-2011</v>
          </cell>
          <cell r="F2853" t="str">
            <v>TRENGGALEK</v>
          </cell>
          <cell r="G2853" t="str">
            <v>30-11-1966</v>
          </cell>
          <cell r="H2853" t="str">
            <v>SMPN 1 Banyuglugur</v>
          </cell>
          <cell r="I2853" t="str">
            <v>GRIYA BESUKI MULYA M 9 RT 4 RW 6 BESUKI</v>
          </cell>
          <cell r="J2853" t="str">
            <v>8807063900</v>
          </cell>
          <cell r="K2853" t="str">
            <v/>
          </cell>
        </row>
        <row r="2854">
          <cell r="A2854" t="str">
            <v>19701205 200801 2 014</v>
          </cell>
          <cell r="B2854" t="str">
            <v>510229739</v>
          </cell>
          <cell r="C2854" t="str">
            <v>NI MADE ARSINI S.</v>
          </cell>
          <cell r="D2854" t="str">
            <v>II/b</v>
          </cell>
          <cell r="E2854" t="str">
            <v>01-04-2012</v>
          </cell>
          <cell r="F2854" t="str">
            <v>D E N P A S A R</v>
          </cell>
          <cell r="G2854" t="str">
            <v>05-12-1970</v>
          </cell>
          <cell r="H2854" t="str">
            <v>SMPN 1 Banyuglugur</v>
          </cell>
          <cell r="I2854" t="str">
            <v>JL. RAYA KALIANGET NO. 218 BANYUGLUGUR SITUBONDO</v>
          </cell>
          <cell r="J2854" t="str">
            <v>8807063900</v>
          </cell>
          <cell r="K2854" t="str">
            <v/>
          </cell>
        </row>
        <row r="2855">
          <cell r="A2855" t="str">
            <v>19720605 200903 1 001</v>
          </cell>
          <cell r="B2855" t="str">
            <v>910000053</v>
          </cell>
          <cell r="C2855" t="str">
            <v>HAZIEN</v>
          </cell>
          <cell r="D2855" t="str">
            <v>II/b</v>
          </cell>
          <cell r="E2855" t="str">
            <v>01-04-2013</v>
          </cell>
          <cell r="F2855" t="str">
            <v>SITUBONDO</v>
          </cell>
          <cell r="G2855" t="str">
            <v>05-06-1972</v>
          </cell>
          <cell r="H2855" t="str">
            <v>SMPN 1 Banyuglugur</v>
          </cell>
          <cell r="I2855" t="str">
            <v>RT 02 RW 02 DEMUNG BESUKI SITUBONDO</v>
          </cell>
          <cell r="J2855" t="str">
            <v>8807063900</v>
          </cell>
          <cell r="K2855" t="str">
            <v/>
          </cell>
        </row>
        <row r="2856">
          <cell r="A2856" t="str">
            <v>19581231 199003 1 027</v>
          </cell>
          <cell r="B2856" t="str">
            <v>131904037</v>
          </cell>
          <cell r="C2856" t="str">
            <v>ABDI</v>
          </cell>
          <cell r="D2856" t="str">
            <v>II/a</v>
          </cell>
          <cell r="E2856" t="str">
            <v>01-04-2006</v>
          </cell>
          <cell r="F2856" t="str">
            <v>SITUBONDO</v>
          </cell>
          <cell r="G2856" t="str">
            <v>10-10-1958</v>
          </cell>
          <cell r="H2856" t="str">
            <v>SMPN 1 Banyuglugur</v>
          </cell>
          <cell r="I2856" t="str">
            <v>JL.RAYA KALIANGET BESUKI  SITUBONDO 68359</v>
          </cell>
          <cell r="J2856" t="str">
            <v>8807063900</v>
          </cell>
          <cell r="K2856" t="str">
            <v/>
          </cell>
        </row>
        <row r="2857">
          <cell r="A2857" t="str">
            <v>19820910 201001 1 032</v>
          </cell>
          <cell r="B2857" t="str">
            <v>910001381</v>
          </cell>
          <cell r="C2857" t="str">
            <v>MUSTAIM ROMLI</v>
          </cell>
          <cell r="D2857" t="str">
            <v>II/a</v>
          </cell>
          <cell r="E2857" t="str">
            <v>01-01-2010</v>
          </cell>
          <cell r="F2857" t="str">
            <v>SITUBONDO</v>
          </cell>
          <cell r="G2857" t="str">
            <v>10-09-1982</v>
          </cell>
          <cell r="H2857" t="str">
            <v>SMPN 1 Banyuglugur</v>
          </cell>
          <cell r="I2857" t="str">
            <v>Jl. Perumnas Kota Timur RT 03/ 03 Besuki Situbondo</v>
          </cell>
          <cell r="J2857" t="str">
            <v>8807063900</v>
          </cell>
          <cell r="K2857" t="str">
            <v/>
          </cell>
        </row>
        <row r="2858">
          <cell r="A2858" t="str">
            <v>19800315 200903 1 001</v>
          </cell>
          <cell r="B2858" t="str">
            <v>910000272</v>
          </cell>
          <cell r="C2858" t="str">
            <v>SUHARTONO</v>
          </cell>
          <cell r="D2858" t="str">
            <v>I/d</v>
          </cell>
          <cell r="E2858" t="str">
            <v>01-04-2013</v>
          </cell>
          <cell r="F2858" t="str">
            <v>BONDOWOSO</v>
          </cell>
          <cell r="G2858" t="str">
            <v>15-03-1980</v>
          </cell>
          <cell r="H2858" t="str">
            <v>SMPN 1 Banyuglugur</v>
          </cell>
          <cell r="I2858" t="str">
            <v>KP SLETRENG SELATAN RT24/RW01</v>
          </cell>
          <cell r="J2858" t="str">
            <v>8807063900</v>
          </cell>
          <cell r="K2858" t="str">
            <v/>
          </cell>
        </row>
        <row r="2859">
          <cell r="A2859" t="str">
            <v>19791208 201001 1 015</v>
          </cell>
          <cell r="B2859" t="str">
            <v>910001248</v>
          </cell>
          <cell r="C2859" t="str">
            <v>HALILI</v>
          </cell>
          <cell r="D2859" t="str">
            <v>I/c</v>
          </cell>
          <cell r="E2859" t="str">
            <v>01-01-2010</v>
          </cell>
          <cell r="F2859" t="str">
            <v>SITUBONDO</v>
          </cell>
          <cell r="G2859" t="str">
            <v>08-12-1979</v>
          </cell>
          <cell r="H2859" t="str">
            <v>SMPN 1 Banyuglugur</v>
          </cell>
          <cell r="I2859" t="str">
            <v>Kp. Watu Ketu Demung Besuki</v>
          </cell>
          <cell r="J2859" t="str">
            <v>8807063900</v>
          </cell>
          <cell r="K2859" t="str">
            <v/>
          </cell>
        </row>
        <row r="2860">
          <cell r="A2860" t="str">
            <v/>
          </cell>
          <cell r="B2860" t="str">
            <v>131425604</v>
          </cell>
          <cell r="C2860" t="str">
            <v>MOH. FADLI, S.Pd.</v>
          </cell>
          <cell r="D2860" t="str">
            <v>IV/b</v>
          </cell>
          <cell r="E2860" t="str">
            <v>01-10-2012</v>
          </cell>
          <cell r="F2860" t="str">
            <v>SITUBONDO</v>
          </cell>
          <cell r="G2860" t="str">
            <v>14-10-1963</v>
          </cell>
          <cell r="H2860" t="str">
            <v>SMPN 2 Banyuglugur</v>
          </cell>
          <cell r="I2860" t="str">
            <v>JL.RAYA DEMUNG BESUKI  SIT.68356 (0338) 892121</v>
          </cell>
          <cell r="J2860" t="str">
            <v>8807064000</v>
          </cell>
          <cell r="K2860" t="str">
            <v/>
          </cell>
        </row>
        <row r="2861">
          <cell r="A2861" t="str">
            <v>19650616 198602 1 002</v>
          </cell>
          <cell r="B2861" t="str">
            <v>131586685</v>
          </cell>
          <cell r="C2861" t="str">
            <v>SUPARMAN, S.Pd, M.Pd.</v>
          </cell>
          <cell r="D2861" t="str">
            <v>IV/b</v>
          </cell>
          <cell r="E2861" t="str">
            <v>01-10-2012</v>
          </cell>
          <cell r="F2861" t="str">
            <v>SITUBONDO</v>
          </cell>
          <cell r="G2861" t="str">
            <v>16-06-1965</v>
          </cell>
          <cell r="H2861" t="str">
            <v>SMPN 2 Banyuglugur</v>
          </cell>
          <cell r="I2861" t="str">
            <v>DESA LUMBAWANG RT 01/01  SITUBONDO 68359</v>
          </cell>
          <cell r="J2861" t="str">
            <v>8807064000</v>
          </cell>
          <cell r="K2861" t="str">
            <v/>
          </cell>
        </row>
        <row r="2862">
          <cell r="A2862" t="str">
            <v>19690917 199903 1 007</v>
          </cell>
          <cell r="B2862" t="str">
            <v>132229028</v>
          </cell>
          <cell r="C2862" t="str">
            <v>Drs. BAMBANG IRAWAN</v>
          </cell>
          <cell r="D2862" t="str">
            <v>IV/a</v>
          </cell>
          <cell r="E2862" t="str">
            <v>01-04-2008</v>
          </cell>
          <cell r="F2862" t="str">
            <v>JEMBER</v>
          </cell>
          <cell r="G2862" t="str">
            <v>17-09-1969</v>
          </cell>
          <cell r="H2862" t="str">
            <v>SMPN 2 Banyuglugur</v>
          </cell>
          <cell r="I2862" t="str">
            <v>DESA TAMAN KEC.PAITON PROBOLINGGO 67291</v>
          </cell>
          <cell r="J2862" t="str">
            <v>8807064000</v>
          </cell>
          <cell r="K2862" t="str">
            <v/>
          </cell>
        </row>
        <row r="2863">
          <cell r="A2863" t="str">
            <v>19660502 199903 1 005</v>
          </cell>
          <cell r="B2863" t="str">
            <v>132233883</v>
          </cell>
          <cell r="C2863" t="str">
            <v>Drs. SUDARMO</v>
          </cell>
          <cell r="D2863" t="str">
            <v>IV/a</v>
          </cell>
          <cell r="E2863" t="str">
            <v>01-10-2008</v>
          </cell>
          <cell r="F2863" t="str">
            <v>SITUBONDO</v>
          </cell>
          <cell r="G2863" t="str">
            <v>02-05-1966</v>
          </cell>
          <cell r="H2863" t="str">
            <v>SMPN 2 Banyuglugur</v>
          </cell>
          <cell r="I2863" t="str">
            <v>KALIANGET BANYUGLUGUR RT 02/01 BESUKI  SITUBONDO</v>
          </cell>
          <cell r="J2863" t="str">
            <v>8807064000</v>
          </cell>
          <cell r="K2863" t="str">
            <v/>
          </cell>
        </row>
        <row r="2864">
          <cell r="A2864" t="str">
            <v>19720221 199802 1 003</v>
          </cell>
          <cell r="B2864" t="str">
            <v>132201087</v>
          </cell>
          <cell r="C2864" t="str">
            <v>DIDIK JAYADI, S.Pd.</v>
          </cell>
          <cell r="D2864" t="str">
            <v>IV/a</v>
          </cell>
          <cell r="E2864" t="str">
            <v>01-10-2009</v>
          </cell>
          <cell r="F2864" t="str">
            <v>SITUBONDO</v>
          </cell>
          <cell r="G2864" t="str">
            <v>21-02-1972</v>
          </cell>
          <cell r="H2864" t="str">
            <v>SMPN 2 Banyuglugur</v>
          </cell>
          <cell r="I2864" t="str">
            <v>BLORO BARAT RT 01/01 BESUKI  SITUBONDO 68356</v>
          </cell>
          <cell r="J2864" t="str">
            <v>8807064000</v>
          </cell>
          <cell r="K2864" t="str">
            <v/>
          </cell>
        </row>
        <row r="2865">
          <cell r="A2865" t="str">
            <v>19701028 199501 1 001</v>
          </cell>
          <cell r="B2865" t="str">
            <v>132126653</v>
          </cell>
          <cell r="C2865" t="str">
            <v>TRI PRASETYO AJI, S.Pd.</v>
          </cell>
          <cell r="D2865" t="str">
            <v>IV/a</v>
          </cell>
          <cell r="E2865" t="str">
            <v>01-04-2010</v>
          </cell>
          <cell r="F2865" t="str">
            <v>MALANG</v>
          </cell>
          <cell r="G2865" t="str">
            <v>28-10-1970</v>
          </cell>
          <cell r="H2865" t="str">
            <v>SMPN 2 Banyuglugur</v>
          </cell>
          <cell r="I2865" t="str">
            <v>JL. RAYA BANYUGLUGUR GG. 2 BANYUGLUGUR SIT 68359</v>
          </cell>
          <cell r="J2865" t="str">
            <v>8807064000</v>
          </cell>
          <cell r="K2865" t="str">
            <v/>
          </cell>
        </row>
        <row r="2866">
          <cell r="A2866" t="str">
            <v>19600329 198112 1 002</v>
          </cell>
          <cell r="B2866" t="str">
            <v>130968620</v>
          </cell>
          <cell r="C2866" t="str">
            <v>SANUSI, S.Pd.</v>
          </cell>
          <cell r="D2866" t="str">
            <v>IV/a</v>
          </cell>
          <cell r="E2866" t="str">
            <v>01-04-2010</v>
          </cell>
          <cell r="F2866" t="str">
            <v>SITUBONDO</v>
          </cell>
          <cell r="G2866" t="str">
            <v>29-03-1960</v>
          </cell>
          <cell r="H2866" t="str">
            <v>SMPN 2 Banyuglugur</v>
          </cell>
          <cell r="I2866" t="str">
            <v>JL.GRIYA BESUKI MULYA F-12A BESUKI SITUBONDO 68356</v>
          </cell>
          <cell r="J2866" t="str">
            <v>8807064000</v>
          </cell>
          <cell r="K2866" t="str">
            <v/>
          </cell>
        </row>
        <row r="2867">
          <cell r="A2867" t="str">
            <v>19750117 199903 1 003</v>
          </cell>
          <cell r="B2867" t="str">
            <v>132233721</v>
          </cell>
          <cell r="C2867" t="str">
            <v>BUDI SULAKSONO, S.Pd.</v>
          </cell>
          <cell r="D2867" t="str">
            <v>IV/a</v>
          </cell>
          <cell r="E2867" t="str">
            <v>01-04-2011</v>
          </cell>
          <cell r="F2867" t="str">
            <v>TULUNGAGUNG</v>
          </cell>
          <cell r="G2867" t="str">
            <v>17-01-1975</v>
          </cell>
          <cell r="H2867" t="str">
            <v>SMPN 2 Banyuglugur</v>
          </cell>
          <cell r="I2867" t="str">
            <v>KAMPUNG KRAJAN RT 01/03 BUDUAN SUBOH  SIT 68354</v>
          </cell>
          <cell r="J2867" t="str">
            <v>8807064000</v>
          </cell>
          <cell r="K2867" t="str">
            <v/>
          </cell>
        </row>
        <row r="2868">
          <cell r="A2868" t="str">
            <v>19690616 199304 1 001</v>
          </cell>
          <cell r="B2868" t="str">
            <v>132029868</v>
          </cell>
          <cell r="C2868" t="str">
            <v>SUTIKNO, S.Pd.</v>
          </cell>
          <cell r="D2868" t="str">
            <v>IV/a</v>
          </cell>
          <cell r="E2868" t="str">
            <v>01-04-2011</v>
          </cell>
          <cell r="F2868" t="str">
            <v>JEMBER</v>
          </cell>
          <cell r="G2868" t="str">
            <v>16-06-1969</v>
          </cell>
          <cell r="H2868" t="str">
            <v>SMPN 2 Banyuglugur</v>
          </cell>
          <cell r="I2868" t="str">
            <v>DUSUN BUNGUR RT 05/02 TELEMPUNG  SITUBONDO 68359</v>
          </cell>
          <cell r="J2868" t="str">
            <v>8807064000</v>
          </cell>
          <cell r="K2868" t="str">
            <v/>
          </cell>
        </row>
        <row r="2869">
          <cell r="A2869" t="str">
            <v>19750809 200012 2 001</v>
          </cell>
          <cell r="B2869" t="str">
            <v>132281143</v>
          </cell>
          <cell r="C2869" t="str">
            <v>HANUN MAYA AYUNA, S.Pd.</v>
          </cell>
          <cell r="D2869" t="str">
            <v>IV/a</v>
          </cell>
          <cell r="E2869" t="str">
            <v>01-10-2012</v>
          </cell>
          <cell r="F2869" t="str">
            <v>SITUBONDO</v>
          </cell>
          <cell r="G2869" t="str">
            <v>09-08-1975</v>
          </cell>
          <cell r="H2869" t="str">
            <v>SMPN 2 Banyuglugur</v>
          </cell>
          <cell r="I2869" t="str">
            <v>BUDUAN RT 01/03 SUBOH  SITUBONDO 68354</v>
          </cell>
          <cell r="J2869" t="str">
            <v>8807064000</v>
          </cell>
          <cell r="K2869" t="str">
            <v/>
          </cell>
        </row>
        <row r="2870">
          <cell r="A2870" t="str">
            <v>19680206 198602 1 001</v>
          </cell>
          <cell r="B2870" t="str">
            <v>131583515</v>
          </cell>
          <cell r="C2870" t="str">
            <v>MOKHAMAD AMIR JOHAN, S.Pd.</v>
          </cell>
          <cell r="D2870" t="str">
            <v>III/d</v>
          </cell>
          <cell r="E2870" t="str">
            <v>01-10-2011</v>
          </cell>
          <cell r="F2870" t="str">
            <v>SITUBONDO</v>
          </cell>
          <cell r="G2870" t="str">
            <v>06-02-1968</v>
          </cell>
          <cell r="H2870" t="str">
            <v>SMPN 2 Banyuglugur</v>
          </cell>
          <cell r="I2870" t="str">
            <v>PAITON RT 07/04 PROBOLINGGO 67291</v>
          </cell>
          <cell r="J2870" t="str">
            <v>8807064000</v>
          </cell>
          <cell r="K2870" t="str">
            <v/>
          </cell>
        </row>
        <row r="2871">
          <cell r="A2871" t="str">
            <v>19720912 200501 2 009</v>
          </cell>
          <cell r="B2871" t="str">
            <v>510146098</v>
          </cell>
          <cell r="C2871" t="str">
            <v>SITI MUNAWAROH, S.Pd.</v>
          </cell>
          <cell r="D2871" t="str">
            <v>III/c</v>
          </cell>
          <cell r="E2871" t="str">
            <v>01-04-2011</v>
          </cell>
          <cell r="F2871" t="str">
            <v>BLITAR</v>
          </cell>
          <cell r="G2871" t="str">
            <v>12-09-1972</v>
          </cell>
          <cell r="H2871" t="str">
            <v>SMPN 2 Banyuglugur</v>
          </cell>
          <cell r="I2871" t="str">
            <v>KP. KRAJAN 02/02 BANYUGLUGUR, SITUBONDO</v>
          </cell>
          <cell r="J2871" t="str">
            <v>8807064000</v>
          </cell>
          <cell r="K2871" t="str">
            <v/>
          </cell>
        </row>
        <row r="2872">
          <cell r="A2872" t="str">
            <v>19750204 200501 2 011</v>
          </cell>
          <cell r="B2872" t="str">
            <v>510146102</v>
          </cell>
          <cell r="C2872" t="str">
            <v>SITI KHAERUL UMIATUN HENI SUKAESI, S.Pd.</v>
          </cell>
          <cell r="D2872" t="str">
            <v>III/c</v>
          </cell>
          <cell r="E2872" t="str">
            <v>01-10-2011</v>
          </cell>
          <cell r="F2872" t="str">
            <v>BANYUMAS</v>
          </cell>
          <cell r="G2872" t="str">
            <v>04-02-1975</v>
          </cell>
          <cell r="H2872" t="str">
            <v>SMPN 2 Banyuglugur</v>
          </cell>
          <cell r="I2872" t="str">
            <v/>
          </cell>
          <cell r="J2872" t="str">
            <v>8807064000</v>
          </cell>
          <cell r="K2872" t="str">
            <v/>
          </cell>
        </row>
        <row r="2873">
          <cell r="A2873" t="str">
            <v>19720412 200604 1 018</v>
          </cell>
          <cell r="B2873" t="str">
            <v>510162629</v>
          </cell>
          <cell r="C2873" t="str">
            <v>ABUHARI EFENDI, S.Pd.</v>
          </cell>
          <cell r="D2873" t="str">
            <v>III/c</v>
          </cell>
          <cell r="E2873" t="str">
            <v>01-10-2012</v>
          </cell>
          <cell r="F2873" t="str">
            <v>SITUBONDO</v>
          </cell>
          <cell r="G2873" t="str">
            <v>12-04-1972</v>
          </cell>
          <cell r="H2873" t="str">
            <v>SMPN 2 Banyuglugur</v>
          </cell>
          <cell r="I2873" t="str">
            <v/>
          </cell>
          <cell r="J2873" t="str">
            <v>8807064000</v>
          </cell>
          <cell r="K2873" t="str">
            <v/>
          </cell>
        </row>
        <row r="2874">
          <cell r="A2874" t="str">
            <v>19760811 200604 1 014</v>
          </cell>
          <cell r="B2874" t="str">
            <v>510162632</v>
          </cell>
          <cell r="C2874" t="str">
            <v>HALILI, S.Pd.</v>
          </cell>
          <cell r="D2874" t="str">
            <v>III/c</v>
          </cell>
          <cell r="E2874" t="str">
            <v>01-10-2012</v>
          </cell>
          <cell r="F2874" t="str">
            <v>SITUBONDO</v>
          </cell>
          <cell r="G2874" t="str">
            <v>11-08-1976</v>
          </cell>
          <cell r="H2874" t="str">
            <v>SMPN 2 Banyuglugur</v>
          </cell>
          <cell r="I2874" t="str">
            <v>DS.KOTA ANYAR RT:12/03, KEC.KOTA ANYAR,PROBOLINGG0</v>
          </cell>
          <cell r="J2874" t="str">
            <v>8807064000</v>
          </cell>
          <cell r="K2874" t="str">
            <v/>
          </cell>
        </row>
        <row r="2875">
          <cell r="A2875" t="str">
            <v>19720808 200801 2 011</v>
          </cell>
          <cell r="B2875" t="str">
            <v>510223226</v>
          </cell>
          <cell r="C2875" t="str">
            <v>RETNO MANIK ADI, S.Pd.</v>
          </cell>
          <cell r="D2875" t="str">
            <v>III/b</v>
          </cell>
          <cell r="E2875" t="str">
            <v>01-10-2011</v>
          </cell>
          <cell r="F2875" t="str">
            <v>SITUBONDO</v>
          </cell>
          <cell r="G2875" t="str">
            <v>08-08-1972</v>
          </cell>
          <cell r="H2875" t="str">
            <v>SMPN 2 Banyuglugur</v>
          </cell>
          <cell r="I2875" t="str">
            <v>JL.LUBAWANG RT.03/01 DS.KALIANGET BANYUGLUGUR</v>
          </cell>
          <cell r="J2875" t="str">
            <v>8807064000</v>
          </cell>
          <cell r="K2875" t="str">
            <v/>
          </cell>
        </row>
        <row r="2876">
          <cell r="A2876" t="str">
            <v>19780705 200801 2 021</v>
          </cell>
          <cell r="B2876" t="str">
            <v>510223218</v>
          </cell>
          <cell r="C2876" t="str">
            <v>NINING YULI RODIYAH, S.Pd.</v>
          </cell>
          <cell r="D2876" t="str">
            <v>III/b</v>
          </cell>
          <cell r="E2876" t="str">
            <v>01-10-2011</v>
          </cell>
          <cell r="F2876" t="str">
            <v>TULUNGAGUNG</v>
          </cell>
          <cell r="G2876" t="str">
            <v>05-07-1978</v>
          </cell>
          <cell r="H2876" t="str">
            <v>SMPN 2 Banyuglugur</v>
          </cell>
          <cell r="I2876" t="str">
            <v>SELETRENG UTARA RT.2/1 KALIANGET BANYUGLUGUR</v>
          </cell>
          <cell r="J2876" t="str">
            <v>8807064000</v>
          </cell>
          <cell r="K2876" t="str">
            <v/>
          </cell>
        </row>
        <row r="2877">
          <cell r="A2877" t="str">
            <v>19851116 200903 2 010</v>
          </cell>
          <cell r="B2877" t="str">
            <v>910000524</v>
          </cell>
          <cell r="C2877" t="str">
            <v>HALIMATUS SAKDIYAH, S.Pd.</v>
          </cell>
          <cell r="D2877" t="str">
            <v>III/b</v>
          </cell>
          <cell r="E2877" t="str">
            <v>01-10-2012</v>
          </cell>
          <cell r="F2877" t="str">
            <v>SITUBONDO</v>
          </cell>
          <cell r="G2877" t="str">
            <v>16-11-1985</v>
          </cell>
          <cell r="H2877" t="str">
            <v>SMPN 2 Banyuglugur</v>
          </cell>
          <cell r="I2877" t="str">
            <v>KP SETIMBO RT02/RW01 JATIBANTENG SITUBONDO</v>
          </cell>
          <cell r="J2877" t="str">
            <v>8807064000</v>
          </cell>
          <cell r="K2877" t="str">
            <v/>
          </cell>
        </row>
        <row r="2878">
          <cell r="A2878" t="str">
            <v>19650418 199903 1 003</v>
          </cell>
          <cell r="B2878" t="str">
            <v>132236949</v>
          </cell>
          <cell r="C2878" t="str">
            <v>HASAN BASRI</v>
          </cell>
          <cell r="D2878" t="str">
            <v>III/a</v>
          </cell>
          <cell r="E2878" t="str">
            <v>01-04-2012</v>
          </cell>
          <cell r="F2878" t="str">
            <v>SITUBONDO</v>
          </cell>
          <cell r="G2878" t="str">
            <v>16-04-1965</v>
          </cell>
          <cell r="H2878" t="str">
            <v>SMPN 2 Banyuglugur</v>
          </cell>
          <cell r="I2878" t="str">
            <v>JL.OLAH RAGA KOTA TIMUR BESUKI  SITUBONDO 68356</v>
          </cell>
          <cell r="J2878" t="str">
            <v>8807064000</v>
          </cell>
          <cell r="K2878" t="str">
            <v/>
          </cell>
        </row>
        <row r="2879">
          <cell r="A2879" t="str">
            <v>19681204 200701 2 010</v>
          </cell>
          <cell r="B2879" t="str">
            <v>510193174</v>
          </cell>
          <cell r="C2879" t="str">
            <v>BINTI KHOIRIN</v>
          </cell>
          <cell r="D2879" t="str">
            <v>III/a</v>
          </cell>
          <cell r="E2879" t="str">
            <v>01-04-2013</v>
          </cell>
          <cell r="F2879" t="str">
            <v>MALANG</v>
          </cell>
          <cell r="G2879" t="str">
            <v>04-12-1968</v>
          </cell>
          <cell r="H2879" t="str">
            <v>SMPN 2 Banyuglugur</v>
          </cell>
          <cell r="I2879" t="str">
            <v>KP KRAJAN RT 2 RW 2 NO 2 BANYUGLUGUR SIT</v>
          </cell>
          <cell r="J2879" t="str">
            <v>8807064000</v>
          </cell>
          <cell r="K2879" t="str">
            <v/>
          </cell>
        </row>
        <row r="2880">
          <cell r="A2880" t="str">
            <v>19781110 200801 1 014</v>
          </cell>
          <cell r="B2880" t="str">
            <v>510223279</v>
          </cell>
          <cell r="C2880" t="str">
            <v>YANTO BUDI UTOMO</v>
          </cell>
          <cell r="D2880" t="str">
            <v>II/b</v>
          </cell>
          <cell r="E2880" t="str">
            <v>01-04-2012</v>
          </cell>
          <cell r="F2880" t="str">
            <v>SITUBONDO</v>
          </cell>
          <cell r="G2880" t="str">
            <v>10-11-1978</v>
          </cell>
          <cell r="H2880" t="str">
            <v>SMPN 2 Banyuglugur</v>
          </cell>
          <cell r="I2880" t="str">
            <v>KP.KRAJAN RT.02/01 DS.BANYUGLUGUR</v>
          </cell>
          <cell r="J2880" t="str">
            <v>8807064000</v>
          </cell>
          <cell r="K2880" t="str">
            <v/>
          </cell>
        </row>
        <row r="2881">
          <cell r="A2881" t="str">
            <v>19691004 200801 1 011</v>
          </cell>
          <cell r="B2881" t="str">
            <v>510229395</v>
          </cell>
          <cell r="C2881" t="str">
            <v>TARYIB</v>
          </cell>
          <cell r="D2881" t="str">
            <v>II/b</v>
          </cell>
          <cell r="E2881" t="str">
            <v>01-04-2012</v>
          </cell>
          <cell r="F2881" t="str">
            <v>SITUBONDO</v>
          </cell>
          <cell r="G2881" t="str">
            <v>04-10-1969</v>
          </cell>
          <cell r="H2881" t="str">
            <v>SMPN 2 Banyuglugur</v>
          </cell>
          <cell r="I2881" t="str">
            <v>NYATO RT.7/2 DS.GLAGAH KEC.PAKUNIRAN PROBOLINGGO</v>
          </cell>
          <cell r="J2881" t="str">
            <v>8807064000</v>
          </cell>
          <cell r="K2881" t="str">
            <v/>
          </cell>
        </row>
        <row r="2882">
          <cell r="A2882" t="str">
            <v>19730823 200903 2 001</v>
          </cell>
          <cell r="B2882" t="str">
            <v>910000068</v>
          </cell>
          <cell r="C2882" t="str">
            <v>RINI PUJIASTUTIK</v>
          </cell>
          <cell r="D2882" t="str">
            <v>II/b</v>
          </cell>
          <cell r="E2882" t="str">
            <v>01-04-2013</v>
          </cell>
          <cell r="F2882" t="str">
            <v>SITUBONDO</v>
          </cell>
          <cell r="G2882" t="str">
            <v>23-08-1973</v>
          </cell>
          <cell r="H2882" t="str">
            <v>SMPN 2 Banyuglugur</v>
          </cell>
          <cell r="I2882" t="str">
            <v>JL. RAYA BANYUGLUGUR GG 02 RT 02 RW 02 BANYUGLUGUR</v>
          </cell>
          <cell r="J2882" t="str">
            <v>8807064000</v>
          </cell>
          <cell r="K2882" t="str">
            <v/>
          </cell>
        </row>
        <row r="2883">
          <cell r="A2883" t="str">
            <v>19830716 201001 1 005</v>
          </cell>
          <cell r="B2883" t="str">
            <v>910001437</v>
          </cell>
          <cell r="C2883" t="str">
            <v>BAHRI</v>
          </cell>
          <cell r="D2883" t="str">
            <v>I/c</v>
          </cell>
          <cell r="E2883" t="str">
            <v>01-01-2010</v>
          </cell>
          <cell r="F2883" t="str">
            <v>SITUBONDO</v>
          </cell>
          <cell r="G2883" t="str">
            <v>16-07-1983</v>
          </cell>
          <cell r="H2883" t="str">
            <v>SMPN 2 Banyuglugur</v>
          </cell>
          <cell r="I2883" t="str">
            <v>Kp.Krajan RT 02/02 Ds.Banyuglugur, Situbondo</v>
          </cell>
          <cell r="J2883" t="str">
            <v>8807064000</v>
          </cell>
          <cell r="K2883" t="str">
            <v/>
          </cell>
        </row>
        <row r="2884">
          <cell r="A2884" t="str">
            <v>19740906 201001 1 003</v>
          </cell>
          <cell r="B2884" t="str">
            <v>910001068</v>
          </cell>
          <cell r="C2884" t="str">
            <v>A L I</v>
          </cell>
          <cell r="D2884" t="str">
            <v>I/c</v>
          </cell>
          <cell r="E2884" t="str">
            <v>01-01-2010</v>
          </cell>
          <cell r="F2884" t="str">
            <v>SITUBONDO</v>
          </cell>
          <cell r="G2884" t="str">
            <v>06-09-1974</v>
          </cell>
          <cell r="H2884" t="str">
            <v>SMPN 2 Banyuglugur</v>
          </cell>
          <cell r="I2884" t="str">
            <v>KP.KRAJAN RT01/03 DS.BANYUGLUGUR, KEC.BANYUGLUGUR</v>
          </cell>
          <cell r="J2884" t="str">
            <v>8807064000</v>
          </cell>
          <cell r="K2884" t="str">
            <v/>
          </cell>
        </row>
        <row r="2885">
          <cell r="A2885" t="str">
            <v>19630727 198403 2 018</v>
          </cell>
          <cell r="B2885" t="str">
            <v>131392188</v>
          </cell>
          <cell r="C2885" t="str">
            <v>SITTINA, S.Pd.</v>
          </cell>
          <cell r="D2885" t="str">
            <v>IV/b</v>
          </cell>
          <cell r="E2885" t="str">
            <v>01-10-2010</v>
          </cell>
          <cell r="F2885" t="str">
            <v>SITUBONDO</v>
          </cell>
          <cell r="G2885" t="str">
            <v>27-07-1963</v>
          </cell>
          <cell r="H2885" t="str">
            <v>SMPN 1 Jatibanteng</v>
          </cell>
          <cell r="I2885" t="str">
            <v>RT.4/1 JATIBANTENG SIT 68357 (0338) 891152</v>
          </cell>
          <cell r="J2885" t="str">
            <v>8807064100</v>
          </cell>
          <cell r="K2885" t="str">
            <v/>
          </cell>
        </row>
        <row r="2886">
          <cell r="A2886" t="str">
            <v>19651208 198803 2 011</v>
          </cell>
          <cell r="B2886" t="str">
            <v>131784866</v>
          </cell>
          <cell r="C2886" t="str">
            <v>ANIK SUSANA, S.Pd,M.Pd</v>
          </cell>
          <cell r="D2886" t="str">
            <v>IV/b</v>
          </cell>
          <cell r="E2886" t="str">
            <v>01-10-2010</v>
          </cell>
          <cell r="F2886" t="str">
            <v>TULUNGAGUNG</v>
          </cell>
          <cell r="G2886" t="str">
            <v>08-12-1965</v>
          </cell>
          <cell r="H2886" t="str">
            <v>SMPN 1 Jatibanteng</v>
          </cell>
          <cell r="I2886" t="str">
            <v>OLAH RAGA RT.1/3 B.SUKI SIT 68356 (0338) 893229</v>
          </cell>
          <cell r="J2886" t="str">
            <v>8807064100</v>
          </cell>
          <cell r="K2886" t="str">
            <v/>
          </cell>
        </row>
        <row r="2887">
          <cell r="A2887" t="str">
            <v>19601126 198202 1 006</v>
          </cell>
          <cell r="B2887" t="str">
            <v>131102523</v>
          </cell>
          <cell r="C2887" t="str">
            <v>Drs. DIDIK RUSDIONO</v>
          </cell>
          <cell r="D2887" t="str">
            <v>IV/b</v>
          </cell>
          <cell r="E2887" t="str">
            <v>01-10-2010</v>
          </cell>
          <cell r="F2887" t="str">
            <v>SITUBONDO</v>
          </cell>
          <cell r="G2887" t="str">
            <v>26-11-1960</v>
          </cell>
          <cell r="H2887" t="str">
            <v>SMPN 1 Jatibanteng</v>
          </cell>
          <cell r="I2887" t="str">
            <v>JL.RINGGIT RT 02 RW 02 BESUKI 68356</v>
          </cell>
          <cell r="J2887" t="str">
            <v>8807064100</v>
          </cell>
          <cell r="K2887" t="str">
            <v/>
          </cell>
        </row>
        <row r="2888">
          <cell r="A2888" t="str">
            <v>19671114 199403 2 010</v>
          </cell>
          <cell r="B2888" t="str">
            <v>132104958</v>
          </cell>
          <cell r="C2888" t="str">
            <v>Dra. MUDLIKAH</v>
          </cell>
          <cell r="D2888" t="str">
            <v>IV/b</v>
          </cell>
          <cell r="E2888" t="str">
            <v>01-10-2011</v>
          </cell>
          <cell r="F2888" t="str">
            <v>BOJONEGORO</v>
          </cell>
          <cell r="G2888" t="str">
            <v>14-11-1967</v>
          </cell>
          <cell r="H2888" t="str">
            <v>SMPN 1 Jatibanteng</v>
          </cell>
          <cell r="I2888" t="str">
            <v>BESUKI MULYA F. 18  B.SUKI SIT 68356 (0338) 89229</v>
          </cell>
          <cell r="J2888" t="str">
            <v>8807064100</v>
          </cell>
          <cell r="K2888" t="str">
            <v/>
          </cell>
        </row>
        <row r="2889">
          <cell r="A2889" t="str">
            <v>19590721 198703 1 005</v>
          </cell>
          <cell r="B2889" t="str">
            <v>131684684</v>
          </cell>
          <cell r="C2889" t="str">
            <v>Drs. PRAYONO</v>
          </cell>
          <cell r="D2889" t="str">
            <v>IV/b</v>
          </cell>
          <cell r="E2889" t="str">
            <v>01-10-2012</v>
          </cell>
          <cell r="F2889" t="str">
            <v>SITUBONDO</v>
          </cell>
          <cell r="G2889" t="str">
            <v>27-07-1959</v>
          </cell>
          <cell r="H2889" t="str">
            <v>SMPN 1 Jatibanteng</v>
          </cell>
          <cell r="I2889" t="str">
            <v>G. BESUKI MULYA F/2 B.SUKI 68356 (0338) 893525</v>
          </cell>
          <cell r="J2889" t="str">
            <v>8807064100</v>
          </cell>
          <cell r="K2889" t="str">
            <v/>
          </cell>
        </row>
        <row r="2890">
          <cell r="A2890" t="str">
            <v>19560812 198603 1 015</v>
          </cell>
          <cell r="B2890" t="str">
            <v>131613201</v>
          </cell>
          <cell r="C2890" t="str">
            <v>NOER CHALIS, B.A.</v>
          </cell>
          <cell r="D2890" t="str">
            <v>IV/a</v>
          </cell>
          <cell r="E2890" t="str">
            <v>01-10-2006</v>
          </cell>
          <cell r="F2890" t="str">
            <v>PROBOLINGGO</v>
          </cell>
          <cell r="G2890" t="str">
            <v>12-08-1956</v>
          </cell>
          <cell r="H2890" t="str">
            <v>SMPN 1 Jatibanteng</v>
          </cell>
          <cell r="I2890" t="str">
            <v>RT.1/1 BLORO BESUKI SIT 68356 (0338) 892767</v>
          </cell>
          <cell r="J2890" t="str">
            <v>8807064100</v>
          </cell>
          <cell r="K2890" t="str">
            <v/>
          </cell>
        </row>
        <row r="2891">
          <cell r="A2891" t="str">
            <v>19590910 199003 1 009</v>
          </cell>
          <cell r="B2891" t="str">
            <v>131899891</v>
          </cell>
          <cell r="C2891" t="str">
            <v>A. RIDLWAN HANAFI, B.A.</v>
          </cell>
          <cell r="D2891" t="str">
            <v>IV/a</v>
          </cell>
          <cell r="E2891" t="str">
            <v>01-10-2006</v>
          </cell>
          <cell r="F2891" t="str">
            <v>BONDOWOSO</v>
          </cell>
          <cell r="G2891" t="str">
            <v>10-09-1959</v>
          </cell>
          <cell r="H2891" t="str">
            <v>SMPN 1 Jatibanteng</v>
          </cell>
          <cell r="I2891" t="str">
            <v>JL.SEPUDI RT.2/4 BESUKI SIT (0338) 892074</v>
          </cell>
          <cell r="J2891" t="str">
            <v>8807064100</v>
          </cell>
          <cell r="K2891" t="str">
            <v/>
          </cell>
        </row>
        <row r="2892">
          <cell r="A2892" t="str">
            <v>19650202 198901 1 001</v>
          </cell>
          <cell r="B2892" t="str">
            <v>131811718</v>
          </cell>
          <cell r="C2892" t="str">
            <v>BUNARTO, S.Pd.</v>
          </cell>
          <cell r="D2892" t="str">
            <v>IV/a</v>
          </cell>
          <cell r="E2892" t="str">
            <v>01-10-2006</v>
          </cell>
          <cell r="F2892" t="str">
            <v>SITUBONDO</v>
          </cell>
          <cell r="G2892" t="str">
            <v>02-02-1965</v>
          </cell>
          <cell r="H2892" t="str">
            <v>SMPN 1 Jatibanteng</v>
          </cell>
          <cell r="I2892" t="str">
            <v>RT.02 RW.02 JATIBANTENG KEC. JATIBANTENG 68357</v>
          </cell>
          <cell r="J2892" t="str">
            <v>8807064100</v>
          </cell>
          <cell r="K2892" t="str">
            <v/>
          </cell>
        </row>
        <row r="2893">
          <cell r="A2893" t="str">
            <v>19671209 199403 1 007</v>
          </cell>
          <cell r="B2893" t="str">
            <v>132097328</v>
          </cell>
          <cell r="C2893" t="str">
            <v>Drs. HARDIN</v>
          </cell>
          <cell r="D2893" t="str">
            <v>IV/a</v>
          </cell>
          <cell r="E2893" t="str">
            <v>01-10-2006</v>
          </cell>
          <cell r="F2893" t="str">
            <v>TULUNGAGUNG</v>
          </cell>
          <cell r="G2893" t="str">
            <v>09-12-1967</v>
          </cell>
          <cell r="H2893" t="str">
            <v>SMPN 1 Jatibanteng</v>
          </cell>
          <cell r="I2893" t="str">
            <v>GRIYA BESUKI MULYA L-7 BESUKI 68356</v>
          </cell>
          <cell r="J2893" t="str">
            <v>8807064100</v>
          </cell>
          <cell r="K2893" t="str">
            <v/>
          </cell>
        </row>
        <row r="2894">
          <cell r="A2894" t="str">
            <v>19590329 198512 1 001</v>
          </cell>
          <cell r="B2894" t="str">
            <v>131561976</v>
          </cell>
          <cell r="C2894" t="str">
            <v>RIYANTO ACHMAD SUHARNO</v>
          </cell>
          <cell r="D2894" t="str">
            <v>IV/a</v>
          </cell>
          <cell r="E2894" t="str">
            <v>01-10-2006</v>
          </cell>
          <cell r="F2894" t="str">
            <v>PACITAN</v>
          </cell>
          <cell r="G2894" t="str">
            <v>29-03-1959</v>
          </cell>
          <cell r="H2894" t="str">
            <v>SMPN 1 Jatibanteng</v>
          </cell>
          <cell r="I2894" t="str">
            <v>GRIYA BESUKI MULYA A/9-10 B.SUKI SIT (0338) 892328</v>
          </cell>
          <cell r="J2894" t="str">
            <v>8807064100</v>
          </cell>
          <cell r="K2894" t="str">
            <v/>
          </cell>
        </row>
        <row r="2895">
          <cell r="A2895" t="str">
            <v>19621123 198412 2 006</v>
          </cell>
          <cell r="B2895" t="str">
            <v>131426087</v>
          </cell>
          <cell r="C2895" t="str">
            <v>MURTI WIDYARTI</v>
          </cell>
          <cell r="D2895" t="str">
            <v>IV/a</v>
          </cell>
          <cell r="E2895" t="str">
            <v>01-10-2006</v>
          </cell>
          <cell r="F2895" t="str">
            <v>JEMBER</v>
          </cell>
          <cell r="G2895" t="str">
            <v>23-11-1962</v>
          </cell>
          <cell r="H2895" t="str">
            <v>SMPN 1 Jatibanteng</v>
          </cell>
          <cell r="I2895" t="str">
            <v>GRIYA BESUKI MULYA A./9-10 B.SUKI SIT(0338) 892326</v>
          </cell>
          <cell r="J2895" t="str">
            <v>8807064100</v>
          </cell>
          <cell r="K2895" t="str">
            <v/>
          </cell>
        </row>
        <row r="2896">
          <cell r="A2896" t="str">
            <v>19630914 198512 1 003</v>
          </cell>
          <cell r="B2896" t="str">
            <v>131560236</v>
          </cell>
          <cell r="C2896" t="str">
            <v>AINUR ROFIQ</v>
          </cell>
          <cell r="D2896" t="str">
            <v>IV/a</v>
          </cell>
          <cell r="E2896" t="str">
            <v>01-10-2006</v>
          </cell>
          <cell r="F2896" t="str">
            <v>KEDIRI</v>
          </cell>
          <cell r="G2896" t="str">
            <v>14-09-1962</v>
          </cell>
          <cell r="H2896" t="str">
            <v>SMPN 1 Jatibanteng</v>
          </cell>
          <cell r="I2896" t="str">
            <v>RT.1/2 JATIBANTENG SIT HP.08155902021</v>
          </cell>
          <cell r="J2896" t="str">
            <v>8807064100</v>
          </cell>
          <cell r="K2896" t="str">
            <v/>
          </cell>
        </row>
        <row r="2897">
          <cell r="A2897" t="str">
            <v>19690311 199802 2 004</v>
          </cell>
          <cell r="B2897" t="str">
            <v>132201211</v>
          </cell>
          <cell r="C2897" t="str">
            <v>IDA IKAYANTI, M.Pd.</v>
          </cell>
          <cell r="D2897" t="str">
            <v>IV/a</v>
          </cell>
          <cell r="E2897" t="str">
            <v>01-04-2010</v>
          </cell>
          <cell r="F2897" t="str">
            <v>PROBOLINGGO</v>
          </cell>
          <cell r="G2897" t="str">
            <v>11-03-1969</v>
          </cell>
          <cell r="H2897" t="str">
            <v>SMPN 1 Jatibanteng</v>
          </cell>
          <cell r="I2897" t="str">
            <v>JL. ADIRASA NO. 1 PESISIR BESUKI SITUBONDO (68356)</v>
          </cell>
          <cell r="J2897" t="str">
            <v>8807064100</v>
          </cell>
          <cell r="K2897" t="str">
            <v/>
          </cell>
        </row>
        <row r="2898">
          <cell r="A2898" t="str">
            <v>19611231 198903 1 076</v>
          </cell>
          <cell r="B2898" t="str">
            <v>131843424</v>
          </cell>
          <cell r="C2898" t="str">
            <v>SAMO, S.Sos.</v>
          </cell>
          <cell r="D2898" t="str">
            <v>III/c</v>
          </cell>
          <cell r="E2898" t="str">
            <v>01-04-2013</v>
          </cell>
          <cell r="F2898" t="str">
            <v>SITUBONDO</v>
          </cell>
          <cell r="G2898" t="str">
            <v>31-12-1961</v>
          </cell>
          <cell r="H2898" t="str">
            <v>SMPN 1 Jatibanteng</v>
          </cell>
          <cell r="I2898" t="str">
            <v>RT.02 RW.02 WRINGIN ANOM 68357</v>
          </cell>
          <cell r="J2898" t="str">
            <v>8807064100</v>
          </cell>
          <cell r="K2898" t="str">
            <v/>
          </cell>
        </row>
        <row r="2899">
          <cell r="A2899" t="str">
            <v>19670109 199903 1 001</v>
          </cell>
          <cell r="B2899" t="str">
            <v>132230780</v>
          </cell>
          <cell r="C2899" t="str">
            <v>ABU BAKAR, S.Pd.I.</v>
          </cell>
          <cell r="D2899" t="str">
            <v>III/b</v>
          </cell>
          <cell r="E2899" t="str">
            <v>01-04-2012</v>
          </cell>
          <cell r="F2899" t="str">
            <v>PROBOLINGGO</v>
          </cell>
          <cell r="G2899" t="str">
            <v>09-01-1967</v>
          </cell>
          <cell r="H2899" t="str">
            <v>SMPN 1 Jatibanteng</v>
          </cell>
          <cell r="I2899" t="str">
            <v>LESANAN KIDUL RT 02 RW 02 PESISIR BESUKI (68356)</v>
          </cell>
          <cell r="J2899" t="str">
            <v>8807064100</v>
          </cell>
          <cell r="K2899" t="str">
            <v/>
          </cell>
        </row>
        <row r="2900">
          <cell r="A2900" t="str">
            <v>19811023 200903 2 007</v>
          </cell>
          <cell r="B2900" t="str">
            <v>910000344</v>
          </cell>
          <cell r="C2900" t="str">
            <v>LILIN HARIYANI, S.Pd.</v>
          </cell>
          <cell r="D2900" t="str">
            <v>III/b</v>
          </cell>
          <cell r="E2900" t="str">
            <v>01-10-2012</v>
          </cell>
          <cell r="F2900" t="str">
            <v>SITUBONDO</v>
          </cell>
          <cell r="G2900" t="str">
            <v>23-10-1981</v>
          </cell>
          <cell r="H2900" t="str">
            <v>SMPN 1 Jatibanteng</v>
          </cell>
          <cell r="I2900" t="str">
            <v>KP KEMBANG SUKO RT02/RW01 SUBOH</v>
          </cell>
          <cell r="J2900" t="str">
            <v>8807064100</v>
          </cell>
          <cell r="K2900" t="str">
            <v/>
          </cell>
        </row>
        <row r="2901">
          <cell r="A2901" t="str">
            <v>19840429 200903 1 001</v>
          </cell>
          <cell r="B2901" t="str">
            <v>910000458</v>
          </cell>
          <cell r="C2901" t="str">
            <v>MOH. MAKHSULI, S.Pd.</v>
          </cell>
          <cell r="D2901" t="str">
            <v>III/b</v>
          </cell>
          <cell r="E2901" t="str">
            <v>01-10-2012</v>
          </cell>
          <cell r="F2901" t="str">
            <v>LAMONGAN</v>
          </cell>
          <cell r="G2901" t="str">
            <v>29-04-1984</v>
          </cell>
          <cell r="H2901" t="str">
            <v>SMPN 1 Jatibanteng</v>
          </cell>
          <cell r="I2901" t="str">
            <v>PERUM TAMANSARI INDAH G-12 TAMANSARI BONDOWOSO</v>
          </cell>
          <cell r="J2901" t="str">
            <v>8807064100</v>
          </cell>
          <cell r="K2901" t="str">
            <v/>
          </cell>
        </row>
        <row r="2902">
          <cell r="A2902" t="str">
            <v>19800603 200903 2 005</v>
          </cell>
          <cell r="B2902" t="str">
            <v>910000282</v>
          </cell>
          <cell r="C2902" t="str">
            <v>DWI SAFIYATIN KURNIASIH, S.Pd.</v>
          </cell>
          <cell r="D2902" t="str">
            <v>III/b</v>
          </cell>
          <cell r="E2902" t="str">
            <v>01-10-2012</v>
          </cell>
          <cell r="F2902" t="str">
            <v>SITUBONDO</v>
          </cell>
          <cell r="G2902" t="str">
            <v>03-06-1980</v>
          </cell>
          <cell r="H2902" t="str">
            <v>SMPN 1 Jatibanteng</v>
          </cell>
          <cell r="I2902" t="str">
            <v>SETIMBO RT01/RW03 NO 194 JATIBANTENG SITUBONDO</v>
          </cell>
          <cell r="J2902" t="str">
            <v>8807064100</v>
          </cell>
          <cell r="K2902" t="str">
            <v/>
          </cell>
        </row>
        <row r="2903">
          <cell r="A2903" t="str">
            <v>19760630 200801 2 017</v>
          </cell>
          <cell r="B2903" t="str">
            <v>510223043</v>
          </cell>
          <cell r="C2903" t="str">
            <v>ELVI INDAH HARIYANTI, A.Md.</v>
          </cell>
          <cell r="D2903" t="str">
            <v>III/a</v>
          </cell>
          <cell r="E2903" t="str">
            <v>01-10-2011</v>
          </cell>
          <cell r="F2903" t="str">
            <v>PASIR</v>
          </cell>
          <cell r="G2903" t="str">
            <v>30-06-1976</v>
          </cell>
          <cell r="H2903" t="str">
            <v>SMPN 1 Jatibanteng</v>
          </cell>
          <cell r="I2903" t="str">
            <v>JL.SUARI RT.1/2 DSN.KRAJAN KALIMAS BESUKI</v>
          </cell>
          <cell r="J2903" t="str">
            <v>8807064100</v>
          </cell>
          <cell r="K2903" t="str">
            <v/>
          </cell>
        </row>
        <row r="2904">
          <cell r="A2904" t="str">
            <v>19630809 200801 2 002</v>
          </cell>
          <cell r="B2904" t="str">
            <v>510223175</v>
          </cell>
          <cell r="C2904" t="str">
            <v>WIWIK SUPRIHATIN, S.Pd.</v>
          </cell>
          <cell r="D2904" t="str">
            <v>III/a</v>
          </cell>
          <cell r="E2904" t="str">
            <v>01-10-2011</v>
          </cell>
          <cell r="F2904" t="str">
            <v>BANJARMASIN</v>
          </cell>
          <cell r="G2904" t="str">
            <v>09-08-1963</v>
          </cell>
          <cell r="H2904" t="str">
            <v>SMPN 1 Jatibanteng</v>
          </cell>
          <cell r="I2904" t="str">
            <v>DS. KRAJAN RT 02 RW 03 KEC. JATIBANTENG SITUBONDO</v>
          </cell>
          <cell r="J2904" t="str">
            <v>8807064100</v>
          </cell>
          <cell r="K2904" t="str">
            <v/>
          </cell>
        </row>
        <row r="2905">
          <cell r="A2905" t="str">
            <v>19640411 199003 1 009</v>
          </cell>
          <cell r="B2905" t="str">
            <v>131910118</v>
          </cell>
          <cell r="C2905" t="str">
            <v>SUDAHNAL</v>
          </cell>
          <cell r="D2905" t="str">
            <v>II/d</v>
          </cell>
          <cell r="E2905" t="str">
            <v>01-10-2011</v>
          </cell>
          <cell r="F2905" t="str">
            <v>SITUBONDO</v>
          </cell>
          <cell r="G2905" t="str">
            <v>11-04-1964</v>
          </cell>
          <cell r="H2905" t="str">
            <v>SMPN 1 Jatibanteng</v>
          </cell>
          <cell r="I2905" t="str">
            <v>RT.01 RW.04 DS. JATIBANTENG KEC. JATI BANTENG</v>
          </cell>
          <cell r="J2905" t="str">
            <v>8807064100</v>
          </cell>
          <cell r="K2905" t="str">
            <v/>
          </cell>
        </row>
        <row r="2906">
          <cell r="A2906" t="str">
            <v>19780210 200903 2 001</v>
          </cell>
          <cell r="B2906" t="str">
            <v>910000200</v>
          </cell>
          <cell r="C2906" t="str">
            <v>KUSMIATI</v>
          </cell>
          <cell r="D2906" t="str">
            <v>II/b</v>
          </cell>
          <cell r="E2906" t="str">
            <v>01-04-2013</v>
          </cell>
          <cell r="F2906" t="str">
            <v>SITUBONDO</v>
          </cell>
          <cell r="G2906" t="str">
            <v>10-02-1978</v>
          </cell>
          <cell r="H2906" t="str">
            <v>SMPN 1 Jatibanteng</v>
          </cell>
          <cell r="I2906" t="str">
            <v>DS NOGOSROMO RT.01 RW.01 KEC JATIBANTENG</v>
          </cell>
          <cell r="J2906" t="str">
            <v>8807064100</v>
          </cell>
          <cell r="K2906" t="str">
            <v/>
          </cell>
        </row>
        <row r="2907">
          <cell r="A2907" t="str">
            <v>19690104 200701 1 017</v>
          </cell>
          <cell r="B2907" t="str">
            <v>510192778</v>
          </cell>
          <cell r="C2907" t="str">
            <v>MISTOYO</v>
          </cell>
          <cell r="D2907" t="str">
            <v>I/d</v>
          </cell>
          <cell r="E2907" t="str">
            <v>01-04-2011</v>
          </cell>
          <cell r="F2907" t="str">
            <v>SITUBONDO</v>
          </cell>
          <cell r="G2907" t="str">
            <v>04-01-1969</v>
          </cell>
          <cell r="H2907" t="str">
            <v>SMPN 1 Jatibanteng</v>
          </cell>
          <cell r="I2907" t="str">
            <v>RT 01 RW 04 KRAJAN JATIBANTENG</v>
          </cell>
          <cell r="J2907" t="str">
            <v>8807064100</v>
          </cell>
          <cell r="K2907" t="str">
            <v/>
          </cell>
        </row>
        <row r="2908">
          <cell r="A2908" t="str">
            <v>19630813 198803 1 013</v>
          </cell>
          <cell r="B2908" t="str">
            <v>131787100</v>
          </cell>
          <cell r="C2908" t="str">
            <v>Drs. BAIDOWI</v>
          </cell>
          <cell r="D2908" t="str">
            <v>IV/b</v>
          </cell>
          <cell r="E2908" t="str">
            <v>01-10-2008</v>
          </cell>
          <cell r="F2908" t="str">
            <v>SIDOARJO</v>
          </cell>
          <cell r="G2908" t="str">
            <v>13-08-1963</v>
          </cell>
          <cell r="H2908" t="str">
            <v>SMPN 1 Sumbermalang</v>
          </cell>
          <cell r="I2908" t="str">
            <v>GRIYA BESUKI MULYA A10 BESUKI 68356</v>
          </cell>
          <cell r="J2908" t="str">
            <v>8807064200</v>
          </cell>
          <cell r="K2908" t="str">
            <v/>
          </cell>
        </row>
        <row r="2909">
          <cell r="A2909" t="str">
            <v>19660708 198903 1 018</v>
          </cell>
          <cell r="B2909" t="str">
            <v>131854386</v>
          </cell>
          <cell r="C2909" t="str">
            <v>Drs. TJAHYONO TURNI WIDODO, S.Pd.</v>
          </cell>
          <cell r="D2909" t="str">
            <v>IV/b</v>
          </cell>
          <cell r="E2909" t="str">
            <v>01-10-2011</v>
          </cell>
          <cell r="F2909" t="str">
            <v>JEMBER</v>
          </cell>
          <cell r="G2909" t="str">
            <v>08-07-1966</v>
          </cell>
          <cell r="H2909" t="str">
            <v>SMPN 1 Sumbermalang</v>
          </cell>
          <cell r="I2909" t="str">
            <v>TLOGOSARI RT 12/3 SUMBER MALANG SITUBONDO 68355</v>
          </cell>
          <cell r="J2909" t="str">
            <v>8807064200</v>
          </cell>
          <cell r="K2909" t="str">
            <v/>
          </cell>
        </row>
        <row r="2910">
          <cell r="A2910" t="str">
            <v>19621211 198303 1 010</v>
          </cell>
          <cell r="B2910" t="str">
            <v>131196441</v>
          </cell>
          <cell r="C2910" t="str">
            <v>HAVID, S.Pd.</v>
          </cell>
          <cell r="D2910" t="str">
            <v>IV/a</v>
          </cell>
          <cell r="E2910" t="str">
            <v>01-10-2007</v>
          </cell>
          <cell r="F2910" t="str">
            <v>SITUBONDO</v>
          </cell>
          <cell r="G2910" t="str">
            <v>14-06-1963</v>
          </cell>
          <cell r="H2910" t="str">
            <v>SMPN 1 Sumbermalang</v>
          </cell>
          <cell r="I2910" t="str">
            <v>JL. SBR.MALANG TIMUR PASAR WIDOROPAYUNG BESUKI</v>
          </cell>
          <cell r="J2910" t="str">
            <v>8807064200</v>
          </cell>
          <cell r="K2910" t="str">
            <v/>
          </cell>
        </row>
        <row r="2911">
          <cell r="A2911" t="str">
            <v>19590907 198403 1 013</v>
          </cell>
          <cell r="B2911" t="str">
            <v>131396862</v>
          </cell>
          <cell r="C2911" t="str">
            <v>SALEH HAVID, S.Pd.</v>
          </cell>
          <cell r="D2911" t="str">
            <v>IV/a</v>
          </cell>
          <cell r="E2911" t="str">
            <v>01-10-2008</v>
          </cell>
          <cell r="F2911" t="str">
            <v>SITUBONDO</v>
          </cell>
          <cell r="G2911" t="str">
            <v>07-09-1959</v>
          </cell>
          <cell r="H2911" t="str">
            <v>SMPN 1 Sumbermalang</v>
          </cell>
          <cell r="I2911" t="str">
            <v>DESA WIDORO PAYUNG RT 02/2 BESUKI SITUBONDO</v>
          </cell>
          <cell r="J2911" t="str">
            <v>8807064200</v>
          </cell>
          <cell r="K2911" t="str">
            <v/>
          </cell>
        </row>
        <row r="2912">
          <cell r="A2912" t="str">
            <v>19671205 199703 1 003</v>
          </cell>
          <cell r="B2912" t="str">
            <v>132171735</v>
          </cell>
          <cell r="C2912" t="str">
            <v>Drs. TUBIAS SOEGIARTO</v>
          </cell>
          <cell r="D2912" t="str">
            <v>IV/a</v>
          </cell>
          <cell r="E2912" t="str">
            <v>01-10-2008</v>
          </cell>
          <cell r="F2912" t="str">
            <v>SITUBONDO</v>
          </cell>
          <cell r="G2912" t="str">
            <v>05-12-1967</v>
          </cell>
          <cell r="H2912" t="str">
            <v>SMPN 1 Sumbermalang</v>
          </cell>
          <cell r="I2912" t="str">
            <v>JL.RAYA 120 BESUKI SITUBONDO 68356</v>
          </cell>
          <cell r="J2912" t="str">
            <v>8807064200</v>
          </cell>
          <cell r="K2912" t="str">
            <v/>
          </cell>
        </row>
        <row r="2913">
          <cell r="A2913" t="str">
            <v>19590428 198010 1 002</v>
          </cell>
          <cell r="B2913" t="str">
            <v>130849184</v>
          </cell>
          <cell r="C2913" t="str">
            <v>SUHARTONO</v>
          </cell>
          <cell r="D2913" t="str">
            <v>IV/a</v>
          </cell>
          <cell r="E2913" t="str">
            <v>01-10-2009</v>
          </cell>
          <cell r="F2913" t="str">
            <v>SITUBONDO</v>
          </cell>
          <cell r="G2913" t="str">
            <v>28-06-1959</v>
          </cell>
          <cell r="H2913" t="str">
            <v>SMPN 1 Sumbermalang</v>
          </cell>
          <cell r="I2913" t="str">
            <v>JL. MAWAR KOTA TIMUR RT.1 KEC. BESUKI</v>
          </cell>
          <cell r="J2913" t="str">
            <v>8807064200</v>
          </cell>
          <cell r="K2913" t="str">
            <v/>
          </cell>
        </row>
        <row r="2914">
          <cell r="A2914" t="str">
            <v>19750723 199903 2 003</v>
          </cell>
          <cell r="B2914" t="str">
            <v>132220613</v>
          </cell>
          <cell r="C2914" t="str">
            <v>INDAH PURWATI, S.Pd.</v>
          </cell>
          <cell r="D2914" t="str">
            <v>IV/a</v>
          </cell>
          <cell r="E2914" t="str">
            <v>01-10-2011</v>
          </cell>
          <cell r="F2914" t="str">
            <v>JEMBER</v>
          </cell>
          <cell r="G2914" t="str">
            <v>23-07-1975</v>
          </cell>
          <cell r="H2914" t="str">
            <v>SMPN 1 Sumbermalang</v>
          </cell>
          <cell r="I2914" t="str">
            <v>ASRAMA POLSEK SUMBER MALANG SITUBONDO  68355</v>
          </cell>
          <cell r="J2914" t="str">
            <v>8807064200</v>
          </cell>
          <cell r="K2914" t="str">
            <v/>
          </cell>
        </row>
        <row r="2915">
          <cell r="A2915" t="str">
            <v>19720102 199802 1 003</v>
          </cell>
          <cell r="B2915" t="str">
            <v>132200047</v>
          </cell>
          <cell r="C2915" t="str">
            <v>TRI JOKO ISWAHYUDI, S.Pd.</v>
          </cell>
          <cell r="D2915" t="str">
            <v>IV/a</v>
          </cell>
          <cell r="E2915" t="str">
            <v>01-10-2011</v>
          </cell>
          <cell r="F2915" t="str">
            <v>PROBOLINGGO</v>
          </cell>
          <cell r="G2915" t="str">
            <v>02-01-1972</v>
          </cell>
          <cell r="H2915" t="str">
            <v>SMPN 1 Sumbermalang</v>
          </cell>
          <cell r="I2915" t="str">
            <v>JL. RAYA SITUBONDO RT 04 RW IV BESUKI</v>
          </cell>
          <cell r="J2915" t="str">
            <v>8807064200</v>
          </cell>
          <cell r="K2915" t="str">
            <v/>
          </cell>
        </row>
        <row r="2916">
          <cell r="A2916" t="str">
            <v>19620621 198412 1 004</v>
          </cell>
          <cell r="B2916" t="str">
            <v>131425758</v>
          </cell>
          <cell r="C2916" t="str">
            <v>Drs. YUSUP</v>
          </cell>
          <cell r="D2916" t="str">
            <v>III/d</v>
          </cell>
          <cell r="E2916" t="str">
            <v>01-04-2006</v>
          </cell>
          <cell r="F2916" t="str">
            <v>JEMBER</v>
          </cell>
          <cell r="G2916" t="str">
            <v>21-06-1962</v>
          </cell>
          <cell r="H2916" t="str">
            <v>SMPN 1 Sumbermalang</v>
          </cell>
          <cell r="I2916" t="str">
            <v>JL.BANDENG RT 03/5  MENCEK SUKO RAMBI JBR 68151</v>
          </cell>
          <cell r="J2916" t="str">
            <v>8807064200</v>
          </cell>
          <cell r="K2916" t="str">
            <v/>
          </cell>
        </row>
        <row r="2917">
          <cell r="A2917" t="str">
            <v>19740905 200312 2 004</v>
          </cell>
          <cell r="B2917" t="str">
            <v>510136202</v>
          </cell>
          <cell r="C2917" t="str">
            <v>HENIK WIJAYATININGSIH, S.Pd.</v>
          </cell>
          <cell r="D2917" t="str">
            <v>III/c</v>
          </cell>
          <cell r="E2917" t="str">
            <v>01-10-2011</v>
          </cell>
          <cell r="F2917" t="str">
            <v>TUBAN</v>
          </cell>
          <cell r="G2917" t="str">
            <v>05-09-1974</v>
          </cell>
          <cell r="H2917" t="str">
            <v>SMPN 1 Sumbermalang</v>
          </cell>
          <cell r="I2917" t="str">
            <v/>
          </cell>
          <cell r="J2917" t="str">
            <v>8807064200</v>
          </cell>
          <cell r="K2917" t="str">
            <v/>
          </cell>
        </row>
        <row r="2918">
          <cell r="A2918" t="str">
            <v>19780227 200312 1 002</v>
          </cell>
          <cell r="B2918" t="str">
            <v>510136185</v>
          </cell>
          <cell r="C2918" t="str">
            <v>JUNAIDI, S.Pd.</v>
          </cell>
          <cell r="D2918" t="str">
            <v>III/c</v>
          </cell>
          <cell r="E2918" t="str">
            <v>01-10-2011</v>
          </cell>
          <cell r="F2918" t="str">
            <v>SITUBONDO</v>
          </cell>
          <cell r="G2918" t="str">
            <v>27-02-1978</v>
          </cell>
          <cell r="H2918" t="str">
            <v>SMPN 1 Sumbermalang</v>
          </cell>
          <cell r="I2918" t="str">
            <v/>
          </cell>
          <cell r="J2918" t="str">
            <v>8807064200</v>
          </cell>
          <cell r="K2918" t="str">
            <v/>
          </cell>
        </row>
        <row r="2919">
          <cell r="A2919" t="str">
            <v>19680516 200701 1 022</v>
          </cell>
          <cell r="B2919" t="str">
            <v>510193172</v>
          </cell>
          <cell r="C2919" t="str">
            <v>Drs. ASWAR PRIYANTO</v>
          </cell>
          <cell r="D2919" t="str">
            <v>III/b</v>
          </cell>
          <cell r="E2919" t="str">
            <v>01-04-2011</v>
          </cell>
          <cell r="F2919" t="str">
            <v>SITUBONDO</v>
          </cell>
          <cell r="G2919" t="str">
            <v>16-05-1968</v>
          </cell>
          <cell r="H2919" t="str">
            <v>SMPN 1 Sumbermalang</v>
          </cell>
          <cell r="I2919" t="str">
            <v>RT 1 RW 1 DS CEMARA SUBOH</v>
          </cell>
          <cell r="J2919" t="str">
            <v>8807064200</v>
          </cell>
          <cell r="K2919" t="str">
            <v/>
          </cell>
        </row>
        <row r="2920">
          <cell r="A2920" t="str">
            <v>19810127 200801 1 008</v>
          </cell>
          <cell r="B2920" t="str">
            <v>510223036</v>
          </cell>
          <cell r="C2920" t="str">
            <v>PUJI WALUYO, S.Pd.</v>
          </cell>
          <cell r="D2920" t="str">
            <v>III/b</v>
          </cell>
          <cell r="E2920" t="str">
            <v>01-10-2011</v>
          </cell>
          <cell r="F2920" t="str">
            <v>SITUBONDO</v>
          </cell>
          <cell r="G2920" t="str">
            <v>27-01-1981</v>
          </cell>
          <cell r="H2920" t="str">
            <v>SMPN 1 Sumbermalang</v>
          </cell>
          <cell r="I2920" t="str">
            <v>JL. BAWEAN PESISIR RT 01 RW 01 BESUKI SITUBONDO</v>
          </cell>
          <cell r="J2920" t="str">
            <v>8807064200</v>
          </cell>
          <cell r="K2920" t="str">
            <v/>
          </cell>
        </row>
        <row r="2921">
          <cell r="A2921" t="str">
            <v>19751010 200801 2 030</v>
          </cell>
          <cell r="B2921" t="str">
            <v>510223344</v>
          </cell>
          <cell r="C2921" t="str">
            <v>ENDANG NURHAININGSIH, S.Pd.</v>
          </cell>
          <cell r="D2921" t="str">
            <v>III/b</v>
          </cell>
          <cell r="E2921" t="str">
            <v>01-10-2011</v>
          </cell>
          <cell r="F2921" t="str">
            <v>SITUBONDO</v>
          </cell>
          <cell r="G2921" t="str">
            <v>10-10-1975</v>
          </cell>
          <cell r="H2921" t="str">
            <v>SMPN 1 Sumbermalang</v>
          </cell>
          <cell r="I2921" t="str">
            <v>DS. TLOGOSARI RT 11 RW 03 KEC. SUMBERMALANG</v>
          </cell>
          <cell r="J2921" t="str">
            <v>8807064200</v>
          </cell>
          <cell r="K2921" t="str">
            <v/>
          </cell>
        </row>
        <row r="2922">
          <cell r="A2922" t="str">
            <v>19840415 201001 1 030</v>
          </cell>
          <cell r="B2922" t="str">
            <v>910001488</v>
          </cell>
          <cell r="C2922" t="str">
            <v>MULYADI, S.Pd.</v>
          </cell>
          <cell r="D2922" t="str">
            <v>III/b</v>
          </cell>
          <cell r="E2922" t="str">
            <v>01-04-2013</v>
          </cell>
          <cell r="F2922" t="str">
            <v>SITUBONDO</v>
          </cell>
          <cell r="G2922" t="str">
            <v>15-04-1984</v>
          </cell>
          <cell r="H2922" t="str">
            <v>SMPN 1 Sumbermalang</v>
          </cell>
          <cell r="I2922" t="str">
            <v>Jl. Garuda No. 40 Besuki Situbondo</v>
          </cell>
          <cell r="J2922" t="str">
            <v>8807064200</v>
          </cell>
          <cell r="K2922" t="str">
            <v/>
          </cell>
        </row>
        <row r="2923">
          <cell r="A2923" t="str">
            <v>19841103 201001 2 026</v>
          </cell>
          <cell r="B2923" t="str">
            <v>910001522</v>
          </cell>
          <cell r="C2923" t="str">
            <v>ITA KHOIRONI, S.Pd.</v>
          </cell>
          <cell r="D2923" t="str">
            <v>III/b</v>
          </cell>
          <cell r="E2923" t="str">
            <v>01-04-2013</v>
          </cell>
          <cell r="F2923" t="str">
            <v>BONDOWOSO</v>
          </cell>
          <cell r="G2923" t="str">
            <v>03-11-1984</v>
          </cell>
          <cell r="H2923" t="str">
            <v>SMPN 1 Sumbermalang</v>
          </cell>
          <cell r="I2923" t="str">
            <v>Jl. RE Martadinata VI/81 Bondowoso</v>
          </cell>
          <cell r="J2923" t="str">
            <v>8807064200</v>
          </cell>
          <cell r="K2923" t="str">
            <v/>
          </cell>
        </row>
        <row r="2924">
          <cell r="A2924" t="str">
            <v>19840221 201001 2 019</v>
          </cell>
          <cell r="B2924" t="str">
            <v>910001479</v>
          </cell>
          <cell r="C2924" t="str">
            <v>YULIS DILI DARWATI, S.Pd.</v>
          </cell>
          <cell r="D2924" t="str">
            <v>III/b</v>
          </cell>
          <cell r="E2924" t="str">
            <v>01-04-2013</v>
          </cell>
          <cell r="F2924" t="str">
            <v>JEMBER</v>
          </cell>
          <cell r="G2924" t="str">
            <v>21-02-1984</v>
          </cell>
          <cell r="H2924" t="str">
            <v>SMPN 1 Sumbermalang</v>
          </cell>
          <cell r="I2924" t="str">
            <v>Jl. Borobudur RT 03/02 Kertosari Pakusari</v>
          </cell>
          <cell r="J2924" t="str">
            <v>8807064200</v>
          </cell>
          <cell r="K2924" t="str">
            <v/>
          </cell>
        </row>
        <row r="2925">
          <cell r="A2925" t="str">
            <v>19650104 200801 1 003</v>
          </cell>
          <cell r="B2925" t="str">
            <v>510223267</v>
          </cell>
          <cell r="C2925" t="str">
            <v>HARYONO, S.Pd.</v>
          </cell>
          <cell r="D2925" t="str">
            <v>III/a</v>
          </cell>
          <cell r="E2925" t="str">
            <v>01-10-2011</v>
          </cell>
          <cell r="F2925" t="str">
            <v>SITUBONDO</v>
          </cell>
          <cell r="G2925" t="str">
            <v>04-01-1965</v>
          </cell>
          <cell r="H2925" t="str">
            <v>SMPN 1 Sumbermalang</v>
          </cell>
          <cell r="I2925" t="str">
            <v>DS. CEMARA RT 05 RW 02 KEC. SUBOH SITUBONDO</v>
          </cell>
          <cell r="J2925" t="str">
            <v>8807064200</v>
          </cell>
          <cell r="K2925" t="str">
            <v/>
          </cell>
        </row>
        <row r="2926">
          <cell r="A2926" t="str">
            <v>19810124 200801 2 014</v>
          </cell>
          <cell r="B2926" t="str">
            <v>510223243</v>
          </cell>
          <cell r="C2926" t="str">
            <v>SITI HAWAYATI</v>
          </cell>
          <cell r="D2926" t="str">
            <v>II/b</v>
          </cell>
          <cell r="E2926" t="str">
            <v>01-04-2012</v>
          </cell>
          <cell r="F2926" t="str">
            <v>SITUBONDO</v>
          </cell>
          <cell r="G2926" t="str">
            <v>24-01-1981</v>
          </cell>
          <cell r="H2926" t="str">
            <v>SMPN 1 Sumbermalang</v>
          </cell>
          <cell r="I2926" t="str">
            <v>DS.TLOGOSARI RT.12/03 KEC.SUMBERMALANG</v>
          </cell>
          <cell r="J2926" t="str">
            <v>8807064200</v>
          </cell>
          <cell r="K2926" t="str">
            <v/>
          </cell>
        </row>
        <row r="2927">
          <cell r="A2927" t="str">
            <v>19770313 200903 1 004</v>
          </cell>
          <cell r="B2927" t="str">
            <v>910000160</v>
          </cell>
          <cell r="C2927" t="str">
            <v>ZAENAL ABIDIN</v>
          </cell>
          <cell r="D2927" t="str">
            <v>II/b</v>
          </cell>
          <cell r="E2927" t="str">
            <v>01-04-2013</v>
          </cell>
          <cell r="F2927" t="str">
            <v>SITUBONDO</v>
          </cell>
          <cell r="G2927" t="str">
            <v>13-03-1977</v>
          </cell>
          <cell r="H2927" t="str">
            <v>SMPN 1 Sumbermalang</v>
          </cell>
          <cell r="I2927" t="str">
            <v>DS KALIREJO RT 02 RW 01 SUMBERMALANG SITUBONDO</v>
          </cell>
          <cell r="J2927" t="str">
            <v>8807064200</v>
          </cell>
          <cell r="K2927" t="str">
            <v/>
          </cell>
        </row>
        <row r="2928">
          <cell r="A2928" t="str">
            <v>19720510 200903 1 001</v>
          </cell>
          <cell r="B2928" t="str">
            <v>910000051</v>
          </cell>
          <cell r="C2928" t="str">
            <v>SUHARTONO</v>
          </cell>
          <cell r="D2928" t="str">
            <v>II/b</v>
          </cell>
          <cell r="E2928" t="str">
            <v>01-04-2013</v>
          </cell>
          <cell r="F2928" t="str">
            <v>SITUBONDO</v>
          </cell>
          <cell r="G2928" t="str">
            <v>10-05-1972</v>
          </cell>
          <cell r="H2928" t="str">
            <v>SMPN 1 Sumbermalang</v>
          </cell>
          <cell r="I2928" t="str">
            <v>DS TLOGOSARI RT 07 RW 02 SUMBERMALANG</v>
          </cell>
          <cell r="J2928" t="str">
            <v>8807064200</v>
          </cell>
          <cell r="K2928" t="str">
            <v/>
          </cell>
        </row>
        <row r="2929">
          <cell r="A2929" t="str">
            <v>19650616 200701 1 008</v>
          </cell>
          <cell r="B2929" t="str">
            <v>510192698</v>
          </cell>
          <cell r="C2929" t="str">
            <v>MUKADAS</v>
          </cell>
          <cell r="D2929" t="str">
            <v>I/d</v>
          </cell>
          <cell r="E2929" t="str">
            <v>01-04-2011</v>
          </cell>
          <cell r="F2929" t="str">
            <v>SITUBONDO</v>
          </cell>
          <cell r="G2929" t="str">
            <v>16-06-1965</v>
          </cell>
          <cell r="H2929" t="str">
            <v>SMPN 1 Sumbermalang</v>
          </cell>
          <cell r="I2929" t="str">
            <v>TLOGOSARI SUMBERMALANG</v>
          </cell>
          <cell r="J2929" t="str">
            <v>8807064200</v>
          </cell>
          <cell r="K2929" t="str">
            <v/>
          </cell>
        </row>
        <row r="2930">
          <cell r="A2930" t="str">
            <v>19620306 198710 1 001</v>
          </cell>
          <cell r="B2930" t="str">
            <v>131754084</v>
          </cell>
          <cell r="C2930" t="str">
            <v>Drs. RUSLAN EFENDY</v>
          </cell>
          <cell r="D2930" t="str">
            <v>IV/b</v>
          </cell>
          <cell r="E2930" t="str">
            <v>01-04-2010</v>
          </cell>
          <cell r="F2930" t="str">
            <v>SITUBONDO</v>
          </cell>
          <cell r="G2930" t="str">
            <v>06-03-1962</v>
          </cell>
          <cell r="H2930" t="str">
            <v>SMKN 1 Suboh</v>
          </cell>
          <cell r="I2930" t="str">
            <v>JL. BASUKI RAHMAT GG. IV MIMBAAN PANJI SIT (68322)</v>
          </cell>
          <cell r="J2930" t="str">
            <v>8807064300</v>
          </cell>
          <cell r="K2930" t="str">
            <v/>
          </cell>
        </row>
        <row r="2931">
          <cell r="A2931" t="str">
            <v>19680120 199512 2 002</v>
          </cell>
          <cell r="B2931" t="str">
            <v>132144889</v>
          </cell>
          <cell r="C2931" t="str">
            <v>Dra. ENDANG SRI SUPRAPTININGSIH, M.Pd.</v>
          </cell>
          <cell r="D2931" t="str">
            <v>IV/b</v>
          </cell>
          <cell r="E2931" t="str">
            <v>01-10-2010</v>
          </cell>
          <cell r="F2931" t="str">
            <v>WONOGIRI</v>
          </cell>
          <cell r="G2931" t="str">
            <v>20-01-1968</v>
          </cell>
          <cell r="H2931" t="str">
            <v>SMKN 1 Suboh</v>
          </cell>
          <cell r="I2931" t="str">
            <v>KAMPUNG PESISIR BLITOK BUNGATAN 68353</v>
          </cell>
          <cell r="J2931" t="str">
            <v>8807064300</v>
          </cell>
          <cell r="K2931" t="str">
            <v/>
          </cell>
        </row>
        <row r="2932">
          <cell r="A2932" t="str">
            <v>19600715 198701 1 001</v>
          </cell>
          <cell r="B2932" t="str">
            <v>131651479</v>
          </cell>
          <cell r="C2932" t="str">
            <v>AGUS SUNYOTO, S.Pd.</v>
          </cell>
          <cell r="D2932" t="str">
            <v>IV/a</v>
          </cell>
          <cell r="E2932" t="str">
            <v>01-10-2007</v>
          </cell>
          <cell r="F2932" t="str">
            <v>SURAKARTA</v>
          </cell>
          <cell r="G2932" t="str">
            <v>15-07-1960</v>
          </cell>
          <cell r="H2932" t="str">
            <v>SMKN 1 Suboh</v>
          </cell>
          <cell r="I2932" t="str">
            <v>KP. JANTI RT.2/2 DS. KETAH KEC. SUBOH 0338-893098</v>
          </cell>
          <cell r="J2932" t="str">
            <v>8807064300</v>
          </cell>
          <cell r="K2932" t="str">
            <v/>
          </cell>
        </row>
        <row r="2933">
          <cell r="A2933" t="str">
            <v>19761212 200501 1 008</v>
          </cell>
          <cell r="B2933" t="str">
            <v>510146065</v>
          </cell>
          <cell r="C2933" t="str">
            <v>ABDUL MALIK, S.T.</v>
          </cell>
          <cell r="D2933" t="str">
            <v>III/c</v>
          </cell>
          <cell r="E2933" t="str">
            <v>01-04-2011</v>
          </cell>
          <cell r="F2933" t="str">
            <v>LUMAJANG</v>
          </cell>
          <cell r="G2933" t="str">
            <v>12-12-1976</v>
          </cell>
          <cell r="H2933" t="str">
            <v>SMKN 1 Suboh</v>
          </cell>
          <cell r="I2933" t="str">
            <v>JL. KRAKATAU NO. 12 BESUKI SITUBONDO</v>
          </cell>
          <cell r="J2933" t="str">
            <v>8807064300</v>
          </cell>
          <cell r="K2933" t="str">
            <v/>
          </cell>
        </row>
        <row r="2934">
          <cell r="A2934" t="str">
            <v>19690807 199308 1 001</v>
          </cell>
          <cell r="B2934" t="str">
            <v>131986028</v>
          </cell>
          <cell r="C2934" t="str">
            <v>NORFANDI, S.Pd.</v>
          </cell>
          <cell r="D2934" t="str">
            <v>III/c</v>
          </cell>
          <cell r="E2934" t="str">
            <v>01-04-2012</v>
          </cell>
          <cell r="F2934" t="str">
            <v>SITUBONDO</v>
          </cell>
          <cell r="G2934" t="str">
            <v>07-08-1969</v>
          </cell>
          <cell r="H2934" t="str">
            <v>SMKN 1 Suboh</v>
          </cell>
          <cell r="I2934" t="str">
            <v>JL. NOGO SROMO RT:1/2 BLIMBING BESUKI SIT 68356</v>
          </cell>
          <cell r="J2934" t="str">
            <v>8807064300</v>
          </cell>
          <cell r="K2934" t="str">
            <v/>
          </cell>
        </row>
        <row r="2935">
          <cell r="A2935" t="str">
            <v>19660410 200604 2 008</v>
          </cell>
          <cell r="B2935" t="str">
            <v>510165009</v>
          </cell>
          <cell r="C2935" t="str">
            <v>Dra. UMI SRI WULAN</v>
          </cell>
          <cell r="D2935" t="str">
            <v>III/c</v>
          </cell>
          <cell r="E2935" t="str">
            <v>01-10-2012</v>
          </cell>
          <cell r="F2935" t="str">
            <v>NGANJUK</v>
          </cell>
          <cell r="G2935" t="str">
            <v>10-04-1966</v>
          </cell>
          <cell r="H2935" t="str">
            <v>SMKN 1 Suboh</v>
          </cell>
          <cell r="I2935" t="str">
            <v>KP. KRAJAN SBR.PINANG MLANDINGAN</v>
          </cell>
          <cell r="J2935" t="str">
            <v>8807064300</v>
          </cell>
          <cell r="K2935" t="str">
            <v/>
          </cell>
        </row>
        <row r="2936">
          <cell r="A2936" t="str">
            <v>19670727 200701 1 029</v>
          </cell>
          <cell r="B2936" t="str">
            <v>510200907</v>
          </cell>
          <cell r="C2936" t="str">
            <v>MUNTAHA, S.Ag.</v>
          </cell>
          <cell r="D2936" t="str">
            <v>III/b</v>
          </cell>
          <cell r="E2936" t="str">
            <v>01-10-2010</v>
          </cell>
          <cell r="F2936" t="str">
            <v>PAMEKASAN</v>
          </cell>
          <cell r="G2936" t="str">
            <v>27-07-1967</v>
          </cell>
          <cell r="H2936" t="str">
            <v>SMKN 1 Suboh</v>
          </cell>
          <cell r="I2936" t="str">
            <v>SEMIRING RT 2 RW 1 DEMUNG BESUKI</v>
          </cell>
          <cell r="J2936" t="str">
            <v>8807064300</v>
          </cell>
          <cell r="K2936" t="str">
            <v/>
          </cell>
        </row>
        <row r="2937">
          <cell r="A2937" t="str">
            <v>19770924 200801 2 011</v>
          </cell>
          <cell r="B2937" t="str">
            <v>510223074</v>
          </cell>
          <cell r="C2937" t="str">
            <v>PUNGKAS ERY SAPTARINI S., S.Pi.</v>
          </cell>
          <cell r="D2937" t="str">
            <v>III/b</v>
          </cell>
          <cell r="E2937" t="str">
            <v>01-10-2011</v>
          </cell>
          <cell r="F2937" t="str">
            <v>SITUBONDO</v>
          </cell>
          <cell r="G2937" t="str">
            <v>24-09-1977</v>
          </cell>
          <cell r="H2937" t="str">
            <v>SMKN 1 Suboh</v>
          </cell>
          <cell r="I2937" t="str">
            <v>PERUM PANJI PERMAI C-1 SITUBONDO</v>
          </cell>
          <cell r="J2937" t="str">
            <v>8807064300</v>
          </cell>
          <cell r="K2937" t="str">
            <v/>
          </cell>
        </row>
        <row r="2938">
          <cell r="A2938" t="str">
            <v>19710524 200801 2 009</v>
          </cell>
          <cell r="B2938" t="str">
            <v>510223211</v>
          </cell>
          <cell r="C2938" t="str">
            <v>SRI LINING WARDANI, S.Pi.</v>
          </cell>
          <cell r="D2938" t="str">
            <v>III/b</v>
          </cell>
          <cell r="E2938" t="str">
            <v>01-10-2011</v>
          </cell>
          <cell r="F2938" t="str">
            <v>BONDOWOSO</v>
          </cell>
          <cell r="G2938" t="str">
            <v>24-05-1971</v>
          </cell>
          <cell r="H2938" t="str">
            <v>SMKN 1 Suboh</v>
          </cell>
          <cell r="I2938" t="str">
            <v>KP.KRAJAN RT.02/02 DS.JATIBANTENG SITUBONDO</v>
          </cell>
          <cell r="J2938" t="str">
            <v>8807064300</v>
          </cell>
          <cell r="K2938" t="str">
            <v/>
          </cell>
        </row>
        <row r="2939">
          <cell r="A2939" t="str">
            <v>19701122 200903 1 002</v>
          </cell>
          <cell r="B2939" t="str">
            <v>910000030</v>
          </cell>
          <cell r="C2939" t="str">
            <v>NUGROHO, S.T.</v>
          </cell>
          <cell r="D2939" t="str">
            <v>III/b</v>
          </cell>
          <cell r="E2939" t="str">
            <v>01-10-2012</v>
          </cell>
          <cell r="F2939" t="str">
            <v>SITUBONDO</v>
          </cell>
          <cell r="G2939" t="str">
            <v>22-11-1970</v>
          </cell>
          <cell r="H2939" t="str">
            <v>SMKN 1 Suboh</v>
          </cell>
          <cell r="I2939" t="str">
            <v>JL. CERMEE NO. 117 JUGLANGAN PANJI</v>
          </cell>
          <cell r="J2939" t="str">
            <v>8807064300</v>
          </cell>
          <cell r="K2939" t="str">
            <v/>
          </cell>
        </row>
        <row r="2940">
          <cell r="A2940" t="str">
            <v>19740827 200903 2 003</v>
          </cell>
          <cell r="B2940" t="str">
            <v>910000089</v>
          </cell>
          <cell r="C2940" t="str">
            <v>IRNA HIDAYATI, S.S.</v>
          </cell>
          <cell r="D2940" t="str">
            <v>III/b</v>
          </cell>
          <cell r="E2940" t="str">
            <v>01-10-2012</v>
          </cell>
          <cell r="F2940" t="str">
            <v>MADIUN</v>
          </cell>
          <cell r="G2940" t="str">
            <v>27-08-1974</v>
          </cell>
          <cell r="H2940" t="str">
            <v>SMKN 1 Suboh</v>
          </cell>
          <cell r="I2940" t="str">
            <v>KP BATAAN RT 02 RW 03 KALIMAS BESUKI SITUBONDO</v>
          </cell>
          <cell r="J2940" t="str">
            <v>8807064300</v>
          </cell>
          <cell r="K2940" t="str">
            <v/>
          </cell>
        </row>
        <row r="2941">
          <cell r="A2941" t="str">
            <v>19841209 200903 1 007</v>
          </cell>
          <cell r="B2941" t="str">
            <v>910000480</v>
          </cell>
          <cell r="C2941" t="str">
            <v>AHMAD MAULIDI MARFIANTO, S.Pd.</v>
          </cell>
          <cell r="D2941" t="str">
            <v>III/b</v>
          </cell>
          <cell r="E2941" t="str">
            <v>01-10-2012</v>
          </cell>
          <cell r="F2941" t="str">
            <v>SITUBONDO</v>
          </cell>
          <cell r="G2941" t="str">
            <v>09-12-1984</v>
          </cell>
          <cell r="H2941" t="str">
            <v>SMKN 1 Suboh</v>
          </cell>
          <cell r="I2941" t="str">
            <v>RT 09 RW 02 TLOGOSARI KEC SUMBERMALANG</v>
          </cell>
          <cell r="J2941" t="str">
            <v>8807064300</v>
          </cell>
          <cell r="K2941" t="str">
            <v/>
          </cell>
        </row>
        <row r="2942">
          <cell r="A2942" t="str">
            <v>19731214 200903 1 001</v>
          </cell>
          <cell r="B2942" t="str">
            <v>910000072</v>
          </cell>
          <cell r="C2942" t="str">
            <v>DEDDY KRISTIANTO, S.Pd.</v>
          </cell>
          <cell r="D2942" t="str">
            <v>III/b</v>
          </cell>
          <cell r="E2942" t="str">
            <v>01-10-2012</v>
          </cell>
          <cell r="F2942" t="str">
            <v>MALANG</v>
          </cell>
          <cell r="G2942" t="str">
            <v>14-12-1973</v>
          </cell>
          <cell r="H2942" t="str">
            <v>SMKN 1 Suboh</v>
          </cell>
          <cell r="I2942" t="str">
            <v>PANORAMA SUMBERKOLAK INDAH JJ-27 SITUBONDO</v>
          </cell>
          <cell r="J2942" t="str">
            <v>8807064300</v>
          </cell>
          <cell r="K2942" t="str">
            <v/>
          </cell>
        </row>
        <row r="2943">
          <cell r="A2943" t="str">
            <v>19771216 200903 1 005</v>
          </cell>
          <cell r="B2943" t="str">
            <v>910000190</v>
          </cell>
          <cell r="C2943" t="str">
            <v>PAULUS KRISTANTO, S.T.</v>
          </cell>
          <cell r="D2943" t="str">
            <v>III/b</v>
          </cell>
          <cell r="E2943" t="str">
            <v>01-10-2012</v>
          </cell>
          <cell r="F2943" t="str">
            <v>MAGETAN</v>
          </cell>
          <cell r="G2943" t="str">
            <v>16-12-1977</v>
          </cell>
          <cell r="H2943" t="str">
            <v>SMKN 1 Suboh</v>
          </cell>
          <cell r="I2943" t="str">
            <v>JL ANGGREK GG.II RT.03 RW.03 KEL PATOKAN SITUBONDO</v>
          </cell>
          <cell r="J2943" t="str">
            <v>8807064300</v>
          </cell>
          <cell r="K2943" t="str">
            <v/>
          </cell>
        </row>
        <row r="2944">
          <cell r="A2944" t="str">
            <v>19840101 200903 2 019</v>
          </cell>
          <cell r="B2944" t="str">
            <v>910000442</v>
          </cell>
          <cell r="C2944" t="str">
            <v>RIZANA FAUZIA ASYIBAH</v>
          </cell>
          <cell r="D2944" t="str">
            <v>III/b</v>
          </cell>
          <cell r="E2944" t="str">
            <v>01-10-2012</v>
          </cell>
          <cell r="F2944" t="str">
            <v>BONDOWOSO</v>
          </cell>
          <cell r="G2944" t="str">
            <v>01-01-1984</v>
          </cell>
          <cell r="H2944" t="str">
            <v>SMKN 1 Suboh</v>
          </cell>
          <cell r="I2944" t="str">
            <v>JL ARGOPURO PERMAI PERUM AYUBAN JAYA F73 SITUBONDO</v>
          </cell>
          <cell r="J2944" t="str">
            <v>8807064300</v>
          </cell>
          <cell r="K2944" t="str">
            <v/>
          </cell>
        </row>
        <row r="2945">
          <cell r="A2945" t="str">
            <v>19751005 201001 1 005</v>
          </cell>
          <cell r="B2945" t="str">
            <v>910001095</v>
          </cell>
          <cell r="C2945" t="str">
            <v>SAMSUL HADI, S.Ag.</v>
          </cell>
          <cell r="D2945" t="str">
            <v>III/a</v>
          </cell>
          <cell r="E2945" t="str">
            <v>01-01-2010</v>
          </cell>
          <cell r="F2945" t="str">
            <v>SITUBONDO</v>
          </cell>
          <cell r="G2945" t="str">
            <v>05-10-1975</v>
          </cell>
          <cell r="H2945" t="str">
            <v>SMKN 1 Suboh</v>
          </cell>
          <cell r="I2945" t="str">
            <v>DS.SAMPANGAN RT03/01 KEC.MUNCAR BANYUWANGI</v>
          </cell>
          <cell r="J2945" t="str">
            <v>8807064300</v>
          </cell>
          <cell r="K2945" t="str">
            <v/>
          </cell>
        </row>
        <row r="2946">
          <cell r="A2946" t="str">
            <v>19790831 201001 1 011</v>
          </cell>
          <cell r="B2946" t="str">
            <v>910001236</v>
          </cell>
          <cell r="C2946" t="str">
            <v>DJOKO KUSWANTO, S.S.</v>
          </cell>
          <cell r="D2946" t="str">
            <v>III/a</v>
          </cell>
          <cell r="E2946" t="str">
            <v>01-01-2010</v>
          </cell>
          <cell r="F2946" t="str">
            <v>JOMBANG</v>
          </cell>
          <cell r="G2946" t="str">
            <v>31-08-1979</v>
          </cell>
          <cell r="H2946" t="str">
            <v>SMKN 1 Suboh</v>
          </cell>
          <cell r="I2946" t="str">
            <v>KP. LANGSEP RT03/RW02 JETIS BESUKI SITUBONDO</v>
          </cell>
          <cell r="J2946" t="str">
            <v>8807064300</v>
          </cell>
          <cell r="K2946" t="str">
            <v/>
          </cell>
        </row>
        <row r="2947">
          <cell r="A2947" t="str">
            <v>19800326 201001 2 017</v>
          </cell>
          <cell r="B2947" t="str">
            <v>910001258</v>
          </cell>
          <cell r="C2947" t="str">
            <v>LINDAYANTI, S.Pd.</v>
          </cell>
          <cell r="D2947" t="str">
            <v>III/a</v>
          </cell>
          <cell r="E2947" t="str">
            <v>01-01-2010</v>
          </cell>
          <cell r="F2947" t="str">
            <v>SITUBONDO</v>
          </cell>
          <cell r="G2947" t="str">
            <v>26-03-1980</v>
          </cell>
          <cell r="H2947" t="str">
            <v>SMKN 1 Suboh</v>
          </cell>
          <cell r="I2947" t="str">
            <v>KP.WIDURI RT 01/07 BUDUAN KEC.SUBOH SITUBONDO</v>
          </cell>
          <cell r="J2947" t="str">
            <v>8807064300</v>
          </cell>
          <cell r="K2947" t="str">
            <v/>
          </cell>
        </row>
        <row r="2948">
          <cell r="A2948" t="str">
            <v>19620510 198303 1 017</v>
          </cell>
          <cell r="B2948" t="str">
            <v>131196419</v>
          </cell>
          <cell r="C2948" t="str">
            <v>SAIDI, S.Pd.</v>
          </cell>
          <cell r="D2948" t="str">
            <v>IV/b</v>
          </cell>
          <cell r="E2948" t="str">
            <v>01-10-2008</v>
          </cell>
          <cell r="F2948" t="str">
            <v>JEMBER</v>
          </cell>
          <cell r="G2948" t="str">
            <v>10-05-1962</v>
          </cell>
          <cell r="H2948" t="str">
            <v>SMKN 1 Kendit</v>
          </cell>
          <cell r="I2948" t="str">
            <v>KENDIT RT 01/2 KEC.KENDIT SITUBONDO  68352</v>
          </cell>
          <cell r="J2948" t="str">
            <v>8807064400</v>
          </cell>
          <cell r="K2948" t="str">
            <v/>
          </cell>
        </row>
        <row r="2949">
          <cell r="A2949" t="str">
            <v>19641220 199412 1 001</v>
          </cell>
          <cell r="B2949" t="str">
            <v>132120536</v>
          </cell>
          <cell r="C2949" t="str">
            <v>Drs. BINTORO</v>
          </cell>
          <cell r="D2949" t="str">
            <v>IV/a</v>
          </cell>
          <cell r="E2949" t="str">
            <v>01-10-2006</v>
          </cell>
          <cell r="F2949" t="str">
            <v>BANYUWANGI</v>
          </cell>
          <cell r="G2949" t="str">
            <v>20-12-1964</v>
          </cell>
          <cell r="H2949" t="str">
            <v>SMKN 1 Kendit</v>
          </cell>
          <cell r="I2949" t="str">
            <v>PANJI PERMAI BLOK 00/25 MIMBAAN PANJI, 68322</v>
          </cell>
          <cell r="J2949" t="str">
            <v>8807064400</v>
          </cell>
          <cell r="K2949" t="str">
            <v/>
          </cell>
        </row>
        <row r="2950">
          <cell r="A2950" t="str">
            <v>19681228 199703 1 004</v>
          </cell>
          <cell r="B2950" t="str">
            <v>132170818</v>
          </cell>
          <cell r="C2950" t="str">
            <v>Drs. TEGUH ASMAJI</v>
          </cell>
          <cell r="D2950" t="str">
            <v>IV/a</v>
          </cell>
          <cell r="E2950" t="str">
            <v>01-04-2013</v>
          </cell>
          <cell r="F2950" t="str">
            <v>BANYUWANGI</v>
          </cell>
          <cell r="G2950" t="str">
            <v>28-12-1968</v>
          </cell>
          <cell r="H2950" t="str">
            <v>SMKN 1 Kendit</v>
          </cell>
          <cell r="I2950" t="str">
            <v>PRAJEKAN LOR RT.1/8 PRAJEKAN BONDOWOSO 68285</v>
          </cell>
          <cell r="J2950" t="str">
            <v>8807064400</v>
          </cell>
          <cell r="K2950" t="str">
            <v/>
          </cell>
        </row>
        <row r="2951">
          <cell r="A2951" t="str">
            <v>19670626 199104 1 002</v>
          </cell>
          <cell r="B2951" t="str">
            <v>131894678</v>
          </cell>
          <cell r="C2951" t="str">
            <v>Drs. AHMAD WAZID, M.Pd.</v>
          </cell>
          <cell r="D2951" t="str">
            <v>III/d</v>
          </cell>
          <cell r="E2951" t="str">
            <v>01-10-2008</v>
          </cell>
          <cell r="F2951" t="str">
            <v>SITUBONDO</v>
          </cell>
          <cell r="G2951" t="str">
            <v>26-06-1967</v>
          </cell>
          <cell r="H2951" t="str">
            <v>SMKN 1 Kendit</v>
          </cell>
          <cell r="I2951" t="str">
            <v>JL.ARJOKUSUMA GG 02 KEC.KENDIT SITUBONDO  68352</v>
          </cell>
          <cell r="J2951" t="str">
            <v>8807064400</v>
          </cell>
          <cell r="K2951" t="str">
            <v/>
          </cell>
        </row>
        <row r="2952">
          <cell r="A2952" t="str">
            <v>19770514 200701 2 014</v>
          </cell>
          <cell r="B2952" t="str">
            <v>510201631</v>
          </cell>
          <cell r="C2952" t="str">
            <v>SANTI UCE NARULITA, S.E.</v>
          </cell>
          <cell r="D2952" t="str">
            <v>III/c</v>
          </cell>
          <cell r="E2952" t="str">
            <v>01-04-2013</v>
          </cell>
          <cell r="F2952" t="str">
            <v>SITUBONDO</v>
          </cell>
          <cell r="G2952" t="str">
            <v>14-05-1977</v>
          </cell>
          <cell r="H2952" t="str">
            <v>SMKN 1 Kendit</v>
          </cell>
          <cell r="I2952" t="str">
            <v>JL MANGGA RAYA 9 PAOWAN PANARUKAN</v>
          </cell>
          <cell r="J2952" t="str">
            <v>8807064400</v>
          </cell>
          <cell r="K2952" t="str">
            <v/>
          </cell>
        </row>
        <row r="2953">
          <cell r="A2953" t="str">
            <v>19640308 198602 1 007</v>
          </cell>
          <cell r="B2953" t="str">
            <v>131586682</v>
          </cell>
          <cell r="C2953" t="str">
            <v>BAMBANG SUPRIANTO, S.H.</v>
          </cell>
          <cell r="D2953" t="str">
            <v>III/b</v>
          </cell>
          <cell r="E2953" t="str">
            <v>01-10-2011</v>
          </cell>
          <cell r="F2953" t="str">
            <v>SITUBONDO</v>
          </cell>
          <cell r="G2953" t="str">
            <v>08-03-1964</v>
          </cell>
          <cell r="H2953" t="str">
            <v>SMKN 1 Kendit</v>
          </cell>
          <cell r="I2953" t="str">
            <v>DS. TLOGO SARI RT 08 RW 02 KEC. SUMBERMALANG 68355</v>
          </cell>
          <cell r="J2953" t="str">
            <v>8807064400</v>
          </cell>
          <cell r="K2953" t="str">
            <v/>
          </cell>
        </row>
        <row r="2954">
          <cell r="A2954" t="str">
            <v>19820603 200801 2 020</v>
          </cell>
          <cell r="B2954" t="str">
            <v>510230315</v>
          </cell>
          <cell r="C2954" t="str">
            <v>INDAH ANI KARTIKA, S.Pd.</v>
          </cell>
          <cell r="D2954" t="str">
            <v>III/b</v>
          </cell>
          <cell r="E2954" t="str">
            <v>01-10-2011</v>
          </cell>
          <cell r="F2954" t="str">
            <v>SITUBONDO</v>
          </cell>
          <cell r="G2954" t="str">
            <v>03-06-1982</v>
          </cell>
          <cell r="H2954" t="str">
            <v>SMKN 1 Kendit</v>
          </cell>
          <cell r="I2954" t="str">
            <v>KP.KILEN SELATAN RT.4/2 PANARUKAN SITUBONDO</v>
          </cell>
          <cell r="J2954" t="str">
            <v>8807064400</v>
          </cell>
          <cell r="K2954" t="str">
            <v/>
          </cell>
        </row>
        <row r="2955">
          <cell r="A2955" t="str">
            <v>19730909 200801 2 011</v>
          </cell>
          <cell r="B2955" t="str">
            <v>510223186</v>
          </cell>
          <cell r="C2955" t="str">
            <v>NUR ILMIYAH</v>
          </cell>
          <cell r="D2955" t="str">
            <v>III/b</v>
          </cell>
          <cell r="E2955" t="str">
            <v>01-10-2011</v>
          </cell>
          <cell r="F2955" t="str">
            <v>BANYUWANGI</v>
          </cell>
          <cell r="G2955" t="str">
            <v>09-09-1973</v>
          </cell>
          <cell r="H2955" t="str">
            <v>SMKN 1 Kendit</v>
          </cell>
          <cell r="I2955" t="str">
            <v>KP.KRAJAN RT.02/01 DS.PASIR PUTIH KEC.BUNGATAN</v>
          </cell>
          <cell r="J2955" t="str">
            <v>8807064400</v>
          </cell>
          <cell r="K2955" t="str">
            <v/>
          </cell>
        </row>
        <row r="2956">
          <cell r="A2956" t="str">
            <v>19851217 200903 1 005</v>
          </cell>
          <cell r="B2956" t="str">
            <v>910000527</v>
          </cell>
          <cell r="C2956" t="str">
            <v>FUAD HASAN, S.Pd.I.</v>
          </cell>
          <cell r="D2956" t="str">
            <v>III/b</v>
          </cell>
          <cell r="E2956" t="str">
            <v>01-10-2012</v>
          </cell>
          <cell r="F2956" t="str">
            <v>SITUBONDO</v>
          </cell>
          <cell r="G2956" t="str">
            <v>17-12-1985</v>
          </cell>
          <cell r="H2956" t="str">
            <v>SMKN 1 Kendit</v>
          </cell>
          <cell r="I2956" t="str">
            <v>TENGGIR RT 01 RW 04 PANJI SITUBONDO</v>
          </cell>
          <cell r="J2956" t="str">
            <v>8807064400</v>
          </cell>
          <cell r="K2956" t="str">
            <v/>
          </cell>
        </row>
        <row r="2957">
          <cell r="A2957" t="str">
            <v>19761027 200903 2 003</v>
          </cell>
          <cell r="B2957" t="str">
            <v>910000147</v>
          </cell>
          <cell r="C2957" t="str">
            <v>JUMA'INI, S.Pd.</v>
          </cell>
          <cell r="D2957" t="str">
            <v>III/b</v>
          </cell>
          <cell r="E2957" t="str">
            <v>01-10-2012</v>
          </cell>
          <cell r="F2957" t="str">
            <v>LUMAJANG</v>
          </cell>
          <cell r="G2957" t="str">
            <v>27-10-1976</v>
          </cell>
          <cell r="H2957" t="str">
            <v>SMKN 1 Kendit</v>
          </cell>
          <cell r="I2957" t="str">
            <v>PERUM PANJI PERMAI BLOK MM/21 MAMBAAN PANJI</v>
          </cell>
          <cell r="J2957" t="str">
            <v>8807064400</v>
          </cell>
          <cell r="K2957" t="str">
            <v/>
          </cell>
        </row>
        <row r="2958">
          <cell r="A2958" t="str">
            <v>19861112 200903 2 007</v>
          </cell>
          <cell r="B2958" t="str">
            <v>910000563</v>
          </cell>
          <cell r="C2958" t="str">
            <v>YENTI KORIK ALFIAH, S.Pd.</v>
          </cell>
          <cell r="D2958" t="str">
            <v>III/b</v>
          </cell>
          <cell r="E2958" t="str">
            <v>01-10-2012</v>
          </cell>
          <cell r="F2958" t="str">
            <v>SITUBONDO</v>
          </cell>
          <cell r="G2958" t="str">
            <v>12-11-1986</v>
          </cell>
          <cell r="H2958" t="str">
            <v>SMKN 1 Kendit</v>
          </cell>
          <cell r="I2958" t="str">
            <v>KP. KALOMPANGAN RT 02 RW 02 DESA KENDIT</v>
          </cell>
          <cell r="J2958" t="str">
            <v>8807064400</v>
          </cell>
          <cell r="K2958" t="str">
            <v/>
          </cell>
        </row>
        <row r="2959">
          <cell r="A2959" t="str">
            <v>19841222 200903 1 006</v>
          </cell>
          <cell r="B2959" t="str">
            <v>910000481</v>
          </cell>
          <cell r="C2959" t="str">
            <v>NOR HOSAINI, S.Pd.</v>
          </cell>
          <cell r="D2959" t="str">
            <v>III/b</v>
          </cell>
          <cell r="E2959" t="str">
            <v>01-10-2012</v>
          </cell>
          <cell r="F2959" t="str">
            <v>SITUBONDO</v>
          </cell>
          <cell r="G2959" t="str">
            <v>22-12-1984</v>
          </cell>
          <cell r="H2959" t="str">
            <v>SMKN 1 Kendit</v>
          </cell>
          <cell r="I2959" t="str">
            <v>DSN. TAMAN DS KENDIT KEC KENDIT KAB. SITUBONDO</v>
          </cell>
          <cell r="J2959" t="str">
            <v>8807064400</v>
          </cell>
          <cell r="K2959" t="str">
            <v/>
          </cell>
        </row>
        <row r="2960">
          <cell r="A2960" t="str">
            <v>19820411 200903 2 008</v>
          </cell>
          <cell r="B2960" t="str">
            <v>910000370</v>
          </cell>
          <cell r="C2960" t="str">
            <v>NURUL ROHMAWATI, S.Pi.</v>
          </cell>
          <cell r="D2960" t="str">
            <v>III/b</v>
          </cell>
          <cell r="E2960" t="str">
            <v>01-10-2012</v>
          </cell>
          <cell r="F2960" t="str">
            <v>KEDIRI</v>
          </cell>
          <cell r="G2960" t="str">
            <v>11-04-1982</v>
          </cell>
          <cell r="H2960" t="str">
            <v>SMKN 1 Kendit</v>
          </cell>
          <cell r="I2960" t="str">
            <v>RDG SDN WONOCOLO IV JL STASIUN NO 7 SEPANJANG</v>
          </cell>
          <cell r="J2960" t="str">
            <v>8807064400</v>
          </cell>
          <cell r="K2960" t="str">
            <v/>
          </cell>
        </row>
        <row r="2961">
          <cell r="A2961" t="str">
            <v>19770723 200903 1 002</v>
          </cell>
          <cell r="B2961" t="str">
            <v>910000178</v>
          </cell>
          <cell r="C2961" t="str">
            <v>MOHAMAD FAUZAN, S.Pd.</v>
          </cell>
          <cell r="D2961" t="str">
            <v>III/b</v>
          </cell>
          <cell r="E2961" t="str">
            <v>01-10-2012</v>
          </cell>
          <cell r="F2961" t="str">
            <v>SITUBONDO</v>
          </cell>
          <cell r="G2961" t="str">
            <v>23-07-1977</v>
          </cell>
          <cell r="H2961" t="str">
            <v>SMKN 1 Kendit</v>
          </cell>
          <cell r="I2961" t="str">
            <v>JL BANYUWANGI KM.5 RT.01 RW.03 PANJI LOR PANJI</v>
          </cell>
          <cell r="J2961" t="str">
            <v>8807064400</v>
          </cell>
          <cell r="K2961" t="str">
            <v/>
          </cell>
        </row>
        <row r="2962">
          <cell r="A2962" t="str">
            <v>19840423 200903 2 010</v>
          </cell>
          <cell r="B2962" t="str">
            <v>910000456</v>
          </cell>
          <cell r="C2962" t="str">
            <v>AKHLAKUL AVICIENNDA, S.Pd.</v>
          </cell>
          <cell r="D2962" t="str">
            <v>III/b</v>
          </cell>
          <cell r="E2962" t="str">
            <v>01-10-2012</v>
          </cell>
          <cell r="F2962" t="str">
            <v>BOGOR</v>
          </cell>
          <cell r="G2962" t="str">
            <v>23-04-1984</v>
          </cell>
          <cell r="H2962" t="str">
            <v>SMKN 1 Kendit</v>
          </cell>
          <cell r="I2962" t="str">
            <v>JL RAYA KENDIT RT01/RW02 KENDIT BARAT SITUBONDO</v>
          </cell>
          <cell r="J2962" t="str">
            <v>8807064400</v>
          </cell>
          <cell r="K2962" t="str">
            <v/>
          </cell>
        </row>
        <row r="2963">
          <cell r="A2963" t="str">
            <v>19800815 200903 1 005</v>
          </cell>
          <cell r="B2963" t="str">
            <v>910000287</v>
          </cell>
          <cell r="C2963" t="str">
            <v>DANI PRASETYA, S.Pd.</v>
          </cell>
          <cell r="D2963" t="str">
            <v>III/b</v>
          </cell>
          <cell r="E2963" t="str">
            <v>01-10-2012</v>
          </cell>
          <cell r="F2963" t="str">
            <v>SITUBONDO</v>
          </cell>
          <cell r="G2963" t="str">
            <v>15-08-1980</v>
          </cell>
          <cell r="H2963" t="str">
            <v>SMKN 1 Kendit</v>
          </cell>
          <cell r="I2963" t="str">
            <v>JL PB SUDIRMAN RT02/RW02 NO.30 KR ASEM SITUBONDO</v>
          </cell>
          <cell r="J2963" t="str">
            <v>8807064400</v>
          </cell>
          <cell r="K2963" t="str">
            <v/>
          </cell>
        </row>
        <row r="2964">
          <cell r="A2964" t="str">
            <v>19850306 201001 1 024</v>
          </cell>
          <cell r="B2964" t="str">
            <v>910001541</v>
          </cell>
          <cell r="C2964" t="str">
            <v>AHMAD ASWAR ANAS, S.Pd.</v>
          </cell>
          <cell r="D2964" t="str">
            <v>III/b</v>
          </cell>
          <cell r="E2964" t="str">
            <v>01-04-2013</v>
          </cell>
          <cell r="F2964" t="str">
            <v>BANYUWANGI</v>
          </cell>
          <cell r="G2964" t="str">
            <v>06-03-1985</v>
          </cell>
          <cell r="H2964" t="str">
            <v>SMKN 1 Kendit</v>
          </cell>
          <cell r="I2964" t="str">
            <v>Jenisari RT 5 / 1 Genteng Banyuwangi</v>
          </cell>
          <cell r="J2964" t="str">
            <v>8807064400</v>
          </cell>
          <cell r="K2964" t="str">
            <v/>
          </cell>
        </row>
        <row r="2965">
          <cell r="A2965" t="str">
            <v>19790614 201001 1 012</v>
          </cell>
          <cell r="B2965" t="str">
            <v>910001227</v>
          </cell>
          <cell r="C2965" t="str">
            <v>NAUFAL MUSLIM, S.Pd.</v>
          </cell>
          <cell r="D2965" t="str">
            <v>III/a</v>
          </cell>
          <cell r="E2965" t="str">
            <v>01-01-2010</v>
          </cell>
          <cell r="F2965" t="str">
            <v>SITUBONDO</v>
          </cell>
          <cell r="G2965" t="str">
            <v>14-06-1979</v>
          </cell>
          <cell r="H2965" t="str">
            <v>SMKN 1 Kendit</v>
          </cell>
          <cell r="I2965" t="str">
            <v>PERANTE RT IV RW 01 KEC. ASEMBAGUS KAB. SITUBONDO</v>
          </cell>
          <cell r="J2965" t="str">
            <v>8807064400</v>
          </cell>
          <cell r="K2965" t="str">
            <v/>
          </cell>
        </row>
        <row r="2966">
          <cell r="A2966" t="str">
            <v>19801211 200903 2 004</v>
          </cell>
          <cell r="B2966" t="str">
            <v>910000304</v>
          </cell>
          <cell r="C2966" t="str">
            <v>YUHUS SAMAWATI</v>
          </cell>
          <cell r="D2966" t="str">
            <v>II/b</v>
          </cell>
          <cell r="E2966" t="str">
            <v>01-04-2013</v>
          </cell>
          <cell r="F2966" t="str">
            <v>SITUBONDO</v>
          </cell>
          <cell r="G2966" t="str">
            <v>11-12-1980</v>
          </cell>
          <cell r="H2966" t="str">
            <v>SMKN 1 Kendit</v>
          </cell>
          <cell r="I2966" t="str">
            <v>KP KALOMPANGAN RT01/RW01 DESA KENDIT</v>
          </cell>
          <cell r="J2966" t="str">
            <v>8807064400</v>
          </cell>
          <cell r="K2966" t="str">
            <v/>
          </cell>
        </row>
        <row r="2967">
          <cell r="A2967" t="str">
            <v>19680630 200701 1 010</v>
          </cell>
          <cell r="B2967" t="str">
            <v>510193246</v>
          </cell>
          <cell r="C2967" t="str">
            <v>NAAS IRFANTO</v>
          </cell>
          <cell r="D2967" t="str">
            <v>I/d</v>
          </cell>
          <cell r="E2967" t="str">
            <v>01-04-2011</v>
          </cell>
          <cell r="F2967" t="str">
            <v>SITUBONDO</v>
          </cell>
          <cell r="G2967" t="str">
            <v>30-06-1968</v>
          </cell>
          <cell r="H2967" t="str">
            <v>SMKN 1 Kendit</v>
          </cell>
          <cell r="I2967" t="str">
            <v>BATAAN TIMUR DS KILENSARI PANARUKAN SITUBONDO</v>
          </cell>
          <cell r="J2967" t="str">
            <v>8807064400</v>
          </cell>
          <cell r="K2967" t="str">
            <v/>
          </cell>
        </row>
        <row r="2968">
          <cell r="A2968" t="str">
            <v>19660307 199412 1 005</v>
          </cell>
          <cell r="B2968" t="str">
            <v>132119320</v>
          </cell>
          <cell r="C2968" t="str">
            <v>Drs. UMAR SAID</v>
          </cell>
          <cell r="D2968" t="str">
            <v>IV/b</v>
          </cell>
          <cell r="E2968" t="str">
            <v>01-10-2010</v>
          </cell>
          <cell r="F2968" t="str">
            <v>BANYUWANGI</v>
          </cell>
          <cell r="G2968" t="str">
            <v>07-03-1966</v>
          </cell>
          <cell r="H2968" t="str">
            <v>SMKN 1 Situbondo</v>
          </cell>
          <cell r="I2968" t="str">
            <v>SITUBONDO</v>
          </cell>
          <cell r="J2968" t="str">
            <v>8807064500</v>
          </cell>
          <cell r="K2968" t="str">
            <v/>
          </cell>
        </row>
        <row r="2969">
          <cell r="A2969" t="str">
            <v>19640528 199602 1 001</v>
          </cell>
          <cell r="B2969" t="str">
            <v>132148684</v>
          </cell>
          <cell r="C2969" t="str">
            <v>Drs. AGUS SUPRIYADI</v>
          </cell>
          <cell r="D2969" t="str">
            <v>IV/b</v>
          </cell>
          <cell r="E2969" t="str">
            <v>01-10-2012</v>
          </cell>
          <cell r="F2969" t="str">
            <v>SITUBONDO</v>
          </cell>
          <cell r="G2969" t="str">
            <v>28-05-1964</v>
          </cell>
          <cell r="H2969" t="str">
            <v>SMKN 1 Situbondo</v>
          </cell>
          <cell r="I2969" t="str">
            <v>KELURAHAN ARDIREJO RT 04/2 SITUBONDO 68321</v>
          </cell>
          <cell r="J2969" t="str">
            <v>8807064500</v>
          </cell>
          <cell r="K2969" t="str">
            <v/>
          </cell>
        </row>
        <row r="2970">
          <cell r="A2970" t="str">
            <v>19690602 199703 1 006</v>
          </cell>
          <cell r="B2970" t="str">
            <v>132173033</v>
          </cell>
          <cell r="C2970" t="str">
            <v>SUYANTO, S.PD</v>
          </cell>
          <cell r="D2970" t="str">
            <v>IV/b</v>
          </cell>
          <cell r="E2970" t="str">
            <v>01-10-2012</v>
          </cell>
          <cell r="F2970" t="str">
            <v>MADIUN</v>
          </cell>
          <cell r="G2970" t="str">
            <v>02-06-1969</v>
          </cell>
          <cell r="H2970" t="str">
            <v>SMKN 1 Situbondo</v>
          </cell>
          <cell r="I2970" t="str">
            <v>PERUM PANJI MULYA NB 4 RT 01/12 PANJI SIT  68323</v>
          </cell>
          <cell r="J2970" t="str">
            <v>8807064500</v>
          </cell>
          <cell r="K2970" t="str">
            <v/>
          </cell>
        </row>
        <row r="2971">
          <cell r="A2971" t="str">
            <v>19690501 199601 2 001</v>
          </cell>
          <cell r="B2971" t="str">
            <v>132147426</v>
          </cell>
          <cell r="C2971" t="str">
            <v>Dra. HJ. SRI RAHAJU SUPANDI, M.Pd.</v>
          </cell>
          <cell r="D2971" t="str">
            <v>IV/b</v>
          </cell>
          <cell r="E2971" t="str">
            <v>01-10-2012</v>
          </cell>
          <cell r="F2971" t="str">
            <v>SITUBONDO</v>
          </cell>
          <cell r="G2971" t="str">
            <v>01-05-1969</v>
          </cell>
          <cell r="H2971" t="str">
            <v>SMKN 1 Situbondo</v>
          </cell>
          <cell r="I2971" t="str">
            <v>JL.RAYA WRINGIN ANOM TIMUR NO 82 SITUBONDO</v>
          </cell>
          <cell r="J2971" t="str">
            <v>8807064500</v>
          </cell>
          <cell r="K2971" t="str">
            <v/>
          </cell>
        </row>
        <row r="2972">
          <cell r="A2972" t="str">
            <v>19540818 198603 1 007</v>
          </cell>
          <cell r="B2972" t="str">
            <v>131611543</v>
          </cell>
          <cell r="C2972" t="str">
            <v>Drs. SLAMET PURWOGO</v>
          </cell>
          <cell r="D2972" t="str">
            <v>IV/a</v>
          </cell>
          <cell r="E2972" t="str">
            <v>01-04-1996</v>
          </cell>
          <cell r="F2972" t="str">
            <v>BANYUWANGI</v>
          </cell>
          <cell r="G2972" t="str">
            <v>18-08-1954</v>
          </cell>
          <cell r="H2972" t="str">
            <v>SMKN 1 Situbondo</v>
          </cell>
          <cell r="I2972" t="str">
            <v>G.ARJUNO 35 PANJI SIT 68322 (0338) 675780</v>
          </cell>
          <cell r="J2972" t="str">
            <v>8807064500</v>
          </cell>
          <cell r="K2972" t="str">
            <v/>
          </cell>
        </row>
        <row r="2973">
          <cell r="A2973" t="str">
            <v>19660905 199703 1 002</v>
          </cell>
          <cell r="B2973" t="str">
            <v>132170826</v>
          </cell>
          <cell r="C2973" t="str">
            <v>Drs. SIDAWI, M.Pd.</v>
          </cell>
          <cell r="D2973" t="str">
            <v>IV/a</v>
          </cell>
          <cell r="E2973" t="str">
            <v>01-10-2009</v>
          </cell>
          <cell r="F2973" t="str">
            <v>SITUBONDO</v>
          </cell>
          <cell r="G2973" t="str">
            <v>05-09-1966</v>
          </cell>
          <cell r="H2973" t="str">
            <v>SMKN 1 Situbondo</v>
          </cell>
          <cell r="I2973" t="str">
            <v>DS. BALUNG KENDIT RT.2/2  SITUBONDO 68352</v>
          </cell>
          <cell r="J2973" t="str">
            <v>8807064500</v>
          </cell>
          <cell r="K2973" t="str">
            <v/>
          </cell>
        </row>
        <row r="2974">
          <cell r="A2974" t="str">
            <v>19650524 199203 1 004</v>
          </cell>
          <cell r="B2974" t="str">
            <v>131995382</v>
          </cell>
          <cell r="C2974" t="str">
            <v>SETYO WISAKSONO</v>
          </cell>
          <cell r="D2974" t="str">
            <v>IV/a</v>
          </cell>
          <cell r="E2974" t="str">
            <v>01-04-2010</v>
          </cell>
          <cell r="F2974" t="str">
            <v>PASURUAN</v>
          </cell>
          <cell r="G2974" t="str">
            <v>24-05-1965</v>
          </cell>
          <cell r="H2974" t="str">
            <v>SMKN 1 Situbondo</v>
          </cell>
          <cell r="I2974" t="str">
            <v>PERUMNAS PAOWAN INDAH DS. PAOWAN SITUBONDO (68351)</v>
          </cell>
          <cell r="J2974" t="str">
            <v>8807064500</v>
          </cell>
          <cell r="K2974" t="str">
            <v/>
          </cell>
        </row>
        <row r="2975">
          <cell r="A2975" t="str">
            <v>19650602 199302 1 001</v>
          </cell>
          <cell r="B2975" t="str">
            <v>132046316</v>
          </cell>
          <cell r="C2975" t="str">
            <v>USTADI</v>
          </cell>
          <cell r="D2975" t="str">
            <v>IV/a</v>
          </cell>
          <cell r="E2975" t="str">
            <v>01-04-2010</v>
          </cell>
          <cell r="F2975" t="str">
            <v>BANYUWANGI</v>
          </cell>
          <cell r="G2975" t="str">
            <v>02-06-1965</v>
          </cell>
          <cell r="H2975" t="str">
            <v>SMKN 1 Situbondo</v>
          </cell>
          <cell r="I2975" t="str">
            <v>JL.MERPATI NO. 24A TELP. 0338 677179</v>
          </cell>
          <cell r="J2975" t="str">
            <v>8807064500</v>
          </cell>
          <cell r="K2975" t="str">
            <v/>
          </cell>
        </row>
        <row r="2976">
          <cell r="A2976" t="str">
            <v>19621021 199512 1 001</v>
          </cell>
          <cell r="B2976" t="str">
            <v>132144448</v>
          </cell>
          <cell r="C2976" t="str">
            <v>Drs. RIDUWAN</v>
          </cell>
          <cell r="D2976" t="str">
            <v>IV/a</v>
          </cell>
          <cell r="E2976" t="str">
            <v>01-10-2012</v>
          </cell>
          <cell r="F2976" t="str">
            <v>BLITAR</v>
          </cell>
          <cell r="G2976" t="str">
            <v>21-10-1962</v>
          </cell>
          <cell r="H2976" t="str">
            <v>SMKN 1 Situbondo</v>
          </cell>
          <cell r="I2976" t="str">
            <v>GRIYA PANJI MULYA BLOK O.14 KEC. PANJI</v>
          </cell>
          <cell r="J2976" t="str">
            <v>8807064500</v>
          </cell>
          <cell r="K2976" t="str">
            <v/>
          </cell>
        </row>
        <row r="2977">
          <cell r="A2977" t="str">
            <v>19680303 200012 2 001</v>
          </cell>
          <cell r="B2977" t="str">
            <v>132286723</v>
          </cell>
          <cell r="C2977" t="str">
            <v>SRIYATI, S.Pd.</v>
          </cell>
          <cell r="D2977" t="str">
            <v>III/d</v>
          </cell>
          <cell r="E2977" t="str">
            <v>01-04-2012</v>
          </cell>
          <cell r="F2977" t="str">
            <v>SURABAYA</v>
          </cell>
          <cell r="G2977" t="str">
            <v>03-03-1968</v>
          </cell>
          <cell r="H2977" t="str">
            <v>SMKN 1 Situbondo</v>
          </cell>
          <cell r="I2977" t="str">
            <v>PANJI PERMAI CC. 23 RT.02 RW. 24 PANJI 68322</v>
          </cell>
          <cell r="J2977" t="str">
            <v>8807064500</v>
          </cell>
          <cell r="K2977" t="str">
            <v/>
          </cell>
        </row>
        <row r="2978">
          <cell r="A2978" t="str">
            <v>19740506 200604 2 012</v>
          </cell>
          <cell r="B2978" t="str">
            <v>510151792</v>
          </cell>
          <cell r="C2978" t="str">
            <v>SITI MARYAM, S.Pd.</v>
          </cell>
          <cell r="D2978" t="str">
            <v>III/c</v>
          </cell>
          <cell r="E2978" t="str">
            <v>01-04-2012</v>
          </cell>
          <cell r="F2978" t="str">
            <v>SITUBONDO</v>
          </cell>
          <cell r="G2978" t="str">
            <v>06-05-1974</v>
          </cell>
          <cell r="H2978" t="str">
            <v>SMKN 1 Situbondo</v>
          </cell>
          <cell r="I2978" t="str">
            <v>JL. BONDOWOSO DS. KALIBAGOR RT 04 RW 02 KEC. SIT</v>
          </cell>
          <cell r="J2978" t="str">
            <v>8807064500</v>
          </cell>
          <cell r="K2978" t="str">
            <v/>
          </cell>
        </row>
        <row r="2979">
          <cell r="A2979" t="str">
            <v>19710924 200701 2 009</v>
          </cell>
          <cell r="B2979" t="str">
            <v>510192732</v>
          </cell>
          <cell r="C2979" t="str">
            <v>USWATUN HASANAH, S.Pd.</v>
          </cell>
          <cell r="D2979" t="str">
            <v>III/c</v>
          </cell>
          <cell r="E2979" t="str">
            <v>01-04-2013</v>
          </cell>
          <cell r="F2979" t="str">
            <v>SITUBONDO</v>
          </cell>
          <cell r="G2979" t="str">
            <v>24-09-1971</v>
          </cell>
          <cell r="H2979" t="str">
            <v>SMKN 1 Situbondo</v>
          </cell>
          <cell r="I2979" t="str">
            <v>JL SUCIPTO GG 8 RT 2 RW 2 DAWUHAN SITUBONDO</v>
          </cell>
          <cell r="J2979" t="str">
            <v>8807064500</v>
          </cell>
          <cell r="K2979" t="str">
            <v/>
          </cell>
        </row>
        <row r="2980">
          <cell r="A2980" t="str">
            <v>19671023 200701 2 009</v>
          </cell>
          <cell r="B2980" t="str">
            <v>510193056</v>
          </cell>
          <cell r="C2980" t="str">
            <v>SUPADMI, S.Pd.</v>
          </cell>
          <cell r="D2980" t="str">
            <v>III/c</v>
          </cell>
          <cell r="E2980" t="str">
            <v>01-04-2013</v>
          </cell>
          <cell r="F2980" t="str">
            <v>SITUBONDO</v>
          </cell>
          <cell r="G2980" t="str">
            <v>23-10-1967</v>
          </cell>
          <cell r="H2980" t="str">
            <v>SMKN 1 Situbondo</v>
          </cell>
          <cell r="I2980" t="str">
            <v>PERUM PANJI PERMAI P2 SITUBONDO</v>
          </cell>
          <cell r="J2980" t="str">
            <v>8807064500</v>
          </cell>
          <cell r="K2980" t="str">
            <v/>
          </cell>
        </row>
        <row r="2981">
          <cell r="A2981" t="str">
            <v>19701122 200501 1 006</v>
          </cell>
          <cell r="B2981" t="str">
            <v>510142830</v>
          </cell>
          <cell r="C2981" t="str">
            <v>MATHEUS HERU SUMARYANTO, S.Pd.</v>
          </cell>
          <cell r="D2981" t="str">
            <v>III/b</v>
          </cell>
          <cell r="E2981" t="str">
            <v>01-10-2008</v>
          </cell>
          <cell r="F2981" t="str">
            <v>SURABAYA</v>
          </cell>
          <cell r="G2981" t="str">
            <v>22-11-1970</v>
          </cell>
          <cell r="H2981" t="str">
            <v>SMKN 1 Situbondo</v>
          </cell>
          <cell r="I2981" t="str">
            <v>JL. SANTANA 14/24 SITUBONDO (0338) 673682</v>
          </cell>
          <cell r="J2981" t="str">
            <v>8807064500</v>
          </cell>
          <cell r="K2981" t="str">
            <v/>
          </cell>
        </row>
        <row r="2982">
          <cell r="A2982" t="str">
            <v>19780722 200801 1 012</v>
          </cell>
          <cell r="B2982" t="str">
            <v>510223018</v>
          </cell>
          <cell r="C2982" t="str">
            <v>CHOIRIL ANWAR, S.T.</v>
          </cell>
          <cell r="D2982" t="str">
            <v>III/b</v>
          </cell>
          <cell r="E2982" t="str">
            <v>01-10-2011</v>
          </cell>
          <cell r="F2982" t="str">
            <v>SITUBONDO</v>
          </cell>
          <cell r="G2982" t="str">
            <v>22-07-1978</v>
          </cell>
          <cell r="H2982" t="str">
            <v>SMKN 1 Situbondo</v>
          </cell>
          <cell r="I2982" t="str">
            <v>KP.KRAJAN TIMUR RT.01/02 DS.GUDANG KEC.ASEMBAGUS</v>
          </cell>
          <cell r="J2982" t="str">
            <v>8807064500</v>
          </cell>
          <cell r="K2982" t="str">
            <v/>
          </cell>
        </row>
        <row r="2983">
          <cell r="A2983" t="str">
            <v>19770802 200801 1 012</v>
          </cell>
          <cell r="B2983" t="str">
            <v>510223014</v>
          </cell>
          <cell r="C2983" t="str">
            <v>AGUS SUPYAN, S.Pd.</v>
          </cell>
          <cell r="D2983" t="str">
            <v>III/b</v>
          </cell>
          <cell r="E2983" t="str">
            <v>01-10-2011</v>
          </cell>
          <cell r="F2983" t="str">
            <v>SITUBONDO</v>
          </cell>
          <cell r="G2983" t="str">
            <v>02-08-1977</v>
          </cell>
          <cell r="H2983" t="str">
            <v>SMKN 1 Situbondo</v>
          </cell>
          <cell r="I2983" t="str">
            <v>TJ.SARI BALAI RT.1/3 DS.TJ.KAMAL KEC.MANGARAN</v>
          </cell>
          <cell r="J2983" t="str">
            <v>8807064500</v>
          </cell>
          <cell r="K2983" t="str">
            <v/>
          </cell>
        </row>
        <row r="2984">
          <cell r="A2984" t="str">
            <v>19750510 200801 1 021</v>
          </cell>
          <cell r="B2984" t="str">
            <v>510223364</v>
          </cell>
          <cell r="C2984" t="str">
            <v>ZAINULLAH, S.Ag.</v>
          </cell>
          <cell r="D2984" t="str">
            <v>III/b</v>
          </cell>
          <cell r="E2984" t="str">
            <v>01-10-2011</v>
          </cell>
          <cell r="F2984" t="str">
            <v>BONDOWOSO</v>
          </cell>
          <cell r="G2984" t="str">
            <v>10-05-1975</v>
          </cell>
          <cell r="H2984" t="str">
            <v>SMKN 1 Situbondo</v>
          </cell>
          <cell r="I2984" t="str">
            <v>DS.CANGKRING RT.01/05 KEC.PRAJEKAN BONDOWOSO</v>
          </cell>
          <cell r="J2984" t="str">
            <v>8807064500</v>
          </cell>
          <cell r="K2984" t="str">
            <v/>
          </cell>
        </row>
        <row r="2985">
          <cell r="A2985" t="str">
            <v>19710323 200903 1 001</v>
          </cell>
          <cell r="B2985" t="str">
            <v>910000036</v>
          </cell>
          <cell r="C2985" t="str">
            <v>SULUH KURNIAWAN, S.Pd.</v>
          </cell>
          <cell r="D2985" t="str">
            <v>III/b</v>
          </cell>
          <cell r="E2985" t="str">
            <v>01-10-2012</v>
          </cell>
          <cell r="F2985" t="str">
            <v>BONDOWOSO</v>
          </cell>
          <cell r="G2985" t="str">
            <v>23-03-1971</v>
          </cell>
          <cell r="H2985" t="str">
            <v>SMKN 1 Situbondo</v>
          </cell>
          <cell r="I2985" t="str">
            <v>JL. MASTRIP RT 25 RW 09 KEMBANG BONDOWOSO</v>
          </cell>
          <cell r="J2985" t="str">
            <v>8807064500</v>
          </cell>
          <cell r="K2985" t="str">
            <v/>
          </cell>
        </row>
        <row r="2986">
          <cell r="A2986" t="str">
            <v>19830321 200903 1 010</v>
          </cell>
          <cell r="B2986" t="str">
            <v>910000409</v>
          </cell>
          <cell r="C2986" t="str">
            <v>AZAD YAMANI, S.Pd.</v>
          </cell>
          <cell r="D2986" t="str">
            <v>III/b</v>
          </cell>
          <cell r="E2986" t="str">
            <v>01-10-2012</v>
          </cell>
          <cell r="F2986" t="str">
            <v>SITUBONDO</v>
          </cell>
          <cell r="G2986" t="str">
            <v>21-03-1983</v>
          </cell>
          <cell r="H2986" t="str">
            <v>SMKN 1 Situbondo</v>
          </cell>
          <cell r="I2986" t="str">
            <v>JL WIJAYA KUSUMA VII/12 RT02/RW05 SITUBONDO</v>
          </cell>
          <cell r="J2986" t="str">
            <v>8807064500</v>
          </cell>
          <cell r="K2986" t="str">
            <v/>
          </cell>
        </row>
        <row r="2987">
          <cell r="A2987" t="str">
            <v>19820708 200903 1 003</v>
          </cell>
          <cell r="B2987" t="str">
            <v>910000380</v>
          </cell>
          <cell r="C2987" t="str">
            <v>VERY SUKARELA, S.T.</v>
          </cell>
          <cell r="D2987" t="str">
            <v>III/b</v>
          </cell>
          <cell r="E2987" t="str">
            <v>01-10-2012</v>
          </cell>
          <cell r="F2987" t="str">
            <v>SITUBONDO</v>
          </cell>
          <cell r="G2987" t="str">
            <v>08-07-1982</v>
          </cell>
          <cell r="H2987" t="str">
            <v>SMKN 1 Situbondo</v>
          </cell>
          <cell r="I2987" t="str">
            <v>JL SUCIPTO RT 02 RW 01 TALKANDANG SITUBONDO</v>
          </cell>
          <cell r="J2987" t="str">
            <v>8807064500</v>
          </cell>
          <cell r="K2987" t="str">
            <v/>
          </cell>
        </row>
        <row r="2988">
          <cell r="A2988" t="str">
            <v>19821118 200903 1 006</v>
          </cell>
          <cell r="B2988" t="str">
            <v>910000393</v>
          </cell>
          <cell r="C2988" t="str">
            <v>FATHUSZURUR, S.Pd.</v>
          </cell>
          <cell r="D2988" t="str">
            <v>III/b</v>
          </cell>
          <cell r="E2988" t="str">
            <v>01-10-2012</v>
          </cell>
          <cell r="F2988" t="str">
            <v>BONDOWOSO</v>
          </cell>
          <cell r="G2988" t="str">
            <v>18-11-1982</v>
          </cell>
          <cell r="H2988" t="str">
            <v>SMKN 1 Situbondo</v>
          </cell>
          <cell r="I2988" t="str">
            <v>JL MERAK 23 LK DAM RT 02 RW 03 SITUBONDO</v>
          </cell>
          <cell r="J2988" t="str">
            <v>8807064500</v>
          </cell>
          <cell r="K2988" t="str">
            <v/>
          </cell>
        </row>
        <row r="2989">
          <cell r="A2989" t="str">
            <v>19811112 200903 2 004</v>
          </cell>
          <cell r="B2989" t="str">
            <v>910000348</v>
          </cell>
          <cell r="C2989" t="str">
            <v>TINA MURWANINGSIH, S.Pd.</v>
          </cell>
          <cell r="D2989" t="str">
            <v>III/b</v>
          </cell>
          <cell r="E2989" t="str">
            <v>01-10-2012</v>
          </cell>
          <cell r="F2989" t="str">
            <v>GUNUNG KIDUL</v>
          </cell>
          <cell r="G2989" t="str">
            <v>12-11-1981</v>
          </cell>
          <cell r="H2989" t="str">
            <v>SMKN 1 Situbondo</v>
          </cell>
          <cell r="I2989" t="str">
            <v>KEMIRIAN RT35/RW10 WONOKUSUMO TAPEN</v>
          </cell>
          <cell r="J2989" t="str">
            <v>8807064500</v>
          </cell>
          <cell r="K2989" t="str">
            <v/>
          </cell>
        </row>
        <row r="2990">
          <cell r="A2990" t="str">
            <v>19770426 200903 1 004</v>
          </cell>
          <cell r="B2990" t="str">
            <v>910000165</v>
          </cell>
          <cell r="C2990" t="str">
            <v>FERI SANDI KURNIAWAN, S.Kom.</v>
          </cell>
          <cell r="D2990" t="str">
            <v>III/b</v>
          </cell>
          <cell r="E2990" t="str">
            <v>01-10-2012</v>
          </cell>
          <cell r="F2990" t="str">
            <v>SITUBONDO</v>
          </cell>
          <cell r="G2990" t="str">
            <v>26-04-1977</v>
          </cell>
          <cell r="H2990" t="str">
            <v>SMKN 1 Situbondo</v>
          </cell>
          <cell r="I2990" t="str">
            <v>JL G. ARJUNA NO 76 RT 1 RW 12 SITUBONDO</v>
          </cell>
          <cell r="J2990" t="str">
            <v>8807064500</v>
          </cell>
          <cell r="K2990" t="str">
            <v/>
          </cell>
        </row>
        <row r="2991">
          <cell r="A2991" t="str">
            <v>19801208 200903 2 007</v>
          </cell>
          <cell r="B2991" t="str">
            <v>910000303</v>
          </cell>
          <cell r="C2991" t="str">
            <v>SRI MURTI ASTUTI, S.T.</v>
          </cell>
          <cell r="D2991" t="str">
            <v>III/b</v>
          </cell>
          <cell r="E2991" t="str">
            <v>01-10-2012</v>
          </cell>
          <cell r="F2991" t="str">
            <v>BANYUWANGI</v>
          </cell>
          <cell r="G2991" t="str">
            <v>08-12-1980</v>
          </cell>
          <cell r="H2991" t="str">
            <v>SMKN 1 Situbondo</v>
          </cell>
          <cell r="I2991" t="str">
            <v>JL PB SUDIRMAN GG KAETIKA RT02/RW01 SITUBONDO</v>
          </cell>
          <cell r="J2991" t="str">
            <v>8807064500</v>
          </cell>
          <cell r="K2991" t="str">
            <v/>
          </cell>
        </row>
        <row r="2992">
          <cell r="A2992" t="str">
            <v>19801016 200903 1 007</v>
          </cell>
          <cell r="B2992" t="str">
            <v>910000296</v>
          </cell>
          <cell r="C2992" t="str">
            <v>WENDY FERDIAN, S.T.</v>
          </cell>
          <cell r="D2992" t="str">
            <v>III/b</v>
          </cell>
          <cell r="E2992" t="str">
            <v>01-10-2012</v>
          </cell>
          <cell r="F2992" t="str">
            <v>SITUBONDO</v>
          </cell>
          <cell r="G2992" t="str">
            <v>16-10-1980</v>
          </cell>
          <cell r="H2992" t="str">
            <v>SMKN 1 Situbondo</v>
          </cell>
          <cell r="I2992" t="str">
            <v>KESAMBIYAN RT01/RW01 PAOWAN PANARUKAN SITUBONDO</v>
          </cell>
          <cell r="J2992" t="str">
            <v>8807064500</v>
          </cell>
          <cell r="K2992" t="str">
            <v/>
          </cell>
        </row>
        <row r="2993">
          <cell r="A2993" t="str">
            <v>19800517 200903 1 005</v>
          </cell>
          <cell r="B2993" t="str">
            <v>910000280</v>
          </cell>
          <cell r="C2993" t="str">
            <v>ANDRIYANTO, S.Pd.</v>
          </cell>
          <cell r="D2993" t="str">
            <v>III/b</v>
          </cell>
          <cell r="E2993" t="str">
            <v>01-10-2012</v>
          </cell>
          <cell r="F2993" t="str">
            <v>SITUBONDO</v>
          </cell>
          <cell r="G2993" t="str">
            <v>17-05-1980</v>
          </cell>
          <cell r="H2993" t="str">
            <v>SMKN 1 Situbondo</v>
          </cell>
          <cell r="I2993" t="str">
            <v>JL WIJAYA KUSUMA GG X NO.11 SITUBONDO</v>
          </cell>
          <cell r="J2993" t="str">
            <v>8807064500</v>
          </cell>
          <cell r="K2993" t="str">
            <v/>
          </cell>
        </row>
        <row r="2994">
          <cell r="A2994" t="str">
            <v>19800330 200903 1 008</v>
          </cell>
          <cell r="B2994" t="str">
            <v>910000274</v>
          </cell>
          <cell r="C2994" t="str">
            <v>TEDDY YUDHISTIRA NUGRAHA, S.Pd.</v>
          </cell>
          <cell r="D2994" t="str">
            <v>III/b</v>
          </cell>
          <cell r="E2994" t="str">
            <v>01-10-2012</v>
          </cell>
          <cell r="F2994" t="str">
            <v>SITUBONDO</v>
          </cell>
          <cell r="G2994" t="str">
            <v>30-03-1980</v>
          </cell>
          <cell r="H2994" t="str">
            <v>SMKN 1 Situbondo</v>
          </cell>
          <cell r="I2994" t="str">
            <v>JL MAWAR LK KRAJAN RT02/RW01 SITUBONDO</v>
          </cell>
          <cell r="J2994" t="str">
            <v>8807064500</v>
          </cell>
          <cell r="K2994" t="str">
            <v/>
          </cell>
        </row>
        <row r="2995">
          <cell r="A2995" t="str">
            <v>19791023 200903 2 004</v>
          </cell>
          <cell r="B2995" t="str">
            <v>910000261</v>
          </cell>
          <cell r="C2995" t="str">
            <v>NORA ROESANA DEWI, S.Pd.</v>
          </cell>
          <cell r="D2995" t="str">
            <v>III/b</v>
          </cell>
          <cell r="E2995" t="str">
            <v>01-10-2012</v>
          </cell>
          <cell r="F2995" t="str">
            <v>PACITAN</v>
          </cell>
          <cell r="G2995" t="str">
            <v>23-10-1979</v>
          </cell>
          <cell r="H2995" t="str">
            <v>SMKN 1 Situbondo</v>
          </cell>
          <cell r="I2995" t="str">
            <v>JL MAWAR GG.III NO.3A RT01/RW01 PATOKAN SITUBONDO</v>
          </cell>
          <cell r="J2995" t="str">
            <v>8807064500</v>
          </cell>
          <cell r="K2995" t="str">
            <v/>
          </cell>
        </row>
        <row r="2996">
          <cell r="A2996" t="str">
            <v>19800909 200903 1 003</v>
          </cell>
          <cell r="B2996" t="str">
            <v>910000290</v>
          </cell>
          <cell r="C2996" t="str">
            <v>CATUR ARYA CHANDRA, S.E.</v>
          </cell>
          <cell r="D2996" t="str">
            <v>III/b</v>
          </cell>
          <cell r="E2996" t="str">
            <v>01-04-2013</v>
          </cell>
          <cell r="F2996" t="str">
            <v>BONDOWOSO</v>
          </cell>
          <cell r="G2996" t="str">
            <v>09-09-1980</v>
          </cell>
          <cell r="H2996" t="str">
            <v>SMKN 1 Situbondo</v>
          </cell>
          <cell r="I2996" t="str">
            <v/>
          </cell>
          <cell r="J2996" t="str">
            <v>8807064500</v>
          </cell>
          <cell r="K2996" t="str">
            <v/>
          </cell>
        </row>
        <row r="2997">
          <cell r="A2997" t="str">
            <v>19830209 200902 2 002</v>
          </cell>
          <cell r="B2997" t="str">
            <v>910001647</v>
          </cell>
          <cell r="C2997" t="str">
            <v>ROSYIDA MIFTAHUL JANNAH, S.Pd.</v>
          </cell>
          <cell r="D2997" t="str">
            <v>III/b</v>
          </cell>
          <cell r="E2997" t="str">
            <v>01-04-2013</v>
          </cell>
          <cell r="F2997" t="str">
            <v>SITUBONDO</v>
          </cell>
          <cell r="G2997" t="str">
            <v>09-02-1983</v>
          </cell>
          <cell r="H2997" t="str">
            <v>SMKN 1 Situbondo</v>
          </cell>
          <cell r="I2997" t="str">
            <v/>
          </cell>
          <cell r="J2997" t="str">
            <v>8807064500</v>
          </cell>
          <cell r="K2997" t="str">
            <v/>
          </cell>
        </row>
        <row r="2998">
          <cell r="A2998" t="str">
            <v>19850628 201001 2 034</v>
          </cell>
          <cell r="B2998" t="str">
            <v>910001559</v>
          </cell>
          <cell r="C2998" t="str">
            <v>DWI SETIA NINGRUM, S.Pd.</v>
          </cell>
          <cell r="D2998" t="str">
            <v>III/a</v>
          </cell>
          <cell r="E2998" t="str">
            <v>01-01-2010</v>
          </cell>
          <cell r="F2998" t="str">
            <v>MALANG</v>
          </cell>
          <cell r="G2998" t="str">
            <v>28-06-1985</v>
          </cell>
          <cell r="H2998" t="str">
            <v>SMKN 1 Situbondo</v>
          </cell>
          <cell r="I2998" t="str">
            <v>Olean Tengah RT 2/2 Olean Situbondo</v>
          </cell>
          <cell r="J2998" t="str">
            <v>8807064500</v>
          </cell>
          <cell r="K2998" t="str">
            <v/>
          </cell>
        </row>
        <row r="2999">
          <cell r="A2999" t="str">
            <v>19850730 201001 2 039</v>
          </cell>
          <cell r="B2999" t="str">
            <v>910001564</v>
          </cell>
          <cell r="C2999" t="str">
            <v>LYA BHEKTIA AGUSTINA, S.Pd.</v>
          </cell>
          <cell r="D2999" t="str">
            <v>III/a</v>
          </cell>
          <cell r="E2999" t="str">
            <v>01-01-2010</v>
          </cell>
          <cell r="F2999" t="str">
            <v>SITUBONDO</v>
          </cell>
          <cell r="G2999" t="str">
            <v>30-07-1985</v>
          </cell>
          <cell r="H2999" t="str">
            <v>SMKN 1 Situbondo</v>
          </cell>
          <cell r="I2999" t="str">
            <v>Perumnas Panper Blok K RT 1 /25 Situbondo</v>
          </cell>
          <cell r="J2999" t="str">
            <v>8807064500</v>
          </cell>
          <cell r="K2999" t="str">
            <v/>
          </cell>
        </row>
        <row r="3000">
          <cell r="A3000" t="str">
            <v>19630323 200701 2 007</v>
          </cell>
          <cell r="B3000" t="str">
            <v>510200923</v>
          </cell>
          <cell r="C3000" t="str">
            <v>MARDIANA</v>
          </cell>
          <cell r="D3000" t="str">
            <v>III/a</v>
          </cell>
          <cell r="E3000" t="str">
            <v>01-04-2013</v>
          </cell>
          <cell r="F3000" t="str">
            <v>MALANG</v>
          </cell>
          <cell r="G3000" t="str">
            <v>23-03-1963</v>
          </cell>
          <cell r="H3000" t="str">
            <v>SMKN 1 Situbondo</v>
          </cell>
          <cell r="I3000" t="str">
            <v>PERUM PAOWAN INDAH H2 RT 3 RW 2 PAOWAN PANARUKAN</v>
          </cell>
          <cell r="J3000" t="str">
            <v>8807064500</v>
          </cell>
          <cell r="K3000" t="str">
            <v/>
          </cell>
        </row>
        <row r="3001">
          <cell r="A3001" t="str">
            <v>19690206 200701 1 022</v>
          </cell>
          <cell r="B3001" t="str">
            <v>510192726</v>
          </cell>
          <cell r="C3001" t="str">
            <v>SLAMET REPI JUDIJANTO</v>
          </cell>
          <cell r="D3001" t="str">
            <v>II/b</v>
          </cell>
          <cell r="E3001" t="str">
            <v>01-10-2010</v>
          </cell>
          <cell r="F3001" t="str">
            <v>SITUBONDO</v>
          </cell>
          <cell r="G3001" t="str">
            <v>06-02-1969</v>
          </cell>
          <cell r="H3001" t="str">
            <v>SMKN 1 Situbondo</v>
          </cell>
          <cell r="I3001" t="str">
            <v>JL HASAN ASEGAF NO 19 RT 4 RW 3 SITUBONDO</v>
          </cell>
          <cell r="J3001" t="str">
            <v>8807064500</v>
          </cell>
          <cell r="K3001" t="str">
            <v/>
          </cell>
        </row>
        <row r="3002">
          <cell r="A3002" t="str">
            <v>19701018 200701 1 012</v>
          </cell>
          <cell r="B3002" t="str">
            <v>510192754</v>
          </cell>
          <cell r="C3002" t="str">
            <v>SUGIARTO</v>
          </cell>
          <cell r="D3002" t="str">
            <v>II/b</v>
          </cell>
          <cell r="E3002" t="str">
            <v>01-04-2011</v>
          </cell>
          <cell r="F3002" t="str">
            <v>SITUBONDO</v>
          </cell>
          <cell r="G3002" t="str">
            <v>18-10-1970</v>
          </cell>
          <cell r="H3002" t="str">
            <v>SMKN 1 Situbondo</v>
          </cell>
          <cell r="I3002" t="str">
            <v>JL MERAK 23 LINGK DAM DAWUHAN SITUBONDO</v>
          </cell>
          <cell r="J3002" t="str">
            <v>8807064500</v>
          </cell>
          <cell r="K3002" t="str">
            <v/>
          </cell>
        </row>
        <row r="3003">
          <cell r="A3003" t="str">
            <v>19810402 200801 2 018</v>
          </cell>
          <cell r="B3003" t="str">
            <v>510223249</v>
          </cell>
          <cell r="C3003" t="str">
            <v>ANDREE DIAN WAHYUNI</v>
          </cell>
          <cell r="D3003" t="str">
            <v>II/b</v>
          </cell>
          <cell r="E3003" t="str">
            <v>01-04-2012</v>
          </cell>
          <cell r="F3003" t="str">
            <v>SITUBONDO</v>
          </cell>
          <cell r="G3003" t="str">
            <v>02-04-1981</v>
          </cell>
          <cell r="H3003" t="str">
            <v>SMKN 1 Situbondo</v>
          </cell>
          <cell r="I3003" t="str">
            <v>JL.MELATI I/7 RT.2/1 DAWUHAN SITUBONDO</v>
          </cell>
          <cell r="J3003" t="str">
            <v>8807064500</v>
          </cell>
          <cell r="K3003" t="str">
            <v/>
          </cell>
        </row>
        <row r="3004">
          <cell r="A3004" t="str">
            <v>19780813 200903 1 001</v>
          </cell>
          <cell r="B3004" t="str">
            <v>910000225</v>
          </cell>
          <cell r="C3004" t="str">
            <v>EKO AGUS RUBIYANTO</v>
          </cell>
          <cell r="D3004" t="str">
            <v>II/b</v>
          </cell>
          <cell r="E3004" t="str">
            <v>01-04-2013</v>
          </cell>
          <cell r="F3004" t="str">
            <v>SITUBONDO</v>
          </cell>
          <cell r="G3004" t="str">
            <v>13-08-1978</v>
          </cell>
          <cell r="H3004" t="str">
            <v>SMKN 1 Situbondo</v>
          </cell>
          <cell r="I3004" t="str">
            <v/>
          </cell>
          <cell r="J3004" t="str">
            <v>8807064500</v>
          </cell>
          <cell r="K3004" t="str">
            <v/>
          </cell>
        </row>
        <row r="3005">
          <cell r="A3005" t="str">
            <v>19600714 198603 1 009</v>
          </cell>
          <cell r="B3005" t="str">
            <v>131629259</v>
          </cell>
          <cell r="C3005" t="str">
            <v>EDY SUJONO, S.Pd.</v>
          </cell>
          <cell r="D3005" t="str">
            <v>IV/b</v>
          </cell>
          <cell r="E3005" t="str">
            <v>01-04-2010</v>
          </cell>
          <cell r="F3005" t="str">
            <v>SITUBONDO</v>
          </cell>
          <cell r="G3005" t="str">
            <v>14-07-1960</v>
          </cell>
          <cell r="H3005" t="str">
            <v>SMKN 2 Situbondo</v>
          </cell>
          <cell r="I3005" t="str">
            <v>DS. SBR.KOLAK RT 03 RW 03 KEC. PANARUKAN</v>
          </cell>
          <cell r="J3005" t="str">
            <v>8807064600</v>
          </cell>
          <cell r="K3005" t="str">
            <v/>
          </cell>
        </row>
        <row r="3006">
          <cell r="A3006" t="str">
            <v>19641116 199203 1 009</v>
          </cell>
          <cell r="B3006" t="str">
            <v>132012210</v>
          </cell>
          <cell r="C3006" t="str">
            <v>Drs. MIFTAHUL HAIR, M.MPd.</v>
          </cell>
          <cell r="D3006" t="str">
            <v>IV/b</v>
          </cell>
          <cell r="E3006" t="str">
            <v>01-10-2012</v>
          </cell>
          <cell r="F3006" t="str">
            <v>BONDOWOSO</v>
          </cell>
          <cell r="G3006" t="str">
            <v>16-11-1964</v>
          </cell>
          <cell r="H3006" t="str">
            <v>SMKN 2 Situbondo</v>
          </cell>
          <cell r="I3006" t="str">
            <v>RT 2 RW 2 LANDANGAN KAPONGAN SITUBONDO, 68362</v>
          </cell>
          <cell r="J3006" t="str">
            <v>8807064600</v>
          </cell>
          <cell r="K3006" t="str">
            <v/>
          </cell>
        </row>
        <row r="3007">
          <cell r="A3007" t="str">
            <v>19520914 197403 1 003</v>
          </cell>
          <cell r="B3007" t="str">
            <v>130403096</v>
          </cell>
          <cell r="C3007" t="str">
            <v>A. BUKHARI, B.A.</v>
          </cell>
          <cell r="D3007" t="str">
            <v>IV/a</v>
          </cell>
          <cell r="E3007" t="str">
            <v>01-10-2004</v>
          </cell>
          <cell r="F3007" t="str">
            <v>BONDOWOSO</v>
          </cell>
          <cell r="G3007" t="str">
            <v>14-09-1952</v>
          </cell>
          <cell r="H3007" t="str">
            <v>SMKN 2 Situbondo</v>
          </cell>
          <cell r="I3007" t="str">
            <v>CURAH JERU RT:1/10 PANJI SITUBONDO 68322</v>
          </cell>
          <cell r="J3007" t="str">
            <v>8807064600</v>
          </cell>
          <cell r="K3007" t="str">
            <v/>
          </cell>
        </row>
        <row r="3008">
          <cell r="A3008" t="str">
            <v>19640607 198602 2 003</v>
          </cell>
          <cell r="B3008" t="str">
            <v>131585257</v>
          </cell>
          <cell r="C3008" t="str">
            <v>LILIN PATRIOWATI, S.Pd.</v>
          </cell>
          <cell r="D3008" t="str">
            <v>IV/a</v>
          </cell>
          <cell r="E3008" t="str">
            <v>01-10-2008</v>
          </cell>
          <cell r="F3008" t="str">
            <v>SITUBONDO</v>
          </cell>
          <cell r="G3008" t="str">
            <v>07-06-1964</v>
          </cell>
          <cell r="H3008" t="str">
            <v>SMKN 2 Situbondo</v>
          </cell>
          <cell r="I3008" t="str">
            <v>JL. SUCIPTO GG. MAWAR MELATI NO.38 TALKANDANG SIT.</v>
          </cell>
          <cell r="J3008" t="str">
            <v>8807064600</v>
          </cell>
          <cell r="K3008" t="str">
            <v/>
          </cell>
        </row>
        <row r="3009">
          <cell r="A3009" t="str">
            <v>19760826 200312 2 008</v>
          </cell>
          <cell r="B3009" t="str">
            <v>510136175</v>
          </cell>
          <cell r="C3009" t="str">
            <v>ARIANI AGUS WIDAYANTIE, S.Pd.</v>
          </cell>
          <cell r="D3009" t="str">
            <v>III/c</v>
          </cell>
          <cell r="E3009" t="str">
            <v>01-10-2012</v>
          </cell>
          <cell r="F3009" t="str">
            <v>MALANG</v>
          </cell>
          <cell r="G3009" t="str">
            <v>26-08-1976</v>
          </cell>
          <cell r="H3009" t="str">
            <v>SMKN 2 Situbondo</v>
          </cell>
          <cell r="I3009" t="str">
            <v/>
          </cell>
          <cell r="J3009" t="str">
            <v>8807064600</v>
          </cell>
          <cell r="K3009" t="str">
            <v/>
          </cell>
        </row>
        <row r="3010">
          <cell r="A3010" t="str">
            <v>19760820 200903 1 004</v>
          </cell>
          <cell r="B3010" t="str">
            <v>910000138</v>
          </cell>
          <cell r="C3010" t="str">
            <v>AGUS ISDIYANTO, S.Pd.</v>
          </cell>
          <cell r="D3010" t="str">
            <v>III/b</v>
          </cell>
          <cell r="E3010" t="str">
            <v>01-10-2012</v>
          </cell>
          <cell r="F3010" t="str">
            <v>SITUBONDO</v>
          </cell>
          <cell r="G3010" t="str">
            <v>20-08-1976</v>
          </cell>
          <cell r="H3010" t="str">
            <v>SMKN 2 Situbondo</v>
          </cell>
          <cell r="I3010" t="str">
            <v>JL.PB SUDIRMAN GG.LUMBUNG II/7 RT.04 RW.03 PATOKAN</v>
          </cell>
          <cell r="J3010" t="str">
            <v>8807064600</v>
          </cell>
          <cell r="K3010" t="str">
            <v/>
          </cell>
        </row>
        <row r="3011">
          <cell r="A3011" t="str">
            <v>19731227 200903 1 003</v>
          </cell>
          <cell r="B3011" t="str">
            <v>910000074</v>
          </cell>
          <cell r="C3011" t="str">
            <v>BUDI RISASMOKO, S.T.</v>
          </cell>
          <cell r="D3011" t="str">
            <v>III/b</v>
          </cell>
          <cell r="E3011" t="str">
            <v>01-10-2012</v>
          </cell>
          <cell r="F3011" t="str">
            <v>SITUBONDO</v>
          </cell>
          <cell r="G3011" t="str">
            <v>27-12-1973</v>
          </cell>
          <cell r="H3011" t="str">
            <v>SMKN 2 Situbondo</v>
          </cell>
          <cell r="I3011" t="str">
            <v>JL PB SUDIRMAN NO 92 RT 03 RW 03 SITUBONDO</v>
          </cell>
          <cell r="J3011" t="str">
            <v>8807064600</v>
          </cell>
          <cell r="K3011" t="str">
            <v/>
          </cell>
        </row>
        <row r="3012">
          <cell r="A3012" t="str">
            <v>19810208 200903 1 006</v>
          </cell>
          <cell r="B3012" t="str">
            <v>910000310</v>
          </cell>
          <cell r="C3012" t="str">
            <v>WAHYU TRI WIDAKDO, S.P.</v>
          </cell>
          <cell r="D3012" t="str">
            <v>III/b</v>
          </cell>
          <cell r="E3012" t="str">
            <v>01-10-2012</v>
          </cell>
          <cell r="F3012" t="str">
            <v>BONDOWOSO</v>
          </cell>
          <cell r="G3012" t="str">
            <v>08-02-1981</v>
          </cell>
          <cell r="H3012" t="str">
            <v>SMKN 2 Situbondo</v>
          </cell>
          <cell r="I3012" t="str">
            <v>PERUM GRIYA KLABANG RT14/RW02 KLABANG</v>
          </cell>
          <cell r="J3012" t="str">
            <v>8807064600</v>
          </cell>
          <cell r="K3012" t="str">
            <v/>
          </cell>
        </row>
        <row r="3013">
          <cell r="A3013" t="str">
            <v>19820302 200903 2 015</v>
          </cell>
          <cell r="B3013" t="str">
            <v>910000364</v>
          </cell>
          <cell r="C3013" t="str">
            <v>INDAH DEWI PARAMESWARY, S.Pd.</v>
          </cell>
          <cell r="D3013" t="str">
            <v>III/b</v>
          </cell>
          <cell r="E3013" t="str">
            <v>01-10-2012</v>
          </cell>
          <cell r="F3013" t="str">
            <v>B A L I</v>
          </cell>
          <cell r="G3013" t="str">
            <v>02-03-1982</v>
          </cell>
          <cell r="H3013" t="str">
            <v>SMKN 2 Situbondo</v>
          </cell>
          <cell r="I3013" t="str">
            <v/>
          </cell>
          <cell r="J3013" t="str">
            <v>8807064600</v>
          </cell>
          <cell r="K3013" t="str">
            <v/>
          </cell>
        </row>
        <row r="3014">
          <cell r="A3014" t="str">
            <v>19820118 200903 2 008</v>
          </cell>
          <cell r="B3014" t="str">
            <v>910000358</v>
          </cell>
          <cell r="C3014" t="str">
            <v>NUR AISYATUR ROHMAH, S.Pd.</v>
          </cell>
          <cell r="D3014" t="str">
            <v>III/b</v>
          </cell>
          <cell r="E3014" t="str">
            <v>01-10-2012</v>
          </cell>
          <cell r="F3014" t="str">
            <v>SITUBONDO</v>
          </cell>
          <cell r="G3014" t="str">
            <v>18-01-1982</v>
          </cell>
          <cell r="H3014" t="str">
            <v>SMKN 2 Situbondo</v>
          </cell>
          <cell r="I3014" t="str">
            <v>CURAH JERU BARAT RT04/IX SITUBONDO</v>
          </cell>
          <cell r="J3014" t="str">
            <v>8807064600</v>
          </cell>
          <cell r="K3014" t="str">
            <v/>
          </cell>
        </row>
        <row r="3015">
          <cell r="A3015" t="str">
            <v>19840101 200903 2 020</v>
          </cell>
          <cell r="B3015" t="str">
            <v>910000443</v>
          </cell>
          <cell r="C3015" t="str">
            <v>YANUARTI ROHMASARI, S.Pd.</v>
          </cell>
          <cell r="D3015" t="str">
            <v>III/b</v>
          </cell>
          <cell r="E3015" t="str">
            <v>01-10-2012</v>
          </cell>
          <cell r="F3015" t="str">
            <v>YOGYAKARTA</v>
          </cell>
          <cell r="G3015" t="str">
            <v>01-01-1984</v>
          </cell>
          <cell r="H3015" t="str">
            <v>SMKN 2 Situbondo</v>
          </cell>
          <cell r="I3015" t="str">
            <v>JANTURAN UNIV 386 YOGYAKARTA</v>
          </cell>
          <cell r="J3015" t="str">
            <v>8807064600</v>
          </cell>
          <cell r="K3015" t="str">
            <v/>
          </cell>
        </row>
        <row r="3016">
          <cell r="A3016" t="str">
            <v>19740727 200801 2 015</v>
          </cell>
          <cell r="B3016" t="str">
            <v>510223266</v>
          </cell>
          <cell r="C3016" t="str">
            <v>EMILIYA SETIAWATI, S.E.</v>
          </cell>
          <cell r="D3016" t="str">
            <v>III/b</v>
          </cell>
          <cell r="E3016" t="str">
            <v>01-10-2012</v>
          </cell>
          <cell r="F3016" t="str">
            <v>SITUBONDO</v>
          </cell>
          <cell r="G3016" t="str">
            <v>27-07-1974</v>
          </cell>
          <cell r="H3016" t="str">
            <v>SMKN 2 Situbondo</v>
          </cell>
          <cell r="I3016" t="str">
            <v>JL. ANGGREK GG. PENGAIRAN RT 03 RW 04 SITUBONDO</v>
          </cell>
          <cell r="J3016" t="str">
            <v>8807064600</v>
          </cell>
          <cell r="K3016" t="str">
            <v/>
          </cell>
        </row>
        <row r="3017">
          <cell r="A3017" t="str">
            <v>19800712 200801 2 022</v>
          </cell>
          <cell r="B3017" t="str">
            <v>510223033</v>
          </cell>
          <cell r="C3017" t="str">
            <v>YULLY SETYOWATI, S.Pd.</v>
          </cell>
          <cell r="D3017" t="str">
            <v>III/a</v>
          </cell>
          <cell r="E3017" t="str">
            <v>01-01-2008</v>
          </cell>
          <cell r="F3017" t="str">
            <v>BLITAR</v>
          </cell>
          <cell r="G3017" t="str">
            <v>12-07-1980</v>
          </cell>
          <cell r="H3017" t="str">
            <v>SMKN 2 Situbondo</v>
          </cell>
          <cell r="I3017" t="str">
            <v>JL.HASAN ASEGAF RT.4/3 KRAJAN DAWUHAN SITUBONDO</v>
          </cell>
          <cell r="J3017" t="str">
            <v>8807064600</v>
          </cell>
          <cell r="K3017" t="str">
            <v/>
          </cell>
        </row>
        <row r="3018">
          <cell r="A3018" t="str">
            <v>19770527 200801 2 016</v>
          </cell>
          <cell r="B3018" t="str">
            <v>510223053</v>
          </cell>
          <cell r="C3018" t="str">
            <v>RIKA DWI LESTARI, S.Pd.</v>
          </cell>
          <cell r="D3018" t="str">
            <v>III/a</v>
          </cell>
          <cell r="E3018" t="str">
            <v>01-01-2008</v>
          </cell>
          <cell r="F3018" t="str">
            <v>SITUBONDO</v>
          </cell>
          <cell r="G3018" t="str">
            <v>27-05-1977</v>
          </cell>
          <cell r="H3018" t="str">
            <v>SMKN 2 Situbondo</v>
          </cell>
          <cell r="I3018" t="str">
            <v>JL.RAUNG GG.V/25 RT.05/13 KEL.MIMBAAN SITUBONDO</v>
          </cell>
          <cell r="J3018" t="str">
            <v>8807064600</v>
          </cell>
          <cell r="K3018" t="str">
            <v/>
          </cell>
        </row>
        <row r="3019">
          <cell r="A3019" t="str">
            <v>19730109 200801 1 007</v>
          </cell>
          <cell r="B3019" t="str">
            <v>510223359</v>
          </cell>
          <cell r="C3019" t="str">
            <v>MULTAZAM, S.Pd.</v>
          </cell>
          <cell r="D3019" t="str">
            <v>III/a</v>
          </cell>
          <cell r="E3019" t="str">
            <v>01-01-2008</v>
          </cell>
          <cell r="F3019" t="str">
            <v>SITUBONDO</v>
          </cell>
          <cell r="G3019" t="str">
            <v>09-01-1973</v>
          </cell>
          <cell r="H3019" t="str">
            <v>SMKN 2 Situbondo</v>
          </cell>
          <cell r="I3019" t="str">
            <v>TALKANDANG TIMUR RT.02/02 SITUBONDO</v>
          </cell>
          <cell r="J3019" t="str">
            <v>8807064600</v>
          </cell>
          <cell r="K3019" t="str">
            <v/>
          </cell>
        </row>
        <row r="3020">
          <cell r="A3020" t="str">
            <v>19841116 201001 1 011</v>
          </cell>
          <cell r="B3020" t="str">
            <v>910001524</v>
          </cell>
          <cell r="C3020" t="str">
            <v>MOHAMAD TAUFIK, S.Pd.</v>
          </cell>
          <cell r="D3020" t="str">
            <v>III/a</v>
          </cell>
          <cell r="E3020" t="str">
            <v>01-01-2010</v>
          </cell>
          <cell r="F3020" t="str">
            <v>SITUBONDO</v>
          </cell>
          <cell r="G3020" t="str">
            <v>16-11-1984</v>
          </cell>
          <cell r="H3020" t="str">
            <v>SMKN 2 Situbondo</v>
          </cell>
          <cell r="I3020" t="str">
            <v>PERUM PANORAMA RT 1 RW 5 SUMBER KOLAK SITUBONDO</v>
          </cell>
          <cell r="J3020" t="str">
            <v>8807064600</v>
          </cell>
          <cell r="K3020" t="str">
            <v/>
          </cell>
        </row>
        <row r="3021">
          <cell r="A3021" t="str">
            <v>19640929 200701 1 012</v>
          </cell>
          <cell r="B3021" t="str">
            <v>510192745</v>
          </cell>
          <cell r="C3021" t="str">
            <v>MOH. KHOLIL, A.Ma.</v>
          </cell>
          <cell r="D3021" t="str">
            <v>II/c</v>
          </cell>
          <cell r="E3021" t="str">
            <v>01-10-2011</v>
          </cell>
          <cell r="F3021" t="str">
            <v>PROBOLINGGO</v>
          </cell>
          <cell r="G3021" t="str">
            <v>29-09-1964</v>
          </cell>
          <cell r="H3021" t="str">
            <v>SMKN 2 Situbondo</v>
          </cell>
          <cell r="I3021" t="str">
            <v>DS TALKANDANG RT 3 RW 5 SITUBONDO</v>
          </cell>
          <cell r="J3021" t="str">
            <v>8807064600</v>
          </cell>
          <cell r="K3021" t="str">
            <v/>
          </cell>
        </row>
        <row r="3022">
          <cell r="A3022" t="str">
            <v>19781103 200903 1 001</v>
          </cell>
          <cell r="B3022" t="str">
            <v>910000231</v>
          </cell>
          <cell r="C3022" t="str">
            <v>JATMIKO ANDRIYONO</v>
          </cell>
          <cell r="D3022" t="str">
            <v>II/b</v>
          </cell>
          <cell r="E3022" t="str">
            <v>01-04-2013</v>
          </cell>
          <cell r="F3022" t="str">
            <v>SITUBONDO</v>
          </cell>
          <cell r="G3022" t="str">
            <v>03-11-1978</v>
          </cell>
          <cell r="H3022" t="str">
            <v>SMKN 2 Situbondo</v>
          </cell>
          <cell r="I3022" t="str">
            <v>JL BASUKI RAHMAT RT 04 RW 08 KEL. MIMBAAN PANJI</v>
          </cell>
          <cell r="J3022" t="str">
            <v>8807064600</v>
          </cell>
          <cell r="K3022" t="str">
            <v/>
          </cell>
        </row>
        <row r="3023">
          <cell r="A3023" t="str">
            <v>19810716 200903 2 008</v>
          </cell>
          <cell r="B3023" t="str">
            <v>910000330</v>
          </cell>
          <cell r="C3023" t="str">
            <v>YULI ANGRIANI</v>
          </cell>
          <cell r="D3023" t="str">
            <v>II/b</v>
          </cell>
          <cell r="E3023" t="str">
            <v>01-04-2013</v>
          </cell>
          <cell r="F3023" t="str">
            <v>SITUBONDO</v>
          </cell>
          <cell r="G3023" t="str">
            <v>16-07-1981</v>
          </cell>
          <cell r="H3023" t="str">
            <v>SMKN 2 Situbondo</v>
          </cell>
          <cell r="I3023" t="str">
            <v>JL WIJAYA KUSUMA VI/43 RT01/RW04 SITUBONDO</v>
          </cell>
          <cell r="J3023" t="str">
            <v>8807064600</v>
          </cell>
          <cell r="K3023" t="str">
            <v/>
          </cell>
        </row>
        <row r="3024">
          <cell r="A3024" t="str">
            <v>19540105 197807 1 002</v>
          </cell>
          <cell r="B3024" t="str">
            <v>130621985</v>
          </cell>
          <cell r="C3024" t="str">
            <v>KAMALITA, S.Pd.I.</v>
          </cell>
          <cell r="D3024" t="str">
            <v>IV/b</v>
          </cell>
          <cell r="E3024" t="str">
            <v>01-04-2010</v>
          </cell>
          <cell r="F3024" t="str">
            <v>NGAWI</v>
          </cell>
          <cell r="G3024" t="str">
            <v>05-01-1954</v>
          </cell>
          <cell r="H3024" t="str">
            <v>SMKN 1 Banyuputih</v>
          </cell>
          <cell r="I3024" t="str">
            <v>JELUN RT 17 RW 04 WONOREJO SITUBONDO (68374)</v>
          </cell>
          <cell r="J3024" t="str">
            <v>8807064700</v>
          </cell>
          <cell r="K3024" t="str">
            <v/>
          </cell>
        </row>
        <row r="3025">
          <cell r="A3025" t="str">
            <v>19650401 199412 2 003</v>
          </cell>
          <cell r="B3025" t="str">
            <v>132119314</v>
          </cell>
          <cell r="C3025" t="str">
            <v>RR. ENDANG RETNO MURTININGDYAH, S.Pd.</v>
          </cell>
          <cell r="D3025" t="str">
            <v>IV/a</v>
          </cell>
          <cell r="E3025" t="str">
            <v>01-10-2010</v>
          </cell>
          <cell r="F3025" t="str">
            <v>JOMBANG</v>
          </cell>
          <cell r="G3025" t="str">
            <v>01-04-1965</v>
          </cell>
          <cell r="H3025" t="str">
            <v>SMKN 1 Banyuputih</v>
          </cell>
          <cell r="I3025" t="str">
            <v>JL. RAYA ASEMBAGUS NO. 70 DS. GUDANG ASEMBAGUS</v>
          </cell>
          <cell r="J3025" t="str">
            <v>8807064700</v>
          </cell>
          <cell r="K3025" t="str">
            <v/>
          </cell>
        </row>
        <row r="3026">
          <cell r="A3026" t="str">
            <v/>
          </cell>
          <cell r="B3026" t="str">
            <v>132220614</v>
          </cell>
          <cell r="C3026" t="str">
            <v>JAUHATI JUSTINARITA, S.Pd.</v>
          </cell>
          <cell r="D3026" t="str">
            <v>IV/a</v>
          </cell>
          <cell r="E3026" t="str">
            <v>01-04-2013</v>
          </cell>
          <cell r="F3026" t="str">
            <v>SITUBONDO</v>
          </cell>
          <cell r="G3026" t="str">
            <v>31-12-1975</v>
          </cell>
          <cell r="H3026" t="str">
            <v>SMKN 1 Banyuputih</v>
          </cell>
          <cell r="I3026" t="str">
            <v/>
          </cell>
          <cell r="J3026" t="str">
            <v>8807064700</v>
          </cell>
          <cell r="K3026" t="str">
            <v/>
          </cell>
        </row>
        <row r="3027">
          <cell r="A3027" t="str">
            <v>19850906 200903 2 018</v>
          </cell>
          <cell r="B3027" t="str">
            <v>910000519</v>
          </cell>
          <cell r="C3027" t="str">
            <v>ISTIYANI PIRAMITA, S.Pd.</v>
          </cell>
          <cell r="D3027" t="str">
            <v>III/a</v>
          </cell>
          <cell r="E3027" t="str">
            <v>01-03-2009</v>
          </cell>
          <cell r="F3027" t="str">
            <v>SITUBONDO</v>
          </cell>
          <cell r="G3027" t="str">
            <v>06-09-1985</v>
          </cell>
          <cell r="H3027" t="str">
            <v>SMKN 1 Banyuputih</v>
          </cell>
          <cell r="I3027" t="str">
            <v/>
          </cell>
          <cell r="J3027" t="str">
            <v>8807064700</v>
          </cell>
          <cell r="K3027" t="str">
            <v/>
          </cell>
        </row>
        <row r="3028">
          <cell r="A3028" t="str">
            <v>19760422 200903 1 002</v>
          </cell>
          <cell r="B3028" t="str">
            <v>910000125</v>
          </cell>
          <cell r="C3028" t="str">
            <v>DADAN HAEDAR RAUF, S.Si.</v>
          </cell>
          <cell r="D3028" t="str">
            <v>III/a</v>
          </cell>
          <cell r="E3028" t="str">
            <v>01-03-2009</v>
          </cell>
          <cell r="F3028" t="str">
            <v>BANDUNG</v>
          </cell>
          <cell r="G3028" t="str">
            <v>22-04-1976</v>
          </cell>
          <cell r="H3028" t="str">
            <v>SMKN 1 Banyuputih</v>
          </cell>
          <cell r="I3028" t="str">
            <v>SUKOREJO RT 001 RW 003 SUMBEREJO BANYUPUTIH</v>
          </cell>
          <cell r="J3028" t="str">
            <v>8807064700</v>
          </cell>
          <cell r="K3028" t="str">
            <v/>
          </cell>
        </row>
        <row r="3029">
          <cell r="A3029" t="str">
            <v>19791014 200903 2 001</v>
          </cell>
          <cell r="B3029" t="str">
            <v>910000258</v>
          </cell>
          <cell r="C3029" t="str">
            <v>DWI SRI PINAYUNGAN</v>
          </cell>
          <cell r="D3029" t="str">
            <v>II/b</v>
          </cell>
          <cell r="E3029" t="str">
            <v>01-04-2013</v>
          </cell>
          <cell r="F3029" t="str">
            <v>SITUBONDO</v>
          </cell>
          <cell r="G3029" t="str">
            <v>14-10-1979</v>
          </cell>
          <cell r="H3029" t="str">
            <v>SMKN 1 Banyuputih</v>
          </cell>
          <cell r="I3029" t="str">
            <v>DS WONOREJO RT04/RW03 BANYUPUTIH SITUBONDO</v>
          </cell>
          <cell r="J3029" t="str">
            <v>8807064700</v>
          </cell>
          <cell r="K3029" t="str">
            <v/>
          </cell>
        </row>
        <row r="3030">
          <cell r="A3030" t="str">
            <v>19680817 199412 1 005</v>
          </cell>
          <cell r="B3030" t="str">
            <v>132120468</v>
          </cell>
          <cell r="C3030" t="str">
            <v>Drs. AGUS SUGIANTO</v>
          </cell>
          <cell r="D3030" t="str">
            <v>IV/a</v>
          </cell>
          <cell r="E3030" t="str">
            <v>01-10-2007</v>
          </cell>
          <cell r="F3030" t="str">
            <v>SITUBONDO</v>
          </cell>
          <cell r="G3030" t="str">
            <v>17-08-1968</v>
          </cell>
          <cell r="H3030" t="str">
            <v>SMPN 5 Panji</v>
          </cell>
          <cell r="I3030" t="str">
            <v>DESA JETIS RT 01/01 KEC.BESUKI  SIT.0338-893355</v>
          </cell>
          <cell r="J3030" t="str">
            <v>8807064800</v>
          </cell>
          <cell r="K3030" t="str">
            <v/>
          </cell>
        </row>
        <row r="3031">
          <cell r="A3031" t="str">
            <v>19820812 200903 1 010</v>
          </cell>
          <cell r="B3031" t="str">
            <v>910000385</v>
          </cell>
          <cell r="C3031" t="str">
            <v>ALVIN GOESDIAN DINATA, S.Pd.</v>
          </cell>
          <cell r="D3031" t="str">
            <v>III/b</v>
          </cell>
          <cell r="E3031" t="str">
            <v>01-10-2012</v>
          </cell>
          <cell r="F3031" t="str">
            <v>SITUBONDO</v>
          </cell>
          <cell r="G3031" t="str">
            <v>12-08-1982</v>
          </cell>
          <cell r="H3031" t="str">
            <v>SMPN 5 Panji</v>
          </cell>
          <cell r="I3031" t="str">
            <v>JL. RAYA BANYUWANGI NO 11 KAPONGAN SITUBONDO</v>
          </cell>
          <cell r="J3031" t="str">
            <v>8807064800</v>
          </cell>
          <cell r="K3031" t="str">
            <v/>
          </cell>
        </row>
        <row r="3032">
          <cell r="A3032" t="str">
            <v>19710430 200903 2 001</v>
          </cell>
          <cell r="B3032" t="str">
            <v>910000037</v>
          </cell>
          <cell r="C3032" t="str">
            <v>SRI RAKHMATILLAH, A.Md.</v>
          </cell>
          <cell r="D3032" t="str">
            <v>III/a</v>
          </cell>
          <cell r="E3032" t="str">
            <v>01-10-2012</v>
          </cell>
          <cell r="F3032" t="str">
            <v>SITUBONDO</v>
          </cell>
          <cell r="G3032" t="str">
            <v>30-04-1971</v>
          </cell>
          <cell r="H3032" t="str">
            <v>SMPN 5 Panji</v>
          </cell>
          <cell r="I3032" t="str">
            <v/>
          </cell>
          <cell r="J3032" t="str">
            <v>8807064800</v>
          </cell>
          <cell r="K3032" t="str">
            <v/>
          </cell>
        </row>
        <row r="3033">
          <cell r="A3033" t="str">
            <v>19620616 198703 1 012</v>
          </cell>
          <cell r="B3033" t="str">
            <v>131667139</v>
          </cell>
          <cell r="C3033" t="str">
            <v>Drs. H. SUDARTO, M.Pd.</v>
          </cell>
          <cell r="D3033" t="str">
            <v>IV/b</v>
          </cell>
          <cell r="E3033" t="str">
            <v>01-04-2005</v>
          </cell>
          <cell r="F3033" t="str">
            <v>SITUBONDO</v>
          </cell>
          <cell r="G3033" t="str">
            <v>16-06-1962</v>
          </cell>
          <cell r="H3033" t="str">
            <v>Kelompok Jabatan Fungsional Dikkab</v>
          </cell>
          <cell r="I3033" t="str">
            <v>KERTOSARI RT.1 RW.5 KEC. ASEMBAGUS 68373</v>
          </cell>
          <cell r="J3033" t="str">
            <v>8807070000</v>
          </cell>
          <cell r="K3033" t="str">
            <v/>
          </cell>
        </row>
        <row r="3034">
          <cell r="A3034" t="str">
            <v>19521231 197903 1 082</v>
          </cell>
          <cell r="B3034" t="str">
            <v>130795421</v>
          </cell>
          <cell r="C3034" t="str">
            <v>Drs. SUNARI</v>
          </cell>
          <cell r="D3034" t="str">
            <v>IV/b</v>
          </cell>
          <cell r="E3034" t="str">
            <v>01-04-2007</v>
          </cell>
          <cell r="F3034" t="str">
            <v>NGANJUK</v>
          </cell>
          <cell r="G3034" t="str">
            <v>31-12-1952</v>
          </cell>
          <cell r="H3034" t="str">
            <v>Kelompok Jabatan Fungsional Dikkab</v>
          </cell>
          <cell r="I3034" t="str">
            <v>JL. SUCIPTO NO. 149 DS. TALKANDANG SITUBONDO 68315</v>
          </cell>
          <cell r="J3034" t="str">
            <v>8807070000</v>
          </cell>
          <cell r="K3034" t="str">
            <v/>
          </cell>
        </row>
        <row r="3035">
          <cell r="A3035" t="str">
            <v>19550305 197512 1 004</v>
          </cell>
          <cell r="B3035" t="str">
            <v>130498698</v>
          </cell>
          <cell r="C3035" t="str">
            <v>Drs. H. SUIEB YUSFANTO, M.Pd.</v>
          </cell>
          <cell r="D3035" t="str">
            <v>IV/b</v>
          </cell>
          <cell r="E3035" t="str">
            <v>01-04-2009</v>
          </cell>
          <cell r="F3035" t="str">
            <v>SITUBONDO</v>
          </cell>
          <cell r="G3035" t="str">
            <v>05-03-1955</v>
          </cell>
          <cell r="H3035" t="str">
            <v>Kelompok Jabatan Fungsional Dikkab</v>
          </cell>
          <cell r="I3035" t="str">
            <v>PATOKAN UTARA RT 03/RW 01, KEL. PATOKAN, SIT</v>
          </cell>
          <cell r="J3035" t="str">
            <v>8807070000</v>
          </cell>
          <cell r="K3035" t="str">
            <v/>
          </cell>
        </row>
        <row r="3036">
          <cell r="A3036" t="str">
            <v>19530706 197803 1 014</v>
          </cell>
          <cell r="B3036" t="str">
            <v>130681365</v>
          </cell>
          <cell r="C3036" t="str">
            <v>Drs. SUTINO</v>
          </cell>
          <cell r="D3036" t="str">
            <v>IV/a</v>
          </cell>
          <cell r="E3036" t="str">
            <v>01-04-2001</v>
          </cell>
          <cell r="F3036" t="str">
            <v>PURWOREJO</v>
          </cell>
          <cell r="G3036" t="str">
            <v>06-07-1953</v>
          </cell>
          <cell r="H3036" t="str">
            <v>Kelompok Jabatan Fungsional Dikkab</v>
          </cell>
          <cell r="I3036" t="str">
            <v>ASEMBAGUS RT 03/03  SITUBONDO 68373</v>
          </cell>
          <cell r="J3036" t="str">
            <v>8807070000</v>
          </cell>
          <cell r="K3036" t="str">
            <v/>
          </cell>
        </row>
        <row r="3037">
          <cell r="A3037" t="str">
            <v>19530112 198103 1 007</v>
          </cell>
          <cell r="B3037" t="str">
            <v>130927371</v>
          </cell>
          <cell r="C3037" t="str">
            <v>DJOKO BAGIO SATMOKO, S.Pd.</v>
          </cell>
          <cell r="D3037" t="str">
            <v>IV/a</v>
          </cell>
          <cell r="E3037" t="str">
            <v>01-10-2009</v>
          </cell>
          <cell r="F3037" t="str">
            <v>BANJARMASIN</v>
          </cell>
          <cell r="G3037" t="str">
            <v>12-01-1953</v>
          </cell>
          <cell r="H3037" t="str">
            <v>Kelompok Jabatan Fungsional Dikkab</v>
          </cell>
          <cell r="I3037" t="str">
            <v>PERUMNAS PANJI PERMAI T-14 SITUBONDO (68322)</v>
          </cell>
          <cell r="J3037" t="str">
            <v>8807070000</v>
          </cell>
          <cell r="K3037" t="str">
            <v/>
          </cell>
        </row>
        <row r="3038">
          <cell r="A3038" t="str">
            <v>19550814 197601 2 003</v>
          </cell>
          <cell r="B3038" t="str">
            <v>130498842</v>
          </cell>
          <cell r="C3038" t="str">
            <v>HJ. ATIK SURYANTI, S.Pd, M.Pd.</v>
          </cell>
          <cell r="D3038" t="str">
            <v>IV/b</v>
          </cell>
          <cell r="E3038" t="str">
            <v>01-10-2008</v>
          </cell>
          <cell r="F3038" t="str">
            <v>SITUBONDO</v>
          </cell>
          <cell r="G3038" t="str">
            <v>14-08-1955</v>
          </cell>
          <cell r="H3038" t="str">
            <v>UPTD Pendidikan Kec. Situbondo</v>
          </cell>
          <cell r="I3038" t="str">
            <v>JL. PALOSA 18 RT:2/04 PATOKAN SITUBONDO 68312</v>
          </cell>
          <cell r="J3038" t="str">
            <v>8807080100</v>
          </cell>
          <cell r="K3038" t="str">
            <v/>
          </cell>
        </row>
        <row r="3039">
          <cell r="A3039" t="str">
            <v>19571010 197707 1 001</v>
          </cell>
          <cell r="B3039" t="str">
            <v>130584198</v>
          </cell>
          <cell r="C3039" t="str">
            <v>SUBAGYO, S.Pd.</v>
          </cell>
          <cell r="D3039" t="str">
            <v>IV/b</v>
          </cell>
          <cell r="E3039" t="str">
            <v>01-04-2009</v>
          </cell>
          <cell r="F3039" t="str">
            <v>PACITAN</v>
          </cell>
          <cell r="G3039" t="str">
            <v>10-10-1957</v>
          </cell>
          <cell r="H3039" t="str">
            <v>UPTD Pendidikan Kec. Situbondo</v>
          </cell>
          <cell r="I3039" t="str">
            <v>JL.BASUKI RAHMAD NO.65 SITUBONDO 68322</v>
          </cell>
          <cell r="J3039" t="str">
            <v>8807080100</v>
          </cell>
          <cell r="K3039" t="str">
            <v/>
          </cell>
        </row>
        <row r="3040">
          <cell r="A3040" t="str">
            <v>19540619 197403 2 003</v>
          </cell>
          <cell r="B3040" t="str">
            <v>130402970</v>
          </cell>
          <cell r="C3040" t="str">
            <v>Dra. ENDANG INDRAWATI</v>
          </cell>
          <cell r="D3040" t="str">
            <v>IV/b</v>
          </cell>
          <cell r="E3040" t="str">
            <v>01-10-2010</v>
          </cell>
          <cell r="F3040" t="str">
            <v>SITUBONDO</v>
          </cell>
          <cell r="G3040" t="str">
            <v>19-06-1954</v>
          </cell>
          <cell r="H3040" t="str">
            <v>UPTD Pendidikan Kec. Situbondo</v>
          </cell>
          <cell r="I3040" t="str">
            <v>JL. WR SUPRATMAN RT.04 RW.03 PATOKAN</v>
          </cell>
          <cell r="J3040" t="str">
            <v>8807080100</v>
          </cell>
          <cell r="K3040" t="str">
            <v/>
          </cell>
        </row>
        <row r="3041">
          <cell r="A3041" t="str">
            <v>19531205 197502 2 004</v>
          </cell>
          <cell r="B3041" t="str">
            <v>130456555</v>
          </cell>
          <cell r="C3041" t="str">
            <v>EDI PURWANDARI, S.Pd.</v>
          </cell>
          <cell r="D3041" t="str">
            <v>IV/b</v>
          </cell>
          <cell r="E3041" t="str">
            <v>01-10-2010</v>
          </cell>
          <cell r="F3041" t="str">
            <v>TUBAN</v>
          </cell>
          <cell r="G3041" t="str">
            <v>05-12-1953</v>
          </cell>
          <cell r="H3041" t="str">
            <v>UPTD Pendidikan Kec. Situbondo</v>
          </cell>
          <cell r="I3041" t="str">
            <v>PERUM PANJI PERMAI L.02 PANJI SITUBONDO 68322</v>
          </cell>
          <cell r="J3041" t="str">
            <v>8807080100</v>
          </cell>
          <cell r="K3041" t="str">
            <v/>
          </cell>
        </row>
        <row r="3042">
          <cell r="A3042" t="str">
            <v>19630914 198201 2 001</v>
          </cell>
          <cell r="B3042" t="str">
            <v>131043688</v>
          </cell>
          <cell r="C3042" t="str">
            <v>FITA ARIYANI, S.Pd, M.Pd.</v>
          </cell>
          <cell r="D3042" t="str">
            <v>IV/b</v>
          </cell>
          <cell r="E3042" t="str">
            <v>01-10-2010</v>
          </cell>
          <cell r="F3042" t="str">
            <v>SALATIGA</v>
          </cell>
          <cell r="G3042" t="str">
            <v>14-09-1963</v>
          </cell>
          <cell r="H3042" t="str">
            <v>UPTD Pendidikan Kec. Situbondo</v>
          </cell>
          <cell r="I3042" t="str">
            <v>JL. WIJAYA KUSUMA GANG 7 NO. 28 SITUBONDO 68311</v>
          </cell>
          <cell r="J3042" t="str">
            <v>8807080100</v>
          </cell>
          <cell r="K3042" t="str">
            <v/>
          </cell>
        </row>
        <row r="3043">
          <cell r="A3043" t="str">
            <v>19540130 197502 2 001</v>
          </cell>
          <cell r="B3043" t="str">
            <v>130458371</v>
          </cell>
          <cell r="C3043" t="str">
            <v>SUDARTIK, A.Ma.Pd.</v>
          </cell>
          <cell r="D3043" t="str">
            <v>IV/b</v>
          </cell>
          <cell r="E3043" t="str">
            <v>01-04-2013</v>
          </cell>
          <cell r="F3043" t="str">
            <v>JEMBER</v>
          </cell>
          <cell r="G3043" t="str">
            <v>30-01-1954</v>
          </cell>
          <cell r="H3043" t="str">
            <v>UPTD Pendidikan Kec. Situbondo</v>
          </cell>
          <cell r="I3043" t="str">
            <v>JL. BASUKI RAHMAT RT:04/10 MIMBAAN SITUBONDO 68322</v>
          </cell>
          <cell r="J3043" t="str">
            <v>8807080100</v>
          </cell>
          <cell r="K3043" t="str">
            <v/>
          </cell>
        </row>
        <row r="3044">
          <cell r="A3044" t="str">
            <v>19580719 198308 2 002</v>
          </cell>
          <cell r="B3044" t="str">
            <v>131244374</v>
          </cell>
          <cell r="C3044" t="str">
            <v>SITI LATIFAH, A.Ma.Pd.</v>
          </cell>
          <cell r="D3044" t="str">
            <v>IV/b</v>
          </cell>
          <cell r="E3044" t="str">
            <v>01-04-2013</v>
          </cell>
          <cell r="F3044" t="str">
            <v>SAMPANG</v>
          </cell>
          <cell r="G3044" t="str">
            <v>19-07-1958</v>
          </cell>
          <cell r="H3044" t="str">
            <v>UPTD Pendidikan Kec. Situbondo</v>
          </cell>
          <cell r="I3044" t="str">
            <v>PERUM PANJI PERMAI BLOK J NO 85 SITUBONDO  68322</v>
          </cell>
          <cell r="J3044" t="str">
            <v>8807080100</v>
          </cell>
          <cell r="K3044" t="str">
            <v/>
          </cell>
        </row>
        <row r="3045">
          <cell r="A3045" t="str">
            <v>19651024 198603 2 009</v>
          </cell>
          <cell r="B3045" t="str">
            <v>131617497</v>
          </cell>
          <cell r="C3045" t="str">
            <v>ELY KUSUMAWATI</v>
          </cell>
          <cell r="D3045" t="str">
            <v>IV/a</v>
          </cell>
          <cell r="E3045" t="str">
            <v>01-04-2007</v>
          </cell>
          <cell r="F3045" t="str">
            <v>PROBOLINGGO</v>
          </cell>
          <cell r="G3045" t="str">
            <v>24-10-1965</v>
          </cell>
          <cell r="H3045" t="str">
            <v>UPTD Pendidikan Kec. Situbondo</v>
          </cell>
          <cell r="I3045" t="str">
            <v>PERUM PANJI PERMAI BLOK DD 26 SITUBONDO 68322</v>
          </cell>
          <cell r="J3045" t="str">
            <v>8807080100</v>
          </cell>
          <cell r="K3045" t="str">
            <v/>
          </cell>
        </row>
        <row r="3046">
          <cell r="A3046" t="str">
            <v/>
          </cell>
          <cell r="B3046" t="str">
            <v>510054856</v>
          </cell>
          <cell r="C3046" t="str">
            <v>LULUK SUGIHARTATIK, B.A.</v>
          </cell>
          <cell r="D3046" t="str">
            <v>IV/a</v>
          </cell>
          <cell r="E3046" t="str">
            <v>01-04-2007</v>
          </cell>
          <cell r="F3046" t="str">
            <v>SITUBONDO</v>
          </cell>
          <cell r="G3046" t="str">
            <v>04-11-1952</v>
          </cell>
          <cell r="H3046" t="str">
            <v>UPTD Pendidikan Kec. Situbondo</v>
          </cell>
          <cell r="I3046" t="str">
            <v>JL. PB. SUDIRMAN RT 04 RW 03 SITUBONDO (68312)</v>
          </cell>
          <cell r="J3046" t="str">
            <v>8807080100</v>
          </cell>
          <cell r="K3046" t="str">
            <v/>
          </cell>
        </row>
        <row r="3047">
          <cell r="A3047" t="str">
            <v>19600408 198903 1 006</v>
          </cell>
          <cell r="B3047" t="str">
            <v>131848417</v>
          </cell>
          <cell r="C3047" t="str">
            <v>Drs. ACHMAD SHOIM, M.Si.</v>
          </cell>
          <cell r="D3047" t="str">
            <v>IV/a</v>
          </cell>
          <cell r="E3047" t="str">
            <v>01-04-2007</v>
          </cell>
          <cell r="F3047" t="str">
            <v>TRENGGALEK</v>
          </cell>
          <cell r="G3047" t="str">
            <v>08-04-1960</v>
          </cell>
          <cell r="H3047" t="str">
            <v>UPTD Pendidikan Kec. Situbondo</v>
          </cell>
          <cell r="I3047" t="str">
            <v>JL.ANGGREK 2A SITUBONDO 68312</v>
          </cell>
          <cell r="J3047" t="str">
            <v>8807080100</v>
          </cell>
          <cell r="K3047" t="str">
            <v>28-08-2002</v>
          </cell>
        </row>
        <row r="3048">
          <cell r="A3048" t="str">
            <v>19610810 198612 2 001</v>
          </cell>
          <cell r="B3048" t="str">
            <v>131649659</v>
          </cell>
          <cell r="C3048" t="str">
            <v>LILIK KANDAWIYATI, S.Pd.</v>
          </cell>
          <cell r="D3048" t="str">
            <v>IV/a</v>
          </cell>
          <cell r="E3048" t="str">
            <v>01-10-2009</v>
          </cell>
          <cell r="F3048" t="str">
            <v>SITUBONDO</v>
          </cell>
          <cell r="G3048" t="str">
            <v>10-08-1961</v>
          </cell>
          <cell r="H3048" t="str">
            <v>UPTD Pendidikan Kec. Situbondo</v>
          </cell>
          <cell r="I3048" t="str">
            <v>JL. CENDRAWASIH RT:03/3 SITUBONDO 68311</v>
          </cell>
          <cell r="J3048" t="str">
            <v>8807080100</v>
          </cell>
          <cell r="K3048" t="str">
            <v/>
          </cell>
        </row>
        <row r="3049">
          <cell r="A3049" t="str">
            <v>19610714 198603 2 006</v>
          </cell>
          <cell r="B3049" t="str">
            <v>131606393</v>
          </cell>
          <cell r="C3049" t="str">
            <v>SURAIYA YULIATIN, S.Pd.</v>
          </cell>
          <cell r="D3049" t="str">
            <v>IV/a</v>
          </cell>
          <cell r="E3049" t="str">
            <v>01-10-2009</v>
          </cell>
          <cell r="F3049" t="str">
            <v>SITUBONDO</v>
          </cell>
          <cell r="G3049" t="str">
            <v>14-07-1961</v>
          </cell>
          <cell r="H3049" t="str">
            <v>UPTD Pendidikan Kec. Situbondo</v>
          </cell>
          <cell r="I3049" t="str">
            <v>DESA TREBUNGAN KECAMATAN MANGARAN 68363</v>
          </cell>
          <cell r="J3049" t="str">
            <v>8807080100</v>
          </cell>
          <cell r="K3049" t="str">
            <v/>
          </cell>
        </row>
        <row r="3050">
          <cell r="A3050" t="str">
            <v>19531227 198603 2 004</v>
          </cell>
          <cell r="B3050" t="str">
            <v>131621864</v>
          </cell>
          <cell r="C3050" t="str">
            <v>YUSTIANI, S.Pd.</v>
          </cell>
          <cell r="D3050" t="str">
            <v>IV/a</v>
          </cell>
          <cell r="E3050" t="str">
            <v>01-10-2009</v>
          </cell>
          <cell r="F3050" t="str">
            <v>SITUBONDO</v>
          </cell>
          <cell r="G3050" t="str">
            <v>27-12-1953</v>
          </cell>
          <cell r="H3050" t="str">
            <v>UPTD Pendidikan Kec. Situbondo</v>
          </cell>
          <cell r="I3050" t="str">
            <v>JL. MAWAR NO. 6 SITUBONDO 68312</v>
          </cell>
          <cell r="J3050" t="str">
            <v>8807080100</v>
          </cell>
          <cell r="K3050" t="str">
            <v/>
          </cell>
        </row>
        <row r="3051">
          <cell r="A3051" t="str">
            <v>19630102 198803 2 005</v>
          </cell>
          <cell r="B3051" t="str">
            <v>131761184</v>
          </cell>
          <cell r="C3051" t="str">
            <v>JUMIATI, S.Pd.</v>
          </cell>
          <cell r="D3051" t="str">
            <v>IV/a</v>
          </cell>
          <cell r="E3051" t="str">
            <v>01-04-2010</v>
          </cell>
          <cell r="F3051" t="str">
            <v>SITUBONDO</v>
          </cell>
          <cell r="G3051" t="str">
            <v>02-01-1963</v>
          </cell>
          <cell r="H3051" t="str">
            <v>UPTD Pendidikan Kec. Situbondo</v>
          </cell>
          <cell r="I3051" t="str">
            <v>JL. SEROJA GG. 4 NO. 1 SITUBONDO (68311)</v>
          </cell>
          <cell r="J3051" t="str">
            <v>8807080100</v>
          </cell>
          <cell r="K3051" t="str">
            <v/>
          </cell>
        </row>
        <row r="3052">
          <cell r="A3052" t="str">
            <v>19640407 198603 2 021</v>
          </cell>
          <cell r="B3052" t="str">
            <v>131621870</v>
          </cell>
          <cell r="C3052" t="str">
            <v>SRIKAH, S.Pd.</v>
          </cell>
          <cell r="D3052" t="str">
            <v>IV/a</v>
          </cell>
          <cell r="E3052" t="str">
            <v>01-10-2012</v>
          </cell>
          <cell r="F3052" t="str">
            <v>SITUBONDO</v>
          </cell>
          <cell r="G3052" t="str">
            <v>07-04-1964</v>
          </cell>
          <cell r="H3052" t="str">
            <v>UPTD Pendidikan Kec. Situbondo</v>
          </cell>
          <cell r="I3052" t="str">
            <v>OLEAN TENGAH  RT:02/2 SITUBONDO 68316</v>
          </cell>
          <cell r="J3052" t="str">
            <v>8807080100</v>
          </cell>
          <cell r="K3052" t="str">
            <v/>
          </cell>
        </row>
        <row r="3053">
          <cell r="A3053" t="str">
            <v>19581110 197907 1 001</v>
          </cell>
          <cell r="B3053" t="str">
            <v>130748744</v>
          </cell>
          <cell r="C3053" t="str">
            <v>LIARJO, S.Pd.</v>
          </cell>
          <cell r="D3053" t="str">
            <v>III/d</v>
          </cell>
          <cell r="E3053" t="str">
            <v>01-10-2004</v>
          </cell>
          <cell r="F3053" t="str">
            <v>SITUBONDO</v>
          </cell>
          <cell r="G3053" t="str">
            <v>10-11-1958</v>
          </cell>
          <cell r="H3053" t="str">
            <v>UPTD Pendidikan Kec. Situbondo</v>
          </cell>
          <cell r="I3053" t="str">
            <v>JL. CEMPAKA RT:03/2 NO 3 SUMBERKOLAK SITUBONDO</v>
          </cell>
          <cell r="J3053" t="str">
            <v>8807080100</v>
          </cell>
          <cell r="K3053" t="str">
            <v/>
          </cell>
        </row>
        <row r="3054">
          <cell r="A3054" t="str">
            <v>19591216 198303 1 011</v>
          </cell>
          <cell r="B3054" t="str">
            <v>131196657</v>
          </cell>
          <cell r="C3054" t="str">
            <v>MURYANTO, S.Pd.</v>
          </cell>
          <cell r="D3054" t="str">
            <v>III/d</v>
          </cell>
          <cell r="E3054" t="str">
            <v>01-10-2007</v>
          </cell>
          <cell r="F3054" t="str">
            <v>SITUBONDO</v>
          </cell>
          <cell r="G3054" t="str">
            <v>16-12-1959</v>
          </cell>
          <cell r="H3054" t="str">
            <v>UPTD Pendidikan Kec. Situbondo</v>
          </cell>
          <cell r="I3054" t="str">
            <v>JL. WIJAYA KUSUMA NO. 1 DAWUHAN SITUBONDO 68311</v>
          </cell>
          <cell r="J3054" t="str">
            <v>8807080100</v>
          </cell>
          <cell r="K3054" t="str">
            <v/>
          </cell>
        </row>
        <row r="3055">
          <cell r="A3055" t="str">
            <v>19551112 197903 1 011</v>
          </cell>
          <cell r="B3055" t="str">
            <v>130787720</v>
          </cell>
          <cell r="C3055" t="str">
            <v>SATUHU, S.Pd.</v>
          </cell>
          <cell r="D3055" t="str">
            <v>III/d</v>
          </cell>
          <cell r="E3055" t="str">
            <v>01-10-2009</v>
          </cell>
          <cell r="F3055" t="str">
            <v>SITUBONDO</v>
          </cell>
          <cell r="G3055" t="str">
            <v>12-11-1955</v>
          </cell>
          <cell r="H3055" t="str">
            <v>UPTD Pendidikan Kec. Situbondo</v>
          </cell>
          <cell r="I3055" t="str">
            <v>JL. WIJAYA KUSUMA RT :02/5 DAWUHAN SITUBONDO 68311</v>
          </cell>
          <cell r="J3055" t="str">
            <v>8807080100</v>
          </cell>
          <cell r="K3055" t="str">
            <v/>
          </cell>
        </row>
        <row r="3056">
          <cell r="A3056" t="str">
            <v>19511021 199103 2 003</v>
          </cell>
          <cell r="B3056" t="str">
            <v>131957209</v>
          </cell>
          <cell r="C3056" t="str">
            <v>DJUHARTINIK</v>
          </cell>
          <cell r="D3056" t="str">
            <v>III/d</v>
          </cell>
          <cell r="E3056" t="str">
            <v>01-10-2009</v>
          </cell>
          <cell r="F3056" t="str">
            <v>SITUBONDO</v>
          </cell>
          <cell r="G3056" t="str">
            <v>21-10-1951</v>
          </cell>
          <cell r="H3056" t="str">
            <v>UPTD Pendidikan Kec. Situbondo</v>
          </cell>
          <cell r="I3056" t="str">
            <v>JL. A. YANI RT:02/01 KEC SITUBONDO 68311</v>
          </cell>
          <cell r="J3056" t="str">
            <v>8807080100</v>
          </cell>
          <cell r="K3056" t="str">
            <v/>
          </cell>
        </row>
        <row r="3057">
          <cell r="A3057" t="str">
            <v>19600425 198003 2 003</v>
          </cell>
          <cell r="B3057" t="str">
            <v>130819360</v>
          </cell>
          <cell r="C3057" t="str">
            <v>HJ. ROOSANA HAYATI, S.Pd.</v>
          </cell>
          <cell r="D3057" t="str">
            <v>III/d</v>
          </cell>
          <cell r="E3057" t="str">
            <v>01-10-2010</v>
          </cell>
          <cell r="F3057" t="str">
            <v>SITUBONDO</v>
          </cell>
          <cell r="G3057" t="str">
            <v>25-04-1960</v>
          </cell>
          <cell r="H3057" t="str">
            <v>UPTD Pendidikan Kec. Situbondo</v>
          </cell>
          <cell r="I3057" t="str">
            <v>JL.ARGOPURO E.54 SITUBONDO 68322</v>
          </cell>
          <cell r="J3057" t="str">
            <v>8807080100</v>
          </cell>
          <cell r="K3057" t="str">
            <v/>
          </cell>
        </row>
        <row r="3058">
          <cell r="A3058" t="str">
            <v>19560314 199403 2 001</v>
          </cell>
          <cell r="B3058" t="str">
            <v>132089711</v>
          </cell>
          <cell r="C3058" t="str">
            <v>SUMARTINI</v>
          </cell>
          <cell r="D3058" t="str">
            <v>III/c</v>
          </cell>
          <cell r="E3058" t="str">
            <v>01-10-2010</v>
          </cell>
          <cell r="F3058" t="str">
            <v>JEMBER</v>
          </cell>
          <cell r="G3058" t="str">
            <v>14-03-1956</v>
          </cell>
          <cell r="H3058" t="str">
            <v>UPTD Pendidikan Kec. Situbondo</v>
          </cell>
          <cell r="I3058" t="str">
            <v>KALIBAGOR RT:2/02 SITUBONDO 68314</v>
          </cell>
          <cell r="J3058" t="str">
            <v>8807080100</v>
          </cell>
          <cell r="K3058" t="str">
            <v/>
          </cell>
        </row>
        <row r="3059">
          <cell r="A3059" t="str">
            <v>19690209 200312 1 001</v>
          </cell>
          <cell r="B3059" t="str">
            <v>510136207</v>
          </cell>
          <cell r="C3059" t="str">
            <v>THOMAS HERNAWAN, A.Ma.Pd.</v>
          </cell>
          <cell r="D3059" t="str">
            <v>III/b</v>
          </cell>
          <cell r="E3059" t="str">
            <v>01-04-2013</v>
          </cell>
          <cell r="F3059" t="str">
            <v>YOGYAKARTA</v>
          </cell>
          <cell r="G3059" t="str">
            <v>09-02-1969</v>
          </cell>
          <cell r="H3059" t="str">
            <v>UPTD Pendidikan Kec. Situbondo</v>
          </cell>
          <cell r="I3059" t="str">
            <v/>
          </cell>
          <cell r="J3059" t="str">
            <v>8807080100</v>
          </cell>
          <cell r="K3059" t="str">
            <v/>
          </cell>
        </row>
        <row r="3060">
          <cell r="A3060" t="str">
            <v>19690512 200903 1 002</v>
          </cell>
          <cell r="B3060" t="str">
            <v>910000021</v>
          </cell>
          <cell r="C3060" t="str">
            <v>RADEN HERI PRASETYANING BUDI, S.Ag.</v>
          </cell>
          <cell r="D3060" t="str">
            <v>III/b</v>
          </cell>
          <cell r="E3060" t="str">
            <v>01-04-2013</v>
          </cell>
          <cell r="F3060" t="str">
            <v>SITUBONDO</v>
          </cell>
          <cell r="G3060" t="str">
            <v>12-05-1969</v>
          </cell>
          <cell r="H3060" t="str">
            <v>UPTD Pendidikan Kec. Situbondo</v>
          </cell>
          <cell r="I3060" t="str">
            <v>JL. JAKSA AGUNG R SUPRAPTO 69 RT 03 RW 03 PATOKAN</v>
          </cell>
          <cell r="J3060" t="str">
            <v>8807080100</v>
          </cell>
          <cell r="K3060" t="str">
            <v/>
          </cell>
        </row>
        <row r="3061">
          <cell r="A3061" t="str">
            <v>19501021 198003 2 002</v>
          </cell>
          <cell r="B3061" t="str">
            <v>510075189</v>
          </cell>
          <cell r="C3061" t="str">
            <v>SURATMI</v>
          </cell>
          <cell r="D3061" t="str">
            <v>III/a</v>
          </cell>
          <cell r="E3061" t="str">
            <v>01-04-2009</v>
          </cell>
          <cell r="F3061" t="str">
            <v>PURWOREJO</v>
          </cell>
          <cell r="G3061" t="str">
            <v>21-10-1950</v>
          </cell>
          <cell r="H3061" t="str">
            <v>UPTD Pendidikan Kec. Situbondo</v>
          </cell>
          <cell r="I3061" t="str">
            <v>PERUM PANJI PERMAI BLOK D-10 KEL.MIMBAAN PANJI SIT</v>
          </cell>
          <cell r="J3061" t="str">
            <v>8807080100</v>
          </cell>
          <cell r="K3061" t="str">
            <v/>
          </cell>
        </row>
        <row r="3062">
          <cell r="A3062" t="str">
            <v>19700306 201001 2 001</v>
          </cell>
          <cell r="B3062" t="str">
            <v>910001027</v>
          </cell>
          <cell r="C3062" t="str">
            <v>FARIDA MARIANA, S.E.</v>
          </cell>
          <cell r="D3062" t="str">
            <v>III/a</v>
          </cell>
          <cell r="E3062" t="str">
            <v>01-01-2010</v>
          </cell>
          <cell r="F3062" t="str">
            <v>SITUBONDO</v>
          </cell>
          <cell r="G3062" t="str">
            <v>06-03-1970</v>
          </cell>
          <cell r="H3062" t="str">
            <v>UPTD Pendidikan Kec. Situbondo</v>
          </cell>
          <cell r="I3062" t="str">
            <v>DS CURAH JERU RT 01 RW 08 PANJI SITUBONDO</v>
          </cell>
          <cell r="J3062" t="str">
            <v>8807080100</v>
          </cell>
          <cell r="K3062" t="str">
            <v/>
          </cell>
        </row>
        <row r="3063">
          <cell r="A3063" t="str">
            <v>19750122 200312 2 004</v>
          </cell>
          <cell r="B3063" t="str">
            <v>510136224</v>
          </cell>
          <cell r="C3063" t="str">
            <v>ELVI ALIS SETYOWATI, A.Ma.</v>
          </cell>
          <cell r="D3063" t="str">
            <v>III/a</v>
          </cell>
          <cell r="E3063" t="str">
            <v>01-10-2010</v>
          </cell>
          <cell r="F3063" t="str">
            <v>JEMBER</v>
          </cell>
          <cell r="G3063" t="str">
            <v>22-01-1975</v>
          </cell>
          <cell r="H3063" t="str">
            <v>UPTD Pendidikan Kec. Situbondo</v>
          </cell>
          <cell r="I3063" t="str">
            <v/>
          </cell>
          <cell r="J3063" t="str">
            <v>8807080100</v>
          </cell>
          <cell r="K3063" t="str">
            <v/>
          </cell>
        </row>
        <row r="3064">
          <cell r="A3064" t="str">
            <v>19701221 200501 2 006</v>
          </cell>
          <cell r="B3064" t="str">
            <v>510146128</v>
          </cell>
          <cell r="C3064" t="str">
            <v>FAIDA, A.Ma.Pd.</v>
          </cell>
          <cell r="D3064" t="str">
            <v>III/a</v>
          </cell>
          <cell r="E3064" t="str">
            <v>01-10-2010</v>
          </cell>
          <cell r="F3064" t="str">
            <v>SITUBONDO</v>
          </cell>
          <cell r="G3064" t="str">
            <v>21-12-1970</v>
          </cell>
          <cell r="H3064" t="str">
            <v>UPTD Pendidikan Kec. Situbondo</v>
          </cell>
          <cell r="I3064" t="str">
            <v>JL. WIJAYA KUSUMA RT 02 RW 06 DAWUHAN SITUBONDO</v>
          </cell>
          <cell r="J3064" t="str">
            <v>8807080100</v>
          </cell>
          <cell r="K3064" t="str">
            <v/>
          </cell>
        </row>
        <row r="3065">
          <cell r="A3065" t="str">
            <v>19760805 200501 2 006</v>
          </cell>
          <cell r="B3065" t="str">
            <v>510146196</v>
          </cell>
          <cell r="C3065" t="str">
            <v>LILIK SITI AMALIA, A.Ma.Pd.</v>
          </cell>
          <cell r="D3065" t="str">
            <v>III/a</v>
          </cell>
          <cell r="E3065" t="str">
            <v>01-04-2011</v>
          </cell>
          <cell r="F3065" t="str">
            <v>SITUBONDO</v>
          </cell>
          <cell r="G3065" t="str">
            <v>05-08-1976</v>
          </cell>
          <cell r="H3065" t="str">
            <v>UPTD Pendidikan Kec. Situbondo</v>
          </cell>
          <cell r="I3065" t="str">
            <v>JL. ANGREK GG II NO. 04 SITUBONDO</v>
          </cell>
          <cell r="J3065" t="str">
            <v>8807080100</v>
          </cell>
          <cell r="K3065" t="str">
            <v/>
          </cell>
        </row>
        <row r="3066">
          <cell r="A3066" t="str">
            <v>19671006 200501 2 006</v>
          </cell>
          <cell r="B3066" t="str">
            <v>510146190</v>
          </cell>
          <cell r="C3066" t="str">
            <v>YOENIK HARIYANI, A.Ma.Pd.</v>
          </cell>
          <cell r="D3066" t="str">
            <v>III/a</v>
          </cell>
          <cell r="E3066" t="str">
            <v>01-04-2011</v>
          </cell>
          <cell r="F3066" t="str">
            <v>SURABAYA</v>
          </cell>
          <cell r="G3066" t="str">
            <v>06-10-1967</v>
          </cell>
          <cell r="H3066" t="str">
            <v>UPTD Pendidikan Kec. Situbondo</v>
          </cell>
          <cell r="I3066" t="str">
            <v>DS. PELEYAN KRAJAN RT2/RW2, KEC. SITUBONDO</v>
          </cell>
          <cell r="J3066" t="str">
            <v>8807080100</v>
          </cell>
          <cell r="K3066" t="str">
            <v/>
          </cell>
        </row>
        <row r="3067">
          <cell r="A3067" t="str">
            <v>19780122 200312 2 004</v>
          </cell>
          <cell r="B3067" t="str">
            <v>510136220</v>
          </cell>
          <cell r="C3067" t="str">
            <v>RINI BUDIARTI, A.Ma.</v>
          </cell>
          <cell r="D3067" t="str">
            <v>III/a</v>
          </cell>
          <cell r="E3067" t="str">
            <v>01-04-2011</v>
          </cell>
          <cell r="F3067" t="str">
            <v>SITUBONDO</v>
          </cell>
          <cell r="G3067" t="str">
            <v>22-01-1978</v>
          </cell>
          <cell r="H3067" t="str">
            <v>UPTD Pendidikan Kec. Situbondo</v>
          </cell>
          <cell r="I3067" t="str">
            <v/>
          </cell>
          <cell r="J3067" t="str">
            <v>8807080100</v>
          </cell>
          <cell r="K3067" t="str">
            <v/>
          </cell>
        </row>
        <row r="3068">
          <cell r="A3068" t="str">
            <v>19730807 200501 2 007</v>
          </cell>
          <cell r="B3068" t="str">
            <v>510146136</v>
          </cell>
          <cell r="C3068" t="str">
            <v>SUCIANA, A.Ma.Pd.</v>
          </cell>
          <cell r="D3068" t="str">
            <v>III/a</v>
          </cell>
          <cell r="E3068" t="str">
            <v>01-04-2011</v>
          </cell>
          <cell r="F3068" t="str">
            <v>SITUBONDO</v>
          </cell>
          <cell r="G3068" t="str">
            <v>07-08-1973</v>
          </cell>
          <cell r="H3068" t="str">
            <v>UPTD Pendidikan Kec. Situbondo</v>
          </cell>
          <cell r="I3068" t="str">
            <v>JL. SUCIPTO, DAWUHAN, SITUBONDO</v>
          </cell>
          <cell r="J3068" t="str">
            <v>8807080100</v>
          </cell>
          <cell r="K3068" t="str">
            <v/>
          </cell>
        </row>
        <row r="3069">
          <cell r="A3069" t="str">
            <v>19700428 200501 2 005</v>
          </cell>
          <cell r="B3069" t="str">
            <v>510146199</v>
          </cell>
          <cell r="C3069" t="str">
            <v>ELFIYA ABOEBAKAR, A.Ma.Pd.</v>
          </cell>
          <cell r="D3069" t="str">
            <v>III/a</v>
          </cell>
          <cell r="E3069" t="str">
            <v>01-04-2011</v>
          </cell>
          <cell r="F3069" t="str">
            <v>PROBOLINGGO</v>
          </cell>
          <cell r="G3069" t="str">
            <v>28-04-1970</v>
          </cell>
          <cell r="H3069" t="str">
            <v>UPTD Pendidikan Kec. Situbondo</v>
          </cell>
          <cell r="I3069" t="str">
            <v>JL SEROJA NO. 47 C, PATOKAN, SITUBONDO</v>
          </cell>
          <cell r="J3069" t="str">
            <v>8807080100</v>
          </cell>
          <cell r="K3069" t="str">
            <v/>
          </cell>
        </row>
        <row r="3070">
          <cell r="A3070" t="str">
            <v>19720602 200501 2 012</v>
          </cell>
          <cell r="B3070" t="str">
            <v>510146195</v>
          </cell>
          <cell r="C3070" t="str">
            <v>ZAINI, A.Ma.Pd.</v>
          </cell>
          <cell r="D3070" t="str">
            <v>III/a</v>
          </cell>
          <cell r="E3070" t="str">
            <v>01-10-2011</v>
          </cell>
          <cell r="F3070" t="str">
            <v>SITUBONDO</v>
          </cell>
          <cell r="G3070" t="str">
            <v>02-06-1972</v>
          </cell>
          <cell r="H3070" t="str">
            <v>UPTD Pendidikan Kec. Situbondo</v>
          </cell>
          <cell r="I3070" t="str">
            <v>JL.WR.SUPRATMAN GG.I RT.02/III NO.34 SITUBONDO</v>
          </cell>
          <cell r="J3070" t="str">
            <v>8807080100</v>
          </cell>
          <cell r="K3070" t="str">
            <v/>
          </cell>
        </row>
        <row r="3071">
          <cell r="A3071" t="str">
            <v>19690811 199203 1 009</v>
          </cell>
          <cell r="B3071" t="str">
            <v>132011406</v>
          </cell>
          <cell r="C3071" t="str">
            <v>NURYAKIN</v>
          </cell>
          <cell r="D3071" t="str">
            <v>II/d</v>
          </cell>
          <cell r="E3071" t="str">
            <v>01-04-2005</v>
          </cell>
          <cell r="F3071" t="str">
            <v>TRENGGALEK</v>
          </cell>
          <cell r="G3071" t="str">
            <v>11-08-1969</v>
          </cell>
          <cell r="H3071" t="str">
            <v>UPTD Pendidikan Kec. Situbondo</v>
          </cell>
          <cell r="I3071" t="str">
            <v/>
          </cell>
          <cell r="J3071" t="str">
            <v>8807080100</v>
          </cell>
          <cell r="K3071" t="str">
            <v/>
          </cell>
        </row>
        <row r="3072">
          <cell r="A3072" t="str">
            <v>19820928 200604 1 014</v>
          </cell>
          <cell r="B3072" t="str">
            <v>510151803</v>
          </cell>
          <cell r="C3072" t="str">
            <v>FATHUL HADI, A.Ma.Pd.</v>
          </cell>
          <cell r="D3072" t="str">
            <v>II/d</v>
          </cell>
          <cell r="E3072" t="str">
            <v>01-04-2013</v>
          </cell>
          <cell r="F3072" t="str">
            <v>KEDIRI</v>
          </cell>
          <cell r="G3072" t="str">
            <v>28-09-1982</v>
          </cell>
          <cell r="H3072" t="str">
            <v>UPTD Pendidikan Kec. Situbondo</v>
          </cell>
          <cell r="I3072" t="str">
            <v>JL. MAWAR I NO. 6 RT 1/1 SITUBONDO</v>
          </cell>
          <cell r="J3072" t="str">
            <v>8807080100</v>
          </cell>
          <cell r="K3072" t="str">
            <v/>
          </cell>
        </row>
        <row r="3073">
          <cell r="A3073" t="str">
            <v>19600208 200604 2 003</v>
          </cell>
          <cell r="B3073" t="str">
            <v>510164993</v>
          </cell>
          <cell r="C3073" t="str">
            <v>MIMIK SUHARTATIK</v>
          </cell>
          <cell r="D3073" t="str">
            <v>II/c</v>
          </cell>
          <cell r="E3073" t="str">
            <v>01-10-2011</v>
          </cell>
          <cell r="F3073" t="str">
            <v>SITUBONDO</v>
          </cell>
          <cell r="G3073" t="str">
            <v>08-02-1960</v>
          </cell>
          <cell r="H3073" t="str">
            <v>UPTD Pendidikan Kec. Situbondo</v>
          </cell>
          <cell r="I3073" t="str">
            <v>JL. HASAN ASEGAF RT 03 RW 03 KEL. DAWUHAN (68311)</v>
          </cell>
          <cell r="J3073" t="str">
            <v>8807080100</v>
          </cell>
          <cell r="K3073" t="str">
            <v/>
          </cell>
        </row>
        <row r="3074">
          <cell r="A3074" t="str">
            <v>19720208 200801 2 016</v>
          </cell>
          <cell r="B3074" t="str">
            <v>510229336</v>
          </cell>
          <cell r="C3074" t="str">
            <v>SITI MAIMUNAH</v>
          </cell>
          <cell r="D3074" t="str">
            <v>II/c</v>
          </cell>
          <cell r="E3074" t="str">
            <v>01-10-2011</v>
          </cell>
          <cell r="F3074" t="str">
            <v>MOJOKERTO</v>
          </cell>
          <cell r="G3074" t="str">
            <v>08-02-1972</v>
          </cell>
          <cell r="H3074" t="str">
            <v>UPTD Pendidikan Kec. Situbondo</v>
          </cell>
          <cell r="I3074" t="str">
            <v>PAREYAAN RT.4/1 SUMBERKOLAK PANARUKAN SITUBONDO</v>
          </cell>
          <cell r="J3074" t="str">
            <v>8807080100</v>
          </cell>
          <cell r="K3074" t="str">
            <v/>
          </cell>
        </row>
        <row r="3075">
          <cell r="A3075" t="str">
            <v>19750403 200801 2 017</v>
          </cell>
          <cell r="B3075" t="str">
            <v>510223113</v>
          </cell>
          <cell r="C3075" t="str">
            <v>SITI AFRI LAILATIN, A.Ma.Pd.</v>
          </cell>
          <cell r="D3075" t="str">
            <v>II/c</v>
          </cell>
          <cell r="E3075" t="str">
            <v>01-10-2011</v>
          </cell>
          <cell r="F3075" t="str">
            <v>SITUBONDO</v>
          </cell>
          <cell r="G3075" t="str">
            <v>03-04-1975</v>
          </cell>
          <cell r="H3075" t="str">
            <v>UPTD Pendidikan Kec. Situbondo</v>
          </cell>
          <cell r="I3075" t="str">
            <v/>
          </cell>
          <cell r="J3075" t="str">
            <v>8807080100</v>
          </cell>
          <cell r="K3075" t="str">
            <v/>
          </cell>
        </row>
        <row r="3076">
          <cell r="A3076" t="str">
            <v>19720707 200801 2 014</v>
          </cell>
          <cell r="B3076" t="str">
            <v>510223105</v>
          </cell>
          <cell r="C3076" t="str">
            <v>AYULIANI, A.Ma.Pd.</v>
          </cell>
          <cell r="D3076" t="str">
            <v>II/c</v>
          </cell>
          <cell r="E3076" t="str">
            <v>01-10-2011</v>
          </cell>
          <cell r="F3076" t="str">
            <v>SITUBONDO</v>
          </cell>
          <cell r="G3076" t="str">
            <v>07-07-1972</v>
          </cell>
          <cell r="H3076" t="str">
            <v>UPTD Pendidikan Kec. Situbondo</v>
          </cell>
          <cell r="I3076" t="str">
            <v>JL.ANGGREK NO.02 RT.02/03 KEL.PATOKAN SITUBONDO</v>
          </cell>
          <cell r="J3076" t="str">
            <v>8807080100</v>
          </cell>
          <cell r="K3076" t="str">
            <v/>
          </cell>
        </row>
        <row r="3077">
          <cell r="A3077" t="str">
            <v>19770514 200801 2 026</v>
          </cell>
          <cell r="B3077" t="str">
            <v>510223107</v>
          </cell>
          <cell r="C3077" t="str">
            <v>SUSI ASTUTIK, A.Ma.</v>
          </cell>
          <cell r="D3077" t="str">
            <v>II/c</v>
          </cell>
          <cell r="E3077" t="str">
            <v>01-10-2011</v>
          </cell>
          <cell r="F3077" t="str">
            <v>SITUBONDO</v>
          </cell>
          <cell r="G3077" t="str">
            <v>14-05-1977</v>
          </cell>
          <cell r="H3077" t="str">
            <v>UPTD Pendidikan Kec. Situbondo</v>
          </cell>
          <cell r="I3077" t="str">
            <v>JL.KENANGA RT.01/03 KEL.PATOKAN SITUBONDO</v>
          </cell>
          <cell r="J3077" t="str">
            <v>8807080100</v>
          </cell>
          <cell r="K3077" t="str">
            <v/>
          </cell>
        </row>
        <row r="3078">
          <cell r="A3078" t="str">
            <v>19830515 200801 1 010</v>
          </cell>
          <cell r="B3078" t="str">
            <v>510229258</v>
          </cell>
          <cell r="C3078" t="str">
            <v>EKO LUKMAN FAJAR, A.Ma.</v>
          </cell>
          <cell r="D3078" t="str">
            <v>II/c</v>
          </cell>
          <cell r="E3078" t="str">
            <v>01-04-2012</v>
          </cell>
          <cell r="F3078" t="str">
            <v>SITUBONDO</v>
          </cell>
          <cell r="G3078" t="str">
            <v>15-05-1983</v>
          </cell>
          <cell r="H3078" t="str">
            <v>UPTD Pendidikan Kec. Situbondo</v>
          </cell>
          <cell r="I3078" t="str">
            <v>KP.KRAJAN TIMUR RT.3/3 DS.SUMBERKOLAK</v>
          </cell>
          <cell r="J3078" t="str">
            <v>8807080100</v>
          </cell>
          <cell r="K3078" t="str">
            <v/>
          </cell>
        </row>
        <row r="3079">
          <cell r="A3079" t="str">
            <v>19840110 200903 2 004</v>
          </cell>
          <cell r="B3079" t="str">
            <v>910000444</v>
          </cell>
          <cell r="C3079" t="str">
            <v>VITA TRI HASTARINI, A.Ma.</v>
          </cell>
          <cell r="D3079" t="str">
            <v>II/c</v>
          </cell>
          <cell r="E3079" t="str">
            <v>01-10-2012</v>
          </cell>
          <cell r="F3079" t="str">
            <v>BOJONEGORO</v>
          </cell>
          <cell r="G3079" t="str">
            <v>10-01-1984</v>
          </cell>
          <cell r="H3079" t="str">
            <v>UPTD Pendidikan Kec. Situbondo</v>
          </cell>
          <cell r="I3079" t="str">
            <v>PANORAMA SUMBERKOLAK INDAH C2 PANARUKAN</v>
          </cell>
          <cell r="J3079" t="str">
            <v>8807080100</v>
          </cell>
          <cell r="K3079" t="str">
            <v/>
          </cell>
        </row>
        <row r="3080">
          <cell r="A3080" t="str">
            <v>19811023 200903 2 008</v>
          </cell>
          <cell r="B3080" t="str">
            <v>910000345</v>
          </cell>
          <cell r="C3080" t="str">
            <v>SOFI AMALIYAH INDRAWATI, A.Ma.Pd.</v>
          </cell>
          <cell r="D3080" t="str">
            <v>II/c</v>
          </cell>
          <cell r="E3080" t="str">
            <v>01-10-2012</v>
          </cell>
          <cell r="F3080" t="str">
            <v>SITUBONDO</v>
          </cell>
          <cell r="G3080" t="str">
            <v>23-10-1981</v>
          </cell>
          <cell r="H3080" t="str">
            <v>UPTD Pendidikan Kec. Situbondo</v>
          </cell>
          <cell r="I3080" t="str">
            <v>KP KRAJAN RT03/RW03 PELEYAN PANARUKAN</v>
          </cell>
          <cell r="J3080" t="str">
            <v>8807080100</v>
          </cell>
          <cell r="K3080" t="str">
            <v/>
          </cell>
        </row>
        <row r="3081">
          <cell r="A3081" t="str">
            <v>19641018 200701 2 003</v>
          </cell>
          <cell r="B3081" t="str">
            <v>510193209</v>
          </cell>
          <cell r="C3081" t="str">
            <v>JUMIYATI</v>
          </cell>
          <cell r="D3081" t="str">
            <v>II/c</v>
          </cell>
          <cell r="E3081" t="str">
            <v>01-04-2013</v>
          </cell>
          <cell r="F3081" t="str">
            <v>SITUBONDO</v>
          </cell>
          <cell r="G3081" t="str">
            <v>18-10-1964</v>
          </cell>
          <cell r="H3081" t="str">
            <v>UPTD Pendidikan Kec. Situbondo</v>
          </cell>
          <cell r="I3081" t="str">
            <v>JL MADURA NO 14 RT 2 RW 6 MIMBAAN SITUBONDO</v>
          </cell>
          <cell r="J3081" t="str">
            <v>8807080100</v>
          </cell>
          <cell r="K3081" t="str">
            <v/>
          </cell>
        </row>
        <row r="3082">
          <cell r="A3082" t="str">
            <v>19671124 200604 2 006</v>
          </cell>
          <cell r="B3082" t="str">
            <v>510164754</v>
          </cell>
          <cell r="C3082" t="str">
            <v>ANY CHANDRAWATI</v>
          </cell>
          <cell r="D3082" t="str">
            <v>II/b</v>
          </cell>
          <cell r="E3082" t="str">
            <v>01-04-2010</v>
          </cell>
          <cell r="F3082" t="str">
            <v>SITUBONDO</v>
          </cell>
          <cell r="G3082" t="str">
            <v>24-11-1967</v>
          </cell>
          <cell r="H3082" t="str">
            <v>UPTD Pendidikan Kec. Situbondo</v>
          </cell>
          <cell r="I3082" t="str">
            <v>JL. JAWA GG. 2 NO. 23 RT 01 RW 02 MIMBAAN</v>
          </cell>
          <cell r="J3082" t="str">
            <v>8807080100</v>
          </cell>
          <cell r="K3082" t="str">
            <v/>
          </cell>
        </row>
        <row r="3083">
          <cell r="A3083" t="str">
            <v>19631015 200604 1 007</v>
          </cell>
          <cell r="B3083" t="str">
            <v>510157134</v>
          </cell>
          <cell r="C3083" t="str">
            <v>IMAM SUPRIYADI</v>
          </cell>
          <cell r="D3083" t="str">
            <v>II/b</v>
          </cell>
          <cell r="E3083" t="str">
            <v>01-04-2010</v>
          </cell>
          <cell r="F3083" t="str">
            <v>SITUBONDO</v>
          </cell>
          <cell r="G3083" t="str">
            <v>15-10-1963</v>
          </cell>
          <cell r="H3083" t="str">
            <v>UPTD Pendidikan Kec. Situbondo</v>
          </cell>
          <cell r="I3083" t="str">
            <v>JL. CEMPAKA 03 RT 03 RW 03 KRAJAN TIMUR</v>
          </cell>
          <cell r="J3083" t="str">
            <v>8807080100</v>
          </cell>
          <cell r="K3083" t="str">
            <v/>
          </cell>
        </row>
        <row r="3084">
          <cell r="A3084" t="str">
            <v>19700604 199007 1 001</v>
          </cell>
          <cell r="B3084" t="str">
            <v>131825511</v>
          </cell>
          <cell r="C3084" t="str">
            <v>HENDRY BUDIJANTO</v>
          </cell>
          <cell r="D3084" t="str">
            <v>II/b</v>
          </cell>
          <cell r="E3084" t="str">
            <v>01-10-2010</v>
          </cell>
          <cell r="F3084" t="str">
            <v>SALATIGA</v>
          </cell>
          <cell r="G3084" t="str">
            <v>04-06-1970</v>
          </cell>
          <cell r="H3084" t="str">
            <v>UPTD Pendidikan Kec. Situbondo</v>
          </cell>
          <cell r="I3084" t="str">
            <v>JL. ARGOPURO NO 9 SITUBONDO 68322</v>
          </cell>
          <cell r="J3084" t="str">
            <v>8807080100</v>
          </cell>
          <cell r="K3084" t="str">
            <v/>
          </cell>
        </row>
        <row r="3085">
          <cell r="A3085" t="str">
            <v>19720827 200701 2 011</v>
          </cell>
          <cell r="B3085" t="str">
            <v>510193059</v>
          </cell>
          <cell r="C3085" t="str">
            <v>EVA ULIK ANGGARA KASIH</v>
          </cell>
          <cell r="D3085" t="str">
            <v>II/b</v>
          </cell>
          <cell r="E3085" t="str">
            <v>01-04-2011</v>
          </cell>
          <cell r="F3085" t="str">
            <v>BONDOWOSO</v>
          </cell>
          <cell r="G3085" t="str">
            <v>27-08-1972</v>
          </cell>
          <cell r="H3085" t="str">
            <v>UPTD Pendidikan Kec. Situbondo</v>
          </cell>
          <cell r="I3085" t="str">
            <v>PERUM PANJI PERMAI BLOK FF 18 SITUBONDO</v>
          </cell>
          <cell r="J3085" t="str">
            <v>8807080100</v>
          </cell>
          <cell r="K3085" t="str">
            <v/>
          </cell>
        </row>
        <row r="3086">
          <cell r="A3086" t="str">
            <v>19770127 200801 2 014</v>
          </cell>
          <cell r="B3086" t="str">
            <v>510229385</v>
          </cell>
          <cell r="C3086" t="str">
            <v>NURAINI</v>
          </cell>
          <cell r="D3086" t="str">
            <v>II/b</v>
          </cell>
          <cell r="E3086" t="str">
            <v>01-10-2011</v>
          </cell>
          <cell r="F3086" t="str">
            <v>SITUBONDO</v>
          </cell>
          <cell r="G3086" t="str">
            <v>27-01-1977</v>
          </cell>
          <cell r="H3086" t="str">
            <v>UPTD Pendidikan Kec. Situbondo</v>
          </cell>
          <cell r="I3086" t="str">
            <v>JL.WR.SUPRATMAN GG.III RT.02/05 KEL.PATOKAN SIT.</v>
          </cell>
          <cell r="J3086" t="str">
            <v>8807080100</v>
          </cell>
          <cell r="K3086" t="str">
            <v/>
          </cell>
        </row>
        <row r="3087">
          <cell r="A3087" t="str">
            <v>19660708 200801 2 011</v>
          </cell>
          <cell r="B3087" t="str">
            <v>510231177</v>
          </cell>
          <cell r="C3087" t="str">
            <v>SITI MULYANI</v>
          </cell>
          <cell r="D3087" t="str">
            <v>II/b</v>
          </cell>
          <cell r="E3087" t="str">
            <v>01-10-2011</v>
          </cell>
          <cell r="F3087" t="str">
            <v>D K I  JAKARTA</v>
          </cell>
          <cell r="G3087" t="str">
            <v>08-07-1966</v>
          </cell>
          <cell r="H3087" t="str">
            <v>UPTD Pendidikan Kec. Situbondo</v>
          </cell>
          <cell r="I3087" t="str">
            <v>KP. KRAJAN RT 05 RW 03 DS. OLEAN SITUBONDO</v>
          </cell>
          <cell r="J3087" t="str">
            <v>8807080100</v>
          </cell>
          <cell r="K3087" t="str">
            <v/>
          </cell>
        </row>
        <row r="3088">
          <cell r="A3088" t="str">
            <v>19700518 200801 2 015</v>
          </cell>
          <cell r="B3088" t="str">
            <v>510229463</v>
          </cell>
          <cell r="C3088" t="str">
            <v>SITI IMAWATI</v>
          </cell>
          <cell r="D3088" t="str">
            <v>II/b</v>
          </cell>
          <cell r="E3088" t="str">
            <v>01-10-2011</v>
          </cell>
          <cell r="F3088" t="str">
            <v>SITUBONDO</v>
          </cell>
          <cell r="G3088" t="str">
            <v>18-05-1970</v>
          </cell>
          <cell r="H3088" t="str">
            <v>UPTD Pendidikan Kec. Situbondo</v>
          </cell>
          <cell r="I3088" t="str">
            <v>JL.WIJAYA KUSUMA GG.8/72 RT.02/01 SITUBONDO</v>
          </cell>
          <cell r="J3088" t="str">
            <v>8807080100</v>
          </cell>
          <cell r="K3088" t="str">
            <v/>
          </cell>
        </row>
        <row r="3089">
          <cell r="A3089" t="str">
            <v>19700311 200801 2 013</v>
          </cell>
          <cell r="B3089" t="str">
            <v>510229460</v>
          </cell>
          <cell r="C3089" t="str">
            <v>LILIK INDAYANI</v>
          </cell>
          <cell r="D3089" t="str">
            <v>II/b</v>
          </cell>
          <cell r="E3089" t="str">
            <v>01-10-2011</v>
          </cell>
          <cell r="F3089" t="str">
            <v>SITUBONDO</v>
          </cell>
          <cell r="G3089" t="str">
            <v>11-03-1970</v>
          </cell>
          <cell r="H3089" t="str">
            <v>UPTD Pendidikan Kec. Situbondo</v>
          </cell>
          <cell r="I3089" t="str">
            <v>JL.KENANGA RT.01/03 KEL.PATOKAN SITUBONDO</v>
          </cell>
          <cell r="J3089" t="str">
            <v>8807080100</v>
          </cell>
          <cell r="K3089" t="str">
            <v/>
          </cell>
        </row>
        <row r="3090">
          <cell r="A3090" t="str">
            <v>19631221 200801 2 003</v>
          </cell>
          <cell r="B3090" t="str">
            <v>510229442</v>
          </cell>
          <cell r="C3090" t="str">
            <v>NURLAILI</v>
          </cell>
          <cell r="D3090" t="str">
            <v>II/b</v>
          </cell>
          <cell r="E3090" t="str">
            <v>01-10-2011</v>
          </cell>
          <cell r="F3090" t="str">
            <v>SITUBONDO</v>
          </cell>
          <cell r="G3090" t="str">
            <v>21-12-1963</v>
          </cell>
          <cell r="H3090" t="str">
            <v>UPTD Pendidikan Kec. Situbondo</v>
          </cell>
          <cell r="I3090" t="str">
            <v>JL.KENANGA NO.17-B RT.01/02 KEL.PATOKAN SITUBONDO</v>
          </cell>
          <cell r="J3090" t="str">
            <v>8807080100</v>
          </cell>
          <cell r="K3090" t="str">
            <v/>
          </cell>
        </row>
        <row r="3091">
          <cell r="A3091" t="str">
            <v>19721124 200801 2 010</v>
          </cell>
          <cell r="B3091" t="str">
            <v>510229421</v>
          </cell>
          <cell r="C3091" t="str">
            <v>MURTIANA</v>
          </cell>
          <cell r="D3091" t="str">
            <v>II/b</v>
          </cell>
          <cell r="E3091" t="str">
            <v>01-10-2011</v>
          </cell>
          <cell r="F3091" t="str">
            <v>SITUBONDO</v>
          </cell>
          <cell r="G3091" t="str">
            <v>24-11-1972</v>
          </cell>
          <cell r="H3091" t="str">
            <v>UPTD Pendidikan Kec. Situbondo</v>
          </cell>
          <cell r="I3091" t="str">
            <v>JL.RAYA BONDOWOSO RT.3/1 KALIBAGOR TREBUNG SIT.</v>
          </cell>
          <cell r="J3091" t="str">
            <v>8807080100</v>
          </cell>
          <cell r="K3091" t="str">
            <v/>
          </cell>
        </row>
        <row r="3092">
          <cell r="A3092" t="str">
            <v>19720107 200903 2 001</v>
          </cell>
          <cell r="B3092" t="str">
            <v>910000047</v>
          </cell>
          <cell r="C3092" t="str">
            <v>ERNA SULISTIYOWATI</v>
          </cell>
          <cell r="D3092" t="str">
            <v>II/b</v>
          </cell>
          <cell r="E3092" t="str">
            <v>01-04-2013</v>
          </cell>
          <cell r="F3092" t="str">
            <v>SITUBONDO</v>
          </cell>
          <cell r="G3092" t="str">
            <v>07-01-1972</v>
          </cell>
          <cell r="H3092" t="str">
            <v>UPTD Pendidikan Kec. Situbondo</v>
          </cell>
          <cell r="I3092" t="str">
            <v>JL.WIJAYA KUSUMA GG VII RT 03 RW 05 KEL DAWUHAN</v>
          </cell>
          <cell r="J3092" t="str">
            <v>8807080100</v>
          </cell>
          <cell r="K3092" t="str">
            <v/>
          </cell>
        </row>
        <row r="3093">
          <cell r="A3093" t="str">
            <v>19731018 201001 1 001</v>
          </cell>
          <cell r="B3093" t="str">
            <v>910001062</v>
          </cell>
          <cell r="C3093" t="str">
            <v>DAFIR SUGIHARTONO</v>
          </cell>
          <cell r="D3093" t="str">
            <v>II/a</v>
          </cell>
          <cell r="E3093" t="str">
            <v>01-01-2010</v>
          </cell>
          <cell r="F3093" t="str">
            <v>SITUBONDO</v>
          </cell>
          <cell r="G3093" t="str">
            <v>18-10-1973</v>
          </cell>
          <cell r="H3093" t="str">
            <v>UPTD Pendidikan Kec. Situbondo</v>
          </cell>
          <cell r="I3093" t="str">
            <v>JL.ANGGREK DS.ALASMALANG KEC.PANARUKAN</v>
          </cell>
          <cell r="J3093" t="str">
            <v>8807080100</v>
          </cell>
          <cell r="K3093" t="str">
            <v/>
          </cell>
        </row>
        <row r="3094">
          <cell r="A3094" t="str">
            <v>19540416 197501 1 001</v>
          </cell>
          <cell r="B3094" t="str">
            <v>130458135</v>
          </cell>
          <cell r="C3094" t="str">
            <v>MULYADI, A.Ma.Pd.</v>
          </cell>
          <cell r="D3094" t="str">
            <v>IV/b</v>
          </cell>
          <cell r="E3094" t="str">
            <v>01-10-2008</v>
          </cell>
          <cell r="F3094" t="str">
            <v>SITUBONDO</v>
          </cell>
          <cell r="G3094" t="str">
            <v>16-04-1954</v>
          </cell>
          <cell r="H3094" t="str">
            <v>SDN 2 Patokan Kec. Situbondo</v>
          </cell>
          <cell r="I3094" t="str">
            <v>JL. PB. SUDIRMAN KEL. PATOKAN SITUBONDO 68312</v>
          </cell>
          <cell r="J3094" t="str">
            <v>8807080102</v>
          </cell>
          <cell r="K3094" t="str">
            <v/>
          </cell>
        </row>
        <row r="3095">
          <cell r="A3095" t="str">
            <v>19570827 197703 1 003</v>
          </cell>
          <cell r="B3095" t="str">
            <v>130584026</v>
          </cell>
          <cell r="C3095" t="str">
            <v>SUNARDI, A.Ma.Pd.</v>
          </cell>
          <cell r="D3095" t="str">
            <v>IV/b</v>
          </cell>
          <cell r="E3095" t="str">
            <v>01-04-2009</v>
          </cell>
          <cell r="F3095" t="str">
            <v>TRENGGALEK</v>
          </cell>
          <cell r="G3095" t="str">
            <v>27-08-1957</v>
          </cell>
          <cell r="H3095" t="str">
            <v>SDN 2 Patokan Kec. Situbondo</v>
          </cell>
          <cell r="I3095" t="str">
            <v>PERUMNAS PANJI PERMAI BLOK I/20 MIMBAAN SITUBONDO</v>
          </cell>
          <cell r="J3095" t="str">
            <v>8807080102</v>
          </cell>
          <cell r="K3095" t="str">
            <v/>
          </cell>
        </row>
        <row r="3096">
          <cell r="A3096" t="str">
            <v>19540503 197511 2 001</v>
          </cell>
          <cell r="B3096" t="str">
            <v>130498677</v>
          </cell>
          <cell r="C3096" t="str">
            <v>TRI MURDANINGSIH, A.Ma.Pd.</v>
          </cell>
          <cell r="D3096" t="str">
            <v>IV/b</v>
          </cell>
          <cell r="E3096" t="str">
            <v>01-04-2010</v>
          </cell>
          <cell r="F3096" t="str">
            <v>SITUBONDO</v>
          </cell>
          <cell r="G3096" t="str">
            <v>03-05-1954</v>
          </cell>
          <cell r="H3096" t="str">
            <v>SDN 2 Patokan Kec. Situbondo</v>
          </cell>
          <cell r="I3096" t="str">
            <v>JL. WIJAYA KUSUMA GG. 11 NO. 79 SITUBONDO (68311)</v>
          </cell>
          <cell r="J3096" t="str">
            <v>8807080102</v>
          </cell>
          <cell r="K3096" t="str">
            <v/>
          </cell>
        </row>
        <row r="3097">
          <cell r="A3097" t="str">
            <v>19551123 197512 2 006</v>
          </cell>
          <cell r="B3097" t="str">
            <v>130498515</v>
          </cell>
          <cell r="C3097" t="str">
            <v>NUR ISTINAFIAH, S.Pd.</v>
          </cell>
          <cell r="D3097" t="str">
            <v>IV/b</v>
          </cell>
          <cell r="E3097" t="str">
            <v>01-04-2010</v>
          </cell>
          <cell r="F3097" t="str">
            <v>MALANG</v>
          </cell>
          <cell r="G3097" t="str">
            <v>23-11-1955</v>
          </cell>
          <cell r="H3097" t="str">
            <v>SDN 2 Patokan Kec. Situbondo</v>
          </cell>
          <cell r="I3097" t="str">
            <v>JL. IRIAN JAYA NO. 8 PERUMDA SITUBONDO (68322)</v>
          </cell>
          <cell r="J3097" t="str">
            <v>8807080102</v>
          </cell>
          <cell r="K3097" t="str">
            <v/>
          </cell>
        </row>
        <row r="3098">
          <cell r="A3098" t="str">
            <v>19580627 197703 2 004</v>
          </cell>
          <cell r="B3098" t="str">
            <v>130583965</v>
          </cell>
          <cell r="C3098" t="str">
            <v>LILIK DWI ATMINIATI, A.Ma.Pd.</v>
          </cell>
          <cell r="D3098" t="str">
            <v>IV/b</v>
          </cell>
          <cell r="E3098" t="str">
            <v>01-04-2010</v>
          </cell>
          <cell r="F3098" t="str">
            <v>KEDIRI</v>
          </cell>
          <cell r="G3098" t="str">
            <v>27-06-1958</v>
          </cell>
          <cell r="H3098" t="str">
            <v>SDN 2 Patokan Kec. Situbondo</v>
          </cell>
          <cell r="I3098" t="str">
            <v>JL. PB. SUDIRMAN GG. 2 NO. 2 RT 01 RW 01 SITUBONDO</v>
          </cell>
          <cell r="J3098" t="str">
            <v>8807080102</v>
          </cell>
          <cell r="K3098" t="str">
            <v/>
          </cell>
        </row>
        <row r="3099">
          <cell r="A3099" t="str">
            <v>19540709 197601 2 002</v>
          </cell>
          <cell r="B3099" t="str">
            <v>130498783</v>
          </cell>
          <cell r="C3099" t="str">
            <v>DJULAIKAH, A.Ma.Pd.</v>
          </cell>
          <cell r="D3099" t="str">
            <v>IV/b</v>
          </cell>
          <cell r="E3099" t="str">
            <v>01-04-2010</v>
          </cell>
          <cell r="F3099" t="str">
            <v>SURABAYA</v>
          </cell>
          <cell r="G3099" t="str">
            <v>09-07-1954</v>
          </cell>
          <cell r="H3099" t="str">
            <v>SDN 2 Patokan Kec. Situbondo</v>
          </cell>
          <cell r="I3099" t="str">
            <v>JL. MERAK LINGK. DAM RT 02 RW 03 DAWUHAN SIT 68311</v>
          </cell>
          <cell r="J3099" t="str">
            <v>8807080102</v>
          </cell>
          <cell r="K3099" t="str">
            <v/>
          </cell>
        </row>
        <row r="3100">
          <cell r="A3100" t="str">
            <v>19541028 198010 2 001</v>
          </cell>
          <cell r="B3100" t="str">
            <v>130849264</v>
          </cell>
          <cell r="C3100" t="str">
            <v>HJ. SRI SUHARTININGSIH, A.Ma.Pd.</v>
          </cell>
          <cell r="D3100" t="str">
            <v>IV/a</v>
          </cell>
          <cell r="E3100" t="str">
            <v>01-04-2005</v>
          </cell>
          <cell r="F3100" t="str">
            <v>LUMAJANG</v>
          </cell>
          <cell r="G3100" t="str">
            <v>28-10-1954</v>
          </cell>
          <cell r="H3100" t="str">
            <v>SDN 2 Patokan Kec. Situbondo</v>
          </cell>
          <cell r="I3100" t="str">
            <v>PATOKAN SITUBONDO</v>
          </cell>
          <cell r="J3100" t="str">
            <v>8807080102</v>
          </cell>
          <cell r="K3100" t="str">
            <v/>
          </cell>
        </row>
        <row r="3101">
          <cell r="A3101" t="str">
            <v>19640401 198703 2 010</v>
          </cell>
          <cell r="B3101" t="str">
            <v>131552038</v>
          </cell>
          <cell r="C3101" t="str">
            <v>BADRIYAH, A.Ma.</v>
          </cell>
          <cell r="D3101" t="str">
            <v>IV/a</v>
          </cell>
          <cell r="E3101" t="str">
            <v>01-10-2008</v>
          </cell>
          <cell r="F3101" t="str">
            <v>SITUBONDO</v>
          </cell>
          <cell r="G3101" t="str">
            <v>01-04-1964</v>
          </cell>
          <cell r="H3101" t="str">
            <v>SDN 2 Patokan Kec. Situbondo</v>
          </cell>
          <cell r="I3101" t="str">
            <v>JL. BASRAH 44 RT:2/X MIMBAAN SITUBONDO 68322</v>
          </cell>
          <cell r="J3101" t="str">
            <v>8807080102</v>
          </cell>
          <cell r="K3101" t="str">
            <v/>
          </cell>
        </row>
        <row r="3102">
          <cell r="A3102" t="str">
            <v>19660606 199109 1 001</v>
          </cell>
          <cell r="B3102" t="str">
            <v>131969129</v>
          </cell>
          <cell r="C3102" t="str">
            <v>JOKO WARSITO, S.Pd.</v>
          </cell>
          <cell r="D3102" t="str">
            <v>III/d</v>
          </cell>
          <cell r="E3102" t="str">
            <v>01-10-2010</v>
          </cell>
          <cell r="F3102" t="str">
            <v>LUMAJANG</v>
          </cell>
          <cell r="G3102" t="str">
            <v>06-06-1966</v>
          </cell>
          <cell r="H3102" t="str">
            <v>SDN 2 Patokan Kec. Situbondo</v>
          </cell>
          <cell r="I3102" t="str">
            <v>WR. ANOM RT:01/2 PANARUKAN SITUBONDO 68351</v>
          </cell>
          <cell r="J3102" t="str">
            <v>8807080102</v>
          </cell>
          <cell r="K3102" t="str">
            <v/>
          </cell>
        </row>
        <row r="3103">
          <cell r="A3103" t="str">
            <v>19670712 200012 1 002</v>
          </cell>
          <cell r="B3103" t="str">
            <v>132286818</v>
          </cell>
          <cell r="C3103" t="str">
            <v>BUDI SANTOSO</v>
          </cell>
          <cell r="D3103" t="str">
            <v>III/a</v>
          </cell>
          <cell r="E3103" t="str">
            <v>01-10-2010</v>
          </cell>
          <cell r="F3103" t="str">
            <v>TULUNGAGUNG</v>
          </cell>
          <cell r="G3103" t="str">
            <v>12-07-1967</v>
          </cell>
          <cell r="H3103" t="str">
            <v>SDN 2 Patokan Kec. Situbondo</v>
          </cell>
          <cell r="I3103" t="str">
            <v>JL. HASAN ASEGAF RT 03/RW 03 DAWUHAN SIT (68311)</v>
          </cell>
          <cell r="J3103" t="str">
            <v>8807080102</v>
          </cell>
          <cell r="K3103" t="str">
            <v/>
          </cell>
        </row>
        <row r="3104">
          <cell r="A3104" t="str">
            <v>19580517 197907 1 002</v>
          </cell>
          <cell r="B3104" t="str">
            <v>130748765</v>
          </cell>
          <cell r="C3104" t="str">
            <v>MARISO</v>
          </cell>
          <cell r="D3104" t="str">
            <v>II/d</v>
          </cell>
          <cell r="E3104" t="str">
            <v>01-04-2010</v>
          </cell>
          <cell r="F3104" t="str">
            <v>SITUBONDO</v>
          </cell>
          <cell r="G3104" t="str">
            <v>17-05-1958</v>
          </cell>
          <cell r="H3104" t="str">
            <v>SDN 2 Patokan Kec. Situbondo</v>
          </cell>
          <cell r="I3104" t="str">
            <v>SITUBONDO</v>
          </cell>
          <cell r="J3104" t="str">
            <v>8807080102</v>
          </cell>
          <cell r="K3104" t="str">
            <v/>
          </cell>
        </row>
        <row r="3105">
          <cell r="A3105" t="str">
            <v>19810616 200903 2 007</v>
          </cell>
          <cell r="B3105" t="str">
            <v>910000326</v>
          </cell>
          <cell r="C3105" t="str">
            <v>KRISTANTI CANDRA KIRANA, A.Ma.</v>
          </cell>
          <cell r="D3105" t="str">
            <v>II/c</v>
          </cell>
          <cell r="E3105" t="str">
            <v>01-10-2012</v>
          </cell>
          <cell r="F3105" t="str">
            <v>JEMBER</v>
          </cell>
          <cell r="G3105" t="str">
            <v>16-06-1981</v>
          </cell>
          <cell r="H3105" t="str">
            <v>SDN 2 Patokan Kec. Situbondo</v>
          </cell>
          <cell r="I3105" t="str">
            <v>JL SEMERU XVI BLOKV/4 JEMBER</v>
          </cell>
          <cell r="J3105" t="str">
            <v>8807080102</v>
          </cell>
          <cell r="K3105" t="str">
            <v/>
          </cell>
        </row>
        <row r="3106">
          <cell r="A3106" t="str">
            <v>19840529 200903 2 010</v>
          </cell>
          <cell r="B3106" t="str">
            <v>910000462</v>
          </cell>
          <cell r="C3106" t="str">
            <v>METY ARISTA WINDIASARI, A.Ma.</v>
          </cell>
          <cell r="D3106" t="str">
            <v>II/c</v>
          </cell>
          <cell r="E3106" t="str">
            <v>01-10-2012</v>
          </cell>
          <cell r="F3106" t="str">
            <v>SITUBONDO</v>
          </cell>
          <cell r="G3106" t="str">
            <v>29-05-1984</v>
          </cell>
          <cell r="H3106" t="str">
            <v>SDN 2 Patokan Kec. Situbondo</v>
          </cell>
          <cell r="I3106" t="str">
            <v>JL SUCIPTO GG SUCIPTO GG X RT03/RW02 DAWUHAN</v>
          </cell>
          <cell r="J3106" t="str">
            <v>8807080102</v>
          </cell>
          <cell r="K3106" t="str">
            <v/>
          </cell>
        </row>
        <row r="3107">
          <cell r="A3107" t="str">
            <v>19780503 200701 1 011</v>
          </cell>
          <cell r="B3107" t="str">
            <v>510201645</v>
          </cell>
          <cell r="C3107" t="str">
            <v>SLAMET HARIYANTO</v>
          </cell>
          <cell r="D3107" t="str">
            <v>II/b</v>
          </cell>
          <cell r="E3107" t="str">
            <v>01-10-2010</v>
          </cell>
          <cell r="F3107" t="str">
            <v>SITUBONDO</v>
          </cell>
          <cell r="G3107" t="str">
            <v>03-05-1979</v>
          </cell>
          <cell r="H3107" t="str">
            <v>SDN 2 Patokan Kec. Situbondo</v>
          </cell>
          <cell r="I3107" t="str">
            <v>JL MAWAR GG 3 NO 34 RT 1 RW 1 PATOKAN SITUBONDO</v>
          </cell>
          <cell r="J3107" t="str">
            <v>8807080102</v>
          </cell>
          <cell r="K3107" t="str">
            <v/>
          </cell>
        </row>
        <row r="3108">
          <cell r="A3108" t="str">
            <v>19821213 200801 2 014</v>
          </cell>
          <cell r="B3108" t="str">
            <v>510229277</v>
          </cell>
          <cell r="C3108" t="str">
            <v>HALIMATUS SAKDIYAH</v>
          </cell>
          <cell r="D3108" t="str">
            <v>II/b</v>
          </cell>
          <cell r="E3108" t="str">
            <v>01-10-2011</v>
          </cell>
          <cell r="F3108" t="str">
            <v>SITUBONDO</v>
          </cell>
          <cell r="G3108" t="str">
            <v>13-12-1982</v>
          </cell>
          <cell r="H3108" t="str">
            <v>SDN 2 Patokan Kec. Situbondo</v>
          </cell>
          <cell r="I3108" t="str">
            <v>JL.CEMPAKA RT.01/1 PATOKAN SITUBONDO</v>
          </cell>
          <cell r="J3108" t="str">
            <v>8807080102</v>
          </cell>
          <cell r="K3108" t="str">
            <v/>
          </cell>
        </row>
        <row r="3109">
          <cell r="A3109" t="str">
            <v>19560106 197702 2 004</v>
          </cell>
          <cell r="B3109" t="str">
            <v>130583807</v>
          </cell>
          <cell r="C3109" t="str">
            <v>DJUWARIYAH, A.Ma.Pd.</v>
          </cell>
          <cell r="D3109" t="str">
            <v>IV/b</v>
          </cell>
          <cell r="E3109" t="str">
            <v>01-04-2010</v>
          </cell>
          <cell r="F3109" t="str">
            <v>TULUNGAGUNG</v>
          </cell>
          <cell r="G3109" t="str">
            <v>06-01-1956</v>
          </cell>
          <cell r="H3109" t="str">
            <v>SDN 3 Patokan Kec. Situbondo</v>
          </cell>
          <cell r="I3109" t="str">
            <v>JL. WIJAYA KUSUMA NO. 01 SITUBONDO (68311)</v>
          </cell>
          <cell r="J3109" t="str">
            <v>8807080103</v>
          </cell>
          <cell r="K3109" t="str">
            <v/>
          </cell>
        </row>
        <row r="3110">
          <cell r="A3110" t="str">
            <v>19540312 197403 2 003</v>
          </cell>
          <cell r="B3110" t="str">
            <v>130403018</v>
          </cell>
          <cell r="C3110" t="str">
            <v>SUSIYAWATI</v>
          </cell>
          <cell r="D3110" t="str">
            <v>IV/b</v>
          </cell>
          <cell r="E3110" t="str">
            <v>01-04-2010</v>
          </cell>
          <cell r="F3110" t="str">
            <v>SITUBONDO</v>
          </cell>
          <cell r="G3110" t="str">
            <v>12-03-1954</v>
          </cell>
          <cell r="H3110" t="str">
            <v>SDN 3 Patokan Kec. Situbondo</v>
          </cell>
          <cell r="I3110" t="str">
            <v>JL. MAWAR RT 03 RW 01 KEL. PATOKAN SITUBONDO 68312</v>
          </cell>
          <cell r="J3110" t="str">
            <v>8807080103</v>
          </cell>
          <cell r="K3110" t="str">
            <v/>
          </cell>
        </row>
        <row r="3111">
          <cell r="A3111" t="str">
            <v>19600513 198010 2 002</v>
          </cell>
          <cell r="B3111" t="str">
            <v>130849252</v>
          </cell>
          <cell r="C3111" t="str">
            <v>NURUL ILMI, A.Ma.Pd.</v>
          </cell>
          <cell r="D3111" t="str">
            <v>IV/b</v>
          </cell>
          <cell r="E3111" t="str">
            <v>01-04-2013</v>
          </cell>
          <cell r="F3111" t="str">
            <v>SITUBONDO</v>
          </cell>
          <cell r="G3111" t="str">
            <v>13-05-1960</v>
          </cell>
          <cell r="H3111" t="str">
            <v>SDN 3 Patokan Kec. Situbondo</v>
          </cell>
          <cell r="I3111" t="str">
            <v>JL.KARTINI GG 1 NO 30 SITUBONDO 68311</v>
          </cell>
          <cell r="J3111" t="str">
            <v>8807080103</v>
          </cell>
          <cell r="K3111" t="str">
            <v/>
          </cell>
        </row>
        <row r="3112">
          <cell r="A3112" t="str">
            <v>19511005 197403 2 005</v>
          </cell>
          <cell r="B3112" t="str">
            <v>130000040</v>
          </cell>
          <cell r="C3112" t="str">
            <v>HANINA</v>
          </cell>
          <cell r="D3112" t="str">
            <v>IV/a</v>
          </cell>
          <cell r="E3112" t="str">
            <v>01-04-2001</v>
          </cell>
          <cell r="F3112" t="str">
            <v>SITUBONDO</v>
          </cell>
          <cell r="G3112" t="str">
            <v>05-10-1951</v>
          </cell>
          <cell r="H3112" t="str">
            <v>SDN 3 Patokan Kec. Situbondo</v>
          </cell>
          <cell r="I3112" t="str">
            <v>JL. SUCIPTO RT:04/2 DAWUHAN SITUBONDO 68311</v>
          </cell>
          <cell r="J3112" t="str">
            <v>8807080103</v>
          </cell>
          <cell r="K3112" t="str">
            <v/>
          </cell>
        </row>
        <row r="3113">
          <cell r="A3113" t="str">
            <v>19590429 197707 2 001</v>
          </cell>
          <cell r="B3113" t="str">
            <v>130584193</v>
          </cell>
          <cell r="C3113" t="str">
            <v>SRI WIDAYATI, S.Pd.</v>
          </cell>
          <cell r="D3113" t="str">
            <v>IV/a</v>
          </cell>
          <cell r="E3113" t="str">
            <v>01-04-2001</v>
          </cell>
          <cell r="F3113" t="str">
            <v>PONOROGO</v>
          </cell>
          <cell r="G3113" t="str">
            <v>29-04-1959</v>
          </cell>
          <cell r="H3113" t="str">
            <v>SDN 3 Patokan Kec. Situbondo</v>
          </cell>
          <cell r="I3113" t="str">
            <v>JL. HASAN ASEGAF RT:03/3 DAWUHAN SITUBONDO</v>
          </cell>
          <cell r="J3113" t="str">
            <v>8807080103</v>
          </cell>
          <cell r="K3113" t="str">
            <v/>
          </cell>
        </row>
        <row r="3114">
          <cell r="A3114" t="str">
            <v>19500630 197403 1 001</v>
          </cell>
          <cell r="B3114" t="str">
            <v>130403005</v>
          </cell>
          <cell r="C3114" t="str">
            <v>SUHARJO, A.Ma.Pd.</v>
          </cell>
          <cell r="D3114" t="str">
            <v>IV/a</v>
          </cell>
          <cell r="E3114" t="str">
            <v>01-04-2002</v>
          </cell>
          <cell r="F3114" t="str">
            <v>SITUBONDO</v>
          </cell>
          <cell r="G3114" t="str">
            <v>30-06-1950</v>
          </cell>
          <cell r="H3114" t="str">
            <v>SDN 3 Patokan Kec. Situbondo</v>
          </cell>
          <cell r="I3114" t="str">
            <v>JL. W. R. SUPRATMAN RT 04 RW 03 SITUBONDO (68314)</v>
          </cell>
          <cell r="J3114" t="str">
            <v>8807080103</v>
          </cell>
          <cell r="K3114" t="str">
            <v/>
          </cell>
        </row>
        <row r="3115">
          <cell r="A3115" t="str">
            <v/>
          </cell>
          <cell r="B3115" t="str">
            <v>130970469</v>
          </cell>
          <cell r="C3115" t="str">
            <v>SITI SOEKARIJA, A.Ma.Pd.</v>
          </cell>
          <cell r="D3115" t="str">
            <v>IV/a</v>
          </cell>
          <cell r="E3115" t="str">
            <v>01-10-2004</v>
          </cell>
          <cell r="F3115" t="str">
            <v>BANGKALAN</v>
          </cell>
          <cell r="G3115" t="str">
            <v>09-12-1961</v>
          </cell>
          <cell r="H3115" t="str">
            <v>SDN 3 Patokan Kec. Situbondo</v>
          </cell>
          <cell r="I3115" t="str">
            <v>JL. PB. SUDIRMAN</v>
          </cell>
          <cell r="J3115" t="str">
            <v>8807080103</v>
          </cell>
          <cell r="K3115" t="str">
            <v/>
          </cell>
        </row>
        <row r="3116">
          <cell r="A3116" t="str">
            <v>19590508 198010 2 002</v>
          </cell>
          <cell r="B3116" t="str">
            <v>130849902</v>
          </cell>
          <cell r="C3116" t="str">
            <v>SULAIKAH, A.Ma.Pd.</v>
          </cell>
          <cell r="D3116" t="str">
            <v>IV/a</v>
          </cell>
          <cell r="E3116" t="str">
            <v>01-04-2005</v>
          </cell>
          <cell r="F3116" t="str">
            <v>SIDOARJO</v>
          </cell>
          <cell r="G3116" t="str">
            <v>08-05-1959</v>
          </cell>
          <cell r="H3116" t="str">
            <v>SDN 3 Patokan Kec. Situbondo</v>
          </cell>
          <cell r="I3116" t="str">
            <v>JL. PB SUDIRMAN RT:02/2 PATOKAN SITUBONDO 68312</v>
          </cell>
          <cell r="J3116" t="str">
            <v>8807080103</v>
          </cell>
          <cell r="K3116" t="str">
            <v/>
          </cell>
        </row>
        <row r="3117">
          <cell r="A3117" t="str">
            <v>19560520 197912 1 002</v>
          </cell>
          <cell r="B3117" t="str">
            <v>130775357</v>
          </cell>
          <cell r="C3117" t="str">
            <v>ARJOSO, A.Ma.</v>
          </cell>
          <cell r="D3117" t="str">
            <v>IV/a</v>
          </cell>
          <cell r="E3117" t="str">
            <v>01-04-2005</v>
          </cell>
          <cell r="F3117" t="str">
            <v>SITUBONDO</v>
          </cell>
          <cell r="G3117" t="str">
            <v>20-05-1956</v>
          </cell>
          <cell r="H3117" t="str">
            <v>SDN 3 Patokan Kec. Situbondo</v>
          </cell>
          <cell r="I3117" t="str">
            <v>JL. KARTINI 30</v>
          </cell>
          <cell r="J3117" t="str">
            <v>8807080103</v>
          </cell>
          <cell r="K3117" t="str">
            <v/>
          </cell>
        </row>
        <row r="3118">
          <cell r="A3118" t="str">
            <v>19620124 198303 2 006</v>
          </cell>
          <cell r="B3118" t="str">
            <v>131196549</v>
          </cell>
          <cell r="C3118" t="str">
            <v>SALAWATI JOHARNANI, A.Ma.Pd.</v>
          </cell>
          <cell r="D3118" t="str">
            <v>IV/a</v>
          </cell>
          <cell r="E3118" t="str">
            <v>01-10-2006</v>
          </cell>
          <cell r="F3118" t="str">
            <v>MAGETAN</v>
          </cell>
          <cell r="G3118" t="str">
            <v>24-01-1962</v>
          </cell>
          <cell r="H3118" t="str">
            <v>SDN 3 Patokan Kec. Situbondo</v>
          </cell>
          <cell r="I3118" t="str">
            <v>JL.PB SUDIRMAN GG CENDANA SITUBONDO 68312</v>
          </cell>
          <cell r="J3118" t="str">
            <v>8807080103</v>
          </cell>
          <cell r="K3118" t="str">
            <v/>
          </cell>
        </row>
        <row r="3119">
          <cell r="A3119" t="str">
            <v>19620601 198504 2 002</v>
          </cell>
          <cell r="B3119" t="str">
            <v>131378374</v>
          </cell>
          <cell r="C3119" t="str">
            <v>NOER SA'ADAH, A.Ma.</v>
          </cell>
          <cell r="D3119" t="str">
            <v>IV/a</v>
          </cell>
          <cell r="E3119" t="str">
            <v>01-04-2008</v>
          </cell>
          <cell r="F3119" t="str">
            <v>SITUBONDO</v>
          </cell>
          <cell r="G3119" t="str">
            <v>01-06-1962</v>
          </cell>
          <cell r="H3119" t="str">
            <v>SDN 3 Patokan Kec. Situbondo</v>
          </cell>
          <cell r="I3119" t="str">
            <v>PERUMNAS PANJI PERMAI K-15 PANJI SITUBONDO</v>
          </cell>
          <cell r="J3119" t="str">
            <v>8807080103</v>
          </cell>
          <cell r="K3119" t="str">
            <v/>
          </cell>
        </row>
        <row r="3120">
          <cell r="A3120" t="str">
            <v>19570701 198201 1 005</v>
          </cell>
          <cell r="B3120" t="str">
            <v>131086841</v>
          </cell>
          <cell r="C3120" t="str">
            <v>ABDUL HAMID, A.Ma.</v>
          </cell>
          <cell r="D3120" t="str">
            <v>IV/a</v>
          </cell>
          <cell r="E3120" t="str">
            <v>01-04-2008</v>
          </cell>
          <cell r="F3120" t="str">
            <v>SITUBONDO</v>
          </cell>
          <cell r="G3120" t="str">
            <v>01-07-1957</v>
          </cell>
          <cell r="H3120" t="str">
            <v>SDN 3 Patokan Kec. Situbondo</v>
          </cell>
          <cell r="I3120" t="str">
            <v>TALKANDANG RT:01/5 SITUBONDO 68315</v>
          </cell>
          <cell r="J3120" t="str">
            <v>8807080103</v>
          </cell>
          <cell r="K3120" t="str">
            <v/>
          </cell>
        </row>
        <row r="3121">
          <cell r="A3121" t="str">
            <v>19651125 199104 2 001</v>
          </cell>
          <cell r="B3121" t="str">
            <v>131894643</v>
          </cell>
          <cell r="C3121" t="str">
            <v>WULANTHE PUJI LESTARI, A.Ma.Pd</v>
          </cell>
          <cell r="D3121" t="str">
            <v>IV/a</v>
          </cell>
          <cell r="E3121" t="str">
            <v>01-10-2012</v>
          </cell>
          <cell r="F3121" t="str">
            <v>JEMBER</v>
          </cell>
          <cell r="G3121" t="str">
            <v>25-11-1965</v>
          </cell>
          <cell r="H3121" t="str">
            <v>SDN 3 Patokan Kec. Situbondo</v>
          </cell>
          <cell r="I3121" t="str">
            <v>JL. MAWAR NO 1 RT 01/RW 02 SITUBONDO (68312)</v>
          </cell>
          <cell r="J3121" t="str">
            <v>8807080103</v>
          </cell>
          <cell r="K3121" t="str">
            <v/>
          </cell>
        </row>
        <row r="3122">
          <cell r="A3122" t="str">
            <v>19670728 200604 1 008</v>
          </cell>
          <cell r="B3122" t="str">
            <v>510157268</v>
          </cell>
          <cell r="C3122" t="str">
            <v>SUBAGIO, A.Ma.</v>
          </cell>
          <cell r="D3122" t="str">
            <v>III/a</v>
          </cell>
          <cell r="E3122" t="str">
            <v>01-04-2012</v>
          </cell>
          <cell r="F3122" t="str">
            <v>SITUBONDO</v>
          </cell>
          <cell r="G3122" t="str">
            <v>28-07-1967</v>
          </cell>
          <cell r="H3122" t="str">
            <v>SDN 3 Patokan Kec. Situbondo</v>
          </cell>
          <cell r="I3122" t="str">
            <v>JL. MAWAR RT:3/2 PATOKAN SITUBONDO</v>
          </cell>
          <cell r="J3122" t="str">
            <v>8807080103</v>
          </cell>
          <cell r="K3122" t="str">
            <v/>
          </cell>
        </row>
        <row r="3123">
          <cell r="A3123" t="str">
            <v>19690228 200312 2 007</v>
          </cell>
          <cell r="B3123" t="str">
            <v>510136239</v>
          </cell>
          <cell r="C3123" t="str">
            <v>SUSANA RAHAYU</v>
          </cell>
          <cell r="D3123" t="str">
            <v>III/a</v>
          </cell>
          <cell r="E3123" t="str">
            <v>01-04-2012</v>
          </cell>
          <cell r="F3123" t="str">
            <v>NGANJUK</v>
          </cell>
          <cell r="G3123" t="str">
            <v>28-02-1969</v>
          </cell>
          <cell r="H3123" t="str">
            <v>SDN 3 Patokan Kec. Situbondo</v>
          </cell>
          <cell r="I3123" t="str">
            <v/>
          </cell>
          <cell r="J3123" t="str">
            <v>8807080103</v>
          </cell>
          <cell r="K3123" t="str">
            <v/>
          </cell>
        </row>
        <row r="3124">
          <cell r="A3124" t="str">
            <v>19710202 200312 1 003</v>
          </cell>
          <cell r="B3124" t="str">
            <v>510136219</v>
          </cell>
          <cell r="C3124" t="str">
            <v>SUDARSONO</v>
          </cell>
          <cell r="D3124" t="str">
            <v>III/a</v>
          </cell>
          <cell r="E3124" t="str">
            <v>01-10-2012</v>
          </cell>
          <cell r="F3124" t="str">
            <v>SITUBONDO</v>
          </cell>
          <cell r="G3124" t="str">
            <v>02-02-1971</v>
          </cell>
          <cell r="H3124" t="str">
            <v>SDN 3 Patokan Kec. Situbondo</v>
          </cell>
          <cell r="I3124" t="str">
            <v>PLAOSA</v>
          </cell>
          <cell r="J3124" t="str">
            <v>8807080103</v>
          </cell>
          <cell r="K3124" t="str">
            <v/>
          </cell>
        </row>
        <row r="3125">
          <cell r="A3125" t="str">
            <v>19740718 200604 2 009</v>
          </cell>
          <cell r="B3125" t="str">
            <v>510157246</v>
          </cell>
          <cell r="C3125" t="str">
            <v>WIJAYANTININGSIH, A.Ma.</v>
          </cell>
          <cell r="D3125" t="str">
            <v>II/d</v>
          </cell>
          <cell r="E3125" t="str">
            <v>01-10-2012</v>
          </cell>
          <cell r="F3125" t="str">
            <v>JEMBER</v>
          </cell>
          <cell r="G3125" t="str">
            <v>18-07-1974</v>
          </cell>
          <cell r="H3125" t="str">
            <v>SDN 3 Patokan Kec. Situbondo</v>
          </cell>
          <cell r="I3125" t="str">
            <v>JL. CEMPAKA LK. PLAOSA RT.1/1 SITUBONDO</v>
          </cell>
          <cell r="J3125" t="str">
            <v>8807080103</v>
          </cell>
          <cell r="K3125" t="str">
            <v/>
          </cell>
        </row>
        <row r="3126">
          <cell r="A3126" t="str">
            <v>19840717 200801 2 008</v>
          </cell>
          <cell r="B3126" t="str">
            <v>510229697</v>
          </cell>
          <cell r="C3126" t="str">
            <v>YULIKE RETNO SARI, A.Ma.</v>
          </cell>
          <cell r="D3126" t="str">
            <v>II/c</v>
          </cell>
          <cell r="E3126" t="str">
            <v>01-10-2011</v>
          </cell>
          <cell r="F3126" t="str">
            <v>SITUBONDO</v>
          </cell>
          <cell r="G3126" t="str">
            <v>17-07-1984</v>
          </cell>
          <cell r="H3126" t="str">
            <v>SDN 3 Patokan Kec. Situbondo</v>
          </cell>
          <cell r="I3126" t="str">
            <v>JL. PASAR HEWAN NO. 9 SUMBERKOLAK PANARUKAN SIT</v>
          </cell>
          <cell r="J3126" t="str">
            <v>8807080103</v>
          </cell>
          <cell r="K3126" t="str">
            <v/>
          </cell>
        </row>
        <row r="3127">
          <cell r="A3127" t="str">
            <v>19610927 198010 1 003</v>
          </cell>
          <cell r="B3127" t="str">
            <v>130849232</v>
          </cell>
          <cell r="C3127" t="str">
            <v>SLAMET JAYADI</v>
          </cell>
          <cell r="D3127" t="str">
            <v>II/b</v>
          </cell>
          <cell r="E3127" t="str">
            <v>01-04-2007</v>
          </cell>
          <cell r="F3127" t="str">
            <v>SITUBONDO</v>
          </cell>
          <cell r="G3127" t="str">
            <v>27-09-1961</v>
          </cell>
          <cell r="H3127" t="str">
            <v>SDN 3 Patokan Kec. Situbondo</v>
          </cell>
          <cell r="I3127" t="str">
            <v>JL. PB SUDIRMAN KEL PATOKAN SITUBONDO 68312</v>
          </cell>
          <cell r="J3127" t="str">
            <v>8807080103</v>
          </cell>
          <cell r="K3127" t="str">
            <v/>
          </cell>
        </row>
        <row r="3128">
          <cell r="A3128" t="str">
            <v>19860124 200801 2 002</v>
          </cell>
          <cell r="B3128" t="str">
            <v>510229674</v>
          </cell>
          <cell r="C3128" t="str">
            <v>KIKI KARADINA</v>
          </cell>
          <cell r="D3128" t="str">
            <v>II/b</v>
          </cell>
          <cell r="E3128" t="str">
            <v>01-10-2011</v>
          </cell>
          <cell r="F3128" t="str">
            <v>SITUBONDO</v>
          </cell>
          <cell r="G3128" t="str">
            <v>24-01-1986</v>
          </cell>
          <cell r="H3128" t="str">
            <v>SDN 3 Patokan Kec. Situbondo</v>
          </cell>
          <cell r="I3128" t="str">
            <v>JL. ARGOPURO RT 01 RW 04 PANJI SITUBONDO</v>
          </cell>
          <cell r="J3128" t="str">
            <v>8807080103</v>
          </cell>
          <cell r="K3128" t="str">
            <v/>
          </cell>
        </row>
        <row r="3129">
          <cell r="A3129" t="str">
            <v>19820929 200801 1 012</v>
          </cell>
          <cell r="B3129" t="str">
            <v>510229363</v>
          </cell>
          <cell r="C3129" t="str">
            <v>ISMA'IL SALEH</v>
          </cell>
          <cell r="D3129" t="str">
            <v>II/b</v>
          </cell>
          <cell r="E3129" t="str">
            <v>01-10-2012</v>
          </cell>
          <cell r="F3129" t="str">
            <v>SITUBONDO</v>
          </cell>
          <cell r="G3129" t="str">
            <v>29-09-1982</v>
          </cell>
          <cell r="H3129" t="str">
            <v>SDN 3 Patokan Kec. Situbondo</v>
          </cell>
          <cell r="I3129" t="str">
            <v>JL.PB.SUDIRMAN RT.03/04 PATOKAN SITUBONDO</v>
          </cell>
          <cell r="J3129" t="str">
            <v>8807080103</v>
          </cell>
          <cell r="K3129" t="str">
            <v/>
          </cell>
        </row>
        <row r="3130">
          <cell r="A3130" t="str">
            <v>19541122 198010 2 001</v>
          </cell>
          <cell r="B3130" t="str">
            <v>130849181</v>
          </cell>
          <cell r="C3130" t="str">
            <v>Dra. SUNARNANIK</v>
          </cell>
          <cell r="D3130" t="str">
            <v>IV/b</v>
          </cell>
          <cell r="E3130" t="str">
            <v>01-10-2008</v>
          </cell>
          <cell r="F3130" t="str">
            <v>SITUBONDO</v>
          </cell>
          <cell r="G3130" t="str">
            <v>22-11-1954</v>
          </cell>
          <cell r="H3130" t="str">
            <v>SDN 4 Patokan Kec. Situbondo</v>
          </cell>
          <cell r="I3130" t="str">
            <v>JL.PB SUDIRMAN GG 3 NO 03 RT 01/02 SITUBONDO 68312</v>
          </cell>
          <cell r="J3130" t="str">
            <v>8807080104</v>
          </cell>
          <cell r="K3130" t="str">
            <v/>
          </cell>
        </row>
        <row r="3131">
          <cell r="A3131" t="str">
            <v>19550811 197702 2 002</v>
          </cell>
          <cell r="B3131" t="str">
            <v>130583878</v>
          </cell>
          <cell r="C3131" t="str">
            <v>MINATUN, S.Pd.</v>
          </cell>
          <cell r="D3131" t="str">
            <v>IV/b</v>
          </cell>
          <cell r="E3131" t="str">
            <v>01-10-2008</v>
          </cell>
          <cell r="F3131" t="str">
            <v>TULUNGAGUNG</v>
          </cell>
          <cell r="G3131" t="str">
            <v>11-08-1955</v>
          </cell>
          <cell r="H3131" t="str">
            <v>SDN 4 Patokan Kec. Situbondo</v>
          </cell>
          <cell r="I3131" t="str">
            <v>JL.DIPENEGORO 07 RT 02/4 SITUBONDO  68311</v>
          </cell>
          <cell r="J3131" t="str">
            <v>8807080104</v>
          </cell>
          <cell r="K3131" t="str">
            <v/>
          </cell>
        </row>
        <row r="3132">
          <cell r="A3132" t="str">
            <v>19550606 197703 2 006</v>
          </cell>
          <cell r="B3132" t="str">
            <v>130584036</v>
          </cell>
          <cell r="C3132" t="str">
            <v>MURTIYAH, A.Ma.Pd.</v>
          </cell>
          <cell r="D3132" t="str">
            <v>IV/b</v>
          </cell>
          <cell r="E3132" t="str">
            <v>01-10-2010</v>
          </cell>
          <cell r="F3132" t="str">
            <v>TRENGGALEK</v>
          </cell>
          <cell r="G3132" t="str">
            <v>06-06-1955</v>
          </cell>
          <cell r="H3132" t="str">
            <v>SDN 4 Patokan Kec. Situbondo</v>
          </cell>
          <cell r="I3132" t="str">
            <v>JL. CEMPAKA 2 12A SBR KOLAK SITUBONDO 68351</v>
          </cell>
          <cell r="J3132" t="str">
            <v>8807080104</v>
          </cell>
          <cell r="K3132" t="str">
            <v/>
          </cell>
        </row>
        <row r="3133">
          <cell r="A3133" t="str">
            <v>19631007 198504 2 002</v>
          </cell>
          <cell r="B3133" t="str">
            <v>131335276</v>
          </cell>
          <cell r="C3133" t="str">
            <v>IDIK MURNIASIH, A.Ma.Pd.</v>
          </cell>
          <cell r="D3133" t="str">
            <v>IV/b</v>
          </cell>
          <cell r="E3133" t="str">
            <v>01-04-2013</v>
          </cell>
          <cell r="F3133" t="str">
            <v>JEMBER</v>
          </cell>
          <cell r="G3133" t="str">
            <v>07-10-1963</v>
          </cell>
          <cell r="H3133" t="str">
            <v>SDN 4 Patokan Kec. Situbondo</v>
          </cell>
          <cell r="I3133" t="str">
            <v>JL.WR SUPRATMAN GG 3/3 SITUBONDO</v>
          </cell>
          <cell r="J3133" t="str">
            <v>8807080104</v>
          </cell>
          <cell r="K3133" t="str">
            <v/>
          </cell>
        </row>
        <row r="3134">
          <cell r="A3134" t="str">
            <v>19590322 198202 2 002</v>
          </cell>
          <cell r="B3134" t="str">
            <v>131003226</v>
          </cell>
          <cell r="C3134" t="str">
            <v>HERNANI, S.Pd.</v>
          </cell>
          <cell r="D3134" t="str">
            <v>IV/a</v>
          </cell>
          <cell r="E3134" t="str">
            <v>01-04-2005</v>
          </cell>
          <cell r="F3134" t="str">
            <v>PALEMBANG</v>
          </cell>
          <cell r="G3134" t="str">
            <v>22-03-1959</v>
          </cell>
          <cell r="H3134" t="str">
            <v>SDN 4 Patokan Kec. Situbondo</v>
          </cell>
          <cell r="I3134" t="str">
            <v>PERUM PANJI PERMAI M.7 RT:02/2 MIMBAAN SIT 68322</v>
          </cell>
          <cell r="J3134" t="str">
            <v>8807080104</v>
          </cell>
          <cell r="K3134" t="str">
            <v/>
          </cell>
        </row>
        <row r="3135">
          <cell r="A3135" t="str">
            <v>19610507 198303 2 012</v>
          </cell>
          <cell r="B3135" t="str">
            <v>131196451</v>
          </cell>
          <cell r="C3135" t="str">
            <v>SUMARNANIK, A.Ma.Pd.</v>
          </cell>
          <cell r="D3135" t="str">
            <v>IV/a</v>
          </cell>
          <cell r="E3135" t="str">
            <v>01-10-2005</v>
          </cell>
          <cell r="F3135" t="str">
            <v>MADIUN</v>
          </cell>
          <cell r="G3135" t="str">
            <v>07-05-1961</v>
          </cell>
          <cell r="H3135" t="str">
            <v>SDN 4 Patokan Kec. Situbondo</v>
          </cell>
          <cell r="I3135" t="str">
            <v>JL. PB SUDIRMAN GG. CENDANA SITUBONDO 68312</v>
          </cell>
          <cell r="J3135" t="str">
            <v>8807080104</v>
          </cell>
          <cell r="K3135" t="str">
            <v/>
          </cell>
        </row>
        <row r="3136">
          <cell r="A3136" t="str">
            <v>19600626 198504 1 001</v>
          </cell>
          <cell r="B3136" t="str">
            <v>131378393</v>
          </cell>
          <cell r="C3136" t="str">
            <v>ABU BAKAR, A.Ma.</v>
          </cell>
          <cell r="D3136" t="str">
            <v>IV/a</v>
          </cell>
          <cell r="E3136" t="str">
            <v>01-10-2006</v>
          </cell>
          <cell r="F3136" t="str">
            <v>SUMENEP</v>
          </cell>
          <cell r="G3136" t="str">
            <v>26-06-1960</v>
          </cell>
          <cell r="H3136" t="str">
            <v>SDN 4 Patokan Kec. Situbondo</v>
          </cell>
          <cell r="I3136" t="str">
            <v>JL. ARGOPURO KEL MIMBAAN RT:01/20SITUBONDO 68322</v>
          </cell>
          <cell r="J3136" t="str">
            <v>8807080104</v>
          </cell>
          <cell r="K3136" t="str">
            <v/>
          </cell>
        </row>
        <row r="3137">
          <cell r="A3137" t="str">
            <v>19640312 198606 1 003</v>
          </cell>
          <cell r="B3137" t="str">
            <v>131445613</v>
          </cell>
          <cell r="C3137" t="str">
            <v>DJADJULI, S.Pd.</v>
          </cell>
          <cell r="D3137" t="str">
            <v>III/d</v>
          </cell>
          <cell r="E3137" t="str">
            <v>01-04-2005</v>
          </cell>
          <cell r="F3137" t="str">
            <v>MAGETAN</v>
          </cell>
          <cell r="G3137" t="str">
            <v>12-03-1964</v>
          </cell>
          <cell r="H3137" t="str">
            <v>SDN 4 Patokan Kec. Situbondo</v>
          </cell>
          <cell r="I3137" t="str">
            <v xml:space="preserve"> JL CEMPAKA 2 RT 02/4 SUMBER KOLAK SITUBONDO 68351</v>
          </cell>
          <cell r="J3137" t="str">
            <v>8807080104</v>
          </cell>
          <cell r="K3137" t="str">
            <v/>
          </cell>
        </row>
        <row r="3138">
          <cell r="A3138" t="str">
            <v>19701220 200501 2 010</v>
          </cell>
          <cell r="B3138" t="str">
            <v>510146129</v>
          </cell>
          <cell r="C3138" t="str">
            <v>AMINAH, A.Ma.</v>
          </cell>
          <cell r="D3138" t="str">
            <v>III/a</v>
          </cell>
          <cell r="E3138" t="str">
            <v>01-04-2011</v>
          </cell>
          <cell r="F3138" t="str">
            <v>SITUBONDO</v>
          </cell>
          <cell r="G3138" t="str">
            <v>20-12-1970</v>
          </cell>
          <cell r="H3138" t="str">
            <v>SDN 4 Patokan Kec. Situbondo</v>
          </cell>
          <cell r="I3138" t="str">
            <v>JL WIJAYA KUSUMA</v>
          </cell>
          <cell r="J3138" t="str">
            <v>8807080104</v>
          </cell>
          <cell r="K3138" t="str">
            <v/>
          </cell>
        </row>
        <row r="3139">
          <cell r="A3139" t="str">
            <v>19751103 200604 2 006</v>
          </cell>
          <cell r="B3139" t="str">
            <v>510157247</v>
          </cell>
          <cell r="C3139" t="str">
            <v>NANIK, A.Ma.</v>
          </cell>
          <cell r="D3139" t="str">
            <v>II/d</v>
          </cell>
          <cell r="E3139" t="str">
            <v>01-04-2012</v>
          </cell>
          <cell r="F3139" t="str">
            <v>SITUBONDO</v>
          </cell>
          <cell r="G3139" t="str">
            <v>03-11-1975</v>
          </cell>
          <cell r="H3139" t="str">
            <v>SDN 4 Patokan Kec. Situbondo</v>
          </cell>
          <cell r="I3139" t="str">
            <v>JL. SEROJA GG 3 NO. 28 RT04/05 SITUBONDO</v>
          </cell>
          <cell r="J3139" t="str">
            <v>8807080104</v>
          </cell>
          <cell r="K3139" t="str">
            <v/>
          </cell>
        </row>
        <row r="3140">
          <cell r="A3140" t="str">
            <v>19871006 200903 2 001</v>
          </cell>
          <cell r="B3140" t="str">
            <v>910000582</v>
          </cell>
          <cell r="C3140" t="str">
            <v>NITA DWI LESTARI, A.Ma.Pd.</v>
          </cell>
          <cell r="D3140" t="str">
            <v>II/c</v>
          </cell>
          <cell r="E3140" t="str">
            <v>01-04-2012</v>
          </cell>
          <cell r="F3140" t="str">
            <v>BANYUWANGI</v>
          </cell>
          <cell r="G3140" t="str">
            <v>06-10-1987</v>
          </cell>
          <cell r="H3140" t="str">
            <v>SDN 4 Patokan Kec. Situbondo</v>
          </cell>
          <cell r="I3140" t="str">
            <v>JL. DIPONEGORO GG. 5 NO. 12 DAWUHAN SITUBONDO</v>
          </cell>
          <cell r="J3140" t="str">
            <v>8807080104</v>
          </cell>
          <cell r="K3140" t="str">
            <v/>
          </cell>
        </row>
        <row r="3141">
          <cell r="A3141" t="str">
            <v>19530210 197807 1 002</v>
          </cell>
          <cell r="B3141" t="str">
            <v>130621991</v>
          </cell>
          <cell r="C3141" t="str">
            <v>H. IMAM BUSANA, S.Pd.</v>
          </cell>
          <cell r="D3141" t="str">
            <v>IV/b</v>
          </cell>
          <cell r="E3141" t="str">
            <v>01-04-2010</v>
          </cell>
          <cell r="F3141" t="str">
            <v>SITUBONDO</v>
          </cell>
          <cell r="G3141" t="str">
            <v>10-02-1953</v>
          </cell>
          <cell r="H3141" t="str">
            <v>SDN 5 Patokan Kec. Situbondo</v>
          </cell>
          <cell r="I3141" t="str">
            <v>JL. ANGGREK GG. 6 RT 02 RW 06 PATOKAN (68312)</v>
          </cell>
          <cell r="J3141" t="str">
            <v>8807080105</v>
          </cell>
          <cell r="K3141" t="str">
            <v/>
          </cell>
        </row>
        <row r="3142">
          <cell r="A3142" t="str">
            <v>19520514 197403 2 003</v>
          </cell>
          <cell r="B3142" t="str">
            <v>130403110</v>
          </cell>
          <cell r="C3142" t="str">
            <v>HJ. JUANA, A.Ma.Pd.</v>
          </cell>
          <cell r="D3142" t="str">
            <v>IV/b</v>
          </cell>
          <cell r="E3142" t="str">
            <v>01-04-2010</v>
          </cell>
          <cell r="F3142" t="str">
            <v>SITUBONDO</v>
          </cell>
          <cell r="G3142" t="str">
            <v>14-05-1952</v>
          </cell>
          <cell r="H3142" t="str">
            <v>SDN 5 Patokan Kec. Situbondo</v>
          </cell>
          <cell r="I3142" t="str">
            <v>JL. PB. SUDIRMAN GG. 6 NO. 22 SITUBONDO (68312)</v>
          </cell>
          <cell r="J3142" t="str">
            <v>8807080105</v>
          </cell>
          <cell r="K3142" t="str">
            <v/>
          </cell>
        </row>
        <row r="3143">
          <cell r="A3143" t="str">
            <v>19590901 197803 2 007</v>
          </cell>
          <cell r="B3143" t="str">
            <v>130658708</v>
          </cell>
          <cell r="C3143" t="str">
            <v>HJ. SUGIARTIK, S.Pd.</v>
          </cell>
          <cell r="D3143" t="str">
            <v>IV/b</v>
          </cell>
          <cell r="E3143" t="str">
            <v>01-10-2010</v>
          </cell>
          <cell r="F3143" t="str">
            <v>SITUBONDO</v>
          </cell>
          <cell r="G3143" t="str">
            <v>01-09-1959</v>
          </cell>
          <cell r="H3143" t="str">
            <v>SDN 5 Patokan Kec. Situbondo</v>
          </cell>
          <cell r="I3143" t="str">
            <v>JL.SUPRATMAN GG 3 RT 1 SITUBONDO</v>
          </cell>
          <cell r="J3143" t="str">
            <v>8807080105</v>
          </cell>
          <cell r="K3143" t="str">
            <v/>
          </cell>
        </row>
        <row r="3144">
          <cell r="A3144" t="str">
            <v>19560916 197912 1 002</v>
          </cell>
          <cell r="B3144" t="str">
            <v>130775385</v>
          </cell>
          <cell r="C3144" t="str">
            <v>SUNARBIANTORO, A.Ma.</v>
          </cell>
          <cell r="D3144" t="str">
            <v>IV/b</v>
          </cell>
          <cell r="E3144" t="str">
            <v>01-04-2013</v>
          </cell>
          <cell r="F3144" t="str">
            <v>SITUBONDO</v>
          </cell>
          <cell r="G3144" t="str">
            <v>16-09-1956</v>
          </cell>
          <cell r="H3144" t="str">
            <v>SDN 5 Patokan Kec. Situbondo</v>
          </cell>
          <cell r="I3144" t="str">
            <v>JL.WIAJYA KUSUMA GG 877 RT 02/01 DAWUHAN SITUBONDO</v>
          </cell>
          <cell r="J3144" t="str">
            <v>8807080105</v>
          </cell>
          <cell r="K3144" t="str">
            <v/>
          </cell>
        </row>
        <row r="3145">
          <cell r="A3145" t="str">
            <v>19500813 197403 1 006</v>
          </cell>
          <cell r="B3145" t="str">
            <v>130403060</v>
          </cell>
          <cell r="C3145" t="str">
            <v>MATLAWI</v>
          </cell>
          <cell r="D3145" t="str">
            <v>IV/a</v>
          </cell>
          <cell r="E3145" t="str">
            <v>01-04-2001</v>
          </cell>
          <cell r="F3145" t="str">
            <v>SITUBONDO</v>
          </cell>
          <cell r="G3145" t="str">
            <v>13-08-1950</v>
          </cell>
          <cell r="H3145" t="str">
            <v>SDN 5 Patokan Kec. Situbondo</v>
          </cell>
          <cell r="I3145" t="str">
            <v>JL.OLEAN CURAH JERU RT 01/08 PANJI SITUBONDO 68323</v>
          </cell>
          <cell r="J3145" t="str">
            <v>8807080105</v>
          </cell>
          <cell r="K3145" t="str">
            <v/>
          </cell>
        </row>
        <row r="3146">
          <cell r="A3146" t="str">
            <v>19551008 197403 2 003</v>
          </cell>
          <cell r="B3146" t="str">
            <v>130403061</v>
          </cell>
          <cell r="C3146" t="str">
            <v>KUNTI HARTINI, A.Ma.Pd.</v>
          </cell>
          <cell r="D3146" t="str">
            <v>IV/a</v>
          </cell>
          <cell r="E3146" t="str">
            <v>01-04-2002</v>
          </cell>
          <cell r="F3146" t="str">
            <v>BONDOWOSO</v>
          </cell>
          <cell r="G3146" t="str">
            <v>08-10-1955</v>
          </cell>
          <cell r="H3146" t="str">
            <v>SDN 5 Patokan Kec. Situbondo</v>
          </cell>
          <cell r="I3146" t="str">
            <v>JL. MELATI GG. 2 RT:01/2 KEL. DAWUHAN SIT 68311</v>
          </cell>
          <cell r="J3146" t="str">
            <v>8807080105</v>
          </cell>
          <cell r="K3146" t="str">
            <v/>
          </cell>
        </row>
        <row r="3147">
          <cell r="A3147" t="str">
            <v>19540119 197511 2 002</v>
          </cell>
          <cell r="B3147" t="str">
            <v>130498648</v>
          </cell>
          <cell r="C3147" t="str">
            <v>SUDARMIATI</v>
          </cell>
          <cell r="D3147" t="str">
            <v>IV/a</v>
          </cell>
          <cell r="E3147" t="str">
            <v>01-04-2004</v>
          </cell>
          <cell r="F3147" t="str">
            <v>NGANJUK</v>
          </cell>
          <cell r="G3147" t="str">
            <v>19-01-1954</v>
          </cell>
          <cell r="H3147" t="str">
            <v>SDN 5 Patokan Kec. Situbondo</v>
          </cell>
          <cell r="I3147" t="str">
            <v>JL.WR SUPRATMAN GG 03 NO 39 SITUBONDO  68312</v>
          </cell>
          <cell r="J3147" t="str">
            <v>8807080105</v>
          </cell>
          <cell r="K3147" t="str">
            <v/>
          </cell>
        </row>
        <row r="3148">
          <cell r="A3148" t="str">
            <v>19600714 197907 1 002</v>
          </cell>
          <cell r="B3148" t="str">
            <v>130748652</v>
          </cell>
          <cell r="C3148" t="str">
            <v>AGUS YULIANTO, A.Ma.</v>
          </cell>
          <cell r="D3148" t="str">
            <v>IV/a</v>
          </cell>
          <cell r="E3148" t="str">
            <v>01-10-2004</v>
          </cell>
          <cell r="F3148" t="str">
            <v>SITUBONDO</v>
          </cell>
          <cell r="G3148" t="str">
            <v>14-07-1960</v>
          </cell>
          <cell r="H3148" t="str">
            <v>SDN 5 Patokan Kec. Situbondo</v>
          </cell>
          <cell r="I3148" t="str">
            <v>KARANG ASEM RT 01/03 PATOKAN SITUBONDO  68312</v>
          </cell>
          <cell r="J3148" t="str">
            <v>8807080105</v>
          </cell>
          <cell r="K3148" t="str">
            <v/>
          </cell>
        </row>
        <row r="3149">
          <cell r="A3149" t="str">
            <v>19630427 198303 2 007</v>
          </cell>
          <cell r="B3149" t="str">
            <v>131196299</v>
          </cell>
          <cell r="C3149" t="str">
            <v>HAIRATUL KIPTIYAH, S.Pd.</v>
          </cell>
          <cell r="D3149" t="str">
            <v>IV/a</v>
          </cell>
          <cell r="E3149" t="str">
            <v>01-10-2005</v>
          </cell>
          <cell r="F3149" t="str">
            <v>SITUBONDO</v>
          </cell>
          <cell r="G3149" t="str">
            <v>27-04-1963</v>
          </cell>
          <cell r="H3149" t="str">
            <v>SDN 5 Patokan Kec. Situbondo</v>
          </cell>
          <cell r="I3149" t="str">
            <v>JL. SUCIPTO DAWUHAN KRAJAN RT.3/1 KEC. SIT.</v>
          </cell>
          <cell r="J3149" t="str">
            <v>8807080105</v>
          </cell>
          <cell r="K3149" t="str">
            <v/>
          </cell>
        </row>
        <row r="3150">
          <cell r="A3150" t="str">
            <v>19630215 198303 2 011</v>
          </cell>
          <cell r="B3150" t="str">
            <v>131196390</v>
          </cell>
          <cell r="C3150" t="str">
            <v>AMANIYAH, S.Pd.</v>
          </cell>
          <cell r="D3150" t="str">
            <v>IV/a</v>
          </cell>
          <cell r="E3150" t="str">
            <v>01-04-2007</v>
          </cell>
          <cell r="F3150" t="str">
            <v>SITUBONDO</v>
          </cell>
          <cell r="G3150" t="str">
            <v>15-02-1963</v>
          </cell>
          <cell r="H3150" t="str">
            <v>SDN 5 Patokan Kec. Situbondo</v>
          </cell>
          <cell r="I3150" t="str">
            <v>JL. ANGGREK GG. 8 RT:02/4 SITUBONDO 68312</v>
          </cell>
          <cell r="J3150" t="str">
            <v>8807080105</v>
          </cell>
          <cell r="K3150" t="str">
            <v/>
          </cell>
        </row>
        <row r="3151">
          <cell r="A3151" t="str">
            <v>19710516 199308 2 001</v>
          </cell>
          <cell r="B3151" t="str">
            <v>131986019</v>
          </cell>
          <cell r="C3151" t="str">
            <v>SRI RAHMATILLAH, S.Pd.</v>
          </cell>
          <cell r="D3151" t="str">
            <v>III/d</v>
          </cell>
          <cell r="E3151" t="str">
            <v>01-10-2011</v>
          </cell>
          <cell r="F3151" t="str">
            <v>SITUBONDO</v>
          </cell>
          <cell r="G3151" t="str">
            <v>16-05-1971</v>
          </cell>
          <cell r="H3151" t="str">
            <v>SDN 5 Patokan Kec. Situbondo</v>
          </cell>
          <cell r="I3151" t="str">
            <v>GRIYA BESUKI MULYA F-19 RT 02 RW 06 BESUKI (68356)</v>
          </cell>
          <cell r="J3151" t="str">
            <v>8807080105</v>
          </cell>
          <cell r="K3151" t="str">
            <v/>
          </cell>
        </row>
        <row r="3152">
          <cell r="A3152" t="str">
            <v>19750428 200701 2 008</v>
          </cell>
          <cell r="B3152" t="str">
            <v>510200915</v>
          </cell>
          <cell r="C3152" t="str">
            <v>SITI WULANDARI, S.Psi.</v>
          </cell>
          <cell r="D3152" t="str">
            <v>III/b</v>
          </cell>
          <cell r="E3152" t="str">
            <v>01-10-2010</v>
          </cell>
          <cell r="F3152" t="str">
            <v>SITUBONDO</v>
          </cell>
          <cell r="G3152" t="str">
            <v>28-04-1975</v>
          </cell>
          <cell r="H3152" t="str">
            <v>SDN 5 Patokan Kec. Situbondo</v>
          </cell>
          <cell r="I3152" t="str">
            <v>JL CEMPAKA II 66 SERUNI SUMBERKOLAK</v>
          </cell>
          <cell r="J3152" t="str">
            <v>8807080105</v>
          </cell>
          <cell r="K3152" t="str">
            <v/>
          </cell>
        </row>
        <row r="3153">
          <cell r="A3153" t="str">
            <v>19720622 200604 2 012</v>
          </cell>
          <cell r="B3153" t="str">
            <v>510157256</v>
          </cell>
          <cell r="C3153" t="str">
            <v>FARTINA, A.Ma.</v>
          </cell>
          <cell r="D3153" t="str">
            <v>III/a</v>
          </cell>
          <cell r="E3153" t="str">
            <v>01-10-2011</v>
          </cell>
          <cell r="F3153" t="str">
            <v>SITUBONDO</v>
          </cell>
          <cell r="G3153" t="str">
            <v>22-06-1972</v>
          </cell>
          <cell r="H3153" t="str">
            <v>SDN 5 Patokan Kec. Situbondo</v>
          </cell>
          <cell r="I3153" t="str">
            <v>JL. KENANGA NO. 1 RT 03 RW 02 SITUBONDO</v>
          </cell>
          <cell r="J3153" t="str">
            <v>8807080105</v>
          </cell>
          <cell r="K3153" t="str">
            <v/>
          </cell>
        </row>
        <row r="3154">
          <cell r="A3154" t="str">
            <v>19580820 197907 1 003</v>
          </cell>
          <cell r="B3154" t="str">
            <v>130748778</v>
          </cell>
          <cell r="C3154" t="str">
            <v>SAHRIYANTO</v>
          </cell>
          <cell r="D3154" t="str">
            <v>II/d</v>
          </cell>
          <cell r="E3154" t="str">
            <v>01-04-2012</v>
          </cell>
          <cell r="F3154" t="str">
            <v>SITUBONDO</v>
          </cell>
          <cell r="G3154" t="str">
            <v>20-08-1958</v>
          </cell>
          <cell r="H3154" t="str">
            <v>SDN 5 Patokan Kec. Situbondo</v>
          </cell>
          <cell r="I3154" t="str">
            <v>PERUMNAS PANORAMA SUMBER KOLAK BLOK X 16 SIT</v>
          </cell>
          <cell r="J3154" t="str">
            <v>8807080105</v>
          </cell>
          <cell r="K3154" t="str">
            <v/>
          </cell>
        </row>
        <row r="3155">
          <cell r="A3155" t="str">
            <v>19830420 200701 1 006</v>
          </cell>
          <cell r="B3155" t="str">
            <v>510200998</v>
          </cell>
          <cell r="C3155" t="str">
            <v>HENDRI FERRY WIRAWAN</v>
          </cell>
          <cell r="D3155" t="str">
            <v>II/c</v>
          </cell>
          <cell r="E3155" t="str">
            <v>01-04-2013</v>
          </cell>
          <cell r="F3155" t="str">
            <v>SITUBONDO</v>
          </cell>
          <cell r="G3155" t="str">
            <v>20-04-1983</v>
          </cell>
          <cell r="H3155" t="str">
            <v>SDN 5 Patokan Kec. Situbondo</v>
          </cell>
          <cell r="I3155" t="str">
            <v>JL CEMPAKA 3 SBR KOLAK RT 2 RW 3 PANARUKAN</v>
          </cell>
          <cell r="J3155" t="str">
            <v>8807080105</v>
          </cell>
          <cell r="K3155" t="str">
            <v/>
          </cell>
        </row>
        <row r="3156">
          <cell r="A3156" t="str">
            <v>19791028 200701 2 008</v>
          </cell>
          <cell r="B3156" t="str">
            <v>510201700</v>
          </cell>
          <cell r="C3156" t="str">
            <v>ANDRIANI OKIRIANI</v>
          </cell>
          <cell r="D3156" t="str">
            <v>II/c</v>
          </cell>
          <cell r="E3156" t="str">
            <v>01-04-2013</v>
          </cell>
          <cell r="F3156" t="str">
            <v>SITUBONDO</v>
          </cell>
          <cell r="G3156" t="str">
            <v>28-10-1979</v>
          </cell>
          <cell r="H3156" t="str">
            <v>SDN 5 Patokan Kec. Situbondo</v>
          </cell>
          <cell r="I3156" t="str">
            <v>RY BANYUWANGI RT 2 RW 3 KP TENGAH ASEMBAGUS</v>
          </cell>
          <cell r="J3156" t="str">
            <v>8807080105</v>
          </cell>
          <cell r="K3156" t="str">
            <v/>
          </cell>
        </row>
        <row r="3157">
          <cell r="A3157" t="str">
            <v>19830129 200801 2 010</v>
          </cell>
          <cell r="B3157" t="str">
            <v>510229679</v>
          </cell>
          <cell r="C3157" t="str">
            <v>TUTIK NURNANINGSIH</v>
          </cell>
          <cell r="D3157" t="str">
            <v>II/b</v>
          </cell>
          <cell r="E3157" t="str">
            <v>01-10-2011</v>
          </cell>
          <cell r="F3157" t="str">
            <v>SITUBONDO</v>
          </cell>
          <cell r="G3157" t="str">
            <v>29-01-1983</v>
          </cell>
          <cell r="H3157" t="str">
            <v>SDN 5 Patokan Kec. Situbondo</v>
          </cell>
          <cell r="I3157" t="str">
            <v>JL.MERPATI GG.MERAK DS.SB.KOLAK DAM RT 02 / RW 01</v>
          </cell>
          <cell r="J3157" t="str">
            <v>8807080105</v>
          </cell>
          <cell r="K3157" t="str">
            <v/>
          </cell>
        </row>
        <row r="3158">
          <cell r="A3158" t="str">
            <v>19510414 197403 2 004</v>
          </cell>
          <cell r="B3158" t="str">
            <v>130402926</v>
          </cell>
          <cell r="C3158" t="str">
            <v>CICIK SUCIATI, A.Ma.Pd.</v>
          </cell>
          <cell r="D3158" t="str">
            <v>IV/b</v>
          </cell>
          <cell r="E3158" t="str">
            <v>01-04-2010</v>
          </cell>
          <cell r="F3158" t="str">
            <v>BANYUWANGI</v>
          </cell>
          <cell r="G3158" t="str">
            <v>14-04-1951</v>
          </cell>
          <cell r="H3158" t="str">
            <v>SDN 6 Patokan Kec. Situbondo</v>
          </cell>
          <cell r="I3158" t="str">
            <v>JL. CEMPAKA NO. 76 SITUBONDO (68311)</v>
          </cell>
          <cell r="J3158" t="str">
            <v>8807080106</v>
          </cell>
          <cell r="K3158" t="str">
            <v/>
          </cell>
        </row>
        <row r="3159">
          <cell r="A3159" t="str">
            <v>19550801 198010 1 003</v>
          </cell>
          <cell r="B3159" t="str">
            <v>130849229</v>
          </cell>
          <cell r="C3159" t="str">
            <v>ADNAN</v>
          </cell>
          <cell r="D3159" t="str">
            <v>II/a</v>
          </cell>
          <cell r="E3159" t="str">
            <v>01-10-1996</v>
          </cell>
          <cell r="F3159" t="str">
            <v>SITUBONDO</v>
          </cell>
          <cell r="G3159" t="str">
            <v>01-08-1955</v>
          </cell>
          <cell r="H3159" t="str">
            <v>SDN 6 Patokan Kec. Situbondo</v>
          </cell>
          <cell r="I3159" t="str">
            <v>JL.WIJAYA KUSUMA RT 01/04 DAWUHAN SITUBONDO 68311</v>
          </cell>
          <cell r="J3159" t="str">
            <v>8807080106</v>
          </cell>
          <cell r="K3159" t="str">
            <v/>
          </cell>
        </row>
        <row r="3160">
          <cell r="A3160" t="str">
            <v>19580713 198010 2 002</v>
          </cell>
          <cell r="B3160" t="str">
            <v>130849202</v>
          </cell>
          <cell r="C3160" t="str">
            <v>SAMIYATUN, A.Ma.Pd.</v>
          </cell>
          <cell r="D3160" t="str">
            <v>IV/b</v>
          </cell>
          <cell r="E3160" t="str">
            <v>01-10-2008</v>
          </cell>
          <cell r="F3160" t="str">
            <v>BANYUWANGI</v>
          </cell>
          <cell r="G3160" t="str">
            <v>13-07-1958</v>
          </cell>
          <cell r="H3160" t="str">
            <v>SDN 7 Patokan Kec. Situbondo</v>
          </cell>
          <cell r="I3160" t="str">
            <v>JL.WR.SUPRATMAN G 3 SITUBONDO 68312</v>
          </cell>
          <cell r="J3160" t="str">
            <v>8807080107</v>
          </cell>
          <cell r="K3160" t="str">
            <v/>
          </cell>
        </row>
        <row r="3161">
          <cell r="A3161" t="str">
            <v>19521220 197402 2 005</v>
          </cell>
          <cell r="B3161" t="str">
            <v>130402869</v>
          </cell>
          <cell r="C3161" t="str">
            <v>TITIN KUSTIANI, A.Ma.Pd.</v>
          </cell>
          <cell r="D3161" t="str">
            <v>IV/b</v>
          </cell>
          <cell r="E3161" t="str">
            <v>01-10-2008</v>
          </cell>
          <cell r="F3161" t="str">
            <v>SITUBONDO</v>
          </cell>
          <cell r="G3161" t="str">
            <v>20-12-1952</v>
          </cell>
          <cell r="H3161" t="str">
            <v>SDN 7 Patokan Kec. Situbondo</v>
          </cell>
          <cell r="I3161" t="str">
            <v>JL.MAWAR RT 01/01 SITUBONDO  68312</v>
          </cell>
          <cell r="J3161" t="str">
            <v>8807080107</v>
          </cell>
          <cell r="K3161" t="str">
            <v/>
          </cell>
        </row>
        <row r="3162">
          <cell r="A3162" t="str">
            <v>19590301 197803 2 007</v>
          </cell>
          <cell r="B3162" t="str">
            <v>130658661</v>
          </cell>
          <cell r="C3162" t="str">
            <v>RATMAWATI, A.Ma.Pd.</v>
          </cell>
          <cell r="D3162" t="str">
            <v>IV/a</v>
          </cell>
          <cell r="E3162" t="str">
            <v>01-04-2006</v>
          </cell>
          <cell r="F3162" t="str">
            <v>SUMENEP</v>
          </cell>
          <cell r="G3162" t="str">
            <v>01-03-1959</v>
          </cell>
          <cell r="H3162" t="str">
            <v>SDN 7 Patokan Kec. Situbondo</v>
          </cell>
          <cell r="I3162" t="str">
            <v>JL.PB SUDIRMAN NO 03 RT 02/04 SITUBONDO 68312</v>
          </cell>
          <cell r="J3162" t="str">
            <v>8807080107</v>
          </cell>
          <cell r="K3162" t="str">
            <v/>
          </cell>
        </row>
        <row r="3163">
          <cell r="A3163" t="str">
            <v>19620407 198303 1 021</v>
          </cell>
          <cell r="B3163" t="str">
            <v>131196434</v>
          </cell>
          <cell r="C3163" t="str">
            <v>SLAMET, S.Pd.</v>
          </cell>
          <cell r="D3163" t="str">
            <v>IV/a</v>
          </cell>
          <cell r="E3163" t="str">
            <v>01-10-2006</v>
          </cell>
          <cell r="F3163" t="str">
            <v>PONOROGO</v>
          </cell>
          <cell r="G3163" t="str">
            <v>07-04-1962</v>
          </cell>
          <cell r="H3163" t="str">
            <v>SDN 7 Patokan Kec. Situbondo</v>
          </cell>
          <cell r="I3163" t="str">
            <v>JL. PB. SUDIRMAN RT.2/4 KR.ASEM KEL. PATOKAN SIT.</v>
          </cell>
          <cell r="J3163" t="str">
            <v>8807080107</v>
          </cell>
          <cell r="K3163" t="str">
            <v/>
          </cell>
        </row>
        <row r="3164">
          <cell r="A3164" t="str">
            <v>19521005 197912 2 002</v>
          </cell>
          <cell r="B3164" t="str">
            <v>130775329</v>
          </cell>
          <cell r="C3164" t="str">
            <v>NURAINI HASANAH</v>
          </cell>
          <cell r="D3164" t="str">
            <v>IV/a</v>
          </cell>
          <cell r="E3164" t="str">
            <v>01-10-2007</v>
          </cell>
          <cell r="F3164" t="str">
            <v>SITUBONDO</v>
          </cell>
          <cell r="G3164" t="str">
            <v>05-10-1952</v>
          </cell>
          <cell r="H3164" t="str">
            <v>SDN 7 Patokan Kec. Situbondo</v>
          </cell>
          <cell r="I3164" t="str">
            <v>JL. G. RAUNG I 21 RT:05/13 MIMBAAN SITUBONDO 68322</v>
          </cell>
          <cell r="J3164" t="str">
            <v>8807080107</v>
          </cell>
          <cell r="K3164" t="str">
            <v/>
          </cell>
        </row>
        <row r="3165">
          <cell r="A3165" t="str">
            <v>19540520 198010 2 001</v>
          </cell>
          <cell r="B3165" t="str">
            <v>130849178</v>
          </cell>
          <cell r="C3165" t="str">
            <v>SITI SUWARTI, A.Ma.Pd.</v>
          </cell>
          <cell r="D3165" t="str">
            <v>IV/a</v>
          </cell>
          <cell r="E3165" t="str">
            <v>01-10-2009</v>
          </cell>
          <cell r="F3165" t="str">
            <v>YOGYAKARTA</v>
          </cell>
          <cell r="G3165" t="str">
            <v>20-05-1954</v>
          </cell>
          <cell r="H3165" t="str">
            <v>SDN 7 Patokan Kec. Situbondo</v>
          </cell>
          <cell r="I3165" t="str">
            <v>PERUM PAOWAN INDAH PANARUKAN SITUBONDO</v>
          </cell>
          <cell r="J3165" t="str">
            <v>8807080107</v>
          </cell>
          <cell r="K3165" t="str">
            <v/>
          </cell>
        </row>
        <row r="3166">
          <cell r="A3166" t="str">
            <v>19640913 198504 1 002</v>
          </cell>
          <cell r="B3166" t="str">
            <v>131331762</v>
          </cell>
          <cell r="C3166" t="str">
            <v>ACHMAD RIDWAN</v>
          </cell>
          <cell r="D3166" t="str">
            <v>IV/a</v>
          </cell>
          <cell r="E3166" t="str">
            <v>01-10-2012</v>
          </cell>
          <cell r="F3166" t="str">
            <v>SITUBONDO</v>
          </cell>
          <cell r="G3166" t="str">
            <v>13-09-1964</v>
          </cell>
          <cell r="H3166" t="str">
            <v>SDN 7 Patokan Kec. Situbondo</v>
          </cell>
          <cell r="I3166" t="str">
            <v>JL. MAWAR RT 1 SITUBONDO</v>
          </cell>
          <cell r="J3166" t="str">
            <v>8807080107</v>
          </cell>
          <cell r="K3166" t="str">
            <v/>
          </cell>
        </row>
        <row r="3167">
          <cell r="A3167" t="str">
            <v>19710909 200501 1 008</v>
          </cell>
          <cell r="B3167" t="str">
            <v>510146130</v>
          </cell>
          <cell r="C3167" t="str">
            <v>SUPRIYONO GUNTORO, A.Ma.</v>
          </cell>
          <cell r="D3167" t="str">
            <v>III/a</v>
          </cell>
          <cell r="E3167" t="str">
            <v>01-04-2011</v>
          </cell>
          <cell r="F3167" t="str">
            <v>D K I  JAKARTA</v>
          </cell>
          <cell r="G3167" t="str">
            <v>09-09-1971</v>
          </cell>
          <cell r="H3167" t="str">
            <v>SDN 7 Patokan Kec. Situbondo</v>
          </cell>
          <cell r="I3167" t="str">
            <v>SUMBER KOLAK, RANDU RT1/RW9, SITUBONDO</v>
          </cell>
          <cell r="J3167" t="str">
            <v>8807080107</v>
          </cell>
          <cell r="K3167" t="str">
            <v/>
          </cell>
        </row>
        <row r="3168">
          <cell r="A3168" t="str">
            <v>19801013 200604 1 009</v>
          </cell>
          <cell r="B3168" t="str">
            <v>510157253</v>
          </cell>
          <cell r="C3168" t="str">
            <v>ANDI WAHYU UTOMO, A.Ma.</v>
          </cell>
          <cell r="D3168" t="str">
            <v>II/c</v>
          </cell>
          <cell r="E3168" t="str">
            <v>01-10-2009</v>
          </cell>
          <cell r="F3168" t="str">
            <v>SITUBONDO</v>
          </cell>
          <cell r="G3168" t="str">
            <v>13-10-1980</v>
          </cell>
          <cell r="H3168" t="str">
            <v>SDN 7 Patokan Kec. Situbondo</v>
          </cell>
          <cell r="I3168" t="str">
            <v>JL DIPENOGORO GNG 2 RT02/04 68311</v>
          </cell>
          <cell r="J3168" t="str">
            <v>8807080107</v>
          </cell>
          <cell r="K3168" t="str">
            <v/>
          </cell>
        </row>
        <row r="3169">
          <cell r="A3169" t="str">
            <v>19820315 200701 2 008</v>
          </cell>
          <cell r="B3169" t="str">
            <v>510200956</v>
          </cell>
          <cell r="C3169" t="str">
            <v>MARTIN FITRIYAH, A.Ma.</v>
          </cell>
          <cell r="D3169" t="str">
            <v>II/c</v>
          </cell>
          <cell r="E3169" t="str">
            <v>01-10-2012</v>
          </cell>
          <cell r="F3169" t="str">
            <v>SITUBONDO</v>
          </cell>
          <cell r="G3169" t="str">
            <v>15-03-1982</v>
          </cell>
          <cell r="H3169" t="str">
            <v>SDN 7 Patokan Kec. Situbondo</v>
          </cell>
          <cell r="I3169" t="str">
            <v>JL. MAWAR NO. 55 PATOKAN SITUBONDO</v>
          </cell>
          <cell r="J3169" t="str">
            <v>8807080107</v>
          </cell>
          <cell r="K3169" t="str">
            <v/>
          </cell>
        </row>
        <row r="3170">
          <cell r="A3170" t="str">
            <v>19650506 198904 1 001</v>
          </cell>
          <cell r="B3170" t="str">
            <v>131734970</v>
          </cell>
          <cell r="C3170" t="str">
            <v>MOHAMMAD ADI SUSANTO</v>
          </cell>
          <cell r="D3170" t="str">
            <v>II/b</v>
          </cell>
          <cell r="E3170" t="str">
            <v>01-10-2010</v>
          </cell>
          <cell r="F3170" t="str">
            <v>SITUBONDO</v>
          </cell>
          <cell r="G3170" t="str">
            <v>06-05-1965</v>
          </cell>
          <cell r="H3170" t="str">
            <v>SDN 7 Patokan Kec. Situbondo</v>
          </cell>
          <cell r="I3170" t="str">
            <v>JL.PB SUDIRMAN RT 03/3 SITUBONDO 68312</v>
          </cell>
          <cell r="J3170" t="str">
            <v>8807080107</v>
          </cell>
          <cell r="K3170" t="str">
            <v/>
          </cell>
        </row>
        <row r="3171">
          <cell r="A3171" t="str">
            <v>19830924 200801 2 009</v>
          </cell>
          <cell r="B3171" t="str">
            <v>510229387</v>
          </cell>
          <cell r="C3171" t="str">
            <v>FANI SUSILOWATI</v>
          </cell>
          <cell r="D3171" t="str">
            <v>II/a</v>
          </cell>
          <cell r="E3171" t="str">
            <v>01-01-2008</v>
          </cell>
          <cell r="F3171" t="str">
            <v>SITUBONDO</v>
          </cell>
          <cell r="G3171" t="str">
            <v>24-09-1983</v>
          </cell>
          <cell r="H3171" t="str">
            <v>SDN 7 Patokan Kec. Situbondo</v>
          </cell>
          <cell r="I3171" t="str">
            <v>DS.CURAH JERU BARAT RT.01/10 SITUBONDO</v>
          </cell>
          <cell r="J3171" t="str">
            <v>8807080107</v>
          </cell>
          <cell r="K3171" t="str">
            <v/>
          </cell>
        </row>
        <row r="3172">
          <cell r="A3172" t="str">
            <v>19530723 197803 2 002</v>
          </cell>
          <cell r="B3172" t="str">
            <v>130658682</v>
          </cell>
          <cell r="C3172" t="str">
            <v>SUGIASTUTIK, A.Ma.Pd.</v>
          </cell>
          <cell r="D3172" t="str">
            <v>IV/b</v>
          </cell>
          <cell r="E3172" t="str">
            <v>01-04-2010</v>
          </cell>
          <cell r="F3172" t="str">
            <v>SITUBONDO</v>
          </cell>
          <cell r="G3172" t="str">
            <v>23-07-1953</v>
          </cell>
          <cell r="H3172" t="str">
            <v>SDN 9 Patokan Kec. Situbondo</v>
          </cell>
          <cell r="I3172" t="str">
            <v>JL. PB. SUDIRMAN GG. SETIA NO. 5 SITUBONDO (68312)</v>
          </cell>
          <cell r="J3172" t="str">
            <v>8807080109</v>
          </cell>
          <cell r="K3172" t="str">
            <v/>
          </cell>
        </row>
        <row r="3173">
          <cell r="A3173" t="str">
            <v>19570821 197701 2 005</v>
          </cell>
          <cell r="B3173" t="str">
            <v>130567092</v>
          </cell>
          <cell r="C3173" t="str">
            <v>Y. F. SUNARNI, S.Pd.</v>
          </cell>
          <cell r="D3173" t="str">
            <v>IV/b</v>
          </cell>
          <cell r="E3173" t="str">
            <v>01-04-2010</v>
          </cell>
          <cell r="F3173" t="str">
            <v>SLEMAN</v>
          </cell>
          <cell r="G3173" t="str">
            <v>21-08-1957</v>
          </cell>
          <cell r="H3173" t="str">
            <v>SDN 9 Patokan Kec. Situbondo</v>
          </cell>
          <cell r="I3173" t="str">
            <v>JL. PB. SUDIRMAN GG. LUMBUNG NO. 7 SITUBONDO 68312</v>
          </cell>
          <cell r="J3173" t="str">
            <v>8807080109</v>
          </cell>
          <cell r="K3173" t="str">
            <v/>
          </cell>
        </row>
        <row r="3174">
          <cell r="A3174" t="str">
            <v>19520519 197403 2 002</v>
          </cell>
          <cell r="B3174" t="str">
            <v>130418486</v>
          </cell>
          <cell r="C3174" t="str">
            <v>SULASTRI</v>
          </cell>
          <cell r="D3174" t="str">
            <v>IV/b</v>
          </cell>
          <cell r="E3174" t="str">
            <v>01-10-2011</v>
          </cell>
          <cell r="F3174" t="str">
            <v>JOMBANG</v>
          </cell>
          <cell r="G3174" t="str">
            <v>19-05-1952</v>
          </cell>
          <cell r="H3174" t="str">
            <v>SDN 9 Patokan Kec. Situbondo</v>
          </cell>
          <cell r="I3174" t="str">
            <v>PAOWAN INDAH D 13 PANARUKAN SITUBONDO  68351</v>
          </cell>
          <cell r="J3174" t="str">
            <v>8807080109</v>
          </cell>
          <cell r="K3174" t="str">
            <v/>
          </cell>
        </row>
        <row r="3175">
          <cell r="A3175" t="str">
            <v>19521120 197403 1 005</v>
          </cell>
          <cell r="B3175" t="str">
            <v>130403024</v>
          </cell>
          <cell r="C3175" t="str">
            <v>SUHRIMAN, A.Ma.Pd.</v>
          </cell>
          <cell r="D3175" t="str">
            <v>IV/a</v>
          </cell>
          <cell r="E3175" t="str">
            <v>01-04-2000</v>
          </cell>
          <cell r="F3175" t="str">
            <v>SITUBONDO</v>
          </cell>
          <cell r="G3175" t="str">
            <v>20-11-1952</v>
          </cell>
          <cell r="H3175" t="str">
            <v>SDN 9 Patokan Kec. Situbondo</v>
          </cell>
          <cell r="I3175" t="str">
            <v>JL.PB SUDIRMAN RT 02/3 PATOKAN SITUBONDO 68312</v>
          </cell>
          <cell r="J3175" t="str">
            <v>8807080109</v>
          </cell>
          <cell r="K3175" t="str">
            <v/>
          </cell>
        </row>
        <row r="3176">
          <cell r="A3176" t="str">
            <v>19600514 197907 2 001</v>
          </cell>
          <cell r="B3176" t="str">
            <v>130748723</v>
          </cell>
          <cell r="C3176" t="str">
            <v>RINI BEKTI RAHAYU, A.Ma.Pd.</v>
          </cell>
          <cell r="D3176" t="str">
            <v>IV/a</v>
          </cell>
          <cell r="E3176" t="str">
            <v>01-04-2006</v>
          </cell>
          <cell r="F3176" t="str">
            <v>SITUBONDO</v>
          </cell>
          <cell r="G3176" t="str">
            <v>14-05-1960</v>
          </cell>
          <cell r="H3176" t="str">
            <v>SDN 9 Patokan Kec. Situbondo</v>
          </cell>
          <cell r="I3176" t="str">
            <v>JL.WRINGIN RAYA SITUBONDO</v>
          </cell>
          <cell r="J3176" t="str">
            <v>8807080109</v>
          </cell>
          <cell r="K3176" t="str">
            <v/>
          </cell>
        </row>
        <row r="3177">
          <cell r="A3177" t="str">
            <v>19621205 198504 1 004</v>
          </cell>
          <cell r="B3177" t="str">
            <v>131335191</v>
          </cell>
          <cell r="C3177" t="str">
            <v>SAMSITO, S.Pd.</v>
          </cell>
          <cell r="D3177" t="str">
            <v>IV/a</v>
          </cell>
          <cell r="E3177" t="str">
            <v>01-10-2008</v>
          </cell>
          <cell r="F3177" t="str">
            <v>SITUBONDO</v>
          </cell>
          <cell r="G3177" t="str">
            <v>05-12-1962</v>
          </cell>
          <cell r="H3177" t="str">
            <v>SDN 9 Patokan Kec. Situbondo</v>
          </cell>
          <cell r="I3177" t="str">
            <v>JL.HASAN ASEGAF NO 14 RT 03/03 SITUBONDO 68311</v>
          </cell>
          <cell r="J3177" t="str">
            <v>8807080109</v>
          </cell>
          <cell r="K3177" t="str">
            <v/>
          </cell>
        </row>
        <row r="3178">
          <cell r="A3178" t="str">
            <v>19640422 198703 2 009</v>
          </cell>
          <cell r="B3178" t="str">
            <v>131552039</v>
          </cell>
          <cell r="C3178" t="str">
            <v>WARDA, A.Ma.</v>
          </cell>
          <cell r="D3178" t="str">
            <v>III/d</v>
          </cell>
          <cell r="E3178" t="str">
            <v>01-04-2005</v>
          </cell>
          <cell r="F3178" t="str">
            <v>SITUBONDO</v>
          </cell>
          <cell r="G3178" t="str">
            <v>22-04-1964</v>
          </cell>
          <cell r="H3178" t="str">
            <v>SDN 9 Patokan Kec. Situbondo</v>
          </cell>
          <cell r="I3178" t="str">
            <v>DAWUHAN RT 01/5 SITUBONDO 68312</v>
          </cell>
          <cell r="J3178" t="str">
            <v>8807080109</v>
          </cell>
          <cell r="K3178" t="str">
            <v/>
          </cell>
        </row>
        <row r="3179">
          <cell r="A3179" t="str">
            <v>19670802 200604 2 008</v>
          </cell>
          <cell r="B3179" t="str">
            <v>510164988</v>
          </cell>
          <cell r="C3179" t="str">
            <v>SUPRIYATI</v>
          </cell>
          <cell r="D3179" t="str">
            <v>II/c</v>
          </cell>
          <cell r="E3179" t="str">
            <v>01-10-2012</v>
          </cell>
          <cell r="F3179" t="str">
            <v>SITUBONDO</v>
          </cell>
          <cell r="G3179" t="str">
            <v>02-08-1967</v>
          </cell>
          <cell r="H3179" t="str">
            <v>SDN 9 Patokan Kec. Situbondo</v>
          </cell>
          <cell r="I3179" t="str">
            <v>TRIGONCO RT 03/ RW 04 ASEMBAGUS 68373 SIT</v>
          </cell>
          <cell r="J3179" t="str">
            <v>8807080109</v>
          </cell>
          <cell r="K3179" t="str">
            <v/>
          </cell>
        </row>
        <row r="3180">
          <cell r="A3180" t="str">
            <v>19700109 200604 2 005</v>
          </cell>
          <cell r="B3180" t="str">
            <v>510162611</v>
          </cell>
          <cell r="C3180" t="str">
            <v>ERMA MINDAYATI, A.Ma.Pd.SD.</v>
          </cell>
          <cell r="D3180" t="str">
            <v>II/c</v>
          </cell>
          <cell r="E3180" t="str">
            <v>01-10-2012</v>
          </cell>
          <cell r="F3180" t="str">
            <v>SITUBONDO</v>
          </cell>
          <cell r="G3180" t="str">
            <v>09-01-1970</v>
          </cell>
          <cell r="H3180" t="str">
            <v>SDN 9 Patokan Kec. Situbondo</v>
          </cell>
          <cell r="I3180" t="str">
            <v>JL. PB. SUDIRMAN GG.SETIA RT.3/2 SITUBONDO 68312</v>
          </cell>
          <cell r="J3180" t="str">
            <v>8807080109</v>
          </cell>
          <cell r="K3180" t="str">
            <v/>
          </cell>
        </row>
        <row r="3181">
          <cell r="A3181" t="str">
            <v>19850513 200801 2 009</v>
          </cell>
          <cell r="B3181" t="str">
            <v>510229732</v>
          </cell>
          <cell r="C3181" t="str">
            <v>EVI SOFIA NURHIDAYATI</v>
          </cell>
          <cell r="D3181" t="str">
            <v>II/b</v>
          </cell>
          <cell r="E3181" t="str">
            <v>01-10-2011</v>
          </cell>
          <cell r="F3181" t="str">
            <v>SITUBONDO</v>
          </cell>
          <cell r="G3181" t="str">
            <v>13-05-1985</v>
          </cell>
          <cell r="H3181" t="str">
            <v>SDN 9 Patokan Kec. Situbondo</v>
          </cell>
          <cell r="I3181" t="str">
            <v>JL.KENDIT KP.LOCANCANG RT.4/2 PAOWAN SITUBONDO</v>
          </cell>
          <cell r="J3181" t="str">
            <v>8807080109</v>
          </cell>
          <cell r="K3181" t="str">
            <v/>
          </cell>
        </row>
        <row r="3182">
          <cell r="A3182" t="str">
            <v>19580322 198904 1 001</v>
          </cell>
          <cell r="B3182" t="str">
            <v>131734950</v>
          </cell>
          <cell r="C3182" t="str">
            <v>IMAM BURHAN</v>
          </cell>
          <cell r="D3182" t="str">
            <v>II/a</v>
          </cell>
          <cell r="E3182" t="str">
            <v>01-04-2005</v>
          </cell>
          <cell r="F3182" t="str">
            <v>SITUBONDO</v>
          </cell>
          <cell r="G3182" t="str">
            <v>22-03-1958</v>
          </cell>
          <cell r="H3182" t="str">
            <v>SDN 9 Patokan Kec. Situbondo</v>
          </cell>
          <cell r="I3182" t="str">
            <v>JL HASAN ASEGAF RT 03/3 SITUBONDO  68311</v>
          </cell>
          <cell r="J3182" t="str">
            <v>8807080109</v>
          </cell>
          <cell r="K3182" t="str">
            <v/>
          </cell>
        </row>
        <row r="3183">
          <cell r="A3183" t="str">
            <v>19501227 197403 1 010</v>
          </cell>
          <cell r="B3183" t="str">
            <v>130402974</v>
          </cell>
          <cell r="C3183" t="str">
            <v>ASYIK IMPRIYADI, B.A.</v>
          </cell>
          <cell r="D3183" t="str">
            <v>IV/b</v>
          </cell>
          <cell r="E3183" t="str">
            <v>01-10-2008</v>
          </cell>
          <cell r="F3183" t="str">
            <v>SITUBONDO</v>
          </cell>
          <cell r="G3183" t="str">
            <v>27-12-1950</v>
          </cell>
          <cell r="H3183" t="str">
            <v>SDN 1 Dawuhan Kec. Situbondo</v>
          </cell>
          <cell r="I3183" t="str">
            <v>BERINGIN DESA LANGKAP RT 01/1 BESUKI 68354</v>
          </cell>
          <cell r="J3183" t="str">
            <v>8807080112</v>
          </cell>
          <cell r="K3183" t="str">
            <v/>
          </cell>
        </row>
        <row r="3184">
          <cell r="A3184" t="str">
            <v>19580801 197803 2 011</v>
          </cell>
          <cell r="B3184" t="str">
            <v>130658665</v>
          </cell>
          <cell r="C3184" t="str">
            <v>LILIK SUNDARI, S.Pd.</v>
          </cell>
          <cell r="D3184" t="str">
            <v>IV/b</v>
          </cell>
          <cell r="E3184" t="str">
            <v>01-04-2010</v>
          </cell>
          <cell r="F3184" t="str">
            <v>SITUBONDO</v>
          </cell>
          <cell r="G3184" t="str">
            <v>01-08-1958</v>
          </cell>
          <cell r="H3184" t="str">
            <v>SDN 1 Dawuhan Kec. Situbondo</v>
          </cell>
          <cell r="I3184" t="str">
            <v>JL. SUCITO 21 RT 03 RW 02 DAWUHAN SITUBONDO 68311</v>
          </cell>
          <cell r="J3184" t="str">
            <v>8807080112</v>
          </cell>
          <cell r="K3184" t="str">
            <v/>
          </cell>
        </row>
        <row r="3185">
          <cell r="A3185" t="str">
            <v>19620710 198201 1 004</v>
          </cell>
          <cell r="B3185" t="str">
            <v>131043650</v>
          </cell>
          <cell r="C3185" t="str">
            <v>AKHMAD RIDALI, S.Pd.</v>
          </cell>
          <cell r="D3185" t="str">
            <v>IV/b</v>
          </cell>
          <cell r="E3185" t="str">
            <v>01-04-2010</v>
          </cell>
          <cell r="F3185" t="str">
            <v>SITUBONDO</v>
          </cell>
          <cell r="G3185" t="str">
            <v>10-07-1962</v>
          </cell>
          <cell r="H3185" t="str">
            <v>SDN 1 Dawuhan Kec. Situbondo</v>
          </cell>
          <cell r="I3185" t="str">
            <v>RT 04 RW 03 KEL. DAWUHAN LINGK. PARSE SIT (68311)</v>
          </cell>
          <cell r="J3185" t="str">
            <v>8807080112</v>
          </cell>
          <cell r="K3185" t="str">
            <v/>
          </cell>
        </row>
        <row r="3186">
          <cell r="A3186" t="str">
            <v>19570528 197702 2 002</v>
          </cell>
          <cell r="B3186" t="str">
            <v>130583907</v>
          </cell>
          <cell r="C3186" t="str">
            <v>NAPSRI A., A.Ma.Pd.</v>
          </cell>
          <cell r="D3186" t="str">
            <v>IV/b</v>
          </cell>
          <cell r="E3186" t="str">
            <v>01-10-2011</v>
          </cell>
          <cell r="F3186" t="str">
            <v>BANYUWANGI</v>
          </cell>
          <cell r="G3186" t="str">
            <v>28-05-1957</v>
          </cell>
          <cell r="H3186" t="str">
            <v>SDN 1 Dawuhan Kec. Situbondo</v>
          </cell>
          <cell r="I3186" t="str">
            <v>JL. CENDRAWASIH NO. 56 RT:3/3 DAWUHAN SIT 68311</v>
          </cell>
          <cell r="J3186" t="str">
            <v>8807080112</v>
          </cell>
          <cell r="K3186" t="str">
            <v/>
          </cell>
        </row>
        <row r="3187">
          <cell r="A3187" t="str">
            <v>19500626 197403 2 006</v>
          </cell>
          <cell r="B3187" t="str">
            <v>130402826</v>
          </cell>
          <cell r="C3187" t="str">
            <v>JALIYAH, S.Pd.</v>
          </cell>
          <cell r="D3187" t="str">
            <v>IV/a</v>
          </cell>
          <cell r="E3187" t="str">
            <v>01-04-2002</v>
          </cell>
          <cell r="F3187" t="str">
            <v>SITUBONDO</v>
          </cell>
          <cell r="G3187" t="str">
            <v>26-06-1950</v>
          </cell>
          <cell r="H3187" t="str">
            <v>SDN 1 Dawuhan Kec. Situbondo</v>
          </cell>
          <cell r="I3187" t="str">
            <v>JL. ARGOPURO RT 03 RW 03 KEL. MIMBAAN SITUBONDO</v>
          </cell>
          <cell r="J3187" t="str">
            <v>8807080112</v>
          </cell>
          <cell r="K3187" t="str">
            <v/>
          </cell>
        </row>
        <row r="3188">
          <cell r="A3188" t="str">
            <v>19500816 197402 2 001</v>
          </cell>
          <cell r="B3188" t="str">
            <v>130424146</v>
          </cell>
          <cell r="C3188" t="str">
            <v>SRI SULASTRI</v>
          </cell>
          <cell r="D3188" t="str">
            <v>IV/a</v>
          </cell>
          <cell r="E3188" t="str">
            <v>01-10-2002</v>
          </cell>
          <cell r="F3188" t="str">
            <v>BOJONEGORO</v>
          </cell>
          <cell r="G3188" t="str">
            <v>16-08-1950</v>
          </cell>
          <cell r="H3188" t="str">
            <v>SDN 1 Dawuhan Kec. Situbondo</v>
          </cell>
          <cell r="I3188" t="str">
            <v>JL. SUCIPTO PERUM PLN RT03/2 DAWUHAN SIT 68311</v>
          </cell>
          <cell r="J3188" t="str">
            <v>8807080112</v>
          </cell>
          <cell r="K3188" t="str">
            <v/>
          </cell>
        </row>
        <row r="3189">
          <cell r="A3189" t="str">
            <v>19551010 197501 2 003</v>
          </cell>
          <cell r="B3189" t="str">
            <v>130458212</v>
          </cell>
          <cell r="C3189" t="str">
            <v>NANIK SUCI HERWATI</v>
          </cell>
          <cell r="D3189" t="str">
            <v>IV/a</v>
          </cell>
          <cell r="E3189" t="str">
            <v>01-10-2002</v>
          </cell>
          <cell r="F3189" t="str">
            <v>KEDIRI</v>
          </cell>
          <cell r="G3189" t="str">
            <v>10-10-1955</v>
          </cell>
          <cell r="H3189" t="str">
            <v>SDN 1 Dawuhan Kec. Situbondo</v>
          </cell>
          <cell r="I3189" t="str">
            <v>JL. KH. MAWARDI RT:3/2 TALKANDANG SITUBONDO 68315</v>
          </cell>
          <cell r="J3189" t="str">
            <v>8807080112</v>
          </cell>
          <cell r="K3189" t="str">
            <v/>
          </cell>
        </row>
        <row r="3190">
          <cell r="A3190" t="str">
            <v>19561217 197907 2 002</v>
          </cell>
          <cell r="B3190" t="str">
            <v>130748725</v>
          </cell>
          <cell r="C3190" t="str">
            <v>HERMASTUTIK, A.Ma.Pd.</v>
          </cell>
          <cell r="D3190" t="str">
            <v>IV/a</v>
          </cell>
          <cell r="E3190" t="str">
            <v>01-04-2003</v>
          </cell>
          <cell r="F3190" t="str">
            <v>SITUBONDO</v>
          </cell>
          <cell r="G3190" t="str">
            <v>17-12-1956</v>
          </cell>
          <cell r="H3190" t="str">
            <v>SDN 1 Dawuhan Kec. Situbondo</v>
          </cell>
          <cell r="I3190" t="str">
            <v>SITUBONDO</v>
          </cell>
          <cell r="J3190" t="str">
            <v>8807080112</v>
          </cell>
          <cell r="K3190" t="str">
            <v/>
          </cell>
        </row>
        <row r="3191">
          <cell r="A3191" t="str">
            <v>19540212 197807 1 001</v>
          </cell>
          <cell r="B3191" t="str">
            <v>130622008</v>
          </cell>
          <cell r="C3191" t="str">
            <v>AHMADUN, B.A.</v>
          </cell>
          <cell r="D3191" t="str">
            <v>IV/a</v>
          </cell>
          <cell r="E3191" t="str">
            <v>01-04-2004</v>
          </cell>
          <cell r="F3191" t="str">
            <v>SITUBONDO</v>
          </cell>
          <cell r="G3191" t="str">
            <v>12-02-1954</v>
          </cell>
          <cell r="H3191" t="str">
            <v>SDN 1 Dawuhan Kec. Situbondo</v>
          </cell>
          <cell r="I3191" t="str">
            <v>TALKANDANG RT: 03/3 SITUBONDO 68315</v>
          </cell>
          <cell r="J3191" t="str">
            <v>8807080112</v>
          </cell>
          <cell r="K3191" t="str">
            <v/>
          </cell>
        </row>
        <row r="3192">
          <cell r="A3192" t="str">
            <v>19640725 198303 2 002</v>
          </cell>
          <cell r="B3192" t="str">
            <v>131196412</v>
          </cell>
          <cell r="C3192" t="str">
            <v>RIRIN YUNAINI ARSITIN, S.Pd.</v>
          </cell>
          <cell r="D3192" t="str">
            <v>IV/a</v>
          </cell>
          <cell r="E3192" t="str">
            <v>01-10-2005</v>
          </cell>
          <cell r="F3192" t="str">
            <v>JEMBER</v>
          </cell>
          <cell r="G3192" t="str">
            <v>25-07-1964</v>
          </cell>
          <cell r="H3192" t="str">
            <v>SDN 1 Dawuhan Kec. Situbondo</v>
          </cell>
          <cell r="I3192" t="str">
            <v>TALKANDANG RT 01/7 SITUBONDO 68315</v>
          </cell>
          <cell r="J3192" t="str">
            <v>8807080112</v>
          </cell>
          <cell r="K3192" t="str">
            <v/>
          </cell>
        </row>
        <row r="3193">
          <cell r="A3193" t="str">
            <v>19631225 198303 2 009</v>
          </cell>
          <cell r="B3193" t="str">
            <v>131196496</v>
          </cell>
          <cell r="C3193" t="str">
            <v>KURATUL FAIZAH, S.Pd.</v>
          </cell>
          <cell r="D3193" t="str">
            <v>IV/a</v>
          </cell>
          <cell r="E3193" t="str">
            <v>01-10-2007</v>
          </cell>
          <cell r="F3193" t="str">
            <v>SITUBONDO</v>
          </cell>
          <cell r="G3193" t="str">
            <v>25-12-1963</v>
          </cell>
          <cell r="H3193" t="str">
            <v>SDN 1 Dawuhan Kec. Situbondo</v>
          </cell>
          <cell r="I3193" t="str">
            <v>JL.MELATI G 3  21</v>
          </cell>
          <cell r="J3193" t="str">
            <v>8807080112</v>
          </cell>
          <cell r="K3193" t="str">
            <v/>
          </cell>
        </row>
        <row r="3194">
          <cell r="A3194" t="str">
            <v>19650708 198803 2 014</v>
          </cell>
          <cell r="B3194" t="str">
            <v>131735184</v>
          </cell>
          <cell r="C3194" t="str">
            <v>ANA DEWI, S.Pd.</v>
          </cell>
          <cell r="D3194" t="str">
            <v>IV/a</v>
          </cell>
          <cell r="E3194" t="str">
            <v>01-10-2008</v>
          </cell>
          <cell r="F3194" t="str">
            <v>BANYUWANGI</v>
          </cell>
          <cell r="G3194" t="str">
            <v>08-07-1965</v>
          </cell>
          <cell r="H3194" t="str">
            <v>SDN 1 Dawuhan Kec. Situbondo</v>
          </cell>
          <cell r="I3194" t="str">
            <v>GRIYA PANJI MULYA BLOK C NO 21 PANJI SIT 68322</v>
          </cell>
          <cell r="J3194" t="str">
            <v>8807080112</v>
          </cell>
          <cell r="K3194" t="str">
            <v/>
          </cell>
        </row>
        <row r="3195">
          <cell r="A3195" t="str">
            <v>19700701 200501 2 013</v>
          </cell>
          <cell r="B3195" t="str">
            <v>510146127</v>
          </cell>
          <cell r="C3195" t="str">
            <v>RUSMIYATI, A.Ma.</v>
          </cell>
          <cell r="D3195" t="str">
            <v>III/b</v>
          </cell>
          <cell r="E3195" t="str">
            <v>01-04-2013</v>
          </cell>
          <cell r="F3195" t="str">
            <v>SITUBONDO</v>
          </cell>
          <cell r="G3195" t="str">
            <v>01-07-1970</v>
          </cell>
          <cell r="H3195" t="str">
            <v>SDN 1 Dawuhan Kec. Situbondo</v>
          </cell>
          <cell r="I3195" t="str">
            <v>JL. CEMPAKA, SUMBER KOLAK, SITUBONDO</v>
          </cell>
          <cell r="J3195" t="str">
            <v>8807080112</v>
          </cell>
          <cell r="K3195" t="str">
            <v/>
          </cell>
        </row>
        <row r="3196">
          <cell r="A3196" t="str">
            <v>19540616 198504 1 001</v>
          </cell>
          <cell r="B3196" t="str">
            <v>131336690</v>
          </cell>
          <cell r="C3196" t="str">
            <v>HAMSIN</v>
          </cell>
          <cell r="D3196" t="str">
            <v>II/c</v>
          </cell>
          <cell r="E3196" t="str">
            <v>01-10-2009</v>
          </cell>
          <cell r="F3196" t="str">
            <v>SITUBONDO</v>
          </cell>
          <cell r="G3196" t="str">
            <v>16-06-1954</v>
          </cell>
          <cell r="H3196" t="str">
            <v>SDN 1 Dawuhan Kec. Situbondo</v>
          </cell>
          <cell r="I3196" t="str">
            <v>JL. K. H. WAHID HASYIM NO. 6 SITUBONDO (68311)</v>
          </cell>
          <cell r="J3196" t="str">
            <v>8807080112</v>
          </cell>
          <cell r="K3196" t="str">
            <v/>
          </cell>
        </row>
        <row r="3197">
          <cell r="A3197" t="str">
            <v>19690101 200312 1 011</v>
          </cell>
          <cell r="B3197" t="str">
            <v>510136240</v>
          </cell>
          <cell r="C3197" t="str">
            <v>MULYANI, A.Ma.Pd.</v>
          </cell>
          <cell r="D3197" t="str">
            <v>II/c</v>
          </cell>
          <cell r="E3197" t="str">
            <v>01-04-2011</v>
          </cell>
          <cell r="F3197" t="str">
            <v>TRENGGALEK</v>
          </cell>
          <cell r="G3197" t="str">
            <v>01-01-1969</v>
          </cell>
          <cell r="H3197" t="str">
            <v>SDN 1 Dawuhan Kec. Situbondo</v>
          </cell>
          <cell r="I3197" t="str">
            <v/>
          </cell>
          <cell r="J3197" t="str">
            <v>8807080112</v>
          </cell>
          <cell r="K3197" t="str">
            <v/>
          </cell>
        </row>
        <row r="3198">
          <cell r="A3198" t="str">
            <v>19870513 200903 2 009</v>
          </cell>
          <cell r="B3198" t="str">
            <v>910000572</v>
          </cell>
          <cell r="C3198" t="str">
            <v>AJENG PUSPA AYU KARTIKA SARI, A.Ma.</v>
          </cell>
          <cell r="D3198" t="str">
            <v>II/c</v>
          </cell>
          <cell r="E3198" t="str">
            <v>01-10-2012</v>
          </cell>
          <cell r="F3198" t="str">
            <v>TRENGGALEK</v>
          </cell>
          <cell r="G3198" t="str">
            <v>13-05-1987</v>
          </cell>
          <cell r="H3198" t="str">
            <v>SDN 1 Dawuhan Kec. Situbondo</v>
          </cell>
          <cell r="I3198" t="str">
            <v>PERUM. PANORAMA INDAH BLOK E / 21</v>
          </cell>
          <cell r="J3198" t="str">
            <v>8807080112</v>
          </cell>
          <cell r="K3198" t="str">
            <v/>
          </cell>
        </row>
        <row r="3199">
          <cell r="A3199" t="str">
            <v>19860425 200903 2 009</v>
          </cell>
          <cell r="B3199" t="str">
            <v>910000541</v>
          </cell>
          <cell r="C3199" t="str">
            <v>RETNO WULAN CAHYANINGSIH, A.Ma.</v>
          </cell>
          <cell r="D3199" t="str">
            <v>II/c</v>
          </cell>
          <cell r="E3199" t="str">
            <v>01-10-2012</v>
          </cell>
          <cell r="F3199" t="str">
            <v>JEMBER</v>
          </cell>
          <cell r="G3199" t="str">
            <v>25-04-1986</v>
          </cell>
          <cell r="H3199" t="str">
            <v>SDN 1 Dawuhan Kec. Situbondo</v>
          </cell>
          <cell r="I3199" t="str">
            <v>JL. ANGGREK 664 NO. 8 RT 02 RW 04</v>
          </cell>
          <cell r="J3199" t="str">
            <v>8807080112</v>
          </cell>
          <cell r="K3199" t="str">
            <v/>
          </cell>
        </row>
        <row r="3200">
          <cell r="A3200" t="str">
            <v>19831115 201001 1 018</v>
          </cell>
          <cell r="B3200" t="str">
            <v>910001470</v>
          </cell>
          <cell r="C3200" t="str">
            <v>ERICK NOVA INDRANATA, A.Ma.Pd.</v>
          </cell>
          <cell r="D3200" t="str">
            <v>II/c</v>
          </cell>
          <cell r="E3200" t="str">
            <v>01-04-2013</v>
          </cell>
          <cell r="F3200" t="str">
            <v>SITUBONDO</v>
          </cell>
          <cell r="G3200" t="str">
            <v>15-11-1983</v>
          </cell>
          <cell r="H3200" t="str">
            <v>SDN 1 Dawuhan Kec. Situbondo</v>
          </cell>
          <cell r="I3200" t="str">
            <v>Jl. Wijaya Kusuma No.11 RT 03/04 Situbondo</v>
          </cell>
          <cell r="J3200" t="str">
            <v>8807080112</v>
          </cell>
          <cell r="K3200" t="str">
            <v/>
          </cell>
        </row>
        <row r="3201">
          <cell r="A3201" t="str">
            <v>19820902 200701 2 003</v>
          </cell>
          <cell r="B3201" t="str">
            <v>510200949</v>
          </cell>
          <cell r="C3201" t="str">
            <v>MASRIFA</v>
          </cell>
          <cell r="D3201" t="str">
            <v>II/b</v>
          </cell>
          <cell r="E3201" t="str">
            <v>01-04-2011</v>
          </cell>
          <cell r="F3201" t="str">
            <v>SITUBONDO</v>
          </cell>
          <cell r="G3201" t="str">
            <v>02-09-1982</v>
          </cell>
          <cell r="H3201" t="str">
            <v>SDN 1 Dawuhan Kec. Situbondo</v>
          </cell>
          <cell r="I3201" t="str">
            <v>RAYA BONDOWOSO KOTAKAN TENGAH RT 14 RW 5 SIT</v>
          </cell>
          <cell r="J3201" t="str">
            <v>8807080112</v>
          </cell>
          <cell r="K3201" t="str">
            <v/>
          </cell>
        </row>
        <row r="3202">
          <cell r="A3202" t="str">
            <v>19671025 200701 2 013</v>
          </cell>
          <cell r="B3202" t="str">
            <v>510200977</v>
          </cell>
          <cell r="C3202" t="str">
            <v>SITI ATIKA</v>
          </cell>
          <cell r="D3202" t="str">
            <v>II/b</v>
          </cell>
          <cell r="E3202" t="str">
            <v>01-04-2011</v>
          </cell>
          <cell r="F3202" t="str">
            <v>SITUBONDO</v>
          </cell>
          <cell r="G3202" t="str">
            <v>25-10-1967</v>
          </cell>
          <cell r="H3202" t="str">
            <v>SDN 1 Dawuhan Kec. Situbondo</v>
          </cell>
          <cell r="I3202" t="str">
            <v>JL BASUKI RAHMAT RT 3 RW 3 MIMBAAN SITUBONDO</v>
          </cell>
          <cell r="J3202" t="str">
            <v>8807080112</v>
          </cell>
          <cell r="K3202" t="str">
            <v/>
          </cell>
        </row>
        <row r="3203">
          <cell r="A3203" t="str">
            <v>19731003 200701 1 011</v>
          </cell>
          <cell r="B3203" t="str">
            <v>510192656</v>
          </cell>
          <cell r="C3203" t="str">
            <v>AWAN PONCO DARMAWAN</v>
          </cell>
          <cell r="D3203" t="str">
            <v>II/b</v>
          </cell>
          <cell r="E3203" t="str">
            <v>01-04-2011</v>
          </cell>
          <cell r="F3203" t="str">
            <v>SITUBONDO</v>
          </cell>
          <cell r="G3203" t="str">
            <v>03-10-1973</v>
          </cell>
          <cell r="H3203" t="str">
            <v>SDN 1 Dawuhan Kec. Situbondo</v>
          </cell>
          <cell r="I3203" t="str">
            <v>JL A YANI RT 5 RW 5 DAWUHAN KRAJAN SITUBONDO</v>
          </cell>
          <cell r="J3203" t="str">
            <v>8807080112</v>
          </cell>
          <cell r="K3203" t="str">
            <v/>
          </cell>
        </row>
        <row r="3204">
          <cell r="A3204" t="str">
            <v>19730727 200701 2 013</v>
          </cell>
          <cell r="B3204" t="str">
            <v>510201718</v>
          </cell>
          <cell r="C3204" t="str">
            <v>HAWADIYAH</v>
          </cell>
          <cell r="D3204" t="str">
            <v>II/a</v>
          </cell>
          <cell r="E3204" t="str">
            <v>01-01-2007</v>
          </cell>
          <cell r="F3204" t="str">
            <v>SITUBONDO</v>
          </cell>
          <cell r="G3204" t="str">
            <v>27-07-1973</v>
          </cell>
          <cell r="H3204" t="str">
            <v>SDN 1 Dawuhan Kec. Situbondo</v>
          </cell>
          <cell r="I3204" t="str">
            <v>JL BASUKI RAHMAT RT 3 RW 3 MIMBAAN SITUBONDO</v>
          </cell>
          <cell r="J3204" t="str">
            <v>8807080112</v>
          </cell>
          <cell r="K3204" t="str">
            <v/>
          </cell>
        </row>
        <row r="3205">
          <cell r="A3205" t="str">
            <v>19571025 197702 2 001</v>
          </cell>
          <cell r="B3205" t="str">
            <v>130583840</v>
          </cell>
          <cell r="C3205" t="str">
            <v>SUTI'AH, A.Ma.Pd.</v>
          </cell>
          <cell r="D3205" t="str">
            <v>IV/b</v>
          </cell>
          <cell r="E3205" t="str">
            <v>01-10-2008</v>
          </cell>
          <cell r="F3205" t="str">
            <v>SITUBONDO</v>
          </cell>
          <cell r="G3205" t="str">
            <v>25-10-1957</v>
          </cell>
          <cell r="H3205" t="str">
            <v>SDN 2 Dawuhan Kec. Situbondo</v>
          </cell>
          <cell r="I3205" t="str">
            <v>JL.DIPONEGORO GG 6 RT 02/3 SITUBONDO 68311</v>
          </cell>
          <cell r="J3205" t="str">
            <v>8807080113</v>
          </cell>
          <cell r="K3205" t="str">
            <v/>
          </cell>
        </row>
        <row r="3206">
          <cell r="A3206" t="str">
            <v>19560702 197702 2 004</v>
          </cell>
          <cell r="B3206" t="str">
            <v>130583929</v>
          </cell>
          <cell r="C3206" t="str">
            <v>SRI ANIK, A.Ma.Pd.</v>
          </cell>
          <cell r="D3206" t="str">
            <v>IV/b</v>
          </cell>
          <cell r="E3206" t="str">
            <v>01-10-2008</v>
          </cell>
          <cell r="F3206" t="str">
            <v>SITUBONDO</v>
          </cell>
          <cell r="G3206" t="str">
            <v>02-07-1956</v>
          </cell>
          <cell r="H3206" t="str">
            <v>SDN 2 Dawuhan Kec. Situbondo</v>
          </cell>
          <cell r="I3206" t="str">
            <v>JL.SUCIPTO NO 40 RT 01/2 DAWUHAN SITUBONDO 68311</v>
          </cell>
          <cell r="J3206" t="str">
            <v>8807080113</v>
          </cell>
          <cell r="K3206" t="str">
            <v/>
          </cell>
        </row>
        <row r="3207">
          <cell r="A3207" t="str">
            <v>19530120 197403 2 006</v>
          </cell>
          <cell r="B3207" t="str">
            <v>130401843</v>
          </cell>
          <cell r="C3207" t="str">
            <v>TUTIK ENDANG KADARWATI, S.Pd.</v>
          </cell>
          <cell r="D3207" t="str">
            <v>IV/a</v>
          </cell>
          <cell r="E3207" t="str">
            <v>01-04-2000</v>
          </cell>
          <cell r="F3207" t="str">
            <v>MALANG</v>
          </cell>
          <cell r="G3207" t="str">
            <v>20-01-1953</v>
          </cell>
          <cell r="H3207" t="str">
            <v>SDN 2 Dawuhan Kec. Situbondo</v>
          </cell>
          <cell r="I3207" t="str">
            <v>JL. WR SUPRATMAN 3 NO 26 SITUBONDO 68312</v>
          </cell>
          <cell r="J3207" t="str">
            <v>8807080113</v>
          </cell>
          <cell r="K3207" t="str">
            <v/>
          </cell>
        </row>
        <row r="3208">
          <cell r="A3208" t="str">
            <v>19520709 197601 2 002</v>
          </cell>
          <cell r="B3208" t="str">
            <v>130498930</v>
          </cell>
          <cell r="C3208" t="str">
            <v>SITI MUTMAINAH, S.Pd.</v>
          </cell>
          <cell r="D3208" t="str">
            <v>IV/a</v>
          </cell>
          <cell r="E3208" t="str">
            <v>01-10-2002</v>
          </cell>
          <cell r="F3208" t="str">
            <v>SITUBONDO</v>
          </cell>
          <cell r="G3208" t="str">
            <v>09-07-1952</v>
          </cell>
          <cell r="H3208" t="str">
            <v>SDN 2 Dawuhan Kec. Situbondo</v>
          </cell>
          <cell r="I3208" t="str">
            <v>TRIGONCO KEC. ASEMBGUS 68373</v>
          </cell>
          <cell r="J3208" t="str">
            <v>8807080113</v>
          </cell>
          <cell r="K3208" t="str">
            <v/>
          </cell>
        </row>
        <row r="3209">
          <cell r="A3209" t="str">
            <v>19590706 198303 1 018</v>
          </cell>
          <cell r="B3209" t="str">
            <v>131196572</v>
          </cell>
          <cell r="C3209" t="str">
            <v>IMAM ALIF HIDAYAT, A.Ma.Pd.</v>
          </cell>
          <cell r="D3209" t="str">
            <v>IV/a</v>
          </cell>
          <cell r="E3209" t="str">
            <v>01-10-2007</v>
          </cell>
          <cell r="F3209" t="str">
            <v>SITUBONDO</v>
          </cell>
          <cell r="G3209" t="str">
            <v>06-07-1959</v>
          </cell>
          <cell r="H3209" t="str">
            <v>SDN 2 Dawuhan Kec. Situbondo</v>
          </cell>
          <cell r="I3209" t="str">
            <v>JL.MAWAR NO 3 RT 3/2 SITUBONDO 68312</v>
          </cell>
          <cell r="J3209" t="str">
            <v>8807080113</v>
          </cell>
          <cell r="K3209" t="str">
            <v/>
          </cell>
        </row>
        <row r="3210">
          <cell r="A3210" t="str">
            <v>19660115 198703 2 006</v>
          </cell>
          <cell r="B3210" t="str">
            <v>131552053</v>
          </cell>
          <cell r="C3210" t="str">
            <v>SITI MUSTASLIMAH, A.Ma.</v>
          </cell>
          <cell r="D3210" t="str">
            <v>IV/a</v>
          </cell>
          <cell r="E3210" t="str">
            <v>01-10-2010</v>
          </cell>
          <cell r="F3210" t="str">
            <v>BANYUWANGI</v>
          </cell>
          <cell r="G3210" t="str">
            <v>15-01-1966</v>
          </cell>
          <cell r="H3210" t="str">
            <v>SDN 2 Dawuhan Kec. Situbondo</v>
          </cell>
          <cell r="I3210" t="str">
            <v>JL.OLAH RAGA 1 RT 03/11 MANGARAN SITUBONDO</v>
          </cell>
          <cell r="J3210" t="str">
            <v>8807080113</v>
          </cell>
          <cell r="K3210" t="str">
            <v/>
          </cell>
        </row>
        <row r="3211">
          <cell r="A3211" t="str">
            <v>19641031 198703 2 002</v>
          </cell>
          <cell r="B3211" t="str">
            <v>131520584</v>
          </cell>
          <cell r="C3211" t="str">
            <v>WATININGSIH RAHARJANI, A.Md.</v>
          </cell>
          <cell r="D3211" t="str">
            <v>III/d</v>
          </cell>
          <cell r="E3211" t="str">
            <v>01-10-2006</v>
          </cell>
          <cell r="F3211" t="str">
            <v>MAGETAN</v>
          </cell>
          <cell r="G3211" t="str">
            <v>31-10-1964</v>
          </cell>
          <cell r="H3211" t="str">
            <v>SDN 2 Dawuhan Kec. Situbondo</v>
          </cell>
          <cell r="I3211" t="str">
            <v>JL PB SUDIRMAN GG CENDANA RT 01/1 SITUBONDO 68312</v>
          </cell>
          <cell r="J3211" t="str">
            <v>8807080113</v>
          </cell>
          <cell r="K3211" t="str">
            <v/>
          </cell>
        </row>
        <row r="3212">
          <cell r="A3212" t="str">
            <v>19700820 199308 1 001</v>
          </cell>
          <cell r="B3212" t="str">
            <v>132029424</v>
          </cell>
          <cell r="C3212" t="str">
            <v>SUCIONO AGUS WAHYUDI, S.Pd.</v>
          </cell>
          <cell r="D3212" t="str">
            <v>III/c</v>
          </cell>
          <cell r="E3212" t="str">
            <v>01-04-2010</v>
          </cell>
          <cell r="F3212" t="str">
            <v>SITUBONDO</v>
          </cell>
          <cell r="G3212" t="str">
            <v>20-08-1970</v>
          </cell>
          <cell r="H3212" t="str">
            <v>SDN 2 Dawuhan Kec. Situbondo</v>
          </cell>
          <cell r="I3212" t="str">
            <v>JL. KENANGA 532 RT 03 RW 02 SITUBONDO 68312</v>
          </cell>
          <cell r="J3212" t="str">
            <v>8807080113</v>
          </cell>
          <cell r="K3212" t="str">
            <v/>
          </cell>
        </row>
        <row r="3213">
          <cell r="A3213" t="str">
            <v>19751010 199912 2 001</v>
          </cell>
          <cell r="B3213" t="str">
            <v>132249204</v>
          </cell>
          <cell r="C3213" t="str">
            <v>UMMUL KAMILAH, S.Pd.</v>
          </cell>
          <cell r="D3213" t="str">
            <v>III/c</v>
          </cell>
          <cell r="E3213" t="str">
            <v>01-04-2011</v>
          </cell>
          <cell r="F3213" t="str">
            <v>SUMENEP</v>
          </cell>
          <cell r="G3213" t="str">
            <v>10-10-1975</v>
          </cell>
          <cell r="H3213" t="str">
            <v>SDN 2 Dawuhan Kec. Situbondo</v>
          </cell>
          <cell r="I3213" t="str">
            <v>PERUMAHAN PTPN 12 KEBUN KAYU MAS ARJASA STB 68371</v>
          </cell>
          <cell r="J3213" t="str">
            <v>8807080113</v>
          </cell>
          <cell r="K3213" t="str">
            <v/>
          </cell>
        </row>
        <row r="3214">
          <cell r="A3214" t="str">
            <v>19700410 200604 2 023</v>
          </cell>
          <cell r="B3214" t="str">
            <v>510151801</v>
          </cell>
          <cell r="C3214" t="str">
            <v>PURWIYAH</v>
          </cell>
          <cell r="D3214" t="str">
            <v>II/c</v>
          </cell>
          <cell r="E3214" t="str">
            <v>01-10-2011</v>
          </cell>
          <cell r="F3214" t="str">
            <v>D I YOGYAKARTA</v>
          </cell>
          <cell r="G3214" t="str">
            <v>10-04-1970</v>
          </cell>
          <cell r="H3214" t="str">
            <v>SDN 2 Dawuhan Kec. Situbondo</v>
          </cell>
          <cell r="I3214" t="str">
            <v>RT 01 RW 01 MANGARAN SITUBONDO</v>
          </cell>
          <cell r="J3214" t="str">
            <v>8807080113</v>
          </cell>
          <cell r="K3214" t="str">
            <v/>
          </cell>
        </row>
        <row r="3215">
          <cell r="A3215" t="str">
            <v>19801119 200701 1 006</v>
          </cell>
          <cell r="B3215" t="str">
            <v>510201694</v>
          </cell>
          <cell r="C3215" t="str">
            <v>AHMAD TAUFIK</v>
          </cell>
          <cell r="D3215" t="str">
            <v>II/c</v>
          </cell>
          <cell r="E3215" t="str">
            <v>01-04-2013</v>
          </cell>
          <cell r="F3215" t="str">
            <v>SITUBONDO</v>
          </cell>
          <cell r="G3215" t="str">
            <v>19-11-1980</v>
          </cell>
          <cell r="H3215" t="str">
            <v>SDN 2 Dawuhan Kec. Situbondo</v>
          </cell>
          <cell r="I3215" t="str">
            <v>JL BASUKI RAHMAT RT 3 RW 6 CURAH JERU PANJI SIT</v>
          </cell>
          <cell r="J3215" t="str">
            <v>8807080113</v>
          </cell>
          <cell r="K3215" t="str">
            <v/>
          </cell>
        </row>
        <row r="3216">
          <cell r="A3216" t="str">
            <v>19790509 200801 2 022</v>
          </cell>
          <cell r="B3216" t="str">
            <v>510229662</v>
          </cell>
          <cell r="C3216" t="str">
            <v>TRI EKAWATI TAHTA KELIMA</v>
          </cell>
          <cell r="D3216" t="str">
            <v>II/b</v>
          </cell>
          <cell r="E3216" t="str">
            <v>01-10-2011</v>
          </cell>
          <cell r="F3216" t="str">
            <v>SITUBONDO</v>
          </cell>
          <cell r="G3216" t="str">
            <v>09-05-1979</v>
          </cell>
          <cell r="H3216" t="str">
            <v>SDN 2 Dawuhan Kec. Situbondo</v>
          </cell>
          <cell r="I3216" t="str">
            <v>JL.DIPONEGORO RT 01 / RW 01 PAARAMAN DAM SITUBONDO</v>
          </cell>
          <cell r="J3216" t="str">
            <v>8807080113</v>
          </cell>
          <cell r="K3216" t="str">
            <v/>
          </cell>
        </row>
        <row r="3217">
          <cell r="A3217" t="str">
            <v>19540605 197512 1 012</v>
          </cell>
          <cell r="B3217" t="str">
            <v>130498742</v>
          </cell>
          <cell r="C3217" t="str">
            <v>SUNARYO</v>
          </cell>
          <cell r="D3217" t="str">
            <v>II/a</v>
          </cell>
          <cell r="E3217" t="str">
            <v>01-04-1992</v>
          </cell>
          <cell r="F3217" t="str">
            <v>SITUBONDO</v>
          </cell>
          <cell r="G3217" t="str">
            <v>05-06-1954</v>
          </cell>
          <cell r="H3217" t="str">
            <v>SDN 2 Dawuhan Kec. Situbondo</v>
          </cell>
          <cell r="I3217" t="str">
            <v>JL. SUCITO NO. 44 RT 04 RW 04 SITUBONDO (68311)</v>
          </cell>
          <cell r="J3217" t="str">
            <v>8807080113</v>
          </cell>
          <cell r="K3217" t="str">
            <v/>
          </cell>
        </row>
        <row r="3218">
          <cell r="A3218" t="str">
            <v>19561018 197703 2 002</v>
          </cell>
          <cell r="B3218" t="str">
            <v>130584042</v>
          </cell>
          <cell r="C3218" t="str">
            <v>SUNARMI, A.Ma.Pd.</v>
          </cell>
          <cell r="D3218" t="str">
            <v>IV/b</v>
          </cell>
          <cell r="E3218" t="str">
            <v>01-10-2008</v>
          </cell>
          <cell r="F3218" t="str">
            <v>TRENGGALEK</v>
          </cell>
          <cell r="G3218" t="str">
            <v>18-10-1956</v>
          </cell>
          <cell r="H3218" t="str">
            <v>SDN 3 Dawuhan Kec. Situbondo</v>
          </cell>
          <cell r="I3218" t="str">
            <v>JL. HASAN ASEGAF RT.4 RW.03</v>
          </cell>
          <cell r="J3218" t="str">
            <v>8807080114</v>
          </cell>
          <cell r="K3218" t="str">
            <v/>
          </cell>
        </row>
        <row r="3219">
          <cell r="A3219" t="str">
            <v>19500810 197601 1 004</v>
          </cell>
          <cell r="B3219" t="str">
            <v>130498826</v>
          </cell>
          <cell r="C3219" t="str">
            <v>MOH. SYAHIR</v>
          </cell>
          <cell r="D3219" t="str">
            <v>IV/b</v>
          </cell>
          <cell r="E3219" t="str">
            <v>01-04-2010</v>
          </cell>
          <cell r="F3219" t="str">
            <v>SITUBONDO</v>
          </cell>
          <cell r="G3219" t="str">
            <v>10-08-1950</v>
          </cell>
          <cell r="H3219" t="str">
            <v>SDN 3 Dawuhan Kec. Situbondo</v>
          </cell>
          <cell r="I3219" t="str">
            <v>JL. IRIAN JAYA GG. 6 NO. 18 SITUBONDO (68322)</v>
          </cell>
          <cell r="J3219" t="str">
            <v>8807080114</v>
          </cell>
          <cell r="K3219" t="str">
            <v/>
          </cell>
        </row>
        <row r="3220">
          <cell r="A3220" t="str">
            <v>19531015 197403 2 005</v>
          </cell>
          <cell r="B3220" t="str">
            <v>130403041</v>
          </cell>
          <cell r="C3220" t="str">
            <v>SUCIANA, A.Ma.Pd.</v>
          </cell>
          <cell r="D3220" t="str">
            <v>IV/b</v>
          </cell>
          <cell r="E3220" t="str">
            <v>01-04-2010</v>
          </cell>
          <cell r="F3220" t="str">
            <v>SITUBONDO</v>
          </cell>
          <cell r="G3220" t="str">
            <v>15-10-1953</v>
          </cell>
          <cell r="H3220" t="str">
            <v>SDN 3 Dawuhan Kec. Situbondo</v>
          </cell>
          <cell r="I3220" t="str">
            <v>JL. SEROJA GG. 3 NO. 7 SITUBONDO (68311)</v>
          </cell>
          <cell r="J3220" t="str">
            <v>8807080114</v>
          </cell>
          <cell r="K3220" t="str">
            <v/>
          </cell>
        </row>
        <row r="3221">
          <cell r="A3221" t="str">
            <v>19520610 197403 2 006</v>
          </cell>
          <cell r="B3221" t="str">
            <v>130402884</v>
          </cell>
          <cell r="C3221" t="str">
            <v>SITI MASRORO ULIYAH, A.Ma.Pd.</v>
          </cell>
          <cell r="D3221" t="str">
            <v>IV/b</v>
          </cell>
          <cell r="E3221" t="str">
            <v>01-10-2011</v>
          </cell>
          <cell r="F3221" t="str">
            <v>BOJONEGORO</v>
          </cell>
          <cell r="G3221" t="str">
            <v>10-06-1952</v>
          </cell>
          <cell r="H3221" t="str">
            <v>SDN 3 Dawuhan Kec. Situbondo</v>
          </cell>
          <cell r="I3221" t="str">
            <v>ARGOPURO PERMAI F-70 RT 04/20 MIMBAAN SIT  68311</v>
          </cell>
          <cell r="J3221" t="str">
            <v>8807080114</v>
          </cell>
          <cell r="K3221" t="str">
            <v/>
          </cell>
        </row>
        <row r="3222">
          <cell r="A3222" t="str">
            <v>19550414 197502 2 001</v>
          </cell>
          <cell r="B3222" t="str">
            <v>130458231</v>
          </cell>
          <cell r="C3222" t="str">
            <v>SRI MULYANA, A.Ma.Pd.</v>
          </cell>
          <cell r="D3222" t="str">
            <v>IV/b</v>
          </cell>
          <cell r="E3222" t="str">
            <v>01-04-2013</v>
          </cell>
          <cell r="F3222" t="str">
            <v>JEMBER</v>
          </cell>
          <cell r="G3222" t="str">
            <v>14-04-1955</v>
          </cell>
          <cell r="H3222" t="str">
            <v>SDN 3 Dawuhan Kec. Situbondo</v>
          </cell>
          <cell r="I3222" t="str">
            <v>JL.PB SUDIRMAN RT 01/04 SITUBONDO   68312</v>
          </cell>
          <cell r="J3222" t="str">
            <v>8807080114</v>
          </cell>
          <cell r="K3222" t="str">
            <v/>
          </cell>
        </row>
        <row r="3223">
          <cell r="A3223" t="str">
            <v>19561221 197501 2 001</v>
          </cell>
          <cell r="B3223" t="str">
            <v>130458146</v>
          </cell>
          <cell r="C3223" t="str">
            <v>SULARSIH</v>
          </cell>
          <cell r="D3223" t="str">
            <v>IV/a</v>
          </cell>
          <cell r="E3223" t="str">
            <v>01-04-2002</v>
          </cell>
          <cell r="F3223" t="str">
            <v>SITUBONDO</v>
          </cell>
          <cell r="G3223" t="str">
            <v>21-12-1956</v>
          </cell>
          <cell r="H3223" t="str">
            <v>SDN 3 Dawuhan Kec. Situbondo</v>
          </cell>
          <cell r="I3223" t="str">
            <v>JL. PB SUDIRMAN GG.ABD.LATIP 2 PATOKAN SIT 68312</v>
          </cell>
          <cell r="J3223" t="str">
            <v>8807080114</v>
          </cell>
          <cell r="K3223" t="str">
            <v/>
          </cell>
        </row>
        <row r="3224">
          <cell r="A3224" t="str">
            <v>19531210 197511 2 002</v>
          </cell>
          <cell r="B3224" t="str">
            <v>130498642</v>
          </cell>
          <cell r="C3224" t="str">
            <v>SITI ASRIYAH, A.Ma.Pd.</v>
          </cell>
          <cell r="D3224" t="str">
            <v>IV/a</v>
          </cell>
          <cell r="E3224" t="str">
            <v>01-04-2003</v>
          </cell>
          <cell r="F3224" t="str">
            <v>TULUNGAGUNG</v>
          </cell>
          <cell r="G3224" t="str">
            <v>10-12-1953</v>
          </cell>
          <cell r="H3224" t="str">
            <v>SDN 3 Dawuhan Kec. Situbondo</v>
          </cell>
          <cell r="I3224" t="str">
            <v>JL. WIJAYA KUSUMA RT:02/3 DAWUHAN SITUBONDO 68311</v>
          </cell>
          <cell r="J3224" t="str">
            <v>8807080114</v>
          </cell>
          <cell r="K3224" t="str">
            <v/>
          </cell>
        </row>
        <row r="3225">
          <cell r="A3225" t="str">
            <v>19600415 198308 1 005</v>
          </cell>
          <cell r="B3225" t="str">
            <v>131244367</v>
          </cell>
          <cell r="C3225" t="str">
            <v>BAMBANG HARIYANTO, S.Pd.</v>
          </cell>
          <cell r="D3225" t="str">
            <v>IV/a</v>
          </cell>
          <cell r="E3225" t="str">
            <v>01-04-2006</v>
          </cell>
          <cell r="F3225" t="str">
            <v>BANYUWANGI</v>
          </cell>
          <cell r="G3225" t="str">
            <v>15-04-1960</v>
          </cell>
          <cell r="H3225" t="str">
            <v>SDN 3 Dawuhan Kec. Situbondo</v>
          </cell>
          <cell r="I3225" t="str">
            <v>TALKANDANG RT 04/1 NO 05 SITUBONDO  68315</v>
          </cell>
          <cell r="J3225" t="str">
            <v>8807080114</v>
          </cell>
          <cell r="K3225" t="str">
            <v/>
          </cell>
        </row>
        <row r="3226">
          <cell r="A3226" t="str">
            <v>19541121 197912 1 002</v>
          </cell>
          <cell r="B3226" t="str">
            <v>130775313</v>
          </cell>
          <cell r="C3226" t="str">
            <v>MISKAN, A.Ma.Pd.</v>
          </cell>
          <cell r="D3226" t="str">
            <v>IV/a</v>
          </cell>
          <cell r="E3226" t="str">
            <v>01-10-2006</v>
          </cell>
          <cell r="F3226" t="str">
            <v>SITUBONDO</v>
          </cell>
          <cell r="G3226" t="str">
            <v>21-11-1954</v>
          </cell>
          <cell r="H3226" t="str">
            <v>SDN 3 Dawuhan Kec. Situbondo</v>
          </cell>
          <cell r="I3226" t="str">
            <v>JL. ARGOPURO G. 8 RT:02/6 MIMBAAN SITUBONDO</v>
          </cell>
          <cell r="J3226" t="str">
            <v>8807080114</v>
          </cell>
          <cell r="K3226" t="str">
            <v/>
          </cell>
        </row>
        <row r="3227">
          <cell r="A3227" t="str">
            <v>19601110 198112 2 005</v>
          </cell>
          <cell r="B3227" t="str">
            <v>130968610</v>
          </cell>
          <cell r="C3227" t="str">
            <v>KARTIMIYATI, A.Ma.Pd.</v>
          </cell>
          <cell r="D3227" t="str">
            <v>IV/a</v>
          </cell>
          <cell r="E3227" t="str">
            <v>01-04-2007</v>
          </cell>
          <cell r="F3227" t="str">
            <v>BANYUWANGI</v>
          </cell>
          <cell r="G3227" t="str">
            <v>10-11-1960</v>
          </cell>
          <cell r="H3227" t="str">
            <v>SDN 3 Dawuhan Kec. Situbondo</v>
          </cell>
          <cell r="I3227" t="str">
            <v>JL.HASAN ASGAF DAWUHAN SITUBONDO 68311</v>
          </cell>
          <cell r="J3227" t="str">
            <v>8807080114</v>
          </cell>
          <cell r="K3227" t="str">
            <v/>
          </cell>
        </row>
        <row r="3228">
          <cell r="A3228" t="str">
            <v>19570501 198112 1 001</v>
          </cell>
          <cell r="B3228" t="str">
            <v>130968621</v>
          </cell>
          <cell r="C3228" t="str">
            <v>ARIYADI, A.Ma.Pd.</v>
          </cell>
          <cell r="D3228" t="str">
            <v>IV/a</v>
          </cell>
          <cell r="E3228" t="str">
            <v>01-04-2007</v>
          </cell>
          <cell r="F3228" t="str">
            <v>SITUBONDO</v>
          </cell>
          <cell r="G3228" t="str">
            <v>01-05-1957</v>
          </cell>
          <cell r="H3228" t="str">
            <v>SDN 3 Dawuhan Kec. Situbondo</v>
          </cell>
          <cell r="I3228" t="str">
            <v>TENGGIR RT:01/7 KEC. PANJI SITUBONDO 68361</v>
          </cell>
          <cell r="J3228" t="str">
            <v>8807080114</v>
          </cell>
          <cell r="K3228" t="str">
            <v/>
          </cell>
        </row>
        <row r="3229">
          <cell r="A3229" t="str">
            <v>19640401 198606 2 002</v>
          </cell>
          <cell r="B3229" t="str">
            <v>131446744</v>
          </cell>
          <cell r="C3229" t="str">
            <v>SUNINGWATI</v>
          </cell>
          <cell r="D3229" t="str">
            <v>IV/a</v>
          </cell>
          <cell r="E3229" t="str">
            <v>01-10-2010</v>
          </cell>
          <cell r="F3229" t="str">
            <v>SITUBONDO</v>
          </cell>
          <cell r="G3229" t="str">
            <v>01-04-1964</v>
          </cell>
          <cell r="H3229" t="str">
            <v>SDN 3 Dawuhan Kec. Situbondo</v>
          </cell>
          <cell r="I3229" t="str">
            <v>JL.WIJAYA KUSUMA GG.9 RT1 RW3 DAWUHAN SIT. 68311</v>
          </cell>
          <cell r="J3229" t="str">
            <v>8807080114</v>
          </cell>
          <cell r="K3229" t="str">
            <v/>
          </cell>
        </row>
        <row r="3230">
          <cell r="A3230" t="str">
            <v>19631217 198703 2 009</v>
          </cell>
          <cell r="B3230" t="str">
            <v>131552000</v>
          </cell>
          <cell r="C3230" t="str">
            <v>SATUNI, A.Ma.</v>
          </cell>
          <cell r="D3230" t="str">
            <v>IV/a</v>
          </cell>
          <cell r="E3230" t="str">
            <v>01-10-2010</v>
          </cell>
          <cell r="F3230" t="str">
            <v>SITUBONDO</v>
          </cell>
          <cell r="G3230" t="str">
            <v>17-12-1963</v>
          </cell>
          <cell r="H3230" t="str">
            <v>SDN 3 Dawuhan Kec. Situbondo</v>
          </cell>
          <cell r="I3230" t="str">
            <v>JL.MADURA RT 01/5 PATOKAN SITUBONDO  68311</v>
          </cell>
          <cell r="J3230" t="str">
            <v>8807080114</v>
          </cell>
          <cell r="K3230" t="str">
            <v/>
          </cell>
        </row>
        <row r="3231">
          <cell r="A3231" t="str">
            <v>19670326 198803 1 003</v>
          </cell>
          <cell r="B3231" t="str">
            <v>131734917</v>
          </cell>
          <cell r="C3231" t="str">
            <v>SUYONO, S.Pd.</v>
          </cell>
          <cell r="D3231" t="str">
            <v>IV/a</v>
          </cell>
          <cell r="E3231" t="str">
            <v>01-04-2011</v>
          </cell>
          <cell r="F3231" t="str">
            <v>SITUBONDO</v>
          </cell>
          <cell r="G3231" t="str">
            <v>20-03-1967</v>
          </cell>
          <cell r="H3231" t="str">
            <v>SDN 3 Dawuhan Kec. Situbondo</v>
          </cell>
          <cell r="I3231" t="str">
            <v>JL CENDRAWASIH SITUBONDO</v>
          </cell>
          <cell r="J3231" t="str">
            <v>8807080114</v>
          </cell>
          <cell r="K3231" t="str">
            <v/>
          </cell>
        </row>
        <row r="3232">
          <cell r="A3232" t="str">
            <v>19630707 198803 1 017</v>
          </cell>
          <cell r="B3232" t="str">
            <v>131734899</v>
          </cell>
          <cell r="C3232" t="str">
            <v>YULIANTO, A.Ma.Pd</v>
          </cell>
          <cell r="D3232" t="str">
            <v>IV/a</v>
          </cell>
          <cell r="E3232" t="str">
            <v>01-10-2012</v>
          </cell>
          <cell r="F3232" t="str">
            <v>NGANJUK</v>
          </cell>
          <cell r="G3232" t="str">
            <v>07-07-1963</v>
          </cell>
          <cell r="H3232" t="str">
            <v>SDN 3 Dawuhan Kec. Situbondo</v>
          </cell>
          <cell r="I3232" t="str">
            <v>JL. HASAN ASEGAF RT.03 RW.03 DAWUHAN 68311</v>
          </cell>
          <cell r="J3232" t="str">
            <v>8807080114</v>
          </cell>
          <cell r="K3232" t="str">
            <v/>
          </cell>
        </row>
        <row r="3233">
          <cell r="A3233" t="str">
            <v>19550815 197907 1 001</v>
          </cell>
          <cell r="B3233" t="str">
            <v>130748762</v>
          </cell>
          <cell r="C3233" t="str">
            <v>MOH. TAHIR</v>
          </cell>
          <cell r="D3233" t="str">
            <v>II/d</v>
          </cell>
          <cell r="E3233" t="str">
            <v>01-10-2010</v>
          </cell>
          <cell r="F3233" t="str">
            <v>SITUBONDO</v>
          </cell>
          <cell r="G3233" t="str">
            <v>15-08-1955</v>
          </cell>
          <cell r="H3233" t="str">
            <v>SDN 3 Dawuhan Kec. Situbondo</v>
          </cell>
          <cell r="I3233" t="str">
            <v>KARANG ASEMRT 03/2 PATOKAN  SITUBONDO 68311</v>
          </cell>
          <cell r="J3233" t="str">
            <v>8807080114</v>
          </cell>
          <cell r="K3233" t="str">
            <v/>
          </cell>
        </row>
        <row r="3234">
          <cell r="A3234" t="str">
            <v>19780730 200604 1 021</v>
          </cell>
          <cell r="B3234" t="str">
            <v>510157287</v>
          </cell>
          <cell r="C3234" t="str">
            <v>DJOHAN IMAM WAHYUDI, A.Ma.</v>
          </cell>
          <cell r="D3234" t="str">
            <v>II/c</v>
          </cell>
          <cell r="E3234" t="str">
            <v>01-10-2010</v>
          </cell>
          <cell r="F3234" t="str">
            <v>SITUBONDO</v>
          </cell>
          <cell r="G3234" t="str">
            <v>30-07-1978</v>
          </cell>
          <cell r="H3234" t="str">
            <v>SDN 3 Dawuhan Kec. Situbondo</v>
          </cell>
          <cell r="I3234" t="str">
            <v>JL. HASAMN ASEGAF RT 03/03 DAWUHAN SITUBONDO</v>
          </cell>
          <cell r="J3234" t="str">
            <v>8807080114</v>
          </cell>
          <cell r="K3234" t="str">
            <v/>
          </cell>
        </row>
        <row r="3235">
          <cell r="A3235" t="str">
            <v>19870804 200903 2 003</v>
          </cell>
          <cell r="B3235" t="str">
            <v>910000580</v>
          </cell>
          <cell r="C3235" t="str">
            <v>RISCA CANDRA VINALISTYOSARI, A.Ma.</v>
          </cell>
          <cell r="D3235" t="str">
            <v>II/c</v>
          </cell>
          <cell r="E3235" t="str">
            <v>01-10-2012</v>
          </cell>
          <cell r="F3235" t="str">
            <v>JEMBER</v>
          </cell>
          <cell r="G3235" t="str">
            <v>04-08-1987</v>
          </cell>
          <cell r="H3235" t="str">
            <v>SDN 3 Dawuhan Kec. Situbondo</v>
          </cell>
          <cell r="I3235" t="str">
            <v>JL. MANGUN SARKORO NO 6 RAMBIPUJI JEMBER</v>
          </cell>
          <cell r="J3235" t="str">
            <v>8807080114</v>
          </cell>
          <cell r="K3235" t="str">
            <v/>
          </cell>
        </row>
        <row r="3236">
          <cell r="A3236" t="str">
            <v>19790101 200701 2 021</v>
          </cell>
          <cell r="B3236" t="str">
            <v>510201714</v>
          </cell>
          <cell r="C3236" t="str">
            <v>LILIS ARIYANI ARDIAN</v>
          </cell>
          <cell r="D3236" t="str">
            <v>II/c</v>
          </cell>
          <cell r="E3236" t="str">
            <v>01-04-2013</v>
          </cell>
          <cell r="F3236" t="str">
            <v>SITUBONDO</v>
          </cell>
          <cell r="G3236" t="str">
            <v>01-01-1979</v>
          </cell>
          <cell r="H3236" t="str">
            <v>SDN 3 Dawuhan Kec. Situbondo</v>
          </cell>
          <cell r="I3236" t="str">
            <v>JL PEMUDA GG 2 RT 4 RW 1 ARDIREJO SITUBONDO</v>
          </cell>
          <cell r="J3236" t="str">
            <v>8807080114</v>
          </cell>
          <cell r="K3236" t="str">
            <v/>
          </cell>
        </row>
        <row r="3237">
          <cell r="A3237" t="str">
            <v>19571218 197703 2 004</v>
          </cell>
          <cell r="B3237" t="str">
            <v>130584008</v>
          </cell>
          <cell r="C3237" t="str">
            <v>ANIK KURNIAWATI, A.Ma.Pd.</v>
          </cell>
          <cell r="D3237" t="str">
            <v>IV/b</v>
          </cell>
          <cell r="E3237" t="str">
            <v>01-04-2010</v>
          </cell>
          <cell r="F3237" t="str">
            <v>TRENGGALEK</v>
          </cell>
          <cell r="G3237" t="str">
            <v>18-12-1957</v>
          </cell>
          <cell r="H3237" t="str">
            <v>SDN 4 Dawuhan Kec. Situbondo</v>
          </cell>
          <cell r="I3237" t="str">
            <v>PERUMNAS PANJI PERMAI BLOK I-20 RT 2 RW 22 MIMBAAN</v>
          </cell>
          <cell r="J3237" t="str">
            <v>8807080115</v>
          </cell>
          <cell r="K3237" t="str">
            <v/>
          </cell>
        </row>
        <row r="3238">
          <cell r="A3238" t="str">
            <v>19590115 197907 2 002</v>
          </cell>
          <cell r="B3238" t="str">
            <v>130748697</v>
          </cell>
          <cell r="C3238" t="str">
            <v>JAMILA RAHAYU, A.Ma.Pd.</v>
          </cell>
          <cell r="D3238" t="str">
            <v>IV/b</v>
          </cell>
          <cell r="E3238" t="str">
            <v>01-10-2011</v>
          </cell>
          <cell r="F3238" t="str">
            <v>SITUBONDO</v>
          </cell>
          <cell r="G3238" t="str">
            <v>15-01-1959</v>
          </cell>
          <cell r="H3238" t="str">
            <v>SDN 4 Dawuhan Kec. Situbondo</v>
          </cell>
          <cell r="I3238" t="str">
            <v>JL. SUCIPTO RT:L01/3 SITUBONDO 68311</v>
          </cell>
          <cell r="J3238" t="str">
            <v>8807080115</v>
          </cell>
          <cell r="K3238" t="str">
            <v/>
          </cell>
        </row>
        <row r="3239">
          <cell r="A3239" t="str">
            <v>19570504 197702 2 004</v>
          </cell>
          <cell r="B3239" t="str">
            <v>130582123</v>
          </cell>
          <cell r="C3239" t="str">
            <v>NURHAINI, S.Pd.SD.</v>
          </cell>
          <cell r="D3239" t="str">
            <v>IV/b</v>
          </cell>
          <cell r="E3239" t="str">
            <v>01-10-2011</v>
          </cell>
          <cell r="F3239" t="str">
            <v>SITUBONDO</v>
          </cell>
          <cell r="G3239" t="str">
            <v>04-05-1957</v>
          </cell>
          <cell r="H3239" t="str">
            <v>SDN 4 Dawuhan Kec. Situbondo</v>
          </cell>
          <cell r="I3239" t="str">
            <v>JL. MERAK GG. PATIMURA NO.1 SITUBONDO 68312</v>
          </cell>
          <cell r="J3239" t="str">
            <v>8807080115</v>
          </cell>
          <cell r="K3239" t="str">
            <v/>
          </cell>
        </row>
        <row r="3240">
          <cell r="A3240" t="str">
            <v>19560905 198101 2 001</v>
          </cell>
          <cell r="B3240" t="str">
            <v>130867074</v>
          </cell>
          <cell r="C3240" t="str">
            <v>SUTINAH, A.Ma.</v>
          </cell>
          <cell r="D3240" t="str">
            <v>IV/b</v>
          </cell>
          <cell r="E3240" t="str">
            <v>01-10-2011</v>
          </cell>
          <cell r="F3240" t="str">
            <v>SITUBONDO</v>
          </cell>
          <cell r="G3240" t="str">
            <v>05-09-1956</v>
          </cell>
          <cell r="H3240" t="str">
            <v>SDN 4 Dawuhan Kec. Situbondo</v>
          </cell>
          <cell r="I3240" t="str">
            <v>JL.CEMPAKA RT 01/01 SITUBONDO  68312</v>
          </cell>
          <cell r="J3240" t="str">
            <v>8807080115</v>
          </cell>
          <cell r="K3240" t="str">
            <v/>
          </cell>
        </row>
        <row r="3241">
          <cell r="A3241" t="str">
            <v>19540821 197702 2 002</v>
          </cell>
          <cell r="B3241" t="str">
            <v>130583805</v>
          </cell>
          <cell r="C3241" t="str">
            <v>THERESIA SUHARTI, A.Ma.Pd.</v>
          </cell>
          <cell r="D3241" t="str">
            <v>IV/b</v>
          </cell>
          <cell r="E3241" t="str">
            <v>01-10-2011</v>
          </cell>
          <cell r="F3241" t="str">
            <v>BLITAR</v>
          </cell>
          <cell r="G3241" t="str">
            <v>21-08-1954</v>
          </cell>
          <cell r="H3241" t="str">
            <v>SDN 4 Dawuhan Kec. Situbondo</v>
          </cell>
          <cell r="I3241" t="str">
            <v>PANJI PERMAI BLOK E 14 PANJI SITUBONDO 68322</v>
          </cell>
          <cell r="J3241" t="str">
            <v>8807080115</v>
          </cell>
          <cell r="K3241" t="str">
            <v/>
          </cell>
        </row>
        <row r="3242">
          <cell r="A3242" t="str">
            <v>19590827 197907 2 002</v>
          </cell>
          <cell r="B3242" t="str">
            <v>130751405</v>
          </cell>
          <cell r="C3242" t="str">
            <v>NURANI, A.Ma.Pd.</v>
          </cell>
          <cell r="D3242" t="str">
            <v>IV/b</v>
          </cell>
          <cell r="E3242" t="str">
            <v>01-10-2011</v>
          </cell>
          <cell r="F3242" t="str">
            <v>SITUBONDO</v>
          </cell>
          <cell r="G3242" t="str">
            <v>27-08-1959</v>
          </cell>
          <cell r="H3242" t="str">
            <v>SDN 4 Dawuhan Kec. Situbondo</v>
          </cell>
          <cell r="I3242" t="str">
            <v>X</v>
          </cell>
          <cell r="J3242" t="str">
            <v>8807080115</v>
          </cell>
          <cell r="K3242" t="str">
            <v/>
          </cell>
        </row>
        <row r="3243">
          <cell r="A3243" t="str">
            <v>19540731 197502 2 003</v>
          </cell>
          <cell r="B3243" t="str">
            <v>130458334</v>
          </cell>
          <cell r="C3243" t="str">
            <v>Dra. TITIEK DJUMILAH</v>
          </cell>
          <cell r="D3243" t="str">
            <v>IV/a</v>
          </cell>
          <cell r="E3243" t="str">
            <v>01-04-2000</v>
          </cell>
          <cell r="F3243" t="str">
            <v>JEMBER</v>
          </cell>
          <cell r="G3243" t="str">
            <v>31-07-1954</v>
          </cell>
          <cell r="H3243" t="str">
            <v>SDN 4 Dawuhan Kec. Situbondo</v>
          </cell>
          <cell r="I3243" t="str">
            <v>JL. SANTANA GG. 1 NO. 19 RT 03/RW 01 SIT (68312)</v>
          </cell>
          <cell r="J3243" t="str">
            <v>8807080115</v>
          </cell>
          <cell r="K3243" t="str">
            <v/>
          </cell>
        </row>
        <row r="3244">
          <cell r="A3244" t="str">
            <v>19530924 197403 2 005</v>
          </cell>
          <cell r="B3244" t="str">
            <v>130403076</v>
          </cell>
          <cell r="C3244" t="str">
            <v>WAHYUNI, A.Ma.Pd.</v>
          </cell>
          <cell r="D3244" t="str">
            <v>IV/a</v>
          </cell>
          <cell r="E3244" t="str">
            <v>01-04-2000</v>
          </cell>
          <cell r="F3244" t="str">
            <v>PASURUAN</v>
          </cell>
          <cell r="G3244" t="str">
            <v>24-09-1953</v>
          </cell>
          <cell r="H3244" t="str">
            <v>SDN 4 Dawuhan Kec. Situbondo</v>
          </cell>
          <cell r="I3244" t="str">
            <v>JL. MERPATI NO. 6 RT:1/5 LINGK. PLAOSA SIT 68312</v>
          </cell>
          <cell r="J3244" t="str">
            <v>8807080115</v>
          </cell>
          <cell r="K3244" t="str">
            <v/>
          </cell>
        </row>
        <row r="3245">
          <cell r="A3245" t="str">
            <v>19610405 198201 2 011</v>
          </cell>
          <cell r="B3245" t="str">
            <v>131043674</v>
          </cell>
          <cell r="C3245" t="str">
            <v>Dra. TRI RAHAYU</v>
          </cell>
          <cell r="D3245" t="str">
            <v>IV/a</v>
          </cell>
          <cell r="E3245" t="str">
            <v>01-04-2000</v>
          </cell>
          <cell r="F3245" t="str">
            <v>BANYUWANGI</v>
          </cell>
          <cell r="G3245" t="str">
            <v>05-04-1961</v>
          </cell>
          <cell r="H3245" t="str">
            <v>SDN 4 Dawuhan Kec. Situbondo</v>
          </cell>
          <cell r="I3245" t="str">
            <v>JL SEMERU 24 RT 02/11SITUBONDO  68322</v>
          </cell>
          <cell r="J3245" t="str">
            <v>8807080115</v>
          </cell>
          <cell r="K3245" t="str">
            <v/>
          </cell>
        </row>
        <row r="3246">
          <cell r="A3246" t="str">
            <v>19530317 197501 1 004</v>
          </cell>
          <cell r="B3246" t="str">
            <v>130458156</v>
          </cell>
          <cell r="C3246" t="str">
            <v>SUMARDI, A.Ma.Pd.</v>
          </cell>
          <cell r="D3246" t="str">
            <v>IV/a</v>
          </cell>
          <cell r="E3246" t="str">
            <v>01-04-2001</v>
          </cell>
          <cell r="F3246" t="str">
            <v>SITUBONDO</v>
          </cell>
          <cell r="G3246" t="str">
            <v>17-03-1953</v>
          </cell>
          <cell r="H3246" t="str">
            <v>SDN 4 Dawuhan Kec. Situbondo</v>
          </cell>
          <cell r="I3246" t="str">
            <v>WRINGIN ANOM RT 03/01 PANARUKAN SITUBONDO 68312</v>
          </cell>
          <cell r="J3246" t="str">
            <v>8807080115</v>
          </cell>
          <cell r="K3246" t="str">
            <v/>
          </cell>
        </row>
        <row r="3247">
          <cell r="A3247" t="str">
            <v>19530318 197403 2 006</v>
          </cell>
          <cell r="B3247" t="str">
            <v>130402897</v>
          </cell>
          <cell r="C3247" t="str">
            <v>DARMIYATI, A.Ma.Pd.</v>
          </cell>
          <cell r="D3247" t="str">
            <v>IV/a</v>
          </cell>
          <cell r="E3247" t="str">
            <v>01-04-2002</v>
          </cell>
          <cell r="F3247" t="str">
            <v>SITUBONDO</v>
          </cell>
          <cell r="G3247" t="str">
            <v>18-03-1953</v>
          </cell>
          <cell r="H3247" t="str">
            <v>SDN 4 Dawuhan Kec. Situbondo</v>
          </cell>
          <cell r="I3247" t="str">
            <v>JL.DIPENOGORO ARDIREJO RT 1 SITUBONDO</v>
          </cell>
          <cell r="J3247" t="str">
            <v>8807080115</v>
          </cell>
          <cell r="K3247" t="str">
            <v/>
          </cell>
        </row>
        <row r="3248">
          <cell r="A3248" t="str">
            <v>19650422 198504 2 001</v>
          </cell>
          <cell r="B3248" t="str">
            <v>131335178</v>
          </cell>
          <cell r="C3248" t="str">
            <v>NUR WAHYUNI, S.Pd.</v>
          </cell>
          <cell r="D3248" t="str">
            <v>IV/a</v>
          </cell>
          <cell r="E3248" t="str">
            <v>01-10-2007</v>
          </cell>
          <cell r="F3248" t="str">
            <v>SITUBONDO</v>
          </cell>
          <cell r="G3248" t="str">
            <v>22-04-1965</v>
          </cell>
          <cell r="H3248" t="str">
            <v>SDN 4 Dawuhan Kec. Situbondo</v>
          </cell>
          <cell r="I3248" t="str">
            <v>JL.BASUKI RAHMAD GG 9 N 20 MIMBAAN SITUBONDO 68322</v>
          </cell>
          <cell r="J3248" t="str">
            <v>8807080115</v>
          </cell>
          <cell r="K3248" t="str">
            <v/>
          </cell>
        </row>
        <row r="3249">
          <cell r="A3249" t="str">
            <v>19600118 198112 1 004</v>
          </cell>
          <cell r="B3249" t="str">
            <v>130968643</v>
          </cell>
          <cell r="C3249" t="str">
            <v>SUPRIH HARTANTO, A.Ma.Pd.</v>
          </cell>
          <cell r="D3249" t="str">
            <v>IV/a</v>
          </cell>
          <cell r="E3249" t="str">
            <v>01-10-2007</v>
          </cell>
          <cell r="F3249" t="str">
            <v>SITUBONDO</v>
          </cell>
          <cell r="G3249" t="str">
            <v>18-01-1960</v>
          </cell>
          <cell r="H3249" t="str">
            <v>SDN 4 Dawuhan Kec. Situbondo</v>
          </cell>
          <cell r="I3249" t="str">
            <v>JL. WIJAYA KUSUMA RT:01/4 DAWUHAN SITUBONDO 68311</v>
          </cell>
          <cell r="J3249" t="str">
            <v>8807080115</v>
          </cell>
          <cell r="K3249" t="str">
            <v/>
          </cell>
        </row>
        <row r="3250">
          <cell r="A3250" t="str">
            <v>19680401 198803 2 006</v>
          </cell>
          <cell r="B3250" t="str">
            <v>131734929</v>
          </cell>
          <cell r="C3250" t="str">
            <v>SUHAIMI, S.Pd.</v>
          </cell>
          <cell r="D3250" t="str">
            <v>IV/a</v>
          </cell>
          <cell r="E3250" t="str">
            <v>01-04-2011</v>
          </cell>
          <cell r="F3250" t="str">
            <v>PROBOLINGGO</v>
          </cell>
          <cell r="G3250" t="str">
            <v>01-04-1968</v>
          </cell>
          <cell r="H3250" t="str">
            <v>SDN 4 Dawuhan Kec. Situbondo</v>
          </cell>
          <cell r="I3250" t="str">
            <v>JL. A. YANI NO. 8 RT:03/6 DAWUHAN SITUBONDO 68311</v>
          </cell>
          <cell r="J3250" t="str">
            <v>8807080115</v>
          </cell>
          <cell r="K3250" t="str">
            <v/>
          </cell>
        </row>
        <row r="3251">
          <cell r="A3251" t="str">
            <v>19611023 198504 2 002</v>
          </cell>
          <cell r="B3251" t="str">
            <v>131378295</v>
          </cell>
          <cell r="C3251" t="str">
            <v>SRI SUHARTATIK, A.Ma</v>
          </cell>
          <cell r="D3251" t="str">
            <v>IV/a</v>
          </cell>
          <cell r="E3251" t="str">
            <v>01-10-2012</v>
          </cell>
          <cell r="F3251" t="str">
            <v>SALATIGA</v>
          </cell>
          <cell r="G3251" t="str">
            <v>23-10-1961</v>
          </cell>
          <cell r="H3251" t="str">
            <v>SDN 4 Dawuhan Kec. Situbondo</v>
          </cell>
          <cell r="I3251" t="str">
            <v>PANJI PERMAI BLOK CC 06 SITUBONDO 68322</v>
          </cell>
          <cell r="J3251" t="str">
            <v>8807080115</v>
          </cell>
          <cell r="K3251" t="str">
            <v/>
          </cell>
        </row>
        <row r="3252">
          <cell r="A3252" t="str">
            <v>19681010 198803 2 005</v>
          </cell>
          <cell r="B3252" t="str">
            <v>131734923</v>
          </cell>
          <cell r="C3252" t="str">
            <v>SRI NURHAYATI, A.Ma.Pd</v>
          </cell>
          <cell r="D3252" t="str">
            <v>IV/a</v>
          </cell>
          <cell r="E3252" t="str">
            <v>01-10-2012</v>
          </cell>
          <cell r="F3252" t="str">
            <v>SURABAYA</v>
          </cell>
          <cell r="G3252" t="str">
            <v>10-10-1968</v>
          </cell>
          <cell r="H3252" t="str">
            <v>SDN 4 Dawuhan Kec. Situbondo</v>
          </cell>
          <cell r="I3252" t="str">
            <v>JL. A. YANI GG. 9 RT:04/5 SITUBONDO 68331</v>
          </cell>
          <cell r="J3252" t="str">
            <v>8807080115</v>
          </cell>
          <cell r="K3252" t="str">
            <v/>
          </cell>
        </row>
        <row r="3253">
          <cell r="A3253" t="str">
            <v>19700805 200701 2 026</v>
          </cell>
          <cell r="B3253" t="str">
            <v>510201656</v>
          </cell>
          <cell r="C3253" t="str">
            <v>TRI AZKIYAH SUTJIATI, S.Pd.</v>
          </cell>
          <cell r="D3253" t="str">
            <v>III/b</v>
          </cell>
          <cell r="E3253" t="str">
            <v>01-04-2011</v>
          </cell>
          <cell r="F3253" t="str">
            <v>SITUBONDO</v>
          </cell>
          <cell r="G3253" t="str">
            <v>05-08-1970</v>
          </cell>
          <cell r="H3253" t="str">
            <v>SDN 4 Dawuhan Kec. Situbondo</v>
          </cell>
          <cell r="I3253" t="str">
            <v>JL AHMAD YANI NO 69 RT 3 RW 1 LING DAM SITUBONDO</v>
          </cell>
          <cell r="J3253" t="str">
            <v>8807080115</v>
          </cell>
          <cell r="K3253" t="str">
            <v/>
          </cell>
        </row>
        <row r="3254">
          <cell r="A3254" t="str">
            <v>19780125 200903 2 004</v>
          </cell>
          <cell r="B3254" t="str">
            <v>910000197</v>
          </cell>
          <cell r="C3254" t="str">
            <v>SURYANA, A.Ma.Pd.</v>
          </cell>
          <cell r="D3254" t="str">
            <v>II/c</v>
          </cell>
          <cell r="E3254" t="str">
            <v>01-10-2012</v>
          </cell>
          <cell r="F3254" t="str">
            <v>SITUBONDO</v>
          </cell>
          <cell r="G3254" t="str">
            <v>25-01-1978</v>
          </cell>
          <cell r="H3254" t="str">
            <v>SDN 4 Dawuhan Kec. Situbondo</v>
          </cell>
          <cell r="I3254" t="str">
            <v>TALKANDANG BARAT RT.03 RW.03 SITUBONDO</v>
          </cell>
          <cell r="J3254" t="str">
            <v>8807080115</v>
          </cell>
          <cell r="K3254" t="str">
            <v/>
          </cell>
        </row>
        <row r="3255">
          <cell r="A3255" t="str">
            <v>19850219 200903 2 005</v>
          </cell>
          <cell r="B3255" t="str">
            <v>910000490</v>
          </cell>
          <cell r="C3255" t="str">
            <v>FEBRIANA DAMAYANTI, A.Ma.</v>
          </cell>
          <cell r="D3255" t="str">
            <v>II/c</v>
          </cell>
          <cell r="E3255" t="str">
            <v>01-10-2012</v>
          </cell>
          <cell r="F3255" t="str">
            <v>BANYUWANGI</v>
          </cell>
          <cell r="G3255" t="str">
            <v>19-02-1985</v>
          </cell>
          <cell r="H3255" t="str">
            <v>SDN 4 Dawuhan Kec. Situbondo</v>
          </cell>
          <cell r="I3255" t="str">
            <v>CURAHKETANGI RT 5 RW 1 SETAIL GENTENG BANYUWANGI</v>
          </cell>
          <cell r="J3255" t="str">
            <v>8807080115</v>
          </cell>
          <cell r="K3255" t="str">
            <v/>
          </cell>
        </row>
        <row r="3256">
          <cell r="A3256" t="str">
            <v>19811219 200701 1 004</v>
          </cell>
          <cell r="B3256" t="str">
            <v>510200987</v>
          </cell>
          <cell r="C3256" t="str">
            <v>SAIFUL BAHTIAR</v>
          </cell>
          <cell r="D3256" t="str">
            <v>II/b</v>
          </cell>
          <cell r="E3256" t="str">
            <v>01-10-2012</v>
          </cell>
          <cell r="F3256" t="str">
            <v>SITUBONDO</v>
          </cell>
          <cell r="G3256" t="str">
            <v>19-12-1981</v>
          </cell>
          <cell r="H3256" t="str">
            <v>SDN 4 Dawuhan Kec. Situbondo</v>
          </cell>
          <cell r="I3256" t="str">
            <v>DS KARANGANYAR NO 15 RT 1 RW 4 TEGAL AMPEL BNDWSO</v>
          </cell>
          <cell r="J3256" t="str">
            <v>8807080115</v>
          </cell>
          <cell r="K3256" t="str">
            <v/>
          </cell>
        </row>
        <row r="3257">
          <cell r="A3257" t="str">
            <v>19550505 198703 1 014</v>
          </cell>
          <cell r="B3257" t="str">
            <v>131552953</v>
          </cell>
          <cell r="C3257" t="str">
            <v>SUMADI</v>
          </cell>
          <cell r="D3257" t="str">
            <v>II/a</v>
          </cell>
          <cell r="E3257" t="str">
            <v>01-04-2003</v>
          </cell>
          <cell r="F3257" t="str">
            <v>SITUBONDO</v>
          </cell>
          <cell r="G3257" t="str">
            <v>05-05-1955</v>
          </cell>
          <cell r="H3257" t="str">
            <v>SDN 4 Dawuhan Kec. Situbondo</v>
          </cell>
          <cell r="I3257" t="str">
            <v>DESA SUMBER KOLAK RT:01/2 SITUBONDO</v>
          </cell>
          <cell r="J3257" t="str">
            <v>8807080115</v>
          </cell>
          <cell r="K3257" t="str">
            <v/>
          </cell>
        </row>
        <row r="3258">
          <cell r="A3258" t="str">
            <v>19541231 197601 2 006</v>
          </cell>
          <cell r="B3258" t="str">
            <v>130498994</v>
          </cell>
          <cell r="C3258" t="str">
            <v>SUYATI, A.Ma.Pd.</v>
          </cell>
          <cell r="D3258" t="str">
            <v>IV/b</v>
          </cell>
          <cell r="E3258" t="str">
            <v>01-10-2008</v>
          </cell>
          <cell r="F3258" t="str">
            <v>TRENGGALEK</v>
          </cell>
          <cell r="G3258" t="str">
            <v>31-12-1954</v>
          </cell>
          <cell r="H3258" t="str">
            <v>SDN 5 Dawuhan Kec. Situbondo</v>
          </cell>
          <cell r="I3258" t="str">
            <v>JL. WIJAYA KUSUMA GG. 877 RT:02/1 DAWUHAN SIT</v>
          </cell>
          <cell r="J3258" t="str">
            <v>8807080116</v>
          </cell>
          <cell r="K3258" t="str">
            <v/>
          </cell>
        </row>
        <row r="3259">
          <cell r="A3259" t="str">
            <v>19530423 197501 2 001</v>
          </cell>
          <cell r="B3259" t="str">
            <v>130458194</v>
          </cell>
          <cell r="C3259" t="str">
            <v>FRANSISCA XAVERIA MARIA SUNARSIH, A.Ma.Pd.</v>
          </cell>
          <cell r="D3259" t="str">
            <v>IV/b</v>
          </cell>
          <cell r="E3259" t="str">
            <v>01-10-2008</v>
          </cell>
          <cell r="F3259" t="str">
            <v>MALANG</v>
          </cell>
          <cell r="G3259" t="str">
            <v>23-04-1953</v>
          </cell>
          <cell r="H3259" t="str">
            <v>SDN 5 Dawuhan Kec. Situbondo</v>
          </cell>
          <cell r="I3259" t="str">
            <v>JL.MAWAR 42 SITUBONDO  68312</v>
          </cell>
          <cell r="J3259" t="str">
            <v>8807080116</v>
          </cell>
          <cell r="K3259" t="str">
            <v/>
          </cell>
        </row>
        <row r="3260">
          <cell r="A3260" t="str">
            <v>19550418 197501 2 003</v>
          </cell>
          <cell r="B3260" t="str">
            <v>130458137</v>
          </cell>
          <cell r="C3260" t="str">
            <v>NURAINI A., A.Ma.Pd.</v>
          </cell>
          <cell r="D3260" t="str">
            <v>IV/b</v>
          </cell>
          <cell r="E3260" t="str">
            <v>01-10-2008</v>
          </cell>
          <cell r="F3260" t="str">
            <v>SITUBONDO</v>
          </cell>
          <cell r="G3260" t="str">
            <v>18-04-1955</v>
          </cell>
          <cell r="H3260" t="str">
            <v>SDN 5 Dawuhan Kec. Situbondo</v>
          </cell>
          <cell r="I3260" t="str">
            <v>JL. MAWAR RT:03/1 KEL PATOKAN SITUBONDO 68312</v>
          </cell>
          <cell r="J3260" t="str">
            <v>8807080116</v>
          </cell>
          <cell r="K3260" t="str">
            <v/>
          </cell>
        </row>
        <row r="3261">
          <cell r="A3261" t="str">
            <v>19520925 197402 2 003</v>
          </cell>
          <cell r="B3261" t="str">
            <v>130402870</v>
          </cell>
          <cell r="C3261" t="str">
            <v>HJ. MULYANA, S.Pd.</v>
          </cell>
          <cell r="D3261" t="str">
            <v>IV/b</v>
          </cell>
          <cell r="E3261" t="str">
            <v>01-10-2008</v>
          </cell>
          <cell r="F3261" t="str">
            <v>SITUBONDO</v>
          </cell>
          <cell r="G3261" t="str">
            <v>25-09-1952</v>
          </cell>
          <cell r="H3261" t="str">
            <v>SDN 5 Dawuhan Kec. Situbondo</v>
          </cell>
          <cell r="I3261" t="str">
            <v>JL. KENANGA 5 RT:3/2 PATOKAN SITUBONDO 68312</v>
          </cell>
          <cell r="J3261" t="str">
            <v>8807080116</v>
          </cell>
          <cell r="K3261" t="str">
            <v/>
          </cell>
        </row>
        <row r="3262">
          <cell r="A3262" t="str">
            <v>19570826 197601 2 001</v>
          </cell>
          <cell r="B3262" t="str">
            <v>130498895</v>
          </cell>
          <cell r="C3262" t="str">
            <v>KISUT SUPARMI, A.Ma.Pd.</v>
          </cell>
          <cell r="D3262" t="str">
            <v>IV/b</v>
          </cell>
          <cell r="E3262" t="str">
            <v>01-04-2013</v>
          </cell>
          <cell r="F3262" t="str">
            <v>SITUBONDO</v>
          </cell>
          <cell r="G3262" t="str">
            <v>26-08-1957</v>
          </cell>
          <cell r="H3262" t="str">
            <v>SDN 5 Dawuhan Kec. Situbondo</v>
          </cell>
          <cell r="I3262" t="str">
            <v>PERUM PAOWAN INDAH PANARUKAN SITUBONDO</v>
          </cell>
          <cell r="J3262" t="str">
            <v>8807080116</v>
          </cell>
          <cell r="K3262" t="str">
            <v/>
          </cell>
        </row>
        <row r="3263">
          <cell r="A3263" t="str">
            <v>19580626 198010 2 002</v>
          </cell>
          <cell r="B3263" t="str">
            <v>130849250</v>
          </cell>
          <cell r="C3263" t="str">
            <v>NUR TARTILAH, A.Ma.Pd.</v>
          </cell>
          <cell r="D3263" t="str">
            <v>IV/b</v>
          </cell>
          <cell r="E3263" t="str">
            <v>01-04-2013</v>
          </cell>
          <cell r="F3263" t="str">
            <v>SITUBONDO</v>
          </cell>
          <cell r="G3263" t="str">
            <v>26-06-1958</v>
          </cell>
          <cell r="H3263" t="str">
            <v>SDN 5 Dawuhan Kec. Situbondo</v>
          </cell>
          <cell r="I3263" t="str">
            <v>JL. HASAN ASEGAF RT:4/3 DAWUHAN SITUBONDO 68311</v>
          </cell>
          <cell r="J3263" t="str">
            <v>8807080116</v>
          </cell>
          <cell r="K3263" t="str">
            <v/>
          </cell>
        </row>
        <row r="3264">
          <cell r="A3264" t="str">
            <v>19651005 198803 1 017</v>
          </cell>
          <cell r="B3264" t="str">
            <v>131734918</v>
          </cell>
          <cell r="C3264" t="str">
            <v>SURASA, S.Pd.</v>
          </cell>
          <cell r="D3264" t="str">
            <v>IV/a</v>
          </cell>
          <cell r="E3264" t="str">
            <v>01-04-2011</v>
          </cell>
          <cell r="F3264" t="str">
            <v>BLITAR</v>
          </cell>
          <cell r="G3264" t="str">
            <v>05-10-1965</v>
          </cell>
          <cell r="H3264" t="str">
            <v>SDN 5 Dawuhan Kec. Situbondo</v>
          </cell>
          <cell r="I3264" t="str">
            <v>JL. HASAN ASEGAF RT:04/3 DAWUHAN SITUBONDO 68311</v>
          </cell>
          <cell r="J3264" t="str">
            <v>8807080116</v>
          </cell>
          <cell r="K3264" t="str">
            <v/>
          </cell>
        </row>
        <row r="3265">
          <cell r="A3265" t="str">
            <v>19590417 198504 1 001</v>
          </cell>
          <cell r="B3265" t="str">
            <v>131378429</v>
          </cell>
          <cell r="C3265" t="str">
            <v>DJUNAIDI, A.Ma.Pd.</v>
          </cell>
          <cell r="D3265" t="str">
            <v>III/d</v>
          </cell>
          <cell r="E3265" t="str">
            <v>01-10-2005</v>
          </cell>
          <cell r="F3265" t="str">
            <v>SITUBONDO</v>
          </cell>
          <cell r="G3265" t="str">
            <v>17-04-1959</v>
          </cell>
          <cell r="H3265" t="str">
            <v>SDN 5 Dawuhan Kec. Situbondo</v>
          </cell>
          <cell r="I3265" t="str">
            <v>TALKANDANG RT:03/5 SITUBONDO 68315</v>
          </cell>
          <cell r="J3265" t="str">
            <v>8807080116</v>
          </cell>
          <cell r="K3265" t="str">
            <v/>
          </cell>
        </row>
        <row r="3266">
          <cell r="A3266" t="str">
            <v>19711110 200012 2 003</v>
          </cell>
          <cell r="B3266" t="str">
            <v>132273042</v>
          </cell>
          <cell r="C3266" t="str">
            <v>SAWIYATI, S.Pd.</v>
          </cell>
          <cell r="D3266" t="str">
            <v>III/b</v>
          </cell>
          <cell r="E3266" t="str">
            <v>01-04-2012</v>
          </cell>
          <cell r="F3266" t="str">
            <v>SITUBONDO</v>
          </cell>
          <cell r="G3266" t="str">
            <v>10-11-1971</v>
          </cell>
          <cell r="H3266" t="str">
            <v>SDN 5 Dawuhan Kec. Situbondo</v>
          </cell>
          <cell r="I3266" t="str">
            <v>JL. WIJAYA KUSUMA RT 01 RW 04 DAWUHAN SIT (68311)</v>
          </cell>
          <cell r="J3266" t="str">
            <v>8807080116</v>
          </cell>
          <cell r="K3266" t="str">
            <v/>
          </cell>
        </row>
        <row r="3267">
          <cell r="A3267" t="str">
            <v>19541208 198504 1 001</v>
          </cell>
          <cell r="B3267" t="str">
            <v>131336691</v>
          </cell>
          <cell r="C3267" t="str">
            <v>MATNASUR</v>
          </cell>
          <cell r="D3267" t="str">
            <v>II/c</v>
          </cell>
          <cell r="E3267" t="str">
            <v>01-10-2005</v>
          </cell>
          <cell r="F3267" t="str">
            <v>SITUBONDO</v>
          </cell>
          <cell r="G3267" t="str">
            <v>08-12-1954</v>
          </cell>
          <cell r="H3267" t="str">
            <v>SDN 5 Dawuhan Kec. Situbondo</v>
          </cell>
          <cell r="I3267" t="str">
            <v>KARANG ASEM RT:02/02 PATOKAN SITUBONDO</v>
          </cell>
          <cell r="J3267" t="str">
            <v>8807080116</v>
          </cell>
          <cell r="K3267" t="str">
            <v/>
          </cell>
        </row>
        <row r="3268">
          <cell r="A3268" t="str">
            <v>19830723 200701 2 002</v>
          </cell>
          <cell r="B3268" t="str">
            <v>510200937</v>
          </cell>
          <cell r="C3268" t="str">
            <v>SRI YULIANA</v>
          </cell>
          <cell r="D3268" t="str">
            <v>II/b</v>
          </cell>
          <cell r="E3268" t="str">
            <v>01-10-2010</v>
          </cell>
          <cell r="F3268" t="str">
            <v>SITUBONDO</v>
          </cell>
          <cell r="G3268" t="str">
            <v>23-07-1983</v>
          </cell>
          <cell r="H3268" t="str">
            <v>SDN 5 Dawuhan Kec. Situbondo</v>
          </cell>
          <cell r="I3268" t="str">
            <v>JL HASAN ASSEGAF GG ANNUR 3 DAWUHAN PARSE RT 1 RW5</v>
          </cell>
          <cell r="J3268" t="str">
            <v>8807080116</v>
          </cell>
          <cell r="K3268" t="str">
            <v/>
          </cell>
        </row>
        <row r="3269">
          <cell r="A3269" t="str">
            <v>19810626 200701 2 012</v>
          </cell>
          <cell r="B3269" t="str">
            <v>510200954</v>
          </cell>
          <cell r="C3269" t="str">
            <v>YUNI RENITA AGUSTIN</v>
          </cell>
          <cell r="D3269" t="str">
            <v>II/b</v>
          </cell>
          <cell r="E3269" t="str">
            <v>01-10-2010</v>
          </cell>
          <cell r="F3269" t="str">
            <v>SITUBONDO</v>
          </cell>
          <cell r="G3269" t="str">
            <v>26-06-1981</v>
          </cell>
          <cell r="H3269" t="str">
            <v>SDN 5 Dawuhan Kec. Situbondo</v>
          </cell>
          <cell r="I3269" t="str">
            <v>JL HASAN ASEGAF 40 RT 4 RW 2 DAWUHAN SITUBONDO</v>
          </cell>
          <cell r="J3269" t="str">
            <v>8807080116</v>
          </cell>
          <cell r="K3269" t="str">
            <v/>
          </cell>
        </row>
        <row r="3270">
          <cell r="A3270" t="str">
            <v>19520703 197402 2 005</v>
          </cell>
          <cell r="B3270" t="str">
            <v>130402842</v>
          </cell>
          <cell r="C3270" t="str">
            <v>HAERANIK, A.Ma.Pd.</v>
          </cell>
          <cell r="D3270" t="str">
            <v>IV/b</v>
          </cell>
          <cell r="E3270" t="str">
            <v>01-10-2008</v>
          </cell>
          <cell r="F3270" t="str">
            <v>SITUBONDO</v>
          </cell>
          <cell r="G3270" t="str">
            <v>03-07-1952</v>
          </cell>
          <cell r="H3270" t="str">
            <v>SDN 6 Dawuhan Kec. Situbondo</v>
          </cell>
          <cell r="I3270" t="str">
            <v>JL. DIPONEGORO GG. 02 RT:02/4 SITUBONDO 68311</v>
          </cell>
          <cell r="J3270" t="str">
            <v>8807080117</v>
          </cell>
          <cell r="K3270" t="str">
            <v/>
          </cell>
        </row>
        <row r="3271">
          <cell r="A3271" t="str">
            <v>19530818 197501 2 005</v>
          </cell>
          <cell r="B3271" t="str">
            <v>130458196</v>
          </cell>
          <cell r="C3271" t="str">
            <v>HJ. LELY HERAWATI AGUSTIN, S.Pd.</v>
          </cell>
          <cell r="D3271" t="str">
            <v>IV/b</v>
          </cell>
          <cell r="E3271" t="str">
            <v>01-10-2008</v>
          </cell>
          <cell r="F3271" t="str">
            <v>SITUBONDO</v>
          </cell>
          <cell r="G3271" t="str">
            <v>18-08-1953</v>
          </cell>
          <cell r="H3271" t="str">
            <v>SDN 6 Dawuhan Kec. Situbondo</v>
          </cell>
          <cell r="I3271" t="str">
            <v>JL. ANGGREK GG. X NO.1 SITUBONDO 68311</v>
          </cell>
          <cell r="J3271" t="str">
            <v>8807080117</v>
          </cell>
          <cell r="K3271" t="str">
            <v/>
          </cell>
        </row>
        <row r="3272">
          <cell r="A3272" t="str">
            <v>19511005 197403 2 006</v>
          </cell>
          <cell r="B3272" t="str">
            <v>130403080</v>
          </cell>
          <cell r="C3272" t="str">
            <v>SUTIYANI, A.Ma.Pd.</v>
          </cell>
          <cell r="D3272" t="str">
            <v>IV/b</v>
          </cell>
          <cell r="E3272" t="str">
            <v>01-10-2008</v>
          </cell>
          <cell r="F3272" t="str">
            <v>SITUBONDO</v>
          </cell>
          <cell r="G3272" t="str">
            <v>05-10-1951</v>
          </cell>
          <cell r="H3272" t="str">
            <v>SDN 6 Dawuhan Kec. Situbondo</v>
          </cell>
          <cell r="I3272" t="str">
            <v>JL. MERAK NO. 23 SITUBONDO 68311</v>
          </cell>
          <cell r="J3272" t="str">
            <v>8807080117</v>
          </cell>
          <cell r="K3272" t="str">
            <v/>
          </cell>
        </row>
        <row r="3273">
          <cell r="A3273" t="str">
            <v>19541207 197403 2 003</v>
          </cell>
          <cell r="B3273" t="str">
            <v>130403087</v>
          </cell>
          <cell r="C3273" t="str">
            <v>SUNARTINI, A.Ma.Pd.</v>
          </cell>
          <cell r="D3273" t="str">
            <v>IV/b</v>
          </cell>
          <cell r="E3273" t="str">
            <v>01-10-2008</v>
          </cell>
          <cell r="F3273" t="str">
            <v>SITUBONDO</v>
          </cell>
          <cell r="G3273" t="str">
            <v>07-12-1954</v>
          </cell>
          <cell r="H3273" t="str">
            <v>SDN 6 Dawuhan Kec. Situbondo</v>
          </cell>
          <cell r="I3273" t="str">
            <v>JL. WIJAYA KUSUMA GG. 8 NO 81 SITUBONDO 68311</v>
          </cell>
          <cell r="J3273" t="str">
            <v>8807080117</v>
          </cell>
          <cell r="K3273" t="str">
            <v/>
          </cell>
        </row>
        <row r="3274">
          <cell r="A3274" t="str">
            <v>19570323 197707 2 001</v>
          </cell>
          <cell r="B3274" t="str">
            <v>130584190</v>
          </cell>
          <cell r="C3274" t="str">
            <v>SRI WARTINI, S.Pd.</v>
          </cell>
          <cell r="D3274" t="str">
            <v>IV/b</v>
          </cell>
          <cell r="E3274" t="str">
            <v>01-10-2008</v>
          </cell>
          <cell r="F3274" t="str">
            <v>PONOROGO</v>
          </cell>
          <cell r="G3274" t="str">
            <v>23-03-1957</v>
          </cell>
          <cell r="H3274" t="str">
            <v>SDN 6 Dawuhan Kec. Situbondo</v>
          </cell>
          <cell r="I3274" t="str">
            <v>PERUMNAS PANJI PERMAI BLOK 16 RT 02 PANJI STB</v>
          </cell>
          <cell r="J3274" t="str">
            <v>8807080117</v>
          </cell>
          <cell r="K3274" t="str">
            <v/>
          </cell>
        </row>
        <row r="3275">
          <cell r="A3275" t="str">
            <v>19570411 197807 2 001</v>
          </cell>
          <cell r="B3275" t="str">
            <v>130622100</v>
          </cell>
          <cell r="C3275" t="str">
            <v>HOSNIYAH, A.Ma.</v>
          </cell>
          <cell r="D3275" t="str">
            <v>IV/b</v>
          </cell>
          <cell r="E3275" t="str">
            <v>01-10-2010</v>
          </cell>
          <cell r="F3275" t="str">
            <v>SAMPANG</v>
          </cell>
          <cell r="G3275" t="str">
            <v>11-04-1957</v>
          </cell>
          <cell r="H3275" t="str">
            <v>SDN 6 Dawuhan Kec. Situbondo</v>
          </cell>
          <cell r="I3275" t="str">
            <v>JL. MERAK RT:01/3 NO 9 LINGK. DAM SITUBONDO 68311</v>
          </cell>
          <cell r="J3275" t="str">
            <v>8807080117</v>
          </cell>
          <cell r="K3275" t="str">
            <v/>
          </cell>
        </row>
        <row r="3276">
          <cell r="A3276" t="str">
            <v>19620208 198303 1 013</v>
          </cell>
          <cell r="B3276" t="str">
            <v>131196570</v>
          </cell>
          <cell r="C3276" t="str">
            <v>KUKUH PRAYITNO, A.Ma.Pd.</v>
          </cell>
          <cell r="D3276" t="str">
            <v>IV/a</v>
          </cell>
          <cell r="E3276" t="str">
            <v>01-04-2006</v>
          </cell>
          <cell r="F3276" t="str">
            <v>BONDOWOSO</v>
          </cell>
          <cell r="G3276" t="str">
            <v>08-02-1962</v>
          </cell>
          <cell r="H3276" t="str">
            <v>SDN 6 Dawuhan Kec. Situbondo</v>
          </cell>
          <cell r="I3276" t="str">
            <v>JL. WR. SUPRATMAN NO. 19 KEC. SITUBONDO</v>
          </cell>
          <cell r="J3276" t="str">
            <v>8807080117</v>
          </cell>
          <cell r="K3276" t="str">
            <v/>
          </cell>
        </row>
        <row r="3277">
          <cell r="A3277" t="str">
            <v>19591108 198010 2 006</v>
          </cell>
          <cell r="B3277" t="str">
            <v>130849244</v>
          </cell>
          <cell r="C3277" t="str">
            <v>SUHARTAMI, A.Ma.Pd.</v>
          </cell>
          <cell r="D3277" t="str">
            <v>IV/a</v>
          </cell>
          <cell r="E3277" t="str">
            <v>01-04-2008</v>
          </cell>
          <cell r="F3277" t="str">
            <v>SITUBONDO</v>
          </cell>
          <cell r="G3277" t="str">
            <v>08-11-1959</v>
          </cell>
          <cell r="H3277" t="str">
            <v>SDN 6 Dawuhan Kec. Situbondo</v>
          </cell>
          <cell r="I3277" t="str">
            <v>JL. DIPONEGORO GG. 7 SITUBONDO 68311</v>
          </cell>
          <cell r="J3277" t="str">
            <v>8807080117</v>
          </cell>
          <cell r="K3277" t="str">
            <v/>
          </cell>
        </row>
        <row r="3278">
          <cell r="A3278" t="str">
            <v>19640830 198504 2 002</v>
          </cell>
          <cell r="B3278" t="str">
            <v>131335278</v>
          </cell>
          <cell r="C3278" t="str">
            <v>MUJI RAHAYU, B.A.</v>
          </cell>
          <cell r="D3278" t="str">
            <v>IV/a</v>
          </cell>
          <cell r="E3278" t="str">
            <v>01-04-2008</v>
          </cell>
          <cell r="F3278" t="str">
            <v>BOJONEGORO</v>
          </cell>
          <cell r="G3278" t="str">
            <v>30-08-1964</v>
          </cell>
          <cell r="H3278" t="str">
            <v>SDN 6 Dawuhan Kec. Situbondo</v>
          </cell>
          <cell r="I3278" t="str">
            <v>PERUM PANJI MULYA BLOK E 19 SITUBONDO 68323</v>
          </cell>
          <cell r="J3278" t="str">
            <v>8807080117</v>
          </cell>
          <cell r="K3278" t="str">
            <v/>
          </cell>
        </row>
        <row r="3279">
          <cell r="A3279" t="str">
            <v>19520108 196707 2 001</v>
          </cell>
          <cell r="B3279" t="str">
            <v>130308238</v>
          </cell>
          <cell r="C3279" t="str">
            <v>BENG ABIDAH, A.Ma.Pd.</v>
          </cell>
          <cell r="D3279" t="str">
            <v>III/c</v>
          </cell>
          <cell r="E3279" t="str">
            <v>01-10-2004</v>
          </cell>
          <cell r="F3279" t="str">
            <v>SITUBONDO</v>
          </cell>
          <cell r="G3279" t="str">
            <v>08-01-1952</v>
          </cell>
          <cell r="H3279" t="str">
            <v>SDN 6 Dawuhan Kec. Situbondo</v>
          </cell>
          <cell r="I3279" t="str">
            <v>JL. ACH. YANI NO. 36 SITUBONDO 68311</v>
          </cell>
          <cell r="J3279" t="str">
            <v>8807080117</v>
          </cell>
          <cell r="K3279" t="str">
            <v/>
          </cell>
        </row>
        <row r="3280">
          <cell r="A3280" t="str">
            <v>19830407 200903 2 009</v>
          </cell>
          <cell r="B3280" t="str">
            <v>910000411</v>
          </cell>
          <cell r="C3280" t="str">
            <v>ANA RAHMAWATI, A.Ma.Pd.</v>
          </cell>
          <cell r="D3280" t="str">
            <v>II/c</v>
          </cell>
          <cell r="E3280" t="str">
            <v>01-10-2012</v>
          </cell>
          <cell r="F3280" t="str">
            <v>BANYUWANGI</v>
          </cell>
          <cell r="G3280" t="str">
            <v>07-04-1983</v>
          </cell>
          <cell r="H3280" t="str">
            <v>SDN 6 Dawuhan Kec. Situbondo</v>
          </cell>
          <cell r="I3280" t="str">
            <v>DS KRAJAN RT02/RW02 WRINGINREJO GAMBIRAN BWI</v>
          </cell>
          <cell r="J3280" t="str">
            <v>8807080117</v>
          </cell>
          <cell r="K3280" t="str">
            <v/>
          </cell>
        </row>
        <row r="3281">
          <cell r="A3281" t="str">
            <v>19790804 200701 1 009</v>
          </cell>
          <cell r="B3281" t="str">
            <v>510200908</v>
          </cell>
          <cell r="C3281" t="str">
            <v>TEGUH SANTOSO</v>
          </cell>
          <cell r="D3281" t="str">
            <v>II/b</v>
          </cell>
          <cell r="E3281" t="str">
            <v>01-10-2010</v>
          </cell>
          <cell r="F3281" t="str">
            <v>SITUBONDO</v>
          </cell>
          <cell r="G3281" t="str">
            <v>04-08-1979</v>
          </cell>
          <cell r="H3281" t="str">
            <v>SDN 6 Dawuhan Kec. Situbondo</v>
          </cell>
          <cell r="I3281" t="str">
            <v>JL WIJAYA KUSUMA VI/43 RT 1 RW 4 SITUBONDO</v>
          </cell>
          <cell r="J3281" t="str">
            <v>8807080117</v>
          </cell>
          <cell r="K3281" t="str">
            <v/>
          </cell>
        </row>
        <row r="3282">
          <cell r="A3282" t="str">
            <v>19601008 199007 1 001</v>
          </cell>
          <cell r="B3282" t="str">
            <v>131825520</v>
          </cell>
          <cell r="C3282" t="str">
            <v>ABD. RAHEM</v>
          </cell>
          <cell r="D3282" t="str">
            <v>II/b</v>
          </cell>
          <cell r="E3282" t="str">
            <v>01-10-2010</v>
          </cell>
          <cell r="F3282" t="str">
            <v>SITUBONDO</v>
          </cell>
          <cell r="G3282" t="str">
            <v>08-10-1960</v>
          </cell>
          <cell r="H3282" t="str">
            <v>SDN 6 Dawuhan Kec. Situbondo</v>
          </cell>
          <cell r="I3282" t="str">
            <v>JL. A. YANI RT:02/01 SITUBONDO</v>
          </cell>
          <cell r="J3282" t="str">
            <v>8807080117</v>
          </cell>
          <cell r="K3282" t="str">
            <v/>
          </cell>
        </row>
        <row r="3283">
          <cell r="A3283" t="str">
            <v>19720820 200801 2 011</v>
          </cell>
          <cell r="B3283" t="str">
            <v>510229665</v>
          </cell>
          <cell r="C3283" t="str">
            <v>HANI HALIFAH</v>
          </cell>
          <cell r="D3283" t="str">
            <v>II/b</v>
          </cell>
          <cell r="E3283" t="str">
            <v>01-10-2011</v>
          </cell>
          <cell r="F3283" t="str">
            <v>INDRAMAYU</v>
          </cell>
          <cell r="G3283" t="str">
            <v>20-08-1972</v>
          </cell>
          <cell r="H3283" t="str">
            <v>SDN 6 Dawuhan Kec. Situbondo</v>
          </cell>
          <cell r="I3283" t="str">
            <v>JL. A. YANI NO. 69 RT 01 RW 01 SITUBONDO (69311)</v>
          </cell>
          <cell r="J3283" t="str">
            <v>8807080117</v>
          </cell>
          <cell r="K3283" t="str">
            <v/>
          </cell>
        </row>
        <row r="3284">
          <cell r="A3284" t="str">
            <v/>
          </cell>
          <cell r="B3284" t="str">
            <v>130308254</v>
          </cell>
          <cell r="C3284" t="str">
            <v>NURJANNAH</v>
          </cell>
          <cell r="D3284" t="str">
            <v>IV/a</v>
          </cell>
          <cell r="E3284" t="str">
            <v>01-04-2004</v>
          </cell>
          <cell r="F3284" t="str">
            <v>SITUBONDO</v>
          </cell>
          <cell r="G3284" t="str">
            <v>13-12-1949</v>
          </cell>
          <cell r="H3284" t="str">
            <v>SDN 7 Dawuhan Kec. Situbondo</v>
          </cell>
          <cell r="I3284" t="str">
            <v>JL. BASUKI RAHAMAT RT:01/7 SITUBONDO 68322</v>
          </cell>
          <cell r="J3284" t="str">
            <v>8807080118</v>
          </cell>
          <cell r="K3284" t="str">
            <v/>
          </cell>
        </row>
        <row r="3285">
          <cell r="A3285" t="str">
            <v>19580808 198201 1 007</v>
          </cell>
          <cell r="B3285" t="str">
            <v>131043780</v>
          </cell>
          <cell r="C3285" t="str">
            <v>MOH. ALWI</v>
          </cell>
          <cell r="D3285" t="str">
            <v>II/b</v>
          </cell>
          <cell r="E3285" t="str">
            <v>01-04-2006</v>
          </cell>
          <cell r="F3285" t="str">
            <v>SITUBONDO</v>
          </cell>
          <cell r="G3285" t="str">
            <v>08-08-1956</v>
          </cell>
          <cell r="H3285" t="str">
            <v>SDN 7 Dawuhan Kec. Situbondo</v>
          </cell>
          <cell r="I3285" t="str">
            <v>JL. PB SUDIRMAN RT :01/2 PATOKAN SITUBONDO 68312</v>
          </cell>
          <cell r="J3285" t="str">
            <v>8807080118</v>
          </cell>
          <cell r="K3285" t="str">
            <v/>
          </cell>
        </row>
        <row r="3286">
          <cell r="A3286" t="str">
            <v>19780304 200701 2 017</v>
          </cell>
          <cell r="B3286" t="str">
            <v>510200939</v>
          </cell>
          <cell r="C3286" t="str">
            <v>RINI ROBAYANTI</v>
          </cell>
          <cell r="D3286" t="str">
            <v>II/b</v>
          </cell>
          <cell r="E3286" t="str">
            <v>01-10-2010</v>
          </cell>
          <cell r="F3286" t="str">
            <v>SITUBONDO</v>
          </cell>
          <cell r="G3286" t="str">
            <v>04-03-1978</v>
          </cell>
          <cell r="H3286" t="str">
            <v>SDN 7 Dawuhan Kec. Situbondo</v>
          </cell>
          <cell r="I3286" t="str">
            <v>JL WIJAYA KUSUMA RT 2 RW 6 DAWUHAN GG 7 SITUBONDO</v>
          </cell>
          <cell r="J3286" t="str">
            <v>8807080118</v>
          </cell>
          <cell r="K3286" t="str">
            <v/>
          </cell>
        </row>
        <row r="3287">
          <cell r="A3287" t="str">
            <v>19511111 197803 2 001</v>
          </cell>
          <cell r="B3287" t="str">
            <v>130658675</v>
          </cell>
          <cell r="C3287" t="str">
            <v>SRI ASTUTI</v>
          </cell>
          <cell r="D3287" t="str">
            <v>IV/b</v>
          </cell>
          <cell r="E3287" t="str">
            <v>01-10-2010</v>
          </cell>
          <cell r="F3287" t="str">
            <v>BLITAR</v>
          </cell>
          <cell r="G3287" t="str">
            <v>11-11-1951</v>
          </cell>
          <cell r="H3287" t="str">
            <v>SDN 8 Dawuhan Kec. Situbondo</v>
          </cell>
          <cell r="I3287" t="str">
            <v>JL. ANGGREK GG8 RT:02/4 PATOKAN SITUBONDO 68312</v>
          </cell>
          <cell r="J3287" t="str">
            <v>8807080119</v>
          </cell>
          <cell r="K3287" t="str">
            <v/>
          </cell>
        </row>
        <row r="3288">
          <cell r="A3288" t="str">
            <v>19591230 198303 1 016</v>
          </cell>
          <cell r="B3288" t="str">
            <v>131196583</v>
          </cell>
          <cell r="C3288" t="str">
            <v>BUDIHARJO, A.Ma.Pd.</v>
          </cell>
          <cell r="D3288" t="str">
            <v>III/c</v>
          </cell>
          <cell r="E3288" t="str">
            <v>01-04-2005</v>
          </cell>
          <cell r="F3288" t="str">
            <v>SITUBONDO</v>
          </cell>
          <cell r="G3288" t="str">
            <v>30-12-1959</v>
          </cell>
          <cell r="H3288" t="str">
            <v>SDN 8 Dawuhan Kec. Situbondo</v>
          </cell>
          <cell r="I3288" t="str">
            <v>JL.CENDRAWASIH RT 03/3 SITUBONDO  68311</v>
          </cell>
          <cell r="J3288" t="str">
            <v>8807080119</v>
          </cell>
          <cell r="K3288" t="str">
            <v/>
          </cell>
        </row>
        <row r="3289">
          <cell r="A3289" t="str">
            <v/>
          </cell>
          <cell r="B3289" t="str">
            <v>130749668</v>
          </cell>
          <cell r="C3289" t="str">
            <v>SRI WIHADIYATI, B.A.</v>
          </cell>
          <cell r="D3289" t="str">
            <v>IV/b</v>
          </cell>
          <cell r="E3289" t="str">
            <v>01-04-2009</v>
          </cell>
          <cell r="F3289" t="str">
            <v>SITUBONDO</v>
          </cell>
          <cell r="G3289" t="str">
            <v>03-05-1960</v>
          </cell>
          <cell r="H3289" t="str">
            <v>SDN 1 Talkandang Kec. Situbondo</v>
          </cell>
          <cell r="I3289" t="str">
            <v/>
          </cell>
          <cell r="J3289" t="str">
            <v>8807080121</v>
          </cell>
          <cell r="K3289" t="str">
            <v/>
          </cell>
        </row>
        <row r="3290">
          <cell r="A3290" t="str">
            <v>19510613 197402 1 002</v>
          </cell>
          <cell r="B3290" t="str">
            <v>130402850</v>
          </cell>
          <cell r="C3290" t="str">
            <v>SUWARNO, A.Ma.Pd.</v>
          </cell>
          <cell r="D3290" t="str">
            <v>IV/b</v>
          </cell>
          <cell r="E3290" t="str">
            <v>01-04-2010</v>
          </cell>
          <cell r="F3290" t="str">
            <v>TULUNGAGUNG</v>
          </cell>
          <cell r="G3290" t="str">
            <v>13-06-1951</v>
          </cell>
          <cell r="H3290" t="str">
            <v>SDN 1 Talkandang Kec. Situbondo</v>
          </cell>
          <cell r="I3290" t="str">
            <v>JL. MERAK NO. 53 GG. 1 SITUBONDO (68312)</v>
          </cell>
          <cell r="J3290" t="str">
            <v>8807080121</v>
          </cell>
          <cell r="K3290" t="str">
            <v/>
          </cell>
        </row>
        <row r="3291">
          <cell r="A3291" t="str">
            <v>19521211 197403 2 005</v>
          </cell>
          <cell r="B3291" t="str">
            <v>130402921</v>
          </cell>
          <cell r="C3291" t="str">
            <v>SUKAK, B.A.</v>
          </cell>
          <cell r="D3291" t="str">
            <v>IV/a</v>
          </cell>
          <cell r="E3291" t="str">
            <v>01-10-2000</v>
          </cell>
          <cell r="F3291" t="str">
            <v>SITUBONDO</v>
          </cell>
          <cell r="G3291" t="str">
            <v>11-12-1952</v>
          </cell>
          <cell r="H3291" t="str">
            <v>SDN 1 Talkandang Kec. Situbondo</v>
          </cell>
          <cell r="I3291" t="str">
            <v>JL.MADURA 43 RT 02/6 SITUBONDO 68322</v>
          </cell>
          <cell r="J3291" t="str">
            <v>8807080121</v>
          </cell>
          <cell r="K3291" t="str">
            <v/>
          </cell>
        </row>
        <row r="3292">
          <cell r="A3292" t="str">
            <v>19580305 198112 1 002</v>
          </cell>
          <cell r="B3292" t="str">
            <v>130968615</v>
          </cell>
          <cell r="C3292" t="str">
            <v>Drs. SUHAN</v>
          </cell>
          <cell r="D3292" t="str">
            <v>IV/a</v>
          </cell>
          <cell r="E3292" t="str">
            <v>01-04-2005</v>
          </cell>
          <cell r="F3292" t="str">
            <v>SITUBONDO</v>
          </cell>
          <cell r="G3292" t="str">
            <v>05-03-1958</v>
          </cell>
          <cell r="H3292" t="str">
            <v>SDN 1 Talkandang Kec. Situbondo</v>
          </cell>
          <cell r="I3292" t="str">
            <v>JL.SUCIPTO RT 02/1 TALKANDANG SITUBONDO 68315</v>
          </cell>
          <cell r="J3292" t="str">
            <v>8807080121</v>
          </cell>
          <cell r="K3292" t="str">
            <v/>
          </cell>
        </row>
        <row r="3293">
          <cell r="A3293" t="str">
            <v>19621209 198201 2 004</v>
          </cell>
          <cell r="B3293" t="str">
            <v>131043738</v>
          </cell>
          <cell r="C3293" t="str">
            <v>YUHANNA, A.Ma.Pd.</v>
          </cell>
          <cell r="D3293" t="str">
            <v>IV/a</v>
          </cell>
          <cell r="E3293" t="str">
            <v>01-04-2005</v>
          </cell>
          <cell r="F3293" t="str">
            <v>BONDOWOSO</v>
          </cell>
          <cell r="G3293" t="str">
            <v>09-12-1962</v>
          </cell>
          <cell r="H3293" t="str">
            <v>SDN 1 Talkandang Kec. Situbondo</v>
          </cell>
          <cell r="I3293" t="str">
            <v>JL.WIJAYA KUSUMA GG 5 NO 38 SITUBONDO 68311</v>
          </cell>
          <cell r="J3293" t="str">
            <v>8807080121</v>
          </cell>
          <cell r="K3293" t="str">
            <v/>
          </cell>
        </row>
        <row r="3294">
          <cell r="A3294" t="str">
            <v>19541113 197912 1 004</v>
          </cell>
          <cell r="B3294" t="str">
            <v>130775384</v>
          </cell>
          <cell r="C3294" t="str">
            <v>MARSYIAM AS, A.Ma.</v>
          </cell>
          <cell r="D3294" t="str">
            <v>IV/a</v>
          </cell>
          <cell r="E3294" t="str">
            <v>01-10-2006</v>
          </cell>
          <cell r="F3294" t="str">
            <v>SITUBONDO</v>
          </cell>
          <cell r="G3294" t="str">
            <v>13-11-1954</v>
          </cell>
          <cell r="H3294" t="str">
            <v>SDN 1 Talkandang Kec. Situbondo</v>
          </cell>
          <cell r="I3294" t="str">
            <v>ALAS MALANG RT 01/2 SITUBONDO 68351</v>
          </cell>
          <cell r="J3294" t="str">
            <v>8807080121</v>
          </cell>
          <cell r="K3294" t="str">
            <v/>
          </cell>
        </row>
        <row r="3295">
          <cell r="A3295" t="str">
            <v>19660726 198703 2 013</v>
          </cell>
          <cell r="B3295" t="str">
            <v>131520660</v>
          </cell>
          <cell r="C3295" t="str">
            <v>SRI WAHYUNI, A.Ma.Pd.</v>
          </cell>
          <cell r="D3295" t="str">
            <v>IV/a</v>
          </cell>
          <cell r="E3295" t="str">
            <v>01-04-2008</v>
          </cell>
          <cell r="F3295" t="str">
            <v>SITUBONDO</v>
          </cell>
          <cell r="G3295" t="str">
            <v>26-07-1966</v>
          </cell>
          <cell r="H3295" t="str">
            <v>SDN 1 Talkandang Kec. Situbondo</v>
          </cell>
          <cell r="I3295" t="str">
            <v>JL.MERAK NO 100 B SITUBONDO 68312</v>
          </cell>
          <cell r="J3295" t="str">
            <v>8807080121</v>
          </cell>
          <cell r="K3295" t="str">
            <v/>
          </cell>
        </row>
        <row r="3296">
          <cell r="A3296" t="str">
            <v>19660101 199102 1 003</v>
          </cell>
          <cell r="B3296" t="str">
            <v>131932543</v>
          </cell>
          <cell r="C3296" t="str">
            <v>ABDUS SAMAD, S.Pd.</v>
          </cell>
          <cell r="D3296" t="str">
            <v>IV/a</v>
          </cell>
          <cell r="E3296" t="str">
            <v>01-04-2011</v>
          </cell>
          <cell r="F3296" t="str">
            <v>SITUBONDO</v>
          </cell>
          <cell r="G3296" t="str">
            <v>01-01-1966</v>
          </cell>
          <cell r="H3296" t="str">
            <v>SDN 1 Talkandang Kec. Situbondo</v>
          </cell>
          <cell r="I3296" t="str">
            <v>JL. WIJAYA KUSUMA V/85 SITUBONDO 68311</v>
          </cell>
          <cell r="J3296" t="str">
            <v>8807080121</v>
          </cell>
          <cell r="K3296" t="str">
            <v/>
          </cell>
        </row>
        <row r="3297">
          <cell r="A3297" t="str">
            <v>19770518 200701 2 010</v>
          </cell>
          <cell r="B3297" t="str">
            <v>510200946</v>
          </cell>
          <cell r="C3297" t="str">
            <v>ZAITUR RISKIYAH</v>
          </cell>
          <cell r="D3297" t="str">
            <v>II/c</v>
          </cell>
          <cell r="E3297" t="str">
            <v>01-04-2013</v>
          </cell>
          <cell r="F3297" t="str">
            <v>SITUBONDO</v>
          </cell>
          <cell r="G3297" t="str">
            <v>18-05-1977</v>
          </cell>
          <cell r="H3297" t="str">
            <v>SDN 1 Talkandang Kec. Situbondo</v>
          </cell>
          <cell r="I3297" t="str">
            <v>TALKANDANG RT 2 RW 3 SITUBONDO</v>
          </cell>
          <cell r="J3297" t="str">
            <v>8807080121</v>
          </cell>
          <cell r="K3297" t="str">
            <v/>
          </cell>
        </row>
        <row r="3298">
          <cell r="A3298" t="str">
            <v>19790422 200701 2 006</v>
          </cell>
          <cell r="B3298" t="str">
            <v>510200984</v>
          </cell>
          <cell r="C3298" t="str">
            <v>SHINTA DIYAH PRATIWI</v>
          </cell>
          <cell r="D3298" t="str">
            <v>II/c</v>
          </cell>
          <cell r="E3298" t="str">
            <v>01-04-2013</v>
          </cell>
          <cell r="F3298" t="str">
            <v>SITUBONDO</v>
          </cell>
          <cell r="G3298" t="str">
            <v>22-04-1979</v>
          </cell>
          <cell r="H3298" t="str">
            <v>SDN 1 Talkandang Kec. Situbondo</v>
          </cell>
          <cell r="I3298" t="str">
            <v>TALKANDANG TIMUR RT 3 RW 2, TALKANDANG, SIT</v>
          </cell>
          <cell r="J3298" t="str">
            <v>8807080121</v>
          </cell>
          <cell r="K3298" t="str">
            <v/>
          </cell>
        </row>
        <row r="3299">
          <cell r="A3299" t="str">
            <v>19601004 197907 2 001</v>
          </cell>
          <cell r="B3299" t="str">
            <v>130749044</v>
          </cell>
          <cell r="C3299" t="str">
            <v>HJ. SUBEKTI ARIWANI, S.Pd.</v>
          </cell>
          <cell r="D3299" t="str">
            <v>IV/b</v>
          </cell>
          <cell r="E3299" t="str">
            <v>01-04-2010</v>
          </cell>
          <cell r="F3299" t="str">
            <v>JEMBER</v>
          </cell>
          <cell r="G3299" t="str">
            <v>04-10-1960</v>
          </cell>
          <cell r="H3299" t="str">
            <v>SDN 2 Talkandang Kec. Situbondo</v>
          </cell>
          <cell r="I3299" t="str">
            <v>DS. TALKANDANG RT 01 RW 07 KEC. SITUBONDO</v>
          </cell>
          <cell r="J3299" t="str">
            <v>8807080122</v>
          </cell>
          <cell r="K3299" t="str">
            <v/>
          </cell>
        </row>
        <row r="3300">
          <cell r="A3300" t="str">
            <v>19600911 198201 2 013</v>
          </cell>
          <cell r="B3300" t="str">
            <v>131043622</v>
          </cell>
          <cell r="C3300" t="str">
            <v>HARI ENIK TRIYUDANI, S.Pd.</v>
          </cell>
          <cell r="D3300" t="str">
            <v>IV/a</v>
          </cell>
          <cell r="E3300" t="str">
            <v>01-04-2004</v>
          </cell>
          <cell r="F3300" t="str">
            <v>KEDIRI</v>
          </cell>
          <cell r="G3300" t="str">
            <v>11-09-1960</v>
          </cell>
          <cell r="H3300" t="str">
            <v>SDN 2 Talkandang Kec. Situbondo</v>
          </cell>
          <cell r="I3300" t="str">
            <v>ALAS MALANG RT 02/4 PANARUKAN SITUBONDO</v>
          </cell>
          <cell r="J3300" t="str">
            <v>8807080122</v>
          </cell>
          <cell r="K3300" t="str">
            <v/>
          </cell>
        </row>
        <row r="3301">
          <cell r="A3301" t="str">
            <v>19600805 197907 2 003</v>
          </cell>
          <cell r="B3301" t="str">
            <v>130748712</v>
          </cell>
          <cell r="C3301" t="str">
            <v>SURYATI, A.Ma.Pd.</v>
          </cell>
          <cell r="D3301" t="str">
            <v>IV/a</v>
          </cell>
          <cell r="E3301" t="str">
            <v>01-04-2004</v>
          </cell>
          <cell r="F3301" t="str">
            <v>SITUBONDO</v>
          </cell>
          <cell r="G3301" t="str">
            <v>05-08-1960</v>
          </cell>
          <cell r="H3301" t="str">
            <v>SDN 2 Talkandang Kec. Situbondo</v>
          </cell>
          <cell r="I3301" t="str">
            <v>PANJI PERMAI GG 17 PANJI SITUBONDO</v>
          </cell>
          <cell r="J3301" t="str">
            <v>8807080122</v>
          </cell>
          <cell r="K3301" t="str">
            <v/>
          </cell>
        </row>
        <row r="3302">
          <cell r="A3302" t="str">
            <v>19590414 197907 1 003</v>
          </cell>
          <cell r="B3302" t="str">
            <v>130751402</v>
          </cell>
          <cell r="C3302" t="str">
            <v>MULYONO, A.Ma.Pd.</v>
          </cell>
          <cell r="D3302" t="str">
            <v>IV/a</v>
          </cell>
          <cell r="E3302" t="str">
            <v>01-04-2005</v>
          </cell>
          <cell r="F3302" t="str">
            <v>SITUBONDO</v>
          </cell>
          <cell r="G3302" t="str">
            <v>14-04-1959</v>
          </cell>
          <cell r="H3302" t="str">
            <v>SDN 2 Talkandang Kec. Situbondo</v>
          </cell>
          <cell r="I3302" t="str">
            <v>KARANG ASEM RT 03/1 PATOKAN SITUBONDO 68312</v>
          </cell>
          <cell r="J3302" t="str">
            <v>8807080122</v>
          </cell>
          <cell r="K3302" t="str">
            <v/>
          </cell>
        </row>
        <row r="3303">
          <cell r="A3303" t="str">
            <v>19570417 198201 1 004</v>
          </cell>
          <cell r="B3303" t="str">
            <v>131086855</v>
          </cell>
          <cell r="C3303" t="str">
            <v>SYAMSIADI, A.Ma.</v>
          </cell>
          <cell r="D3303" t="str">
            <v>IV/a</v>
          </cell>
          <cell r="E3303" t="str">
            <v>01-10-2007</v>
          </cell>
          <cell r="F3303" t="str">
            <v>SITUBONDO</v>
          </cell>
          <cell r="G3303" t="str">
            <v>17-04-1957</v>
          </cell>
          <cell r="H3303" t="str">
            <v>SDN 2 Talkandang Kec. Situbondo</v>
          </cell>
          <cell r="I3303" t="str">
            <v>PELEYAN RT 02/2 KEC.PANARUKAN</v>
          </cell>
          <cell r="J3303" t="str">
            <v>8807080122</v>
          </cell>
          <cell r="K3303" t="str">
            <v/>
          </cell>
        </row>
        <row r="3304">
          <cell r="A3304" t="str">
            <v>19640504 198504 1 001</v>
          </cell>
          <cell r="B3304" t="str">
            <v>131335208</v>
          </cell>
          <cell r="C3304" t="str">
            <v>SUDIBYO, S.Pd.</v>
          </cell>
          <cell r="D3304" t="str">
            <v>IV/a</v>
          </cell>
          <cell r="E3304" t="str">
            <v>01-10-2009</v>
          </cell>
          <cell r="F3304" t="str">
            <v>SITUBONDO</v>
          </cell>
          <cell r="G3304" t="str">
            <v>04-05-1964</v>
          </cell>
          <cell r="H3304" t="str">
            <v>SDN 2 Talkandang Kec. Situbondo</v>
          </cell>
          <cell r="I3304" t="str">
            <v>DESA ARDIREJO RT 01/3 SITUBONDO  68322</v>
          </cell>
          <cell r="J3304" t="str">
            <v>8807080122</v>
          </cell>
          <cell r="K3304" t="str">
            <v/>
          </cell>
        </row>
        <row r="3305">
          <cell r="A3305" t="str">
            <v>19641011 198703 2 006</v>
          </cell>
          <cell r="B3305" t="str">
            <v>131520657</v>
          </cell>
          <cell r="C3305" t="str">
            <v>LILIK SUGIARTI, A.Ma.Pd.</v>
          </cell>
          <cell r="D3305" t="str">
            <v>IV/a</v>
          </cell>
          <cell r="E3305" t="str">
            <v>01-04-2012</v>
          </cell>
          <cell r="F3305" t="str">
            <v>SITUBONDO</v>
          </cell>
          <cell r="G3305" t="str">
            <v>11-10-1964</v>
          </cell>
          <cell r="H3305" t="str">
            <v>SDN 2 Talkandang Kec. Situbondo</v>
          </cell>
          <cell r="I3305" t="str">
            <v>JL. KARTINI GG. 1 SITUBONDO (68311)</v>
          </cell>
          <cell r="J3305" t="str">
            <v>8807080122</v>
          </cell>
          <cell r="K3305" t="str">
            <v/>
          </cell>
        </row>
        <row r="3306">
          <cell r="A3306" t="str">
            <v>19800822 200701 2 004</v>
          </cell>
          <cell r="B3306" t="str">
            <v>510201605</v>
          </cell>
          <cell r="C3306" t="str">
            <v>YATUN</v>
          </cell>
          <cell r="D3306" t="str">
            <v>II/c</v>
          </cell>
          <cell r="E3306" t="str">
            <v>01-04-2013</v>
          </cell>
          <cell r="F3306" t="str">
            <v>SITUBONDO</v>
          </cell>
          <cell r="G3306" t="str">
            <v>22-08-1980</v>
          </cell>
          <cell r="H3306" t="str">
            <v>SDN 2 Talkandang Kec. Situbondo</v>
          </cell>
          <cell r="I3306" t="str">
            <v>DS. TALKANDANG RT 4 RW 2 SITUBONDO</v>
          </cell>
          <cell r="J3306" t="str">
            <v>8807080122</v>
          </cell>
          <cell r="K3306" t="str">
            <v/>
          </cell>
        </row>
        <row r="3307">
          <cell r="A3307" t="str">
            <v>19841004 200801 1 004</v>
          </cell>
          <cell r="B3307" t="str">
            <v>510229433</v>
          </cell>
          <cell r="C3307" t="str">
            <v>WAGE CHAIRUN RACHMAN</v>
          </cell>
          <cell r="D3307" t="str">
            <v>II/b</v>
          </cell>
          <cell r="E3307" t="str">
            <v>01-04-2012</v>
          </cell>
          <cell r="F3307" t="str">
            <v>SITUBONDO</v>
          </cell>
          <cell r="G3307" t="str">
            <v>04-10-1984</v>
          </cell>
          <cell r="H3307" t="str">
            <v>SDN 2 Talkandang Kec. Situbondo</v>
          </cell>
          <cell r="I3307" t="str">
            <v>JL.KENANGA RT.2/2 LINGK.KRAJAN SITUBONDO</v>
          </cell>
          <cell r="J3307" t="str">
            <v>8807080122</v>
          </cell>
          <cell r="K3307" t="str">
            <v/>
          </cell>
        </row>
        <row r="3308">
          <cell r="A3308" t="str">
            <v>19830807 200801 2 012</v>
          </cell>
          <cell r="B3308" t="str">
            <v>510229688</v>
          </cell>
          <cell r="C3308" t="str">
            <v>GIETA AGUSTIN</v>
          </cell>
          <cell r="D3308" t="str">
            <v>II/b</v>
          </cell>
          <cell r="E3308" t="str">
            <v>01-10-2012</v>
          </cell>
          <cell r="F3308" t="str">
            <v>SITUBONDO</v>
          </cell>
          <cell r="G3308" t="str">
            <v>07-08-1983</v>
          </cell>
          <cell r="H3308" t="str">
            <v>SDN 2 Talkandang Kec. Situbondo</v>
          </cell>
          <cell r="I3308" t="str">
            <v>JL. SUCIPTO RT 02 RW 03 LINGK. PARSE DAWUHAN SIT.</v>
          </cell>
          <cell r="J3308" t="str">
            <v>8807080122</v>
          </cell>
          <cell r="K3308" t="str">
            <v/>
          </cell>
        </row>
        <row r="3309">
          <cell r="A3309" t="str">
            <v>19621229 198201 2 004</v>
          </cell>
          <cell r="B3309" t="str">
            <v>131043708</v>
          </cell>
          <cell r="C3309" t="str">
            <v>EKOWARTI, S.Pd.</v>
          </cell>
          <cell r="D3309" t="str">
            <v>IV/b</v>
          </cell>
          <cell r="E3309" t="str">
            <v>01-10-2008</v>
          </cell>
          <cell r="F3309" t="str">
            <v>SITUBONDO</v>
          </cell>
          <cell r="G3309" t="str">
            <v>29-12-1962</v>
          </cell>
          <cell r="H3309" t="str">
            <v>SDN 3 Talkandang Kec. Situbondo</v>
          </cell>
          <cell r="I3309" t="str">
            <v>JL. ANGGREK V 14 SITUBONDO 68312</v>
          </cell>
          <cell r="J3309" t="str">
            <v>8807080123</v>
          </cell>
          <cell r="K3309" t="str">
            <v/>
          </cell>
        </row>
        <row r="3310">
          <cell r="A3310" t="str">
            <v>19510826 197403 2 007</v>
          </cell>
          <cell r="B3310" t="str">
            <v>130403128</v>
          </cell>
          <cell r="C3310" t="str">
            <v>SULASTRI, A.Ma.Pd.</v>
          </cell>
          <cell r="D3310" t="str">
            <v>IV/b</v>
          </cell>
          <cell r="E3310" t="str">
            <v>01-10-2010</v>
          </cell>
          <cell r="F3310" t="str">
            <v>SITUBONDO</v>
          </cell>
          <cell r="G3310" t="str">
            <v>26-08-1951</v>
          </cell>
          <cell r="H3310" t="str">
            <v>SDN 3 Talkandang Kec. Situbondo</v>
          </cell>
          <cell r="I3310" t="str">
            <v>JL.DIPENOGORO GG 4 NO 14 SITUBONDO</v>
          </cell>
          <cell r="J3310" t="str">
            <v>8807080123</v>
          </cell>
          <cell r="K3310" t="str">
            <v/>
          </cell>
        </row>
        <row r="3311">
          <cell r="A3311" t="str">
            <v>19540630 197303 2 001</v>
          </cell>
          <cell r="B3311" t="str">
            <v>130402969</v>
          </cell>
          <cell r="C3311" t="str">
            <v>SITI MUTAHAROH SULEKHA, A.Ma.Pd.</v>
          </cell>
          <cell r="D3311" t="str">
            <v>IV/b</v>
          </cell>
          <cell r="E3311" t="str">
            <v>01-10-2011</v>
          </cell>
          <cell r="F3311" t="str">
            <v>BOJONEGORO</v>
          </cell>
          <cell r="G3311" t="str">
            <v>30-06-1954</v>
          </cell>
          <cell r="H3311" t="str">
            <v>SDN 3 Talkandang Kec. Situbondo</v>
          </cell>
          <cell r="I3311" t="str">
            <v>DESA TALKANDANG SITUBONDO   68315</v>
          </cell>
          <cell r="J3311" t="str">
            <v>8807080123</v>
          </cell>
          <cell r="K3311" t="str">
            <v/>
          </cell>
        </row>
        <row r="3312">
          <cell r="A3312" t="str">
            <v>19590403 198010 2 004</v>
          </cell>
          <cell r="B3312" t="str">
            <v>130849275</v>
          </cell>
          <cell r="C3312" t="str">
            <v>IKA APRILIA WIKANDARI, S.Pd.</v>
          </cell>
          <cell r="D3312" t="str">
            <v>IV/b</v>
          </cell>
          <cell r="E3312" t="str">
            <v>01-10-2011</v>
          </cell>
          <cell r="F3312" t="str">
            <v>BLITAR</v>
          </cell>
          <cell r="G3312" t="str">
            <v>03-04-1959</v>
          </cell>
          <cell r="H3312" t="str">
            <v>SDN 3 Talkandang Kec. Situbondo</v>
          </cell>
          <cell r="I3312" t="str">
            <v>JL.ANGGREK GG 9 B NO 03 SITUBONDO  68312</v>
          </cell>
          <cell r="J3312" t="str">
            <v>8807080123</v>
          </cell>
          <cell r="K3312" t="str">
            <v/>
          </cell>
        </row>
        <row r="3313">
          <cell r="A3313" t="str">
            <v>19530201 197403 2 006</v>
          </cell>
          <cell r="B3313" t="str">
            <v>130402918</v>
          </cell>
          <cell r="C3313" t="str">
            <v>ASNAFIYAH, A.Ma.Pd.</v>
          </cell>
          <cell r="D3313" t="str">
            <v>IV/a</v>
          </cell>
          <cell r="E3313" t="str">
            <v>01-04-2002</v>
          </cell>
          <cell r="F3313" t="str">
            <v>SITUBONDO</v>
          </cell>
          <cell r="G3313" t="str">
            <v>01-02-1953</v>
          </cell>
          <cell r="H3313" t="str">
            <v>SDN 3 Talkandang Kec. Situbondo</v>
          </cell>
          <cell r="I3313" t="str">
            <v>JL.SUCIPTO GG MAWAR MELATI SITUBONDO 68315</v>
          </cell>
          <cell r="J3313" t="str">
            <v>8807080123</v>
          </cell>
          <cell r="K3313" t="str">
            <v/>
          </cell>
        </row>
        <row r="3314">
          <cell r="A3314" t="str">
            <v>19620715 198703 1 026</v>
          </cell>
          <cell r="B3314" t="str">
            <v>131552004</v>
          </cell>
          <cell r="C3314" t="str">
            <v>JAISMAN, S.Pd.I.</v>
          </cell>
          <cell r="D3314" t="str">
            <v>IV/a</v>
          </cell>
          <cell r="E3314" t="str">
            <v>01-04-2010</v>
          </cell>
          <cell r="F3314" t="str">
            <v>SITUBONDO</v>
          </cell>
          <cell r="G3314" t="str">
            <v>15-07-1962</v>
          </cell>
          <cell r="H3314" t="str">
            <v>SDN 3 Talkandang Kec. Situbondo</v>
          </cell>
          <cell r="I3314" t="str">
            <v>WRINGIN ANOM SITUBONDO (68351)</v>
          </cell>
          <cell r="J3314" t="str">
            <v>8807080123</v>
          </cell>
          <cell r="K3314" t="str">
            <v/>
          </cell>
        </row>
        <row r="3315">
          <cell r="A3315" t="str">
            <v>19820918 200801 1 014</v>
          </cell>
          <cell r="B3315" t="str">
            <v>510223179</v>
          </cell>
          <cell r="C3315" t="str">
            <v>FEBRI ANDI SETIAWAN, A.Ma.</v>
          </cell>
          <cell r="D3315" t="str">
            <v>II/c</v>
          </cell>
          <cell r="E3315" t="str">
            <v>01-10-2011</v>
          </cell>
          <cell r="F3315" t="str">
            <v>SITUBONDO</v>
          </cell>
          <cell r="G3315" t="str">
            <v>18-09-1982</v>
          </cell>
          <cell r="H3315" t="str">
            <v>SDN 3 Talkandang Kec. Situbondo</v>
          </cell>
          <cell r="I3315" t="str">
            <v>KP.KRAJAN RT.2/3 DS.SUMBERKOLAK KEC.PANARUKAN</v>
          </cell>
          <cell r="J3315" t="str">
            <v>8807080123</v>
          </cell>
          <cell r="K3315" t="str">
            <v/>
          </cell>
        </row>
        <row r="3316">
          <cell r="A3316" t="str">
            <v>19860920 200903 2 009</v>
          </cell>
          <cell r="B3316" t="str">
            <v>910000560</v>
          </cell>
          <cell r="C3316" t="str">
            <v>RAFIKA PUSPITA RAHTRI, A.Ma.</v>
          </cell>
          <cell r="D3316" t="str">
            <v>II/c</v>
          </cell>
          <cell r="E3316" t="str">
            <v>01-10-2012</v>
          </cell>
          <cell r="F3316" t="str">
            <v>BONDOWOSO</v>
          </cell>
          <cell r="G3316" t="str">
            <v>20-09-1986</v>
          </cell>
          <cell r="H3316" t="str">
            <v>SDN 3 Talkandang Kec. Situbondo</v>
          </cell>
          <cell r="I3316" t="str">
            <v>JL. MAWAR GG 2 / 10 PATOKAN SITUBONDO</v>
          </cell>
          <cell r="J3316" t="str">
            <v>8807080123</v>
          </cell>
          <cell r="K3316" t="str">
            <v/>
          </cell>
        </row>
        <row r="3317">
          <cell r="A3317" t="str">
            <v>19520416 197501 2 004</v>
          </cell>
          <cell r="B3317" t="str">
            <v>130458202</v>
          </cell>
          <cell r="C3317" t="str">
            <v>SITI QOMARIYAH, S.Pd.</v>
          </cell>
          <cell r="D3317" t="str">
            <v>IV/b</v>
          </cell>
          <cell r="E3317" t="str">
            <v>01-10-2008</v>
          </cell>
          <cell r="F3317" t="str">
            <v>MADIUN</v>
          </cell>
          <cell r="G3317" t="str">
            <v>16-04-1952</v>
          </cell>
          <cell r="H3317" t="str">
            <v>SDN 1 Olean Kec. Situbondo</v>
          </cell>
          <cell r="I3317" t="str">
            <v>JL.MAWAR GG 1 NO 280 SITUBONDO 68312</v>
          </cell>
          <cell r="J3317" t="str">
            <v>8807080124</v>
          </cell>
          <cell r="K3317" t="str">
            <v/>
          </cell>
        </row>
        <row r="3318">
          <cell r="A3318" t="str">
            <v>19550916 197702 2 002</v>
          </cell>
          <cell r="B3318" t="str">
            <v>130583879</v>
          </cell>
          <cell r="C3318" t="str">
            <v>SITI ERNA SUGIHARTIK, A.Ma.Pd.</v>
          </cell>
          <cell r="D3318" t="str">
            <v>IV/a</v>
          </cell>
          <cell r="E3318" t="str">
            <v>01-04-2004</v>
          </cell>
          <cell r="F3318" t="str">
            <v>SITUBONDO</v>
          </cell>
          <cell r="G3318" t="str">
            <v>16-09-1955</v>
          </cell>
          <cell r="H3318" t="str">
            <v>SDN 1 Olean Kec. Situbondo</v>
          </cell>
          <cell r="I3318" t="str">
            <v>OLEAN KRAJAN RT 03/3 SITUBONDO 68316</v>
          </cell>
          <cell r="J3318" t="str">
            <v>8807080124</v>
          </cell>
          <cell r="K3318" t="str">
            <v/>
          </cell>
        </row>
        <row r="3319">
          <cell r="A3319" t="str">
            <v>19560501 198010 2 001</v>
          </cell>
          <cell r="B3319" t="str">
            <v>130849201</v>
          </cell>
          <cell r="C3319" t="str">
            <v>CHOLIFAH, A.Ma.Pd.</v>
          </cell>
          <cell r="D3319" t="str">
            <v>IV/a</v>
          </cell>
          <cell r="E3319" t="str">
            <v>01-04-2006</v>
          </cell>
          <cell r="F3319" t="str">
            <v>PROBOLINGGO</v>
          </cell>
          <cell r="G3319" t="str">
            <v>01-05-1956</v>
          </cell>
          <cell r="H3319" t="str">
            <v>SDN 1 Olean Kec. Situbondo</v>
          </cell>
          <cell r="I3319" t="str">
            <v>OLEAN RT 04/3 SITUBONDO</v>
          </cell>
          <cell r="J3319" t="str">
            <v>8807080124</v>
          </cell>
          <cell r="K3319" t="str">
            <v/>
          </cell>
        </row>
        <row r="3320">
          <cell r="A3320" t="str">
            <v>19561027 197707 2 001</v>
          </cell>
          <cell r="B3320" t="str">
            <v>130584219</v>
          </cell>
          <cell r="C3320" t="str">
            <v>SITI FATIMAH, A.Ma.Pd.</v>
          </cell>
          <cell r="D3320" t="str">
            <v>IV/a</v>
          </cell>
          <cell r="E3320" t="str">
            <v>01-10-2006</v>
          </cell>
          <cell r="F3320" t="str">
            <v>SITUBONDO</v>
          </cell>
          <cell r="G3320" t="str">
            <v>27-10-1956</v>
          </cell>
          <cell r="H3320" t="str">
            <v>SDN 1 Olean Kec. Situbondo</v>
          </cell>
          <cell r="I3320" t="str">
            <v>JL.MERAK 93 RT 04/3 SITUBONDO 68311</v>
          </cell>
          <cell r="J3320" t="str">
            <v>8807080124</v>
          </cell>
          <cell r="K3320" t="str">
            <v/>
          </cell>
        </row>
        <row r="3321">
          <cell r="A3321" t="str">
            <v>19560816 198201 1 005</v>
          </cell>
          <cell r="B3321" t="str">
            <v>131086882</v>
          </cell>
          <cell r="C3321" t="str">
            <v>SUHARSONO, A.Ma.Pd.</v>
          </cell>
          <cell r="D3321" t="str">
            <v>IV/a</v>
          </cell>
          <cell r="E3321" t="str">
            <v>01-10-2010</v>
          </cell>
          <cell r="F3321" t="str">
            <v>PONOROGO</v>
          </cell>
          <cell r="G3321" t="str">
            <v>16-08-1956</v>
          </cell>
          <cell r="H3321" t="str">
            <v>SDN 1 Olean Kec. Situbondo</v>
          </cell>
          <cell r="I3321" t="str">
            <v>JL.KALBUT OLEAN RT 04/3 SITUBONDO 68316</v>
          </cell>
          <cell r="J3321" t="str">
            <v>8807080124</v>
          </cell>
          <cell r="K3321" t="str">
            <v/>
          </cell>
        </row>
        <row r="3322">
          <cell r="A3322" t="str">
            <v>19650606 198703 2 014</v>
          </cell>
          <cell r="B3322" t="str">
            <v>131520627</v>
          </cell>
          <cell r="C3322" t="str">
            <v>Dra. SRI HASTUTIK</v>
          </cell>
          <cell r="D3322" t="str">
            <v>III/d</v>
          </cell>
          <cell r="E3322" t="str">
            <v>01-04-2006</v>
          </cell>
          <cell r="F3322" t="str">
            <v>SITUBONDO</v>
          </cell>
          <cell r="G3322" t="str">
            <v>06-06-1965</v>
          </cell>
          <cell r="H3322" t="str">
            <v>SDN 1 Olean Kec. Situbondo</v>
          </cell>
          <cell r="I3322" t="str">
            <v>KARANG ASEM RT 01/3 SITUBONDO 68312</v>
          </cell>
          <cell r="J3322" t="str">
            <v>8807080124</v>
          </cell>
          <cell r="K3322" t="str">
            <v/>
          </cell>
        </row>
        <row r="3323">
          <cell r="A3323" t="str">
            <v>19670218 200008 2 001</v>
          </cell>
          <cell r="B3323" t="str">
            <v>132266965</v>
          </cell>
          <cell r="C3323" t="str">
            <v>WARNIYATI, S.Pd.</v>
          </cell>
          <cell r="D3323" t="str">
            <v>III/c</v>
          </cell>
          <cell r="E3323" t="str">
            <v>01-10-2011</v>
          </cell>
          <cell r="F3323" t="str">
            <v>SITUBONDO</v>
          </cell>
          <cell r="G3323" t="str">
            <v>18-02-1967</v>
          </cell>
          <cell r="H3323" t="str">
            <v>SDN 1 Olean Kec. Situbondo</v>
          </cell>
          <cell r="I3323" t="str">
            <v>OLEAN SITUBONDO</v>
          </cell>
          <cell r="J3323" t="str">
            <v>8807080124</v>
          </cell>
          <cell r="K3323" t="str">
            <v/>
          </cell>
        </row>
        <row r="3324">
          <cell r="A3324" t="str">
            <v>19760306 199912 1 001</v>
          </cell>
          <cell r="B3324" t="str">
            <v>132249225</v>
          </cell>
          <cell r="C3324" t="str">
            <v>HARI SUTANTO, S.Pd.</v>
          </cell>
          <cell r="D3324" t="str">
            <v>III/c</v>
          </cell>
          <cell r="E3324" t="str">
            <v>01-10-2011</v>
          </cell>
          <cell r="F3324" t="str">
            <v>SITUBONDO</v>
          </cell>
          <cell r="G3324" t="str">
            <v>06-03-1976</v>
          </cell>
          <cell r="H3324" t="str">
            <v>SDN 1 Olean Kec. Situbondo</v>
          </cell>
          <cell r="I3324" t="str">
            <v>JL. SEROJA 3 NO. 37 SITUBONDO 68312</v>
          </cell>
          <cell r="J3324" t="str">
            <v>8807080124</v>
          </cell>
          <cell r="K3324" t="str">
            <v/>
          </cell>
        </row>
        <row r="3325">
          <cell r="A3325" t="str">
            <v>19650511 200604 1 001</v>
          </cell>
          <cell r="B3325" t="str">
            <v>510164744</v>
          </cell>
          <cell r="C3325" t="str">
            <v>SLAMET FAJARIYANTO</v>
          </cell>
          <cell r="D3325" t="str">
            <v>II/c</v>
          </cell>
          <cell r="E3325" t="str">
            <v>01-10-2011</v>
          </cell>
          <cell r="F3325" t="str">
            <v>SITUBONDO</v>
          </cell>
          <cell r="G3325" t="str">
            <v>11-05-1965</v>
          </cell>
          <cell r="H3325" t="str">
            <v>SDN 1 Olean Kec. Situbondo</v>
          </cell>
          <cell r="I3325" t="str">
            <v>JL. KENANGA NO. 24 RT 03 RW 02</v>
          </cell>
          <cell r="J3325" t="str">
            <v>8807080124</v>
          </cell>
          <cell r="K3325" t="str">
            <v/>
          </cell>
        </row>
        <row r="3326">
          <cell r="A3326" t="str">
            <v>19510714 197601 1 004</v>
          </cell>
          <cell r="B3326" t="str">
            <v>130498854</v>
          </cell>
          <cell r="C3326" t="str">
            <v>SYAFI'I, A.Ma.Pd.</v>
          </cell>
          <cell r="D3326" t="str">
            <v>IV/b</v>
          </cell>
          <cell r="E3326" t="str">
            <v>01-04-2010</v>
          </cell>
          <cell r="F3326" t="str">
            <v>SITUBONDO</v>
          </cell>
          <cell r="G3326" t="str">
            <v>14-07-1951</v>
          </cell>
          <cell r="H3326" t="str">
            <v>SDN 2 Olean Kec. Situbondo</v>
          </cell>
          <cell r="I3326" t="str">
            <v>JL. HASAN ASEGAF NO. 66 SITUBONDO</v>
          </cell>
          <cell r="J3326" t="str">
            <v>8807080125</v>
          </cell>
          <cell r="K3326" t="str">
            <v/>
          </cell>
        </row>
        <row r="3327">
          <cell r="A3327" t="str">
            <v>19510105 197403 2 004</v>
          </cell>
          <cell r="B3327" t="str">
            <v>130402946</v>
          </cell>
          <cell r="C3327" t="str">
            <v>SURATMI</v>
          </cell>
          <cell r="D3327" t="str">
            <v>IV/b</v>
          </cell>
          <cell r="E3327" t="str">
            <v>01-04-2010</v>
          </cell>
          <cell r="F3327" t="str">
            <v>YOGYAKARTA</v>
          </cell>
          <cell r="G3327" t="str">
            <v>05-01-1951</v>
          </cell>
          <cell r="H3327" t="str">
            <v>SDN 2 Olean Kec. Situbondo</v>
          </cell>
          <cell r="I3327" t="str">
            <v>JL. WIJAYA KUSUMA GG. 5 NO. 80 SITUBONDO (68311)</v>
          </cell>
          <cell r="J3327" t="str">
            <v>8807080125</v>
          </cell>
          <cell r="K3327" t="str">
            <v/>
          </cell>
        </row>
        <row r="3328">
          <cell r="A3328" t="str">
            <v>19571024 197702 2 002</v>
          </cell>
          <cell r="B3328" t="str">
            <v>130583779</v>
          </cell>
          <cell r="C3328" t="str">
            <v>SIYAM, S.Pd.</v>
          </cell>
          <cell r="D3328" t="str">
            <v>IV/b</v>
          </cell>
          <cell r="E3328" t="str">
            <v>01-10-2010</v>
          </cell>
          <cell r="F3328" t="str">
            <v>MAGETAN</v>
          </cell>
          <cell r="G3328" t="str">
            <v>24-10-1957</v>
          </cell>
          <cell r="H3328" t="str">
            <v>SDN 2 Olean Kec. Situbondo</v>
          </cell>
          <cell r="I3328" t="str">
            <v>JL.ANGGREK RT 02/4 SITUBONDO</v>
          </cell>
          <cell r="J3328" t="str">
            <v>8807080125</v>
          </cell>
          <cell r="K3328" t="str">
            <v/>
          </cell>
        </row>
        <row r="3329">
          <cell r="A3329" t="str">
            <v>19610517 198201 1 006</v>
          </cell>
          <cell r="B3329" t="str">
            <v>131043639</v>
          </cell>
          <cell r="C3329" t="str">
            <v>IRIYONO, A.Ma.Pd.</v>
          </cell>
          <cell r="D3329" t="str">
            <v>IV/a</v>
          </cell>
          <cell r="E3329" t="str">
            <v>01-04-2005</v>
          </cell>
          <cell r="F3329" t="str">
            <v>BONDOWOSO</v>
          </cell>
          <cell r="G3329" t="str">
            <v>17-05-1961</v>
          </cell>
          <cell r="H3329" t="str">
            <v>SDN 2 Olean Kec. Situbondo</v>
          </cell>
          <cell r="I3329" t="str">
            <v>JL. SUCIPTO GG. RAUNG RT :03/2 DAWUHAN 68311</v>
          </cell>
          <cell r="J3329" t="str">
            <v>8807080125</v>
          </cell>
          <cell r="K3329" t="str">
            <v/>
          </cell>
        </row>
        <row r="3330">
          <cell r="A3330" t="str">
            <v>19561213 197807 2 001</v>
          </cell>
          <cell r="B3330" t="str">
            <v>130622012</v>
          </cell>
          <cell r="C3330" t="str">
            <v>TITIK SUTITAH, A.Ma.Pd.</v>
          </cell>
          <cell r="D3330" t="str">
            <v>IV/a</v>
          </cell>
          <cell r="E3330" t="str">
            <v>01-04-2005</v>
          </cell>
          <cell r="F3330" t="str">
            <v>BONDOWOSO</v>
          </cell>
          <cell r="G3330" t="str">
            <v>13-12-1956</v>
          </cell>
          <cell r="H3330" t="str">
            <v>SDN 2 Olean Kec. Situbondo</v>
          </cell>
          <cell r="I3330" t="str">
            <v>TALKANDANG RT 03/2 SITUBONDO</v>
          </cell>
          <cell r="J3330" t="str">
            <v>8807080125</v>
          </cell>
          <cell r="K3330" t="str">
            <v/>
          </cell>
        </row>
        <row r="3331">
          <cell r="A3331" t="str">
            <v>19610501 197907 2 001</v>
          </cell>
          <cell r="B3331" t="str">
            <v>130748642</v>
          </cell>
          <cell r="C3331" t="str">
            <v>HADIYATI HIDAYAH, A.Ma.Pd.</v>
          </cell>
          <cell r="D3331" t="str">
            <v>IV/a</v>
          </cell>
          <cell r="E3331" t="str">
            <v>01-10-2007</v>
          </cell>
          <cell r="F3331" t="str">
            <v>SITUBONDO</v>
          </cell>
          <cell r="G3331" t="str">
            <v>01-05-1961</v>
          </cell>
          <cell r="H3331" t="str">
            <v>SDN 2 Olean Kec. Situbondo</v>
          </cell>
          <cell r="I3331" t="str">
            <v>JL.PANGGUNG RT 03/2 OLEAN SITUBONDO 68316</v>
          </cell>
          <cell r="J3331" t="str">
            <v>8807080125</v>
          </cell>
          <cell r="K3331" t="str">
            <v/>
          </cell>
        </row>
        <row r="3332">
          <cell r="A3332" t="str">
            <v>19630129 198303 1 004</v>
          </cell>
          <cell r="B3332" t="str">
            <v>131196599</v>
          </cell>
          <cell r="C3332" t="str">
            <v>WISNU HARJO, A.Ma.Pd.</v>
          </cell>
          <cell r="D3332" t="str">
            <v>IV/a</v>
          </cell>
          <cell r="E3332" t="str">
            <v>01-10-2009</v>
          </cell>
          <cell r="F3332" t="str">
            <v>SITUBONDO</v>
          </cell>
          <cell r="G3332" t="str">
            <v>29-01-1963</v>
          </cell>
          <cell r="H3332" t="str">
            <v>SDN 2 Olean Kec. Situbondo</v>
          </cell>
          <cell r="I3332" t="str">
            <v>JL.CENDRAWASIH RT 03/3 SITUBONDO 68311</v>
          </cell>
          <cell r="J3332" t="str">
            <v>8807080125</v>
          </cell>
          <cell r="K3332" t="str">
            <v/>
          </cell>
        </row>
        <row r="3333">
          <cell r="A3333" t="str">
            <v>19661029 199102 2 004</v>
          </cell>
          <cell r="B3333" t="str">
            <v>131932279</v>
          </cell>
          <cell r="C3333" t="str">
            <v>SITI NURHASANAH, S.Pd.</v>
          </cell>
          <cell r="D3333" t="str">
            <v>III/d</v>
          </cell>
          <cell r="E3333" t="str">
            <v>01-10-2010</v>
          </cell>
          <cell r="F3333" t="str">
            <v>SITUBONDO</v>
          </cell>
          <cell r="G3333" t="str">
            <v>29-10-1966</v>
          </cell>
          <cell r="H3333" t="str">
            <v>SDN 2 Olean Kec. Situbondo</v>
          </cell>
          <cell r="I3333" t="str">
            <v>DAWUHAN RT 02/1 SITUBONDO  68311</v>
          </cell>
          <cell r="J3333" t="str">
            <v>8807080125</v>
          </cell>
          <cell r="K3333" t="str">
            <v/>
          </cell>
        </row>
        <row r="3334">
          <cell r="A3334" t="str">
            <v>19651010 200501 2 007</v>
          </cell>
          <cell r="B3334" t="str">
            <v>510146158</v>
          </cell>
          <cell r="C3334" t="str">
            <v>MARICE</v>
          </cell>
          <cell r="D3334" t="str">
            <v>II/c</v>
          </cell>
          <cell r="E3334" t="str">
            <v>01-10-2010</v>
          </cell>
          <cell r="F3334" t="str">
            <v>BONDOWOSO</v>
          </cell>
          <cell r="G3334" t="str">
            <v>10-10-1965</v>
          </cell>
          <cell r="H3334" t="str">
            <v>SDN 2 Olean Kec. Situbondo</v>
          </cell>
          <cell r="I3334" t="str">
            <v/>
          </cell>
          <cell r="J3334" t="str">
            <v>8807080125</v>
          </cell>
          <cell r="K3334" t="str">
            <v/>
          </cell>
        </row>
        <row r="3335">
          <cell r="A3335" t="str">
            <v>19720207 200604 1 017</v>
          </cell>
          <cell r="B3335" t="str">
            <v>510151282</v>
          </cell>
          <cell r="C3335" t="str">
            <v>AMSYARI</v>
          </cell>
          <cell r="D3335" t="str">
            <v>II/c</v>
          </cell>
          <cell r="E3335" t="str">
            <v>01-10-2011</v>
          </cell>
          <cell r="F3335" t="str">
            <v>BANYUWANGI</v>
          </cell>
          <cell r="G3335" t="str">
            <v>07-02-1972</v>
          </cell>
          <cell r="H3335" t="str">
            <v>SDN 2 Olean Kec. Situbondo</v>
          </cell>
          <cell r="I3335" t="str">
            <v>JL. ANGGREK 57A KRAJAN RT 03 RW 04 KEL.PATOKAN SIT</v>
          </cell>
          <cell r="J3335" t="str">
            <v>8807080125</v>
          </cell>
          <cell r="K3335" t="str">
            <v/>
          </cell>
        </row>
        <row r="3336">
          <cell r="A3336" t="str">
            <v>19690415 200604 2 012</v>
          </cell>
          <cell r="B3336" t="str">
            <v>510159808</v>
          </cell>
          <cell r="C3336" t="str">
            <v>SITI HATIJAH</v>
          </cell>
          <cell r="D3336" t="str">
            <v>II/c</v>
          </cell>
          <cell r="E3336" t="str">
            <v>01-10-2011</v>
          </cell>
          <cell r="F3336" t="str">
            <v>SITUBONDO</v>
          </cell>
          <cell r="G3336" t="str">
            <v>15-04-1969</v>
          </cell>
          <cell r="H3336" t="str">
            <v>SDN 2 Olean Kec. Situbondo</v>
          </cell>
          <cell r="I3336" t="str">
            <v/>
          </cell>
          <cell r="J3336" t="str">
            <v>8807080125</v>
          </cell>
          <cell r="K3336" t="str">
            <v/>
          </cell>
        </row>
        <row r="3337">
          <cell r="A3337" t="str">
            <v>19780625 200801 2 015</v>
          </cell>
          <cell r="B3337" t="str">
            <v>510229641</v>
          </cell>
          <cell r="C3337" t="str">
            <v>TANTI YUNIASTUTIK</v>
          </cell>
          <cell r="D3337" t="str">
            <v>II/b</v>
          </cell>
          <cell r="E3337" t="str">
            <v>01-10-2011</v>
          </cell>
          <cell r="F3337" t="str">
            <v>SITUBONDO</v>
          </cell>
          <cell r="G3337" t="str">
            <v>25-06-1978</v>
          </cell>
          <cell r="H3337" t="str">
            <v>SDN 2 Olean Kec. Situbondo</v>
          </cell>
          <cell r="I3337" t="str">
            <v>JL.WIJAYA KUSUMA IX/14 RT.01/05 KEL.DAWUHAN SIT.</v>
          </cell>
          <cell r="J3337" t="str">
            <v>8807080125</v>
          </cell>
          <cell r="K3337" t="str">
            <v/>
          </cell>
        </row>
        <row r="3338">
          <cell r="A3338" t="str">
            <v>19820524 200801 2 017</v>
          </cell>
          <cell r="B3338" t="str">
            <v>510229452</v>
          </cell>
          <cell r="C3338" t="str">
            <v>INDAYANI</v>
          </cell>
          <cell r="D3338" t="str">
            <v>II/b</v>
          </cell>
          <cell r="E3338" t="str">
            <v>01-10-2011</v>
          </cell>
          <cell r="F3338" t="str">
            <v>SITUBONDO</v>
          </cell>
          <cell r="G3338" t="str">
            <v>24-05-1982</v>
          </cell>
          <cell r="H3338" t="str">
            <v>SDN 2 Olean Kec. Situbondo</v>
          </cell>
          <cell r="I3338" t="str">
            <v>OLEAN TENGAH RT.03/02 SITUBONDO</v>
          </cell>
          <cell r="J3338" t="str">
            <v>8807080125</v>
          </cell>
          <cell r="K3338" t="str">
            <v/>
          </cell>
        </row>
        <row r="3339">
          <cell r="A3339" t="str">
            <v/>
          </cell>
          <cell r="B3339" t="str">
            <v>131825478</v>
          </cell>
          <cell r="C3339" t="str">
            <v>RASIDI</v>
          </cell>
          <cell r="D3339" t="str">
            <v>II/a</v>
          </cell>
          <cell r="E3339" t="str">
            <v>01-04-2008</v>
          </cell>
          <cell r="F3339" t="str">
            <v>SITUBONDO</v>
          </cell>
          <cell r="G3339" t="str">
            <v>09-01-1954</v>
          </cell>
          <cell r="H3339" t="str">
            <v>SDN 2 Olean Kec. Situbondo</v>
          </cell>
          <cell r="I3339" t="str">
            <v>OLEAN RT 02/2 SITUBONDO 68316</v>
          </cell>
          <cell r="J3339" t="str">
            <v>8807080125</v>
          </cell>
          <cell r="K3339" t="str">
            <v/>
          </cell>
        </row>
        <row r="3340">
          <cell r="A3340" t="str">
            <v>19540518 197511 2 001</v>
          </cell>
          <cell r="B3340" t="str">
            <v>130498660</v>
          </cell>
          <cell r="C3340" t="str">
            <v>CRESENTIA INISYATI, A.Ma.Pd.</v>
          </cell>
          <cell r="D3340" t="str">
            <v>IV/b</v>
          </cell>
          <cell r="E3340" t="str">
            <v>01-10-2010</v>
          </cell>
          <cell r="F3340" t="str">
            <v>JEMBER</v>
          </cell>
          <cell r="G3340" t="str">
            <v>18-05-1954</v>
          </cell>
          <cell r="H3340" t="str">
            <v>SDN 3 Olean Kec. Situbondo</v>
          </cell>
          <cell r="I3340" t="str">
            <v>JL.PB SUDIRMAN SITUBONDO  68312</v>
          </cell>
          <cell r="J3340" t="str">
            <v>8807080126</v>
          </cell>
          <cell r="K3340" t="str">
            <v/>
          </cell>
        </row>
        <row r="3341">
          <cell r="A3341" t="str">
            <v>19550527 197501 2 003</v>
          </cell>
          <cell r="B3341" t="str">
            <v>130458154</v>
          </cell>
          <cell r="C3341" t="str">
            <v>SUHARTINI, A.Ma.Pd.</v>
          </cell>
          <cell r="D3341" t="str">
            <v>IV/b</v>
          </cell>
          <cell r="E3341" t="str">
            <v>01-10-2010</v>
          </cell>
          <cell r="F3341" t="str">
            <v>SITUBONDO</v>
          </cell>
          <cell r="G3341" t="str">
            <v>27-05-1955</v>
          </cell>
          <cell r="H3341" t="str">
            <v>SDN 3 Olean Kec. Situbondo</v>
          </cell>
          <cell r="I3341" t="str">
            <v>JL. HASAN ASEGAF RT:5/3 DAWUHAN SITUBONDO 68311</v>
          </cell>
          <cell r="J3341" t="str">
            <v>8807080126</v>
          </cell>
          <cell r="K3341" t="str">
            <v/>
          </cell>
        </row>
        <row r="3342">
          <cell r="A3342" t="str">
            <v>19530815 197601 2 002</v>
          </cell>
          <cell r="B3342" t="str">
            <v>130499055</v>
          </cell>
          <cell r="C3342" t="str">
            <v>TRI RAHAYU D, A.Ma.Pd.</v>
          </cell>
          <cell r="D3342" t="str">
            <v>IV/a</v>
          </cell>
          <cell r="E3342" t="str">
            <v>01-10-2002</v>
          </cell>
          <cell r="F3342" t="str">
            <v>JOMBANG</v>
          </cell>
          <cell r="G3342" t="str">
            <v>15-08-1953</v>
          </cell>
          <cell r="H3342" t="str">
            <v>SDN 3 Olean Kec. Situbondo</v>
          </cell>
          <cell r="I3342" t="str">
            <v>PERUMNAS PG OLEAN RT 02/4 SITUBONDO 68316</v>
          </cell>
          <cell r="J3342" t="str">
            <v>8807080126</v>
          </cell>
          <cell r="K3342" t="str">
            <v/>
          </cell>
        </row>
        <row r="3343">
          <cell r="A3343" t="str">
            <v>19600820 198201 2 011</v>
          </cell>
          <cell r="B3343" t="str">
            <v>131043760</v>
          </cell>
          <cell r="C3343" t="str">
            <v>SITI INDARI, A.Ma.Pd.</v>
          </cell>
          <cell r="D3343" t="str">
            <v>IV/a</v>
          </cell>
          <cell r="E3343" t="str">
            <v>01-04-2005</v>
          </cell>
          <cell r="F3343" t="str">
            <v>SITUBONDO</v>
          </cell>
          <cell r="G3343" t="str">
            <v>20-08-1960</v>
          </cell>
          <cell r="H3343" t="str">
            <v>SDN 3 Olean Kec. Situbondo</v>
          </cell>
          <cell r="I3343" t="str">
            <v>PERUM PANJI PERMAI BLOK DD 05 PANJI SIT 68322</v>
          </cell>
          <cell r="J3343" t="str">
            <v>8807080126</v>
          </cell>
          <cell r="K3343" t="str">
            <v/>
          </cell>
        </row>
        <row r="3344">
          <cell r="A3344" t="str">
            <v>19550913 197912 1 003</v>
          </cell>
          <cell r="B3344" t="str">
            <v>130775327</v>
          </cell>
          <cell r="C3344" t="str">
            <v>SUHRAWI, A.Ma.Pd.</v>
          </cell>
          <cell r="D3344" t="str">
            <v>IV/a</v>
          </cell>
          <cell r="E3344" t="str">
            <v>01-04-2005</v>
          </cell>
          <cell r="F3344" t="str">
            <v>SITUBONDO</v>
          </cell>
          <cell r="G3344" t="str">
            <v>13-09-1955</v>
          </cell>
          <cell r="H3344" t="str">
            <v>SDN 3 Olean Kec. Situbondo</v>
          </cell>
          <cell r="I3344" t="str">
            <v>TALKANDANG RT 03/2 SITUBONDO 68314</v>
          </cell>
          <cell r="J3344" t="str">
            <v>8807080126</v>
          </cell>
          <cell r="K3344" t="str">
            <v/>
          </cell>
        </row>
        <row r="3345">
          <cell r="A3345" t="str">
            <v>19630808 198303 2 011</v>
          </cell>
          <cell r="B3345" t="str">
            <v>131196472</v>
          </cell>
          <cell r="C3345" t="str">
            <v>MUTMAINAH, A.Ma.Pd.</v>
          </cell>
          <cell r="D3345" t="str">
            <v>IV/a</v>
          </cell>
          <cell r="E3345" t="str">
            <v>01-10-2006</v>
          </cell>
          <cell r="F3345" t="str">
            <v>BANGKALAN</v>
          </cell>
          <cell r="G3345" t="str">
            <v>08-08-1963</v>
          </cell>
          <cell r="H3345" t="str">
            <v>SDN 3 Olean Kec. Situbondo</v>
          </cell>
          <cell r="I3345" t="str">
            <v>TENGGIR BARAT RT 03/7 SITUBONDO  68361</v>
          </cell>
          <cell r="J3345" t="str">
            <v>8807080126</v>
          </cell>
          <cell r="K3345" t="str">
            <v/>
          </cell>
        </row>
        <row r="3346">
          <cell r="A3346" t="str">
            <v>19620204 198303 1 015</v>
          </cell>
          <cell r="B3346" t="str">
            <v>131196585</v>
          </cell>
          <cell r="C3346" t="str">
            <v>ASMITO, A.Ma.Pd.</v>
          </cell>
          <cell r="D3346" t="str">
            <v>IV/a</v>
          </cell>
          <cell r="E3346" t="str">
            <v>01-10-2009</v>
          </cell>
          <cell r="F3346" t="str">
            <v>SITUBONDO</v>
          </cell>
          <cell r="G3346" t="str">
            <v>01-02-1962</v>
          </cell>
          <cell r="H3346" t="str">
            <v>SDN 3 Olean Kec. Situbondo</v>
          </cell>
          <cell r="I3346" t="str">
            <v>JL.WIJAYA KUSUMA GG 5 SITUBONDO 68311</v>
          </cell>
          <cell r="J3346" t="str">
            <v>8807080126</v>
          </cell>
          <cell r="K3346" t="str">
            <v/>
          </cell>
        </row>
        <row r="3347">
          <cell r="A3347" t="str">
            <v>19840413 200604 2 014</v>
          </cell>
          <cell r="B3347" t="str">
            <v>510151279</v>
          </cell>
          <cell r="C3347" t="str">
            <v>EKA HIDAYATI, A.Ma.</v>
          </cell>
          <cell r="D3347" t="str">
            <v>II/d</v>
          </cell>
          <cell r="E3347" t="str">
            <v>01-04-2013</v>
          </cell>
          <cell r="F3347" t="str">
            <v>SITUBONDO</v>
          </cell>
          <cell r="G3347" t="str">
            <v>13-04-1984</v>
          </cell>
          <cell r="H3347" t="str">
            <v>SDN 3 Olean Kec. Situbondo</v>
          </cell>
          <cell r="I3347" t="str">
            <v>TENGGIR TENGAH RT.02/03 PANJI</v>
          </cell>
          <cell r="J3347" t="str">
            <v>8807080126</v>
          </cell>
          <cell r="K3347" t="str">
            <v/>
          </cell>
        </row>
        <row r="3348">
          <cell r="A3348" t="str">
            <v>19661112 200604 1 007</v>
          </cell>
          <cell r="B3348" t="str">
            <v>510157156</v>
          </cell>
          <cell r="C3348" t="str">
            <v>RAKMO</v>
          </cell>
          <cell r="D3348" t="str">
            <v>II/c</v>
          </cell>
          <cell r="E3348" t="str">
            <v>01-04-2012</v>
          </cell>
          <cell r="F3348" t="str">
            <v>SITUBONDO</v>
          </cell>
          <cell r="G3348" t="str">
            <v>12-11-1966</v>
          </cell>
          <cell r="H3348" t="str">
            <v>SDN 3 Olean Kec. Situbondo</v>
          </cell>
          <cell r="I3348" t="str">
            <v>PATOKAN KRAJAN RT 01 RW 01 KEC. SITUBONDO</v>
          </cell>
          <cell r="J3348" t="str">
            <v>8807080126</v>
          </cell>
          <cell r="K3348" t="str">
            <v/>
          </cell>
        </row>
        <row r="3349">
          <cell r="A3349" t="str">
            <v>19800420 200701 1 011</v>
          </cell>
          <cell r="B3349" t="str">
            <v>510202327</v>
          </cell>
          <cell r="C3349" t="str">
            <v>RUDY SUGIARTO</v>
          </cell>
          <cell r="D3349" t="str">
            <v>II/c</v>
          </cell>
          <cell r="E3349" t="str">
            <v>01-04-2013</v>
          </cell>
          <cell r="F3349" t="str">
            <v>SITUBONDO</v>
          </cell>
          <cell r="G3349" t="str">
            <v>20-04-1980</v>
          </cell>
          <cell r="H3349" t="str">
            <v>SDN 3 Olean Kec. Situbondo</v>
          </cell>
          <cell r="I3349" t="str">
            <v>KP OLEAN KRAJAN RT 3 RW 4 DS OLEAN SITUBONDO</v>
          </cell>
          <cell r="J3349" t="str">
            <v>8807080126</v>
          </cell>
          <cell r="K3349" t="str">
            <v/>
          </cell>
        </row>
        <row r="3350">
          <cell r="A3350" t="str">
            <v>19750709 200701 2 015</v>
          </cell>
          <cell r="B3350" t="str">
            <v>510202315</v>
          </cell>
          <cell r="C3350" t="str">
            <v>YULIANTINI</v>
          </cell>
          <cell r="D3350" t="str">
            <v>II/a</v>
          </cell>
          <cell r="E3350" t="str">
            <v>01-01-2007</v>
          </cell>
          <cell r="F3350" t="str">
            <v>SITUBONDO</v>
          </cell>
          <cell r="G3350" t="str">
            <v>09-07-1975</v>
          </cell>
          <cell r="H3350" t="str">
            <v>SDN 3 Olean Kec. Situbondo</v>
          </cell>
          <cell r="I3350" t="str">
            <v>JL R ABDURRAHMAN RT 3 RW 3 OLEAN SITUBONDO</v>
          </cell>
          <cell r="J3350" t="str">
            <v>8807080126</v>
          </cell>
          <cell r="K3350" t="str">
            <v/>
          </cell>
        </row>
        <row r="3351">
          <cell r="A3351" t="str">
            <v>19550218 197601 2 001</v>
          </cell>
          <cell r="B3351" t="str">
            <v>130498891</v>
          </cell>
          <cell r="C3351" t="str">
            <v>ROHANA, A.Ma.Pd.</v>
          </cell>
          <cell r="D3351" t="str">
            <v>IV/b</v>
          </cell>
          <cell r="E3351" t="str">
            <v>01-10-2010</v>
          </cell>
          <cell r="F3351" t="str">
            <v>SITUBONDO</v>
          </cell>
          <cell r="G3351" t="str">
            <v>18-02-1955</v>
          </cell>
          <cell r="H3351" t="str">
            <v>SDN 4 Olean Kec. Situbondo</v>
          </cell>
          <cell r="I3351" t="str">
            <v>JL.PANGGUNG OLEAN RT 03/2 SITUBONDO 68361</v>
          </cell>
          <cell r="J3351" t="str">
            <v>8807080127</v>
          </cell>
          <cell r="K3351" t="str">
            <v/>
          </cell>
        </row>
        <row r="3352">
          <cell r="A3352" t="str">
            <v>19530705 197601 2 002</v>
          </cell>
          <cell r="B3352" t="str">
            <v>130498872</v>
          </cell>
          <cell r="C3352" t="str">
            <v>HASUNARIYAH, A.Ma.Pd.</v>
          </cell>
          <cell r="D3352" t="str">
            <v>IV/b</v>
          </cell>
          <cell r="E3352" t="str">
            <v>01-10-2011</v>
          </cell>
          <cell r="F3352" t="str">
            <v>GRESIK</v>
          </cell>
          <cell r="G3352" t="str">
            <v>05-07-1953</v>
          </cell>
          <cell r="H3352" t="str">
            <v>SDN 4 Olean Kec. Situbondo</v>
          </cell>
          <cell r="I3352" t="str">
            <v>JL.WIJAYA KUSUMA RT 04/2 DAWUHAN SITUBONDO</v>
          </cell>
          <cell r="J3352" t="str">
            <v>8807080127</v>
          </cell>
          <cell r="K3352" t="str">
            <v/>
          </cell>
        </row>
        <row r="3353">
          <cell r="A3353" t="str">
            <v>19530731 197501 2 002</v>
          </cell>
          <cell r="B3353" t="str">
            <v>130458140</v>
          </cell>
          <cell r="C3353" t="str">
            <v>RETNO SIHDIKASIH</v>
          </cell>
          <cell r="D3353" t="str">
            <v>IV/b</v>
          </cell>
          <cell r="E3353" t="str">
            <v>01-10-2012</v>
          </cell>
          <cell r="F3353" t="str">
            <v>JEMBER</v>
          </cell>
          <cell r="G3353" t="str">
            <v>31-07-1953</v>
          </cell>
          <cell r="H3353" t="str">
            <v>SDN 4 Olean Kec. Situbondo</v>
          </cell>
          <cell r="I3353" t="str">
            <v>OLEAN RT 01/5 SITUBONDO</v>
          </cell>
          <cell r="J3353" t="str">
            <v>8807080127</v>
          </cell>
          <cell r="K3353" t="str">
            <v/>
          </cell>
        </row>
        <row r="3354">
          <cell r="A3354" t="str">
            <v>19551129 197803 2 003</v>
          </cell>
          <cell r="B3354" t="str">
            <v>130658635</v>
          </cell>
          <cell r="C3354" t="str">
            <v>HARTUTIK, A.Ma.Pd.</v>
          </cell>
          <cell r="D3354" t="str">
            <v>IV/b</v>
          </cell>
          <cell r="E3354" t="str">
            <v>01-10-2012</v>
          </cell>
          <cell r="F3354" t="str">
            <v>MAGETAN</v>
          </cell>
          <cell r="G3354" t="str">
            <v>29-11-1955</v>
          </cell>
          <cell r="H3354" t="str">
            <v>SDN 4 Olean Kec. Situbondo</v>
          </cell>
          <cell r="I3354" t="str">
            <v>OLEAN RT 01/2 SITUBONDO</v>
          </cell>
          <cell r="J3354" t="str">
            <v>8807080127</v>
          </cell>
          <cell r="K3354" t="str">
            <v/>
          </cell>
        </row>
        <row r="3355">
          <cell r="A3355" t="str">
            <v>19540614 197803 2 001</v>
          </cell>
          <cell r="B3355" t="str">
            <v>130657738</v>
          </cell>
          <cell r="C3355" t="str">
            <v>SUNARNI, A.Ma.Pd.</v>
          </cell>
          <cell r="D3355" t="str">
            <v>IV/a</v>
          </cell>
          <cell r="E3355" t="str">
            <v>01-04-2005</v>
          </cell>
          <cell r="F3355" t="str">
            <v>SITUBONDO</v>
          </cell>
          <cell r="G3355" t="str">
            <v>14-06-1954</v>
          </cell>
          <cell r="H3355" t="str">
            <v>SDN 4 Olean Kec. Situbondo</v>
          </cell>
          <cell r="I3355" t="str">
            <v>JL.WIJAYA KUSUMA RT 04/1 DAWUHAN SITUBONDO 68311</v>
          </cell>
          <cell r="J3355" t="str">
            <v>8807080127</v>
          </cell>
          <cell r="K3355" t="str">
            <v/>
          </cell>
        </row>
        <row r="3356">
          <cell r="A3356" t="str">
            <v>19630915 198308 1 001</v>
          </cell>
          <cell r="B3356" t="str">
            <v>131244360</v>
          </cell>
          <cell r="C3356" t="str">
            <v>YUSUF, A.Ma.</v>
          </cell>
          <cell r="D3356" t="str">
            <v>IV/a</v>
          </cell>
          <cell r="E3356" t="str">
            <v>01-04-2009</v>
          </cell>
          <cell r="F3356" t="str">
            <v>SITUBONDO</v>
          </cell>
          <cell r="G3356" t="str">
            <v>15-09-1963</v>
          </cell>
          <cell r="H3356" t="str">
            <v>SDN 4 Olean Kec. Situbondo</v>
          </cell>
          <cell r="I3356" t="str">
            <v>TENGGIR RT 02/8 PANJI SITUBONDO 68361</v>
          </cell>
          <cell r="J3356" t="str">
            <v>8807080127</v>
          </cell>
          <cell r="K3356" t="str">
            <v/>
          </cell>
        </row>
        <row r="3357">
          <cell r="A3357" t="str">
            <v>19670421 200604 1 006</v>
          </cell>
          <cell r="B3357" t="str">
            <v>510159798</v>
          </cell>
          <cell r="C3357" t="str">
            <v>SAENAL ARIFIN</v>
          </cell>
          <cell r="D3357" t="str">
            <v>II/c</v>
          </cell>
          <cell r="E3357" t="str">
            <v>01-04-2012</v>
          </cell>
          <cell r="F3357" t="str">
            <v>SITUBONDO</v>
          </cell>
          <cell r="G3357" t="str">
            <v>21-04-1967</v>
          </cell>
          <cell r="H3357" t="str">
            <v>SDN 4 Olean Kec. Situbondo</v>
          </cell>
          <cell r="I3357" t="str">
            <v>TALKANDANG RT:02/04 SITUBONDO</v>
          </cell>
          <cell r="J3357" t="str">
            <v>8807080127</v>
          </cell>
          <cell r="K3357" t="str">
            <v/>
          </cell>
        </row>
        <row r="3358">
          <cell r="A3358" t="str">
            <v>19830810 200701 2 005</v>
          </cell>
          <cell r="B3358" t="str">
            <v>510200957</v>
          </cell>
          <cell r="C3358" t="str">
            <v>INDAYANI</v>
          </cell>
          <cell r="D3358" t="str">
            <v>II/b</v>
          </cell>
          <cell r="E3358" t="str">
            <v>01-10-2010</v>
          </cell>
          <cell r="F3358" t="str">
            <v>SITUBONDO</v>
          </cell>
          <cell r="G3358" t="str">
            <v>10-08-1983</v>
          </cell>
          <cell r="H3358" t="str">
            <v>SDN 4 Olean Kec. Situbondo</v>
          </cell>
          <cell r="I3358" t="str">
            <v>OLEAN TENGAH RT 1 RW 2 SITUBONDO</v>
          </cell>
          <cell r="J3358" t="str">
            <v>8807080127</v>
          </cell>
          <cell r="K3358" t="str">
            <v/>
          </cell>
        </row>
        <row r="3359">
          <cell r="A3359" t="str">
            <v>19540913 197512 1 002</v>
          </cell>
          <cell r="B3359" t="str">
            <v>130498757</v>
          </cell>
          <cell r="C3359" t="str">
            <v>USMAN</v>
          </cell>
          <cell r="D3359" t="str">
            <v>II/a</v>
          </cell>
          <cell r="E3359" t="str">
            <v>01-04-1992</v>
          </cell>
          <cell r="F3359" t="str">
            <v>SITUBONDO</v>
          </cell>
          <cell r="G3359" t="str">
            <v>13-09-1954</v>
          </cell>
          <cell r="H3359" t="str">
            <v>SDN 4 Olean Kec. Situbondo</v>
          </cell>
          <cell r="I3359" t="str">
            <v>OLEAN RT2 RW2 SITUBONDO 68316</v>
          </cell>
          <cell r="J3359" t="str">
            <v>8807080127</v>
          </cell>
          <cell r="K3359" t="str">
            <v/>
          </cell>
        </row>
        <row r="3360">
          <cell r="A3360" t="str">
            <v>19520202 197912 1 007</v>
          </cell>
          <cell r="B3360" t="str">
            <v>130775328</v>
          </cell>
          <cell r="C3360" t="str">
            <v>ABD. KAHAR</v>
          </cell>
          <cell r="D3360" t="str">
            <v>IV/a</v>
          </cell>
          <cell r="E3360" t="str">
            <v>01-04-2005</v>
          </cell>
          <cell r="F3360" t="str">
            <v>SITUBONDO</v>
          </cell>
          <cell r="G3360" t="str">
            <v>02-02-1952</v>
          </cell>
          <cell r="H3360" t="str">
            <v>SDN 5 Olean Kec. Situbondo</v>
          </cell>
          <cell r="I3360" t="str">
            <v>TENGGIR RT 01/7 PANJI SITUBONDO 68361</v>
          </cell>
          <cell r="J3360" t="str">
            <v>8807080128</v>
          </cell>
          <cell r="K3360" t="str">
            <v/>
          </cell>
        </row>
        <row r="3361">
          <cell r="A3361" t="str">
            <v>19630818 198303 2 013</v>
          </cell>
          <cell r="B3361" t="str">
            <v>131196324</v>
          </cell>
          <cell r="C3361" t="str">
            <v>NUR HIDAYATININGSIH</v>
          </cell>
          <cell r="D3361" t="str">
            <v>IV/a</v>
          </cell>
          <cell r="E3361" t="str">
            <v>01-04-2006</v>
          </cell>
          <cell r="F3361" t="str">
            <v>SITUBONDO</v>
          </cell>
          <cell r="G3361" t="str">
            <v>18-08-1963</v>
          </cell>
          <cell r="H3361" t="str">
            <v>SDN 5 Olean Kec. Situbondo</v>
          </cell>
          <cell r="I3361" t="str">
            <v>OLEAN RT 04/7 SITUBONDO</v>
          </cell>
          <cell r="J3361" t="str">
            <v>8807080128</v>
          </cell>
          <cell r="K3361" t="str">
            <v/>
          </cell>
        </row>
        <row r="3362">
          <cell r="A3362" t="str">
            <v>19620913 198303 2 015</v>
          </cell>
          <cell r="B3362" t="str">
            <v>131196650</v>
          </cell>
          <cell r="C3362" t="str">
            <v>WARDAH, A.Ma.Pd.</v>
          </cell>
          <cell r="D3362" t="str">
            <v>IV/a</v>
          </cell>
          <cell r="E3362" t="str">
            <v>01-04-2007</v>
          </cell>
          <cell r="F3362" t="str">
            <v>SITUBONDO</v>
          </cell>
          <cell r="G3362" t="str">
            <v>13-09-1962</v>
          </cell>
          <cell r="H3362" t="str">
            <v>SDN 5 Olean Kec. Situbondo</v>
          </cell>
          <cell r="I3362" t="str">
            <v>JL.SUCIPTO LINGK.PARSE RT 03/2 DAWUHAN STB 68311</v>
          </cell>
          <cell r="J3362" t="str">
            <v>8807080128</v>
          </cell>
          <cell r="K3362" t="str">
            <v/>
          </cell>
        </row>
        <row r="3363">
          <cell r="A3363" t="str">
            <v>19640308 198606 2 001</v>
          </cell>
          <cell r="B3363" t="str">
            <v>131446752</v>
          </cell>
          <cell r="C3363" t="str">
            <v>SRI SUKASTIYAH, S.Pd.</v>
          </cell>
          <cell r="D3363" t="str">
            <v>IV/a</v>
          </cell>
          <cell r="E3363" t="str">
            <v>01-10-2007</v>
          </cell>
          <cell r="F3363" t="str">
            <v>MALANG</v>
          </cell>
          <cell r="G3363" t="str">
            <v>08-03-1964</v>
          </cell>
          <cell r="H3363" t="str">
            <v>SDN 5 Olean Kec. Situbondo</v>
          </cell>
          <cell r="I3363" t="str">
            <v>TALKANDANG RT 04/1 NO 05 SITUBONDO</v>
          </cell>
          <cell r="J3363" t="str">
            <v>8807080128</v>
          </cell>
          <cell r="K3363" t="str">
            <v/>
          </cell>
        </row>
        <row r="3364">
          <cell r="A3364" t="str">
            <v>19610509 198303 1 013</v>
          </cell>
          <cell r="B3364" t="str">
            <v>131196417</v>
          </cell>
          <cell r="C3364" t="str">
            <v>SUDIHARTO</v>
          </cell>
          <cell r="D3364" t="str">
            <v>IV/a</v>
          </cell>
          <cell r="E3364" t="str">
            <v>01-10-2008</v>
          </cell>
          <cell r="F3364" t="str">
            <v>SITUBONDO</v>
          </cell>
          <cell r="G3364" t="str">
            <v>09-05-1961</v>
          </cell>
          <cell r="H3364" t="str">
            <v>SDN 5 Olean Kec. Situbondo</v>
          </cell>
          <cell r="I3364" t="str">
            <v>DAWUHAN RT 01/2 SITUBONDO</v>
          </cell>
          <cell r="J3364" t="str">
            <v>8807080128</v>
          </cell>
          <cell r="K3364" t="str">
            <v/>
          </cell>
        </row>
        <row r="3365">
          <cell r="A3365" t="str">
            <v>19610629 198303 1 013</v>
          </cell>
          <cell r="B3365" t="str">
            <v>131196425</v>
          </cell>
          <cell r="C3365" t="str">
            <v>PONIMAN, A.Ma.Pd.</v>
          </cell>
          <cell r="D3365" t="str">
            <v>IV/a</v>
          </cell>
          <cell r="E3365" t="str">
            <v>01-10-2011</v>
          </cell>
          <cell r="F3365" t="str">
            <v>MADIUN</v>
          </cell>
          <cell r="G3365" t="str">
            <v>29-06-1961</v>
          </cell>
          <cell r="H3365" t="str">
            <v>SDN 5 Olean Kec. Situbondo</v>
          </cell>
          <cell r="I3365" t="str">
            <v xml:space="preserve"> PERUM SDN 3 TALKANDANG</v>
          </cell>
          <cell r="J3365" t="str">
            <v>8807080128</v>
          </cell>
          <cell r="K3365" t="str">
            <v/>
          </cell>
        </row>
        <row r="3366">
          <cell r="A3366" t="str">
            <v>19630706 198303 1 011</v>
          </cell>
          <cell r="B3366" t="str">
            <v>131196423</v>
          </cell>
          <cell r="C3366" t="str">
            <v>MASHURI, S.Pd.</v>
          </cell>
          <cell r="D3366" t="str">
            <v>IV/a</v>
          </cell>
          <cell r="E3366" t="str">
            <v>01-10-2011</v>
          </cell>
          <cell r="F3366" t="str">
            <v>SITUBONDO</v>
          </cell>
          <cell r="G3366" t="str">
            <v>06-07-1963</v>
          </cell>
          <cell r="H3366" t="str">
            <v>SDN 5 Olean Kec. Situbondo</v>
          </cell>
          <cell r="I3366" t="str">
            <v>RT 01 RW 07 KANDANG UTARA OLEAN SITUBONDO 68312</v>
          </cell>
          <cell r="J3366" t="str">
            <v>8807080128</v>
          </cell>
          <cell r="K3366" t="str">
            <v/>
          </cell>
        </row>
        <row r="3367">
          <cell r="A3367" t="str">
            <v>19640208 198703 2 010</v>
          </cell>
          <cell r="B3367" t="str">
            <v>131520617</v>
          </cell>
          <cell r="C3367" t="str">
            <v>SUKAMTI, S.Pd.SD.</v>
          </cell>
          <cell r="D3367" t="str">
            <v>IV/a</v>
          </cell>
          <cell r="E3367" t="str">
            <v>01-10-2011</v>
          </cell>
          <cell r="F3367" t="str">
            <v>SRAGEN</v>
          </cell>
          <cell r="G3367" t="str">
            <v>08-02-1964</v>
          </cell>
          <cell r="H3367" t="str">
            <v>SDN 5 Olean Kec. Situbondo</v>
          </cell>
          <cell r="I3367" t="str">
            <v>OLEAN RT 04/7 SITUBONDO</v>
          </cell>
          <cell r="J3367" t="str">
            <v>8807080128</v>
          </cell>
          <cell r="K3367" t="str">
            <v/>
          </cell>
        </row>
        <row r="3368">
          <cell r="A3368" t="str">
            <v>19800125 200701 2 008</v>
          </cell>
          <cell r="B3368" t="str">
            <v>510201697</v>
          </cell>
          <cell r="C3368" t="str">
            <v>NOR AIKAYANTI</v>
          </cell>
          <cell r="D3368" t="str">
            <v>II/c</v>
          </cell>
          <cell r="E3368" t="str">
            <v>01-04-2013</v>
          </cell>
          <cell r="F3368" t="str">
            <v>SITUBONDO</v>
          </cell>
          <cell r="G3368" t="str">
            <v>25-01-1980</v>
          </cell>
          <cell r="H3368" t="str">
            <v>SDN 5 Olean Kec. Situbondo</v>
          </cell>
          <cell r="I3368" t="str">
            <v>JL HASAN ASEGAF RT 4 RW 2 DAWUHAN SITUBONDO</v>
          </cell>
          <cell r="J3368" t="str">
            <v>8807080128</v>
          </cell>
          <cell r="K3368" t="str">
            <v/>
          </cell>
        </row>
        <row r="3369">
          <cell r="A3369" t="str">
            <v>19710512 200701 2 014</v>
          </cell>
          <cell r="B3369" t="str">
            <v>510200958</v>
          </cell>
          <cell r="C3369" t="str">
            <v>SITIYANINGSIH</v>
          </cell>
          <cell r="D3369" t="str">
            <v>II/b</v>
          </cell>
          <cell r="E3369" t="str">
            <v>01-10-2010</v>
          </cell>
          <cell r="F3369" t="str">
            <v>SITUBONDO</v>
          </cell>
          <cell r="G3369" t="str">
            <v>12-05-1971</v>
          </cell>
          <cell r="H3369" t="str">
            <v>SDN 5 Olean Kec. Situbondo</v>
          </cell>
          <cell r="I3369" t="str">
            <v>JL SEROJA RT 4 RW 5 DAWUHAN SITUBONDO</v>
          </cell>
          <cell r="J3369" t="str">
            <v>8807080128</v>
          </cell>
          <cell r="K3369" t="str">
            <v/>
          </cell>
        </row>
        <row r="3370">
          <cell r="A3370" t="str">
            <v>19561229 197512 1 002</v>
          </cell>
          <cell r="B3370" t="str">
            <v>130498759</v>
          </cell>
          <cell r="C3370" t="str">
            <v>SISWADI</v>
          </cell>
          <cell r="D3370" t="str">
            <v>II/a</v>
          </cell>
          <cell r="E3370" t="str">
            <v>01-04-1992</v>
          </cell>
          <cell r="F3370" t="str">
            <v>SITUBONDO</v>
          </cell>
          <cell r="G3370" t="str">
            <v>29-12-1956</v>
          </cell>
          <cell r="H3370" t="str">
            <v>SDN 5 Olean Kec. Situbondo</v>
          </cell>
          <cell r="I3370" t="str">
            <v>JL.WIJAYA KUSUMA RT 04/5 DAWUHAN SITUBONDO</v>
          </cell>
          <cell r="J3370" t="str">
            <v>8807080128</v>
          </cell>
          <cell r="K3370" t="str">
            <v/>
          </cell>
        </row>
        <row r="3371">
          <cell r="A3371" t="str">
            <v>19540927 197501 2 004</v>
          </cell>
          <cell r="B3371" t="str">
            <v>130458121</v>
          </cell>
          <cell r="C3371" t="str">
            <v>ASMINAH, A.Ma.Pd.</v>
          </cell>
          <cell r="D3371" t="str">
            <v>IV/a</v>
          </cell>
          <cell r="E3371" t="str">
            <v>01-10-2004</v>
          </cell>
          <cell r="F3371" t="str">
            <v>SITUBONDO</v>
          </cell>
          <cell r="G3371" t="str">
            <v>27-09-1954</v>
          </cell>
          <cell r="H3371" t="str">
            <v>SDN 1 Kalibagor Kec. Situbondo</v>
          </cell>
          <cell r="I3371" t="str">
            <v>JL.A.YANI RT 01/1 SITUBONDO 68321</v>
          </cell>
          <cell r="J3371" t="str">
            <v>8807080129</v>
          </cell>
          <cell r="K3371" t="str">
            <v/>
          </cell>
        </row>
        <row r="3372">
          <cell r="A3372" t="str">
            <v>19570305 197601 1 001</v>
          </cell>
          <cell r="B3372" t="str">
            <v>130498923</v>
          </cell>
          <cell r="C3372" t="str">
            <v>WARSONO, A.Ma.Pd.</v>
          </cell>
          <cell r="D3372" t="str">
            <v>IV/a</v>
          </cell>
          <cell r="E3372" t="str">
            <v>01-10-2004</v>
          </cell>
          <cell r="F3372" t="str">
            <v>SITUBONDO</v>
          </cell>
          <cell r="G3372" t="str">
            <v>05-03-1957</v>
          </cell>
          <cell r="H3372" t="str">
            <v>SDN 1 Kalibagor Kec. Situbondo</v>
          </cell>
          <cell r="I3372" t="str">
            <v>PRAJEKAN RT 02/5 PRAJEKAN BONDOWOSO</v>
          </cell>
          <cell r="J3372" t="str">
            <v>8807080129</v>
          </cell>
          <cell r="K3372" t="str">
            <v/>
          </cell>
        </row>
        <row r="3373">
          <cell r="A3373" t="str">
            <v>19520612 197309 2 001</v>
          </cell>
          <cell r="B3373" t="str">
            <v>510043972</v>
          </cell>
          <cell r="C3373" t="str">
            <v>SURACHMA ASIYATI</v>
          </cell>
          <cell r="D3373" t="str">
            <v>IV/a</v>
          </cell>
          <cell r="E3373" t="str">
            <v>01-04-2006</v>
          </cell>
          <cell r="F3373" t="str">
            <v>BONDOWOSO</v>
          </cell>
          <cell r="G3373" t="str">
            <v>12-06-1952</v>
          </cell>
          <cell r="H3373" t="str">
            <v>SDN 1 Kalibagor Kec. Situbondo</v>
          </cell>
          <cell r="I3373" t="str">
            <v>PRAJEKAN LOR RT 01/5 PRAJEKAN BONDOWOSO 68285</v>
          </cell>
          <cell r="J3373" t="str">
            <v>8807080129</v>
          </cell>
          <cell r="K3373" t="str">
            <v/>
          </cell>
        </row>
        <row r="3374">
          <cell r="A3374" t="str">
            <v>19600504 198504 1 001</v>
          </cell>
          <cell r="B3374" t="str">
            <v>131378405</v>
          </cell>
          <cell r="C3374" t="str">
            <v>SANIMAN, A.Ma.Ag.</v>
          </cell>
          <cell r="D3374" t="str">
            <v>IV/a</v>
          </cell>
          <cell r="E3374" t="str">
            <v>01-04-2009</v>
          </cell>
          <cell r="F3374" t="str">
            <v>SITUBONDO</v>
          </cell>
          <cell r="G3374" t="str">
            <v>04-05-1960</v>
          </cell>
          <cell r="H3374" t="str">
            <v>SDN 1 Kalibagor Kec. Situbondo</v>
          </cell>
          <cell r="I3374" t="str">
            <v>KOTAKAN UTARA RT 03/1 SITUBONDO 68321</v>
          </cell>
          <cell r="J3374" t="str">
            <v>8807080129</v>
          </cell>
          <cell r="K3374" t="str">
            <v/>
          </cell>
        </row>
        <row r="3375">
          <cell r="A3375" t="str">
            <v>19500705 197702 2 001</v>
          </cell>
          <cell r="B3375" t="str">
            <v>130583855</v>
          </cell>
          <cell r="C3375" t="str">
            <v>CHRISTINA SUHERNANI ASTUTIK</v>
          </cell>
          <cell r="D3375" t="str">
            <v>III/d</v>
          </cell>
          <cell r="E3375" t="str">
            <v>01-04-2006</v>
          </cell>
          <cell r="F3375" t="str">
            <v>MALANG</v>
          </cell>
          <cell r="G3375" t="str">
            <v>05-07-1950</v>
          </cell>
          <cell r="H3375" t="str">
            <v>SDN 1 Kalibagor Kec. Situbondo</v>
          </cell>
          <cell r="I3375" t="str">
            <v>PATOKAN RT 02/1 SITUBONDO 68312</v>
          </cell>
          <cell r="J3375" t="str">
            <v>8807080129</v>
          </cell>
          <cell r="K3375" t="str">
            <v/>
          </cell>
        </row>
        <row r="3376">
          <cell r="A3376" t="str">
            <v>19500731 197403 2 004</v>
          </cell>
          <cell r="B3376" t="str">
            <v>130402999</v>
          </cell>
          <cell r="C3376" t="str">
            <v>SITI FATIMAH</v>
          </cell>
          <cell r="D3376" t="str">
            <v>III/d</v>
          </cell>
          <cell r="E3376" t="str">
            <v>01-04-2009</v>
          </cell>
          <cell r="F3376" t="str">
            <v>BONDOWOSO</v>
          </cell>
          <cell r="G3376" t="str">
            <v>31-07-1950</v>
          </cell>
          <cell r="H3376" t="str">
            <v>SDN 1 Kalibagor Kec. Situbondo</v>
          </cell>
          <cell r="I3376" t="str">
            <v>RT 03 RW 02 KEL. ARDIREJO SITUBONDO (68321)</v>
          </cell>
          <cell r="J3376" t="str">
            <v>8807080129</v>
          </cell>
          <cell r="K3376" t="str">
            <v/>
          </cell>
        </row>
        <row r="3377">
          <cell r="A3377" t="str">
            <v>19640616 199104 2 001</v>
          </cell>
          <cell r="B3377" t="str">
            <v>131894649</v>
          </cell>
          <cell r="C3377" t="str">
            <v>TUMI LESTYOWATI</v>
          </cell>
          <cell r="D3377" t="str">
            <v>III/d</v>
          </cell>
          <cell r="E3377" t="str">
            <v>01-10-2010</v>
          </cell>
          <cell r="F3377" t="str">
            <v>MALANG</v>
          </cell>
          <cell r="G3377" t="str">
            <v>16-06-1964</v>
          </cell>
          <cell r="H3377" t="str">
            <v>SDN 1 Kalibagor Kec. Situbondo</v>
          </cell>
          <cell r="I3377" t="str">
            <v>KENDIT SITUBONDO</v>
          </cell>
          <cell r="J3377" t="str">
            <v>8807080129</v>
          </cell>
          <cell r="K3377" t="str">
            <v/>
          </cell>
        </row>
        <row r="3378">
          <cell r="A3378" t="str">
            <v>19860423 200903 2 009</v>
          </cell>
          <cell r="B3378" t="str">
            <v>910000540</v>
          </cell>
          <cell r="C3378" t="str">
            <v>YENI DARMAWATI, A.Ma.</v>
          </cell>
          <cell r="D3378" t="str">
            <v>II/c</v>
          </cell>
          <cell r="E3378" t="str">
            <v>01-10-2012</v>
          </cell>
          <cell r="F3378" t="str">
            <v>BONDOWOSO</v>
          </cell>
          <cell r="G3378" t="str">
            <v>23-04-1986</v>
          </cell>
          <cell r="H3378" t="str">
            <v>SDN 1 Kalibagor Kec. Situbondo</v>
          </cell>
          <cell r="I3378" t="str">
            <v>DESA WALINDONO RT 01 RW 01 KEC. PRAJEKAN</v>
          </cell>
          <cell r="J3378" t="str">
            <v>8807080129</v>
          </cell>
          <cell r="K3378" t="str">
            <v/>
          </cell>
        </row>
        <row r="3379">
          <cell r="A3379" t="str">
            <v>19720815 200604 2 034</v>
          </cell>
          <cell r="B3379" t="str">
            <v>510151288</v>
          </cell>
          <cell r="C3379" t="str">
            <v>UMINAH</v>
          </cell>
          <cell r="D3379" t="str">
            <v>II/b</v>
          </cell>
          <cell r="E3379" t="str">
            <v>01-10-2010</v>
          </cell>
          <cell r="F3379" t="str">
            <v>SITUBONDO</v>
          </cell>
          <cell r="G3379" t="str">
            <v>15-08-1972</v>
          </cell>
          <cell r="H3379" t="str">
            <v>SDN 1 Kalibagor Kec. Situbondo</v>
          </cell>
          <cell r="I3379" t="str">
            <v>DESA CURAH JERU RT 04/ RW 11, PANJI SITUBONDO</v>
          </cell>
          <cell r="J3379" t="str">
            <v>8807080129</v>
          </cell>
          <cell r="K3379" t="str">
            <v/>
          </cell>
        </row>
        <row r="3380">
          <cell r="A3380" t="str">
            <v>19830611 200701 2 001</v>
          </cell>
          <cell r="B3380" t="str">
            <v>510201688</v>
          </cell>
          <cell r="C3380" t="str">
            <v>SABTI SURYANA</v>
          </cell>
          <cell r="D3380" t="str">
            <v>II/b</v>
          </cell>
          <cell r="E3380" t="str">
            <v>01-10-2010</v>
          </cell>
          <cell r="F3380" t="str">
            <v>SITUBONDO</v>
          </cell>
          <cell r="G3380" t="str">
            <v>11-06-1983</v>
          </cell>
          <cell r="H3380" t="str">
            <v>SDN 1 Kalibagor Kec. Situbondo</v>
          </cell>
          <cell r="I3380" t="str">
            <v>JL WIRAKRAMA CURAH JERU TIMUR RT 5 RW 2 PANJI SIT</v>
          </cell>
          <cell r="J3380" t="str">
            <v>8807080129</v>
          </cell>
          <cell r="K3380" t="str">
            <v/>
          </cell>
        </row>
        <row r="3381">
          <cell r="A3381" t="str">
            <v>19750609 200701 1 015</v>
          </cell>
          <cell r="B3381" t="str">
            <v>510202532</v>
          </cell>
          <cell r="C3381" t="str">
            <v>IMAM BUSAIRI</v>
          </cell>
          <cell r="D3381" t="str">
            <v>II/b</v>
          </cell>
          <cell r="E3381" t="str">
            <v>01-10-2010</v>
          </cell>
          <cell r="F3381" t="str">
            <v>SITUBONDO</v>
          </cell>
          <cell r="G3381" t="str">
            <v>09-06-1975</v>
          </cell>
          <cell r="H3381" t="str">
            <v>SDN 1 Kalibagor Kec. Situbondo</v>
          </cell>
          <cell r="I3381" t="str">
            <v>JL RAYA BONDOWOSO KALIBAGOR KRAJAN RT 1 RW 2 SIT</v>
          </cell>
          <cell r="J3381" t="str">
            <v>8807080129</v>
          </cell>
          <cell r="K3381" t="str">
            <v/>
          </cell>
        </row>
        <row r="3382">
          <cell r="A3382" t="str">
            <v>19500423 197511 1 002</v>
          </cell>
          <cell r="B3382" t="str">
            <v>130498674</v>
          </cell>
          <cell r="C3382" t="str">
            <v>MUSLIMIN, A.Ma.Pd.</v>
          </cell>
          <cell r="D3382" t="str">
            <v>IV/b</v>
          </cell>
          <cell r="E3382" t="str">
            <v>01-10-2008</v>
          </cell>
          <cell r="F3382" t="str">
            <v>BLITAR</v>
          </cell>
          <cell r="G3382" t="str">
            <v>23-04-1950</v>
          </cell>
          <cell r="H3382" t="str">
            <v>SDN 2 Kalibagor Kec. Situbondo</v>
          </cell>
          <cell r="I3382" t="str">
            <v>JL. PEMUDA GG. 4 NO. 57 SITUBONDO (68321)</v>
          </cell>
          <cell r="J3382" t="str">
            <v>8807080130</v>
          </cell>
          <cell r="K3382" t="str">
            <v/>
          </cell>
        </row>
        <row r="3383">
          <cell r="A3383" t="str">
            <v>19550528 197502 2 001</v>
          </cell>
          <cell r="B3383" t="str">
            <v>130458249</v>
          </cell>
          <cell r="C3383" t="str">
            <v>BENG SUHADIYAH, S.Pd.</v>
          </cell>
          <cell r="D3383" t="str">
            <v>IV/b</v>
          </cell>
          <cell r="E3383" t="str">
            <v>01-10-2008</v>
          </cell>
          <cell r="F3383" t="str">
            <v>BONDOWOSO</v>
          </cell>
          <cell r="G3383" t="str">
            <v>28-05-1955</v>
          </cell>
          <cell r="H3383" t="str">
            <v>SDN 2 Kalibagor Kec. Situbondo</v>
          </cell>
          <cell r="I3383" t="str">
            <v>JL.DIPENEGORO GG 2A RT 02/4 SITUBONDO  68311</v>
          </cell>
          <cell r="J3383" t="str">
            <v>8807080130</v>
          </cell>
          <cell r="K3383" t="str">
            <v/>
          </cell>
        </row>
        <row r="3384">
          <cell r="A3384" t="str">
            <v>19560921 197702 2 003</v>
          </cell>
          <cell r="B3384" t="str">
            <v>130583751</v>
          </cell>
          <cell r="C3384" t="str">
            <v>MURIYANI, A.Ma.Pd.</v>
          </cell>
          <cell r="D3384" t="str">
            <v>IV/a</v>
          </cell>
          <cell r="E3384" t="str">
            <v>01-10-2004</v>
          </cell>
          <cell r="F3384" t="str">
            <v>JEMBER</v>
          </cell>
          <cell r="G3384" t="str">
            <v>21-09-1956</v>
          </cell>
          <cell r="H3384" t="str">
            <v>SDN 2 Kalibagor Kec. Situbondo</v>
          </cell>
          <cell r="I3384" t="str">
            <v>JL.RAYA BONDOWOSO RT 08/2 BESUK BONDOWOSO 68285</v>
          </cell>
          <cell r="J3384" t="str">
            <v>8807080130</v>
          </cell>
          <cell r="K3384" t="str">
            <v/>
          </cell>
        </row>
        <row r="3385">
          <cell r="A3385" t="str">
            <v>19540520 197403 1 001</v>
          </cell>
          <cell r="B3385" t="str">
            <v>130403031</v>
          </cell>
          <cell r="C3385" t="str">
            <v>SALIM, A.Ma.Pd.</v>
          </cell>
          <cell r="D3385" t="str">
            <v>IV/a</v>
          </cell>
          <cell r="E3385" t="str">
            <v>01-04-2005</v>
          </cell>
          <cell r="F3385" t="str">
            <v>BONDOWOSO</v>
          </cell>
          <cell r="G3385" t="str">
            <v>20-05-1954</v>
          </cell>
          <cell r="H3385" t="str">
            <v>SDN 2 Kalibagor Kec. Situbondo</v>
          </cell>
          <cell r="I3385" t="str">
            <v>JL.BONDOWOSO PRAJEKAN KIDUL PRAJEKAN 68285</v>
          </cell>
          <cell r="J3385" t="str">
            <v>8807080130</v>
          </cell>
          <cell r="K3385" t="str">
            <v/>
          </cell>
        </row>
        <row r="3386">
          <cell r="A3386" t="str">
            <v>19580121 198308 2 001</v>
          </cell>
          <cell r="B3386" t="str">
            <v>131244413</v>
          </cell>
          <cell r="C3386" t="str">
            <v>SITI AISYAH, A.Ma.</v>
          </cell>
          <cell r="D3386" t="str">
            <v>IV/a</v>
          </cell>
          <cell r="E3386" t="str">
            <v>01-10-2006</v>
          </cell>
          <cell r="F3386" t="str">
            <v>SITUBONDO</v>
          </cell>
          <cell r="G3386" t="str">
            <v>21-01-1958</v>
          </cell>
          <cell r="H3386" t="str">
            <v>SDN 2 Kalibagor Kec. Situbondo</v>
          </cell>
          <cell r="I3386" t="str">
            <v>JL.RAYA BONDOWOSO PERUM PG PRAJEKAN D 9 68284</v>
          </cell>
          <cell r="J3386" t="str">
            <v>8807080130</v>
          </cell>
          <cell r="K3386" t="str">
            <v/>
          </cell>
        </row>
        <row r="3387">
          <cell r="A3387" t="str">
            <v>19630608 198504 2 002</v>
          </cell>
          <cell r="B3387" t="str">
            <v>131335248</v>
          </cell>
          <cell r="C3387" t="str">
            <v>SUTINA, A.Ma.Pd.</v>
          </cell>
          <cell r="D3387" t="str">
            <v>IV/a</v>
          </cell>
          <cell r="E3387" t="str">
            <v>01-10-2009</v>
          </cell>
          <cell r="F3387" t="str">
            <v>SITUBONDO</v>
          </cell>
          <cell r="G3387" t="str">
            <v>08-06-1963</v>
          </cell>
          <cell r="H3387" t="str">
            <v>SDN 2 Kalibagor Kec. Situbondo</v>
          </cell>
          <cell r="I3387" t="str">
            <v>CURAH JERU TENGAH PANJI SITUBONDO 68323</v>
          </cell>
          <cell r="J3387" t="str">
            <v>8807080130</v>
          </cell>
          <cell r="K3387" t="str">
            <v/>
          </cell>
        </row>
        <row r="3388">
          <cell r="A3388" t="str">
            <v>19630509 198703 1 012</v>
          </cell>
          <cell r="B3388" t="str">
            <v>131520651</v>
          </cell>
          <cell r="C3388" t="str">
            <v>JATIM, A.Ma.Pd.</v>
          </cell>
          <cell r="D3388" t="str">
            <v>IV/a</v>
          </cell>
          <cell r="E3388" t="str">
            <v>01-04-2011</v>
          </cell>
          <cell r="F3388" t="str">
            <v>SITUBONDO</v>
          </cell>
          <cell r="G3388" t="str">
            <v>09-05-1963</v>
          </cell>
          <cell r="H3388" t="str">
            <v>SDN 2 Kalibagor Kec. Situbondo</v>
          </cell>
          <cell r="I3388" t="str">
            <v>JL.A.YANI GG 8  NO 2 SITUBONDO 68311</v>
          </cell>
          <cell r="J3388" t="str">
            <v>8807080130</v>
          </cell>
          <cell r="K3388" t="str">
            <v/>
          </cell>
        </row>
        <row r="3389">
          <cell r="A3389" t="str">
            <v>19661003 200604 1 006</v>
          </cell>
          <cell r="B3389" t="str">
            <v>510159836</v>
          </cell>
          <cell r="C3389" t="str">
            <v>SURADI</v>
          </cell>
          <cell r="D3389" t="str">
            <v>II/c</v>
          </cell>
          <cell r="E3389" t="str">
            <v>01-10-2012</v>
          </cell>
          <cell r="F3389" t="str">
            <v>PROBOLINGGO</v>
          </cell>
          <cell r="G3389" t="str">
            <v>03-10-1966</v>
          </cell>
          <cell r="H3389" t="str">
            <v>SDN 2 Kalibagor Kec. Situbondo</v>
          </cell>
          <cell r="I3389" t="str">
            <v/>
          </cell>
          <cell r="J3389" t="str">
            <v>8807080130</v>
          </cell>
          <cell r="K3389" t="str">
            <v/>
          </cell>
        </row>
        <row r="3390">
          <cell r="A3390" t="str">
            <v>19830603 200801 2 013</v>
          </cell>
          <cell r="B3390" t="str">
            <v>510223011</v>
          </cell>
          <cell r="C3390" t="str">
            <v>IVA NUR FATMAWATI, A.Ma.Pd.</v>
          </cell>
          <cell r="D3390" t="str">
            <v>II/b</v>
          </cell>
          <cell r="E3390" t="str">
            <v>01-01-2008</v>
          </cell>
          <cell r="F3390" t="str">
            <v>SITUBONDO</v>
          </cell>
          <cell r="G3390" t="str">
            <v>03-06-1983</v>
          </cell>
          <cell r="H3390" t="str">
            <v>SDN 2 Kalibagor Kec. Situbondo</v>
          </cell>
          <cell r="I3390" t="str">
            <v>JL.PB.SUDIRMAN RT.03/04 PATOKAN SITUBONDO</v>
          </cell>
          <cell r="J3390" t="str">
            <v>8807080130</v>
          </cell>
          <cell r="K3390" t="str">
            <v/>
          </cell>
        </row>
        <row r="3391">
          <cell r="A3391" t="str">
            <v>19820906 200801 1 013</v>
          </cell>
          <cell r="B3391" t="str">
            <v>510229720</v>
          </cell>
          <cell r="C3391" t="str">
            <v>WIJIONO YUDISTARIF</v>
          </cell>
          <cell r="D3391" t="str">
            <v>II/b</v>
          </cell>
          <cell r="E3391" t="str">
            <v>01-10-2011</v>
          </cell>
          <cell r="F3391" t="str">
            <v>SITUBONDO</v>
          </cell>
          <cell r="G3391" t="str">
            <v>06-09-1982</v>
          </cell>
          <cell r="H3391" t="str">
            <v>SDN 2 Kalibagor Kec. Situbondo</v>
          </cell>
          <cell r="I3391" t="str">
            <v>KOTAKAN UTARA RT.2/1 KEC.SITUBONDO</v>
          </cell>
          <cell r="J3391" t="str">
            <v>8807080130</v>
          </cell>
          <cell r="K3391" t="str">
            <v/>
          </cell>
        </row>
        <row r="3392">
          <cell r="A3392" t="str">
            <v>19540522 197601 2 001</v>
          </cell>
          <cell r="B3392" t="str">
            <v>130498798</v>
          </cell>
          <cell r="C3392" t="str">
            <v>KARMIYATI, A.Ma.Pd.</v>
          </cell>
          <cell r="D3392" t="str">
            <v>IV/b</v>
          </cell>
          <cell r="E3392" t="str">
            <v>01-10-2008</v>
          </cell>
          <cell r="F3392" t="str">
            <v>SITUBONDO</v>
          </cell>
          <cell r="G3392" t="str">
            <v>22-05-1954</v>
          </cell>
          <cell r="H3392" t="str">
            <v>SDN 1 Kotakan Kec. Situbondo</v>
          </cell>
          <cell r="I3392" t="str">
            <v>JL.PEMUDA GG 4 NO 57 SITUBONDO 68321</v>
          </cell>
          <cell r="J3392" t="str">
            <v>8807080131</v>
          </cell>
          <cell r="K3392" t="str">
            <v/>
          </cell>
        </row>
        <row r="3393">
          <cell r="A3393" t="str">
            <v>19530612 197403 2 008</v>
          </cell>
          <cell r="B3393" t="str">
            <v>130403032</v>
          </cell>
          <cell r="C3393" t="str">
            <v>TIYANI, S.Pd.</v>
          </cell>
          <cell r="D3393" t="str">
            <v>IV/b</v>
          </cell>
          <cell r="E3393" t="str">
            <v>01-04-2010</v>
          </cell>
          <cell r="F3393" t="str">
            <v>SITUBONDO</v>
          </cell>
          <cell r="G3393" t="str">
            <v>12-06-1953</v>
          </cell>
          <cell r="H3393" t="str">
            <v>SDN 1 Kotakan Kec. Situbondo</v>
          </cell>
          <cell r="I3393" t="str">
            <v>JL. BONDOWOSO PRAJEKAN BONDOWOSO (68285)</v>
          </cell>
          <cell r="J3393" t="str">
            <v>8807080131</v>
          </cell>
          <cell r="K3393" t="str">
            <v/>
          </cell>
        </row>
        <row r="3394">
          <cell r="A3394" t="str">
            <v>19530917 197403 2 006</v>
          </cell>
          <cell r="B3394" t="str">
            <v>130403027</v>
          </cell>
          <cell r="C3394" t="str">
            <v>BAHRIYA</v>
          </cell>
          <cell r="D3394" t="str">
            <v>IV/b</v>
          </cell>
          <cell r="E3394" t="str">
            <v>01-04-2010</v>
          </cell>
          <cell r="F3394" t="str">
            <v>SITUBONDO</v>
          </cell>
          <cell r="G3394" t="str">
            <v>17-09-1953</v>
          </cell>
          <cell r="H3394" t="str">
            <v>SDN 1 Kotakan Kec. Situbondo</v>
          </cell>
          <cell r="I3394" t="str">
            <v>JL. IRIAN JAYA GG. 6 NO. 29 SITUBONDO (68322)</v>
          </cell>
          <cell r="J3394" t="str">
            <v>8807080131</v>
          </cell>
          <cell r="K3394" t="str">
            <v/>
          </cell>
        </row>
        <row r="3395">
          <cell r="A3395" t="str">
            <v>19531211 197501 2 004</v>
          </cell>
          <cell r="B3395" t="str">
            <v>130458209</v>
          </cell>
          <cell r="C3395" t="str">
            <v>SRI BALIYATI, S.Pd.</v>
          </cell>
          <cell r="D3395" t="str">
            <v>IV/b</v>
          </cell>
          <cell r="E3395" t="str">
            <v>01-04-2010</v>
          </cell>
          <cell r="F3395" t="str">
            <v>GIANYAR</v>
          </cell>
          <cell r="G3395" t="str">
            <v>11-12-1953</v>
          </cell>
          <cell r="H3395" t="str">
            <v>SDN 1 Kotakan Kec. Situbondo</v>
          </cell>
          <cell r="I3395" t="str">
            <v>PERUM PG PRAJEKAN BONDOWOSO</v>
          </cell>
          <cell r="J3395" t="str">
            <v>8807080131</v>
          </cell>
          <cell r="K3395" t="str">
            <v/>
          </cell>
        </row>
        <row r="3396">
          <cell r="A3396" t="str">
            <v>19570620 197702 1 002</v>
          </cell>
          <cell r="B3396" t="str">
            <v>130583938</v>
          </cell>
          <cell r="C3396" t="str">
            <v>MOCH. SANTUSO, A.Ma.Pd.</v>
          </cell>
          <cell r="D3396" t="str">
            <v>IV/b</v>
          </cell>
          <cell r="E3396" t="str">
            <v>01-10-2011</v>
          </cell>
          <cell r="F3396" t="str">
            <v>SITUBONDO</v>
          </cell>
          <cell r="G3396" t="str">
            <v>20-06-1957</v>
          </cell>
          <cell r="H3396" t="str">
            <v>SDN 1 Kotakan Kec. Situbondo</v>
          </cell>
          <cell r="I3396" t="str">
            <v>PRAJEKAN LOR RT 01/6 PRAJEKAN SITUBONDO 68285</v>
          </cell>
          <cell r="J3396" t="str">
            <v>8807080131</v>
          </cell>
          <cell r="K3396" t="str">
            <v/>
          </cell>
        </row>
        <row r="3397">
          <cell r="A3397" t="str">
            <v>19621014 198201 2 010</v>
          </cell>
          <cell r="B3397" t="str">
            <v>131043711</v>
          </cell>
          <cell r="C3397" t="str">
            <v>SULISTINAWATI, A.Ma.Pd.</v>
          </cell>
          <cell r="D3397" t="str">
            <v>IV/b</v>
          </cell>
          <cell r="E3397" t="str">
            <v>01-04-2013</v>
          </cell>
          <cell r="F3397" t="str">
            <v>BONDOWOSO</v>
          </cell>
          <cell r="G3397" t="str">
            <v>14-10-1962</v>
          </cell>
          <cell r="H3397" t="str">
            <v>SDN 1 Kotakan Kec. Situbondo</v>
          </cell>
          <cell r="I3397" t="str">
            <v>KOTAKAN UTARA RT 01/2 SITUBONDO 68313</v>
          </cell>
          <cell r="J3397" t="str">
            <v>8807080131</v>
          </cell>
          <cell r="K3397" t="str">
            <v/>
          </cell>
        </row>
        <row r="3398">
          <cell r="A3398" t="str">
            <v>19550712 197912 1 003</v>
          </cell>
          <cell r="B3398" t="str">
            <v>130775362</v>
          </cell>
          <cell r="C3398" t="str">
            <v>MOH. ILYAS, A.Ma.</v>
          </cell>
          <cell r="D3398" t="str">
            <v>IV/b</v>
          </cell>
          <cell r="E3398" t="str">
            <v>01-04-2013</v>
          </cell>
          <cell r="F3398" t="str">
            <v>SITUBONDO</v>
          </cell>
          <cell r="G3398" t="str">
            <v>12-07-1955</v>
          </cell>
          <cell r="H3398" t="str">
            <v>SDN 1 Kotakan Kec. Situbondo</v>
          </cell>
          <cell r="I3398" t="str">
            <v>JL.BASUKI RAHMAT NO 44 MIMBAAN PANJI STB 68322</v>
          </cell>
          <cell r="J3398" t="str">
            <v>8807080131</v>
          </cell>
          <cell r="K3398" t="str">
            <v/>
          </cell>
        </row>
        <row r="3399">
          <cell r="A3399" t="str">
            <v>19520615 197601 2 002</v>
          </cell>
          <cell r="B3399" t="str">
            <v>130499052</v>
          </cell>
          <cell r="C3399" t="str">
            <v>SUBANDIYAH</v>
          </cell>
          <cell r="D3399" t="str">
            <v>IV/a</v>
          </cell>
          <cell r="E3399" t="str">
            <v>01-04-2004</v>
          </cell>
          <cell r="F3399" t="str">
            <v>JOMBANG</v>
          </cell>
          <cell r="G3399" t="str">
            <v>15-06-1952</v>
          </cell>
          <cell r="H3399" t="str">
            <v>SDN 1 Kotakan Kec. Situbondo</v>
          </cell>
          <cell r="I3399" t="str">
            <v>PRAJEKAN LOR RT 03/2 BONDOWOSO</v>
          </cell>
          <cell r="J3399" t="str">
            <v>8807080131</v>
          </cell>
          <cell r="K3399" t="str">
            <v/>
          </cell>
        </row>
        <row r="3400">
          <cell r="A3400" t="str">
            <v>19870801 200903 2 004</v>
          </cell>
          <cell r="B3400" t="str">
            <v>910000578</v>
          </cell>
          <cell r="C3400" t="str">
            <v>DWIYANA HIDAYATUL AGUSTIN, A.Ma.Pd.</v>
          </cell>
          <cell r="D3400" t="str">
            <v>II/c</v>
          </cell>
          <cell r="E3400" t="str">
            <v>01-10-2012</v>
          </cell>
          <cell r="F3400" t="str">
            <v>BONDOWOSO</v>
          </cell>
          <cell r="G3400" t="str">
            <v>01-08-1987</v>
          </cell>
          <cell r="H3400" t="str">
            <v>SDN 1 Kotakan Kec. Situbondo</v>
          </cell>
          <cell r="I3400" t="str">
            <v>JL. SITUBONDO RT 7 RW 2 DESA KALIPATEN TAPEN BDWSO</v>
          </cell>
          <cell r="J3400" t="str">
            <v>8807080131</v>
          </cell>
          <cell r="K3400" t="str">
            <v/>
          </cell>
        </row>
        <row r="3401">
          <cell r="A3401" t="str">
            <v>19771127 200701 1 012</v>
          </cell>
          <cell r="B3401" t="str">
            <v>510202541</v>
          </cell>
          <cell r="C3401" t="str">
            <v>EKO NOVADIYANTO</v>
          </cell>
          <cell r="D3401" t="str">
            <v>II/b</v>
          </cell>
          <cell r="E3401" t="str">
            <v>01-04-2011</v>
          </cell>
          <cell r="F3401" t="str">
            <v>BONDOWOSO</v>
          </cell>
          <cell r="G3401" t="str">
            <v>27-11-1977</v>
          </cell>
          <cell r="H3401" t="str">
            <v>SDN 1 Kotakan Kec. Situbondo</v>
          </cell>
          <cell r="I3401" t="str">
            <v>JL RAYA KENDIT RT 2 RW 2 KENDIT</v>
          </cell>
          <cell r="J3401" t="str">
            <v>8807080131</v>
          </cell>
          <cell r="K3401" t="str">
            <v/>
          </cell>
        </row>
        <row r="3402">
          <cell r="A3402" t="str">
            <v>19681008 200701 1 012</v>
          </cell>
          <cell r="B3402" t="str">
            <v>510201623</v>
          </cell>
          <cell r="C3402" t="str">
            <v>MOHAMAD NAWI</v>
          </cell>
          <cell r="D3402" t="str">
            <v>II/b</v>
          </cell>
          <cell r="E3402" t="str">
            <v>01-04-2011</v>
          </cell>
          <cell r="F3402" t="str">
            <v>SITUBONDO</v>
          </cell>
          <cell r="G3402" t="str">
            <v>08-10-1968</v>
          </cell>
          <cell r="H3402" t="str">
            <v>SDN 1 Kotakan Kec. Situbondo</v>
          </cell>
          <cell r="I3402" t="str">
            <v>JL RAYA BONDOWOSO KOTAKAN UTARA RT 3 RW 1 SIT</v>
          </cell>
          <cell r="J3402" t="str">
            <v>8807080131</v>
          </cell>
          <cell r="K3402" t="str">
            <v/>
          </cell>
        </row>
        <row r="3403">
          <cell r="A3403" t="str">
            <v>19500829 196707 2 001</v>
          </cell>
          <cell r="B3403" t="str">
            <v>130308240</v>
          </cell>
          <cell r="C3403" t="str">
            <v>FATIMAH, S.Pd.</v>
          </cell>
          <cell r="D3403" t="str">
            <v>IV/b</v>
          </cell>
          <cell r="E3403" t="str">
            <v>01-10-2008</v>
          </cell>
          <cell r="F3403" t="str">
            <v>BONDOWOSO</v>
          </cell>
          <cell r="G3403" t="str">
            <v>29-08-1950</v>
          </cell>
          <cell r="H3403" t="str">
            <v>SDN 2 Kotakan Kec. Situbondo</v>
          </cell>
          <cell r="I3403" t="str">
            <v>PERUMNAS PANJI PERMAI P 17 PANJI SITUBONDO 68322</v>
          </cell>
          <cell r="J3403" t="str">
            <v>8807080132</v>
          </cell>
          <cell r="K3403" t="str">
            <v/>
          </cell>
        </row>
        <row r="3404">
          <cell r="A3404" t="str">
            <v>19530606 197403 2 004</v>
          </cell>
          <cell r="B3404" t="str">
            <v>130404743</v>
          </cell>
          <cell r="C3404" t="str">
            <v>HJ. SITI AISYAH, S.Pd.</v>
          </cell>
          <cell r="D3404" t="str">
            <v>IV/b</v>
          </cell>
          <cell r="E3404" t="str">
            <v>01-10-2008</v>
          </cell>
          <cell r="F3404" t="str">
            <v>SAMPANG</v>
          </cell>
          <cell r="G3404" t="str">
            <v>06-06-1953</v>
          </cell>
          <cell r="H3404" t="str">
            <v>SDN 2 Kotakan Kec. Situbondo</v>
          </cell>
          <cell r="I3404" t="str">
            <v>JL.MADURA NO 252 RT 02/2 SITUBONDO 68322</v>
          </cell>
          <cell r="J3404" t="str">
            <v>8807080132</v>
          </cell>
          <cell r="K3404" t="str">
            <v/>
          </cell>
        </row>
        <row r="3405">
          <cell r="A3405" t="str">
            <v>19540612 197402 2 004</v>
          </cell>
          <cell r="B3405" t="str">
            <v>130419172</v>
          </cell>
          <cell r="C3405" t="str">
            <v>SUNTINAH, A.Ma.Pd.</v>
          </cell>
          <cell r="D3405" t="str">
            <v>IV/b</v>
          </cell>
          <cell r="E3405" t="str">
            <v>01-10-2010</v>
          </cell>
          <cell r="F3405" t="str">
            <v>MALANG</v>
          </cell>
          <cell r="G3405" t="str">
            <v>12-06-1954</v>
          </cell>
          <cell r="H3405" t="str">
            <v>SDN 2 Kotakan Kec. Situbondo</v>
          </cell>
          <cell r="I3405" t="str">
            <v>JL.BONDOWOSO RT 02/3 SITUBONDO     68313</v>
          </cell>
          <cell r="J3405" t="str">
            <v>8807080132</v>
          </cell>
          <cell r="K3405" t="str">
            <v/>
          </cell>
        </row>
        <row r="3406">
          <cell r="A3406" t="str">
            <v>19570605 198103 1 022</v>
          </cell>
          <cell r="B3406" t="str">
            <v>130930727</v>
          </cell>
          <cell r="C3406" t="str">
            <v>MARIYONO, S.Pd.</v>
          </cell>
          <cell r="D3406" t="str">
            <v>IV/b</v>
          </cell>
          <cell r="E3406" t="str">
            <v>01-10-2010</v>
          </cell>
          <cell r="F3406" t="str">
            <v>SITUBONDO</v>
          </cell>
          <cell r="G3406" t="str">
            <v>05-06-1957</v>
          </cell>
          <cell r="H3406" t="str">
            <v>SDN 2 Kotakan Kec. Situbondo</v>
          </cell>
          <cell r="I3406" t="str">
            <v>PATOKAN RT 03/04 SITUBONDO  68312</v>
          </cell>
          <cell r="J3406" t="str">
            <v>8807080132</v>
          </cell>
          <cell r="K3406" t="str">
            <v/>
          </cell>
        </row>
        <row r="3407">
          <cell r="A3407" t="str">
            <v>19560604 198010 2 002</v>
          </cell>
          <cell r="B3407" t="str">
            <v>130849188</v>
          </cell>
          <cell r="C3407" t="str">
            <v>SUGIATI, S.Pd.</v>
          </cell>
          <cell r="D3407" t="str">
            <v>IV/a</v>
          </cell>
          <cell r="E3407" t="str">
            <v>01-10-2005</v>
          </cell>
          <cell r="F3407" t="str">
            <v>SITUBONDO</v>
          </cell>
          <cell r="G3407" t="str">
            <v>04-06-1956</v>
          </cell>
          <cell r="H3407" t="str">
            <v>SDN 2 Kotakan Kec. Situbondo</v>
          </cell>
          <cell r="I3407" t="str">
            <v>PERUMNAS AYUBAN BLOK J 112 SITUBONDO 68322</v>
          </cell>
          <cell r="J3407" t="str">
            <v>8807080132</v>
          </cell>
          <cell r="K3407" t="str">
            <v/>
          </cell>
        </row>
        <row r="3408">
          <cell r="A3408" t="str">
            <v>19650502 198504 2 001</v>
          </cell>
          <cell r="B3408" t="str">
            <v>131335244</v>
          </cell>
          <cell r="C3408" t="str">
            <v>TAWIYAH, S.Pd.</v>
          </cell>
          <cell r="D3408" t="str">
            <v>IV/a</v>
          </cell>
          <cell r="E3408" t="str">
            <v>01-04-2008</v>
          </cell>
          <cell r="F3408" t="str">
            <v>BLITAR</v>
          </cell>
          <cell r="G3408" t="str">
            <v>02-05-1965</v>
          </cell>
          <cell r="H3408" t="str">
            <v>SDN 2 Kotakan Kec. Situbondo</v>
          </cell>
          <cell r="I3408" t="str">
            <v>KOTAKAN RT 02/3 SITUBONDO 68313</v>
          </cell>
          <cell r="J3408" t="str">
            <v>8807080132</v>
          </cell>
          <cell r="K3408" t="str">
            <v/>
          </cell>
        </row>
        <row r="3409">
          <cell r="A3409" t="str">
            <v>19640505 198603 2 030</v>
          </cell>
          <cell r="B3409" t="str">
            <v>131457311</v>
          </cell>
          <cell r="C3409" t="str">
            <v>SITI LATIFA, A.Ma.</v>
          </cell>
          <cell r="D3409" t="str">
            <v>III/d</v>
          </cell>
          <cell r="E3409" t="str">
            <v>01-04-2005</v>
          </cell>
          <cell r="F3409" t="str">
            <v>SITUBONDO</v>
          </cell>
          <cell r="G3409" t="str">
            <v>05-05-1964</v>
          </cell>
          <cell r="H3409" t="str">
            <v>SDN 2 Kotakan Kec. Situbondo</v>
          </cell>
          <cell r="I3409" t="str">
            <v>JL.KARTINI GG 11 RT 02/2 SITUBONDO 68311</v>
          </cell>
          <cell r="J3409" t="str">
            <v>8807080132</v>
          </cell>
          <cell r="K3409" t="str">
            <v/>
          </cell>
        </row>
        <row r="3410">
          <cell r="A3410" t="str">
            <v>19600321 198606 2 001</v>
          </cell>
          <cell r="B3410" t="str">
            <v>131446733</v>
          </cell>
          <cell r="C3410" t="str">
            <v>SUPRAPTI, A.Ma.Pd.</v>
          </cell>
          <cell r="D3410" t="str">
            <v>III/d</v>
          </cell>
          <cell r="E3410" t="str">
            <v>01-10-2006</v>
          </cell>
          <cell r="F3410" t="str">
            <v>MALANG</v>
          </cell>
          <cell r="G3410" t="str">
            <v>21-03-1960</v>
          </cell>
          <cell r="H3410" t="str">
            <v>SDN 2 Kotakan Kec. Situbondo</v>
          </cell>
          <cell r="I3410" t="str">
            <v>KOTAKAN UTARA RT 03/1 SITUBONDO 68313</v>
          </cell>
          <cell r="J3410" t="str">
            <v>8807080132</v>
          </cell>
          <cell r="K3410" t="str">
            <v/>
          </cell>
        </row>
        <row r="3411">
          <cell r="A3411" t="str">
            <v>19840319 201001 2 023</v>
          </cell>
          <cell r="B3411" t="str">
            <v>910001484</v>
          </cell>
          <cell r="C3411" t="str">
            <v>MAYA PITASARI, A.Ma.Pd.</v>
          </cell>
          <cell r="D3411" t="str">
            <v>II/b</v>
          </cell>
          <cell r="E3411" t="str">
            <v>01-01-2010</v>
          </cell>
          <cell r="F3411" t="str">
            <v>SITUBONDO</v>
          </cell>
          <cell r="G3411" t="str">
            <v>19-03-1984</v>
          </cell>
          <cell r="H3411" t="str">
            <v>SDN 2 Kotakan Kec. Situbondo</v>
          </cell>
          <cell r="I3411" t="str">
            <v>Jl. Raya Banyuwangi Arjasa, Situbondo</v>
          </cell>
          <cell r="J3411" t="str">
            <v>8807080132</v>
          </cell>
          <cell r="K3411" t="str">
            <v/>
          </cell>
        </row>
        <row r="3412">
          <cell r="A3412" t="str">
            <v>19820109 200801 1 007</v>
          </cell>
          <cell r="B3412" t="str">
            <v>510231182</v>
          </cell>
          <cell r="C3412" t="str">
            <v>FERI KRISWANTO</v>
          </cell>
          <cell r="D3412" t="str">
            <v>II/b</v>
          </cell>
          <cell r="E3412" t="str">
            <v>01-10-2011</v>
          </cell>
          <cell r="F3412" t="str">
            <v>SITUBONDO</v>
          </cell>
          <cell r="G3412" t="str">
            <v>09-01-1982</v>
          </cell>
          <cell r="H3412" t="str">
            <v>SDN 2 Kotakan Kec. Situbondo</v>
          </cell>
          <cell r="I3412" t="str">
            <v>JL. MERAK RT 03  RW 03 DAWUHAN SITUBONDO</v>
          </cell>
          <cell r="J3412" t="str">
            <v>8807080132</v>
          </cell>
          <cell r="K3412" t="str">
            <v/>
          </cell>
        </row>
        <row r="3413">
          <cell r="A3413" t="str">
            <v>19560224 197702 2 003</v>
          </cell>
          <cell r="B3413" t="str">
            <v>130583752</v>
          </cell>
          <cell r="C3413" t="str">
            <v>WILIYASTINI, A.Ma.Pd.</v>
          </cell>
          <cell r="D3413" t="str">
            <v>IV/b</v>
          </cell>
          <cell r="E3413" t="str">
            <v>01-04-2010</v>
          </cell>
          <cell r="F3413" t="str">
            <v>JEMBER</v>
          </cell>
          <cell r="G3413" t="str">
            <v>24-02-1956</v>
          </cell>
          <cell r="H3413" t="str">
            <v>SDN 3 Kotakan Kec. Situbondo</v>
          </cell>
          <cell r="I3413" t="str">
            <v>PERUMNAS PANJI PERMAI BLOK I-2 MIMBAAN PANJI SIT</v>
          </cell>
          <cell r="J3413" t="str">
            <v>8807080133</v>
          </cell>
          <cell r="K3413" t="str">
            <v/>
          </cell>
        </row>
        <row r="3414">
          <cell r="A3414" t="str">
            <v>19520720 197501 2 003</v>
          </cell>
          <cell r="B3414" t="str">
            <v>130458118</v>
          </cell>
          <cell r="C3414" t="str">
            <v>AMINAH RISMILIATI, B.A.</v>
          </cell>
          <cell r="D3414" t="str">
            <v>IV/b</v>
          </cell>
          <cell r="E3414" t="str">
            <v>01-04-2010</v>
          </cell>
          <cell r="F3414" t="str">
            <v>SITUBONDO</v>
          </cell>
          <cell r="G3414" t="str">
            <v>20-07-1952</v>
          </cell>
          <cell r="H3414" t="str">
            <v>SDN 3 Kotakan Kec. Situbondo</v>
          </cell>
          <cell r="I3414" t="str">
            <v>JL. IJEN GG. 3 RT 02 RW 04 SITUBONDO (68322)</v>
          </cell>
          <cell r="J3414" t="str">
            <v>8807080133</v>
          </cell>
          <cell r="K3414" t="str">
            <v/>
          </cell>
        </row>
        <row r="3415">
          <cell r="A3415" t="str">
            <v>19611029 198201 2 007</v>
          </cell>
          <cell r="B3415" t="str">
            <v>131043722</v>
          </cell>
          <cell r="C3415" t="str">
            <v>NANIK SUHARTINI, S.Pd.</v>
          </cell>
          <cell r="D3415" t="str">
            <v>IV/b</v>
          </cell>
          <cell r="E3415" t="str">
            <v>01-04-2013</v>
          </cell>
          <cell r="F3415" t="str">
            <v>SITUBONDO</v>
          </cell>
          <cell r="G3415" t="str">
            <v>29-10-1961</v>
          </cell>
          <cell r="H3415" t="str">
            <v>SDN 3 Kotakan Kec. Situbondo</v>
          </cell>
          <cell r="I3415" t="str">
            <v>JL.WIJAYA KUSUMA GG 6 RT 01/4 DAWUHAN SIT 68311</v>
          </cell>
          <cell r="J3415" t="str">
            <v>8807080133</v>
          </cell>
          <cell r="K3415" t="str">
            <v/>
          </cell>
        </row>
        <row r="3416">
          <cell r="A3416" t="str">
            <v>19610207 197907 2 001</v>
          </cell>
          <cell r="B3416" t="str">
            <v>130748672</v>
          </cell>
          <cell r="C3416" t="str">
            <v>IKA ATRINA, A.Ma.Pd.</v>
          </cell>
          <cell r="D3416" t="str">
            <v>IV/b</v>
          </cell>
          <cell r="E3416" t="str">
            <v>01-04-2013</v>
          </cell>
          <cell r="F3416" t="str">
            <v>SITUBONDO</v>
          </cell>
          <cell r="G3416" t="str">
            <v>07-02-1961</v>
          </cell>
          <cell r="H3416" t="str">
            <v>SDN 3 Kotakan Kec. Situbondo</v>
          </cell>
          <cell r="I3416" t="str">
            <v>JL.RAYA PRAJEKAN RT 04/4 PRAJEKAN SIT 68285</v>
          </cell>
          <cell r="J3416" t="str">
            <v>8807080133</v>
          </cell>
          <cell r="K3416" t="str">
            <v/>
          </cell>
        </row>
        <row r="3417">
          <cell r="A3417" t="str">
            <v>19550415 197502 2 002</v>
          </cell>
          <cell r="B3417" t="str">
            <v>130458221</v>
          </cell>
          <cell r="C3417" t="str">
            <v>MARIAH MEIFTAH, A.Ma.Pd.</v>
          </cell>
          <cell r="D3417" t="str">
            <v>IV/a</v>
          </cell>
          <cell r="E3417" t="str">
            <v>01-04-2004</v>
          </cell>
          <cell r="F3417" t="str">
            <v>SITUBONDO</v>
          </cell>
          <cell r="G3417" t="str">
            <v>15-04-1955</v>
          </cell>
          <cell r="H3417" t="str">
            <v>SDN 3 Kotakan Kec. Situbondo</v>
          </cell>
          <cell r="I3417" t="str">
            <v>JL.RAYA BONDOWOSO SITUBONDO 68351</v>
          </cell>
          <cell r="J3417" t="str">
            <v>8807080133</v>
          </cell>
          <cell r="K3417" t="str">
            <v/>
          </cell>
        </row>
        <row r="3418">
          <cell r="A3418" t="str">
            <v>19541227 197912 1 003</v>
          </cell>
          <cell r="B3418" t="str">
            <v>130775340</v>
          </cell>
          <cell r="C3418" t="str">
            <v>KACUNG, A.Ma.Pd.</v>
          </cell>
          <cell r="D3418" t="str">
            <v>IV/a</v>
          </cell>
          <cell r="E3418" t="str">
            <v>01-10-2005</v>
          </cell>
          <cell r="F3418" t="str">
            <v>SITUBONDO</v>
          </cell>
          <cell r="G3418" t="str">
            <v>27-12-1954</v>
          </cell>
          <cell r="H3418" t="str">
            <v>SDN 3 Kotakan Kec. Situbondo</v>
          </cell>
          <cell r="I3418" t="str">
            <v>JL.MERAK PATOKAN RT 02/5 SITUBONDO 68312</v>
          </cell>
          <cell r="J3418" t="str">
            <v>8807080133</v>
          </cell>
          <cell r="K3418" t="str">
            <v/>
          </cell>
        </row>
        <row r="3419">
          <cell r="A3419" t="str">
            <v>19630703 198303 2 011</v>
          </cell>
          <cell r="B3419" t="str">
            <v>131196415</v>
          </cell>
          <cell r="C3419" t="str">
            <v>SARIYANI, S.Pd.</v>
          </cell>
          <cell r="D3419" t="str">
            <v>IV/a</v>
          </cell>
          <cell r="E3419" t="str">
            <v>01-04-2007</v>
          </cell>
          <cell r="F3419" t="str">
            <v>SITUBONDO</v>
          </cell>
          <cell r="G3419" t="str">
            <v>03-07-1963</v>
          </cell>
          <cell r="H3419" t="str">
            <v>SDN 3 Kotakan Kec. Situbondo</v>
          </cell>
          <cell r="I3419" t="str">
            <v>BALURAN RT 03/1 DS KOTAKAN TENGAH SIT 68351</v>
          </cell>
          <cell r="J3419" t="str">
            <v>8807080133</v>
          </cell>
          <cell r="K3419" t="str">
            <v/>
          </cell>
        </row>
        <row r="3420">
          <cell r="A3420" t="str">
            <v>19710506 199308 2 002</v>
          </cell>
          <cell r="B3420" t="str">
            <v>131986036</v>
          </cell>
          <cell r="C3420" t="str">
            <v>MISYATI, S.Pd.</v>
          </cell>
          <cell r="D3420" t="str">
            <v>III/d</v>
          </cell>
          <cell r="E3420" t="str">
            <v>01-04-2012</v>
          </cell>
          <cell r="F3420" t="str">
            <v>SITUBONDO</v>
          </cell>
          <cell r="G3420" t="str">
            <v>06-05-1971</v>
          </cell>
          <cell r="H3420" t="str">
            <v>SDN 3 Kotakan Kec. Situbondo</v>
          </cell>
          <cell r="I3420" t="str">
            <v>KRAJAN BUDUAN RT 01/1 KEC.SUBOH  68354</v>
          </cell>
          <cell r="J3420" t="str">
            <v>8807080133</v>
          </cell>
          <cell r="K3420" t="str">
            <v/>
          </cell>
        </row>
        <row r="3421">
          <cell r="A3421" t="str">
            <v>19740805 200701 2 011</v>
          </cell>
          <cell r="B3421" t="str">
            <v>510201715</v>
          </cell>
          <cell r="C3421" t="str">
            <v>RIRIN HERLINA, S.Ag.</v>
          </cell>
          <cell r="D3421" t="str">
            <v>III/b</v>
          </cell>
          <cell r="E3421" t="str">
            <v>01-10-2011</v>
          </cell>
          <cell r="F3421" t="str">
            <v>BANYUWANGI</v>
          </cell>
          <cell r="G3421" t="str">
            <v>05-08-1974</v>
          </cell>
          <cell r="H3421" t="str">
            <v>SDN 3 Kotakan Kec. Situbondo</v>
          </cell>
          <cell r="I3421" t="str">
            <v>DS KOTAKAN RT 26 RW 10 SITUBONDO</v>
          </cell>
          <cell r="J3421" t="str">
            <v>8807080133</v>
          </cell>
          <cell r="K3421" t="str">
            <v/>
          </cell>
        </row>
        <row r="3422">
          <cell r="A3422" t="str">
            <v>19880117 200903 1 001</v>
          </cell>
          <cell r="B3422" t="str">
            <v>910000586</v>
          </cell>
          <cell r="C3422" t="str">
            <v>FANNY LABIB ARISANDI, A.Ma.</v>
          </cell>
          <cell r="D3422" t="str">
            <v>II/c</v>
          </cell>
          <cell r="E3422" t="str">
            <v>01-10-2012</v>
          </cell>
          <cell r="F3422" t="str">
            <v>JEMBER</v>
          </cell>
          <cell r="G3422" t="str">
            <v>17-01-1988</v>
          </cell>
          <cell r="H3422" t="str">
            <v>SDN 3 Kotakan Kec. Situbondo</v>
          </cell>
          <cell r="I3422" t="str">
            <v>JL. S. PARMAN RT 02 RW 06 BAGOREJO GUMUKMAS JEMBER</v>
          </cell>
          <cell r="J3422" t="str">
            <v>8807080133</v>
          </cell>
          <cell r="K3422" t="str">
            <v/>
          </cell>
        </row>
        <row r="3423">
          <cell r="A3423" t="str">
            <v>19880908 200604 1 001</v>
          </cell>
          <cell r="B3423" t="str">
            <v>510159794</v>
          </cell>
          <cell r="C3423" t="str">
            <v>BASUKI RAHMAT</v>
          </cell>
          <cell r="D3423" t="str">
            <v>II/b</v>
          </cell>
          <cell r="E3423" t="str">
            <v>01-10-2010</v>
          </cell>
          <cell r="F3423" t="str">
            <v>SITUBONDO</v>
          </cell>
          <cell r="G3423" t="str">
            <v>06-09-1968</v>
          </cell>
          <cell r="H3423" t="str">
            <v>SDN 3 Kotakan Kec. Situbondo</v>
          </cell>
          <cell r="I3423" t="str">
            <v>JL. CENDRAWASIH RT.03/03 DAWUHAN</v>
          </cell>
          <cell r="J3423" t="str">
            <v>8807080133</v>
          </cell>
          <cell r="K3423" t="str">
            <v/>
          </cell>
        </row>
        <row r="3424">
          <cell r="A3424" t="str">
            <v>19570418 197903 1 008</v>
          </cell>
          <cell r="B3424" t="str">
            <v>130798106</v>
          </cell>
          <cell r="C3424" t="str">
            <v>HAIRI, S.Sos.</v>
          </cell>
          <cell r="D3424" t="str">
            <v>III/d</v>
          </cell>
          <cell r="E3424" t="str">
            <v>01-10-2002</v>
          </cell>
          <cell r="F3424" t="str">
            <v>SITUBONDO</v>
          </cell>
          <cell r="G3424" t="str">
            <v>18-04-1957</v>
          </cell>
          <cell r="H3424" t="str">
            <v>Subbag. Tata Usaha UPTD Pendidikan Kec. Situbondo</v>
          </cell>
          <cell r="I3424" t="str">
            <v>WRINGIN ANOM RT 04 RW 01 KEC. PANARUKAN (68351)</v>
          </cell>
          <cell r="J3424" t="str">
            <v>8807080150</v>
          </cell>
          <cell r="K3424" t="str">
            <v>14-08-2009</v>
          </cell>
        </row>
        <row r="3425">
          <cell r="A3425" t="str">
            <v>19550707 198303 1 011</v>
          </cell>
          <cell r="B3425" t="str">
            <v>131196661</v>
          </cell>
          <cell r="C3425" t="str">
            <v>SUTJIPTO</v>
          </cell>
          <cell r="D3425" t="str">
            <v>II/d</v>
          </cell>
          <cell r="E3425" t="str">
            <v>01-04-2010</v>
          </cell>
          <cell r="F3425" t="str">
            <v>SITUBONDO</v>
          </cell>
          <cell r="G3425" t="str">
            <v>07-07-1955</v>
          </cell>
          <cell r="H3425" t="str">
            <v>Subbag. Tata Usaha UPTD Pendidikan Kec. Situbondo</v>
          </cell>
          <cell r="I3425" t="str">
            <v>JL. SUCIPTO NO 21 RT:03/4 SITUBONDO 68312</v>
          </cell>
          <cell r="J3425" t="str">
            <v>8807080150</v>
          </cell>
          <cell r="K3425" t="str">
            <v/>
          </cell>
        </row>
        <row r="3426">
          <cell r="A3426" t="str">
            <v>19690704 199903 1 006</v>
          </cell>
          <cell r="B3426" t="str">
            <v>132230795</v>
          </cell>
          <cell r="C3426" t="str">
            <v>AKHMAD DIYANTO</v>
          </cell>
          <cell r="D3426" t="str">
            <v>II/c</v>
          </cell>
          <cell r="E3426" t="str">
            <v>01-10-2012</v>
          </cell>
          <cell r="F3426" t="str">
            <v>SITUBONDO</v>
          </cell>
          <cell r="G3426" t="str">
            <v>04-07-1969</v>
          </cell>
          <cell r="H3426" t="str">
            <v>Subbag. Tata Usaha UPTD Pendidikan Kec. Situbondo</v>
          </cell>
          <cell r="I3426" t="str">
            <v>ALAS MALANG RT 01 RW 05 SITUBONDO 68312</v>
          </cell>
          <cell r="J3426" t="str">
            <v>8807080150</v>
          </cell>
          <cell r="K3426" t="str">
            <v/>
          </cell>
        </row>
        <row r="3427">
          <cell r="A3427" t="str">
            <v>19530502 197601 1 006</v>
          </cell>
          <cell r="B3427" t="str">
            <v>130498796</v>
          </cell>
          <cell r="C3427" t="str">
            <v>Drs. MOH. HASIN</v>
          </cell>
          <cell r="D3427" t="str">
            <v>IV/b</v>
          </cell>
          <cell r="E3427" t="str">
            <v>01-04-2007</v>
          </cell>
          <cell r="F3427" t="str">
            <v>SITUBONDO</v>
          </cell>
          <cell r="G3427" t="str">
            <v>02-05-1953</v>
          </cell>
          <cell r="H3427" t="str">
            <v>UPTD Pendidikan Kec. Panarukan</v>
          </cell>
          <cell r="I3427" t="str">
            <v>DESA KENDIT RT.1/1 KEC. PANARUKAN</v>
          </cell>
          <cell r="J3427" t="str">
            <v>8807080200</v>
          </cell>
          <cell r="K3427" t="str">
            <v/>
          </cell>
        </row>
        <row r="3428">
          <cell r="A3428" t="str">
            <v>19630204 198504 1 001</v>
          </cell>
          <cell r="B3428" t="str">
            <v>131335198</v>
          </cell>
          <cell r="C3428" t="str">
            <v>Drs. ABDUL RAKHMAN</v>
          </cell>
          <cell r="D3428" t="str">
            <v>IV/b</v>
          </cell>
          <cell r="E3428" t="str">
            <v>01-10-2008</v>
          </cell>
          <cell r="F3428" t="str">
            <v>SITUBONDO</v>
          </cell>
          <cell r="G3428" t="str">
            <v>04-02-1963</v>
          </cell>
          <cell r="H3428" t="str">
            <v>UPTD Pendidikan Kec. Panarukan</v>
          </cell>
          <cell r="I3428" t="str">
            <v>CURAH JERU RT:04/11 PANJI SITUBONDO, 68323</v>
          </cell>
          <cell r="J3428" t="str">
            <v>8807080200</v>
          </cell>
          <cell r="K3428" t="str">
            <v>22-03-2012</v>
          </cell>
        </row>
        <row r="3429">
          <cell r="A3429" t="str">
            <v>19540111 197803 1 003</v>
          </cell>
          <cell r="B3429" t="str">
            <v>130658689</v>
          </cell>
          <cell r="C3429" t="str">
            <v>Drs. ISKANDAR</v>
          </cell>
          <cell r="D3429" t="str">
            <v>IV/b</v>
          </cell>
          <cell r="E3429" t="str">
            <v>01-10-2008</v>
          </cell>
          <cell r="F3429" t="str">
            <v>SITUBONDO</v>
          </cell>
          <cell r="G3429" t="str">
            <v>11-01-1954</v>
          </cell>
          <cell r="H3429" t="str">
            <v>UPTD Pendidikan Kec. Panarukan</v>
          </cell>
          <cell r="I3429" t="str">
            <v>JL. CEMPAKA 3 RT.2/3 SBR. KOLAK KEC. PANARUKAN</v>
          </cell>
          <cell r="J3429" t="str">
            <v>8807080200</v>
          </cell>
          <cell r="K3429" t="str">
            <v/>
          </cell>
        </row>
        <row r="3430">
          <cell r="A3430" t="str">
            <v>19561108 197601 2 003</v>
          </cell>
          <cell r="B3430" t="str">
            <v>130498875</v>
          </cell>
          <cell r="C3430" t="str">
            <v>TATIK KUTSIYATI</v>
          </cell>
          <cell r="D3430" t="str">
            <v>IV/b</v>
          </cell>
          <cell r="E3430" t="str">
            <v>01-04-2009</v>
          </cell>
          <cell r="F3430" t="str">
            <v>SITUBONDO</v>
          </cell>
          <cell r="G3430" t="str">
            <v>08-11-1956</v>
          </cell>
          <cell r="H3430" t="str">
            <v>UPTD Pendidikan Kec. Panarukan</v>
          </cell>
          <cell r="I3430" t="str">
            <v>DAWUHAN RT.2 RW.2 KAB. SITUBONDO</v>
          </cell>
          <cell r="J3430" t="str">
            <v>8807080200</v>
          </cell>
          <cell r="K3430" t="str">
            <v/>
          </cell>
        </row>
        <row r="3431">
          <cell r="A3431" t="str">
            <v>19530323 197707 1 001</v>
          </cell>
          <cell r="B3431" t="str">
            <v>130584338</v>
          </cell>
          <cell r="C3431" t="str">
            <v>EKO SUPRIANTO, S.Pd.</v>
          </cell>
          <cell r="D3431" t="str">
            <v>IV/b</v>
          </cell>
          <cell r="E3431" t="str">
            <v>01-04-2009</v>
          </cell>
          <cell r="F3431" t="str">
            <v>NGAWI</v>
          </cell>
          <cell r="G3431" t="str">
            <v>23-03-1953</v>
          </cell>
          <cell r="H3431" t="str">
            <v>UPTD Pendidikan Kec. Panarukan</v>
          </cell>
          <cell r="I3431" t="str">
            <v>KARANGANYAR RT.2/2 DESA KENDIT KEC. KENDIT</v>
          </cell>
          <cell r="J3431" t="str">
            <v>8807080200</v>
          </cell>
          <cell r="K3431" t="str">
            <v/>
          </cell>
        </row>
        <row r="3432">
          <cell r="A3432" t="str">
            <v>19550707 197601 2 001</v>
          </cell>
          <cell r="B3432" t="str">
            <v>130498781</v>
          </cell>
          <cell r="C3432" t="str">
            <v>PAINAH, S.Pd.</v>
          </cell>
          <cell r="D3432" t="str">
            <v>IV/b</v>
          </cell>
          <cell r="E3432" t="str">
            <v>01-04-2009</v>
          </cell>
          <cell r="F3432" t="str">
            <v>SLEMAN</v>
          </cell>
          <cell r="G3432" t="str">
            <v>07-07-1955</v>
          </cell>
          <cell r="H3432" t="str">
            <v>UPTD Pendidikan Kec. Panarukan</v>
          </cell>
          <cell r="I3432" t="str">
            <v>WRINGINANOM TIMUR RT.4 RW.3 KEC. PANARUKAN</v>
          </cell>
          <cell r="J3432" t="str">
            <v>8807080200</v>
          </cell>
          <cell r="K3432" t="str">
            <v/>
          </cell>
        </row>
        <row r="3433">
          <cell r="A3433" t="str">
            <v>19530816 197309 2 002</v>
          </cell>
          <cell r="B3433" t="str">
            <v>510043983</v>
          </cell>
          <cell r="C3433" t="str">
            <v>ANANINGSIH, A.Ma.Pd.</v>
          </cell>
          <cell r="D3433" t="str">
            <v>IV/b</v>
          </cell>
          <cell r="E3433" t="str">
            <v>01-04-2009</v>
          </cell>
          <cell r="F3433" t="str">
            <v>SITUBONDO</v>
          </cell>
          <cell r="G3433" t="str">
            <v>16-08-1953</v>
          </cell>
          <cell r="H3433" t="str">
            <v>UPTD Pendidikan Kec. Panarukan</v>
          </cell>
          <cell r="I3433" t="str">
            <v>BLIKERAN RT.1 RW.2 DS. WRINGINANOM KEC. PANARUKAN</v>
          </cell>
          <cell r="J3433" t="str">
            <v>8807080200</v>
          </cell>
          <cell r="K3433" t="str">
            <v/>
          </cell>
        </row>
        <row r="3434">
          <cell r="A3434" t="str">
            <v>19580717 197803 1 009</v>
          </cell>
          <cell r="B3434" t="str">
            <v>130658646</v>
          </cell>
          <cell r="C3434" t="str">
            <v>SAHWOTO, S.Pd.</v>
          </cell>
          <cell r="D3434" t="str">
            <v>IV/b</v>
          </cell>
          <cell r="E3434" t="str">
            <v>01-04-2009</v>
          </cell>
          <cell r="F3434" t="str">
            <v>SITUBONDO</v>
          </cell>
          <cell r="G3434" t="str">
            <v>17-07-1958</v>
          </cell>
          <cell r="H3434" t="str">
            <v>UPTD Pendidikan Kec. Panarukan</v>
          </cell>
          <cell r="I3434" t="str">
            <v>KESAMBIAN RT.2 RW.1 PAOWAN KEC. PANARUKAN</v>
          </cell>
          <cell r="J3434" t="str">
            <v>8807080200</v>
          </cell>
          <cell r="K3434" t="str">
            <v/>
          </cell>
        </row>
        <row r="3435">
          <cell r="A3435" t="str">
            <v>19550801 197501 2 003</v>
          </cell>
          <cell r="B3435" t="str">
            <v>130458208</v>
          </cell>
          <cell r="C3435" t="str">
            <v>BIBIT BUDIATI, A.Ma.Pd.</v>
          </cell>
          <cell r="D3435" t="str">
            <v>IV/b</v>
          </cell>
          <cell r="E3435" t="str">
            <v>01-04-2012</v>
          </cell>
          <cell r="F3435" t="str">
            <v>TULUNGAGUNG</v>
          </cell>
          <cell r="G3435" t="str">
            <v>01-08-1955</v>
          </cell>
          <cell r="H3435" t="str">
            <v>UPTD Pendidikan Kec. Panarukan</v>
          </cell>
          <cell r="I3435" t="str">
            <v>PERUM PANJI PERMAI BLOK B.14 MIMBAAN PANJI</v>
          </cell>
          <cell r="J3435" t="str">
            <v>8807080200</v>
          </cell>
          <cell r="K3435" t="str">
            <v/>
          </cell>
        </row>
        <row r="3436">
          <cell r="A3436" t="str">
            <v>19600827 198202 1 002</v>
          </cell>
          <cell r="B3436" t="str">
            <v>131104465</v>
          </cell>
          <cell r="C3436" t="str">
            <v>Drs. MUSWADI</v>
          </cell>
          <cell r="D3436" t="str">
            <v>IV/a</v>
          </cell>
          <cell r="E3436" t="str">
            <v>01-04-2008</v>
          </cell>
          <cell r="F3436" t="str">
            <v>SITUBONDO</v>
          </cell>
          <cell r="G3436" t="str">
            <v>27-08-1960</v>
          </cell>
          <cell r="H3436" t="str">
            <v>UPTD Pendidikan Kec. Panarukan</v>
          </cell>
          <cell r="I3436" t="str">
            <v>JL. PEMUDA GG.IV/9 RT.2/2 ARDIREJOKEC. PANJI</v>
          </cell>
          <cell r="J3436" t="str">
            <v>8807080200</v>
          </cell>
          <cell r="K3436" t="str">
            <v/>
          </cell>
        </row>
        <row r="3437">
          <cell r="A3437" t="str">
            <v>19660317 198603 2 009</v>
          </cell>
          <cell r="B3437" t="str">
            <v>131617496</v>
          </cell>
          <cell r="C3437" t="str">
            <v>TITIK MARIANINGSIH, A.Ma.Pd.</v>
          </cell>
          <cell r="D3437" t="str">
            <v>IV/a</v>
          </cell>
          <cell r="E3437" t="str">
            <v>01-10-2008</v>
          </cell>
          <cell r="F3437" t="str">
            <v>SITUBONDO</v>
          </cell>
          <cell r="G3437" t="str">
            <v>17-03-1966</v>
          </cell>
          <cell r="H3437" t="str">
            <v>UPTD Pendidikan Kec. Panarukan</v>
          </cell>
          <cell r="I3437" t="str">
            <v>SUMBERKOLAK RT. 01 RW. 03 KEC. PANARUKAN</v>
          </cell>
          <cell r="J3437" t="str">
            <v>8807080200</v>
          </cell>
          <cell r="K3437" t="str">
            <v/>
          </cell>
        </row>
        <row r="3438">
          <cell r="A3438" t="str">
            <v>19630820 198603 2 016</v>
          </cell>
          <cell r="B3438" t="str">
            <v>131606392</v>
          </cell>
          <cell r="C3438" t="str">
            <v>AR. ROHANI, A.Ma.Pd.</v>
          </cell>
          <cell r="D3438" t="str">
            <v>IV/a</v>
          </cell>
          <cell r="E3438" t="str">
            <v>01-10-2008</v>
          </cell>
          <cell r="F3438" t="str">
            <v>SITUBONDO</v>
          </cell>
          <cell r="G3438" t="str">
            <v>20-08-1963</v>
          </cell>
          <cell r="H3438" t="str">
            <v>UPTD Pendidikan Kec. Panarukan</v>
          </cell>
          <cell r="I3438" t="str">
            <v>ARDIWILIS RT. 04 RW.02 PAOWAN PANARUKAN</v>
          </cell>
          <cell r="J3438" t="str">
            <v>8807080200</v>
          </cell>
          <cell r="K3438" t="str">
            <v/>
          </cell>
        </row>
        <row r="3439">
          <cell r="A3439" t="str">
            <v>19570505 197703 1 006</v>
          </cell>
          <cell r="B3439" t="str">
            <v>130584159</v>
          </cell>
          <cell r="C3439" t="str">
            <v>SUYUD BUDIAYIN, A.Ma.Pd.</v>
          </cell>
          <cell r="D3439" t="str">
            <v>IV/a</v>
          </cell>
          <cell r="E3439" t="str">
            <v>01-04-2009</v>
          </cell>
          <cell r="F3439" t="str">
            <v>TRENGGALEK</v>
          </cell>
          <cell r="G3439" t="str">
            <v>05-05-1957</v>
          </cell>
          <cell r="H3439" t="str">
            <v>UPTD Pendidikan Kec. Panarukan</v>
          </cell>
          <cell r="I3439" t="str">
            <v>KRAJAN BALUNG RT 1/1 KEC.KENDIT SITUBONDO  68352</v>
          </cell>
          <cell r="J3439" t="str">
            <v>8807080200</v>
          </cell>
          <cell r="K3439" t="str">
            <v/>
          </cell>
        </row>
        <row r="3440">
          <cell r="A3440" t="str">
            <v>19611106 198603 2 014</v>
          </cell>
          <cell r="B3440" t="str">
            <v>131631988</v>
          </cell>
          <cell r="C3440" t="str">
            <v>LILIK INDRIA NINGSIH, A.Ma.Pd.</v>
          </cell>
          <cell r="D3440" t="str">
            <v>IV/a</v>
          </cell>
          <cell r="E3440" t="str">
            <v>01-10-2009</v>
          </cell>
          <cell r="F3440" t="str">
            <v>PROBOLINGGO</v>
          </cell>
          <cell r="G3440" t="str">
            <v>06-11-1961</v>
          </cell>
          <cell r="H3440" t="str">
            <v>UPTD Pendidikan Kec. Panarukan</v>
          </cell>
          <cell r="I3440" t="str">
            <v>JL.ARGOPURO RT3 RW3 SITUBONDO</v>
          </cell>
          <cell r="J3440" t="str">
            <v>8807080200</v>
          </cell>
          <cell r="K3440" t="str">
            <v/>
          </cell>
        </row>
        <row r="3441">
          <cell r="A3441" t="str">
            <v>19620830 198603 2 005</v>
          </cell>
          <cell r="B3441" t="str">
            <v>131610697</v>
          </cell>
          <cell r="C3441" t="str">
            <v>MURTININGSIH, S.Pd.</v>
          </cell>
          <cell r="D3441" t="str">
            <v>IV/a</v>
          </cell>
          <cell r="E3441" t="str">
            <v>01-10-2009</v>
          </cell>
          <cell r="F3441" t="str">
            <v>SITUBONDO</v>
          </cell>
          <cell r="G3441" t="str">
            <v>30-08-1962</v>
          </cell>
          <cell r="H3441" t="str">
            <v>UPTD Pendidikan Kec. Panarukan</v>
          </cell>
          <cell r="I3441" t="str">
            <v/>
          </cell>
          <cell r="J3441" t="str">
            <v>8807080200</v>
          </cell>
          <cell r="K3441" t="str">
            <v/>
          </cell>
        </row>
        <row r="3442">
          <cell r="A3442" t="str">
            <v>19580718 198803 2 003</v>
          </cell>
          <cell r="B3442" t="str">
            <v>131797011</v>
          </cell>
          <cell r="C3442" t="str">
            <v>HJ. SUHARTINI, S.Sos.</v>
          </cell>
          <cell r="D3442" t="str">
            <v>III/d</v>
          </cell>
          <cell r="E3442" t="str">
            <v>01-10-2009</v>
          </cell>
          <cell r="F3442" t="str">
            <v>SITUBONDO</v>
          </cell>
          <cell r="G3442" t="str">
            <v>18-07-1958</v>
          </cell>
          <cell r="H3442" t="str">
            <v>UPTD Pendidikan Kec. Panarukan</v>
          </cell>
          <cell r="I3442" t="str">
            <v>JL. SUCIPTO XII 41 DAWUHAN PARSE SIT.</v>
          </cell>
          <cell r="J3442" t="str">
            <v>8807080200</v>
          </cell>
          <cell r="K3442" t="str">
            <v/>
          </cell>
        </row>
        <row r="3443">
          <cell r="A3443" t="str">
            <v>19640729 198602 2 002</v>
          </cell>
          <cell r="B3443" t="str">
            <v>131588942</v>
          </cell>
          <cell r="C3443" t="str">
            <v>ROOS BAETSY, S.Sos.</v>
          </cell>
          <cell r="D3443" t="str">
            <v>III/d</v>
          </cell>
          <cell r="E3443" t="str">
            <v>01-10-2010</v>
          </cell>
          <cell r="F3443" t="str">
            <v>TUBAN</v>
          </cell>
          <cell r="G3443" t="str">
            <v>29-07-1964</v>
          </cell>
          <cell r="H3443" t="str">
            <v>UPTD Pendidikan Kec. Panarukan</v>
          </cell>
          <cell r="I3443" t="str">
            <v>WR. ANOM RT.4/1 KEC. PANARUKAN</v>
          </cell>
          <cell r="J3443" t="str">
            <v>8807080200</v>
          </cell>
          <cell r="K3443" t="str">
            <v/>
          </cell>
        </row>
        <row r="3444">
          <cell r="A3444" t="str">
            <v>19620113 198303 2 015</v>
          </cell>
          <cell r="B3444" t="str">
            <v>131279139</v>
          </cell>
          <cell r="C3444" t="str">
            <v>NURUL IMANIYAH, S.Pd.</v>
          </cell>
          <cell r="D3444" t="str">
            <v>III/d</v>
          </cell>
          <cell r="E3444" t="str">
            <v>01-10-2010</v>
          </cell>
          <cell r="F3444" t="str">
            <v>SITUBONDO</v>
          </cell>
          <cell r="G3444" t="str">
            <v>13-01-1962</v>
          </cell>
          <cell r="H3444" t="str">
            <v>UPTD Pendidikan Kec. Panarukan</v>
          </cell>
          <cell r="I3444" t="str">
            <v>JL. CENDRAWASIH NO. 11 DAWUHAN SIT.</v>
          </cell>
          <cell r="J3444" t="str">
            <v>8807080200</v>
          </cell>
          <cell r="K3444" t="str">
            <v/>
          </cell>
        </row>
        <row r="3445">
          <cell r="A3445" t="str">
            <v>19660808 199203 2 011</v>
          </cell>
          <cell r="B3445" t="str">
            <v>131993952</v>
          </cell>
          <cell r="C3445" t="str">
            <v>SURIYANA, A.Ma.Pd.</v>
          </cell>
          <cell r="D3445" t="str">
            <v>III/d</v>
          </cell>
          <cell r="E3445" t="str">
            <v>01-04-2012</v>
          </cell>
          <cell r="F3445" t="str">
            <v>SITUBONDO</v>
          </cell>
          <cell r="G3445" t="str">
            <v>08-08-1966</v>
          </cell>
          <cell r="H3445" t="str">
            <v>UPTD Pendidikan Kec. Panarukan</v>
          </cell>
          <cell r="I3445" t="str">
            <v>SUMBERKOLAK RT.3 RW.2 KEC. PANARUKAN</v>
          </cell>
          <cell r="J3445" t="str">
            <v>8807080200</v>
          </cell>
          <cell r="K3445" t="str">
            <v/>
          </cell>
        </row>
        <row r="3446">
          <cell r="A3446" t="str">
            <v>19750721 200801 1 018</v>
          </cell>
          <cell r="B3446" t="str">
            <v>510223082</v>
          </cell>
          <cell r="C3446" t="str">
            <v>RAHARJO PUJI ANTORO, S.Pd.</v>
          </cell>
          <cell r="D3446" t="str">
            <v>III/b</v>
          </cell>
          <cell r="E3446" t="str">
            <v>01-10-2011</v>
          </cell>
          <cell r="F3446" t="str">
            <v>SITUBONDO</v>
          </cell>
          <cell r="G3446" t="str">
            <v>21-07-1975</v>
          </cell>
          <cell r="H3446" t="str">
            <v>UPTD Pendidikan Kec. Panarukan</v>
          </cell>
          <cell r="I3446" t="str">
            <v>KP.KILEN SELATAN RT.03/2 KILENSARI PANARUKAN</v>
          </cell>
          <cell r="J3446" t="str">
            <v>8807080200</v>
          </cell>
          <cell r="K3446" t="str">
            <v/>
          </cell>
        </row>
        <row r="3447">
          <cell r="A3447" t="str">
            <v>19670408 200903 2 001</v>
          </cell>
          <cell r="B3447" t="str">
            <v>910000011</v>
          </cell>
          <cell r="C3447" t="str">
            <v>Dra. SRIYANI MURTIYATI</v>
          </cell>
          <cell r="D3447" t="str">
            <v>III/b</v>
          </cell>
          <cell r="E3447" t="str">
            <v>01-04-2013</v>
          </cell>
          <cell r="F3447" t="str">
            <v>SITUBONDO</v>
          </cell>
          <cell r="G3447" t="str">
            <v>08-04-1967</v>
          </cell>
          <cell r="H3447" t="str">
            <v>UPTD Pendidikan Kec. Panarukan</v>
          </cell>
          <cell r="I3447" t="str">
            <v>KP. KILENSARI SELATAN RT 01 RW 01 DESA KILENSARI</v>
          </cell>
          <cell r="J3447" t="str">
            <v>8807080200</v>
          </cell>
          <cell r="K3447" t="str">
            <v/>
          </cell>
        </row>
        <row r="3448">
          <cell r="A3448" t="str">
            <v>19751105 200903 2 002</v>
          </cell>
          <cell r="B3448" t="str">
            <v>910000116</v>
          </cell>
          <cell r="C3448" t="str">
            <v>FARIDA SOFIYANTI, S.E.</v>
          </cell>
          <cell r="D3448" t="str">
            <v>III/b</v>
          </cell>
          <cell r="E3448" t="str">
            <v>01-04-2013</v>
          </cell>
          <cell r="F3448" t="str">
            <v>SITUBONDO</v>
          </cell>
          <cell r="G3448" t="str">
            <v>05-11-1975</v>
          </cell>
          <cell r="H3448" t="str">
            <v>UPTD Pendidikan Kec. Panarukan</v>
          </cell>
          <cell r="I3448" t="str">
            <v>JL. WR. SUPRATMAN GG I / 42 SITUBONDO</v>
          </cell>
          <cell r="J3448" t="str">
            <v>8807080200</v>
          </cell>
          <cell r="K3448" t="str">
            <v/>
          </cell>
        </row>
        <row r="3449">
          <cell r="A3449" t="str">
            <v>19660525 200501 2 010</v>
          </cell>
          <cell r="B3449" t="str">
            <v>510146203</v>
          </cell>
          <cell r="C3449" t="str">
            <v>SITI HUZAENAH, A.Ma.Pd.</v>
          </cell>
          <cell r="D3449" t="str">
            <v>III/a</v>
          </cell>
          <cell r="E3449" t="str">
            <v>01-10-2010</v>
          </cell>
          <cell r="F3449" t="str">
            <v>LUMAJANG</v>
          </cell>
          <cell r="G3449" t="str">
            <v>25-05-1966</v>
          </cell>
          <cell r="H3449" t="str">
            <v>UPTD Pendidikan Kec. Panarukan</v>
          </cell>
          <cell r="I3449" t="str">
            <v>JL RAYA SABRANG RT 01/RW 02, WRINGIN ANOM, PNRKAN,</v>
          </cell>
          <cell r="J3449" t="str">
            <v>8807080200</v>
          </cell>
          <cell r="K3449" t="str">
            <v/>
          </cell>
        </row>
        <row r="3450">
          <cell r="A3450" t="str">
            <v>19730114 200604 1 010</v>
          </cell>
          <cell r="B3450" t="str">
            <v>510157299</v>
          </cell>
          <cell r="C3450" t="str">
            <v>HERI PUSPITO RETNO, A.Ma.Pd.</v>
          </cell>
          <cell r="D3450" t="str">
            <v>III/a</v>
          </cell>
          <cell r="E3450" t="str">
            <v>01-10-2011</v>
          </cell>
          <cell r="F3450" t="str">
            <v>SITUBONDO</v>
          </cell>
          <cell r="G3450" t="str">
            <v>14-01-1973</v>
          </cell>
          <cell r="H3450" t="str">
            <v>UPTD Pendidikan Kec. Panarukan</v>
          </cell>
          <cell r="I3450" t="str">
            <v>WRINGINANOM RT 04 RW 01 PANARUKAN (68351) SIT</v>
          </cell>
          <cell r="J3450" t="str">
            <v>8807080200</v>
          </cell>
          <cell r="K3450" t="str">
            <v/>
          </cell>
        </row>
        <row r="3451">
          <cell r="A3451" t="str">
            <v>19751217 200604 2 013</v>
          </cell>
          <cell r="B3451" t="str">
            <v>510162612</v>
          </cell>
          <cell r="C3451" t="str">
            <v>CHRONI FAJAR SAYEKTI, A.Ma.Pd.</v>
          </cell>
          <cell r="D3451" t="str">
            <v>III/a</v>
          </cell>
          <cell r="E3451" t="str">
            <v>01-10-2011</v>
          </cell>
          <cell r="F3451" t="str">
            <v>NGAWI</v>
          </cell>
          <cell r="G3451" t="str">
            <v>17-12-1975</v>
          </cell>
          <cell r="H3451" t="str">
            <v>UPTD Pendidikan Kec. Panarukan</v>
          </cell>
          <cell r="I3451" t="str">
            <v>JL. MANGGA RAYA NO. 6 DS. PAOWAN PANARUKAN</v>
          </cell>
          <cell r="J3451" t="str">
            <v>8807080200</v>
          </cell>
          <cell r="K3451" t="str">
            <v/>
          </cell>
        </row>
        <row r="3452">
          <cell r="A3452" t="str">
            <v>19750901 200604 2 012</v>
          </cell>
          <cell r="B3452" t="str">
            <v>510157273</v>
          </cell>
          <cell r="C3452" t="str">
            <v>WINI RACHMAWATI, A.Ma.Pd.</v>
          </cell>
          <cell r="D3452" t="str">
            <v>III/a</v>
          </cell>
          <cell r="E3452" t="str">
            <v>01-04-2012</v>
          </cell>
          <cell r="F3452" t="str">
            <v>SITUBONDO</v>
          </cell>
          <cell r="G3452" t="str">
            <v>01-09-1975</v>
          </cell>
          <cell r="H3452" t="str">
            <v>UPTD Pendidikan Kec. Panarukan</v>
          </cell>
          <cell r="I3452" t="str">
            <v>KP. PAOWAN RT.2/1 PAOWAN PANARUKAN</v>
          </cell>
          <cell r="J3452" t="str">
            <v>8807080200</v>
          </cell>
          <cell r="K3452" t="str">
            <v/>
          </cell>
        </row>
        <row r="3453">
          <cell r="A3453" t="str">
            <v>19550525 198703 1 003</v>
          </cell>
          <cell r="B3453" t="str">
            <v>131552952</v>
          </cell>
          <cell r="C3453" t="str">
            <v>SUKARTONO</v>
          </cell>
          <cell r="D3453" t="str">
            <v>II/c</v>
          </cell>
          <cell r="E3453" t="str">
            <v>01-10-2009</v>
          </cell>
          <cell r="F3453" t="str">
            <v>SITUBONDO</v>
          </cell>
          <cell r="G3453" t="str">
            <v>25-05-1955</v>
          </cell>
          <cell r="H3453" t="str">
            <v>UPTD Pendidikan Kec. Panarukan</v>
          </cell>
          <cell r="I3453" t="str">
            <v>WR. ANOM RT.2/2 KEC. PANARUKAN</v>
          </cell>
          <cell r="J3453" t="str">
            <v>8807080200</v>
          </cell>
          <cell r="K3453" t="str">
            <v/>
          </cell>
        </row>
        <row r="3454">
          <cell r="A3454" t="str">
            <v>19620804 199007 1 001</v>
          </cell>
          <cell r="B3454" t="str">
            <v>131825510</v>
          </cell>
          <cell r="C3454" t="str">
            <v>BADRUDIN</v>
          </cell>
          <cell r="D3454" t="str">
            <v>II/c</v>
          </cell>
          <cell r="E3454" t="str">
            <v>01-04-2010</v>
          </cell>
          <cell r="F3454" t="str">
            <v>BONDOWOSO</v>
          </cell>
          <cell r="G3454" t="str">
            <v>04-08-1962</v>
          </cell>
          <cell r="H3454" t="str">
            <v>UPTD Pendidikan Kec. Panarukan</v>
          </cell>
          <cell r="I3454" t="str">
            <v>WR. ANOM RT 02 RW 02 KEC. PANARUKAN</v>
          </cell>
          <cell r="J3454" t="str">
            <v>8807080200</v>
          </cell>
          <cell r="K3454" t="str">
            <v/>
          </cell>
        </row>
        <row r="3455">
          <cell r="A3455" t="str">
            <v>19601001 199003 2 002</v>
          </cell>
          <cell r="B3455" t="str">
            <v>131901363</v>
          </cell>
          <cell r="C3455" t="str">
            <v>RUSDAYANI</v>
          </cell>
          <cell r="D3455" t="str">
            <v>II/c</v>
          </cell>
          <cell r="E3455" t="str">
            <v>01-04-2010</v>
          </cell>
          <cell r="F3455" t="str">
            <v>TRENGGALEK</v>
          </cell>
          <cell r="G3455" t="str">
            <v>01-10-1960</v>
          </cell>
          <cell r="H3455" t="str">
            <v>UPTD Pendidikan Kec. Panarukan</v>
          </cell>
          <cell r="I3455" t="str">
            <v>BARAT KEBUN RT 01 RW 01 WR.ANOM KEC. PANARUKAN</v>
          </cell>
          <cell r="J3455" t="str">
            <v>8807080200</v>
          </cell>
          <cell r="K3455" t="str">
            <v/>
          </cell>
        </row>
        <row r="3456">
          <cell r="A3456" t="str">
            <v>19710303 200312 2 004</v>
          </cell>
          <cell r="B3456" t="str">
            <v>510136237</v>
          </cell>
          <cell r="C3456" t="str">
            <v>SURYANI DWI LESTARI</v>
          </cell>
          <cell r="D3456" t="str">
            <v>II/c</v>
          </cell>
          <cell r="E3456" t="str">
            <v>01-10-2010</v>
          </cell>
          <cell r="F3456" t="str">
            <v>SITUBONDO</v>
          </cell>
          <cell r="G3456" t="str">
            <v>03-03-1971</v>
          </cell>
          <cell r="H3456" t="str">
            <v>UPTD Pendidikan Kec. Panarukan</v>
          </cell>
          <cell r="I3456" t="str">
            <v/>
          </cell>
          <cell r="J3456" t="str">
            <v>8807080200</v>
          </cell>
          <cell r="K3456" t="str">
            <v/>
          </cell>
        </row>
        <row r="3457">
          <cell r="A3457" t="str">
            <v>19670506 200801 2 009</v>
          </cell>
          <cell r="B3457" t="str">
            <v>510223110</v>
          </cell>
          <cell r="C3457" t="str">
            <v>KUMARIYAH, A.Ma.Pd.</v>
          </cell>
          <cell r="D3457" t="str">
            <v>II/c</v>
          </cell>
          <cell r="E3457" t="str">
            <v>01-04-2011</v>
          </cell>
          <cell r="F3457" t="str">
            <v>SITUBONDO</v>
          </cell>
          <cell r="G3457" t="str">
            <v>06-05-1967</v>
          </cell>
          <cell r="H3457" t="str">
            <v>UPTD Pendidikan Kec. Panarukan</v>
          </cell>
          <cell r="I3457" t="str">
            <v>DS. KLATAKAN RT 01 RW 03 KEC. KENDIT SITUBONDO</v>
          </cell>
          <cell r="J3457" t="str">
            <v>8807080200</v>
          </cell>
          <cell r="K3457" t="str">
            <v/>
          </cell>
        </row>
        <row r="3458">
          <cell r="A3458" t="str">
            <v>19640309 200701 2 008</v>
          </cell>
          <cell r="B3458" t="str">
            <v>510192885</v>
          </cell>
          <cell r="C3458" t="str">
            <v>RUSTINAH</v>
          </cell>
          <cell r="D3458" t="str">
            <v>II/c</v>
          </cell>
          <cell r="E3458" t="str">
            <v>01-04-2013</v>
          </cell>
          <cell r="F3458" t="str">
            <v>SITUBONDO</v>
          </cell>
          <cell r="G3458" t="str">
            <v>09-03-1964</v>
          </cell>
          <cell r="H3458" t="str">
            <v>UPTD Pendidikan Kec. Panarukan</v>
          </cell>
          <cell r="I3458" t="str">
            <v>ALASMALANG RT 1 RW 4 DSN KARANG PROJO SITUBONDO</v>
          </cell>
          <cell r="J3458" t="str">
            <v>8807080200</v>
          </cell>
          <cell r="K3458" t="str">
            <v/>
          </cell>
        </row>
        <row r="3459">
          <cell r="A3459" t="str">
            <v>19691113 200701 2 017</v>
          </cell>
          <cell r="B3459" t="str">
            <v>510193200</v>
          </cell>
          <cell r="C3459" t="str">
            <v>SRI MARYANI</v>
          </cell>
          <cell r="D3459" t="str">
            <v>II/c</v>
          </cell>
          <cell r="E3459" t="str">
            <v>01-04-2013</v>
          </cell>
          <cell r="F3459" t="str">
            <v>SITUBONDO</v>
          </cell>
          <cell r="G3459" t="str">
            <v>13-11-1969</v>
          </cell>
          <cell r="H3459" t="str">
            <v>UPTD Pendidikan Kec. Panarukan</v>
          </cell>
          <cell r="I3459" t="str">
            <v>WR ANOM TIMUR RT 3 RW 3 PANARUKAN</v>
          </cell>
          <cell r="J3459" t="str">
            <v>8807080200</v>
          </cell>
          <cell r="K3459" t="str">
            <v/>
          </cell>
        </row>
        <row r="3460">
          <cell r="A3460" t="str">
            <v>19630507 200701 2 005</v>
          </cell>
          <cell r="B3460" t="str">
            <v>510192861</v>
          </cell>
          <cell r="C3460" t="str">
            <v>NANIK</v>
          </cell>
          <cell r="D3460" t="str">
            <v>II/c</v>
          </cell>
          <cell r="E3460" t="str">
            <v>01-04-2013</v>
          </cell>
          <cell r="F3460" t="str">
            <v>SITUBONDO</v>
          </cell>
          <cell r="G3460" t="str">
            <v>07-05-1963</v>
          </cell>
          <cell r="H3460" t="str">
            <v>UPTD Pendidikan Kec. Panarukan</v>
          </cell>
          <cell r="I3460" t="str">
            <v>SUMBERKOLAK RT 2 RW 2 PANARUKAN SITUBONDO</v>
          </cell>
          <cell r="J3460" t="str">
            <v>8807080200</v>
          </cell>
          <cell r="K3460" t="str">
            <v/>
          </cell>
        </row>
        <row r="3461">
          <cell r="A3461" t="str">
            <v>19670619 200701 2 008</v>
          </cell>
          <cell r="B3461" t="str">
            <v>510193233</v>
          </cell>
          <cell r="C3461" t="str">
            <v>SUMARTI</v>
          </cell>
          <cell r="D3461" t="str">
            <v>II/c</v>
          </cell>
          <cell r="E3461" t="str">
            <v>01-04-2013</v>
          </cell>
          <cell r="F3461" t="str">
            <v>LUMAJANG</v>
          </cell>
          <cell r="G3461" t="str">
            <v>19-06-1967</v>
          </cell>
          <cell r="H3461" t="str">
            <v>UPTD Pendidikan Kec. Panarukan</v>
          </cell>
          <cell r="I3461" t="str">
            <v>BARAT KEBUN RT 2 RW 2 DS WR ANOM PANARUKAN</v>
          </cell>
          <cell r="J3461" t="str">
            <v>8807080200</v>
          </cell>
          <cell r="K3461" t="str">
            <v/>
          </cell>
        </row>
        <row r="3462">
          <cell r="A3462" t="str">
            <v>19620410 200701 2 005</v>
          </cell>
          <cell r="B3462" t="str">
            <v>510193226</v>
          </cell>
          <cell r="C3462" t="str">
            <v>ANI, A.Ma.Pd</v>
          </cell>
          <cell r="D3462" t="str">
            <v>II/c</v>
          </cell>
          <cell r="E3462" t="str">
            <v>01-04-2013</v>
          </cell>
          <cell r="F3462" t="str">
            <v>SITUBONDO</v>
          </cell>
          <cell r="G3462" t="str">
            <v>10-04-1962</v>
          </cell>
          <cell r="H3462" t="str">
            <v>UPTD Pendidikan Kec. Panarukan</v>
          </cell>
          <cell r="I3462" t="str">
            <v>SBR KOLAK RT 3 RW 3 PANARUKAN</v>
          </cell>
          <cell r="J3462" t="str">
            <v>8807080200</v>
          </cell>
          <cell r="K3462" t="str">
            <v/>
          </cell>
        </row>
        <row r="3463">
          <cell r="A3463" t="str">
            <v>19790730 201001 2 015</v>
          </cell>
          <cell r="B3463" t="str">
            <v>910001235</v>
          </cell>
          <cell r="C3463" t="str">
            <v>LILIK MASKUROTIN, A.Ma.Pd.</v>
          </cell>
          <cell r="D3463" t="str">
            <v>II/b</v>
          </cell>
          <cell r="E3463" t="str">
            <v>01-01-2010</v>
          </cell>
          <cell r="F3463" t="str">
            <v>BANYUWANGI</v>
          </cell>
          <cell r="G3463" t="str">
            <v>30-07-1979</v>
          </cell>
          <cell r="H3463" t="str">
            <v>UPTD Pendidikan Kec. Panarukan</v>
          </cell>
          <cell r="I3463" t="str">
            <v>KARANGREJO RT01/RW01 CLURING BANYUWANGI</v>
          </cell>
          <cell r="J3463" t="str">
            <v>8807080200</v>
          </cell>
          <cell r="K3463" t="str">
            <v/>
          </cell>
        </row>
        <row r="3464">
          <cell r="A3464" t="str">
            <v>19680628 200701 1 019</v>
          </cell>
          <cell r="B3464" t="str">
            <v>510193021</v>
          </cell>
          <cell r="C3464" t="str">
            <v>TONI MANDALA</v>
          </cell>
          <cell r="D3464" t="str">
            <v>II/b</v>
          </cell>
          <cell r="E3464" t="str">
            <v>01-04-2011</v>
          </cell>
          <cell r="F3464" t="str">
            <v>SITUBONDO</v>
          </cell>
          <cell r="G3464" t="str">
            <v>28-06-1968</v>
          </cell>
          <cell r="H3464" t="str">
            <v>UPTD Pendidikan Kec. Panarukan</v>
          </cell>
          <cell r="I3464" t="str">
            <v>DSN SABRANG RT 2 RW 2 WR ANOM PANARUKAN</v>
          </cell>
          <cell r="J3464" t="str">
            <v>8807080200</v>
          </cell>
          <cell r="K3464" t="str">
            <v/>
          </cell>
        </row>
        <row r="3465">
          <cell r="A3465" t="str">
            <v>19590614 198112 1 003</v>
          </cell>
          <cell r="B3465" t="str">
            <v>130968686</v>
          </cell>
          <cell r="C3465" t="str">
            <v>SUNARDI</v>
          </cell>
          <cell r="D3465" t="str">
            <v>II/a</v>
          </cell>
          <cell r="E3465" t="str">
            <v>01-04-1998</v>
          </cell>
          <cell r="F3465" t="str">
            <v>SITUBONDO</v>
          </cell>
          <cell r="G3465" t="str">
            <v>14-06-1959</v>
          </cell>
          <cell r="H3465" t="str">
            <v>UPTD Pendidikan Kec. Panarukan</v>
          </cell>
          <cell r="I3465" t="str">
            <v>DESA BALUNG RT 01/2 KEC.KENDIT SITUBONDO</v>
          </cell>
          <cell r="J3465" t="str">
            <v>8807080200</v>
          </cell>
          <cell r="K3465" t="str">
            <v/>
          </cell>
        </row>
        <row r="3466">
          <cell r="A3466" t="str">
            <v>19820926 201001 2 001</v>
          </cell>
          <cell r="B3466" t="str">
            <v>910001387</v>
          </cell>
          <cell r="C3466" t="str">
            <v>WAHYU SEPTIANI</v>
          </cell>
          <cell r="D3466" t="str">
            <v>II/a</v>
          </cell>
          <cell r="E3466" t="str">
            <v>01-01-2010</v>
          </cell>
          <cell r="F3466" t="str">
            <v>SITUBONDO</v>
          </cell>
          <cell r="G3466" t="str">
            <v>26-09-1982</v>
          </cell>
          <cell r="H3466" t="str">
            <v>UPTD Pendidikan Kec. Panarukan</v>
          </cell>
          <cell r="I3466" t="str">
            <v>Blikeran RT03/01 Panarukan Situbondo</v>
          </cell>
          <cell r="J3466" t="str">
            <v>8807080200</v>
          </cell>
          <cell r="K3466" t="str">
            <v/>
          </cell>
        </row>
        <row r="3467">
          <cell r="A3467" t="str">
            <v>19540510 197703 1 005</v>
          </cell>
          <cell r="B3467" t="str">
            <v>130584029</v>
          </cell>
          <cell r="C3467" t="str">
            <v>Drs. KUSNO WIDODO</v>
          </cell>
          <cell r="D3467" t="str">
            <v>IV/b</v>
          </cell>
          <cell r="E3467" t="str">
            <v>01-10-2010</v>
          </cell>
          <cell r="F3467" t="str">
            <v>TRENGGALEK</v>
          </cell>
          <cell r="G3467" t="str">
            <v>10-05-1954</v>
          </cell>
          <cell r="H3467" t="str">
            <v>SDN 1 Kilensari Kec. Panarukan</v>
          </cell>
          <cell r="I3467" t="str">
            <v>JL. CEMPAKA 2 NO. 12A SBRKOLAK KEC. PANARUKAN</v>
          </cell>
          <cell r="J3467" t="str">
            <v>8807080201</v>
          </cell>
          <cell r="K3467" t="str">
            <v/>
          </cell>
        </row>
        <row r="3468">
          <cell r="A3468" t="str">
            <v>19630421 198303 2 008</v>
          </cell>
          <cell r="B3468" t="str">
            <v>131196350</v>
          </cell>
          <cell r="C3468" t="str">
            <v>ANI KURNIA KARTINI</v>
          </cell>
          <cell r="D3468" t="str">
            <v>IV/b</v>
          </cell>
          <cell r="E3468" t="str">
            <v>01-10-2012</v>
          </cell>
          <cell r="F3468" t="str">
            <v>SITUBONDO</v>
          </cell>
          <cell r="G3468" t="str">
            <v>21-04-1963</v>
          </cell>
          <cell r="H3468" t="str">
            <v>SDN 1 Kilensari Kec. Panarukan</v>
          </cell>
          <cell r="I3468" t="str">
            <v>PANARUKAN SITUBONDO</v>
          </cell>
          <cell r="J3468" t="str">
            <v>8807080201</v>
          </cell>
          <cell r="K3468" t="str">
            <v/>
          </cell>
        </row>
        <row r="3469">
          <cell r="A3469" t="str">
            <v>19551128 197702 2 002</v>
          </cell>
          <cell r="B3469" t="str">
            <v>130583931</v>
          </cell>
          <cell r="C3469" t="str">
            <v>SITI RUMSIYANI</v>
          </cell>
          <cell r="D3469" t="str">
            <v>IV/a</v>
          </cell>
          <cell r="E3469" t="str">
            <v>01-04-2004</v>
          </cell>
          <cell r="F3469" t="str">
            <v>SITUBONDO</v>
          </cell>
          <cell r="G3469" t="str">
            <v>28-11-1955</v>
          </cell>
          <cell r="H3469" t="str">
            <v>SDN 1 Kilensari Kec. Panarukan</v>
          </cell>
          <cell r="I3469" t="str">
            <v>PAOWAN RT.4/1 KEC. PANARUKAN</v>
          </cell>
          <cell r="J3469" t="str">
            <v>8807080201</v>
          </cell>
          <cell r="K3469" t="str">
            <v/>
          </cell>
        </row>
        <row r="3470">
          <cell r="A3470" t="str">
            <v>19530708 198308 1 002</v>
          </cell>
          <cell r="B3470" t="str">
            <v>131244409</v>
          </cell>
          <cell r="C3470" t="str">
            <v>MUSTHAFA, A.Ma.</v>
          </cell>
          <cell r="D3470" t="str">
            <v>IV/a</v>
          </cell>
          <cell r="E3470" t="str">
            <v>01-10-2005</v>
          </cell>
          <cell r="F3470" t="str">
            <v>TASIKMALAYA</v>
          </cell>
          <cell r="G3470" t="str">
            <v>08-07-1953</v>
          </cell>
          <cell r="H3470" t="str">
            <v>SDN 1 Kilensari Kec. Panarukan</v>
          </cell>
          <cell r="I3470" t="str">
            <v>SBRKOLAK RT.2 RW.3 JL. CEMPAKA 2 KEC. PANARUKAN</v>
          </cell>
          <cell r="J3470" t="str">
            <v>8807080201</v>
          </cell>
          <cell r="K3470" t="str">
            <v/>
          </cell>
        </row>
        <row r="3471">
          <cell r="A3471" t="str">
            <v>19650114 198606 1 001</v>
          </cell>
          <cell r="B3471" t="str">
            <v>131446771</v>
          </cell>
          <cell r="C3471" t="str">
            <v>IMAM TAUFIK, A.Ma.Pd.</v>
          </cell>
          <cell r="D3471" t="str">
            <v>IV/a</v>
          </cell>
          <cell r="E3471" t="str">
            <v>01-10-2008</v>
          </cell>
          <cell r="F3471" t="str">
            <v>SITUBONDO</v>
          </cell>
          <cell r="G3471" t="str">
            <v>14-01-1965</v>
          </cell>
          <cell r="H3471" t="str">
            <v>SDN 1 Kilensari Kec. Panarukan</v>
          </cell>
          <cell r="I3471" t="str">
            <v>KARANGSARI RT.2/4 KEC. PANARUKAN</v>
          </cell>
          <cell r="J3471" t="str">
            <v>8807080201</v>
          </cell>
          <cell r="K3471" t="str">
            <v/>
          </cell>
        </row>
        <row r="3472">
          <cell r="A3472" t="str">
            <v>19670405 198611 2 002</v>
          </cell>
          <cell r="B3472" t="str">
            <v>131530077</v>
          </cell>
          <cell r="C3472" t="str">
            <v>JUHAETI, S.Pd.</v>
          </cell>
          <cell r="D3472" t="str">
            <v>IV/a</v>
          </cell>
          <cell r="E3472" t="str">
            <v>01-04-2010</v>
          </cell>
          <cell r="F3472" t="str">
            <v>MAKASSAR</v>
          </cell>
          <cell r="G3472" t="str">
            <v>05-04-1967</v>
          </cell>
          <cell r="H3472" t="str">
            <v>SDN 1 Kilensari Kec. Panarukan</v>
          </cell>
          <cell r="I3472" t="str">
            <v>RT 01 RW 02 DS. WR. ANOM KEC. PANARUKAN</v>
          </cell>
          <cell r="J3472" t="str">
            <v>8807080201</v>
          </cell>
          <cell r="K3472" t="str">
            <v/>
          </cell>
        </row>
        <row r="3473">
          <cell r="A3473" t="str">
            <v>19750116 199912 2 001</v>
          </cell>
          <cell r="B3473" t="str">
            <v>132249220</v>
          </cell>
          <cell r="C3473" t="str">
            <v>INDAH KURNIAWATI, A.Ma.</v>
          </cell>
          <cell r="D3473" t="str">
            <v>III/a</v>
          </cell>
          <cell r="E3473" t="str">
            <v>01-04-2011</v>
          </cell>
          <cell r="F3473" t="str">
            <v>SITUBONDO</v>
          </cell>
          <cell r="G3473" t="str">
            <v>16-01-1975</v>
          </cell>
          <cell r="H3473" t="str">
            <v>SDN 1 Kilensari Kec. Panarukan</v>
          </cell>
          <cell r="I3473" t="str">
            <v>JL. KEBONSARI RT.2 RW.2 PANARUKAN 68351</v>
          </cell>
          <cell r="J3473" t="str">
            <v>8807080201</v>
          </cell>
          <cell r="K3473" t="str">
            <v/>
          </cell>
        </row>
        <row r="3474">
          <cell r="A3474" t="str">
            <v>19760609 200604 2 015</v>
          </cell>
          <cell r="B3474" t="str">
            <v>510157305</v>
          </cell>
          <cell r="C3474" t="str">
            <v>ELI SANTI FARESIA, A.Ma.Pd.</v>
          </cell>
          <cell r="D3474" t="str">
            <v>III/a</v>
          </cell>
          <cell r="E3474" t="str">
            <v>01-10-2011</v>
          </cell>
          <cell r="F3474" t="str">
            <v>SITUBONDO</v>
          </cell>
          <cell r="G3474" t="str">
            <v>09-06-1976</v>
          </cell>
          <cell r="H3474" t="str">
            <v>SDN 1 Kilensari Kec. Panarukan</v>
          </cell>
          <cell r="I3474" t="str">
            <v>KP. KESAMBIYAN RT 04 RW 01 PAOWAN PANARUKAN</v>
          </cell>
          <cell r="J3474" t="str">
            <v>8807080201</v>
          </cell>
          <cell r="K3474" t="str">
            <v/>
          </cell>
        </row>
        <row r="3475">
          <cell r="A3475" t="str">
            <v>19791112 200801 2 020</v>
          </cell>
          <cell r="B3475" t="str">
            <v>510229647</v>
          </cell>
          <cell r="C3475" t="str">
            <v>SUSY HERNAWATI</v>
          </cell>
          <cell r="D3475" t="str">
            <v>II/b</v>
          </cell>
          <cell r="E3475" t="str">
            <v>01-04-2011</v>
          </cell>
          <cell r="F3475" t="str">
            <v>SITUBONDO</v>
          </cell>
          <cell r="G3475" t="str">
            <v>12-11-1979</v>
          </cell>
          <cell r="H3475" t="str">
            <v>SDN 1 Kilensari Kec. Panarukan</v>
          </cell>
          <cell r="I3475" t="str">
            <v>WR. ANOM TIMUR RT 05 RW 03 KEC.PANARUKAN SITUBONDO</v>
          </cell>
          <cell r="J3475" t="str">
            <v>8807080201</v>
          </cell>
          <cell r="K3475" t="str">
            <v/>
          </cell>
        </row>
        <row r="3476">
          <cell r="A3476" t="str">
            <v>19560503 197703 2 004</v>
          </cell>
          <cell r="B3476" t="str">
            <v>130583984</v>
          </cell>
          <cell r="C3476" t="str">
            <v>UMINARSIH</v>
          </cell>
          <cell r="D3476" t="str">
            <v>IV/b</v>
          </cell>
          <cell r="E3476" t="str">
            <v>01-10-2010</v>
          </cell>
          <cell r="F3476" t="str">
            <v>YOGYAKARTA</v>
          </cell>
          <cell r="G3476" t="str">
            <v>03-05-1956</v>
          </cell>
          <cell r="H3476" t="str">
            <v>SDN 2 Kilensari Kec. Panarukan</v>
          </cell>
          <cell r="I3476" t="str">
            <v>KILENSARI RT.1/1 KEC. PANARUKAN</v>
          </cell>
          <cell r="J3476" t="str">
            <v>8807080202</v>
          </cell>
          <cell r="K3476" t="str">
            <v/>
          </cell>
        </row>
        <row r="3477">
          <cell r="A3477" t="str">
            <v>19590822 197803 2 004</v>
          </cell>
          <cell r="B3477" t="str">
            <v>130658651</v>
          </cell>
          <cell r="C3477" t="str">
            <v>ASTIYANI, S.Pd.</v>
          </cell>
          <cell r="D3477" t="str">
            <v>IV/b</v>
          </cell>
          <cell r="E3477" t="str">
            <v>01-10-2010</v>
          </cell>
          <cell r="F3477" t="str">
            <v>SITUBONDO</v>
          </cell>
          <cell r="G3477" t="str">
            <v>22-08-1959</v>
          </cell>
          <cell r="H3477" t="str">
            <v>SDN 2 Kilensari Kec. Panarukan</v>
          </cell>
          <cell r="I3477" t="str">
            <v>KILENSARI RT.3/3 KEC. PANARUKAN</v>
          </cell>
          <cell r="J3477" t="str">
            <v>8807080202</v>
          </cell>
          <cell r="K3477" t="str">
            <v/>
          </cell>
        </row>
        <row r="3478">
          <cell r="A3478" t="str">
            <v>19610815 198201 2 013</v>
          </cell>
          <cell r="B3478" t="str">
            <v>131043769</v>
          </cell>
          <cell r="C3478" t="str">
            <v>SOEMARTI</v>
          </cell>
          <cell r="D3478" t="str">
            <v>IV/b</v>
          </cell>
          <cell r="E3478" t="str">
            <v>01-10-2012</v>
          </cell>
          <cell r="F3478" t="str">
            <v>SITUBONDO</v>
          </cell>
          <cell r="G3478" t="str">
            <v>15-08-1961</v>
          </cell>
          <cell r="H3478" t="str">
            <v>SDN 2 Kilensari Kec. Panarukan</v>
          </cell>
          <cell r="I3478" t="str">
            <v>WR. ANOM RT.3/1 KEC. PANARUKAN</v>
          </cell>
          <cell r="J3478" t="str">
            <v>8807080202</v>
          </cell>
          <cell r="K3478" t="str">
            <v/>
          </cell>
        </row>
        <row r="3479">
          <cell r="A3479" t="str">
            <v>19590912 197809 2 001</v>
          </cell>
          <cell r="B3479" t="str">
            <v>130584372</v>
          </cell>
          <cell r="C3479" t="str">
            <v>ISMIATI, S.Pd.</v>
          </cell>
          <cell r="D3479" t="str">
            <v>IV/b</v>
          </cell>
          <cell r="E3479" t="str">
            <v>01-10-2012</v>
          </cell>
          <cell r="F3479" t="str">
            <v>BLITAR</v>
          </cell>
          <cell r="G3479" t="str">
            <v>12-09-1959</v>
          </cell>
          <cell r="H3479" t="str">
            <v>SDN 2 Kilensari Kec. Panarukan</v>
          </cell>
          <cell r="I3479" t="str">
            <v>BATAAN RT.1/1 KILENSARI KEC. PANARUKAN</v>
          </cell>
          <cell r="J3479" t="str">
            <v>8807080202</v>
          </cell>
          <cell r="K3479" t="str">
            <v/>
          </cell>
        </row>
        <row r="3480">
          <cell r="A3480" t="str">
            <v>19600808 198201 2 016</v>
          </cell>
          <cell r="B3480" t="str">
            <v>131043733</v>
          </cell>
          <cell r="C3480" t="str">
            <v>ASRI LIMASTUTI, A.Ma.Pd.</v>
          </cell>
          <cell r="D3480" t="str">
            <v>IV/b</v>
          </cell>
          <cell r="E3480" t="str">
            <v>01-04-2013</v>
          </cell>
          <cell r="F3480" t="str">
            <v>SITUBONDO</v>
          </cell>
          <cell r="G3480" t="str">
            <v>08-08-1960</v>
          </cell>
          <cell r="H3480" t="str">
            <v>SDN 2 Kilensari Kec. Panarukan</v>
          </cell>
          <cell r="I3480" t="str">
            <v>WR. SUPRATMAN RT.1/3 KEL. PATOKAN</v>
          </cell>
          <cell r="J3480" t="str">
            <v>8807080202</v>
          </cell>
          <cell r="K3480" t="str">
            <v/>
          </cell>
        </row>
        <row r="3481">
          <cell r="A3481" t="str">
            <v>19650507 198703 1 023</v>
          </cell>
          <cell r="B3481" t="str">
            <v>131552012</v>
          </cell>
          <cell r="C3481" t="str">
            <v>MISDARI, S.Pd.I.</v>
          </cell>
          <cell r="D3481" t="str">
            <v>IV/a</v>
          </cell>
          <cell r="E3481" t="str">
            <v>01-04-2010</v>
          </cell>
          <cell r="F3481" t="str">
            <v>SITUBONDO</v>
          </cell>
          <cell r="G3481" t="str">
            <v>07-05-1965</v>
          </cell>
          <cell r="H3481" t="str">
            <v>SDN 2 Kilensari Kec. Panarukan</v>
          </cell>
          <cell r="I3481" t="str">
            <v>DSN. RANDU RT 02 RW 02 SBR.KOLAK KEC. PANARUKAN</v>
          </cell>
          <cell r="J3481" t="str">
            <v>8807080202</v>
          </cell>
          <cell r="K3481" t="str">
            <v/>
          </cell>
        </row>
        <row r="3482">
          <cell r="A3482" t="str">
            <v>19730101 200604 2 031</v>
          </cell>
          <cell r="B3482" t="str">
            <v>510157312</v>
          </cell>
          <cell r="C3482" t="str">
            <v>NILI ARYANA, A.Ma.Pd.</v>
          </cell>
          <cell r="D3482" t="str">
            <v>III/a</v>
          </cell>
          <cell r="E3482" t="str">
            <v>01-10-2011</v>
          </cell>
          <cell r="F3482" t="str">
            <v>SITUBONDO</v>
          </cell>
          <cell r="G3482" t="str">
            <v>01-01-1973</v>
          </cell>
          <cell r="H3482" t="str">
            <v>SDN 2 Kilensari Kec. Panarukan</v>
          </cell>
          <cell r="I3482" t="str">
            <v>KP. KESAMBIYAN SITUBONDO (68351)</v>
          </cell>
          <cell r="J3482" t="str">
            <v>8807080202</v>
          </cell>
          <cell r="K3482" t="str">
            <v/>
          </cell>
        </row>
        <row r="3483">
          <cell r="A3483" t="str">
            <v>19720508 200604 2 016</v>
          </cell>
          <cell r="B3483" t="str">
            <v>510151286</v>
          </cell>
          <cell r="C3483" t="str">
            <v>SARIWATI</v>
          </cell>
          <cell r="D3483" t="str">
            <v>II/c</v>
          </cell>
          <cell r="E3483" t="str">
            <v>01-04-2013</v>
          </cell>
          <cell r="F3483" t="str">
            <v>SITUBONDO</v>
          </cell>
          <cell r="G3483" t="str">
            <v>08-05-1972</v>
          </cell>
          <cell r="H3483" t="str">
            <v>SDN 2 Kilensari Kec. Panarukan</v>
          </cell>
          <cell r="I3483" t="str">
            <v>KP. PASAREAN RT 01/ RW 01 PANARUKAN 68351</v>
          </cell>
          <cell r="J3483" t="str">
            <v>8807080202</v>
          </cell>
          <cell r="K3483" t="str">
            <v/>
          </cell>
        </row>
        <row r="3484">
          <cell r="A3484" t="str">
            <v>19821228 200801 2 017</v>
          </cell>
          <cell r="B3484" t="str">
            <v>510229740</v>
          </cell>
          <cell r="C3484" t="str">
            <v>DEVI RAHMANIA</v>
          </cell>
          <cell r="D3484" t="str">
            <v>II/b</v>
          </cell>
          <cell r="E3484" t="str">
            <v>01-04-2011</v>
          </cell>
          <cell r="F3484" t="str">
            <v>SITUBONDO</v>
          </cell>
          <cell r="G3484" t="str">
            <v>28-12-1982</v>
          </cell>
          <cell r="H3484" t="str">
            <v>SDN 2 Kilensari Kec. Panarukan</v>
          </cell>
          <cell r="I3484" t="str">
            <v>KP.KRAJAN RT.1/2 DS.WRINGINANOM PANARUKAN SIT.</v>
          </cell>
          <cell r="J3484" t="str">
            <v>8807080202</v>
          </cell>
          <cell r="K3484" t="str">
            <v/>
          </cell>
        </row>
        <row r="3485">
          <cell r="A3485" t="str">
            <v>19570310 198011 1 004</v>
          </cell>
          <cell r="B3485" t="str">
            <v>510076139</v>
          </cell>
          <cell r="C3485" t="str">
            <v>MUSAHRI</v>
          </cell>
          <cell r="D3485" t="str">
            <v>II/a</v>
          </cell>
          <cell r="E3485" t="str">
            <v>01-04-1997</v>
          </cell>
          <cell r="F3485" t="str">
            <v>SITUBONDO</v>
          </cell>
          <cell r="G3485" t="str">
            <v>10-03-1957</v>
          </cell>
          <cell r="H3485" t="str">
            <v>SDN 2 Kilensari Kec. Panarukan</v>
          </cell>
          <cell r="I3485" t="str">
            <v>KILENSARI SELATAN RT.2/2 KEC. PANARUKAN</v>
          </cell>
          <cell r="J3485" t="str">
            <v>8807080202</v>
          </cell>
          <cell r="K3485" t="str">
            <v/>
          </cell>
        </row>
        <row r="3486">
          <cell r="A3486" t="str">
            <v>19570620 197601 2 001</v>
          </cell>
          <cell r="B3486" t="str">
            <v>130498899</v>
          </cell>
          <cell r="C3486" t="str">
            <v>SRI HARTATIK, S.Pd.</v>
          </cell>
          <cell r="D3486" t="str">
            <v>IV/b</v>
          </cell>
          <cell r="E3486" t="str">
            <v>01-04-2009</v>
          </cell>
          <cell r="F3486" t="str">
            <v>SITUBONDO</v>
          </cell>
          <cell r="G3486" t="str">
            <v>20-06-1957</v>
          </cell>
          <cell r="H3486" t="str">
            <v>SDN 3 Kilensari Kec. Panarukan</v>
          </cell>
          <cell r="I3486" t="str">
            <v>GG. RAHAYU KARANG ASEM SITUBONDO</v>
          </cell>
          <cell r="J3486" t="str">
            <v>8807080203</v>
          </cell>
          <cell r="K3486" t="str">
            <v/>
          </cell>
        </row>
        <row r="3487">
          <cell r="A3487" t="str">
            <v>19551115 197501 2 001</v>
          </cell>
          <cell r="B3487" t="str">
            <v>130458138</v>
          </cell>
          <cell r="C3487" t="str">
            <v>NURAINI</v>
          </cell>
          <cell r="D3487" t="str">
            <v>IV/b</v>
          </cell>
          <cell r="E3487" t="str">
            <v>01-04-2010</v>
          </cell>
          <cell r="F3487" t="str">
            <v>SITUBONDO</v>
          </cell>
          <cell r="G3487" t="str">
            <v>15-11-1955</v>
          </cell>
          <cell r="H3487" t="str">
            <v>SDN 3 Kilensari Kec. Panarukan</v>
          </cell>
          <cell r="I3487" t="str">
            <v>WR. ANOM RT 04 RW 01 KEC. PANARUKAN</v>
          </cell>
          <cell r="J3487" t="str">
            <v>8807080203</v>
          </cell>
          <cell r="K3487" t="str">
            <v/>
          </cell>
        </row>
        <row r="3488">
          <cell r="A3488" t="str">
            <v>19600424 197907 1 001</v>
          </cell>
          <cell r="B3488" t="str">
            <v>130748733</v>
          </cell>
          <cell r="C3488" t="str">
            <v>JUNAIDI, S.Pd.</v>
          </cell>
          <cell r="D3488" t="str">
            <v>IV/b</v>
          </cell>
          <cell r="E3488" t="str">
            <v>01-10-2010</v>
          </cell>
          <cell r="F3488" t="str">
            <v>SITUBONDO</v>
          </cell>
          <cell r="G3488" t="str">
            <v>24-04-1960</v>
          </cell>
          <cell r="H3488" t="str">
            <v>SDN 3 Kilensari Kec. Panarukan</v>
          </cell>
          <cell r="I3488" t="str">
            <v>JL. PB. SUDIRMAN RT 02 RW 03 KEL. PATOKAN</v>
          </cell>
          <cell r="J3488" t="str">
            <v>8807080203</v>
          </cell>
          <cell r="K3488" t="str">
            <v/>
          </cell>
        </row>
        <row r="3489">
          <cell r="A3489" t="str">
            <v>19530303 197601 2 004</v>
          </cell>
          <cell r="B3489" t="str">
            <v>130499019</v>
          </cell>
          <cell r="C3489" t="str">
            <v>ISTIYAH, A.Ma.Pd.</v>
          </cell>
          <cell r="D3489" t="str">
            <v>IV/b</v>
          </cell>
          <cell r="E3489" t="str">
            <v>01-10-2010</v>
          </cell>
          <cell r="F3489" t="str">
            <v>TRENGGALEK</v>
          </cell>
          <cell r="G3489" t="str">
            <v>03-03-1953</v>
          </cell>
          <cell r="H3489" t="str">
            <v>SDN 3 Kilensari Kec. Panarukan</v>
          </cell>
          <cell r="I3489" t="str">
            <v>WR.ANOM RT.2/2 KEC. PANARUKAN</v>
          </cell>
          <cell r="J3489" t="str">
            <v>8807080203</v>
          </cell>
          <cell r="K3489" t="str">
            <v/>
          </cell>
        </row>
        <row r="3490">
          <cell r="A3490" t="str">
            <v>19571010 197907 1 003</v>
          </cell>
          <cell r="B3490" t="str">
            <v>130748674</v>
          </cell>
          <cell r="C3490" t="str">
            <v>IRWAN WIDJAYA, S.Pd.</v>
          </cell>
          <cell r="D3490" t="str">
            <v>IV/b</v>
          </cell>
          <cell r="E3490" t="str">
            <v>01-04-2012</v>
          </cell>
          <cell r="F3490" t="str">
            <v>SURABAYA</v>
          </cell>
          <cell r="G3490" t="str">
            <v>10-10-1957</v>
          </cell>
          <cell r="H3490" t="str">
            <v>SDN 3 Kilensari Kec. Panarukan</v>
          </cell>
          <cell r="I3490" t="str">
            <v>BLIKERAN 473 RT.1/1 KEC. PANARUKAN</v>
          </cell>
          <cell r="J3490" t="str">
            <v>8807080203</v>
          </cell>
          <cell r="K3490" t="str">
            <v/>
          </cell>
        </row>
        <row r="3491">
          <cell r="A3491" t="str">
            <v>19630416 198504 1 004</v>
          </cell>
          <cell r="B3491" t="str">
            <v>131331616</v>
          </cell>
          <cell r="C3491" t="str">
            <v>SURYADI, S.Pd.</v>
          </cell>
          <cell r="D3491" t="str">
            <v>IV/a</v>
          </cell>
          <cell r="E3491" t="str">
            <v>01-10-2008</v>
          </cell>
          <cell r="F3491" t="str">
            <v>SITUBONDO</v>
          </cell>
          <cell r="G3491" t="str">
            <v>16-04-1963</v>
          </cell>
          <cell r="H3491" t="str">
            <v>SDN 3 Kilensari Kec. Panarukan</v>
          </cell>
          <cell r="I3491" t="str">
            <v>DSN. KILENSARI SELATAN RT1/1 KEC. PANARUKAN</v>
          </cell>
          <cell r="J3491" t="str">
            <v>8807080203</v>
          </cell>
          <cell r="K3491" t="str">
            <v/>
          </cell>
        </row>
        <row r="3492">
          <cell r="A3492" t="str">
            <v>19630823 198303 1 004</v>
          </cell>
          <cell r="B3492" t="str">
            <v>131196309</v>
          </cell>
          <cell r="C3492" t="str">
            <v>KADARUSMAN, A.Ma.Pd.</v>
          </cell>
          <cell r="D3492" t="str">
            <v>IV/a</v>
          </cell>
          <cell r="E3492" t="str">
            <v>01-04-2011</v>
          </cell>
          <cell r="F3492" t="str">
            <v>SITUBONDO</v>
          </cell>
          <cell r="G3492" t="str">
            <v>23-08-1963</v>
          </cell>
          <cell r="H3492" t="str">
            <v>SDN 3 Kilensari Kec. Panarukan</v>
          </cell>
          <cell r="I3492" t="str">
            <v>KESAMBIAN RT.4/1 PAOWAN KEC. PANARUKAN</v>
          </cell>
          <cell r="J3492" t="str">
            <v>8807080203</v>
          </cell>
          <cell r="K3492" t="str">
            <v/>
          </cell>
        </row>
        <row r="3493">
          <cell r="A3493" t="str">
            <v>19630403 198703 1 018</v>
          </cell>
          <cell r="B3493" t="str">
            <v>131552017</v>
          </cell>
          <cell r="C3493" t="str">
            <v>TARNOJI, A.Ma.</v>
          </cell>
          <cell r="D3493" t="str">
            <v>IV/a</v>
          </cell>
          <cell r="E3493" t="str">
            <v>01-04-2011</v>
          </cell>
          <cell r="F3493" t="str">
            <v>SUMENEP</v>
          </cell>
          <cell r="G3493" t="str">
            <v>03-04-1963</v>
          </cell>
          <cell r="H3493" t="str">
            <v>SDN 3 Kilensari Kec. Panarukan</v>
          </cell>
          <cell r="I3493" t="str">
            <v>DSN. BLIKERAN RT.1/1 WR. ANOM KEC. PANARUKAN</v>
          </cell>
          <cell r="J3493" t="str">
            <v>8807080203</v>
          </cell>
          <cell r="K3493" t="str">
            <v/>
          </cell>
        </row>
        <row r="3494">
          <cell r="A3494" t="str">
            <v>19811010 200801 1 023</v>
          </cell>
          <cell r="B3494" t="str">
            <v>510223000</v>
          </cell>
          <cell r="C3494" t="str">
            <v>NANANG SATRIO</v>
          </cell>
          <cell r="D3494" t="str">
            <v>II/b</v>
          </cell>
          <cell r="E3494" t="str">
            <v>01-04-2011</v>
          </cell>
          <cell r="F3494" t="str">
            <v>SITUBONDO</v>
          </cell>
          <cell r="G3494" t="str">
            <v>10-10-1981</v>
          </cell>
          <cell r="H3494" t="str">
            <v>SDN 3 Kilensari Kec. Panarukan</v>
          </cell>
          <cell r="I3494" t="str">
            <v>KP. BLIKERAN RT 03 RW 01 DS. WR.ANOM KEC.PANARUKAN</v>
          </cell>
          <cell r="J3494" t="str">
            <v>8807080203</v>
          </cell>
          <cell r="K3494" t="str">
            <v/>
          </cell>
        </row>
        <row r="3495">
          <cell r="A3495" t="str">
            <v>19541202 197502 2 001</v>
          </cell>
          <cell r="B3495" t="str">
            <v>130458377</v>
          </cell>
          <cell r="C3495" t="str">
            <v>BENG RATNAWATI, A.Ma.Pd.</v>
          </cell>
          <cell r="D3495" t="str">
            <v>IV/b</v>
          </cell>
          <cell r="E3495" t="str">
            <v>01-04-2009</v>
          </cell>
          <cell r="F3495" t="str">
            <v>BONDOWOSO</v>
          </cell>
          <cell r="G3495" t="str">
            <v>02-12-1954</v>
          </cell>
          <cell r="H3495" t="str">
            <v>SDN 4 Kilensari Kec. Panarukan</v>
          </cell>
          <cell r="I3495" t="str">
            <v>PATOKAN RT.1/1 KEC. SITUBONDO</v>
          </cell>
          <cell r="J3495" t="str">
            <v>8807080204</v>
          </cell>
          <cell r="K3495" t="str">
            <v/>
          </cell>
        </row>
        <row r="3496">
          <cell r="A3496" t="str">
            <v>19540729 197403 2 002</v>
          </cell>
          <cell r="B3496" t="str">
            <v>130403037</v>
          </cell>
          <cell r="C3496" t="str">
            <v>SITI RUSMIWATI, A.Ma.Pd.</v>
          </cell>
          <cell r="D3496" t="str">
            <v>IV/b</v>
          </cell>
          <cell r="E3496" t="str">
            <v>01-04-2009</v>
          </cell>
          <cell r="F3496" t="str">
            <v>SITUBONDO</v>
          </cell>
          <cell r="G3496" t="str">
            <v>29-07-1954</v>
          </cell>
          <cell r="H3496" t="str">
            <v>SDN 4 Kilensari Kec. Panarukan</v>
          </cell>
          <cell r="I3496" t="str">
            <v>WR. ANOM RT.1/2 KEC. PANARUKAN</v>
          </cell>
          <cell r="J3496" t="str">
            <v>8807080204</v>
          </cell>
          <cell r="K3496" t="str">
            <v/>
          </cell>
        </row>
        <row r="3497">
          <cell r="A3497" t="str">
            <v>19530322 197601 2 001</v>
          </cell>
          <cell r="B3497" t="str">
            <v>130499487</v>
          </cell>
          <cell r="C3497" t="str">
            <v>HJ. SITI AMINAH, A.Ma.Pd.</v>
          </cell>
          <cell r="D3497" t="str">
            <v>IV/b</v>
          </cell>
          <cell r="E3497" t="str">
            <v>01-04-2009</v>
          </cell>
          <cell r="F3497" t="str">
            <v>SUMENEP</v>
          </cell>
          <cell r="G3497" t="str">
            <v>22-03-1953</v>
          </cell>
          <cell r="H3497" t="str">
            <v>SDN 4 Kilensari Kec. Panarukan</v>
          </cell>
          <cell r="I3497" t="str">
            <v>PATOKAN RT.4 RW.4 SITUBONDO</v>
          </cell>
          <cell r="J3497" t="str">
            <v>8807080204</v>
          </cell>
          <cell r="K3497" t="str">
            <v/>
          </cell>
        </row>
        <row r="3498">
          <cell r="A3498" t="str">
            <v>19620511 198303 2 015</v>
          </cell>
          <cell r="B3498" t="str">
            <v>131196465</v>
          </cell>
          <cell r="C3498" t="str">
            <v>WIWIT SULISWIYATI, A.Ma.Pd.</v>
          </cell>
          <cell r="D3498" t="str">
            <v>IV/b</v>
          </cell>
          <cell r="E3498" t="str">
            <v>01-10-2012</v>
          </cell>
          <cell r="F3498" t="str">
            <v>SITUBONDO</v>
          </cell>
          <cell r="G3498" t="str">
            <v>11-05-1962</v>
          </cell>
          <cell r="H3498" t="str">
            <v>SDN 4 Kilensari Kec. Panarukan</v>
          </cell>
          <cell r="I3498" t="str">
            <v>PAOWAN RT.4/1 KEC. PANARUKAN</v>
          </cell>
          <cell r="J3498" t="str">
            <v>8807080204</v>
          </cell>
          <cell r="K3498" t="str">
            <v/>
          </cell>
        </row>
        <row r="3499">
          <cell r="A3499" t="str">
            <v>19530924 198201 2 001</v>
          </cell>
          <cell r="B3499" t="str">
            <v>131086844</v>
          </cell>
          <cell r="C3499" t="str">
            <v>SUMARIYAH, A.Ma.</v>
          </cell>
          <cell r="D3499" t="str">
            <v>IV/a</v>
          </cell>
          <cell r="E3499" t="str">
            <v>01-04-2007</v>
          </cell>
          <cell r="F3499" t="str">
            <v>SITUBONDO</v>
          </cell>
          <cell r="G3499" t="str">
            <v>24-09-1953</v>
          </cell>
          <cell r="H3499" t="str">
            <v>SDN 4 Kilensari Kec. Panarukan</v>
          </cell>
          <cell r="I3499" t="str">
            <v>KILENSARI RT.3/1 KEC. PANARUKAN</v>
          </cell>
          <cell r="J3499" t="str">
            <v>8807080204</v>
          </cell>
          <cell r="K3499" t="str">
            <v/>
          </cell>
        </row>
        <row r="3500">
          <cell r="A3500" t="str">
            <v>19631020 198504 2 003</v>
          </cell>
          <cell r="B3500" t="str">
            <v>131335197</v>
          </cell>
          <cell r="C3500" t="str">
            <v>SUHATINI, A.Ma.Pd.</v>
          </cell>
          <cell r="D3500" t="str">
            <v>IV/a</v>
          </cell>
          <cell r="E3500" t="str">
            <v>01-04-2008</v>
          </cell>
          <cell r="F3500" t="str">
            <v>SITUBONDO</v>
          </cell>
          <cell r="G3500" t="str">
            <v>20-10-1963</v>
          </cell>
          <cell r="H3500" t="str">
            <v>SDN 4 Kilensari Kec. Panarukan</v>
          </cell>
          <cell r="I3500" t="str">
            <v>WR.ANOM RT.1/3 KEC. PANARUKAN</v>
          </cell>
          <cell r="J3500" t="str">
            <v>8807080204</v>
          </cell>
          <cell r="K3500" t="str">
            <v/>
          </cell>
        </row>
        <row r="3501">
          <cell r="A3501" t="str">
            <v>19520714 198010 1 002</v>
          </cell>
          <cell r="B3501" t="str">
            <v>130849185</v>
          </cell>
          <cell r="C3501" t="str">
            <v>SUMITO</v>
          </cell>
          <cell r="D3501" t="str">
            <v>IV/a</v>
          </cell>
          <cell r="E3501" t="str">
            <v>01-04-2010</v>
          </cell>
          <cell r="F3501" t="str">
            <v>SITUBONDO</v>
          </cell>
          <cell r="G3501" t="str">
            <v>14-07-1952</v>
          </cell>
          <cell r="H3501" t="str">
            <v>SDN 4 Kilensari Kec. Panarukan</v>
          </cell>
          <cell r="I3501" t="str">
            <v>DAWUHAN PARSE RT 03 RW 01 KEC. SITUBONDO</v>
          </cell>
          <cell r="J3501" t="str">
            <v>8807080204</v>
          </cell>
          <cell r="K3501" t="str">
            <v/>
          </cell>
        </row>
        <row r="3502">
          <cell r="A3502" t="str">
            <v>19830604 200801 2 011</v>
          </cell>
          <cell r="B3502" t="str">
            <v>510229296</v>
          </cell>
          <cell r="C3502" t="str">
            <v>ARIK PRIHANTINA</v>
          </cell>
          <cell r="D3502" t="str">
            <v>II/b</v>
          </cell>
          <cell r="E3502" t="str">
            <v>01-10-2011</v>
          </cell>
          <cell r="F3502" t="str">
            <v>SITUBONDO</v>
          </cell>
          <cell r="G3502" t="str">
            <v>04-06-1983</v>
          </cell>
          <cell r="H3502" t="str">
            <v>SDN 4 Kilensari Kec. Panarukan</v>
          </cell>
          <cell r="I3502" t="str">
            <v>KP.KOM UTARA RT.1/1 DS.WR.ANOM PANARUKAN SITUBONDO</v>
          </cell>
          <cell r="J3502" t="str">
            <v>8807080204</v>
          </cell>
          <cell r="K3502" t="str">
            <v/>
          </cell>
        </row>
        <row r="3503">
          <cell r="A3503" t="str">
            <v>19541118 197511 2 001</v>
          </cell>
          <cell r="B3503" t="str">
            <v>130498647</v>
          </cell>
          <cell r="C3503" t="str">
            <v>SUDARNIYATI</v>
          </cell>
          <cell r="D3503" t="str">
            <v>IV/b</v>
          </cell>
          <cell r="E3503" t="str">
            <v>01-10-2010</v>
          </cell>
          <cell r="F3503" t="str">
            <v>SLEMAN</v>
          </cell>
          <cell r="G3503" t="str">
            <v>18-11-1954</v>
          </cell>
          <cell r="H3503" t="str">
            <v>SDN 5 Kilensari Kec. Panarukan</v>
          </cell>
          <cell r="I3503" t="str">
            <v>PERUM PG. WR.ANOM RT.1/3 KEC. PANARUKAN</v>
          </cell>
          <cell r="J3503" t="str">
            <v>8807080205</v>
          </cell>
          <cell r="K3503" t="str">
            <v/>
          </cell>
        </row>
        <row r="3504">
          <cell r="A3504" t="str">
            <v>19570504 197703 2 006</v>
          </cell>
          <cell r="B3504" t="str">
            <v>130584053</v>
          </cell>
          <cell r="C3504" t="str">
            <v>DJUMINI, A.Ma.Pd.</v>
          </cell>
          <cell r="D3504" t="str">
            <v>IV/b</v>
          </cell>
          <cell r="E3504" t="str">
            <v>01-10-2010</v>
          </cell>
          <cell r="F3504" t="str">
            <v>TRENGGALEK</v>
          </cell>
          <cell r="G3504" t="str">
            <v>04-05-1957</v>
          </cell>
          <cell r="H3504" t="str">
            <v>SDN 5 Kilensari Kec. Panarukan</v>
          </cell>
          <cell r="I3504" t="str">
            <v>PAWOAN RT.5/1 KEC. PANARUKAN</v>
          </cell>
          <cell r="J3504" t="str">
            <v>8807080205</v>
          </cell>
          <cell r="K3504" t="str">
            <v/>
          </cell>
        </row>
        <row r="3505">
          <cell r="A3505" t="str">
            <v>19520928 197401 2 003</v>
          </cell>
          <cell r="B3505" t="str">
            <v>510047211</v>
          </cell>
          <cell r="C3505" t="str">
            <v>RUKMIATI, A.Ma.Pd.</v>
          </cell>
          <cell r="D3505" t="str">
            <v>IV/b</v>
          </cell>
          <cell r="E3505" t="str">
            <v>01-10-2010</v>
          </cell>
          <cell r="F3505" t="str">
            <v>SITUBONDO</v>
          </cell>
          <cell r="G3505" t="str">
            <v>28-09-1952</v>
          </cell>
          <cell r="H3505" t="str">
            <v>SDN 5 Kilensari Kec. Panarukan</v>
          </cell>
          <cell r="I3505" t="str">
            <v>JL. A. YANI GG. 8 NO. 67 RT.3/ DAWUHAN KEC. SIT.</v>
          </cell>
          <cell r="J3505" t="str">
            <v>8807080205</v>
          </cell>
          <cell r="K3505" t="str">
            <v/>
          </cell>
        </row>
        <row r="3506">
          <cell r="A3506" t="str">
            <v>19560927 197501 2 003</v>
          </cell>
          <cell r="B3506" t="str">
            <v>130458163</v>
          </cell>
          <cell r="C3506" t="str">
            <v>SUKARSIH</v>
          </cell>
          <cell r="D3506" t="str">
            <v>IV/b</v>
          </cell>
          <cell r="E3506" t="str">
            <v>01-10-2010</v>
          </cell>
          <cell r="F3506" t="str">
            <v>SITUBONDO</v>
          </cell>
          <cell r="G3506" t="str">
            <v>27-09-1956</v>
          </cell>
          <cell r="H3506" t="str">
            <v>SDN 5 Kilensari Kec. Panarukan</v>
          </cell>
          <cell r="I3506" t="str">
            <v>DSN. KOM WR.ANOM RT.3/2 KEC. PANARUKAN</v>
          </cell>
          <cell r="J3506" t="str">
            <v>8807080205</v>
          </cell>
          <cell r="K3506" t="str">
            <v/>
          </cell>
        </row>
        <row r="3507">
          <cell r="A3507" t="str">
            <v>19521009 197601 1 003</v>
          </cell>
          <cell r="B3507" t="str">
            <v>130498840</v>
          </cell>
          <cell r="C3507" t="str">
            <v>AKHMAD RIFANDI, A.Ma.Pd.</v>
          </cell>
          <cell r="D3507" t="str">
            <v>IV/b</v>
          </cell>
          <cell r="E3507" t="str">
            <v>01-10-2010</v>
          </cell>
          <cell r="F3507" t="str">
            <v>SITUBONDO</v>
          </cell>
          <cell r="G3507" t="str">
            <v>09-10-1952</v>
          </cell>
          <cell r="H3507" t="str">
            <v>SDN 5 Kilensari Kec. Panarukan</v>
          </cell>
          <cell r="I3507" t="str">
            <v>KESAMBIAN RT.4/1 PAOWAN KEC. PANARUKAN</v>
          </cell>
          <cell r="J3507" t="str">
            <v>8807080205</v>
          </cell>
          <cell r="K3507" t="str">
            <v/>
          </cell>
        </row>
        <row r="3508">
          <cell r="A3508" t="str">
            <v>19621205 198504 1 003</v>
          </cell>
          <cell r="B3508" t="str">
            <v>131335237</v>
          </cell>
          <cell r="C3508" t="str">
            <v>ALI HASAN, S.Pd.</v>
          </cell>
          <cell r="D3508" t="str">
            <v>IV/b</v>
          </cell>
          <cell r="E3508" t="str">
            <v>01-04-2013</v>
          </cell>
          <cell r="F3508" t="str">
            <v>MUARA ENIM</v>
          </cell>
          <cell r="G3508" t="str">
            <v>05-12-1962</v>
          </cell>
          <cell r="H3508" t="str">
            <v>SDN 5 Kilensari Kec. Panarukan</v>
          </cell>
          <cell r="I3508" t="str">
            <v>PERUMNAS PANJI PERMAI BLOK DD.26 SIT.</v>
          </cell>
          <cell r="J3508" t="str">
            <v>8807080205</v>
          </cell>
          <cell r="K3508" t="str">
            <v/>
          </cell>
        </row>
        <row r="3509">
          <cell r="A3509" t="str">
            <v>19580206 197907 2 001</v>
          </cell>
          <cell r="B3509" t="str">
            <v>130748722</v>
          </cell>
          <cell r="C3509" t="str">
            <v>RUFILINTIANA, B.A.</v>
          </cell>
          <cell r="D3509" t="str">
            <v>IV/a</v>
          </cell>
          <cell r="E3509" t="str">
            <v>01-10-2004</v>
          </cell>
          <cell r="F3509" t="str">
            <v>SITUBONDO</v>
          </cell>
          <cell r="G3509" t="str">
            <v>06-02-1958</v>
          </cell>
          <cell r="H3509" t="str">
            <v>SDN 5 Kilensari Kec. Panarukan</v>
          </cell>
          <cell r="I3509" t="str">
            <v>DSN. SABRANG WR.ANOM RT.1 RW.2 KEC. PANARUKAN</v>
          </cell>
          <cell r="J3509" t="str">
            <v>8807080205</v>
          </cell>
          <cell r="K3509" t="str">
            <v/>
          </cell>
        </row>
        <row r="3510">
          <cell r="A3510" t="str">
            <v>19501110 197107 1 003</v>
          </cell>
          <cell r="B3510" t="str">
            <v>510038598</v>
          </cell>
          <cell r="C3510" t="str">
            <v>MOH. DARADJAD, A.Ma.Pd.</v>
          </cell>
          <cell r="D3510" t="str">
            <v>IV/a</v>
          </cell>
          <cell r="E3510" t="str">
            <v>01-04-2005</v>
          </cell>
          <cell r="F3510" t="str">
            <v>SITUBONDO</v>
          </cell>
          <cell r="G3510" t="str">
            <v>10-11-1950</v>
          </cell>
          <cell r="H3510" t="str">
            <v>SDN 5 Kilensari Kec. Panarukan</v>
          </cell>
          <cell r="I3510" t="str">
            <v>KESAMBIAN RT.1/1 PAOWAN KEC. PANARUKAN</v>
          </cell>
          <cell r="J3510" t="str">
            <v>8807080205</v>
          </cell>
          <cell r="K3510" t="str">
            <v/>
          </cell>
        </row>
        <row r="3511">
          <cell r="A3511" t="str">
            <v>19570715 197702 2 005</v>
          </cell>
          <cell r="B3511" t="str">
            <v>130583940</v>
          </cell>
          <cell r="C3511" t="str">
            <v>SRIANI, S.Pd.</v>
          </cell>
          <cell r="D3511" t="str">
            <v>IV/b</v>
          </cell>
          <cell r="E3511" t="str">
            <v>01-04-2009</v>
          </cell>
          <cell r="F3511" t="str">
            <v>TRENGGALEK</v>
          </cell>
          <cell r="G3511" t="str">
            <v>15-07-1957</v>
          </cell>
          <cell r="H3511" t="str">
            <v>SDN 8 Kilensari Kec. Panarukan</v>
          </cell>
          <cell r="I3511" t="str">
            <v>KESAMBIAN RT.2/1 PAOWAN KEC. PANARUKAN</v>
          </cell>
          <cell r="J3511" t="str">
            <v>8807080208</v>
          </cell>
          <cell r="K3511" t="str">
            <v/>
          </cell>
        </row>
        <row r="3512">
          <cell r="A3512" t="str">
            <v>19550604 197601 2 001</v>
          </cell>
          <cell r="B3512" t="str">
            <v>130498877</v>
          </cell>
          <cell r="C3512" t="str">
            <v>SUTRIYANA</v>
          </cell>
          <cell r="D3512" t="str">
            <v>IV/b</v>
          </cell>
          <cell r="E3512" t="str">
            <v>01-10-2010</v>
          </cell>
          <cell r="F3512" t="str">
            <v>SITUBONDO</v>
          </cell>
          <cell r="G3512" t="str">
            <v>04-06-1955</v>
          </cell>
          <cell r="H3512" t="str">
            <v>SDN 8 Kilensari Kec. Panarukan</v>
          </cell>
          <cell r="I3512" t="str">
            <v>KILENSARI RT.2/1 KEC. PANARUKAN</v>
          </cell>
          <cell r="J3512" t="str">
            <v>8807080208</v>
          </cell>
          <cell r="K3512" t="str">
            <v/>
          </cell>
        </row>
        <row r="3513">
          <cell r="A3513" t="str">
            <v>19621016 198201 1 003</v>
          </cell>
          <cell r="B3513" t="str">
            <v>131043713</v>
          </cell>
          <cell r="C3513" t="str">
            <v>JAMHARI, S.Pd.</v>
          </cell>
          <cell r="D3513" t="str">
            <v>IV/b</v>
          </cell>
          <cell r="E3513" t="str">
            <v>01-10-2010</v>
          </cell>
          <cell r="F3513" t="str">
            <v>SITUBONDO</v>
          </cell>
          <cell r="G3513" t="str">
            <v>16-10-1962</v>
          </cell>
          <cell r="H3513" t="str">
            <v>SDN 8 Kilensari Kec. Panarukan</v>
          </cell>
          <cell r="I3513" t="str">
            <v>TANJUNG PECINAN RT 02 RW 08 MANGARAN 68356</v>
          </cell>
          <cell r="J3513" t="str">
            <v>8807080208</v>
          </cell>
          <cell r="K3513" t="str">
            <v/>
          </cell>
        </row>
        <row r="3514">
          <cell r="A3514" t="str">
            <v>19630307 198303 2 005</v>
          </cell>
          <cell r="B3514" t="str">
            <v>131196352</v>
          </cell>
          <cell r="C3514" t="str">
            <v>YUSTIANTINI, S.Pd.</v>
          </cell>
          <cell r="D3514" t="str">
            <v>IV/b</v>
          </cell>
          <cell r="E3514" t="str">
            <v>01-10-2010</v>
          </cell>
          <cell r="F3514" t="str">
            <v>SITUBONDO</v>
          </cell>
          <cell r="G3514" t="str">
            <v>07-03-1963</v>
          </cell>
          <cell r="H3514" t="str">
            <v>SDN 8 Kilensari Kec. Panarukan</v>
          </cell>
          <cell r="I3514" t="str">
            <v>WR.ANOM RT.1/3 KEC. PANARUKAN</v>
          </cell>
          <cell r="J3514" t="str">
            <v>8807080208</v>
          </cell>
          <cell r="K3514" t="str">
            <v/>
          </cell>
        </row>
        <row r="3515">
          <cell r="A3515" t="str">
            <v>19640608 198504 2 002</v>
          </cell>
          <cell r="B3515" t="str">
            <v>131335220</v>
          </cell>
          <cell r="C3515" t="str">
            <v>SUKASIH, A.Ma.Pd.</v>
          </cell>
          <cell r="D3515" t="str">
            <v>IV/b</v>
          </cell>
          <cell r="E3515" t="str">
            <v>01-10-2012</v>
          </cell>
          <cell r="F3515" t="str">
            <v>SITUBONDO</v>
          </cell>
          <cell r="G3515" t="str">
            <v>08-06-1964</v>
          </cell>
          <cell r="H3515" t="str">
            <v>SDN 8 Kilensari Kec. Panarukan</v>
          </cell>
          <cell r="I3515" t="str">
            <v>DSN. SABRANG RT.2/2 WR.ANOM KEC. PANARUKAN</v>
          </cell>
          <cell r="J3515" t="str">
            <v>8807080208</v>
          </cell>
          <cell r="K3515" t="str">
            <v/>
          </cell>
        </row>
        <row r="3516">
          <cell r="A3516" t="str">
            <v>19530720 197402 2 003</v>
          </cell>
          <cell r="B3516" t="str">
            <v>130402855</v>
          </cell>
          <cell r="C3516" t="str">
            <v>SRI RAHAYU, A.Ma.Pd.</v>
          </cell>
          <cell r="D3516" t="str">
            <v>IV/a</v>
          </cell>
          <cell r="E3516" t="str">
            <v>01-04-2002</v>
          </cell>
          <cell r="F3516" t="str">
            <v>LUMAJANG</v>
          </cell>
          <cell r="G3516" t="str">
            <v>20-07-1953</v>
          </cell>
          <cell r="H3516" t="str">
            <v>SDN 8 Kilensari Kec. Panarukan</v>
          </cell>
          <cell r="I3516" t="str">
            <v>KARANGSARI RT.2/2 KILENSARI KEC. PANARUKAN</v>
          </cell>
          <cell r="J3516" t="str">
            <v>8807080208</v>
          </cell>
          <cell r="K3516" t="str">
            <v/>
          </cell>
        </row>
        <row r="3517">
          <cell r="A3517" t="str">
            <v>19641112 198703 2 014</v>
          </cell>
          <cell r="B3517" t="str">
            <v>131520653</v>
          </cell>
          <cell r="C3517" t="str">
            <v>RATNA INDIYASWATI, A.Ma.Pd.</v>
          </cell>
          <cell r="D3517" t="str">
            <v>III/c</v>
          </cell>
          <cell r="E3517" t="str">
            <v>01-04-2009</v>
          </cell>
          <cell r="F3517" t="str">
            <v>SURABAYA</v>
          </cell>
          <cell r="G3517" t="str">
            <v>12-11-1964</v>
          </cell>
          <cell r="H3517" t="str">
            <v>SDN 8 Kilensari Kec. Panarukan</v>
          </cell>
          <cell r="I3517" t="str">
            <v>BATAAN KILENSARI RT 01 RW 01 KEC. PANARUKAN</v>
          </cell>
          <cell r="J3517" t="str">
            <v>8807080208</v>
          </cell>
          <cell r="K3517" t="str">
            <v/>
          </cell>
        </row>
        <row r="3518">
          <cell r="A3518" t="str">
            <v>19640804 198303 1 002</v>
          </cell>
          <cell r="B3518" t="str">
            <v>131196678</v>
          </cell>
          <cell r="C3518" t="str">
            <v>SUDIHARYONO</v>
          </cell>
          <cell r="D3518" t="str">
            <v>II/b</v>
          </cell>
          <cell r="E3518" t="str">
            <v>01-04-2004</v>
          </cell>
          <cell r="F3518" t="str">
            <v>SITUBONDO</v>
          </cell>
          <cell r="G3518" t="str">
            <v>04-08-1964</v>
          </cell>
          <cell r="H3518" t="str">
            <v>SDN 8 Kilensari Kec. Panarukan</v>
          </cell>
          <cell r="I3518" t="str">
            <v>PAOWAN RT.4/1 KEC. PANARUKAN</v>
          </cell>
          <cell r="J3518" t="str">
            <v>8807080208</v>
          </cell>
          <cell r="K3518" t="str">
            <v/>
          </cell>
        </row>
        <row r="3519">
          <cell r="A3519" t="str">
            <v>19591209 198010 2 002</v>
          </cell>
          <cell r="B3519" t="str">
            <v>130849209</v>
          </cell>
          <cell r="C3519" t="str">
            <v>HJ. SUHARIN, S.Pd.</v>
          </cell>
          <cell r="D3519" t="str">
            <v>IV/b</v>
          </cell>
          <cell r="E3519" t="str">
            <v>01-04-2009</v>
          </cell>
          <cell r="F3519" t="str">
            <v>KEDIRI</v>
          </cell>
          <cell r="G3519" t="str">
            <v>09-12-1959</v>
          </cell>
          <cell r="H3519" t="str">
            <v>SDN 9 Kilensari Kec. Panarukan</v>
          </cell>
          <cell r="I3519" t="str">
            <v>JL. ANGGREK RT.2 RW.3 ALASMALANG SITUBONDO</v>
          </cell>
          <cell r="J3519" t="str">
            <v>8807080209</v>
          </cell>
          <cell r="K3519" t="str">
            <v/>
          </cell>
        </row>
        <row r="3520">
          <cell r="A3520" t="str">
            <v>19610922 198201 2 011</v>
          </cell>
          <cell r="B3520" t="str">
            <v>131043618</v>
          </cell>
          <cell r="C3520" t="str">
            <v>ERY SUMIARSIH, A.Ma.</v>
          </cell>
          <cell r="D3520" t="str">
            <v>IV/b</v>
          </cell>
          <cell r="E3520" t="str">
            <v>01-10-2012</v>
          </cell>
          <cell r="F3520" t="str">
            <v>SITUBONDO</v>
          </cell>
          <cell r="G3520" t="str">
            <v>22-09-1961</v>
          </cell>
          <cell r="H3520" t="str">
            <v>SDN 9 Kilensari Kec. Panarukan</v>
          </cell>
          <cell r="I3520" t="str">
            <v>PAOWAN RT.5/1 KEC. PANARUKAN</v>
          </cell>
          <cell r="J3520" t="str">
            <v>8807080209</v>
          </cell>
          <cell r="K3520" t="str">
            <v/>
          </cell>
        </row>
        <row r="3521">
          <cell r="A3521" t="str">
            <v>19620812 198201 2 011</v>
          </cell>
          <cell r="B3521" t="str">
            <v>131043313</v>
          </cell>
          <cell r="C3521" t="str">
            <v>SUPIATUN, A.Ma.Pd.</v>
          </cell>
          <cell r="D3521" t="str">
            <v>IV/b</v>
          </cell>
          <cell r="E3521" t="str">
            <v>01-04-2013</v>
          </cell>
          <cell r="F3521" t="str">
            <v>BONDOWOSO</v>
          </cell>
          <cell r="G3521" t="str">
            <v>12-08-1962</v>
          </cell>
          <cell r="H3521" t="str">
            <v>SDN 9 Kilensari Kec. Panarukan</v>
          </cell>
          <cell r="I3521" t="str">
            <v>TANAHANYAR RT.2/2 KILENSARI KEC. PANARUKAN</v>
          </cell>
          <cell r="J3521" t="str">
            <v>8807080209</v>
          </cell>
          <cell r="K3521" t="str">
            <v/>
          </cell>
        </row>
        <row r="3522">
          <cell r="A3522" t="str">
            <v>19500819 197403 2 004</v>
          </cell>
          <cell r="B3522" t="str">
            <v>130402827</v>
          </cell>
          <cell r="C3522" t="str">
            <v>RUKIYATI, A.Ma.Pd.</v>
          </cell>
          <cell r="D3522" t="str">
            <v>IV/a</v>
          </cell>
          <cell r="E3522" t="str">
            <v>01-10-2004</v>
          </cell>
          <cell r="F3522" t="str">
            <v>BOJONEGORO</v>
          </cell>
          <cell r="G3522" t="str">
            <v>19-08-1950</v>
          </cell>
          <cell r="H3522" t="str">
            <v>SDN 9 Kilensari Kec. Panarukan</v>
          </cell>
          <cell r="I3522" t="str">
            <v>JL. MERAK RT.2/3 DAWUHAN KEC. SITUBONDO</v>
          </cell>
          <cell r="J3522" t="str">
            <v>8807080209</v>
          </cell>
          <cell r="K3522" t="str">
            <v/>
          </cell>
        </row>
        <row r="3523">
          <cell r="A3523" t="str">
            <v>19650202 198703 2 010</v>
          </cell>
          <cell r="B3523" t="str">
            <v>131520633</v>
          </cell>
          <cell r="C3523" t="str">
            <v>JANNATUN, A.Ma.Pd.</v>
          </cell>
          <cell r="D3523" t="str">
            <v>IV/a</v>
          </cell>
          <cell r="E3523" t="str">
            <v>01-04-2008</v>
          </cell>
          <cell r="F3523" t="str">
            <v>SITUBONDO</v>
          </cell>
          <cell r="G3523" t="str">
            <v>02-02-1965</v>
          </cell>
          <cell r="H3523" t="str">
            <v>SDN 9 Kilensari Kec. Panarukan</v>
          </cell>
          <cell r="I3523" t="str">
            <v>PAOWAN RT.5/1 KEC. PANARUKAN</v>
          </cell>
          <cell r="J3523" t="str">
            <v>8807080209</v>
          </cell>
          <cell r="K3523" t="str">
            <v/>
          </cell>
        </row>
        <row r="3524">
          <cell r="A3524" t="str">
            <v>19560615 197702 2 003</v>
          </cell>
          <cell r="B3524" t="str">
            <v>130583946</v>
          </cell>
          <cell r="C3524" t="str">
            <v>SUPARMIATI</v>
          </cell>
          <cell r="D3524" t="str">
            <v>IV/a</v>
          </cell>
          <cell r="E3524" t="str">
            <v>01-04-2008</v>
          </cell>
          <cell r="F3524" t="str">
            <v>TRENGGALEK</v>
          </cell>
          <cell r="G3524" t="str">
            <v>15-06-1956</v>
          </cell>
          <cell r="H3524" t="str">
            <v>SDN 9 Kilensari Kec. Panarukan</v>
          </cell>
          <cell r="I3524" t="str">
            <v>PESISIR GG.3 KILENSARI KEC. PANRUKAN</v>
          </cell>
          <cell r="J3524" t="str">
            <v>8807080209</v>
          </cell>
          <cell r="K3524" t="str">
            <v/>
          </cell>
        </row>
        <row r="3525">
          <cell r="A3525" t="str">
            <v>19640613 198504 2 004</v>
          </cell>
          <cell r="B3525" t="str">
            <v>131378367</v>
          </cell>
          <cell r="C3525" t="str">
            <v>MARLIYANI, A.Ma.</v>
          </cell>
          <cell r="D3525" t="str">
            <v>IV/a</v>
          </cell>
          <cell r="E3525" t="str">
            <v>01-10-2010</v>
          </cell>
          <cell r="F3525" t="str">
            <v>SITUBONDO</v>
          </cell>
          <cell r="G3525" t="str">
            <v>13-06-1964</v>
          </cell>
          <cell r="H3525" t="str">
            <v>SDN 9 Kilensari Kec. Panarukan</v>
          </cell>
          <cell r="I3525" t="str">
            <v>WR.ANOM RT.1/2 KEC. PANARUKAN</v>
          </cell>
          <cell r="J3525" t="str">
            <v>8807080209</v>
          </cell>
          <cell r="K3525" t="str">
            <v/>
          </cell>
        </row>
        <row r="3526">
          <cell r="A3526" t="str">
            <v>19630812 198504 1 005</v>
          </cell>
          <cell r="B3526" t="str">
            <v>131331753</v>
          </cell>
          <cell r="C3526" t="str">
            <v>ABDUL RAHEM</v>
          </cell>
          <cell r="D3526" t="str">
            <v>III/d</v>
          </cell>
          <cell r="E3526" t="str">
            <v>01-04-2013</v>
          </cell>
          <cell r="F3526" t="str">
            <v>SITUBONDO</v>
          </cell>
          <cell r="G3526" t="str">
            <v>12-08-1963</v>
          </cell>
          <cell r="H3526" t="str">
            <v>SDN 9 Kilensari Kec. Panarukan</v>
          </cell>
          <cell r="I3526" t="str">
            <v>BATAAN RT.2/1 KILENSARI KEC. PANARUKAN</v>
          </cell>
          <cell r="J3526" t="str">
            <v>8807080209</v>
          </cell>
          <cell r="K3526" t="str">
            <v/>
          </cell>
        </row>
        <row r="3527">
          <cell r="A3527" t="str">
            <v>19700123 200604 2 006</v>
          </cell>
          <cell r="B3527" t="str">
            <v>510164984</v>
          </cell>
          <cell r="C3527" t="str">
            <v>YULIATIN, A.Ma.</v>
          </cell>
          <cell r="D3527" t="str">
            <v>II/c</v>
          </cell>
          <cell r="E3527" t="str">
            <v>01-04-2012</v>
          </cell>
          <cell r="F3527" t="str">
            <v>SITUBONDO</v>
          </cell>
          <cell r="G3527" t="str">
            <v>23-01-1970</v>
          </cell>
          <cell r="H3527" t="str">
            <v>SDN 9 Kilensari Kec. Panarukan</v>
          </cell>
          <cell r="I3527" t="str">
            <v>GUDANG SENG KILENSARI PANARUKAN</v>
          </cell>
          <cell r="J3527" t="str">
            <v>8807080209</v>
          </cell>
          <cell r="K3527" t="str">
            <v/>
          </cell>
        </row>
        <row r="3528">
          <cell r="A3528" t="str">
            <v>19530817 197807 1 002</v>
          </cell>
          <cell r="B3528" t="str">
            <v>130621983</v>
          </cell>
          <cell r="C3528" t="str">
            <v>Drs. ABD. SYAKUR</v>
          </cell>
          <cell r="D3528" t="str">
            <v>IV/b</v>
          </cell>
          <cell r="E3528" t="str">
            <v>01-10-2011</v>
          </cell>
          <cell r="F3528" t="str">
            <v>SITUBONDO</v>
          </cell>
          <cell r="G3528" t="str">
            <v>17-08-1953</v>
          </cell>
          <cell r="H3528" t="str">
            <v>SDN 10 Kilensari Kec. Panarukan</v>
          </cell>
          <cell r="I3528" t="str">
            <v>PAOWAN RT.2 RW.1 KEC. PANARUKAN</v>
          </cell>
          <cell r="J3528" t="str">
            <v>8807080210</v>
          </cell>
          <cell r="K3528" t="str">
            <v/>
          </cell>
        </row>
        <row r="3529">
          <cell r="A3529" t="str">
            <v>19561216 197912 1 001</v>
          </cell>
          <cell r="B3529" t="str">
            <v>130775358</v>
          </cell>
          <cell r="C3529" t="str">
            <v>ABD. SYAKUR, S.Pd.I.</v>
          </cell>
          <cell r="D3529" t="str">
            <v>IV/b</v>
          </cell>
          <cell r="E3529" t="str">
            <v>01-10-2011</v>
          </cell>
          <cell r="F3529" t="str">
            <v>SITUBONDO</v>
          </cell>
          <cell r="G3529" t="str">
            <v>16-12-1956</v>
          </cell>
          <cell r="H3529" t="str">
            <v>SDN 10 Kilensari Kec. Panarukan</v>
          </cell>
          <cell r="I3529" t="str">
            <v>KILENSARI RT.1/2 KEC. PANARUKAN</v>
          </cell>
          <cell r="J3529" t="str">
            <v>8807080210</v>
          </cell>
          <cell r="K3529" t="str">
            <v/>
          </cell>
        </row>
        <row r="3530">
          <cell r="A3530" t="str">
            <v>19641220 198504 2 001</v>
          </cell>
          <cell r="B3530" t="str">
            <v>131335284</v>
          </cell>
          <cell r="C3530" t="str">
            <v>HIDAYATI, A.Ma.Pd.</v>
          </cell>
          <cell r="D3530" t="str">
            <v>IV/b</v>
          </cell>
          <cell r="E3530" t="str">
            <v>01-10-2012</v>
          </cell>
          <cell r="F3530" t="str">
            <v>SITUBONDO</v>
          </cell>
          <cell r="G3530" t="str">
            <v>20-12-1964</v>
          </cell>
          <cell r="H3530" t="str">
            <v>SDN 10 Kilensari Kec. Panarukan</v>
          </cell>
          <cell r="I3530" t="str">
            <v>KILENSARI RT.1/1 KEC. PANARUKAN</v>
          </cell>
          <cell r="J3530" t="str">
            <v>8807080210</v>
          </cell>
          <cell r="K3530" t="str">
            <v/>
          </cell>
        </row>
        <row r="3531">
          <cell r="A3531" t="str">
            <v>19631024 198606 1 001</v>
          </cell>
          <cell r="B3531" t="str">
            <v>131446743</v>
          </cell>
          <cell r="C3531" t="str">
            <v>SUSIYANTO, S.Pd.SD.</v>
          </cell>
          <cell r="D3531" t="str">
            <v>IV/b</v>
          </cell>
          <cell r="E3531" t="str">
            <v>01-10-2012</v>
          </cell>
          <cell r="F3531" t="str">
            <v>SITUBONDO</v>
          </cell>
          <cell r="G3531" t="str">
            <v>24-10-1963</v>
          </cell>
          <cell r="H3531" t="str">
            <v>SDN 10 Kilensari Kec. Panarukan</v>
          </cell>
          <cell r="I3531" t="str">
            <v>MIMBAAN RT.3/3 KEC. PANJI</v>
          </cell>
          <cell r="J3531" t="str">
            <v>8807080210</v>
          </cell>
          <cell r="K3531" t="str">
            <v/>
          </cell>
        </row>
        <row r="3532">
          <cell r="A3532" t="str">
            <v>19530818 197403 1 007</v>
          </cell>
          <cell r="B3532" t="str">
            <v>130402980</v>
          </cell>
          <cell r="C3532" t="str">
            <v>IMAM SUTARYO, A.Ma.Pd.</v>
          </cell>
          <cell r="D3532" t="str">
            <v>IV/a</v>
          </cell>
          <cell r="E3532" t="str">
            <v>01-04-2002</v>
          </cell>
          <cell r="F3532" t="str">
            <v>SITUBONDO</v>
          </cell>
          <cell r="G3532" t="str">
            <v>18-08-1953</v>
          </cell>
          <cell r="H3532" t="str">
            <v>SDN 10 Kilensari Kec. Panarukan</v>
          </cell>
          <cell r="I3532" t="str">
            <v>DAWUHAN PARSE RT.3/2 KEL. DAWUHAN</v>
          </cell>
          <cell r="J3532" t="str">
            <v>8807080210</v>
          </cell>
          <cell r="K3532" t="str">
            <v/>
          </cell>
        </row>
        <row r="3533">
          <cell r="A3533" t="str">
            <v>19510704 197601 1 004</v>
          </cell>
          <cell r="B3533" t="str">
            <v>130498841</v>
          </cell>
          <cell r="C3533" t="str">
            <v>CIPTO HARTATOK</v>
          </cell>
          <cell r="D3533" t="str">
            <v>IV/a</v>
          </cell>
          <cell r="E3533" t="str">
            <v>01-10-2004</v>
          </cell>
          <cell r="F3533" t="str">
            <v>JEMBER</v>
          </cell>
          <cell r="G3533" t="str">
            <v>04-07-1951</v>
          </cell>
          <cell r="H3533" t="str">
            <v>SDN 10 Kilensari Kec. Panarukan</v>
          </cell>
          <cell r="I3533" t="str">
            <v>PAOWAN RT.1/1 KEC. PANARUKAN</v>
          </cell>
          <cell r="J3533" t="str">
            <v>8807080210</v>
          </cell>
          <cell r="K3533" t="str">
            <v/>
          </cell>
        </row>
        <row r="3534">
          <cell r="A3534" t="str">
            <v>19640616 198504 2 001</v>
          </cell>
          <cell r="B3534" t="str">
            <v>131335295</v>
          </cell>
          <cell r="C3534" t="str">
            <v>ANA SUTERYUNANINGSIH, S.Pd.</v>
          </cell>
          <cell r="D3534" t="str">
            <v>IV/a</v>
          </cell>
          <cell r="E3534" t="str">
            <v>01-10-2007</v>
          </cell>
          <cell r="F3534" t="str">
            <v>MADIUN</v>
          </cell>
          <cell r="G3534" t="str">
            <v>16-06-1964</v>
          </cell>
          <cell r="H3534" t="str">
            <v>SDN 10 Kilensari Kec. Panarukan</v>
          </cell>
          <cell r="I3534" t="str">
            <v>KOTAKAN UTARA RT.3/2 KEC. SITUBONDO</v>
          </cell>
          <cell r="J3534" t="str">
            <v>8807080210</v>
          </cell>
          <cell r="K3534" t="str">
            <v/>
          </cell>
        </row>
        <row r="3535">
          <cell r="A3535" t="str">
            <v>19620316 198603 1 015</v>
          </cell>
          <cell r="B3535" t="str">
            <v>131457297</v>
          </cell>
          <cell r="C3535" t="str">
            <v>MOH. IKHSAN, S.Pd.I.</v>
          </cell>
          <cell r="D3535" t="str">
            <v>IV/a</v>
          </cell>
          <cell r="E3535" t="str">
            <v>01-10-2008</v>
          </cell>
          <cell r="F3535" t="str">
            <v>SITUBONDO</v>
          </cell>
          <cell r="G3535" t="str">
            <v>16-03-1962</v>
          </cell>
          <cell r="H3535" t="str">
            <v>SDN 10 Kilensari Kec. Panarukan</v>
          </cell>
          <cell r="I3535" t="str">
            <v>TRIBUNGAN RT.1 RW.1 SBRKOLAK KEC. PANARUKAN</v>
          </cell>
          <cell r="J3535" t="str">
            <v>8807080210</v>
          </cell>
          <cell r="K3535" t="str">
            <v/>
          </cell>
        </row>
        <row r="3536">
          <cell r="A3536" t="str">
            <v>19711009 200604 2 015</v>
          </cell>
          <cell r="B3536" t="str">
            <v>510162613</v>
          </cell>
          <cell r="C3536" t="str">
            <v>SUNARSIH, S.Pd.SD</v>
          </cell>
          <cell r="D3536" t="str">
            <v>III/a</v>
          </cell>
          <cell r="E3536" t="str">
            <v>01-10-2011</v>
          </cell>
          <cell r="F3536" t="str">
            <v>MADIUN</v>
          </cell>
          <cell r="G3536" t="str">
            <v>09-10-1971</v>
          </cell>
          <cell r="H3536" t="str">
            <v>SDN 10 Kilensari Kec. Panarukan</v>
          </cell>
          <cell r="I3536" t="str">
            <v>KARANG SARI RT 01 RW 04 KILENSARI PANARUKAN</v>
          </cell>
          <cell r="J3536" t="str">
            <v>8807080210</v>
          </cell>
          <cell r="K3536" t="str">
            <v/>
          </cell>
        </row>
        <row r="3537">
          <cell r="A3537" t="str">
            <v>19620506 198303 1 012</v>
          </cell>
          <cell r="B3537" t="str">
            <v>131196660</v>
          </cell>
          <cell r="C3537" t="str">
            <v>RASIDI</v>
          </cell>
          <cell r="D3537" t="str">
            <v>II/d</v>
          </cell>
          <cell r="E3537" t="str">
            <v>01-04-2013</v>
          </cell>
          <cell r="F3537" t="str">
            <v>SITUBONDO</v>
          </cell>
          <cell r="G3537" t="str">
            <v>06-05-1962</v>
          </cell>
          <cell r="H3537" t="str">
            <v>SDN 10 Kilensari Kec. Panarukan</v>
          </cell>
          <cell r="I3537" t="str">
            <v>BARAT KEBUN RT.1/1 WR.ANOM KEC. PANARUKAN</v>
          </cell>
          <cell r="J3537" t="str">
            <v>8807080210</v>
          </cell>
          <cell r="K3537" t="str">
            <v/>
          </cell>
        </row>
        <row r="3538">
          <cell r="A3538" t="str">
            <v>19580406 197907 1 002</v>
          </cell>
          <cell r="B3538" t="str">
            <v>130748679</v>
          </cell>
          <cell r="C3538" t="str">
            <v>Drs. SUWARYO</v>
          </cell>
          <cell r="D3538" t="str">
            <v>IV/b</v>
          </cell>
          <cell r="E3538" t="str">
            <v>01-04-2007</v>
          </cell>
          <cell r="F3538" t="str">
            <v>SITUBONDO</v>
          </cell>
          <cell r="G3538" t="str">
            <v>06-04-1958</v>
          </cell>
          <cell r="H3538" t="str">
            <v>SDN 1 Paowan Kec. Panarukan</v>
          </cell>
          <cell r="I3538" t="str">
            <v>WR. ANOM SABRANG RT.1 RW.2 KEC. PANARUKAN SIT.</v>
          </cell>
          <cell r="J3538" t="str">
            <v>8807080211</v>
          </cell>
          <cell r="K3538" t="str">
            <v/>
          </cell>
        </row>
        <row r="3539">
          <cell r="A3539" t="str">
            <v>19530421 197412 2 004</v>
          </cell>
          <cell r="B3539" t="str">
            <v>130458983</v>
          </cell>
          <cell r="C3539" t="str">
            <v>SRI HANDAYANI</v>
          </cell>
          <cell r="D3539" t="str">
            <v>IV/b</v>
          </cell>
          <cell r="E3539" t="str">
            <v>01-04-2008</v>
          </cell>
          <cell r="F3539" t="str">
            <v>KEDIRI</v>
          </cell>
          <cell r="G3539" t="str">
            <v>21-04-1953</v>
          </cell>
          <cell r="H3539" t="str">
            <v>SDN 1 Paowan Kec. Panarukan</v>
          </cell>
          <cell r="I3539" t="str">
            <v>PERUM PG. WR.ANOM RT.1/2 KEC. PANARUKAN</v>
          </cell>
          <cell r="J3539" t="str">
            <v>8807080211</v>
          </cell>
          <cell r="K3539" t="str">
            <v/>
          </cell>
        </row>
        <row r="3540">
          <cell r="A3540" t="str">
            <v>19520919 197601 1 003</v>
          </cell>
          <cell r="B3540" t="str">
            <v>130498790</v>
          </cell>
          <cell r="C3540" t="str">
            <v>SIMUN</v>
          </cell>
          <cell r="D3540" t="str">
            <v>IV/b</v>
          </cell>
          <cell r="E3540" t="str">
            <v>01-04-2008</v>
          </cell>
          <cell r="F3540" t="str">
            <v>SITUBONDO</v>
          </cell>
          <cell r="G3540" t="str">
            <v>19-09-1952</v>
          </cell>
          <cell r="H3540" t="str">
            <v>SDN 1 Paowan Kec. Panarukan</v>
          </cell>
          <cell r="I3540" t="str">
            <v>WR.ANOM RT.2/2 KEC. PANARUKAN</v>
          </cell>
          <cell r="J3540" t="str">
            <v>8807080211</v>
          </cell>
          <cell r="K3540" t="str">
            <v/>
          </cell>
        </row>
        <row r="3541">
          <cell r="A3541" t="str">
            <v>19630812 198504 1 006</v>
          </cell>
          <cell r="B3541" t="str">
            <v>131335267</v>
          </cell>
          <cell r="C3541" t="str">
            <v>MARYONO, A.Ma.Pd.</v>
          </cell>
          <cell r="D3541" t="str">
            <v>IV/a</v>
          </cell>
          <cell r="E3541" t="str">
            <v>01-10-2007</v>
          </cell>
          <cell r="F3541" t="str">
            <v>SITUBONDO</v>
          </cell>
          <cell r="G3541" t="str">
            <v>12-08-1963</v>
          </cell>
          <cell r="H3541" t="str">
            <v>SDN 1 Paowan Kec. Panarukan</v>
          </cell>
          <cell r="I3541" t="str">
            <v>SBRKOLAK RT.3/3 KEC. PANARUKAN</v>
          </cell>
          <cell r="J3541" t="str">
            <v>8807080211</v>
          </cell>
          <cell r="K3541" t="str">
            <v/>
          </cell>
        </row>
        <row r="3542">
          <cell r="A3542" t="str">
            <v>19590816 198504 1 001</v>
          </cell>
          <cell r="B3542" t="str">
            <v>131378392</v>
          </cell>
          <cell r="C3542" t="str">
            <v>MIFTACHUR RAHMAN, S.Pd.I.</v>
          </cell>
          <cell r="D3542" t="str">
            <v>IV/a</v>
          </cell>
          <cell r="E3542" t="str">
            <v>01-10-2007</v>
          </cell>
          <cell r="F3542" t="str">
            <v>JOMBANG</v>
          </cell>
          <cell r="G3542" t="str">
            <v>16-08-1959</v>
          </cell>
          <cell r="H3542" t="str">
            <v>SDN 1 Paowan Kec. Panarukan</v>
          </cell>
          <cell r="I3542" t="str">
            <v>TALKANDANG RT.3/5 KEC. SITUBONDO</v>
          </cell>
          <cell r="J3542" t="str">
            <v>8807080211</v>
          </cell>
          <cell r="K3542" t="str">
            <v/>
          </cell>
        </row>
        <row r="3543">
          <cell r="A3543" t="str">
            <v>19640102 198606 1 002</v>
          </cell>
          <cell r="B3543" t="str">
            <v>131446794</v>
          </cell>
          <cell r="C3543" t="str">
            <v>KADERI, S.Pd.</v>
          </cell>
          <cell r="D3543" t="str">
            <v>IV/a</v>
          </cell>
          <cell r="E3543" t="str">
            <v>01-04-2010</v>
          </cell>
          <cell r="F3543" t="str">
            <v>BANYUWANGI</v>
          </cell>
          <cell r="G3543" t="str">
            <v>02-01-1964</v>
          </cell>
          <cell r="H3543" t="str">
            <v>SDN 1 Paowan Kec. Panarukan</v>
          </cell>
          <cell r="I3543" t="str">
            <v>LINGK. PARSE RT 03 RW 02 KEL. DAWUHAN</v>
          </cell>
          <cell r="J3543" t="str">
            <v>8807080211</v>
          </cell>
          <cell r="K3543" t="str">
            <v/>
          </cell>
        </row>
        <row r="3544">
          <cell r="A3544" t="str">
            <v>19690708 200008 2 001</v>
          </cell>
          <cell r="B3544" t="str">
            <v>132266967</v>
          </cell>
          <cell r="C3544" t="str">
            <v>SUMARLIKAH, S.Pd.</v>
          </cell>
          <cell r="D3544" t="str">
            <v>III/c</v>
          </cell>
          <cell r="E3544" t="str">
            <v>01-04-2011</v>
          </cell>
          <cell r="F3544" t="str">
            <v>SURABAYA</v>
          </cell>
          <cell r="G3544" t="str">
            <v>08-07-1969</v>
          </cell>
          <cell r="H3544" t="str">
            <v>SDN 1 Paowan Kec. Panarukan</v>
          </cell>
          <cell r="I3544" t="str">
            <v>PERUM PAOWAN INDAH A-22 PANARUKAN 68351</v>
          </cell>
          <cell r="J3544" t="str">
            <v>8807080211</v>
          </cell>
          <cell r="K3544" t="str">
            <v/>
          </cell>
        </row>
        <row r="3545">
          <cell r="A3545" t="str">
            <v>19690901 200501 2 011</v>
          </cell>
          <cell r="B3545" t="str">
            <v>510146171</v>
          </cell>
          <cell r="C3545" t="str">
            <v>LIYATRI</v>
          </cell>
          <cell r="D3545" t="str">
            <v>III/a</v>
          </cell>
          <cell r="E3545" t="str">
            <v>01-04-2013</v>
          </cell>
          <cell r="F3545" t="str">
            <v>SITUBONDO</v>
          </cell>
          <cell r="G3545" t="str">
            <v>01-09-1969</v>
          </cell>
          <cell r="H3545" t="str">
            <v>SDN 1 Paowan Kec. Panarukan</v>
          </cell>
          <cell r="I3545" t="str">
            <v>DS LOCANCANG RT 02 RW 01 PANARUKAN, SITUBONDO</v>
          </cell>
          <cell r="J3545" t="str">
            <v>8807080211</v>
          </cell>
          <cell r="K3545" t="str">
            <v/>
          </cell>
        </row>
        <row r="3546">
          <cell r="A3546" t="str">
            <v>19820902 200801 2 012</v>
          </cell>
          <cell r="B3546" t="str">
            <v>510229353</v>
          </cell>
          <cell r="C3546" t="str">
            <v>SYLVI KRISTIANINGRUM</v>
          </cell>
          <cell r="D3546" t="str">
            <v>II/b</v>
          </cell>
          <cell r="E3546" t="str">
            <v>01-04-2011</v>
          </cell>
          <cell r="F3546" t="str">
            <v>SITUBONDO</v>
          </cell>
          <cell r="G3546" t="str">
            <v>02-09-1982</v>
          </cell>
          <cell r="H3546" t="str">
            <v>SDN 1 Paowan Kec. Panarukan</v>
          </cell>
          <cell r="I3546" t="str">
            <v>PERUM PANORAMA INDAH RT.01/05 SUMBERKOLAK</v>
          </cell>
          <cell r="J3546" t="str">
            <v>8807080211</v>
          </cell>
          <cell r="K3546" t="str">
            <v/>
          </cell>
        </row>
        <row r="3547">
          <cell r="A3547" t="str">
            <v>19550708 197601 1 004</v>
          </cell>
          <cell r="B3547" t="str">
            <v>130498844</v>
          </cell>
          <cell r="C3547" t="str">
            <v>SUMARSONO, A.Ma.Pd.</v>
          </cell>
          <cell r="D3547" t="str">
            <v>IV/b</v>
          </cell>
          <cell r="E3547" t="str">
            <v>01-04-2009</v>
          </cell>
          <cell r="F3547" t="str">
            <v>SITUBONDO</v>
          </cell>
          <cell r="G3547" t="str">
            <v>08-07-1955</v>
          </cell>
          <cell r="H3547" t="str">
            <v>SDN 2 Paowan Kec. Panarukan</v>
          </cell>
          <cell r="I3547" t="str">
            <v>PAOWAN RT.5/1 KEC. PANARUKAN</v>
          </cell>
          <cell r="J3547" t="str">
            <v>8807080212</v>
          </cell>
          <cell r="K3547" t="str">
            <v/>
          </cell>
        </row>
        <row r="3548">
          <cell r="A3548" t="str">
            <v>19540416 197702 2 003</v>
          </cell>
          <cell r="B3548" t="str">
            <v>130583758</v>
          </cell>
          <cell r="C3548" t="str">
            <v>KHOTIMAH, A.Ma.Pd.</v>
          </cell>
          <cell r="D3548" t="str">
            <v>IV/b</v>
          </cell>
          <cell r="E3548" t="str">
            <v>01-04-2009</v>
          </cell>
          <cell r="F3548" t="str">
            <v>JEMBER</v>
          </cell>
          <cell r="G3548" t="str">
            <v>16-04-1954</v>
          </cell>
          <cell r="H3548" t="str">
            <v>SDN 2 Paowan Kec. Panarukan</v>
          </cell>
          <cell r="I3548" t="str">
            <v>KESAMBIAN PAOWAN RT.3/1 KEC. PANARUKAN</v>
          </cell>
          <cell r="J3548" t="str">
            <v>8807080212</v>
          </cell>
          <cell r="K3548" t="str">
            <v/>
          </cell>
        </row>
        <row r="3549">
          <cell r="A3549" t="str">
            <v>19560227 197702 2 003</v>
          </cell>
          <cell r="B3549" t="str">
            <v>130583934</v>
          </cell>
          <cell r="C3549" t="str">
            <v>SUMARNI, A.Ma.Pd.</v>
          </cell>
          <cell r="D3549" t="str">
            <v>IV/b</v>
          </cell>
          <cell r="E3549" t="str">
            <v>01-10-2011</v>
          </cell>
          <cell r="F3549" t="str">
            <v>SITUBONDO</v>
          </cell>
          <cell r="G3549" t="str">
            <v>27-02-1956</v>
          </cell>
          <cell r="H3549" t="str">
            <v>SDN 2 Paowan Kec. Panarukan</v>
          </cell>
          <cell r="I3549" t="str">
            <v>PAOWAN RT.3/1 KEC. PANARUKAN</v>
          </cell>
          <cell r="J3549" t="str">
            <v>8807080212</v>
          </cell>
          <cell r="K3549" t="str">
            <v/>
          </cell>
        </row>
        <row r="3550">
          <cell r="A3550" t="str">
            <v>19640521 198606 2 001</v>
          </cell>
          <cell r="B3550" t="str">
            <v>131446745</v>
          </cell>
          <cell r="C3550" t="str">
            <v>Dra. SRI WAHYUNI</v>
          </cell>
          <cell r="D3550" t="str">
            <v>IV/a</v>
          </cell>
          <cell r="E3550" t="str">
            <v>01-10-2008</v>
          </cell>
          <cell r="F3550" t="str">
            <v>SITUBONDO</v>
          </cell>
          <cell r="G3550" t="str">
            <v>21-05-1964</v>
          </cell>
          <cell r="H3550" t="str">
            <v>SDN 2 Paowan Kec. Panarukan</v>
          </cell>
          <cell r="I3550" t="str">
            <v>PAOWAN RT.2 RT1 KEC. PANARUKAN</v>
          </cell>
          <cell r="J3550" t="str">
            <v>8807080212</v>
          </cell>
          <cell r="K3550" t="str">
            <v/>
          </cell>
        </row>
        <row r="3551">
          <cell r="A3551" t="str">
            <v>19570706 198504 1 001</v>
          </cell>
          <cell r="B3551" t="str">
            <v>131331756</v>
          </cell>
          <cell r="C3551" t="str">
            <v>ASMAWI, A.Ma.Pd.</v>
          </cell>
          <cell r="D3551" t="str">
            <v>IV/a</v>
          </cell>
          <cell r="E3551" t="str">
            <v>01-10-2008</v>
          </cell>
          <cell r="F3551" t="str">
            <v>SITUBONDO</v>
          </cell>
          <cell r="G3551" t="str">
            <v>06-07-1957</v>
          </cell>
          <cell r="H3551" t="str">
            <v>SDN 2 Paowan Kec. Panarukan</v>
          </cell>
          <cell r="I3551" t="str">
            <v>WR. SUPRATMAN GG. III/I RT.1 RW.3 PATOKAN</v>
          </cell>
          <cell r="J3551" t="str">
            <v>8807080212</v>
          </cell>
          <cell r="K3551" t="str">
            <v/>
          </cell>
        </row>
        <row r="3552">
          <cell r="A3552" t="str">
            <v>19571210 198703 1 004</v>
          </cell>
          <cell r="B3552" t="str">
            <v>131552031</v>
          </cell>
          <cell r="C3552" t="str">
            <v>SUTIPDJO, A.Ma.</v>
          </cell>
          <cell r="D3552" t="str">
            <v>IV/a</v>
          </cell>
          <cell r="E3552" t="str">
            <v>01-10-2008</v>
          </cell>
          <cell r="F3552" t="str">
            <v>SITUBONDO</v>
          </cell>
          <cell r="G3552" t="str">
            <v>10-12-1957</v>
          </cell>
          <cell r="H3552" t="str">
            <v>SDN 2 Paowan Kec. Panarukan</v>
          </cell>
          <cell r="I3552" t="str">
            <v>BUKKOLAN PAOWAN RT.4 RW.1 KEC. PANARUKAN</v>
          </cell>
          <cell r="J3552" t="str">
            <v>8807080212</v>
          </cell>
          <cell r="K3552" t="str">
            <v/>
          </cell>
        </row>
        <row r="3553">
          <cell r="A3553" t="str">
            <v>19650129 199112 2 001</v>
          </cell>
          <cell r="B3553" t="str">
            <v>131973609</v>
          </cell>
          <cell r="C3553" t="str">
            <v>ISDIANI, A.Ma.Pd.</v>
          </cell>
          <cell r="D3553" t="str">
            <v>IV/a</v>
          </cell>
          <cell r="E3553" t="str">
            <v>01-04-2011</v>
          </cell>
          <cell r="F3553" t="str">
            <v>TRENGGALEK</v>
          </cell>
          <cell r="G3553" t="str">
            <v>29-01-1965</v>
          </cell>
          <cell r="H3553" t="str">
            <v>SDN 2 Paowan Kec. Panarukan</v>
          </cell>
          <cell r="I3553" t="str">
            <v>SOMANGKAAN KILENSARI RT.1 RW.1 KEC. PANARUKAN</v>
          </cell>
          <cell r="J3553" t="str">
            <v>8807080212</v>
          </cell>
          <cell r="K3553" t="str">
            <v/>
          </cell>
        </row>
        <row r="3554">
          <cell r="A3554" t="str">
            <v>19680706 200501 2 010</v>
          </cell>
          <cell r="B3554" t="str">
            <v>510146165</v>
          </cell>
          <cell r="C3554" t="str">
            <v>SRI WAHYUNI, A.Ma.Pd.</v>
          </cell>
          <cell r="D3554" t="str">
            <v>III/a</v>
          </cell>
          <cell r="E3554" t="str">
            <v>01-04-2013</v>
          </cell>
          <cell r="F3554" t="str">
            <v>SITUBONDO</v>
          </cell>
          <cell r="G3554" t="str">
            <v>06-07-1968</v>
          </cell>
          <cell r="H3554" t="str">
            <v>SDN 2 Paowan Kec. Panarukan</v>
          </cell>
          <cell r="I3554" t="str">
            <v>DK. BUKKOLAN DS. PAOWAN RT1/2 PANARUKAN, SITUBONDO</v>
          </cell>
          <cell r="J3554" t="str">
            <v>8807080212</v>
          </cell>
          <cell r="K3554" t="str">
            <v/>
          </cell>
        </row>
        <row r="3555">
          <cell r="A3555" t="str">
            <v>19600808 198303 1 024</v>
          </cell>
          <cell r="B3555" t="str">
            <v>131196665</v>
          </cell>
          <cell r="C3555" t="str">
            <v>SUKARDI</v>
          </cell>
          <cell r="D3555" t="str">
            <v>II/c</v>
          </cell>
          <cell r="E3555" t="str">
            <v>01-04-2009</v>
          </cell>
          <cell r="F3555" t="str">
            <v>SITUBONDO</v>
          </cell>
          <cell r="G3555" t="str">
            <v>08-08-1960</v>
          </cell>
          <cell r="H3555" t="str">
            <v>SDN 2 Paowan Kec. Panarukan</v>
          </cell>
          <cell r="I3555" t="str">
            <v>PAOWAN RT.1 RW.1 KEC. PANARUKAN</v>
          </cell>
          <cell r="J3555" t="str">
            <v>8807080212</v>
          </cell>
          <cell r="K3555" t="str">
            <v/>
          </cell>
        </row>
        <row r="3556">
          <cell r="A3556" t="str">
            <v>19840510 200801 1 007</v>
          </cell>
          <cell r="B3556" t="str">
            <v>510223009</v>
          </cell>
          <cell r="C3556" t="str">
            <v>MUCHAMMAD HELMI, A.Ma.Pd.</v>
          </cell>
          <cell r="D3556" t="str">
            <v>II/c</v>
          </cell>
          <cell r="E3556" t="str">
            <v>01-10-2011</v>
          </cell>
          <cell r="F3556" t="str">
            <v>SITUBONDO</v>
          </cell>
          <cell r="G3556" t="str">
            <v>10-05-1984</v>
          </cell>
          <cell r="H3556" t="str">
            <v>SDN 2 Paowan Kec. Panarukan</v>
          </cell>
          <cell r="I3556" t="str">
            <v>KP.KESAMBIYAN RT.03/01 DS.PAOWAN KEC.PANARUKAN</v>
          </cell>
          <cell r="J3556" t="str">
            <v>8807080212</v>
          </cell>
          <cell r="K3556" t="str">
            <v/>
          </cell>
        </row>
        <row r="3557">
          <cell r="A3557" t="str">
            <v>19550927 197703 2 004</v>
          </cell>
          <cell r="B3557" t="str">
            <v>130584032</v>
          </cell>
          <cell r="C3557" t="str">
            <v>SUMINI, A.Ma.Pd.</v>
          </cell>
          <cell r="D3557" t="str">
            <v>IV/b</v>
          </cell>
          <cell r="E3557" t="str">
            <v>01-04-2009</v>
          </cell>
          <cell r="F3557" t="str">
            <v>TRENGGALEK</v>
          </cell>
          <cell r="G3557" t="str">
            <v>27-09-1955</v>
          </cell>
          <cell r="H3557" t="str">
            <v>SDN 3 Paowan Kec. Panarukan</v>
          </cell>
          <cell r="I3557" t="str">
            <v>PAOWAN RT.2 RW.1 KEC. PANARUKAN</v>
          </cell>
          <cell r="J3557" t="str">
            <v>8807080213</v>
          </cell>
          <cell r="K3557" t="str">
            <v/>
          </cell>
        </row>
        <row r="3558">
          <cell r="A3558" t="str">
            <v>19501205 197601 2 002</v>
          </cell>
          <cell r="B3558" t="str">
            <v>130498812</v>
          </cell>
          <cell r="C3558" t="str">
            <v>HJ. SUNARTI</v>
          </cell>
          <cell r="D3558" t="str">
            <v>IV/b</v>
          </cell>
          <cell r="E3558" t="str">
            <v>01-04-2010</v>
          </cell>
          <cell r="F3558" t="str">
            <v>SITUBONDO</v>
          </cell>
          <cell r="G3558" t="str">
            <v>05-12-1950</v>
          </cell>
          <cell r="H3558" t="str">
            <v>SDN 3 Paowan Kec. Panarukan</v>
          </cell>
          <cell r="I3558" t="str">
            <v>PAOWAN RT 01 RW 01 KEC. PANARUKAN</v>
          </cell>
          <cell r="J3558" t="str">
            <v>8807080213</v>
          </cell>
          <cell r="K3558" t="str">
            <v/>
          </cell>
        </row>
        <row r="3559">
          <cell r="A3559" t="str">
            <v>19600510 197907 2 001</v>
          </cell>
          <cell r="B3559" t="str">
            <v>130748739</v>
          </cell>
          <cell r="C3559" t="str">
            <v>HJ. SUSMARI LEGIOWATI</v>
          </cell>
          <cell r="D3559" t="str">
            <v>IV/b</v>
          </cell>
          <cell r="E3559" t="str">
            <v>01-10-2010</v>
          </cell>
          <cell r="F3559" t="str">
            <v>SITUBONDO</v>
          </cell>
          <cell r="G3559" t="str">
            <v>10-05-1960</v>
          </cell>
          <cell r="H3559" t="str">
            <v>SDN 3 Paowan Kec. Panarukan</v>
          </cell>
          <cell r="I3559" t="str">
            <v>SELATAN KUA RT.1 RW.2 WR.ANOM KEC. PANARUKAN</v>
          </cell>
          <cell r="J3559" t="str">
            <v>8807080213</v>
          </cell>
          <cell r="K3559" t="str">
            <v/>
          </cell>
        </row>
        <row r="3560">
          <cell r="A3560" t="str">
            <v>19541211 198101 1 001</v>
          </cell>
          <cell r="B3560" t="str">
            <v>130867079</v>
          </cell>
          <cell r="C3560" t="str">
            <v>MUCHTAR GHAZALI, S.Pd.I.</v>
          </cell>
          <cell r="D3560" t="str">
            <v>IV/b</v>
          </cell>
          <cell r="E3560" t="str">
            <v>01-10-2011</v>
          </cell>
          <cell r="F3560" t="str">
            <v>SITUBONDO</v>
          </cell>
          <cell r="G3560" t="str">
            <v>11-12-1954</v>
          </cell>
          <cell r="H3560" t="str">
            <v>SDN 3 Paowan Kec. Panarukan</v>
          </cell>
          <cell r="I3560" t="str">
            <v>KESAMBIYAN RT.3 RW.1 PAOWAN KEC. PANARUKAN</v>
          </cell>
          <cell r="J3560" t="str">
            <v>8807080213</v>
          </cell>
          <cell r="K3560" t="str">
            <v/>
          </cell>
        </row>
        <row r="3561">
          <cell r="A3561" t="str">
            <v>19530531 197107 2 001</v>
          </cell>
          <cell r="B3561" t="str">
            <v>510038599</v>
          </cell>
          <cell r="C3561" t="str">
            <v>SITI RAMDANI</v>
          </cell>
          <cell r="D3561" t="str">
            <v>IV/b</v>
          </cell>
          <cell r="E3561" t="str">
            <v>01-04-2012</v>
          </cell>
          <cell r="F3561" t="str">
            <v>SITUBONDO</v>
          </cell>
          <cell r="G3561" t="str">
            <v>31-05-1953</v>
          </cell>
          <cell r="H3561" t="str">
            <v>SDN 3 Paowan Kec. Panarukan</v>
          </cell>
          <cell r="I3561" t="str">
            <v>KESAMBIAN RT.1 RW.1 PAOWAN KEC. PANARUKAN</v>
          </cell>
          <cell r="J3561" t="str">
            <v>8807080213</v>
          </cell>
          <cell r="K3561" t="str">
            <v/>
          </cell>
        </row>
        <row r="3562">
          <cell r="A3562" t="str">
            <v>19571114 197912 2 001</v>
          </cell>
          <cell r="B3562" t="str">
            <v>130775360</v>
          </cell>
          <cell r="C3562" t="str">
            <v>ASTUTIK, S.Pd.</v>
          </cell>
          <cell r="D3562" t="str">
            <v>IV/b</v>
          </cell>
          <cell r="E3562" t="str">
            <v>01-04-2013</v>
          </cell>
          <cell r="F3562" t="str">
            <v>SITUBONDO</v>
          </cell>
          <cell r="G3562" t="str">
            <v>14-11-1957</v>
          </cell>
          <cell r="H3562" t="str">
            <v>SDN 3 Paowan Kec. Panarukan</v>
          </cell>
          <cell r="I3562" t="str">
            <v>WR.ANOM RT.1 RW.2 KEC. PANARUKAN</v>
          </cell>
          <cell r="J3562" t="str">
            <v>8807080213</v>
          </cell>
          <cell r="K3562" t="str">
            <v/>
          </cell>
        </row>
        <row r="3563">
          <cell r="A3563" t="str">
            <v>19570710 199007 1 001</v>
          </cell>
          <cell r="B3563" t="str">
            <v>131825494</v>
          </cell>
          <cell r="C3563" t="str">
            <v>SUGITO</v>
          </cell>
          <cell r="D3563" t="str">
            <v>II/b</v>
          </cell>
          <cell r="E3563" t="str">
            <v>01-10-2010</v>
          </cell>
          <cell r="F3563" t="str">
            <v>SITUBONDO</v>
          </cell>
          <cell r="G3563" t="str">
            <v>10-07-1957</v>
          </cell>
          <cell r="H3563" t="str">
            <v>SDN 3 Paowan Kec. Panarukan</v>
          </cell>
          <cell r="I3563" t="str">
            <v>KILENSARI RT.1 RW.1 KEC. PANARUKAN</v>
          </cell>
          <cell r="J3563" t="str">
            <v>8807080213</v>
          </cell>
          <cell r="K3563" t="str">
            <v/>
          </cell>
        </row>
        <row r="3564">
          <cell r="A3564" t="str">
            <v>19850811 200801 2 002</v>
          </cell>
          <cell r="B3564" t="str">
            <v>510229324</v>
          </cell>
          <cell r="C3564" t="str">
            <v>RETNO WULANDARI</v>
          </cell>
          <cell r="D3564" t="str">
            <v>II/b</v>
          </cell>
          <cell r="E3564" t="str">
            <v>01-10-2011</v>
          </cell>
          <cell r="F3564" t="str">
            <v>SITUBONDO</v>
          </cell>
          <cell r="G3564" t="str">
            <v>11-08-1985</v>
          </cell>
          <cell r="H3564" t="str">
            <v>SDN 3 Paowan Kec. Panarukan</v>
          </cell>
          <cell r="I3564" t="str">
            <v>KP.PAOWAN RT.5/1 DS.PAOWAN PANARUKAN SITUBONDO</v>
          </cell>
          <cell r="J3564" t="str">
            <v>8807080213</v>
          </cell>
          <cell r="K3564" t="str">
            <v/>
          </cell>
        </row>
        <row r="3565">
          <cell r="A3565" t="str">
            <v>19670310 199109 1 002</v>
          </cell>
          <cell r="B3565" t="str">
            <v>131969007</v>
          </cell>
          <cell r="C3565" t="str">
            <v>USRAN MARID, S.Pd.</v>
          </cell>
          <cell r="D3565" t="str">
            <v>IV/a</v>
          </cell>
          <cell r="E3565" t="str">
            <v>01-04-2011</v>
          </cell>
          <cell r="F3565" t="str">
            <v>SITUBONDO</v>
          </cell>
          <cell r="G3565" t="str">
            <v>10-03-1967</v>
          </cell>
          <cell r="H3565" t="str">
            <v>SDN 4 Paowan Kec. Panarukan</v>
          </cell>
          <cell r="I3565" t="str">
            <v>KESAMBIAN RT.4 RW.1 PAOWAN KEC. PANARUKAN</v>
          </cell>
          <cell r="J3565" t="str">
            <v>8807080214</v>
          </cell>
          <cell r="K3565" t="str">
            <v/>
          </cell>
        </row>
        <row r="3566">
          <cell r="A3566" t="str">
            <v>19540308 197601 2 001</v>
          </cell>
          <cell r="B3566" t="str">
            <v>130498928</v>
          </cell>
          <cell r="C3566" t="str">
            <v>SUHARTATIK</v>
          </cell>
          <cell r="D3566" t="str">
            <v>IV/b</v>
          </cell>
          <cell r="E3566" t="str">
            <v>01-04-2009</v>
          </cell>
          <cell r="F3566" t="str">
            <v>JEMBER</v>
          </cell>
          <cell r="G3566" t="str">
            <v>08-03-1954</v>
          </cell>
          <cell r="H3566" t="str">
            <v>SDN 5 Paowan Kec. Panarukan</v>
          </cell>
          <cell r="I3566" t="str">
            <v>RT 5/1 KESAMBIYAN PAOWAN KEC. PANARUKAN</v>
          </cell>
          <cell r="J3566" t="str">
            <v>8807080215</v>
          </cell>
          <cell r="K3566" t="str">
            <v/>
          </cell>
        </row>
        <row r="3567">
          <cell r="A3567" t="str">
            <v>19600923 198010 2 001</v>
          </cell>
          <cell r="B3567" t="str">
            <v>130849242</v>
          </cell>
          <cell r="C3567" t="str">
            <v>HJ. NUR HAIRIYAH, A.Ma.Pd.</v>
          </cell>
          <cell r="D3567" t="str">
            <v>IV/b</v>
          </cell>
          <cell r="E3567" t="str">
            <v>01-10-2010</v>
          </cell>
          <cell r="F3567" t="str">
            <v>SITUBONDO</v>
          </cell>
          <cell r="G3567" t="str">
            <v>23-09-1960</v>
          </cell>
          <cell r="H3567" t="str">
            <v>SDN 5 Paowan Kec. Panarukan</v>
          </cell>
          <cell r="I3567" t="str">
            <v>JL. MANGGARAYA PAOWAN RT 5/1 KEC. PANARUKAN</v>
          </cell>
          <cell r="J3567" t="str">
            <v>8807080215</v>
          </cell>
          <cell r="K3567" t="str">
            <v/>
          </cell>
        </row>
        <row r="3568">
          <cell r="A3568" t="str">
            <v>19580717 197912 1 004</v>
          </cell>
          <cell r="B3568" t="str">
            <v>130775378</v>
          </cell>
          <cell r="C3568" t="str">
            <v>Drs. H. MOH. KHOLIL</v>
          </cell>
          <cell r="D3568" t="str">
            <v>IV/b</v>
          </cell>
          <cell r="E3568" t="str">
            <v>01-10-2010</v>
          </cell>
          <cell r="F3568" t="str">
            <v>SITUBONDO</v>
          </cell>
          <cell r="G3568" t="str">
            <v>17-07-1958</v>
          </cell>
          <cell r="H3568" t="str">
            <v>SDN 5 Paowan Kec. Panarukan</v>
          </cell>
          <cell r="I3568" t="str">
            <v>KILENSARI RT.2/1 KEC. PANARUKAN</v>
          </cell>
          <cell r="J3568" t="str">
            <v>8807080215</v>
          </cell>
          <cell r="K3568" t="str">
            <v/>
          </cell>
        </row>
        <row r="3569">
          <cell r="A3569" t="str">
            <v>19620303 198201 2 007</v>
          </cell>
          <cell r="B3569" t="str">
            <v>131043670</v>
          </cell>
          <cell r="C3569" t="str">
            <v>WIWIN WAHYUNINGSIH, A.Ma.Pd.</v>
          </cell>
          <cell r="D3569" t="str">
            <v>IV/a</v>
          </cell>
          <cell r="E3569" t="str">
            <v>01-04-2005</v>
          </cell>
          <cell r="F3569" t="str">
            <v>PAMEKASAN</v>
          </cell>
          <cell r="G3569" t="str">
            <v>03-03-1962</v>
          </cell>
          <cell r="H3569" t="str">
            <v>SDN 5 Paowan Kec. Panarukan</v>
          </cell>
          <cell r="I3569" t="str">
            <v>JL. LETKOL MOH. SURUJI NO 17 F, PATOKAN SITUBONDO</v>
          </cell>
          <cell r="J3569" t="str">
            <v>8807080215</v>
          </cell>
          <cell r="K3569" t="str">
            <v/>
          </cell>
        </row>
        <row r="3570">
          <cell r="A3570" t="str">
            <v>19500812 197107 2 001</v>
          </cell>
          <cell r="B3570" t="str">
            <v>510056560</v>
          </cell>
          <cell r="C3570" t="str">
            <v>SUNARTI</v>
          </cell>
          <cell r="D3570" t="str">
            <v>IV/a</v>
          </cell>
          <cell r="E3570" t="str">
            <v>01-04-2005</v>
          </cell>
          <cell r="F3570" t="str">
            <v>JEMBER</v>
          </cell>
          <cell r="G3570" t="str">
            <v>12-08-1950</v>
          </cell>
          <cell r="H3570" t="str">
            <v>SDN 5 Paowan Kec. Panarukan</v>
          </cell>
          <cell r="I3570" t="str">
            <v>JL. WIJAYA KUSUMA GG. XI NO. 8, DAWUHAN SITUBONDO</v>
          </cell>
          <cell r="J3570" t="str">
            <v>8807080215</v>
          </cell>
          <cell r="K3570" t="str">
            <v/>
          </cell>
        </row>
        <row r="3571">
          <cell r="A3571" t="str">
            <v>19621028 198303 1 016</v>
          </cell>
          <cell r="B3571" t="str">
            <v>131196351</v>
          </cell>
          <cell r="C3571" t="str">
            <v>SURYO, S.Pd.</v>
          </cell>
          <cell r="D3571" t="str">
            <v>IV/a</v>
          </cell>
          <cell r="E3571" t="str">
            <v>01-04-2007</v>
          </cell>
          <cell r="F3571" t="str">
            <v>SITUBONDO</v>
          </cell>
          <cell r="G3571" t="str">
            <v>28-10-1962</v>
          </cell>
          <cell r="H3571" t="str">
            <v>SDN 5 Paowan Kec. Panarukan</v>
          </cell>
          <cell r="I3571" t="str">
            <v>JL. MERPATI RT.2 RW.1 SBR.KOLAK DAM KEC. PANARUKAN</v>
          </cell>
          <cell r="J3571" t="str">
            <v>8807080215</v>
          </cell>
          <cell r="K3571" t="str">
            <v/>
          </cell>
        </row>
        <row r="3572">
          <cell r="A3572" t="str">
            <v>19600919 197907 2 003</v>
          </cell>
          <cell r="B3572" t="str">
            <v>130748659</v>
          </cell>
          <cell r="C3572" t="str">
            <v>SRI NURAIDAH, A.Ma.Pd.</v>
          </cell>
          <cell r="D3572" t="str">
            <v>IV/a</v>
          </cell>
          <cell r="E3572" t="str">
            <v>01-10-2007</v>
          </cell>
          <cell r="F3572" t="str">
            <v>SITUBONDO</v>
          </cell>
          <cell r="G3572" t="str">
            <v>19-09-1960</v>
          </cell>
          <cell r="H3572" t="str">
            <v>SDN 5 Paowan Kec. Panarukan</v>
          </cell>
          <cell r="I3572" t="str">
            <v>CURAH JERU BARAT RT 3/1 KEC. PANJI</v>
          </cell>
          <cell r="J3572" t="str">
            <v>8807080215</v>
          </cell>
          <cell r="K3572" t="str">
            <v/>
          </cell>
        </row>
        <row r="3573">
          <cell r="A3573" t="str">
            <v>19631121 198504 1 002</v>
          </cell>
          <cell r="B3573" t="str">
            <v>131331617</v>
          </cell>
          <cell r="C3573" t="str">
            <v>SUGIARTO, S.Pd.</v>
          </cell>
          <cell r="D3573" t="str">
            <v>III/d</v>
          </cell>
          <cell r="E3573" t="str">
            <v>01-04-2007</v>
          </cell>
          <cell r="F3573" t="str">
            <v>SITUBONDO</v>
          </cell>
          <cell r="G3573" t="str">
            <v>21-11-1963</v>
          </cell>
          <cell r="H3573" t="str">
            <v>SDN 5 Paowan Kec. Panarukan</v>
          </cell>
          <cell r="I3573" t="str">
            <v>JL. PESISIR SELATAN RT 2/2, KILENSARI KEC. PANARUK</v>
          </cell>
          <cell r="J3573" t="str">
            <v>8807080215</v>
          </cell>
          <cell r="K3573" t="str">
            <v/>
          </cell>
        </row>
        <row r="3574">
          <cell r="A3574" t="str">
            <v>19620816 198504 1 005</v>
          </cell>
          <cell r="B3574" t="str">
            <v>131378390</v>
          </cell>
          <cell r="C3574" t="str">
            <v>H. MOHAMMAD RAMLI, S.Pd.I.</v>
          </cell>
          <cell r="D3574" t="str">
            <v>III/a</v>
          </cell>
          <cell r="E3574" t="str">
            <v>01-04-2010</v>
          </cell>
          <cell r="F3574" t="str">
            <v>SITUBONDO</v>
          </cell>
          <cell r="G3574" t="str">
            <v>16-08-1962</v>
          </cell>
          <cell r="H3574" t="str">
            <v>SDN 5 Paowan Kec. Panarukan</v>
          </cell>
          <cell r="I3574" t="str">
            <v>JL. BASUKI RAHMAD RT 01 RW 10 PANJI SIT (68322)</v>
          </cell>
          <cell r="J3574" t="str">
            <v>8807080215</v>
          </cell>
          <cell r="K3574" t="str">
            <v/>
          </cell>
        </row>
        <row r="3575">
          <cell r="A3575" t="str">
            <v>19561123 197907 1 001</v>
          </cell>
          <cell r="B3575" t="str">
            <v>130748745</v>
          </cell>
          <cell r="C3575" t="str">
            <v>SANITO</v>
          </cell>
          <cell r="D3575" t="str">
            <v>II/c</v>
          </cell>
          <cell r="E3575" t="str">
            <v>01-04-2009</v>
          </cell>
          <cell r="F3575" t="str">
            <v>SITUBONDO</v>
          </cell>
          <cell r="G3575" t="str">
            <v>23-11-1956</v>
          </cell>
          <cell r="H3575" t="str">
            <v>SDN 5 Paowan Kec. Panarukan</v>
          </cell>
          <cell r="I3575" t="str">
            <v>KARANG ASEM GG. LUMBUNG KEC. SITUBONDO</v>
          </cell>
          <cell r="J3575" t="str">
            <v>8807080215</v>
          </cell>
          <cell r="K3575" t="str">
            <v/>
          </cell>
        </row>
        <row r="3576">
          <cell r="A3576" t="str">
            <v>19830801 200801 2 012</v>
          </cell>
          <cell r="B3576" t="str">
            <v>510229646</v>
          </cell>
          <cell r="C3576" t="str">
            <v>SULIYATI</v>
          </cell>
          <cell r="D3576" t="str">
            <v>II/b</v>
          </cell>
          <cell r="E3576" t="str">
            <v>01-04-2011</v>
          </cell>
          <cell r="F3576" t="str">
            <v>SITUBONDO</v>
          </cell>
          <cell r="G3576" t="str">
            <v>01-08-1983</v>
          </cell>
          <cell r="H3576" t="str">
            <v>SDN 5 Paowan Kec. Panarukan</v>
          </cell>
          <cell r="I3576" t="str">
            <v>KP.ARDIWILIS RT.01/02 PAOWAN PANARUKAN SITUBONDO</v>
          </cell>
          <cell r="J3576" t="str">
            <v>8807080215</v>
          </cell>
          <cell r="K3576" t="str">
            <v/>
          </cell>
        </row>
        <row r="3577">
          <cell r="A3577" t="str">
            <v>19550716 197403 2 003</v>
          </cell>
          <cell r="B3577" t="str">
            <v>130403040</v>
          </cell>
          <cell r="C3577" t="str">
            <v>LISTIYANINGSIH</v>
          </cell>
          <cell r="D3577" t="str">
            <v>IV/b</v>
          </cell>
          <cell r="E3577" t="str">
            <v>01-04-2009</v>
          </cell>
          <cell r="F3577" t="str">
            <v>SITUBONDO</v>
          </cell>
          <cell r="G3577" t="str">
            <v>12-07-1955</v>
          </cell>
          <cell r="H3577" t="str">
            <v>SDN 1 Wringin Anom Kec. Panarukan</v>
          </cell>
          <cell r="I3577" t="str">
            <v>BASUKI RAHMAD GG. 8 RT.1 RW.9 MIMBAAN SIT.</v>
          </cell>
          <cell r="J3577" t="str">
            <v>8807080216</v>
          </cell>
          <cell r="K3577" t="str">
            <v/>
          </cell>
        </row>
        <row r="3578">
          <cell r="A3578" t="str">
            <v>19551203 197601 2 002</v>
          </cell>
          <cell r="B3578" t="str">
            <v>130498837</v>
          </cell>
          <cell r="C3578" t="str">
            <v>JUHATINAH, A.Ma.Pd.</v>
          </cell>
          <cell r="D3578" t="str">
            <v>IV/b</v>
          </cell>
          <cell r="E3578" t="str">
            <v>01-04-2009</v>
          </cell>
          <cell r="F3578" t="str">
            <v>SITUBONDO</v>
          </cell>
          <cell r="G3578" t="str">
            <v>03-12-1955</v>
          </cell>
          <cell r="H3578" t="str">
            <v>SDN 1 Wringin Anom Kec. Panarukan</v>
          </cell>
          <cell r="I3578" t="str">
            <v>JL. ANGGREK RT.2 RW.4 PATOKAN SITUBONDO</v>
          </cell>
          <cell r="J3578" t="str">
            <v>8807080216</v>
          </cell>
          <cell r="K3578" t="str">
            <v/>
          </cell>
        </row>
        <row r="3579">
          <cell r="A3579" t="str">
            <v>19571215 197703 2 006</v>
          </cell>
          <cell r="B3579" t="str">
            <v>130584031</v>
          </cell>
          <cell r="C3579" t="str">
            <v>SUMARMI</v>
          </cell>
          <cell r="D3579" t="str">
            <v>IV/b</v>
          </cell>
          <cell r="E3579" t="str">
            <v>01-04-2009</v>
          </cell>
          <cell r="F3579" t="str">
            <v>TRENGGALEK</v>
          </cell>
          <cell r="G3579" t="str">
            <v>15-12-1957</v>
          </cell>
          <cell r="H3579" t="str">
            <v>SDN 1 Wringin Anom Kec. Panarukan</v>
          </cell>
          <cell r="I3579" t="str">
            <v>WR.ANOM TIMUR RT.2 RW.1 KEC. PANARUKAN</v>
          </cell>
          <cell r="J3579" t="str">
            <v>8807080216</v>
          </cell>
          <cell r="K3579" t="str">
            <v/>
          </cell>
        </row>
        <row r="3580">
          <cell r="A3580" t="str">
            <v>19551020 197702 1 002</v>
          </cell>
          <cell r="B3580" t="str">
            <v>130583782</v>
          </cell>
          <cell r="C3580" t="str">
            <v>M. SANTOSO, S.Pd.</v>
          </cell>
          <cell r="D3580" t="str">
            <v>IV/b</v>
          </cell>
          <cell r="E3580" t="str">
            <v>01-04-2009</v>
          </cell>
          <cell r="F3580" t="str">
            <v>SITUBONDO</v>
          </cell>
          <cell r="G3580" t="str">
            <v>20-10-1955</v>
          </cell>
          <cell r="H3580" t="str">
            <v>SDN 1 Wringin Anom Kec. Panarukan</v>
          </cell>
          <cell r="I3580" t="str">
            <v>JL. WIJAYA KUSUMA GG. 8 RT.2 RW.1 DAWUHAN</v>
          </cell>
          <cell r="J3580" t="str">
            <v>8807080216</v>
          </cell>
          <cell r="K3580" t="str">
            <v/>
          </cell>
        </row>
        <row r="3581">
          <cell r="A3581" t="str">
            <v>19580404 198010 2 001</v>
          </cell>
          <cell r="B3581" t="str">
            <v>130849247</v>
          </cell>
          <cell r="C3581" t="str">
            <v>SUSTIAMARTIK, A.Ma.Pd.</v>
          </cell>
          <cell r="D3581" t="str">
            <v>IV/b</v>
          </cell>
          <cell r="E3581" t="str">
            <v>01-04-2010</v>
          </cell>
          <cell r="F3581" t="str">
            <v>SITUBONDO</v>
          </cell>
          <cell r="G3581" t="str">
            <v>04-04-1958</v>
          </cell>
          <cell r="H3581" t="str">
            <v>SDN 1 Wringin Anom Kec. Panarukan</v>
          </cell>
          <cell r="I3581" t="str">
            <v>PERUM PG. WR.ANOM RT 02 RW 02 KEC. PANARUKAN</v>
          </cell>
          <cell r="J3581" t="str">
            <v>8807080216</v>
          </cell>
          <cell r="K3581" t="str">
            <v/>
          </cell>
        </row>
        <row r="3582">
          <cell r="A3582" t="str">
            <v>19610420 198308 1 001</v>
          </cell>
          <cell r="B3582" t="str">
            <v>131244403</v>
          </cell>
          <cell r="C3582" t="str">
            <v>SAMSURI A., A.Ma.</v>
          </cell>
          <cell r="D3582" t="str">
            <v>IV/b</v>
          </cell>
          <cell r="E3582" t="str">
            <v>01-10-2011</v>
          </cell>
          <cell r="F3582" t="str">
            <v>SITUBONDO</v>
          </cell>
          <cell r="G3582" t="str">
            <v>20-04-1961</v>
          </cell>
          <cell r="H3582" t="str">
            <v>SDN 1 Wringin Anom Kec. Panarukan</v>
          </cell>
          <cell r="I3582" t="str">
            <v>PANORAMA INDAH SBR.KOLAK RT.1/3 KEC. PANARUKAN</v>
          </cell>
          <cell r="J3582" t="str">
            <v>8807080216</v>
          </cell>
          <cell r="K3582" t="str">
            <v/>
          </cell>
        </row>
        <row r="3583">
          <cell r="A3583" t="str">
            <v>19800415 200801 2 016</v>
          </cell>
          <cell r="B3583" t="str">
            <v>510223187</v>
          </cell>
          <cell r="C3583" t="str">
            <v>SRI ANGGRIYANI, S.Pd.</v>
          </cell>
          <cell r="D3583" t="str">
            <v>III/b</v>
          </cell>
          <cell r="E3583" t="str">
            <v>01-04-2011</v>
          </cell>
          <cell r="F3583" t="str">
            <v>SITUBONDO</v>
          </cell>
          <cell r="G3583" t="str">
            <v>15-04-1980</v>
          </cell>
          <cell r="H3583" t="str">
            <v>SDN 1 Wringin Anom Kec. Panarukan</v>
          </cell>
          <cell r="I3583" t="str">
            <v>JL.JAKSA AGUNG SUPRAPTO RT.03/01 KEL.PATOKAN</v>
          </cell>
          <cell r="J3583" t="str">
            <v>8807080216</v>
          </cell>
          <cell r="K3583" t="str">
            <v/>
          </cell>
        </row>
        <row r="3584">
          <cell r="A3584" t="str">
            <v>19710607 200012 1 006</v>
          </cell>
          <cell r="B3584" t="str">
            <v>132287927</v>
          </cell>
          <cell r="C3584" t="str">
            <v>ASEP MUSTARI, S.Pd.</v>
          </cell>
          <cell r="D3584" t="str">
            <v>III/b</v>
          </cell>
          <cell r="E3584" t="str">
            <v>01-04-2012</v>
          </cell>
          <cell r="F3584" t="str">
            <v>TASIKMALAYA</v>
          </cell>
          <cell r="G3584" t="str">
            <v>07-06-1971</v>
          </cell>
          <cell r="H3584" t="str">
            <v>SDN 1 Wringin Anom Kec. Panarukan</v>
          </cell>
          <cell r="I3584" t="str">
            <v>KEL. DAWUHAN RT 03 RW 02 KEC. SITUBONDO</v>
          </cell>
          <cell r="J3584" t="str">
            <v>8807080216</v>
          </cell>
          <cell r="K3584" t="str">
            <v/>
          </cell>
        </row>
        <row r="3585">
          <cell r="A3585" t="str">
            <v>19820524 200701 2 002</v>
          </cell>
          <cell r="B3585" t="str">
            <v>510201684</v>
          </cell>
          <cell r="C3585" t="str">
            <v>APRILLIA IMA ASTUTI</v>
          </cell>
          <cell r="D3585" t="str">
            <v>II/c</v>
          </cell>
          <cell r="E3585" t="str">
            <v>01-04-2013</v>
          </cell>
          <cell r="F3585" t="str">
            <v>SITUBONDO</v>
          </cell>
          <cell r="G3585" t="str">
            <v>24-05-1982</v>
          </cell>
          <cell r="H3585" t="str">
            <v>SDN 1 Wringin Anom Kec. Panarukan</v>
          </cell>
          <cell r="I3585" t="str">
            <v>KP BLIKERAN RT 1 RW 1 WR ANOM PANARUKAN</v>
          </cell>
          <cell r="J3585" t="str">
            <v>8807080216</v>
          </cell>
          <cell r="K3585" t="str">
            <v/>
          </cell>
        </row>
        <row r="3586">
          <cell r="A3586" t="str">
            <v>19580418 197702 2 001</v>
          </cell>
          <cell r="B3586" t="str">
            <v>130583925</v>
          </cell>
          <cell r="C3586" t="str">
            <v>HJ. MISTUTIK, S.Pd.</v>
          </cell>
          <cell r="D3586" t="str">
            <v>IV/b</v>
          </cell>
          <cell r="E3586" t="str">
            <v>01-04-2009</v>
          </cell>
          <cell r="F3586" t="str">
            <v>SITUBONDO</v>
          </cell>
          <cell r="G3586" t="str">
            <v>18-04-1958</v>
          </cell>
          <cell r="H3586" t="str">
            <v>SDN 2 Wringin Anom Kec. Panarukan</v>
          </cell>
          <cell r="I3586" t="str">
            <v>WR.ANOM RT.1 RW.2 KEC. PANARUKAN</v>
          </cell>
          <cell r="J3586" t="str">
            <v>8807080217</v>
          </cell>
          <cell r="K3586" t="str">
            <v/>
          </cell>
        </row>
        <row r="3587">
          <cell r="A3587" t="str">
            <v>19540105 197403 2 007</v>
          </cell>
          <cell r="B3587" t="str">
            <v>130403058</v>
          </cell>
          <cell r="C3587" t="str">
            <v>SUFIATUN, S.Pd.</v>
          </cell>
          <cell r="D3587" t="str">
            <v>IV/b</v>
          </cell>
          <cell r="E3587" t="str">
            <v>01-04-2009</v>
          </cell>
          <cell r="F3587" t="str">
            <v>KEDIRI</v>
          </cell>
          <cell r="G3587" t="str">
            <v>05-01-1954</v>
          </cell>
          <cell r="H3587" t="str">
            <v>SDN 2 Wringin Anom Kec. Panarukan</v>
          </cell>
          <cell r="I3587" t="str">
            <v>JL. PB. SUDIRMAN RT.3 RW.3 KEL. PATOKAN SIT.</v>
          </cell>
          <cell r="J3587" t="str">
            <v>8807080217</v>
          </cell>
          <cell r="K3587" t="str">
            <v/>
          </cell>
        </row>
        <row r="3588">
          <cell r="A3588" t="str">
            <v>19610606 198201 2 025</v>
          </cell>
          <cell r="B3588" t="str">
            <v>131043701</v>
          </cell>
          <cell r="C3588" t="str">
            <v>SUDIASTUTIK, S.Pd.</v>
          </cell>
          <cell r="D3588" t="str">
            <v>IV/b</v>
          </cell>
          <cell r="E3588" t="str">
            <v>01-04-2013</v>
          </cell>
          <cell r="F3588" t="str">
            <v>SITUBONDO</v>
          </cell>
          <cell r="G3588" t="str">
            <v>06-06-1961</v>
          </cell>
          <cell r="H3588" t="str">
            <v>SDN 2 Wringin Anom Kec. Panarukan</v>
          </cell>
          <cell r="I3588" t="str">
            <v>JL. SUCIPTO RT.3 RW.2 KEL. DAWUHAN SIT.</v>
          </cell>
          <cell r="J3588" t="str">
            <v>8807080217</v>
          </cell>
          <cell r="K3588" t="str">
            <v/>
          </cell>
        </row>
        <row r="3589">
          <cell r="A3589" t="str">
            <v>19641227 198504 2 001</v>
          </cell>
          <cell r="B3589" t="str">
            <v>131335223</v>
          </cell>
          <cell r="C3589" t="str">
            <v>ANI HIDAYATI, S.Pd.</v>
          </cell>
          <cell r="D3589" t="str">
            <v>IV/b</v>
          </cell>
          <cell r="E3589" t="str">
            <v>01-04-2013</v>
          </cell>
          <cell r="F3589" t="str">
            <v>SITUBONDO</v>
          </cell>
          <cell r="G3589" t="str">
            <v>27-12-1964</v>
          </cell>
          <cell r="H3589" t="str">
            <v>SDN 2 Wringin Anom Kec. Panarukan</v>
          </cell>
          <cell r="I3589" t="str">
            <v>JL. PB. SUDIRMAN RT.2 RW.3 KEL. PATOKAN</v>
          </cell>
          <cell r="J3589" t="str">
            <v>8807080217</v>
          </cell>
          <cell r="K3589" t="str">
            <v/>
          </cell>
        </row>
        <row r="3590">
          <cell r="A3590" t="str">
            <v>19571218 198010 1 001</v>
          </cell>
          <cell r="B3590" t="str">
            <v>130849266</v>
          </cell>
          <cell r="C3590" t="str">
            <v>MUSTAMAM ADY FIRDAUS, A.Ma.Pd.</v>
          </cell>
          <cell r="D3590" t="str">
            <v>IV/a</v>
          </cell>
          <cell r="E3590" t="str">
            <v>01-04-2006</v>
          </cell>
          <cell r="F3590" t="str">
            <v>SITUBONDO</v>
          </cell>
          <cell r="G3590" t="str">
            <v>18-12-1957</v>
          </cell>
          <cell r="H3590" t="str">
            <v>SDN 2 Wringin Anom Kec. Panarukan</v>
          </cell>
          <cell r="I3590" t="str">
            <v>KP. KESAMBIYAN RT1 RW.1 PAOWAN KEC. PANARUKAN</v>
          </cell>
          <cell r="J3590" t="str">
            <v>8807080217</v>
          </cell>
          <cell r="K3590" t="str">
            <v/>
          </cell>
        </row>
        <row r="3591">
          <cell r="A3591" t="str">
            <v>19600717 198010 1 002</v>
          </cell>
          <cell r="B3591" t="str">
            <v>130849207</v>
          </cell>
          <cell r="C3591" t="str">
            <v>SUBIAKTO, B.A.</v>
          </cell>
          <cell r="D3591" t="str">
            <v>IV/a</v>
          </cell>
          <cell r="E3591" t="str">
            <v>01-04-2007</v>
          </cell>
          <cell r="F3591" t="str">
            <v>SITUBONDO</v>
          </cell>
          <cell r="G3591" t="str">
            <v>17-07-1960</v>
          </cell>
          <cell r="H3591" t="str">
            <v>SDN 2 Wringin Anom Kec. Panarukan</v>
          </cell>
          <cell r="I3591" t="str">
            <v>JL. HASAN ASEGAF RT.5 RW.3 SITUBONDO</v>
          </cell>
          <cell r="J3591" t="str">
            <v>8807080217</v>
          </cell>
          <cell r="K3591" t="str">
            <v/>
          </cell>
        </row>
        <row r="3592">
          <cell r="A3592" t="str">
            <v>19600906 198504 2 001</v>
          </cell>
          <cell r="B3592" t="str">
            <v>131378435</v>
          </cell>
          <cell r="C3592" t="str">
            <v>NANIK ZAHRO, A.Ma.</v>
          </cell>
          <cell r="D3592" t="str">
            <v>IV/a</v>
          </cell>
          <cell r="E3592" t="str">
            <v>01-10-2008</v>
          </cell>
          <cell r="F3592" t="str">
            <v>JEMBER</v>
          </cell>
          <cell r="G3592" t="str">
            <v>06-09-1960</v>
          </cell>
          <cell r="H3592" t="str">
            <v>SDN 2 Wringin Anom Kec. Panarukan</v>
          </cell>
          <cell r="I3592" t="str">
            <v>JL. PATASS SBRKOLAK RT.1 RW.1 KEC. PANARUKAN</v>
          </cell>
          <cell r="J3592" t="str">
            <v>8807080217</v>
          </cell>
          <cell r="K3592" t="str">
            <v/>
          </cell>
        </row>
        <row r="3593">
          <cell r="A3593" t="str">
            <v>19710728 199308 2 001</v>
          </cell>
          <cell r="B3593" t="str">
            <v>132029429</v>
          </cell>
          <cell r="C3593" t="str">
            <v>NUR FARIDA, S.Pd.</v>
          </cell>
          <cell r="D3593" t="str">
            <v>III/c</v>
          </cell>
          <cell r="E3593" t="str">
            <v>01-10-2008</v>
          </cell>
          <cell r="F3593" t="str">
            <v>BONDOWOSO</v>
          </cell>
          <cell r="G3593" t="str">
            <v>28-07-1971</v>
          </cell>
          <cell r="H3593" t="str">
            <v>SDN 2 Wringin Anom Kec. Panarukan</v>
          </cell>
          <cell r="I3593" t="str">
            <v>PAOWAN RT.5/1 KEC. PANARUKAN</v>
          </cell>
          <cell r="J3593" t="str">
            <v>8807080217</v>
          </cell>
          <cell r="K3593" t="str">
            <v/>
          </cell>
        </row>
        <row r="3594">
          <cell r="A3594" t="str">
            <v>19560606 197907 1 001</v>
          </cell>
          <cell r="B3594" t="str">
            <v>130748760</v>
          </cell>
          <cell r="C3594" t="str">
            <v>BAHAR</v>
          </cell>
          <cell r="D3594" t="str">
            <v>II/c</v>
          </cell>
          <cell r="E3594" t="str">
            <v>01-04-2009</v>
          </cell>
          <cell r="F3594" t="str">
            <v>SITUBONDO</v>
          </cell>
          <cell r="G3594" t="str">
            <v>06-06-1956</v>
          </cell>
          <cell r="H3594" t="str">
            <v>SDN 2 Wringin Anom Kec. Panarukan</v>
          </cell>
          <cell r="I3594" t="str">
            <v>JL. PB. SUDIRMAN WRINGIN ANOM</v>
          </cell>
          <cell r="J3594" t="str">
            <v>8807080217</v>
          </cell>
          <cell r="K3594" t="str">
            <v/>
          </cell>
        </row>
        <row r="3595">
          <cell r="A3595" t="str">
            <v>19710617 200312 2 003</v>
          </cell>
          <cell r="B3595" t="str">
            <v>510136229</v>
          </cell>
          <cell r="C3595" t="str">
            <v>ENI PUJIATI</v>
          </cell>
          <cell r="D3595" t="str">
            <v>II/c</v>
          </cell>
          <cell r="E3595" t="str">
            <v>01-10-2010</v>
          </cell>
          <cell r="F3595" t="str">
            <v>SITUBONDO</v>
          </cell>
          <cell r="G3595" t="str">
            <v>17-06-1971</v>
          </cell>
          <cell r="H3595" t="str">
            <v>SDN 2 Wringin Anom Kec. Panarukan</v>
          </cell>
          <cell r="I3595" t="str">
            <v/>
          </cell>
          <cell r="J3595" t="str">
            <v>8807080217</v>
          </cell>
          <cell r="K3595" t="str">
            <v/>
          </cell>
        </row>
        <row r="3596">
          <cell r="A3596" t="str">
            <v>19841230 200903 1 003</v>
          </cell>
          <cell r="B3596" t="str">
            <v>910000482</v>
          </cell>
          <cell r="C3596" t="str">
            <v>SANDHY YUDHA PRATAMA, A.Ma.Pd.</v>
          </cell>
          <cell r="D3596" t="str">
            <v>II/c</v>
          </cell>
          <cell r="E3596" t="str">
            <v>01-10-2012</v>
          </cell>
          <cell r="F3596" t="str">
            <v>SUMENEP</v>
          </cell>
          <cell r="G3596" t="str">
            <v>30-12-1984</v>
          </cell>
          <cell r="H3596" t="str">
            <v>SDN 2 Wringin Anom Kec. Panarukan</v>
          </cell>
          <cell r="I3596" t="str">
            <v>RT 02 / 01 KILENSARI KEC. PANARUKAN KAB SITUBONDO</v>
          </cell>
          <cell r="J3596" t="str">
            <v>8807080217</v>
          </cell>
          <cell r="K3596" t="str">
            <v/>
          </cell>
        </row>
        <row r="3597">
          <cell r="A3597" t="str">
            <v>19840501 200801 2 006</v>
          </cell>
          <cell r="B3597" t="str">
            <v>510229667</v>
          </cell>
          <cell r="C3597" t="str">
            <v>MEITA SARTIKARINI</v>
          </cell>
          <cell r="D3597" t="str">
            <v>II/b</v>
          </cell>
          <cell r="E3597" t="str">
            <v>01-04-2011</v>
          </cell>
          <cell r="F3597" t="str">
            <v>SITUBONDO</v>
          </cell>
          <cell r="G3597" t="str">
            <v>01-05-1984</v>
          </cell>
          <cell r="H3597" t="str">
            <v>SDN 2 Wringin Anom Kec. Panarukan</v>
          </cell>
          <cell r="I3597" t="str">
            <v>JL. PB. SUDIRMAN GG. RAHAYU RT 3/RW 3 PATOKAN SIT.</v>
          </cell>
          <cell r="J3597" t="str">
            <v>8807080217</v>
          </cell>
          <cell r="K3597" t="str">
            <v/>
          </cell>
        </row>
        <row r="3598">
          <cell r="A3598" t="str">
            <v>19530715 197501 1 004</v>
          </cell>
          <cell r="B3598" t="str">
            <v>130458210</v>
          </cell>
          <cell r="C3598" t="str">
            <v>MULYADI, A.Ma.Pd.</v>
          </cell>
          <cell r="D3598" t="str">
            <v>IV/b</v>
          </cell>
          <cell r="E3598" t="str">
            <v>01-04-2009</v>
          </cell>
          <cell r="F3598" t="str">
            <v>SITUBONDO</v>
          </cell>
          <cell r="G3598" t="str">
            <v>15-07-1953</v>
          </cell>
          <cell r="H3598" t="str">
            <v>SDN 3 Wringin Anom Kec. Panarukan</v>
          </cell>
          <cell r="I3598" t="str">
            <v>SBRKOLAK KRAJAN RT.2 RW.3 KEC. PANARUKAN</v>
          </cell>
          <cell r="J3598" t="str">
            <v>8807080218</v>
          </cell>
          <cell r="K3598" t="str">
            <v/>
          </cell>
        </row>
        <row r="3599">
          <cell r="A3599" t="str">
            <v>19510920 197803 2 002</v>
          </cell>
          <cell r="B3599" t="str">
            <v>130658645</v>
          </cell>
          <cell r="C3599" t="str">
            <v>SOERTINI</v>
          </cell>
          <cell r="D3599" t="str">
            <v>IV/b</v>
          </cell>
          <cell r="E3599" t="str">
            <v>01-04-2010</v>
          </cell>
          <cell r="F3599" t="str">
            <v>TULUNGAGUNG</v>
          </cell>
          <cell r="G3599" t="str">
            <v>20-09-1951</v>
          </cell>
          <cell r="H3599" t="str">
            <v>SDN 3 Wringin Anom Kec. Panarukan</v>
          </cell>
          <cell r="I3599" t="str">
            <v>JL. ANGGREK GG. 7 NO. 1 RT 02 RW 04 KEL. PATOKAN</v>
          </cell>
          <cell r="J3599" t="str">
            <v>8807080218</v>
          </cell>
          <cell r="K3599" t="str">
            <v/>
          </cell>
        </row>
        <row r="3600">
          <cell r="A3600" t="str">
            <v>19510901 197702 2 002</v>
          </cell>
          <cell r="B3600" t="str">
            <v>130583851</v>
          </cell>
          <cell r="C3600" t="str">
            <v>SULASMI, A.Ma.Pd.</v>
          </cell>
          <cell r="D3600" t="str">
            <v>IV/b</v>
          </cell>
          <cell r="E3600" t="str">
            <v>01-04-2010</v>
          </cell>
          <cell r="F3600" t="str">
            <v>JEMBER</v>
          </cell>
          <cell r="G3600" t="str">
            <v>01-09-1951</v>
          </cell>
          <cell r="H3600" t="str">
            <v>SDN 3 Wringin Anom Kec. Panarukan</v>
          </cell>
          <cell r="I3600" t="str">
            <v>PERUM PAOWAN INDAH BLOK D-17 RT 04 RW 02 PANARUKAN</v>
          </cell>
          <cell r="J3600" t="str">
            <v>8807080218</v>
          </cell>
          <cell r="K3600" t="str">
            <v/>
          </cell>
        </row>
        <row r="3601">
          <cell r="A3601" t="str">
            <v>19500920 197403 1 003</v>
          </cell>
          <cell r="B3601" t="str">
            <v>130403010</v>
          </cell>
          <cell r="C3601" t="str">
            <v>TIPYO, A.Ma.Pd.</v>
          </cell>
          <cell r="D3601" t="str">
            <v>IV/b</v>
          </cell>
          <cell r="E3601" t="str">
            <v>01-04-2010</v>
          </cell>
          <cell r="F3601" t="str">
            <v>SITUBONDO</v>
          </cell>
          <cell r="G3601" t="str">
            <v>20-09-1950</v>
          </cell>
          <cell r="H3601" t="str">
            <v>SDN 3 Wringin Anom Kec. Panarukan</v>
          </cell>
          <cell r="I3601" t="str">
            <v>PASAREAN PELEYAN KEC. PANARUKAN</v>
          </cell>
          <cell r="J3601" t="str">
            <v>8807080218</v>
          </cell>
          <cell r="K3601" t="str">
            <v/>
          </cell>
        </row>
        <row r="3602">
          <cell r="A3602" t="str">
            <v>19620501 198201 2 012</v>
          </cell>
          <cell r="B3602" t="str">
            <v>131043694</v>
          </cell>
          <cell r="C3602" t="str">
            <v>SRI ANDARI</v>
          </cell>
          <cell r="D3602" t="str">
            <v>IV/b</v>
          </cell>
          <cell r="E3602" t="str">
            <v>01-10-2010</v>
          </cell>
          <cell r="F3602" t="str">
            <v>SITUBONDO</v>
          </cell>
          <cell r="G3602" t="str">
            <v>01-05-1962</v>
          </cell>
          <cell r="H3602" t="str">
            <v>SDN 3 Wringin Anom Kec. Panarukan</v>
          </cell>
          <cell r="I3602" t="str">
            <v>PERUM PG. WRINGIN ANOM</v>
          </cell>
          <cell r="J3602" t="str">
            <v>8807080218</v>
          </cell>
          <cell r="K3602" t="str">
            <v/>
          </cell>
        </row>
        <row r="3603">
          <cell r="A3603" t="str">
            <v>19530814 197601 2 001</v>
          </cell>
          <cell r="B3603" t="str">
            <v>130498876</v>
          </cell>
          <cell r="C3603" t="str">
            <v>RUSMIYATI, A.Ma.Pd.</v>
          </cell>
          <cell r="D3603" t="str">
            <v>IV/a</v>
          </cell>
          <cell r="E3603" t="str">
            <v>01-10-2004</v>
          </cell>
          <cell r="F3603" t="str">
            <v>SITUBONDO</v>
          </cell>
          <cell r="G3603" t="str">
            <v>14-08-1953</v>
          </cell>
          <cell r="H3603" t="str">
            <v>SDN 3 Wringin Anom Kec. Panarukan</v>
          </cell>
          <cell r="I3603" t="str">
            <v>ARDIREJO RT.1/1 KEC. PANJI</v>
          </cell>
          <cell r="J3603" t="str">
            <v>8807080218</v>
          </cell>
          <cell r="K3603" t="str">
            <v/>
          </cell>
        </row>
        <row r="3604">
          <cell r="A3604" t="str">
            <v>19640124 198603 2 014</v>
          </cell>
          <cell r="B3604" t="str">
            <v>131457319</v>
          </cell>
          <cell r="C3604" t="str">
            <v>NUNIK NURYANINGSIH, S.Pd.</v>
          </cell>
          <cell r="D3604" t="str">
            <v>IV/a</v>
          </cell>
          <cell r="E3604" t="str">
            <v>01-04-2010</v>
          </cell>
          <cell r="F3604" t="str">
            <v>SITUBONDO</v>
          </cell>
          <cell r="G3604" t="str">
            <v>24-01-1964</v>
          </cell>
          <cell r="H3604" t="str">
            <v>SDN 3 Wringin Anom Kec. Panarukan</v>
          </cell>
          <cell r="I3604" t="str">
            <v>PERUMNAS PANJI PERMAI BLOK MM-19 RT 02 RW 23 PANJI</v>
          </cell>
          <cell r="J3604" t="str">
            <v>8807080218</v>
          </cell>
          <cell r="K3604" t="str">
            <v/>
          </cell>
        </row>
        <row r="3605">
          <cell r="A3605" t="str">
            <v>19500515 197401 2 006</v>
          </cell>
          <cell r="B3605" t="str">
            <v>130402810</v>
          </cell>
          <cell r="C3605" t="str">
            <v>HALIMAH</v>
          </cell>
          <cell r="D3605" t="str">
            <v>III/a</v>
          </cell>
          <cell r="E3605" t="str">
            <v>01-10-1991</v>
          </cell>
          <cell r="F3605" t="str">
            <v>SITUBONDO</v>
          </cell>
          <cell r="G3605" t="str">
            <v>15-05-1950</v>
          </cell>
          <cell r="H3605" t="str">
            <v>SDN 3 Wringin Anom Kec. Panarukan</v>
          </cell>
          <cell r="I3605" t="str">
            <v>JL. BAWEAN NO. 29B RT 01 RW 03 KEL. MIMBAAN PANJI</v>
          </cell>
          <cell r="J3605" t="str">
            <v>8807080218</v>
          </cell>
          <cell r="K3605" t="str">
            <v/>
          </cell>
        </row>
        <row r="3606">
          <cell r="A3606" t="str">
            <v>19610503 198504 1 002</v>
          </cell>
          <cell r="B3606" t="str">
            <v>131336689</v>
          </cell>
          <cell r="C3606" t="str">
            <v>KUSWARNO</v>
          </cell>
          <cell r="D3606" t="str">
            <v>II/d</v>
          </cell>
          <cell r="E3606" t="str">
            <v>01-04-2013</v>
          </cell>
          <cell r="F3606" t="str">
            <v>SITUBONDO</v>
          </cell>
          <cell r="G3606" t="str">
            <v>03-05-1961</v>
          </cell>
          <cell r="H3606" t="str">
            <v>SDN 3 Wringin Anom Kec. Panarukan</v>
          </cell>
          <cell r="I3606" t="str">
            <v>SBRKOLAK TRIBUNGAN RT.4 RW.1 KEC. PANARUKAN</v>
          </cell>
          <cell r="J3606" t="str">
            <v>8807080218</v>
          </cell>
          <cell r="K3606" t="str">
            <v/>
          </cell>
        </row>
        <row r="3607">
          <cell r="A3607" t="str">
            <v>19680801 200604 1 009</v>
          </cell>
          <cell r="B3607" t="str">
            <v>510164745</v>
          </cell>
          <cell r="C3607" t="str">
            <v>SUBANDI</v>
          </cell>
          <cell r="D3607" t="str">
            <v>II/c</v>
          </cell>
          <cell r="E3607" t="str">
            <v>01-10-2011</v>
          </cell>
          <cell r="F3607" t="str">
            <v>SITUBONDO</v>
          </cell>
          <cell r="G3607" t="str">
            <v>01-08-1968</v>
          </cell>
          <cell r="H3607" t="str">
            <v>SDN 3 Wringin Anom Kec. Panarukan</v>
          </cell>
          <cell r="I3607" t="str">
            <v>WRINGIN ANOM RT 02 RW 02 PANARUKAN</v>
          </cell>
          <cell r="J3607" t="str">
            <v>8807080218</v>
          </cell>
          <cell r="K3607" t="str">
            <v/>
          </cell>
        </row>
        <row r="3608">
          <cell r="A3608" t="str">
            <v>19800417 200801 2 022</v>
          </cell>
          <cell r="B3608" t="str">
            <v>510229299</v>
          </cell>
          <cell r="C3608" t="str">
            <v>DEWI KARTIKA WULANDARI, A.Ma.</v>
          </cell>
          <cell r="D3608" t="str">
            <v>II/c</v>
          </cell>
          <cell r="E3608" t="str">
            <v>01-10-2011</v>
          </cell>
          <cell r="F3608" t="str">
            <v>SITUBONDO</v>
          </cell>
          <cell r="G3608" t="str">
            <v>17-04-1980</v>
          </cell>
          <cell r="H3608" t="str">
            <v>SDN 3 Wringin Anom Kec. Panarukan</v>
          </cell>
          <cell r="I3608" t="str">
            <v>KP.KRAJAN RT.3/1 DS.WR.ANOM PANARUKAN SITUBONDO</v>
          </cell>
          <cell r="J3608" t="str">
            <v>8807080218</v>
          </cell>
          <cell r="K3608" t="str">
            <v/>
          </cell>
        </row>
        <row r="3609">
          <cell r="A3609" t="str">
            <v>19781115 200801 2 011</v>
          </cell>
          <cell r="B3609" t="str">
            <v>510229254</v>
          </cell>
          <cell r="C3609" t="str">
            <v>NOVITA INDAH</v>
          </cell>
          <cell r="D3609" t="str">
            <v>II/b</v>
          </cell>
          <cell r="E3609" t="str">
            <v>01-04-2011</v>
          </cell>
          <cell r="F3609" t="str">
            <v>SITUBONDO</v>
          </cell>
          <cell r="G3609" t="str">
            <v>15-11-1978</v>
          </cell>
          <cell r="H3609" t="str">
            <v>SDN 3 Wringin Anom Kec. Panarukan</v>
          </cell>
          <cell r="I3609" t="str">
            <v>JL.BARATAS NO.24 A RT.01/01 SITUBONDO</v>
          </cell>
          <cell r="J3609" t="str">
            <v>8807080218</v>
          </cell>
          <cell r="K3609" t="str">
            <v/>
          </cell>
        </row>
        <row r="3610">
          <cell r="A3610" t="str">
            <v>19630612 198303 2 013</v>
          </cell>
          <cell r="B3610" t="str">
            <v>131196427</v>
          </cell>
          <cell r="C3610" t="str">
            <v>MARTINAH, S.Pd.SD.</v>
          </cell>
          <cell r="D3610" t="str">
            <v>IV/b</v>
          </cell>
          <cell r="E3610" t="str">
            <v>01-10-2011</v>
          </cell>
          <cell r="F3610" t="str">
            <v>SITUBONDO</v>
          </cell>
          <cell r="G3610" t="str">
            <v>12-06-1963</v>
          </cell>
          <cell r="H3610" t="str">
            <v>SDN 4 Wringin Anom Kec. Panarukan</v>
          </cell>
          <cell r="I3610" t="str">
            <v>PERUMDIN WR.ANOM RT.1 RW.3 KEC. PANARUKAN</v>
          </cell>
          <cell r="J3610" t="str">
            <v>8807080219</v>
          </cell>
          <cell r="K3610" t="str">
            <v/>
          </cell>
        </row>
        <row r="3611">
          <cell r="A3611" t="str">
            <v>19631206 198504 2 001</v>
          </cell>
          <cell r="B3611" t="str">
            <v>131335672</v>
          </cell>
          <cell r="C3611" t="str">
            <v>SRI INDRAYATI, S.Pd.</v>
          </cell>
          <cell r="D3611" t="str">
            <v>IV/b</v>
          </cell>
          <cell r="E3611" t="str">
            <v>01-10-2011</v>
          </cell>
          <cell r="F3611" t="str">
            <v>JEMBER</v>
          </cell>
          <cell r="G3611" t="str">
            <v>06-12-1963</v>
          </cell>
          <cell r="H3611" t="str">
            <v>SDN 4 Wringin Anom Kec. Panarukan</v>
          </cell>
          <cell r="I3611" t="str">
            <v>SABRANG WR.ANOM RT.1 RW.1 KEC. PANARUKAN</v>
          </cell>
          <cell r="J3611" t="str">
            <v>8807080219</v>
          </cell>
          <cell r="K3611" t="str">
            <v/>
          </cell>
        </row>
        <row r="3612">
          <cell r="A3612" t="str">
            <v>19520708 197702 2 002</v>
          </cell>
          <cell r="B3612" t="str">
            <v>130583935</v>
          </cell>
          <cell r="C3612" t="str">
            <v>ELYMFATIN, S.Pd.</v>
          </cell>
          <cell r="D3612" t="str">
            <v>IV/a</v>
          </cell>
          <cell r="E3612" t="str">
            <v>01-04-2001</v>
          </cell>
          <cell r="F3612" t="str">
            <v>KEDIRI</v>
          </cell>
          <cell r="G3612" t="str">
            <v>08-07-1952</v>
          </cell>
          <cell r="H3612" t="str">
            <v>SDN 4 Wringin Anom Kec. Panarukan</v>
          </cell>
          <cell r="I3612" t="str">
            <v>KEL. PATOKAN GG. RAHAYU 37 RT.3 RW.3 SITUBONDO</v>
          </cell>
          <cell r="J3612" t="str">
            <v>8807080219</v>
          </cell>
          <cell r="K3612" t="str">
            <v/>
          </cell>
        </row>
        <row r="3613">
          <cell r="A3613" t="str">
            <v>19600717 198112 2 006</v>
          </cell>
          <cell r="B3613" t="str">
            <v>130968675</v>
          </cell>
          <cell r="C3613" t="str">
            <v>HARIYATI, A.Ma.Pd.</v>
          </cell>
          <cell r="D3613" t="str">
            <v>IV/a</v>
          </cell>
          <cell r="E3613" t="str">
            <v>01-10-2005</v>
          </cell>
          <cell r="F3613" t="str">
            <v>SITUBONDO</v>
          </cell>
          <cell r="G3613" t="str">
            <v>17-07-1960</v>
          </cell>
          <cell r="H3613" t="str">
            <v>SDN 4 Wringin Anom Kec. Panarukan</v>
          </cell>
          <cell r="I3613" t="str">
            <v>UTARA PG. WR.ANOM RT.3 RW.3 KEC. PANARUKAN</v>
          </cell>
          <cell r="J3613" t="str">
            <v>8807080219</v>
          </cell>
          <cell r="K3613" t="str">
            <v/>
          </cell>
        </row>
        <row r="3614">
          <cell r="A3614" t="str">
            <v>19630721 198703 2 009</v>
          </cell>
          <cell r="B3614" t="str">
            <v>131551995</v>
          </cell>
          <cell r="C3614" t="str">
            <v>BURIYA, S.Pd.I.</v>
          </cell>
          <cell r="D3614" t="str">
            <v>IV/a</v>
          </cell>
          <cell r="E3614" t="str">
            <v>01-04-2010</v>
          </cell>
          <cell r="F3614" t="str">
            <v>SITUBONDO</v>
          </cell>
          <cell r="G3614" t="str">
            <v>21-07-1963</v>
          </cell>
          <cell r="H3614" t="str">
            <v>SDN 4 Wringin Anom Kec. Panarukan</v>
          </cell>
          <cell r="I3614" t="str">
            <v>PAOWAN KESAMBIYAN RT 03 RW 01 KEC. PANARUKAN</v>
          </cell>
          <cell r="J3614" t="str">
            <v>8807080219</v>
          </cell>
          <cell r="K3614" t="str">
            <v/>
          </cell>
        </row>
        <row r="3615">
          <cell r="A3615" t="str">
            <v>19650506 198606 2 001</v>
          </cell>
          <cell r="B3615" t="str">
            <v>131446770</v>
          </cell>
          <cell r="C3615" t="str">
            <v>SUCIK AYUNARSIH, A.Ma.Pd.</v>
          </cell>
          <cell r="D3615" t="str">
            <v>IV/a</v>
          </cell>
          <cell r="E3615" t="str">
            <v>01-04-2010</v>
          </cell>
          <cell r="F3615" t="str">
            <v>SITUBONDO</v>
          </cell>
          <cell r="G3615" t="str">
            <v>06-05-1965</v>
          </cell>
          <cell r="H3615" t="str">
            <v>SDN 4 Wringin Anom Kec. Panarukan</v>
          </cell>
          <cell r="I3615" t="str">
            <v>KARANG ASEM RT 02 RW 01 PATOKAN SITUBONDO</v>
          </cell>
          <cell r="J3615" t="str">
            <v>8807080219</v>
          </cell>
          <cell r="K3615" t="str">
            <v/>
          </cell>
        </row>
        <row r="3616">
          <cell r="A3616" t="str">
            <v>19661120 199110 1 001</v>
          </cell>
          <cell r="B3616" t="str">
            <v>131970024</v>
          </cell>
          <cell r="C3616" t="str">
            <v>RASYID, S.Pd.</v>
          </cell>
          <cell r="D3616" t="str">
            <v>IV/a</v>
          </cell>
          <cell r="E3616" t="str">
            <v>01-10-2012</v>
          </cell>
          <cell r="F3616" t="str">
            <v>SUMENEP</v>
          </cell>
          <cell r="G3616" t="str">
            <v>20-11-1966</v>
          </cell>
          <cell r="H3616" t="str">
            <v>SDN 4 Wringin Anom Kec. Panarukan</v>
          </cell>
          <cell r="I3616" t="str">
            <v>SABRANG DS. WR.ANOM RT 01 RW 02 KEC. PANARUKAN</v>
          </cell>
          <cell r="J3616" t="str">
            <v>8807080219</v>
          </cell>
          <cell r="K3616" t="str">
            <v/>
          </cell>
        </row>
        <row r="3617">
          <cell r="A3617" t="str">
            <v>19660406 200501 1 008</v>
          </cell>
          <cell r="B3617" t="str">
            <v>510146125</v>
          </cell>
          <cell r="C3617" t="str">
            <v>EWAN SUPRIYADI, A.Ma.</v>
          </cell>
          <cell r="D3617" t="str">
            <v>III/b</v>
          </cell>
          <cell r="E3617" t="str">
            <v>01-04-2013</v>
          </cell>
          <cell r="F3617" t="str">
            <v>SITUBONDO</v>
          </cell>
          <cell r="G3617" t="str">
            <v>06-04-1966</v>
          </cell>
          <cell r="H3617" t="str">
            <v>SDN 4 Wringin Anom Kec. Panarukan</v>
          </cell>
          <cell r="I3617" t="str">
            <v>JL SEROJA KRAJAN</v>
          </cell>
          <cell r="J3617" t="str">
            <v>8807080219</v>
          </cell>
          <cell r="K3617" t="str">
            <v/>
          </cell>
        </row>
        <row r="3618">
          <cell r="A3618" t="str">
            <v>19530721 197601 1 001</v>
          </cell>
          <cell r="B3618" t="str">
            <v>130498786</v>
          </cell>
          <cell r="C3618" t="str">
            <v>ADING MISNADI NAIDI, A.Ma.Pd.</v>
          </cell>
          <cell r="D3618" t="str">
            <v>IV/b</v>
          </cell>
          <cell r="E3618" t="str">
            <v>01-10-2008</v>
          </cell>
          <cell r="F3618" t="str">
            <v>SITUBONDO</v>
          </cell>
          <cell r="G3618" t="str">
            <v>21-07-1953</v>
          </cell>
          <cell r="H3618" t="str">
            <v>SDN 1 Sumber Kolak Kec. Panarukan</v>
          </cell>
          <cell r="I3618" t="str">
            <v>JL. WIJAYA KUSUMAH X/41 DAWUHAN  SITUBONDO</v>
          </cell>
          <cell r="J3618" t="str">
            <v>8807080220</v>
          </cell>
          <cell r="K3618" t="str">
            <v/>
          </cell>
        </row>
        <row r="3619">
          <cell r="A3619" t="str">
            <v>19550406 197807 1 001</v>
          </cell>
          <cell r="B3619" t="str">
            <v>130621990</v>
          </cell>
          <cell r="C3619" t="str">
            <v>TORIMAN, S.Pd.I.</v>
          </cell>
          <cell r="D3619" t="str">
            <v>IV/b</v>
          </cell>
          <cell r="E3619" t="str">
            <v>01-04-2009</v>
          </cell>
          <cell r="F3619" t="str">
            <v>SITUBONDO</v>
          </cell>
          <cell r="G3619" t="str">
            <v>06-04-1955</v>
          </cell>
          <cell r="H3619" t="str">
            <v>SDN 1 Sumber Kolak Kec. Panarukan</v>
          </cell>
          <cell r="I3619" t="str">
            <v>WR.ANOM RT.2 RW.2 KEC. PANARUKAN</v>
          </cell>
          <cell r="J3619" t="str">
            <v>8807080220</v>
          </cell>
          <cell r="K3619" t="str">
            <v/>
          </cell>
        </row>
        <row r="3620">
          <cell r="A3620" t="str">
            <v>19531231 197601 2 003</v>
          </cell>
          <cell r="B3620" t="str">
            <v>130498848</v>
          </cell>
          <cell r="C3620" t="str">
            <v>FATIMA, A.Ma.Pd.</v>
          </cell>
          <cell r="D3620" t="str">
            <v>IV/b</v>
          </cell>
          <cell r="E3620" t="str">
            <v>01-04-2009</v>
          </cell>
          <cell r="F3620" t="str">
            <v>SITUBONDO</v>
          </cell>
          <cell r="G3620" t="str">
            <v>31-12-1953</v>
          </cell>
          <cell r="H3620" t="str">
            <v>SDN 1 Sumber Kolak Kec. Panarukan</v>
          </cell>
          <cell r="I3620" t="str">
            <v>JL. SEMERU 188 RT.3 RW.10 MIMBAAN PANJI</v>
          </cell>
          <cell r="J3620" t="str">
            <v>8807080220</v>
          </cell>
          <cell r="K3620" t="str">
            <v/>
          </cell>
        </row>
        <row r="3621">
          <cell r="A3621" t="str">
            <v>19610812 198010 2 004</v>
          </cell>
          <cell r="B3621" t="str">
            <v>130849176</v>
          </cell>
          <cell r="C3621" t="str">
            <v>MURTINI</v>
          </cell>
          <cell r="D3621" t="str">
            <v>IV/b</v>
          </cell>
          <cell r="E3621" t="str">
            <v>01-04-2009</v>
          </cell>
          <cell r="F3621" t="str">
            <v>SITUBONDO</v>
          </cell>
          <cell r="G3621" t="str">
            <v>12-08-1961</v>
          </cell>
          <cell r="H3621" t="str">
            <v>SDN 1 Sumber Kolak Kec. Panarukan</v>
          </cell>
          <cell r="I3621" t="str">
            <v>SBRKOLAK RT.1 RW.1 KEC. PANARUKAN</v>
          </cell>
          <cell r="J3621" t="str">
            <v>8807080220</v>
          </cell>
          <cell r="K3621" t="str">
            <v/>
          </cell>
        </row>
        <row r="3622">
          <cell r="A3622" t="str">
            <v>19590709 198112 2 002</v>
          </cell>
          <cell r="B3622" t="str">
            <v>130968667</v>
          </cell>
          <cell r="C3622" t="str">
            <v>RUKMINI</v>
          </cell>
          <cell r="D3622" t="str">
            <v>IV/b</v>
          </cell>
          <cell r="E3622" t="str">
            <v>01-04-2009</v>
          </cell>
          <cell r="F3622" t="str">
            <v>SITUBONDO</v>
          </cell>
          <cell r="G3622" t="str">
            <v>09-07-1959</v>
          </cell>
          <cell r="H3622" t="str">
            <v>SDN 1 Sumber Kolak Kec. Panarukan</v>
          </cell>
          <cell r="I3622" t="str">
            <v>SBRKOLAK RT.1 RW.1 KEC. PANARUKAN</v>
          </cell>
          <cell r="J3622" t="str">
            <v>8807080220</v>
          </cell>
          <cell r="K3622" t="str">
            <v/>
          </cell>
        </row>
        <row r="3623">
          <cell r="A3623" t="str">
            <v>19630729 198303 1 006</v>
          </cell>
          <cell r="B3623" t="str">
            <v>131196428</v>
          </cell>
          <cell r="C3623" t="str">
            <v>Drs. SUWARDI</v>
          </cell>
          <cell r="D3623" t="str">
            <v>IV/a</v>
          </cell>
          <cell r="E3623" t="str">
            <v>01-10-2005</v>
          </cell>
          <cell r="F3623" t="str">
            <v>SITUBONDO</v>
          </cell>
          <cell r="G3623" t="str">
            <v>29-07-1963</v>
          </cell>
          <cell r="H3623" t="str">
            <v>SDN 1 Sumber Kolak Kec. Panarukan</v>
          </cell>
          <cell r="I3623" t="str">
            <v>SUMBERKOLAK RT 2/3 KEC. PANARUKAN</v>
          </cell>
          <cell r="J3623" t="str">
            <v>8807080220</v>
          </cell>
          <cell r="K3623" t="str">
            <v/>
          </cell>
        </row>
        <row r="3624">
          <cell r="A3624" t="str">
            <v>19641204 198504 1 001</v>
          </cell>
          <cell r="B3624" t="str">
            <v>131335207</v>
          </cell>
          <cell r="C3624" t="str">
            <v>AKHMAD</v>
          </cell>
          <cell r="D3624" t="str">
            <v>IV/a</v>
          </cell>
          <cell r="E3624" t="str">
            <v>01-04-2007</v>
          </cell>
          <cell r="F3624" t="str">
            <v>SITUBONDO</v>
          </cell>
          <cell r="G3624" t="str">
            <v>04-12-1964</v>
          </cell>
          <cell r="H3624" t="str">
            <v>SDN 1 Sumber Kolak Kec. Panarukan</v>
          </cell>
          <cell r="I3624" t="str">
            <v>JL. ARGOPURO RT.1 RW.20 MIMBAAN PANJI</v>
          </cell>
          <cell r="J3624" t="str">
            <v>8807080220</v>
          </cell>
          <cell r="K3624" t="str">
            <v/>
          </cell>
        </row>
        <row r="3625">
          <cell r="A3625" t="str">
            <v>19641020 200604 2 004</v>
          </cell>
          <cell r="B3625" t="str">
            <v>510157148</v>
          </cell>
          <cell r="C3625" t="str">
            <v>SYAM SUWARNI</v>
          </cell>
          <cell r="D3625" t="str">
            <v>II/c</v>
          </cell>
          <cell r="E3625" t="str">
            <v>01-10-2011</v>
          </cell>
          <cell r="F3625" t="str">
            <v>SITUBONDO</v>
          </cell>
          <cell r="G3625" t="str">
            <v>20-10-1964</v>
          </cell>
          <cell r="H3625" t="str">
            <v>SDN 1 Sumber Kolak Kec. Panarukan</v>
          </cell>
          <cell r="I3625" t="str">
            <v>DS. SUMBERKOLAK RT 02 RW 03 PANARUKAN SIT</v>
          </cell>
          <cell r="J3625" t="str">
            <v>8807080220</v>
          </cell>
          <cell r="K3625" t="str">
            <v/>
          </cell>
        </row>
        <row r="3626">
          <cell r="A3626" t="str">
            <v>19810717 200701 1 004</v>
          </cell>
          <cell r="B3626" t="str">
            <v>510201677</v>
          </cell>
          <cell r="C3626" t="str">
            <v>KRISTIAN YULIANUR PASHA</v>
          </cell>
          <cell r="D3626" t="str">
            <v>II/c</v>
          </cell>
          <cell r="E3626" t="str">
            <v>01-04-2013</v>
          </cell>
          <cell r="F3626" t="str">
            <v>SITUBONDO</v>
          </cell>
          <cell r="G3626" t="str">
            <v>17-07-1981</v>
          </cell>
          <cell r="H3626" t="str">
            <v>SDN 1 Sumber Kolak Kec. Panarukan</v>
          </cell>
          <cell r="I3626" t="str">
            <v>JL CEMPAKA 11 SUMBERKOLAK PANARUKAN SITUBONDO</v>
          </cell>
          <cell r="J3626" t="str">
            <v>8807080220</v>
          </cell>
          <cell r="K3626" t="str">
            <v/>
          </cell>
        </row>
        <row r="3627">
          <cell r="A3627" t="str">
            <v>19811004 200801 2 019</v>
          </cell>
          <cell r="B3627" t="str">
            <v>510229687</v>
          </cell>
          <cell r="C3627" t="str">
            <v>BETI HERMAWATI</v>
          </cell>
          <cell r="D3627" t="str">
            <v>II/b</v>
          </cell>
          <cell r="E3627" t="str">
            <v>01-04-2011</v>
          </cell>
          <cell r="F3627" t="str">
            <v>SITUBONDO</v>
          </cell>
          <cell r="G3627" t="str">
            <v>04-10-1981</v>
          </cell>
          <cell r="H3627" t="str">
            <v>SDN 1 Sumber Kolak Kec. Panarukan</v>
          </cell>
          <cell r="I3627" t="str">
            <v>KP. BLIKERAN RT 03 RW 01 DS. WRINGIN ANOM PN.RUKAN</v>
          </cell>
          <cell r="J3627" t="str">
            <v>8807080220</v>
          </cell>
          <cell r="K3627" t="str">
            <v/>
          </cell>
        </row>
        <row r="3628">
          <cell r="A3628" t="str">
            <v>19580512 197803 2 016</v>
          </cell>
          <cell r="B3628" t="str">
            <v>130658656</v>
          </cell>
          <cell r="C3628" t="str">
            <v>NUR FATILAH</v>
          </cell>
          <cell r="D3628" t="str">
            <v>IV/b</v>
          </cell>
          <cell r="E3628" t="str">
            <v>01-04-2009</v>
          </cell>
          <cell r="F3628" t="str">
            <v>SITUBONDO</v>
          </cell>
          <cell r="G3628" t="str">
            <v>12-05-1958</v>
          </cell>
          <cell r="H3628" t="str">
            <v>SDN 2 Sumber Kolak Kec. Panarukan</v>
          </cell>
          <cell r="I3628" t="str">
            <v>WR.ANOM RT.4 RW.1 KEC. PANARUKAN</v>
          </cell>
          <cell r="J3628" t="str">
            <v>8807080221</v>
          </cell>
          <cell r="K3628" t="str">
            <v/>
          </cell>
        </row>
        <row r="3629">
          <cell r="A3629" t="str">
            <v>19560203 197912 2 001</v>
          </cell>
          <cell r="B3629" t="str">
            <v>130775342</v>
          </cell>
          <cell r="C3629" t="str">
            <v>HAMIDAH, S.Pd.I.</v>
          </cell>
          <cell r="D3629" t="str">
            <v>IV/b</v>
          </cell>
          <cell r="E3629" t="str">
            <v>01-10-2011</v>
          </cell>
          <cell r="F3629" t="str">
            <v>SITUBONDO</v>
          </cell>
          <cell r="G3629" t="str">
            <v>03-02-1956</v>
          </cell>
          <cell r="H3629" t="str">
            <v>SDN 2 Sumber Kolak Kec. Panarukan</v>
          </cell>
          <cell r="I3629" t="str">
            <v>JL. CEMPAKA NO. 13 PATOKAN SITUBONDO</v>
          </cell>
          <cell r="J3629" t="str">
            <v>8807080221</v>
          </cell>
          <cell r="K3629" t="str">
            <v/>
          </cell>
        </row>
        <row r="3630">
          <cell r="A3630" t="str">
            <v>19600701 197907 2 002</v>
          </cell>
          <cell r="B3630" t="str">
            <v>130749294</v>
          </cell>
          <cell r="C3630" t="str">
            <v>ARESTO ANDRAYANI, S.Pd.</v>
          </cell>
          <cell r="D3630" t="str">
            <v>IV/b</v>
          </cell>
          <cell r="E3630" t="str">
            <v>01-10-2011</v>
          </cell>
          <cell r="F3630" t="str">
            <v>JEMBER</v>
          </cell>
          <cell r="G3630" t="str">
            <v>01-03-1960</v>
          </cell>
          <cell r="H3630" t="str">
            <v>SDN 2 Sumber Kolak Kec. Panarukan</v>
          </cell>
          <cell r="I3630" t="str">
            <v>SBRKOLAK RT.4 RW.2 KEC. PANARUKAN</v>
          </cell>
          <cell r="J3630" t="str">
            <v>8807080221</v>
          </cell>
          <cell r="K3630" t="str">
            <v/>
          </cell>
        </row>
        <row r="3631">
          <cell r="A3631" t="str">
            <v>19610911 198703 2 007</v>
          </cell>
          <cell r="B3631" t="str">
            <v>131520613</v>
          </cell>
          <cell r="C3631" t="str">
            <v>SRI HAYATI, S.Pd.</v>
          </cell>
          <cell r="D3631" t="str">
            <v>IV/b</v>
          </cell>
          <cell r="E3631" t="str">
            <v>01-04-2012</v>
          </cell>
          <cell r="F3631" t="str">
            <v>PASURUAN</v>
          </cell>
          <cell r="G3631" t="str">
            <v>11-09-1961</v>
          </cell>
          <cell r="H3631" t="str">
            <v>SDN 2 Sumber Kolak Kec. Panarukan</v>
          </cell>
          <cell r="I3631" t="str">
            <v>JL. ANGGREK GG. 8 NO. 14 PATOKAN SITUBONDO</v>
          </cell>
          <cell r="J3631" t="str">
            <v>8807080221</v>
          </cell>
          <cell r="K3631" t="str">
            <v/>
          </cell>
        </row>
        <row r="3632">
          <cell r="A3632" t="str">
            <v>19620215 198703 1 019</v>
          </cell>
          <cell r="B3632" t="str">
            <v>131520689</v>
          </cell>
          <cell r="C3632" t="str">
            <v>SUDI HARWOTO, A.Ma.Pd.</v>
          </cell>
          <cell r="D3632" t="str">
            <v>IV/a</v>
          </cell>
          <cell r="E3632" t="str">
            <v>01-10-2010</v>
          </cell>
          <cell r="F3632" t="str">
            <v>SITUBONDO</v>
          </cell>
          <cell r="G3632" t="str">
            <v>15-02-1962</v>
          </cell>
          <cell r="H3632" t="str">
            <v>SDN 2 Sumber Kolak Kec. Panarukan</v>
          </cell>
          <cell r="I3632" t="str">
            <v>PANJI PERMAI C.2 RT.1 RW.22 MIMBAAN KEC. PANJI</v>
          </cell>
          <cell r="J3632" t="str">
            <v>8807080221</v>
          </cell>
          <cell r="K3632" t="str">
            <v/>
          </cell>
        </row>
        <row r="3633">
          <cell r="A3633" t="str">
            <v>19680504 199104 2 002</v>
          </cell>
          <cell r="B3633" t="str">
            <v>131894681</v>
          </cell>
          <cell r="C3633" t="str">
            <v>Dra. SRI REJEKI</v>
          </cell>
          <cell r="D3633" t="str">
            <v>IV/a</v>
          </cell>
          <cell r="E3633" t="str">
            <v>01-10-2010</v>
          </cell>
          <cell r="F3633" t="str">
            <v>SITUBONDO</v>
          </cell>
          <cell r="G3633" t="str">
            <v>04-05-1968</v>
          </cell>
          <cell r="H3633" t="str">
            <v>SDN 2 Sumber Kolak Kec. Panarukan</v>
          </cell>
          <cell r="I3633" t="str">
            <v>SBRKOLAK KRAJAN BARAT RT.3 RW.2 KEC. PANARUKAN</v>
          </cell>
          <cell r="J3633" t="str">
            <v>8807080221</v>
          </cell>
          <cell r="K3633" t="str">
            <v/>
          </cell>
        </row>
        <row r="3634">
          <cell r="A3634" t="str">
            <v>19720520 199304 2 001</v>
          </cell>
          <cell r="B3634" t="str">
            <v>132029860</v>
          </cell>
          <cell r="C3634" t="str">
            <v>DEWI FATMAWATI, A.Ma.Pd.</v>
          </cell>
          <cell r="D3634" t="str">
            <v>IV/a</v>
          </cell>
          <cell r="E3634" t="str">
            <v>01-04-2012</v>
          </cell>
          <cell r="F3634" t="str">
            <v>SITUBONDO</v>
          </cell>
          <cell r="G3634" t="str">
            <v>10-05-1972</v>
          </cell>
          <cell r="H3634" t="str">
            <v>SDN 2 Sumber Kolak Kec. Panarukan</v>
          </cell>
          <cell r="I3634" t="str">
            <v>JL. PLAOSA RT.2 RW.2 PATOKAN SITUBONDO</v>
          </cell>
          <cell r="J3634" t="str">
            <v>8807080221</v>
          </cell>
          <cell r="K3634" t="str">
            <v/>
          </cell>
        </row>
        <row r="3635">
          <cell r="A3635" t="str">
            <v>19721105 199506 1 001</v>
          </cell>
          <cell r="B3635" t="str">
            <v>132112074</v>
          </cell>
          <cell r="C3635" t="str">
            <v>A. H. HARIYADI</v>
          </cell>
          <cell r="D3635" t="str">
            <v>III/c</v>
          </cell>
          <cell r="E3635" t="str">
            <v>01-10-2010</v>
          </cell>
          <cell r="F3635" t="str">
            <v>LAMONGAN</v>
          </cell>
          <cell r="G3635" t="str">
            <v>05-11-1972</v>
          </cell>
          <cell r="H3635" t="str">
            <v>SDN 2 Sumber Kolak Kec. Panarukan</v>
          </cell>
          <cell r="I3635" t="str">
            <v>KP. KILENSARI RT 02 / RW 02 PANARUKAN (68351)</v>
          </cell>
          <cell r="J3635" t="str">
            <v>8807080221</v>
          </cell>
          <cell r="K3635" t="str">
            <v/>
          </cell>
        </row>
        <row r="3636">
          <cell r="A3636" t="str">
            <v>19820214 200801 2 014</v>
          </cell>
          <cell r="B3636" t="str">
            <v>510229440</v>
          </cell>
          <cell r="C3636" t="str">
            <v>DEWI OKTANIA</v>
          </cell>
          <cell r="D3636" t="str">
            <v>II/b</v>
          </cell>
          <cell r="E3636" t="str">
            <v>01-04-2011</v>
          </cell>
          <cell r="F3636" t="str">
            <v>SITUBONDO</v>
          </cell>
          <cell r="G3636" t="str">
            <v>14-02-1982</v>
          </cell>
          <cell r="H3636" t="str">
            <v>SDN 2 Sumber Kolak Kec. Panarukan</v>
          </cell>
          <cell r="I3636" t="str">
            <v>KP.BLIKERAN RT.03/01 WR.ANOM PANARUKAN SITUBONDO</v>
          </cell>
          <cell r="J3636" t="str">
            <v>8807080221</v>
          </cell>
          <cell r="K3636" t="str">
            <v/>
          </cell>
        </row>
        <row r="3637">
          <cell r="A3637" t="str">
            <v>19561127 197907 1 001</v>
          </cell>
          <cell r="B3637" t="str">
            <v>130748753</v>
          </cell>
          <cell r="C3637" t="str">
            <v>MOH. SADIQ</v>
          </cell>
          <cell r="D3637" t="str">
            <v>II/a</v>
          </cell>
          <cell r="E3637" t="str">
            <v>01-10-1995</v>
          </cell>
          <cell r="F3637" t="str">
            <v>SITUBONDO</v>
          </cell>
          <cell r="G3637" t="str">
            <v>27-11-1956</v>
          </cell>
          <cell r="H3637" t="str">
            <v>SDN 2 Sumber Kolak Kec. Panarukan</v>
          </cell>
          <cell r="I3637" t="str">
            <v>SBRKOLAK RT.1 RW.3 KEC. PANARUKAN</v>
          </cell>
          <cell r="J3637" t="str">
            <v>8807080221</v>
          </cell>
          <cell r="K3637" t="str">
            <v/>
          </cell>
        </row>
        <row r="3638">
          <cell r="A3638" t="str">
            <v>19620919 198303 2 009</v>
          </cell>
          <cell r="B3638" t="str">
            <v>131196387</v>
          </cell>
          <cell r="C3638" t="str">
            <v>Dra. LIS HANAFIAH</v>
          </cell>
          <cell r="D3638" t="str">
            <v>IV/b</v>
          </cell>
          <cell r="E3638" t="str">
            <v>01-04-2009</v>
          </cell>
          <cell r="F3638" t="str">
            <v>BANYUWANGI</v>
          </cell>
          <cell r="G3638" t="str">
            <v>19-09-1962</v>
          </cell>
          <cell r="H3638" t="str">
            <v>SDN 3 Sumber Kolak Kec. Panarukan</v>
          </cell>
          <cell r="I3638" t="str">
            <v>JL. CEMPAKA 2 RT.2 RW.4 SBRKOLAK KEC. PANARUKAN</v>
          </cell>
          <cell r="J3638" t="str">
            <v>8807080222</v>
          </cell>
          <cell r="K3638" t="str">
            <v/>
          </cell>
        </row>
        <row r="3639">
          <cell r="A3639" t="str">
            <v>19530919 197403 2 006</v>
          </cell>
          <cell r="B3639" t="str">
            <v>130402933</v>
          </cell>
          <cell r="C3639" t="str">
            <v>SRI LESTARI, A.Ma.Pd.</v>
          </cell>
          <cell r="D3639" t="str">
            <v>IV/b</v>
          </cell>
          <cell r="E3639" t="str">
            <v>01-04-2009</v>
          </cell>
          <cell r="F3639" t="str">
            <v>LAMONGAN</v>
          </cell>
          <cell r="G3639" t="str">
            <v>19-09-1953</v>
          </cell>
          <cell r="H3639" t="str">
            <v>SDN 3 Sumber Kolak Kec. Panarukan</v>
          </cell>
          <cell r="I3639" t="str">
            <v>PERUM SDN 2 SBRKOLAK KEC. PANARUKAN</v>
          </cell>
          <cell r="J3639" t="str">
            <v>8807080222</v>
          </cell>
          <cell r="K3639" t="str">
            <v/>
          </cell>
        </row>
        <row r="3640">
          <cell r="A3640" t="str">
            <v>19591004 197803 2 009</v>
          </cell>
          <cell r="B3640" t="str">
            <v>130658657</v>
          </cell>
          <cell r="C3640" t="str">
            <v>SULASMINI, A.Ma.Pd.</v>
          </cell>
          <cell r="D3640" t="str">
            <v>IV/b</v>
          </cell>
          <cell r="E3640" t="str">
            <v>01-04-2009</v>
          </cell>
          <cell r="F3640" t="str">
            <v>SITUBONDO</v>
          </cell>
          <cell r="G3640" t="str">
            <v>04-10-1959</v>
          </cell>
          <cell r="H3640" t="str">
            <v>SDN 3 Sumber Kolak Kec. Panarukan</v>
          </cell>
          <cell r="I3640" t="str">
            <v>JL. PB. SUDIRMAN KR.ASEM RT.1 RW.2 PATOKAN</v>
          </cell>
          <cell r="J3640" t="str">
            <v>8807080222</v>
          </cell>
          <cell r="K3640" t="str">
            <v/>
          </cell>
        </row>
        <row r="3641">
          <cell r="A3641" t="str">
            <v>19580228 197702 2 002</v>
          </cell>
          <cell r="B3641" t="str">
            <v>130583852</v>
          </cell>
          <cell r="C3641" t="str">
            <v>SUKARWATI, A.Ma.Pd.</v>
          </cell>
          <cell r="D3641" t="str">
            <v>IV/b</v>
          </cell>
          <cell r="E3641" t="str">
            <v>01-10-2010</v>
          </cell>
          <cell r="F3641" t="str">
            <v>SITUBONDO</v>
          </cell>
          <cell r="G3641" t="str">
            <v>28-02-1958</v>
          </cell>
          <cell r="H3641" t="str">
            <v>SDN 3 Sumber Kolak Kec. Panarukan</v>
          </cell>
          <cell r="I3641" t="str">
            <v>SBRKOLAK RT.2 RW.3 JL. CEMPAKA 3 KEC. PANARUKAN</v>
          </cell>
          <cell r="J3641" t="str">
            <v>8807080222</v>
          </cell>
          <cell r="K3641" t="str">
            <v/>
          </cell>
        </row>
        <row r="3642">
          <cell r="A3642" t="str">
            <v>19621215 198504 2 002</v>
          </cell>
          <cell r="B3642" t="str">
            <v>131335200</v>
          </cell>
          <cell r="C3642" t="str">
            <v>UPIK SUHARTINI, S.Pd.</v>
          </cell>
          <cell r="D3642" t="str">
            <v>IV/b</v>
          </cell>
          <cell r="E3642" t="str">
            <v>01-04-2012</v>
          </cell>
          <cell r="F3642" t="str">
            <v>MOJOKERTO</v>
          </cell>
          <cell r="G3642" t="str">
            <v>15-12-1962</v>
          </cell>
          <cell r="H3642" t="str">
            <v>SDN 3 Sumber Kolak Kec. Panarukan</v>
          </cell>
          <cell r="I3642" t="str">
            <v>WR. ANOM SABRANG RT.1/2 KEC. PANARUKAN</v>
          </cell>
          <cell r="J3642" t="str">
            <v>8807080222</v>
          </cell>
          <cell r="K3642" t="str">
            <v/>
          </cell>
        </row>
        <row r="3643">
          <cell r="A3643" t="str">
            <v>19500407 197511 1 002</v>
          </cell>
          <cell r="B3643" t="str">
            <v>130498668</v>
          </cell>
          <cell r="C3643" t="str">
            <v>ABD. ADJIS, A.Ma.Pd.</v>
          </cell>
          <cell r="D3643" t="str">
            <v>IV/a</v>
          </cell>
          <cell r="E3643" t="str">
            <v>01-10-2001</v>
          </cell>
          <cell r="F3643" t="str">
            <v>SITUBONDO</v>
          </cell>
          <cell r="G3643" t="str">
            <v>07-04-1950</v>
          </cell>
          <cell r="H3643" t="str">
            <v>SDN 3 Sumber Kolak Kec. Panarukan</v>
          </cell>
          <cell r="I3643" t="str">
            <v>WR.ANOM KRAJAN RT.1/1 KEC. PANARUKAN</v>
          </cell>
          <cell r="J3643" t="str">
            <v>8807080222</v>
          </cell>
          <cell r="K3643" t="str">
            <v/>
          </cell>
        </row>
        <row r="3644">
          <cell r="A3644" t="str">
            <v>19600303 197907 2 001</v>
          </cell>
          <cell r="B3644" t="str">
            <v>130748742</v>
          </cell>
          <cell r="C3644" t="str">
            <v>TUTUT SUGIARTI, A.Ma.Pd.</v>
          </cell>
          <cell r="D3644" t="str">
            <v>IV/a</v>
          </cell>
          <cell r="E3644" t="str">
            <v>01-10-2005</v>
          </cell>
          <cell r="F3644" t="str">
            <v>SURABAYA</v>
          </cell>
          <cell r="G3644" t="str">
            <v>03-03-1960</v>
          </cell>
          <cell r="H3644" t="str">
            <v>SDN 3 Sumber Kolak Kec. Panarukan</v>
          </cell>
          <cell r="I3644" t="str">
            <v>SBRKOLAK KRAJAN RT.2 RW.3 KEC. PANARUKAN</v>
          </cell>
          <cell r="J3644" t="str">
            <v>8807080222</v>
          </cell>
          <cell r="K3644" t="str">
            <v/>
          </cell>
        </row>
        <row r="3645">
          <cell r="A3645" t="str">
            <v>19540709 198303 2 002</v>
          </cell>
          <cell r="B3645" t="str">
            <v>131193586</v>
          </cell>
          <cell r="C3645" t="str">
            <v>WIDYASTUTI, A.Ma.Pd.</v>
          </cell>
          <cell r="D3645" t="str">
            <v>IV/a</v>
          </cell>
          <cell r="E3645" t="str">
            <v>01-10-2007</v>
          </cell>
          <cell r="F3645" t="str">
            <v>TULUNGAGUNG</v>
          </cell>
          <cell r="G3645" t="str">
            <v>09-07-1954</v>
          </cell>
          <cell r="H3645" t="str">
            <v>SDN 3 Sumber Kolak Kec. Panarukan</v>
          </cell>
          <cell r="I3645" t="str">
            <v>PAOWAN INDAH BLOK H.3 KEC. PANARUKAN</v>
          </cell>
          <cell r="J3645" t="str">
            <v>8807080222</v>
          </cell>
          <cell r="K3645" t="str">
            <v/>
          </cell>
        </row>
        <row r="3646">
          <cell r="A3646" t="str">
            <v>19570330 197702 2 001</v>
          </cell>
          <cell r="B3646" t="str">
            <v>130583932</v>
          </cell>
          <cell r="C3646" t="str">
            <v>SUPIYAH</v>
          </cell>
          <cell r="D3646" t="str">
            <v>IV/a</v>
          </cell>
          <cell r="E3646" t="str">
            <v>01-10-2007</v>
          </cell>
          <cell r="F3646" t="str">
            <v>SITUBONDO</v>
          </cell>
          <cell r="G3646" t="str">
            <v>30-03-1957</v>
          </cell>
          <cell r="H3646" t="str">
            <v>SDN 3 Sumber Kolak Kec. Panarukan</v>
          </cell>
          <cell r="I3646" t="str">
            <v>SBRKOLAK PARREAYAAN RT.1 RW.1 KEC. PANARUKAN</v>
          </cell>
          <cell r="J3646" t="str">
            <v>8807080222</v>
          </cell>
          <cell r="K3646" t="str">
            <v/>
          </cell>
        </row>
        <row r="3647">
          <cell r="A3647" t="str">
            <v>19520806 197912 1 003</v>
          </cell>
          <cell r="B3647" t="str">
            <v>130775335</v>
          </cell>
          <cell r="C3647" t="str">
            <v>BAMBANG SUTRISNO, S.Pd.</v>
          </cell>
          <cell r="D3647" t="str">
            <v>IV/a</v>
          </cell>
          <cell r="E3647" t="str">
            <v>01-10-2007</v>
          </cell>
          <cell r="F3647" t="str">
            <v>SITUBONDO</v>
          </cell>
          <cell r="G3647" t="str">
            <v>06-08-1952</v>
          </cell>
          <cell r="H3647" t="str">
            <v>SDN 3 Sumber Kolak Kec. Panarukan</v>
          </cell>
          <cell r="I3647" t="str">
            <v>JL. BASUKI RAHMAT RT.1 RW.7 MIMBAAN PANJI SIT.</v>
          </cell>
          <cell r="J3647" t="str">
            <v>8807080222</v>
          </cell>
          <cell r="K3647" t="str">
            <v/>
          </cell>
        </row>
        <row r="3648">
          <cell r="A3648" t="str">
            <v>19670403 198803 1 022</v>
          </cell>
          <cell r="B3648" t="str">
            <v>131734932</v>
          </cell>
          <cell r="C3648" t="str">
            <v>JUNAIDI, S.Pd.</v>
          </cell>
          <cell r="D3648" t="str">
            <v>IV/a</v>
          </cell>
          <cell r="E3648" t="str">
            <v>01-04-2011</v>
          </cell>
          <cell r="F3648" t="str">
            <v>PAMEKASAN</v>
          </cell>
          <cell r="G3648" t="str">
            <v>03-04-1967</v>
          </cell>
          <cell r="H3648" t="str">
            <v>SDN 3 Sumber Kolak Kec. Panarukan</v>
          </cell>
          <cell r="I3648" t="str">
            <v>SBRKOLAK KRAJAN RT.1 RW.3 KEC. PANARUKAN</v>
          </cell>
          <cell r="J3648" t="str">
            <v>8807080222</v>
          </cell>
          <cell r="K3648" t="str">
            <v/>
          </cell>
        </row>
        <row r="3649">
          <cell r="A3649" t="str">
            <v>19720717 199308 2 001</v>
          </cell>
          <cell r="B3649" t="str">
            <v>131986041</v>
          </cell>
          <cell r="C3649" t="str">
            <v>KURNIYATI, S.Pd.</v>
          </cell>
          <cell r="D3649" t="str">
            <v>III/d</v>
          </cell>
          <cell r="E3649" t="str">
            <v>01-04-2011</v>
          </cell>
          <cell r="F3649" t="str">
            <v>SITUBONDO</v>
          </cell>
          <cell r="G3649" t="str">
            <v>17-07-1972</v>
          </cell>
          <cell r="H3649" t="str">
            <v>SDN 3 Sumber Kolak Kec. Panarukan</v>
          </cell>
          <cell r="I3649" t="str">
            <v>SBRKOLAK KRAJAN RT.2 RW.3 KEC. PANARUKAN</v>
          </cell>
          <cell r="J3649" t="str">
            <v>8807080222</v>
          </cell>
          <cell r="K3649" t="str">
            <v/>
          </cell>
        </row>
        <row r="3650">
          <cell r="A3650" t="str">
            <v>19500929 197501 2 001</v>
          </cell>
          <cell r="B3650" t="str">
            <v>130458142</v>
          </cell>
          <cell r="C3650" t="str">
            <v>SUPINI</v>
          </cell>
          <cell r="D3650" t="str">
            <v>IV/b</v>
          </cell>
          <cell r="E3650" t="str">
            <v>01-10-2008</v>
          </cell>
          <cell r="F3650" t="str">
            <v>JEMBER</v>
          </cell>
          <cell r="G3650" t="str">
            <v>29-09-1950</v>
          </cell>
          <cell r="H3650" t="str">
            <v>SDN 4 Sumber Kolak Kec. Panarukan</v>
          </cell>
          <cell r="I3650" t="str">
            <v>JL. CEMPAKA 3 RT.3 RW.3 SBRKOLAK KEC. PANARUKAN</v>
          </cell>
          <cell r="J3650" t="str">
            <v>8807080223</v>
          </cell>
          <cell r="K3650" t="str">
            <v/>
          </cell>
        </row>
        <row r="3651">
          <cell r="A3651" t="str">
            <v>19580112 197803 2 005</v>
          </cell>
          <cell r="B3651" t="str">
            <v>130658679</v>
          </cell>
          <cell r="C3651" t="str">
            <v>RUM SYARIWATI, S.Pd.</v>
          </cell>
          <cell r="D3651" t="str">
            <v>IV/b</v>
          </cell>
          <cell r="E3651" t="str">
            <v>01-04-2009</v>
          </cell>
          <cell r="F3651" t="str">
            <v>SITUBONDO</v>
          </cell>
          <cell r="G3651" t="str">
            <v>12-01-1958</v>
          </cell>
          <cell r="H3651" t="str">
            <v>SDN 4 Sumber Kolak Kec. Panarukan</v>
          </cell>
          <cell r="I3651" t="str">
            <v>JL. CEMPAKA 2 SBR.KOLAK KEC. PANARUKAN</v>
          </cell>
          <cell r="J3651" t="str">
            <v>8807080223</v>
          </cell>
          <cell r="K3651" t="str">
            <v/>
          </cell>
        </row>
        <row r="3652">
          <cell r="A3652" t="str">
            <v>19550804 197912 1 003</v>
          </cell>
          <cell r="B3652" t="str">
            <v>130775319</v>
          </cell>
          <cell r="C3652" t="str">
            <v>ABDUL ROZAQ, S.Pd.I.</v>
          </cell>
          <cell r="D3652" t="str">
            <v>IV/b</v>
          </cell>
          <cell r="E3652" t="str">
            <v>01-04-2009</v>
          </cell>
          <cell r="F3652" t="str">
            <v>SITUBONDO</v>
          </cell>
          <cell r="G3652" t="str">
            <v>04-08-1955</v>
          </cell>
          <cell r="H3652" t="str">
            <v>SDN 4 Sumber Kolak Kec. Panarukan</v>
          </cell>
          <cell r="I3652" t="str">
            <v>PANJI OR RT.3 RW.3 KEC. PANJI SITUBONDO</v>
          </cell>
          <cell r="J3652" t="str">
            <v>8807080223</v>
          </cell>
          <cell r="K3652" t="str">
            <v/>
          </cell>
        </row>
        <row r="3653">
          <cell r="A3653" t="str">
            <v>19500825 197401 2 004</v>
          </cell>
          <cell r="B3653" t="str">
            <v>130689100</v>
          </cell>
          <cell r="C3653" t="str">
            <v>SURYANI</v>
          </cell>
          <cell r="D3653" t="str">
            <v>IV/b</v>
          </cell>
          <cell r="E3653" t="str">
            <v>01-04-2010</v>
          </cell>
          <cell r="F3653" t="str">
            <v>SITUBONDO</v>
          </cell>
          <cell r="G3653" t="str">
            <v>25-08-1950</v>
          </cell>
          <cell r="H3653" t="str">
            <v>SDN 4 Sumber Kolak Kec. Panarukan</v>
          </cell>
          <cell r="I3653" t="str">
            <v>JL. GUNUNG DIENG RT 02 RW 01 SBRKOLAK PANARUKAN</v>
          </cell>
          <cell r="J3653" t="str">
            <v>8807080223</v>
          </cell>
          <cell r="K3653" t="str">
            <v/>
          </cell>
        </row>
        <row r="3654">
          <cell r="A3654" t="str">
            <v>19560904 197702 2 002</v>
          </cell>
          <cell r="B3654" t="str">
            <v>130583770</v>
          </cell>
          <cell r="C3654" t="str">
            <v>KUSTILANINGSIH</v>
          </cell>
          <cell r="D3654" t="str">
            <v>IV/b</v>
          </cell>
          <cell r="E3654" t="str">
            <v>01-10-2010</v>
          </cell>
          <cell r="F3654" t="str">
            <v>JEMBER</v>
          </cell>
          <cell r="G3654" t="str">
            <v>04-09-1956</v>
          </cell>
          <cell r="H3654" t="str">
            <v>SDN 4 Sumber Kolak Kec. Panarukan</v>
          </cell>
          <cell r="I3654" t="str">
            <v>JL. MERAK GG.1 NO.26 PATOKAN SIT.</v>
          </cell>
          <cell r="J3654" t="str">
            <v>8807080223</v>
          </cell>
          <cell r="K3654" t="str">
            <v/>
          </cell>
        </row>
        <row r="3655">
          <cell r="A3655" t="str">
            <v>19590913 198010 2 001</v>
          </cell>
          <cell r="B3655" t="str">
            <v>130849257</v>
          </cell>
          <cell r="C3655" t="str">
            <v>ISLU 'ANI, A.Ma.Pd.</v>
          </cell>
          <cell r="D3655" t="str">
            <v>IV/b</v>
          </cell>
          <cell r="E3655" t="str">
            <v>01-10-2010</v>
          </cell>
          <cell r="F3655" t="str">
            <v>JEMBER</v>
          </cell>
          <cell r="G3655" t="str">
            <v>13-09-1959</v>
          </cell>
          <cell r="H3655" t="str">
            <v>SDN 4 Sumber Kolak Kec. Panarukan</v>
          </cell>
          <cell r="I3655" t="str">
            <v>JL. GUNUNG DIENG RT.1 RW.2 SBRKOLAK KEC. PANARUKAN</v>
          </cell>
          <cell r="J3655" t="str">
            <v>8807080223</v>
          </cell>
          <cell r="K3655" t="str">
            <v/>
          </cell>
        </row>
        <row r="3656">
          <cell r="A3656" t="str">
            <v>19631224 198303 2 011</v>
          </cell>
          <cell r="B3656" t="str">
            <v>131196558</v>
          </cell>
          <cell r="C3656" t="str">
            <v>RINAWATI, S.Pd.</v>
          </cell>
          <cell r="D3656" t="str">
            <v>IV/b</v>
          </cell>
          <cell r="E3656" t="str">
            <v>01-10-2011</v>
          </cell>
          <cell r="F3656" t="str">
            <v>KEDIRI</v>
          </cell>
          <cell r="G3656" t="str">
            <v>24-12-1963</v>
          </cell>
          <cell r="H3656" t="str">
            <v>SDN 4 Sumber Kolak Kec. Panarukan</v>
          </cell>
          <cell r="I3656" t="str">
            <v>PANORAMA INDAH F.4 SBRKOLAK KEC. PANARUKAN</v>
          </cell>
          <cell r="J3656" t="str">
            <v>8807080223</v>
          </cell>
          <cell r="K3656" t="str">
            <v/>
          </cell>
        </row>
        <row r="3657">
          <cell r="A3657" t="str">
            <v>19620508 198201 2 007</v>
          </cell>
          <cell r="B3657" t="str">
            <v>131043727</v>
          </cell>
          <cell r="C3657" t="str">
            <v>SUKARTINAH, A.Ma.Pd.</v>
          </cell>
          <cell r="D3657" t="str">
            <v>IV/b</v>
          </cell>
          <cell r="E3657" t="str">
            <v>01-10-2012</v>
          </cell>
          <cell r="F3657" t="str">
            <v>BONDOWOSO</v>
          </cell>
          <cell r="G3657" t="str">
            <v>08-05-1962</v>
          </cell>
          <cell r="H3657" t="str">
            <v>SDN 4 Sumber Kolak Kec. Panarukan</v>
          </cell>
          <cell r="I3657" t="str">
            <v>JL. GUNUNG RINGGIT NO. 25 KEC. PANARUKAN SIT.</v>
          </cell>
          <cell r="J3657" t="str">
            <v>8807080223</v>
          </cell>
          <cell r="K3657" t="str">
            <v/>
          </cell>
        </row>
        <row r="3658">
          <cell r="A3658" t="str">
            <v>19561201 197912 1 006</v>
          </cell>
          <cell r="B3658" t="str">
            <v>130775359</v>
          </cell>
          <cell r="C3658" t="str">
            <v>H. MARSUKI, A.Ma.</v>
          </cell>
          <cell r="D3658" t="str">
            <v>IV/a</v>
          </cell>
          <cell r="E3658" t="str">
            <v>01-04-2007</v>
          </cell>
          <cell r="F3658" t="str">
            <v>SITUBONDO</v>
          </cell>
          <cell r="G3658" t="str">
            <v>01-12-1956</v>
          </cell>
          <cell r="H3658" t="str">
            <v>SDN 4 Sumber Kolak Kec. Panarukan</v>
          </cell>
          <cell r="I3658" t="str">
            <v>SBRKOLAK KRAJAN BARAT RT 01 RW 02 KEC. PANARUKAN</v>
          </cell>
          <cell r="J3658" t="str">
            <v>8807080223</v>
          </cell>
          <cell r="K3658" t="str">
            <v/>
          </cell>
        </row>
        <row r="3659">
          <cell r="A3659" t="str">
            <v>19651110 199102 1 003</v>
          </cell>
          <cell r="B3659" t="str">
            <v>131932014</v>
          </cell>
          <cell r="C3659" t="str">
            <v>SLAMET NURHARIYANTO</v>
          </cell>
          <cell r="D3659" t="str">
            <v>II/d</v>
          </cell>
          <cell r="E3659" t="str">
            <v>01-10-2002</v>
          </cell>
          <cell r="F3659" t="str">
            <v>SITUBONDO</v>
          </cell>
          <cell r="G3659" t="str">
            <v>10-01-1965</v>
          </cell>
          <cell r="H3659" t="str">
            <v>SDN 4 Sumber Kolak Kec. Panarukan</v>
          </cell>
          <cell r="I3659" t="str">
            <v>JL. A. YANI GG. V/26 KEL. DAWUHAN SITUBONDO</v>
          </cell>
          <cell r="J3659" t="str">
            <v>8807080223</v>
          </cell>
          <cell r="K3659" t="str">
            <v/>
          </cell>
        </row>
        <row r="3660">
          <cell r="A3660" t="str">
            <v>19680520 200604 1 006</v>
          </cell>
          <cell r="B3660" t="str">
            <v>510157153</v>
          </cell>
          <cell r="C3660" t="str">
            <v>MUHAMMAD</v>
          </cell>
          <cell r="D3660" t="str">
            <v>II/c</v>
          </cell>
          <cell r="E3660" t="str">
            <v>01-10-2011</v>
          </cell>
          <cell r="F3660" t="str">
            <v>SITUBONDO</v>
          </cell>
          <cell r="G3660" t="str">
            <v>20-05-1968</v>
          </cell>
          <cell r="H3660" t="str">
            <v>SDN 4 Sumber Kolak Kec. Panarukan</v>
          </cell>
          <cell r="I3660" t="str">
            <v>KP. KRAJAN BARAT RT 03 RW 02 SBR.KOLAK PANARUKAN</v>
          </cell>
          <cell r="J3660" t="str">
            <v>8807080223</v>
          </cell>
          <cell r="K3660" t="str">
            <v/>
          </cell>
        </row>
        <row r="3661">
          <cell r="A3661" t="str">
            <v>19580212 197803 1 015</v>
          </cell>
          <cell r="B3661" t="str">
            <v>130658690</v>
          </cell>
          <cell r="C3661" t="str">
            <v>Drs. SUHARJONO</v>
          </cell>
          <cell r="D3661" t="str">
            <v>IV/b</v>
          </cell>
          <cell r="E3661" t="str">
            <v>01-04-2008</v>
          </cell>
          <cell r="F3661" t="str">
            <v>SITUBONDO</v>
          </cell>
          <cell r="G3661" t="str">
            <v>12-02-1958</v>
          </cell>
          <cell r="H3661" t="str">
            <v>SDN 5 Sumber Kolak Kec. Panarukan</v>
          </cell>
          <cell r="I3661" t="str">
            <v>PELEYAN RT.2 RW.2 KEC. PANARUKAN SIT.</v>
          </cell>
          <cell r="J3661" t="str">
            <v>8807080224</v>
          </cell>
          <cell r="K3661" t="str">
            <v/>
          </cell>
        </row>
        <row r="3662">
          <cell r="A3662" t="str">
            <v>19620318 198201 2 006</v>
          </cell>
          <cell r="B3662" t="str">
            <v>131044059</v>
          </cell>
          <cell r="C3662" t="str">
            <v>SUMARTINI, S.Pd.</v>
          </cell>
          <cell r="D3662" t="str">
            <v>IV/b</v>
          </cell>
          <cell r="E3662" t="str">
            <v>01-04-2009</v>
          </cell>
          <cell r="F3662" t="str">
            <v>JEMBER</v>
          </cell>
          <cell r="G3662" t="str">
            <v>28-03-1962</v>
          </cell>
          <cell r="H3662" t="str">
            <v>SDN 5 Sumber Kolak Kec. Panarukan</v>
          </cell>
          <cell r="I3662" t="str">
            <v>JL. PB. SUDIRMAN GG. KARTIKA SITUBONDO</v>
          </cell>
          <cell r="J3662" t="str">
            <v>8807080224</v>
          </cell>
          <cell r="K3662" t="str">
            <v/>
          </cell>
        </row>
        <row r="3663">
          <cell r="A3663" t="str">
            <v>19560129 198010 1 003</v>
          </cell>
          <cell r="B3663" t="str">
            <v>130849166</v>
          </cell>
          <cell r="C3663" t="str">
            <v>H. AMINUDIN</v>
          </cell>
          <cell r="D3663" t="str">
            <v>IV/b</v>
          </cell>
          <cell r="E3663" t="str">
            <v>01-10-2012</v>
          </cell>
          <cell r="F3663" t="str">
            <v>SITUBONDO</v>
          </cell>
          <cell r="G3663" t="str">
            <v>27-01-1956</v>
          </cell>
          <cell r="H3663" t="str">
            <v>SDN 5 Sumber Kolak Kec. Panarukan</v>
          </cell>
          <cell r="I3663" t="str">
            <v>JL. WIJAYA KUSUMAH GG. 9/14 KEL. DAWUHAN SITUBONDO</v>
          </cell>
          <cell r="J3663" t="str">
            <v>8807080224</v>
          </cell>
          <cell r="K3663" t="str">
            <v/>
          </cell>
        </row>
        <row r="3664">
          <cell r="A3664" t="str">
            <v>19590727 198201 2 008</v>
          </cell>
          <cell r="B3664" t="str">
            <v>131043768</v>
          </cell>
          <cell r="C3664" t="str">
            <v>SRI UMIYATI, A.Ma.Pd.</v>
          </cell>
          <cell r="D3664" t="str">
            <v>IV/b</v>
          </cell>
          <cell r="E3664" t="str">
            <v>01-10-2012</v>
          </cell>
          <cell r="F3664" t="str">
            <v>SITUBONDO</v>
          </cell>
          <cell r="G3664" t="str">
            <v>27-07-1959</v>
          </cell>
          <cell r="H3664" t="str">
            <v>SDN 5 Sumber Kolak Kec. Panarukan</v>
          </cell>
          <cell r="I3664" t="str">
            <v>PAOWAN RT.3 RW.2 KEC. PANARUKAN SIT.</v>
          </cell>
          <cell r="J3664" t="str">
            <v>8807080224</v>
          </cell>
          <cell r="K3664" t="str">
            <v/>
          </cell>
        </row>
        <row r="3665">
          <cell r="A3665" t="str">
            <v>19641127 198703 1 007</v>
          </cell>
          <cell r="B3665" t="str">
            <v>131520630</v>
          </cell>
          <cell r="C3665" t="str">
            <v>ADI SANTOSO, A.Ma.Pd.</v>
          </cell>
          <cell r="D3665" t="str">
            <v>IV/b</v>
          </cell>
          <cell r="E3665" t="str">
            <v>01-04-2013</v>
          </cell>
          <cell r="F3665" t="str">
            <v>SITUBONDO</v>
          </cell>
          <cell r="G3665" t="str">
            <v>27-11-1964</v>
          </cell>
          <cell r="H3665" t="str">
            <v>SDN 5 Sumber Kolak Kec. Panarukan</v>
          </cell>
          <cell r="I3665" t="str">
            <v>PAOWAN RT.2 RW.1 KEC. PANARUKAN SIT.</v>
          </cell>
          <cell r="J3665" t="str">
            <v>8807080224</v>
          </cell>
          <cell r="K3665" t="str">
            <v/>
          </cell>
        </row>
        <row r="3666">
          <cell r="A3666" t="str">
            <v>19690106 199109 1 001</v>
          </cell>
          <cell r="B3666" t="str">
            <v>131969123</v>
          </cell>
          <cell r="C3666" t="str">
            <v>ERI WAHYUDI</v>
          </cell>
          <cell r="D3666" t="str">
            <v>III/d</v>
          </cell>
          <cell r="E3666" t="str">
            <v>01-10-2011</v>
          </cell>
          <cell r="F3666" t="str">
            <v>SITUBONDO</v>
          </cell>
          <cell r="G3666" t="str">
            <v>06-01-1969</v>
          </cell>
          <cell r="H3666" t="str">
            <v>SDN 5 Sumber Kolak Kec. Panarukan</v>
          </cell>
          <cell r="I3666" t="str">
            <v>TALKANDANG RT :2/6 SITUBONDO 68311</v>
          </cell>
          <cell r="J3666" t="str">
            <v>8807080224</v>
          </cell>
          <cell r="K3666" t="str">
            <v/>
          </cell>
        </row>
        <row r="3667">
          <cell r="A3667" t="str">
            <v>19661207 199202 2 001</v>
          </cell>
          <cell r="B3667" t="str">
            <v>131975835</v>
          </cell>
          <cell r="C3667" t="str">
            <v>PIN RAHAYU, A.Ma.Pd.</v>
          </cell>
          <cell r="D3667" t="str">
            <v>III/d</v>
          </cell>
          <cell r="E3667" t="str">
            <v>01-04-2012</v>
          </cell>
          <cell r="F3667" t="str">
            <v>SITUBONDO</v>
          </cell>
          <cell r="G3667" t="str">
            <v>07-12-1966</v>
          </cell>
          <cell r="H3667" t="str">
            <v>SDN 5 Sumber Kolak Kec. Panarukan</v>
          </cell>
          <cell r="I3667" t="str">
            <v>SUMBER KOLAK RT 01/01 PANARUKAN SITUBONDO 68351</v>
          </cell>
          <cell r="J3667" t="str">
            <v>8807080224</v>
          </cell>
          <cell r="K3667" t="str">
            <v/>
          </cell>
        </row>
        <row r="3668">
          <cell r="A3668" t="str">
            <v>19760806 200501 2 014</v>
          </cell>
          <cell r="B3668" t="str">
            <v>510146147</v>
          </cell>
          <cell r="C3668" t="str">
            <v>RINA NOER KUSUMAWATI, A.Ma.</v>
          </cell>
          <cell r="D3668" t="str">
            <v>III/b</v>
          </cell>
          <cell r="E3668" t="str">
            <v>01-04-2013</v>
          </cell>
          <cell r="F3668" t="str">
            <v>SITUBONDO</v>
          </cell>
          <cell r="G3668" t="str">
            <v>06-08-1976</v>
          </cell>
          <cell r="H3668" t="str">
            <v>SDN 5 Sumber Kolak Kec. Panarukan</v>
          </cell>
          <cell r="I3668" t="str">
            <v>WRINGIN ANOM TIMUR RT1/RW3 PANARUKAN, SITUBONDO</v>
          </cell>
          <cell r="J3668" t="str">
            <v>8807080224</v>
          </cell>
          <cell r="K3668" t="str">
            <v/>
          </cell>
        </row>
        <row r="3669">
          <cell r="A3669" t="str">
            <v>19670329 199903 2 002</v>
          </cell>
          <cell r="B3669" t="str">
            <v>132230777</v>
          </cell>
          <cell r="C3669" t="str">
            <v>NORHAINI, A.Ma.</v>
          </cell>
          <cell r="D3669" t="str">
            <v>III/a</v>
          </cell>
          <cell r="E3669" t="str">
            <v>01-10-2011</v>
          </cell>
          <cell r="F3669" t="str">
            <v>SITUBONDO</v>
          </cell>
          <cell r="G3669" t="str">
            <v>29-03-1967</v>
          </cell>
          <cell r="H3669" t="str">
            <v>SDN 5 Sumber Kolak Kec. Panarukan</v>
          </cell>
          <cell r="I3669" t="str">
            <v>SABRANG WR.ANOM RT.2 RW.2 KEC. PANARUKAN</v>
          </cell>
          <cell r="J3669" t="str">
            <v>8807080224</v>
          </cell>
          <cell r="K3669" t="str">
            <v/>
          </cell>
        </row>
        <row r="3670">
          <cell r="A3670" t="str">
            <v>19670102 200604 2 012</v>
          </cell>
          <cell r="B3670" t="str">
            <v>510157169</v>
          </cell>
          <cell r="C3670" t="str">
            <v>ANDAWI</v>
          </cell>
          <cell r="D3670" t="str">
            <v>II/c</v>
          </cell>
          <cell r="E3670" t="str">
            <v>01-10-2011</v>
          </cell>
          <cell r="F3670" t="str">
            <v>JEMBER</v>
          </cell>
          <cell r="G3670" t="str">
            <v>02-01-1967</v>
          </cell>
          <cell r="H3670" t="str">
            <v>SDN 5 Sumber Kolak Kec. Panarukan</v>
          </cell>
          <cell r="I3670" t="str">
            <v>JL. KENDIT DS. SUMBER KOLAK RT 03 RW 01 SIT</v>
          </cell>
          <cell r="J3670" t="str">
            <v>8807080224</v>
          </cell>
          <cell r="K3670" t="str">
            <v/>
          </cell>
        </row>
        <row r="3671">
          <cell r="A3671" t="str">
            <v>19580714 198010 2 004</v>
          </cell>
          <cell r="B3671" t="str">
            <v>130848622</v>
          </cell>
          <cell r="C3671" t="str">
            <v>CHOTIJAH</v>
          </cell>
          <cell r="D3671" t="str">
            <v>IV/b</v>
          </cell>
          <cell r="E3671" t="str">
            <v>01-04-2009</v>
          </cell>
          <cell r="F3671" t="str">
            <v>SITUBONDO</v>
          </cell>
          <cell r="G3671" t="str">
            <v>14-07-1958</v>
          </cell>
          <cell r="H3671" t="str">
            <v>SDN 1 Peleyan Kec. Panarukan</v>
          </cell>
          <cell r="I3671" t="str">
            <v>JL. KENANGA NO. 48 RT.3 RW.2 PATOKAN SIT.</v>
          </cell>
          <cell r="J3671" t="str">
            <v>8807080225</v>
          </cell>
          <cell r="K3671" t="str">
            <v/>
          </cell>
        </row>
        <row r="3672">
          <cell r="A3672" t="str">
            <v>19560718 197702 2 005</v>
          </cell>
          <cell r="B3672" t="str">
            <v>130580862</v>
          </cell>
          <cell r="C3672" t="str">
            <v>SITI KHOTIJAH</v>
          </cell>
          <cell r="D3672" t="str">
            <v>IV/b</v>
          </cell>
          <cell r="E3672" t="str">
            <v>01-04-2009</v>
          </cell>
          <cell r="F3672" t="str">
            <v>NGANJUK</v>
          </cell>
          <cell r="G3672" t="str">
            <v>18-07-1956</v>
          </cell>
          <cell r="H3672" t="str">
            <v>SDN 1 Peleyan Kec. Panarukan</v>
          </cell>
          <cell r="I3672" t="str">
            <v>JL. ANGGREK VI/8 KRAJAN RT.2 RW.4 PATOKAN SIT.</v>
          </cell>
          <cell r="J3672" t="str">
            <v>8807080225</v>
          </cell>
          <cell r="K3672" t="str">
            <v/>
          </cell>
        </row>
        <row r="3673">
          <cell r="A3673" t="str">
            <v>19591227 198308 1 003</v>
          </cell>
          <cell r="B3673" t="str">
            <v>131244406</v>
          </cell>
          <cell r="C3673" t="str">
            <v>MOH. EKSAN RIFANDY, B.A.</v>
          </cell>
          <cell r="D3673" t="str">
            <v>IV/b</v>
          </cell>
          <cell r="E3673" t="str">
            <v>01-10-2011</v>
          </cell>
          <cell r="F3673" t="str">
            <v>SITUBONDO</v>
          </cell>
          <cell r="G3673" t="str">
            <v>27-12-1957</v>
          </cell>
          <cell r="H3673" t="str">
            <v>SDN 1 Peleyan Kec. Panarukan</v>
          </cell>
          <cell r="I3673" t="str">
            <v>JL. MANGGA RAYA RT.4 RW.1 PAOWAN KEC. PANARUKAN</v>
          </cell>
          <cell r="J3673" t="str">
            <v>8807080225</v>
          </cell>
          <cell r="K3673" t="str">
            <v/>
          </cell>
        </row>
        <row r="3674">
          <cell r="A3674" t="str">
            <v>19610215 198112 1 004</v>
          </cell>
          <cell r="B3674" t="str">
            <v>130968634</v>
          </cell>
          <cell r="C3674" t="str">
            <v>IMRON WAHYUTIS, S.Pd.</v>
          </cell>
          <cell r="D3674" t="str">
            <v>IV/b</v>
          </cell>
          <cell r="E3674" t="str">
            <v>01-10-2012</v>
          </cell>
          <cell r="F3674" t="str">
            <v>SITUBONDO</v>
          </cell>
          <cell r="G3674" t="str">
            <v>15-02-1961</v>
          </cell>
          <cell r="H3674" t="str">
            <v>SDN 1 Peleyan Kec. Panarukan</v>
          </cell>
          <cell r="I3674" t="str">
            <v>MIMBAAN RT1 RW17 PANJI 68322</v>
          </cell>
          <cell r="J3674" t="str">
            <v>8807080225</v>
          </cell>
          <cell r="K3674" t="str">
            <v/>
          </cell>
        </row>
        <row r="3675">
          <cell r="A3675" t="str">
            <v>19620525 198201 2 015</v>
          </cell>
          <cell r="B3675" t="str">
            <v>131043692</v>
          </cell>
          <cell r="C3675" t="str">
            <v>NURUL AINI, S.Pd.</v>
          </cell>
          <cell r="D3675" t="str">
            <v>IV/b</v>
          </cell>
          <cell r="E3675" t="str">
            <v>01-10-2012</v>
          </cell>
          <cell r="F3675" t="str">
            <v>SITUBONDO</v>
          </cell>
          <cell r="G3675" t="str">
            <v>25-05-1962</v>
          </cell>
          <cell r="H3675" t="str">
            <v>SDN 1 Peleyan Kec. Panarukan</v>
          </cell>
          <cell r="I3675" t="str">
            <v>CURAH JERU RT.02 RW.01 68323</v>
          </cell>
          <cell r="J3675" t="str">
            <v>8807080225</v>
          </cell>
          <cell r="K3675" t="str">
            <v/>
          </cell>
        </row>
        <row r="3676">
          <cell r="A3676" t="str">
            <v>19540802 197403 1 001</v>
          </cell>
          <cell r="B3676" t="str">
            <v>130402895</v>
          </cell>
          <cell r="C3676" t="str">
            <v>SANTOSO, A.Ma.Pd.</v>
          </cell>
          <cell r="D3676" t="str">
            <v>IV/a</v>
          </cell>
          <cell r="E3676" t="str">
            <v>01-04-2001</v>
          </cell>
          <cell r="F3676" t="str">
            <v>SITUBONDO</v>
          </cell>
          <cell r="G3676" t="str">
            <v>02-08-1954</v>
          </cell>
          <cell r="H3676" t="str">
            <v>SDN 1 Peleyan Kec. Panarukan</v>
          </cell>
          <cell r="I3676" t="str">
            <v>DSN. SABRANG RT.1/1 WR.ANOM KEC. PANARUKAN</v>
          </cell>
          <cell r="J3676" t="str">
            <v>8807080225</v>
          </cell>
          <cell r="K3676" t="str">
            <v/>
          </cell>
        </row>
        <row r="3677">
          <cell r="A3677" t="str">
            <v>19620902 198303 2 020</v>
          </cell>
          <cell r="B3677" t="str">
            <v>131196457</v>
          </cell>
          <cell r="C3677" t="str">
            <v>SRI RAHAYU, A.Ma.Pd.</v>
          </cell>
          <cell r="D3677" t="str">
            <v>IV/a</v>
          </cell>
          <cell r="E3677" t="str">
            <v>01-04-2006</v>
          </cell>
          <cell r="F3677" t="str">
            <v>TUBAN</v>
          </cell>
          <cell r="G3677" t="str">
            <v>02-09-1962</v>
          </cell>
          <cell r="H3677" t="str">
            <v>SDN 1 Peleyan Kec. Panarukan</v>
          </cell>
          <cell r="I3677" t="str">
            <v>PAOWAN INDAH RT.4 RW.2 KEC. PANARUKAN SIT.</v>
          </cell>
          <cell r="J3677" t="str">
            <v>8807080225</v>
          </cell>
          <cell r="K3677" t="str">
            <v/>
          </cell>
        </row>
        <row r="3678">
          <cell r="A3678" t="str">
            <v>19630219 198303 2 006</v>
          </cell>
          <cell r="B3678" t="str">
            <v>131196449</v>
          </cell>
          <cell r="C3678" t="str">
            <v>HJ. RUSMI KASI, S.Pd.</v>
          </cell>
          <cell r="D3678" t="str">
            <v>IV/a</v>
          </cell>
          <cell r="E3678" t="str">
            <v>01-04-2006</v>
          </cell>
          <cell r="F3678" t="str">
            <v>SITUBONDO</v>
          </cell>
          <cell r="G3678" t="str">
            <v>19-02-1963</v>
          </cell>
          <cell r="H3678" t="str">
            <v>SDN 1 Peleyan Kec. Panarukan</v>
          </cell>
          <cell r="I3678" t="str">
            <v>JL. CEMPAKA NO. 14 PATOKAN SITUBONDO</v>
          </cell>
          <cell r="J3678" t="str">
            <v>8807080225</v>
          </cell>
          <cell r="K3678" t="str">
            <v/>
          </cell>
        </row>
        <row r="3679">
          <cell r="A3679" t="str">
            <v>19551030 197501 2 004</v>
          </cell>
          <cell r="B3679" t="str">
            <v>130458145</v>
          </cell>
          <cell r="C3679" t="str">
            <v>SUHARNI, A.Ma.Pd.</v>
          </cell>
          <cell r="D3679" t="str">
            <v>IV/a</v>
          </cell>
          <cell r="E3679" t="str">
            <v>01-04-2006</v>
          </cell>
          <cell r="F3679" t="str">
            <v>SITUBONDO</v>
          </cell>
          <cell r="G3679" t="str">
            <v>30-10-1955</v>
          </cell>
          <cell r="H3679" t="str">
            <v>SDN 1 Peleyan Kec. Panarukan</v>
          </cell>
          <cell r="I3679" t="str">
            <v>PELEYAN KRAJAN RT.1 RW.1 KEC. PANARUKAN</v>
          </cell>
          <cell r="J3679" t="str">
            <v>8807080225</v>
          </cell>
          <cell r="K3679" t="str">
            <v/>
          </cell>
        </row>
        <row r="3680">
          <cell r="A3680" t="str">
            <v>19821130 200701 2 006</v>
          </cell>
          <cell r="B3680" t="str">
            <v>510201675</v>
          </cell>
          <cell r="C3680" t="str">
            <v>NOVIYANTI DWI WULANDARI</v>
          </cell>
          <cell r="D3680" t="str">
            <v>II/c</v>
          </cell>
          <cell r="E3680" t="str">
            <v>01-04-2013</v>
          </cell>
          <cell r="F3680" t="str">
            <v>SITUBONDO</v>
          </cell>
          <cell r="G3680" t="str">
            <v>30-11-1982</v>
          </cell>
          <cell r="H3680" t="str">
            <v>SDN 1 Peleyan Kec. Panarukan</v>
          </cell>
          <cell r="I3680" t="str">
            <v>JL BAWEAN NO 46 RT 1 RW 3 PANJI SITUBONDO</v>
          </cell>
          <cell r="J3680" t="str">
            <v>8807080225</v>
          </cell>
          <cell r="K3680" t="str">
            <v/>
          </cell>
        </row>
        <row r="3681">
          <cell r="A3681" t="str">
            <v>19500727 197402 2 002</v>
          </cell>
          <cell r="B3681" t="str">
            <v>130402865</v>
          </cell>
          <cell r="C3681" t="str">
            <v>SADARIYAH</v>
          </cell>
          <cell r="D3681" t="str">
            <v>IV/b</v>
          </cell>
          <cell r="E3681" t="str">
            <v>01-10-2008</v>
          </cell>
          <cell r="F3681" t="str">
            <v>SITUBONDO</v>
          </cell>
          <cell r="G3681" t="str">
            <v>27-07-1950</v>
          </cell>
          <cell r="H3681" t="str">
            <v>SDN 2 Peleyan Kec. Panarukan</v>
          </cell>
          <cell r="I3681" t="str">
            <v>DSN. KOM RT.1/2 WR. ANOM KEC. PANARUKAN</v>
          </cell>
          <cell r="J3681" t="str">
            <v>8807080226</v>
          </cell>
          <cell r="K3681" t="str">
            <v/>
          </cell>
        </row>
        <row r="3682">
          <cell r="A3682" t="str">
            <v>19570612 197807 2 001</v>
          </cell>
          <cell r="B3682" t="str">
            <v>130622064</v>
          </cell>
          <cell r="C3682" t="str">
            <v>SUDARMI, S.Pd.</v>
          </cell>
          <cell r="D3682" t="str">
            <v>IV/b</v>
          </cell>
          <cell r="E3682" t="str">
            <v>01-04-2009</v>
          </cell>
          <cell r="F3682" t="str">
            <v>PACITAN</v>
          </cell>
          <cell r="G3682" t="str">
            <v>12-06-1957</v>
          </cell>
          <cell r="H3682" t="str">
            <v>SDN 2 Peleyan Kec. Panarukan</v>
          </cell>
          <cell r="I3682" t="str">
            <v>KILENSARI SELATAN RT.3/1 KEC. PANARUKAN</v>
          </cell>
          <cell r="J3682" t="str">
            <v>8807080226</v>
          </cell>
          <cell r="K3682" t="str">
            <v/>
          </cell>
        </row>
        <row r="3683">
          <cell r="A3683" t="str">
            <v>19550827 197702 2 002</v>
          </cell>
          <cell r="B3683" t="str">
            <v>130583767</v>
          </cell>
          <cell r="C3683" t="str">
            <v>SITI ASIYAH, S.Pd.</v>
          </cell>
          <cell r="D3683" t="str">
            <v>IV/b</v>
          </cell>
          <cell r="E3683" t="str">
            <v>01-04-2009</v>
          </cell>
          <cell r="F3683" t="str">
            <v>JEMBER</v>
          </cell>
          <cell r="G3683" t="str">
            <v>27-08-1955</v>
          </cell>
          <cell r="H3683" t="str">
            <v>SDN 2 Peleyan Kec. Panarukan</v>
          </cell>
          <cell r="I3683" t="str">
            <v>WRINGIN ANOM RT.1 RW.1 KEC. PANARUKAN</v>
          </cell>
          <cell r="J3683" t="str">
            <v>8807080226</v>
          </cell>
          <cell r="K3683" t="str">
            <v/>
          </cell>
        </row>
        <row r="3684">
          <cell r="A3684" t="str">
            <v>19570920 197912 1 003</v>
          </cell>
          <cell r="B3684" t="str">
            <v>130775374</v>
          </cell>
          <cell r="C3684" t="str">
            <v>ANSHORI, S.Pd.I.</v>
          </cell>
          <cell r="D3684" t="str">
            <v>IV/b</v>
          </cell>
          <cell r="E3684" t="str">
            <v>01-10-2010</v>
          </cell>
          <cell r="F3684" t="str">
            <v>SITUBONDO</v>
          </cell>
          <cell r="G3684" t="str">
            <v>20-09-1957</v>
          </cell>
          <cell r="H3684" t="str">
            <v>SDN 2 Peleyan Kec. Panarukan</v>
          </cell>
          <cell r="I3684" t="str">
            <v>KILENSARI SELATAN RT.1/2 KEC. PANARUKAN</v>
          </cell>
          <cell r="J3684" t="str">
            <v>8807080226</v>
          </cell>
          <cell r="K3684" t="str">
            <v/>
          </cell>
        </row>
        <row r="3685">
          <cell r="A3685" t="str">
            <v>19591101 197907 1 002</v>
          </cell>
          <cell r="B3685" t="str">
            <v>130748657</v>
          </cell>
          <cell r="C3685" t="str">
            <v>MOH. MAGRIBI PRIYO UTOMO</v>
          </cell>
          <cell r="D3685" t="str">
            <v>IV/b</v>
          </cell>
          <cell r="E3685" t="str">
            <v>01-10-2010</v>
          </cell>
          <cell r="F3685" t="str">
            <v>SITUBONDO</v>
          </cell>
          <cell r="G3685" t="str">
            <v>01-11-1959</v>
          </cell>
          <cell r="H3685" t="str">
            <v>SDN 2 Peleyan Kec. Panarukan</v>
          </cell>
          <cell r="I3685" t="str">
            <v>DAWUHAN RT.3 RW.2 SITUBONDO</v>
          </cell>
          <cell r="J3685" t="str">
            <v>8807080226</v>
          </cell>
          <cell r="K3685" t="str">
            <v/>
          </cell>
        </row>
        <row r="3686">
          <cell r="A3686" t="str">
            <v>19541211 197403 2 009</v>
          </cell>
          <cell r="B3686" t="str">
            <v>130403065</v>
          </cell>
          <cell r="C3686" t="str">
            <v>SITI HAISAH, A.Ma.Pd.</v>
          </cell>
          <cell r="D3686" t="str">
            <v>IV/b</v>
          </cell>
          <cell r="E3686" t="str">
            <v>01-10-2010</v>
          </cell>
          <cell r="F3686" t="str">
            <v>SITUBONDO</v>
          </cell>
          <cell r="G3686" t="str">
            <v>11-12-1954</v>
          </cell>
          <cell r="H3686" t="str">
            <v>SDN 2 Peleyan Kec. Panarukan</v>
          </cell>
          <cell r="I3686" t="str">
            <v>SABRANG RT.1/1 WR.ANOM KEC. PANARUKAN</v>
          </cell>
          <cell r="J3686" t="str">
            <v>8807080226</v>
          </cell>
          <cell r="K3686" t="str">
            <v/>
          </cell>
        </row>
        <row r="3687">
          <cell r="A3687" t="str">
            <v/>
          </cell>
          <cell r="B3687" t="str">
            <v>130403107</v>
          </cell>
          <cell r="C3687" t="str">
            <v>DJUTO ANSHORI</v>
          </cell>
          <cell r="D3687" t="str">
            <v>III/c</v>
          </cell>
          <cell r="E3687" t="str">
            <v>01-10-1999</v>
          </cell>
          <cell r="F3687" t="str">
            <v>SITUBONDO</v>
          </cell>
          <cell r="G3687" t="str">
            <v>25-04-1951</v>
          </cell>
          <cell r="H3687" t="str">
            <v>SDN 2 Peleyan Kec. Panarukan</v>
          </cell>
          <cell r="I3687" t="str">
            <v>WRINGIN ANOM RT.01 RW.1 KEC. PANARUKAN SIT.</v>
          </cell>
          <cell r="J3687" t="str">
            <v>8807080226</v>
          </cell>
          <cell r="K3687" t="str">
            <v/>
          </cell>
        </row>
        <row r="3688">
          <cell r="A3688" t="str">
            <v>19810420 200501 1 008</v>
          </cell>
          <cell r="B3688" t="str">
            <v>510146146</v>
          </cell>
          <cell r="C3688" t="str">
            <v>DODIK IRAWAN, A.Ma.</v>
          </cell>
          <cell r="D3688" t="str">
            <v>III/b</v>
          </cell>
          <cell r="E3688" t="str">
            <v>01-04-2013</v>
          </cell>
          <cell r="F3688" t="str">
            <v>SITUBONDO</v>
          </cell>
          <cell r="G3688" t="str">
            <v>20-04-1981</v>
          </cell>
          <cell r="H3688" t="str">
            <v>SDN 2 Peleyan Kec. Panarukan</v>
          </cell>
          <cell r="I3688" t="str">
            <v>KOM UTARA RT01/RW01, DS. WRINGIN ANOM, PNRKN, SITU</v>
          </cell>
          <cell r="J3688" t="str">
            <v>8807080226</v>
          </cell>
          <cell r="K3688" t="str">
            <v/>
          </cell>
        </row>
        <row r="3689">
          <cell r="A3689" t="str">
            <v>19680512 199003 2 006</v>
          </cell>
          <cell r="B3689" t="str">
            <v>510113252</v>
          </cell>
          <cell r="C3689" t="str">
            <v>JUMA'ATI</v>
          </cell>
          <cell r="D3689" t="str">
            <v>III/a</v>
          </cell>
          <cell r="E3689" t="str">
            <v>01-10-2011</v>
          </cell>
          <cell r="F3689" t="str">
            <v>SITUBONDO</v>
          </cell>
          <cell r="G3689" t="str">
            <v>12-05-1968</v>
          </cell>
          <cell r="H3689" t="str">
            <v>SDN 2 Peleyan Kec. Panarukan</v>
          </cell>
          <cell r="I3689" t="str">
            <v>JL. HASAN ASEGAF RT 04 RW 03 SITUBONDO 68311</v>
          </cell>
          <cell r="J3689" t="str">
            <v>8807080226</v>
          </cell>
          <cell r="K3689" t="str">
            <v/>
          </cell>
        </row>
        <row r="3690">
          <cell r="A3690" t="str">
            <v>19550307 198201 1 005</v>
          </cell>
          <cell r="B3690" t="str">
            <v>131043776</v>
          </cell>
          <cell r="C3690" t="str">
            <v>MOCH. MUDAKKIR</v>
          </cell>
          <cell r="D3690" t="str">
            <v>II/c</v>
          </cell>
          <cell r="E3690" t="str">
            <v>01-10-2009</v>
          </cell>
          <cell r="F3690" t="str">
            <v>SITUBONDO</v>
          </cell>
          <cell r="G3690" t="str">
            <v>07-03-1955</v>
          </cell>
          <cell r="H3690" t="str">
            <v>SDN 2 Peleyan Kec. Panarukan</v>
          </cell>
          <cell r="I3690" t="str">
            <v>PELEYAN RT.1 RW.0 KEC. PANARUKAN SITUBONDO</v>
          </cell>
          <cell r="J3690" t="str">
            <v>8807080226</v>
          </cell>
          <cell r="K3690" t="str">
            <v/>
          </cell>
        </row>
        <row r="3691">
          <cell r="A3691" t="str">
            <v>19650816 200604 2 002</v>
          </cell>
          <cell r="B3691" t="str">
            <v>510164994</v>
          </cell>
          <cell r="C3691" t="str">
            <v>HERLINA, A.Ma.Pd.</v>
          </cell>
          <cell r="D3691" t="str">
            <v>II/c</v>
          </cell>
          <cell r="E3691" t="str">
            <v>01-10-2011</v>
          </cell>
          <cell r="F3691" t="str">
            <v>SITUBONDO</v>
          </cell>
          <cell r="G3691" t="str">
            <v>16-08-1965</v>
          </cell>
          <cell r="H3691" t="str">
            <v>SDN 2 Peleyan Kec. Panarukan</v>
          </cell>
          <cell r="I3691" t="str">
            <v>WRINGIN ANOM RT 02 RW 02 SITUBONDO</v>
          </cell>
          <cell r="J3691" t="str">
            <v>8807080226</v>
          </cell>
          <cell r="K3691" t="str">
            <v/>
          </cell>
        </row>
        <row r="3692">
          <cell r="A3692" t="str">
            <v>19840616 200903 1 005</v>
          </cell>
          <cell r="B3692" t="str">
            <v>910000464</v>
          </cell>
          <cell r="C3692" t="str">
            <v>ALDINO MENDRA, A.Ma.</v>
          </cell>
          <cell r="D3692" t="str">
            <v>II/c</v>
          </cell>
          <cell r="E3692" t="str">
            <v>01-10-2012</v>
          </cell>
          <cell r="F3692" t="str">
            <v>BONDOWOSO</v>
          </cell>
          <cell r="G3692" t="str">
            <v>16-06-1984</v>
          </cell>
          <cell r="H3692" t="str">
            <v>SDN 2 Peleyan Kec. Panarukan</v>
          </cell>
          <cell r="I3692" t="str">
            <v>JL MAYJEN PANJAITAN 33 DABASAH BONDOWOSO</v>
          </cell>
          <cell r="J3692" t="str">
            <v>8807080226</v>
          </cell>
          <cell r="K3692" t="str">
            <v/>
          </cell>
        </row>
        <row r="3693">
          <cell r="A3693" t="str">
            <v>19590429 197803 1 001</v>
          </cell>
          <cell r="B3693" t="str">
            <v>130658711</v>
          </cell>
          <cell r="C3693" t="str">
            <v>SUDAHNAN, S.Pd.</v>
          </cell>
          <cell r="D3693" t="str">
            <v>IV/b</v>
          </cell>
          <cell r="E3693" t="str">
            <v>01-04-2009</v>
          </cell>
          <cell r="F3693" t="str">
            <v>SITUBONDO</v>
          </cell>
          <cell r="G3693" t="str">
            <v>29-04-1959</v>
          </cell>
          <cell r="H3693" t="str">
            <v>SDN 1 Alasmalang Kec. Panarukan</v>
          </cell>
          <cell r="I3693" t="str">
            <v>ARDIWILIS RT.2 RW.2 PAOWAN KEC. PANARUKAN SIT.</v>
          </cell>
          <cell r="J3693" t="str">
            <v>8807080227</v>
          </cell>
          <cell r="K3693" t="str">
            <v/>
          </cell>
        </row>
        <row r="3694">
          <cell r="A3694" t="str">
            <v>19580525 197803 2 007</v>
          </cell>
          <cell r="B3694" t="str">
            <v>130658658</v>
          </cell>
          <cell r="C3694" t="str">
            <v>YUSTIANTINA, A.Ma.Pd.</v>
          </cell>
          <cell r="D3694" t="str">
            <v>IV/b</v>
          </cell>
          <cell r="E3694" t="str">
            <v>01-10-2010</v>
          </cell>
          <cell r="F3694" t="str">
            <v>SITUBONDO</v>
          </cell>
          <cell r="G3694" t="str">
            <v>25-05-1958</v>
          </cell>
          <cell r="H3694" t="str">
            <v>SDN 1 Alasmalang Kec. Panarukan</v>
          </cell>
          <cell r="I3694" t="str">
            <v>JL. WIJAYA KUSUMAH NO. 37 DAWUHAN SITUBONDO</v>
          </cell>
          <cell r="J3694" t="str">
            <v>8807080227</v>
          </cell>
          <cell r="K3694" t="str">
            <v/>
          </cell>
        </row>
        <row r="3695">
          <cell r="A3695" t="str">
            <v>19590924 197907 2 001</v>
          </cell>
          <cell r="B3695" t="str">
            <v>130751409</v>
          </cell>
          <cell r="C3695" t="str">
            <v>HESTY WELASIH, A.Ma.Pd.</v>
          </cell>
          <cell r="D3695" t="str">
            <v>IV/b</v>
          </cell>
          <cell r="E3695" t="str">
            <v>01-10-2010</v>
          </cell>
          <cell r="F3695" t="str">
            <v>BANYUWANGI</v>
          </cell>
          <cell r="G3695" t="str">
            <v>24-09-1959</v>
          </cell>
          <cell r="H3695" t="str">
            <v>SDN 1 Alasmalang Kec. Panarukan</v>
          </cell>
          <cell r="I3695" t="str">
            <v>JL. MERAK NO. 8RT.2 RW.5 PATOKAN SITUBONDO</v>
          </cell>
          <cell r="J3695" t="str">
            <v>8807080227</v>
          </cell>
          <cell r="K3695" t="str">
            <v/>
          </cell>
        </row>
        <row r="3696">
          <cell r="A3696" t="str">
            <v>19620706 198504 1 004</v>
          </cell>
          <cell r="B3696" t="str">
            <v>131331772</v>
          </cell>
          <cell r="C3696" t="str">
            <v>ABDUR RAKHMAN</v>
          </cell>
          <cell r="D3696" t="str">
            <v>IV/b</v>
          </cell>
          <cell r="E3696" t="str">
            <v>01-10-2012</v>
          </cell>
          <cell r="F3696" t="str">
            <v>SITUBONDO</v>
          </cell>
          <cell r="G3696" t="str">
            <v>06-07-1962</v>
          </cell>
          <cell r="H3696" t="str">
            <v>SDN 1 Alasmalang Kec. Panarukan</v>
          </cell>
          <cell r="I3696" t="str">
            <v>LUGUNDANG RT.1 RW.7 TALKANDANG SITUBONDO</v>
          </cell>
          <cell r="J3696" t="str">
            <v>8807080227</v>
          </cell>
          <cell r="K3696" t="str">
            <v/>
          </cell>
        </row>
        <row r="3697">
          <cell r="A3697" t="str">
            <v>19601221 198412 1 001</v>
          </cell>
          <cell r="B3697" t="str">
            <v>131363798</v>
          </cell>
          <cell r="C3697" t="str">
            <v>NUR KRISTIYANTO, A.Ma.</v>
          </cell>
          <cell r="D3697" t="str">
            <v>IV/a</v>
          </cell>
          <cell r="E3697" t="str">
            <v>01-04-2007</v>
          </cell>
          <cell r="F3697" t="str">
            <v>SLEMAN</v>
          </cell>
          <cell r="G3697" t="str">
            <v>21-12-1960</v>
          </cell>
          <cell r="H3697" t="str">
            <v>SDN 1 Alasmalang Kec. Panarukan</v>
          </cell>
          <cell r="I3697" t="str">
            <v>JL. RAYA PANARUKAN 495 WR. ANOM SITUBONDO</v>
          </cell>
          <cell r="J3697" t="str">
            <v>8807080227</v>
          </cell>
          <cell r="K3697" t="str">
            <v/>
          </cell>
        </row>
        <row r="3698">
          <cell r="A3698" t="str">
            <v>19650317 199104 2 001</v>
          </cell>
          <cell r="B3698" t="str">
            <v>131894645</v>
          </cell>
          <cell r="C3698" t="str">
            <v>A. RIDNANINGSIH, A.Ma.Pd.</v>
          </cell>
          <cell r="D3698" t="str">
            <v>IV/a</v>
          </cell>
          <cell r="E3698" t="str">
            <v>01-10-2010</v>
          </cell>
          <cell r="F3698" t="str">
            <v>SITUBONDO</v>
          </cell>
          <cell r="G3698" t="str">
            <v>17-03-1965</v>
          </cell>
          <cell r="H3698" t="str">
            <v>SDN 1 Alasmalang Kec. Panarukan</v>
          </cell>
          <cell r="I3698" t="str">
            <v>ALASMALANG RT.1 RW.4 KEC. PANARUKAN SIT.</v>
          </cell>
          <cell r="J3698" t="str">
            <v>8807080227</v>
          </cell>
          <cell r="K3698" t="str">
            <v/>
          </cell>
        </row>
        <row r="3699">
          <cell r="A3699" t="str">
            <v/>
          </cell>
          <cell r="B3699" t="str">
            <v>510043988</v>
          </cell>
          <cell r="C3699" t="str">
            <v>SALAMAH</v>
          </cell>
          <cell r="D3699" t="str">
            <v>III/d</v>
          </cell>
          <cell r="E3699" t="str">
            <v>01-04-2004</v>
          </cell>
          <cell r="F3699" t="str">
            <v>SITUBONDO</v>
          </cell>
          <cell r="G3699" t="str">
            <v>16-02-1950</v>
          </cell>
          <cell r="H3699" t="str">
            <v>SDN 1 Alasmalang Kec. Panarukan</v>
          </cell>
          <cell r="I3699" t="str">
            <v>LUGUNDANG RT.2 RW.7 TALKANDANG SITUBONDO</v>
          </cell>
          <cell r="J3699" t="str">
            <v>8807080227</v>
          </cell>
          <cell r="K3699" t="str">
            <v/>
          </cell>
        </row>
        <row r="3700">
          <cell r="A3700" t="str">
            <v>19701211 200012 2 003</v>
          </cell>
          <cell r="B3700" t="str">
            <v>132286722</v>
          </cell>
          <cell r="C3700" t="str">
            <v>ASRI IMANI HASANAH, S.Pd.</v>
          </cell>
          <cell r="D3700" t="str">
            <v>III/c</v>
          </cell>
          <cell r="E3700" t="str">
            <v>01-04-2013</v>
          </cell>
          <cell r="F3700" t="str">
            <v>SITUBONDO</v>
          </cell>
          <cell r="G3700" t="str">
            <v>11-12-1970</v>
          </cell>
          <cell r="H3700" t="str">
            <v>SDN 1 Alasmalang Kec. Panarukan</v>
          </cell>
          <cell r="I3700" t="str">
            <v>SUMBERKOLAK KRAJAN RT 03 RW 03 PANARUKAN 68351</v>
          </cell>
          <cell r="J3700" t="str">
            <v>8807080227</v>
          </cell>
          <cell r="K3700" t="str">
            <v/>
          </cell>
        </row>
        <row r="3701">
          <cell r="A3701" t="str">
            <v>19701110 200012 2 002</v>
          </cell>
          <cell r="B3701" t="str">
            <v>132286725</v>
          </cell>
          <cell r="C3701" t="str">
            <v>LATIFAH, S.Pd.</v>
          </cell>
          <cell r="D3701" t="str">
            <v>III/c</v>
          </cell>
          <cell r="E3701" t="str">
            <v>01-04-2013</v>
          </cell>
          <cell r="F3701" t="str">
            <v>SITUBONDO</v>
          </cell>
          <cell r="G3701" t="str">
            <v>10-11-1970</v>
          </cell>
          <cell r="H3701" t="str">
            <v>SDN 1 Alasmalang Kec. Panarukan</v>
          </cell>
          <cell r="I3701" t="str">
            <v>SUMBERKOLAK KRAJAN RT 3/RW 3 PANARUKAN 68351</v>
          </cell>
          <cell r="J3701" t="str">
            <v>8807080227</v>
          </cell>
          <cell r="K3701" t="str">
            <v/>
          </cell>
        </row>
        <row r="3702">
          <cell r="A3702" t="str">
            <v>19740112 200604 2 016</v>
          </cell>
          <cell r="B3702" t="str">
            <v>510157297</v>
          </cell>
          <cell r="C3702" t="str">
            <v>HERMIN SUKAESIH, A.Ma.</v>
          </cell>
          <cell r="D3702" t="str">
            <v>III/a</v>
          </cell>
          <cell r="E3702" t="str">
            <v>01-10-2011</v>
          </cell>
          <cell r="F3702" t="str">
            <v>SITUBONDO</v>
          </cell>
          <cell r="G3702" t="str">
            <v>12-01-1974</v>
          </cell>
          <cell r="H3702" t="str">
            <v>SDN 1 Alasmalang Kec. Panarukan</v>
          </cell>
          <cell r="I3702" t="str">
            <v>ALASMALANG RT 03 RW 03 KEC. PANARUKAN</v>
          </cell>
          <cell r="J3702" t="str">
            <v>8807080227</v>
          </cell>
          <cell r="K3702" t="str">
            <v/>
          </cell>
        </row>
        <row r="3703">
          <cell r="A3703" t="str">
            <v>19710305 200604 1 010</v>
          </cell>
          <cell r="B3703" t="str">
            <v>510157154</v>
          </cell>
          <cell r="C3703" t="str">
            <v>SUDARSO, A.Ma.Pd.</v>
          </cell>
          <cell r="D3703" t="str">
            <v>II/c</v>
          </cell>
          <cell r="E3703" t="str">
            <v>01-10-2011</v>
          </cell>
          <cell r="F3703" t="str">
            <v>SITUBONDO</v>
          </cell>
          <cell r="G3703" t="str">
            <v>05-03-1971</v>
          </cell>
          <cell r="H3703" t="str">
            <v>SDN 1 Alasmalang Kec. Panarukan</v>
          </cell>
          <cell r="I3703" t="str">
            <v>DS. PAOWAN RT 03 RW 02 KEC. PANARUKAN SITUBONDO</v>
          </cell>
          <cell r="J3703" t="str">
            <v>8807080227</v>
          </cell>
          <cell r="K3703" t="str">
            <v/>
          </cell>
        </row>
        <row r="3704">
          <cell r="A3704" t="str">
            <v>19670605 200701 1 037</v>
          </cell>
          <cell r="B3704" t="str">
            <v>510200929</v>
          </cell>
          <cell r="C3704" t="str">
            <v>MATTAMIN</v>
          </cell>
          <cell r="D3704" t="str">
            <v>II/c</v>
          </cell>
          <cell r="E3704" t="str">
            <v>01-04-2013</v>
          </cell>
          <cell r="F3704" t="str">
            <v>SITUBONDO</v>
          </cell>
          <cell r="G3704" t="str">
            <v>05-06-1967</v>
          </cell>
          <cell r="H3704" t="str">
            <v>SDN 1 Alasmalang Kec. Panarukan</v>
          </cell>
          <cell r="I3704" t="str">
            <v>ALASMALANG RT 1 RW 4 DSN KARANG PROJO PANARUKAN</v>
          </cell>
          <cell r="J3704" t="str">
            <v>8807080227</v>
          </cell>
          <cell r="K3704" t="str">
            <v/>
          </cell>
        </row>
        <row r="3705">
          <cell r="A3705" t="str">
            <v>19600612 198303 1 030</v>
          </cell>
          <cell r="B3705" t="str">
            <v>131196681</v>
          </cell>
          <cell r="C3705" t="str">
            <v>SURAKHMAN</v>
          </cell>
          <cell r="D3705" t="str">
            <v>II/a</v>
          </cell>
          <cell r="E3705" t="str">
            <v>01-04-1999</v>
          </cell>
          <cell r="F3705" t="str">
            <v>SITUBONDO</v>
          </cell>
          <cell r="G3705" t="str">
            <v>12-06-1960</v>
          </cell>
          <cell r="H3705" t="str">
            <v>SDN 1 Alasmalang Kec. Panarukan</v>
          </cell>
          <cell r="I3705" t="str">
            <v>SUMBERKOLAK KRAJAN RT.1 RW.3 KEC. PANARUKAN SIT.</v>
          </cell>
          <cell r="J3705" t="str">
            <v>8807080227</v>
          </cell>
          <cell r="K3705" t="str">
            <v/>
          </cell>
        </row>
        <row r="3706">
          <cell r="A3706" t="str">
            <v>19590728 198112 1 002</v>
          </cell>
          <cell r="B3706" t="str">
            <v>130968673</v>
          </cell>
          <cell r="C3706" t="str">
            <v>HERES PRAWOTO, A.Ma.Pd.</v>
          </cell>
          <cell r="D3706" t="str">
            <v>IV/b</v>
          </cell>
          <cell r="E3706" t="str">
            <v>01-04-2009</v>
          </cell>
          <cell r="F3706" t="str">
            <v>SITUBONDO</v>
          </cell>
          <cell r="G3706" t="str">
            <v>28-07-1959</v>
          </cell>
          <cell r="H3706" t="str">
            <v>SDN 2 Alasmalang Kec. Panarukan</v>
          </cell>
          <cell r="I3706" t="str">
            <v>WRINGIN ANOM KRAJAN KEC. PANARUKAN</v>
          </cell>
          <cell r="J3706" t="str">
            <v>8807080228</v>
          </cell>
          <cell r="K3706" t="str">
            <v/>
          </cell>
        </row>
        <row r="3707">
          <cell r="A3707" t="str">
            <v>19530206 197803 2 001</v>
          </cell>
          <cell r="B3707" t="str">
            <v>130657948</v>
          </cell>
          <cell r="C3707" t="str">
            <v>HARI ASBIATI, S.Pd.</v>
          </cell>
          <cell r="D3707" t="str">
            <v>IV/b</v>
          </cell>
          <cell r="E3707" t="str">
            <v>01-04-2009</v>
          </cell>
          <cell r="F3707" t="str">
            <v>JEMBER</v>
          </cell>
          <cell r="G3707" t="str">
            <v>06-02-1953</v>
          </cell>
          <cell r="H3707" t="str">
            <v>SDN 2 Alasmalang Kec. Panarukan</v>
          </cell>
          <cell r="I3707" t="str">
            <v>WR. SUPRATMAN GG. II/19 PATOKAN SITUBONDO</v>
          </cell>
          <cell r="J3707" t="str">
            <v>8807080228</v>
          </cell>
          <cell r="K3707" t="str">
            <v/>
          </cell>
        </row>
        <row r="3708">
          <cell r="A3708" t="str">
            <v>19530303 197403 1 008</v>
          </cell>
          <cell r="B3708" t="str">
            <v>130403029</v>
          </cell>
          <cell r="C3708" t="str">
            <v>MOCH. SALEH, A.Ma.Pd.</v>
          </cell>
          <cell r="D3708" t="str">
            <v>IV/b</v>
          </cell>
          <cell r="E3708" t="str">
            <v>01-04-2009</v>
          </cell>
          <cell r="F3708" t="str">
            <v>SITUBONDO</v>
          </cell>
          <cell r="G3708" t="str">
            <v>03-03-1953</v>
          </cell>
          <cell r="H3708" t="str">
            <v>SDN 2 Alasmalang Kec. Panarukan</v>
          </cell>
          <cell r="I3708" t="str">
            <v>WR.ANOM KRAJAN RT.2 RW.1 KEC. PANARUKAN</v>
          </cell>
          <cell r="J3708" t="str">
            <v>8807080228</v>
          </cell>
          <cell r="K3708" t="str">
            <v/>
          </cell>
        </row>
        <row r="3709">
          <cell r="A3709" t="str">
            <v>19530828 197403 2 014</v>
          </cell>
          <cell r="B3709" t="str">
            <v>130402973</v>
          </cell>
          <cell r="C3709" t="str">
            <v>SITI MARIYAM, A.Ma.Pd.</v>
          </cell>
          <cell r="D3709" t="str">
            <v>IV/a</v>
          </cell>
          <cell r="E3709" t="str">
            <v>01-04-2002</v>
          </cell>
          <cell r="F3709" t="str">
            <v>SITUBONDO</v>
          </cell>
          <cell r="G3709" t="str">
            <v>28-08-1953</v>
          </cell>
          <cell r="H3709" t="str">
            <v>SDN 2 Alasmalang Kec. Panarukan</v>
          </cell>
          <cell r="I3709" t="str">
            <v>WRINGIN ANOM RT.1 RW.1 KEC. PANARUKAN SIT.</v>
          </cell>
          <cell r="J3709" t="str">
            <v>8807080228</v>
          </cell>
          <cell r="K3709" t="str">
            <v/>
          </cell>
        </row>
        <row r="3710">
          <cell r="A3710" t="str">
            <v>19620807 198703 1 011</v>
          </cell>
          <cell r="B3710" t="str">
            <v>131552036</v>
          </cell>
          <cell r="C3710" t="str">
            <v>MUSYAWIR</v>
          </cell>
          <cell r="D3710" t="str">
            <v>IV/a</v>
          </cell>
          <cell r="E3710" t="str">
            <v>01-04-2007</v>
          </cell>
          <cell r="F3710" t="str">
            <v>SITUBONDO</v>
          </cell>
          <cell r="G3710" t="str">
            <v>07-08-1962</v>
          </cell>
          <cell r="H3710" t="str">
            <v>SDN 2 Alasmalang Kec. Panarukan</v>
          </cell>
          <cell r="I3710" t="str">
            <v>LOCANCANG RT.2/2 PAOWAN KEC. PANARUKAN</v>
          </cell>
          <cell r="J3710" t="str">
            <v>8807080228</v>
          </cell>
          <cell r="K3710" t="str">
            <v/>
          </cell>
        </row>
        <row r="3711">
          <cell r="A3711" t="str">
            <v>19590810 198504 1 003</v>
          </cell>
          <cell r="B3711" t="str">
            <v>131378444</v>
          </cell>
          <cell r="C3711" t="str">
            <v>RASYIDI, A.Ma.</v>
          </cell>
          <cell r="D3711" t="str">
            <v>IV/a</v>
          </cell>
          <cell r="E3711" t="str">
            <v>01-10-2008</v>
          </cell>
          <cell r="F3711" t="str">
            <v>SITUBONDO</v>
          </cell>
          <cell r="G3711" t="str">
            <v>10-08-1959</v>
          </cell>
          <cell r="H3711" t="str">
            <v>SDN 2 Alasmalang Kec. Panarukan</v>
          </cell>
          <cell r="I3711" t="str">
            <v>ALAS MALANG RT 02/03 PANARUKAN SITUBONDO</v>
          </cell>
          <cell r="J3711" t="str">
            <v>8807080228</v>
          </cell>
          <cell r="K3711" t="str">
            <v/>
          </cell>
        </row>
        <row r="3712">
          <cell r="A3712" t="str">
            <v>19620206 199102 1 002</v>
          </cell>
          <cell r="B3712" t="str">
            <v>131932024</v>
          </cell>
          <cell r="C3712" t="str">
            <v>HADI HERMAWAN, S.Pd.SD</v>
          </cell>
          <cell r="D3712" t="str">
            <v>III/d</v>
          </cell>
          <cell r="E3712" t="str">
            <v>01-04-2011</v>
          </cell>
          <cell r="F3712" t="str">
            <v>BLITAR</v>
          </cell>
          <cell r="G3712" t="str">
            <v>06-02-1962</v>
          </cell>
          <cell r="H3712" t="str">
            <v>SDN 2 Alasmalang Kec. Panarukan</v>
          </cell>
          <cell r="I3712" t="str">
            <v>JL. WR. SUPRATMAN RT.4 RW.3 PATOKAN SIT.</v>
          </cell>
          <cell r="J3712" t="str">
            <v>8807080228</v>
          </cell>
          <cell r="K3712" t="str">
            <v/>
          </cell>
        </row>
        <row r="3713">
          <cell r="A3713" t="str">
            <v>19590117 198010 1 001</v>
          </cell>
          <cell r="B3713" t="str">
            <v>130849220</v>
          </cell>
          <cell r="C3713" t="str">
            <v>SUNARYO</v>
          </cell>
          <cell r="D3713" t="str">
            <v>II/d</v>
          </cell>
          <cell r="E3713" t="str">
            <v>01-04-2013</v>
          </cell>
          <cell r="F3713" t="str">
            <v>SITUBONDO</v>
          </cell>
          <cell r="G3713" t="str">
            <v>17-01-1959</v>
          </cell>
          <cell r="H3713" t="str">
            <v>SDN 2 Alasmalang Kec. Panarukan</v>
          </cell>
          <cell r="I3713" t="str">
            <v>ALASMALANG PANCOR RT.1 RW.2 KEC. PANARUKAN SIT.</v>
          </cell>
          <cell r="J3713" t="str">
            <v>8807080228</v>
          </cell>
          <cell r="K3713" t="str">
            <v/>
          </cell>
        </row>
        <row r="3714">
          <cell r="A3714" t="str">
            <v>19670307 200604 1 004</v>
          </cell>
          <cell r="B3714" t="str">
            <v>510162610</v>
          </cell>
          <cell r="C3714" t="str">
            <v>MOH. ILYAS</v>
          </cell>
          <cell r="D3714" t="str">
            <v>II/c</v>
          </cell>
          <cell r="E3714" t="str">
            <v>01-10-2011</v>
          </cell>
          <cell r="F3714" t="str">
            <v>SITUBONDO</v>
          </cell>
          <cell r="G3714" t="str">
            <v>07-03-1967</v>
          </cell>
          <cell r="H3714" t="str">
            <v>SDN 2 Alasmalang Kec. Panarukan</v>
          </cell>
          <cell r="I3714" t="str">
            <v>JL GUNUNG ARJUNO RT 01 RW 13 KEL. MIMBAAN PANJI</v>
          </cell>
          <cell r="J3714" t="str">
            <v>8807080228</v>
          </cell>
          <cell r="K3714" t="str">
            <v/>
          </cell>
        </row>
        <row r="3715">
          <cell r="A3715" t="str">
            <v>19530223 197403 1 001</v>
          </cell>
          <cell r="B3715" t="str">
            <v>130403111</v>
          </cell>
          <cell r="C3715" t="str">
            <v>ABD. HANAN, A.Ma.Pd.</v>
          </cell>
          <cell r="D3715" t="str">
            <v>IV/b</v>
          </cell>
          <cell r="E3715" t="str">
            <v>01-04-2009</v>
          </cell>
          <cell r="F3715" t="str">
            <v>SITUBONDO</v>
          </cell>
          <cell r="G3715" t="str">
            <v>23-02-1953</v>
          </cell>
          <cell r="H3715" t="str">
            <v>SDN 1 Duwet Kec. Panarukan</v>
          </cell>
          <cell r="I3715" t="str">
            <v>PAOWAN RT.4/1 KEC. PANARUKAN</v>
          </cell>
          <cell r="J3715" t="str">
            <v>8807080229</v>
          </cell>
          <cell r="K3715" t="str">
            <v/>
          </cell>
        </row>
        <row r="3716">
          <cell r="A3716" t="str">
            <v>19510511 197402 1 002</v>
          </cell>
          <cell r="B3716" t="str">
            <v>130402853</v>
          </cell>
          <cell r="C3716" t="str">
            <v>SASMITO</v>
          </cell>
          <cell r="D3716" t="str">
            <v>IV/a</v>
          </cell>
          <cell r="E3716" t="str">
            <v>01-10-2001</v>
          </cell>
          <cell r="F3716" t="str">
            <v>SITUBONDO</v>
          </cell>
          <cell r="G3716" t="str">
            <v>11-05-1951</v>
          </cell>
          <cell r="H3716" t="str">
            <v>SDN 1 Duwet Kec. Panarukan</v>
          </cell>
          <cell r="I3716" t="str">
            <v>DAWUHAN GG. V RT.5 RW.4 SITUBONDO</v>
          </cell>
          <cell r="J3716" t="str">
            <v>8807080229</v>
          </cell>
          <cell r="K3716" t="str">
            <v/>
          </cell>
        </row>
        <row r="3717">
          <cell r="A3717" t="str">
            <v>19580109 198201 1 002</v>
          </cell>
          <cell r="B3717" t="str">
            <v>131086851</v>
          </cell>
          <cell r="C3717" t="str">
            <v>SUKARTO, A.Ma.</v>
          </cell>
          <cell r="D3717" t="str">
            <v>IV/a</v>
          </cell>
          <cell r="E3717" t="str">
            <v>01-04-2007</v>
          </cell>
          <cell r="F3717" t="str">
            <v>SITUBONDO</v>
          </cell>
          <cell r="G3717" t="str">
            <v>09-01-1958</v>
          </cell>
          <cell r="H3717" t="str">
            <v>SDN 1 Duwet Kec. Panarukan</v>
          </cell>
          <cell r="I3717" t="str">
            <v>DESA ALASMALANG RT.1 RW.4 KEC. PANARUKAN</v>
          </cell>
          <cell r="J3717" t="str">
            <v>8807080229</v>
          </cell>
          <cell r="K3717" t="str">
            <v/>
          </cell>
        </row>
        <row r="3718">
          <cell r="A3718" t="str">
            <v>19540510 197912 1 006</v>
          </cell>
          <cell r="B3718" t="str">
            <v>130775336</v>
          </cell>
          <cell r="C3718" t="str">
            <v>SAHIRUDDIN, A.Ma.</v>
          </cell>
          <cell r="D3718" t="str">
            <v>IV/a</v>
          </cell>
          <cell r="E3718" t="str">
            <v>01-10-2008</v>
          </cell>
          <cell r="F3718" t="str">
            <v>SITUBONDO</v>
          </cell>
          <cell r="G3718" t="str">
            <v>10-05-1954</v>
          </cell>
          <cell r="H3718" t="str">
            <v>SDN 1 Duwet Kec. Panarukan</v>
          </cell>
          <cell r="I3718" t="str">
            <v>JL.ANGGREK ALAS MALANG PANARUKAN SITUBONDO 68351</v>
          </cell>
          <cell r="J3718" t="str">
            <v>8807080229</v>
          </cell>
          <cell r="K3718" t="str">
            <v/>
          </cell>
        </row>
        <row r="3719">
          <cell r="A3719" t="str">
            <v>19650312 198703 1 017</v>
          </cell>
          <cell r="B3719" t="str">
            <v>131520659</v>
          </cell>
          <cell r="C3719" t="str">
            <v>H. ALI YATIM</v>
          </cell>
          <cell r="D3719" t="str">
            <v>IV/a</v>
          </cell>
          <cell r="E3719" t="str">
            <v>01-04-2010</v>
          </cell>
          <cell r="F3719" t="str">
            <v>SITUBONDO</v>
          </cell>
          <cell r="G3719" t="str">
            <v>12-03-1965</v>
          </cell>
          <cell r="H3719" t="str">
            <v>SDN 1 Duwet Kec. Panarukan</v>
          </cell>
          <cell r="I3719" t="str">
            <v>TALKANDANG RT 03 RW 03 KEC. SITUBONDO</v>
          </cell>
          <cell r="J3719" t="str">
            <v>8807080229</v>
          </cell>
          <cell r="K3719" t="str">
            <v/>
          </cell>
        </row>
        <row r="3720">
          <cell r="A3720" t="str">
            <v>19640604 198606 1 001</v>
          </cell>
          <cell r="B3720" t="str">
            <v>131446764</v>
          </cell>
          <cell r="C3720" t="str">
            <v>ABD. KHALIK, A.Ma.Pd.</v>
          </cell>
          <cell r="D3720" t="str">
            <v>IV/a</v>
          </cell>
          <cell r="E3720" t="str">
            <v>01-04-2010</v>
          </cell>
          <cell r="F3720" t="str">
            <v>SITUBONDO</v>
          </cell>
          <cell r="G3720" t="str">
            <v>04-06-1964</v>
          </cell>
          <cell r="H3720" t="str">
            <v>SDN 1 Duwet Kec. Panarukan</v>
          </cell>
          <cell r="I3720" t="str">
            <v>LINGK. PARSE RT 05 RW 04 KEL. DAWUHAN SIT.</v>
          </cell>
          <cell r="J3720" t="str">
            <v>8807080229</v>
          </cell>
          <cell r="K3720" t="str">
            <v/>
          </cell>
        </row>
        <row r="3721">
          <cell r="A3721" t="str">
            <v>19670803 199109 1 001</v>
          </cell>
          <cell r="B3721" t="str">
            <v>131969001</v>
          </cell>
          <cell r="C3721" t="str">
            <v>MISNAYO, S.Pd.</v>
          </cell>
          <cell r="D3721" t="str">
            <v>III/d</v>
          </cell>
          <cell r="E3721" t="str">
            <v>01-04-2011</v>
          </cell>
          <cell r="F3721" t="str">
            <v>SITUBONDO</v>
          </cell>
          <cell r="G3721" t="str">
            <v>03-08-1967</v>
          </cell>
          <cell r="H3721" t="str">
            <v>SDN 1 Duwet Kec. Panarukan</v>
          </cell>
          <cell r="I3721" t="str">
            <v>DS. SBR.KOLAK RT.3/1 KEC. PANARUKAN</v>
          </cell>
          <cell r="J3721" t="str">
            <v>8807080229</v>
          </cell>
          <cell r="K3721" t="str">
            <v/>
          </cell>
        </row>
        <row r="3722">
          <cell r="A3722" t="str">
            <v>19800507 200801 2 015</v>
          </cell>
          <cell r="B3722" t="str">
            <v>510229425</v>
          </cell>
          <cell r="C3722" t="str">
            <v>NURHASANA</v>
          </cell>
          <cell r="D3722" t="str">
            <v>II/b</v>
          </cell>
          <cell r="E3722" t="str">
            <v>01-04-2011</v>
          </cell>
          <cell r="F3722" t="str">
            <v>SITUBONDO</v>
          </cell>
          <cell r="G3722" t="str">
            <v>07-05-1980</v>
          </cell>
          <cell r="H3722" t="str">
            <v>SDN 1 Duwet Kec. Panarukan</v>
          </cell>
          <cell r="I3722" t="str">
            <v>LINGK.KARANG ASEM RT.3/3 PATOKAN SITUBONDO</v>
          </cell>
          <cell r="J3722" t="str">
            <v>8807080229</v>
          </cell>
          <cell r="K3722" t="str">
            <v/>
          </cell>
        </row>
        <row r="3723">
          <cell r="A3723" t="str">
            <v>19600901 198201 1 008</v>
          </cell>
          <cell r="B3723" t="str">
            <v>131043819</v>
          </cell>
          <cell r="C3723" t="str">
            <v>SUPRIYADI</v>
          </cell>
          <cell r="D3723" t="str">
            <v>II/a</v>
          </cell>
          <cell r="E3723" t="str">
            <v>01-04-1998</v>
          </cell>
          <cell r="F3723" t="str">
            <v>SITUBONDO</v>
          </cell>
          <cell r="G3723" t="str">
            <v>01-09-1960</v>
          </cell>
          <cell r="H3723" t="str">
            <v>SDN 1 Duwet Kec. Panarukan</v>
          </cell>
          <cell r="I3723" t="str">
            <v>DSN.KESAMBIYAN RT.3 RW.1 DS. PAOWAN PANARUKAN</v>
          </cell>
          <cell r="J3723" t="str">
            <v>8807080229</v>
          </cell>
          <cell r="K3723" t="str">
            <v/>
          </cell>
        </row>
        <row r="3724">
          <cell r="A3724" t="str">
            <v>19590831 197907 1 001</v>
          </cell>
          <cell r="B3724" t="str">
            <v>130748706</v>
          </cell>
          <cell r="C3724" t="str">
            <v>BAMBANG SIGIT PURNOMO, BA.</v>
          </cell>
          <cell r="D3724" t="str">
            <v>IV/b</v>
          </cell>
          <cell r="E3724" t="str">
            <v>01-10-2012</v>
          </cell>
          <cell r="F3724" t="str">
            <v>SITUBONDO</v>
          </cell>
          <cell r="G3724" t="str">
            <v>31-08-1959</v>
          </cell>
          <cell r="H3724" t="str">
            <v>SDN 2 Duwet Kec. Panarukan</v>
          </cell>
          <cell r="I3724" t="str">
            <v>KEL. MIMBAAN RT.2 RW.7 KEC. PANJI SIT.</v>
          </cell>
          <cell r="J3724" t="str">
            <v>8807080230</v>
          </cell>
          <cell r="K3724" t="str">
            <v/>
          </cell>
        </row>
        <row r="3725">
          <cell r="A3725" t="str">
            <v>19621205 198504 1 005</v>
          </cell>
          <cell r="B3725" t="str">
            <v>131378385</v>
          </cell>
          <cell r="C3725" t="str">
            <v>SUTIDJO, S.Pd.I.</v>
          </cell>
          <cell r="D3725" t="str">
            <v>IV/b</v>
          </cell>
          <cell r="E3725" t="str">
            <v>01-10-2012</v>
          </cell>
          <cell r="F3725" t="str">
            <v>SUMENEP</v>
          </cell>
          <cell r="G3725" t="str">
            <v>05-12-1962</v>
          </cell>
          <cell r="H3725" t="str">
            <v>SDN 2 Duwet Kec. Panarukan</v>
          </cell>
          <cell r="I3725" t="str">
            <v>DSN.BELIKERAN RT.3 RW.1 WR. ANOM KEC. PANARUKAN</v>
          </cell>
          <cell r="J3725" t="str">
            <v>8807080230</v>
          </cell>
          <cell r="K3725" t="str">
            <v/>
          </cell>
        </row>
        <row r="3726">
          <cell r="A3726" t="str">
            <v>19630501 198703 1 017</v>
          </cell>
          <cell r="B3726" t="str">
            <v>131520644</v>
          </cell>
          <cell r="C3726" t="str">
            <v>JOKO SUDIONO, S.Pd.SD.</v>
          </cell>
          <cell r="D3726" t="str">
            <v>IV/b</v>
          </cell>
          <cell r="E3726" t="str">
            <v>01-10-2012</v>
          </cell>
          <cell r="F3726" t="str">
            <v>BLITAR</v>
          </cell>
          <cell r="G3726" t="str">
            <v>01-05-1963</v>
          </cell>
          <cell r="H3726" t="str">
            <v>SDN 2 Duwet Kec. Panarukan</v>
          </cell>
          <cell r="I3726" t="str">
            <v>KEL. DAWUHAN RT.4 RW.3 KEC. SITUBONDO</v>
          </cell>
          <cell r="J3726" t="str">
            <v>8807080230</v>
          </cell>
          <cell r="K3726" t="str">
            <v/>
          </cell>
        </row>
        <row r="3727">
          <cell r="A3727" t="str">
            <v>19560907 197601 2 005</v>
          </cell>
          <cell r="B3727" t="str">
            <v>130498883</v>
          </cell>
          <cell r="C3727" t="str">
            <v>YIYIK KADARWATI, A.Ma.Pd.</v>
          </cell>
          <cell r="D3727" t="str">
            <v>IV/a</v>
          </cell>
          <cell r="E3727" t="str">
            <v>01-10-2004</v>
          </cell>
          <cell r="F3727" t="str">
            <v>SITUBONDO</v>
          </cell>
          <cell r="G3727" t="str">
            <v>07-09-1956</v>
          </cell>
          <cell r="H3727" t="str">
            <v>SDN 2 Duwet Kec. Panarukan</v>
          </cell>
          <cell r="I3727" t="str">
            <v>DESA OLEAN RT.2 KEC. SITUBONDO</v>
          </cell>
          <cell r="J3727" t="str">
            <v>8807080230</v>
          </cell>
          <cell r="K3727" t="str">
            <v/>
          </cell>
        </row>
        <row r="3728">
          <cell r="A3728" t="str">
            <v>19651016 198703 1 008</v>
          </cell>
          <cell r="B3728" t="str">
            <v>131520664</v>
          </cell>
          <cell r="C3728" t="str">
            <v>ADI SISWOYO, S.Pd.</v>
          </cell>
          <cell r="D3728" t="str">
            <v>IV/a</v>
          </cell>
          <cell r="E3728" t="str">
            <v>01-10-2006</v>
          </cell>
          <cell r="F3728" t="str">
            <v>SITUBONDO</v>
          </cell>
          <cell r="G3728" t="str">
            <v>16-10-1965</v>
          </cell>
          <cell r="H3728" t="str">
            <v>SDN 2 Duwet Kec. Panarukan</v>
          </cell>
          <cell r="I3728" t="str">
            <v>KILENSARI SELATAN RT.1/2 KEC. PANARUKAN</v>
          </cell>
          <cell r="J3728" t="str">
            <v>8807080230</v>
          </cell>
          <cell r="K3728" t="str">
            <v/>
          </cell>
        </row>
        <row r="3729">
          <cell r="A3729" t="str">
            <v>19651125 198703 1 011</v>
          </cell>
          <cell r="B3729" t="str">
            <v>131520625</v>
          </cell>
          <cell r="C3729" t="str">
            <v>SUYONO</v>
          </cell>
          <cell r="D3729" t="str">
            <v>IV/a</v>
          </cell>
          <cell r="E3729" t="str">
            <v>01-04-2007</v>
          </cell>
          <cell r="F3729" t="str">
            <v>SITUBONDO</v>
          </cell>
          <cell r="G3729" t="str">
            <v>25-11-1965</v>
          </cell>
          <cell r="H3729" t="str">
            <v>SDN 2 Duwet Kec. Panarukan</v>
          </cell>
          <cell r="I3729" t="str">
            <v>DESA PELEYAN RT.1 RW.2 KEC. PANARUKAN</v>
          </cell>
          <cell r="J3729" t="str">
            <v>8807080230</v>
          </cell>
          <cell r="K3729" t="str">
            <v/>
          </cell>
        </row>
        <row r="3730">
          <cell r="A3730" t="str">
            <v>19630322 198904 1 001</v>
          </cell>
          <cell r="B3730" t="str">
            <v>131734911</v>
          </cell>
          <cell r="C3730" t="str">
            <v>SUWARNO, A.Ma.Pd.</v>
          </cell>
          <cell r="D3730" t="str">
            <v>IV/a</v>
          </cell>
          <cell r="E3730" t="str">
            <v>01-04-2010</v>
          </cell>
          <cell r="F3730" t="str">
            <v>NGAWI</v>
          </cell>
          <cell r="G3730" t="str">
            <v>22-03-1963</v>
          </cell>
          <cell r="H3730" t="str">
            <v>SDN 2 Duwet Kec. Panarukan</v>
          </cell>
          <cell r="I3730" t="str">
            <v>PAOWAN INDAH BLOK I-12 KEC. PANARUKAN SITUBONDO</v>
          </cell>
          <cell r="J3730" t="str">
            <v>8807080230</v>
          </cell>
          <cell r="K3730" t="str">
            <v/>
          </cell>
        </row>
        <row r="3731">
          <cell r="A3731" t="str">
            <v>19680717 199303 1 016</v>
          </cell>
          <cell r="B3731" t="str">
            <v>132032659</v>
          </cell>
          <cell r="C3731" t="str">
            <v>MISNAWI, S.Pd.</v>
          </cell>
          <cell r="D3731" t="str">
            <v>III/d</v>
          </cell>
          <cell r="E3731" t="str">
            <v>01-04-2011</v>
          </cell>
          <cell r="F3731" t="str">
            <v>SITUBONDO</v>
          </cell>
          <cell r="G3731" t="str">
            <v>17-07-1968</v>
          </cell>
          <cell r="H3731" t="str">
            <v>SDN 2 Duwet Kec. Panarukan</v>
          </cell>
          <cell r="I3731" t="str">
            <v/>
          </cell>
          <cell r="J3731" t="str">
            <v>8807080230</v>
          </cell>
          <cell r="K3731" t="str">
            <v/>
          </cell>
        </row>
        <row r="3732">
          <cell r="A3732" t="str">
            <v>19670713 200604 1 009</v>
          </cell>
          <cell r="B3732" t="str">
            <v>510157243</v>
          </cell>
          <cell r="C3732" t="str">
            <v>SARIANTO, A.Ma.Pd.</v>
          </cell>
          <cell r="D3732" t="str">
            <v>III/a</v>
          </cell>
          <cell r="E3732" t="str">
            <v>01-04-2012</v>
          </cell>
          <cell r="F3732" t="str">
            <v>SITUBONDO</v>
          </cell>
          <cell r="G3732" t="str">
            <v>13-07-1967</v>
          </cell>
          <cell r="H3732" t="str">
            <v>SDN 2 Duwet Kec. Panarukan</v>
          </cell>
          <cell r="I3732" t="str">
            <v>PATHEK BARAT DESA DUWET RT 02/ RW 01 SIT 68351</v>
          </cell>
          <cell r="J3732" t="str">
            <v>8807080230</v>
          </cell>
          <cell r="K3732" t="str">
            <v/>
          </cell>
        </row>
        <row r="3733">
          <cell r="A3733" t="str">
            <v>19790317 200801 2 016</v>
          </cell>
          <cell r="B3733" t="str">
            <v>510229285</v>
          </cell>
          <cell r="C3733" t="str">
            <v>LIANA DWIPA</v>
          </cell>
          <cell r="D3733" t="str">
            <v>II/b</v>
          </cell>
          <cell r="E3733" t="str">
            <v>01-04-2011</v>
          </cell>
          <cell r="F3733" t="str">
            <v>SITUBONDO</v>
          </cell>
          <cell r="G3733" t="str">
            <v>17-03-1979</v>
          </cell>
          <cell r="H3733" t="str">
            <v>SDN 2 Duwet Kec. Panarukan</v>
          </cell>
          <cell r="I3733" t="str">
            <v>JL.ANGGREK GG.I RT.2/3 SITUBONDO</v>
          </cell>
          <cell r="J3733" t="str">
            <v>8807080230</v>
          </cell>
          <cell r="K3733" t="str">
            <v/>
          </cell>
        </row>
        <row r="3734">
          <cell r="A3734" t="str">
            <v>19821117 200801 2 008</v>
          </cell>
          <cell r="B3734" t="str">
            <v>510229306</v>
          </cell>
          <cell r="C3734" t="str">
            <v>ANIK EKAWATI</v>
          </cell>
          <cell r="D3734" t="str">
            <v>II/b</v>
          </cell>
          <cell r="E3734" t="str">
            <v>01-04-2011</v>
          </cell>
          <cell r="F3734" t="str">
            <v>SITUBONDO</v>
          </cell>
          <cell r="G3734" t="str">
            <v>17-11-1982</v>
          </cell>
          <cell r="H3734" t="str">
            <v>SDN 2 Duwet Kec. Panarukan</v>
          </cell>
          <cell r="I3734" t="str">
            <v>DS. GELUNG RT 07 RW 03 KEC. PANARUKAN SITUBONDO</v>
          </cell>
          <cell r="J3734" t="str">
            <v>8807080230</v>
          </cell>
          <cell r="K3734" t="str">
            <v/>
          </cell>
        </row>
        <row r="3735">
          <cell r="A3735" t="str">
            <v>19600923 198201 1 011</v>
          </cell>
          <cell r="B3735" t="str">
            <v>131043663</v>
          </cell>
          <cell r="C3735" t="str">
            <v>SUPRIYANTO, A.Ma.Pd.</v>
          </cell>
          <cell r="D3735" t="str">
            <v>IV/b</v>
          </cell>
          <cell r="E3735" t="str">
            <v>01-04-2009</v>
          </cell>
          <cell r="F3735" t="str">
            <v>MAGETAN</v>
          </cell>
          <cell r="G3735" t="str">
            <v>23-09-1960</v>
          </cell>
          <cell r="H3735" t="str">
            <v>SDN 1 Gelung Kec. Panarukan</v>
          </cell>
          <cell r="I3735" t="str">
            <v>LUGUNDANG RT.2 RW.6 DS. TALKANDANG SIT.</v>
          </cell>
          <cell r="J3735" t="str">
            <v>8807080231</v>
          </cell>
          <cell r="K3735" t="str">
            <v/>
          </cell>
        </row>
        <row r="3736">
          <cell r="A3736" t="str">
            <v>19581116 197702 1 001</v>
          </cell>
          <cell r="B3736" t="str">
            <v>130583941</v>
          </cell>
          <cell r="C3736" t="str">
            <v>SISWO, A.Ma.Pd.</v>
          </cell>
          <cell r="D3736" t="str">
            <v>IV/b</v>
          </cell>
          <cell r="E3736" t="str">
            <v>01-04-2009</v>
          </cell>
          <cell r="F3736" t="str">
            <v>SITUBONDO</v>
          </cell>
          <cell r="G3736" t="str">
            <v>16-11-1958</v>
          </cell>
          <cell r="H3736" t="str">
            <v>SDN 1 Gelung Kec. Panarukan</v>
          </cell>
          <cell r="I3736" t="str">
            <v>DESA GELUNG RT.5 RW.2 KEC. PANARUKAN SIT.</v>
          </cell>
          <cell r="J3736" t="str">
            <v>8807080231</v>
          </cell>
          <cell r="K3736" t="str">
            <v/>
          </cell>
        </row>
        <row r="3737">
          <cell r="A3737" t="str">
            <v>19510212 197401 2 005</v>
          </cell>
          <cell r="B3737" t="str">
            <v>130402816</v>
          </cell>
          <cell r="C3737" t="str">
            <v>KASMANI</v>
          </cell>
          <cell r="D3737" t="str">
            <v>IV/b</v>
          </cell>
          <cell r="E3737" t="str">
            <v>01-10-2010</v>
          </cell>
          <cell r="F3737" t="str">
            <v>SITUBONDO</v>
          </cell>
          <cell r="G3737" t="str">
            <v>12-02-1951</v>
          </cell>
          <cell r="H3737" t="str">
            <v>SDN 1 Gelung Kec. Panarukan</v>
          </cell>
          <cell r="I3737" t="str">
            <v>DESA GELUNG RT.1 RW.6 KEC. PANARUKAN SIT</v>
          </cell>
          <cell r="J3737" t="str">
            <v>8807080231</v>
          </cell>
          <cell r="K3737" t="str">
            <v/>
          </cell>
        </row>
        <row r="3738">
          <cell r="A3738" t="str">
            <v>19620417 198303 1 011</v>
          </cell>
          <cell r="B3738" t="str">
            <v>131196432</v>
          </cell>
          <cell r="C3738" t="str">
            <v>FATHORRAHMAN, S.Pd.</v>
          </cell>
          <cell r="D3738" t="str">
            <v>IV/b</v>
          </cell>
          <cell r="E3738" t="str">
            <v>01-10-2012</v>
          </cell>
          <cell r="F3738" t="str">
            <v>SITUBONDO</v>
          </cell>
          <cell r="G3738" t="str">
            <v>17-04-1962</v>
          </cell>
          <cell r="H3738" t="str">
            <v>SDN 1 Gelung Kec. Panarukan</v>
          </cell>
          <cell r="I3738" t="str">
            <v>JL. PLAOSA RT.2 RW.4 KEL. PATOKAN SIT.</v>
          </cell>
          <cell r="J3738" t="str">
            <v>8807080231</v>
          </cell>
          <cell r="K3738" t="str">
            <v/>
          </cell>
        </row>
        <row r="3739">
          <cell r="A3739" t="str">
            <v>19521220 197702 1 001</v>
          </cell>
          <cell r="B3739" t="str">
            <v>130583972</v>
          </cell>
          <cell r="C3739" t="str">
            <v>PAULUS SUPRAPTO</v>
          </cell>
          <cell r="D3739" t="str">
            <v>IV/a</v>
          </cell>
          <cell r="E3739" t="str">
            <v>01-04-2009</v>
          </cell>
          <cell r="F3739" t="str">
            <v>KEDIRI</v>
          </cell>
          <cell r="G3739" t="str">
            <v>20-12-1952</v>
          </cell>
          <cell r="H3739" t="str">
            <v>SDN 1 Gelung Kec. Panarukan</v>
          </cell>
          <cell r="I3739" t="str">
            <v>KAYUPUTIH KEC. PANJI 68361</v>
          </cell>
          <cell r="J3739" t="str">
            <v>8807080231</v>
          </cell>
          <cell r="K3739" t="str">
            <v/>
          </cell>
        </row>
        <row r="3740">
          <cell r="A3740" t="str">
            <v>19660202 198703 1 011</v>
          </cell>
          <cell r="B3740" t="str">
            <v>131552054</v>
          </cell>
          <cell r="C3740" t="str">
            <v>SUBAIRI, A.Ma.</v>
          </cell>
          <cell r="D3740" t="str">
            <v>IV/a</v>
          </cell>
          <cell r="E3740" t="str">
            <v>01-10-2011</v>
          </cell>
          <cell r="F3740" t="str">
            <v>SITUBONDO</v>
          </cell>
          <cell r="G3740" t="str">
            <v>02-02-1966</v>
          </cell>
          <cell r="H3740" t="str">
            <v>SDN 1 Gelung Kec. Panarukan</v>
          </cell>
          <cell r="I3740" t="str">
            <v>DESA TALKANDANG RT.3 RW.5 SITUBONDO</v>
          </cell>
          <cell r="J3740" t="str">
            <v>8807080231</v>
          </cell>
          <cell r="K3740" t="str">
            <v/>
          </cell>
        </row>
        <row r="3741">
          <cell r="A3741" t="str">
            <v>19650603 199103 2 008</v>
          </cell>
          <cell r="B3741" t="str">
            <v>131949027</v>
          </cell>
          <cell r="C3741" t="str">
            <v>INDAH HARISAH, A.Ma.Pd.</v>
          </cell>
          <cell r="D3741" t="str">
            <v>III/d</v>
          </cell>
          <cell r="E3741" t="str">
            <v>01-04-2011</v>
          </cell>
          <cell r="F3741" t="str">
            <v>SITUBONDO</v>
          </cell>
          <cell r="G3741" t="str">
            <v>03-06-1965</v>
          </cell>
          <cell r="H3741" t="str">
            <v>SDN 1 Gelung Kec. Panarukan</v>
          </cell>
          <cell r="I3741" t="str">
            <v>J. WIJAYA KUSUMAH GG.6 RT.1 RW.4 DAWUHAN SIT.</v>
          </cell>
          <cell r="J3741" t="str">
            <v>8807080231</v>
          </cell>
          <cell r="K3741" t="str">
            <v/>
          </cell>
        </row>
        <row r="3742">
          <cell r="A3742" t="str">
            <v>19771005 200701 2 026</v>
          </cell>
          <cell r="B3742" t="str">
            <v>510200906</v>
          </cell>
          <cell r="C3742" t="str">
            <v>FIFIN OKTAVIANA, S.Pd.</v>
          </cell>
          <cell r="D3742" t="str">
            <v>III/c</v>
          </cell>
          <cell r="E3742" t="str">
            <v>01-10-2012</v>
          </cell>
          <cell r="F3742" t="str">
            <v>SITUBONDO</v>
          </cell>
          <cell r="G3742" t="str">
            <v>05-10-1977</v>
          </cell>
          <cell r="H3742" t="str">
            <v>SDN 1 Gelung Kec. Panarukan</v>
          </cell>
          <cell r="I3742" t="str">
            <v>KP. GUMUK UTARA DS. GELUNG RT 06 RW 03 PANARUKAN</v>
          </cell>
          <cell r="J3742" t="str">
            <v>8807080231</v>
          </cell>
          <cell r="K3742" t="str">
            <v/>
          </cell>
        </row>
        <row r="3743">
          <cell r="A3743" t="str">
            <v>19690802 200312 1 001</v>
          </cell>
          <cell r="B3743" t="str">
            <v>510136241</v>
          </cell>
          <cell r="C3743" t="str">
            <v>AGUS PINAYUNGAN</v>
          </cell>
          <cell r="D3743" t="str">
            <v>II/b</v>
          </cell>
          <cell r="E3743" t="str">
            <v>01-04-2011</v>
          </cell>
          <cell r="F3743" t="str">
            <v>SITUBONDO</v>
          </cell>
          <cell r="G3743" t="str">
            <v>02-08-1969</v>
          </cell>
          <cell r="H3743" t="str">
            <v>SDN 1 Gelung Kec. Panarukan</v>
          </cell>
          <cell r="I3743" t="str">
            <v/>
          </cell>
          <cell r="J3743" t="str">
            <v>8807080231</v>
          </cell>
          <cell r="K3743" t="str">
            <v/>
          </cell>
        </row>
        <row r="3744">
          <cell r="A3744" t="str">
            <v>19521001 197403 1 004</v>
          </cell>
          <cell r="B3744" t="str">
            <v>130403125</v>
          </cell>
          <cell r="C3744" t="str">
            <v>H. MAKBUL, A.Ma.Pd.</v>
          </cell>
          <cell r="D3744" t="str">
            <v>IV/b</v>
          </cell>
          <cell r="E3744" t="str">
            <v>01-04-2009</v>
          </cell>
          <cell r="F3744" t="str">
            <v>SITUBONDO</v>
          </cell>
          <cell r="G3744" t="str">
            <v>01-10-1952</v>
          </cell>
          <cell r="H3744" t="str">
            <v>SDN 2 Gelung Kec. Panarukan</v>
          </cell>
          <cell r="I3744" t="str">
            <v>DESA ALASMALANG RT.1 RW.5 KEC. PANARUKAN SIT.</v>
          </cell>
          <cell r="J3744" t="str">
            <v>8807080232</v>
          </cell>
          <cell r="K3744" t="str">
            <v/>
          </cell>
        </row>
        <row r="3745">
          <cell r="A3745" t="str">
            <v>19590415 197907 1 001</v>
          </cell>
          <cell r="B3745" t="str">
            <v>130748684</v>
          </cell>
          <cell r="C3745" t="str">
            <v>HARIYONO, S.Pd, M.Pd</v>
          </cell>
          <cell r="D3745" t="str">
            <v>IV/b</v>
          </cell>
          <cell r="E3745" t="str">
            <v>01-10-2010</v>
          </cell>
          <cell r="F3745" t="str">
            <v>SITUBONDO</v>
          </cell>
          <cell r="G3745" t="str">
            <v>15-04-1959</v>
          </cell>
          <cell r="H3745" t="str">
            <v>SDN 2 Gelung Kec. Panarukan</v>
          </cell>
          <cell r="I3745" t="str">
            <v>LINGK. MULYA UTAMA RT.1/3 KEL. PATOKAN</v>
          </cell>
          <cell r="J3745" t="str">
            <v>8807080232</v>
          </cell>
          <cell r="K3745" t="str">
            <v/>
          </cell>
        </row>
        <row r="3746">
          <cell r="A3746" t="str">
            <v>19590515 197907 1 002</v>
          </cell>
          <cell r="B3746" t="str">
            <v>130751417</v>
          </cell>
          <cell r="C3746" t="str">
            <v>LAKSONO, A.Ma.Pd.</v>
          </cell>
          <cell r="D3746" t="str">
            <v>IV/b</v>
          </cell>
          <cell r="E3746" t="str">
            <v>01-10-2010</v>
          </cell>
          <cell r="F3746" t="str">
            <v>SITUBONDO</v>
          </cell>
          <cell r="G3746" t="str">
            <v>15-05-1959</v>
          </cell>
          <cell r="H3746" t="str">
            <v>SDN 2 Gelung Kec. Panarukan</v>
          </cell>
          <cell r="I3746" t="str">
            <v>DS. TREBUNGAN RT.2 RW.3 KEC. MANGARAN SIT.</v>
          </cell>
          <cell r="J3746" t="str">
            <v>8807080232</v>
          </cell>
          <cell r="K3746" t="str">
            <v/>
          </cell>
        </row>
        <row r="3747">
          <cell r="A3747" t="str">
            <v>19620222 198201 2 005</v>
          </cell>
          <cell r="B3747" t="str">
            <v>131043636</v>
          </cell>
          <cell r="C3747" t="str">
            <v>SUNARTI, S.Pd.</v>
          </cell>
          <cell r="D3747" t="str">
            <v>IV/b</v>
          </cell>
          <cell r="E3747" t="str">
            <v>01-10-2010</v>
          </cell>
          <cell r="F3747" t="str">
            <v>SITUBONDO</v>
          </cell>
          <cell r="G3747" t="str">
            <v>22-02-1962</v>
          </cell>
          <cell r="H3747" t="str">
            <v>SDN 2 Gelung Kec. Panarukan</v>
          </cell>
          <cell r="I3747" t="str">
            <v>SBRKOLAK RT.3/3 KEC. PANARUKAN</v>
          </cell>
          <cell r="J3747" t="str">
            <v>8807080232</v>
          </cell>
          <cell r="K3747" t="str">
            <v/>
          </cell>
        </row>
        <row r="3748">
          <cell r="A3748" t="str">
            <v>19520117 197501 2 001</v>
          </cell>
          <cell r="B3748" t="str">
            <v>130458184</v>
          </cell>
          <cell r="C3748" t="str">
            <v>PARTIDJAH</v>
          </cell>
          <cell r="D3748" t="str">
            <v>IV/b</v>
          </cell>
          <cell r="E3748" t="str">
            <v>01-10-2010</v>
          </cell>
          <cell r="F3748" t="str">
            <v>TRENGGALEK</v>
          </cell>
          <cell r="G3748" t="str">
            <v>17-01-1952</v>
          </cell>
          <cell r="H3748" t="str">
            <v>SDN 2 Gelung Kec. Panarukan</v>
          </cell>
          <cell r="I3748" t="str">
            <v>DESA TREBUNGAN RT.2 RW.2 KEC. MANGARAN SIT.</v>
          </cell>
          <cell r="J3748" t="str">
            <v>8807080232</v>
          </cell>
          <cell r="K3748" t="str">
            <v/>
          </cell>
        </row>
        <row r="3749">
          <cell r="A3749" t="str">
            <v>19600508 198112 1 004</v>
          </cell>
          <cell r="B3749" t="str">
            <v>130968642</v>
          </cell>
          <cell r="C3749" t="str">
            <v>MUHAMMAD NURMAN, A.Ma.Pd.</v>
          </cell>
          <cell r="D3749" t="str">
            <v>IV/b</v>
          </cell>
          <cell r="E3749" t="str">
            <v>01-10-2010</v>
          </cell>
          <cell r="F3749" t="str">
            <v>SITUBONDO</v>
          </cell>
          <cell r="G3749" t="str">
            <v>08-05-1960</v>
          </cell>
          <cell r="H3749" t="str">
            <v>SDN 2 Gelung Kec. Panarukan</v>
          </cell>
          <cell r="I3749" t="str">
            <v>DESA GELUNG RT. 2 RW.1 KEC. PANARUKAN SIT.</v>
          </cell>
          <cell r="J3749" t="str">
            <v>8807080232</v>
          </cell>
          <cell r="K3749" t="str">
            <v/>
          </cell>
        </row>
        <row r="3750">
          <cell r="A3750" t="str">
            <v>19620528 198504 2 002</v>
          </cell>
          <cell r="B3750" t="str">
            <v>131335277</v>
          </cell>
          <cell r="C3750" t="str">
            <v>TUTIK RAHAYUNINGSIH, A.Ma.Pd.</v>
          </cell>
          <cell r="D3750" t="str">
            <v>IV/b</v>
          </cell>
          <cell r="E3750" t="str">
            <v>01-04-2013</v>
          </cell>
          <cell r="F3750" t="str">
            <v>BANYUWANGI</v>
          </cell>
          <cell r="G3750" t="str">
            <v>28-05-1962</v>
          </cell>
          <cell r="H3750" t="str">
            <v>SDN 2 Gelung Kec. Panarukan</v>
          </cell>
          <cell r="I3750" t="str">
            <v>LUGUNDANG RT.2 RW.6 DS. TALKANDANG SIT.</v>
          </cell>
          <cell r="J3750" t="str">
            <v>8807080232</v>
          </cell>
          <cell r="K3750" t="str">
            <v/>
          </cell>
        </row>
        <row r="3751">
          <cell r="A3751" t="str">
            <v>19640820 198703 1 005</v>
          </cell>
          <cell r="B3751" t="str">
            <v>131520607</v>
          </cell>
          <cell r="C3751" t="str">
            <v>AGUS SURAHMAN, S.Pd.</v>
          </cell>
          <cell r="D3751" t="str">
            <v>IV/a</v>
          </cell>
          <cell r="E3751" t="str">
            <v>01-04-2008</v>
          </cell>
          <cell r="F3751" t="str">
            <v>SITUBONDO</v>
          </cell>
          <cell r="G3751" t="str">
            <v>20-08-1964</v>
          </cell>
          <cell r="H3751" t="str">
            <v>SDN 2 Gelung Kec. Panarukan</v>
          </cell>
          <cell r="I3751" t="str">
            <v>KESAMBIAN RT.3 RW.1 PAOWAN KEC. PANARUKAN</v>
          </cell>
          <cell r="J3751" t="str">
            <v>8807080232</v>
          </cell>
          <cell r="K3751" t="str">
            <v/>
          </cell>
        </row>
        <row r="3752">
          <cell r="A3752" t="str">
            <v>19621125 198303 1 015</v>
          </cell>
          <cell r="B3752" t="str">
            <v>131196392</v>
          </cell>
          <cell r="C3752" t="str">
            <v>SETIO HARSONO</v>
          </cell>
          <cell r="D3752" t="str">
            <v>IV/a</v>
          </cell>
          <cell r="E3752" t="str">
            <v>01-04-2008</v>
          </cell>
          <cell r="F3752" t="str">
            <v>BANYUWANGI</v>
          </cell>
          <cell r="G3752" t="str">
            <v>25-11-1962</v>
          </cell>
          <cell r="H3752" t="str">
            <v>SDN 2 Gelung Kec. Panarukan</v>
          </cell>
          <cell r="I3752" t="str">
            <v>KARANG ASEM RT:4/3 PATOKAN SITUBONDO 68312</v>
          </cell>
          <cell r="J3752" t="str">
            <v>8807080232</v>
          </cell>
          <cell r="K3752" t="str">
            <v/>
          </cell>
        </row>
        <row r="3753">
          <cell r="A3753" t="str">
            <v>19530301 197912 1 003</v>
          </cell>
          <cell r="B3753" t="str">
            <v>130775386</v>
          </cell>
          <cell r="C3753" t="str">
            <v>KARSONO</v>
          </cell>
          <cell r="D3753" t="str">
            <v>IV/a</v>
          </cell>
          <cell r="E3753" t="str">
            <v>01-10-2008</v>
          </cell>
          <cell r="F3753" t="str">
            <v>SITUBONDO</v>
          </cell>
          <cell r="G3753" t="str">
            <v>01-03-1953</v>
          </cell>
          <cell r="H3753" t="str">
            <v>SDN 2 Gelung Kec. Panarukan</v>
          </cell>
          <cell r="I3753" t="str">
            <v>DESA GELUNG RT.2 RW.3 KEC. PANARUKAN SIT.</v>
          </cell>
          <cell r="J3753" t="str">
            <v>8807080232</v>
          </cell>
          <cell r="K3753" t="str">
            <v/>
          </cell>
        </row>
        <row r="3754">
          <cell r="A3754" t="str">
            <v>19630725 198504 2 002</v>
          </cell>
          <cell r="B3754" t="str">
            <v>131335255</v>
          </cell>
          <cell r="C3754" t="str">
            <v>IMAWATI, S.Pd.SD.</v>
          </cell>
          <cell r="D3754" t="str">
            <v>IV/a</v>
          </cell>
          <cell r="E3754" t="str">
            <v>01-04-2011</v>
          </cell>
          <cell r="F3754" t="str">
            <v>SITUBONDO</v>
          </cell>
          <cell r="G3754" t="str">
            <v>25-07-1963</v>
          </cell>
          <cell r="H3754" t="str">
            <v>SDN 2 Gelung Kec. Panarukan</v>
          </cell>
          <cell r="I3754" t="str">
            <v>SEMIRING RT.01 RW.13 KEC. MANGARAN 68363</v>
          </cell>
          <cell r="J3754" t="str">
            <v>8807080232</v>
          </cell>
          <cell r="K3754" t="str">
            <v/>
          </cell>
        </row>
        <row r="3755">
          <cell r="A3755" t="str">
            <v>19800423 200801 2 015</v>
          </cell>
          <cell r="B3755" t="str">
            <v>510229423</v>
          </cell>
          <cell r="C3755" t="str">
            <v>UTIK RASTILAH</v>
          </cell>
          <cell r="D3755" t="str">
            <v>II/b</v>
          </cell>
          <cell r="E3755" t="str">
            <v>01-04-2011</v>
          </cell>
          <cell r="F3755" t="str">
            <v>SITUBONDO</v>
          </cell>
          <cell r="G3755" t="str">
            <v>23-04-1980</v>
          </cell>
          <cell r="H3755" t="str">
            <v>SDN 2 Gelung Kec. Panarukan</v>
          </cell>
          <cell r="I3755" t="str">
            <v>DS.TALKANDANG RT.01/03 NO.10 SITUBONDO</v>
          </cell>
          <cell r="J3755" t="str">
            <v>8807080232</v>
          </cell>
          <cell r="K3755" t="str">
            <v/>
          </cell>
        </row>
        <row r="3756">
          <cell r="A3756" t="str">
            <v>19541231 199007 1 007</v>
          </cell>
          <cell r="B3756" t="str">
            <v>131825501</v>
          </cell>
          <cell r="C3756" t="str">
            <v>MUDAWI</v>
          </cell>
          <cell r="D3756" t="str">
            <v>II/a</v>
          </cell>
          <cell r="E3756" t="str">
            <v>01-10-2006</v>
          </cell>
          <cell r="F3756" t="str">
            <v>SUMENEP</v>
          </cell>
          <cell r="G3756" t="str">
            <v>31-12-1954</v>
          </cell>
          <cell r="H3756" t="str">
            <v>SDN 2 Gelung Kec. Panarukan</v>
          </cell>
          <cell r="I3756" t="str">
            <v>DESA GELUNG RT.3 RW.6 KEC. PANARUKAN</v>
          </cell>
          <cell r="J3756" t="str">
            <v>8807080232</v>
          </cell>
          <cell r="K3756" t="str">
            <v/>
          </cell>
        </row>
        <row r="3757">
          <cell r="A3757" t="str">
            <v>19541211 197601 1 007</v>
          </cell>
          <cell r="B3757" t="str">
            <v>130498850</v>
          </cell>
          <cell r="C3757" t="str">
            <v>EMAT DELIYANTO</v>
          </cell>
          <cell r="D3757" t="str">
            <v>IV/b</v>
          </cell>
          <cell r="E3757" t="str">
            <v>01-04-2009</v>
          </cell>
          <cell r="F3757" t="str">
            <v>SITUBONDO</v>
          </cell>
          <cell r="G3757" t="str">
            <v>11-12-1954</v>
          </cell>
          <cell r="H3757" t="str">
            <v>SDN 3 Gelung Kec. Panarukan</v>
          </cell>
          <cell r="I3757" t="str">
            <v>PELEYAN RT.2 RW.1 KEC. PANARUKAN SIT.</v>
          </cell>
          <cell r="J3757" t="str">
            <v>8807080233</v>
          </cell>
          <cell r="K3757" t="str">
            <v/>
          </cell>
        </row>
        <row r="3758">
          <cell r="A3758" t="str">
            <v>19631002 198504 1 002</v>
          </cell>
          <cell r="B3758" t="str">
            <v>131335240</v>
          </cell>
          <cell r="C3758" t="str">
            <v>MOH. HAFIT</v>
          </cell>
          <cell r="D3758" t="str">
            <v>IV/a</v>
          </cell>
          <cell r="E3758" t="str">
            <v>01-04-2007</v>
          </cell>
          <cell r="F3758" t="str">
            <v>SITUBONDO</v>
          </cell>
          <cell r="G3758" t="str">
            <v>02-10-1963</v>
          </cell>
          <cell r="H3758" t="str">
            <v>SDN 3 Gelung Kec. Panarukan</v>
          </cell>
          <cell r="I3758" t="str">
            <v>TALKANDANG RT.1 RW.1 SITUBONDO</v>
          </cell>
          <cell r="J3758" t="str">
            <v>8807080233</v>
          </cell>
          <cell r="K3758" t="str">
            <v/>
          </cell>
        </row>
        <row r="3759">
          <cell r="A3759" t="str">
            <v>19631129 198504 1 001</v>
          </cell>
          <cell r="B3759" t="str">
            <v>131335202</v>
          </cell>
          <cell r="C3759" t="str">
            <v>MOHAMMAD SIGIT HAENOR, A.Ma.Pd.</v>
          </cell>
          <cell r="D3759" t="str">
            <v>IV/a</v>
          </cell>
          <cell r="E3759" t="str">
            <v>01-10-2007</v>
          </cell>
          <cell r="F3759" t="str">
            <v>SITUBONDO</v>
          </cell>
          <cell r="G3759" t="str">
            <v>29-11-1963</v>
          </cell>
          <cell r="H3759" t="str">
            <v>SDN 3 Gelung Kec. Panarukan</v>
          </cell>
          <cell r="I3759" t="str">
            <v>JL. MERAK RT.3 RW.3 KEL. DAWUHAN SITUBONDO</v>
          </cell>
          <cell r="J3759" t="str">
            <v>8807080233</v>
          </cell>
          <cell r="K3759" t="str">
            <v/>
          </cell>
        </row>
        <row r="3760">
          <cell r="A3760" t="str">
            <v>19590307 198303 1 012</v>
          </cell>
          <cell r="B3760" t="str">
            <v>131196580</v>
          </cell>
          <cell r="C3760" t="str">
            <v>EDY SUSIYANTO</v>
          </cell>
          <cell r="D3760" t="str">
            <v>III/d</v>
          </cell>
          <cell r="E3760" t="str">
            <v>01-10-2006</v>
          </cell>
          <cell r="F3760" t="str">
            <v>SITUBONDO</v>
          </cell>
          <cell r="G3760" t="str">
            <v>07-03-1959</v>
          </cell>
          <cell r="H3760" t="str">
            <v>SDN 3 Gelung Kec. Panarukan</v>
          </cell>
          <cell r="I3760" t="str">
            <v/>
          </cell>
          <cell r="J3760" t="str">
            <v>8807080233</v>
          </cell>
          <cell r="K3760" t="str">
            <v/>
          </cell>
        </row>
        <row r="3761">
          <cell r="A3761" t="str">
            <v>19580627 198504 1 002</v>
          </cell>
          <cell r="B3761" t="str">
            <v>131378428</v>
          </cell>
          <cell r="C3761" t="str">
            <v>H. SURYANTO, A.Ma.</v>
          </cell>
          <cell r="D3761" t="str">
            <v>III/d</v>
          </cell>
          <cell r="E3761" t="str">
            <v>01-04-2007</v>
          </cell>
          <cell r="F3761" t="str">
            <v>SITUBONDO</v>
          </cell>
          <cell r="G3761" t="str">
            <v>27-06-1958</v>
          </cell>
          <cell r="H3761" t="str">
            <v>SDN 3 Gelung Kec. Panarukan</v>
          </cell>
          <cell r="I3761" t="str">
            <v>TALKANDANG RT 02/6 KEC.SITUBONDO   68312</v>
          </cell>
          <cell r="J3761" t="str">
            <v>8807080233</v>
          </cell>
          <cell r="K3761" t="str">
            <v/>
          </cell>
        </row>
        <row r="3762">
          <cell r="A3762" t="str">
            <v>19650125 199102 1 002</v>
          </cell>
          <cell r="B3762" t="str">
            <v>131932542</v>
          </cell>
          <cell r="C3762" t="str">
            <v>SUHADI, A.Ma.Pd.</v>
          </cell>
          <cell r="D3762" t="str">
            <v>III/d</v>
          </cell>
          <cell r="E3762" t="str">
            <v>01-04-2011</v>
          </cell>
          <cell r="F3762" t="str">
            <v>SITUBONDO</v>
          </cell>
          <cell r="G3762" t="str">
            <v>25-01-1965</v>
          </cell>
          <cell r="H3762" t="str">
            <v>SDN 3 Gelung Kec. Panarukan</v>
          </cell>
          <cell r="I3762" t="str">
            <v>JL. ARJUNA RT.3 RW.12 MIMBAAN PANJI SIT.</v>
          </cell>
          <cell r="J3762" t="str">
            <v>8807080233</v>
          </cell>
          <cell r="K3762" t="str">
            <v/>
          </cell>
        </row>
        <row r="3763">
          <cell r="A3763" t="str">
            <v>19711104 200501 1 005</v>
          </cell>
          <cell r="B3763" t="str">
            <v>510146154</v>
          </cell>
          <cell r="C3763" t="str">
            <v>SISWANTORO, A.Ma.</v>
          </cell>
          <cell r="D3763" t="str">
            <v>III/b</v>
          </cell>
          <cell r="E3763" t="str">
            <v>01-04-2013</v>
          </cell>
          <cell r="F3763" t="str">
            <v>SITUBONDO</v>
          </cell>
          <cell r="G3763" t="str">
            <v>04-11-1971</v>
          </cell>
          <cell r="H3763" t="str">
            <v>SDN 3 Gelung Kec. Panarukan</v>
          </cell>
          <cell r="I3763" t="str">
            <v>DS. PAOWAN RT 05 RW 01, KEC. PANARUKAN, SITUBONDO</v>
          </cell>
          <cell r="J3763" t="str">
            <v>8807080233</v>
          </cell>
          <cell r="K3763" t="str">
            <v/>
          </cell>
        </row>
        <row r="3764">
          <cell r="A3764" t="str">
            <v>19850603 200903 2 012</v>
          </cell>
          <cell r="B3764" t="str">
            <v>910000507</v>
          </cell>
          <cell r="C3764" t="str">
            <v>NUR HALIMATUS S., A.Ma.</v>
          </cell>
          <cell r="D3764" t="str">
            <v>II/c</v>
          </cell>
          <cell r="E3764" t="str">
            <v>01-10-2012</v>
          </cell>
          <cell r="F3764" t="str">
            <v>SITUBONDO</v>
          </cell>
          <cell r="G3764" t="str">
            <v>03-06-1985</v>
          </cell>
          <cell r="H3764" t="str">
            <v>SDN 3 Gelung Kec. Panarukan</v>
          </cell>
          <cell r="I3764" t="str">
            <v>MANGARAN RT01/RW07 KECAMATAN MANGARAN</v>
          </cell>
          <cell r="J3764" t="str">
            <v>8807080233</v>
          </cell>
          <cell r="K3764" t="str">
            <v/>
          </cell>
        </row>
        <row r="3765">
          <cell r="A3765" t="str">
            <v>19671006 199903 1 005</v>
          </cell>
          <cell r="B3765" t="str">
            <v>132228486</v>
          </cell>
          <cell r="C3765" t="str">
            <v>HASAN BASRI, S.Pd, M.Pd.</v>
          </cell>
          <cell r="D3765" t="str">
            <v>IV/a</v>
          </cell>
          <cell r="E3765" t="str">
            <v>01-10-2012</v>
          </cell>
          <cell r="F3765" t="str">
            <v>SITUBONDO</v>
          </cell>
          <cell r="G3765" t="str">
            <v>06-10-1967</v>
          </cell>
          <cell r="H3765" t="str">
            <v>Subbag. Tata Usaha UPTD Pendidikan Kec. Panarukan</v>
          </cell>
          <cell r="I3765" t="str">
            <v>TJ. PECINAN RT 01 RW 07 MANGARAN SIT (68363)</v>
          </cell>
          <cell r="J3765" t="str">
            <v>8807080250</v>
          </cell>
          <cell r="K3765" t="str">
            <v>14-08-2009</v>
          </cell>
        </row>
        <row r="3766">
          <cell r="A3766" t="str">
            <v>19610815 198201 1 007</v>
          </cell>
          <cell r="B3766" t="str">
            <v>131043627</v>
          </cell>
          <cell r="C3766" t="str">
            <v>Drs. MUHAMMAD</v>
          </cell>
          <cell r="D3766" t="str">
            <v>IV/a</v>
          </cell>
          <cell r="E3766" t="str">
            <v>01-04-2004</v>
          </cell>
          <cell r="F3766" t="str">
            <v>SUMENEP</v>
          </cell>
          <cell r="G3766" t="str">
            <v>15-08-1961</v>
          </cell>
          <cell r="H3766" t="str">
            <v>UPTD Pendidikan Kec. Kendit</v>
          </cell>
          <cell r="I3766" t="str">
            <v>DESA PAOWAN RT:4/1 PANARUKAN SITUBONDO 68351</v>
          </cell>
          <cell r="J3766" t="str">
            <v>8807080300</v>
          </cell>
          <cell r="K3766" t="str">
            <v/>
          </cell>
        </row>
        <row r="3767">
          <cell r="A3767" t="str">
            <v>19540102 197601 1 002</v>
          </cell>
          <cell r="B3767" t="str">
            <v>130498827</v>
          </cell>
          <cell r="C3767" t="str">
            <v>H. NASIR</v>
          </cell>
          <cell r="D3767" t="str">
            <v>IV/a</v>
          </cell>
          <cell r="E3767" t="str">
            <v>01-04-2006</v>
          </cell>
          <cell r="F3767" t="str">
            <v>SITUBONDO</v>
          </cell>
          <cell r="G3767" t="str">
            <v>02-01-1954</v>
          </cell>
          <cell r="H3767" t="str">
            <v>UPTD Pendidikan Kec. Kendit</v>
          </cell>
          <cell r="I3767" t="str">
            <v>RT1 RW2 DESA KENDIT SITUBONDO  35268</v>
          </cell>
          <cell r="J3767" t="str">
            <v>8807080300</v>
          </cell>
          <cell r="K3767" t="str">
            <v/>
          </cell>
        </row>
        <row r="3768">
          <cell r="A3768" t="str">
            <v>19510331 197403 1 003</v>
          </cell>
          <cell r="B3768" t="str">
            <v>130403083</v>
          </cell>
          <cell r="C3768" t="str">
            <v>WINARSO</v>
          </cell>
          <cell r="D3768" t="str">
            <v>IV/a</v>
          </cell>
          <cell r="E3768" t="str">
            <v>01-04-2008</v>
          </cell>
          <cell r="F3768" t="str">
            <v>SITUBONDO</v>
          </cell>
          <cell r="G3768" t="str">
            <v>31-03-1951</v>
          </cell>
          <cell r="H3768" t="str">
            <v>UPTD Pendidikan Kec. Kendit</v>
          </cell>
          <cell r="I3768" t="str">
            <v>KEL.DAWUHAN RT 05/3KEC.SITUBONDO  68311</v>
          </cell>
          <cell r="J3768" t="str">
            <v>8807080300</v>
          </cell>
          <cell r="K3768" t="str">
            <v/>
          </cell>
        </row>
        <row r="3769">
          <cell r="A3769" t="str">
            <v>19600121 198010 1 001</v>
          </cell>
          <cell r="B3769" t="str">
            <v>130850530</v>
          </cell>
          <cell r="C3769" t="str">
            <v>Drs. SUHARDI, M.Pd.</v>
          </cell>
          <cell r="D3769" t="str">
            <v>IV/a</v>
          </cell>
          <cell r="E3769" t="str">
            <v>01-04-2010</v>
          </cell>
          <cell r="F3769" t="str">
            <v>SUMENEP</v>
          </cell>
          <cell r="G3769" t="str">
            <v>21-01-1960</v>
          </cell>
          <cell r="H3769" t="str">
            <v>UPTD Pendidikan Kec. Kendit</v>
          </cell>
          <cell r="I3769" t="str">
            <v>JL. BATU AMPAR DS. KAMP SELOWOGO (68358)</v>
          </cell>
          <cell r="J3769" t="str">
            <v>8807080300</v>
          </cell>
          <cell r="K3769" t="str">
            <v>27-05-2010</v>
          </cell>
        </row>
        <row r="3770">
          <cell r="A3770" t="str">
            <v>19600727 198602 1 005</v>
          </cell>
          <cell r="B3770" t="str">
            <v>131588943</v>
          </cell>
          <cell r="C3770" t="str">
            <v>PURNOMO</v>
          </cell>
          <cell r="D3770" t="str">
            <v>III/d</v>
          </cell>
          <cell r="E3770" t="str">
            <v>01-10-2009</v>
          </cell>
          <cell r="F3770" t="str">
            <v>SITUBONDO</v>
          </cell>
          <cell r="G3770" t="str">
            <v>27-07-1960</v>
          </cell>
          <cell r="H3770" t="str">
            <v>UPTD Pendidikan Kec. Kendit</v>
          </cell>
          <cell r="I3770" t="str">
            <v>DESA PELEYAN KEC.PANARUKAN SITUBONDO  68351</v>
          </cell>
          <cell r="J3770" t="str">
            <v>8807080300</v>
          </cell>
          <cell r="K3770" t="str">
            <v/>
          </cell>
        </row>
        <row r="3771">
          <cell r="A3771" t="str">
            <v>19570320 198103 1 010</v>
          </cell>
          <cell r="B3771" t="str">
            <v>130913757</v>
          </cell>
          <cell r="C3771" t="str">
            <v>NURYANTO, S.Sos.</v>
          </cell>
          <cell r="D3771" t="str">
            <v>III/d</v>
          </cell>
          <cell r="E3771" t="str">
            <v>01-04-2011</v>
          </cell>
          <cell r="F3771" t="str">
            <v>SITUBONDO</v>
          </cell>
          <cell r="G3771" t="str">
            <v>20-03-1957</v>
          </cell>
          <cell r="H3771" t="str">
            <v>UPTD Pendidikan Kec. Kendit</v>
          </cell>
          <cell r="I3771" t="str">
            <v>KEL.MIMBAAN RT 03/13 KEC.PANJI SITUBONDO 68322</v>
          </cell>
          <cell r="J3771" t="str">
            <v>8807080300</v>
          </cell>
          <cell r="K3771" t="str">
            <v/>
          </cell>
        </row>
        <row r="3772">
          <cell r="A3772" t="str">
            <v>19560202 198701 2 001</v>
          </cell>
          <cell r="B3772" t="str">
            <v>131650943</v>
          </cell>
          <cell r="C3772" t="str">
            <v>SABINEM</v>
          </cell>
          <cell r="D3772" t="str">
            <v>III/d</v>
          </cell>
          <cell r="E3772" t="str">
            <v>01-10-2012</v>
          </cell>
          <cell r="F3772" t="str">
            <v>MAKASSAR</v>
          </cell>
          <cell r="G3772" t="str">
            <v>02-02-1956</v>
          </cell>
          <cell r="H3772" t="str">
            <v>UPTD Pendidikan Kec. Kendit</v>
          </cell>
          <cell r="I3772" t="str">
            <v>DESA KENDIT RT 01/1 KEC.KENDIT SITUBONDO 68352</v>
          </cell>
          <cell r="J3772" t="str">
            <v>8807080300</v>
          </cell>
          <cell r="K3772" t="str">
            <v/>
          </cell>
        </row>
        <row r="3773">
          <cell r="A3773" t="str">
            <v>19691014 200801 1 011</v>
          </cell>
          <cell r="B3773" t="str">
            <v>510229435</v>
          </cell>
          <cell r="C3773" t="str">
            <v>RAHMAD WAHYUDI, S.E.</v>
          </cell>
          <cell r="D3773" t="str">
            <v>III/b</v>
          </cell>
          <cell r="E3773" t="str">
            <v>01-04-2012</v>
          </cell>
          <cell r="F3773" t="str">
            <v>SITUBONDO</v>
          </cell>
          <cell r="G3773" t="str">
            <v>14-10-1969</v>
          </cell>
          <cell r="H3773" t="str">
            <v>UPTD Pendidikan Kec. Kendit</v>
          </cell>
          <cell r="I3773" t="str">
            <v>KP.BUKOLAN RT.03/01 DS.PAOWAN KEC.KENDIT SITUBONDO</v>
          </cell>
          <cell r="J3773" t="str">
            <v>8807080300</v>
          </cell>
          <cell r="K3773" t="str">
            <v/>
          </cell>
        </row>
        <row r="3774">
          <cell r="A3774" t="str">
            <v>19620724 198303 1 007</v>
          </cell>
          <cell r="B3774" t="str">
            <v>131196686</v>
          </cell>
          <cell r="C3774" t="str">
            <v>BAMBANG EDI HARTONO</v>
          </cell>
          <cell r="D3774" t="str">
            <v>II/c</v>
          </cell>
          <cell r="E3774" t="str">
            <v>01-10-2009</v>
          </cell>
          <cell r="F3774" t="str">
            <v>SITUBONDO</v>
          </cell>
          <cell r="G3774" t="str">
            <v>24-07-1962</v>
          </cell>
          <cell r="H3774" t="str">
            <v>UPTD Pendidikan Kec. Kendit</v>
          </cell>
          <cell r="I3774" t="str">
            <v>JL.A.YANI GG 01 RT 01/1 KEL.DAWUHAN SITUBONDO68311</v>
          </cell>
          <cell r="J3774" t="str">
            <v>8807080300</v>
          </cell>
          <cell r="K3774" t="str">
            <v/>
          </cell>
        </row>
        <row r="3775">
          <cell r="A3775" t="str">
            <v>19540823 198904 1 001</v>
          </cell>
          <cell r="B3775" t="str">
            <v>131734964</v>
          </cell>
          <cell r="C3775" t="str">
            <v>SUJONO</v>
          </cell>
          <cell r="D3775" t="str">
            <v>II/b</v>
          </cell>
          <cell r="E3775" t="str">
            <v>01-04-2009</v>
          </cell>
          <cell r="F3775" t="str">
            <v>SITUBONDO</v>
          </cell>
          <cell r="G3775" t="str">
            <v>23-08-1954</v>
          </cell>
          <cell r="H3775" t="str">
            <v>UPTD Pendidikan Kec. Kendit</v>
          </cell>
          <cell r="I3775" t="str">
            <v>DESA BALUNG RT 02/2 KEC.KENDIT SITUBONDO  68352</v>
          </cell>
          <cell r="J3775" t="str">
            <v>8807080300</v>
          </cell>
          <cell r="K3775" t="str">
            <v/>
          </cell>
        </row>
        <row r="3776">
          <cell r="A3776" t="str">
            <v>19631231 199007 1 007</v>
          </cell>
          <cell r="B3776" t="str">
            <v>131825518</v>
          </cell>
          <cell r="C3776" t="str">
            <v>MASHURI</v>
          </cell>
          <cell r="D3776" t="str">
            <v>II/b</v>
          </cell>
          <cell r="E3776" t="str">
            <v>01-10-2010</v>
          </cell>
          <cell r="F3776" t="str">
            <v>SITUBONDO</v>
          </cell>
          <cell r="G3776" t="str">
            <v>31-12-1963</v>
          </cell>
          <cell r="H3776" t="str">
            <v>UPTD Pendidikan Kec. Kendit</v>
          </cell>
          <cell r="I3776" t="str">
            <v>DESA KENDIT RT 02/1 KEC.KENDIT SITUBONDO  68352</v>
          </cell>
          <cell r="J3776" t="str">
            <v>8807080300</v>
          </cell>
          <cell r="K3776" t="str">
            <v/>
          </cell>
        </row>
        <row r="3777">
          <cell r="A3777" t="str">
            <v>19690809 200801 2 015</v>
          </cell>
          <cell r="B3777" t="str">
            <v>510223116</v>
          </cell>
          <cell r="C3777" t="str">
            <v>KUSTINA</v>
          </cell>
          <cell r="D3777" t="str">
            <v>II/b</v>
          </cell>
          <cell r="E3777" t="str">
            <v>01-10-2011</v>
          </cell>
          <cell r="F3777" t="str">
            <v>SITUBONDO</v>
          </cell>
          <cell r="G3777" t="str">
            <v>09-08-1969</v>
          </cell>
          <cell r="H3777" t="str">
            <v>UPTD Pendidikan Kec. Kendit</v>
          </cell>
          <cell r="I3777" t="str">
            <v>DS. BALUNG RT 02 RW 01 KEC. KENDIT</v>
          </cell>
          <cell r="J3777" t="str">
            <v>8807080300</v>
          </cell>
          <cell r="K3777" t="str">
            <v/>
          </cell>
        </row>
        <row r="3778">
          <cell r="A3778" t="str">
            <v>19811006 201001 1 025</v>
          </cell>
          <cell r="B3778" t="str">
            <v>910001646</v>
          </cell>
          <cell r="C3778" t="str">
            <v>SAIFUL RIZAL</v>
          </cell>
          <cell r="D3778" t="str">
            <v>II/a</v>
          </cell>
          <cell r="E3778" t="str">
            <v>01-01-2010</v>
          </cell>
          <cell r="F3778" t="str">
            <v>SITUBONDO</v>
          </cell>
          <cell r="G3778" t="str">
            <v>06-10-1981</v>
          </cell>
          <cell r="H3778" t="str">
            <v>UPTD Pendidikan Kec. Kendit</v>
          </cell>
          <cell r="I3778" t="str">
            <v/>
          </cell>
          <cell r="J3778" t="str">
            <v>8807080300</v>
          </cell>
          <cell r="K3778" t="str">
            <v/>
          </cell>
        </row>
        <row r="3779">
          <cell r="A3779" t="str">
            <v>19530821 197403 2 004</v>
          </cell>
          <cell r="B3779" t="str">
            <v>130403122</v>
          </cell>
          <cell r="C3779" t="str">
            <v>HJ. SRI SAKDIYANI, B.A.</v>
          </cell>
          <cell r="D3779" t="str">
            <v>IV/b</v>
          </cell>
          <cell r="E3779" t="str">
            <v>01-10-2008</v>
          </cell>
          <cell r="F3779" t="str">
            <v>AMBON</v>
          </cell>
          <cell r="G3779" t="str">
            <v>21-08-1953</v>
          </cell>
          <cell r="H3779" t="str">
            <v>SDN 2 Kendit Kec. Kendit</v>
          </cell>
          <cell r="I3779" t="str">
            <v>KALOMPANGAN RT 01/1 KENDIT SITUBONDO  68352</v>
          </cell>
          <cell r="J3779" t="str">
            <v>8807080302</v>
          </cell>
          <cell r="K3779" t="str">
            <v/>
          </cell>
        </row>
        <row r="3780">
          <cell r="A3780" t="str">
            <v>19551120 197502 2 002</v>
          </cell>
          <cell r="B3780" t="str">
            <v>130458272</v>
          </cell>
          <cell r="C3780" t="str">
            <v>HJ. SUGIARTI, A.Ma.Pd.</v>
          </cell>
          <cell r="D3780" t="str">
            <v>IV/b</v>
          </cell>
          <cell r="E3780" t="str">
            <v>01-10-2008</v>
          </cell>
          <cell r="F3780" t="str">
            <v>BONDOWOSO</v>
          </cell>
          <cell r="G3780" t="str">
            <v>20-11-1955</v>
          </cell>
          <cell r="H3780" t="str">
            <v>SDN 2 Kendit Kec. Kendit</v>
          </cell>
          <cell r="I3780" t="str">
            <v>KENDIT RT 01/02 KEC.KENDIT SITUBONDO  68352</v>
          </cell>
          <cell r="J3780" t="str">
            <v>8807080302</v>
          </cell>
          <cell r="K3780" t="str">
            <v/>
          </cell>
        </row>
        <row r="3781">
          <cell r="A3781" t="str">
            <v>19570511 197703 2 005</v>
          </cell>
          <cell r="B3781" t="str">
            <v>130584040</v>
          </cell>
          <cell r="C3781" t="str">
            <v>Dra. HJ. LILIK SRIHARMINI</v>
          </cell>
          <cell r="D3781" t="str">
            <v>IV/b</v>
          </cell>
          <cell r="E3781" t="str">
            <v>01-10-2008</v>
          </cell>
          <cell r="F3781" t="str">
            <v>JEMBER</v>
          </cell>
          <cell r="G3781" t="str">
            <v>11-05-1957</v>
          </cell>
          <cell r="H3781" t="str">
            <v>SDN 2 Kendit Kec. Kendit</v>
          </cell>
          <cell r="I3781" t="str">
            <v>DS. BUGEMAN RT 01/2 KEC.KENDIT SITUBONDO  68352</v>
          </cell>
          <cell r="J3781" t="str">
            <v>8807080302</v>
          </cell>
          <cell r="K3781" t="str">
            <v/>
          </cell>
        </row>
        <row r="3782">
          <cell r="A3782" t="str">
            <v>19560104 197707 2 001</v>
          </cell>
          <cell r="B3782" t="str">
            <v>130584287</v>
          </cell>
          <cell r="C3782" t="str">
            <v>SUKAMSIYAH</v>
          </cell>
          <cell r="D3782" t="str">
            <v>IV/a</v>
          </cell>
          <cell r="E3782" t="str">
            <v>01-04-2005</v>
          </cell>
          <cell r="F3782" t="str">
            <v>YOGYAKARTA</v>
          </cell>
          <cell r="G3782" t="str">
            <v>04-01-1956</v>
          </cell>
          <cell r="H3782" t="str">
            <v>SDN 2 Kendit Kec. Kendit</v>
          </cell>
          <cell r="I3782" t="str">
            <v>PAOWAN INDAH D-9 RT 04/2 PANARUKAN SIT  68351</v>
          </cell>
          <cell r="J3782" t="str">
            <v>8807080302</v>
          </cell>
          <cell r="K3782" t="str">
            <v/>
          </cell>
        </row>
        <row r="3783">
          <cell r="A3783" t="str">
            <v>19641011 198303 2 001</v>
          </cell>
          <cell r="B3783" t="str">
            <v>131196396</v>
          </cell>
          <cell r="C3783" t="str">
            <v>Dra. Hj. CICIK KURNIYATI</v>
          </cell>
          <cell r="D3783" t="str">
            <v>IV/a</v>
          </cell>
          <cell r="E3783" t="str">
            <v>01-04-2005</v>
          </cell>
          <cell r="F3783" t="str">
            <v>SITUBONDO</v>
          </cell>
          <cell r="G3783" t="str">
            <v>11-10-1964</v>
          </cell>
          <cell r="H3783" t="str">
            <v>SDN 2 Kendit Kec. Kendit</v>
          </cell>
          <cell r="I3783" t="str">
            <v>KENDIT RT 02/1 KEC.KENDIT SITUBONDO  68352</v>
          </cell>
          <cell r="J3783" t="str">
            <v>8807080302</v>
          </cell>
          <cell r="K3783" t="str">
            <v/>
          </cell>
        </row>
        <row r="3784">
          <cell r="A3784" t="str">
            <v>19550114 197912 1 003</v>
          </cell>
          <cell r="B3784" t="str">
            <v>130775320</v>
          </cell>
          <cell r="C3784" t="str">
            <v>JATIM, A.Ma.</v>
          </cell>
          <cell r="D3784" t="str">
            <v>IV/a</v>
          </cell>
          <cell r="E3784" t="str">
            <v>01-04-2006</v>
          </cell>
          <cell r="F3784" t="str">
            <v>SITUBONDO</v>
          </cell>
          <cell r="G3784" t="str">
            <v>14-01-1955</v>
          </cell>
          <cell r="H3784" t="str">
            <v>SDN 2 Kendit Kec. Kendit</v>
          </cell>
          <cell r="I3784" t="str">
            <v>BUGEMAN RT 01/1 KEC.KENDIT SITUBONDO 68352</v>
          </cell>
          <cell r="J3784" t="str">
            <v>8807080302</v>
          </cell>
          <cell r="K3784" t="str">
            <v/>
          </cell>
        </row>
        <row r="3785">
          <cell r="A3785" t="str">
            <v>19591228 198504 1 001</v>
          </cell>
          <cell r="B3785" t="str">
            <v>131331743</v>
          </cell>
          <cell r="C3785" t="str">
            <v>SUDARTO, A.Ma.Pd.</v>
          </cell>
          <cell r="D3785" t="str">
            <v>IV/a</v>
          </cell>
          <cell r="E3785" t="str">
            <v>01-10-2009</v>
          </cell>
          <cell r="F3785" t="str">
            <v>SITUBONDO</v>
          </cell>
          <cell r="G3785" t="str">
            <v>28-12-1959</v>
          </cell>
          <cell r="H3785" t="str">
            <v>SDN 2 Kendit Kec. Kendit</v>
          </cell>
          <cell r="I3785" t="str">
            <v>DS. BALUNG RT 01 RW 01 KEC. KENDIT SITUBONDO 68352</v>
          </cell>
          <cell r="J3785" t="str">
            <v>8807080302</v>
          </cell>
          <cell r="K3785" t="str">
            <v/>
          </cell>
        </row>
        <row r="3786">
          <cell r="A3786" t="str">
            <v>19591028 198504 1 002</v>
          </cell>
          <cell r="B3786" t="str">
            <v>131378354</v>
          </cell>
          <cell r="C3786" t="str">
            <v>SOETOYONO, S.Pd.I.</v>
          </cell>
          <cell r="D3786" t="str">
            <v>IV/a</v>
          </cell>
          <cell r="E3786" t="str">
            <v>01-04-2010</v>
          </cell>
          <cell r="F3786" t="str">
            <v>SITUBONDO</v>
          </cell>
          <cell r="G3786" t="str">
            <v>28-11-1959</v>
          </cell>
          <cell r="H3786" t="str">
            <v>SDN 2 Kendit Kec. Kendit</v>
          </cell>
          <cell r="I3786" t="str">
            <v>KENDIT RT 03 RW 01 KEC. KENDIT SITUBONDO (68352)</v>
          </cell>
          <cell r="J3786" t="str">
            <v>8807080302</v>
          </cell>
          <cell r="K3786" t="str">
            <v/>
          </cell>
        </row>
        <row r="3787">
          <cell r="A3787" t="str">
            <v>19670726 200701 2 019</v>
          </cell>
          <cell r="B3787" t="str">
            <v>510201654</v>
          </cell>
          <cell r="C3787" t="str">
            <v>SITI SUDARYATIK, S.Pd.</v>
          </cell>
          <cell r="D3787" t="str">
            <v>III/b</v>
          </cell>
          <cell r="E3787" t="str">
            <v>01-04-2011</v>
          </cell>
          <cell r="F3787" t="str">
            <v>SITUBONDO</v>
          </cell>
          <cell r="G3787" t="str">
            <v>26-07-1967</v>
          </cell>
          <cell r="H3787" t="str">
            <v>SDN 2 Kendit Kec. Kendit</v>
          </cell>
          <cell r="I3787" t="str">
            <v>KP KARANGANYAR BARAT RT 1 RW 2 KENDIT</v>
          </cell>
          <cell r="J3787" t="str">
            <v>8807080302</v>
          </cell>
          <cell r="K3787" t="str">
            <v/>
          </cell>
        </row>
        <row r="3788">
          <cell r="A3788" t="str">
            <v>19770915 200801 2 011</v>
          </cell>
          <cell r="B3788" t="str">
            <v>510229265</v>
          </cell>
          <cell r="C3788" t="str">
            <v>YENI RIYANTI WIDAYAT, A.Md.</v>
          </cell>
          <cell r="D3788" t="str">
            <v>III/a</v>
          </cell>
          <cell r="E3788" t="str">
            <v>01-10-2011</v>
          </cell>
          <cell r="F3788" t="str">
            <v>TRENGGALEK</v>
          </cell>
          <cell r="G3788" t="str">
            <v>15-09-1977</v>
          </cell>
          <cell r="H3788" t="str">
            <v>SDN 2 Kendit Kec. Kendit</v>
          </cell>
          <cell r="I3788" t="str">
            <v>PERUM PAOWAN INDAH RT.04/02 PANARUKAN</v>
          </cell>
          <cell r="J3788" t="str">
            <v>8807080302</v>
          </cell>
          <cell r="K3788" t="str">
            <v/>
          </cell>
        </row>
        <row r="3789">
          <cell r="A3789" t="str">
            <v>19560504 197512 1 004</v>
          </cell>
          <cell r="B3789" t="str">
            <v>130498744</v>
          </cell>
          <cell r="C3789" t="str">
            <v>SUKARI</v>
          </cell>
          <cell r="D3789" t="str">
            <v>II/a</v>
          </cell>
          <cell r="E3789" t="str">
            <v>01-04-1993</v>
          </cell>
          <cell r="F3789" t="str">
            <v>SITUBONDO</v>
          </cell>
          <cell r="G3789" t="str">
            <v>04-05-1956</v>
          </cell>
          <cell r="H3789" t="str">
            <v>SDN 2 Kendit Kec. Kendit</v>
          </cell>
          <cell r="I3789" t="str">
            <v>KENDIT RT 02/1 KEC.KENDIT SITUBONDO 68352</v>
          </cell>
          <cell r="J3789" t="str">
            <v>8807080302</v>
          </cell>
          <cell r="K3789" t="str">
            <v/>
          </cell>
        </row>
        <row r="3790">
          <cell r="A3790" t="str">
            <v>19530511 197601 2 002</v>
          </cell>
          <cell r="B3790" t="str">
            <v>130498998</v>
          </cell>
          <cell r="C3790" t="str">
            <v>SRIANI, A.Ma.Pd.</v>
          </cell>
          <cell r="D3790" t="str">
            <v>IV/a</v>
          </cell>
          <cell r="E3790" t="str">
            <v>01-04-2002</v>
          </cell>
          <cell r="F3790" t="str">
            <v>TRENGGALEK</v>
          </cell>
          <cell r="G3790" t="str">
            <v>11-05-1953</v>
          </cell>
          <cell r="H3790" t="str">
            <v>SDN 3 Kendit Kec. Kendit</v>
          </cell>
          <cell r="I3790" t="str">
            <v>KALOMPANGAN KENDIT RT 03/2 KENDIT SITUBONDO 68352</v>
          </cell>
          <cell r="J3790" t="str">
            <v>8807080303</v>
          </cell>
          <cell r="K3790" t="str">
            <v/>
          </cell>
        </row>
        <row r="3791">
          <cell r="A3791" t="str">
            <v>19560722 197511 2 001</v>
          </cell>
          <cell r="B3791" t="str">
            <v>130498649</v>
          </cell>
          <cell r="C3791" t="str">
            <v>JULI ANDARI, A.Ma.Pd.</v>
          </cell>
          <cell r="D3791" t="str">
            <v>IV/a</v>
          </cell>
          <cell r="E3791" t="str">
            <v>01-04-2004</v>
          </cell>
          <cell r="F3791" t="str">
            <v>NGANJUK</v>
          </cell>
          <cell r="G3791" t="str">
            <v>22-07-1956</v>
          </cell>
          <cell r="H3791" t="str">
            <v>SDN 3 Kendit Kec. Kendit</v>
          </cell>
          <cell r="I3791" t="str">
            <v>PERUMNAS PAOWAN INDAH BLOK B-24 SITUBONDO 68351</v>
          </cell>
          <cell r="J3791" t="str">
            <v>8807080303</v>
          </cell>
          <cell r="K3791" t="str">
            <v/>
          </cell>
        </row>
        <row r="3792">
          <cell r="A3792" t="str">
            <v>19620510 198303 2 026</v>
          </cell>
          <cell r="B3792" t="str">
            <v>131196494</v>
          </cell>
          <cell r="C3792" t="str">
            <v>MULYATI, A.Ma.Pd.</v>
          </cell>
          <cell r="D3792" t="str">
            <v>IV/a</v>
          </cell>
          <cell r="E3792" t="str">
            <v>01-10-2007</v>
          </cell>
          <cell r="F3792" t="str">
            <v>TRENGGALEK</v>
          </cell>
          <cell r="G3792" t="str">
            <v>10-05-1962</v>
          </cell>
          <cell r="H3792" t="str">
            <v>SDN 3 Kendit Kec. Kendit</v>
          </cell>
          <cell r="I3792" t="str">
            <v>DESA KENDIT RT 01/1 KENDIT SITUBONDO  68352</v>
          </cell>
          <cell r="J3792" t="str">
            <v>8807080303</v>
          </cell>
          <cell r="K3792" t="str">
            <v/>
          </cell>
        </row>
        <row r="3793">
          <cell r="A3793" t="str">
            <v>19660815 198803 1 016</v>
          </cell>
          <cell r="B3793" t="str">
            <v>131734876</v>
          </cell>
          <cell r="C3793" t="str">
            <v>Drs. MUKHAMMAD NURHIDAYAT</v>
          </cell>
          <cell r="D3793" t="str">
            <v>IV/a</v>
          </cell>
          <cell r="E3793" t="str">
            <v>01-04-2008</v>
          </cell>
          <cell r="F3793" t="str">
            <v>SITUBONDO</v>
          </cell>
          <cell r="G3793" t="str">
            <v>15-08-1966</v>
          </cell>
          <cell r="H3793" t="str">
            <v>SDN 3 Kendit Kec. Kendit</v>
          </cell>
          <cell r="I3793" t="str">
            <v>PERUMNAS PAOWAN BLOK K-7 SITUBONDO 68351</v>
          </cell>
          <cell r="J3793" t="str">
            <v>8807080303</v>
          </cell>
          <cell r="K3793" t="str">
            <v/>
          </cell>
        </row>
        <row r="3794">
          <cell r="A3794" t="str">
            <v>19570814 198201 2 003</v>
          </cell>
          <cell r="B3794" t="str">
            <v>131086892</v>
          </cell>
          <cell r="C3794" t="str">
            <v>SRI UTAMI, A.Ma.</v>
          </cell>
          <cell r="D3794" t="str">
            <v>IV/a</v>
          </cell>
          <cell r="E3794" t="str">
            <v>01-04-2009</v>
          </cell>
          <cell r="F3794" t="str">
            <v>PONOROGO</v>
          </cell>
          <cell r="G3794" t="str">
            <v>14-08-1957</v>
          </cell>
          <cell r="H3794" t="str">
            <v>SDN 3 Kendit Kec. Kendit</v>
          </cell>
          <cell r="I3794" t="str">
            <v>DESA BALUNG RT 01/1 KEC.KENDIT SITUBONDO   68352</v>
          </cell>
          <cell r="J3794" t="str">
            <v>8807080303</v>
          </cell>
          <cell r="K3794" t="str">
            <v/>
          </cell>
        </row>
        <row r="3795">
          <cell r="A3795" t="str">
            <v>19630410 198303 2 006</v>
          </cell>
          <cell r="B3795" t="str">
            <v>131196584</v>
          </cell>
          <cell r="C3795" t="str">
            <v>YUDASIH KUSUMO WARDANI, A.Ma.Pd.</v>
          </cell>
          <cell r="D3795" t="str">
            <v>IV/a</v>
          </cell>
          <cell r="E3795" t="str">
            <v>01-04-2009</v>
          </cell>
          <cell r="F3795" t="str">
            <v>SITUBONDO</v>
          </cell>
          <cell r="G3795" t="str">
            <v>10-04-1963</v>
          </cell>
          <cell r="H3795" t="str">
            <v>SDN 3 Kendit Kec. Kendit</v>
          </cell>
          <cell r="I3795" t="str">
            <v>DESA KLATAKAN RT 01/1 KEC.KENDIT SITUBONDO 68352</v>
          </cell>
          <cell r="J3795" t="str">
            <v>8807080303</v>
          </cell>
          <cell r="K3795" t="str">
            <v/>
          </cell>
        </row>
        <row r="3796">
          <cell r="A3796" t="str">
            <v>19621020 198504 1 003</v>
          </cell>
          <cell r="B3796" t="str">
            <v>131335222</v>
          </cell>
          <cell r="C3796" t="str">
            <v>IKADA SUPRAYOGI, A.Ma.Pd.</v>
          </cell>
          <cell r="D3796" t="str">
            <v>IV/a</v>
          </cell>
          <cell r="E3796" t="str">
            <v>01-10-2010</v>
          </cell>
          <cell r="F3796" t="str">
            <v>BONDOWOSO</v>
          </cell>
          <cell r="G3796" t="str">
            <v>20-10-1962</v>
          </cell>
          <cell r="H3796" t="str">
            <v>SDN 3 Kendit Kec. Kendit</v>
          </cell>
          <cell r="I3796" t="str">
            <v>KILENSARI RT 02/01 PANARUKAN SITUBONDO 68351</v>
          </cell>
          <cell r="J3796" t="str">
            <v>8807080303</v>
          </cell>
          <cell r="K3796" t="str">
            <v/>
          </cell>
        </row>
        <row r="3797">
          <cell r="A3797" t="str">
            <v>19680816 199202 2 002</v>
          </cell>
          <cell r="B3797" t="str">
            <v>131975997</v>
          </cell>
          <cell r="C3797" t="str">
            <v>SRI RAHAYU, A.Ma.Pd.</v>
          </cell>
          <cell r="D3797" t="str">
            <v>IV/a</v>
          </cell>
          <cell r="E3797" t="str">
            <v>01-04-2013</v>
          </cell>
          <cell r="F3797" t="str">
            <v>SITUBONDO</v>
          </cell>
          <cell r="G3797" t="str">
            <v>16-08-1968</v>
          </cell>
          <cell r="H3797" t="str">
            <v>SDN 3 Kendit Kec. Kendit</v>
          </cell>
          <cell r="I3797" t="str">
            <v>DESA KENDIT RT 03/2 KEC.KENDIT SITUBONDO 68352</v>
          </cell>
          <cell r="J3797" t="str">
            <v>8807080303</v>
          </cell>
          <cell r="K3797" t="str">
            <v/>
          </cell>
        </row>
        <row r="3798">
          <cell r="A3798" t="str">
            <v>19810210 200801 1 014</v>
          </cell>
          <cell r="B3798" t="str">
            <v>510229651</v>
          </cell>
          <cell r="C3798" t="str">
            <v>ROBY HARYONO</v>
          </cell>
          <cell r="D3798" t="str">
            <v>II/b</v>
          </cell>
          <cell r="E3798" t="str">
            <v>01-10-2011</v>
          </cell>
          <cell r="F3798" t="str">
            <v>SITUBONDO</v>
          </cell>
          <cell r="G3798" t="str">
            <v>10-02-1981</v>
          </cell>
          <cell r="H3798" t="str">
            <v>SDN 3 Kendit Kec. Kendit</v>
          </cell>
          <cell r="I3798" t="str">
            <v>WR. ANOM TIMUR RT 05 RW 03 KEC.PANARUKAN SITUBONDO</v>
          </cell>
          <cell r="J3798" t="str">
            <v>8807080303</v>
          </cell>
          <cell r="K3798" t="str">
            <v/>
          </cell>
        </row>
        <row r="3799">
          <cell r="A3799" t="str">
            <v>19551231 198201 1 022</v>
          </cell>
          <cell r="B3799" t="str">
            <v>131043795</v>
          </cell>
          <cell r="C3799" t="str">
            <v>MASWI</v>
          </cell>
          <cell r="D3799" t="str">
            <v>II/a</v>
          </cell>
          <cell r="E3799" t="str">
            <v>01-04-1998</v>
          </cell>
          <cell r="F3799" t="str">
            <v>SITUBONDO</v>
          </cell>
          <cell r="G3799" t="str">
            <v>01-01-1955</v>
          </cell>
          <cell r="H3799" t="str">
            <v>SDN 3 Kendit Kec. Kendit</v>
          </cell>
          <cell r="I3799" t="str">
            <v>KRAJAN RT 01/1 KEC.KENDIT SITUBONDO</v>
          </cell>
          <cell r="J3799" t="str">
            <v>8807080303</v>
          </cell>
          <cell r="K3799" t="str">
            <v/>
          </cell>
        </row>
        <row r="3800">
          <cell r="A3800" t="str">
            <v>19560816 197601 1 003</v>
          </cell>
          <cell r="B3800" t="str">
            <v>130498915</v>
          </cell>
          <cell r="C3800" t="str">
            <v>Drs. SUHRITO</v>
          </cell>
          <cell r="D3800" t="str">
            <v>IV/b</v>
          </cell>
          <cell r="E3800" t="str">
            <v>01-10-2008</v>
          </cell>
          <cell r="F3800" t="str">
            <v>SITUBONDO</v>
          </cell>
          <cell r="G3800" t="str">
            <v>16-08-1956</v>
          </cell>
          <cell r="H3800" t="str">
            <v>SDN 4 Kendit Kec. Kendit</v>
          </cell>
          <cell r="I3800" t="str">
            <v>BUGEMAN RT 01/02 KEC.KENDIT SITUBONDO  68352</v>
          </cell>
          <cell r="J3800" t="str">
            <v>8807080304</v>
          </cell>
          <cell r="K3800" t="str">
            <v/>
          </cell>
        </row>
        <row r="3801">
          <cell r="A3801" t="str">
            <v>19520407 197501 1 003</v>
          </cell>
          <cell r="B3801" t="str">
            <v>130458185</v>
          </cell>
          <cell r="C3801" t="str">
            <v>TULUS WIDAYAT, A.Ma.</v>
          </cell>
          <cell r="D3801" t="str">
            <v>IV/a</v>
          </cell>
          <cell r="E3801" t="str">
            <v>01-04-2001</v>
          </cell>
          <cell r="F3801" t="str">
            <v>TRENGGALEK</v>
          </cell>
          <cell r="G3801" t="str">
            <v>07-04-1952</v>
          </cell>
          <cell r="H3801" t="str">
            <v>SDN 4 Kendit Kec. Kendit</v>
          </cell>
          <cell r="I3801" t="str">
            <v>KALOMPANGAN RT 03/2 KENDIT SITUBONDO  68352</v>
          </cell>
          <cell r="J3801" t="str">
            <v>8807080304</v>
          </cell>
          <cell r="K3801" t="str">
            <v/>
          </cell>
        </row>
        <row r="3802">
          <cell r="A3802" t="str">
            <v>19540929 197703 2 002</v>
          </cell>
          <cell r="B3802" t="str">
            <v>130584060</v>
          </cell>
          <cell r="C3802" t="str">
            <v>SUKESI</v>
          </cell>
          <cell r="D3802" t="str">
            <v>IV/a</v>
          </cell>
          <cell r="E3802" t="str">
            <v>01-04-2005</v>
          </cell>
          <cell r="F3802" t="str">
            <v>TRENGGALEK</v>
          </cell>
          <cell r="G3802" t="str">
            <v>29-09-1954</v>
          </cell>
          <cell r="H3802" t="str">
            <v>SDN 4 Kendit Kec. Kendit</v>
          </cell>
          <cell r="I3802" t="str">
            <v>DESA PAOWAN KEC.PANARUKAN RT 04/2 SITUBONDO 68351</v>
          </cell>
          <cell r="J3802" t="str">
            <v>8807080304</v>
          </cell>
          <cell r="K3802" t="str">
            <v/>
          </cell>
        </row>
        <row r="3803">
          <cell r="A3803" t="str">
            <v>19550616 197807 1 001</v>
          </cell>
          <cell r="B3803" t="str">
            <v>130621998</v>
          </cell>
          <cell r="C3803" t="str">
            <v>MARHAWI, A.Ma.</v>
          </cell>
          <cell r="D3803" t="str">
            <v>IV/a</v>
          </cell>
          <cell r="E3803" t="str">
            <v>01-10-2006</v>
          </cell>
          <cell r="F3803" t="str">
            <v>SITUBONDO</v>
          </cell>
          <cell r="G3803" t="str">
            <v>16-06-1955</v>
          </cell>
          <cell r="H3803" t="str">
            <v>SDN 4 Kendit Kec. Kendit</v>
          </cell>
          <cell r="I3803" t="str">
            <v>KRAJAN KENDIT RT 01/1 KENDIT SITUBONDO  68352</v>
          </cell>
          <cell r="J3803" t="str">
            <v>8807080304</v>
          </cell>
          <cell r="K3803" t="str">
            <v/>
          </cell>
        </row>
        <row r="3804">
          <cell r="A3804" t="str">
            <v>19570921 198303 1 007</v>
          </cell>
          <cell r="B3804" t="str">
            <v>131196643</v>
          </cell>
          <cell r="C3804" t="str">
            <v>ACH. RASJID, A.Ma.Pd.</v>
          </cell>
          <cell r="D3804" t="str">
            <v>IV/a</v>
          </cell>
          <cell r="E3804" t="str">
            <v>01-10-2009</v>
          </cell>
          <cell r="F3804" t="str">
            <v>PAMEKASAN</v>
          </cell>
          <cell r="G3804" t="str">
            <v>21-09-1957</v>
          </cell>
          <cell r="H3804" t="str">
            <v>SDN 4 Kendit Kec. Kendit</v>
          </cell>
          <cell r="I3804" t="str">
            <v>DESA KENDIT RT 01/2 KENDIT SITUBONDO   68352</v>
          </cell>
          <cell r="J3804" t="str">
            <v>8807080304</v>
          </cell>
          <cell r="K3804" t="str">
            <v/>
          </cell>
        </row>
        <row r="3805">
          <cell r="A3805" t="str">
            <v>19580707 197907 2 001</v>
          </cell>
          <cell r="B3805" t="str">
            <v>130750663</v>
          </cell>
          <cell r="C3805" t="str">
            <v>MARIYATIK, A.Ma.Pd.</v>
          </cell>
          <cell r="D3805" t="str">
            <v>IV/a</v>
          </cell>
          <cell r="E3805" t="str">
            <v>01-10-2009</v>
          </cell>
          <cell r="F3805" t="str">
            <v>SITUBONDO</v>
          </cell>
          <cell r="G3805" t="str">
            <v>07-07-1958</v>
          </cell>
          <cell r="H3805" t="str">
            <v>SDN 4 Kendit Kec. Kendit</v>
          </cell>
          <cell r="I3805" t="str">
            <v>PANARUKAN BARAT KEBUN RT 04/1 PANARUKAN SIT 68351</v>
          </cell>
          <cell r="J3805" t="str">
            <v>8807080304</v>
          </cell>
          <cell r="K3805" t="str">
            <v/>
          </cell>
        </row>
        <row r="3806">
          <cell r="A3806" t="str">
            <v>19550513 197703 2 005</v>
          </cell>
          <cell r="B3806" t="str">
            <v>130584057</v>
          </cell>
          <cell r="C3806" t="str">
            <v>KASIYAH</v>
          </cell>
          <cell r="D3806" t="str">
            <v>III/d</v>
          </cell>
          <cell r="E3806" t="str">
            <v>01-04-2001</v>
          </cell>
          <cell r="F3806" t="str">
            <v>TRENGGALEK</v>
          </cell>
          <cell r="G3806" t="str">
            <v>13-05-1955</v>
          </cell>
          <cell r="H3806" t="str">
            <v>SDN 4 Kendit Kec. Kendit</v>
          </cell>
          <cell r="I3806" t="str">
            <v>KALOMPANGAN RT 03/2 KENDIT SITUBONDO   68352</v>
          </cell>
          <cell r="J3806" t="str">
            <v>8807080304</v>
          </cell>
          <cell r="K3806" t="str">
            <v/>
          </cell>
        </row>
        <row r="3807">
          <cell r="A3807" t="str">
            <v>19661028 198803 1 009</v>
          </cell>
          <cell r="B3807" t="str">
            <v>131734898</v>
          </cell>
          <cell r="C3807" t="str">
            <v>YOYOK TIKNARYO, S.Pd.</v>
          </cell>
          <cell r="D3807" t="str">
            <v>III/d</v>
          </cell>
          <cell r="E3807" t="str">
            <v>01-04-2012</v>
          </cell>
          <cell r="F3807" t="str">
            <v>SITUBONDO</v>
          </cell>
          <cell r="G3807" t="str">
            <v>28-10-1966</v>
          </cell>
          <cell r="H3807" t="str">
            <v>SDN 4 Kendit Kec. Kendit</v>
          </cell>
          <cell r="I3807" t="str">
            <v>RT 02 RW 02 DS. BUGEMAN KEC. KENDIT SIT (68352)</v>
          </cell>
          <cell r="J3807" t="str">
            <v>8807080304</v>
          </cell>
          <cell r="K3807" t="str">
            <v/>
          </cell>
        </row>
        <row r="3808">
          <cell r="A3808" t="str">
            <v>19750110 199807 2 001</v>
          </cell>
          <cell r="B3808" t="str">
            <v>132216700</v>
          </cell>
          <cell r="C3808" t="str">
            <v>NUR IMAMA, A.Ma.</v>
          </cell>
          <cell r="D3808" t="str">
            <v>III/c</v>
          </cell>
          <cell r="E3808" t="str">
            <v>01-04-2013</v>
          </cell>
          <cell r="F3808" t="str">
            <v>SITUBONDO</v>
          </cell>
          <cell r="G3808" t="str">
            <v>10-01-1975</v>
          </cell>
          <cell r="H3808" t="str">
            <v>SDN 4 Kendit Kec. Kendit</v>
          </cell>
          <cell r="I3808" t="str">
            <v>KAMPUNG BARAT KEBUN WRINGIN ANOM SITUBONDO</v>
          </cell>
          <cell r="J3808" t="str">
            <v>8807080304</v>
          </cell>
          <cell r="K3808" t="str">
            <v/>
          </cell>
        </row>
        <row r="3809">
          <cell r="A3809" t="str">
            <v>19761019 199912 2 001</v>
          </cell>
          <cell r="B3809" t="str">
            <v>132249227</v>
          </cell>
          <cell r="C3809" t="str">
            <v>LILIK ROSIDA, S.Pd.SD.</v>
          </cell>
          <cell r="D3809" t="str">
            <v>III/b</v>
          </cell>
          <cell r="E3809" t="str">
            <v>01-04-2012</v>
          </cell>
          <cell r="F3809" t="str">
            <v>SITUBONDO</v>
          </cell>
          <cell r="G3809" t="str">
            <v>19-10-1976</v>
          </cell>
          <cell r="H3809" t="str">
            <v>SDN 4 Kendit Kec. Kendit</v>
          </cell>
          <cell r="I3809" t="str">
            <v>BUGEMAN RT 02 RW 01 KENDIT KAB. SITUBONDO 68352</v>
          </cell>
          <cell r="J3809" t="str">
            <v>8807080304</v>
          </cell>
          <cell r="K3809" t="str">
            <v/>
          </cell>
        </row>
        <row r="3810">
          <cell r="A3810" t="str">
            <v>19760521 200801 2 010</v>
          </cell>
          <cell r="B3810" t="str">
            <v>510229635</v>
          </cell>
          <cell r="C3810" t="str">
            <v>YENI SUSWITA</v>
          </cell>
          <cell r="D3810" t="str">
            <v>II/b</v>
          </cell>
          <cell r="E3810" t="str">
            <v>01-10-2011</v>
          </cell>
          <cell r="F3810" t="str">
            <v>SITUBONDO</v>
          </cell>
          <cell r="G3810" t="str">
            <v>21-05-1976</v>
          </cell>
          <cell r="H3810" t="str">
            <v>SDN 4 Kendit Kec. Kendit</v>
          </cell>
          <cell r="I3810" t="str">
            <v>KP.KRAJAN RT.1/2 DS.BUGEMAN KEC.KENDIT SITUBONDO</v>
          </cell>
          <cell r="J3810" t="str">
            <v>8807080304</v>
          </cell>
          <cell r="K3810" t="str">
            <v/>
          </cell>
        </row>
        <row r="3811">
          <cell r="A3811" t="str">
            <v>19541227 197703 2 002</v>
          </cell>
          <cell r="B3811" t="str">
            <v>130584061</v>
          </cell>
          <cell r="C3811" t="str">
            <v>ANAS SRIATI, A.Ma.Pd.</v>
          </cell>
          <cell r="D3811" t="str">
            <v>IV/b</v>
          </cell>
          <cell r="E3811" t="str">
            <v>01-04-2009</v>
          </cell>
          <cell r="F3811" t="str">
            <v>TRENGGALEK</v>
          </cell>
          <cell r="G3811" t="str">
            <v>27-12-1954</v>
          </cell>
          <cell r="H3811" t="str">
            <v>SDN 5 Kendit Kec. Kendit</v>
          </cell>
          <cell r="I3811" t="str">
            <v>KARANG ANYAR RT 02/2 KENDIT SITUBONDO  68352</v>
          </cell>
          <cell r="J3811" t="str">
            <v>8807080305</v>
          </cell>
          <cell r="K3811" t="str">
            <v/>
          </cell>
        </row>
        <row r="3812">
          <cell r="A3812" t="str">
            <v>19540501 197601 1 003</v>
          </cell>
          <cell r="B3812" t="str">
            <v>130498860</v>
          </cell>
          <cell r="C3812" t="str">
            <v>AHMAD HUSIN, S.Pd.</v>
          </cell>
          <cell r="D3812" t="str">
            <v>IV/b</v>
          </cell>
          <cell r="E3812" t="str">
            <v>01-10-2011</v>
          </cell>
          <cell r="F3812" t="str">
            <v>SITUBONDO</v>
          </cell>
          <cell r="G3812" t="str">
            <v>01-05-1954</v>
          </cell>
          <cell r="H3812" t="str">
            <v>SDN 5 Kendit Kec. Kendit</v>
          </cell>
          <cell r="I3812" t="str">
            <v>KENDIT BARAT RT 01/2 KENDIT SITUBONDO  68352</v>
          </cell>
          <cell r="J3812" t="str">
            <v>8807080305</v>
          </cell>
          <cell r="K3812" t="str">
            <v/>
          </cell>
        </row>
        <row r="3813">
          <cell r="A3813" t="str">
            <v>19510704 197403 1 004</v>
          </cell>
          <cell r="B3813" t="str">
            <v>130402905</v>
          </cell>
          <cell r="C3813" t="str">
            <v>SUTARDJI</v>
          </cell>
          <cell r="D3813" t="str">
            <v>IV/a</v>
          </cell>
          <cell r="E3813" t="str">
            <v>01-04-2001</v>
          </cell>
          <cell r="F3813" t="str">
            <v>TRENGGALEK</v>
          </cell>
          <cell r="G3813" t="str">
            <v>04-07-1951</v>
          </cell>
          <cell r="H3813" t="str">
            <v>SDN 5 Kendit Kec. Kendit</v>
          </cell>
          <cell r="I3813" t="str">
            <v>DESA PAOWAN RT 04/2 KEC.PANARUKAN SIT  68351</v>
          </cell>
          <cell r="J3813" t="str">
            <v>8807080305</v>
          </cell>
          <cell r="K3813" t="str">
            <v/>
          </cell>
        </row>
        <row r="3814">
          <cell r="A3814" t="str">
            <v>19570516 197912 1 003</v>
          </cell>
          <cell r="B3814" t="str">
            <v>130775355</v>
          </cell>
          <cell r="C3814" t="str">
            <v>HAMID SYUKRI, S.Pd.I.</v>
          </cell>
          <cell r="D3814" t="str">
            <v>IV/b</v>
          </cell>
          <cell r="E3814">
            <v>40817</v>
          </cell>
          <cell r="F3814" t="str">
            <v>SITUBONDO</v>
          </cell>
          <cell r="G3814" t="str">
            <v>16-05-1957</v>
          </cell>
          <cell r="H3814" t="str">
            <v>SDN 5 Kendit Kec. Kendit</v>
          </cell>
          <cell r="I3814" t="str">
            <v>WRINGIN ANOM RT 03/1 PANARUKAN SITUBONDO   68351</v>
          </cell>
          <cell r="J3814" t="str">
            <v>8807080305</v>
          </cell>
          <cell r="K3814" t="str">
            <v/>
          </cell>
        </row>
        <row r="3815">
          <cell r="A3815" t="str">
            <v>19621114 198504 1 002</v>
          </cell>
          <cell r="B3815" t="str">
            <v>131331745</v>
          </cell>
          <cell r="C3815" t="str">
            <v>ABDILLAH, A.Ma.Pd.</v>
          </cell>
          <cell r="D3815" t="str">
            <v>IV/a</v>
          </cell>
          <cell r="E3815" t="str">
            <v>01-10-2009</v>
          </cell>
          <cell r="F3815" t="str">
            <v>SITUBONDO</v>
          </cell>
          <cell r="G3815" t="str">
            <v>14-11-1962</v>
          </cell>
          <cell r="H3815" t="str">
            <v>SDN 5 Kendit Kec. Kendit</v>
          </cell>
          <cell r="I3815" t="str">
            <v>KAMPUNG KRAJAN RT 02 KLATAKAN KEC.KENDIT SIT 68352</v>
          </cell>
          <cell r="J3815" t="str">
            <v>8807080305</v>
          </cell>
          <cell r="K3815" t="str">
            <v/>
          </cell>
        </row>
        <row r="3816">
          <cell r="A3816" t="str">
            <v>19650720 198703 2 013</v>
          </cell>
          <cell r="B3816" t="str">
            <v>131520645</v>
          </cell>
          <cell r="C3816" t="str">
            <v>HARTINI, A.Ma.Pd.</v>
          </cell>
          <cell r="D3816" t="str">
            <v>IV/a</v>
          </cell>
          <cell r="E3816" t="str">
            <v>01-10-2010</v>
          </cell>
          <cell r="F3816" t="str">
            <v>SITUBONDO</v>
          </cell>
          <cell r="G3816" t="str">
            <v>20-07-1965</v>
          </cell>
          <cell r="H3816" t="str">
            <v>SDN 5 Kendit Kec. Kendit</v>
          </cell>
          <cell r="I3816" t="str">
            <v>DESA KILENSARI SELATAN PANARUKAN SITUBONDO 68351</v>
          </cell>
          <cell r="J3816" t="str">
            <v>8807080305</v>
          </cell>
          <cell r="K3816" t="str">
            <v/>
          </cell>
        </row>
        <row r="3817">
          <cell r="A3817" t="str">
            <v>19691226 199304 2 002</v>
          </cell>
          <cell r="B3817" t="str">
            <v>132029859</v>
          </cell>
          <cell r="C3817" t="str">
            <v>MISNAWATI, S.Pd.</v>
          </cell>
          <cell r="D3817" t="str">
            <v>IV/a</v>
          </cell>
          <cell r="E3817" t="str">
            <v>01-04-2012</v>
          </cell>
          <cell r="F3817" t="str">
            <v>SITUBONDO</v>
          </cell>
          <cell r="G3817" t="str">
            <v>26-12-1969</v>
          </cell>
          <cell r="H3817" t="str">
            <v>SDN 5 Kendit Kec. Kendit</v>
          </cell>
          <cell r="I3817" t="str">
            <v>LOCANCANG RT 04 RW 02 PAOWAN PANARUKAN SIT (68351)</v>
          </cell>
          <cell r="J3817" t="str">
            <v>8807080305</v>
          </cell>
          <cell r="K3817" t="str">
            <v/>
          </cell>
        </row>
        <row r="3818">
          <cell r="A3818" t="str">
            <v>19650410 198904 1 001</v>
          </cell>
          <cell r="B3818" t="str">
            <v>131734903</v>
          </cell>
          <cell r="C3818" t="str">
            <v>Drs. SURYADI</v>
          </cell>
          <cell r="D3818" t="str">
            <v>III/d</v>
          </cell>
          <cell r="E3818" t="str">
            <v>01-10-2006</v>
          </cell>
          <cell r="F3818" t="str">
            <v>SITUBONDO</v>
          </cell>
          <cell r="G3818" t="str">
            <v>10-04-1965</v>
          </cell>
          <cell r="H3818" t="str">
            <v>SDN 5 Kendit Kec. Kendit</v>
          </cell>
          <cell r="I3818" t="str">
            <v>WRINGIN ANOM RT 01/1 PANARUKANSITUBONDO 68351</v>
          </cell>
          <cell r="J3818" t="str">
            <v>8807080305</v>
          </cell>
          <cell r="K3818" t="str">
            <v/>
          </cell>
        </row>
        <row r="3819">
          <cell r="A3819" t="str">
            <v>19700420 200501 1 008</v>
          </cell>
          <cell r="B3819" t="str">
            <v>510146173</v>
          </cell>
          <cell r="C3819" t="str">
            <v>ZAINAL ANSHORI</v>
          </cell>
          <cell r="D3819" t="str">
            <v>III/a</v>
          </cell>
          <cell r="E3819" t="str">
            <v>01-04-2013</v>
          </cell>
          <cell r="F3819" t="str">
            <v>SITUBONDO</v>
          </cell>
          <cell r="G3819" t="str">
            <v>20-04-1970</v>
          </cell>
          <cell r="H3819" t="str">
            <v>SDN 5 Kendit Kec. Kendit</v>
          </cell>
          <cell r="I3819" t="str">
            <v>KP KRAJAN SELATAN KENDIT KEC. KENDIT SITUBONDO</v>
          </cell>
          <cell r="J3819" t="str">
            <v>8807080305</v>
          </cell>
          <cell r="K3819" t="str">
            <v/>
          </cell>
        </row>
        <row r="3820">
          <cell r="A3820" t="str">
            <v>19691214 200604 2 004</v>
          </cell>
          <cell r="B3820" t="str">
            <v>510157164</v>
          </cell>
          <cell r="C3820" t="str">
            <v>SUSWATI</v>
          </cell>
          <cell r="D3820" t="str">
            <v>II/c</v>
          </cell>
          <cell r="E3820" t="str">
            <v>01-04-2012</v>
          </cell>
          <cell r="F3820" t="str">
            <v>SITUBONDO</v>
          </cell>
          <cell r="G3820" t="str">
            <v>14-12-1969</v>
          </cell>
          <cell r="H3820" t="str">
            <v>SDN 5 Kendit Kec. Kendit</v>
          </cell>
          <cell r="I3820" t="str">
            <v>JL. TANAH ANYAR RT 01 RW 02 PANARUKAN</v>
          </cell>
          <cell r="J3820" t="str">
            <v>8807080305</v>
          </cell>
          <cell r="K3820" t="str">
            <v/>
          </cell>
        </row>
        <row r="3821">
          <cell r="A3821" t="str">
            <v/>
          </cell>
          <cell r="B3821" t="str">
            <v>131043798</v>
          </cell>
          <cell r="C3821" t="str">
            <v>MATTASIN</v>
          </cell>
          <cell r="D3821" t="str">
            <v>II/a</v>
          </cell>
          <cell r="E3821" t="str">
            <v>01-04-1998</v>
          </cell>
          <cell r="F3821" t="str">
            <v>SITUBONDO</v>
          </cell>
          <cell r="G3821" t="str">
            <v>10-01-1954</v>
          </cell>
          <cell r="H3821" t="str">
            <v>SDN 5 Kendit Kec. Kendit</v>
          </cell>
          <cell r="I3821" t="str">
            <v>KP.KARANG ANYAR RT 01/1 DESA KENDIT SIT  68351</v>
          </cell>
          <cell r="J3821" t="str">
            <v>8807080305</v>
          </cell>
          <cell r="K3821" t="str">
            <v/>
          </cell>
        </row>
        <row r="3822">
          <cell r="A3822" t="str">
            <v>19620912 198303 2 011</v>
          </cell>
          <cell r="B3822" t="str">
            <v>131197956</v>
          </cell>
          <cell r="C3822" t="str">
            <v>PRAPTI WATININGSIH, S.Pd.SD.</v>
          </cell>
          <cell r="D3822" t="str">
            <v>IV/b</v>
          </cell>
          <cell r="E3822" t="str">
            <v>01-10-2011</v>
          </cell>
          <cell r="F3822" t="str">
            <v>BANYUWANGI</v>
          </cell>
          <cell r="G3822" t="str">
            <v>12-09-1962</v>
          </cell>
          <cell r="H3822" t="str">
            <v>SDN 1 Balung Kec. Kendit</v>
          </cell>
          <cell r="I3822" t="str">
            <v>PAOWAN INDAH M-8 RT 04/2 KEC.PANARUKAN SIT 68351</v>
          </cell>
          <cell r="J3822" t="str">
            <v>8807080306</v>
          </cell>
          <cell r="K3822" t="str">
            <v/>
          </cell>
        </row>
        <row r="3823">
          <cell r="A3823" t="str">
            <v>19590506 198201 2 007</v>
          </cell>
          <cell r="B3823" t="str">
            <v>131043623</v>
          </cell>
          <cell r="C3823" t="str">
            <v>SUPARTI</v>
          </cell>
          <cell r="D3823" t="str">
            <v>IV/b</v>
          </cell>
          <cell r="E3823" t="str">
            <v>01-04-2013</v>
          </cell>
          <cell r="F3823" t="str">
            <v>TRENGGALEK</v>
          </cell>
          <cell r="G3823" t="str">
            <v>06-05-1959</v>
          </cell>
          <cell r="H3823" t="str">
            <v>SDN 1 Balung Kec. Kendit</v>
          </cell>
          <cell r="I3823" t="str">
            <v>JL.RAIS 05 DESA BALUNG KEC.KENDIT SITUBONDO  68352</v>
          </cell>
          <cell r="J3823" t="str">
            <v>8807080306</v>
          </cell>
          <cell r="K3823" t="str">
            <v/>
          </cell>
        </row>
        <row r="3824">
          <cell r="A3824" t="str">
            <v/>
          </cell>
          <cell r="B3824" t="str">
            <v>130458174</v>
          </cell>
          <cell r="C3824" t="str">
            <v>SITI AMIRAH, A.Ma.Pd.</v>
          </cell>
          <cell r="D3824" t="str">
            <v>IV/a</v>
          </cell>
          <cell r="E3824" t="str">
            <v>01-04-2001</v>
          </cell>
          <cell r="F3824" t="str">
            <v>NGAWI</v>
          </cell>
          <cell r="G3824" t="str">
            <v>12-12-1949</v>
          </cell>
          <cell r="H3824" t="str">
            <v>SDN 1 Balung Kec. Kendit</v>
          </cell>
          <cell r="I3824" t="str">
            <v>DESA BALUNG RT 01/2 KEC.KENDIT SITUBONDO  68352</v>
          </cell>
          <cell r="J3824" t="str">
            <v>8807080306</v>
          </cell>
          <cell r="K3824" t="str">
            <v/>
          </cell>
        </row>
        <row r="3825">
          <cell r="A3825" t="str">
            <v>19510815 197601 1 003</v>
          </cell>
          <cell r="B3825" t="str">
            <v>130498927</v>
          </cell>
          <cell r="C3825" t="str">
            <v>RATNAWI</v>
          </cell>
          <cell r="D3825" t="str">
            <v>IV/a</v>
          </cell>
          <cell r="E3825" t="str">
            <v>01-04-2005</v>
          </cell>
          <cell r="F3825" t="str">
            <v>SITUBONDO</v>
          </cell>
          <cell r="G3825" t="str">
            <v>15-08-1951</v>
          </cell>
          <cell r="H3825" t="str">
            <v>SDN 1 Balung Kec. Kendit</v>
          </cell>
          <cell r="I3825" t="str">
            <v>JL.PB.SUDIRMAN RT 01/1 KEL.PATOKAN SITUBONDO 68312</v>
          </cell>
          <cell r="J3825" t="str">
            <v>8807080306</v>
          </cell>
          <cell r="K3825" t="str">
            <v/>
          </cell>
        </row>
        <row r="3826">
          <cell r="A3826" t="str">
            <v>19610804 198303 2 011</v>
          </cell>
          <cell r="B3826" t="str">
            <v>131196497</v>
          </cell>
          <cell r="C3826" t="str">
            <v>RAODA</v>
          </cell>
          <cell r="D3826" t="str">
            <v>IV/a</v>
          </cell>
          <cell r="E3826" t="str">
            <v>01-04-2005</v>
          </cell>
          <cell r="F3826" t="str">
            <v>SITUBONDO</v>
          </cell>
          <cell r="G3826" t="str">
            <v>04-08-1961</v>
          </cell>
          <cell r="H3826" t="str">
            <v>SDN 1 Balung Kec. Kendit</v>
          </cell>
          <cell r="I3826" t="str">
            <v>JL.RAYA KENDIT RT 01/1 KEC.KENDIT SITUBONDO  68352</v>
          </cell>
          <cell r="J3826" t="str">
            <v>8807080306</v>
          </cell>
          <cell r="K3826" t="str">
            <v/>
          </cell>
        </row>
        <row r="3827">
          <cell r="A3827" t="str">
            <v>19591203 198303 1 016</v>
          </cell>
          <cell r="B3827" t="str">
            <v>131196645</v>
          </cell>
          <cell r="C3827" t="str">
            <v>SUHARSONO, A.Ma.Pd.</v>
          </cell>
          <cell r="D3827" t="str">
            <v>IV/a</v>
          </cell>
          <cell r="E3827" t="str">
            <v>01-10-2009</v>
          </cell>
          <cell r="F3827" t="str">
            <v>PAMEKASAN</v>
          </cell>
          <cell r="G3827" t="str">
            <v>03-12-1959</v>
          </cell>
          <cell r="H3827" t="str">
            <v>SDN 1 Balung Kec. Kendit</v>
          </cell>
          <cell r="I3827" t="str">
            <v>DESA BALUNG KEC.KENDIT SITUBONDO   68352</v>
          </cell>
          <cell r="J3827" t="str">
            <v>8807080306</v>
          </cell>
          <cell r="K3827" t="str">
            <v/>
          </cell>
        </row>
        <row r="3828">
          <cell r="A3828" t="str">
            <v>19630219 198504 2 001</v>
          </cell>
          <cell r="B3828" t="str">
            <v>131378406</v>
          </cell>
          <cell r="C3828" t="str">
            <v>WIWIK SRI MINDARTIK, A.Ma.</v>
          </cell>
          <cell r="D3828" t="str">
            <v>IV/a</v>
          </cell>
          <cell r="E3828" t="str">
            <v>01-10-2009</v>
          </cell>
          <cell r="F3828" t="str">
            <v>SITUBONDO</v>
          </cell>
          <cell r="G3828" t="str">
            <v>19-02-1963</v>
          </cell>
          <cell r="H3828" t="str">
            <v>SDN 1 Balung Kec. Kendit</v>
          </cell>
          <cell r="I3828" t="str">
            <v>BALUNG RT 01/1 KEC.KENDIT SITUBONDO  6835</v>
          </cell>
          <cell r="J3828" t="str">
            <v>8807080306</v>
          </cell>
          <cell r="K3828" t="str">
            <v/>
          </cell>
        </row>
        <row r="3829">
          <cell r="A3829" t="str">
            <v>19610719 198606 2 001</v>
          </cell>
          <cell r="B3829" t="str">
            <v>131446748</v>
          </cell>
          <cell r="C3829" t="str">
            <v>SRI INDARYATI YULI PURWANTINI, A.Ma.Pd.</v>
          </cell>
          <cell r="D3829" t="str">
            <v>IV/a</v>
          </cell>
          <cell r="E3829" t="str">
            <v>01-04-2010</v>
          </cell>
          <cell r="F3829" t="str">
            <v>BANTUL</v>
          </cell>
          <cell r="G3829" t="str">
            <v>19-07-1961</v>
          </cell>
          <cell r="H3829" t="str">
            <v>SDN 1 Balung Kec. Kendit</v>
          </cell>
          <cell r="I3829" t="str">
            <v>JL. RAYA KENDIT RT 03 RW 02 KEC. KENDIT SITUBONDO</v>
          </cell>
          <cell r="J3829" t="str">
            <v>8807080306</v>
          </cell>
          <cell r="K3829" t="str">
            <v/>
          </cell>
        </row>
        <row r="3830">
          <cell r="A3830" t="str">
            <v>19650222 198703 1 008</v>
          </cell>
          <cell r="B3830" t="str">
            <v>131520616</v>
          </cell>
          <cell r="C3830" t="str">
            <v>H. ABDUL HALIK, S.Pd.</v>
          </cell>
          <cell r="D3830" t="str">
            <v>III/d</v>
          </cell>
          <cell r="E3830" t="str">
            <v>01-10-2001</v>
          </cell>
          <cell r="F3830" t="str">
            <v>SITUBONDO</v>
          </cell>
          <cell r="G3830" t="str">
            <v>22-02-1965</v>
          </cell>
          <cell r="H3830" t="str">
            <v>SDN 1 Balung Kec. Kendit</v>
          </cell>
          <cell r="I3830" t="str">
            <v>DESA KENDIT RT 02/2 KEC.KENDIT SITUBONDO  68352</v>
          </cell>
          <cell r="J3830" t="str">
            <v>8807080306</v>
          </cell>
          <cell r="K3830" t="str">
            <v/>
          </cell>
        </row>
        <row r="3831">
          <cell r="A3831" t="str">
            <v>19690821 200312 2 003</v>
          </cell>
          <cell r="B3831" t="str">
            <v>510136228</v>
          </cell>
          <cell r="C3831" t="str">
            <v>TITIK KURNIYAWATI, S.Pd.SD.</v>
          </cell>
          <cell r="D3831" t="str">
            <v>III/b</v>
          </cell>
          <cell r="E3831" t="str">
            <v>01-04-2013</v>
          </cell>
          <cell r="F3831" t="str">
            <v>SITUBONDO</v>
          </cell>
          <cell r="G3831" t="str">
            <v>21-08-1969</v>
          </cell>
          <cell r="H3831" t="str">
            <v>SDN 1 Balung Kec. Kendit</v>
          </cell>
          <cell r="I3831" t="str">
            <v/>
          </cell>
          <cell r="J3831" t="str">
            <v>8807080306</v>
          </cell>
          <cell r="K3831" t="str">
            <v/>
          </cell>
        </row>
        <row r="3832">
          <cell r="A3832" t="str">
            <v>19601231 198112 1 029</v>
          </cell>
          <cell r="B3832" t="str">
            <v>130968688</v>
          </cell>
          <cell r="C3832" t="str">
            <v>SUMARTO</v>
          </cell>
          <cell r="D3832" t="str">
            <v>II/b</v>
          </cell>
          <cell r="E3832" t="str">
            <v>01-10-2011</v>
          </cell>
          <cell r="F3832" t="str">
            <v>SITUBONDO</v>
          </cell>
          <cell r="G3832" t="str">
            <v>14-04-1960</v>
          </cell>
          <cell r="H3832" t="str">
            <v>SDN 1 Balung Kec. Kendit</v>
          </cell>
          <cell r="I3832" t="str">
            <v>BALUNG KENDIT SITUBONDO  68352</v>
          </cell>
          <cell r="J3832" t="str">
            <v>8807080306</v>
          </cell>
          <cell r="K3832" t="str">
            <v/>
          </cell>
        </row>
        <row r="3833">
          <cell r="A3833" t="str">
            <v>19840215 200801 2 007</v>
          </cell>
          <cell r="B3833" t="str">
            <v>510229308</v>
          </cell>
          <cell r="C3833" t="str">
            <v>SITTIYA RAMLA</v>
          </cell>
          <cell r="D3833" t="str">
            <v>II/b</v>
          </cell>
          <cell r="E3833" t="str">
            <v>01-10-2011</v>
          </cell>
          <cell r="F3833" t="str">
            <v>SITUBONDO</v>
          </cell>
          <cell r="G3833" t="str">
            <v>15-02-1984</v>
          </cell>
          <cell r="H3833" t="str">
            <v>SDN 1 Balung Kec. Kendit</v>
          </cell>
          <cell r="I3833" t="str">
            <v>KP.KRAJAN TENGAH RT.1/2 DS.BALUNG KEC.KENDIT</v>
          </cell>
          <cell r="J3833" t="str">
            <v>8807080306</v>
          </cell>
          <cell r="K3833" t="str">
            <v/>
          </cell>
        </row>
        <row r="3834">
          <cell r="A3834" t="str">
            <v>19540205 197601 1 003</v>
          </cell>
          <cell r="B3834" t="str">
            <v>130498843</v>
          </cell>
          <cell r="C3834" t="str">
            <v>SUBARSO, A.Ma.Pd.</v>
          </cell>
          <cell r="D3834" t="str">
            <v>IV/b</v>
          </cell>
          <cell r="E3834" t="str">
            <v>01-10-2008</v>
          </cell>
          <cell r="F3834" t="str">
            <v>SITUBONDO</v>
          </cell>
          <cell r="G3834" t="str">
            <v>05-02-1954</v>
          </cell>
          <cell r="H3834" t="str">
            <v>SDN 2 Balung Kec. Kendit</v>
          </cell>
          <cell r="I3834" t="str">
            <v>DUSUN KOM WRINGIN ANOM KEC.PANARUKAN SIT 68351</v>
          </cell>
          <cell r="J3834" t="str">
            <v>8807080307</v>
          </cell>
          <cell r="K3834" t="str">
            <v/>
          </cell>
        </row>
        <row r="3835">
          <cell r="A3835" t="str">
            <v>19530710 197502 2 003</v>
          </cell>
          <cell r="B3835" t="str">
            <v>130458763</v>
          </cell>
          <cell r="C3835" t="str">
            <v>MULYANIK, A.Ma.Pd.</v>
          </cell>
          <cell r="D3835" t="str">
            <v>IV/b</v>
          </cell>
          <cell r="E3835" t="str">
            <v>01-10-2008</v>
          </cell>
          <cell r="F3835" t="str">
            <v>JEMBER</v>
          </cell>
          <cell r="G3835" t="str">
            <v>10-07-1953</v>
          </cell>
          <cell r="H3835" t="str">
            <v>SDN 2 Balung Kec. Kendit</v>
          </cell>
          <cell r="I3835" t="str">
            <v>BALUNG RT 03/1 KEC.KENDIT SITUBONDO  68352</v>
          </cell>
          <cell r="J3835" t="str">
            <v>8807080307</v>
          </cell>
          <cell r="K3835" t="str">
            <v/>
          </cell>
        </row>
        <row r="3836">
          <cell r="A3836" t="str">
            <v>19551106 197601 2 001</v>
          </cell>
          <cell r="B3836" t="str">
            <v>130498890</v>
          </cell>
          <cell r="C3836" t="str">
            <v>SUNARSIH</v>
          </cell>
          <cell r="D3836" t="str">
            <v>IV/b</v>
          </cell>
          <cell r="E3836" t="str">
            <v>01-04-2010</v>
          </cell>
          <cell r="F3836" t="str">
            <v>JEMBER</v>
          </cell>
          <cell r="G3836" t="str">
            <v>06-11-1955</v>
          </cell>
          <cell r="H3836" t="str">
            <v>SDN 2 Balung Kec. Kendit</v>
          </cell>
          <cell r="I3836" t="str">
            <v>BALUNG RT 03 RW 02 KEC. KENDIT SITUBONDO (68352)</v>
          </cell>
          <cell r="J3836" t="str">
            <v>8807080307</v>
          </cell>
          <cell r="K3836" t="str">
            <v/>
          </cell>
        </row>
        <row r="3837">
          <cell r="A3837" t="str">
            <v>19580225 197703 2 003</v>
          </cell>
          <cell r="B3837" t="str">
            <v>130584046</v>
          </cell>
          <cell r="C3837" t="str">
            <v>SEHATI</v>
          </cell>
          <cell r="D3837" t="str">
            <v>IV/b</v>
          </cell>
          <cell r="E3837" t="str">
            <v>01-10-2010</v>
          </cell>
          <cell r="F3837" t="str">
            <v>TRENGGALEK</v>
          </cell>
          <cell r="G3837" t="str">
            <v>25-02-1958</v>
          </cell>
          <cell r="H3837" t="str">
            <v>SDN 2 Balung Kec. Kendit</v>
          </cell>
          <cell r="I3837" t="str">
            <v>BALUNG RT 01/2 KEC.KENDIT SITUBONDO   68352</v>
          </cell>
          <cell r="J3837" t="str">
            <v>8807080307</v>
          </cell>
          <cell r="K3837" t="str">
            <v/>
          </cell>
        </row>
        <row r="3838">
          <cell r="A3838" t="str">
            <v>19530606 197807 1 002</v>
          </cell>
          <cell r="B3838" t="str">
            <v>130621989</v>
          </cell>
          <cell r="C3838" t="str">
            <v>ABD. KIFLI</v>
          </cell>
          <cell r="D3838" t="str">
            <v>IV/a</v>
          </cell>
          <cell r="E3838" t="str">
            <v>01-04-2003</v>
          </cell>
          <cell r="F3838" t="str">
            <v>SITUBONDO</v>
          </cell>
          <cell r="G3838" t="str">
            <v>06-06-1953</v>
          </cell>
          <cell r="H3838" t="str">
            <v>SDN 2 Balung Kec. Kendit</v>
          </cell>
          <cell r="I3838" t="str">
            <v>BUGEMAN RT 03/2 KENDIT SITUBONDO  68352</v>
          </cell>
          <cell r="J3838" t="str">
            <v>8807080307</v>
          </cell>
          <cell r="K3838" t="str">
            <v/>
          </cell>
        </row>
        <row r="3839">
          <cell r="A3839" t="str">
            <v>19610201 198201 1 016</v>
          </cell>
          <cell r="B3839" t="str">
            <v>131043839</v>
          </cell>
          <cell r="C3839" t="str">
            <v>BUSRO</v>
          </cell>
          <cell r="D3839" t="str">
            <v>IV/a</v>
          </cell>
          <cell r="E3839" t="str">
            <v>01-04-2005</v>
          </cell>
          <cell r="F3839" t="str">
            <v>BLITAR</v>
          </cell>
          <cell r="G3839" t="str">
            <v>01-02-1961</v>
          </cell>
          <cell r="H3839" t="str">
            <v>SDN 2 Balung Kec. Kendit</v>
          </cell>
          <cell r="I3839" t="str">
            <v>SEMEKAN RT 02/1 KLATAKAN KENDIT SITUBONDO 68352</v>
          </cell>
          <cell r="J3839" t="str">
            <v>8807080307</v>
          </cell>
          <cell r="K3839" t="str">
            <v/>
          </cell>
        </row>
        <row r="3840">
          <cell r="A3840" t="str">
            <v>19610510 198504 2 004</v>
          </cell>
          <cell r="B3840" t="str">
            <v>131335209</v>
          </cell>
          <cell r="C3840" t="str">
            <v>MADUDARI, A.Ma.Pd.</v>
          </cell>
          <cell r="D3840" t="str">
            <v>IV/a</v>
          </cell>
          <cell r="E3840" t="str">
            <v>01-04-2009</v>
          </cell>
          <cell r="F3840" t="str">
            <v>JEMBER</v>
          </cell>
          <cell r="G3840" t="str">
            <v>10-05-1961</v>
          </cell>
          <cell r="H3840" t="str">
            <v>SDN 2 Balung Kec. Kendit</v>
          </cell>
          <cell r="I3840" t="str">
            <v>BALUNG RT 03/1 KEC.KENDIT SITUBONDO  68352</v>
          </cell>
          <cell r="J3840" t="str">
            <v>8807080307</v>
          </cell>
          <cell r="K3840" t="str">
            <v/>
          </cell>
        </row>
        <row r="3841">
          <cell r="A3841" t="str">
            <v>19660609 198803 1 017</v>
          </cell>
          <cell r="B3841" t="str">
            <v>131734924</v>
          </cell>
          <cell r="C3841" t="str">
            <v>SAGIDIN</v>
          </cell>
          <cell r="D3841" t="str">
            <v>III/d</v>
          </cell>
          <cell r="E3841" t="str">
            <v>01-10-2012</v>
          </cell>
          <cell r="F3841" t="str">
            <v>PAMEKASAN</v>
          </cell>
          <cell r="G3841" t="str">
            <v>09-06-1966</v>
          </cell>
          <cell r="H3841" t="str">
            <v>SDN 2 Balung Kec. Kendit</v>
          </cell>
          <cell r="I3841" t="str">
            <v>SEMEKAN KLATAKAN KENDIT SITUBONDO  68352</v>
          </cell>
          <cell r="J3841" t="str">
            <v>8807080307</v>
          </cell>
          <cell r="K3841" t="str">
            <v/>
          </cell>
        </row>
        <row r="3842">
          <cell r="A3842" t="str">
            <v>19800707 200701 1 022</v>
          </cell>
          <cell r="B3842" t="str">
            <v>510202780</v>
          </cell>
          <cell r="C3842" t="str">
            <v>BAMBANG HARIYONO</v>
          </cell>
          <cell r="D3842" t="str">
            <v>II/b</v>
          </cell>
          <cell r="E3842" t="str">
            <v>01-10-2011</v>
          </cell>
          <cell r="F3842" t="str">
            <v>SITUBONDO</v>
          </cell>
          <cell r="G3842" t="str">
            <v>07-07-1980</v>
          </cell>
          <cell r="H3842" t="str">
            <v>SDN 2 Balung Kec. Kendit</v>
          </cell>
          <cell r="I3842" t="str">
            <v>KP. KRAJAN TENGAH RT 2/RW 1 DS.BALUNG 081336616099</v>
          </cell>
          <cell r="J3842" t="str">
            <v>8807080307</v>
          </cell>
          <cell r="K3842" t="str">
            <v/>
          </cell>
        </row>
        <row r="3843">
          <cell r="A3843" t="str">
            <v>19841120 200801 1 004</v>
          </cell>
          <cell r="B3843" t="str">
            <v>510229644</v>
          </cell>
          <cell r="C3843" t="str">
            <v>FIRDAUSI</v>
          </cell>
          <cell r="D3843" t="str">
            <v>II/b</v>
          </cell>
          <cell r="E3843" t="str">
            <v>01-10-2011</v>
          </cell>
          <cell r="F3843" t="str">
            <v>SITUBONDO</v>
          </cell>
          <cell r="G3843" t="str">
            <v>20-11-1984</v>
          </cell>
          <cell r="H3843" t="str">
            <v>SDN 2 Balung Kec. Kendit</v>
          </cell>
          <cell r="I3843" t="str">
            <v>KP.PADEGAN BARAT RT.02/1 DS.BUGEMAN KEC.KENDIT</v>
          </cell>
          <cell r="J3843" t="str">
            <v>8807080307</v>
          </cell>
          <cell r="K3843" t="str">
            <v/>
          </cell>
        </row>
        <row r="3844">
          <cell r="A3844" t="str">
            <v>19840826 200801 2 006</v>
          </cell>
          <cell r="B3844" t="str">
            <v>510229359</v>
          </cell>
          <cell r="C3844" t="str">
            <v>JAMILATUN HASANAH</v>
          </cell>
          <cell r="D3844" t="str">
            <v>II/b</v>
          </cell>
          <cell r="E3844" t="str">
            <v>01-10-2011</v>
          </cell>
          <cell r="F3844" t="str">
            <v>SITUBONDO</v>
          </cell>
          <cell r="G3844" t="str">
            <v>26-08-1984</v>
          </cell>
          <cell r="H3844" t="str">
            <v>SDN 2 Balung Kec. Kendit</v>
          </cell>
          <cell r="I3844" t="str">
            <v>KP. KALOMPANGAN RT 01 RW 01 DS. KENDIT KEC. KENDIT</v>
          </cell>
          <cell r="J3844" t="str">
            <v>8807080307</v>
          </cell>
          <cell r="K3844" t="str">
            <v/>
          </cell>
        </row>
        <row r="3845">
          <cell r="A3845" t="str">
            <v>19570220 198211 1 002</v>
          </cell>
          <cell r="B3845" t="str">
            <v>131043801</v>
          </cell>
          <cell r="C3845" t="str">
            <v>SUYONO</v>
          </cell>
          <cell r="D3845" t="str">
            <v>II/a</v>
          </cell>
          <cell r="E3845" t="str">
            <v>01-04-1998</v>
          </cell>
          <cell r="F3845" t="str">
            <v>SITUBONDO</v>
          </cell>
          <cell r="G3845" t="str">
            <v>20-02-1957</v>
          </cell>
          <cell r="H3845" t="str">
            <v>SDN 2 Balung Kec. Kendit</v>
          </cell>
          <cell r="I3845" t="str">
            <v>BALUNG RT 03/1 KRAJAN TIMUR KENDIT SIT 68352</v>
          </cell>
          <cell r="J3845" t="str">
            <v>8807080307</v>
          </cell>
          <cell r="K3845" t="str">
            <v/>
          </cell>
        </row>
        <row r="3846">
          <cell r="A3846" t="str">
            <v>19520221 197502 1 002</v>
          </cell>
          <cell r="B3846" t="str">
            <v>130458661</v>
          </cell>
          <cell r="C3846" t="str">
            <v>I NYOMAN SUPARTA, A.Ma.Pd.</v>
          </cell>
          <cell r="D3846" t="str">
            <v>IV/b</v>
          </cell>
          <cell r="E3846" t="str">
            <v>01-10-2008</v>
          </cell>
          <cell r="F3846" t="str">
            <v>B A L I</v>
          </cell>
          <cell r="G3846" t="str">
            <v>21-04-1952</v>
          </cell>
          <cell r="H3846" t="str">
            <v>SDN 3 Balung Kec. Kendit</v>
          </cell>
          <cell r="I3846" t="str">
            <v>KRAJAN TIMUR RT 03/1 BALUNG KENDIT SITUBONDO 68352</v>
          </cell>
          <cell r="J3846" t="str">
            <v>8807080308</v>
          </cell>
          <cell r="K3846" t="str">
            <v/>
          </cell>
        </row>
        <row r="3847">
          <cell r="A3847" t="str">
            <v>19540429 197703 2 003</v>
          </cell>
          <cell r="B3847" t="str">
            <v>130584059</v>
          </cell>
          <cell r="C3847" t="str">
            <v>MUJIATI</v>
          </cell>
          <cell r="D3847" t="str">
            <v>IV/a</v>
          </cell>
          <cell r="E3847" t="str">
            <v>01-04-2005</v>
          </cell>
          <cell r="F3847" t="str">
            <v>TRENGGALEK</v>
          </cell>
          <cell r="G3847" t="str">
            <v>29-04-1954</v>
          </cell>
          <cell r="H3847" t="str">
            <v>SDN 3 Balung Kec. Kendit</v>
          </cell>
          <cell r="I3847" t="str">
            <v>DS. BALUNG RT 02/02 KC.KENDIT SITUBONDO   68352</v>
          </cell>
          <cell r="J3847" t="str">
            <v>8807080308</v>
          </cell>
          <cell r="K3847" t="str">
            <v/>
          </cell>
        </row>
        <row r="3848">
          <cell r="A3848" t="str">
            <v>19550207 197703 1 001</v>
          </cell>
          <cell r="B3848" t="str">
            <v>130584076</v>
          </cell>
          <cell r="C3848" t="str">
            <v>SUBANDI, A.Ma.Pd.</v>
          </cell>
          <cell r="D3848" t="str">
            <v>IV/a</v>
          </cell>
          <cell r="E3848" t="str">
            <v>01-04-2006</v>
          </cell>
          <cell r="F3848" t="str">
            <v>TRENGGALEK</v>
          </cell>
          <cell r="G3848" t="str">
            <v>07-02-1955</v>
          </cell>
          <cell r="H3848" t="str">
            <v>SDN 3 Balung Kec. Kendit</v>
          </cell>
          <cell r="I3848" t="str">
            <v>BALUNG RT 01/1 KEC.KENDIT SITUBONDO  68352</v>
          </cell>
          <cell r="J3848" t="str">
            <v>8807080308</v>
          </cell>
          <cell r="K3848" t="str">
            <v/>
          </cell>
        </row>
        <row r="3849">
          <cell r="A3849" t="str">
            <v>19641201 198504 1 002</v>
          </cell>
          <cell r="B3849" t="str">
            <v>131335181</v>
          </cell>
          <cell r="C3849" t="str">
            <v>SUMARTO, A.Ma.Pd.</v>
          </cell>
          <cell r="D3849" t="str">
            <v>IV/a</v>
          </cell>
          <cell r="E3849" t="str">
            <v>01-10-2006</v>
          </cell>
          <cell r="F3849" t="str">
            <v>SITUBONDO</v>
          </cell>
          <cell r="G3849" t="str">
            <v>01-12-1964</v>
          </cell>
          <cell r="H3849" t="str">
            <v>SDN 3 Balung Kec. Kendit</v>
          </cell>
          <cell r="I3849" t="str">
            <v>WRINGIN ANOM RT 03/1 PANARUKAN SITUBONDO 68351</v>
          </cell>
          <cell r="J3849" t="str">
            <v>8807080308</v>
          </cell>
          <cell r="K3849" t="str">
            <v/>
          </cell>
        </row>
        <row r="3850">
          <cell r="A3850" t="str">
            <v>19620204 198504 2 003</v>
          </cell>
          <cell r="B3850" t="str">
            <v>131335264</v>
          </cell>
          <cell r="C3850" t="str">
            <v>MISNGATUN, A.Ma.Pd.</v>
          </cell>
          <cell r="D3850" t="str">
            <v>IV/a</v>
          </cell>
          <cell r="E3850" t="str">
            <v>01-04-2010</v>
          </cell>
          <cell r="F3850" t="str">
            <v>TRENGGALEK</v>
          </cell>
          <cell r="G3850" t="str">
            <v>04-02-1962</v>
          </cell>
          <cell r="H3850" t="str">
            <v>SDN 3 Balung Kec. Kendit</v>
          </cell>
          <cell r="I3850" t="str">
            <v>BUGEMAN RT 02 RW 01 KEC. KENDIT SITUBONDO (68352)</v>
          </cell>
          <cell r="J3850" t="str">
            <v>8807080308</v>
          </cell>
          <cell r="K3850" t="str">
            <v/>
          </cell>
        </row>
        <row r="3851">
          <cell r="A3851" t="str">
            <v>19631020 198303 2 006</v>
          </cell>
          <cell r="B3851" t="str">
            <v>131196370</v>
          </cell>
          <cell r="C3851" t="str">
            <v>SRI RAHAYU</v>
          </cell>
          <cell r="D3851" t="str">
            <v>IV/a</v>
          </cell>
          <cell r="E3851" t="str">
            <v>01-10-2010</v>
          </cell>
          <cell r="F3851" t="str">
            <v>SITUBONDO</v>
          </cell>
          <cell r="G3851" t="str">
            <v>20-10-1963</v>
          </cell>
          <cell r="H3851" t="str">
            <v>SDN 3 Balung Kec. Kendit</v>
          </cell>
          <cell r="I3851" t="str">
            <v>PERUM PAOWAN INDAH BLOK K- 09 PANARUKAN SIT 68351</v>
          </cell>
          <cell r="J3851" t="str">
            <v>8807080308</v>
          </cell>
          <cell r="K3851" t="str">
            <v/>
          </cell>
        </row>
        <row r="3852">
          <cell r="A3852" t="str">
            <v>19560205 198201 1 003</v>
          </cell>
          <cell r="B3852" t="str">
            <v>131086862</v>
          </cell>
          <cell r="C3852" t="str">
            <v>SUTIKNO</v>
          </cell>
          <cell r="D3852" t="str">
            <v>IV/a</v>
          </cell>
          <cell r="E3852" t="str">
            <v>01-04-2013</v>
          </cell>
          <cell r="F3852" t="str">
            <v>SITUBONDO</v>
          </cell>
          <cell r="G3852" t="str">
            <v>05-02-1956</v>
          </cell>
          <cell r="H3852" t="str">
            <v>SDN 3 Balung Kec. Kendit</v>
          </cell>
          <cell r="I3852" t="str">
            <v>DS. PAOWAN KEC. PANARUKAN SITUBONDO (68351)</v>
          </cell>
          <cell r="J3852" t="str">
            <v>8807080308</v>
          </cell>
          <cell r="K3852" t="str">
            <v/>
          </cell>
        </row>
        <row r="3853">
          <cell r="A3853" t="str">
            <v>19570305 198201 1 006</v>
          </cell>
          <cell r="B3853" t="str">
            <v>131043883</v>
          </cell>
          <cell r="C3853" t="str">
            <v>SUPENO, A.Ma.Pd.</v>
          </cell>
          <cell r="D3853" t="str">
            <v>III/d</v>
          </cell>
          <cell r="E3853" t="str">
            <v>01-04-2005</v>
          </cell>
          <cell r="F3853" t="str">
            <v>PASURUAN</v>
          </cell>
          <cell r="G3853" t="str">
            <v>05-03-1957</v>
          </cell>
          <cell r="H3853" t="str">
            <v>SDN 3 Balung Kec. Kendit</v>
          </cell>
          <cell r="I3853" t="str">
            <v>DESA KENDIT RT 03/02 KEC.KENDIT SITUBONDO 68352</v>
          </cell>
          <cell r="J3853" t="str">
            <v>8807080308</v>
          </cell>
          <cell r="K3853" t="str">
            <v/>
          </cell>
        </row>
        <row r="3854">
          <cell r="A3854" t="str">
            <v>19670331 199104 2 001</v>
          </cell>
          <cell r="B3854" t="str">
            <v>131894662</v>
          </cell>
          <cell r="C3854" t="str">
            <v>IDA WIRYATI, A.Ma.Pd.</v>
          </cell>
          <cell r="D3854" t="str">
            <v>III/d</v>
          </cell>
          <cell r="E3854" t="str">
            <v>01-10-2010</v>
          </cell>
          <cell r="F3854" t="str">
            <v>SITUBONDO</v>
          </cell>
          <cell r="G3854" t="str">
            <v>31-03-1967</v>
          </cell>
          <cell r="H3854" t="str">
            <v>SDN 3 Balung Kec. Kendit</v>
          </cell>
          <cell r="I3854" t="str">
            <v>KILENSARI RT 01/1 PANARUKAN SITUBONDO  68351</v>
          </cell>
          <cell r="J3854" t="str">
            <v>8807080308</v>
          </cell>
          <cell r="K3854" t="str">
            <v/>
          </cell>
        </row>
        <row r="3855">
          <cell r="A3855" t="str">
            <v>19631028 198803 1 011</v>
          </cell>
          <cell r="B3855" t="str">
            <v>131734877</v>
          </cell>
          <cell r="C3855" t="str">
            <v>MOH. YAMIN, S.Pd.</v>
          </cell>
          <cell r="D3855" t="str">
            <v>III/c</v>
          </cell>
          <cell r="E3855" t="str">
            <v>01-04-2010</v>
          </cell>
          <cell r="F3855" t="str">
            <v>SITUBONDO</v>
          </cell>
          <cell r="G3855" t="str">
            <v>28-10-1963</v>
          </cell>
          <cell r="H3855" t="str">
            <v>SDN 3 Balung Kec. Kendit</v>
          </cell>
          <cell r="I3855" t="str">
            <v>DSN. KR.PROJO ALAS MALANG KEC. PANARUKAN SIT 68351</v>
          </cell>
          <cell r="J3855" t="str">
            <v>8807080308</v>
          </cell>
          <cell r="K3855" t="str">
            <v/>
          </cell>
        </row>
        <row r="3856">
          <cell r="A3856" t="str">
            <v>19700310 200501 2 007</v>
          </cell>
          <cell r="B3856" t="str">
            <v>510146175</v>
          </cell>
          <cell r="C3856" t="str">
            <v>SUNARSIH</v>
          </cell>
          <cell r="D3856" t="str">
            <v>II/d</v>
          </cell>
          <cell r="E3856" t="str">
            <v>01-04-2013</v>
          </cell>
          <cell r="F3856" t="str">
            <v>SITUBONDO</v>
          </cell>
          <cell r="G3856" t="str">
            <v>10-03-1970</v>
          </cell>
          <cell r="H3856" t="str">
            <v>SDN 3 Balung Kec. Kendit</v>
          </cell>
          <cell r="I3856" t="str">
            <v>KP. TAMAN SARI, KENDIT SITUBONDO</v>
          </cell>
          <cell r="J3856" t="str">
            <v>8807080308</v>
          </cell>
          <cell r="K3856" t="str">
            <v/>
          </cell>
        </row>
        <row r="3857">
          <cell r="A3857" t="str">
            <v>19560321 198201 1 004</v>
          </cell>
          <cell r="B3857" t="str">
            <v>131043779</v>
          </cell>
          <cell r="C3857" t="str">
            <v>KUSNADI</v>
          </cell>
          <cell r="D3857" t="str">
            <v>II/a</v>
          </cell>
          <cell r="E3857" t="str">
            <v>01-01-2001</v>
          </cell>
          <cell r="F3857" t="str">
            <v>SITUBONDO</v>
          </cell>
          <cell r="G3857" t="str">
            <v>21-03-1956</v>
          </cell>
          <cell r="H3857" t="str">
            <v>SDN 3 Balung Kec. Kendit</v>
          </cell>
          <cell r="I3857" t="str">
            <v>DESA BALUNG RT 01/1 KEC.KENDIT SITUBONDO</v>
          </cell>
          <cell r="J3857" t="str">
            <v>8807080308</v>
          </cell>
          <cell r="K3857" t="str">
            <v/>
          </cell>
        </row>
        <row r="3858">
          <cell r="A3858" t="str">
            <v>19550505 197403 1 004</v>
          </cell>
          <cell r="B3858" t="str">
            <v>130403081</v>
          </cell>
          <cell r="C3858" t="str">
            <v>H. SUJARWO</v>
          </cell>
          <cell r="D3858" t="str">
            <v>IV/b</v>
          </cell>
          <cell r="E3858" t="str">
            <v>01-10-2010</v>
          </cell>
          <cell r="F3858" t="str">
            <v>SITUBONDO</v>
          </cell>
          <cell r="G3858" t="str">
            <v>05-05-1955</v>
          </cell>
          <cell r="H3858" t="str">
            <v>SDN 4 Balung Kec. Kendit</v>
          </cell>
          <cell r="I3858" t="str">
            <v>BALUNG RT 03/1 KEC.KENDIT SITUBONDO  68352</v>
          </cell>
          <cell r="J3858" t="str">
            <v>8807080309</v>
          </cell>
          <cell r="K3858" t="str">
            <v/>
          </cell>
        </row>
        <row r="3859">
          <cell r="A3859" t="str">
            <v>19560325 198010 1 001</v>
          </cell>
          <cell r="B3859" t="str">
            <v>130849204</v>
          </cell>
          <cell r="C3859" t="str">
            <v>Drs. AHMAD SIDI</v>
          </cell>
          <cell r="D3859" t="str">
            <v>IV/a</v>
          </cell>
          <cell r="E3859" t="str">
            <v>01-10-2004</v>
          </cell>
          <cell r="F3859" t="str">
            <v>SITUBONDO</v>
          </cell>
          <cell r="G3859" t="str">
            <v>25-03-1956</v>
          </cell>
          <cell r="H3859" t="str">
            <v>SDN 4 Balung Kec. Kendit</v>
          </cell>
          <cell r="I3859" t="str">
            <v>DESA KENDIT RT 02/1 KENDIT SITUBONDO   68352</v>
          </cell>
          <cell r="J3859" t="str">
            <v>8807080309</v>
          </cell>
          <cell r="K3859" t="str">
            <v/>
          </cell>
        </row>
        <row r="3860">
          <cell r="A3860" t="str">
            <v>19510101 197907 1 001</v>
          </cell>
          <cell r="B3860" t="str">
            <v>130748639</v>
          </cell>
          <cell r="C3860" t="str">
            <v>HOSNI RIYADI</v>
          </cell>
          <cell r="D3860" t="str">
            <v>IV/a</v>
          </cell>
          <cell r="E3860" t="str">
            <v>01-10-2007</v>
          </cell>
          <cell r="F3860" t="str">
            <v>SITUBONDO</v>
          </cell>
          <cell r="G3860" t="str">
            <v>01-01-1951</v>
          </cell>
          <cell r="H3860" t="str">
            <v>SDN 4 Balung Kec. Kendit</v>
          </cell>
          <cell r="I3860" t="str">
            <v>RT 02/1 BALUNG KENDIT SITUBONDO   68352</v>
          </cell>
          <cell r="J3860" t="str">
            <v>8807080309</v>
          </cell>
          <cell r="K3860" t="str">
            <v/>
          </cell>
        </row>
        <row r="3861">
          <cell r="A3861" t="str">
            <v>19600214 198308 1 001</v>
          </cell>
          <cell r="B3861" t="str">
            <v>131244378</v>
          </cell>
          <cell r="C3861" t="str">
            <v>FATHOR RASYID, A.Ma.</v>
          </cell>
          <cell r="D3861" t="str">
            <v>IV/a</v>
          </cell>
          <cell r="E3861" t="str">
            <v>01-10-2007</v>
          </cell>
          <cell r="F3861" t="str">
            <v>SITUBONDO</v>
          </cell>
          <cell r="G3861" t="str">
            <v>14-02-1960</v>
          </cell>
          <cell r="H3861" t="str">
            <v>SDN 4 Balung Kec. Kendit</v>
          </cell>
          <cell r="I3861" t="str">
            <v>KALOMPANGAN RT 03/2 KEC.KENDIT SITUBONDO  68352</v>
          </cell>
          <cell r="J3861" t="str">
            <v>8807080309</v>
          </cell>
          <cell r="K3861" t="str">
            <v/>
          </cell>
        </row>
        <row r="3862">
          <cell r="A3862" t="str">
            <v>19590520 198112 1 005</v>
          </cell>
          <cell r="B3862" t="str">
            <v>130968548</v>
          </cell>
          <cell r="C3862" t="str">
            <v>Drs. SYAIFUL, A.Ma.Pd.</v>
          </cell>
          <cell r="D3862" t="str">
            <v>IV/a</v>
          </cell>
          <cell r="E3862" t="str">
            <v>01-10-2011</v>
          </cell>
          <cell r="F3862" t="str">
            <v>SITUBONDO</v>
          </cell>
          <cell r="G3862" t="str">
            <v>20-05-1959</v>
          </cell>
          <cell r="H3862" t="str">
            <v>SDN 4 Balung Kec. Kendit</v>
          </cell>
          <cell r="I3862" t="str">
            <v>KENDIT RT 01/2 KEC.KENDIT SITUBONDO 68352</v>
          </cell>
          <cell r="J3862" t="str">
            <v>8807080309</v>
          </cell>
          <cell r="K3862" t="str">
            <v/>
          </cell>
        </row>
        <row r="3863">
          <cell r="A3863" t="str">
            <v>19560328 197702 1 002</v>
          </cell>
          <cell r="B3863" t="str">
            <v>130583951</v>
          </cell>
          <cell r="C3863" t="str">
            <v>SUKARYONO</v>
          </cell>
          <cell r="D3863" t="str">
            <v>IV/a</v>
          </cell>
          <cell r="E3863" t="str">
            <v>01-04-2013</v>
          </cell>
          <cell r="F3863" t="str">
            <v>SITUBONDO</v>
          </cell>
          <cell r="G3863" t="str">
            <v>28-03-1956</v>
          </cell>
          <cell r="H3863" t="str">
            <v>SDN 4 Balung Kec. Kendit</v>
          </cell>
          <cell r="I3863" t="str">
            <v>KRAJAN TENGAH  RT 02/1 DESA BALUNG SITUBONDO 68352</v>
          </cell>
          <cell r="J3863" t="str">
            <v>8807080309</v>
          </cell>
          <cell r="K3863" t="str">
            <v/>
          </cell>
        </row>
        <row r="3864">
          <cell r="A3864" t="str">
            <v>19670101 200312 1 004</v>
          </cell>
          <cell r="B3864" t="str">
            <v>510136206</v>
          </cell>
          <cell r="C3864" t="str">
            <v>HARYADI, A.Ma.</v>
          </cell>
          <cell r="D3864" t="str">
            <v>III/a</v>
          </cell>
          <cell r="E3864" t="str">
            <v>01-10-2011</v>
          </cell>
          <cell r="F3864" t="str">
            <v>SITUBONDO</v>
          </cell>
          <cell r="G3864" t="str">
            <v>01-01-1967</v>
          </cell>
          <cell r="H3864" t="str">
            <v>SDN 4 Balung Kec. Kendit</v>
          </cell>
          <cell r="I3864" t="str">
            <v/>
          </cell>
          <cell r="J3864" t="str">
            <v>8807080309</v>
          </cell>
          <cell r="K3864" t="str">
            <v/>
          </cell>
        </row>
        <row r="3865">
          <cell r="A3865" t="str">
            <v>19851128 201001 2 026</v>
          </cell>
          <cell r="B3865" t="str">
            <v>910001573</v>
          </cell>
          <cell r="C3865" t="str">
            <v>HENI KUSMININGSIH, A.Ma.Pd.</v>
          </cell>
          <cell r="D3865" t="str">
            <v>II/b</v>
          </cell>
          <cell r="E3865" t="str">
            <v>01-01-2010</v>
          </cell>
          <cell r="F3865" t="str">
            <v>SITUBONDO</v>
          </cell>
          <cell r="G3865" t="str">
            <v>28-11-1985</v>
          </cell>
          <cell r="H3865" t="str">
            <v>SDN 4 Balung Kec. Kendit</v>
          </cell>
          <cell r="I3865" t="str">
            <v>KP. ALAS SUMUR BALUNG KENDIT SITUBONDO</v>
          </cell>
          <cell r="J3865" t="str">
            <v>8807080309</v>
          </cell>
          <cell r="K3865" t="str">
            <v/>
          </cell>
        </row>
        <row r="3866">
          <cell r="A3866" t="str">
            <v>19601231 198112 1 030</v>
          </cell>
          <cell r="B3866" t="str">
            <v>131043778</v>
          </cell>
          <cell r="C3866" t="str">
            <v>SALWI</v>
          </cell>
          <cell r="D3866" t="str">
            <v>II/b</v>
          </cell>
          <cell r="E3866" t="str">
            <v>01-10-2011</v>
          </cell>
          <cell r="F3866" t="str">
            <v>SITUBONDO</v>
          </cell>
          <cell r="G3866" t="str">
            <v>01-01-1960</v>
          </cell>
          <cell r="H3866" t="str">
            <v>SDN 4 Balung Kec. Kendit</v>
          </cell>
          <cell r="I3866" t="str">
            <v>DUSUSN BALUNG RT 01/1 KEC.KENDIT SITUBONDO 68351</v>
          </cell>
          <cell r="J3866" t="str">
            <v>8807080309</v>
          </cell>
          <cell r="K3866" t="str">
            <v/>
          </cell>
        </row>
        <row r="3867">
          <cell r="A3867" t="str">
            <v>19600728 197907 1 001</v>
          </cell>
          <cell r="B3867" t="str">
            <v>130748690</v>
          </cell>
          <cell r="C3867" t="str">
            <v>Drs. H. SUPIYANTO</v>
          </cell>
          <cell r="D3867" t="str">
            <v>IV/a</v>
          </cell>
          <cell r="E3867" t="str">
            <v>01-04-2005</v>
          </cell>
          <cell r="F3867" t="str">
            <v>SITUBONDO</v>
          </cell>
          <cell r="G3867" t="str">
            <v>28-07-1960</v>
          </cell>
          <cell r="H3867" t="str">
            <v>SDN 1 Tambak Ukir Kec. Kendit</v>
          </cell>
          <cell r="I3867" t="str">
            <v>BALUNG RT 03/1 KRAJAN TIMUR KENDIT SITUBONDO 68352</v>
          </cell>
          <cell r="J3867" t="str">
            <v>8807080310</v>
          </cell>
          <cell r="K3867" t="str">
            <v/>
          </cell>
        </row>
        <row r="3868">
          <cell r="A3868" t="str">
            <v>19591001 198308 1 001</v>
          </cell>
          <cell r="B3868" t="str">
            <v>131244361</v>
          </cell>
          <cell r="C3868" t="str">
            <v>SOETRISNO, A.Ma.</v>
          </cell>
          <cell r="D3868" t="str">
            <v>IV/a</v>
          </cell>
          <cell r="E3868" t="str">
            <v>01-10-2009</v>
          </cell>
          <cell r="F3868" t="str">
            <v>SITUBONDO</v>
          </cell>
          <cell r="G3868" t="str">
            <v>01-10-1959</v>
          </cell>
          <cell r="H3868" t="str">
            <v>SDN 1 Tambak Ukir Kec. Kendit</v>
          </cell>
          <cell r="I3868" t="str">
            <v>DESA KENDIT RT 01/1 KENDIT SITUBONDO  68352</v>
          </cell>
          <cell r="J3868" t="str">
            <v>8807080310</v>
          </cell>
          <cell r="K3868" t="str">
            <v/>
          </cell>
        </row>
        <row r="3869">
          <cell r="A3869" t="str">
            <v>19630218 198504 1 003</v>
          </cell>
          <cell r="B3869" t="str">
            <v>131335190</v>
          </cell>
          <cell r="C3869" t="str">
            <v>SUWARNO, A.Ma.Pd.</v>
          </cell>
          <cell r="D3869" t="str">
            <v>IV/a</v>
          </cell>
          <cell r="E3869" t="str">
            <v>01-10-2009</v>
          </cell>
          <cell r="F3869" t="str">
            <v>TRENGGALEK</v>
          </cell>
          <cell r="G3869" t="str">
            <v>18-02-1963</v>
          </cell>
          <cell r="H3869" t="str">
            <v>SDN 1 Tambak Ukir Kec. Kendit</v>
          </cell>
          <cell r="I3869" t="str">
            <v>KENDIT RT 01/1 KEC.KENDIT SITUBONDO  68352</v>
          </cell>
          <cell r="J3869" t="str">
            <v>8807080310</v>
          </cell>
          <cell r="K3869" t="str">
            <v/>
          </cell>
        </row>
        <row r="3870">
          <cell r="A3870" t="str">
            <v>19650125 199104 1 001</v>
          </cell>
          <cell r="B3870" t="str">
            <v>131894659</v>
          </cell>
          <cell r="C3870" t="str">
            <v>AKHMAD BUSAIRI, S.Pd.</v>
          </cell>
          <cell r="D3870" t="str">
            <v>IV/a</v>
          </cell>
          <cell r="E3870" t="str">
            <v>01-04-2011</v>
          </cell>
          <cell r="F3870" t="str">
            <v>SITUBONDO</v>
          </cell>
          <cell r="G3870" t="str">
            <v>25-01-1965</v>
          </cell>
          <cell r="H3870" t="str">
            <v>SDN 1 Tambak Ukir Kec. Kendit</v>
          </cell>
          <cell r="I3870" t="str">
            <v>DESA KLATAKAN RT 02/2 KEC.KENDIT SITUBONDO  68352</v>
          </cell>
          <cell r="J3870" t="str">
            <v>8807080310</v>
          </cell>
          <cell r="K3870" t="str">
            <v/>
          </cell>
        </row>
        <row r="3871">
          <cell r="A3871" t="str">
            <v>19630101 198606 1 003</v>
          </cell>
          <cell r="B3871" t="str">
            <v>131446754</v>
          </cell>
          <cell r="C3871" t="str">
            <v>SUBAGYO</v>
          </cell>
          <cell r="D3871" t="str">
            <v>IV/a</v>
          </cell>
          <cell r="E3871" t="str">
            <v>01-04-2012</v>
          </cell>
          <cell r="F3871" t="str">
            <v>PACITAN</v>
          </cell>
          <cell r="G3871" t="str">
            <v>01-01-1963</v>
          </cell>
          <cell r="H3871" t="str">
            <v>SDN 1 Tambak Ukir Kec. Kendit</v>
          </cell>
          <cell r="I3871" t="str">
            <v>TAMBAK UKIR RT 02/2 KEC.KENDIT SITUBONDO  68352</v>
          </cell>
          <cell r="J3871" t="str">
            <v>8807080310</v>
          </cell>
          <cell r="K3871" t="str">
            <v/>
          </cell>
        </row>
        <row r="3872">
          <cell r="A3872" t="str">
            <v>19680208 199308 1 002</v>
          </cell>
          <cell r="B3872" t="str">
            <v>131986023</v>
          </cell>
          <cell r="C3872" t="str">
            <v>RANI AWANG PRIBADI, S.Pd.</v>
          </cell>
          <cell r="D3872" t="str">
            <v>III/d</v>
          </cell>
          <cell r="E3872" t="str">
            <v>01-04-2012</v>
          </cell>
          <cell r="F3872" t="str">
            <v>SITUBONDO</v>
          </cell>
          <cell r="G3872" t="str">
            <v>08-02-1968</v>
          </cell>
          <cell r="H3872" t="str">
            <v>SDN 1 Tambak Ukir Kec. Kendit</v>
          </cell>
          <cell r="I3872" t="str">
            <v>BUGEMAN RT 01/1 KEC.KENDIT SITUBONDO  68352</v>
          </cell>
          <cell r="J3872" t="str">
            <v>8807080310</v>
          </cell>
          <cell r="K3872" t="str">
            <v/>
          </cell>
        </row>
        <row r="3873">
          <cell r="A3873" t="str">
            <v>19690226 200312 1 004</v>
          </cell>
          <cell r="B3873" t="str">
            <v>510136217</v>
          </cell>
          <cell r="C3873" t="str">
            <v>MARIYO</v>
          </cell>
          <cell r="D3873" t="str">
            <v>III/a</v>
          </cell>
          <cell r="E3873" t="str">
            <v>01-04-2012</v>
          </cell>
          <cell r="F3873" t="str">
            <v>SUKOHARJO</v>
          </cell>
          <cell r="G3873" t="str">
            <v>26-02-1969</v>
          </cell>
          <cell r="H3873" t="str">
            <v>SDN 1 Tambak Ukir Kec. Kendit</v>
          </cell>
          <cell r="I3873" t="str">
            <v/>
          </cell>
          <cell r="J3873" t="str">
            <v>8807080310</v>
          </cell>
          <cell r="K3873" t="str">
            <v/>
          </cell>
        </row>
        <row r="3874">
          <cell r="A3874" t="str">
            <v>19690320 200501 1 010</v>
          </cell>
          <cell r="B3874" t="str">
            <v>510146168</v>
          </cell>
          <cell r="C3874" t="str">
            <v>AMMAD</v>
          </cell>
          <cell r="D3874" t="str">
            <v>II/c</v>
          </cell>
          <cell r="E3874" t="str">
            <v>01-04-2011</v>
          </cell>
          <cell r="F3874" t="str">
            <v>SITUBONDO</v>
          </cell>
          <cell r="G3874" t="str">
            <v>20-03-1969</v>
          </cell>
          <cell r="H3874" t="str">
            <v>SDN 1 Tambak Ukir Kec. Kendit</v>
          </cell>
          <cell r="I3874" t="str">
            <v>KP KENDIT BARAT KENDIT KEC. KENDIT SITUBONDO</v>
          </cell>
          <cell r="J3874" t="str">
            <v>8807080310</v>
          </cell>
          <cell r="K3874" t="str">
            <v/>
          </cell>
        </row>
        <row r="3875">
          <cell r="A3875" t="str">
            <v>19700511 200801 1 016</v>
          </cell>
          <cell r="B3875" t="str">
            <v>510229267</v>
          </cell>
          <cell r="C3875" t="str">
            <v>SUMA'ARI</v>
          </cell>
          <cell r="D3875" t="str">
            <v>II/b</v>
          </cell>
          <cell r="E3875" t="str">
            <v>01-10-2011</v>
          </cell>
          <cell r="F3875" t="str">
            <v>SITUBONDO</v>
          </cell>
          <cell r="G3875" t="str">
            <v>11-05-1970</v>
          </cell>
          <cell r="H3875" t="str">
            <v>SDN 1 Tambak Ukir Kec. Kendit</v>
          </cell>
          <cell r="I3875" t="str">
            <v>KP. BLANGGUAN RT 02 RW 01 DS. BUGEMAN KEC. KENDIT</v>
          </cell>
          <cell r="J3875" t="str">
            <v>8807080310</v>
          </cell>
          <cell r="K3875" t="str">
            <v/>
          </cell>
        </row>
        <row r="3876">
          <cell r="A3876" t="str">
            <v>19570130 198010 1 002</v>
          </cell>
          <cell r="B3876" t="str">
            <v>130849215</v>
          </cell>
          <cell r="C3876" t="str">
            <v>LUKYAPA</v>
          </cell>
          <cell r="D3876" t="str">
            <v>II/a</v>
          </cell>
          <cell r="E3876" t="str">
            <v>01-10-1996</v>
          </cell>
          <cell r="F3876" t="str">
            <v>SITUBONDO</v>
          </cell>
          <cell r="G3876" t="str">
            <v>30-01-1957</v>
          </cell>
          <cell r="H3876" t="str">
            <v>SDN 1 Tambak Ukir Kec. Kendit</v>
          </cell>
          <cell r="I3876" t="str">
            <v>BALUNG RT 02/2 KEC.KENDIT SITUBONDO 68352</v>
          </cell>
          <cell r="J3876" t="str">
            <v>8807080310</v>
          </cell>
          <cell r="K3876" t="str">
            <v/>
          </cell>
        </row>
        <row r="3877">
          <cell r="A3877" t="str">
            <v>19700906 199308 2 002</v>
          </cell>
          <cell r="B3877" t="str">
            <v>132029431</v>
          </cell>
          <cell r="C3877" t="str">
            <v>MUSAYANA, S.Pd.</v>
          </cell>
          <cell r="D3877" t="str">
            <v>IV/a</v>
          </cell>
          <cell r="E3877" t="str">
            <v>01-04-2012</v>
          </cell>
          <cell r="F3877" t="str">
            <v>BONDOWOSO</v>
          </cell>
          <cell r="G3877" t="str">
            <v>06-09-1970</v>
          </cell>
          <cell r="H3877" t="str">
            <v>SDN 3 Tambak Ukir Kec. Kendit</v>
          </cell>
          <cell r="I3877" t="str">
            <v>PRAJEKAN KIDUL RT 04/1 KEC.PRAJEKAN BONDOWOSO68285</v>
          </cell>
          <cell r="J3877" t="str">
            <v>8807080312</v>
          </cell>
          <cell r="K3877" t="str">
            <v/>
          </cell>
        </row>
        <row r="3878">
          <cell r="A3878" t="str">
            <v>19660527 199103 1 015</v>
          </cell>
          <cell r="B3878" t="str">
            <v>131949020</v>
          </cell>
          <cell r="C3878" t="str">
            <v>NORJAMAN, S.Pd.SD.</v>
          </cell>
          <cell r="D3878" t="str">
            <v>IV/a</v>
          </cell>
          <cell r="E3878" t="str">
            <v>01-10-2012</v>
          </cell>
          <cell r="F3878" t="str">
            <v>SITUBONDO</v>
          </cell>
          <cell r="G3878" t="str">
            <v>27-05-1966</v>
          </cell>
          <cell r="H3878" t="str">
            <v>SDN 3 Tambak Ukir Kec. Kendit</v>
          </cell>
          <cell r="I3878" t="str">
            <v>WRINGIN ANOM RT 02/1 KEC.PANARUKAN SITUBONDO</v>
          </cell>
          <cell r="J3878" t="str">
            <v>8807080312</v>
          </cell>
          <cell r="K3878" t="str">
            <v/>
          </cell>
        </row>
        <row r="3879">
          <cell r="A3879" t="str">
            <v>19591224 198112 1 002</v>
          </cell>
          <cell r="B3879" t="str">
            <v>130968626</v>
          </cell>
          <cell r="C3879" t="str">
            <v>MARYANTO</v>
          </cell>
          <cell r="D3879" t="str">
            <v>IV/a</v>
          </cell>
          <cell r="E3879" t="str">
            <v>01-04-2013</v>
          </cell>
          <cell r="F3879" t="str">
            <v>GUNUNG KIDUL</v>
          </cell>
          <cell r="G3879" t="str">
            <v>24-12-1959</v>
          </cell>
          <cell r="H3879" t="str">
            <v>SDN 3 Tambak Ukir Kec. Kendit</v>
          </cell>
          <cell r="I3879" t="str">
            <v>KENDIT RT 01/01 KENDIT SITUBONDO  68352</v>
          </cell>
          <cell r="J3879" t="str">
            <v>8807080312</v>
          </cell>
          <cell r="K3879" t="str">
            <v/>
          </cell>
        </row>
        <row r="3880">
          <cell r="A3880" t="str">
            <v>19531218 198112 1 001</v>
          </cell>
          <cell r="B3880" t="str">
            <v>130968682</v>
          </cell>
          <cell r="C3880" t="str">
            <v>MULYADI, A.Ma.Pd.</v>
          </cell>
          <cell r="D3880" t="str">
            <v>IV/a</v>
          </cell>
          <cell r="E3880" t="str">
            <v>01-04-2013</v>
          </cell>
          <cell r="F3880" t="str">
            <v>SALATIGA</v>
          </cell>
          <cell r="G3880" t="str">
            <v>18-12-1953</v>
          </cell>
          <cell r="H3880" t="str">
            <v>SDN 3 Tambak Ukir Kec. Kendit</v>
          </cell>
          <cell r="I3880" t="str">
            <v>BALUNG RT 01/2 KENDIT SITUBONDO  68352</v>
          </cell>
          <cell r="J3880" t="str">
            <v>8807080312</v>
          </cell>
          <cell r="K3880" t="str">
            <v/>
          </cell>
        </row>
        <row r="3881">
          <cell r="A3881" t="str">
            <v>19600131 199104 1 001</v>
          </cell>
          <cell r="B3881" t="str">
            <v>131894673</v>
          </cell>
          <cell r="C3881" t="str">
            <v>KUWAT SANTOSO, A.Ma.Pd.</v>
          </cell>
          <cell r="D3881" t="str">
            <v>IV/a</v>
          </cell>
          <cell r="E3881" t="str">
            <v>01-04-2013</v>
          </cell>
          <cell r="F3881" t="str">
            <v>BANTUL</v>
          </cell>
          <cell r="G3881" t="str">
            <v>31-01-1960</v>
          </cell>
          <cell r="H3881" t="str">
            <v>SDN 3 Tambak Ukir Kec. Kendit</v>
          </cell>
          <cell r="I3881" t="str">
            <v>JL. RAYA KENDIT RT 03 RW 02 KEC. KENDIT SITUBONDO</v>
          </cell>
          <cell r="J3881" t="str">
            <v>8807080312</v>
          </cell>
          <cell r="K3881" t="str">
            <v/>
          </cell>
        </row>
        <row r="3882">
          <cell r="A3882" t="str">
            <v>19610513 198504 1 001</v>
          </cell>
          <cell r="B3882" t="str">
            <v>131378414</v>
          </cell>
          <cell r="C3882" t="str">
            <v>H. ADNANI, A.Ma.</v>
          </cell>
          <cell r="D3882" t="str">
            <v>III/d</v>
          </cell>
          <cell r="E3882" t="str">
            <v>01-04-2013</v>
          </cell>
          <cell r="F3882" t="str">
            <v>SITUBONDO</v>
          </cell>
          <cell r="G3882" t="str">
            <v>13-05-1961</v>
          </cell>
          <cell r="H3882" t="str">
            <v>SDN 3 Tambak Ukir Kec. Kendit</v>
          </cell>
          <cell r="I3882" t="str">
            <v>KENDIT BARAT KEC.KENDIT SITUBONDO  68352</v>
          </cell>
          <cell r="J3882" t="str">
            <v>8807080312</v>
          </cell>
          <cell r="K3882" t="str">
            <v/>
          </cell>
        </row>
        <row r="3883">
          <cell r="A3883" t="str">
            <v>19721020 200012 2 004</v>
          </cell>
          <cell r="B3883" t="str">
            <v>132286721</v>
          </cell>
          <cell r="C3883" t="str">
            <v>HJ. HARYANTIN, S.Pd.</v>
          </cell>
          <cell r="D3883" t="str">
            <v>III/b</v>
          </cell>
          <cell r="E3883" t="str">
            <v>01-04-2013</v>
          </cell>
          <cell r="F3883" t="str">
            <v>SITUBONDO</v>
          </cell>
          <cell r="G3883" t="str">
            <v>20-10-1972</v>
          </cell>
          <cell r="H3883" t="str">
            <v>SDN 3 Tambak Ukir Kec. Kendit</v>
          </cell>
          <cell r="I3883" t="str">
            <v>DS. BALUNG RT 01 RW 01 KEC. KENDIT SITUBONDO 68352</v>
          </cell>
          <cell r="J3883" t="str">
            <v>8807080312</v>
          </cell>
          <cell r="K3883" t="str">
            <v/>
          </cell>
        </row>
        <row r="3884">
          <cell r="A3884" t="str">
            <v>19650513 198606 1 001</v>
          </cell>
          <cell r="B3884" t="str">
            <v>131446798</v>
          </cell>
          <cell r="C3884" t="str">
            <v>URIP</v>
          </cell>
          <cell r="D3884" t="str">
            <v>II/b</v>
          </cell>
          <cell r="E3884" t="str">
            <v>01-10-2012</v>
          </cell>
          <cell r="F3884" t="str">
            <v>SITUBONDO</v>
          </cell>
          <cell r="G3884" t="str">
            <v>13-05-1965</v>
          </cell>
          <cell r="H3884" t="str">
            <v>SDN 3 Tambak Ukir Kec. Kendit</v>
          </cell>
          <cell r="I3884" t="str">
            <v>BALUNG RT 01/1 KEC.KENDIT SITUBONDO  68352</v>
          </cell>
          <cell r="J3884" t="str">
            <v>8807080312</v>
          </cell>
          <cell r="K3884" t="str">
            <v/>
          </cell>
        </row>
        <row r="3885">
          <cell r="A3885" t="str">
            <v>19820422 200801 2 020</v>
          </cell>
          <cell r="B3885" t="str">
            <v>510223026</v>
          </cell>
          <cell r="C3885" t="str">
            <v>CITRA WULANDARI</v>
          </cell>
          <cell r="D3885" t="str">
            <v>II/a</v>
          </cell>
          <cell r="E3885" t="str">
            <v>01-01-2008</v>
          </cell>
          <cell r="F3885" t="str">
            <v>SITUBONDO</v>
          </cell>
          <cell r="G3885" t="str">
            <v>22-04-1982</v>
          </cell>
          <cell r="H3885" t="str">
            <v>SDN 3 Tambak Ukir Kec. Kendit</v>
          </cell>
          <cell r="I3885" t="str">
            <v>DS.BALUNG RT.1/2 KEC.KENDIT</v>
          </cell>
          <cell r="J3885" t="str">
            <v>8807080312</v>
          </cell>
          <cell r="K3885" t="str">
            <v/>
          </cell>
        </row>
        <row r="3886">
          <cell r="A3886" t="str">
            <v>19541006 197601 1 002</v>
          </cell>
          <cell r="B3886" t="str">
            <v>130498828</v>
          </cell>
          <cell r="C3886" t="str">
            <v>ABDURRAKHMAN</v>
          </cell>
          <cell r="D3886" t="str">
            <v>IV/a</v>
          </cell>
          <cell r="E3886" t="str">
            <v>01-04-2001</v>
          </cell>
          <cell r="F3886" t="str">
            <v>SITUBONDO</v>
          </cell>
          <cell r="G3886" t="str">
            <v>06-10-1954</v>
          </cell>
          <cell r="H3886" t="str">
            <v>SDN 5 Tambak Ukir Kec. Kendit</v>
          </cell>
          <cell r="I3886" t="str">
            <v>KARANG ANYAR BARAT RT 01/1 KENDIT SITUBONDO</v>
          </cell>
          <cell r="J3886" t="str">
            <v>8807080314</v>
          </cell>
          <cell r="K3886" t="str">
            <v/>
          </cell>
        </row>
        <row r="3887">
          <cell r="A3887" t="str">
            <v>19651209 199103 1 007</v>
          </cell>
          <cell r="B3887" t="str">
            <v>131949778</v>
          </cell>
          <cell r="C3887" t="str">
            <v>MOCH. DIMYATI, A.Ma.Pd.</v>
          </cell>
          <cell r="D3887" t="str">
            <v>III/d</v>
          </cell>
          <cell r="E3887" t="str">
            <v>01-10-2011</v>
          </cell>
          <cell r="F3887" t="str">
            <v>KEDIRI</v>
          </cell>
          <cell r="G3887" t="str">
            <v>09-12-1965</v>
          </cell>
          <cell r="H3887" t="str">
            <v>SDN 5 Tambak Ukir Kec. Kendit</v>
          </cell>
          <cell r="I3887" t="str">
            <v>KOTAKAN RT 02 RW 03 KEC. SITUBONDO (68311)</v>
          </cell>
          <cell r="J3887" t="str">
            <v>8807080314</v>
          </cell>
          <cell r="K3887" t="str">
            <v/>
          </cell>
        </row>
        <row r="3888">
          <cell r="A3888" t="str">
            <v>19641101 198703 1 010</v>
          </cell>
          <cell r="B3888" t="str">
            <v>131520696</v>
          </cell>
          <cell r="C3888" t="str">
            <v>MUDANI, A.Ma.Pd.</v>
          </cell>
          <cell r="D3888" t="str">
            <v>III/c</v>
          </cell>
          <cell r="E3888" t="str">
            <v>01-10-2010</v>
          </cell>
          <cell r="F3888" t="str">
            <v>PAMEKASAN</v>
          </cell>
          <cell r="G3888" t="str">
            <v>01-11-1964</v>
          </cell>
          <cell r="H3888" t="str">
            <v>SDN 5 Tambak Ukir Kec. Kendit</v>
          </cell>
          <cell r="I3888" t="str">
            <v>GRIYA KLABANG PERMAI D-28 BONDOWOSO 68284</v>
          </cell>
          <cell r="J3888" t="str">
            <v>8807080314</v>
          </cell>
          <cell r="K3888" t="str">
            <v/>
          </cell>
        </row>
        <row r="3889">
          <cell r="A3889" t="str">
            <v>19651102 198703 1 011</v>
          </cell>
          <cell r="B3889" t="str">
            <v>131552051</v>
          </cell>
          <cell r="C3889" t="str">
            <v>SUTRISNO, A.Ma.</v>
          </cell>
          <cell r="D3889" t="str">
            <v>III/c</v>
          </cell>
          <cell r="E3889" t="str">
            <v>01-10-2010</v>
          </cell>
          <cell r="F3889" t="str">
            <v>SITUBONDO</v>
          </cell>
          <cell r="G3889" t="str">
            <v>02-11-1965</v>
          </cell>
          <cell r="H3889" t="str">
            <v>SDN 5 Tambak Ukir Kec. Kendit</v>
          </cell>
          <cell r="I3889" t="str">
            <v>ARDIWILIS 5/2 PAOWAN KEC.PANARUKAN SITUBONDO 68351</v>
          </cell>
          <cell r="J3889" t="str">
            <v>8807080314</v>
          </cell>
          <cell r="K3889" t="str">
            <v/>
          </cell>
        </row>
        <row r="3890">
          <cell r="A3890" t="str">
            <v>19661004 200701 1 011</v>
          </cell>
          <cell r="B3890" t="str">
            <v>510201689</v>
          </cell>
          <cell r="C3890" t="str">
            <v>RUSLI</v>
          </cell>
          <cell r="D3890" t="str">
            <v>II/c</v>
          </cell>
          <cell r="E3890" t="str">
            <v>01-04-2013</v>
          </cell>
          <cell r="F3890" t="str">
            <v>SITUBONDO</v>
          </cell>
          <cell r="G3890" t="str">
            <v>04-10-1966</v>
          </cell>
          <cell r="H3890" t="str">
            <v>SDN 5 Tambak Ukir Kec. Kendit</v>
          </cell>
          <cell r="I3890" t="str">
            <v>KP KARANG ANYAR BARAT RT 1 RW 2 KENDIT</v>
          </cell>
          <cell r="J3890" t="str">
            <v>8807080314</v>
          </cell>
          <cell r="K3890" t="str">
            <v/>
          </cell>
        </row>
        <row r="3891">
          <cell r="A3891" t="str">
            <v>19821110 200801 1 011</v>
          </cell>
          <cell r="B3891" t="str">
            <v>510223008</v>
          </cell>
          <cell r="C3891" t="str">
            <v>SHANDRIK NITA KARYANTO</v>
          </cell>
          <cell r="D3891" t="str">
            <v>II/b</v>
          </cell>
          <cell r="E3891" t="str">
            <v>01-10-2012</v>
          </cell>
          <cell r="F3891" t="str">
            <v>SITUBONDO</v>
          </cell>
          <cell r="G3891" t="str">
            <v>10-11-1982</v>
          </cell>
          <cell r="H3891" t="str">
            <v>SDN 5 Tambak Ukir Kec. Kendit</v>
          </cell>
          <cell r="I3891" t="str">
            <v>DS.BALUNG RT.02/02 KEC.KENDIT</v>
          </cell>
          <cell r="J3891" t="str">
            <v>8807080314</v>
          </cell>
          <cell r="K3891" t="str">
            <v/>
          </cell>
        </row>
        <row r="3892">
          <cell r="A3892" t="str">
            <v>19830123 200801 1 005</v>
          </cell>
          <cell r="B3892" t="str">
            <v>510229689</v>
          </cell>
          <cell r="C3892" t="str">
            <v>HERI SUTANTO</v>
          </cell>
          <cell r="D3892" t="str">
            <v>II/b</v>
          </cell>
          <cell r="E3892" t="str">
            <v>01-04-2013</v>
          </cell>
          <cell r="F3892" t="str">
            <v>SITUBONDO</v>
          </cell>
          <cell r="G3892" t="str">
            <v>23-01-1983</v>
          </cell>
          <cell r="H3892" t="str">
            <v>SDN 5 Tambak Ukir Kec. Kendit</v>
          </cell>
          <cell r="I3892" t="str">
            <v>JL. SUCIPTO GG. 10 NO. 26 RT 02 RW 02 DAWUHAN SIT.</v>
          </cell>
          <cell r="J3892" t="str">
            <v>8807080314</v>
          </cell>
          <cell r="K3892" t="str">
            <v/>
          </cell>
        </row>
        <row r="3893">
          <cell r="A3893" t="str">
            <v>19501012 197308 1 001</v>
          </cell>
          <cell r="B3893" t="str">
            <v>510045985</v>
          </cell>
          <cell r="C3893" t="str">
            <v>MUKARI</v>
          </cell>
          <cell r="D3893" t="str">
            <v>IV/a</v>
          </cell>
          <cell r="E3893" t="str">
            <v>01-04-2000</v>
          </cell>
          <cell r="F3893" t="str">
            <v>TRENGGALEK</v>
          </cell>
          <cell r="G3893" t="str">
            <v>12-10-1950</v>
          </cell>
          <cell r="H3893" t="str">
            <v>SDN 6 Tambak Ukir Kec. Kendit</v>
          </cell>
          <cell r="I3893" t="str">
            <v>DESA KENDIT RT 01/2 KEC.KENDIT SITUBONDO   68352</v>
          </cell>
          <cell r="J3893" t="str">
            <v>8807080315</v>
          </cell>
          <cell r="K3893" t="str">
            <v/>
          </cell>
        </row>
        <row r="3894">
          <cell r="A3894" t="str">
            <v>19540708 197702 1 001</v>
          </cell>
          <cell r="B3894" t="str">
            <v>130583944</v>
          </cell>
          <cell r="C3894" t="str">
            <v>NAWARI</v>
          </cell>
          <cell r="D3894" t="str">
            <v>IV/a</v>
          </cell>
          <cell r="E3894" t="str">
            <v>01-04-2003</v>
          </cell>
          <cell r="F3894" t="str">
            <v>SITUBONDO</v>
          </cell>
          <cell r="G3894" t="str">
            <v>08-07-1954</v>
          </cell>
          <cell r="H3894" t="str">
            <v>SDN 6 Tambak Ukir Kec. Kendit</v>
          </cell>
          <cell r="I3894" t="str">
            <v>KLATAKAN RT 02/2 KENDIT SITUBONDO  68352</v>
          </cell>
          <cell r="J3894" t="str">
            <v>8807080315</v>
          </cell>
          <cell r="K3894" t="str">
            <v/>
          </cell>
        </row>
        <row r="3895">
          <cell r="A3895" t="str">
            <v>19581026 198504 1 001</v>
          </cell>
          <cell r="B3895" t="str">
            <v>131378376</v>
          </cell>
          <cell r="C3895" t="str">
            <v>SUKARDI M., A.Ma.</v>
          </cell>
          <cell r="D3895" t="str">
            <v>IV/a</v>
          </cell>
          <cell r="E3895" t="str">
            <v>01-04-2008</v>
          </cell>
          <cell r="F3895" t="str">
            <v>SITUBONDO</v>
          </cell>
          <cell r="G3895" t="str">
            <v>26-10-1958</v>
          </cell>
          <cell r="H3895" t="str">
            <v>SDN 6 Tambak Ukir Kec. Kendit</v>
          </cell>
          <cell r="I3895" t="str">
            <v>SUMBER KOLAK RT 02/1 PANARUKAN SITUBONDO  68351</v>
          </cell>
          <cell r="J3895" t="str">
            <v>8807080315</v>
          </cell>
          <cell r="K3895" t="str">
            <v/>
          </cell>
        </row>
        <row r="3896">
          <cell r="A3896" t="str">
            <v>19631201 198504 1 003</v>
          </cell>
          <cell r="B3896" t="str">
            <v>131335242</v>
          </cell>
          <cell r="C3896" t="str">
            <v>AFAN BUDI HARTOYO, S.Pd.</v>
          </cell>
          <cell r="D3896" t="str">
            <v>IV/a</v>
          </cell>
          <cell r="E3896" t="str">
            <v>01-04-2008</v>
          </cell>
          <cell r="F3896" t="str">
            <v>SITUBONDO</v>
          </cell>
          <cell r="G3896" t="str">
            <v>01-12-1963</v>
          </cell>
          <cell r="H3896" t="str">
            <v>SDN 6 Tambak Ukir Kec. Kendit</v>
          </cell>
          <cell r="I3896" t="str">
            <v>KRAJAN RT 02/02 BUGEMAN KENDIT SITUBONDO 68352</v>
          </cell>
          <cell r="J3896" t="str">
            <v>8807080315</v>
          </cell>
          <cell r="K3896" t="str">
            <v/>
          </cell>
        </row>
        <row r="3897">
          <cell r="A3897" t="str">
            <v>19720702 199308 1 003</v>
          </cell>
          <cell r="B3897" t="str">
            <v>132029428</v>
          </cell>
          <cell r="C3897" t="str">
            <v>JUMADINANTO, S.Pd.</v>
          </cell>
          <cell r="D3897" t="str">
            <v>III/c</v>
          </cell>
          <cell r="E3897" t="str">
            <v>01-04-2011</v>
          </cell>
          <cell r="F3897" t="str">
            <v>SITUBONDO</v>
          </cell>
          <cell r="G3897" t="str">
            <v>02-07-1972</v>
          </cell>
          <cell r="H3897" t="str">
            <v>SDN 6 Tambak Ukir Kec. Kendit</v>
          </cell>
          <cell r="I3897" t="str">
            <v>KRAJAN BARAT RT 02/1 BALUNG KENDIT SIT 68352</v>
          </cell>
          <cell r="J3897" t="str">
            <v>8807080315</v>
          </cell>
          <cell r="K3897" t="str">
            <v/>
          </cell>
        </row>
        <row r="3898">
          <cell r="A3898" t="str">
            <v>19700629 200604 1 003</v>
          </cell>
          <cell r="B3898" t="str">
            <v>510165915</v>
          </cell>
          <cell r="C3898" t="str">
            <v>MULYADI</v>
          </cell>
          <cell r="D3898" t="str">
            <v>II/c</v>
          </cell>
          <cell r="E3898" t="str">
            <v>01-10-2011</v>
          </cell>
          <cell r="F3898" t="str">
            <v>SITUBONDO</v>
          </cell>
          <cell r="G3898" t="str">
            <v>29-06-1970</v>
          </cell>
          <cell r="H3898" t="str">
            <v>SDN 6 Tambak Ukir Kec. Kendit</v>
          </cell>
          <cell r="I3898" t="str">
            <v/>
          </cell>
          <cell r="J3898" t="str">
            <v>8807080315</v>
          </cell>
          <cell r="K3898" t="str">
            <v/>
          </cell>
        </row>
        <row r="3899">
          <cell r="A3899" t="str">
            <v>19690110 200801 1 014</v>
          </cell>
          <cell r="B3899" t="str">
            <v>510223022</v>
          </cell>
          <cell r="C3899" t="str">
            <v>FAUZUN, A.Ma.</v>
          </cell>
          <cell r="D3899" t="str">
            <v>II/b</v>
          </cell>
          <cell r="E3899" t="str">
            <v>01-01-2008</v>
          </cell>
          <cell r="F3899" t="str">
            <v>SITUBONDO</v>
          </cell>
          <cell r="G3899" t="str">
            <v>10-01-1969</v>
          </cell>
          <cell r="H3899" t="str">
            <v>SDN 6 Tambak Ukir Kec. Kendit</v>
          </cell>
          <cell r="I3899" t="str">
            <v>KP.KRAJAN RT.01/02 DS.KENDIT SITUBONDO</v>
          </cell>
          <cell r="J3899" t="str">
            <v>8807080315</v>
          </cell>
          <cell r="K3899" t="str">
            <v/>
          </cell>
        </row>
        <row r="3900">
          <cell r="A3900" t="str">
            <v>19680405 199007 1 002</v>
          </cell>
          <cell r="B3900" t="str">
            <v>131825490</v>
          </cell>
          <cell r="C3900" t="str">
            <v>ENEK SANTOSO</v>
          </cell>
          <cell r="D3900" t="str">
            <v>II/b</v>
          </cell>
          <cell r="E3900" t="str">
            <v>01-10-2010</v>
          </cell>
          <cell r="F3900" t="str">
            <v>SITUBONDO</v>
          </cell>
          <cell r="G3900" t="str">
            <v>05-04-1968</v>
          </cell>
          <cell r="H3900" t="str">
            <v>SDN 6 Tambak Ukir Kec. Kendit</v>
          </cell>
          <cell r="I3900" t="str">
            <v>TAMBAK UKIR RT 01/12 KEC.KENDIT SITUBONDO</v>
          </cell>
          <cell r="J3900" t="str">
            <v>8807080315</v>
          </cell>
          <cell r="K3900" t="str">
            <v/>
          </cell>
        </row>
        <row r="3901">
          <cell r="A3901" t="str">
            <v>19830225 200801 1 006</v>
          </cell>
          <cell r="B3901" t="str">
            <v>510230312</v>
          </cell>
          <cell r="C3901" t="str">
            <v>DWI KRISTIAN RAHARJO</v>
          </cell>
          <cell r="D3901" t="str">
            <v>II/b</v>
          </cell>
          <cell r="E3901" t="str">
            <v>01-10-2011</v>
          </cell>
          <cell r="F3901" t="str">
            <v>JOMBANG</v>
          </cell>
          <cell r="G3901" t="str">
            <v>25-02-1983</v>
          </cell>
          <cell r="H3901" t="str">
            <v>SDN 6 Tambak Ukir Kec. Kendit</v>
          </cell>
          <cell r="I3901" t="str">
            <v>DS. KESAMBIRAMPAK KEC. KAPONGAN SITUBONDO</v>
          </cell>
          <cell r="J3901" t="str">
            <v>8807080315</v>
          </cell>
          <cell r="K3901" t="str">
            <v/>
          </cell>
        </row>
        <row r="3902">
          <cell r="A3902" t="str">
            <v>19521227 197403 2 009</v>
          </cell>
          <cell r="B3902" t="str">
            <v>130403097</v>
          </cell>
          <cell r="C3902" t="str">
            <v>ERNAWATI, S.Pd.</v>
          </cell>
          <cell r="D3902" t="str">
            <v>IV/b</v>
          </cell>
          <cell r="E3902" t="str">
            <v>01-10-2008</v>
          </cell>
          <cell r="F3902" t="str">
            <v>SITUBONDO</v>
          </cell>
          <cell r="G3902" t="str">
            <v>27-12-1952</v>
          </cell>
          <cell r="H3902" t="str">
            <v>SDN 1 Klatakan Kec. Kendit</v>
          </cell>
          <cell r="I3902" t="str">
            <v>JL.MERAK RT 01/4 PLAOSA PATOKAN SITUBONDO (68312)</v>
          </cell>
          <cell r="J3902" t="str">
            <v>8807080316</v>
          </cell>
          <cell r="K3902" t="str">
            <v/>
          </cell>
        </row>
        <row r="3903">
          <cell r="A3903" t="str">
            <v>19580516 197912 1 003</v>
          </cell>
          <cell r="B3903" t="str">
            <v>130775382</v>
          </cell>
          <cell r="C3903" t="str">
            <v>SUNARTO, S.Pd.</v>
          </cell>
          <cell r="D3903" t="str">
            <v>IV/b</v>
          </cell>
          <cell r="E3903" t="str">
            <v>01-10-2012</v>
          </cell>
          <cell r="F3903" t="str">
            <v>SITUBONDO</v>
          </cell>
          <cell r="G3903" t="str">
            <v>16-05-1958</v>
          </cell>
          <cell r="H3903" t="str">
            <v>SDN 1 Klatakan Kec. Kendit</v>
          </cell>
          <cell r="I3903" t="str">
            <v xml:space="preserve"> JL MASJID NO 22 RT 01/1 KILENSARI PANARUKAN  6835</v>
          </cell>
          <cell r="J3903" t="str">
            <v>8807080316</v>
          </cell>
          <cell r="K3903" t="str">
            <v/>
          </cell>
        </row>
        <row r="3904">
          <cell r="A3904" t="str">
            <v>19520813 197403 2 006</v>
          </cell>
          <cell r="B3904" t="str">
            <v>130402940</v>
          </cell>
          <cell r="C3904" t="str">
            <v>SITI RABIAH</v>
          </cell>
          <cell r="D3904" t="str">
            <v>IV/a</v>
          </cell>
          <cell r="E3904" t="str">
            <v>01-04-2000</v>
          </cell>
          <cell r="F3904" t="str">
            <v>SITUBONDO</v>
          </cell>
          <cell r="G3904" t="str">
            <v>13-08-1952</v>
          </cell>
          <cell r="H3904" t="str">
            <v>SDN 1 Klatakan Kec. Kendit</v>
          </cell>
          <cell r="I3904" t="str">
            <v>DESA TENGGIR BARAT RT 03/7 KEC.PANJI SIT 68323</v>
          </cell>
          <cell r="J3904" t="str">
            <v>8807080316</v>
          </cell>
          <cell r="K3904" t="str">
            <v/>
          </cell>
        </row>
        <row r="3905">
          <cell r="A3905" t="str">
            <v>19561015 198303 2 008</v>
          </cell>
          <cell r="B3905" t="str">
            <v>131196581</v>
          </cell>
          <cell r="C3905" t="str">
            <v>SUMARIYATUN, A.Ma.Pd.</v>
          </cell>
          <cell r="D3905" t="str">
            <v>IV/a</v>
          </cell>
          <cell r="E3905" t="str">
            <v>01-04-2007</v>
          </cell>
          <cell r="F3905" t="str">
            <v>SITUBONDO</v>
          </cell>
          <cell r="G3905" t="str">
            <v>15-10-1956</v>
          </cell>
          <cell r="H3905" t="str">
            <v>SDN 1 Klatakan Kec. Kendit</v>
          </cell>
          <cell r="I3905" t="str">
            <v>JL.MAWAR RT 03/1 PATOAKAN SITUBONDO 68312</v>
          </cell>
          <cell r="J3905" t="str">
            <v>8807080316</v>
          </cell>
          <cell r="K3905" t="str">
            <v/>
          </cell>
        </row>
        <row r="3906">
          <cell r="A3906" t="str">
            <v>19631126 198703 1 005</v>
          </cell>
          <cell r="B3906" t="str">
            <v>131520596</v>
          </cell>
          <cell r="C3906" t="str">
            <v>NITO, A.Ma.Pd.</v>
          </cell>
          <cell r="D3906" t="str">
            <v>IV/a</v>
          </cell>
          <cell r="E3906" t="str">
            <v>01-10-2009</v>
          </cell>
          <cell r="F3906" t="str">
            <v>SITUBONDO</v>
          </cell>
          <cell r="G3906" t="str">
            <v>26-11-1963</v>
          </cell>
          <cell r="H3906" t="str">
            <v>SDN 1 Klatakan Kec. Kendit</v>
          </cell>
          <cell r="I3906" t="str">
            <v>BALUNG RT 01/1 KEC.KENDIT SITUBONDO  68352</v>
          </cell>
          <cell r="J3906" t="str">
            <v>8807080316</v>
          </cell>
          <cell r="K3906" t="str">
            <v/>
          </cell>
        </row>
        <row r="3907">
          <cell r="A3907" t="str">
            <v>19710307 199308 2 002</v>
          </cell>
          <cell r="B3907" t="str">
            <v>131986039</v>
          </cell>
          <cell r="C3907" t="str">
            <v>SRI WAHYUNI, S.Pd.</v>
          </cell>
          <cell r="D3907" t="str">
            <v>IV/a</v>
          </cell>
          <cell r="E3907" t="str">
            <v>01-10-2011</v>
          </cell>
          <cell r="F3907" t="str">
            <v>SITUBONDO</v>
          </cell>
          <cell r="G3907" t="str">
            <v>07-03-1971</v>
          </cell>
          <cell r="H3907" t="str">
            <v>SDN 1 Klatakan Kec. Kendit</v>
          </cell>
          <cell r="I3907" t="str">
            <v>WRINGIN ANOM RT 01 RW 02 KEC. PANARUKAN SIT 68351</v>
          </cell>
          <cell r="J3907" t="str">
            <v>8807080316</v>
          </cell>
          <cell r="K3907" t="str">
            <v/>
          </cell>
        </row>
        <row r="3908">
          <cell r="A3908" t="str">
            <v>19660617 199104 1 001</v>
          </cell>
          <cell r="B3908" t="str">
            <v>131894651</v>
          </cell>
          <cell r="C3908" t="str">
            <v>MENOT REREH WIRAWAN, A.Ma.Pd.</v>
          </cell>
          <cell r="D3908" t="str">
            <v>IV/a</v>
          </cell>
          <cell r="E3908" t="str">
            <v>01-04-2013</v>
          </cell>
          <cell r="F3908" t="str">
            <v>SITUBONDO</v>
          </cell>
          <cell r="G3908" t="str">
            <v>17-06-1966</v>
          </cell>
          <cell r="H3908" t="str">
            <v>SDN 1 Klatakan Kec. Kendit</v>
          </cell>
          <cell r="I3908" t="str">
            <v>PERUM PAOWAN INDAH RT 04/2 PANARUKAN SIT 68351</v>
          </cell>
          <cell r="J3908" t="str">
            <v>8807080316</v>
          </cell>
          <cell r="K3908" t="str">
            <v/>
          </cell>
        </row>
        <row r="3909">
          <cell r="A3909" t="str">
            <v>19531231 197807 1 014</v>
          </cell>
          <cell r="B3909" t="str">
            <v>130622043</v>
          </cell>
          <cell r="C3909" t="str">
            <v>YOTO</v>
          </cell>
          <cell r="D3909" t="str">
            <v>III/d</v>
          </cell>
          <cell r="E3909" t="str">
            <v>01-04-2000</v>
          </cell>
          <cell r="F3909" t="str">
            <v>TRENGGALEK</v>
          </cell>
          <cell r="G3909" t="str">
            <v>31-12-1953</v>
          </cell>
          <cell r="H3909" t="str">
            <v>SDN 1 Klatakan Kec. Kendit</v>
          </cell>
          <cell r="I3909" t="str">
            <v>DESA BALUNG RT 1/2 KEC.KENDIT SITUBONDO  68352</v>
          </cell>
          <cell r="J3909" t="str">
            <v>8807080316</v>
          </cell>
          <cell r="K3909" t="str">
            <v/>
          </cell>
        </row>
        <row r="3910">
          <cell r="A3910" t="str">
            <v>19640809 199104 2 001</v>
          </cell>
          <cell r="B3910" t="str">
            <v>131894788</v>
          </cell>
          <cell r="C3910" t="str">
            <v>LILIK HERLIANA</v>
          </cell>
          <cell r="D3910" t="str">
            <v>III/d</v>
          </cell>
          <cell r="E3910" t="str">
            <v>01-04-2013</v>
          </cell>
          <cell r="F3910" t="str">
            <v>SITUBONDO</v>
          </cell>
          <cell r="G3910" t="str">
            <v>09-08-1964</v>
          </cell>
          <cell r="H3910" t="str">
            <v>SDN 1 Klatakan Kec. Kendit</v>
          </cell>
          <cell r="I3910" t="str">
            <v>JL. DIPONEGORO NO. 10 RT 01 RW 01 KEL. ARDIREJO</v>
          </cell>
          <cell r="J3910" t="str">
            <v>8807080316</v>
          </cell>
          <cell r="K3910" t="str">
            <v/>
          </cell>
        </row>
        <row r="3911">
          <cell r="A3911" t="str">
            <v>19650722 199104 2 001</v>
          </cell>
          <cell r="B3911" t="str">
            <v>131894685</v>
          </cell>
          <cell r="C3911" t="str">
            <v>RUSNIYATI, A.Ma.Pd.</v>
          </cell>
          <cell r="D3911" t="str">
            <v>III/b</v>
          </cell>
          <cell r="E3911" t="str">
            <v>01-04-2003</v>
          </cell>
          <cell r="F3911" t="str">
            <v>SITUBONDO</v>
          </cell>
          <cell r="G3911" t="str">
            <v>22-07-1965</v>
          </cell>
          <cell r="H3911" t="str">
            <v>SDN 1 Klatakan Kec. Kendit</v>
          </cell>
          <cell r="I3911" t="str">
            <v>KILENSARI RT 02/1 KEC.PANARUKAN SITUBONDO  68351</v>
          </cell>
          <cell r="J3911" t="str">
            <v>8807080316</v>
          </cell>
          <cell r="K3911" t="str">
            <v/>
          </cell>
        </row>
        <row r="3912">
          <cell r="A3912" t="str">
            <v>19740828 200604 2 024</v>
          </cell>
          <cell r="B3912" t="str">
            <v>510157309</v>
          </cell>
          <cell r="C3912" t="str">
            <v>IKA AGUS SETIAWATI, A.Ma.</v>
          </cell>
          <cell r="D3912" t="str">
            <v>III/a</v>
          </cell>
          <cell r="E3912" t="str">
            <v>01-10-2011</v>
          </cell>
          <cell r="F3912" t="str">
            <v>SITUBONDO</v>
          </cell>
          <cell r="G3912" t="str">
            <v>28-08-1974</v>
          </cell>
          <cell r="H3912" t="str">
            <v>SDN 1 Klatakan Kec. Kendit</v>
          </cell>
          <cell r="I3912" t="str">
            <v>BALUNG RT 02 RW 01 KEC. KENDIT</v>
          </cell>
          <cell r="J3912" t="str">
            <v>8807080316</v>
          </cell>
          <cell r="K3912" t="str">
            <v/>
          </cell>
        </row>
        <row r="3913">
          <cell r="A3913" t="str">
            <v>19851222 200801 2 009</v>
          </cell>
          <cell r="B3913" t="str">
            <v>500193378</v>
          </cell>
          <cell r="C3913" t="str">
            <v>DYAH ARY TRISNIATI, A.Ma.</v>
          </cell>
          <cell r="D3913" t="str">
            <v>II/b</v>
          </cell>
          <cell r="E3913" t="str">
            <v>01-01-2008</v>
          </cell>
          <cell r="F3913" t="str">
            <v>KEBUMEN</v>
          </cell>
          <cell r="G3913" t="str">
            <v>22-12-1985</v>
          </cell>
          <cell r="H3913" t="str">
            <v>SDN 1 Klatakan Kec. Kendit</v>
          </cell>
          <cell r="I3913" t="str">
            <v/>
          </cell>
          <cell r="J3913" t="str">
            <v>8807080316</v>
          </cell>
          <cell r="K3913" t="str">
            <v/>
          </cell>
        </row>
        <row r="3914">
          <cell r="A3914" t="str">
            <v>19551217 198010 1 001</v>
          </cell>
          <cell r="B3914" t="str">
            <v>130849213</v>
          </cell>
          <cell r="C3914" t="str">
            <v>TARYONO</v>
          </cell>
          <cell r="D3914" t="str">
            <v>II/a</v>
          </cell>
          <cell r="E3914" t="str">
            <v>01-10-1996</v>
          </cell>
          <cell r="F3914" t="str">
            <v>SITUBONDO</v>
          </cell>
          <cell r="G3914" t="str">
            <v>17-12-1955</v>
          </cell>
          <cell r="H3914" t="str">
            <v>SDN 1 Klatakan Kec. Kendit</v>
          </cell>
          <cell r="I3914" t="str">
            <v>DESA PANARUKAN RT 05/1 PANARUKAN SITUBONDO 68351</v>
          </cell>
          <cell r="J3914" t="str">
            <v>8807080316</v>
          </cell>
          <cell r="K3914" t="str">
            <v/>
          </cell>
        </row>
        <row r="3915">
          <cell r="A3915" t="str">
            <v>19541117 197403 1 002</v>
          </cell>
          <cell r="B3915" t="str">
            <v>130403038</v>
          </cell>
          <cell r="C3915" t="str">
            <v>HARIYANTO, A.Ma.Pd.</v>
          </cell>
          <cell r="D3915" t="str">
            <v>IV/b</v>
          </cell>
          <cell r="E3915" t="str">
            <v>01-10-2008</v>
          </cell>
          <cell r="F3915" t="str">
            <v>KULON PROGO</v>
          </cell>
          <cell r="G3915" t="str">
            <v>17-11-1954</v>
          </cell>
          <cell r="H3915" t="str">
            <v>SDN 2 Klatakan Kec. Kendit</v>
          </cell>
          <cell r="I3915" t="str">
            <v>KALOMPANGAN RT 03/2 KENDIT SITUBONDO  68352</v>
          </cell>
          <cell r="J3915" t="str">
            <v>8807080317</v>
          </cell>
          <cell r="K3915" t="str">
            <v/>
          </cell>
        </row>
        <row r="3916">
          <cell r="A3916" t="str">
            <v>19560913 197702 2 004</v>
          </cell>
          <cell r="B3916" t="str">
            <v>130583930</v>
          </cell>
          <cell r="C3916" t="str">
            <v>KUS TAMANIYAH</v>
          </cell>
          <cell r="D3916" t="str">
            <v>IV/a</v>
          </cell>
          <cell r="E3916" t="str">
            <v>01-10-2002</v>
          </cell>
          <cell r="F3916" t="str">
            <v>SITUBONDO</v>
          </cell>
          <cell r="G3916" t="str">
            <v>13-09-1956</v>
          </cell>
          <cell r="H3916" t="str">
            <v>SDN 2 Klatakan Kec. Kendit</v>
          </cell>
          <cell r="I3916" t="str">
            <v>PAOWAN RT 04/1 KENDIT SITUBONDO  68351</v>
          </cell>
          <cell r="J3916" t="str">
            <v>8807080317</v>
          </cell>
          <cell r="K3916" t="str">
            <v/>
          </cell>
        </row>
        <row r="3917">
          <cell r="A3917" t="str">
            <v>19601108 198303 2 003</v>
          </cell>
          <cell r="B3917" t="str">
            <v>131196369</v>
          </cell>
          <cell r="C3917" t="str">
            <v>SULASTRI, A.Ma.Pd.</v>
          </cell>
          <cell r="D3917" t="str">
            <v>IV/a</v>
          </cell>
          <cell r="E3917" t="str">
            <v>01-10-2005</v>
          </cell>
          <cell r="F3917" t="str">
            <v>BLITAR</v>
          </cell>
          <cell r="G3917" t="str">
            <v>08-11-1960</v>
          </cell>
          <cell r="H3917" t="str">
            <v>SDN 2 Klatakan Kec. Kendit</v>
          </cell>
          <cell r="I3917" t="str">
            <v>KILENSARI RT 03/3 PANARUKAN SITUBONDO  68351</v>
          </cell>
          <cell r="J3917" t="str">
            <v>8807080317</v>
          </cell>
          <cell r="K3917" t="str">
            <v/>
          </cell>
        </row>
        <row r="3918">
          <cell r="A3918" t="str">
            <v>19631010 198504 1 001</v>
          </cell>
          <cell r="B3918" t="str">
            <v>131331771</v>
          </cell>
          <cell r="C3918" t="str">
            <v>SUWIRYONO, A.Ma.Pd.</v>
          </cell>
          <cell r="D3918" t="str">
            <v>IV/a</v>
          </cell>
          <cell r="E3918" t="str">
            <v>01-10-2009</v>
          </cell>
          <cell r="F3918" t="str">
            <v>SITUBONDO</v>
          </cell>
          <cell r="G3918" t="str">
            <v>10-11-1963</v>
          </cell>
          <cell r="H3918" t="str">
            <v>SDN 2 Klatakan Kec. Kendit</v>
          </cell>
          <cell r="I3918" t="str">
            <v>KENDIT RT 01/2 KEC.KENDIT SITUBONDO  68352</v>
          </cell>
          <cell r="J3918" t="str">
            <v>8807080317</v>
          </cell>
          <cell r="K3918" t="str">
            <v/>
          </cell>
        </row>
        <row r="3919">
          <cell r="A3919" t="str">
            <v>19600817 198201 1 019</v>
          </cell>
          <cell r="B3919" t="str">
            <v>131043696</v>
          </cell>
          <cell r="C3919" t="str">
            <v>SUNARYO, A.Ma.Pd.</v>
          </cell>
          <cell r="D3919" t="str">
            <v>IV/a</v>
          </cell>
          <cell r="E3919" t="str">
            <v>01-10-2009</v>
          </cell>
          <cell r="F3919" t="str">
            <v>SITUBONDO</v>
          </cell>
          <cell r="G3919" t="str">
            <v>17-08-1960</v>
          </cell>
          <cell r="H3919" t="str">
            <v>SDN 2 Klatakan Kec. Kendit</v>
          </cell>
          <cell r="I3919" t="str">
            <v>SUMBER KOLAK KRAJAN RT 03/3 PANRUKAN SIT 68351</v>
          </cell>
          <cell r="J3919" t="str">
            <v>8807080317</v>
          </cell>
          <cell r="K3919" t="str">
            <v/>
          </cell>
        </row>
        <row r="3920">
          <cell r="A3920" t="str">
            <v>19560316 197702 2 003</v>
          </cell>
          <cell r="B3920" t="str">
            <v>130583785</v>
          </cell>
          <cell r="C3920" t="str">
            <v>CHORIYAH, A.Ma.Pd.</v>
          </cell>
          <cell r="D3920" t="str">
            <v>III/d</v>
          </cell>
          <cell r="E3920" t="str">
            <v>01-04-2001</v>
          </cell>
          <cell r="F3920" t="str">
            <v>BANGKALAN</v>
          </cell>
          <cell r="G3920" t="str">
            <v>16-03-1956</v>
          </cell>
          <cell r="H3920" t="str">
            <v>SDN 2 Klatakan Kec. Kendit</v>
          </cell>
          <cell r="I3920" t="str">
            <v>WRINGIN ANOM RT 02/2 KEC.PANARUKAN SIT 68351</v>
          </cell>
          <cell r="J3920" t="str">
            <v>8807080317</v>
          </cell>
          <cell r="K3920" t="str">
            <v/>
          </cell>
        </row>
        <row r="3921">
          <cell r="A3921" t="str">
            <v>19560915 197912 1 003</v>
          </cell>
          <cell r="B3921" t="str">
            <v>130775321</v>
          </cell>
          <cell r="C3921" t="str">
            <v>PAGIYANTO</v>
          </cell>
          <cell r="D3921" t="str">
            <v>III/d</v>
          </cell>
          <cell r="E3921" t="str">
            <v>01-10-2001</v>
          </cell>
          <cell r="F3921" t="str">
            <v>BONDOWOSO</v>
          </cell>
          <cell r="G3921" t="str">
            <v>15-09-1956</v>
          </cell>
          <cell r="H3921" t="str">
            <v>SDN 2 Klatakan Kec. Kendit</v>
          </cell>
          <cell r="I3921" t="str">
            <v>KEL,ARDIREJO RT 01/3 KEC.PANJI SITUBONDO 68321</v>
          </cell>
          <cell r="J3921" t="str">
            <v>8807080317</v>
          </cell>
          <cell r="K3921" t="str">
            <v/>
          </cell>
        </row>
        <row r="3922">
          <cell r="A3922" t="str">
            <v>19760821 199912 2 001</v>
          </cell>
          <cell r="B3922" t="str">
            <v>132249216</v>
          </cell>
          <cell r="C3922" t="str">
            <v>AGUSTIN MEGAYATRI, S.Pd.</v>
          </cell>
          <cell r="D3922" t="str">
            <v>III/c</v>
          </cell>
          <cell r="E3922" t="str">
            <v>01-10-2011</v>
          </cell>
          <cell r="F3922" t="str">
            <v>SITUBONDO</v>
          </cell>
          <cell r="G3922" t="str">
            <v>21-08-1976</v>
          </cell>
          <cell r="H3922" t="str">
            <v>SDN 2 Klatakan Kec. Kendit</v>
          </cell>
          <cell r="I3922" t="str">
            <v>KESAMBIYAN RT:3 PAOWAN KEC. PANARUKAN SIT 68351</v>
          </cell>
          <cell r="J3922" t="str">
            <v>8807080317</v>
          </cell>
          <cell r="K3922" t="str">
            <v/>
          </cell>
        </row>
        <row r="3923">
          <cell r="A3923" t="str">
            <v>19790415 200801 1 019</v>
          </cell>
          <cell r="B3923" t="str">
            <v>510223010</v>
          </cell>
          <cell r="C3923" t="str">
            <v>EKO HANDOYO WIBOWO, S.Pd.</v>
          </cell>
          <cell r="D3923" t="str">
            <v>III/b</v>
          </cell>
          <cell r="E3923" t="str">
            <v>01-10-2011</v>
          </cell>
          <cell r="F3923" t="str">
            <v>JEMBER</v>
          </cell>
          <cell r="G3923" t="str">
            <v>15-04-1979</v>
          </cell>
          <cell r="H3923" t="str">
            <v>SDN 2 Klatakan Kec. Kendit</v>
          </cell>
          <cell r="I3923" t="str">
            <v>KP.BLIKERAN RT.02/01 DS.WR.ANOM KEC.PANARUKAN</v>
          </cell>
          <cell r="J3923" t="str">
            <v>8807080317</v>
          </cell>
          <cell r="K3923" t="str">
            <v/>
          </cell>
        </row>
        <row r="3924">
          <cell r="A3924" t="str">
            <v>19810706 200701 2 009</v>
          </cell>
          <cell r="B3924" t="str">
            <v>510200994</v>
          </cell>
          <cell r="C3924" t="str">
            <v>INDRIYANA</v>
          </cell>
          <cell r="D3924" t="str">
            <v>II/b</v>
          </cell>
          <cell r="E3924" t="str">
            <v>01-10-2011</v>
          </cell>
          <cell r="F3924" t="str">
            <v>SITUBONDO</v>
          </cell>
          <cell r="G3924" t="str">
            <v>06-07-1981</v>
          </cell>
          <cell r="H3924" t="str">
            <v>SDN 2 Klatakan Kec. Kendit</v>
          </cell>
          <cell r="I3924" t="str">
            <v>OLEAN TENGAH RT 2 RW 2 SITUBONDO</v>
          </cell>
          <cell r="J3924" t="str">
            <v>8807080317</v>
          </cell>
          <cell r="K3924" t="str">
            <v/>
          </cell>
        </row>
        <row r="3925">
          <cell r="A3925" t="str">
            <v>19581015 197907 1 001</v>
          </cell>
          <cell r="B3925" t="str">
            <v>130748775</v>
          </cell>
          <cell r="C3925" t="str">
            <v>SUJONO</v>
          </cell>
          <cell r="D3925" t="str">
            <v>II/a</v>
          </cell>
          <cell r="E3925" t="str">
            <v>01-04-1996</v>
          </cell>
          <cell r="F3925" t="str">
            <v>SITUBONDO</v>
          </cell>
          <cell r="G3925" t="str">
            <v>15-10-1958</v>
          </cell>
          <cell r="H3925" t="str">
            <v>SDN 2 Klatakan Kec. Kendit</v>
          </cell>
          <cell r="I3925" t="str">
            <v>PESISIR RT 02/2 KLATAKAN KEC.KENDIT SIT  68352</v>
          </cell>
          <cell r="J3925" t="str">
            <v>8807080317</v>
          </cell>
          <cell r="K3925" t="str">
            <v/>
          </cell>
        </row>
        <row r="3926">
          <cell r="A3926" t="str">
            <v>19850303 200801 2 007</v>
          </cell>
          <cell r="B3926" t="str">
            <v>510229724</v>
          </cell>
          <cell r="C3926" t="str">
            <v>EVI WIJAYANTI</v>
          </cell>
          <cell r="D3926" t="str">
            <v>II/a</v>
          </cell>
          <cell r="E3926" t="str">
            <v>01-01-2008</v>
          </cell>
          <cell r="F3926" t="str">
            <v>SITUBONDO</v>
          </cell>
          <cell r="G3926" t="str">
            <v>03-03-1985</v>
          </cell>
          <cell r="H3926" t="str">
            <v>SDN 2 Klatakan Kec. Kendit</v>
          </cell>
          <cell r="I3926" t="str">
            <v>DS.KLATAKAN RT.2/1 KEC.KENDIT SITUBONDO</v>
          </cell>
          <cell r="J3926" t="str">
            <v>8807080317</v>
          </cell>
          <cell r="K3926" t="str">
            <v/>
          </cell>
        </row>
        <row r="3927">
          <cell r="A3927" t="str">
            <v>19511227 197309 1 001</v>
          </cell>
          <cell r="B3927" t="str">
            <v>510043947</v>
          </cell>
          <cell r="C3927" t="str">
            <v>ASMAD, A.Ma.Pd.</v>
          </cell>
          <cell r="D3927" t="str">
            <v>IV/b</v>
          </cell>
          <cell r="E3927" t="str">
            <v>01-10-2008</v>
          </cell>
          <cell r="F3927" t="str">
            <v>SITUBONDO</v>
          </cell>
          <cell r="G3927" t="str">
            <v>27-12-1951</v>
          </cell>
          <cell r="H3927" t="str">
            <v>SDN 3 Klatakan Kec. Kendit</v>
          </cell>
          <cell r="I3927" t="str">
            <v>SEMEKAN UTARA KLATAKAN KEC.KENDIT SITUBONDO 68352</v>
          </cell>
          <cell r="J3927" t="str">
            <v>8807080318</v>
          </cell>
          <cell r="K3927" t="str">
            <v/>
          </cell>
        </row>
        <row r="3928">
          <cell r="A3928" t="str">
            <v>19520222 197309 1 001</v>
          </cell>
          <cell r="B3928" t="str">
            <v>510043948</v>
          </cell>
          <cell r="C3928" t="str">
            <v>JUHARI, A.Ma.Pd.</v>
          </cell>
          <cell r="D3928" t="str">
            <v>IV/b</v>
          </cell>
          <cell r="E3928" t="str">
            <v>01-10-2008</v>
          </cell>
          <cell r="F3928" t="str">
            <v>BONDOWOSO</v>
          </cell>
          <cell r="G3928" t="str">
            <v>22-02-1952</v>
          </cell>
          <cell r="H3928" t="str">
            <v>SDN 3 Klatakan Kec. Kendit</v>
          </cell>
          <cell r="I3928" t="str">
            <v>PESISIR RT 02/1 KLATAKAN KEC.KENDIT  68352</v>
          </cell>
          <cell r="J3928" t="str">
            <v>8807080318</v>
          </cell>
          <cell r="K3928" t="str">
            <v/>
          </cell>
        </row>
        <row r="3929">
          <cell r="A3929" t="str">
            <v>19520527 197803 2 005</v>
          </cell>
          <cell r="B3929" t="str">
            <v>130658644</v>
          </cell>
          <cell r="C3929" t="str">
            <v>SUHARTI</v>
          </cell>
          <cell r="D3929" t="str">
            <v>IV/b</v>
          </cell>
          <cell r="E3929" t="str">
            <v>01-10-2008</v>
          </cell>
          <cell r="F3929" t="str">
            <v>BANYUWANGI</v>
          </cell>
          <cell r="G3929" t="str">
            <v>20-07-1952</v>
          </cell>
          <cell r="H3929" t="str">
            <v>SDN 3 Klatakan Kec. Kendit</v>
          </cell>
          <cell r="I3929" t="str">
            <v>WRINGIN ANOM KEC.PANARUKAN SITUBONDO  68351</v>
          </cell>
          <cell r="J3929" t="str">
            <v>8807080318</v>
          </cell>
          <cell r="K3929" t="str">
            <v/>
          </cell>
        </row>
        <row r="3930">
          <cell r="A3930" t="str">
            <v>19561231 197702 2 053</v>
          </cell>
          <cell r="B3930" t="str">
            <v>130583945</v>
          </cell>
          <cell r="C3930" t="str">
            <v>SUPRIHATIN</v>
          </cell>
          <cell r="D3930" t="str">
            <v>IV/b</v>
          </cell>
          <cell r="E3930" t="str">
            <v>01-04-2010</v>
          </cell>
          <cell r="F3930" t="str">
            <v>TRENGGALEK</v>
          </cell>
          <cell r="G3930" t="str">
            <v>31-12-1956</v>
          </cell>
          <cell r="H3930" t="str">
            <v>SDN 3 Klatakan Kec. Kendit</v>
          </cell>
          <cell r="I3930" t="str">
            <v>DUSUN KOM WRINGIN ANOM KEC. PANARUKAN SIT (68351)</v>
          </cell>
          <cell r="J3930" t="str">
            <v>8807080318</v>
          </cell>
          <cell r="K3930" t="str">
            <v/>
          </cell>
        </row>
        <row r="3931">
          <cell r="A3931" t="str">
            <v>19640605 198703 1 020</v>
          </cell>
          <cell r="B3931" t="str">
            <v>131520646</v>
          </cell>
          <cell r="C3931" t="str">
            <v>SURADI, A.Ma.Pd.</v>
          </cell>
          <cell r="D3931" t="str">
            <v>IV/a</v>
          </cell>
          <cell r="E3931" t="str">
            <v>01-04-2007</v>
          </cell>
          <cell r="F3931" t="str">
            <v>SITUBONDO</v>
          </cell>
          <cell r="G3931" t="str">
            <v>05-06-1964</v>
          </cell>
          <cell r="H3931" t="str">
            <v>SDN 3 Klatakan Kec. Kendit</v>
          </cell>
          <cell r="I3931" t="str">
            <v>PAOWAN RT 05/1 KEC.PANARUKAN SITUBONDO 68351</v>
          </cell>
          <cell r="J3931" t="str">
            <v>8807080318</v>
          </cell>
          <cell r="K3931" t="str">
            <v/>
          </cell>
        </row>
        <row r="3932">
          <cell r="A3932" t="str">
            <v>19650501 198703 2 022</v>
          </cell>
          <cell r="B3932" t="str">
            <v>131520612</v>
          </cell>
          <cell r="C3932" t="str">
            <v>KOESNAINI, A.Ma.Pd.</v>
          </cell>
          <cell r="D3932" t="str">
            <v>IV/a</v>
          </cell>
          <cell r="E3932" t="str">
            <v>01-10-2009</v>
          </cell>
          <cell r="F3932" t="str">
            <v>SITUBONDO</v>
          </cell>
          <cell r="G3932" t="str">
            <v>01-05-1965</v>
          </cell>
          <cell r="H3932" t="str">
            <v>SDN 3 Klatakan Kec. Kendit</v>
          </cell>
          <cell r="I3932" t="str">
            <v>WRINGIN ANOM RT 01/2 PANARUKAN SITUBONDO 68351</v>
          </cell>
          <cell r="J3932" t="str">
            <v>8807080318</v>
          </cell>
          <cell r="K3932" t="str">
            <v/>
          </cell>
        </row>
        <row r="3933">
          <cell r="A3933" t="str">
            <v>19560711 198102 1 004</v>
          </cell>
          <cell r="B3933" t="str">
            <v>130988202</v>
          </cell>
          <cell r="C3933" t="str">
            <v>H. SUMALI, A.Ma.</v>
          </cell>
          <cell r="D3933" t="str">
            <v>IV/a</v>
          </cell>
          <cell r="E3933" t="str">
            <v>01-10-2011</v>
          </cell>
          <cell r="F3933" t="str">
            <v>SITUBONDO</v>
          </cell>
          <cell r="G3933" t="str">
            <v>11-07-1956</v>
          </cell>
          <cell r="H3933" t="str">
            <v>SDN 3 Klatakan Kec. Kendit</v>
          </cell>
          <cell r="I3933" t="str">
            <v>BELIMBING KEC. KENDIT SITUBONDO (68352)</v>
          </cell>
          <cell r="J3933" t="str">
            <v>8807080318</v>
          </cell>
          <cell r="K3933" t="str">
            <v/>
          </cell>
        </row>
        <row r="3934">
          <cell r="A3934" t="str">
            <v>19660321 199104 1 001</v>
          </cell>
          <cell r="B3934" t="str">
            <v>131894690</v>
          </cell>
          <cell r="C3934" t="str">
            <v>Drs. EDIYANTO</v>
          </cell>
          <cell r="D3934" t="str">
            <v>IV/a</v>
          </cell>
          <cell r="E3934" t="str">
            <v>01-04-2012</v>
          </cell>
          <cell r="F3934" t="str">
            <v>SITUBONDO</v>
          </cell>
          <cell r="G3934" t="str">
            <v>21-03-1966</v>
          </cell>
          <cell r="H3934" t="str">
            <v>SDN 3 Klatakan Kec. Kendit</v>
          </cell>
          <cell r="I3934" t="str">
            <v>DESA TENGGIR BARAT RT 02/9 KEC.PANJI SIT 68361</v>
          </cell>
          <cell r="J3934" t="str">
            <v>8807080318</v>
          </cell>
          <cell r="K3934" t="str">
            <v/>
          </cell>
        </row>
        <row r="3935">
          <cell r="A3935" t="str">
            <v>19750416 199807 2 001</v>
          </cell>
          <cell r="B3935" t="str">
            <v>132216727</v>
          </cell>
          <cell r="C3935" t="str">
            <v>RIKE BADRIYAH AISYAH, S.Pd.</v>
          </cell>
          <cell r="D3935" t="str">
            <v>III/c</v>
          </cell>
          <cell r="E3935" t="str">
            <v>01-04-2012</v>
          </cell>
          <cell r="F3935" t="str">
            <v>SITUBONDO</v>
          </cell>
          <cell r="G3935" t="str">
            <v>16-04-1975</v>
          </cell>
          <cell r="H3935" t="str">
            <v>SDN 3 Klatakan Kec. Kendit</v>
          </cell>
          <cell r="I3935" t="str">
            <v>BATAAN RT O1 KILENSARI KEC.PANARUKAN SIT 68351</v>
          </cell>
          <cell r="J3935" t="str">
            <v>8807080318</v>
          </cell>
          <cell r="K3935" t="str">
            <v/>
          </cell>
        </row>
        <row r="3936">
          <cell r="A3936" t="str">
            <v>19700827 200604 2 006</v>
          </cell>
          <cell r="B3936" t="str">
            <v>510157281</v>
          </cell>
          <cell r="C3936" t="str">
            <v>ISYUNARNI</v>
          </cell>
          <cell r="D3936" t="str">
            <v>II/c</v>
          </cell>
          <cell r="E3936" t="str">
            <v>01-10-2011</v>
          </cell>
          <cell r="F3936" t="str">
            <v>GROBOGAN</v>
          </cell>
          <cell r="G3936" t="str">
            <v>27-08-1970</v>
          </cell>
          <cell r="H3936" t="str">
            <v>SDN 3 Klatakan Kec. Kendit</v>
          </cell>
          <cell r="I3936" t="str">
            <v>KP. SEMEKAN SELATAN RT 01 RW 02 KENDIT</v>
          </cell>
          <cell r="J3936" t="str">
            <v>8807080318</v>
          </cell>
          <cell r="K3936" t="str">
            <v/>
          </cell>
        </row>
        <row r="3937">
          <cell r="A3937" t="str">
            <v>19810928 200801 2 015</v>
          </cell>
          <cell r="B3937" t="str">
            <v>510229437</v>
          </cell>
          <cell r="C3937" t="str">
            <v>SUSI INDRAWATI</v>
          </cell>
          <cell r="D3937" t="str">
            <v>II/b</v>
          </cell>
          <cell r="E3937" t="str">
            <v>01-10-2011</v>
          </cell>
          <cell r="F3937" t="str">
            <v>SITUBONDO</v>
          </cell>
          <cell r="G3937" t="str">
            <v>28-09-1981</v>
          </cell>
          <cell r="H3937" t="str">
            <v>SDN 3 Klatakan Kec. Kendit</v>
          </cell>
          <cell r="I3937" t="str">
            <v>KP.SABRANG RT.02/02 DS.WR.ANOM KEC.PANARUKAN SIT.</v>
          </cell>
          <cell r="J3937" t="str">
            <v>8807080318</v>
          </cell>
          <cell r="K3937" t="str">
            <v/>
          </cell>
        </row>
        <row r="3938">
          <cell r="A3938" t="str">
            <v>19581224 198504 1 003</v>
          </cell>
          <cell r="B3938" t="str">
            <v>131336693</v>
          </cell>
          <cell r="C3938" t="str">
            <v>ARDJUMO</v>
          </cell>
          <cell r="D3938" t="str">
            <v>II/a</v>
          </cell>
          <cell r="E3938" t="str">
            <v>01-04-2001</v>
          </cell>
          <cell r="F3938" t="str">
            <v>SITUBONDO</v>
          </cell>
          <cell r="G3938" t="str">
            <v>24-12-1958</v>
          </cell>
          <cell r="H3938" t="str">
            <v>SDN 3 Klatakan Kec. Kendit</v>
          </cell>
          <cell r="I3938" t="str">
            <v>BALUNG SELATAN KEC.KENDIT SITUBONDO 68352</v>
          </cell>
          <cell r="J3938" t="str">
            <v>8807080318</v>
          </cell>
          <cell r="K3938" t="str">
            <v/>
          </cell>
        </row>
        <row r="3939">
          <cell r="A3939" t="str">
            <v>19601217 198303 1 019</v>
          </cell>
          <cell r="B3939" t="str">
            <v>131196315</v>
          </cell>
          <cell r="C3939" t="str">
            <v>Drs. NUR RASYID</v>
          </cell>
          <cell r="D3939" t="str">
            <v>IV/b</v>
          </cell>
          <cell r="E3939" t="str">
            <v>01-04-2010</v>
          </cell>
          <cell r="F3939" t="str">
            <v>SITUBONDO</v>
          </cell>
          <cell r="G3939" t="str">
            <v>17-12-1963</v>
          </cell>
          <cell r="H3939" t="str">
            <v>SDN 4 Klatakan Kec. Kendit</v>
          </cell>
          <cell r="I3939" t="str">
            <v>RT 01 RW 01 GUNDIL DS. KLATAKAN KEC. KENDIT 68352</v>
          </cell>
          <cell r="J3939" t="str">
            <v>8807080319</v>
          </cell>
          <cell r="K3939" t="str">
            <v/>
          </cell>
        </row>
        <row r="3940">
          <cell r="A3940" t="str">
            <v>19570606 197912 1 007</v>
          </cell>
          <cell r="B3940" t="str">
            <v>130775371</v>
          </cell>
          <cell r="C3940" t="str">
            <v>SUPANDI, S.Pd.I.</v>
          </cell>
          <cell r="D3940" t="str">
            <v>IV/a</v>
          </cell>
          <cell r="E3940" t="str">
            <v>01-04-2013</v>
          </cell>
          <cell r="F3940" t="str">
            <v>SITUBONDO</v>
          </cell>
          <cell r="G3940" t="str">
            <v>06-06-1957</v>
          </cell>
          <cell r="H3940" t="str">
            <v>SDN 4 Klatakan Kec. Kendit</v>
          </cell>
          <cell r="I3940" t="str">
            <v>DESA BALUNG RT 02/1 KEC.KENDIT SITUBONDO  68352</v>
          </cell>
          <cell r="J3940" t="str">
            <v>8807080319</v>
          </cell>
          <cell r="K3940" t="str">
            <v/>
          </cell>
        </row>
        <row r="3941">
          <cell r="A3941" t="str">
            <v>19590503 197907 2 002</v>
          </cell>
          <cell r="B3941" t="str">
            <v>130748720</v>
          </cell>
          <cell r="C3941" t="str">
            <v>TURYANI</v>
          </cell>
          <cell r="D3941" t="str">
            <v>III/d</v>
          </cell>
          <cell r="E3941" t="str">
            <v>01-10-2001</v>
          </cell>
          <cell r="F3941" t="str">
            <v>SITUBONDO</v>
          </cell>
          <cell r="G3941" t="str">
            <v>03-05-1959</v>
          </cell>
          <cell r="H3941" t="str">
            <v>SDN 4 Klatakan Kec. Kendit</v>
          </cell>
          <cell r="I3941" t="str">
            <v>WRINGIN ANOM RT 01/2 PANARUKAN SITUBONDO 68351</v>
          </cell>
          <cell r="J3941" t="str">
            <v>8807080319</v>
          </cell>
          <cell r="K3941" t="str">
            <v/>
          </cell>
        </row>
        <row r="3942">
          <cell r="A3942" t="str">
            <v>19580618 198010 2 002</v>
          </cell>
          <cell r="B3942" t="str">
            <v>130849273</v>
          </cell>
          <cell r="C3942" t="str">
            <v>SUGIH SRI HARYUNI</v>
          </cell>
          <cell r="D3942" t="str">
            <v>III/d</v>
          </cell>
          <cell r="E3942" t="str">
            <v>01-10-2001</v>
          </cell>
          <cell r="F3942" t="str">
            <v>SITUBONDO</v>
          </cell>
          <cell r="G3942" t="str">
            <v>18-06-1958</v>
          </cell>
          <cell r="H3942" t="str">
            <v>SDN 4 Klatakan Kec. Kendit</v>
          </cell>
          <cell r="I3942" t="str">
            <v>JL.PB.SUDIRMAN KEC.KENDIT SITUBONDO  68352</v>
          </cell>
          <cell r="J3942" t="str">
            <v>8807080319</v>
          </cell>
          <cell r="K3942" t="str">
            <v/>
          </cell>
        </row>
        <row r="3943">
          <cell r="A3943" t="str">
            <v>19640920 198504 2 002</v>
          </cell>
          <cell r="B3943" t="str">
            <v>131335268</v>
          </cell>
          <cell r="C3943" t="str">
            <v>SUTRISNOWATI, A.Ma.Pd.</v>
          </cell>
          <cell r="D3943" t="str">
            <v>III/d</v>
          </cell>
          <cell r="E3943" t="str">
            <v>01-10-2004</v>
          </cell>
          <cell r="F3943" t="str">
            <v>SITUBONDO</v>
          </cell>
          <cell r="G3943" t="str">
            <v>20-09-1964</v>
          </cell>
          <cell r="H3943" t="str">
            <v>SDN 4 Klatakan Kec. Kendit</v>
          </cell>
          <cell r="I3943" t="str">
            <v>KARANG ASEM KEC.SITUBONDO</v>
          </cell>
          <cell r="J3943" t="str">
            <v>8807080319</v>
          </cell>
          <cell r="K3943" t="str">
            <v/>
          </cell>
        </row>
        <row r="3944">
          <cell r="A3944" t="str">
            <v>19700502 200501 2 009</v>
          </cell>
          <cell r="B3944" t="str">
            <v>510146174</v>
          </cell>
          <cell r="C3944" t="str">
            <v>SRI HAWANI</v>
          </cell>
          <cell r="D3944" t="str">
            <v>III/a</v>
          </cell>
          <cell r="E3944" t="str">
            <v>01-04-2013</v>
          </cell>
          <cell r="F3944" t="str">
            <v>SITUBONDO</v>
          </cell>
          <cell r="G3944" t="str">
            <v>02-05-1970</v>
          </cell>
          <cell r="H3944" t="str">
            <v>SDN 4 Klatakan Kec. Kendit</v>
          </cell>
          <cell r="I3944" t="str">
            <v>DS SUMBER KOLAK RT01/RW01, PANARUKAN, SITUBONDO</v>
          </cell>
          <cell r="J3944" t="str">
            <v>8807080319</v>
          </cell>
          <cell r="K3944" t="str">
            <v/>
          </cell>
        </row>
        <row r="3945">
          <cell r="A3945" t="str">
            <v>19710525 200501 1 008</v>
          </cell>
          <cell r="B3945" t="str">
            <v>510146179</v>
          </cell>
          <cell r="C3945" t="str">
            <v>QADAR RAHMAN</v>
          </cell>
          <cell r="D3945" t="str">
            <v>II/c</v>
          </cell>
          <cell r="E3945" t="str">
            <v>01-04-2013</v>
          </cell>
          <cell r="F3945" t="str">
            <v>SITUBONDO</v>
          </cell>
          <cell r="G3945" t="str">
            <v>25-05-1971</v>
          </cell>
          <cell r="H3945" t="str">
            <v>SDN 4 Klatakan Kec. Kendit</v>
          </cell>
          <cell r="I3945" t="str">
            <v>DS. SEMANGKAAN RT 03 KEC. PANARUKAN SITUBONDO</v>
          </cell>
          <cell r="J3945" t="str">
            <v>8807080319</v>
          </cell>
          <cell r="K3945" t="str">
            <v/>
          </cell>
        </row>
        <row r="3946">
          <cell r="A3946" t="str">
            <v>19880526 201001 1 002</v>
          </cell>
          <cell r="B3946" t="str">
            <v>910001638</v>
          </cell>
          <cell r="C3946" t="str">
            <v>GILANG PRAYOGI GUSTIAR, A.Ma.Pd.</v>
          </cell>
          <cell r="D3946" t="str">
            <v>II/c</v>
          </cell>
          <cell r="E3946" t="str">
            <v>01-04-2013</v>
          </cell>
          <cell r="F3946" t="str">
            <v>SITUBONDO</v>
          </cell>
          <cell r="G3946" t="str">
            <v>26-05-1988</v>
          </cell>
          <cell r="H3946" t="str">
            <v>SDN 4 Klatakan Kec. Kendit</v>
          </cell>
          <cell r="I3946" t="str">
            <v>JL. PEMUDA KEL. ARDIREJO KEC. PANJI SITUBONDO</v>
          </cell>
          <cell r="J3946" t="str">
            <v>8807080319</v>
          </cell>
          <cell r="K3946" t="str">
            <v/>
          </cell>
        </row>
        <row r="3947">
          <cell r="A3947" t="str">
            <v>19831122 200903 1 003</v>
          </cell>
          <cell r="B3947" t="str">
            <v>910000437</v>
          </cell>
          <cell r="C3947" t="str">
            <v>KURDIYANTO, A.Ma.</v>
          </cell>
          <cell r="D3947" t="str">
            <v>II/c</v>
          </cell>
          <cell r="E3947" t="str">
            <v>01-04-2013</v>
          </cell>
          <cell r="F3947" t="str">
            <v>SITUBONDO</v>
          </cell>
          <cell r="G3947" t="str">
            <v>22-11-1983</v>
          </cell>
          <cell r="H3947" t="str">
            <v>SDN 4 Klatakan Kec. Kendit</v>
          </cell>
          <cell r="I3947" t="str">
            <v>JL CEMPAKA III SUMBERKOLAK KRAJAN RT 02 RW 03</v>
          </cell>
          <cell r="J3947" t="str">
            <v>8807080319</v>
          </cell>
          <cell r="K3947" t="str">
            <v/>
          </cell>
        </row>
        <row r="3948">
          <cell r="A3948" t="str">
            <v>19540506 197403 2 004</v>
          </cell>
          <cell r="B3948" t="str">
            <v>130402943</v>
          </cell>
          <cell r="C3948" t="str">
            <v>SUHATIJA, A.Ma.Pd.</v>
          </cell>
          <cell r="D3948" t="str">
            <v>IV/b</v>
          </cell>
          <cell r="E3948" t="str">
            <v>01-10-2011</v>
          </cell>
          <cell r="F3948" t="str">
            <v>SITUBONDO</v>
          </cell>
          <cell r="G3948" t="str">
            <v>06-05-1954</v>
          </cell>
          <cell r="H3948" t="str">
            <v>SDN 5 Klatakan Kec. Kendit</v>
          </cell>
          <cell r="I3948" t="str">
            <v>WR.ANOM RT.1/1 KEC. PANARUKAN</v>
          </cell>
          <cell r="J3948" t="str">
            <v>8807080320</v>
          </cell>
          <cell r="K3948" t="str">
            <v/>
          </cell>
        </row>
        <row r="3949">
          <cell r="A3949" t="str">
            <v>19501231 197502 1 011</v>
          </cell>
          <cell r="B3949" t="str">
            <v>130458389</v>
          </cell>
          <cell r="C3949" t="str">
            <v>DJUWANI</v>
          </cell>
          <cell r="D3949" t="str">
            <v>IV/a</v>
          </cell>
          <cell r="E3949" t="str">
            <v>01-10-2001</v>
          </cell>
          <cell r="F3949" t="str">
            <v>TRENGGALEK</v>
          </cell>
          <cell r="G3949" t="str">
            <v>31-12-1950</v>
          </cell>
          <cell r="H3949" t="str">
            <v>SDN 5 Klatakan Kec. Kendit</v>
          </cell>
          <cell r="I3949" t="str">
            <v>KLATAKAN RT 01/5 KENDIT SITUBONDO   68352</v>
          </cell>
          <cell r="J3949" t="str">
            <v>8807080320</v>
          </cell>
          <cell r="K3949" t="str">
            <v/>
          </cell>
        </row>
        <row r="3950">
          <cell r="A3950" t="str">
            <v>19580101 197803 1 019</v>
          </cell>
          <cell r="B3950" t="str">
            <v>130658670</v>
          </cell>
          <cell r="C3950" t="str">
            <v>H. ATNO SANDOKO</v>
          </cell>
          <cell r="D3950" t="str">
            <v>IV/a</v>
          </cell>
          <cell r="E3950" t="str">
            <v>01-04-2002</v>
          </cell>
          <cell r="F3950" t="str">
            <v>SITUBONDO</v>
          </cell>
          <cell r="G3950" t="str">
            <v>01-01-1958</v>
          </cell>
          <cell r="H3950" t="str">
            <v>SDN 5 Klatakan Kec. Kendit</v>
          </cell>
          <cell r="I3950" t="str">
            <v>JL. SUCIPTO DAWUHAN SITUBONDO (68322)</v>
          </cell>
          <cell r="J3950" t="str">
            <v>8807080320</v>
          </cell>
          <cell r="K3950" t="str">
            <v/>
          </cell>
        </row>
        <row r="3951">
          <cell r="A3951" t="str">
            <v>19730519 199912 1 001</v>
          </cell>
          <cell r="B3951" t="str">
            <v>132249203</v>
          </cell>
          <cell r="C3951" t="str">
            <v>YUDIK HARTOYO</v>
          </cell>
          <cell r="D3951" t="str">
            <v>III/a</v>
          </cell>
          <cell r="E3951" t="str">
            <v>01-04-2011</v>
          </cell>
          <cell r="F3951" t="str">
            <v>SITUBONDO</v>
          </cell>
          <cell r="G3951" t="str">
            <v>19-05-1973</v>
          </cell>
          <cell r="H3951" t="str">
            <v>SDN 5 Klatakan Kec. Kendit</v>
          </cell>
          <cell r="I3951" t="str">
            <v>RT 01 RW 01 SOMANGKAAN PANARUKAN 68351</v>
          </cell>
          <cell r="J3951" t="str">
            <v>8807080320</v>
          </cell>
          <cell r="K3951" t="str">
            <v/>
          </cell>
        </row>
        <row r="3952">
          <cell r="A3952" t="str">
            <v>19790131 200604 1 016</v>
          </cell>
          <cell r="B3952" t="str">
            <v>510151277</v>
          </cell>
          <cell r="C3952" t="str">
            <v>FAUZI</v>
          </cell>
          <cell r="D3952" t="str">
            <v>III/a</v>
          </cell>
          <cell r="E3952" t="str">
            <v>01-04-2013</v>
          </cell>
          <cell r="F3952" t="str">
            <v>SITUBONDO</v>
          </cell>
          <cell r="G3952" t="str">
            <v>31-01-1979</v>
          </cell>
          <cell r="H3952" t="str">
            <v>SDN 5 Klatakan Kec. Kendit</v>
          </cell>
          <cell r="I3952" t="str">
            <v>JL. RAYA WRINGIN ANOM RT 03/02 PANARUKAN</v>
          </cell>
          <cell r="J3952" t="str">
            <v>8807080320</v>
          </cell>
          <cell r="K3952" t="str">
            <v/>
          </cell>
        </row>
        <row r="3953">
          <cell r="A3953" t="str">
            <v>19680807 200604 2 016</v>
          </cell>
          <cell r="B3953" t="str">
            <v>510159786</v>
          </cell>
          <cell r="C3953" t="str">
            <v>LIDAWATI</v>
          </cell>
          <cell r="D3953" t="str">
            <v>II/c</v>
          </cell>
          <cell r="E3953" t="str">
            <v>01-10-2011</v>
          </cell>
          <cell r="F3953" t="str">
            <v>SITUBONDO</v>
          </cell>
          <cell r="G3953" t="str">
            <v>07-08-1968</v>
          </cell>
          <cell r="H3953" t="str">
            <v>SDN 5 Klatakan Kec. Kendit</v>
          </cell>
          <cell r="I3953" t="str">
            <v/>
          </cell>
          <cell r="J3953" t="str">
            <v>8807080320</v>
          </cell>
          <cell r="K3953" t="str">
            <v/>
          </cell>
        </row>
        <row r="3954">
          <cell r="A3954" t="str">
            <v>19830107 200903 2 006</v>
          </cell>
          <cell r="B3954" t="str">
            <v>910000398</v>
          </cell>
          <cell r="C3954" t="str">
            <v>HENY ROSALINA DEWI, A.Ma.Pd.</v>
          </cell>
          <cell r="D3954" t="str">
            <v>II/c</v>
          </cell>
          <cell r="E3954" t="str">
            <v>01-10-2012</v>
          </cell>
          <cell r="F3954" t="str">
            <v>NGANJUK</v>
          </cell>
          <cell r="G3954" t="str">
            <v>07-01-1983</v>
          </cell>
          <cell r="H3954" t="str">
            <v>SDN 5 Klatakan Kec. Kendit</v>
          </cell>
          <cell r="I3954" t="str">
            <v>JL RAYA WRINGINANOM PANARUKAN SITUBONDO</v>
          </cell>
          <cell r="J3954" t="str">
            <v>8807080320</v>
          </cell>
          <cell r="K3954" t="str">
            <v/>
          </cell>
        </row>
        <row r="3955">
          <cell r="A3955" t="str">
            <v>19840316 200701 2 001</v>
          </cell>
          <cell r="B3955" t="str">
            <v>510201639</v>
          </cell>
          <cell r="C3955" t="str">
            <v>BETI MARTIYATIN</v>
          </cell>
          <cell r="D3955" t="str">
            <v>II/b</v>
          </cell>
          <cell r="E3955" t="str">
            <v>01-04-2011</v>
          </cell>
          <cell r="F3955" t="str">
            <v>SITUBONDO</v>
          </cell>
          <cell r="G3955" t="str">
            <v>16-03-1984</v>
          </cell>
          <cell r="H3955" t="str">
            <v>SDN 5 Klatakan Kec. Kendit</v>
          </cell>
          <cell r="I3955" t="str">
            <v>JL MANGGARAYA 17 PAOWAN PANARUKAN SITUBONDO</v>
          </cell>
          <cell r="J3955" t="str">
            <v>8807080320</v>
          </cell>
          <cell r="K3955" t="str">
            <v/>
          </cell>
        </row>
        <row r="3956">
          <cell r="A3956" t="str">
            <v>19850426 200801 2 005</v>
          </cell>
          <cell r="B3956" t="str">
            <v>510229458</v>
          </cell>
          <cell r="C3956" t="str">
            <v>ANIKE APRILIA SARI ERLINA</v>
          </cell>
          <cell r="D3956" t="str">
            <v>II/b</v>
          </cell>
          <cell r="E3956" t="str">
            <v>01-10-2011</v>
          </cell>
          <cell r="F3956" t="str">
            <v>SITUBONDO</v>
          </cell>
          <cell r="G3956" t="str">
            <v>26-04-1985</v>
          </cell>
          <cell r="H3956" t="str">
            <v>SDN 5 Klatakan Kec. Kendit</v>
          </cell>
          <cell r="I3956" t="str">
            <v>KP.KOM RT.03/01 WRINGINANOM PANARUKAN SITUBONDO</v>
          </cell>
          <cell r="J3956" t="str">
            <v>8807080320</v>
          </cell>
          <cell r="K3956" t="str">
            <v/>
          </cell>
        </row>
        <row r="3957">
          <cell r="A3957" t="str">
            <v>19550403 198010 1 002</v>
          </cell>
          <cell r="B3957" t="str">
            <v>130849221</v>
          </cell>
          <cell r="C3957" t="str">
            <v>SUBANDI</v>
          </cell>
          <cell r="D3957" t="str">
            <v>II/a</v>
          </cell>
          <cell r="E3957" t="str">
            <v>01-10-1996</v>
          </cell>
          <cell r="F3957" t="str">
            <v>SITUBONDO</v>
          </cell>
          <cell r="G3957" t="str">
            <v>03-04-1955</v>
          </cell>
          <cell r="H3957" t="str">
            <v>SDN 5 Klatakan Kec. Kendit</v>
          </cell>
          <cell r="I3957" t="str">
            <v>DESA BALUNG RT 02/2 SITUBONDO 68352</v>
          </cell>
          <cell r="J3957" t="str">
            <v>8807080320</v>
          </cell>
          <cell r="K3957" t="str">
            <v/>
          </cell>
        </row>
        <row r="3958">
          <cell r="A3958" t="str">
            <v>19530920 197403 2 002</v>
          </cell>
          <cell r="B3958" t="str">
            <v>130402961</v>
          </cell>
          <cell r="C3958" t="str">
            <v>Dra. SRI EKO SETYOWATI</v>
          </cell>
          <cell r="D3958" t="str">
            <v>IV/b</v>
          </cell>
          <cell r="E3958" t="str">
            <v>01-10-2008</v>
          </cell>
          <cell r="F3958" t="str">
            <v>JEMBER</v>
          </cell>
          <cell r="G3958" t="str">
            <v>20-09-1953</v>
          </cell>
          <cell r="H3958" t="str">
            <v>SDN 1 Bugeman Kec. Kendit</v>
          </cell>
          <cell r="I3958" t="str">
            <v>PERUM SUMBER KOLAK KEC.PANARUKAN SITUBONDO 68351</v>
          </cell>
          <cell r="J3958" t="str">
            <v>8807080321</v>
          </cell>
          <cell r="K3958" t="str">
            <v/>
          </cell>
        </row>
        <row r="3959">
          <cell r="A3959" t="str">
            <v>19510824 197403 2 003</v>
          </cell>
          <cell r="B3959" t="str">
            <v>130402913</v>
          </cell>
          <cell r="C3959" t="str">
            <v>JUMAINAH, A.Ma.Pd.</v>
          </cell>
          <cell r="D3959" t="str">
            <v>IV/b</v>
          </cell>
          <cell r="E3959" t="str">
            <v>01-04-2010</v>
          </cell>
          <cell r="F3959" t="str">
            <v>SITUBONDO</v>
          </cell>
          <cell r="G3959" t="str">
            <v>24-08-1951</v>
          </cell>
          <cell r="H3959" t="str">
            <v>SDN 1 Bugeman Kec. Kendit</v>
          </cell>
          <cell r="I3959" t="str">
            <v>BLIMBINGAN RT 01 RW 02 KENDIT SITUBONDO (68352)</v>
          </cell>
          <cell r="J3959" t="str">
            <v>8807080321</v>
          </cell>
          <cell r="K3959" t="str">
            <v/>
          </cell>
        </row>
        <row r="3960">
          <cell r="A3960" t="str">
            <v>19540801 197403 1 009</v>
          </cell>
          <cell r="B3960" t="str">
            <v>130403072</v>
          </cell>
          <cell r="C3960" t="str">
            <v>RUMAKSAN</v>
          </cell>
          <cell r="D3960" t="str">
            <v>IV/a</v>
          </cell>
          <cell r="E3960" t="str">
            <v>01-04-2002</v>
          </cell>
          <cell r="F3960" t="str">
            <v>SITUBONDO</v>
          </cell>
          <cell r="G3960" t="str">
            <v>01-08-1954</v>
          </cell>
          <cell r="H3960" t="str">
            <v>SDN 1 Bugeman Kec. Kendit</v>
          </cell>
          <cell r="I3960" t="str">
            <v>DESA KENDIT RT 01/1 KENDIT SITUBONDO  68352</v>
          </cell>
          <cell r="J3960" t="str">
            <v>8807080321</v>
          </cell>
          <cell r="K3960" t="str">
            <v/>
          </cell>
        </row>
        <row r="3961">
          <cell r="A3961" t="str">
            <v>19580609 197702 1 001</v>
          </cell>
          <cell r="B3961" t="str">
            <v>130583955</v>
          </cell>
          <cell r="C3961" t="str">
            <v>YAMIN BARBUDI</v>
          </cell>
          <cell r="D3961" t="str">
            <v>IV/a</v>
          </cell>
          <cell r="E3961" t="str">
            <v>01-04-2003</v>
          </cell>
          <cell r="F3961" t="str">
            <v>TULUNGAGUNG</v>
          </cell>
          <cell r="G3961" t="str">
            <v>09-06-1958</v>
          </cell>
          <cell r="H3961" t="str">
            <v>SDN 1 Bugeman Kec. Kendit</v>
          </cell>
          <cell r="I3961" t="str">
            <v>KALOMPANGAN RT 03/2 KEC.KENDIT SITUBONDO 68352</v>
          </cell>
          <cell r="J3961" t="str">
            <v>8807080321</v>
          </cell>
          <cell r="K3961" t="str">
            <v/>
          </cell>
        </row>
        <row r="3962">
          <cell r="A3962" t="str">
            <v>19630331 198303 1 004</v>
          </cell>
          <cell r="B3962" t="str">
            <v>131196307</v>
          </cell>
          <cell r="C3962" t="str">
            <v>MOH. AMIR ASYARI, B.A.</v>
          </cell>
          <cell r="D3962" t="str">
            <v>IV/a</v>
          </cell>
          <cell r="E3962" t="str">
            <v>01-10-2005</v>
          </cell>
          <cell r="F3962" t="str">
            <v>SITUBONDO</v>
          </cell>
          <cell r="G3962" t="str">
            <v>31-03-1963</v>
          </cell>
          <cell r="H3962" t="str">
            <v>SDN 1 Bugeman Kec. Kendit</v>
          </cell>
          <cell r="I3962" t="str">
            <v>ALAS MALANG RT 01/3 PANARUKAN SITUBONDO 68351</v>
          </cell>
          <cell r="J3962" t="str">
            <v>8807080321</v>
          </cell>
          <cell r="K3962" t="str">
            <v/>
          </cell>
        </row>
        <row r="3963">
          <cell r="A3963" t="str">
            <v>19620829 198201 2 006</v>
          </cell>
          <cell r="B3963" t="str">
            <v>131043746</v>
          </cell>
          <cell r="C3963" t="str">
            <v>HJ. SITI HARIYANINGSIH</v>
          </cell>
          <cell r="D3963" t="str">
            <v>IV/a</v>
          </cell>
          <cell r="E3963" t="str">
            <v>01-10-2005</v>
          </cell>
          <cell r="F3963" t="str">
            <v>SITUBONDO</v>
          </cell>
          <cell r="G3963" t="str">
            <v>29-08-1962</v>
          </cell>
          <cell r="H3963" t="str">
            <v>SDN 1 Bugeman Kec. Kendit</v>
          </cell>
          <cell r="I3963" t="str">
            <v>JL.RAYA RT 01/1  KEC.KENDIT SITUBONDO  68352</v>
          </cell>
          <cell r="J3963" t="str">
            <v>8807080321</v>
          </cell>
          <cell r="K3963" t="str">
            <v/>
          </cell>
        </row>
        <row r="3964">
          <cell r="A3964" t="str">
            <v>19620718 198504 2 002</v>
          </cell>
          <cell r="B3964" t="str">
            <v>131335182</v>
          </cell>
          <cell r="C3964" t="str">
            <v>SUPIATRI</v>
          </cell>
          <cell r="D3964" t="str">
            <v>IV/a</v>
          </cell>
          <cell r="E3964" t="str">
            <v>01-10-2007</v>
          </cell>
          <cell r="F3964" t="str">
            <v>SITUBONDO</v>
          </cell>
          <cell r="G3964" t="str">
            <v>18-07-1962</v>
          </cell>
          <cell r="H3964" t="str">
            <v>SDN 1 Bugeman Kec. Kendit</v>
          </cell>
          <cell r="I3964" t="str">
            <v>SUMBER KOLAK RT 01/2 KEC.PANARUKAN SITUBONDO 68351</v>
          </cell>
          <cell r="J3964" t="str">
            <v>8807080321</v>
          </cell>
          <cell r="K3964" t="str">
            <v/>
          </cell>
        </row>
        <row r="3965">
          <cell r="A3965" t="str">
            <v>19540825 197912 1 002</v>
          </cell>
          <cell r="B3965" t="str">
            <v>130775343</v>
          </cell>
          <cell r="C3965" t="str">
            <v>FATHOR RASYID, A.Ma.</v>
          </cell>
          <cell r="D3965" t="str">
            <v>IV/a</v>
          </cell>
          <cell r="E3965" t="str">
            <v>01-10-2007</v>
          </cell>
          <cell r="F3965" t="str">
            <v>SITUBONDO</v>
          </cell>
          <cell r="G3965" t="str">
            <v>25-08-1954</v>
          </cell>
          <cell r="H3965" t="str">
            <v>SDN 1 Bugeman Kec. Kendit</v>
          </cell>
          <cell r="I3965" t="str">
            <v>KRAJAN KENDIT RT 03/1 KENDIT SITUBONDO  68352</v>
          </cell>
          <cell r="J3965" t="str">
            <v>8807080321</v>
          </cell>
          <cell r="K3965" t="str">
            <v/>
          </cell>
        </row>
        <row r="3966">
          <cell r="A3966" t="str">
            <v>19620421 198303 1 013</v>
          </cell>
          <cell r="B3966" t="str">
            <v>131196590</v>
          </cell>
          <cell r="C3966" t="str">
            <v>HAIFUR RAHMAN</v>
          </cell>
          <cell r="D3966" t="str">
            <v>IV/a</v>
          </cell>
          <cell r="E3966" t="str">
            <v>01-10-2009</v>
          </cell>
          <cell r="F3966" t="str">
            <v>SITUBONDO</v>
          </cell>
          <cell r="G3966" t="str">
            <v>21-04-1962</v>
          </cell>
          <cell r="H3966" t="str">
            <v>SDN 1 Bugeman Kec. Kendit</v>
          </cell>
          <cell r="I3966" t="str">
            <v>DESA PAOWAN KEC.PANARUKAN SITUBONDO  68351</v>
          </cell>
          <cell r="J3966" t="str">
            <v>8807080321</v>
          </cell>
          <cell r="K3966" t="str">
            <v/>
          </cell>
        </row>
        <row r="3967">
          <cell r="A3967" t="str">
            <v>19720527 199308 2 002</v>
          </cell>
          <cell r="B3967" t="str">
            <v>131986043</v>
          </cell>
          <cell r="C3967" t="str">
            <v>SRI HARTATIK</v>
          </cell>
          <cell r="D3967" t="str">
            <v>III/c</v>
          </cell>
          <cell r="E3967" t="str">
            <v>01-10-2010</v>
          </cell>
          <cell r="F3967" t="str">
            <v>BANGKALAN</v>
          </cell>
          <cell r="G3967" t="str">
            <v>27-05-1972</v>
          </cell>
          <cell r="H3967" t="str">
            <v>SDN 1 Bugeman Kec. Kendit</v>
          </cell>
          <cell r="I3967" t="str">
            <v>PAOWAN INDAH RT 04/2 KEC.PANARUKAN SITUBONDO 68351</v>
          </cell>
          <cell r="J3967" t="str">
            <v>8807080321</v>
          </cell>
          <cell r="K3967" t="str">
            <v/>
          </cell>
        </row>
        <row r="3968">
          <cell r="A3968" t="str">
            <v>19631120 199007 1 001</v>
          </cell>
          <cell r="B3968" t="str">
            <v>131825512</v>
          </cell>
          <cell r="C3968" t="str">
            <v>MOH. SURIPYADI</v>
          </cell>
          <cell r="D3968" t="str">
            <v>II/b</v>
          </cell>
          <cell r="E3968" t="str">
            <v>01-10-2010</v>
          </cell>
          <cell r="F3968" t="str">
            <v>SITUBONDO</v>
          </cell>
          <cell r="G3968" t="str">
            <v>20-11-1963</v>
          </cell>
          <cell r="H3968" t="str">
            <v>SDN 1 Bugeman Kec. Kendit</v>
          </cell>
          <cell r="I3968" t="str">
            <v>TRIBUNGAN RT 02/1 KEC.PANARUKAN SITUBONDO 68351</v>
          </cell>
          <cell r="J3968" t="str">
            <v>8807080321</v>
          </cell>
          <cell r="K3968" t="str">
            <v/>
          </cell>
        </row>
        <row r="3969">
          <cell r="A3969" t="str">
            <v>19521205 197401 1 004</v>
          </cell>
          <cell r="B3969" t="str">
            <v>130402830</v>
          </cell>
          <cell r="C3969" t="str">
            <v>MIARIS</v>
          </cell>
          <cell r="D3969" t="str">
            <v>IV/b</v>
          </cell>
          <cell r="E3969" t="str">
            <v>01-04-2010</v>
          </cell>
          <cell r="F3969" t="str">
            <v>SITUBONDO</v>
          </cell>
          <cell r="G3969" t="str">
            <v>05-12-1952</v>
          </cell>
          <cell r="H3969" t="str">
            <v>SDN 2 Bugeman Kec. Kendit</v>
          </cell>
          <cell r="I3969" t="str">
            <v>DS. PAOWAN RT 02 RW 01 KEC. PANARUKAN SIT (68351)</v>
          </cell>
          <cell r="J3969" t="str">
            <v>8807080322</v>
          </cell>
          <cell r="K3969" t="str">
            <v/>
          </cell>
        </row>
        <row r="3970">
          <cell r="A3970" t="str">
            <v>19590122 197803 2 003</v>
          </cell>
          <cell r="B3970" t="str">
            <v>130658655</v>
          </cell>
          <cell r="C3970" t="str">
            <v>HJ. SITI ROSIDA SULAMANIYAH</v>
          </cell>
          <cell r="D3970" t="str">
            <v>IV/b</v>
          </cell>
          <cell r="E3970" t="str">
            <v>01-10-2010</v>
          </cell>
          <cell r="F3970" t="str">
            <v>SITUBONDO</v>
          </cell>
          <cell r="G3970" t="str">
            <v>22-01-1959</v>
          </cell>
          <cell r="H3970" t="str">
            <v>SDN 2 Bugeman Kec. Kendit</v>
          </cell>
          <cell r="I3970" t="str">
            <v>PAOWAN RT 02/2 KEC.PANARUKAN SITUBONDO  68351</v>
          </cell>
          <cell r="J3970" t="str">
            <v>8807080322</v>
          </cell>
          <cell r="K3970" t="str">
            <v/>
          </cell>
        </row>
        <row r="3971">
          <cell r="A3971" t="str">
            <v>19560914 197803 2 004</v>
          </cell>
          <cell r="B3971" t="str">
            <v>130658647</v>
          </cell>
          <cell r="C3971" t="str">
            <v>SUKARTI</v>
          </cell>
          <cell r="D3971" t="str">
            <v>IV/b</v>
          </cell>
          <cell r="E3971" t="str">
            <v>01-10-2010</v>
          </cell>
          <cell r="F3971" t="str">
            <v>TRENGGALEK</v>
          </cell>
          <cell r="G3971" t="str">
            <v>14-09-1956</v>
          </cell>
          <cell r="H3971" t="str">
            <v>SDN 2 Bugeman Kec. Kendit</v>
          </cell>
          <cell r="I3971" t="str">
            <v>JL.PB.SUDIRMAN G-5 NO:25 KEL.PATOKAN SIT 68312</v>
          </cell>
          <cell r="J3971" t="str">
            <v>8807080322</v>
          </cell>
          <cell r="K3971" t="str">
            <v/>
          </cell>
        </row>
        <row r="3972">
          <cell r="A3972" t="str">
            <v>19550604 197601 1 003</v>
          </cell>
          <cell r="B3972" t="str">
            <v>130498922</v>
          </cell>
          <cell r="C3972" t="str">
            <v>SUALWAN, A.Ma.Pd.</v>
          </cell>
          <cell r="D3972" t="str">
            <v>IV/a</v>
          </cell>
          <cell r="E3972" t="str">
            <v>01-10-2006</v>
          </cell>
          <cell r="F3972" t="str">
            <v>SITUBONDO</v>
          </cell>
          <cell r="G3972" t="str">
            <v>04-06-1955</v>
          </cell>
          <cell r="H3972" t="str">
            <v>SDN 2 Bugeman Kec. Kendit</v>
          </cell>
          <cell r="I3972" t="str">
            <v>DESA ALAS MALANG RT 01/4 KEC.PANARUKAN SIT 68351</v>
          </cell>
          <cell r="J3972" t="str">
            <v>8807080322</v>
          </cell>
          <cell r="K3972" t="str">
            <v/>
          </cell>
        </row>
        <row r="3973">
          <cell r="A3973" t="str">
            <v>19610919 198303 1 017</v>
          </cell>
          <cell r="B3973" t="str">
            <v>131196642</v>
          </cell>
          <cell r="C3973" t="str">
            <v>SURYA DHARMA</v>
          </cell>
          <cell r="D3973" t="str">
            <v>IV/a</v>
          </cell>
          <cell r="E3973" t="str">
            <v>01-04-2013</v>
          </cell>
          <cell r="F3973" t="str">
            <v>LUMAJANG</v>
          </cell>
          <cell r="G3973" t="str">
            <v>19-09-1961</v>
          </cell>
          <cell r="H3973" t="str">
            <v>SDN 2 Bugeman Kec. Kendit</v>
          </cell>
          <cell r="I3973" t="str">
            <v>PERUM PAOWAN INDAH BLOK-K-9 PANARUKAN SITUBONDO</v>
          </cell>
          <cell r="J3973" t="str">
            <v>8807080322</v>
          </cell>
          <cell r="K3973" t="str">
            <v/>
          </cell>
        </row>
        <row r="3974">
          <cell r="A3974" t="str">
            <v>19580611 198504 1 001</v>
          </cell>
          <cell r="B3974" t="str">
            <v>131378358</v>
          </cell>
          <cell r="C3974" t="str">
            <v>SURAJI, A.Ma.</v>
          </cell>
          <cell r="D3974" t="str">
            <v>III/d</v>
          </cell>
          <cell r="E3974" t="str">
            <v>01-04-2012</v>
          </cell>
          <cell r="F3974" t="str">
            <v>SITUBONDO</v>
          </cell>
          <cell r="G3974" t="str">
            <v>11-06-1958</v>
          </cell>
          <cell r="H3974" t="str">
            <v>SDN 2 Bugeman Kec. Kendit</v>
          </cell>
          <cell r="I3974" t="str">
            <v>BUGEMAN KRAJAN RT 02 RW 02 DS. KENDIT SITUBONDO</v>
          </cell>
          <cell r="J3974" t="str">
            <v>8807080322</v>
          </cell>
          <cell r="K3974" t="str">
            <v/>
          </cell>
        </row>
        <row r="3975">
          <cell r="A3975" t="str">
            <v>19630601 200701 1 009</v>
          </cell>
          <cell r="B3975" t="str">
            <v>510192660</v>
          </cell>
          <cell r="C3975" t="str">
            <v>Drs. KUSNIYA</v>
          </cell>
          <cell r="D3975" t="str">
            <v>III/b</v>
          </cell>
          <cell r="E3975" t="str">
            <v>01-04-2011</v>
          </cell>
          <cell r="F3975" t="str">
            <v>SITUBONDO</v>
          </cell>
          <cell r="G3975" t="str">
            <v>01-06-1963</v>
          </cell>
          <cell r="H3975" t="str">
            <v>SDN 2 Bugeman Kec. Kendit</v>
          </cell>
          <cell r="I3975" t="str">
            <v>RT 1 RW 1 KP TAMAN SARI KENDIT SITUBONDO</v>
          </cell>
          <cell r="J3975" t="str">
            <v>8807080322</v>
          </cell>
          <cell r="K3975" t="str">
            <v/>
          </cell>
        </row>
        <row r="3976">
          <cell r="A3976" t="str">
            <v>19690708 200012 2 001</v>
          </cell>
          <cell r="B3976" t="str">
            <v>132286715</v>
          </cell>
          <cell r="C3976" t="str">
            <v>INNI SUSMIYATI, A.Ma.</v>
          </cell>
          <cell r="D3976" t="str">
            <v>III/a</v>
          </cell>
          <cell r="E3976" t="str">
            <v>01-04-2012</v>
          </cell>
          <cell r="F3976" t="str">
            <v>SITUBONDO</v>
          </cell>
          <cell r="G3976" t="str">
            <v>08-07-1969</v>
          </cell>
          <cell r="H3976" t="str">
            <v>SDN 2 Bugeman Kec. Kendit</v>
          </cell>
          <cell r="I3976" t="str">
            <v>JL.PB.SUDIRMAN KARANG ASEM RT 03/2 SITUBONDO 68312</v>
          </cell>
          <cell r="J3976" t="str">
            <v>8807080322</v>
          </cell>
          <cell r="K3976" t="str">
            <v/>
          </cell>
        </row>
        <row r="3977">
          <cell r="A3977" t="str">
            <v>19690602 200604 2 010</v>
          </cell>
          <cell r="B3977" t="str">
            <v>510159801</v>
          </cell>
          <cell r="C3977" t="str">
            <v>IKA MITAYANI</v>
          </cell>
          <cell r="D3977" t="str">
            <v>II/c</v>
          </cell>
          <cell r="E3977" t="str">
            <v>01-10-2011</v>
          </cell>
          <cell r="F3977" t="str">
            <v>SITUBONDO</v>
          </cell>
          <cell r="G3977" t="str">
            <v>02-06-1969</v>
          </cell>
          <cell r="H3977" t="str">
            <v>SDN 2 Bugeman Kec. Kendit</v>
          </cell>
          <cell r="I3977" t="str">
            <v/>
          </cell>
          <cell r="J3977" t="str">
            <v>8807080322</v>
          </cell>
          <cell r="K3977" t="str">
            <v/>
          </cell>
        </row>
        <row r="3978">
          <cell r="A3978" t="str">
            <v>19540513 197601 1 001</v>
          </cell>
          <cell r="B3978" t="str">
            <v>130498921</v>
          </cell>
          <cell r="C3978" t="str">
            <v>H. ABDUS SALAM, S.Pd.</v>
          </cell>
          <cell r="D3978" t="str">
            <v>IV/a</v>
          </cell>
          <cell r="E3978" t="str">
            <v>01-04-2002</v>
          </cell>
          <cell r="F3978" t="str">
            <v>SITUBONDO</v>
          </cell>
          <cell r="G3978" t="str">
            <v>13-03-1954</v>
          </cell>
          <cell r="H3978" t="str">
            <v>SDN 1 Kukusan Kec. Kendit</v>
          </cell>
          <cell r="I3978" t="str">
            <v>WRINGIN ANOM RT 01/1 SITUBONDO  68351</v>
          </cell>
          <cell r="J3978" t="str">
            <v>8807080323</v>
          </cell>
          <cell r="K3978" t="str">
            <v/>
          </cell>
        </row>
        <row r="3979">
          <cell r="A3979" t="str">
            <v>19640805 198504 1 002</v>
          </cell>
          <cell r="B3979" t="str">
            <v>131378355</v>
          </cell>
          <cell r="C3979" t="str">
            <v>H.PURWIDIHARDJO, A.Ma.</v>
          </cell>
          <cell r="D3979" t="str">
            <v>IV/a</v>
          </cell>
          <cell r="E3979" t="str">
            <v>01-04-2009</v>
          </cell>
          <cell r="F3979" t="str">
            <v>SITUBONDO</v>
          </cell>
          <cell r="G3979" t="str">
            <v>05-08-1964</v>
          </cell>
          <cell r="H3979" t="str">
            <v>SDN 1 Kukusan Kec. Kendit</v>
          </cell>
          <cell r="I3979" t="str">
            <v>KUKUSAN RT 02/1 KENDIT SITUBONDO  68352</v>
          </cell>
          <cell r="J3979" t="str">
            <v>8807080323</v>
          </cell>
          <cell r="K3979" t="str">
            <v/>
          </cell>
        </row>
        <row r="3980">
          <cell r="A3980" t="str">
            <v>19620616 198504 1 002</v>
          </cell>
          <cell r="B3980" t="str">
            <v>131335293</v>
          </cell>
          <cell r="C3980" t="str">
            <v>SUROJO, S.Pd.SD.</v>
          </cell>
          <cell r="D3980" t="str">
            <v>IV/a</v>
          </cell>
          <cell r="E3980" t="str">
            <v>01-10-2011</v>
          </cell>
          <cell r="F3980" t="str">
            <v>SITUBONDO</v>
          </cell>
          <cell r="G3980" t="str">
            <v>16-06-1962</v>
          </cell>
          <cell r="H3980" t="str">
            <v>SDN 1 Kukusan Kec. Kendit</v>
          </cell>
          <cell r="I3980" t="str">
            <v>BALUNG RT 01/2 DUSUN 4 KEC.KENDIT SITUBONDO</v>
          </cell>
          <cell r="J3980" t="str">
            <v>8807080323</v>
          </cell>
          <cell r="K3980" t="str">
            <v/>
          </cell>
        </row>
        <row r="3981">
          <cell r="A3981" t="str">
            <v>19690425 199308 2 001</v>
          </cell>
          <cell r="B3981" t="str">
            <v>132030304</v>
          </cell>
          <cell r="C3981" t="str">
            <v>RUKMIYATI, A.Ma.Pd.</v>
          </cell>
          <cell r="D3981" t="str">
            <v>III/c</v>
          </cell>
          <cell r="E3981" t="str">
            <v>01-04-2012</v>
          </cell>
          <cell r="F3981" t="str">
            <v>SITUBONDO</v>
          </cell>
          <cell r="G3981" t="str">
            <v>25-04-1969</v>
          </cell>
          <cell r="H3981" t="str">
            <v>SDN 1 Kukusan Kec. Kendit</v>
          </cell>
          <cell r="I3981" t="str">
            <v>KUKUSAN RT 02 RW 02 KENDIT SITUBONDO (68352)</v>
          </cell>
          <cell r="J3981" t="str">
            <v>8807080323</v>
          </cell>
          <cell r="K3981" t="str">
            <v/>
          </cell>
        </row>
        <row r="3982">
          <cell r="A3982" t="str">
            <v>19690701 200604 1 004</v>
          </cell>
          <cell r="B3982" t="str">
            <v>510157271</v>
          </cell>
          <cell r="C3982" t="str">
            <v>SUDI, A.Ma.</v>
          </cell>
          <cell r="D3982" t="str">
            <v>III/a</v>
          </cell>
          <cell r="E3982" t="str">
            <v>01-04-2012</v>
          </cell>
          <cell r="F3982" t="str">
            <v>SITUBONDO</v>
          </cell>
          <cell r="G3982" t="str">
            <v>01-07-1969</v>
          </cell>
          <cell r="H3982" t="str">
            <v>SDN 1 Kukusan Kec. Kendit</v>
          </cell>
          <cell r="I3982" t="str">
            <v>KP. KRAJAN TIMUR RT 01/01 SIT</v>
          </cell>
          <cell r="J3982" t="str">
            <v>8807080323</v>
          </cell>
          <cell r="K3982" t="str">
            <v/>
          </cell>
        </row>
        <row r="3983">
          <cell r="A3983" t="str">
            <v>19631203 200604 1 009</v>
          </cell>
          <cell r="B3983" t="str">
            <v>510164990</v>
          </cell>
          <cell r="C3983" t="str">
            <v>JOKO PRAYUDI</v>
          </cell>
          <cell r="D3983" t="str">
            <v>II/c</v>
          </cell>
          <cell r="E3983" t="str">
            <v>01-04-2012</v>
          </cell>
          <cell r="F3983" t="str">
            <v>SITUBONDO</v>
          </cell>
          <cell r="G3983" t="str">
            <v>03-12-1963</v>
          </cell>
          <cell r="H3983" t="str">
            <v>SDN 1 Kukusan Kec. Kendit</v>
          </cell>
          <cell r="I3983" t="str">
            <v>KILENSARI RT:2/3 PANARUKAN SITUBONDO</v>
          </cell>
          <cell r="J3983" t="str">
            <v>8807080323</v>
          </cell>
          <cell r="K3983" t="str">
            <v/>
          </cell>
        </row>
        <row r="3984">
          <cell r="A3984" t="str">
            <v>19820206 200801 1 007</v>
          </cell>
          <cell r="B3984" t="str">
            <v>510229658</v>
          </cell>
          <cell r="C3984" t="str">
            <v>EKO PRAYITNO</v>
          </cell>
          <cell r="D3984" t="str">
            <v>II/b</v>
          </cell>
          <cell r="E3984" t="str">
            <v>01-10-2011</v>
          </cell>
          <cell r="F3984" t="str">
            <v>SITUBONDO</v>
          </cell>
          <cell r="G3984" t="str">
            <v>06-02-1982</v>
          </cell>
          <cell r="H3984" t="str">
            <v>SDN 1 Kukusan Kec. Kendit</v>
          </cell>
          <cell r="I3984" t="str">
            <v>KP. KRAJAN BARAT RT 3/RW 1 DS.KUKUSAN KENDIT 68352</v>
          </cell>
          <cell r="J3984" t="str">
            <v>8807080323</v>
          </cell>
          <cell r="K3984" t="str">
            <v/>
          </cell>
        </row>
        <row r="3985">
          <cell r="A3985" t="str">
            <v>19851030 200801 2 004</v>
          </cell>
          <cell r="B3985" t="str">
            <v>510229703</v>
          </cell>
          <cell r="C3985" t="str">
            <v>HENI RIYOWATI</v>
          </cell>
          <cell r="D3985" t="str">
            <v>II/b</v>
          </cell>
          <cell r="E3985" t="str">
            <v>01-10-2011</v>
          </cell>
          <cell r="F3985" t="str">
            <v>SITUBONDO</v>
          </cell>
          <cell r="G3985" t="str">
            <v>30-10-1985</v>
          </cell>
          <cell r="H3985" t="str">
            <v>SDN 1 Kukusan Kec. Kendit</v>
          </cell>
          <cell r="I3985" t="str">
            <v>KP.KRAJAN BARAT RT.3/1 DS.KUKUSAN KENDIT SITUBONDO</v>
          </cell>
          <cell r="J3985" t="str">
            <v>8807080323</v>
          </cell>
          <cell r="K3985" t="str">
            <v/>
          </cell>
        </row>
        <row r="3986">
          <cell r="A3986" t="str">
            <v>19560829 197703 1 001</v>
          </cell>
          <cell r="B3986" t="str">
            <v>130584058</v>
          </cell>
          <cell r="C3986" t="str">
            <v>ALI IDRUS, A.Ma.Pd.</v>
          </cell>
          <cell r="D3986" t="str">
            <v>IV/b</v>
          </cell>
          <cell r="E3986" t="str">
            <v>01-10-2008</v>
          </cell>
          <cell r="F3986" t="str">
            <v>TRENGGALEK</v>
          </cell>
          <cell r="G3986" t="str">
            <v>29-08-1956</v>
          </cell>
          <cell r="H3986" t="str">
            <v>SDN 2 Kukusan Kec. Kendit</v>
          </cell>
          <cell r="I3986" t="str">
            <v>JL.RAIS 05 BALUNG KENDIT SITUBONDO  68352</v>
          </cell>
          <cell r="J3986" t="str">
            <v>8807080324</v>
          </cell>
          <cell r="K3986" t="str">
            <v/>
          </cell>
        </row>
        <row r="3987">
          <cell r="A3987" t="str">
            <v>19500930 197403 1 002</v>
          </cell>
          <cell r="B3987" t="str">
            <v>130403082</v>
          </cell>
          <cell r="C3987" t="str">
            <v>SUMINTO YULA</v>
          </cell>
          <cell r="D3987" t="str">
            <v>IV/a</v>
          </cell>
          <cell r="E3987" t="str">
            <v>01-10-2005</v>
          </cell>
          <cell r="F3987" t="str">
            <v>SITUBONDO</v>
          </cell>
          <cell r="G3987" t="str">
            <v>30-09-1950</v>
          </cell>
          <cell r="H3987" t="str">
            <v>SDN 2 Kukusan Kec. Kendit</v>
          </cell>
          <cell r="I3987" t="str">
            <v>KUKUSAN RT 03/3 KEC.KENDIT SITUBONDO  68352</v>
          </cell>
          <cell r="J3987" t="str">
            <v>8807080324</v>
          </cell>
          <cell r="K3987" t="str">
            <v/>
          </cell>
        </row>
        <row r="3988">
          <cell r="A3988" t="str">
            <v>19621126 198303 1 004</v>
          </cell>
          <cell r="B3988" t="str">
            <v>131196484</v>
          </cell>
          <cell r="C3988" t="str">
            <v>NUR FAHRULLAH</v>
          </cell>
          <cell r="D3988" t="str">
            <v>IV/a</v>
          </cell>
          <cell r="E3988" t="str">
            <v>01-10-2011</v>
          </cell>
          <cell r="F3988" t="str">
            <v>SITUBONDO</v>
          </cell>
          <cell r="G3988" t="str">
            <v>26-11-1962</v>
          </cell>
          <cell r="H3988" t="str">
            <v>SDN 2 Kukusan Kec. Kendit</v>
          </cell>
          <cell r="I3988" t="str">
            <v>RT 05 RW 01 DS. PAOWAN KEC. PANARUKAN SIT (68351)</v>
          </cell>
          <cell r="J3988" t="str">
            <v>8807080324</v>
          </cell>
          <cell r="K3988" t="str">
            <v/>
          </cell>
        </row>
        <row r="3989">
          <cell r="A3989" t="str">
            <v>19651210 199109 1 001</v>
          </cell>
          <cell r="B3989" t="str">
            <v>131969117</v>
          </cell>
          <cell r="C3989" t="str">
            <v>SATRIYO, S.Pd.SD.</v>
          </cell>
          <cell r="D3989" t="str">
            <v>IV/a</v>
          </cell>
          <cell r="E3989" t="str">
            <v>01-10-2011</v>
          </cell>
          <cell r="F3989" t="str">
            <v>SITUBONDO</v>
          </cell>
          <cell r="G3989" t="str">
            <v>10-12-1965</v>
          </cell>
          <cell r="H3989" t="str">
            <v>SDN 2 Kukusan Kec. Kendit</v>
          </cell>
          <cell r="I3989" t="str">
            <v>RT 05 RW 01 DS. PAOWAN KEC. PANARUKAN SIT (68351)</v>
          </cell>
          <cell r="J3989" t="str">
            <v>8807080324</v>
          </cell>
          <cell r="K3989" t="str">
            <v/>
          </cell>
        </row>
        <row r="3990">
          <cell r="A3990" t="str">
            <v>19660802 198703 1 009</v>
          </cell>
          <cell r="B3990" t="str">
            <v>131552047</v>
          </cell>
          <cell r="C3990" t="str">
            <v>MISDAR, S.Pd.I.</v>
          </cell>
          <cell r="D3990" t="str">
            <v>IV/a</v>
          </cell>
          <cell r="E3990" t="str">
            <v>01-10-2011</v>
          </cell>
          <cell r="F3990" t="str">
            <v>SITUBONDO</v>
          </cell>
          <cell r="G3990" t="str">
            <v>02-08-1966</v>
          </cell>
          <cell r="H3990" t="str">
            <v>SDN 2 Kukusan Kec. Kendit</v>
          </cell>
          <cell r="I3990" t="str">
            <v>RT 02 RW 02 DS. KUKUSAN KEC. KENDIT SIT (68352)</v>
          </cell>
          <cell r="J3990" t="str">
            <v>8807080324</v>
          </cell>
          <cell r="K3990" t="str">
            <v/>
          </cell>
        </row>
        <row r="3991">
          <cell r="A3991" t="str">
            <v>19740702 200604 1 009</v>
          </cell>
          <cell r="B3991" t="str">
            <v>510157269</v>
          </cell>
          <cell r="C3991" t="str">
            <v>ROSI, A.Ma.Pd.</v>
          </cell>
          <cell r="D3991" t="str">
            <v>III/a</v>
          </cell>
          <cell r="E3991" t="str">
            <v>01-10-2011</v>
          </cell>
          <cell r="F3991" t="str">
            <v>SITUBONDO</v>
          </cell>
          <cell r="G3991" t="str">
            <v>02-07-1974</v>
          </cell>
          <cell r="H3991" t="str">
            <v>SDN 2 Kukusan Kec. Kendit</v>
          </cell>
          <cell r="I3991" t="str">
            <v>KP. SEMEKAN UTARA RT 01 RW 03 KENDIT</v>
          </cell>
          <cell r="J3991" t="str">
            <v>8807080324</v>
          </cell>
          <cell r="K3991" t="str">
            <v/>
          </cell>
        </row>
        <row r="3992">
          <cell r="A3992" t="str">
            <v>19820324 200801 1 013</v>
          </cell>
          <cell r="B3992" t="str">
            <v>510230316</v>
          </cell>
          <cell r="C3992" t="str">
            <v>RASULIN, A.Ma.</v>
          </cell>
          <cell r="D3992" t="str">
            <v>II/c</v>
          </cell>
          <cell r="E3992" t="str">
            <v>01-10-2011</v>
          </cell>
          <cell r="F3992" t="str">
            <v>SITUBONDO</v>
          </cell>
          <cell r="G3992" t="str">
            <v>24-03-1982</v>
          </cell>
          <cell r="H3992" t="str">
            <v>SDN 2 Kukusan Kec. Kendit</v>
          </cell>
          <cell r="I3992" t="str">
            <v>KP. KRAJAN BARAT RT 02 RW 01 DS. KUKUSAN KENDIT</v>
          </cell>
          <cell r="J3992" t="str">
            <v>8807080324</v>
          </cell>
          <cell r="K3992" t="str">
            <v/>
          </cell>
        </row>
        <row r="3993">
          <cell r="A3993" t="str">
            <v>19830604 200801 1 008</v>
          </cell>
          <cell r="B3993" t="str">
            <v>510231188</v>
          </cell>
          <cell r="C3993" t="str">
            <v>ADI WIJOYO</v>
          </cell>
          <cell r="D3993" t="str">
            <v>II/b</v>
          </cell>
          <cell r="E3993" t="str">
            <v>01-10-2011</v>
          </cell>
          <cell r="F3993" t="str">
            <v>SITUBONDO</v>
          </cell>
          <cell r="G3993" t="str">
            <v>04-06-1983</v>
          </cell>
          <cell r="H3993" t="str">
            <v>SDN 2 Kukusan Kec. Kendit</v>
          </cell>
          <cell r="I3993" t="str">
            <v>JL.BASUKI RAHMAT RT 2/RW 8 MIMBAAN PANJI SITUBONDO</v>
          </cell>
          <cell r="J3993" t="str">
            <v>8807080324</v>
          </cell>
          <cell r="K3993" t="str">
            <v/>
          </cell>
        </row>
        <row r="3994">
          <cell r="A3994" t="str">
            <v>19560121 198112 1 004</v>
          </cell>
          <cell r="B3994" t="str">
            <v>130968685</v>
          </cell>
          <cell r="C3994" t="str">
            <v>SUGIANTO</v>
          </cell>
          <cell r="D3994" t="str">
            <v>II/a</v>
          </cell>
          <cell r="E3994" t="str">
            <v>01-04-1998</v>
          </cell>
          <cell r="F3994" t="str">
            <v>SITUBONDO</v>
          </cell>
          <cell r="G3994" t="str">
            <v>21-01-1956</v>
          </cell>
          <cell r="H3994" t="str">
            <v>SDN 2 Kukusan Kec. Kendit</v>
          </cell>
          <cell r="I3994" t="str">
            <v>BALUNG RT 2/1 KEC.KENDIT SITUBONDO 68352</v>
          </cell>
          <cell r="J3994" t="str">
            <v>8807080324</v>
          </cell>
          <cell r="K3994" t="str">
            <v/>
          </cell>
        </row>
        <row r="3995">
          <cell r="A3995" t="str">
            <v>19800112 200701 1 005</v>
          </cell>
          <cell r="B3995" t="str">
            <v>510201662</v>
          </cell>
          <cell r="C3995" t="str">
            <v>MOHAMAD ABDUL ROSIQ</v>
          </cell>
          <cell r="D3995" t="str">
            <v>II/a</v>
          </cell>
          <cell r="E3995" t="str">
            <v>01-01-2007</v>
          </cell>
          <cell r="F3995" t="str">
            <v>SITUBONDO</v>
          </cell>
          <cell r="G3995" t="str">
            <v>12-01-1980</v>
          </cell>
          <cell r="H3995" t="str">
            <v>SDN 2 Kukusan Kec. Kendit</v>
          </cell>
          <cell r="I3995" t="str">
            <v>SABRANG RT 1 RW 2 WR ANOM PANARUKAN SITUBONDO</v>
          </cell>
          <cell r="J3995" t="str">
            <v>8807080324</v>
          </cell>
          <cell r="K3995" t="str">
            <v/>
          </cell>
        </row>
        <row r="3996">
          <cell r="A3996" t="str">
            <v>19540601 197807 1 003</v>
          </cell>
          <cell r="B3996" t="str">
            <v>130622000</v>
          </cell>
          <cell r="C3996" t="str">
            <v>MULYADI</v>
          </cell>
          <cell r="D3996" t="str">
            <v>IV/a</v>
          </cell>
          <cell r="E3996" t="str">
            <v>01-10-2005</v>
          </cell>
          <cell r="F3996" t="str">
            <v>SITUBONDO</v>
          </cell>
          <cell r="G3996" t="str">
            <v>01-06-1954</v>
          </cell>
          <cell r="H3996" t="str">
            <v>SDN 2 Rajekwesi Kec. Kendit</v>
          </cell>
          <cell r="I3996" t="str">
            <v>DESA BUGEMAN RT 03/1 KEC.KENDIT SITUBONDO 68352</v>
          </cell>
          <cell r="J3996" t="str">
            <v>8807080326</v>
          </cell>
          <cell r="K3996" t="str">
            <v/>
          </cell>
        </row>
        <row r="3997">
          <cell r="A3997" t="str">
            <v>19711126 199308 1 001</v>
          </cell>
          <cell r="B3997" t="str">
            <v>132030308</v>
          </cell>
          <cell r="C3997" t="str">
            <v>HAIDANTO, S.Pd.</v>
          </cell>
          <cell r="D3997" t="str">
            <v>III/d</v>
          </cell>
          <cell r="E3997" t="str">
            <v>01-10-2010</v>
          </cell>
          <cell r="F3997" t="str">
            <v>SITUBONDO</v>
          </cell>
          <cell r="G3997" t="str">
            <v>26-11-1971</v>
          </cell>
          <cell r="H3997" t="str">
            <v>SDN 2 Rajekwesi Kec. Kendit</v>
          </cell>
          <cell r="I3997" t="str">
            <v>KENDIT BARAT RT 01/1 KEC.KENDIT SITUBONDO 68352</v>
          </cell>
          <cell r="J3997" t="str">
            <v>8807080326</v>
          </cell>
          <cell r="K3997" t="str">
            <v/>
          </cell>
        </row>
        <row r="3998">
          <cell r="A3998" t="str">
            <v>19720401 200604 1 013</v>
          </cell>
          <cell r="B3998" t="str">
            <v>510157264</v>
          </cell>
          <cell r="C3998" t="str">
            <v>WAHYUDI, A.Ma.Pd.</v>
          </cell>
          <cell r="D3998" t="str">
            <v>III/a</v>
          </cell>
          <cell r="E3998" t="str">
            <v>01-10-2011</v>
          </cell>
          <cell r="F3998" t="str">
            <v>SITUBONDO</v>
          </cell>
          <cell r="G3998" t="str">
            <v>01-04-1972</v>
          </cell>
          <cell r="H3998" t="str">
            <v>SDN 2 Rajekwesi Kec. Kendit</v>
          </cell>
          <cell r="I3998" t="str">
            <v>KP. KRAJAN BARAT RAJEKWESI RT 02 RW 01</v>
          </cell>
          <cell r="J3998" t="str">
            <v>8807080326</v>
          </cell>
          <cell r="K3998" t="str">
            <v/>
          </cell>
        </row>
        <row r="3999">
          <cell r="A3999" t="str">
            <v>19691024 200604 1 007</v>
          </cell>
          <cell r="B3999" t="str">
            <v>510159787</v>
          </cell>
          <cell r="C3999" t="str">
            <v>BUDI HARYONO</v>
          </cell>
          <cell r="D3999" t="str">
            <v>II/c</v>
          </cell>
          <cell r="E3999" t="str">
            <v>01-10-2011</v>
          </cell>
          <cell r="F3999" t="str">
            <v>SITUBONDO</v>
          </cell>
          <cell r="G3999" t="str">
            <v>24-10-1969</v>
          </cell>
          <cell r="H3999" t="str">
            <v>SDN 2 Rajekwesi Kec. Kendit</v>
          </cell>
          <cell r="I3999" t="str">
            <v>DS. TALKANGDANG RT 02 RW 05 SITUBONDO</v>
          </cell>
          <cell r="J3999" t="str">
            <v>8807080326</v>
          </cell>
          <cell r="K3999" t="str">
            <v/>
          </cell>
        </row>
        <row r="4000">
          <cell r="A4000" t="str">
            <v>19670904 200604 1 015</v>
          </cell>
          <cell r="B4000" t="str">
            <v>510159785</v>
          </cell>
          <cell r="C4000" t="str">
            <v>IMAM</v>
          </cell>
          <cell r="D4000" t="str">
            <v>II/c</v>
          </cell>
          <cell r="E4000" t="str">
            <v>01-10-2011</v>
          </cell>
          <cell r="F4000" t="str">
            <v>SITUBONDO</v>
          </cell>
          <cell r="G4000" t="str">
            <v>04-09-1967</v>
          </cell>
          <cell r="H4000" t="str">
            <v>SDN 2 Rajekwesi Kec. Kendit</v>
          </cell>
          <cell r="I4000" t="str">
            <v>DS. BUGEMAN RT 03 RW 02 KENDIT SIT 68352</v>
          </cell>
          <cell r="J4000" t="str">
            <v>8807080326</v>
          </cell>
          <cell r="K4000" t="str">
            <v/>
          </cell>
        </row>
        <row r="4001">
          <cell r="A4001" t="str">
            <v>19690408 200604 1 006</v>
          </cell>
          <cell r="B4001" t="str">
            <v>510157160</v>
          </cell>
          <cell r="C4001" t="str">
            <v>AKHMAD HENI</v>
          </cell>
          <cell r="D4001" t="str">
            <v>II/c</v>
          </cell>
          <cell r="E4001" t="str">
            <v>01-10-2011</v>
          </cell>
          <cell r="F4001" t="str">
            <v>SITUBONDO</v>
          </cell>
          <cell r="G4001" t="str">
            <v>08-04-1969</v>
          </cell>
          <cell r="H4001" t="str">
            <v>SDN 2 Rajekwesi Kec. Kendit</v>
          </cell>
          <cell r="I4001" t="str">
            <v>BALUNG RT 02 RW 01 SITUBONDO</v>
          </cell>
          <cell r="J4001" t="str">
            <v>8807080326</v>
          </cell>
          <cell r="K4001" t="str">
            <v/>
          </cell>
        </row>
        <row r="4002">
          <cell r="A4002" t="str">
            <v>19810508 200801 1 012</v>
          </cell>
          <cell r="B4002" t="str">
            <v>510229257</v>
          </cell>
          <cell r="C4002" t="str">
            <v>TAUFIK</v>
          </cell>
          <cell r="D4002" t="str">
            <v>II/b</v>
          </cell>
          <cell r="E4002" t="str">
            <v>01-10-2011</v>
          </cell>
          <cell r="F4002" t="str">
            <v>SITUBONDO</v>
          </cell>
          <cell r="G4002" t="str">
            <v>08-05-1981</v>
          </cell>
          <cell r="H4002" t="str">
            <v>SDN 2 Rajekwesi Kec. Kendit</v>
          </cell>
          <cell r="I4002" t="str">
            <v>KP.POTOS SELATAN RT.1/2 DS.KUKUSAN KEC.KENDIT</v>
          </cell>
          <cell r="J4002" t="str">
            <v>8807080326</v>
          </cell>
          <cell r="K4002" t="str">
            <v/>
          </cell>
        </row>
        <row r="4003">
          <cell r="A4003" t="str">
            <v>19780505 200801 1 021</v>
          </cell>
          <cell r="B4003" t="str">
            <v>510229677</v>
          </cell>
          <cell r="C4003" t="str">
            <v>BUDIANTO SANIMAN</v>
          </cell>
          <cell r="D4003" t="str">
            <v>II/b</v>
          </cell>
          <cell r="E4003" t="str">
            <v>01-10-2011</v>
          </cell>
          <cell r="F4003" t="str">
            <v>SITUBONDO</v>
          </cell>
          <cell r="G4003" t="str">
            <v>05-05-1978</v>
          </cell>
          <cell r="H4003" t="str">
            <v>SDN 2 Rajekwesi Kec. Kendit</v>
          </cell>
          <cell r="I4003" t="str">
            <v>PADEGAN RT 01 RW 02 BUGEMAN KENDIT SITUBONDO</v>
          </cell>
          <cell r="J4003" t="str">
            <v>8807080326</v>
          </cell>
          <cell r="K4003" t="str">
            <v/>
          </cell>
        </row>
        <row r="4004">
          <cell r="A4004" t="str">
            <v>19550824 198003 1 006</v>
          </cell>
          <cell r="B4004" t="str">
            <v>510068187</v>
          </cell>
          <cell r="C4004" t="str">
            <v>SUTOMO, S.H.</v>
          </cell>
          <cell r="D4004" t="str">
            <v>III/d</v>
          </cell>
          <cell r="E4004" t="str">
            <v>01-04-2010</v>
          </cell>
          <cell r="F4004" t="str">
            <v>SITUBONDO</v>
          </cell>
          <cell r="G4004" t="str">
            <v>24-08-1955</v>
          </cell>
          <cell r="H4004" t="str">
            <v>Subbag. Tata Usaha UPTD Pendidikan Kec. Kendit</v>
          </cell>
          <cell r="I4004" t="str">
            <v>PESISIR GG. 5 KILENSARI KEC. PANARUKAN</v>
          </cell>
          <cell r="J4004" t="str">
            <v>8807080350</v>
          </cell>
          <cell r="K4004" t="str">
            <v>14-08-2009</v>
          </cell>
        </row>
        <row r="4005">
          <cell r="A4005" t="str">
            <v>19680728 198611 2 001</v>
          </cell>
          <cell r="B4005" t="str">
            <v>131648472</v>
          </cell>
          <cell r="C4005" t="str">
            <v>YANA</v>
          </cell>
          <cell r="D4005" t="str">
            <v>III/b</v>
          </cell>
          <cell r="E4005" t="str">
            <v>01-04-2011</v>
          </cell>
          <cell r="F4005" t="str">
            <v>SITUBONDO</v>
          </cell>
          <cell r="G4005" t="str">
            <v>28-07-1968</v>
          </cell>
          <cell r="H4005" t="str">
            <v>Subbag. Tata Usaha UPTD Pendidikan Kec. Kendit</v>
          </cell>
          <cell r="I4005" t="str">
            <v>PASAREAN RT.2/2 PELEYAN KEC. PANARUKAN</v>
          </cell>
          <cell r="J4005" t="str">
            <v>8807080350</v>
          </cell>
          <cell r="K4005" t="str">
            <v>22-03-2012</v>
          </cell>
        </row>
        <row r="4006">
          <cell r="A4006" t="str">
            <v>19610217 198112 1 002</v>
          </cell>
          <cell r="B4006" t="str">
            <v>130968631</v>
          </cell>
          <cell r="C4006" t="str">
            <v>YANTO HARDIANUS, S.Pd.</v>
          </cell>
          <cell r="D4006" t="str">
            <v>IV/b</v>
          </cell>
          <cell r="E4006" t="str">
            <v>01-04-2009</v>
          </cell>
          <cell r="F4006" t="str">
            <v>SITUBONDO</v>
          </cell>
          <cell r="G4006" t="str">
            <v>17-02-1961</v>
          </cell>
          <cell r="H4006" t="str">
            <v>UPTD Pendidikan Kec. Bungatan</v>
          </cell>
          <cell r="I4006" t="str">
            <v>RT.02 RW.03 DS. KESAMBIRAMPAK KAPONGAN 68362</v>
          </cell>
          <cell r="J4006" t="str">
            <v>8807080400</v>
          </cell>
          <cell r="K4006" t="str">
            <v/>
          </cell>
        </row>
        <row r="4007">
          <cell r="A4007" t="str">
            <v>19580717 198603 2 005</v>
          </cell>
          <cell r="B4007" t="str">
            <v>131606391</v>
          </cell>
          <cell r="C4007" t="str">
            <v>SRI TINANINGSIH, S.H.</v>
          </cell>
          <cell r="D4007" t="str">
            <v>IV/a</v>
          </cell>
          <cell r="E4007" t="str">
            <v>01-10-2011</v>
          </cell>
          <cell r="F4007" t="str">
            <v>NGANJUK</v>
          </cell>
          <cell r="G4007" t="str">
            <v>17-07-1958</v>
          </cell>
          <cell r="H4007" t="str">
            <v>UPTD Pendidikan Kec. Bungatan</v>
          </cell>
          <cell r="I4007" t="str">
            <v>KEMBANG SAMBI PASIR PUTIH BUNGATAN (68358)</v>
          </cell>
          <cell r="J4007" t="str">
            <v>8807080400</v>
          </cell>
          <cell r="K4007" t="str">
            <v/>
          </cell>
        </row>
        <row r="4008">
          <cell r="A4008" t="str">
            <v/>
          </cell>
          <cell r="B4008" t="str">
            <v>130458136</v>
          </cell>
          <cell r="C4008" t="str">
            <v>MIMIK MIHARDJO</v>
          </cell>
          <cell r="D4008" t="str">
            <v>III/d</v>
          </cell>
          <cell r="E4008" t="str">
            <v>01-04-2009</v>
          </cell>
          <cell r="F4008" t="str">
            <v>BANYUWANGI</v>
          </cell>
          <cell r="G4008" t="str">
            <v>09-02-1950</v>
          </cell>
          <cell r="H4008" t="str">
            <v>UPTD Pendidikan Kec. Bungatan</v>
          </cell>
          <cell r="I4008" t="str">
            <v>RT 01 RW 02 DS. BALUNG KEC. KENDIT (68352)</v>
          </cell>
          <cell r="J4008" t="str">
            <v>8807080400</v>
          </cell>
          <cell r="K4008" t="str">
            <v/>
          </cell>
        </row>
        <row r="4009">
          <cell r="A4009" t="str">
            <v>19600701 198303 1 012</v>
          </cell>
          <cell r="B4009" t="str">
            <v>131196607</v>
          </cell>
          <cell r="C4009" t="str">
            <v>ACHMAD ZAINI, S.Pd.</v>
          </cell>
          <cell r="D4009" t="str">
            <v>III/d</v>
          </cell>
          <cell r="E4009" t="str">
            <v>01-10-2009</v>
          </cell>
          <cell r="F4009" t="str">
            <v>PAMEKASAN</v>
          </cell>
          <cell r="G4009" t="str">
            <v>01-07-1960</v>
          </cell>
          <cell r="H4009" t="str">
            <v>UPTD Pendidikan Kec. Bungatan</v>
          </cell>
          <cell r="I4009" t="str">
            <v>PERUMNAS GRIYA BESUKI BLOK K-10 KOTA TIMUR BESUKI</v>
          </cell>
          <cell r="J4009" t="str">
            <v>8807080400</v>
          </cell>
          <cell r="K4009" t="str">
            <v>08-05-2007</v>
          </cell>
        </row>
        <row r="4010">
          <cell r="A4010" t="str">
            <v>19620916 198303 1 013</v>
          </cell>
          <cell r="B4010" t="str">
            <v>131196609</v>
          </cell>
          <cell r="C4010" t="str">
            <v>Drs. MOCH. EDI HERMADI</v>
          </cell>
          <cell r="D4010" t="str">
            <v>III/c</v>
          </cell>
          <cell r="E4010" t="str">
            <v>01-04-2009</v>
          </cell>
          <cell r="F4010" t="str">
            <v>BANDUNG</v>
          </cell>
          <cell r="G4010" t="str">
            <v>16-09-1962</v>
          </cell>
          <cell r="H4010" t="str">
            <v>UPTD Pendidikan Kec. Bungatan</v>
          </cell>
          <cell r="I4010" t="str">
            <v>PERUM PANJI MULYA G-30 PANJI SITUBONDO (68361)</v>
          </cell>
          <cell r="J4010" t="str">
            <v>8807080400</v>
          </cell>
          <cell r="K4010" t="str">
            <v/>
          </cell>
        </row>
        <row r="4011">
          <cell r="A4011" t="str">
            <v>19670112 199303 1 009</v>
          </cell>
          <cell r="B4011" t="str">
            <v>132056520</v>
          </cell>
          <cell r="C4011" t="str">
            <v>HALISUN, S.H.</v>
          </cell>
          <cell r="D4011" t="str">
            <v>III/b</v>
          </cell>
          <cell r="E4011" t="str">
            <v>01-04-2012</v>
          </cell>
          <cell r="F4011" t="str">
            <v>SITUBONDO</v>
          </cell>
          <cell r="G4011" t="str">
            <v>12-01-1967</v>
          </cell>
          <cell r="H4011" t="str">
            <v>UPTD Pendidikan Kec. Bungatan</v>
          </cell>
          <cell r="I4011" t="str">
            <v>DS. SELOWOGO RT 04 RW 06 KEC. BUNGATAN (68358)</v>
          </cell>
          <cell r="J4011" t="str">
            <v>8807080400</v>
          </cell>
          <cell r="K4011" t="str">
            <v/>
          </cell>
        </row>
        <row r="4012">
          <cell r="A4012" t="str">
            <v>19691120 200604 2 014</v>
          </cell>
          <cell r="B4012" t="str">
            <v>510167674</v>
          </cell>
          <cell r="C4012" t="str">
            <v>NINING SURATIN, A.Ma.</v>
          </cell>
          <cell r="D4012" t="str">
            <v>II/d</v>
          </cell>
          <cell r="E4012" t="str">
            <v>01-04-2013</v>
          </cell>
          <cell r="F4012" t="str">
            <v>SITUBONDO</v>
          </cell>
          <cell r="G4012" t="str">
            <v>20-11-1969</v>
          </cell>
          <cell r="H4012" t="str">
            <v>UPTD Pendidikan Kec. Bungatan</v>
          </cell>
          <cell r="I4012" t="str">
            <v>DATA BELUM LENGKAPPPPPPPPP!!!!!!!!!!!!!!</v>
          </cell>
          <cell r="J4012" t="str">
            <v>8807080400</v>
          </cell>
          <cell r="K4012" t="str">
            <v/>
          </cell>
        </row>
        <row r="4013">
          <cell r="A4013" t="str">
            <v>19680805 200501 1 005</v>
          </cell>
          <cell r="B4013" t="str">
            <v>510146185</v>
          </cell>
          <cell r="C4013" t="str">
            <v>ABDUL HALIM, A.Ma.</v>
          </cell>
          <cell r="D4013" t="str">
            <v>II/c</v>
          </cell>
          <cell r="E4013" t="str">
            <v>01-04-2011</v>
          </cell>
          <cell r="F4013" t="str">
            <v>SITUBONDO</v>
          </cell>
          <cell r="G4013" t="str">
            <v>05-08-1968</v>
          </cell>
          <cell r="H4013" t="str">
            <v>UPTD Pendidikan Kec. Bungatan</v>
          </cell>
          <cell r="I4013" t="str">
            <v>KP GUNUNG SARI, KEC BUNGATAN, SITUBONDO</v>
          </cell>
          <cell r="J4013" t="str">
            <v>8807080400</v>
          </cell>
          <cell r="K4013" t="str">
            <v/>
          </cell>
        </row>
        <row r="4014">
          <cell r="A4014" t="str">
            <v>19740605 200701 1 029</v>
          </cell>
          <cell r="B4014" t="str">
            <v>510192717</v>
          </cell>
          <cell r="C4014" t="str">
            <v>IMAM SUHARTONO</v>
          </cell>
          <cell r="D4014" t="str">
            <v>II/b</v>
          </cell>
          <cell r="E4014" t="str">
            <v>01-04-2011</v>
          </cell>
          <cell r="F4014" t="str">
            <v>SITUBONDO</v>
          </cell>
          <cell r="G4014" t="str">
            <v>05-06-1974</v>
          </cell>
          <cell r="H4014" t="str">
            <v>UPTD Pendidikan Kec. Bungatan</v>
          </cell>
          <cell r="I4014" t="str">
            <v>DSN KRAJAN RT 2 RW 3 DS SUMBERANYAR MLANDINGAN</v>
          </cell>
          <cell r="J4014" t="str">
            <v>8807080400</v>
          </cell>
          <cell r="K4014" t="str">
            <v/>
          </cell>
        </row>
        <row r="4015">
          <cell r="A4015" t="str">
            <v>19550921 197601 2 003</v>
          </cell>
          <cell r="B4015" t="str">
            <v>130498954</v>
          </cell>
          <cell r="C4015" t="str">
            <v>DARMIATUN, A.Ma.Pd.</v>
          </cell>
          <cell r="D4015" t="str">
            <v>IV/b</v>
          </cell>
          <cell r="E4015" t="str">
            <v>01-04-2012</v>
          </cell>
          <cell r="F4015" t="str">
            <v>TRENGGALEK</v>
          </cell>
          <cell r="G4015" t="str">
            <v>21-09-1955</v>
          </cell>
          <cell r="H4015" t="str">
            <v>SDN Bletok Kec. Bungatan</v>
          </cell>
          <cell r="I4015" t="str">
            <v>RT.01 NO.295 PASIR PUTIH BUNGATAN 68358</v>
          </cell>
          <cell r="J4015" t="str">
            <v>8807080401</v>
          </cell>
          <cell r="K4015" t="str">
            <v/>
          </cell>
        </row>
        <row r="4016">
          <cell r="A4016" t="str">
            <v>19620101 198201 1 016</v>
          </cell>
          <cell r="B4016" t="str">
            <v>131042027</v>
          </cell>
          <cell r="C4016" t="str">
            <v>SUKAMTO, S.Pd.</v>
          </cell>
          <cell r="D4016" t="str">
            <v>IV/a</v>
          </cell>
          <cell r="E4016" t="str">
            <v>01-10-2009</v>
          </cell>
          <cell r="F4016" t="str">
            <v>PASURUAN</v>
          </cell>
          <cell r="G4016" t="str">
            <v>01-01-1962</v>
          </cell>
          <cell r="H4016" t="str">
            <v>SDN Bletok Kec. Bungatan</v>
          </cell>
          <cell r="I4016" t="str">
            <v>RT.01 RW.04 BUNGATAN 68358</v>
          </cell>
          <cell r="J4016" t="str">
            <v>8807080401</v>
          </cell>
          <cell r="K4016" t="str">
            <v/>
          </cell>
        </row>
        <row r="4017">
          <cell r="A4017" t="str">
            <v>19571231 197809 1 003</v>
          </cell>
          <cell r="B4017" t="str">
            <v>130586225</v>
          </cell>
          <cell r="C4017" t="str">
            <v>ABD. AMIN</v>
          </cell>
          <cell r="D4017" t="str">
            <v>IV/a</v>
          </cell>
          <cell r="E4017" t="str">
            <v>01-10-2010</v>
          </cell>
          <cell r="F4017" t="str">
            <v>PAMEKASAN</v>
          </cell>
          <cell r="G4017" t="str">
            <v>31-12-1957</v>
          </cell>
          <cell r="H4017" t="str">
            <v>SDN Bletok Kec. Bungatan</v>
          </cell>
          <cell r="I4017" t="str">
            <v>JL.MADURA RT.01 RW.III BESUKI 68356</v>
          </cell>
          <cell r="J4017" t="str">
            <v>8807080401</v>
          </cell>
          <cell r="K4017" t="str">
            <v/>
          </cell>
        </row>
        <row r="4018">
          <cell r="A4018" t="str">
            <v>19560330 197809 2 001</v>
          </cell>
          <cell r="B4018" t="str">
            <v>130584375</v>
          </cell>
          <cell r="C4018" t="str">
            <v>ENDANG SUSILOWATI</v>
          </cell>
          <cell r="D4018" t="str">
            <v>IV/a</v>
          </cell>
          <cell r="E4018" t="str">
            <v>01-10-2010</v>
          </cell>
          <cell r="F4018" t="str">
            <v>MAKASSAR</v>
          </cell>
          <cell r="G4018" t="str">
            <v>30-03-1956</v>
          </cell>
          <cell r="H4018" t="str">
            <v>SDN Bletok Kec. Bungatan</v>
          </cell>
          <cell r="I4018" t="str">
            <v>MLANDINGAN WETAN RT.01 RW.1 BUNGATAN 68358</v>
          </cell>
          <cell r="J4018" t="str">
            <v>8807080401</v>
          </cell>
          <cell r="K4018" t="str">
            <v/>
          </cell>
        </row>
        <row r="4019">
          <cell r="A4019" t="str">
            <v>19520502 198201 1 001</v>
          </cell>
          <cell r="B4019" t="str">
            <v>131086860</v>
          </cell>
          <cell r="C4019" t="str">
            <v>SAHABUDIN</v>
          </cell>
          <cell r="D4019" t="str">
            <v>III/d</v>
          </cell>
          <cell r="E4019" t="str">
            <v>01-10-2006</v>
          </cell>
          <cell r="F4019" t="str">
            <v>SITUBONDO</v>
          </cell>
          <cell r="G4019" t="str">
            <v>02-05-1952</v>
          </cell>
          <cell r="H4019" t="str">
            <v>SDN Bletok Kec. Bungatan</v>
          </cell>
          <cell r="I4019" t="str">
            <v>RT.02 RW.01 SELOMUKTI MLANDINGAN 68353</v>
          </cell>
          <cell r="J4019" t="str">
            <v>8807080401</v>
          </cell>
          <cell r="K4019" t="str">
            <v/>
          </cell>
        </row>
        <row r="4020">
          <cell r="A4020" t="str">
            <v>19570929 197907 1 001</v>
          </cell>
          <cell r="B4020" t="str">
            <v>130748702</v>
          </cell>
          <cell r="C4020" t="str">
            <v>I WAYAN ARJANA, A.Ma.Pd.</v>
          </cell>
          <cell r="D4020" t="str">
            <v>III/d</v>
          </cell>
          <cell r="E4020" t="str">
            <v>01-10-2010</v>
          </cell>
          <cell r="F4020" t="str">
            <v>TABANAN</v>
          </cell>
          <cell r="G4020" t="str">
            <v>29-09-1957</v>
          </cell>
          <cell r="H4020" t="str">
            <v>SDN Bletok Kec. Bungatan</v>
          </cell>
          <cell r="I4020" t="str">
            <v>JL.BARATAS RT.02 RW.01 PATOKAN SITUBONDO 68312</v>
          </cell>
          <cell r="J4020" t="str">
            <v>8807080401</v>
          </cell>
          <cell r="K4020" t="str">
            <v/>
          </cell>
        </row>
        <row r="4021">
          <cell r="A4021" t="str">
            <v>19660501 198703 1 009</v>
          </cell>
          <cell r="B4021" t="str">
            <v>131520692</v>
          </cell>
          <cell r="C4021" t="str">
            <v>TAUFIK GANI, S.Pd.</v>
          </cell>
          <cell r="D4021" t="str">
            <v>III/c</v>
          </cell>
          <cell r="E4021" t="str">
            <v>01-10-2010</v>
          </cell>
          <cell r="F4021" t="str">
            <v>PAMEKASAN</v>
          </cell>
          <cell r="G4021" t="str">
            <v>01-05-1966</v>
          </cell>
          <cell r="H4021" t="str">
            <v>SDN Bletok Kec. Bungatan</v>
          </cell>
          <cell r="I4021" t="str">
            <v>DESA PASIR PUTIH BUNGATAN 68358</v>
          </cell>
          <cell r="J4021" t="str">
            <v>8807080401</v>
          </cell>
          <cell r="K4021" t="str">
            <v/>
          </cell>
        </row>
        <row r="4022">
          <cell r="A4022" t="str">
            <v>19820821 200801 2 013</v>
          </cell>
          <cell r="B4022" t="str">
            <v>510229307</v>
          </cell>
          <cell r="C4022" t="str">
            <v>SITI HOZAIMAH</v>
          </cell>
          <cell r="D4022" t="str">
            <v>II/a</v>
          </cell>
          <cell r="E4022" t="str">
            <v>01-01-2008</v>
          </cell>
          <cell r="F4022" t="str">
            <v>SITUBONDO</v>
          </cell>
          <cell r="G4022" t="str">
            <v>21-08-1982</v>
          </cell>
          <cell r="H4022" t="str">
            <v>SDN Bletok Kec. Bungatan</v>
          </cell>
          <cell r="I4022" t="str">
            <v>KP. KRAJAN RT 01 RW 01 DS. BLETOK KEC. BUNGATAN</v>
          </cell>
          <cell r="J4022" t="str">
            <v>8807080401</v>
          </cell>
          <cell r="K4022" t="str">
            <v/>
          </cell>
        </row>
        <row r="4023">
          <cell r="A4023" t="str">
            <v>19530426 197501 1 002</v>
          </cell>
          <cell r="B4023" t="str">
            <v>130458127</v>
          </cell>
          <cell r="C4023" t="str">
            <v>HERU RUWAKHIN, B.A.</v>
          </cell>
          <cell r="D4023" t="str">
            <v>IV/b</v>
          </cell>
          <cell r="E4023" t="str">
            <v>01-04-2009</v>
          </cell>
          <cell r="F4023" t="str">
            <v>MADIUN</v>
          </cell>
          <cell r="G4023" t="str">
            <v>26-04-1953</v>
          </cell>
          <cell r="H4023" t="str">
            <v>SDN 1 Mlandingan Wetan Kec. Bungatan</v>
          </cell>
          <cell r="I4023" t="str">
            <v>GRIYA BESUKI MULYA G.4 BESUKI 68356</v>
          </cell>
          <cell r="J4023" t="str">
            <v>8807080402</v>
          </cell>
          <cell r="K4023" t="str">
            <v/>
          </cell>
        </row>
        <row r="4024">
          <cell r="A4024" t="str">
            <v>19610502 198504 1 001</v>
          </cell>
          <cell r="B4024" t="str">
            <v>131378426</v>
          </cell>
          <cell r="C4024" t="str">
            <v>SADLI HARIS, A.Ma.</v>
          </cell>
          <cell r="D4024" t="str">
            <v>III/d</v>
          </cell>
          <cell r="E4024" t="str">
            <v>01-10-2011</v>
          </cell>
          <cell r="F4024" t="str">
            <v>SITUBONDO</v>
          </cell>
          <cell r="G4024" t="str">
            <v>02-05-1961</v>
          </cell>
          <cell r="H4024" t="str">
            <v>SDN 1 Mlandingan Wetan Kec. Bungatan</v>
          </cell>
          <cell r="I4024" t="str">
            <v>TEGAL CINA RT.03 RW.I MLANDINGAN WETAN 68358</v>
          </cell>
          <cell r="J4024" t="str">
            <v>8807080402</v>
          </cell>
          <cell r="K4024" t="str">
            <v/>
          </cell>
        </row>
        <row r="4025">
          <cell r="A4025" t="str">
            <v>19840829 200801 2 007</v>
          </cell>
          <cell r="B4025" t="str">
            <v>510229355</v>
          </cell>
          <cell r="C4025" t="str">
            <v>DENNY KUSUMANINGRUM</v>
          </cell>
          <cell r="D4025" t="str">
            <v>II/a</v>
          </cell>
          <cell r="E4025" t="str">
            <v>01-01-2008</v>
          </cell>
          <cell r="F4025" t="str">
            <v>SITUBONDO</v>
          </cell>
          <cell r="G4025" t="str">
            <v>29-08-1984</v>
          </cell>
          <cell r="H4025" t="str">
            <v>SDN 1 Mlandingan Wetan Kec. Bungatan</v>
          </cell>
          <cell r="I4025" t="str">
            <v>KP.KRAJAN RT.01/01 DS.BLETOK KEC.BUNGATAN</v>
          </cell>
          <cell r="J4025" t="str">
            <v>8807080402</v>
          </cell>
          <cell r="K4025" t="str">
            <v/>
          </cell>
        </row>
        <row r="4026">
          <cell r="A4026" t="str">
            <v>19840101 200801 2 016</v>
          </cell>
          <cell r="B4026" t="str">
            <v>510229675</v>
          </cell>
          <cell r="C4026" t="str">
            <v>AINUN MASROFI</v>
          </cell>
          <cell r="D4026" t="str">
            <v>II/a</v>
          </cell>
          <cell r="E4026" t="str">
            <v>01-01-2008</v>
          </cell>
          <cell r="F4026" t="str">
            <v>SITUBONDO</v>
          </cell>
          <cell r="G4026" t="str">
            <v>01-01-1984</v>
          </cell>
          <cell r="H4026" t="str">
            <v>SDN 1 Mlandingan Wetan Kec. Bungatan</v>
          </cell>
          <cell r="I4026" t="str">
            <v>KP. BUKKOLAN RT 01 RW 01 PAOWAN PANARUKAN SIT.</v>
          </cell>
          <cell r="J4026" t="str">
            <v>8807080402</v>
          </cell>
          <cell r="K4026" t="str">
            <v/>
          </cell>
        </row>
        <row r="4027">
          <cell r="A4027" t="str">
            <v>19550913 197502 2 001</v>
          </cell>
          <cell r="B4027" t="str">
            <v>130458317</v>
          </cell>
          <cell r="C4027" t="str">
            <v>SRI TANINGSIH, S.Pd.</v>
          </cell>
          <cell r="D4027" t="str">
            <v>IV/b</v>
          </cell>
          <cell r="E4027" t="str">
            <v>01-04-2009</v>
          </cell>
          <cell r="F4027" t="str">
            <v>JEMBER</v>
          </cell>
          <cell r="G4027" t="str">
            <v>13-09-1955</v>
          </cell>
          <cell r="H4027" t="str">
            <v>SDN 2 Mlandingan Wetan Kec. Bungatan</v>
          </cell>
          <cell r="I4027" t="str">
            <v>DS.MLANDINGAN WETAN BUNGATAN 68358</v>
          </cell>
          <cell r="J4027" t="str">
            <v>8807080403</v>
          </cell>
          <cell r="K4027" t="str">
            <v/>
          </cell>
        </row>
        <row r="4028">
          <cell r="A4028" t="str">
            <v>19630930 198504 1 002</v>
          </cell>
          <cell r="B4028" t="str">
            <v>131335261</v>
          </cell>
          <cell r="C4028" t="str">
            <v>H. KARNADI, S.Pd, M.Pd.</v>
          </cell>
          <cell r="D4028" t="str">
            <v>IV/b</v>
          </cell>
          <cell r="E4028" t="str">
            <v>01-10-2012</v>
          </cell>
          <cell r="F4028" t="str">
            <v>BANGKALAN</v>
          </cell>
          <cell r="G4028" t="str">
            <v>30-09-1963</v>
          </cell>
          <cell r="H4028" t="str">
            <v>SDN 2 Mlandingan Wetan Kec. Bungatan</v>
          </cell>
          <cell r="I4028" t="str">
            <v>SUMBER PINANG RT 05 RW 02 MLANDINGAN SIT (68353)</v>
          </cell>
          <cell r="J4028" t="str">
            <v>8807080403</v>
          </cell>
          <cell r="K4028" t="str">
            <v/>
          </cell>
        </row>
        <row r="4029">
          <cell r="A4029" t="str">
            <v>19570516 197703 2 003</v>
          </cell>
          <cell r="B4029" t="str">
            <v>130584043</v>
          </cell>
          <cell r="C4029" t="str">
            <v>MURTININGSIH, A.Ma.Pd.</v>
          </cell>
          <cell r="D4029" t="str">
            <v>IV/a</v>
          </cell>
          <cell r="E4029" t="str">
            <v>01-10-2006</v>
          </cell>
          <cell r="F4029" t="str">
            <v>TRENGGALEK</v>
          </cell>
          <cell r="G4029" t="str">
            <v>16-05-1957</v>
          </cell>
          <cell r="H4029" t="str">
            <v>SDN 2 Mlandingan Wetan Kec. Bungatan</v>
          </cell>
          <cell r="I4029" t="str">
            <v>RT.01 RW.01 MLANDINGAN WETAN BUNGATAN 68358</v>
          </cell>
          <cell r="J4029" t="str">
            <v>8807080403</v>
          </cell>
          <cell r="K4029" t="str">
            <v/>
          </cell>
        </row>
        <row r="4030">
          <cell r="A4030" t="str">
            <v>19630809 198303 2 005</v>
          </cell>
          <cell r="B4030" t="str">
            <v>131196354</v>
          </cell>
          <cell r="C4030" t="str">
            <v>NUR HAIDAYATI, A.Ma.Pd.</v>
          </cell>
          <cell r="D4030" t="str">
            <v>IV/a</v>
          </cell>
          <cell r="E4030" t="str">
            <v>01-10-2008</v>
          </cell>
          <cell r="F4030" t="str">
            <v>SITUBONDO</v>
          </cell>
          <cell r="G4030" t="str">
            <v>09-08-1963</v>
          </cell>
          <cell r="H4030" t="str">
            <v>SDN 2 Mlandingan Wetan Kec. Bungatan</v>
          </cell>
          <cell r="I4030" t="str">
            <v>DESA PAOWAN PANARUKAN SITUBONDO 68351</v>
          </cell>
          <cell r="J4030" t="str">
            <v>8807080403</v>
          </cell>
          <cell r="K4030" t="str">
            <v/>
          </cell>
        </row>
        <row r="4031">
          <cell r="A4031" t="str">
            <v>19621007 198303 2 010</v>
          </cell>
          <cell r="B4031" t="str">
            <v>131196348</v>
          </cell>
          <cell r="C4031" t="str">
            <v>INDERAWATI, A.Ma.Pd.</v>
          </cell>
          <cell r="D4031" t="str">
            <v>IV/a</v>
          </cell>
          <cell r="E4031" t="str">
            <v>01-10-2008</v>
          </cell>
          <cell r="F4031" t="str">
            <v>SITUBONDO</v>
          </cell>
          <cell r="G4031" t="str">
            <v>07-10-1962</v>
          </cell>
          <cell r="H4031" t="str">
            <v>SDN 2 Mlandingan Wetan Kec. Bungatan</v>
          </cell>
          <cell r="I4031" t="str">
            <v>RT.03 RW.01 DESA PAOWAN PANARUKAN 68351</v>
          </cell>
          <cell r="J4031" t="str">
            <v>8807080403</v>
          </cell>
          <cell r="K4031" t="str">
            <v/>
          </cell>
        </row>
        <row r="4032">
          <cell r="A4032" t="str">
            <v>19651206 198703 1 003</v>
          </cell>
          <cell r="B4032" t="str">
            <v>131552022</v>
          </cell>
          <cell r="C4032" t="str">
            <v>SUDIONO, S.Ag.</v>
          </cell>
          <cell r="D4032" t="str">
            <v>IV/a</v>
          </cell>
          <cell r="E4032" t="str">
            <v>01-10-2011</v>
          </cell>
          <cell r="F4032" t="str">
            <v>SITUBONDO</v>
          </cell>
          <cell r="G4032" t="str">
            <v>06-12-1965</v>
          </cell>
          <cell r="H4032" t="str">
            <v>SDN 2 Mlandingan Wetan Kec. Bungatan</v>
          </cell>
          <cell r="I4032" t="str">
            <v>DS.MLANDINGAN KULON MLANDINGAN 68353</v>
          </cell>
          <cell r="J4032" t="str">
            <v>8807080403</v>
          </cell>
          <cell r="K4032" t="str">
            <v/>
          </cell>
        </row>
        <row r="4033">
          <cell r="A4033" t="str">
            <v>19630805 198703 1 020</v>
          </cell>
          <cell r="B4033" t="str">
            <v>131520658</v>
          </cell>
          <cell r="C4033" t="str">
            <v>SUPANDI</v>
          </cell>
          <cell r="D4033" t="str">
            <v>IV/a</v>
          </cell>
          <cell r="E4033" t="str">
            <v>01-10-2012</v>
          </cell>
          <cell r="F4033" t="str">
            <v>SITUBONDO</v>
          </cell>
          <cell r="G4033" t="str">
            <v>05-08-1963</v>
          </cell>
          <cell r="H4033" t="str">
            <v>SDN 2 Mlandingan Wetan Kec. Bungatan</v>
          </cell>
          <cell r="I4033" t="str">
            <v>RT 02 RW 01 PASIR PUTIH BUNGATAN 68358</v>
          </cell>
          <cell r="J4033" t="str">
            <v>8807080403</v>
          </cell>
          <cell r="K4033" t="str">
            <v/>
          </cell>
        </row>
        <row r="4034">
          <cell r="A4034" t="str">
            <v>19701107 199308 2 002</v>
          </cell>
          <cell r="B4034" t="str">
            <v>131986029</v>
          </cell>
          <cell r="C4034" t="str">
            <v>SITI AISYAH, A.Md.</v>
          </cell>
          <cell r="D4034" t="str">
            <v>III/c</v>
          </cell>
          <cell r="E4034" t="str">
            <v>01-10-2011</v>
          </cell>
          <cell r="F4034" t="str">
            <v>SITUBONDO</v>
          </cell>
          <cell r="G4034" t="str">
            <v>07-11-1970</v>
          </cell>
          <cell r="H4034" t="str">
            <v>SDN 2 Mlandingan Wetan Kec. Bungatan</v>
          </cell>
          <cell r="I4034" t="str">
            <v>KAMPUNG KALAK RT.01 RW.01 KALIMAS BESUKI 68356</v>
          </cell>
          <cell r="J4034" t="str">
            <v>8807080403</v>
          </cell>
          <cell r="K4034" t="str">
            <v/>
          </cell>
        </row>
        <row r="4035">
          <cell r="A4035" t="str">
            <v>19721018 200312 2 002</v>
          </cell>
          <cell r="B4035" t="str">
            <v>510136242</v>
          </cell>
          <cell r="C4035" t="str">
            <v>ATIN PRASASTI, A.Ma.</v>
          </cell>
          <cell r="D4035" t="str">
            <v>II/c</v>
          </cell>
          <cell r="E4035" t="str">
            <v>01-04-2010</v>
          </cell>
          <cell r="F4035" t="str">
            <v>BREBES</v>
          </cell>
          <cell r="G4035" t="str">
            <v>18-10-1972</v>
          </cell>
          <cell r="H4035" t="str">
            <v>SDN 2 Mlandingan Wetan Kec. Bungatan</v>
          </cell>
          <cell r="I4035" t="str">
            <v/>
          </cell>
          <cell r="J4035" t="str">
            <v>8807080403</v>
          </cell>
          <cell r="K4035" t="str">
            <v/>
          </cell>
        </row>
        <row r="4036">
          <cell r="A4036" t="str">
            <v>19690414 200604 2 014</v>
          </cell>
          <cell r="B4036" t="str">
            <v>510159810</v>
          </cell>
          <cell r="C4036" t="str">
            <v>NURJANNAH</v>
          </cell>
          <cell r="D4036" t="str">
            <v>II/c</v>
          </cell>
          <cell r="E4036" t="str">
            <v>01-10-2012</v>
          </cell>
          <cell r="F4036" t="str">
            <v>SITUBONDO</v>
          </cell>
          <cell r="G4036" t="str">
            <v>14-04-1969</v>
          </cell>
          <cell r="H4036" t="str">
            <v>SDN 2 Mlandingan Wetan Kec. Bungatan</v>
          </cell>
          <cell r="I4036" t="str">
            <v>SUMBERKOLAK KRAJAN RT.03/03</v>
          </cell>
          <cell r="J4036" t="str">
            <v>8807080403</v>
          </cell>
          <cell r="K4036" t="str">
            <v/>
          </cell>
        </row>
        <row r="4037">
          <cell r="A4037" t="str">
            <v>19560518 197703 1 002</v>
          </cell>
          <cell r="B4037" t="str">
            <v>130584011</v>
          </cell>
          <cell r="C4037" t="str">
            <v>SUPANDI, B.A.</v>
          </cell>
          <cell r="D4037" t="str">
            <v>IV/b</v>
          </cell>
          <cell r="E4037" t="str">
            <v>01-04-2012</v>
          </cell>
          <cell r="F4037" t="str">
            <v>TRENGGALEK</v>
          </cell>
          <cell r="G4037" t="str">
            <v>18-05-1956</v>
          </cell>
          <cell r="H4037" t="str">
            <v>SDN 3 Mlandingan Wetan Kec. Bungatan</v>
          </cell>
          <cell r="I4037" t="str">
            <v>RT.01 RW.01 MLANDINGAN WETAN BUNGATAN 68358</v>
          </cell>
          <cell r="J4037" t="str">
            <v>8807080404</v>
          </cell>
          <cell r="K4037" t="str">
            <v/>
          </cell>
        </row>
        <row r="4038">
          <cell r="A4038" t="str">
            <v>19550817 198201 1 001</v>
          </cell>
          <cell r="B4038" t="str">
            <v>131043766</v>
          </cell>
          <cell r="C4038" t="str">
            <v>SUWARTUS, A.Ma.Pd.</v>
          </cell>
          <cell r="D4038" t="str">
            <v>IV/a</v>
          </cell>
          <cell r="E4038" t="str">
            <v>01-04-2008</v>
          </cell>
          <cell r="F4038" t="str">
            <v>SITUBONDO</v>
          </cell>
          <cell r="G4038" t="str">
            <v>17-08-1955</v>
          </cell>
          <cell r="H4038" t="str">
            <v>SDN 3 Mlandingan Wetan Kec. Bungatan</v>
          </cell>
          <cell r="I4038" t="str">
            <v>RT.01 RW.01 DEMUNG BESUKI 68356</v>
          </cell>
          <cell r="J4038" t="str">
            <v>8807080404</v>
          </cell>
          <cell r="K4038" t="str">
            <v/>
          </cell>
        </row>
        <row r="4039">
          <cell r="A4039" t="str">
            <v>19540706 197501 2 002</v>
          </cell>
          <cell r="B4039" t="str">
            <v>130458215</v>
          </cell>
          <cell r="C4039" t="str">
            <v>MARMI</v>
          </cell>
          <cell r="D4039" t="str">
            <v>IV/a</v>
          </cell>
          <cell r="E4039" t="str">
            <v>01-10-2010</v>
          </cell>
          <cell r="F4039" t="str">
            <v>TULUNGAGUNG</v>
          </cell>
          <cell r="G4039" t="str">
            <v>06-07-1954</v>
          </cell>
          <cell r="H4039" t="str">
            <v>SDN 3 Mlandingan Wetan Kec. Bungatan</v>
          </cell>
          <cell r="I4039" t="str">
            <v>RT.04 RW.01 TRIBUNGAN PANARUKAN 68352</v>
          </cell>
          <cell r="J4039" t="str">
            <v>8807080404</v>
          </cell>
          <cell r="K4039" t="str">
            <v/>
          </cell>
        </row>
        <row r="4040">
          <cell r="A4040" t="str">
            <v>19640309 198504 2 003</v>
          </cell>
          <cell r="B4040" t="str">
            <v>131335274</v>
          </cell>
          <cell r="C4040" t="str">
            <v>HERI SUBANDI</v>
          </cell>
          <cell r="D4040" t="str">
            <v>IV/a</v>
          </cell>
          <cell r="E4040" t="str">
            <v>01-10-2010</v>
          </cell>
          <cell r="F4040" t="str">
            <v>SITUBONDO</v>
          </cell>
          <cell r="G4040" t="str">
            <v>09-03-1964</v>
          </cell>
          <cell r="H4040" t="str">
            <v>SDN 3 Mlandingan Wetan Kec. Bungatan</v>
          </cell>
          <cell r="I4040" t="str">
            <v>SITUBONDO 68312</v>
          </cell>
          <cell r="J4040" t="str">
            <v>8807080404</v>
          </cell>
          <cell r="K4040" t="str">
            <v/>
          </cell>
        </row>
        <row r="4041">
          <cell r="A4041" t="str">
            <v>19660110 198703 2 012</v>
          </cell>
          <cell r="B4041" t="str">
            <v>131551991</v>
          </cell>
          <cell r="C4041" t="str">
            <v>FATIMAH</v>
          </cell>
          <cell r="D4041" t="str">
            <v>III/d</v>
          </cell>
          <cell r="E4041" t="str">
            <v>01-10-2010</v>
          </cell>
          <cell r="F4041" t="str">
            <v>SUMENEP</v>
          </cell>
          <cell r="G4041" t="str">
            <v>10-01-1960</v>
          </cell>
          <cell r="H4041" t="str">
            <v>SDN 3 Mlandingan Wetan Kec. Bungatan</v>
          </cell>
          <cell r="I4041" t="str">
            <v>SUMBERKOLAK RT.3 RW.1 KEC. PANARUKAN SIT.</v>
          </cell>
          <cell r="J4041" t="str">
            <v>8807080404</v>
          </cell>
          <cell r="K4041" t="str">
            <v/>
          </cell>
        </row>
        <row r="4042">
          <cell r="A4042" t="str">
            <v>19640307 199103 1 007</v>
          </cell>
          <cell r="B4042" t="str">
            <v>131960215</v>
          </cell>
          <cell r="C4042" t="str">
            <v>MUNASIR, S.Pd.</v>
          </cell>
          <cell r="D4042" t="str">
            <v>III/c</v>
          </cell>
          <cell r="E4042" t="str">
            <v>01-10-2010</v>
          </cell>
          <cell r="F4042" t="str">
            <v>SITUBONDO</v>
          </cell>
          <cell r="G4042" t="str">
            <v>07-03-1964</v>
          </cell>
          <cell r="H4042" t="str">
            <v>SDN 3 Mlandingan Wetan Kec. Bungatan</v>
          </cell>
          <cell r="I4042" t="str">
            <v>RT.04 RW.02 BLETOK BUNGATAN 68358</v>
          </cell>
          <cell r="J4042" t="str">
            <v>8807080404</v>
          </cell>
          <cell r="K4042" t="str">
            <v/>
          </cell>
        </row>
        <row r="4043">
          <cell r="A4043" t="str">
            <v>19670807 199110 1 001</v>
          </cell>
          <cell r="B4043" t="str">
            <v>131969368</v>
          </cell>
          <cell r="C4043" t="str">
            <v>JUNAIDI, S.Pd.</v>
          </cell>
          <cell r="D4043" t="str">
            <v>III/c</v>
          </cell>
          <cell r="E4043" t="str">
            <v>01-10-2010</v>
          </cell>
          <cell r="F4043" t="str">
            <v>SITUBONDO</v>
          </cell>
          <cell r="G4043" t="str">
            <v>07-08-1967</v>
          </cell>
          <cell r="H4043" t="str">
            <v>SDN 3 Mlandingan Wetan Kec. Bungatan</v>
          </cell>
          <cell r="I4043" t="str">
            <v>RT.01 RW.01 MLANDINGAN WETAN BUN GATAN 68358</v>
          </cell>
          <cell r="J4043" t="str">
            <v>8807080404</v>
          </cell>
          <cell r="K4043" t="str">
            <v/>
          </cell>
        </row>
        <row r="4044">
          <cell r="A4044" t="str">
            <v>19800630 200701 1 004</v>
          </cell>
          <cell r="B4044" t="str">
            <v>510201640</v>
          </cell>
          <cell r="C4044" t="str">
            <v>HAJAR EFRIN ABDILLAH</v>
          </cell>
          <cell r="D4044" t="str">
            <v>II/b</v>
          </cell>
          <cell r="E4044" t="str">
            <v>01-04-2010</v>
          </cell>
          <cell r="F4044" t="str">
            <v>SITUBONDO</v>
          </cell>
          <cell r="G4044" t="str">
            <v>30-06-1980</v>
          </cell>
          <cell r="H4044" t="str">
            <v>SDN 3 Mlandingan Wetan Kec. Bungatan</v>
          </cell>
          <cell r="I4044" t="str">
            <v>GRIYA BESUKI MULYA 64 RT 3 RW 4 BESUKI SITUBONDO</v>
          </cell>
          <cell r="J4044" t="str">
            <v>8807080404</v>
          </cell>
          <cell r="K4044" t="str">
            <v/>
          </cell>
        </row>
        <row r="4045">
          <cell r="A4045" t="str">
            <v>19570424 197707 2 001</v>
          </cell>
          <cell r="B4045" t="str">
            <v>130584243</v>
          </cell>
          <cell r="C4045" t="str">
            <v>HASMINI, S.Pd.</v>
          </cell>
          <cell r="D4045" t="str">
            <v>IV/b</v>
          </cell>
          <cell r="E4045" t="str">
            <v>01-10-2011</v>
          </cell>
          <cell r="F4045" t="str">
            <v>PONOROGO</v>
          </cell>
          <cell r="G4045" t="str">
            <v>24-04-1957</v>
          </cell>
          <cell r="H4045" t="str">
            <v>SDN 1 Pasir Putih Kec. Bungatan</v>
          </cell>
          <cell r="I4045" t="str">
            <v>RT 03 RW 01 BUNGATAN 68358</v>
          </cell>
          <cell r="J4045" t="str">
            <v>8807080405</v>
          </cell>
          <cell r="K4045" t="str">
            <v/>
          </cell>
        </row>
        <row r="4046">
          <cell r="A4046" t="str">
            <v>19570522 197707 1 001</v>
          </cell>
          <cell r="B4046" t="str">
            <v>130584234</v>
          </cell>
          <cell r="C4046" t="str">
            <v>BONARI</v>
          </cell>
          <cell r="D4046" t="str">
            <v>IV/b</v>
          </cell>
          <cell r="E4046" t="str">
            <v>01-04-2012</v>
          </cell>
          <cell r="F4046" t="str">
            <v>PONOROGO</v>
          </cell>
          <cell r="G4046" t="str">
            <v>22-05-1957</v>
          </cell>
          <cell r="H4046" t="str">
            <v>SDN 1 Pasir Putih Kec. Bungatan</v>
          </cell>
          <cell r="I4046" t="str">
            <v>RT 02/RW 01 PASIR PUTIH BUNGATAN (68358)</v>
          </cell>
          <cell r="J4046" t="str">
            <v>8807080405</v>
          </cell>
          <cell r="K4046" t="str">
            <v/>
          </cell>
        </row>
        <row r="4047">
          <cell r="A4047" t="str">
            <v>19620826 198201 2 008</v>
          </cell>
          <cell r="B4047" t="str">
            <v>131043641</v>
          </cell>
          <cell r="C4047" t="str">
            <v>TITIK TJAHJA SUNARSIH, S.Pd.SD.</v>
          </cell>
          <cell r="D4047" t="str">
            <v>IV/b</v>
          </cell>
          <cell r="E4047" t="str">
            <v>01-10-2012</v>
          </cell>
          <cell r="F4047" t="str">
            <v>SITUBONDO</v>
          </cell>
          <cell r="G4047" t="str">
            <v>26-08-1962</v>
          </cell>
          <cell r="H4047" t="str">
            <v>SDN 1 Pasir Putih Kec. Bungatan</v>
          </cell>
          <cell r="I4047" t="str">
            <v>RT 01 RW 01 PATOKAN SITUBONDO 68312</v>
          </cell>
          <cell r="J4047" t="str">
            <v>8807080405</v>
          </cell>
          <cell r="K4047" t="str">
            <v/>
          </cell>
        </row>
        <row r="4048">
          <cell r="A4048" t="str">
            <v>19511017 197401 1 006</v>
          </cell>
          <cell r="B4048" t="str">
            <v>130402820</v>
          </cell>
          <cell r="C4048" t="str">
            <v>SUTOMO, A.Ma.Pd.</v>
          </cell>
          <cell r="D4048" t="str">
            <v>IV/a</v>
          </cell>
          <cell r="E4048" t="str">
            <v>01-04-2003</v>
          </cell>
          <cell r="F4048" t="str">
            <v>SITUBONDO</v>
          </cell>
          <cell r="G4048" t="str">
            <v>17-10-1951</v>
          </cell>
          <cell r="H4048" t="str">
            <v>SDN 1 Pasir Putih Kec. Bungatan</v>
          </cell>
          <cell r="I4048" t="str">
            <v>RT 01 RW 01 PASIR PUTIH BUNGATAN 68358</v>
          </cell>
          <cell r="J4048" t="str">
            <v>8807080405</v>
          </cell>
          <cell r="K4048" t="str">
            <v/>
          </cell>
        </row>
        <row r="4049">
          <cell r="A4049" t="str">
            <v>19550905 197912 1 005</v>
          </cell>
          <cell r="B4049" t="str">
            <v>130775332</v>
          </cell>
          <cell r="C4049" t="str">
            <v>SUDARMAN, A.Ma.Pd.</v>
          </cell>
          <cell r="D4049" t="str">
            <v>IV/a</v>
          </cell>
          <cell r="E4049" t="str">
            <v>01-10-2008</v>
          </cell>
          <cell r="F4049" t="str">
            <v>SITUBONDO</v>
          </cell>
          <cell r="G4049" t="str">
            <v>20-05-1963</v>
          </cell>
          <cell r="H4049" t="str">
            <v>SDN 1 Pasir Putih Kec. Bungatan</v>
          </cell>
          <cell r="I4049" t="str">
            <v>RT 01 RW 01 PASIR PUTIH BUNGATAN 68358</v>
          </cell>
          <cell r="J4049" t="str">
            <v>8807080405</v>
          </cell>
          <cell r="K4049" t="str">
            <v/>
          </cell>
        </row>
        <row r="4050">
          <cell r="A4050" t="str">
            <v>19540220 197907 2 001</v>
          </cell>
          <cell r="B4050" t="str">
            <v>130748736</v>
          </cell>
          <cell r="C4050" t="str">
            <v>SUTIYATI</v>
          </cell>
          <cell r="D4050" t="str">
            <v>IV/a</v>
          </cell>
          <cell r="E4050" t="str">
            <v>01-10-2008</v>
          </cell>
          <cell r="F4050" t="str">
            <v>SITUBONDO</v>
          </cell>
          <cell r="G4050" t="str">
            <v>20-02-1954</v>
          </cell>
          <cell r="H4050" t="str">
            <v>SDN 1 Pasir Putih Kec. Bungatan</v>
          </cell>
          <cell r="I4050" t="str">
            <v>RT 03 RW 05 DAWUHAN SITUBONDO 68312</v>
          </cell>
          <cell r="J4050" t="str">
            <v>8807080405</v>
          </cell>
          <cell r="K4050" t="str">
            <v/>
          </cell>
        </row>
        <row r="4051">
          <cell r="A4051" t="str">
            <v>19620412 198303 1 026</v>
          </cell>
          <cell r="B4051" t="str">
            <v>131196655</v>
          </cell>
          <cell r="C4051" t="str">
            <v>ABDUR RAHIM</v>
          </cell>
          <cell r="D4051" t="str">
            <v>IV/a</v>
          </cell>
          <cell r="E4051" t="str">
            <v>01-04-2010</v>
          </cell>
          <cell r="F4051" t="str">
            <v>SITUBONDO</v>
          </cell>
          <cell r="G4051" t="str">
            <v>12-04-1962</v>
          </cell>
          <cell r="H4051" t="str">
            <v>SDN 1 Pasir Putih Kec. Bungatan</v>
          </cell>
          <cell r="I4051" t="str">
            <v>RT 02 RW 03 TRIBUNGAN MLANDINGAN (68353)</v>
          </cell>
          <cell r="J4051" t="str">
            <v>8807080405</v>
          </cell>
          <cell r="K4051" t="str">
            <v/>
          </cell>
        </row>
        <row r="4052">
          <cell r="A4052" t="str">
            <v>19740211 199912 2 001</v>
          </cell>
          <cell r="B4052" t="str">
            <v>132249306</v>
          </cell>
          <cell r="C4052" t="str">
            <v>DIYAN KURNIAWATI, A.Ma.</v>
          </cell>
          <cell r="D4052" t="str">
            <v>III/b</v>
          </cell>
          <cell r="E4052" t="str">
            <v>01-10-2012</v>
          </cell>
          <cell r="F4052" t="str">
            <v>TULUNGAGUNG</v>
          </cell>
          <cell r="G4052" t="str">
            <v>11-02-1974</v>
          </cell>
          <cell r="H4052" t="str">
            <v>SDN 1 Pasir Putih Kec. Bungatan</v>
          </cell>
          <cell r="I4052" t="str">
            <v>PERUM SDN 4 SELOWOGO BUNGATAN 68358</v>
          </cell>
          <cell r="J4052" t="str">
            <v>8807080405</v>
          </cell>
          <cell r="K4052" t="str">
            <v/>
          </cell>
        </row>
        <row r="4053">
          <cell r="A4053" t="str">
            <v>19680307 200604 1 013</v>
          </cell>
          <cell r="B4053" t="str">
            <v>510159799</v>
          </cell>
          <cell r="C4053" t="str">
            <v>BAMBANG WAHONO</v>
          </cell>
          <cell r="D4053" t="str">
            <v>II/c</v>
          </cell>
          <cell r="E4053" t="str">
            <v>01-04-2012</v>
          </cell>
          <cell r="F4053" t="str">
            <v>BLITAR</v>
          </cell>
          <cell r="G4053" t="str">
            <v>07-03-1968</v>
          </cell>
          <cell r="H4053" t="str">
            <v>SDN 1 Pasir Putih Kec. Bungatan</v>
          </cell>
          <cell r="I4053" t="str">
            <v>JL KENANGA NO. 19 KEC. SITUBONDO</v>
          </cell>
          <cell r="J4053" t="str">
            <v>8807080405</v>
          </cell>
          <cell r="K4053" t="str">
            <v/>
          </cell>
        </row>
        <row r="4054">
          <cell r="A4054" t="str">
            <v>19870524 200903 1 003</v>
          </cell>
          <cell r="B4054" t="str">
            <v>910000574</v>
          </cell>
          <cell r="C4054" t="str">
            <v>ANTON PRASETYO, A.Ma.</v>
          </cell>
          <cell r="D4054" t="str">
            <v>II/c</v>
          </cell>
          <cell r="E4054" t="str">
            <v>01-04-2013</v>
          </cell>
          <cell r="F4054" t="str">
            <v>SITUBONDO</v>
          </cell>
          <cell r="G4054" t="str">
            <v>24-05-1987</v>
          </cell>
          <cell r="H4054" t="str">
            <v>SDN 1 Pasir Putih Kec. Bungatan</v>
          </cell>
          <cell r="I4054" t="str">
            <v>SUMBER KOLAK KRAJAN RT 01 RW 02 KEC PANARUKAN</v>
          </cell>
          <cell r="J4054" t="str">
            <v>8807080405</v>
          </cell>
          <cell r="K4054" t="str">
            <v/>
          </cell>
        </row>
        <row r="4055">
          <cell r="A4055" t="str">
            <v>19600102 197907 1 003</v>
          </cell>
          <cell r="B4055" t="str">
            <v>130751418</v>
          </cell>
          <cell r="C4055" t="str">
            <v>Drs. H. JAPPAR</v>
          </cell>
          <cell r="D4055" t="str">
            <v>IV/b</v>
          </cell>
          <cell r="E4055" t="str">
            <v>01-04-2007</v>
          </cell>
          <cell r="F4055" t="str">
            <v>SITUBONDO</v>
          </cell>
          <cell r="G4055" t="str">
            <v>02-01-1960</v>
          </cell>
          <cell r="H4055" t="str">
            <v>SDN 2 Pasir Putih Kec. Bungatan</v>
          </cell>
          <cell r="I4055" t="str">
            <v>RT.02 RW.01 SELOWOGO BUNGATAN 68358</v>
          </cell>
          <cell r="J4055" t="str">
            <v>8807080406</v>
          </cell>
          <cell r="K4055" t="str">
            <v/>
          </cell>
        </row>
        <row r="4056">
          <cell r="A4056" t="str">
            <v>19500707 197601 1 002</v>
          </cell>
          <cell r="B4056" t="str">
            <v>130499021</v>
          </cell>
          <cell r="C4056" t="str">
            <v>TOHA, A.Ma.Pd.</v>
          </cell>
          <cell r="D4056" t="str">
            <v>IV/b</v>
          </cell>
          <cell r="E4056" t="str">
            <v>01-10-2008</v>
          </cell>
          <cell r="F4056" t="str">
            <v>TRENGGALEK</v>
          </cell>
          <cell r="G4056" t="str">
            <v>07-07-1950</v>
          </cell>
          <cell r="H4056" t="str">
            <v>SDN 2 Pasir Putih Kec. Bungatan</v>
          </cell>
          <cell r="I4056" t="str">
            <v>PASIR PUTIH RT.09 RW.05 BUNGATAN 68358</v>
          </cell>
          <cell r="J4056" t="str">
            <v>8807080406</v>
          </cell>
          <cell r="K4056" t="str">
            <v/>
          </cell>
        </row>
        <row r="4057">
          <cell r="A4057" t="str">
            <v>19530203 197703 1 006</v>
          </cell>
          <cell r="B4057" t="str">
            <v>130584054</v>
          </cell>
          <cell r="C4057" t="str">
            <v>SUKARJI, A.Ma.Pd.</v>
          </cell>
          <cell r="D4057" t="str">
            <v>IV/b</v>
          </cell>
          <cell r="E4057" t="str">
            <v>01-10-2011</v>
          </cell>
          <cell r="F4057" t="str">
            <v>TRENGGALEK</v>
          </cell>
          <cell r="G4057" t="str">
            <v>03-02-1953</v>
          </cell>
          <cell r="H4057" t="str">
            <v>SDN 2 Pasir Putih Kec. Bungatan</v>
          </cell>
          <cell r="I4057" t="str">
            <v>PASIR PUTIH RT.02RT.01 KEC.BUNGATAN, 68353</v>
          </cell>
          <cell r="J4057" t="str">
            <v>8807080406</v>
          </cell>
          <cell r="K4057" t="str">
            <v/>
          </cell>
        </row>
        <row r="4058">
          <cell r="A4058" t="str">
            <v>19591010 198201 2 022</v>
          </cell>
          <cell r="B4058" t="str">
            <v>131043773</v>
          </cell>
          <cell r="C4058" t="str">
            <v>SULASTRI, A.Ma.Pd.</v>
          </cell>
          <cell r="D4058" t="str">
            <v>IV/a</v>
          </cell>
          <cell r="E4058" t="str">
            <v>01-10-2008</v>
          </cell>
          <cell r="F4058" t="str">
            <v>SITUBONDO</v>
          </cell>
          <cell r="G4058" t="str">
            <v>10-10-1959</v>
          </cell>
          <cell r="H4058" t="str">
            <v>SDN 2 Pasir Putih Kec. Bungatan</v>
          </cell>
          <cell r="I4058" t="str">
            <v>PB.SUDIRMAN GG.V NO.39 RT.03 RW.03 SITUBONDO 68312</v>
          </cell>
          <cell r="J4058" t="str">
            <v>8807080406</v>
          </cell>
          <cell r="K4058" t="str">
            <v/>
          </cell>
        </row>
        <row r="4059">
          <cell r="A4059" t="str">
            <v>19631112 198303 2 007</v>
          </cell>
          <cell r="B4059" t="str">
            <v>131196648</v>
          </cell>
          <cell r="C4059" t="str">
            <v>FATIMAH, S.Pd.</v>
          </cell>
          <cell r="D4059" t="str">
            <v>IV/a</v>
          </cell>
          <cell r="E4059" t="str">
            <v>01-10-2009</v>
          </cell>
          <cell r="F4059" t="str">
            <v>PAMEKASAN</v>
          </cell>
          <cell r="G4059" t="str">
            <v>12-11-1963</v>
          </cell>
          <cell r="H4059" t="str">
            <v>SDN 2 Pasir Putih Kec. Bungatan</v>
          </cell>
          <cell r="I4059" t="str">
            <v>RT.01 RW.01 GUNDIL KLATAKAN KENDIT 68352</v>
          </cell>
          <cell r="J4059" t="str">
            <v>8807080406</v>
          </cell>
          <cell r="K4059" t="str">
            <v/>
          </cell>
        </row>
        <row r="4060">
          <cell r="A4060" t="str">
            <v>19631112 198504 2 003</v>
          </cell>
          <cell r="B4060" t="str">
            <v>131335291</v>
          </cell>
          <cell r="C4060" t="str">
            <v>JUMAHYA</v>
          </cell>
          <cell r="D4060" t="str">
            <v>IV/a</v>
          </cell>
          <cell r="E4060" t="str">
            <v>01-10-2009</v>
          </cell>
          <cell r="F4060" t="str">
            <v>SITUBONDO</v>
          </cell>
          <cell r="G4060" t="str">
            <v>12-11-1963</v>
          </cell>
          <cell r="H4060" t="str">
            <v>SDN 2 Pasir Putih Kec. Bungatan</v>
          </cell>
          <cell r="I4060" t="str">
            <v>RT.01 RW.01 PAOWAN PANARUKAN 68352</v>
          </cell>
          <cell r="J4060" t="str">
            <v>8807080406</v>
          </cell>
          <cell r="K4060" t="str">
            <v/>
          </cell>
        </row>
        <row r="4061">
          <cell r="A4061" t="str">
            <v>19540402 197807 1 002</v>
          </cell>
          <cell r="B4061" t="str">
            <v>130621992</v>
          </cell>
          <cell r="C4061" t="str">
            <v>MULYONO, A.Ma.</v>
          </cell>
          <cell r="D4061" t="str">
            <v>IV/a</v>
          </cell>
          <cell r="E4061" t="str">
            <v>01-10-2009</v>
          </cell>
          <cell r="F4061" t="str">
            <v>SITUBONDO</v>
          </cell>
          <cell r="G4061" t="str">
            <v>04-02-1954</v>
          </cell>
          <cell r="H4061" t="str">
            <v>SDN 2 Pasir Putih Kec. Bungatan</v>
          </cell>
          <cell r="I4061" t="str">
            <v>RT.02 RW.02 KENDIT 68352</v>
          </cell>
          <cell r="J4061" t="str">
            <v>8807080406</v>
          </cell>
          <cell r="K4061" t="str">
            <v/>
          </cell>
        </row>
        <row r="4062">
          <cell r="A4062" t="str">
            <v>19640614 198703 1 014</v>
          </cell>
          <cell r="B4062" t="str">
            <v>131520575</v>
          </cell>
          <cell r="C4062" t="str">
            <v>EDY SUKAMTO, A.Ma.Pd.</v>
          </cell>
          <cell r="D4062" t="str">
            <v>IV/a</v>
          </cell>
          <cell r="E4062" t="str">
            <v>01-10-2012</v>
          </cell>
          <cell r="F4062" t="str">
            <v>SITUBONDO</v>
          </cell>
          <cell r="G4062" t="str">
            <v>14-06-1964</v>
          </cell>
          <cell r="H4062" t="str">
            <v>SDN 2 Pasir Putih Kec. Bungatan</v>
          </cell>
          <cell r="I4062" t="str">
            <v>KILENSARI RT 04 RW 02 KEC. PANARUKAN (68351)</v>
          </cell>
          <cell r="J4062" t="str">
            <v>8807080406</v>
          </cell>
          <cell r="K4062" t="str">
            <v/>
          </cell>
        </row>
        <row r="4063">
          <cell r="A4063" t="str">
            <v>19620915 198303 1 015</v>
          </cell>
          <cell r="B4063" t="str">
            <v>131196397</v>
          </cell>
          <cell r="C4063" t="str">
            <v>HARIYANTO</v>
          </cell>
          <cell r="D4063" t="str">
            <v>III/d</v>
          </cell>
          <cell r="E4063" t="str">
            <v>01-10-2011</v>
          </cell>
          <cell r="F4063" t="str">
            <v>SITUBONDO</v>
          </cell>
          <cell r="G4063" t="str">
            <v>15-09-1962</v>
          </cell>
          <cell r="H4063" t="str">
            <v>SDN 2 Pasir Putih Kec. Bungatan</v>
          </cell>
          <cell r="I4063" t="str">
            <v>KARANG TAMAN TRIBUNGAN RT.1 RW.1 68358</v>
          </cell>
          <cell r="J4063" t="str">
            <v>8807080406</v>
          </cell>
          <cell r="K4063" t="str">
            <v/>
          </cell>
        </row>
        <row r="4064">
          <cell r="A4064" t="str">
            <v>19700517 199304 2 001</v>
          </cell>
          <cell r="B4064" t="str">
            <v>132029885</v>
          </cell>
          <cell r="C4064" t="str">
            <v>ASIH HAYATI, S.Pd.</v>
          </cell>
          <cell r="D4064" t="str">
            <v>III/d</v>
          </cell>
          <cell r="E4064" t="str">
            <v>01-10-2012</v>
          </cell>
          <cell r="F4064" t="str">
            <v>MALANG</v>
          </cell>
          <cell r="G4064" t="str">
            <v>17-05-1970</v>
          </cell>
          <cell r="H4064" t="str">
            <v>SDN 2 Pasir Putih Kec. Bungatan</v>
          </cell>
          <cell r="I4064" t="str">
            <v>RT.09 RW.05 PASIR PUTIH BUNGATAN 68358</v>
          </cell>
          <cell r="J4064" t="str">
            <v>8807080406</v>
          </cell>
          <cell r="K4064" t="str">
            <v/>
          </cell>
        </row>
        <row r="4065">
          <cell r="A4065" t="str">
            <v>19661203 199304 2 001</v>
          </cell>
          <cell r="B4065" t="str">
            <v>132029890</v>
          </cell>
          <cell r="C4065" t="str">
            <v>BEKTI PERTIWI, A.Ma.Pd.</v>
          </cell>
          <cell r="D4065" t="str">
            <v>III/c</v>
          </cell>
          <cell r="E4065" t="str">
            <v>01-10-2011</v>
          </cell>
          <cell r="F4065" t="str">
            <v>SITUBONDO</v>
          </cell>
          <cell r="G4065" t="str">
            <v>03-12-1966</v>
          </cell>
          <cell r="H4065" t="str">
            <v>SDN 2 Pasir Putih Kec. Bungatan</v>
          </cell>
          <cell r="I4065" t="str">
            <v>RT.2 RW.1 KENDIT 68352</v>
          </cell>
          <cell r="J4065" t="str">
            <v>8807080406</v>
          </cell>
          <cell r="K4065" t="str">
            <v/>
          </cell>
        </row>
        <row r="4066">
          <cell r="A4066" t="str">
            <v>19540411 197512 1 002</v>
          </cell>
          <cell r="B4066" t="str">
            <v>130498705</v>
          </cell>
          <cell r="C4066" t="str">
            <v>ALEX ISKANDAR</v>
          </cell>
          <cell r="D4066" t="str">
            <v>II/b</v>
          </cell>
          <cell r="E4066" t="str">
            <v>01-04-1992</v>
          </cell>
          <cell r="F4066" t="str">
            <v>BONDOWOSO</v>
          </cell>
          <cell r="G4066" t="str">
            <v>11-04-1954</v>
          </cell>
          <cell r="H4066" t="str">
            <v>SDN 2 Pasir Putih Kec. Bungatan</v>
          </cell>
          <cell r="I4066" t="str">
            <v>RT.04 RW.05 PASIR PUTIH BUNGATAN 68358</v>
          </cell>
          <cell r="J4066" t="str">
            <v>8807080406</v>
          </cell>
          <cell r="K4066" t="str">
            <v/>
          </cell>
        </row>
        <row r="4067">
          <cell r="A4067" t="str">
            <v>19501012 197402 1 004</v>
          </cell>
          <cell r="B4067" t="str">
            <v>130402862</v>
          </cell>
          <cell r="C4067" t="str">
            <v>URIYANTO</v>
          </cell>
          <cell r="D4067" t="str">
            <v>IV/a</v>
          </cell>
          <cell r="E4067" t="str">
            <v>01-10-2006</v>
          </cell>
          <cell r="F4067" t="str">
            <v>SITUBONDO</v>
          </cell>
          <cell r="G4067" t="str">
            <v>12-10-1950</v>
          </cell>
          <cell r="H4067" t="str">
            <v>SDN 1 Bungatan Kec. Bungatan</v>
          </cell>
          <cell r="I4067" t="str">
            <v>BLETOK RT.02 KEC.BUNGATAN, 68353</v>
          </cell>
          <cell r="J4067" t="str">
            <v>8807080407</v>
          </cell>
          <cell r="K4067" t="str">
            <v/>
          </cell>
        </row>
        <row r="4068">
          <cell r="A4068" t="str">
            <v>19520525 197403 1 008</v>
          </cell>
          <cell r="B4068" t="str">
            <v>130402965</v>
          </cell>
          <cell r="C4068" t="str">
            <v>SUPADMO, A.Ma.Pd.</v>
          </cell>
          <cell r="D4068" t="str">
            <v>IV/a</v>
          </cell>
          <cell r="E4068" t="str">
            <v>01-04-2008</v>
          </cell>
          <cell r="F4068" t="str">
            <v>SITUBONDO</v>
          </cell>
          <cell r="G4068" t="str">
            <v>25-05-1952</v>
          </cell>
          <cell r="H4068" t="str">
            <v>SDN 1 Bungatan Kec. Bungatan</v>
          </cell>
          <cell r="I4068" t="str">
            <v>RT 01 RW 06 DS. TALKANDANG KEC. SITUBONDO (68312)</v>
          </cell>
          <cell r="J4068" t="str">
            <v>8807080407</v>
          </cell>
          <cell r="K4068" t="str">
            <v/>
          </cell>
        </row>
        <row r="4069">
          <cell r="A4069" t="str">
            <v>19630706 198303 2 011</v>
          </cell>
          <cell r="B4069" t="str">
            <v>131196578</v>
          </cell>
          <cell r="C4069" t="str">
            <v>Hj. LILIK SUHASTUTIK</v>
          </cell>
          <cell r="D4069" t="str">
            <v>IV/a</v>
          </cell>
          <cell r="E4069" t="str">
            <v>01-04-2010</v>
          </cell>
          <cell r="F4069" t="str">
            <v>SITUBONDO</v>
          </cell>
          <cell r="G4069" t="str">
            <v>06-07-1963</v>
          </cell>
          <cell r="H4069" t="str">
            <v>SDN 1 Bungatan Kec. Bungatan</v>
          </cell>
          <cell r="I4069" t="str">
            <v>DS. SUMBER PINANG MLANDINGAN (68358)</v>
          </cell>
          <cell r="J4069" t="str">
            <v>8807080407</v>
          </cell>
          <cell r="K4069" t="str">
            <v/>
          </cell>
        </row>
        <row r="4070">
          <cell r="A4070" t="str">
            <v>19580503 198010 1 003</v>
          </cell>
          <cell r="B4070" t="str">
            <v>130849237</v>
          </cell>
          <cell r="C4070" t="str">
            <v>SUGINTORO, S.Pd.</v>
          </cell>
          <cell r="D4070" t="str">
            <v>IV/a</v>
          </cell>
          <cell r="E4070" t="str">
            <v>01-04-2012</v>
          </cell>
          <cell r="F4070" t="str">
            <v>SITUBONDO</v>
          </cell>
          <cell r="G4070" t="str">
            <v>03-05-1958</v>
          </cell>
          <cell r="H4070" t="str">
            <v>SDN 1 Bungatan Kec. Bungatan</v>
          </cell>
          <cell r="I4070" t="str">
            <v>PASIR PUTIH NYAMPLONG 68353</v>
          </cell>
          <cell r="J4070" t="str">
            <v>8807080407</v>
          </cell>
          <cell r="K4070" t="str">
            <v/>
          </cell>
        </row>
        <row r="4071">
          <cell r="A4071" t="str">
            <v>19540905 198504 1 001</v>
          </cell>
          <cell r="B4071" t="str">
            <v>131331788</v>
          </cell>
          <cell r="C4071" t="str">
            <v>SUHARTONO</v>
          </cell>
          <cell r="D4071" t="str">
            <v>III/d</v>
          </cell>
          <cell r="E4071" t="str">
            <v>01-10-2008</v>
          </cell>
          <cell r="F4071" t="str">
            <v>JEMBER</v>
          </cell>
          <cell r="G4071" t="str">
            <v>05-09-1954</v>
          </cell>
          <cell r="H4071" t="str">
            <v>SDN 1 Bungatan Kec. Bungatan</v>
          </cell>
          <cell r="I4071" t="str">
            <v>SELOWOGO RT.01 RW.01 KEC.BUNGATAN, 68353</v>
          </cell>
          <cell r="J4071" t="str">
            <v>8807080407</v>
          </cell>
          <cell r="K4071" t="str">
            <v/>
          </cell>
        </row>
        <row r="4072">
          <cell r="A4072" t="str">
            <v>19820430 200701 2 003</v>
          </cell>
          <cell r="B4072" t="str">
            <v>510201627</v>
          </cell>
          <cell r="C4072" t="str">
            <v>NUR KHOLIFAH</v>
          </cell>
          <cell r="D4072" t="str">
            <v>II/b</v>
          </cell>
          <cell r="E4072" t="str">
            <v>01-04-2011</v>
          </cell>
          <cell r="F4072" t="str">
            <v>SITUBONDO</v>
          </cell>
          <cell r="G4072" t="str">
            <v>30-04-1982</v>
          </cell>
          <cell r="H4072" t="str">
            <v>SDN 1 Bungatan Kec. Bungatan</v>
          </cell>
          <cell r="I4072" t="str">
            <v>KP BLIKERAN RT 1 RW 1 WR ANOM PANARUKAN SITUBONDO</v>
          </cell>
          <cell r="J4072" t="str">
            <v>8807080407</v>
          </cell>
          <cell r="K4072" t="str">
            <v/>
          </cell>
        </row>
        <row r="4073">
          <cell r="A4073" t="str">
            <v>19830710 200801 1 011</v>
          </cell>
          <cell r="B4073" t="str">
            <v>510229300</v>
          </cell>
          <cell r="C4073" t="str">
            <v>SALMAN FARISI</v>
          </cell>
          <cell r="D4073" t="str">
            <v>II/b</v>
          </cell>
          <cell r="E4073" t="str">
            <v>01-04-2011</v>
          </cell>
          <cell r="F4073" t="str">
            <v>SITUBONDO</v>
          </cell>
          <cell r="G4073" t="str">
            <v>10-07-1983</v>
          </cell>
          <cell r="H4073" t="str">
            <v>SDN 1 Bungatan Kec. Bungatan</v>
          </cell>
          <cell r="I4073" t="str">
            <v>DS.PACARON RT.1/3 DS.KLATAKAN KEC.KENDIT SITUBONDO</v>
          </cell>
          <cell r="J4073" t="str">
            <v>8807080407</v>
          </cell>
          <cell r="K4073" t="str">
            <v/>
          </cell>
        </row>
        <row r="4074">
          <cell r="A4074" t="str">
            <v>19750112 200801 1 019</v>
          </cell>
          <cell r="B4074" t="str">
            <v>510229365</v>
          </cell>
          <cell r="C4074" t="str">
            <v>PAUSI, A.Ma.</v>
          </cell>
          <cell r="D4074" t="str">
            <v>II/b</v>
          </cell>
          <cell r="E4074" t="str">
            <v>01-10-2011</v>
          </cell>
          <cell r="F4074" t="str">
            <v>SITUBONDO</v>
          </cell>
          <cell r="G4074" t="str">
            <v>12-01-1975</v>
          </cell>
          <cell r="H4074" t="str">
            <v>SDN 1 Bungatan Kec. Bungatan</v>
          </cell>
          <cell r="I4074" t="str">
            <v>KP.POLAY RT.04/03 DS.SUMBERTENGAH KEC.BUNGATAN</v>
          </cell>
          <cell r="J4074" t="str">
            <v>8807080407</v>
          </cell>
          <cell r="K4074" t="str">
            <v/>
          </cell>
        </row>
        <row r="4075">
          <cell r="A4075" t="str">
            <v>19821214 200701 1 003</v>
          </cell>
          <cell r="B4075" t="str">
            <v>510201000</v>
          </cell>
          <cell r="C4075" t="str">
            <v>DODY RAHMAN HIDAYAT</v>
          </cell>
          <cell r="D4075" t="str">
            <v>II/b</v>
          </cell>
          <cell r="E4075" t="str">
            <v>01-10-2012</v>
          </cell>
          <cell r="F4075" t="str">
            <v>SITUBONDO</v>
          </cell>
          <cell r="G4075" t="str">
            <v>14-12-1982</v>
          </cell>
          <cell r="H4075" t="str">
            <v>SDN 1 Bungatan Kec. Bungatan</v>
          </cell>
          <cell r="I4075" t="str">
            <v>JL SUCIPTO NO 129 RT 1 RW 2 DS TALKANDANG SIT</v>
          </cell>
          <cell r="J4075" t="str">
            <v>8807080407</v>
          </cell>
          <cell r="K4075" t="str">
            <v/>
          </cell>
        </row>
        <row r="4076">
          <cell r="A4076" t="str">
            <v>19530417 197501 1 004</v>
          </cell>
          <cell r="B4076" t="str">
            <v>130458191</v>
          </cell>
          <cell r="C4076" t="str">
            <v>IMAMMUDIN</v>
          </cell>
          <cell r="D4076" t="str">
            <v>IV/b</v>
          </cell>
          <cell r="E4076" t="str">
            <v>01-04-2009</v>
          </cell>
          <cell r="F4076" t="str">
            <v>PAMEKASAN</v>
          </cell>
          <cell r="G4076" t="str">
            <v>17-04-1953</v>
          </cell>
          <cell r="H4076" t="str">
            <v>SDN 2 Bungatan Kec. Bungatan</v>
          </cell>
          <cell r="I4076" t="str">
            <v>RT 01 RW 01 MLANDINGAN WETAN BUNGATAN 68358</v>
          </cell>
          <cell r="J4076" t="str">
            <v>8807080408</v>
          </cell>
          <cell r="K4076" t="str">
            <v/>
          </cell>
        </row>
        <row r="4077">
          <cell r="A4077" t="str">
            <v>19510313 197403 2 007</v>
          </cell>
          <cell r="B4077" t="str">
            <v>130402996</v>
          </cell>
          <cell r="C4077" t="str">
            <v>JUHARIYAH</v>
          </cell>
          <cell r="D4077" t="str">
            <v>III/d</v>
          </cell>
          <cell r="E4077" t="str">
            <v>01-04-2007</v>
          </cell>
          <cell r="F4077" t="str">
            <v>SITUBONDO</v>
          </cell>
          <cell r="G4077" t="str">
            <v>13-03-1951</v>
          </cell>
          <cell r="H4077" t="str">
            <v>SDN 2 Bungatan Kec. Bungatan</v>
          </cell>
          <cell r="I4077" t="str">
            <v>RT 06 RW 02 BUNGATAN 68358</v>
          </cell>
          <cell r="J4077" t="str">
            <v>8807080408</v>
          </cell>
          <cell r="K4077" t="str">
            <v/>
          </cell>
        </row>
        <row r="4078">
          <cell r="A4078" t="str">
            <v>19640915 198904 1 003</v>
          </cell>
          <cell r="B4078" t="str">
            <v>131734905</v>
          </cell>
          <cell r="C4078" t="str">
            <v>ARI KURNIANTO, A.Ma.Pd.</v>
          </cell>
          <cell r="D4078" t="str">
            <v>III/d</v>
          </cell>
          <cell r="E4078" t="str">
            <v>01-10-2011</v>
          </cell>
          <cell r="F4078" t="str">
            <v>SITUBONDO</v>
          </cell>
          <cell r="G4078" t="str">
            <v>15-09-1964</v>
          </cell>
          <cell r="H4078" t="str">
            <v>SDN 2 Bungatan Kec. Bungatan</v>
          </cell>
          <cell r="I4078" t="str">
            <v>JL. KENDIT RT.1 RW.2 DESA KILENSARI PANARUKAN</v>
          </cell>
          <cell r="J4078" t="str">
            <v>8807080408</v>
          </cell>
          <cell r="K4078" t="str">
            <v/>
          </cell>
        </row>
        <row r="4079">
          <cell r="A4079" t="str">
            <v>19680216 199308 2 003</v>
          </cell>
          <cell r="B4079" t="str">
            <v>132030311</v>
          </cell>
          <cell r="C4079" t="str">
            <v>YULIANA, S.Pd.</v>
          </cell>
          <cell r="D4079" t="str">
            <v>III/c</v>
          </cell>
          <cell r="E4079" t="str">
            <v>01-10-2012</v>
          </cell>
          <cell r="F4079" t="str">
            <v>PROBOLINGGO</v>
          </cell>
          <cell r="G4079" t="str">
            <v>16-02-1968</v>
          </cell>
          <cell r="H4079" t="str">
            <v>SDN 2 Bungatan Kec. Bungatan</v>
          </cell>
          <cell r="I4079" t="str">
            <v>JL. MADURA NO. 45 RT 02 RW 02 MIMBAAN PANJI 68312</v>
          </cell>
          <cell r="J4079" t="str">
            <v>8807080408</v>
          </cell>
          <cell r="K4079" t="str">
            <v/>
          </cell>
        </row>
        <row r="4080">
          <cell r="A4080" t="str">
            <v>19590705 198308 1 003</v>
          </cell>
          <cell r="B4080" t="str">
            <v>131244369</v>
          </cell>
          <cell r="C4080" t="str">
            <v>SUMARDI IMRON, S.Pd.I</v>
          </cell>
          <cell r="D4080" t="str">
            <v>III/b</v>
          </cell>
          <cell r="E4080" t="str">
            <v>01-10-2011</v>
          </cell>
          <cell r="F4080" t="str">
            <v>SITUBONDO</v>
          </cell>
          <cell r="G4080" t="str">
            <v>05-07-1959</v>
          </cell>
          <cell r="H4080" t="str">
            <v>SDN 2 Bungatan Kec. Bungatan</v>
          </cell>
          <cell r="I4080" t="str">
            <v>SELOWOGO BUNGATAN 68358</v>
          </cell>
          <cell r="J4080" t="str">
            <v>8807080408</v>
          </cell>
          <cell r="K4080" t="str">
            <v/>
          </cell>
        </row>
        <row r="4081">
          <cell r="A4081" t="str">
            <v>19870206 201001 2 019</v>
          </cell>
          <cell r="B4081" t="str">
            <v>910001613</v>
          </cell>
          <cell r="C4081" t="str">
            <v>BETY DANIA PUSPITA DEWI, S.Pd.</v>
          </cell>
          <cell r="D4081" t="str">
            <v>III/a</v>
          </cell>
          <cell r="E4081" t="str">
            <v>01-01-2010</v>
          </cell>
          <cell r="F4081" t="str">
            <v>SITUBONDO</v>
          </cell>
          <cell r="G4081" t="str">
            <v>06-02-1987</v>
          </cell>
          <cell r="H4081" t="str">
            <v>SDN 2 Bungatan Kec. Bungatan</v>
          </cell>
          <cell r="I4081" t="str">
            <v>KP. KRAJAN RT 01 RW 01 PASIR PUTIH SITUBONDO</v>
          </cell>
          <cell r="J4081" t="str">
            <v>8807080408</v>
          </cell>
          <cell r="K4081" t="str">
            <v/>
          </cell>
        </row>
        <row r="4082">
          <cell r="A4082" t="str">
            <v>19710124 200501 2 002</v>
          </cell>
          <cell r="B4082" t="str">
            <v>510146134</v>
          </cell>
          <cell r="C4082" t="str">
            <v>SRI RUFIATIN, S.Pd.SD</v>
          </cell>
          <cell r="D4082" t="str">
            <v>III/a</v>
          </cell>
          <cell r="E4082" t="str">
            <v>01-10-2011</v>
          </cell>
          <cell r="F4082" t="str">
            <v>MADIUN</v>
          </cell>
          <cell r="G4082" t="str">
            <v>24-01-1971</v>
          </cell>
          <cell r="H4082" t="str">
            <v>SDN 2 Bungatan Kec. Bungatan</v>
          </cell>
          <cell r="I4082" t="str">
            <v>KP NANGKAAN RT1/RW1 PAOWAN, PANARUKAN, SITUBONDO</v>
          </cell>
          <cell r="J4082" t="str">
            <v>8807080408</v>
          </cell>
          <cell r="K4082" t="str">
            <v/>
          </cell>
        </row>
        <row r="4083">
          <cell r="A4083" t="str">
            <v>19690428 200604 1 007</v>
          </cell>
          <cell r="B4083" t="str">
            <v>510159837</v>
          </cell>
          <cell r="C4083" t="str">
            <v>ESSUL HADI</v>
          </cell>
          <cell r="D4083" t="str">
            <v>II/c</v>
          </cell>
          <cell r="E4083" t="str">
            <v>01-10-2012</v>
          </cell>
          <cell r="F4083" t="str">
            <v>SITUBONDO</v>
          </cell>
          <cell r="G4083" t="str">
            <v>28-04-1969</v>
          </cell>
          <cell r="H4083" t="str">
            <v>SDN 2 Bungatan Kec. Bungatan</v>
          </cell>
          <cell r="I4083" t="str">
            <v/>
          </cell>
          <cell r="J4083" t="str">
            <v>8807080408</v>
          </cell>
          <cell r="K4083" t="str">
            <v/>
          </cell>
        </row>
        <row r="4084">
          <cell r="A4084" t="str">
            <v>19850601 200801 1 004</v>
          </cell>
          <cell r="B4084" t="str">
            <v>510229710</v>
          </cell>
          <cell r="C4084" t="str">
            <v>ANDI MAULANA YUSUF</v>
          </cell>
          <cell r="D4084" t="str">
            <v>II/b</v>
          </cell>
          <cell r="E4084" t="str">
            <v>01-04-2011</v>
          </cell>
          <cell r="F4084" t="str">
            <v>SITUBONDO</v>
          </cell>
          <cell r="G4084" t="str">
            <v>01-06-1985</v>
          </cell>
          <cell r="H4084" t="str">
            <v>SDN 2 Bungatan Kec. Bungatan</v>
          </cell>
          <cell r="I4084" t="str">
            <v>KP. PESISIR RT 01 RW 01 MLANDINGAN WETAN BUNGATAN</v>
          </cell>
          <cell r="J4084" t="str">
            <v>8807080408</v>
          </cell>
          <cell r="K4084" t="str">
            <v/>
          </cell>
        </row>
        <row r="4085">
          <cell r="A4085" t="str">
            <v>19680408 199308 2 001</v>
          </cell>
          <cell r="B4085" t="str">
            <v>131985764</v>
          </cell>
          <cell r="C4085" t="str">
            <v>HJ. MURSYAIDAH</v>
          </cell>
          <cell r="D4085" t="str">
            <v>IV/a</v>
          </cell>
          <cell r="E4085" t="str">
            <v>01-10-2011</v>
          </cell>
          <cell r="F4085" t="str">
            <v>SITUBONDO</v>
          </cell>
          <cell r="G4085" t="str">
            <v>08-04-1968</v>
          </cell>
          <cell r="H4085" t="str">
            <v>SDN 3 Bungatan Kec. Bungatan</v>
          </cell>
          <cell r="I4085" t="str">
            <v>RT.04 RW.02 BUNGATAN BUNGATAN 68358</v>
          </cell>
          <cell r="J4085" t="str">
            <v>8807080409</v>
          </cell>
          <cell r="K4085" t="str">
            <v/>
          </cell>
        </row>
        <row r="4086">
          <cell r="A4086" t="str">
            <v>19570727 198201 2 006</v>
          </cell>
          <cell r="B4086" t="str">
            <v>131043759</v>
          </cell>
          <cell r="C4086" t="str">
            <v>ENDANG MURTININGSIH, A.Ma.Pd.</v>
          </cell>
          <cell r="D4086" t="str">
            <v>IV/a</v>
          </cell>
          <cell r="E4086" t="str">
            <v>01-04-2012</v>
          </cell>
          <cell r="F4086" t="str">
            <v>SITUBONDO</v>
          </cell>
          <cell r="G4086" t="str">
            <v>27-07-1957</v>
          </cell>
          <cell r="H4086" t="str">
            <v>SDN 3 Bungatan Kec. Bungatan</v>
          </cell>
          <cell r="I4086" t="str">
            <v>WRINGIN ANOM PANARUKAN (68352)</v>
          </cell>
          <cell r="J4086" t="str">
            <v>8807080409</v>
          </cell>
          <cell r="K4086" t="str">
            <v/>
          </cell>
        </row>
        <row r="4087">
          <cell r="A4087" t="str">
            <v>19630310 198603 2 019</v>
          </cell>
          <cell r="B4087" t="str">
            <v>131457318</v>
          </cell>
          <cell r="C4087" t="str">
            <v>MARWATI, S.Pd.</v>
          </cell>
          <cell r="D4087" t="str">
            <v>IV/a</v>
          </cell>
          <cell r="E4087" t="str">
            <v>01-04-2012</v>
          </cell>
          <cell r="F4087" t="str">
            <v>SITUBONDO</v>
          </cell>
          <cell r="G4087" t="str">
            <v>10-03-1963</v>
          </cell>
          <cell r="H4087" t="str">
            <v>SDN 3 Bungatan Kec. Bungatan</v>
          </cell>
          <cell r="I4087" t="str">
            <v>JL. MERAK GG. 1 NO. 20 PATOKAN SIT (68312)</v>
          </cell>
          <cell r="J4087" t="str">
            <v>8807080409</v>
          </cell>
          <cell r="K4087" t="str">
            <v/>
          </cell>
        </row>
        <row r="4088">
          <cell r="A4088" t="str">
            <v>19650501 199303 2 006</v>
          </cell>
          <cell r="B4088" t="str">
            <v>132053900</v>
          </cell>
          <cell r="C4088" t="str">
            <v>SRI REJEKI, S.Pd.</v>
          </cell>
          <cell r="D4088" t="str">
            <v>III/c</v>
          </cell>
          <cell r="E4088" t="str">
            <v>01-04-2013</v>
          </cell>
          <cell r="F4088" t="str">
            <v>WONOSOBO</v>
          </cell>
          <cell r="G4088" t="str">
            <v>01-05-1965</v>
          </cell>
          <cell r="H4088" t="str">
            <v>SDN 3 Bungatan Kec. Bungatan</v>
          </cell>
          <cell r="I4088" t="str">
            <v>JL.MAWAR RT.02 RW.01 PATOKAN SITUBONDO 68312</v>
          </cell>
          <cell r="J4088" t="str">
            <v>8807080409</v>
          </cell>
          <cell r="K4088" t="str">
            <v/>
          </cell>
        </row>
        <row r="4089">
          <cell r="A4089" t="str">
            <v>19771127 200701 2 010</v>
          </cell>
          <cell r="B4089" t="str">
            <v>510202544</v>
          </cell>
          <cell r="C4089" t="str">
            <v>TSANTI FAUZIYAH</v>
          </cell>
          <cell r="D4089" t="str">
            <v>II/b</v>
          </cell>
          <cell r="E4089" t="str">
            <v>01-10-2010</v>
          </cell>
          <cell r="F4089" t="str">
            <v>MOJOKERTO</v>
          </cell>
          <cell r="G4089" t="str">
            <v>27-11-1977</v>
          </cell>
          <cell r="H4089" t="str">
            <v>SDN 3 Bungatan Kec. Bungatan</v>
          </cell>
          <cell r="I4089" t="str">
            <v>KP BRETAN RT 2 RW 15 DS SELOWOGO BUNGATAN</v>
          </cell>
          <cell r="J4089" t="str">
            <v>8807080409</v>
          </cell>
          <cell r="K4089" t="str">
            <v/>
          </cell>
        </row>
        <row r="4090">
          <cell r="A4090" t="str">
            <v>19820102 200801 1 013</v>
          </cell>
          <cell r="B4090" t="str">
            <v>510229650</v>
          </cell>
          <cell r="C4090" t="str">
            <v>FISKANTO AMIN ERWANDI, A.Ma.</v>
          </cell>
          <cell r="D4090" t="str">
            <v>II/b</v>
          </cell>
          <cell r="E4090" t="str">
            <v>01-10-2011</v>
          </cell>
          <cell r="F4090" t="str">
            <v>SITUBONDO</v>
          </cell>
          <cell r="G4090" t="str">
            <v>02-01-1982</v>
          </cell>
          <cell r="H4090" t="str">
            <v>SDN 3 Bungatan Kec. Bungatan</v>
          </cell>
          <cell r="I4090" t="str">
            <v>JL.MADURA RT.01/03 GUDANG ARANG BESUKI SITUBONDO</v>
          </cell>
          <cell r="J4090" t="str">
            <v>8807080409</v>
          </cell>
          <cell r="K4090" t="str">
            <v/>
          </cell>
        </row>
        <row r="4091">
          <cell r="A4091" t="str">
            <v>19840710 200801 2 005</v>
          </cell>
          <cell r="B4091" t="str">
            <v>510229268</v>
          </cell>
          <cell r="C4091" t="str">
            <v>RATNA AMALIA YULIANA</v>
          </cell>
          <cell r="D4091" t="str">
            <v>II/b</v>
          </cell>
          <cell r="E4091" t="str">
            <v>01-10-2011</v>
          </cell>
          <cell r="F4091" t="str">
            <v>SITUBONDO</v>
          </cell>
          <cell r="G4091" t="str">
            <v>10-07-1984</v>
          </cell>
          <cell r="H4091" t="str">
            <v>SDN 3 Bungatan Kec. Bungatan</v>
          </cell>
          <cell r="I4091" t="str">
            <v>KP.KRAJAN RT.02/01 DS.BLETOK KEC.BUNGATAN</v>
          </cell>
          <cell r="J4091" t="str">
            <v>8807080409</v>
          </cell>
          <cell r="K4091" t="str">
            <v/>
          </cell>
        </row>
        <row r="4092">
          <cell r="A4092" t="str">
            <v>19830507 200801 1 006</v>
          </cell>
          <cell r="B4092" t="str">
            <v>510229380</v>
          </cell>
          <cell r="C4092" t="str">
            <v>LUTFI HIDAYAT</v>
          </cell>
          <cell r="D4092" t="str">
            <v>II/a</v>
          </cell>
          <cell r="E4092" t="str">
            <v>01-01-2008</v>
          </cell>
          <cell r="F4092" t="str">
            <v>SITUBONDO</v>
          </cell>
          <cell r="G4092" t="str">
            <v>07-05-1983</v>
          </cell>
          <cell r="H4092" t="str">
            <v>SDN 3 Bungatan Kec. Bungatan</v>
          </cell>
          <cell r="I4092" t="str">
            <v>KP.KARANG TENGAH RT.4/2 BUNGATAN SITUBONDO</v>
          </cell>
          <cell r="J4092" t="str">
            <v>8807080409</v>
          </cell>
          <cell r="K4092" t="str">
            <v/>
          </cell>
        </row>
        <row r="4093">
          <cell r="A4093" t="str">
            <v>19601121 198201 2 012</v>
          </cell>
          <cell r="B4093" t="str">
            <v>131044846</v>
          </cell>
          <cell r="C4093" t="str">
            <v>CHOLIFAH</v>
          </cell>
          <cell r="D4093" t="str">
            <v>IV/a</v>
          </cell>
          <cell r="E4093" t="str">
            <v>01-10-2007</v>
          </cell>
          <cell r="F4093" t="str">
            <v>JEMBER</v>
          </cell>
          <cell r="G4093" t="str">
            <v>21-11-1960</v>
          </cell>
          <cell r="H4093" t="str">
            <v>SDN 1 Sumber Tengah Kec. Bungatan</v>
          </cell>
          <cell r="I4093" t="str">
            <v>RT.01 RW.02 SUMBER TENGAH BUNGATAN 68358</v>
          </cell>
          <cell r="J4093" t="str">
            <v>8807080410</v>
          </cell>
          <cell r="K4093" t="str">
            <v/>
          </cell>
        </row>
        <row r="4094">
          <cell r="A4094" t="str">
            <v>19631012 198303 1 008</v>
          </cell>
          <cell r="B4094" t="str">
            <v>131196372</v>
          </cell>
          <cell r="C4094" t="str">
            <v>SAIFUL ROSIDI, S.Pd.</v>
          </cell>
          <cell r="D4094" t="str">
            <v>IV/a</v>
          </cell>
          <cell r="E4094" t="str">
            <v>01-04-2008</v>
          </cell>
          <cell r="F4094" t="str">
            <v>SITUBONDO</v>
          </cell>
          <cell r="G4094" t="str">
            <v>12-10-1963</v>
          </cell>
          <cell r="H4094" t="str">
            <v>SDN 1 Sumber Tengah Kec. Bungatan</v>
          </cell>
          <cell r="I4094" t="str">
            <v>RT.04 RW.03 PARAAMAN DAWUHAN SITUBONDO 68312</v>
          </cell>
          <cell r="J4094" t="str">
            <v>8807080410</v>
          </cell>
          <cell r="K4094" t="str">
            <v/>
          </cell>
        </row>
        <row r="4095">
          <cell r="A4095" t="str">
            <v>19610305 199102 2 001</v>
          </cell>
          <cell r="B4095" t="str">
            <v>131932277</v>
          </cell>
          <cell r="C4095" t="str">
            <v>SUDARWATI, S.Pd.</v>
          </cell>
          <cell r="D4095" t="str">
            <v>III/c</v>
          </cell>
          <cell r="E4095" t="str">
            <v>01-10-2009</v>
          </cell>
          <cell r="F4095" t="str">
            <v>BLITAR</v>
          </cell>
          <cell r="G4095" t="str">
            <v>05-03-1961</v>
          </cell>
          <cell r="H4095" t="str">
            <v>SDN 1 Sumber Tengah Kec. Bungatan</v>
          </cell>
          <cell r="I4095" t="str">
            <v>RT.08 RW.03 BUNGATAN 68358</v>
          </cell>
          <cell r="J4095" t="str">
            <v>8807080410</v>
          </cell>
          <cell r="K4095" t="str">
            <v/>
          </cell>
        </row>
        <row r="4096">
          <cell r="A4096" t="str">
            <v>19770202 201001 1 015</v>
          </cell>
          <cell r="B4096" t="str">
            <v>910001135</v>
          </cell>
          <cell r="C4096" t="str">
            <v>EKO TRIAS NURIANTO, S.Pd.</v>
          </cell>
          <cell r="D4096" t="str">
            <v>III/b</v>
          </cell>
          <cell r="E4096" t="str">
            <v>01-04-2013</v>
          </cell>
          <cell r="F4096" t="str">
            <v>SITUBONDO</v>
          </cell>
          <cell r="G4096" t="str">
            <v>02-02-1977</v>
          </cell>
          <cell r="H4096" t="str">
            <v>SDN 1 Sumber Tengah Kec. Bungatan</v>
          </cell>
          <cell r="I4096" t="str">
            <v/>
          </cell>
          <cell r="J4096" t="str">
            <v>8807080410</v>
          </cell>
          <cell r="K4096" t="str">
            <v/>
          </cell>
        </row>
        <row r="4097">
          <cell r="A4097" t="str">
            <v>19670611 200501 1 009</v>
          </cell>
          <cell r="B4097" t="str">
            <v>510146162</v>
          </cell>
          <cell r="C4097" t="str">
            <v>MISNADI, A.Ma.Pd.SD</v>
          </cell>
          <cell r="D4097" t="str">
            <v>II/c</v>
          </cell>
          <cell r="E4097" t="str">
            <v>01-04-2011</v>
          </cell>
          <cell r="F4097" t="str">
            <v>SITUBONDO</v>
          </cell>
          <cell r="G4097" t="str">
            <v>11-06-1967</v>
          </cell>
          <cell r="H4097" t="str">
            <v>SDN 1 Sumber Tengah Kec. Bungatan</v>
          </cell>
          <cell r="I4097" t="str">
            <v>JL A.YANI RT03/RW06, KEL. DAWUHAN, SITUBONDO</v>
          </cell>
          <cell r="J4097" t="str">
            <v>8807080410</v>
          </cell>
          <cell r="K4097" t="str">
            <v/>
          </cell>
        </row>
        <row r="4098">
          <cell r="A4098" t="str">
            <v>19750615 200903 1 007</v>
          </cell>
          <cell r="B4098" t="str">
            <v>910000104</v>
          </cell>
          <cell r="C4098" t="str">
            <v>NURUL HUDA, A.Ma.</v>
          </cell>
          <cell r="D4098" t="str">
            <v>II/b</v>
          </cell>
          <cell r="E4098" t="str">
            <v>01-03-2009</v>
          </cell>
          <cell r="F4098" t="str">
            <v>JEMBER</v>
          </cell>
          <cell r="G4098" t="str">
            <v>15-06-1975</v>
          </cell>
          <cell r="H4098" t="str">
            <v>SDN 1 Sumber Tengah Kec. Bungatan</v>
          </cell>
          <cell r="I4098" t="str">
            <v>RT 02 RW 01 NO 26 KRAJAN SEMPOLAN SILO JEMBER</v>
          </cell>
          <cell r="J4098" t="str">
            <v>8807080410</v>
          </cell>
          <cell r="K4098" t="str">
            <v/>
          </cell>
        </row>
        <row r="4099">
          <cell r="A4099" t="str">
            <v>19830528 200903 2 008</v>
          </cell>
          <cell r="B4099" t="str">
            <v>910000420</v>
          </cell>
          <cell r="C4099" t="str">
            <v>RUWAIDA, A.Ma.</v>
          </cell>
          <cell r="D4099" t="str">
            <v>II/b</v>
          </cell>
          <cell r="E4099" t="str">
            <v>01-04-2009</v>
          </cell>
          <cell r="F4099" t="str">
            <v>BANYUWANGI</v>
          </cell>
          <cell r="G4099" t="str">
            <v>28-05-1983</v>
          </cell>
          <cell r="H4099" t="str">
            <v>SDN 1 Sumber Tengah Kec. Bungatan</v>
          </cell>
          <cell r="I4099" t="str">
            <v>JL SURATI BARU NO.24 RT01/RW02 MANDAR BWI</v>
          </cell>
          <cell r="J4099" t="str">
            <v>8807080410</v>
          </cell>
          <cell r="K4099" t="str">
            <v/>
          </cell>
        </row>
        <row r="4100">
          <cell r="A4100" t="str">
            <v>19791204 200701 1 006</v>
          </cell>
          <cell r="B4100" t="str">
            <v>510201628</v>
          </cell>
          <cell r="C4100" t="str">
            <v>MURTADHA</v>
          </cell>
          <cell r="D4100" t="str">
            <v>II/b</v>
          </cell>
          <cell r="E4100" t="str">
            <v>01-04-2010</v>
          </cell>
          <cell r="F4100" t="str">
            <v>SITUBONDO</v>
          </cell>
          <cell r="G4100" t="str">
            <v>04-12-1979</v>
          </cell>
          <cell r="H4100" t="str">
            <v>SDN 1 Sumber Tengah Kec. Bungatan</v>
          </cell>
          <cell r="I4100" t="str">
            <v>DS. SELOWOGO KRAJAN RT 02 RW 05</v>
          </cell>
          <cell r="J4100" t="str">
            <v>8807080410</v>
          </cell>
          <cell r="K4100" t="str">
            <v/>
          </cell>
        </row>
        <row r="4101">
          <cell r="A4101" t="str">
            <v>19550102 197601 1 003</v>
          </cell>
          <cell r="B4101" t="str">
            <v>130498953</v>
          </cell>
          <cell r="C4101" t="str">
            <v>SUWATNO, A.Ma.Pd.</v>
          </cell>
          <cell r="D4101" t="str">
            <v>IV/b</v>
          </cell>
          <cell r="E4101" t="str">
            <v>01-04-2009</v>
          </cell>
          <cell r="F4101" t="str">
            <v>TRENGGALEK</v>
          </cell>
          <cell r="G4101" t="str">
            <v>02-01-1953</v>
          </cell>
          <cell r="H4101" t="str">
            <v>SDN 2 Sumber Tengah Kec. Bungatan</v>
          </cell>
          <cell r="I4101" t="str">
            <v>RT.02 RW.01 PATEMON BUNGATAN 68358</v>
          </cell>
          <cell r="J4101" t="str">
            <v>8807080411</v>
          </cell>
          <cell r="K4101" t="str">
            <v/>
          </cell>
        </row>
        <row r="4102">
          <cell r="A4102" t="str">
            <v>19620929 198303 1 015</v>
          </cell>
          <cell r="B4102" t="str">
            <v>131196333</v>
          </cell>
          <cell r="C4102" t="str">
            <v>SYAIFUL KHAIR</v>
          </cell>
          <cell r="D4102" t="str">
            <v>IV/a</v>
          </cell>
          <cell r="E4102" t="str">
            <v>01-10-2008</v>
          </cell>
          <cell r="F4102" t="str">
            <v>SITUBONDO</v>
          </cell>
          <cell r="G4102" t="str">
            <v>29-09-1962</v>
          </cell>
          <cell r="H4102" t="str">
            <v>SDN 2 Sumber Tengah Kec. Bungatan</v>
          </cell>
          <cell r="I4102" t="str">
            <v>SELOWOGO RT 02 RW 01 BUNGATAN 68358</v>
          </cell>
          <cell r="J4102" t="str">
            <v>8807080411</v>
          </cell>
          <cell r="K4102" t="str">
            <v/>
          </cell>
        </row>
        <row r="4103">
          <cell r="A4103" t="str">
            <v>19620412 198504 1 005</v>
          </cell>
          <cell r="B4103" t="str">
            <v>131335201</v>
          </cell>
          <cell r="C4103" t="str">
            <v>MANSURI</v>
          </cell>
          <cell r="D4103" t="str">
            <v>IV/a</v>
          </cell>
          <cell r="E4103" t="str">
            <v>01-10-2010</v>
          </cell>
          <cell r="F4103" t="str">
            <v>SITUBONDO</v>
          </cell>
          <cell r="G4103" t="str">
            <v>12-04-1962</v>
          </cell>
          <cell r="H4103" t="str">
            <v>SDN 2 Sumber Tengah Kec. Bungatan</v>
          </cell>
          <cell r="I4103" t="str">
            <v>RT 03/RW 01 BUNGATAN (68358)</v>
          </cell>
          <cell r="J4103" t="str">
            <v>8807080411</v>
          </cell>
          <cell r="K4103" t="str">
            <v/>
          </cell>
        </row>
        <row r="4104">
          <cell r="A4104" t="str">
            <v>19650817 198703 1 021</v>
          </cell>
          <cell r="B4104" t="str">
            <v>131552014</v>
          </cell>
          <cell r="C4104" t="str">
            <v>AKH. ZAINAWI, A.Ma.</v>
          </cell>
          <cell r="D4104" t="str">
            <v>III/d</v>
          </cell>
          <cell r="E4104" t="str">
            <v>01-10-2009</v>
          </cell>
          <cell r="F4104" t="str">
            <v>SITUBONDO</v>
          </cell>
          <cell r="G4104" t="str">
            <v>17-08-1965</v>
          </cell>
          <cell r="H4104" t="str">
            <v>SDN 2 Sumber Tengah Kec. Bungatan</v>
          </cell>
          <cell r="I4104" t="str">
            <v>RT.05 RW.03 SUMBER ANYAR MLANDINGAN 68353</v>
          </cell>
          <cell r="J4104" t="str">
            <v>8807080411</v>
          </cell>
          <cell r="K4104" t="str">
            <v/>
          </cell>
        </row>
        <row r="4105">
          <cell r="A4105" t="str">
            <v>19810720 200701 1 008</v>
          </cell>
          <cell r="B4105" t="str">
            <v>510201724</v>
          </cell>
          <cell r="C4105" t="str">
            <v>FERI YULIANTO, A.Ma.Pd.</v>
          </cell>
          <cell r="D4105" t="str">
            <v>II/b</v>
          </cell>
          <cell r="E4105" t="str">
            <v>01-04-2011</v>
          </cell>
          <cell r="F4105" t="str">
            <v>SITUBONDO</v>
          </cell>
          <cell r="G4105" t="str">
            <v>20-07-1981</v>
          </cell>
          <cell r="H4105" t="str">
            <v>SDN 2 Sumber Tengah Kec. Bungatan</v>
          </cell>
          <cell r="I4105" t="str">
            <v>RT 1 RW 1 TRIBUNGAN MLANDINGAN SITUBONDO</v>
          </cell>
          <cell r="J4105" t="str">
            <v>8807080411</v>
          </cell>
          <cell r="K4105" t="str">
            <v/>
          </cell>
        </row>
        <row r="4106">
          <cell r="A4106" t="str">
            <v>19640722 198904 1 001</v>
          </cell>
          <cell r="B4106" t="str">
            <v>131734974</v>
          </cell>
          <cell r="C4106" t="str">
            <v>SULAM</v>
          </cell>
          <cell r="D4106" t="str">
            <v>II/b</v>
          </cell>
          <cell r="E4106" t="str">
            <v>01-10-2012</v>
          </cell>
          <cell r="F4106" t="str">
            <v>SITUBONDO</v>
          </cell>
          <cell r="G4106" t="str">
            <v>22-07-1964</v>
          </cell>
          <cell r="H4106" t="str">
            <v>SDN 2 Sumber Tengah Kec. Bungatan</v>
          </cell>
          <cell r="I4106" t="str">
            <v>RT.09 RW.03 PATEMON CURAH KAJAN BUNGATAN 68358</v>
          </cell>
          <cell r="J4106" t="str">
            <v>8807080411</v>
          </cell>
          <cell r="K4106" t="str">
            <v/>
          </cell>
        </row>
        <row r="4107">
          <cell r="A4107" t="str">
            <v>19590607 198201 1 004</v>
          </cell>
          <cell r="B4107" t="str">
            <v>131043874</v>
          </cell>
          <cell r="C4107" t="str">
            <v>SISWANDONO, A.Ma.Pd.</v>
          </cell>
          <cell r="D4107" t="str">
            <v>IV/a</v>
          </cell>
          <cell r="E4107" t="str">
            <v>01-10-2010</v>
          </cell>
          <cell r="F4107" t="str">
            <v>TRENGGALEK</v>
          </cell>
          <cell r="G4107" t="str">
            <v>07-06-1959</v>
          </cell>
          <cell r="H4107" t="str">
            <v>SDN 3 Sumber Tengah Kec. Bungatan</v>
          </cell>
          <cell r="I4107" t="str">
            <v>RT 01 RW 02 SUMBER TENGAH BUNGATAN 68358</v>
          </cell>
          <cell r="J4107" t="str">
            <v>8807080412</v>
          </cell>
          <cell r="K4107" t="str">
            <v/>
          </cell>
        </row>
        <row r="4108">
          <cell r="A4108" t="str">
            <v>19610714 198303 1 028</v>
          </cell>
          <cell r="B4108" t="str">
            <v>131196631</v>
          </cell>
          <cell r="C4108" t="str">
            <v>DJAUHARI</v>
          </cell>
          <cell r="D4108" t="str">
            <v>IV/a</v>
          </cell>
          <cell r="E4108" t="str">
            <v>01-10-2010</v>
          </cell>
          <cell r="F4108" t="str">
            <v>PAMEKASAN</v>
          </cell>
          <cell r="G4108" t="str">
            <v>14-07-1961</v>
          </cell>
          <cell r="H4108" t="str">
            <v>SDN 3 Sumber Tengah Kec. Bungatan</v>
          </cell>
          <cell r="I4108" t="str">
            <v>RT.07 RW.03 BUNGATAN 68358</v>
          </cell>
          <cell r="J4108" t="str">
            <v>8807080412</v>
          </cell>
          <cell r="K4108" t="str">
            <v/>
          </cell>
        </row>
        <row r="4109">
          <cell r="A4109" t="str">
            <v>19680424 200604 1 009</v>
          </cell>
          <cell r="B4109" t="str">
            <v>510157166</v>
          </cell>
          <cell r="C4109" t="str">
            <v>SANUSI AMRIN</v>
          </cell>
          <cell r="D4109" t="str">
            <v>II/c</v>
          </cell>
          <cell r="E4109" t="str">
            <v>01-04-2012</v>
          </cell>
          <cell r="F4109" t="str">
            <v>SITUBONDO</v>
          </cell>
          <cell r="G4109" t="str">
            <v>24-04-1968</v>
          </cell>
          <cell r="H4109" t="str">
            <v>SDN 3 Sumber Tengah Kec. Bungatan</v>
          </cell>
          <cell r="I4109" t="str">
            <v>KP. KRAJAN RT:4/6 SELOWOGO BUNGATAN SITUBONDO</v>
          </cell>
          <cell r="J4109" t="str">
            <v>8807080412</v>
          </cell>
          <cell r="K4109" t="str">
            <v/>
          </cell>
        </row>
        <row r="4110">
          <cell r="A4110" t="str">
            <v>19811103 200701 1 004</v>
          </cell>
          <cell r="B4110" t="str">
            <v>510201612</v>
          </cell>
          <cell r="C4110" t="str">
            <v>ABDUL GAFUR</v>
          </cell>
          <cell r="D4110" t="str">
            <v>II/b</v>
          </cell>
          <cell r="E4110" t="str">
            <v>01-10-2010</v>
          </cell>
          <cell r="F4110" t="str">
            <v>SITUBONDO</v>
          </cell>
          <cell r="G4110" t="str">
            <v>03-11-1981</v>
          </cell>
          <cell r="H4110" t="str">
            <v>SDN 3 Sumber Tengah Kec. Bungatan</v>
          </cell>
          <cell r="I4110" t="str">
            <v>PERUM KAWI ASRI B5 RT 3 RW 1 LANGKAP BESUKI</v>
          </cell>
          <cell r="J4110" t="str">
            <v>8807080412</v>
          </cell>
          <cell r="K4110" t="str">
            <v/>
          </cell>
        </row>
        <row r="4111">
          <cell r="A4111" t="str">
            <v>19600409 198112 1 001</v>
          </cell>
          <cell r="B4111" t="str">
            <v>130968649</v>
          </cell>
          <cell r="C4111" t="str">
            <v>BAMBANG LUKITO, S.Pd.</v>
          </cell>
          <cell r="D4111" t="str">
            <v>IV/a</v>
          </cell>
          <cell r="E4111" t="str">
            <v>01-10-2007</v>
          </cell>
          <cell r="F4111" t="str">
            <v>SITUBONDO</v>
          </cell>
          <cell r="G4111" t="str">
            <v>09-04-1960</v>
          </cell>
          <cell r="H4111" t="str">
            <v>SDN 1 Patemon Kec. Bungatan</v>
          </cell>
          <cell r="I4111" t="str">
            <v>SITUBONDO 68312</v>
          </cell>
          <cell r="J4111" t="str">
            <v>8807080413</v>
          </cell>
          <cell r="K4111" t="str">
            <v/>
          </cell>
        </row>
        <row r="4112">
          <cell r="A4112" t="str">
            <v>19530310 198308 1 003</v>
          </cell>
          <cell r="B4112" t="str">
            <v>131244410</v>
          </cell>
          <cell r="C4112" t="str">
            <v>SUDJONO BAKRI, A.Ma.</v>
          </cell>
          <cell r="D4112" t="str">
            <v>III/d</v>
          </cell>
          <cell r="E4112" t="str">
            <v>01-10-2009</v>
          </cell>
          <cell r="F4112" t="str">
            <v>SITUBONDO</v>
          </cell>
          <cell r="G4112" t="str">
            <v>10-03-1953</v>
          </cell>
          <cell r="H4112" t="str">
            <v>SDN 1 Patemon Kec. Bungatan</v>
          </cell>
          <cell r="I4112" t="str">
            <v>RT.02 RW.01 SUMBERPINANG MLANDINGAN 68353</v>
          </cell>
          <cell r="J4112" t="str">
            <v>8807080413</v>
          </cell>
          <cell r="K4112" t="str">
            <v/>
          </cell>
        </row>
        <row r="4113">
          <cell r="A4113" t="str">
            <v>19740827 199912 1 001</v>
          </cell>
          <cell r="B4113" t="str">
            <v>132248944</v>
          </cell>
          <cell r="C4113" t="str">
            <v>AGUS WAHYUDIONO, A.Ma.</v>
          </cell>
          <cell r="D4113" t="str">
            <v>III/b</v>
          </cell>
          <cell r="E4113" t="str">
            <v>01-10-2011</v>
          </cell>
          <cell r="F4113" t="str">
            <v>PACITAN</v>
          </cell>
          <cell r="G4113" t="str">
            <v>27-08-1974</v>
          </cell>
          <cell r="H4113" t="str">
            <v>SDN 1 Patemon Kec. Bungatan</v>
          </cell>
          <cell r="I4113" t="str">
            <v>PERUMDIN SDN 4 SELOWOGO BUNGATAN SITUBONDO 68358</v>
          </cell>
          <cell r="J4113" t="str">
            <v>8807080413</v>
          </cell>
          <cell r="K4113" t="str">
            <v/>
          </cell>
        </row>
        <row r="4114">
          <cell r="A4114" t="str">
            <v>19691219 200501 1 010</v>
          </cell>
          <cell r="B4114" t="str">
            <v>510146182</v>
          </cell>
          <cell r="C4114" t="str">
            <v>AMIR HAMZAH, A.Ma.Pd.SD</v>
          </cell>
          <cell r="D4114" t="str">
            <v>II/c</v>
          </cell>
          <cell r="E4114" t="str">
            <v>01-10-2011</v>
          </cell>
          <cell r="F4114" t="str">
            <v>SITUBONDO</v>
          </cell>
          <cell r="G4114" t="str">
            <v>19-12-1969</v>
          </cell>
          <cell r="H4114" t="str">
            <v>SDN 1 Patemon Kec. Bungatan</v>
          </cell>
          <cell r="I4114" t="str">
            <v>DS SUMBER TENGAH RT03/RW01, BUNGATAN, SITUBONDO</v>
          </cell>
          <cell r="J4114" t="str">
            <v>8807080413</v>
          </cell>
          <cell r="K4114" t="str">
            <v/>
          </cell>
        </row>
        <row r="4115">
          <cell r="A4115" t="str">
            <v>19870624 201001 1 004</v>
          </cell>
          <cell r="B4115" t="str">
            <v>910001623</v>
          </cell>
          <cell r="C4115" t="str">
            <v>FAISOL FADLI, A.Ma.</v>
          </cell>
          <cell r="D4115" t="str">
            <v>II/c</v>
          </cell>
          <cell r="E4115" t="str">
            <v>01-04-2013</v>
          </cell>
          <cell r="F4115" t="str">
            <v>SITUBONDO</v>
          </cell>
          <cell r="G4115" t="str">
            <v>24-06-1987</v>
          </cell>
          <cell r="H4115" t="str">
            <v>SDN 1 Patemon Kec. Bungatan</v>
          </cell>
          <cell r="I4115" t="str">
            <v>POKAAN TENGAH RT03/07 KAPONGAN SITUBONDO</v>
          </cell>
          <cell r="J4115" t="str">
            <v>8807080413</v>
          </cell>
          <cell r="K4115" t="str">
            <v/>
          </cell>
        </row>
        <row r="4116">
          <cell r="A4116" t="str">
            <v>19810925 200701 1 006</v>
          </cell>
          <cell r="B4116" t="str">
            <v>510201637</v>
          </cell>
          <cell r="C4116" t="str">
            <v>KUKUH SETYONO MARDI SAPUTRA, A.Ma.</v>
          </cell>
          <cell r="D4116" t="str">
            <v>II/b</v>
          </cell>
          <cell r="E4116" t="str">
            <v>01-10-2011</v>
          </cell>
          <cell r="F4116" t="str">
            <v>SITUBONDO</v>
          </cell>
          <cell r="G4116" t="str">
            <v>25-09-1981</v>
          </cell>
          <cell r="H4116" t="str">
            <v>SDN 1 Patemon Kec. Bungatan</v>
          </cell>
          <cell r="I4116" t="str">
            <v>KP PESISIR RT 1 RW 1 MLANDINGAN WETAN BUNGATAN SIT</v>
          </cell>
          <cell r="J4116" t="str">
            <v>8807080413</v>
          </cell>
          <cell r="K4116" t="str">
            <v/>
          </cell>
        </row>
        <row r="4117">
          <cell r="A4117" t="str">
            <v>19610804 198504 1 001</v>
          </cell>
          <cell r="B4117" t="str">
            <v>131378434</v>
          </cell>
          <cell r="C4117" t="str">
            <v>KAMIJO, S.Pd.I.</v>
          </cell>
          <cell r="D4117" t="str">
            <v>IV/a</v>
          </cell>
          <cell r="E4117" t="str">
            <v>01-10-2011</v>
          </cell>
          <cell r="F4117" t="str">
            <v>SITUBONDO</v>
          </cell>
          <cell r="G4117" t="str">
            <v>04-08-1961</v>
          </cell>
          <cell r="H4117" t="str">
            <v>SDN 2 Patemon Kec. Bungatan</v>
          </cell>
          <cell r="I4117" t="str">
            <v>RT.01 RW.03 DS.POKAAN KAPONGAN 68352</v>
          </cell>
          <cell r="J4117" t="str">
            <v>8807080414</v>
          </cell>
          <cell r="K4117" t="str">
            <v/>
          </cell>
        </row>
        <row r="4118">
          <cell r="A4118" t="str">
            <v>19660606 198703 1 016</v>
          </cell>
          <cell r="B4118" t="str">
            <v>131520695</v>
          </cell>
          <cell r="C4118" t="str">
            <v>FATHORRASID, S.Pd.</v>
          </cell>
          <cell r="D4118" t="str">
            <v>III/d</v>
          </cell>
          <cell r="E4118" t="str">
            <v>01-10-2009</v>
          </cell>
          <cell r="F4118" t="str">
            <v>PAMEKASAN</v>
          </cell>
          <cell r="G4118" t="str">
            <v>06-06-1966</v>
          </cell>
          <cell r="H4118" t="str">
            <v>SDN 2 Patemon Kec. Bungatan</v>
          </cell>
          <cell r="I4118" t="str">
            <v>RT 01 RW 01 MLANDINGAN WETAN BUNGATAN 68358</v>
          </cell>
          <cell r="J4118" t="str">
            <v>8807080414</v>
          </cell>
          <cell r="K4118" t="str">
            <v/>
          </cell>
        </row>
        <row r="4119">
          <cell r="A4119" t="str">
            <v>19620829 198504 1 001</v>
          </cell>
          <cell r="B4119" t="str">
            <v>131335231</v>
          </cell>
          <cell r="C4119" t="str">
            <v>SUCIP HARSONO</v>
          </cell>
          <cell r="D4119" t="str">
            <v>III/c</v>
          </cell>
          <cell r="E4119" t="str">
            <v>01-04-2009</v>
          </cell>
          <cell r="F4119" t="str">
            <v>SITUBONDO</v>
          </cell>
          <cell r="G4119" t="str">
            <v>29-08-1962</v>
          </cell>
          <cell r="H4119" t="str">
            <v>SDN 2 Patemon Kec. Bungatan</v>
          </cell>
          <cell r="I4119" t="str">
            <v>RT 02 RW 01 PESISIR BLETOK BUNGATAN (68358)</v>
          </cell>
          <cell r="J4119" t="str">
            <v>8807080414</v>
          </cell>
          <cell r="K4119" t="str">
            <v/>
          </cell>
        </row>
        <row r="4120">
          <cell r="A4120" t="str">
            <v>19810626 200701 1 007</v>
          </cell>
          <cell r="B4120" t="str">
            <v>510202331</v>
          </cell>
          <cell r="C4120" t="str">
            <v>BAMBANG SUTRISNO, A.Ma.</v>
          </cell>
          <cell r="D4120" t="str">
            <v>II/c</v>
          </cell>
          <cell r="E4120" t="str">
            <v>01-04-2013</v>
          </cell>
          <cell r="F4120" t="str">
            <v>SITUBONDO</v>
          </cell>
          <cell r="G4120" t="str">
            <v>26-06-1981</v>
          </cell>
          <cell r="H4120" t="str">
            <v>SDN 2 Patemon Kec. Bungatan</v>
          </cell>
          <cell r="I4120" t="str">
            <v>DS. SUMBER ANYAR KRAJAN RT 01 RW 01 MLANDINGAN</v>
          </cell>
          <cell r="J4120" t="str">
            <v>8807080414</v>
          </cell>
          <cell r="K4120" t="str">
            <v/>
          </cell>
        </row>
        <row r="4121">
          <cell r="A4121" t="str">
            <v>19691007 200701 1 022</v>
          </cell>
          <cell r="B4121" t="str">
            <v>510202535</v>
          </cell>
          <cell r="C4121" t="str">
            <v>MUHAMMAD RACHMAD AGUS SALEH, A.Ma.</v>
          </cell>
          <cell r="D4121" t="str">
            <v>II/c</v>
          </cell>
          <cell r="E4121" t="str">
            <v>01-04-2013</v>
          </cell>
          <cell r="F4121" t="str">
            <v>PAMEKASAN</v>
          </cell>
          <cell r="G4121" t="str">
            <v>07-10-1969</v>
          </cell>
          <cell r="H4121" t="str">
            <v>SDN 2 Patemon Kec. Bungatan</v>
          </cell>
          <cell r="I4121" t="str">
            <v>KP PESISIR RT 3 RW 2 DS BLITOK BUNGATAN SITUBONDO</v>
          </cell>
          <cell r="J4121" t="str">
            <v>8807080414</v>
          </cell>
          <cell r="K4121" t="str">
            <v/>
          </cell>
        </row>
        <row r="4122">
          <cell r="A4122" t="str">
            <v>19830327 200701 2 004</v>
          </cell>
          <cell r="B4122" t="str">
            <v>510201720</v>
          </cell>
          <cell r="C4122" t="str">
            <v>YUDHA DWI KURNIAWATI</v>
          </cell>
          <cell r="D4122" t="str">
            <v>II/b</v>
          </cell>
          <cell r="E4122" t="str">
            <v>01-10-2011</v>
          </cell>
          <cell r="F4122" t="str">
            <v>SITUBONDO</v>
          </cell>
          <cell r="G4122" t="str">
            <v>27-03-1983</v>
          </cell>
          <cell r="H4122" t="str">
            <v>SDN 2 Patemon Kec. Bungatan</v>
          </cell>
          <cell r="I4122" t="str">
            <v>BUNGATAN RT 4 RW 2 BUNGATAN</v>
          </cell>
          <cell r="J4122" t="str">
            <v>8807080414</v>
          </cell>
          <cell r="K4122" t="str">
            <v/>
          </cell>
        </row>
        <row r="4123">
          <cell r="A4123" t="str">
            <v>19820806 200801 1 010</v>
          </cell>
          <cell r="B4123" t="str">
            <v>510229283</v>
          </cell>
          <cell r="C4123" t="str">
            <v>SUPRIADI, A.Ma.</v>
          </cell>
          <cell r="D4123" t="str">
            <v>II/b</v>
          </cell>
          <cell r="E4123" t="str">
            <v>01-10-2011</v>
          </cell>
          <cell r="F4123" t="str">
            <v>SITUBONDO</v>
          </cell>
          <cell r="G4123" t="str">
            <v>06-08-1982</v>
          </cell>
          <cell r="H4123" t="str">
            <v>SDN 2 Patemon Kec. Bungatan</v>
          </cell>
          <cell r="I4123" t="str">
            <v>MLANDINGAN BARAT RT 01 RW 01 MLANDINGAN SITUBONDO</v>
          </cell>
          <cell r="J4123" t="str">
            <v>8807080414</v>
          </cell>
          <cell r="K4123" t="str">
            <v/>
          </cell>
        </row>
        <row r="4124">
          <cell r="A4124" t="str">
            <v>19560202 197703 1 007</v>
          </cell>
          <cell r="B4124" t="str">
            <v>130584027</v>
          </cell>
          <cell r="C4124" t="str">
            <v>MUKATNI, S.Pd.</v>
          </cell>
          <cell r="D4124" t="str">
            <v>IV/b</v>
          </cell>
          <cell r="E4124" t="str">
            <v>01-04-2009</v>
          </cell>
          <cell r="F4124" t="str">
            <v>TRENGGALEK</v>
          </cell>
          <cell r="G4124" t="str">
            <v>02-02-1956</v>
          </cell>
          <cell r="H4124" t="str">
            <v>SDN 3 Patemon Kec. Bungatan</v>
          </cell>
          <cell r="I4124" t="str">
            <v>RT.02 RW.03 DESA PASIR PUTIH BUNGATAN 68358</v>
          </cell>
          <cell r="J4124" t="str">
            <v>8807080415</v>
          </cell>
          <cell r="K4124" t="str">
            <v/>
          </cell>
        </row>
        <row r="4125">
          <cell r="A4125" t="str">
            <v>19620227 198303 1 011</v>
          </cell>
          <cell r="B4125" t="str">
            <v>131196328</v>
          </cell>
          <cell r="C4125" t="str">
            <v>MOHAMAT RIDWAN, S.Pd.</v>
          </cell>
          <cell r="D4125" t="str">
            <v>IV/b</v>
          </cell>
          <cell r="E4125" t="str">
            <v>01-04-2012</v>
          </cell>
          <cell r="F4125" t="str">
            <v>SUMENEP</v>
          </cell>
          <cell r="G4125" t="str">
            <v>27-02-1962</v>
          </cell>
          <cell r="H4125" t="str">
            <v>SDN 3 Patemon Kec. Bungatan</v>
          </cell>
          <cell r="I4125" t="str">
            <v>WRINGIN ANOM RT 03/1 KEC.PANARUKAN SIT 68351</v>
          </cell>
          <cell r="J4125" t="str">
            <v>8807080415</v>
          </cell>
          <cell r="K4125" t="str">
            <v/>
          </cell>
        </row>
        <row r="4126">
          <cell r="A4126" t="str">
            <v>19760412 200312 1 005</v>
          </cell>
          <cell r="B4126" t="str">
            <v>510136222</v>
          </cell>
          <cell r="C4126" t="str">
            <v>NUR HARIRI, S.Pd.I.</v>
          </cell>
          <cell r="D4126" t="str">
            <v>III/b</v>
          </cell>
          <cell r="E4126" t="str">
            <v>01-10-2012</v>
          </cell>
          <cell r="F4126" t="str">
            <v>BANYUWANGI</v>
          </cell>
          <cell r="G4126" t="str">
            <v>12-04-1976</v>
          </cell>
          <cell r="H4126" t="str">
            <v>SDN 3 Patemon Kec. Bungatan</v>
          </cell>
          <cell r="I4126" t="str">
            <v/>
          </cell>
          <cell r="J4126" t="str">
            <v>8807080415</v>
          </cell>
          <cell r="K4126" t="str">
            <v/>
          </cell>
        </row>
        <row r="4127">
          <cell r="A4127" t="str">
            <v>19790514 200701 1 003</v>
          </cell>
          <cell r="B4127" t="str">
            <v>510200973</v>
          </cell>
          <cell r="C4127" t="str">
            <v>MAHFUD, A.Ma.</v>
          </cell>
          <cell r="D4127" t="str">
            <v>II/c</v>
          </cell>
          <cell r="E4127" t="str">
            <v>01-04-2013</v>
          </cell>
          <cell r="F4127" t="str">
            <v>SITUBONDO</v>
          </cell>
          <cell r="G4127" t="str">
            <v>14-05-1979</v>
          </cell>
          <cell r="H4127" t="str">
            <v>SDN 3 Patemon Kec. Bungatan</v>
          </cell>
          <cell r="I4127" t="str">
            <v>DS. PATEMON DUSUN OLOH RT 20 RW 06</v>
          </cell>
          <cell r="J4127" t="str">
            <v>8807080415</v>
          </cell>
          <cell r="K4127" t="str">
            <v/>
          </cell>
        </row>
        <row r="4128">
          <cell r="A4128" t="str">
            <v>19860428 201001 1 014</v>
          </cell>
          <cell r="B4128" t="str">
            <v>910001590</v>
          </cell>
          <cell r="C4128" t="str">
            <v>AFENDRI, A.Ma.</v>
          </cell>
          <cell r="D4128" t="str">
            <v>II/c</v>
          </cell>
          <cell r="E4128" t="str">
            <v>01-04-2013</v>
          </cell>
          <cell r="F4128" t="str">
            <v>SITUBONDO</v>
          </cell>
          <cell r="G4128" t="str">
            <v>28-04-1986</v>
          </cell>
          <cell r="H4128" t="str">
            <v>SDN 3 Patemon Kec. Bungatan</v>
          </cell>
          <cell r="I4128" t="str">
            <v>PELEYAN  RT 1 RW 1 KEC. PANARUKAN SITUBONDO</v>
          </cell>
          <cell r="J4128" t="str">
            <v>8807080415</v>
          </cell>
          <cell r="K4128" t="str">
            <v/>
          </cell>
        </row>
        <row r="4129">
          <cell r="A4129" t="str">
            <v>19660928 200604 1 003</v>
          </cell>
          <cell r="B4129" t="str">
            <v>510157278</v>
          </cell>
          <cell r="C4129" t="str">
            <v>SYAMSIYADI</v>
          </cell>
          <cell r="D4129" t="str">
            <v>II/b</v>
          </cell>
          <cell r="E4129" t="str">
            <v>01-10-2009</v>
          </cell>
          <cell r="F4129" t="str">
            <v>SITUBONDO</v>
          </cell>
          <cell r="G4129" t="str">
            <v>28-09-1966</v>
          </cell>
          <cell r="H4129" t="str">
            <v>SDN 3 Patemon Kec. Bungatan</v>
          </cell>
          <cell r="I4129" t="str">
            <v>DS. BLETOK RT:3/2 BUNGATAN SITUBONDO</v>
          </cell>
          <cell r="J4129" t="str">
            <v>8807080415</v>
          </cell>
          <cell r="K4129" t="str">
            <v/>
          </cell>
        </row>
        <row r="4130">
          <cell r="A4130" t="str">
            <v>19850728 200801 1 001</v>
          </cell>
          <cell r="B4130" t="str">
            <v>510229262</v>
          </cell>
          <cell r="C4130" t="str">
            <v>SUGIONO</v>
          </cell>
          <cell r="D4130" t="str">
            <v>II/b</v>
          </cell>
          <cell r="E4130" t="str">
            <v>01-10-2012</v>
          </cell>
          <cell r="F4130" t="str">
            <v>SITUBONDO</v>
          </cell>
          <cell r="G4130" t="str">
            <v>28-07-1985</v>
          </cell>
          <cell r="H4130" t="str">
            <v>SDN 3 Patemon Kec. Bungatan</v>
          </cell>
          <cell r="I4130" t="str">
            <v>KP.KRAJAN RT.02/01 DS.MLANDINGAN WETAN BUNGATAN</v>
          </cell>
          <cell r="J4130" t="str">
            <v>8807080415</v>
          </cell>
          <cell r="K4130" t="str">
            <v/>
          </cell>
        </row>
        <row r="4131">
          <cell r="A4131" t="str">
            <v>19520714 198010 1 003</v>
          </cell>
          <cell r="B4131" t="str">
            <v>130849159</v>
          </cell>
          <cell r="C4131" t="str">
            <v>ABD. RACHIM, S.Pd.</v>
          </cell>
          <cell r="D4131" t="str">
            <v>IV/a</v>
          </cell>
          <cell r="E4131" t="str">
            <v>01-10-2007</v>
          </cell>
          <cell r="F4131" t="str">
            <v>PASURUAN</v>
          </cell>
          <cell r="G4131" t="str">
            <v>14-07-1952</v>
          </cell>
          <cell r="H4131" t="str">
            <v>SDN 2 Selowogo Kec. Bungatan</v>
          </cell>
          <cell r="I4131" t="str">
            <v>RT.02 RW.01 MERAAN TIMUR SUMBER PINANG 68358</v>
          </cell>
          <cell r="J4131" t="str">
            <v>8807080417</v>
          </cell>
          <cell r="K4131" t="str">
            <v/>
          </cell>
        </row>
        <row r="4132">
          <cell r="A4132" t="str">
            <v>19630725 198606 2 001</v>
          </cell>
          <cell r="B4132" t="str">
            <v>131446737</v>
          </cell>
          <cell r="C4132" t="str">
            <v>ROM HARYANI, S.Pd.</v>
          </cell>
          <cell r="D4132" t="str">
            <v>IV/a</v>
          </cell>
          <cell r="E4132" t="str">
            <v>01-10-2010</v>
          </cell>
          <cell r="F4132" t="str">
            <v>KULON PROGO</v>
          </cell>
          <cell r="G4132" t="str">
            <v>25-07-1963</v>
          </cell>
          <cell r="H4132" t="str">
            <v>SDN 2 Selowogo Kec. Bungatan</v>
          </cell>
          <cell r="I4132" t="str">
            <v>RT.02 RW.01 PARSEAN DESA SELOWOGO 68358</v>
          </cell>
          <cell r="J4132" t="str">
            <v>8807080417</v>
          </cell>
          <cell r="K4132" t="str">
            <v/>
          </cell>
        </row>
        <row r="4133">
          <cell r="A4133" t="str">
            <v>19640403 198606 2 002</v>
          </cell>
          <cell r="B4133" t="str">
            <v>131446793</v>
          </cell>
          <cell r="C4133" t="str">
            <v>JAYANAH, S.Pd.</v>
          </cell>
          <cell r="D4133" t="str">
            <v>IV/a</v>
          </cell>
          <cell r="E4133" t="str">
            <v>01-10-2010</v>
          </cell>
          <cell r="F4133" t="str">
            <v>BANYUWANGI</v>
          </cell>
          <cell r="G4133" t="str">
            <v>03-04-1964</v>
          </cell>
          <cell r="H4133" t="str">
            <v>SDN 2 Selowogo Kec. Bungatan</v>
          </cell>
          <cell r="I4133" t="str">
            <v>RT.02 RW.01 KRAJAN BUNGATAN 68353</v>
          </cell>
          <cell r="J4133" t="str">
            <v>8807080417</v>
          </cell>
          <cell r="K4133" t="str">
            <v/>
          </cell>
        </row>
        <row r="4134">
          <cell r="A4134" t="str">
            <v>19630301 198606 1 001</v>
          </cell>
          <cell r="B4134" t="str">
            <v>131446766</v>
          </cell>
          <cell r="C4134" t="str">
            <v>SUNYOTO, S.Pd.</v>
          </cell>
          <cell r="D4134" t="str">
            <v>IV/a</v>
          </cell>
          <cell r="E4134" t="str">
            <v>01-10-2010</v>
          </cell>
          <cell r="F4134" t="str">
            <v>BLITAR</v>
          </cell>
          <cell r="G4134" t="str">
            <v>01-03-1963</v>
          </cell>
          <cell r="H4134" t="str">
            <v>SDN 2 Selowogo Kec. Bungatan</v>
          </cell>
          <cell r="I4134" t="str">
            <v>RT 08 RW 3 BUNGATAN 68358</v>
          </cell>
          <cell r="J4134" t="str">
            <v>8807080417</v>
          </cell>
          <cell r="K4134" t="str">
            <v/>
          </cell>
        </row>
        <row r="4135">
          <cell r="A4135" t="str">
            <v>19681022 199109 2 001</v>
          </cell>
          <cell r="B4135" t="str">
            <v>131969120</v>
          </cell>
          <cell r="C4135" t="str">
            <v>NUR SASTRIYAWATI NINGSIH, S.Pd.</v>
          </cell>
          <cell r="D4135" t="str">
            <v>III/d</v>
          </cell>
          <cell r="E4135" t="str">
            <v>01-04-2012</v>
          </cell>
          <cell r="F4135" t="str">
            <v>SITUBONDO</v>
          </cell>
          <cell r="G4135" t="str">
            <v>22-10-1968</v>
          </cell>
          <cell r="H4135" t="str">
            <v>SDN 2 Selowogo Kec. Bungatan</v>
          </cell>
          <cell r="I4135" t="str">
            <v>BUNGATAN SITUBONDO (68358)</v>
          </cell>
          <cell r="J4135" t="str">
            <v>8807080417</v>
          </cell>
          <cell r="K4135" t="str">
            <v/>
          </cell>
        </row>
        <row r="4136">
          <cell r="A4136" t="str">
            <v>19811215 200701 2 008</v>
          </cell>
          <cell r="B4136" t="str">
            <v>510201633</v>
          </cell>
          <cell r="C4136" t="str">
            <v>FITRIATIN HANDAYANI</v>
          </cell>
          <cell r="D4136" t="str">
            <v>II/c</v>
          </cell>
          <cell r="E4136" t="str">
            <v>01-04-2013</v>
          </cell>
          <cell r="F4136" t="str">
            <v>SITUBONDO</v>
          </cell>
          <cell r="G4136" t="str">
            <v>15-12-1981</v>
          </cell>
          <cell r="H4136" t="str">
            <v>SDN 2 Selowogo Kec. Bungatan</v>
          </cell>
          <cell r="I4136" t="str">
            <v>KP. SEMIRING RT 01 RW 01 DS DEMUNG BESUKI SIT</v>
          </cell>
          <cell r="J4136" t="str">
            <v>8807080417</v>
          </cell>
          <cell r="K4136" t="str">
            <v/>
          </cell>
        </row>
        <row r="4137">
          <cell r="A4137" t="str">
            <v>19640913 200701 1 015</v>
          </cell>
          <cell r="B4137" t="str">
            <v>510200948</v>
          </cell>
          <cell r="C4137" t="str">
            <v>M. WAHYUDI</v>
          </cell>
          <cell r="D4137" t="str">
            <v>II/b</v>
          </cell>
          <cell r="E4137" t="str">
            <v>01-10-2010</v>
          </cell>
          <cell r="F4137" t="str">
            <v>SITUBONDO</v>
          </cell>
          <cell r="G4137" t="str">
            <v>13-09-1964</v>
          </cell>
          <cell r="H4137" t="str">
            <v>SDN 2 Selowogo Kec. Bungatan</v>
          </cell>
          <cell r="I4137" t="str">
            <v>MLANDINGAN WETAN BUNGATAN</v>
          </cell>
          <cell r="J4137" t="str">
            <v>8807080417</v>
          </cell>
          <cell r="K4137" t="str">
            <v/>
          </cell>
        </row>
        <row r="4138">
          <cell r="A4138" t="str">
            <v>19851012 200801 1 002</v>
          </cell>
          <cell r="B4138" t="str">
            <v>510229276</v>
          </cell>
          <cell r="C4138" t="str">
            <v>HARYANTO, A.Ma.</v>
          </cell>
          <cell r="D4138" t="str">
            <v>II/b</v>
          </cell>
          <cell r="E4138" t="str">
            <v>01-10-2011</v>
          </cell>
          <cell r="F4138" t="str">
            <v>SITUBONDO</v>
          </cell>
          <cell r="G4138" t="str">
            <v>12-10-1985</v>
          </cell>
          <cell r="H4138" t="str">
            <v>SDN 2 Selowogo Kec. Bungatan</v>
          </cell>
          <cell r="I4138" t="str">
            <v>KP.PAGAR GUNUNG RT.03/13 DS.SELOWOGO BUNGATAN</v>
          </cell>
          <cell r="J4138" t="str">
            <v>8807080417</v>
          </cell>
          <cell r="K4138" t="str">
            <v/>
          </cell>
        </row>
        <row r="4139">
          <cell r="A4139" t="str">
            <v>19841106 200801 1 006</v>
          </cell>
          <cell r="B4139" t="str">
            <v>510229701</v>
          </cell>
          <cell r="C4139" t="str">
            <v>ASEP SURYADI</v>
          </cell>
          <cell r="D4139" t="str">
            <v>II/b</v>
          </cell>
          <cell r="E4139" t="str">
            <v>01-04-2013</v>
          </cell>
          <cell r="F4139" t="str">
            <v>SITUBONDO</v>
          </cell>
          <cell r="G4139" t="str">
            <v>06-11-1984</v>
          </cell>
          <cell r="H4139" t="str">
            <v>SDN 2 Selowogo Kec. Bungatan</v>
          </cell>
          <cell r="I4139" t="str">
            <v>KP. ARDIWILIS RT 02 RW 01 PAOWAN PANARUKAN SIT.</v>
          </cell>
          <cell r="J4139" t="str">
            <v>8807080417</v>
          </cell>
          <cell r="K4139" t="str">
            <v/>
          </cell>
        </row>
        <row r="4140">
          <cell r="A4140" t="str">
            <v>19580323 197707 2 002</v>
          </cell>
          <cell r="B4140" t="str">
            <v>130584244</v>
          </cell>
          <cell r="C4140" t="str">
            <v>SUHARTINI, S.Pd.</v>
          </cell>
          <cell r="D4140" t="str">
            <v>IV/b</v>
          </cell>
          <cell r="E4140" t="str">
            <v>01-04-2009</v>
          </cell>
          <cell r="F4140" t="str">
            <v>PONOROGO</v>
          </cell>
          <cell r="G4140" t="str">
            <v>23-03-1958</v>
          </cell>
          <cell r="H4140" t="str">
            <v>SDN 3 Selowogo Kec. Bungatan</v>
          </cell>
          <cell r="I4140" t="str">
            <v>RT.03 RW.08 SELOWOGO BUNGATAN 68358</v>
          </cell>
          <cell r="J4140" t="str">
            <v>8807080418</v>
          </cell>
          <cell r="K4140" t="str">
            <v/>
          </cell>
        </row>
        <row r="4141">
          <cell r="A4141" t="str">
            <v>19620617 198303 2 010</v>
          </cell>
          <cell r="B4141" t="str">
            <v>131196416</v>
          </cell>
          <cell r="C4141" t="str">
            <v>SUPRAPTI RAHAYU, S.Pd.</v>
          </cell>
          <cell r="D4141" t="str">
            <v>IV/a</v>
          </cell>
          <cell r="E4141" t="str">
            <v>01-04-2008</v>
          </cell>
          <cell r="F4141" t="str">
            <v>KEDIRI</v>
          </cell>
          <cell r="G4141" t="str">
            <v>07-06-1962</v>
          </cell>
          <cell r="H4141" t="str">
            <v>SDN 3 Selowogo Kec. Bungatan</v>
          </cell>
          <cell r="I4141" t="str">
            <v>RT.03 RW.01 DESA BUNGATAN 68358</v>
          </cell>
          <cell r="J4141" t="str">
            <v>8807080418</v>
          </cell>
          <cell r="K4141" t="str">
            <v/>
          </cell>
        </row>
        <row r="4142">
          <cell r="A4142" t="str">
            <v>19641108 198504 2 004</v>
          </cell>
          <cell r="B4142" t="str">
            <v>131335260</v>
          </cell>
          <cell r="C4142" t="str">
            <v>SULASTRI, A.Ma.Pd.</v>
          </cell>
          <cell r="D4142" t="str">
            <v>IV/a</v>
          </cell>
          <cell r="E4142" t="str">
            <v>01-10-2011</v>
          </cell>
          <cell r="F4142" t="str">
            <v>BANYUWANGI</v>
          </cell>
          <cell r="G4142" t="str">
            <v>08-11-1964</v>
          </cell>
          <cell r="H4142" t="str">
            <v>SDN 3 Selowogo Kec. Bungatan</v>
          </cell>
          <cell r="I4142" t="str">
            <v>RT.02 RW.02 DESA SELOWOGO BUNGATAN 68358</v>
          </cell>
          <cell r="J4142" t="str">
            <v>8807080418</v>
          </cell>
          <cell r="K4142" t="str">
            <v/>
          </cell>
        </row>
        <row r="4143">
          <cell r="A4143" t="str">
            <v>19640812 198703 2 013</v>
          </cell>
          <cell r="B4143" t="str">
            <v>131520577</v>
          </cell>
          <cell r="C4143" t="str">
            <v>WIWIK SULISTIYA WINARNI, S.Pd.</v>
          </cell>
          <cell r="D4143" t="str">
            <v>III/d</v>
          </cell>
          <cell r="E4143" t="str">
            <v>01-04-2010</v>
          </cell>
          <cell r="F4143" t="str">
            <v>PACITAN</v>
          </cell>
          <cell r="G4143" t="str">
            <v>12-08-1964</v>
          </cell>
          <cell r="H4143" t="str">
            <v>SDN 3 Selowogo Kec. Bungatan</v>
          </cell>
          <cell r="I4143" t="str">
            <v>RT 01 RW 01 DS. PASIR PUTIH KC. BUNGATAN (68358)</v>
          </cell>
          <cell r="J4143" t="str">
            <v>8807080418</v>
          </cell>
          <cell r="K4143" t="str">
            <v/>
          </cell>
        </row>
        <row r="4144">
          <cell r="A4144" t="str">
            <v>19740511 200701 1 010</v>
          </cell>
          <cell r="B4144" t="str">
            <v>510200911</v>
          </cell>
          <cell r="C4144" t="str">
            <v>MUSAIRIYANTO, S.Ag.</v>
          </cell>
          <cell r="D4144" t="str">
            <v>III/b</v>
          </cell>
          <cell r="E4144" t="str">
            <v>01-04-2010</v>
          </cell>
          <cell r="F4144" t="str">
            <v>SITUBONDO</v>
          </cell>
          <cell r="G4144" t="str">
            <v>11-05-1974</v>
          </cell>
          <cell r="H4144" t="str">
            <v>SDN 3 Selowogo Kec. Bungatan</v>
          </cell>
          <cell r="I4144" t="str">
            <v>KP TEGAL CINA RT 1 RW 1 MLANDINGAN WETAN BUNGATAN</v>
          </cell>
          <cell r="J4144" t="str">
            <v>8807080418</v>
          </cell>
          <cell r="K4144" t="str">
            <v/>
          </cell>
        </row>
        <row r="4145">
          <cell r="A4145" t="str">
            <v>19871124 200903 2 002</v>
          </cell>
          <cell r="B4145" t="str">
            <v>910000584</v>
          </cell>
          <cell r="C4145" t="str">
            <v>PUSPITA ARDHANARICWARI, A.Ma.</v>
          </cell>
          <cell r="D4145" t="str">
            <v>II/b</v>
          </cell>
          <cell r="E4145" t="str">
            <v>01-03-2009</v>
          </cell>
          <cell r="F4145" t="str">
            <v>SITUBONDO</v>
          </cell>
          <cell r="G4145" t="str">
            <v>24-11-1987</v>
          </cell>
          <cell r="H4145" t="str">
            <v>SDN 3 Selowogo Kec. Bungatan</v>
          </cell>
          <cell r="I4145" t="str">
            <v>KAMPUNG GUNUNGSARI RT 07 RW 03 DESA BUNGATAN</v>
          </cell>
          <cell r="J4145" t="str">
            <v>8807080418</v>
          </cell>
          <cell r="K4145" t="str">
            <v/>
          </cell>
        </row>
        <row r="4146">
          <cell r="A4146" t="str">
            <v>19781024 200801 1 010</v>
          </cell>
          <cell r="B4146" t="str">
            <v>510229414</v>
          </cell>
          <cell r="C4146" t="str">
            <v>ENGGAR PRASETYO, A.Ma.</v>
          </cell>
          <cell r="D4146" t="str">
            <v>II/b</v>
          </cell>
          <cell r="E4146" t="str">
            <v>01-10-2011</v>
          </cell>
          <cell r="F4146" t="str">
            <v>SITUBONDO</v>
          </cell>
          <cell r="G4146" t="str">
            <v>24-10-1978</v>
          </cell>
          <cell r="H4146" t="str">
            <v>SDN 3 Selowogo Kec. Bungatan</v>
          </cell>
          <cell r="I4146" t="str">
            <v>GRIYA BESUKI MULYA G-4 BESUKI SITUBONDO</v>
          </cell>
          <cell r="J4146" t="str">
            <v>8807080418</v>
          </cell>
          <cell r="K4146" t="str">
            <v/>
          </cell>
        </row>
        <row r="4147">
          <cell r="A4147" t="str">
            <v>19520819 197502 2 001</v>
          </cell>
          <cell r="B4147" t="str">
            <v>130458310</v>
          </cell>
          <cell r="C4147" t="str">
            <v>JUWARSIH</v>
          </cell>
          <cell r="D4147" t="str">
            <v>IV/b</v>
          </cell>
          <cell r="E4147" t="str">
            <v>01-10-2008</v>
          </cell>
          <cell r="F4147" t="str">
            <v>YOGYAKARTA</v>
          </cell>
          <cell r="G4147" t="str">
            <v>19-08-1952</v>
          </cell>
          <cell r="H4147" t="str">
            <v>SDN 4 Selowogo Kec. Bungatan</v>
          </cell>
          <cell r="I4147" t="str">
            <v>RT.03 RW.01 BUNGATAN 68358</v>
          </cell>
          <cell r="J4147" t="str">
            <v>8807080419</v>
          </cell>
          <cell r="K4147" t="str">
            <v/>
          </cell>
        </row>
        <row r="4148">
          <cell r="A4148" t="str">
            <v>19640714 198504 1 002</v>
          </cell>
          <cell r="B4148" t="str">
            <v>131335180</v>
          </cell>
          <cell r="C4148" t="str">
            <v>SUKADI, S.Pd.</v>
          </cell>
          <cell r="D4148" t="str">
            <v>IV/a</v>
          </cell>
          <cell r="E4148" t="str">
            <v>01-10-2011</v>
          </cell>
          <cell r="F4148" t="str">
            <v>MAGETAN</v>
          </cell>
          <cell r="G4148" t="str">
            <v>14-07-1964</v>
          </cell>
          <cell r="H4148" t="str">
            <v>SDN 4 Selowogo Kec. Bungatan</v>
          </cell>
          <cell r="I4148" t="str">
            <v>RT.01 RW.01 PASIR PUTIH BUNGATAN 68358</v>
          </cell>
          <cell r="J4148" t="str">
            <v>8807080419</v>
          </cell>
          <cell r="K4148" t="str">
            <v/>
          </cell>
        </row>
        <row r="4149">
          <cell r="A4149" t="str">
            <v>19620910 198504 1 003</v>
          </cell>
          <cell r="B4149" t="str">
            <v>131335228</v>
          </cell>
          <cell r="C4149" t="str">
            <v>ABDUL MUTALLIB, A.Ma.Pd.</v>
          </cell>
          <cell r="D4149" t="str">
            <v>III/d</v>
          </cell>
          <cell r="E4149" t="str">
            <v>01-10-2008</v>
          </cell>
          <cell r="F4149" t="str">
            <v>SITUBONDO</v>
          </cell>
          <cell r="G4149" t="str">
            <v>10-09-1962</v>
          </cell>
          <cell r="H4149" t="str">
            <v>SDN 4 Selowogo Kec. Bungatan</v>
          </cell>
          <cell r="I4149" t="str">
            <v>RT.02 RW.01 PASIR PUTIH BUNGATAN 68358</v>
          </cell>
          <cell r="J4149" t="str">
            <v>8807080419</v>
          </cell>
          <cell r="K4149" t="str">
            <v/>
          </cell>
        </row>
        <row r="4150">
          <cell r="A4150" t="str">
            <v>19620415 198504 1 002</v>
          </cell>
          <cell r="B4150" t="str">
            <v>131378424</v>
          </cell>
          <cell r="C4150" t="str">
            <v>ASNITO, A.Ma.</v>
          </cell>
          <cell r="D4150" t="str">
            <v>III/d</v>
          </cell>
          <cell r="E4150" t="str">
            <v>01-10-2010</v>
          </cell>
          <cell r="F4150" t="str">
            <v>SITUBONDO</v>
          </cell>
          <cell r="G4150" t="str">
            <v>15-04-1962</v>
          </cell>
          <cell r="H4150" t="str">
            <v>SDN 4 Selowogo Kec. Bungatan</v>
          </cell>
          <cell r="I4150" t="str">
            <v>JL.WIJAYA KUSUMA GG.V RT.04 RW.SITUBONDO 68312</v>
          </cell>
          <cell r="J4150" t="str">
            <v>8807080419</v>
          </cell>
          <cell r="K4150" t="str">
            <v/>
          </cell>
        </row>
        <row r="4151">
          <cell r="A4151" t="str">
            <v>19641201 198803 1 007</v>
          </cell>
          <cell r="B4151" t="str">
            <v>131734892</v>
          </cell>
          <cell r="C4151" t="str">
            <v>ILYAS, S.Pd.</v>
          </cell>
          <cell r="D4151" t="str">
            <v>III/d</v>
          </cell>
          <cell r="E4151" t="str">
            <v>01-10-2010</v>
          </cell>
          <cell r="F4151" t="str">
            <v>SITUBONDO</v>
          </cell>
          <cell r="G4151" t="str">
            <v>01-12-1964</v>
          </cell>
          <cell r="H4151" t="str">
            <v>SDN 4 Selowogo Kec. Bungatan</v>
          </cell>
          <cell r="I4151" t="str">
            <v>RT 01/RW 01 TREBUNGAN MLANDINGAN (68353)</v>
          </cell>
          <cell r="J4151" t="str">
            <v>8807080419</v>
          </cell>
          <cell r="K4151" t="str">
            <v/>
          </cell>
        </row>
        <row r="4152">
          <cell r="A4152" t="str">
            <v>19861223 200903 1 002</v>
          </cell>
          <cell r="B4152" t="str">
            <v>910000565</v>
          </cell>
          <cell r="C4152" t="str">
            <v>MUHAMMAD MUSTA'IN RASYID, A.Ma.</v>
          </cell>
          <cell r="D4152" t="str">
            <v>II/c</v>
          </cell>
          <cell r="E4152" t="str">
            <v>01-04-2012</v>
          </cell>
          <cell r="F4152" t="str">
            <v>JEMBER</v>
          </cell>
          <cell r="G4152" t="str">
            <v>23-12-1986</v>
          </cell>
          <cell r="H4152" t="str">
            <v>SDN 4 Selowogo Kec. Bungatan</v>
          </cell>
          <cell r="I4152" t="str">
            <v>DSN KRAJAN  DESA SEMPOLAN KEC. SILO</v>
          </cell>
          <cell r="J4152" t="str">
            <v>8807080419</v>
          </cell>
          <cell r="K4152" t="str">
            <v/>
          </cell>
        </row>
        <row r="4153">
          <cell r="A4153" t="str">
            <v>19830908 200801 2 009</v>
          </cell>
          <cell r="B4153" t="str">
            <v>510229638</v>
          </cell>
          <cell r="C4153" t="str">
            <v>RIFATUL HASANAH</v>
          </cell>
          <cell r="D4153" t="str">
            <v>II/b</v>
          </cell>
          <cell r="E4153" t="str">
            <v>01-10-2011</v>
          </cell>
          <cell r="F4153" t="str">
            <v>SITUBONDO</v>
          </cell>
          <cell r="G4153" t="str">
            <v>08-09-1983</v>
          </cell>
          <cell r="H4153" t="str">
            <v>SDN 4 Selowogo Kec. Bungatan</v>
          </cell>
          <cell r="I4153" t="str">
            <v>KP.PALONGAN RT.04/02 MLANDINGAN KEC.BUNGATAN</v>
          </cell>
          <cell r="J4153" t="str">
            <v>8807080419</v>
          </cell>
          <cell r="K4153" t="str">
            <v/>
          </cell>
        </row>
        <row r="4154">
          <cell r="A4154" t="str">
            <v>19610421 198603 1 032</v>
          </cell>
          <cell r="B4154" t="str">
            <v>131606399</v>
          </cell>
          <cell r="C4154" t="str">
            <v>MUNAWAR, S.Pd.</v>
          </cell>
          <cell r="D4154" t="str">
            <v>III/d</v>
          </cell>
          <cell r="E4154" t="str">
            <v>01-10-2010</v>
          </cell>
          <cell r="F4154" t="str">
            <v>SITUBONDO</v>
          </cell>
          <cell r="G4154" t="str">
            <v>21-04-1961</v>
          </cell>
          <cell r="H4154" t="str">
            <v>Subbag. Tata Usaha UPTD Pendidikan Kec. Bungatan</v>
          </cell>
          <cell r="I4154" t="str">
            <v>WR. ANOM RT.5/3 KEC. PANARUKAN</v>
          </cell>
          <cell r="J4154" t="str">
            <v>8807080450</v>
          </cell>
          <cell r="K4154" t="str">
            <v>14-08-2009</v>
          </cell>
        </row>
        <row r="4155">
          <cell r="A4155" t="str">
            <v>19520817 197807 1 003</v>
          </cell>
          <cell r="B4155" t="str">
            <v>130622052</v>
          </cell>
          <cell r="C4155" t="str">
            <v>AHMAD BAIDOWI, B.A.</v>
          </cell>
          <cell r="D4155" t="str">
            <v>IV/b</v>
          </cell>
          <cell r="E4155" t="str">
            <v>01-10-2008</v>
          </cell>
          <cell r="F4155" t="str">
            <v>MOJOKERTO</v>
          </cell>
          <cell r="G4155" t="str">
            <v>17-08-1952</v>
          </cell>
          <cell r="H4155" t="str">
            <v>UPTD Pendidikan Kec. Mlandingan</v>
          </cell>
          <cell r="I4155" t="str">
            <v>BUNGATAN KEC. BUNGATAN SITUBONDO 68353</v>
          </cell>
          <cell r="J4155" t="str">
            <v>8807080500</v>
          </cell>
          <cell r="K4155" t="str">
            <v/>
          </cell>
        </row>
        <row r="4156">
          <cell r="A4156" t="str">
            <v>19520206 197601 1 001</v>
          </cell>
          <cell r="B4156" t="str">
            <v>130498924</v>
          </cell>
          <cell r="C4156" t="str">
            <v>H. ISMAIL, S.Pd.</v>
          </cell>
          <cell r="D4156" t="str">
            <v>IV/b</v>
          </cell>
          <cell r="E4156" t="str">
            <v>01-10-2011</v>
          </cell>
          <cell r="F4156" t="str">
            <v>SITUBONDO</v>
          </cell>
          <cell r="G4156" t="str">
            <v>06-02-1952</v>
          </cell>
          <cell r="H4156" t="str">
            <v>UPTD Pendidikan Kec. Mlandingan</v>
          </cell>
          <cell r="I4156" t="str">
            <v>KRAJAN II RT 03 RW 03 MLANDINGAN BARAT MLANDINGAN</v>
          </cell>
          <cell r="J4156" t="str">
            <v>8807080500</v>
          </cell>
          <cell r="K4156" t="str">
            <v/>
          </cell>
        </row>
        <row r="4157">
          <cell r="A4157" t="str">
            <v>19610212 198201 1 012</v>
          </cell>
          <cell r="B4157" t="str">
            <v>131043666</v>
          </cell>
          <cell r="C4157" t="str">
            <v>MARJI, S.Pd.</v>
          </cell>
          <cell r="D4157" t="str">
            <v>IV/b</v>
          </cell>
          <cell r="E4157" t="str">
            <v>01-10-2011</v>
          </cell>
          <cell r="F4157" t="str">
            <v>SITUBONDO</v>
          </cell>
          <cell r="G4157" t="str">
            <v>12-02-1961</v>
          </cell>
          <cell r="H4157" t="str">
            <v>UPTD Pendidikan Kec. Mlandingan</v>
          </cell>
          <cell r="I4157" t="str">
            <v>WONOREJO RT 17/3 KEC.BANYUPUTIH SITUBONDO 68374</v>
          </cell>
          <cell r="J4157" t="str">
            <v>8807080500</v>
          </cell>
          <cell r="K4157" t="str">
            <v>08-03-2013</v>
          </cell>
        </row>
        <row r="4158">
          <cell r="A4158" t="str">
            <v>19630103 198603 2 013</v>
          </cell>
          <cell r="B4158" t="str">
            <v>131617498</v>
          </cell>
          <cell r="C4158" t="str">
            <v>NUR RAHMANIYATI, S.Pd.</v>
          </cell>
          <cell r="D4158" t="str">
            <v>IV/b</v>
          </cell>
          <cell r="E4158" t="str">
            <v>01-10-2012</v>
          </cell>
          <cell r="F4158" t="str">
            <v>SITUBONDO</v>
          </cell>
          <cell r="G4158" t="str">
            <v>03-01-1963</v>
          </cell>
          <cell r="H4158" t="str">
            <v>UPTD Pendidikan Kec. Mlandingan</v>
          </cell>
          <cell r="I4158" t="str">
            <v>SELOMUKTI RT:1/1 MLANDINGAN SITUBONDO 68353</v>
          </cell>
          <cell r="J4158" t="str">
            <v>8807080500</v>
          </cell>
          <cell r="K4158" t="str">
            <v/>
          </cell>
        </row>
        <row r="4159">
          <cell r="A4159" t="str">
            <v>19580117 197803 1 006</v>
          </cell>
          <cell r="B4159" t="str">
            <v>130658677</v>
          </cell>
          <cell r="C4159" t="str">
            <v>Drs. HERIYANTO</v>
          </cell>
          <cell r="D4159" t="str">
            <v>IV/a</v>
          </cell>
          <cell r="E4159" t="str">
            <v>01-04-2002</v>
          </cell>
          <cell r="F4159" t="str">
            <v>SITUBONDO</v>
          </cell>
          <cell r="G4159" t="str">
            <v>17-01-1958</v>
          </cell>
          <cell r="H4159" t="str">
            <v>UPTD Pendidikan Kec. Mlandingan</v>
          </cell>
          <cell r="I4159" t="str">
            <v>JL. IRIAN JAYA IV/13 MIMBAAN PANJ SITUBONDO 68322</v>
          </cell>
          <cell r="J4159" t="str">
            <v>8807080500</v>
          </cell>
          <cell r="K4159" t="str">
            <v/>
          </cell>
        </row>
        <row r="4160">
          <cell r="A4160" t="str">
            <v>19570218 197601 1 001</v>
          </cell>
          <cell r="B4160" t="str">
            <v>130498920</v>
          </cell>
          <cell r="C4160" t="str">
            <v>Drs. HARYOTO, M.Pd.</v>
          </cell>
          <cell r="D4160" t="str">
            <v>IV/a</v>
          </cell>
          <cell r="E4160" t="str">
            <v>01-10-2007</v>
          </cell>
          <cell r="F4160" t="str">
            <v>SITUBONDO</v>
          </cell>
          <cell r="G4160" t="str">
            <v>18-02-1957</v>
          </cell>
          <cell r="H4160" t="str">
            <v>UPTD Pendidikan Kec. Mlandingan</v>
          </cell>
          <cell r="I4160" t="str">
            <v>RT 01/RW 03 BUDUAN SUBOH (68354)</v>
          </cell>
          <cell r="J4160" t="str">
            <v>8807080500</v>
          </cell>
          <cell r="K4160" t="str">
            <v>08-05-2007</v>
          </cell>
        </row>
        <row r="4161">
          <cell r="A4161" t="str">
            <v>19591215 198603 1 019</v>
          </cell>
          <cell r="B4161" t="str">
            <v>131628052</v>
          </cell>
          <cell r="C4161" t="str">
            <v>SUWARNO, B.A.</v>
          </cell>
          <cell r="D4161" t="str">
            <v>IV/a</v>
          </cell>
          <cell r="E4161" t="str">
            <v>01-04-2008</v>
          </cell>
          <cell r="F4161" t="str">
            <v>BANYUWANGI</v>
          </cell>
          <cell r="G4161" t="str">
            <v>15-12-1959</v>
          </cell>
          <cell r="H4161" t="str">
            <v>UPTD Pendidikan Kec. Mlandingan</v>
          </cell>
          <cell r="I4161" t="str">
            <v>MLANDINGAN KULON KEC MLANDINGAN SITUBONDO 68353</v>
          </cell>
          <cell r="J4161" t="str">
            <v>8807080500</v>
          </cell>
          <cell r="K4161" t="str">
            <v/>
          </cell>
        </row>
        <row r="4162">
          <cell r="A4162" t="str">
            <v>19590920 197907 1 001</v>
          </cell>
          <cell r="B4162" t="str">
            <v>130748675</v>
          </cell>
          <cell r="C4162" t="str">
            <v>Drs. JOKO PUTRO</v>
          </cell>
          <cell r="D4162" t="str">
            <v>IV/a</v>
          </cell>
          <cell r="E4162" t="str">
            <v>01-04-2012</v>
          </cell>
          <cell r="F4162" t="str">
            <v>SITUBONDO</v>
          </cell>
          <cell r="G4162" t="str">
            <v>20-09-1959</v>
          </cell>
          <cell r="H4162" t="str">
            <v>UPTD Pendidikan Kec. Mlandingan</v>
          </cell>
          <cell r="I4162" t="str">
            <v>KEMBANG SAMBI PASIR PUTIH BUNGATAN SITUBONDO 68353</v>
          </cell>
          <cell r="J4162" t="str">
            <v>8807080500</v>
          </cell>
          <cell r="K4162" t="str">
            <v/>
          </cell>
        </row>
        <row r="4163">
          <cell r="A4163" t="str">
            <v>19650329 199109 1 001</v>
          </cell>
          <cell r="B4163" t="str">
            <v>131969118</v>
          </cell>
          <cell r="C4163" t="str">
            <v>BUDIYANTO, S.Pd.</v>
          </cell>
          <cell r="D4163" t="str">
            <v>IV/a</v>
          </cell>
          <cell r="E4163" t="str">
            <v>01-04-2012</v>
          </cell>
          <cell r="F4163" t="str">
            <v>SITUBONDO</v>
          </cell>
          <cell r="G4163" t="str">
            <v>29-03-1965</v>
          </cell>
          <cell r="H4163" t="str">
            <v>UPTD Pendidikan Kec. Mlandingan</v>
          </cell>
          <cell r="I4163" t="str">
            <v>RT 02 RW 03 LANGKAP BESUKI 68356</v>
          </cell>
          <cell r="J4163" t="str">
            <v>8807080500</v>
          </cell>
          <cell r="K4163" t="str">
            <v/>
          </cell>
        </row>
        <row r="4164">
          <cell r="A4164" t="str">
            <v>19651208 198603 2 010</v>
          </cell>
          <cell r="B4164" t="str">
            <v>131621863</v>
          </cell>
          <cell r="C4164" t="str">
            <v>ENDANG WAHYUDA</v>
          </cell>
          <cell r="D4164" t="str">
            <v>IV/a</v>
          </cell>
          <cell r="E4164" t="str">
            <v>01-04-2013</v>
          </cell>
          <cell r="F4164" t="str">
            <v>SITUBONDO</v>
          </cell>
          <cell r="G4164" t="str">
            <v>08-12-1965</v>
          </cell>
          <cell r="H4164" t="str">
            <v>UPTD Pendidikan Kec. Mlandingan</v>
          </cell>
          <cell r="I4164" t="str">
            <v>SELOMUKTI RT 01 RW 01 MLANDINGAN SIT (68353)</v>
          </cell>
          <cell r="J4164" t="str">
            <v>8807080500</v>
          </cell>
          <cell r="K4164" t="str">
            <v/>
          </cell>
        </row>
        <row r="4165">
          <cell r="A4165" t="str">
            <v>19680912 198803 1 001</v>
          </cell>
          <cell r="B4165" t="str">
            <v>131734919</v>
          </cell>
          <cell r="C4165" t="str">
            <v>RONI SUSIONO, S.Pd.</v>
          </cell>
          <cell r="D4165" t="str">
            <v>IV/a</v>
          </cell>
          <cell r="E4165" t="str">
            <v>01-04-2013</v>
          </cell>
          <cell r="F4165" t="str">
            <v>SITUBONDO</v>
          </cell>
          <cell r="G4165" t="str">
            <v>12-09-1968</v>
          </cell>
          <cell r="H4165" t="str">
            <v>UPTD Pendidikan Kec. Mlandingan</v>
          </cell>
          <cell r="I4165" t="str">
            <v>SELOMUKTI RT 01 RW 01 MLANDINGAN SITUBONDO (68353)</v>
          </cell>
          <cell r="J4165" t="str">
            <v>8807080500</v>
          </cell>
          <cell r="K4165" t="str">
            <v/>
          </cell>
        </row>
        <row r="4166">
          <cell r="A4166" t="str">
            <v>19541230 198601 1 003</v>
          </cell>
          <cell r="B4166" t="str">
            <v>131574883</v>
          </cell>
          <cell r="C4166" t="str">
            <v>JUHARI, S.H.</v>
          </cell>
          <cell r="D4166" t="str">
            <v>III/c</v>
          </cell>
          <cell r="E4166" t="str">
            <v>01-10-2006</v>
          </cell>
          <cell r="F4166" t="str">
            <v>SITUBONDO</v>
          </cell>
          <cell r="G4166" t="str">
            <v>30-12-1954</v>
          </cell>
          <cell r="H4166" t="str">
            <v>UPTD Pendidikan Kec. Mlandingan</v>
          </cell>
          <cell r="I4166" t="str">
            <v>KILENSARI RT:3/3 PANARUKAN SITUBONDO 68351</v>
          </cell>
          <cell r="J4166" t="str">
            <v>8807080500</v>
          </cell>
          <cell r="K4166" t="str">
            <v/>
          </cell>
        </row>
        <row r="4167">
          <cell r="A4167" t="str">
            <v>19561201 198603 1 009</v>
          </cell>
          <cell r="B4167" t="str">
            <v>131604211</v>
          </cell>
          <cell r="C4167" t="str">
            <v>SANTOSO, S.H, M.Pd.</v>
          </cell>
          <cell r="D4167" t="str">
            <v>III/b</v>
          </cell>
          <cell r="E4167" t="str">
            <v>01-10-2009</v>
          </cell>
          <cell r="F4167" t="str">
            <v>PROBOLINGGO</v>
          </cell>
          <cell r="G4167" t="str">
            <v>01-12-1956</v>
          </cell>
          <cell r="H4167" t="str">
            <v>UPTD Pendidikan Kec. Mlandingan</v>
          </cell>
          <cell r="I4167" t="str">
            <v>DESA SELOMUKTI MLANDINGAN SITUBONDO 68353</v>
          </cell>
          <cell r="J4167" t="str">
            <v>8807080500</v>
          </cell>
          <cell r="K4167" t="str">
            <v/>
          </cell>
        </row>
        <row r="4168">
          <cell r="A4168" t="str">
            <v>19780709 201001 2 001</v>
          </cell>
          <cell r="B4168" t="str">
            <v>910001186</v>
          </cell>
          <cell r="C4168" t="str">
            <v>SRI YULI ASTUTI, S.E.</v>
          </cell>
          <cell r="D4168" t="str">
            <v>III/a</v>
          </cell>
          <cell r="E4168" t="str">
            <v>01-01-2010</v>
          </cell>
          <cell r="F4168" t="str">
            <v>SITUBONDO</v>
          </cell>
          <cell r="G4168" t="str">
            <v>09-07-1978</v>
          </cell>
          <cell r="H4168" t="str">
            <v>UPTD Pendidikan Kec. Mlandingan</v>
          </cell>
          <cell r="I4168" t="str">
            <v>Kp. Meraan Timur 02/01 Mlandingan</v>
          </cell>
          <cell r="J4168" t="str">
            <v>8807080500</v>
          </cell>
          <cell r="K4168" t="str">
            <v/>
          </cell>
        </row>
        <row r="4169">
          <cell r="A4169" t="str">
            <v>19740513 200701 1 023</v>
          </cell>
          <cell r="B4169" t="str">
            <v>510192773</v>
          </cell>
          <cell r="C4169" t="str">
            <v>MURAHWI</v>
          </cell>
          <cell r="D4169" t="str">
            <v>II/b</v>
          </cell>
          <cell r="E4169" t="str">
            <v>01-04-2011</v>
          </cell>
          <cell r="F4169" t="str">
            <v>SITUBONDO</v>
          </cell>
          <cell r="G4169" t="str">
            <v>13-05-1974</v>
          </cell>
          <cell r="H4169" t="str">
            <v>UPTD Pendidikan Kec. Mlandingan</v>
          </cell>
          <cell r="I4169" t="str">
            <v>BALUNG RT 2 RW 1 KENDIT SITUBONDO</v>
          </cell>
          <cell r="J4169" t="str">
            <v>8807080500</v>
          </cell>
          <cell r="K4169" t="str">
            <v/>
          </cell>
        </row>
        <row r="4170">
          <cell r="A4170" t="str">
            <v>19681107 200801 2 006</v>
          </cell>
          <cell r="B4170" t="str">
            <v>510229367</v>
          </cell>
          <cell r="C4170" t="str">
            <v>EMBANG SITI ARWANI</v>
          </cell>
          <cell r="D4170" t="str">
            <v>II/b</v>
          </cell>
          <cell r="E4170" t="str">
            <v>01-10-2011</v>
          </cell>
          <cell r="F4170" t="str">
            <v>SITUBONDO</v>
          </cell>
          <cell r="G4170" t="str">
            <v>07-11-1968</v>
          </cell>
          <cell r="H4170" t="str">
            <v>UPTD Pendidikan Kec. Mlandingan</v>
          </cell>
          <cell r="I4170" t="str">
            <v>KP.KRAJAN SELOMUKTI KEC.MLANDINGAN SITUBONDO</v>
          </cell>
          <cell r="J4170" t="str">
            <v>8807080500</v>
          </cell>
          <cell r="K4170" t="str">
            <v/>
          </cell>
        </row>
        <row r="4171">
          <cell r="A4171" t="str">
            <v>19560303 197502 2 001</v>
          </cell>
          <cell r="B4171" t="str">
            <v>130458228</v>
          </cell>
          <cell r="C4171" t="str">
            <v>SITI SAFIAH, A.Ma.Pd.</v>
          </cell>
          <cell r="D4171" t="str">
            <v>IV/b</v>
          </cell>
          <cell r="E4171" t="str">
            <v>01-10-2008</v>
          </cell>
          <cell r="F4171" t="str">
            <v>BONDOWOSO</v>
          </cell>
          <cell r="G4171" t="str">
            <v>03-03-1956</v>
          </cell>
          <cell r="H4171" t="str">
            <v>SDN 1 Tribungan Kec. Mlandingan</v>
          </cell>
          <cell r="I4171" t="str">
            <v>JL. RAYA MLANDINGAN KEC. BUNGATAN SITUBONDO 68353</v>
          </cell>
          <cell r="J4171" t="str">
            <v>8807080501</v>
          </cell>
          <cell r="K4171" t="str">
            <v/>
          </cell>
        </row>
        <row r="4172">
          <cell r="A4172" t="str">
            <v>19581005 197803 2 012</v>
          </cell>
          <cell r="B4172" t="str">
            <v>130658653</v>
          </cell>
          <cell r="C4172" t="str">
            <v>SUSILOWATI, A.Ma.Pd.</v>
          </cell>
          <cell r="D4172" t="str">
            <v>IV/b</v>
          </cell>
          <cell r="E4172" t="str">
            <v>01-10-2011</v>
          </cell>
          <cell r="F4172" t="str">
            <v>SITUBONDO</v>
          </cell>
          <cell r="G4172" t="str">
            <v>05-10-1958</v>
          </cell>
          <cell r="H4172" t="str">
            <v>SDN 1 Tribungan Kec. Mlandingan</v>
          </cell>
          <cell r="I4172" t="str">
            <v>SUMBER PINANG MLANDINGAN SITUBONDO 68353</v>
          </cell>
          <cell r="J4172" t="str">
            <v>8807080501</v>
          </cell>
          <cell r="K4172" t="str">
            <v/>
          </cell>
        </row>
        <row r="4173">
          <cell r="A4173" t="str">
            <v>19620701 198603 1 019</v>
          </cell>
          <cell r="B4173" t="str">
            <v>131457293</v>
          </cell>
          <cell r="C4173" t="str">
            <v>MOCH. YATIM, S.Ag.</v>
          </cell>
          <cell r="D4173" t="str">
            <v>IV/a</v>
          </cell>
          <cell r="E4173" t="str">
            <v>01-10-2010</v>
          </cell>
          <cell r="F4173" t="str">
            <v>SITUBONDO</v>
          </cell>
          <cell r="G4173" t="str">
            <v>01-07-1962</v>
          </cell>
          <cell r="H4173" t="str">
            <v>SDN 1 Tribungan Kec. Mlandingan</v>
          </cell>
          <cell r="I4173" t="str">
            <v>SELOMUKTI RT:2/1 MLANDINGAN SITUBONDO 68353</v>
          </cell>
          <cell r="J4173" t="str">
            <v>8807080501</v>
          </cell>
          <cell r="K4173" t="str">
            <v/>
          </cell>
        </row>
        <row r="4174">
          <cell r="A4174" t="str">
            <v>19650401 199102 2 003</v>
          </cell>
          <cell r="B4174" t="str">
            <v>131932021</v>
          </cell>
          <cell r="C4174" t="str">
            <v>ASMIYATUN, A.Ma.Pd.</v>
          </cell>
          <cell r="D4174" t="str">
            <v>III/d</v>
          </cell>
          <cell r="E4174" t="str">
            <v>01-04-2012</v>
          </cell>
          <cell r="F4174" t="str">
            <v>SITUBONDO</v>
          </cell>
          <cell r="G4174" t="str">
            <v>01-04-1965</v>
          </cell>
          <cell r="H4174" t="str">
            <v>SDN 1 Tribungan Kec. Mlandingan</v>
          </cell>
          <cell r="I4174" t="str">
            <v>SUMBER PINANG RT:1/2 MLANDINGAN SIT 68353</v>
          </cell>
          <cell r="J4174" t="str">
            <v>8807080501</v>
          </cell>
          <cell r="K4174" t="str">
            <v/>
          </cell>
        </row>
        <row r="4175">
          <cell r="A4175" t="str">
            <v>19650813 199912 1 001</v>
          </cell>
          <cell r="B4175" t="str">
            <v>132249237</v>
          </cell>
          <cell r="C4175" t="str">
            <v>MISTOYO, S.Pd.</v>
          </cell>
          <cell r="D4175" t="str">
            <v>III/c</v>
          </cell>
          <cell r="E4175" t="str">
            <v>01-10-2011</v>
          </cell>
          <cell r="F4175" t="str">
            <v>BANYUWANGI</v>
          </cell>
          <cell r="G4175" t="str">
            <v>13-08-1965</v>
          </cell>
          <cell r="H4175" t="str">
            <v>SDN 1 Tribungan Kec. Mlandingan</v>
          </cell>
          <cell r="I4175" t="str">
            <v>GN. MALANG RT:2/2 SUBOH SITUBONDO 68354</v>
          </cell>
          <cell r="J4175" t="str">
            <v>8807080501</v>
          </cell>
          <cell r="K4175" t="str">
            <v/>
          </cell>
        </row>
        <row r="4176">
          <cell r="A4176" t="str">
            <v>19720410 200604 2 016</v>
          </cell>
          <cell r="B4176" t="str">
            <v>510157296</v>
          </cell>
          <cell r="C4176" t="str">
            <v>WIDYA IRA SOLFI ISMAIL, A.Ma.</v>
          </cell>
          <cell r="D4176" t="str">
            <v>III/a</v>
          </cell>
          <cell r="E4176" t="str">
            <v>01-04-2012</v>
          </cell>
          <cell r="F4176" t="str">
            <v>SITUBONDO</v>
          </cell>
          <cell r="G4176" t="str">
            <v>10-04-1972</v>
          </cell>
          <cell r="H4176" t="str">
            <v>SDN 1 Tribungan Kec. Mlandingan</v>
          </cell>
          <cell r="I4176" t="str">
            <v>JL. BUJUK WANGI RT 03 RW 02 DS. SUMBERPINANG MLNDG</v>
          </cell>
          <cell r="J4176" t="str">
            <v>8807080501</v>
          </cell>
          <cell r="K4176" t="str">
            <v/>
          </cell>
        </row>
        <row r="4177">
          <cell r="A4177" t="str">
            <v>19670630 200501 2 004</v>
          </cell>
          <cell r="B4177" t="str">
            <v>510146186</v>
          </cell>
          <cell r="C4177" t="str">
            <v>MARIJATI</v>
          </cell>
          <cell r="D4177" t="str">
            <v>II/c</v>
          </cell>
          <cell r="E4177" t="str">
            <v>01-04-2011</v>
          </cell>
          <cell r="F4177" t="str">
            <v>SITUBONDO</v>
          </cell>
          <cell r="G4177" t="str">
            <v>30-06-1967</v>
          </cell>
          <cell r="H4177" t="str">
            <v>SDN 1 Tribungan Kec. Mlandingan</v>
          </cell>
          <cell r="I4177" t="str">
            <v>DS. SUMBER TENGAH RT9/RW3 KEC. BUNGATAN, SITUBONDO</v>
          </cell>
          <cell r="J4177" t="str">
            <v>8807080501</v>
          </cell>
          <cell r="K4177" t="str">
            <v/>
          </cell>
        </row>
        <row r="4178">
          <cell r="A4178" t="str">
            <v>19830710 200903 1 011</v>
          </cell>
          <cell r="B4178" t="str">
            <v>910000422</v>
          </cell>
          <cell r="C4178" t="str">
            <v>AKRAPIKUN JAYATIKA, A.Ma.</v>
          </cell>
          <cell r="D4178" t="str">
            <v>II/c</v>
          </cell>
          <cell r="E4178" t="str">
            <v>01-04-2012</v>
          </cell>
          <cell r="F4178" t="str">
            <v>SITUBONDO</v>
          </cell>
          <cell r="G4178" t="str">
            <v>10-07-1983</v>
          </cell>
          <cell r="H4178" t="str">
            <v>SDN 1 Tribungan Kec. Mlandingan</v>
          </cell>
          <cell r="I4178" t="str">
            <v>RT01/RW01 DSN KRAJAN TRIBUNGAN MLANDINGAN</v>
          </cell>
          <cell r="J4178" t="str">
            <v>8807080501</v>
          </cell>
          <cell r="K4178" t="str">
            <v/>
          </cell>
        </row>
        <row r="4179">
          <cell r="A4179" t="str">
            <v>19600414 198010 2 004</v>
          </cell>
          <cell r="B4179" t="str">
            <v>130849245</v>
          </cell>
          <cell r="C4179" t="str">
            <v>NURBATI</v>
          </cell>
          <cell r="D4179" t="str">
            <v>IV/a</v>
          </cell>
          <cell r="E4179" t="str">
            <v>01-10-2006</v>
          </cell>
          <cell r="F4179" t="str">
            <v>SITUBONDO</v>
          </cell>
          <cell r="G4179" t="str">
            <v>14-04-1960</v>
          </cell>
          <cell r="H4179" t="str">
            <v>SDN 2 Tribungan Kec. Mlandingan</v>
          </cell>
          <cell r="I4179" t="str">
            <v>MLANDINGAN KULON RT:3/1 MLANDINGAN SITUBONDO 68353</v>
          </cell>
          <cell r="J4179" t="str">
            <v>8807080502</v>
          </cell>
          <cell r="K4179" t="str">
            <v/>
          </cell>
        </row>
        <row r="4180">
          <cell r="A4180" t="str">
            <v>19621029 198303 1 006</v>
          </cell>
          <cell r="B4180" t="str">
            <v>131196407</v>
          </cell>
          <cell r="C4180" t="str">
            <v>HASAN BUSRI, S.Pd.</v>
          </cell>
          <cell r="D4180" t="str">
            <v>IV/a</v>
          </cell>
          <cell r="E4180" t="str">
            <v>01-04-2007</v>
          </cell>
          <cell r="F4180" t="str">
            <v>SITUBONDO</v>
          </cell>
          <cell r="G4180" t="str">
            <v>29-10-1962</v>
          </cell>
          <cell r="H4180" t="str">
            <v>SDN 2 Tribungan Kec. Mlandingan</v>
          </cell>
          <cell r="I4180" t="str">
            <v>MLANDINGAN KULON SITUBONDO 68353</v>
          </cell>
          <cell r="J4180" t="str">
            <v>8807080502</v>
          </cell>
          <cell r="K4180" t="str">
            <v/>
          </cell>
        </row>
        <row r="4181">
          <cell r="A4181" t="str">
            <v>19610409 198703 1 009</v>
          </cell>
          <cell r="B4181" t="str">
            <v>131520582</v>
          </cell>
          <cell r="C4181" t="str">
            <v>SLAMET, S.Pd.</v>
          </cell>
          <cell r="D4181" t="str">
            <v>IV/a</v>
          </cell>
          <cell r="E4181" t="str">
            <v>01-04-2011</v>
          </cell>
          <cell r="F4181" t="str">
            <v>BLITAR</v>
          </cell>
          <cell r="G4181" t="str">
            <v>09-04-1961</v>
          </cell>
          <cell r="H4181" t="str">
            <v>SDN 2 Tribungan Kec. Mlandingan</v>
          </cell>
          <cell r="I4181" t="str">
            <v>DS TRIBUNGAN RT:2/3 MLANDINGAN SITUBONDO 68353</v>
          </cell>
          <cell r="J4181" t="str">
            <v>8807080502</v>
          </cell>
          <cell r="K4181" t="str">
            <v/>
          </cell>
        </row>
        <row r="4182">
          <cell r="A4182" t="str">
            <v>19630617 198606 2 002</v>
          </cell>
          <cell r="B4182" t="str">
            <v>131446780</v>
          </cell>
          <cell r="C4182" t="str">
            <v>KIPTIYAH, S.Pd.</v>
          </cell>
          <cell r="D4182" t="str">
            <v>IV/a</v>
          </cell>
          <cell r="E4182" t="str">
            <v>01-04-2011</v>
          </cell>
          <cell r="F4182" t="str">
            <v>TRENGGALEK</v>
          </cell>
          <cell r="G4182" t="str">
            <v>17-06-1963</v>
          </cell>
          <cell r="H4182" t="str">
            <v>SDN 2 Tribungan Kec. Mlandingan</v>
          </cell>
          <cell r="I4182" t="str">
            <v>DESA TRIBUNGAN RT:1/4 SITUBONDO 68353</v>
          </cell>
          <cell r="J4182" t="str">
            <v>8807080502</v>
          </cell>
          <cell r="K4182" t="str">
            <v/>
          </cell>
        </row>
        <row r="4183">
          <cell r="A4183" t="str">
            <v>19651007 198603 1 008</v>
          </cell>
          <cell r="B4183" t="str">
            <v>131457321</v>
          </cell>
          <cell r="C4183" t="str">
            <v>ASMAWI, A.Ma.</v>
          </cell>
          <cell r="D4183" t="str">
            <v>III/d</v>
          </cell>
          <cell r="E4183" t="str">
            <v>01-04-2011</v>
          </cell>
          <cell r="F4183" t="str">
            <v>SITUBONDO</v>
          </cell>
          <cell r="G4183" t="str">
            <v>07-10-1965</v>
          </cell>
          <cell r="H4183" t="str">
            <v>SDN 2 Tribungan Kec. Mlandingan</v>
          </cell>
          <cell r="I4183" t="str">
            <v>KP. GUDANG DS. PESISIR BESUKI SITUBONDO</v>
          </cell>
          <cell r="J4183" t="str">
            <v>8807080502</v>
          </cell>
          <cell r="K4183" t="str">
            <v/>
          </cell>
        </row>
        <row r="4184">
          <cell r="A4184" t="str">
            <v>19680709 200012 2 002</v>
          </cell>
          <cell r="B4184" t="str">
            <v>132287147</v>
          </cell>
          <cell r="C4184" t="str">
            <v>SARIYA, S.Pd.</v>
          </cell>
          <cell r="D4184" t="str">
            <v>III/b</v>
          </cell>
          <cell r="E4184" t="str">
            <v>01-04-2012</v>
          </cell>
          <cell r="F4184" t="str">
            <v>SITUBONDO</v>
          </cell>
          <cell r="G4184" t="str">
            <v>09-07-1968</v>
          </cell>
          <cell r="H4184" t="str">
            <v>SDN 2 Tribungan Kec. Mlandingan</v>
          </cell>
          <cell r="I4184" t="str">
            <v>SUMBER KOLAK RT 03 RW 03 KEC. PANARUKAN SITUBONDO</v>
          </cell>
          <cell r="J4184" t="str">
            <v>8807080502</v>
          </cell>
          <cell r="K4184" t="str">
            <v/>
          </cell>
        </row>
        <row r="4185">
          <cell r="A4185" t="str">
            <v>19681119 200604 2 006</v>
          </cell>
          <cell r="B4185" t="str">
            <v>510157162</v>
          </cell>
          <cell r="C4185" t="str">
            <v>PAINI, A.Ma.</v>
          </cell>
          <cell r="D4185" t="str">
            <v>II/c</v>
          </cell>
          <cell r="E4185" t="str">
            <v>01-04-2012</v>
          </cell>
          <cell r="F4185" t="str">
            <v>SITUBONDO</v>
          </cell>
          <cell r="G4185" t="str">
            <v>19-11-1968</v>
          </cell>
          <cell r="H4185" t="str">
            <v>SDN 2 Tribungan Kec. Mlandingan</v>
          </cell>
          <cell r="I4185" t="str">
            <v>DS. TRIBUNGAN RT 01 RW 01 MLANDINGAN SITUBONDO</v>
          </cell>
          <cell r="J4185" t="str">
            <v>8807080502</v>
          </cell>
          <cell r="K4185" t="str">
            <v/>
          </cell>
        </row>
        <row r="4186">
          <cell r="A4186" t="str">
            <v>19571231 198201 1 043</v>
          </cell>
          <cell r="B4186" t="str">
            <v>131043785</v>
          </cell>
          <cell r="C4186" t="str">
            <v>MAKSUM</v>
          </cell>
          <cell r="D4186" t="str">
            <v>II/b</v>
          </cell>
          <cell r="E4186" t="str">
            <v>01-10-2008</v>
          </cell>
          <cell r="F4186" t="str">
            <v>SITUBONDO</v>
          </cell>
          <cell r="G4186" t="str">
            <v>16-02-1957</v>
          </cell>
          <cell r="H4186" t="str">
            <v>SDN 2 Tribungan Kec. Mlandingan</v>
          </cell>
          <cell r="I4186" t="str">
            <v>DESA TRIBUNGAN RT:01/2 MLANDINGAN SITUBONDO 68353</v>
          </cell>
          <cell r="J4186" t="str">
            <v>8807080502</v>
          </cell>
          <cell r="K4186" t="str">
            <v/>
          </cell>
        </row>
        <row r="4187">
          <cell r="A4187" t="str">
            <v>19571224 197703 2 001</v>
          </cell>
          <cell r="B4187" t="str">
            <v>130584020</v>
          </cell>
          <cell r="C4187" t="str">
            <v>HJ. LILIK HARYATI, A.Ma.Pd.</v>
          </cell>
          <cell r="D4187" t="str">
            <v>IV/b</v>
          </cell>
          <cell r="E4187" t="str">
            <v>01-10-2011</v>
          </cell>
          <cell r="F4187" t="str">
            <v>TRENGGALEK</v>
          </cell>
          <cell r="G4187" t="str">
            <v>24-12-1957</v>
          </cell>
          <cell r="H4187" t="str">
            <v>SDN 1 Sumber Pinang Kec. Mlandingan</v>
          </cell>
          <cell r="I4187" t="str">
            <v>SELOMUKTI RT:2/2 MLANDINGAN SITUBONDO 68353</v>
          </cell>
          <cell r="J4187" t="str">
            <v>8807080504</v>
          </cell>
          <cell r="K4187" t="str">
            <v/>
          </cell>
        </row>
        <row r="4188">
          <cell r="A4188" t="str">
            <v>19600625 198201 2 009</v>
          </cell>
          <cell r="B4188" t="str">
            <v>131043879</v>
          </cell>
          <cell r="C4188" t="str">
            <v>SUNARMI, S.Pd.</v>
          </cell>
          <cell r="D4188" t="str">
            <v>IV/a</v>
          </cell>
          <cell r="E4188" t="str">
            <v>01-04-2012</v>
          </cell>
          <cell r="F4188" t="str">
            <v>SITUBONDO</v>
          </cell>
          <cell r="G4188" t="str">
            <v>25-06-1960</v>
          </cell>
          <cell r="H4188" t="str">
            <v>SDN 1 Sumber Pinang Kec. Mlandingan</v>
          </cell>
          <cell r="I4188" t="str">
            <v>SUMBER PINANG MLANDINGAN SITUBONDO 68353</v>
          </cell>
          <cell r="J4188" t="str">
            <v>8807080504</v>
          </cell>
          <cell r="K4188" t="str">
            <v/>
          </cell>
        </row>
        <row r="4189">
          <cell r="A4189" t="str">
            <v>19710407 199308 2 001</v>
          </cell>
          <cell r="B4189" t="str">
            <v>132025991</v>
          </cell>
          <cell r="C4189" t="str">
            <v>HJ. TITIEK UTAMI, S.Pd.</v>
          </cell>
          <cell r="D4189" t="str">
            <v>III/d</v>
          </cell>
          <cell r="E4189" t="str">
            <v>01-04-2012</v>
          </cell>
          <cell r="F4189" t="str">
            <v>SITUBONDO</v>
          </cell>
          <cell r="G4189" t="str">
            <v>07-04-1971</v>
          </cell>
          <cell r="H4189" t="str">
            <v>SDN 1 Sumber Pinang Kec. Mlandingan</v>
          </cell>
          <cell r="I4189" t="str">
            <v>JL. MELATI MLANDINGAN TIMUR BUNGATAN 68358</v>
          </cell>
          <cell r="J4189" t="str">
            <v>8807080504</v>
          </cell>
          <cell r="K4189" t="str">
            <v/>
          </cell>
        </row>
        <row r="4190">
          <cell r="A4190" t="str">
            <v>19740302 200604 2 019</v>
          </cell>
          <cell r="B4190" t="str">
            <v>510157249</v>
          </cell>
          <cell r="C4190" t="str">
            <v>SUBAINI, A.Ma.Pd.</v>
          </cell>
          <cell r="D4190" t="str">
            <v>III/a</v>
          </cell>
          <cell r="E4190" t="str">
            <v>01-10-2011</v>
          </cell>
          <cell r="F4190" t="str">
            <v>SITUBONDO</v>
          </cell>
          <cell r="G4190" t="str">
            <v>02-03-1974</v>
          </cell>
          <cell r="H4190" t="str">
            <v>SDN 1 Sumber Pinang Kec. Mlandingan</v>
          </cell>
          <cell r="I4190" t="str">
            <v>KP. KRAJAN RT 03 RW 02 SUMBER PINANG MLANDINGAN</v>
          </cell>
          <cell r="J4190" t="str">
            <v>8807080504</v>
          </cell>
          <cell r="K4190" t="str">
            <v/>
          </cell>
        </row>
        <row r="4191">
          <cell r="A4191" t="str">
            <v>19820516 200701 2 006</v>
          </cell>
          <cell r="B4191" t="str">
            <v>510201657</v>
          </cell>
          <cell r="C4191" t="str">
            <v>UMI KULSUM, A.Ma.</v>
          </cell>
          <cell r="D4191" t="str">
            <v>II/c</v>
          </cell>
          <cell r="E4191" t="str">
            <v>01-10-2012</v>
          </cell>
          <cell r="F4191" t="str">
            <v>SITUBONDO</v>
          </cell>
          <cell r="G4191" t="str">
            <v>16-05-1982</v>
          </cell>
          <cell r="H4191" t="str">
            <v>SDN 1 Sumber Pinang Kec. Mlandingan</v>
          </cell>
          <cell r="I4191" t="str">
            <v>MERAAN TIMUR RT 4 RW 2 SUMBER PINANG MLANDINGAN</v>
          </cell>
          <cell r="J4191" t="str">
            <v>8807080504</v>
          </cell>
          <cell r="K4191" t="str">
            <v/>
          </cell>
        </row>
        <row r="4192">
          <cell r="A4192" t="str">
            <v>19800903 200701 2 004</v>
          </cell>
          <cell r="B4192" t="str">
            <v>510200951</v>
          </cell>
          <cell r="C4192" t="str">
            <v>ERWIN, A.Ma.</v>
          </cell>
          <cell r="D4192" t="str">
            <v>II/c</v>
          </cell>
          <cell r="E4192" t="str">
            <v>01-10-2012</v>
          </cell>
          <cell r="F4192" t="str">
            <v>SITUBONDO</v>
          </cell>
          <cell r="G4192" t="str">
            <v>03-09-1980</v>
          </cell>
          <cell r="H4192" t="str">
            <v>SDN 1 Sumber Pinang Kec. Mlandingan</v>
          </cell>
          <cell r="I4192" t="str">
            <v>DS. BUDUAN RT 1 RW 2 SUBOH</v>
          </cell>
          <cell r="J4192" t="str">
            <v>8807080504</v>
          </cell>
          <cell r="K4192" t="str">
            <v/>
          </cell>
        </row>
        <row r="4193">
          <cell r="A4193" t="str">
            <v>19811206 200701 2 003</v>
          </cell>
          <cell r="B4193" t="str">
            <v>510200904</v>
          </cell>
          <cell r="C4193" t="str">
            <v>IRA SUSANTI, A.Ma.Pd.</v>
          </cell>
          <cell r="D4193" t="str">
            <v>II/c</v>
          </cell>
          <cell r="E4193" t="str">
            <v>01-10-2012</v>
          </cell>
          <cell r="F4193" t="str">
            <v>SITUBONDO</v>
          </cell>
          <cell r="G4193" t="str">
            <v>06-12-1981</v>
          </cell>
          <cell r="H4193" t="str">
            <v>SDN 1 Sumber Pinang Kec. Mlandingan</v>
          </cell>
          <cell r="I4193" t="str">
            <v>KRAMAT I RT 02 RW 01 DS. SELOMUKTI MLANDINGAN</v>
          </cell>
          <cell r="J4193" t="str">
            <v>8807080504</v>
          </cell>
          <cell r="K4193" t="str">
            <v/>
          </cell>
        </row>
        <row r="4194">
          <cell r="A4194" t="str">
            <v>19530421 197502 1 002</v>
          </cell>
          <cell r="B4194" t="str">
            <v>130458226</v>
          </cell>
          <cell r="C4194" t="str">
            <v>SLAMET RIYADI</v>
          </cell>
          <cell r="D4194" t="str">
            <v>IV/b</v>
          </cell>
          <cell r="E4194" t="str">
            <v>01-10-2008</v>
          </cell>
          <cell r="F4194" t="str">
            <v>SITUBONDO</v>
          </cell>
          <cell r="G4194" t="str">
            <v>21-04-1953</v>
          </cell>
          <cell r="H4194" t="str">
            <v>SDN 2 Sumber Pinang Kec. Mlandingan</v>
          </cell>
          <cell r="I4194" t="str">
            <v>MLANDINGAN WETAN RT:1/1 BUNGATAN SITUBONDO 68353</v>
          </cell>
          <cell r="J4194" t="str">
            <v>8807080505</v>
          </cell>
          <cell r="K4194" t="str">
            <v/>
          </cell>
        </row>
        <row r="4195">
          <cell r="A4195" t="str">
            <v>19520615 197703 1 004</v>
          </cell>
          <cell r="B4195" t="str">
            <v>130584014</v>
          </cell>
          <cell r="C4195" t="str">
            <v>SUPARMAN</v>
          </cell>
          <cell r="D4195" t="str">
            <v>IV/a</v>
          </cell>
          <cell r="E4195" t="str">
            <v>01-04-2007</v>
          </cell>
          <cell r="F4195" t="str">
            <v>TRENGGALEK</v>
          </cell>
          <cell r="G4195" t="str">
            <v>15-06-1952</v>
          </cell>
          <cell r="H4195" t="str">
            <v>SDN 2 Sumber Pinang Kec. Mlandingan</v>
          </cell>
          <cell r="I4195" t="str">
            <v>MLANDINGAN WETAN RT:1/1 BUNGATAN 68353</v>
          </cell>
          <cell r="J4195" t="str">
            <v>8807080505</v>
          </cell>
          <cell r="K4195" t="str">
            <v/>
          </cell>
        </row>
        <row r="4196">
          <cell r="A4196" t="str">
            <v>19590610 197907 1 004</v>
          </cell>
          <cell r="B4196" t="str">
            <v>130748640</v>
          </cell>
          <cell r="C4196" t="str">
            <v>ATNAWI, A.Ma.Pd.</v>
          </cell>
          <cell r="D4196" t="str">
            <v>IV/a</v>
          </cell>
          <cell r="E4196" t="str">
            <v>01-10-2008</v>
          </cell>
          <cell r="F4196" t="str">
            <v>BANYUWANGI</v>
          </cell>
          <cell r="G4196" t="str">
            <v>10-06-1959</v>
          </cell>
          <cell r="H4196" t="str">
            <v>SDN 2 Sumber Pinang Kec. Mlandingan</v>
          </cell>
          <cell r="I4196" t="str">
            <v>CAMPOAN RT: 3/1 MLANDINGAN SITUBONDO 68353</v>
          </cell>
          <cell r="J4196" t="str">
            <v>8807080505</v>
          </cell>
          <cell r="K4196" t="str">
            <v/>
          </cell>
        </row>
        <row r="4197">
          <cell r="A4197" t="str">
            <v>19560601 197912 1 007</v>
          </cell>
          <cell r="B4197" t="str">
            <v>130775345</v>
          </cell>
          <cell r="C4197" t="str">
            <v>SUHARSONO, A.Ma.</v>
          </cell>
          <cell r="D4197" t="str">
            <v>IV/a</v>
          </cell>
          <cell r="E4197" t="str">
            <v>01-04-2010</v>
          </cell>
          <cell r="F4197" t="str">
            <v>SITUBONDO</v>
          </cell>
          <cell r="G4197" t="str">
            <v>01-06-1956</v>
          </cell>
          <cell r="H4197" t="str">
            <v>SDN 2 Sumber Pinang Kec. Mlandingan</v>
          </cell>
          <cell r="I4197" t="str">
            <v>KEL. ARDIREJO RT 03 RW 01 PANJI SITUBONDO (68322)</v>
          </cell>
          <cell r="J4197" t="str">
            <v>8807080505</v>
          </cell>
          <cell r="K4197" t="str">
            <v/>
          </cell>
        </row>
        <row r="4198">
          <cell r="A4198" t="str">
            <v>19630402 198303 1 010</v>
          </cell>
          <cell r="B4198" t="str">
            <v>131196358</v>
          </cell>
          <cell r="C4198" t="str">
            <v>SUMIJO</v>
          </cell>
          <cell r="D4198" t="str">
            <v>IV/a</v>
          </cell>
          <cell r="E4198" t="str">
            <v>01-04-2010</v>
          </cell>
          <cell r="F4198" t="str">
            <v>SITUBONDO</v>
          </cell>
          <cell r="G4198" t="str">
            <v>02-04-1963</v>
          </cell>
          <cell r="H4198" t="str">
            <v>SDN 2 Sumber Pinang Kec. Mlandingan</v>
          </cell>
          <cell r="I4198" t="str">
            <v>ALAS MALANG RT 02 RW 04 PANARUKAN SITUBONDO 68351</v>
          </cell>
          <cell r="J4198" t="str">
            <v>8807080505</v>
          </cell>
          <cell r="K4198" t="str">
            <v/>
          </cell>
        </row>
        <row r="4199">
          <cell r="A4199" t="str">
            <v>19621024 198303 1 005</v>
          </cell>
          <cell r="B4199" t="str">
            <v>131196573</v>
          </cell>
          <cell r="C4199" t="str">
            <v>SUMARDI</v>
          </cell>
          <cell r="D4199" t="str">
            <v>IV/a</v>
          </cell>
          <cell r="E4199" t="str">
            <v>01-04-2010</v>
          </cell>
          <cell r="F4199" t="str">
            <v>SITUBONDO</v>
          </cell>
          <cell r="G4199" t="str">
            <v>24-10-1962</v>
          </cell>
          <cell r="H4199" t="str">
            <v>SDN 2 Sumber Pinang Kec. Mlandingan</v>
          </cell>
          <cell r="I4199" t="str">
            <v>SELOMUKTI RT 01 RW 01 MLANDINGAN SITUBONDO (68353)</v>
          </cell>
          <cell r="J4199" t="str">
            <v>8807080505</v>
          </cell>
          <cell r="K4199" t="str">
            <v/>
          </cell>
        </row>
        <row r="4200">
          <cell r="A4200" t="str">
            <v>19650906 199102 1 001</v>
          </cell>
          <cell r="B4200" t="str">
            <v>131932018</v>
          </cell>
          <cell r="C4200" t="str">
            <v>RUHAN</v>
          </cell>
          <cell r="D4200" t="str">
            <v>III/a</v>
          </cell>
          <cell r="E4200" t="str">
            <v>01-04-2010</v>
          </cell>
          <cell r="F4200" t="str">
            <v>SITUBONDO</v>
          </cell>
          <cell r="G4200" t="str">
            <v>06-09-1965</v>
          </cell>
          <cell r="H4200" t="str">
            <v>SDN 2 Sumber Pinang Kec. Mlandingan</v>
          </cell>
          <cell r="I4200" t="str">
            <v>SUMBER PINANG RT 03 RW 02 MLANDINGAN SIT 68353</v>
          </cell>
          <cell r="J4200" t="str">
            <v>8807080505</v>
          </cell>
          <cell r="K4200" t="str">
            <v/>
          </cell>
        </row>
        <row r="4201">
          <cell r="A4201" t="str">
            <v>19790421 200903 2 005</v>
          </cell>
          <cell r="B4201" t="str">
            <v>910000246</v>
          </cell>
          <cell r="C4201" t="str">
            <v>SRI NURUL AZIZAH, A.Ma.Pd.</v>
          </cell>
          <cell r="D4201" t="str">
            <v>II/c</v>
          </cell>
          <cell r="E4201" t="str">
            <v>01-04-2012</v>
          </cell>
          <cell r="F4201" t="str">
            <v>JEMBER</v>
          </cell>
          <cell r="G4201" t="str">
            <v>21-04-1979</v>
          </cell>
          <cell r="H4201" t="str">
            <v>SDN 2 Sumber Pinang Kec. Mlandingan</v>
          </cell>
          <cell r="I4201" t="str">
            <v>JL KALIPUTIH NO 184 SUMBERBULUS LEDOKOMBO</v>
          </cell>
          <cell r="J4201" t="str">
            <v>8807080505</v>
          </cell>
          <cell r="K4201" t="str">
            <v/>
          </cell>
        </row>
        <row r="4202">
          <cell r="A4202" t="str">
            <v>19771212 200903 2 004</v>
          </cell>
          <cell r="B4202" t="str">
            <v>910000188</v>
          </cell>
          <cell r="C4202" t="str">
            <v>DEWI SRI ENDANG PUJIOWATI, A.Ma.</v>
          </cell>
          <cell r="D4202" t="str">
            <v>II/c</v>
          </cell>
          <cell r="E4202" t="str">
            <v>01-10-2012</v>
          </cell>
          <cell r="F4202" t="str">
            <v>JEMBER</v>
          </cell>
          <cell r="G4202" t="str">
            <v>12-12-1977</v>
          </cell>
          <cell r="H4202" t="str">
            <v>SDN 2 Sumber Pinang Kec. Mlandingan</v>
          </cell>
          <cell r="I4202" t="str">
            <v>JL.LETJEN SUTOYO PERUM SUMBERSARI PERMAI I/D11 JBR</v>
          </cell>
          <cell r="J4202" t="str">
            <v>8807080505</v>
          </cell>
          <cell r="K4202" t="str">
            <v/>
          </cell>
        </row>
        <row r="4203">
          <cell r="A4203" t="str">
            <v>19600824 198112 2 003</v>
          </cell>
          <cell r="B4203" t="str">
            <v>130968607</v>
          </cell>
          <cell r="C4203" t="str">
            <v>NAWATI, A.Ma.Pd.</v>
          </cell>
          <cell r="D4203" t="str">
            <v>IV/a</v>
          </cell>
          <cell r="E4203" t="str">
            <v>01-10-2008</v>
          </cell>
          <cell r="F4203" t="str">
            <v>SITUBONDO</v>
          </cell>
          <cell r="G4203" t="str">
            <v>24-08-1960</v>
          </cell>
          <cell r="H4203" t="str">
            <v>SDN 3 Sumber Pinang Kec. Mlandingan</v>
          </cell>
          <cell r="I4203" t="str">
            <v>MERAAN TIMUR SUMBER PINANG RT:2/1 MLANDINGAN SIT</v>
          </cell>
          <cell r="J4203" t="str">
            <v>8807080506</v>
          </cell>
          <cell r="K4203" t="str">
            <v/>
          </cell>
        </row>
        <row r="4204">
          <cell r="A4204" t="str">
            <v>19650311 198504 2 003</v>
          </cell>
          <cell r="B4204" t="str">
            <v>131331754</v>
          </cell>
          <cell r="C4204" t="str">
            <v>HJ. RUMIATUN</v>
          </cell>
          <cell r="D4204" t="str">
            <v>IV/a</v>
          </cell>
          <cell r="E4204" t="str">
            <v>01-10-2010</v>
          </cell>
          <cell r="F4204" t="str">
            <v>SITUBONDO</v>
          </cell>
          <cell r="G4204" t="str">
            <v>11-03-1965</v>
          </cell>
          <cell r="H4204" t="str">
            <v>SDN 3 Sumber Pinang Kec. Mlandingan</v>
          </cell>
          <cell r="I4204" t="str">
            <v>SUMBER PINANG RT 05 RW 02 MLANDINGAN SIT (68353)</v>
          </cell>
          <cell r="J4204" t="str">
            <v>8807080506</v>
          </cell>
          <cell r="K4204" t="str">
            <v/>
          </cell>
        </row>
        <row r="4205">
          <cell r="A4205" t="str">
            <v>19680506 200604 1 004</v>
          </cell>
          <cell r="B4205" t="str">
            <v>510157257</v>
          </cell>
          <cell r="C4205" t="str">
            <v>SUTIYONO, A.Ma.</v>
          </cell>
          <cell r="D4205" t="str">
            <v>II/d</v>
          </cell>
          <cell r="E4205" t="str">
            <v>01-04-2012</v>
          </cell>
          <cell r="F4205" t="str">
            <v>PAMEKASAN</v>
          </cell>
          <cell r="G4205" t="str">
            <v>06-05-1968</v>
          </cell>
          <cell r="H4205" t="str">
            <v>SDN 3 Sumber Pinang Kec. Mlandingan</v>
          </cell>
          <cell r="I4205" t="str">
            <v>MLANDINGAN WETAN RT 01 RW 01 (68358)</v>
          </cell>
          <cell r="J4205" t="str">
            <v>8807080506</v>
          </cell>
          <cell r="K4205" t="str">
            <v/>
          </cell>
        </row>
        <row r="4206">
          <cell r="A4206" t="str">
            <v>19730825 200604 2 014</v>
          </cell>
          <cell r="B4206" t="str">
            <v>510157315</v>
          </cell>
          <cell r="C4206" t="str">
            <v>RIN WAHYUDA, A.Ma.</v>
          </cell>
          <cell r="D4206" t="str">
            <v>II/d</v>
          </cell>
          <cell r="E4206" t="str">
            <v>01-04-2012</v>
          </cell>
          <cell r="F4206" t="str">
            <v>SITUBONDO</v>
          </cell>
          <cell r="G4206" t="str">
            <v>25-08-1973</v>
          </cell>
          <cell r="H4206" t="str">
            <v>SDN 3 Sumber Pinang Kec. Mlandingan</v>
          </cell>
          <cell r="I4206" t="str">
            <v>JL. GERILYA NO. 45 RT 02 RW 04 SIT (68353)</v>
          </cell>
          <cell r="J4206" t="str">
            <v>8807080506</v>
          </cell>
          <cell r="K4206" t="str">
            <v/>
          </cell>
        </row>
        <row r="4207">
          <cell r="A4207" t="str">
            <v>19590831 197803 1 001</v>
          </cell>
          <cell r="B4207" t="str">
            <v>130659070</v>
          </cell>
          <cell r="C4207" t="str">
            <v>ALLAN SUGIARTO, B.A.</v>
          </cell>
          <cell r="D4207" t="str">
            <v>IV/b</v>
          </cell>
          <cell r="E4207" t="str">
            <v>01-04-2009</v>
          </cell>
          <cell r="F4207" t="str">
            <v>SUMENEP</v>
          </cell>
          <cell r="G4207" t="str">
            <v>31-08-1959</v>
          </cell>
          <cell r="H4207" t="str">
            <v>SDN 4 Sumber Pinang Kec. Mlandingan</v>
          </cell>
          <cell r="I4207" t="str">
            <v>KILENSWAR RT:2/1 PANARUKAN SITUBONDO 68351</v>
          </cell>
          <cell r="J4207" t="str">
            <v>8807080507</v>
          </cell>
          <cell r="K4207" t="str">
            <v/>
          </cell>
        </row>
        <row r="4208">
          <cell r="A4208" t="str">
            <v>19670804 199109 1 002</v>
          </cell>
          <cell r="B4208" t="str">
            <v>131969126</v>
          </cell>
          <cell r="C4208" t="str">
            <v>ABDULLAH, S.Pd.</v>
          </cell>
          <cell r="D4208" t="str">
            <v>III/d</v>
          </cell>
          <cell r="E4208" t="str">
            <v>01-04-2012</v>
          </cell>
          <cell r="F4208" t="str">
            <v>SITUBONDO</v>
          </cell>
          <cell r="G4208" t="str">
            <v>04-08-1967</v>
          </cell>
          <cell r="H4208" t="str">
            <v>SDN 4 Sumber Pinang Kec. Mlandingan</v>
          </cell>
          <cell r="I4208" t="str">
            <v>SUMBER PINANG MLANDINGAN SITUBONDO 68353</v>
          </cell>
          <cell r="J4208" t="str">
            <v>8807080507</v>
          </cell>
          <cell r="K4208" t="str">
            <v/>
          </cell>
        </row>
        <row r="4209">
          <cell r="A4209" t="str">
            <v>19750919 200604 1 018</v>
          </cell>
          <cell r="B4209" t="str">
            <v>510157286</v>
          </cell>
          <cell r="C4209" t="str">
            <v>ABDUS SUKUR, A.Ma.</v>
          </cell>
          <cell r="D4209" t="str">
            <v>III/a</v>
          </cell>
          <cell r="E4209" t="str">
            <v>01-10-2011</v>
          </cell>
          <cell r="F4209" t="str">
            <v>SITUBONDO</v>
          </cell>
          <cell r="G4209" t="str">
            <v>19-09-1975</v>
          </cell>
          <cell r="H4209" t="str">
            <v>SDN 4 Sumber Pinang Kec. Mlandingan</v>
          </cell>
          <cell r="I4209" t="str">
            <v>JL. BUJUK WANGI NO. 75 SUMBER PINANG SIT 68353</v>
          </cell>
          <cell r="J4209" t="str">
            <v>8807080507</v>
          </cell>
          <cell r="K4209" t="str">
            <v/>
          </cell>
        </row>
        <row r="4210">
          <cell r="A4210" t="str">
            <v>19670904 198606 1 001</v>
          </cell>
          <cell r="B4210" t="str">
            <v>131446796</v>
          </cell>
          <cell r="C4210" t="str">
            <v>NURHAPI</v>
          </cell>
          <cell r="D4210" t="str">
            <v>II/b</v>
          </cell>
          <cell r="E4210" t="str">
            <v>01-10-2009</v>
          </cell>
          <cell r="F4210" t="str">
            <v>SITUBONDO</v>
          </cell>
          <cell r="G4210" t="str">
            <v>04-09-1967</v>
          </cell>
          <cell r="H4210" t="str">
            <v>SDN 4 Sumber Pinang Kec. Mlandingan</v>
          </cell>
          <cell r="I4210" t="str">
            <v>ALSA PINANG RT: 2/3 SUMBERPINANG SITUBONDO 68353</v>
          </cell>
          <cell r="J4210" t="str">
            <v>8807080507</v>
          </cell>
          <cell r="K4210" t="str">
            <v/>
          </cell>
        </row>
        <row r="4211">
          <cell r="A4211" t="str">
            <v>19810828 200701 1 004</v>
          </cell>
          <cell r="B4211" t="str">
            <v>510201723</v>
          </cell>
          <cell r="C4211" t="str">
            <v>JON SARI YONO</v>
          </cell>
          <cell r="D4211" t="str">
            <v>II/b</v>
          </cell>
          <cell r="E4211" t="str">
            <v>01-10-2010</v>
          </cell>
          <cell r="F4211" t="str">
            <v>SITUBONDO</v>
          </cell>
          <cell r="G4211" t="str">
            <v>28-08-1981</v>
          </cell>
          <cell r="H4211" t="str">
            <v>SDN 4 Sumber Pinang Kec. Mlandingan</v>
          </cell>
          <cell r="I4211" t="str">
            <v>JL JAWA GUDANG ARANG RT 2 RW 3 BESUKI SITUBONDO</v>
          </cell>
          <cell r="J4211" t="str">
            <v>8807080507</v>
          </cell>
          <cell r="K4211" t="str">
            <v/>
          </cell>
        </row>
        <row r="4212">
          <cell r="A4212" t="str">
            <v>19600430 198112 2 002</v>
          </cell>
          <cell r="B4212" t="str">
            <v>130968672</v>
          </cell>
          <cell r="C4212" t="str">
            <v>TATIK SUDARYATI</v>
          </cell>
          <cell r="D4212" t="str">
            <v>IV/a</v>
          </cell>
          <cell r="E4212" t="str">
            <v>01-04-2007</v>
          </cell>
          <cell r="F4212" t="str">
            <v>TRENGGALEK</v>
          </cell>
          <cell r="G4212" t="str">
            <v>30-04-1960</v>
          </cell>
          <cell r="H4212" t="str">
            <v>SDN 1 Mlandingan Kulon Kec. Mlandingan</v>
          </cell>
          <cell r="I4212" t="str">
            <v>MLANDINGAN KULON RT:1/2 MLANDINGAN SITUBONDO 68353</v>
          </cell>
          <cell r="J4212" t="str">
            <v>8807080508</v>
          </cell>
          <cell r="K4212" t="str">
            <v/>
          </cell>
        </row>
        <row r="4213">
          <cell r="A4213" t="str">
            <v>19580405 198010 1 002</v>
          </cell>
          <cell r="B4213" t="str">
            <v>130849199</v>
          </cell>
          <cell r="C4213" t="str">
            <v>H. RUSYADI</v>
          </cell>
          <cell r="D4213" t="str">
            <v>IV/a</v>
          </cell>
          <cell r="E4213" t="str">
            <v>01-10-2007</v>
          </cell>
          <cell r="F4213" t="str">
            <v>SITUBONDO</v>
          </cell>
          <cell r="G4213" t="str">
            <v>05-04-1958</v>
          </cell>
          <cell r="H4213" t="str">
            <v>SDN 1 Mlandingan Kulon Kec. Mlandingan</v>
          </cell>
          <cell r="I4213" t="str">
            <v>SUMBER PINANG RT:1/2 MLANDINGAN SITUBONDO 68353</v>
          </cell>
          <cell r="J4213" t="str">
            <v>8807080508</v>
          </cell>
          <cell r="K4213" t="str">
            <v/>
          </cell>
        </row>
        <row r="4214">
          <cell r="A4214" t="str">
            <v>19650827 198703 1 008</v>
          </cell>
          <cell r="B4214" t="str">
            <v>131520637</v>
          </cell>
          <cell r="C4214" t="str">
            <v>AHMAD JUNAEDI, S.Pd, M.Pd.</v>
          </cell>
          <cell r="D4214" t="str">
            <v>IV/a</v>
          </cell>
          <cell r="E4214" t="str">
            <v>01-10-2009</v>
          </cell>
          <cell r="F4214" t="str">
            <v>SITUBONDO</v>
          </cell>
          <cell r="G4214" t="str">
            <v>27-08-1965</v>
          </cell>
          <cell r="H4214" t="str">
            <v>SDN 1 Mlandingan Kulon Kec. Mlandingan</v>
          </cell>
          <cell r="I4214" t="str">
            <v>MLANDINGAN KLN RT:2 MLANDINGAN SITUBONDO 68353</v>
          </cell>
          <cell r="J4214" t="str">
            <v>8807080508</v>
          </cell>
          <cell r="K4214" t="str">
            <v/>
          </cell>
        </row>
        <row r="4215">
          <cell r="A4215" t="str">
            <v>19620310 198201 1 004</v>
          </cell>
          <cell r="B4215" t="str">
            <v>131043616</v>
          </cell>
          <cell r="C4215" t="str">
            <v>ABD. AJIS</v>
          </cell>
          <cell r="D4215" t="str">
            <v>IV/a</v>
          </cell>
          <cell r="E4215" t="str">
            <v>01-10-2011</v>
          </cell>
          <cell r="F4215" t="str">
            <v>SITUBONDO</v>
          </cell>
          <cell r="G4215" t="str">
            <v>10-03-1962</v>
          </cell>
          <cell r="H4215" t="str">
            <v>SDN 1 Mlandingan Kulon Kec. Mlandingan</v>
          </cell>
          <cell r="I4215" t="str">
            <v>RT 05 RW 02 KRAJAN LUBAWANG BANYUGLUGUR 68359</v>
          </cell>
          <cell r="J4215" t="str">
            <v>8807080508</v>
          </cell>
          <cell r="K4215" t="str">
            <v/>
          </cell>
        </row>
        <row r="4216">
          <cell r="A4216" t="str">
            <v>19640704 198703 2 018</v>
          </cell>
          <cell r="B4216" t="str">
            <v>131552008</v>
          </cell>
          <cell r="C4216" t="str">
            <v>HAERANIYAH, S.Pd.</v>
          </cell>
          <cell r="D4216" t="str">
            <v>IV/a</v>
          </cell>
          <cell r="E4216" t="str">
            <v>01-10-2011</v>
          </cell>
          <cell r="F4216" t="str">
            <v>SITUBONDO</v>
          </cell>
          <cell r="G4216" t="str">
            <v>04-07-1964</v>
          </cell>
          <cell r="H4216" t="str">
            <v>SDN 1 Mlandingan Kulon Kec. Mlandingan</v>
          </cell>
          <cell r="I4216" t="str">
            <v>MLANDINGAN KULON RT:2 MALNDINGAN SITUBONDO 68353</v>
          </cell>
          <cell r="J4216" t="str">
            <v>8807080508</v>
          </cell>
          <cell r="K4216" t="str">
            <v/>
          </cell>
        </row>
        <row r="4217">
          <cell r="A4217" t="str">
            <v>19721219 200312 1 004</v>
          </cell>
          <cell r="B4217" t="str">
            <v>510136244</v>
          </cell>
          <cell r="C4217" t="str">
            <v>DUL HAPID, A.Ma.</v>
          </cell>
          <cell r="D4217" t="str">
            <v>III/a</v>
          </cell>
          <cell r="E4217" t="str">
            <v>01-10-2011</v>
          </cell>
          <cell r="F4217" t="str">
            <v>SITUBONDO</v>
          </cell>
          <cell r="G4217" t="str">
            <v>19-12-1972</v>
          </cell>
          <cell r="H4217" t="str">
            <v>SDN 1 Mlandingan Kulon Kec. Mlandingan</v>
          </cell>
          <cell r="I4217" t="str">
            <v/>
          </cell>
          <cell r="J4217" t="str">
            <v>8807080508</v>
          </cell>
          <cell r="K4217" t="str">
            <v/>
          </cell>
        </row>
        <row r="4218">
          <cell r="A4218" t="str">
            <v>19820402 200701 1 004</v>
          </cell>
          <cell r="B4218" t="str">
            <v>510200943</v>
          </cell>
          <cell r="C4218" t="str">
            <v>HAYAT SURIANTO, A.Ma.Pd.</v>
          </cell>
          <cell r="D4218" t="str">
            <v>II/c</v>
          </cell>
          <cell r="E4218" t="str">
            <v>01-04-2013</v>
          </cell>
          <cell r="F4218" t="str">
            <v>SITUBONDO</v>
          </cell>
          <cell r="G4218" t="str">
            <v>02-04-1982</v>
          </cell>
          <cell r="H4218" t="str">
            <v>SDN 1 Mlandingan Kulon Kec. Mlandingan</v>
          </cell>
          <cell r="I4218" t="str">
            <v>DS. MLANDINGAN KULON KEC. MLANDINGAN</v>
          </cell>
          <cell r="J4218" t="str">
            <v>8807080508</v>
          </cell>
          <cell r="K4218" t="str">
            <v/>
          </cell>
        </row>
        <row r="4219">
          <cell r="A4219" t="str">
            <v>19850105 201001 2 025</v>
          </cell>
          <cell r="B4219" t="str">
            <v>910001532</v>
          </cell>
          <cell r="C4219" t="str">
            <v>SITI NURHALIMA, A.Ma. Pd.</v>
          </cell>
          <cell r="D4219" t="str">
            <v>II/b</v>
          </cell>
          <cell r="E4219" t="str">
            <v>01-01-2010</v>
          </cell>
          <cell r="F4219" t="str">
            <v>SITUBONDO</v>
          </cell>
          <cell r="G4219" t="str">
            <v>05-01-1985</v>
          </cell>
          <cell r="H4219" t="str">
            <v>SDN 1 Mlandingan Kulon Kec. Mlandingan</v>
          </cell>
          <cell r="I4219" t="str">
            <v>KT.KIDUL RT 1/1 BLETOK BUNGATAN SITUBONDO</v>
          </cell>
          <cell r="J4219" t="str">
            <v>8807080508</v>
          </cell>
          <cell r="K4219" t="str">
            <v/>
          </cell>
        </row>
        <row r="4220">
          <cell r="A4220" t="str">
            <v>19580501 198303 1 014</v>
          </cell>
          <cell r="B4220" t="str">
            <v>131196593</v>
          </cell>
          <cell r="C4220" t="str">
            <v>MOHAMMAD SALEH, S.Pd.</v>
          </cell>
          <cell r="D4220" t="str">
            <v>IV/a</v>
          </cell>
          <cell r="E4220" t="str">
            <v>01-10-2010</v>
          </cell>
          <cell r="F4220" t="str">
            <v>BANYUWANGI</v>
          </cell>
          <cell r="G4220" t="str">
            <v>01-05-1958</v>
          </cell>
          <cell r="H4220" t="str">
            <v>SDN 2 Mlandingan Kulon Kec. Mlandingan</v>
          </cell>
          <cell r="I4220" t="str">
            <v>MLANDINGAN KULON RT:2/3 MLANDINGAN SITUBONDO 68353</v>
          </cell>
          <cell r="J4220" t="str">
            <v>8807080509</v>
          </cell>
          <cell r="K4220" t="str">
            <v/>
          </cell>
        </row>
        <row r="4221">
          <cell r="A4221" t="str">
            <v>19630605 198504 1 007</v>
          </cell>
          <cell r="B4221" t="str">
            <v>131335230</v>
          </cell>
          <cell r="C4221" t="str">
            <v>SUYAHNAN, S.Pd.</v>
          </cell>
          <cell r="D4221" t="str">
            <v>IV/a</v>
          </cell>
          <cell r="E4221" t="str">
            <v>01-10-2010</v>
          </cell>
          <cell r="F4221" t="str">
            <v>SITUBONDO</v>
          </cell>
          <cell r="G4221" t="str">
            <v>05-06-1963</v>
          </cell>
          <cell r="H4221" t="str">
            <v>SDN 2 Mlandingan Kulon Kec. Mlandingan</v>
          </cell>
          <cell r="I4221" t="str">
            <v>PESISIR MALNDINGAN KULON MLANDINGAN SITUBONDO</v>
          </cell>
          <cell r="J4221" t="str">
            <v>8807080509</v>
          </cell>
          <cell r="K4221" t="str">
            <v/>
          </cell>
        </row>
        <row r="4222">
          <cell r="A4222" t="str">
            <v>19620420 198303 2 008</v>
          </cell>
          <cell r="B4222" t="str">
            <v>131198830</v>
          </cell>
          <cell r="C4222" t="str">
            <v>SUMINARNI</v>
          </cell>
          <cell r="D4222" t="str">
            <v>IV/a</v>
          </cell>
          <cell r="E4222" t="str">
            <v>01-10-2010</v>
          </cell>
          <cell r="F4222" t="str">
            <v>TRENGGALEK</v>
          </cell>
          <cell r="G4222" t="str">
            <v>20-04-1962</v>
          </cell>
          <cell r="H4222" t="str">
            <v>SDN 2 Mlandingan Kulon Kec. Mlandingan</v>
          </cell>
          <cell r="I4222" t="str">
            <v>BLETOK RT: 2/2 PESISIR MLANDINGAN SITUBONDO 68353</v>
          </cell>
          <cell r="J4222" t="str">
            <v>8807080509</v>
          </cell>
          <cell r="K4222" t="str">
            <v/>
          </cell>
        </row>
        <row r="4223">
          <cell r="A4223" t="str">
            <v>19620101 198504 1 007</v>
          </cell>
          <cell r="B4223" t="str">
            <v>131378420</v>
          </cell>
          <cell r="C4223" t="str">
            <v>MARZUKI, S.Pd.I.</v>
          </cell>
          <cell r="D4223" t="str">
            <v>IV/a</v>
          </cell>
          <cell r="E4223" t="str">
            <v>01-10-2012</v>
          </cell>
          <cell r="F4223" t="str">
            <v>SITUBONDO</v>
          </cell>
          <cell r="G4223" t="str">
            <v>01-01-1962</v>
          </cell>
          <cell r="H4223" t="str">
            <v>SDN 2 Mlandingan Kulon Kec. Mlandingan</v>
          </cell>
          <cell r="I4223" t="str">
            <v>KILENSARI PANARUKAN SITUBONDO (68351)</v>
          </cell>
          <cell r="J4223" t="str">
            <v>8807080509</v>
          </cell>
          <cell r="K4223" t="str">
            <v/>
          </cell>
        </row>
        <row r="4224">
          <cell r="A4224" t="str">
            <v>19790823 200801 2 012</v>
          </cell>
          <cell r="B4224" t="str">
            <v>510223025</v>
          </cell>
          <cell r="C4224" t="str">
            <v>SOFIA PURWANDARI, S.Hum.</v>
          </cell>
          <cell r="D4224" t="str">
            <v>III/b</v>
          </cell>
          <cell r="E4224" t="str">
            <v>01-10-2011</v>
          </cell>
          <cell r="F4224" t="str">
            <v>SITUBONDO</v>
          </cell>
          <cell r="G4224" t="str">
            <v>23-08-1979</v>
          </cell>
          <cell r="H4224" t="str">
            <v>SDN 2 Mlandingan Kulon Kec. Mlandingan</v>
          </cell>
          <cell r="I4224" t="str">
            <v>KP.KRAJAN BARAT RT.02/02 SELOMUKTI KEC.MLANDINGAN</v>
          </cell>
          <cell r="J4224" t="str">
            <v>8807080509</v>
          </cell>
          <cell r="K4224" t="str">
            <v/>
          </cell>
        </row>
        <row r="4225">
          <cell r="A4225" t="str">
            <v>19830807 200801 2 011</v>
          </cell>
          <cell r="B4225" t="str">
            <v>510229281</v>
          </cell>
          <cell r="C4225" t="str">
            <v>FITRIANINGSIH</v>
          </cell>
          <cell r="D4225" t="str">
            <v>II/b</v>
          </cell>
          <cell r="E4225" t="str">
            <v>01-10-2011</v>
          </cell>
          <cell r="F4225" t="str">
            <v>SITUBONDO</v>
          </cell>
          <cell r="G4225" t="str">
            <v>07-08-1983</v>
          </cell>
          <cell r="H4225" t="str">
            <v>SDN 2 Mlandingan Kulon Kec. Mlandingan</v>
          </cell>
          <cell r="I4225" t="str">
            <v>KP.PESISIR RT.02/02 MLANDINGAN KULON</v>
          </cell>
          <cell r="J4225" t="str">
            <v>8807080509</v>
          </cell>
          <cell r="K4225" t="str">
            <v/>
          </cell>
        </row>
        <row r="4226">
          <cell r="A4226" t="str">
            <v>19551229 198201 1 002</v>
          </cell>
          <cell r="B4226" t="str">
            <v>131043789</v>
          </cell>
          <cell r="C4226" t="str">
            <v>BAMBANG MOLYONO</v>
          </cell>
          <cell r="D4226" t="str">
            <v>II/a</v>
          </cell>
          <cell r="E4226" t="str">
            <v>01-04-1998</v>
          </cell>
          <cell r="F4226" t="str">
            <v>PASURUAN</v>
          </cell>
          <cell r="G4226" t="str">
            <v>29-12-1955</v>
          </cell>
          <cell r="H4226" t="str">
            <v>SDN 2 Mlandingan Kulon Kec. Mlandingan</v>
          </cell>
          <cell r="I4226" t="str">
            <v>PANORAMA SUMBERKOLAK RT:1/3 PANARUKAN SITUBONDO</v>
          </cell>
          <cell r="J4226" t="str">
            <v>8807080509</v>
          </cell>
          <cell r="K4226" t="str">
            <v/>
          </cell>
        </row>
        <row r="4227">
          <cell r="A4227" t="str">
            <v>19530105 197403 1 004</v>
          </cell>
          <cell r="B4227" t="str">
            <v>130402902</v>
          </cell>
          <cell r="C4227" t="str">
            <v>H. SUPARDJO, A.Ma.Pd.</v>
          </cell>
          <cell r="D4227" t="str">
            <v>IV/b</v>
          </cell>
          <cell r="E4227" t="str">
            <v>01-10-2008</v>
          </cell>
          <cell r="F4227" t="str">
            <v>SITUBONDO</v>
          </cell>
          <cell r="G4227" t="str">
            <v>05-01-1953</v>
          </cell>
          <cell r="H4227" t="str">
            <v>SDN 3 Mlandingan Kulon Kec. Mlandingan</v>
          </cell>
          <cell r="I4227" t="str">
            <v>SELOMUKTI MLANDINGAN SITUBONDO 68353</v>
          </cell>
          <cell r="J4227" t="str">
            <v>8807080510</v>
          </cell>
          <cell r="K4227" t="str">
            <v/>
          </cell>
        </row>
        <row r="4228">
          <cell r="A4228" t="str">
            <v>19570716 197702 2 001</v>
          </cell>
          <cell r="B4228" t="str">
            <v>130583928</v>
          </cell>
          <cell r="C4228" t="str">
            <v>SUMARTI</v>
          </cell>
          <cell r="D4228" t="str">
            <v>IV/b</v>
          </cell>
          <cell r="E4228" t="str">
            <v>01-10-2011</v>
          </cell>
          <cell r="F4228" t="str">
            <v>KEDIRI</v>
          </cell>
          <cell r="G4228" t="str">
            <v>16-07-1957</v>
          </cell>
          <cell r="H4228" t="str">
            <v>SDN 3 Mlandingan Kulon Kec. Mlandingan</v>
          </cell>
          <cell r="I4228" t="str">
            <v>PASIR PUTIH KEC. BUNGATAN SITUBONDO 68353</v>
          </cell>
          <cell r="J4228" t="str">
            <v>8807080510</v>
          </cell>
          <cell r="K4228" t="str">
            <v/>
          </cell>
        </row>
        <row r="4229">
          <cell r="A4229" t="str">
            <v>19580909 198010 2 003</v>
          </cell>
          <cell r="B4229" t="str">
            <v>130849205</v>
          </cell>
          <cell r="C4229" t="str">
            <v>AMINATIN, A.Ma.</v>
          </cell>
          <cell r="D4229" t="str">
            <v>IV/a</v>
          </cell>
          <cell r="E4229" t="str">
            <v>01-10-2006</v>
          </cell>
          <cell r="F4229" t="str">
            <v>SITUBONDO</v>
          </cell>
          <cell r="G4229" t="str">
            <v>09-11-1958</v>
          </cell>
          <cell r="H4229" t="str">
            <v>SDN 3 Mlandingan Kulon Kec. Mlandingan</v>
          </cell>
          <cell r="I4229" t="str">
            <v>SUMBER PINANG RT:1/2 MLANDINGAN SITUBONDO 68353</v>
          </cell>
          <cell r="J4229" t="str">
            <v>8807080510</v>
          </cell>
          <cell r="K4229" t="str">
            <v/>
          </cell>
        </row>
        <row r="4230">
          <cell r="A4230" t="str">
            <v>19620728 198303 2 007</v>
          </cell>
          <cell r="B4230" t="str">
            <v>131196385</v>
          </cell>
          <cell r="C4230" t="str">
            <v>NINIK HARTINI</v>
          </cell>
          <cell r="D4230" t="str">
            <v>IV/a</v>
          </cell>
          <cell r="E4230" t="str">
            <v>01-10-2008</v>
          </cell>
          <cell r="F4230" t="str">
            <v>SITUBONDO</v>
          </cell>
          <cell r="G4230" t="str">
            <v>28-07-1962</v>
          </cell>
          <cell r="H4230" t="str">
            <v>SDN 3 Mlandingan Kulon Kec. Mlandingan</v>
          </cell>
          <cell r="I4230" t="str">
            <v>MLANDINGAN KULON KEC. MLANDINGAN SITUBONDO 68353</v>
          </cell>
          <cell r="J4230" t="str">
            <v>8807080510</v>
          </cell>
          <cell r="K4230" t="str">
            <v/>
          </cell>
        </row>
        <row r="4231">
          <cell r="A4231" t="str">
            <v>19630319 198703 1 013</v>
          </cell>
          <cell r="B4231" t="str">
            <v>131520594</v>
          </cell>
          <cell r="C4231" t="str">
            <v>SUMARTO</v>
          </cell>
          <cell r="D4231" t="str">
            <v>III/b</v>
          </cell>
          <cell r="E4231" t="str">
            <v>01-10-2009</v>
          </cell>
          <cell r="F4231" t="str">
            <v>MALANG</v>
          </cell>
          <cell r="G4231" t="str">
            <v>19-03-1963</v>
          </cell>
          <cell r="H4231" t="str">
            <v>SDN 3 Mlandingan Kulon Kec. Mlandingan</v>
          </cell>
          <cell r="I4231" t="str">
            <v>MLANDINGAN KULON RT:02 MLANDINGAN SIT 68353</v>
          </cell>
          <cell r="J4231" t="str">
            <v>8807080510</v>
          </cell>
          <cell r="K4231" t="str">
            <v/>
          </cell>
        </row>
        <row r="4232">
          <cell r="A4232" t="str">
            <v>19870718 200903 2 007</v>
          </cell>
          <cell r="B4232" t="str">
            <v>910000577</v>
          </cell>
          <cell r="C4232" t="str">
            <v>INDAH LAKSANANI, A.Ma.</v>
          </cell>
          <cell r="D4232" t="str">
            <v>II/c</v>
          </cell>
          <cell r="E4232" t="str">
            <v>01-04-2012</v>
          </cell>
          <cell r="F4232" t="str">
            <v>JEMBER</v>
          </cell>
          <cell r="G4232" t="str">
            <v>18-07-1987</v>
          </cell>
          <cell r="H4232" t="str">
            <v>SDN 3 Mlandingan Kulon Kec. Mlandingan</v>
          </cell>
          <cell r="I4232" t="str">
            <v>DSN. KRAJAN RT 002 RW 005 MENAMPU GUMUKMAS JEMBER</v>
          </cell>
          <cell r="J4232" t="str">
            <v>8807080510</v>
          </cell>
          <cell r="K4232" t="str">
            <v/>
          </cell>
        </row>
        <row r="4233">
          <cell r="A4233" t="str">
            <v>19790228 200701 2 010</v>
          </cell>
          <cell r="B4233" t="str">
            <v>510200976</v>
          </cell>
          <cell r="C4233" t="str">
            <v>DWI ERMIN FEBIYANTI, A.Ma.</v>
          </cell>
          <cell r="D4233" t="str">
            <v>II/c</v>
          </cell>
          <cell r="E4233" t="str">
            <v>01-04-2013</v>
          </cell>
          <cell r="F4233" t="str">
            <v>BONDOWOSO</v>
          </cell>
          <cell r="G4233" t="str">
            <v>28-02-1979</v>
          </cell>
          <cell r="H4233" t="str">
            <v>SDN 3 Mlandingan Kulon Kec. Mlandingan</v>
          </cell>
          <cell r="I4233" t="str">
            <v>JL. TREBUNGAN NO. 2 KEC. MLANDINGAN</v>
          </cell>
          <cell r="J4233" t="str">
            <v>8807080510</v>
          </cell>
          <cell r="K4233" t="str">
            <v/>
          </cell>
        </row>
        <row r="4234">
          <cell r="A4234" t="str">
            <v>19541120 197907 1 001</v>
          </cell>
          <cell r="B4234" t="str">
            <v>130748774</v>
          </cell>
          <cell r="C4234" t="str">
            <v>TAHIR</v>
          </cell>
          <cell r="D4234" t="str">
            <v>II/a</v>
          </cell>
          <cell r="E4234" t="str">
            <v>01-04-1996</v>
          </cell>
          <cell r="F4234" t="str">
            <v>SITUBONDO</v>
          </cell>
          <cell r="G4234" t="str">
            <v>22-09-1954</v>
          </cell>
          <cell r="H4234" t="str">
            <v>SDN 3 Mlandingan Kulon Kec. Mlandingan</v>
          </cell>
          <cell r="I4234" t="str">
            <v>SUMBERPINANG RT: 5/3 MLANDINGAN SITUBONDO 68353</v>
          </cell>
          <cell r="J4234" t="str">
            <v>8807080510</v>
          </cell>
          <cell r="K4234" t="str">
            <v/>
          </cell>
        </row>
        <row r="4235">
          <cell r="A4235" t="str">
            <v>19530704 197601 1 002</v>
          </cell>
          <cell r="B4235" t="str">
            <v>130499002</v>
          </cell>
          <cell r="C4235" t="str">
            <v>M. A. MARYANTO, A.Ma.Pd.</v>
          </cell>
          <cell r="D4235" t="str">
            <v>IV/b</v>
          </cell>
          <cell r="E4235" t="str">
            <v>01-10-2008</v>
          </cell>
          <cell r="F4235" t="str">
            <v>TRENGGALEK</v>
          </cell>
          <cell r="G4235" t="str">
            <v>04-07-1953</v>
          </cell>
          <cell r="H4235" t="str">
            <v>SDN 1 Sumber Anyar Kec. Mlandingan</v>
          </cell>
          <cell r="I4235" t="str">
            <v>MLANDINGAN KULON RT:3/1 MLANDINGAN SITUBONDO 68353</v>
          </cell>
          <cell r="J4235" t="str">
            <v>8807080511</v>
          </cell>
          <cell r="K4235" t="str">
            <v/>
          </cell>
        </row>
        <row r="4236">
          <cell r="A4236" t="str">
            <v>19630421 198303 1 011</v>
          </cell>
          <cell r="B4236" t="str">
            <v>131196596</v>
          </cell>
          <cell r="C4236" t="str">
            <v>MISTARI, S.Pd.</v>
          </cell>
          <cell r="D4236" t="str">
            <v>IV/b</v>
          </cell>
          <cell r="E4236" t="str">
            <v>01-04-2012</v>
          </cell>
          <cell r="F4236" t="str">
            <v>SITUBONDO</v>
          </cell>
          <cell r="G4236" t="str">
            <v>21-04-1963</v>
          </cell>
          <cell r="H4236" t="str">
            <v>SDN 1 Sumber Anyar Kec. Mlandingan</v>
          </cell>
          <cell r="I4236" t="str">
            <v>SUMBER ANYAR RT:4/3 MLANDINGAN SITUBONDO 68353</v>
          </cell>
          <cell r="J4236" t="str">
            <v>8807080511</v>
          </cell>
          <cell r="K4236" t="str">
            <v/>
          </cell>
        </row>
        <row r="4237">
          <cell r="A4237" t="str">
            <v>19640215 198703 1 015</v>
          </cell>
          <cell r="B4237" t="str">
            <v>131552043</v>
          </cell>
          <cell r="C4237" t="str">
            <v>SUJONO, S.Pd.</v>
          </cell>
          <cell r="D4237" t="str">
            <v>IV/a</v>
          </cell>
          <cell r="E4237" t="str">
            <v>01-04-2010</v>
          </cell>
          <cell r="F4237" t="str">
            <v>SITUBONDO</v>
          </cell>
          <cell r="G4237" t="str">
            <v>15-02-1964</v>
          </cell>
          <cell r="H4237" t="str">
            <v>SDN 1 Sumber Anyar Kec. Mlandingan</v>
          </cell>
          <cell r="I4237" t="str">
            <v>TRIBUNGAN RT 05 RW 02 MLANDINGAN SITUBONDO (68353)</v>
          </cell>
          <cell r="J4237" t="str">
            <v>8807080511</v>
          </cell>
          <cell r="K4237" t="str">
            <v/>
          </cell>
        </row>
        <row r="4238">
          <cell r="A4238" t="str">
            <v>19740216 199912 1 001</v>
          </cell>
          <cell r="B4238" t="str">
            <v>132248952</v>
          </cell>
          <cell r="C4238" t="str">
            <v>EKO WINARYO, A.Ma.</v>
          </cell>
          <cell r="D4238" t="str">
            <v>III/a</v>
          </cell>
          <cell r="E4238" t="str">
            <v>01-04-2010</v>
          </cell>
          <cell r="F4238" t="str">
            <v>BANYUWANGI</v>
          </cell>
          <cell r="G4238" t="str">
            <v>16-02-1974</v>
          </cell>
          <cell r="H4238" t="str">
            <v>SDN 1 Sumber Anyar Kec. Mlandingan</v>
          </cell>
          <cell r="I4238" t="str">
            <v>RT 02 PLAMPANG REJO CLURING BANYUWANGI</v>
          </cell>
          <cell r="J4238" t="str">
            <v>8807080511</v>
          </cell>
          <cell r="K4238" t="str">
            <v/>
          </cell>
        </row>
        <row r="4239">
          <cell r="A4239" t="str">
            <v>19650806 200701 2 015</v>
          </cell>
          <cell r="B4239" t="str">
            <v>510200933</v>
          </cell>
          <cell r="C4239" t="str">
            <v>TIK MEGAWATI</v>
          </cell>
          <cell r="D4239" t="str">
            <v>II/b</v>
          </cell>
          <cell r="E4239" t="str">
            <v>01-04-2010</v>
          </cell>
          <cell r="F4239" t="str">
            <v>SITUBONDO</v>
          </cell>
          <cell r="G4239" t="str">
            <v>06-08-1965</v>
          </cell>
          <cell r="H4239" t="str">
            <v>SDN 1 Sumber Anyar Kec. Mlandingan</v>
          </cell>
          <cell r="I4239" t="str">
            <v>SUMBERANYAR RT 02 RW 01 MLANDINGAN</v>
          </cell>
          <cell r="J4239" t="str">
            <v>8807080511</v>
          </cell>
          <cell r="K4239" t="str">
            <v/>
          </cell>
        </row>
        <row r="4240">
          <cell r="A4240" t="str">
            <v>19770930 200801 1 009</v>
          </cell>
          <cell r="B4240" t="str">
            <v>510229340</v>
          </cell>
          <cell r="C4240" t="str">
            <v>MUHAMMAD NUR TAUFIQ</v>
          </cell>
          <cell r="D4240" t="str">
            <v>II/b</v>
          </cell>
          <cell r="E4240" t="str">
            <v>01-10-2011</v>
          </cell>
          <cell r="F4240" t="str">
            <v>SITUBONDO</v>
          </cell>
          <cell r="G4240" t="str">
            <v>30-09-1977</v>
          </cell>
          <cell r="H4240" t="str">
            <v>SDN 1 Sumber Anyar Kec. Mlandingan</v>
          </cell>
          <cell r="I4240" t="str">
            <v>DS.TREBUNGAN RT.02/01 MLANDINGAN SITUBONDO</v>
          </cell>
          <cell r="J4240" t="str">
            <v>8807080511</v>
          </cell>
          <cell r="K4240" t="str">
            <v/>
          </cell>
        </row>
        <row r="4241">
          <cell r="A4241" t="str">
            <v>19540920 197502 1 002</v>
          </cell>
          <cell r="B4241" t="str">
            <v>130458326</v>
          </cell>
          <cell r="C4241" t="str">
            <v>SLAMET SUCIPTO, A.Ma.Pd.</v>
          </cell>
          <cell r="D4241" t="str">
            <v>IV/b</v>
          </cell>
          <cell r="E4241" t="str">
            <v>01-10-2008</v>
          </cell>
          <cell r="F4241" t="str">
            <v>BANYUWANGI</v>
          </cell>
          <cell r="G4241" t="str">
            <v>20-09-1954</v>
          </cell>
          <cell r="H4241" t="str">
            <v>SDN 2 Sumber Anyar Kec. Mlandingan</v>
          </cell>
          <cell r="I4241" t="str">
            <v>PASIR PUTIH RT:1 NO. 295 BUNGATAN SITUBONDO 68353</v>
          </cell>
          <cell r="J4241" t="str">
            <v>8807080512</v>
          </cell>
          <cell r="K4241" t="str">
            <v/>
          </cell>
        </row>
        <row r="4242">
          <cell r="A4242" t="str">
            <v>19570715 198010 1 003</v>
          </cell>
          <cell r="B4242" t="str">
            <v>130849192</v>
          </cell>
          <cell r="C4242" t="str">
            <v>IBNU HIDAYAT, A.Ma.Pd.</v>
          </cell>
          <cell r="D4242" t="str">
            <v>IV/a</v>
          </cell>
          <cell r="E4242" t="str">
            <v>01-04-2011</v>
          </cell>
          <cell r="F4242" t="str">
            <v>SITUBONDO</v>
          </cell>
          <cell r="G4242" t="str">
            <v>15-07-1957</v>
          </cell>
          <cell r="H4242" t="str">
            <v>SDN 2 Sumber Anyar Kec. Mlandingan</v>
          </cell>
          <cell r="I4242" t="str">
            <v>SUMBER PINANG RT:1/1 MLANDINGAN SITUBONDO 68353</v>
          </cell>
          <cell r="J4242" t="str">
            <v>8807080512</v>
          </cell>
          <cell r="K4242" t="str">
            <v/>
          </cell>
        </row>
        <row r="4243">
          <cell r="A4243" t="str">
            <v>19690814 199308 1 002</v>
          </cell>
          <cell r="B4243" t="str">
            <v>131986030</v>
          </cell>
          <cell r="C4243" t="str">
            <v>FIRMAN MAHARIAWAN</v>
          </cell>
          <cell r="D4243" t="str">
            <v>III/c</v>
          </cell>
          <cell r="E4243" t="str">
            <v>01-04-2013</v>
          </cell>
          <cell r="F4243" t="str">
            <v>SITUBONDO</v>
          </cell>
          <cell r="G4243" t="str">
            <v>14-08-1969</v>
          </cell>
          <cell r="H4243" t="str">
            <v>SDN 2 Sumber Anyar Kec. Mlandingan</v>
          </cell>
          <cell r="I4243" t="str">
            <v>MIMBAAN RT:4/10 PANJI SITUBONDO 68322</v>
          </cell>
          <cell r="J4243" t="str">
            <v>8807080512</v>
          </cell>
          <cell r="K4243" t="str">
            <v/>
          </cell>
        </row>
        <row r="4244">
          <cell r="A4244" t="str">
            <v>19690904 200312 1 004</v>
          </cell>
          <cell r="B4244" t="str">
            <v>510136233</v>
          </cell>
          <cell r="C4244" t="str">
            <v>DEDI SIROJUL ARIFIN, A.Md.</v>
          </cell>
          <cell r="D4244" t="str">
            <v>III/a</v>
          </cell>
          <cell r="E4244" t="str">
            <v>01-10-2011</v>
          </cell>
          <cell r="F4244" t="str">
            <v>TASIKMALAYA</v>
          </cell>
          <cell r="G4244" t="str">
            <v>04-09-1969</v>
          </cell>
          <cell r="H4244" t="str">
            <v>SDN 2 Sumber Anyar Kec. Mlandingan</v>
          </cell>
          <cell r="I4244" t="str">
            <v/>
          </cell>
          <cell r="J4244" t="str">
            <v>8807080512</v>
          </cell>
          <cell r="K4244" t="str">
            <v/>
          </cell>
        </row>
        <row r="4245">
          <cell r="A4245" t="str">
            <v>19720909 200604 1 013</v>
          </cell>
          <cell r="B4245" t="str">
            <v>510157270</v>
          </cell>
          <cell r="C4245" t="str">
            <v>ISHAK, A.Ma.</v>
          </cell>
          <cell r="D4245" t="str">
            <v>III/a</v>
          </cell>
          <cell r="E4245" t="str">
            <v>01-10-2011</v>
          </cell>
          <cell r="F4245" t="str">
            <v>SITUBONDO</v>
          </cell>
          <cell r="G4245" t="str">
            <v>09-09-1972</v>
          </cell>
          <cell r="H4245" t="str">
            <v>SDN 2 Sumber Anyar Kec. Mlandingan</v>
          </cell>
          <cell r="I4245" t="str">
            <v>SUMBER ANYAR RT 01 RW 01 KEC. MLANDINGAN SIT 68353</v>
          </cell>
          <cell r="J4245" t="str">
            <v>8807080512</v>
          </cell>
          <cell r="K4245" t="str">
            <v/>
          </cell>
        </row>
        <row r="4246">
          <cell r="A4246" t="str">
            <v>19620808 200701 1 006</v>
          </cell>
          <cell r="B4246" t="str">
            <v>510201606</v>
          </cell>
          <cell r="C4246" t="str">
            <v>ISMAIL, A.Ma.</v>
          </cell>
          <cell r="D4246" t="str">
            <v>II/d</v>
          </cell>
          <cell r="E4246" t="str">
            <v>01-04-2013</v>
          </cell>
          <cell r="F4246" t="str">
            <v>SITUBONDO</v>
          </cell>
          <cell r="G4246" t="str">
            <v>08-08-1962</v>
          </cell>
          <cell r="H4246" t="str">
            <v>SDN 2 Sumber Anyar Kec. Mlandingan</v>
          </cell>
          <cell r="I4246" t="str">
            <v>MLANDINGAN KULON RT 03 RW 04 MLANDINGAN SIT</v>
          </cell>
          <cell r="J4246" t="str">
            <v>8807080512</v>
          </cell>
          <cell r="K4246" t="str">
            <v/>
          </cell>
        </row>
        <row r="4247">
          <cell r="A4247" t="str">
            <v>19640816 198606 1 002</v>
          </cell>
          <cell r="B4247" t="str">
            <v>131446773</v>
          </cell>
          <cell r="C4247" t="str">
            <v>ROKSO</v>
          </cell>
          <cell r="D4247" t="str">
            <v>IV/a</v>
          </cell>
          <cell r="E4247" t="str">
            <v>01-10-2009</v>
          </cell>
          <cell r="F4247" t="str">
            <v>SITUBONDO</v>
          </cell>
          <cell r="G4247" t="str">
            <v>16-08-1964</v>
          </cell>
          <cell r="H4247" t="str">
            <v>SDN 3 Sumber Anyar Kec. Mlandingan</v>
          </cell>
          <cell r="I4247" t="str">
            <v>MLANDINGAN KULON MALNDINGAN SITUBONDO 68353</v>
          </cell>
          <cell r="J4247" t="str">
            <v>8807080513</v>
          </cell>
          <cell r="K4247" t="str">
            <v/>
          </cell>
        </row>
        <row r="4248">
          <cell r="A4248" t="str">
            <v>19700501 199308 1 002</v>
          </cell>
          <cell r="B4248" t="str">
            <v>131986025</v>
          </cell>
          <cell r="C4248" t="str">
            <v>SUHARSI, S.Pd.</v>
          </cell>
          <cell r="D4248" t="str">
            <v>III/d</v>
          </cell>
          <cell r="E4248" t="str">
            <v>01-04-2013</v>
          </cell>
          <cell r="F4248" t="str">
            <v>SITUBONDO</v>
          </cell>
          <cell r="G4248" t="str">
            <v>01-05-1970</v>
          </cell>
          <cell r="H4248" t="str">
            <v>SDN 3 Sumber Anyar Kec. Mlandingan</v>
          </cell>
          <cell r="I4248" t="str">
            <v>SUMBERANYAR TIMUR SAWAH RT:02/5 MLANDINGAN 68353</v>
          </cell>
          <cell r="J4248" t="str">
            <v>8807080513</v>
          </cell>
          <cell r="K4248" t="str">
            <v/>
          </cell>
        </row>
        <row r="4249">
          <cell r="A4249" t="str">
            <v>19700217 200604 1 003</v>
          </cell>
          <cell r="B4249" t="str">
            <v>510157290</v>
          </cell>
          <cell r="C4249" t="str">
            <v>SUWARDI, A.Ma.</v>
          </cell>
          <cell r="D4249" t="str">
            <v>III/a</v>
          </cell>
          <cell r="E4249" t="str">
            <v>01-10-2011</v>
          </cell>
          <cell r="F4249" t="str">
            <v>SITUBONDO</v>
          </cell>
          <cell r="G4249" t="str">
            <v>17-02-1970</v>
          </cell>
          <cell r="H4249" t="str">
            <v>SDN 3 Sumber Anyar Kec. Mlandingan</v>
          </cell>
          <cell r="I4249" t="str">
            <v>KP. TIMUR SAWAH 1 SUMBER ANYAR RT 02 RW 05</v>
          </cell>
          <cell r="J4249" t="str">
            <v>8807080513</v>
          </cell>
          <cell r="K4249" t="str">
            <v/>
          </cell>
        </row>
        <row r="4250">
          <cell r="A4250" t="str">
            <v>19700405 200604 1 010</v>
          </cell>
          <cell r="B4250" t="str">
            <v>510157252</v>
          </cell>
          <cell r="C4250" t="str">
            <v>NURHATIM, A.Ma.</v>
          </cell>
          <cell r="D4250" t="str">
            <v>III/a</v>
          </cell>
          <cell r="E4250" t="str">
            <v>01-10-2011</v>
          </cell>
          <cell r="F4250" t="str">
            <v>SITUBONDO</v>
          </cell>
          <cell r="G4250" t="str">
            <v>05-04-1970</v>
          </cell>
          <cell r="H4250" t="str">
            <v>SDN 3 Sumber Anyar Kec. Mlandingan</v>
          </cell>
          <cell r="I4250" t="str">
            <v>SUMBER ANYAR RT 03 RW 02 MLANDINGAN SIT (68353)</v>
          </cell>
          <cell r="J4250" t="str">
            <v>8807080513</v>
          </cell>
          <cell r="K4250" t="str">
            <v/>
          </cell>
        </row>
        <row r="4251">
          <cell r="A4251" t="str">
            <v>19621227 198606 1 001</v>
          </cell>
          <cell r="B4251" t="str">
            <v>131446753</v>
          </cell>
          <cell r="C4251" t="str">
            <v>Drs. MISWANTO, M.M.Pd.</v>
          </cell>
          <cell r="D4251" t="str">
            <v>IV/b</v>
          </cell>
          <cell r="E4251" t="str">
            <v>01-04-2012</v>
          </cell>
          <cell r="F4251" t="str">
            <v>TRENGGALEK</v>
          </cell>
          <cell r="G4251" t="str">
            <v>27-12-1962</v>
          </cell>
          <cell r="H4251" t="str">
            <v>SDN 1 Alasbayur Kec. Mlandingan</v>
          </cell>
          <cell r="I4251" t="str">
            <v>JL. RAYA KOTA TIMUR RT:1/4 BESUKI SITUBONDO 68356</v>
          </cell>
          <cell r="J4251" t="str">
            <v>8807080519</v>
          </cell>
          <cell r="K4251" t="str">
            <v/>
          </cell>
        </row>
        <row r="4252">
          <cell r="A4252" t="str">
            <v>19661229 200604 1 005</v>
          </cell>
          <cell r="B4252" t="str">
            <v>510157313</v>
          </cell>
          <cell r="C4252" t="str">
            <v>ABDULLAH, A.Ma.</v>
          </cell>
          <cell r="D4252" t="str">
            <v>II/d</v>
          </cell>
          <cell r="E4252" t="str">
            <v>01-04-2012</v>
          </cell>
          <cell r="F4252" t="str">
            <v>SITUBONDO</v>
          </cell>
          <cell r="G4252" t="str">
            <v>29-12-1966</v>
          </cell>
          <cell r="H4252" t="str">
            <v>SDN 1 Alasbayur Kec. Mlandingan</v>
          </cell>
          <cell r="I4252" t="str">
            <v>DS. ALAS BAYUR RT 08 RW 03 SIT (68353)</v>
          </cell>
          <cell r="J4252" t="str">
            <v>8807080519</v>
          </cell>
          <cell r="K4252" t="str">
            <v/>
          </cell>
        </row>
        <row r="4253">
          <cell r="A4253" t="str">
            <v>19690914 200604 2 008</v>
          </cell>
          <cell r="B4253" t="str">
            <v>510164648</v>
          </cell>
          <cell r="C4253" t="str">
            <v>SUMARTINI, A.Ma.</v>
          </cell>
          <cell r="D4253" t="str">
            <v>II/d</v>
          </cell>
          <cell r="E4253" t="str">
            <v>01-04-2012</v>
          </cell>
          <cell r="F4253" t="str">
            <v>SITUBONDO</v>
          </cell>
          <cell r="G4253" t="str">
            <v>14-09-1969</v>
          </cell>
          <cell r="H4253" t="str">
            <v>SDN 1 Alasbayur Kec. Mlandingan</v>
          </cell>
          <cell r="I4253" t="str">
            <v>DS. ALAS BAYUR RT 08 RW 03 SIT (68353)</v>
          </cell>
          <cell r="J4253" t="str">
            <v>8807080519</v>
          </cell>
          <cell r="K4253" t="str">
            <v/>
          </cell>
        </row>
        <row r="4254">
          <cell r="A4254" t="str">
            <v>19541117 197501 1 003</v>
          </cell>
          <cell r="B4254" t="str">
            <v>130458149</v>
          </cell>
          <cell r="C4254" t="str">
            <v>SUBANDI, S.Pd.</v>
          </cell>
          <cell r="D4254" t="str">
            <v>IV/b</v>
          </cell>
          <cell r="E4254" t="str">
            <v>01-10-2008</v>
          </cell>
          <cell r="F4254" t="str">
            <v>KEBUMEN</v>
          </cell>
          <cell r="G4254" t="str">
            <v>17-11-1954</v>
          </cell>
          <cell r="H4254" t="str">
            <v>SDN 2 Alasbayur Kec. Mlandingan</v>
          </cell>
          <cell r="I4254" t="str">
            <v>JL. HASAN ASEGAF GGMAHARDIKA NO23 SITUBONDO 68311</v>
          </cell>
          <cell r="J4254" t="str">
            <v>8807080520</v>
          </cell>
          <cell r="K4254" t="str">
            <v/>
          </cell>
        </row>
        <row r="4255">
          <cell r="A4255" t="str">
            <v>19610612 198504 1 001</v>
          </cell>
          <cell r="B4255" t="str">
            <v>131331747</v>
          </cell>
          <cell r="C4255" t="str">
            <v>ACHMAD SOENARTO, S.Pd.</v>
          </cell>
          <cell r="D4255" t="str">
            <v>IV/a</v>
          </cell>
          <cell r="E4255" t="str">
            <v>01-04-2011</v>
          </cell>
          <cell r="F4255" t="str">
            <v>SITUBONDO</v>
          </cell>
          <cell r="G4255" t="str">
            <v>12-06-1961</v>
          </cell>
          <cell r="H4255" t="str">
            <v>SDN 2 Alasbayur Kec. Mlandingan</v>
          </cell>
          <cell r="I4255" t="str">
            <v>MLANDINGAN TIMUR BUNGATAN 68358</v>
          </cell>
          <cell r="J4255" t="str">
            <v>8807080520</v>
          </cell>
          <cell r="K4255" t="str">
            <v/>
          </cell>
        </row>
        <row r="4256">
          <cell r="A4256" t="str">
            <v>19671025 199912 1 001</v>
          </cell>
          <cell r="B4256" t="str">
            <v>132249232</v>
          </cell>
          <cell r="C4256" t="str">
            <v>PAENO HADI, A.Ma.</v>
          </cell>
          <cell r="D4256" t="str">
            <v>III/a</v>
          </cell>
          <cell r="E4256" t="str">
            <v>01-10-2008</v>
          </cell>
          <cell r="F4256" t="str">
            <v>BANYUWANGI</v>
          </cell>
          <cell r="G4256" t="str">
            <v>25-10-1967</v>
          </cell>
          <cell r="H4256" t="str">
            <v>SDN 2 Alasbayur Kec. Mlandingan</v>
          </cell>
          <cell r="I4256" t="str">
            <v>JATISARI WRINGIN AGUNG GAMBIRAN 68485</v>
          </cell>
          <cell r="J4256" t="str">
            <v>8807080520</v>
          </cell>
          <cell r="K4256" t="str">
            <v/>
          </cell>
        </row>
        <row r="4257">
          <cell r="A4257" t="str">
            <v>19850402 200903 1 005</v>
          </cell>
          <cell r="B4257" t="str">
            <v>910000496</v>
          </cell>
          <cell r="C4257" t="str">
            <v>TOTOK HARIYANTO, A.Ma.Pd.SD.</v>
          </cell>
          <cell r="D4257" t="str">
            <v>II/c</v>
          </cell>
          <cell r="E4257" t="str">
            <v>01-04-2013</v>
          </cell>
          <cell r="F4257" t="str">
            <v>BANYUWANGI</v>
          </cell>
          <cell r="G4257" t="str">
            <v>02-04-1985</v>
          </cell>
          <cell r="H4257" t="str">
            <v>SDN 2 Alasbayur Kec. Mlandingan</v>
          </cell>
          <cell r="I4257" t="str">
            <v>JL RAYASITUBONDO RT 04 RW 02 ALASBULU WONGSOREJO</v>
          </cell>
          <cell r="J4257" t="str">
            <v>8807080520</v>
          </cell>
          <cell r="K4257" t="str">
            <v/>
          </cell>
        </row>
        <row r="4258">
          <cell r="A4258" t="str">
            <v>19520810 197912 1 004</v>
          </cell>
          <cell r="B4258" t="str">
            <v>130775050</v>
          </cell>
          <cell r="C4258" t="str">
            <v>HASBULLAH, A.Ma.</v>
          </cell>
          <cell r="D4258" t="str">
            <v>IV/a</v>
          </cell>
          <cell r="E4258" t="str">
            <v>01-04-2007</v>
          </cell>
          <cell r="F4258" t="str">
            <v>TRENGGALEK</v>
          </cell>
          <cell r="G4258" t="str">
            <v>10-08-1952</v>
          </cell>
          <cell r="H4258" t="str">
            <v>SDN 1 Selomukti Kec. Mlandingan</v>
          </cell>
          <cell r="I4258" t="str">
            <v>MLANDINGAN KULON RT:3/2 MLANDINGAN SITUBONDO 68353</v>
          </cell>
          <cell r="J4258" t="str">
            <v>8807080521</v>
          </cell>
          <cell r="K4258" t="str">
            <v/>
          </cell>
        </row>
        <row r="4259">
          <cell r="A4259" t="str">
            <v>19630119 198303 2 004</v>
          </cell>
          <cell r="B4259" t="str">
            <v>131196445</v>
          </cell>
          <cell r="C4259" t="str">
            <v>ANA WIDYAWATI, S.Pd.</v>
          </cell>
          <cell r="D4259" t="str">
            <v>IV/a</v>
          </cell>
          <cell r="E4259" t="str">
            <v>01-10-2009</v>
          </cell>
          <cell r="F4259" t="str">
            <v>TRENGGALEK</v>
          </cell>
          <cell r="G4259" t="str">
            <v>04-12-1963</v>
          </cell>
          <cell r="H4259" t="str">
            <v>SDN 1 Selomukti Kec. Mlandingan</v>
          </cell>
          <cell r="I4259" t="str">
            <v>MLANDINGAN KULON RT:1 MLANDINGAN SITUBONDO 68353</v>
          </cell>
          <cell r="J4259" t="str">
            <v>8807080521</v>
          </cell>
          <cell r="K4259" t="str">
            <v/>
          </cell>
        </row>
        <row r="4260">
          <cell r="A4260" t="str">
            <v>19610625 198201 2 009</v>
          </cell>
          <cell r="B4260" t="str">
            <v>131043878</v>
          </cell>
          <cell r="C4260" t="str">
            <v>HOSNIATI, S.Pd.</v>
          </cell>
          <cell r="D4260" t="str">
            <v>IV/a</v>
          </cell>
          <cell r="E4260" t="str">
            <v>01-04-2010</v>
          </cell>
          <cell r="F4260" t="str">
            <v>SITUBONDO</v>
          </cell>
          <cell r="G4260" t="str">
            <v>25-06-1961</v>
          </cell>
          <cell r="H4260" t="str">
            <v>SDN 1 Selomukti Kec. Mlandingan</v>
          </cell>
          <cell r="I4260" t="str">
            <v>SUMBER PINANG RT 01 RW 02 MLANDINGAN SITUBONDO</v>
          </cell>
          <cell r="J4260" t="str">
            <v>8807080521</v>
          </cell>
          <cell r="K4260" t="str">
            <v/>
          </cell>
        </row>
        <row r="4261">
          <cell r="A4261" t="str">
            <v>19651219 199103 2 008</v>
          </cell>
          <cell r="B4261" t="str">
            <v>131949555</v>
          </cell>
          <cell r="C4261" t="str">
            <v>HJ. SUDARSIYATUN</v>
          </cell>
          <cell r="D4261" t="str">
            <v>III/c</v>
          </cell>
          <cell r="E4261" t="str">
            <v>01-04-2011</v>
          </cell>
          <cell r="F4261" t="str">
            <v>SITUBONDO</v>
          </cell>
          <cell r="G4261" t="str">
            <v>19-12-1965</v>
          </cell>
          <cell r="H4261" t="str">
            <v>SDN 1 Selomukti Kec. Mlandingan</v>
          </cell>
          <cell r="I4261" t="str">
            <v>MLANDINGAN WETAN BUNGATAN SITUBONDO</v>
          </cell>
          <cell r="J4261" t="str">
            <v>8807080521</v>
          </cell>
          <cell r="K4261" t="str">
            <v/>
          </cell>
        </row>
        <row r="4262">
          <cell r="A4262" t="str">
            <v>19720726 200701 2 008</v>
          </cell>
          <cell r="B4262" t="str">
            <v>510192776</v>
          </cell>
          <cell r="C4262" t="str">
            <v>KUSTIYAH, S.Ag.</v>
          </cell>
          <cell r="D4262" t="str">
            <v>III/c</v>
          </cell>
          <cell r="E4262" t="str">
            <v>01-10-2012</v>
          </cell>
          <cell r="F4262" t="str">
            <v>SITUBONDO</v>
          </cell>
          <cell r="G4262" t="str">
            <v>26-07-1972</v>
          </cell>
          <cell r="H4262" t="str">
            <v>SDN 1 Selomukti Kec. Mlandingan</v>
          </cell>
          <cell r="I4262" t="str">
            <v>BLOK SAWO SELOMUKTI MLANDINGAN SITUBONDO</v>
          </cell>
          <cell r="J4262" t="str">
            <v>8807080521</v>
          </cell>
          <cell r="K4262" t="str">
            <v/>
          </cell>
        </row>
        <row r="4263">
          <cell r="A4263" t="str">
            <v>19760506 200604 2 015</v>
          </cell>
          <cell r="B4263" t="str">
            <v>510157291</v>
          </cell>
          <cell r="C4263" t="str">
            <v>RATNI AISIYAH, A.Ma.</v>
          </cell>
          <cell r="D4263" t="str">
            <v>III/a</v>
          </cell>
          <cell r="E4263" t="str">
            <v>01-10-2011</v>
          </cell>
          <cell r="F4263" t="str">
            <v>SITUBONDO</v>
          </cell>
          <cell r="G4263" t="str">
            <v>06-05-1976</v>
          </cell>
          <cell r="H4263" t="str">
            <v>SDN 1 Selomukti Kec. Mlandingan</v>
          </cell>
          <cell r="I4263" t="str">
            <v>JL. TRIBUNGAN RT 02 RW 01 KEC. MLANDINGAN SIT</v>
          </cell>
          <cell r="J4263" t="str">
            <v>8807080521</v>
          </cell>
          <cell r="K4263" t="str">
            <v/>
          </cell>
        </row>
        <row r="4264">
          <cell r="A4264" t="str">
            <v>19651016 200701 2 011</v>
          </cell>
          <cell r="B4264" t="str">
            <v>510201652</v>
          </cell>
          <cell r="C4264" t="str">
            <v>UMI NURIL KHIQMA, A.Ma.</v>
          </cell>
          <cell r="D4264" t="str">
            <v>II/c</v>
          </cell>
          <cell r="E4264" t="str">
            <v>01-10-2012</v>
          </cell>
          <cell r="F4264" t="str">
            <v>SIDOARJO</v>
          </cell>
          <cell r="G4264" t="str">
            <v>16-10-1965</v>
          </cell>
          <cell r="H4264" t="str">
            <v>SDN 1 Selomukti Kec. Mlandingan</v>
          </cell>
          <cell r="I4264" t="str">
            <v>PENGABETAN BARAT RT 2 RW 2 SELOMUKTI MLANDINGAN</v>
          </cell>
          <cell r="J4264" t="str">
            <v>8807080521</v>
          </cell>
          <cell r="K4264" t="str">
            <v/>
          </cell>
        </row>
        <row r="4265">
          <cell r="A4265" t="str">
            <v>19820226 200701 1 007</v>
          </cell>
          <cell r="B4265" t="str">
            <v>510202317</v>
          </cell>
          <cell r="C4265" t="str">
            <v>WASIL HAERUL WASID, A.Ma.</v>
          </cell>
          <cell r="D4265" t="str">
            <v>II/c</v>
          </cell>
          <cell r="E4265" t="str">
            <v>01-10-2012</v>
          </cell>
          <cell r="F4265" t="str">
            <v>SITUBONDO</v>
          </cell>
          <cell r="G4265" t="str">
            <v>26-02-1982</v>
          </cell>
          <cell r="H4265" t="str">
            <v>SDN 1 Selomukti Kec. Mlandingan</v>
          </cell>
          <cell r="I4265" t="str">
            <v>PENGABETAN BARAT RT 2 RW 2 DS SELOMUKTI MLANDINGAN</v>
          </cell>
          <cell r="J4265" t="str">
            <v>8807080521</v>
          </cell>
          <cell r="K4265" t="str">
            <v/>
          </cell>
        </row>
        <row r="4266">
          <cell r="A4266" t="str">
            <v>19660511 198904 1 001</v>
          </cell>
          <cell r="B4266" t="str">
            <v>131734948</v>
          </cell>
          <cell r="C4266" t="str">
            <v>IBROHIM</v>
          </cell>
          <cell r="D4266" t="str">
            <v>I/c</v>
          </cell>
          <cell r="E4266" t="str">
            <v>01-04-1997</v>
          </cell>
          <cell r="F4266" t="str">
            <v>SITUBONDO</v>
          </cell>
          <cell r="G4266" t="str">
            <v>02-01-1960</v>
          </cell>
          <cell r="H4266" t="str">
            <v>SDN 1 Selomukti Kec. Mlandingan</v>
          </cell>
          <cell r="I4266" t="str">
            <v>PAOWAN KEC. PANARUKAN SITUBONDO</v>
          </cell>
          <cell r="J4266" t="str">
            <v>8807080521</v>
          </cell>
          <cell r="K4266" t="str">
            <v/>
          </cell>
        </row>
        <row r="4267">
          <cell r="A4267" t="str">
            <v>19510314 197403 1 002</v>
          </cell>
          <cell r="B4267" t="str">
            <v>130402920</v>
          </cell>
          <cell r="C4267" t="str">
            <v>SUPROJO, A.Ma.Pd.</v>
          </cell>
          <cell r="D4267" t="str">
            <v>IV/b</v>
          </cell>
          <cell r="E4267" t="str">
            <v>01-10-2008</v>
          </cell>
          <cell r="F4267" t="str">
            <v>BANYUWANGI</v>
          </cell>
          <cell r="G4267" t="str">
            <v>14-03-1951</v>
          </cell>
          <cell r="H4267" t="str">
            <v>SDN 2 Selomukti Kec. Mlandingan</v>
          </cell>
          <cell r="I4267" t="str">
            <v>SUMBER PINANG MLANDINGAN SITUBONDO 68353</v>
          </cell>
          <cell r="J4267" t="str">
            <v>8807080522</v>
          </cell>
          <cell r="K4267" t="str">
            <v/>
          </cell>
        </row>
        <row r="4268">
          <cell r="A4268" t="str">
            <v>19530102 197601 1 003</v>
          </cell>
          <cell r="B4268" t="str">
            <v>130498951</v>
          </cell>
          <cell r="C4268" t="str">
            <v>SUROTO, A.Ma.Pd.</v>
          </cell>
          <cell r="D4268" t="str">
            <v>IV/b</v>
          </cell>
          <cell r="E4268" t="str">
            <v>01-10-2008</v>
          </cell>
          <cell r="F4268" t="str">
            <v>TRENGGALEK</v>
          </cell>
          <cell r="G4268" t="str">
            <v>02-01-1953</v>
          </cell>
          <cell r="H4268" t="str">
            <v>SDN 2 Selomukti Kec. Mlandingan</v>
          </cell>
          <cell r="I4268" t="str">
            <v>SELOWOGO RT:3/9 BUNGATAN SITUBONDO 68353</v>
          </cell>
          <cell r="J4268" t="str">
            <v>8807080522</v>
          </cell>
          <cell r="K4268" t="str">
            <v/>
          </cell>
        </row>
        <row r="4269">
          <cell r="A4269" t="str">
            <v>19580225 197803 2 003</v>
          </cell>
          <cell r="B4269" t="str">
            <v>130658639</v>
          </cell>
          <cell r="C4269" t="str">
            <v>NUR SUPRIHATI, S.Pd.</v>
          </cell>
          <cell r="D4269" t="str">
            <v>IV/b</v>
          </cell>
          <cell r="E4269" t="str">
            <v>01-10-2011</v>
          </cell>
          <cell r="F4269" t="str">
            <v>SITUBONDO</v>
          </cell>
          <cell r="G4269" t="str">
            <v>25-02-1958</v>
          </cell>
          <cell r="H4269" t="str">
            <v>SDN 2 Selomukti Kec. Mlandingan</v>
          </cell>
          <cell r="I4269" t="str">
            <v>SELOMUKTI RT:1/1 MLANDINGAN SITUBONDO 68353</v>
          </cell>
          <cell r="J4269" t="str">
            <v>8807080522</v>
          </cell>
          <cell r="K4269" t="str">
            <v/>
          </cell>
        </row>
        <row r="4270">
          <cell r="A4270" t="str">
            <v>19540827 197703 2 003</v>
          </cell>
          <cell r="B4270" t="str">
            <v>130584030</v>
          </cell>
          <cell r="C4270" t="str">
            <v>ISMINI, A.Ma.Pd.</v>
          </cell>
          <cell r="D4270" t="str">
            <v>IV/b</v>
          </cell>
          <cell r="E4270" t="str">
            <v>01-10-2011</v>
          </cell>
          <cell r="F4270" t="str">
            <v>TRENGGALEK</v>
          </cell>
          <cell r="G4270" t="str">
            <v>27-08-1954</v>
          </cell>
          <cell r="H4270" t="str">
            <v>SDN 2 Selomukti Kec. Mlandingan</v>
          </cell>
          <cell r="I4270" t="str">
            <v>MLANDINGAN KULON RT:3/2 MLANDINGAN SITUBONDO 68353</v>
          </cell>
          <cell r="J4270" t="str">
            <v>8807080522</v>
          </cell>
          <cell r="K4270" t="str">
            <v/>
          </cell>
        </row>
        <row r="4271">
          <cell r="A4271" t="str">
            <v>19621009 198303 1 008</v>
          </cell>
          <cell r="B4271" t="str">
            <v>131196606</v>
          </cell>
          <cell r="C4271" t="str">
            <v>NURHADI, S.Pd.</v>
          </cell>
          <cell r="D4271" t="str">
            <v>IV/b</v>
          </cell>
          <cell r="E4271" t="str">
            <v>01-10-2012</v>
          </cell>
          <cell r="F4271" t="str">
            <v>BANYUWANGI</v>
          </cell>
          <cell r="G4271" t="str">
            <v>09-10-1962</v>
          </cell>
          <cell r="H4271" t="str">
            <v>SDN 2 Selomukti Kec. Mlandingan</v>
          </cell>
          <cell r="I4271" t="str">
            <v>DAWUHAN RT:2/4 SUBOH SITUBONDO</v>
          </cell>
          <cell r="J4271" t="str">
            <v>8807080522</v>
          </cell>
          <cell r="K4271" t="str">
            <v/>
          </cell>
        </row>
        <row r="4272">
          <cell r="A4272" t="str">
            <v>19580401 198308 1 007</v>
          </cell>
          <cell r="B4272" t="str">
            <v>131244373</v>
          </cell>
          <cell r="C4272" t="str">
            <v>SUWITO, A.Ma.</v>
          </cell>
          <cell r="D4272" t="str">
            <v>IV/a</v>
          </cell>
          <cell r="E4272" t="str">
            <v>01-10-2008</v>
          </cell>
          <cell r="F4272" t="str">
            <v>SITUBONDO</v>
          </cell>
          <cell r="G4272" t="str">
            <v>01-04-1958</v>
          </cell>
          <cell r="H4272" t="str">
            <v>SDN 2 Selomukti Kec. Mlandingan</v>
          </cell>
          <cell r="I4272" t="str">
            <v>MIMBAAN RT:3/11 PANJI SITUBONDO 68322</v>
          </cell>
          <cell r="J4272" t="str">
            <v>8807080522</v>
          </cell>
          <cell r="K4272" t="str">
            <v/>
          </cell>
        </row>
        <row r="4273">
          <cell r="A4273" t="str">
            <v>19531019 197403 1 004</v>
          </cell>
          <cell r="B4273" t="str">
            <v>130403051</v>
          </cell>
          <cell r="C4273" t="str">
            <v>Drs. ABDUL GHAFUR</v>
          </cell>
          <cell r="D4273" t="str">
            <v>IV/a</v>
          </cell>
          <cell r="E4273" t="str">
            <v>01-04-2011</v>
          </cell>
          <cell r="F4273" t="str">
            <v>SITUBONDO</v>
          </cell>
          <cell r="G4273" t="str">
            <v>19-10-1953</v>
          </cell>
          <cell r="H4273" t="str">
            <v>SDN 2 Selomukti Kec. Mlandingan</v>
          </cell>
          <cell r="I4273" t="str">
            <v>SELOMUKTI RT:1/1 MLANDINGAN SITUBONDO 68353</v>
          </cell>
          <cell r="J4273" t="str">
            <v>8807080522</v>
          </cell>
          <cell r="K4273" t="str">
            <v/>
          </cell>
        </row>
        <row r="4274">
          <cell r="A4274" t="str">
            <v>19630101 198504 1 005</v>
          </cell>
          <cell r="B4274" t="str">
            <v>131335294</v>
          </cell>
          <cell r="C4274" t="str">
            <v>Dra. SAPURI, A.Ma.Pd.</v>
          </cell>
          <cell r="D4274" t="str">
            <v>IV/a</v>
          </cell>
          <cell r="E4274" t="str">
            <v>01-10-2011</v>
          </cell>
          <cell r="F4274" t="str">
            <v>SITUBONDO</v>
          </cell>
          <cell r="G4274" t="str">
            <v>01-01-1963</v>
          </cell>
          <cell r="H4274" t="str">
            <v>SDN 2 Selomukti Kec. Mlandingan</v>
          </cell>
          <cell r="I4274" t="str">
            <v>DESA JETIS RANDUH RT:1/2 BESUKI SITUBONDO 68356</v>
          </cell>
          <cell r="J4274" t="str">
            <v>8807080522</v>
          </cell>
          <cell r="K4274" t="str">
            <v/>
          </cell>
        </row>
        <row r="4275">
          <cell r="A4275" t="str">
            <v>19660216 199912 1 001</v>
          </cell>
          <cell r="B4275" t="str">
            <v>132249236</v>
          </cell>
          <cell r="C4275" t="str">
            <v>WIDARIYONO, S.Pd.</v>
          </cell>
          <cell r="D4275" t="str">
            <v>III/b</v>
          </cell>
          <cell r="E4275" t="str">
            <v>01-10-2008</v>
          </cell>
          <cell r="F4275" t="str">
            <v>BANYUWANGI</v>
          </cell>
          <cell r="G4275" t="str">
            <v>16-02-1966</v>
          </cell>
          <cell r="H4275" t="str">
            <v>SDN 2 Selomukti Kec. Mlandingan</v>
          </cell>
          <cell r="I4275" t="str">
            <v>KRAJAN RT: 01/5 DASRI GAMBIRAN BANYUWANGI 68486</v>
          </cell>
          <cell r="J4275" t="str">
            <v>8807080522</v>
          </cell>
          <cell r="K4275" t="str">
            <v/>
          </cell>
        </row>
        <row r="4276">
          <cell r="A4276" t="str">
            <v>19600102 199007 1 001</v>
          </cell>
          <cell r="B4276" t="str">
            <v>131825486</v>
          </cell>
          <cell r="C4276" t="str">
            <v>SARMAN</v>
          </cell>
          <cell r="D4276" t="str">
            <v>II/a</v>
          </cell>
          <cell r="E4276" t="str">
            <v>01-10-2007</v>
          </cell>
          <cell r="F4276" t="str">
            <v>SITUBONDO</v>
          </cell>
          <cell r="G4276" t="str">
            <v>02-01-1960</v>
          </cell>
          <cell r="H4276" t="str">
            <v>SDN 2 Selomukti Kec. Mlandingan</v>
          </cell>
          <cell r="I4276" t="str">
            <v>BUNGATAN RT: 1/1 SITUBONDO</v>
          </cell>
          <cell r="J4276" t="str">
            <v>8807080522</v>
          </cell>
          <cell r="K4276" t="str">
            <v/>
          </cell>
        </row>
        <row r="4277">
          <cell r="A4277" t="str">
            <v>19540523 197502 1 003</v>
          </cell>
          <cell r="B4277" t="str">
            <v>130458329</v>
          </cell>
          <cell r="C4277" t="str">
            <v>ACHMAD SUKAMTO, A.Ma.Pd.</v>
          </cell>
          <cell r="D4277" t="str">
            <v>IV/b</v>
          </cell>
          <cell r="E4277" t="str">
            <v>01-10-2008</v>
          </cell>
          <cell r="F4277" t="str">
            <v>JEMBER</v>
          </cell>
          <cell r="G4277" t="str">
            <v>23-05-1954</v>
          </cell>
          <cell r="H4277" t="str">
            <v>SDN 3 Selomukti Kec. Mlandingan</v>
          </cell>
          <cell r="I4277" t="str">
            <v>TREBUNGAN KRAJAN MLANDINGAN SITUBONDO 68353</v>
          </cell>
          <cell r="J4277" t="str">
            <v>8807080523</v>
          </cell>
          <cell r="K4277" t="str">
            <v/>
          </cell>
        </row>
        <row r="4278">
          <cell r="A4278" t="str">
            <v>19620518 198303 1 007</v>
          </cell>
          <cell r="B4278" t="str">
            <v>131196634</v>
          </cell>
          <cell r="C4278" t="str">
            <v>SUGIANTO, S.Pd.</v>
          </cell>
          <cell r="D4278" t="str">
            <v>IV/b</v>
          </cell>
          <cell r="E4278" t="str">
            <v>01-10-2012</v>
          </cell>
          <cell r="F4278" t="str">
            <v>MADIUN</v>
          </cell>
          <cell r="G4278" t="str">
            <v>18-05-1962</v>
          </cell>
          <cell r="H4278" t="str">
            <v>SDN 3 Selomukti Kec. Mlandingan</v>
          </cell>
          <cell r="I4278" t="str">
            <v>DESA JETIS RT:1/1 BESUKI SITUBONDO</v>
          </cell>
          <cell r="J4278" t="str">
            <v>8807080523</v>
          </cell>
          <cell r="K4278" t="str">
            <v/>
          </cell>
        </row>
        <row r="4279">
          <cell r="A4279" t="str">
            <v>19620403 198201 1 007</v>
          </cell>
          <cell r="B4279" t="str">
            <v>131043750</v>
          </cell>
          <cell r="C4279" t="str">
            <v>NUR RAHMAT</v>
          </cell>
          <cell r="D4279" t="str">
            <v>IV/a</v>
          </cell>
          <cell r="E4279" t="str">
            <v>01-10-2008</v>
          </cell>
          <cell r="F4279" t="str">
            <v>TRENGGALEK</v>
          </cell>
          <cell r="G4279" t="str">
            <v>03-04-1962</v>
          </cell>
          <cell r="H4279" t="str">
            <v>SDN 3 Selomukti Kec. Mlandingan</v>
          </cell>
          <cell r="I4279" t="str">
            <v>DS.TREBUNGAN RT:1/4 MLANDINGAN SITUBONDO 68353</v>
          </cell>
          <cell r="J4279" t="str">
            <v>8807080523</v>
          </cell>
          <cell r="K4279" t="str">
            <v/>
          </cell>
        </row>
        <row r="4280">
          <cell r="A4280" t="str">
            <v>19630221 198303 1 008</v>
          </cell>
          <cell r="B4280" t="str">
            <v>131196375</v>
          </cell>
          <cell r="C4280" t="str">
            <v>MONANDAR</v>
          </cell>
          <cell r="D4280" t="str">
            <v>III/d</v>
          </cell>
          <cell r="E4280" t="str">
            <v>01-10-2010</v>
          </cell>
          <cell r="F4280" t="str">
            <v>SITUBONDO</v>
          </cell>
          <cell r="G4280" t="str">
            <v>21-02-1963</v>
          </cell>
          <cell r="H4280" t="str">
            <v>SDN 3 Selomukti Kec. Mlandingan</v>
          </cell>
          <cell r="I4280" t="str">
            <v>CURAH JERU RT:1/9 PANJI SITUBONDO</v>
          </cell>
          <cell r="J4280" t="str">
            <v>8807080523</v>
          </cell>
          <cell r="K4280" t="str">
            <v/>
          </cell>
        </row>
        <row r="4281">
          <cell r="A4281" t="str">
            <v>19630627 199104 2 001</v>
          </cell>
          <cell r="B4281" t="str">
            <v>131894652</v>
          </cell>
          <cell r="C4281" t="str">
            <v>MISNGATIN, S.Pd.</v>
          </cell>
          <cell r="D4281" t="str">
            <v>III/d</v>
          </cell>
          <cell r="E4281" t="str">
            <v>01-04-2012</v>
          </cell>
          <cell r="F4281" t="str">
            <v>TRENGGALEK</v>
          </cell>
          <cell r="G4281" t="str">
            <v>27-06-1963</v>
          </cell>
          <cell r="H4281" t="str">
            <v>SDN 3 Selomukti Kec. Mlandingan</v>
          </cell>
          <cell r="I4281" t="str">
            <v>MLANDINGAN KULON RT 01 RW 02 MLANDINGAN SIT 68353</v>
          </cell>
          <cell r="J4281" t="str">
            <v>8807080523</v>
          </cell>
          <cell r="K4281" t="str">
            <v/>
          </cell>
        </row>
        <row r="4282">
          <cell r="A4282" t="str">
            <v>19710930 199611 2 001</v>
          </cell>
          <cell r="B4282" t="str">
            <v>132156234</v>
          </cell>
          <cell r="C4282" t="str">
            <v>SUHARTI, S.Pd.</v>
          </cell>
          <cell r="D4282" t="str">
            <v>III/c</v>
          </cell>
          <cell r="E4282" t="str">
            <v>01-04-2011</v>
          </cell>
          <cell r="F4282" t="str">
            <v>BLITAR</v>
          </cell>
          <cell r="G4282" t="str">
            <v>30-09-1971</v>
          </cell>
          <cell r="H4282" t="str">
            <v>SDN 3 Selomukti Kec. Mlandingan</v>
          </cell>
          <cell r="I4282" t="str">
            <v>MLANDINGAN KULON RT: 2/2 MLANDINGAN SIT 68353</v>
          </cell>
          <cell r="J4282" t="str">
            <v>8807080523</v>
          </cell>
          <cell r="K4282" t="str">
            <v/>
          </cell>
        </row>
        <row r="4283">
          <cell r="A4283" t="str">
            <v>19660606 199308 1 002</v>
          </cell>
          <cell r="B4283" t="str">
            <v>132029426</v>
          </cell>
          <cell r="C4283" t="str">
            <v>ZAINUDIN</v>
          </cell>
          <cell r="D4283" t="str">
            <v>III/a</v>
          </cell>
          <cell r="E4283" t="str">
            <v>01-10-2010</v>
          </cell>
          <cell r="F4283" t="str">
            <v>SITUBONDO</v>
          </cell>
          <cell r="G4283" t="str">
            <v>06-06-1966</v>
          </cell>
          <cell r="H4283" t="str">
            <v>SDN 3 Selomukti Kec. Mlandingan</v>
          </cell>
          <cell r="I4283" t="str">
            <v>JANTI RT: 03/2 DESA KETAH SUBOH SITUBONDO 68354</v>
          </cell>
          <cell r="J4283" t="str">
            <v>8807080523</v>
          </cell>
          <cell r="K4283" t="str">
            <v/>
          </cell>
        </row>
        <row r="4284">
          <cell r="A4284" t="str">
            <v>19750721 200501 1 010</v>
          </cell>
          <cell r="B4284" t="str">
            <v>510146156</v>
          </cell>
          <cell r="C4284" t="str">
            <v>EDI JUNAIDI, A.Ma.</v>
          </cell>
          <cell r="D4284" t="str">
            <v>II/d</v>
          </cell>
          <cell r="E4284" t="str">
            <v>01-04-2011</v>
          </cell>
          <cell r="F4284" t="str">
            <v>SITUBONDO</v>
          </cell>
          <cell r="G4284" t="str">
            <v>21-07-1975</v>
          </cell>
          <cell r="H4284" t="str">
            <v>SDN 3 Selomukti Kec. Mlandingan</v>
          </cell>
          <cell r="I4284" t="str">
            <v>KP. NANGKAAN RT 02/RW 01, PAOWAN, PANARUKAN, STBND</v>
          </cell>
          <cell r="J4284" t="str">
            <v>8807080523</v>
          </cell>
          <cell r="K4284" t="str">
            <v/>
          </cell>
        </row>
        <row r="4285">
          <cell r="A4285" t="str">
            <v>19691110 200701 2 027</v>
          </cell>
          <cell r="B4285" t="str">
            <v>510201647</v>
          </cell>
          <cell r="C4285" t="str">
            <v>UMU SALAMAH</v>
          </cell>
          <cell r="D4285" t="str">
            <v>II/c</v>
          </cell>
          <cell r="E4285" t="str">
            <v>01-04-2013</v>
          </cell>
          <cell r="F4285" t="str">
            <v>JEMBER</v>
          </cell>
          <cell r="G4285" t="str">
            <v>10-11-1969</v>
          </cell>
          <cell r="H4285" t="str">
            <v>SDN 3 Selomukti Kec. Mlandingan</v>
          </cell>
          <cell r="I4285" t="str">
            <v>KALIWINING RAMBIPUJI JEMBER</v>
          </cell>
          <cell r="J4285" t="str">
            <v>8807080523</v>
          </cell>
          <cell r="K4285" t="str">
            <v/>
          </cell>
        </row>
        <row r="4286">
          <cell r="A4286" t="str">
            <v>19610403 198303 1 015</v>
          </cell>
          <cell r="B4286" t="str">
            <v>131196388</v>
          </cell>
          <cell r="C4286" t="str">
            <v>SUHALI</v>
          </cell>
          <cell r="D4286" t="str">
            <v>IV/a</v>
          </cell>
          <cell r="E4286" t="str">
            <v>01-10-2008</v>
          </cell>
          <cell r="F4286" t="str">
            <v>SITUBONDO</v>
          </cell>
          <cell r="G4286" t="str">
            <v>03-04-1961</v>
          </cell>
          <cell r="H4286" t="str">
            <v>SDN 4 Selomukti Kec. Mlandingan</v>
          </cell>
          <cell r="I4286" t="str">
            <v>SELOMUKTI RT: 3/1 MLANDINGAN SITUBONDO 68353</v>
          </cell>
          <cell r="J4286" t="str">
            <v>8807080524</v>
          </cell>
          <cell r="K4286" t="str">
            <v/>
          </cell>
        </row>
        <row r="4287">
          <cell r="A4287" t="str">
            <v>19521102 197702 1 001</v>
          </cell>
          <cell r="B4287" t="str">
            <v>130583957</v>
          </cell>
          <cell r="C4287" t="str">
            <v>MOH. HASAN</v>
          </cell>
          <cell r="D4287" t="str">
            <v>IV/a</v>
          </cell>
          <cell r="E4287" t="str">
            <v>01-04-2010</v>
          </cell>
          <cell r="F4287" t="str">
            <v>SITUBONDO</v>
          </cell>
          <cell r="G4287" t="str">
            <v>02-11-1952</v>
          </cell>
          <cell r="H4287" t="str">
            <v>SDN 4 Selomukti Kec. Mlandingan</v>
          </cell>
          <cell r="I4287" t="str">
            <v>SELOMUKTI RT 02 RW 01 MLANDINGAN SITUBONDO (68353)</v>
          </cell>
          <cell r="J4287" t="str">
            <v>8807080524</v>
          </cell>
          <cell r="K4287" t="str">
            <v/>
          </cell>
        </row>
        <row r="4288">
          <cell r="A4288" t="str">
            <v>19640321 198703 1 007</v>
          </cell>
          <cell r="B4288" t="str">
            <v>131520621</v>
          </cell>
          <cell r="C4288" t="str">
            <v>WIDARTO, B.A.</v>
          </cell>
          <cell r="D4288" t="str">
            <v>IV/a</v>
          </cell>
          <cell r="E4288" t="str">
            <v>01-10-2011</v>
          </cell>
          <cell r="F4288" t="str">
            <v>BANYUWANGI</v>
          </cell>
          <cell r="G4288" t="str">
            <v>21-03-1964</v>
          </cell>
          <cell r="H4288" t="str">
            <v>SDN 4 Selomukti Kec. Mlandingan</v>
          </cell>
          <cell r="I4288" t="str">
            <v>DS SELOMUKTI RT:1/1 MLANDINGANSITUBONDO 68353</v>
          </cell>
          <cell r="J4288" t="str">
            <v>8807080524</v>
          </cell>
          <cell r="K4288" t="str">
            <v/>
          </cell>
        </row>
        <row r="4289">
          <cell r="A4289" t="str">
            <v>19620415 200701 1 013</v>
          </cell>
          <cell r="B4289" t="str">
            <v>510202533</v>
          </cell>
          <cell r="C4289" t="str">
            <v>SURYAPI, A.Ma.</v>
          </cell>
          <cell r="D4289" t="str">
            <v>II/c</v>
          </cell>
          <cell r="E4289" t="str">
            <v>01-04-2013</v>
          </cell>
          <cell r="F4289" t="str">
            <v>BONDOWOSO</v>
          </cell>
          <cell r="G4289" t="str">
            <v>15-04-1962</v>
          </cell>
          <cell r="H4289" t="str">
            <v>SDN 4 Selomukti Kec. Mlandingan</v>
          </cell>
          <cell r="I4289" t="str">
            <v>KP KRAJAN RT 08 RW 02 DS GUNUNG PUTRI SUBOH SIT</v>
          </cell>
          <cell r="J4289" t="str">
            <v>8807080524</v>
          </cell>
          <cell r="K4289" t="str">
            <v/>
          </cell>
        </row>
        <row r="4290">
          <cell r="A4290" t="str">
            <v>19771107 200801 2 021</v>
          </cell>
          <cell r="B4290" t="str">
            <v>510229709</v>
          </cell>
          <cell r="C4290" t="str">
            <v>NUR SYAMSIYAH</v>
          </cell>
          <cell r="D4290" t="str">
            <v>II/b</v>
          </cell>
          <cell r="E4290" t="str">
            <v>01-10-2011</v>
          </cell>
          <cell r="F4290" t="str">
            <v>SITUBONDO</v>
          </cell>
          <cell r="G4290" t="str">
            <v>07-11-1977</v>
          </cell>
          <cell r="H4290" t="str">
            <v>SDN 4 Selomukti Kec. Mlandingan</v>
          </cell>
          <cell r="I4290" t="str">
            <v>PESISIR KRAJAN RT.1/2 SELOMUKTI MLANDINGAN SIT.</v>
          </cell>
          <cell r="J4290" t="str">
            <v>8807080524</v>
          </cell>
          <cell r="K4290" t="str">
            <v/>
          </cell>
        </row>
        <row r="4291">
          <cell r="A4291" t="str">
            <v>19630307 198504 1 007</v>
          </cell>
          <cell r="B4291" t="str">
            <v>131335216</v>
          </cell>
          <cell r="C4291" t="str">
            <v>ABU SIRI, S.Pd.</v>
          </cell>
          <cell r="D4291" t="str">
            <v>III/d</v>
          </cell>
          <cell r="E4291" t="str">
            <v>01-04-2010</v>
          </cell>
          <cell r="F4291" t="str">
            <v>SITUBONDO</v>
          </cell>
          <cell r="G4291" t="str">
            <v>07-03-1963</v>
          </cell>
          <cell r="H4291" t="str">
            <v>SDN 1 Campoan Kec. Mlandingan</v>
          </cell>
          <cell r="I4291" t="str">
            <v>TRIBUNGAN RT 02 RW 05 MLANDINGAN SITUBONDO 68353</v>
          </cell>
          <cell r="J4291" t="str">
            <v>8807080525</v>
          </cell>
          <cell r="K4291" t="str">
            <v/>
          </cell>
        </row>
        <row r="4292">
          <cell r="A4292" t="str">
            <v>19630707 199912 1 001</v>
          </cell>
          <cell r="B4292" t="str">
            <v>132249235</v>
          </cell>
          <cell r="C4292" t="str">
            <v>A. FAESHOLI, A.Ma.Pd.</v>
          </cell>
          <cell r="D4292" t="str">
            <v>III/b</v>
          </cell>
          <cell r="E4292" t="str">
            <v>01-04-2011</v>
          </cell>
          <cell r="F4292" t="str">
            <v>BANYUWANGI</v>
          </cell>
          <cell r="G4292" t="str">
            <v>07-07-1963</v>
          </cell>
          <cell r="H4292" t="str">
            <v>SDN 1 Campoan Kec. Mlandingan</v>
          </cell>
          <cell r="I4292" t="str">
            <v>GN. MALANG RT: 8 CAMPOAN MLANDINGAN SIT 68353</v>
          </cell>
          <cell r="J4292" t="str">
            <v>8807080525</v>
          </cell>
          <cell r="K4292" t="str">
            <v/>
          </cell>
        </row>
        <row r="4293">
          <cell r="A4293" t="str">
            <v>19750412 199912 1 001</v>
          </cell>
          <cell r="B4293" t="str">
            <v>132249207</v>
          </cell>
          <cell r="C4293" t="str">
            <v>NUR JAMALUDDIN, S.Pd.</v>
          </cell>
          <cell r="D4293" t="str">
            <v>III/a</v>
          </cell>
          <cell r="E4293" t="str">
            <v>01-04-2010</v>
          </cell>
          <cell r="F4293" t="str">
            <v>SITUBONDO</v>
          </cell>
          <cell r="G4293" t="str">
            <v>12-04-1975</v>
          </cell>
          <cell r="H4293" t="str">
            <v>SDN 1 Campoan Kec. Mlandingan</v>
          </cell>
          <cell r="I4293" t="str">
            <v>MLANDINGAN RT 02 RW O1 SITUBONDO (68353)</v>
          </cell>
          <cell r="J4293" t="str">
            <v>8807080525</v>
          </cell>
          <cell r="K4293" t="str">
            <v/>
          </cell>
        </row>
        <row r="4294">
          <cell r="A4294" t="str">
            <v>19730317 200604 1 015</v>
          </cell>
          <cell r="B4294" t="str">
            <v>510164650</v>
          </cell>
          <cell r="C4294" t="str">
            <v>MAHFUD EFENDI, S.Pd.</v>
          </cell>
          <cell r="D4294" t="str">
            <v>III/a</v>
          </cell>
          <cell r="E4294" t="str">
            <v>01-04-2012</v>
          </cell>
          <cell r="F4294" t="str">
            <v>SITUBONDO</v>
          </cell>
          <cell r="G4294" t="str">
            <v>17-03-1973</v>
          </cell>
          <cell r="H4294" t="str">
            <v>SDN 1 Campoan Kec. Mlandingan</v>
          </cell>
          <cell r="I4294" t="str">
            <v>JL. TRIBUNGAN RT 01 RW O4 SITUBONDO (68353)</v>
          </cell>
          <cell r="J4294" t="str">
            <v>8807080525</v>
          </cell>
          <cell r="K4294" t="str">
            <v/>
          </cell>
        </row>
        <row r="4295">
          <cell r="A4295" t="str">
            <v>19701208 200312 1 002</v>
          </cell>
          <cell r="B4295" t="str">
            <v>510136243</v>
          </cell>
          <cell r="C4295" t="str">
            <v>M. FATHUR ROHMAN, A.Ma.</v>
          </cell>
          <cell r="D4295" t="str">
            <v>II/c</v>
          </cell>
          <cell r="E4295" t="str">
            <v>01-04-2010</v>
          </cell>
          <cell r="F4295" t="str">
            <v>BANYUWANGI</v>
          </cell>
          <cell r="G4295" t="str">
            <v>08-12-1970</v>
          </cell>
          <cell r="H4295" t="str">
            <v>SDN 1 Campoan Kec. Mlandingan</v>
          </cell>
          <cell r="I4295" t="str">
            <v/>
          </cell>
          <cell r="J4295" t="str">
            <v>8807080525</v>
          </cell>
          <cell r="K4295" t="str">
            <v/>
          </cell>
        </row>
        <row r="4296">
          <cell r="A4296" t="str">
            <v>19700510 200604 1 009</v>
          </cell>
          <cell r="B4296" t="str">
            <v>510157138</v>
          </cell>
          <cell r="C4296" t="str">
            <v>RUHI DAPI</v>
          </cell>
          <cell r="D4296" t="str">
            <v>II/c</v>
          </cell>
          <cell r="E4296" t="str">
            <v>01-10-2011</v>
          </cell>
          <cell r="F4296" t="str">
            <v>SITUBONDO</v>
          </cell>
          <cell r="G4296" t="str">
            <v>10-05-1970</v>
          </cell>
          <cell r="H4296" t="str">
            <v>SDN 1 Campoan Kec. Mlandingan</v>
          </cell>
          <cell r="I4296" t="str">
            <v>KP. TIMUR SAWAH 2 SUMBERANYAR RT 1 RW 5 MLANDINGAN</v>
          </cell>
          <cell r="J4296" t="str">
            <v>8807080525</v>
          </cell>
          <cell r="K4296" t="str">
            <v/>
          </cell>
        </row>
        <row r="4297">
          <cell r="A4297" t="str">
            <v>19850725 200801 1 003</v>
          </cell>
          <cell r="B4297" t="str">
            <v>510229714</v>
          </cell>
          <cell r="C4297" t="str">
            <v>GATOT SETYABUDI</v>
          </cell>
          <cell r="D4297" t="str">
            <v>II/b</v>
          </cell>
          <cell r="E4297" t="str">
            <v>01-04-2012</v>
          </cell>
          <cell r="F4297" t="str">
            <v>SITUBONDO</v>
          </cell>
          <cell r="G4297" t="str">
            <v>25-07-1985</v>
          </cell>
          <cell r="H4297" t="str">
            <v>SDN 1 Campoan Kec. Mlandingan</v>
          </cell>
          <cell r="I4297" t="str">
            <v>DS.CAMPOAN MLANDINGAN SITUBONDO</v>
          </cell>
          <cell r="J4297" t="str">
            <v>8807080525</v>
          </cell>
          <cell r="K4297" t="str">
            <v/>
          </cell>
        </row>
        <row r="4298">
          <cell r="A4298" t="str">
            <v>19620202 198303 1 025</v>
          </cell>
          <cell r="B4298" t="str">
            <v>131196587</v>
          </cell>
          <cell r="C4298" t="str">
            <v>PURWADI, S.H.</v>
          </cell>
          <cell r="D4298" t="str">
            <v>IV/a</v>
          </cell>
          <cell r="E4298" t="str">
            <v>01-04-2010</v>
          </cell>
          <cell r="F4298" t="str">
            <v>SITUBONDO</v>
          </cell>
          <cell r="G4298" t="str">
            <v>02-02-1962</v>
          </cell>
          <cell r="H4298" t="str">
            <v>SDN 2 Campoan Kec. Mlandingan</v>
          </cell>
          <cell r="I4298" t="str">
            <v>DS. SUMBER PINANG KEC. MLANDINGAN SITUBONDO 68353</v>
          </cell>
          <cell r="J4298" t="str">
            <v>8807080526</v>
          </cell>
          <cell r="K4298" t="str">
            <v/>
          </cell>
        </row>
        <row r="4299">
          <cell r="A4299" t="str">
            <v>19660505 199104 2 001</v>
          </cell>
          <cell r="B4299" t="str">
            <v>131894648</v>
          </cell>
          <cell r="C4299" t="str">
            <v>SURYANINGSIH, S.Pd, M.Pd.</v>
          </cell>
          <cell r="D4299" t="str">
            <v>III/d</v>
          </cell>
          <cell r="E4299" t="str">
            <v>01-10-2011</v>
          </cell>
          <cell r="F4299" t="str">
            <v>SITUBONDO</v>
          </cell>
          <cell r="G4299" t="str">
            <v>05-05-1966</v>
          </cell>
          <cell r="H4299" t="str">
            <v>SDN 2 Campoan Kec. Mlandingan</v>
          </cell>
          <cell r="I4299" t="str">
            <v>MLANDINGAN KLN RT:1/1 MLANDINGAN SITUBONDO 68353</v>
          </cell>
          <cell r="J4299" t="str">
            <v>8807080526</v>
          </cell>
          <cell r="K4299" t="str">
            <v/>
          </cell>
        </row>
        <row r="4300">
          <cell r="A4300" t="str">
            <v>19670221 199912 1 001</v>
          </cell>
          <cell r="B4300" t="str">
            <v>132249234</v>
          </cell>
          <cell r="C4300" t="str">
            <v>HASAN RIFAI, S.Pd.</v>
          </cell>
          <cell r="D4300" t="str">
            <v>III/b</v>
          </cell>
          <cell r="E4300" t="str">
            <v>01-10-2009</v>
          </cell>
          <cell r="F4300" t="str">
            <v>BANYUWANGI</v>
          </cell>
          <cell r="G4300" t="str">
            <v>21-02-1967</v>
          </cell>
          <cell r="H4300" t="str">
            <v>SDN 2 Campoan Kec. Mlandingan</v>
          </cell>
          <cell r="I4300" t="str">
            <v>CAMPOAN RT: 05/2 MLANDINGAN SITUBONDO 68353</v>
          </cell>
          <cell r="J4300" t="str">
            <v>8807080526</v>
          </cell>
          <cell r="K4300" t="str">
            <v/>
          </cell>
        </row>
        <row r="4301">
          <cell r="A4301" t="str">
            <v>19750609 201001 1 015</v>
          </cell>
          <cell r="B4301" t="str">
            <v>910001084</v>
          </cell>
          <cell r="C4301" t="str">
            <v>SUBHAN, S.Ag.</v>
          </cell>
          <cell r="D4301" t="str">
            <v>III/a</v>
          </cell>
          <cell r="E4301" t="str">
            <v>01-01-2010</v>
          </cell>
          <cell r="F4301" t="str">
            <v>SITUBONDO</v>
          </cell>
          <cell r="G4301" t="str">
            <v>09-06-1975</v>
          </cell>
          <cell r="H4301" t="str">
            <v>SDN 2 Campoan Kec. Mlandingan</v>
          </cell>
          <cell r="I4301" t="str">
            <v>SUMBERPINANG RT01/01 KEC.MLANDINGAN</v>
          </cell>
          <cell r="J4301" t="str">
            <v>8807080526</v>
          </cell>
          <cell r="K4301" t="str">
            <v/>
          </cell>
        </row>
        <row r="4302">
          <cell r="A4302" t="str">
            <v>19701128 200604 1 004</v>
          </cell>
          <cell r="B4302" t="str">
            <v>510157304</v>
          </cell>
          <cell r="C4302" t="str">
            <v>HADARI, A.Ma.</v>
          </cell>
          <cell r="D4302" t="str">
            <v>III/a</v>
          </cell>
          <cell r="E4302" t="str">
            <v>01-10-2011</v>
          </cell>
          <cell r="F4302" t="str">
            <v>SITUBONDO</v>
          </cell>
          <cell r="G4302" t="str">
            <v>28-11-1970</v>
          </cell>
          <cell r="H4302" t="str">
            <v>SDN 2 Campoan Kec. Mlandingan</v>
          </cell>
          <cell r="I4302" t="str">
            <v>SUMBERANYAR RT 03 RW 02 KEC. MLANDINGAN (68353)</v>
          </cell>
          <cell r="J4302" t="str">
            <v>8807080526</v>
          </cell>
          <cell r="K4302" t="str">
            <v/>
          </cell>
        </row>
        <row r="4303">
          <cell r="A4303" t="str">
            <v>19740921 200604 1 008</v>
          </cell>
          <cell r="B4303" t="str">
            <v>510157244</v>
          </cell>
          <cell r="C4303" t="str">
            <v>HASIN HARDIANSAH, A.Ma.</v>
          </cell>
          <cell r="D4303" t="str">
            <v>III/a</v>
          </cell>
          <cell r="E4303" t="str">
            <v>01-10-2011</v>
          </cell>
          <cell r="F4303" t="str">
            <v>SITUBONDO</v>
          </cell>
          <cell r="G4303" t="str">
            <v>21-09-1974</v>
          </cell>
          <cell r="H4303" t="str">
            <v>SDN 2 Campoan Kec. Mlandingan</v>
          </cell>
          <cell r="I4303" t="str">
            <v>CAMPOAN RT 06/02 KEC, MLANDINGAN 68353</v>
          </cell>
          <cell r="J4303" t="str">
            <v>8807080526</v>
          </cell>
          <cell r="K4303" t="str">
            <v/>
          </cell>
        </row>
        <row r="4304">
          <cell r="A4304" t="str">
            <v>19650906 200701 1 011</v>
          </cell>
          <cell r="B4304" t="str">
            <v>510201666</v>
          </cell>
          <cell r="C4304" t="str">
            <v>MINHADI</v>
          </cell>
          <cell r="D4304" t="str">
            <v>II/b</v>
          </cell>
          <cell r="E4304" t="str">
            <v>01-10-2010</v>
          </cell>
          <cell r="F4304" t="str">
            <v>SITUBONDO</v>
          </cell>
          <cell r="G4304" t="str">
            <v>06-09-1965</v>
          </cell>
          <cell r="H4304" t="str">
            <v>SDN 2 Campoan Kec. Mlandingan</v>
          </cell>
          <cell r="I4304" t="str">
            <v>JL MAWAR KP KRAJAN RT 2 RW 3 DS SELOMUKTI MLNDINGN</v>
          </cell>
          <cell r="J4304" t="str">
            <v>8807080526</v>
          </cell>
          <cell r="K4304" t="str">
            <v/>
          </cell>
        </row>
        <row r="4305">
          <cell r="A4305" t="str">
            <v>19810617 200801 2 013</v>
          </cell>
          <cell r="B4305" t="str">
            <v>510229645</v>
          </cell>
          <cell r="C4305" t="str">
            <v>NUR HALILA</v>
          </cell>
          <cell r="D4305" t="str">
            <v>II/b</v>
          </cell>
          <cell r="E4305" t="str">
            <v>01-04-2012</v>
          </cell>
          <cell r="F4305" t="str">
            <v>SITUBONDO</v>
          </cell>
          <cell r="G4305" t="str">
            <v>17-06-1981</v>
          </cell>
          <cell r="H4305" t="str">
            <v>SDN 2 Campoan Kec. Mlandingan</v>
          </cell>
          <cell r="I4305" t="str">
            <v>DS.CAMPOAN KEC.MLANDINGAN SITUBONDO</v>
          </cell>
          <cell r="J4305" t="str">
            <v>8807080526</v>
          </cell>
          <cell r="K4305" t="str">
            <v/>
          </cell>
        </row>
        <row r="4306">
          <cell r="A4306" t="str">
            <v>19630314 198303 1 008</v>
          </cell>
          <cell r="B4306" t="str">
            <v>131196334</v>
          </cell>
          <cell r="C4306" t="str">
            <v>ABD. RAHMAN, S.Pd.</v>
          </cell>
          <cell r="D4306" t="str">
            <v>IV/b</v>
          </cell>
          <cell r="E4306" t="str">
            <v>01-04-2012</v>
          </cell>
          <cell r="F4306" t="str">
            <v>SITUBONDO</v>
          </cell>
          <cell r="G4306" t="str">
            <v>14-03-1963</v>
          </cell>
          <cell r="H4306" t="str">
            <v>SDN 3 Campoan Kec. Mlandingan</v>
          </cell>
          <cell r="I4306" t="str">
            <v>DESA CAMPOAN RT: 5/2 KEC. MLANDINGAN SIT 68353</v>
          </cell>
          <cell r="J4306" t="str">
            <v>8807080527</v>
          </cell>
          <cell r="K4306" t="str">
            <v/>
          </cell>
        </row>
        <row r="4307">
          <cell r="A4307" t="str">
            <v>19630913 198603 1 010</v>
          </cell>
          <cell r="B4307" t="str">
            <v>131457304</v>
          </cell>
          <cell r="C4307" t="str">
            <v>ABDI RASA, A.Ma.</v>
          </cell>
          <cell r="D4307" t="str">
            <v>III/c</v>
          </cell>
          <cell r="E4307" t="str">
            <v>01-04-2010</v>
          </cell>
          <cell r="F4307" t="str">
            <v>SITUBONDO</v>
          </cell>
          <cell r="G4307" t="str">
            <v>13-12-1963</v>
          </cell>
          <cell r="H4307" t="str">
            <v>SDN 3 Campoan Kec. Mlandingan</v>
          </cell>
          <cell r="I4307" t="str">
            <v>MLANDINGAN 68359</v>
          </cell>
          <cell r="J4307" t="str">
            <v>8807080527</v>
          </cell>
          <cell r="K4307" t="str">
            <v/>
          </cell>
        </row>
        <row r="4308">
          <cell r="A4308" t="str">
            <v>19760801 200701 1 014</v>
          </cell>
          <cell r="B4308" t="str">
            <v>510201681</v>
          </cell>
          <cell r="C4308" t="str">
            <v>KHALID ASY'ARI, S.Pd.I.</v>
          </cell>
          <cell r="D4308" t="str">
            <v>III/b</v>
          </cell>
          <cell r="E4308" t="str">
            <v>01-04-2011</v>
          </cell>
          <cell r="F4308" t="str">
            <v>SITUBONDO</v>
          </cell>
          <cell r="G4308" t="str">
            <v>01-08-1976</v>
          </cell>
          <cell r="H4308" t="str">
            <v>SDN 3 Campoan Kec. Mlandingan</v>
          </cell>
          <cell r="I4308" t="str">
            <v>KP SEMEK RT 1 RW 1 DS SELOMUKTI MLANDINGAN</v>
          </cell>
          <cell r="J4308" t="str">
            <v>8807080527</v>
          </cell>
          <cell r="K4308" t="str">
            <v/>
          </cell>
        </row>
        <row r="4309">
          <cell r="A4309" t="str">
            <v>19681110 200701 2 022</v>
          </cell>
          <cell r="B4309" t="str">
            <v>510201008</v>
          </cell>
          <cell r="C4309" t="str">
            <v>WAHIDAH, A.Ma.</v>
          </cell>
          <cell r="D4309" t="str">
            <v>II/c</v>
          </cell>
          <cell r="E4309" t="str">
            <v>01-04-2013</v>
          </cell>
          <cell r="F4309" t="str">
            <v>BANYUWANGI</v>
          </cell>
          <cell r="G4309" t="str">
            <v>10-11-1968</v>
          </cell>
          <cell r="H4309" t="str">
            <v>SDN 3 Campoan Kec. Mlandingan</v>
          </cell>
          <cell r="I4309" t="str">
            <v>KP GUNUNGMALANG CAMPOAN MLANDINGAN SITUBONDO</v>
          </cell>
          <cell r="J4309" t="str">
            <v>8807080527</v>
          </cell>
          <cell r="K4309" t="str">
            <v/>
          </cell>
        </row>
        <row r="4310">
          <cell r="A4310" t="str">
            <v>19810711 200903 1 008</v>
          </cell>
          <cell r="B4310" t="str">
            <v>910000329</v>
          </cell>
          <cell r="C4310" t="str">
            <v>DENY EKA WIJAYA, A.Ma.</v>
          </cell>
          <cell r="D4310" t="str">
            <v>II/c</v>
          </cell>
          <cell r="E4310" t="str">
            <v>01-04-2013</v>
          </cell>
          <cell r="F4310" t="str">
            <v>JEMBER</v>
          </cell>
          <cell r="G4310" t="str">
            <v>11-07-1981</v>
          </cell>
          <cell r="H4310" t="str">
            <v>SDN 3 Campoan Kec. Mlandingan</v>
          </cell>
          <cell r="I4310" t="str">
            <v>KP KRAJAN RT01/RW01 SUMBER ANYAR MLANDINGAN</v>
          </cell>
          <cell r="J4310" t="str">
            <v>8807080527</v>
          </cell>
          <cell r="K4310" t="str">
            <v/>
          </cell>
        </row>
        <row r="4311">
          <cell r="A4311" t="str">
            <v>19760708 201001 1 013</v>
          </cell>
          <cell r="B4311" t="str">
            <v>910001115</v>
          </cell>
          <cell r="C4311" t="str">
            <v>FAIZAL YULIANSYAH, A.Ma.Pd.</v>
          </cell>
          <cell r="D4311" t="str">
            <v>II/b</v>
          </cell>
          <cell r="E4311" t="str">
            <v>01-01-2010</v>
          </cell>
          <cell r="F4311" t="str">
            <v>SITUBONDO</v>
          </cell>
          <cell r="G4311" t="str">
            <v>08-07-1976</v>
          </cell>
          <cell r="H4311" t="str">
            <v>SDN 3 Campoan Kec. Mlandingan</v>
          </cell>
          <cell r="I4311" t="str">
            <v>JL.MAWAR , MLANDINGAN, SITUBONDO</v>
          </cell>
          <cell r="J4311" t="str">
            <v>8807080527</v>
          </cell>
          <cell r="K4311" t="str">
            <v/>
          </cell>
        </row>
        <row r="4312">
          <cell r="A4312" t="str">
            <v>19690923 200011 1 001</v>
          </cell>
          <cell r="B4312" t="str">
            <v>132269303</v>
          </cell>
          <cell r="C4312" t="str">
            <v>ABDUS SAMAD</v>
          </cell>
          <cell r="D4312" t="str">
            <v>I/c</v>
          </cell>
          <cell r="E4312" t="str">
            <v>01-10-2009</v>
          </cell>
          <cell r="F4312" t="str">
            <v>SITUBONDO</v>
          </cell>
          <cell r="G4312" t="str">
            <v>23-09-1969</v>
          </cell>
          <cell r="H4312" t="str">
            <v>SDN 3 Campoan Kec. Mlandingan</v>
          </cell>
          <cell r="I4312" t="str">
            <v>CAMPOAN RT: 8/03 MLANDINGAN SITUBONDO</v>
          </cell>
          <cell r="J4312" t="str">
            <v>8807080527</v>
          </cell>
          <cell r="K4312" t="str">
            <v/>
          </cell>
        </row>
        <row r="4313">
          <cell r="A4313" t="str">
            <v>19610917 198010 1 002</v>
          </cell>
          <cell r="B4313" t="str">
            <v>130849072</v>
          </cell>
          <cell r="C4313" t="str">
            <v>Drs. H. MAHRAWI</v>
          </cell>
          <cell r="D4313" t="str">
            <v>III/d</v>
          </cell>
          <cell r="E4313" t="str">
            <v>01-04-2001</v>
          </cell>
          <cell r="F4313" t="str">
            <v>SITUBONDO</v>
          </cell>
          <cell r="G4313" t="str">
            <v>17-09-1961</v>
          </cell>
          <cell r="H4313" t="str">
            <v>Subbag. Tata Usaha UPTD Pendidikan Kec. Mlandingan</v>
          </cell>
          <cell r="I4313" t="str">
            <v>SELOWOGO RT 04/RW 02 BUNGATAN SIT (68358)</v>
          </cell>
          <cell r="J4313" t="str">
            <v>8807080550</v>
          </cell>
          <cell r="K4313" t="str">
            <v>14-08-2009</v>
          </cell>
        </row>
        <row r="4314">
          <cell r="A4314" t="str">
            <v>19570228 197702 1 005</v>
          </cell>
          <cell r="B4314" t="str">
            <v>130583891</v>
          </cell>
          <cell r="C4314" t="str">
            <v>HAJARRIYANTO, S.Pd.</v>
          </cell>
          <cell r="D4314" t="str">
            <v>IV/b</v>
          </cell>
          <cell r="E4314" t="str">
            <v>01-10-2008</v>
          </cell>
          <cell r="F4314" t="str">
            <v>SITUBONDO</v>
          </cell>
          <cell r="G4314" t="str">
            <v>28-02-1957</v>
          </cell>
          <cell r="H4314" t="str">
            <v>UPTD Pendidikan Kec. Suboh</v>
          </cell>
          <cell r="I4314" t="str">
            <v>RT 03 RW 02 BUDUAN SUBOH 68354</v>
          </cell>
          <cell r="J4314" t="str">
            <v>8807080600</v>
          </cell>
          <cell r="K4314" t="str">
            <v/>
          </cell>
        </row>
        <row r="4315">
          <cell r="A4315" t="str">
            <v>19621209 198201 1 011</v>
          </cell>
          <cell r="B4315" t="str">
            <v>131043681</v>
          </cell>
          <cell r="C4315" t="str">
            <v>BAMBANG PURWANTO UTOMO, S.Pd, M.M.</v>
          </cell>
          <cell r="D4315" t="str">
            <v>IV/a</v>
          </cell>
          <cell r="E4315" t="str">
            <v>01-04-2006</v>
          </cell>
          <cell r="F4315" t="str">
            <v>SITUBONDO</v>
          </cell>
          <cell r="G4315" t="str">
            <v>09-12-1962</v>
          </cell>
          <cell r="H4315" t="str">
            <v>UPTD Pendidikan Kec. Suboh</v>
          </cell>
          <cell r="I4315" t="str">
            <v>JL. SUMBER KEMBAR NO.234 LANGKAP, BESUKI 68356</v>
          </cell>
          <cell r="J4315" t="str">
            <v>8807080600</v>
          </cell>
          <cell r="K4315" t="str">
            <v>05-08-2008</v>
          </cell>
        </row>
        <row r="4316">
          <cell r="A4316" t="str">
            <v>19531024 197410 2 002</v>
          </cell>
          <cell r="B4316" t="str">
            <v>510051900</v>
          </cell>
          <cell r="C4316" t="str">
            <v>WIWIK RASFIJANTI</v>
          </cell>
          <cell r="D4316" t="str">
            <v>IV/a</v>
          </cell>
          <cell r="E4316" t="str">
            <v>01-04-2009</v>
          </cell>
          <cell r="F4316" t="str">
            <v>SITUBONDO</v>
          </cell>
          <cell r="G4316" t="str">
            <v>24-10-1953</v>
          </cell>
          <cell r="H4316" t="str">
            <v>UPTD Pendidikan Kec. Suboh</v>
          </cell>
          <cell r="I4316" t="str">
            <v>BUDUAN RT:3/4 KEC. SUBOH SITUBONDO 68354</v>
          </cell>
          <cell r="J4316" t="str">
            <v>8807080600</v>
          </cell>
          <cell r="K4316" t="str">
            <v/>
          </cell>
        </row>
        <row r="4317">
          <cell r="A4317" t="str">
            <v>19621111 198603 2 016</v>
          </cell>
          <cell r="B4317" t="str">
            <v>131630835</v>
          </cell>
          <cell r="C4317" t="str">
            <v>FATAYATIK, A.Ma.Pd.</v>
          </cell>
          <cell r="D4317" t="str">
            <v>IV/a</v>
          </cell>
          <cell r="E4317" t="str">
            <v>01-04-2009</v>
          </cell>
          <cell r="F4317" t="str">
            <v>SITUBONDO</v>
          </cell>
          <cell r="G4317" t="str">
            <v>11-11-1962</v>
          </cell>
          <cell r="H4317" t="str">
            <v>UPTD Pendidikan Kec. Suboh</v>
          </cell>
          <cell r="I4317" t="str">
            <v>DEMUNG RT 02/2 BESUKI  68356</v>
          </cell>
          <cell r="J4317" t="str">
            <v>8807080600</v>
          </cell>
          <cell r="K4317" t="str">
            <v/>
          </cell>
        </row>
        <row r="4318">
          <cell r="A4318" t="str">
            <v>19620814 198303 1 009</v>
          </cell>
          <cell r="B4318" t="str">
            <v>131196644</v>
          </cell>
          <cell r="C4318" t="str">
            <v>Drs. ISMAIL</v>
          </cell>
          <cell r="D4318" t="str">
            <v>IV/a</v>
          </cell>
          <cell r="E4318" t="str">
            <v>01-04-2009</v>
          </cell>
          <cell r="F4318" t="str">
            <v>SITUBONDO</v>
          </cell>
          <cell r="G4318" t="str">
            <v>14-08-1962</v>
          </cell>
          <cell r="H4318" t="str">
            <v>UPTD Pendidikan Kec. Suboh</v>
          </cell>
          <cell r="I4318" t="str">
            <v>JL. GUNUNG RINGGIT NO. 25 BESUKI 68356</v>
          </cell>
          <cell r="J4318" t="str">
            <v>8807080600</v>
          </cell>
          <cell r="K4318" t="str">
            <v/>
          </cell>
        </row>
        <row r="4319">
          <cell r="A4319" t="str">
            <v>19640507 198603 1 024</v>
          </cell>
          <cell r="B4319" t="str">
            <v>131623244</v>
          </cell>
          <cell r="C4319" t="str">
            <v>Drs. H. ABD. KIPLI, M.Pd.</v>
          </cell>
          <cell r="D4319" t="str">
            <v>IV/a</v>
          </cell>
          <cell r="E4319" t="str">
            <v>01-04-2011</v>
          </cell>
          <cell r="F4319" t="str">
            <v>SUMENEP</v>
          </cell>
          <cell r="G4319" t="str">
            <v>07-05-1964</v>
          </cell>
          <cell r="H4319" t="str">
            <v>UPTD Pendidikan Kec. Suboh</v>
          </cell>
          <cell r="I4319" t="str">
            <v>JL. RAYA BUDUAN RT.2 RW.4 KEC. SUBOH 68354</v>
          </cell>
          <cell r="J4319" t="str">
            <v>8807080600</v>
          </cell>
          <cell r="K4319" t="str">
            <v/>
          </cell>
        </row>
        <row r="4320">
          <cell r="A4320" t="str">
            <v>19510919 198603 2 001</v>
          </cell>
          <cell r="B4320" t="str">
            <v>131629946</v>
          </cell>
          <cell r="C4320" t="str">
            <v>BUDI HARTINI, A.Ma.Pd.</v>
          </cell>
          <cell r="D4320" t="str">
            <v>III/d</v>
          </cell>
          <cell r="E4320" t="str">
            <v>01-10-2006</v>
          </cell>
          <cell r="F4320" t="str">
            <v>SITUBONDO</v>
          </cell>
          <cell r="G4320" t="str">
            <v>19-09-1951</v>
          </cell>
          <cell r="H4320" t="str">
            <v>UPTD Pendidikan Kec. Suboh</v>
          </cell>
          <cell r="I4320" t="str">
            <v>DAWUAN RT 02/4 SUBOH BESUKI  68354</v>
          </cell>
          <cell r="J4320" t="str">
            <v>8807080600</v>
          </cell>
          <cell r="K4320" t="str">
            <v/>
          </cell>
        </row>
        <row r="4321">
          <cell r="A4321" t="str">
            <v>19560417 198602 1 002</v>
          </cell>
          <cell r="B4321" t="str">
            <v>131588930</v>
          </cell>
          <cell r="C4321" t="str">
            <v>SUTIRTO, S.Pd.</v>
          </cell>
          <cell r="D4321" t="str">
            <v>III/d</v>
          </cell>
          <cell r="E4321" t="str">
            <v>01-04-2009</v>
          </cell>
          <cell r="F4321" t="str">
            <v>SITUBONDO</v>
          </cell>
          <cell r="G4321" t="str">
            <v>17-04-1956</v>
          </cell>
          <cell r="H4321" t="str">
            <v>UPTD Pendidikan Kec. Suboh</v>
          </cell>
          <cell r="I4321" t="str">
            <v>DS. PESISIR KEC. BESUKI SITUBONDO (68356)</v>
          </cell>
          <cell r="J4321" t="str">
            <v>8807080600</v>
          </cell>
          <cell r="K4321" t="str">
            <v/>
          </cell>
        </row>
        <row r="4322">
          <cell r="A4322" t="str">
            <v>19600815 198803 1 009</v>
          </cell>
          <cell r="B4322" t="str">
            <v>131762185</v>
          </cell>
          <cell r="C4322" t="str">
            <v>HADI SUPARMAN, S.H.</v>
          </cell>
          <cell r="D4322" t="str">
            <v>III/d</v>
          </cell>
          <cell r="E4322" t="str">
            <v>01-04-2012</v>
          </cell>
          <cell r="F4322" t="str">
            <v>SITUBONDO</v>
          </cell>
          <cell r="G4322" t="str">
            <v>15-08-1960</v>
          </cell>
          <cell r="H4322" t="str">
            <v>UPTD Pendidikan Kec. Suboh</v>
          </cell>
          <cell r="I4322" t="str">
            <v>DS. GUNUNG MALANG KEC. SUBOH SITUBONDO (68354)</v>
          </cell>
          <cell r="J4322" t="str">
            <v>8807080600</v>
          </cell>
          <cell r="K4322" t="str">
            <v/>
          </cell>
        </row>
        <row r="4323">
          <cell r="A4323" t="str">
            <v>19520305 199103 2 001</v>
          </cell>
          <cell r="B4323" t="str">
            <v>131963635</v>
          </cell>
          <cell r="C4323" t="str">
            <v>MAIDA</v>
          </cell>
          <cell r="D4323" t="str">
            <v>III/c</v>
          </cell>
          <cell r="E4323" t="str">
            <v>01-10-2007</v>
          </cell>
          <cell r="F4323" t="str">
            <v>SITUBONDO</v>
          </cell>
          <cell r="G4323" t="str">
            <v>05-03-1952</v>
          </cell>
          <cell r="H4323" t="str">
            <v>UPTD Pendidikan Kec. Suboh</v>
          </cell>
          <cell r="I4323" t="str">
            <v>DESA LANGKAP RT 1/1 KEC.BESUKI  68356</v>
          </cell>
          <cell r="J4323" t="str">
            <v>8807080600</v>
          </cell>
          <cell r="K4323" t="str">
            <v/>
          </cell>
        </row>
        <row r="4324">
          <cell r="A4324" t="str">
            <v>19580711 198103 1 009</v>
          </cell>
          <cell r="B4324" t="str">
            <v>130912157</v>
          </cell>
          <cell r="C4324" t="str">
            <v>DANO SUGONGSO</v>
          </cell>
          <cell r="D4324" t="str">
            <v>III/b</v>
          </cell>
          <cell r="E4324" t="str">
            <v>01-04-2011</v>
          </cell>
          <cell r="F4324" t="str">
            <v>SITUBONDO</v>
          </cell>
          <cell r="G4324" t="str">
            <v>11-07-1958</v>
          </cell>
          <cell r="H4324" t="str">
            <v>UPTD Pendidikan Kec. Suboh</v>
          </cell>
          <cell r="I4324" t="str">
            <v>DESA JATI BANTENG KEC.JATI BANTENG 8357</v>
          </cell>
          <cell r="J4324" t="str">
            <v>8807080600</v>
          </cell>
          <cell r="K4324" t="str">
            <v/>
          </cell>
        </row>
        <row r="4325">
          <cell r="A4325" t="str">
            <v>19640417 198504 1 002</v>
          </cell>
          <cell r="B4325" t="str">
            <v>131335199</v>
          </cell>
          <cell r="C4325" t="str">
            <v>UMAR SUYITNO</v>
          </cell>
          <cell r="D4325" t="str">
            <v>III/a</v>
          </cell>
          <cell r="E4325" t="str">
            <v>01-10-2007</v>
          </cell>
          <cell r="F4325" t="str">
            <v>SITUBONDO</v>
          </cell>
          <cell r="G4325" t="str">
            <v>17-04-1964</v>
          </cell>
          <cell r="H4325" t="str">
            <v>UPTD Pendidikan Kec. Suboh</v>
          </cell>
          <cell r="I4325" t="str">
            <v>JL.MAWAR 161 RT 01/1 KOTIM BESUKI   68356</v>
          </cell>
          <cell r="J4325" t="str">
            <v>8807080600</v>
          </cell>
          <cell r="K4325" t="str">
            <v/>
          </cell>
        </row>
        <row r="4326">
          <cell r="A4326" t="str">
            <v>19591023 199007 1 001</v>
          </cell>
          <cell r="B4326" t="str">
            <v>131825492</v>
          </cell>
          <cell r="C4326" t="str">
            <v>SUWARTO</v>
          </cell>
          <cell r="D4326" t="str">
            <v>II/c</v>
          </cell>
          <cell r="E4326" t="str">
            <v>01-10-2011</v>
          </cell>
          <cell r="F4326" t="str">
            <v>SITUBONDO</v>
          </cell>
          <cell r="G4326" t="str">
            <v>23-10-1959</v>
          </cell>
          <cell r="H4326" t="str">
            <v>UPTD Pendidikan Kec. Suboh</v>
          </cell>
          <cell r="I4326" t="str">
            <v>BUDUAN RT 01/3 KEC.SUBOH  68354</v>
          </cell>
          <cell r="J4326" t="str">
            <v>8807080600</v>
          </cell>
          <cell r="K4326" t="str">
            <v/>
          </cell>
        </row>
        <row r="4327">
          <cell r="A4327" t="str">
            <v>19651208 200701 2 012</v>
          </cell>
          <cell r="B4327" t="str">
            <v>510193208</v>
          </cell>
          <cell r="C4327" t="str">
            <v>SRI BUDI RAHAYU, A.Ma.Pd.</v>
          </cell>
          <cell r="D4327" t="str">
            <v>II/c</v>
          </cell>
          <cell r="E4327" t="str">
            <v>01-04-2013</v>
          </cell>
          <cell r="F4327" t="str">
            <v>SITUBONDO</v>
          </cell>
          <cell r="G4327" t="str">
            <v>08-12-1965</v>
          </cell>
          <cell r="H4327" t="str">
            <v>UPTD Pendidikan Kec. Suboh</v>
          </cell>
          <cell r="I4327" t="str">
            <v>DS BUDUAN RT 1 RW 4 SUBOH</v>
          </cell>
          <cell r="J4327" t="str">
            <v>8807080600</v>
          </cell>
          <cell r="K4327" t="str">
            <v/>
          </cell>
        </row>
        <row r="4328">
          <cell r="A4328" t="str">
            <v>19700704 200801 2 022</v>
          </cell>
          <cell r="B4328" t="str">
            <v>510229386</v>
          </cell>
          <cell r="C4328" t="str">
            <v>SULASMINI</v>
          </cell>
          <cell r="D4328" t="str">
            <v>II/b</v>
          </cell>
          <cell r="E4328" t="str">
            <v>01-10-2011</v>
          </cell>
          <cell r="F4328" t="str">
            <v>SITUBONDO</v>
          </cell>
          <cell r="G4328" t="str">
            <v>04-07-1970</v>
          </cell>
          <cell r="H4328" t="str">
            <v>UPTD Pendidikan Kec. Suboh</v>
          </cell>
          <cell r="I4328" t="str">
            <v>KP.SEMIRING RT.01/01 DS.DEMUNG KEC.BESUKI</v>
          </cell>
          <cell r="J4328" t="str">
            <v>8807080600</v>
          </cell>
          <cell r="K4328" t="str">
            <v/>
          </cell>
        </row>
        <row r="4329">
          <cell r="A4329" t="str">
            <v>19780728 201001 2 002</v>
          </cell>
          <cell r="B4329" t="str">
            <v>910001190</v>
          </cell>
          <cell r="C4329" t="str">
            <v>TRI YULIATININGSIH</v>
          </cell>
          <cell r="D4329" t="str">
            <v>II/a</v>
          </cell>
          <cell r="E4329" t="str">
            <v>01-01-2010</v>
          </cell>
          <cell r="F4329" t="str">
            <v>SITUBONDO</v>
          </cell>
          <cell r="G4329" t="str">
            <v>28-07-1978</v>
          </cell>
          <cell r="H4329" t="str">
            <v>UPTD Pendidikan Kec. Suboh</v>
          </cell>
          <cell r="I4329" t="str">
            <v>Jl. Olah Raga No. 47 RT 03 / 03 Besuki</v>
          </cell>
          <cell r="J4329" t="str">
            <v>8807080600</v>
          </cell>
          <cell r="K4329" t="str">
            <v/>
          </cell>
        </row>
        <row r="4330">
          <cell r="A4330" t="str">
            <v>19760524 201001 1 001</v>
          </cell>
          <cell r="B4330" t="str">
            <v>910001112</v>
          </cell>
          <cell r="C4330" t="str">
            <v>ROCHADI SETIAWAN</v>
          </cell>
          <cell r="D4330" t="str">
            <v>II/a</v>
          </cell>
          <cell r="E4330" t="str">
            <v>01-01-2010</v>
          </cell>
          <cell r="F4330" t="str">
            <v>SITUBONDO</v>
          </cell>
          <cell r="G4330" t="str">
            <v>24-05-1976</v>
          </cell>
          <cell r="H4330" t="str">
            <v>UPTD Pendidikan Kec. Suboh</v>
          </cell>
          <cell r="I4330" t="str">
            <v>DS.BUDUAN RT02/03 BONDOWOSO</v>
          </cell>
          <cell r="J4330" t="str">
            <v>8807080600</v>
          </cell>
          <cell r="K4330" t="str">
            <v/>
          </cell>
        </row>
        <row r="4331">
          <cell r="A4331" t="str">
            <v>19550904 197703 1 002</v>
          </cell>
          <cell r="B4331" t="str">
            <v>130584129</v>
          </cell>
          <cell r="C4331" t="str">
            <v>BASUKI, A.Ma.Pd.</v>
          </cell>
          <cell r="D4331" t="str">
            <v>IV/b</v>
          </cell>
          <cell r="E4331" t="str">
            <v>01-04-2012</v>
          </cell>
          <cell r="F4331" t="str">
            <v>TRENGGALEK</v>
          </cell>
          <cell r="G4331" t="str">
            <v>04-09-1955</v>
          </cell>
          <cell r="H4331" t="str">
            <v>SDN 1 Mojodungkul Kec. Suboh</v>
          </cell>
          <cell r="I4331" t="str">
            <v>TANGGUL ANGIN DS GUNUNG MALANG KEC.SUBOH 68356</v>
          </cell>
          <cell r="J4331" t="str">
            <v>8807080601</v>
          </cell>
          <cell r="K4331" t="str">
            <v/>
          </cell>
        </row>
        <row r="4332">
          <cell r="A4332" t="str">
            <v>19600809 198201 1 010</v>
          </cell>
          <cell r="B4332" t="str">
            <v>131043635</v>
          </cell>
          <cell r="C4332" t="str">
            <v>SUTIPYO, S.Pd.</v>
          </cell>
          <cell r="D4332" t="str">
            <v>IV/a</v>
          </cell>
          <cell r="E4332" t="str">
            <v>01-10-2007</v>
          </cell>
          <cell r="F4332" t="str">
            <v>SITUBONDO</v>
          </cell>
          <cell r="G4332" t="str">
            <v>09-08-1960</v>
          </cell>
          <cell r="H4332" t="str">
            <v>SDN 1 Mojodungkul Kec. Suboh</v>
          </cell>
          <cell r="I4332" t="str">
            <v>BUDUAN RT 02/1 SUBOH SITUBONDO</v>
          </cell>
          <cell r="J4332" t="str">
            <v>8807080601</v>
          </cell>
          <cell r="K4332" t="str">
            <v/>
          </cell>
        </row>
        <row r="4333">
          <cell r="A4333" t="str">
            <v>19620102 198703 1 014</v>
          </cell>
          <cell r="B4333" t="str">
            <v>131520649</v>
          </cell>
          <cell r="C4333" t="str">
            <v>ARTA, S.Pd.</v>
          </cell>
          <cell r="D4333" t="str">
            <v>IV/a</v>
          </cell>
          <cell r="E4333" t="str">
            <v>01-10-2011</v>
          </cell>
          <cell r="F4333" t="str">
            <v>SITUBONDO</v>
          </cell>
          <cell r="G4333" t="str">
            <v>02-01-1962</v>
          </cell>
          <cell r="H4333" t="str">
            <v>SDN 1 Mojodungkul Kec. Suboh</v>
          </cell>
          <cell r="I4333" t="str">
            <v>JL.ADI PODAI RT 02/4 PADEG BESUKI  68356</v>
          </cell>
          <cell r="J4333" t="str">
            <v>8807080601</v>
          </cell>
          <cell r="K4333" t="str">
            <v/>
          </cell>
        </row>
        <row r="4334">
          <cell r="A4334" t="str">
            <v>19750327 200604 1 008</v>
          </cell>
          <cell r="B4334" t="str">
            <v>510157303</v>
          </cell>
          <cell r="C4334" t="str">
            <v>SAIFUL BARIRUDIN, A.Ma.</v>
          </cell>
          <cell r="D4334" t="str">
            <v>III/a</v>
          </cell>
          <cell r="E4334" t="str">
            <v>01-10-2011</v>
          </cell>
          <cell r="F4334" t="str">
            <v>SITUBONDO</v>
          </cell>
          <cell r="G4334" t="str">
            <v>27-03-1975</v>
          </cell>
          <cell r="H4334" t="str">
            <v>SDN 1 Mojodungkul Kec. Suboh</v>
          </cell>
          <cell r="I4334" t="str">
            <v>JL. TEGAL WANGKA RT 04 RW 01 DS. DAWUAN KEC. SUBOH</v>
          </cell>
          <cell r="J4334" t="str">
            <v>8807080601</v>
          </cell>
          <cell r="K4334" t="str">
            <v/>
          </cell>
        </row>
        <row r="4335">
          <cell r="A4335" t="str">
            <v>19710929 200604 2 017</v>
          </cell>
          <cell r="B4335" t="str">
            <v>510157308</v>
          </cell>
          <cell r="C4335" t="str">
            <v>RITA TRI SUSANTI, S.Pd.</v>
          </cell>
          <cell r="D4335" t="str">
            <v>III/a</v>
          </cell>
          <cell r="E4335" t="str">
            <v>01-10-2011</v>
          </cell>
          <cell r="F4335" t="str">
            <v>SITUBONDO</v>
          </cell>
          <cell r="G4335" t="str">
            <v>29-09-1971</v>
          </cell>
          <cell r="H4335" t="str">
            <v>SDN 1 Mojodungkul Kec. Suboh</v>
          </cell>
          <cell r="I4335" t="str">
            <v>KP. KRAJAN RT 01 RW 01 SUBOH</v>
          </cell>
          <cell r="J4335" t="str">
            <v>8807080601</v>
          </cell>
          <cell r="K4335" t="str">
            <v/>
          </cell>
        </row>
        <row r="4336">
          <cell r="A4336" t="str">
            <v>19660223 200604 2 004</v>
          </cell>
          <cell r="B4336" t="str">
            <v>510157143</v>
          </cell>
          <cell r="C4336" t="str">
            <v>MULYATI</v>
          </cell>
          <cell r="D4336" t="str">
            <v>II/c</v>
          </cell>
          <cell r="E4336" t="str">
            <v>01-10-2011</v>
          </cell>
          <cell r="F4336" t="str">
            <v>BONDOWOSO</v>
          </cell>
          <cell r="G4336" t="str">
            <v>23-02-1966</v>
          </cell>
          <cell r="H4336" t="str">
            <v>SDN 1 Mojodungkul Kec. Suboh</v>
          </cell>
          <cell r="I4336" t="str">
            <v>RT 01 RW 01 DS. BUDUAN KEC. SUBOH</v>
          </cell>
          <cell r="J4336" t="str">
            <v>8807080601</v>
          </cell>
          <cell r="K4336" t="str">
            <v/>
          </cell>
        </row>
        <row r="4337">
          <cell r="A4337" t="str">
            <v>19791111 200701 1 010</v>
          </cell>
          <cell r="B4337" t="str">
            <v>510201649</v>
          </cell>
          <cell r="C4337" t="str">
            <v>HERY YULIANTO, A.Ma.</v>
          </cell>
          <cell r="D4337" t="str">
            <v>II/c</v>
          </cell>
          <cell r="E4337" t="str">
            <v>01-04-2013</v>
          </cell>
          <cell r="F4337" t="str">
            <v>SITUBONDO</v>
          </cell>
          <cell r="G4337" t="str">
            <v>11-11-1979</v>
          </cell>
          <cell r="H4337" t="str">
            <v>SDN 1 Mojodungkul Kec. Suboh</v>
          </cell>
          <cell r="I4337" t="str">
            <v>JL ARAK ARAK BONDOWOSO RT 2 RW 6 BUDUAN SUBOH, SIT</v>
          </cell>
          <cell r="J4337" t="str">
            <v>8807080601</v>
          </cell>
          <cell r="K4337" t="str">
            <v/>
          </cell>
        </row>
        <row r="4338">
          <cell r="A4338" t="str">
            <v>19530803 197403 1 003</v>
          </cell>
          <cell r="B4338" t="str">
            <v>130403045</v>
          </cell>
          <cell r="C4338" t="str">
            <v>H. SATTARIYADI, S.Pd.</v>
          </cell>
          <cell r="D4338" t="str">
            <v>IV/b</v>
          </cell>
          <cell r="E4338" t="str">
            <v>01-10-2008</v>
          </cell>
          <cell r="F4338" t="str">
            <v>BONDOWOSO</v>
          </cell>
          <cell r="G4338" t="str">
            <v>03-08-1953</v>
          </cell>
          <cell r="H4338" t="str">
            <v>SDN 1 Buduan Kec. Suboh</v>
          </cell>
          <cell r="I4338" t="str">
            <v>BUDUAN RT 2/4 KEC.SUBOH   68354</v>
          </cell>
          <cell r="J4338" t="str">
            <v>8807080603</v>
          </cell>
          <cell r="K4338" t="str">
            <v/>
          </cell>
        </row>
        <row r="4339">
          <cell r="A4339" t="str">
            <v>19590127 197803 2 004</v>
          </cell>
          <cell r="B4339" t="str">
            <v>130658641</v>
          </cell>
          <cell r="C4339" t="str">
            <v>MURTI ANGUDARI, A.Ma.Pd.</v>
          </cell>
          <cell r="D4339" t="str">
            <v>IV/b</v>
          </cell>
          <cell r="E4339" t="str">
            <v>01-10-2008</v>
          </cell>
          <cell r="F4339" t="str">
            <v>SITUBONDO</v>
          </cell>
          <cell r="G4339" t="str">
            <v>27-01-1959</v>
          </cell>
          <cell r="H4339" t="str">
            <v>SDN 1 Buduan Kec. Suboh</v>
          </cell>
          <cell r="I4339" t="str">
            <v>JL.BONDOWOSO BUDUAN RT 02/5 SUBOH 68354</v>
          </cell>
          <cell r="J4339" t="str">
            <v>8807080603</v>
          </cell>
          <cell r="K4339" t="str">
            <v/>
          </cell>
        </row>
        <row r="4340">
          <cell r="A4340" t="str">
            <v>19590621 198010 2 002</v>
          </cell>
          <cell r="B4340" t="str">
            <v>130848264</v>
          </cell>
          <cell r="C4340" t="str">
            <v>SUHARTINI, S.Pd.</v>
          </cell>
          <cell r="D4340" t="str">
            <v>IV/b</v>
          </cell>
          <cell r="E4340" t="str">
            <v>01-10-2012</v>
          </cell>
          <cell r="F4340" t="str">
            <v>SITUBONDO</v>
          </cell>
          <cell r="G4340" t="str">
            <v>21-06-1959</v>
          </cell>
          <cell r="H4340" t="str">
            <v>SDN 1 Buduan Kec. Suboh</v>
          </cell>
          <cell r="I4340" t="str">
            <v>BUDUAN RT 02/3 SUBOH 68354</v>
          </cell>
          <cell r="J4340" t="str">
            <v>8807080603</v>
          </cell>
          <cell r="K4340" t="str">
            <v/>
          </cell>
        </row>
        <row r="4341">
          <cell r="A4341" t="str">
            <v>19500516 197403 1 002</v>
          </cell>
          <cell r="B4341" t="str">
            <v>130402972</v>
          </cell>
          <cell r="C4341" t="str">
            <v>KAWIT FHAKHOROZIE</v>
          </cell>
          <cell r="D4341" t="str">
            <v>IV/a</v>
          </cell>
          <cell r="E4341" t="str">
            <v>01-04-2003</v>
          </cell>
          <cell r="F4341" t="str">
            <v>SITUBONDO</v>
          </cell>
          <cell r="G4341" t="str">
            <v>16-05-1950</v>
          </cell>
          <cell r="H4341" t="str">
            <v>SDN 1 Buduan Kec. Suboh</v>
          </cell>
          <cell r="I4341" t="str">
            <v>JL. RAYA BUDUAN RT 01 RW 04 DS. BUDUAN SUBOH 68354</v>
          </cell>
          <cell r="J4341" t="str">
            <v>8807080603</v>
          </cell>
          <cell r="K4341" t="str">
            <v/>
          </cell>
        </row>
        <row r="4342">
          <cell r="A4342" t="str">
            <v>19570821 197912 1 003</v>
          </cell>
          <cell r="B4342" t="str">
            <v>130775351</v>
          </cell>
          <cell r="C4342" t="str">
            <v>AGUS RAHARJO</v>
          </cell>
          <cell r="D4342" t="str">
            <v>IV/a</v>
          </cell>
          <cell r="E4342" t="str">
            <v>01-10-2007</v>
          </cell>
          <cell r="F4342" t="str">
            <v>SITUBONDO</v>
          </cell>
          <cell r="G4342" t="str">
            <v>21-10-1957</v>
          </cell>
          <cell r="H4342" t="str">
            <v>SDN 1 Buduan Kec. Suboh</v>
          </cell>
          <cell r="I4342" t="str">
            <v>KAMPUNG KRAJAN RT 01/3 BUDUAN SUBOH 68354</v>
          </cell>
          <cell r="J4342" t="str">
            <v>8807080603</v>
          </cell>
          <cell r="K4342" t="str">
            <v/>
          </cell>
        </row>
        <row r="4343">
          <cell r="A4343" t="str">
            <v>19610503 198201 1 007</v>
          </cell>
          <cell r="B4343" t="str">
            <v>131043744</v>
          </cell>
          <cell r="C4343" t="str">
            <v>SUCIPTO, A.Ma.Pd.</v>
          </cell>
          <cell r="D4343" t="str">
            <v>IV/a</v>
          </cell>
          <cell r="E4343" t="str">
            <v>01-10-2007</v>
          </cell>
          <cell r="F4343" t="str">
            <v>SITUBONDO</v>
          </cell>
          <cell r="G4343" t="str">
            <v>03-05-1961</v>
          </cell>
          <cell r="H4343" t="str">
            <v>SDN 1 Buduan Kec. Suboh</v>
          </cell>
          <cell r="I4343" t="str">
            <v>BUDUAN RT 01/7 SUBOH 68354</v>
          </cell>
          <cell r="J4343" t="str">
            <v>8807080603</v>
          </cell>
          <cell r="K4343" t="str">
            <v/>
          </cell>
        </row>
        <row r="4344">
          <cell r="A4344" t="str">
            <v>19570816 198303 1 010</v>
          </cell>
          <cell r="B4344" t="str">
            <v>131196598</v>
          </cell>
          <cell r="C4344" t="str">
            <v>SASTROHARTONO, A.Ma.Pd.</v>
          </cell>
          <cell r="D4344" t="str">
            <v>IV/a</v>
          </cell>
          <cell r="E4344" t="str">
            <v>01-10-2008</v>
          </cell>
          <cell r="F4344" t="str">
            <v>SITUBONDO</v>
          </cell>
          <cell r="G4344" t="str">
            <v>16-03-1957</v>
          </cell>
          <cell r="H4344" t="str">
            <v>SDN 1 Buduan Kec. Suboh</v>
          </cell>
          <cell r="I4344" t="str">
            <v>BUDUAN RT 02/03 KEC.SUBOH SITUBONDO  68354</v>
          </cell>
          <cell r="J4344" t="str">
            <v>8807080603</v>
          </cell>
          <cell r="K4344" t="str">
            <v/>
          </cell>
        </row>
        <row r="4345">
          <cell r="A4345" t="str">
            <v>19640210 199102 2 003</v>
          </cell>
          <cell r="B4345" t="str">
            <v>131932025</v>
          </cell>
          <cell r="C4345" t="str">
            <v>SUNARTI, S.Pd.</v>
          </cell>
          <cell r="D4345" t="str">
            <v>III/d</v>
          </cell>
          <cell r="E4345" t="str">
            <v>01-10-2010</v>
          </cell>
          <cell r="F4345" t="str">
            <v>TRENGGALEK</v>
          </cell>
          <cell r="G4345" t="str">
            <v>10-02-1964</v>
          </cell>
          <cell r="H4345" t="str">
            <v>SDN 1 Buduan Kec. Suboh</v>
          </cell>
          <cell r="I4345" t="str">
            <v>BUDUAN RT 02/6 SUBOH SITUBONDO 68354</v>
          </cell>
          <cell r="J4345" t="str">
            <v>8807080603</v>
          </cell>
          <cell r="K4345" t="str">
            <v/>
          </cell>
        </row>
        <row r="4346">
          <cell r="A4346" t="str">
            <v>19660616 199103 2 009</v>
          </cell>
          <cell r="B4346" t="str">
            <v>131949015</v>
          </cell>
          <cell r="C4346" t="str">
            <v>ISWATI, S.Pd.</v>
          </cell>
          <cell r="D4346" t="str">
            <v>III/d</v>
          </cell>
          <cell r="E4346" t="str">
            <v>01-10-2011</v>
          </cell>
          <cell r="F4346" t="str">
            <v>SITUBONDO</v>
          </cell>
          <cell r="G4346" t="str">
            <v>16-06-1966</v>
          </cell>
          <cell r="H4346" t="str">
            <v>SDN 1 Buduan Kec. Suboh</v>
          </cell>
          <cell r="I4346" t="str">
            <v>BUDUAN KRAJAN RT.1/2 KEC. SUBOH</v>
          </cell>
          <cell r="J4346" t="str">
            <v>8807080603</v>
          </cell>
          <cell r="K4346" t="str">
            <v/>
          </cell>
        </row>
        <row r="4347">
          <cell r="A4347" t="str">
            <v>19820724 200801 2 005</v>
          </cell>
          <cell r="B4347" t="str">
            <v>510229282</v>
          </cell>
          <cell r="C4347" t="str">
            <v>SULISTIAWATI, A.Ma.</v>
          </cell>
          <cell r="D4347" t="str">
            <v>II/b</v>
          </cell>
          <cell r="E4347" t="str">
            <v>01-04-2011</v>
          </cell>
          <cell r="F4347" t="str">
            <v>SITUBONDO</v>
          </cell>
          <cell r="G4347" t="str">
            <v>24-07-1982</v>
          </cell>
          <cell r="H4347" t="str">
            <v>SDN 1 Buduan Kec. Suboh</v>
          </cell>
          <cell r="I4347" t="str">
            <v>KP.WIDURI RT.02/07 DS.BUDUAN KEC.SUBOH</v>
          </cell>
          <cell r="J4347" t="str">
            <v>8807080603</v>
          </cell>
          <cell r="K4347" t="str">
            <v/>
          </cell>
        </row>
        <row r="4348">
          <cell r="A4348" t="str">
            <v>19511228 197401 2 007</v>
          </cell>
          <cell r="B4348" t="str">
            <v>130402812</v>
          </cell>
          <cell r="C4348" t="str">
            <v>SUNTIARSIH, A.Ma.Pd.</v>
          </cell>
          <cell r="D4348" t="str">
            <v>IV/b</v>
          </cell>
          <cell r="E4348" t="str">
            <v>01-10-2008</v>
          </cell>
          <cell r="F4348" t="str">
            <v>SITUBONDO</v>
          </cell>
          <cell r="G4348" t="str">
            <v>18-12-1951</v>
          </cell>
          <cell r="H4348" t="str">
            <v>SDN 2 Buduan Kec. Suboh</v>
          </cell>
          <cell r="I4348" t="str">
            <v>JL.MAWAR 37 BESUKI</v>
          </cell>
          <cell r="J4348" t="str">
            <v>8807080604</v>
          </cell>
          <cell r="K4348" t="str">
            <v/>
          </cell>
        </row>
        <row r="4349">
          <cell r="A4349" t="str">
            <v>19570831 197703 1 001</v>
          </cell>
          <cell r="B4349" t="str">
            <v>130584131</v>
          </cell>
          <cell r="C4349" t="str">
            <v>NARMAJI, S.Pd.</v>
          </cell>
          <cell r="D4349" t="str">
            <v>IV/b</v>
          </cell>
          <cell r="E4349" t="str">
            <v>01-10-2008</v>
          </cell>
          <cell r="F4349" t="str">
            <v>TRENGGALEK</v>
          </cell>
          <cell r="G4349" t="str">
            <v>31-08-1957</v>
          </cell>
          <cell r="H4349" t="str">
            <v>SDN 2 Buduan Kec. Suboh</v>
          </cell>
          <cell r="I4349" t="str">
            <v>BUDUAN RT 02/6 SUBOH SITUBONDO 68354</v>
          </cell>
          <cell r="J4349" t="str">
            <v>8807080604</v>
          </cell>
          <cell r="K4349" t="str">
            <v/>
          </cell>
        </row>
        <row r="4350">
          <cell r="A4350" t="str">
            <v>19571127 197702 2 004</v>
          </cell>
          <cell r="B4350" t="str">
            <v>130583877</v>
          </cell>
          <cell r="C4350" t="str">
            <v>SUKARTI, S.Pd.</v>
          </cell>
          <cell r="D4350" t="str">
            <v>IV/b</v>
          </cell>
          <cell r="E4350" t="str">
            <v>01-10-2008</v>
          </cell>
          <cell r="F4350" t="str">
            <v>KEDIRI</v>
          </cell>
          <cell r="G4350" t="str">
            <v>27-11-1957</v>
          </cell>
          <cell r="H4350" t="str">
            <v>SDN 2 Buduan Kec. Suboh</v>
          </cell>
          <cell r="I4350" t="str">
            <v>BUDUAN RT 01/5 KEC.SUBOH SITUBONDO 68354</v>
          </cell>
          <cell r="J4350" t="str">
            <v>8807080604</v>
          </cell>
          <cell r="K4350" t="str">
            <v/>
          </cell>
        </row>
        <row r="4351">
          <cell r="A4351" t="str">
            <v>19610720 198303 2 014</v>
          </cell>
          <cell r="B4351" t="str">
            <v>131196531</v>
          </cell>
          <cell r="C4351" t="str">
            <v>EDI RETNANI</v>
          </cell>
          <cell r="D4351" t="str">
            <v>IV/a</v>
          </cell>
          <cell r="E4351" t="str">
            <v>01-10-2007</v>
          </cell>
          <cell r="F4351" t="str">
            <v>JOMBANG</v>
          </cell>
          <cell r="G4351" t="str">
            <v>20-07-1961</v>
          </cell>
          <cell r="H4351" t="str">
            <v>SDN 2 Buduan Kec. Suboh</v>
          </cell>
          <cell r="I4351" t="str">
            <v>BUDUAN RT 01/4 SUBOH SITUBONDO   68354</v>
          </cell>
          <cell r="J4351" t="str">
            <v>8807080604</v>
          </cell>
          <cell r="K4351" t="str">
            <v/>
          </cell>
        </row>
        <row r="4352">
          <cell r="A4352" t="str">
            <v>19620228 198504 1 003</v>
          </cell>
          <cell r="B4352" t="str">
            <v>131331744</v>
          </cell>
          <cell r="C4352" t="str">
            <v>ABDUL HANAN, S.Pd.</v>
          </cell>
          <cell r="D4352" t="str">
            <v>IV/a</v>
          </cell>
          <cell r="E4352" t="str">
            <v>01-10-2008</v>
          </cell>
          <cell r="F4352" t="str">
            <v>SITUBONDO</v>
          </cell>
          <cell r="G4352" t="str">
            <v>28-02-1962</v>
          </cell>
          <cell r="H4352" t="str">
            <v>SDN 2 Buduan Kec. Suboh</v>
          </cell>
          <cell r="I4352" t="str">
            <v>KESAMBI RAMPAK RT 01/1 GUNUNG MALANG 68354</v>
          </cell>
          <cell r="J4352" t="str">
            <v>8807080604</v>
          </cell>
          <cell r="K4352" t="str">
            <v/>
          </cell>
        </row>
        <row r="4353">
          <cell r="A4353" t="str">
            <v>19521007 197807 1 002</v>
          </cell>
          <cell r="B4353" t="str">
            <v>130621488</v>
          </cell>
          <cell r="C4353" t="str">
            <v>PONIDJAN, S.Pd.</v>
          </cell>
          <cell r="D4353" t="str">
            <v>IV/a</v>
          </cell>
          <cell r="E4353" t="str">
            <v>01-04-2010</v>
          </cell>
          <cell r="F4353" t="str">
            <v>TRENGGALEK</v>
          </cell>
          <cell r="G4353" t="str">
            <v>07-10-1952</v>
          </cell>
          <cell r="H4353" t="str">
            <v>SDN 2 Buduan Kec. Suboh</v>
          </cell>
          <cell r="I4353" t="str">
            <v>BUDUAN RT 01 RW 04 KEC. SUBOH SITUBONDO (68354)</v>
          </cell>
          <cell r="J4353" t="str">
            <v>8807080604</v>
          </cell>
          <cell r="K4353" t="str">
            <v/>
          </cell>
        </row>
        <row r="4354">
          <cell r="A4354" t="str">
            <v>19640604 198606 1 002</v>
          </cell>
          <cell r="B4354" t="str">
            <v>131446791</v>
          </cell>
          <cell r="C4354" t="str">
            <v>SUNARDI, S.Pd.</v>
          </cell>
          <cell r="D4354" t="str">
            <v>IV/a</v>
          </cell>
          <cell r="E4354" t="str">
            <v>01-10-2011</v>
          </cell>
          <cell r="F4354" t="str">
            <v>BANYUWANGI</v>
          </cell>
          <cell r="G4354" t="str">
            <v>04-06-1964</v>
          </cell>
          <cell r="H4354" t="str">
            <v>SDN 2 Buduan Kec. Suboh</v>
          </cell>
          <cell r="I4354" t="str">
            <v>DESA BUDUAN RT 01/5 SUBOH SITUBONDO  68354</v>
          </cell>
          <cell r="J4354" t="str">
            <v>8807080604</v>
          </cell>
          <cell r="K4354" t="str">
            <v/>
          </cell>
        </row>
        <row r="4355">
          <cell r="A4355" t="str">
            <v>19780312 200501 2 011</v>
          </cell>
          <cell r="B4355" t="str">
            <v>510146142</v>
          </cell>
          <cell r="C4355" t="str">
            <v>RISTIKA PURWANINGSIH, S.Pd.SD.</v>
          </cell>
          <cell r="D4355" t="str">
            <v>III/a</v>
          </cell>
          <cell r="E4355" t="str">
            <v>01-04-2011</v>
          </cell>
          <cell r="F4355" t="str">
            <v>NGAWI</v>
          </cell>
          <cell r="G4355" t="str">
            <v>12-03-1978</v>
          </cell>
          <cell r="H4355" t="str">
            <v>SDN 2 Buduan Kec. Suboh</v>
          </cell>
          <cell r="I4355" t="str">
            <v>DS BUDUHAN UTARA RT02/02 SUBOH SITUBONDO</v>
          </cell>
          <cell r="J4355" t="str">
            <v>8807080604</v>
          </cell>
          <cell r="K4355" t="str">
            <v/>
          </cell>
        </row>
        <row r="4356">
          <cell r="A4356" t="str">
            <v>19780707 200501 1 011</v>
          </cell>
          <cell r="B4356" t="str">
            <v>510146152</v>
          </cell>
          <cell r="C4356" t="str">
            <v>AGUS SUGIANTO, S.Pd.</v>
          </cell>
          <cell r="D4356" t="str">
            <v>III/a</v>
          </cell>
          <cell r="E4356" t="str">
            <v>01-04-2011</v>
          </cell>
          <cell r="F4356" t="str">
            <v>SITUBONDO</v>
          </cell>
          <cell r="G4356" t="str">
            <v>07-07-1978</v>
          </cell>
          <cell r="H4356" t="str">
            <v>SDN 2 Buduan Kec. Suboh</v>
          </cell>
          <cell r="I4356" t="str">
            <v>JL. PB SUDIRMAN GG KERAMAT SITUBONDO</v>
          </cell>
          <cell r="J4356" t="str">
            <v>8807080604</v>
          </cell>
          <cell r="K4356" t="str">
            <v/>
          </cell>
        </row>
        <row r="4357">
          <cell r="A4357" t="str">
            <v>19650204 200604 1 006</v>
          </cell>
          <cell r="B4357" t="str">
            <v>510157282</v>
          </cell>
          <cell r="C4357" t="str">
            <v>SUHARTONO</v>
          </cell>
          <cell r="D4357" t="str">
            <v>II/c</v>
          </cell>
          <cell r="E4357" t="str">
            <v>01-10-2011</v>
          </cell>
          <cell r="F4357" t="str">
            <v>SITUBONDO</v>
          </cell>
          <cell r="G4357" t="str">
            <v>04-02-1965</v>
          </cell>
          <cell r="H4357" t="str">
            <v>SDN 2 Buduan Kec. Suboh</v>
          </cell>
          <cell r="I4357" t="str">
            <v>KP. KRAJAN RT 02 RW 02 DS. BUDUAN KEC. SUBOH</v>
          </cell>
          <cell r="J4357" t="str">
            <v>8807080604</v>
          </cell>
          <cell r="K4357" t="str">
            <v/>
          </cell>
        </row>
        <row r="4358">
          <cell r="A4358" t="str">
            <v>19780715 200801 2 031</v>
          </cell>
          <cell r="B4358" t="str">
            <v>510229659</v>
          </cell>
          <cell r="C4358" t="str">
            <v>INDARWATI</v>
          </cell>
          <cell r="D4358" t="str">
            <v>II/b</v>
          </cell>
          <cell r="E4358" t="str">
            <v>01-04-2011</v>
          </cell>
          <cell r="F4358" t="str">
            <v>SITUBONDO</v>
          </cell>
          <cell r="G4358" t="str">
            <v>15-07-1978</v>
          </cell>
          <cell r="H4358" t="str">
            <v>SDN 2 Buduan Kec. Suboh</v>
          </cell>
          <cell r="I4358" t="str">
            <v>KP. KRAJAN RT 01 RW 01 SUBOH KEC. SUBOH SITUBONDO</v>
          </cell>
          <cell r="J4358" t="str">
            <v>8807080604</v>
          </cell>
          <cell r="K4358" t="str">
            <v/>
          </cell>
        </row>
        <row r="4359">
          <cell r="A4359" t="str">
            <v>19540101 197601 2 006</v>
          </cell>
          <cell r="B4359" t="str">
            <v>130498960</v>
          </cell>
          <cell r="C4359" t="str">
            <v>SRI SUBANDIYAH, S.Pd.</v>
          </cell>
          <cell r="D4359" t="str">
            <v>IV/b</v>
          </cell>
          <cell r="E4359" t="str">
            <v>01-10-2008</v>
          </cell>
          <cell r="F4359" t="str">
            <v>TRENGGALEK</v>
          </cell>
          <cell r="G4359" t="str">
            <v>01-01-1954</v>
          </cell>
          <cell r="H4359" t="str">
            <v>SDN 3 Buduan Kec. Suboh</v>
          </cell>
          <cell r="I4359" t="str">
            <v>BUDUAN RT 02/6 SUBOH SITUBONDO   68353</v>
          </cell>
          <cell r="J4359" t="str">
            <v>8807080605</v>
          </cell>
          <cell r="K4359" t="str">
            <v/>
          </cell>
        </row>
        <row r="4360">
          <cell r="A4360" t="str">
            <v>19540101 197601 1 008</v>
          </cell>
          <cell r="B4360" t="str">
            <v>130498958</v>
          </cell>
          <cell r="C4360" t="str">
            <v>PARNEN, A.Ma.Pd.</v>
          </cell>
          <cell r="D4360" t="str">
            <v>IV/b</v>
          </cell>
          <cell r="E4360" t="str">
            <v>01-10-2008</v>
          </cell>
          <cell r="F4360" t="str">
            <v>TRENGGALEK</v>
          </cell>
          <cell r="G4360" t="str">
            <v>01-01-1954</v>
          </cell>
          <cell r="H4360" t="str">
            <v>SDN 3 Buduan Kec. Suboh</v>
          </cell>
          <cell r="I4360" t="str">
            <v>DESA GUNUNG MALANG RT 01/2 KEC. SUBOH  68356</v>
          </cell>
          <cell r="J4360" t="str">
            <v>8807080605</v>
          </cell>
          <cell r="K4360" t="str">
            <v/>
          </cell>
        </row>
        <row r="4361">
          <cell r="A4361" t="str">
            <v>19510626 197502 2 002</v>
          </cell>
          <cell r="B4361" t="str">
            <v>130450782</v>
          </cell>
          <cell r="C4361" t="str">
            <v>SETIA NINGSIH, S.Pd.</v>
          </cell>
          <cell r="D4361" t="str">
            <v>IV/b</v>
          </cell>
          <cell r="E4361" t="str">
            <v>01-10-2008</v>
          </cell>
          <cell r="F4361" t="str">
            <v>BANDUNG</v>
          </cell>
          <cell r="G4361" t="str">
            <v>26-06-1951</v>
          </cell>
          <cell r="H4361" t="str">
            <v>SDN 3 Buduan Kec. Suboh</v>
          </cell>
          <cell r="I4361" t="str">
            <v>BUDUAN RT 02/2 KEC.SUBOH 68354</v>
          </cell>
          <cell r="J4361" t="str">
            <v>8807080605</v>
          </cell>
          <cell r="K4361" t="str">
            <v/>
          </cell>
        </row>
        <row r="4362">
          <cell r="A4362" t="str">
            <v>19561109 197501 1 001</v>
          </cell>
          <cell r="B4362" t="str">
            <v>130458129</v>
          </cell>
          <cell r="C4362" t="str">
            <v>JASWADI, A.Ma.Pd.</v>
          </cell>
          <cell r="D4362" t="str">
            <v>IV/b</v>
          </cell>
          <cell r="E4362" t="str">
            <v>01-10-2008</v>
          </cell>
          <cell r="F4362" t="str">
            <v>SITUBONDO</v>
          </cell>
          <cell r="G4362" t="str">
            <v>09-11-1956</v>
          </cell>
          <cell r="H4362" t="str">
            <v>SDN 3 Buduan Kec. Suboh</v>
          </cell>
          <cell r="I4362" t="str">
            <v>BUDUAN RT 02/6 SUBOH SITUBONDO    68354</v>
          </cell>
          <cell r="J4362" t="str">
            <v>8807080605</v>
          </cell>
          <cell r="K4362" t="str">
            <v/>
          </cell>
        </row>
        <row r="4363">
          <cell r="A4363" t="str">
            <v>19570616 197703 2 003</v>
          </cell>
          <cell r="B4363" t="str">
            <v>130584136</v>
          </cell>
          <cell r="C4363" t="str">
            <v>SITI NURSIYAH, A.Ma.Pd.</v>
          </cell>
          <cell r="D4363" t="str">
            <v>IV/b</v>
          </cell>
          <cell r="E4363" t="str">
            <v>01-10-2008</v>
          </cell>
          <cell r="F4363" t="str">
            <v>TULUNGAGUNG</v>
          </cell>
          <cell r="G4363" t="str">
            <v>06-06-1957</v>
          </cell>
          <cell r="H4363" t="str">
            <v>SDN 3 Buduan Kec. Suboh</v>
          </cell>
          <cell r="I4363" t="str">
            <v>BUDUAN RT 2/6 SUBOH SITUBONDO  68354</v>
          </cell>
          <cell r="J4363" t="str">
            <v>8807080605</v>
          </cell>
          <cell r="K4363" t="str">
            <v/>
          </cell>
        </row>
        <row r="4364">
          <cell r="A4364" t="str">
            <v>19540509 197403 2 003</v>
          </cell>
          <cell r="B4364" t="str">
            <v>130403119</v>
          </cell>
          <cell r="C4364" t="str">
            <v>SRI LESTARI</v>
          </cell>
          <cell r="D4364" t="str">
            <v>IV/b</v>
          </cell>
          <cell r="E4364" t="str">
            <v>01-04-2013</v>
          </cell>
          <cell r="F4364" t="str">
            <v>SEMARANG</v>
          </cell>
          <cell r="G4364" t="str">
            <v>09-05-1954</v>
          </cell>
          <cell r="H4364" t="str">
            <v>SDN 3 Buduan Kec. Suboh</v>
          </cell>
          <cell r="I4364" t="str">
            <v>JL.BONDOWOSO RT 02/6 BUDUAN SUBOH SITUBONDO 68354</v>
          </cell>
          <cell r="J4364" t="str">
            <v>8807080605</v>
          </cell>
          <cell r="K4364" t="str">
            <v/>
          </cell>
        </row>
        <row r="4365">
          <cell r="A4365" t="str">
            <v>19500404 197502 1 001</v>
          </cell>
          <cell r="B4365" t="str">
            <v>130458353</v>
          </cell>
          <cell r="C4365" t="str">
            <v>MOCH. ICHSAN</v>
          </cell>
          <cell r="D4365" t="str">
            <v>IV/a</v>
          </cell>
          <cell r="E4365" t="str">
            <v>01-04-2008</v>
          </cell>
          <cell r="F4365" t="str">
            <v>JEMBER</v>
          </cell>
          <cell r="G4365" t="str">
            <v>04-04-1950</v>
          </cell>
          <cell r="H4365" t="str">
            <v>SDN 3 Buduan Kec. Suboh</v>
          </cell>
          <cell r="I4365" t="str">
            <v>JL.BONDOWOSO BUDUAN RT 02/6 SUBOH SITUBONDO 68354</v>
          </cell>
          <cell r="J4365" t="str">
            <v>8807080605</v>
          </cell>
          <cell r="K4365" t="str">
            <v/>
          </cell>
        </row>
        <row r="4366">
          <cell r="A4366" t="str">
            <v>19520718 198201 1 002</v>
          </cell>
          <cell r="B4366" t="str">
            <v>131086885</v>
          </cell>
          <cell r="C4366" t="str">
            <v>JUPRI</v>
          </cell>
          <cell r="D4366" t="str">
            <v>IV/a</v>
          </cell>
          <cell r="E4366" t="str">
            <v>01-10-2008</v>
          </cell>
          <cell r="F4366" t="str">
            <v>PONOROGO</v>
          </cell>
          <cell r="G4366" t="str">
            <v>18-07-1952</v>
          </cell>
          <cell r="H4366" t="str">
            <v>SDN 3 Buduan Kec. Suboh</v>
          </cell>
          <cell r="I4366" t="str">
            <v>BUDUAN RT 02/6 KEC.SUBOH SITUBONDO 68354</v>
          </cell>
          <cell r="J4366" t="str">
            <v>8807080605</v>
          </cell>
          <cell r="K4366" t="str">
            <v/>
          </cell>
        </row>
        <row r="4367">
          <cell r="A4367" t="str">
            <v>19621102 198303 2 008</v>
          </cell>
          <cell r="B4367" t="str">
            <v>131196600</v>
          </cell>
          <cell r="C4367" t="str">
            <v>NUR WAHYUNI, A.Ma.Pd.</v>
          </cell>
          <cell r="D4367" t="str">
            <v>IV/a</v>
          </cell>
          <cell r="E4367" t="str">
            <v>01-04-2010</v>
          </cell>
          <cell r="F4367" t="str">
            <v>SITUBONDO</v>
          </cell>
          <cell r="G4367" t="str">
            <v>02-11-1962</v>
          </cell>
          <cell r="H4367" t="str">
            <v>SDN 3 Buduan Kec. Suboh</v>
          </cell>
          <cell r="I4367" t="str">
            <v>DS. BUDUAN RT 01 RW 03 KEC. SUBOH</v>
          </cell>
          <cell r="J4367" t="str">
            <v>8807080605</v>
          </cell>
          <cell r="K4367" t="str">
            <v/>
          </cell>
        </row>
        <row r="4368">
          <cell r="A4368" t="str">
            <v>19650810 199102 2 004</v>
          </cell>
          <cell r="B4368" t="str">
            <v>131932027</v>
          </cell>
          <cell r="C4368" t="str">
            <v>ASIPUHASI</v>
          </cell>
          <cell r="D4368" t="str">
            <v>III/c</v>
          </cell>
          <cell r="E4368" t="str">
            <v>01-04-2008</v>
          </cell>
          <cell r="F4368" t="str">
            <v>SITUBONDO</v>
          </cell>
          <cell r="G4368" t="str">
            <v>10-08-1965</v>
          </cell>
          <cell r="H4368" t="str">
            <v>SDN 3 Buduan Kec. Suboh</v>
          </cell>
          <cell r="I4368" t="str">
            <v>DESA BUDUAN RT 02/6 KEC.SUBOH SITUBONDO 68354</v>
          </cell>
          <cell r="J4368" t="str">
            <v>8807080605</v>
          </cell>
          <cell r="K4368" t="str">
            <v/>
          </cell>
        </row>
        <row r="4369">
          <cell r="A4369" t="str">
            <v>19840525 200801 2 010</v>
          </cell>
          <cell r="B4369" t="str">
            <v>510229683</v>
          </cell>
          <cell r="C4369" t="str">
            <v>KARTIKA MEIRIYANTI, A.Ma.</v>
          </cell>
          <cell r="D4369" t="str">
            <v>II/b</v>
          </cell>
          <cell r="E4369" t="str">
            <v>01-04-2011</v>
          </cell>
          <cell r="F4369" t="str">
            <v>SITUBONDO</v>
          </cell>
          <cell r="G4369" t="str">
            <v>25-05-1984</v>
          </cell>
          <cell r="H4369" t="str">
            <v>SDN 3 Buduan Kec. Suboh</v>
          </cell>
          <cell r="I4369" t="str">
            <v>JL. ARAK-ARAK BONDOWOSO DS. BUDUAN RT 2/RW 6 SUBOH</v>
          </cell>
          <cell r="J4369" t="str">
            <v>8807080605</v>
          </cell>
          <cell r="K4369" t="str">
            <v/>
          </cell>
        </row>
        <row r="4370">
          <cell r="A4370" t="str">
            <v>19610108 197907 1 001</v>
          </cell>
          <cell r="B4370" t="str">
            <v>130748718</v>
          </cell>
          <cell r="C4370" t="str">
            <v>AKHMAD RAJAB, S.Pd.</v>
          </cell>
          <cell r="D4370" t="str">
            <v>IV/b</v>
          </cell>
          <cell r="E4370" t="str">
            <v>01-04-2010</v>
          </cell>
          <cell r="F4370" t="str">
            <v>MAGELANG</v>
          </cell>
          <cell r="G4370" t="str">
            <v>08-01-1961</v>
          </cell>
          <cell r="H4370" t="str">
            <v>SDN 1 Ketah Kec. Suboh</v>
          </cell>
          <cell r="I4370" t="str">
            <v>JL. GARUDA NO. 36 RT 02 RW 04 RAWAN BESUKI (68356)</v>
          </cell>
          <cell r="J4370" t="str">
            <v>8807080607</v>
          </cell>
          <cell r="K4370" t="str">
            <v/>
          </cell>
        </row>
        <row r="4371">
          <cell r="A4371" t="str">
            <v>19561014 197807 2 001</v>
          </cell>
          <cell r="B4371" t="str">
            <v>130621776</v>
          </cell>
          <cell r="C4371" t="str">
            <v>SITI MARIYAM, S.Pd.</v>
          </cell>
          <cell r="D4371" t="str">
            <v>IV/b</v>
          </cell>
          <cell r="E4371" t="str">
            <v>01-04-2012</v>
          </cell>
          <cell r="F4371" t="str">
            <v>JEMBER</v>
          </cell>
          <cell r="G4371" t="str">
            <v>14-10-1956</v>
          </cell>
          <cell r="H4371" t="str">
            <v>SDN 1 Ketah Kec. Suboh</v>
          </cell>
          <cell r="I4371" t="str">
            <v>KETAH RT 02/3 SUBOH SITUBONDO  68354</v>
          </cell>
          <cell r="J4371" t="str">
            <v>8807080607</v>
          </cell>
          <cell r="K4371" t="str">
            <v/>
          </cell>
        </row>
        <row r="4372">
          <cell r="A4372" t="str">
            <v>19550515 197601 2 004</v>
          </cell>
          <cell r="B4372" t="str">
            <v>130498974</v>
          </cell>
          <cell r="C4372" t="str">
            <v>SULASMI</v>
          </cell>
          <cell r="D4372" t="str">
            <v>IV/b</v>
          </cell>
          <cell r="E4372" t="str">
            <v>01-04-2012</v>
          </cell>
          <cell r="F4372" t="str">
            <v>PACITAN</v>
          </cell>
          <cell r="G4372" t="str">
            <v>15-05-1955</v>
          </cell>
          <cell r="H4372" t="str">
            <v>SDN 1 Ketah Kec. Suboh</v>
          </cell>
          <cell r="I4372" t="str">
            <v>JL.GUNUNG KAWI NO 75 BESUKI  68356</v>
          </cell>
          <cell r="J4372" t="str">
            <v>8807080607</v>
          </cell>
          <cell r="K4372" t="str">
            <v/>
          </cell>
        </row>
        <row r="4373">
          <cell r="A4373" t="str">
            <v>19600805 197907 2 002</v>
          </cell>
          <cell r="B4373" t="str">
            <v>130748646</v>
          </cell>
          <cell r="C4373" t="str">
            <v>HERAWATI</v>
          </cell>
          <cell r="D4373" t="str">
            <v>IV/b</v>
          </cell>
          <cell r="E4373" t="str">
            <v>01-10-2012</v>
          </cell>
          <cell r="F4373" t="str">
            <v>SITUBONDO</v>
          </cell>
          <cell r="G4373" t="str">
            <v>05-08-1960</v>
          </cell>
          <cell r="H4373" t="str">
            <v>SDN 1 Ketah Kec. Suboh</v>
          </cell>
          <cell r="I4373" t="str">
            <v>JL.KRAKATAU RT 02/1 BESUKI   68356</v>
          </cell>
          <cell r="J4373" t="str">
            <v>8807080607</v>
          </cell>
          <cell r="K4373" t="str">
            <v/>
          </cell>
        </row>
        <row r="4374">
          <cell r="A4374" t="str">
            <v>19570325 197703 2 003</v>
          </cell>
          <cell r="B4374" t="str">
            <v>130584013</v>
          </cell>
          <cell r="C4374" t="str">
            <v>SRI SUMARMI</v>
          </cell>
          <cell r="D4374" t="str">
            <v>IV/b</v>
          </cell>
          <cell r="E4374" t="str">
            <v>01-04-2013</v>
          </cell>
          <cell r="F4374" t="str">
            <v>TRENGGALEK</v>
          </cell>
          <cell r="G4374" t="str">
            <v>25-03-1957</v>
          </cell>
          <cell r="H4374" t="str">
            <v>SDN 1 Ketah Kec. Suboh</v>
          </cell>
          <cell r="I4374" t="str">
            <v>JL.PG DEMAS RT 02/2 DESA BESUKI  68356</v>
          </cell>
          <cell r="J4374" t="str">
            <v>8807080607</v>
          </cell>
          <cell r="K4374" t="str">
            <v/>
          </cell>
        </row>
        <row r="4375">
          <cell r="A4375" t="str">
            <v>19620108 198201 2 007</v>
          </cell>
          <cell r="B4375" t="str">
            <v>131043695</v>
          </cell>
          <cell r="C4375" t="str">
            <v>LISMIYATIN, A.Ma.Pd.</v>
          </cell>
          <cell r="D4375" t="str">
            <v>IV/a</v>
          </cell>
          <cell r="E4375" t="str">
            <v>01-10-2007</v>
          </cell>
          <cell r="F4375" t="str">
            <v>SITUBONDO</v>
          </cell>
          <cell r="G4375" t="str">
            <v>08-01-1962</v>
          </cell>
          <cell r="H4375" t="str">
            <v>SDN 1 Ketah Kec. Suboh</v>
          </cell>
          <cell r="I4375" t="str">
            <v>JLGUNUNG RINGGIT NO 113 BESUKI 68356</v>
          </cell>
          <cell r="J4375" t="str">
            <v>8807080607</v>
          </cell>
          <cell r="K4375" t="str">
            <v/>
          </cell>
        </row>
        <row r="4376">
          <cell r="A4376" t="str">
            <v>19631223 198303 2 005</v>
          </cell>
          <cell r="B4376" t="str">
            <v>131196568</v>
          </cell>
          <cell r="C4376" t="str">
            <v>SUPRAPTIN, A.Ma.Pd.</v>
          </cell>
          <cell r="D4376" t="str">
            <v>IV/a</v>
          </cell>
          <cell r="E4376" t="str">
            <v>01-04-2008</v>
          </cell>
          <cell r="F4376" t="str">
            <v>JOMBANG</v>
          </cell>
          <cell r="G4376" t="str">
            <v>23-12-1963</v>
          </cell>
          <cell r="H4376" t="str">
            <v>SDN 1 Ketah Kec. Suboh</v>
          </cell>
          <cell r="I4376" t="str">
            <v>JL.MAWAR 161 RT 01 RW 01 KOTIM BESUKI 68356</v>
          </cell>
          <cell r="J4376" t="str">
            <v>8807080607</v>
          </cell>
          <cell r="K4376" t="str">
            <v/>
          </cell>
        </row>
        <row r="4377">
          <cell r="A4377" t="str">
            <v>19650210 198703 1 016</v>
          </cell>
          <cell r="B4377" t="str">
            <v>131552046</v>
          </cell>
          <cell r="C4377" t="str">
            <v>KHOLIK, A.Ma.</v>
          </cell>
          <cell r="D4377" t="str">
            <v>IV/a</v>
          </cell>
          <cell r="E4377" t="str">
            <v>01-10-2012</v>
          </cell>
          <cell r="F4377" t="str">
            <v>SITUBONDO</v>
          </cell>
          <cell r="G4377" t="str">
            <v>10-02-1965</v>
          </cell>
          <cell r="H4377" t="str">
            <v>SDN 1 Ketah Kec. Suboh</v>
          </cell>
          <cell r="I4377" t="str">
            <v>DS. BUDUAN RT 01 RW 01 SUBOH SIT (68354)</v>
          </cell>
          <cell r="J4377" t="str">
            <v>8807080607</v>
          </cell>
          <cell r="K4377" t="str">
            <v/>
          </cell>
        </row>
        <row r="4378">
          <cell r="A4378" t="str">
            <v>19680811 198904 1 001</v>
          </cell>
          <cell r="B4378" t="str">
            <v>131734201</v>
          </cell>
          <cell r="C4378" t="str">
            <v>SAFIUDDIN, S.Pd.</v>
          </cell>
          <cell r="D4378" t="str">
            <v>III/d</v>
          </cell>
          <cell r="E4378" t="str">
            <v>01-04-2011</v>
          </cell>
          <cell r="F4378" t="str">
            <v>PAMEKASAN</v>
          </cell>
          <cell r="G4378" t="str">
            <v>11-08-1968</v>
          </cell>
          <cell r="H4378" t="str">
            <v>SDN 1 Ketah Kec. Suboh</v>
          </cell>
          <cell r="I4378" t="str">
            <v>JL.MADURA RT 01/3 BESUKI    68356</v>
          </cell>
          <cell r="J4378" t="str">
            <v>8807080607</v>
          </cell>
          <cell r="K4378" t="str">
            <v/>
          </cell>
        </row>
        <row r="4379">
          <cell r="A4379" t="str">
            <v>19671112 200501 1 011</v>
          </cell>
          <cell r="B4379" t="str">
            <v>510146183</v>
          </cell>
          <cell r="C4379" t="str">
            <v>SUNAJI</v>
          </cell>
          <cell r="D4379" t="str">
            <v>II/c</v>
          </cell>
          <cell r="E4379" t="str">
            <v>01-04-2011</v>
          </cell>
          <cell r="F4379" t="str">
            <v>SITUBONDO</v>
          </cell>
          <cell r="G4379" t="str">
            <v>12-11-1967</v>
          </cell>
          <cell r="H4379" t="str">
            <v>SDN 1 Ketah Kec. Suboh</v>
          </cell>
          <cell r="I4379" t="str">
            <v>DS TRIBUNGAN RT1/RW1, DS TRUBUNGAN, MLANDINGAN</v>
          </cell>
          <cell r="J4379" t="str">
            <v>8807080607</v>
          </cell>
          <cell r="K4379" t="str">
            <v/>
          </cell>
        </row>
        <row r="4380">
          <cell r="A4380" t="str">
            <v>19540818 197403 2 005</v>
          </cell>
          <cell r="B4380" t="str">
            <v>130402936</v>
          </cell>
          <cell r="C4380" t="str">
            <v>PARTINI</v>
          </cell>
          <cell r="D4380" t="str">
            <v>IV/b</v>
          </cell>
          <cell r="E4380" t="str">
            <v>01-10-2008</v>
          </cell>
          <cell r="F4380" t="str">
            <v>SITUBONDO</v>
          </cell>
          <cell r="G4380" t="str">
            <v>18-08-1954</v>
          </cell>
          <cell r="H4380" t="str">
            <v>SDN 2 Ketah Kec. Suboh</v>
          </cell>
          <cell r="I4380" t="str">
            <v>JL.GARUDA 16 RT 02/4 KEC.BESUKI   68356</v>
          </cell>
          <cell r="J4380" t="str">
            <v>8807080608</v>
          </cell>
          <cell r="K4380" t="str">
            <v/>
          </cell>
        </row>
        <row r="4381">
          <cell r="A4381" t="str">
            <v>19520720 197403 2 004</v>
          </cell>
          <cell r="B4381" t="str">
            <v>130402908</v>
          </cell>
          <cell r="C4381" t="str">
            <v>TURYATI, A.Ma.Pd.</v>
          </cell>
          <cell r="D4381" t="str">
            <v>IV/b</v>
          </cell>
          <cell r="E4381" t="str">
            <v>01-10-2008</v>
          </cell>
          <cell r="F4381" t="str">
            <v>SITUBONDO</v>
          </cell>
          <cell r="G4381" t="str">
            <v>20-07-1952</v>
          </cell>
          <cell r="H4381" t="str">
            <v>SDN 2 Ketah Kec. Suboh</v>
          </cell>
          <cell r="I4381" t="str">
            <v>BUDUAN RT 02/6 KEC.SUBOH  68354</v>
          </cell>
          <cell r="J4381" t="str">
            <v>8807080608</v>
          </cell>
          <cell r="K4381" t="str">
            <v/>
          </cell>
        </row>
        <row r="4382">
          <cell r="A4382" t="str">
            <v>19520817 197402 1 009</v>
          </cell>
          <cell r="B4382" t="str">
            <v>130402856</v>
          </cell>
          <cell r="C4382" t="str">
            <v>ARIP IMPIADI, A.Ma.Pd.</v>
          </cell>
          <cell r="D4382" t="str">
            <v>IV/b</v>
          </cell>
          <cell r="E4382" t="str">
            <v>01-10-2008</v>
          </cell>
          <cell r="F4382" t="str">
            <v>SITUBONDO</v>
          </cell>
          <cell r="G4382" t="str">
            <v>17-08-1952</v>
          </cell>
          <cell r="H4382" t="str">
            <v>SDN 2 Ketah Kec. Suboh</v>
          </cell>
          <cell r="I4382" t="str">
            <v>BUDUAN RT 02/3 SUBOH  68354</v>
          </cell>
          <cell r="J4382" t="str">
            <v>8807080608</v>
          </cell>
          <cell r="K4382" t="str">
            <v/>
          </cell>
        </row>
        <row r="4383">
          <cell r="A4383" t="str">
            <v>19591004 197803 1 002</v>
          </cell>
          <cell r="B4383" t="str">
            <v>130658636</v>
          </cell>
          <cell r="C4383" t="str">
            <v>AGUS SUTARJI, A.Ma.Pd.</v>
          </cell>
          <cell r="D4383" t="str">
            <v>IV/b</v>
          </cell>
          <cell r="E4383" t="str">
            <v>01-10-2012</v>
          </cell>
          <cell r="F4383" t="str">
            <v>SITUBONDO</v>
          </cell>
          <cell r="G4383" t="str">
            <v>03-10-1959</v>
          </cell>
          <cell r="H4383" t="str">
            <v>SDN 2 Ketah Kec. Suboh</v>
          </cell>
          <cell r="I4383" t="str">
            <v>KALIANGET RT 03/1 BANYUGLUGUR SITUBONDO 68356</v>
          </cell>
          <cell r="J4383" t="str">
            <v>8807080608</v>
          </cell>
          <cell r="K4383" t="str">
            <v/>
          </cell>
        </row>
        <row r="4384">
          <cell r="A4384" t="str">
            <v>19630103 198303 2 011</v>
          </cell>
          <cell r="B4384" t="str">
            <v>131196544</v>
          </cell>
          <cell r="C4384" t="str">
            <v>WIWIK ANDARWATI, S.Pd.</v>
          </cell>
          <cell r="D4384" t="str">
            <v>IV/a</v>
          </cell>
          <cell r="E4384" t="str">
            <v>01-10-2008</v>
          </cell>
          <cell r="F4384" t="str">
            <v>JOMBANG</v>
          </cell>
          <cell r="G4384" t="str">
            <v>03-01-1963</v>
          </cell>
          <cell r="H4384" t="str">
            <v>SDN 2 Ketah Kec. Suboh</v>
          </cell>
          <cell r="I4384" t="str">
            <v>JL.MELATI 25 RT 01/3 KOTIM BESUKI  68356</v>
          </cell>
          <cell r="J4384" t="str">
            <v>8807080608</v>
          </cell>
          <cell r="K4384" t="str">
            <v/>
          </cell>
        </row>
        <row r="4385">
          <cell r="A4385" t="str">
            <v>19580602 198504 1 001</v>
          </cell>
          <cell r="B4385" t="str">
            <v>131331623</v>
          </cell>
          <cell r="C4385" t="str">
            <v>TOTOK KUSHARTONO, A.Ma.</v>
          </cell>
          <cell r="D4385" t="str">
            <v>IV/a</v>
          </cell>
          <cell r="E4385" t="str">
            <v>01-04-2013</v>
          </cell>
          <cell r="F4385" t="str">
            <v>SITUBONDO</v>
          </cell>
          <cell r="G4385" t="str">
            <v>02-06-1958</v>
          </cell>
          <cell r="H4385" t="str">
            <v>SDN 2 Ketah Kec. Suboh</v>
          </cell>
          <cell r="I4385" t="str">
            <v>JL. GUNUNG RINGGIT NO. 113 BESUKI SIT (68356)</v>
          </cell>
          <cell r="J4385" t="str">
            <v>8807080608</v>
          </cell>
          <cell r="K4385" t="str">
            <v/>
          </cell>
        </row>
        <row r="4386">
          <cell r="A4386" t="str">
            <v>19620215 198703 2 007</v>
          </cell>
          <cell r="B4386" t="str">
            <v>131552001</v>
          </cell>
          <cell r="C4386" t="str">
            <v>IRAMAWATI, A.Ma.</v>
          </cell>
          <cell r="D4386" t="str">
            <v>III/d</v>
          </cell>
          <cell r="E4386" t="str">
            <v>01-04-2010</v>
          </cell>
          <cell r="F4386" t="str">
            <v>SITUBONDO</v>
          </cell>
          <cell r="G4386" t="str">
            <v>15-02-1962</v>
          </cell>
          <cell r="H4386" t="str">
            <v>SDN 2 Ketah Kec. Suboh</v>
          </cell>
          <cell r="I4386" t="str">
            <v>JL. SUMBER KEMBAR DS. LANGKAP BESUKI (68356)</v>
          </cell>
          <cell r="J4386" t="str">
            <v>8807080608</v>
          </cell>
          <cell r="K4386" t="str">
            <v/>
          </cell>
        </row>
        <row r="4387">
          <cell r="A4387" t="str">
            <v>19760626 200604 2 029</v>
          </cell>
          <cell r="B4387" t="str">
            <v>510157302</v>
          </cell>
          <cell r="C4387" t="str">
            <v>TUTIK SUHARTINI, A.Ma.</v>
          </cell>
          <cell r="D4387" t="str">
            <v>III/a</v>
          </cell>
          <cell r="E4387" t="str">
            <v>01-10-2012</v>
          </cell>
          <cell r="F4387" t="str">
            <v>SITUBONDO</v>
          </cell>
          <cell r="G4387" t="str">
            <v>26-06-1976</v>
          </cell>
          <cell r="H4387" t="str">
            <v>SDN 2 Ketah Kec. Suboh</v>
          </cell>
          <cell r="I4387" t="str">
            <v>KP. KRAJAN RT 02 RW 01 DS. SUBOH</v>
          </cell>
          <cell r="J4387" t="str">
            <v>8807080608</v>
          </cell>
          <cell r="K4387" t="str">
            <v/>
          </cell>
        </row>
        <row r="4388">
          <cell r="A4388" t="str">
            <v>19710806 200312 1 005</v>
          </cell>
          <cell r="B4388" t="str">
            <v>510136212</v>
          </cell>
          <cell r="C4388" t="str">
            <v>SUHARSONO</v>
          </cell>
          <cell r="D4388" t="str">
            <v>II/d</v>
          </cell>
          <cell r="E4388" t="str">
            <v>01-10-2012</v>
          </cell>
          <cell r="F4388" t="str">
            <v>SITUBONDO</v>
          </cell>
          <cell r="G4388" t="str">
            <v>06-08-1971</v>
          </cell>
          <cell r="H4388" t="str">
            <v>SDN 2 Ketah Kec. Suboh</v>
          </cell>
          <cell r="I4388" t="str">
            <v>SITUBONDO</v>
          </cell>
          <cell r="J4388" t="str">
            <v>8807080608</v>
          </cell>
          <cell r="K4388" t="str">
            <v/>
          </cell>
        </row>
        <row r="4389">
          <cell r="A4389" t="str">
            <v>19570104 197703 2 002</v>
          </cell>
          <cell r="B4389" t="str">
            <v>130584121</v>
          </cell>
          <cell r="C4389" t="str">
            <v>MUKIYAH, A.Ma.Pd.</v>
          </cell>
          <cell r="D4389" t="str">
            <v>IV/b</v>
          </cell>
          <cell r="E4389" t="str">
            <v>01-04-2010</v>
          </cell>
          <cell r="F4389" t="str">
            <v>TRENGGALEK</v>
          </cell>
          <cell r="G4389" t="str">
            <v>04-01-1957</v>
          </cell>
          <cell r="H4389" t="str">
            <v>SDN 3 Ketah Kec. Suboh</v>
          </cell>
          <cell r="I4389" t="str">
            <v>KALIMAS KRAJAN RT 32 KEC. BESUKI (68356)</v>
          </cell>
          <cell r="J4389" t="str">
            <v>8807080609</v>
          </cell>
          <cell r="K4389" t="str">
            <v/>
          </cell>
        </row>
        <row r="4390">
          <cell r="A4390" t="str">
            <v>19550825 197807 2 001</v>
          </cell>
          <cell r="B4390" t="str">
            <v>130622011</v>
          </cell>
          <cell r="C4390" t="str">
            <v>ERNAWIYATI, A.Ma.</v>
          </cell>
          <cell r="D4390" t="str">
            <v>IV/a</v>
          </cell>
          <cell r="E4390" t="str">
            <v>01-10-2005</v>
          </cell>
          <cell r="F4390" t="str">
            <v>SITUBONDO</v>
          </cell>
          <cell r="G4390" t="str">
            <v>26-05-1965</v>
          </cell>
          <cell r="H4390" t="str">
            <v>SDN 3 Ketah Kec. Suboh</v>
          </cell>
          <cell r="I4390" t="str">
            <v>JL.PESISIR DESA KETAH RT 03/1 BESUKI  68354</v>
          </cell>
          <cell r="J4390" t="str">
            <v>8807080609</v>
          </cell>
          <cell r="K4390" t="str">
            <v/>
          </cell>
        </row>
        <row r="4391">
          <cell r="A4391" t="str">
            <v>19620410 198303 1 013</v>
          </cell>
          <cell r="B4391" t="str">
            <v>131196471</v>
          </cell>
          <cell r="C4391" t="str">
            <v>MUSTAFA, A.Ma.Pd.</v>
          </cell>
          <cell r="D4391" t="str">
            <v>IV/a</v>
          </cell>
          <cell r="E4391" t="str">
            <v>01-10-2007</v>
          </cell>
          <cell r="F4391" t="str">
            <v>SITUBONDO</v>
          </cell>
          <cell r="G4391" t="str">
            <v>10-04-1962</v>
          </cell>
          <cell r="H4391" t="str">
            <v>SDN 3 Ketah Kec. Suboh</v>
          </cell>
          <cell r="I4391" t="str">
            <v>BUDUAN RT 02/6 JL.BONDOWOSO BESUKI   68354</v>
          </cell>
          <cell r="J4391" t="str">
            <v>8807080609</v>
          </cell>
          <cell r="K4391" t="str">
            <v/>
          </cell>
        </row>
        <row r="4392">
          <cell r="A4392" t="str">
            <v>19630623 198504 2 003</v>
          </cell>
          <cell r="B4392" t="str">
            <v>131335234</v>
          </cell>
          <cell r="C4392" t="str">
            <v>SUHERMINA, A.Ma.Pd.</v>
          </cell>
          <cell r="D4392" t="str">
            <v>IV/a</v>
          </cell>
          <cell r="E4392" t="str">
            <v>01-10-2008</v>
          </cell>
          <cell r="F4392" t="str">
            <v>SITUBONDO</v>
          </cell>
          <cell r="G4392" t="str">
            <v>23-06-1963</v>
          </cell>
          <cell r="H4392" t="str">
            <v>SDN 3 Ketah Kec. Suboh</v>
          </cell>
          <cell r="I4392" t="str">
            <v>KAMPUNG MANDANGIN RT 01 DEAS KETAH BESUKI 68354</v>
          </cell>
          <cell r="J4392" t="str">
            <v>8807080609</v>
          </cell>
          <cell r="K4392" t="str">
            <v/>
          </cell>
        </row>
        <row r="4393">
          <cell r="A4393" t="str">
            <v>19670716 199304 2 001</v>
          </cell>
          <cell r="B4393" t="str">
            <v>132029872</v>
          </cell>
          <cell r="C4393" t="str">
            <v>RUMIYATI, S.Pd.SD.</v>
          </cell>
          <cell r="D4393" t="str">
            <v>IV/a</v>
          </cell>
          <cell r="E4393" t="str">
            <v>01-10-2012</v>
          </cell>
          <cell r="F4393" t="str">
            <v>BLITAR</v>
          </cell>
          <cell r="G4393" t="str">
            <v>16-07-1967</v>
          </cell>
          <cell r="H4393" t="str">
            <v>SDN 3 Ketah Kec. Suboh</v>
          </cell>
          <cell r="I4393" t="str">
            <v>GUNUNG MALANG RT 02 RW 02 SUBOH SITUBONDO 68354</v>
          </cell>
          <cell r="J4393" t="str">
            <v>8807080609</v>
          </cell>
          <cell r="K4393" t="str">
            <v/>
          </cell>
        </row>
        <row r="4394">
          <cell r="A4394" t="str">
            <v>19720712 199308 2 001</v>
          </cell>
          <cell r="B4394" t="str">
            <v>131986027</v>
          </cell>
          <cell r="C4394" t="str">
            <v>FATIMAH, S.Pd.</v>
          </cell>
          <cell r="D4394" t="str">
            <v>III/c</v>
          </cell>
          <cell r="E4394" t="str">
            <v>01-10-2010</v>
          </cell>
          <cell r="F4394" t="str">
            <v>SITUBONDO</v>
          </cell>
          <cell r="G4394" t="str">
            <v>12-07-1972</v>
          </cell>
          <cell r="H4394" t="str">
            <v>SDN 3 Ketah Kec. Suboh</v>
          </cell>
          <cell r="I4394" t="str">
            <v>KETAH MANDINGAN RT 01/01 KEC.SUBOH  68354</v>
          </cell>
          <cell r="J4394" t="str">
            <v>8807080609</v>
          </cell>
          <cell r="K4394" t="str">
            <v/>
          </cell>
        </row>
        <row r="4395">
          <cell r="A4395" t="str">
            <v>19660407 199303 2 004</v>
          </cell>
          <cell r="B4395" t="str">
            <v>132053898</v>
          </cell>
          <cell r="C4395" t="str">
            <v>HOSNAINI, S.Pd.</v>
          </cell>
          <cell r="D4395" t="str">
            <v>III/c</v>
          </cell>
          <cell r="E4395" t="str">
            <v>01-10-2010</v>
          </cell>
          <cell r="F4395" t="str">
            <v>SITUBONDO</v>
          </cell>
          <cell r="G4395" t="str">
            <v>07-04-1966</v>
          </cell>
          <cell r="H4395" t="str">
            <v>SDN 3 Ketah Kec. Suboh</v>
          </cell>
          <cell r="I4395" t="str">
            <v>JL.ARGOPURO RT 03/1 KEC.BESUKI  68356</v>
          </cell>
          <cell r="J4395" t="str">
            <v>8807080609</v>
          </cell>
          <cell r="K4395" t="str">
            <v/>
          </cell>
        </row>
        <row r="4396">
          <cell r="A4396" t="str">
            <v>19630205 198504 1 002</v>
          </cell>
          <cell r="B4396" t="str">
            <v>131335184</v>
          </cell>
          <cell r="C4396" t="str">
            <v>GOPAL</v>
          </cell>
          <cell r="D4396" t="str">
            <v>III/b</v>
          </cell>
          <cell r="E4396" t="str">
            <v>01-10-2012</v>
          </cell>
          <cell r="F4396" t="str">
            <v>SITUBONDO</v>
          </cell>
          <cell r="G4396" t="str">
            <v>05-02-1963</v>
          </cell>
          <cell r="H4396" t="str">
            <v>SDN 3 Ketah Kec. Suboh</v>
          </cell>
          <cell r="I4396" t="str">
            <v>SILOMUKTI RT 02/2 KEC.MLANDINGAN  68353</v>
          </cell>
          <cell r="J4396" t="str">
            <v>8807080609</v>
          </cell>
          <cell r="K4396" t="str">
            <v/>
          </cell>
        </row>
        <row r="4397">
          <cell r="A4397" t="str">
            <v>19840311 200903 2 012</v>
          </cell>
          <cell r="B4397" t="str">
            <v>910000450</v>
          </cell>
          <cell r="C4397" t="str">
            <v>IKA YUDHAWATININGTYAS, A.Ma.</v>
          </cell>
          <cell r="D4397" t="str">
            <v>II/c</v>
          </cell>
          <cell r="E4397" t="str">
            <v>01-10-2012</v>
          </cell>
          <cell r="F4397" t="str">
            <v>SUKOHARJO</v>
          </cell>
          <cell r="G4397" t="str">
            <v>11-03-1984</v>
          </cell>
          <cell r="H4397" t="str">
            <v>SDN 3 Ketah Kec. Suboh</v>
          </cell>
          <cell r="I4397" t="str">
            <v>JL KHAIRIL ANWAR 46 BADEAN BONDOWOSO</v>
          </cell>
          <cell r="J4397" t="str">
            <v>8807080609</v>
          </cell>
          <cell r="K4397" t="str">
            <v/>
          </cell>
        </row>
        <row r="4398">
          <cell r="A4398" t="str">
            <v>19621222 198201 2 006</v>
          </cell>
          <cell r="B4398" t="str">
            <v>131043682</v>
          </cell>
          <cell r="C4398" t="str">
            <v>ISYULIA, S.Pd.</v>
          </cell>
          <cell r="D4398" t="str">
            <v>IV/b</v>
          </cell>
          <cell r="E4398" t="str">
            <v>01-04-2012</v>
          </cell>
          <cell r="F4398" t="str">
            <v>SITUBONDO</v>
          </cell>
          <cell r="G4398" t="str">
            <v>22-12-1962</v>
          </cell>
          <cell r="H4398" t="str">
            <v>SDN 1 Suboh Kec. Suboh</v>
          </cell>
          <cell r="I4398" t="str">
            <v>BUDUAN RT 02/2 KEC.SUBOH SITUBONDO 68354</v>
          </cell>
          <cell r="J4398" t="str">
            <v>8807080610</v>
          </cell>
          <cell r="K4398" t="str">
            <v/>
          </cell>
        </row>
        <row r="4399">
          <cell r="A4399" t="str">
            <v>19620809 198303 2 014</v>
          </cell>
          <cell r="B4399" t="str">
            <v>131199294</v>
          </cell>
          <cell r="C4399" t="str">
            <v>RUMHAYATI</v>
          </cell>
          <cell r="D4399" t="str">
            <v>IV/a</v>
          </cell>
          <cell r="E4399" t="str">
            <v>01-10-2008</v>
          </cell>
          <cell r="F4399" t="str">
            <v>SITUBONDO</v>
          </cell>
          <cell r="G4399" t="str">
            <v>09-08-1950</v>
          </cell>
          <cell r="H4399" t="str">
            <v>SDN 1 Suboh Kec. Suboh</v>
          </cell>
          <cell r="I4399" t="str">
            <v>BUDUAN RT 02/4 KEC.SUBOH SITUBONDO 68354</v>
          </cell>
          <cell r="J4399" t="str">
            <v>8807080610</v>
          </cell>
          <cell r="K4399" t="str">
            <v/>
          </cell>
        </row>
        <row r="4400">
          <cell r="A4400" t="str">
            <v>19650601 199102 2 001</v>
          </cell>
          <cell r="B4400" t="str">
            <v>131932546</v>
          </cell>
          <cell r="C4400" t="str">
            <v>SUDARMILA, A.Ma.Pd.</v>
          </cell>
          <cell r="D4400" t="str">
            <v>IV/a</v>
          </cell>
          <cell r="E4400" t="str">
            <v>01-10-2011</v>
          </cell>
          <cell r="F4400" t="str">
            <v>SITUBONDO</v>
          </cell>
          <cell r="G4400" t="str">
            <v>01-06-1965</v>
          </cell>
          <cell r="H4400" t="str">
            <v>SDN 1 Suboh Kec. Suboh</v>
          </cell>
          <cell r="I4400" t="str">
            <v>JL. TARUM RT 2 RW 3 PRAJEKAN KIDUL BONDOWOSO 68285</v>
          </cell>
          <cell r="J4400" t="str">
            <v>8807080610</v>
          </cell>
          <cell r="K4400" t="str">
            <v/>
          </cell>
        </row>
        <row r="4401">
          <cell r="A4401" t="str">
            <v>19630410 198303 1 013</v>
          </cell>
          <cell r="B4401" t="str">
            <v>131196601</v>
          </cell>
          <cell r="C4401" t="str">
            <v>YUDI SANTOSO, A.Ma.Pd.</v>
          </cell>
          <cell r="D4401" t="str">
            <v>IV/a</v>
          </cell>
          <cell r="E4401" t="str">
            <v>01-10-2011</v>
          </cell>
          <cell r="F4401" t="str">
            <v>SITUBONDO</v>
          </cell>
          <cell r="G4401" t="str">
            <v>10-04-1963</v>
          </cell>
          <cell r="H4401" t="str">
            <v>SDN 1 Suboh Kec. Suboh</v>
          </cell>
          <cell r="I4401" t="str">
            <v>JL.ARAK-ARAK RTB 02/4 DAWUAN SUBOH  68354</v>
          </cell>
          <cell r="J4401" t="str">
            <v>8807080610</v>
          </cell>
          <cell r="K4401" t="str">
            <v/>
          </cell>
        </row>
        <row r="4402">
          <cell r="A4402" t="str">
            <v>19650724 199102 2 002</v>
          </cell>
          <cell r="B4402" t="str">
            <v>131931998</v>
          </cell>
          <cell r="C4402" t="str">
            <v>JUMI RAHAYU, A.Ma.Pd.</v>
          </cell>
          <cell r="D4402" t="str">
            <v>III/d</v>
          </cell>
          <cell r="E4402" t="str">
            <v>01-10-2010</v>
          </cell>
          <cell r="F4402" t="str">
            <v>TRENGGALEK</v>
          </cell>
          <cell r="G4402" t="str">
            <v>24-07-1965</v>
          </cell>
          <cell r="H4402" t="str">
            <v>SDN 1 Suboh Kec. Suboh</v>
          </cell>
          <cell r="I4402" t="str">
            <v>JL.BONDOWOSO RT 02/2 BUDUAN SUBOH 68354</v>
          </cell>
          <cell r="J4402" t="str">
            <v>8807080610</v>
          </cell>
          <cell r="K4402" t="str">
            <v/>
          </cell>
        </row>
        <row r="4403">
          <cell r="A4403" t="str">
            <v>19691121 199308 1 001</v>
          </cell>
          <cell r="B4403" t="str">
            <v>131986012</v>
          </cell>
          <cell r="C4403" t="str">
            <v>RUSDI ALFIAN, S.Pd.</v>
          </cell>
          <cell r="D4403" t="str">
            <v>III/c</v>
          </cell>
          <cell r="E4403" t="str">
            <v>01-10-2010</v>
          </cell>
          <cell r="F4403" t="str">
            <v>SITUBONDO</v>
          </cell>
          <cell r="G4403" t="str">
            <v>21-11-1969</v>
          </cell>
          <cell r="H4403" t="str">
            <v>SDN 1 Suboh Kec. Suboh</v>
          </cell>
          <cell r="I4403" t="str">
            <v>KARANG MALANG KALIANGET BANYUGLUGUR SITUBONDO</v>
          </cell>
          <cell r="J4403" t="str">
            <v>8807080610</v>
          </cell>
          <cell r="K4403" t="str">
            <v/>
          </cell>
        </row>
        <row r="4404">
          <cell r="A4404" t="str">
            <v>19760206 199912 2 001</v>
          </cell>
          <cell r="B4404" t="str">
            <v>132249226</v>
          </cell>
          <cell r="C4404" t="str">
            <v>TRI ANDAYANI, S.Pd.</v>
          </cell>
          <cell r="D4404" t="str">
            <v>III/c</v>
          </cell>
          <cell r="E4404" t="str">
            <v>01-10-2012</v>
          </cell>
          <cell r="F4404" t="str">
            <v>SITUBONDO</v>
          </cell>
          <cell r="G4404" t="str">
            <v>06-02-1976</v>
          </cell>
          <cell r="H4404" t="str">
            <v>SDN 1 Suboh Kec. Suboh</v>
          </cell>
          <cell r="I4404" t="str">
            <v>GRIYA BESUKI MULYA C-9 RT 02 RW 06 BESUKI (68356)</v>
          </cell>
          <cell r="J4404" t="str">
            <v>8807080610</v>
          </cell>
          <cell r="K4404" t="str">
            <v/>
          </cell>
        </row>
        <row r="4405">
          <cell r="A4405" t="str">
            <v>19530601 197501 2 001</v>
          </cell>
          <cell r="B4405" t="str">
            <v>130458188</v>
          </cell>
          <cell r="C4405" t="str">
            <v>RR. TRI SUNARSIH</v>
          </cell>
          <cell r="D4405" t="str">
            <v>IV/b</v>
          </cell>
          <cell r="E4405" t="str">
            <v>01-10-2008</v>
          </cell>
          <cell r="F4405" t="str">
            <v>BONDOWOSO</v>
          </cell>
          <cell r="G4405" t="str">
            <v>01-06-1953</v>
          </cell>
          <cell r="H4405" t="str">
            <v>SDN 2 Suboh Kec. Suboh</v>
          </cell>
          <cell r="I4405" t="str">
            <v>JL.BONDOWOSO BUDUHAN RT 02/6 SUBOH SITUBONDO 68354</v>
          </cell>
          <cell r="J4405" t="str">
            <v>8807080611</v>
          </cell>
          <cell r="K4405" t="str">
            <v/>
          </cell>
        </row>
        <row r="4406">
          <cell r="A4406" t="str">
            <v>19541214 197702 2 003</v>
          </cell>
          <cell r="B4406" t="str">
            <v>130583889</v>
          </cell>
          <cell r="C4406" t="str">
            <v>ENDANG SULISTIYOWATI, A.Ma.Pd.</v>
          </cell>
          <cell r="D4406" t="str">
            <v>IV/b</v>
          </cell>
          <cell r="E4406" t="str">
            <v>01-10-2008</v>
          </cell>
          <cell r="F4406" t="str">
            <v>SITUBONDO</v>
          </cell>
          <cell r="G4406" t="str">
            <v>14-12-1954</v>
          </cell>
          <cell r="H4406" t="str">
            <v>SDN 2 Suboh Kec. Suboh</v>
          </cell>
          <cell r="I4406" t="str">
            <v>BUDUAN RT 02/2 SUBOH SITUBONDO 68354</v>
          </cell>
          <cell r="J4406" t="str">
            <v>8807080611</v>
          </cell>
          <cell r="K4406" t="str">
            <v/>
          </cell>
        </row>
        <row r="4407">
          <cell r="A4407" t="str">
            <v>19561201 197703 1 006</v>
          </cell>
          <cell r="B4407" t="str">
            <v>130584124</v>
          </cell>
          <cell r="C4407" t="str">
            <v>JURIANTO</v>
          </cell>
          <cell r="D4407" t="str">
            <v>IV/b</v>
          </cell>
          <cell r="E4407" t="str">
            <v>01-04-2010</v>
          </cell>
          <cell r="F4407" t="str">
            <v>TRENGGALEK</v>
          </cell>
          <cell r="G4407" t="str">
            <v>01-12-1956</v>
          </cell>
          <cell r="H4407" t="str">
            <v>SDN 2 Suboh Kec. Suboh</v>
          </cell>
          <cell r="I4407" t="str">
            <v>RUMDIN SDN 3 KETAH KEC. SUBOH (68354)</v>
          </cell>
          <cell r="J4407" t="str">
            <v>8807080611</v>
          </cell>
          <cell r="K4407" t="str">
            <v/>
          </cell>
        </row>
        <row r="4408">
          <cell r="A4408" t="str">
            <v>19571020 198112 1 001</v>
          </cell>
          <cell r="B4408" t="str">
            <v>130968639</v>
          </cell>
          <cell r="C4408" t="str">
            <v>SUTRISNO</v>
          </cell>
          <cell r="D4408" t="str">
            <v>IV/b</v>
          </cell>
          <cell r="E4408" t="str">
            <v>01-10-2011</v>
          </cell>
          <cell r="F4408" t="str">
            <v>SITUBONDO</v>
          </cell>
          <cell r="G4408" t="str">
            <v>20-10-1950</v>
          </cell>
          <cell r="H4408" t="str">
            <v>SDN 2 Suboh Kec. Suboh</v>
          </cell>
          <cell r="I4408" t="str">
            <v>JL.BONDOWOSO RT 01/2 BUDUAN SUBOH 68354</v>
          </cell>
          <cell r="J4408" t="str">
            <v>8807080611</v>
          </cell>
          <cell r="K4408" t="str">
            <v/>
          </cell>
        </row>
        <row r="4409">
          <cell r="A4409" t="str">
            <v>19590728 198010 2 001</v>
          </cell>
          <cell r="B4409" t="str">
            <v>130848598</v>
          </cell>
          <cell r="C4409" t="str">
            <v>RUKYANI, S.H.</v>
          </cell>
          <cell r="D4409" t="str">
            <v>IV/b</v>
          </cell>
          <cell r="E4409" t="str">
            <v>01-10-2011</v>
          </cell>
          <cell r="F4409" t="str">
            <v>SITUBONDO</v>
          </cell>
          <cell r="G4409" t="str">
            <v>28-07-1959</v>
          </cell>
          <cell r="H4409" t="str">
            <v>SDN 2 Suboh Kec. Suboh</v>
          </cell>
          <cell r="I4409" t="str">
            <v>JL.RAYA SUBOH RT 01/1 SELOMUKTI  68353</v>
          </cell>
          <cell r="J4409" t="str">
            <v>8807080611</v>
          </cell>
          <cell r="K4409" t="str">
            <v/>
          </cell>
        </row>
        <row r="4410">
          <cell r="A4410" t="str">
            <v>19630523 198303 1 007</v>
          </cell>
          <cell r="B4410" t="str">
            <v>131196317</v>
          </cell>
          <cell r="C4410" t="str">
            <v>DARMAWISATA, S.Pd.</v>
          </cell>
          <cell r="D4410" t="str">
            <v>IV/a</v>
          </cell>
          <cell r="E4410" t="str">
            <v>01-10-2007</v>
          </cell>
          <cell r="F4410" t="str">
            <v>SITUBONDO</v>
          </cell>
          <cell r="G4410" t="str">
            <v>23-05-1963</v>
          </cell>
          <cell r="H4410" t="str">
            <v>SDN 2 Suboh Kec. Suboh</v>
          </cell>
          <cell r="I4410" t="str">
            <v>BUDUAN RT 02/2 SUBOH SITUBONDO 68354</v>
          </cell>
          <cell r="J4410" t="str">
            <v>8807080611</v>
          </cell>
          <cell r="K4410" t="str">
            <v/>
          </cell>
        </row>
        <row r="4411">
          <cell r="A4411" t="str">
            <v>19640904 198504 2 002</v>
          </cell>
          <cell r="B4411" t="str">
            <v>131335271</v>
          </cell>
          <cell r="C4411" t="str">
            <v>MAIMONA</v>
          </cell>
          <cell r="D4411" t="str">
            <v>IV/a</v>
          </cell>
          <cell r="E4411" t="str">
            <v>01-10-2008</v>
          </cell>
          <cell r="F4411" t="str">
            <v>SITUBONDO</v>
          </cell>
          <cell r="G4411" t="str">
            <v>04-09-1964</v>
          </cell>
          <cell r="H4411" t="str">
            <v>SDN 2 Suboh Kec. Suboh</v>
          </cell>
          <cell r="I4411" t="str">
            <v>JL.BONDOWOSO BUDUAN RT 02/5 SUBOH  68354</v>
          </cell>
          <cell r="J4411" t="str">
            <v>8807080611</v>
          </cell>
          <cell r="K4411" t="str">
            <v/>
          </cell>
        </row>
        <row r="4412">
          <cell r="A4412" t="str">
            <v>19610304 198303 1 011</v>
          </cell>
          <cell r="B4412" t="str">
            <v>131196574</v>
          </cell>
          <cell r="C4412" t="str">
            <v>WIRYO BASUKI, A.Ma.Pd.</v>
          </cell>
          <cell r="D4412" t="str">
            <v>IV/a</v>
          </cell>
          <cell r="E4412" t="str">
            <v>01-10-2008</v>
          </cell>
          <cell r="F4412" t="str">
            <v>SITUBONDO</v>
          </cell>
          <cell r="G4412" t="str">
            <v>04-03-1961</v>
          </cell>
          <cell r="H4412" t="str">
            <v>SDN 2 Suboh Kec. Suboh</v>
          </cell>
          <cell r="I4412" t="str">
            <v>DESA SUBOH RT 02/1 SUBOH SITUBONDO  68354</v>
          </cell>
          <cell r="J4412" t="str">
            <v>8807080611</v>
          </cell>
          <cell r="K4412" t="str">
            <v/>
          </cell>
        </row>
        <row r="4413">
          <cell r="A4413" t="str">
            <v>19650315 198703 2 012</v>
          </cell>
          <cell r="B4413" t="str">
            <v>131552045</v>
          </cell>
          <cell r="C4413" t="str">
            <v>SISWANI, A.Ma.</v>
          </cell>
          <cell r="D4413" t="str">
            <v>IV/a</v>
          </cell>
          <cell r="E4413" t="str">
            <v>01-10-2011</v>
          </cell>
          <cell r="F4413" t="str">
            <v>SITUBONDO</v>
          </cell>
          <cell r="G4413" t="str">
            <v>15-03-1965</v>
          </cell>
          <cell r="H4413" t="str">
            <v>SDN 2 Suboh Kec. Suboh</v>
          </cell>
          <cell r="I4413" t="str">
            <v>KEMBANG SUKO DESA SUBOH RT 03/1 KEC.SUBOH 68354</v>
          </cell>
          <cell r="J4413" t="str">
            <v>8807080611</v>
          </cell>
          <cell r="K4413" t="str">
            <v/>
          </cell>
        </row>
        <row r="4414">
          <cell r="A4414" t="str">
            <v>19660601 199111 2 002</v>
          </cell>
          <cell r="B4414" t="str">
            <v>131971905</v>
          </cell>
          <cell r="C4414" t="str">
            <v>SUDARYATI</v>
          </cell>
          <cell r="D4414" t="str">
            <v>III/d</v>
          </cell>
          <cell r="E4414" t="str">
            <v>01-10-2012</v>
          </cell>
          <cell r="F4414" t="str">
            <v>SITUBONDO</v>
          </cell>
          <cell r="G4414" t="str">
            <v>01-06-1966</v>
          </cell>
          <cell r="H4414" t="str">
            <v>SDN 2 Suboh Kec. Suboh</v>
          </cell>
          <cell r="I4414" t="str">
            <v>JL.BONDOWOSO RT 01/3 BUDUAN KEC.SUBOH  68354</v>
          </cell>
          <cell r="J4414" t="str">
            <v>8807080611</v>
          </cell>
          <cell r="K4414" t="str">
            <v/>
          </cell>
        </row>
        <row r="4415">
          <cell r="A4415" t="str">
            <v>19550713 197601 2 003</v>
          </cell>
          <cell r="B4415" t="str">
            <v>130498884</v>
          </cell>
          <cell r="C4415" t="str">
            <v>SUMIJATI</v>
          </cell>
          <cell r="D4415" t="str">
            <v>IV/b</v>
          </cell>
          <cell r="E4415" t="str">
            <v>01-10-2008</v>
          </cell>
          <cell r="F4415" t="str">
            <v>SITUBONDO</v>
          </cell>
          <cell r="G4415" t="str">
            <v>13-07-1955</v>
          </cell>
          <cell r="H4415" t="str">
            <v>SDN 3 Suboh Kec. Suboh</v>
          </cell>
          <cell r="I4415" t="str">
            <v>RAMPAK KALIANGET KEC.BANYUGLUGUR SUBOH 68354</v>
          </cell>
          <cell r="J4415" t="str">
            <v>8807080612</v>
          </cell>
          <cell r="K4415" t="str">
            <v/>
          </cell>
        </row>
        <row r="4416">
          <cell r="A4416" t="str">
            <v>19560701 197707 2 001</v>
          </cell>
          <cell r="B4416" t="str">
            <v>130584264</v>
          </cell>
          <cell r="C4416" t="str">
            <v>ENIK MISNIATUN, S.Pd.</v>
          </cell>
          <cell r="D4416" t="str">
            <v>IV/b</v>
          </cell>
          <cell r="E4416" t="str">
            <v>01-10-2008</v>
          </cell>
          <cell r="F4416" t="str">
            <v>PONOROGO</v>
          </cell>
          <cell r="G4416" t="str">
            <v>01-07-1956</v>
          </cell>
          <cell r="H4416" t="str">
            <v>SDN 3 Suboh Kec. Suboh</v>
          </cell>
          <cell r="I4416" t="str">
            <v>BUDUAN RT 02/6 SUBOH SITBONDO  68354</v>
          </cell>
          <cell r="J4416" t="str">
            <v>8807080612</v>
          </cell>
          <cell r="K4416" t="str">
            <v/>
          </cell>
        </row>
        <row r="4417">
          <cell r="A4417" t="str">
            <v>19590930 198010 2 001</v>
          </cell>
          <cell r="B4417" t="str">
            <v>130849251</v>
          </cell>
          <cell r="C4417" t="str">
            <v>RUSTIANI, A.Ma.Pd</v>
          </cell>
          <cell r="D4417" t="str">
            <v>IV/b</v>
          </cell>
          <cell r="E4417" t="str">
            <v>01-10-2012</v>
          </cell>
          <cell r="F4417" t="str">
            <v>SITUBONDO</v>
          </cell>
          <cell r="G4417" t="str">
            <v>30-09-1959</v>
          </cell>
          <cell r="H4417" t="str">
            <v>SDN 3 Suboh Kec. Suboh</v>
          </cell>
          <cell r="I4417" t="str">
            <v>JL.PEMUDA NO 5 SITUBONDO   68321</v>
          </cell>
          <cell r="J4417" t="str">
            <v>8807080612</v>
          </cell>
          <cell r="K4417" t="str">
            <v/>
          </cell>
        </row>
        <row r="4418">
          <cell r="A4418" t="str">
            <v>19630702 198504 1 004</v>
          </cell>
          <cell r="B4418" t="str">
            <v>131335279</v>
          </cell>
          <cell r="C4418" t="str">
            <v>SOEDIYASMORO EDHY YOEWONO, A.Ma.</v>
          </cell>
          <cell r="D4418" t="str">
            <v>IV/a</v>
          </cell>
          <cell r="E4418" t="str">
            <v>01-10-2008</v>
          </cell>
          <cell r="F4418" t="str">
            <v>SURABAYA</v>
          </cell>
          <cell r="G4418" t="str">
            <v>02-07-1963</v>
          </cell>
          <cell r="H4418" t="str">
            <v>SDN 3 Suboh Kec. Suboh</v>
          </cell>
          <cell r="I4418" t="str">
            <v>KILENSARI SELATAN RT 02/1 PANARUKAN SITUBONDO</v>
          </cell>
          <cell r="J4418" t="str">
            <v>8807080612</v>
          </cell>
          <cell r="K4418" t="str">
            <v/>
          </cell>
        </row>
        <row r="4419">
          <cell r="A4419" t="str">
            <v>19620602 198504 1 001</v>
          </cell>
          <cell r="B4419" t="str">
            <v>131378396</v>
          </cell>
          <cell r="C4419" t="str">
            <v>MAHRUS, A.Ma.</v>
          </cell>
          <cell r="D4419" t="str">
            <v>IV/a</v>
          </cell>
          <cell r="E4419" t="str">
            <v>01-10-2008</v>
          </cell>
          <cell r="F4419" t="str">
            <v>SITUBONDO</v>
          </cell>
          <cell r="G4419" t="str">
            <v>02-06-1962</v>
          </cell>
          <cell r="H4419" t="str">
            <v>SDN 3 Suboh Kec. Suboh</v>
          </cell>
          <cell r="I4419" t="str">
            <v>KRAJAN UTARA RT02/RW02 KENDIT, SITUBONDO</v>
          </cell>
          <cell r="J4419" t="str">
            <v>8807080612</v>
          </cell>
          <cell r="K4419" t="str">
            <v/>
          </cell>
        </row>
        <row r="4420">
          <cell r="A4420" t="str">
            <v>19750911 200701 2 010</v>
          </cell>
          <cell r="B4420" t="str">
            <v>510202330</v>
          </cell>
          <cell r="C4420" t="str">
            <v>SITI NUR SYAMSIAH DARMAWATI</v>
          </cell>
          <cell r="D4420" t="str">
            <v>II/a</v>
          </cell>
          <cell r="E4420" t="str">
            <v>01-01-2007</v>
          </cell>
          <cell r="F4420" t="str">
            <v>SITUBONDO</v>
          </cell>
          <cell r="G4420" t="str">
            <v>11-09-1975</v>
          </cell>
          <cell r="H4420" t="str">
            <v>SDN 3 Suboh Kec. Suboh</v>
          </cell>
          <cell r="I4420" t="str">
            <v>PERUM SDN 3 SUBOH PAGAR CARANG RT 2 RW 2</v>
          </cell>
          <cell r="J4420" t="str">
            <v>8807080612</v>
          </cell>
          <cell r="K4420" t="str">
            <v/>
          </cell>
        </row>
        <row r="4421">
          <cell r="A4421" t="str">
            <v>19550912 197502 2 002</v>
          </cell>
          <cell r="B4421" t="str">
            <v>130458315</v>
          </cell>
          <cell r="C4421" t="str">
            <v>SRI NGATMINAH</v>
          </cell>
          <cell r="D4421" t="str">
            <v>IV/b</v>
          </cell>
          <cell r="E4421" t="str">
            <v>01-10-2008</v>
          </cell>
          <cell r="F4421" t="str">
            <v>JEMBER</v>
          </cell>
          <cell r="G4421" t="str">
            <v>12-09-1955</v>
          </cell>
          <cell r="H4421" t="str">
            <v>SDN 1 Gunung Malang Kec. Suboh</v>
          </cell>
          <cell r="I4421" t="str">
            <v>GUNUNGMALANG RT 01/3 SUBOH SITUBONDO  68354</v>
          </cell>
          <cell r="J4421" t="str">
            <v>8807080613</v>
          </cell>
          <cell r="K4421" t="str">
            <v/>
          </cell>
        </row>
        <row r="4422">
          <cell r="A4422" t="str">
            <v>19550327 197702 2 002</v>
          </cell>
          <cell r="B4422" t="str">
            <v>130583890</v>
          </cell>
          <cell r="C4422" t="str">
            <v>SITI MARYATUN, S.Pd.</v>
          </cell>
          <cell r="D4422" t="str">
            <v>IV/b</v>
          </cell>
          <cell r="E4422" t="str">
            <v>01-10-2008</v>
          </cell>
          <cell r="F4422" t="str">
            <v>SITUBONDO</v>
          </cell>
          <cell r="G4422" t="str">
            <v>27-03-1955</v>
          </cell>
          <cell r="H4422" t="str">
            <v>SDN 1 Gunung Malang Kec. Suboh</v>
          </cell>
          <cell r="I4422" t="str">
            <v>BUDUAN RT 03/2 SUBOH SITUBONDO  68354</v>
          </cell>
          <cell r="J4422" t="str">
            <v>8807080613</v>
          </cell>
          <cell r="K4422" t="str">
            <v/>
          </cell>
        </row>
        <row r="4423">
          <cell r="A4423" t="str">
            <v>19520610 197403 2 005</v>
          </cell>
          <cell r="B4423" t="str">
            <v>130402881</v>
          </cell>
          <cell r="C4423" t="str">
            <v>SALATI</v>
          </cell>
          <cell r="D4423" t="str">
            <v>IV/b</v>
          </cell>
          <cell r="E4423" t="str">
            <v>01-10-2008</v>
          </cell>
          <cell r="F4423" t="str">
            <v>SITUBONDO</v>
          </cell>
          <cell r="G4423" t="str">
            <v>10-06-1952</v>
          </cell>
          <cell r="H4423" t="str">
            <v>SDN 1 Gunung Malang Kec. Suboh</v>
          </cell>
          <cell r="I4423" t="str">
            <v>TANGGUL ANGIN  RT 01/2 GUNUNG MALANG 68354</v>
          </cell>
          <cell r="J4423" t="str">
            <v>8807080613</v>
          </cell>
          <cell r="K4423" t="str">
            <v/>
          </cell>
        </row>
        <row r="4424">
          <cell r="A4424" t="str">
            <v>19580503 197803 1 011</v>
          </cell>
          <cell r="B4424" t="str">
            <v>130658621</v>
          </cell>
          <cell r="C4424" t="str">
            <v>H. SUCIPTO, S.Pd.</v>
          </cell>
          <cell r="D4424" t="str">
            <v>IV/b</v>
          </cell>
          <cell r="E4424" t="str">
            <v>01-04-2012</v>
          </cell>
          <cell r="F4424" t="str">
            <v>SITUBONDO</v>
          </cell>
          <cell r="G4424" t="str">
            <v>03-05-1958</v>
          </cell>
          <cell r="H4424" t="str">
            <v>SDN 1 Gunung Malang Kec. Suboh</v>
          </cell>
          <cell r="I4424" t="str">
            <v>BUDUAN RT 01/5 SUBOH SITUBONDO  68354</v>
          </cell>
          <cell r="J4424" t="str">
            <v>8807080613</v>
          </cell>
          <cell r="K4424" t="str">
            <v/>
          </cell>
        </row>
        <row r="4425">
          <cell r="A4425" t="str">
            <v>19620412 198303 1 027</v>
          </cell>
          <cell r="B4425" t="str">
            <v>131196529</v>
          </cell>
          <cell r="C4425" t="str">
            <v>PIRNADI, S.Pd.</v>
          </cell>
          <cell r="D4425" t="str">
            <v>IV/a</v>
          </cell>
          <cell r="E4425" t="str">
            <v>01-10-2007</v>
          </cell>
          <cell r="F4425" t="str">
            <v>NGAWI</v>
          </cell>
          <cell r="G4425" t="str">
            <v>12-04-1962</v>
          </cell>
          <cell r="H4425" t="str">
            <v>SDN 1 Gunung Malang Kec. Suboh</v>
          </cell>
          <cell r="I4425" t="str">
            <v>DESA GUNUNG MALANG RT 01/5 KEC.SUBOH 68354</v>
          </cell>
          <cell r="J4425" t="str">
            <v>8807080613</v>
          </cell>
          <cell r="K4425" t="str">
            <v/>
          </cell>
        </row>
        <row r="4426">
          <cell r="A4426" t="str">
            <v>19650517 198504 2 002</v>
          </cell>
          <cell r="B4426" t="str">
            <v>131331757</v>
          </cell>
          <cell r="C4426" t="str">
            <v>IMAR ANDAYANI, A.Ma.Pd.</v>
          </cell>
          <cell r="D4426" t="str">
            <v>IV/a</v>
          </cell>
          <cell r="E4426" t="str">
            <v>01-10-2012</v>
          </cell>
          <cell r="F4426" t="str">
            <v>SITUBONDO</v>
          </cell>
          <cell r="G4426" t="str">
            <v>17-05-1965</v>
          </cell>
          <cell r="H4426" t="str">
            <v>SDN 1 Gunung Malang Kec. Suboh</v>
          </cell>
          <cell r="I4426" t="str">
            <v>BUDUAN RT 2/2 SUBOH SITUBONDO 68354</v>
          </cell>
          <cell r="J4426" t="str">
            <v>8807080613</v>
          </cell>
          <cell r="K4426" t="str">
            <v/>
          </cell>
        </row>
        <row r="4427">
          <cell r="A4427" t="str">
            <v>19700714 200312 1 003</v>
          </cell>
          <cell r="B4427" t="str">
            <v>510136226</v>
          </cell>
          <cell r="C4427" t="str">
            <v>GUNAWAN ARIEF YULIONO, S.Pd.SD.</v>
          </cell>
          <cell r="D4427" t="str">
            <v>III/b</v>
          </cell>
          <cell r="E4427" t="str">
            <v>01-10-2012</v>
          </cell>
          <cell r="F4427" t="str">
            <v>NGANJUK</v>
          </cell>
          <cell r="G4427" t="str">
            <v>14-07-1970</v>
          </cell>
          <cell r="H4427" t="str">
            <v>SDN 1 Gunung Malang Kec. Suboh</v>
          </cell>
          <cell r="I4427" t="str">
            <v/>
          </cell>
          <cell r="J4427" t="str">
            <v>8807080613</v>
          </cell>
          <cell r="K4427" t="str">
            <v/>
          </cell>
        </row>
        <row r="4428">
          <cell r="A4428" t="str">
            <v>19751117 200701 2 009</v>
          </cell>
          <cell r="B4428" t="str">
            <v>510201624</v>
          </cell>
          <cell r="C4428" t="str">
            <v>SITI AISYAH, A.Ma.</v>
          </cell>
          <cell r="D4428" t="str">
            <v>II/c</v>
          </cell>
          <cell r="E4428" t="str">
            <v>01-04-2011</v>
          </cell>
          <cell r="F4428" t="str">
            <v>BONDOWOSO</v>
          </cell>
          <cell r="G4428" t="str">
            <v>17-11-1975</v>
          </cell>
          <cell r="H4428" t="str">
            <v>SDN 1 Gunung Malang Kec. Suboh</v>
          </cell>
          <cell r="I4428" t="str">
            <v>GUNUNG MALANG RT 2 RW 3 SUBOH SITUBONDO</v>
          </cell>
          <cell r="J4428" t="str">
            <v>8807080613</v>
          </cell>
          <cell r="K4428" t="str">
            <v/>
          </cell>
        </row>
        <row r="4429">
          <cell r="A4429" t="str">
            <v>19531111 197501 2 002</v>
          </cell>
          <cell r="B4429" t="str">
            <v>130458187</v>
          </cell>
          <cell r="C4429" t="str">
            <v>SUDARMI</v>
          </cell>
          <cell r="D4429" t="str">
            <v>IV/b</v>
          </cell>
          <cell r="E4429" t="str">
            <v>01-10-2008</v>
          </cell>
          <cell r="F4429" t="str">
            <v>KEDIRI</v>
          </cell>
          <cell r="G4429" t="str">
            <v>11-11-1953</v>
          </cell>
          <cell r="H4429" t="str">
            <v>SDN 2 Gunung Malang Kec. Suboh</v>
          </cell>
          <cell r="I4429" t="str">
            <v>TANGGUL ANGIN GUNUNG MALANG SUBOH   68354</v>
          </cell>
          <cell r="J4429" t="str">
            <v>8807080614</v>
          </cell>
          <cell r="K4429" t="str">
            <v/>
          </cell>
        </row>
        <row r="4430">
          <cell r="A4430" t="str">
            <v>19581205 197907 1 002</v>
          </cell>
          <cell r="B4430" t="str">
            <v>130748705</v>
          </cell>
          <cell r="C4430" t="str">
            <v>MULYANTO, A.Ma.Pd.</v>
          </cell>
          <cell r="D4430" t="str">
            <v>IV/b</v>
          </cell>
          <cell r="E4430" t="str">
            <v>01-10-2010</v>
          </cell>
          <cell r="F4430" t="str">
            <v>SITUBONDO</v>
          </cell>
          <cell r="G4430" t="str">
            <v>05-12-1958</v>
          </cell>
          <cell r="H4430" t="str">
            <v>SDN 2 Gunung Malang Kec. Suboh</v>
          </cell>
          <cell r="I4430" t="str">
            <v>BUDUAN RT 01/4 SUBOH SITUBONDO  68354</v>
          </cell>
          <cell r="J4430" t="str">
            <v>8807080614</v>
          </cell>
          <cell r="K4430" t="str">
            <v/>
          </cell>
        </row>
        <row r="4431">
          <cell r="A4431" t="str">
            <v>19580625 198010 2 001</v>
          </cell>
          <cell r="B4431" t="str">
            <v>130847580</v>
          </cell>
          <cell r="C4431" t="str">
            <v>SUMARTI, A.Ma.Pd.</v>
          </cell>
          <cell r="D4431" t="str">
            <v>IV/b</v>
          </cell>
          <cell r="E4431" t="str">
            <v>01-10-2011</v>
          </cell>
          <cell r="F4431" t="str">
            <v>TRENGGALEK</v>
          </cell>
          <cell r="G4431" t="str">
            <v>25-06-1958</v>
          </cell>
          <cell r="H4431" t="str">
            <v>SDN 2 Gunung Malang Kec. Suboh</v>
          </cell>
          <cell r="I4431" t="str">
            <v>BUDUAN RT 01/3 KEC.SUBOH  68354</v>
          </cell>
          <cell r="J4431" t="str">
            <v>8807080614</v>
          </cell>
          <cell r="K4431" t="str">
            <v/>
          </cell>
        </row>
        <row r="4432">
          <cell r="A4432" t="str">
            <v>19621005 198303 2 019</v>
          </cell>
          <cell r="B4432" t="str">
            <v>131196440</v>
          </cell>
          <cell r="C4432" t="str">
            <v>HERNANINGSIH</v>
          </cell>
          <cell r="D4432" t="str">
            <v>IV/a</v>
          </cell>
          <cell r="E4432" t="str">
            <v>01-10-2007</v>
          </cell>
          <cell r="F4432" t="str">
            <v>SITUBONDO</v>
          </cell>
          <cell r="G4432" t="str">
            <v>05-10-1962</v>
          </cell>
          <cell r="H4432" t="str">
            <v>SDN 2 Gunung Malang Kec. Suboh</v>
          </cell>
          <cell r="I4432" t="str">
            <v>TANGGUL ANGIN DS GUNUNG MALANG SUBOH  68356</v>
          </cell>
          <cell r="J4432" t="str">
            <v>8807080614</v>
          </cell>
          <cell r="K4432" t="str">
            <v/>
          </cell>
        </row>
        <row r="4433">
          <cell r="A4433" t="str">
            <v>19570301 197807 1 001</v>
          </cell>
          <cell r="B4433" t="str">
            <v>130621973</v>
          </cell>
          <cell r="C4433" t="str">
            <v>SUKARSIS, A.Ma.</v>
          </cell>
          <cell r="D4433" t="str">
            <v>IV/a</v>
          </cell>
          <cell r="E4433" t="str">
            <v>01-10-2007</v>
          </cell>
          <cell r="F4433" t="str">
            <v>SITUBONDO</v>
          </cell>
          <cell r="G4433" t="str">
            <v>01-02-1957</v>
          </cell>
          <cell r="H4433" t="str">
            <v>SDN 2 Gunung Malang Kec. Suboh</v>
          </cell>
          <cell r="I4433" t="str">
            <v>GUNUNG MALANG KEC.SUBOH  SITUBONDO  68354</v>
          </cell>
          <cell r="J4433" t="str">
            <v>8807080614</v>
          </cell>
          <cell r="K4433" t="str">
            <v/>
          </cell>
        </row>
        <row r="4434">
          <cell r="A4434" t="str">
            <v>19580605 197907 1 002</v>
          </cell>
          <cell r="B4434" t="str">
            <v>130748664</v>
          </cell>
          <cell r="C4434" t="str">
            <v>HALILI, A.Ma.Pd.</v>
          </cell>
          <cell r="D4434" t="str">
            <v>IV/a</v>
          </cell>
          <cell r="E4434" t="str">
            <v>01-10-2007</v>
          </cell>
          <cell r="F4434" t="str">
            <v>SITUBONDO</v>
          </cell>
          <cell r="G4434" t="str">
            <v>16-06-1958</v>
          </cell>
          <cell r="H4434" t="str">
            <v>SDN 2 Gunung Malang Kec. Suboh</v>
          </cell>
          <cell r="I4434" t="str">
            <v>GUNUNG MALANG RAMPAK RT 02/3 KEC.SUBOH STB</v>
          </cell>
          <cell r="J4434" t="str">
            <v>8807080614</v>
          </cell>
          <cell r="K4434" t="str">
            <v/>
          </cell>
        </row>
        <row r="4435">
          <cell r="A4435" t="str">
            <v>19610712 198303 1 021</v>
          </cell>
          <cell r="B4435" t="str">
            <v>131196487</v>
          </cell>
          <cell r="C4435" t="str">
            <v>ISWADI</v>
          </cell>
          <cell r="D4435" t="str">
            <v>IV/a</v>
          </cell>
          <cell r="E4435" t="str">
            <v>01-10-2007</v>
          </cell>
          <cell r="F4435" t="str">
            <v>SITUBONDO</v>
          </cell>
          <cell r="G4435" t="str">
            <v>12-07-1962</v>
          </cell>
          <cell r="H4435" t="str">
            <v>SDN 2 Gunung Malang Kec. Suboh</v>
          </cell>
          <cell r="I4435" t="str">
            <v>DESA GUNUNG MALANG KEC.SUBOH 68356</v>
          </cell>
          <cell r="J4435" t="str">
            <v>8807080614</v>
          </cell>
          <cell r="K4435" t="str">
            <v/>
          </cell>
        </row>
        <row r="4436">
          <cell r="A4436" t="str">
            <v>19610822 198303 1 011</v>
          </cell>
          <cell r="B4436" t="str">
            <v>131196654</v>
          </cell>
          <cell r="C4436" t="str">
            <v>SANTONO, A.Ma.Pd.</v>
          </cell>
          <cell r="D4436" t="str">
            <v>IV/a</v>
          </cell>
          <cell r="E4436" t="str">
            <v>01-10-2008</v>
          </cell>
          <cell r="F4436" t="str">
            <v>SITUBONDO</v>
          </cell>
          <cell r="G4436" t="str">
            <v>22-08-1961</v>
          </cell>
          <cell r="H4436" t="str">
            <v>SDN 2 Gunung Malang Kec. Suboh</v>
          </cell>
          <cell r="I4436" t="str">
            <v>DAWUHAN RT 04/1 KEC.SUBOH  68354</v>
          </cell>
          <cell r="J4436" t="str">
            <v>8807080614</v>
          </cell>
          <cell r="K4436" t="str">
            <v/>
          </cell>
        </row>
        <row r="4437">
          <cell r="A4437" t="str">
            <v>19600615 198201 2 017</v>
          </cell>
          <cell r="B4437" t="str">
            <v>131043876</v>
          </cell>
          <cell r="C4437" t="str">
            <v>JUTRIANA</v>
          </cell>
          <cell r="D4437" t="str">
            <v>IV/a</v>
          </cell>
          <cell r="E4437" t="str">
            <v>01-04-2009</v>
          </cell>
          <cell r="F4437" t="str">
            <v>SITUBONDO</v>
          </cell>
          <cell r="G4437" t="str">
            <v>15-06-1960</v>
          </cell>
          <cell r="H4437" t="str">
            <v>SDN 2 Gunung Malang Kec. Suboh</v>
          </cell>
          <cell r="I4437" t="str">
            <v>JL.BONDOWOSO BUDUAN RT 02/6 SUBOH  68354</v>
          </cell>
          <cell r="J4437" t="str">
            <v>8807080614</v>
          </cell>
          <cell r="K4437" t="str">
            <v/>
          </cell>
        </row>
        <row r="4438">
          <cell r="A4438" t="str">
            <v>19780620 200701 1 004</v>
          </cell>
          <cell r="B4438" t="str">
            <v>510200968</v>
          </cell>
          <cell r="C4438" t="str">
            <v>IMAM WAHYUDI, A.Ma.</v>
          </cell>
          <cell r="D4438" t="str">
            <v>II/b</v>
          </cell>
          <cell r="E4438" t="str">
            <v>01-04-2010</v>
          </cell>
          <cell r="F4438" t="str">
            <v>SITUBONDO</v>
          </cell>
          <cell r="G4438" t="str">
            <v>20-06-1978</v>
          </cell>
          <cell r="H4438" t="str">
            <v>SDN 2 Gunung Malang Kec. Suboh</v>
          </cell>
          <cell r="I4438" t="str">
            <v>KP. KRAJAN RT 03 RW 02 BUDUAN SUBOH SIT</v>
          </cell>
          <cell r="J4438" t="str">
            <v>8807080614</v>
          </cell>
          <cell r="K4438" t="str">
            <v/>
          </cell>
        </row>
        <row r="4439">
          <cell r="A4439" t="str">
            <v>19720115 199308 1 001</v>
          </cell>
          <cell r="B4439" t="str">
            <v>131986024</v>
          </cell>
          <cell r="C4439" t="str">
            <v>MUHAMMAD JUNAIDI, S.Pd.</v>
          </cell>
          <cell r="D4439" t="str">
            <v>IV/a</v>
          </cell>
          <cell r="E4439" t="str">
            <v>01-04-2011</v>
          </cell>
          <cell r="F4439" t="str">
            <v>SITUBONDO</v>
          </cell>
          <cell r="G4439" t="str">
            <v>15-01-1972</v>
          </cell>
          <cell r="H4439" t="str">
            <v>SDN 4 Gunung Malang Kec. Suboh</v>
          </cell>
          <cell r="I4439" t="str">
            <v>DESA WRINGIN ANOM RT 03/1 PANARUKAN  68351</v>
          </cell>
          <cell r="J4439" t="str">
            <v>8807080616</v>
          </cell>
          <cell r="K4439" t="str">
            <v/>
          </cell>
        </row>
        <row r="4440">
          <cell r="A4440" t="str">
            <v>19611201 198201 1 010</v>
          </cell>
          <cell r="B4440" t="str">
            <v>131043652</v>
          </cell>
          <cell r="C4440" t="str">
            <v>NIWOTO</v>
          </cell>
          <cell r="D4440" t="str">
            <v>III/d</v>
          </cell>
          <cell r="E4440" t="str">
            <v>01-10-2011</v>
          </cell>
          <cell r="F4440" t="str">
            <v>SITUBONDO</v>
          </cell>
          <cell r="G4440" t="str">
            <v>01-12-1961</v>
          </cell>
          <cell r="H4440" t="str">
            <v>SDN 4 Gunung Malang Kec. Suboh</v>
          </cell>
          <cell r="I4440" t="str">
            <v>DS. BUDUAN RT 03 RW 01 KEC. SUBOH (68354)</v>
          </cell>
          <cell r="J4440" t="str">
            <v>8807080616</v>
          </cell>
          <cell r="K4440" t="str">
            <v/>
          </cell>
        </row>
        <row r="4441">
          <cell r="A4441" t="str">
            <v>19700609 200604 1 007</v>
          </cell>
          <cell r="B4441" t="str">
            <v>510164992</v>
          </cell>
          <cell r="C4441" t="str">
            <v>HADIS SUGIARTO</v>
          </cell>
          <cell r="D4441" t="str">
            <v>II/c</v>
          </cell>
          <cell r="E4441" t="str">
            <v>01-10-2011</v>
          </cell>
          <cell r="F4441" t="str">
            <v>BONDOWOSO</v>
          </cell>
          <cell r="G4441" t="str">
            <v>09-06-1970</v>
          </cell>
          <cell r="H4441" t="str">
            <v>SDN 4 Gunung Malang Kec. Suboh</v>
          </cell>
          <cell r="I4441" t="str">
            <v>DS. GUNUNG MALANG RT 02 RW 02 SUBOH</v>
          </cell>
          <cell r="J4441" t="str">
            <v>8807080616</v>
          </cell>
          <cell r="K4441" t="str">
            <v/>
          </cell>
        </row>
        <row r="4442">
          <cell r="A4442" t="str">
            <v>19781108 201001 1 009</v>
          </cell>
          <cell r="B4442" t="str">
            <v>910001199</v>
          </cell>
          <cell r="C4442" t="str">
            <v>AIDI KAMIL BAIHAKI, A.Ma.Pd.</v>
          </cell>
          <cell r="D4442" t="str">
            <v>II/b</v>
          </cell>
          <cell r="E4442" t="str">
            <v>01-01-2010</v>
          </cell>
          <cell r="F4442" t="str">
            <v>SITUBONDO</v>
          </cell>
          <cell r="G4442" t="str">
            <v>08-11-1978</v>
          </cell>
          <cell r="H4442" t="str">
            <v>SDN 4 Gunung Malang Kec. Suboh</v>
          </cell>
          <cell r="I4442" t="str">
            <v>JL. KRAMAT 14 RT 01 / 01 SELOMUKTI MLANDINGAN</v>
          </cell>
          <cell r="J4442" t="str">
            <v>8807080616</v>
          </cell>
          <cell r="K4442" t="str">
            <v/>
          </cell>
        </row>
        <row r="4443">
          <cell r="A4443" t="str">
            <v>19820415 200801 1 018</v>
          </cell>
          <cell r="B4443" t="str">
            <v>510229448</v>
          </cell>
          <cell r="C4443" t="str">
            <v>ABDUL AZIZ, A.Ma.</v>
          </cell>
          <cell r="D4443" t="str">
            <v>II/b</v>
          </cell>
          <cell r="E4443" t="str">
            <v>01-04-2011</v>
          </cell>
          <cell r="F4443" t="str">
            <v>SITUBONDO</v>
          </cell>
          <cell r="G4443" t="str">
            <v>15-04-1982</v>
          </cell>
          <cell r="H4443" t="str">
            <v>SDN 4 Gunung Malang Kec. Suboh</v>
          </cell>
          <cell r="I4443" t="str">
            <v>SAGARAN RT.001/003 DS.BLIMBING KEC.BESUKI SIT.</v>
          </cell>
          <cell r="J4443" t="str">
            <v>8807080616</v>
          </cell>
          <cell r="K4443" t="str">
            <v/>
          </cell>
        </row>
        <row r="4444">
          <cell r="A4444" t="str">
            <v>19830920 200801 1 007</v>
          </cell>
          <cell r="B4444" t="str">
            <v>510229654</v>
          </cell>
          <cell r="C4444" t="str">
            <v>SLAMET EKO AFANDI, A.Ma.</v>
          </cell>
          <cell r="D4444" t="str">
            <v>II/b</v>
          </cell>
          <cell r="E4444" t="str">
            <v>01-04-2011</v>
          </cell>
          <cell r="F4444" t="str">
            <v>SITUBONDO</v>
          </cell>
          <cell r="G4444" t="str">
            <v>20-09-1983</v>
          </cell>
          <cell r="H4444" t="str">
            <v>SDN 4 Gunung Malang Kec. Suboh</v>
          </cell>
          <cell r="I4444" t="str">
            <v>DS. WRINGIN RT 02 RW 03 KEC. WRINGIN KAB.BONDOWOSO</v>
          </cell>
          <cell r="J4444" t="str">
            <v>8807080616</v>
          </cell>
          <cell r="K4444" t="str">
            <v/>
          </cell>
        </row>
        <row r="4445">
          <cell r="A4445" t="str">
            <v>19820819 200801 1 007</v>
          </cell>
          <cell r="B4445" t="str">
            <v>510229291</v>
          </cell>
          <cell r="C4445" t="str">
            <v>WALID HADAD, A.Ma.</v>
          </cell>
          <cell r="D4445" t="str">
            <v>II/b</v>
          </cell>
          <cell r="E4445" t="str">
            <v>01-04-2011</v>
          </cell>
          <cell r="F4445" t="str">
            <v>SITUBONDO</v>
          </cell>
          <cell r="G4445" t="str">
            <v>19-08-1982</v>
          </cell>
          <cell r="H4445" t="str">
            <v>SDN 4 Gunung Malang Kec. Suboh</v>
          </cell>
          <cell r="I4445" t="str">
            <v>KP.TAKIR GUNUNG MALANG KEC.SUBOH SITUBONDO</v>
          </cell>
          <cell r="J4445" t="str">
            <v>8807080616</v>
          </cell>
          <cell r="K4445" t="str">
            <v/>
          </cell>
        </row>
        <row r="4446">
          <cell r="A4446" t="str">
            <v>19631126 198603 1 012</v>
          </cell>
          <cell r="B4446" t="str">
            <v>131457300</v>
          </cell>
          <cell r="C4446" t="str">
            <v>MOKHAMAD ABDUS, A.Ma.</v>
          </cell>
          <cell r="D4446" t="str">
            <v>IV/a</v>
          </cell>
          <cell r="E4446" t="str">
            <v>01-10-2011</v>
          </cell>
          <cell r="F4446" t="str">
            <v>SITUBONDO</v>
          </cell>
          <cell r="G4446" t="str">
            <v>26-11-1963</v>
          </cell>
          <cell r="H4446" t="str">
            <v>SDN 1 Gunung Putri Kec. Suboh</v>
          </cell>
          <cell r="I4446" t="str">
            <v>BUDUAN RT 03/2 SUBOH SITUBONDO   68354</v>
          </cell>
          <cell r="J4446" t="str">
            <v>8807080617</v>
          </cell>
          <cell r="K4446" t="str">
            <v/>
          </cell>
        </row>
        <row r="4447">
          <cell r="A4447" t="str">
            <v>19770504 199912 1 001</v>
          </cell>
          <cell r="B4447" t="str">
            <v>132248958</v>
          </cell>
          <cell r="C4447" t="str">
            <v>EDI SUPRAPTO, S.Pd.</v>
          </cell>
          <cell r="D4447" t="str">
            <v>III/c</v>
          </cell>
          <cell r="E4447" t="str">
            <v>01-10-2012</v>
          </cell>
          <cell r="F4447" t="str">
            <v>BANYUWANGI</v>
          </cell>
          <cell r="G4447" t="str">
            <v>04-05-1977</v>
          </cell>
          <cell r="H4447" t="str">
            <v>SDN 1 Gunung Putri Kec. Suboh</v>
          </cell>
          <cell r="I4447" t="str">
            <v>GRIYA BESUKI MULYA C-9 RT 02 RW 06 BESUKI (68356)</v>
          </cell>
          <cell r="J4447" t="str">
            <v>8807080617</v>
          </cell>
          <cell r="K4447" t="str">
            <v/>
          </cell>
        </row>
        <row r="4448">
          <cell r="A4448" t="str">
            <v>19720912 200312 1 003</v>
          </cell>
          <cell r="B4448" t="str">
            <v>510136227</v>
          </cell>
          <cell r="C4448" t="str">
            <v>JUMA'I, A.Ma.</v>
          </cell>
          <cell r="D4448" t="str">
            <v>II/c</v>
          </cell>
          <cell r="E4448" t="str">
            <v>01-10-2008</v>
          </cell>
          <cell r="F4448" t="str">
            <v>JEMBER</v>
          </cell>
          <cell r="G4448" t="str">
            <v>12-09-1972</v>
          </cell>
          <cell r="H4448" t="str">
            <v>SDN 1 Gunung Putri Kec. Suboh</v>
          </cell>
          <cell r="I4448" t="str">
            <v/>
          </cell>
          <cell r="J4448" t="str">
            <v>8807080617</v>
          </cell>
          <cell r="K4448" t="str">
            <v/>
          </cell>
        </row>
        <row r="4449">
          <cell r="A4449" t="str">
            <v>19800709 200701 1 007</v>
          </cell>
          <cell r="B4449" t="str">
            <v>510201722</v>
          </cell>
          <cell r="C4449" t="str">
            <v>MAHFUD AMIRUDIN, A.Ma.Pd.</v>
          </cell>
          <cell r="D4449" t="str">
            <v>II/b</v>
          </cell>
          <cell r="E4449" t="str">
            <v>01-04-2010</v>
          </cell>
          <cell r="F4449" t="str">
            <v>SITUBONDO</v>
          </cell>
          <cell r="G4449" t="str">
            <v>09-07-1980</v>
          </cell>
          <cell r="H4449" t="str">
            <v>SDN 1 Gunung Putri Kec. Suboh</v>
          </cell>
          <cell r="I4449" t="str">
            <v>KP. BUPONG RT 22 RW 06 GUNUNG PUTRI SUBOH</v>
          </cell>
          <cell r="J4449" t="str">
            <v>8807080617</v>
          </cell>
          <cell r="K4449" t="str">
            <v/>
          </cell>
        </row>
        <row r="4450">
          <cell r="A4450" t="str">
            <v>19671107 200604 1 006</v>
          </cell>
          <cell r="B4450" t="str">
            <v>510159812</v>
          </cell>
          <cell r="C4450" t="str">
            <v>NURSIHATIM</v>
          </cell>
          <cell r="D4450" t="str">
            <v>II/b</v>
          </cell>
          <cell r="E4450" t="str">
            <v>01-04-2010</v>
          </cell>
          <cell r="F4450" t="str">
            <v>LUMAJANG</v>
          </cell>
          <cell r="G4450" t="str">
            <v>07-11-1967</v>
          </cell>
          <cell r="H4450" t="str">
            <v>SDN 1 Gunung Putri Kec. Suboh</v>
          </cell>
          <cell r="I4450" t="str">
            <v>RT 03 RW 06 DS. BUDUAN KEC. SUBOH</v>
          </cell>
          <cell r="J4450" t="str">
            <v>8807080617</v>
          </cell>
          <cell r="K4450" t="str">
            <v/>
          </cell>
        </row>
        <row r="4451">
          <cell r="A4451" t="str">
            <v>19710802 200801 1 008</v>
          </cell>
          <cell r="B4451" t="str">
            <v>510229705</v>
          </cell>
          <cell r="C4451" t="str">
            <v>HABIBI, A.Ma.</v>
          </cell>
          <cell r="D4451" t="str">
            <v>II/b</v>
          </cell>
          <cell r="E4451" t="str">
            <v>01-04-2011</v>
          </cell>
          <cell r="F4451" t="str">
            <v>PROBOLINGGO</v>
          </cell>
          <cell r="G4451" t="str">
            <v>02-08-1971</v>
          </cell>
          <cell r="H4451" t="str">
            <v>SDN 1 Gunung Putri Kec. Suboh</v>
          </cell>
          <cell r="I4451" t="str">
            <v>BUDUAN UTARA RT.2/6 DS.BUDUAN SUBOH SITUBONDO</v>
          </cell>
          <cell r="J4451" t="str">
            <v>8807080617</v>
          </cell>
          <cell r="K4451" t="str">
            <v/>
          </cell>
        </row>
        <row r="4452">
          <cell r="A4452" t="str">
            <v>19820817 200801 1 019</v>
          </cell>
          <cell r="B4452" t="str">
            <v>510229329</v>
          </cell>
          <cell r="C4452" t="str">
            <v>ADI LUVI, A.Ma.</v>
          </cell>
          <cell r="D4452" t="str">
            <v>II/b</v>
          </cell>
          <cell r="E4452" t="str">
            <v>01-04-2011</v>
          </cell>
          <cell r="F4452" t="str">
            <v>SITUBONDO</v>
          </cell>
          <cell r="G4452" t="str">
            <v>17-08-1982</v>
          </cell>
          <cell r="H4452" t="str">
            <v>SDN 1 Gunung Putri Kec. Suboh</v>
          </cell>
          <cell r="I4452" t="str">
            <v>KP.KRAJAN BUDUAN KEC.SUBOH SITUBONDO</v>
          </cell>
          <cell r="J4452" t="str">
            <v>8807080617</v>
          </cell>
          <cell r="K4452" t="str">
            <v/>
          </cell>
        </row>
        <row r="4453">
          <cell r="A4453" t="str">
            <v>19820305 200801 1 016</v>
          </cell>
          <cell r="B4453" t="str">
            <v>510229313</v>
          </cell>
          <cell r="C4453" t="str">
            <v>SUCIPTO, A.Ma.</v>
          </cell>
          <cell r="D4453" t="str">
            <v>II/b</v>
          </cell>
          <cell r="E4453" t="str">
            <v>01-04-2011</v>
          </cell>
          <cell r="F4453" t="str">
            <v>SITUBONDO</v>
          </cell>
          <cell r="G4453" t="str">
            <v>05-03-1982</v>
          </cell>
          <cell r="H4453" t="str">
            <v>SDN 1 Gunung Putri Kec. Suboh</v>
          </cell>
          <cell r="I4453" t="str">
            <v>KP.BUPONG DS.GUNUNG PUTRI SUBOH SITUBONDO</v>
          </cell>
          <cell r="J4453" t="str">
            <v>8807080617</v>
          </cell>
          <cell r="K4453" t="str">
            <v/>
          </cell>
        </row>
        <row r="4454">
          <cell r="A4454" t="str">
            <v>19520114 197402 1 004</v>
          </cell>
          <cell r="B4454" t="str">
            <v>130402858</v>
          </cell>
          <cell r="C4454" t="str">
            <v>SUPANDI, S.Pd.</v>
          </cell>
          <cell r="D4454" t="str">
            <v>IV/b</v>
          </cell>
          <cell r="E4454" t="str">
            <v>01-10-2008</v>
          </cell>
          <cell r="F4454" t="str">
            <v>SITUBONDO</v>
          </cell>
          <cell r="G4454" t="str">
            <v>14-01-1952</v>
          </cell>
          <cell r="H4454" t="str">
            <v>SDN 2 Gunung Putri Kec. Suboh</v>
          </cell>
          <cell r="I4454" t="str">
            <v>BUDUAN RT 01/3 SUBOH SITUBONDO  68354</v>
          </cell>
          <cell r="J4454" t="str">
            <v>8807080618</v>
          </cell>
          <cell r="K4454" t="str">
            <v/>
          </cell>
        </row>
        <row r="4455">
          <cell r="A4455" t="str">
            <v>19740407 200604 1 016</v>
          </cell>
          <cell r="B4455" t="str">
            <v>510164739</v>
          </cell>
          <cell r="C4455" t="str">
            <v>SUNARDI, S.Pd.SD.</v>
          </cell>
          <cell r="D4455" t="str">
            <v>III/a</v>
          </cell>
          <cell r="E4455" t="str">
            <v>01-10-2011</v>
          </cell>
          <cell r="F4455" t="str">
            <v>SITUBONDO</v>
          </cell>
          <cell r="G4455" t="str">
            <v>07-04-1974</v>
          </cell>
          <cell r="H4455" t="str">
            <v>SDN 2 Gunung Putri Kec. Suboh</v>
          </cell>
          <cell r="I4455" t="str">
            <v>BUDUAN RT 01 RW 01 SUBOH SITUBONDO</v>
          </cell>
          <cell r="J4455" t="str">
            <v>8807080618</v>
          </cell>
          <cell r="K4455" t="str">
            <v/>
          </cell>
        </row>
        <row r="4456">
          <cell r="A4456" t="str">
            <v>19721030 199912 1 001</v>
          </cell>
          <cell r="B4456" t="str">
            <v>132248957</v>
          </cell>
          <cell r="C4456" t="str">
            <v>MUNFARID MAHDORI, A.Ma.</v>
          </cell>
          <cell r="D4456" t="str">
            <v>II/d</v>
          </cell>
          <cell r="E4456" t="str">
            <v>01-04-2006</v>
          </cell>
          <cell r="F4456" t="str">
            <v>JEMBER</v>
          </cell>
          <cell r="G4456" t="str">
            <v>30-10-1972</v>
          </cell>
          <cell r="H4456" t="str">
            <v>SDN 2 Gunung Putri Kec. Suboh</v>
          </cell>
          <cell r="I4456" t="str">
            <v>SIDODADI RT 02/ TEGAL HARJO GLEMORE BWI  68466</v>
          </cell>
          <cell r="J4456" t="str">
            <v>8807080618</v>
          </cell>
          <cell r="K4456" t="str">
            <v/>
          </cell>
        </row>
        <row r="4457">
          <cell r="A4457" t="str">
            <v>19650826 200604 1 005</v>
          </cell>
          <cell r="B4457" t="str">
            <v>510157276</v>
          </cell>
          <cell r="C4457" t="str">
            <v>MUHALI</v>
          </cell>
          <cell r="D4457" t="str">
            <v>II/c</v>
          </cell>
          <cell r="E4457" t="str">
            <v>01-10-2011</v>
          </cell>
          <cell r="F4457" t="str">
            <v>SITUBONDO</v>
          </cell>
          <cell r="G4457" t="str">
            <v>26-08-1965</v>
          </cell>
          <cell r="H4457" t="str">
            <v>SDN 2 Gunung Putri Kec. Suboh</v>
          </cell>
          <cell r="I4457" t="str">
            <v>KP. MANDAGIN RT 01 RW 01 KETAH KEC. SUBOH</v>
          </cell>
          <cell r="J4457" t="str">
            <v>8807080618</v>
          </cell>
          <cell r="K4457" t="str">
            <v/>
          </cell>
        </row>
        <row r="4458">
          <cell r="A4458" t="str">
            <v>19830801 200701 2 003</v>
          </cell>
          <cell r="B4458" t="str">
            <v>510201626</v>
          </cell>
          <cell r="C4458" t="str">
            <v>FAEDAH RAHAYU, A.Ma.</v>
          </cell>
          <cell r="D4458" t="str">
            <v>II/b</v>
          </cell>
          <cell r="E4458" t="str">
            <v>01-04-2010</v>
          </cell>
          <cell r="F4458" t="str">
            <v>SITUBONDO</v>
          </cell>
          <cell r="G4458" t="str">
            <v>01-08-1983</v>
          </cell>
          <cell r="H4458" t="str">
            <v>SDN 2 Gunung Putri Kec. Suboh</v>
          </cell>
          <cell r="I4458" t="str">
            <v>DS. GUNUNG MALANG KEC. SUBOH SITUBONDO</v>
          </cell>
          <cell r="J4458" t="str">
            <v>8807080618</v>
          </cell>
          <cell r="K4458" t="str">
            <v/>
          </cell>
        </row>
        <row r="4459">
          <cell r="A4459" t="str">
            <v>19780120 200701 2 008</v>
          </cell>
          <cell r="B4459" t="str">
            <v>510200940</v>
          </cell>
          <cell r="C4459" t="str">
            <v>SURYATIN</v>
          </cell>
          <cell r="D4459" t="str">
            <v>II/a</v>
          </cell>
          <cell r="E4459" t="str">
            <v>01-01-2007</v>
          </cell>
          <cell r="F4459" t="str">
            <v>BONDOWOSO</v>
          </cell>
          <cell r="G4459" t="str">
            <v>20-01-1978</v>
          </cell>
          <cell r="H4459" t="str">
            <v>SDN 2 Gunung Putri Kec. Suboh</v>
          </cell>
          <cell r="I4459" t="str">
            <v>TEGALMANIK RT 17 /05 DS GUNUNGPUTRI SUBOH</v>
          </cell>
          <cell r="J4459" t="str">
            <v>8807080618</v>
          </cell>
          <cell r="K4459" t="str">
            <v/>
          </cell>
        </row>
        <row r="4460">
          <cell r="A4460" t="str">
            <v>19620912 198303 1 011</v>
          </cell>
          <cell r="B4460" t="str">
            <v>131196341</v>
          </cell>
          <cell r="C4460" t="str">
            <v>KASIM, A.Ma.Pd.</v>
          </cell>
          <cell r="D4460" t="str">
            <v>IV/a</v>
          </cell>
          <cell r="E4460" t="str">
            <v>01-10-2007</v>
          </cell>
          <cell r="F4460" t="str">
            <v>SITUBONDO</v>
          </cell>
          <cell r="G4460" t="str">
            <v>12-09-1962</v>
          </cell>
          <cell r="H4460" t="str">
            <v>SDN 1 Cemara Kec. Suboh</v>
          </cell>
          <cell r="I4460" t="str">
            <v>DESA CEMARA RT 05/4 KEC.SUBOHSITUBONDO 68354</v>
          </cell>
          <cell r="J4460" t="str">
            <v>8807080619</v>
          </cell>
          <cell r="K4460" t="str">
            <v/>
          </cell>
        </row>
        <row r="4461">
          <cell r="A4461" t="str">
            <v>19610814 198504 1 006</v>
          </cell>
          <cell r="B4461" t="str">
            <v>131335272</v>
          </cell>
          <cell r="C4461" t="str">
            <v>HASAN, A.Ma.Pd.</v>
          </cell>
          <cell r="D4461" t="str">
            <v>IV/a</v>
          </cell>
          <cell r="E4461" t="str">
            <v>01-10-2008</v>
          </cell>
          <cell r="F4461" t="str">
            <v>SITUBONDO</v>
          </cell>
          <cell r="G4461" t="str">
            <v>19-08-1961</v>
          </cell>
          <cell r="H4461" t="str">
            <v>SDN 1 Cemara Kec. Suboh</v>
          </cell>
          <cell r="I4461" t="str">
            <v>JL.BONDOWOSO GUNUNG MALANG RT 01/3 SUBOH 68354</v>
          </cell>
          <cell r="J4461" t="str">
            <v>8807080619</v>
          </cell>
          <cell r="K4461" t="str">
            <v/>
          </cell>
        </row>
        <row r="4462">
          <cell r="A4462" t="str">
            <v>19650604 199109 1 001</v>
          </cell>
          <cell r="B4462" t="str">
            <v>131969009</v>
          </cell>
          <cell r="C4462" t="str">
            <v>MUJITO</v>
          </cell>
          <cell r="D4462" t="str">
            <v>III/c</v>
          </cell>
          <cell r="E4462" t="str">
            <v>01-04-2011</v>
          </cell>
          <cell r="F4462" t="str">
            <v>SITUBONDO</v>
          </cell>
          <cell r="G4462" t="str">
            <v>04-06-1965</v>
          </cell>
          <cell r="H4462" t="str">
            <v>SDN 1 Cemara Kec. Suboh</v>
          </cell>
          <cell r="I4462" t="str">
            <v>GUNUNG MALANG RT 01/1 KEC.SUBOH  68354</v>
          </cell>
          <cell r="J4462" t="str">
            <v>8807080619</v>
          </cell>
          <cell r="K4462" t="str">
            <v/>
          </cell>
        </row>
        <row r="4463">
          <cell r="A4463" t="str">
            <v>19730704 199912 1 001</v>
          </cell>
          <cell r="B4463" t="str">
            <v>132248959</v>
          </cell>
          <cell r="C4463" t="str">
            <v>TAMIM NURHADI, S.Pd.</v>
          </cell>
          <cell r="D4463" t="str">
            <v>III/c</v>
          </cell>
          <cell r="E4463" t="str">
            <v>01-04-2013</v>
          </cell>
          <cell r="F4463" t="str">
            <v>PACITAN</v>
          </cell>
          <cell r="G4463" t="str">
            <v>04-07-1973</v>
          </cell>
          <cell r="H4463" t="str">
            <v>SDN 1 Cemara Kec. Suboh</v>
          </cell>
          <cell r="I4463" t="str">
            <v>DS. CEMARA RT 05 RW 02 KEC. SUBOH SIT (68354)</v>
          </cell>
          <cell r="J4463" t="str">
            <v>8807080619</v>
          </cell>
          <cell r="K4463" t="str">
            <v/>
          </cell>
        </row>
        <row r="4464">
          <cell r="A4464" t="str">
            <v>19690726 200312 1 002</v>
          </cell>
          <cell r="B4464" t="str">
            <v>510136223</v>
          </cell>
          <cell r="C4464" t="str">
            <v>D.A. HARIS YULIANTO, S.Pd.SD.</v>
          </cell>
          <cell r="D4464" t="str">
            <v>III/a</v>
          </cell>
          <cell r="E4464" t="str">
            <v>01-04-2011</v>
          </cell>
          <cell r="F4464" t="str">
            <v>SITUBONDO</v>
          </cell>
          <cell r="G4464" t="str">
            <v>26-07-1969</v>
          </cell>
          <cell r="H4464" t="str">
            <v>SDN 1 Cemara Kec. Suboh</v>
          </cell>
          <cell r="I4464" t="str">
            <v/>
          </cell>
          <cell r="J4464" t="str">
            <v>8807080619</v>
          </cell>
          <cell r="K4464" t="str">
            <v/>
          </cell>
        </row>
        <row r="4465">
          <cell r="A4465" t="str">
            <v>19810701 200801 1 013</v>
          </cell>
          <cell r="B4465" t="str">
            <v>510229270</v>
          </cell>
          <cell r="C4465" t="str">
            <v>TIAR IBNU YUSFANTO, A.Ma.Pd.</v>
          </cell>
          <cell r="D4465" t="str">
            <v>II/b</v>
          </cell>
          <cell r="E4465" t="str">
            <v>01-04-2011</v>
          </cell>
          <cell r="F4465" t="str">
            <v>SITUBONDO</v>
          </cell>
          <cell r="G4465" t="str">
            <v>01-07-1981</v>
          </cell>
          <cell r="H4465" t="str">
            <v>SDN 1 Cemara Kec. Suboh</v>
          </cell>
          <cell r="I4465" t="str">
            <v>JL.MAWAR NO.37 RT.01/02 BESUKI</v>
          </cell>
          <cell r="J4465" t="str">
            <v>8807080619</v>
          </cell>
          <cell r="K4465" t="str">
            <v/>
          </cell>
        </row>
        <row r="4466">
          <cell r="A4466" t="str">
            <v>19551017 197601 1 001</v>
          </cell>
          <cell r="B4466" t="str">
            <v>130499867</v>
          </cell>
          <cell r="C4466" t="str">
            <v>MUNIP SUSANTO, A.Ma.Pd.</v>
          </cell>
          <cell r="D4466" t="str">
            <v>IV/b</v>
          </cell>
          <cell r="E4466" t="str">
            <v>01-10-2010</v>
          </cell>
          <cell r="F4466" t="str">
            <v>SITUBONDO</v>
          </cell>
          <cell r="G4466" t="str">
            <v>17-10-1955</v>
          </cell>
          <cell r="H4466" t="str">
            <v>SDN 2 Cemara Kec. Suboh</v>
          </cell>
          <cell r="I4466" t="str">
            <v>RAMPAK KALIANGET KEC.BANYU GLUGUR SITUBONDO</v>
          </cell>
          <cell r="J4466" t="str">
            <v>8807080620</v>
          </cell>
          <cell r="K4466" t="str">
            <v/>
          </cell>
        </row>
        <row r="4467">
          <cell r="A4467" t="str">
            <v>19691209 200701 1 015</v>
          </cell>
          <cell r="B4467" t="str">
            <v>510201667</v>
          </cell>
          <cell r="C4467" t="str">
            <v>SUPARNO, A.Ma.</v>
          </cell>
          <cell r="D4467" t="str">
            <v>II/b</v>
          </cell>
          <cell r="E4467" t="str">
            <v>01-04-2010</v>
          </cell>
          <cell r="F4467" t="str">
            <v>SITUBONDO</v>
          </cell>
          <cell r="G4467" t="str">
            <v>09-12-1969</v>
          </cell>
          <cell r="H4467" t="str">
            <v>SDN 2 Cemara Kec. Suboh</v>
          </cell>
          <cell r="I4467" t="str">
            <v>BLORO KEC. BESUKI SITUBONDO</v>
          </cell>
          <cell r="J4467" t="str">
            <v>8807080620</v>
          </cell>
          <cell r="K4467" t="str">
            <v/>
          </cell>
        </row>
        <row r="4468">
          <cell r="A4468" t="str">
            <v>19810629 200801 1 009</v>
          </cell>
          <cell r="B4468" t="str">
            <v>510229671</v>
          </cell>
          <cell r="C4468" t="str">
            <v>DONY HERDIANSYAH, A.Ma.</v>
          </cell>
          <cell r="D4468" t="str">
            <v>II/b</v>
          </cell>
          <cell r="E4468" t="str">
            <v>01-04-2011</v>
          </cell>
          <cell r="F4468" t="str">
            <v>SITUBONDO</v>
          </cell>
          <cell r="G4468" t="str">
            <v>29-06-1981</v>
          </cell>
          <cell r="H4468" t="str">
            <v>SDN 2 Cemara Kec. Suboh</v>
          </cell>
          <cell r="I4468" t="str">
            <v>JL. KRAKATAU RT 02 RW 01 BESUKI SITUBONDO (68356)</v>
          </cell>
          <cell r="J4468" t="str">
            <v>8807080620</v>
          </cell>
          <cell r="K4468" t="str">
            <v/>
          </cell>
        </row>
        <row r="4469">
          <cell r="A4469" t="str">
            <v>19840828 200801 1 006</v>
          </cell>
          <cell r="B4469" t="str">
            <v>510229723</v>
          </cell>
          <cell r="C4469" t="str">
            <v>ABDUL WAHID, A.Ma.</v>
          </cell>
          <cell r="D4469" t="str">
            <v>II/b</v>
          </cell>
          <cell r="E4469" t="str">
            <v>01-04-2011</v>
          </cell>
          <cell r="F4469" t="str">
            <v>SITUBONDO</v>
          </cell>
          <cell r="G4469" t="str">
            <v>28-08-1984</v>
          </cell>
          <cell r="H4469" t="str">
            <v>SDN 2 Cemara Kec. Suboh</v>
          </cell>
          <cell r="I4469" t="str">
            <v>JL.JAWA RT.3/2 PECINAN BESUKI SITUBONDO</v>
          </cell>
          <cell r="J4469" t="str">
            <v>8807080620</v>
          </cell>
          <cell r="K4469" t="str">
            <v/>
          </cell>
        </row>
        <row r="4470">
          <cell r="A4470" t="str">
            <v>19821128 200801 1 012</v>
          </cell>
          <cell r="B4470" t="str">
            <v>510229708</v>
          </cell>
          <cell r="C4470" t="str">
            <v>MUHAMMAD ALI BARI, A.Ma.</v>
          </cell>
          <cell r="D4470" t="str">
            <v>II/b</v>
          </cell>
          <cell r="E4470" t="str">
            <v>01-04-2011</v>
          </cell>
          <cell r="F4470" t="str">
            <v>SITUBONDO</v>
          </cell>
          <cell r="G4470" t="str">
            <v>28-11-1982</v>
          </cell>
          <cell r="H4470" t="str">
            <v>SDN 2 Cemara Kec. Suboh</v>
          </cell>
          <cell r="I4470" t="str">
            <v>KP.KRAJAN RT.3/1 KALIANGET BANYUGLUGUR SITUBONDO</v>
          </cell>
          <cell r="J4470" t="str">
            <v>8807080620</v>
          </cell>
          <cell r="K4470" t="str">
            <v/>
          </cell>
        </row>
        <row r="4471">
          <cell r="A4471" t="str">
            <v>19800612 200801 1 012</v>
          </cell>
          <cell r="B4471" t="str">
            <v>510229251</v>
          </cell>
          <cell r="C4471" t="str">
            <v>KRISE ADIWILANTARA, A.Ma.</v>
          </cell>
          <cell r="D4471" t="str">
            <v>II/b</v>
          </cell>
          <cell r="E4471" t="str">
            <v>01-04-2011</v>
          </cell>
          <cell r="F4471" t="str">
            <v>SITUBONDO</v>
          </cell>
          <cell r="G4471" t="str">
            <v>12-06-1980</v>
          </cell>
          <cell r="H4471" t="str">
            <v>SDN 2 Cemara Kec. Suboh</v>
          </cell>
          <cell r="I4471" t="str">
            <v>JL.ARAK-ARAK BONDOWOSO RT.02/06 DS.BUDUAN SUBOH</v>
          </cell>
          <cell r="J4471" t="str">
            <v>8807080620</v>
          </cell>
          <cell r="K4471" t="str">
            <v/>
          </cell>
        </row>
        <row r="4472">
          <cell r="A4472" t="str">
            <v>19570930 197803 1 001</v>
          </cell>
          <cell r="B4472" t="str">
            <v>130658622</v>
          </cell>
          <cell r="C4472" t="str">
            <v>SUGIANTO, S.Pd.</v>
          </cell>
          <cell r="D4472" t="str">
            <v>IV/b</v>
          </cell>
          <cell r="E4472" t="str">
            <v>01-10-2008</v>
          </cell>
          <cell r="F4472" t="str">
            <v>SITUBONDO</v>
          </cell>
          <cell r="G4472" t="str">
            <v>30-07-1957</v>
          </cell>
          <cell r="H4472" t="str">
            <v>SDN 1 Dawuan Kec. Suboh</v>
          </cell>
          <cell r="I4472" t="str">
            <v>DESA BUDUAN RT 02/6 BUDUAN SUBOH   68356</v>
          </cell>
          <cell r="J4472" t="str">
            <v>8807080621</v>
          </cell>
          <cell r="K4472" t="str">
            <v/>
          </cell>
        </row>
        <row r="4473">
          <cell r="A4473" t="str">
            <v>19570512 197803 2 010</v>
          </cell>
          <cell r="B4473" t="str">
            <v>130658638</v>
          </cell>
          <cell r="C4473" t="str">
            <v>SUKATMIATI</v>
          </cell>
          <cell r="D4473" t="str">
            <v>IV/a</v>
          </cell>
          <cell r="E4473" t="str">
            <v>01-04-2004</v>
          </cell>
          <cell r="F4473" t="str">
            <v>TRENGGALEK</v>
          </cell>
          <cell r="G4473" t="str">
            <v>06-05-1959</v>
          </cell>
          <cell r="H4473" t="str">
            <v>SDN 1 Dawuan Kec. Suboh</v>
          </cell>
          <cell r="I4473" t="str">
            <v>JL.BONDOWOSO GUNUNG MALANG RT 01/1 SUBOH 68354</v>
          </cell>
          <cell r="J4473" t="str">
            <v>8807080621</v>
          </cell>
          <cell r="K4473" t="str">
            <v/>
          </cell>
        </row>
        <row r="4474">
          <cell r="A4474" t="str">
            <v>19601215 198201 1 008</v>
          </cell>
          <cell r="B4474" t="str">
            <v>131043829</v>
          </cell>
          <cell r="C4474" t="str">
            <v>YON HARIYANTO, A.Ma.Pd.</v>
          </cell>
          <cell r="D4474" t="str">
            <v>IV/a</v>
          </cell>
          <cell r="E4474" t="str">
            <v>01-10-2007</v>
          </cell>
          <cell r="F4474" t="str">
            <v>SITUBONDO</v>
          </cell>
          <cell r="G4474" t="str">
            <v>15-12-1960</v>
          </cell>
          <cell r="H4474" t="str">
            <v>SDN 1 Dawuan Kec. Suboh</v>
          </cell>
          <cell r="I4474" t="str">
            <v>SUBOH RT 02/5 SITUBONDO     68354</v>
          </cell>
          <cell r="J4474" t="str">
            <v>8807080621</v>
          </cell>
          <cell r="K4474" t="str">
            <v/>
          </cell>
        </row>
        <row r="4475">
          <cell r="A4475" t="str">
            <v>19620508 198504 1 005</v>
          </cell>
          <cell r="B4475" t="str">
            <v>131378381</v>
          </cell>
          <cell r="C4475" t="str">
            <v>SUMAROTO, A.Ma.</v>
          </cell>
          <cell r="D4475" t="str">
            <v>IV/a</v>
          </cell>
          <cell r="E4475" t="str">
            <v>01-10-2008</v>
          </cell>
          <cell r="F4475" t="str">
            <v>SITUBONDO</v>
          </cell>
          <cell r="G4475" t="str">
            <v>08-05-1962</v>
          </cell>
          <cell r="H4475" t="str">
            <v>SDN 1 Dawuan Kec. Suboh</v>
          </cell>
          <cell r="I4475" t="str">
            <v>JL.PESANGGRAHAN RT 01/1 BLIMBING BESUKI 68356</v>
          </cell>
          <cell r="J4475" t="str">
            <v>8807080621</v>
          </cell>
          <cell r="K4475" t="str">
            <v/>
          </cell>
        </row>
        <row r="4476">
          <cell r="A4476" t="str">
            <v>19630502 198303 1 011</v>
          </cell>
          <cell r="B4476" t="str">
            <v>131196347</v>
          </cell>
          <cell r="C4476" t="str">
            <v>HARUN ARRASYID</v>
          </cell>
          <cell r="D4476" t="str">
            <v>IV/a</v>
          </cell>
          <cell r="E4476" t="str">
            <v>01-10-2011</v>
          </cell>
          <cell r="F4476" t="str">
            <v>SITUBONDO</v>
          </cell>
          <cell r="G4476" t="str">
            <v>02-05-1963</v>
          </cell>
          <cell r="H4476" t="str">
            <v>SDN 1 Dawuan Kec. Suboh</v>
          </cell>
          <cell r="I4476" t="str">
            <v>BUDUAN RT 01/9 KEC.SUBOH SITUBONDO  68354</v>
          </cell>
          <cell r="J4476" t="str">
            <v>8807080621</v>
          </cell>
          <cell r="K4476" t="str">
            <v/>
          </cell>
        </row>
        <row r="4477">
          <cell r="A4477" t="str">
            <v>19640215 198703 1 014</v>
          </cell>
          <cell r="B4477" t="str">
            <v>131520673</v>
          </cell>
          <cell r="C4477" t="str">
            <v>MUHAMMAD IHSAN, S.Pd.</v>
          </cell>
          <cell r="D4477" t="str">
            <v>IV/a</v>
          </cell>
          <cell r="E4477" t="str">
            <v>01-10-2011</v>
          </cell>
          <cell r="F4477" t="str">
            <v>SITUBONDO</v>
          </cell>
          <cell r="G4477" t="str">
            <v>15-02-1964</v>
          </cell>
          <cell r="H4477" t="str">
            <v>SDN 1 Dawuan Kec. Suboh</v>
          </cell>
          <cell r="I4477" t="str">
            <v>DESA BLORO RT 08/3 KEC.BESUKI  68354</v>
          </cell>
          <cell r="J4477" t="str">
            <v>8807080621</v>
          </cell>
          <cell r="K4477" t="str">
            <v/>
          </cell>
        </row>
        <row r="4478">
          <cell r="A4478" t="str">
            <v>19640422 200604 2 002</v>
          </cell>
          <cell r="B4478" t="str">
            <v>510157279</v>
          </cell>
          <cell r="C4478" t="str">
            <v>RUSTININGSIH</v>
          </cell>
          <cell r="D4478" t="str">
            <v>II/c</v>
          </cell>
          <cell r="E4478" t="str">
            <v>01-10-2011</v>
          </cell>
          <cell r="F4478" t="str">
            <v>SITUBONDO</v>
          </cell>
          <cell r="G4478" t="str">
            <v>22-04-1964</v>
          </cell>
          <cell r="H4478" t="str">
            <v>SDN 1 Dawuan Kec. Suboh</v>
          </cell>
          <cell r="I4478" t="str">
            <v>KP. KRAJAN RT 02 RW 02 BUDUAN SUBOH SITUBONDO</v>
          </cell>
          <cell r="J4478" t="str">
            <v>8807080621</v>
          </cell>
          <cell r="K4478" t="str">
            <v/>
          </cell>
        </row>
        <row r="4479">
          <cell r="A4479" t="str">
            <v>19820517 200701 2 003</v>
          </cell>
          <cell r="B4479" t="str">
            <v>510201670</v>
          </cell>
          <cell r="C4479" t="str">
            <v>SULASTRI, A.Ma.</v>
          </cell>
          <cell r="D4479" t="str">
            <v>II/b</v>
          </cell>
          <cell r="E4479" t="str">
            <v>01-04-2010</v>
          </cell>
          <cell r="F4479" t="str">
            <v>SITUBONDO</v>
          </cell>
          <cell r="G4479" t="str">
            <v>17-05-1982</v>
          </cell>
          <cell r="H4479" t="str">
            <v>SDN 1 Dawuan Kec. Suboh</v>
          </cell>
          <cell r="I4479" t="str">
            <v>KP. MOJOLANGUN RT 05 RW 03 DAWUAN SUBOH SITUBONDO</v>
          </cell>
          <cell r="J4479" t="str">
            <v>8807080621</v>
          </cell>
          <cell r="K4479" t="str">
            <v/>
          </cell>
        </row>
        <row r="4480">
          <cell r="A4480" t="str">
            <v>19560909 197703 2 006</v>
          </cell>
          <cell r="B4480" t="str">
            <v>130584137</v>
          </cell>
          <cell r="C4480" t="str">
            <v>SUSTIENI, A.Ma.Pd.</v>
          </cell>
          <cell r="D4480" t="str">
            <v>IV/b</v>
          </cell>
          <cell r="E4480" t="str">
            <v>01-10-2010</v>
          </cell>
          <cell r="F4480" t="str">
            <v>TRENGGALEK</v>
          </cell>
          <cell r="G4480" t="str">
            <v>09-09-1956</v>
          </cell>
          <cell r="H4480" t="str">
            <v>SDN 2 Dawuan Kec. Suboh</v>
          </cell>
          <cell r="I4480" t="str">
            <v>DESA BUDUAN RT 01/4 KEC.SUBOH SITUBONDO  68354</v>
          </cell>
          <cell r="J4480" t="str">
            <v>8807080622</v>
          </cell>
          <cell r="K4480" t="str">
            <v/>
          </cell>
        </row>
        <row r="4481">
          <cell r="A4481" t="str">
            <v>19550708 197807 1 004</v>
          </cell>
          <cell r="B4481" t="str">
            <v>130622065</v>
          </cell>
          <cell r="C4481" t="str">
            <v>ABD. MALIK</v>
          </cell>
          <cell r="D4481" t="str">
            <v>IV/a</v>
          </cell>
          <cell r="E4481" t="str">
            <v>01-04-2005</v>
          </cell>
          <cell r="F4481" t="str">
            <v>LAMONGAN</v>
          </cell>
          <cell r="G4481" t="str">
            <v>08-07-1955</v>
          </cell>
          <cell r="H4481" t="str">
            <v>SDN 2 Dawuan Kec. Suboh</v>
          </cell>
          <cell r="I4481" t="str">
            <v>JL.ARAK-ARAK BONDOWOSO BUDUAN SUBOH 68354</v>
          </cell>
          <cell r="J4481" t="str">
            <v>8807080622</v>
          </cell>
          <cell r="K4481" t="str">
            <v/>
          </cell>
        </row>
        <row r="4482">
          <cell r="A4482" t="str">
            <v>19520813 198201 1 002</v>
          </cell>
          <cell r="B4482" t="str">
            <v>131043757</v>
          </cell>
          <cell r="C4482" t="str">
            <v>SUPRADI, S.Pd.</v>
          </cell>
          <cell r="D4482" t="str">
            <v>IV/a</v>
          </cell>
          <cell r="E4482" t="str">
            <v>01-10-2007</v>
          </cell>
          <cell r="F4482" t="str">
            <v>SITUBONDO</v>
          </cell>
          <cell r="G4482" t="str">
            <v>13-08-1952</v>
          </cell>
          <cell r="H4482" t="str">
            <v>SDN 2 Dawuan Kec. Suboh</v>
          </cell>
          <cell r="I4482" t="str">
            <v>DESA BUDUAN RT 01/5 SUBOH SITUBONDO 68354</v>
          </cell>
          <cell r="J4482" t="str">
            <v>8807080622</v>
          </cell>
          <cell r="K4482" t="str">
            <v/>
          </cell>
        </row>
        <row r="4483">
          <cell r="A4483" t="str">
            <v>19550805 197601 1 002</v>
          </cell>
          <cell r="B4483" t="str">
            <v>130498919</v>
          </cell>
          <cell r="C4483" t="str">
            <v>SAMSUL ARIFIN</v>
          </cell>
          <cell r="D4483" t="str">
            <v>IV/a</v>
          </cell>
          <cell r="E4483" t="str">
            <v>01-10-2007</v>
          </cell>
          <cell r="F4483" t="str">
            <v>SITUBONDO</v>
          </cell>
          <cell r="G4483" t="str">
            <v>05-08-1955</v>
          </cell>
          <cell r="H4483" t="str">
            <v>SDN 2 Dawuan Kec. Suboh</v>
          </cell>
          <cell r="I4483" t="str">
            <v>KRAJAN BUDUAN RT 03/2 KEC.SUBOH   68354</v>
          </cell>
          <cell r="J4483" t="str">
            <v>8807080622</v>
          </cell>
          <cell r="K4483" t="str">
            <v/>
          </cell>
        </row>
        <row r="4484">
          <cell r="A4484" t="str">
            <v>19650504 199103 2 015</v>
          </cell>
          <cell r="B4484" t="str">
            <v>131949021</v>
          </cell>
          <cell r="C4484" t="str">
            <v>AMYATI</v>
          </cell>
          <cell r="D4484" t="str">
            <v>III/d</v>
          </cell>
          <cell r="E4484" t="str">
            <v>01-04-2011</v>
          </cell>
          <cell r="F4484" t="str">
            <v>SITUBONDO</v>
          </cell>
          <cell r="G4484" t="str">
            <v>04-05-1965</v>
          </cell>
          <cell r="H4484" t="str">
            <v>SDN 2 Dawuan Kec. Suboh</v>
          </cell>
          <cell r="I4484" t="str">
            <v>DESA DAWUAN RT 04/1 KEC.SUBOH  68354</v>
          </cell>
          <cell r="J4484" t="str">
            <v>8807080622</v>
          </cell>
          <cell r="K4484" t="str">
            <v/>
          </cell>
        </row>
        <row r="4485">
          <cell r="A4485" t="str">
            <v>19630630 199103 1 009</v>
          </cell>
          <cell r="B4485" t="str">
            <v>131949010</v>
          </cell>
          <cell r="C4485" t="str">
            <v>AYINTO, S.Pd.</v>
          </cell>
          <cell r="D4485" t="str">
            <v>III/d</v>
          </cell>
          <cell r="E4485" t="str">
            <v>01-04-2011</v>
          </cell>
          <cell r="F4485" t="str">
            <v>SITUBONDO</v>
          </cell>
          <cell r="G4485" t="str">
            <v>30-06-1963</v>
          </cell>
          <cell r="H4485" t="str">
            <v>SDN 2 Dawuan Kec. Suboh</v>
          </cell>
          <cell r="I4485" t="str">
            <v>KETAH RT 02/2 KEC.SUBOH  68354</v>
          </cell>
          <cell r="J4485" t="str">
            <v>8807080622</v>
          </cell>
          <cell r="K4485" t="str">
            <v/>
          </cell>
        </row>
        <row r="4486">
          <cell r="A4486" t="str">
            <v>19650930 199103 1 016</v>
          </cell>
          <cell r="B4486" t="str">
            <v>131949022</v>
          </cell>
          <cell r="C4486" t="str">
            <v>MILUDIONO, S.Pd.</v>
          </cell>
          <cell r="D4486" t="str">
            <v>III/d</v>
          </cell>
          <cell r="E4486" t="str">
            <v>01-10-2011</v>
          </cell>
          <cell r="F4486" t="str">
            <v>SITUBONDO</v>
          </cell>
          <cell r="G4486" t="str">
            <v>30-09-1965</v>
          </cell>
          <cell r="H4486" t="str">
            <v>SDN 2 Dawuan Kec. Suboh</v>
          </cell>
          <cell r="I4486" t="str">
            <v>DESA SUBOH RT 01/1 KEC.SUBOH   68354</v>
          </cell>
          <cell r="J4486" t="str">
            <v>8807080622</v>
          </cell>
          <cell r="K4486" t="str">
            <v/>
          </cell>
        </row>
        <row r="4487">
          <cell r="A4487" t="str">
            <v>19860428 201001 1 013</v>
          </cell>
          <cell r="B4487" t="str">
            <v>910001589</v>
          </cell>
          <cell r="C4487" t="str">
            <v>ACHMAD ZAINI, S.Pd.</v>
          </cell>
          <cell r="D4487" t="str">
            <v>III/a</v>
          </cell>
          <cell r="E4487" t="str">
            <v>01-01-2010</v>
          </cell>
          <cell r="F4487" t="str">
            <v>SITUBONDO</v>
          </cell>
          <cell r="G4487" t="str">
            <v>28-04-1986</v>
          </cell>
          <cell r="H4487" t="str">
            <v>SDN 2 Dawuan Kec. Suboh</v>
          </cell>
          <cell r="I4487" t="str">
            <v>KP. KRAJAN TENGAH RT1 RW2 BALUNG SITUBONDO</v>
          </cell>
          <cell r="J4487" t="str">
            <v>8807080622</v>
          </cell>
          <cell r="K4487" t="str">
            <v/>
          </cell>
        </row>
        <row r="4488">
          <cell r="A4488" t="str">
            <v>19621124 198603 2 008</v>
          </cell>
          <cell r="B4488" t="str">
            <v>131457308</v>
          </cell>
          <cell r="C4488" t="str">
            <v>HAFIFAH</v>
          </cell>
          <cell r="D4488" t="str">
            <v>II/c</v>
          </cell>
          <cell r="E4488" t="str">
            <v>01-04-1995</v>
          </cell>
          <cell r="F4488" t="str">
            <v>SITUBONDO</v>
          </cell>
          <cell r="G4488" t="str">
            <v>24-11-1962</v>
          </cell>
          <cell r="H4488" t="str">
            <v>SDN 2 Dawuan Kec. Suboh</v>
          </cell>
          <cell r="I4488" t="str">
            <v>MOJOLANGUN DAWUAN SUBOH  68354</v>
          </cell>
          <cell r="J4488" t="str">
            <v>8807080622</v>
          </cell>
          <cell r="K4488" t="str">
            <v/>
          </cell>
        </row>
        <row r="4489">
          <cell r="A4489" t="str">
            <v>19791210 200701 1 010</v>
          </cell>
          <cell r="B4489" t="str">
            <v>510201007</v>
          </cell>
          <cell r="C4489" t="str">
            <v>DOBI ERWIN SUMAMPU, A.Ma.</v>
          </cell>
          <cell r="D4489" t="str">
            <v>II/c</v>
          </cell>
          <cell r="E4489" t="str">
            <v>01-04-2013</v>
          </cell>
          <cell r="F4489" t="str">
            <v>SITUBONDO</v>
          </cell>
          <cell r="G4489" t="str">
            <v>10-12-1979</v>
          </cell>
          <cell r="H4489" t="str">
            <v>SDN 2 Dawuan Kec. Suboh</v>
          </cell>
          <cell r="I4489" t="str">
            <v>KP KEMBANG SUKO RT 1 RW 1 SUBOH SITUBONDO</v>
          </cell>
          <cell r="J4489" t="str">
            <v>8807080622</v>
          </cell>
          <cell r="K4489" t="str">
            <v/>
          </cell>
        </row>
        <row r="4490">
          <cell r="A4490" t="str">
            <v>19830220 200801 2 007</v>
          </cell>
          <cell r="B4490" t="str">
            <v>510229280</v>
          </cell>
          <cell r="C4490" t="str">
            <v>NUR ZAINAB</v>
          </cell>
          <cell r="D4490" t="str">
            <v>II/b</v>
          </cell>
          <cell r="E4490" t="str">
            <v>01-04-2011</v>
          </cell>
          <cell r="F4490" t="str">
            <v>SITUBONDO</v>
          </cell>
          <cell r="G4490" t="str">
            <v>20-02-1983</v>
          </cell>
          <cell r="H4490" t="str">
            <v>SDN 2 Dawuan Kec. Suboh</v>
          </cell>
          <cell r="I4490" t="str">
            <v>KP.KRAJAN RT.002/003 DS.BUDUAN KEC.SUBOH</v>
          </cell>
          <cell r="J4490" t="str">
            <v>8807080622</v>
          </cell>
          <cell r="K4490" t="str">
            <v/>
          </cell>
        </row>
        <row r="4491">
          <cell r="A4491" t="str">
            <v>19580625 198112 1 001</v>
          </cell>
          <cell r="B4491" t="str">
            <v>130968683</v>
          </cell>
          <cell r="C4491" t="str">
            <v>BUDIARTO, S.H.</v>
          </cell>
          <cell r="D4491" t="str">
            <v>III/c</v>
          </cell>
          <cell r="E4491" t="str">
            <v>01-10-2011</v>
          </cell>
          <cell r="F4491" t="str">
            <v>SITUBONDO</v>
          </cell>
          <cell r="G4491" t="str">
            <v>25-06-1958</v>
          </cell>
          <cell r="H4491" t="str">
            <v>Subbag. Tata Usaha UPTD Pendidikan Kec. Suboh</v>
          </cell>
          <cell r="I4491" t="str">
            <v>SUMBER PINANG RT:01/2 MLANDINGAN SITUBONDO 68353</v>
          </cell>
          <cell r="J4491" t="str">
            <v>8807080650</v>
          </cell>
          <cell r="K4491" t="str">
            <v>14-08-2009</v>
          </cell>
        </row>
        <row r="4492">
          <cell r="A4492" t="str">
            <v>19580606 198303 1 015</v>
          </cell>
          <cell r="B4492" t="str">
            <v>131196663</v>
          </cell>
          <cell r="C4492" t="str">
            <v>TARONO</v>
          </cell>
          <cell r="D4492" t="str">
            <v>II/d</v>
          </cell>
          <cell r="E4492" t="str">
            <v>01-04-2010</v>
          </cell>
          <cell r="F4492" t="str">
            <v>SITUBONDO</v>
          </cell>
          <cell r="G4492" t="str">
            <v>06-06-1958</v>
          </cell>
          <cell r="H4492" t="str">
            <v>Subbag. Tata Usaha UPTD Pendidikan Kec. Suboh</v>
          </cell>
          <cell r="I4492" t="str">
            <v>DS. BUDUAN KEC. SUBOH (68354)</v>
          </cell>
          <cell r="J4492" t="str">
            <v>8807080650</v>
          </cell>
          <cell r="K4492" t="str">
            <v/>
          </cell>
        </row>
        <row r="4493">
          <cell r="A4493" t="str">
            <v>19660402 200604 1 013</v>
          </cell>
          <cell r="B4493" t="str">
            <v>510164755</v>
          </cell>
          <cell r="C4493" t="str">
            <v>MISNADI</v>
          </cell>
          <cell r="D4493" t="str">
            <v>II/b</v>
          </cell>
          <cell r="E4493" t="str">
            <v>01-04-2010</v>
          </cell>
          <cell r="F4493" t="str">
            <v>SITUBONDO</v>
          </cell>
          <cell r="G4493" t="str">
            <v>02-04-1966</v>
          </cell>
          <cell r="H4493" t="str">
            <v>Subbag. Tata Usaha UPTD Pendidikan Kec. Suboh</v>
          </cell>
          <cell r="I4493" t="str">
            <v>DS. GUNUNG MALANG RT 01 RW 03 KEC. SUBOH (68354)</v>
          </cell>
          <cell r="J4493" t="str">
            <v>8807080650</v>
          </cell>
          <cell r="K4493" t="str">
            <v/>
          </cell>
        </row>
        <row r="4494">
          <cell r="A4494" t="str">
            <v>19570510 197703 1 004</v>
          </cell>
          <cell r="B4494" t="str">
            <v>130584142</v>
          </cell>
          <cell r="C4494" t="str">
            <v>MURYANI, S.Pd.</v>
          </cell>
          <cell r="D4494" t="str">
            <v>IV/b</v>
          </cell>
          <cell r="E4494" t="str">
            <v>01-10-2008</v>
          </cell>
          <cell r="F4494" t="str">
            <v>TRENGGALEK</v>
          </cell>
          <cell r="G4494" t="str">
            <v>10-05-1957</v>
          </cell>
          <cell r="H4494" t="str">
            <v>UPTD Pendidikan Kec. Besuki</v>
          </cell>
          <cell r="I4494" t="str">
            <v>JL. BONDOWOSO RT.02 RW.02 BUDUAN, SUBOH 68354</v>
          </cell>
          <cell r="J4494" t="str">
            <v>8807080700</v>
          </cell>
          <cell r="K4494" t="str">
            <v/>
          </cell>
        </row>
        <row r="4495">
          <cell r="A4495" t="str">
            <v>19510307 197403 1 010</v>
          </cell>
          <cell r="B4495" t="str">
            <v>130402876</v>
          </cell>
          <cell r="C4495" t="str">
            <v>Drs. SULAIMAN JAKFAR</v>
          </cell>
          <cell r="D4495" t="str">
            <v>IV/b</v>
          </cell>
          <cell r="E4495" t="str">
            <v>01-10-2008</v>
          </cell>
          <cell r="F4495" t="str">
            <v>SITUBONDO</v>
          </cell>
          <cell r="G4495" t="str">
            <v>07-03-1951</v>
          </cell>
          <cell r="H4495" t="str">
            <v>UPTD Pendidikan Kec. Besuki</v>
          </cell>
          <cell r="I4495" t="str">
            <v>DESA KALIAGET RT 01/1 KEC.BANYUGLUGUR</v>
          </cell>
          <cell r="J4495" t="str">
            <v>8807080700</v>
          </cell>
          <cell r="K4495" t="str">
            <v/>
          </cell>
        </row>
        <row r="4496">
          <cell r="A4496" t="str">
            <v>19541231 197702 1 011</v>
          </cell>
          <cell r="B4496" t="str">
            <v>130583897</v>
          </cell>
          <cell r="C4496" t="str">
            <v>YAHMINTO, S.Pd.</v>
          </cell>
          <cell r="D4496" t="str">
            <v>IV/b</v>
          </cell>
          <cell r="E4496" t="str">
            <v>01-10-2010</v>
          </cell>
          <cell r="F4496" t="str">
            <v>TRENGGALEK</v>
          </cell>
          <cell r="G4496" t="str">
            <v>31-12-1954</v>
          </cell>
          <cell r="H4496" t="str">
            <v>UPTD Pendidikan Kec. Besuki</v>
          </cell>
          <cell r="I4496" t="str">
            <v>DS. KALIMAS RT.1/3 KEC. BESUKI</v>
          </cell>
          <cell r="J4496" t="str">
            <v>8807080700</v>
          </cell>
          <cell r="K4496" t="str">
            <v/>
          </cell>
        </row>
        <row r="4497">
          <cell r="A4497" t="str">
            <v>19520107 197403 2 004</v>
          </cell>
          <cell r="B4497" t="str">
            <v>130402988</v>
          </cell>
          <cell r="C4497" t="str">
            <v>RUKMINI</v>
          </cell>
          <cell r="D4497" t="str">
            <v>IV/a</v>
          </cell>
          <cell r="E4497" t="str">
            <v>01-04-2004</v>
          </cell>
          <cell r="F4497" t="str">
            <v>SITUBONDO</v>
          </cell>
          <cell r="G4497" t="str">
            <v>07-01-1952</v>
          </cell>
          <cell r="H4497" t="str">
            <v>UPTD Pendidikan Kec. Besuki</v>
          </cell>
          <cell r="I4497" t="str">
            <v>JL. RAYA SITUBONDO RT.1 RW.4 BESUKI</v>
          </cell>
          <cell r="J4497" t="str">
            <v>8807080700</v>
          </cell>
          <cell r="K4497" t="str">
            <v/>
          </cell>
        </row>
        <row r="4498">
          <cell r="A4498" t="str">
            <v>19501129 197403 1 004</v>
          </cell>
          <cell r="B4498" t="str">
            <v>130402833</v>
          </cell>
          <cell r="C4498" t="str">
            <v>SYAMSUL ARIF ISMAIL, A.Ma.Pd.</v>
          </cell>
          <cell r="D4498" t="str">
            <v>IV/a</v>
          </cell>
          <cell r="E4498" t="str">
            <v>01-04-2004</v>
          </cell>
          <cell r="F4498" t="str">
            <v>SITUBONDO</v>
          </cell>
          <cell r="G4498" t="str">
            <v>29-11-1950</v>
          </cell>
          <cell r="H4498" t="str">
            <v>UPTD Pendidikan Kec. Besuki</v>
          </cell>
          <cell r="I4498" t="str">
            <v>DS. BLORO BARAT RT.5 RW.1 DESA BLORO BESUKI 68356</v>
          </cell>
          <cell r="J4498" t="str">
            <v>8807080700</v>
          </cell>
          <cell r="K4498" t="str">
            <v/>
          </cell>
        </row>
        <row r="4499">
          <cell r="A4499" t="str">
            <v>19520406 197403 1 011</v>
          </cell>
          <cell r="B4499" t="str">
            <v>130402894</v>
          </cell>
          <cell r="C4499" t="str">
            <v>MADRA'I, S.Pd.</v>
          </cell>
          <cell r="D4499" t="str">
            <v>IV/a</v>
          </cell>
          <cell r="E4499" t="str">
            <v>01-04-2004</v>
          </cell>
          <cell r="F4499" t="str">
            <v>SITUBONDO</v>
          </cell>
          <cell r="G4499" t="str">
            <v>06-04-1952</v>
          </cell>
          <cell r="H4499" t="str">
            <v>UPTD Pendidikan Kec. Besuki</v>
          </cell>
          <cell r="I4499" t="str">
            <v>JL. SUCIPTO RT 03 RW 04 KEL. DAWUHAN KEC.SITUBONDO</v>
          </cell>
          <cell r="J4499" t="str">
            <v>8807080700</v>
          </cell>
          <cell r="K4499" t="str">
            <v/>
          </cell>
        </row>
        <row r="4500">
          <cell r="A4500" t="str">
            <v>19500818 197401 2 004</v>
          </cell>
          <cell r="B4500" t="str">
            <v>130402790</v>
          </cell>
          <cell r="C4500" t="str">
            <v>SUMIYATI ISA'ATI</v>
          </cell>
          <cell r="D4500" t="str">
            <v>IV/a</v>
          </cell>
          <cell r="E4500" t="str">
            <v>01-04-2004</v>
          </cell>
          <cell r="F4500" t="str">
            <v>SITUBONDO</v>
          </cell>
          <cell r="G4500" t="str">
            <v>18-08-1950</v>
          </cell>
          <cell r="H4500" t="str">
            <v>UPTD Pendidikan Kec. Besuki</v>
          </cell>
          <cell r="I4500" t="str">
            <v>JL. SUARI RT.1 RW.1 KALIMAS BESUKI 68356</v>
          </cell>
          <cell r="J4500" t="str">
            <v>8807080700</v>
          </cell>
          <cell r="K4500" t="str">
            <v/>
          </cell>
        </row>
        <row r="4501">
          <cell r="A4501" t="str">
            <v>19501220 197309 2 001</v>
          </cell>
          <cell r="B4501" t="str">
            <v>510043936</v>
          </cell>
          <cell r="C4501" t="str">
            <v>SITI FATIMAH</v>
          </cell>
          <cell r="D4501" t="str">
            <v>IV/a</v>
          </cell>
          <cell r="E4501" t="str">
            <v>01-04-2005</v>
          </cell>
          <cell r="F4501" t="str">
            <v>SITUBONDO</v>
          </cell>
          <cell r="G4501" t="str">
            <v>20-12-1950</v>
          </cell>
          <cell r="H4501" t="str">
            <v>UPTD Pendidikan Kec. Besuki</v>
          </cell>
          <cell r="I4501" t="str">
            <v>JL. RAYA SITUBONDO RT.4 NO.14 BESUKI 68356</v>
          </cell>
          <cell r="J4501" t="str">
            <v>8807080700</v>
          </cell>
          <cell r="K4501" t="str">
            <v/>
          </cell>
        </row>
        <row r="4502">
          <cell r="A4502" t="str">
            <v>19500502 197403 1 003</v>
          </cell>
          <cell r="B4502" t="str">
            <v>130402914</v>
          </cell>
          <cell r="C4502" t="str">
            <v>ABDULLAH</v>
          </cell>
          <cell r="D4502" t="str">
            <v>IV/a</v>
          </cell>
          <cell r="E4502" t="str">
            <v>01-04-2005</v>
          </cell>
          <cell r="F4502" t="str">
            <v>SITUBONDO</v>
          </cell>
          <cell r="G4502" t="str">
            <v>02-05-1950</v>
          </cell>
          <cell r="H4502" t="str">
            <v>UPTD Pendidikan Kec. Besuki</v>
          </cell>
          <cell r="I4502" t="str">
            <v>JL. KAUMAN BARAT BESUKI RT.2 RW.4 BESUKI 68356</v>
          </cell>
          <cell r="J4502" t="str">
            <v>8807080700</v>
          </cell>
          <cell r="K4502" t="str">
            <v/>
          </cell>
        </row>
        <row r="4503">
          <cell r="A4503" t="str">
            <v>19650828 198603 2 018</v>
          </cell>
          <cell r="B4503" t="str">
            <v>131630836</v>
          </cell>
          <cell r="C4503" t="str">
            <v>RAEHASE</v>
          </cell>
          <cell r="D4503" t="str">
            <v>IV/a</v>
          </cell>
          <cell r="E4503" t="str">
            <v>01-04-2011</v>
          </cell>
          <cell r="F4503" t="str">
            <v>SITUBONDO</v>
          </cell>
          <cell r="G4503" t="str">
            <v>28-08-1965</v>
          </cell>
          <cell r="H4503" t="str">
            <v>UPTD Pendidikan Kec. Besuki</v>
          </cell>
          <cell r="I4503" t="str">
            <v>MANDARAN RT.1 RW.1 PESISIR KEC. BESUKI 68356</v>
          </cell>
          <cell r="J4503" t="str">
            <v>8807080700</v>
          </cell>
          <cell r="K4503" t="str">
            <v/>
          </cell>
        </row>
        <row r="4504">
          <cell r="A4504" t="str">
            <v>19660312 198803 2 010</v>
          </cell>
          <cell r="B4504" t="str">
            <v>131780377</v>
          </cell>
          <cell r="C4504" t="str">
            <v>SUKARSIH, S.Pd.</v>
          </cell>
          <cell r="D4504" t="str">
            <v>IV/a</v>
          </cell>
          <cell r="E4504" t="str">
            <v>01-04-2011</v>
          </cell>
          <cell r="F4504" t="str">
            <v>SURABAYA</v>
          </cell>
          <cell r="G4504" t="str">
            <v>12-03-1966</v>
          </cell>
          <cell r="H4504" t="str">
            <v>UPTD Pendidikan Kec. Besuki</v>
          </cell>
          <cell r="I4504" t="str">
            <v>JL. GRIYA BESUKI MULYA A7-8 BESUKI 68356</v>
          </cell>
          <cell r="J4504" t="str">
            <v>8807080700</v>
          </cell>
          <cell r="K4504" t="str">
            <v/>
          </cell>
        </row>
        <row r="4505">
          <cell r="A4505" t="str">
            <v>19620403 198303 1 019</v>
          </cell>
          <cell r="B4505" t="str">
            <v>131196624</v>
          </cell>
          <cell r="C4505" t="str">
            <v>HERMANO ADI, S.Pd.</v>
          </cell>
          <cell r="D4505" t="str">
            <v>IV/a</v>
          </cell>
          <cell r="E4505" t="str">
            <v>01-04-2012</v>
          </cell>
          <cell r="F4505" t="str">
            <v>PAMEKASAN</v>
          </cell>
          <cell r="G4505" t="str">
            <v>03-04-1962</v>
          </cell>
          <cell r="H4505" t="str">
            <v>UPTD Pendidikan Kec. Besuki</v>
          </cell>
          <cell r="I4505" t="str">
            <v>GRIYA BESUKI MULYA E/03 BESUKI 68356</v>
          </cell>
          <cell r="J4505" t="str">
            <v>8807080700</v>
          </cell>
          <cell r="K4505" t="str">
            <v/>
          </cell>
        </row>
        <row r="4506">
          <cell r="A4506" t="str">
            <v>19620628 198303 1 010</v>
          </cell>
          <cell r="B4506" t="str">
            <v>131196652</v>
          </cell>
          <cell r="C4506" t="str">
            <v>DIDIK BUDIYANTO, A.Ma.Pd.</v>
          </cell>
          <cell r="D4506" t="str">
            <v>III/d</v>
          </cell>
          <cell r="E4506" t="str">
            <v>01-10-2006</v>
          </cell>
          <cell r="F4506" t="str">
            <v>SITUBONDO</v>
          </cell>
          <cell r="G4506" t="str">
            <v>28-06-1962</v>
          </cell>
          <cell r="H4506" t="str">
            <v>UPTD Pendidikan Kec. Besuki</v>
          </cell>
          <cell r="I4506" t="str">
            <v>JL. MAWAR RT.1 RW.1 BESUKI 68356</v>
          </cell>
          <cell r="J4506" t="str">
            <v>8807080700</v>
          </cell>
          <cell r="K4506" t="str">
            <v/>
          </cell>
        </row>
        <row r="4507">
          <cell r="A4507" t="str">
            <v>19620702 198201 1 008</v>
          </cell>
          <cell r="B4507" t="str">
            <v>131043875</v>
          </cell>
          <cell r="C4507" t="str">
            <v>H. RAMLI, S.Pd.</v>
          </cell>
          <cell r="D4507" t="str">
            <v>III/d</v>
          </cell>
          <cell r="E4507" t="str">
            <v>01-10-2006</v>
          </cell>
          <cell r="F4507" t="str">
            <v>SITUBONDO</v>
          </cell>
          <cell r="G4507" t="str">
            <v>02-07-1962</v>
          </cell>
          <cell r="H4507" t="str">
            <v>UPTD Pendidikan Kec. Besuki</v>
          </cell>
          <cell r="I4507" t="str">
            <v>MLANDINGAN KULON RT 01 KEC. MLANDINGAN SITUBONDO</v>
          </cell>
          <cell r="J4507" t="str">
            <v>8807080700</v>
          </cell>
          <cell r="K4507" t="str">
            <v>05-08-2008</v>
          </cell>
        </row>
        <row r="4508">
          <cell r="A4508" t="str">
            <v>19670912 198803 2 008</v>
          </cell>
          <cell r="B4508" t="str">
            <v>131761185</v>
          </cell>
          <cell r="C4508" t="str">
            <v>SITI MAIMUNAH</v>
          </cell>
          <cell r="D4508" t="str">
            <v>III/d</v>
          </cell>
          <cell r="E4508" t="str">
            <v>01-04-2011</v>
          </cell>
          <cell r="F4508" t="str">
            <v>JEMBER</v>
          </cell>
          <cell r="G4508" t="str">
            <v>12-09-1967</v>
          </cell>
          <cell r="H4508" t="str">
            <v>UPTD Pendidikan Kec. Besuki</v>
          </cell>
          <cell r="I4508" t="str">
            <v>JL. GRIYA BESUKI MULYA E7-8 BESUKI 68356</v>
          </cell>
          <cell r="J4508" t="str">
            <v>8807080700</v>
          </cell>
          <cell r="K4508" t="str">
            <v/>
          </cell>
        </row>
        <row r="4509">
          <cell r="A4509" t="str">
            <v>19741028 200801 2 014</v>
          </cell>
          <cell r="B4509" t="str">
            <v>510229348</v>
          </cell>
          <cell r="C4509" t="str">
            <v>INDAH FITRI NILAWARDANI, S.Pd.</v>
          </cell>
          <cell r="D4509" t="str">
            <v>III/b</v>
          </cell>
          <cell r="E4509" t="str">
            <v>01-04-2011</v>
          </cell>
          <cell r="F4509" t="str">
            <v>SITUBONDO</v>
          </cell>
          <cell r="G4509" t="str">
            <v>28-10-1974</v>
          </cell>
          <cell r="H4509" t="str">
            <v>UPTD Pendidikan Kec. Besuki</v>
          </cell>
          <cell r="I4509" t="str">
            <v>DS. TRIGONCO RT 02 RW 05 NO.15 ASEMBAGUS SITUBONDO</v>
          </cell>
          <cell r="J4509" t="str">
            <v>8807080700</v>
          </cell>
          <cell r="K4509" t="str">
            <v/>
          </cell>
        </row>
        <row r="4510">
          <cell r="A4510" t="str">
            <v>19720604 200501 2 011</v>
          </cell>
          <cell r="B4510" t="str">
            <v>510146194</v>
          </cell>
          <cell r="C4510" t="str">
            <v>SITI HALIMAH, A.Ma.Pd.</v>
          </cell>
          <cell r="D4510" t="str">
            <v>III/a</v>
          </cell>
          <cell r="E4510" t="str">
            <v>01-04-2011</v>
          </cell>
          <cell r="F4510" t="str">
            <v>SITUBONDO</v>
          </cell>
          <cell r="G4510" t="str">
            <v>04-06-1972</v>
          </cell>
          <cell r="H4510" t="str">
            <v>UPTD Pendidikan Kec. Besuki</v>
          </cell>
          <cell r="I4510" t="str">
            <v/>
          </cell>
          <cell r="J4510" t="str">
            <v>8807080700</v>
          </cell>
          <cell r="K4510" t="str">
            <v/>
          </cell>
        </row>
        <row r="4511">
          <cell r="A4511" t="str">
            <v>19700321 200501 2 008</v>
          </cell>
          <cell r="B4511" t="str">
            <v>510146200</v>
          </cell>
          <cell r="C4511" t="str">
            <v>ISTIKHARAH, A.Ma.Pd.</v>
          </cell>
          <cell r="D4511" t="str">
            <v>III/a</v>
          </cell>
          <cell r="E4511" t="str">
            <v>01-04-2011</v>
          </cell>
          <cell r="F4511" t="str">
            <v>SITUBONDO</v>
          </cell>
          <cell r="G4511" t="str">
            <v>21-03-1970</v>
          </cell>
          <cell r="H4511" t="str">
            <v>UPTD Pendidikan Kec. Besuki</v>
          </cell>
          <cell r="I4511" t="str">
            <v>DS. KALIANGET RT03/RW01 KEC. BANYUGLUGUR, SITUBOND</v>
          </cell>
          <cell r="J4511" t="str">
            <v>8807080700</v>
          </cell>
          <cell r="K4511" t="str">
            <v/>
          </cell>
        </row>
        <row r="4512">
          <cell r="A4512" t="str">
            <v>19820206 200501 2 005</v>
          </cell>
          <cell r="B4512" t="str">
            <v>510146198</v>
          </cell>
          <cell r="C4512" t="str">
            <v>SUPHIATIN NISA, A.Ma.Pd.</v>
          </cell>
          <cell r="D4512" t="str">
            <v>III/a</v>
          </cell>
          <cell r="E4512" t="str">
            <v>01-04-2011</v>
          </cell>
          <cell r="F4512" t="str">
            <v>SITUBONDO</v>
          </cell>
          <cell r="G4512" t="str">
            <v>06-02-1982</v>
          </cell>
          <cell r="H4512" t="str">
            <v>UPTD Pendidikan Kec. Besuki</v>
          </cell>
          <cell r="I4512" t="str">
            <v>JL. MAWAR NO. 44 KOTIM BESUKI</v>
          </cell>
          <cell r="J4512" t="str">
            <v>8807080700</v>
          </cell>
          <cell r="K4512" t="str">
            <v/>
          </cell>
        </row>
        <row r="4513">
          <cell r="A4513" t="str">
            <v>19600731 199401 2 001</v>
          </cell>
          <cell r="B4513" t="str">
            <v>010250227</v>
          </cell>
          <cell r="C4513" t="str">
            <v>SRI RUMIATI, A.Ma.Pd.</v>
          </cell>
          <cell r="D4513" t="str">
            <v>III/a</v>
          </cell>
          <cell r="E4513" t="str">
            <v>01-10-2011</v>
          </cell>
          <cell r="F4513" t="str">
            <v>SURABAYA</v>
          </cell>
          <cell r="G4513" t="str">
            <v>31-07-1960</v>
          </cell>
          <cell r="H4513" t="str">
            <v>UPTD Pendidikan Kec. Besuki</v>
          </cell>
          <cell r="I4513" t="str">
            <v>JL. G.IJEN RT.3 RW.5 DESA BESUKI 68356</v>
          </cell>
          <cell r="J4513" t="str">
            <v>8807080700</v>
          </cell>
          <cell r="K4513" t="str">
            <v/>
          </cell>
        </row>
        <row r="4514">
          <cell r="A4514" t="str">
            <v>19680612 200501 2 013</v>
          </cell>
          <cell r="B4514" t="str">
            <v>510146191</v>
          </cell>
          <cell r="C4514" t="str">
            <v>CICIK LUTFIAH, A.Ma.Pd.</v>
          </cell>
          <cell r="D4514" t="str">
            <v>II/d</v>
          </cell>
          <cell r="E4514" t="str">
            <v>01-04-2011</v>
          </cell>
          <cell r="F4514" t="str">
            <v>SITUBONDO</v>
          </cell>
          <cell r="G4514" t="str">
            <v>12-06-1968</v>
          </cell>
          <cell r="H4514" t="str">
            <v>UPTD Pendidikan Kec. Besuki</v>
          </cell>
          <cell r="I4514" t="str">
            <v>JL. KANGEAN NO. 99 KOTIM BESUKI</v>
          </cell>
          <cell r="J4514" t="str">
            <v>8807080700</v>
          </cell>
          <cell r="K4514" t="str">
            <v/>
          </cell>
        </row>
        <row r="4515">
          <cell r="A4515" t="str">
            <v>19710716 199007 1 002</v>
          </cell>
          <cell r="B4515" t="str">
            <v>131825516</v>
          </cell>
          <cell r="C4515" t="str">
            <v>WIDARTO KUSUMAH</v>
          </cell>
          <cell r="D4515" t="str">
            <v>II/d</v>
          </cell>
          <cell r="E4515" t="str">
            <v>01-04-2013</v>
          </cell>
          <cell r="F4515" t="str">
            <v>SITUBONDO</v>
          </cell>
          <cell r="G4515" t="str">
            <v>16-07-1971</v>
          </cell>
          <cell r="H4515" t="str">
            <v>UPTD Pendidikan Kec. Besuki</v>
          </cell>
          <cell r="I4515" t="str">
            <v>RT.2 RW.3 KRAJAN PESISIR BESUKI 68356</v>
          </cell>
          <cell r="J4515" t="str">
            <v>8807080700</v>
          </cell>
          <cell r="K4515" t="str">
            <v/>
          </cell>
        </row>
        <row r="4516">
          <cell r="A4516" t="str">
            <v>19580120 198703 1 008</v>
          </cell>
          <cell r="B4516" t="str">
            <v>131552950</v>
          </cell>
          <cell r="C4516" t="str">
            <v>SUKABDI</v>
          </cell>
          <cell r="D4516" t="str">
            <v>II/d</v>
          </cell>
          <cell r="E4516" t="str">
            <v>01-04-2013</v>
          </cell>
          <cell r="F4516" t="str">
            <v>SITUBONDO</v>
          </cell>
          <cell r="G4516" t="str">
            <v>20-01-1958</v>
          </cell>
          <cell r="H4516" t="str">
            <v>UPTD Pendidikan Kec. Besuki</v>
          </cell>
          <cell r="I4516" t="str">
            <v>RT.3 RW.7 BUDUAN SUBOH</v>
          </cell>
          <cell r="J4516" t="str">
            <v>8807080700</v>
          </cell>
          <cell r="K4516" t="str">
            <v/>
          </cell>
        </row>
        <row r="4517">
          <cell r="A4517" t="str">
            <v>19640210 198904 1 001</v>
          </cell>
          <cell r="B4517" t="str">
            <v>131734962</v>
          </cell>
          <cell r="C4517" t="str">
            <v>SARYONO</v>
          </cell>
          <cell r="D4517" t="str">
            <v>II/d</v>
          </cell>
          <cell r="E4517" t="str">
            <v>01-04-2013</v>
          </cell>
          <cell r="F4517" t="str">
            <v>SITUBONDO</v>
          </cell>
          <cell r="G4517" t="str">
            <v>10-02-1964</v>
          </cell>
          <cell r="H4517" t="str">
            <v>UPTD Pendidikan Kec. Besuki</v>
          </cell>
          <cell r="I4517" t="str">
            <v>DUSUN SETIMBO RT.2 RW.1 JATIBANTENG 68357</v>
          </cell>
          <cell r="J4517" t="str">
            <v>8807080700</v>
          </cell>
          <cell r="K4517" t="str">
            <v/>
          </cell>
        </row>
        <row r="4518">
          <cell r="A4518" t="str">
            <v>19631007 198602 1 003</v>
          </cell>
          <cell r="B4518" t="str">
            <v>131588917</v>
          </cell>
          <cell r="C4518" t="str">
            <v>DINAYO</v>
          </cell>
          <cell r="D4518" t="str">
            <v>II/c</v>
          </cell>
          <cell r="E4518" t="str">
            <v>01-04-2010</v>
          </cell>
          <cell r="F4518" t="str">
            <v>SITUBONDO</v>
          </cell>
          <cell r="G4518" t="str">
            <v>07-10-1963</v>
          </cell>
          <cell r="H4518" t="str">
            <v>UPTD Pendidikan Kec. Besuki</v>
          </cell>
          <cell r="I4518" t="str">
            <v>JL. OLAH RAGA NO. 20 KOTIM BESUKI</v>
          </cell>
          <cell r="J4518" t="str">
            <v>8807080700</v>
          </cell>
          <cell r="K4518" t="str">
            <v/>
          </cell>
        </row>
        <row r="4519">
          <cell r="A4519" t="str">
            <v>19730814 200701 1 012</v>
          </cell>
          <cell r="B4519" t="str">
            <v>510192779</v>
          </cell>
          <cell r="C4519" t="str">
            <v>MAHFUD BAHTIAR</v>
          </cell>
          <cell r="D4519" t="str">
            <v>II/c</v>
          </cell>
          <cell r="E4519" t="str">
            <v>01-04-2011</v>
          </cell>
          <cell r="F4519" t="str">
            <v>SITUBONDO</v>
          </cell>
          <cell r="G4519" t="str">
            <v>14-08-1973</v>
          </cell>
          <cell r="H4519" t="str">
            <v>UPTD Pendidikan Kec. Besuki</v>
          </cell>
          <cell r="I4519" t="str">
            <v>DS POKAAN RT 1 RW 6 KAPONGAN SITUBONDO</v>
          </cell>
          <cell r="J4519" t="str">
            <v>8807080700</v>
          </cell>
          <cell r="K4519" t="str">
            <v/>
          </cell>
        </row>
        <row r="4520">
          <cell r="A4520" t="str">
            <v>19680401 200701 1 025</v>
          </cell>
          <cell r="B4520" t="str">
            <v>510192672</v>
          </cell>
          <cell r="C4520" t="str">
            <v>ABDULLAH</v>
          </cell>
          <cell r="D4520" t="str">
            <v>II/b</v>
          </cell>
          <cell r="E4520" t="str">
            <v>01-04-2011</v>
          </cell>
          <cell r="F4520" t="str">
            <v>SITUBONDO</v>
          </cell>
          <cell r="G4520" t="str">
            <v>01-04-1968</v>
          </cell>
          <cell r="H4520" t="str">
            <v>UPTD Pendidikan Kec. Besuki</v>
          </cell>
          <cell r="I4520" t="str">
            <v>KP KALAK RT 4 RW 1 DS KALIMAS BESUKI</v>
          </cell>
          <cell r="J4520" t="str">
            <v>8807080700</v>
          </cell>
          <cell r="K4520" t="str">
            <v/>
          </cell>
        </row>
        <row r="4521">
          <cell r="A4521" t="str">
            <v>19650206 200801 2 007</v>
          </cell>
          <cell r="B4521" t="str">
            <v>510229371</v>
          </cell>
          <cell r="C4521" t="str">
            <v>SETIYAWATI</v>
          </cell>
          <cell r="D4521" t="str">
            <v>II/b</v>
          </cell>
          <cell r="E4521" t="str">
            <v>01-10-2011</v>
          </cell>
          <cell r="F4521" t="str">
            <v>SITUBONDO</v>
          </cell>
          <cell r="G4521" t="str">
            <v>06-02-1965</v>
          </cell>
          <cell r="H4521" t="str">
            <v>UPTD Pendidikan Kec. Besuki</v>
          </cell>
          <cell r="I4521" t="str">
            <v>JL. OLAH RAGA RT 02 RW 03 KOTIM KEC. BESUKI SIT</v>
          </cell>
          <cell r="J4521" t="str">
            <v>8807080700</v>
          </cell>
          <cell r="K4521" t="str">
            <v/>
          </cell>
        </row>
        <row r="4522">
          <cell r="A4522" t="str">
            <v>19650601 200801 2 006</v>
          </cell>
          <cell r="B4522" t="str">
            <v>510229431</v>
          </cell>
          <cell r="C4522" t="str">
            <v>RAMLA</v>
          </cell>
          <cell r="D4522" t="str">
            <v>II/b</v>
          </cell>
          <cell r="E4522" t="str">
            <v>01-10-2011</v>
          </cell>
          <cell r="F4522" t="str">
            <v>SITUBONDO</v>
          </cell>
          <cell r="G4522" t="str">
            <v>01-06-1965</v>
          </cell>
          <cell r="H4522" t="str">
            <v>UPTD Pendidikan Kec. Besuki</v>
          </cell>
          <cell r="I4522" t="str">
            <v>KP. KRAJAN RT 03 RW 01 WIDORO PAYUNG BESUKI SIT</v>
          </cell>
          <cell r="J4522" t="str">
            <v>8807080700</v>
          </cell>
          <cell r="K4522" t="str">
            <v/>
          </cell>
        </row>
        <row r="4523">
          <cell r="A4523" t="str">
            <v>19670502 200801 2 013</v>
          </cell>
          <cell r="B4523" t="str">
            <v>510229434</v>
          </cell>
          <cell r="C4523" t="str">
            <v>JUMINA</v>
          </cell>
          <cell r="D4523" t="str">
            <v>II/b</v>
          </cell>
          <cell r="E4523" t="str">
            <v>01-10-2011</v>
          </cell>
          <cell r="F4523" t="str">
            <v>SITUBONDO</v>
          </cell>
          <cell r="G4523" t="str">
            <v>02-05-1967</v>
          </cell>
          <cell r="H4523" t="str">
            <v>UPTD Pendidikan Kec. Besuki</v>
          </cell>
          <cell r="I4523" t="str">
            <v>JL. PUTRI KUNING RT 03 RW 04 BESUKI SITUBONDO</v>
          </cell>
          <cell r="J4523" t="str">
            <v>8807080700</v>
          </cell>
          <cell r="K4523" t="str">
            <v/>
          </cell>
        </row>
        <row r="4524">
          <cell r="A4524" t="str">
            <v>19720816 200801 2 014</v>
          </cell>
          <cell r="B4524" t="str">
            <v>510229419</v>
          </cell>
          <cell r="C4524" t="str">
            <v>ANETA MENTA LINDAH</v>
          </cell>
          <cell r="D4524" t="str">
            <v>II/b</v>
          </cell>
          <cell r="E4524" t="str">
            <v>01-10-2011</v>
          </cell>
          <cell r="F4524" t="str">
            <v>SITUBONDO</v>
          </cell>
          <cell r="G4524" t="str">
            <v>16-08-1972</v>
          </cell>
          <cell r="H4524" t="str">
            <v>UPTD Pendidikan Kec. Besuki</v>
          </cell>
          <cell r="I4524" t="str">
            <v>JL. KENANGA RT 04 RW 02 KOTIM BESUKI SITUBONDO</v>
          </cell>
          <cell r="J4524" t="str">
            <v>8807080700</v>
          </cell>
          <cell r="K4524" t="str">
            <v/>
          </cell>
        </row>
        <row r="4525">
          <cell r="A4525" t="str">
            <v>19660302 200701 1 017</v>
          </cell>
          <cell r="B4525" t="str">
            <v>510201706</v>
          </cell>
          <cell r="C4525" t="str">
            <v>MARITO</v>
          </cell>
          <cell r="D4525" t="str">
            <v>I/d</v>
          </cell>
          <cell r="E4525" t="str">
            <v>01-04-2011</v>
          </cell>
          <cell r="F4525" t="str">
            <v>SITUBONDO</v>
          </cell>
          <cell r="G4525" t="str">
            <v>02-03-1966</v>
          </cell>
          <cell r="H4525" t="str">
            <v>UPTD Pendidikan Kec. Besuki</v>
          </cell>
          <cell r="I4525" t="str">
            <v>JL SUARI KP KRAJAN DS KALIMAS RT 2 RW 2</v>
          </cell>
          <cell r="J4525" t="str">
            <v>8807080700</v>
          </cell>
          <cell r="K4525" t="str">
            <v/>
          </cell>
        </row>
        <row r="4526">
          <cell r="A4526" t="str">
            <v>19500521 197403 1 002</v>
          </cell>
          <cell r="B4526" t="str">
            <v>130403052</v>
          </cell>
          <cell r="C4526" t="str">
            <v>KOESWANTO</v>
          </cell>
          <cell r="D4526" t="str">
            <v>IV/b</v>
          </cell>
          <cell r="E4526" t="str">
            <v>01-10-2008</v>
          </cell>
          <cell r="F4526" t="str">
            <v>MADIUN</v>
          </cell>
          <cell r="G4526" t="str">
            <v>21-05-1950</v>
          </cell>
          <cell r="H4526" t="str">
            <v>SDN 1 Kalimas Kec. Besuki</v>
          </cell>
          <cell r="I4526" t="str">
            <v>DEMUNG RT 01 RW 02 BESUKI SITUBONDO (68356)</v>
          </cell>
          <cell r="J4526" t="str">
            <v>8807080701</v>
          </cell>
          <cell r="K4526" t="str">
            <v/>
          </cell>
        </row>
        <row r="4527">
          <cell r="A4527" t="str">
            <v>19570207 198201 1 002</v>
          </cell>
          <cell r="B4527" t="str">
            <v>131086867</v>
          </cell>
          <cell r="C4527" t="str">
            <v>Drs. HUSNI SUSANTO</v>
          </cell>
          <cell r="D4527" t="str">
            <v>IV/b</v>
          </cell>
          <cell r="E4527" t="str">
            <v>01-04-2013</v>
          </cell>
          <cell r="F4527" t="str">
            <v>SITUBONDO</v>
          </cell>
          <cell r="G4527" t="str">
            <v>07-02-1957</v>
          </cell>
          <cell r="H4527" t="str">
            <v>SDN 1 Kalimas Kec. Besuki</v>
          </cell>
          <cell r="I4527" t="str">
            <v>JL. ARGOPURO</v>
          </cell>
          <cell r="J4527" t="str">
            <v>8807080701</v>
          </cell>
          <cell r="K4527" t="str">
            <v/>
          </cell>
        </row>
        <row r="4528">
          <cell r="A4528" t="str">
            <v>19630120 198606 1 002</v>
          </cell>
          <cell r="B4528" t="str">
            <v>131446741</v>
          </cell>
          <cell r="C4528" t="str">
            <v>Drs. H. RIBUT HARIYANTO</v>
          </cell>
          <cell r="D4528" t="str">
            <v>IV/a</v>
          </cell>
          <cell r="E4528" t="str">
            <v>01-10-2008</v>
          </cell>
          <cell r="F4528" t="str">
            <v>SITUBONDO</v>
          </cell>
          <cell r="G4528" t="str">
            <v>20-01-1963</v>
          </cell>
          <cell r="H4528" t="str">
            <v>SDN 1 Kalimas Kec. Besuki</v>
          </cell>
          <cell r="I4528" t="str">
            <v>DS. WIDOROPAYUNG RT.2/1 KEC. BESUKI</v>
          </cell>
          <cell r="J4528" t="str">
            <v>8807080701</v>
          </cell>
          <cell r="K4528" t="str">
            <v/>
          </cell>
        </row>
        <row r="4529">
          <cell r="A4529" t="str">
            <v>19630702 198504 1 003</v>
          </cell>
          <cell r="B4529" t="str">
            <v>131331625</v>
          </cell>
          <cell r="C4529" t="str">
            <v>WARSITO</v>
          </cell>
          <cell r="D4529" t="str">
            <v>IV/a</v>
          </cell>
          <cell r="E4529" t="str">
            <v>01-10-2010</v>
          </cell>
          <cell r="F4529" t="str">
            <v>SITUBONDO</v>
          </cell>
          <cell r="G4529" t="str">
            <v>02-07-1963</v>
          </cell>
          <cell r="H4529" t="str">
            <v>SDN 1 Kalimas Kec. Besuki</v>
          </cell>
          <cell r="I4529" t="str">
            <v>KEC. JATIBANTENG RT.5/2</v>
          </cell>
          <cell r="J4529" t="str">
            <v>8807080701</v>
          </cell>
          <cell r="K4529" t="str">
            <v/>
          </cell>
        </row>
        <row r="4530">
          <cell r="A4530" t="str">
            <v>19620802 198303 1 017</v>
          </cell>
          <cell r="B4530" t="str">
            <v>131196536</v>
          </cell>
          <cell r="C4530" t="str">
            <v>SADEWO, S.Pd.</v>
          </cell>
          <cell r="D4530" t="str">
            <v>IV/a</v>
          </cell>
          <cell r="E4530" t="str">
            <v>01-04-2012</v>
          </cell>
          <cell r="F4530" t="str">
            <v>SLEMAN</v>
          </cell>
          <cell r="G4530" t="str">
            <v>02-08-1962</v>
          </cell>
          <cell r="H4530" t="str">
            <v>SDN 1 Kalimas Kec. Besuki</v>
          </cell>
          <cell r="I4530" t="str">
            <v>JL. KRAKATAU DESA BESUKI KEC. BESUKI 68356</v>
          </cell>
          <cell r="J4530" t="str">
            <v>8807080701</v>
          </cell>
          <cell r="K4530" t="str">
            <v/>
          </cell>
        </row>
        <row r="4531">
          <cell r="A4531" t="str">
            <v>19730318 199707 1 002</v>
          </cell>
          <cell r="B4531" t="str">
            <v>132180188</v>
          </cell>
          <cell r="C4531" t="str">
            <v>M. KHUDHORIS, A.Ma.</v>
          </cell>
          <cell r="D4531" t="str">
            <v>III/c</v>
          </cell>
          <cell r="E4531" t="str">
            <v>01-10-2012</v>
          </cell>
          <cell r="F4531" t="str">
            <v>SIDOARJO</v>
          </cell>
          <cell r="G4531" t="str">
            <v>18-03-1973</v>
          </cell>
          <cell r="H4531" t="str">
            <v>SDN 1 Kalimas Kec. Besuki</v>
          </cell>
          <cell r="I4531" t="str">
            <v>PERUM GRIYA BESUKI MULYA BLOK L-08 BESUKI 68356</v>
          </cell>
          <cell r="J4531" t="str">
            <v>8807080701</v>
          </cell>
          <cell r="K4531" t="str">
            <v/>
          </cell>
        </row>
        <row r="4532">
          <cell r="A4532" t="str">
            <v>19660303 200312 2 003</v>
          </cell>
          <cell r="B4532" t="str">
            <v>510136205</v>
          </cell>
          <cell r="C4532" t="str">
            <v>RUPI'ATI, A.Ma.</v>
          </cell>
          <cell r="D4532" t="str">
            <v>III/b</v>
          </cell>
          <cell r="E4532" t="str">
            <v>01-04-2013</v>
          </cell>
          <cell r="F4532" t="str">
            <v>SITUBONDO</v>
          </cell>
          <cell r="G4532" t="str">
            <v>03-03-1966</v>
          </cell>
          <cell r="H4532" t="str">
            <v>SDN 1 Kalimas Kec. Besuki</v>
          </cell>
          <cell r="I4532" t="str">
            <v/>
          </cell>
          <cell r="J4532" t="str">
            <v>8807080701</v>
          </cell>
          <cell r="K4532" t="str">
            <v/>
          </cell>
        </row>
        <row r="4533">
          <cell r="A4533" t="str">
            <v>19780616 200903 1 001</v>
          </cell>
          <cell r="B4533" t="str">
            <v>910000215</v>
          </cell>
          <cell r="C4533" t="str">
            <v>RUDI SIDAKA, A.Ma.</v>
          </cell>
          <cell r="D4533" t="str">
            <v>II/c</v>
          </cell>
          <cell r="E4533" t="str">
            <v>01-04-2012</v>
          </cell>
          <cell r="F4533" t="str">
            <v>SITUBONDO</v>
          </cell>
          <cell r="G4533" t="str">
            <v>16-06-1978</v>
          </cell>
          <cell r="H4533" t="str">
            <v>SDN 1 Kalimas Kec. Besuki</v>
          </cell>
          <cell r="I4533" t="str">
            <v>JL GUNUNG KAWI 52 BESUKI SITUBONDO</v>
          </cell>
          <cell r="J4533" t="str">
            <v>8807080701</v>
          </cell>
          <cell r="K4533" t="str">
            <v/>
          </cell>
        </row>
        <row r="4534">
          <cell r="A4534" t="str">
            <v>19840723 200801 2 006</v>
          </cell>
          <cell r="B4534" t="str">
            <v>510229656</v>
          </cell>
          <cell r="C4534" t="str">
            <v>YULI FAJARIA</v>
          </cell>
          <cell r="D4534" t="str">
            <v>II/b</v>
          </cell>
          <cell r="E4534" t="str">
            <v>01-04-2011</v>
          </cell>
          <cell r="F4534" t="str">
            <v>SITUBONDO</v>
          </cell>
          <cell r="G4534" t="str">
            <v>23-07-1984</v>
          </cell>
          <cell r="H4534" t="str">
            <v>SDN 1 Kalimas Kec. Besuki</v>
          </cell>
          <cell r="I4534" t="str">
            <v>KP. KRAJAN RT 03 / RW 01 DS.KALIMAS BESUKI STBONDO</v>
          </cell>
          <cell r="J4534" t="str">
            <v>8807080701</v>
          </cell>
          <cell r="K4534" t="str">
            <v/>
          </cell>
        </row>
        <row r="4535">
          <cell r="A4535" t="str">
            <v>19541231 198201 1 029</v>
          </cell>
          <cell r="B4535" t="str">
            <v>131043802</v>
          </cell>
          <cell r="C4535" t="str">
            <v>TOYO</v>
          </cell>
          <cell r="D4535" t="str">
            <v>II/a</v>
          </cell>
          <cell r="E4535" t="str">
            <v>01-04-1998</v>
          </cell>
          <cell r="F4535" t="str">
            <v>SITUBONDO</v>
          </cell>
          <cell r="G4535" t="str">
            <v>31-12-1954</v>
          </cell>
          <cell r="H4535" t="str">
            <v>SDN 1 Kalimas Kec. Besuki</v>
          </cell>
          <cell r="I4535" t="str">
            <v>DS. KALIMAS RT.1/2 KEC. BESUKI</v>
          </cell>
          <cell r="J4535" t="str">
            <v>8807080701</v>
          </cell>
          <cell r="K4535" t="str">
            <v/>
          </cell>
        </row>
        <row r="4536">
          <cell r="A4536" t="str">
            <v>19580527 197702 2 001</v>
          </cell>
          <cell r="B4536" t="str">
            <v>130583901</v>
          </cell>
          <cell r="C4536" t="str">
            <v>HJ. ENDANG SUGIARTINI, S.Pd.</v>
          </cell>
          <cell r="D4536" t="str">
            <v>IV/b</v>
          </cell>
          <cell r="E4536" t="str">
            <v>01-10-2008</v>
          </cell>
          <cell r="F4536" t="str">
            <v>SITUBONDO</v>
          </cell>
          <cell r="G4536" t="str">
            <v>27-05-1958</v>
          </cell>
          <cell r="H4536" t="str">
            <v>SDN 2 Kalimas Kec. Besuki</v>
          </cell>
          <cell r="I4536" t="str">
            <v>JATIBANTENG RW.1 RT.2 JATIBANETNG 68357</v>
          </cell>
          <cell r="J4536" t="str">
            <v>8807080702</v>
          </cell>
          <cell r="K4536" t="str">
            <v/>
          </cell>
        </row>
        <row r="4537">
          <cell r="A4537" t="str">
            <v>19600205 198201 2 007</v>
          </cell>
          <cell r="B4537" t="str">
            <v>131043715</v>
          </cell>
          <cell r="C4537" t="str">
            <v>RAKHEL MARKAMAH, S.Pd.</v>
          </cell>
          <cell r="D4537" t="str">
            <v>IV/b</v>
          </cell>
          <cell r="E4537" t="str">
            <v>01-10-2010</v>
          </cell>
          <cell r="F4537" t="str">
            <v>BLITAR</v>
          </cell>
          <cell r="G4537" t="str">
            <v>05-02-1960</v>
          </cell>
          <cell r="H4537" t="str">
            <v>SDN 2 Kalimas Kec. Besuki</v>
          </cell>
          <cell r="I4537" t="str">
            <v>DS. KALIMAS KEC. BESUKI</v>
          </cell>
          <cell r="J4537" t="str">
            <v>8807080702</v>
          </cell>
          <cell r="K4537" t="str">
            <v/>
          </cell>
        </row>
        <row r="4538">
          <cell r="A4538" t="str">
            <v>19561004 197601 2 003</v>
          </cell>
          <cell r="B4538" t="str">
            <v>130498981</v>
          </cell>
          <cell r="C4538" t="str">
            <v>SRI WINARSIH, S.Pd.</v>
          </cell>
          <cell r="D4538" t="str">
            <v>IV/b</v>
          </cell>
          <cell r="E4538" t="str">
            <v>01-10-2010</v>
          </cell>
          <cell r="F4538" t="str">
            <v>TRENGGALEK</v>
          </cell>
          <cell r="G4538" t="str">
            <v>04-10-1956</v>
          </cell>
          <cell r="H4538" t="str">
            <v>SDN 2 Kalimas Kec. Besuki</v>
          </cell>
          <cell r="I4538" t="str">
            <v>JL. SUWARI NO. 30 KEC. BESUKI</v>
          </cell>
          <cell r="J4538" t="str">
            <v>8807080702</v>
          </cell>
          <cell r="K4538" t="str">
            <v/>
          </cell>
        </row>
        <row r="4539">
          <cell r="A4539" t="str">
            <v>19540602 197601 2 001</v>
          </cell>
          <cell r="B4539" t="str">
            <v>130498978</v>
          </cell>
          <cell r="C4539" t="str">
            <v>PARTILAH, S.Pd.</v>
          </cell>
          <cell r="D4539" t="str">
            <v>IV/b</v>
          </cell>
          <cell r="E4539" t="str">
            <v>01-10-2010</v>
          </cell>
          <cell r="F4539" t="str">
            <v>TRENGGALEK</v>
          </cell>
          <cell r="G4539" t="str">
            <v>02-06-1954</v>
          </cell>
          <cell r="H4539" t="str">
            <v>SDN 2 Kalimas Kec. Besuki</v>
          </cell>
          <cell r="I4539" t="str">
            <v>KP. SAGARAN RT.1/1 DS. BLIMBING KEC. BESUKI</v>
          </cell>
          <cell r="J4539" t="str">
            <v>8807080702</v>
          </cell>
          <cell r="K4539" t="str">
            <v/>
          </cell>
        </row>
        <row r="4540">
          <cell r="A4540" t="str">
            <v>19771024 200903 2 003</v>
          </cell>
          <cell r="B4540" t="str">
            <v>910000187</v>
          </cell>
          <cell r="C4540" t="str">
            <v>PUJI HASTUTI, A.Ma.</v>
          </cell>
          <cell r="D4540" t="str">
            <v>II/c</v>
          </cell>
          <cell r="E4540" t="str">
            <v>01-04-2012</v>
          </cell>
          <cell r="F4540" t="str">
            <v>KLATEN</v>
          </cell>
          <cell r="G4540" t="str">
            <v>24-10-1977</v>
          </cell>
          <cell r="H4540" t="str">
            <v>SDN 2 Kalimas Kec. Besuki</v>
          </cell>
          <cell r="I4540" t="str">
            <v>JL.PELITA GG.SUMBER NO.17 RT.15 RW.06 BONDOWOSO</v>
          </cell>
          <cell r="J4540" t="str">
            <v>8807080702</v>
          </cell>
          <cell r="K4540" t="str">
            <v/>
          </cell>
        </row>
        <row r="4541">
          <cell r="A4541" t="str">
            <v>19540805 198201 1 005</v>
          </cell>
          <cell r="B4541" t="str">
            <v>131043792</v>
          </cell>
          <cell r="C4541" t="str">
            <v>MENO</v>
          </cell>
          <cell r="D4541" t="str">
            <v>II/a</v>
          </cell>
          <cell r="E4541" t="str">
            <v>01-01-2001</v>
          </cell>
          <cell r="F4541" t="str">
            <v>PROBOLINGGO</v>
          </cell>
          <cell r="G4541" t="str">
            <v>05-08-1954</v>
          </cell>
          <cell r="H4541" t="str">
            <v>SDN 2 Kalimas Kec. Besuki</v>
          </cell>
          <cell r="I4541" t="str">
            <v>DS. KALIMAS RT.2/1 KEC. BESUKI</v>
          </cell>
          <cell r="J4541" t="str">
            <v>8807080702</v>
          </cell>
          <cell r="K4541" t="str">
            <v/>
          </cell>
        </row>
        <row r="4542">
          <cell r="A4542" t="str">
            <v>19581219 197907 1 004</v>
          </cell>
          <cell r="B4542" t="str">
            <v>130748665</v>
          </cell>
          <cell r="C4542" t="str">
            <v>BUSAIRI, S.Pd.</v>
          </cell>
          <cell r="D4542" t="str">
            <v>IV/b</v>
          </cell>
          <cell r="E4542" t="str">
            <v>01-04-2004</v>
          </cell>
          <cell r="F4542" t="str">
            <v>SITUBONDO</v>
          </cell>
          <cell r="G4542" t="str">
            <v>19-12-1958</v>
          </cell>
          <cell r="H4542" t="str">
            <v>SDN 1 Widoro Payung Kec. Besuki</v>
          </cell>
          <cell r="I4542" t="str">
            <v>DSN. TAMAN KALIANGET RT.3 KEC. BANYUGLUGUR</v>
          </cell>
          <cell r="J4542" t="str">
            <v>8807080703</v>
          </cell>
          <cell r="K4542" t="str">
            <v/>
          </cell>
        </row>
        <row r="4543">
          <cell r="A4543" t="str">
            <v>19530309 197601 2 001</v>
          </cell>
          <cell r="B4543" t="str">
            <v>130499017</v>
          </cell>
          <cell r="C4543" t="str">
            <v>MURSIYAH</v>
          </cell>
          <cell r="D4543" t="str">
            <v>IV/a</v>
          </cell>
          <cell r="E4543" t="str">
            <v>01-04-2004</v>
          </cell>
          <cell r="F4543" t="str">
            <v>TRENGGALEK</v>
          </cell>
          <cell r="G4543" t="str">
            <v>09-03-1953</v>
          </cell>
          <cell r="H4543" t="str">
            <v>SDN 1 Widoro Payung Kec. Besuki</v>
          </cell>
          <cell r="I4543" t="str">
            <v>DSN. SEKOLAHAN DS. WIDOROPAYUNG KEC. BESUKI</v>
          </cell>
          <cell r="J4543" t="str">
            <v>8807080703</v>
          </cell>
          <cell r="K4543" t="str">
            <v/>
          </cell>
        </row>
        <row r="4544">
          <cell r="A4544" t="str">
            <v>19610102 198201 1 007</v>
          </cell>
          <cell r="B4544" t="str">
            <v>131043633</v>
          </cell>
          <cell r="C4544" t="str">
            <v>JUMA' AN, B.A.</v>
          </cell>
          <cell r="D4544" t="str">
            <v>IV/a</v>
          </cell>
          <cell r="E4544" t="str">
            <v>01-10-2006</v>
          </cell>
          <cell r="F4544" t="str">
            <v>SITUBONDO</v>
          </cell>
          <cell r="G4544" t="str">
            <v>02-01-1961</v>
          </cell>
          <cell r="H4544" t="str">
            <v>SDN 1 Widoro Payung Kec. Besuki</v>
          </cell>
          <cell r="I4544" t="str">
            <v>JL. TRUNOJOYO RT.3 RW.3 BESUKI 68356</v>
          </cell>
          <cell r="J4544" t="str">
            <v>8807080703</v>
          </cell>
          <cell r="K4544" t="str">
            <v/>
          </cell>
        </row>
        <row r="4545">
          <cell r="A4545" t="str">
            <v>19640401 198504 1 002</v>
          </cell>
          <cell r="B4545" t="str">
            <v>131335205</v>
          </cell>
          <cell r="C4545" t="str">
            <v>DARMO, S.Pd.</v>
          </cell>
          <cell r="D4545" t="str">
            <v>IV/a</v>
          </cell>
          <cell r="E4545" t="str">
            <v>01-04-2009</v>
          </cell>
          <cell r="F4545" t="str">
            <v>SITUBONDO</v>
          </cell>
          <cell r="G4545" t="str">
            <v>01-04-1964</v>
          </cell>
          <cell r="H4545" t="str">
            <v>SDN 1 Widoro Payung Kec. Besuki</v>
          </cell>
          <cell r="I4545" t="str">
            <v>DS. JATIBANTENG RT.1/3 KEC. JATIBANTENG</v>
          </cell>
          <cell r="J4545" t="str">
            <v>8807080703</v>
          </cell>
          <cell r="K4545" t="str">
            <v/>
          </cell>
        </row>
        <row r="4546">
          <cell r="A4546" t="str">
            <v>19590313 198112 1 003</v>
          </cell>
          <cell r="B4546" t="str">
            <v>130968636</v>
          </cell>
          <cell r="C4546" t="str">
            <v>ARYONO, S.Pd.</v>
          </cell>
          <cell r="D4546" t="str">
            <v>IV/a</v>
          </cell>
          <cell r="E4546" t="str">
            <v>01-10-2009</v>
          </cell>
          <cell r="F4546" t="str">
            <v>SITUBONDO</v>
          </cell>
          <cell r="G4546" t="str">
            <v>13-03-1959</v>
          </cell>
          <cell r="H4546" t="str">
            <v>SDN 1 Widoro Payung Kec. Besuki</v>
          </cell>
          <cell r="I4546" t="str">
            <v>DSN. SEKOLAHAN RT.1/1 DS. WIDOROPAYUNG BESUKI</v>
          </cell>
          <cell r="J4546" t="str">
            <v>8807080703</v>
          </cell>
          <cell r="K4546" t="str">
            <v/>
          </cell>
        </row>
        <row r="4547">
          <cell r="A4547" t="str">
            <v>19600709 198703 1 007</v>
          </cell>
          <cell r="B4547" t="str">
            <v>131520585</v>
          </cell>
          <cell r="C4547" t="str">
            <v>SUNARDI, A.Ma.Pd.</v>
          </cell>
          <cell r="D4547" t="str">
            <v>III/d</v>
          </cell>
          <cell r="E4547" t="str">
            <v>01-04-2008</v>
          </cell>
          <cell r="F4547" t="str">
            <v>SLEMAN</v>
          </cell>
          <cell r="G4547" t="str">
            <v>09-07-1960</v>
          </cell>
          <cell r="H4547" t="str">
            <v>SDN 1 Widoro Payung Kec. Besuki</v>
          </cell>
          <cell r="I4547" t="str">
            <v>JL. SUWARI RT.2 RW.4 KALIMAS BESUKI 68356</v>
          </cell>
          <cell r="J4547" t="str">
            <v>8807080703</v>
          </cell>
          <cell r="K4547" t="str">
            <v/>
          </cell>
        </row>
        <row r="4548">
          <cell r="A4548" t="str">
            <v>19660101 199202 1 006</v>
          </cell>
          <cell r="B4548" t="str">
            <v>131992127</v>
          </cell>
          <cell r="C4548" t="str">
            <v>SANHAJI</v>
          </cell>
          <cell r="D4548" t="str">
            <v>III/d</v>
          </cell>
          <cell r="E4548" t="str">
            <v>01-04-2012</v>
          </cell>
          <cell r="F4548" t="str">
            <v>SITUBONDO</v>
          </cell>
          <cell r="G4548" t="str">
            <v>01-01-1966</v>
          </cell>
          <cell r="H4548" t="str">
            <v>SDN 1 Widoro Payung Kec. Besuki</v>
          </cell>
          <cell r="I4548" t="str">
            <v>DS. SUMBEREJO RT 05 RW 01 KEC. BESUKI</v>
          </cell>
          <cell r="J4548" t="str">
            <v>8807080703</v>
          </cell>
          <cell r="K4548" t="str">
            <v/>
          </cell>
        </row>
        <row r="4549">
          <cell r="A4549" t="str">
            <v>19761211 200604 2 018</v>
          </cell>
          <cell r="B4549" t="str">
            <v>510151275</v>
          </cell>
          <cell r="C4549" t="str">
            <v>NANIK FAUZIAH, S.Ag.</v>
          </cell>
          <cell r="D4549" t="str">
            <v>III/c</v>
          </cell>
          <cell r="E4549" t="str">
            <v>01-10-2012</v>
          </cell>
          <cell r="F4549" t="str">
            <v>SITUBONDO</v>
          </cell>
          <cell r="G4549" t="str">
            <v>11-12-1976</v>
          </cell>
          <cell r="H4549" t="str">
            <v>SDN 1 Widoro Payung Kec. Besuki</v>
          </cell>
          <cell r="I4549" t="str">
            <v/>
          </cell>
          <cell r="J4549" t="str">
            <v>8807080703</v>
          </cell>
          <cell r="K4549" t="str">
            <v/>
          </cell>
        </row>
        <row r="4550">
          <cell r="A4550" t="str">
            <v>19561219 197601 1 004</v>
          </cell>
          <cell r="B4550" t="str">
            <v>130498916</v>
          </cell>
          <cell r="C4550" t="str">
            <v>SUHANDIK, S.Pd.</v>
          </cell>
          <cell r="D4550" t="str">
            <v>IV/b</v>
          </cell>
          <cell r="E4550" t="str">
            <v>01-04-2012</v>
          </cell>
          <cell r="F4550" t="str">
            <v>SITUBONDO</v>
          </cell>
          <cell r="G4550" t="str">
            <v>19-12-1956</v>
          </cell>
          <cell r="H4550" t="str">
            <v>SDN 2 Widoro Payung Kec. Besuki</v>
          </cell>
          <cell r="I4550" t="str">
            <v>DSN. SEMIRING RT.2/1 DS. DEMUNG KEC. BESUKI</v>
          </cell>
          <cell r="J4550" t="str">
            <v>8807080704</v>
          </cell>
          <cell r="K4550" t="str">
            <v/>
          </cell>
        </row>
        <row r="4551">
          <cell r="A4551" t="str">
            <v>19540112 197601 1 001</v>
          </cell>
          <cell r="B4551" t="str">
            <v>130498968</v>
          </cell>
          <cell r="C4551" t="str">
            <v>Drs. RACHMAD</v>
          </cell>
          <cell r="D4551" t="str">
            <v>IV/a</v>
          </cell>
          <cell r="E4551" t="str">
            <v>01-10-2005</v>
          </cell>
          <cell r="F4551" t="str">
            <v>TRENGGALEK</v>
          </cell>
          <cell r="G4551" t="str">
            <v>12-01-1954</v>
          </cell>
          <cell r="H4551" t="str">
            <v>SDN 2 Widoro Payung Kec. Besuki</v>
          </cell>
          <cell r="I4551" t="str">
            <v>RT.2 RW.1 KALIMAS BESUKI68356</v>
          </cell>
          <cell r="J4551" t="str">
            <v>8807080704</v>
          </cell>
          <cell r="K4551" t="str">
            <v/>
          </cell>
        </row>
        <row r="4552">
          <cell r="A4552" t="str">
            <v>19581110 197803 2 008</v>
          </cell>
          <cell r="B4552" t="str">
            <v>130658634</v>
          </cell>
          <cell r="C4552" t="str">
            <v>SITI HALIMA</v>
          </cell>
          <cell r="D4552" t="str">
            <v>IV/a</v>
          </cell>
          <cell r="E4552" t="str">
            <v>01-04-2007</v>
          </cell>
          <cell r="F4552" t="str">
            <v>SITUBONDO</v>
          </cell>
          <cell r="G4552" t="str">
            <v>10-11-1958</v>
          </cell>
          <cell r="H4552" t="str">
            <v>SDN 2 Widoro Payung Kec. Besuki</v>
          </cell>
          <cell r="I4552" t="str">
            <v>DS. JETIS LANGSEP RT.3/1 KEC. BESUKI</v>
          </cell>
          <cell r="J4552" t="str">
            <v>8807080704</v>
          </cell>
          <cell r="K4552" t="str">
            <v/>
          </cell>
        </row>
        <row r="4553">
          <cell r="A4553" t="str">
            <v>19610404 198303 1 017</v>
          </cell>
          <cell r="B4553" t="str">
            <v>131196378</v>
          </cell>
          <cell r="C4553" t="str">
            <v>JUMARI, S.Pd.</v>
          </cell>
          <cell r="D4553" t="str">
            <v>IV/a</v>
          </cell>
          <cell r="E4553" t="str">
            <v>01-04-2007</v>
          </cell>
          <cell r="F4553" t="str">
            <v>SITUBONDO</v>
          </cell>
          <cell r="G4553" t="str">
            <v>04-04-1961</v>
          </cell>
          <cell r="H4553" t="str">
            <v>SDN 2 Widoro Payung Kec. Besuki</v>
          </cell>
          <cell r="I4553" t="str">
            <v>DSN. KESAMBI DS. JETIS KEC. BESUKI</v>
          </cell>
          <cell r="J4553" t="str">
            <v>8807080704</v>
          </cell>
          <cell r="K4553" t="str">
            <v/>
          </cell>
        </row>
        <row r="4554">
          <cell r="A4554" t="str">
            <v>19620317 198703 2 008</v>
          </cell>
          <cell r="B4554" t="str">
            <v>131520643</v>
          </cell>
          <cell r="C4554" t="str">
            <v>SITI JURIYAH, A.Ma.Pd.</v>
          </cell>
          <cell r="D4554" t="str">
            <v>IV/a</v>
          </cell>
          <cell r="E4554" t="str">
            <v>01-10-2009</v>
          </cell>
          <cell r="F4554" t="str">
            <v>SITUBONDO</v>
          </cell>
          <cell r="G4554" t="str">
            <v>17-03-1962</v>
          </cell>
          <cell r="H4554" t="str">
            <v>SDN 2 Widoro Payung Kec. Besuki</v>
          </cell>
          <cell r="I4554" t="str">
            <v>DS. WIDOROPAYUNG KEC. BESUKI</v>
          </cell>
          <cell r="J4554" t="str">
            <v>8807080704</v>
          </cell>
          <cell r="K4554" t="str">
            <v/>
          </cell>
        </row>
        <row r="4555">
          <cell r="A4555" t="str">
            <v>19670220 198904 2 001</v>
          </cell>
          <cell r="B4555" t="str">
            <v>131734910</v>
          </cell>
          <cell r="C4555" t="str">
            <v>Dra. HJ. FATMAWATI</v>
          </cell>
          <cell r="D4555" t="str">
            <v>IV/a</v>
          </cell>
          <cell r="E4555" t="str">
            <v>01-04-2012</v>
          </cell>
          <cell r="F4555" t="str">
            <v>SITUBONDO</v>
          </cell>
          <cell r="G4555" t="str">
            <v>20-02-1967</v>
          </cell>
          <cell r="H4555" t="str">
            <v>SDN 2 Widoro Payung Kec. Besuki</v>
          </cell>
          <cell r="I4555" t="str">
            <v>DS. WIDOROPAYUNG RT.2/1 KEC. BESUKI</v>
          </cell>
          <cell r="J4555" t="str">
            <v>8807080704</v>
          </cell>
          <cell r="K4555" t="str">
            <v/>
          </cell>
        </row>
        <row r="4556">
          <cell r="A4556" t="str">
            <v>19671020 199109 1 001</v>
          </cell>
          <cell r="B4556" t="str">
            <v>131969003</v>
          </cell>
          <cell r="C4556" t="str">
            <v>ALI LIONO, S.Pd.</v>
          </cell>
          <cell r="D4556" t="str">
            <v>III/d</v>
          </cell>
          <cell r="E4556" t="str">
            <v>01-10-2009</v>
          </cell>
          <cell r="F4556" t="str">
            <v>SITUBONDO</v>
          </cell>
          <cell r="G4556" t="str">
            <v>20-10-1967</v>
          </cell>
          <cell r="H4556" t="str">
            <v>SDN 2 Widoro Payung Kec. Besuki</v>
          </cell>
          <cell r="I4556" t="str">
            <v>DSN. SEKOLAHAN WIDOROPAYUNG KEC. BESUKI</v>
          </cell>
          <cell r="J4556" t="str">
            <v>8807080704</v>
          </cell>
          <cell r="K4556" t="str">
            <v/>
          </cell>
        </row>
        <row r="4557">
          <cell r="A4557" t="str">
            <v>19560416 198201 1 005</v>
          </cell>
          <cell r="B4557" t="str">
            <v>131043809</v>
          </cell>
          <cell r="C4557" t="str">
            <v>SUBONO</v>
          </cell>
          <cell r="D4557" t="str">
            <v>II/b</v>
          </cell>
          <cell r="E4557" t="str">
            <v>01-04-2002</v>
          </cell>
          <cell r="F4557" t="str">
            <v>SITUBONDO</v>
          </cell>
          <cell r="G4557" t="str">
            <v>16-04-1956</v>
          </cell>
          <cell r="H4557" t="str">
            <v>SDN 2 Widoro Payung Kec. Besuki</v>
          </cell>
          <cell r="I4557" t="str">
            <v>DSN. SEKOLAHAN WIDOROPAYUNG KEC. BESUKI</v>
          </cell>
          <cell r="J4557" t="str">
            <v>8807080704</v>
          </cell>
          <cell r="K4557" t="str">
            <v/>
          </cell>
        </row>
        <row r="4558">
          <cell r="A4558" t="str">
            <v>19520822 197601 1 001</v>
          </cell>
          <cell r="B4558" t="str">
            <v>130498858</v>
          </cell>
          <cell r="C4558" t="str">
            <v>SYAHIRUDIN, A.Ma.Pd.</v>
          </cell>
          <cell r="D4558" t="str">
            <v>IV/a</v>
          </cell>
          <cell r="E4558" t="str">
            <v>01-04-2004</v>
          </cell>
          <cell r="F4558" t="str">
            <v>SITUBONDO</v>
          </cell>
          <cell r="G4558" t="str">
            <v>22-08-1952</v>
          </cell>
          <cell r="H4558" t="str">
            <v>SDN 3 Widoro Payung Kec. Besuki</v>
          </cell>
          <cell r="I4558" t="str">
            <v>JL. KANGEAN NO.5 RT.2 RW.5 BESUKI 68356</v>
          </cell>
          <cell r="J4558" t="str">
            <v>8807080705</v>
          </cell>
          <cell r="K4558" t="str">
            <v/>
          </cell>
        </row>
        <row r="4559">
          <cell r="A4559" t="str">
            <v>19621217 198303 2 008</v>
          </cell>
          <cell r="B4559" t="str">
            <v>131196391</v>
          </cell>
          <cell r="C4559" t="str">
            <v>PITYATI, A.Ma.Pd.</v>
          </cell>
          <cell r="D4559" t="str">
            <v>IV/a</v>
          </cell>
          <cell r="E4559" t="str">
            <v>01-04-2007</v>
          </cell>
          <cell r="F4559" t="str">
            <v>SITUBONDO</v>
          </cell>
          <cell r="G4559" t="str">
            <v>17-12-1962</v>
          </cell>
          <cell r="H4559" t="str">
            <v>SDN 3 Widoro Payung Kec. Besuki</v>
          </cell>
          <cell r="I4559" t="str">
            <v>WIDOROPAYUNG RT.2/1 KEC. BESUKI</v>
          </cell>
          <cell r="J4559" t="str">
            <v>8807080705</v>
          </cell>
          <cell r="K4559" t="str">
            <v/>
          </cell>
        </row>
        <row r="4560">
          <cell r="A4560" t="str">
            <v>19550217 198201 1 009</v>
          </cell>
          <cell r="B4560" t="str">
            <v>131086859</v>
          </cell>
          <cell r="C4560" t="str">
            <v>MOH. ADRA'I, A.Ma.</v>
          </cell>
          <cell r="D4560" t="str">
            <v>IV/a</v>
          </cell>
          <cell r="E4560" t="str">
            <v>01-10-2007</v>
          </cell>
          <cell r="F4560" t="str">
            <v>SITUBONDO</v>
          </cell>
          <cell r="G4560" t="str">
            <v>17-02-1955</v>
          </cell>
          <cell r="H4560" t="str">
            <v>SDN 3 Widoro Payung Kec. Besuki</v>
          </cell>
          <cell r="I4560" t="str">
            <v>KARAJAN RT.1/1 WIDOROPAYUNG KEC. BESUKI</v>
          </cell>
          <cell r="J4560" t="str">
            <v>8807080705</v>
          </cell>
          <cell r="K4560" t="str">
            <v/>
          </cell>
        </row>
        <row r="4561">
          <cell r="A4561" t="str">
            <v>19630101 198504 2 008</v>
          </cell>
          <cell r="B4561" t="str">
            <v>131335292</v>
          </cell>
          <cell r="C4561" t="str">
            <v>SAMIK, S.Pd.</v>
          </cell>
          <cell r="D4561" t="str">
            <v>IV/a</v>
          </cell>
          <cell r="E4561" t="str">
            <v>01-10-2008</v>
          </cell>
          <cell r="F4561" t="str">
            <v>SITUBONDO</v>
          </cell>
          <cell r="G4561" t="str">
            <v>01-01-1963</v>
          </cell>
          <cell r="H4561" t="str">
            <v>SDN 3 Widoro Payung Kec. Besuki</v>
          </cell>
          <cell r="I4561" t="str">
            <v>JL. SBR.MALANG RT.1/1 DS. JETIS KEC. BESUKI</v>
          </cell>
          <cell r="J4561" t="str">
            <v>8807080705</v>
          </cell>
          <cell r="K4561" t="str">
            <v/>
          </cell>
        </row>
        <row r="4562">
          <cell r="A4562" t="str">
            <v>19640727 199103 2 008</v>
          </cell>
          <cell r="B4562" t="str">
            <v>131955370</v>
          </cell>
          <cell r="C4562" t="str">
            <v>DEWI SUNDARI</v>
          </cell>
          <cell r="D4562" t="str">
            <v>III/d</v>
          </cell>
          <cell r="E4562" t="str">
            <v>01-04-2012</v>
          </cell>
          <cell r="F4562" t="str">
            <v>SITUBONDO</v>
          </cell>
          <cell r="G4562" t="str">
            <v>27-07-1964</v>
          </cell>
          <cell r="H4562" t="str">
            <v>SDN 3 Widoro Payung Kec. Besuki</v>
          </cell>
          <cell r="I4562" t="str">
            <v>JL. SEMAMBUNG RT.1/1 WIDOROPAYUNG KEC. BESUKI</v>
          </cell>
          <cell r="J4562" t="str">
            <v>8807080705</v>
          </cell>
          <cell r="K4562" t="str">
            <v/>
          </cell>
        </row>
        <row r="4563">
          <cell r="A4563" t="str">
            <v>19670904 200604 2 010</v>
          </cell>
          <cell r="B4563" t="str">
            <v>510159805</v>
          </cell>
          <cell r="C4563" t="str">
            <v>HAFIFA</v>
          </cell>
          <cell r="D4563" t="str">
            <v>II/c</v>
          </cell>
          <cell r="E4563" t="str">
            <v>01-04-2012</v>
          </cell>
          <cell r="F4563" t="str">
            <v>SITUBONDO</v>
          </cell>
          <cell r="G4563" t="str">
            <v>04-09-1967</v>
          </cell>
          <cell r="H4563" t="str">
            <v>SDN 3 Widoro Payung Kec. Besuki</v>
          </cell>
          <cell r="I4563" t="str">
            <v/>
          </cell>
          <cell r="J4563" t="str">
            <v>8807080705</v>
          </cell>
          <cell r="K4563" t="str">
            <v/>
          </cell>
        </row>
        <row r="4564">
          <cell r="A4564" t="str">
            <v>19790716 200701 2 014</v>
          </cell>
          <cell r="B4564" t="str">
            <v>510201725</v>
          </cell>
          <cell r="C4564" t="str">
            <v>YULI MURNIATI</v>
          </cell>
          <cell r="D4564" t="str">
            <v>II/c</v>
          </cell>
          <cell r="E4564" t="str">
            <v>01-04-2013</v>
          </cell>
          <cell r="F4564" t="str">
            <v>SITUBONDO</v>
          </cell>
          <cell r="G4564" t="str">
            <v>16-07-1979</v>
          </cell>
          <cell r="H4564" t="str">
            <v>SDN 3 Widoro Payung Kec. Besuki</v>
          </cell>
          <cell r="I4564" t="str">
            <v>KP SEKOLAHAN RT 2 RW 1 DS WIDOROPAYUNG BESUKI</v>
          </cell>
          <cell r="J4564" t="str">
            <v>8807080705</v>
          </cell>
          <cell r="K4564" t="str">
            <v/>
          </cell>
        </row>
        <row r="4565">
          <cell r="A4565" t="str">
            <v>19830620 200701 1 002</v>
          </cell>
          <cell r="B4565" t="str">
            <v>510200986</v>
          </cell>
          <cell r="C4565" t="str">
            <v>ZAINAL ARIFIN</v>
          </cell>
          <cell r="D4565" t="str">
            <v>II/b</v>
          </cell>
          <cell r="E4565" t="str">
            <v>01-04-2010</v>
          </cell>
          <cell r="F4565" t="str">
            <v>SITUBONDO</v>
          </cell>
          <cell r="G4565" t="str">
            <v>20-06-1983</v>
          </cell>
          <cell r="H4565" t="str">
            <v>SDN 3 Widoro Payung Kec. Besuki</v>
          </cell>
          <cell r="I4565" t="str">
            <v>KP. KRAJAN RT 02 RW 02 DS. WIDOROPAYUNG</v>
          </cell>
          <cell r="J4565" t="str">
            <v>8807080705</v>
          </cell>
          <cell r="K4565" t="str">
            <v/>
          </cell>
        </row>
        <row r="4566">
          <cell r="A4566" t="str">
            <v>19820608 200701 1 003</v>
          </cell>
          <cell r="B4566" t="str">
            <v>510202329</v>
          </cell>
          <cell r="C4566" t="str">
            <v>BUDIYANTO</v>
          </cell>
          <cell r="D4566" t="str">
            <v>II/b</v>
          </cell>
          <cell r="E4566" t="str">
            <v>01-04-2010</v>
          </cell>
          <cell r="F4566" t="str">
            <v>SITUBONDO</v>
          </cell>
          <cell r="G4566" t="str">
            <v>08-06-1982</v>
          </cell>
          <cell r="H4566" t="str">
            <v>SDN 3 Widoro Payung Kec. Besuki</v>
          </cell>
          <cell r="I4566" t="str">
            <v>JL. SEPUDI DS. PESISIR BESUKI SITUBONDO</v>
          </cell>
          <cell r="J4566" t="str">
            <v>8807080705</v>
          </cell>
          <cell r="K4566" t="str">
            <v/>
          </cell>
        </row>
        <row r="4567">
          <cell r="A4567" t="str">
            <v>19560729 197601 1 001</v>
          </cell>
          <cell r="B4567" t="str">
            <v>130499005</v>
          </cell>
          <cell r="C4567" t="str">
            <v>Drs. SUYITNO</v>
          </cell>
          <cell r="D4567" t="str">
            <v>IV/b</v>
          </cell>
          <cell r="E4567" t="str">
            <v>01-10-2008</v>
          </cell>
          <cell r="F4567" t="str">
            <v>TRENGGALEK</v>
          </cell>
          <cell r="G4567" t="str">
            <v>29-07-1956</v>
          </cell>
          <cell r="H4567" t="str">
            <v>SDN 1 Bloro Kec. Besuki</v>
          </cell>
          <cell r="I4567" t="str">
            <v>RT.2 RW.2 KALIMAS BESUKI 68356</v>
          </cell>
          <cell r="J4567" t="str">
            <v>8807080706</v>
          </cell>
          <cell r="K4567" t="str">
            <v/>
          </cell>
        </row>
        <row r="4568">
          <cell r="A4568" t="str">
            <v>19591205 198010 2 001</v>
          </cell>
          <cell r="B4568" t="str">
            <v>130849271</v>
          </cell>
          <cell r="C4568" t="str">
            <v>SUPARTINI, A.Ma.Pd.</v>
          </cell>
          <cell r="D4568" t="str">
            <v>IV/b</v>
          </cell>
          <cell r="E4568" t="str">
            <v>01-10-2010</v>
          </cell>
          <cell r="F4568" t="str">
            <v>TRENGGALEK</v>
          </cell>
          <cell r="G4568" t="str">
            <v>05-12-1959</v>
          </cell>
          <cell r="H4568" t="str">
            <v>SDN 1 Bloro Kec. Besuki</v>
          </cell>
          <cell r="I4568" t="str">
            <v>RT.1 RW.1 BESUKI SITUBONDO 68356</v>
          </cell>
          <cell r="J4568" t="str">
            <v>8807080706</v>
          </cell>
          <cell r="K4568" t="str">
            <v/>
          </cell>
        </row>
        <row r="4569">
          <cell r="A4569" t="str">
            <v>19560723 197702 1 001</v>
          </cell>
          <cell r="B4569" t="str">
            <v>130583917</v>
          </cell>
          <cell r="C4569" t="str">
            <v>ARYONO RIYANTO, S.Pd.</v>
          </cell>
          <cell r="D4569" t="str">
            <v>IV/b</v>
          </cell>
          <cell r="E4569" t="str">
            <v>01-10-2010</v>
          </cell>
          <cell r="F4569" t="str">
            <v>SITUBONDO</v>
          </cell>
          <cell r="G4569" t="str">
            <v>23-07-1956</v>
          </cell>
          <cell r="H4569" t="str">
            <v>SDN 1 Bloro Kec. Besuki</v>
          </cell>
          <cell r="I4569" t="str">
            <v>RT.3 RW.6 BESUKI 68356</v>
          </cell>
          <cell r="J4569" t="str">
            <v>8807080706</v>
          </cell>
          <cell r="K4569" t="str">
            <v/>
          </cell>
        </row>
        <row r="4570">
          <cell r="A4570" t="str">
            <v>19640606 199104 2 001</v>
          </cell>
          <cell r="B4570" t="str">
            <v>131894672</v>
          </cell>
          <cell r="C4570" t="str">
            <v>SUTINI, A.Ma.Pd.</v>
          </cell>
          <cell r="D4570" t="str">
            <v>IV/a</v>
          </cell>
          <cell r="E4570" t="str">
            <v>01-04-2012</v>
          </cell>
          <cell r="F4570" t="str">
            <v>TRENGGALEK</v>
          </cell>
          <cell r="G4570" t="str">
            <v>06-06-1964</v>
          </cell>
          <cell r="H4570" t="str">
            <v>SDN 1 Bloro Kec. Besuki</v>
          </cell>
          <cell r="I4570" t="str">
            <v>RT.1 RW.1 LANGKAP BESUKI 68356</v>
          </cell>
          <cell r="J4570" t="str">
            <v>8807080706</v>
          </cell>
          <cell r="K4570" t="str">
            <v/>
          </cell>
        </row>
        <row r="4571">
          <cell r="A4571" t="str">
            <v>19650605 200604 1 017</v>
          </cell>
          <cell r="B4571" t="str">
            <v>510157142</v>
          </cell>
          <cell r="C4571" t="str">
            <v>IRIANTO</v>
          </cell>
          <cell r="D4571" t="str">
            <v>II/c</v>
          </cell>
          <cell r="E4571" t="str">
            <v>01-04-2012</v>
          </cell>
          <cell r="F4571" t="str">
            <v>SITUBONDO</v>
          </cell>
          <cell r="G4571" t="str">
            <v>05-06-1965</v>
          </cell>
          <cell r="H4571" t="str">
            <v>SDN 1 Bloro Kec. Besuki</v>
          </cell>
          <cell r="I4571" t="str">
            <v>BLORO BARAT RT 05/02 BESUKI</v>
          </cell>
          <cell r="J4571" t="str">
            <v>8807080706</v>
          </cell>
          <cell r="K4571" t="str">
            <v/>
          </cell>
        </row>
        <row r="4572">
          <cell r="A4572" t="str">
            <v>19801202 200701 2 005</v>
          </cell>
          <cell r="B4572" t="str">
            <v>510201717</v>
          </cell>
          <cell r="C4572" t="str">
            <v>RINA SARI CAHYA DEWI</v>
          </cell>
          <cell r="D4572" t="str">
            <v>II/b</v>
          </cell>
          <cell r="E4572" t="str">
            <v>01-04-2010</v>
          </cell>
          <cell r="F4572" t="str">
            <v>SITUBONDO</v>
          </cell>
          <cell r="G4572" t="str">
            <v>02-12-1980</v>
          </cell>
          <cell r="H4572" t="str">
            <v>SDN 1 Bloro Kec. Besuki</v>
          </cell>
          <cell r="I4572" t="str">
            <v>JL. SUWARI 195 RT 01 RW 01 KALIMAS BESUKI</v>
          </cell>
          <cell r="J4572" t="str">
            <v>8807080706</v>
          </cell>
          <cell r="K4572" t="str">
            <v/>
          </cell>
        </row>
        <row r="4573">
          <cell r="A4573" t="str">
            <v>19680206 200011 1 001</v>
          </cell>
          <cell r="B4573" t="str">
            <v>132269294</v>
          </cell>
          <cell r="C4573" t="str">
            <v>SUHARYONO</v>
          </cell>
          <cell r="D4573" t="str">
            <v>II/a</v>
          </cell>
          <cell r="E4573" t="str">
            <v>01-10-2009</v>
          </cell>
          <cell r="F4573" t="str">
            <v>SITUBONDO</v>
          </cell>
          <cell r="G4573" t="str">
            <v>06-02-1968</v>
          </cell>
          <cell r="H4573" t="str">
            <v>SDN 1 Bloro Kec. Besuki</v>
          </cell>
          <cell r="I4573" t="str">
            <v>RT.8 RW.3 JL. JATIBANTENG BESUKI 68356</v>
          </cell>
          <cell r="J4573" t="str">
            <v>8807080706</v>
          </cell>
          <cell r="K4573" t="str">
            <v/>
          </cell>
        </row>
        <row r="4574">
          <cell r="A4574" t="str">
            <v>19550507 197502 2 002</v>
          </cell>
          <cell r="B4574" t="str">
            <v>130458232</v>
          </cell>
          <cell r="C4574" t="str">
            <v>HARIYANIK, A.Ma.Pd.</v>
          </cell>
          <cell r="D4574" t="str">
            <v>IV/b</v>
          </cell>
          <cell r="E4574" t="str">
            <v>01-10-2010</v>
          </cell>
          <cell r="F4574" t="str">
            <v>SITUBONDO</v>
          </cell>
          <cell r="G4574" t="str">
            <v>07-05-1955</v>
          </cell>
          <cell r="H4574" t="str">
            <v>SDN 2 Bloro Kec. Besuki</v>
          </cell>
          <cell r="I4574" t="str">
            <v>JL. KRAKATAU NO.27 RT.2 RW.1 68356</v>
          </cell>
          <cell r="J4574" t="str">
            <v>8807080707</v>
          </cell>
          <cell r="K4574" t="str">
            <v/>
          </cell>
        </row>
        <row r="4575">
          <cell r="A4575" t="str">
            <v>19540205 197702 2 002</v>
          </cell>
          <cell r="B4575" t="str">
            <v>130583919</v>
          </cell>
          <cell r="C4575" t="str">
            <v>SRI ASMIATI, A.Ma.Pd.</v>
          </cell>
          <cell r="D4575" t="str">
            <v>IV/b</v>
          </cell>
          <cell r="E4575" t="str">
            <v>01-10-2010</v>
          </cell>
          <cell r="F4575" t="str">
            <v>TRENGGALEK</v>
          </cell>
          <cell r="G4575" t="str">
            <v>05-02-1954</v>
          </cell>
          <cell r="H4575" t="str">
            <v>SDN 2 Bloro Kec. Besuki</v>
          </cell>
          <cell r="I4575" t="str">
            <v>KRAJAN RT.1 RW.2 KALIMAS BESUKI 68356</v>
          </cell>
          <cell r="J4575" t="str">
            <v>8807080707</v>
          </cell>
          <cell r="K4575" t="str">
            <v/>
          </cell>
        </row>
        <row r="4576">
          <cell r="A4576" t="str">
            <v>19510907 197511 1 002</v>
          </cell>
          <cell r="B4576" t="str">
            <v>130498656</v>
          </cell>
          <cell r="C4576" t="str">
            <v>KARSIYANTO B. R., S.Pd.</v>
          </cell>
          <cell r="D4576" t="str">
            <v>IV/b</v>
          </cell>
          <cell r="E4576" t="str">
            <v>01-10-2010</v>
          </cell>
          <cell r="F4576" t="str">
            <v>TRENGGALEK</v>
          </cell>
          <cell r="G4576" t="str">
            <v>07-09-1951</v>
          </cell>
          <cell r="H4576" t="str">
            <v>SDN 2 Bloro Kec. Besuki</v>
          </cell>
          <cell r="I4576" t="str">
            <v>KAMPUNG BATAAN NO.52 RT.2 RW.3 68356</v>
          </cell>
          <cell r="J4576" t="str">
            <v>8807080707</v>
          </cell>
          <cell r="K4576" t="str">
            <v/>
          </cell>
        </row>
        <row r="4577">
          <cell r="A4577" t="str">
            <v>19621023 198504 2 002</v>
          </cell>
          <cell r="B4577" t="str">
            <v>131335204</v>
          </cell>
          <cell r="C4577" t="str">
            <v>SITI NURINI, S.Pd.</v>
          </cell>
          <cell r="D4577" t="str">
            <v>IV/b</v>
          </cell>
          <cell r="E4577" t="str">
            <v>01-10-2012</v>
          </cell>
          <cell r="F4577" t="str">
            <v>TRENGGALEK</v>
          </cell>
          <cell r="G4577" t="str">
            <v>23-10-1962</v>
          </cell>
          <cell r="H4577" t="str">
            <v>SDN 2 Bloro Kec. Besuki</v>
          </cell>
          <cell r="I4577" t="str">
            <v>RT.2 RW.1 DK.WRINGIN DS. LANGKAP 68356</v>
          </cell>
          <cell r="J4577" t="str">
            <v>8807080707</v>
          </cell>
          <cell r="K4577" t="str">
            <v/>
          </cell>
        </row>
        <row r="4578">
          <cell r="A4578" t="str">
            <v>19571012 198201 1 005</v>
          </cell>
          <cell r="B4578" t="str">
            <v>131086888</v>
          </cell>
          <cell r="C4578" t="str">
            <v>MARIYAKUN, S.Ag.</v>
          </cell>
          <cell r="D4578" t="str">
            <v>IV/b</v>
          </cell>
          <cell r="E4578" t="str">
            <v>01-04-2013</v>
          </cell>
          <cell r="F4578" t="str">
            <v>PONOROGO</v>
          </cell>
          <cell r="G4578" t="str">
            <v>12-01-1957</v>
          </cell>
          <cell r="H4578" t="str">
            <v>SDN 2 Bloro Kec. Besuki</v>
          </cell>
          <cell r="I4578" t="str">
            <v>JL. GUNUNG KAWI 70 RT.1 RW.5 BESUKI 68356</v>
          </cell>
          <cell r="J4578" t="str">
            <v>8807080707</v>
          </cell>
          <cell r="K4578" t="str">
            <v/>
          </cell>
        </row>
        <row r="4579">
          <cell r="A4579" t="str">
            <v>19570402 198303 1 011</v>
          </cell>
          <cell r="B4579" t="str">
            <v>131196595</v>
          </cell>
          <cell r="C4579" t="str">
            <v>MOH. YUNUS</v>
          </cell>
          <cell r="D4579" t="str">
            <v>IV/a</v>
          </cell>
          <cell r="E4579" t="str">
            <v>01-04-2012</v>
          </cell>
          <cell r="F4579" t="str">
            <v>SITUBONDO</v>
          </cell>
          <cell r="G4579" t="str">
            <v>02-04-1957</v>
          </cell>
          <cell r="H4579" t="str">
            <v>SDN 2 Bloro Kec. Besuki</v>
          </cell>
          <cell r="I4579" t="str">
            <v>BLORO TIMUR RT.8 RW.3 DESA BLORO 68356</v>
          </cell>
          <cell r="J4579" t="str">
            <v>8807080707</v>
          </cell>
          <cell r="K4579" t="str">
            <v/>
          </cell>
        </row>
        <row r="4580">
          <cell r="A4580" t="str">
            <v>19731007 200604 2 018</v>
          </cell>
          <cell r="B4580" t="str">
            <v>510157262</v>
          </cell>
          <cell r="C4580" t="str">
            <v>LAILI DIANAWATI, A.Ma.Pd.</v>
          </cell>
          <cell r="D4580" t="str">
            <v>II/c</v>
          </cell>
          <cell r="E4580" t="str">
            <v>01-04-2011</v>
          </cell>
          <cell r="F4580" t="str">
            <v>SITUBONDO</v>
          </cell>
          <cell r="G4580" t="str">
            <v>07-10-1973</v>
          </cell>
          <cell r="H4580" t="str">
            <v>SDN 2 Bloro Kec. Besuki</v>
          </cell>
          <cell r="I4580" t="str">
            <v>JL. GARUDA NO. 13 RT 02/ RW 04 BESUKI SITUBONDO</v>
          </cell>
          <cell r="J4580" t="str">
            <v>8807080707</v>
          </cell>
          <cell r="K4580" t="str">
            <v/>
          </cell>
        </row>
        <row r="4581">
          <cell r="A4581" t="str">
            <v>19620717 200604 1 006</v>
          </cell>
          <cell r="B4581" t="str">
            <v>510164747</v>
          </cell>
          <cell r="C4581" t="str">
            <v>MOH. ANWAR</v>
          </cell>
          <cell r="D4581" t="str">
            <v>II/c</v>
          </cell>
          <cell r="E4581" t="str">
            <v>01-04-2012</v>
          </cell>
          <cell r="F4581" t="str">
            <v>SITUBONDO</v>
          </cell>
          <cell r="G4581" t="str">
            <v>17-07-1962</v>
          </cell>
          <cell r="H4581" t="str">
            <v>SDN 2 Bloro Kec. Besuki</v>
          </cell>
          <cell r="I4581" t="str">
            <v>JL. OLAHRAGA RT 01 RW 04 DS. BESUKI</v>
          </cell>
          <cell r="J4581" t="str">
            <v>8807080707</v>
          </cell>
          <cell r="K4581" t="str">
            <v/>
          </cell>
        </row>
        <row r="4582">
          <cell r="A4582" t="str">
            <v>19820628 200801 1 005</v>
          </cell>
          <cell r="B4582" t="str">
            <v>510229456</v>
          </cell>
          <cell r="C4582" t="str">
            <v>MUHAMMAD IKRAN DARAJAH</v>
          </cell>
          <cell r="D4582" t="str">
            <v>II/b</v>
          </cell>
          <cell r="E4582" t="str">
            <v>01-04-2011</v>
          </cell>
          <cell r="F4582" t="str">
            <v>SITUBONDO</v>
          </cell>
          <cell r="G4582" t="str">
            <v>28-06-1982</v>
          </cell>
          <cell r="H4582" t="str">
            <v>SDN 2 Bloro Kec. Besuki</v>
          </cell>
          <cell r="I4582" t="str">
            <v>KP.BLORO TENGAH RT.10/04 BLORO KEC.BESUKI SIT.</v>
          </cell>
          <cell r="J4582" t="str">
            <v>8807080707</v>
          </cell>
          <cell r="K4582" t="str">
            <v/>
          </cell>
        </row>
        <row r="4583">
          <cell r="A4583" t="str">
            <v>19530514 197403 1 003</v>
          </cell>
          <cell r="B4583" t="str">
            <v>130402910</v>
          </cell>
          <cell r="C4583" t="str">
            <v>Drs. PURNOMO</v>
          </cell>
          <cell r="D4583" t="str">
            <v>IV/b</v>
          </cell>
          <cell r="E4583" t="str">
            <v>01-10-2008</v>
          </cell>
          <cell r="F4583" t="str">
            <v>MAKASSAR</v>
          </cell>
          <cell r="G4583" t="str">
            <v>14-05-1953</v>
          </cell>
          <cell r="H4583" t="str">
            <v>SDN 1 Besuki Kec. Besuki</v>
          </cell>
          <cell r="I4583" t="str">
            <v>JL. PATTIMURA NO.10 BESUKI 68356</v>
          </cell>
          <cell r="J4583" t="str">
            <v>8807080708</v>
          </cell>
          <cell r="K4583" t="str">
            <v/>
          </cell>
        </row>
        <row r="4584">
          <cell r="A4584" t="str">
            <v>19640327 198303 2 002</v>
          </cell>
          <cell r="B4584" t="str">
            <v>131196500</v>
          </cell>
          <cell r="C4584" t="str">
            <v>PUJIATI, S.Pd.</v>
          </cell>
          <cell r="D4584" t="str">
            <v>IV/b</v>
          </cell>
          <cell r="E4584" t="str">
            <v>01-04-2012</v>
          </cell>
          <cell r="F4584" t="str">
            <v>SITUBONDO</v>
          </cell>
          <cell r="G4584" t="str">
            <v>27-03-1964</v>
          </cell>
          <cell r="H4584" t="str">
            <v>SDN 1 Besuki Kec. Besuki</v>
          </cell>
          <cell r="I4584" t="str">
            <v>DUSUN KALAK RT.1 RW.1 DESA KALIMAS BESUKI 68356</v>
          </cell>
          <cell r="J4584" t="str">
            <v>8807080708</v>
          </cell>
          <cell r="K4584" t="str">
            <v/>
          </cell>
        </row>
        <row r="4585">
          <cell r="A4585" t="str">
            <v>19630323 198303 2 018</v>
          </cell>
          <cell r="B4585" t="str">
            <v>131196330</v>
          </cell>
          <cell r="C4585" t="str">
            <v>SRI RAHAYUNINGSIH, S.Pd.</v>
          </cell>
          <cell r="D4585" t="str">
            <v>IV/b</v>
          </cell>
          <cell r="E4585" t="str">
            <v>01-04-2012</v>
          </cell>
          <cell r="F4585" t="str">
            <v>JOMBANG</v>
          </cell>
          <cell r="G4585" t="str">
            <v>23-03-1963</v>
          </cell>
          <cell r="H4585" t="str">
            <v>SDN 1 Besuki Kec. Besuki</v>
          </cell>
          <cell r="I4585" t="str">
            <v>JL. RAYA 39 RT.1 RW.4 KOTIM BESUKI 68356</v>
          </cell>
          <cell r="J4585" t="str">
            <v>8807080708</v>
          </cell>
          <cell r="K4585" t="str">
            <v/>
          </cell>
        </row>
        <row r="4586">
          <cell r="A4586" t="str">
            <v>19600316 197907 1 002</v>
          </cell>
          <cell r="B4586" t="str">
            <v>130748704</v>
          </cell>
          <cell r="C4586" t="str">
            <v>BAMBANG SUTRISNO, S.Pd.</v>
          </cell>
          <cell r="D4586" t="str">
            <v>IV/b</v>
          </cell>
          <cell r="E4586" t="str">
            <v>01-10-2012</v>
          </cell>
          <cell r="F4586" t="str">
            <v>SITUBONDO</v>
          </cell>
          <cell r="G4586" t="str">
            <v>16-03-1960</v>
          </cell>
          <cell r="H4586" t="str">
            <v>SDN 1 Besuki Kec. Besuki</v>
          </cell>
          <cell r="I4586" t="str">
            <v>JL. MELATI 25 RT.1 RW.3 KOTIM BESUKI 68356</v>
          </cell>
          <cell r="J4586" t="str">
            <v>8807080708</v>
          </cell>
          <cell r="K4586" t="str">
            <v/>
          </cell>
        </row>
        <row r="4587">
          <cell r="A4587" t="str">
            <v>19630703 198303 2 010</v>
          </cell>
          <cell r="B4587" t="str">
            <v>131196767</v>
          </cell>
          <cell r="C4587" t="str">
            <v>Dra. NAFIAH</v>
          </cell>
          <cell r="D4587" t="str">
            <v>IV/b</v>
          </cell>
          <cell r="E4587" t="str">
            <v>01-10-2012</v>
          </cell>
          <cell r="F4587" t="str">
            <v>JEMBER</v>
          </cell>
          <cell r="G4587" t="str">
            <v>03-07-1963</v>
          </cell>
          <cell r="H4587" t="str">
            <v>SDN 1 Besuki Kec. Besuki</v>
          </cell>
          <cell r="I4587" t="str">
            <v>JL. SUWARI RT.2 RW.1 KALIMAS BESUKI 68356</v>
          </cell>
          <cell r="J4587" t="str">
            <v>8807080708</v>
          </cell>
          <cell r="K4587" t="str">
            <v/>
          </cell>
        </row>
        <row r="4588">
          <cell r="A4588" t="str">
            <v>19630727 198606 2 002</v>
          </cell>
          <cell r="B4588" t="str">
            <v>131446757</v>
          </cell>
          <cell r="C4588" t="str">
            <v>SITI NURUL HIDAYAH, S.Pd.</v>
          </cell>
          <cell r="D4588" t="str">
            <v>IV/a</v>
          </cell>
          <cell r="E4588" t="str">
            <v>01-04-2010</v>
          </cell>
          <cell r="F4588" t="str">
            <v>NGANJUK</v>
          </cell>
          <cell r="G4588" t="str">
            <v>27-07-1963</v>
          </cell>
          <cell r="H4588" t="str">
            <v>SDN 1 Besuki Kec. Besuki</v>
          </cell>
          <cell r="I4588" t="str">
            <v>JL. SUARI RT 01 RW 03 KALIMAS BESUKI SIT (68356)</v>
          </cell>
          <cell r="J4588" t="str">
            <v>8807080708</v>
          </cell>
          <cell r="K4588" t="str">
            <v/>
          </cell>
        </row>
        <row r="4589">
          <cell r="A4589" t="str">
            <v>19680325 199109 1 002</v>
          </cell>
          <cell r="B4589" t="str">
            <v>131969122</v>
          </cell>
          <cell r="C4589" t="str">
            <v>AKHMAD RASIDI, S.Pd.</v>
          </cell>
          <cell r="D4589" t="str">
            <v>IV/a</v>
          </cell>
          <cell r="E4589" t="str">
            <v>01-10-2011</v>
          </cell>
          <cell r="F4589" t="str">
            <v>SITUBONDO</v>
          </cell>
          <cell r="G4589" t="str">
            <v>25-03-1968</v>
          </cell>
          <cell r="H4589" t="str">
            <v>SDN 1 Besuki Kec. Besuki</v>
          </cell>
          <cell r="I4589" t="str">
            <v>KAMPUNG KETAH RT.01 RW.02 DEMUNG BESUKI 68356</v>
          </cell>
          <cell r="J4589" t="str">
            <v>8807080708</v>
          </cell>
          <cell r="K4589" t="str">
            <v/>
          </cell>
        </row>
        <row r="4590">
          <cell r="A4590" t="str">
            <v>19620114 198504 1 001</v>
          </cell>
          <cell r="B4590" t="str">
            <v>131331900</v>
          </cell>
          <cell r="C4590" t="str">
            <v>SUNARYONO, A.Ma.Pd.</v>
          </cell>
          <cell r="D4590" t="str">
            <v>IV/a</v>
          </cell>
          <cell r="E4590" t="str">
            <v>01-10-2011</v>
          </cell>
          <cell r="F4590" t="str">
            <v>SITUBONDO</v>
          </cell>
          <cell r="G4590" t="str">
            <v>14-01-1962</v>
          </cell>
          <cell r="H4590" t="str">
            <v>SDN 1 Besuki Kec. Besuki</v>
          </cell>
          <cell r="I4590" t="str">
            <v>JL. BAWEAN NO.62 BESUKI SITUBONDO 68356</v>
          </cell>
          <cell r="J4590" t="str">
            <v>8807080708</v>
          </cell>
          <cell r="K4590" t="str">
            <v/>
          </cell>
        </row>
        <row r="4591">
          <cell r="A4591" t="str">
            <v>19670209 200012 2 002</v>
          </cell>
          <cell r="B4591" t="str">
            <v>132273013</v>
          </cell>
          <cell r="C4591" t="str">
            <v>ENDANG SUSILOWATI, S.Pd.</v>
          </cell>
          <cell r="D4591" t="str">
            <v>III/b</v>
          </cell>
          <cell r="E4591" t="str">
            <v>01-04-2012</v>
          </cell>
          <cell r="F4591" t="str">
            <v>PROBOLINGGO</v>
          </cell>
          <cell r="G4591" t="str">
            <v>09-02-1967</v>
          </cell>
          <cell r="H4591" t="str">
            <v>SDN 1 Besuki Kec. Besuki</v>
          </cell>
          <cell r="I4591" t="str">
            <v>RT 1 RW 3 KRAKSAAN WETAN KEC.KRAKSAAN PROB. 673832</v>
          </cell>
          <cell r="J4591" t="str">
            <v>8807080708</v>
          </cell>
          <cell r="K4591" t="str">
            <v/>
          </cell>
        </row>
        <row r="4592">
          <cell r="A4592" t="str">
            <v>19820409 200701 2 003</v>
          </cell>
          <cell r="B4592" t="str">
            <v>510201702</v>
          </cell>
          <cell r="C4592" t="str">
            <v>ARI SUGIARSIH</v>
          </cell>
          <cell r="D4592" t="str">
            <v>II/b</v>
          </cell>
          <cell r="E4592" t="str">
            <v>01-10-2010</v>
          </cell>
          <cell r="F4592" t="str">
            <v>SITUBONDO</v>
          </cell>
          <cell r="G4592" t="str">
            <v>09-04-1982</v>
          </cell>
          <cell r="H4592" t="str">
            <v>SDN 1 Besuki Kec. Besuki</v>
          </cell>
          <cell r="I4592" t="str">
            <v>JL OLAH RAGA RT 4 RW 1 BESUKI SITUBONDO</v>
          </cell>
          <cell r="J4592" t="str">
            <v>8807080708</v>
          </cell>
          <cell r="K4592" t="str">
            <v/>
          </cell>
        </row>
        <row r="4593">
          <cell r="A4593" t="str">
            <v>19831009 200801 2 008</v>
          </cell>
          <cell r="B4593" t="str">
            <v>510229289</v>
          </cell>
          <cell r="C4593" t="str">
            <v>EVY KOESFYAN UTAMI</v>
          </cell>
          <cell r="D4593" t="str">
            <v>II/b</v>
          </cell>
          <cell r="E4593" t="str">
            <v>01-04-2011</v>
          </cell>
          <cell r="F4593" t="str">
            <v>SITUBONDO</v>
          </cell>
          <cell r="G4593" t="str">
            <v>09-10-1983</v>
          </cell>
          <cell r="H4593" t="str">
            <v>SDN 1 Besuki Kec. Besuki</v>
          </cell>
          <cell r="I4593" t="str">
            <v>JL. MAWAR NO. 74 KOTIM RT. 01 RW 02 BESUKI SIT</v>
          </cell>
          <cell r="J4593" t="str">
            <v>8807080708</v>
          </cell>
          <cell r="K4593" t="str">
            <v/>
          </cell>
        </row>
        <row r="4594">
          <cell r="A4594" t="str">
            <v>19541101 198703 1 003</v>
          </cell>
          <cell r="B4594" t="str">
            <v>131520708</v>
          </cell>
          <cell r="C4594" t="str">
            <v>SUWARTO</v>
          </cell>
          <cell r="D4594" t="str">
            <v>II/a</v>
          </cell>
          <cell r="E4594" t="str">
            <v>01-04-2003</v>
          </cell>
          <cell r="F4594" t="str">
            <v>SITUBONDO</v>
          </cell>
          <cell r="G4594" t="str">
            <v>01-11-1954</v>
          </cell>
          <cell r="H4594" t="str">
            <v>SDN 1 Besuki Kec. Besuki</v>
          </cell>
          <cell r="I4594" t="str">
            <v>JL. TANJUNG BESUKI 68356</v>
          </cell>
          <cell r="J4594" t="str">
            <v>8807080708</v>
          </cell>
          <cell r="K4594" t="str">
            <v/>
          </cell>
        </row>
        <row r="4595">
          <cell r="A4595" t="str">
            <v>19570929 197703 2 007</v>
          </cell>
          <cell r="B4595" t="str">
            <v>130584179</v>
          </cell>
          <cell r="C4595" t="str">
            <v>SUMIATI, S.Pd.</v>
          </cell>
          <cell r="D4595" t="str">
            <v>IV/b</v>
          </cell>
          <cell r="E4595" t="str">
            <v>01-10-2010</v>
          </cell>
          <cell r="F4595" t="str">
            <v>TRENGGALEK</v>
          </cell>
          <cell r="G4595" t="str">
            <v>29-09-1957</v>
          </cell>
          <cell r="H4595" t="str">
            <v>SDN 2 Besuki Kec. Besuki</v>
          </cell>
          <cell r="I4595" t="str">
            <v>JL. SERUNI 17A KOTIM BESUKI SITUBONDO 68356</v>
          </cell>
          <cell r="J4595" t="str">
            <v>8807080709</v>
          </cell>
          <cell r="K4595" t="str">
            <v/>
          </cell>
        </row>
        <row r="4596">
          <cell r="A4596" t="str">
            <v>19591002 198010 2 002</v>
          </cell>
          <cell r="B4596" t="str">
            <v>130849206</v>
          </cell>
          <cell r="C4596" t="str">
            <v>TUTIK JUHARIAH</v>
          </cell>
          <cell r="D4596" t="str">
            <v>IV/b</v>
          </cell>
          <cell r="E4596" t="str">
            <v>01-10-2010</v>
          </cell>
          <cell r="F4596" t="str">
            <v>SITUBONDO</v>
          </cell>
          <cell r="G4596" t="str">
            <v>02-10-1959</v>
          </cell>
          <cell r="H4596" t="str">
            <v>SDN 2 Besuki Kec. Besuki</v>
          </cell>
          <cell r="I4596" t="str">
            <v>JL. SERUNI NO.08 BESUKI 68356</v>
          </cell>
          <cell r="J4596" t="str">
            <v>8807080709</v>
          </cell>
          <cell r="K4596" t="str">
            <v/>
          </cell>
        </row>
        <row r="4597">
          <cell r="A4597" t="str">
            <v>19550603 197501 2 004</v>
          </cell>
          <cell r="B4597" t="str">
            <v>130458151</v>
          </cell>
          <cell r="C4597" t="str">
            <v>SULISTIANDARI, A.Ma.Pd.</v>
          </cell>
          <cell r="D4597" t="str">
            <v>IV/b</v>
          </cell>
          <cell r="E4597" t="str">
            <v>01-10-2010</v>
          </cell>
          <cell r="F4597" t="str">
            <v>BLITAR</v>
          </cell>
          <cell r="G4597" t="str">
            <v>03-06-1955</v>
          </cell>
          <cell r="H4597" t="str">
            <v>SDN 2 Besuki Kec. Besuki</v>
          </cell>
          <cell r="I4597" t="str">
            <v>JL. TANJUNG NO.4 KOTA TIMUR BESUKI 68356</v>
          </cell>
          <cell r="J4597" t="str">
            <v>8807080709</v>
          </cell>
          <cell r="K4597" t="str">
            <v/>
          </cell>
        </row>
        <row r="4598">
          <cell r="A4598" t="str">
            <v>19550529 197501 2 002</v>
          </cell>
          <cell r="B4598" t="str">
            <v>130458195</v>
          </cell>
          <cell r="C4598" t="str">
            <v>SRI LASTUTIK, A.Ma.Pd.</v>
          </cell>
          <cell r="D4598" t="str">
            <v>IV/b</v>
          </cell>
          <cell r="E4598" t="str">
            <v>01-10-2010</v>
          </cell>
          <cell r="F4598" t="str">
            <v>SITUBONDO</v>
          </cell>
          <cell r="G4598" t="str">
            <v>29-05-1955</v>
          </cell>
          <cell r="H4598" t="str">
            <v>SDN 2 Besuki Kec. Besuki</v>
          </cell>
          <cell r="I4598" t="str">
            <v>JL. MELATI NO.81 KOTA TIMUR BESUKI 68356</v>
          </cell>
          <cell r="J4598" t="str">
            <v>8807080709</v>
          </cell>
          <cell r="K4598" t="str">
            <v/>
          </cell>
        </row>
        <row r="4599">
          <cell r="A4599" t="str">
            <v>19610726 198303 2 007</v>
          </cell>
          <cell r="B4599" t="str">
            <v>131196608</v>
          </cell>
          <cell r="C4599" t="str">
            <v>HALIMATUS SAKDIYAH, S.Pd.</v>
          </cell>
          <cell r="D4599" t="str">
            <v>IV/b</v>
          </cell>
          <cell r="E4599" t="str">
            <v>01-10-2011</v>
          </cell>
          <cell r="F4599" t="str">
            <v>SAMPANG</v>
          </cell>
          <cell r="G4599" t="str">
            <v>26-07-1961</v>
          </cell>
          <cell r="H4599" t="str">
            <v>SDN 2 Besuki Kec. Besuki</v>
          </cell>
          <cell r="I4599" t="str">
            <v>JL. MELATI NO.07 KOTA TIMUR BESUKI 68356</v>
          </cell>
          <cell r="J4599" t="str">
            <v>8807080709</v>
          </cell>
          <cell r="K4599" t="str">
            <v/>
          </cell>
        </row>
        <row r="4600">
          <cell r="A4600" t="str">
            <v>19620105 198201 1 005</v>
          </cell>
          <cell r="B4600" t="str">
            <v>131043624</v>
          </cell>
          <cell r="C4600" t="str">
            <v>SUTRISNO, S.Pd.</v>
          </cell>
          <cell r="D4600" t="str">
            <v>IV/b</v>
          </cell>
          <cell r="E4600" t="str">
            <v>01-10-2012</v>
          </cell>
          <cell r="F4600" t="str">
            <v>SITUBONDO</v>
          </cell>
          <cell r="G4600" t="str">
            <v>05-01-1962</v>
          </cell>
          <cell r="H4600" t="str">
            <v>SDN 2 Besuki Kec. Besuki</v>
          </cell>
          <cell r="I4600" t="str">
            <v>JL. RAYA 39 RT.1 RW.4 KOTA TIMUR BESUKI 68356</v>
          </cell>
          <cell r="J4600" t="str">
            <v>8807080709</v>
          </cell>
          <cell r="K4600" t="str">
            <v/>
          </cell>
        </row>
        <row r="4601">
          <cell r="A4601" t="str">
            <v>19530305 197707 1 001</v>
          </cell>
          <cell r="B4601" t="str">
            <v>130584350</v>
          </cell>
          <cell r="C4601" t="str">
            <v>DJAMALUDIN, A.Ma.Pd.</v>
          </cell>
          <cell r="D4601" t="str">
            <v>IV/a</v>
          </cell>
          <cell r="E4601" t="str">
            <v>01-10-2005</v>
          </cell>
          <cell r="F4601" t="str">
            <v>MADIUN</v>
          </cell>
          <cell r="G4601" t="str">
            <v>05-03-1953</v>
          </cell>
          <cell r="H4601" t="str">
            <v>SDN 2 Besuki Kec. Besuki</v>
          </cell>
          <cell r="I4601" t="str">
            <v>PERUMNAS GRIYA BESUKI MULYA RT.1 RW.6 BESUKI 68356</v>
          </cell>
          <cell r="J4601" t="str">
            <v>8807080709</v>
          </cell>
          <cell r="K4601" t="str">
            <v/>
          </cell>
        </row>
        <row r="4602">
          <cell r="A4602" t="str">
            <v>19510320 198101 2 001</v>
          </cell>
          <cell r="B4602" t="str">
            <v>130866917</v>
          </cell>
          <cell r="C4602" t="str">
            <v>SITI AISYAH H. S., A.Ma.</v>
          </cell>
          <cell r="D4602" t="str">
            <v>IV/a</v>
          </cell>
          <cell r="E4602" t="str">
            <v>01-04-2006</v>
          </cell>
          <cell r="F4602" t="str">
            <v>PASURUAN</v>
          </cell>
          <cell r="G4602" t="str">
            <v>20-03-1951</v>
          </cell>
          <cell r="H4602" t="str">
            <v>SDN 2 Besuki Kec. Besuki</v>
          </cell>
          <cell r="I4602" t="str">
            <v>JL. MOH. SERUJI 305 BESUKI 68356</v>
          </cell>
          <cell r="J4602" t="str">
            <v>8807080709</v>
          </cell>
          <cell r="K4602" t="str">
            <v/>
          </cell>
        </row>
        <row r="4603">
          <cell r="A4603" t="str">
            <v>19610117 198303 1 015</v>
          </cell>
          <cell r="B4603" t="str">
            <v>131196462</v>
          </cell>
          <cell r="C4603" t="str">
            <v>H. MOH. KUSLAN, S.Pd.</v>
          </cell>
          <cell r="D4603" t="str">
            <v>IV/a</v>
          </cell>
          <cell r="E4603" t="str">
            <v>01-04-2008</v>
          </cell>
          <cell r="F4603" t="str">
            <v>SITUBONDO</v>
          </cell>
          <cell r="G4603" t="str">
            <v>17-01-1961</v>
          </cell>
          <cell r="H4603" t="str">
            <v>SDN 2 Besuki Kec. Besuki</v>
          </cell>
          <cell r="I4603" t="str">
            <v>DSN. BATAAN RT.2 KALIMAS KEC. BESUKI</v>
          </cell>
          <cell r="J4603" t="str">
            <v>8807080709</v>
          </cell>
          <cell r="K4603" t="str">
            <v/>
          </cell>
        </row>
        <row r="4604">
          <cell r="A4604" t="str">
            <v>19660219 200604 2 002</v>
          </cell>
          <cell r="B4604" t="str">
            <v>510157137</v>
          </cell>
          <cell r="C4604" t="str">
            <v>YUNI SRI HERLINDA</v>
          </cell>
          <cell r="D4604" t="str">
            <v>II/c</v>
          </cell>
          <cell r="E4604" t="str">
            <v>01-04-2012</v>
          </cell>
          <cell r="F4604" t="str">
            <v>SITUBONDO</v>
          </cell>
          <cell r="G4604" t="str">
            <v>19-02-1966</v>
          </cell>
          <cell r="H4604" t="str">
            <v>SDN 2 Besuki Kec. Besuki</v>
          </cell>
          <cell r="I4604" t="str">
            <v>PERUMNAS KAWI ASRI RT 03 RW 01 BESUKI (68356)</v>
          </cell>
          <cell r="J4604" t="str">
            <v>8807080709</v>
          </cell>
          <cell r="K4604" t="str">
            <v/>
          </cell>
        </row>
        <row r="4605">
          <cell r="A4605" t="str">
            <v>19650201 200701 2 011</v>
          </cell>
          <cell r="B4605" t="str">
            <v>510193282</v>
          </cell>
          <cell r="C4605" t="str">
            <v>ERLIANA</v>
          </cell>
          <cell r="D4605" t="str">
            <v>II/c</v>
          </cell>
          <cell r="E4605" t="str">
            <v>01-04-2013</v>
          </cell>
          <cell r="F4605" t="str">
            <v>SITUBONDO</v>
          </cell>
          <cell r="G4605" t="str">
            <v>01-02-1965</v>
          </cell>
          <cell r="H4605" t="str">
            <v>SDN 2 Besuki Kec. Besuki</v>
          </cell>
          <cell r="I4605" t="str">
            <v>DS BUDUAN RT 2 RW 3 KEC. SUBOH SITUBONDO</v>
          </cell>
          <cell r="J4605" t="str">
            <v>8807080709</v>
          </cell>
          <cell r="K4605" t="str">
            <v/>
          </cell>
        </row>
        <row r="4606">
          <cell r="A4606" t="str">
            <v>19831022 200701 2 004</v>
          </cell>
          <cell r="B4606" t="str">
            <v>510202328</v>
          </cell>
          <cell r="C4606" t="str">
            <v>BAHAGIA AYU ANDRIANI</v>
          </cell>
          <cell r="D4606" t="str">
            <v>II/c</v>
          </cell>
          <cell r="E4606" t="str">
            <v>01-04-2013</v>
          </cell>
          <cell r="F4606" t="str">
            <v>SITUBONDO</v>
          </cell>
          <cell r="G4606" t="str">
            <v>22-10-1983</v>
          </cell>
          <cell r="H4606" t="str">
            <v>SDN 2 Besuki Kec. Besuki</v>
          </cell>
          <cell r="I4606" t="str">
            <v>PERUM ISTANA MUTIARA E 13 SBR KOLAK</v>
          </cell>
          <cell r="J4606" t="str">
            <v>8807080709</v>
          </cell>
          <cell r="K4606" t="str">
            <v/>
          </cell>
        </row>
        <row r="4607">
          <cell r="A4607" t="str">
            <v>19860201 201001 2 022</v>
          </cell>
          <cell r="B4607" t="str">
            <v>910001582</v>
          </cell>
          <cell r="C4607" t="str">
            <v>ENI MARIA, A.Ma.Pd.</v>
          </cell>
          <cell r="D4607" t="str">
            <v>II/b</v>
          </cell>
          <cell r="E4607" t="str">
            <v>01-01-2010</v>
          </cell>
          <cell r="F4607" t="str">
            <v>SITUBONDO</v>
          </cell>
          <cell r="G4607" t="str">
            <v>01-02-1986</v>
          </cell>
          <cell r="H4607" t="str">
            <v>SDN 2 Besuki Kec. Besuki</v>
          </cell>
          <cell r="I4607" t="str">
            <v>JL. RAYA KALIANGET DS. TAMPORA BAYUGLUGUR SITUBOND</v>
          </cell>
          <cell r="J4607" t="str">
            <v>8807080709</v>
          </cell>
          <cell r="K4607" t="str">
            <v/>
          </cell>
        </row>
        <row r="4608">
          <cell r="A4608" t="str">
            <v>19820714 200801 2 014</v>
          </cell>
          <cell r="B4608" t="str">
            <v>510229655</v>
          </cell>
          <cell r="C4608" t="str">
            <v>TAUFIQI INAYATI</v>
          </cell>
          <cell r="D4608" t="str">
            <v>II/b</v>
          </cell>
          <cell r="E4608" t="str">
            <v>01-04-2011</v>
          </cell>
          <cell r="F4608" t="str">
            <v>SITUBONDO</v>
          </cell>
          <cell r="G4608" t="str">
            <v>14-07-1982</v>
          </cell>
          <cell r="H4608" t="str">
            <v>SDN 2 Besuki Kec. Besuki</v>
          </cell>
          <cell r="I4608" t="str">
            <v>JL. ADIPODAI NO. 10 RT 02 RW 03 BESUKI SITUBONDO</v>
          </cell>
          <cell r="J4608" t="str">
            <v>8807080709</v>
          </cell>
          <cell r="K4608" t="str">
            <v/>
          </cell>
        </row>
        <row r="4609">
          <cell r="A4609" t="str">
            <v>19840404 200801 2 013</v>
          </cell>
          <cell r="B4609" t="str">
            <v>510229680</v>
          </cell>
          <cell r="C4609" t="str">
            <v>SUTINI</v>
          </cell>
          <cell r="D4609" t="str">
            <v>II/b</v>
          </cell>
          <cell r="E4609" t="str">
            <v>01-04-2011</v>
          </cell>
          <cell r="F4609" t="str">
            <v>SITUBONDO</v>
          </cell>
          <cell r="G4609" t="str">
            <v>04-04-1984</v>
          </cell>
          <cell r="H4609" t="str">
            <v>SDN 2 Besuki Kec. Besuki</v>
          </cell>
          <cell r="I4609" t="str">
            <v>TAMAN KALIANGET RT 01 RW 02 BANYUGLUGUR SITUBONDO</v>
          </cell>
          <cell r="J4609" t="str">
            <v>8807080709</v>
          </cell>
          <cell r="K4609" t="str">
            <v/>
          </cell>
        </row>
        <row r="4610">
          <cell r="A4610" t="str">
            <v>19830126 200801 2 008</v>
          </cell>
          <cell r="B4610" t="str">
            <v>510229295</v>
          </cell>
          <cell r="C4610" t="str">
            <v>DEWI ASMIYATI NINGSIH</v>
          </cell>
          <cell r="D4610" t="str">
            <v>II/b</v>
          </cell>
          <cell r="E4610" t="str">
            <v>01-04-2011</v>
          </cell>
          <cell r="F4610" t="str">
            <v>SITUBONDO</v>
          </cell>
          <cell r="G4610" t="str">
            <v>26-01-1983</v>
          </cell>
          <cell r="H4610" t="str">
            <v>SDN 2 Besuki Kec. Besuki</v>
          </cell>
          <cell r="I4610" t="str">
            <v>JL. RAYA SITUBONDO RT 01 RW 04 KOTIM BESUKI SIT</v>
          </cell>
          <cell r="J4610" t="str">
            <v>8807080709</v>
          </cell>
          <cell r="K4610" t="str">
            <v/>
          </cell>
        </row>
        <row r="4611">
          <cell r="A4611" t="str">
            <v>19520705 197402 2 006</v>
          </cell>
          <cell r="B4611" t="str">
            <v>130402864</v>
          </cell>
          <cell r="C4611" t="str">
            <v>SAFIYATUN, A.Ma.Pd.</v>
          </cell>
          <cell r="D4611" t="str">
            <v>IV/b</v>
          </cell>
          <cell r="E4611" t="str">
            <v>01-10-2008</v>
          </cell>
          <cell r="F4611" t="str">
            <v>SITUBONDO</v>
          </cell>
          <cell r="G4611" t="str">
            <v>05-07-1952</v>
          </cell>
          <cell r="H4611" t="str">
            <v>SDN 3 Besuki Kec. Besuki</v>
          </cell>
          <cell r="I4611" t="str">
            <v>JL. RAYA GG. ASTA NO. 1 KAUMAN BESUKI 68356</v>
          </cell>
          <cell r="J4611" t="str">
            <v>8807080710</v>
          </cell>
          <cell r="K4611" t="str">
            <v/>
          </cell>
        </row>
        <row r="4612">
          <cell r="A4612" t="str">
            <v>19600122 198504 1 001</v>
          </cell>
          <cell r="B4612" t="str">
            <v>131331741</v>
          </cell>
          <cell r="C4612" t="str">
            <v>SUMO, S.Pd.</v>
          </cell>
          <cell r="D4612" t="str">
            <v>IV/b</v>
          </cell>
          <cell r="E4612" t="str">
            <v>01-10-2011</v>
          </cell>
          <cell r="F4612" t="str">
            <v>SITUBONDO</v>
          </cell>
          <cell r="G4612" t="str">
            <v>22-01-1960</v>
          </cell>
          <cell r="H4612" t="str">
            <v>SDN 3 Besuki Kec. Besuki</v>
          </cell>
          <cell r="I4612" t="str">
            <v>JL. SUWARI RT.1 RW.3 KALIMAS BESUKI 68356</v>
          </cell>
          <cell r="J4612" t="str">
            <v>8807080710</v>
          </cell>
          <cell r="K4612" t="str">
            <v/>
          </cell>
        </row>
        <row r="4613">
          <cell r="A4613" t="str">
            <v>19620814 198303 2 026</v>
          </cell>
          <cell r="B4613" t="str">
            <v>131196447</v>
          </cell>
          <cell r="C4613" t="str">
            <v>RUSMIATI, S.Pd.</v>
          </cell>
          <cell r="D4613" t="str">
            <v>IV/b</v>
          </cell>
          <cell r="E4613" t="str">
            <v>01-10-2012</v>
          </cell>
          <cell r="F4613" t="str">
            <v>TRENGGALEK</v>
          </cell>
          <cell r="G4613" t="str">
            <v>14-08-1962</v>
          </cell>
          <cell r="H4613" t="str">
            <v>SDN 3 Besuki Kec. Besuki</v>
          </cell>
          <cell r="I4613" t="str">
            <v>JL. G.KAWI MLAMBUNG SELATAN BESUKI 68356</v>
          </cell>
          <cell r="J4613" t="str">
            <v>8807080710</v>
          </cell>
          <cell r="K4613" t="str">
            <v/>
          </cell>
        </row>
        <row r="4614">
          <cell r="A4614" t="str">
            <v>19630426 198303 2 009</v>
          </cell>
          <cell r="B4614" t="str">
            <v>131196566</v>
          </cell>
          <cell r="C4614" t="str">
            <v>DWI MUKTI SUJANAH, S.Pd.</v>
          </cell>
          <cell r="D4614" t="str">
            <v>IV/b</v>
          </cell>
          <cell r="E4614" t="str">
            <v>01-10-2012</v>
          </cell>
          <cell r="F4614" t="str">
            <v>JOMBANG</v>
          </cell>
          <cell r="G4614" t="str">
            <v>26-04-1963</v>
          </cell>
          <cell r="H4614" t="str">
            <v>SDN 3 Besuki Kec. Besuki</v>
          </cell>
          <cell r="I4614" t="str">
            <v>GRIYA BESUKI MULYA BLOK B 19-20 BESUKI 68356</v>
          </cell>
          <cell r="J4614" t="str">
            <v>8807080710</v>
          </cell>
          <cell r="K4614" t="str">
            <v/>
          </cell>
        </row>
        <row r="4615">
          <cell r="A4615" t="str">
            <v>19510114 197807 1 001</v>
          </cell>
          <cell r="B4615" t="str">
            <v>130622005</v>
          </cell>
          <cell r="C4615" t="str">
            <v>SUYITNO, A.Ma.</v>
          </cell>
          <cell r="D4615" t="str">
            <v>IV/a</v>
          </cell>
          <cell r="E4615" t="str">
            <v>01-04-2005</v>
          </cell>
          <cell r="F4615" t="str">
            <v>SITUBONDO</v>
          </cell>
          <cell r="G4615" t="str">
            <v>14-01-1951</v>
          </cell>
          <cell r="H4615" t="str">
            <v>SDN 3 Besuki Kec. Besuki</v>
          </cell>
          <cell r="I4615" t="str">
            <v>JL. SUWARI 715 BESUKI 68356</v>
          </cell>
          <cell r="J4615" t="str">
            <v>8807080710</v>
          </cell>
          <cell r="K4615" t="str">
            <v/>
          </cell>
        </row>
        <row r="4616">
          <cell r="A4616" t="str">
            <v>19631202 198504 1 001</v>
          </cell>
          <cell r="B4616" t="str">
            <v>131335196</v>
          </cell>
          <cell r="C4616" t="str">
            <v>SUHARTO, S.Pd.</v>
          </cell>
          <cell r="D4616" t="str">
            <v>IV/a</v>
          </cell>
          <cell r="E4616" t="str">
            <v>01-10-2007</v>
          </cell>
          <cell r="F4616" t="str">
            <v>SIDOARJO</v>
          </cell>
          <cell r="G4616" t="str">
            <v>02-12-1963</v>
          </cell>
          <cell r="H4616" t="str">
            <v>SDN 3 Besuki Kec. Besuki</v>
          </cell>
          <cell r="I4616" t="str">
            <v>JL. G.KAWI MLAMBUNG SELATAN BESUKI 68356</v>
          </cell>
          <cell r="J4616" t="str">
            <v>8807080710</v>
          </cell>
          <cell r="K4616" t="str">
            <v/>
          </cell>
        </row>
        <row r="4617">
          <cell r="A4617" t="str">
            <v>19660510 199102 2 002</v>
          </cell>
          <cell r="B4617" t="str">
            <v>131932272</v>
          </cell>
          <cell r="C4617" t="str">
            <v>Dra. IKA PURNAWINARSIH</v>
          </cell>
          <cell r="D4617" t="str">
            <v>IV/a</v>
          </cell>
          <cell r="E4617" t="str">
            <v>01-10-2011</v>
          </cell>
          <cell r="F4617" t="str">
            <v>MADIUN</v>
          </cell>
          <cell r="G4617" t="str">
            <v>10-05-1966</v>
          </cell>
          <cell r="H4617" t="str">
            <v>SDN 3 Besuki Kec. Besuki</v>
          </cell>
          <cell r="I4617" t="str">
            <v>JL. G. KAWI NO. 76 LANGKAP RT 1 RW 2 BESUKI 68356</v>
          </cell>
          <cell r="J4617" t="str">
            <v>8807080710</v>
          </cell>
          <cell r="K4617" t="str">
            <v/>
          </cell>
        </row>
        <row r="4618">
          <cell r="A4618" t="str">
            <v>19520204 197401 2 003</v>
          </cell>
          <cell r="B4618" t="str">
            <v>130402785</v>
          </cell>
          <cell r="C4618" t="str">
            <v>SRI ANDAYANI, S.Pd.</v>
          </cell>
          <cell r="D4618" t="str">
            <v>IV/b</v>
          </cell>
          <cell r="E4618" t="str">
            <v>01-10-2008</v>
          </cell>
          <cell r="F4618" t="str">
            <v>SITUBONDO</v>
          </cell>
          <cell r="G4618" t="str">
            <v>04-02-1952</v>
          </cell>
          <cell r="H4618" t="str">
            <v>SDN 4 Besuki Kec. Besuki</v>
          </cell>
          <cell r="I4618" t="str">
            <v>JL. KENANGA 58 RT2 RW.3 KALIMAS BESUKI 68356</v>
          </cell>
          <cell r="J4618" t="str">
            <v>8807080711</v>
          </cell>
          <cell r="K4618" t="str">
            <v/>
          </cell>
        </row>
        <row r="4619">
          <cell r="A4619" t="str">
            <v>19540923 197502 2 002</v>
          </cell>
          <cell r="B4619" t="str">
            <v>130458355</v>
          </cell>
          <cell r="C4619" t="str">
            <v>CHRISTIN MARSITIN, A.Ma.Pd.</v>
          </cell>
          <cell r="D4619" t="str">
            <v>IV/b</v>
          </cell>
          <cell r="E4619" t="str">
            <v>01-10-2008</v>
          </cell>
          <cell r="F4619" t="str">
            <v>BLITAR</v>
          </cell>
          <cell r="G4619" t="str">
            <v>23-09-1954</v>
          </cell>
          <cell r="H4619" t="str">
            <v>SDN 4 Besuki Kec. Besuki</v>
          </cell>
          <cell r="I4619" t="str">
            <v>JL. MELATI NO.79 KOTA TIMUR BESUKI 68356</v>
          </cell>
          <cell r="J4619" t="str">
            <v>8807080711</v>
          </cell>
          <cell r="K4619" t="str">
            <v/>
          </cell>
        </row>
        <row r="4620">
          <cell r="A4620" t="str">
            <v>19530817 197702 2 002</v>
          </cell>
          <cell r="B4620" t="str">
            <v>130583912</v>
          </cell>
          <cell r="C4620" t="str">
            <v>MARTIYAH, A.Ma.Pd.</v>
          </cell>
          <cell r="D4620" t="str">
            <v>IV/b</v>
          </cell>
          <cell r="E4620" t="str">
            <v>01-10-2010</v>
          </cell>
          <cell r="F4620" t="str">
            <v>TRENGGALEK</v>
          </cell>
          <cell r="G4620" t="str">
            <v>17-08-1953</v>
          </cell>
          <cell r="H4620" t="str">
            <v>SDN 4 Besuki Kec. Besuki</v>
          </cell>
          <cell r="I4620" t="str">
            <v>JL. MAWAR NO.27 KOTA TIMUR BESUKI 68356</v>
          </cell>
          <cell r="J4620" t="str">
            <v>8807080711</v>
          </cell>
          <cell r="K4620" t="str">
            <v/>
          </cell>
        </row>
        <row r="4621">
          <cell r="A4621" t="str">
            <v>19600918 198303 2 005</v>
          </cell>
          <cell r="B4621" t="str">
            <v>131196629</v>
          </cell>
          <cell r="C4621" t="str">
            <v>SITTI HATIJAH, A.Ma.Pd.</v>
          </cell>
          <cell r="D4621" t="str">
            <v>IV/a</v>
          </cell>
          <cell r="E4621" t="str">
            <v>01-04-2008</v>
          </cell>
          <cell r="F4621" t="str">
            <v>PAMEKASAN</v>
          </cell>
          <cell r="G4621" t="str">
            <v>18-09-1960</v>
          </cell>
          <cell r="H4621" t="str">
            <v>SDN 4 Besuki Kec. Besuki</v>
          </cell>
          <cell r="I4621" t="str">
            <v>JL. OLAHRAGA NO.33 BESUKI 68356</v>
          </cell>
          <cell r="J4621" t="str">
            <v>8807080711</v>
          </cell>
          <cell r="K4621" t="str">
            <v/>
          </cell>
        </row>
        <row r="4622">
          <cell r="A4622" t="str">
            <v>19630801 198303 2 010</v>
          </cell>
          <cell r="B4622" t="str">
            <v>131196400</v>
          </cell>
          <cell r="C4622" t="str">
            <v>NOER LAELY, A.Ma.Pd.</v>
          </cell>
          <cell r="D4622" t="str">
            <v>IV/a</v>
          </cell>
          <cell r="E4622" t="str">
            <v>01-04-2008</v>
          </cell>
          <cell r="F4622" t="str">
            <v>SITUBONDO</v>
          </cell>
          <cell r="G4622" t="str">
            <v>01-08-1963</v>
          </cell>
          <cell r="H4622" t="str">
            <v>SDN 4 Besuki Kec. Besuki</v>
          </cell>
          <cell r="I4622" t="str">
            <v>JL. G.RINGGIT NO.664 BESUKI 68356</v>
          </cell>
          <cell r="J4622" t="str">
            <v>8807080711</v>
          </cell>
          <cell r="K4622" t="str">
            <v/>
          </cell>
        </row>
        <row r="4623">
          <cell r="A4623" t="str">
            <v>19581213 198303 2 008</v>
          </cell>
          <cell r="B4623" t="str">
            <v>131196402</v>
          </cell>
          <cell r="C4623" t="str">
            <v>SRI ASIH</v>
          </cell>
          <cell r="D4623" t="str">
            <v>IV/a</v>
          </cell>
          <cell r="E4623" t="str">
            <v>01-04-2008</v>
          </cell>
          <cell r="F4623" t="str">
            <v>BANYUWANGI</v>
          </cell>
          <cell r="G4623" t="str">
            <v>13-12-1958</v>
          </cell>
          <cell r="H4623" t="str">
            <v>SDN 4 Besuki Kec. Besuki</v>
          </cell>
          <cell r="I4623" t="str">
            <v>JL. G.KAWI RT.5 BRINGIN LANGKAP BESUKI 68356</v>
          </cell>
          <cell r="J4623" t="str">
            <v>8807080711</v>
          </cell>
          <cell r="K4623" t="str">
            <v/>
          </cell>
        </row>
        <row r="4624">
          <cell r="A4624" t="str">
            <v>19570806 198504 1 001</v>
          </cell>
          <cell r="B4624" t="str">
            <v>131378373</v>
          </cell>
          <cell r="C4624" t="str">
            <v>NIYATIM, A.Ma.Pd.</v>
          </cell>
          <cell r="D4624" t="str">
            <v>IV/a</v>
          </cell>
          <cell r="E4624" t="str">
            <v>01-10-2008</v>
          </cell>
          <cell r="F4624" t="str">
            <v>SITUBONDO</v>
          </cell>
          <cell r="G4624" t="str">
            <v>06-08-1957</v>
          </cell>
          <cell r="H4624" t="str">
            <v>SDN 4 Besuki Kec. Besuki</v>
          </cell>
          <cell r="I4624" t="str">
            <v>JL. MELATI RT.1/3 KOTA TIMUR KEC. BESUKI</v>
          </cell>
          <cell r="J4624" t="str">
            <v>8807080711</v>
          </cell>
          <cell r="K4624" t="str">
            <v/>
          </cell>
        </row>
        <row r="4625">
          <cell r="A4625" t="str">
            <v>19690925 199304 2 001</v>
          </cell>
          <cell r="B4625" t="str">
            <v>132029865</v>
          </cell>
          <cell r="C4625" t="str">
            <v>SUSWATI, S.Pd.</v>
          </cell>
          <cell r="D4625" t="str">
            <v>IV/a</v>
          </cell>
          <cell r="E4625" t="str">
            <v>01-04-2012</v>
          </cell>
          <cell r="F4625" t="str">
            <v>BANYUWANGI</v>
          </cell>
          <cell r="G4625" t="str">
            <v>25-09-1969</v>
          </cell>
          <cell r="H4625" t="str">
            <v>SDN 4 Besuki Kec. Besuki</v>
          </cell>
          <cell r="I4625" t="str">
            <v>DS. SUBOH RT 01 RW 01 KEC. SUBOH</v>
          </cell>
          <cell r="J4625" t="str">
            <v>8807080711</v>
          </cell>
          <cell r="K4625" t="str">
            <v/>
          </cell>
        </row>
        <row r="4626">
          <cell r="A4626" t="str">
            <v>19661127 200501 2 005</v>
          </cell>
          <cell r="B4626" t="str">
            <v>510146206</v>
          </cell>
          <cell r="C4626" t="str">
            <v>SATRIANINGSIH</v>
          </cell>
          <cell r="D4626" t="str">
            <v>II/c</v>
          </cell>
          <cell r="E4626" t="str">
            <v>01-04-2012</v>
          </cell>
          <cell r="F4626" t="str">
            <v>SITUBONDO</v>
          </cell>
          <cell r="G4626" t="str">
            <v>27-11-1966</v>
          </cell>
          <cell r="H4626" t="str">
            <v>SDN 4 Besuki Kec. Besuki</v>
          </cell>
          <cell r="I4626" t="str">
            <v>JL. SUMBER KEMBAR KRAJAN LANGKAP BESUKI SITUBONDO</v>
          </cell>
          <cell r="J4626" t="str">
            <v>8807080711</v>
          </cell>
          <cell r="K4626" t="str">
            <v/>
          </cell>
        </row>
        <row r="4627">
          <cell r="A4627" t="str">
            <v>19781029 200701 2 006</v>
          </cell>
          <cell r="B4627" t="str">
            <v>510202322</v>
          </cell>
          <cell r="C4627" t="str">
            <v>RIRIN UTRISNA</v>
          </cell>
          <cell r="D4627" t="str">
            <v>II/b</v>
          </cell>
          <cell r="E4627" t="str">
            <v>01-10-2010</v>
          </cell>
          <cell r="F4627" t="str">
            <v>SITUBONDO</v>
          </cell>
          <cell r="G4627" t="str">
            <v>29-10-1978</v>
          </cell>
          <cell r="H4627" t="str">
            <v>SDN 4 Besuki Kec. Besuki</v>
          </cell>
          <cell r="I4627" t="str">
            <v>JL GUNUNG IJEN BESUKI NO 23 RT 2 RW 5 BESUKI</v>
          </cell>
          <cell r="J4627" t="str">
            <v>8807080711</v>
          </cell>
          <cell r="K4627" t="str">
            <v/>
          </cell>
        </row>
        <row r="4628">
          <cell r="A4628" t="str">
            <v>19840601 200801 2 012</v>
          </cell>
          <cell r="B4628" t="str">
            <v>510229673</v>
          </cell>
          <cell r="C4628" t="str">
            <v>FITRIAH HARYANTI</v>
          </cell>
          <cell r="D4628" t="str">
            <v>II/b</v>
          </cell>
          <cell r="E4628" t="str">
            <v>01-10-2011</v>
          </cell>
          <cell r="F4628" t="str">
            <v>SITUBONDO</v>
          </cell>
          <cell r="G4628" t="str">
            <v>01-06-1984</v>
          </cell>
          <cell r="H4628" t="str">
            <v>SDN 4 Besuki Kec. Besuki</v>
          </cell>
          <cell r="I4628" t="str">
            <v>JL. JOKOTOLE RT 03 RW 04 PECINAN BESUKI SITUBONDO</v>
          </cell>
          <cell r="J4628" t="str">
            <v>8807080711</v>
          </cell>
          <cell r="K4628" t="str">
            <v/>
          </cell>
        </row>
        <row r="4629">
          <cell r="A4629" t="str">
            <v>19550415 198201 1 002</v>
          </cell>
          <cell r="B4629" t="str">
            <v>131043811</v>
          </cell>
          <cell r="C4629" t="str">
            <v>IMAM SUROSO</v>
          </cell>
          <cell r="D4629" t="str">
            <v>II/a</v>
          </cell>
          <cell r="E4629" t="str">
            <v>01-04-1998</v>
          </cell>
          <cell r="F4629" t="str">
            <v>MALANG</v>
          </cell>
          <cell r="G4629" t="str">
            <v>15-04-1955</v>
          </cell>
          <cell r="H4629" t="str">
            <v>SDN 4 Besuki Kec. Besuki</v>
          </cell>
          <cell r="I4629" t="str">
            <v>JL. G. IJEN RT.2 RW.5 RAWAN BESUKI 68356</v>
          </cell>
          <cell r="J4629" t="str">
            <v>8807080711</v>
          </cell>
          <cell r="K4629" t="str">
            <v/>
          </cell>
        </row>
        <row r="4630">
          <cell r="A4630" t="str">
            <v>19521216 197403 2 005</v>
          </cell>
          <cell r="B4630" t="str">
            <v>130402896</v>
          </cell>
          <cell r="C4630" t="str">
            <v>SAINAH, A.Ma.Pd.</v>
          </cell>
          <cell r="D4630" t="str">
            <v>IV/b</v>
          </cell>
          <cell r="E4630" t="str">
            <v>01-10-2010</v>
          </cell>
          <cell r="F4630" t="str">
            <v>SITUBONDO</v>
          </cell>
          <cell r="G4630" t="str">
            <v>16-12-1952</v>
          </cell>
          <cell r="H4630" t="str">
            <v>SDN 5 Besuki Kec. Besuki</v>
          </cell>
          <cell r="I4630" t="str">
            <v>JL. PG. DEMAAS 13 RT.3 RW.22 KEC. BESUKI</v>
          </cell>
          <cell r="J4630" t="str">
            <v>8807080712</v>
          </cell>
          <cell r="K4630" t="str">
            <v/>
          </cell>
        </row>
        <row r="4631">
          <cell r="A4631" t="str">
            <v>19540511 197601 1 003</v>
          </cell>
          <cell r="B4631" t="str">
            <v>130499064</v>
          </cell>
          <cell r="C4631" t="str">
            <v>SUMAJI, A.Ma.Pd.</v>
          </cell>
          <cell r="D4631" t="str">
            <v>IV/b</v>
          </cell>
          <cell r="E4631" t="str">
            <v>01-10-2010</v>
          </cell>
          <cell r="F4631" t="str">
            <v>SIDOARJO</v>
          </cell>
          <cell r="G4631" t="str">
            <v>11-05-1954</v>
          </cell>
          <cell r="H4631" t="str">
            <v>SDN 5 Besuki Kec. Besuki</v>
          </cell>
          <cell r="I4631" t="str">
            <v>JL. MAWAR NO. 37 RT.1/2 KOTIM KEC. BESUKI</v>
          </cell>
          <cell r="J4631" t="str">
            <v>8807080712</v>
          </cell>
          <cell r="K4631" t="str">
            <v/>
          </cell>
        </row>
        <row r="4632">
          <cell r="A4632" t="str">
            <v>19570611 197703 2 001</v>
          </cell>
          <cell r="B4632" t="str">
            <v>130584089</v>
          </cell>
          <cell r="C4632" t="str">
            <v>SUTARMI, S.Pd.</v>
          </cell>
          <cell r="D4632" t="str">
            <v>IV/b</v>
          </cell>
          <cell r="E4632" t="str">
            <v>01-10-2012</v>
          </cell>
          <cell r="F4632" t="str">
            <v>TRENGGALEK</v>
          </cell>
          <cell r="G4632" t="str">
            <v>11-06-1957</v>
          </cell>
          <cell r="H4632" t="str">
            <v>SDN 5 Besuki Kec. Besuki</v>
          </cell>
          <cell r="I4632" t="str">
            <v>JL. GARUDA 14 LANGKAP BESUKI 68356</v>
          </cell>
          <cell r="J4632" t="str">
            <v>8807080712</v>
          </cell>
          <cell r="K4632" t="str">
            <v/>
          </cell>
        </row>
        <row r="4633">
          <cell r="A4633" t="str">
            <v>19560102 197912 2 002</v>
          </cell>
          <cell r="B4633" t="str">
            <v>130775350</v>
          </cell>
          <cell r="C4633" t="str">
            <v>SUMIYATI, S.Pd.I.</v>
          </cell>
          <cell r="D4633" t="str">
            <v>IV/b</v>
          </cell>
          <cell r="E4633" t="str">
            <v>01-10-2012</v>
          </cell>
          <cell r="F4633" t="str">
            <v>SITUBONDO</v>
          </cell>
          <cell r="G4633" t="str">
            <v>02-01-1956</v>
          </cell>
          <cell r="H4633" t="str">
            <v>SDN 5 Besuki Kec. Besuki</v>
          </cell>
          <cell r="I4633" t="str">
            <v>JL. SUARI NO.29 RT.1 RW.2 KALIMAS BESUKI 68356</v>
          </cell>
          <cell r="J4633" t="str">
            <v>8807080712</v>
          </cell>
          <cell r="K4633" t="str">
            <v/>
          </cell>
        </row>
        <row r="4634">
          <cell r="A4634" t="str">
            <v>19620508 198201 2 006</v>
          </cell>
          <cell r="B4634" t="str">
            <v>131043672</v>
          </cell>
          <cell r="C4634" t="str">
            <v>SRI ENY, S.Pd.</v>
          </cell>
          <cell r="D4634" t="str">
            <v>IV/b</v>
          </cell>
          <cell r="E4634" t="str">
            <v>01-10-2012</v>
          </cell>
          <cell r="F4634" t="str">
            <v>SITUBONDO</v>
          </cell>
          <cell r="G4634" t="str">
            <v>08-05-1962</v>
          </cell>
          <cell r="H4634" t="str">
            <v>SDN 5 Besuki Kec. Besuki</v>
          </cell>
          <cell r="I4634" t="str">
            <v>JL. GARUDA NO. 36 RT.2 RW.4 BESUKI 68356</v>
          </cell>
          <cell r="J4634" t="str">
            <v>8807080712</v>
          </cell>
          <cell r="K4634" t="str">
            <v/>
          </cell>
        </row>
        <row r="4635">
          <cell r="A4635" t="str">
            <v>19500506 197703 1 007</v>
          </cell>
          <cell r="B4635" t="str">
            <v>130583994</v>
          </cell>
          <cell r="C4635" t="str">
            <v>ANDREAS SUKAMSI, A.Ma.Pd.</v>
          </cell>
          <cell r="D4635" t="str">
            <v>IV/a</v>
          </cell>
          <cell r="E4635" t="str">
            <v>01-04-2004</v>
          </cell>
          <cell r="F4635" t="str">
            <v>SRAGEN</v>
          </cell>
          <cell r="G4635" t="str">
            <v>06-05-1950</v>
          </cell>
          <cell r="H4635" t="str">
            <v>SDN 5 Besuki Kec. Besuki</v>
          </cell>
          <cell r="I4635" t="str">
            <v>JL. RAYA BESUKI KOTA TIMUR RT 04 RW 04 KEC. BESUKI</v>
          </cell>
          <cell r="J4635" t="str">
            <v>8807080712</v>
          </cell>
          <cell r="K4635" t="str">
            <v/>
          </cell>
        </row>
        <row r="4636">
          <cell r="A4636" t="str">
            <v>19851218 201001 1 013</v>
          </cell>
          <cell r="B4636" t="str">
            <v>910001574</v>
          </cell>
          <cell r="C4636" t="str">
            <v>AFIS NURDIANSYAH, S.Pd.</v>
          </cell>
          <cell r="D4636" t="str">
            <v>III/a</v>
          </cell>
          <cell r="E4636" t="str">
            <v>01-01-2010</v>
          </cell>
          <cell r="F4636" t="str">
            <v>SITUBONDO</v>
          </cell>
          <cell r="G4636" t="str">
            <v>18-12-1985</v>
          </cell>
          <cell r="H4636" t="str">
            <v>SDN 5 Besuki Kec. Besuki</v>
          </cell>
          <cell r="I4636" t="str">
            <v>JL. SAWUNGGALING 07 BESUKI SITUBONDO</v>
          </cell>
          <cell r="J4636" t="str">
            <v>8807080712</v>
          </cell>
          <cell r="K4636" t="str">
            <v/>
          </cell>
        </row>
        <row r="4637">
          <cell r="A4637" t="str">
            <v>19840114 200903 2 004</v>
          </cell>
          <cell r="B4637" t="str">
            <v>910000445</v>
          </cell>
          <cell r="C4637" t="str">
            <v>NURUL FATIMAH, A.Ma.</v>
          </cell>
          <cell r="D4637" t="str">
            <v>II/c</v>
          </cell>
          <cell r="E4637" t="str">
            <v>01-04-2012</v>
          </cell>
          <cell r="F4637" t="str">
            <v>BANYUWANGI</v>
          </cell>
          <cell r="G4637" t="str">
            <v>14-01-1984</v>
          </cell>
          <cell r="H4637" t="str">
            <v>SDN 5 Besuki Kec. Besuki</v>
          </cell>
          <cell r="I4637" t="str">
            <v>RT 002 RW 014 MIMBAAN PANJI SITUBONDO 68322</v>
          </cell>
          <cell r="J4637" t="str">
            <v>8807080712</v>
          </cell>
          <cell r="K4637" t="str">
            <v/>
          </cell>
        </row>
        <row r="4638">
          <cell r="A4638" t="str">
            <v>19781231 200701 2 007</v>
          </cell>
          <cell r="B4638" t="str">
            <v>510201630</v>
          </cell>
          <cell r="C4638" t="str">
            <v>ELI ERFANA SETIANINGSIH</v>
          </cell>
          <cell r="D4638" t="str">
            <v>II/b</v>
          </cell>
          <cell r="E4638" t="str">
            <v>01-10-2010</v>
          </cell>
          <cell r="F4638" t="str">
            <v>SITUBONDO</v>
          </cell>
          <cell r="G4638" t="str">
            <v>31-12-1978</v>
          </cell>
          <cell r="H4638" t="str">
            <v>SDN 5 Besuki Kec. Besuki</v>
          </cell>
          <cell r="I4638" t="str">
            <v>JL JOKOTOLE RT 3 RW 4 PECINAN BESUKI, SIT</v>
          </cell>
          <cell r="J4638" t="str">
            <v>8807080712</v>
          </cell>
          <cell r="K4638" t="str">
            <v/>
          </cell>
        </row>
        <row r="4639">
          <cell r="A4639" t="str">
            <v>19760408 200801 2 012</v>
          </cell>
          <cell r="B4639" t="str">
            <v>510229266</v>
          </cell>
          <cell r="C4639" t="str">
            <v>SRI RAHAYU</v>
          </cell>
          <cell r="D4639" t="str">
            <v>II/b</v>
          </cell>
          <cell r="E4639" t="str">
            <v>01-04-2011</v>
          </cell>
          <cell r="F4639" t="str">
            <v>SITUBONDO</v>
          </cell>
          <cell r="G4639" t="str">
            <v>08-04-1976</v>
          </cell>
          <cell r="H4639" t="str">
            <v>SDN 5 Besuki Kec. Besuki</v>
          </cell>
          <cell r="I4639" t="str">
            <v>KP.SARI RT.01/04 KILENSARI PANARUKAN</v>
          </cell>
          <cell r="J4639" t="str">
            <v>8807080712</v>
          </cell>
          <cell r="K4639" t="str">
            <v/>
          </cell>
        </row>
        <row r="4640">
          <cell r="A4640" t="str">
            <v>19511015 197402 1 003</v>
          </cell>
          <cell r="B4640" t="str">
            <v>130402849</v>
          </cell>
          <cell r="C4640" t="str">
            <v>EMBUN MUHASIN, A.Ma.Pd.</v>
          </cell>
          <cell r="D4640" t="str">
            <v>IV/b</v>
          </cell>
          <cell r="E4640" t="str">
            <v>01-10-2008</v>
          </cell>
          <cell r="F4640" t="str">
            <v>JEMBER</v>
          </cell>
          <cell r="G4640" t="str">
            <v>15-10-1951</v>
          </cell>
          <cell r="H4640" t="str">
            <v>SDN 7 Besuki Kec. Besuki</v>
          </cell>
          <cell r="I4640" t="str">
            <v>JL. RAYA GG. ASTA NO. 01 KAUMAN BESUKI 68356</v>
          </cell>
          <cell r="J4640" t="str">
            <v>8807080714</v>
          </cell>
          <cell r="K4640" t="str">
            <v/>
          </cell>
        </row>
        <row r="4641">
          <cell r="A4641" t="str">
            <v>19520824 197502 2 006</v>
          </cell>
          <cell r="B4641" t="str">
            <v>130458314</v>
          </cell>
          <cell r="C4641" t="str">
            <v>SUMIYATI, S.Pd.</v>
          </cell>
          <cell r="D4641" t="str">
            <v>IV/b</v>
          </cell>
          <cell r="E4641" t="str">
            <v>01-10-2010</v>
          </cell>
          <cell r="F4641" t="str">
            <v>MALANG</v>
          </cell>
          <cell r="G4641" t="str">
            <v>24-08-1952</v>
          </cell>
          <cell r="H4641" t="str">
            <v>SDN 7 Besuki Kec. Besuki</v>
          </cell>
          <cell r="I4641" t="str">
            <v>JL. MERPATI 52 RT.2 KALIMAS BESUKI 68356</v>
          </cell>
          <cell r="J4641" t="str">
            <v>8807080714</v>
          </cell>
          <cell r="K4641" t="str">
            <v/>
          </cell>
        </row>
        <row r="4642">
          <cell r="A4642" t="str">
            <v>19581012 197803 2 009</v>
          </cell>
          <cell r="B4642" t="str">
            <v>130658630</v>
          </cell>
          <cell r="C4642" t="str">
            <v>AMYATI, S.Pd.</v>
          </cell>
          <cell r="D4642" t="str">
            <v>IV/b</v>
          </cell>
          <cell r="E4642" t="str">
            <v>01-10-2010</v>
          </cell>
          <cell r="F4642" t="str">
            <v>SITUBONDO</v>
          </cell>
          <cell r="G4642" t="str">
            <v>12-10-1958</v>
          </cell>
          <cell r="H4642" t="str">
            <v>SDN 7 Besuki Kec. Besuki</v>
          </cell>
          <cell r="I4642" t="str">
            <v>PERUMNAS GRIYA BESUKI MULYA BLOK D 04 BESUKI 68356</v>
          </cell>
          <cell r="J4642" t="str">
            <v>8807080714</v>
          </cell>
          <cell r="K4642" t="str">
            <v/>
          </cell>
        </row>
        <row r="4643">
          <cell r="A4643" t="str">
            <v>19561204 197912 2 002</v>
          </cell>
          <cell r="B4643" t="str">
            <v>130775372</v>
          </cell>
          <cell r="C4643" t="str">
            <v>AYULINURTI, S.Pd.I.</v>
          </cell>
          <cell r="D4643" t="str">
            <v>IV/b</v>
          </cell>
          <cell r="E4643" t="str">
            <v>01-10-2012</v>
          </cell>
          <cell r="F4643" t="str">
            <v>SITUBONDO</v>
          </cell>
          <cell r="G4643" t="str">
            <v>04-12-1957</v>
          </cell>
          <cell r="H4643" t="str">
            <v>SDN 7 Besuki Kec. Besuki</v>
          </cell>
          <cell r="I4643" t="str">
            <v>JL. KENANGA 52 RT.4 RW.2 KALIMAS BESUKI 68356</v>
          </cell>
          <cell r="J4643" t="str">
            <v>8807080714</v>
          </cell>
          <cell r="K4643" t="str">
            <v/>
          </cell>
        </row>
        <row r="4644">
          <cell r="A4644" t="str">
            <v>19650912 199307 2 002</v>
          </cell>
          <cell r="B4644" t="str">
            <v>132066874</v>
          </cell>
          <cell r="C4644" t="str">
            <v>Dra. HJ. LILIS ARYANI</v>
          </cell>
          <cell r="D4644" t="str">
            <v>III/d</v>
          </cell>
          <cell r="E4644" t="str">
            <v>01-10-2012</v>
          </cell>
          <cell r="F4644" t="str">
            <v>SITUBONDO</v>
          </cell>
          <cell r="G4644" t="str">
            <v>12-09-1965</v>
          </cell>
          <cell r="H4644" t="str">
            <v>SDN 7 Besuki Kec. Besuki</v>
          </cell>
          <cell r="I4644" t="str">
            <v>JL. ADIRASA RT 01 RW 02 PESISIR BESUKI (68356)</v>
          </cell>
          <cell r="J4644" t="str">
            <v>8807080714</v>
          </cell>
          <cell r="K4644" t="str">
            <v/>
          </cell>
        </row>
        <row r="4645">
          <cell r="A4645" t="str">
            <v>19660704 199104 1 001</v>
          </cell>
          <cell r="B4645" t="str">
            <v>131894687</v>
          </cell>
          <cell r="C4645" t="str">
            <v>SUNARTO, S.Pd.</v>
          </cell>
          <cell r="D4645" t="str">
            <v>III/d</v>
          </cell>
          <cell r="E4645" t="str">
            <v>01-10-2012</v>
          </cell>
          <cell r="F4645" t="str">
            <v>SITUBONDO</v>
          </cell>
          <cell r="G4645" t="str">
            <v>04-07-1966</v>
          </cell>
          <cell r="H4645" t="str">
            <v>SDN 7 Besuki Kec. Besuki</v>
          </cell>
          <cell r="I4645" t="str">
            <v>JL. TANJUNG RT 02 RW 04 KOTA TIMUR KEC. BESUKI</v>
          </cell>
          <cell r="J4645" t="str">
            <v>8807080714</v>
          </cell>
          <cell r="K4645" t="str">
            <v/>
          </cell>
        </row>
        <row r="4646">
          <cell r="A4646" t="str">
            <v>19710813 200604 1 012</v>
          </cell>
          <cell r="B4646" t="str">
            <v>510164740</v>
          </cell>
          <cell r="C4646" t="str">
            <v>SAWAL, A.Ma.</v>
          </cell>
          <cell r="D4646" t="str">
            <v>II/c</v>
          </cell>
          <cell r="E4646" t="str">
            <v>01-10-2012</v>
          </cell>
          <cell r="F4646" t="str">
            <v>SITUBONDO</v>
          </cell>
          <cell r="G4646" t="str">
            <v>13-08-1971</v>
          </cell>
          <cell r="H4646" t="str">
            <v>SDN 7 Besuki Kec. Besuki</v>
          </cell>
          <cell r="I4646" t="str">
            <v>JL.GELORA RT.1/2 SITUBONDO</v>
          </cell>
          <cell r="J4646" t="str">
            <v>8807080714</v>
          </cell>
          <cell r="K4646" t="str">
            <v/>
          </cell>
        </row>
        <row r="4647">
          <cell r="A4647" t="str">
            <v>19870217 201001 2 010</v>
          </cell>
          <cell r="B4647" t="str">
            <v>910001615</v>
          </cell>
          <cell r="C4647" t="str">
            <v>NUR HASANAH, A.Ma.</v>
          </cell>
          <cell r="D4647" t="str">
            <v>II/b</v>
          </cell>
          <cell r="E4647" t="str">
            <v>01-01-2010</v>
          </cell>
          <cell r="F4647" t="str">
            <v>SITUBONDO</v>
          </cell>
          <cell r="G4647" t="str">
            <v>17-02-1987</v>
          </cell>
          <cell r="H4647" t="str">
            <v>SDN 7 Besuki Kec. Besuki</v>
          </cell>
          <cell r="I4647" t="str">
            <v>KP. BLOROBARAT RT 05 RW 02 BESUKI SITUBONDO</v>
          </cell>
          <cell r="J4647" t="str">
            <v>8807080714</v>
          </cell>
          <cell r="K4647" t="str">
            <v/>
          </cell>
        </row>
        <row r="4648">
          <cell r="A4648" t="str">
            <v>19521005 197403 1 004</v>
          </cell>
          <cell r="B4648" t="str">
            <v>130403075</v>
          </cell>
          <cell r="C4648" t="str">
            <v>Drs. SUHERMAN</v>
          </cell>
          <cell r="D4648" t="str">
            <v>IV/b</v>
          </cell>
          <cell r="E4648" t="str">
            <v>01-10-2010</v>
          </cell>
          <cell r="F4648" t="str">
            <v>SURABAYA</v>
          </cell>
          <cell r="G4648" t="str">
            <v>05-10-1952</v>
          </cell>
          <cell r="H4648" t="str">
            <v>SDN 8 Besuki Kec. Besuki</v>
          </cell>
          <cell r="I4648" t="str">
            <v>JL. RAYA KALIANGET 235 BANYUGLUGUR</v>
          </cell>
          <cell r="J4648" t="str">
            <v>8807080715</v>
          </cell>
          <cell r="K4648" t="str">
            <v/>
          </cell>
        </row>
        <row r="4649">
          <cell r="A4649" t="str">
            <v>19580426 197803 2 005</v>
          </cell>
          <cell r="B4649" t="str">
            <v>130658632</v>
          </cell>
          <cell r="C4649" t="str">
            <v>ENDANG SUMARTINI, A.Ma.Pd.</v>
          </cell>
          <cell r="D4649" t="str">
            <v>IV/b</v>
          </cell>
          <cell r="E4649" t="str">
            <v>01-10-2010</v>
          </cell>
          <cell r="F4649" t="str">
            <v>MOJOKERTO</v>
          </cell>
          <cell r="G4649" t="str">
            <v>26-04-1958</v>
          </cell>
          <cell r="H4649" t="str">
            <v>SDN 8 Besuki Kec. Besuki</v>
          </cell>
          <cell r="I4649" t="str">
            <v>JL. G.BROMO NO. 117 BESUKI 68356</v>
          </cell>
          <cell r="J4649" t="str">
            <v>8807080715</v>
          </cell>
          <cell r="K4649" t="str">
            <v/>
          </cell>
        </row>
        <row r="4650">
          <cell r="A4650" t="str">
            <v>19530624 197403 2 006</v>
          </cell>
          <cell r="B4650" t="str">
            <v>130403115</v>
          </cell>
          <cell r="C4650" t="str">
            <v>UMI HANIK, S.Pd.</v>
          </cell>
          <cell r="D4650" t="str">
            <v>IV/b</v>
          </cell>
          <cell r="E4650" t="str">
            <v>01-10-2010</v>
          </cell>
          <cell r="F4650" t="str">
            <v>KEDIRI</v>
          </cell>
          <cell r="G4650" t="str">
            <v>24-06-1953</v>
          </cell>
          <cell r="H4650" t="str">
            <v>SDN 8 Besuki Kec. Besuki</v>
          </cell>
          <cell r="I4650" t="str">
            <v>JL. KRAKATAU NO. 4</v>
          </cell>
          <cell r="J4650" t="str">
            <v>8807080715</v>
          </cell>
          <cell r="K4650" t="str">
            <v/>
          </cell>
        </row>
        <row r="4651">
          <cell r="A4651" t="str">
            <v>19541216 197501 2 004</v>
          </cell>
          <cell r="B4651" t="str">
            <v>130458134</v>
          </cell>
          <cell r="C4651" t="str">
            <v>MURDIYANTI, S.Pd.</v>
          </cell>
          <cell r="D4651" t="str">
            <v>IV/b</v>
          </cell>
          <cell r="E4651" t="str">
            <v>01-10-2010</v>
          </cell>
          <cell r="F4651" t="str">
            <v>KEDIRI</v>
          </cell>
          <cell r="G4651" t="str">
            <v>16-12-1954</v>
          </cell>
          <cell r="H4651" t="str">
            <v>SDN 8 Besuki Kec. Besuki</v>
          </cell>
          <cell r="I4651" t="str">
            <v>JL. KANGEAN RT.2 RW.5 KOTA TIMUR BESUKI 68356</v>
          </cell>
          <cell r="J4651" t="str">
            <v>8807080715</v>
          </cell>
          <cell r="K4651" t="str">
            <v/>
          </cell>
        </row>
        <row r="4652">
          <cell r="A4652" t="str">
            <v>19520424 197403 2 006</v>
          </cell>
          <cell r="B4652" t="str">
            <v>130403094</v>
          </cell>
          <cell r="C4652" t="str">
            <v>TITIK SUGIBUDIARTI</v>
          </cell>
          <cell r="D4652" t="str">
            <v>IV/a</v>
          </cell>
          <cell r="E4652" t="str">
            <v>01-04-2005</v>
          </cell>
          <cell r="F4652" t="str">
            <v>SITUBONDO</v>
          </cell>
          <cell r="G4652" t="str">
            <v>24-04-1952</v>
          </cell>
          <cell r="H4652" t="str">
            <v>SDN 8 Besuki Kec. Besuki</v>
          </cell>
          <cell r="I4652" t="str">
            <v>JL. OLAHRAGA RT.4 RW.5 PERUMNAS BESUKI 68356</v>
          </cell>
          <cell r="J4652" t="str">
            <v>8807080715</v>
          </cell>
          <cell r="K4652" t="str">
            <v/>
          </cell>
        </row>
        <row r="4653">
          <cell r="A4653" t="str">
            <v>19630304 198504 1 003</v>
          </cell>
          <cell r="B4653" t="str">
            <v>131335259</v>
          </cell>
          <cell r="C4653" t="str">
            <v>M. JAKFAR ALIMIN, S.Pd.</v>
          </cell>
          <cell r="D4653" t="str">
            <v>IV/a</v>
          </cell>
          <cell r="E4653" t="str">
            <v>01-10-2007</v>
          </cell>
          <cell r="F4653" t="str">
            <v>SITUBONDO</v>
          </cell>
          <cell r="G4653" t="str">
            <v>04-03-1963</v>
          </cell>
          <cell r="H4653" t="str">
            <v>SDN 8 Besuki Kec. Besuki</v>
          </cell>
          <cell r="I4653" t="str">
            <v>JL. PESANGGRAHAN BLIMBING BESUKI 68356</v>
          </cell>
          <cell r="J4653" t="str">
            <v>8807080715</v>
          </cell>
          <cell r="K4653" t="str">
            <v/>
          </cell>
        </row>
        <row r="4654">
          <cell r="A4654" t="str">
            <v>19580421 198703 1 008</v>
          </cell>
          <cell r="B4654" t="str">
            <v>131552050</v>
          </cell>
          <cell r="C4654" t="str">
            <v>ROSYADAH, A.Ma.</v>
          </cell>
          <cell r="D4654" t="str">
            <v>IV/a</v>
          </cell>
          <cell r="E4654" t="str">
            <v>01-10-2009</v>
          </cell>
          <cell r="F4654" t="str">
            <v>JOMBANG</v>
          </cell>
          <cell r="G4654" t="str">
            <v>21-04-1958</v>
          </cell>
          <cell r="H4654" t="str">
            <v>SDN 8 Besuki Kec. Besuki</v>
          </cell>
          <cell r="I4654" t="str">
            <v>DSN. KRAJAN RT.1/3 KALIMAS KEC. BESUKI</v>
          </cell>
          <cell r="J4654" t="str">
            <v>8807080715</v>
          </cell>
          <cell r="K4654" t="str">
            <v/>
          </cell>
        </row>
        <row r="4655">
          <cell r="A4655" t="str">
            <v>19821014 200701 2 002</v>
          </cell>
          <cell r="B4655" t="str">
            <v>510200952</v>
          </cell>
          <cell r="C4655" t="str">
            <v>ROFIK ATUROHMAH</v>
          </cell>
          <cell r="D4655" t="str">
            <v>II/b</v>
          </cell>
          <cell r="E4655" t="str">
            <v>01-10-2010</v>
          </cell>
          <cell r="F4655" t="str">
            <v>SITUBONDO</v>
          </cell>
          <cell r="G4655" t="str">
            <v>14-10-1982</v>
          </cell>
          <cell r="H4655" t="str">
            <v>SDN 8 Besuki Kec. Besuki</v>
          </cell>
          <cell r="I4655" t="str">
            <v>JL TALANGSARI BLOROBARAT BESUKI</v>
          </cell>
          <cell r="J4655" t="str">
            <v>8807080715</v>
          </cell>
          <cell r="K4655" t="str">
            <v/>
          </cell>
        </row>
        <row r="4656">
          <cell r="A4656" t="str">
            <v>19561103 198010 1 001</v>
          </cell>
          <cell r="B4656" t="str">
            <v>130849233</v>
          </cell>
          <cell r="C4656" t="str">
            <v>CUK SUHARIYANTO</v>
          </cell>
          <cell r="D4656" t="str">
            <v>II/a</v>
          </cell>
          <cell r="E4656" t="str">
            <v>01-04-1996</v>
          </cell>
          <cell r="F4656" t="str">
            <v>SITUBONDO</v>
          </cell>
          <cell r="G4656" t="str">
            <v>03-11-1956</v>
          </cell>
          <cell r="H4656" t="str">
            <v>SDN 8 Besuki Kec. Besuki</v>
          </cell>
          <cell r="I4656" t="str">
            <v>JL.SAWUNGGALING BESUKI 68356</v>
          </cell>
          <cell r="J4656" t="str">
            <v>8807080715</v>
          </cell>
          <cell r="K4656" t="str">
            <v/>
          </cell>
        </row>
        <row r="4657">
          <cell r="A4657" t="str">
            <v>19530918 197601 2 001</v>
          </cell>
          <cell r="B4657" t="str">
            <v>130498969</v>
          </cell>
          <cell r="C4657" t="str">
            <v>SUNARYATI, A.Ma.Pd.</v>
          </cell>
          <cell r="D4657" t="str">
            <v>IV/b</v>
          </cell>
          <cell r="E4657" t="str">
            <v>01-10-2010</v>
          </cell>
          <cell r="F4657" t="str">
            <v>TRENGGALEK</v>
          </cell>
          <cell r="G4657" t="str">
            <v>18-09-1953</v>
          </cell>
          <cell r="H4657" t="str">
            <v>SDN 1 Demung Kec. Besuki</v>
          </cell>
          <cell r="I4657" t="str">
            <v>DSN. BATAAN RT.1/1 DS. KALIMAS KEC. BESUKI</v>
          </cell>
          <cell r="J4657" t="str">
            <v>8807080716</v>
          </cell>
          <cell r="K4657" t="str">
            <v/>
          </cell>
        </row>
        <row r="4658">
          <cell r="A4658" t="str">
            <v>19590112 197707 1 001</v>
          </cell>
          <cell r="B4658" t="str">
            <v>130584233</v>
          </cell>
          <cell r="C4658" t="str">
            <v>SINGGIH HARI PURWANTO, A.Ma.Pd.</v>
          </cell>
          <cell r="D4658" t="str">
            <v>IV/a</v>
          </cell>
          <cell r="E4658" t="str">
            <v>01-10-2006</v>
          </cell>
          <cell r="F4658" t="str">
            <v>PONOROGO</v>
          </cell>
          <cell r="G4658" t="str">
            <v>12-01-1959</v>
          </cell>
          <cell r="H4658" t="str">
            <v>SDN 1 Demung Kec. Besuki</v>
          </cell>
          <cell r="I4658" t="str">
            <v>RT.2 RW.1 DESA MLANDINGAN KULON MLANDINGAN 68353</v>
          </cell>
          <cell r="J4658" t="str">
            <v>8807080716</v>
          </cell>
          <cell r="K4658" t="str">
            <v/>
          </cell>
        </row>
        <row r="4659">
          <cell r="A4659" t="str">
            <v>19600408 198010 2 001</v>
          </cell>
          <cell r="B4659" t="str">
            <v>130849182</v>
          </cell>
          <cell r="C4659" t="str">
            <v>NURSIYATI, S.Pd.</v>
          </cell>
          <cell r="D4659" t="str">
            <v>IV/a</v>
          </cell>
          <cell r="E4659" t="str">
            <v>01-04-2007</v>
          </cell>
          <cell r="F4659" t="str">
            <v>SITUBONDO</v>
          </cell>
          <cell r="G4659" t="str">
            <v>08-04-1960</v>
          </cell>
          <cell r="H4659" t="str">
            <v>SDN 1 Demung Kec. Besuki</v>
          </cell>
          <cell r="I4659" t="str">
            <v>DSN. SEMIRING RT.2/1 DS. DEMUNG KEC. BESUKI</v>
          </cell>
          <cell r="J4659" t="str">
            <v>8807080716</v>
          </cell>
          <cell r="K4659" t="str">
            <v/>
          </cell>
        </row>
        <row r="4660">
          <cell r="A4660" t="str">
            <v>19600105 198112 1 002</v>
          </cell>
          <cell r="B4660" t="str">
            <v>130968645</v>
          </cell>
          <cell r="C4660" t="str">
            <v>BAMBANG HERMANTO</v>
          </cell>
          <cell r="D4660" t="str">
            <v>IV/a</v>
          </cell>
          <cell r="E4660" t="str">
            <v>01-04-2007</v>
          </cell>
          <cell r="F4660" t="str">
            <v>SALATIGA</v>
          </cell>
          <cell r="G4660" t="str">
            <v>05-01-1960</v>
          </cell>
          <cell r="H4660" t="str">
            <v>SDN 1 Demung Kec. Besuki</v>
          </cell>
          <cell r="I4660" t="str">
            <v>JL. RAYA SITUBONDO RT.2/3 KEC. BESUKI</v>
          </cell>
          <cell r="J4660" t="str">
            <v>8807080716</v>
          </cell>
          <cell r="K4660" t="str">
            <v/>
          </cell>
        </row>
        <row r="4661">
          <cell r="A4661" t="str">
            <v>19570525 198201 1 009</v>
          </cell>
          <cell r="B4661" t="str">
            <v>131043888</v>
          </cell>
          <cell r="C4661" t="str">
            <v>IMAM MULYATNO</v>
          </cell>
          <cell r="D4661" t="str">
            <v>IV/a</v>
          </cell>
          <cell r="E4661" t="str">
            <v>01-04-2007</v>
          </cell>
          <cell r="F4661" t="str">
            <v>PASURUAN</v>
          </cell>
          <cell r="G4661" t="str">
            <v>25-05-1957</v>
          </cell>
          <cell r="H4661" t="str">
            <v>SDN 1 Demung Kec. Besuki</v>
          </cell>
          <cell r="I4661" t="str">
            <v>JL. TANJUNG I NO. 7 RT.3 RW.3 BESUKI 68356</v>
          </cell>
          <cell r="J4661" t="str">
            <v>8807080716</v>
          </cell>
          <cell r="K4661" t="str">
            <v/>
          </cell>
        </row>
        <row r="4662">
          <cell r="A4662" t="str">
            <v>19520701 197907 2 001</v>
          </cell>
          <cell r="B4662" t="str">
            <v>130748673</v>
          </cell>
          <cell r="C4662" t="str">
            <v>SISWATI, A.Ma.Pd.</v>
          </cell>
          <cell r="D4662" t="str">
            <v>IV/a</v>
          </cell>
          <cell r="E4662" t="str">
            <v>01-04-2007</v>
          </cell>
          <cell r="F4662" t="str">
            <v>SITUBONDO</v>
          </cell>
          <cell r="G4662" t="str">
            <v>01-07-1952</v>
          </cell>
          <cell r="H4662" t="str">
            <v>SDN 1 Demung Kec. Besuki</v>
          </cell>
          <cell r="I4662" t="str">
            <v>DSN. KETAH RT.1/3 DS. DEMUNG KEC. BESUKI</v>
          </cell>
          <cell r="J4662" t="str">
            <v>8807080716</v>
          </cell>
          <cell r="K4662" t="str">
            <v/>
          </cell>
        </row>
        <row r="4663">
          <cell r="A4663" t="str">
            <v>19721201 200801 2 012</v>
          </cell>
          <cell r="B4663" t="str">
            <v>510229684</v>
          </cell>
          <cell r="C4663" t="str">
            <v>SINAR HAYATI</v>
          </cell>
          <cell r="D4663" t="str">
            <v>II/b</v>
          </cell>
          <cell r="E4663" t="str">
            <v>01-04-2011</v>
          </cell>
          <cell r="F4663" t="str">
            <v>PROBOLINGGO</v>
          </cell>
          <cell r="G4663" t="str">
            <v>01-12-1972</v>
          </cell>
          <cell r="H4663" t="str">
            <v>SDN 1 Demung Kec. Besuki</v>
          </cell>
          <cell r="I4663" t="str">
            <v>DSN. DEMUNG RT 01 RW 02 DEMUNG BESUKI SITUBONDO</v>
          </cell>
          <cell r="J4663" t="str">
            <v>8807080716</v>
          </cell>
          <cell r="K4663" t="str">
            <v/>
          </cell>
        </row>
        <row r="4664">
          <cell r="A4664" t="str">
            <v>19830523 200801 1 009</v>
          </cell>
          <cell r="B4664" t="str">
            <v>510229413</v>
          </cell>
          <cell r="C4664" t="str">
            <v>WAHDI WALIDI</v>
          </cell>
          <cell r="D4664" t="str">
            <v>II/b</v>
          </cell>
          <cell r="E4664" t="str">
            <v>01-10-2011</v>
          </cell>
          <cell r="F4664" t="str">
            <v>SITUBONDO</v>
          </cell>
          <cell r="G4664" t="str">
            <v>23-05-1983</v>
          </cell>
          <cell r="H4664" t="str">
            <v>SDN 1 Demung Kec. Besuki</v>
          </cell>
          <cell r="I4664" t="str">
            <v>KP.BITING DS.JETIS KEC.BESUKI SITUBONDO</v>
          </cell>
          <cell r="J4664" t="str">
            <v>8807080716</v>
          </cell>
          <cell r="K4664" t="str">
            <v/>
          </cell>
        </row>
        <row r="4665">
          <cell r="A4665" t="str">
            <v>19540507 197403 1 004</v>
          </cell>
          <cell r="B4665" t="str">
            <v>130403036</v>
          </cell>
          <cell r="C4665" t="str">
            <v>HARYONO, A.Ma.Pd.</v>
          </cell>
          <cell r="D4665" t="str">
            <v>IV/b</v>
          </cell>
          <cell r="E4665" t="str">
            <v>01-10-2008</v>
          </cell>
          <cell r="F4665" t="str">
            <v>SITUBONDO</v>
          </cell>
          <cell r="G4665" t="str">
            <v>07-05-1954</v>
          </cell>
          <cell r="H4665" t="str">
            <v>SDN 2 Demung Kec. Besuki</v>
          </cell>
          <cell r="I4665" t="str">
            <v>DSN. BATAAN RT. KALIMAS KEC. BESUKI</v>
          </cell>
          <cell r="J4665" t="str">
            <v>8807080717</v>
          </cell>
          <cell r="K4665" t="str">
            <v/>
          </cell>
        </row>
        <row r="4666">
          <cell r="A4666" t="str">
            <v>19620101 198201 1 015</v>
          </cell>
          <cell r="B4666" t="str">
            <v>131043625</v>
          </cell>
          <cell r="C4666" t="str">
            <v>ANANG SISWANTO, S.Pd.</v>
          </cell>
          <cell r="D4666" t="str">
            <v>IV/a</v>
          </cell>
          <cell r="E4666" t="str">
            <v>01-10-2006</v>
          </cell>
          <cell r="F4666" t="str">
            <v>SITUBONDO</v>
          </cell>
          <cell r="G4666" t="str">
            <v>01-01-1962</v>
          </cell>
          <cell r="H4666" t="str">
            <v>SDN 2 Demung Kec. Besuki</v>
          </cell>
          <cell r="I4666" t="str">
            <v>JL. MAWAR NO. 60 RT.1 RW.2 KEC. BESUKI 68356</v>
          </cell>
          <cell r="J4666" t="str">
            <v>8807080717</v>
          </cell>
          <cell r="K4666" t="str">
            <v/>
          </cell>
        </row>
        <row r="4667">
          <cell r="A4667" t="str">
            <v>19590709 197907 2 002</v>
          </cell>
          <cell r="B4667" t="str">
            <v>130751407</v>
          </cell>
          <cell r="C4667" t="str">
            <v>TUTUK SUHAMSIAH</v>
          </cell>
          <cell r="D4667" t="str">
            <v>IV/a</v>
          </cell>
          <cell r="E4667" t="str">
            <v>01-10-2006</v>
          </cell>
          <cell r="F4667" t="str">
            <v>SITUBONDO</v>
          </cell>
          <cell r="G4667" t="str">
            <v>09-07-1957</v>
          </cell>
          <cell r="H4667" t="str">
            <v>SDN 2 Demung Kec. Besuki</v>
          </cell>
          <cell r="I4667" t="str">
            <v>PERUMNAS BLOK B.17 KEC. BESUKI</v>
          </cell>
          <cell r="J4667" t="str">
            <v>8807080717</v>
          </cell>
          <cell r="K4667" t="str">
            <v/>
          </cell>
        </row>
        <row r="4668">
          <cell r="A4668" t="str">
            <v>19640428 198703 1 006</v>
          </cell>
          <cell r="B4668" t="str">
            <v>131520674</v>
          </cell>
          <cell r="C4668" t="str">
            <v>YUDI HARIANTO, S.Pd.</v>
          </cell>
          <cell r="D4668" t="str">
            <v>IV/a</v>
          </cell>
          <cell r="E4668" t="str">
            <v>01-04-2007</v>
          </cell>
          <cell r="F4668" t="str">
            <v>BONDOWOSO</v>
          </cell>
          <cell r="G4668" t="str">
            <v>28-04-1964</v>
          </cell>
          <cell r="H4668" t="str">
            <v>SDN 2 Demung Kec. Besuki</v>
          </cell>
          <cell r="I4668" t="str">
            <v>JL. SEMERU RT.3/2 KEC. BESUKI</v>
          </cell>
          <cell r="J4668" t="str">
            <v>8807080717</v>
          </cell>
          <cell r="K4668" t="str">
            <v/>
          </cell>
        </row>
        <row r="4669">
          <cell r="A4669" t="str">
            <v>19580829 198603 1 009</v>
          </cell>
          <cell r="B4669" t="str">
            <v>131457312</v>
          </cell>
          <cell r="C4669" t="str">
            <v>RAMLI, S.Pd.I.</v>
          </cell>
          <cell r="D4669" t="str">
            <v>III/d</v>
          </cell>
          <cell r="E4669" t="str">
            <v>01-10-2006</v>
          </cell>
          <cell r="F4669" t="str">
            <v>SITUBONDO</v>
          </cell>
          <cell r="G4669" t="str">
            <v>29-08-1958</v>
          </cell>
          <cell r="H4669" t="str">
            <v>SDN 2 Demung Kec. Besuki</v>
          </cell>
          <cell r="I4669" t="str">
            <v>JL. DEMUNG RT.2/1 KEC. BESUKI</v>
          </cell>
          <cell r="J4669" t="str">
            <v>8807080717</v>
          </cell>
          <cell r="K4669" t="str">
            <v/>
          </cell>
        </row>
        <row r="4670">
          <cell r="A4670" t="str">
            <v>19650818 199110 2 001</v>
          </cell>
          <cell r="B4670" t="str">
            <v>131969369</v>
          </cell>
          <cell r="C4670" t="str">
            <v>RAHWIYANI, S.Pd.</v>
          </cell>
          <cell r="D4670" t="str">
            <v>III/d</v>
          </cell>
          <cell r="E4670" t="str">
            <v>01-04-2010</v>
          </cell>
          <cell r="F4670" t="str">
            <v>SITUBONDO</v>
          </cell>
          <cell r="G4670" t="str">
            <v>18-08-1965</v>
          </cell>
          <cell r="H4670" t="str">
            <v>SDN 2 Demung Kec. Besuki</v>
          </cell>
          <cell r="I4670" t="str">
            <v>JL. DEMUNG RT 02 RW 01 KEC. BESUKI</v>
          </cell>
          <cell r="J4670" t="str">
            <v>8807080717</v>
          </cell>
          <cell r="K4670" t="str">
            <v/>
          </cell>
        </row>
        <row r="4671">
          <cell r="A4671" t="str">
            <v>19810205 200801 2 025</v>
          </cell>
          <cell r="B4671" t="str">
            <v>510229304</v>
          </cell>
          <cell r="C4671" t="str">
            <v>HALIMATUS SAKDIAH</v>
          </cell>
          <cell r="D4671" t="str">
            <v>II/b</v>
          </cell>
          <cell r="E4671" t="str">
            <v>01-04-2011</v>
          </cell>
          <cell r="F4671" t="str">
            <v>SITUBONDO</v>
          </cell>
          <cell r="G4671" t="str">
            <v>05-02-1981</v>
          </cell>
          <cell r="H4671" t="str">
            <v>SDN 2 Demung Kec. Besuki</v>
          </cell>
          <cell r="I4671" t="str">
            <v>KP.LESANAN KIDUL RT.2/2 PESISIR BESUKI SITUBONDO</v>
          </cell>
          <cell r="J4671" t="str">
            <v>8807080717</v>
          </cell>
          <cell r="K4671" t="str">
            <v/>
          </cell>
        </row>
        <row r="4672">
          <cell r="A4672" t="str">
            <v>19500815 197403 2 005</v>
          </cell>
          <cell r="B4672" t="str">
            <v>130403104</v>
          </cell>
          <cell r="C4672" t="str">
            <v>DJUWANING, B.A.</v>
          </cell>
          <cell r="D4672" t="str">
            <v>IV/b</v>
          </cell>
          <cell r="E4672" t="str">
            <v>01-10-2008</v>
          </cell>
          <cell r="F4672" t="str">
            <v>SITUBONDO</v>
          </cell>
          <cell r="G4672" t="str">
            <v>15-08-1950</v>
          </cell>
          <cell r="H4672" t="str">
            <v>SDN 3 Demung Kec. Besuki</v>
          </cell>
          <cell r="I4672" t="str">
            <v>DS. DEMUNG RT.1/2 KEC. BESUKI</v>
          </cell>
          <cell r="J4672" t="str">
            <v>8807080718</v>
          </cell>
          <cell r="K4672" t="str">
            <v/>
          </cell>
        </row>
        <row r="4673">
          <cell r="A4673" t="str">
            <v>19520427 197601 2 001</v>
          </cell>
          <cell r="B4673" t="str">
            <v>130498868</v>
          </cell>
          <cell r="C4673" t="str">
            <v>KANISIA KAMSIYANI</v>
          </cell>
          <cell r="D4673" t="str">
            <v>IV/b</v>
          </cell>
          <cell r="E4673" t="str">
            <v>01-10-2010</v>
          </cell>
          <cell r="F4673" t="str">
            <v>JEMBER</v>
          </cell>
          <cell r="G4673" t="str">
            <v>27-04-1952</v>
          </cell>
          <cell r="H4673" t="str">
            <v>SDN 3 Demung Kec. Besuki</v>
          </cell>
          <cell r="I4673" t="str">
            <v>JL. RAYA DEMUNG BESUKI 68356</v>
          </cell>
          <cell r="J4673" t="str">
            <v>8807080718</v>
          </cell>
          <cell r="K4673" t="str">
            <v/>
          </cell>
        </row>
        <row r="4674">
          <cell r="A4674" t="str">
            <v>19590214 198112 2 001</v>
          </cell>
          <cell r="B4674" t="str">
            <v>130968606</v>
          </cell>
          <cell r="C4674" t="str">
            <v>YATIMAH</v>
          </cell>
          <cell r="D4674" t="str">
            <v>IV/b</v>
          </cell>
          <cell r="E4674" t="str">
            <v>01-04-2013</v>
          </cell>
          <cell r="F4674" t="str">
            <v>JEMBER</v>
          </cell>
          <cell r="G4674" t="str">
            <v>14-02-1959</v>
          </cell>
          <cell r="H4674" t="str">
            <v>SDN 3 Demung Kec. Besuki</v>
          </cell>
          <cell r="I4674" t="str">
            <v>DS. DEMUNG RT.2/3 KEC. BESUKI</v>
          </cell>
          <cell r="J4674" t="str">
            <v>8807080718</v>
          </cell>
          <cell r="K4674" t="str">
            <v/>
          </cell>
        </row>
        <row r="4675">
          <cell r="A4675" t="str">
            <v>19560114 198201 1 002</v>
          </cell>
          <cell r="B4675" t="str">
            <v>131086870</v>
          </cell>
          <cell r="C4675" t="str">
            <v>ABD. FATAH, A.Ma.Pd.</v>
          </cell>
          <cell r="D4675" t="str">
            <v>IV/a</v>
          </cell>
          <cell r="E4675" t="str">
            <v>01-10-2007</v>
          </cell>
          <cell r="F4675" t="str">
            <v>SAMPANG</v>
          </cell>
          <cell r="G4675" t="str">
            <v>14-01-1956</v>
          </cell>
          <cell r="H4675" t="str">
            <v>SDN 3 Demung Kec. Besuki</v>
          </cell>
          <cell r="I4675" t="str">
            <v>JL. PG. DEMAAS KOTA TIMUR KEC. BESUKI</v>
          </cell>
          <cell r="J4675" t="str">
            <v>8807080718</v>
          </cell>
          <cell r="K4675" t="str">
            <v/>
          </cell>
        </row>
        <row r="4676">
          <cell r="A4676" t="str">
            <v>19530717 198201 2 005</v>
          </cell>
          <cell r="B4676" t="str">
            <v>131086858</v>
          </cell>
          <cell r="C4676" t="str">
            <v>TITIEK SUMARYATI</v>
          </cell>
          <cell r="D4676" t="str">
            <v>IV/a</v>
          </cell>
          <cell r="E4676" t="str">
            <v>01-10-2008</v>
          </cell>
          <cell r="F4676" t="str">
            <v>TRENGGALEK</v>
          </cell>
          <cell r="G4676" t="str">
            <v>17-07-1953</v>
          </cell>
          <cell r="H4676" t="str">
            <v>SDN 3 Demung Kec. Besuki</v>
          </cell>
          <cell r="I4676" t="str">
            <v>JL. GUNUNG KAWI NO. 3 RT.1/5 KEC. BESUKI</v>
          </cell>
          <cell r="J4676" t="str">
            <v>8807080718</v>
          </cell>
          <cell r="K4676" t="str">
            <v/>
          </cell>
        </row>
        <row r="4677">
          <cell r="A4677" t="str">
            <v>19830704 200801 2 008</v>
          </cell>
          <cell r="B4677" t="str">
            <v>510229358</v>
          </cell>
          <cell r="C4677" t="str">
            <v>NURMALA HAYATI</v>
          </cell>
          <cell r="D4677" t="str">
            <v>III/b</v>
          </cell>
          <cell r="E4677" t="str">
            <v>01-04-2011</v>
          </cell>
          <cell r="F4677" t="str">
            <v>SITUBONDO</v>
          </cell>
          <cell r="G4677" t="str">
            <v>04-07-1983</v>
          </cell>
          <cell r="H4677" t="str">
            <v>SDN 3 Demung Kec. Besuki</v>
          </cell>
          <cell r="I4677" t="str">
            <v>KP. SEKOLAHAN RT 02 RW 01 DS. LUBAWANG BANYUGLUGUR</v>
          </cell>
          <cell r="J4677" t="str">
            <v>8807080718</v>
          </cell>
          <cell r="K4677" t="str">
            <v/>
          </cell>
        </row>
        <row r="4678">
          <cell r="A4678" t="str">
            <v>19780104 200604 1 017</v>
          </cell>
          <cell r="B4678" t="str">
            <v>510151280</v>
          </cell>
          <cell r="C4678" t="str">
            <v>KUSYONO, A.Ma.</v>
          </cell>
          <cell r="D4678" t="str">
            <v>II/d</v>
          </cell>
          <cell r="E4678" t="str">
            <v>01-10-2011</v>
          </cell>
          <cell r="F4678" t="str">
            <v>SITUBONDO</v>
          </cell>
          <cell r="G4678" t="str">
            <v>04-01-1978</v>
          </cell>
          <cell r="H4678" t="str">
            <v>SDN 3 Demung Kec. Besuki</v>
          </cell>
          <cell r="I4678" t="str">
            <v>DSN. BITING DS. JETIS KEC. BESUKI SIT (68356)</v>
          </cell>
          <cell r="J4678" t="str">
            <v>8807080718</v>
          </cell>
          <cell r="K4678" t="str">
            <v/>
          </cell>
        </row>
        <row r="4679">
          <cell r="A4679" t="str">
            <v>19690328 200604 2 002</v>
          </cell>
          <cell r="B4679" t="str">
            <v>510157135</v>
          </cell>
          <cell r="C4679" t="str">
            <v>INSANIYAH, A.Ma.</v>
          </cell>
          <cell r="D4679" t="str">
            <v>II/c</v>
          </cell>
          <cell r="E4679" t="str">
            <v>01-10-2011</v>
          </cell>
          <cell r="F4679" t="str">
            <v>SITUBONDO</v>
          </cell>
          <cell r="G4679" t="str">
            <v>28-03-1969</v>
          </cell>
          <cell r="H4679" t="str">
            <v>SDN 3 Demung Kec. Besuki</v>
          </cell>
          <cell r="I4679" t="str">
            <v>KETAH RT 01 RW 02 DS. DEMUNG KEC. BESUKI SIT</v>
          </cell>
          <cell r="J4679" t="str">
            <v>8807080718</v>
          </cell>
          <cell r="K4679" t="str">
            <v/>
          </cell>
        </row>
        <row r="4680">
          <cell r="A4680" t="str">
            <v>19850317 201001 1 020</v>
          </cell>
          <cell r="B4680" t="str">
            <v>910001546</v>
          </cell>
          <cell r="C4680" t="str">
            <v>RIZA MUHAMMADI, A.Ma.Pd.</v>
          </cell>
          <cell r="D4680" t="str">
            <v>II/b</v>
          </cell>
          <cell r="E4680" t="str">
            <v>01-01-2010</v>
          </cell>
          <cell r="F4680" t="str">
            <v>SITUBONDO</v>
          </cell>
          <cell r="G4680" t="str">
            <v>17-03-1985</v>
          </cell>
          <cell r="H4680" t="str">
            <v>SDN 3 Demung Kec. Besuki</v>
          </cell>
          <cell r="I4680" t="str">
            <v>KP. LANGSEP RT2/RW3 JETIS BESUKI SITUBONDO</v>
          </cell>
          <cell r="J4680" t="str">
            <v>8807080718</v>
          </cell>
          <cell r="K4680" t="str">
            <v/>
          </cell>
        </row>
        <row r="4681">
          <cell r="A4681" t="str">
            <v>19530204 197403 1 005</v>
          </cell>
          <cell r="B4681" t="str">
            <v>130403064</v>
          </cell>
          <cell r="C4681" t="str">
            <v>HARYOTO, S.Pd.</v>
          </cell>
          <cell r="D4681" t="str">
            <v>IV/b</v>
          </cell>
          <cell r="E4681" t="str">
            <v>01-10-2008</v>
          </cell>
          <cell r="F4681" t="str">
            <v>SITUBONDO</v>
          </cell>
          <cell r="G4681" t="str">
            <v>04-02-1953</v>
          </cell>
          <cell r="H4681" t="str">
            <v>SDN 1 Jetis Kec. Besuki</v>
          </cell>
          <cell r="I4681" t="str">
            <v>JL. TANJUNG NO. 4 RT.3/3 KEC. BESUKI</v>
          </cell>
          <cell r="J4681" t="str">
            <v>8807080721</v>
          </cell>
          <cell r="K4681" t="str">
            <v/>
          </cell>
        </row>
        <row r="4682">
          <cell r="A4682" t="str">
            <v>19610201 198303 1 018</v>
          </cell>
          <cell r="B4682" t="str">
            <v>131196439</v>
          </cell>
          <cell r="C4682" t="str">
            <v>MUHAMMAD DOFIR, S.Pd.</v>
          </cell>
          <cell r="D4682" t="str">
            <v>IV/b</v>
          </cell>
          <cell r="E4682" t="str">
            <v>01-10-2012</v>
          </cell>
          <cell r="F4682" t="str">
            <v>SITUBONDO</v>
          </cell>
          <cell r="G4682" t="str">
            <v>01-02-1961</v>
          </cell>
          <cell r="H4682" t="str">
            <v>SDN 1 Jetis Kec. Besuki</v>
          </cell>
          <cell r="I4682" t="str">
            <v>KAMPUNG KANAK PUTIH DS. JETIS KEC. BESUKI</v>
          </cell>
          <cell r="J4682" t="str">
            <v>8807080721</v>
          </cell>
          <cell r="K4682" t="str">
            <v/>
          </cell>
        </row>
        <row r="4683">
          <cell r="A4683" t="str">
            <v>19630212 198303 1 010</v>
          </cell>
          <cell r="B4683" t="str">
            <v>131196475</v>
          </cell>
          <cell r="C4683" t="str">
            <v>MOH. TAYYIB, S.Pd.</v>
          </cell>
          <cell r="D4683" t="str">
            <v>IV/a</v>
          </cell>
          <cell r="E4683" t="str">
            <v>01-04-2007</v>
          </cell>
          <cell r="F4683" t="str">
            <v>SITUBONDO</v>
          </cell>
          <cell r="G4683" t="str">
            <v>12-02-1963</v>
          </cell>
          <cell r="H4683" t="str">
            <v>SDN 1 Jetis Kec. Besuki</v>
          </cell>
          <cell r="I4683" t="str">
            <v>DSN. LANGSEP RT.1/3 DS. JETIS KEC. BESUKI</v>
          </cell>
          <cell r="J4683" t="str">
            <v>8807080721</v>
          </cell>
          <cell r="K4683" t="str">
            <v/>
          </cell>
        </row>
        <row r="4684">
          <cell r="A4684" t="str">
            <v>19581125 197907 1 002</v>
          </cell>
          <cell r="B4684" t="str">
            <v>130748699</v>
          </cell>
          <cell r="C4684" t="str">
            <v>SYAFIUDIN, S.Pd.</v>
          </cell>
          <cell r="D4684" t="str">
            <v>IV/a</v>
          </cell>
          <cell r="E4684" t="str">
            <v>01-04-2009</v>
          </cell>
          <cell r="F4684" t="str">
            <v>SITUBONDO</v>
          </cell>
          <cell r="G4684" t="str">
            <v>25-11-1958</v>
          </cell>
          <cell r="H4684" t="str">
            <v>SDN 1 Jetis Kec. Besuki</v>
          </cell>
          <cell r="I4684" t="str">
            <v>DS. SEKOLAHAN RT.1/1 DS. WIDOROPAYUNG BESUKI</v>
          </cell>
          <cell r="J4684" t="str">
            <v>8807080721</v>
          </cell>
          <cell r="K4684" t="str">
            <v/>
          </cell>
        </row>
        <row r="4685">
          <cell r="A4685" t="str">
            <v>19680101 199202 1 004</v>
          </cell>
          <cell r="B4685" t="str">
            <v>131975834</v>
          </cell>
          <cell r="C4685" t="str">
            <v>MUNADI, S.Pd.</v>
          </cell>
          <cell r="D4685" t="str">
            <v>III/d</v>
          </cell>
          <cell r="E4685" t="str">
            <v>01-04-2013</v>
          </cell>
          <cell r="F4685" t="str">
            <v>SITUBONDO</v>
          </cell>
          <cell r="G4685" t="str">
            <v>01-01-1968</v>
          </cell>
          <cell r="H4685" t="str">
            <v>SDN 1 Jetis Kec. Besuki</v>
          </cell>
          <cell r="I4685" t="str">
            <v>JL. SBR. MALANG RT 02 RW O1 DS. JETIS KEC. BESUKI</v>
          </cell>
          <cell r="J4685" t="str">
            <v>8807080721</v>
          </cell>
          <cell r="K4685" t="str">
            <v/>
          </cell>
        </row>
        <row r="4686">
          <cell r="A4686" t="str">
            <v>19670927 200604 1 018</v>
          </cell>
          <cell r="B4686" t="str">
            <v>510159806</v>
          </cell>
          <cell r="C4686" t="str">
            <v>ALI MASHUR</v>
          </cell>
          <cell r="D4686" t="str">
            <v>II/c</v>
          </cell>
          <cell r="E4686" t="str">
            <v>01-04-2013</v>
          </cell>
          <cell r="F4686" t="str">
            <v>SITUBONDO</v>
          </cell>
          <cell r="G4686" t="str">
            <v>27-09-1967</v>
          </cell>
          <cell r="H4686" t="str">
            <v>SDN 1 Jetis Kec. Besuki</v>
          </cell>
          <cell r="I4686" t="str">
            <v>KP. TANJUNG RT 03 RW 02 DS. JETIS BESUKI (68356)</v>
          </cell>
          <cell r="J4686" t="str">
            <v>8807080721</v>
          </cell>
          <cell r="K4686" t="str">
            <v/>
          </cell>
        </row>
        <row r="4687">
          <cell r="A4687" t="str">
            <v>19801027 200701 1 004</v>
          </cell>
          <cell r="B4687" t="str">
            <v>510201712</v>
          </cell>
          <cell r="C4687" t="str">
            <v>IMAM HANAFI</v>
          </cell>
          <cell r="D4687" t="str">
            <v>II/b</v>
          </cell>
          <cell r="E4687" t="str">
            <v>01-04-2010</v>
          </cell>
          <cell r="F4687" t="str">
            <v>SITUBONDO</v>
          </cell>
          <cell r="G4687" t="str">
            <v>27-10-1980</v>
          </cell>
          <cell r="H4687" t="str">
            <v>SDN 1 Jetis Kec. Besuki</v>
          </cell>
          <cell r="I4687" t="str">
            <v>JL. SUMBER MALANG RT 01 RW 01 JETIS BESUKI</v>
          </cell>
          <cell r="J4687" t="str">
            <v>8807080721</v>
          </cell>
          <cell r="K4687" t="str">
            <v/>
          </cell>
        </row>
        <row r="4688">
          <cell r="A4688" t="str">
            <v>19600410 198201 1 017</v>
          </cell>
          <cell r="B4688" t="str">
            <v>131043654</v>
          </cell>
          <cell r="C4688" t="str">
            <v>HAMDUN, S.Pd.</v>
          </cell>
          <cell r="D4688" t="str">
            <v>IV/b</v>
          </cell>
          <cell r="E4688" t="str">
            <v>01-10-2012</v>
          </cell>
          <cell r="F4688" t="str">
            <v>SITUBONDO</v>
          </cell>
          <cell r="G4688" t="str">
            <v>10-04-1960</v>
          </cell>
          <cell r="H4688" t="str">
            <v>SDN 2 Jetis Kec. Besuki</v>
          </cell>
          <cell r="I4688" t="str">
            <v>JETIS RT.2 RW.1 BESUKI SITUBONDO 68356</v>
          </cell>
          <cell r="J4688" t="str">
            <v>8807080722</v>
          </cell>
          <cell r="K4688" t="str">
            <v/>
          </cell>
        </row>
        <row r="4689">
          <cell r="A4689" t="str">
            <v>19520701 197402 1 002</v>
          </cell>
          <cell r="B4689" t="str">
            <v>130402857</v>
          </cell>
          <cell r="C4689" t="str">
            <v>Drs. ABDUL ASIS MUSLIM</v>
          </cell>
          <cell r="D4689" t="str">
            <v>IV/a</v>
          </cell>
          <cell r="E4689" t="str">
            <v>01-04-2001</v>
          </cell>
          <cell r="F4689" t="str">
            <v>SITUBONDO</v>
          </cell>
          <cell r="G4689" t="str">
            <v>01-07-1952</v>
          </cell>
          <cell r="H4689" t="str">
            <v>SDN 2 Jetis Kec. Besuki</v>
          </cell>
          <cell r="I4689" t="str">
            <v>DSN. SEMIRING RT 01 RW 02 DS. DEMUNG KEC. BESUKI</v>
          </cell>
          <cell r="J4689" t="str">
            <v>8807080722</v>
          </cell>
          <cell r="K4689" t="str">
            <v/>
          </cell>
        </row>
        <row r="4690">
          <cell r="A4690" t="str">
            <v>19590228 197803 1 006</v>
          </cell>
          <cell r="B4690" t="str">
            <v>130658631</v>
          </cell>
          <cell r="C4690" t="str">
            <v>PUJIANDIK ASWANTONO</v>
          </cell>
          <cell r="D4690" t="str">
            <v>IV/a</v>
          </cell>
          <cell r="E4690" t="str">
            <v>01-04-2007</v>
          </cell>
          <cell r="F4690" t="str">
            <v>SITUBONDO</v>
          </cell>
          <cell r="G4690" t="str">
            <v>27-02-1959</v>
          </cell>
          <cell r="H4690" t="str">
            <v>SDN 2 Jetis Kec. Besuki</v>
          </cell>
          <cell r="I4690" t="str">
            <v>DS. BLIMBING RT.2/2 KEC. BESUKI</v>
          </cell>
          <cell r="J4690" t="str">
            <v>8807080722</v>
          </cell>
          <cell r="K4690" t="str">
            <v/>
          </cell>
        </row>
        <row r="4691">
          <cell r="A4691" t="str">
            <v>19590320 198201 1 003</v>
          </cell>
          <cell r="B4691" t="str">
            <v>131043767</v>
          </cell>
          <cell r="C4691" t="str">
            <v>ARISNOHADI</v>
          </cell>
          <cell r="D4691" t="str">
            <v>IV/a</v>
          </cell>
          <cell r="E4691" t="str">
            <v>01-04-2007</v>
          </cell>
          <cell r="F4691" t="str">
            <v>SITUBONDO</v>
          </cell>
          <cell r="G4691" t="str">
            <v>20-03-1959</v>
          </cell>
          <cell r="H4691" t="str">
            <v>SDN 2 Jetis Kec. Besuki</v>
          </cell>
          <cell r="I4691" t="str">
            <v>DS. KETAH RT.1/2 KEC. SUBOH</v>
          </cell>
          <cell r="J4691" t="str">
            <v>8807080722</v>
          </cell>
          <cell r="K4691" t="str">
            <v/>
          </cell>
        </row>
        <row r="4692">
          <cell r="A4692" t="str">
            <v>19630627 198603 1 011</v>
          </cell>
          <cell r="B4692" t="str">
            <v>131457309</v>
          </cell>
          <cell r="C4692" t="str">
            <v>ISMAIL, S.Ag.</v>
          </cell>
          <cell r="D4692" t="str">
            <v>IV/a</v>
          </cell>
          <cell r="E4692" t="str">
            <v>01-10-2009</v>
          </cell>
          <cell r="F4692" t="str">
            <v>SITUBONDO</v>
          </cell>
          <cell r="G4692" t="str">
            <v>27-06-1963</v>
          </cell>
          <cell r="H4692" t="str">
            <v>SDN 2 Jetis Kec. Besuki</v>
          </cell>
          <cell r="I4692" t="str">
            <v>JL. KENANGA NO. 28 RT.4/2 KEC. BESUKI</v>
          </cell>
          <cell r="J4692" t="str">
            <v>8807080722</v>
          </cell>
          <cell r="K4692" t="str">
            <v/>
          </cell>
        </row>
        <row r="4693">
          <cell r="A4693" t="str">
            <v>19671230 199109 2 001</v>
          </cell>
          <cell r="B4693" t="str">
            <v>131969132</v>
          </cell>
          <cell r="C4693" t="str">
            <v>ANI RITAWATI, S.Pd.</v>
          </cell>
          <cell r="D4693" t="str">
            <v>IV/a</v>
          </cell>
          <cell r="E4693" t="str">
            <v>01-04-2012</v>
          </cell>
          <cell r="F4693" t="str">
            <v>SITUBONDO</v>
          </cell>
          <cell r="G4693" t="str">
            <v>30-12-1967</v>
          </cell>
          <cell r="H4693" t="str">
            <v>SDN 2 Jetis Kec. Besuki</v>
          </cell>
          <cell r="I4693" t="str">
            <v>JETIS RANDU RT.1/1 KEC. BESUKI</v>
          </cell>
          <cell r="J4693" t="str">
            <v>8807080722</v>
          </cell>
          <cell r="K4693" t="str">
            <v/>
          </cell>
        </row>
        <row r="4694">
          <cell r="A4694" t="str">
            <v>19590227 198504 1 002</v>
          </cell>
          <cell r="B4694" t="str">
            <v>131378400</v>
          </cell>
          <cell r="C4694" t="str">
            <v>H. MUDZAKKIR, S.Pd.I.</v>
          </cell>
          <cell r="D4694" t="str">
            <v>IV/a</v>
          </cell>
          <cell r="E4694" t="str">
            <v>01-04-2012</v>
          </cell>
          <cell r="F4694" t="str">
            <v>SITUBONDO</v>
          </cell>
          <cell r="G4694" t="str">
            <v>27-02-1959</v>
          </cell>
          <cell r="H4694" t="str">
            <v>SDN 2 Jetis Kec. Besuki</v>
          </cell>
          <cell r="I4694" t="str">
            <v>JL. PUTRI KUNING RT.3 RW.4 BESUKI 68356</v>
          </cell>
          <cell r="J4694" t="str">
            <v>8807080722</v>
          </cell>
          <cell r="K4694" t="str">
            <v/>
          </cell>
        </row>
        <row r="4695">
          <cell r="A4695" t="str">
            <v>19720906 200701 2 018</v>
          </cell>
          <cell r="B4695" t="str">
            <v>510201619</v>
          </cell>
          <cell r="C4695" t="str">
            <v>ENDANG MURTIANI</v>
          </cell>
          <cell r="D4695" t="str">
            <v>II/b</v>
          </cell>
          <cell r="E4695" t="str">
            <v>01-04-2010</v>
          </cell>
          <cell r="F4695" t="str">
            <v>SITUBONDO</v>
          </cell>
          <cell r="G4695" t="str">
            <v>06-09-1972</v>
          </cell>
          <cell r="H4695" t="str">
            <v>SDN 2 Jetis Kec. Besuki</v>
          </cell>
          <cell r="I4695" t="str">
            <v>DSN. KALAK RT 03 RW 01 KALIMAS BESUKI SITUBONDO</v>
          </cell>
          <cell r="J4695" t="str">
            <v>8807080722</v>
          </cell>
          <cell r="K4695" t="str">
            <v/>
          </cell>
        </row>
        <row r="4696">
          <cell r="A4696" t="str">
            <v>19771003 200801 2 010</v>
          </cell>
          <cell r="B4696" t="str">
            <v>510229345</v>
          </cell>
          <cell r="C4696" t="str">
            <v>MAMBAR IDHAYATI</v>
          </cell>
          <cell r="D4696" t="str">
            <v>II/b</v>
          </cell>
          <cell r="E4696" t="str">
            <v>01-04-2011</v>
          </cell>
          <cell r="F4696" t="str">
            <v>SITUBONDO</v>
          </cell>
          <cell r="G4696" t="str">
            <v>03-10-1977</v>
          </cell>
          <cell r="H4696" t="str">
            <v>SDN 2 Jetis Kec. Besuki</v>
          </cell>
          <cell r="I4696" t="str">
            <v>JL. SAGARAN RT 01 RW 01 BLIMBING BESUKI</v>
          </cell>
          <cell r="J4696" t="str">
            <v>8807080722</v>
          </cell>
          <cell r="K4696" t="str">
            <v/>
          </cell>
        </row>
        <row r="4697">
          <cell r="A4697" t="str">
            <v>19540507 198904 1 001</v>
          </cell>
          <cell r="B4697" t="str">
            <v>131734958</v>
          </cell>
          <cell r="C4697" t="str">
            <v>H. SUKARTO</v>
          </cell>
          <cell r="D4697" t="str">
            <v>II/a</v>
          </cell>
          <cell r="E4697" t="str">
            <v>01-04-2005</v>
          </cell>
          <cell r="F4697" t="str">
            <v>SITUBONDO</v>
          </cell>
          <cell r="G4697" t="str">
            <v>07-05-1954</v>
          </cell>
          <cell r="H4697" t="str">
            <v>SDN 2 Jetis Kec. Besuki</v>
          </cell>
          <cell r="I4697" t="str">
            <v>DS. JETIS RT 01 RW 01 KEC. BESUKI</v>
          </cell>
          <cell r="J4697" t="str">
            <v>8807080722</v>
          </cell>
          <cell r="K4697" t="str">
            <v/>
          </cell>
        </row>
        <row r="4698">
          <cell r="A4698" t="str">
            <v>19570923 197702 1 002</v>
          </cell>
          <cell r="B4698" t="str">
            <v>130583884</v>
          </cell>
          <cell r="C4698" t="str">
            <v>ENDANG SANTOSO M. S., S.Pd.</v>
          </cell>
          <cell r="D4698" t="str">
            <v>IV/b</v>
          </cell>
          <cell r="E4698" t="str">
            <v>01-10-2008</v>
          </cell>
          <cell r="F4698" t="str">
            <v>SITUBONDO</v>
          </cell>
          <cell r="G4698" t="str">
            <v>23-09-1957</v>
          </cell>
          <cell r="H4698" t="str">
            <v>SDN 3 Jetis Kec. Besuki</v>
          </cell>
          <cell r="I4698" t="str">
            <v>DSN. KRAJAN RT.2/3 KALIMAS KEC. BESUKI</v>
          </cell>
          <cell r="J4698" t="str">
            <v>8807080723</v>
          </cell>
          <cell r="K4698" t="str">
            <v/>
          </cell>
        </row>
        <row r="4699">
          <cell r="A4699" t="str">
            <v>19560612 197707 2 001</v>
          </cell>
          <cell r="B4699" t="str">
            <v>130584263</v>
          </cell>
          <cell r="C4699" t="str">
            <v>DAMINIATI, A.Ma.Pd.</v>
          </cell>
          <cell r="D4699" t="str">
            <v>IV/a</v>
          </cell>
          <cell r="E4699" t="str">
            <v>01-04-2001</v>
          </cell>
          <cell r="F4699" t="str">
            <v>PONOROGO</v>
          </cell>
          <cell r="G4699" t="str">
            <v>12-06-1956</v>
          </cell>
          <cell r="H4699" t="str">
            <v>SDN 3 Jetis Kec. Besuki</v>
          </cell>
          <cell r="I4699" t="str">
            <v>DS. KALIMAS RT.2/3 KEC. BESUKI</v>
          </cell>
          <cell r="J4699" t="str">
            <v>8807080723</v>
          </cell>
          <cell r="K4699" t="str">
            <v/>
          </cell>
        </row>
        <row r="4700">
          <cell r="A4700" t="str">
            <v>19521109 197601 2 002</v>
          </cell>
          <cell r="B4700" t="str">
            <v>130499012</v>
          </cell>
          <cell r="C4700" t="str">
            <v>SUGIYAH, A.Ma.Pd.</v>
          </cell>
          <cell r="D4700" t="str">
            <v>IV/a</v>
          </cell>
          <cell r="E4700" t="str">
            <v>01-04-2002</v>
          </cell>
          <cell r="F4700" t="str">
            <v>TRENGGALEK</v>
          </cell>
          <cell r="G4700" t="str">
            <v>09-11-1952</v>
          </cell>
          <cell r="H4700" t="str">
            <v>SDN 3 Jetis Kec. Besuki</v>
          </cell>
          <cell r="I4700" t="str">
            <v>DS. JKETIS RT.2/2 KEC. BESUKI</v>
          </cell>
          <cell r="J4700" t="str">
            <v>8807080723</v>
          </cell>
          <cell r="K4700" t="str">
            <v/>
          </cell>
        </row>
        <row r="4701">
          <cell r="A4701" t="str">
            <v>19530515 197601 2 002</v>
          </cell>
          <cell r="B4701" t="str">
            <v>130498962</v>
          </cell>
          <cell r="C4701" t="str">
            <v>RUMINI</v>
          </cell>
          <cell r="D4701" t="str">
            <v>IV/a</v>
          </cell>
          <cell r="E4701" t="str">
            <v>01-04-2002</v>
          </cell>
          <cell r="F4701" t="str">
            <v>TRENGGALEK</v>
          </cell>
          <cell r="G4701" t="str">
            <v>15-05-1953</v>
          </cell>
          <cell r="H4701" t="str">
            <v>SDN 3 Jetis Kec. Besuki</v>
          </cell>
          <cell r="I4701" t="str">
            <v>DS. KALIMAS RT.2/3 KEC. BESUKI</v>
          </cell>
          <cell r="J4701" t="str">
            <v>8807080723</v>
          </cell>
          <cell r="K4701" t="str">
            <v/>
          </cell>
        </row>
        <row r="4702">
          <cell r="A4702" t="str">
            <v>19570804 197702 2 002</v>
          </cell>
          <cell r="B4702" t="str">
            <v>130583908</v>
          </cell>
          <cell r="C4702" t="str">
            <v>MUAWANA</v>
          </cell>
          <cell r="D4702" t="str">
            <v>IV/a</v>
          </cell>
          <cell r="E4702" t="str">
            <v>01-04-2004</v>
          </cell>
          <cell r="F4702" t="str">
            <v>SEMARANG</v>
          </cell>
          <cell r="G4702" t="str">
            <v>04-08-1957</v>
          </cell>
          <cell r="H4702" t="str">
            <v>SDN 3 Jetis Kec. Besuki</v>
          </cell>
          <cell r="I4702" t="str">
            <v>JL. RAYA DEMUNG RT.2/3 KEC. BESUKI</v>
          </cell>
          <cell r="J4702" t="str">
            <v>8807080723</v>
          </cell>
          <cell r="K4702" t="str">
            <v/>
          </cell>
        </row>
        <row r="4703">
          <cell r="A4703" t="str">
            <v>19651028 198606 1 001</v>
          </cell>
          <cell r="B4703" t="str">
            <v>131446795</v>
          </cell>
          <cell r="C4703" t="str">
            <v>ENDROWANTO, A.Ma.Pd.</v>
          </cell>
          <cell r="D4703" t="str">
            <v>IV/a</v>
          </cell>
          <cell r="E4703" t="str">
            <v>01-04-2013</v>
          </cell>
          <cell r="F4703" t="str">
            <v>BANYUWANGI</v>
          </cell>
          <cell r="G4703" t="str">
            <v>28-10-1965</v>
          </cell>
          <cell r="H4703" t="str">
            <v>SDN 3 Jetis Kec. Besuki</v>
          </cell>
          <cell r="I4703" t="str">
            <v>DS. DEMUNG RT.2/3 KEC. BESUKI</v>
          </cell>
          <cell r="J4703" t="str">
            <v>8807080723</v>
          </cell>
          <cell r="K4703" t="str">
            <v/>
          </cell>
        </row>
        <row r="4704">
          <cell r="A4704" t="str">
            <v>19831121 200701 2 003</v>
          </cell>
          <cell r="B4704" t="str">
            <v>510200985</v>
          </cell>
          <cell r="C4704" t="str">
            <v>FAIZATUR RODIAH</v>
          </cell>
          <cell r="D4704" t="str">
            <v>II/b</v>
          </cell>
          <cell r="E4704" t="str">
            <v>01-04-2010</v>
          </cell>
          <cell r="F4704" t="str">
            <v>SITUBONDO</v>
          </cell>
          <cell r="G4704" t="str">
            <v>21-11-1983</v>
          </cell>
          <cell r="H4704" t="str">
            <v>SDN 3 Jetis Kec. Besuki</v>
          </cell>
          <cell r="I4704" t="str">
            <v>JL. SUARI RT 02 RW 01 KALIMAS BESUKI</v>
          </cell>
          <cell r="J4704" t="str">
            <v>8807080723</v>
          </cell>
          <cell r="K4704" t="str">
            <v/>
          </cell>
        </row>
        <row r="4705">
          <cell r="A4705" t="str">
            <v>19831019 200801 2 007</v>
          </cell>
          <cell r="B4705" t="str">
            <v>510223027</v>
          </cell>
          <cell r="C4705" t="str">
            <v>LISMAWATI PRAMONO</v>
          </cell>
          <cell r="D4705" t="str">
            <v>II/b</v>
          </cell>
          <cell r="E4705" t="str">
            <v>01-04-2011</v>
          </cell>
          <cell r="F4705" t="str">
            <v>GRESIK</v>
          </cell>
          <cell r="G4705" t="str">
            <v>19-10-1983</v>
          </cell>
          <cell r="H4705" t="str">
            <v>SDN 3 Jetis Kec. Besuki</v>
          </cell>
          <cell r="I4705" t="str">
            <v>PERUM GRIYA BESUKI MULYA BLOK G-05 BESUKI SIT</v>
          </cell>
          <cell r="J4705" t="str">
            <v>8807080723</v>
          </cell>
          <cell r="K4705" t="str">
            <v/>
          </cell>
        </row>
        <row r="4706">
          <cell r="A4706" t="str">
            <v>19780927 200801 1 015</v>
          </cell>
          <cell r="B4706" t="str">
            <v>510229346</v>
          </cell>
          <cell r="C4706" t="str">
            <v>RUDI SUBIYAKTO</v>
          </cell>
          <cell r="D4706" t="str">
            <v>II/b</v>
          </cell>
          <cell r="E4706" t="str">
            <v>01-04-2011</v>
          </cell>
          <cell r="F4706" t="str">
            <v>SITUBONDO</v>
          </cell>
          <cell r="G4706" t="str">
            <v>27-09-1978</v>
          </cell>
          <cell r="H4706" t="str">
            <v>SDN 3 Jetis Kec. Besuki</v>
          </cell>
          <cell r="I4706" t="str">
            <v>JL. RAYA SITUBONDO RT 01 RW 04 KOTIM BESUKI SIT</v>
          </cell>
          <cell r="J4706" t="str">
            <v>8807080723</v>
          </cell>
          <cell r="K4706" t="str">
            <v/>
          </cell>
        </row>
        <row r="4707">
          <cell r="A4707" t="str">
            <v>19600218 198201 2 005</v>
          </cell>
          <cell r="B4707" t="str">
            <v>131043745</v>
          </cell>
          <cell r="C4707" t="str">
            <v>ELSE GINANTI</v>
          </cell>
          <cell r="D4707" t="str">
            <v>IV/b</v>
          </cell>
          <cell r="E4707" t="str">
            <v>01-10-2010</v>
          </cell>
          <cell r="F4707" t="str">
            <v>SITUBONDO</v>
          </cell>
          <cell r="G4707" t="str">
            <v>18-02-1960</v>
          </cell>
          <cell r="H4707" t="str">
            <v>SDN 4 Jetis Kec. Besuki</v>
          </cell>
          <cell r="I4707" t="str">
            <v>JL. NIAGA RT.1 RW.1 BESUKI 68356</v>
          </cell>
          <cell r="J4707" t="str">
            <v>8807080724</v>
          </cell>
          <cell r="K4707" t="str">
            <v/>
          </cell>
        </row>
        <row r="4708">
          <cell r="A4708" t="str">
            <v>19520701 197601 2 004</v>
          </cell>
          <cell r="B4708" t="str">
            <v>130498991</v>
          </cell>
          <cell r="C4708" t="str">
            <v>LILIK SUDIATI, S.Pd.</v>
          </cell>
          <cell r="D4708" t="str">
            <v>IV/a</v>
          </cell>
          <cell r="E4708" t="str">
            <v>01-04-2004</v>
          </cell>
          <cell r="F4708" t="str">
            <v>TRENGGALEK</v>
          </cell>
          <cell r="G4708" t="str">
            <v>01-04-1952</v>
          </cell>
          <cell r="H4708" t="str">
            <v>SDN 4 Jetis Kec. Besuki</v>
          </cell>
          <cell r="I4708" t="str">
            <v>DS. JETIS RT.2/1 KEC. BESUKI</v>
          </cell>
          <cell r="J4708" t="str">
            <v>8807080724</v>
          </cell>
          <cell r="K4708" t="str">
            <v/>
          </cell>
        </row>
        <row r="4709">
          <cell r="A4709" t="str">
            <v>19580812 197907 2 003</v>
          </cell>
          <cell r="B4709" t="str">
            <v>130748731</v>
          </cell>
          <cell r="C4709" t="str">
            <v>RAHMAWATI, A.Ma.Pd.</v>
          </cell>
          <cell r="D4709" t="str">
            <v>IV/a</v>
          </cell>
          <cell r="E4709" t="str">
            <v>01-10-2006</v>
          </cell>
          <cell r="F4709" t="str">
            <v>SITUBONDO</v>
          </cell>
          <cell r="G4709" t="str">
            <v>12-08-1958</v>
          </cell>
          <cell r="H4709" t="str">
            <v>SDN 4 Jetis Kec. Besuki</v>
          </cell>
          <cell r="I4709" t="str">
            <v>JL. SERUNI NO. 20 RT.1/3 KEC. BESUKI</v>
          </cell>
          <cell r="J4709" t="str">
            <v>8807080724</v>
          </cell>
          <cell r="K4709" t="str">
            <v/>
          </cell>
        </row>
        <row r="4710">
          <cell r="A4710" t="str">
            <v>19630114 198504 1 004</v>
          </cell>
          <cell r="B4710" t="str">
            <v>131335254</v>
          </cell>
          <cell r="C4710" t="str">
            <v>SALEH, S.Pd.</v>
          </cell>
          <cell r="D4710" t="str">
            <v>IV/a</v>
          </cell>
          <cell r="E4710" t="str">
            <v>01-10-2008</v>
          </cell>
          <cell r="F4710" t="str">
            <v>SITUBONDO</v>
          </cell>
          <cell r="G4710" t="str">
            <v>14-01-1963</v>
          </cell>
          <cell r="H4710" t="str">
            <v>SDN 4 Jetis Kec. Besuki</v>
          </cell>
          <cell r="I4710" t="str">
            <v>JL. SBR.MALANG RT.2/1 DS. JETIS KEC. BESUKI</v>
          </cell>
          <cell r="J4710" t="str">
            <v>8807080724</v>
          </cell>
          <cell r="K4710" t="str">
            <v/>
          </cell>
        </row>
        <row r="4711">
          <cell r="A4711" t="str">
            <v>19601015 198504 1 003</v>
          </cell>
          <cell r="B4711" t="str">
            <v>131378412</v>
          </cell>
          <cell r="C4711" t="str">
            <v>FATHOR RAZI, S.Ag.</v>
          </cell>
          <cell r="D4711" t="str">
            <v>IV/a</v>
          </cell>
          <cell r="E4711" t="str">
            <v>01-10-2008</v>
          </cell>
          <cell r="F4711" t="str">
            <v>SITUBONDO</v>
          </cell>
          <cell r="G4711" t="str">
            <v>15-10-1960</v>
          </cell>
          <cell r="H4711" t="str">
            <v>SDN 4 Jetis Kec. Besuki</v>
          </cell>
          <cell r="I4711" t="str">
            <v>JL. SBR.KEMBAR LANGKAP RT.2/1 KEC. BESUKI</v>
          </cell>
          <cell r="J4711" t="str">
            <v>8807080724</v>
          </cell>
          <cell r="K4711" t="str">
            <v/>
          </cell>
        </row>
        <row r="4712">
          <cell r="A4712" t="str">
            <v>19610717 198112 2 005</v>
          </cell>
          <cell r="B4712" t="str">
            <v>130968666</v>
          </cell>
          <cell r="C4712" t="str">
            <v>SOFIA FARIDA, S.Pd.</v>
          </cell>
          <cell r="D4712" t="str">
            <v>IV/a</v>
          </cell>
          <cell r="E4712" t="str">
            <v>01-04-2009</v>
          </cell>
          <cell r="F4712" t="str">
            <v>SITUBONDO</v>
          </cell>
          <cell r="G4712" t="str">
            <v>17-07-1961</v>
          </cell>
          <cell r="H4712" t="str">
            <v>SDN 4 Jetis Kec. Besuki</v>
          </cell>
          <cell r="I4712" t="str">
            <v>JL. DEMUNG RT.2/2 KEC. BESUKI</v>
          </cell>
          <cell r="J4712" t="str">
            <v>8807080724</v>
          </cell>
          <cell r="K4712" t="str">
            <v/>
          </cell>
        </row>
        <row r="4713">
          <cell r="A4713" t="str">
            <v>19791120 200701 2 013</v>
          </cell>
          <cell r="B4713" t="str">
            <v>510200947</v>
          </cell>
          <cell r="C4713" t="str">
            <v>MARSUS KISWATUL HASANAH</v>
          </cell>
          <cell r="D4713" t="str">
            <v>II/b</v>
          </cell>
          <cell r="E4713" t="str">
            <v>01-04-2010</v>
          </cell>
          <cell r="F4713" t="str">
            <v>SITUBONDO</v>
          </cell>
          <cell r="G4713" t="str">
            <v>20-11-1979</v>
          </cell>
          <cell r="H4713" t="str">
            <v>SDN 4 Jetis Kec. Besuki</v>
          </cell>
          <cell r="I4713" t="str">
            <v>JETIS KANAK PUTIH RT 01 RW 01 BESUKI SIT</v>
          </cell>
          <cell r="J4713" t="str">
            <v>8807080724</v>
          </cell>
          <cell r="K4713" t="str">
            <v/>
          </cell>
        </row>
        <row r="4714">
          <cell r="A4714" t="str">
            <v>19831026 200801 2 010</v>
          </cell>
          <cell r="B4714" t="str">
            <v>510229648</v>
          </cell>
          <cell r="C4714" t="str">
            <v>HOSNAWIYAH</v>
          </cell>
          <cell r="D4714" t="str">
            <v>II/a</v>
          </cell>
          <cell r="E4714" t="str">
            <v>01-01-2008</v>
          </cell>
          <cell r="F4714" t="str">
            <v>SITUBONDO</v>
          </cell>
          <cell r="G4714" t="str">
            <v>26-10-1983</v>
          </cell>
          <cell r="H4714" t="str">
            <v>SDN 4 Jetis Kec. Besuki</v>
          </cell>
          <cell r="I4714" t="str">
            <v>JL. SUMBERMALANG JETIS RT 02 RW 01 BESUKI SIT</v>
          </cell>
          <cell r="J4714" t="str">
            <v>8807080724</v>
          </cell>
          <cell r="K4714" t="str">
            <v/>
          </cell>
        </row>
        <row r="4715">
          <cell r="A4715" t="str">
            <v>19550614 197601 2 004</v>
          </cell>
          <cell r="B4715" t="str">
            <v>130498866</v>
          </cell>
          <cell r="C4715" t="str">
            <v>HOSPITA TRIMURTI, S.Pd.</v>
          </cell>
          <cell r="D4715" t="str">
            <v>IV/b</v>
          </cell>
          <cell r="E4715" t="str">
            <v>01-10-2008</v>
          </cell>
          <cell r="F4715" t="str">
            <v>SITUBONDO</v>
          </cell>
          <cell r="G4715" t="str">
            <v>14-06-1955</v>
          </cell>
          <cell r="H4715" t="str">
            <v>SDN 5 Jetis Kec. Besuki</v>
          </cell>
          <cell r="I4715" t="str">
            <v>JL. ARGOPURO BO. 71 RT.1 RW.2 BESUKI 68356</v>
          </cell>
          <cell r="J4715" t="str">
            <v>8807080725</v>
          </cell>
          <cell r="K4715" t="str">
            <v/>
          </cell>
        </row>
        <row r="4716">
          <cell r="A4716" t="str">
            <v>19610106 198303 1 006</v>
          </cell>
          <cell r="B4716" t="str">
            <v>131196326</v>
          </cell>
          <cell r="C4716" t="str">
            <v>ABDUS, S.Pd.</v>
          </cell>
          <cell r="D4716" t="str">
            <v>IV/b</v>
          </cell>
          <cell r="E4716" t="str">
            <v>01-10-2012</v>
          </cell>
          <cell r="F4716" t="str">
            <v>SITUBONDO</v>
          </cell>
          <cell r="G4716" t="str">
            <v>06-01-1961</v>
          </cell>
          <cell r="H4716" t="str">
            <v>SDN 5 Jetis Kec. Besuki</v>
          </cell>
          <cell r="I4716" t="str">
            <v>WATU KETU RT.2/3 DS. DEMUNG KEC. BESUKI</v>
          </cell>
          <cell r="J4716" t="str">
            <v>8807080725</v>
          </cell>
          <cell r="K4716" t="str">
            <v/>
          </cell>
        </row>
        <row r="4717">
          <cell r="A4717" t="str">
            <v>19611110 198112 2 005</v>
          </cell>
          <cell r="B4717" t="str">
            <v>130968625</v>
          </cell>
          <cell r="C4717" t="str">
            <v>LULUK SUHARTINI, S.Pd.</v>
          </cell>
          <cell r="D4717" t="str">
            <v>IV/b</v>
          </cell>
          <cell r="E4717" t="str">
            <v>01-10-2012</v>
          </cell>
          <cell r="F4717" t="str">
            <v>SITUBONDO</v>
          </cell>
          <cell r="G4717" t="str">
            <v>10-11-1961</v>
          </cell>
          <cell r="H4717" t="str">
            <v>SDN 5 Jetis Kec. Besuki</v>
          </cell>
          <cell r="I4717" t="str">
            <v>JL. GARUDA NO. 85 B RT1/3 KEC. BESUKI</v>
          </cell>
          <cell r="J4717" t="str">
            <v>8807080725</v>
          </cell>
          <cell r="K4717" t="str">
            <v/>
          </cell>
        </row>
        <row r="4718">
          <cell r="A4718" t="str">
            <v>19601214 198201 2 009</v>
          </cell>
          <cell r="B4718" t="str">
            <v>131043827</v>
          </cell>
          <cell r="C4718" t="str">
            <v>FATMAWATI</v>
          </cell>
          <cell r="D4718" t="str">
            <v>IV/a</v>
          </cell>
          <cell r="E4718" t="str">
            <v>01-04-2007</v>
          </cell>
          <cell r="F4718" t="str">
            <v>SITUBONDO</v>
          </cell>
          <cell r="G4718" t="str">
            <v>14-12-1960</v>
          </cell>
          <cell r="H4718" t="str">
            <v>SDN 5 Jetis Kec. Besuki</v>
          </cell>
          <cell r="I4718" t="str">
            <v>JL. G.RINGGIT 972 BESUKI 68356</v>
          </cell>
          <cell r="J4718" t="str">
            <v>8807080725</v>
          </cell>
          <cell r="K4718" t="str">
            <v/>
          </cell>
        </row>
        <row r="4719">
          <cell r="A4719" t="str">
            <v>19591005 197907 1 004</v>
          </cell>
          <cell r="B4719" t="str">
            <v>130748685</v>
          </cell>
          <cell r="C4719" t="str">
            <v>ARJOSO, S.Pd.</v>
          </cell>
          <cell r="D4719" t="str">
            <v>IV/a</v>
          </cell>
          <cell r="E4719" t="str">
            <v>01-10-2007</v>
          </cell>
          <cell r="F4719" t="str">
            <v>SITUBONDO</v>
          </cell>
          <cell r="G4719" t="str">
            <v>05-10-1959</v>
          </cell>
          <cell r="H4719" t="str">
            <v>SDN 5 Jetis Kec. Besuki</v>
          </cell>
          <cell r="I4719" t="str">
            <v>JETIS RANDU RT.1/2 KEC. BESUKI</v>
          </cell>
          <cell r="J4719" t="str">
            <v>8807080725</v>
          </cell>
          <cell r="K4719" t="str">
            <v/>
          </cell>
        </row>
        <row r="4720">
          <cell r="A4720" t="str">
            <v>19621207 198603 2 010</v>
          </cell>
          <cell r="B4720" t="str">
            <v>131457322</v>
          </cell>
          <cell r="C4720" t="str">
            <v>INNAFI, A.Ma.</v>
          </cell>
          <cell r="D4720" t="str">
            <v>III/d</v>
          </cell>
          <cell r="E4720" t="str">
            <v>01-04-2011</v>
          </cell>
          <cell r="F4720" t="str">
            <v>SITUBONDO</v>
          </cell>
          <cell r="G4720" t="str">
            <v>07-12-1962</v>
          </cell>
          <cell r="H4720" t="str">
            <v>SDN 5 Jetis Kec. Besuki</v>
          </cell>
          <cell r="I4720" t="str">
            <v>JL. WIDOROPAYUNG DS. JETIS KEC. BESUKI</v>
          </cell>
          <cell r="J4720" t="str">
            <v>8807080725</v>
          </cell>
          <cell r="K4720" t="str">
            <v/>
          </cell>
        </row>
        <row r="4721">
          <cell r="A4721" t="str">
            <v>19780911 200903 1 003</v>
          </cell>
          <cell r="B4721" t="str">
            <v>910000227</v>
          </cell>
          <cell r="C4721" t="str">
            <v>HERDIN SUGIANTO, A.Ma.</v>
          </cell>
          <cell r="D4721" t="str">
            <v>II/b</v>
          </cell>
          <cell r="E4721" t="str">
            <v>01-03-2009</v>
          </cell>
          <cell r="F4721" t="str">
            <v>SITUBONDO</v>
          </cell>
          <cell r="G4721" t="str">
            <v>11-09-1978</v>
          </cell>
          <cell r="H4721" t="str">
            <v>SDN 5 Jetis Kec. Besuki</v>
          </cell>
          <cell r="I4721" t="str">
            <v>KP LANGSEP RT 02 RW 03 JETIS BESUKI</v>
          </cell>
          <cell r="J4721" t="str">
            <v>8807080725</v>
          </cell>
          <cell r="K4721" t="str">
            <v/>
          </cell>
        </row>
        <row r="4722">
          <cell r="A4722" t="str">
            <v>19860211 200801 2 001</v>
          </cell>
          <cell r="B4722" t="str">
            <v>510222999</v>
          </cell>
          <cell r="C4722" t="str">
            <v>NUR HOLILAH</v>
          </cell>
          <cell r="D4722" t="str">
            <v>II/b</v>
          </cell>
          <cell r="E4722" t="str">
            <v>01-10-2011</v>
          </cell>
          <cell r="F4722" t="str">
            <v>SITUBONDO</v>
          </cell>
          <cell r="G4722" t="str">
            <v>11-02-1986</v>
          </cell>
          <cell r="H4722" t="str">
            <v>SDN 5 Jetis Kec. Besuki</v>
          </cell>
          <cell r="I4722" t="str">
            <v>KP. KRAJAN RT 02 RW 03 DS. LANGKAP KEC. BESUKI</v>
          </cell>
          <cell r="J4722" t="str">
            <v>8807080725</v>
          </cell>
          <cell r="K4722" t="str">
            <v/>
          </cell>
        </row>
        <row r="4723">
          <cell r="A4723" t="str">
            <v>19541207 197703 2 002</v>
          </cell>
          <cell r="B4723" t="str">
            <v>130584174</v>
          </cell>
          <cell r="C4723" t="str">
            <v>SUNARTI, S.Pd.</v>
          </cell>
          <cell r="D4723" t="str">
            <v>IV/b</v>
          </cell>
          <cell r="E4723" t="str">
            <v>01-10-2010</v>
          </cell>
          <cell r="F4723" t="str">
            <v>TRENGGALEK</v>
          </cell>
          <cell r="G4723" t="str">
            <v>07-12-1954</v>
          </cell>
          <cell r="H4723" t="str">
            <v>SDN Langkap Kec. Besuki</v>
          </cell>
          <cell r="I4723" t="str">
            <v>DS. KALIMAS RT.2/2 KEC. BESUKI</v>
          </cell>
          <cell r="J4723" t="str">
            <v>8807080726</v>
          </cell>
          <cell r="K4723" t="str">
            <v/>
          </cell>
        </row>
        <row r="4724">
          <cell r="A4724" t="str">
            <v>19600610 198112 2 002</v>
          </cell>
          <cell r="B4724" t="str">
            <v>130968681</v>
          </cell>
          <cell r="C4724" t="str">
            <v>SUPARTINI</v>
          </cell>
          <cell r="D4724" t="str">
            <v>IV/b</v>
          </cell>
          <cell r="E4724" t="str">
            <v>01-10-2010</v>
          </cell>
          <cell r="F4724" t="str">
            <v>BANYUWANGI</v>
          </cell>
          <cell r="G4724" t="str">
            <v>10-06-1960</v>
          </cell>
          <cell r="H4724" t="str">
            <v>SDN Langkap Kec. Besuki</v>
          </cell>
          <cell r="I4724" t="str">
            <v>KP. KRAJAN RT.2/3 DS. KALIMAS KEC. BESUKI</v>
          </cell>
          <cell r="J4724" t="str">
            <v>8807080726</v>
          </cell>
          <cell r="K4724" t="str">
            <v/>
          </cell>
        </row>
        <row r="4725">
          <cell r="A4725" t="str">
            <v>19590423 197803 1 004</v>
          </cell>
          <cell r="B4725" t="str">
            <v>130658624</v>
          </cell>
          <cell r="C4725" t="str">
            <v>AHMAD FAUZI, S.Pd.</v>
          </cell>
          <cell r="D4725" t="str">
            <v>IV/b</v>
          </cell>
          <cell r="E4725" t="str">
            <v>01-10-2010</v>
          </cell>
          <cell r="F4725" t="str">
            <v>SITUBONDO</v>
          </cell>
          <cell r="G4725" t="str">
            <v>23-04-1959</v>
          </cell>
          <cell r="H4725" t="str">
            <v>SDN Langkap Kec. Besuki</v>
          </cell>
          <cell r="I4725" t="str">
            <v>JL. SUWARI NO. 30 KEC. BESUKI</v>
          </cell>
          <cell r="J4725" t="str">
            <v>8807080726</v>
          </cell>
          <cell r="K4725" t="str">
            <v/>
          </cell>
        </row>
        <row r="4726">
          <cell r="A4726" t="str">
            <v>19600930 198010 2 003</v>
          </cell>
          <cell r="B4726" t="str">
            <v>130849253</v>
          </cell>
          <cell r="C4726" t="str">
            <v>ENDANG KUSDARWATI</v>
          </cell>
          <cell r="D4726" t="str">
            <v>IV/a</v>
          </cell>
          <cell r="E4726" t="str">
            <v>01-04-2005</v>
          </cell>
          <cell r="F4726" t="str">
            <v>BONDOWOSO</v>
          </cell>
          <cell r="G4726" t="str">
            <v>30-09-1960</v>
          </cell>
          <cell r="H4726" t="str">
            <v>SDN Langkap Kec. Besuki</v>
          </cell>
          <cell r="I4726" t="str">
            <v>JL. SUWARI 715 BESUKI 68356</v>
          </cell>
          <cell r="J4726" t="str">
            <v>8807080726</v>
          </cell>
          <cell r="K4726" t="str">
            <v/>
          </cell>
        </row>
        <row r="4727">
          <cell r="A4727" t="str">
            <v>19641218 198803 1 006</v>
          </cell>
          <cell r="B4727" t="str">
            <v>131734889</v>
          </cell>
          <cell r="C4727" t="str">
            <v>JUHARYONO, S.Pd.</v>
          </cell>
          <cell r="D4727" t="str">
            <v>IV/a</v>
          </cell>
          <cell r="E4727" t="str">
            <v>01-04-2012</v>
          </cell>
          <cell r="F4727" t="str">
            <v>SITUBONDO</v>
          </cell>
          <cell r="G4727" t="str">
            <v>18-12-1964</v>
          </cell>
          <cell r="H4727" t="str">
            <v>SDN Langkap Kec. Besuki</v>
          </cell>
          <cell r="I4727" t="str">
            <v>JL. TRUNOJOYO RT.1/4 KEC. BESUKI</v>
          </cell>
          <cell r="J4727" t="str">
            <v>8807080726</v>
          </cell>
          <cell r="K4727" t="str">
            <v/>
          </cell>
        </row>
        <row r="4728">
          <cell r="A4728" t="str">
            <v>19670306 198904 1 001</v>
          </cell>
          <cell r="B4728" t="str">
            <v>131734199</v>
          </cell>
          <cell r="C4728" t="str">
            <v>MASYKUR, S.Pd.</v>
          </cell>
          <cell r="D4728" t="str">
            <v>IV/a</v>
          </cell>
          <cell r="E4728" t="str">
            <v>01-04-2012</v>
          </cell>
          <cell r="F4728" t="str">
            <v>PAMEKASAN</v>
          </cell>
          <cell r="G4728" t="str">
            <v>06-03-1967</v>
          </cell>
          <cell r="H4728" t="str">
            <v>SDN Langkap Kec. Besuki</v>
          </cell>
          <cell r="I4728" t="str">
            <v>JL. MADURA PACINAN RT.1/3 KEC. BESUKI</v>
          </cell>
          <cell r="J4728" t="str">
            <v>8807080726</v>
          </cell>
          <cell r="K4728" t="str">
            <v/>
          </cell>
        </row>
        <row r="4729">
          <cell r="A4729" t="str">
            <v>19680101 199104 2 003</v>
          </cell>
          <cell r="B4729" t="str">
            <v>131894686</v>
          </cell>
          <cell r="C4729" t="str">
            <v>ANIATI, S.Pd.</v>
          </cell>
          <cell r="D4729" t="str">
            <v>IV/a</v>
          </cell>
          <cell r="E4729" t="str">
            <v>01-04-2013</v>
          </cell>
          <cell r="F4729" t="str">
            <v>SITUBONDO</v>
          </cell>
          <cell r="G4729" t="str">
            <v>01-01-1968</v>
          </cell>
          <cell r="H4729" t="str">
            <v>SDN Langkap Kec. Besuki</v>
          </cell>
          <cell r="I4729" t="str">
            <v>JL. PG. DEMAAS RT 03 RW 02 KEC. BESUKI</v>
          </cell>
          <cell r="J4729" t="str">
            <v>8807080726</v>
          </cell>
          <cell r="K4729" t="str">
            <v/>
          </cell>
        </row>
        <row r="4730">
          <cell r="A4730" t="str">
            <v>19670104 199104 2 002</v>
          </cell>
          <cell r="B4730" t="str">
            <v>131894661</v>
          </cell>
          <cell r="C4730" t="str">
            <v>ATIK WIDAYATI, S.Pd.</v>
          </cell>
          <cell r="D4730" t="str">
            <v>III/d</v>
          </cell>
          <cell r="E4730" t="str">
            <v>01-04-2010</v>
          </cell>
          <cell r="F4730" t="str">
            <v>TRENGGALEK</v>
          </cell>
          <cell r="G4730" t="str">
            <v>04-01-1967</v>
          </cell>
          <cell r="H4730" t="str">
            <v>SDN Langkap Kec. Besuki</v>
          </cell>
          <cell r="I4730" t="str">
            <v>JL. SUARI RT 02 RW 01 KEC. BESUKI</v>
          </cell>
          <cell r="J4730" t="str">
            <v>8807080726</v>
          </cell>
          <cell r="K4730" t="str">
            <v/>
          </cell>
        </row>
        <row r="4731">
          <cell r="A4731" t="str">
            <v>19771001 200801 1 014</v>
          </cell>
          <cell r="B4731" t="str">
            <v>510229259</v>
          </cell>
          <cell r="C4731" t="str">
            <v>KHAIRUL ANWAR, S.H.I.</v>
          </cell>
          <cell r="D4731" t="str">
            <v>III/b</v>
          </cell>
          <cell r="E4731" t="str">
            <v>01-04-2011</v>
          </cell>
          <cell r="F4731" t="str">
            <v>SITUBONDO</v>
          </cell>
          <cell r="G4731" t="str">
            <v>01-10-1977</v>
          </cell>
          <cell r="H4731" t="str">
            <v>SDN Langkap Kec. Besuki</v>
          </cell>
          <cell r="I4731" t="str">
            <v>KP. KRAJAN DS. LANGKAP KEC. BESUKI</v>
          </cell>
          <cell r="J4731" t="str">
            <v>8807080726</v>
          </cell>
          <cell r="K4731" t="str">
            <v/>
          </cell>
        </row>
        <row r="4732">
          <cell r="A4732" t="str">
            <v>19590423 198201 1 007</v>
          </cell>
          <cell r="B4732" t="str">
            <v>131043818</v>
          </cell>
          <cell r="C4732" t="str">
            <v>JUHRI, A.Ma.</v>
          </cell>
          <cell r="D4732" t="str">
            <v>III/a</v>
          </cell>
          <cell r="E4732" t="str">
            <v>01-04-2013</v>
          </cell>
          <cell r="F4732" t="str">
            <v>SITUBONDO</v>
          </cell>
          <cell r="G4732" t="str">
            <v>23-04-1959</v>
          </cell>
          <cell r="H4732" t="str">
            <v>SDN Langkap Kec. Besuki</v>
          </cell>
          <cell r="I4732" t="str">
            <v>DS. LANGKAP KEC. BESUKI</v>
          </cell>
          <cell r="J4732" t="str">
            <v>8807080726</v>
          </cell>
          <cell r="K4732" t="str">
            <v/>
          </cell>
        </row>
        <row r="4733">
          <cell r="A4733" t="str">
            <v>19820508 200903 1 008</v>
          </cell>
          <cell r="B4733" t="str">
            <v>910000373</v>
          </cell>
          <cell r="C4733" t="str">
            <v>FAISOL NUR, A.Ma.</v>
          </cell>
          <cell r="D4733" t="str">
            <v>II/c</v>
          </cell>
          <cell r="E4733" t="str">
            <v>01-10-2012</v>
          </cell>
          <cell r="F4733" t="str">
            <v>JEMBER</v>
          </cell>
          <cell r="G4733" t="str">
            <v>08-05-1982</v>
          </cell>
          <cell r="H4733" t="str">
            <v>SDN Langkap Kec. Besuki</v>
          </cell>
          <cell r="I4733" t="str">
            <v>JL RAUNG 89 RT 3 RW 5 KALISAT JEMBER</v>
          </cell>
          <cell r="J4733" t="str">
            <v>8807080726</v>
          </cell>
          <cell r="K4733" t="str">
            <v/>
          </cell>
        </row>
        <row r="4734">
          <cell r="A4734" t="str">
            <v>19840205 200801 2 003</v>
          </cell>
          <cell r="B4734" t="str">
            <v>510229729</v>
          </cell>
          <cell r="C4734" t="str">
            <v>SRI ASTUTIK</v>
          </cell>
          <cell r="D4734" t="str">
            <v>II/b</v>
          </cell>
          <cell r="E4734" t="str">
            <v>01-04-2011</v>
          </cell>
          <cell r="F4734" t="str">
            <v>SITUBONDO</v>
          </cell>
          <cell r="G4734" t="str">
            <v>05-02-1984</v>
          </cell>
          <cell r="H4734" t="str">
            <v>SDN Langkap Kec. Besuki</v>
          </cell>
          <cell r="I4734" t="str">
            <v>DS. KALIANGET RT 01 RW 01 BANYUGLGUGUR SITUBONDO</v>
          </cell>
          <cell r="J4734" t="str">
            <v>8807080726</v>
          </cell>
          <cell r="K4734" t="str">
            <v/>
          </cell>
        </row>
        <row r="4735">
          <cell r="A4735" t="str">
            <v>19570828 197702 2 004</v>
          </cell>
          <cell r="B4735" t="str">
            <v>130583923</v>
          </cell>
          <cell r="C4735" t="str">
            <v>HJ. PARIYANI, S.Pd.</v>
          </cell>
          <cell r="D4735" t="str">
            <v>IV/b</v>
          </cell>
          <cell r="E4735" t="str">
            <v>01-10-2008</v>
          </cell>
          <cell r="F4735" t="str">
            <v>KEDIRI</v>
          </cell>
          <cell r="G4735" t="str">
            <v>28-08-1957</v>
          </cell>
          <cell r="H4735" t="str">
            <v>SDN 2 Pesisir Kec. Besuki</v>
          </cell>
          <cell r="I4735" t="str">
            <v>JL. OLAHRAGA RT.3 RW.3 KOTA TIMUR BESUKI 68356</v>
          </cell>
          <cell r="J4735" t="str">
            <v>8807080728</v>
          </cell>
          <cell r="K4735" t="str">
            <v/>
          </cell>
        </row>
        <row r="4736">
          <cell r="A4736" t="str">
            <v>19590708 197803 1 001</v>
          </cell>
          <cell r="B4736" t="str">
            <v>130658637</v>
          </cell>
          <cell r="C4736" t="str">
            <v>Drs. ABD. KAHAR</v>
          </cell>
          <cell r="D4736" t="str">
            <v>IV/b</v>
          </cell>
          <cell r="E4736" t="str">
            <v>01-10-2008</v>
          </cell>
          <cell r="F4736" t="str">
            <v>SITUBONDO</v>
          </cell>
          <cell r="G4736" t="str">
            <v>08-07-1959</v>
          </cell>
          <cell r="H4736" t="str">
            <v>SDN 2 Pesisir Kec. Besuki</v>
          </cell>
          <cell r="I4736" t="str">
            <v>DS. DEMUNG RT.2/3 KEC. BESUKI</v>
          </cell>
          <cell r="J4736" t="str">
            <v>8807080728</v>
          </cell>
          <cell r="K4736" t="str">
            <v/>
          </cell>
        </row>
        <row r="4737">
          <cell r="A4737" t="str">
            <v>19580701 197803 2 008</v>
          </cell>
          <cell r="B4737" t="str">
            <v>130658633</v>
          </cell>
          <cell r="C4737" t="str">
            <v>SURYA HIDAYAH, S.Pd.</v>
          </cell>
          <cell r="D4737" t="str">
            <v>IV/b</v>
          </cell>
          <cell r="E4737" t="str">
            <v>01-10-2011</v>
          </cell>
          <cell r="F4737" t="str">
            <v>SITUBONDO</v>
          </cell>
          <cell r="G4737" t="str">
            <v>01-07-1958</v>
          </cell>
          <cell r="H4737" t="str">
            <v>SDN 2 Pesisir Kec. Besuki</v>
          </cell>
          <cell r="I4737" t="str">
            <v>JL. ADIPODAI 10 BESUKI 68356</v>
          </cell>
          <cell r="J4737" t="str">
            <v>8807080728</v>
          </cell>
          <cell r="K4737" t="str">
            <v/>
          </cell>
        </row>
        <row r="4738">
          <cell r="A4738" t="str">
            <v>19610223 198201 1 004</v>
          </cell>
          <cell r="B4738" t="str">
            <v>131043685</v>
          </cell>
          <cell r="C4738" t="str">
            <v>SUKAMTO, A.Ma.Pd.</v>
          </cell>
          <cell r="D4738" t="str">
            <v>IV/a</v>
          </cell>
          <cell r="E4738" t="str">
            <v>01-10-2006</v>
          </cell>
          <cell r="F4738" t="str">
            <v>SITUBONDO</v>
          </cell>
          <cell r="G4738" t="str">
            <v>23-02-1961</v>
          </cell>
          <cell r="H4738" t="str">
            <v>SDN 2 Pesisir Kec. Besuki</v>
          </cell>
          <cell r="I4738" t="str">
            <v>JL. BAWEAN RT.1 RW.1 NO. 55 PESISIR BESUKI 68356</v>
          </cell>
          <cell r="J4738" t="str">
            <v>8807080728</v>
          </cell>
          <cell r="K4738" t="str">
            <v/>
          </cell>
        </row>
        <row r="4739">
          <cell r="A4739" t="str">
            <v>19541217 198201 1 002</v>
          </cell>
          <cell r="B4739" t="str">
            <v>131086895</v>
          </cell>
          <cell r="C4739" t="str">
            <v>SUMARNI, B.A.</v>
          </cell>
          <cell r="D4739" t="str">
            <v>IV/a</v>
          </cell>
          <cell r="E4739" t="str">
            <v>01-10-2009</v>
          </cell>
          <cell r="F4739" t="str">
            <v>TRENGGALEK</v>
          </cell>
          <cell r="G4739" t="str">
            <v>17-12-1954</v>
          </cell>
          <cell r="H4739" t="str">
            <v>SDN 2 Pesisir Kec. Besuki</v>
          </cell>
          <cell r="I4739" t="str">
            <v>RT.1 RW.1 DESA PESISIR BESUKI 68356</v>
          </cell>
          <cell r="J4739" t="str">
            <v>8807080728</v>
          </cell>
          <cell r="K4739" t="str">
            <v/>
          </cell>
        </row>
        <row r="4740">
          <cell r="A4740" t="str">
            <v>19710409 200312 2 003</v>
          </cell>
          <cell r="B4740" t="str">
            <v>510136204</v>
          </cell>
          <cell r="C4740" t="str">
            <v>KAYATUN, A.Ma.</v>
          </cell>
          <cell r="D4740" t="str">
            <v>III/a</v>
          </cell>
          <cell r="E4740" t="str">
            <v>01-10-2011</v>
          </cell>
          <cell r="F4740" t="str">
            <v>TRENGGALEK</v>
          </cell>
          <cell r="G4740" t="str">
            <v>09-04-1971</v>
          </cell>
          <cell r="H4740" t="str">
            <v>SDN 2 Pesisir Kec. Besuki</v>
          </cell>
          <cell r="I4740" t="str">
            <v/>
          </cell>
          <cell r="J4740" t="str">
            <v>8807080728</v>
          </cell>
          <cell r="K4740" t="str">
            <v/>
          </cell>
        </row>
        <row r="4741">
          <cell r="A4741" t="str">
            <v>19690209 200501 2 007</v>
          </cell>
          <cell r="B4741" t="str">
            <v>510146126</v>
          </cell>
          <cell r="C4741" t="str">
            <v>SITI MORA, A.Ma.</v>
          </cell>
          <cell r="D4741" t="str">
            <v>III/a</v>
          </cell>
          <cell r="E4741" t="str">
            <v>01-04-2013</v>
          </cell>
          <cell r="F4741" t="str">
            <v>SITUBONDO</v>
          </cell>
          <cell r="G4741" t="str">
            <v>09-02-1969</v>
          </cell>
          <cell r="H4741" t="str">
            <v>SDN 2 Pesisir Kec. Besuki</v>
          </cell>
          <cell r="I4741" t="str">
            <v>KP GUDANG RT2/RW1, MLANDINGAN KULON, MLANDINGAN,SI</v>
          </cell>
          <cell r="J4741" t="str">
            <v>8807080728</v>
          </cell>
          <cell r="K4741" t="str">
            <v/>
          </cell>
        </row>
        <row r="4742">
          <cell r="A4742" t="str">
            <v>19840808 200801 2 005</v>
          </cell>
          <cell r="B4742" t="str">
            <v>510229293</v>
          </cell>
          <cell r="C4742" t="str">
            <v>TITIK LESTARI</v>
          </cell>
          <cell r="D4742" t="str">
            <v>II/b</v>
          </cell>
          <cell r="E4742" t="str">
            <v>01-04-2011</v>
          </cell>
          <cell r="F4742" t="str">
            <v>SITUBONDO</v>
          </cell>
          <cell r="G4742" t="str">
            <v>08-08-1984</v>
          </cell>
          <cell r="H4742" t="str">
            <v>SDN 2 Pesisir Kec. Besuki</v>
          </cell>
          <cell r="I4742" t="str">
            <v>JL. JAWA RT 01 RW 02 PESISIR BESUKI SITUBONDO</v>
          </cell>
          <cell r="J4742" t="str">
            <v>8807080728</v>
          </cell>
          <cell r="K4742" t="str">
            <v/>
          </cell>
        </row>
        <row r="4743">
          <cell r="A4743" t="str">
            <v>19560711 197601 2 002</v>
          </cell>
          <cell r="B4743" t="str">
            <v>130498973</v>
          </cell>
          <cell r="C4743" t="str">
            <v>MISIYAH</v>
          </cell>
          <cell r="D4743" t="str">
            <v>IV/b</v>
          </cell>
          <cell r="E4743" t="str">
            <v>01-10-2008</v>
          </cell>
          <cell r="F4743" t="str">
            <v>SLEMAN</v>
          </cell>
          <cell r="G4743" t="str">
            <v>11-07-1956</v>
          </cell>
          <cell r="H4743" t="str">
            <v>SDN 3 Pesisir Kec. Besuki</v>
          </cell>
          <cell r="I4743" t="str">
            <v>JL. RAYA KOTA TIMUR RT.1 RW.4 BESUKI 68356</v>
          </cell>
          <cell r="J4743" t="str">
            <v>8807080729</v>
          </cell>
          <cell r="K4743" t="str">
            <v/>
          </cell>
        </row>
        <row r="4744">
          <cell r="A4744" t="str">
            <v>19550912 197502 1 001</v>
          </cell>
          <cell r="B4744" t="str">
            <v>130458254</v>
          </cell>
          <cell r="C4744" t="str">
            <v>MASHARI, S.Pd.</v>
          </cell>
          <cell r="D4744" t="str">
            <v>IV/b</v>
          </cell>
          <cell r="E4744" t="str">
            <v>01-10-2008</v>
          </cell>
          <cell r="F4744" t="str">
            <v>SUMENEP</v>
          </cell>
          <cell r="G4744" t="str">
            <v>12-09-1955</v>
          </cell>
          <cell r="H4744" t="str">
            <v>SDN 3 Pesisir Kec. Besuki</v>
          </cell>
          <cell r="I4744" t="str">
            <v>JL. SUWARI NO.45 KALIMAS KEC. BESUKI 68356</v>
          </cell>
          <cell r="J4744" t="str">
            <v>8807080729</v>
          </cell>
          <cell r="K4744" t="str">
            <v/>
          </cell>
        </row>
        <row r="4745">
          <cell r="A4745" t="str">
            <v>19550312 197707 2 002</v>
          </cell>
          <cell r="B4745" t="str">
            <v>130584266</v>
          </cell>
          <cell r="C4745" t="str">
            <v>RUSMIYATI</v>
          </cell>
          <cell r="D4745" t="str">
            <v>IV/b</v>
          </cell>
          <cell r="E4745" t="str">
            <v>01-10-2010</v>
          </cell>
          <cell r="F4745" t="str">
            <v>PONOROGO</v>
          </cell>
          <cell r="G4745" t="str">
            <v>12-03-1955</v>
          </cell>
          <cell r="H4745" t="str">
            <v>SDN 3 Pesisir Kec. Besuki</v>
          </cell>
          <cell r="I4745" t="str">
            <v>JL. SEPUDI KRAJAN PESISIR BESUKI 68356</v>
          </cell>
          <cell r="J4745" t="str">
            <v>8807080729</v>
          </cell>
          <cell r="K4745" t="str">
            <v/>
          </cell>
        </row>
        <row r="4746">
          <cell r="A4746" t="str">
            <v>19621226 198201 2 003</v>
          </cell>
          <cell r="B4746" t="str">
            <v>131043691</v>
          </cell>
          <cell r="C4746" t="str">
            <v>NENENG PUJIASTUTIK, A.Ma.Pd.</v>
          </cell>
          <cell r="D4746" t="str">
            <v>IV/b</v>
          </cell>
          <cell r="E4746" t="str">
            <v>01-04-2012</v>
          </cell>
          <cell r="F4746" t="str">
            <v>PROBOLINGGO</v>
          </cell>
          <cell r="G4746" t="str">
            <v>26-12-1962</v>
          </cell>
          <cell r="H4746" t="str">
            <v>SDN 3 Pesisir Kec. Besuki</v>
          </cell>
          <cell r="I4746" t="str">
            <v>JL. RAYA RT.4 RW.4 KOTA TIMUR BESUKI 68356</v>
          </cell>
          <cell r="J4746" t="str">
            <v>8807080729</v>
          </cell>
          <cell r="K4746" t="str">
            <v/>
          </cell>
        </row>
        <row r="4747">
          <cell r="A4747" t="str">
            <v>19600307 198201 2 011</v>
          </cell>
          <cell r="B4747" t="str">
            <v>131043718</v>
          </cell>
          <cell r="C4747" t="str">
            <v>SOERYANI, A.Ma.Pd.</v>
          </cell>
          <cell r="D4747" t="str">
            <v>IV/b</v>
          </cell>
          <cell r="E4747" t="str">
            <v>01-04-2012</v>
          </cell>
          <cell r="F4747" t="str">
            <v>SITUBONDO</v>
          </cell>
          <cell r="G4747" t="str">
            <v>07-03-1960</v>
          </cell>
          <cell r="H4747" t="str">
            <v>SDN 3 Pesisir Kec. Besuki</v>
          </cell>
          <cell r="I4747" t="str">
            <v>JL. BAWEAN NO.55 PETUKANGAN PESISIR 68356</v>
          </cell>
          <cell r="J4747" t="str">
            <v>8807080729</v>
          </cell>
          <cell r="K4747" t="str">
            <v/>
          </cell>
        </row>
        <row r="4748">
          <cell r="A4748" t="str">
            <v>19620829 198504 2 001</v>
          </cell>
          <cell r="B4748" t="str">
            <v>131378430</v>
          </cell>
          <cell r="C4748" t="str">
            <v>RAHMANIYATUL BADRIYAH, A.Ma.Pd.</v>
          </cell>
          <cell r="D4748" t="str">
            <v>IV/b</v>
          </cell>
          <cell r="E4748" t="str">
            <v>01-04-2012</v>
          </cell>
          <cell r="F4748" t="str">
            <v>SITUBONDO</v>
          </cell>
          <cell r="G4748" t="str">
            <v>29-08-1962</v>
          </cell>
          <cell r="H4748" t="str">
            <v>SDN 3 Pesisir Kec. Besuki</v>
          </cell>
          <cell r="I4748" t="str">
            <v>JL. BAWEAN NO.714 PESISIR BESUKI 68356</v>
          </cell>
          <cell r="J4748" t="str">
            <v>8807080729</v>
          </cell>
          <cell r="K4748" t="str">
            <v/>
          </cell>
        </row>
        <row r="4749">
          <cell r="A4749" t="str">
            <v>19620830 198303 2 011</v>
          </cell>
          <cell r="B4749" t="str">
            <v>131196368</v>
          </cell>
          <cell r="C4749" t="str">
            <v>ANI RUSDIANY</v>
          </cell>
          <cell r="D4749" t="str">
            <v>IV/a</v>
          </cell>
          <cell r="E4749" t="str">
            <v>01-04-2012</v>
          </cell>
          <cell r="F4749" t="str">
            <v>SITUBONDO</v>
          </cell>
          <cell r="G4749" t="str">
            <v>30-08-1962</v>
          </cell>
          <cell r="H4749" t="str">
            <v>SDN 3 Pesisir Kec. Besuki</v>
          </cell>
          <cell r="I4749" t="str">
            <v>JL. ARGOPURO NO.75 BESUKI 68356</v>
          </cell>
          <cell r="J4749" t="str">
            <v>8807080729</v>
          </cell>
          <cell r="K4749" t="str">
            <v/>
          </cell>
        </row>
        <row r="4750">
          <cell r="A4750" t="str">
            <v>19790101 200701 2 052</v>
          </cell>
          <cell r="B4750" t="str">
            <v>510200997</v>
          </cell>
          <cell r="C4750" t="str">
            <v>KURNIAWATI</v>
          </cell>
          <cell r="D4750" t="str">
            <v>II/b</v>
          </cell>
          <cell r="E4750" t="str">
            <v>01-10-2010</v>
          </cell>
          <cell r="F4750" t="str">
            <v>SITUBONDO</v>
          </cell>
          <cell r="G4750" t="str">
            <v>01-01-1979</v>
          </cell>
          <cell r="H4750" t="str">
            <v>SDN 3 Pesisir Kec. Besuki</v>
          </cell>
          <cell r="I4750" t="str">
            <v>JL ARGOPURO BESUKI RT 1 RW 2</v>
          </cell>
          <cell r="J4750" t="str">
            <v>8807080729</v>
          </cell>
          <cell r="K4750" t="str">
            <v/>
          </cell>
        </row>
        <row r="4751">
          <cell r="A4751" t="str">
            <v>19531201 198201 1 002</v>
          </cell>
          <cell r="B4751" t="str">
            <v>131086856</v>
          </cell>
          <cell r="C4751" t="str">
            <v>Drs. MASY'UD</v>
          </cell>
          <cell r="D4751" t="str">
            <v>IV/b</v>
          </cell>
          <cell r="E4751" t="str">
            <v>01-10-2008</v>
          </cell>
          <cell r="F4751" t="str">
            <v>TRENGGALEK</v>
          </cell>
          <cell r="G4751" t="str">
            <v>01-12-1953</v>
          </cell>
          <cell r="H4751" t="str">
            <v>SDN 4 Pesisir Kec. Besuki</v>
          </cell>
          <cell r="I4751" t="str">
            <v>JL. G. KAWI 173 KEC. BESUKI</v>
          </cell>
          <cell r="J4751" t="str">
            <v>8807080730</v>
          </cell>
          <cell r="K4751" t="str">
            <v/>
          </cell>
        </row>
        <row r="4752">
          <cell r="A4752" t="str">
            <v>19570309 197702 2 001</v>
          </cell>
          <cell r="B4752" t="str">
            <v>130583863</v>
          </cell>
          <cell r="C4752" t="str">
            <v>MARKIS, A.Ma.Pd.</v>
          </cell>
          <cell r="D4752" t="str">
            <v>IV/a</v>
          </cell>
          <cell r="E4752" t="str">
            <v>01-04-2004</v>
          </cell>
          <cell r="F4752" t="str">
            <v>BANTUL</v>
          </cell>
          <cell r="G4752" t="str">
            <v>09-03-1957</v>
          </cell>
          <cell r="H4752" t="str">
            <v>SDN 4 Pesisir Kec. Besuki</v>
          </cell>
          <cell r="I4752" t="str">
            <v>JL. IRIAN JAYA RT.1 RW.2 PESISIR BESUKI 68356</v>
          </cell>
          <cell r="J4752" t="str">
            <v>8807080730</v>
          </cell>
          <cell r="K4752" t="str">
            <v/>
          </cell>
        </row>
        <row r="4753">
          <cell r="A4753" t="str">
            <v>19570527 197702 2 001</v>
          </cell>
          <cell r="B4753" t="str">
            <v>130583895</v>
          </cell>
          <cell r="C4753" t="str">
            <v>SUHARYATI, A.Ma.Pd.</v>
          </cell>
          <cell r="D4753" t="str">
            <v>IV/a</v>
          </cell>
          <cell r="E4753" t="str">
            <v>01-04-2004</v>
          </cell>
          <cell r="F4753" t="str">
            <v>TRENGGALEK</v>
          </cell>
          <cell r="G4753" t="str">
            <v>27-05-1957</v>
          </cell>
          <cell r="H4753" t="str">
            <v>SDN 4 Pesisir Kec. Besuki</v>
          </cell>
          <cell r="I4753" t="str">
            <v>JL.PG. DEMAAS NO. 11 KOTA TIMUR KEC. BESUKI</v>
          </cell>
          <cell r="J4753" t="str">
            <v>8807080730</v>
          </cell>
          <cell r="K4753" t="str">
            <v/>
          </cell>
        </row>
        <row r="4754">
          <cell r="A4754" t="str">
            <v>19591128 198112 2 001</v>
          </cell>
          <cell r="B4754" t="str">
            <v>130968665</v>
          </cell>
          <cell r="C4754" t="str">
            <v>SALATI, B.A.</v>
          </cell>
          <cell r="D4754" t="str">
            <v>IV/a</v>
          </cell>
          <cell r="E4754" t="str">
            <v>01-10-2006</v>
          </cell>
          <cell r="F4754" t="str">
            <v>SITUBONDO</v>
          </cell>
          <cell r="G4754" t="str">
            <v>28-11-1959</v>
          </cell>
          <cell r="H4754" t="str">
            <v>SDN 4 Pesisir Kec. Besuki</v>
          </cell>
          <cell r="I4754" t="str">
            <v>JL. MOH. SERUJI RT.2 RW.1 BESUKI 68356</v>
          </cell>
          <cell r="J4754" t="str">
            <v>8807080730</v>
          </cell>
          <cell r="K4754" t="str">
            <v/>
          </cell>
        </row>
        <row r="4755">
          <cell r="A4755" t="str">
            <v>19591206 198504 1 002</v>
          </cell>
          <cell r="B4755" t="str">
            <v>131378382</v>
          </cell>
          <cell r="C4755" t="str">
            <v>M. ZAINAL ARIFIN, A.Ma.</v>
          </cell>
          <cell r="D4755" t="str">
            <v>IV/a</v>
          </cell>
          <cell r="E4755" t="str">
            <v>01-10-2008</v>
          </cell>
          <cell r="F4755" t="str">
            <v>PAMEKASAN</v>
          </cell>
          <cell r="G4755" t="str">
            <v>06-12-1959</v>
          </cell>
          <cell r="H4755" t="str">
            <v>SDN 4 Pesisir Kec. Besuki</v>
          </cell>
          <cell r="I4755" t="str">
            <v>RUMDIN SDN 4 PESISIR JL. JAWA BESUKI 68356</v>
          </cell>
          <cell r="J4755" t="str">
            <v>8807080730</v>
          </cell>
          <cell r="K4755" t="str">
            <v/>
          </cell>
        </row>
        <row r="4756">
          <cell r="A4756" t="str">
            <v>19570605 198504 1 001</v>
          </cell>
          <cell r="B4756" t="str">
            <v>131331763</v>
          </cell>
          <cell r="C4756" t="str">
            <v>SUTRISNO, A.Ma.Pd.</v>
          </cell>
          <cell r="D4756" t="str">
            <v>IV/a</v>
          </cell>
          <cell r="E4756" t="str">
            <v>01-10-2008</v>
          </cell>
          <cell r="F4756" t="str">
            <v>SITUBONDO</v>
          </cell>
          <cell r="G4756" t="str">
            <v>05-06-1957</v>
          </cell>
          <cell r="H4756" t="str">
            <v>SDN 4 Pesisir Kec. Besuki</v>
          </cell>
          <cell r="I4756" t="str">
            <v>JL. ADIPODAI RT.2 RW.2 PESISIR BESUKI 68356</v>
          </cell>
          <cell r="J4756" t="str">
            <v>8807080730</v>
          </cell>
          <cell r="K4756" t="str">
            <v/>
          </cell>
        </row>
        <row r="4757">
          <cell r="A4757" t="str">
            <v>19650616 199202 2 003</v>
          </cell>
          <cell r="B4757" t="str">
            <v>131975750</v>
          </cell>
          <cell r="C4757" t="str">
            <v>DEDE KUTMAWATI, S.Pd.</v>
          </cell>
          <cell r="D4757" t="str">
            <v>III/d</v>
          </cell>
          <cell r="E4757" t="str">
            <v>01-04-2010</v>
          </cell>
          <cell r="F4757" t="str">
            <v>SITUBONDO</v>
          </cell>
          <cell r="G4757" t="str">
            <v>16-06-1965</v>
          </cell>
          <cell r="H4757" t="str">
            <v>SDN 4 Pesisir Kec. Besuki</v>
          </cell>
          <cell r="I4757" t="str">
            <v>JL. GARUDA RT 01 RW 04 RAWAN BESUKI SIT (68356)</v>
          </cell>
          <cell r="J4757" t="str">
            <v>8807080730</v>
          </cell>
          <cell r="K4757" t="str">
            <v/>
          </cell>
        </row>
        <row r="4758">
          <cell r="A4758" t="str">
            <v>19820404 200701 2 006</v>
          </cell>
          <cell r="B4758" t="str">
            <v>510201659</v>
          </cell>
          <cell r="C4758" t="str">
            <v>MUDAWAMAH</v>
          </cell>
          <cell r="D4758" t="str">
            <v>II/b</v>
          </cell>
          <cell r="E4758" t="str">
            <v>01-04-2010</v>
          </cell>
          <cell r="F4758" t="str">
            <v>SITUBONDO</v>
          </cell>
          <cell r="G4758" t="str">
            <v>04-04-1982</v>
          </cell>
          <cell r="H4758" t="str">
            <v>SDN 4 Pesisir Kec. Besuki</v>
          </cell>
          <cell r="I4758" t="str">
            <v>JL. ADIRASA RT 01 RW 02 NO. 3 PESISIR BESUKI SIT</v>
          </cell>
          <cell r="J4758" t="str">
            <v>8807080730</v>
          </cell>
          <cell r="K4758" t="str">
            <v/>
          </cell>
        </row>
        <row r="4759">
          <cell r="A4759" t="str">
            <v>19561231 197702 1 010</v>
          </cell>
          <cell r="B4759" t="str">
            <v>130583898</v>
          </cell>
          <cell r="C4759" t="str">
            <v>MISWANDI, S.Pd.</v>
          </cell>
          <cell r="D4759" t="str">
            <v>IV/b</v>
          </cell>
          <cell r="E4759" t="str">
            <v>01-10-2008</v>
          </cell>
          <cell r="F4759" t="str">
            <v>TRENGGALEK</v>
          </cell>
          <cell r="G4759" t="str">
            <v>31-12-1956</v>
          </cell>
          <cell r="H4759" t="str">
            <v>SDN 6 Pesisir Kec. Besuki</v>
          </cell>
          <cell r="I4759" t="str">
            <v>DK TAMPORA DS. KALIANGET KEC. BANYUGLUGUR</v>
          </cell>
          <cell r="J4759" t="str">
            <v>8807080732</v>
          </cell>
          <cell r="K4759" t="str">
            <v/>
          </cell>
        </row>
        <row r="4760">
          <cell r="A4760" t="str">
            <v>19560122 198101 2 002</v>
          </cell>
          <cell r="B4760" t="str">
            <v>130867066</v>
          </cell>
          <cell r="C4760" t="str">
            <v>SUDARSIH, S.Pd.</v>
          </cell>
          <cell r="D4760" t="str">
            <v>IV/b</v>
          </cell>
          <cell r="E4760" t="str">
            <v>01-10-2010</v>
          </cell>
          <cell r="F4760" t="str">
            <v>SITUBONDO</v>
          </cell>
          <cell r="G4760" t="str">
            <v>22-01-1956</v>
          </cell>
          <cell r="H4760" t="str">
            <v>SDN 6 Pesisir Kec. Besuki</v>
          </cell>
          <cell r="I4760" t="str">
            <v>RT.2 RW.4 KAUMAN BARAT BESUKI 68358</v>
          </cell>
          <cell r="J4760" t="str">
            <v>8807080732</v>
          </cell>
          <cell r="K4760" t="str">
            <v/>
          </cell>
        </row>
        <row r="4761">
          <cell r="A4761" t="str">
            <v>19611116 198303 2 017</v>
          </cell>
          <cell r="B4761" t="str">
            <v>131196463</v>
          </cell>
          <cell r="C4761" t="str">
            <v>SRI RAHAYU AYUMANIAH, S.Pd.</v>
          </cell>
          <cell r="D4761" t="str">
            <v>IV/b</v>
          </cell>
          <cell r="E4761" t="str">
            <v>01-10-2011</v>
          </cell>
          <cell r="F4761" t="str">
            <v>SITUBONDO</v>
          </cell>
          <cell r="G4761" t="str">
            <v>16-11-1961</v>
          </cell>
          <cell r="H4761" t="str">
            <v>SDN 6 Pesisir Kec. Besuki</v>
          </cell>
          <cell r="I4761" t="str">
            <v>JL. MAWAR NO. 60 BESUKI 68358</v>
          </cell>
          <cell r="J4761" t="str">
            <v>8807080732</v>
          </cell>
          <cell r="K4761" t="str">
            <v/>
          </cell>
        </row>
        <row r="4762">
          <cell r="A4762" t="str">
            <v>19550601 198010 1 001</v>
          </cell>
          <cell r="B4762" t="str">
            <v>130849063</v>
          </cell>
          <cell r="C4762" t="str">
            <v>BAMBANG SUMARGO</v>
          </cell>
          <cell r="D4762" t="str">
            <v>IV/a</v>
          </cell>
          <cell r="E4762" t="str">
            <v>01-10-2005</v>
          </cell>
          <cell r="F4762" t="str">
            <v>SITUBONDO</v>
          </cell>
          <cell r="G4762" t="str">
            <v>01-06-1955</v>
          </cell>
          <cell r="H4762" t="str">
            <v>SDN 6 Pesisir Kec. Besuki</v>
          </cell>
          <cell r="I4762" t="str">
            <v>JL. MAWAR NO.148 BESUKI 68356</v>
          </cell>
          <cell r="J4762" t="str">
            <v>8807080732</v>
          </cell>
          <cell r="K4762" t="str">
            <v/>
          </cell>
        </row>
        <row r="4763">
          <cell r="A4763" t="str">
            <v>19631030 198703 2 004</v>
          </cell>
          <cell r="B4763" t="str">
            <v>131520574</v>
          </cell>
          <cell r="C4763" t="str">
            <v>BENG ANDAYANI, S.Pd.</v>
          </cell>
          <cell r="D4763" t="str">
            <v>IV/a</v>
          </cell>
          <cell r="E4763" t="str">
            <v>01-04-2010</v>
          </cell>
          <cell r="F4763" t="str">
            <v>SITUBONDO</v>
          </cell>
          <cell r="G4763" t="str">
            <v>30-10-1963</v>
          </cell>
          <cell r="H4763" t="str">
            <v>SDN 6 Pesisir Kec. Besuki</v>
          </cell>
          <cell r="I4763" t="str">
            <v>JL. OLAHRAGA KOTA TIMUR KEC.BESUKI SITUBONDO 68356</v>
          </cell>
          <cell r="J4763" t="str">
            <v>8807080732</v>
          </cell>
          <cell r="K4763" t="str">
            <v/>
          </cell>
        </row>
        <row r="4764">
          <cell r="A4764" t="str">
            <v>19551113 198112 1 002</v>
          </cell>
          <cell r="B4764" t="str">
            <v>130968659</v>
          </cell>
          <cell r="C4764" t="str">
            <v>FADRAWI, B.A.</v>
          </cell>
          <cell r="D4764" t="str">
            <v>III/c</v>
          </cell>
          <cell r="E4764" t="str">
            <v>01-10-1998</v>
          </cell>
          <cell r="F4764" t="str">
            <v>SITUBONDO</v>
          </cell>
          <cell r="G4764" t="str">
            <v>13-11-1955</v>
          </cell>
          <cell r="H4764" t="str">
            <v>SDN 6 Pesisir Kec. Besuki</v>
          </cell>
          <cell r="I4764" t="str">
            <v>JL. ARGOPURO NO.75 BESUKI</v>
          </cell>
          <cell r="J4764" t="str">
            <v>8807080732</v>
          </cell>
          <cell r="K4764" t="str">
            <v/>
          </cell>
        </row>
        <row r="4765">
          <cell r="A4765" t="str">
            <v>19790307 200701 2 010</v>
          </cell>
          <cell r="B4765" t="str">
            <v>510201692</v>
          </cell>
          <cell r="C4765" t="str">
            <v>ZAITUNI</v>
          </cell>
          <cell r="D4765" t="str">
            <v>II/b</v>
          </cell>
          <cell r="E4765" t="str">
            <v>01-04-2010</v>
          </cell>
          <cell r="F4765" t="str">
            <v>SITUBONDO</v>
          </cell>
          <cell r="G4765" t="str">
            <v>07-03-1979</v>
          </cell>
          <cell r="H4765" t="str">
            <v>SDN 6 Pesisir Kec. Besuki</v>
          </cell>
          <cell r="I4765" t="str">
            <v>JL. TRUNOJOYO RT 03 RW 01 KEC. BESUKI SITUBONDO</v>
          </cell>
          <cell r="J4765" t="str">
            <v>8807080732</v>
          </cell>
          <cell r="K4765" t="str">
            <v/>
          </cell>
        </row>
        <row r="4766">
          <cell r="A4766" t="str">
            <v>19570502 197702 1 001</v>
          </cell>
          <cell r="B4766" t="str">
            <v>130583904</v>
          </cell>
          <cell r="C4766" t="str">
            <v>MISRAJI M. S., S.Pd.</v>
          </cell>
          <cell r="D4766" t="str">
            <v>IV/b</v>
          </cell>
          <cell r="E4766" t="str">
            <v>01-10-2012</v>
          </cell>
          <cell r="F4766" t="str">
            <v>SITUBONDO</v>
          </cell>
          <cell r="G4766" t="str">
            <v>02-05-1957</v>
          </cell>
          <cell r="H4766" t="str">
            <v>SDN 7 Pesisir Kec. Besuki</v>
          </cell>
          <cell r="I4766" t="str">
            <v>DSN. SEMIRING RT.1 DS. DEMUNG KEC. BESUKI</v>
          </cell>
          <cell r="J4766" t="str">
            <v>8807080733</v>
          </cell>
          <cell r="K4766" t="str">
            <v/>
          </cell>
        </row>
        <row r="4767">
          <cell r="A4767" t="str">
            <v>19590511 198010 1 001</v>
          </cell>
          <cell r="B4767" t="str">
            <v>130849180</v>
          </cell>
          <cell r="C4767" t="str">
            <v>SUKARJO, A.Ma.Pd.</v>
          </cell>
          <cell r="D4767" t="str">
            <v>IV/a</v>
          </cell>
          <cell r="E4767" t="str">
            <v>01-04-2006</v>
          </cell>
          <cell r="F4767" t="str">
            <v>SITUBONDO</v>
          </cell>
          <cell r="G4767" t="str">
            <v>11-05-1959</v>
          </cell>
          <cell r="H4767" t="str">
            <v>SDN 7 Pesisir Kec. Besuki</v>
          </cell>
          <cell r="I4767" t="str">
            <v>JL. OLAHRAGA RT.2 RW.3 KEC. BESUKI 68358</v>
          </cell>
          <cell r="J4767" t="str">
            <v>8807080733</v>
          </cell>
          <cell r="K4767" t="str">
            <v/>
          </cell>
        </row>
        <row r="4768">
          <cell r="A4768" t="str">
            <v>19650228 198504 2 001</v>
          </cell>
          <cell r="B4768" t="str">
            <v>131335249</v>
          </cell>
          <cell r="C4768" t="str">
            <v>SIANA / YAP SIAN NIO, S.Pd.</v>
          </cell>
          <cell r="D4768" t="str">
            <v>IV/a</v>
          </cell>
          <cell r="E4768" t="str">
            <v>01-10-2008</v>
          </cell>
          <cell r="F4768" t="str">
            <v>SITUBONDO</v>
          </cell>
          <cell r="G4768" t="str">
            <v>28-02-1965</v>
          </cell>
          <cell r="H4768" t="str">
            <v>SDN 7 Pesisir Kec. Besuki</v>
          </cell>
          <cell r="I4768" t="str">
            <v>JL. SEMERU RT.3 RW.2 BESUKI KEC. BESUKI 68356</v>
          </cell>
          <cell r="J4768" t="str">
            <v>8807080733</v>
          </cell>
          <cell r="K4768" t="str">
            <v/>
          </cell>
        </row>
        <row r="4769">
          <cell r="A4769" t="str">
            <v>19610424 198201 2 020</v>
          </cell>
          <cell r="B4769" t="str">
            <v>131043751</v>
          </cell>
          <cell r="C4769" t="str">
            <v>ARBAIYAH W.</v>
          </cell>
          <cell r="D4769" t="str">
            <v>IV/a</v>
          </cell>
          <cell r="E4769" t="str">
            <v>01-10-2009</v>
          </cell>
          <cell r="F4769" t="str">
            <v>SITUBONDO</v>
          </cell>
          <cell r="G4769" t="str">
            <v>24-04-1961</v>
          </cell>
          <cell r="H4769" t="str">
            <v>SDN 7 Pesisir Kec. Besuki</v>
          </cell>
          <cell r="I4769" t="str">
            <v>JL. PELABUHAN BESUKI RT.1 RW.2 BESUKI 68356</v>
          </cell>
          <cell r="J4769" t="str">
            <v>8807080733</v>
          </cell>
          <cell r="K4769" t="str">
            <v/>
          </cell>
        </row>
        <row r="4770">
          <cell r="A4770" t="str">
            <v>19640703 198703 2 007</v>
          </cell>
          <cell r="B4770" t="str">
            <v>131520665</v>
          </cell>
          <cell r="C4770" t="str">
            <v>ARBA'ENA, A.Ma.Pd.</v>
          </cell>
          <cell r="D4770" t="str">
            <v>IV/a</v>
          </cell>
          <cell r="E4770" t="str">
            <v>01-04-2010</v>
          </cell>
          <cell r="F4770" t="str">
            <v>SITUBONDO</v>
          </cell>
          <cell r="G4770" t="str">
            <v>03-07-1964</v>
          </cell>
          <cell r="H4770" t="str">
            <v>SDN 7 Pesisir Kec. Besuki</v>
          </cell>
          <cell r="I4770" t="str">
            <v>JL. PELABUHAN BESUKI RT 01 RW 02 BESUKI SIT 68356</v>
          </cell>
          <cell r="J4770" t="str">
            <v>8807080733</v>
          </cell>
          <cell r="K4770" t="str">
            <v/>
          </cell>
        </row>
        <row r="4771">
          <cell r="A4771" t="str">
            <v>19640405 198703 1 014</v>
          </cell>
          <cell r="B4771" t="str">
            <v>131520642</v>
          </cell>
          <cell r="C4771" t="str">
            <v>MUHIDDIN, A.Ma.Pd.</v>
          </cell>
          <cell r="D4771" t="str">
            <v>III/d</v>
          </cell>
          <cell r="E4771" t="str">
            <v>01-10-2006</v>
          </cell>
          <cell r="F4771" t="str">
            <v>SITUBONDO</v>
          </cell>
          <cell r="G4771" t="str">
            <v>05-04-1964</v>
          </cell>
          <cell r="H4771" t="str">
            <v>SDN 7 Pesisir Kec. Besuki</v>
          </cell>
          <cell r="I4771" t="str">
            <v>DESA LANGKAP RT.1 RW.2 KEC. BESUKI 68356</v>
          </cell>
          <cell r="J4771" t="str">
            <v>8807080733</v>
          </cell>
          <cell r="K4771" t="str">
            <v/>
          </cell>
        </row>
        <row r="4772">
          <cell r="A4772" t="str">
            <v>19800215 200604 1 016</v>
          </cell>
          <cell r="B4772" t="str">
            <v>510157293</v>
          </cell>
          <cell r="C4772" t="str">
            <v>FEBRI ARY SANJAYA, A.Ma.</v>
          </cell>
          <cell r="D4772" t="str">
            <v>III/a</v>
          </cell>
          <cell r="E4772" t="str">
            <v>01-04-2012</v>
          </cell>
          <cell r="F4772" t="str">
            <v>SITUBONDO</v>
          </cell>
          <cell r="G4772" t="str">
            <v>15-02-1980</v>
          </cell>
          <cell r="H4772" t="str">
            <v>SDN 7 Pesisir Kec. Besuki</v>
          </cell>
          <cell r="I4772" t="str">
            <v>JL. SUWARI NO. 125 RT 01 RW 02 SIT (68356)</v>
          </cell>
          <cell r="J4772" t="str">
            <v>8807080733</v>
          </cell>
          <cell r="K4772" t="str">
            <v/>
          </cell>
        </row>
        <row r="4773">
          <cell r="A4773" t="str">
            <v>19620314 198303 1 024</v>
          </cell>
          <cell r="B4773" t="str">
            <v>131196444</v>
          </cell>
          <cell r="C4773" t="str">
            <v>ISWANTO, S.Pd.</v>
          </cell>
          <cell r="D4773" t="str">
            <v>IV/b</v>
          </cell>
          <cell r="E4773" t="str">
            <v>01-10-2010</v>
          </cell>
          <cell r="F4773" t="str">
            <v>TRENGGALEK</v>
          </cell>
          <cell r="G4773" t="str">
            <v>14-02-1962</v>
          </cell>
          <cell r="H4773" t="str">
            <v>SDN 1 Blimbing Kec. Besuki</v>
          </cell>
          <cell r="I4773" t="str">
            <v>BATAAN RT.2/2 DS. KALIMAS KEC. BESUKI</v>
          </cell>
          <cell r="J4773" t="str">
            <v>8807080734</v>
          </cell>
          <cell r="K4773" t="str">
            <v/>
          </cell>
        </row>
        <row r="4774">
          <cell r="A4774" t="str">
            <v>19520112 197601 2 001</v>
          </cell>
          <cell r="B4774" t="str">
            <v>130499018</v>
          </cell>
          <cell r="C4774" t="str">
            <v>SUYATI</v>
          </cell>
          <cell r="D4774" t="str">
            <v>IV/a</v>
          </cell>
          <cell r="E4774" t="str">
            <v>01-10-2005</v>
          </cell>
          <cell r="F4774" t="str">
            <v>TRENGGALEK</v>
          </cell>
          <cell r="G4774" t="str">
            <v>12-01-1952</v>
          </cell>
          <cell r="H4774" t="str">
            <v>SDN 1 Blimbing Kec. Besuki</v>
          </cell>
          <cell r="I4774" t="str">
            <v>SAGARAN RT.2 BLIMBING KEC. BESUKI</v>
          </cell>
          <cell r="J4774" t="str">
            <v>8807080734</v>
          </cell>
          <cell r="K4774" t="str">
            <v/>
          </cell>
        </row>
        <row r="4775">
          <cell r="A4775" t="str">
            <v>19621005 198303 1 021</v>
          </cell>
          <cell r="B4775" t="str">
            <v>131196389</v>
          </cell>
          <cell r="C4775" t="str">
            <v>AMIR JOHAN, A.Ma.Pd.</v>
          </cell>
          <cell r="D4775" t="str">
            <v>IV/a</v>
          </cell>
          <cell r="E4775" t="str">
            <v>01-04-2007</v>
          </cell>
          <cell r="F4775" t="str">
            <v>SITUBONDO</v>
          </cell>
          <cell r="G4775" t="str">
            <v>05-10-1962</v>
          </cell>
          <cell r="H4775" t="str">
            <v>SDN 1 Blimbing Kec. Besuki</v>
          </cell>
          <cell r="I4775" t="str">
            <v>DSN. SEKOLAHAN WIDOROPAYUNG KEC. BESUKI</v>
          </cell>
          <cell r="J4775" t="str">
            <v>8807080734</v>
          </cell>
          <cell r="K4775" t="str">
            <v/>
          </cell>
        </row>
        <row r="4776">
          <cell r="A4776" t="str">
            <v>19610201 198308 1 004</v>
          </cell>
          <cell r="B4776" t="str">
            <v>131244387</v>
          </cell>
          <cell r="C4776" t="str">
            <v>SUYITNO, A.Ma.</v>
          </cell>
          <cell r="D4776" t="str">
            <v>IV/a</v>
          </cell>
          <cell r="E4776" t="str">
            <v>01-04-2009</v>
          </cell>
          <cell r="F4776" t="str">
            <v>SITUBONDO</v>
          </cell>
          <cell r="G4776" t="str">
            <v>01-02-1961</v>
          </cell>
          <cell r="H4776" t="str">
            <v>SDN 1 Blimbing Kec. Besuki</v>
          </cell>
          <cell r="I4776" t="str">
            <v>DSN. RANDU RT.1 DS. JETIS KEC. BESUKI</v>
          </cell>
          <cell r="J4776" t="str">
            <v>8807080734</v>
          </cell>
          <cell r="K4776" t="str">
            <v/>
          </cell>
        </row>
        <row r="4777">
          <cell r="A4777" t="str">
            <v>19620726 198303 1 006</v>
          </cell>
          <cell r="B4777" t="str">
            <v>131196479</v>
          </cell>
          <cell r="C4777" t="str">
            <v>ALI HOSNAN, S.Pd.</v>
          </cell>
          <cell r="D4777" t="str">
            <v>IV/a</v>
          </cell>
          <cell r="E4777" t="str">
            <v>01-04-2010</v>
          </cell>
          <cell r="F4777" t="str">
            <v>SITUBONDO</v>
          </cell>
          <cell r="G4777" t="str">
            <v>26-07-1962</v>
          </cell>
          <cell r="H4777" t="str">
            <v>SDN 1 Blimbing Kec. Besuki</v>
          </cell>
          <cell r="I4777" t="str">
            <v>JL. SUWARI RT 01 RW 03 KALIMAS KEC. BESUKI</v>
          </cell>
          <cell r="J4777" t="str">
            <v>8807080734</v>
          </cell>
          <cell r="K4777" t="str">
            <v/>
          </cell>
        </row>
        <row r="4778">
          <cell r="A4778" t="str">
            <v>19650418 199102 2 002</v>
          </cell>
          <cell r="B4778" t="str">
            <v>131932028</v>
          </cell>
          <cell r="C4778" t="str">
            <v>MURNIATI, A.Ma.Pd.</v>
          </cell>
          <cell r="D4778" t="str">
            <v>IV/a</v>
          </cell>
          <cell r="E4778" t="str">
            <v>01-04-2013</v>
          </cell>
          <cell r="F4778" t="str">
            <v>TRENGGALEK</v>
          </cell>
          <cell r="G4778" t="str">
            <v>18-04-1965</v>
          </cell>
          <cell r="H4778" t="str">
            <v>SDN 1 Blimbing Kec. Besuki</v>
          </cell>
          <cell r="I4778" t="str">
            <v>DSN. KRAJAN RT.2 KALIMAS KEC. BESUKI</v>
          </cell>
          <cell r="J4778" t="str">
            <v>8807080734</v>
          </cell>
          <cell r="K4778" t="str">
            <v/>
          </cell>
        </row>
        <row r="4779">
          <cell r="A4779" t="str">
            <v>19751029 199912 2 001</v>
          </cell>
          <cell r="B4779" t="str">
            <v>132249214</v>
          </cell>
          <cell r="C4779" t="str">
            <v>FAIDATUL HASANAH, S.Pd.</v>
          </cell>
          <cell r="D4779" t="str">
            <v>III/c</v>
          </cell>
          <cell r="E4779" t="str">
            <v>01-04-2011</v>
          </cell>
          <cell r="F4779" t="str">
            <v>SITUBONDO</v>
          </cell>
          <cell r="G4779" t="str">
            <v>29-10-1975</v>
          </cell>
          <cell r="H4779" t="str">
            <v>SDN 1 Blimbing Kec. Besuki</v>
          </cell>
          <cell r="I4779" t="str">
            <v>DESA KALI MAS RT 03/01 BESUKI SITUBONDO 68356</v>
          </cell>
          <cell r="J4779" t="str">
            <v>8807080734</v>
          </cell>
          <cell r="K4779" t="str">
            <v/>
          </cell>
        </row>
        <row r="4780">
          <cell r="A4780" t="str">
            <v>19821210 200701 2 005</v>
          </cell>
          <cell r="B4780" t="str">
            <v>510201636</v>
          </cell>
          <cell r="C4780" t="str">
            <v>SAMIYATI</v>
          </cell>
          <cell r="D4780" t="str">
            <v>II/b</v>
          </cell>
          <cell r="E4780" t="str">
            <v>01-04-2010</v>
          </cell>
          <cell r="F4780" t="str">
            <v>SITUBONDO</v>
          </cell>
          <cell r="G4780" t="str">
            <v>10-12-1982</v>
          </cell>
          <cell r="H4780" t="str">
            <v>SDN 1 Blimbing Kec. Besuki</v>
          </cell>
          <cell r="I4780" t="str">
            <v>JL. PESANGGRAHAN BLIMBING BESUKI RT 01 RW 01 SIT</v>
          </cell>
          <cell r="J4780" t="str">
            <v>8807080734</v>
          </cell>
          <cell r="K4780" t="str">
            <v/>
          </cell>
        </row>
        <row r="4781">
          <cell r="A4781" t="str">
            <v>19831119 200701 1 002</v>
          </cell>
          <cell r="B4781" t="str">
            <v>510200905</v>
          </cell>
          <cell r="C4781" t="str">
            <v>SYARIF HIDAYATULLAH</v>
          </cell>
          <cell r="D4781" t="str">
            <v>II/b</v>
          </cell>
          <cell r="E4781" t="str">
            <v>01-10-2010</v>
          </cell>
          <cell r="F4781" t="str">
            <v>SITUBONDO</v>
          </cell>
          <cell r="G4781" t="str">
            <v>19-11-1983</v>
          </cell>
          <cell r="H4781" t="str">
            <v>SDN 1 Blimbing Kec. Besuki</v>
          </cell>
          <cell r="I4781" t="str">
            <v>RT 1 RW 2 KP SEMIRING DS DEMUNG BESUKI</v>
          </cell>
          <cell r="J4781" t="str">
            <v>8807080734</v>
          </cell>
          <cell r="K4781" t="str">
            <v/>
          </cell>
        </row>
        <row r="4782">
          <cell r="A4782" t="str">
            <v>19810607 200701 2 012</v>
          </cell>
          <cell r="B4782" t="str">
            <v>510201646</v>
          </cell>
          <cell r="C4782" t="str">
            <v>HOZAIMAH</v>
          </cell>
          <cell r="D4782" t="str">
            <v>II/b</v>
          </cell>
          <cell r="E4782" t="str">
            <v>01-10-2010</v>
          </cell>
          <cell r="F4782" t="str">
            <v>SITUBONDO</v>
          </cell>
          <cell r="G4782" t="str">
            <v>07-06-1981</v>
          </cell>
          <cell r="H4782" t="str">
            <v>SDN 1 Blimbing Kec. Besuki</v>
          </cell>
          <cell r="I4782" t="str">
            <v>KP JANTI RT 2 RW 2 DESA KETAH SUBOH SITUBONDO</v>
          </cell>
          <cell r="J4782" t="str">
            <v>8807080734</v>
          </cell>
          <cell r="K4782" t="str">
            <v/>
          </cell>
        </row>
        <row r="4783">
          <cell r="A4783" t="str">
            <v>19850818 200801 2 004</v>
          </cell>
          <cell r="B4783" t="str">
            <v>510229741</v>
          </cell>
          <cell r="C4783" t="str">
            <v>MUNIFATUR ROHMAH</v>
          </cell>
          <cell r="D4783" t="str">
            <v>II/b</v>
          </cell>
          <cell r="E4783" t="str">
            <v>01-04-2011</v>
          </cell>
          <cell r="F4783" t="str">
            <v>SITUBONDO</v>
          </cell>
          <cell r="G4783" t="str">
            <v>18-08-1985</v>
          </cell>
          <cell r="H4783" t="str">
            <v>SDN 1 Blimbing Kec. Besuki</v>
          </cell>
          <cell r="I4783" t="str">
            <v>JL. RAYA GG. I MELATI RT 03 RW 01 KP. BARU KOTIM</v>
          </cell>
          <cell r="J4783" t="str">
            <v>8807080734</v>
          </cell>
          <cell r="K4783" t="str">
            <v/>
          </cell>
        </row>
        <row r="4784">
          <cell r="A4784" t="str">
            <v>19560510 197601 2 004</v>
          </cell>
          <cell r="B4784" t="str">
            <v>130498977</v>
          </cell>
          <cell r="C4784" t="str">
            <v>SUPRAPTI, A.Ma.Pd.</v>
          </cell>
          <cell r="D4784" t="str">
            <v>IV/a</v>
          </cell>
          <cell r="E4784" t="str">
            <v>01-10-2000</v>
          </cell>
          <cell r="F4784" t="str">
            <v>TRENGGALEK</v>
          </cell>
          <cell r="G4784" t="str">
            <v>10-05-1956</v>
          </cell>
          <cell r="H4784" t="str">
            <v>SDN 2 Blimbing Kec. Besuki</v>
          </cell>
          <cell r="I4784" t="str">
            <v>JL. SUWARI RT.2/1 KALIMAS KEC. BESUKI</v>
          </cell>
          <cell r="J4784" t="str">
            <v>8807080735</v>
          </cell>
          <cell r="K4784" t="str">
            <v/>
          </cell>
        </row>
        <row r="4785">
          <cell r="A4785" t="str">
            <v>19541212 197511 2 001</v>
          </cell>
          <cell r="B4785" t="str">
            <v>130498658</v>
          </cell>
          <cell r="C4785" t="str">
            <v>SUHARTI, A.Ma.Pd.</v>
          </cell>
          <cell r="D4785" t="str">
            <v>IV/a</v>
          </cell>
          <cell r="E4785" t="str">
            <v>01-04-2004</v>
          </cell>
          <cell r="F4785" t="str">
            <v>TRENGGALEK</v>
          </cell>
          <cell r="G4785" t="str">
            <v>12-12-1954</v>
          </cell>
          <cell r="H4785" t="str">
            <v>SDN 2 Blimbing Kec. Besuki</v>
          </cell>
          <cell r="I4785" t="str">
            <v>DS. KALIMAS KEC. BESUKI</v>
          </cell>
          <cell r="J4785" t="str">
            <v>8807080735</v>
          </cell>
          <cell r="K4785" t="str">
            <v/>
          </cell>
        </row>
        <row r="4786">
          <cell r="A4786" t="str">
            <v>19600521 198010 2 006</v>
          </cell>
          <cell r="B4786" t="str">
            <v>130849241</v>
          </cell>
          <cell r="C4786" t="str">
            <v>QURRATU AINI, S.Pd.</v>
          </cell>
          <cell r="D4786" t="str">
            <v>IV/a</v>
          </cell>
          <cell r="E4786" t="str">
            <v>01-10-2008</v>
          </cell>
          <cell r="F4786" t="str">
            <v>SITUBONDO</v>
          </cell>
          <cell r="G4786" t="str">
            <v>21-05-1960</v>
          </cell>
          <cell r="H4786" t="str">
            <v>SDN 2 Blimbing Kec. Besuki</v>
          </cell>
          <cell r="I4786" t="str">
            <v>DS. KALIMAS RT 1/RW 3 BESUKI SITUBONDO 0338 891318</v>
          </cell>
          <cell r="J4786" t="str">
            <v>8807080735</v>
          </cell>
          <cell r="K4786" t="str">
            <v/>
          </cell>
        </row>
        <row r="4787">
          <cell r="A4787" t="str">
            <v>19631020 198504 2 002</v>
          </cell>
          <cell r="B4787" t="str">
            <v>131331752</v>
          </cell>
          <cell r="C4787" t="str">
            <v>SUMINI, A.Ma.Pd.</v>
          </cell>
          <cell r="D4787" t="str">
            <v>IV/a</v>
          </cell>
          <cell r="E4787" t="str">
            <v>01-10-2008</v>
          </cell>
          <cell r="F4787" t="str">
            <v>SITUBONDO</v>
          </cell>
          <cell r="G4787" t="str">
            <v>20-10-1963</v>
          </cell>
          <cell r="H4787" t="str">
            <v>SDN 2 Blimbing Kec. Besuki</v>
          </cell>
          <cell r="I4787" t="str">
            <v>JL. SUWARI RT.1/3 KALIMAS KEC. BESUKI</v>
          </cell>
          <cell r="J4787" t="str">
            <v>8807080735</v>
          </cell>
          <cell r="K4787" t="str">
            <v/>
          </cell>
        </row>
        <row r="4788">
          <cell r="A4788" t="str">
            <v>19650107 198703 2 011</v>
          </cell>
          <cell r="B4788" t="str">
            <v>131552674</v>
          </cell>
          <cell r="C4788" t="str">
            <v>NURHASANA, S.Pd.</v>
          </cell>
          <cell r="D4788" t="str">
            <v>IV/a</v>
          </cell>
          <cell r="E4788" t="str">
            <v>01-04-2012</v>
          </cell>
          <cell r="F4788" t="str">
            <v>SITUBONDO</v>
          </cell>
          <cell r="G4788" t="str">
            <v>07-01-1965</v>
          </cell>
          <cell r="H4788" t="str">
            <v>SDN 2 Blimbing Kec. Besuki</v>
          </cell>
          <cell r="I4788" t="str">
            <v>JL. GARUDA RT.1.4 RAWAN KEC. BESUKI</v>
          </cell>
          <cell r="J4788" t="str">
            <v>8807080735</v>
          </cell>
          <cell r="K4788" t="str">
            <v/>
          </cell>
        </row>
        <row r="4789">
          <cell r="A4789" t="str">
            <v>19640923 198504 1 002</v>
          </cell>
          <cell r="B4789" t="str">
            <v>131378387</v>
          </cell>
          <cell r="C4789" t="str">
            <v>ABD. WAHAB, A.Ma.</v>
          </cell>
          <cell r="D4789" t="str">
            <v>III/d</v>
          </cell>
          <cell r="E4789" t="str">
            <v>01-04-2006</v>
          </cell>
          <cell r="F4789" t="str">
            <v>SUMENEP</v>
          </cell>
          <cell r="G4789" t="str">
            <v>23-09-1964</v>
          </cell>
          <cell r="H4789" t="str">
            <v>SDN 2 Blimbing Kec. Besuki</v>
          </cell>
          <cell r="I4789" t="str">
            <v>DS. BLIMBING RT.1/1 KEC. BESUKI</v>
          </cell>
          <cell r="J4789" t="str">
            <v>8807080735</v>
          </cell>
          <cell r="K4789" t="str">
            <v/>
          </cell>
        </row>
        <row r="4790">
          <cell r="A4790" t="str">
            <v>19760704 200604 2 022</v>
          </cell>
          <cell r="B4790" t="str">
            <v>510164738</v>
          </cell>
          <cell r="C4790" t="str">
            <v>FRANSISCA WAHYU INDRIANA, A.Ma.</v>
          </cell>
          <cell r="D4790" t="str">
            <v>II/d</v>
          </cell>
          <cell r="E4790" t="str">
            <v>01-04-2012</v>
          </cell>
          <cell r="F4790" t="str">
            <v>SURABAYA</v>
          </cell>
          <cell r="G4790" t="str">
            <v>04-07-1976</v>
          </cell>
          <cell r="H4790" t="str">
            <v>SDN 2 Blimbing Kec. Besuki</v>
          </cell>
          <cell r="I4790" t="str">
            <v>JL. SUARI NO. 30 KALIMAS RT:2/1 BESUKI</v>
          </cell>
          <cell r="J4790" t="str">
            <v>8807080735</v>
          </cell>
          <cell r="K4790" t="str">
            <v/>
          </cell>
        </row>
        <row r="4791">
          <cell r="A4791" t="str">
            <v>19760823 200903 1 007</v>
          </cell>
          <cell r="B4791" t="str">
            <v>910000139</v>
          </cell>
          <cell r="C4791" t="str">
            <v>SOFYAN HADI, A.Ma.</v>
          </cell>
          <cell r="D4791" t="str">
            <v>II/c</v>
          </cell>
          <cell r="E4791" t="str">
            <v>01-04-2012</v>
          </cell>
          <cell r="F4791" t="str">
            <v>JEMBER</v>
          </cell>
          <cell r="G4791" t="str">
            <v>23-08-1976</v>
          </cell>
          <cell r="H4791" t="str">
            <v>SDN 2 Blimbing Kec. Besuki</v>
          </cell>
          <cell r="I4791" t="str">
            <v>DSN KRAJAN SELATAN RT.02 RW.01 PATEMON JEMBER</v>
          </cell>
          <cell r="J4791" t="str">
            <v>8807080735</v>
          </cell>
          <cell r="K4791" t="str">
            <v/>
          </cell>
        </row>
        <row r="4792">
          <cell r="A4792" t="str">
            <v>19550617 198201 1 002</v>
          </cell>
          <cell r="B4792" t="str">
            <v>131043793</v>
          </cell>
          <cell r="C4792" t="str">
            <v>ZAINAL</v>
          </cell>
          <cell r="D4792" t="str">
            <v>II/a</v>
          </cell>
          <cell r="E4792" t="str">
            <v>01-04-1998</v>
          </cell>
          <cell r="F4792" t="str">
            <v>SITUBONDO</v>
          </cell>
          <cell r="G4792" t="str">
            <v>17-06-1955</v>
          </cell>
          <cell r="H4792" t="str">
            <v>SDN 2 Blimbing Kec. Besuki</v>
          </cell>
          <cell r="I4792" t="str">
            <v>DS. BLIMBING RT.3/1 KEC. BESUKI</v>
          </cell>
          <cell r="J4792" t="str">
            <v>8807080735</v>
          </cell>
          <cell r="K4792" t="str">
            <v/>
          </cell>
        </row>
        <row r="4793">
          <cell r="A4793" t="str">
            <v>19630727 198303 1 008</v>
          </cell>
          <cell r="B4793" t="str">
            <v>131196460</v>
          </cell>
          <cell r="C4793" t="str">
            <v>MUKARI, S.Pd.</v>
          </cell>
          <cell r="D4793" t="str">
            <v>IV/b</v>
          </cell>
          <cell r="E4793" t="str">
            <v>01-04-2012</v>
          </cell>
          <cell r="F4793" t="str">
            <v>SITUBONDO</v>
          </cell>
          <cell r="G4793" t="str">
            <v>27-07-1963</v>
          </cell>
          <cell r="H4793" t="str">
            <v>SDN 3 Blimbing Kec. Besuki</v>
          </cell>
          <cell r="I4793" t="str">
            <v>JL. G. KAWI NO. 10 RT.1/5 KEC. BESUKI</v>
          </cell>
          <cell r="J4793" t="str">
            <v>8807080736</v>
          </cell>
          <cell r="K4793" t="str">
            <v/>
          </cell>
        </row>
        <row r="4794">
          <cell r="A4794" t="str">
            <v>19620916 198303 1 012</v>
          </cell>
          <cell r="B4794" t="str">
            <v>131196323</v>
          </cell>
          <cell r="C4794" t="str">
            <v>NIHAR, S.Pd.</v>
          </cell>
          <cell r="D4794" t="str">
            <v>IV/b</v>
          </cell>
          <cell r="E4794" t="str">
            <v>01-10-2012</v>
          </cell>
          <cell r="F4794" t="str">
            <v>SITUBONDO</v>
          </cell>
          <cell r="G4794" t="str">
            <v>16-09-1962</v>
          </cell>
          <cell r="H4794" t="str">
            <v>SDN 3 Blimbing Kec. Besuki</v>
          </cell>
          <cell r="I4794" t="str">
            <v>JL. SEPUDI RT.4/4 KEC. BESUKI</v>
          </cell>
          <cell r="J4794" t="str">
            <v>8807080736</v>
          </cell>
          <cell r="K4794" t="str">
            <v/>
          </cell>
        </row>
        <row r="4795">
          <cell r="A4795" t="str">
            <v>19541101 197501 1 003</v>
          </cell>
          <cell r="B4795" t="str">
            <v>130458199</v>
          </cell>
          <cell r="C4795" t="str">
            <v>ABD. RAHMAN, S.Pd.</v>
          </cell>
          <cell r="D4795" t="str">
            <v>IV/a</v>
          </cell>
          <cell r="E4795" t="str">
            <v>01-10-2004</v>
          </cell>
          <cell r="F4795" t="str">
            <v>MOJOKERTO</v>
          </cell>
          <cell r="G4795" t="str">
            <v>01-11-1954</v>
          </cell>
          <cell r="H4795" t="str">
            <v>SDN 3 Blimbing Kec. Besuki</v>
          </cell>
          <cell r="I4795" t="str">
            <v>JL. KENANGA NO. 36 RT.2/3 KALIMAS KEC. BESUKI</v>
          </cell>
          <cell r="J4795" t="str">
            <v>8807080736</v>
          </cell>
          <cell r="K4795" t="str">
            <v/>
          </cell>
        </row>
        <row r="4796">
          <cell r="A4796" t="str">
            <v>19650506 198703 2 010</v>
          </cell>
          <cell r="B4796" t="str">
            <v>131520631</v>
          </cell>
          <cell r="C4796" t="str">
            <v>ISTUTIK, S.Pd.</v>
          </cell>
          <cell r="D4796" t="str">
            <v>IV/a</v>
          </cell>
          <cell r="E4796" t="str">
            <v>01-10-2009</v>
          </cell>
          <cell r="F4796" t="str">
            <v>SITUBONDO</v>
          </cell>
          <cell r="G4796" t="str">
            <v>06-05-1965</v>
          </cell>
          <cell r="H4796" t="str">
            <v>SDN 3 Blimbing Kec. Besuki</v>
          </cell>
          <cell r="I4796" t="str">
            <v>JL. DEMAAS RT3/1 KALIMAS KEC. BESUKI</v>
          </cell>
          <cell r="J4796" t="str">
            <v>8807080736</v>
          </cell>
          <cell r="K4796" t="str">
            <v/>
          </cell>
        </row>
        <row r="4797">
          <cell r="A4797" t="str">
            <v>19580609 198201 1 006</v>
          </cell>
          <cell r="B4797" t="str">
            <v>131086868</v>
          </cell>
          <cell r="C4797" t="str">
            <v>EDY SUDIONO, A.Ma.</v>
          </cell>
          <cell r="D4797" t="str">
            <v>IV/a</v>
          </cell>
          <cell r="E4797" t="str">
            <v>01-10-2009</v>
          </cell>
          <cell r="F4797" t="str">
            <v>SITUBONDO</v>
          </cell>
          <cell r="G4797" t="str">
            <v>09-06-1958</v>
          </cell>
          <cell r="H4797" t="str">
            <v>SDN 3 Blimbing Kec. Besuki</v>
          </cell>
          <cell r="I4797" t="str">
            <v>RT.3 RW.2 KALIMAS BESUKI 68356</v>
          </cell>
          <cell r="J4797" t="str">
            <v>8807080736</v>
          </cell>
          <cell r="K4797" t="str">
            <v/>
          </cell>
        </row>
        <row r="4798">
          <cell r="A4798" t="str">
            <v>19671211 199104 2 001</v>
          </cell>
          <cell r="B4798" t="str">
            <v>131894650</v>
          </cell>
          <cell r="C4798" t="str">
            <v>HANATI, S.Pd.</v>
          </cell>
          <cell r="D4798" t="str">
            <v>IV/a</v>
          </cell>
          <cell r="E4798" t="str">
            <v>01-04-2012</v>
          </cell>
          <cell r="F4798" t="str">
            <v>SITUBONDO</v>
          </cell>
          <cell r="G4798" t="str">
            <v>11-12-1967</v>
          </cell>
          <cell r="H4798" t="str">
            <v>SDN 3 Blimbing Kec. Besuki</v>
          </cell>
          <cell r="I4798" t="str">
            <v>JL. PESANGGAHAN BLIMBING KEC. BESUKI</v>
          </cell>
          <cell r="J4798" t="str">
            <v>8807080736</v>
          </cell>
          <cell r="K4798" t="str">
            <v/>
          </cell>
        </row>
        <row r="4799">
          <cell r="A4799" t="str">
            <v>19801121 200801 2 019</v>
          </cell>
          <cell r="B4799" t="str">
            <v>510229661</v>
          </cell>
          <cell r="C4799" t="str">
            <v>YAYUK INDA MINARTI</v>
          </cell>
          <cell r="D4799" t="str">
            <v>II/b</v>
          </cell>
          <cell r="E4799" t="str">
            <v>01-10-2011</v>
          </cell>
          <cell r="F4799" t="str">
            <v>SITUBONDO</v>
          </cell>
          <cell r="G4799" t="str">
            <v>21-11-1980</v>
          </cell>
          <cell r="H4799" t="str">
            <v>SDN 3 Blimbing Kec. Besuki</v>
          </cell>
          <cell r="I4799" t="str">
            <v>JL.GUNUNG KAWI KP.BRINGIN RT 2/RW 1 LANGKAP BESUKI</v>
          </cell>
          <cell r="J4799" t="str">
            <v>8807080736</v>
          </cell>
          <cell r="K4799" t="str">
            <v/>
          </cell>
        </row>
        <row r="4800">
          <cell r="A4800" t="str">
            <v>19561105 198201 1 006</v>
          </cell>
          <cell r="B4800" t="str">
            <v>131043775</v>
          </cell>
          <cell r="C4800" t="str">
            <v>SLAMET</v>
          </cell>
          <cell r="D4800" t="str">
            <v>II/a</v>
          </cell>
          <cell r="E4800" t="str">
            <v>01-04-1998</v>
          </cell>
          <cell r="F4800" t="str">
            <v>SURABAYA</v>
          </cell>
          <cell r="G4800" t="str">
            <v>05-11-1956</v>
          </cell>
          <cell r="H4800" t="str">
            <v>SDN 3 Blimbing Kec. Besuki</v>
          </cell>
          <cell r="I4800" t="str">
            <v>JL. SUWARI NO. 33 RT.1/2 KALIMAS KEC. BESUKI</v>
          </cell>
          <cell r="J4800" t="str">
            <v>8807080736</v>
          </cell>
          <cell r="K4800" t="str">
            <v/>
          </cell>
        </row>
        <row r="4801">
          <cell r="A4801" t="str">
            <v>19560110 197707 1 001</v>
          </cell>
          <cell r="B4801" t="str">
            <v>130584227</v>
          </cell>
          <cell r="C4801" t="str">
            <v>SUPARDI, S.Pd.</v>
          </cell>
          <cell r="D4801" t="str">
            <v>IV/b</v>
          </cell>
          <cell r="E4801" t="str">
            <v>01-10-2008</v>
          </cell>
          <cell r="F4801" t="str">
            <v>BLITAR</v>
          </cell>
          <cell r="G4801" t="str">
            <v>10-01-1956</v>
          </cell>
          <cell r="H4801" t="str">
            <v>SDN 4 Blimbing Kec. Besuki</v>
          </cell>
          <cell r="I4801" t="str">
            <v>JL. PG. DEMAAS KALIMAS KEC. BESUKI</v>
          </cell>
          <cell r="J4801" t="str">
            <v>8807080737</v>
          </cell>
          <cell r="K4801" t="str">
            <v/>
          </cell>
        </row>
        <row r="4802">
          <cell r="A4802" t="str">
            <v>19611026 198303 1 003</v>
          </cell>
          <cell r="B4802" t="str">
            <v>131196467</v>
          </cell>
          <cell r="C4802" t="str">
            <v>GUNARI, S.Pd.</v>
          </cell>
          <cell r="D4802" t="str">
            <v>IV/a</v>
          </cell>
          <cell r="E4802" t="str">
            <v>01-10-2006</v>
          </cell>
          <cell r="F4802" t="str">
            <v>TRENGGALEK</v>
          </cell>
          <cell r="G4802" t="str">
            <v>26-10-1961</v>
          </cell>
          <cell r="H4802" t="str">
            <v>SDN 4 Blimbing Kec. Besuki</v>
          </cell>
          <cell r="I4802" t="str">
            <v>JL. SBR.MALANG RT.1/2 DS. BLIMBING KEC. BESUKI</v>
          </cell>
          <cell r="J4802" t="str">
            <v>8807080737</v>
          </cell>
          <cell r="K4802" t="str">
            <v/>
          </cell>
        </row>
        <row r="4803">
          <cell r="A4803" t="str">
            <v>19560718 197702 1 003</v>
          </cell>
          <cell r="B4803" t="str">
            <v>130583887</v>
          </cell>
          <cell r="C4803" t="str">
            <v>HASANUDDIN</v>
          </cell>
          <cell r="D4803" t="str">
            <v>IV/a</v>
          </cell>
          <cell r="E4803" t="str">
            <v>01-10-2007</v>
          </cell>
          <cell r="F4803" t="str">
            <v>SITUBONDO</v>
          </cell>
          <cell r="G4803" t="str">
            <v>18-07-1956</v>
          </cell>
          <cell r="H4803" t="str">
            <v>SDN 4 Blimbing Kec. Besuki</v>
          </cell>
          <cell r="I4803" t="str">
            <v>JL. SUWARI DS. KALIMAS KEC. BESUKI</v>
          </cell>
          <cell r="J4803" t="str">
            <v>8807080737</v>
          </cell>
          <cell r="K4803" t="str">
            <v/>
          </cell>
        </row>
        <row r="4804">
          <cell r="A4804" t="str">
            <v>19650801 198803 1 017</v>
          </cell>
          <cell r="B4804" t="str">
            <v>131734888</v>
          </cell>
          <cell r="C4804" t="str">
            <v>ABSURI, S.Pd.</v>
          </cell>
          <cell r="D4804" t="str">
            <v>IV/a</v>
          </cell>
          <cell r="E4804" t="str">
            <v>01-04-2012</v>
          </cell>
          <cell r="F4804" t="str">
            <v>SITUBONDO</v>
          </cell>
          <cell r="G4804" t="str">
            <v>01-08-1965</v>
          </cell>
          <cell r="H4804" t="str">
            <v>SDN 4 Blimbing Kec. Besuki</v>
          </cell>
          <cell r="I4804" t="str">
            <v>JL. SBR.MALANG DS. JETIS RT3/1 KEC. BESUKI</v>
          </cell>
          <cell r="J4804" t="str">
            <v>8807080737</v>
          </cell>
          <cell r="K4804" t="str">
            <v/>
          </cell>
        </row>
        <row r="4805">
          <cell r="A4805" t="str">
            <v>19661220 198803 1 006</v>
          </cell>
          <cell r="B4805" t="str">
            <v>131734872</v>
          </cell>
          <cell r="C4805" t="str">
            <v>HASANUDDIN</v>
          </cell>
          <cell r="D4805" t="str">
            <v>IV/a</v>
          </cell>
          <cell r="E4805" t="str">
            <v>01-04-2012</v>
          </cell>
          <cell r="F4805" t="str">
            <v>SITUBONDO</v>
          </cell>
          <cell r="G4805" t="str">
            <v>20-12-1966</v>
          </cell>
          <cell r="H4805" t="str">
            <v>SDN 4 Blimbing Kec. Besuki</v>
          </cell>
          <cell r="I4805" t="str">
            <v>JL. SBR.MALANG DS. JETIS KEC. BESUKI</v>
          </cell>
          <cell r="J4805" t="str">
            <v>8807080737</v>
          </cell>
          <cell r="K4805" t="str">
            <v/>
          </cell>
        </row>
        <row r="4806">
          <cell r="A4806" t="str">
            <v>19600815 198201 1 014</v>
          </cell>
          <cell r="B4806" t="str">
            <v>131043741</v>
          </cell>
          <cell r="C4806" t="str">
            <v>SUTRISNO</v>
          </cell>
          <cell r="D4806" t="str">
            <v>III/d</v>
          </cell>
          <cell r="E4806" t="str">
            <v>01-04-2008</v>
          </cell>
          <cell r="F4806" t="str">
            <v>SITUBONDO</v>
          </cell>
          <cell r="G4806" t="str">
            <v>15-08-1960</v>
          </cell>
          <cell r="H4806" t="str">
            <v>SDN 4 Blimbing Kec. Besuki</v>
          </cell>
          <cell r="I4806" t="str">
            <v>JL. MAWAR KEC. BESUKI</v>
          </cell>
          <cell r="J4806" t="str">
            <v>8807080737</v>
          </cell>
          <cell r="K4806" t="str">
            <v/>
          </cell>
        </row>
        <row r="4807">
          <cell r="A4807" t="str">
            <v>19541019 197512 1 005</v>
          </cell>
          <cell r="B4807" t="str">
            <v>130498765</v>
          </cell>
          <cell r="C4807" t="str">
            <v>MUHAMMADUN</v>
          </cell>
          <cell r="D4807" t="str">
            <v>II/c</v>
          </cell>
          <cell r="E4807" t="str">
            <v>01-10-2003</v>
          </cell>
          <cell r="F4807" t="str">
            <v>SITUBONDO</v>
          </cell>
          <cell r="G4807" t="str">
            <v>19-11-1954</v>
          </cell>
          <cell r="H4807" t="str">
            <v>SDN 4 Blimbing Kec. Besuki</v>
          </cell>
          <cell r="I4807" t="str">
            <v>JL. NOGOSROMO BLIMBING KEC. BESUKI</v>
          </cell>
          <cell r="J4807" t="str">
            <v>8807080737</v>
          </cell>
          <cell r="K4807" t="str">
            <v/>
          </cell>
        </row>
        <row r="4808">
          <cell r="A4808" t="str">
            <v>19781205 200701 2 010</v>
          </cell>
          <cell r="B4808" t="str">
            <v>510201699</v>
          </cell>
          <cell r="C4808" t="str">
            <v>TULUS HARTINI</v>
          </cell>
          <cell r="D4808" t="str">
            <v>II/c</v>
          </cell>
          <cell r="E4808" t="str">
            <v>01-04-2013</v>
          </cell>
          <cell r="F4808" t="str">
            <v>SITUBONDO</v>
          </cell>
          <cell r="G4808" t="str">
            <v>05-12-1978</v>
          </cell>
          <cell r="H4808" t="str">
            <v>SDN 4 Blimbing Kec. Besuki</v>
          </cell>
          <cell r="I4808" t="str">
            <v>KP. KESAMBI RT 01 RW 01 DS. BLIMBING BESUKI</v>
          </cell>
          <cell r="J4808" t="str">
            <v>8807080737</v>
          </cell>
          <cell r="K4808" t="str">
            <v/>
          </cell>
        </row>
        <row r="4809">
          <cell r="A4809" t="str">
            <v>19800903 200801 1 010</v>
          </cell>
          <cell r="B4809" t="str">
            <v>510229305</v>
          </cell>
          <cell r="C4809" t="str">
            <v>SYAHRIL HIDAYAH</v>
          </cell>
          <cell r="D4809" t="str">
            <v>II/b</v>
          </cell>
          <cell r="E4809" t="str">
            <v>01-04-2011</v>
          </cell>
          <cell r="F4809" t="str">
            <v>SITUBONDO</v>
          </cell>
          <cell r="G4809" t="str">
            <v>03-09-1980</v>
          </cell>
          <cell r="H4809" t="str">
            <v>SDN 4 Blimbing Kec. Besuki</v>
          </cell>
          <cell r="I4809" t="str">
            <v>KP. SEKOLAHAN RT 02 RW 01 DS. LUBAWANG B.GLUGUR</v>
          </cell>
          <cell r="J4809" t="str">
            <v>8807080737</v>
          </cell>
          <cell r="K4809" t="str">
            <v/>
          </cell>
        </row>
        <row r="4810">
          <cell r="A4810" t="str">
            <v>19620425 198201 1 004</v>
          </cell>
          <cell r="B4810" t="str">
            <v>131043651</v>
          </cell>
          <cell r="C4810" t="str">
            <v>Drs. RIS SULISTIONO</v>
          </cell>
          <cell r="D4810" t="str">
            <v>IV/b</v>
          </cell>
          <cell r="E4810" t="str">
            <v>01-10-2008</v>
          </cell>
          <cell r="F4810" t="str">
            <v>SITUBONDO</v>
          </cell>
          <cell r="G4810" t="str">
            <v>25-04-1962</v>
          </cell>
          <cell r="H4810" t="str">
            <v>SDN 5 Blimbing Kec. Besuki</v>
          </cell>
          <cell r="I4810" t="str">
            <v>JL. MELATI NO. 7 KEC. BESUKI</v>
          </cell>
          <cell r="J4810" t="str">
            <v>8807080738</v>
          </cell>
          <cell r="K4810" t="str">
            <v/>
          </cell>
        </row>
        <row r="4811">
          <cell r="A4811" t="str">
            <v>19590301 198508 1 001</v>
          </cell>
          <cell r="B4811" t="str">
            <v>131378447</v>
          </cell>
          <cell r="C4811" t="str">
            <v>MAKRUF, S.Pd.</v>
          </cell>
          <cell r="D4811" t="str">
            <v>IV/a</v>
          </cell>
          <cell r="E4811" t="str">
            <v>01-10-2008</v>
          </cell>
          <cell r="F4811" t="str">
            <v>SITUBONDO</v>
          </cell>
          <cell r="G4811" t="str">
            <v>01-03-1959</v>
          </cell>
          <cell r="H4811" t="str">
            <v>SDN 5 Blimbing Kec. Besuki</v>
          </cell>
          <cell r="I4811" t="str">
            <v>JL. SAGARAN RT.1/2 DS. BLIMBING KEC. BESUKI</v>
          </cell>
          <cell r="J4811" t="str">
            <v>8807080738</v>
          </cell>
          <cell r="K4811" t="str">
            <v/>
          </cell>
        </row>
        <row r="4812">
          <cell r="A4812" t="str">
            <v>19640304 198504 1 003</v>
          </cell>
          <cell r="B4812" t="str">
            <v>131335193</v>
          </cell>
          <cell r="C4812" t="str">
            <v>JUNAIDI, S.Pd, M.M.</v>
          </cell>
          <cell r="D4812" t="str">
            <v>IV/a</v>
          </cell>
          <cell r="E4812" t="str">
            <v>01-10-2008</v>
          </cell>
          <cell r="F4812" t="str">
            <v>SITUBONDO</v>
          </cell>
          <cell r="G4812" t="str">
            <v>04-03-1964</v>
          </cell>
          <cell r="H4812" t="str">
            <v>SDN 5 Blimbing Kec. Besuki</v>
          </cell>
          <cell r="I4812" t="str">
            <v>JL. SBR.MALANG RT.1/1 DS. JETIS KEC. BESUKI</v>
          </cell>
          <cell r="J4812" t="str">
            <v>8807080738</v>
          </cell>
          <cell r="K4812" t="str">
            <v/>
          </cell>
        </row>
        <row r="4813">
          <cell r="A4813" t="str">
            <v>19640201 198703 1 018</v>
          </cell>
          <cell r="B4813" t="str">
            <v>131520600</v>
          </cell>
          <cell r="C4813" t="str">
            <v>RIANTO, S.Pd.</v>
          </cell>
          <cell r="D4813" t="str">
            <v>IV/a</v>
          </cell>
          <cell r="E4813" t="str">
            <v>01-04-2009</v>
          </cell>
          <cell r="F4813" t="str">
            <v>SITUBONDO</v>
          </cell>
          <cell r="G4813" t="str">
            <v>01-02-1964</v>
          </cell>
          <cell r="H4813" t="str">
            <v>SDN 5 Blimbing Kec. Besuki</v>
          </cell>
          <cell r="I4813" t="str">
            <v>DSN. KRAJAN DS. JETIS KEC. BESUKI</v>
          </cell>
          <cell r="J4813" t="str">
            <v>8807080738</v>
          </cell>
          <cell r="K4813" t="str">
            <v/>
          </cell>
        </row>
        <row r="4814">
          <cell r="A4814" t="str">
            <v>19670403 199104 1 001</v>
          </cell>
          <cell r="B4814" t="str">
            <v>131894646</v>
          </cell>
          <cell r="C4814" t="str">
            <v>AKHMAD RASIDI, S.Pd.</v>
          </cell>
          <cell r="D4814" t="str">
            <v>IV/a</v>
          </cell>
          <cell r="E4814" t="str">
            <v>01-04-2012</v>
          </cell>
          <cell r="F4814" t="str">
            <v>SITUBONDO</v>
          </cell>
          <cell r="G4814" t="str">
            <v>03-04-1967</v>
          </cell>
          <cell r="H4814" t="str">
            <v>SDN 5 Blimbing Kec. Besuki</v>
          </cell>
          <cell r="I4814" t="str">
            <v>RT.1 RW.1 JETIS BESUKI 68356</v>
          </cell>
          <cell r="J4814" t="str">
            <v>8807080738</v>
          </cell>
          <cell r="K4814" t="str">
            <v/>
          </cell>
        </row>
        <row r="4815">
          <cell r="A4815" t="str">
            <v>19830410 200701 2 005</v>
          </cell>
          <cell r="B4815" t="str">
            <v>510200969</v>
          </cell>
          <cell r="C4815" t="str">
            <v>DIYAH TRIFANTI</v>
          </cell>
          <cell r="D4815" t="str">
            <v>II/b</v>
          </cell>
          <cell r="E4815" t="str">
            <v>01-10-2010</v>
          </cell>
          <cell r="F4815" t="str">
            <v>SITUBONDO</v>
          </cell>
          <cell r="G4815" t="str">
            <v>10-04-1983</v>
          </cell>
          <cell r="H4815" t="str">
            <v>SDN 5 Blimbing Kec. Besuki</v>
          </cell>
          <cell r="I4815" t="str">
            <v>JL SUARI NO 115 RT 1 RW 1 DS KALIMAS BESUKI</v>
          </cell>
          <cell r="J4815" t="str">
            <v>8807080738</v>
          </cell>
          <cell r="K4815" t="str">
            <v/>
          </cell>
        </row>
        <row r="4816">
          <cell r="A4816" t="str">
            <v>19791125 200701 2 012</v>
          </cell>
          <cell r="B4816" t="str">
            <v>510201710</v>
          </cell>
          <cell r="C4816" t="str">
            <v>USNAWIYAH SYALEHAH</v>
          </cell>
          <cell r="D4816" t="str">
            <v>II/b</v>
          </cell>
          <cell r="E4816" t="str">
            <v>01-10-2010</v>
          </cell>
          <cell r="F4816" t="str">
            <v>SITUBONDO</v>
          </cell>
          <cell r="G4816" t="str">
            <v>25-11-1979</v>
          </cell>
          <cell r="H4816" t="str">
            <v>SDN 5 Blimbing Kec. Besuki</v>
          </cell>
          <cell r="I4816" t="str">
            <v>JL KANAK PUTIH RT 1 RW 1 DS JETIS BESUKI</v>
          </cell>
          <cell r="J4816" t="str">
            <v>8807080738</v>
          </cell>
          <cell r="K4816" t="str">
            <v/>
          </cell>
        </row>
        <row r="4817">
          <cell r="A4817" t="str">
            <v>19800118 200801 2 012</v>
          </cell>
          <cell r="B4817" t="str">
            <v>510229316</v>
          </cell>
          <cell r="C4817" t="str">
            <v>BERLINA SISWATI</v>
          </cell>
          <cell r="D4817" t="str">
            <v>II/b</v>
          </cell>
          <cell r="E4817" t="str">
            <v>01-04-2011</v>
          </cell>
          <cell r="F4817" t="str">
            <v>SITUBONDO</v>
          </cell>
          <cell r="G4817" t="str">
            <v>18-01-1980</v>
          </cell>
          <cell r="H4817" t="str">
            <v>SDN 5 Blimbing Kec. Besuki</v>
          </cell>
          <cell r="I4817" t="str">
            <v>JL.G.KAWI NO.52 BESUKI SITUBONDO</v>
          </cell>
          <cell r="J4817" t="str">
            <v>8807080738</v>
          </cell>
          <cell r="K4817" t="str">
            <v/>
          </cell>
        </row>
        <row r="4818">
          <cell r="A4818" t="str">
            <v>19620811 198303 1 025</v>
          </cell>
          <cell r="B4818" t="str">
            <v>131196502</v>
          </cell>
          <cell r="C4818" t="str">
            <v>Drs. MASTUR</v>
          </cell>
          <cell r="D4818" t="str">
            <v>IV/b</v>
          </cell>
          <cell r="E4818" t="str">
            <v>01-10-2008</v>
          </cell>
          <cell r="F4818" t="str">
            <v>SITUBONDO</v>
          </cell>
          <cell r="G4818" t="str">
            <v>11-08-1962</v>
          </cell>
          <cell r="H4818" t="str">
            <v>SDN 1 Sumberejo Kec. Besuki</v>
          </cell>
          <cell r="I4818" t="str">
            <v>JL. SEMAMBUNG RT.1/1 WIDOROPAYUNG BESUKI</v>
          </cell>
          <cell r="J4818" t="str">
            <v>8807080739</v>
          </cell>
          <cell r="K4818" t="str">
            <v/>
          </cell>
        </row>
        <row r="4819">
          <cell r="A4819" t="str">
            <v>19610705 198010 1 002</v>
          </cell>
          <cell r="B4819" t="str">
            <v>130850720</v>
          </cell>
          <cell r="C4819" t="str">
            <v>A. JAYUS</v>
          </cell>
          <cell r="D4819" t="str">
            <v>IV/a</v>
          </cell>
          <cell r="E4819" t="str">
            <v>01-04-2008</v>
          </cell>
          <cell r="F4819" t="str">
            <v>PAMEKASAN</v>
          </cell>
          <cell r="G4819" t="str">
            <v>05-07-1961</v>
          </cell>
          <cell r="H4819" t="str">
            <v>SDN 1 Sumberejo Kec. Besuki</v>
          </cell>
          <cell r="I4819" t="str">
            <v>PERUMNAS BLOK H.3 KEC. BESUKI</v>
          </cell>
          <cell r="J4819" t="str">
            <v>8807080739</v>
          </cell>
          <cell r="K4819" t="str">
            <v/>
          </cell>
        </row>
        <row r="4820">
          <cell r="A4820" t="str">
            <v>19650308 198703 1 007</v>
          </cell>
          <cell r="B4820" t="str">
            <v>131552020</v>
          </cell>
          <cell r="C4820" t="str">
            <v>RAWIL HASAN, A.Ma.</v>
          </cell>
          <cell r="D4820" t="str">
            <v>IV/a</v>
          </cell>
          <cell r="E4820" t="str">
            <v>01-10-2010</v>
          </cell>
          <cell r="F4820" t="str">
            <v>SITUBONDO</v>
          </cell>
          <cell r="G4820" t="str">
            <v>08-03-1965</v>
          </cell>
          <cell r="H4820" t="str">
            <v>SDN 1 Sumberejo Kec. Besuki</v>
          </cell>
          <cell r="I4820" t="str">
            <v>JL. SBR.MALANG RT.1/2 WIDOROPAYUNG KEC. BESUKI</v>
          </cell>
          <cell r="J4820" t="str">
            <v>8807080739</v>
          </cell>
          <cell r="K4820" t="str">
            <v/>
          </cell>
        </row>
        <row r="4821">
          <cell r="A4821" t="str">
            <v>19810309 200701 1 004</v>
          </cell>
          <cell r="B4821" t="str">
            <v>510201655</v>
          </cell>
          <cell r="C4821" t="str">
            <v>SONY SANDRA</v>
          </cell>
          <cell r="D4821" t="str">
            <v>II/c</v>
          </cell>
          <cell r="E4821" t="str">
            <v>01-04-2013</v>
          </cell>
          <cell r="F4821" t="str">
            <v>SITUBONDO</v>
          </cell>
          <cell r="G4821" t="str">
            <v>09-03-1981</v>
          </cell>
          <cell r="H4821" t="str">
            <v>SDN 1 Sumberejo Kec. Besuki</v>
          </cell>
          <cell r="I4821" t="str">
            <v>JL MAWAR RT 1 RW 2 KOTA TIMUR BESUKI SITUBONDO</v>
          </cell>
          <cell r="J4821" t="str">
            <v>8807080739</v>
          </cell>
          <cell r="K4821" t="str">
            <v/>
          </cell>
        </row>
        <row r="4822">
          <cell r="A4822" t="str">
            <v>19820320 200701 1 005</v>
          </cell>
          <cell r="B4822" t="str">
            <v>510200966</v>
          </cell>
          <cell r="C4822" t="str">
            <v>MUHAMMAD HAFID</v>
          </cell>
          <cell r="D4822" t="str">
            <v>II/b</v>
          </cell>
          <cell r="E4822" t="str">
            <v>01-10-2010</v>
          </cell>
          <cell r="F4822" t="str">
            <v>SITUBONDO</v>
          </cell>
          <cell r="G4822" t="str">
            <v>20-03-1982</v>
          </cell>
          <cell r="H4822" t="str">
            <v>SDN 1 Sumberejo Kec. Besuki</v>
          </cell>
          <cell r="I4822" t="str">
            <v>KP. KRAJAN RT 02 RW 02 DS. WIDOROPAYUNG KEC.BESUKI</v>
          </cell>
          <cell r="J4822" t="str">
            <v>8807080739</v>
          </cell>
          <cell r="K4822" t="str">
            <v/>
          </cell>
        </row>
        <row r="4823">
          <cell r="A4823" t="str">
            <v>19780525 200801 1 018</v>
          </cell>
          <cell r="B4823" t="str">
            <v>510229320</v>
          </cell>
          <cell r="C4823" t="str">
            <v>DEDY ARWANOE</v>
          </cell>
          <cell r="D4823" t="str">
            <v>II/b</v>
          </cell>
          <cell r="E4823" t="str">
            <v>01-04-2011</v>
          </cell>
          <cell r="F4823" t="str">
            <v>SITUBONDO</v>
          </cell>
          <cell r="G4823" t="str">
            <v>25-05-1978</v>
          </cell>
          <cell r="H4823" t="str">
            <v>SDN 1 Sumberejo Kec. Besuki</v>
          </cell>
          <cell r="I4823" t="str">
            <v>JL. MELATI NO. 14 KOTIM RT 03 RW 02 BESUKI SIT</v>
          </cell>
          <cell r="J4823" t="str">
            <v>8807080739</v>
          </cell>
          <cell r="K4823" t="str">
            <v/>
          </cell>
        </row>
        <row r="4824">
          <cell r="A4824" t="str">
            <v>19820803 200801 1 013</v>
          </cell>
          <cell r="B4824" t="str">
            <v>510229374</v>
          </cell>
          <cell r="C4824" t="str">
            <v>RIO SUGIARTO</v>
          </cell>
          <cell r="D4824" t="str">
            <v>II/b</v>
          </cell>
          <cell r="E4824" t="str">
            <v>01-04-2011</v>
          </cell>
          <cell r="F4824" t="str">
            <v>SITUBONDO</v>
          </cell>
          <cell r="G4824" t="str">
            <v>03-08-1982</v>
          </cell>
          <cell r="H4824" t="str">
            <v>SDN 1 Sumberejo Kec. Besuki</v>
          </cell>
          <cell r="I4824" t="str">
            <v>JL. MELATI NO. 81 RT 03 RW 02 BESUKI SITUBONDO</v>
          </cell>
          <cell r="J4824" t="str">
            <v>8807080739</v>
          </cell>
          <cell r="K4824" t="str">
            <v/>
          </cell>
        </row>
        <row r="4825">
          <cell r="A4825" t="str">
            <v>19790303 200801 2 024</v>
          </cell>
          <cell r="B4825" t="str">
            <v>510229416</v>
          </cell>
          <cell r="C4825" t="str">
            <v>MURNI HIDAYAH DWI CAHYANI</v>
          </cell>
          <cell r="D4825" t="str">
            <v>II/b</v>
          </cell>
          <cell r="E4825" t="str">
            <v>01-04-2013</v>
          </cell>
          <cell r="F4825" t="str">
            <v>SITUBONDO</v>
          </cell>
          <cell r="G4825" t="str">
            <v>03-03-1979</v>
          </cell>
          <cell r="H4825" t="str">
            <v>SDN 1 Sumberejo Kec. Besuki</v>
          </cell>
          <cell r="I4825" t="str">
            <v>KP.KRASTAL DS.JATIBANTENG KEC.JATIBANTENG SIT.</v>
          </cell>
          <cell r="J4825" t="str">
            <v>8807080739</v>
          </cell>
          <cell r="K4825" t="str">
            <v/>
          </cell>
        </row>
        <row r="4826">
          <cell r="A4826" t="str">
            <v>19810404 200701 1 006</v>
          </cell>
          <cell r="B4826" t="str">
            <v>510201006</v>
          </cell>
          <cell r="C4826" t="str">
            <v>SUGIYANTORO</v>
          </cell>
          <cell r="D4826" t="str">
            <v>II/b</v>
          </cell>
          <cell r="E4826" t="str">
            <v>01-10-2010</v>
          </cell>
          <cell r="F4826" t="str">
            <v>SITUBONDO</v>
          </cell>
          <cell r="G4826" t="str">
            <v>04-04-1981</v>
          </cell>
          <cell r="H4826" t="str">
            <v>SDN 2 Sumberejo Kec. Besuki</v>
          </cell>
          <cell r="I4826" t="str">
            <v>KP KRAJAN RT 2 RW 1 DS SUMBEREJO BESUKI</v>
          </cell>
          <cell r="J4826" t="str">
            <v>8807080740</v>
          </cell>
          <cell r="K4826" t="str">
            <v/>
          </cell>
        </row>
        <row r="4827">
          <cell r="A4827" t="str">
            <v>19540302 197601 2 001</v>
          </cell>
          <cell r="B4827" t="str">
            <v>130498816</v>
          </cell>
          <cell r="C4827" t="str">
            <v>MIN HARYUNI, S.Pd.</v>
          </cell>
          <cell r="D4827" t="str">
            <v>IV/b</v>
          </cell>
          <cell r="E4827" t="str">
            <v>01-10-2010</v>
          </cell>
          <cell r="F4827" t="str">
            <v>SITUBONDO</v>
          </cell>
          <cell r="G4827" t="str">
            <v>02-03-1954</v>
          </cell>
          <cell r="H4827" t="str">
            <v>SDN 9 Besuki Kec. Besuki</v>
          </cell>
          <cell r="I4827" t="str">
            <v>JL. MAWAR 37 RT.1 RW.2 KOTA TIMUR BESUKI 68356</v>
          </cell>
          <cell r="J4827" t="str">
            <v>8807080743</v>
          </cell>
          <cell r="K4827" t="str">
            <v/>
          </cell>
        </row>
        <row r="4828">
          <cell r="A4828" t="str">
            <v>19601110 198010 2 005</v>
          </cell>
          <cell r="B4828" t="str">
            <v>130850651</v>
          </cell>
          <cell r="C4828" t="str">
            <v>CHRISTINA MUNARTI, S.Pd.</v>
          </cell>
          <cell r="D4828" t="str">
            <v>IV/a</v>
          </cell>
          <cell r="E4828" t="str">
            <v>01-04-2006</v>
          </cell>
          <cell r="F4828" t="str">
            <v>SLEMAN</v>
          </cell>
          <cell r="G4828" t="str">
            <v>10-11-1960</v>
          </cell>
          <cell r="H4828" t="str">
            <v>SDN 9 Besuki Kec. Besuki</v>
          </cell>
          <cell r="I4828" t="str">
            <v>KERAJAN JATIBANTENG RT.2 RW.2 68357</v>
          </cell>
          <cell r="J4828" t="str">
            <v>8807080743</v>
          </cell>
          <cell r="K4828" t="str">
            <v/>
          </cell>
        </row>
        <row r="4829">
          <cell r="A4829" t="str">
            <v>19601121 198201 2 011</v>
          </cell>
          <cell r="B4829" t="str">
            <v>131043719</v>
          </cell>
          <cell r="C4829" t="str">
            <v>SRI SULASTRI</v>
          </cell>
          <cell r="D4829" t="str">
            <v>IV/a</v>
          </cell>
          <cell r="E4829" t="str">
            <v>01-04-2008</v>
          </cell>
          <cell r="F4829" t="str">
            <v>TRENGGALEK</v>
          </cell>
          <cell r="G4829" t="str">
            <v>21-11-1960</v>
          </cell>
          <cell r="H4829" t="str">
            <v>SDN 9 Besuki Kec. Besuki</v>
          </cell>
          <cell r="I4829" t="str">
            <v>JL. RAYA RT.1 RW.4 NO.13 BESUKI 68356</v>
          </cell>
          <cell r="J4829" t="str">
            <v>8807080743</v>
          </cell>
          <cell r="K4829" t="str">
            <v/>
          </cell>
        </row>
        <row r="4830">
          <cell r="A4830" t="str">
            <v>19621130 198303 2 008</v>
          </cell>
          <cell r="B4830" t="str">
            <v>131196649</v>
          </cell>
          <cell r="C4830" t="str">
            <v>KAMALAH, A.Ma.Pd.</v>
          </cell>
          <cell r="D4830" t="str">
            <v>IV/a</v>
          </cell>
          <cell r="E4830" t="str">
            <v>01-10-2009</v>
          </cell>
          <cell r="F4830" t="str">
            <v>PAMEKASAN</v>
          </cell>
          <cell r="G4830" t="str">
            <v>30-11-1962</v>
          </cell>
          <cell r="H4830" t="str">
            <v>SDN 9 Besuki Kec. Besuki</v>
          </cell>
          <cell r="I4830" t="str">
            <v>PERUMNAS BESUKI MULYA BLOK K 01 BESUKI 68356</v>
          </cell>
          <cell r="J4830" t="str">
            <v>8807080743</v>
          </cell>
          <cell r="K4830" t="str">
            <v/>
          </cell>
        </row>
        <row r="4831">
          <cell r="A4831" t="str">
            <v>19590201 197803 2 010</v>
          </cell>
          <cell r="B4831" t="str">
            <v>130658640</v>
          </cell>
          <cell r="C4831" t="str">
            <v>WILUJENG PURWANING SUHARTINI</v>
          </cell>
          <cell r="D4831" t="str">
            <v>IV/a</v>
          </cell>
          <cell r="E4831" t="str">
            <v>01-10-2009</v>
          </cell>
          <cell r="F4831" t="str">
            <v>BANYUWANGI</v>
          </cell>
          <cell r="G4831" t="str">
            <v>01-02-1959</v>
          </cell>
          <cell r="H4831" t="str">
            <v>SDN 9 Besuki Kec. Besuki</v>
          </cell>
          <cell r="I4831" t="str">
            <v>ASPOL BESUKI RT.3 RW.5 DESA BESUKI 68356</v>
          </cell>
          <cell r="J4831" t="str">
            <v>8807080743</v>
          </cell>
          <cell r="K4831" t="str">
            <v/>
          </cell>
        </row>
        <row r="4832">
          <cell r="A4832" t="str">
            <v>19570115 197807 1 001</v>
          </cell>
          <cell r="B4832" t="str">
            <v>130622066</v>
          </cell>
          <cell r="C4832" t="str">
            <v>ACH. SALEH, A.Ma.</v>
          </cell>
          <cell r="D4832" t="str">
            <v>III/c</v>
          </cell>
          <cell r="E4832" t="str">
            <v>01-10-2003</v>
          </cell>
          <cell r="F4832" t="str">
            <v>PAMEKASAN</v>
          </cell>
          <cell r="G4832" t="str">
            <v>15-01-1957</v>
          </cell>
          <cell r="H4832" t="str">
            <v>SDN 9 Besuki Kec. Besuki</v>
          </cell>
          <cell r="I4832" t="str">
            <v>RT.5 RW.4 DESA SOGAAN KEC. PAKUNIRAN PROBOLINGGO</v>
          </cell>
          <cell r="J4832" t="str">
            <v>8807080743</v>
          </cell>
          <cell r="K4832" t="str">
            <v/>
          </cell>
        </row>
        <row r="4833">
          <cell r="A4833" t="str">
            <v>19681102 200604 2 010</v>
          </cell>
          <cell r="B4833" t="str">
            <v>510164746</v>
          </cell>
          <cell r="C4833" t="str">
            <v>SUCI SETIAWATI, A.Ma.</v>
          </cell>
          <cell r="D4833" t="str">
            <v>II/c</v>
          </cell>
          <cell r="E4833" t="str">
            <v>01-04-2012</v>
          </cell>
          <cell r="F4833" t="str">
            <v>SITUBONDO</v>
          </cell>
          <cell r="G4833" t="str">
            <v>02-11-1968</v>
          </cell>
          <cell r="H4833" t="str">
            <v>SDN 9 Besuki Kec. Besuki</v>
          </cell>
          <cell r="I4833" t="str">
            <v>GRIYA BESUKI MULYA F.7 RT 02/06</v>
          </cell>
          <cell r="J4833" t="str">
            <v>8807080743</v>
          </cell>
          <cell r="K4833" t="str">
            <v/>
          </cell>
        </row>
        <row r="4834">
          <cell r="A4834" t="str">
            <v>19841110 200801 1 005</v>
          </cell>
          <cell r="B4834" t="str">
            <v>510229428</v>
          </cell>
          <cell r="C4834" t="str">
            <v>NOVI DINASANTO</v>
          </cell>
          <cell r="D4834" t="str">
            <v>II/b</v>
          </cell>
          <cell r="E4834" t="str">
            <v>01-04-2011</v>
          </cell>
          <cell r="F4834" t="str">
            <v>SITUBONDO</v>
          </cell>
          <cell r="G4834" t="str">
            <v>10-11-1984</v>
          </cell>
          <cell r="H4834" t="str">
            <v>SDN 9 Besuki Kec. Besuki</v>
          </cell>
          <cell r="I4834" t="str">
            <v>KP. LANGSEP RT 03 RW 01 DS. JETIS KEC. BESUKI SIT</v>
          </cell>
          <cell r="J4834" t="str">
            <v>8807080743</v>
          </cell>
          <cell r="K4834" t="str">
            <v/>
          </cell>
        </row>
        <row r="4835">
          <cell r="A4835" t="str">
            <v>19671118 199007 1 001</v>
          </cell>
          <cell r="B4835" t="str">
            <v>131825504</v>
          </cell>
          <cell r="C4835" t="str">
            <v>MAMAN SUKARMAN</v>
          </cell>
          <cell r="D4835" t="str">
            <v>I/c</v>
          </cell>
          <cell r="E4835" t="str">
            <v>01-10-2003</v>
          </cell>
          <cell r="F4835" t="str">
            <v>SITUBONDO</v>
          </cell>
          <cell r="G4835" t="str">
            <v>18-11-1967</v>
          </cell>
          <cell r="H4835" t="str">
            <v>SDN 9 Besuki Kec. Besuki</v>
          </cell>
          <cell r="I4835" t="str">
            <v>DUSUN KALAK KALIMAS BESUKI 68356</v>
          </cell>
          <cell r="J4835" t="str">
            <v>8807080743</v>
          </cell>
          <cell r="K4835" t="str">
            <v/>
          </cell>
        </row>
        <row r="4836">
          <cell r="A4836" t="str">
            <v>19660101 199203 2 010</v>
          </cell>
          <cell r="B4836" t="str">
            <v>380050662</v>
          </cell>
          <cell r="C4836" t="str">
            <v>Dra. ESTININGSIH BUDI RAHAYU</v>
          </cell>
          <cell r="D4836" t="str">
            <v>IV/a</v>
          </cell>
          <cell r="E4836" t="str">
            <v>01-10-2010</v>
          </cell>
          <cell r="F4836" t="str">
            <v>SLEMAN</v>
          </cell>
          <cell r="G4836" t="str">
            <v>01-01-1966</v>
          </cell>
          <cell r="H4836" t="str">
            <v>SDLBN Demung Kec. Besuki</v>
          </cell>
          <cell r="I4836" t="str">
            <v>WATU KETU RT.01 RW.1 DEMUNG BESUKI</v>
          </cell>
          <cell r="J4836" t="str">
            <v>8807080744</v>
          </cell>
          <cell r="K4836" t="str">
            <v/>
          </cell>
        </row>
        <row r="4837">
          <cell r="A4837" t="str">
            <v>19630906 198803 2 005</v>
          </cell>
          <cell r="B4837" t="str">
            <v>131734801</v>
          </cell>
          <cell r="C4837" t="str">
            <v>SITI RAHAYU</v>
          </cell>
          <cell r="D4837" t="str">
            <v>III/d</v>
          </cell>
          <cell r="E4837" t="str">
            <v>01-10-2010</v>
          </cell>
          <cell r="F4837" t="str">
            <v>YOGYAKARTA</v>
          </cell>
          <cell r="G4837" t="str">
            <v>06-09-1963</v>
          </cell>
          <cell r="H4837" t="str">
            <v>SDLBN Demung Kec. Besuki</v>
          </cell>
          <cell r="I4837" t="str">
            <v>JL. PB. SUDIRMAN NO. 14 C SITUBONDO</v>
          </cell>
          <cell r="J4837" t="str">
            <v>8807080744</v>
          </cell>
          <cell r="K4837" t="str">
            <v/>
          </cell>
        </row>
        <row r="4838">
          <cell r="A4838" t="str">
            <v>19610305 200012 1 002</v>
          </cell>
          <cell r="B4838" t="str">
            <v>132288478</v>
          </cell>
          <cell r="C4838" t="str">
            <v>AHMAD YANI</v>
          </cell>
          <cell r="D4838" t="str">
            <v>I/d</v>
          </cell>
          <cell r="E4838" t="str">
            <v>01-10-2009</v>
          </cell>
          <cell r="F4838" t="str">
            <v>SITUBONDO</v>
          </cell>
          <cell r="G4838" t="str">
            <v>05-03-1961</v>
          </cell>
          <cell r="H4838" t="str">
            <v>SDLBN Demung Kec. Besuki</v>
          </cell>
          <cell r="I4838" t="str">
            <v>ASRAMA SDLBN DEMUNG KEC. BESUKI</v>
          </cell>
          <cell r="J4838" t="str">
            <v>8807080744</v>
          </cell>
          <cell r="K4838" t="str">
            <v/>
          </cell>
        </row>
        <row r="4839">
          <cell r="A4839" t="str">
            <v>19591211 199011 1 001</v>
          </cell>
          <cell r="B4839" t="str">
            <v>131927731</v>
          </cell>
          <cell r="C4839" t="str">
            <v>MOH. HIDAYAT</v>
          </cell>
          <cell r="D4839" t="str">
            <v>III/b</v>
          </cell>
          <cell r="E4839" t="str">
            <v>01-04-2011</v>
          </cell>
          <cell r="F4839" t="str">
            <v>SITUBONDO</v>
          </cell>
          <cell r="G4839" t="str">
            <v>11-12-1959</v>
          </cell>
          <cell r="H4839" t="str">
            <v>Subbag. Tata Usaha UPTD Pendidikan Kec. Besuki</v>
          </cell>
          <cell r="I4839" t="str">
            <v>JL. KANGEAN NO.09 RT.2 RW.5 BESUKI 68356</v>
          </cell>
          <cell r="J4839" t="str">
            <v>8807080750</v>
          </cell>
          <cell r="K4839" t="str">
            <v>22-03-2012</v>
          </cell>
        </row>
        <row r="4840">
          <cell r="A4840" t="str">
            <v>19630828 198201 1 001</v>
          </cell>
          <cell r="B4840" t="str">
            <v>131043617</v>
          </cell>
          <cell r="C4840" t="str">
            <v>MARSUKI, S.Pd.</v>
          </cell>
          <cell r="D4840" t="str">
            <v>IV/b</v>
          </cell>
          <cell r="E4840" t="str">
            <v>01-10-2008</v>
          </cell>
          <cell r="F4840" t="str">
            <v>SITUBONDO</v>
          </cell>
          <cell r="G4840" t="str">
            <v>28-08-1963</v>
          </cell>
          <cell r="H4840" t="str">
            <v>UPTD Pendidikan Kec. Jatibanteng</v>
          </cell>
          <cell r="I4840" t="str">
            <v>WIDOROPAYUNG RT 02/RW 01 KEC. BESUKI (68356)</v>
          </cell>
          <cell r="J4840" t="str">
            <v>8807080800</v>
          </cell>
          <cell r="K4840" t="str">
            <v>05-08-2009</v>
          </cell>
        </row>
        <row r="4841">
          <cell r="A4841" t="str">
            <v>19570715 197702 2 004</v>
          </cell>
          <cell r="B4841" t="str">
            <v>130583911</v>
          </cell>
          <cell r="C4841" t="str">
            <v>SULASMI, S.Pd.</v>
          </cell>
          <cell r="D4841" t="str">
            <v>IV/b</v>
          </cell>
          <cell r="E4841" t="str">
            <v>01-10-2008</v>
          </cell>
          <cell r="F4841" t="str">
            <v>TRENGGALEK</v>
          </cell>
          <cell r="G4841" t="str">
            <v>15-07-1957</v>
          </cell>
          <cell r="H4841" t="str">
            <v>UPTD Pendidikan Kec. Jatibanteng</v>
          </cell>
          <cell r="I4841" t="str">
            <v>RT.1 RW.4 KRAJAN JATIBANTENG 68357</v>
          </cell>
          <cell r="J4841" t="str">
            <v>8807080800</v>
          </cell>
          <cell r="K4841" t="str">
            <v/>
          </cell>
        </row>
        <row r="4842">
          <cell r="A4842" t="str">
            <v>19620130 198303 1 007</v>
          </cell>
          <cell r="B4842" t="str">
            <v>131196528</v>
          </cell>
          <cell r="C4842" t="str">
            <v>PANJI RIANTO, S.Pd.</v>
          </cell>
          <cell r="D4842" t="str">
            <v>IV/a</v>
          </cell>
          <cell r="E4842" t="str">
            <v>01-10-2012</v>
          </cell>
          <cell r="F4842" t="str">
            <v>JOMBANG</v>
          </cell>
          <cell r="G4842" t="str">
            <v>30-01-1962</v>
          </cell>
          <cell r="H4842" t="str">
            <v>UPTD Pendidikan Kec. Jatibanteng</v>
          </cell>
          <cell r="I4842" t="str">
            <v>RT 01 RW 03 DESA SUBOH 68354</v>
          </cell>
          <cell r="J4842" t="str">
            <v>8807080800</v>
          </cell>
          <cell r="K4842" t="str">
            <v/>
          </cell>
        </row>
        <row r="4843">
          <cell r="A4843" t="str">
            <v>19600114 198201 1 005</v>
          </cell>
          <cell r="B4843" t="str">
            <v>131043679</v>
          </cell>
          <cell r="C4843" t="str">
            <v>Drs. HARI PURNOMO</v>
          </cell>
          <cell r="D4843" t="str">
            <v>III/d</v>
          </cell>
          <cell r="E4843" t="str">
            <v>01-10-2005</v>
          </cell>
          <cell r="F4843" t="str">
            <v>SITUBONDO</v>
          </cell>
          <cell r="G4843" t="str">
            <v>14-01-1960</v>
          </cell>
          <cell r="H4843" t="str">
            <v>UPTD Pendidikan Kec. Jatibanteng</v>
          </cell>
          <cell r="I4843" t="str">
            <v>RT.3 RW.2 DESA KETAH KEC. SUBOH 68354</v>
          </cell>
          <cell r="J4843" t="str">
            <v>8807080800</v>
          </cell>
          <cell r="K4843" t="str">
            <v/>
          </cell>
        </row>
        <row r="4844">
          <cell r="A4844" t="str">
            <v>19761003 200903 2 001</v>
          </cell>
          <cell r="B4844" t="str">
            <v>910000142</v>
          </cell>
          <cell r="C4844" t="str">
            <v>ENI SUSILOWATI, S.Ag.</v>
          </cell>
          <cell r="D4844" t="str">
            <v>III/b</v>
          </cell>
          <cell r="E4844" t="str">
            <v>01-04-2013</v>
          </cell>
          <cell r="F4844" t="str">
            <v>SITUBONDO</v>
          </cell>
          <cell r="G4844" t="str">
            <v>03-10-1976</v>
          </cell>
          <cell r="H4844" t="str">
            <v>UPTD Pendidikan Kec. Jatibanteng</v>
          </cell>
          <cell r="I4844" t="str">
            <v>JL. WRINGIN ANOM RT.02 RW.02 JATIBANTENG</v>
          </cell>
          <cell r="J4844" t="str">
            <v>8807080800</v>
          </cell>
          <cell r="K4844" t="str">
            <v/>
          </cell>
        </row>
        <row r="4845">
          <cell r="A4845" t="str">
            <v>19701210 200903 1 001</v>
          </cell>
          <cell r="B4845" t="str">
            <v>910000031</v>
          </cell>
          <cell r="C4845" t="str">
            <v>BUDIYANTO, S.Ag.</v>
          </cell>
          <cell r="D4845" t="str">
            <v>III/b</v>
          </cell>
          <cell r="E4845" t="str">
            <v>01-04-2013</v>
          </cell>
          <cell r="F4845" t="str">
            <v>SITUBONDO</v>
          </cell>
          <cell r="G4845" t="str">
            <v>10-12-1970</v>
          </cell>
          <cell r="H4845" t="str">
            <v>UPTD Pendidikan Kec. Jatibanteng</v>
          </cell>
          <cell r="I4845" t="str">
            <v>KP. SETIMBO RT 02 RW 03 DESA JATIBANTENG</v>
          </cell>
          <cell r="J4845" t="str">
            <v>8807080800</v>
          </cell>
          <cell r="K4845" t="str">
            <v/>
          </cell>
        </row>
        <row r="4846">
          <cell r="A4846" t="str">
            <v>19640705 200011 1 002</v>
          </cell>
          <cell r="B4846" t="str">
            <v>132269300</v>
          </cell>
          <cell r="C4846" t="str">
            <v>SAMSUL ANAM</v>
          </cell>
          <cell r="D4846" t="str">
            <v>II/b</v>
          </cell>
          <cell r="E4846" t="str">
            <v>01-04-2013</v>
          </cell>
          <cell r="F4846" t="str">
            <v>SITUBONDO</v>
          </cell>
          <cell r="G4846" t="str">
            <v>05-07-1964</v>
          </cell>
          <cell r="H4846" t="str">
            <v>UPTD Pendidikan Kec. Jatibanteng</v>
          </cell>
          <cell r="I4846" t="str">
            <v>SUMBER ANYAR RT.1 RW.1 KEC. JATIBANTENG 68357</v>
          </cell>
          <cell r="J4846" t="str">
            <v>8807080800</v>
          </cell>
          <cell r="K4846" t="str">
            <v/>
          </cell>
        </row>
        <row r="4847">
          <cell r="A4847" t="str">
            <v>19780430 201001 2 001</v>
          </cell>
          <cell r="B4847" t="str">
            <v>910001174</v>
          </cell>
          <cell r="C4847" t="str">
            <v>DEWI ATUR ROFIKA</v>
          </cell>
          <cell r="D4847" t="str">
            <v>II/a</v>
          </cell>
          <cell r="E4847" t="str">
            <v>01-01-2010</v>
          </cell>
          <cell r="F4847" t="str">
            <v>SITUBONDO</v>
          </cell>
          <cell r="G4847" t="str">
            <v>30-04-1978</v>
          </cell>
          <cell r="H4847" t="str">
            <v>UPTD Pendidikan Kec. Jatibanteng</v>
          </cell>
          <cell r="I4847" t="str">
            <v>Kp. Setimbo Ds. Jatibanteng Kec Jatibanteng</v>
          </cell>
          <cell r="J4847" t="str">
            <v>8807080800</v>
          </cell>
          <cell r="K4847" t="str">
            <v/>
          </cell>
        </row>
        <row r="4848">
          <cell r="A4848" t="str">
            <v>19570718 197803 1 005</v>
          </cell>
          <cell r="B4848" t="str">
            <v>130658713</v>
          </cell>
          <cell r="C4848" t="str">
            <v>KUSTIYADI, B.A.</v>
          </cell>
          <cell r="D4848" t="str">
            <v>IV/a</v>
          </cell>
          <cell r="E4848" t="str">
            <v>01-04-2004</v>
          </cell>
          <cell r="F4848" t="str">
            <v>MAGETAN</v>
          </cell>
          <cell r="G4848" t="str">
            <v>18-07-1957</v>
          </cell>
          <cell r="H4848" t="str">
            <v>SDN 1 Pategalan Kec. Jatibanteng</v>
          </cell>
          <cell r="I4848" t="str">
            <v>PERUM PANORAMA INDAH BLOK U 2 SUMBERKOLAK 68351</v>
          </cell>
          <cell r="J4848" t="str">
            <v>8807080801</v>
          </cell>
          <cell r="K4848" t="str">
            <v/>
          </cell>
        </row>
        <row r="4849">
          <cell r="A4849" t="str">
            <v>19610101 198504 1 002</v>
          </cell>
          <cell r="B4849" t="str">
            <v>131335236</v>
          </cell>
          <cell r="C4849" t="str">
            <v>AHMAD, S.Pd.</v>
          </cell>
          <cell r="D4849" t="str">
            <v>IV/a</v>
          </cell>
          <cell r="E4849" t="str">
            <v>01-04-2009</v>
          </cell>
          <cell r="F4849" t="str">
            <v>SITUBONDO</v>
          </cell>
          <cell r="G4849" t="str">
            <v>01-01-1961</v>
          </cell>
          <cell r="H4849" t="str">
            <v>SDN 1 Pategalan Kec. Jatibanteng</v>
          </cell>
          <cell r="I4849" t="str">
            <v>KAMPUNG SAGARAN RT.1 RW.2 DS. BLIMBING 68356</v>
          </cell>
          <cell r="J4849" t="str">
            <v>8807080801</v>
          </cell>
          <cell r="K4849" t="str">
            <v/>
          </cell>
        </row>
        <row r="4850">
          <cell r="A4850" t="str">
            <v>19720414 199304 2 001</v>
          </cell>
          <cell r="B4850" t="str">
            <v>132029876</v>
          </cell>
          <cell r="C4850" t="str">
            <v>AFIFA, S.Pd.</v>
          </cell>
          <cell r="D4850" t="str">
            <v>IV/a</v>
          </cell>
          <cell r="E4850" t="str">
            <v>01-10-2011</v>
          </cell>
          <cell r="F4850" t="str">
            <v>MALANG</v>
          </cell>
          <cell r="G4850" t="str">
            <v>14-04-1972</v>
          </cell>
          <cell r="H4850" t="str">
            <v>SDN 1 Pategalan Kec. Jatibanteng</v>
          </cell>
          <cell r="I4850" t="str">
            <v>PATEGALAN KRAJAN JATIBANTENG (68357)</v>
          </cell>
          <cell r="J4850" t="str">
            <v>8807080801</v>
          </cell>
          <cell r="K4850" t="str">
            <v/>
          </cell>
        </row>
        <row r="4851">
          <cell r="A4851" t="str">
            <v>19750122 199912 1 001</v>
          </cell>
          <cell r="B4851" t="str">
            <v>132249206</v>
          </cell>
          <cell r="C4851" t="str">
            <v>NISAM, A.Ma.Pd.</v>
          </cell>
          <cell r="D4851" t="str">
            <v>III/b</v>
          </cell>
          <cell r="E4851" t="str">
            <v>01-04-2013</v>
          </cell>
          <cell r="F4851" t="str">
            <v>SITUBONDO</v>
          </cell>
          <cell r="G4851" t="str">
            <v>22-01-1975</v>
          </cell>
          <cell r="H4851" t="str">
            <v>SDN 1 Pategalan Kec. Jatibanteng</v>
          </cell>
          <cell r="I4851" t="str">
            <v>SETONGGAKI RT.2 RW.1 SELETRENG KAPONGAN</v>
          </cell>
          <cell r="J4851" t="str">
            <v>8807080801</v>
          </cell>
          <cell r="K4851" t="str">
            <v/>
          </cell>
        </row>
        <row r="4852">
          <cell r="A4852" t="str">
            <v>19740803 200604 2 019</v>
          </cell>
          <cell r="B4852" t="str">
            <v>510165001</v>
          </cell>
          <cell r="C4852" t="str">
            <v>RETNO SRI MULYANA, A.Ma.</v>
          </cell>
          <cell r="D4852" t="str">
            <v>II/c</v>
          </cell>
          <cell r="E4852" t="str">
            <v>01-10-2009</v>
          </cell>
          <cell r="F4852" t="str">
            <v>SITUBONDO</v>
          </cell>
          <cell r="G4852" t="str">
            <v>03-08-1974</v>
          </cell>
          <cell r="H4852" t="str">
            <v>SDN 1 Pategalan Kec. Jatibanteng</v>
          </cell>
          <cell r="I4852" t="str">
            <v>DESA PATEGALAN KRAJAN RT 02/1 SITUBONDO</v>
          </cell>
          <cell r="J4852" t="str">
            <v>8807080801</v>
          </cell>
          <cell r="K4852" t="str">
            <v/>
          </cell>
        </row>
        <row r="4853">
          <cell r="A4853" t="str">
            <v>19820428 200801 1 011</v>
          </cell>
          <cell r="B4853" t="str">
            <v>510229706</v>
          </cell>
          <cell r="C4853" t="str">
            <v>BENO FAISAL RAHMAN</v>
          </cell>
          <cell r="D4853" t="str">
            <v>II/b</v>
          </cell>
          <cell r="E4853" t="str">
            <v>01-10-2011</v>
          </cell>
          <cell r="F4853" t="str">
            <v>SITUBONDO</v>
          </cell>
          <cell r="G4853" t="str">
            <v>28-04-1982</v>
          </cell>
          <cell r="H4853" t="str">
            <v>SDN 1 Pategalan Kec. Jatibanteng</v>
          </cell>
          <cell r="I4853" t="str">
            <v>KP.MANDAGIN RT.3/3 DS.KETAH SUBOH SITUBONDO</v>
          </cell>
          <cell r="J4853" t="str">
            <v>8807080801</v>
          </cell>
          <cell r="K4853" t="str">
            <v/>
          </cell>
        </row>
        <row r="4854">
          <cell r="A4854" t="str">
            <v>19610408 198603 1 011</v>
          </cell>
          <cell r="B4854" t="str">
            <v>131457317</v>
          </cell>
          <cell r="C4854" t="str">
            <v>HALIS ABDULLAH, A.Ma.Pd.</v>
          </cell>
          <cell r="D4854" t="str">
            <v>IV/a</v>
          </cell>
          <cell r="E4854" t="str">
            <v>01-04-2011</v>
          </cell>
          <cell r="F4854" t="str">
            <v>SITUBONDO</v>
          </cell>
          <cell r="G4854" t="str">
            <v>08-04-1961</v>
          </cell>
          <cell r="H4854" t="str">
            <v>SDN 2 Pategalan Kec. Jatibanteng</v>
          </cell>
          <cell r="I4854" t="str">
            <v>DESA KALIMAS RT.4 RW.1 BESUKI 68356</v>
          </cell>
          <cell r="J4854" t="str">
            <v>8807080802</v>
          </cell>
          <cell r="K4854" t="str">
            <v/>
          </cell>
        </row>
        <row r="4855">
          <cell r="A4855" t="str">
            <v/>
          </cell>
          <cell r="B4855" t="str">
            <v>132180260</v>
          </cell>
          <cell r="C4855" t="str">
            <v>WULYO HADI SUBAGIO, A.Ma.Pd.</v>
          </cell>
          <cell r="D4855" t="str">
            <v>II/c</v>
          </cell>
          <cell r="E4855" t="str">
            <v>01-10-2005</v>
          </cell>
          <cell r="F4855" t="str">
            <v>SIDOARJO</v>
          </cell>
          <cell r="G4855" t="str">
            <v>16-03-1974</v>
          </cell>
          <cell r="H4855" t="str">
            <v>SDN 2 Pategalan Kec. Jatibanteng</v>
          </cell>
          <cell r="I4855" t="str">
            <v>GRIYA BESUKI MULYA C 14 BESUKI 68356</v>
          </cell>
          <cell r="J4855" t="str">
            <v>8807080802</v>
          </cell>
          <cell r="K4855" t="str">
            <v/>
          </cell>
        </row>
        <row r="4856">
          <cell r="A4856" t="str">
            <v>19580117 197803 1 005</v>
          </cell>
          <cell r="B4856" t="str">
            <v>130658724</v>
          </cell>
          <cell r="C4856" t="str">
            <v>HERAMONO, B.A.</v>
          </cell>
          <cell r="D4856" t="str">
            <v>IV/a</v>
          </cell>
          <cell r="E4856" t="str">
            <v>01-04-2004</v>
          </cell>
          <cell r="F4856" t="str">
            <v>KEDIRI</v>
          </cell>
          <cell r="G4856" t="str">
            <v>17-01-1958</v>
          </cell>
          <cell r="H4856" t="str">
            <v>SDN 3 Pategalan Kec. Jatibanteng</v>
          </cell>
          <cell r="I4856" t="str">
            <v>PERUMNAS GRIYA MULYA BLOK B 9 BESUKI 68356</v>
          </cell>
          <cell r="J4856" t="str">
            <v>8807080803</v>
          </cell>
          <cell r="K4856" t="str">
            <v/>
          </cell>
        </row>
        <row r="4857">
          <cell r="A4857" t="str">
            <v>19680507 199308 1 003</v>
          </cell>
          <cell r="B4857" t="str">
            <v>131986045</v>
          </cell>
          <cell r="C4857" t="str">
            <v>ANSORI, S.Pd.</v>
          </cell>
          <cell r="D4857" t="str">
            <v>III/c</v>
          </cell>
          <cell r="E4857" t="str">
            <v>01-10-2010</v>
          </cell>
          <cell r="F4857" t="str">
            <v>SITUBONDO</v>
          </cell>
          <cell r="G4857" t="str">
            <v>07-05-1968</v>
          </cell>
          <cell r="H4857" t="str">
            <v>SDN 3 Pategalan Kec. Jatibanteng</v>
          </cell>
          <cell r="I4857" t="str">
            <v>RT.4 RW.2 DESA WALIDONO KEC. PRAJEKAN 68285</v>
          </cell>
          <cell r="J4857" t="str">
            <v>8807080803</v>
          </cell>
          <cell r="K4857" t="str">
            <v/>
          </cell>
        </row>
        <row r="4858">
          <cell r="A4858" t="str">
            <v>19840606 201001 1 019</v>
          </cell>
          <cell r="B4858" t="str">
            <v>910001496</v>
          </cell>
          <cell r="C4858" t="str">
            <v>MOHAMAD SAEROFI, S.Pd.SD.</v>
          </cell>
          <cell r="D4858" t="str">
            <v>III/b</v>
          </cell>
          <cell r="E4858" t="str">
            <v>01-04-2013</v>
          </cell>
          <cell r="F4858" t="str">
            <v>BANYUWANGI</v>
          </cell>
          <cell r="G4858" t="str">
            <v>06-06-1984</v>
          </cell>
          <cell r="H4858" t="str">
            <v>SDN 3 Pategalan Kec. Jatibanteng</v>
          </cell>
          <cell r="I4858" t="str">
            <v>Kp. Cocong RT 01/12 Poka'an Kapongan Situbondo</v>
          </cell>
          <cell r="J4858" t="str">
            <v>8807080803</v>
          </cell>
          <cell r="K4858" t="str">
            <v/>
          </cell>
        </row>
        <row r="4859">
          <cell r="A4859" t="str">
            <v>19760708 200903 1 003</v>
          </cell>
          <cell r="B4859" t="str">
            <v>910000133</v>
          </cell>
          <cell r="C4859" t="str">
            <v>MOH. SYAFI'I, A.Ma.Pd.SD.</v>
          </cell>
          <cell r="D4859" t="str">
            <v>II/c</v>
          </cell>
          <cell r="E4859" t="str">
            <v>01-10-2012</v>
          </cell>
          <cell r="F4859" t="str">
            <v>JEMBER</v>
          </cell>
          <cell r="G4859" t="str">
            <v>08-07-1976</v>
          </cell>
          <cell r="H4859" t="str">
            <v>SDN 3 Pategalan Kec. Jatibanteng</v>
          </cell>
          <cell r="I4859" t="str">
            <v>RT.04 RW.01 GAWOK DUKUH DEMPOK WULUHAN JEMBER</v>
          </cell>
          <cell r="J4859" t="str">
            <v>8807080803</v>
          </cell>
          <cell r="K4859" t="str">
            <v/>
          </cell>
        </row>
        <row r="4860">
          <cell r="A4860" t="str">
            <v>19831224 200801 1 006</v>
          </cell>
          <cell r="B4860" t="str">
            <v>510229712</v>
          </cell>
          <cell r="C4860" t="str">
            <v>MISNOTO</v>
          </cell>
          <cell r="D4860" t="str">
            <v>II/b</v>
          </cell>
          <cell r="E4860" t="str">
            <v>01-10-2011</v>
          </cell>
          <cell r="F4860" t="str">
            <v>SITUBONDO</v>
          </cell>
          <cell r="G4860" t="str">
            <v>24-12-1983</v>
          </cell>
          <cell r="H4860" t="str">
            <v>SDN 3 Pategalan Kec. Jatibanteng</v>
          </cell>
          <cell r="I4860" t="str">
            <v>KP.BATAAN RT.1/2 DS.KALIMAS KEC.BESUKI SITUBONDO</v>
          </cell>
          <cell r="J4860" t="str">
            <v>8807080803</v>
          </cell>
          <cell r="K4860" t="str">
            <v/>
          </cell>
        </row>
        <row r="4861">
          <cell r="A4861" t="str">
            <v>19561212 197501 2 001</v>
          </cell>
          <cell r="B4861" t="str">
            <v>130458155</v>
          </cell>
          <cell r="C4861" t="str">
            <v>SUNARSIYATI, S.Pd.</v>
          </cell>
          <cell r="D4861" t="str">
            <v>IV/b</v>
          </cell>
          <cell r="E4861" t="str">
            <v>01-10-2008</v>
          </cell>
          <cell r="F4861" t="str">
            <v>SITUBONDO</v>
          </cell>
          <cell r="G4861" t="str">
            <v>12-12-1956</v>
          </cell>
          <cell r="H4861" t="str">
            <v>SDN 1 Jatibanteng Kec. Jatibanteng</v>
          </cell>
          <cell r="I4861" t="str">
            <v>RT.1 RW.3 SETIMBO JATIBANTENG 68357</v>
          </cell>
          <cell r="J4861" t="str">
            <v>8807080805</v>
          </cell>
          <cell r="K4861" t="str">
            <v/>
          </cell>
        </row>
        <row r="4862">
          <cell r="A4862" t="str">
            <v>19500604 197807 1 001</v>
          </cell>
          <cell r="B4862" t="str">
            <v>130622074</v>
          </cell>
          <cell r="C4862" t="str">
            <v>ACH. BUADI, A.Ma.</v>
          </cell>
          <cell r="D4862" t="str">
            <v>IV/a</v>
          </cell>
          <cell r="E4862" t="str">
            <v>01-04-2001</v>
          </cell>
          <cell r="F4862" t="str">
            <v>MOJOKERTO</v>
          </cell>
          <cell r="G4862" t="str">
            <v>04-06-1950</v>
          </cell>
          <cell r="H4862" t="str">
            <v>SDN 1 Jatibanteng Kec. Jatibanteng</v>
          </cell>
          <cell r="I4862" t="str">
            <v>DSN. KRAJAN RT 01 RW 03 DS. JATIBANTENG (68357)</v>
          </cell>
          <cell r="J4862" t="str">
            <v>8807080805</v>
          </cell>
          <cell r="K4862" t="str">
            <v/>
          </cell>
        </row>
        <row r="4863">
          <cell r="A4863" t="str">
            <v>19560911 197702 2 005</v>
          </cell>
          <cell r="B4863" t="str">
            <v>130583918</v>
          </cell>
          <cell r="C4863" t="str">
            <v>MURTINI, A.Ma.Pd.</v>
          </cell>
          <cell r="D4863" t="str">
            <v>IV/a</v>
          </cell>
          <cell r="E4863" t="str">
            <v>01-04-2004</v>
          </cell>
          <cell r="F4863" t="str">
            <v>TRENGGALEK</v>
          </cell>
          <cell r="G4863" t="str">
            <v>11-09-1956</v>
          </cell>
          <cell r="H4863" t="str">
            <v>SDN 1 Jatibanteng Kec. Jatibanteng</v>
          </cell>
          <cell r="I4863" t="str">
            <v>RT.2 KRAJAN JATIBANTENG 68357</v>
          </cell>
          <cell r="J4863" t="str">
            <v>8807080805</v>
          </cell>
          <cell r="K4863" t="str">
            <v/>
          </cell>
        </row>
        <row r="4864">
          <cell r="A4864" t="str">
            <v>19570808 197803 1 011</v>
          </cell>
          <cell r="B4864" t="str">
            <v>130658626</v>
          </cell>
          <cell r="C4864" t="str">
            <v>SUKIRMAN, S.Pd.</v>
          </cell>
          <cell r="D4864" t="str">
            <v>IV/a</v>
          </cell>
          <cell r="E4864" t="str">
            <v>01-10-2006</v>
          </cell>
          <cell r="F4864" t="str">
            <v>SITUBONDO</v>
          </cell>
          <cell r="G4864" t="str">
            <v>08-08-1957</v>
          </cell>
          <cell r="H4864" t="str">
            <v>SDN 1 Jatibanteng Kec. Jatibanteng</v>
          </cell>
          <cell r="I4864" t="str">
            <v>WIDOROPAYUNG RT.2 RW.1 BESUKI 68357</v>
          </cell>
          <cell r="J4864" t="str">
            <v>8807080805</v>
          </cell>
          <cell r="K4864" t="str">
            <v/>
          </cell>
        </row>
        <row r="4865">
          <cell r="A4865" t="str">
            <v>19631111 198504 1 005</v>
          </cell>
          <cell r="B4865" t="str">
            <v>131335245</v>
          </cell>
          <cell r="C4865" t="str">
            <v>SUWITONO, S.Pd.</v>
          </cell>
          <cell r="D4865" t="str">
            <v>IV/a</v>
          </cell>
          <cell r="E4865" t="str">
            <v>01-04-2009</v>
          </cell>
          <cell r="F4865" t="str">
            <v>SITUBONDO</v>
          </cell>
          <cell r="G4865" t="str">
            <v>11-11-1963</v>
          </cell>
          <cell r="H4865" t="str">
            <v>SDN 1 Jatibanteng Kec. Jatibanteng</v>
          </cell>
          <cell r="I4865" t="str">
            <v>RT.1 RW.2 DS. KALIMAS BESUKI 68356</v>
          </cell>
          <cell r="J4865" t="str">
            <v>8807080805</v>
          </cell>
          <cell r="K4865" t="str">
            <v/>
          </cell>
        </row>
        <row r="4866">
          <cell r="A4866" t="str">
            <v>19640711 198504 1 003</v>
          </cell>
          <cell r="B4866" t="str">
            <v>131335218</v>
          </cell>
          <cell r="C4866" t="str">
            <v>HATAM, S.Pd.</v>
          </cell>
          <cell r="D4866" t="str">
            <v>IV/a</v>
          </cell>
          <cell r="E4866" t="str">
            <v>01-10-2009</v>
          </cell>
          <cell r="F4866" t="str">
            <v>SITUBONDO</v>
          </cell>
          <cell r="G4866" t="str">
            <v>11-06-1964</v>
          </cell>
          <cell r="H4866" t="str">
            <v>SDN 1 Jatibanteng Kec. Jatibanteng</v>
          </cell>
          <cell r="I4866" t="str">
            <v>RT.2 RW.2 SEMIRING DEMUNG KEC. BESUKI 68356</v>
          </cell>
          <cell r="J4866" t="str">
            <v>8807080805</v>
          </cell>
          <cell r="K4866" t="str">
            <v/>
          </cell>
        </row>
        <row r="4867">
          <cell r="A4867" t="str">
            <v>19680128 198803 1 003</v>
          </cell>
          <cell r="B4867" t="str">
            <v>131734916</v>
          </cell>
          <cell r="C4867" t="str">
            <v>RID HARIYONO, S.Pd.</v>
          </cell>
          <cell r="D4867" t="str">
            <v>III/d</v>
          </cell>
          <cell r="E4867" t="str">
            <v>01-04-2009</v>
          </cell>
          <cell r="F4867" t="str">
            <v>SITUBONDO</v>
          </cell>
          <cell r="G4867" t="str">
            <v>28-01-1968</v>
          </cell>
          <cell r="H4867" t="str">
            <v>SDN 1 Jatibanteng Kec. Jatibanteng</v>
          </cell>
          <cell r="I4867" t="str">
            <v>RT 1 RW 1 DSN TANJUNG DS.CURAHSURI JTBANTENG 68357</v>
          </cell>
          <cell r="J4867" t="str">
            <v>8807080805</v>
          </cell>
          <cell r="K4867" t="str">
            <v/>
          </cell>
        </row>
        <row r="4868">
          <cell r="A4868" t="str">
            <v>19690320 200312 2 004</v>
          </cell>
          <cell r="B4868" t="str">
            <v>510136215</v>
          </cell>
          <cell r="C4868" t="str">
            <v>SUDIYA</v>
          </cell>
          <cell r="D4868" t="str">
            <v>III/a</v>
          </cell>
          <cell r="E4868" t="str">
            <v>01-10-2011</v>
          </cell>
          <cell r="F4868" t="str">
            <v>PROBOLINGGO</v>
          </cell>
          <cell r="G4868" t="str">
            <v>20-03-1969</v>
          </cell>
          <cell r="H4868" t="str">
            <v>SDN 1 Jatibanteng Kec. Jatibanteng</v>
          </cell>
          <cell r="I4868" t="str">
            <v/>
          </cell>
          <cell r="J4868" t="str">
            <v>8807080805</v>
          </cell>
          <cell r="K4868" t="str">
            <v/>
          </cell>
        </row>
        <row r="4869">
          <cell r="A4869" t="str">
            <v>19800817 200801 1 017</v>
          </cell>
          <cell r="B4869" t="str">
            <v>510229360</v>
          </cell>
          <cell r="C4869" t="str">
            <v>AGUS MURASIM</v>
          </cell>
          <cell r="D4869" t="str">
            <v>II/b</v>
          </cell>
          <cell r="E4869" t="str">
            <v>01-04-2011</v>
          </cell>
          <cell r="F4869" t="str">
            <v>SITUBONDO</v>
          </cell>
          <cell r="G4869" t="str">
            <v>17-08-1980</v>
          </cell>
          <cell r="H4869" t="str">
            <v>SDN 1 Jatibanteng Kec. Jatibanteng</v>
          </cell>
          <cell r="I4869" t="str">
            <v>KP.KRASTAL RT.03/02 DS.JATIBANTENG SITUBONDO</v>
          </cell>
          <cell r="J4869" t="str">
            <v>8807080805</v>
          </cell>
          <cell r="K4869" t="str">
            <v/>
          </cell>
        </row>
        <row r="4870">
          <cell r="A4870" t="str">
            <v>19540527 197702 2 005</v>
          </cell>
          <cell r="B4870" t="str">
            <v>130583924</v>
          </cell>
          <cell r="C4870" t="str">
            <v>MISTIMIN, A.Ma.Pd.</v>
          </cell>
          <cell r="D4870" t="str">
            <v>IV/b</v>
          </cell>
          <cell r="E4870" t="str">
            <v>01-10-2008</v>
          </cell>
          <cell r="F4870" t="str">
            <v>TULUNGAGUNG</v>
          </cell>
          <cell r="G4870" t="str">
            <v>27-05-1954</v>
          </cell>
          <cell r="H4870" t="str">
            <v>SDN 2 Jatibanteng Kec. Jatibanteng</v>
          </cell>
          <cell r="I4870" t="str">
            <v>KRAJAN JATIBANTENG RT.1 RW.2 JATIBANTENG 68357</v>
          </cell>
          <cell r="J4870" t="str">
            <v>8807080806</v>
          </cell>
          <cell r="K4870" t="str">
            <v/>
          </cell>
        </row>
        <row r="4871">
          <cell r="A4871" t="str">
            <v>19600825 198112 1 001</v>
          </cell>
          <cell r="B4871" t="str">
            <v>130968647</v>
          </cell>
          <cell r="C4871" t="str">
            <v>AGUS SUBIYANTO, S.Pd.</v>
          </cell>
          <cell r="D4871" t="str">
            <v>IV/b</v>
          </cell>
          <cell r="E4871" t="str">
            <v>01-10-2010</v>
          </cell>
          <cell r="F4871" t="str">
            <v>SITUBONDO</v>
          </cell>
          <cell r="G4871" t="str">
            <v>25-08-1960</v>
          </cell>
          <cell r="H4871" t="str">
            <v>SDN 2 Jatibanteng Kec. Jatibanteng</v>
          </cell>
          <cell r="I4871" t="str">
            <v>MANDING JATIBANTENG RT.2 RW.1 JATIBANTENG 68357</v>
          </cell>
          <cell r="J4871" t="str">
            <v>8807080806</v>
          </cell>
          <cell r="K4871" t="str">
            <v/>
          </cell>
        </row>
        <row r="4872">
          <cell r="A4872" t="str">
            <v>19610607 198201 1 013</v>
          </cell>
          <cell r="B4872" t="str">
            <v>131045548</v>
          </cell>
          <cell r="C4872" t="str">
            <v>HARI, S.Pd.</v>
          </cell>
          <cell r="D4872" t="str">
            <v>IV/a</v>
          </cell>
          <cell r="E4872" t="str">
            <v>01-04-2006</v>
          </cell>
          <cell r="F4872" t="str">
            <v>PROBOLINGGO</v>
          </cell>
          <cell r="G4872" t="str">
            <v>07-06-1961</v>
          </cell>
          <cell r="H4872" t="str">
            <v>SDN 2 Jatibanteng Kec. Jatibanteng</v>
          </cell>
          <cell r="I4872" t="str">
            <v>DUSUN KRAJAN RT.2 RW.2 JATIBANTENG</v>
          </cell>
          <cell r="J4872" t="str">
            <v>8807080806</v>
          </cell>
          <cell r="K4872" t="str">
            <v/>
          </cell>
        </row>
        <row r="4873">
          <cell r="A4873" t="str">
            <v>19621028 198303 2 015</v>
          </cell>
          <cell r="B4873" t="str">
            <v>131196404</v>
          </cell>
          <cell r="C4873" t="str">
            <v>KUSMIYATI, S.Pd.</v>
          </cell>
          <cell r="D4873" t="str">
            <v>IV/a</v>
          </cell>
          <cell r="E4873" t="str">
            <v>01-10-2006</v>
          </cell>
          <cell r="F4873" t="str">
            <v>SITUBONDO</v>
          </cell>
          <cell r="G4873" t="str">
            <v>28-10-1962</v>
          </cell>
          <cell r="H4873" t="str">
            <v>SDN 2 Jatibanteng Kec. Jatibanteng</v>
          </cell>
          <cell r="I4873" t="str">
            <v>KRASTAL RT.2 RW.1 JATIBANTENG 68357</v>
          </cell>
          <cell r="J4873" t="str">
            <v>8807080806</v>
          </cell>
          <cell r="K4873" t="str">
            <v/>
          </cell>
        </row>
        <row r="4874">
          <cell r="A4874" t="str">
            <v>19630101 198504 1 006</v>
          </cell>
          <cell r="B4874" t="str">
            <v>131378408</v>
          </cell>
          <cell r="C4874" t="str">
            <v>SANTONO, S.Pd.I.</v>
          </cell>
          <cell r="D4874" t="str">
            <v>IV/a</v>
          </cell>
          <cell r="E4874" t="str">
            <v>01-04-2009</v>
          </cell>
          <cell r="F4874" t="str">
            <v>SITUBONDO</v>
          </cell>
          <cell r="G4874" t="str">
            <v>01-01-1963</v>
          </cell>
          <cell r="H4874" t="str">
            <v>SDN 3 Patemon Kec. Jatibanteng</v>
          </cell>
          <cell r="I4874" t="str">
            <v>JATIBANTENG SITUBONDO</v>
          </cell>
          <cell r="J4874" t="str">
            <v>8807080806</v>
          </cell>
          <cell r="K4874" t="str">
            <v/>
          </cell>
        </row>
        <row r="4875">
          <cell r="A4875" t="str">
            <v>19630212 198303 2 008</v>
          </cell>
          <cell r="B4875" t="str">
            <v>131196486</v>
          </cell>
          <cell r="C4875" t="str">
            <v>FARIDA ARIANI, A.Ma.Pd.</v>
          </cell>
          <cell r="D4875" t="str">
            <v>III/d</v>
          </cell>
          <cell r="E4875" t="str">
            <v>01-10-2004</v>
          </cell>
          <cell r="F4875" t="str">
            <v>BONDOWOSO</v>
          </cell>
          <cell r="G4875" t="str">
            <v>12-02-1963</v>
          </cell>
          <cell r="H4875" t="str">
            <v>SDN 2 Jatibanteng Kec. Jatibanteng</v>
          </cell>
          <cell r="I4875" t="str">
            <v>DESA JATIBANTENG KEC. JATIBANTENG 68357</v>
          </cell>
          <cell r="J4875" t="str">
            <v>8807080806</v>
          </cell>
          <cell r="K4875" t="str">
            <v/>
          </cell>
        </row>
        <row r="4876">
          <cell r="A4876" t="str">
            <v>19660601 199104 1 001</v>
          </cell>
          <cell r="B4876" t="str">
            <v>131894676</v>
          </cell>
          <cell r="C4876" t="str">
            <v>BUHARI, S.Pd.</v>
          </cell>
          <cell r="D4876" t="str">
            <v>III/d</v>
          </cell>
          <cell r="E4876" t="str">
            <v>01-04-2011</v>
          </cell>
          <cell r="F4876" t="str">
            <v>SITUBONDO</v>
          </cell>
          <cell r="G4876" t="str">
            <v>01-06-1966</v>
          </cell>
          <cell r="H4876" t="str">
            <v>SDN 2 Jatibanteng Kec. Jatibanteng</v>
          </cell>
          <cell r="I4876" t="str">
            <v>DSN TAMAN RT.2 RW.1 DESA KALIANGET JTBANTENG 68357</v>
          </cell>
          <cell r="J4876" t="str">
            <v>8807080806</v>
          </cell>
          <cell r="K4876" t="str">
            <v/>
          </cell>
        </row>
        <row r="4877">
          <cell r="A4877" t="str">
            <v>19630317 198504 1 001</v>
          </cell>
          <cell r="B4877" t="str">
            <v>131336701</v>
          </cell>
          <cell r="C4877" t="str">
            <v>AKWI</v>
          </cell>
          <cell r="D4877" t="str">
            <v>II/c</v>
          </cell>
          <cell r="E4877" t="str">
            <v>01-04-2009</v>
          </cell>
          <cell r="F4877" t="str">
            <v>SITUBONDO</v>
          </cell>
          <cell r="G4877" t="str">
            <v>17-03-1963</v>
          </cell>
          <cell r="H4877" t="str">
            <v>SDN 2 Jatibanteng Kec. Jatibanteng</v>
          </cell>
          <cell r="I4877" t="str">
            <v>SETIMBO RT.1 RW.2 JATIBANTENG 68357</v>
          </cell>
          <cell r="J4877" t="str">
            <v>8807080806</v>
          </cell>
          <cell r="K4877" t="str">
            <v/>
          </cell>
        </row>
        <row r="4878">
          <cell r="A4878" t="str">
            <v>19530521 197601 2 001</v>
          </cell>
          <cell r="B4878" t="str">
            <v>130498986</v>
          </cell>
          <cell r="C4878" t="str">
            <v>Dra. SURATIN</v>
          </cell>
          <cell r="D4878" t="str">
            <v>IV/b</v>
          </cell>
          <cell r="E4878" t="str">
            <v>01-10-2008</v>
          </cell>
          <cell r="F4878" t="str">
            <v>TRENGGALEK</v>
          </cell>
          <cell r="G4878" t="str">
            <v>21-05-1953</v>
          </cell>
          <cell r="H4878" t="str">
            <v>SDN 3 Jatibanteng Kec. Jatibanteng</v>
          </cell>
          <cell r="I4878" t="str">
            <v>SETIMBO JATIBANTENG 68357</v>
          </cell>
          <cell r="J4878" t="str">
            <v>8807080807</v>
          </cell>
          <cell r="K4878" t="str">
            <v/>
          </cell>
        </row>
        <row r="4879">
          <cell r="A4879" t="str">
            <v>19590912 197803 1 003</v>
          </cell>
          <cell r="B4879" t="str">
            <v>130658627</v>
          </cell>
          <cell r="C4879" t="str">
            <v>Drs. SUDIRJO</v>
          </cell>
          <cell r="D4879" t="str">
            <v>IV/b</v>
          </cell>
          <cell r="E4879" t="str">
            <v>01-10-2008</v>
          </cell>
          <cell r="F4879" t="str">
            <v>SITUBONDO</v>
          </cell>
          <cell r="G4879" t="str">
            <v>12-09-1959</v>
          </cell>
          <cell r="H4879" t="str">
            <v>SDN 3 Jatibanteng Kec. Jatibanteng</v>
          </cell>
          <cell r="I4879" t="str">
            <v>RW 03 DS. JATIBANTENG KEC. JATIBANTENG SIT (68357)</v>
          </cell>
          <cell r="J4879" t="str">
            <v>8807080807</v>
          </cell>
          <cell r="K4879" t="str">
            <v/>
          </cell>
        </row>
        <row r="4880">
          <cell r="A4880" t="str">
            <v>19540909 198201 1 004</v>
          </cell>
          <cell r="B4880" t="str">
            <v>131086845</v>
          </cell>
          <cell r="C4880" t="str">
            <v>MOH. SUNAMO, S.Pd.</v>
          </cell>
          <cell r="D4880" t="str">
            <v>IV/b</v>
          </cell>
          <cell r="E4880" t="str">
            <v>01-10-2011</v>
          </cell>
          <cell r="F4880" t="str">
            <v>SITUBONDO</v>
          </cell>
          <cell r="G4880" t="str">
            <v>09-09-1954</v>
          </cell>
          <cell r="H4880" t="str">
            <v>SDN 3 Jatibanteng Kec. Jatibanteng</v>
          </cell>
          <cell r="I4880" t="str">
            <v>BLORO RT.01 RW.2 BESUKI 68356</v>
          </cell>
          <cell r="J4880" t="str">
            <v>8807080807</v>
          </cell>
          <cell r="K4880" t="str">
            <v/>
          </cell>
        </row>
        <row r="4881">
          <cell r="A4881" t="str">
            <v>19620412 198201 2 011</v>
          </cell>
          <cell r="B4881" t="str">
            <v>131043732</v>
          </cell>
          <cell r="C4881" t="str">
            <v>KHUSNUL KHOTIMAH, S.Pd.</v>
          </cell>
          <cell r="D4881" t="str">
            <v>IV/a</v>
          </cell>
          <cell r="E4881" t="str">
            <v>01-10-2006</v>
          </cell>
          <cell r="F4881" t="str">
            <v>TRENGGALEK</v>
          </cell>
          <cell r="G4881" t="str">
            <v>12-04-1962</v>
          </cell>
          <cell r="H4881" t="str">
            <v>SDN 3 Jatibanteng Kec. Jatibanteng</v>
          </cell>
          <cell r="I4881" t="str">
            <v>RT.1 RW.1 SUMBERANYAR JATIBANTENG 68357</v>
          </cell>
          <cell r="J4881" t="str">
            <v>8807080807</v>
          </cell>
          <cell r="K4881" t="str">
            <v/>
          </cell>
        </row>
        <row r="4882">
          <cell r="A4882" t="str">
            <v>19610503 198201 2 010</v>
          </cell>
          <cell r="B4882" t="str">
            <v>131043887</v>
          </cell>
          <cell r="C4882" t="str">
            <v>SUMIARSIH</v>
          </cell>
          <cell r="D4882" t="str">
            <v>IV/a</v>
          </cell>
          <cell r="E4882" t="str">
            <v>01-04-2009</v>
          </cell>
          <cell r="F4882" t="str">
            <v>SITUBONDO</v>
          </cell>
          <cell r="G4882" t="str">
            <v>03-05-1961</v>
          </cell>
          <cell r="H4882" t="str">
            <v>SDN 3 Jatibanteng Kec. Jatibanteng</v>
          </cell>
          <cell r="I4882" t="str">
            <v>RT.6 RW.1 JATIBANTENG 68357</v>
          </cell>
          <cell r="J4882" t="str">
            <v>8807080807</v>
          </cell>
          <cell r="K4882" t="str">
            <v/>
          </cell>
        </row>
        <row r="4883">
          <cell r="A4883" t="str">
            <v>19630220 198303 2 003</v>
          </cell>
          <cell r="B4883" t="str">
            <v>131196477</v>
          </cell>
          <cell r="C4883" t="str">
            <v>ERTIANA ROHATI, A.Ma.Pd.</v>
          </cell>
          <cell r="D4883" t="str">
            <v>IV/a</v>
          </cell>
          <cell r="E4883" t="str">
            <v>01-04-2009</v>
          </cell>
          <cell r="F4883" t="str">
            <v>SITUBONDO</v>
          </cell>
          <cell r="G4883" t="str">
            <v>20-02-1963</v>
          </cell>
          <cell r="H4883" t="str">
            <v>SDN 3 Jatibanteng Kec. Jatibanteng</v>
          </cell>
          <cell r="I4883" t="str">
            <v>RT.1 RW.3 JL. NOGOSROMO KEC. JATIBANTENG 68357</v>
          </cell>
          <cell r="J4883" t="str">
            <v>8807080807</v>
          </cell>
          <cell r="K4883" t="str">
            <v/>
          </cell>
        </row>
        <row r="4884">
          <cell r="A4884" t="str">
            <v>19720713 200604 2 018</v>
          </cell>
          <cell r="B4884" t="str">
            <v>510157298</v>
          </cell>
          <cell r="C4884" t="str">
            <v>RIA FARIDA, A.Ma.</v>
          </cell>
          <cell r="D4884" t="str">
            <v>III/a</v>
          </cell>
          <cell r="E4884" t="str">
            <v>01-10-2011</v>
          </cell>
          <cell r="F4884" t="str">
            <v>SITUBONDO</v>
          </cell>
          <cell r="G4884" t="str">
            <v>13-07-1972</v>
          </cell>
          <cell r="H4884" t="str">
            <v>SDN 3 Jatibanteng Kec. Jatibanteng</v>
          </cell>
          <cell r="I4884" t="str">
            <v>KP. SETIMBO RT 02 RW 01 JATIBANTENG (68357)</v>
          </cell>
          <cell r="J4884" t="str">
            <v>8807080807</v>
          </cell>
          <cell r="K4884" t="str">
            <v/>
          </cell>
        </row>
        <row r="4885">
          <cell r="A4885" t="str">
            <v>19681210 200012 2 002</v>
          </cell>
          <cell r="B4885" t="str">
            <v>132286718</v>
          </cell>
          <cell r="C4885" t="str">
            <v>INDAHYATI, A.Ma.</v>
          </cell>
          <cell r="D4885" t="str">
            <v>III/a</v>
          </cell>
          <cell r="E4885" t="str">
            <v>01-10-2011</v>
          </cell>
          <cell r="F4885" t="str">
            <v>SITUBONDO</v>
          </cell>
          <cell r="G4885" t="str">
            <v>10-12-1968</v>
          </cell>
          <cell r="H4885" t="str">
            <v>SDN 3 Jatibanteng Kec. Jatibanteng</v>
          </cell>
          <cell r="I4885" t="str">
            <v/>
          </cell>
          <cell r="J4885" t="str">
            <v>8807080807</v>
          </cell>
          <cell r="K4885" t="str">
            <v/>
          </cell>
        </row>
        <row r="4886">
          <cell r="A4886" t="str">
            <v>19681017 199308 2 001</v>
          </cell>
          <cell r="B4886" t="str">
            <v>132030306</v>
          </cell>
          <cell r="C4886" t="str">
            <v>LILIK SUMARNI, A.Ma.Pd.</v>
          </cell>
          <cell r="D4886" t="str">
            <v>III/d</v>
          </cell>
          <cell r="E4886" t="str">
            <v>01-04-2013</v>
          </cell>
          <cell r="F4886" t="str">
            <v>SITUBONDO</v>
          </cell>
          <cell r="G4886" t="str">
            <v>17-10-1968</v>
          </cell>
          <cell r="H4886" t="str">
            <v>SDN 4 Jatibanteng Kec. Jatibanteng</v>
          </cell>
          <cell r="I4886" t="str">
            <v>BLORO RT.12 RW.5 BESUKI 68356</v>
          </cell>
          <cell r="J4886" t="str">
            <v>8807080808</v>
          </cell>
          <cell r="K4886" t="str">
            <v/>
          </cell>
        </row>
        <row r="4887">
          <cell r="A4887" t="str">
            <v>19830503 200801 2 008</v>
          </cell>
          <cell r="B4887" t="str">
            <v>510229278</v>
          </cell>
          <cell r="C4887" t="str">
            <v>SULISTIYAWATI</v>
          </cell>
          <cell r="D4887" t="str">
            <v>II/b</v>
          </cell>
          <cell r="E4887" t="str">
            <v>01-04-2011</v>
          </cell>
          <cell r="F4887" t="str">
            <v>MADIUN</v>
          </cell>
          <cell r="G4887" t="str">
            <v>03-05-1983</v>
          </cell>
          <cell r="H4887" t="str">
            <v>SDN 4 Jatibanteng Kec. Jatibanteng</v>
          </cell>
          <cell r="I4887" t="str">
            <v>KP.KRAJAN RT.02/02 DS.JATIBANTENG</v>
          </cell>
          <cell r="J4887" t="str">
            <v>8807080808</v>
          </cell>
          <cell r="K4887" t="str">
            <v/>
          </cell>
        </row>
        <row r="4888">
          <cell r="A4888" t="str">
            <v>19610809 198201 2 011</v>
          </cell>
          <cell r="B4888" t="str">
            <v>131043844</v>
          </cell>
          <cell r="C4888" t="str">
            <v>MUJIATI, A.Ma.Pd.</v>
          </cell>
          <cell r="D4888" t="str">
            <v>IV/a</v>
          </cell>
          <cell r="E4888" t="str">
            <v>01-10-2006</v>
          </cell>
          <cell r="F4888" t="str">
            <v>BLITAR</v>
          </cell>
          <cell r="G4888" t="str">
            <v>09-08-1961</v>
          </cell>
          <cell r="H4888" t="str">
            <v>SDN 5 Jatibanteng Kec. Jatibanteng</v>
          </cell>
          <cell r="I4888" t="str">
            <v>SAGARAN RT.1 RW.2 BLIMBING 68356</v>
          </cell>
          <cell r="J4888" t="str">
            <v>8807080809</v>
          </cell>
          <cell r="K4888" t="str">
            <v/>
          </cell>
        </row>
        <row r="4889">
          <cell r="A4889" t="str">
            <v>19560311 198010 1 002</v>
          </cell>
          <cell r="B4889" t="str">
            <v>130849248</v>
          </cell>
          <cell r="C4889" t="str">
            <v>SOEBANDI</v>
          </cell>
          <cell r="D4889" t="str">
            <v>IV/a</v>
          </cell>
          <cell r="E4889" t="str">
            <v>01-10-2012</v>
          </cell>
          <cell r="F4889" t="str">
            <v>SITUBONDO</v>
          </cell>
          <cell r="G4889" t="str">
            <v>11-03-1956</v>
          </cell>
          <cell r="H4889" t="str">
            <v>SDN 5 Jatibanteng Kec. Jatibanteng</v>
          </cell>
          <cell r="I4889" t="str">
            <v>RT.6 RW.1 JATIBANTENG 68357</v>
          </cell>
          <cell r="J4889" t="str">
            <v>8807080809</v>
          </cell>
          <cell r="K4889" t="str">
            <v/>
          </cell>
        </row>
        <row r="4890">
          <cell r="A4890" t="str">
            <v>19630912 198703 1 011</v>
          </cell>
          <cell r="B4890" t="str">
            <v>131520590</v>
          </cell>
          <cell r="C4890" t="str">
            <v>SUPRIYANTO, S.Pd.</v>
          </cell>
          <cell r="D4890" t="str">
            <v>III/d</v>
          </cell>
          <cell r="E4890" t="str">
            <v>01-10-2006</v>
          </cell>
          <cell r="F4890" t="str">
            <v>TRENGGALEK</v>
          </cell>
          <cell r="G4890" t="str">
            <v>12-09-1963</v>
          </cell>
          <cell r="H4890" t="str">
            <v>SDN 5 Jatibanteng Kec. Jatibanteng</v>
          </cell>
          <cell r="I4890" t="str">
            <v>KRAJAN RT.2 RW.2 JATIBANTENG</v>
          </cell>
          <cell r="J4890" t="str">
            <v>8807080809</v>
          </cell>
          <cell r="K4890" t="str">
            <v/>
          </cell>
        </row>
        <row r="4891">
          <cell r="A4891" t="str">
            <v>19580512 198703 1 007</v>
          </cell>
          <cell r="B4891" t="str">
            <v>131552010</v>
          </cell>
          <cell r="C4891" t="str">
            <v>SAHRI, A.Ma.Pd.</v>
          </cell>
          <cell r="D4891" t="str">
            <v>III/c</v>
          </cell>
          <cell r="E4891" t="str">
            <v>01-04-2006</v>
          </cell>
          <cell r="F4891" t="str">
            <v>SITUBONDO</v>
          </cell>
          <cell r="G4891" t="str">
            <v>12-05-1958</v>
          </cell>
          <cell r="H4891" t="str">
            <v>SDN 5 Jatibanteng Kec. Jatibanteng</v>
          </cell>
          <cell r="I4891" t="str">
            <v>KERAJAN RT.1 RW.1 JATIBANTENG 68357</v>
          </cell>
          <cell r="J4891" t="str">
            <v>8807080809</v>
          </cell>
          <cell r="K4891" t="str">
            <v/>
          </cell>
        </row>
        <row r="4892">
          <cell r="A4892" t="str">
            <v>19760712 200604 2 024</v>
          </cell>
          <cell r="B4892" t="str">
            <v>510157272</v>
          </cell>
          <cell r="C4892" t="str">
            <v>SUUDIYAH, A.Ma.</v>
          </cell>
          <cell r="D4892" t="str">
            <v>III/a</v>
          </cell>
          <cell r="E4892" t="str">
            <v>01-10-2011</v>
          </cell>
          <cell r="F4892" t="str">
            <v>SUMENEP</v>
          </cell>
          <cell r="G4892" t="str">
            <v>12-07-1976</v>
          </cell>
          <cell r="H4892" t="str">
            <v>SDN 5 Jatibanteng Kec. Jatibanteng</v>
          </cell>
          <cell r="I4892" t="str">
            <v>KP. KRAJAN RT 02 RW 03 JATIBANTENG</v>
          </cell>
          <cell r="J4892" t="str">
            <v>8807080809</v>
          </cell>
          <cell r="K4892" t="str">
            <v/>
          </cell>
        </row>
        <row r="4893">
          <cell r="A4893" t="str">
            <v>19600709 198201 1 007</v>
          </cell>
          <cell r="B4893" t="str">
            <v>131043721</v>
          </cell>
          <cell r="C4893" t="str">
            <v>SUNARTO, A.Ma.Pd.</v>
          </cell>
          <cell r="D4893" t="str">
            <v>IV/a</v>
          </cell>
          <cell r="E4893" t="str">
            <v>01-10-2006</v>
          </cell>
          <cell r="F4893" t="str">
            <v>SITUBONDO</v>
          </cell>
          <cell r="G4893" t="str">
            <v>09-07-1960</v>
          </cell>
          <cell r="H4893" t="str">
            <v>SDN 1 Curahsuri Kec. Jatibanteng</v>
          </cell>
          <cell r="I4893" t="str">
            <v>TEGAL TENGAH CURAHSURI JATIBANTENG 68357</v>
          </cell>
          <cell r="J4893" t="str">
            <v>8807080811</v>
          </cell>
          <cell r="K4893" t="str">
            <v/>
          </cell>
        </row>
        <row r="4894">
          <cell r="A4894" t="str">
            <v>19631009 198504 1 003</v>
          </cell>
          <cell r="B4894" t="str">
            <v>131335281</v>
          </cell>
          <cell r="C4894" t="str">
            <v>ARSADI, S.Pd.</v>
          </cell>
          <cell r="D4894" t="str">
            <v>IV/a</v>
          </cell>
          <cell r="E4894" t="str">
            <v>01-10-2009</v>
          </cell>
          <cell r="F4894" t="str">
            <v>SITUBONDO</v>
          </cell>
          <cell r="G4894" t="str">
            <v>09-10-1963</v>
          </cell>
          <cell r="H4894" t="str">
            <v>SDN 1 Curahsuri Kec. Jatibanteng</v>
          </cell>
          <cell r="I4894" t="str">
            <v>DESA CURAHSURI RT.1 RW.1 KEC.JATIBANTENG 68357</v>
          </cell>
          <cell r="J4894" t="str">
            <v>8807080811</v>
          </cell>
          <cell r="K4894" t="str">
            <v/>
          </cell>
        </row>
        <row r="4895">
          <cell r="A4895" t="str">
            <v>19650919 198803 1 016</v>
          </cell>
          <cell r="B4895" t="str">
            <v>131734895</v>
          </cell>
          <cell r="C4895" t="str">
            <v>SUTAJI, S.Pd.</v>
          </cell>
          <cell r="D4895" t="str">
            <v>III/d</v>
          </cell>
          <cell r="E4895" t="str">
            <v>01-04-2009</v>
          </cell>
          <cell r="F4895" t="str">
            <v>TRENGGALEK</v>
          </cell>
          <cell r="G4895" t="str">
            <v>19-09-1965</v>
          </cell>
          <cell r="H4895" t="str">
            <v>SDN 1 Curahsuri Kec. Jatibanteng</v>
          </cell>
          <cell r="I4895" t="str">
            <v>DSN. SETIMBO RT 01 RW 02 JATIBANTENG (68357)</v>
          </cell>
          <cell r="J4895" t="str">
            <v>8807080811</v>
          </cell>
          <cell r="K4895" t="str">
            <v/>
          </cell>
        </row>
        <row r="4896">
          <cell r="A4896" t="str">
            <v>19630418 199103 1 007</v>
          </cell>
          <cell r="B4896" t="str">
            <v>131949007</v>
          </cell>
          <cell r="C4896" t="str">
            <v>SUROJO, S.Pd.</v>
          </cell>
          <cell r="D4896" t="str">
            <v>III/d</v>
          </cell>
          <cell r="E4896" t="str">
            <v>01-10-2011</v>
          </cell>
          <cell r="F4896" t="str">
            <v>SITUBONDO</v>
          </cell>
          <cell r="G4896" t="str">
            <v>18-04-1963</v>
          </cell>
          <cell r="H4896" t="str">
            <v>SDN 1 Curahsuri Kec. Jatibanteng</v>
          </cell>
          <cell r="I4896" t="str">
            <v>JATIBANTENG RT 01 RW 02 KEC. JATIBANTENG</v>
          </cell>
          <cell r="J4896" t="str">
            <v>8807080811</v>
          </cell>
          <cell r="K4896" t="str">
            <v/>
          </cell>
        </row>
        <row r="4897">
          <cell r="A4897" t="str">
            <v>19660116 198703 1 005</v>
          </cell>
          <cell r="B4897" t="str">
            <v>131520688</v>
          </cell>
          <cell r="C4897" t="str">
            <v>DWI KURNIADI</v>
          </cell>
          <cell r="D4897" t="str">
            <v>III/c</v>
          </cell>
          <cell r="E4897" t="str">
            <v>01-10-2012</v>
          </cell>
          <cell r="F4897" t="str">
            <v>SITUBONDO</v>
          </cell>
          <cell r="G4897" t="str">
            <v>16-01-1966</v>
          </cell>
          <cell r="H4897" t="str">
            <v>SDN 1 Curahsuri Kec. Jatibanteng</v>
          </cell>
          <cell r="I4897" t="str">
            <v>RT 06 RW 02 DS. JATIBANTENG KEC. JATIBANTENG 68357</v>
          </cell>
          <cell r="J4897" t="str">
            <v>8807080811</v>
          </cell>
          <cell r="K4897" t="str">
            <v/>
          </cell>
        </row>
        <row r="4898">
          <cell r="A4898" t="str">
            <v>19740322 200604 1 010</v>
          </cell>
          <cell r="B4898" t="str">
            <v>510157261</v>
          </cell>
          <cell r="C4898" t="str">
            <v>MUKAWI, A.Ma.</v>
          </cell>
          <cell r="D4898" t="str">
            <v>II/d</v>
          </cell>
          <cell r="E4898" t="str">
            <v>01-10-2011</v>
          </cell>
          <cell r="F4898" t="str">
            <v>SITUBONDO</v>
          </cell>
          <cell r="G4898" t="str">
            <v>22-03-1974</v>
          </cell>
          <cell r="H4898" t="str">
            <v>SDN 1 Curahsuri Kec. Jatibanteng</v>
          </cell>
          <cell r="I4898" t="str">
            <v>JL. SUCIPTO KP. MANDING RT 2 RW 2 JT.BANTENG 68357</v>
          </cell>
          <cell r="J4898" t="str">
            <v>8807080811</v>
          </cell>
          <cell r="K4898" t="str">
            <v/>
          </cell>
        </row>
        <row r="4899">
          <cell r="A4899" t="str">
            <v>19880717 201001 1 003</v>
          </cell>
          <cell r="B4899" t="str">
            <v>910001642</v>
          </cell>
          <cell r="C4899" t="str">
            <v>JULIANTO, A.Ma.Pd.</v>
          </cell>
          <cell r="D4899" t="str">
            <v>II/c</v>
          </cell>
          <cell r="E4899" t="str">
            <v>01-04-2013</v>
          </cell>
          <cell r="F4899" t="str">
            <v>SITUBONDO</v>
          </cell>
          <cell r="G4899" t="str">
            <v>17-07-1988</v>
          </cell>
          <cell r="H4899" t="str">
            <v>SDN 1 Curahsuri Kec. Jatibanteng</v>
          </cell>
          <cell r="I4899" t="str">
            <v>KP.CURAHSURI KEC. JATIMABTENG SITUBONDO</v>
          </cell>
          <cell r="J4899" t="str">
            <v>8807080811</v>
          </cell>
          <cell r="K4899" t="str">
            <v/>
          </cell>
        </row>
        <row r="4900">
          <cell r="A4900" t="str">
            <v>19761204 200801 1 012</v>
          </cell>
          <cell r="B4900" t="str">
            <v>510229737</v>
          </cell>
          <cell r="C4900" t="str">
            <v>KOESNADI</v>
          </cell>
          <cell r="D4900" t="str">
            <v>II/b</v>
          </cell>
          <cell r="E4900" t="str">
            <v>01-04-2011</v>
          </cell>
          <cell r="F4900" t="str">
            <v>SITUBONDO</v>
          </cell>
          <cell r="G4900" t="str">
            <v>04-12-1976</v>
          </cell>
          <cell r="H4900" t="str">
            <v>SDN 1 Curahsuri Kec. Jatibanteng</v>
          </cell>
          <cell r="I4900" t="str">
            <v>KP.NOGOSROMO DS.JATIBANTENG SITUBONDO</v>
          </cell>
          <cell r="J4900" t="str">
            <v>8807080811</v>
          </cell>
          <cell r="K4900" t="str">
            <v/>
          </cell>
        </row>
        <row r="4901">
          <cell r="A4901" t="str">
            <v>19711106 200011 1 002</v>
          </cell>
          <cell r="B4901" t="str">
            <v>132270099</v>
          </cell>
          <cell r="C4901" t="str">
            <v>IYUP</v>
          </cell>
          <cell r="D4901" t="str">
            <v>II/a</v>
          </cell>
          <cell r="E4901" t="str">
            <v>01-04-2009</v>
          </cell>
          <cell r="F4901" t="str">
            <v>SITUBONDO</v>
          </cell>
          <cell r="G4901" t="str">
            <v>06-11-1971</v>
          </cell>
          <cell r="H4901" t="str">
            <v>SDN 1 Curahsuri Kec. Jatibanteng</v>
          </cell>
          <cell r="I4901" t="str">
            <v>CURAHSURI RT.1 RW.1 KEC. JATIBANTENG 68357</v>
          </cell>
          <cell r="J4901" t="str">
            <v>8807080811</v>
          </cell>
          <cell r="K4901" t="str">
            <v/>
          </cell>
        </row>
        <row r="4902">
          <cell r="A4902" t="str">
            <v>19631128 198303 2 010</v>
          </cell>
          <cell r="B4902" t="str">
            <v>131196384</v>
          </cell>
          <cell r="C4902" t="str">
            <v>SUNARMI, S.Pd.</v>
          </cell>
          <cell r="D4902" t="str">
            <v>IV/b</v>
          </cell>
          <cell r="E4902" t="str">
            <v>01-10-2010</v>
          </cell>
          <cell r="F4902" t="str">
            <v>SITUBONDO</v>
          </cell>
          <cell r="G4902" t="str">
            <v>28-11-1963</v>
          </cell>
          <cell r="H4902" t="str">
            <v>SDN 2 Curahsuri Kec. Jatibanteng</v>
          </cell>
          <cell r="I4902" t="str">
            <v>RT.2 RW.1 DUSUN SETIMBO JATIBANTENG 68357</v>
          </cell>
          <cell r="J4902" t="str">
            <v>8807080812</v>
          </cell>
          <cell r="K4902" t="str">
            <v/>
          </cell>
        </row>
        <row r="4903">
          <cell r="A4903" t="str">
            <v>19710826 199308 1 001</v>
          </cell>
          <cell r="B4903" t="str">
            <v>131986044</v>
          </cell>
          <cell r="C4903" t="str">
            <v>JASWARI, S.Pd.</v>
          </cell>
          <cell r="D4903" t="str">
            <v>III/c</v>
          </cell>
          <cell r="E4903" t="str">
            <v>01-10-2010</v>
          </cell>
          <cell r="F4903" t="str">
            <v>SITUBONDO</v>
          </cell>
          <cell r="G4903" t="str">
            <v>26-08-1971</v>
          </cell>
          <cell r="H4903" t="str">
            <v>SDN 2 Curahsuri Kec. Jatibanteng</v>
          </cell>
          <cell r="I4903" t="str">
            <v>KESAMBI RAMPAK RT.1 RW.10 KAPONGAN 68362</v>
          </cell>
          <cell r="J4903" t="str">
            <v>8807080812</v>
          </cell>
          <cell r="K4903" t="str">
            <v/>
          </cell>
        </row>
        <row r="4904">
          <cell r="A4904" t="str">
            <v>19730411 200701 1 011</v>
          </cell>
          <cell r="B4904" t="str">
            <v>510200931</v>
          </cell>
          <cell r="C4904" t="str">
            <v>ABDULLAH HAMID</v>
          </cell>
          <cell r="D4904" t="str">
            <v>II/c</v>
          </cell>
          <cell r="E4904" t="str">
            <v>01-04-2013</v>
          </cell>
          <cell r="F4904" t="str">
            <v>SITUBONDO</v>
          </cell>
          <cell r="G4904" t="str">
            <v>11-04-1973</v>
          </cell>
          <cell r="H4904" t="str">
            <v>SDN 2 Curahsuri Kec. Jatibanteng</v>
          </cell>
          <cell r="I4904" t="str">
            <v>KP LINDUT DS CURAH SURI JATIBANTENG</v>
          </cell>
          <cell r="J4904" t="str">
            <v>8807080812</v>
          </cell>
          <cell r="K4904" t="str">
            <v/>
          </cell>
        </row>
        <row r="4905">
          <cell r="A4905" t="str">
            <v>19760930 200701 2 009</v>
          </cell>
          <cell r="B4905" t="str">
            <v>510201690</v>
          </cell>
          <cell r="C4905" t="str">
            <v>ANY NURIMANIAH</v>
          </cell>
          <cell r="D4905" t="str">
            <v>II/c</v>
          </cell>
          <cell r="E4905" t="str">
            <v>01-04-2013</v>
          </cell>
          <cell r="F4905" t="str">
            <v>SITUBONDO</v>
          </cell>
          <cell r="G4905" t="str">
            <v>30-09-1976</v>
          </cell>
          <cell r="H4905" t="str">
            <v>SDN 2 Curahsuri Kec. Jatibanteng</v>
          </cell>
          <cell r="I4905" t="str">
            <v/>
          </cell>
          <cell r="J4905" t="str">
            <v>8807080812</v>
          </cell>
          <cell r="K4905" t="str">
            <v/>
          </cell>
        </row>
        <row r="4906">
          <cell r="A4906" t="str">
            <v>19820829 200801 1 011</v>
          </cell>
          <cell r="B4906" t="str">
            <v>510229734</v>
          </cell>
          <cell r="C4906" t="str">
            <v>AGUS DEDI IRAWAN</v>
          </cell>
          <cell r="D4906" t="str">
            <v>II/b</v>
          </cell>
          <cell r="E4906" t="str">
            <v>01-04-2011</v>
          </cell>
          <cell r="F4906" t="str">
            <v>SITUBONDO</v>
          </cell>
          <cell r="G4906" t="str">
            <v>29-08-1982</v>
          </cell>
          <cell r="H4906" t="str">
            <v>SDN 2 Curahsuri Kec. Jatibanteng</v>
          </cell>
          <cell r="I4906" t="str">
            <v>KP.KRAJAN RT.1/4 DS.JATIBANTENG SITUBONDO</v>
          </cell>
          <cell r="J4906" t="str">
            <v>8807080812</v>
          </cell>
          <cell r="K4906" t="str">
            <v/>
          </cell>
        </row>
        <row r="4907">
          <cell r="A4907" t="str">
            <v>19620210 198303 1 029</v>
          </cell>
          <cell r="B4907" t="str">
            <v>131196448</v>
          </cell>
          <cell r="C4907" t="str">
            <v>MISTARI, S.Pd.</v>
          </cell>
          <cell r="D4907" t="str">
            <v>IV/a</v>
          </cell>
          <cell r="E4907" t="str">
            <v>01-04-2008</v>
          </cell>
          <cell r="F4907" t="str">
            <v>SITUBONDO</v>
          </cell>
          <cell r="G4907" t="str">
            <v>10-02-1962</v>
          </cell>
          <cell r="H4907" t="str">
            <v>SDN 3 Curahsuri Kec. Jatibanteng</v>
          </cell>
          <cell r="I4907" t="str">
            <v>RT.1 RW.1 DUSUN KRAJAN JATIBANTENG 68357</v>
          </cell>
          <cell r="J4907" t="str">
            <v>8807080813</v>
          </cell>
          <cell r="K4907" t="str">
            <v/>
          </cell>
        </row>
        <row r="4908">
          <cell r="A4908" t="str">
            <v>19570901 198201 1 004</v>
          </cell>
          <cell r="B4908" t="str">
            <v>131043884</v>
          </cell>
          <cell r="C4908" t="str">
            <v>ABSAR</v>
          </cell>
          <cell r="D4908" t="str">
            <v>IV/a</v>
          </cell>
          <cell r="E4908" t="str">
            <v>01-10-2010</v>
          </cell>
          <cell r="F4908" t="str">
            <v>PROBOLINGGO</v>
          </cell>
          <cell r="G4908" t="str">
            <v>01-09-1957</v>
          </cell>
          <cell r="H4908" t="str">
            <v>SDN 3 Curahsuri Kec. Jatibanteng</v>
          </cell>
          <cell r="I4908" t="str">
            <v>RT.2 RW.1 CURAHSURI JATIBANTENG 68357</v>
          </cell>
          <cell r="J4908" t="str">
            <v>8807080813</v>
          </cell>
          <cell r="K4908" t="str">
            <v/>
          </cell>
        </row>
        <row r="4909">
          <cell r="A4909" t="str">
            <v>19651201 199104 2 001</v>
          </cell>
          <cell r="B4909" t="str">
            <v>131894647</v>
          </cell>
          <cell r="C4909" t="str">
            <v>YATINAH</v>
          </cell>
          <cell r="D4909" t="str">
            <v>III/d</v>
          </cell>
          <cell r="E4909" t="str">
            <v>01-10-2011</v>
          </cell>
          <cell r="F4909" t="str">
            <v>JEMBER</v>
          </cell>
          <cell r="G4909" t="str">
            <v>01-12-1965</v>
          </cell>
          <cell r="H4909" t="str">
            <v>SDN 3 Curahsuri Kec. Jatibanteng</v>
          </cell>
          <cell r="I4909" t="str">
            <v>KRAJAN RT 01 RW 03 JATIBANTENG (68357)</v>
          </cell>
          <cell r="J4909" t="str">
            <v>8807080813</v>
          </cell>
          <cell r="K4909" t="str">
            <v/>
          </cell>
        </row>
        <row r="4910">
          <cell r="A4910" t="str">
            <v>19600110 198606 1 001</v>
          </cell>
          <cell r="B4910" t="str">
            <v>131446747</v>
          </cell>
          <cell r="C4910" t="str">
            <v>MUSAWIR</v>
          </cell>
          <cell r="D4910" t="str">
            <v>III/c</v>
          </cell>
          <cell r="E4910" t="str">
            <v>01-04-2008</v>
          </cell>
          <cell r="F4910" t="str">
            <v>SITUBONDO</v>
          </cell>
          <cell r="G4910" t="str">
            <v>10-01-1960</v>
          </cell>
          <cell r="H4910" t="str">
            <v>SDN 3 Curahsuri Kec. Jatibanteng</v>
          </cell>
          <cell r="I4910" t="str">
            <v>RT.2 RW.1 DESA JATIBANTENG KEC. JATIBANTENG 68357</v>
          </cell>
          <cell r="J4910" t="str">
            <v>8807080813</v>
          </cell>
          <cell r="K4910" t="str">
            <v/>
          </cell>
        </row>
        <row r="4911">
          <cell r="A4911" t="str">
            <v>19820719 200701 2 004</v>
          </cell>
          <cell r="B4911" t="str">
            <v>510200941</v>
          </cell>
          <cell r="C4911" t="str">
            <v>SUHALIFA</v>
          </cell>
          <cell r="D4911" t="str">
            <v>II/c</v>
          </cell>
          <cell r="E4911" t="str">
            <v>01-04-2013</v>
          </cell>
          <cell r="F4911" t="str">
            <v>SITUBONDO</v>
          </cell>
          <cell r="G4911" t="str">
            <v>19-07-1982</v>
          </cell>
          <cell r="H4911" t="str">
            <v>SDN 3 Curahsuri Kec. Jatibanteng</v>
          </cell>
          <cell r="I4911" t="str">
            <v>BLORO TAMAN RT 15 RW 5 BESUKI</v>
          </cell>
          <cell r="J4911" t="str">
            <v>8807080813</v>
          </cell>
          <cell r="K4911" t="str">
            <v/>
          </cell>
        </row>
        <row r="4912">
          <cell r="A4912" t="str">
            <v>19830612 200801 2 013</v>
          </cell>
          <cell r="B4912" t="str">
            <v>510229691</v>
          </cell>
          <cell r="C4912" t="str">
            <v>ISYE TRISNAWATI</v>
          </cell>
          <cell r="D4912" t="str">
            <v>II/b</v>
          </cell>
          <cell r="E4912" t="str">
            <v>01-04-2011</v>
          </cell>
          <cell r="F4912" t="str">
            <v>SITUBONDO</v>
          </cell>
          <cell r="G4912" t="str">
            <v>12-06-1983</v>
          </cell>
          <cell r="H4912" t="str">
            <v>SDN 3 Curahsuri Kec. Jatibanteng</v>
          </cell>
          <cell r="I4912" t="str">
            <v>KP. KRAJAN RT 01 RW 02 CURAHSURI KEC. JATIBANTENG</v>
          </cell>
          <cell r="J4912" t="str">
            <v>8807080813</v>
          </cell>
          <cell r="K4912" t="str">
            <v/>
          </cell>
        </row>
        <row r="4913">
          <cell r="A4913" t="str">
            <v>19541216 197702 1 001</v>
          </cell>
          <cell r="B4913" t="str">
            <v>130583892</v>
          </cell>
          <cell r="C4913" t="str">
            <v>SUHERLAN, A.Ma.Pd.</v>
          </cell>
          <cell r="D4913" t="str">
            <v>IV/b</v>
          </cell>
          <cell r="E4913" t="str">
            <v>01-10-2008</v>
          </cell>
          <cell r="F4913" t="str">
            <v>SITUBONDO</v>
          </cell>
          <cell r="G4913" t="str">
            <v>16-12-1954</v>
          </cell>
          <cell r="H4913" t="str">
            <v>SDN 1 Kembangsari Kec. Jatibanteng</v>
          </cell>
          <cell r="I4913" t="str">
            <v>RT.2 RW.2 DESA JATIBANTENG KEC. JATIBANTENG 68357</v>
          </cell>
          <cell r="J4913" t="str">
            <v>8807080814</v>
          </cell>
          <cell r="K4913" t="str">
            <v/>
          </cell>
        </row>
        <row r="4914">
          <cell r="A4914" t="str">
            <v>19620512 198303 1 017</v>
          </cell>
          <cell r="B4914" t="str">
            <v>131196524</v>
          </cell>
          <cell r="C4914" t="str">
            <v>Drs. TRI HERY PURWANTO</v>
          </cell>
          <cell r="D4914" t="str">
            <v>IV/a</v>
          </cell>
          <cell r="E4914" t="str">
            <v>01-04-2007</v>
          </cell>
          <cell r="F4914" t="str">
            <v>JOMBANG</v>
          </cell>
          <cell r="G4914" t="str">
            <v>12-05-1962</v>
          </cell>
          <cell r="H4914" t="str">
            <v>SDN 1 Kembangsari Kec. Jatibanteng</v>
          </cell>
          <cell r="I4914" t="str">
            <v>GRIYA BESUKI MULYA BLOK E 01 BESUKI 68356</v>
          </cell>
          <cell r="J4914" t="str">
            <v>8807080814</v>
          </cell>
          <cell r="K4914" t="str">
            <v/>
          </cell>
        </row>
        <row r="4915">
          <cell r="A4915" t="str">
            <v>19651227 198803 1 005</v>
          </cell>
          <cell r="B4915" t="str">
            <v>131734901</v>
          </cell>
          <cell r="C4915" t="str">
            <v>SUBAGIO, S.Pd.</v>
          </cell>
          <cell r="D4915" t="str">
            <v>IV/a</v>
          </cell>
          <cell r="E4915" t="str">
            <v>01-10-2011</v>
          </cell>
          <cell r="F4915" t="str">
            <v>SITUBONDO</v>
          </cell>
          <cell r="G4915" t="str">
            <v>27-12-1965</v>
          </cell>
          <cell r="H4915" t="str">
            <v>SDN 1 Kembangsari Kec. Jatibanteng</v>
          </cell>
          <cell r="I4915" t="str">
            <v>RT 01 RW 02 DS. JATIBANTENG KEC. JATIBANTENG 68357</v>
          </cell>
          <cell r="J4915" t="str">
            <v>8807080814</v>
          </cell>
          <cell r="K4915" t="str">
            <v/>
          </cell>
        </row>
        <row r="4916">
          <cell r="A4916" t="str">
            <v>19781002 200501 1 010</v>
          </cell>
          <cell r="B4916" t="str">
            <v>510146131</v>
          </cell>
          <cell r="C4916" t="str">
            <v>TIP RONI, A.Ma.</v>
          </cell>
          <cell r="D4916" t="str">
            <v>III/a</v>
          </cell>
          <cell r="E4916" t="str">
            <v>01-10-2011</v>
          </cell>
          <cell r="F4916" t="str">
            <v>SITUBONDO</v>
          </cell>
          <cell r="G4916" t="str">
            <v>02-10-1978</v>
          </cell>
          <cell r="H4916" t="str">
            <v>SDN 1 Kembangsari Kec. Jatibanteng</v>
          </cell>
          <cell r="I4916" t="str">
            <v>KRAJAN RT 02/ RW 02 JATI BANTENG, SITUBONDO</v>
          </cell>
          <cell r="J4916" t="str">
            <v>8807080814</v>
          </cell>
          <cell r="K4916" t="str">
            <v/>
          </cell>
        </row>
        <row r="4917">
          <cell r="A4917" t="str">
            <v>19751222 200604 1 018</v>
          </cell>
          <cell r="B4917" t="str">
            <v>510165000</v>
          </cell>
          <cell r="C4917" t="str">
            <v>PUGUH ARDIANTO, A.Ma.</v>
          </cell>
          <cell r="D4917" t="str">
            <v>III/a</v>
          </cell>
          <cell r="E4917" t="str">
            <v>01-04-2013</v>
          </cell>
          <cell r="F4917" t="str">
            <v>SITUBONDO</v>
          </cell>
          <cell r="G4917" t="str">
            <v>22-12-1975</v>
          </cell>
          <cell r="H4917" t="str">
            <v>SDN 1 Kembangsari Kec. Jatibanteng</v>
          </cell>
          <cell r="I4917" t="str">
            <v>KRAJAN JATIBANTENG RT.2/1 SITUBONDO</v>
          </cell>
          <cell r="J4917" t="str">
            <v>8807080814</v>
          </cell>
          <cell r="K4917" t="str">
            <v/>
          </cell>
        </row>
        <row r="4918">
          <cell r="A4918" t="str">
            <v>19830801 200701 1 003</v>
          </cell>
          <cell r="B4918" t="str">
            <v>510200932</v>
          </cell>
          <cell r="C4918" t="str">
            <v>AKHMAD PUJO PRIYONO</v>
          </cell>
          <cell r="D4918" t="str">
            <v>II/c</v>
          </cell>
          <cell r="E4918" t="str">
            <v>01-04-2013</v>
          </cell>
          <cell r="F4918" t="str">
            <v>SITUBONDO</v>
          </cell>
          <cell r="G4918" t="str">
            <v>01-08-1983</v>
          </cell>
          <cell r="H4918" t="str">
            <v>SDN 1 Kembangsari Kec. Jatibanteng</v>
          </cell>
          <cell r="I4918" t="str">
            <v>KP KRAJAN RT 2 RW 2 DS JATIBANTENG</v>
          </cell>
          <cell r="J4918" t="str">
            <v>8807080814</v>
          </cell>
          <cell r="K4918" t="str">
            <v/>
          </cell>
        </row>
        <row r="4919">
          <cell r="A4919" t="str">
            <v>19561117 198308 1 001</v>
          </cell>
          <cell r="B4919" t="str">
            <v>131244421</v>
          </cell>
          <cell r="C4919" t="str">
            <v>MOCH. SUKADI SLAMET, S.Pd.</v>
          </cell>
          <cell r="D4919" t="str">
            <v>IV/a</v>
          </cell>
          <cell r="E4919" t="str">
            <v>01-04-2009</v>
          </cell>
          <cell r="F4919" t="str">
            <v>SIDOARJO</v>
          </cell>
          <cell r="G4919" t="str">
            <v>17-11-1956</v>
          </cell>
          <cell r="H4919" t="str">
            <v>SDN 2 Kembangsari Kec. Jatibanteng</v>
          </cell>
          <cell r="I4919" t="str">
            <v>RT.1 RW.2 PATEGALAN JATIBANTENG 68357</v>
          </cell>
          <cell r="J4919" t="str">
            <v>8807080815</v>
          </cell>
          <cell r="K4919" t="str">
            <v/>
          </cell>
        </row>
        <row r="4920">
          <cell r="A4920" t="str">
            <v>19550503 197601 1 003</v>
          </cell>
          <cell r="B4920" t="str">
            <v>130498880</v>
          </cell>
          <cell r="C4920" t="str">
            <v>SAMO PRIYADI, A.Ma.Pd.</v>
          </cell>
          <cell r="D4920" t="str">
            <v>IV/a</v>
          </cell>
          <cell r="E4920" t="str">
            <v>01-10-2011</v>
          </cell>
          <cell r="F4920" t="str">
            <v>SITUBONDO</v>
          </cell>
          <cell r="G4920" t="str">
            <v>03-05-1955</v>
          </cell>
          <cell r="H4920" t="str">
            <v>SDN 2 Kembangsari Kec. Jatibanteng</v>
          </cell>
          <cell r="I4920" t="str">
            <v>RT 02 RW 03 DS. CURAHSURI KEC. JATIBANTENG (68357)</v>
          </cell>
          <cell r="J4920" t="str">
            <v>8807080815</v>
          </cell>
          <cell r="K4920" t="str">
            <v/>
          </cell>
        </row>
        <row r="4921">
          <cell r="A4921" t="str">
            <v>19640801 198504 1 004</v>
          </cell>
          <cell r="B4921" t="str">
            <v>131378395</v>
          </cell>
          <cell r="C4921" t="str">
            <v>AGUS SAMSURI, A.Ma.Pd.</v>
          </cell>
          <cell r="D4921" t="str">
            <v>IV/a</v>
          </cell>
          <cell r="E4921" t="str">
            <v>01-10-2011</v>
          </cell>
          <cell r="F4921" t="str">
            <v>SITUBONDO</v>
          </cell>
          <cell r="G4921" t="str">
            <v>01-08-1964</v>
          </cell>
          <cell r="H4921" t="str">
            <v>SDN 2 Kembangsari Kec. Jatibanteng</v>
          </cell>
          <cell r="I4921" t="str">
            <v>DSN. KEMBANG DS. KEMBANGSARI KEC.JATIBANTENG 68357</v>
          </cell>
          <cell r="J4921" t="str">
            <v>8807080815</v>
          </cell>
          <cell r="K4921" t="str">
            <v/>
          </cell>
        </row>
        <row r="4922">
          <cell r="A4922" t="str">
            <v>19800329 200701 1 006</v>
          </cell>
          <cell r="B4922" t="str">
            <v>510201618</v>
          </cell>
          <cell r="C4922" t="str">
            <v>MATRAWI</v>
          </cell>
          <cell r="D4922" t="str">
            <v>II/c</v>
          </cell>
          <cell r="E4922" t="str">
            <v>01-04-2013</v>
          </cell>
          <cell r="F4922" t="str">
            <v>SITUBONDO</v>
          </cell>
          <cell r="G4922" t="str">
            <v>29-03-1980</v>
          </cell>
          <cell r="H4922" t="str">
            <v>SDN 2 Kembangsari Kec. Jatibanteng</v>
          </cell>
          <cell r="I4922" t="str">
            <v>KP SUMBERPINANG RT 3 RW 2 KEMBANGSARI JATIBANTENG</v>
          </cell>
          <cell r="J4922" t="str">
            <v>8807080815</v>
          </cell>
          <cell r="K4922" t="str">
            <v/>
          </cell>
        </row>
        <row r="4923">
          <cell r="A4923" t="str">
            <v>19830201 200801 1 007</v>
          </cell>
          <cell r="B4923" t="str">
            <v>510229382</v>
          </cell>
          <cell r="C4923" t="str">
            <v>HERYADI</v>
          </cell>
          <cell r="D4923" t="str">
            <v>II/b</v>
          </cell>
          <cell r="E4923" t="str">
            <v>01-04-2011</v>
          </cell>
          <cell r="F4923" t="str">
            <v>SITUBONDO</v>
          </cell>
          <cell r="G4923" t="str">
            <v>01-02-1983</v>
          </cell>
          <cell r="H4923" t="str">
            <v>SDN 2 Kembangsari Kec. Jatibanteng</v>
          </cell>
          <cell r="I4923" t="str">
            <v>KP.KRAJAN RT.5/3 DS.KEMBANGSARI KEC.JATIBANTENG</v>
          </cell>
          <cell r="J4923" t="str">
            <v>8807080815</v>
          </cell>
          <cell r="K4923" t="str">
            <v/>
          </cell>
        </row>
        <row r="4924">
          <cell r="A4924" t="str">
            <v>19560101 197601 2 007</v>
          </cell>
          <cell r="B4924" t="str">
            <v>130498917</v>
          </cell>
          <cell r="C4924" t="str">
            <v>NANIK EGAWATI, A.Ma.Pd.</v>
          </cell>
          <cell r="D4924" t="str">
            <v>IV/a</v>
          </cell>
          <cell r="E4924" t="str">
            <v>01-10-2006</v>
          </cell>
          <cell r="F4924" t="str">
            <v>SITUBONDO</v>
          </cell>
          <cell r="G4924" t="str">
            <v>01-01-1956</v>
          </cell>
          <cell r="H4924" t="str">
            <v>SDN 3 Kembangsari Kec. Jatibanteng</v>
          </cell>
          <cell r="I4924" t="str">
            <v>RT.1 RW.3 KRAJAN JATIBANTENG 68357</v>
          </cell>
          <cell r="J4924" t="str">
            <v>8807080816</v>
          </cell>
          <cell r="K4924" t="str">
            <v/>
          </cell>
        </row>
        <row r="4925">
          <cell r="A4925" t="str">
            <v>19640218 198504 2 003</v>
          </cell>
          <cell r="B4925" t="str">
            <v>131335283</v>
          </cell>
          <cell r="C4925" t="str">
            <v>SUKARNA, S.Pd.</v>
          </cell>
          <cell r="D4925" t="str">
            <v>IV/a</v>
          </cell>
          <cell r="E4925" t="str">
            <v>01-04-2010</v>
          </cell>
          <cell r="F4925" t="str">
            <v>SITUBONDO</v>
          </cell>
          <cell r="G4925" t="str">
            <v>18-02-1964</v>
          </cell>
          <cell r="H4925" t="str">
            <v>SDN 3 Kembangsari Kec. Jatibanteng</v>
          </cell>
          <cell r="I4925" t="str">
            <v>DS. BLORO RT 01 RW 05 KEC. BESUKI (68356)</v>
          </cell>
          <cell r="J4925" t="str">
            <v>8807080816</v>
          </cell>
          <cell r="K4925" t="str">
            <v/>
          </cell>
        </row>
        <row r="4926">
          <cell r="A4926" t="str">
            <v>19630918 198703 1 009</v>
          </cell>
          <cell r="B4926" t="str">
            <v>131552024</v>
          </cell>
          <cell r="C4926" t="str">
            <v>BUSAIRI</v>
          </cell>
          <cell r="D4926" t="str">
            <v>III/d</v>
          </cell>
          <cell r="E4926" t="str">
            <v>01-10-2011</v>
          </cell>
          <cell r="F4926" t="str">
            <v>SITUBONDO</v>
          </cell>
          <cell r="G4926" t="str">
            <v>18-09-1963</v>
          </cell>
          <cell r="H4926" t="str">
            <v>SDN 3 Kembangsari Kec. Jatibanteng</v>
          </cell>
          <cell r="I4926" t="str">
            <v>DUSUN BARAT RT.1 RW.1 CURAHJERU KEC. PANJI 68323</v>
          </cell>
          <cell r="J4926" t="str">
            <v>8807080816</v>
          </cell>
          <cell r="K4926" t="str">
            <v/>
          </cell>
        </row>
        <row r="4927">
          <cell r="A4927" t="str">
            <v>19751013 199912 1 001</v>
          </cell>
          <cell r="B4927" t="str">
            <v>132248956</v>
          </cell>
          <cell r="C4927" t="str">
            <v>SUYANTO, A.Ma.</v>
          </cell>
          <cell r="D4927" t="str">
            <v>III/b</v>
          </cell>
          <cell r="E4927" t="str">
            <v>01-04-2013</v>
          </cell>
          <cell r="F4927" t="str">
            <v>BANYUWANGI</v>
          </cell>
          <cell r="G4927" t="str">
            <v>13-10-1975</v>
          </cell>
          <cell r="H4927" t="str">
            <v>SDN 3 Kembangsari Kec. Jatibanteng</v>
          </cell>
          <cell r="I4927" t="str">
            <v>GRIYA BESUKI MULYA F 16 RT.2 RW.6 BESUKI 68356</v>
          </cell>
          <cell r="J4927" t="str">
            <v>8807080816</v>
          </cell>
          <cell r="K4927" t="str">
            <v/>
          </cell>
        </row>
        <row r="4928">
          <cell r="A4928" t="str">
            <v>19810408 201001 1 020</v>
          </cell>
          <cell r="B4928" t="str">
            <v>910001306</v>
          </cell>
          <cell r="C4928" t="str">
            <v>DADANG SETYO WIBISONO, S.Pd.</v>
          </cell>
          <cell r="D4928" t="str">
            <v>III/a</v>
          </cell>
          <cell r="E4928" t="str">
            <v>01-01-2010</v>
          </cell>
          <cell r="F4928" t="str">
            <v>SITUBONDO</v>
          </cell>
          <cell r="G4928" t="str">
            <v>08-04-1981</v>
          </cell>
          <cell r="H4928" t="str">
            <v>SDN 3 Kembangsari Kec. Jatibanteng</v>
          </cell>
          <cell r="I4928" t="str">
            <v>RT 01 / D3 Dsn Krajan Ds Jatibanteng</v>
          </cell>
          <cell r="J4928" t="str">
            <v>8807080816</v>
          </cell>
          <cell r="K4928" t="str">
            <v/>
          </cell>
        </row>
        <row r="4929">
          <cell r="A4929" t="str">
            <v>19810308 200701 2 008</v>
          </cell>
          <cell r="B4929" t="str">
            <v>510200942</v>
          </cell>
          <cell r="C4929" t="str">
            <v>HOSNOL KHATIMAH</v>
          </cell>
          <cell r="D4929" t="str">
            <v>II/c</v>
          </cell>
          <cell r="E4929" t="str">
            <v>01-04-2013</v>
          </cell>
          <cell r="F4929" t="str">
            <v>SITUBONDO</v>
          </cell>
          <cell r="G4929" t="str">
            <v>08-03-1981</v>
          </cell>
          <cell r="H4929" t="str">
            <v>SDN 3 Kembangsari Kec. Jatibanteng</v>
          </cell>
          <cell r="I4929" t="str">
            <v>KP KRAJAN RT 1 RW 1 DS JATIBANTENG SITUBONDO</v>
          </cell>
          <cell r="J4929" t="str">
            <v>8807080816</v>
          </cell>
          <cell r="K4929" t="str">
            <v/>
          </cell>
        </row>
        <row r="4930">
          <cell r="A4930" t="str">
            <v>19780519 200801 1 015</v>
          </cell>
          <cell r="B4930" t="str">
            <v>510229264</v>
          </cell>
          <cell r="C4930" t="str">
            <v>EHYAK</v>
          </cell>
          <cell r="D4930" t="str">
            <v>II/b</v>
          </cell>
          <cell r="E4930" t="str">
            <v>01-04-2011</v>
          </cell>
          <cell r="F4930" t="str">
            <v>SITUBONDO</v>
          </cell>
          <cell r="G4930" t="str">
            <v>19-05-1978</v>
          </cell>
          <cell r="H4930" t="str">
            <v>SDN 3 Kembangsari Kec. Jatibanteng</v>
          </cell>
          <cell r="I4930" t="str">
            <v>KP.KRAJAN RT.01/01 DS.KEMBANGSARI JATIBANTENG</v>
          </cell>
          <cell r="J4930" t="str">
            <v>8807080816</v>
          </cell>
          <cell r="K4930" t="str">
            <v/>
          </cell>
        </row>
        <row r="4931">
          <cell r="A4931" t="str">
            <v>19510817 197401 1 008</v>
          </cell>
          <cell r="B4931" t="str">
            <v>510047189</v>
          </cell>
          <cell r="C4931" t="str">
            <v>SURYO</v>
          </cell>
          <cell r="D4931" t="str">
            <v>IV/a</v>
          </cell>
          <cell r="E4931" t="str">
            <v>01-04-2002</v>
          </cell>
          <cell r="F4931" t="str">
            <v>SITUBONDO</v>
          </cell>
          <cell r="G4931" t="str">
            <v>17-08-1951</v>
          </cell>
          <cell r="H4931" t="str">
            <v>SDN 1 Semambung Kec. Jatibanteng</v>
          </cell>
          <cell r="I4931" t="str">
            <v>RT.1 RW.5 DS. WRINGIN ANOM KEC. JATIBANTENG 68357</v>
          </cell>
          <cell r="J4931" t="str">
            <v>8807080817</v>
          </cell>
          <cell r="K4931" t="str">
            <v/>
          </cell>
        </row>
        <row r="4932">
          <cell r="A4932" t="str">
            <v>19630302 198504 1 006</v>
          </cell>
          <cell r="B4932" t="str">
            <v>131335243</v>
          </cell>
          <cell r="C4932" t="str">
            <v>JAYUS, A.Ma.Pd.</v>
          </cell>
          <cell r="D4932" t="str">
            <v>IV/a</v>
          </cell>
          <cell r="E4932" t="str">
            <v>01-04-2009</v>
          </cell>
          <cell r="F4932" t="str">
            <v>SITUBONDO</v>
          </cell>
          <cell r="G4932" t="str">
            <v>02-03-1963</v>
          </cell>
          <cell r="H4932" t="str">
            <v>SDN 1 Semambung Kec. Jatibanteng</v>
          </cell>
          <cell r="I4932" t="str">
            <v>RT.1 RW.1 DESA LANGKAP KEC. BESUKI 68356</v>
          </cell>
          <cell r="J4932" t="str">
            <v>8807080817</v>
          </cell>
          <cell r="K4932" t="str">
            <v/>
          </cell>
        </row>
        <row r="4933">
          <cell r="A4933" t="str">
            <v>19601025 198308 1 003</v>
          </cell>
          <cell r="B4933" t="str">
            <v>131244383</v>
          </cell>
          <cell r="C4933" t="str">
            <v>MASYHUR IMAM, S.Pd.</v>
          </cell>
          <cell r="D4933" t="str">
            <v>IV/a</v>
          </cell>
          <cell r="E4933" t="str">
            <v>01-10-2011</v>
          </cell>
          <cell r="F4933" t="str">
            <v>SITUBONDO</v>
          </cell>
          <cell r="G4933" t="str">
            <v>25-10-1960</v>
          </cell>
          <cell r="H4933" t="str">
            <v>SDN 1 Semambung Kec. Jatibanteng</v>
          </cell>
          <cell r="I4933" t="str">
            <v>JL.OLAH RAGA PERUM GBI BLOK I-1 RT 04 RW 06 BESUKI</v>
          </cell>
          <cell r="J4933" t="str">
            <v>8807080817</v>
          </cell>
          <cell r="K4933" t="str">
            <v/>
          </cell>
        </row>
        <row r="4934">
          <cell r="A4934" t="str">
            <v>19630606 199102 1 003</v>
          </cell>
          <cell r="B4934" t="str">
            <v>131932026</v>
          </cell>
          <cell r="C4934" t="str">
            <v>MASTURIS</v>
          </cell>
          <cell r="D4934" t="str">
            <v>III/b</v>
          </cell>
          <cell r="E4934" t="str">
            <v>01-04-2009</v>
          </cell>
          <cell r="F4934" t="str">
            <v>SITUBONDO</v>
          </cell>
          <cell r="G4934" t="str">
            <v>06-06-1963</v>
          </cell>
          <cell r="H4934" t="str">
            <v>SDN 1 Semambung Kec. Jatibanteng</v>
          </cell>
          <cell r="I4934" t="str">
            <v>RUMDIN SDN 1 SEMAMBUNG</v>
          </cell>
          <cell r="J4934" t="str">
            <v>8807080817</v>
          </cell>
          <cell r="K4934" t="str">
            <v/>
          </cell>
        </row>
        <row r="4935">
          <cell r="A4935" t="str">
            <v>19590621 198010 2 006</v>
          </cell>
          <cell r="B4935" t="str">
            <v>130849268</v>
          </cell>
          <cell r="C4935" t="str">
            <v>SUHATINA</v>
          </cell>
          <cell r="D4935" t="str">
            <v>IV/a</v>
          </cell>
          <cell r="E4935" t="str">
            <v>01-10-2005</v>
          </cell>
          <cell r="F4935" t="str">
            <v>SITUBONDO</v>
          </cell>
          <cell r="G4935" t="str">
            <v>21-06-1959</v>
          </cell>
          <cell r="H4935" t="str">
            <v>SDN 2 Semambung Kec. Jatibanteng</v>
          </cell>
          <cell r="I4935" t="str">
            <v>JL. KENANGA RT.4 RW.2 BESUKI 68356</v>
          </cell>
          <cell r="J4935" t="str">
            <v>8807080818</v>
          </cell>
          <cell r="K4935" t="str">
            <v/>
          </cell>
        </row>
        <row r="4936">
          <cell r="A4936" t="str">
            <v>19660530 198703 1 005</v>
          </cell>
          <cell r="B4936" t="str">
            <v>131520654</v>
          </cell>
          <cell r="C4936" t="str">
            <v>Drs. ANDI UDAYANTO</v>
          </cell>
          <cell r="D4936" t="str">
            <v>IV/a</v>
          </cell>
          <cell r="E4936" t="str">
            <v>01-04-2009</v>
          </cell>
          <cell r="F4936" t="str">
            <v>SITUBONDO</v>
          </cell>
          <cell r="G4936" t="str">
            <v>30-05-1966</v>
          </cell>
          <cell r="H4936" t="str">
            <v>SDN 2 Semambung Kec. Jatibanteng</v>
          </cell>
          <cell r="I4936" t="str">
            <v>PERUMNAS GRIYA BESUKI MULYA B.22 BESUKI 68356</v>
          </cell>
          <cell r="J4936" t="str">
            <v>8807080818</v>
          </cell>
          <cell r="K4936" t="str">
            <v/>
          </cell>
        </row>
        <row r="4937">
          <cell r="A4937" t="str">
            <v>19620113 198603 1 012</v>
          </cell>
          <cell r="B4937" t="str">
            <v>131457316</v>
          </cell>
          <cell r="C4937" t="str">
            <v>SAYURI, A.Ma.</v>
          </cell>
          <cell r="D4937" t="str">
            <v>IV/a</v>
          </cell>
          <cell r="E4937" t="str">
            <v>01-10-2010</v>
          </cell>
          <cell r="F4937" t="str">
            <v>SITUBONDO</v>
          </cell>
          <cell r="G4937" t="str">
            <v>13-01-1962</v>
          </cell>
          <cell r="H4937" t="str">
            <v>SDN 2 Semambung Kec. Jatibanteng</v>
          </cell>
          <cell r="I4937" t="str">
            <v>WIDOROPAYUNG RT.2 RW.2 KEC.BESUKI 68356</v>
          </cell>
          <cell r="J4937" t="str">
            <v>8807080818</v>
          </cell>
          <cell r="K4937" t="str">
            <v/>
          </cell>
        </row>
        <row r="4938">
          <cell r="A4938" t="str">
            <v>19630411 198703 1 011</v>
          </cell>
          <cell r="B4938" t="str">
            <v>131520676</v>
          </cell>
          <cell r="C4938" t="str">
            <v>ADIS, S.Pd.</v>
          </cell>
          <cell r="D4938" t="str">
            <v>IV/a</v>
          </cell>
          <cell r="E4938" t="str">
            <v>01-04-2011</v>
          </cell>
          <cell r="F4938" t="str">
            <v>SITUBONDO</v>
          </cell>
          <cell r="G4938" t="str">
            <v>11-04-1963</v>
          </cell>
          <cell r="H4938" t="str">
            <v>SDN 2 Semambung Kec. Jatibanteng</v>
          </cell>
          <cell r="I4938" t="str">
            <v>JETIS RT.1 RW.1 KEC. BESUKI 68356</v>
          </cell>
          <cell r="J4938" t="str">
            <v>8807080818</v>
          </cell>
          <cell r="K4938" t="str">
            <v/>
          </cell>
        </row>
        <row r="4939">
          <cell r="A4939" t="str">
            <v>19641227 199102 1 002</v>
          </cell>
          <cell r="B4939" t="str">
            <v>131932020</v>
          </cell>
          <cell r="C4939" t="str">
            <v>ERHAERI, S.Pd.</v>
          </cell>
          <cell r="D4939" t="str">
            <v>IV/a</v>
          </cell>
          <cell r="E4939" t="str">
            <v>01-04-2013</v>
          </cell>
          <cell r="F4939" t="str">
            <v>SITUBONDO</v>
          </cell>
          <cell r="G4939" t="str">
            <v>27-12-1964</v>
          </cell>
          <cell r="H4939" t="str">
            <v>SDN 2 Semambung Kec. Jatibanteng</v>
          </cell>
          <cell r="I4939" t="str">
            <v>PLALANGAN RT.14 RW 1 KEC. SUMBERMALANG 68355</v>
          </cell>
          <cell r="J4939" t="str">
            <v>8807080818</v>
          </cell>
          <cell r="K4939" t="str">
            <v/>
          </cell>
        </row>
        <row r="4940">
          <cell r="A4940" t="str">
            <v>19710306 200012 1 002</v>
          </cell>
          <cell r="B4940" t="str">
            <v>132286819</v>
          </cell>
          <cell r="C4940" t="str">
            <v>SLAMET KARYANTO, S.Pd.</v>
          </cell>
          <cell r="D4940" t="str">
            <v>III/b</v>
          </cell>
          <cell r="E4940" t="str">
            <v>01-10-2011</v>
          </cell>
          <cell r="F4940" t="str">
            <v>SITUBONDO</v>
          </cell>
          <cell r="G4940" t="str">
            <v>06-03-1971</v>
          </cell>
          <cell r="H4940" t="str">
            <v>SDN 2 Semambung Kec. Jatibanteng</v>
          </cell>
          <cell r="I4940" t="str">
            <v>KRAJAN RT 01 RW 01 WIDOROPAYUNG BESUKI (68356)</v>
          </cell>
          <cell r="J4940" t="str">
            <v>8807080818</v>
          </cell>
          <cell r="K4940" t="str">
            <v/>
          </cell>
        </row>
        <row r="4941">
          <cell r="A4941" t="str">
            <v>19820210 200801 1 011</v>
          </cell>
          <cell r="B4941" t="str">
            <v>510222993</v>
          </cell>
          <cell r="C4941" t="str">
            <v>TAUFIK DEDI KUNTORO, A.Ma.Pd.</v>
          </cell>
          <cell r="D4941" t="str">
            <v>II/c</v>
          </cell>
          <cell r="E4941" t="str">
            <v>01-04-2011</v>
          </cell>
          <cell r="F4941" t="str">
            <v>SITUBONDO</v>
          </cell>
          <cell r="G4941" t="str">
            <v>10-02-1982</v>
          </cell>
          <cell r="H4941" t="str">
            <v>SDN 2 Semambung Kec. Jatibanteng</v>
          </cell>
          <cell r="I4941" t="str">
            <v>KP.BALES DS.PLALANGAN KEC.SUMBERMALANG</v>
          </cell>
          <cell r="J4941" t="str">
            <v>8807080818</v>
          </cell>
          <cell r="K4941" t="str">
            <v/>
          </cell>
        </row>
        <row r="4942">
          <cell r="A4942" t="str">
            <v>19840922 200903 1 006</v>
          </cell>
          <cell r="B4942" t="str">
            <v>910000472</v>
          </cell>
          <cell r="C4942" t="str">
            <v>SIGIT EKO PRIYONO, A.Ma.</v>
          </cell>
          <cell r="D4942" t="str">
            <v>II/c</v>
          </cell>
          <cell r="E4942" t="str">
            <v>01-10-2012</v>
          </cell>
          <cell r="F4942" t="str">
            <v>JEMBER</v>
          </cell>
          <cell r="G4942" t="str">
            <v>22-09-1984</v>
          </cell>
          <cell r="H4942" t="str">
            <v>SDN 2 Semambung Kec. Jatibanteng</v>
          </cell>
          <cell r="I4942" t="str">
            <v>JL SUPRIADI 42 RT25/RW1 KADEMANGAN BONDOWOSO</v>
          </cell>
          <cell r="J4942" t="str">
            <v>8807080818</v>
          </cell>
          <cell r="K4942" t="str">
            <v/>
          </cell>
        </row>
        <row r="4943">
          <cell r="A4943" t="str">
            <v>19601222 198303 1 017</v>
          </cell>
          <cell r="B4943" t="str">
            <v>131196512</v>
          </cell>
          <cell r="C4943" t="str">
            <v>WARAS, A.Ma.Pd.</v>
          </cell>
          <cell r="D4943" t="str">
            <v>IV/a</v>
          </cell>
          <cell r="E4943" t="str">
            <v>01-04-2007</v>
          </cell>
          <cell r="F4943" t="str">
            <v>JOMBANG</v>
          </cell>
          <cell r="G4943" t="str">
            <v>22-12-1960</v>
          </cell>
          <cell r="H4943" t="str">
            <v>SDN 3 Semambung Kec. Jatibanteng</v>
          </cell>
          <cell r="I4943" t="str">
            <v>DESA BLORO RT.12 RW.5 KEC. BESUKI 68356</v>
          </cell>
          <cell r="J4943" t="str">
            <v>8807080819</v>
          </cell>
          <cell r="K4943" t="str">
            <v/>
          </cell>
        </row>
        <row r="4944">
          <cell r="A4944" t="str">
            <v>19630904 198703 1 011</v>
          </cell>
          <cell r="B4944" t="str">
            <v>131520661</v>
          </cell>
          <cell r="C4944" t="str">
            <v>ANDIYANTO, S.Pd.</v>
          </cell>
          <cell r="D4944" t="str">
            <v>IV/a</v>
          </cell>
          <cell r="E4944" t="str">
            <v>01-04-2010</v>
          </cell>
          <cell r="F4944" t="str">
            <v>SITUBONDO</v>
          </cell>
          <cell r="G4944" t="str">
            <v>04-09-1963</v>
          </cell>
          <cell r="H4944" t="str">
            <v>SDN 3 Semambung Kec. Jatibanteng</v>
          </cell>
          <cell r="I4944" t="str">
            <v>RT 01 RW 01 SEMIRING DEMUNG BESUKI (68356)</v>
          </cell>
          <cell r="J4944" t="str">
            <v>8807080819</v>
          </cell>
          <cell r="K4944" t="str">
            <v/>
          </cell>
        </row>
        <row r="4945">
          <cell r="A4945" t="str">
            <v>19641111 198703 1 010</v>
          </cell>
          <cell r="B4945" t="str">
            <v>131552052</v>
          </cell>
          <cell r="C4945" t="str">
            <v>MULYADI, A.Ma.</v>
          </cell>
          <cell r="D4945" t="str">
            <v>IV/a</v>
          </cell>
          <cell r="E4945" t="str">
            <v>01-04-2011</v>
          </cell>
          <cell r="F4945" t="str">
            <v>SITUBONDO</v>
          </cell>
          <cell r="G4945" t="str">
            <v>11-11-1964</v>
          </cell>
          <cell r="H4945" t="str">
            <v>SDN 3 Semambung Kec. Jatibanteng</v>
          </cell>
          <cell r="I4945" t="str">
            <v>JL. JOKOTOLE GG.III RT1 RW.2 PADEQ BESUKI 68356</v>
          </cell>
          <cell r="J4945" t="str">
            <v>8807080819</v>
          </cell>
          <cell r="K4945" t="str">
            <v/>
          </cell>
        </row>
        <row r="4946">
          <cell r="A4946" t="str">
            <v>19700204 200604 1 005</v>
          </cell>
          <cell r="B4946" t="str">
            <v>510157245</v>
          </cell>
          <cell r="C4946" t="str">
            <v>SUPANDI, A.Ma.</v>
          </cell>
          <cell r="D4946" t="str">
            <v>II/d</v>
          </cell>
          <cell r="E4946" t="str">
            <v>01-10-2011</v>
          </cell>
          <cell r="F4946" t="str">
            <v>SITUBONDO</v>
          </cell>
          <cell r="G4946" t="str">
            <v>04-02-1970</v>
          </cell>
          <cell r="H4946" t="str">
            <v>SDN 3 Semambung Kec. Jatibanteng</v>
          </cell>
          <cell r="I4946" t="str">
            <v>JL. PATEGALAN KP. LANGSAT RT 02 RW 02 JATIBANTENG</v>
          </cell>
          <cell r="J4946" t="str">
            <v>8807080819</v>
          </cell>
          <cell r="K4946" t="str">
            <v/>
          </cell>
        </row>
        <row r="4947">
          <cell r="A4947" t="str">
            <v>19801109 200701 1 003</v>
          </cell>
          <cell r="B4947" t="str">
            <v>510200926</v>
          </cell>
          <cell r="C4947" t="str">
            <v>ANDY SETIO LAKSONO</v>
          </cell>
          <cell r="D4947" t="str">
            <v>II/c</v>
          </cell>
          <cell r="E4947" t="str">
            <v>01-04-2013</v>
          </cell>
          <cell r="F4947" t="str">
            <v>SITUBONDO</v>
          </cell>
          <cell r="G4947" t="str">
            <v>09-11-1980</v>
          </cell>
          <cell r="H4947" t="str">
            <v>SDN 3 Semambung Kec. Jatibanteng</v>
          </cell>
          <cell r="I4947" t="str">
            <v>KP SETIMBO RT 1 RW 2 DS JATIBANTENG</v>
          </cell>
          <cell r="J4947" t="str">
            <v>8807080819</v>
          </cell>
          <cell r="K4947" t="str">
            <v/>
          </cell>
        </row>
        <row r="4948">
          <cell r="A4948" t="str">
            <v>19850821 200903 1 006</v>
          </cell>
          <cell r="B4948" t="str">
            <v>910000517</v>
          </cell>
          <cell r="C4948" t="str">
            <v>DEDI SETIAWAN, A.Ma.</v>
          </cell>
          <cell r="D4948" t="str">
            <v>II/b</v>
          </cell>
          <cell r="E4948" t="str">
            <v>01-03-2009</v>
          </cell>
          <cell r="F4948" t="str">
            <v>BANYUWANGI</v>
          </cell>
          <cell r="G4948" t="str">
            <v>21-08-1985</v>
          </cell>
          <cell r="H4948" t="str">
            <v>SDN 3 Semambung Kec. Jatibanteng</v>
          </cell>
          <cell r="I4948" t="str">
            <v>DSN TEGAL PAKIS RT02/RW01 KALIBARU WETAN</v>
          </cell>
          <cell r="J4948" t="str">
            <v>8807080819</v>
          </cell>
          <cell r="K4948" t="str">
            <v/>
          </cell>
        </row>
        <row r="4949">
          <cell r="A4949" t="str">
            <v>19651204 200801 1 006</v>
          </cell>
          <cell r="B4949" t="str">
            <v>510229727</v>
          </cell>
          <cell r="C4949" t="str">
            <v>HAMSUN RATIJO</v>
          </cell>
          <cell r="D4949" t="str">
            <v>II/b</v>
          </cell>
          <cell r="E4949" t="str">
            <v>01-04-2011</v>
          </cell>
          <cell r="F4949" t="str">
            <v>SITUBONDO</v>
          </cell>
          <cell r="G4949" t="str">
            <v>04-12-1965</v>
          </cell>
          <cell r="H4949" t="str">
            <v>SDN 3 Semambung Kec. Jatibanteng</v>
          </cell>
          <cell r="I4949" t="str">
            <v>DSN.KRAJAN RT.02/02 DS.SEMAMBUNG JATIBANTENG</v>
          </cell>
          <cell r="J4949" t="str">
            <v>8807080819</v>
          </cell>
          <cell r="K4949" t="str">
            <v/>
          </cell>
        </row>
        <row r="4950">
          <cell r="A4950" t="str">
            <v>19580827 198201 1 005</v>
          </cell>
          <cell r="B4950" t="str">
            <v>131043824</v>
          </cell>
          <cell r="C4950" t="str">
            <v>SUHARNO, S.Pd.</v>
          </cell>
          <cell r="D4950" t="str">
            <v>IV/b</v>
          </cell>
          <cell r="E4950" t="str">
            <v>01-10-2008</v>
          </cell>
          <cell r="F4950" t="str">
            <v>SITUBONDO</v>
          </cell>
          <cell r="G4950" t="str">
            <v>27-08-1958</v>
          </cell>
          <cell r="H4950" t="str">
            <v>SDN 4 Semambung Kec. Jatibanteng</v>
          </cell>
          <cell r="I4950" t="str">
            <v>RT.2 SETIMBO JATIBANTENG SITUBONDO 68357</v>
          </cell>
          <cell r="J4950" t="str">
            <v>8807080820</v>
          </cell>
          <cell r="K4950" t="str">
            <v/>
          </cell>
        </row>
        <row r="4951">
          <cell r="A4951" t="str">
            <v>19560302 197912 1 003</v>
          </cell>
          <cell r="B4951" t="str">
            <v>130775368</v>
          </cell>
          <cell r="C4951" t="str">
            <v>ABDUS SHIRATH, S.Pd.</v>
          </cell>
          <cell r="D4951" t="str">
            <v>IV/b</v>
          </cell>
          <cell r="E4951" t="str">
            <v>01-10-2010</v>
          </cell>
          <cell r="F4951" t="str">
            <v>SITUBONDO</v>
          </cell>
          <cell r="G4951" t="str">
            <v>02-03-1956</v>
          </cell>
          <cell r="H4951" t="str">
            <v>SDN 4 Semambung Kec. Jatibanteng</v>
          </cell>
          <cell r="I4951" t="str">
            <v>RT.1 RW.1 WIDOROPAYUNG KEC. BESUKI 68356</v>
          </cell>
          <cell r="J4951" t="str">
            <v>8807080820</v>
          </cell>
          <cell r="K4951" t="str">
            <v/>
          </cell>
        </row>
        <row r="4952">
          <cell r="A4952" t="str">
            <v>19630814 198504 1 002</v>
          </cell>
          <cell r="B4952" t="str">
            <v>131335224</v>
          </cell>
          <cell r="C4952" t="str">
            <v>PURWADI, A.Ma.Pd.</v>
          </cell>
          <cell r="D4952" t="str">
            <v>IV/a</v>
          </cell>
          <cell r="E4952" t="str">
            <v>01-04-2009</v>
          </cell>
          <cell r="F4952" t="str">
            <v>SITUBONDO</v>
          </cell>
          <cell r="G4952" t="str">
            <v>14-08-1963</v>
          </cell>
          <cell r="H4952" t="str">
            <v>SDN 4 Semambung Kec. Jatibanteng</v>
          </cell>
          <cell r="I4952" t="str">
            <v>RT.1 RW.2 TUNJANG, WIDOROPAYUNG BESUKI 68356</v>
          </cell>
          <cell r="J4952" t="str">
            <v>8807080820</v>
          </cell>
          <cell r="K4952" t="str">
            <v/>
          </cell>
        </row>
        <row r="4953">
          <cell r="A4953" t="str">
            <v>19710602 200501 1 005</v>
          </cell>
          <cell r="B4953" t="str">
            <v>510146178</v>
          </cell>
          <cell r="C4953" t="str">
            <v>AMINTAS HESFUL MAULANA</v>
          </cell>
          <cell r="D4953" t="str">
            <v>II/c</v>
          </cell>
          <cell r="E4953" t="str">
            <v>01-04-2011</v>
          </cell>
          <cell r="F4953" t="str">
            <v>NGANJUK</v>
          </cell>
          <cell r="G4953" t="str">
            <v>02-06-1971</v>
          </cell>
          <cell r="H4953" t="str">
            <v>SDN 4 Semambung Kec. Jatibanteng</v>
          </cell>
          <cell r="I4953" t="str">
            <v>JL RAYA NO 228 KOTA TIMUR, BESUKI</v>
          </cell>
          <cell r="J4953" t="str">
            <v>8807080820</v>
          </cell>
          <cell r="K4953" t="str">
            <v/>
          </cell>
        </row>
        <row r="4954">
          <cell r="A4954" t="str">
            <v>19710215 199007 1 001</v>
          </cell>
          <cell r="B4954" t="str">
            <v>131825473</v>
          </cell>
          <cell r="C4954" t="str">
            <v>TAHIR</v>
          </cell>
          <cell r="D4954" t="str">
            <v>II/a</v>
          </cell>
          <cell r="E4954" t="str">
            <v>01-10-2008</v>
          </cell>
          <cell r="F4954" t="str">
            <v>SITUBONDO</v>
          </cell>
          <cell r="G4954" t="str">
            <v>15-02-1971</v>
          </cell>
          <cell r="H4954" t="str">
            <v>SDN 4 Semambung Kec. Jatibanteng</v>
          </cell>
          <cell r="I4954" t="str">
            <v>DUSUN GEBANG SEMAMBUNG JATIBANTENG 68357</v>
          </cell>
          <cell r="J4954" t="str">
            <v>8807080820</v>
          </cell>
          <cell r="K4954" t="str">
            <v/>
          </cell>
        </row>
        <row r="4955">
          <cell r="A4955" t="str">
            <v>19551005 197501 1 003</v>
          </cell>
          <cell r="B4955" t="str">
            <v>130458122</v>
          </cell>
          <cell r="C4955" t="str">
            <v>SYUKUR SUWANTO</v>
          </cell>
          <cell r="D4955" t="str">
            <v>IV/a</v>
          </cell>
          <cell r="E4955" t="str">
            <v>01-04-2004</v>
          </cell>
          <cell r="F4955" t="str">
            <v>SITUBONDO</v>
          </cell>
          <cell r="G4955" t="str">
            <v>05-10-1955</v>
          </cell>
          <cell r="H4955" t="str">
            <v>SDN 1 Wringinanom Kec. Jatibanteng</v>
          </cell>
          <cell r="I4955" t="str">
            <v>JATIBANTENG RT.1 RW.2 JATIBANTENG 68357</v>
          </cell>
          <cell r="J4955" t="str">
            <v>8807080821</v>
          </cell>
          <cell r="K4955" t="str">
            <v/>
          </cell>
        </row>
        <row r="4956">
          <cell r="A4956" t="str">
            <v>19590911 198303 1 011</v>
          </cell>
          <cell r="B4956" t="str">
            <v>131196597</v>
          </cell>
          <cell r="C4956" t="str">
            <v>EKO ANUGRAHA PRAHARTONO, S.Pd.</v>
          </cell>
          <cell r="D4956" t="str">
            <v>IV/a</v>
          </cell>
          <cell r="E4956" t="str">
            <v>01-04-2011</v>
          </cell>
          <cell r="F4956" t="str">
            <v>SITUBONDO</v>
          </cell>
          <cell r="G4956" t="str">
            <v>11-09-1959</v>
          </cell>
          <cell r="H4956" t="str">
            <v>SDN 1 Wringinanom Kec. Jatibanteng</v>
          </cell>
          <cell r="I4956" t="str">
            <v>RT.1 RW.5 DESA JATIBANTENG KEC. JATIBANTENG 68357</v>
          </cell>
          <cell r="J4956" t="str">
            <v>8807080821</v>
          </cell>
          <cell r="K4956" t="str">
            <v/>
          </cell>
        </row>
        <row r="4957">
          <cell r="A4957" t="str">
            <v>19651010 199102 2 001</v>
          </cell>
          <cell r="B4957" t="str">
            <v>131932554</v>
          </cell>
          <cell r="C4957" t="str">
            <v>MARMIYATI, S.Pd.</v>
          </cell>
          <cell r="D4957" t="str">
            <v>IV/a</v>
          </cell>
          <cell r="E4957" t="str">
            <v>01-10-2011</v>
          </cell>
          <cell r="F4957" t="str">
            <v>SITUBONDO</v>
          </cell>
          <cell r="G4957" t="str">
            <v>10-10-1965</v>
          </cell>
          <cell r="H4957" t="str">
            <v>SDN 1 Wringinanom Kec. Jatibanteng</v>
          </cell>
          <cell r="I4957" t="str">
            <v>RT 02 RW 01 DS. JATIBANTENG (68357)</v>
          </cell>
          <cell r="J4957" t="str">
            <v>8807080821</v>
          </cell>
          <cell r="K4957" t="str">
            <v/>
          </cell>
        </row>
        <row r="4958">
          <cell r="A4958" t="str">
            <v>19651211 199103 1 012</v>
          </cell>
          <cell r="B4958" t="str">
            <v>131949024</v>
          </cell>
          <cell r="C4958" t="str">
            <v>MOKH. SYAHRI, S.Pd.</v>
          </cell>
          <cell r="D4958" t="str">
            <v>III/c</v>
          </cell>
          <cell r="E4958" t="str">
            <v>01-04-2009</v>
          </cell>
          <cell r="F4958" t="str">
            <v>SITUBONDO</v>
          </cell>
          <cell r="G4958" t="str">
            <v>11-12-1965</v>
          </cell>
          <cell r="H4958" t="str">
            <v>SDN 1 Wringinanom Kec. Jatibanteng</v>
          </cell>
          <cell r="I4958" t="str">
            <v>KRAJAN JATIBANTENG RT 01 RW 01 JATIBANTENG 68357</v>
          </cell>
          <cell r="J4958" t="str">
            <v>8807080821</v>
          </cell>
          <cell r="K4958" t="str">
            <v/>
          </cell>
        </row>
        <row r="4959">
          <cell r="A4959" t="str">
            <v>19760519 199912 2 001</v>
          </cell>
          <cell r="B4959" t="str">
            <v>132249218</v>
          </cell>
          <cell r="C4959" t="str">
            <v>RUHAENI, S.Pd.</v>
          </cell>
          <cell r="D4959" t="str">
            <v>III/c</v>
          </cell>
          <cell r="E4959" t="str">
            <v>01-10-2011</v>
          </cell>
          <cell r="F4959" t="str">
            <v>SITUBONDO</v>
          </cell>
          <cell r="G4959" t="str">
            <v>19-05-1976</v>
          </cell>
          <cell r="H4959" t="str">
            <v>SDN 1 Wringinanom Kec. Jatibanteng</v>
          </cell>
          <cell r="I4959" t="str">
            <v>KRAJAN JATIBANTENG RT 01 RW 02 JATIBANTENG (68357)</v>
          </cell>
          <cell r="J4959" t="str">
            <v>8807080821</v>
          </cell>
          <cell r="K4959" t="str">
            <v/>
          </cell>
        </row>
        <row r="4960">
          <cell r="A4960" t="str">
            <v>19530710 198101 1 005</v>
          </cell>
          <cell r="B4960" t="str">
            <v>130867085</v>
          </cell>
          <cell r="C4960" t="str">
            <v>ABD. MUTHALIB, A.Ma.Pd.</v>
          </cell>
          <cell r="D4960" t="str">
            <v>III/b</v>
          </cell>
          <cell r="E4960" t="str">
            <v>01-10-1997</v>
          </cell>
          <cell r="F4960" t="str">
            <v>SITUBONDO</v>
          </cell>
          <cell r="G4960" t="str">
            <v>10-07-1953</v>
          </cell>
          <cell r="H4960" t="str">
            <v>SDN 1 Wringinanom Kec. Jatibanteng</v>
          </cell>
          <cell r="I4960" t="str">
            <v>RT.1 RW.2 KRASTAL JATIBANTENG 68357</v>
          </cell>
          <cell r="J4960" t="str">
            <v>8807080821</v>
          </cell>
          <cell r="K4960" t="str">
            <v/>
          </cell>
        </row>
        <row r="4961">
          <cell r="A4961" t="str">
            <v>19750911 200604 2 013</v>
          </cell>
          <cell r="B4961" t="str">
            <v>510157263</v>
          </cell>
          <cell r="C4961" t="str">
            <v>SITI MARYANI, A.Ma.</v>
          </cell>
          <cell r="D4961" t="str">
            <v>III/a</v>
          </cell>
          <cell r="E4961" t="str">
            <v>01-10-2011</v>
          </cell>
          <cell r="F4961" t="str">
            <v>SITUBONDO</v>
          </cell>
          <cell r="G4961" t="str">
            <v>11-09-1975</v>
          </cell>
          <cell r="H4961" t="str">
            <v>SDN 1 Wringinanom Kec. Jatibanteng</v>
          </cell>
          <cell r="I4961" t="str">
            <v>WRINGIN ANOM RT 01 RW 01 JATIBANTENG SIT</v>
          </cell>
          <cell r="J4961" t="str">
            <v>8807080821</v>
          </cell>
          <cell r="K4961" t="str">
            <v/>
          </cell>
        </row>
        <row r="4962">
          <cell r="A4962" t="str">
            <v>19810926 200701 2 005</v>
          </cell>
          <cell r="B4962" t="str">
            <v>510201609</v>
          </cell>
          <cell r="C4962" t="str">
            <v>ENDANG SRI WAHYUNI</v>
          </cell>
          <cell r="D4962" t="str">
            <v>II/c</v>
          </cell>
          <cell r="E4962" t="str">
            <v>01-04-2013</v>
          </cell>
          <cell r="F4962" t="str">
            <v>SITUBONDO</v>
          </cell>
          <cell r="G4962" t="str">
            <v>26-09-1981</v>
          </cell>
          <cell r="H4962" t="str">
            <v>SDN 1 Wringinanom Kec. Jatibanteng</v>
          </cell>
          <cell r="I4962" t="str">
            <v>KP KRAJAN RT 2 JATIBANTENG SITUBONDO</v>
          </cell>
          <cell r="J4962" t="str">
            <v>8807080821</v>
          </cell>
          <cell r="K4962" t="str">
            <v/>
          </cell>
        </row>
        <row r="4963">
          <cell r="A4963" t="str">
            <v>19540309 197403 1 003</v>
          </cell>
          <cell r="B4963" t="str">
            <v>130402911</v>
          </cell>
          <cell r="C4963" t="str">
            <v>SUNARTO</v>
          </cell>
          <cell r="D4963" t="str">
            <v>IV/b</v>
          </cell>
          <cell r="E4963" t="str">
            <v>01-10-2008</v>
          </cell>
          <cell r="F4963" t="str">
            <v>SITUBONDO</v>
          </cell>
          <cell r="G4963" t="str">
            <v>09-03-1954</v>
          </cell>
          <cell r="H4963" t="str">
            <v>SDN 3 Wringinanom Kec. Jatibanteng</v>
          </cell>
          <cell r="I4963" t="str">
            <v>RT.2 RW.2 KRAJAN JATIBANTENG 68357</v>
          </cell>
          <cell r="J4963" t="str">
            <v>8807080823</v>
          </cell>
          <cell r="K4963" t="str">
            <v/>
          </cell>
        </row>
        <row r="4964">
          <cell r="A4964" t="str">
            <v>19600818 198201 1 013</v>
          </cell>
          <cell r="B4964" t="str">
            <v>131043753</v>
          </cell>
          <cell r="C4964" t="str">
            <v>GUSLAL, S.Pd.</v>
          </cell>
          <cell r="D4964" t="str">
            <v>IV/a</v>
          </cell>
          <cell r="E4964" t="str">
            <v>01-10-2006</v>
          </cell>
          <cell r="F4964" t="str">
            <v>TRENGGALEK</v>
          </cell>
          <cell r="G4964" t="str">
            <v>18-08-1960</v>
          </cell>
          <cell r="H4964" t="str">
            <v>SDN 3 Wringinanom Kec. Jatibanteng</v>
          </cell>
          <cell r="I4964" t="str">
            <v>RT.1 RW.1 LANGKAP BESUKI 68356</v>
          </cell>
          <cell r="J4964" t="str">
            <v>8807080823</v>
          </cell>
          <cell r="K4964" t="str">
            <v/>
          </cell>
        </row>
        <row r="4965">
          <cell r="A4965" t="str">
            <v>19640501 198703 1 016</v>
          </cell>
          <cell r="B4965" t="str">
            <v>131552041</v>
          </cell>
          <cell r="C4965" t="str">
            <v>SULAIMAN, S.Pd.I.</v>
          </cell>
          <cell r="D4965" t="str">
            <v>III/d</v>
          </cell>
          <cell r="E4965" t="str">
            <v>01-04-2009</v>
          </cell>
          <cell r="F4965" t="str">
            <v>SITUBONDO</v>
          </cell>
          <cell r="G4965" t="str">
            <v>01-05-1964</v>
          </cell>
          <cell r="H4965" t="str">
            <v>SDN 3 Wringinanom Kec. Jatibanteng</v>
          </cell>
          <cell r="I4965" t="str">
            <v>RT 02 RW 03 LANGKAP BESUKI (68356)</v>
          </cell>
          <cell r="J4965" t="str">
            <v>8807080823</v>
          </cell>
          <cell r="K4965" t="str">
            <v/>
          </cell>
        </row>
        <row r="4966">
          <cell r="A4966" t="str">
            <v>19650508 198703 1 018</v>
          </cell>
          <cell r="B4966" t="str">
            <v>131520691</v>
          </cell>
          <cell r="C4966" t="str">
            <v>PIBRI SURYADI M. S., S.Pd.</v>
          </cell>
          <cell r="D4966" t="str">
            <v>III/d</v>
          </cell>
          <cell r="E4966" t="str">
            <v>01-10-2012</v>
          </cell>
          <cell r="F4966" t="str">
            <v>SITUBONDO</v>
          </cell>
          <cell r="G4966" t="str">
            <v>08-05-1965</v>
          </cell>
          <cell r="H4966" t="str">
            <v>SDN 3 Wringinanom Kec. Jatibanteng</v>
          </cell>
          <cell r="I4966" t="str">
            <v>DESA JATIBANTENG RT.1 RW.5 KEC. JATIBANTENG 68357</v>
          </cell>
          <cell r="J4966" t="str">
            <v>8807080823</v>
          </cell>
          <cell r="K4966" t="str">
            <v/>
          </cell>
        </row>
        <row r="4967">
          <cell r="A4967" t="str">
            <v>19660825 199104 1 003</v>
          </cell>
          <cell r="B4967" t="str">
            <v>131894656</v>
          </cell>
          <cell r="C4967" t="str">
            <v>ABDUR</v>
          </cell>
          <cell r="D4967" t="str">
            <v>III/d</v>
          </cell>
          <cell r="E4967" t="str">
            <v>01-04-2013</v>
          </cell>
          <cell r="F4967" t="str">
            <v>SITUBONDO</v>
          </cell>
          <cell r="G4967" t="str">
            <v>25-08-1966</v>
          </cell>
          <cell r="H4967" t="str">
            <v>SDN 3 Wringinanom Kec. Jatibanteng</v>
          </cell>
          <cell r="I4967" t="str">
            <v>JATIBANTENG RT.2 RW.1 KERASTAL JATIBANTENG 68357</v>
          </cell>
          <cell r="J4967" t="str">
            <v>8807080823</v>
          </cell>
          <cell r="K4967" t="str">
            <v/>
          </cell>
        </row>
        <row r="4968">
          <cell r="A4968" t="str">
            <v>19640921 198504 1 003</v>
          </cell>
          <cell r="B4968" t="str">
            <v>131335262</v>
          </cell>
          <cell r="C4968" t="str">
            <v>H. SUWARGI</v>
          </cell>
          <cell r="D4968" t="str">
            <v>III/c</v>
          </cell>
          <cell r="E4968" t="str">
            <v>01-10-2010</v>
          </cell>
          <cell r="F4968" t="str">
            <v>SITUBONDO</v>
          </cell>
          <cell r="G4968" t="str">
            <v>21-09-1964</v>
          </cell>
          <cell r="H4968" t="str">
            <v>SDN 3 Wringinanom Kec. Jatibanteng</v>
          </cell>
          <cell r="I4968" t="str">
            <v>DESA WRINGIN ANOM KEC.JATIBANTENG 68357</v>
          </cell>
          <cell r="J4968" t="str">
            <v>8807080823</v>
          </cell>
          <cell r="K4968" t="str">
            <v/>
          </cell>
        </row>
        <row r="4969">
          <cell r="A4969" t="str">
            <v>19721220 201001 2 001</v>
          </cell>
          <cell r="B4969" t="str">
            <v>910001052</v>
          </cell>
          <cell r="C4969" t="str">
            <v>KARMA SETYARINI, A.Ma.Pd.</v>
          </cell>
          <cell r="D4969" t="str">
            <v>II/c</v>
          </cell>
          <cell r="E4969" t="str">
            <v>01-04-2013</v>
          </cell>
          <cell r="F4969" t="str">
            <v>SITUBONDO</v>
          </cell>
          <cell r="G4969" t="str">
            <v>20-12-1972</v>
          </cell>
          <cell r="H4969" t="str">
            <v>SDN 3 Wringinanom Kec. Jatibanteng</v>
          </cell>
          <cell r="I4969" t="str">
            <v>RT 01/01 Setimbo, Kec.Jatibanteng</v>
          </cell>
          <cell r="J4969" t="str">
            <v>8807080823</v>
          </cell>
          <cell r="K4969" t="str">
            <v/>
          </cell>
        </row>
        <row r="4970">
          <cell r="A4970" t="str">
            <v>19720229 200701 1 012</v>
          </cell>
          <cell r="B4970" t="str">
            <v>510201642</v>
          </cell>
          <cell r="C4970" t="str">
            <v>SYAMSUL ARIFIN</v>
          </cell>
          <cell r="D4970" t="str">
            <v>II/b</v>
          </cell>
          <cell r="E4970" t="str">
            <v>01-10-2010</v>
          </cell>
          <cell r="F4970" t="str">
            <v>SITUBONDO</v>
          </cell>
          <cell r="G4970" t="str">
            <v>28-02-1979</v>
          </cell>
          <cell r="H4970" t="str">
            <v>SDN 3 Wringinanom Kec. Jatibanteng</v>
          </cell>
          <cell r="I4970" t="str">
            <v>KP TEGAL BARAT RT 1 RW 2 WR ANOM JATIBANTENG</v>
          </cell>
          <cell r="J4970" t="str">
            <v>8807080823</v>
          </cell>
          <cell r="K4970" t="str">
            <v/>
          </cell>
        </row>
        <row r="4971">
          <cell r="A4971" t="str">
            <v>19700104 200701 2 018</v>
          </cell>
          <cell r="B4971" t="str">
            <v>510200936</v>
          </cell>
          <cell r="C4971" t="str">
            <v>MAIMUNAH</v>
          </cell>
          <cell r="D4971" t="str">
            <v>II/b</v>
          </cell>
          <cell r="E4971" t="str">
            <v>01-10-2010</v>
          </cell>
          <cell r="F4971" t="str">
            <v>SITUBONDO</v>
          </cell>
          <cell r="G4971" t="str">
            <v>04-01-1970</v>
          </cell>
          <cell r="H4971" t="str">
            <v>SDN 3 Wringinanom Kec. Jatibanteng</v>
          </cell>
          <cell r="I4971" t="str">
            <v>KP KRAJAN JATIBANTENG RT 2 RW 3 JATIBANTENG</v>
          </cell>
          <cell r="J4971" t="str">
            <v>8807080823</v>
          </cell>
          <cell r="K4971" t="str">
            <v/>
          </cell>
        </row>
        <row r="4972">
          <cell r="A4972" t="str">
            <v>19550914 197502 1 002</v>
          </cell>
          <cell r="B4972" t="str">
            <v>130458268</v>
          </cell>
          <cell r="C4972" t="str">
            <v>MISTALI</v>
          </cell>
          <cell r="D4972" t="str">
            <v>IV/b</v>
          </cell>
          <cell r="E4972" t="str">
            <v>01-10-2008</v>
          </cell>
          <cell r="F4972" t="str">
            <v>BONDOWOSO</v>
          </cell>
          <cell r="G4972" t="str">
            <v>14-09-1955</v>
          </cell>
          <cell r="H4972" t="str">
            <v>SDN 1 Sumberanyar Kec. Jatibanteng</v>
          </cell>
          <cell r="I4972" t="str">
            <v>KRAJAN JATIBANTENG RT.1 RW.2 JATIBANTENG 68357</v>
          </cell>
          <cell r="J4972" t="str">
            <v>8807080824</v>
          </cell>
          <cell r="K4972" t="str">
            <v/>
          </cell>
        </row>
        <row r="4973">
          <cell r="A4973" t="str">
            <v>19630905 198303 2 007</v>
          </cell>
          <cell r="B4973" t="str">
            <v>131196437</v>
          </cell>
          <cell r="C4973" t="str">
            <v>DEWI PERTIWI, S.Pd.</v>
          </cell>
          <cell r="D4973" t="str">
            <v>IV/a</v>
          </cell>
          <cell r="E4973" t="str">
            <v>01-10-2006</v>
          </cell>
          <cell r="F4973" t="str">
            <v>TRENGGALEK</v>
          </cell>
          <cell r="G4973" t="str">
            <v>05-09-1963</v>
          </cell>
          <cell r="H4973" t="str">
            <v>SDN 1 Sumberanyar Kec. Jatibanteng</v>
          </cell>
          <cell r="I4973" t="str">
            <v>SAGARAN BLIMBING RT.1 RW.2 BESUKI 68356</v>
          </cell>
          <cell r="J4973" t="str">
            <v>8807080824</v>
          </cell>
          <cell r="K4973" t="str">
            <v/>
          </cell>
        </row>
        <row r="4974">
          <cell r="A4974" t="str">
            <v>19631127 198504 1 001</v>
          </cell>
          <cell r="B4974" t="str">
            <v>131335275</v>
          </cell>
          <cell r="C4974" t="str">
            <v>NURYADI, A.Ma.Pd.</v>
          </cell>
          <cell r="D4974" t="str">
            <v>IV/a</v>
          </cell>
          <cell r="E4974" t="str">
            <v>01-04-2009</v>
          </cell>
          <cell r="F4974" t="str">
            <v>SITUBONDO</v>
          </cell>
          <cell r="G4974" t="str">
            <v>27-11-1963</v>
          </cell>
          <cell r="H4974" t="str">
            <v>SDN 1 Sumberanyar Kec. Jatibanteng</v>
          </cell>
          <cell r="I4974" t="str">
            <v>NOGOSROMO RT.2 RW.1 DS.JATIBANTENG, JTBTG 68357</v>
          </cell>
          <cell r="J4974" t="str">
            <v>8807080824</v>
          </cell>
          <cell r="K4974" t="str">
            <v/>
          </cell>
        </row>
        <row r="4975">
          <cell r="A4975" t="str">
            <v>19610618 198504 1 001</v>
          </cell>
          <cell r="B4975" t="str">
            <v>131378351</v>
          </cell>
          <cell r="C4975" t="str">
            <v>RIDWAN, A.Ma.</v>
          </cell>
          <cell r="D4975" t="str">
            <v>IV/a</v>
          </cell>
          <cell r="E4975" t="str">
            <v>01-10-2009</v>
          </cell>
          <cell r="F4975" t="str">
            <v>SITUBONDO</v>
          </cell>
          <cell r="G4975" t="str">
            <v>18-06-1961</v>
          </cell>
          <cell r="H4975" t="str">
            <v>SDN 1 Sumberanyar Kec. Jatibanteng</v>
          </cell>
          <cell r="I4975" t="str">
            <v>RT.2 RW.2 PESISIR BESUKI 68356</v>
          </cell>
          <cell r="J4975" t="str">
            <v>8807080824</v>
          </cell>
          <cell r="K4975" t="str">
            <v/>
          </cell>
        </row>
        <row r="4976">
          <cell r="A4976" t="str">
            <v>19610827 198504 1 003</v>
          </cell>
          <cell r="B4976" t="str">
            <v>131335217</v>
          </cell>
          <cell r="C4976" t="str">
            <v>MUKANAN, S.Pd.</v>
          </cell>
          <cell r="D4976" t="str">
            <v>IV/a</v>
          </cell>
          <cell r="E4976" t="str">
            <v>01-10-2009</v>
          </cell>
          <cell r="F4976" t="str">
            <v>TULUNGAGUNG</v>
          </cell>
          <cell r="G4976" t="str">
            <v>27-08-1961</v>
          </cell>
          <cell r="H4976" t="str">
            <v>SDN 1 Sumberanyar Kec. Jatibanteng</v>
          </cell>
          <cell r="I4976" t="str">
            <v>RT.1 RW.1 DUKUH BERINGIN DS. LANGKAP BESUKI 68356</v>
          </cell>
          <cell r="J4976" t="str">
            <v>8807080824</v>
          </cell>
          <cell r="K4976" t="str">
            <v/>
          </cell>
        </row>
        <row r="4977">
          <cell r="A4977" t="str">
            <v>19620516 198303 2 013</v>
          </cell>
          <cell r="B4977" t="str">
            <v>131196438</v>
          </cell>
          <cell r="C4977" t="str">
            <v>WIDI ASTUTI, S.Pd.</v>
          </cell>
          <cell r="D4977" t="str">
            <v>IV/a</v>
          </cell>
          <cell r="E4977" t="str">
            <v>01-10-2009</v>
          </cell>
          <cell r="F4977" t="str">
            <v>JEMBER</v>
          </cell>
          <cell r="G4977" t="str">
            <v>16-05-1962</v>
          </cell>
          <cell r="H4977" t="str">
            <v>SDN 1 Sumberanyar Kec. Jatibanteng</v>
          </cell>
          <cell r="I4977" t="str">
            <v>KRAJAN SUMBERANYAR RT.1 RW.1 JATIBANTENG 68357</v>
          </cell>
          <cell r="J4977" t="str">
            <v>8807080824</v>
          </cell>
          <cell r="K4977" t="str">
            <v/>
          </cell>
        </row>
        <row r="4978">
          <cell r="A4978" t="str">
            <v>19650621 198703 1 004</v>
          </cell>
          <cell r="B4978" t="str">
            <v>131520690</v>
          </cell>
          <cell r="C4978" t="str">
            <v>JAENAL ARIFIN</v>
          </cell>
          <cell r="D4978" t="str">
            <v>IV/a</v>
          </cell>
          <cell r="E4978" t="str">
            <v>01-04-2013</v>
          </cell>
          <cell r="F4978" t="str">
            <v>SITUBONDO</v>
          </cell>
          <cell r="G4978" t="str">
            <v>21-06-1965</v>
          </cell>
          <cell r="H4978" t="str">
            <v>SDN 1 Sumberanyar Kec. Jatibanteng</v>
          </cell>
          <cell r="I4978" t="str">
            <v>RT.2 RW.2 JATIBANTENG 68357</v>
          </cell>
          <cell r="J4978" t="str">
            <v>8807080824</v>
          </cell>
          <cell r="K4978" t="str">
            <v/>
          </cell>
        </row>
        <row r="4979">
          <cell r="A4979" t="str">
            <v>19650921 199109 2 001</v>
          </cell>
          <cell r="B4979" t="str">
            <v>131969006</v>
          </cell>
          <cell r="C4979" t="str">
            <v>SALEHATIN, S.Pd.</v>
          </cell>
          <cell r="D4979" t="str">
            <v>III/c</v>
          </cell>
          <cell r="E4979" t="str">
            <v>01-10-2012</v>
          </cell>
          <cell r="F4979" t="str">
            <v>SITUBONDO</v>
          </cell>
          <cell r="G4979" t="str">
            <v>21-09-1965</v>
          </cell>
          <cell r="H4979" t="str">
            <v>SDN 1 Sumberanyar Kec. Jatibanteng</v>
          </cell>
          <cell r="I4979" t="str">
            <v>SUMBERANYAR RT.1 RW.1 JATIBANTENG 68357</v>
          </cell>
          <cell r="J4979" t="str">
            <v>8807080824</v>
          </cell>
          <cell r="K4979" t="str">
            <v/>
          </cell>
        </row>
        <row r="4980">
          <cell r="A4980" t="str">
            <v>19670130 200008 2 001</v>
          </cell>
          <cell r="B4980" t="str">
            <v>132266968</v>
          </cell>
          <cell r="C4980" t="str">
            <v>SUSMIATI, S.Pd.</v>
          </cell>
          <cell r="D4980" t="str">
            <v>III/b</v>
          </cell>
          <cell r="E4980" t="str">
            <v>01-10-2009</v>
          </cell>
          <cell r="F4980" t="str">
            <v>KEDIRI</v>
          </cell>
          <cell r="G4980" t="str">
            <v>30-01-1967</v>
          </cell>
          <cell r="H4980" t="str">
            <v>SDN 1 Sumberanyar Kec. Jatibanteng</v>
          </cell>
          <cell r="I4980" t="str">
            <v>SAGARAN BLIMBING RT.1 RW.2 BESUKI 68356</v>
          </cell>
          <cell r="J4980" t="str">
            <v>8807080824</v>
          </cell>
          <cell r="K4980" t="str">
            <v/>
          </cell>
        </row>
        <row r="4981">
          <cell r="A4981" t="str">
            <v>19810711 200701 1 004</v>
          </cell>
          <cell r="B4981" t="str">
            <v>510202321</v>
          </cell>
          <cell r="C4981" t="str">
            <v>MOHAMMAD SUBHAN</v>
          </cell>
          <cell r="D4981" t="str">
            <v>II/c</v>
          </cell>
          <cell r="E4981" t="str">
            <v>01-04-2013</v>
          </cell>
          <cell r="F4981" t="str">
            <v>SITUBONDO</v>
          </cell>
          <cell r="G4981" t="str">
            <v>11-07-1981</v>
          </cell>
          <cell r="H4981" t="str">
            <v>SDN 1 Sumberanyar Kec. Jatibanteng</v>
          </cell>
          <cell r="I4981" t="str">
            <v>RT 1 RW 2 DS SUMBERANYAR JATIBANTENG</v>
          </cell>
          <cell r="J4981" t="str">
            <v>8807080824</v>
          </cell>
          <cell r="K4981" t="str">
            <v/>
          </cell>
        </row>
        <row r="4982">
          <cell r="A4982" t="str">
            <v>19550101 197501 1 003</v>
          </cell>
          <cell r="B4982" t="str">
            <v>130458153</v>
          </cell>
          <cell r="C4982" t="str">
            <v>SUWARNO, A.Ma.Pd.</v>
          </cell>
          <cell r="D4982" t="str">
            <v>IV/b</v>
          </cell>
          <cell r="E4982" t="str">
            <v>01-10-2008</v>
          </cell>
          <cell r="F4982" t="str">
            <v>SITUBONDO</v>
          </cell>
          <cell r="G4982" t="str">
            <v>01-01-1955</v>
          </cell>
          <cell r="H4982" t="str">
            <v>SDN 2 Sumberanyar Kec. Jatibanteng</v>
          </cell>
          <cell r="I4982" t="str">
            <v>RT.1 RW.1 WRINGIN ANOM KEC. JATIBANTENG 68357</v>
          </cell>
          <cell r="J4982" t="str">
            <v>8807080825</v>
          </cell>
          <cell r="K4982" t="str">
            <v/>
          </cell>
        </row>
        <row r="4983">
          <cell r="A4983" t="str">
            <v>19630723 198303 1 003</v>
          </cell>
          <cell r="B4983" t="str">
            <v>131196325</v>
          </cell>
          <cell r="C4983" t="str">
            <v>RUSDI, S.Pd.</v>
          </cell>
          <cell r="D4983" t="str">
            <v>IV/b</v>
          </cell>
          <cell r="E4983" t="str">
            <v>01-10-2012</v>
          </cell>
          <cell r="F4983" t="str">
            <v>SUMENEP</v>
          </cell>
          <cell r="G4983" t="str">
            <v>23-07-1963</v>
          </cell>
          <cell r="H4983" t="str">
            <v>SDN 2 Sumberanyar Kec. Jatibanteng</v>
          </cell>
          <cell r="I4983" t="str">
            <v>BUNGATAN RT:1/1 BUNGATAN SITUBONDO 68353</v>
          </cell>
          <cell r="J4983" t="str">
            <v>8807080825</v>
          </cell>
          <cell r="K4983" t="str">
            <v/>
          </cell>
        </row>
        <row r="4984">
          <cell r="A4984" t="str">
            <v>19640317 198504 1 001</v>
          </cell>
          <cell r="B4984" t="str">
            <v>131335280</v>
          </cell>
          <cell r="C4984" t="str">
            <v>BUDIONO</v>
          </cell>
          <cell r="D4984" t="str">
            <v>IV/a</v>
          </cell>
          <cell r="E4984" t="str">
            <v>01-04-2009</v>
          </cell>
          <cell r="F4984" t="str">
            <v>SITUBONDO</v>
          </cell>
          <cell r="G4984" t="str">
            <v>17-03-1964</v>
          </cell>
          <cell r="H4984" t="str">
            <v>SDN 2 Sumberanyar Kec. Jatibanteng</v>
          </cell>
          <cell r="I4984" t="str">
            <v>JL. MAWAR RT.2 RW.1 KEC. BESUKI 68356</v>
          </cell>
          <cell r="J4984" t="str">
            <v>8807080825</v>
          </cell>
          <cell r="K4984" t="str">
            <v/>
          </cell>
        </row>
        <row r="4985">
          <cell r="A4985" t="str">
            <v>19640103 198606 1 002</v>
          </cell>
          <cell r="B4985" t="str">
            <v>131446731</v>
          </cell>
          <cell r="C4985" t="str">
            <v>MISTOYO, S.Pd.</v>
          </cell>
          <cell r="D4985" t="str">
            <v>III/d</v>
          </cell>
          <cell r="E4985" t="str">
            <v>01-04-2006</v>
          </cell>
          <cell r="F4985" t="str">
            <v>SITUBONDO</v>
          </cell>
          <cell r="G4985" t="str">
            <v>31-01-1964</v>
          </cell>
          <cell r="H4985" t="str">
            <v>SDN 2 Sumberanyar Kec. Jatibanteng</v>
          </cell>
          <cell r="I4985" t="str">
            <v>KERAJAN RT.2 RW.3 DESA JATIBANTENG 68357</v>
          </cell>
          <cell r="J4985" t="str">
            <v>8807080825</v>
          </cell>
          <cell r="K4985" t="str">
            <v/>
          </cell>
        </row>
        <row r="4986">
          <cell r="A4986" t="str">
            <v>19650816 199109 1 001</v>
          </cell>
          <cell r="B4986" t="str">
            <v>131969004</v>
          </cell>
          <cell r="C4986" t="str">
            <v>RUSTAMAJI</v>
          </cell>
          <cell r="D4986" t="str">
            <v>III/c</v>
          </cell>
          <cell r="E4986" t="str">
            <v>01-10-2012</v>
          </cell>
          <cell r="F4986" t="str">
            <v>SITUBONDO</v>
          </cell>
          <cell r="G4986" t="str">
            <v>16-08-1965</v>
          </cell>
          <cell r="H4986" t="str">
            <v>SDN 2 Sumberanyar Kec. Jatibanteng</v>
          </cell>
          <cell r="I4986" t="str">
            <v>KP. KESAMBIYAN RT.3 RW.1 DESA PAOWAN 68357</v>
          </cell>
          <cell r="J4986" t="str">
            <v>8807080825</v>
          </cell>
          <cell r="K4986" t="str">
            <v/>
          </cell>
        </row>
        <row r="4987">
          <cell r="A4987" t="str">
            <v>19760816 201001 2 011</v>
          </cell>
          <cell r="B4987" t="str">
            <v>910001122</v>
          </cell>
          <cell r="C4987" t="str">
            <v>SUNIATI, A.Ma.Pd.</v>
          </cell>
          <cell r="D4987" t="str">
            <v>II/c</v>
          </cell>
          <cell r="E4987" t="str">
            <v>01-04-2013</v>
          </cell>
          <cell r="F4987" t="str">
            <v>SITUBONDO</v>
          </cell>
          <cell r="G4987" t="str">
            <v>16-08-1976</v>
          </cell>
          <cell r="H4987" t="str">
            <v>SDN 2 Sumberanyar Kec. Jatibanteng</v>
          </cell>
          <cell r="I4987" t="str">
            <v>SUMBERMALANG, JATIBANTENG, SITUBONDO</v>
          </cell>
          <cell r="J4987" t="str">
            <v>8807080825</v>
          </cell>
          <cell r="K4987" t="str">
            <v/>
          </cell>
        </row>
        <row r="4988">
          <cell r="A4988" t="str">
            <v>19630101 198303 1 017</v>
          </cell>
          <cell r="B4988" t="str">
            <v>131196473</v>
          </cell>
          <cell r="C4988" t="str">
            <v>Drs. SABAR PRANOTO</v>
          </cell>
          <cell r="D4988" t="str">
            <v>IV/b</v>
          </cell>
          <cell r="E4988" t="str">
            <v>01-10-2012</v>
          </cell>
          <cell r="F4988" t="str">
            <v>SITUBONDO</v>
          </cell>
          <cell r="G4988" t="str">
            <v>01-01-1963</v>
          </cell>
          <cell r="H4988" t="str">
            <v>SDN 3 Sumberanyar Kec. Jatibanteng</v>
          </cell>
          <cell r="I4988" t="str">
            <v>SUMBERANYAR RT 01/4 BANYUPUTIH SITUBONDO 68374</v>
          </cell>
          <cell r="J4988" t="str">
            <v>8807080826</v>
          </cell>
          <cell r="K4988" t="str">
            <v/>
          </cell>
        </row>
        <row r="4989">
          <cell r="A4989" t="str">
            <v>19620320 198303 2 007</v>
          </cell>
          <cell r="B4989" t="str">
            <v>131196540</v>
          </cell>
          <cell r="C4989" t="str">
            <v>SUSIANAH, S.Pd.</v>
          </cell>
          <cell r="D4989" t="str">
            <v>IV/a</v>
          </cell>
          <cell r="E4989" t="str">
            <v>01-04-2008</v>
          </cell>
          <cell r="F4989" t="str">
            <v>JOMBANG</v>
          </cell>
          <cell r="G4989" t="str">
            <v>20-03-1962</v>
          </cell>
          <cell r="H4989" t="str">
            <v>SDN 3 Sumberanyar Kec. Jatibanteng</v>
          </cell>
          <cell r="I4989" t="str">
            <v>RT.1 RW.1 JL. JATIBANTENG KEC. JATIBANTENG 68357</v>
          </cell>
          <cell r="J4989" t="str">
            <v>8807080826</v>
          </cell>
          <cell r="K4989" t="str">
            <v/>
          </cell>
        </row>
        <row r="4990">
          <cell r="A4990" t="str">
            <v>19800921 200604 1 018</v>
          </cell>
          <cell r="B4990" t="str">
            <v>510164998</v>
          </cell>
          <cell r="C4990" t="str">
            <v>SUBHAN HADI, A.Ma.</v>
          </cell>
          <cell r="D4990" t="str">
            <v>II/d</v>
          </cell>
          <cell r="E4990" t="str">
            <v>01-04-2013</v>
          </cell>
          <cell r="F4990" t="str">
            <v>SITUBONDO</v>
          </cell>
          <cell r="G4990" t="str">
            <v>21-09-1980</v>
          </cell>
          <cell r="H4990" t="str">
            <v>SDN 3 Sumberanyar Kec. Jatibanteng</v>
          </cell>
          <cell r="I4990" t="str">
            <v>KP.SETIMBO RT.1/2 JATIBANTENG</v>
          </cell>
          <cell r="J4990" t="str">
            <v>8807080826</v>
          </cell>
          <cell r="K4990" t="str">
            <v/>
          </cell>
        </row>
        <row r="4991">
          <cell r="A4991" t="str">
            <v>19770910 200701 1 009</v>
          </cell>
          <cell r="B4991" t="str">
            <v>510201614</v>
          </cell>
          <cell r="C4991" t="str">
            <v>IMAM PRAYUDI</v>
          </cell>
          <cell r="D4991" t="str">
            <v>II/c</v>
          </cell>
          <cell r="E4991" t="str">
            <v>01-04-2013</v>
          </cell>
          <cell r="F4991" t="str">
            <v>SITUBONDO</v>
          </cell>
          <cell r="G4991" t="str">
            <v>10-09-1977</v>
          </cell>
          <cell r="H4991" t="str">
            <v>SDN 3 Sumberanyar Kec. Jatibanteng</v>
          </cell>
          <cell r="I4991" t="str">
            <v>KP. KRAJAN RT 02 JATIBANTENG</v>
          </cell>
          <cell r="J4991" t="str">
            <v>8807080826</v>
          </cell>
          <cell r="K4991" t="str">
            <v/>
          </cell>
        </row>
        <row r="4992">
          <cell r="A4992" t="str">
            <v>19830305 200701 2 006</v>
          </cell>
          <cell r="B4992" t="str">
            <v>510201687</v>
          </cell>
          <cell r="C4992" t="str">
            <v>SRI MURTININGSIH</v>
          </cell>
          <cell r="D4992" t="str">
            <v>II/c</v>
          </cell>
          <cell r="E4992" t="str">
            <v>01-04-2013</v>
          </cell>
          <cell r="F4992" t="str">
            <v>SITUBONDO</v>
          </cell>
          <cell r="G4992" t="str">
            <v>05-03-1983</v>
          </cell>
          <cell r="H4992" t="str">
            <v>SDN 3 Sumberanyar Kec. Jatibanteng</v>
          </cell>
          <cell r="I4992" t="str">
            <v>RT 1 RW 1 KEMBANGSARI JATIBANTENG SITUBONDO</v>
          </cell>
          <cell r="J4992" t="str">
            <v>8807080826</v>
          </cell>
          <cell r="K4992" t="str">
            <v/>
          </cell>
        </row>
        <row r="4993">
          <cell r="A4993" t="str">
            <v>19870606 201001 2 022</v>
          </cell>
          <cell r="B4993" t="str">
            <v>910001621</v>
          </cell>
          <cell r="C4993" t="str">
            <v>DIAN SAFITRI, A.Ma.</v>
          </cell>
          <cell r="D4993" t="str">
            <v>II/b</v>
          </cell>
          <cell r="E4993" t="str">
            <v>01-01-2010</v>
          </cell>
          <cell r="F4993" t="str">
            <v>SITUBONDO</v>
          </cell>
          <cell r="G4993" t="str">
            <v>06-06-1987</v>
          </cell>
          <cell r="H4993" t="str">
            <v>SDN 3 Sumberanyar Kec. Jatibanteng</v>
          </cell>
          <cell r="I4993" t="str">
            <v>DS. PAOWAN RT 02 RW 01 PANARUKAN SITUBONDO</v>
          </cell>
          <cell r="J4993" t="str">
            <v>8807080826</v>
          </cell>
          <cell r="K4993" t="str">
            <v/>
          </cell>
        </row>
        <row r="4994">
          <cell r="A4994" t="str">
            <v>19590511 197907 1 001</v>
          </cell>
          <cell r="B4994" t="str">
            <v>130751412</v>
          </cell>
          <cell r="C4994" t="str">
            <v>GAZALI, A.Ma.Pd.</v>
          </cell>
          <cell r="D4994" t="str">
            <v>IV/a</v>
          </cell>
          <cell r="E4994" t="str">
            <v>01-04-2004</v>
          </cell>
          <cell r="F4994" t="str">
            <v>SITUBONDO</v>
          </cell>
          <cell r="G4994" t="str">
            <v>11-05-1959</v>
          </cell>
          <cell r="H4994" t="str">
            <v>SDN 1 Patemon Kec. Jatibanteng</v>
          </cell>
          <cell r="I4994" t="str">
            <v>RT.2 RW.1 DESA JATIBANTENG 68357</v>
          </cell>
          <cell r="J4994" t="str">
            <v>8807080827</v>
          </cell>
          <cell r="K4994" t="str">
            <v/>
          </cell>
        </row>
        <row r="4995">
          <cell r="A4995" t="str">
            <v>19610410 198201 1 011</v>
          </cell>
          <cell r="B4995" t="str">
            <v>131043758</v>
          </cell>
          <cell r="C4995" t="str">
            <v>SUTAJI</v>
          </cell>
          <cell r="D4995" t="str">
            <v>IV/a</v>
          </cell>
          <cell r="E4995" t="str">
            <v>01-04-2009</v>
          </cell>
          <cell r="F4995" t="str">
            <v>SITUBONDO</v>
          </cell>
          <cell r="G4995" t="str">
            <v>10-04-1961</v>
          </cell>
          <cell r="H4995" t="str">
            <v>SDN 1 Patemon Kec. Jatibanteng</v>
          </cell>
          <cell r="I4995" t="str">
            <v>RW.3 RT.1 DS. JATIBANTENG 68357</v>
          </cell>
          <cell r="J4995" t="str">
            <v>8807080827</v>
          </cell>
          <cell r="K4995" t="str">
            <v/>
          </cell>
        </row>
        <row r="4996">
          <cell r="A4996" t="str">
            <v>19810805 201001 1 018</v>
          </cell>
          <cell r="B4996" t="str">
            <v>910001325</v>
          </cell>
          <cell r="C4996" t="str">
            <v>HENDRIG WINARKO, S.Pd.</v>
          </cell>
          <cell r="D4996" t="str">
            <v>III/b</v>
          </cell>
          <cell r="E4996" t="str">
            <v>01-04-2013</v>
          </cell>
          <cell r="F4996" t="str">
            <v>SITUBONDO</v>
          </cell>
          <cell r="G4996" t="str">
            <v>05-08-1981</v>
          </cell>
          <cell r="H4996" t="str">
            <v>SDN 1 Patemon Kec. Jatibanteng</v>
          </cell>
          <cell r="I4996" t="str">
            <v>Dsn Wringin RT 01 / 01 Ds. Wringinanom Jatibanteng</v>
          </cell>
          <cell r="J4996" t="str">
            <v>8807080827</v>
          </cell>
          <cell r="K4996" t="str">
            <v/>
          </cell>
        </row>
        <row r="4997">
          <cell r="A4997" t="str">
            <v>19810605 200701 1 008</v>
          </cell>
          <cell r="B4997" t="str">
            <v>510201607</v>
          </cell>
          <cell r="C4997" t="str">
            <v>DIDIT PURNAWAN AFANDI</v>
          </cell>
          <cell r="D4997" t="str">
            <v>II/c</v>
          </cell>
          <cell r="E4997" t="str">
            <v>01-04-2013</v>
          </cell>
          <cell r="F4997" t="str">
            <v>SITUBONDO</v>
          </cell>
          <cell r="G4997" t="str">
            <v>01-06-1981</v>
          </cell>
          <cell r="H4997" t="str">
            <v>SDN 1 Patemon Kec. Jatibanteng</v>
          </cell>
          <cell r="I4997" t="str">
            <v>KP KRAJAN RT 1 RW 2 DS JATIBANTENG SITUBONDO</v>
          </cell>
          <cell r="J4997" t="str">
            <v>8807080827</v>
          </cell>
          <cell r="K4997" t="str">
            <v/>
          </cell>
        </row>
        <row r="4998">
          <cell r="A4998" t="str">
            <v>19860420 200801 1 001</v>
          </cell>
          <cell r="B4998" t="str">
            <v>510231184</v>
          </cell>
          <cell r="C4998" t="str">
            <v>NANANG KOSIM</v>
          </cell>
          <cell r="D4998" t="str">
            <v>II/b</v>
          </cell>
          <cell r="E4998" t="str">
            <v>01-04-2011</v>
          </cell>
          <cell r="F4998" t="str">
            <v>SITUBONDO</v>
          </cell>
          <cell r="G4998" t="str">
            <v>20-04-1986</v>
          </cell>
          <cell r="H4998" t="str">
            <v>SDN 1 Patemon Kec. Jatibanteng</v>
          </cell>
          <cell r="I4998" t="str">
            <v>KP. KRAJAN RT 01 RW 01 DS. JATIBANTENG SITUBONDO</v>
          </cell>
          <cell r="J4998" t="str">
            <v>8807080827</v>
          </cell>
          <cell r="K4998" t="str">
            <v/>
          </cell>
        </row>
        <row r="4999">
          <cell r="A4999" t="str">
            <v>19590325 198504 1 001</v>
          </cell>
          <cell r="B4999" t="str">
            <v>131331770</v>
          </cell>
          <cell r="C4999" t="str">
            <v>SUNARSO, S.Pd.</v>
          </cell>
          <cell r="D4999" t="str">
            <v>IV/a</v>
          </cell>
          <cell r="E4999" t="str">
            <v>01-10-2009</v>
          </cell>
          <cell r="F4999" t="str">
            <v>SITUBONDO</v>
          </cell>
          <cell r="G4999" t="str">
            <v>25-03-1959</v>
          </cell>
          <cell r="H4999" t="str">
            <v>SDN 2 Patemon Kec. Jatibanteng</v>
          </cell>
          <cell r="I4999" t="str">
            <v>KRASTAL RT.2 RW.1 JATIBANTENG 68357</v>
          </cell>
          <cell r="J4999" t="str">
            <v>8807080828</v>
          </cell>
          <cell r="K4999" t="str">
            <v/>
          </cell>
        </row>
        <row r="5000">
          <cell r="A5000" t="str">
            <v>19620322 198504 1 002</v>
          </cell>
          <cell r="B5000" t="str">
            <v>131335238</v>
          </cell>
          <cell r="C5000" t="str">
            <v>SOEWARJO, A.Ma.Pd.</v>
          </cell>
          <cell r="D5000" t="str">
            <v>III/d</v>
          </cell>
          <cell r="E5000" t="str">
            <v>01-10-2005</v>
          </cell>
          <cell r="F5000" t="str">
            <v>SITUBONDO</v>
          </cell>
          <cell r="G5000" t="str">
            <v>22-03-1962</v>
          </cell>
          <cell r="H5000" t="str">
            <v>SDN 2 Patemon Kec. Jatibanteng</v>
          </cell>
          <cell r="I5000" t="str">
            <v>CURAH SURI RT.2 RW.1 JATIBANTENG 68357</v>
          </cell>
          <cell r="J5000" t="str">
            <v>8807080828</v>
          </cell>
          <cell r="K5000" t="str">
            <v/>
          </cell>
        </row>
        <row r="5001">
          <cell r="A5001" t="str">
            <v>19650908 199102 1 001</v>
          </cell>
          <cell r="B5001" t="str">
            <v>131932023</v>
          </cell>
          <cell r="C5001" t="str">
            <v>JOKO SATRIYO WIJOYO, S.Pd.</v>
          </cell>
          <cell r="D5001" t="str">
            <v>III/d</v>
          </cell>
          <cell r="E5001" t="str">
            <v>01-04-2011</v>
          </cell>
          <cell r="F5001" t="str">
            <v>SITUBONDO</v>
          </cell>
          <cell r="G5001" t="str">
            <v>08-09-1965</v>
          </cell>
          <cell r="H5001" t="str">
            <v>SDN 2 Patemon Kec. Jatibanteng</v>
          </cell>
          <cell r="I5001" t="str">
            <v>JL. SUCIPTO GG.X RT.3 RW.1 DAWUHAN 68312</v>
          </cell>
          <cell r="J5001" t="str">
            <v>8807080828</v>
          </cell>
          <cell r="K5001" t="str">
            <v/>
          </cell>
        </row>
        <row r="5002">
          <cell r="A5002" t="str">
            <v>19800517 200701 1 008</v>
          </cell>
          <cell r="B5002" t="str">
            <v>510201721</v>
          </cell>
          <cell r="C5002" t="str">
            <v>ROBET AGUNG WIYONO</v>
          </cell>
          <cell r="D5002" t="str">
            <v>II/c</v>
          </cell>
          <cell r="E5002" t="str">
            <v>01-04-2013</v>
          </cell>
          <cell r="F5002" t="str">
            <v>MALANG</v>
          </cell>
          <cell r="G5002" t="str">
            <v>17-05-1980</v>
          </cell>
          <cell r="H5002" t="str">
            <v>SDN 2 Patemon Kec. Jatibanteng</v>
          </cell>
          <cell r="I5002" t="str">
            <v>RT 1 RW 1 DSN SETIMBO JATIBANTENG</v>
          </cell>
          <cell r="J5002" t="str">
            <v>8807080828</v>
          </cell>
          <cell r="K5002" t="str">
            <v/>
          </cell>
        </row>
        <row r="5003">
          <cell r="A5003" t="str">
            <v>19690802 200501 1 008</v>
          </cell>
          <cell r="B5003" t="str">
            <v>510146184</v>
          </cell>
          <cell r="C5003" t="str">
            <v>NIHARYADI</v>
          </cell>
          <cell r="D5003" t="str">
            <v>II/c</v>
          </cell>
          <cell r="E5003" t="str">
            <v>01-04-2011</v>
          </cell>
          <cell r="F5003" t="str">
            <v>SITUBONDO</v>
          </cell>
          <cell r="G5003" t="str">
            <v>02-08-1969</v>
          </cell>
          <cell r="H5003" t="str">
            <v>SDN 3 Patemon Kec. Jatibanteng</v>
          </cell>
          <cell r="I5003" t="str">
            <v>KP DAUH RT2/2 DS JATIBANTENG KEC JATIBANTENG SIT</v>
          </cell>
          <cell r="J5003" t="str">
            <v>8807080829</v>
          </cell>
          <cell r="K5003" t="str">
            <v/>
          </cell>
        </row>
        <row r="5004">
          <cell r="A5004" t="str">
            <v>19830224 200801 1 007</v>
          </cell>
          <cell r="B5004" t="str">
            <v>510229719</v>
          </cell>
          <cell r="C5004" t="str">
            <v>A. SAIFULLAH</v>
          </cell>
          <cell r="D5004" t="str">
            <v>II/b</v>
          </cell>
          <cell r="E5004" t="str">
            <v>01-04-2011</v>
          </cell>
          <cell r="F5004" t="str">
            <v>SITUBONDO</v>
          </cell>
          <cell r="G5004" t="str">
            <v>24-02-1983</v>
          </cell>
          <cell r="H5004" t="str">
            <v>SDN 3 Patemon Kec. Jatibanteng</v>
          </cell>
          <cell r="I5004" t="str">
            <v>KP.PETONG RT.3/1 DS.PATEMON JATIBANTENG SITUBONDO</v>
          </cell>
          <cell r="J5004" t="str">
            <v>8807080829</v>
          </cell>
          <cell r="K5004" t="str">
            <v/>
          </cell>
        </row>
        <row r="5005">
          <cell r="A5005" t="str">
            <v>19621016 198803 1 009</v>
          </cell>
          <cell r="B5005" t="str">
            <v>131762181</v>
          </cell>
          <cell r="C5005" t="str">
            <v>MATRAWI, S.Pd, M.M.</v>
          </cell>
          <cell r="D5005" t="str">
            <v>III/c</v>
          </cell>
          <cell r="E5005" t="str">
            <v>01-10-2009</v>
          </cell>
          <cell r="F5005" t="str">
            <v>SITUBONDO</v>
          </cell>
          <cell r="G5005" t="str">
            <v>16-10-1962</v>
          </cell>
          <cell r="H5005" t="str">
            <v>Subbag. Tata Usaha UPTD Pendidikan Kec.Jatibanteng</v>
          </cell>
          <cell r="I5005" t="str">
            <v>DESA TLOGOSARI KEC. SUMBERMALANG 68355</v>
          </cell>
          <cell r="J5005" t="str">
            <v>8807080850</v>
          </cell>
          <cell r="K5005" t="str">
            <v>14-08-2009</v>
          </cell>
        </row>
        <row r="5006">
          <cell r="A5006" t="str">
            <v>19500924 197309 1 001</v>
          </cell>
          <cell r="B5006" t="str">
            <v>510043944</v>
          </cell>
          <cell r="C5006" t="str">
            <v>SUWARJONO, S.Pd.</v>
          </cell>
          <cell r="D5006" t="str">
            <v>IV/b</v>
          </cell>
          <cell r="E5006" t="str">
            <v>01-10-2008</v>
          </cell>
          <cell r="F5006" t="str">
            <v>SITUBONDO</v>
          </cell>
          <cell r="G5006" t="str">
            <v>24-09-1950</v>
          </cell>
          <cell r="H5006" t="str">
            <v>UPTD Pendidikan Kec. Sumbermalang</v>
          </cell>
          <cell r="I5006" t="str">
            <v>RT 07 RW 02 DESA TLOGOSARI SUMBERMALANG 68355</v>
          </cell>
          <cell r="J5006" t="str">
            <v>8807080900</v>
          </cell>
          <cell r="K5006" t="str">
            <v/>
          </cell>
        </row>
        <row r="5007">
          <cell r="A5007" t="str">
            <v>19540725 197702 1 001</v>
          </cell>
          <cell r="B5007" t="str">
            <v>130583958</v>
          </cell>
          <cell r="C5007" t="str">
            <v>RUSTAM HADI, S.Pd.</v>
          </cell>
          <cell r="D5007" t="str">
            <v>IV/b</v>
          </cell>
          <cell r="E5007" t="str">
            <v>01-10-2011</v>
          </cell>
          <cell r="F5007" t="str">
            <v>SITUBONDO</v>
          </cell>
          <cell r="G5007" t="str">
            <v>25-07-1954</v>
          </cell>
          <cell r="H5007" t="str">
            <v>UPTD Pendidikan Kec. Sumbermalang</v>
          </cell>
          <cell r="I5007" t="str">
            <v>SELO MUKTI RT 2/1 MLANDINGAN   68353</v>
          </cell>
          <cell r="J5007" t="str">
            <v>8807080900</v>
          </cell>
          <cell r="K5007" t="str">
            <v/>
          </cell>
        </row>
        <row r="5008">
          <cell r="A5008" t="str">
            <v>19630310 198303 1 007</v>
          </cell>
          <cell r="B5008" t="str">
            <v>131196569</v>
          </cell>
          <cell r="C5008" t="str">
            <v>WAHYUDI SUPRIYANTO, S.Pd.</v>
          </cell>
          <cell r="D5008" t="str">
            <v>IV/b</v>
          </cell>
          <cell r="E5008" t="str">
            <v>01-10-2012</v>
          </cell>
          <cell r="F5008" t="str">
            <v>PASURUAN</v>
          </cell>
          <cell r="G5008" t="str">
            <v>10-03-1963</v>
          </cell>
          <cell r="H5008" t="str">
            <v>UPTD Pendidikan Kec. Sumbermalang</v>
          </cell>
          <cell r="I5008" t="str">
            <v>GRIYA BESUKI MULYA F.03 BESUKI 68356</v>
          </cell>
          <cell r="J5008" t="str">
            <v>8807080900</v>
          </cell>
          <cell r="K5008" t="str">
            <v/>
          </cell>
        </row>
        <row r="5009">
          <cell r="A5009" t="str">
            <v>19591114 197907 1 003</v>
          </cell>
          <cell r="B5009" t="str">
            <v>130748700</v>
          </cell>
          <cell r="C5009" t="str">
            <v>Drs. SUTIRTO, M.Pd.</v>
          </cell>
          <cell r="D5009" t="str">
            <v>IV/a</v>
          </cell>
          <cell r="E5009" t="str">
            <v>01-10-2007</v>
          </cell>
          <cell r="F5009" t="str">
            <v>SITUBONDO</v>
          </cell>
          <cell r="G5009" t="str">
            <v>14-11-1959</v>
          </cell>
          <cell r="H5009" t="str">
            <v>UPTD Pendidikan Kec. Sumbermalang</v>
          </cell>
          <cell r="I5009" t="str">
            <v>DESA BUDUAN RT 02/RW 06 KEC. SUBOH (68354)</v>
          </cell>
          <cell r="J5009" t="str">
            <v>8807080900</v>
          </cell>
          <cell r="K5009" t="str">
            <v>26-10-2001</v>
          </cell>
        </row>
        <row r="5010">
          <cell r="A5010" t="str">
            <v>19630815 198603 2 017</v>
          </cell>
          <cell r="B5010" t="str">
            <v>131621868</v>
          </cell>
          <cell r="C5010" t="str">
            <v>NUR AINI, S.Pd.</v>
          </cell>
          <cell r="D5010" t="str">
            <v>IV/a</v>
          </cell>
          <cell r="E5010" t="str">
            <v>01-10-2011</v>
          </cell>
          <cell r="F5010" t="str">
            <v>SITUBONDO</v>
          </cell>
          <cell r="G5010" t="str">
            <v>15-08-1963</v>
          </cell>
          <cell r="H5010" t="str">
            <v>UPTD Pendidikan Kec. Sumbermalang</v>
          </cell>
          <cell r="I5010" t="str">
            <v>TLOGOSARI RT 12 RW 03 SUMBERMALANG 68355</v>
          </cell>
          <cell r="J5010" t="str">
            <v>8807080900</v>
          </cell>
          <cell r="K5010" t="str">
            <v/>
          </cell>
        </row>
        <row r="5011">
          <cell r="A5011" t="str">
            <v>19620601 198303 1 015</v>
          </cell>
          <cell r="B5011" t="str">
            <v>131196613</v>
          </cell>
          <cell r="C5011" t="str">
            <v>ASBIAN, S.Pd.</v>
          </cell>
          <cell r="D5011" t="str">
            <v>IV/a</v>
          </cell>
          <cell r="E5011" t="str">
            <v>01-04-2012</v>
          </cell>
          <cell r="F5011" t="str">
            <v>SITUBONDO</v>
          </cell>
          <cell r="G5011" t="str">
            <v>01-06-1962</v>
          </cell>
          <cell r="H5011" t="str">
            <v>UPTD Pendidikan Kec. Sumbermalang</v>
          </cell>
          <cell r="I5011" t="str">
            <v>JL.MADURA RT 01 RW 03 BESUKI 68356</v>
          </cell>
          <cell r="J5011" t="str">
            <v>8807080900</v>
          </cell>
          <cell r="K5011" t="str">
            <v/>
          </cell>
        </row>
        <row r="5012">
          <cell r="A5012" t="str">
            <v>19620401 198504 1 002</v>
          </cell>
          <cell r="B5012" t="str">
            <v>131331786</v>
          </cell>
          <cell r="C5012" t="str">
            <v>JARWADI, S.Pd.</v>
          </cell>
          <cell r="D5012" t="str">
            <v>III/d</v>
          </cell>
          <cell r="E5012" t="str">
            <v>01-04-2008</v>
          </cell>
          <cell r="F5012" t="str">
            <v>BANYUWANGI</v>
          </cell>
          <cell r="G5012" t="str">
            <v>01-04-1962</v>
          </cell>
          <cell r="H5012" t="str">
            <v>UPTD Pendidikan Kec. Sumbermalang</v>
          </cell>
          <cell r="I5012" t="str">
            <v>RT 01 RW 02 WIDOROPAYUNG BESUKI 68356</v>
          </cell>
          <cell r="J5012" t="str">
            <v>8807080900</v>
          </cell>
          <cell r="K5012" t="str">
            <v/>
          </cell>
        </row>
        <row r="5013">
          <cell r="A5013" t="str">
            <v>19630924 198201 1 001</v>
          </cell>
          <cell r="B5013" t="str">
            <v>131043619</v>
          </cell>
          <cell r="C5013" t="str">
            <v>MAWARDI, S.H.</v>
          </cell>
          <cell r="D5013" t="str">
            <v>III/d</v>
          </cell>
          <cell r="E5013" t="str">
            <v>01-10-2011</v>
          </cell>
          <cell r="F5013" t="str">
            <v>SITUBONDO</v>
          </cell>
          <cell r="G5013" t="str">
            <v>24-09-1963</v>
          </cell>
          <cell r="H5013" t="str">
            <v>UPTD Pendidikan Kec. Sumbermalang</v>
          </cell>
          <cell r="I5013" t="str">
            <v>RT 09 RW 02 TLOGOSARI SUMBERMALANG 68355</v>
          </cell>
          <cell r="J5013" t="str">
            <v>8807080900</v>
          </cell>
          <cell r="K5013" t="str">
            <v/>
          </cell>
        </row>
        <row r="5014">
          <cell r="A5014" t="str">
            <v>19640925 199102 1 001</v>
          </cell>
          <cell r="B5014" t="str">
            <v>131932011</v>
          </cell>
          <cell r="C5014" t="str">
            <v>SUNDORO, S.Pd.</v>
          </cell>
          <cell r="D5014" t="str">
            <v>III/d</v>
          </cell>
          <cell r="E5014" t="str">
            <v>01-04-2012</v>
          </cell>
          <cell r="F5014" t="str">
            <v>SITUBONDO</v>
          </cell>
          <cell r="G5014" t="str">
            <v>25-09-1964</v>
          </cell>
          <cell r="H5014" t="str">
            <v>UPTD Pendidikan Kec. Sumbermalang</v>
          </cell>
          <cell r="I5014" t="str">
            <v>RT 11 RW 03 TLOGOSARI SUMBERMALANG (68355)</v>
          </cell>
          <cell r="J5014" t="str">
            <v>8807080900</v>
          </cell>
          <cell r="K5014" t="str">
            <v/>
          </cell>
        </row>
        <row r="5015">
          <cell r="A5015" t="str">
            <v>19780401 200903 1 001</v>
          </cell>
          <cell r="B5015" t="str">
            <v>910000204</v>
          </cell>
          <cell r="C5015" t="str">
            <v>IWAN SYAFRIO BUDI WARNO, S.IP.</v>
          </cell>
          <cell r="D5015" t="str">
            <v>III/b</v>
          </cell>
          <cell r="E5015" t="str">
            <v>01-04-2013</v>
          </cell>
          <cell r="F5015" t="str">
            <v>SITUBONDO</v>
          </cell>
          <cell r="G5015" t="str">
            <v>01-04-1978</v>
          </cell>
          <cell r="H5015" t="str">
            <v>UPTD Pendidikan Kec. Sumbermalang</v>
          </cell>
          <cell r="I5015" t="str">
            <v>JL GUNUNG IJEN RT05/RW02 BESUKI KAB.SITUBONDO</v>
          </cell>
          <cell r="J5015" t="str">
            <v>8807080900</v>
          </cell>
          <cell r="K5015" t="str">
            <v/>
          </cell>
        </row>
        <row r="5016">
          <cell r="A5016" t="str">
            <v>19720204 201001 2 001</v>
          </cell>
          <cell r="B5016" t="str">
            <v>910001042</v>
          </cell>
          <cell r="C5016" t="str">
            <v>FATIMAH, S.Pd.</v>
          </cell>
          <cell r="D5016" t="str">
            <v>III/a</v>
          </cell>
          <cell r="E5016" t="str">
            <v>01-01-2010</v>
          </cell>
          <cell r="F5016" t="str">
            <v>SITUBONDO</v>
          </cell>
          <cell r="G5016" t="str">
            <v>04-02-1972</v>
          </cell>
          <cell r="H5016" t="str">
            <v>UPTD Pendidikan Kec. Sumbermalang</v>
          </cell>
          <cell r="I5016" t="str">
            <v/>
          </cell>
          <cell r="J5016" t="str">
            <v>8807080900</v>
          </cell>
          <cell r="K5016" t="str">
            <v/>
          </cell>
        </row>
        <row r="5017">
          <cell r="A5017" t="str">
            <v>19630609 200701 2 005</v>
          </cell>
          <cell r="B5017" t="str">
            <v>510192858</v>
          </cell>
          <cell r="C5017" t="str">
            <v>LASIYATIN</v>
          </cell>
          <cell r="D5017" t="str">
            <v>II/c</v>
          </cell>
          <cell r="E5017" t="str">
            <v>01-04-2013</v>
          </cell>
          <cell r="F5017" t="str">
            <v>SITUBONDO</v>
          </cell>
          <cell r="G5017" t="str">
            <v>09-06-1963</v>
          </cell>
          <cell r="H5017" t="str">
            <v>UPTD Pendidikan Kec. Sumbermalang</v>
          </cell>
          <cell r="I5017" t="str">
            <v>RT 8 RW 2 TLOGOSARI KEC SBR MALANG SITUBONDO</v>
          </cell>
          <cell r="J5017" t="str">
            <v>8807080900</v>
          </cell>
          <cell r="K5017" t="str">
            <v/>
          </cell>
        </row>
        <row r="5018">
          <cell r="A5018" t="str">
            <v>19780504 201001 2 007</v>
          </cell>
          <cell r="B5018" t="str">
            <v>910001175</v>
          </cell>
          <cell r="C5018" t="str">
            <v>LELY MEININA, A.Ma.Pd.</v>
          </cell>
          <cell r="D5018" t="str">
            <v>II/c</v>
          </cell>
          <cell r="E5018" t="str">
            <v>01-04-2013</v>
          </cell>
          <cell r="F5018" t="str">
            <v>SITUBONDO</v>
          </cell>
          <cell r="G5018" t="str">
            <v>04-05-1978</v>
          </cell>
          <cell r="H5018" t="str">
            <v>UPTD Pendidikan Kec. Sumbermalang</v>
          </cell>
          <cell r="I5018" t="str">
            <v>JL. ARGOPURO NO,100 TLOGOSARI SUMBERMALANG</v>
          </cell>
          <cell r="J5018" t="str">
            <v>8807080900</v>
          </cell>
          <cell r="K5018" t="str">
            <v/>
          </cell>
        </row>
        <row r="5019">
          <cell r="A5019" t="str">
            <v>19730419 200701 1 009</v>
          </cell>
          <cell r="B5019" t="str">
            <v>510192666</v>
          </cell>
          <cell r="C5019" t="str">
            <v>RIDWAN GUNANTO</v>
          </cell>
          <cell r="D5019" t="str">
            <v>II/b</v>
          </cell>
          <cell r="E5019" t="str">
            <v>01-04-2011</v>
          </cell>
          <cell r="F5019" t="str">
            <v>SITUBONDO</v>
          </cell>
          <cell r="G5019" t="str">
            <v>19-04-1973</v>
          </cell>
          <cell r="H5019" t="str">
            <v>UPTD Pendidikan Kec. Sumbermalang</v>
          </cell>
          <cell r="I5019" t="str">
            <v>RT 11 RW 3 TLOGOSARI SUMBERMALANG SITUBONDO</v>
          </cell>
          <cell r="J5019" t="str">
            <v>8807080900</v>
          </cell>
          <cell r="K5019" t="str">
            <v/>
          </cell>
        </row>
        <row r="5020">
          <cell r="A5020" t="str">
            <v>19691205 200701 1 024</v>
          </cell>
          <cell r="B5020" t="str">
            <v>510193032</v>
          </cell>
          <cell r="C5020" t="str">
            <v>BAMBANG HERMANTO</v>
          </cell>
          <cell r="D5020" t="str">
            <v>II/b</v>
          </cell>
          <cell r="E5020" t="str">
            <v>01-04-2011</v>
          </cell>
          <cell r="F5020" t="str">
            <v>SITUBONDO</v>
          </cell>
          <cell r="G5020" t="str">
            <v>05-12-1969</v>
          </cell>
          <cell r="H5020" t="str">
            <v>UPTD Pendidikan Kec. Sumbermalang</v>
          </cell>
          <cell r="I5020" t="str">
            <v>RT 11 RW 3 TLOGOSARI KEC. SUMBERMALANG</v>
          </cell>
          <cell r="J5020" t="str">
            <v>8807080900</v>
          </cell>
          <cell r="K5020" t="str">
            <v/>
          </cell>
        </row>
        <row r="5021">
          <cell r="A5021" t="str">
            <v>19600624 198201 1 007</v>
          </cell>
          <cell r="B5021" t="str">
            <v>131043877</v>
          </cell>
          <cell r="C5021" t="str">
            <v>SUPARTOYO, A.Ma.</v>
          </cell>
          <cell r="D5021" t="str">
            <v>IV/a</v>
          </cell>
          <cell r="E5021" t="str">
            <v>01-04-2006</v>
          </cell>
          <cell r="F5021" t="str">
            <v>SITUBONDO</v>
          </cell>
          <cell r="G5021" t="str">
            <v>24-06-1960</v>
          </cell>
          <cell r="H5021" t="str">
            <v>SDN 1 Taman Kursi Kec. Sumbermalang</v>
          </cell>
          <cell r="I5021" t="str">
            <v>RT 12 RW 03 TLOGOSARI SUMBERMALANG 68355</v>
          </cell>
          <cell r="J5021" t="str">
            <v>8807080901</v>
          </cell>
          <cell r="K5021" t="str">
            <v/>
          </cell>
        </row>
        <row r="5022">
          <cell r="A5022" t="str">
            <v>19640102 198504 1 002</v>
          </cell>
          <cell r="B5022" t="str">
            <v>131335186</v>
          </cell>
          <cell r="C5022" t="str">
            <v>DULLATIF, S.Pd.SD.</v>
          </cell>
          <cell r="D5022" t="str">
            <v>IV/a</v>
          </cell>
          <cell r="E5022" t="str">
            <v>01-10-2011</v>
          </cell>
          <cell r="F5022" t="str">
            <v>SITUBONDO</v>
          </cell>
          <cell r="G5022" t="str">
            <v>02-01-1964</v>
          </cell>
          <cell r="H5022" t="str">
            <v>SDN 1 Taman Kursi Kec. Sumbermalang</v>
          </cell>
          <cell r="I5022" t="str">
            <v>DESA SUMBERARGO RT 01 RW 01 SUMBERMALANG 68355</v>
          </cell>
          <cell r="J5022" t="str">
            <v>8807080901</v>
          </cell>
          <cell r="K5022" t="str">
            <v/>
          </cell>
        </row>
        <row r="5023">
          <cell r="A5023" t="str">
            <v>19690604 199912 1 001</v>
          </cell>
          <cell r="B5023" t="str">
            <v>132249228</v>
          </cell>
          <cell r="C5023" t="str">
            <v>MISUKO, S.Pd.</v>
          </cell>
          <cell r="D5023" t="str">
            <v>III/c</v>
          </cell>
          <cell r="E5023" t="str">
            <v>01-04-2012</v>
          </cell>
          <cell r="F5023" t="str">
            <v>BANYUWANGI</v>
          </cell>
          <cell r="G5023" t="str">
            <v>04-06-1969</v>
          </cell>
          <cell r="H5023" t="str">
            <v>SDN 1 Taman Kursi Kec. Sumbermalang</v>
          </cell>
          <cell r="I5023" t="str">
            <v>TLOGOSARI RT 06 RW 01 SUMBERMALANG (68355)</v>
          </cell>
          <cell r="J5023" t="str">
            <v>8807080901</v>
          </cell>
          <cell r="K5023" t="str">
            <v/>
          </cell>
        </row>
        <row r="5024">
          <cell r="A5024" t="str">
            <v>19750504 199807 1 001</v>
          </cell>
          <cell r="B5024" t="str">
            <v>132217027</v>
          </cell>
          <cell r="C5024" t="str">
            <v>AHMAD BUDIYANTO, A.Ma.</v>
          </cell>
          <cell r="D5024" t="str">
            <v>III/c</v>
          </cell>
          <cell r="E5024" t="str">
            <v>01-04-2013</v>
          </cell>
          <cell r="F5024" t="str">
            <v>SITUBONDO</v>
          </cell>
          <cell r="G5024" t="str">
            <v>04-05-1975</v>
          </cell>
          <cell r="H5024" t="str">
            <v>SDN 1 Taman Kursi Kec. Sumbermalang</v>
          </cell>
          <cell r="I5024" t="str">
            <v>DESA TLOGOSARI RT 09 RW 02 SUMBERMALANG 68355</v>
          </cell>
          <cell r="J5024" t="str">
            <v>8807080901</v>
          </cell>
          <cell r="K5024" t="str">
            <v/>
          </cell>
        </row>
        <row r="5025">
          <cell r="A5025" t="str">
            <v>19750512 200701 1 017</v>
          </cell>
          <cell r="B5025" t="str">
            <v>510200959</v>
          </cell>
          <cell r="C5025" t="str">
            <v>WARDOYO, S.Ag.</v>
          </cell>
          <cell r="D5025" t="str">
            <v>III/b</v>
          </cell>
          <cell r="E5025" t="str">
            <v>01-10-2010</v>
          </cell>
          <cell r="F5025" t="str">
            <v>SITUBONDO</v>
          </cell>
          <cell r="G5025" t="str">
            <v>12-05-1975</v>
          </cell>
          <cell r="H5025" t="str">
            <v>SDN 1 Taman Kursi Kec. Sumbermalang</v>
          </cell>
          <cell r="I5025" t="str">
            <v>DS SUMBERARGO SUMBERMALANG</v>
          </cell>
          <cell r="J5025" t="str">
            <v>8807080901</v>
          </cell>
          <cell r="K5025" t="str">
            <v/>
          </cell>
        </row>
        <row r="5026">
          <cell r="A5026" t="str">
            <v>19710725 199912 1 001</v>
          </cell>
          <cell r="B5026" t="str">
            <v>132249229</v>
          </cell>
          <cell r="C5026" t="str">
            <v>AGUS SUMADI, A.Ma.</v>
          </cell>
          <cell r="D5026" t="str">
            <v>III/b</v>
          </cell>
          <cell r="E5026" t="str">
            <v>01-10-2011</v>
          </cell>
          <cell r="F5026" t="str">
            <v>SITUBONDO</v>
          </cell>
          <cell r="G5026" t="str">
            <v>25-07-1971</v>
          </cell>
          <cell r="H5026" t="str">
            <v>SDN 1 Taman Kursi Kec. Sumbermalang</v>
          </cell>
          <cell r="I5026" t="str">
            <v>DESA TLOGOSARI RT 12 RW 2 SUMBERMALANG 68355</v>
          </cell>
          <cell r="J5026" t="str">
            <v>8807080901</v>
          </cell>
          <cell r="K5026" t="str">
            <v/>
          </cell>
        </row>
        <row r="5027">
          <cell r="A5027" t="str">
            <v>19660408 200604 1 006</v>
          </cell>
          <cell r="B5027" t="str">
            <v>510157145</v>
          </cell>
          <cell r="C5027" t="str">
            <v>PARDI</v>
          </cell>
          <cell r="D5027" t="str">
            <v>II/c</v>
          </cell>
          <cell r="E5027" t="str">
            <v>01-04-2013</v>
          </cell>
          <cell r="F5027" t="str">
            <v>MAGETAN</v>
          </cell>
          <cell r="G5027" t="str">
            <v>08-04-1966</v>
          </cell>
          <cell r="H5027" t="str">
            <v>SDN 1 Taman Kursi Kec. Sumbermalang</v>
          </cell>
          <cell r="I5027" t="str">
            <v>RT:2/1 SUMBER ARGO, SUMBERMALANG</v>
          </cell>
          <cell r="J5027" t="str">
            <v>8807080901</v>
          </cell>
          <cell r="K5027" t="str">
            <v/>
          </cell>
        </row>
        <row r="5028">
          <cell r="A5028" t="str">
            <v>19610927 198201 1 005</v>
          </cell>
          <cell r="B5028" t="str">
            <v>131043731</v>
          </cell>
          <cell r="C5028" t="str">
            <v>NURIDIN, S.Pd.</v>
          </cell>
          <cell r="D5028" t="str">
            <v>IV/b</v>
          </cell>
          <cell r="E5028" t="str">
            <v>01-10-2012</v>
          </cell>
          <cell r="F5028" t="str">
            <v>SITUBONDO</v>
          </cell>
          <cell r="G5028" t="str">
            <v>27-09-1961</v>
          </cell>
          <cell r="H5028" t="str">
            <v>SDN 2 Taman Kursi Kec. Sumbermalang</v>
          </cell>
          <cell r="I5028" t="str">
            <v>RT 03 RW 01 DESA PAOWAN PANARUKAN 68351</v>
          </cell>
          <cell r="J5028" t="str">
            <v>8807080902</v>
          </cell>
          <cell r="K5028" t="str">
            <v/>
          </cell>
        </row>
        <row r="5029">
          <cell r="A5029" t="str">
            <v>19640626 199308 1 001</v>
          </cell>
          <cell r="B5029" t="str">
            <v>132030312</v>
          </cell>
          <cell r="C5029" t="str">
            <v>MARIDI, A.Ma.Pd.</v>
          </cell>
          <cell r="D5029" t="str">
            <v>III/d</v>
          </cell>
          <cell r="E5029" t="str">
            <v>01-10-2011</v>
          </cell>
          <cell r="F5029" t="str">
            <v>BANYUWANGI</v>
          </cell>
          <cell r="G5029" t="str">
            <v>26-06-1964</v>
          </cell>
          <cell r="H5029" t="str">
            <v>SDN 2 Taman Kursi Kec. Sumbermalang</v>
          </cell>
          <cell r="I5029" t="str">
            <v>DS.TAMANSARI SUMBERMALANG 68355</v>
          </cell>
          <cell r="J5029" t="str">
            <v>8807080902</v>
          </cell>
          <cell r="K5029" t="str">
            <v/>
          </cell>
        </row>
        <row r="5030">
          <cell r="A5030" t="str">
            <v>19650509 199109 1 001</v>
          </cell>
          <cell r="B5030" t="str">
            <v>131969011</v>
          </cell>
          <cell r="C5030" t="str">
            <v>BROTO SENO, A.Ma.Pd.</v>
          </cell>
          <cell r="D5030" t="str">
            <v>III/d</v>
          </cell>
          <cell r="E5030" t="str">
            <v>01-04-2013</v>
          </cell>
          <cell r="F5030" t="str">
            <v>SITUBONDO</v>
          </cell>
          <cell r="G5030" t="str">
            <v>09-05-1965</v>
          </cell>
          <cell r="H5030" t="str">
            <v>SDN 2 Taman Kursi Kec. Sumbermalang</v>
          </cell>
          <cell r="I5030" t="str">
            <v>JL.ARGOPURO DS.TLOGO SARI RT5 RW1 SBRMALANG 68355</v>
          </cell>
          <cell r="J5030" t="str">
            <v>8807080902</v>
          </cell>
          <cell r="K5030" t="str">
            <v/>
          </cell>
        </row>
        <row r="5031">
          <cell r="A5031" t="str">
            <v>19700105 200701 1 029</v>
          </cell>
          <cell r="B5031" t="str">
            <v>510200979</v>
          </cell>
          <cell r="C5031" t="str">
            <v>HOSNOL KHOTIM</v>
          </cell>
          <cell r="D5031" t="str">
            <v>II/a</v>
          </cell>
          <cell r="E5031" t="str">
            <v>01-01-2007</v>
          </cell>
          <cell r="F5031" t="str">
            <v>SITUBONDO</v>
          </cell>
          <cell r="G5031" t="str">
            <v>05-01-1970</v>
          </cell>
          <cell r="H5031" t="str">
            <v>SDN 2 Taman Kursi Kec. Sumbermalang</v>
          </cell>
          <cell r="I5031" t="str">
            <v>DS TAMANKURSI KEC. SUMBERMALANG</v>
          </cell>
          <cell r="J5031" t="str">
            <v>8807080902</v>
          </cell>
          <cell r="K5031" t="str">
            <v/>
          </cell>
        </row>
        <row r="5032">
          <cell r="A5032" t="str">
            <v>19620228 198303 1 018</v>
          </cell>
          <cell r="B5032" t="str">
            <v>131196594</v>
          </cell>
          <cell r="C5032" t="str">
            <v>M. NAWARDI, S.Pd.</v>
          </cell>
          <cell r="D5032" t="str">
            <v>IV/b</v>
          </cell>
          <cell r="E5032" t="str">
            <v>01-04-2013</v>
          </cell>
          <cell r="F5032" t="str">
            <v>SITUBONDO</v>
          </cell>
          <cell r="G5032" t="str">
            <v>28-02-1962</v>
          </cell>
          <cell r="H5032" t="str">
            <v>SDN 1 Taman Sari Kec. Sumbermalang</v>
          </cell>
          <cell r="I5032" t="str">
            <v>RT 12 RW 03 TLOGOSARI SUMBERMALANG 68355</v>
          </cell>
          <cell r="J5032" t="str">
            <v>8807080903</v>
          </cell>
          <cell r="K5032" t="str">
            <v/>
          </cell>
        </row>
        <row r="5033">
          <cell r="A5033" t="str">
            <v>19570806 197707 1 001</v>
          </cell>
          <cell r="B5033" t="str">
            <v>130584272</v>
          </cell>
          <cell r="C5033" t="str">
            <v>BAHRUDIN, A.Ma.Pd.</v>
          </cell>
          <cell r="D5033" t="str">
            <v>IV/b</v>
          </cell>
          <cell r="E5033" t="str">
            <v>01-04-2013</v>
          </cell>
          <cell r="F5033" t="str">
            <v>PACITAN</v>
          </cell>
          <cell r="G5033" t="str">
            <v>06-08-1957</v>
          </cell>
          <cell r="H5033" t="str">
            <v>SDN 1 Taman Sari Kec. Sumbermalang</v>
          </cell>
          <cell r="I5033" t="str">
            <v>DESA TAMANSARI SUMBERMALANG 68355</v>
          </cell>
          <cell r="J5033" t="str">
            <v>8807080903</v>
          </cell>
          <cell r="K5033" t="str">
            <v/>
          </cell>
        </row>
        <row r="5034">
          <cell r="A5034" t="str">
            <v>19741029 199912 1 001</v>
          </cell>
          <cell r="B5034" t="str">
            <v>132249215</v>
          </cell>
          <cell r="C5034" t="str">
            <v>IBNU HAJAR, S.Pd.</v>
          </cell>
          <cell r="D5034" t="str">
            <v>III/c</v>
          </cell>
          <cell r="E5034" t="str">
            <v>01-04-2012</v>
          </cell>
          <cell r="F5034" t="str">
            <v>SITUBONDO</v>
          </cell>
          <cell r="G5034" t="str">
            <v>29-10-1974</v>
          </cell>
          <cell r="H5034" t="str">
            <v>SDN 1 Taman Sari Kec. Sumbermalang</v>
          </cell>
          <cell r="I5034" t="str">
            <v>JL. CEMARA DS. TAMANSARI SUMBERMALANG (68355)</v>
          </cell>
          <cell r="J5034" t="str">
            <v>8807080903</v>
          </cell>
          <cell r="K5034" t="str">
            <v/>
          </cell>
        </row>
        <row r="5035">
          <cell r="A5035" t="str">
            <v>19850103 201001 1 027</v>
          </cell>
          <cell r="B5035" t="str">
            <v>910001531</v>
          </cell>
          <cell r="C5035" t="str">
            <v>KHOLIS ANJALEKA, S.Pd.I.</v>
          </cell>
          <cell r="D5035" t="str">
            <v>III/a</v>
          </cell>
          <cell r="E5035" t="str">
            <v>01-01-2010</v>
          </cell>
          <cell r="F5035" t="str">
            <v>BONDOWOSO</v>
          </cell>
          <cell r="G5035" t="str">
            <v>03-01-1985</v>
          </cell>
          <cell r="H5035" t="str">
            <v>SDN 1 Taman Sari Kec. Sumbermalang</v>
          </cell>
          <cell r="I5035" t="str">
            <v/>
          </cell>
          <cell r="J5035" t="str">
            <v>8807080903</v>
          </cell>
          <cell r="K5035" t="str">
            <v/>
          </cell>
        </row>
        <row r="5036">
          <cell r="A5036" t="str">
            <v>19820120 200801 2 017</v>
          </cell>
          <cell r="B5036" t="str">
            <v>510231175</v>
          </cell>
          <cell r="C5036" t="str">
            <v>ENDANG SUKARTINI</v>
          </cell>
          <cell r="D5036" t="str">
            <v>II/b</v>
          </cell>
          <cell r="E5036" t="str">
            <v>01-04-2011</v>
          </cell>
          <cell r="F5036" t="str">
            <v>SITUBONDO</v>
          </cell>
          <cell r="G5036" t="str">
            <v>20-01-1982</v>
          </cell>
          <cell r="H5036" t="str">
            <v>SDN 1 Taman Sari Kec. Sumbermalang</v>
          </cell>
          <cell r="I5036" t="str">
            <v>KP. LANAS RT 2/RW 3 DS. TAMAN SARI SBR. MALANG SIT</v>
          </cell>
          <cell r="J5036" t="str">
            <v>8807080903</v>
          </cell>
          <cell r="K5036" t="str">
            <v/>
          </cell>
        </row>
        <row r="5037">
          <cell r="A5037" t="str">
            <v>19660313 200801 1 010</v>
          </cell>
          <cell r="B5037" t="str">
            <v>510223181</v>
          </cell>
          <cell r="C5037" t="str">
            <v>SUJILO</v>
          </cell>
          <cell r="D5037" t="str">
            <v>II/b</v>
          </cell>
          <cell r="E5037" t="str">
            <v>01-04-2011</v>
          </cell>
          <cell r="F5037" t="str">
            <v>SITUBONDO</v>
          </cell>
          <cell r="G5037" t="str">
            <v>13-03-1966</v>
          </cell>
          <cell r="H5037" t="str">
            <v>SDN 1 Taman Sari Kec. Sumbermalang</v>
          </cell>
          <cell r="I5037" t="str">
            <v>KP.LANAS DS.TAMANSARI KEC.SUMBERMALANG</v>
          </cell>
          <cell r="J5037" t="str">
            <v>8807080903</v>
          </cell>
          <cell r="K5037" t="str">
            <v/>
          </cell>
        </row>
        <row r="5038">
          <cell r="A5038" t="str">
            <v>19600503 198201 1 012</v>
          </cell>
          <cell r="B5038" t="str">
            <v>131043703</v>
          </cell>
          <cell r="C5038" t="str">
            <v>SUMANTO, A.Ma.</v>
          </cell>
          <cell r="D5038" t="str">
            <v>IV/b</v>
          </cell>
          <cell r="E5038" t="str">
            <v>01-04-2012</v>
          </cell>
          <cell r="F5038" t="str">
            <v>SITUBONDO</v>
          </cell>
          <cell r="G5038" t="str">
            <v>03-05-1960</v>
          </cell>
          <cell r="H5038" t="str">
            <v>SDN 2 Taman Sari Kec. Sumbermalang</v>
          </cell>
          <cell r="I5038" t="str">
            <v>DESA JETIS BESUKI 68356</v>
          </cell>
          <cell r="J5038" t="str">
            <v>8807080904</v>
          </cell>
          <cell r="K5038" t="str">
            <v/>
          </cell>
        </row>
        <row r="5039">
          <cell r="A5039" t="str">
            <v>19620520 198303 1 018</v>
          </cell>
          <cell r="B5039" t="str">
            <v>131196602</v>
          </cell>
          <cell r="C5039" t="str">
            <v>ABDUL JAMAL, S.Pd.</v>
          </cell>
          <cell r="D5039" t="str">
            <v>IV/a</v>
          </cell>
          <cell r="E5039" t="str">
            <v>01-04-2007</v>
          </cell>
          <cell r="F5039" t="str">
            <v>PAMEKASAN</v>
          </cell>
          <cell r="G5039" t="str">
            <v>20-05-1962</v>
          </cell>
          <cell r="H5039" t="str">
            <v>SDN 2 Taman Sari Kec. Sumbermalang</v>
          </cell>
          <cell r="I5039" t="str">
            <v>DESA TLOGOSARI KEC.SUMBERMALANG 68355</v>
          </cell>
          <cell r="J5039" t="str">
            <v>8807080904</v>
          </cell>
          <cell r="K5039" t="str">
            <v/>
          </cell>
        </row>
        <row r="5040">
          <cell r="A5040" t="str">
            <v>19630923 199102 2 001</v>
          </cell>
          <cell r="B5040" t="str">
            <v>131932013</v>
          </cell>
          <cell r="C5040" t="str">
            <v>MINARLIN LISTIANI, S.Pd.SD.</v>
          </cell>
          <cell r="D5040" t="str">
            <v>IV/a</v>
          </cell>
          <cell r="E5040" t="str">
            <v>01-10-2011</v>
          </cell>
          <cell r="F5040" t="str">
            <v>MALANG</v>
          </cell>
          <cell r="G5040" t="str">
            <v>23-09-1963</v>
          </cell>
          <cell r="H5040" t="str">
            <v>SDN 2 Taman Sari Kec. Sumbermalang</v>
          </cell>
          <cell r="I5040" t="str">
            <v>DS. TLOGOSARI RT 03 RW 01 SUMBERMALANG (68355)</v>
          </cell>
          <cell r="J5040" t="str">
            <v>8807080904</v>
          </cell>
          <cell r="K5040" t="str">
            <v/>
          </cell>
        </row>
        <row r="5041">
          <cell r="A5041" t="str">
            <v>19760105 199911 2 001</v>
          </cell>
          <cell r="B5041" t="str">
            <v>132248707</v>
          </cell>
          <cell r="C5041" t="str">
            <v>ENDANG YUSMIATI, A.Ma.</v>
          </cell>
          <cell r="D5041" t="str">
            <v>III/b</v>
          </cell>
          <cell r="E5041" t="str">
            <v>01-04-2011</v>
          </cell>
          <cell r="F5041" t="str">
            <v>L A M P U N G</v>
          </cell>
          <cell r="G5041" t="str">
            <v>05-01-1976</v>
          </cell>
          <cell r="H5041" t="str">
            <v>SDN 2 Taman Sari Kec. Sumbermalang</v>
          </cell>
          <cell r="I5041" t="str">
            <v>TLOGOSARI SUMBERMALANG 68355</v>
          </cell>
          <cell r="J5041" t="str">
            <v>8807080904</v>
          </cell>
          <cell r="K5041" t="str">
            <v/>
          </cell>
        </row>
        <row r="5042">
          <cell r="A5042" t="str">
            <v>19680807 200008 1 001</v>
          </cell>
          <cell r="B5042" t="str">
            <v>132266971</v>
          </cell>
          <cell r="C5042" t="str">
            <v>SUGIATNO, S.Pd.</v>
          </cell>
          <cell r="D5042" t="str">
            <v>III/b</v>
          </cell>
          <cell r="E5042" t="str">
            <v>01-10-2011</v>
          </cell>
          <cell r="F5042" t="str">
            <v>JEMBER</v>
          </cell>
          <cell r="G5042" t="str">
            <v>07-08-1968</v>
          </cell>
          <cell r="H5042" t="str">
            <v>SDN 2 Taman Sari Kec. Sumbermalang</v>
          </cell>
          <cell r="I5042" t="str">
            <v>KRAJAN RT 14 RW 3 NOGOSARI RAMBIPUJI JEMBER 68152</v>
          </cell>
          <cell r="J5042" t="str">
            <v>8807080904</v>
          </cell>
          <cell r="K5042" t="str">
            <v/>
          </cell>
        </row>
        <row r="5043">
          <cell r="A5043" t="str">
            <v>19740114 200604 1 006</v>
          </cell>
          <cell r="B5043" t="str">
            <v>510157285</v>
          </cell>
          <cell r="C5043" t="str">
            <v>ABDUL PATTA, A.Ma.</v>
          </cell>
          <cell r="D5043" t="str">
            <v>II/c</v>
          </cell>
          <cell r="E5043" t="str">
            <v>01-10-2010</v>
          </cell>
          <cell r="F5043" t="str">
            <v>SITUBONDO</v>
          </cell>
          <cell r="G5043" t="str">
            <v>14-01-1974</v>
          </cell>
          <cell r="H5043" t="str">
            <v>SDN 2 Taman Sari Kec. Sumbermalang</v>
          </cell>
          <cell r="I5043" t="str">
            <v>JL. CEMARA RT 01/03</v>
          </cell>
          <cell r="J5043" t="str">
            <v>8807080904</v>
          </cell>
          <cell r="K5043" t="str">
            <v/>
          </cell>
        </row>
        <row r="5044">
          <cell r="A5044" t="str">
            <v>19760807 200801 1 011</v>
          </cell>
          <cell r="B5044" t="str">
            <v>510229334</v>
          </cell>
          <cell r="C5044" t="str">
            <v>ASIS HENDRIYANTO</v>
          </cell>
          <cell r="D5044" t="str">
            <v>II/b</v>
          </cell>
          <cell r="E5044" t="str">
            <v>01-04-2011</v>
          </cell>
          <cell r="F5044" t="str">
            <v>SITUBONDO</v>
          </cell>
          <cell r="G5044" t="str">
            <v>07-08-1976</v>
          </cell>
          <cell r="H5044" t="str">
            <v>SDN 2 Taman Sari Kec. Sumbermalang</v>
          </cell>
          <cell r="I5044" t="str">
            <v>KP.KRAJAN TAMANSARI SUMBERMALANG SITUBONDO</v>
          </cell>
          <cell r="J5044" t="str">
            <v>8807080904</v>
          </cell>
          <cell r="K5044" t="str">
            <v/>
          </cell>
        </row>
        <row r="5045">
          <cell r="A5045" t="str">
            <v>19801102 200801 2 011</v>
          </cell>
          <cell r="B5045" t="str">
            <v>510229378</v>
          </cell>
          <cell r="C5045" t="str">
            <v>NUR FADHILA THAHIR</v>
          </cell>
          <cell r="D5045" t="str">
            <v>II/a</v>
          </cell>
          <cell r="E5045" t="str">
            <v>01-01-2008</v>
          </cell>
          <cell r="F5045" t="str">
            <v>SITUBONDO</v>
          </cell>
          <cell r="G5045" t="str">
            <v>02-11-1980</v>
          </cell>
          <cell r="H5045" t="str">
            <v>SDN 2 Taman Sari Kec. Sumbermalang</v>
          </cell>
          <cell r="I5045" t="str">
            <v>KP.LANAS TAMANSARI SUMBERMALANG SITUBONDO</v>
          </cell>
          <cell r="J5045" t="str">
            <v>8807080904</v>
          </cell>
          <cell r="K5045" t="str">
            <v/>
          </cell>
        </row>
        <row r="5046">
          <cell r="A5046" t="str">
            <v>19611106 198303 1 012</v>
          </cell>
          <cell r="B5046" t="str">
            <v>131196564</v>
          </cell>
          <cell r="C5046" t="str">
            <v>SUBIYANTO, S.Pd.</v>
          </cell>
          <cell r="D5046" t="str">
            <v>IV/b</v>
          </cell>
          <cell r="E5046" t="str">
            <v>01-04-2012</v>
          </cell>
          <cell r="F5046" t="str">
            <v>JOMBANG</v>
          </cell>
          <cell r="G5046" t="str">
            <v>06-11-1961</v>
          </cell>
          <cell r="H5046" t="str">
            <v>SDN 1 Alas Tengah Kec. Sumbermalang</v>
          </cell>
          <cell r="I5046" t="str">
            <v>GRIYA BESUKI MULYA  C 7 RT 02 RW 06 BESUKI 68356</v>
          </cell>
          <cell r="J5046" t="str">
            <v>8807080905</v>
          </cell>
          <cell r="K5046" t="str">
            <v/>
          </cell>
        </row>
        <row r="5047">
          <cell r="A5047" t="str">
            <v>19750403 199912 1 001</v>
          </cell>
          <cell r="B5047" t="str">
            <v>132248939</v>
          </cell>
          <cell r="C5047" t="str">
            <v>SURATNO, A.Ma.</v>
          </cell>
          <cell r="D5047" t="str">
            <v>III/b</v>
          </cell>
          <cell r="E5047" t="str">
            <v>01-04-2011</v>
          </cell>
          <cell r="F5047" t="str">
            <v>PACITAN</v>
          </cell>
          <cell r="G5047" t="str">
            <v>03-01-1975</v>
          </cell>
          <cell r="H5047" t="str">
            <v>SDN 1 Alas Tengah Kec. Sumbermalang</v>
          </cell>
          <cell r="I5047" t="str">
            <v>GRIYA BESUKI MULYA D 6 RT 03 RW 6 BESUKI 68356</v>
          </cell>
          <cell r="J5047" t="str">
            <v>8807080905</v>
          </cell>
          <cell r="K5047" t="str">
            <v/>
          </cell>
        </row>
        <row r="5048">
          <cell r="A5048" t="str">
            <v>19661231 200312 1 029</v>
          </cell>
          <cell r="B5048" t="str">
            <v>510136211</v>
          </cell>
          <cell r="C5048" t="str">
            <v>AKHMAD YUSRI</v>
          </cell>
          <cell r="D5048" t="str">
            <v>III/a</v>
          </cell>
          <cell r="E5048" t="str">
            <v>01-10-2011</v>
          </cell>
          <cell r="F5048" t="str">
            <v>SITUBONDO</v>
          </cell>
          <cell r="G5048" t="str">
            <v>31-12-1966</v>
          </cell>
          <cell r="H5048" t="str">
            <v>SDN 1 Alas Tengah Kec. Sumbermalang</v>
          </cell>
          <cell r="I5048" t="str">
            <v/>
          </cell>
          <cell r="J5048" t="str">
            <v>8807080905</v>
          </cell>
          <cell r="K5048" t="str">
            <v/>
          </cell>
        </row>
        <row r="5049">
          <cell r="A5049" t="str">
            <v>19750225 200604 1 009</v>
          </cell>
          <cell r="B5049" t="str">
            <v>510164651</v>
          </cell>
          <cell r="C5049" t="str">
            <v>NURHADI, A.Ma.</v>
          </cell>
          <cell r="D5049" t="str">
            <v>II/d</v>
          </cell>
          <cell r="E5049" t="str">
            <v>01-04-2013</v>
          </cell>
          <cell r="F5049" t="str">
            <v>SITUBONDO</v>
          </cell>
          <cell r="G5049" t="str">
            <v>25-02-1975</v>
          </cell>
          <cell r="H5049" t="str">
            <v>SDN 1 Alas Tengah Kec. Sumbermalang</v>
          </cell>
          <cell r="I5049" t="str">
            <v>JL. KLENANG 08 ALASTENGAH RT 02/01</v>
          </cell>
          <cell r="J5049" t="str">
            <v>8807080905</v>
          </cell>
          <cell r="K5049" t="str">
            <v/>
          </cell>
        </row>
        <row r="5050">
          <cell r="A5050" t="str">
            <v>19660217 200604 1 004</v>
          </cell>
          <cell r="B5050" t="str">
            <v>510157144</v>
          </cell>
          <cell r="C5050" t="str">
            <v>MATRAJI</v>
          </cell>
          <cell r="D5050" t="str">
            <v>II/c</v>
          </cell>
          <cell r="E5050" t="str">
            <v>01-04-2013</v>
          </cell>
          <cell r="F5050" t="str">
            <v>SITUBONDO</v>
          </cell>
          <cell r="G5050" t="str">
            <v>17-02-1966</v>
          </cell>
          <cell r="H5050" t="str">
            <v>SDN 1 Alas Tengah Kec. Sumbermalang</v>
          </cell>
          <cell r="I5050" t="str">
            <v>RT.4/1 DS. TAMAN KEC. SUMBERMALANG 68355</v>
          </cell>
          <cell r="J5050" t="str">
            <v>8807080905</v>
          </cell>
          <cell r="K5050" t="str">
            <v/>
          </cell>
        </row>
        <row r="5051">
          <cell r="A5051" t="str">
            <v>19610225 198308 1 001</v>
          </cell>
          <cell r="B5051" t="str">
            <v>131244425</v>
          </cell>
          <cell r="C5051" t="str">
            <v>KUSNI, S.Pd.</v>
          </cell>
          <cell r="D5051" t="str">
            <v>IV/b</v>
          </cell>
          <cell r="E5051" t="str">
            <v>01-04-2012</v>
          </cell>
          <cell r="F5051" t="str">
            <v>BOJONEGORO</v>
          </cell>
          <cell r="G5051" t="str">
            <v>25-02-1961</v>
          </cell>
          <cell r="H5051" t="str">
            <v>SDN 2 Alas Tengah Kec. Sumbermalang</v>
          </cell>
          <cell r="I5051" t="str">
            <v>JL.CEMARA DESA TAMANSARI SUMBERMALANG 68355</v>
          </cell>
          <cell r="J5051" t="str">
            <v>8807080906</v>
          </cell>
          <cell r="K5051" t="str">
            <v/>
          </cell>
        </row>
        <row r="5052">
          <cell r="A5052" t="str">
            <v>19661028 199109 1 002</v>
          </cell>
          <cell r="B5052" t="str">
            <v>131969134</v>
          </cell>
          <cell r="C5052" t="str">
            <v>SURYANTO, A.Ma.Pd.</v>
          </cell>
          <cell r="D5052" t="str">
            <v>III/c</v>
          </cell>
          <cell r="E5052" t="str">
            <v>01-10-2010</v>
          </cell>
          <cell r="F5052" t="str">
            <v>SITUBONDO</v>
          </cell>
          <cell r="G5052" t="str">
            <v>28-10-1966</v>
          </cell>
          <cell r="H5052" t="str">
            <v>SDN 2 Alas Tengah Kec. Sumbermalang</v>
          </cell>
          <cell r="I5052" t="str">
            <v>RT 01 RW 04 DESA KERTOSARI ASEMBAGUS 68373</v>
          </cell>
          <cell r="J5052" t="str">
            <v>8807080906</v>
          </cell>
          <cell r="K5052" t="str">
            <v/>
          </cell>
        </row>
        <row r="5053">
          <cell r="A5053" t="str">
            <v>19760523 200604 1 017</v>
          </cell>
          <cell r="B5053" t="str">
            <v>510157255</v>
          </cell>
          <cell r="C5053" t="str">
            <v>ABDUL LATIP, A.Ma.</v>
          </cell>
          <cell r="D5053" t="str">
            <v>II/c</v>
          </cell>
          <cell r="E5053" t="str">
            <v>01-10-2010</v>
          </cell>
          <cell r="F5053" t="str">
            <v>SITUBONDO</v>
          </cell>
          <cell r="G5053" t="str">
            <v>23-05-1976</v>
          </cell>
          <cell r="H5053" t="str">
            <v>SDN 2 Alas Tengah Kec. Sumbermalang</v>
          </cell>
          <cell r="I5053" t="str">
            <v>JL. KELENG NO. 08 RT 09/03</v>
          </cell>
          <cell r="J5053" t="str">
            <v>8807080906</v>
          </cell>
          <cell r="K5053" t="str">
            <v/>
          </cell>
        </row>
        <row r="5054">
          <cell r="A5054" t="str">
            <v>19770905 200701 1 008</v>
          </cell>
          <cell r="B5054" t="str">
            <v>510200978</v>
          </cell>
          <cell r="C5054" t="str">
            <v>BAMBANG KUSDINARTO</v>
          </cell>
          <cell r="D5054" t="str">
            <v>II/c</v>
          </cell>
          <cell r="E5054" t="str">
            <v>01-04-2013</v>
          </cell>
          <cell r="F5054" t="str">
            <v>BONDOWOSO</v>
          </cell>
          <cell r="G5054" t="str">
            <v>05-09-1977</v>
          </cell>
          <cell r="H5054" t="str">
            <v>SDN 2 Alas Tengah Kec. Sumbermalang</v>
          </cell>
          <cell r="I5054" t="str">
            <v>JL KLENANG RT 7 RW 3 DS ALASTENGAH</v>
          </cell>
          <cell r="J5054" t="str">
            <v>8807080906</v>
          </cell>
          <cell r="K5054" t="str">
            <v/>
          </cell>
        </row>
        <row r="5055">
          <cell r="A5055" t="str">
            <v>19610917 198303 1 010</v>
          </cell>
          <cell r="B5055" t="str">
            <v>131196409</v>
          </cell>
          <cell r="C5055" t="str">
            <v>SIJOANTO, A.Ma.Pd.</v>
          </cell>
          <cell r="D5055" t="str">
            <v>IV/b</v>
          </cell>
          <cell r="E5055" t="str">
            <v>01-04-2013</v>
          </cell>
          <cell r="F5055" t="str">
            <v>SITUBONDO</v>
          </cell>
          <cell r="G5055" t="str">
            <v>17-09-1961</v>
          </cell>
          <cell r="H5055" t="str">
            <v>SDN 1 Tlogosari Kec. Sumbermalang</v>
          </cell>
          <cell r="I5055" t="str">
            <v>RT 11 RW 03 TLOGOSARI SUMBERMALANG 68355</v>
          </cell>
          <cell r="J5055" t="str">
            <v>8807080907</v>
          </cell>
          <cell r="K5055" t="str">
            <v/>
          </cell>
        </row>
        <row r="5056">
          <cell r="A5056" t="str">
            <v>19610706 198308 2 003</v>
          </cell>
          <cell r="B5056" t="str">
            <v>131244423</v>
          </cell>
          <cell r="C5056" t="str">
            <v>KHUSNIATI, A.Ma.</v>
          </cell>
          <cell r="D5056" t="str">
            <v>IV/b</v>
          </cell>
          <cell r="E5056" t="str">
            <v>01-04-2013</v>
          </cell>
          <cell r="F5056" t="str">
            <v>SIDOARJO</v>
          </cell>
          <cell r="G5056" t="str">
            <v>06-07-1961</v>
          </cell>
          <cell r="H5056" t="str">
            <v>SDN 1 Tlogosari Kec. Sumbermalang</v>
          </cell>
          <cell r="I5056" t="str">
            <v>TLOGOSARI RT 12 RW 03 SUMBERMALANG 68355</v>
          </cell>
          <cell r="J5056" t="str">
            <v>8807080907</v>
          </cell>
          <cell r="K5056" t="str">
            <v/>
          </cell>
        </row>
        <row r="5057">
          <cell r="A5057" t="str">
            <v>19720409 199807 1 001</v>
          </cell>
          <cell r="B5057" t="str">
            <v>132217160</v>
          </cell>
          <cell r="C5057" t="str">
            <v>HARIANTO, S.Pd.</v>
          </cell>
          <cell r="D5057" t="str">
            <v>III/c</v>
          </cell>
          <cell r="E5057" t="str">
            <v>01-10-2011</v>
          </cell>
          <cell r="F5057" t="str">
            <v>JEMBER</v>
          </cell>
          <cell r="G5057" t="str">
            <v>09-04-1972</v>
          </cell>
          <cell r="H5057" t="str">
            <v>SDN 1 Tlogosari Kec. Sumbermalang</v>
          </cell>
          <cell r="I5057" t="str">
            <v>RT 11 RW 03 DS. TLOGOSARI SUMBERMALANG (68355)</v>
          </cell>
          <cell r="J5057" t="str">
            <v>8807080907</v>
          </cell>
          <cell r="K5057" t="str">
            <v/>
          </cell>
        </row>
        <row r="5058">
          <cell r="A5058" t="str">
            <v>19700101 200501 1 025</v>
          </cell>
          <cell r="B5058" t="str">
            <v>510146153</v>
          </cell>
          <cell r="C5058" t="str">
            <v>SUPRIYADI, A.Ma.</v>
          </cell>
          <cell r="D5058" t="str">
            <v>II/d</v>
          </cell>
          <cell r="E5058" t="str">
            <v>01-10-2011</v>
          </cell>
          <cell r="F5058" t="str">
            <v>SITUBONDO</v>
          </cell>
          <cell r="G5058" t="str">
            <v>01-01-1970</v>
          </cell>
          <cell r="H5058" t="str">
            <v>SDN 1 Tlogosari Kec. Sumbermalang</v>
          </cell>
          <cell r="I5058" t="str">
            <v>DS. PLALANGAN RT 06/01, KEC. SUMBER MALANG, STBNDO</v>
          </cell>
          <cell r="J5058" t="str">
            <v>8807080907</v>
          </cell>
          <cell r="K5058" t="str">
            <v/>
          </cell>
        </row>
        <row r="5059">
          <cell r="A5059" t="str">
            <v>19790226 200701 2 006</v>
          </cell>
          <cell r="B5059" t="str">
            <v>510200971</v>
          </cell>
          <cell r="C5059" t="str">
            <v>SUSI FALENTINA</v>
          </cell>
          <cell r="D5059" t="str">
            <v>II/c</v>
          </cell>
          <cell r="E5059" t="str">
            <v>01-04-2013</v>
          </cell>
          <cell r="F5059" t="str">
            <v>SITUBONDO</v>
          </cell>
          <cell r="G5059" t="str">
            <v>26-02-1979</v>
          </cell>
          <cell r="H5059" t="str">
            <v>SDN 1 Tlogosari Kec. Sumbermalang</v>
          </cell>
          <cell r="I5059" t="str">
            <v>DS TLOGOSARI RT 11 RW 3 SUMBER MALANG</v>
          </cell>
          <cell r="J5059" t="str">
            <v>8807080907</v>
          </cell>
          <cell r="K5059" t="str">
            <v/>
          </cell>
        </row>
        <row r="5060">
          <cell r="A5060" t="str">
            <v>19800408 200701 1 006</v>
          </cell>
          <cell r="B5060" t="str">
            <v>510201632</v>
          </cell>
          <cell r="C5060" t="str">
            <v>NURHASAN</v>
          </cell>
          <cell r="D5060" t="str">
            <v>II/c</v>
          </cell>
          <cell r="E5060" t="str">
            <v>01-04-2013</v>
          </cell>
          <cell r="F5060" t="str">
            <v>SITUBONDO</v>
          </cell>
          <cell r="G5060" t="str">
            <v>08-04-1980</v>
          </cell>
          <cell r="H5060" t="str">
            <v>SDN 1 Tlogosari Kec. Sumbermalang</v>
          </cell>
          <cell r="I5060" t="str">
            <v>JL ARGOPURO NO 17 RT 9 RW 2 DS PLALANGAN SIT</v>
          </cell>
          <cell r="J5060" t="str">
            <v>8807080907</v>
          </cell>
          <cell r="K5060" t="str">
            <v/>
          </cell>
        </row>
        <row r="5061">
          <cell r="A5061" t="str">
            <v/>
          </cell>
          <cell r="B5061" t="str">
            <v>131336702</v>
          </cell>
          <cell r="C5061" t="str">
            <v>MISWAR</v>
          </cell>
          <cell r="D5061" t="str">
            <v>II/a</v>
          </cell>
          <cell r="E5061" t="str">
            <v>01-04-2001</v>
          </cell>
          <cell r="F5061" t="str">
            <v>SITUBONDO</v>
          </cell>
          <cell r="G5061" t="str">
            <v>31-12-1953</v>
          </cell>
          <cell r="H5061" t="str">
            <v>SDN 1 Tlogosari Kec. Sumbermalang</v>
          </cell>
          <cell r="I5061" t="str">
            <v>RT 20 RW 05 TLOGOSARI SUMBERMALANG 68355</v>
          </cell>
          <cell r="J5061" t="str">
            <v>8807080907</v>
          </cell>
          <cell r="K5061" t="str">
            <v/>
          </cell>
        </row>
        <row r="5062">
          <cell r="A5062" t="str">
            <v>19681108 200801 1 012</v>
          </cell>
          <cell r="B5062" t="str">
            <v>510223177</v>
          </cell>
          <cell r="C5062" t="str">
            <v>ALISYAHBANA</v>
          </cell>
          <cell r="D5062" t="str">
            <v>II/a</v>
          </cell>
          <cell r="E5062" t="str">
            <v>01-01-2008</v>
          </cell>
          <cell r="F5062" t="str">
            <v>SITUBONDO</v>
          </cell>
          <cell r="G5062" t="str">
            <v>08-11-1968</v>
          </cell>
          <cell r="H5062" t="str">
            <v>SDN 1 Tlogosari Kec. Sumbermalang</v>
          </cell>
          <cell r="I5062" t="str">
            <v>DS.TLOGOSARI RT.07/02 KEC.SUMBERMALANG</v>
          </cell>
          <cell r="J5062" t="str">
            <v>8807080907</v>
          </cell>
          <cell r="K5062" t="str">
            <v/>
          </cell>
        </row>
        <row r="5063">
          <cell r="A5063" t="str">
            <v>19620108 198201 2 008</v>
          </cell>
          <cell r="B5063" t="str">
            <v>131043655</v>
          </cell>
          <cell r="C5063" t="str">
            <v>LILIK FAUZIYAH, S.Pd.</v>
          </cell>
          <cell r="D5063" t="str">
            <v>IV/b</v>
          </cell>
          <cell r="E5063" t="str">
            <v>01-10-2012</v>
          </cell>
          <cell r="F5063" t="str">
            <v>SITUBONDO</v>
          </cell>
          <cell r="G5063" t="str">
            <v>08-01-1962</v>
          </cell>
          <cell r="H5063" t="str">
            <v>SDN 2 Tlogosari Kec. Sumbermalang</v>
          </cell>
          <cell r="I5063" t="str">
            <v>RT 11 RW 03 DESA TLOGOSARI SUMBERMALANG 68355</v>
          </cell>
          <cell r="J5063" t="str">
            <v>8807080908</v>
          </cell>
          <cell r="K5063" t="str">
            <v/>
          </cell>
        </row>
        <row r="5064">
          <cell r="A5064" t="str">
            <v>19680506 200701 1 021</v>
          </cell>
          <cell r="B5064" t="str">
            <v>510202534</v>
          </cell>
          <cell r="C5064" t="str">
            <v>HATIM</v>
          </cell>
          <cell r="D5064" t="str">
            <v>II/b</v>
          </cell>
          <cell r="E5064" t="str">
            <v>01-10-2010</v>
          </cell>
          <cell r="F5064" t="str">
            <v>SITUBONDO</v>
          </cell>
          <cell r="G5064" t="str">
            <v>06-05-1968</v>
          </cell>
          <cell r="H5064" t="str">
            <v>SDN 2 Tlogosari Kec. Sumbermalang</v>
          </cell>
          <cell r="I5064" t="str">
            <v>KP LANAS RT 3 RW 2 TAMAN SARI SUMBERMALANG</v>
          </cell>
          <cell r="J5064" t="str">
            <v>8807080908</v>
          </cell>
          <cell r="K5064" t="str">
            <v/>
          </cell>
        </row>
        <row r="5065">
          <cell r="A5065" t="str">
            <v>19781228 200801 1 007</v>
          </cell>
          <cell r="B5065" t="str">
            <v>510229309</v>
          </cell>
          <cell r="C5065" t="str">
            <v>JOKO SANTOSO</v>
          </cell>
          <cell r="D5065" t="str">
            <v>II/b</v>
          </cell>
          <cell r="E5065" t="str">
            <v>01-04-2011</v>
          </cell>
          <cell r="F5065" t="str">
            <v>MALANG</v>
          </cell>
          <cell r="G5065" t="str">
            <v>28-12-1978</v>
          </cell>
          <cell r="H5065" t="str">
            <v>SDN 2 Tlogosari Kec. Sumbermalang</v>
          </cell>
          <cell r="I5065" t="str">
            <v>DS.TLOGOSARI RT.12/3 SUMBERMALANG SITUBONDO</v>
          </cell>
          <cell r="J5065" t="str">
            <v>8807080908</v>
          </cell>
          <cell r="K5065" t="str">
            <v/>
          </cell>
        </row>
        <row r="5066">
          <cell r="A5066" t="str">
            <v>19771006 200801 2 011</v>
          </cell>
          <cell r="B5066" t="str">
            <v>510229342</v>
          </cell>
          <cell r="C5066" t="str">
            <v>SUJIATI</v>
          </cell>
          <cell r="D5066" t="str">
            <v>II/b</v>
          </cell>
          <cell r="E5066" t="str">
            <v>01-04-2011</v>
          </cell>
          <cell r="F5066" t="str">
            <v>SITUBONDO</v>
          </cell>
          <cell r="G5066" t="str">
            <v>06-10-1977</v>
          </cell>
          <cell r="H5066" t="str">
            <v>SDN 2 Tlogosari Kec. Sumbermalang</v>
          </cell>
          <cell r="I5066" t="str">
            <v>BINONG PLALANGAN RT.06/01 KEC.SUMBERMALANG</v>
          </cell>
          <cell r="J5066" t="str">
            <v>8807080908</v>
          </cell>
          <cell r="K5066" t="str">
            <v/>
          </cell>
        </row>
        <row r="5067">
          <cell r="A5067" t="str">
            <v>19611005 198201 1 008</v>
          </cell>
          <cell r="B5067" t="str">
            <v>131043647</v>
          </cell>
          <cell r="C5067" t="str">
            <v>OSNAL, S.Pd, M.Pd.</v>
          </cell>
          <cell r="D5067" t="str">
            <v>IV/b</v>
          </cell>
          <cell r="E5067" t="str">
            <v>01-04-2013</v>
          </cell>
          <cell r="F5067" t="str">
            <v>SITUBONDO</v>
          </cell>
          <cell r="G5067" t="str">
            <v>05-10-1961</v>
          </cell>
          <cell r="H5067" t="str">
            <v>SDN 3 Tlogosari Kec. Sumbermalang</v>
          </cell>
          <cell r="I5067" t="str">
            <v>RT 11 RW 03 DESA TLOGOSARI SUMBERMALANG 68355</v>
          </cell>
          <cell r="J5067" t="str">
            <v>8807080909</v>
          </cell>
          <cell r="K5067" t="str">
            <v/>
          </cell>
        </row>
        <row r="5068">
          <cell r="A5068" t="str">
            <v>19630412 198303 2 014</v>
          </cell>
          <cell r="B5068" t="str">
            <v>131196492</v>
          </cell>
          <cell r="C5068" t="str">
            <v>ARPINIAH, A.Ma.Pd.</v>
          </cell>
          <cell r="D5068" t="str">
            <v>IV/b</v>
          </cell>
          <cell r="E5068" t="str">
            <v>01-04-2013</v>
          </cell>
          <cell r="F5068" t="str">
            <v>SITUBONDO</v>
          </cell>
          <cell r="G5068" t="str">
            <v>12-04-1963</v>
          </cell>
          <cell r="H5068" t="str">
            <v>SDN 3 Tlogosari Kec. Sumbermalang</v>
          </cell>
          <cell r="I5068" t="str">
            <v>RT 09 RW 02 DESA TLOGOSARI SUMBERMALANG 68355</v>
          </cell>
          <cell r="J5068" t="str">
            <v>8807080909</v>
          </cell>
          <cell r="K5068" t="str">
            <v/>
          </cell>
        </row>
        <row r="5069">
          <cell r="A5069" t="str">
            <v>19630724 198803 1 005</v>
          </cell>
          <cell r="B5069" t="str">
            <v>131734880</v>
          </cell>
          <cell r="C5069" t="str">
            <v>SUYONO, A.Ma.</v>
          </cell>
          <cell r="D5069" t="str">
            <v>IV/a</v>
          </cell>
          <cell r="E5069" t="str">
            <v>01-10-2010</v>
          </cell>
          <cell r="F5069" t="str">
            <v>MAGETAN</v>
          </cell>
          <cell r="G5069" t="str">
            <v>24-07-1963</v>
          </cell>
          <cell r="H5069" t="str">
            <v>SDN 3 Tlogosari Kec. Sumbermalang</v>
          </cell>
          <cell r="I5069" t="str">
            <v>DESA TLOGOSARI RT 03 RW 01 SUMBERMALANG 68355</v>
          </cell>
          <cell r="J5069" t="str">
            <v>8807080909</v>
          </cell>
          <cell r="K5069" t="str">
            <v/>
          </cell>
        </row>
        <row r="5070">
          <cell r="A5070" t="str">
            <v>19621012 199104 1 001</v>
          </cell>
          <cell r="B5070" t="str">
            <v>131894660</v>
          </cell>
          <cell r="C5070" t="str">
            <v>MOKHAMAD ILYAS, S.Pd.</v>
          </cell>
          <cell r="D5070" t="str">
            <v>IV/a</v>
          </cell>
          <cell r="E5070" t="str">
            <v>01-10-2011</v>
          </cell>
          <cell r="F5070" t="str">
            <v>JOMBANG</v>
          </cell>
          <cell r="G5070" t="str">
            <v>12-10-1962</v>
          </cell>
          <cell r="H5070" t="str">
            <v>SDN 3 Tlogosari Kec. Sumbermalang</v>
          </cell>
          <cell r="I5070" t="str">
            <v>RT 11 RW 03 DS. TLOGOSARI SUMBERMALANG (68355)</v>
          </cell>
          <cell r="J5070" t="str">
            <v>8807080909</v>
          </cell>
          <cell r="K5070" t="str">
            <v/>
          </cell>
        </row>
        <row r="5071">
          <cell r="A5071" t="str">
            <v>19680405 199308 1 002</v>
          </cell>
          <cell r="B5071" t="str">
            <v>131986017</v>
          </cell>
          <cell r="C5071" t="str">
            <v>AHMAD YASIN, S.Pd.</v>
          </cell>
          <cell r="D5071" t="str">
            <v>III/d</v>
          </cell>
          <cell r="E5071" t="str">
            <v>01-10-2011</v>
          </cell>
          <cell r="F5071" t="str">
            <v>SITUBONDO</v>
          </cell>
          <cell r="G5071" t="str">
            <v>05-04-1968</v>
          </cell>
          <cell r="H5071" t="str">
            <v>SDN 3 Tlogosari Kec. Sumbermalang</v>
          </cell>
          <cell r="I5071" t="str">
            <v>RT 03 RW 03 DESA KALIMAS BESUKI 68356</v>
          </cell>
          <cell r="J5071" t="str">
            <v>8807080909</v>
          </cell>
          <cell r="K5071" t="str">
            <v/>
          </cell>
        </row>
        <row r="5072">
          <cell r="A5072" t="str">
            <v>19720302 199807 2 002</v>
          </cell>
          <cell r="B5072" t="str">
            <v>132216706</v>
          </cell>
          <cell r="C5072" t="str">
            <v>ENY HARIYANTI, S.Pd.</v>
          </cell>
          <cell r="D5072" t="str">
            <v>III/c</v>
          </cell>
          <cell r="E5072" t="str">
            <v>01-10-2011</v>
          </cell>
          <cell r="F5072" t="str">
            <v>JEMBER</v>
          </cell>
          <cell r="G5072" t="str">
            <v>02-03-1972</v>
          </cell>
          <cell r="H5072" t="str">
            <v>SDN 3 Tlogosari Kec. Sumbermalang</v>
          </cell>
          <cell r="I5072" t="str">
            <v>RT 11 RW 03 DS. TLOGOSARI SUMBERMALANG (68355)</v>
          </cell>
          <cell r="J5072" t="str">
            <v>8807080909</v>
          </cell>
          <cell r="K5072" t="str">
            <v/>
          </cell>
        </row>
        <row r="5073">
          <cell r="A5073" t="str">
            <v>19691206 200012 1 001</v>
          </cell>
          <cell r="B5073" t="str">
            <v>132286900</v>
          </cell>
          <cell r="C5073" t="str">
            <v>AGUK PRAYUGI, S.Pd.</v>
          </cell>
          <cell r="D5073" t="str">
            <v>III/b</v>
          </cell>
          <cell r="E5073" t="str">
            <v>01-10-2011</v>
          </cell>
          <cell r="F5073" t="str">
            <v>SITUBONDO</v>
          </cell>
          <cell r="G5073" t="str">
            <v>06-12-1969</v>
          </cell>
          <cell r="H5073" t="str">
            <v>SDN 3 Tlogosari Kec. Sumbermalang</v>
          </cell>
          <cell r="I5073" t="str">
            <v>DS. DEMUNG RT 02 RW II BESUKI 68356</v>
          </cell>
          <cell r="J5073" t="str">
            <v>8807080909</v>
          </cell>
          <cell r="K5073" t="str">
            <v/>
          </cell>
        </row>
        <row r="5074">
          <cell r="A5074" t="str">
            <v>19790219 200701 1 007</v>
          </cell>
          <cell r="B5074" t="str">
            <v>510201708</v>
          </cell>
          <cell r="C5074" t="str">
            <v>IMAM WAHYUDI</v>
          </cell>
          <cell r="D5074" t="str">
            <v>II/c</v>
          </cell>
          <cell r="E5074" t="str">
            <v>01-04-2013</v>
          </cell>
          <cell r="F5074" t="str">
            <v>SITUBONDO</v>
          </cell>
          <cell r="G5074" t="str">
            <v>19-02-1979</v>
          </cell>
          <cell r="H5074" t="str">
            <v>SDN 3 Tlogosari Kec. Sumbermalang</v>
          </cell>
          <cell r="I5074" t="str">
            <v>KP KRAJAN RT 12 RW 3 DS TLOGOSARI SUMBERMALANG</v>
          </cell>
          <cell r="J5074" t="str">
            <v>8807080909</v>
          </cell>
          <cell r="K5074" t="str">
            <v/>
          </cell>
        </row>
        <row r="5075">
          <cell r="A5075" t="str">
            <v>19641227 198303 2 001</v>
          </cell>
          <cell r="B5075" t="str">
            <v>131196476</v>
          </cell>
          <cell r="C5075" t="str">
            <v>SITI HATIJAH, A.Ma.Pd.</v>
          </cell>
          <cell r="D5075" t="str">
            <v>IV/b</v>
          </cell>
          <cell r="E5075" t="str">
            <v>01-04-2012</v>
          </cell>
          <cell r="F5075" t="str">
            <v>SITUBONDO</v>
          </cell>
          <cell r="G5075" t="str">
            <v>27-12-1964</v>
          </cell>
          <cell r="H5075" t="str">
            <v>SDN 4 Tlogosari Kec. Sumbermalang</v>
          </cell>
          <cell r="I5075" t="str">
            <v>RT 11 RW 03 DESA TLOGOSARI SUMBERMALANG 68355</v>
          </cell>
          <cell r="J5075" t="str">
            <v>8807080910</v>
          </cell>
          <cell r="K5075" t="str">
            <v/>
          </cell>
        </row>
        <row r="5076">
          <cell r="A5076" t="str">
            <v>19630417 198303 1 005</v>
          </cell>
          <cell r="B5076" t="str">
            <v>131196488</v>
          </cell>
          <cell r="C5076" t="str">
            <v>MUDAHLAN, S.Pd.</v>
          </cell>
          <cell r="D5076" t="str">
            <v>IV/b</v>
          </cell>
          <cell r="E5076" t="str">
            <v>01-10-2012</v>
          </cell>
          <cell r="F5076" t="str">
            <v>SITUBONDO</v>
          </cell>
          <cell r="G5076" t="str">
            <v>17-04-1963</v>
          </cell>
          <cell r="H5076" t="str">
            <v>SDN 4 Tlogosari Kec. Sumbermalang</v>
          </cell>
          <cell r="I5076" t="str">
            <v>RT 11 RW 03 TLOGOSARI SUMBERMALANG 68355</v>
          </cell>
          <cell r="J5076" t="str">
            <v>8807080910</v>
          </cell>
          <cell r="K5076" t="str">
            <v/>
          </cell>
        </row>
        <row r="5077">
          <cell r="A5077" t="str">
            <v>19621107 198303 2 016</v>
          </cell>
          <cell r="B5077" t="str">
            <v>131196539</v>
          </cell>
          <cell r="C5077" t="str">
            <v>NANIK HERIATY</v>
          </cell>
          <cell r="D5077" t="str">
            <v>IV/b</v>
          </cell>
          <cell r="E5077" t="str">
            <v>01-04-2013</v>
          </cell>
          <cell r="F5077" t="str">
            <v>JOMBANG</v>
          </cell>
          <cell r="G5077" t="str">
            <v>07-11-1962</v>
          </cell>
          <cell r="H5077" t="str">
            <v>SDN 4 Tlogosari Kec. Sumbermalang</v>
          </cell>
          <cell r="I5077" t="str">
            <v>RT 11 RW 03 DESA TLOGOSARI SUMBERMALANG 68355</v>
          </cell>
          <cell r="J5077" t="str">
            <v>8807080910</v>
          </cell>
          <cell r="K5077" t="str">
            <v/>
          </cell>
        </row>
        <row r="5078">
          <cell r="A5078" t="str">
            <v>19570605 198603 1 022</v>
          </cell>
          <cell r="B5078" t="str">
            <v>131457313</v>
          </cell>
          <cell r="C5078" t="str">
            <v>ABD. ROSIQ, S.Pd.I.</v>
          </cell>
          <cell r="D5078" t="str">
            <v>III/d</v>
          </cell>
          <cell r="E5078" t="str">
            <v>01-04-2006</v>
          </cell>
          <cell r="F5078" t="str">
            <v>SITUBONDO</v>
          </cell>
          <cell r="G5078" t="str">
            <v>05-06-1957</v>
          </cell>
          <cell r="H5078" t="str">
            <v>SDN 4 Tlogosari Kec. Sumbermalang</v>
          </cell>
          <cell r="I5078" t="str">
            <v>DUSUN KESAMBI RT 01 RW 01 JETIS BESUKI 68356</v>
          </cell>
          <cell r="J5078" t="str">
            <v>8807080910</v>
          </cell>
          <cell r="K5078" t="str">
            <v/>
          </cell>
        </row>
        <row r="5079">
          <cell r="A5079" t="str">
            <v>19680704 199303 1 007</v>
          </cell>
          <cell r="B5079" t="str">
            <v>132053902</v>
          </cell>
          <cell r="C5079" t="str">
            <v>H. ABDUL AJIS, A.Ma.Pd.</v>
          </cell>
          <cell r="D5079" t="str">
            <v>III/c</v>
          </cell>
          <cell r="E5079" t="str">
            <v>01-10-2010</v>
          </cell>
          <cell r="F5079" t="str">
            <v>SITUBONDO</v>
          </cell>
          <cell r="G5079" t="str">
            <v>04-07-1968</v>
          </cell>
          <cell r="H5079" t="str">
            <v>SDN 4 Tlogosari Kec. Sumbermalang</v>
          </cell>
          <cell r="I5079" t="str">
            <v>RT 01 RW 02 WIDOROPAYUNG BESUKI 68356</v>
          </cell>
          <cell r="J5079" t="str">
            <v>8807080910</v>
          </cell>
          <cell r="K5079" t="str">
            <v/>
          </cell>
        </row>
        <row r="5080">
          <cell r="A5080" t="str">
            <v>19741028 199912 2 001</v>
          </cell>
          <cell r="B5080" t="str">
            <v>132248940</v>
          </cell>
          <cell r="C5080" t="str">
            <v>DWI MULYANI, A.Ma.</v>
          </cell>
          <cell r="D5080" t="str">
            <v>III/b</v>
          </cell>
          <cell r="E5080" t="str">
            <v>01-10-2011</v>
          </cell>
          <cell r="F5080" t="str">
            <v>PACITAN</v>
          </cell>
          <cell r="G5080" t="str">
            <v>28-10-1974</v>
          </cell>
          <cell r="H5080" t="str">
            <v>SDN 4 Tlogosari Kec. Sumbermalang</v>
          </cell>
          <cell r="I5080" t="str">
            <v>RT 04 RW 01 BADERAN SUMBERMALANG 68355</v>
          </cell>
          <cell r="J5080" t="str">
            <v>8807080910</v>
          </cell>
          <cell r="K5080" t="str">
            <v/>
          </cell>
        </row>
        <row r="5081">
          <cell r="A5081" t="str">
            <v>19820928 200801 1 008</v>
          </cell>
          <cell r="B5081" t="str">
            <v>510229269</v>
          </cell>
          <cell r="C5081" t="str">
            <v>A. HIDAYATUR ROHIM A.</v>
          </cell>
          <cell r="D5081" t="str">
            <v>II/a</v>
          </cell>
          <cell r="E5081" t="str">
            <v>01-01-2008</v>
          </cell>
          <cell r="F5081" t="str">
            <v>SITUBONDO</v>
          </cell>
          <cell r="G5081" t="str">
            <v>28-09-1982</v>
          </cell>
          <cell r="H5081" t="str">
            <v>SDN 4 Tlogosari Kec. Sumbermalang</v>
          </cell>
          <cell r="I5081" t="str">
            <v>JL.MOH.SERUJI NO.30 KOTIM BESUKI</v>
          </cell>
          <cell r="J5081" t="str">
            <v>8807080910</v>
          </cell>
          <cell r="K5081" t="str">
            <v/>
          </cell>
        </row>
        <row r="5082">
          <cell r="A5082" t="str">
            <v>19691130 199304 1 001</v>
          </cell>
          <cell r="B5082" t="str">
            <v>132029879</v>
          </cell>
          <cell r="C5082" t="str">
            <v>ARDOYO, S.Pd.</v>
          </cell>
          <cell r="D5082" t="str">
            <v>III/d</v>
          </cell>
          <cell r="E5082" t="str">
            <v>01-04-2009</v>
          </cell>
          <cell r="F5082" t="str">
            <v>SITUBONDO</v>
          </cell>
          <cell r="G5082" t="str">
            <v>30-11-1969</v>
          </cell>
          <cell r="H5082" t="str">
            <v>SDN 1 Sumber Argo Kec. Sumbermalang</v>
          </cell>
          <cell r="I5082" t="str">
            <v>DS. BADERAN RT 04 RW 01 SUMBERMALANG (68355)</v>
          </cell>
          <cell r="J5082" t="str">
            <v>8807080911</v>
          </cell>
          <cell r="K5082" t="str">
            <v/>
          </cell>
        </row>
        <row r="5083">
          <cell r="A5083" t="str">
            <v>19641220 198803 1 006</v>
          </cell>
          <cell r="B5083" t="str">
            <v>131734884</v>
          </cell>
          <cell r="C5083" t="str">
            <v>ANSORI, A.Ma.Pd.</v>
          </cell>
          <cell r="D5083" t="str">
            <v>III/d</v>
          </cell>
          <cell r="E5083" t="str">
            <v>01-04-2013</v>
          </cell>
          <cell r="F5083" t="str">
            <v>BONDOWOSO</v>
          </cell>
          <cell r="G5083" t="str">
            <v>20-12-1964</v>
          </cell>
          <cell r="H5083" t="str">
            <v>SDN 1 Sumber Argo Kec. Sumbermalang</v>
          </cell>
          <cell r="I5083" t="str">
            <v>GLINGSERAN WRINGIN BONDOWOSO 68252</v>
          </cell>
          <cell r="J5083" t="str">
            <v>8807080911</v>
          </cell>
          <cell r="K5083" t="str">
            <v/>
          </cell>
        </row>
        <row r="5084">
          <cell r="A5084" t="str">
            <v>19590625 198504 1 001</v>
          </cell>
          <cell r="B5084" t="str">
            <v>131331767</v>
          </cell>
          <cell r="C5084" t="str">
            <v>EDI HARIYANTO</v>
          </cell>
          <cell r="D5084" t="str">
            <v>II/d</v>
          </cell>
          <cell r="E5084" t="str">
            <v>01-04-1996</v>
          </cell>
          <cell r="F5084" t="str">
            <v>SITUBONDO</v>
          </cell>
          <cell r="G5084" t="str">
            <v>25-06-1959</v>
          </cell>
          <cell r="H5084" t="str">
            <v>SDN 1 Sumber Argo Kec. Sumbermalang</v>
          </cell>
          <cell r="I5084" t="str">
            <v>LESANAN KIDUL RT 02 RW 01 PESISIR BESUKI 68356</v>
          </cell>
          <cell r="J5084" t="str">
            <v>8807080911</v>
          </cell>
          <cell r="K5084" t="str">
            <v/>
          </cell>
        </row>
        <row r="5085">
          <cell r="A5085" t="str">
            <v>19810607 200701 1 003</v>
          </cell>
          <cell r="B5085" t="str">
            <v>510200960</v>
          </cell>
          <cell r="C5085" t="str">
            <v>RASIDI</v>
          </cell>
          <cell r="D5085" t="str">
            <v>II/c</v>
          </cell>
          <cell r="E5085" t="str">
            <v>01-04-2013</v>
          </cell>
          <cell r="F5085" t="str">
            <v>SITUBONDO</v>
          </cell>
          <cell r="G5085" t="str">
            <v>07-06-1981</v>
          </cell>
          <cell r="H5085" t="str">
            <v>SDN 1 Sumber Argo Kec. Sumbermalang</v>
          </cell>
          <cell r="I5085" t="str">
            <v>TAMANKURSI RT 2 RW 1 SUMBERMALANG</v>
          </cell>
          <cell r="J5085" t="str">
            <v>8807080911</v>
          </cell>
          <cell r="K5085" t="str">
            <v/>
          </cell>
        </row>
        <row r="5086">
          <cell r="A5086" t="str">
            <v>19701203 200312 1 001</v>
          </cell>
          <cell r="B5086" t="str">
            <v>510136218</v>
          </cell>
          <cell r="C5086" t="str">
            <v>JUNAIDI</v>
          </cell>
          <cell r="D5086" t="str">
            <v>III/a</v>
          </cell>
          <cell r="E5086" t="str">
            <v>01-04-2013</v>
          </cell>
          <cell r="F5086" t="str">
            <v>SITUBONDO</v>
          </cell>
          <cell r="G5086" t="str">
            <v>03-12-1970</v>
          </cell>
          <cell r="H5086" t="str">
            <v>SDN 2 Sumber Argo Kec. Sumbermalang</v>
          </cell>
          <cell r="I5086" t="str">
            <v/>
          </cell>
          <cell r="J5086" t="str">
            <v>8807080912</v>
          </cell>
          <cell r="K5086" t="str">
            <v/>
          </cell>
        </row>
        <row r="5087">
          <cell r="A5087" t="str">
            <v>19641112 198303 1 002</v>
          </cell>
          <cell r="B5087" t="str">
            <v>131196361</v>
          </cell>
          <cell r="C5087" t="str">
            <v>TRI SUWARSONO, S.Pd, M.Pd.</v>
          </cell>
          <cell r="D5087" t="str">
            <v>IV/b</v>
          </cell>
          <cell r="E5087" t="str">
            <v>01-10-2012</v>
          </cell>
          <cell r="F5087" t="str">
            <v>GUNUNG KIDUL</v>
          </cell>
          <cell r="G5087" t="str">
            <v>12-11-1964</v>
          </cell>
          <cell r="H5087" t="str">
            <v>SDN 3 Sumber Argo Kec. Sumbermalang</v>
          </cell>
          <cell r="I5087" t="str">
            <v>GRIYA BESUKI MULYA C 10 RT 02 RW 06 BESUKI 68356</v>
          </cell>
          <cell r="J5087" t="str">
            <v>8807080913</v>
          </cell>
          <cell r="K5087" t="str">
            <v/>
          </cell>
        </row>
        <row r="5088">
          <cell r="A5088" t="str">
            <v>19720108 200701 1 013</v>
          </cell>
          <cell r="B5088" t="str">
            <v>510200921</v>
          </cell>
          <cell r="C5088" t="str">
            <v>YUDI, S.Ag.</v>
          </cell>
          <cell r="D5088" t="str">
            <v>III/b</v>
          </cell>
          <cell r="E5088" t="str">
            <v>01-10-2010</v>
          </cell>
          <cell r="F5088" t="str">
            <v>SITUBONDO</v>
          </cell>
          <cell r="G5088" t="str">
            <v>08-01-1972</v>
          </cell>
          <cell r="H5088" t="str">
            <v>SDN 3 Sumber Argo Kec. Sumbermalang</v>
          </cell>
          <cell r="I5088" t="str">
            <v>SUMBERARGO RT 1 RW 1 SUMBERMALANG</v>
          </cell>
          <cell r="J5088" t="str">
            <v>8807080913</v>
          </cell>
          <cell r="K5088" t="str">
            <v/>
          </cell>
        </row>
        <row r="5089">
          <cell r="A5089" t="str">
            <v>19781113 200701 1 005</v>
          </cell>
          <cell r="B5089" t="str">
            <v>510200974</v>
          </cell>
          <cell r="C5089" t="str">
            <v>SAMSUL WARISIN</v>
          </cell>
          <cell r="D5089" t="str">
            <v>II/c</v>
          </cell>
          <cell r="E5089" t="str">
            <v>01-04-2013</v>
          </cell>
          <cell r="F5089" t="str">
            <v>SITUBONDO</v>
          </cell>
          <cell r="G5089" t="str">
            <v>13-11-1978</v>
          </cell>
          <cell r="H5089" t="str">
            <v>SDN 3 Sumber Argo Kec. Sumbermalang</v>
          </cell>
          <cell r="I5089" t="str">
            <v>RT 12 RW 3 TLOGOSARI SUMBERMALANG SITUBONDO</v>
          </cell>
          <cell r="J5089" t="str">
            <v>8807080913</v>
          </cell>
          <cell r="K5089" t="str">
            <v/>
          </cell>
        </row>
        <row r="5090">
          <cell r="A5090" t="str">
            <v>19770604 200701 1 015</v>
          </cell>
          <cell r="B5090" t="str">
            <v>510200910</v>
          </cell>
          <cell r="C5090" t="str">
            <v>SYAIFUDDIN SUHRI</v>
          </cell>
          <cell r="D5090" t="str">
            <v>II/c</v>
          </cell>
          <cell r="E5090" t="str">
            <v>01-04-2013</v>
          </cell>
          <cell r="F5090" t="str">
            <v>SITUBONDO</v>
          </cell>
          <cell r="G5090" t="str">
            <v>04-06-1977</v>
          </cell>
          <cell r="H5090" t="str">
            <v>SDN 3 Sumber Argo Kec. Sumbermalang</v>
          </cell>
          <cell r="I5090" t="str">
            <v>KP TUNGGUL RT 2 RW 2 DS SUMBERARGO SUMBER MALANG</v>
          </cell>
          <cell r="J5090" t="str">
            <v>8807080913</v>
          </cell>
          <cell r="K5090" t="str">
            <v/>
          </cell>
        </row>
        <row r="5091">
          <cell r="A5091" t="str">
            <v>19830715 201001 1 038</v>
          </cell>
          <cell r="B5091" t="str">
            <v>910001436</v>
          </cell>
          <cell r="C5091" t="str">
            <v>ARIF LUKMAN, A.Ma.Pd.</v>
          </cell>
          <cell r="D5091" t="str">
            <v>II/b</v>
          </cell>
          <cell r="E5091" t="str">
            <v>01-01-2010</v>
          </cell>
          <cell r="F5091" t="str">
            <v>SITUBONDO</v>
          </cell>
          <cell r="G5091" t="str">
            <v>15-07-1983</v>
          </cell>
          <cell r="H5091" t="str">
            <v>SDN 3 Sumber Argo Kec. Sumbermalang</v>
          </cell>
          <cell r="I5091" t="str">
            <v>Jl. Mangaran Tenggir Timur RT 01/06, Situbondo</v>
          </cell>
          <cell r="J5091" t="str">
            <v>8807080913</v>
          </cell>
          <cell r="K5091" t="str">
            <v/>
          </cell>
        </row>
        <row r="5092">
          <cell r="A5092" t="str">
            <v>19681028 200701 1 010</v>
          </cell>
          <cell r="B5092" t="str">
            <v>510200950</v>
          </cell>
          <cell r="C5092" t="str">
            <v>MULJONO</v>
          </cell>
          <cell r="D5092" t="str">
            <v>II/b</v>
          </cell>
          <cell r="E5092" t="str">
            <v>01-10-2010</v>
          </cell>
          <cell r="F5092" t="str">
            <v>MALANG</v>
          </cell>
          <cell r="G5092" t="str">
            <v>28-10-1968</v>
          </cell>
          <cell r="H5092" t="str">
            <v>SDN 3 Sumber Argo Kec. Sumbermalang</v>
          </cell>
          <cell r="I5092" t="str">
            <v>RT 2 RW 2 SUMBER ARGO SUMBER MALANG</v>
          </cell>
          <cell r="J5092" t="str">
            <v>8807080913</v>
          </cell>
          <cell r="K5092" t="str">
            <v/>
          </cell>
        </row>
        <row r="5093">
          <cell r="A5093" t="str">
            <v>19660120 198703 1 002</v>
          </cell>
          <cell r="B5093" t="str">
            <v>131520686</v>
          </cell>
          <cell r="C5093" t="str">
            <v>AHMAD RIFAI, A.Ma.Pd.</v>
          </cell>
          <cell r="D5093" t="str">
            <v>IV/a</v>
          </cell>
          <cell r="E5093" t="str">
            <v>01-10-2010</v>
          </cell>
          <cell r="F5093" t="str">
            <v>SITUBONDO</v>
          </cell>
          <cell r="G5093" t="str">
            <v>26-01-1966</v>
          </cell>
          <cell r="H5093" t="str">
            <v>SDN 1 Taman Kec. Sumbermalang</v>
          </cell>
          <cell r="I5093" t="str">
            <v>JL.MADURA RT 03 RW 01 BESUKI 68356</v>
          </cell>
          <cell r="J5093" t="str">
            <v>8807080914</v>
          </cell>
          <cell r="K5093" t="str">
            <v/>
          </cell>
        </row>
        <row r="5094">
          <cell r="A5094" t="str">
            <v>19590213 198703 1 007</v>
          </cell>
          <cell r="B5094" t="str">
            <v>131552021</v>
          </cell>
          <cell r="C5094" t="str">
            <v>H. MAHFUDZ, S.Pd.</v>
          </cell>
          <cell r="D5094" t="str">
            <v>III/d</v>
          </cell>
          <cell r="E5094" t="str">
            <v>01-04-2006</v>
          </cell>
          <cell r="F5094" t="str">
            <v>SITUBONDO</v>
          </cell>
          <cell r="G5094" t="str">
            <v>13-02-1959</v>
          </cell>
          <cell r="H5094" t="str">
            <v>SDN 1 Taman Kec. Sumbermalang</v>
          </cell>
          <cell r="I5094" t="str">
            <v>WIDOROPAYUNG RT 01 RW 01 BESUKI SITUBONDO 63856</v>
          </cell>
          <cell r="J5094" t="str">
            <v>8807080914</v>
          </cell>
          <cell r="K5094" t="str">
            <v/>
          </cell>
        </row>
        <row r="5095">
          <cell r="A5095" t="str">
            <v>19750202 199912 2 001</v>
          </cell>
          <cell r="B5095" t="str">
            <v>132248938</v>
          </cell>
          <cell r="C5095" t="str">
            <v>EMI SUPRIHATIN, S.Pd.</v>
          </cell>
          <cell r="D5095" t="str">
            <v>III/b</v>
          </cell>
          <cell r="E5095" t="str">
            <v>01-04-2011</v>
          </cell>
          <cell r="F5095" t="str">
            <v>PACITAN</v>
          </cell>
          <cell r="G5095" t="str">
            <v>02-02-1975</v>
          </cell>
          <cell r="H5095" t="str">
            <v>SDN 1 Taman Kec. Sumbermalang</v>
          </cell>
          <cell r="I5095" t="str">
            <v>GRIYA BESUKI MULYA D 6 RT 03 RW 06 BESUKI 68356</v>
          </cell>
          <cell r="J5095" t="str">
            <v>8807080914</v>
          </cell>
          <cell r="K5095" t="str">
            <v/>
          </cell>
        </row>
        <row r="5096">
          <cell r="A5096" t="str">
            <v>19870410 200903 1 004</v>
          </cell>
          <cell r="B5096" t="str">
            <v>910000571</v>
          </cell>
          <cell r="C5096" t="str">
            <v>RUDI RAHMAWAN, A.Ma.</v>
          </cell>
          <cell r="D5096" t="str">
            <v>II/c</v>
          </cell>
          <cell r="E5096" t="str">
            <v>01-10-2012</v>
          </cell>
          <cell r="F5096" t="str">
            <v>JEMBER</v>
          </cell>
          <cell r="G5096" t="str">
            <v>10-04-1987</v>
          </cell>
          <cell r="H5096" t="str">
            <v>SDN 1 Taman Kec. Sumbermalang</v>
          </cell>
          <cell r="I5096" t="str">
            <v>DESA ROWOTENGU 01 / 03 SEMBORO JEMBER</v>
          </cell>
          <cell r="J5096" t="str">
            <v>8807080914</v>
          </cell>
          <cell r="K5096" t="str">
            <v/>
          </cell>
        </row>
        <row r="5097">
          <cell r="A5097" t="str">
            <v>19810607 200701 1 004</v>
          </cell>
          <cell r="B5097" t="str">
            <v>510201726</v>
          </cell>
          <cell r="C5097" t="str">
            <v>ABDUS SALEH</v>
          </cell>
          <cell r="D5097" t="str">
            <v>II/c</v>
          </cell>
          <cell r="E5097" t="str">
            <v>01-04-2013</v>
          </cell>
          <cell r="F5097" t="str">
            <v>SITUBONDO</v>
          </cell>
          <cell r="G5097" t="str">
            <v>07-06-1981</v>
          </cell>
          <cell r="H5097" t="str">
            <v>SDN 1 Taman Kec. Sumbermalang</v>
          </cell>
          <cell r="I5097" t="str">
            <v>JL PAKISAN 7 RT 2 RW 1 TAMAN SUMBERMALANG</v>
          </cell>
          <cell r="J5097" t="str">
            <v>8807080914</v>
          </cell>
          <cell r="K5097" t="str">
            <v/>
          </cell>
        </row>
        <row r="5098">
          <cell r="A5098" t="str">
            <v>19840119 200801 2 004</v>
          </cell>
          <cell r="B5098" t="str">
            <v>510223028</v>
          </cell>
          <cell r="C5098" t="str">
            <v>ENI SAUDATUL JANAH</v>
          </cell>
          <cell r="D5098" t="str">
            <v>II/b</v>
          </cell>
          <cell r="E5098" t="str">
            <v>01-04-2011</v>
          </cell>
          <cell r="F5098" t="str">
            <v>SITUBONDO</v>
          </cell>
          <cell r="G5098" t="str">
            <v>19-01-1984</v>
          </cell>
          <cell r="H5098" t="str">
            <v>SDN 1 Taman Kec. Sumbermalang</v>
          </cell>
          <cell r="I5098" t="str">
            <v>KP.TAMAN KRAJAN SUMBERMALANG 68355</v>
          </cell>
          <cell r="J5098" t="str">
            <v>8807080914</v>
          </cell>
          <cell r="K5098" t="str">
            <v/>
          </cell>
        </row>
        <row r="5099">
          <cell r="A5099" t="str">
            <v>19640203 199103 1 010</v>
          </cell>
          <cell r="B5099" t="str">
            <v>131968047</v>
          </cell>
          <cell r="C5099" t="str">
            <v>MAHYAR, S.Pd.SD.</v>
          </cell>
          <cell r="D5099" t="str">
            <v>IV/a</v>
          </cell>
          <cell r="E5099" t="str">
            <v>01-10-2011</v>
          </cell>
          <cell r="F5099" t="str">
            <v>SITUBONDO</v>
          </cell>
          <cell r="G5099" t="str">
            <v>03-02-1964</v>
          </cell>
          <cell r="H5099" t="str">
            <v>SDN 2 Taman Kec. Sumbermalang</v>
          </cell>
          <cell r="I5099" t="str">
            <v>TUNJANG DS. WIDORO PAYUNG KEC. BESUKI (68356)</v>
          </cell>
          <cell r="J5099" t="str">
            <v>8807080915</v>
          </cell>
          <cell r="K5099" t="str">
            <v/>
          </cell>
        </row>
        <row r="5100">
          <cell r="A5100" t="str">
            <v>19660312 198803 1 015</v>
          </cell>
          <cell r="B5100" t="str">
            <v>131734891</v>
          </cell>
          <cell r="C5100" t="str">
            <v>SUNARMO, A.Ma.Pd.</v>
          </cell>
          <cell r="D5100" t="str">
            <v>III/d</v>
          </cell>
          <cell r="E5100" t="str">
            <v>01-04-2009</v>
          </cell>
          <cell r="F5100" t="str">
            <v>SITUBONDO</v>
          </cell>
          <cell r="G5100" t="str">
            <v>12-03-1966</v>
          </cell>
          <cell r="H5100" t="str">
            <v>SDN 2 Taman Kec. Sumbermalang</v>
          </cell>
          <cell r="I5100" t="str">
            <v>RW 03 RT 06 SUMBERPINANG KEC. MLANDINGAN (68358)</v>
          </cell>
          <cell r="J5100" t="str">
            <v>8807080915</v>
          </cell>
          <cell r="K5100" t="str">
            <v/>
          </cell>
        </row>
        <row r="5101">
          <cell r="A5101" t="str">
            <v>19650312 199109 1 001</v>
          </cell>
          <cell r="B5101" t="str">
            <v>131969002</v>
          </cell>
          <cell r="C5101" t="str">
            <v>SUMARYO, A.Ma.Pd.</v>
          </cell>
          <cell r="D5101" t="str">
            <v>III/d</v>
          </cell>
          <cell r="E5101" t="str">
            <v>01-10-2010</v>
          </cell>
          <cell r="F5101" t="str">
            <v>SITUBONDO</v>
          </cell>
          <cell r="G5101" t="str">
            <v>12-03-1965</v>
          </cell>
          <cell r="H5101" t="str">
            <v>SDN 2 Taman Kec. Sumbermalang</v>
          </cell>
          <cell r="I5101" t="str">
            <v>RT 08 RW 03 DESA TAMAN SUMBERMALANG 68355</v>
          </cell>
          <cell r="J5101" t="str">
            <v>8807080915</v>
          </cell>
          <cell r="K5101" t="str">
            <v/>
          </cell>
        </row>
        <row r="5102">
          <cell r="A5102" t="str">
            <v>19660915 199303 1 008</v>
          </cell>
          <cell r="B5102" t="str">
            <v>132053897</v>
          </cell>
          <cell r="C5102" t="str">
            <v>ABD. AZIZ, S.Pd.</v>
          </cell>
          <cell r="D5102" t="str">
            <v>III/d</v>
          </cell>
          <cell r="E5102" t="str">
            <v>01-10-2011</v>
          </cell>
          <cell r="F5102" t="str">
            <v>SITUBONDO</v>
          </cell>
          <cell r="G5102" t="str">
            <v>15-09-1966</v>
          </cell>
          <cell r="H5102" t="str">
            <v>SDN 2 Taman Kec. Sumbermalang</v>
          </cell>
          <cell r="I5102" t="str">
            <v>JL. SUWARI KALIMAS BESUKI (68356)</v>
          </cell>
          <cell r="J5102" t="str">
            <v>8807080915</v>
          </cell>
          <cell r="K5102" t="str">
            <v/>
          </cell>
        </row>
        <row r="5103">
          <cell r="A5103" t="str">
            <v>19500808 197403 1 005</v>
          </cell>
          <cell r="B5103" t="str">
            <v>130402834</v>
          </cell>
          <cell r="C5103" t="str">
            <v>SUNARTO OKTAVIANUS</v>
          </cell>
          <cell r="D5103" t="str">
            <v>IV/a</v>
          </cell>
          <cell r="E5103" t="str">
            <v>01-04-2000</v>
          </cell>
          <cell r="F5103" t="str">
            <v>SITUBONDO</v>
          </cell>
          <cell r="G5103" t="str">
            <v>08-08-1950</v>
          </cell>
          <cell r="H5103" t="str">
            <v>SDN 1 Kalirejo Kec. Sumbermalang</v>
          </cell>
          <cell r="I5103" t="str">
            <v>RT 01 RW 03 DESA TLOGOSARI SUMBERMALANG 68355</v>
          </cell>
          <cell r="J5103" t="str">
            <v>8807080916</v>
          </cell>
          <cell r="K5103" t="str">
            <v/>
          </cell>
        </row>
        <row r="5104">
          <cell r="A5104" t="str">
            <v>19640306 199103 1 013</v>
          </cell>
          <cell r="B5104" t="str">
            <v>131967435</v>
          </cell>
          <cell r="C5104" t="str">
            <v>SUJA'I, S.Pd.</v>
          </cell>
          <cell r="D5104" t="str">
            <v>IV/a</v>
          </cell>
          <cell r="E5104" t="str">
            <v>01-10-2011</v>
          </cell>
          <cell r="F5104" t="str">
            <v>SITUBONDO</v>
          </cell>
          <cell r="G5104" t="str">
            <v>06-03-1964</v>
          </cell>
          <cell r="H5104" t="str">
            <v>SDN 1 Kalirejo Kec. Sumbermalang</v>
          </cell>
          <cell r="I5104" t="str">
            <v>DS. TLOGOSARI RT 02 RW 05 SUMBERMALANG (68355)</v>
          </cell>
          <cell r="J5104" t="str">
            <v>8807080916</v>
          </cell>
          <cell r="K5104" t="str">
            <v/>
          </cell>
        </row>
        <row r="5105">
          <cell r="A5105" t="str">
            <v>19650415 199104 1 002</v>
          </cell>
          <cell r="B5105" t="str">
            <v>131894677</v>
          </cell>
          <cell r="C5105" t="str">
            <v>SUHARTO, S.Pd.</v>
          </cell>
          <cell r="D5105" t="str">
            <v>IV/a</v>
          </cell>
          <cell r="E5105" t="str">
            <v>01-04-2013</v>
          </cell>
          <cell r="F5105" t="str">
            <v>SITUBONDO</v>
          </cell>
          <cell r="G5105" t="str">
            <v>15-04-1965</v>
          </cell>
          <cell r="H5105" t="str">
            <v>SDN 1 Kalirejo Kec. Sumbermalang</v>
          </cell>
          <cell r="I5105" t="str">
            <v>DS. TLOGOSARI RT 11 RW 03 SUMBERMALANG (68355)</v>
          </cell>
          <cell r="J5105" t="str">
            <v>8807080916</v>
          </cell>
          <cell r="K5105" t="str">
            <v/>
          </cell>
        </row>
        <row r="5106">
          <cell r="A5106" t="str">
            <v>19600602 198201 2 011</v>
          </cell>
          <cell r="B5106" t="str">
            <v>131036579</v>
          </cell>
          <cell r="C5106" t="str">
            <v>LULUK WILUJENG</v>
          </cell>
          <cell r="D5106" t="str">
            <v>III/d</v>
          </cell>
          <cell r="E5106" t="str">
            <v>01-10-2010</v>
          </cell>
          <cell r="F5106" t="str">
            <v>PROBOLINGGO</v>
          </cell>
          <cell r="G5106" t="str">
            <v>01-06-1960</v>
          </cell>
          <cell r="H5106" t="str">
            <v>SDN 1 Kalirejo Kec. Sumbermalang</v>
          </cell>
          <cell r="I5106" t="str">
            <v/>
          </cell>
          <cell r="J5106" t="str">
            <v>8807080916</v>
          </cell>
          <cell r="K5106" t="str">
            <v/>
          </cell>
        </row>
        <row r="5107">
          <cell r="A5107" t="str">
            <v>19630325 198303 1 010</v>
          </cell>
          <cell r="B5107" t="str">
            <v>131196534</v>
          </cell>
          <cell r="C5107" t="str">
            <v>SUDARMONO, S.Pd.</v>
          </cell>
          <cell r="D5107" t="str">
            <v>III/d</v>
          </cell>
          <cell r="E5107" t="str">
            <v>01-04-2013</v>
          </cell>
          <cell r="F5107" t="str">
            <v>MALANG</v>
          </cell>
          <cell r="G5107" t="str">
            <v>25-03-1963</v>
          </cell>
          <cell r="H5107" t="str">
            <v>SDN 1 Kalirejo Kec. Sumbermalang</v>
          </cell>
          <cell r="I5107" t="str">
            <v>RT 01 RW 02 SUMBERARGO SUMBERMALANG 68355</v>
          </cell>
          <cell r="J5107" t="str">
            <v>8807080916</v>
          </cell>
          <cell r="K5107" t="str">
            <v/>
          </cell>
        </row>
        <row r="5108">
          <cell r="A5108" t="str">
            <v>19760806 200701 1 012</v>
          </cell>
          <cell r="B5108" t="str">
            <v>510201644</v>
          </cell>
          <cell r="C5108" t="str">
            <v>KARYONO</v>
          </cell>
          <cell r="D5108" t="str">
            <v>II/c</v>
          </cell>
          <cell r="E5108" t="str">
            <v>01-04-2013</v>
          </cell>
          <cell r="F5108" t="str">
            <v>SITUBONDO</v>
          </cell>
          <cell r="G5108" t="str">
            <v>06-08-1976</v>
          </cell>
          <cell r="H5108" t="str">
            <v>SDN 1 Kalirejo Kec. Sumbermalang</v>
          </cell>
          <cell r="I5108" t="str">
            <v>RT 11 RW 2 DSN JAMBARAN DS PLALANGAN</v>
          </cell>
          <cell r="J5108" t="str">
            <v>8807080916</v>
          </cell>
          <cell r="K5108" t="str">
            <v/>
          </cell>
        </row>
        <row r="5109">
          <cell r="A5109" t="str">
            <v>19760708 200701 2 009</v>
          </cell>
          <cell r="B5109" t="str">
            <v>510200953</v>
          </cell>
          <cell r="C5109" t="str">
            <v>SRISANTA</v>
          </cell>
          <cell r="D5109" t="str">
            <v>II/b</v>
          </cell>
          <cell r="E5109" t="str">
            <v>01-10-2010</v>
          </cell>
          <cell r="F5109" t="str">
            <v>SITUBONDO</v>
          </cell>
          <cell r="G5109" t="str">
            <v>08-07-1976</v>
          </cell>
          <cell r="H5109" t="str">
            <v>SDN 1 Kalirejo Kec. Sumbermalang</v>
          </cell>
          <cell r="I5109" t="str">
            <v>KOTA TIMUR BESUKI</v>
          </cell>
          <cell r="J5109" t="str">
            <v>8807080916</v>
          </cell>
          <cell r="K5109" t="str">
            <v/>
          </cell>
        </row>
        <row r="5110">
          <cell r="A5110" t="str">
            <v>19840923 200801 2 003</v>
          </cell>
          <cell r="B5110" t="str">
            <v>510229449</v>
          </cell>
          <cell r="C5110" t="str">
            <v>AMSANAINI</v>
          </cell>
          <cell r="D5110" t="str">
            <v>II/b</v>
          </cell>
          <cell r="E5110" t="str">
            <v>01-04-2011</v>
          </cell>
          <cell r="F5110" t="str">
            <v>SITUBONDO</v>
          </cell>
          <cell r="G5110" t="str">
            <v>23-09-1984</v>
          </cell>
          <cell r="H5110" t="str">
            <v>SDN 1 Kalirejo Kec. Sumbermalang</v>
          </cell>
          <cell r="I5110" t="str">
            <v>DS.KRAJAN KALIREJO SUMBERMALANG SITUBONDO</v>
          </cell>
          <cell r="J5110" t="str">
            <v>8807080916</v>
          </cell>
          <cell r="K5110" t="str">
            <v/>
          </cell>
        </row>
        <row r="5111">
          <cell r="A5111" t="str">
            <v>19610707 198303 1 028</v>
          </cell>
          <cell r="B5111" t="str">
            <v>131196510</v>
          </cell>
          <cell r="C5111" t="str">
            <v>MURTONO</v>
          </cell>
          <cell r="D5111" t="str">
            <v>IV/b</v>
          </cell>
          <cell r="E5111" t="str">
            <v>01-04-2013</v>
          </cell>
          <cell r="F5111" t="str">
            <v>JOMBANG</v>
          </cell>
          <cell r="G5111" t="str">
            <v>07-07-1961</v>
          </cell>
          <cell r="H5111" t="str">
            <v>SDN 2 Kalirejo Kec. Sumbermalang</v>
          </cell>
          <cell r="I5111" t="str">
            <v>RT 11 RW 03 DESA TLOGOSARI 68355</v>
          </cell>
          <cell r="J5111" t="str">
            <v>8807080917</v>
          </cell>
          <cell r="K5111" t="str">
            <v/>
          </cell>
        </row>
        <row r="5112">
          <cell r="A5112" t="str">
            <v>19670802 198803 1 005</v>
          </cell>
          <cell r="B5112" t="str">
            <v>131734915</v>
          </cell>
          <cell r="C5112" t="str">
            <v>YASNO</v>
          </cell>
          <cell r="D5112" t="str">
            <v>III/d</v>
          </cell>
          <cell r="E5112" t="str">
            <v>01-04-2013</v>
          </cell>
          <cell r="F5112" t="str">
            <v>SITUBONDO</v>
          </cell>
          <cell r="G5112" t="str">
            <v>02-08-1967</v>
          </cell>
          <cell r="H5112" t="str">
            <v>SDN 2 Kalirejo Kec. Sumbermalang</v>
          </cell>
          <cell r="I5112" t="str">
            <v>RT 11 RW 03 TLOGOSARI SUMBERMALANG 68355</v>
          </cell>
          <cell r="J5112" t="str">
            <v>8807080917</v>
          </cell>
          <cell r="K5112" t="str">
            <v/>
          </cell>
        </row>
        <row r="5113">
          <cell r="A5113" t="str">
            <v>19680126 199606 2 001</v>
          </cell>
          <cell r="B5113" t="str">
            <v>132154739</v>
          </cell>
          <cell r="C5113" t="str">
            <v>RUMIATI, A.Ma.</v>
          </cell>
          <cell r="D5113" t="str">
            <v>III/c</v>
          </cell>
          <cell r="E5113" t="str">
            <v>01-10-2010</v>
          </cell>
          <cell r="F5113" t="str">
            <v>MALANG</v>
          </cell>
          <cell r="G5113" t="str">
            <v>26-01-1968</v>
          </cell>
          <cell r="H5113" t="str">
            <v>SDN 2 Kalirejo Kec. Sumbermalang</v>
          </cell>
          <cell r="I5113" t="str">
            <v>RT 11 RW 03 DESA TLOGOSARI SUMBERMALANG 68355</v>
          </cell>
          <cell r="J5113" t="str">
            <v>8807080917</v>
          </cell>
          <cell r="K5113" t="str">
            <v/>
          </cell>
        </row>
        <row r="5114">
          <cell r="A5114" t="str">
            <v>19701106 199308 1 001</v>
          </cell>
          <cell r="B5114" t="str">
            <v>131986026</v>
          </cell>
          <cell r="C5114" t="str">
            <v>RIANTO, S.Pd.</v>
          </cell>
          <cell r="D5114" t="str">
            <v>III/b</v>
          </cell>
          <cell r="E5114" t="str">
            <v>01-10-2010</v>
          </cell>
          <cell r="F5114" t="str">
            <v>SITUBONDO</v>
          </cell>
          <cell r="G5114" t="str">
            <v>06-11-1970</v>
          </cell>
          <cell r="H5114" t="str">
            <v>SDN 2 Kalirejo Kec. Sumbermalang</v>
          </cell>
          <cell r="I5114" t="str">
            <v>RT 01 RW 04 DESA KALIREJO SUMBERMALANG 68355</v>
          </cell>
          <cell r="J5114" t="str">
            <v>8807080917</v>
          </cell>
          <cell r="K5114" t="str">
            <v/>
          </cell>
        </row>
        <row r="5115">
          <cell r="A5115" t="str">
            <v>19870624 200903 2 004</v>
          </cell>
          <cell r="B5115" t="str">
            <v>910000576</v>
          </cell>
          <cell r="C5115" t="str">
            <v>CICIK INDRAYATI, A.Ma.</v>
          </cell>
          <cell r="D5115" t="str">
            <v>II/c</v>
          </cell>
          <cell r="E5115" t="str">
            <v>01-04-2013</v>
          </cell>
          <cell r="F5115" t="str">
            <v>BONDOWOSO</v>
          </cell>
          <cell r="G5115" t="str">
            <v>24-06-1987</v>
          </cell>
          <cell r="H5115" t="str">
            <v>SDN 2 Kalirejo Kec. Sumbermalang</v>
          </cell>
          <cell r="I5115" t="str">
            <v>JL. WONOSUKO N 022 RT 42 RW 10 TAMANAN BONDOWOSO</v>
          </cell>
          <cell r="J5115" t="str">
            <v>8807080917</v>
          </cell>
          <cell r="K5115" t="str">
            <v/>
          </cell>
        </row>
        <row r="5116">
          <cell r="A5116" t="str">
            <v>19770707 200801 1 025</v>
          </cell>
          <cell r="B5116" t="str">
            <v>510229338</v>
          </cell>
          <cell r="C5116" t="str">
            <v>MUARIS JAMHARI</v>
          </cell>
          <cell r="D5116" t="str">
            <v>II/b</v>
          </cell>
          <cell r="E5116" t="str">
            <v>01-10-2011</v>
          </cell>
          <cell r="F5116" t="str">
            <v>SITUBONDO</v>
          </cell>
          <cell r="G5116" t="str">
            <v>07-07-1977</v>
          </cell>
          <cell r="H5116" t="str">
            <v>SDN 2 Kalirejo Kec. Sumbermalang</v>
          </cell>
          <cell r="I5116" t="str">
            <v>KP.KRAJAN RT.06/02 DS.KALIREJO SUMBERMALANG</v>
          </cell>
          <cell r="J5116" t="str">
            <v>8807080917</v>
          </cell>
          <cell r="K5116" t="str">
            <v/>
          </cell>
        </row>
        <row r="5117">
          <cell r="A5117" t="str">
            <v>19640606 198504 1 002</v>
          </cell>
          <cell r="B5117" t="str">
            <v>131335211</v>
          </cell>
          <cell r="C5117" t="str">
            <v>Drs. SUHARTONI, M.Pd.</v>
          </cell>
          <cell r="D5117" t="str">
            <v>IV/b</v>
          </cell>
          <cell r="E5117" t="str">
            <v>01-10-2008</v>
          </cell>
          <cell r="F5117" t="str">
            <v>SITUBONDO</v>
          </cell>
          <cell r="G5117" t="str">
            <v>06-06-1964</v>
          </cell>
          <cell r="H5117" t="str">
            <v>SDN 1 Plalangan Kec. Sumbermalang</v>
          </cell>
          <cell r="I5117" t="str">
            <v>JL.GUNUNG KAWI RT 02 RW 01 LANGKAP BESUKI 68356</v>
          </cell>
          <cell r="J5117" t="str">
            <v>8807080918</v>
          </cell>
          <cell r="K5117" t="str">
            <v/>
          </cell>
        </row>
        <row r="5118">
          <cell r="A5118" t="str">
            <v>19620223 198201 2 008</v>
          </cell>
          <cell r="B5118" t="str">
            <v>131043821</v>
          </cell>
          <cell r="C5118" t="str">
            <v>NANIK SUSIAMI YUMANTINAH, A.Ma.Pd.</v>
          </cell>
          <cell r="D5118" t="str">
            <v>IV/b</v>
          </cell>
          <cell r="E5118" t="str">
            <v>01-04-2012</v>
          </cell>
          <cell r="F5118" t="str">
            <v>JEMBER</v>
          </cell>
          <cell r="G5118" t="str">
            <v>23-02-1962</v>
          </cell>
          <cell r="H5118" t="str">
            <v>SDN 1 Plalangan Kec. Sumbermalang</v>
          </cell>
          <cell r="I5118" t="str">
            <v>RT 11 RW 03 DESA TLOGOSARI SUMBERMALANG 68353</v>
          </cell>
          <cell r="J5118" t="str">
            <v>8807080918</v>
          </cell>
          <cell r="K5118" t="str">
            <v/>
          </cell>
        </row>
        <row r="5119">
          <cell r="A5119" t="str">
            <v>19640922 199102 1 001</v>
          </cell>
          <cell r="B5119" t="str">
            <v>131932017</v>
          </cell>
          <cell r="C5119" t="str">
            <v>ENDRO SUYITNO, S.Pd.SD.</v>
          </cell>
          <cell r="D5119" t="str">
            <v>IV/a</v>
          </cell>
          <cell r="E5119" t="str">
            <v>01-10-2011</v>
          </cell>
          <cell r="F5119" t="str">
            <v>JEMBER</v>
          </cell>
          <cell r="G5119" t="str">
            <v>22-09-1964</v>
          </cell>
          <cell r="H5119" t="str">
            <v>SDN 1 Plalangan Kec. Sumbermalang</v>
          </cell>
          <cell r="I5119" t="str">
            <v>JL. SUWARI RT 01 DS. KALIMAS KEC. BESUKI</v>
          </cell>
          <cell r="J5119" t="str">
            <v>8807080918</v>
          </cell>
          <cell r="K5119" t="str">
            <v/>
          </cell>
        </row>
        <row r="5120">
          <cell r="A5120" t="str">
            <v>19630702 198606 1 001</v>
          </cell>
          <cell r="B5120" t="str">
            <v>131446756</v>
          </cell>
          <cell r="C5120" t="str">
            <v>PONIDI</v>
          </cell>
          <cell r="D5120" t="str">
            <v>III/c</v>
          </cell>
          <cell r="E5120" t="str">
            <v>01-04-2003</v>
          </cell>
          <cell r="F5120" t="str">
            <v>BANYUWANGI</v>
          </cell>
          <cell r="G5120" t="str">
            <v>02-07-1963</v>
          </cell>
          <cell r="H5120" t="str">
            <v>SDN 1 Plalangan Kec. Sumbermalang</v>
          </cell>
          <cell r="I5120" t="str">
            <v>JL.WIROBROTO NO.37 BESUKI  68356</v>
          </cell>
          <cell r="J5120" t="str">
            <v>8807080918</v>
          </cell>
          <cell r="K5120" t="str">
            <v/>
          </cell>
        </row>
        <row r="5121">
          <cell r="A5121" t="str">
            <v>19620309 198504 1 002</v>
          </cell>
          <cell r="B5121" t="str">
            <v>131378371</v>
          </cell>
          <cell r="C5121" t="str">
            <v>ABI DARDIR</v>
          </cell>
          <cell r="D5121" t="str">
            <v>III/c</v>
          </cell>
          <cell r="E5121" t="str">
            <v>01-04-2008</v>
          </cell>
          <cell r="F5121" t="str">
            <v>SITUBONDO</v>
          </cell>
          <cell r="G5121" t="str">
            <v>09-03-1962</v>
          </cell>
          <cell r="H5121" t="str">
            <v>SDN 1 Plalangan Kec. Sumbermalang</v>
          </cell>
          <cell r="I5121" t="str">
            <v>JL.ARGOPURO NO.18 PLALANGAN SUMBERMALANG 68355</v>
          </cell>
          <cell r="J5121" t="str">
            <v>8807080918</v>
          </cell>
          <cell r="K5121" t="str">
            <v/>
          </cell>
        </row>
        <row r="5122">
          <cell r="A5122" t="str">
            <v>19710327 199807 2 001</v>
          </cell>
          <cell r="B5122" t="str">
            <v>132216723</v>
          </cell>
          <cell r="C5122" t="str">
            <v>ANIK TRIWULANSARI, S.Pd.</v>
          </cell>
          <cell r="D5122" t="str">
            <v>III/c</v>
          </cell>
          <cell r="E5122" t="str">
            <v>01-10-2011</v>
          </cell>
          <cell r="F5122" t="str">
            <v>SITUBONDO</v>
          </cell>
          <cell r="G5122" t="str">
            <v>27-03-1971</v>
          </cell>
          <cell r="H5122" t="str">
            <v>SDN 1 Plalangan Kec. Sumbermalang</v>
          </cell>
          <cell r="I5122" t="str">
            <v>RT 11 RW 03 DESA TLOGOSARI SUMBERMALANG (68355)</v>
          </cell>
          <cell r="J5122" t="str">
            <v>8807080918</v>
          </cell>
          <cell r="K5122" t="str">
            <v/>
          </cell>
        </row>
        <row r="5123">
          <cell r="A5123" t="str">
            <v>19750709 199912 1 001</v>
          </cell>
          <cell r="B5123" t="str">
            <v>132249211</v>
          </cell>
          <cell r="C5123" t="str">
            <v>SUGIONO, S.Pd.</v>
          </cell>
          <cell r="D5123" t="str">
            <v>III/b</v>
          </cell>
          <cell r="E5123" t="str">
            <v>01-10-2011</v>
          </cell>
          <cell r="F5123" t="str">
            <v>SITUBONDO</v>
          </cell>
          <cell r="G5123" t="str">
            <v>09-07-1975</v>
          </cell>
          <cell r="H5123" t="str">
            <v>SDN 1 Plalangan Kec. Sumbermalang</v>
          </cell>
          <cell r="I5123" t="str">
            <v>JL.ARGOPURO JAMBARAN SUMBERMALANG 68355</v>
          </cell>
          <cell r="J5123" t="str">
            <v>8807080918</v>
          </cell>
          <cell r="K5123" t="str">
            <v/>
          </cell>
        </row>
        <row r="5124">
          <cell r="A5124" t="str">
            <v>19850810 200903 1 006</v>
          </cell>
          <cell r="B5124" t="str">
            <v>910000514</v>
          </cell>
          <cell r="C5124" t="str">
            <v>AGUNG WIJANG SATRIYAWAN, A.Ma.</v>
          </cell>
          <cell r="D5124" t="str">
            <v>II/c</v>
          </cell>
          <cell r="E5124" t="str">
            <v>01-10-2012</v>
          </cell>
          <cell r="F5124" t="str">
            <v>BANYUWANGI</v>
          </cell>
          <cell r="G5124" t="str">
            <v>10-08-1985</v>
          </cell>
          <cell r="H5124" t="str">
            <v>SDN 1 Plalangan Kec. Sumbermalang</v>
          </cell>
          <cell r="I5124" t="str">
            <v>SIMBAR 2 RT02/RW01 TAMPO CLURING BANYUWANGI</v>
          </cell>
          <cell r="J5124" t="str">
            <v>8807080918</v>
          </cell>
          <cell r="K5124" t="str">
            <v/>
          </cell>
        </row>
        <row r="5125">
          <cell r="A5125" t="str">
            <v>19791013 200701 2 005</v>
          </cell>
          <cell r="B5125" t="str">
            <v>510200964</v>
          </cell>
          <cell r="C5125" t="str">
            <v>LATIFAH OKTAFIA</v>
          </cell>
          <cell r="D5125" t="str">
            <v>II/c</v>
          </cell>
          <cell r="E5125" t="str">
            <v>01-04-2013</v>
          </cell>
          <cell r="F5125" t="str">
            <v>SITUBONDO</v>
          </cell>
          <cell r="G5125" t="str">
            <v>13-10-1979</v>
          </cell>
          <cell r="H5125" t="str">
            <v>SDN 1 Plalangan Kec. Sumbermalang</v>
          </cell>
          <cell r="I5125" t="str">
            <v>TLOGOSARI RT 7 RW 2 SUMBERMALANG</v>
          </cell>
          <cell r="J5125" t="str">
            <v>8807080918</v>
          </cell>
          <cell r="K5125" t="str">
            <v/>
          </cell>
        </row>
        <row r="5126">
          <cell r="A5126" t="str">
            <v>19580705 199007 1 001</v>
          </cell>
          <cell r="B5126" t="str">
            <v>131825474</v>
          </cell>
          <cell r="C5126" t="str">
            <v>KUSTOMO</v>
          </cell>
          <cell r="D5126" t="str">
            <v>I/d</v>
          </cell>
          <cell r="E5126" t="str">
            <v>01-04-2005</v>
          </cell>
          <cell r="F5126" t="str">
            <v>JEMBER</v>
          </cell>
          <cell r="G5126" t="str">
            <v>05-07-1958</v>
          </cell>
          <cell r="H5126" t="str">
            <v>SDN 1 Plalangan Kec. Sumbermalang</v>
          </cell>
          <cell r="I5126" t="str">
            <v>DESA RAJEWEKSI KENDIT 68352</v>
          </cell>
          <cell r="J5126" t="str">
            <v>8807080918</v>
          </cell>
          <cell r="K5126" t="str">
            <v/>
          </cell>
        </row>
        <row r="5127">
          <cell r="A5127" t="str">
            <v>19620615 198303 2 021</v>
          </cell>
          <cell r="B5127" t="str">
            <v>131196522</v>
          </cell>
          <cell r="C5127" t="str">
            <v>SANIK, S.Pd.</v>
          </cell>
          <cell r="D5127" t="str">
            <v>IV/b</v>
          </cell>
          <cell r="E5127" t="str">
            <v>01-10-2012</v>
          </cell>
          <cell r="F5127" t="str">
            <v>JOMBANG</v>
          </cell>
          <cell r="G5127" t="str">
            <v>15-06-1962</v>
          </cell>
          <cell r="H5127" t="str">
            <v>SDN 2 Plalangan Kec. Sumbermalang</v>
          </cell>
          <cell r="I5127" t="str">
            <v>GRIYA BESUKI MULYA C 10 RT 02 RW 06 BESUKI 68356</v>
          </cell>
          <cell r="J5127" t="str">
            <v>8807080919</v>
          </cell>
          <cell r="K5127" t="str">
            <v/>
          </cell>
        </row>
        <row r="5128">
          <cell r="A5128" t="str">
            <v>19600220 198308 1 003</v>
          </cell>
          <cell r="B5128" t="str">
            <v>131244404</v>
          </cell>
          <cell r="C5128" t="str">
            <v>MOCH. ANWAR, S.Pd.I.</v>
          </cell>
          <cell r="D5128" t="str">
            <v>IV/b</v>
          </cell>
          <cell r="E5128" t="str">
            <v>01-10-2012</v>
          </cell>
          <cell r="F5128" t="str">
            <v>SITUBONDO</v>
          </cell>
          <cell r="G5128" t="str">
            <v>20-02-1960</v>
          </cell>
          <cell r="H5128" t="str">
            <v>SDN 2 Plalangan Kec. Sumbermalang</v>
          </cell>
          <cell r="I5128" t="str">
            <v>WIDOROPAYUNG BESUKI 68356</v>
          </cell>
          <cell r="J5128" t="str">
            <v>8807080919</v>
          </cell>
          <cell r="K5128" t="str">
            <v/>
          </cell>
        </row>
        <row r="5129">
          <cell r="A5129" t="str">
            <v>19520219 197401 1 005</v>
          </cell>
          <cell r="B5129" t="str">
            <v>130402792</v>
          </cell>
          <cell r="C5129" t="str">
            <v>ABDUL GANI</v>
          </cell>
          <cell r="D5129" t="str">
            <v>IV/a</v>
          </cell>
          <cell r="E5129" t="str">
            <v>01-10-2002</v>
          </cell>
          <cell r="F5129" t="str">
            <v>SITUBONDO</v>
          </cell>
          <cell r="G5129" t="str">
            <v>19-02-1952</v>
          </cell>
          <cell r="H5129" t="str">
            <v>SDN 2 Plalangan Kec. Sumbermalang</v>
          </cell>
          <cell r="I5129" t="str">
            <v>JL.SEMERU 93 RT 03 /2 RAWAN BESUKI 68356</v>
          </cell>
          <cell r="J5129" t="str">
            <v>8807080919</v>
          </cell>
          <cell r="K5129" t="str">
            <v/>
          </cell>
        </row>
        <row r="5130">
          <cell r="A5130" t="str">
            <v>19650712 198504 1 001</v>
          </cell>
          <cell r="B5130" t="str">
            <v>131335214</v>
          </cell>
          <cell r="C5130" t="str">
            <v>IMAM HADARI, A.Ma.Pd.</v>
          </cell>
          <cell r="D5130" t="str">
            <v>IV/a</v>
          </cell>
          <cell r="E5130" t="str">
            <v>01-10-2010</v>
          </cell>
          <cell r="F5130" t="str">
            <v>SITUBONDO</v>
          </cell>
          <cell r="G5130" t="str">
            <v>12-07-1965</v>
          </cell>
          <cell r="H5130" t="str">
            <v>SDN 2 Plalangan Kec. Sumbermalang</v>
          </cell>
          <cell r="I5130" t="str">
            <v>PETUKANGAN RT I PESISIR BESUKI 68356</v>
          </cell>
          <cell r="J5130" t="str">
            <v>8807080919</v>
          </cell>
          <cell r="K5130" t="str">
            <v/>
          </cell>
        </row>
        <row r="5131">
          <cell r="A5131" t="str">
            <v>19650510 199104 1 002</v>
          </cell>
          <cell r="B5131" t="str">
            <v>131894657</v>
          </cell>
          <cell r="C5131" t="str">
            <v>BU'IN, S.Pd.</v>
          </cell>
          <cell r="D5131" t="str">
            <v>IV/a</v>
          </cell>
          <cell r="E5131" t="str">
            <v>01-10-2011</v>
          </cell>
          <cell r="F5131" t="str">
            <v>SITUBONDO</v>
          </cell>
          <cell r="G5131" t="str">
            <v>10-05-1965</v>
          </cell>
          <cell r="H5131" t="str">
            <v>SDN 2 Plalangan Kec. Sumbermalang</v>
          </cell>
          <cell r="I5131" t="str">
            <v>JL. ARGOPURO RT 11 JAMBARAN PLALANGAN (68355)</v>
          </cell>
          <cell r="J5131" t="str">
            <v>8807080919</v>
          </cell>
          <cell r="K5131" t="str">
            <v/>
          </cell>
        </row>
        <row r="5132">
          <cell r="A5132" t="str">
            <v>19790412 200701 2 012</v>
          </cell>
          <cell r="B5132" t="str">
            <v>510200975</v>
          </cell>
          <cell r="C5132" t="str">
            <v>AYU WIDYA NINGSIH</v>
          </cell>
          <cell r="D5132" t="str">
            <v>II/c</v>
          </cell>
          <cell r="E5132" t="str">
            <v>01-04-2013</v>
          </cell>
          <cell r="F5132" t="str">
            <v>SITUBONDO</v>
          </cell>
          <cell r="G5132" t="str">
            <v>12-04-1979</v>
          </cell>
          <cell r="H5132" t="str">
            <v>SDN 2 Plalangan Kec. Sumbermalang</v>
          </cell>
          <cell r="I5132" t="str">
            <v>JL ARGOPURO NO 1 DS PLALANGAN</v>
          </cell>
          <cell r="J5132" t="str">
            <v>8807080919</v>
          </cell>
          <cell r="K5132" t="str">
            <v/>
          </cell>
        </row>
        <row r="5133">
          <cell r="A5133" t="str">
            <v>19830813 200903 2 010</v>
          </cell>
          <cell r="B5133" t="str">
            <v>910000428</v>
          </cell>
          <cell r="C5133" t="str">
            <v>FARIDA, A.Ma.</v>
          </cell>
          <cell r="D5133" t="str">
            <v>II/c</v>
          </cell>
          <cell r="E5133" t="str">
            <v>01-04-2013</v>
          </cell>
          <cell r="F5133" t="str">
            <v>BONDOWOSO</v>
          </cell>
          <cell r="G5133" t="str">
            <v>13-08-1983</v>
          </cell>
          <cell r="H5133" t="str">
            <v>SDN 2 Plalangan Kec. Sumbermalang</v>
          </cell>
          <cell r="I5133" t="str">
            <v>TAMAN RT 056 RW 007 KEC GRUJUGAN BONDOWOSO</v>
          </cell>
          <cell r="J5133" t="str">
            <v>8807080919</v>
          </cell>
          <cell r="K5133" t="str">
            <v/>
          </cell>
        </row>
        <row r="5134">
          <cell r="A5134" t="str">
            <v>19800101 200701 1 016</v>
          </cell>
          <cell r="B5134" t="str">
            <v>510202318</v>
          </cell>
          <cell r="C5134" t="str">
            <v>IMAM MULYADI</v>
          </cell>
          <cell r="D5134" t="str">
            <v>II/b</v>
          </cell>
          <cell r="E5134" t="str">
            <v>01-10-2010</v>
          </cell>
          <cell r="F5134" t="str">
            <v>SITUBONDO</v>
          </cell>
          <cell r="G5134" t="str">
            <v>01-01-1980</v>
          </cell>
          <cell r="H5134" t="str">
            <v>SDN 2 Plalangan Kec. Sumbermalang</v>
          </cell>
          <cell r="I5134" t="str">
            <v>DS PLALANGAN SUMBERMALANG</v>
          </cell>
          <cell r="J5134" t="str">
            <v>8807080919</v>
          </cell>
          <cell r="K5134" t="str">
            <v/>
          </cell>
        </row>
        <row r="5135">
          <cell r="A5135" t="str">
            <v>19620402 198303 1 019</v>
          </cell>
          <cell r="B5135" t="str">
            <v>131196577</v>
          </cell>
          <cell r="C5135" t="str">
            <v>MANSUR, S.Pd.</v>
          </cell>
          <cell r="D5135" t="str">
            <v>IV/b</v>
          </cell>
          <cell r="E5135" t="str">
            <v>01-10-2012</v>
          </cell>
          <cell r="F5135" t="str">
            <v>SITUBONDO</v>
          </cell>
          <cell r="G5135" t="str">
            <v>02-04-1962</v>
          </cell>
          <cell r="H5135" t="str">
            <v>SDN 3 Plalangan Kec. Sumbermalang</v>
          </cell>
          <cell r="I5135" t="str">
            <v>RT 01 RW 01 DESA WIDOROPAYUNG BESUKI 68356</v>
          </cell>
          <cell r="J5135" t="str">
            <v>8807080920</v>
          </cell>
          <cell r="K5135" t="str">
            <v/>
          </cell>
        </row>
        <row r="5136">
          <cell r="A5136" t="str">
            <v>19620501 198303 1 015</v>
          </cell>
          <cell r="B5136" t="str">
            <v>131196513</v>
          </cell>
          <cell r="C5136" t="str">
            <v>WIN SAPTO SUSILO</v>
          </cell>
          <cell r="D5136" t="str">
            <v>IV/b</v>
          </cell>
          <cell r="E5136" t="str">
            <v>01-04-2013</v>
          </cell>
          <cell r="F5136" t="str">
            <v>WONOGIRI</v>
          </cell>
          <cell r="G5136" t="str">
            <v>01-05-1962</v>
          </cell>
          <cell r="H5136" t="str">
            <v>SDN 3 Plalangan Kec. Sumbermalang</v>
          </cell>
          <cell r="I5136" t="str">
            <v>GRIYA BESUKI MULYA BLOK G NO 8 BESUKI 68356</v>
          </cell>
          <cell r="J5136" t="str">
            <v>8807080920</v>
          </cell>
          <cell r="K5136" t="str">
            <v/>
          </cell>
        </row>
        <row r="5137">
          <cell r="A5137" t="str">
            <v>19540314 197502 1 002</v>
          </cell>
          <cell r="B5137" t="str">
            <v>130458270</v>
          </cell>
          <cell r="C5137" t="str">
            <v>ABD. MUKSID</v>
          </cell>
          <cell r="D5137" t="str">
            <v>IV/a</v>
          </cell>
          <cell r="E5137" t="str">
            <v>01-04-2002</v>
          </cell>
          <cell r="F5137" t="str">
            <v>SITUBONDO</v>
          </cell>
          <cell r="G5137" t="str">
            <v>14-03-1954</v>
          </cell>
          <cell r="H5137" t="str">
            <v>SDN 3 Plalangan Kec. Sumbermalang</v>
          </cell>
          <cell r="I5137" t="str">
            <v>PLALANGAN SUMBERMALANG 68355</v>
          </cell>
          <cell r="J5137" t="str">
            <v>8807080920</v>
          </cell>
          <cell r="K5137" t="str">
            <v/>
          </cell>
        </row>
        <row r="5138">
          <cell r="A5138" t="str">
            <v>19660221 200012 2 001</v>
          </cell>
          <cell r="B5138" t="str">
            <v>132286724</v>
          </cell>
          <cell r="C5138" t="str">
            <v>SRI UTAMI, S.Pd.</v>
          </cell>
          <cell r="D5138" t="str">
            <v>III/b</v>
          </cell>
          <cell r="E5138" t="str">
            <v>01-10-2011</v>
          </cell>
          <cell r="F5138" t="str">
            <v>TRENGGALEK</v>
          </cell>
          <cell r="G5138" t="str">
            <v>27-02-1966</v>
          </cell>
          <cell r="H5138" t="str">
            <v>SDN 3 Plalangan Kec. Sumbermalang</v>
          </cell>
          <cell r="I5138" t="str">
            <v>GRIYA BESUKI MULYA F.03 BESUKI 68356</v>
          </cell>
          <cell r="J5138" t="str">
            <v>8807080920</v>
          </cell>
          <cell r="K5138" t="str">
            <v/>
          </cell>
        </row>
        <row r="5139">
          <cell r="A5139" t="str">
            <v>19740710 200604 2 025</v>
          </cell>
          <cell r="B5139" t="str">
            <v>510157289</v>
          </cell>
          <cell r="C5139" t="str">
            <v>RETNO INDAH WAHYUNINGSIH, A.Ma.</v>
          </cell>
          <cell r="D5139" t="str">
            <v>III/a</v>
          </cell>
          <cell r="E5139" t="str">
            <v>01-04-2013</v>
          </cell>
          <cell r="F5139" t="str">
            <v>SITUBONDO</v>
          </cell>
          <cell r="G5139" t="str">
            <v>10-07-1974</v>
          </cell>
          <cell r="H5139" t="str">
            <v>SDN 3 Plalangan Kec. Sumbermalang</v>
          </cell>
          <cell r="I5139" t="str">
            <v>PLALANGAN RT;6/1 SUBOH SITUBONDO</v>
          </cell>
          <cell r="J5139" t="str">
            <v>8807080920</v>
          </cell>
          <cell r="K5139" t="str">
            <v/>
          </cell>
        </row>
        <row r="5140">
          <cell r="A5140" t="str">
            <v>19630621 198606 1 003</v>
          </cell>
          <cell r="B5140" t="str">
            <v>131446786</v>
          </cell>
          <cell r="C5140" t="str">
            <v>KUSMIANTO, S.Pd.</v>
          </cell>
          <cell r="D5140" t="str">
            <v>III/d</v>
          </cell>
          <cell r="E5140" t="str">
            <v>01-10-2008</v>
          </cell>
          <cell r="F5140" t="str">
            <v>BANYUWANGI</v>
          </cell>
          <cell r="G5140" t="str">
            <v>21-06-1963</v>
          </cell>
          <cell r="H5140" t="str">
            <v>SDN 1 Baderan Kec. Sumbermalang</v>
          </cell>
          <cell r="I5140" t="str">
            <v>DESA TLOGOSARI RT 11 RW 3 SUMBERMALANG 63855</v>
          </cell>
          <cell r="J5140" t="str">
            <v>8807080921</v>
          </cell>
          <cell r="K5140" t="str">
            <v/>
          </cell>
        </row>
        <row r="5141">
          <cell r="A5141" t="str">
            <v>19750123 199912 2 001</v>
          </cell>
          <cell r="B5141" t="str">
            <v>132249246</v>
          </cell>
          <cell r="C5141" t="str">
            <v>LILIS SURYANI, S.Pd.</v>
          </cell>
          <cell r="D5141" t="str">
            <v>III/b</v>
          </cell>
          <cell r="E5141" t="str">
            <v>01-10-2011</v>
          </cell>
          <cell r="F5141" t="str">
            <v>PACITAN</v>
          </cell>
          <cell r="G5141" t="str">
            <v>23-01-1975</v>
          </cell>
          <cell r="H5141" t="str">
            <v>SDN 1 Baderan Kec. Sumbermalang</v>
          </cell>
          <cell r="I5141" t="str">
            <v>BADERAN RT 03 RW 01 SUMBERMALANG 68355</v>
          </cell>
          <cell r="J5141" t="str">
            <v>8807080921</v>
          </cell>
          <cell r="K5141" t="str">
            <v/>
          </cell>
        </row>
        <row r="5142">
          <cell r="A5142" t="str">
            <v>19750208 200604 1 014</v>
          </cell>
          <cell r="B5142" t="str">
            <v>510151278</v>
          </cell>
          <cell r="C5142" t="str">
            <v>ABDUL AZIS</v>
          </cell>
          <cell r="D5142" t="str">
            <v>II/c</v>
          </cell>
          <cell r="E5142" t="str">
            <v>01-10-2010</v>
          </cell>
          <cell r="F5142" t="str">
            <v>SITUBONDO</v>
          </cell>
          <cell r="G5142" t="str">
            <v>08-02-1975</v>
          </cell>
          <cell r="H5142" t="str">
            <v>SDN 1 Baderan Kec. Sumbermalang</v>
          </cell>
          <cell r="I5142" t="str">
            <v>TAMAN SARI RT 02 SUMBERMALANG</v>
          </cell>
          <cell r="J5142" t="str">
            <v>8807080921</v>
          </cell>
          <cell r="K5142" t="str">
            <v/>
          </cell>
        </row>
        <row r="5143">
          <cell r="A5143" t="str">
            <v>19850116 200903 2 009</v>
          </cell>
          <cell r="B5143" t="str">
            <v>910000484</v>
          </cell>
          <cell r="C5143" t="str">
            <v>EVI ROSITA DEWI, A.Md.</v>
          </cell>
          <cell r="D5143" t="str">
            <v>II/c</v>
          </cell>
          <cell r="E5143" t="str">
            <v>01-10-2012</v>
          </cell>
          <cell r="F5143" t="str">
            <v>SITUBONDO</v>
          </cell>
          <cell r="G5143" t="str">
            <v>16-01-1985</v>
          </cell>
          <cell r="H5143" t="str">
            <v>SDN 1 Baderan Kec. Sumbermalang</v>
          </cell>
          <cell r="I5143" t="str">
            <v>JL RAYA BONDOWOSO RT 29 RW 11 KOTAKAN SITUBONDO</v>
          </cell>
          <cell r="J5143" t="str">
            <v>8807080921</v>
          </cell>
          <cell r="K5143" t="str">
            <v/>
          </cell>
        </row>
        <row r="5144">
          <cell r="A5144" t="str">
            <v>19760616 200801 1 017</v>
          </cell>
          <cell r="B5144" t="str">
            <v>510229370</v>
          </cell>
          <cell r="C5144" t="str">
            <v>CATUR PRIHATMOKO</v>
          </cell>
          <cell r="D5144" t="str">
            <v>II/b</v>
          </cell>
          <cell r="E5144" t="str">
            <v>01-04-2011</v>
          </cell>
          <cell r="F5144" t="str">
            <v>MADIUN</v>
          </cell>
          <cell r="G5144" t="str">
            <v>16-06-1976</v>
          </cell>
          <cell r="H5144" t="str">
            <v>SDN 1 Baderan Kec. Sumbermalang</v>
          </cell>
          <cell r="I5144" t="str">
            <v>DS.TLOGOSARI KEC.SUMBERMALANG</v>
          </cell>
          <cell r="J5144" t="str">
            <v>8807080921</v>
          </cell>
          <cell r="K5144" t="str">
            <v/>
          </cell>
        </row>
        <row r="5145">
          <cell r="A5145" t="str">
            <v/>
          </cell>
          <cell r="B5145" t="str">
            <v>130584361</v>
          </cell>
          <cell r="C5145" t="str">
            <v>SUWARSO</v>
          </cell>
          <cell r="D5145" t="str">
            <v>IV/a</v>
          </cell>
          <cell r="E5145" t="str">
            <v>01-10-2002</v>
          </cell>
          <cell r="F5145" t="str">
            <v>MADIUN</v>
          </cell>
          <cell r="G5145" t="str">
            <v>10-01-1950</v>
          </cell>
          <cell r="H5145" t="str">
            <v>SDN 2 Baderan Kec. Sumbermalang</v>
          </cell>
          <cell r="I5145" t="str">
            <v>JL.ARGOPURO DESA TLOGOSARI RT 11 RW 03 68355</v>
          </cell>
          <cell r="J5145" t="str">
            <v>8807080922</v>
          </cell>
          <cell r="K5145" t="str">
            <v/>
          </cell>
        </row>
        <row r="5146">
          <cell r="A5146" t="str">
            <v>19630815 198303 1 011</v>
          </cell>
          <cell r="B5146" t="str">
            <v>131196511</v>
          </cell>
          <cell r="C5146" t="str">
            <v>HARTONO, A.Ma.Pd.</v>
          </cell>
          <cell r="D5146" t="str">
            <v>IV/a</v>
          </cell>
          <cell r="E5146" t="str">
            <v>01-04-2008</v>
          </cell>
          <cell r="F5146" t="str">
            <v>JOMBANG</v>
          </cell>
          <cell r="G5146" t="str">
            <v>15-08-1963</v>
          </cell>
          <cell r="H5146" t="str">
            <v>SDN 2 Baderan Kec. Sumbermalang</v>
          </cell>
          <cell r="I5146" t="str">
            <v>DESA TAMANSARI RT 03 RW 02 SUMBERMALANG 68355</v>
          </cell>
          <cell r="J5146" t="str">
            <v>8807080922</v>
          </cell>
          <cell r="K5146" t="str">
            <v/>
          </cell>
        </row>
        <row r="5147">
          <cell r="A5147" t="str">
            <v>19580625 198308 2 001</v>
          </cell>
          <cell r="B5147" t="str">
            <v>131244426</v>
          </cell>
          <cell r="C5147" t="str">
            <v>LAYYINATI, A.Ma.</v>
          </cell>
          <cell r="D5147" t="str">
            <v>IV/a</v>
          </cell>
          <cell r="E5147" t="str">
            <v>01-10-2011</v>
          </cell>
          <cell r="F5147" t="str">
            <v>SIDOARJO</v>
          </cell>
          <cell r="G5147" t="str">
            <v>25-06-1958</v>
          </cell>
          <cell r="H5147" t="str">
            <v>SDN 2 Baderan Kec. Sumbermalang</v>
          </cell>
          <cell r="I5147" t="str">
            <v>RT 06 RW 01 TLOGOSARI SUMBERMALANG 68355</v>
          </cell>
          <cell r="J5147" t="str">
            <v>8807080922</v>
          </cell>
          <cell r="K5147" t="str">
            <v/>
          </cell>
        </row>
        <row r="5148">
          <cell r="A5148" t="str">
            <v>19760603 199912 2 002</v>
          </cell>
          <cell r="B5148" t="str">
            <v>132249209</v>
          </cell>
          <cell r="C5148" t="str">
            <v>KHAFIFA NINGSIH, A.Ma.</v>
          </cell>
          <cell r="D5148" t="str">
            <v>III/b</v>
          </cell>
          <cell r="E5148" t="str">
            <v>01-04-2011</v>
          </cell>
          <cell r="F5148" t="str">
            <v>SITUBONDO</v>
          </cell>
          <cell r="G5148" t="str">
            <v>03-06-1976</v>
          </cell>
          <cell r="H5148" t="str">
            <v>SDN 2 Baderan Kec. Sumbermalang</v>
          </cell>
          <cell r="I5148" t="str">
            <v>DESA TLOGOSARI RT 22 RW 05 SUMBERMALANG 68355</v>
          </cell>
          <cell r="J5148" t="str">
            <v>8807080922</v>
          </cell>
          <cell r="K5148" t="str">
            <v/>
          </cell>
        </row>
        <row r="5149">
          <cell r="A5149" t="str">
            <v>19740406 200604 1 020</v>
          </cell>
          <cell r="B5149" t="str">
            <v>510157288</v>
          </cell>
          <cell r="C5149" t="str">
            <v>SUGIWANTO, A.Ma.</v>
          </cell>
          <cell r="D5149" t="str">
            <v>II/c</v>
          </cell>
          <cell r="E5149" t="str">
            <v>01-10-2010</v>
          </cell>
          <cell r="F5149" t="str">
            <v>SITUBONDO</v>
          </cell>
          <cell r="G5149" t="str">
            <v>06-04-1974</v>
          </cell>
          <cell r="H5149" t="str">
            <v>SDN 2 Baderan Kec. Sumbermalang</v>
          </cell>
          <cell r="I5149" t="str">
            <v>DS. TLOGOSARI RT 20 RW 05 KEC. SUMBERMALANG SIT</v>
          </cell>
          <cell r="J5149" t="str">
            <v>8807080922</v>
          </cell>
          <cell r="K5149" t="str">
            <v/>
          </cell>
        </row>
        <row r="5150">
          <cell r="A5150" t="str">
            <v>19770705 200701 2 012</v>
          </cell>
          <cell r="B5150" t="str">
            <v>510201625</v>
          </cell>
          <cell r="C5150" t="str">
            <v>YULI INDASARI OKTAVIA</v>
          </cell>
          <cell r="D5150" t="str">
            <v>II/b</v>
          </cell>
          <cell r="E5150" t="str">
            <v>01-10-2010</v>
          </cell>
          <cell r="F5150" t="str">
            <v>SITUBONDO</v>
          </cell>
          <cell r="G5150" t="str">
            <v>05-07-1977</v>
          </cell>
          <cell r="H5150" t="str">
            <v>SDN 2 Baderan Kec. Sumbermalang</v>
          </cell>
          <cell r="I5150" t="str">
            <v>TLOGOSARI RT 7 RW 3 SUMBERMALANG SITUBONDO</v>
          </cell>
          <cell r="J5150" t="str">
            <v>8807080922</v>
          </cell>
          <cell r="K5150" t="str">
            <v/>
          </cell>
        </row>
        <row r="5151">
          <cell r="A5151" t="str">
            <v>19561215 197912 1 003</v>
          </cell>
          <cell r="B5151" t="str">
            <v>130775311</v>
          </cell>
          <cell r="C5151" t="str">
            <v>MISTARUM, S.Pd.</v>
          </cell>
          <cell r="D5151" t="str">
            <v>IV/b</v>
          </cell>
          <cell r="E5151" t="str">
            <v>01-04-2013</v>
          </cell>
          <cell r="F5151" t="str">
            <v>SITUBONDO</v>
          </cell>
          <cell r="G5151" t="str">
            <v>15-12-1956</v>
          </cell>
          <cell r="H5151" t="str">
            <v>SDN 3 Baderan Kec. Sumbermalang</v>
          </cell>
          <cell r="I5151" t="str">
            <v>TLOGOSARI RT 06 RW 01 SUMBERMALANG 68355</v>
          </cell>
          <cell r="J5151" t="str">
            <v>8807080923</v>
          </cell>
          <cell r="K5151" t="str">
            <v/>
          </cell>
        </row>
        <row r="5152">
          <cell r="A5152" t="str">
            <v>19621017 198303 2 008</v>
          </cell>
          <cell r="B5152" t="str">
            <v>131196413</v>
          </cell>
          <cell r="C5152" t="str">
            <v>NURYATI, A.Ma.Pd.</v>
          </cell>
          <cell r="D5152" t="str">
            <v>IV/a</v>
          </cell>
          <cell r="E5152" t="str">
            <v>01-10-2005</v>
          </cell>
          <cell r="F5152" t="str">
            <v>SITUBONDO</v>
          </cell>
          <cell r="G5152" t="str">
            <v>17-10-1962</v>
          </cell>
          <cell r="H5152" t="str">
            <v>SDN 3 Baderan Kec. Sumbermalang</v>
          </cell>
          <cell r="I5152" t="str">
            <v>RT 12 RW 03 DESA TLOGOSARI SUMBERMALANG 68355</v>
          </cell>
          <cell r="J5152" t="str">
            <v>8807080923</v>
          </cell>
          <cell r="K5152" t="str">
            <v/>
          </cell>
        </row>
        <row r="5153">
          <cell r="A5153" t="str">
            <v>19760130 199912 2 001</v>
          </cell>
          <cell r="B5153" t="str">
            <v>132249210</v>
          </cell>
          <cell r="C5153" t="str">
            <v>AIRIS DARMAWATI, A.Ma.</v>
          </cell>
          <cell r="D5153" t="str">
            <v>III/a</v>
          </cell>
          <cell r="E5153" t="str">
            <v>01-10-2011</v>
          </cell>
          <cell r="F5153" t="str">
            <v>SITUBONDO</v>
          </cell>
          <cell r="G5153" t="str">
            <v>30-01-1976</v>
          </cell>
          <cell r="H5153" t="str">
            <v>SDN 3 Baderan Kec. Sumbermalang</v>
          </cell>
          <cell r="I5153" t="str">
            <v>TAMANSARI SUMBERMALANG 68355</v>
          </cell>
          <cell r="J5153" t="str">
            <v>8807080923</v>
          </cell>
          <cell r="K5153" t="str">
            <v/>
          </cell>
        </row>
        <row r="5154">
          <cell r="A5154" t="str">
            <v>19840525 201001 1 030</v>
          </cell>
          <cell r="B5154" t="str">
            <v>910001494</v>
          </cell>
          <cell r="C5154" t="str">
            <v>BURHANUDIN, A.Ma.Pd.</v>
          </cell>
          <cell r="D5154" t="str">
            <v>II/b</v>
          </cell>
          <cell r="E5154" t="str">
            <v>01-01-2010</v>
          </cell>
          <cell r="F5154" t="str">
            <v>SITUBONDO</v>
          </cell>
          <cell r="G5154" t="str">
            <v>25-05-1984</v>
          </cell>
          <cell r="H5154" t="str">
            <v>SDN 3 Baderan Kec. Sumbermalang</v>
          </cell>
          <cell r="I5154" t="str">
            <v>Kp. Jambaran RT 13/02 Ds. Plalangan, Situbondo</v>
          </cell>
          <cell r="J5154" t="str">
            <v>8807080923</v>
          </cell>
          <cell r="K5154" t="str">
            <v/>
          </cell>
        </row>
        <row r="5155">
          <cell r="A5155" t="str">
            <v>19670412 200701 2 022</v>
          </cell>
          <cell r="B5155" t="str">
            <v>510201709</v>
          </cell>
          <cell r="C5155" t="str">
            <v>MUHAYATI</v>
          </cell>
          <cell r="D5155" t="str">
            <v>II/b</v>
          </cell>
          <cell r="E5155" t="str">
            <v>01-10-2010</v>
          </cell>
          <cell r="F5155" t="str">
            <v>BANYUWANGI</v>
          </cell>
          <cell r="G5155" t="str">
            <v>12-04-1967</v>
          </cell>
          <cell r="H5155" t="str">
            <v>SDN 3 Baderan Kec. Sumbermalang</v>
          </cell>
          <cell r="I5155" t="str">
            <v>PESONA KAWI ASRI 01 RT 3 RW 1 LANGKAP BESUKI SIT</v>
          </cell>
          <cell r="J5155" t="str">
            <v>8807080923</v>
          </cell>
          <cell r="K5155" t="str">
            <v/>
          </cell>
        </row>
        <row r="5156">
          <cell r="A5156" t="str">
            <v>19640405 200701 1 019</v>
          </cell>
          <cell r="B5156" t="str">
            <v>510200925</v>
          </cell>
          <cell r="C5156" t="str">
            <v>MISJO</v>
          </cell>
          <cell r="D5156" t="str">
            <v>II/b</v>
          </cell>
          <cell r="E5156" t="str">
            <v>01-10-2011</v>
          </cell>
          <cell r="F5156" t="str">
            <v>SITUBONDO</v>
          </cell>
          <cell r="G5156" t="str">
            <v>05-04-1964</v>
          </cell>
          <cell r="H5156" t="str">
            <v>SDN 3 Baderan Kec. Sumbermalang</v>
          </cell>
          <cell r="I5156" t="str">
            <v>PLALANGAN KP TAMBARAN RT 10 RW 2 SUMBERMALANG</v>
          </cell>
          <cell r="J5156" t="str">
            <v>8807080923</v>
          </cell>
          <cell r="K5156" t="str">
            <v/>
          </cell>
        </row>
        <row r="5157">
          <cell r="A5157" t="str">
            <v>19630315 198303 1 005</v>
          </cell>
          <cell r="B5157" t="str">
            <v>131196491</v>
          </cell>
          <cell r="C5157" t="str">
            <v>FAJAR SODIK, S.Sos.</v>
          </cell>
          <cell r="D5157" t="str">
            <v>III/d</v>
          </cell>
          <cell r="E5157" t="str">
            <v>01-10-2011</v>
          </cell>
          <cell r="F5157" t="str">
            <v>SITUBONDO</v>
          </cell>
          <cell r="G5157" t="str">
            <v>15-03-1963</v>
          </cell>
          <cell r="H5157" t="str">
            <v>Subbag.Tata Usaha UPTD Pendidikan Kec.Sumbermalang</v>
          </cell>
          <cell r="I5157" t="str">
            <v>RT 12/RW 03 TLOGOSARI SUMBERMALANG (68355)</v>
          </cell>
          <cell r="J5157" t="str">
            <v>8807080950</v>
          </cell>
          <cell r="K5157" t="str">
            <v>14-08-2009</v>
          </cell>
        </row>
        <row r="5158">
          <cell r="A5158" t="str">
            <v>19530609 197601 1 001</v>
          </cell>
          <cell r="B5158" t="str">
            <v>130498846</v>
          </cell>
          <cell r="C5158" t="str">
            <v>Drs. SAMYO AHMADI</v>
          </cell>
          <cell r="D5158" t="str">
            <v>IV/b</v>
          </cell>
          <cell r="E5158" t="str">
            <v>01-10-2008</v>
          </cell>
          <cell r="F5158" t="str">
            <v>SITUBONDO</v>
          </cell>
          <cell r="G5158" t="str">
            <v>09-06-1953</v>
          </cell>
          <cell r="H5158" t="str">
            <v>UPTD Pendidikan Kec. Banyuglugur</v>
          </cell>
          <cell r="I5158" t="str">
            <v>KRAJAN RT.3/I KALIANGET BANYUGLUGUR 68358</v>
          </cell>
          <cell r="J5158" t="str">
            <v>8807081000</v>
          </cell>
          <cell r="K5158" t="str">
            <v/>
          </cell>
        </row>
        <row r="5159">
          <cell r="A5159" t="str">
            <v>19530401 197501 1 004</v>
          </cell>
          <cell r="B5159" t="str">
            <v>130458179</v>
          </cell>
          <cell r="C5159" t="str">
            <v>MARDIYA, S.Pd.</v>
          </cell>
          <cell r="D5159" t="str">
            <v>IV/b</v>
          </cell>
          <cell r="E5159" t="str">
            <v>01-10-2008</v>
          </cell>
          <cell r="F5159" t="str">
            <v>BANTUL</v>
          </cell>
          <cell r="G5159" t="str">
            <v>01-04-1953</v>
          </cell>
          <cell r="H5159" t="str">
            <v>UPTD Pendidikan Kec. Banyuglugur</v>
          </cell>
          <cell r="I5159" t="str">
            <v>JL.GARUDA 28 BESUKI RT 02 RW 04 68356</v>
          </cell>
          <cell r="J5159" t="str">
            <v>8807081000</v>
          </cell>
          <cell r="K5159" t="str">
            <v/>
          </cell>
        </row>
        <row r="5160">
          <cell r="A5160" t="str">
            <v>19530611 198702 1 004</v>
          </cell>
          <cell r="B5160" t="str">
            <v>131658657</v>
          </cell>
          <cell r="C5160" t="str">
            <v>SUKARSO, A.Ma.Pd.</v>
          </cell>
          <cell r="D5160" t="str">
            <v>IV/b</v>
          </cell>
          <cell r="E5160" t="str">
            <v>01-10-2011</v>
          </cell>
          <cell r="F5160" t="str">
            <v>SITUBONDO</v>
          </cell>
          <cell r="G5160" t="str">
            <v>11-06-1953</v>
          </cell>
          <cell r="H5160" t="str">
            <v>UPTD Pendidikan Kec. Banyuglugur</v>
          </cell>
          <cell r="I5160" t="str">
            <v>PERUM GRIYA BESUKI MULYA BLOK L-21 (68356)</v>
          </cell>
          <cell r="J5160" t="str">
            <v>8807081000</v>
          </cell>
          <cell r="K5160" t="str">
            <v/>
          </cell>
        </row>
        <row r="5161">
          <cell r="A5161" t="str">
            <v>19620722 198303 1 011</v>
          </cell>
          <cell r="B5161" t="str">
            <v>131196623</v>
          </cell>
          <cell r="C5161" t="str">
            <v>MOH. ZAINAL FATAH, S.Pd.</v>
          </cell>
          <cell r="D5161" t="str">
            <v>IV/a</v>
          </cell>
          <cell r="E5161" t="str">
            <v>01-04-2006</v>
          </cell>
          <cell r="F5161" t="str">
            <v>PAMEKASAN</v>
          </cell>
          <cell r="G5161" t="str">
            <v>22-07-1962</v>
          </cell>
          <cell r="H5161" t="str">
            <v>UPTD Pendidikan Kec. Banyuglugur</v>
          </cell>
          <cell r="I5161" t="str">
            <v>DUSUN BRINGIN RT 02 RW 01 LANGKAP BESUKI 68356</v>
          </cell>
          <cell r="J5161" t="str">
            <v>8807081000</v>
          </cell>
          <cell r="K5161" t="str">
            <v/>
          </cell>
        </row>
        <row r="5162">
          <cell r="A5162" t="str">
            <v>19630906 198504 1 004</v>
          </cell>
          <cell r="B5162" t="str">
            <v>131335194</v>
          </cell>
          <cell r="C5162" t="str">
            <v>JOKO PRAWITO, S.Pd.</v>
          </cell>
          <cell r="D5162" t="str">
            <v>IV/a</v>
          </cell>
          <cell r="E5162" t="str">
            <v>01-10-2007</v>
          </cell>
          <cell r="F5162" t="str">
            <v>SITUBONDO</v>
          </cell>
          <cell r="G5162" t="str">
            <v>06-09-1963</v>
          </cell>
          <cell r="H5162" t="str">
            <v>UPTD Pendidikan Kec. Banyuglugur</v>
          </cell>
          <cell r="I5162" t="str">
            <v>DS. TRIGONCO RT.2/1 KEC. ASEMBAGUS</v>
          </cell>
          <cell r="J5162" t="str">
            <v>8807081000</v>
          </cell>
          <cell r="K5162" t="str">
            <v/>
          </cell>
        </row>
        <row r="5163">
          <cell r="A5163" t="str">
            <v>19561025 198103 2 004</v>
          </cell>
          <cell r="B5163" t="str">
            <v>130913354</v>
          </cell>
          <cell r="C5163" t="str">
            <v>ENDANG SUGIARTATIK, S.Pd.</v>
          </cell>
          <cell r="D5163" t="str">
            <v>IV/a</v>
          </cell>
          <cell r="E5163" t="str">
            <v>01-04-2009</v>
          </cell>
          <cell r="F5163" t="str">
            <v>SITUBONDO</v>
          </cell>
          <cell r="G5163" t="str">
            <v>25-10-1956</v>
          </cell>
          <cell r="H5163" t="str">
            <v>UPTD Pendidikan Kec. Banyuglugur</v>
          </cell>
          <cell r="I5163" t="str">
            <v>JL.GARUDA 28 BESUKI RT 02 RW 04 BESUKI 68356</v>
          </cell>
          <cell r="J5163" t="str">
            <v>8807081000</v>
          </cell>
          <cell r="K5163" t="str">
            <v/>
          </cell>
        </row>
        <row r="5164">
          <cell r="A5164" t="str">
            <v>19660626 198602 1 005</v>
          </cell>
          <cell r="B5164" t="str">
            <v>131588921</v>
          </cell>
          <cell r="C5164" t="str">
            <v>HANAFI ADIWIJAYA, S.H.</v>
          </cell>
          <cell r="D5164" t="str">
            <v>IV/a</v>
          </cell>
          <cell r="E5164" t="str">
            <v>01-10-2009</v>
          </cell>
          <cell r="F5164" t="str">
            <v>SITUBONDO</v>
          </cell>
          <cell r="G5164" t="str">
            <v>26-06-1966</v>
          </cell>
          <cell r="H5164" t="str">
            <v>UPTD Pendidikan Kec. Banyuglugur</v>
          </cell>
          <cell r="I5164" t="str">
            <v>JL. TRUNOJOYO NO. 35 RT 04 RW 03 KAUMAN BESUKI</v>
          </cell>
          <cell r="J5164" t="str">
            <v>8807081000</v>
          </cell>
          <cell r="K5164" t="str">
            <v>27-05-2010</v>
          </cell>
        </row>
        <row r="5165">
          <cell r="A5165" t="str">
            <v>19620527 198303 1 007</v>
          </cell>
          <cell r="B5165" t="str">
            <v>131196651</v>
          </cell>
          <cell r="C5165" t="str">
            <v>HUDAI, S.Pd.</v>
          </cell>
          <cell r="D5165" t="str">
            <v>IV/a</v>
          </cell>
          <cell r="E5165" t="str">
            <v>01-04-2012</v>
          </cell>
          <cell r="F5165" t="str">
            <v>PAMEKASAN</v>
          </cell>
          <cell r="G5165" t="str">
            <v>27-05-1962</v>
          </cell>
          <cell r="H5165" t="str">
            <v>UPTD Pendidikan Kec. Banyuglugur</v>
          </cell>
          <cell r="I5165" t="str">
            <v>JL.GUNUNG SEMERU RT 03 RW 02 BESUKI 68356</v>
          </cell>
          <cell r="J5165" t="str">
            <v>8807081000</v>
          </cell>
          <cell r="K5165" t="str">
            <v/>
          </cell>
        </row>
        <row r="5166">
          <cell r="A5166" t="str">
            <v>19550913 197501 1 001</v>
          </cell>
          <cell r="B5166" t="str">
            <v>130458204</v>
          </cell>
          <cell r="C5166" t="str">
            <v>Drs. H. BUSAHRI</v>
          </cell>
          <cell r="D5166" t="str">
            <v>III/d</v>
          </cell>
          <cell r="E5166" t="str">
            <v>01-10-2005</v>
          </cell>
          <cell r="F5166" t="str">
            <v>PAMEKASAN</v>
          </cell>
          <cell r="G5166" t="str">
            <v>13-09-1955</v>
          </cell>
          <cell r="H5166" t="str">
            <v>UPTD Pendidikan Kec. Banyuglugur</v>
          </cell>
          <cell r="I5166" t="str">
            <v>JL. JAWA RT:1/1 PESISIR BESUKI SITUBONDO 68356</v>
          </cell>
          <cell r="J5166" t="str">
            <v>8807081000</v>
          </cell>
          <cell r="K5166" t="str">
            <v>03-02-2003</v>
          </cell>
        </row>
        <row r="5167">
          <cell r="A5167" t="str">
            <v>19640911 199104 1 001</v>
          </cell>
          <cell r="B5167" t="str">
            <v>131894688</v>
          </cell>
          <cell r="C5167" t="str">
            <v>ROKIM, A.Ma.Pd.</v>
          </cell>
          <cell r="D5167" t="str">
            <v>III/d</v>
          </cell>
          <cell r="E5167" t="str">
            <v>01-10-2010</v>
          </cell>
          <cell r="F5167" t="str">
            <v>SITUBONDO</v>
          </cell>
          <cell r="G5167" t="str">
            <v>11-09-1964</v>
          </cell>
          <cell r="H5167" t="str">
            <v>UPTD Pendidikan Kec. Banyuglugur</v>
          </cell>
          <cell r="I5167" t="str">
            <v>JL.SEPUDI RT 01 RW 04 BESUKI 68356</v>
          </cell>
          <cell r="J5167" t="str">
            <v>8807081000</v>
          </cell>
          <cell r="K5167" t="str">
            <v/>
          </cell>
        </row>
        <row r="5168">
          <cell r="A5168" t="str">
            <v>19650224 198703 1 008</v>
          </cell>
          <cell r="B5168" t="str">
            <v>131520683</v>
          </cell>
          <cell r="C5168" t="str">
            <v>SUGIYONO, A.Ma.Pd.</v>
          </cell>
          <cell r="D5168" t="str">
            <v>III/c</v>
          </cell>
          <cell r="E5168" t="str">
            <v>01-10-2006</v>
          </cell>
          <cell r="F5168" t="str">
            <v>SITUBONDO</v>
          </cell>
          <cell r="G5168" t="str">
            <v>24-02-1965</v>
          </cell>
          <cell r="H5168" t="str">
            <v>UPTD Pendidikan Kec. Banyuglugur</v>
          </cell>
          <cell r="I5168" t="str">
            <v>JL.RAYA RW 01 KALIANGET 68359</v>
          </cell>
          <cell r="J5168" t="str">
            <v>8807081000</v>
          </cell>
          <cell r="K5168" t="str">
            <v/>
          </cell>
        </row>
        <row r="5169">
          <cell r="A5169" t="str">
            <v>19560521 197501 1 001</v>
          </cell>
          <cell r="B5169" t="str">
            <v>130458141</v>
          </cell>
          <cell r="C5169" t="str">
            <v>RUSMANIADI</v>
          </cell>
          <cell r="D5169" t="str">
            <v>III/b</v>
          </cell>
          <cell r="E5169" t="str">
            <v>01-04-2002</v>
          </cell>
          <cell r="F5169" t="str">
            <v>SITUBONDO</v>
          </cell>
          <cell r="G5169" t="str">
            <v>21-05-1956</v>
          </cell>
          <cell r="H5169" t="str">
            <v>UPTD Pendidikan Kec. Banyuglugur</v>
          </cell>
          <cell r="I5169" t="str">
            <v>JL.RAYA KOTA TIMUR</v>
          </cell>
          <cell r="J5169" t="str">
            <v>8807081000</v>
          </cell>
          <cell r="K5169" t="str">
            <v/>
          </cell>
        </row>
        <row r="5170">
          <cell r="A5170" t="str">
            <v>19730525 200701 2 010</v>
          </cell>
          <cell r="B5170" t="str">
            <v>510201686</v>
          </cell>
          <cell r="C5170" t="str">
            <v>TUTIK ISFATILAH, S.Pd.</v>
          </cell>
          <cell r="D5170" t="str">
            <v>III/b</v>
          </cell>
          <cell r="E5170" t="str">
            <v>01-10-2010</v>
          </cell>
          <cell r="F5170" t="str">
            <v>SITUBONDO</v>
          </cell>
          <cell r="G5170" t="str">
            <v>25-05-1973</v>
          </cell>
          <cell r="H5170" t="str">
            <v>UPTD Pendidikan Kec. Banyuglugur</v>
          </cell>
          <cell r="I5170" t="str">
            <v>KP KRAJAN RT 3 RW 1 KALIANGET BANYUGLUGUR</v>
          </cell>
          <cell r="J5170" t="str">
            <v>8807081000</v>
          </cell>
          <cell r="K5170" t="str">
            <v/>
          </cell>
        </row>
        <row r="5171">
          <cell r="A5171" t="str">
            <v>19701109 200903 2 001</v>
          </cell>
          <cell r="B5171" t="str">
            <v>910000029</v>
          </cell>
          <cell r="C5171" t="str">
            <v>PRATIWI UTAMI, S.Pd.</v>
          </cell>
          <cell r="D5171" t="str">
            <v>III/b</v>
          </cell>
          <cell r="E5171" t="str">
            <v>01-04-2013</v>
          </cell>
          <cell r="F5171" t="str">
            <v>SITUBONDO</v>
          </cell>
          <cell r="G5171" t="str">
            <v>09-11-1970</v>
          </cell>
          <cell r="H5171" t="str">
            <v>UPTD Pendidikan Kec. Banyuglugur</v>
          </cell>
          <cell r="I5171" t="str">
            <v>KP. KALAK RT 02 RW 02 DESA KALIMAS KEC. BESUKI</v>
          </cell>
          <cell r="J5171" t="str">
            <v>8807081000</v>
          </cell>
          <cell r="K5171" t="str">
            <v/>
          </cell>
        </row>
        <row r="5172">
          <cell r="A5172" t="str">
            <v>19610228 198201 1 011</v>
          </cell>
          <cell r="B5172" t="str">
            <v>131043693</v>
          </cell>
          <cell r="C5172" t="str">
            <v>JOKO SATRIYO, B.A.</v>
          </cell>
          <cell r="D5172" t="str">
            <v>III/a</v>
          </cell>
          <cell r="E5172" t="str">
            <v>01-10-1998</v>
          </cell>
          <cell r="F5172" t="str">
            <v>BONDOWOSO</v>
          </cell>
          <cell r="G5172" t="str">
            <v>28-02-1961</v>
          </cell>
          <cell r="H5172" t="str">
            <v>UPTD Pendidikan Kec. Banyuglugur</v>
          </cell>
          <cell r="I5172" t="str">
            <v>DESA BLIMBING RT 01 RW 01 BESUKI 68356</v>
          </cell>
          <cell r="J5172" t="str">
            <v>8807081000</v>
          </cell>
          <cell r="K5172" t="str">
            <v/>
          </cell>
        </row>
        <row r="5173">
          <cell r="A5173" t="str">
            <v>19721203 200501 2 009</v>
          </cell>
          <cell r="B5173" t="str">
            <v>510146193</v>
          </cell>
          <cell r="C5173" t="str">
            <v>SITI SAKIMAH ALKAF, A.Ma.Pd.</v>
          </cell>
          <cell r="D5173" t="str">
            <v>III/a</v>
          </cell>
          <cell r="E5173" t="str">
            <v>01-10-2011</v>
          </cell>
          <cell r="F5173" t="str">
            <v>JEMBER</v>
          </cell>
          <cell r="G5173" t="str">
            <v>03-12-1972</v>
          </cell>
          <cell r="H5173" t="str">
            <v>UPTD Pendidikan Kec. Banyuglugur</v>
          </cell>
          <cell r="I5173" t="str">
            <v>DS TAMPORA RT20/RW09, DS KALIANGET, KEC BANYUGLUGU</v>
          </cell>
          <cell r="J5173" t="str">
            <v>8807081000</v>
          </cell>
          <cell r="K5173" t="str">
            <v/>
          </cell>
        </row>
        <row r="5174">
          <cell r="A5174" t="str">
            <v>19581005 199303 2 003</v>
          </cell>
          <cell r="B5174" t="str">
            <v>132054539</v>
          </cell>
          <cell r="C5174" t="str">
            <v>SUKAMDIYAH KENYOWATI</v>
          </cell>
          <cell r="D5174" t="str">
            <v>II/d</v>
          </cell>
          <cell r="E5174" t="str">
            <v>01-04-2006</v>
          </cell>
          <cell r="F5174" t="str">
            <v>PROBOLINGGO</v>
          </cell>
          <cell r="G5174" t="str">
            <v>05-10-1958</v>
          </cell>
          <cell r="H5174" t="str">
            <v>UPTD Pendidikan Kec. Banyuglugur</v>
          </cell>
          <cell r="I5174" t="str">
            <v>DESA TOKELAN RT1 RW4 DESA PANJI 68361</v>
          </cell>
          <cell r="J5174" t="str">
            <v>8807081000</v>
          </cell>
          <cell r="K5174" t="str">
            <v/>
          </cell>
        </row>
        <row r="5175">
          <cell r="A5175" t="str">
            <v>19680212 198904 1 001</v>
          </cell>
          <cell r="B5175" t="str">
            <v>131734973</v>
          </cell>
          <cell r="C5175" t="str">
            <v>CUNG SUTRISNO</v>
          </cell>
          <cell r="D5175" t="str">
            <v>II/b</v>
          </cell>
          <cell r="E5175" t="str">
            <v>01-10-2009</v>
          </cell>
          <cell r="F5175" t="str">
            <v>SITUBONDO</v>
          </cell>
          <cell r="G5175" t="str">
            <v>12-02-1968</v>
          </cell>
          <cell r="H5175" t="str">
            <v>UPTD Pendidikan Kec. Banyuglugur</v>
          </cell>
          <cell r="I5175" t="str">
            <v>RT.01 RW.01 MLANDINGAN WETAN KEC.BUNGATAN, 68358</v>
          </cell>
          <cell r="J5175" t="str">
            <v>8807081000</v>
          </cell>
          <cell r="K5175" t="str">
            <v/>
          </cell>
        </row>
        <row r="5176">
          <cell r="A5176" t="str">
            <v>19800417 201001 1 003</v>
          </cell>
          <cell r="B5176" t="str">
            <v>910001262</v>
          </cell>
          <cell r="C5176" t="str">
            <v>ACHMAD ANDRIYANTO</v>
          </cell>
          <cell r="D5176" t="str">
            <v>II/a</v>
          </cell>
          <cell r="E5176" t="str">
            <v>01-07-2011</v>
          </cell>
          <cell r="F5176" t="str">
            <v>SITUBONDO</v>
          </cell>
          <cell r="G5176" t="str">
            <v>17-04-1980</v>
          </cell>
          <cell r="H5176" t="str">
            <v>UPTD Pendidikan Kec. Banyuglugur</v>
          </cell>
          <cell r="I5176" t="str">
            <v>Jl. Olahraga No. 2 RT 03 / 4 Besuki</v>
          </cell>
          <cell r="J5176" t="str">
            <v>8807081000</v>
          </cell>
          <cell r="K5176" t="str">
            <v/>
          </cell>
        </row>
        <row r="5177">
          <cell r="A5177" t="str">
            <v>19580909 197803 1 011</v>
          </cell>
          <cell r="B5177" t="str">
            <v>130658625</v>
          </cell>
          <cell r="C5177" t="str">
            <v>Drs. ABD. RAHMAN</v>
          </cell>
          <cell r="D5177" t="str">
            <v>IV/b</v>
          </cell>
          <cell r="E5177" t="str">
            <v>01-10-2008</v>
          </cell>
          <cell r="F5177" t="str">
            <v>SITUBONDO</v>
          </cell>
          <cell r="G5177" t="str">
            <v>09-09-1958</v>
          </cell>
          <cell r="H5177" t="str">
            <v>SDN 1 Kalianget Kec. Banyuglugur</v>
          </cell>
          <cell r="I5177" t="str">
            <v>RT 01 RW 01 JL.BAWEAN PESISIR BESUKI 68356</v>
          </cell>
          <cell r="J5177" t="str">
            <v>8807081001</v>
          </cell>
          <cell r="K5177" t="str">
            <v/>
          </cell>
        </row>
        <row r="5178">
          <cell r="A5178" t="str">
            <v>19621115 198204 2 002</v>
          </cell>
          <cell r="B5178" t="str">
            <v>131196468</v>
          </cell>
          <cell r="C5178" t="str">
            <v>HINDARWATI, A.Ma.Pd.</v>
          </cell>
          <cell r="D5178" t="str">
            <v>IV/b</v>
          </cell>
          <cell r="E5178" t="str">
            <v>01-04-2013</v>
          </cell>
          <cell r="F5178" t="str">
            <v>SURABAYA</v>
          </cell>
          <cell r="G5178" t="str">
            <v>15-11-1962</v>
          </cell>
          <cell r="H5178" t="str">
            <v>SDN 1 Kalianget Kec. Banyuglugur</v>
          </cell>
          <cell r="I5178" t="str">
            <v>JL.LUBAWANG RT.III NO.20 BANYUGLUGUR 68359</v>
          </cell>
          <cell r="J5178" t="str">
            <v>8807081001</v>
          </cell>
          <cell r="K5178" t="str">
            <v/>
          </cell>
        </row>
        <row r="5179">
          <cell r="A5179" t="str">
            <v>19510304 197501 2 003</v>
          </cell>
          <cell r="B5179" t="str">
            <v>130458186</v>
          </cell>
          <cell r="C5179" t="str">
            <v>PURWANINGSIH, A.Ma.Pd.</v>
          </cell>
          <cell r="D5179" t="str">
            <v>IV/a</v>
          </cell>
          <cell r="E5179" t="str">
            <v>01-10-2002</v>
          </cell>
          <cell r="F5179" t="str">
            <v>TRENGGALEK</v>
          </cell>
          <cell r="G5179" t="str">
            <v>04-03-1951</v>
          </cell>
          <cell r="H5179" t="str">
            <v>SDN 1 Kalianget Kec. Banyuglugur</v>
          </cell>
          <cell r="I5179" t="str">
            <v>JL.RAYA KALIANGET RT 01 RW 01 BANYUGLUGUR 68359</v>
          </cell>
          <cell r="J5179" t="str">
            <v>8807081001</v>
          </cell>
          <cell r="K5179" t="str">
            <v/>
          </cell>
        </row>
        <row r="5180">
          <cell r="A5180" t="str">
            <v>19591204 198112 2 003</v>
          </cell>
          <cell r="B5180" t="str">
            <v>130968652</v>
          </cell>
          <cell r="C5180" t="str">
            <v>DARIASIH</v>
          </cell>
          <cell r="D5180" t="str">
            <v>IV/a</v>
          </cell>
          <cell r="E5180" t="str">
            <v>01-04-2006</v>
          </cell>
          <cell r="F5180" t="str">
            <v>SITUBONDO</v>
          </cell>
          <cell r="G5180" t="str">
            <v>04-12-1959</v>
          </cell>
          <cell r="H5180" t="str">
            <v>SDN 1 Kalianget Kec. Banyuglugur</v>
          </cell>
          <cell r="I5180" t="str">
            <v>RT 02 RW 01 DESA KALIANGET BANYUGLUGUR 68359</v>
          </cell>
          <cell r="J5180" t="str">
            <v>8807081001</v>
          </cell>
          <cell r="K5180" t="str">
            <v/>
          </cell>
        </row>
        <row r="5181">
          <cell r="A5181" t="str">
            <v>19610807 198303 1 020</v>
          </cell>
          <cell r="B5181" t="str">
            <v>131196579</v>
          </cell>
          <cell r="C5181" t="str">
            <v>MOH. NURYADI</v>
          </cell>
          <cell r="D5181" t="str">
            <v>IV/a</v>
          </cell>
          <cell r="E5181" t="str">
            <v>01-10-2007</v>
          </cell>
          <cell r="F5181" t="str">
            <v>SITUBONDO</v>
          </cell>
          <cell r="G5181" t="str">
            <v>07-08-1961</v>
          </cell>
          <cell r="H5181" t="str">
            <v>SDN 1 Kalianget Kec. Banyuglugur</v>
          </cell>
          <cell r="I5181" t="str">
            <v>RT 05 RT 02 TELEMPONG BANYUGLUGUR 68359</v>
          </cell>
          <cell r="J5181" t="str">
            <v>8807081001</v>
          </cell>
          <cell r="K5181" t="str">
            <v/>
          </cell>
        </row>
        <row r="5182">
          <cell r="A5182" t="str">
            <v>19651020 198703 1 006</v>
          </cell>
          <cell r="B5182" t="str">
            <v>131520628</v>
          </cell>
          <cell r="C5182" t="str">
            <v>RUSDIYANTO, A.Md.</v>
          </cell>
          <cell r="D5182" t="str">
            <v>IV/a</v>
          </cell>
          <cell r="E5182" t="str">
            <v>01-04-2009</v>
          </cell>
          <cell r="F5182" t="str">
            <v>SITUBONDO</v>
          </cell>
          <cell r="G5182" t="str">
            <v>20-10-1965</v>
          </cell>
          <cell r="H5182" t="str">
            <v>SDN 1 Kalianget Kec. Banyuglugur</v>
          </cell>
          <cell r="I5182" t="str">
            <v>JL.OLAH RAGA F 4/5 RT 02 RW 06 BESUKI 68356</v>
          </cell>
          <cell r="J5182" t="str">
            <v>8807081001</v>
          </cell>
          <cell r="K5182" t="str">
            <v/>
          </cell>
        </row>
        <row r="5183">
          <cell r="A5183" t="str">
            <v>19661225 198703 1 012</v>
          </cell>
          <cell r="B5183" t="str">
            <v>131552027</v>
          </cell>
          <cell r="C5183" t="str">
            <v>MOH. RUSDIYANTO, S.Pd.</v>
          </cell>
          <cell r="D5183" t="str">
            <v>IV/a</v>
          </cell>
          <cell r="E5183" t="str">
            <v>01-10-2009</v>
          </cell>
          <cell r="F5183" t="str">
            <v>SITUBONDO</v>
          </cell>
          <cell r="G5183" t="str">
            <v>25-12-1966</v>
          </cell>
          <cell r="H5183" t="str">
            <v>SDN 1 Kalianget Kec. Banyuglugur</v>
          </cell>
          <cell r="I5183" t="str">
            <v>JL.PG.DEMAS RT.3 RW.2 KECAMATAN BESUKI</v>
          </cell>
          <cell r="J5183" t="str">
            <v>8807081001</v>
          </cell>
          <cell r="K5183" t="str">
            <v/>
          </cell>
        </row>
        <row r="5184">
          <cell r="A5184" t="str">
            <v>19661103 198803 1 010</v>
          </cell>
          <cell r="B5184" t="str">
            <v>131734879</v>
          </cell>
          <cell r="C5184" t="str">
            <v>HARIS SUHARTONO, S.Pd.</v>
          </cell>
          <cell r="D5184" t="str">
            <v>IV/a</v>
          </cell>
          <cell r="E5184" t="str">
            <v>01-04-2010</v>
          </cell>
          <cell r="F5184" t="str">
            <v>SITUBONDO</v>
          </cell>
          <cell r="G5184" t="str">
            <v>03-11-1966</v>
          </cell>
          <cell r="H5184" t="str">
            <v>SDN 1 Kalianget Kec. Banyuglugur</v>
          </cell>
          <cell r="I5184" t="str">
            <v>JL. GARUDA RT 01 RW 01 LANGKAP BESUKI (68356)</v>
          </cell>
          <cell r="J5184" t="str">
            <v>8807081001</v>
          </cell>
          <cell r="K5184" t="str">
            <v/>
          </cell>
        </row>
        <row r="5185">
          <cell r="A5185" t="str">
            <v>19700805 199304 2 002</v>
          </cell>
          <cell r="B5185" t="str">
            <v>132029866</v>
          </cell>
          <cell r="C5185" t="str">
            <v>MARDIYAH HAYATI, S.Pd.</v>
          </cell>
          <cell r="D5185" t="str">
            <v>IV/a</v>
          </cell>
          <cell r="E5185" t="str">
            <v>01-10-2011</v>
          </cell>
          <cell r="F5185" t="str">
            <v>SITUBONDO</v>
          </cell>
          <cell r="G5185" t="str">
            <v>05-08-1970</v>
          </cell>
          <cell r="H5185" t="str">
            <v>SDN 1 Kalianget Kec. Banyuglugur</v>
          </cell>
          <cell r="I5185" t="str">
            <v>PERUM BESUKI INDAH BLOK B-1 BESUKI (68356)</v>
          </cell>
          <cell r="J5185" t="str">
            <v>8807081001</v>
          </cell>
          <cell r="K5185" t="str">
            <v/>
          </cell>
        </row>
        <row r="5186">
          <cell r="A5186" t="str">
            <v>19680707 199308 2 003</v>
          </cell>
          <cell r="B5186" t="str">
            <v>131986013</v>
          </cell>
          <cell r="C5186" t="str">
            <v>HINDARTATIK, S.Pd.</v>
          </cell>
          <cell r="D5186" t="str">
            <v>III/d</v>
          </cell>
          <cell r="E5186" t="str">
            <v>01-10-2011</v>
          </cell>
          <cell r="F5186" t="str">
            <v>SURABAYA</v>
          </cell>
          <cell r="G5186" t="str">
            <v>07-07-1968</v>
          </cell>
          <cell r="H5186" t="str">
            <v>SDN 1 Kalianget Kec. Banyuglugur</v>
          </cell>
          <cell r="I5186" t="str">
            <v>JL. GARUDA RT 01 RW 01 BESUKI (68356)</v>
          </cell>
          <cell r="J5186" t="str">
            <v>8807081001</v>
          </cell>
          <cell r="K5186" t="str">
            <v/>
          </cell>
        </row>
        <row r="5187">
          <cell r="A5187" t="str">
            <v>19560511 197702 1 004</v>
          </cell>
          <cell r="B5187" t="str">
            <v>130583914</v>
          </cell>
          <cell r="C5187" t="str">
            <v>PAIRAN, A.Ma.Pd.</v>
          </cell>
          <cell r="D5187" t="str">
            <v>IV/b</v>
          </cell>
          <cell r="E5187" t="str">
            <v>01-04-2013</v>
          </cell>
          <cell r="F5187" t="str">
            <v>TRENGGALEK</v>
          </cell>
          <cell r="G5187" t="str">
            <v>11-05-1956</v>
          </cell>
          <cell r="H5187" t="str">
            <v>SDN 2 Kalianget Kec. Banyuglugur</v>
          </cell>
          <cell r="I5187" t="str">
            <v>RT 02 RW 01 JL.RAYA KALIANGET BANYUGLUGUR 68359</v>
          </cell>
          <cell r="J5187" t="str">
            <v>8807081002</v>
          </cell>
          <cell r="K5187" t="str">
            <v/>
          </cell>
        </row>
        <row r="5188">
          <cell r="A5188" t="str">
            <v>19591202 197907 1 005</v>
          </cell>
          <cell r="B5188" t="str">
            <v>130748709</v>
          </cell>
          <cell r="C5188" t="str">
            <v>MUSYAWIR</v>
          </cell>
          <cell r="D5188" t="str">
            <v>IV/b</v>
          </cell>
          <cell r="E5188" t="str">
            <v>01-04-2013</v>
          </cell>
          <cell r="F5188" t="str">
            <v>SITUBONDO</v>
          </cell>
          <cell r="G5188" t="str">
            <v>02-12-1959</v>
          </cell>
          <cell r="H5188" t="str">
            <v>SDN 2 Kalianget Kec. Banyuglugur</v>
          </cell>
          <cell r="I5188" t="str">
            <v>RT 4 RW II BLORO BESUKI 68356</v>
          </cell>
          <cell r="J5188" t="str">
            <v>8807081002</v>
          </cell>
          <cell r="K5188" t="str">
            <v/>
          </cell>
        </row>
        <row r="5189">
          <cell r="A5189" t="str">
            <v>19600201 198112 1 006</v>
          </cell>
          <cell r="B5189" t="str">
            <v>130968623</v>
          </cell>
          <cell r="C5189" t="str">
            <v>Drs. KASIM</v>
          </cell>
          <cell r="D5189" t="str">
            <v>IV/a</v>
          </cell>
          <cell r="E5189" t="str">
            <v>01-04-2006</v>
          </cell>
          <cell r="F5189" t="str">
            <v>SITUBONDO</v>
          </cell>
          <cell r="G5189" t="str">
            <v>01-02-1960</v>
          </cell>
          <cell r="H5189" t="str">
            <v>SDN 2 Kalianget Kec. Banyuglugur</v>
          </cell>
          <cell r="I5189" t="str">
            <v>JL.RAYA LALIANGET RT 01 RW 01 BANYUGLUGUR 68356</v>
          </cell>
          <cell r="J5189" t="str">
            <v>8807081002</v>
          </cell>
          <cell r="K5189" t="str">
            <v/>
          </cell>
        </row>
        <row r="5190">
          <cell r="A5190" t="str">
            <v>19610522 198112 1 001</v>
          </cell>
          <cell r="B5190" t="str">
            <v>130968627</v>
          </cell>
          <cell r="C5190" t="str">
            <v>SURYANTO, A.Ma.Pd.</v>
          </cell>
          <cell r="D5190" t="str">
            <v>IV/a</v>
          </cell>
          <cell r="E5190" t="str">
            <v>01-04-2006</v>
          </cell>
          <cell r="F5190" t="str">
            <v>BANYUWANGI</v>
          </cell>
          <cell r="G5190" t="str">
            <v>22-05-1961</v>
          </cell>
          <cell r="H5190" t="str">
            <v>SDN 2 Kalianget Kec. Banyuglugur</v>
          </cell>
          <cell r="I5190" t="str">
            <v>JL.JOKO TOLE RT 03 RW 04 BESUKI 68356</v>
          </cell>
          <cell r="J5190" t="str">
            <v>8807081002</v>
          </cell>
          <cell r="K5190" t="str">
            <v/>
          </cell>
        </row>
        <row r="5191">
          <cell r="A5191" t="str">
            <v>19620715 198504 1 002</v>
          </cell>
          <cell r="B5191" t="str">
            <v>131331765</v>
          </cell>
          <cell r="C5191" t="str">
            <v>PRAWOTO</v>
          </cell>
          <cell r="D5191" t="str">
            <v>IV/a</v>
          </cell>
          <cell r="E5191" t="str">
            <v>01-04-2010</v>
          </cell>
          <cell r="F5191" t="str">
            <v>KEDIRI</v>
          </cell>
          <cell r="G5191" t="str">
            <v>15-07-1962</v>
          </cell>
          <cell r="H5191" t="str">
            <v>SDN 2 Kalianget Kec. Banyuglugur</v>
          </cell>
          <cell r="I5191" t="str">
            <v>JL. SUARI RT 01 RW 02 KALIMAS BESUKI (68356)</v>
          </cell>
          <cell r="J5191" t="str">
            <v>8807081002</v>
          </cell>
          <cell r="K5191" t="str">
            <v/>
          </cell>
        </row>
        <row r="5192">
          <cell r="A5192" t="str">
            <v>19620310 198904 2 001</v>
          </cell>
          <cell r="B5192" t="str">
            <v>131777341</v>
          </cell>
          <cell r="C5192" t="str">
            <v>JUMIATI, S.Pd.</v>
          </cell>
          <cell r="D5192" t="str">
            <v>IV/a</v>
          </cell>
          <cell r="E5192" t="str">
            <v>01-10-2011</v>
          </cell>
          <cell r="F5192" t="str">
            <v>TRENGGALEK</v>
          </cell>
          <cell r="G5192" t="str">
            <v>10-03-1962</v>
          </cell>
          <cell r="H5192" t="str">
            <v>SDN 2 Kalianget Kec. Banyuglugur</v>
          </cell>
          <cell r="I5192" t="str">
            <v>PERUM PG DEMAAS BESUKI (68356)</v>
          </cell>
          <cell r="J5192" t="str">
            <v>8807081002</v>
          </cell>
          <cell r="K5192" t="str">
            <v/>
          </cell>
        </row>
        <row r="5193">
          <cell r="A5193" t="str">
            <v>19700916 199611 2 001</v>
          </cell>
          <cell r="B5193" t="str">
            <v>132156246</v>
          </cell>
          <cell r="C5193" t="str">
            <v>NANIK SUJAYATI, S.Pd.</v>
          </cell>
          <cell r="D5193" t="str">
            <v>III/c</v>
          </cell>
          <cell r="E5193" t="str">
            <v>01-04-2011</v>
          </cell>
          <cell r="F5193" t="str">
            <v>MALANG</v>
          </cell>
          <cell r="G5193" t="str">
            <v>16-09-1970</v>
          </cell>
          <cell r="H5193" t="str">
            <v>SDN 2 Kalianget Kec. Banyuglugur</v>
          </cell>
          <cell r="I5193" t="str">
            <v>KALIANGET RT 01 RW 02 BANYUGLUGUR 68359</v>
          </cell>
          <cell r="J5193" t="str">
            <v>8807081002</v>
          </cell>
          <cell r="K5193" t="str">
            <v/>
          </cell>
        </row>
        <row r="5194">
          <cell r="A5194" t="str">
            <v>19740323 200604 2 023</v>
          </cell>
          <cell r="B5194" t="str">
            <v>510157284</v>
          </cell>
          <cell r="C5194" t="str">
            <v>TITIN WIDANDARI, S.Pd</v>
          </cell>
          <cell r="D5194" t="str">
            <v>III/a</v>
          </cell>
          <cell r="E5194" t="str">
            <v>01-04-2012</v>
          </cell>
          <cell r="F5194" t="str">
            <v>SITUBONDO</v>
          </cell>
          <cell r="G5194" t="str">
            <v>23-03-1974</v>
          </cell>
          <cell r="H5194" t="str">
            <v>SDN 2 Kalianget Kec. Banyuglugur</v>
          </cell>
          <cell r="I5194" t="str">
            <v>TAMPORA RT19/RW09 KALIANGET BANYUGLUGUR</v>
          </cell>
          <cell r="J5194" t="str">
            <v>8807081002</v>
          </cell>
          <cell r="K5194" t="str">
            <v/>
          </cell>
        </row>
        <row r="5195">
          <cell r="A5195" t="str">
            <v>19630123 200604 2 003</v>
          </cell>
          <cell r="B5195" t="str">
            <v>510164983</v>
          </cell>
          <cell r="C5195" t="str">
            <v>SETIOWATI</v>
          </cell>
          <cell r="D5195" t="str">
            <v>II/c</v>
          </cell>
          <cell r="E5195" t="str">
            <v>01-04-2012</v>
          </cell>
          <cell r="F5195" t="str">
            <v>SITUBONDO</v>
          </cell>
          <cell r="G5195" t="str">
            <v>23-01-1963</v>
          </cell>
          <cell r="H5195" t="str">
            <v>SDN 2 Kalianget Kec. Banyuglugur</v>
          </cell>
          <cell r="I5195" t="str">
            <v>JL GELORA 11 RT 01/RW 02 BESUKI</v>
          </cell>
          <cell r="J5195" t="str">
            <v>8807081002</v>
          </cell>
          <cell r="K5195" t="str">
            <v/>
          </cell>
        </row>
        <row r="5196">
          <cell r="A5196" t="str">
            <v>19551212 197702 1 003</v>
          </cell>
          <cell r="B5196" t="str">
            <v>130583902</v>
          </cell>
          <cell r="C5196" t="str">
            <v>WARTAM, S.Pd.</v>
          </cell>
          <cell r="D5196" t="str">
            <v>IV/b</v>
          </cell>
          <cell r="E5196" t="str">
            <v>01-10-2010</v>
          </cell>
          <cell r="F5196" t="str">
            <v>TRENGGALEK</v>
          </cell>
          <cell r="G5196" t="str">
            <v>12-12-1955</v>
          </cell>
          <cell r="H5196" t="str">
            <v>SDN 3 Kalianget Kec. Banyuglugur</v>
          </cell>
          <cell r="I5196" t="str">
            <v>RT 02 RW 06 BUDUAN SUBOH 68356</v>
          </cell>
          <cell r="J5196" t="str">
            <v>8807081003</v>
          </cell>
          <cell r="K5196" t="str">
            <v/>
          </cell>
        </row>
        <row r="5197">
          <cell r="A5197" t="str">
            <v>19600406 198201 2 014</v>
          </cell>
          <cell r="B5197" t="str">
            <v>131043628</v>
          </cell>
          <cell r="C5197" t="str">
            <v>ISTIKOMAH, S.Pd.</v>
          </cell>
          <cell r="D5197" t="str">
            <v>IV/b</v>
          </cell>
          <cell r="E5197" t="str">
            <v>01-04-2013</v>
          </cell>
          <cell r="F5197" t="str">
            <v>NGANJUK</v>
          </cell>
          <cell r="G5197" t="str">
            <v>06-04-1960</v>
          </cell>
          <cell r="H5197" t="str">
            <v>SDN 3 Kalianget Kec. Banyuglugur</v>
          </cell>
          <cell r="I5197" t="str">
            <v>DK. TAMPORA DS.KALIANGET BANYUGLUGUR 68359</v>
          </cell>
          <cell r="J5197" t="str">
            <v>8807081003</v>
          </cell>
          <cell r="K5197" t="str">
            <v/>
          </cell>
        </row>
        <row r="5198">
          <cell r="A5198" t="str">
            <v>19550812 197907 1 001</v>
          </cell>
          <cell r="B5198" t="str">
            <v>130751419</v>
          </cell>
          <cell r="C5198" t="str">
            <v>SUDIRMAN, S.Pd.</v>
          </cell>
          <cell r="D5198" t="str">
            <v>IV/b</v>
          </cell>
          <cell r="E5198" t="str">
            <v>01-04-2013</v>
          </cell>
          <cell r="F5198" t="str">
            <v>SITUBONDO</v>
          </cell>
          <cell r="G5198" t="str">
            <v>12-08-1955</v>
          </cell>
          <cell r="H5198" t="str">
            <v>SDN 3 Kalianget Kec. Banyuglugur</v>
          </cell>
          <cell r="I5198" t="str">
            <v>JL.RAYA KALIANGET BANYUGLUGUR 68359</v>
          </cell>
          <cell r="J5198" t="str">
            <v>8807081003</v>
          </cell>
          <cell r="K5198" t="str">
            <v/>
          </cell>
        </row>
        <row r="5199">
          <cell r="A5199" t="str">
            <v>19560303 197707 1 001</v>
          </cell>
          <cell r="B5199" t="str">
            <v>130584251</v>
          </cell>
          <cell r="C5199" t="str">
            <v>ZAENAL SUYONO, S.Pd.</v>
          </cell>
          <cell r="D5199" t="str">
            <v>IV/a</v>
          </cell>
          <cell r="E5199" t="str">
            <v>01-10-2004</v>
          </cell>
          <cell r="F5199" t="str">
            <v>PONOROGO</v>
          </cell>
          <cell r="G5199" t="str">
            <v>03-03-1956</v>
          </cell>
          <cell r="H5199" t="str">
            <v>SDN 3 Kalianget Kec. Banyuglugur</v>
          </cell>
          <cell r="I5199" t="str">
            <v>JL.RAYA KALIANGET BANYUGLUGUR 68359</v>
          </cell>
          <cell r="J5199" t="str">
            <v>8807081003</v>
          </cell>
          <cell r="K5199" t="str">
            <v/>
          </cell>
        </row>
        <row r="5200">
          <cell r="A5200" t="str">
            <v>19590704 198112 1 001</v>
          </cell>
          <cell r="B5200" t="str">
            <v>131043882</v>
          </cell>
          <cell r="C5200" t="str">
            <v>BUDIONO, A.Ma.Pd.</v>
          </cell>
          <cell r="D5200" t="str">
            <v>IV/a</v>
          </cell>
          <cell r="E5200" t="str">
            <v>01-04-2010</v>
          </cell>
          <cell r="F5200" t="str">
            <v>PROBOLINGGO</v>
          </cell>
          <cell r="G5200" t="str">
            <v>04-07-1959</v>
          </cell>
          <cell r="H5200" t="str">
            <v>SDN 3 Kalianget Kec. Banyuglugur</v>
          </cell>
          <cell r="I5200" t="str">
            <v>TRIWUNGAN KOTA ANYAR PROBOLINGGO</v>
          </cell>
          <cell r="J5200" t="str">
            <v>8807081003</v>
          </cell>
          <cell r="K5200" t="str">
            <v/>
          </cell>
        </row>
        <row r="5201">
          <cell r="A5201" t="str">
            <v>19771016 200501 2 009</v>
          </cell>
          <cell r="B5201" t="str">
            <v>510146138</v>
          </cell>
          <cell r="C5201" t="str">
            <v>SRI SUKOCORINI, A.Ma.</v>
          </cell>
          <cell r="D5201" t="str">
            <v>III/a</v>
          </cell>
          <cell r="E5201" t="str">
            <v>01-04-2013</v>
          </cell>
          <cell r="F5201" t="str">
            <v>TULUNGAGUNG</v>
          </cell>
          <cell r="G5201" t="str">
            <v>16-10-1977</v>
          </cell>
          <cell r="H5201" t="str">
            <v>SDN 3 Kalianget Kec. Banyuglugur</v>
          </cell>
          <cell r="I5201" t="str">
            <v>DS. BUDUAN RT3/RW6 KEC. SUBOH SITUBONDO</v>
          </cell>
          <cell r="J5201" t="str">
            <v>8807081003</v>
          </cell>
          <cell r="K5201" t="str">
            <v/>
          </cell>
        </row>
        <row r="5202">
          <cell r="A5202" t="str">
            <v>19620311 200604 2 001</v>
          </cell>
          <cell r="B5202" t="str">
            <v>510157167</v>
          </cell>
          <cell r="C5202" t="str">
            <v>HATIJA</v>
          </cell>
          <cell r="D5202" t="str">
            <v>II/c</v>
          </cell>
          <cell r="E5202" t="str">
            <v>01-04-2012</v>
          </cell>
          <cell r="F5202" t="str">
            <v>SITUBONDO</v>
          </cell>
          <cell r="G5202" t="str">
            <v>11-03-1962</v>
          </cell>
          <cell r="H5202" t="str">
            <v>SDN 3 Kalianget Kec. Banyuglugur</v>
          </cell>
          <cell r="I5202" t="str">
            <v>TAMAN RT 17/RW 08 KALIANGET BANYUGLUGUR</v>
          </cell>
          <cell r="J5202" t="str">
            <v>8807081003</v>
          </cell>
          <cell r="K5202" t="str">
            <v/>
          </cell>
        </row>
        <row r="5203">
          <cell r="A5203" t="str">
            <v>19751027 200701 1 007</v>
          </cell>
          <cell r="B5203" t="str">
            <v>510200996</v>
          </cell>
          <cell r="C5203" t="str">
            <v>TOHIRMANTO</v>
          </cell>
          <cell r="D5203" t="str">
            <v>II/b</v>
          </cell>
          <cell r="E5203" t="str">
            <v>01-10-2011</v>
          </cell>
          <cell r="F5203" t="str">
            <v>PROBOLINGGO</v>
          </cell>
          <cell r="G5203" t="str">
            <v>27-10-1975</v>
          </cell>
          <cell r="H5203" t="str">
            <v>SDN 3 Kalianget Kec. Banyuglugur</v>
          </cell>
          <cell r="I5203" t="str">
            <v>KP. TAMPORAH BANYUGLUGUR SITUBONDO</v>
          </cell>
          <cell r="J5203" t="str">
            <v>8807081003</v>
          </cell>
          <cell r="K5203" t="str">
            <v/>
          </cell>
        </row>
        <row r="5204">
          <cell r="A5204" t="str">
            <v>19841107 200801 2 003</v>
          </cell>
          <cell r="B5204" t="str">
            <v>510229676</v>
          </cell>
          <cell r="C5204" t="str">
            <v>MAISANAH, A.Ma</v>
          </cell>
          <cell r="D5204" t="str">
            <v>II/b</v>
          </cell>
          <cell r="E5204" t="str">
            <v>01-10-2011</v>
          </cell>
          <cell r="F5204" t="str">
            <v>SITUBONDO</v>
          </cell>
          <cell r="G5204" t="str">
            <v>07-11-1984</v>
          </cell>
          <cell r="H5204" t="str">
            <v>SDN 3 Kalianget Kec. Banyuglugur</v>
          </cell>
          <cell r="I5204" t="str">
            <v>KP. TAMPORA RT 02 RW 01 KALIANGET BANYUGLUGUR SIT.</v>
          </cell>
          <cell r="J5204" t="str">
            <v>8807081003</v>
          </cell>
          <cell r="K5204" t="str">
            <v/>
          </cell>
        </row>
        <row r="5205">
          <cell r="A5205" t="str">
            <v>19580113 197702 1 001</v>
          </cell>
          <cell r="B5205" t="str">
            <v>130583905</v>
          </cell>
          <cell r="C5205" t="str">
            <v>Drs. SUBAWI KAMARUDIN</v>
          </cell>
          <cell r="D5205" t="str">
            <v>IV/b</v>
          </cell>
          <cell r="E5205" t="str">
            <v>01-10-2008</v>
          </cell>
          <cell r="F5205" t="str">
            <v>SITUBONDO</v>
          </cell>
          <cell r="G5205" t="str">
            <v>13-01-1958</v>
          </cell>
          <cell r="H5205" t="str">
            <v>SDN 5 Kalianget Kec. Banyuglugur</v>
          </cell>
          <cell r="I5205" t="str">
            <v>JL.JOKO TOLE 54 BESUKI 68356</v>
          </cell>
          <cell r="J5205" t="str">
            <v>8807081005</v>
          </cell>
          <cell r="K5205" t="str">
            <v/>
          </cell>
        </row>
        <row r="5206">
          <cell r="A5206" t="str">
            <v>19630624 198303 2 007</v>
          </cell>
          <cell r="B5206" t="str">
            <v>131196316</v>
          </cell>
          <cell r="C5206" t="str">
            <v>LILIK YUNI SUBAKTI, A.Ma.Pd</v>
          </cell>
          <cell r="D5206" t="str">
            <v>IV/b</v>
          </cell>
          <cell r="E5206" t="str">
            <v>01-04-2013</v>
          </cell>
          <cell r="F5206" t="str">
            <v>SITUBONDO</v>
          </cell>
          <cell r="G5206" t="str">
            <v>24-06-1963</v>
          </cell>
          <cell r="H5206" t="str">
            <v>SDN 5 Kalianget Kec. Banyuglugur</v>
          </cell>
          <cell r="I5206" t="str">
            <v>KRAJAN KALIANGET BANYUGLUGUR 68356</v>
          </cell>
          <cell r="J5206" t="str">
            <v>8807081005</v>
          </cell>
          <cell r="K5206" t="str">
            <v/>
          </cell>
        </row>
        <row r="5207">
          <cell r="A5207" t="str">
            <v>19550825 197702 2 002</v>
          </cell>
          <cell r="B5207" t="str">
            <v>130583900</v>
          </cell>
          <cell r="C5207" t="str">
            <v>KUSTANTILAH, S.Pd.</v>
          </cell>
          <cell r="D5207" t="str">
            <v>IV/a</v>
          </cell>
          <cell r="E5207" t="str">
            <v>01-04-2004</v>
          </cell>
          <cell r="F5207" t="str">
            <v>TRENGGALEK</v>
          </cell>
          <cell r="G5207" t="str">
            <v>25-08-1955</v>
          </cell>
          <cell r="H5207" t="str">
            <v>SDN 5 Kalianget Kec. Banyuglugur</v>
          </cell>
          <cell r="I5207" t="str">
            <v>JL.RAYA BUDUHAN SUBOH 68354</v>
          </cell>
          <cell r="J5207" t="str">
            <v>8807081005</v>
          </cell>
          <cell r="K5207" t="str">
            <v/>
          </cell>
        </row>
        <row r="5208">
          <cell r="A5208" t="str">
            <v>19520820 198201 1 002</v>
          </cell>
          <cell r="B5208" t="str">
            <v>131086846</v>
          </cell>
          <cell r="C5208" t="str">
            <v>ACH. KHATIB, A.Ma.</v>
          </cell>
          <cell r="D5208" t="str">
            <v>IV/a</v>
          </cell>
          <cell r="E5208" t="str">
            <v>01-04-2006</v>
          </cell>
          <cell r="F5208" t="str">
            <v>SITUBONDO</v>
          </cell>
          <cell r="G5208" t="str">
            <v>20-08-1952</v>
          </cell>
          <cell r="H5208" t="str">
            <v>SDN 5 Kalianget Kec. Banyuglugur</v>
          </cell>
          <cell r="I5208" t="str">
            <v>RT 02 RW 01 SLETRENG SELATAN KALIANGET 68356</v>
          </cell>
          <cell r="J5208" t="str">
            <v>8807081005</v>
          </cell>
          <cell r="K5208" t="str">
            <v/>
          </cell>
        </row>
        <row r="5209">
          <cell r="A5209" t="str">
            <v>19650725 198703 2 007</v>
          </cell>
          <cell r="B5209" t="str">
            <v>131520685</v>
          </cell>
          <cell r="C5209" t="str">
            <v>RUSTIALIN, A.Ma.Pd.</v>
          </cell>
          <cell r="D5209" t="str">
            <v>IV/a</v>
          </cell>
          <cell r="E5209" t="str">
            <v>01-10-2009</v>
          </cell>
          <cell r="F5209" t="str">
            <v>SITUBONDO</v>
          </cell>
          <cell r="G5209" t="str">
            <v>25-07-1965</v>
          </cell>
          <cell r="H5209" t="str">
            <v>SDN 5 Kalianget Kec. Banyuglugur</v>
          </cell>
          <cell r="I5209" t="str">
            <v>JL.RAYA KALIANGET RT O1 RW 01 BANYUGLUGUR 68356</v>
          </cell>
          <cell r="J5209" t="str">
            <v>8807081005</v>
          </cell>
          <cell r="K5209" t="str">
            <v/>
          </cell>
        </row>
        <row r="5210">
          <cell r="A5210" t="str">
            <v>19631004 199103 2 006</v>
          </cell>
          <cell r="B5210" t="str">
            <v>131949008</v>
          </cell>
          <cell r="C5210" t="str">
            <v>SUKASRINI, S.Pd.</v>
          </cell>
          <cell r="D5210" t="str">
            <v>IV/a</v>
          </cell>
          <cell r="E5210" t="str">
            <v>01-10-2012</v>
          </cell>
          <cell r="F5210" t="str">
            <v>TRENGGALEK</v>
          </cell>
          <cell r="G5210" t="str">
            <v>04-10-1963</v>
          </cell>
          <cell r="H5210" t="str">
            <v>SDN 5 Kalianget Kec. Banyuglugur</v>
          </cell>
          <cell r="I5210" t="str">
            <v>JL. GUNUNG IJEN RT 03 RW 05 BESUKI (68356)</v>
          </cell>
          <cell r="J5210" t="str">
            <v>8807081005</v>
          </cell>
          <cell r="K5210" t="str">
            <v/>
          </cell>
        </row>
        <row r="5211">
          <cell r="A5211" t="str">
            <v>19860513 200903 2 009</v>
          </cell>
          <cell r="B5211" t="str">
            <v>910000544</v>
          </cell>
          <cell r="C5211" t="str">
            <v>MEITA MASLIHAH, A.Ma</v>
          </cell>
          <cell r="D5211" t="str">
            <v>II/c</v>
          </cell>
          <cell r="E5211" t="str">
            <v>01-10-2012</v>
          </cell>
          <cell r="F5211" t="str">
            <v>PROBOLINGGO</v>
          </cell>
          <cell r="G5211" t="str">
            <v>13-05-1986</v>
          </cell>
          <cell r="H5211" t="str">
            <v>SDN 5 Kalianget Kec. Banyuglugur</v>
          </cell>
          <cell r="I5211" t="str">
            <v>JL. LETJEN SUPRAPTO 39 KRAKSAAN PROBOLINGGO</v>
          </cell>
          <cell r="J5211" t="str">
            <v>8807081005</v>
          </cell>
          <cell r="K5211" t="str">
            <v/>
          </cell>
        </row>
        <row r="5212">
          <cell r="A5212" t="str">
            <v>19850929 201001 1 018</v>
          </cell>
          <cell r="B5212" t="str">
            <v>910001569</v>
          </cell>
          <cell r="C5212" t="str">
            <v>FAUZI DEDY WARDIANTO, A.Ma.</v>
          </cell>
          <cell r="D5212" t="str">
            <v>II/c</v>
          </cell>
          <cell r="E5212" t="str">
            <v>01-04-2013</v>
          </cell>
          <cell r="F5212" t="str">
            <v>SITUBONDO</v>
          </cell>
          <cell r="G5212" t="str">
            <v>29-09-1985</v>
          </cell>
          <cell r="H5212" t="str">
            <v>SDN 5 Kalianget Kec. Banyuglugur</v>
          </cell>
          <cell r="I5212" t="str">
            <v>KP SEMIRING DS. DEMUNG KEC. BESUKI SITUBONDO</v>
          </cell>
          <cell r="J5212" t="str">
            <v>8807081005</v>
          </cell>
          <cell r="K5212" t="str">
            <v/>
          </cell>
        </row>
        <row r="5213">
          <cell r="A5213" t="str">
            <v>19580502 198201 1 003</v>
          </cell>
          <cell r="B5213" t="str">
            <v>131043794</v>
          </cell>
          <cell r="C5213" t="str">
            <v>EKSAN</v>
          </cell>
          <cell r="D5213" t="str">
            <v>II/a</v>
          </cell>
          <cell r="E5213" t="str">
            <v>01-10-2001</v>
          </cell>
          <cell r="F5213" t="str">
            <v>SITUBONDO</v>
          </cell>
          <cell r="G5213" t="str">
            <v>02-05-1958</v>
          </cell>
          <cell r="H5213" t="str">
            <v>SDN 5 Kalianget Kec. Banyuglugur</v>
          </cell>
          <cell r="I5213" t="str">
            <v>KRAJAN KALIANGET BANYUGLUGUR 68356</v>
          </cell>
          <cell r="J5213" t="str">
            <v>8807081005</v>
          </cell>
          <cell r="K5213" t="str">
            <v/>
          </cell>
        </row>
        <row r="5214">
          <cell r="A5214" t="str">
            <v>19540817 197403 1 005</v>
          </cell>
          <cell r="B5214" t="str">
            <v>130403059</v>
          </cell>
          <cell r="C5214" t="str">
            <v>AKHMAD, S.Pd.</v>
          </cell>
          <cell r="D5214" t="str">
            <v>IV/b</v>
          </cell>
          <cell r="E5214" t="str">
            <v>01-10-2008</v>
          </cell>
          <cell r="F5214" t="str">
            <v>PROBOLINGGO</v>
          </cell>
          <cell r="G5214" t="str">
            <v>17-08-1954</v>
          </cell>
          <cell r="H5214" t="str">
            <v>SDN 1 Banyuglugur Kec. Banyuglugur</v>
          </cell>
          <cell r="I5214" t="str">
            <v>RT 01 RW 02 BANYUGLUGUR 68359</v>
          </cell>
          <cell r="J5214" t="str">
            <v>8807081006</v>
          </cell>
          <cell r="K5214" t="str">
            <v/>
          </cell>
        </row>
        <row r="5215">
          <cell r="A5215" t="str">
            <v>19520925 197403 2 002</v>
          </cell>
          <cell r="B5215" t="str">
            <v>130402917</v>
          </cell>
          <cell r="C5215" t="str">
            <v>TUTIK PURWATININGSIH</v>
          </cell>
          <cell r="D5215" t="str">
            <v>IV/b</v>
          </cell>
          <cell r="E5215" t="str">
            <v>01-10-2008</v>
          </cell>
          <cell r="F5215" t="str">
            <v>JEMBER</v>
          </cell>
          <cell r="G5215" t="str">
            <v>25-09-1952</v>
          </cell>
          <cell r="H5215" t="str">
            <v>SDN 1 Banyuglugur Kec. Banyuglugur</v>
          </cell>
          <cell r="I5215" t="str">
            <v>JL.BROMO 21 RW 03 TRIWUNG PROBOLINGGO 67224</v>
          </cell>
          <cell r="J5215" t="str">
            <v>8807081006</v>
          </cell>
          <cell r="K5215" t="str">
            <v/>
          </cell>
        </row>
        <row r="5216">
          <cell r="A5216" t="str">
            <v>19530105 197707 1 003</v>
          </cell>
          <cell r="B5216" t="str">
            <v>130584348</v>
          </cell>
          <cell r="C5216" t="str">
            <v>SANUJI, S.Pd.</v>
          </cell>
          <cell r="D5216" t="str">
            <v>IV/b</v>
          </cell>
          <cell r="E5216" t="str">
            <v>01-10-2011</v>
          </cell>
          <cell r="F5216" t="str">
            <v>TRENGGALEK</v>
          </cell>
          <cell r="G5216" t="str">
            <v>05-01-1953</v>
          </cell>
          <cell r="H5216" t="str">
            <v>SDN 1 Banyuglugur Kec. Banyuglugur</v>
          </cell>
          <cell r="I5216" t="str">
            <v>JL.RAYA BANYUGLUGUR RT 02 RW 01 68359</v>
          </cell>
          <cell r="J5216" t="str">
            <v>8807081006</v>
          </cell>
          <cell r="K5216" t="str">
            <v/>
          </cell>
        </row>
        <row r="5217">
          <cell r="A5217" t="str">
            <v>19551231 198101 1 147</v>
          </cell>
          <cell r="B5217" t="str">
            <v>130867087</v>
          </cell>
          <cell r="C5217" t="str">
            <v>ABD. AZIZ, A.Ma.</v>
          </cell>
          <cell r="D5217" t="str">
            <v>IV/b</v>
          </cell>
          <cell r="E5217" t="str">
            <v>01-10-2012</v>
          </cell>
          <cell r="F5217" t="str">
            <v>PROBOLINGGO</v>
          </cell>
          <cell r="G5217" t="str">
            <v>31-12-1955</v>
          </cell>
          <cell r="H5217" t="str">
            <v>SDN 1 Banyuglugur Kec. Banyuglugur</v>
          </cell>
          <cell r="I5217" t="str">
            <v>01 O II PROBOLINGGO 67282</v>
          </cell>
          <cell r="J5217" t="str">
            <v>8807081006</v>
          </cell>
          <cell r="K5217" t="str">
            <v/>
          </cell>
        </row>
        <row r="5218">
          <cell r="A5218" t="str">
            <v>19560703 197707 1 002</v>
          </cell>
          <cell r="B5218" t="str">
            <v>130584237</v>
          </cell>
          <cell r="C5218" t="str">
            <v>SUMARDJI, S.Pd.</v>
          </cell>
          <cell r="D5218" t="str">
            <v>IV/b</v>
          </cell>
          <cell r="E5218" t="str">
            <v>01-10-2012</v>
          </cell>
          <cell r="F5218" t="str">
            <v>PONOROGO</v>
          </cell>
          <cell r="G5218" t="str">
            <v>03-07-1956</v>
          </cell>
          <cell r="H5218" t="str">
            <v>SDN 1 Banyuglugur Kec. Banyuglugur</v>
          </cell>
          <cell r="I5218" t="str">
            <v>RT 01 RW 02 BANYUGLUGUR 68359</v>
          </cell>
          <cell r="J5218" t="str">
            <v>8807081006</v>
          </cell>
          <cell r="K5218" t="str">
            <v/>
          </cell>
        </row>
        <row r="5219">
          <cell r="A5219" t="str">
            <v>19620610 198606 1 003</v>
          </cell>
          <cell r="B5219" t="str">
            <v>131446765</v>
          </cell>
          <cell r="C5219" t="str">
            <v>ABD. MUKIT MUHTAR, S.Pd.</v>
          </cell>
          <cell r="D5219" t="str">
            <v>IV/a</v>
          </cell>
          <cell r="E5219" t="str">
            <v>01-04-2010</v>
          </cell>
          <cell r="F5219" t="str">
            <v>SITUBONDO</v>
          </cell>
          <cell r="G5219" t="str">
            <v>10-06-1962</v>
          </cell>
          <cell r="H5219" t="str">
            <v>SDN 1 Banyuglugur Kec. Banyuglugur</v>
          </cell>
          <cell r="I5219" t="str">
            <v>PAITON JL. SAMUDRA INTAN RT 12 RW 06 PROBOLINGGO</v>
          </cell>
          <cell r="J5219" t="str">
            <v>8807081006</v>
          </cell>
          <cell r="K5219" t="str">
            <v/>
          </cell>
        </row>
        <row r="5220">
          <cell r="A5220" t="str">
            <v/>
          </cell>
          <cell r="B5220" t="str">
            <v>130584289</v>
          </cell>
          <cell r="C5220" t="str">
            <v>SUPADMININGSIH</v>
          </cell>
          <cell r="D5220" t="str">
            <v>III/d</v>
          </cell>
          <cell r="E5220" t="str">
            <v>01-10-2003</v>
          </cell>
          <cell r="F5220" t="str">
            <v>NGANJUK</v>
          </cell>
          <cell r="G5220" t="str">
            <v>10-03-1954</v>
          </cell>
          <cell r="H5220" t="str">
            <v>SDN 1 Banyuglugur Kec. Banyuglugur</v>
          </cell>
          <cell r="I5220" t="str">
            <v>JL.PB SUDIRMAN RT 03 RW 4 PATOKAN SITUBONDO 68312</v>
          </cell>
          <cell r="J5220" t="str">
            <v>8807081006</v>
          </cell>
          <cell r="K5220" t="str">
            <v/>
          </cell>
        </row>
        <row r="5221">
          <cell r="A5221" t="str">
            <v>19650619 200012 2 001</v>
          </cell>
          <cell r="B5221" t="str">
            <v>132286901</v>
          </cell>
          <cell r="C5221" t="str">
            <v>SUMINI</v>
          </cell>
          <cell r="D5221" t="str">
            <v>III/a</v>
          </cell>
          <cell r="E5221" t="str">
            <v>01-04-2011</v>
          </cell>
          <cell r="F5221" t="str">
            <v>TRENGGALEK</v>
          </cell>
          <cell r="G5221" t="str">
            <v>19-06-1965</v>
          </cell>
          <cell r="H5221" t="str">
            <v>SDN 1 Banyuglugur Kec. Banyuglugur</v>
          </cell>
          <cell r="I5221" t="str">
            <v>RT 03 RW 03 BANYUGLUGUR 68359</v>
          </cell>
          <cell r="J5221" t="str">
            <v>8807081006</v>
          </cell>
          <cell r="K5221" t="str">
            <v/>
          </cell>
        </row>
        <row r="5222">
          <cell r="A5222" t="str">
            <v>19510328 197502 2 001</v>
          </cell>
          <cell r="B5222" t="str">
            <v>130458332</v>
          </cell>
          <cell r="C5222" t="str">
            <v>SETIYANINGATI</v>
          </cell>
          <cell r="D5222" t="str">
            <v>IV/b</v>
          </cell>
          <cell r="E5222" t="str">
            <v>01-10-2008</v>
          </cell>
          <cell r="F5222" t="str">
            <v>JEMBER</v>
          </cell>
          <cell r="G5222" t="str">
            <v>28-03-1951</v>
          </cell>
          <cell r="H5222" t="str">
            <v>SDN 2 Banyuglugur Kec. Banyuglugur</v>
          </cell>
          <cell r="I5222" t="str">
            <v>JL.RAYA  RT 01 RW 02 BANYUGLUGUR 68359</v>
          </cell>
          <cell r="J5222" t="str">
            <v>8807081007</v>
          </cell>
          <cell r="K5222" t="str">
            <v/>
          </cell>
        </row>
        <row r="5223">
          <cell r="A5223" t="str">
            <v>19550403 197601 2 002</v>
          </cell>
          <cell r="B5223" t="str">
            <v>130496528</v>
          </cell>
          <cell r="C5223" t="str">
            <v>KUSRINI, S.Pd.</v>
          </cell>
          <cell r="D5223" t="str">
            <v>IV/b</v>
          </cell>
          <cell r="E5223" t="str">
            <v>01-10-2008</v>
          </cell>
          <cell r="F5223" t="str">
            <v>TRENGGALEK</v>
          </cell>
          <cell r="G5223" t="str">
            <v>03-04-1955</v>
          </cell>
          <cell r="H5223" t="str">
            <v>SDN 2 Banyuglugur Kec. Banyuglugur</v>
          </cell>
          <cell r="I5223" t="str">
            <v>JL.RAYA BANYUGLUGUR RT 02 RW 01 68359</v>
          </cell>
          <cell r="J5223" t="str">
            <v>8807081007</v>
          </cell>
          <cell r="K5223" t="str">
            <v/>
          </cell>
        </row>
        <row r="5224">
          <cell r="A5224" t="str">
            <v>19530525 197502 1 001</v>
          </cell>
          <cell r="B5224" t="str">
            <v>130458236</v>
          </cell>
          <cell r="C5224" t="str">
            <v>SAENI, S.Pd.</v>
          </cell>
          <cell r="D5224" t="str">
            <v>IV/b</v>
          </cell>
          <cell r="E5224" t="str">
            <v>01-10-2009</v>
          </cell>
          <cell r="F5224" t="str">
            <v>TULUNGAGUNG</v>
          </cell>
          <cell r="G5224" t="str">
            <v>25-05-1953</v>
          </cell>
          <cell r="H5224" t="str">
            <v>SDN 2 Banyuglugur Kec. Banyuglugur</v>
          </cell>
          <cell r="I5224" t="str">
            <v>RT 01 RW 01 KALIANGET BANYUGLUGUR 68359</v>
          </cell>
          <cell r="J5224" t="str">
            <v>8807081007</v>
          </cell>
          <cell r="K5224" t="str">
            <v/>
          </cell>
        </row>
        <row r="5225">
          <cell r="A5225" t="str">
            <v>19660419 198904 1 002</v>
          </cell>
          <cell r="B5225" t="str">
            <v>131552677</v>
          </cell>
          <cell r="C5225" t="str">
            <v>SUMARNO</v>
          </cell>
          <cell r="D5225" t="str">
            <v>IV/a</v>
          </cell>
          <cell r="E5225" t="str">
            <v>01-10-2010</v>
          </cell>
          <cell r="F5225" t="str">
            <v>SITUBONDO</v>
          </cell>
          <cell r="G5225" t="str">
            <v>19-04-1966</v>
          </cell>
          <cell r="H5225" t="str">
            <v>SDN 2 Banyuglugur Kec. Banyuglugur</v>
          </cell>
          <cell r="I5225" t="str">
            <v>RT 02 RW 02 BANYUGLUGUR 68359</v>
          </cell>
          <cell r="J5225" t="str">
            <v>8807081007</v>
          </cell>
          <cell r="K5225" t="str">
            <v/>
          </cell>
        </row>
        <row r="5226">
          <cell r="A5226" t="str">
            <v>19570628 198201 1 001</v>
          </cell>
          <cell r="B5226" t="str">
            <v>131086847</v>
          </cell>
          <cell r="C5226" t="str">
            <v>Drs. RIDWAN SALEH, M.Pd.I.</v>
          </cell>
          <cell r="D5226" t="str">
            <v>IV/b</v>
          </cell>
          <cell r="E5226" t="str">
            <v>01-10-2008</v>
          </cell>
          <cell r="F5226" t="str">
            <v>SITUBONDO</v>
          </cell>
          <cell r="G5226" t="str">
            <v>28-06-1957</v>
          </cell>
          <cell r="H5226" t="str">
            <v>SDN 2 Lubawang Kec. Banyuglugur</v>
          </cell>
          <cell r="I5226" t="str">
            <v>JL.RAYA RT 03 RW 03 BANYUGLUGUR 68359</v>
          </cell>
          <cell r="J5226" t="str">
            <v>8807081009</v>
          </cell>
          <cell r="K5226" t="str">
            <v/>
          </cell>
        </row>
        <row r="5227">
          <cell r="A5227" t="str">
            <v>19590713 198010 1 003</v>
          </cell>
          <cell r="B5227" t="str">
            <v>130849259</v>
          </cell>
          <cell r="C5227" t="str">
            <v>SUPRIYADI, A.Ma.Pd.</v>
          </cell>
          <cell r="D5227" t="str">
            <v>IV/b</v>
          </cell>
          <cell r="E5227" t="str">
            <v>01-10-2010</v>
          </cell>
          <cell r="F5227" t="str">
            <v>SITUBONDO</v>
          </cell>
          <cell r="G5227" t="str">
            <v>13-07-1959</v>
          </cell>
          <cell r="H5227" t="str">
            <v>SDN 2 Lubawang Kec. Banyuglugur</v>
          </cell>
          <cell r="I5227" t="str">
            <v>JL. LUBAWANG KALIANGET BANYUGLUGUR 68359</v>
          </cell>
          <cell r="J5227" t="str">
            <v>8807081009</v>
          </cell>
          <cell r="K5227" t="str">
            <v/>
          </cell>
        </row>
        <row r="5228">
          <cell r="A5228" t="str">
            <v>19630501 198606 2 001</v>
          </cell>
          <cell r="B5228" t="str">
            <v>131446768</v>
          </cell>
          <cell r="C5228" t="str">
            <v>RAHMAWATI, A.Ma.Pd.</v>
          </cell>
          <cell r="D5228" t="str">
            <v>IV/a</v>
          </cell>
          <cell r="E5228" t="str">
            <v>01-10-2009</v>
          </cell>
          <cell r="F5228" t="str">
            <v>SITUBONDO</v>
          </cell>
          <cell r="G5228" t="str">
            <v>01-05-1963</v>
          </cell>
          <cell r="H5228" t="str">
            <v>SDN 2 Lubawang Kec. Banyuglugur</v>
          </cell>
          <cell r="I5228" t="str">
            <v>JL.LUBAWANG KALIANGET BANYUGLUGUR 68359</v>
          </cell>
          <cell r="J5228" t="str">
            <v>8807081009</v>
          </cell>
          <cell r="K5228" t="str">
            <v/>
          </cell>
        </row>
        <row r="5229">
          <cell r="A5229" t="str">
            <v>19600608 198201 1 014</v>
          </cell>
          <cell r="B5229" t="str">
            <v>131043771</v>
          </cell>
          <cell r="C5229" t="str">
            <v>Drs. SUNARNO</v>
          </cell>
          <cell r="D5229" t="str">
            <v>IV/a</v>
          </cell>
          <cell r="E5229" t="str">
            <v>01-04-2010</v>
          </cell>
          <cell r="F5229" t="str">
            <v>SITUBONDO</v>
          </cell>
          <cell r="G5229" t="str">
            <v>08-06-1960</v>
          </cell>
          <cell r="H5229" t="str">
            <v>SDN 2 Lubawang Kec. Banyuglugur</v>
          </cell>
          <cell r="I5229" t="str">
            <v>BLORO BARAT RT 02 RW 01 BESUKI SITUBONDO (68356)</v>
          </cell>
          <cell r="J5229" t="str">
            <v>8807081009</v>
          </cell>
          <cell r="K5229" t="str">
            <v/>
          </cell>
        </row>
        <row r="5230">
          <cell r="A5230" t="str">
            <v>19540114 198504 1 001</v>
          </cell>
          <cell r="B5230" t="str">
            <v>131378366</v>
          </cell>
          <cell r="C5230" t="str">
            <v>AHMADI FAUZI, S.Pd.i</v>
          </cell>
          <cell r="D5230" t="str">
            <v>IV/a</v>
          </cell>
          <cell r="E5230" t="str">
            <v>01-10-2010</v>
          </cell>
          <cell r="F5230" t="str">
            <v>SITUBONDO</v>
          </cell>
          <cell r="G5230" t="str">
            <v>14-01-1954</v>
          </cell>
          <cell r="H5230" t="str">
            <v>SDN 2 Lubawang Kec. Banyuglugur</v>
          </cell>
          <cell r="I5230" t="str">
            <v>LUBAWANG RT 05 RW 02 BANYUGLUGUR 68359</v>
          </cell>
          <cell r="J5230" t="str">
            <v>8807081009</v>
          </cell>
          <cell r="K5230" t="str">
            <v/>
          </cell>
        </row>
        <row r="5231">
          <cell r="A5231" t="str">
            <v>19660102 199308 1 001</v>
          </cell>
          <cell r="B5231" t="str">
            <v>132029427</v>
          </cell>
          <cell r="C5231" t="str">
            <v>Drs. NURDIN RAMADHANI</v>
          </cell>
          <cell r="D5231" t="str">
            <v>III/d</v>
          </cell>
          <cell r="E5231" t="str">
            <v>01-10-2011</v>
          </cell>
          <cell r="F5231" t="str">
            <v>TRENGGALEK</v>
          </cell>
          <cell r="G5231" t="str">
            <v>02-01-1966</v>
          </cell>
          <cell r="H5231" t="str">
            <v>SDN 2 Lubawang Kec. Banyuglugur</v>
          </cell>
          <cell r="I5231" t="str">
            <v>JL. SUARI RT 01 RW 02 KALIMAS BESUKI (68356)</v>
          </cell>
          <cell r="J5231" t="str">
            <v>8807081009</v>
          </cell>
          <cell r="K5231" t="str">
            <v/>
          </cell>
        </row>
        <row r="5232">
          <cell r="A5232" t="str">
            <v>19720816 199606 2 001</v>
          </cell>
          <cell r="B5232" t="str">
            <v>132154726</v>
          </cell>
          <cell r="C5232" t="str">
            <v>TUGIYEM, A.Ma.</v>
          </cell>
          <cell r="D5232" t="str">
            <v>III/c</v>
          </cell>
          <cell r="E5232" t="str">
            <v>01-10-2012</v>
          </cell>
          <cell r="F5232" t="str">
            <v>KLATEN</v>
          </cell>
          <cell r="G5232" t="str">
            <v>16-08-1972</v>
          </cell>
          <cell r="H5232" t="str">
            <v>SDN 2 Lubawang Kec. Banyuglugur</v>
          </cell>
          <cell r="I5232" t="str">
            <v>DS. LUBAWANG RT 03 RW 01 BANYUGLUGUR (68359)</v>
          </cell>
          <cell r="J5232" t="str">
            <v>8807081009</v>
          </cell>
          <cell r="K5232" t="str">
            <v/>
          </cell>
        </row>
        <row r="5233">
          <cell r="A5233" t="str">
            <v>19820306 200801 2 015</v>
          </cell>
          <cell r="B5233" t="str">
            <v>510229652</v>
          </cell>
          <cell r="C5233" t="str">
            <v>AMINAH</v>
          </cell>
          <cell r="D5233" t="str">
            <v>II/b</v>
          </cell>
          <cell r="E5233" t="str">
            <v>01-10-2011</v>
          </cell>
          <cell r="F5233" t="str">
            <v>SITUBONDO</v>
          </cell>
          <cell r="G5233" t="str">
            <v>06-03-1982</v>
          </cell>
          <cell r="H5233" t="str">
            <v>SDN 2 Lubawang Kec. Banyuglugur</v>
          </cell>
          <cell r="I5233" t="str">
            <v>JL. JOKOTOLE RT 04 RW 03 BESUKI SITUBONDO</v>
          </cell>
          <cell r="J5233" t="str">
            <v>8807081009</v>
          </cell>
          <cell r="K5233" t="str">
            <v/>
          </cell>
        </row>
        <row r="5234">
          <cell r="A5234" t="str">
            <v>19830901 200801 2 021</v>
          </cell>
          <cell r="B5234" t="str">
            <v>510229379</v>
          </cell>
          <cell r="C5234" t="str">
            <v>ENDANG DIANITA, A.Ma</v>
          </cell>
          <cell r="D5234" t="str">
            <v>II/b</v>
          </cell>
          <cell r="E5234" t="str">
            <v>01-10-2011</v>
          </cell>
          <cell r="F5234" t="str">
            <v>SITUBONDO</v>
          </cell>
          <cell r="G5234" t="str">
            <v>01-09-1983</v>
          </cell>
          <cell r="H5234" t="str">
            <v>SDN 2 Lubawang Kec. Banyuglugur</v>
          </cell>
          <cell r="I5234" t="str">
            <v>KP.SEKOLAHAN RT.2/1 DS.LUBAWANG BANYUGLUGUR</v>
          </cell>
          <cell r="J5234" t="str">
            <v>8807081009</v>
          </cell>
          <cell r="K5234" t="str">
            <v/>
          </cell>
        </row>
        <row r="5235">
          <cell r="A5235" t="str">
            <v>19500308 197501 1 001</v>
          </cell>
          <cell r="B5235" t="str">
            <v>130458181</v>
          </cell>
          <cell r="C5235" t="str">
            <v>SUYANTO, A.Ma.Pd.</v>
          </cell>
          <cell r="D5235" t="str">
            <v>IV/b</v>
          </cell>
          <cell r="E5235" t="str">
            <v>01-10-2008</v>
          </cell>
          <cell r="F5235" t="str">
            <v>SLEMAN</v>
          </cell>
          <cell r="G5235" t="str">
            <v>08-03-1950</v>
          </cell>
          <cell r="H5235" t="str">
            <v>SDN 3 Lubawang Kec. Banyuglugur</v>
          </cell>
          <cell r="I5235" t="str">
            <v>RT 01 RW 01 KRAJAN KALIMAS BESUKI SITUBONDO 68356</v>
          </cell>
          <cell r="J5235" t="str">
            <v>8807081010</v>
          </cell>
          <cell r="K5235" t="str">
            <v/>
          </cell>
        </row>
        <row r="5236">
          <cell r="A5236" t="str">
            <v>19550214 198201 1 002</v>
          </cell>
          <cell r="B5236" t="str">
            <v>131086869</v>
          </cell>
          <cell r="C5236" t="str">
            <v>H. AS'AD, S.Pd.</v>
          </cell>
          <cell r="D5236" t="str">
            <v>IV/b</v>
          </cell>
          <cell r="E5236" t="str">
            <v>01-10-2011</v>
          </cell>
          <cell r="F5236" t="str">
            <v>SITUBONDO</v>
          </cell>
          <cell r="G5236" t="str">
            <v>14-02-1955</v>
          </cell>
          <cell r="H5236" t="str">
            <v>SDN 3 Lubawang Kec. Banyuglugur</v>
          </cell>
          <cell r="I5236" t="str">
            <v>DESA LANGKAP BESUKI 68356</v>
          </cell>
          <cell r="J5236" t="str">
            <v>8807081010</v>
          </cell>
          <cell r="K5236" t="str">
            <v/>
          </cell>
        </row>
        <row r="5237">
          <cell r="A5237" t="str">
            <v>19610710 198201 2 022</v>
          </cell>
          <cell r="B5237" t="str">
            <v>131043859</v>
          </cell>
          <cell r="C5237" t="str">
            <v>PURWANTI NINGSIH, S.Pd.</v>
          </cell>
          <cell r="D5237" t="str">
            <v>IV/b</v>
          </cell>
          <cell r="E5237" t="str">
            <v>01-10-2012</v>
          </cell>
          <cell r="F5237" t="str">
            <v>SITUBONDO</v>
          </cell>
          <cell r="G5237" t="str">
            <v>10-07-1961</v>
          </cell>
          <cell r="H5237" t="str">
            <v>SDN 3 Lubawang Kec. Banyuglugur</v>
          </cell>
          <cell r="I5237" t="str">
            <v>JL.SUARI RT 1 RW 2 NO.51 KALIMAS BESUKI 68359</v>
          </cell>
          <cell r="J5237" t="str">
            <v>8807081010</v>
          </cell>
          <cell r="K5237" t="str">
            <v/>
          </cell>
        </row>
        <row r="5238">
          <cell r="A5238" t="str">
            <v>19571011 198010 1 001</v>
          </cell>
          <cell r="B5238" t="str">
            <v>130848265</v>
          </cell>
          <cell r="C5238" t="str">
            <v>KADIR</v>
          </cell>
          <cell r="D5238" t="str">
            <v>IV/a</v>
          </cell>
          <cell r="E5238" t="str">
            <v>01-04-2006</v>
          </cell>
          <cell r="F5238" t="str">
            <v>SITUBONDO</v>
          </cell>
          <cell r="G5238" t="str">
            <v>11-10-1957</v>
          </cell>
          <cell r="H5238" t="str">
            <v>SDN 3 Lubawang Kec. Banyuglugur</v>
          </cell>
          <cell r="I5238" t="str">
            <v>JL.GARUDA RT 02 RW 04 BESUKI 6856</v>
          </cell>
          <cell r="J5238" t="str">
            <v>8807081010</v>
          </cell>
          <cell r="K5238" t="str">
            <v/>
          </cell>
        </row>
        <row r="5239">
          <cell r="A5239" t="str">
            <v>19600807 198308 2 004</v>
          </cell>
          <cell r="B5239" t="str">
            <v>131244390</v>
          </cell>
          <cell r="C5239" t="str">
            <v>MISTUTIK, A.Ma</v>
          </cell>
          <cell r="D5239" t="str">
            <v>IV/a</v>
          </cell>
          <cell r="E5239" t="str">
            <v>01-10-2007</v>
          </cell>
          <cell r="F5239" t="str">
            <v>SITUBONDO</v>
          </cell>
          <cell r="G5239" t="str">
            <v>07-08-1960</v>
          </cell>
          <cell r="H5239" t="str">
            <v>SDN 3 Lubawang Kec. Banyuglugur</v>
          </cell>
          <cell r="I5239" t="str">
            <v>JL.GELORA 13 BESUKI 68356</v>
          </cell>
          <cell r="J5239" t="str">
            <v>8807081010</v>
          </cell>
          <cell r="K5239" t="str">
            <v/>
          </cell>
        </row>
        <row r="5240">
          <cell r="A5240" t="str">
            <v>19650812 200604 2 004</v>
          </cell>
          <cell r="B5240" t="str">
            <v>510157165</v>
          </cell>
          <cell r="C5240" t="str">
            <v>WIWIK MUJIASIH</v>
          </cell>
          <cell r="D5240" t="str">
            <v>II/c</v>
          </cell>
          <cell r="E5240" t="str">
            <v>01-04-2012</v>
          </cell>
          <cell r="F5240" t="str">
            <v>SITUBONDO</v>
          </cell>
          <cell r="G5240" t="str">
            <v>12-08-1965</v>
          </cell>
          <cell r="H5240" t="str">
            <v>SDN 3 Lubawang Kec. Banyuglugur</v>
          </cell>
          <cell r="I5240" t="str">
            <v>JL JAWA NO 40 RT:3/3 SITUBONDO</v>
          </cell>
          <cell r="J5240" t="str">
            <v>8807081010</v>
          </cell>
          <cell r="K5240" t="str">
            <v/>
          </cell>
        </row>
        <row r="5241">
          <cell r="A5241" t="str">
            <v>19620606 198303 1 022</v>
          </cell>
          <cell r="B5241" t="str">
            <v>131196342</v>
          </cell>
          <cell r="C5241" t="str">
            <v>HIDAYAT, S.Pd.</v>
          </cell>
          <cell r="D5241" t="str">
            <v>IV/b</v>
          </cell>
          <cell r="E5241" t="str">
            <v>01-04-2013</v>
          </cell>
          <cell r="F5241" t="str">
            <v>SITUBONDO</v>
          </cell>
          <cell r="G5241" t="str">
            <v>06-06-1962</v>
          </cell>
          <cell r="H5241" t="str">
            <v>SDN 4 Lubawang Kec. Banyuglugur</v>
          </cell>
          <cell r="I5241" t="str">
            <v>JL.GARUDA RT 01 RW 04 RAWAN BESUKI 68356</v>
          </cell>
          <cell r="J5241" t="str">
            <v>8807081011</v>
          </cell>
          <cell r="K5241" t="str">
            <v/>
          </cell>
        </row>
        <row r="5242">
          <cell r="A5242" t="str">
            <v>19510227 197803 1 001</v>
          </cell>
          <cell r="B5242" t="str">
            <v>130657863</v>
          </cell>
          <cell r="C5242" t="str">
            <v>NGADIRAN, A.Ma.Pd.</v>
          </cell>
          <cell r="D5242" t="str">
            <v>IV/a</v>
          </cell>
          <cell r="E5242" t="str">
            <v>01-04-2006</v>
          </cell>
          <cell r="F5242" t="str">
            <v>BANTUL</v>
          </cell>
          <cell r="G5242" t="str">
            <v>27-02-1951</v>
          </cell>
          <cell r="H5242" t="str">
            <v>SDN 4 Lubawang Kec. Banyuglugur</v>
          </cell>
          <cell r="I5242" t="str">
            <v>JL.IRIAN JAYA RT 01 RW 02 PESISIR BESUKI 68356</v>
          </cell>
          <cell r="J5242" t="str">
            <v>8807081011</v>
          </cell>
          <cell r="K5242" t="str">
            <v/>
          </cell>
        </row>
        <row r="5243">
          <cell r="A5243" t="str">
            <v>19620101 198504 1 006</v>
          </cell>
          <cell r="B5243" t="str">
            <v>131378384</v>
          </cell>
          <cell r="C5243" t="str">
            <v>MISNAL, A.Ma.</v>
          </cell>
          <cell r="D5243" t="str">
            <v>III/d</v>
          </cell>
          <cell r="E5243" t="str">
            <v>01-10-2012</v>
          </cell>
          <cell r="F5243" t="str">
            <v>SUMENEP</v>
          </cell>
          <cell r="G5243" t="str">
            <v>01-01-1962</v>
          </cell>
          <cell r="H5243" t="str">
            <v>SDN 4 Lubawang Kec. Banyuglugur</v>
          </cell>
          <cell r="I5243" t="str">
            <v>RT 01 RW 02 KALIANGET BANYUGLUGUR 68359</v>
          </cell>
          <cell r="J5243" t="str">
            <v>8807081011</v>
          </cell>
          <cell r="K5243" t="str">
            <v/>
          </cell>
        </row>
        <row r="5244">
          <cell r="A5244" t="str">
            <v>19630126 198803 1 003</v>
          </cell>
          <cell r="B5244" t="str">
            <v>131734870</v>
          </cell>
          <cell r="C5244" t="str">
            <v>JOEHARI</v>
          </cell>
          <cell r="D5244" t="str">
            <v>III/d</v>
          </cell>
          <cell r="E5244" t="str">
            <v>01-10-2012</v>
          </cell>
          <cell r="F5244" t="str">
            <v>SITUBONDO</v>
          </cell>
          <cell r="G5244" t="str">
            <v>26-01-1963</v>
          </cell>
          <cell r="H5244" t="str">
            <v>SDN 4 Lubawang Kec. Banyuglugur</v>
          </cell>
          <cell r="I5244" t="str">
            <v>DS. JETIS BITING RT 02 RW 02 BESUKI SIT (68356)</v>
          </cell>
          <cell r="J5244" t="str">
            <v>8807081011</v>
          </cell>
          <cell r="K5244" t="str">
            <v/>
          </cell>
        </row>
        <row r="5245">
          <cell r="A5245" t="str">
            <v>19770801 199912 1 001</v>
          </cell>
          <cell r="B5245" t="str">
            <v>132248949</v>
          </cell>
          <cell r="C5245" t="str">
            <v>PRIYANTO, S.Pd.</v>
          </cell>
          <cell r="D5245" t="str">
            <v>III/c</v>
          </cell>
          <cell r="E5245" t="str">
            <v>01-10-2010</v>
          </cell>
          <cell r="F5245" t="str">
            <v>PACITAN</v>
          </cell>
          <cell r="G5245" t="str">
            <v>01-08-1977</v>
          </cell>
          <cell r="H5245" t="str">
            <v>SDN 4 Lubawang Kec. Banyuglugur</v>
          </cell>
          <cell r="I5245" t="str">
            <v>KRAJAN JATIBANTENG RT 01 RW 02 68357</v>
          </cell>
          <cell r="J5245" t="str">
            <v>8807081011</v>
          </cell>
          <cell r="K5245" t="str">
            <v/>
          </cell>
        </row>
        <row r="5246">
          <cell r="A5246" t="str">
            <v>19640808 198606 1 001</v>
          </cell>
          <cell r="B5246" t="str">
            <v>131446787</v>
          </cell>
          <cell r="C5246" t="str">
            <v>HASIM ASHARI, A.Ma.Pd.</v>
          </cell>
          <cell r="D5246" t="str">
            <v>III/c</v>
          </cell>
          <cell r="E5246" t="str">
            <v>01-04-2012</v>
          </cell>
          <cell r="F5246" t="str">
            <v>BANYUWANGI</v>
          </cell>
          <cell r="G5246" t="str">
            <v>08-08-1964</v>
          </cell>
          <cell r="H5246" t="str">
            <v>SDN 4 Lubawang Kec. Banyuglugur</v>
          </cell>
          <cell r="I5246" t="str">
            <v>JL.MAWAR KOTA TIMUR BESUKI 68356</v>
          </cell>
          <cell r="J5246" t="str">
            <v>8807081011</v>
          </cell>
          <cell r="K5246" t="str">
            <v/>
          </cell>
        </row>
        <row r="5247">
          <cell r="A5247" t="str">
            <v>19681001 200312 2 002</v>
          </cell>
          <cell r="B5247" t="str">
            <v>510136238</v>
          </cell>
          <cell r="C5247" t="str">
            <v>SUMARNI, A.Ma</v>
          </cell>
          <cell r="D5247" t="str">
            <v>II/d</v>
          </cell>
          <cell r="E5247" t="str">
            <v>01-04-2013</v>
          </cell>
          <cell r="F5247" t="str">
            <v>SITUBONDO</v>
          </cell>
          <cell r="G5247" t="str">
            <v>01-10-1968</v>
          </cell>
          <cell r="H5247" t="str">
            <v>SDN 4 Lubawang Kec. Banyuglugur</v>
          </cell>
          <cell r="I5247" t="str">
            <v/>
          </cell>
          <cell r="J5247" t="str">
            <v>8807081011</v>
          </cell>
          <cell r="K5247" t="str">
            <v/>
          </cell>
        </row>
        <row r="5248">
          <cell r="A5248" t="str">
            <v>19850926 201001 2 026</v>
          </cell>
          <cell r="B5248" t="str">
            <v>910001567</v>
          </cell>
          <cell r="C5248" t="str">
            <v>IKA SARIWIDIASIH, A.Ma.Pd.</v>
          </cell>
          <cell r="D5248" t="str">
            <v>II/b</v>
          </cell>
          <cell r="E5248" t="str">
            <v>01-01-2010</v>
          </cell>
          <cell r="F5248" t="str">
            <v>SITUBONDO</v>
          </cell>
          <cell r="G5248" t="str">
            <v>26-09-1985</v>
          </cell>
          <cell r="H5248" t="str">
            <v>SDN 4 Lubawang Kec. Banyuglugur</v>
          </cell>
          <cell r="I5248" t="str">
            <v>JL. PUTRI KUNING 48 BESUKI SITUBONDO</v>
          </cell>
          <cell r="J5248" t="str">
            <v>8807081011</v>
          </cell>
          <cell r="K5248" t="str">
            <v/>
          </cell>
        </row>
        <row r="5249">
          <cell r="A5249" t="str">
            <v>19821221 200801 2 011</v>
          </cell>
          <cell r="B5249" t="str">
            <v>510229301</v>
          </cell>
          <cell r="C5249" t="str">
            <v>SOFIA LOREN, A.Ma</v>
          </cell>
          <cell r="D5249" t="str">
            <v>II/b</v>
          </cell>
          <cell r="E5249" t="str">
            <v>01-10-2011</v>
          </cell>
          <cell r="F5249" t="str">
            <v>SITUBONDO</v>
          </cell>
          <cell r="G5249" t="str">
            <v>21-12-1982</v>
          </cell>
          <cell r="H5249" t="str">
            <v>SDN 4 Lubawang Kec. Banyuglugur</v>
          </cell>
          <cell r="I5249" t="str">
            <v>KP.SEKOLAHAN RT.2/1 LUBAWANG BANYUGLUGUR</v>
          </cell>
          <cell r="J5249" t="str">
            <v>8807081011</v>
          </cell>
          <cell r="K5249" t="str">
            <v/>
          </cell>
        </row>
        <row r="5250">
          <cell r="A5250" t="str">
            <v>19820410 200701 2 007</v>
          </cell>
          <cell r="B5250" t="str">
            <v>510200965</v>
          </cell>
          <cell r="C5250" t="str">
            <v>HOLIFAH</v>
          </cell>
          <cell r="D5250" t="str">
            <v>II/a</v>
          </cell>
          <cell r="E5250" t="str">
            <v>01-01-2007</v>
          </cell>
          <cell r="F5250" t="str">
            <v>SITUBONDO</v>
          </cell>
          <cell r="G5250" t="str">
            <v>10-04-1982</v>
          </cell>
          <cell r="H5250" t="str">
            <v>SDN 4 Lubawang Kec. Banyuglugur</v>
          </cell>
          <cell r="I5250" t="str">
            <v>DSN RAMPAK DS KALIANGET BANYUGLUGUR</v>
          </cell>
          <cell r="J5250" t="str">
            <v>8807081011</v>
          </cell>
          <cell r="K5250" t="str">
            <v/>
          </cell>
        </row>
        <row r="5251">
          <cell r="A5251" t="str">
            <v>19630303 198201 1 003</v>
          </cell>
          <cell r="B5251" t="str">
            <v>131043644</v>
          </cell>
          <cell r="C5251" t="str">
            <v>Drs. MARDIYANTO</v>
          </cell>
          <cell r="D5251" t="str">
            <v>IV/a</v>
          </cell>
          <cell r="E5251" t="str">
            <v>01-04-2006</v>
          </cell>
          <cell r="F5251" t="str">
            <v>SITUBONDO</v>
          </cell>
          <cell r="G5251" t="str">
            <v>03-03-1963</v>
          </cell>
          <cell r="H5251" t="str">
            <v>SDN 1 Kalisari Kec. Banyuglugur</v>
          </cell>
          <cell r="I5251" t="str">
            <v>JLN.SUWARI RT 03 RW 02 KALIMAS BESUKI 68356</v>
          </cell>
          <cell r="J5251" t="str">
            <v>8807081012</v>
          </cell>
          <cell r="K5251" t="str">
            <v/>
          </cell>
        </row>
        <row r="5252">
          <cell r="A5252" t="str">
            <v>19630604 198303 1 013</v>
          </cell>
          <cell r="B5252" t="str">
            <v>131196586</v>
          </cell>
          <cell r="C5252" t="str">
            <v>BAMBANG HANDOYO</v>
          </cell>
          <cell r="D5252" t="str">
            <v>IV/a</v>
          </cell>
          <cell r="E5252" t="str">
            <v>01-04-2009</v>
          </cell>
          <cell r="F5252" t="str">
            <v>SITUBONDO</v>
          </cell>
          <cell r="G5252" t="str">
            <v>04-06-1963</v>
          </cell>
          <cell r="H5252" t="str">
            <v>SDN 1 Kalisari Kec. Banyuglugur</v>
          </cell>
          <cell r="I5252" t="str">
            <v>KALIMAS RT 1 RW 02 BESUKI 68535</v>
          </cell>
          <cell r="J5252" t="str">
            <v>8807081012</v>
          </cell>
          <cell r="K5252" t="str">
            <v/>
          </cell>
        </row>
        <row r="5253">
          <cell r="A5253" t="str">
            <v>19620609 198303 1 014</v>
          </cell>
          <cell r="B5253" t="str">
            <v>131196446</v>
          </cell>
          <cell r="C5253" t="str">
            <v>MUHTAR ARIFIN, S.Pd.</v>
          </cell>
          <cell r="D5253" t="str">
            <v>IV/a</v>
          </cell>
          <cell r="E5253" t="str">
            <v>01-10-2011</v>
          </cell>
          <cell r="F5253" t="str">
            <v>SITUBONDO</v>
          </cell>
          <cell r="G5253" t="str">
            <v>09-06-1962</v>
          </cell>
          <cell r="H5253" t="str">
            <v>SDN 1 Kalisari Kec. Banyuglugur</v>
          </cell>
          <cell r="I5253" t="str">
            <v>GRIYA BESUKI MULYA C-12 RT 02 RW 06 BESUKI 68356</v>
          </cell>
          <cell r="J5253" t="str">
            <v>8807081012</v>
          </cell>
          <cell r="K5253" t="str">
            <v/>
          </cell>
        </row>
        <row r="5254">
          <cell r="A5254" t="str">
            <v>19630424 198303 1 011</v>
          </cell>
          <cell r="B5254" t="str">
            <v>131196466</v>
          </cell>
          <cell r="C5254" t="str">
            <v>PUJI WINOTO</v>
          </cell>
          <cell r="D5254" t="str">
            <v>III/d</v>
          </cell>
          <cell r="E5254" t="str">
            <v>01-10-2011</v>
          </cell>
          <cell r="F5254" t="str">
            <v>SITUBONDO</v>
          </cell>
          <cell r="G5254" t="str">
            <v>24-04-1963</v>
          </cell>
          <cell r="H5254" t="str">
            <v>SDN 1 Kalisari Kec. Banyuglugur</v>
          </cell>
          <cell r="I5254" t="str">
            <v>JL.SUCIPTO GG X/4C SITUBONDO 68312</v>
          </cell>
          <cell r="J5254" t="str">
            <v>8807081012</v>
          </cell>
          <cell r="K5254" t="str">
            <v/>
          </cell>
        </row>
        <row r="5255">
          <cell r="A5255" t="str">
            <v>19690822 200501 1 008</v>
          </cell>
          <cell r="B5255" t="str">
            <v>510146170</v>
          </cell>
          <cell r="C5255" t="str">
            <v>SUYONO</v>
          </cell>
          <cell r="D5255" t="str">
            <v>II/c</v>
          </cell>
          <cell r="E5255" t="str">
            <v>01-10-2011</v>
          </cell>
          <cell r="F5255" t="str">
            <v>SITUBONDO</v>
          </cell>
          <cell r="G5255" t="str">
            <v>22-08-1969</v>
          </cell>
          <cell r="H5255" t="str">
            <v>SDN 1 Kalisari Kec. Banyuglugur</v>
          </cell>
          <cell r="I5255" t="str">
            <v>DS. DAWUAN RT 03 RW 01 KEC SUBOH SITUBONDO</v>
          </cell>
          <cell r="J5255" t="str">
            <v>8807081012</v>
          </cell>
          <cell r="K5255" t="str">
            <v/>
          </cell>
        </row>
        <row r="5256">
          <cell r="A5256" t="str">
            <v>19800706 200701 1 004</v>
          </cell>
          <cell r="B5256" t="str">
            <v>510201617</v>
          </cell>
          <cell r="C5256" t="str">
            <v>YASIN BASYARI</v>
          </cell>
          <cell r="D5256" t="str">
            <v>II/b</v>
          </cell>
          <cell r="E5256" t="str">
            <v>01-10-2010</v>
          </cell>
          <cell r="F5256" t="str">
            <v>SITUBONDO</v>
          </cell>
          <cell r="G5256" t="str">
            <v>06-07-1980</v>
          </cell>
          <cell r="H5256" t="str">
            <v>SDN 1 Kalisari Kec. Banyuglugur</v>
          </cell>
          <cell r="I5256" t="str">
            <v>JL MERPATI DS KALIMAS BESUKI, SITUBNDO</v>
          </cell>
          <cell r="J5256" t="str">
            <v>8807081012</v>
          </cell>
          <cell r="K5256" t="str">
            <v/>
          </cell>
        </row>
        <row r="5257">
          <cell r="A5257" t="str">
            <v>19710406 200701 1 015</v>
          </cell>
          <cell r="B5257" t="str">
            <v>510201616</v>
          </cell>
          <cell r="C5257" t="str">
            <v>HADI SISWANTO</v>
          </cell>
          <cell r="D5257" t="str">
            <v>II/b</v>
          </cell>
          <cell r="E5257" t="str">
            <v>01-10-2010</v>
          </cell>
          <cell r="F5257" t="str">
            <v>SITUBONDO</v>
          </cell>
          <cell r="G5257" t="str">
            <v>06-04-1971</v>
          </cell>
          <cell r="H5257" t="str">
            <v>SDN 1 Kalisari Kec. Banyuglugur</v>
          </cell>
          <cell r="I5257" t="str">
            <v>LUBAWANG RT 3 RW 1 BANYUGLUGUR SITUBONDO</v>
          </cell>
          <cell r="J5257" t="str">
            <v>8807081012</v>
          </cell>
          <cell r="K5257" t="str">
            <v/>
          </cell>
        </row>
        <row r="5258">
          <cell r="A5258" t="str">
            <v>19820624 200801 2 016</v>
          </cell>
          <cell r="B5258" t="str">
            <v>510229364</v>
          </cell>
          <cell r="C5258" t="str">
            <v>UCIK TRISNAWATI</v>
          </cell>
          <cell r="D5258" t="str">
            <v>II/b</v>
          </cell>
          <cell r="E5258" t="str">
            <v>01-04-2013</v>
          </cell>
          <cell r="F5258" t="str">
            <v>SITUBONDO</v>
          </cell>
          <cell r="G5258" t="str">
            <v>24-06-1982</v>
          </cell>
          <cell r="H5258" t="str">
            <v>SDN 1 Kalisari Kec. Banyuglugur</v>
          </cell>
          <cell r="I5258" t="str">
            <v>KP.TAMAN RT.02/02 DS.KALIANGET KEC.BANYUGLUGUR</v>
          </cell>
          <cell r="J5258" t="str">
            <v>8807081012</v>
          </cell>
          <cell r="K5258" t="str">
            <v/>
          </cell>
        </row>
        <row r="5259">
          <cell r="A5259" t="str">
            <v>19610104 198201 1 009</v>
          </cell>
          <cell r="B5259" t="str">
            <v>131043671</v>
          </cell>
          <cell r="C5259" t="str">
            <v>SURYADI, S.Pd.</v>
          </cell>
          <cell r="D5259" t="str">
            <v>IV/b</v>
          </cell>
          <cell r="E5259" t="str">
            <v>01-10-2012</v>
          </cell>
          <cell r="F5259" t="str">
            <v>TULUNGAGUNG</v>
          </cell>
          <cell r="G5259" t="str">
            <v>04-01-1961</v>
          </cell>
          <cell r="H5259" t="str">
            <v>SDN 2 Kalisari Kec. Banyuglugur</v>
          </cell>
          <cell r="I5259" t="str">
            <v>JL.SALAK  I 19 PERUMNAS BUGUL PERMAI PASURUAN 6712</v>
          </cell>
          <cell r="J5259" t="str">
            <v>8807081013</v>
          </cell>
          <cell r="K5259" t="str">
            <v/>
          </cell>
        </row>
        <row r="5260">
          <cell r="A5260" t="str">
            <v>19591220 197907 1 001</v>
          </cell>
          <cell r="B5260" t="str">
            <v>130748695</v>
          </cell>
          <cell r="C5260" t="str">
            <v>KUSYADI, S.Pd.</v>
          </cell>
          <cell r="D5260" t="str">
            <v>IV/a</v>
          </cell>
          <cell r="E5260" t="str">
            <v>01-04-2006</v>
          </cell>
          <cell r="F5260" t="str">
            <v>SITUBONDO</v>
          </cell>
          <cell r="G5260" t="str">
            <v>20-12-1959</v>
          </cell>
          <cell r="H5260" t="str">
            <v>SDN 2 Kalisari Kec. Banyuglugur</v>
          </cell>
          <cell r="I5260" t="str">
            <v>JL.GELORA 11 BESUKI 68356</v>
          </cell>
          <cell r="J5260" t="str">
            <v>8807081013</v>
          </cell>
          <cell r="K5260" t="str">
            <v/>
          </cell>
        </row>
        <row r="5261">
          <cell r="A5261" t="str">
            <v>19600911 198308 2 005</v>
          </cell>
          <cell r="B5261" t="str">
            <v>131244424</v>
          </cell>
          <cell r="C5261" t="str">
            <v>NURUL HIDA SULASTRI, B.A.</v>
          </cell>
          <cell r="D5261" t="str">
            <v>IV/a</v>
          </cell>
          <cell r="E5261" t="str">
            <v>01-10-2009</v>
          </cell>
          <cell r="F5261" t="str">
            <v>SIDOARJO</v>
          </cell>
          <cell r="G5261" t="str">
            <v>11-09-1960</v>
          </cell>
          <cell r="H5261" t="str">
            <v>SDN 2 Kalisari Kec. Banyuglugur</v>
          </cell>
          <cell r="I5261" t="str">
            <v>RT 04 RW 01 KALISARI BANYUGUGUR 68359</v>
          </cell>
          <cell r="J5261" t="str">
            <v>8807081013</v>
          </cell>
          <cell r="K5261" t="str">
            <v/>
          </cell>
        </row>
        <row r="5262">
          <cell r="A5262" t="str">
            <v>19620902 198504 1 001</v>
          </cell>
          <cell r="B5262" t="str">
            <v>131335229</v>
          </cell>
          <cell r="C5262" t="str">
            <v>YON MARDIONO, S.Pd.</v>
          </cell>
          <cell r="D5262" t="str">
            <v>IV/a</v>
          </cell>
          <cell r="E5262" t="str">
            <v>01-10-2009</v>
          </cell>
          <cell r="F5262" t="str">
            <v>SITUBONDO</v>
          </cell>
          <cell r="G5262" t="str">
            <v>02-09-1962</v>
          </cell>
          <cell r="H5262" t="str">
            <v>SDN 2 Kalisari Kec. Banyuglugur</v>
          </cell>
          <cell r="I5262" t="str">
            <v>RT 04 RW 01 KALISARI BANYUGLUGUR 68359</v>
          </cell>
          <cell r="J5262" t="str">
            <v>8807081013</v>
          </cell>
          <cell r="K5262" t="str">
            <v/>
          </cell>
        </row>
        <row r="5263">
          <cell r="A5263" t="str">
            <v>19610827 198504 1 002</v>
          </cell>
          <cell r="B5263" t="str">
            <v>131331761</v>
          </cell>
          <cell r="C5263" t="str">
            <v>AHMADI SUDARWOSO, A.Ma.Pd.</v>
          </cell>
          <cell r="D5263" t="str">
            <v>III/d</v>
          </cell>
          <cell r="E5263" t="str">
            <v>01-04-2010</v>
          </cell>
          <cell r="F5263" t="str">
            <v>SITUBONDO</v>
          </cell>
          <cell r="G5263" t="str">
            <v>27-08-1961</v>
          </cell>
          <cell r="H5263" t="str">
            <v>SDN 2 Kalisari Kec. Banyuglugur</v>
          </cell>
          <cell r="I5263" t="str">
            <v>RT 02 RW 02 BUDUAN SUBOH (68354)</v>
          </cell>
          <cell r="J5263" t="str">
            <v>8807081013</v>
          </cell>
          <cell r="K5263" t="str">
            <v/>
          </cell>
        </row>
        <row r="5264">
          <cell r="A5264" t="str">
            <v>19640504 200701 1 020</v>
          </cell>
          <cell r="B5264" t="str">
            <v>510201634</v>
          </cell>
          <cell r="C5264" t="str">
            <v>KUSNANTO, S.Pd.</v>
          </cell>
          <cell r="D5264" t="str">
            <v>III/b</v>
          </cell>
          <cell r="E5264" t="str">
            <v>01-10-2010</v>
          </cell>
          <cell r="F5264" t="str">
            <v>SITUBONDO</v>
          </cell>
          <cell r="G5264" t="str">
            <v>04-05-1964</v>
          </cell>
          <cell r="H5264" t="str">
            <v>SDN 2 Kalisari Kec. Banyuglugur</v>
          </cell>
          <cell r="I5264" t="str">
            <v>KRAJAN RT 3 RW 1 KALIANGET BANYUGLUGUR SIT</v>
          </cell>
          <cell r="J5264" t="str">
            <v>8807081013</v>
          </cell>
          <cell r="K5264" t="str">
            <v/>
          </cell>
        </row>
        <row r="5265">
          <cell r="A5265" t="str">
            <v>19740413 200604 1 012</v>
          </cell>
          <cell r="B5265" t="str">
            <v>510157251</v>
          </cell>
          <cell r="C5265" t="str">
            <v>NARTO, A.Ma.</v>
          </cell>
          <cell r="D5265" t="str">
            <v>II/d</v>
          </cell>
          <cell r="E5265" t="str">
            <v>01-04-2012</v>
          </cell>
          <cell r="F5265" t="str">
            <v>SITUBONDO</v>
          </cell>
          <cell r="G5265" t="str">
            <v>13-04-1974</v>
          </cell>
          <cell r="H5265" t="str">
            <v>SDN 2 Kalisari Kec. Banyuglugur</v>
          </cell>
          <cell r="I5265" t="str">
            <v>KP SECANGAN BARAT RT:01/03 KALISARI, BANYUGLUGUR</v>
          </cell>
          <cell r="J5265" t="str">
            <v>8807081013</v>
          </cell>
          <cell r="K5265" t="str">
            <v/>
          </cell>
        </row>
        <row r="5266">
          <cell r="A5266" t="str">
            <v>19850418 200903 1 003</v>
          </cell>
          <cell r="B5266" t="str">
            <v>910000500</v>
          </cell>
          <cell r="C5266" t="str">
            <v>ABDUL MUHLIS SYAM, A.Ma.</v>
          </cell>
          <cell r="D5266" t="str">
            <v>II/c</v>
          </cell>
          <cell r="E5266" t="str">
            <v>01-04-2012</v>
          </cell>
          <cell r="F5266" t="str">
            <v>BONDOWOSO</v>
          </cell>
          <cell r="G5266" t="str">
            <v>18-04-1985</v>
          </cell>
          <cell r="H5266" t="str">
            <v>SDN 2 Kalisari Kec. Banyuglugur</v>
          </cell>
          <cell r="I5266" t="str">
            <v>DS JETIS RT 04 RW 02 CURAHDAMI BONDOWOSO</v>
          </cell>
          <cell r="J5266" t="str">
            <v>8807081013</v>
          </cell>
          <cell r="K5266" t="str">
            <v/>
          </cell>
        </row>
        <row r="5267">
          <cell r="A5267" t="str">
            <v>19870421 201001 2 021</v>
          </cell>
          <cell r="B5267" t="str">
            <v>910001618</v>
          </cell>
          <cell r="C5267" t="str">
            <v>NUR LAILA AKBAROH, A.Ma.Pd.</v>
          </cell>
          <cell r="D5267" t="str">
            <v>II/b</v>
          </cell>
          <cell r="E5267" t="str">
            <v>01-01-2010</v>
          </cell>
          <cell r="F5267" t="str">
            <v>SITUBONDO</v>
          </cell>
          <cell r="G5267" t="str">
            <v>21-04-1987</v>
          </cell>
          <cell r="H5267" t="str">
            <v>SDN 2 Kalisari Kec. Banyuglugur</v>
          </cell>
          <cell r="I5267" t="str">
            <v>JL. SEROJA III/29 RT 03 RW VI SITUBONDO</v>
          </cell>
          <cell r="J5267" t="str">
            <v>8807081013</v>
          </cell>
          <cell r="K5267" t="str">
            <v/>
          </cell>
        </row>
        <row r="5268">
          <cell r="A5268" t="str">
            <v>19811106 200701 1 003</v>
          </cell>
          <cell r="B5268" t="str">
            <v>510201004</v>
          </cell>
          <cell r="C5268" t="str">
            <v>KURNIAWAN</v>
          </cell>
          <cell r="D5268" t="str">
            <v>II/b</v>
          </cell>
          <cell r="E5268" t="str">
            <v>01-10-2010</v>
          </cell>
          <cell r="F5268" t="str">
            <v>SITUBONDO</v>
          </cell>
          <cell r="G5268" t="str">
            <v>06-11-1981</v>
          </cell>
          <cell r="H5268" t="str">
            <v>SDN 2 Kalisari Kec. Banyuglugur</v>
          </cell>
          <cell r="I5268" t="str">
            <v>KP. BATAAN RT 02 RW 02 DS. KALIMAS KEC. BESUKI</v>
          </cell>
          <cell r="J5268" t="str">
            <v>8807081013</v>
          </cell>
          <cell r="K5268" t="str">
            <v/>
          </cell>
        </row>
        <row r="5269">
          <cell r="A5269" t="str">
            <v>19590419 198010 2 003</v>
          </cell>
          <cell r="B5269" t="str">
            <v>130848742</v>
          </cell>
          <cell r="C5269" t="str">
            <v>ANI ERNAWATI, A.Ma.Pd.</v>
          </cell>
          <cell r="D5269" t="str">
            <v>IV/b</v>
          </cell>
          <cell r="E5269" t="str">
            <v>01-04-2013</v>
          </cell>
          <cell r="F5269" t="str">
            <v>SITUBONDO</v>
          </cell>
          <cell r="G5269" t="str">
            <v>09-04-1959</v>
          </cell>
          <cell r="H5269" t="str">
            <v>SDN 1 Talempong Kec. Banyuglugur</v>
          </cell>
          <cell r="I5269" t="str">
            <v>JL.HASAN ASEGAF NO.62 SITUBONDO 68311</v>
          </cell>
          <cell r="J5269" t="str">
            <v>8807081014</v>
          </cell>
          <cell r="K5269" t="str">
            <v/>
          </cell>
        </row>
        <row r="5270">
          <cell r="A5270" t="str">
            <v>19610414 198201 2 026</v>
          </cell>
          <cell r="B5270" t="str">
            <v>131043774</v>
          </cell>
          <cell r="C5270" t="str">
            <v>KARNI, S.Pd.</v>
          </cell>
          <cell r="D5270" t="str">
            <v>IV/b</v>
          </cell>
          <cell r="E5270" t="str">
            <v>01-04-2013</v>
          </cell>
          <cell r="F5270" t="str">
            <v>MADIUN</v>
          </cell>
          <cell r="G5270" t="str">
            <v>14-04-1961</v>
          </cell>
          <cell r="H5270" t="str">
            <v>SDN 1 Talempong Kec. Banyuglugur</v>
          </cell>
          <cell r="I5270" t="str">
            <v>RT 01 RW 02 BANYUGLUGUR 68359</v>
          </cell>
          <cell r="J5270" t="str">
            <v>8807081014</v>
          </cell>
          <cell r="K5270" t="str">
            <v/>
          </cell>
        </row>
        <row r="5271">
          <cell r="A5271" t="str">
            <v>19611202 198201 1 004</v>
          </cell>
          <cell r="B5271" t="str">
            <v>131043833</v>
          </cell>
          <cell r="C5271" t="str">
            <v>SASYOKO EDY, S.Pd.</v>
          </cell>
          <cell r="D5271" t="str">
            <v>IV/b</v>
          </cell>
          <cell r="E5271" t="str">
            <v>01-04-2013</v>
          </cell>
          <cell r="F5271" t="str">
            <v>BLITAR</v>
          </cell>
          <cell r="G5271" t="str">
            <v>02-12-1961</v>
          </cell>
          <cell r="H5271" t="str">
            <v>SDN 1 Talempong Kec. Banyuglugur</v>
          </cell>
          <cell r="I5271" t="str">
            <v>RT 01 RW 01 BANYUGLUGUR 68359</v>
          </cell>
          <cell r="J5271" t="str">
            <v>8807081014</v>
          </cell>
          <cell r="K5271" t="str">
            <v/>
          </cell>
        </row>
        <row r="5272">
          <cell r="A5272" t="str">
            <v>19660205 199403 1 010</v>
          </cell>
          <cell r="B5272" t="str">
            <v>132101741</v>
          </cell>
          <cell r="C5272" t="str">
            <v>ISMAIL, S.Pd</v>
          </cell>
          <cell r="D5272" t="str">
            <v>III/d</v>
          </cell>
          <cell r="E5272" t="str">
            <v>01-04-2013</v>
          </cell>
          <cell r="F5272" t="str">
            <v>SITUBONDO</v>
          </cell>
          <cell r="G5272" t="str">
            <v>05-02-1966</v>
          </cell>
          <cell r="H5272" t="str">
            <v>SDN 1 Talempong Kec. Banyuglugur</v>
          </cell>
          <cell r="I5272" t="str">
            <v>RT 02 RW 01 TELEMPONG BANYUGLUGUR 68359</v>
          </cell>
          <cell r="J5272" t="str">
            <v>8807081014</v>
          </cell>
          <cell r="K5272" t="str">
            <v/>
          </cell>
        </row>
        <row r="5273">
          <cell r="A5273" t="str">
            <v>19570714 197907 1 001</v>
          </cell>
          <cell r="B5273" t="str">
            <v>130748761</v>
          </cell>
          <cell r="C5273" t="str">
            <v>AKSIN ZAINUDDIN, S.Pd</v>
          </cell>
          <cell r="D5273" t="str">
            <v>III/a</v>
          </cell>
          <cell r="E5273" t="str">
            <v>01-04-2011</v>
          </cell>
          <cell r="F5273" t="str">
            <v>SITUBONDO</v>
          </cell>
          <cell r="G5273" t="str">
            <v>14-07-1957</v>
          </cell>
          <cell r="H5273" t="str">
            <v>SDN 1 Talempong Kec. Banyuglugur</v>
          </cell>
          <cell r="I5273" t="str">
            <v>RT 02 RW 01 TELEMPONG BANYUGLUGUR 68359</v>
          </cell>
          <cell r="J5273" t="str">
            <v>8807081014</v>
          </cell>
          <cell r="K5273" t="str">
            <v/>
          </cell>
        </row>
        <row r="5274">
          <cell r="A5274" t="str">
            <v>19860803 200903 1 001</v>
          </cell>
          <cell r="B5274" t="str">
            <v>910000550</v>
          </cell>
          <cell r="C5274" t="str">
            <v>HABIBILLAH, A.Ma.</v>
          </cell>
          <cell r="D5274" t="str">
            <v>II/c</v>
          </cell>
          <cell r="E5274" t="str">
            <v>01-04-2012</v>
          </cell>
          <cell r="F5274" t="str">
            <v>BANYUWANGI</v>
          </cell>
          <cell r="G5274" t="str">
            <v>03-08-1986</v>
          </cell>
          <cell r="H5274" t="str">
            <v>SDN 1 Talempong Kec. Banyuglugur</v>
          </cell>
          <cell r="I5274" t="str">
            <v>DSN SUMBERJERUK 03 / 03 TAMANAGUNG CLURING</v>
          </cell>
          <cell r="J5274" t="str">
            <v>8807081014</v>
          </cell>
          <cell r="K5274" t="str">
            <v/>
          </cell>
        </row>
        <row r="5275">
          <cell r="A5275" t="str">
            <v>19850504 200903 1 008</v>
          </cell>
          <cell r="B5275" t="str">
            <v>910000502</v>
          </cell>
          <cell r="C5275" t="str">
            <v>MUHAMMAD ANWARUDIN, A.Ma.</v>
          </cell>
          <cell r="D5275" t="str">
            <v>II/c</v>
          </cell>
          <cell r="E5275" t="str">
            <v>01-04-2012</v>
          </cell>
          <cell r="F5275" t="str">
            <v>BANYUWANGI</v>
          </cell>
          <cell r="G5275" t="str">
            <v>04-05-1985</v>
          </cell>
          <cell r="H5275" t="str">
            <v>SDN 1 Talempong Kec. Banyuglugur</v>
          </cell>
          <cell r="I5275" t="str">
            <v>DS KRAJAN RT05/RW01 BULUAGUNG SILIRAGUNG BWI</v>
          </cell>
          <cell r="J5275" t="str">
            <v>8807081014</v>
          </cell>
          <cell r="K5275" t="str">
            <v/>
          </cell>
        </row>
        <row r="5276">
          <cell r="A5276" t="str">
            <v>19811022 200801 2 013</v>
          </cell>
          <cell r="B5276" t="str">
            <v>510229726</v>
          </cell>
          <cell r="C5276" t="str">
            <v>LELY HERAWATI, A.Ma</v>
          </cell>
          <cell r="D5276" t="str">
            <v>II/b</v>
          </cell>
          <cell r="E5276" t="str">
            <v>01-10-2011</v>
          </cell>
          <cell r="F5276" t="str">
            <v>SITUBONDO</v>
          </cell>
          <cell r="G5276" t="str">
            <v>22-10-1981</v>
          </cell>
          <cell r="H5276" t="str">
            <v>SDN 1 Talempong Kec. Banyuglugur</v>
          </cell>
          <cell r="I5276" t="str">
            <v>DS.TELEMPONG RT.2/2 KEC.BANYUGLUGUR SITUBONDO</v>
          </cell>
          <cell r="J5276" t="str">
            <v>8807081014</v>
          </cell>
          <cell r="K5276" t="str">
            <v/>
          </cell>
        </row>
        <row r="5277">
          <cell r="A5277" t="str">
            <v>19821114 200801 2 013</v>
          </cell>
          <cell r="B5277" t="str">
            <v>510229693</v>
          </cell>
          <cell r="C5277" t="str">
            <v>ZAINATUL KIPTIYAH</v>
          </cell>
          <cell r="D5277" t="str">
            <v>II/b</v>
          </cell>
          <cell r="E5277" t="str">
            <v>01-04-2012</v>
          </cell>
          <cell r="F5277" t="str">
            <v>SITUBONDO</v>
          </cell>
          <cell r="G5277" t="str">
            <v>14-11-1982</v>
          </cell>
          <cell r="H5277" t="str">
            <v>SDN 1 Talempong Kec. Banyuglugur</v>
          </cell>
          <cell r="I5277" t="str">
            <v>KP. LOCANCANG RT 03 RW 01 PAOWAN SITUBONDO</v>
          </cell>
          <cell r="J5277" t="str">
            <v>8807081014</v>
          </cell>
          <cell r="K5277" t="str">
            <v/>
          </cell>
        </row>
        <row r="5278">
          <cell r="A5278" t="str">
            <v>19530716 197601 1 002</v>
          </cell>
          <cell r="B5278" t="str">
            <v>130498861</v>
          </cell>
          <cell r="C5278" t="str">
            <v>MARTOMO, S.Pd.</v>
          </cell>
          <cell r="D5278" t="str">
            <v>IV/a</v>
          </cell>
          <cell r="E5278" t="str">
            <v>01-10-2004</v>
          </cell>
          <cell r="F5278" t="str">
            <v>SITUBONDO</v>
          </cell>
          <cell r="G5278" t="str">
            <v>16-07-1953</v>
          </cell>
          <cell r="H5278" t="str">
            <v>SDN 1 Selobanteng Kec. Banyuglugur</v>
          </cell>
          <cell r="I5278" t="str">
            <v>RT 02 RW 01 KALIANGET BANYUGLUGUR 68359</v>
          </cell>
          <cell r="J5278" t="str">
            <v>8807081016</v>
          </cell>
          <cell r="K5278" t="str">
            <v/>
          </cell>
        </row>
        <row r="5279">
          <cell r="A5279" t="str">
            <v>19630416 198303 1 009</v>
          </cell>
          <cell r="B5279" t="str">
            <v>131196442</v>
          </cell>
          <cell r="C5279" t="str">
            <v>PURWANTO, S.Pd.</v>
          </cell>
          <cell r="D5279" t="str">
            <v>IV/a</v>
          </cell>
          <cell r="E5279" t="str">
            <v>01-10-2011</v>
          </cell>
          <cell r="F5279" t="str">
            <v>MALANG</v>
          </cell>
          <cell r="G5279" t="str">
            <v>16-04-1963</v>
          </cell>
          <cell r="H5279" t="str">
            <v>SDN 1 Selobanteng Kec. Banyuglugur</v>
          </cell>
          <cell r="I5279" t="str">
            <v>SELOBANTENG RT 04 BANYUGLUGUR 68359</v>
          </cell>
          <cell r="J5279" t="str">
            <v>8807081016</v>
          </cell>
          <cell r="K5279" t="str">
            <v/>
          </cell>
        </row>
        <row r="5280">
          <cell r="A5280" t="str">
            <v>19580717 197912 1 005</v>
          </cell>
          <cell r="B5280" t="str">
            <v>130775369</v>
          </cell>
          <cell r="C5280" t="str">
            <v>DJA'FAR</v>
          </cell>
          <cell r="D5280" t="str">
            <v>IV/a</v>
          </cell>
          <cell r="E5280" t="str">
            <v>01-04-2013</v>
          </cell>
          <cell r="F5280" t="str">
            <v>SITUBONDO</v>
          </cell>
          <cell r="G5280" t="str">
            <v>17-07-1958</v>
          </cell>
          <cell r="H5280" t="str">
            <v>SDN 1 Selobanteng Kec. Banyuglugur</v>
          </cell>
          <cell r="I5280" t="str">
            <v>RT 03 RW 04 SELOBANTENG BANYUGLUGUR 68358</v>
          </cell>
          <cell r="J5280" t="str">
            <v>8807081016</v>
          </cell>
          <cell r="K5280" t="str">
            <v/>
          </cell>
        </row>
        <row r="5281">
          <cell r="A5281" t="str">
            <v>19640605 198703 1 019</v>
          </cell>
          <cell r="B5281" t="str">
            <v>131520606</v>
          </cell>
          <cell r="C5281" t="str">
            <v>MISKARI, S.Pd.</v>
          </cell>
          <cell r="D5281" t="str">
            <v>III/d</v>
          </cell>
          <cell r="E5281" t="str">
            <v>01-10-2010</v>
          </cell>
          <cell r="F5281" t="str">
            <v>SITUBONDO</v>
          </cell>
          <cell r="G5281" t="str">
            <v>05-06-1964</v>
          </cell>
          <cell r="H5281" t="str">
            <v>SDN 1 Selobanteng Kec. Banyuglugur</v>
          </cell>
          <cell r="I5281" t="str">
            <v>RT 1 RW 1 SELOBANTENG BANYUGLUGUR 68359</v>
          </cell>
          <cell r="J5281" t="str">
            <v>8807081016</v>
          </cell>
          <cell r="K5281" t="str">
            <v/>
          </cell>
        </row>
        <row r="5282">
          <cell r="A5282" t="str">
            <v>19730731 199912 1 001</v>
          </cell>
          <cell r="B5282" t="str">
            <v>132248955</v>
          </cell>
          <cell r="C5282" t="str">
            <v>TEGUH EKO PRASETIAWAN, A.Ma.</v>
          </cell>
          <cell r="D5282" t="str">
            <v>III/b</v>
          </cell>
          <cell r="E5282" t="str">
            <v>01-04-2011</v>
          </cell>
          <cell r="F5282" t="str">
            <v>BANYUWANGI</v>
          </cell>
          <cell r="G5282" t="str">
            <v>31-07-1973</v>
          </cell>
          <cell r="H5282" t="str">
            <v>SDN 1 Selobanteng Kec. Banyuglugur</v>
          </cell>
          <cell r="I5282" t="str">
            <v>WRINGIN ANOM RT 03 RW 01 KURIPAN PROBOLINGGO 67262</v>
          </cell>
          <cell r="J5282" t="str">
            <v>8807081016</v>
          </cell>
          <cell r="K5282" t="str">
            <v/>
          </cell>
        </row>
        <row r="5283">
          <cell r="A5283" t="str">
            <v>19841108 200903 1 004</v>
          </cell>
          <cell r="B5283" t="str">
            <v>910000474</v>
          </cell>
          <cell r="C5283" t="str">
            <v>EKO SURYADI, A.Ma.Pd.</v>
          </cell>
          <cell r="D5283" t="str">
            <v>II/c</v>
          </cell>
          <cell r="E5283" t="str">
            <v>01-04-2012</v>
          </cell>
          <cell r="F5283" t="str">
            <v>BONDOWOSO</v>
          </cell>
          <cell r="G5283" t="str">
            <v>08-11-1984</v>
          </cell>
          <cell r="H5283" t="str">
            <v>SDN 1 Selobanteng Kec. Banyuglugur</v>
          </cell>
          <cell r="I5283" t="str">
            <v>DS GRUJUGAN KIDUL RT13/RW2 GRUJUGAN BONDOWOSO</v>
          </cell>
          <cell r="J5283" t="str">
            <v>8807081016</v>
          </cell>
          <cell r="K5283" t="str">
            <v/>
          </cell>
        </row>
        <row r="5284">
          <cell r="A5284" t="str">
            <v>19810812 200801 2 021</v>
          </cell>
          <cell r="B5284" t="str">
            <v>510223188</v>
          </cell>
          <cell r="C5284" t="str">
            <v>SUSI HARIYANTI, A.Ma</v>
          </cell>
          <cell r="D5284" t="str">
            <v>II/b</v>
          </cell>
          <cell r="E5284" t="str">
            <v>01-10-2011</v>
          </cell>
          <cell r="F5284" t="str">
            <v>SITUBONDO</v>
          </cell>
          <cell r="G5284" t="str">
            <v>12-08-1981</v>
          </cell>
          <cell r="H5284" t="str">
            <v>SDN 1 Selobanteng Kec. Banyuglugur</v>
          </cell>
          <cell r="I5284" t="str">
            <v>KP.KRAJAN RT.03/03 KEC.BANYUGLUGUR</v>
          </cell>
          <cell r="J5284" t="str">
            <v>8807081016</v>
          </cell>
          <cell r="K5284" t="str">
            <v/>
          </cell>
        </row>
        <row r="5285">
          <cell r="A5285" t="str">
            <v>19810623 200801 2 023</v>
          </cell>
          <cell r="B5285" t="str">
            <v>510229698</v>
          </cell>
          <cell r="C5285" t="str">
            <v>INDRAWATI KOMARIAH</v>
          </cell>
          <cell r="D5285" t="str">
            <v>II/a</v>
          </cell>
          <cell r="E5285" t="str">
            <v>01-11-2009</v>
          </cell>
          <cell r="F5285" t="str">
            <v>SITUBONDO</v>
          </cell>
          <cell r="G5285" t="str">
            <v>23-06-1981</v>
          </cell>
          <cell r="H5285" t="str">
            <v>SDN 1 Selobanteng Kec. Banyuglugur</v>
          </cell>
          <cell r="I5285" t="str">
            <v>KP. KRAJAN RT 02 RW 02 DS. BANYUGLUGUR SITUBONDO</v>
          </cell>
          <cell r="J5285" t="str">
            <v>8807081016</v>
          </cell>
          <cell r="K5285" t="str">
            <v/>
          </cell>
        </row>
        <row r="5286">
          <cell r="A5286" t="str">
            <v>19691018 199611 2 001</v>
          </cell>
          <cell r="B5286" t="str">
            <v>132156243</v>
          </cell>
          <cell r="C5286" t="str">
            <v>UMI KHOIDAROH, A.Ma.</v>
          </cell>
          <cell r="D5286" t="str">
            <v>III/c</v>
          </cell>
          <cell r="E5286" t="str">
            <v>01-10-2007</v>
          </cell>
          <cell r="F5286" t="str">
            <v>MALANG</v>
          </cell>
          <cell r="G5286" t="str">
            <v>18-10-1969</v>
          </cell>
          <cell r="H5286" t="str">
            <v>SDN 2 Selobanteng Kec. Banyuglugur</v>
          </cell>
          <cell r="I5286" t="str">
            <v>RT 01 RW 01 SELOBANTENG BANYUGLUGUR 68359</v>
          </cell>
          <cell r="J5286" t="str">
            <v>8807081017</v>
          </cell>
          <cell r="K5286" t="str">
            <v/>
          </cell>
        </row>
        <row r="5287">
          <cell r="A5287" t="str">
            <v>19521010 197403 1 009</v>
          </cell>
          <cell r="B5287" t="str">
            <v>130403109</v>
          </cell>
          <cell r="C5287" t="str">
            <v>MOCH. SUTRISNO</v>
          </cell>
          <cell r="D5287" t="str">
            <v>IV/a</v>
          </cell>
          <cell r="E5287" t="str">
            <v>01-04-2006</v>
          </cell>
          <cell r="F5287" t="str">
            <v>SITUBONDO</v>
          </cell>
          <cell r="G5287" t="str">
            <v>10-10-1952</v>
          </cell>
          <cell r="H5287" t="str">
            <v>SDN Tepos Kec. Banyuglugur</v>
          </cell>
          <cell r="I5287" t="str">
            <v>JL. KRAKATAU RT 1 RW 1 DESA BESUKI 68356</v>
          </cell>
          <cell r="J5287" t="str">
            <v>8807081018</v>
          </cell>
          <cell r="K5287" t="str">
            <v/>
          </cell>
        </row>
        <row r="5288">
          <cell r="A5288" t="str">
            <v>19650712 198606 1 002</v>
          </cell>
          <cell r="B5288" t="str">
            <v>131447089</v>
          </cell>
          <cell r="C5288" t="str">
            <v>SUPARDI, S.Pd.</v>
          </cell>
          <cell r="D5288" t="str">
            <v>III/d</v>
          </cell>
          <cell r="E5288" t="str">
            <v>01-10-2011</v>
          </cell>
          <cell r="F5288" t="str">
            <v>PROBOLINGGO</v>
          </cell>
          <cell r="G5288" t="str">
            <v>12-07-1965</v>
          </cell>
          <cell r="H5288" t="str">
            <v>SDN Tepos Kec. Banyuglugur</v>
          </cell>
          <cell r="I5288" t="str">
            <v/>
          </cell>
          <cell r="J5288" t="str">
            <v>8807081018</v>
          </cell>
          <cell r="K5288" t="str">
            <v/>
          </cell>
        </row>
        <row r="5289">
          <cell r="A5289" t="str">
            <v>19610615 198308 1 002</v>
          </cell>
          <cell r="B5289" t="str">
            <v>131244419</v>
          </cell>
          <cell r="C5289" t="str">
            <v>MOH. NURUDDIN</v>
          </cell>
          <cell r="D5289" t="str">
            <v>III/a</v>
          </cell>
          <cell r="E5289" t="str">
            <v>01-04-2012</v>
          </cell>
          <cell r="F5289" t="str">
            <v>SIDOARJO</v>
          </cell>
          <cell r="G5289" t="str">
            <v>15-06-1961</v>
          </cell>
          <cell r="H5289" t="str">
            <v>SDN Tepos Kec. Banyuglugur</v>
          </cell>
          <cell r="I5289" t="str">
            <v>RT 04 RW 01 KALISARI BANYUGLUGUR 68359</v>
          </cell>
          <cell r="J5289" t="str">
            <v>8807081018</v>
          </cell>
          <cell r="K5289" t="str">
            <v/>
          </cell>
        </row>
        <row r="5290">
          <cell r="A5290" t="str">
            <v>19730108 200604 1 012</v>
          </cell>
          <cell r="B5290" t="str">
            <v>510164737</v>
          </cell>
          <cell r="C5290" t="str">
            <v>ABDUR RAHMAN SALEH, A.Ma.</v>
          </cell>
          <cell r="D5290" t="str">
            <v>II/d</v>
          </cell>
          <cell r="E5290" t="str">
            <v>01-04-2012</v>
          </cell>
          <cell r="F5290" t="str">
            <v>SITUBONDO</v>
          </cell>
          <cell r="G5290" t="str">
            <v>08-01-1973</v>
          </cell>
          <cell r="H5290" t="str">
            <v>SDN Tepos Kec. Banyuglugur</v>
          </cell>
          <cell r="I5290" t="str">
            <v>KP. ASEMKANDANG RT:02/10 BUDUAN 68354</v>
          </cell>
          <cell r="J5290" t="str">
            <v>8807081018</v>
          </cell>
          <cell r="K5290" t="str">
            <v/>
          </cell>
        </row>
        <row r="5291">
          <cell r="A5291" t="str">
            <v>19680309 200604 1 006</v>
          </cell>
          <cell r="B5291" t="str">
            <v>510157277</v>
          </cell>
          <cell r="C5291" t="str">
            <v>NETO EFENDI</v>
          </cell>
          <cell r="D5291" t="str">
            <v>II/c</v>
          </cell>
          <cell r="E5291" t="str">
            <v>01-04-2012</v>
          </cell>
          <cell r="F5291" t="str">
            <v>SITUBONDO</v>
          </cell>
          <cell r="G5291" t="str">
            <v>09-03-1968</v>
          </cell>
          <cell r="H5291" t="str">
            <v>SDN Tepos Kec. Banyuglugur</v>
          </cell>
          <cell r="I5291" t="str">
            <v>KP. SUREN DS. TEPOS RT 01/04</v>
          </cell>
          <cell r="J5291" t="str">
            <v>8807081018</v>
          </cell>
          <cell r="K5291" t="str">
            <v/>
          </cell>
        </row>
        <row r="5292">
          <cell r="A5292" t="str">
            <v>19831026 200701 2 004</v>
          </cell>
          <cell r="B5292" t="str">
            <v>510201620</v>
          </cell>
          <cell r="C5292" t="str">
            <v>NOVIN PURWANINGSIH</v>
          </cell>
          <cell r="D5292" t="str">
            <v>II/c</v>
          </cell>
          <cell r="E5292" t="str">
            <v>01-04-2013</v>
          </cell>
          <cell r="F5292" t="str">
            <v>SITUBONDO</v>
          </cell>
          <cell r="G5292" t="str">
            <v>26-10-1983</v>
          </cell>
          <cell r="H5292" t="str">
            <v>SDN Tepos Kec. Banyuglugur</v>
          </cell>
          <cell r="I5292" t="str">
            <v>KP. BERUH RT 04 RW 02 TEPOS BANYUGLUGUR SITUBONDO</v>
          </cell>
          <cell r="J5292" t="str">
            <v>8807081018</v>
          </cell>
          <cell r="K5292" t="str">
            <v/>
          </cell>
        </row>
        <row r="5293">
          <cell r="A5293" t="str">
            <v>19830829 201001 2 019</v>
          </cell>
          <cell r="B5293" t="str">
            <v>910001449</v>
          </cell>
          <cell r="C5293" t="str">
            <v>KHAERUN NISAK DOMAN, A.Ma.Pd.</v>
          </cell>
          <cell r="D5293" t="str">
            <v>II/b</v>
          </cell>
          <cell r="E5293" t="str">
            <v>01-01-2010</v>
          </cell>
          <cell r="F5293" t="str">
            <v>SITUBONDO</v>
          </cell>
          <cell r="G5293" t="str">
            <v>29-08-1983</v>
          </cell>
          <cell r="H5293" t="str">
            <v>SDN Tepos Kec. Banyuglugur</v>
          </cell>
          <cell r="I5293" t="str">
            <v>Jl. Diponegoro Gg.II No.32 RT 02/04, Situbondo</v>
          </cell>
          <cell r="J5293" t="str">
            <v>8807081018</v>
          </cell>
          <cell r="K5293" t="str">
            <v/>
          </cell>
        </row>
        <row r="5294">
          <cell r="A5294" t="str">
            <v>19780925 200701 1 007</v>
          </cell>
          <cell r="B5294" t="str">
            <v>510201672</v>
          </cell>
          <cell r="C5294" t="str">
            <v>MUHAMMAD BAIDAWI</v>
          </cell>
          <cell r="D5294" t="str">
            <v>II/b</v>
          </cell>
          <cell r="E5294" t="str">
            <v>01-10-2010</v>
          </cell>
          <cell r="F5294" t="str">
            <v>SITUBONDO</v>
          </cell>
          <cell r="G5294" t="str">
            <v>25-09-1978</v>
          </cell>
          <cell r="H5294" t="str">
            <v>SDN Tepos Kec. Banyuglugur</v>
          </cell>
          <cell r="I5294" t="str">
            <v>DSN. LANGSEP DS. JETIS KEC. BESUKI SITUBONDO</v>
          </cell>
          <cell r="J5294" t="str">
            <v>8807081018</v>
          </cell>
          <cell r="K5294" t="str">
            <v/>
          </cell>
        </row>
        <row r="5295">
          <cell r="A5295" t="str">
            <v>19830201 200801 1 008</v>
          </cell>
          <cell r="B5295" t="str">
            <v>510229418</v>
          </cell>
          <cell r="C5295" t="str">
            <v>MUHAMMAD MUNAJI</v>
          </cell>
          <cell r="D5295" t="str">
            <v>II/b</v>
          </cell>
          <cell r="E5295" t="str">
            <v>01-10-2011</v>
          </cell>
          <cell r="F5295" t="str">
            <v>SITUBONDO</v>
          </cell>
          <cell r="G5295" t="str">
            <v>01-02-1983</v>
          </cell>
          <cell r="H5295" t="str">
            <v>SDN Tepos Kec. Banyuglugur</v>
          </cell>
          <cell r="I5295" t="str">
            <v>KP.KRAJAN RT.04/01 DS.KALISARI KEC.BANYUGLUGUR</v>
          </cell>
          <cell r="J5295" t="str">
            <v>8807081018</v>
          </cell>
          <cell r="K5295" t="str">
            <v/>
          </cell>
        </row>
        <row r="5296">
          <cell r="A5296" t="str">
            <v>19600526 199007 1 001</v>
          </cell>
          <cell r="B5296" t="str">
            <v>131825481</v>
          </cell>
          <cell r="C5296" t="str">
            <v>SAMAD</v>
          </cell>
          <cell r="D5296" t="str">
            <v>II/b</v>
          </cell>
          <cell r="E5296" t="str">
            <v>01-10-2012</v>
          </cell>
          <cell r="F5296" t="str">
            <v>SITUBONDO</v>
          </cell>
          <cell r="G5296" t="str">
            <v>26-05-1960</v>
          </cell>
          <cell r="H5296" t="str">
            <v>SDN Tepos Kec. Banyuglugur</v>
          </cell>
          <cell r="I5296" t="str">
            <v>RT 4 RW 2 TEPOS BANYUGLUGUR 68359</v>
          </cell>
          <cell r="J5296" t="str">
            <v>8807081018</v>
          </cell>
          <cell r="K5296" t="str">
            <v/>
          </cell>
        </row>
        <row r="5297">
          <cell r="A5297" t="str">
            <v>19601025 198201 1 017</v>
          </cell>
          <cell r="B5297" t="str">
            <v>131043720</v>
          </cell>
          <cell r="C5297" t="str">
            <v>Drs. SUHADI, M.Pd.</v>
          </cell>
          <cell r="D5297" t="str">
            <v>IV/a</v>
          </cell>
          <cell r="E5297" t="str">
            <v>01-04-2010</v>
          </cell>
          <cell r="F5297" t="str">
            <v>SITUBONDO</v>
          </cell>
          <cell r="G5297" t="str">
            <v>25-10-1960</v>
          </cell>
          <cell r="H5297" t="str">
            <v>Subbag. Tata Usaha UPTD Pendidikan Kec.Banyuglugur</v>
          </cell>
          <cell r="I5297" t="str">
            <v>JL. BONDOWOSO RT 03 RW 02 BUDUAN SUBOH (68354)</v>
          </cell>
          <cell r="J5297" t="str">
            <v>8807081050</v>
          </cell>
          <cell r="K5297" t="str">
            <v>14-08-2009</v>
          </cell>
        </row>
        <row r="5298">
          <cell r="A5298" t="str">
            <v>19510517 197807 1 001</v>
          </cell>
          <cell r="B5298" t="str">
            <v>130622031</v>
          </cell>
          <cell r="C5298" t="str">
            <v>Drs. MOH. MUDHAR, S.H.</v>
          </cell>
          <cell r="D5298" t="str">
            <v>IV/b</v>
          </cell>
          <cell r="E5298" t="str">
            <v>01-04-2007</v>
          </cell>
          <cell r="F5298" t="str">
            <v>SAMPANG</v>
          </cell>
          <cell r="G5298" t="str">
            <v>17-05-1951</v>
          </cell>
          <cell r="H5298" t="str">
            <v>UPTD Pendidikan Kec. Panji</v>
          </cell>
          <cell r="I5298" t="str">
            <v>KESAMBIRAMPAK RT 2 RW 2 KEC. KAPONGAN 68362</v>
          </cell>
          <cell r="J5298" t="str">
            <v>8807081100</v>
          </cell>
          <cell r="K5298" t="str">
            <v/>
          </cell>
        </row>
        <row r="5299">
          <cell r="A5299" t="str">
            <v>19581018 197702 2 002</v>
          </cell>
          <cell r="B5299" t="str">
            <v>130583794</v>
          </cell>
          <cell r="C5299" t="str">
            <v>Dra. HJ. ASTIA ERLINA, M.Pd.</v>
          </cell>
          <cell r="D5299" t="str">
            <v>IV/b</v>
          </cell>
          <cell r="E5299" t="str">
            <v>01-04-2008</v>
          </cell>
          <cell r="F5299" t="str">
            <v>SITUBONDO</v>
          </cell>
          <cell r="G5299" t="str">
            <v>18-10-1958</v>
          </cell>
          <cell r="H5299" t="str">
            <v>UPTD Pendidikan Kec. Panji</v>
          </cell>
          <cell r="I5299" t="str">
            <v>JL. ARGOPURO GG. 5 NO. 23 MIMBAAN SITUBONDO 68322</v>
          </cell>
          <cell r="J5299" t="str">
            <v>8807081100</v>
          </cell>
          <cell r="K5299" t="str">
            <v/>
          </cell>
        </row>
        <row r="5300">
          <cell r="A5300" t="str">
            <v>19560801 197702 2 004</v>
          </cell>
          <cell r="B5300" t="str">
            <v>130583756</v>
          </cell>
          <cell r="C5300" t="str">
            <v>SUKARTINI, A.Ma.Pd.</v>
          </cell>
          <cell r="D5300" t="str">
            <v>IV/b</v>
          </cell>
          <cell r="E5300" t="str">
            <v>01-10-2008</v>
          </cell>
          <cell r="F5300" t="str">
            <v>JEMBER</v>
          </cell>
          <cell r="G5300" t="str">
            <v>01-08-1956</v>
          </cell>
          <cell r="H5300" t="str">
            <v>UPTD Pendidikan Kec. Panji</v>
          </cell>
          <cell r="I5300" t="str">
            <v>SITUBONDO</v>
          </cell>
          <cell r="J5300" t="str">
            <v>8807081100</v>
          </cell>
          <cell r="K5300" t="str">
            <v/>
          </cell>
        </row>
        <row r="5301">
          <cell r="A5301" t="str">
            <v>19570515 197702 2 005</v>
          </cell>
          <cell r="B5301" t="str">
            <v>130583856</v>
          </cell>
          <cell r="C5301" t="str">
            <v>HJ. SRI ASTUTI, S.Pd.</v>
          </cell>
          <cell r="D5301" t="str">
            <v>IV/b</v>
          </cell>
          <cell r="E5301" t="str">
            <v>01-10-2008</v>
          </cell>
          <cell r="F5301" t="str">
            <v>SITUBONDO</v>
          </cell>
          <cell r="G5301" t="str">
            <v>15-05-1957</v>
          </cell>
          <cell r="H5301" t="str">
            <v>UPTD Pendidikan Kec. Panji</v>
          </cell>
          <cell r="I5301" t="str">
            <v>DS. TALKANDANG RT 04 RW 01 NO. 10 SITUBONDO 68315</v>
          </cell>
          <cell r="J5301" t="str">
            <v>8807081100</v>
          </cell>
          <cell r="K5301" t="str">
            <v/>
          </cell>
        </row>
        <row r="5302">
          <cell r="A5302" t="str">
            <v>19640217 198303 1 003</v>
          </cell>
          <cell r="B5302" t="str">
            <v>131196383</v>
          </cell>
          <cell r="C5302" t="str">
            <v>Drs. YON DIRIANTO, M.Pd.</v>
          </cell>
          <cell r="D5302" t="str">
            <v>IV/b</v>
          </cell>
          <cell r="E5302" t="str">
            <v>01-10-2010</v>
          </cell>
          <cell r="F5302" t="str">
            <v>SITUBONDO</v>
          </cell>
          <cell r="G5302" t="str">
            <v>17-02-1964</v>
          </cell>
          <cell r="H5302" t="str">
            <v>UPTD Pendidikan Kec. Panji</v>
          </cell>
          <cell r="I5302" t="str">
            <v>MIMBAAN RT 01/14 PANJI SITUBONDO 68322</v>
          </cell>
          <cell r="J5302" t="str">
            <v>8807081100</v>
          </cell>
          <cell r="K5302" t="str">
            <v>08-03-2013</v>
          </cell>
        </row>
        <row r="5303">
          <cell r="A5303" t="str">
            <v>19520510 197501 1 006</v>
          </cell>
          <cell r="B5303" t="str">
            <v>130458203</v>
          </cell>
          <cell r="C5303" t="str">
            <v>HARIYANTO, S.Pd.</v>
          </cell>
          <cell r="D5303" t="str">
            <v>IV/b</v>
          </cell>
          <cell r="E5303" t="str">
            <v>01-10-2010</v>
          </cell>
          <cell r="F5303" t="str">
            <v>SITUBONDO</v>
          </cell>
          <cell r="G5303" t="str">
            <v>10-05-1952</v>
          </cell>
          <cell r="H5303" t="str">
            <v>UPTD Pendidikan Kec. Panji</v>
          </cell>
          <cell r="I5303" t="str">
            <v>JL.DIPONEGORO GG.5 NO.2 SITUBONDO 68311</v>
          </cell>
          <cell r="J5303" t="str">
            <v>8807081100</v>
          </cell>
          <cell r="K5303" t="str">
            <v/>
          </cell>
        </row>
        <row r="5304">
          <cell r="A5304" t="str">
            <v>19510521 197502 2 003</v>
          </cell>
          <cell r="B5304" t="str">
            <v>130458306</v>
          </cell>
          <cell r="C5304" t="str">
            <v>RUBINGATUN, A.Ma.Pd.</v>
          </cell>
          <cell r="D5304" t="str">
            <v>IV/a</v>
          </cell>
          <cell r="E5304" t="str">
            <v>01-10-2002</v>
          </cell>
          <cell r="F5304" t="str">
            <v>SURAKARTA</v>
          </cell>
          <cell r="G5304" t="str">
            <v>21-05-1951</v>
          </cell>
          <cell r="H5304" t="str">
            <v>UPTD Pendidikan Kec. Panji</v>
          </cell>
          <cell r="I5304" t="str">
            <v>SITUBONDO</v>
          </cell>
          <cell r="J5304" t="str">
            <v>8807081100</v>
          </cell>
          <cell r="K5304" t="str">
            <v/>
          </cell>
        </row>
        <row r="5305">
          <cell r="A5305" t="str">
            <v/>
          </cell>
          <cell r="B5305" t="str">
            <v>130583816</v>
          </cell>
          <cell r="C5305" t="str">
            <v>S. M. SUYATI</v>
          </cell>
          <cell r="D5305" t="str">
            <v>IV/a</v>
          </cell>
          <cell r="E5305" t="str">
            <v>01-10-2002</v>
          </cell>
          <cell r="F5305" t="str">
            <v>BANYUWANGI</v>
          </cell>
          <cell r="G5305" t="str">
            <v>15-02-1950</v>
          </cell>
          <cell r="H5305" t="str">
            <v>UPTD Pendidikan Kec. Panji</v>
          </cell>
          <cell r="I5305" t="str">
            <v>JL.SUCIPTO G12 NO.2 SITUBONDO 68311</v>
          </cell>
          <cell r="J5305" t="str">
            <v>8807081100</v>
          </cell>
          <cell r="K5305" t="str">
            <v/>
          </cell>
        </row>
        <row r="5306">
          <cell r="A5306" t="str">
            <v>19510606 197401 1 013</v>
          </cell>
          <cell r="B5306" t="str">
            <v>130402824</v>
          </cell>
          <cell r="C5306" t="str">
            <v>EMAD HADIRIANTO</v>
          </cell>
          <cell r="D5306" t="str">
            <v>IV/a</v>
          </cell>
          <cell r="E5306" t="str">
            <v>01-04-2004</v>
          </cell>
          <cell r="F5306" t="str">
            <v>SUMENEP</v>
          </cell>
          <cell r="G5306" t="str">
            <v>06-06-1951</v>
          </cell>
          <cell r="H5306" t="str">
            <v>UPTD Pendidikan Kec. Panji</v>
          </cell>
          <cell r="I5306" t="str">
            <v>PERUM PANJI PERMAI RT.1/22 MIMBAAN 68322</v>
          </cell>
          <cell r="J5306" t="str">
            <v>8807081100</v>
          </cell>
          <cell r="K5306" t="str">
            <v/>
          </cell>
        </row>
        <row r="5307">
          <cell r="A5307" t="str">
            <v>19540212 197702 2 003</v>
          </cell>
          <cell r="B5307" t="str">
            <v>130583774</v>
          </cell>
          <cell r="C5307" t="str">
            <v>SITI MARYAM</v>
          </cell>
          <cell r="D5307" t="str">
            <v>IV/a</v>
          </cell>
          <cell r="E5307" t="str">
            <v>01-04-2005</v>
          </cell>
          <cell r="F5307" t="str">
            <v>BONDOWOSO</v>
          </cell>
          <cell r="G5307" t="str">
            <v>12-02-1954</v>
          </cell>
          <cell r="H5307" t="str">
            <v>UPTD Pendidikan Kec. Panji</v>
          </cell>
          <cell r="I5307" t="str">
            <v>JL.MERAK DAWUHAN SITUBONDO</v>
          </cell>
          <cell r="J5307" t="str">
            <v>8807081100</v>
          </cell>
          <cell r="K5307" t="str">
            <v/>
          </cell>
        </row>
        <row r="5308">
          <cell r="A5308" t="str">
            <v>19531012 197807 1 001</v>
          </cell>
          <cell r="B5308" t="str">
            <v>130621988</v>
          </cell>
          <cell r="C5308" t="str">
            <v>KOMARI, A.Ma.</v>
          </cell>
          <cell r="D5308" t="str">
            <v>IV/a</v>
          </cell>
          <cell r="E5308" t="str">
            <v>01-04-2005</v>
          </cell>
          <cell r="F5308" t="str">
            <v>KEDIRI</v>
          </cell>
          <cell r="G5308" t="str">
            <v>12-10-1953</v>
          </cell>
          <cell r="H5308" t="str">
            <v>UPTD Pendidikan Kec. Panji</v>
          </cell>
          <cell r="I5308" t="str">
            <v>JL.BASUKI RAHMAT RT03 RW9 MIMBAAN 68322</v>
          </cell>
          <cell r="J5308" t="str">
            <v>8807081100</v>
          </cell>
          <cell r="K5308" t="str">
            <v/>
          </cell>
        </row>
        <row r="5309">
          <cell r="A5309" t="str">
            <v>19610214 198504 1 004</v>
          </cell>
          <cell r="B5309" t="str">
            <v>131378383</v>
          </cell>
          <cell r="C5309" t="str">
            <v>Drs. SUHAERI, M.Pd.</v>
          </cell>
          <cell r="D5309" t="str">
            <v>IV/a</v>
          </cell>
          <cell r="E5309" t="str">
            <v>01-10-2005</v>
          </cell>
          <cell r="F5309" t="str">
            <v>SITUBONDO</v>
          </cell>
          <cell r="G5309" t="str">
            <v>14-02-1961</v>
          </cell>
          <cell r="H5309" t="str">
            <v>UPTD Pendidikan Kec. Panji</v>
          </cell>
          <cell r="I5309" t="str">
            <v>JL.PEMUDA NO.44 RT3/I ARDIREJO SIT. 68321</v>
          </cell>
          <cell r="J5309" t="str">
            <v>8807081100</v>
          </cell>
          <cell r="K5309" t="str">
            <v/>
          </cell>
        </row>
        <row r="5310">
          <cell r="A5310" t="str">
            <v>19621127 198603 2 006</v>
          </cell>
          <cell r="B5310" t="str">
            <v>131457325</v>
          </cell>
          <cell r="C5310" t="str">
            <v>NOERAENI, B.A.</v>
          </cell>
          <cell r="D5310" t="str">
            <v>IV/a</v>
          </cell>
          <cell r="E5310" t="str">
            <v>01-10-2008</v>
          </cell>
          <cell r="F5310" t="str">
            <v>CILACAP</v>
          </cell>
          <cell r="G5310" t="str">
            <v>27-11-1962</v>
          </cell>
          <cell r="H5310" t="str">
            <v>UPTD Pendidikan Kec. Panji</v>
          </cell>
          <cell r="I5310" t="str">
            <v>KPR GRIYA PANJI MULYA BLOK C18 SITUBONDO 68322</v>
          </cell>
          <cell r="J5310" t="str">
            <v>8807081100</v>
          </cell>
          <cell r="K5310" t="str">
            <v/>
          </cell>
        </row>
        <row r="5311">
          <cell r="A5311" t="str">
            <v>19590607 198603 2 005</v>
          </cell>
          <cell r="B5311" t="str">
            <v>131617495</v>
          </cell>
          <cell r="C5311" t="str">
            <v>SLAMET SUPRIYATI, S.Pd.</v>
          </cell>
          <cell r="D5311" t="str">
            <v>IV/a</v>
          </cell>
          <cell r="E5311" t="str">
            <v>01-10-2008</v>
          </cell>
          <cell r="F5311" t="str">
            <v>PACITAN</v>
          </cell>
          <cell r="G5311" t="str">
            <v>07-06-1959</v>
          </cell>
          <cell r="H5311" t="str">
            <v>UPTD Pendidikan Kec. Panji</v>
          </cell>
          <cell r="I5311" t="str">
            <v>SITUBONDO</v>
          </cell>
          <cell r="J5311" t="str">
            <v>8807081100</v>
          </cell>
          <cell r="K5311" t="str">
            <v/>
          </cell>
        </row>
        <row r="5312">
          <cell r="A5312" t="str">
            <v>19610608 198603 2 006</v>
          </cell>
          <cell r="B5312" t="str">
            <v>131621871</v>
          </cell>
          <cell r="C5312" t="str">
            <v>YUNI RAHAYU, S.Pd.</v>
          </cell>
          <cell r="D5312" t="str">
            <v>IV/a</v>
          </cell>
          <cell r="E5312" t="str">
            <v>01-10-2008</v>
          </cell>
          <cell r="F5312" t="str">
            <v>SITUBONDO</v>
          </cell>
          <cell r="G5312" t="str">
            <v>08-06-1961</v>
          </cell>
          <cell r="H5312" t="str">
            <v>UPTD Pendidikan Kec. Panji</v>
          </cell>
          <cell r="I5312" t="str">
            <v>MIMBAAN RT1 RW14 KEC.PANJI SIT. 68322</v>
          </cell>
          <cell r="J5312" t="str">
            <v>8807081100</v>
          </cell>
          <cell r="K5312" t="str">
            <v/>
          </cell>
        </row>
        <row r="5313">
          <cell r="A5313" t="str">
            <v>19611228 198603 2 013</v>
          </cell>
          <cell r="B5313" t="str">
            <v>131624479</v>
          </cell>
          <cell r="C5313" t="str">
            <v>FARIDA, S.Pd.</v>
          </cell>
          <cell r="D5313" t="str">
            <v>IV/a</v>
          </cell>
          <cell r="E5313" t="str">
            <v>01-10-2008</v>
          </cell>
          <cell r="F5313" t="str">
            <v>SITUBONDO</v>
          </cell>
          <cell r="G5313" t="str">
            <v>28-12-1961</v>
          </cell>
          <cell r="H5313" t="str">
            <v>UPTD Pendidikan Kec. Panji</v>
          </cell>
          <cell r="I5313" t="str">
            <v>CURAH JERU PANJI SITUBONDO</v>
          </cell>
          <cell r="J5313" t="str">
            <v>8807081100</v>
          </cell>
          <cell r="K5313" t="str">
            <v/>
          </cell>
        </row>
        <row r="5314">
          <cell r="A5314" t="str">
            <v>19560704 198603 2 004</v>
          </cell>
          <cell r="B5314" t="str">
            <v>131606390</v>
          </cell>
          <cell r="C5314" t="str">
            <v>YUSTIANTI, S.Pd.</v>
          </cell>
          <cell r="D5314" t="str">
            <v>IV/a</v>
          </cell>
          <cell r="E5314" t="str">
            <v>01-10-2008</v>
          </cell>
          <cell r="F5314" t="str">
            <v>SITUBONDO</v>
          </cell>
          <cell r="G5314" t="str">
            <v>04-07-1956</v>
          </cell>
          <cell r="H5314" t="str">
            <v>UPTD Pendidikan Kec. Panji</v>
          </cell>
          <cell r="I5314" t="str">
            <v>JL.MAWAR NO. 2A SITUBONDO 68312</v>
          </cell>
          <cell r="J5314" t="str">
            <v>8807081100</v>
          </cell>
          <cell r="K5314" t="str">
            <v/>
          </cell>
        </row>
        <row r="5315">
          <cell r="A5315" t="str">
            <v>19621201 198603 2 008</v>
          </cell>
          <cell r="B5315" t="str">
            <v>131610696</v>
          </cell>
          <cell r="C5315" t="str">
            <v>ROCHMULYANI ARAFA, A.Ma.Pd.</v>
          </cell>
          <cell r="D5315" t="str">
            <v>IV/a</v>
          </cell>
          <cell r="E5315" t="str">
            <v>01-10-2008</v>
          </cell>
          <cell r="F5315" t="str">
            <v>SITUBONDO</v>
          </cell>
          <cell r="G5315" t="str">
            <v>01-12-1962</v>
          </cell>
          <cell r="H5315" t="str">
            <v>UPTD Pendidikan Kec. Panji</v>
          </cell>
          <cell r="I5315" t="str">
            <v>PERUMNAS PANJI PERMAI R/11 SITUBONDO 68322</v>
          </cell>
          <cell r="J5315" t="str">
            <v>8807081100</v>
          </cell>
          <cell r="K5315" t="str">
            <v/>
          </cell>
        </row>
        <row r="5316">
          <cell r="A5316" t="str">
            <v>19630624 198603 2 012</v>
          </cell>
          <cell r="B5316" t="str">
            <v>131630832</v>
          </cell>
          <cell r="C5316" t="str">
            <v>YAYUK SRI RAHAYU, S.Pd.</v>
          </cell>
          <cell r="D5316" t="str">
            <v>IV/a</v>
          </cell>
          <cell r="E5316" t="str">
            <v>01-10-2009</v>
          </cell>
          <cell r="F5316" t="str">
            <v>SITUBONDO</v>
          </cell>
          <cell r="G5316" t="str">
            <v>24-06-1963</v>
          </cell>
          <cell r="H5316" t="str">
            <v>UPTD Pendidikan Kec. Panji</v>
          </cell>
          <cell r="I5316" t="str">
            <v>RAMBAN KULON RT12 CERME BONDOWOSO</v>
          </cell>
          <cell r="J5316" t="str">
            <v>8807081100</v>
          </cell>
          <cell r="K5316" t="str">
            <v/>
          </cell>
        </row>
        <row r="5317">
          <cell r="A5317" t="str">
            <v>19640618 198603 2 016</v>
          </cell>
          <cell r="B5317" t="str">
            <v>131630831</v>
          </cell>
          <cell r="C5317" t="str">
            <v>TUTIK SURYANINGSIH, S.Pd.</v>
          </cell>
          <cell r="D5317" t="str">
            <v>IV/a</v>
          </cell>
          <cell r="E5317" t="str">
            <v>01-10-2009</v>
          </cell>
          <cell r="F5317" t="str">
            <v>SITUBONDO</v>
          </cell>
          <cell r="G5317" t="str">
            <v>18-06-1964</v>
          </cell>
          <cell r="H5317" t="str">
            <v>UPTD Pendidikan Kec. Panji</v>
          </cell>
          <cell r="I5317" t="str">
            <v>JL.MELATI GG.2 NO.19 SITUBONDO 68311</v>
          </cell>
          <cell r="J5317" t="str">
            <v>8807081100</v>
          </cell>
          <cell r="K5317" t="str">
            <v/>
          </cell>
        </row>
        <row r="5318">
          <cell r="A5318" t="str">
            <v>19640806 198603 2 016</v>
          </cell>
          <cell r="B5318" t="str">
            <v>131609686</v>
          </cell>
          <cell r="C5318" t="str">
            <v>Dra. TRI SUTITAH</v>
          </cell>
          <cell r="D5318" t="str">
            <v>IV/a</v>
          </cell>
          <cell r="E5318" t="str">
            <v>01-10-2009</v>
          </cell>
          <cell r="F5318" t="str">
            <v>SITUBONDO</v>
          </cell>
          <cell r="G5318" t="str">
            <v>06-08-1964</v>
          </cell>
          <cell r="H5318" t="str">
            <v>UPTD Pendidikan Kec. Panji</v>
          </cell>
          <cell r="I5318" t="str">
            <v>DS. CURAH JERU TIMUR RT.02 RW.02 68323</v>
          </cell>
          <cell r="J5318" t="str">
            <v>8807081100</v>
          </cell>
          <cell r="K5318" t="str">
            <v/>
          </cell>
        </row>
        <row r="5319">
          <cell r="A5319" t="str">
            <v>19620606 198603 2 015</v>
          </cell>
          <cell r="B5319" t="str">
            <v>131617494</v>
          </cell>
          <cell r="C5319" t="str">
            <v>MENIK RIRIH WIDJIATI, S.Pd.</v>
          </cell>
          <cell r="D5319" t="str">
            <v>IV/a</v>
          </cell>
          <cell r="E5319" t="str">
            <v>01-04-2010</v>
          </cell>
          <cell r="F5319" t="str">
            <v>SITUBONDO</v>
          </cell>
          <cell r="G5319" t="str">
            <v>06-06-1962</v>
          </cell>
          <cell r="H5319" t="str">
            <v>UPTD Pendidikan Kec. Panji</v>
          </cell>
          <cell r="I5319" t="str">
            <v>MIMBAAN RT 03 RW 22 SITUBONDO (68322)</v>
          </cell>
          <cell r="J5319" t="str">
            <v>8807081100</v>
          </cell>
          <cell r="K5319" t="str">
            <v/>
          </cell>
        </row>
        <row r="5320">
          <cell r="A5320" t="str">
            <v>19690729 199308 1 001</v>
          </cell>
          <cell r="B5320" t="str">
            <v>132029434</v>
          </cell>
          <cell r="C5320" t="str">
            <v>MANSUR, S.Pd.</v>
          </cell>
          <cell r="D5320" t="str">
            <v>IV/a</v>
          </cell>
          <cell r="E5320" t="str">
            <v>01-04-2013</v>
          </cell>
          <cell r="F5320" t="str">
            <v>SITUBONDO</v>
          </cell>
          <cell r="G5320" t="str">
            <v>29-07-1969</v>
          </cell>
          <cell r="H5320" t="str">
            <v>UPTD Pendidikan Kec. Panji</v>
          </cell>
          <cell r="I5320" t="str">
            <v>KESAMBIRAMPAK RT2 RW3 SITUBONDO 68362</v>
          </cell>
          <cell r="J5320" t="str">
            <v>8807081100</v>
          </cell>
          <cell r="K5320" t="str">
            <v/>
          </cell>
        </row>
        <row r="5321">
          <cell r="A5321" t="str">
            <v>19601202 198603 1 014</v>
          </cell>
          <cell r="B5321" t="str">
            <v>131457323</v>
          </cell>
          <cell r="C5321" t="str">
            <v>SYARKAWI, A.Ma.</v>
          </cell>
          <cell r="D5321" t="str">
            <v>IV/a</v>
          </cell>
          <cell r="E5321" t="str">
            <v>01-04-2013</v>
          </cell>
          <cell r="F5321" t="str">
            <v>SITUBONDO</v>
          </cell>
          <cell r="G5321" t="str">
            <v>02-12-1960</v>
          </cell>
          <cell r="H5321" t="str">
            <v>UPTD Pendidikan Kec. Panji</v>
          </cell>
          <cell r="I5321" t="str">
            <v>ALASMALANG RT3 RW5 SITUBONDO 68351</v>
          </cell>
          <cell r="J5321" t="str">
            <v>8807081100</v>
          </cell>
          <cell r="K5321" t="str">
            <v/>
          </cell>
        </row>
        <row r="5322">
          <cell r="A5322" t="str">
            <v>19550505 198103 1 045</v>
          </cell>
          <cell r="B5322" t="str">
            <v>130910829</v>
          </cell>
          <cell r="C5322" t="str">
            <v>HERI ANDRIANTO, S.Pd.</v>
          </cell>
          <cell r="D5322" t="str">
            <v>III/d</v>
          </cell>
          <cell r="E5322" t="str">
            <v>01-10-2009</v>
          </cell>
          <cell r="F5322" t="str">
            <v>JEMBER</v>
          </cell>
          <cell r="G5322" t="str">
            <v>05-05-1955</v>
          </cell>
          <cell r="H5322" t="str">
            <v>UPTD Pendidikan Kec. Panji</v>
          </cell>
          <cell r="I5322" t="str">
            <v>JL.PEMUDA GG.IV NO.43 SITUBONDO 68321</v>
          </cell>
          <cell r="J5322" t="str">
            <v>8807081100</v>
          </cell>
          <cell r="K5322" t="str">
            <v/>
          </cell>
        </row>
        <row r="5323">
          <cell r="A5323" t="str">
            <v>19690917 199308 1 001</v>
          </cell>
          <cell r="B5323" t="str">
            <v>132029435</v>
          </cell>
          <cell r="C5323" t="str">
            <v>HADI SUKOMULYONO, S.Pd.</v>
          </cell>
          <cell r="D5323" t="str">
            <v>III/d</v>
          </cell>
          <cell r="E5323" t="str">
            <v>01-10-2010</v>
          </cell>
          <cell r="F5323" t="str">
            <v>BANYUWANGI</v>
          </cell>
          <cell r="G5323" t="str">
            <v>17-09-1969</v>
          </cell>
          <cell r="H5323" t="str">
            <v>UPTD Pendidikan Kec. Panji</v>
          </cell>
          <cell r="I5323" t="str">
            <v>KESAMBIRAMPAK RT2 RW4 SITUBONDO 68362</v>
          </cell>
          <cell r="J5323" t="str">
            <v>8807081100</v>
          </cell>
          <cell r="K5323" t="str">
            <v/>
          </cell>
        </row>
        <row r="5324">
          <cell r="A5324" t="str">
            <v>19640312 198602 1 008</v>
          </cell>
          <cell r="B5324" t="str">
            <v>131590678</v>
          </cell>
          <cell r="C5324" t="str">
            <v>DARMANTO, S.Pd.</v>
          </cell>
          <cell r="D5324" t="str">
            <v>III/d</v>
          </cell>
          <cell r="E5324" t="str">
            <v>01-10-2010</v>
          </cell>
          <cell r="F5324" t="str">
            <v>SITUBONDO</v>
          </cell>
          <cell r="G5324" t="str">
            <v>12-03-1964</v>
          </cell>
          <cell r="H5324" t="str">
            <v>UPTD Pendidikan Kec. Panji</v>
          </cell>
          <cell r="I5324" t="str">
            <v>CURAH JERU RT 04 RW 02 KEC. PANJI (68323)</v>
          </cell>
          <cell r="J5324" t="str">
            <v>8807081100</v>
          </cell>
          <cell r="K5324" t="str">
            <v/>
          </cell>
        </row>
        <row r="5325">
          <cell r="A5325" t="str">
            <v>19690405 199104 2 001</v>
          </cell>
          <cell r="B5325" t="str">
            <v>131895192</v>
          </cell>
          <cell r="C5325" t="str">
            <v>ARI KUNTIYANI, S.Pd.</v>
          </cell>
          <cell r="D5325" t="str">
            <v>III/d</v>
          </cell>
          <cell r="E5325" t="str">
            <v>01-10-2010</v>
          </cell>
          <cell r="F5325" t="str">
            <v>SITUBONDO</v>
          </cell>
          <cell r="G5325" t="str">
            <v>05-04-1969</v>
          </cell>
          <cell r="H5325" t="str">
            <v>UPTD Pendidikan Kec. Panji</v>
          </cell>
          <cell r="I5325" t="str">
            <v>GRIYA PANJI MULYA BLOK I-19 CURAH JERU SIT. 68323</v>
          </cell>
          <cell r="J5325" t="str">
            <v>8807081100</v>
          </cell>
          <cell r="K5325" t="str">
            <v/>
          </cell>
        </row>
        <row r="5326">
          <cell r="A5326" t="str">
            <v>19550424 198103 2 004</v>
          </cell>
          <cell r="B5326" t="str">
            <v>130926441</v>
          </cell>
          <cell r="C5326" t="str">
            <v>SITI MARIYAM, S.Pd.</v>
          </cell>
          <cell r="D5326" t="str">
            <v>III/d</v>
          </cell>
          <cell r="E5326" t="str">
            <v>01-10-2010</v>
          </cell>
          <cell r="F5326" t="str">
            <v>SITUBONDO</v>
          </cell>
          <cell r="G5326" t="str">
            <v>24-04-1955</v>
          </cell>
          <cell r="H5326" t="str">
            <v>UPTD Pendidikan Kec. Panji</v>
          </cell>
          <cell r="I5326" t="str">
            <v>JL.A. YANI GG.03/39 SITUBONDO 68311</v>
          </cell>
          <cell r="J5326" t="str">
            <v>8807081100</v>
          </cell>
          <cell r="K5326" t="str">
            <v/>
          </cell>
        </row>
        <row r="5327">
          <cell r="A5327" t="str">
            <v>19650801 199202 1 001</v>
          </cell>
          <cell r="B5327" t="str">
            <v>131976359</v>
          </cell>
          <cell r="C5327" t="str">
            <v>KENARNO, S.Pd.</v>
          </cell>
          <cell r="D5327" t="str">
            <v>III/d</v>
          </cell>
          <cell r="E5327" t="str">
            <v>01-10-2012</v>
          </cell>
          <cell r="F5327" t="str">
            <v>SITUBONDO</v>
          </cell>
          <cell r="G5327" t="str">
            <v>01-08-1965</v>
          </cell>
          <cell r="H5327" t="str">
            <v>UPTD Pendidikan Kec. Panji</v>
          </cell>
          <cell r="I5327" t="str">
            <v>BANYUPUTIH RT2 RW1 SITUBONDO</v>
          </cell>
          <cell r="J5327" t="str">
            <v>8807081100</v>
          </cell>
          <cell r="K5327" t="str">
            <v/>
          </cell>
        </row>
        <row r="5328">
          <cell r="A5328" t="str">
            <v>19601207 198003 2 001</v>
          </cell>
          <cell r="B5328" t="str">
            <v>130817364</v>
          </cell>
          <cell r="C5328" t="str">
            <v>SULAMI, S.Pd.</v>
          </cell>
          <cell r="D5328" t="str">
            <v>III/c</v>
          </cell>
          <cell r="E5328" t="str">
            <v>01-04-2011</v>
          </cell>
          <cell r="F5328" t="str">
            <v>SITUBONDO</v>
          </cell>
          <cell r="G5328" t="str">
            <v>07-12-1960</v>
          </cell>
          <cell r="H5328" t="str">
            <v>UPTD Pendidikan Kec. Panji</v>
          </cell>
          <cell r="I5328" t="str">
            <v>JL. PANJI ANOM RT 01 RW 14 MIMBAAN SIT (68322)</v>
          </cell>
          <cell r="J5328" t="str">
            <v>8807081100</v>
          </cell>
          <cell r="K5328" t="str">
            <v/>
          </cell>
        </row>
        <row r="5329">
          <cell r="A5329" t="str">
            <v>19610518 198603 2 007</v>
          </cell>
          <cell r="B5329" t="str">
            <v>131630834</v>
          </cell>
          <cell r="C5329" t="str">
            <v>LILIK ROSLIYAH</v>
          </cell>
          <cell r="D5329" t="str">
            <v>III/b</v>
          </cell>
          <cell r="E5329" t="str">
            <v>01-04-2005</v>
          </cell>
          <cell r="F5329" t="str">
            <v>SITUBONDO</v>
          </cell>
          <cell r="G5329" t="str">
            <v>18-05-1961</v>
          </cell>
          <cell r="H5329" t="str">
            <v>UPTD Pendidikan Kec. Panji</v>
          </cell>
          <cell r="I5329" t="str">
            <v>JL MADURA RT:3/05 SITUBONDO 68322</v>
          </cell>
          <cell r="J5329" t="str">
            <v>8807081100</v>
          </cell>
          <cell r="K5329" t="str">
            <v/>
          </cell>
        </row>
        <row r="5330">
          <cell r="A5330" t="str">
            <v>19790614 200801 2 020</v>
          </cell>
          <cell r="B5330" t="str">
            <v>510223048</v>
          </cell>
          <cell r="C5330" t="str">
            <v>WAHYU HASANAH THOHA, S.P.</v>
          </cell>
          <cell r="D5330" t="str">
            <v>III/b</v>
          </cell>
          <cell r="E5330" t="str">
            <v>01-10-2011</v>
          </cell>
          <cell r="F5330" t="str">
            <v>SITUBONDO</v>
          </cell>
          <cell r="G5330" t="str">
            <v>14-06-1979</v>
          </cell>
          <cell r="H5330" t="str">
            <v>UPTD Pendidikan Kec. Panji</v>
          </cell>
          <cell r="I5330" t="str">
            <v>JL.IJEN GG.2 NO.6 RT.2/4 KEL.MIMBAAN SITUBONDO</v>
          </cell>
          <cell r="J5330" t="str">
            <v>8807081100</v>
          </cell>
          <cell r="K5330" t="str">
            <v/>
          </cell>
        </row>
        <row r="5331">
          <cell r="A5331" t="str">
            <v>19670905 200501 1 012</v>
          </cell>
          <cell r="B5331" t="str">
            <v>510146329</v>
          </cell>
          <cell r="C5331" t="str">
            <v>SUPRIYADI, A.Md.</v>
          </cell>
          <cell r="D5331" t="str">
            <v>III/b</v>
          </cell>
          <cell r="E5331" t="str">
            <v>01-04-2013</v>
          </cell>
          <cell r="F5331" t="str">
            <v>SITUBONDO</v>
          </cell>
          <cell r="G5331" t="str">
            <v>05-09-1967</v>
          </cell>
          <cell r="H5331" t="str">
            <v>UPTD Pendidikan Kec. Panji</v>
          </cell>
          <cell r="I5331" t="str">
            <v>CURAH JERU RT03/RW02 KECAMATAN PANJI</v>
          </cell>
          <cell r="J5331" t="str">
            <v>8807081100</v>
          </cell>
          <cell r="K5331" t="str">
            <v/>
          </cell>
        </row>
        <row r="5332">
          <cell r="A5332" t="str">
            <v>19791015 200903 2 001</v>
          </cell>
          <cell r="B5332" t="str">
            <v>910000260</v>
          </cell>
          <cell r="C5332" t="str">
            <v>NOVITA SARI, S.Sos.</v>
          </cell>
          <cell r="D5332" t="str">
            <v>III/b</v>
          </cell>
          <cell r="E5332" t="str">
            <v>01-04-2013</v>
          </cell>
          <cell r="F5332" t="str">
            <v>SITUBONDO</v>
          </cell>
          <cell r="G5332" t="str">
            <v>15-10-1979</v>
          </cell>
          <cell r="H5332" t="str">
            <v>UPTD Pendidikan Kec. Panji</v>
          </cell>
          <cell r="I5332" t="str">
            <v>KP KILENSARI SELATAN RT03/RW02 KILENSARI PANARUKAN</v>
          </cell>
          <cell r="J5332" t="str">
            <v>8807081100</v>
          </cell>
          <cell r="K5332" t="str">
            <v/>
          </cell>
        </row>
        <row r="5333">
          <cell r="A5333" t="str">
            <v>19651221 200903 1 001</v>
          </cell>
          <cell r="B5333" t="str">
            <v>910000006</v>
          </cell>
          <cell r="C5333" t="str">
            <v>Drs. NANANG ANWAR PURWANTO</v>
          </cell>
          <cell r="D5333" t="str">
            <v>III/b</v>
          </cell>
          <cell r="E5333" t="str">
            <v>01-04-2013</v>
          </cell>
          <cell r="F5333" t="str">
            <v>MALANG</v>
          </cell>
          <cell r="G5333" t="str">
            <v>21-12-1965</v>
          </cell>
          <cell r="H5333" t="str">
            <v>UPTD Pendidikan Kec. Panji</v>
          </cell>
          <cell r="I5333" t="str">
            <v/>
          </cell>
          <cell r="J5333" t="str">
            <v>8807081100</v>
          </cell>
          <cell r="K5333" t="str">
            <v/>
          </cell>
        </row>
        <row r="5334">
          <cell r="A5334" t="str">
            <v>19800518 200501 1 006</v>
          </cell>
          <cell r="B5334" t="str">
            <v>510146143</v>
          </cell>
          <cell r="C5334" t="str">
            <v>HERI SULISTIYONO, A.Ma.</v>
          </cell>
          <cell r="D5334" t="str">
            <v>III/a</v>
          </cell>
          <cell r="E5334" t="str">
            <v>01-10-2010</v>
          </cell>
          <cell r="F5334" t="str">
            <v>SITUBONDO</v>
          </cell>
          <cell r="G5334" t="str">
            <v>18-05-1980</v>
          </cell>
          <cell r="H5334" t="str">
            <v>UPTD Pendidikan Kec. Panji</v>
          </cell>
          <cell r="I5334" t="str">
            <v/>
          </cell>
          <cell r="J5334" t="str">
            <v>8807081100</v>
          </cell>
          <cell r="K5334" t="str">
            <v/>
          </cell>
        </row>
        <row r="5335">
          <cell r="A5335" t="str">
            <v>19731225 200501 2 007</v>
          </cell>
          <cell r="B5335" t="str">
            <v>510146197</v>
          </cell>
          <cell r="C5335" t="str">
            <v>HOSNAINI, A.Ma.Pd.</v>
          </cell>
          <cell r="D5335" t="str">
            <v>III/a</v>
          </cell>
          <cell r="E5335" t="str">
            <v>01-04-2011</v>
          </cell>
          <cell r="F5335" t="str">
            <v>SITUBONDO</v>
          </cell>
          <cell r="G5335" t="str">
            <v>25-12-1973</v>
          </cell>
          <cell r="H5335" t="str">
            <v>UPTD Pendidikan Kec. Panji</v>
          </cell>
          <cell r="I5335" t="str">
            <v/>
          </cell>
          <cell r="J5335" t="str">
            <v>8807081100</v>
          </cell>
          <cell r="K5335" t="str">
            <v/>
          </cell>
        </row>
        <row r="5336">
          <cell r="A5336" t="str">
            <v>19640818 198703 1 017</v>
          </cell>
          <cell r="B5336" t="str">
            <v>131520680</v>
          </cell>
          <cell r="C5336" t="str">
            <v>HARI ATMOKO</v>
          </cell>
          <cell r="D5336" t="str">
            <v>II/d</v>
          </cell>
          <cell r="E5336" t="str">
            <v>01-10-1999</v>
          </cell>
          <cell r="F5336" t="str">
            <v>SITUBONDO</v>
          </cell>
          <cell r="G5336" t="str">
            <v>18-08-1964</v>
          </cell>
          <cell r="H5336" t="str">
            <v>UPTD Pendidikan Kec. Panji</v>
          </cell>
          <cell r="I5336" t="str">
            <v>PERUMDIN SDN 4 KILENSARI KEC. PANARUKAN</v>
          </cell>
          <cell r="J5336" t="str">
            <v>8807081100</v>
          </cell>
          <cell r="K5336" t="str">
            <v/>
          </cell>
        </row>
        <row r="5337">
          <cell r="A5337" t="str">
            <v>19770715 200501 2 023</v>
          </cell>
          <cell r="B5337" t="str">
            <v>510146192</v>
          </cell>
          <cell r="C5337" t="str">
            <v>KHUZAINAH, A.Ma.Pd.</v>
          </cell>
          <cell r="D5337" t="str">
            <v>II/d</v>
          </cell>
          <cell r="E5337" t="str">
            <v>01-04-2011</v>
          </cell>
          <cell r="F5337" t="str">
            <v>LAMONGAN</v>
          </cell>
          <cell r="G5337" t="str">
            <v>15-07-1977</v>
          </cell>
          <cell r="H5337" t="str">
            <v>UPTD Pendidikan Kec. Panji</v>
          </cell>
          <cell r="I5337" t="str">
            <v>PERUMNAS PANJI PERMAI BLOK HH/15 SITUBONDO</v>
          </cell>
          <cell r="J5337" t="str">
            <v>8807081100</v>
          </cell>
          <cell r="K5337" t="str">
            <v/>
          </cell>
        </row>
        <row r="5338">
          <cell r="A5338" t="str">
            <v>19570814 198703 1 009</v>
          </cell>
          <cell r="B5338" t="str">
            <v>131552951</v>
          </cell>
          <cell r="C5338" t="str">
            <v>SUMARTONO</v>
          </cell>
          <cell r="D5338" t="str">
            <v>II/d</v>
          </cell>
          <cell r="E5338" t="str">
            <v>01-04-2013</v>
          </cell>
          <cell r="F5338" t="str">
            <v>SURABAYA</v>
          </cell>
          <cell r="G5338" t="str">
            <v>14-08-1957</v>
          </cell>
          <cell r="H5338" t="str">
            <v>UPTD Pendidikan Kec. Panji</v>
          </cell>
          <cell r="I5338" t="str">
            <v>PERUM GRIYA PANJI MULYA RT 01 RW 12 SITUBONDO</v>
          </cell>
          <cell r="J5338" t="str">
            <v>8807081100</v>
          </cell>
          <cell r="K5338" t="str">
            <v/>
          </cell>
        </row>
        <row r="5339">
          <cell r="A5339" t="str">
            <v>19590315 198504 1 001</v>
          </cell>
          <cell r="B5339" t="str">
            <v>131336696</v>
          </cell>
          <cell r="C5339" t="str">
            <v>HAERUDDIN</v>
          </cell>
          <cell r="D5339" t="str">
            <v>II/d</v>
          </cell>
          <cell r="E5339" t="str">
            <v>01-04-2013</v>
          </cell>
          <cell r="F5339" t="str">
            <v>SITUBONDO</v>
          </cell>
          <cell r="G5339" t="str">
            <v>15-03-1959</v>
          </cell>
          <cell r="H5339" t="str">
            <v>UPTD Pendidikan Kec. Panji</v>
          </cell>
          <cell r="I5339" t="str">
            <v>DS. PANJI LOR RT 01 RW 03 KEC. PANJI SIT. (68361)</v>
          </cell>
          <cell r="J5339" t="str">
            <v>8807081100</v>
          </cell>
          <cell r="K5339" t="str">
            <v/>
          </cell>
        </row>
        <row r="5340">
          <cell r="A5340" t="str">
            <v>19600312 198904 1 001</v>
          </cell>
          <cell r="B5340" t="str">
            <v>131734965</v>
          </cell>
          <cell r="C5340" t="str">
            <v>PURWOTO</v>
          </cell>
          <cell r="D5340" t="str">
            <v>II/d</v>
          </cell>
          <cell r="E5340" t="str">
            <v>01-04-2013</v>
          </cell>
          <cell r="F5340" t="str">
            <v>BANYUWANGI</v>
          </cell>
          <cell r="G5340" t="str">
            <v>12-03-1960</v>
          </cell>
          <cell r="H5340" t="str">
            <v>UPTD Pendidikan Kec. Panji</v>
          </cell>
          <cell r="I5340" t="str">
            <v>KESAMBIRAMPAK RT 02 RW 03 KEC. KAPONGAN SIT. 68362</v>
          </cell>
          <cell r="J5340" t="str">
            <v>8807081100</v>
          </cell>
          <cell r="K5340" t="str">
            <v/>
          </cell>
        </row>
        <row r="5341">
          <cell r="A5341" t="str">
            <v>19690627 200501 1 005</v>
          </cell>
          <cell r="B5341" t="str">
            <v>510146201</v>
          </cell>
          <cell r="C5341" t="str">
            <v>SUKARI, A.Ma.Pd.</v>
          </cell>
          <cell r="D5341" t="str">
            <v>II/c</v>
          </cell>
          <cell r="E5341" t="str">
            <v>01-10-2009</v>
          </cell>
          <cell r="F5341" t="str">
            <v>BANYUWANGI</v>
          </cell>
          <cell r="G5341" t="str">
            <v>27-06-1969</v>
          </cell>
          <cell r="H5341" t="str">
            <v>UPTD Pendidikan Kec. Panji</v>
          </cell>
          <cell r="I5341" t="str">
            <v>JL A.YANI RT05/RW06, KEL.DAWUHAN, SITUBONDO</v>
          </cell>
          <cell r="J5341" t="str">
            <v>8807081100</v>
          </cell>
          <cell r="K5341" t="str">
            <v/>
          </cell>
        </row>
        <row r="5342">
          <cell r="A5342" t="str">
            <v>19670612 200604 2 015</v>
          </cell>
          <cell r="B5342" t="str">
            <v>510157168</v>
          </cell>
          <cell r="C5342" t="str">
            <v>YUNI RAHMANINGATI</v>
          </cell>
          <cell r="D5342" t="str">
            <v>II/c</v>
          </cell>
          <cell r="E5342" t="str">
            <v>01-10-2012</v>
          </cell>
          <cell r="F5342" t="str">
            <v>SITUBONDO</v>
          </cell>
          <cell r="G5342" t="str">
            <v>12-06-1967</v>
          </cell>
          <cell r="H5342" t="str">
            <v>UPTD Pendidikan Kec. Panji</v>
          </cell>
          <cell r="I5342" t="str">
            <v>JL. BASUKI RAHMAT RT 02 RW 09 MIMBAAN PANJI SIT</v>
          </cell>
          <cell r="J5342" t="str">
            <v>8807081100</v>
          </cell>
          <cell r="K5342" t="str">
            <v/>
          </cell>
        </row>
        <row r="5343">
          <cell r="A5343" t="str">
            <v>19631118 200701 2 004</v>
          </cell>
          <cell r="B5343" t="str">
            <v>510193214</v>
          </cell>
          <cell r="C5343" t="str">
            <v>RITA GANIFO NINGSIH</v>
          </cell>
          <cell r="D5343" t="str">
            <v>II/c</v>
          </cell>
          <cell r="E5343" t="str">
            <v>01-04-2013</v>
          </cell>
          <cell r="F5343" t="str">
            <v>SITUBONDO</v>
          </cell>
          <cell r="G5343" t="str">
            <v>18-11-1963</v>
          </cell>
          <cell r="H5343" t="str">
            <v>UPTD Pendidikan Kec. Panji</v>
          </cell>
          <cell r="I5343" t="str">
            <v>PANJI KIDUL RT 2 RW 1 PANJI SITUBONDO</v>
          </cell>
          <cell r="J5343" t="str">
            <v>8807081100</v>
          </cell>
          <cell r="K5343" t="str">
            <v/>
          </cell>
        </row>
        <row r="5344">
          <cell r="A5344" t="str">
            <v>19650308 198603 2 013</v>
          </cell>
          <cell r="B5344" t="str">
            <v>131609688</v>
          </cell>
          <cell r="C5344" t="str">
            <v>SRI HARTINI</v>
          </cell>
          <cell r="D5344" t="str">
            <v>II/c</v>
          </cell>
          <cell r="E5344" t="str">
            <v>01-04-2013</v>
          </cell>
          <cell r="F5344" t="str">
            <v>SITUBONDO</v>
          </cell>
          <cell r="G5344" t="str">
            <v>08-03-1965</v>
          </cell>
          <cell r="H5344" t="str">
            <v>UPTD Pendidikan Kec. Panji</v>
          </cell>
          <cell r="I5344" t="str">
            <v>TANJUNG KAMAL RT.10 RW.14 MANGARAN 68363</v>
          </cell>
          <cell r="J5344" t="str">
            <v>8807081100</v>
          </cell>
          <cell r="K5344" t="str">
            <v/>
          </cell>
        </row>
        <row r="5345">
          <cell r="A5345" t="str">
            <v>19700413 200501 2 012</v>
          </cell>
          <cell r="B5345" t="str">
            <v>510146202</v>
          </cell>
          <cell r="C5345" t="str">
            <v>SULASTRI, A.Ma.</v>
          </cell>
          <cell r="D5345" t="str">
            <v>II/b</v>
          </cell>
          <cell r="E5345" t="str">
            <v>01-10-2009</v>
          </cell>
          <cell r="F5345" t="str">
            <v>NGANJUK</v>
          </cell>
          <cell r="G5345" t="str">
            <v>13-04-1970</v>
          </cell>
          <cell r="H5345" t="str">
            <v>UPTD Pendidikan Kec. Panji</v>
          </cell>
          <cell r="I5345" t="str">
            <v/>
          </cell>
          <cell r="J5345" t="str">
            <v>8807081100</v>
          </cell>
          <cell r="K5345" t="str">
            <v/>
          </cell>
        </row>
        <row r="5346">
          <cell r="A5346" t="str">
            <v>19621012 200701 2 006</v>
          </cell>
          <cell r="B5346" t="str">
            <v>510202781</v>
          </cell>
          <cell r="C5346" t="str">
            <v>SITI ROMLAH SOELAIMANIAH, A.Ma.Pd.</v>
          </cell>
          <cell r="D5346" t="str">
            <v>II/b</v>
          </cell>
          <cell r="E5346" t="str">
            <v>01-10-2010</v>
          </cell>
          <cell r="F5346" t="str">
            <v>SITUBONDO</v>
          </cell>
          <cell r="G5346" t="str">
            <v>12-10-1962</v>
          </cell>
          <cell r="H5346" t="str">
            <v>UPTD Pendidikan Kec. Panji</v>
          </cell>
          <cell r="I5346" t="str">
            <v>JL A YANI I/73 RT 1 RW 1 DAWUHAN SITUBONDO</v>
          </cell>
          <cell r="J5346" t="str">
            <v>8807081100</v>
          </cell>
          <cell r="K5346" t="str">
            <v/>
          </cell>
        </row>
        <row r="5347">
          <cell r="A5347" t="str">
            <v>19690413 200701 1 025</v>
          </cell>
          <cell r="B5347" t="str">
            <v>510202323</v>
          </cell>
          <cell r="C5347" t="str">
            <v>SUGIANTO</v>
          </cell>
          <cell r="D5347" t="str">
            <v>II/b</v>
          </cell>
          <cell r="E5347" t="str">
            <v>01-10-2010</v>
          </cell>
          <cell r="F5347" t="str">
            <v>SITUBONDO</v>
          </cell>
          <cell r="G5347" t="str">
            <v>13-04-1969</v>
          </cell>
          <cell r="H5347" t="str">
            <v>UPTD Pendidikan Kec. Panji</v>
          </cell>
          <cell r="I5347" t="str">
            <v>CURAH JERU RT 1 RW 8 PANJI</v>
          </cell>
          <cell r="J5347" t="str">
            <v>8807081100</v>
          </cell>
          <cell r="K5347" t="str">
            <v/>
          </cell>
        </row>
        <row r="5348">
          <cell r="A5348" t="str">
            <v>19801015 200701 1 005</v>
          </cell>
          <cell r="B5348" t="str">
            <v>510200970</v>
          </cell>
          <cell r="C5348" t="str">
            <v>RACHMAT HIDAYAT</v>
          </cell>
          <cell r="D5348" t="str">
            <v>II/b</v>
          </cell>
          <cell r="E5348" t="str">
            <v>01-10-2010</v>
          </cell>
          <cell r="F5348" t="str">
            <v>SITUBONDO</v>
          </cell>
          <cell r="G5348" t="str">
            <v>15-10-1980</v>
          </cell>
          <cell r="H5348" t="str">
            <v>UPTD Pendidikan Kec. Panji</v>
          </cell>
          <cell r="I5348" t="str">
            <v>JL. BASUKI RACHMAT RT 02 RW 10 KEL. MIMBAAN PANJI</v>
          </cell>
          <cell r="J5348" t="str">
            <v>8807081100</v>
          </cell>
          <cell r="K5348" t="str">
            <v/>
          </cell>
        </row>
        <row r="5349">
          <cell r="A5349" t="str">
            <v>19670628 200701 2 009</v>
          </cell>
          <cell r="B5349" t="str">
            <v>510192922</v>
          </cell>
          <cell r="C5349" t="str">
            <v>RUSMIYATI</v>
          </cell>
          <cell r="D5349" t="str">
            <v>II/b</v>
          </cell>
          <cell r="E5349" t="str">
            <v>01-04-2011</v>
          </cell>
          <cell r="F5349" t="str">
            <v>SITUBONDO</v>
          </cell>
          <cell r="G5349" t="str">
            <v>28-06-1967</v>
          </cell>
          <cell r="H5349" t="str">
            <v>UPTD Pendidikan Kec. Panji</v>
          </cell>
          <cell r="I5349" t="str">
            <v>JL PLAOSA RT 1 RW 3 PATOKAN SITUBONDO</v>
          </cell>
          <cell r="J5349" t="str">
            <v>8807081100</v>
          </cell>
          <cell r="K5349" t="str">
            <v/>
          </cell>
        </row>
        <row r="5350">
          <cell r="A5350" t="str">
            <v>19850522 200801 2 003</v>
          </cell>
          <cell r="B5350" t="str">
            <v>510229261</v>
          </cell>
          <cell r="C5350" t="str">
            <v>SUCI ISNAINI WARNI</v>
          </cell>
          <cell r="D5350" t="str">
            <v>II/b</v>
          </cell>
          <cell r="E5350" t="str">
            <v>01-10-2011</v>
          </cell>
          <cell r="F5350" t="str">
            <v>SITUBONDO</v>
          </cell>
          <cell r="G5350" t="str">
            <v>22-05-1985</v>
          </cell>
          <cell r="H5350" t="str">
            <v>UPTD Pendidikan Kec. Panji</v>
          </cell>
          <cell r="I5350" t="str">
            <v>JL.OLEAN RT.3/10 CURAH JERU BARAT KEC.PANJI</v>
          </cell>
          <cell r="J5350" t="str">
            <v>8807081100</v>
          </cell>
          <cell r="K5350" t="str">
            <v/>
          </cell>
        </row>
        <row r="5351">
          <cell r="A5351" t="str">
            <v>19690108 200801 2 011</v>
          </cell>
          <cell r="B5351" t="str">
            <v>510229436</v>
          </cell>
          <cell r="C5351" t="str">
            <v>FATIMAH</v>
          </cell>
          <cell r="D5351" t="str">
            <v>II/b</v>
          </cell>
          <cell r="E5351" t="str">
            <v>01-10-2011</v>
          </cell>
          <cell r="F5351" t="str">
            <v>SITUBONDO</v>
          </cell>
          <cell r="G5351" t="str">
            <v>08-01-1969</v>
          </cell>
          <cell r="H5351" t="str">
            <v>UPTD Pendidikan Kec. Panji</v>
          </cell>
          <cell r="I5351" t="str">
            <v>KP. SARSE RT 02 RW 03 DS. KESAMBIRAMPAK SITUBONDO</v>
          </cell>
          <cell r="J5351" t="str">
            <v>8807081100</v>
          </cell>
          <cell r="K5351" t="str">
            <v/>
          </cell>
        </row>
        <row r="5352">
          <cell r="A5352" t="str">
            <v>19531118 197601 2 003</v>
          </cell>
          <cell r="B5352" t="str">
            <v>130499026</v>
          </cell>
          <cell r="C5352" t="str">
            <v>SUNARTI, S.Pd.</v>
          </cell>
          <cell r="D5352" t="str">
            <v>IV/b</v>
          </cell>
          <cell r="E5352" t="str">
            <v>01-10-2008</v>
          </cell>
          <cell r="F5352" t="str">
            <v>TRENGGALEK</v>
          </cell>
          <cell r="G5352" t="str">
            <v>18-11-1953</v>
          </cell>
          <cell r="H5352" t="str">
            <v>SDN 1 Ardirejo Kec. Panji</v>
          </cell>
          <cell r="I5352" t="str">
            <v>JL.SEMERU GG2 RT1 RW11 MIMBAAN 68322</v>
          </cell>
          <cell r="J5352" t="str">
            <v>8807081101</v>
          </cell>
          <cell r="K5352" t="str">
            <v/>
          </cell>
        </row>
        <row r="5353">
          <cell r="A5353" t="str">
            <v>19541009 197601 2 002</v>
          </cell>
          <cell r="B5353" t="str">
            <v>130498851</v>
          </cell>
          <cell r="C5353" t="str">
            <v>SUTIWI</v>
          </cell>
          <cell r="D5353" t="str">
            <v>IV/b</v>
          </cell>
          <cell r="E5353" t="str">
            <v>01-04-2009</v>
          </cell>
          <cell r="F5353" t="str">
            <v>SITUBONDO</v>
          </cell>
          <cell r="G5353" t="str">
            <v>09-10-1954</v>
          </cell>
          <cell r="H5353" t="str">
            <v>SDN 1 Ardirejo Kec. Panji</v>
          </cell>
          <cell r="I5353" t="str">
            <v>JL.ARGOPURO 10 SITUBONDO 68322</v>
          </cell>
          <cell r="J5353" t="str">
            <v>8807081101</v>
          </cell>
          <cell r="K5353" t="str">
            <v/>
          </cell>
        </row>
        <row r="5354">
          <cell r="A5354" t="str">
            <v>19570810 197707 2 001</v>
          </cell>
          <cell r="B5354" t="str">
            <v>130584222</v>
          </cell>
          <cell r="C5354" t="str">
            <v>SUPARTIANI, A.Ma.Pd.</v>
          </cell>
          <cell r="D5354" t="str">
            <v>IV/b</v>
          </cell>
          <cell r="E5354" t="str">
            <v>01-04-2010</v>
          </cell>
          <cell r="F5354" t="str">
            <v>TRENGGALEK</v>
          </cell>
          <cell r="G5354" t="str">
            <v>10-08-1957</v>
          </cell>
          <cell r="H5354" t="str">
            <v>SDN 1 Ardirejo Kec. Panji</v>
          </cell>
          <cell r="I5354" t="str">
            <v>PERUM ARGOPURO PERMAI J-106 RT 04 SITUBONDO 68322</v>
          </cell>
          <cell r="J5354" t="str">
            <v>8807081101</v>
          </cell>
          <cell r="K5354" t="str">
            <v/>
          </cell>
        </row>
        <row r="5355">
          <cell r="A5355" t="str">
            <v>19540404 197403 2 007</v>
          </cell>
          <cell r="B5355" t="str">
            <v>130403127</v>
          </cell>
          <cell r="C5355" t="str">
            <v>HJ. SRIMANINGSIH, A.Ma.Pd.</v>
          </cell>
          <cell r="D5355" t="str">
            <v>IV/a</v>
          </cell>
          <cell r="E5355" t="str">
            <v>01-10-2002</v>
          </cell>
          <cell r="F5355" t="str">
            <v>SITUBONDO</v>
          </cell>
          <cell r="G5355" t="str">
            <v>04-04-1954</v>
          </cell>
          <cell r="H5355" t="str">
            <v>SDN 1 Ardirejo Kec. Panji</v>
          </cell>
          <cell r="I5355" t="str">
            <v>JL.MELATI RT2 RW1 SITUBONDO 68311</v>
          </cell>
          <cell r="J5355" t="str">
            <v>8807081101</v>
          </cell>
          <cell r="K5355" t="str">
            <v/>
          </cell>
        </row>
        <row r="5356">
          <cell r="A5356" t="str">
            <v>19531028 197403 2 002</v>
          </cell>
          <cell r="B5356" t="str">
            <v>130403085</v>
          </cell>
          <cell r="C5356" t="str">
            <v>FATIMAH</v>
          </cell>
          <cell r="D5356" t="str">
            <v>IV/a</v>
          </cell>
          <cell r="E5356" t="str">
            <v>01-10-2002</v>
          </cell>
          <cell r="F5356" t="str">
            <v>SITUBONDO</v>
          </cell>
          <cell r="G5356" t="str">
            <v>29-10-1953</v>
          </cell>
          <cell r="H5356" t="str">
            <v>SDN 1 Ardirejo Kec. Panji</v>
          </cell>
          <cell r="I5356" t="str">
            <v>JL.MADURA 99 NO.25 RT3 RW5 MIMBAAN 68322</v>
          </cell>
          <cell r="J5356" t="str">
            <v>8807081101</v>
          </cell>
          <cell r="K5356" t="str">
            <v/>
          </cell>
        </row>
        <row r="5357">
          <cell r="A5357" t="str">
            <v>19550717 198201 2 004</v>
          </cell>
          <cell r="B5357" t="str">
            <v>131043772</v>
          </cell>
          <cell r="C5357" t="str">
            <v>SITI ALIYAH</v>
          </cell>
          <cell r="D5357" t="str">
            <v>IV/a</v>
          </cell>
          <cell r="E5357" t="str">
            <v>01-04-2006</v>
          </cell>
          <cell r="F5357" t="str">
            <v>SITUBONDO</v>
          </cell>
          <cell r="G5357" t="str">
            <v>17-07-1955</v>
          </cell>
          <cell r="H5357" t="str">
            <v>SDN 1 Ardirejo Kec. Panji</v>
          </cell>
          <cell r="I5357" t="str">
            <v>JL.BASUKI RAHMAT RT2 RW7 N023 SIT.68322</v>
          </cell>
          <cell r="J5357" t="str">
            <v>8807081101</v>
          </cell>
          <cell r="K5357" t="str">
            <v/>
          </cell>
        </row>
        <row r="5358">
          <cell r="A5358" t="str">
            <v>19600708 198303 2 015</v>
          </cell>
          <cell r="B5358" t="str">
            <v>131196431</v>
          </cell>
          <cell r="C5358" t="str">
            <v>ESTARIA</v>
          </cell>
          <cell r="D5358" t="str">
            <v>IV/a</v>
          </cell>
          <cell r="E5358" t="str">
            <v>01-04-2007</v>
          </cell>
          <cell r="F5358" t="str">
            <v>SITUBONDO</v>
          </cell>
          <cell r="G5358" t="str">
            <v>08-07-1960</v>
          </cell>
          <cell r="H5358" t="str">
            <v>SDN 1 Ardirejo Kec. Panji</v>
          </cell>
          <cell r="I5358" t="str">
            <v>PERUM GRIYA PANJI MULYA BLOK G20 SIT.68322</v>
          </cell>
          <cell r="J5358" t="str">
            <v>8807081101</v>
          </cell>
          <cell r="K5358" t="str">
            <v/>
          </cell>
        </row>
        <row r="5359">
          <cell r="A5359" t="str">
            <v>19610512 198303 1 013</v>
          </cell>
          <cell r="B5359" t="str">
            <v>131196408</v>
          </cell>
          <cell r="C5359" t="str">
            <v>TUKI ADIRIYANTO, S.Pd.</v>
          </cell>
          <cell r="D5359" t="str">
            <v>IV/a</v>
          </cell>
          <cell r="E5359" t="str">
            <v>01-10-2008</v>
          </cell>
          <cell r="F5359" t="str">
            <v>BONDOWOSO</v>
          </cell>
          <cell r="G5359" t="str">
            <v>12-05-1961</v>
          </cell>
          <cell r="H5359" t="str">
            <v>SDN 1 Ardirejo Kec. Panji</v>
          </cell>
          <cell r="I5359" t="str">
            <v>JL.BONDOWOSO RT1 RW10 PRAJEKAN LOR</v>
          </cell>
          <cell r="J5359" t="str">
            <v>8807081101</v>
          </cell>
          <cell r="K5359" t="str">
            <v/>
          </cell>
        </row>
        <row r="5360">
          <cell r="A5360" t="str">
            <v>19641116 198606 2 001</v>
          </cell>
          <cell r="B5360" t="str">
            <v>131446763</v>
          </cell>
          <cell r="C5360" t="str">
            <v>FARIDA, A.Ma.Pd.</v>
          </cell>
          <cell r="D5360" t="str">
            <v>III/d</v>
          </cell>
          <cell r="E5360" t="str">
            <v>01-04-2005</v>
          </cell>
          <cell r="F5360" t="str">
            <v>SITUBONDO</v>
          </cell>
          <cell r="G5360" t="str">
            <v>16-11-1964</v>
          </cell>
          <cell r="H5360" t="str">
            <v>SDN 1 Ardirejo Kec. Panji</v>
          </cell>
          <cell r="I5360" t="str">
            <v>JL.MADURA RT2 RW6 MIMBAAN 68322</v>
          </cell>
          <cell r="J5360" t="str">
            <v>8807081101</v>
          </cell>
          <cell r="K5360" t="str">
            <v/>
          </cell>
        </row>
        <row r="5361">
          <cell r="A5361" t="str">
            <v>19650816 198504 2 001</v>
          </cell>
          <cell r="B5361" t="str">
            <v>131378407</v>
          </cell>
          <cell r="C5361" t="str">
            <v>HIKMAH, A.Ma.Pd.</v>
          </cell>
          <cell r="D5361" t="str">
            <v>III/d</v>
          </cell>
          <cell r="E5361" t="str">
            <v>01-04-2005</v>
          </cell>
          <cell r="F5361" t="str">
            <v>TULUNGAGUNG</v>
          </cell>
          <cell r="G5361" t="str">
            <v>16-08-1965</v>
          </cell>
          <cell r="H5361" t="str">
            <v>SDN 1 Ardirejo Kec. Panji</v>
          </cell>
          <cell r="I5361" t="str">
            <v>JL.G.RAUNG NO19A RT5 RW13 SIT. 68322</v>
          </cell>
          <cell r="J5361" t="str">
            <v>8807081101</v>
          </cell>
          <cell r="K5361" t="str">
            <v/>
          </cell>
        </row>
        <row r="5362">
          <cell r="A5362" t="str">
            <v>19581107 198308 1 001</v>
          </cell>
          <cell r="B5362" t="str">
            <v>131244385</v>
          </cell>
          <cell r="C5362" t="str">
            <v>SUPENO</v>
          </cell>
          <cell r="D5362" t="str">
            <v>III/d</v>
          </cell>
          <cell r="E5362" t="str">
            <v>01-04-2011</v>
          </cell>
          <cell r="F5362" t="str">
            <v>SITUBONDO</v>
          </cell>
          <cell r="G5362" t="str">
            <v>07-11-1958</v>
          </cell>
          <cell r="H5362" t="str">
            <v>SDN 1 Ardirejo Kec. Panji</v>
          </cell>
          <cell r="I5362" t="str">
            <v>MIMBAAN RT2 RW6 NO.4 SITUBONDO 68322</v>
          </cell>
          <cell r="J5362" t="str">
            <v>8807081101</v>
          </cell>
          <cell r="K5362" t="str">
            <v/>
          </cell>
        </row>
        <row r="5363">
          <cell r="A5363" t="str">
            <v>19680715 200501 1 005</v>
          </cell>
          <cell r="B5363" t="str">
            <v>510146188</v>
          </cell>
          <cell r="C5363" t="str">
            <v>IMAM ADI WIJOYO</v>
          </cell>
          <cell r="D5363" t="str">
            <v>II/c</v>
          </cell>
          <cell r="E5363" t="str">
            <v>01-04-2011</v>
          </cell>
          <cell r="F5363" t="str">
            <v>SITUBONDO</v>
          </cell>
          <cell r="G5363" t="str">
            <v>15-07-1968</v>
          </cell>
          <cell r="H5363" t="str">
            <v>SDN 1 Ardirejo Kec. Panji</v>
          </cell>
          <cell r="I5363" t="str">
            <v/>
          </cell>
          <cell r="J5363" t="str">
            <v>8807081101</v>
          </cell>
          <cell r="K5363" t="str">
            <v/>
          </cell>
        </row>
        <row r="5364">
          <cell r="A5364" t="str">
            <v>19720421 200604 2 028</v>
          </cell>
          <cell r="B5364" t="str">
            <v>510151283</v>
          </cell>
          <cell r="C5364" t="str">
            <v>YULIANA RAHAYU KARTINI</v>
          </cell>
          <cell r="D5364" t="str">
            <v>II/c</v>
          </cell>
          <cell r="E5364" t="str">
            <v>01-10-2011</v>
          </cell>
          <cell r="F5364" t="str">
            <v>SITUBONDO</v>
          </cell>
          <cell r="G5364" t="str">
            <v>21-04-1972</v>
          </cell>
          <cell r="H5364" t="str">
            <v>SDN 1 Ardirejo Kec. Panji</v>
          </cell>
          <cell r="I5364" t="str">
            <v>JL. PEMUDA RT 03 RW 01 KEL. ARDIREJO PANJI</v>
          </cell>
          <cell r="J5364" t="str">
            <v>8807081101</v>
          </cell>
          <cell r="K5364" t="str">
            <v/>
          </cell>
        </row>
        <row r="5365">
          <cell r="A5365" t="str">
            <v>19551227 197908 1 001</v>
          </cell>
          <cell r="B5365" t="str">
            <v>130748754</v>
          </cell>
          <cell r="C5365" t="str">
            <v>MUADDUR</v>
          </cell>
          <cell r="D5365" t="str">
            <v>II/b</v>
          </cell>
          <cell r="E5365" t="str">
            <v>01-04-2002</v>
          </cell>
          <cell r="F5365" t="str">
            <v>SITUBONDO</v>
          </cell>
          <cell r="G5365" t="str">
            <v>27-12-1955</v>
          </cell>
          <cell r="H5365" t="str">
            <v>SDN 1 Ardirejo Kec. Panji</v>
          </cell>
          <cell r="I5365" t="str">
            <v>PATOKAN RT1 RW1 SITUBONDO 68312</v>
          </cell>
          <cell r="J5365" t="str">
            <v>8807081101</v>
          </cell>
          <cell r="K5365" t="str">
            <v/>
          </cell>
        </row>
        <row r="5366">
          <cell r="A5366" t="str">
            <v>19840914 200801 2 007</v>
          </cell>
          <cell r="B5366" t="str">
            <v>510229715</v>
          </cell>
          <cell r="C5366" t="str">
            <v>LIFA PRASTYOWATI</v>
          </cell>
          <cell r="D5366" t="str">
            <v>II/b</v>
          </cell>
          <cell r="E5366" t="str">
            <v>01-10-2011</v>
          </cell>
          <cell r="F5366" t="str">
            <v>SITUBONDO</v>
          </cell>
          <cell r="G5366" t="str">
            <v>14-09-1984</v>
          </cell>
          <cell r="H5366" t="str">
            <v>SDN 1 Ardirejo Kec. Panji</v>
          </cell>
          <cell r="I5366" t="str">
            <v>JL.WIRAKRAMA RT.2/2 DS.CURAH JERU TIMUR SITUBONDO</v>
          </cell>
          <cell r="J5366" t="str">
            <v>8807081101</v>
          </cell>
          <cell r="K5366" t="str">
            <v/>
          </cell>
        </row>
        <row r="5367">
          <cell r="A5367" t="str">
            <v>19840817 200801 1 009</v>
          </cell>
          <cell r="B5367" t="str">
            <v>510229373</v>
          </cell>
          <cell r="C5367" t="str">
            <v>IMAM ALIEF WARINDRA</v>
          </cell>
          <cell r="D5367" t="str">
            <v>II/b</v>
          </cell>
          <cell r="E5367" t="str">
            <v>01-10-2011</v>
          </cell>
          <cell r="F5367" t="str">
            <v>SITUBONDO</v>
          </cell>
          <cell r="G5367" t="str">
            <v>17-08-1984</v>
          </cell>
          <cell r="H5367" t="str">
            <v>SDN 1 Ardirejo Kec. Panji</v>
          </cell>
          <cell r="I5367" t="str">
            <v>JL.CENDRAWASIH RT.03/03 LINGK.DAM KEL.DAWUHAN</v>
          </cell>
          <cell r="J5367" t="str">
            <v>8807081101</v>
          </cell>
          <cell r="K5367" t="str">
            <v/>
          </cell>
        </row>
        <row r="5368">
          <cell r="A5368" t="str">
            <v>19840721 200801 2 012</v>
          </cell>
          <cell r="B5368" t="str">
            <v>510229286</v>
          </cell>
          <cell r="C5368" t="str">
            <v>PITRIYANI</v>
          </cell>
          <cell r="D5368" t="str">
            <v>II/b</v>
          </cell>
          <cell r="E5368" t="str">
            <v>01-10-2011</v>
          </cell>
          <cell r="F5368" t="str">
            <v>SITUBONDO</v>
          </cell>
          <cell r="G5368" t="str">
            <v>21-07-1984</v>
          </cell>
          <cell r="H5368" t="str">
            <v>SDN 1 Ardirejo Kec. Panji</v>
          </cell>
          <cell r="I5368" t="str">
            <v>KP.KRAJAN DS.PANJI KIDUL RT.3/1 PANJI SITUBONDO</v>
          </cell>
          <cell r="J5368" t="str">
            <v>8807081101</v>
          </cell>
          <cell r="K5368" t="str">
            <v/>
          </cell>
        </row>
        <row r="5369">
          <cell r="A5369" t="str">
            <v>19520129 197403 2 002</v>
          </cell>
          <cell r="B5369" t="str">
            <v>130402968</v>
          </cell>
          <cell r="C5369" t="str">
            <v>SRI RAHAYU</v>
          </cell>
          <cell r="D5369" t="str">
            <v>IV/b</v>
          </cell>
          <cell r="E5369" t="str">
            <v>01-04-2009</v>
          </cell>
          <cell r="F5369" t="str">
            <v>MADIUN</v>
          </cell>
          <cell r="G5369" t="str">
            <v>29-01-1952</v>
          </cell>
          <cell r="H5369" t="str">
            <v>SDN 2 Ardirejo Kec. Panji</v>
          </cell>
          <cell r="I5369" t="str">
            <v>JL.ARGOPURO GGV/7 SITUBONDO 68322</v>
          </cell>
          <cell r="J5369" t="str">
            <v>8807081102</v>
          </cell>
          <cell r="K5369" t="str">
            <v/>
          </cell>
        </row>
        <row r="5370">
          <cell r="A5370" t="str">
            <v>19550528 197601 2 003</v>
          </cell>
          <cell r="B5370" t="str">
            <v>130498810</v>
          </cell>
          <cell r="C5370" t="str">
            <v>HARIYATI, A.Ma.Pd.</v>
          </cell>
          <cell r="D5370" t="str">
            <v>IV/b</v>
          </cell>
          <cell r="E5370" t="str">
            <v>01-10-2008</v>
          </cell>
          <cell r="F5370" t="str">
            <v>SITUBONDO</v>
          </cell>
          <cell r="G5370" t="str">
            <v>28-05-1955</v>
          </cell>
          <cell r="H5370" t="str">
            <v>SDN 3 Ardirejo Kec. Panji</v>
          </cell>
          <cell r="I5370" t="str">
            <v>JL.PEMUDA GG.4 NO.53 SITUBONDO 68321</v>
          </cell>
          <cell r="J5370" t="str">
            <v>8807081103</v>
          </cell>
          <cell r="K5370" t="str">
            <v/>
          </cell>
        </row>
        <row r="5371">
          <cell r="A5371" t="str">
            <v>19550716 197601 2 003</v>
          </cell>
          <cell r="B5371" t="str">
            <v>130498815</v>
          </cell>
          <cell r="C5371" t="str">
            <v>SUKARNI, S.Pd.</v>
          </cell>
          <cell r="D5371" t="str">
            <v>IV/b</v>
          </cell>
          <cell r="E5371" t="str">
            <v>01-04-2009</v>
          </cell>
          <cell r="F5371" t="str">
            <v>BONDOWOSO</v>
          </cell>
          <cell r="G5371" t="str">
            <v>16-07-1955</v>
          </cell>
          <cell r="H5371" t="str">
            <v>SDN 3 Ardirejo Kec. Panji</v>
          </cell>
          <cell r="I5371" t="str">
            <v>JL.PB.SUDIRMAN KARANGASEM PATOKAN 68312</v>
          </cell>
          <cell r="J5371" t="str">
            <v>8807081103</v>
          </cell>
          <cell r="K5371" t="str">
            <v/>
          </cell>
        </row>
        <row r="5372">
          <cell r="A5372" t="str">
            <v>19550210 197502 2 001</v>
          </cell>
          <cell r="B5372" t="str">
            <v>130458220</v>
          </cell>
          <cell r="C5372" t="str">
            <v>SUUD ATTAMIMI, A.Ma.Pd.</v>
          </cell>
          <cell r="D5372" t="str">
            <v>IV/b</v>
          </cell>
          <cell r="E5372" t="str">
            <v>01-04-2010</v>
          </cell>
          <cell r="F5372" t="str">
            <v>BONDOWOSO</v>
          </cell>
          <cell r="G5372" t="str">
            <v>10-02-1955</v>
          </cell>
          <cell r="H5372" t="str">
            <v>SDN 3 Ardirejo Kec. Panji</v>
          </cell>
          <cell r="I5372" t="str">
            <v>JL. BUKIT PUTIH SITUBONDO (68321)</v>
          </cell>
          <cell r="J5372" t="str">
            <v>8807081103</v>
          </cell>
          <cell r="K5372" t="str">
            <v/>
          </cell>
        </row>
        <row r="5373">
          <cell r="A5373" t="str">
            <v>19600227 197907 2 001</v>
          </cell>
          <cell r="B5373" t="str">
            <v>130748293</v>
          </cell>
          <cell r="C5373" t="str">
            <v>SULIHATI, A.Ma.Pd.</v>
          </cell>
          <cell r="D5373" t="str">
            <v>IV/b</v>
          </cell>
          <cell r="E5373" t="str">
            <v>01-10-2010</v>
          </cell>
          <cell r="F5373" t="str">
            <v>JEMBER</v>
          </cell>
          <cell r="G5373" t="str">
            <v>27-02-1960</v>
          </cell>
          <cell r="H5373" t="str">
            <v>SDN 3 Ardirejo Kec. Panji</v>
          </cell>
          <cell r="I5373" t="str">
            <v>JL.PEMUDA 221 MIMBAAN SITUBONDO 68322</v>
          </cell>
          <cell r="J5373" t="str">
            <v>8807081103</v>
          </cell>
          <cell r="K5373" t="str">
            <v/>
          </cell>
        </row>
        <row r="5374">
          <cell r="A5374" t="str">
            <v>19600401 198112 2 004</v>
          </cell>
          <cell r="B5374" t="str">
            <v>130968616</v>
          </cell>
          <cell r="C5374" t="str">
            <v>SUSILOWATI, S.Pd.</v>
          </cell>
          <cell r="D5374" t="str">
            <v>IV/b</v>
          </cell>
          <cell r="E5374" t="str">
            <v>01-10-2012</v>
          </cell>
          <cell r="F5374" t="str">
            <v>BLITAR</v>
          </cell>
          <cell r="G5374" t="str">
            <v>01-04-1960</v>
          </cell>
          <cell r="H5374" t="str">
            <v>SDN 3 Ardirejo Kec. Panji</v>
          </cell>
          <cell r="I5374" t="str">
            <v>JL.ARGOPURO VB NO-4 MIMBAAN 68322</v>
          </cell>
          <cell r="J5374" t="str">
            <v>8807081103</v>
          </cell>
          <cell r="K5374" t="str">
            <v/>
          </cell>
        </row>
        <row r="5375">
          <cell r="A5375" t="str">
            <v>19570303 197907 1 001</v>
          </cell>
          <cell r="B5375" t="str">
            <v>130748682</v>
          </cell>
          <cell r="C5375" t="str">
            <v>IMAM SUBROTO, A.Ma.Pd.</v>
          </cell>
          <cell r="D5375" t="str">
            <v>IV/a</v>
          </cell>
          <cell r="E5375" t="str">
            <v>01-04-2007</v>
          </cell>
          <cell r="F5375" t="str">
            <v>SITUBONDO</v>
          </cell>
          <cell r="G5375" t="str">
            <v>03-03-1957</v>
          </cell>
          <cell r="H5375" t="str">
            <v>SDN 3 Ardirejo Kec. Panji</v>
          </cell>
          <cell r="I5375" t="str">
            <v>JL.DIPONEGORO 12 SITUBONDO 68311</v>
          </cell>
          <cell r="J5375" t="str">
            <v>8807081103</v>
          </cell>
          <cell r="K5375" t="str">
            <v/>
          </cell>
        </row>
        <row r="5376">
          <cell r="A5376" t="str">
            <v>19530729 197501 1 001</v>
          </cell>
          <cell r="B5376" t="str">
            <v>130458144</v>
          </cell>
          <cell r="C5376" t="str">
            <v>SUTIKNO</v>
          </cell>
          <cell r="D5376" t="str">
            <v>IV/a</v>
          </cell>
          <cell r="E5376" t="str">
            <v>01-10-2007</v>
          </cell>
          <cell r="F5376" t="str">
            <v>SITUBONDO</v>
          </cell>
          <cell r="G5376" t="str">
            <v>29-07-1953</v>
          </cell>
          <cell r="H5376" t="str">
            <v>SDN 3 Ardirejo Kec. Panji</v>
          </cell>
          <cell r="I5376" t="str">
            <v>JL.MADURA GG8/25 RT3 RW5 MIMBAAN 68322</v>
          </cell>
          <cell r="J5376" t="str">
            <v>8807081103</v>
          </cell>
          <cell r="K5376" t="str">
            <v/>
          </cell>
        </row>
        <row r="5377">
          <cell r="A5377" t="str">
            <v>19610805 198308 1 003</v>
          </cell>
          <cell r="B5377" t="str">
            <v>131244405</v>
          </cell>
          <cell r="C5377" t="str">
            <v>SUGIHARTO, A.Ma.</v>
          </cell>
          <cell r="D5377" t="str">
            <v>IV/a</v>
          </cell>
          <cell r="E5377" t="str">
            <v>01-10-2008</v>
          </cell>
          <cell r="F5377" t="str">
            <v>SUMENEP</v>
          </cell>
          <cell r="G5377" t="str">
            <v>05-08-1961</v>
          </cell>
          <cell r="H5377" t="str">
            <v>SDN 3 Ardirejo Kec. Panji</v>
          </cell>
          <cell r="I5377" t="str">
            <v>JL.SEMERU NO.6 MIMBAAN PANJI 68322</v>
          </cell>
          <cell r="J5377" t="str">
            <v>8807081103</v>
          </cell>
          <cell r="K5377" t="str">
            <v/>
          </cell>
        </row>
        <row r="5378">
          <cell r="A5378" t="str">
            <v>19771117 200801 2 015</v>
          </cell>
          <cell r="B5378" t="str">
            <v>510223195</v>
          </cell>
          <cell r="C5378" t="str">
            <v>SRI WAHYUNI, A.Ma.</v>
          </cell>
          <cell r="D5378" t="str">
            <v>II/c</v>
          </cell>
          <cell r="E5378" t="str">
            <v>01-10-2011</v>
          </cell>
          <cell r="F5378" t="str">
            <v>SITUBONDO</v>
          </cell>
          <cell r="G5378" t="str">
            <v>17-11-1977</v>
          </cell>
          <cell r="H5378" t="str">
            <v>SDN 3 Ardirejo Kec. Panji</v>
          </cell>
          <cell r="I5378" t="str">
            <v/>
          </cell>
          <cell r="J5378" t="str">
            <v>8807081103</v>
          </cell>
          <cell r="K5378" t="str">
            <v/>
          </cell>
        </row>
        <row r="5379">
          <cell r="A5379" t="str">
            <v>19820908 200903 1 007</v>
          </cell>
          <cell r="B5379" t="str">
            <v>910000388</v>
          </cell>
          <cell r="C5379" t="str">
            <v>CITRA SATRIYA SETIAWAN, A.Ma.</v>
          </cell>
          <cell r="D5379" t="str">
            <v>II/c</v>
          </cell>
          <cell r="E5379" t="str">
            <v>01-10-2012</v>
          </cell>
          <cell r="F5379" t="str">
            <v>SITUBONDO</v>
          </cell>
          <cell r="G5379" t="str">
            <v>08-09-1982</v>
          </cell>
          <cell r="H5379" t="str">
            <v>SDN 3 Ardirejo Kec. Panji</v>
          </cell>
          <cell r="I5379" t="str">
            <v>JALAN MERAK 27 DAWUHAN</v>
          </cell>
          <cell r="J5379" t="str">
            <v>8807081103</v>
          </cell>
          <cell r="K5379" t="str">
            <v/>
          </cell>
        </row>
        <row r="5380">
          <cell r="A5380" t="str">
            <v>19840306 200701 2 002</v>
          </cell>
          <cell r="B5380" t="str">
            <v>510200961</v>
          </cell>
          <cell r="C5380" t="str">
            <v>RR. FARDIAH WULANDARI</v>
          </cell>
          <cell r="D5380" t="str">
            <v>II/b</v>
          </cell>
          <cell r="E5380" t="str">
            <v>01-10-2010</v>
          </cell>
          <cell r="F5380" t="str">
            <v>SITUBONDO</v>
          </cell>
          <cell r="G5380" t="str">
            <v>06-03-1984</v>
          </cell>
          <cell r="H5380" t="str">
            <v>SDN 3 Ardirejo Kec. Panji</v>
          </cell>
          <cell r="I5380" t="str">
            <v>JL PEMUDA LINGK KRAJAN RT 3 RW 2 ARDIREJO</v>
          </cell>
          <cell r="J5380" t="str">
            <v>8807081103</v>
          </cell>
          <cell r="K5380" t="str">
            <v/>
          </cell>
        </row>
        <row r="5381">
          <cell r="A5381" t="str">
            <v>19551220 197702 2 004</v>
          </cell>
          <cell r="B5381" t="str">
            <v>130583759</v>
          </cell>
          <cell r="C5381" t="str">
            <v>EMILIANA TRIASIH, A.Ma.Pd.</v>
          </cell>
          <cell r="D5381" t="str">
            <v>IV/b</v>
          </cell>
          <cell r="E5381" t="str">
            <v>01-10-2008</v>
          </cell>
          <cell r="F5381" t="str">
            <v>BLITAR</v>
          </cell>
          <cell r="G5381" t="str">
            <v>20-12-1955</v>
          </cell>
          <cell r="H5381" t="str">
            <v>SDN 1 Mimbaan Kec. Panji</v>
          </cell>
          <cell r="I5381" t="str">
            <v>JL.MAWAR 42 SITUBONDO 68312</v>
          </cell>
          <cell r="J5381" t="str">
            <v>8807081105</v>
          </cell>
          <cell r="K5381" t="str">
            <v/>
          </cell>
        </row>
        <row r="5382">
          <cell r="A5382" t="str">
            <v>19560302 197601 2 004</v>
          </cell>
          <cell r="B5382" t="str">
            <v>130498897</v>
          </cell>
          <cell r="C5382" t="str">
            <v>MARYATI, A.Ma.Pd.</v>
          </cell>
          <cell r="D5382" t="str">
            <v>IV/b</v>
          </cell>
          <cell r="E5382" t="str">
            <v>01-04-2009</v>
          </cell>
          <cell r="F5382" t="str">
            <v>SITUBONDO</v>
          </cell>
          <cell r="G5382" t="str">
            <v>02-03-1956</v>
          </cell>
          <cell r="H5382" t="str">
            <v>SDN 1 Mimbaan Kec. Panji</v>
          </cell>
          <cell r="I5382" t="str">
            <v>JL. MADURA RT.1 RW.3 SITUBONDO</v>
          </cell>
          <cell r="J5382" t="str">
            <v>8807081105</v>
          </cell>
          <cell r="K5382" t="str">
            <v/>
          </cell>
        </row>
        <row r="5383">
          <cell r="A5383" t="str">
            <v>19560815 197702 1 002</v>
          </cell>
          <cell r="B5383" t="str">
            <v>130583811</v>
          </cell>
          <cell r="C5383" t="str">
            <v>AGUS SUTADI, S.Pd.</v>
          </cell>
          <cell r="D5383" t="str">
            <v>IV/b</v>
          </cell>
          <cell r="E5383" t="str">
            <v>01-04-2009</v>
          </cell>
          <cell r="F5383" t="str">
            <v>BLITAR</v>
          </cell>
          <cell r="G5383" t="str">
            <v>15-08-1956</v>
          </cell>
          <cell r="H5383" t="str">
            <v>SDN 1 Mimbaan Kec. Panji</v>
          </cell>
          <cell r="I5383" t="str">
            <v>DESA TOKELAN RT3 RW4 KEC.PANJI 68361</v>
          </cell>
          <cell r="J5383" t="str">
            <v>8807081105</v>
          </cell>
          <cell r="K5383" t="str">
            <v/>
          </cell>
        </row>
        <row r="5384">
          <cell r="A5384" t="str">
            <v>19531221 197702 2 001</v>
          </cell>
          <cell r="B5384" t="str">
            <v>130583764</v>
          </cell>
          <cell r="C5384" t="str">
            <v>HJ. MARYAM CHOLIFAH</v>
          </cell>
          <cell r="D5384" t="str">
            <v>IV/b</v>
          </cell>
          <cell r="E5384" t="str">
            <v>01-04-2009</v>
          </cell>
          <cell r="F5384" t="str">
            <v>SITUBONDO</v>
          </cell>
          <cell r="G5384" t="str">
            <v>21-12-1953</v>
          </cell>
          <cell r="H5384" t="str">
            <v>SDN 1 Mimbaan Kec. Panji</v>
          </cell>
          <cell r="I5384" t="str">
            <v>JL.IRIAN JAYA NO.24 MIMBAAN SITUBONDO 68322</v>
          </cell>
          <cell r="J5384" t="str">
            <v>8807081105</v>
          </cell>
          <cell r="K5384" t="str">
            <v/>
          </cell>
        </row>
        <row r="5385">
          <cell r="A5385" t="str">
            <v>19551204 197702 2 002</v>
          </cell>
          <cell r="B5385" t="str">
            <v>130583757</v>
          </cell>
          <cell r="C5385" t="str">
            <v>WIWIK HASTUTIK, B.A.</v>
          </cell>
          <cell r="D5385" t="str">
            <v>IV/b</v>
          </cell>
          <cell r="E5385" t="str">
            <v>01-04-2010</v>
          </cell>
          <cell r="F5385" t="str">
            <v>JEMBER</v>
          </cell>
          <cell r="G5385" t="str">
            <v>04-12-1955</v>
          </cell>
          <cell r="H5385" t="str">
            <v>SDN 1 Mimbaan Kec. Panji</v>
          </cell>
          <cell r="I5385" t="str">
            <v>JL. BONDOWOSO RT 03 RW 01 SITUBONDO</v>
          </cell>
          <cell r="J5385" t="str">
            <v>8807081105</v>
          </cell>
          <cell r="K5385" t="str">
            <v/>
          </cell>
        </row>
        <row r="5386">
          <cell r="A5386" t="str">
            <v>19590510 198010 2 002</v>
          </cell>
          <cell r="B5386" t="str">
            <v>130849260</v>
          </cell>
          <cell r="C5386" t="str">
            <v>Dra. SRI ASTUTIK</v>
          </cell>
          <cell r="D5386" t="str">
            <v>IV/b</v>
          </cell>
          <cell r="E5386" t="str">
            <v>01-04-2010</v>
          </cell>
          <cell r="F5386" t="str">
            <v>SITUBONDO</v>
          </cell>
          <cell r="G5386" t="str">
            <v>10-05-1959</v>
          </cell>
          <cell r="H5386" t="str">
            <v>SDN 1 Mimbaan Kec. Panji</v>
          </cell>
          <cell r="I5386" t="str">
            <v>JL. JAWA NO. 2 GG. 2 RT 01 RW 02 MIMBAAN PANJI</v>
          </cell>
          <cell r="J5386" t="str">
            <v>8807081105</v>
          </cell>
          <cell r="K5386" t="str">
            <v/>
          </cell>
        </row>
        <row r="5387">
          <cell r="A5387" t="str">
            <v>19520522 197402 2 004</v>
          </cell>
          <cell r="B5387" t="str">
            <v>130402871</v>
          </cell>
          <cell r="C5387" t="str">
            <v>HJ. SUHARTININGSIH, A.Ma.Pd.</v>
          </cell>
          <cell r="D5387" t="str">
            <v>IV/b</v>
          </cell>
          <cell r="E5387" t="str">
            <v>01-04-2010</v>
          </cell>
          <cell r="F5387" t="str">
            <v>SITUBONDO</v>
          </cell>
          <cell r="G5387" t="str">
            <v>22-05-1952</v>
          </cell>
          <cell r="H5387" t="str">
            <v>SDN 1 Mimbaan Kec. Panji</v>
          </cell>
          <cell r="I5387" t="str">
            <v>JL. MERAK NO. 8 RT 01 RW 03 SITUBONDO</v>
          </cell>
          <cell r="J5387" t="str">
            <v>8807081105</v>
          </cell>
          <cell r="K5387" t="str">
            <v/>
          </cell>
        </row>
        <row r="5388">
          <cell r="A5388" t="str">
            <v>19550606 197403 1 002</v>
          </cell>
          <cell r="B5388" t="str">
            <v>130402945</v>
          </cell>
          <cell r="C5388" t="str">
            <v>Drs. MISNAWAR HAERI, S.Pd.</v>
          </cell>
          <cell r="D5388" t="str">
            <v>IV/b</v>
          </cell>
          <cell r="E5388" t="str">
            <v>01-10-2011</v>
          </cell>
          <cell r="F5388" t="str">
            <v>SITUBONDO</v>
          </cell>
          <cell r="G5388" t="str">
            <v>06-06-1955</v>
          </cell>
          <cell r="H5388" t="str">
            <v>SDN 1 Mimbaan Kec. Panji</v>
          </cell>
          <cell r="I5388" t="str">
            <v>JL.PEMUDA I NO. 59 SITUBONDO 68321</v>
          </cell>
          <cell r="J5388" t="str">
            <v>8807081105</v>
          </cell>
          <cell r="K5388" t="str">
            <v/>
          </cell>
        </row>
        <row r="5389">
          <cell r="A5389" t="str">
            <v>19650425 198504 2 001</v>
          </cell>
          <cell r="B5389" t="str">
            <v>131334122</v>
          </cell>
          <cell r="C5389" t="str">
            <v>Dra. RATNA EKO SETIOWATI</v>
          </cell>
          <cell r="D5389" t="str">
            <v>IV/b</v>
          </cell>
          <cell r="E5389" t="str">
            <v>01-04-2012</v>
          </cell>
          <cell r="F5389" t="str">
            <v>KEDIRI</v>
          </cell>
          <cell r="G5389" t="str">
            <v>25-04-1965</v>
          </cell>
          <cell r="H5389" t="str">
            <v>SDN 1 Mimbaan Kec. Panji</v>
          </cell>
          <cell r="I5389" t="str">
            <v>JL. ARGOPURO GG.04 NO. 33 MIMBAAN SIT. 68322</v>
          </cell>
          <cell r="J5389" t="str">
            <v>8807081105</v>
          </cell>
          <cell r="K5389" t="str">
            <v/>
          </cell>
        </row>
        <row r="5390">
          <cell r="A5390" t="str">
            <v>19520826 197403 2 003</v>
          </cell>
          <cell r="B5390" t="str">
            <v>130403047</v>
          </cell>
          <cell r="C5390" t="str">
            <v>SITI NURJANNAH, A.Ma.Pd.</v>
          </cell>
          <cell r="D5390" t="str">
            <v>IV/a</v>
          </cell>
          <cell r="E5390" t="str">
            <v>01-04-2002</v>
          </cell>
          <cell r="F5390" t="str">
            <v>SITUBONDO</v>
          </cell>
          <cell r="G5390" t="str">
            <v>06-08-1952</v>
          </cell>
          <cell r="H5390" t="str">
            <v>SDN 1 Mimbaan Kec. Panji</v>
          </cell>
          <cell r="I5390" t="str">
            <v>JL.MADURA NO.20 GG.IV RT2/3 MIMBAAN SIT.68322</v>
          </cell>
          <cell r="J5390" t="str">
            <v>8807081105</v>
          </cell>
          <cell r="K5390" t="str">
            <v/>
          </cell>
        </row>
        <row r="5391">
          <cell r="A5391" t="str">
            <v>19570604 197601 1 002</v>
          </cell>
          <cell r="B5391" t="str">
            <v>130498903</v>
          </cell>
          <cell r="C5391" t="str">
            <v>SUGENG HARYONO, A.Ma.Pd.</v>
          </cell>
          <cell r="D5391" t="str">
            <v>IV/a</v>
          </cell>
          <cell r="E5391" t="str">
            <v>01-10-2002</v>
          </cell>
          <cell r="F5391" t="str">
            <v>BONDOWOSO</v>
          </cell>
          <cell r="G5391" t="str">
            <v>04-06-1957</v>
          </cell>
          <cell r="H5391" t="str">
            <v>SDN 1 Mimbaan Kec. Panji</v>
          </cell>
          <cell r="I5391" t="str">
            <v>PANJI PERMAI BLOK MM/23 MIMBAAN 68322</v>
          </cell>
          <cell r="J5391" t="str">
            <v>8807081105</v>
          </cell>
          <cell r="K5391" t="str">
            <v/>
          </cell>
        </row>
        <row r="5392">
          <cell r="A5392" t="str">
            <v>19591206 197907 2 002</v>
          </cell>
          <cell r="B5392" t="str">
            <v>130748694</v>
          </cell>
          <cell r="C5392" t="str">
            <v>FATIMATUZ ZUHRO, A.Ma.Pd.</v>
          </cell>
          <cell r="D5392" t="str">
            <v>IV/a</v>
          </cell>
          <cell r="E5392" t="str">
            <v>01-04-2004</v>
          </cell>
          <cell r="F5392" t="str">
            <v>SITUBONDO</v>
          </cell>
          <cell r="G5392" t="str">
            <v>06-12-1959</v>
          </cell>
          <cell r="H5392" t="str">
            <v>SDN 1 Mimbaan Kec. Panji</v>
          </cell>
          <cell r="I5392" t="str">
            <v>JL.IRIAN JAYA GG.VII NO.23 RT.2/4 MIMBAAN 68322</v>
          </cell>
          <cell r="J5392" t="str">
            <v>8807081105</v>
          </cell>
          <cell r="K5392" t="str">
            <v/>
          </cell>
        </row>
        <row r="5393">
          <cell r="A5393" t="str">
            <v>19590905 198308 2 004</v>
          </cell>
          <cell r="B5393" t="str">
            <v>131244395</v>
          </cell>
          <cell r="C5393" t="str">
            <v>MARDIYANA, A.Ma.</v>
          </cell>
          <cell r="D5393" t="str">
            <v>IV/a</v>
          </cell>
          <cell r="E5393" t="str">
            <v>01-04-2010</v>
          </cell>
          <cell r="F5393" t="str">
            <v>SITUBONDO</v>
          </cell>
          <cell r="G5393" t="str">
            <v>05-09-1959</v>
          </cell>
          <cell r="H5393" t="str">
            <v>SDN 1 Mimbaan Kec. Panji</v>
          </cell>
          <cell r="I5393" t="str">
            <v>SITUBONDO</v>
          </cell>
          <cell r="J5393" t="str">
            <v>8807081105</v>
          </cell>
          <cell r="K5393" t="str">
            <v/>
          </cell>
        </row>
        <row r="5394">
          <cell r="A5394" t="str">
            <v>19590404 198010 2 001</v>
          </cell>
          <cell r="B5394" t="str">
            <v>130848739</v>
          </cell>
          <cell r="C5394" t="str">
            <v>UNDAYANI</v>
          </cell>
          <cell r="D5394" t="str">
            <v>IV/a</v>
          </cell>
          <cell r="E5394" t="str">
            <v>01-10-2010</v>
          </cell>
          <cell r="F5394" t="str">
            <v>BANYUWANGI</v>
          </cell>
          <cell r="G5394" t="str">
            <v>04-04-1959</v>
          </cell>
          <cell r="H5394" t="str">
            <v>SDN 1 Mimbaan Kec. Panji</v>
          </cell>
          <cell r="I5394" t="str">
            <v>JL.SEMERU RT.2 RW.11 MIMBAAN PANJI SIT. 68322</v>
          </cell>
          <cell r="J5394" t="str">
            <v>8807081105</v>
          </cell>
          <cell r="K5394" t="str">
            <v/>
          </cell>
        </row>
        <row r="5395">
          <cell r="A5395" t="str">
            <v>19621122 198606 1 001</v>
          </cell>
          <cell r="B5395" t="str">
            <v>131446736</v>
          </cell>
          <cell r="C5395" t="str">
            <v>SUKARDI</v>
          </cell>
          <cell r="D5395" t="str">
            <v>IV/a</v>
          </cell>
          <cell r="E5395" t="str">
            <v>01-10-2010</v>
          </cell>
          <cell r="F5395" t="str">
            <v>SITUBONDO</v>
          </cell>
          <cell r="G5395" t="str">
            <v>22-11-1962</v>
          </cell>
          <cell r="H5395" t="str">
            <v>SDN 1 Mimbaan Kec. Panji</v>
          </cell>
          <cell r="I5395" t="str">
            <v>JL.BONDOWOSO RT4 RW4 PRAJEKAN KIDUL 68285</v>
          </cell>
          <cell r="J5395" t="str">
            <v>8807081105</v>
          </cell>
          <cell r="K5395" t="str">
            <v/>
          </cell>
        </row>
        <row r="5396">
          <cell r="A5396" t="str">
            <v>19670810 199104 2 001</v>
          </cell>
          <cell r="B5396" t="str">
            <v>131894667</v>
          </cell>
          <cell r="C5396" t="str">
            <v>INDAH SURYANINGSIH, S.Pd.</v>
          </cell>
          <cell r="D5396" t="str">
            <v>IV/a</v>
          </cell>
          <cell r="E5396" t="str">
            <v>01-04-2011</v>
          </cell>
          <cell r="F5396" t="str">
            <v>SITUBONDO</v>
          </cell>
          <cell r="G5396" t="str">
            <v>10-08-1967</v>
          </cell>
          <cell r="H5396" t="str">
            <v>SDN 1 Mimbaan Kec. Panji</v>
          </cell>
          <cell r="I5396" t="str">
            <v>JL.BASUKI RAHMAT NO. 22 RT.2/7 SIT. 68322</v>
          </cell>
          <cell r="J5396" t="str">
            <v>8807081105</v>
          </cell>
          <cell r="K5396" t="str">
            <v/>
          </cell>
        </row>
        <row r="5397">
          <cell r="A5397" t="str">
            <v>19560107 198504 1 002</v>
          </cell>
          <cell r="B5397" t="str">
            <v>131331755</v>
          </cell>
          <cell r="C5397" t="str">
            <v>Drs. HARIYONO</v>
          </cell>
          <cell r="D5397" t="str">
            <v>IV/a</v>
          </cell>
          <cell r="E5397" t="str">
            <v>01-10-2011</v>
          </cell>
          <cell r="F5397" t="str">
            <v>SITUBONDO</v>
          </cell>
          <cell r="G5397" t="str">
            <v>07-01-1956</v>
          </cell>
          <cell r="H5397" t="str">
            <v>SDN 1 Mimbaan Kec. Panji</v>
          </cell>
          <cell r="I5397" t="str">
            <v>JL.DIPONEGORO GG.4 RT3/3 DAWUHAN SIT.68311</v>
          </cell>
          <cell r="J5397" t="str">
            <v>8807081105</v>
          </cell>
          <cell r="K5397" t="str">
            <v/>
          </cell>
        </row>
        <row r="5398">
          <cell r="A5398" t="str">
            <v>19590809 198308 1 002</v>
          </cell>
          <cell r="B5398" t="str">
            <v>131244397</v>
          </cell>
          <cell r="C5398" t="str">
            <v>AGUS YANTO, A.Ma.</v>
          </cell>
          <cell r="D5398" t="str">
            <v>III/d</v>
          </cell>
          <cell r="E5398" t="str">
            <v>01-10-2009</v>
          </cell>
          <cell r="F5398" t="str">
            <v>SITUBONDO</v>
          </cell>
          <cell r="G5398" t="str">
            <v>09-08-1959</v>
          </cell>
          <cell r="H5398" t="str">
            <v>SDN 1 Mimbaan Kec. Panji</v>
          </cell>
          <cell r="I5398" t="str">
            <v>MIMBAAN RT2 RW1 SITUBONDO</v>
          </cell>
          <cell r="J5398" t="str">
            <v>8807081105</v>
          </cell>
          <cell r="K5398" t="str">
            <v/>
          </cell>
        </row>
        <row r="5399">
          <cell r="A5399" t="str">
            <v>19621115 198504 1 003</v>
          </cell>
          <cell r="B5399" t="str">
            <v>131378418</v>
          </cell>
          <cell r="C5399" t="str">
            <v>ABD. AZIZ</v>
          </cell>
          <cell r="D5399" t="str">
            <v>III/d</v>
          </cell>
          <cell r="E5399" t="str">
            <v>01-04-2013</v>
          </cell>
          <cell r="F5399" t="str">
            <v>SALATIGA</v>
          </cell>
          <cell r="G5399" t="str">
            <v>15-11-1962</v>
          </cell>
          <cell r="H5399" t="str">
            <v>SDN 1 Mimbaan Kec. Panji</v>
          </cell>
          <cell r="I5399" t="str">
            <v>JL.SEMERU 64 MIMBAAN RT1/12 KEC.PANJI SIT.68322</v>
          </cell>
          <cell r="J5399" t="str">
            <v>8807081105</v>
          </cell>
          <cell r="K5399" t="str">
            <v/>
          </cell>
        </row>
        <row r="5400">
          <cell r="A5400" t="str">
            <v>19740427 199912 2 001</v>
          </cell>
          <cell r="B5400" t="str">
            <v>132249213</v>
          </cell>
          <cell r="C5400" t="str">
            <v>PANCA PUJIWATI, S.Pd.</v>
          </cell>
          <cell r="D5400" t="str">
            <v>III/c</v>
          </cell>
          <cell r="E5400" t="str">
            <v>01-04-2011</v>
          </cell>
          <cell r="F5400" t="str">
            <v>SITUBONDO</v>
          </cell>
          <cell r="G5400" t="str">
            <v>27-04-1974</v>
          </cell>
          <cell r="H5400" t="str">
            <v>SDN 1 Mimbaan Kec. Panji</v>
          </cell>
          <cell r="I5400" t="str">
            <v>PERUMNAS PANJI PERMAI BLOK KK/23 RT2 RW23</v>
          </cell>
          <cell r="J5400" t="str">
            <v>8807081105</v>
          </cell>
          <cell r="K5400" t="str">
            <v/>
          </cell>
        </row>
        <row r="5401">
          <cell r="A5401" t="str">
            <v>19711005 200801 1 011</v>
          </cell>
          <cell r="B5401" t="str">
            <v>510223192</v>
          </cell>
          <cell r="C5401" t="str">
            <v>ABDUR ROCHIEM, S.Pd.</v>
          </cell>
          <cell r="D5401" t="str">
            <v>III/b</v>
          </cell>
          <cell r="E5401" t="str">
            <v>01-10-2012</v>
          </cell>
          <cell r="F5401" t="str">
            <v>JEMBER</v>
          </cell>
          <cell r="G5401" t="str">
            <v>05-10-1971</v>
          </cell>
          <cell r="H5401" t="str">
            <v>SDN 1 Mimbaan Kec. Panji</v>
          </cell>
          <cell r="I5401" t="str">
            <v>JL.PATASS NO.22 DS.SUMBERKOLAK KEC.PANARUKAN SIT.</v>
          </cell>
          <cell r="J5401" t="str">
            <v>8807081105</v>
          </cell>
          <cell r="K5401" t="str">
            <v/>
          </cell>
        </row>
        <row r="5402">
          <cell r="A5402" t="str">
            <v>19830426 200701 2 003</v>
          </cell>
          <cell r="B5402" t="str">
            <v>510201693</v>
          </cell>
          <cell r="C5402" t="str">
            <v>BADRIYATUS SUFIYAH</v>
          </cell>
          <cell r="D5402" t="str">
            <v>II/c</v>
          </cell>
          <cell r="E5402" t="str">
            <v>01-04-2013</v>
          </cell>
          <cell r="F5402" t="str">
            <v>SITUBONDO</v>
          </cell>
          <cell r="G5402" t="str">
            <v>26-04-1983</v>
          </cell>
          <cell r="H5402" t="str">
            <v>SDN 1 Mimbaan Kec. Panji</v>
          </cell>
          <cell r="I5402" t="str">
            <v>JL DIPONEGORO GG VII NO 5 RT 2 RW 11 SITUBONDO</v>
          </cell>
          <cell r="J5402" t="str">
            <v>8807081105</v>
          </cell>
          <cell r="K5402" t="str">
            <v/>
          </cell>
        </row>
        <row r="5403">
          <cell r="A5403" t="str">
            <v>19811125 201001 2 024</v>
          </cell>
          <cell r="B5403" t="str">
            <v>910001340</v>
          </cell>
          <cell r="C5403" t="str">
            <v>WAHYU MEGAWATI, A.Ma.Pd.</v>
          </cell>
          <cell r="D5403" t="str">
            <v>II/b</v>
          </cell>
          <cell r="E5403" t="str">
            <v>01-01-2010</v>
          </cell>
          <cell r="F5403" t="str">
            <v>SITUBONDO</v>
          </cell>
          <cell r="G5403" t="str">
            <v>25-11-1981</v>
          </cell>
          <cell r="H5403" t="str">
            <v>SDN 1 Mimbaan Kec. Panji</v>
          </cell>
          <cell r="I5403" t="str">
            <v>Panji Kidul 02 / 1 Panji</v>
          </cell>
          <cell r="J5403" t="str">
            <v>8807081105</v>
          </cell>
          <cell r="K5403" t="str">
            <v/>
          </cell>
        </row>
        <row r="5404">
          <cell r="A5404" t="str">
            <v>19800517 200801 2 022</v>
          </cell>
          <cell r="B5404" t="str">
            <v>510229642</v>
          </cell>
          <cell r="C5404" t="str">
            <v>TINTIN MARDIANA</v>
          </cell>
          <cell r="D5404" t="str">
            <v>II/a</v>
          </cell>
          <cell r="E5404" t="str">
            <v>01-01-2008</v>
          </cell>
          <cell r="F5404" t="str">
            <v>BANYUWANGI</v>
          </cell>
          <cell r="G5404" t="str">
            <v>17-05-1980</v>
          </cell>
          <cell r="H5404" t="str">
            <v>SDN 1 Mimbaan Kec. Panji</v>
          </cell>
          <cell r="I5404" t="str">
            <v>JL.PB.SUDIRMAN RT.03/04 KEL.PATOKAN SITUBONDO</v>
          </cell>
          <cell r="J5404" t="str">
            <v>8807081105</v>
          </cell>
          <cell r="K5404" t="str">
            <v/>
          </cell>
        </row>
        <row r="5405">
          <cell r="A5405" t="str">
            <v>19520403 197601 2 002</v>
          </cell>
          <cell r="B5405" t="str">
            <v>130499054</v>
          </cell>
          <cell r="C5405" t="str">
            <v>KANI</v>
          </cell>
          <cell r="D5405" t="str">
            <v>IV/b</v>
          </cell>
          <cell r="E5405" t="str">
            <v>01-04-2010</v>
          </cell>
          <cell r="F5405" t="str">
            <v>NGANJUK</v>
          </cell>
          <cell r="G5405" t="str">
            <v>03-04-1952</v>
          </cell>
          <cell r="H5405" t="str">
            <v>SDN 2 Mimbaan Kec. Panji</v>
          </cell>
          <cell r="I5405" t="str">
            <v>RT 02 RW 01 KEL. MIMBAAN PANJI SITUBONDO (68322)</v>
          </cell>
          <cell r="J5405" t="str">
            <v>8807081106</v>
          </cell>
          <cell r="K5405" t="str">
            <v/>
          </cell>
        </row>
        <row r="5406">
          <cell r="A5406" t="str">
            <v>19551004 197512 2 002</v>
          </cell>
          <cell r="B5406" t="str">
            <v>130502284</v>
          </cell>
          <cell r="C5406" t="str">
            <v>WIJARSI, A.Ma.Pd.</v>
          </cell>
          <cell r="D5406" t="str">
            <v>IV/b</v>
          </cell>
          <cell r="E5406" t="str">
            <v>01-04-2010</v>
          </cell>
          <cell r="F5406" t="str">
            <v>NGANJUK</v>
          </cell>
          <cell r="G5406" t="str">
            <v>04-10-1955</v>
          </cell>
          <cell r="H5406" t="str">
            <v>SDN 2 Mimbaan Kec. Panji</v>
          </cell>
          <cell r="I5406" t="str">
            <v>RT 02 RW 23 KEL. MIMBAAN KEC. PANJI SIT. (68322)</v>
          </cell>
          <cell r="J5406" t="str">
            <v>8807081106</v>
          </cell>
          <cell r="K5406" t="str">
            <v/>
          </cell>
        </row>
        <row r="5407">
          <cell r="A5407" t="str">
            <v>19601114 198201 2 010</v>
          </cell>
          <cell r="B5407" t="str">
            <v>131043690</v>
          </cell>
          <cell r="C5407" t="str">
            <v>LAILATUS SUHRA, S.Pd.</v>
          </cell>
          <cell r="D5407" t="str">
            <v>IV/b</v>
          </cell>
          <cell r="E5407" t="str">
            <v>01-04-2010</v>
          </cell>
          <cell r="F5407" t="str">
            <v>SITUBONDO</v>
          </cell>
          <cell r="G5407" t="str">
            <v>14-11-1960</v>
          </cell>
          <cell r="H5407" t="str">
            <v>SDN 2 Mimbaan Kec. Panji</v>
          </cell>
          <cell r="I5407" t="str">
            <v>KEL. ARDIREJO RT 01 RW 02 KEL. PANJI SIT (68321)</v>
          </cell>
          <cell r="J5407" t="str">
            <v>8807081106</v>
          </cell>
          <cell r="K5407" t="str">
            <v/>
          </cell>
        </row>
        <row r="5408">
          <cell r="A5408" t="str">
            <v>19540312 197403 2 002</v>
          </cell>
          <cell r="B5408" t="str">
            <v>130403035</v>
          </cell>
          <cell r="C5408" t="str">
            <v>SRI SUNTARI</v>
          </cell>
          <cell r="D5408" t="str">
            <v>IV/b</v>
          </cell>
          <cell r="E5408" t="str">
            <v>01-04-2010</v>
          </cell>
          <cell r="F5408" t="str">
            <v>KEDIRI</v>
          </cell>
          <cell r="G5408" t="str">
            <v>12-03-1954</v>
          </cell>
          <cell r="H5408" t="str">
            <v>SDN 2 Mimbaan Kec. Panji</v>
          </cell>
          <cell r="I5408" t="str">
            <v>RT 04 RW 02 KEL. PATOKAN KEC. SITUBONDO (68312)</v>
          </cell>
          <cell r="J5408" t="str">
            <v>8807081106</v>
          </cell>
          <cell r="K5408" t="str">
            <v/>
          </cell>
        </row>
        <row r="5409">
          <cell r="A5409" t="str">
            <v>19530815 197403 2 004</v>
          </cell>
          <cell r="B5409" t="str">
            <v>130403019</v>
          </cell>
          <cell r="C5409" t="str">
            <v>SITI FARIDA</v>
          </cell>
          <cell r="D5409" t="str">
            <v>IV/b</v>
          </cell>
          <cell r="E5409" t="str">
            <v>01-04-2010</v>
          </cell>
          <cell r="F5409" t="str">
            <v>SUMENEP</v>
          </cell>
          <cell r="G5409" t="str">
            <v>15-08-1955</v>
          </cell>
          <cell r="H5409" t="str">
            <v>SDN 2 Mimbaan Kec. Panji</v>
          </cell>
          <cell r="I5409" t="str">
            <v>RT 03 RW 07 KEL. MIMBAAN KEC. PANJI SIT (68322)</v>
          </cell>
          <cell r="J5409" t="str">
            <v>8807081106</v>
          </cell>
          <cell r="K5409" t="str">
            <v/>
          </cell>
        </row>
        <row r="5410">
          <cell r="A5410" t="str">
            <v>19520514 197807 1 001</v>
          </cell>
          <cell r="B5410" t="str">
            <v>130622036</v>
          </cell>
          <cell r="C5410" t="str">
            <v>SLAMET RIADI, A.Ma.</v>
          </cell>
          <cell r="D5410" t="str">
            <v>IV/b</v>
          </cell>
          <cell r="E5410" t="str">
            <v>01-10-2010</v>
          </cell>
          <cell r="F5410" t="str">
            <v>KEDIRI</v>
          </cell>
          <cell r="G5410" t="str">
            <v>01-01-1952</v>
          </cell>
          <cell r="H5410" t="str">
            <v>SDN 2 Mimbaan Kec. Panji</v>
          </cell>
          <cell r="I5410" t="str">
            <v>RT.1/3DAWUHAN SITUBONDO 68311</v>
          </cell>
          <cell r="J5410" t="str">
            <v>8807081106</v>
          </cell>
          <cell r="K5410" t="str">
            <v/>
          </cell>
        </row>
        <row r="5411">
          <cell r="A5411" t="str">
            <v>19620626 198201 2 007</v>
          </cell>
          <cell r="B5411" t="str">
            <v>131043649</v>
          </cell>
          <cell r="C5411" t="str">
            <v>Dra. WASYIAMAH</v>
          </cell>
          <cell r="D5411" t="str">
            <v>IV/b</v>
          </cell>
          <cell r="E5411" t="str">
            <v>01-10-2010</v>
          </cell>
          <cell r="F5411" t="str">
            <v>SITUBONDO</v>
          </cell>
          <cell r="G5411" t="str">
            <v>26-06-1962</v>
          </cell>
          <cell r="H5411" t="str">
            <v>SDN 2 Mimbaan Kec. Panji</v>
          </cell>
          <cell r="I5411" t="str">
            <v>KEL. MIMBAAN RT 01 / RW 15 KEC. PANJI SITUBONDO</v>
          </cell>
          <cell r="J5411" t="str">
            <v>8807081106</v>
          </cell>
          <cell r="K5411" t="str">
            <v/>
          </cell>
        </row>
        <row r="5412">
          <cell r="A5412" t="str">
            <v>19640625 198303 2 001</v>
          </cell>
          <cell r="B5412" t="str">
            <v>131196345</v>
          </cell>
          <cell r="C5412" t="str">
            <v>ANIEK DEWI ANDRIANY, S.Pd.</v>
          </cell>
          <cell r="D5412" t="str">
            <v>IV/b</v>
          </cell>
          <cell r="E5412" t="str">
            <v>01-10-2012</v>
          </cell>
          <cell r="F5412" t="str">
            <v>BONDOWOSO</v>
          </cell>
          <cell r="G5412" t="str">
            <v>25-06-1964</v>
          </cell>
          <cell r="H5412" t="str">
            <v>SDN 2 Mimbaan Kec. Panji</v>
          </cell>
          <cell r="I5412" t="str">
            <v>RT02 RW13 MIMBAAN PANJI 68361</v>
          </cell>
          <cell r="J5412" t="str">
            <v>8807081106</v>
          </cell>
          <cell r="K5412" t="str">
            <v/>
          </cell>
        </row>
        <row r="5413">
          <cell r="A5413" t="str">
            <v>19620831 198201 2 006</v>
          </cell>
          <cell r="B5413" t="str">
            <v>131043657</v>
          </cell>
          <cell r="C5413" t="str">
            <v>HJ. FATATIK NURJANAH, S.Pd.</v>
          </cell>
          <cell r="D5413" t="str">
            <v>IV/b</v>
          </cell>
          <cell r="E5413" t="str">
            <v>01-10-2012</v>
          </cell>
          <cell r="F5413" t="str">
            <v>SITUBONDO</v>
          </cell>
          <cell r="G5413" t="str">
            <v>31-08-1962</v>
          </cell>
          <cell r="H5413" t="str">
            <v>SDN 2 Mimbaan Kec. Panji</v>
          </cell>
          <cell r="I5413" t="str">
            <v>PERUM PANJI PERMAI L-15 RT 02 RW 21 SIT (68322)</v>
          </cell>
          <cell r="J5413" t="str">
            <v>8807081106</v>
          </cell>
          <cell r="K5413" t="str">
            <v/>
          </cell>
        </row>
        <row r="5414">
          <cell r="A5414" t="str">
            <v>19591122 197803 2 003</v>
          </cell>
          <cell r="B5414" t="str">
            <v>130658663</v>
          </cell>
          <cell r="C5414" t="str">
            <v>RIKA SUHARTATIK, S.Pd.</v>
          </cell>
          <cell r="D5414" t="str">
            <v>IV/b</v>
          </cell>
          <cell r="E5414" t="str">
            <v>01-10-2012</v>
          </cell>
          <cell r="F5414" t="str">
            <v>SITUBONDO</v>
          </cell>
          <cell r="G5414" t="str">
            <v>05-04-1958</v>
          </cell>
          <cell r="H5414" t="str">
            <v>SDN 2 Mimbaan Kec. Panji</v>
          </cell>
          <cell r="I5414" t="str">
            <v>JL.WIJAYA KUSUMA RT1 RW4 DAWUHAN SIT. 68311</v>
          </cell>
          <cell r="J5414" t="str">
            <v>8807081106</v>
          </cell>
          <cell r="K5414" t="str">
            <v/>
          </cell>
        </row>
        <row r="5415">
          <cell r="A5415" t="str">
            <v>19560505 197803 2 007</v>
          </cell>
          <cell r="B5415" t="str">
            <v>130658680</v>
          </cell>
          <cell r="C5415" t="str">
            <v>LILIK SUHARTINI</v>
          </cell>
          <cell r="D5415" t="str">
            <v>IV/a</v>
          </cell>
          <cell r="E5415" t="str">
            <v>01-10-2005</v>
          </cell>
          <cell r="F5415" t="str">
            <v>SITUBONDO</v>
          </cell>
          <cell r="G5415" t="str">
            <v>05-05-1956</v>
          </cell>
          <cell r="H5415" t="str">
            <v>SDN 2 Mimbaan Kec. Panji</v>
          </cell>
          <cell r="I5415" t="str">
            <v>RT.2/1 DAWUHAN SITUBONDO</v>
          </cell>
          <cell r="J5415" t="str">
            <v>8807081106</v>
          </cell>
          <cell r="K5415" t="str">
            <v/>
          </cell>
        </row>
        <row r="5416">
          <cell r="A5416" t="str">
            <v>19590629 198504 2 001</v>
          </cell>
          <cell r="B5416" t="str">
            <v>131335289</v>
          </cell>
          <cell r="C5416" t="str">
            <v>NINIK UNTARI, S.Pd.</v>
          </cell>
          <cell r="D5416" t="str">
            <v>IV/a</v>
          </cell>
          <cell r="E5416" t="str">
            <v>01-10-2007</v>
          </cell>
          <cell r="F5416" t="str">
            <v>SLEMAN</v>
          </cell>
          <cell r="G5416" t="str">
            <v>29-06-1959</v>
          </cell>
          <cell r="H5416" t="str">
            <v>SDN 2 Mimbaan Kec. Panji</v>
          </cell>
          <cell r="I5416" t="str">
            <v>RT.3/12 CURAH JERU PANJI SIT. 68332</v>
          </cell>
          <cell r="J5416" t="str">
            <v>8807081106</v>
          </cell>
          <cell r="K5416" t="str">
            <v/>
          </cell>
        </row>
        <row r="5417">
          <cell r="A5417" t="str">
            <v>19620510 198308 2 002</v>
          </cell>
          <cell r="B5417" t="str">
            <v>131244376</v>
          </cell>
          <cell r="C5417" t="str">
            <v>SUTRA RATNANINGRUM, A.Ma.</v>
          </cell>
          <cell r="D5417" t="str">
            <v>IV/a</v>
          </cell>
          <cell r="E5417" t="str">
            <v>01-10-2008</v>
          </cell>
          <cell r="F5417" t="str">
            <v>SITUBONDO</v>
          </cell>
          <cell r="G5417" t="str">
            <v>10-05-1962</v>
          </cell>
          <cell r="H5417" t="str">
            <v>SDN 2 Mimbaan Kec. Panji</v>
          </cell>
          <cell r="I5417" t="str">
            <v>JL. BASUKI RAHMAT CURAH JERU RT1/7 SIT.68323</v>
          </cell>
          <cell r="J5417" t="str">
            <v>8807081106</v>
          </cell>
          <cell r="K5417" t="str">
            <v/>
          </cell>
        </row>
        <row r="5418">
          <cell r="A5418" t="str">
            <v>19680729 198803 2 004</v>
          </cell>
          <cell r="B5418" t="str">
            <v>131734926</v>
          </cell>
          <cell r="C5418" t="str">
            <v>AISIYAH, S.Pd.</v>
          </cell>
          <cell r="D5418" t="str">
            <v>IV/a</v>
          </cell>
          <cell r="E5418" t="str">
            <v>01-10-2009</v>
          </cell>
          <cell r="F5418" t="str">
            <v>NGANJUK</v>
          </cell>
          <cell r="G5418" t="str">
            <v>29-07-1968</v>
          </cell>
          <cell r="H5418" t="str">
            <v>SDN 2 Mimbaan Kec. Panji</v>
          </cell>
          <cell r="I5418" t="str">
            <v>RT.1/2 DAWUHAN SITUBONDO 68311</v>
          </cell>
          <cell r="J5418" t="str">
            <v>8807081106</v>
          </cell>
          <cell r="K5418" t="str">
            <v/>
          </cell>
        </row>
        <row r="5419">
          <cell r="A5419" t="str">
            <v>19580405 197907 1 001</v>
          </cell>
          <cell r="B5419" t="str">
            <v>130748716</v>
          </cell>
          <cell r="C5419" t="str">
            <v>HARYONO</v>
          </cell>
          <cell r="D5419" t="str">
            <v>III/d</v>
          </cell>
          <cell r="E5419" t="str">
            <v>01-10-2004</v>
          </cell>
          <cell r="F5419" t="str">
            <v>SITUBONDO</v>
          </cell>
          <cell r="G5419" t="str">
            <v>05-04-1958</v>
          </cell>
          <cell r="H5419" t="str">
            <v>SDN 2 Mimbaan Kec. Panji</v>
          </cell>
          <cell r="I5419" t="str">
            <v>JL.WIJAYA KUSUMA V RT4 RW4 SIT. 68311</v>
          </cell>
          <cell r="J5419" t="str">
            <v>8807081106</v>
          </cell>
          <cell r="K5419" t="str">
            <v/>
          </cell>
        </row>
        <row r="5420">
          <cell r="A5420" t="str">
            <v>19670228 199102 2 001</v>
          </cell>
          <cell r="B5420" t="str">
            <v>131932278</v>
          </cell>
          <cell r="C5420" t="str">
            <v>BETY ASTUTIK, S.Pd.</v>
          </cell>
          <cell r="D5420" t="str">
            <v>III/d</v>
          </cell>
          <cell r="E5420" t="str">
            <v>01-10-2010</v>
          </cell>
          <cell r="F5420" t="str">
            <v>SITUBONDO</v>
          </cell>
          <cell r="G5420" t="str">
            <v>28-02-1967</v>
          </cell>
          <cell r="H5420" t="str">
            <v>SDN 2 Mimbaan Kec. Panji</v>
          </cell>
          <cell r="I5420" t="str">
            <v>PAREYAAN DESA SUMBERKOLAK RT1 RW3 SIT.68312</v>
          </cell>
          <cell r="J5420" t="str">
            <v>8807081106</v>
          </cell>
          <cell r="K5420" t="str">
            <v/>
          </cell>
        </row>
        <row r="5421">
          <cell r="A5421" t="str">
            <v>19730329 200604 2 010</v>
          </cell>
          <cell r="B5421" t="str">
            <v>510157301</v>
          </cell>
          <cell r="C5421" t="str">
            <v>INA LESTARI, A.Ma.</v>
          </cell>
          <cell r="D5421" t="str">
            <v>II/c</v>
          </cell>
          <cell r="E5421" t="str">
            <v>01-10-2009</v>
          </cell>
          <cell r="F5421" t="str">
            <v>SITUBONDO</v>
          </cell>
          <cell r="G5421" t="str">
            <v>29-03-1973</v>
          </cell>
          <cell r="H5421" t="str">
            <v>SDN 2 Mimbaan Kec. Panji</v>
          </cell>
          <cell r="I5421" t="str">
            <v>JL. ANGGREK GG 3 RT 01 RW 04 SIT</v>
          </cell>
          <cell r="J5421" t="str">
            <v>8807081106</v>
          </cell>
          <cell r="K5421" t="str">
            <v/>
          </cell>
        </row>
        <row r="5422">
          <cell r="A5422" t="str">
            <v>19810216 200701 1 003</v>
          </cell>
          <cell r="B5422" t="str">
            <v>510200967</v>
          </cell>
          <cell r="C5422" t="str">
            <v>ARIF LUKMAN RAHIM</v>
          </cell>
          <cell r="D5422" t="str">
            <v>II/c</v>
          </cell>
          <cell r="E5422" t="str">
            <v>01-04-2013</v>
          </cell>
          <cell r="F5422" t="str">
            <v>SITUBONDO</v>
          </cell>
          <cell r="G5422" t="str">
            <v>16-02-1981</v>
          </cell>
          <cell r="H5422" t="str">
            <v>SDN 2 Mimbaan Kec. Panji</v>
          </cell>
          <cell r="I5422" t="str">
            <v>JL WIJAYA KUSUMA GG VI NO. 60</v>
          </cell>
          <cell r="J5422" t="str">
            <v>8807081106</v>
          </cell>
          <cell r="K5422" t="str">
            <v/>
          </cell>
        </row>
        <row r="5423">
          <cell r="A5423" t="str">
            <v>19810824 200701 2 007</v>
          </cell>
          <cell r="B5423" t="str">
            <v>510200927</v>
          </cell>
          <cell r="C5423" t="str">
            <v>ERWIN FAJARWATI</v>
          </cell>
          <cell r="D5423" t="str">
            <v>II/c</v>
          </cell>
          <cell r="E5423" t="str">
            <v>01-04-2013</v>
          </cell>
          <cell r="F5423" t="str">
            <v>SITUBONDO</v>
          </cell>
          <cell r="G5423" t="str">
            <v>24-08-1981</v>
          </cell>
          <cell r="H5423" t="str">
            <v>SDN 2 Mimbaan Kec. Panji</v>
          </cell>
          <cell r="I5423" t="str">
            <v>JL ARGOPURO RT 2 RW 11 MIMBAAN PANJI</v>
          </cell>
          <cell r="J5423" t="str">
            <v>8807081106</v>
          </cell>
          <cell r="K5423" t="str">
            <v/>
          </cell>
        </row>
        <row r="5424">
          <cell r="A5424" t="str">
            <v>19570123 198010 1 002</v>
          </cell>
          <cell r="B5424" t="str">
            <v>130849231</v>
          </cell>
          <cell r="C5424" t="str">
            <v>SUBAGYO</v>
          </cell>
          <cell r="D5424" t="str">
            <v>II/a</v>
          </cell>
          <cell r="E5424" t="str">
            <v>01-04-1997</v>
          </cell>
          <cell r="F5424" t="str">
            <v>SITUBONDO</v>
          </cell>
          <cell r="G5424" t="str">
            <v>23-01-1957</v>
          </cell>
          <cell r="H5424" t="str">
            <v>SDN 2 Mimbaan Kec. Panji</v>
          </cell>
          <cell r="I5424" t="str">
            <v>JL.BASUKI RAJMAT RT2 RW7 SITUBONDO 68312</v>
          </cell>
          <cell r="J5424" t="str">
            <v>8807081106</v>
          </cell>
          <cell r="K5424" t="str">
            <v/>
          </cell>
        </row>
        <row r="5425">
          <cell r="A5425" t="str">
            <v>19540515 198201 1 004</v>
          </cell>
          <cell r="B5425" t="str">
            <v>131043791</v>
          </cell>
          <cell r="C5425" t="str">
            <v>MOH. PARDI</v>
          </cell>
          <cell r="D5425" t="str">
            <v>II/a</v>
          </cell>
          <cell r="E5425" t="str">
            <v>01-10-1998</v>
          </cell>
          <cell r="F5425" t="str">
            <v>SITUBONDO</v>
          </cell>
          <cell r="G5425" t="str">
            <v>15-05-1954</v>
          </cell>
          <cell r="H5425" t="str">
            <v>SDN 2 Mimbaan Kec. Panji</v>
          </cell>
          <cell r="I5425" t="str">
            <v>RT 03 RW 09 MIMBAAN PANJI SITUBONDO (68322)</v>
          </cell>
          <cell r="J5425" t="str">
            <v>8807081106</v>
          </cell>
          <cell r="K5425" t="str">
            <v/>
          </cell>
        </row>
        <row r="5426">
          <cell r="A5426" t="str">
            <v>19560830 197707 2 001</v>
          </cell>
          <cell r="B5426" t="str">
            <v>130584196</v>
          </cell>
          <cell r="C5426" t="str">
            <v>SULASTIN, A.Ma.Pd.</v>
          </cell>
          <cell r="D5426" t="str">
            <v>IV/b</v>
          </cell>
          <cell r="E5426" t="str">
            <v>01-10-2008</v>
          </cell>
          <cell r="F5426" t="str">
            <v>TRENGGALEK</v>
          </cell>
          <cell r="G5426" t="str">
            <v>30-08-1956</v>
          </cell>
          <cell r="H5426" t="str">
            <v>SDN 3 Mimbaan Kec. Panji</v>
          </cell>
          <cell r="I5426" t="str">
            <v>DS. CURAH JERU RT. 03 RW. 04  PANJI 68323</v>
          </cell>
          <cell r="J5426" t="str">
            <v>8807081107</v>
          </cell>
          <cell r="K5426" t="str">
            <v/>
          </cell>
        </row>
        <row r="5427">
          <cell r="A5427" t="str">
            <v>19561109 197702 1 002</v>
          </cell>
          <cell r="B5427" t="str">
            <v>130583953</v>
          </cell>
          <cell r="C5427" t="str">
            <v>H. BUCHARI H. S., S.Pd.</v>
          </cell>
          <cell r="D5427" t="str">
            <v>IV/b</v>
          </cell>
          <cell r="E5427" t="str">
            <v>01-04-2009</v>
          </cell>
          <cell r="F5427" t="str">
            <v>SUMENEP</v>
          </cell>
          <cell r="G5427" t="str">
            <v>09-11-1956</v>
          </cell>
          <cell r="H5427" t="str">
            <v>SDN 3 Mimbaan Kec. Panji</v>
          </cell>
          <cell r="I5427" t="str">
            <v>JL.BASUKI RAHMAT NO 513 A PANJI SITUBONDO 68323</v>
          </cell>
          <cell r="J5427" t="str">
            <v>8807081107</v>
          </cell>
          <cell r="K5427" t="str">
            <v/>
          </cell>
        </row>
        <row r="5428">
          <cell r="A5428" t="str">
            <v>19580101 197702 2 001</v>
          </cell>
          <cell r="B5428" t="str">
            <v>130583839</v>
          </cell>
          <cell r="C5428" t="str">
            <v>MURNIWATI, S.Pd.</v>
          </cell>
          <cell r="D5428" t="str">
            <v>IV/b</v>
          </cell>
          <cell r="E5428" t="str">
            <v>01-10-2010</v>
          </cell>
          <cell r="F5428" t="str">
            <v>TRENGGALEK</v>
          </cell>
          <cell r="G5428" t="str">
            <v>01-01-1958</v>
          </cell>
          <cell r="H5428" t="str">
            <v>SDN 3 Mimbaan Kec. Panji</v>
          </cell>
          <cell r="I5428" t="str">
            <v>JL. MANGARAN 34 RT.1/2 CURAH JERU PANJI 68323</v>
          </cell>
          <cell r="J5428" t="str">
            <v>8807081107</v>
          </cell>
          <cell r="K5428" t="str">
            <v/>
          </cell>
        </row>
        <row r="5429">
          <cell r="A5429" t="str">
            <v>19520810 197403 2 005</v>
          </cell>
          <cell r="B5429" t="str">
            <v>130403070</v>
          </cell>
          <cell r="C5429" t="str">
            <v>ENDARTIK, A.Ma.Pd.</v>
          </cell>
          <cell r="D5429" t="str">
            <v>IV/b</v>
          </cell>
          <cell r="E5429" t="str">
            <v>01-10-2010</v>
          </cell>
          <cell r="F5429" t="str">
            <v>KEDIRI</v>
          </cell>
          <cell r="G5429" t="str">
            <v>10-08-1952</v>
          </cell>
          <cell r="H5429" t="str">
            <v>SDN 3 Mimbaan Kec. Panji</v>
          </cell>
          <cell r="I5429" t="str">
            <v>JL.MANGARAN 4.A RT.2 RW.3 CURAH JERU PANJI 68323</v>
          </cell>
          <cell r="J5429" t="str">
            <v>8807081107</v>
          </cell>
          <cell r="K5429" t="str">
            <v/>
          </cell>
        </row>
        <row r="5430">
          <cell r="A5430" t="str">
            <v>19650315 198703 2 011</v>
          </cell>
          <cell r="B5430" t="str">
            <v>131552040</v>
          </cell>
          <cell r="C5430" t="str">
            <v>JUHARIYAH, S.Ag.</v>
          </cell>
          <cell r="D5430" t="str">
            <v>IV/b</v>
          </cell>
          <cell r="E5430" t="str">
            <v>01-10-2012</v>
          </cell>
          <cell r="F5430" t="str">
            <v>SITUBONDO</v>
          </cell>
          <cell r="G5430" t="str">
            <v>15-03-1965</v>
          </cell>
          <cell r="H5430" t="str">
            <v>SDN 3 Mimbaan Kec. Panji</v>
          </cell>
          <cell r="I5430" t="str">
            <v>JL.RAYA BANYUWANGI RT3/4 CURAH JERU SIT.68323</v>
          </cell>
          <cell r="J5430" t="str">
            <v>8807081107</v>
          </cell>
          <cell r="K5430" t="str">
            <v/>
          </cell>
        </row>
        <row r="5431">
          <cell r="A5431" t="str">
            <v>19591219 197907 2 002</v>
          </cell>
          <cell r="B5431" t="str">
            <v>130748669</v>
          </cell>
          <cell r="C5431" t="str">
            <v>NURHIDAYATI</v>
          </cell>
          <cell r="D5431" t="str">
            <v>IV/a</v>
          </cell>
          <cell r="E5431" t="str">
            <v>01-04-2005</v>
          </cell>
          <cell r="F5431" t="str">
            <v>SITUBONDO</v>
          </cell>
          <cell r="G5431" t="str">
            <v>19-12-1959</v>
          </cell>
          <cell r="H5431" t="str">
            <v>SDN 3 Mimbaan Kec. Panji</v>
          </cell>
          <cell r="I5431" t="str">
            <v>JL.HASAN ASEGAF RT3 RW3 SITUBONDO 68311</v>
          </cell>
          <cell r="J5431" t="str">
            <v>8807081107</v>
          </cell>
          <cell r="K5431" t="str">
            <v/>
          </cell>
        </row>
        <row r="5432">
          <cell r="A5432" t="str">
            <v>19520812 197403 1 016</v>
          </cell>
          <cell r="B5432" t="str">
            <v>130403101</v>
          </cell>
          <cell r="C5432" t="str">
            <v>ASMITO, A.Ma.Pd.</v>
          </cell>
          <cell r="D5432" t="str">
            <v>IV/a</v>
          </cell>
          <cell r="E5432" t="str">
            <v>01-10-2005</v>
          </cell>
          <cell r="F5432" t="str">
            <v>SITUBONDO</v>
          </cell>
          <cell r="G5432" t="str">
            <v>12-08-1952</v>
          </cell>
          <cell r="H5432" t="str">
            <v>SDN 3 Mimbaan Kec. Panji</v>
          </cell>
          <cell r="I5432" t="str">
            <v>JL.SEMERU 29 RT.1 RW.11 MIMBAAN PANJI 68322</v>
          </cell>
          <cell r="J5432" t="str">
            <v>8807081107</v>
          </cell>
          <cell r="K5432" t="str">
            <v/>
          </cell>
        </row>
        <row r="5433">
          <cell r="A5433" t="str">
            <v>19600525 198303 1 034</v>
          </cell>
          <cell r="B5433" t="str">
            <v>131196582</v>
          </cell>
          <cell r="C5433" t="str">
            <v>ASWIYANTO</v>
          </cell>
          <cell r="D5433" t="str">
            <v>IV/a</v>
          </cell>
          <cell r="E5433" t="str">
            <v>01-10-2007</v>
          </cell>
          <cell r="F5433" t="str">
            <v>SITUBONDO</v>
          </cell>
          <cell r="G5433" t="str">
            <v>25-05-1960</v>
          </cell>
          <cell r="H5433" t="str">
            <v>SDN 3 Mimbaan Kec. Panji</v>
          </cell>
          <cell r="I5433" t="str">
            <v>MIMBAAN RT 1 RW 18 SITUBONDO</v>
          </cell>
          <cell r="J5433" t="str">
            <v>8807081107</v>
          </cell>
          <cell r="K5433" t="str">
            <v/>
          </cell>
        </row>
        <row r="5434">
          <cell r="A5434" t="str">
            <v>19640506 199102 2 001</v>
          </cell>
          <cell r="B5434" t="str">
            <v>131932545</v>
          </cell>
          <cell r="C5434" t="str">
            <v>UMI PRAPTIWI, S.Pd.</v>
          </cell>
          <cell r="D5434" t="str">
            <v>III/d</v>
          </cell>
          <cell r="E5434" t="str">
            <v>01-10-2009</v>
          </cell>
          <cell r="F5434" t="str">
            <v>SITUBONDO</v>
          </cell>
          <cell r="G5434" t="str">
            <v>06-05-1964</v>
          </cell>
          <cell r="H5434" t="str">
            <v>SDN 3 Mimbaan Kec. Panji</v>
          </cell>
          <cell r="I5434" t="str">
            <v>JL.WIRA AKRAMA CURAH JERU KEL.PANJI 68323</v>
          </cell>
          <cell r="J5434" t="str">
            <v>8807081107</v>
          </cell>
          <cell r="K5434" t="str">
            <v/>
          </cell>
        </row>
        <row r="5435">
          <cell r="A5435" t="str">
            <v>19830305 200801 1 011</v>
          </cell>
          <cell r="B5435" t="str">
            <v>510229686</v>
          </cell>
          <cell r="C5435" t="str">
            <v>DONY EKO VERDIYANTO</v>
          </cell>
          <cell r="D5435" t="str">
            <v>II/b</v>
          </cell>
          <cell r="E5435" t="str">
            <v>01-10-2011</v>
          </cell>
          <cell r="F5435" t="str">
            <v>SITUBONDO</v>
          </cell>
          <cell r="G5435" t="str">
            <v>05-03-1983</v>
          </cell>
          <cell r="H5435" t="str">
            <v>SDN 3 Mimbaan Kec. Panji</v>
          </cell>
          <cell r="I5435" t="str">
            <v>DS. CURAH JERU RT 02 RW 06 PANJI SITUBONDO</v>
          </cell>
          <cell r="J5435" t="str">
            <v>8807081107</v>
          </cell>
          <cell r="K5435" t="str">
            <v/>
          </cell>
        </row>
        <row r="5436">
          <cell r="A5436" t="str">
            <v>19800327 200801 2 023</v>
          </cell>
          <cell r="B5436" t="str">
            <v>510229704</v>
          </cell>
          <cell r="C5436" t="str">
            <v>ERWIN TRISNOWATI</v>
          </cell>
          <cell r="D5436" t="str">
            <v>II/b</v>
          </cell>
          <cell r="E5436" t="str">
            <v>01-10-2011</v>
          </cell>
          <cell r="F5436" t="str">
            <v>SITUBONDO</v>
          </cell>
          <cell r="G5436" t="str">
            <v>27-03-1980</v>
          </cell>
          <cell r="H5436" t="str">
            <v>SDN 3 Mimbaan Kec. Panji</v>
          </cell>
          <cell r="I5436" t="str">
            <v>JL.RAYA BANYUWANGI RT.2/4 DS.CURAH JERU PANJI SIT.</v>
          </cell>
          <cell r="J5436" t="str">
            <v>8807081107</v>
          </cell>
          <cell r="K5436" t="str">
            <v/>
          </cell>
        </row>
        <row r="5437">
          <cell r="A5437" t="str">
            <v>19700501 199007 1 001</v>
          </cell>
          <cell r="B5437" t="str">
            <v>131825506</v>
          </cell>
          <cell r="C5437" t="str">
            <v>MOHAMMAD SURYANTO</v>
          </cell>
          <cell r="D5437" t="str">
            <v>II/b</v>
          </cell>
          <cell r="E5437" t="str">
            <v>01-10-2012</v>
          </cell>
          <cell r="F5437" t="str">
            <v>SITUBONDO</v>
          </cell>
          <cell r="G5437" t="str">
            <v>01-05-1970</v>
          </cell>
          <cell r="H5437" t="str">
            <v>SDN 3 Mimbaan Kec. Panji</v>
          </cell>
          <cell r="I5437" t="str">
            <v>JL. BASUKI RAHMAD SITUBONDO 68322</v>
          </cell>
          <cell r="J5437" t="str">
            <v>8807081107</v>
          </cell>
          <cell r="K5437" t="str">
            <v/>
          </cell>
        </row>
        <row r="5438">
          <cell r="A5438" t="str">
            <v>19660501 200604 1 008</v>
          </cell>
          <cell r="B5438" t="str">
            <v>510157171</v>
          </cell>
          <cell r="C5438" t="str">
            <v>MOHAMMAD TOHA</v>
          </cell>
          <cell r="D5438" t="str">
            <v>II/b</v>
          </cell>
          <cell r="E5438" t="str">
            <v>01-04-2009</v>
          </cell>
          <cell r="F5438" t="str">
            <v>SITUBONDO</v>
          </cell>
          <cell r="G5438" t="str">
            <v>01-05-1966</v>
          </cell>
          <cell r="H5438" t="str">
            <v>SDN 4 Mimbaan Kec. Panji</v>
          </cell>
          <cell r="I5438" t="str">
            <v>JL. AN NUR GG. 2 PARSE RT 04 RW 03 PANJI SITUBONDO</v>
          </cell>
          <cell r="J5438" t="str">
            <v>8807081108</v>
          </cell>
          <cell r="K5438" t="str">
            <v/>
          </cell>
        </row>
        <row r="5439">
          <cell r="A5439" t="str">
            <v>19560805 198010 1 002</v>
          </cell>
          <cell r="B5439" t="str">
            <v>130849216</v>
          </cell>
          <cell r="C5439" t="str">
            <v>FADILLAH</v>
          </cell>
          <cell r="D5439" t="str">
            <v>II/a</v>
          </cell>
          <cell r="E5439" t="str">
            <v>01-10-1996</v>
          </cell>
          <cell r="F5439" t="str">
            <v>SITUBONDO</v>
          </cell>
          <cell r="G5439" t="str">
            <v>05-08-1956</v>
          </cell>
          <cell r="H5439" t="str">
            <v>SDN 4 Mimbaan Kec. Panji</v>
          </cell>
          <cell r="I5439" t="str">
            <v>JL. A. YANI RT.2 RW.1 SITUBONDO 68311</v>
          </cell>
          <cell r="J5439" t="str">
            <v>8807081108</v>
          </cell>
          <cell r="K5439" t="str">
            <v/>
          </cell>
        </row>
        <row r="5440">
          <cell r="A5440" t="str">
            <v>19510703 197702 2 001</v>
          </cell>
          <cell r="B5440" t="str">
            <v>130583815</v>
          </cell>
          <cell r="C5440" t="str">
            <v>SITI DWI IMPIANI, A.Ma.Pd.</v>
          </cell>
          <cell r="D5440" t="str">
            <v>IV/b</v>
          </cell>
          <cell r="E5440" t="str">
            <v>01-04-2010</v>
          </cell>
          <cell r="F5440" t="str">
            <v>SITUBONDO</v>
          </cell>
          <cell r="G5440" t="str">
            <v>03-07-1951</v>
          </cell>
          <cell r="H5440" t="str">
            <v>SDN 5 Mimbaan Kec. Panji</v>
          </cell>
          <cell r="I5440" t="str">
            <v>JL. BEGISAR NO. 43 SITUBONDO (68311)</v>
          </cell>
          <cell r="J5440" t="str">
            <v>8807081109</v>
          </cell>
          <cell r="K5440" t="str">
            <v/>
          </cell>
        </row>
        <row r="5441">
          <cell r="A5441" t="str">
            <v>19550410 198010 2 001</v>
          </cell>
          <cell r="B5441" t="str">
            <v>130849175</v>
          </cell>
          <cell r="C5441" t="str">
            <v>PUR SRI HANDAYANI, S.Pd.</v>
          </cell>
          <cell r="D5441" t="str">
            <v>IV/b</v>
          </cell>
          <cell r="E5441" t="str">
            <v>01-04-2010</v>
          </cell>
          <cell r="F5441" t="str">
            <v>TRENGGALEK</v>
          </cell>
          <cell r="G5441" t="str">
            <v>10-04-1955</v>
          </cell>
          <cell r="H5441" t="str">
            <v>SDN 5 Mimbaan Kec. Panji</v>
          </cell>
          <cell r="I5441" t="str">
            <v>JL. SEMERU GG. 2 NO. 119 RT 01 RW 01 SITUBONDO</v>
          </cell>
          <cell r="J5441" t="str">
            <v>8807081109</v>
          </cell>
          <cell r="K5441" t="str">
            <v/>
          </cell>
        </row>
        <row r="5442">
          <cell r="A5442" t="str">
            <v>19531016 197403 2 003</v>
          </cell>
          <cell r="B5442" t="str">
            <v>130403008</v>
          </cell>
          <cell r="C5442" t="str">
            <v>KUSNIYAH, A.Ma.Pd.</v>
          </cell>
          <cell r="D5442" t="str">
            <v>IV/b</v>
          </cell>
          <cell r="E5442" t="str">
            <v>01-04-2010</v>
          </cell>
          <cell r="F5442" t="str">
            <v>SITUBONDO</v>
          </cell>
          <cell r="G5442" t="str">
            <v>16-10-1953</v>
          </cell>
          <cell r="H5442" t="str">
            <v>SDN 5 Mimbaan Kec. Panji</v>
          </cell>
          <cell r="I5442" t="str">
            <v>DS. CURAH JERU RT 03 RW 04 KEC. PANJI SIT (68323)</v>
          </cell>
          <cell r="J5442" t="str">
            <v>8807081109</v>
          </cell>
          <cell r="K5442" t="str">
            <v/>
          </cell>
        </row>
        <row r="5443">
          <cell r="A5443" t="str">
            <v>19600712 197907 2 001</v>
          </cell>
          <cell r="B5443" t="str">
            <v>130748696</v>
          </cell>
          <cell r="C5443" t="str">
            <v>MURAWATI, A.Ma.Pd.</v>
          </cell>
          <cell r="D5443" t="str">
            <v>IV/b</v>
          </cell>
          <cell r="E5443" t="str">
            <v>01-10-2010</v>
          </cell>
          <cell r="F5443" t="str">
            <v>SITUBONDO</v>
          </cell>
          <cell r="G5443" t="str">
            <v>12-07-1960</v>
          </cell>
          <cell r="H5443" t="str">
            <v>SDN 5 Mimbaan Kec. Panji</v>
          </cell>
          <cell r="I5443" t="str">
            <v>JL.BASUKI RAHMAT RT1 RW7 MIMBAAN PANJI 68322</v>
          </cell>
          <cell r="J5443" t="str">
            <v>8807081109</v>
          </cell>
          <cell r="K5443" t="str">
            <v/>
          </cell>
        </row>
        <row r="5444">
          <cell r="A5444" t="str">
            <v>19580514 197702 2 003</v>
          </cell>
          <cell r="B5444" t="str">
            <v>130583843</v>
          </cell>
          <cell r="C5444" t="str">
            <v>MAIMUNAH</v>
          </cell>
          <cell r="D5444" t="str">
            <v>IV/b</v>
          </cell>
          <cell r="E5444" t="str">
            <v>01-10-2010</v>
          </cell>
          <cell r="F5444" t="str">
            <v>BONDOWOSO</v>
          </cell>
          <cell r="G5444" t="str">
            <v>14-05-1958</v>
          </cell>
          <cell r="H5444" t="str">
            <v>SDN 5 Mimbaan Kec. Panji</v>
          </cell>
          <cell r="I5444" t="str">
            <v>PERUM GRIYA PANJI MULYA H/17 SIT.68322</v>
          </cell>
          <cell r="J5444" t="str">
            <v>8807081109</v>
          </cell>
          <cell r="K5444" t="str">
            <v/>
          </cell>
        </row>
        <row r="5445">
          <cell r="A5445" t="str">
            <v>19560317 197601 2 006</v>
          </cell>
          <cell r="B5445" t="str">
            <v>130498889</v>
          </cell>
          <cell r="C5445" t="str">
            <v>PURYANI, A.Ma.Pd.</v>
          </cell>
          <cell r="D5445" t="str">
            <v>IV/b</v>
          </cell>
          <cell r="E5445" t="str">
            <v>01-10-2010</v>
          </cell>
          <cell r="F5445" t="str">
            <v>KEDIRI</v>
          </cell>
          <cell r="G5445" t="str">
            <v>17-03-1956</v>
          </cell>
          <cell r="H5445" t="str">
            <v>SDN 5 Mimbaan Kec. Panji</v>
          </cell>
          <cell r="I5445" t="str">
            <v>CURAH JERU RT.3 RW.1 SITUBONDO 68322</v>
          </cell>
          <cell r="J5445" t="str">
            <v>8807081109</v>
          </cell>
          <cell r="K5445" t="str">
            <v/>
          </cell>
        </row>
        <row r="5446">
          <cell r="A5446" t="str">
            <v>19561127 197601 2 004</v>
          </cell>
          <cell r="B5446" t="str">
            <v>130498820</v>
          </cell>
          <cell r="C5446" t="str">
            <v>GIYATI</v>
          </cell>
          <cell r="D5446" t="str">
            <v>IV/b</v>
          </cell>
          <cell r="E5446" t="str">
            <v>01-10-2010</v>
          </cell>
          <cell r="F5446" t="str">
            <v>SUKOHARJO</v>
          </cell>
          <cell r="G5446" t="str">
            <v>27-11-1956</v>
          </cell>
          <cell r="H5446" t="str">
            <v>SDN 5 Mimbaan Kec. Panji</v>
          </cell>
          <cell r="I5446" t="str">
            <v>JL. BASUKI RAHMAT NO.28 MIMBAAN PANJI SIT.68322</v>
          </cell>
          <cell r="J5446" t="str">
            <v>8807081109</v>
          </cell>
          <cell r="K5446" t="str">
            <v/>
          </cell>
        </row>
        <row r="5447">
          <cell r="A5447" t="str">
            <v>19571221 197803 2 006</v>
          </cell>
          <cell r="B5447" t="str">
            <v>130658813</v>
          </cell>
          <cell r="C5447" t="str">
            <v>FARIHAH, A.Ma.Pd.</v>
          </cell>
          <cell r="D5447" t="str">
            <v>IV/b</v>
          </cell>
          <cell r="E5447" t="str">
            <v>01-10-2010</v>
          </cell>
          <cell r="F5447" t="str">
            <v>PAMEKASAN</v>
          </cell>
          <cell r="G5447" t="str">
            <v>21-12-1957</v>
          </cell>
          <cell r="H5447" t="str">
            <v>SDN 5 Mimbaan Kec. Panji</v>
          </cell>
          <cell r="I5447" t="str">
            <v>JL.MADURA NO. 218 MIMBAAN PANJI 68322</v>
          </cell>
          <cell r="J5447" t="str">
            <v>8807081109</v>
          </cell>
          <cell r="K5447" t="str">
            <v/>
          </cell>
        </row>
        <row r="5448">
          <cell r="A5448" t="str">
            <v>19550126 198112 2 001</v>
          </cell>
          <cell r="B5448" t="str">
            <v>130968646</v>
          </cell>
          <cell r="C5448" t="str">
            <v>SUNDARI, B.A.</v>
          </cell>
          <cell r="D5448" t="str">
            <v>IV/b</v>
          </cell>
          <cell r="E5448" t="str">
            <v>01-10-2010</v>
          </cell>
          <cell r="F5448" t="str">
            <v>SITUBONDO</v>
          </cell>
          <cell r="G5448" t="str">
            <v>26-01-1955</v>
          </cell>
          <cell r="H5448" t="str">
            <v>SDN 5 Mimbaan Kec. Panji</v>
          </cell>
          <cell r="I5448" t="str">
            <v>JL.A.YANI LK.DAM RT3 RW 1 NO.1 DAWUHAN SIT.68311</v>
          </cell>
          <cell r="J5448" t="str">
            <v>8807081109</v>
          </cell>
          <cell r="K5448" t="str">
            <v/>
          </cell>
        </row>
        <row r="5449">
          <cell r="A5449" t="str">
            <v>19630514 198303 2 012</v>
          </cell>
          <cell r="B5449" t="str">
            <v>131196394</v>
          </cell>
          <cell r="C5449" t="str">
            <v>SUCIWATI, A.Ma.Pd.</v>
          </cell>
          <cell r="D5449" t="str">
            <v>IV/a</v>
          </cell>
          <cell r="E5449" t="str">
            <v>01-10-2004</v>
          </cell>
          <cell r="F5449" t="str">
            <v>SITUBONDO</v>
          </cell>
          <cell r="G5449" t="str">
            <v>14-05-1963</v>
          </cell>
          <cell r="H5449" t="str">
            <v>SDN 5 Mimbaan Kec. Panji</v>
          </cell>
          <cell r="I5449" t="str">
            <v>CURAH JERU RT.03 RW.03 68323</v>
          </cell>
          <cell r="J5449" t="str">
            <v>8807081109</v>
          </cell>
          <cell r="K5449" t="str">
            <v/>
          </cell>
        </row>
        <row r="5450">
          <cell r="A5450" t="str">
            <v/>
          </cell>
          <cell r="B5450" t="str">
            <v>130749713</v>
          </cell>
          <cell r="C5450" t="str">
            <v>USMAWATI, A.Ma.Pd.</v>
          </cell>
          <cell r="D5450" t="str">
            <v>IV/a</v>
          </cell>
          <cell r="E5450" t="str">
            <v>01-10-2006</v>
          </cell>
          <cell r="F5450" t="str">
            <v>JEMBER</v>
          </cell>
          <cell r="G5450" t="str">
            <v>17-06-1958</v>
          </cell>
          <cell r="H5450" t="str">
            <v>SDN 5 Mimbaan Kec. Panji</v>
          </cell>
          <cell r="I5450" t="str">
            <v>JL.ARGOPURO RT3 RW4 MIMBAAN PANJI 68322</v>
          </cell>
          <cell r="J5450" t="str">
            <v>8807081109</v>
          </cell>
          <cell r="K5450" t="str">
            <v/>
          </cell>
        </row>
        <row r="5451">
          <cell r="A5451" t="str">
            <v>19560812 198010 2 003</v>
          </cell>
          <cell r="B5451" t="str">
            <v>130849263</v>
          </cell>
          <cell r="C5451" t="str">
            <v>MAININGSIH, A.Ma.Pd.</v>
          </cell>
          <cell r="D5451" t="str">
            <v>IV/a</v>
          </cell>
          <cell r="E5451" t="str">
            <v>01-04-2009</v>
          </cell>
          <cell r="F5451" t="str">
            <v>SITUBONDO</v>
          </cell>
          <cell r="G5451" t="str">
            <v>12-08-1956</v>
          </cell>
          <cell r="H5451" t="str">
            <v>SDN 5 Mimbaan Kec. Panji</v>
          </cell>
          <cell r="I5451" t="str">
            <v>CURAH JERU RT2 RW4 PANJI 68322</v>
          </cell>
          <cell r="J5451" t="str">
            <v>8807081109</v>
          </cell>
          <cell r="K5451" t="str">
            <v/>
          </cell>
        </row>
        <row r="5452">
          <cell r="A5452" t="str">
            <v>19630615 198504 1 006</v>
          </cell>
          <cell r="B5452" t="str">
            <v>131378363</v>
          </cell>
          <cell r="C5452" t="str">
            <v>JUMAD, S.Pd.I</v>
          </cell>
          <cell r="D5452" t="str">
            <v>IV/a</v>
          </cell>
          <cell r="E5452" t="str">
            <v>01-04-2011</v>
          </cell>
          <cell r="F5452" t="str">
            <v>SITUBONDO</v>
          </cell>
          <cell r="G5452" t="str">
            <v>15-06-1963</v>
          </cell>
          <cell r="H5452" t="str">
            <v>SDN 5 Mimbaan Kec. Panji</v>
          </cell>
          <cell r="I5452" t="str">
            <v>JL.SEMERU MIMBAAN RT03 RW10 PANJI 68322</v>
          </cell>
          <cell r="J5452" t="str">
            <v>8807081109</v>
          </cell>
          <cell r="K5452" t="str">
            <v/>
          </cell>
        </row>
        <row r="5453">
          <cell r="A5453" t="str">
            <v>19640414 198603 2 022</v>
          </cell>
          <cell r="B5453" t="str">
            <v>131457305</v>
          </cell>
          <cell r="C5453" t="str">
            <v>JASIMA WIJAYATI, A.Ma.</v>
          </cell>
          <cell r="D5453" t="str">
            <v>IV/a</v>
          </cell>
          <cell r="E5453" t="str">
            <v>01-04-2013</v>
          </cell>
          <cell r="F5453" t="str">
            <v>SITUBONDO</v>
          </cell>
          <cell r="G5453" t="str">
            <v>14-04-1964</v>
          </cell>
          <cell r="H5453" t="str">
            <v>SDN 5 Mimbaan Kec. Panji</v>
          </cell>
          <cell r="I5453" t="str">
            <v>MIMBAAN RT3 RW5 KEC.PANJI 68322</v>
          </cell>
          <cell r="J5453" t="str">
            <v>8807081109</v>
          </cell>
          <cell r="K5453" t="str">
            <v/>
          </cell>
        </row>
        <row r="5454">
          <cell r="A5454" t="str">
            <v>19640829 198703 1 011</v>
          </cell>
          <cell r="B5454" t="str">
            <v>131520638</v>
          </cell>
          <cell r="C5454" t="str">
            <v>SURYANTO</v>
          </cell>
          <cell r="D5454" t="str">
            <v>IV/a</v>
          </cell>
          <cell r="E5454" t="str">
            <v>01-04-2013</v>
          </cell>
          <cell r="F5454" t="str">
            <v>SITUBONDO</v>
          </cell>
          <cell r="G5454" t="str">
            <v>29-08-1964</v>
          </cell>
          <cell r="H5454" t="str">
            <v>SDN 5 Mimbaan Kec. Panji</v>
          </cell>
          <cell r="I5454" t="str">
            <v>JL.MADURA NO.28 GG.4 RT3 RW2 MIMBAAN 68322</v>
          </cell>
          <cell r="J5454" t="str">
            <v>8807081109</v>
          </cell>
          <cell r="K5454" t="str">
            <v/>
          </cell>
        </row>
        <row r="5455">
          <cell r="A5455" t="str">
            <v>19620205 198504 2 003</v>
          </cell>
          <cell r="B5455" t="str">
            <v>131378411</v>
          </cell>
          <cell r="C5455" t="str">
            <v>Hj. SUMIATI, S.Pd.I.</v>
          </cell>
          <cell r="D5455" t="str">
            <v>III/d</v>
          </cell>
          <cell r="E5455" t="str">
            <v>01-04-2013</v>
          </cell>
          <cell r="F5455" t="str">
            <v>BANYUWANGI</v>
          </cell>
          <cell r="G5455" t="str">
            <v>05-02-1962</v>
          </cell>
          <cell r="H5455" t="str">
            <v>SDN 5 Mimbaan Kec. Panji</v>
          </cell>
          <cell r="I5455" t="str">
            <v>JL.BASUKI RAHMAT RT1 RWX PANJI 68322</v>
          </cell>
          <cell r="J5455" t="str">
            <v>8807081109</v>
          </cell>
          <cell r="K5455" t="str">
            <v/>
          </cell>
        </row>
        <row r="5456">
          <cell r="A5456" t="str">
            <v>19710711 199912 2 001</v>
          </cell>
          <cell r="B5456" t="str">
            <v>132249223</v>
          </cell>
          <cell r="C5456" t="str">
            <v>KARTINI, S.Pd.</v>
          </cell>
          <cell r="D5456" t="str">
            <v>III/c</v>
          </cell>
          <cell r="E5456" t="str">
            <v>01-10-2011</v>
          </cell>
          <cell r="F5456" t="str">
            <v>SITUBONDO</v>
          </cell>
          <cell r="G5456" t="str">
            <v>11-07-1971</v>
          </cell>
          <cell r="H5456" t="str">
            <v>SDN 5 Mimbaan Kec. Panji</v>
          </cell>
          <cell r="I5456" t="str">
            <v>MIMBAAN RT 03/14 PANJI SITUBONDO 68322</v>
          </cell>
          <cell r="J5456" t="str">
            <v>8807081109</v>
          </cell>
          <cell r="K5456" t="str">
            <v/>
          </cell>
        </row>
        <row r="5457">
          <cell r="A5457" t="str">
            <v>19680315 198904 1 001</v>
          </cell>
          <cell r="B5457" t="str">
            <v>131734960</v>
          </cell>
          <cell r="C5457" t="str">
            <v>ASTONIK</v>
          </cell>
          <cell r="D5457" t="str">
            <v>II/c</v>
          </cell>
          <cell r="E5457" t="str">
            <v>01-04-2013</v>
          </cell>
          <cell r="F5457" t="str">
            <v>SITUBONDO</v>
          </cell>
          <cell r="G5457" t="str">
            <v>15-05-1968</v>
          </cell>
          <cell r="H5457" t="str">
            <v>SDN 5 Mimbaan Kec. Panji</v>
          </cell>
          <cell r="I5457" t="str">
            <v>PERUMNAS PANJI PERMAI BLOK NN3 SIT. 68322</v>
          </cell>
          <cell r="J5457" t="str">
            <v>8807081109</v>
          </cell>
          <cell r="K5457" t="str">
            <v/>
          </cell>
        </row>
        <row r="5458">
          <cell r="A5458" t="str">
            <v>19700827 200604 1 005</v>
          </cell>
          <cell r="B5458" t="str">
            <v>510157170</v>
          </cell>
          <cell r="C5458" t="str">
            <v>SARJONO HADI HERMANTO</v>
          </cell>
          <cell r="D5458" t="str">
            <v>II/c</v>
          </cell>
          <cell r="E5458" t="str">
            <v>01-04-2013</v>
          </cell>
          <cell r="F5458" t="str">
            <v>SITUBONDO</v>
          </cell>
          <cell r="G5458" t="str">
            <v>27-08-1970</v>
          </cell>
          <cell r="H5458" t="str">
            <v>SDN 5 Mimbaan Kec. Panji</v>
          </cell>
          <cell r="I5458" t="str">
            <v>RT.3/17 MIMBAAN PANJI SITUBONDO</v>
          </cell>
          <cell r="J5458" t="str">
            <v>8807081109</v>
          </cell>
          <cell r="K5458" t="str">
            <v/>
          </cell>
        </row>
        <row r="5459">
          <cell r="A5459" t="str">
            <v>19681206 200604 2 008</v>
          </cell>
          <cell r="B5459" t="str">
            <v>510164741</v>
          </cell>
          <cell r="C5459" t="str">
            <v>NURAINI</v>
          </cell>
          <cell r="D5459" t="str">
            <v>II/b</v>
          </cell>
          <cell r="E5459" t="str">
            <v>01-10-2009</v>
          </cell>
          <cell r="F5459" t="str">
            <v>SITUBONDO</v>
          </cell>
          <cell r="G5459" t="str">
            <v>06-12-1968</v>
          </cell>
          <cell r="H5459" t="str">
            <v>SDN 5 Mimbaan Kec. Panji</v>
          </cell>
          <cell r="I5459" t="str">
            <v>JL.SEMERU RT.1/12 MIMBAAN PANJI SITUBONDO</v>
          </cell>
          <cell r="J5459" t="str">
            <v>8807081109</v>
          </cell>
          <cell r="K5459" t="str">
            <v/>
          </cell>
        </row>
        <row r="5460">
          <cell r="A5460" t="str">
            <v>19690507 199007 1 002</v>
          </cell>
          <cell r="B5460" t="str">
            <v>131825508</v>
          </cell>
          <cell r="C5460" t="str">
            <v>RISYANTO</v>
          </cell>
          <cell r="D5460" t="str">
            <v>II/a</v>
          </cell>
          <cell r="E5460" t="str">
            <v>01-10-2010</v>
          </cell>
          <cell r="F5460" t="str">
            <v>SITUBONDO</v>
          </cell>
          <cell r="G5460" t="str">
            <v>07-05-1969</v>
          </cell>
          <cell r="H5460" t="str">
            <v>SDN 5 Mimbaan Kec. Panji</v>
          </cell>
          <cell r="I5460" t="str">
            <v>CERME RT 14 BONDOWOSO 68286</v>
          </cell>
          <cell r="J5460" t="str">
            <v>8807081109</v>
          </cell>
          <cell r="K5460" t="str">
            <v/>
          </cell>
        </row>
        <row r="5461">
          <cell r="A5461" t="str">
            <v>19500912 197403 1 006</v>
          </cell>
          <cell r="B5461" t="str">
            <v>130402912</v>
          </cell>
          <cell r="C5461" t="str">
            <v>MUHAMAD NIDA, A.Ma.Pd.</v>
          </cell>
          <cell r="D5461" t="str">
            <v>IV/a</v>
          </cell>
          <cell r="E5461" t="str">
            <v>01-04-2001</v>
          </cell>
          <cell r="F5461" t="str">
            <v>SITUBONDO</v>
          </cell>
          <cell r="G5461" t="str">
            <v>12-09-1950</v>
          </cell>
          <cell r="H5461" t="str">
            <v>SDN 6 Mimbaan Kec. Panji</v>
          </cell>
          <cell r="I5461" t="str">
            <v>JL.OLEAN CURAH JERU RT03 RWX PANJI 68323</v>
          </cell>
          <cell r="J5461" t="str">
            <v>8807081110</v>
          </cell>
          <cell r="K5461" t="str">
            <v/>
          </cell>
        </row>
        <row r="5462">
          <cell r="A5462" t="str">
            <v>19530112 197403 2 001</v>
          </cell>
          <cell r="B5462" t="str">
            <v>130402900</v>
          </cell>
          <cell r="C5462" t="str">
            <v>MASKIYAH</v>
          </cell>
          <cell r="D5462" t="str">
            <v>IV/a</v>
          </cell>
          <cell r="E5462" t="str">
            <v>01-04-2002</v>
          </cell>
          <cell r="F5462" t="str">
            <v>BANYUWANGI</v>
          </cell>
          <cell r="G5462" t="str">
            <v>12-01-1953</v>
          </cell>
          <cell r="H5462" t="str">
            <v>SDN 6 Mimbaan Kec. Panji</v>
          </cell>
          <cell r="I5462" t="str">
            <v>BASUKI RAHMAT NO.55 SITUBONDO 68322</v>
          </cell>
          <cell r="J5462" t="str">
            <v>8807081110</v>
          </cell>
          <cell r="K5462" t="str">
            <v/>
          </cell>
        </row>
        <row r="5463">
          <cell r="A5463" t="str">
            <v>19520204 197403 1 007</v>
          </cell>
          <cell r="B5463" t="str">
            <v>130403023</v>
          </cell>
          <cell r="C5463" t="str">
            <v>H. MARWI ZUBRI</v>
          </cell>
          <cell r="D5463" t="str">
            <v>IV/a</v>
          </cell>
          <cell r="E5463" t="str">
            <v>01-04-2002</v>
          </cell>
          <cell r="F5463" t="str">
            <v>SITUBONDO</v>
          </cell>
          <cell r="G5463" t="str">
            <v>04-02-1952</v>
          </cell>
          <cell r="H5463" t="str">
            <v>SDN 6 Mimbaan Kec. Panji</v>
          </cell>
          <cell r="I5463" t="str">
            <v>JL.PB.SUDIRMAN RT01 KARANGASEM SIT. 68312</v>
          </cell>
          <cell r="J5463" t="str">
            <v>8807081110</v>
          </cell>
          <cell r="K5463" t="str">
            <v/>
          </cell>
        </row>
        <row r="5464">
          <cell r="A5464" t="str">
            <v>19500322 197502 2 001</v>
          </cell>
          <cell r="B5464" t="str">
            <v>130458383</v>
          </cell>
          <cell r="C5464" t="str">
            <v>BUDIYATI</v>
          </cell>
          <cell r="D5464" t="str">
            <v>IV/a</v>
          </cell>
          <cell r="E5464" t="str">
            <v>01-04-2002</v>
          </cell>
          <cell r="F5464" t="str">
            <v>JEMBER</v>
          </cell>
          <cell r="G5464" t="str">
            <v>22-03-1950</v>
          </cell>
          <cell r="H5464" t="str">
            <v>SDN 7 Mimbaan Kec. Panji</v>
          </cell>
          <cell r="I5464" t="str">
            <v>JL.SEMERU 221 RT1 RW12 MIMBAAN PANJI 68322</v>
          </cell>
          <cell r="J5464" t="str">
            <v>8807081111</v>
          </cell>
          <cell r="K5464" t="str">
            <v/>
          </cell>
        </row>
        <row r="5465">
          <cell r="A5465" t="str">
            <v>19550103 197703 1 003</v>
          </cell>
          <cell r="B5465" t="str">
            <v>130583966</v>
          </cell>
          <cell r="C5465" t="str">
            <v>VINCENSIUS TULAM</v>
          </cell>
          <cell r="D5465" t="str">
            <v>IV/b</v>
          </cell>
          <cell r="E5465" t="str">
            <v>01-04-2013</v>
          </cell>
          <cell r="F5465" t="str">
            <v>MALANG</v>
          </cell>
          <cell r="G5465" t="str">
            <v>03-01-1955</v>
          </cell>
          <cell r="H5465" t="str">
            <v>SDN 8 Mimbaan Kec. Panji</v>
          </cell>
          <cell r="I5465" t="str">
            <v>JL. WR.SUPRATMAN GG KENARI NO.46 SIT.68312</v>
          </cell>
          <cell r="J5465" t="str">
            <v>8807081112</v>
          </cell>
          <cell r="K5465" t="str">
            <v/>
          </cell>
        </row>
        <row r="5466">
          <cell r="A5466" t="str">
            <v>19571215 197912 2 004</v>
          </cell>
          <cell r="B5466" t="str">
            <v>130775376</v>
          </cell>
          <cell r="C5466" t="str">
            <v>MUNIMAH</v>
          </cell>
          <cell r="D5466" t="str">
            <v>IV/b</v>
          </cell>
          <cell r="E5466" t="str">
            <v>01-04-2013</v>
          </cell>
          <cell r="F5466" t="str">
            <v>SITUBONDO</v>
          </cell>
          <cell r="G5466" t="str">
            <v>15-12-1957</v>
          </cell>
          <cell r="H5466" t="str">
            <v>SDN 8 Mimbaan Kec. Panji</v>
          </cell>
          <cell r="I5466" t="str">
            <v>JL.BASUKI RAHMAT RT3 RW9 MIMBAAN 68322</v>
          </cell>
          <cell r="J5466" t="str">
            <v>8807081112</v>
          </cell>
          <cell r="K5466" t="str">
            <v/>
          </cell>
        </row>
        <row r="5467">
          <cell r="A5467" t="str">
            <v>19500622 197601 2 001</v>
          </cell>
          <cell r="B5467" t="str">
            <v>130498797</v>
          </cell>
          <cell r="C5467" t="str">
            <v>NGATMINAH</v>
          </cell>
          <cell r="D5467" t="str">
            <v>IV/a</v>
          </cell>
          <cell r="E5467" t="str">
            <v>01-04-2004</v>
          </cell>
          <cell r="F5467" t="str">
            <v>SITUBONDO</v>
          </cell>
          <cell r="G5467" t="str">
            <v>22-06-1950</v>
          </cell>
          <cell r="H5467" t="str">
            <v>SDN 8 Mimbaan Kec. Panji</v>
          </cell>
          <cell r="I5467" t="str">
            <v>PERUM PANJI PERMAI GG-15 RT 02 RW 22 SIT (68322)</v>
          </cell>
          <cell r="J5467" t="str">
            <v>8807081112</v>
          </cell>
          <cell r="K5467" t="str">
            <v/>
          </cell>
        </row>
        <row r="5468">
          <cell r="A5468" t="str">
            <v>19570704 197702 2 002</v>
          </cell>
          <cell r="B5468" t="str">
            <v>130583806</v>
          </cell>
          <cell r="C5468" t="str">
            <v>SUPRANTI, A.Ma.Pd.</v>
          </cell>
          <cell r="D5468" t="str">
            <v>IV/a</v>
          </cell>
          <cell r="E5468" t="str">
            <v>01-04-2005</v>
          </cell>
          <cell r="F5468" t="str">
            <v>BLITAR</v>
          </cell>
          <cell r="G5468" t="str">
            <v>04-07-1957</v>
          </cell>
          <cell r="H5468" t="str">
            <v>SDN 8 Mimbaan Kec. Panji</v>
          </cell>
          <cell r="I5468" t="str">
            <v>PANJI PERMAI BLOK K.2 SITUBONDO 68322</v>
          </cell>
          <cell r="J5468" t="str">
            <v>8807081112</v>
          </cell>
          <cell r="K5468" t="str">
            <v/>
          </cell>
        </row>
        <row r="5469">
          <cell r="A5469" t="str">
            <v>19610902 198201 2 006</v>
          </cell>
          <cell r="B5469" t="str">
            <v>131044151</v>
          </cell>
          <cell r="C5469" t="str">
            <v>BUDIARTI, S.Pd.</v>
          </cell>
          <cell r="D5469" t="str">
            <v>IV/a</v>
          </cell>
          <cell r="E5469" t="str">
            <v>01-10-2008</v>
          </cell>
          <cell r="F5469" t="str">
            <v>MALANG</v>
          </cell>
          <cell r="G5469" t="str">
            <v>02-09-1961</v>
          </cell>
          <cell r="H5469" t="str">
            <v>SDN 8 Mimbaan Kec. Panji</v>
          </cell>
          <cell r="I5469" t="str">
            <v>PERUM AYUBANJAYA BLOK E/51 SIT. 68322</v>
          </cell>
          <cell r="J5469" t="str">
            <v>8807081112</v>
          </cell>
          <cell r="K5469" t="str">
            <v/>
          </cell>
        </row>
        <row r="5470">
          <cell r="A5470" t="str">
            <v>19550326 198010 2 001</v>
          </cell>
          <cell r="B5470" t="str">
            <v>130849187</v>
          </cell>
          <cell r="C5470" t="str">
            <v>HASMAWATI, A.Ma.Pd.</v>
          </cell>
          <cell r="D5470" t="str">
            <v>IV/a</v>
          </cell>
          <cell r="E5470" t="str">
            <v>01-10-2008</v>
          </cell>
          <cell r="F5470" t="str">
            <v>SITUBONDO</v>
          </cell>
          <cell r="G5470" t="str">
            <v>16-03-1955</v>
          </cell>
          <cell r="H5470" t="str">
            <v>SDN 8 Mimbaan Kec. Panji</v>
          </cell>
          <cell r="I5470" t="str">
            <v>PERUM PANJI PERMAI BLOK D2 KEL.MIMBAAN SIT 68322</v>
          </cell>
          <cell r="J5470" t="str">
            <v>8807081112</v>
          </cell>
          <cell r="K5470" t="str">
            <v/>
          </cell>
        </row>
        <row r="5471">
          <cell r="A5471" t="str">
            <v>19590705 198112 2 007</v>
          </cell>
          <cell r="B5471" t="str">
            <v>130969394</v>
          </cell>
          <cell r="C5471" t="str">
            <v>DIAN DEKRISTIN KARAWIT, S.Pd.</v>
          </cell>
          <cell r="D5471" t="str">
            <v>IV/a</v>
          </cell>
          <cell r="E5471" t="str">
            <v>01-10-2008</v>
          </cell>
          <cell r="F5471" t="str">
            <v>BANYUWANGI</v>
          </cell>
          <cell r="G5471" t="str">
            <v>05-07-1959</v>
          </cell>
          <cell r="H5471" t="str">
            <v>SDN 8 Mimbaan Kec. Panji</v>
          </cell>
          <cell r="I5471" t="str">
            <v>PERUM PANJI PERMAI BLOK FF4 SIT. 68322</v>
          </cell>
          <cell r="J5471" t="str">
            <v>8807081112</v>
          </cell>
          <cell r="K5471" t="str">
            <v/>
          </cell>
        </row>
        <row r="5472">
          <cell r="A5472" t="str">
            <v>19661115 199104 2 001</v>
          </cell>
          <cell r="B5472" t="str">
            <v>131894675</v>
          </cell>
          <cell r="C5472" t="str">
            <v>SURATMI, S.Pd.</v>
          </cell>
          <cell r="D5472" t="str">
            <v>IV/a</v>
          </cell>
          <cell r="E5472" t="str">
            <v>01-10-2011</v>
          </cell>
          <cell r="F5472" t="str">
            <v>SITUBONDO</v>
          </cell>
          <cell r="G5472" t="str">
            <v>15-11-1966</v>
          </cell>
          <cell r="H5472" t="str">
            <v>SDN 8 Mimbaan Kec. Panji</v>
          </cell>
          <cell r="I5472" t="str">
            <v>JL.GUNUNG ASRI NO.20 MIMBAAN PANJI 68322</v>
          </cell>
          <cell r="J5472" t="str">
            <v>8807081112</v>
          </cell>
          <cell r="K5472" t="str">
            <v/>
          </cell>
        </row>
        <row r="5473">
          <cell r="A5473" t="str">
            <v>19700421 199403 2 004</v>
          </cell>
          <cell r="B5473" t="str">
            <v>132099994</v>
          </cell>
          <cell r="C5473" t="str">
            <v>SITI MINAJU, S.Pd.</v>
          </cell>
          <cell r="D5473" t="str">
            <v>IV/a</v>
          </cell>
          <cell r="E5473" t="str">
            <v>01-10-2011</v>
          </cell>
          <cell r="F5473" t="str">
            <v>SURABAYA</v>
          </cell>
          <cell r="G5473" t="str">
            <v>21-04-1970</v>
          </cell>
          <cell r="H5473" t="str">
            <v>SDN 8 Mimbaan Kec. Panji</v>
          </cell>
          <cell r="I5473" t="str">
            <v>PERUM PANJI PERMAI OO7 RT2 RW13 SIT.68322</v>
          </cell>
          <cell r="J5473" t="str">
            <v>8807081112</v>
          </cell>
          <cell r="K5473" t="str">
            <v/>
          </cell>
        </row>
        <row r="5474">
          <cell r="A5474" t="str">
            <v>19580301 198504 1 002</v>
          </cell>
          <cell r="B5474" t="str">
            <v>131332378</v>
          </cell>
          <cell r="C5474" t="str">
            <v>NURUDDIN, S.Pd.</v>
          </cell>
          <cell r="D5474" t="str">
            <v>IV/a</v>
          </cell>
          <cell r="E5474" t="str">
            <v>01-10-2011</v>
          </cell>
          <cell r="F5474" t="str">
            <v>SUMENEP</v>
          </cell>
          <cell r="G5474" t="str">
            <v>01-03-1958</v>
          </cell>
          <cell r="H5474" t="str">
            <v>SDN 8 Mimbaan Kec. Panji</v>
          </cell>
          <cell r="I5474" t="str">
            <v>JL.ANGGREK RT1 RW4 DS ALASMALANG SIT. 68322</v>
          </cell>
          <cell r="J5474" t="str">
            <v>8807081112</v>
          </cell>
          <cell r="K5474" t="str">
            <v/>
          </cell>
        </row>
        <row r="5475">
          <cell r="A5475" t="str">
            <v>19860901 200903 2 009</v>
          </cell>
          <cell r="B5475" t="str">
            <v>910000555</v>
          </cell>
          <cell r="C5475" t="str">
            <v>UMMU MASRUROH, A.Ma.</v>
          </cell>
          <cell r="D5475" t="str">
            <v>II/b</v>
          </cell>
          <cell r="E5475" t="str">
            <v>01-03-2009</v>
          </cell>
          <cell r="F5475" t="str">
            <v>SITUBONDO</v>
          </cell>
          <cell r="G5475" t="str">
            <v>01-09-1986</v>
          </cell>
          <cell r="H5475" t="str">
            <v>SDN 8 Mimbaan Kec. Panji</v>
          </cell>
          <cell r="I5475" t="str">
            <v>JL. ARGOPURO RT 02 RW XI MIMBAAN PANJI</v>
          </cell>
          <cell r="J5475" t="str">
            <v>8807081112</v>
          </cell>
          <cell r="K5475" t="str">
            <v/>
          </cell>
        </row>
        <row r="5476">
          <cell r="A5476" t="str">
            <v>19810725 200701 2 012</v>
          </cell>
          <cell r="B5476" t="str">
            <v>510201643</v>
          </cell>
          <cell r="C5476" t="str">
            <v>JULI DWI RESTIYOWATI</v>
          </cell>
          <cell r="D5476" t="str">
            <v>II/b</v>
          </cell>
          <cell r="E5476" t="str">
            <v>01-10-2011</v>
          </cell>
          <cell r="F5476" t="str">
            <v>SITUBONDO</v>
          </cell>
          <cell r="G5476" t="str">
            <v>25-07-1981</v>
          </cell>
          <cell r="H5476" t="str">
            <v>SDN 8 Mimbaan Kec. Panji</v>
          </cell>
          <cell r="I5476" t="str">
            <v>JL. GUNUNG ARJUNO RT 01 RW 15 MIMBAAN SITUBONDO</v>
          </cell>
          <cell r="J5476" t="str">
            <v>8807081112</v>
          </cell>
          <cell r="K5476" t="str">
            <v/>
          </cell>
        </row>
        <row r="5477">
          <cell r="A5477" t="str">
            <v>19790727 200801 2 025</v>
          </cell>
          <cell r="B5477" t="str">
            <v>510229429</v>
          </cell>
          <cell r="C5477" t="str">
            <v>FATMAWATI</v>
          </cell>
          <cell r="D5477" t="str">
            <v>II/b</v>
          </cell>
          <cell r="E5477" t="str">
            <v>01-10-2011</v>
          </cell>
          <cell r="F5477" t="str">
            <v>SITUBONDO</v>
          </cell>
          <cell r="G5477" t="str">
            <v>27-07-1979</v>
          </cell>
          <cell r="H5477" t="str">
            <v>SDN 8 Mimbaan Kec. Panji</v>
          </cell>
          <cell r="I5477" t="str">
            <v>JL.ARGOPURO NO.2 SITUBONDO</v>
          </cell>
          <cell r="J5477" t="str">
            <v>8807081112</v>
          </cell>
          <cell r="K5477" t="str">
            <v/>
          </cell>
        </row>
        <row r="5478">
          <cell r="A5478" t="str">
            <v>19550710 197512 1 009</v>
          </cell>
          <cell r="B5478" t="str">
            <v>130498745</v>
          </cell>
          <cell r="C5478" t="str">
            <v>MANISUN</v>
          </cell>
          <cell r="D5478" t="str">
            <v>II/a</v>
          </cell>
          <cell r="E5478" t="str">
            <v>01-10-2002</v>
          </cell>
          <cell r="F5478" t="str">
            <v>SITUBONDO</v>
          </cell>
          <cell r="G5478" t="str">
            <v>10-07-1955</v>
          </cell>
          <cell r="H5478" t="str">
            <v>SDN 8 Mimbaan Kec. Panji</v>
          </cell>
          <cell r="I5478" t="str">
            <v>JL.G.ARJUNO RT1 RW12 KEL.MIMBAAN SIT.68322</v>
          </cell>
          <cell r="J5478" t="str">
            <v>8807081112</v>
          </cell>
          <cell r="K5478" t="str">
            <v/>
          </cell>
        </row>
        <row r="5479">
          <cell r="A5479" t="str">
            <v>19550310 197807 1 001</v>
          </cell>
          <cell r="B5479" t="str">
            <v>130621994</v>
          </cell>
          <cell r="C5479" t="str">
            <v>MUDARSONO, A.Ma.</v>
          </cell>
          <cell r="D5479" t="str">
            <v>IV/b</v>
          </cell>
          <cell r="E5479" t="str">
            <v>01-04-2010</v>
          </cell>
          <cell r="F5479" t="str">
            <v>SITUBONDO</v>
          </cell>
          <cell r="G5479" t="str">
            <v>10-03-1955</v>
          </cell>
          <cell r="H5479" t="str">
            <v>SDN 10 Mimbaan Kec. Panji</v>
          </cell>
          <cell r="I5479" t="str">
            <v>RT 02 RW 14 KEL. MIMBAAN KEC. PANJI SIT (68322)</v>
          </cell>
          <cell r="J5479" t="str">
            <v>8807081114</v>
          </cell>
          <cell r="K5479" t="str">
            <v/>
          </cell>
        </row>
        <row r="5480">
          <cell r="A5480" t="str">
            <v>19570511 197702 2 002</v>
          </cell>
          <cell r="B5480" t="str">
            <v>130583961</v>
          </cell>
          <cell r="C5480" t="str">
            <v>SUPINAH, A.Ma.Pd.</v>
          </cell>
          <cell r="D5480" t="str">
            <v>IV/b</v>
          </cell>
          <cell r="E5480" t="str">
            <v>01-04-2010</v>
          </cell>
          <cell r="F5480" t="str">
            <v>SITUBONDO</v>
          </cell>
          <cell r="G5480" t="str">
            <v>11-05-1957</v>
          </cell>
          <cell r="H5480" t="str">
            <v>SDN 10 Mimbaan Kec. Panji</v>
          </cell>
          <cell r="I5480" t="str">
            <v>KEL. MIMBAAN RT 02 RW 18 PANJI (68322)</v>
          </cell>
          <cell r="J5480" t="str">
            <v>8807081114</v>
          </cell>
          <cell r="K5480" t="str">
            <v/>
          </cell>
        </row>
        <row r="5481">
          <cell r="A5481" t="str">
            <v>19590525 197803 1 009</v>
          </cell>
          <cell r="B5481" t="str">
            <v>130658684</v>
          </cell>
          <cell r="C5481" t="str">
            <v>YOYOK SUMARDIYONO, A.Ma.Pd.</v>
          </cell>
          <cell r="D5481" t="str">
            <v>IV/b</v>
          </cell>
          <cell r="E5481" t="str">
            <v>01-04-2013</v>
          </cell>
          <cell r="F5481" t="str">
            <v>SITUBONDO</v>
          </cell>
          <cell r="G5481" t="str">
            <v>25-05-1959</v>
          </cell>
          <cell r="H5481" t="str">
            <v>SDN 10 Mimbaan Kec. Panji</v>
          </cell>
          <cell r="I5481" t="str">
            <v>DS CURAH JERU RT3 RW6 KEC.PANJI 68323</v>
          </cell>
          <cell r="J5481" t="str">
            <v>8807081114</v>
          </cell>
          <cell r="K5481" t="str">
            <v/>
          </cell>
        </row>
        <row r="5482">
          <cell r="A5482" t="str">
            <v>19620626 198112 2 003</v>
          </cell>
          <cell r="B5482" t="str">
            <v>130968678</v>
          </cell>
          <cell r="C5482" t="str">
            <v>ENY YULIASTUTI, A.Ma.Pd.</v>
          </cell>
          <cell r="D5482" t="str">
            <v>IV/b</v>
          </cell>
          <cell r="E5482" t="str">
            <v>01-04-2013</v>
          </cell>
          <cell r="F5482" t="str">
            <v>SITUBONDO</v>
          </cell>
          <cell r="G5482" t="str">
            <v>16-06-1962</v>
          </cell>
          <cell r="H5482" t="str">
            <v>SDN 10 Mimbaan Kec. Panji</v>
          </cell>
          <cell r="I5482" t="str">
            <v>JL.BASUKI RAHMAT 147 RT4 RW10 SIT. 68322</v>
          </cell>
          <cell r="J5482" t="str">
            <v>8807081114</v>
          </cell>
          <cell r="K5482" t="str">
            <v/>
          </cell>
        </row>
        <row r="5483">
          <cell r="A5483" t="str">
            <v>19650408 198504 2 001</v>
          </cell>
          <cell r="B5483" t="str">
            <v>131335282</v>
          </cell>
          <cell r="C5483" t="str">
            <v>Dra. NINIK MARISMANIA</v>
          </cell>
          <cell r="D5483" t="str">
            <v>IV/a</v>
          </cell>
          <cell r="E5483" t="str">
            <v>01-10-2007</v>
          </cell>
          <cell r="F5483" t="str">
            <v>SITUBONDO</v>
          </cell>
          <cell r="G5483" t="str">
            <v>08-04-1965</v>
          </cell>
          <cell r="H5483" t="str">
            <v>SDN 10 Mimbaan Kec. Panji</v>
          </cell>
          <cell r="I5483" t="str">
            <v>JL.BASUKI RAHMAD RT1 RW14 MIMBAAN 68322</v>
          </cell>
          <cell r="J5483" t="str">
            <v>8807081114</v>
          </cell>
          <cell r="K5483" t="str">
            <v/>
          </cell>
        </row>
        <row r="5484">
          <cell r="A5484" t="str">
            <v>19620401 198504 1 003</v>
          </cell>
          <cell r="B5484" t="str">
            <v>131335215</v>
          </cell>
          <cell r="C5484" t="str">
            <v>JASNAWI, A.Ma.Pd.</v>
          </cell>
          <cell r="D5484" t="str">
            <v>IV/a</v>
          </cell>
          <cell r="E5484" t="str">
            <v>01-04-2009</v>
          </cell>
          <cell r="F5484" t="str">
            <v>SITUBONDO</v>
          </cell>
          <cell r="G5484" t="str">
            <v>01-04-1962</v>
          </cell>
          <cell r="H5484" t="str">
            <v>SDN 10 Mimbaan Kec. Panji</v>
          </cell>
          <cell r="I5484" t="str">
            <v>DESA CURAH JERU RT2 RW1 SIT. 68322</v>
          </cell>
          <cell r="J5484" t="str">
            <v>8807081114</v>
          </cell>
          <cell r="K5484" t="str">
            <v/>
          </cell>
        </row>
        <row r="5485">
          <cell r="A5485" t="str">
            <v>19660713 199103 2 012</v>
          </cell>
          <cell r="B5485" t="str">
            <v>131949019</v>
          </cell>
          <cell r="C5485" t="str">
            <v>LULUK AGUSTINI, A.Ma.Pd.</v>
          </cell>
          <cell r="D5485" t="str">
            <v>III/d</v>
          </cell>
          <cell r="E5485" t="str">
            <v>01-10-2011</v>
          </cell>
          <cell r="F5485" t="str">
            <v>SITUBONDO</v>
          </cell>
          <cell r="G5485" t="str">
            <v>13-07-1966</v>
          </cell>
          <cell r="H5485" t="str">
            <v>SDN 10 Mimbaan Kec. Panji</v>
          </cell>
          <cell r="I5485" t="str">
            <v>PANJI KIDUL RT 02 RW 01 PANJI SITUBONDO (68361)</v>
          </cell>
          <cell r="J5485" t="str">
            <v>8807081114</v>
          </cell>
          <cell r="K5485" t="str">
            <v/>
          </cell>
        </row>
        <row r="5486">
          <cell r="A5486" t="str">
            <v>19840715 201001 1 021</v>
          </cell>
          <cell r="B5486" t="str">
            <v>910001504</v>
          </cell>
          <cell r="C5486" t="str">
            <v>LEXY HANDRI BEDO, S.Pd.</v>
          </cell>
          <cell r="D5486" t="str">
            <v>III/a</v>
          </cell>
          <cell r="E5486" t="str">
            <v>01-01-2010</v>
          </cell>
          <cell r="F5486" t="str">
            <v>BONDOWOSO</v>
          </cell>
          <cell r="G5486" t="str">
            <v>15-07-1984</v>
          </cell>
          <cell r="H5486" t="str">
            <v>SDN 10 Mimbaan Kec. Panji</v>
          </cell>
          <cell r="I5486" t="str">
            <v>JL. WIRAKRAMA NO.24 RT 02/02 CURAHJERU, SITUBONDO</v>
          </cell>
          <cell r="J5486" t="str">
            <v>8807081114</v>
          </cell>
          <cell r="K5486" t="str">
            <v/>
          </cell>
        </row>
        <row r="5487">
          <cell r="A5487" t="str">
            <v>19660913 200604 2 012</v>
          </cell>
          <cell r="B5487" t="str">
            <v>510159802</v>
          </cell>
          <cell r="C5487" t="str">
            <v>BUNAWATI NINGSIH</v>
          </cell>
          <cell r="D5487" t="str">
            <v>II/c</v>
          </cell>
          <cell r="E5487" t="str">
            <v>01-10-2011</v>
          </cell>
          <cell r="F5487" t="str">
            <v>SITUBONDO</v>
          </cell>
          <cell r="G5487" t="str">
            <v>13-09-1966</v>
          </cell>
          <cell r="H5487" t="str">
            <v>SDN 10 Mimbaan Kec. Panji</v>
          </cell>
          <cell r="I5487" t="str">
            <v>JL. SUCIPTO RT 05 RW 03 SITUBONDO</v>
          </cell>
          <cell r="J5487" t="str">
            <v>8807081114</v>
          </cell>
          <cell r="K5487" t="str">
            <v/>
          </cell>
        </row>
        <row r="5488">
          <cell r="A5488" t="str">
            <v>19701031 200501 1 002</v>
          </cell>
          <cell r="B5488" t="str">
            <v>510146181</v>
          </cell>
          <cell r="C5488" t="str">
            <v>HANIS TURMUDZI, A.Ma.Pd.SD.</v>
          </cell>
          <cell r="D5488" t="str">
            <v>II/c</v>
          </cell>
          <cell r="E5488" t="str">
            <v>01-10-2011</v>
          </cell>
          <cell r="F5488" t="str">
            <v>SITUBONDO</v>
          </cell>
          <cell r="G5488" t="str">
            <v>31-10-1970</v>
          </cell>
          <cell r="H5488" t="str">
            <v>SDN 10 Mimbaan Kec. Panji</v>
          </cell>
          <cell r="I5488" t="str">
            <v>DS. CURAH JERU TIMUR RT2/RW1 KEC. PANJI, SITUBONDO</v>
          </cell>
          <cell r="J5488" t="str">
            <v>8807081114</v>
          </cell>
          <cell r="K5488" t="str">
            <v/>
          </cell>
        </row>
        <row r="5489">
          <cell r="A5489" t="str">
            <v>19580724 198904 1 001</v>
          </cell>
          <cell r="B5489" t="str">
            <v>131734935</v>
          </cell>
          <cell r="C5489" t="str">
            <v>MISTO</v>
          </cell>
          <cell r="D5489" t="str">
            <v>II/b</v>
          </cell>
          <cell r="E5489" t="str">
            <v>01-04-2009</v>
          </cell>
          <cell r="F5489" t="str">
            <v>SITUBONDO</v>
          </cell>
          <cell r="G5489" t="str">
            <v>24-07-1958</v>
          </cell>
          <cell r="H5489" t="str">
            <v>SDN 10 Mimbaan Kec. Panji</v>
          </cell>
          <cell r="I5489" t="str">
            <v>JL.MELATI 61 RT1 RW1 SITUBONDO 68322</v>
          </cell>
          <cell r="J5489" t="str">
            <v>8807081114</v>
          </cell>
          <cell r="K5489" t="str">
            <v/>
          </cell>
        </row>
        <row r="5490">
          <cell r="A5490" t="str">
            <v>19560610 197702 2 009</v>
          </cell>
          <cell r="B5490" t="str">
            <v>130583761</v>
          </cell>
          <cell r="C5490" t="str">
            <v>RUMINI, A.Ma.Pd.</v>
          </cell>
          <cell r="D5490" t="str">
            <v>IV/b</v>
          </cell>
          <cell r="E5490" t="str">
            <v>01-10-2008</v>
          </cell>
          <cell r="F5490" t="str">
            <v>JEMBER</v>
          </cell>
          <cell r="G5490" t="str">
            <v>10-06-1956</v>
          </cell>
          <cell r="H5490" t="str">
            <v>SDN 12 Mimbaan Kec. Panji</v>
          </cell>
          <cell r="I5490" t="str">
            <v>JL.MELATI III/13 DAWUHAN SITUBONDO 68311</v>
          </cell>
          <cell r="J5490" t="str">
            <v>8807081116</v>
          </cell>
          <cell r="K5490" t="str">
            <v/>
          </cell>
        </row>
        <row r="5491">
          <cell r="A5491" t="str">
            <v>19550407 197501 2 004</v>
          </cell>
          <cell r="B5491" t="str">
            <v>130458160</v>
          </cell>
          <cell r="C5491" t="str">
            <v>UMI KALSUM, B.A.</v>
          </cell>
          <cell r="D5491" t="str">
            <v>IV/b</v>
          </cell>
          <cell r="E5491" t="str">
            <v>01-10-2008</v>
          </cell>
          <cell r="F5491" t="str">
            <v>SUMENEP</v>
          </cell>
          <cell r="G5491" t="str">
            <v>07-04-1955</v>
          </cell>
          <cell r="H5491" t="str">
            <v>SDN 12 Mimbaan Kec. Panji</v>
          </cell>
          <cell r="I5491" t="str">
            <v>JL.SEMERU GG2 RT1 RW11 MIMBAAN PANJI 68322</v>
          </cell>
          <cell r="J5491" t="str">
            <v>8807081116</v>
          </cell>
          <cell r="K5491" t="str">
            <v/>
          </cell>
        </row>
        <row r="5492">
          <cell r="A5492" t="str">
            <v>19541007 197501 2 002</v>
          </cell>
          <cell r="B5492" t="str">
            <v>130458159</v>
          </cell>
          <cell r="C5492" t="str">
            <v>TRI HANDAYANI, A.Ma.Pd.</v>
          </cell>
          <cell r="D5492" t="str">
            <v>IV/b</v>
          </cell>
          <cell r="E5492" t="str">
            <v>01-10-2008</v>
          </cell>
          <cell r="F5492" t="str">
            <v>MALANG</v>
          </cell>
          <cell r="G5492" t="str">
            <v>07-10-1958</v>
          </cell>
          <cell r="H5492" t="str">
            <v>SDN 12 Mimbaan Kec. Panji</v>
          </cell>
          <cell r="I5492" t="str">
            <v>JL. ANGGREK 2A RT3 RW3 KEL.PATOKAN SIT.68312</v>
          </cell>
          <cell r="J5492" t="str">
            <v>8807081116</v>
          </cell>
          <cell r="K5492" t="str">
            <v/>
          </cell>
        </row>
        <row r="5493">
          <cell r="A5493" t="str">
            <v>19630101 198303 2 022</v>
          </cell>
          <cell r="B5493" t="str">
            <v>131196355</v>
          </cell>
          <cell r="C5493" t="str">
            <v>INDRAYANI, S.Pd.</v>
          </cell>
          <cell r="D5493" t="str">
            <v>IV/b</v>
          </cell>
          <cell r="E5493" t="str">
            <v>01-04-2010</v>
          </cell>
          <cell r="F5493" t="str">
            <v>SITUBONDO</v>
          </cell>
          <cell r="G5493" t="str">
            <v>01-01-1963</v>
          </cell>
          <cell r="H5493" t="str">
            <v>SDN 12 Mimbaan Kec. Panji</v>
          </cell>
          <cell r="I5493" t="str">
            <v>JL. MADURA GG. 3 NO. 10 RT 02 RW 03 SIT 68322</v>
          </cell>
          <cell r="J5493" t="str">
            <v>8807081116</v>
          </cell>
          <cell r="K5493" t="str">
            <v/>
          </cell>
        </row>
        <row r="5494">
          <cell r="A5494" t="str">
            <v>19630812 198303 2 011</v>
          </cell>
          <cell r="B5494" t="str">
            <v>131196335</v>
          </cell>
          <cell r="C5494" t="str">
            <v>WIWIK AGUSTUTIK, S.Pd.</v>
          </cell>
          <cell r="D5494" t="str">
            <v>IV/b</v>
          </cell>
          <cell r="E5494" t="str">
            <v>01-04-2012</v>
          </cell>
          <cell r="F5494" t="str">
            <v>SITUBONDO</v>
          </cell>
          <cell r="G5494" t="str">
            <v>12-08-1963</v>
          </cell>
          <cell r="H5494" t="str">
            <v>SDN 12 Mimbaan Kec. Panji</v>
          </cell>
          <cell r="I5494" t="str">
            <v>JL.G.RAUNG RT03 RW22  P5 MIMBAAN 68322</v>
          </cell>
          <cell r="J5494" t="str">
            <v>8807081116</v>
          </cell>
          <cell r="K5494" t="str">
            <v/>
          </cell>
        </row>
        <row r="5495">
          <cell r="A5495" t="str">
            <v>19630801 198303 2 009</v>
          </cell>
          <cell r="B5495" t="str">
            <v>131196545</v>
          </cell>
          <cell r="C5495" t="str">
            <v>KASIHATI, S.Pd.</v>
          </cell>
          <cell r="D5495" t="str">
            <v>IV/b</v>
          </cell>
          <cell r="E5495" t="str">
            <v>01-10-2012</v>
          </cell>
          <cell r="F5495" t="str">
            <v>SITUBONDO</v>
          </cell>
          <cell r="G5495" t="str">
            <v>01-08-1963</v>
          </cell>
          <cell r="H5495" t="str">
            <v>SDN 12 Mimbaan Kec. Panji</v>
          </cell>
          <cell r="I5495" t="str">
            <v>JL.G.RAUNG ASRI NO8 SITUBONDO 68322</v>
          </cell>
          <cell r="J5495" t="str">
            <v>8807081116</v>
          </cell>
          <cell r="K5495" t="str">
            <v/>
          </cell>
        </row>
        <row r="5496">
          <cell r="A5496" t="str">
            <v>19570706 198603 2 006</v>
          </cell>
          <cell r="B5496" t="str">
            <v>131457294</v>
          </cell>
          <cell r="C5496" t="str">
            <v>FARIDAH AMAR, A.Ma.</v>
          </cell>
          <cell r="D5496" t="str">
            <v>III/d</v>
          </cell>
          <cell r="E5496" t="str">
            <v>01-10-2004</v>
          </cell>
          <cell r="F5496" t="str">
            <v>LUMAJANG</v>
          </cell>
          <cell r="G5496" t="str">
            <v>06-07-1957</v>
          </cell>
          <cell r="H5496" t="str">
            <v>SDN 12 Mimbaan Kec. Panji</v>
          </cell>
          <cell r="I5496" t="str">
            <v>PANJI PERMAI E.5 RT1 RW22 MIMBAAN 68322</v>
          </cell>
          <cell r="J5496" t="str">
            <v>8807081116</v>
          </cell>
          <cell r="K5496" t="str">
            <v/>
          </cell>
        </row>
        <row r="5497">
          <cell r="A5497" t="str">
            <v>19850211 200801 2 004</v>
          </cell>
          <cell r="B5497" t="str">
            <v>510230313</v>
          </cell>
          <cell r="C5497" t="str">
            <v>FETI ANDRIYANA, A.Ma.Pd.</v>
          </cell>
          <cell r="D5497" t="str">
            <v>II/c</v>
          </cell>
          <cell r="E5497" t="str">
            <v>01-10-2011</v>
          </cell>
          <cell r="F5497" t="str">
            <v>SITUBONDO</v>
          </cell>
          <cell r="G5497" t="str">
            <v>11-02-1985</v>
          </cell>
          <cell r="H5497" t="str">
            <v>SDN 12 Mimbaan Kec. Panji</v>
          </cell>
          <cell r="I5497" t="str">
            <v>JL.BASUKI RAHMAT RT.4/10 MIMBAAN PANJI SITUBONDO</v>
          </cell>
          <cell r="J5497" t="str">
            <v>8807081116</v>
          </cell>
          <cell r="K5497" t="str">
            <v/>
          </cell>
        </row>
        <row r="5498">
          <cell r="A5498" t="str">
            <v>19670506 200604 2 012</v>
          </cell>
          <cell r="B5498" t="str">
            <v>510157163</v>
          </cell>
          <cell r="C5498" t="str">
            <v>AININ JUBAIDAH</v>
          </cell>
          <cell r="D5498" t="str">
            <v>II/b</v>
          </cell>
          <cell r="E5498" t="str">
            <v>01-10-2011</v>
          </cell>
          <cell r="F5498" t="str">
            <v>BANYUWANGI</v>
          </cell>
          <cell r="G5498" t="str">
            <v>06-05-1967</v>
          </cell>
          <cell r="H5498" t="str">
            <v>SDN 12 Mimbaan Kec. Panji</v>
          </cell>
          <cell r="I5498" t="str">
            <v>JL. BALURAN PERUM PANORAMA INDAH V-9</v>
          </cell>
          <cell r="J5498" t="str">
            <v>8807081116</v>
          </cell>
          <cell r="K5498" t="str">
            <v/>
          </cell>
        </row>
        <row r="5499">
          <cell r="A5499" t="str">
            <v>19780826 200801 1 011</v>
          </cell>
          <cell r="B5499" t="str">
            <v>510229643</v>
          </cell>
          <cell r="C5499" t="str">
            <v>AGUS FAJARIYANTO</v>
          </cell>
          <cell r="D5499" t="str">
            <v>II/b</v>
          </cell>
          <cell r="E5499" t="str">
            <v>01-10-2011</v>
          </cell>
          <cell r="F5499" t="str">
            <v>SITUBONDO</v>
          </cell>
          <cell r="G5499" t="str">
            <v>26-08-1978</v>
          </cell>
          <cell r="H5499" t="str">
            <v>SDN 12 Mimbaan Kec. Panji</v>
          </cell>
          <cell r="I5499" t="str">
            <v>JL.ARGOPURO GG.5 RT.01/11 SITUBONDO</v>
          </cell>
          <cell r="J5499" t="str">
            <v>8807081116</v>
          </cell>
          <cell r="K5499" t="str">
            <v/>
          </cell>
        </row>
        <row r="5500">
          <cell r="A5500" t="str">
            <v>19571017 197703 2 002</v>
          </cell>
          <cell r="B5500" t="str">
            <v>130584052</v>
          </cell>
          <cell r="C5500" t="str">
            <v>SRI MUSTINGATUN, S.Pd.</v>
          </cell>
          <cell r="D5500" t="str">
            <v>IV/b</v>
          </cell>
          <cell r="E5500" t="str">
            <v>01-10-2010</v>
          </cell>
          <cell r="F5500" t="str">
            <v>BANYUWANGI</v>
          </cell>
          <cell r="G5500" t="str">
            <v>29-10-1956</v>
          </cell>
          <cell r="H5500" t="str">
            <v>SDN 1 Curah Jeru Kec. Panji</v>
          </cell>
          <cell r="I5500" t="str">
            <v>RT3 RW4 CURAH JERU PANJI 68323</v>
          </cell>
          <cell r="J5500" t="str">
            <v>8807081117</v>
          </cell>
          <cell r="K5500" t="str">
            <v/>
          </cell>
        </row>
        <row r="5501">
          <cell r="A5501" t="str">
            <v>19630423 198303 2 005</v>
          </cell>
          <cell r="B5501" t="str">
            <v>131196012</v>
          </cell>
          <cell r="C5501" t="str">
            <v>MARIATI, A.Ma.Pd.</v>
          </cell>
          <cell r="D5501" t="str">
            <v>IV/b</v>
          </cell>
          <cell r="E5501" t="str">
            <v>01-10-2011</v>
          </cell>
          <cell r="F5501" t="str">
            <v>BANYUWANGI</v>
          </cell>
          <cell r="G5501" t="str">
            <v>23-04-1963</v>
          </cell>
          <cell r="H5501" t="str">
            <v>SDN 1 Curah Jeru Kec. Panji</v>
          </cell>
          <cell r="I5501" t="str">
            <v>GRIYA PANJI MULYA E42 RT1 RW12 PANJI 68361</v>
          </cell>
          <cell r="J5501" t="str">
            <v>8807081117</v>
          </cell>
          <cell r="K5501" t="str">
            <v/>
          </cell>
        </row>
        <row r="5502">
          <cell r="A5502" t="str">
            <v>19580101 197702 2 002</v>
          </cell>
          <cell r="B5502" t="str">
            <v>130583784</v>
          </cell>
          <cell r="C5502" t="str">
            <v>MINUK RAHAYU</v>
          </cell>
          <cell r="D5502" t="str">
            <v>IV/b</v>
          </cell>
          <cell r="E5502" t="str">
            <v>01-10-2011</v>
          </cell>
          <cell r="F5502" t="str">
            <v>SITUBONDO</v>
          </cell>
          <cell r="G5502" t="str">
            <v>01-01-1958</v>
          </cell>
          <cell r="H5502" t="str">
            <v>SDN 1 Curah Jeru Kec. Panji</v>
          </cell>
          <cell r="I5502" t="str">
            <v>JL. BASUKI RAHMAT 72 MIMBAAN RT.01 RW 14 68322</v>
          </cell>
          <cell r="J5502" t="str">
            <v>8807081117</v>
          </cell>
          <cell r="K5502" t="str">
            <v/>
          </cell>
        </row>
        <row r="5503">
          <cell r="A5503" t="str">
            <v>19630731 198303 2 006</v>
          </cell>
          <cell r="B5503" t="str">
            <v>131196356</v>
          </cell>
          <cell r="C5503" t="str">
            <v>SITI YULIA HIDAYATI, S.Pd.</v>
          </cell>
          <cell r="D5503" t="str">
            <v>IV/b</v>
          </cell>
          <cell r="E5503" t="str">
            <v>01-10-2011</v>
          </cell>
          <cell r="F5503" t="str">
            <v>SITUBONDO</v>
          </cell>
          <cell r="G5503" t="str">
            <v>31-07-1963</v>
          </cell>
          <cell r="H5503" t="str">
            <v>SDN 1 Curah Jeru Kec. Panji</v>
          </cell>
          <cell r="I5503" t="str">
            <v>GRIYA PANJI MULYA G.30 RT4 RW12 PANJI 68361`</v>
          </cell>
          <cell r="J5503" t="str">
            <v>8807081117</v>
          </cell>
          <cell r="K5503" t="str">
            <v/>
          </cell>
        </row>
        <row r="5504">
          <cell r="A5504" t="str">
            <v>19600830 198201 2 006</v>
          </cell>
          <cell r="B5504" t="str">
            <v>131043863</v>
          </cell>
          <cell r="C5504" t="str">
            <v>ENDANG PURWORINI, S.Pd.</v>
          </cell>
          <cell r="D5504" t="str">
            <v>IV/b</v>
          </cell>
          <cell r="E5504" t="str">
            <v>01-10-2011</v>
          </cell>
          <cell r="F5504" t="str">
            <v>BLITAR</v>
          </cell>
          <cell r="G5504" t="str">
            <v>30-08-1960</v>
          </cell>
          <cell r="H5504" t="str">
            <v>SDN 1 Curah Jeru Kec. Panji</v>
          </cell>
          <cell r="I5504" t="str">
            <v>RT1 RW14 MIMBAAN PANJI 68322</v>
          </cell>
          <cell r="J5504" t="str">
            <v>8807081117</v>
          </cell>
          <cell r="K5504" t="str">
            <v/>
          </cell>
        </row>
        <row r="5505">
          <cell r="A5505" t="str">
            <v>19610630 198201 2 008</v>
          </cell>
          <cell r="B5505" t="str">
            <v>131043710</v>
          </cell>
          <cell r="C5505" t="str">
            <v>NANING MURSINAH, S.Pd.</v>
          </cell>
          <cell r="D5505" t="str">
            <v>IV/b</v>
          </cell>
          <cell r="E5505" t="str">
            <v>01-10-2012</v>
          </cell>
          <cell r="F5505" t="str">
            <v>TULUNGAGUNG</v>
          </cell>
          <cell r="G5505" t="str">
            <v>30-06-1961</v>
          </cell>
          <cell r="H5505" t="str">
            <v>SDN 1 Curah Jeru Kec. Panji</v>
          </cell>
          <cell r="I5505" t="str">
            <v>CURAH JERU RT2 RW1 PANJI 68361</v>
          </cell>
          <cell r="J5505" t="str">
            <v>8807081117</v>
          </cell>
          <cell r="K5505" t="str">
            <v/>
          </cell>
        </row>
        <row r="5506">
          <cell r="A5506" t="str">
            <v>19541127 198112 1 002</v>
          </cell>
          <cell r="B5506" t="str">
            <v>130988198</v>
          </cell>
          <cell r="C5506" t="str">
            <v>LAZIZ, A.Ma.</v>
          </cell>
          <cell r="D5506" t="str">
            <v>IV/a</v>
          </cell>
          <cell r="E5506" t="str">
            <v>01-04-2010</v>
          </cell>
          <cell r="F5506" t="str">
            <v>JEMBER</v>
          </cell>
          <cell r="G5506" t="str">
            <v>27-11-1954</v>
          </cell>
          <cell r="H5506" t="str">
            <v>SDN 1 Curah Jeru Kec. Panji</v>
          </cell>
          <cell r="I5506" t="str">
            <v>RUMAH DINAS SDN 1 CURAH JERU KEC. PANJI (68323)</v>
          </cell>
          <cell r="J5506" t="str">
            <v>8807081117</v>
          </cell>
          <cell r="K5506" t="str">
            <v/>
          </cell>
        </row>
        <row r="5507">
          <cell r="A5507" t="str">
            <v>19680510 199110 2 001</v>
          </cell>
          <cell r="B5507" t="str">
            <v>131969367</v>
          </cell>
          <cell r="C5507" t="str">
            <v>JAMALIA, S.Pd.</v>
          </cell>
          <cell r="D5507" t="str">
            <v>IV/a</v>
          </cell>
          <cell r="E5507" t="str">
            <v>01-10-2012</v>
          </cell>
          <cell r="F5507" t="str">
            <v>SITUBONDO</v>
          </cell>
          <cell r="G5507" t="str">
            <v>10-05-1968</v>
          </cell>
          <cell r="H5507" t="str">
            <v>SDN 1 Curah Jeru Kec. Panji</v>
          </cell>
          <cell r="I5507" t="str">
            <v>RT3 RW2 KOTAKAN SITUBONDO 68312</v>
          </cell>
          <cell r="J5507" t="str">
            <v>8807081117</v>
          </cell>
          <cell r="K5507" t="str">
            <v/>
          </cell>
        </row>
        <row r="5508">
          <cell r="A5508" t="str">
            <v>19660712 200604 1 012</v>
          </cell>
          <cell r="B5508" t="str">
            <v>510157136</v>
          </cell>
          <cell r="C5508" t="str">
            <v>ABDUL RASYID</v>
          </cell>
          <cell r="D5508" t="str">
            <v>II/c</v>
          </cell>
          <cell r="E5508" t="str">
            <v>01-10-2011</v>
          </cell>
          <cell r="F5508" t="str">
            <v>SITUBONDO</v>
          </cell>
          <cell r="G5508" t="str">
            <v>12-07-1966</v>
          </cell>
          <cell r="H5508" t="str">
            <v>SDN 1 Curah Jeru Kec. Panji</v>
          </cell>
          <cell r="I5508" t="str">
            <v>JL. PASAR PANJI RT 03 RW 17 SITUBONDO</v>
          </cell>
          <cell r="J5508" t="str">
            <v>8807081117</v>
          </cell>
          <cell r="K5508" t="str">
            <v/>
          </cell>
        </row>
        <row r="5509">
          <cell r="A5509" t="str">
            <v>19691108 200801 2 013</v>
          </cell>
          <cell r="B5509" t="str">
            <v>510223021</v>
          </cell>
          <cell r="C5509" t="str">
            <v>KUSTIYAH</v>
          </cell>
          <cell r="D5509" t="str">
            <v>II/b</v>
          </cell>
          <cell r="E5509" t="str">
            <v>01-10-2011</v>
          </cell>
          <cell r="F5509" t="str">
            <v>SITUBONDO</v>
          </cell>
          <cell r="G5509" t="str">
            <v>08-11-1969</v>
          </cell>
          <cell r="H5509" t="str">
            <v>SDN 1 Curah Jeru Kec. Panji</v>
          </cell>
          <cell r="I5509" t="str">
            <v>PERUM PG.PANJI NO.56 RT.3/15 SITUBONDO</v>
          </cell>
          <cell r="J5509" t="str">
            <v>8807081117</v>
          </cell>
          <cell r="K5509" t="str">
            <v/>
          </cell>
        </row>
        <row r="5510">
          <cell r="A5510" t="str">
            <v>19600606 199007 1 001</v>
          </cell>
          <cell r="B5510" t="str">
            <v>131825485</v>
          </cell>
          <cell r="C5510" t="str">
            <v>DWI PINARDI OETOMO</v>
          </cell>
          <cell r="D5510" t="str">
            <v>II/b</v>
          </cell>
          <cell r="E5510" t="str">
            <v>01-10-2011</v>
          </cell>
          <cell r="F5510" t="str">
            <v>BONDOWOSO</v>
          </cell>
          <cell r="G5510" t="str">
            <v>06-06-1960</v>
          </cell>
          <cell r="H5510" t="str">
            <v>SDN 1 Curah Jeru Kec. Panji</v>
          </cell>
          <cell r="I5510" t="str">
            <v>JL.ARGOPURO PERUM RT2 RW20 MIMBAAN 68322</v>
          </cell>
          <cell r="J5510" t="str">
            <v>8807081117</v>
          </cell>
          <cell r="K5510" t="str">
            <v/>
          </cell>
        </row>
        <row r="5511">
          <cell r="A5511" t="str">
            <v>19510303 197403 2 006</v>
          </cell>
          <cell r="B5511" t="str">
            <v>130402875</v>
          </cell>
          <cell r="C5511" t="str">
            <v>MURJILAH, A.Ma.Pd.</v>
          </cell>
          <cell r="D5511" t="str">
            <v>IV/b</v>
          </cell>
          <cell r="E5511" t="str">
            <v>01-10-2008</v>
          </cell>
          <cell r="F5511" t="str">
            <v>YOGYAKARTA</v>
          </cell>
          <cell r="G5511" t="str">
            <v>03-03-1951</v>
          </cell>
          <cell r="H5511" t="str">
            <v>SDN 2 Curah Jeru Kec. Panji</v>
          </cell>
          <cell r="I5511" t="str">
            <v>JL.ARGOPURO NO.102 SITUBONDO 68322</v>
          </cell>
          <cell r="J5511" t="str">
            <v>8807081118</v>
          </cell>
          <cell r="K5511" t="str">
            <v/>
          </cell>
        </row>
        <row r="5512">
          <cell r="A5512" t="str">
            <v>19530906 197403 1 004</v>
          </cell>
          <cell r="B5512" t="str">
            <v>130403026</v>
          </cell>
          <cell r="C5512" t="str">
            <v>TIKNO, A.Ma.Pd.</v>
          </cell>
          <cell r="D5512" t="str">
            <v>IV/b</v>
          </cell>
          <cell r="E5512" t="str">
            <v>01-04-2009</v>
          </cell>
          <cell r="F5512" t="str">
            <v>SITUBONDO</v>
          </cell>
          <cell r="G5512" t="str">
            <v>06-09-1953</v>
          </cell>
          <cell r="H5512" t="str">
            <v>SDN 2 Curah Jeru Kec. Panji</v>
          </cell>
          <cell r="I5512" t="str">
            <v>MIMBAAN RT :02/15, KEC. PANJI SITUBONDO, 68322</v>
          </cell>
          <cell r="J5512" t="str">
            <v>8807081118</v>
          </cell>
          <cell r="K5512" t="str">
            <v/>
          </cell>
        </row>
        <row r="5513">
          <cell r="A5513" t="str">
            <v>19520831 197601 2 001</v>
          </cell>
          <cell r="B5513" t="str">
            <v>130499032</v>
          </cell>
          <cell r="C5513" t="str">
            <v>SUYATI</v>
          </cell>
          <cell r="D5513" t="str">
            <v>IV/b</v>
          </cell>
          <cell r="E5513" t="str">
            <v>01-04-2010</v>
          </cell>
          <cell r="F5513" t="str">
            <v>TRENGGALEK</v>
          </cell>
          <cell r="G5513" t="str">
            <v>31-08-1952</v>
          </cell>
          <cell r="H5513" t="str">
            <v>SDN 2 Curah Jeru Kec. Panji</v>
          </cell>
          <cell r="I5513" t="str">
            <v>DS. CURAH JERU RT 03 RW 01 SITUBONDO (68633)</v>
          </cell>
          <cell r="J5513" t="str">
            <v>8807081118</v>
          </cell>
          <cell r="K5513" t="str">
            <v/>
          </cell>
        </row>
        <row r="5514">
          <cell r="A5514" t="str">
            <v>19581109 197702 2 002</v>
          </cell>
          <cell r="B5514" t="str">
            <v>130583813</v>
          </cell>
          <cell r="C5514" t="str">
            <v>SUSMIYATI, S.Pd.</v>
          </cell>
          <cell r="D5514" t="str">
            <v>IV/b</v>
          </cell>
          <cell r="E5514" t="str">
            <v>01-10-2010</v>
          </cell>
          <cell r="F5514" t="str">
            <v>SITUBONDO</v>
          </cell>
          <cell r="G5514" t="str">
            <v>09-11-1958</v>
          </cell>
          <cell r="H5514" t="str">
            <v>SDN 2 Curah Jeru Kec. Panji</v>
          </cell>
          <cell r="I5514" t="str">
            <v>CURAH JERU RT2 RW1 SITUBONDO 68633</v>
          </cell>
          <cell r="J5514" t="str">
            <v>8807081118</v>
          </cell>
          <cell r="K5514" t="str">
            <v/>
          </cell>
        </row>
        <row r="5515">
          <cell r="A5515" t="str">
            <v>19550805 197703 2 006</v>
          </cell>
          <cell r="B5515" t="str">
            <v>130584150</v>
          </cell>
          <cell r="C5515" t="str">
            <v>SUMIATI, A.Ma.Pd.</v>
          </cell>
          <cell r="D5515" t="str">
            <v>IV/b</v>
          </cell>
          <cell r="E5515" t="str">
            <v>01-10-2010</v>
          </cell>
          <cell r="F5515" t="str">
            <v>TRENGGALEK</v>
          </cell>
          <cell r="G5515" t="str">
            <v>05-08-1955</v>
          </cell>
          <cell r="H5515" t="str">
            <v>SDN 2 Curah Jeru Kec. Panji</v>
          </cell>
          <cell r="I5515" t="str">
            <v>TLOGOSARI SUMBERMALANG 68355</v>
          </cell>
          <cell r="J5515" t="str">
            <v>8807081118</v>
          </cell>
          <cell r="K5515" t="str">
            <v/>
          </cell>
        </row>
        <row r="5516">
          <cell r="A5516" t="str">
            <v>19530325 197501 2 006</v>
          </cell>
          <cell r="B5516" t="str">
            <v>130458200</v>
          </cell>
          <cell r="C5516" t="str">
            <v>ROHANA</v>
          </cell>
          <cell r="D5516" t="str">
            <v>IV/a</v>
          </cell>
          <cell r="E5516" t="str">
            <v>01-04-2003</v>
          </cell>
          <cell r="F5516" t="str">
            <v>SITUBONDO</v>
          </cell>
          <cell r="G5516" t="str">
            <v>25-03-1953</v>
          </cell>
          <cell r="H5516" t="str">
            <v>SDN 2 Curah Jeru Kec. Panji</v>
          </cell>
          <cell r="I5516" t="str">
            <v>JL.BASUKI RAHMAD RT3 RW3 MIMBAAN</v>
          </cell>
          <cell r="J5516" t="str">
            <v>8807081118</v>
          </cell>
          <cell r="K5516" t="str">
            <v/>
          </cell>
        </row>
        <row r="5517">
          <cell r="A5517" t="str">
            <v>19580928 197803 2 006</v>
          </cell>
          <cell r="B5517" t="str">
            <v>130658667</v>
          </cell>
          <cell r="C5517" t="str">
            <v>HERAWATI</v>
          </cell>
          <cell r="D5517" t="str">
            <v>IV/a</v>
          </cell>
          <cell r="E5517" t="str">
            <v>01-04-2006</v>
          </cell>
          <cell r="F5517" t="str">
            <v>SITUBONDO</v>
          </cell>
          <cell r="G5517" t="str">
            <v>28-09-1958</v>
          </cell>
          <cell r="H5517" t="str">
            <v>SDN 2 Curah Jeru Kec. Panji</v>
          </cell>
          <cell r="I5517" t="str">
            <v>JL.BASUKI RAHMAD RT3 RW8 MIMBAAN 68322</v>
          </cell>
          <cell r="J5517" t="str">
            <v>8807081118</v>
          </cell>
          <cell r="K5517" t="str">
            <v/>
          </cell>
        </row>
        <row r="5518">
          <cell r="A5518" t="str">
            <v>19641125 198703 2 009</v>
          </cell>
          <cell r="B5518" t="str">
            <v>131520591</v>
          </cell>
          <cell r="C5518" t="str">
            <v>SUPIYATI</v>
          </cell>
          <cell r="D5518" t="str">
            <v>IV/a</v>
          </cell>
          <cell r="E5518" t="str">
            <v>01-10-2008</v>
          </cell>
          <cell r="F5518" t="str">
            <v>SITUBONDO</v>
          </cell>
          <cell r="G5518" t="str">
            <v>25-11-1964</v>
          </cell>
          <cell r="H5518" t="str">
            <v>SDN 2 Curah Jeru Kec. Panji</v>
          </cell>
          <cell r="I5518" t="str">
            <v>CURAH JERU RT.04 RW.02 68323</v>
          </cell>
          <cell r="J5518" t="str">
            <v>8807081118</v>
          </cell>
          <cell r="K5518" t="str">
            <v/>
          </cell>
        </row>
        <row r="5519">
          <cell r="A5519" t="str">
            <v>19560411 197912 2 001</v>
          </cell>
          <cell r="B5519" t="str">
            <v>130775383</v>
          </cell>
          <cell r="C5519" t="str">
            <v>HJ. SITI ROMLIYAH MUKHFAR HASIT</v>
          </cell>
          <cell r="D5519" t="str">
            <v>IV/a</v>
          </cell>
          <cell r="E5519" t="str">
            <v>01-10-2008</v>
          </cell>
          <cell r="F5519" t="str">
            <v>SITUBONDO</v>
          </cell>
          <cell r="G5519" t="str">
            <v>11-04-1954</v>
          </cell>
          <cell r="H5519" t="str">
            <v>SDN 2 Curah Jeru Kec. Panji</v>
          </cell>
          <cell r="I5519" t="str">
            <v>CURAH JERU RT3 RW5 PANJI 68633</v>
          </cell>
          <cell r="J5519" t="str">
            <v>8807081118</v>
          </cell>
          <cell r="K5519" t="str">
            <v/>
          </cell>
        </row>
        <row r="5520">
          <cell r="A5520" t="str">
            <v>19650412 198703 2 015</v>
          </cell>
          <cell r="B5520" t="str">
            <v>131552672</v>
          </cell>
          <cell r="C5520" t="str">
            <v>UDHIYAH</v>
          </cell>
          <cell r="D5520" t="str">
            <v>IV/a</v>
          </cell>
          <cell r="E5520" t="str">
            <v>01-10-2010</v>
          </cell>
          <cell r="F5520" t="str">
            <v>SITUBONDO</v>
          </cell>
          <cell r="G5520" t="str">
            <v>12-04-1965</v>
          </cell>
          <cell r="H5520" t="str">
            <v>SDN 2 Curah Jeru Kec. Panji</v>
          </cell>
          <cell r="I5520" t="str">
            <v>JL. SEMERU GG. 3 MIMBAAN RT.3/9 KEC. PANJI</v>
          </cell>
          <cell r="J5520" t="str">
            <v>8807081118</v>
          </cell>
          <cell r="K5520" t="str">
            <v/>
          </cell>
        </row>
        <row r="5521">
          <cell r="A5521" t="str">
            <v>19580504 198303 1 017</v>
          </cell>
          <cell r="B5521" t="str">
            <v>131196666</v>
          </cell>
          <cell r="C5521" t="str">
            <v>SUWONGSO</v>
          </cell>
          <cell r="D5521" t="str">
            <v>II/c</v>
          </cell>
          <cell r="E5521" t="str">
            <v>01-10-2009</v>
          </cell>
          <cell r="F5521" t="str">
            <v>SITUBONDO</v>
          </cell>
          <cell r="G5521" t="str">
            <v>04-05-1958</v>
          </cell>
          <cell r="H5521" t="str">
            <v>SDN 2 Curah Jeru Kec. Panji</v>
          </cell>
          <cell r="I5521" t="str">
            <v>PAOWAN RT3 RW1 SITUBONDO 68312</v>
          </cell>
          <cell r="J5521" t="str">
            <v>8807081118</v>
          </cell>
          <cell r="K5521" t="str">
            <v/>
          </cell>
        </row>
        <row r="5522">
          <cell r="A5522" t="str">
            <v>19670817 200604 1 008</v>
          </cell>
          <cell r="B5522" t="str">
            <v>510164655</v>
          </cell>
          <cell r="C5522" t="str">
            <v>SUPARMAN</v>
          </cell>
          <cell r="D5522" t="str">
            <v>II/c</v>
          </cell>
          <cell r="E5522" t="str">
            <v>01-10-2011</v>
          </cell>
          <cell r="F5522" t="str">
            <v>SITUBONDO</v>
          </cell>
          <cell r="G5522" t="str">
            <v>17-08-1967</v>
          </cell>
          <cell r="H5522" t="str">
            <v>SDN 2 Curah Jeru Kec. Panji</v>
          </cell>
          <cell r="I5522" t="str">
            <v>DS. PANJI LOR RT 02 RW 04 KEC. PANJI SITUBONDO</v>
          </cell>
          <cell r="J5522" t="str">
            <v>8807081118</v>
          </cell>
          <cell r="K5522" t="str">
            <v/>
          </cell>
        </row>
        <row r="5523">
          <cell r="A5523" t="str">
            <v>19800402 200801 1 013</v>
          </cell>
          <cell r="B5523" t="str">
            <v>510229249</v>
          </cell>
          <cell r="C5523" t="str">
            <v>SUPRIYADI</v>
          </cell>
          <cell r="D5523" t="str">
            <v>II/b</v>
          </cell>
          <cell r="E5523" t="str">
            <v>01-10-2011</v>
          </cell>
          <cell r="F5523" t="str">
            <v>BONDOWOSO</v>
          </cell>
          <cell r="G5523" t="str">
            <v>02-04-1980</v>
          </cell>
          <cell r="H5523" t="str">
            <v>SDN 2 Curah Jeru Kec. Panji</v>
          </cell>
          <cell r="I5523" t="str">
            <v>SELATAN PASAR PANJI RT.03/14 KEL.MIMBAAN SITUBONDO</v>
          </cell>
          <cell r="J5523" t="str">
            <v>8807081118</v>
          </cell>
          <cell r="K5523" t="str">
            <v/>
          </cell>
        </row>
        <row r="5524">
          <cell r="A5524" t="str">
            <v>19820703 200801 2 008</v>
          </cell>
          <cell r="B5524" t="str">
            <v>510229287</v>
          </cell>
          <cell r="C5524" t="str">
            <v>YULI WARDANINGSIH</v>
          </cell>
          <cell r="D5524" t="str">
            <v>II/b</v>
          </cell>
          <cell r="E5524" t="str">
            <v>01-10-2011</v>
          </cell>
          <cell r="F5524" t="str">
            <v>SUMENEP</v>
          </cell>
          <cell r="G5524" t="str">
            <v>03-07-1982</v>
          </cell>
          <cell r="H5524" t="str">
            <v>SDN 2 Curah Jeru Kec. Panji</v>
          </cell>
          <cell r="I5524" t="str">
            <v>JL.BASUKI RAHMAT GG.8 NO.82 RT.2/7 SITUBONDO</v>
          </cell>
          <cell r="J5524" t="str">
            <v>8807081118</v>
          </cell>
          <cell r="K5524" t="str">
            <v/>
          </cell>
        </row>
        <row r="5525">
          <cell r="A5525" t="str">
            <v>19820209 200801 2 018</v>
          </cell>
          <cell r="B5525" t="str">
            <v>510229690</v>
          </cell>
          <cell r="C5525" t="str">
            <v>EVI SUSANTI</v>
          </cell>
          <cell r="D5525" t="str">
            <v>II/b</v>
          </cell>
          <cell r="E5525" t="str">
            <v>01-10-2011</v>
          </cell>
          <cell r="F5525" t="str">
            <v>SITUBONDO</v>
          </cell>
          <cell r="G5525" t="str">
            <v>09-02-1982</v>
          </cell>
          <cell r="H5525" t="str">
            <v>SDN 2 Curah Jeru Kec. Panji</v>
          </cell>
          <cell r="I5525" t="str">
            <v>DS. CURAH JERU TENGAH RT 03 RW 06 PANJI SITUBONDO</v>
          </cell>
          <cell r="J5525" t="str">
            <v>8807081118</v>
          </cell>
          <cell r="K5525" t="str">
            <v/>
          </cell>
        </row>
        <row r="5526">
          <cell r="A5526" t="str">
            <v>19831107 200801 2 008</v>
          </cell>
          <cell r="B5526" t="str">
            <v>510229700</v>
          </cell>
          <cell r="C5526" t="str">
            <v>YENNY EVA NOVERLY</v>
          </cell>
          <cell r="D5526" t="str">
            <v>II/b</v>
          </cell>
          <cell r="E5526" t="str">
            <v>01-10-2011</v>
          </cell>
          <cell r="F5526" t="str">
            <v>SITUBONDO</v>
          </cell>
          <cell r="G5526" t="str">
            <v>07-11-1983</v>
          </cell>
          <cell r="H5526" t="str">
            <v>SDN 2 Curah Jeru Kec. Panji</v>
          </cell>
          <cell r="I5526" t="str">
            <v>DS. CURAH JERU TIMUR RT 03 RW 02 PANJI SITUBONDO</v>
          </cell>
          <cell r="J5526" t="str">
            <v>8807081118</v>
          </cell>
          <cell r="K5526" t="str">
            <v/>
          </cell>
        </row>
        <row r="5527">
          <cell r="A5527" t="str">
            <v>19530318 197403 2 007</v>
          </cell>
          <cell r="B5527" t="str">
            <v>130403090</v>
          </cell>
          <cell r="C5527" t="str">
            <v>HJ. SRI MURWANTI, S.Pd.</v>
          </cell>
          <cell r="D5527" t="str">
            <v>IV/b</v>
          </cell>
          <cell r="E5527" t="str">
            <v>01-10-2008</v>
          </cell>
          <cell r="F5527" t="str">
            <v>YOGYAKARTA</v>
          </cell>
          <cell r="G5527" t="str">
            <v>18-03-1953</v>
          </cell>
          <cell r="H5527" t="str">
            <v>SDN 3 Curah Jeru Kec. Panji</v>
          </cell>
          <cell r="I5527" t="str">
            <v>JL.BANYUWANGI RT3 RW4 SITUBONDO</v>
          </cell>
          <cell r="J5527" t="str">
            <v>8807081119</v>
          </cell>
          <cell r="K5527" t="str">
            <v/>
          </cell>
        </row>
        <row r="5528">
          <cell r="A5528" t="str">
            <v/>
          </cell>
          <cell r="B5528" t="str">
            <v>510038605</v>
          </cell>
          <cell r="C5528" t="str">
            <v>IMAM TAUHID</v>
          </cell>
          <cell r="D5528" t="str">
            <v>IV/a</v>
          </cell>
          <cell r="E5528" t="str">
            <v>01-04-2007</v>
          </cell>
          <cell r="F5528" t="str">
            <v>SITUBONDO</v>
          </cell>
          <cell r="G5528" t="str">
            <v>12-12-1949</v>
          </cell>
          <cell r="H5528" t="str">
            <v>SDN 3 Curah Jeru Kec. Panji</v>
          </cell>
          <cell r="I5528" t="str">
            <v>CURAH JERU RT1 RW7 PANJI 68633</v>
          </cell>
          <cell r="J5528" t="str">
            <v>8807081119</v>
          </cell>
          <cell r="K5528" t="str">
            <v/>
          </cell>
        </row>
        <row r="5529">
          <cell r="A5529" t="str">
            <v>19520714 197402 2 007</v>
          </cell>
          <cell r="B5529" t="str">
            <v>130403758</v>
          </cell>
          <cell r="C5529" t="str">
            <v>ASTUTIK, A.Ma.Pd.</v>
          </cell>
          <cell r="D5529" t="str">
            <v>IV/b</v>
          </cell>
          <cell r="E5529" t="str">
            <v>01-10-2008</v>
          </cell>
          <cell r="F5529" t="str">
            <v>BANYUWANGI</v>
          </cell>
          <cell r="G5529" t="str">
            <v>14-07-1952</v>
          </cell>
          <cell r="H5529" t="str">
            <v>SDN 4 Curah Jeru Kec. Panji</v>
          </cell>
          <cell r="I5529" t="str">
            <v>JL.SUCIPTO 149 RT1 RW2 SITUBONDO 68315</v>
          </cell>
          <cell r="J5529" t="str">
            <v>8807081120</v>
          </cell>
          <cell r="K5529" t="str">
            <v/>
          </cell>
        </row>
        <row r="5530">
          <cell r="A5530" t="str">
            <v>19551224 197702 2 002</v>
          </cell>
          <cell r="B5530" t="str">
            <v>130583968</v>
          </cell>
          <cell r="C5530" t="str">
            <v>ISMIATI, B.A.</v>
          </cell>
          <cell r="D5530" t="str">
            <v>IV/b</v>
          </cell>
          <cell r="E5530" t="str">
            <v>01-04-2010</v>
          </cell>
          <cell r="F5530" t="str">
            <v>TRENGGALEK</v>
          </cell>
          <cell r="G5530" t="str">
            <v>24-12-1956</v>
          </cell>
          <cell r="H5530" t="str">
            <v>SDN 4 Curah Jeru Kec. Panji</v>
          </cell>
          <cell r="I5530" t="str">
            <v>JL. SUCIPTO NO. 69 RT 02 RW 04 SITUBONDO (68311)</v>
          </cell>
          <cell r="J5530" t="str">
            <v>8807081120</v>
          </cell>
          <cell r="K5530" t="str">
            <v/>
          </cell>
        </row>
        <row r="5531">
          <cell r="A5531" t="str">
            <v>19581227 197702 2 001</v>
          </cell>
          <cell r="B5531" t="str">
            <v>130583853</v>
          </cell>
          <cell r="C5531" t="str">
            <v>ANNA FARIDA AS</v>
          </cell>
          <cell r="D5531" t="str">
            <v>IV/b</v>
          </cell>
          <cell r="E5531" t="str">
            <v>01-10-2010</v>
          </cell>
          <cell r="F5531" t="str">
            <v>SITUBONDO</v>
          </cell>
          <cell r="G5531" t="str">
            <v>27-12-1958</v>
          </cell>
          <cell r="H5531" t="str">
            <v>SDN 4 Curah Jeru Kec. Panji</v>
          </cell>
          <cell r="I5531" t="str">
            <v>JL.ARGOPURORT4 RW20 SITUBONDO</v>
          </cell>
          <cell r="J5531" t="str">
            <v>8807081120</v>
          </cell>
          <cell r="K5531" t="str">
            <v/>
          </cell>
        </row>
        <row r="5532">
          <cell r="A5532" t="str">
            <v>19590405 197907 2 002</v>
          </cell>
          <cell r="B5532" t="str">
            <v>130748728</v>
          </cell>
          <cell r="C5532" t="str">
            <v>LISWATI, A.Ma.Pd.</v>
          </cell>
          <cell r="D5532" t="str">
            <v>IV/b</v>
          </cell>
          <cell r="E5532" t="str">
            <v>01-10-2010</v>
          </cell>
          <cell r="F5532" t="str">
            <v>SITUBONDO</v>
          </cell>
          <cell r="G5532" t="str">
            <v>25-04-1959</v>
          </cell>
          <cell r="H5532" t="str">
            <v>SDN 4 Curah Jeru Kec. Panji</v>
          </cell>
          <cell r="I5532" t="str">
            <v>JL.SUCIPTO 39 RT2 RW1 SITUBONDO 68311</v>
          </cell>
          <cell r="J5532" t="str">
            <v>8807081120</v>
          </cell>
          <cell r="K5532" t="str">
            <v/>
          </cell>
        </row>
        <row r="5533">
          <cell r="A5533" t="str">
            <v>19620619 198603 1 009</v>
          </cell>
          <cell r="B5533" t="str">
            <v>131457298</v>
          </cell>
          <cell r="C5533" t="str">
            <v>AHMAD HASYIM, A.Ma.</v>
          </cell>
          <cell r="D5533" t="str">
            <v>III/d</v>
          </cell>
          <cell r="E5533" t="str">
            <v>01-04-2006</v>
          </cell>
          <cell r="F5533" t="str">
            <v>SITUBONDO</v>
          </cell>
          <cell r="G5533" t="str">
            <v>19-06-1962</v>
          </cell>
          <cell r="H5533" t="str">
            <v>SDN 4 Curah Jeru Kec. Panji</v>
          </cell>
          <cell r="I5533" t="str">
            <v>DESA TENGGIR RT2 RW1 KEC.PANJI 68323</v>
          </cell>
          <cell r="J5533" t="str">
            <v>8807081120</v>
          </cell>
          <cell r="K5533" t="str">
            <v/>
          </cell>
        </row>
        <row r="5534">
          <cell r="A5534" t="str">
            <v>19650415 198703 2 013</v>
          </cell>
          <cell r="B5534" t="str">
            <v>131520580</v>
          </cell>
          <cell r="C5534" t="str">
            <v>FATI, A.Ma.Pd.</v>
          </cell>
          <cell r="D5534" t="str">
            <v>III/d</v>
          </cell>
          <cell r="E5534" t="str">
            <v>01-10-2006</v>
          </cell>
          <cell r="F5534" t="str">
            <v>SITUBONDO</v>
          </cell>
          <cell r="G5534" t="str">
            <v>15-04-1965</v>
          </cell>
          <cell r="H5534" t="str">
            <v>SDN 4 Curah Jeru Kec. Panji</v>
          </cell>
          <cell r="I5534" t="str">
            <v>JL.BASUKI RAHMAT RT2 RW9 SITUBONDO 68322</v>
          </cell>
          <cell r="J5534" t="str">
            <v>8807081120</v>
          </cell>
          <cell r="K5534" t="str">
            <v/>
          </cell>
        </row>
        <row r="5535">
          <cell r="A5535" t="str">
            <v>19650911 198703 2 007</v>
          </cell>
          <cell r="B5535" t="str">
            <v>131520652</v>
          </cell>
          <cell r="C5535" t="str">
            <v>MISNAYA, A.Ma.Pd.</v>
          </cell>
          <cell r="D5535" t="str">
            <v>III/d</v>
          </cell>
          <cell r="E5535" t="str">
            <v>01-10-2006</v>
          </cell>
          <cell r="F5535" t="str">
            <v>SITUBONDO</v>
          </cell>
          <cell r="G5535" t="str">
            <v>11-09-1965</v>
          </cell>
          <cell r="H5535" t="str">
            <v>SDN 4 Curah Jeru Kec. Panji</v>
          </cell>
          <cell r="I5535" t="str">
            <v>JL.OLEAN RT3 RW1 OELAN SITUBONDO 68311</v>
          </cell>
          <cell r="J5535" t="str">
            <v>8807081120</v>
          </cell>
          <cell r="K5535" t="str">
            <v/>
          </cell>
        </row>
        <row r="5536">
          <cell r="A5536" t="str">
            <v>19700910 199308 2 004</v>
          </cell>
          <cell r="B5536" t="str">
            <v>131986035</v>
          </cell>
          <cell r="C5536" t="str">
            <v>NURHAYATI, A.Ma.Pd.</v>
          </cell>
          <cell r="D5536" t="str">
            <v>III/c</v>
          </cell>
          <cell r="E5536" t="str">
            <v>01-10-2008</v>
          </cell>
          <cell r="F5536" t="str">
            <v>SITUBONDO</v>
          </cell>
          <cell r="G5536" t="str">
            <v>10-09-1970</v>
          </cell>
          <cell r="H5536" t="str">
            <v>SDN 4 Curah Jeru Kec. Panji</v>
          </cell>
          <cell r="I5536" t="str">
            <v>JL. SEMERU RT2 RW8 MIMBAAN 68322</v>
          </cell>
          <cell r="J5536" t="str">
            <v>8807081120</v>
          </cell>
          <cell r="K5536" t="str">
            <v/>
          </cell>
        </row>
        <row r="5537">
          <cell r="A5537" t="str">
            <v>19641207 199007 1 001</v>
          </cell>
          <cell r="B5537" t="str">
            <v>131825480</v>
          </cell>
          <cell r="C5537" t="str">
            <v>AKHMAD RASIDI</v>
          </cell>
          <cell r="D5537" t="str">
            <v>II/b</v>
          </cell>
          <cell r="E5537" t="str">
            <v>01-10-2010</v>
          </cell>
          <cell r="F5537" t="str">
            <v>SITUBONDO</v>
          </cell>
          <cell r="G5537" t="str">
            <v>07-12-1964</v>
          </cell>
          <cell r="H5537" t="str">
            <v>SDN 4 Curah Jeru Kec. Panji</v>
          </cell>
          <cell r="I5537" t="str">
            <v>TALKANDANG RT1 RW3 SITUBONDO</v>
          </cell>
          <cell r="J5537" t="str">
            <v>8807081120</v>
          </cell>
          <cell r="K5537" t="str">
            <v/>
          </cell>
        </row>
        <row r="5538">
          <cell r="A5538" t="str">
            <v>19621023 200701 1 002</v>
          </cell>
          <cell r="B5538" t="str">
            <v>510200922</v>
          </cell>
          <cell r="C5538" t="str">
            <v>MOCH. SALEH</v>
          </cell>
          <cell r="D5538" t="str">
            <v>II/b</v>
          </cell>
          <cell r="E5538" t="str">
            <v>01-10-2010</v>
          </cell>
          <cell r="F5538" t="str">
            <v>SITUBONDO</v>
          </cell>
          <cell r="G5538" t="str">
            <v>23-10-1962</v>
          </cell>
          <cell r="H5538" t="str">
            <v>SDN 4 Curah Jeru Kec. Panji</v>
          </cell>
          <cell r="I5538" t="str">
            <v>JL. ARGOPURO RT 03 RW 03 KEL. MIMBAAN KEC. PANJI</v>
          </cell>
          <cell r="J5538" t="str">
            <v>8807081120</v>
          </cell>
          <cell r="K5538" t="str">
            <v/>
          </cell>
        </row>
        <row r="5539">
          <cell r="A5539" t="str">
            <v>19841226 200801 2 006</v>
          </cell>
          <cell r="B5539" t="str">
            <v>510229716</v>
          </cell>
          <cell r="C5539" t="str">
            <v>DHESSY ARDINA TRI SUSILOWATI</v>
          </cell>
          <cell r="D5539" t="str">
            <v>II/b</v>
          </cell>
          <cell r="E5539" t="str">
            <v>01-10-2011</v>
          </cell>
          <cell r="F5539" t="str">
            <v>SITUBONDO</v>
          </cell>
          <cell r="G5539" t="str">
            <v>26-12-1984</v>
          </cell>
          <cell r="H5539" t="str">
            <v>SDN 4 Curah Jeru Kec. Panji</v>
          </cell>
          <cell r="I5539" t="str">
            <v>PERUMAS PANJI PERMAI M-12 SITUBONDO</v>
          </cell>
          <cell r="J5539" t="str">
            <v>8807081120</v>
          </cell>
          <cell r="K5539" t="str">
            <v/>
          </cell>
        </row>
        <row r="5540">
          <cell r="A5540" t="str">
            <v>19550922 197501 2 002</v>
          </cell>
          <cell r="B5540" t="str">
            <v>130458162</v>
          </cell>
          <cell r="C5540" t="str">
            <v>RAGUAN, A.Ma.Pd.</v>
          </cell>
          <cell r="D5540" t="str">
            <v>IV/b</v>
          </cell>
          <cell r="E5540" t="str">
            <v>01-10-2008</v>
          </cell>
          <cell r="F5540" t="str">
            <v>SITUBONDO</v>
          </cell>
          <cell r="G5540" t="str">
            <v>22-09-1955</v>
          </cell>
          <cell r="H5540" t="str">
            <v>SDN 1 Tenggir Kec. Panji</v>
          </cell>
          <cell r="I5540" t="str">
            <v>JL.ARGOPURO RT2 RW6 NO.11 MIMBAAN 68322</v>
          </cell>
          <cell r="J5540" t="str">
            <v>8807081122</v>
          </cell>
          <cell r="K5540" t="str">
            <v/>
          </cell>
        </row>
        <row r="5541">
          <cell r="A5541" t="str">
            <v>19601014 198201 2 013</v>
          </cell>
          <cell r="B5541" t="str">
            <v>131043736</v>
          </cell>
          <cell r="C5541" t="str">
            <v>SUMIATI, A.Ma.Pd.</v>
          </cell>
          <cell r="D5541" t="str">
            <v>IV/a</v>
          </cell>
          <cell r="E5541" t="str">
            <v>01-04-2005</v>
          </cell>
          <cell r="F5541" t="str">
            <v>SITUBONDO</v>
          </cell>
          <cell r="G5541" t="str">
            <v>14-10-1960</v>
          </cell>
          <cell r="H5541" t="str">
            <v>SDN 1 Tenggir Kec. Panji</v>
          </cell>
          <cell r="I5541" t="str">
            <v>TENGGIR TENGAH RT 02/1 SITUBONDO 68361</v>
          </cell>
          <cell r="J5541" t="str">
            <v>8807081122</v>
          </cell>
          <cell r="K5541" t="str">
            <v/>
          </cell>
        </row>
        <row r="5542">
          <cell r="A5542" t="str">
            <v>19510221 197403 1 003</v>
          </cell>
          <cell r="B5542" t="str">
            <v>130403073</v>
          </cell>
          <cell r="C5542" t="str">
            <v>HENY SUPARTO, A.Ma.Pd.</v>
          </cell>
          <cell r="D5542" t="str">
            <v>IV/a</v>
          </cell>
          <cell r="E5542" t="str">
            <v>01-10-2005</v>
          </cell>
          <cell r="F5542" t="str">
            <v>SITUBONDO</v>
          </cell>
          <cell r="G5542" t="str">
            <v>21-02-1951</v>
          </cell>
          <cell r="H5542" t="str">
            <v>SDN 1 Tenggir Kec. Panji</v>
          </cell>
          <cell r="I5542" t="str">
            <v>TENGGIR RT1 RW7 PANJI SITUBONDO 68361</v>
          </cell>
          <cell r="J5542" t="str">
            <v>8807081122</v>
          </cell>
          <cell r="K5542" t="str">
            <v/>
          </cell>
        </row>
        <row r="5543">
          <cell r="A5543" t="str">
            <v>19621107 198303 2 015</v>
          </cell>
          <cell r="B5543" t="str">
            <v>131196506</v>
          </cell>
          <cell r="C5543" t="str">
            <v>SITI ZAINAB</v>
          </cell>
          <cell r="D5543" t="str">
            <v>IV/a</v>
          </cell>
          <cell r="E5543" t="str">
            <v>01-10-2006</v>
          </cell>
          <cell r="F5543" t="str">
            <v>MADIUN</v>
          </cell>
          <cell r="G5543" t="str">
            <v>07-11-1962</v>
          </cell>
          <cell r="H5543" t="str">
            <v>SDN 1 Tenggir Kec. Panji</v>
          </cell>
          <cell r="I5543" t="str">
            <v>DESA TOKELAN RT3 RW4 KEC. PANJI 68361</v>
          </cell>
          <cell r="J5543" t="str">
            <v>8807081122</v>
          </cell>
          <cell r="K5543" t="str">
            <v/>
          </cell>
        </row>
        <row r="5544">
          <cell r="A5544" t="str">
            <v>19550811 197807 1 001</v>
          </cell>
          <cell r="B5544" t="str">
            <v>130621997</v>
          </cell>
          <cell r="C5544" t="str">
            <v>DJALALUDDIN AS</v>
          </cell>
          <cell r="D5544" t="str">
            <v>IV/a</v>
          </cell>
          <cell r="E5544" t="str">
            <v>01-10-2007</v>
          </cell>
          <cell r="F5544" t="str">
            <v>SITUBONDO</v>
          </cell>
          <cell r="G5544" t="str">
            <v>11-08-1955</v>
          </cell>
          <cell r="H5544" t="str">
            <v>SDN 1 Tenggir Kec. Panji</v>
          </cell>
          <cell r="I5544" t="str">
            <v>DESA TENGGIR RT2 RW5 KEC.PANJI 68322</v>
          </cell>
          <cell r="J5544" t="str">
            <v>8807081122</v>
          </cell>
          <cell r="K5544" t="str">
            <v/>
          </cell>
        </row>
        <row r="5545">
          <cell r="A5545" t="str">
            <v>19580403 197803 2 012</v>
          </cell>
          <cell r="B5545" t="str">
            <v>130658652</v>
          </cell>
          <cell r="C5545" t="str">
            <v>HJ. LILIK ERLINA</v>
          </cell>
          <cell r="D5545" t="str">
            <v>IV/a</v>
          </cell>
          <cell r="E5545" t="str">
            <v>01-10-2011</v>
          </cell>
          <cell r="F5545" t="str">
            <v>SITUBONDO</v>
          </cell>
          <cell r="G5545" t="str">
            <v>03-04-1958</v>
          </cell>
          <cell r="H5545" t="str">
            <v>SDN 1 Tenggir Kec. Panji</v>
          </cell>
          <cell r="I5545" t="str">
            <v>JL.RAYA BONDOWOSO RT2 RW1 KOTAKAN SIT.68313</v>
          </cell>
          <cell r="J5545" t="str">
            <v>8807081122</v>
          </cell>
          <cell r="K5545" t="str">
            <v/>
          </cell>
        </row>
        <row r="5546">
          <cell r="A5546" t="str">
            <v>19720115 199308 1 002</v>
          </cell>
          <cell r="B5546" t="str">
            <v>131986145</v>
          </cell>
          <cell r="C5546" t="str">
            <v>HARIK SETIAWAN</v>
          </cell>
          <cell r="D5546" t="str">
            <v>III/c</v>
          </cell>
          <cell r="E5546" t="str">
            <v>01-04-2013</v>
          </cell>
          <cell r="F5546" t="str">
            <v>SITUBONDO</v>
          </cell>
          <cell r="G5546" t="str">
            <v>15-01-1972</v>
          </cell>
          <cell r="H5546" t="str">
            <v>SDN 1 Tenggir Kec. Panji</v>
          </cell>
          <cell r="I5546" t="str">
            <v>CURAH JERU RT 0I RW XIII PANJI 68322</v>
          </cell>
          <cell r="J5546" t="str">
            <v>8807081122</v>
          </cell>
          <cell r="K5546" t="str">
            <v/>
          </cell>
        </row>
        <row r="5547">
          <cell r="A5547" t="str">
            <v>19621231 198904 1 002</v>
          </cell>
          <cell r="B5547" t="str">
            <v>131734977</v>
          </cell>
          <cell r="C5547" t="str">
            <v>BUHAN</v>
          </cell>
          <cell r="D5547" t="str">
            <v>II/c</v>
          </cell>
          <cell r="E5547" t="str">
            <v>01-04-2013</v>
          </cell>
          <cell r="F5547" t="str">
            <v>SITUBONDO</v>
          </cell>
          <cell r="G5547" t="str">
            <v>11-10-1962</v>
          </cell>
          <cell r="H5547" t="str">
            <v>SDN 1 Tenggir Kec. Panji</v>
          </cell>
          <cell r="I5547" t="str">
            <v>TENGGIR RT1 RW4 KEC.PANJI 68322</v>
          </cell>
          <cell r="J5547" t="str">
            <v>8807081122</v>
          </cell>
          <cell r="K5547" t="str">
            <v/>
          </cell>
        </row>
        <row r="5548">
          <cell r="A5548" t="str">
            <v>19800929 200701 1 008</v>
          </cell>
          <cell r="B5548" t="str">
            <v>510202529</v>
          </cell>
          <cell r="C5548" t="str">
            <v>TAUFIK ANDRIANSYAH</v>
          </cell>
          <cell r="D5548" t="str">
            <v>II/c</v>
          </cell>
          <cell r="E5548" t="str">
            <v>01-04-2013</v>
          </cell>
          <cell r="F5548" t="str">
            <v>SITUBONDO</v>
          </cell>
          <cell r="G5548" t="str">
            <v>29-09-1980</v>
          </cell>
          <cell r="H5548" t="str">
            <v>SDN 1 Tenggir Kec. Panji</v>
          </cell>
          <cell r="I5548" t="str">
            <v>TENGGIR BARAT RT 2 RW 9 PANJI</v>
          </cell>
          <cell r="J5548" t="str">
            <v>8807081122</v>
          </cell>
          <cell r="K5548" t="str">
            <v/>
          </cell>
        </row>
        <row r="5549">
          <cell r="A5549" t="str">
            <v>19770504 200701 2 012</v>
          </cell>
          <cell r="B5549" t="str">
            <v>510201635</v>
          </cell>
          <cell r="C5549" t="str">
            <v>CENDRAKARSIH</v>
          </cell>
          <cell r="D5549" t="str">
            <v>II/b</v>
          </cell>
          <cell r="E5549" t="str">
            <v>01-10-2010</v>
          </cell>
          <cell r="F5549" t="str">
            <v>SITUBONDO</v>
          </cell>
          <cell r="G5549" t="str">
            <v>04-05-1977</v>
          </cell>
          <cell r="H5549" t="str">
            <v>SDN 1 Tenggir Kec. Panji</v>
          </cell>
          <cell r="I5549" t="str">
            <v>TENGGIR BARAT RT 1 RW 7 PANJI SITUBONDO</v>
          </cell>
          <cell r="J5549" t="str">
            <v>8807081122</v>
          </cell>
          <cell r="K5549" t="str">
            <v/>
          </cell>
        </row>
        <row r="5550">
          <cell r="A5550" t="str">
            <v>19560512 197702 1 005</v>
          </cell>
          <cell r="B5550" t="str">
            <v>130583817</v>
          </cell>
          <cell r="C5550" t="str">
            <v>NAWI DIHARJO, B.A.</v>
          </cell>
          <cell r="D5550" t="str">
            <v>IV/b</v>
          </cell>
          <cell r="E5550" t="str">
            <v>01-04-2007</v>
          </cell>
          <cell r="F5550" t="str">
            <v>SITUBONDO</v>
          </cell>
          <cell r="G5550" t="str">
            <v>12-05-1956</v>
          </cell>
          <cell r="H5550" t="str">
            <v>SDN 2 Tenggir Kec. Panji</v>
          </cell>
          <cell r="I5550" t="str">
            <v>CR.JERU BARAT RT.3/10 NO. 4 KEC. PANJI</v>
          </cell>
          <cell r="J5550" t="str">
            <v>8807081123</v>
          </cell>
          <cell r="K5550" t="str">
            <v/>
          </cell>
        </row>
        <row r="5551">
          <cell r="A5551" t="str">
            <v>19541109 197403 2 005</v>
          </cell>
          <cell r="B5551" t="str">
            <v>130402934</v>
          </cell>
          <cell r="C5551" t="str">
            <v>SUWARNI, A.Ma.Pd.</v>
          </cell>
          <cell r="D5551" t="str">
            <v>IV/a</v>
          </cell>
          <cell r="E5551" t="str">
            <v>01-04-2002</v>
          </cell>
          <cell r="F5551" t="str">
            <v>SEMARANG</v>
          </cell>
          <cell r="G5551" t="str">
            <v>09-11-1954</v>
          </cell>
          <cell r="H5551" t="str">
            <v>SDN 2 Tenggir Kec. Panji</v>
          </cell>
          <cell r="I5551" t="str">
            <v>KELUARAHAN DAWUHAN RT1 RW3 G.IX/2 SIT. 68311</v>
          </cell>
          <cell r="J5551" t="str">
            <v>8807081123</v>
          </cell>
          <cell r="K5551" t="str">
            <v/>
          </cell>
        </row>
        <row r="5552">
          <cell r="A5552" t="str">
            <v>19560605 197501 2 001</v>
          </cell>
          <cell r="B5552" t="str">
            <v>130458198</v>
          </cell>
          <cell r="C5552" t="str">
            <v>SRI HARTAMI ARIYATI SASMITA</v>
          </cell>
          <cell r="D5552" t="str">
            <v>IV/a</v>
          </cell>
          <cell r="E5552" t="str">
            <v>01-04-2003</v>
          </cell>
          <cell r="F5552" t="str">
            <v>SAMPANG</v>
          </cell>
          <cell r="G5552" t="str">
            <v>05-06-1956</v>
          </cell>
          <cell r="H5552" t="str">
            <v>SDN 2 Tenggir Kec. Panji</v>
          </cell>
          <cell r="I5552" t="str">
            <v>MIMBAAN NRT1 RW20 SITUBONDO 68322</v>
          </cell>
          <cell r="J5552" t="str">
            <v>8807081123</v>
          </cell>
          <cell r="K5552" t="str">
            <v/>
          </cell>
        </row>
        <row r="5553">
          <cell r="A5553" t="str">
            <v>19600818 198112 2 005</v>
          </cell>
          <cell r="B5553" t="str">
            <v>130968677</v>
          </cell>
          <cell r="C5553" t="str">
            <v>SITI SYAFA'ATI</v>
          </cell>
          <cell r="D5553" t="str">
            <v>IV/a</v>
          </cell>
          <cell r="E5553" t="str">
            <v>01-04-2006</v>
          </cell>
          <cell r="F5553" t="str">
            <v>SUMENEP</v>
          </cell>
          <cell r="G5553" t="str">
            <v>18-08-1960</v>
          </cell>
          <cell r="H5553" t="str">
            <v>SDN 2 Tenggir Kec. Panji</v>
          </cell>
          <cell r="I5553" t="str">
            <v>TENGGIR RT1 RW7 KEC.PANJI 68361</v>
          </cell>
          <cell r="J5553" t="str">
            <v>8807081123</v>
          </cell>
          <cell r="K5553" t="str">
            <v/>
          </cell>
        </row>
        <row r="5554">
          <cell r="A5554" t="str">
            <v>19620717 198303 1 018</v>
          </cell>
          <cell r="B5554" t="str">
            <v>131196588</v>
          </cell>
          <cell r="C5554" t="str">
            <v>SLAMET SUHERMAN, A.Ma.Pd.</v>
          </cell>
          <cell r="D5554" t="str">
            <v>IV/a</v>
          </cell>
          <cell r="E5554" t="str">
            <v>01-10-2006</v>
          </cell>
          <cell r="F5554" t="str">
            <v>SITUBONDO</v>
          </cell>
          <cell r="G5554" t="str">
            <v>17-07-1962</v>
          </cell>
          <cell r="H5554" t="str">
            <v>SDN 2 Tenggir Kec. Panji</v>
          </cell>
          <cell r="I5554" t="str">
            <v>JL.MANGARAN TOKELAN RT3 RW4 PANJI 68361</v>
          </cell>
          <cell r="J5554" t="str">
            <v>8807081123</v>
          </cell>
          <cell r="K5554" t="str">
            <v/>
          </cell>
        </row>
        <row r="5555">
          <cell r="A5555" t="str">
            <v>19640101 198703 1 027</v>
          </cell>
          <cell r="B5555" t="str">
            <v>131520626</v>
          </cell>
          <cell r="C5555" t="str">
            <v>WARNO, A.Ma.Pd.</v>
          </cell>
          <cell r="D5555" t="str">
            <v>IV/a</v>
          </cell>
          <cell r="E5555" t="str">
            <v>01-04-2008</v>
          </cell>
          <cell r="F5555" t="str">
            <v>SITUBONDO</v>
          </cell>
          <cell r="G5555" t="str">
            <v>01-01-1964</v>
          </cell>
          <cell r="H5555" t="str">
            <v>SDN 2 Tenggir Kec. Panji</v>
          </cell>
          <cell r="I5555" t="str">
            <v>TRIGONCO RT2 RW4 ASEMBAGUS</v>
          </cell>
          <cell r="J5555" t="str">
            <v>8807081123</v>
          </cell>
          <cell r="K5555" t="str">
            <v/>
          </cell>
        </row>
        <row r="5556">
          <cell r="A5556" t="str">
            <v>19621227 198308 2 002</v>
          </cell>
          <cell r="B5556" t="str">
            <v>131244386</v>
          </cell>
          <cell r="C5556" t="str">
            <v>ISMIYATI, A.Ma.Pd.</v>
          </cell>
          <cell r="D5556" t="str">
            <v>IV/a</v>
          </cell>
          <cell r="E5556" t="str">
            <v>01-04-2008</v>
          </cell>
          <cell r="F5556" t="str">
            <v>MADIUN</v>
          </cell>
          <cell r="G5556" t="str">
            <v>27-12-1962</v>
          </cell>
          <cell r="H5556" t="str">
            <v>SDN 2 Tenggir Kec. Panji</v>
          </cell>
          <cell r="I5556" t="str">
            <v>DAWUHAN RT4 RW3 SITUBONDO 68311</v>
          </cell>
          <cell r="J5556" t="str">
            <v>8807081123</v>
          </cell>
          <cell r="K5556" t="str">
            <v/>
          </cell>
        </row>
        <row r="5557">
          <cell r="A5557" t="str">
            <v>19740922 200604 2 008</v>
          </cell>
          <cell r="B5557" t="str">
            <v>510157306</v>
          </cell>
          <cell r="C5557" t="str">
            <v>ANDY ASTUTI, A.Ma.Pd.</v>
          </cell>
          <cell r="D5557" t="str">
            <v>II/c</v>
          </cell>
          <cell r="E5557" t="str">
            <v>01-10-2009</v>
          </cell>
          <cell r="F5557" t="str">
            <v>SITUBONDO</v>
          </cell>
          <cell r="G5557" t="str">
            <v>22-09-1974</v>
          </cell>
          <cell r="H5557" t="str">
            <v>SDN 2 Tenggir Kec. Panji</v>
          </cell>
          <cell r="I5557" t="str">
            <v>CURAH JERU RT 05/02 PANJI</v>
          </cell>
          <cell r="J5557" t="str">
            <v>8807081123</v>
          </cell>
          <cell r="K5557" t="str">
            <v/>
          </cell>
        </row>
        <row r="5558">
          <cell r="A5558" t="str">
            <v>19840222 200801 2 013</v>
          </cell>
          <cell r="B5558" t="str">
            <v>510229326</v>
          </cell>
          <cell r="C5558" t="str">
            <v>RATNA VERONITAWATI</v>
          </cell>
          <cell r="D5558" t="str">
            <v>II/a</v>
          </cell>
          <cell r="E5558" t="str">
            <v>01-01-2008</v>
          </cell>
          <cell r="F5558" t="str">
            <v>SITUBONDO</v>
          </cell>
          <cell r="G5558" t="str">
            <v>22-02-1984</v>
          </cell>
          <cell r="H5558" t="str">
            <v>SDN 2 Tenggir Kec. Panji</v>
          </cell>
          <cell r="I5558" t="str">
            <v>JL.ANGGREK RT.1/5 ALASMALANG SITUBONDO</v>
          </cell>
          <cell r="J5558" t="str">
            <v>8807081123</v>
          </cell>
          <cell r="K5558" t="str">
            <v/>
          </cell>
        </row>
        <row r="5559">
          <cell r="A5559" t="str">
            <v>19570826 197703 2 005</v>
          </cell>
          <cell r="B5559" t="str">
            <v>130584051</v>
          </cell>
          <cell r="C5559" t="str">
            <v>Dra. PUJI HARIYANI</v>
          </cell>
          <cell r="D5559" t="str">
            <v>IV/b</v>
          </cell>
          <cell r="E5559" t="str">
            <v>01-10-2010</v>
          </cell>
          <cell r="F5559" t="str">
            <v>TRENGGALEK</v>
          </cell>
          <cell r="G5559" t="str">
            <v>26-08-1957</v>
          </cell>
          <cell r="H5559" t="str">
            <v>SDN 1 Kayuputih Kec. Panji</v>
          </cell>
          <cell r="I5559" t="str">
            <v>OLEAN KRAJAN RT2 RW4 DESA OLEAN 68317</v>
          </cell>
          <cell r="J5559" t="str">
            <v>8807081125</v>
          </cell>
          <cell r="K5559" t="str">
            <v/>
          </cell>
        </row>
        <row r="5560">
          <cell r="A5560" t="str">
            <v>19540301 197601 1 007</v>
          </cell>
          <cell r="B5560" t="str">
            <v>130498873</v>
          </cell>
          <cell r="C5560" t="str">
            <v>Drs. SARWIYONO</v>
          </cell>
          <cell r="D5560" t="str">
            <v>IV/a</v>
          </cell>
          <cell r="E5560" t="str">
            <v>01-04-2000</v>
          </cell>
          <cell r="F5560" t="str">
            <v>YOGYAKARTA</v>
          </cell>
          <cell r="G5560" t="str">
            <v>01-03-1954</v>
          </cell>
          <cell r="H5560" t="str">
            <v>SDN 1 Kayuputih Kec. Panji</v>
          </cell>
          <cell r="I5560" t="str">
            <v>TALKANDANG SITUBONDO 68315</v>
          </cell>
          <cell r="J5560" t="str">
            <v>8807081125</v>
          </cell>
          <cell r="K5560" t="str">
            <v/>
          </cell>
        </row>
        <row r="5561">
          <cell r="A5561" t="str">
            <v>19550905 197502 2 003</v>
          </cell>
          <cell r="B5561" t="str">
            <v>130458251</v>
          </cell>
          <cell r="C5561" t="str">
            <v>HASANAH</v>
          </cell>
          <cell r="D5561" t="str">
            <v>IV/a</v>
          </cell>
          <cell r="E5561" t="str">
            <v>01-10-2002</v>
          </cell>
          <cell r="F5561" t="str">
            <v>BONDOWOSO</v>
          </cell>
          <cell r="G5561" t="str">
            <v>05-09-1955</v>
          </cell>
          <cell r="H5561" t="str">
            <v>SDN 1 Kayuputih Kec. Panji</v>
          </cell>
          <cell r="I5561" t="str">
            <v>DESA KAYUPUTIH RT3 RW2 SITUBONDO 68361</v>
          </cell>
          <cell r="J5561" t="str">
            <v>8807081125</v>
          </cell>
          <cell r="K5561" t="str">
            <v/>
          </cell>
        </row>
        <row r="5562">
          <cell r="A5562" t="str">
            <v>19530202 197601 2 001</v>
          </cell>
          <cell r="B5562" t="str">
            <v>130498780</v>
          </cell>
          <cell r="C5562" t="str">
            <v>MURSILAH</v>
          </cell>
          <cell r="D5562" t="str">
            <v>IV/a</v>
          </cell>
          <cell r="E5562" t="str">
            <v>01-04-2004</v>
          </cell>
          <cell r="F5562" t="str">
            <v>YOGYAKARTA</v>
          </cell>
          <cell r="G5562" t="str">
            <v>02-02-1953</v>
          </cell>
          <cell r="H5562" t="str">
            <v>SDN 1 Kayuputih Kec. Panji</v>
          </cell>
          <cell r="I5562" t="str">
            <v>RT1 RW2 OLEAN SITUBONDO 68316</v>
          </cell>
          <cell r="J5562" t="str">
            <v>8807081125</v>
          </cell>
          <cell r="K5562" t="str">
            <v/>
          </cell>
        </row>
        <row r="5563">
          <cell r="A5563" t="str">
            <v>19620715 198201 2 013</v>
          </cell>
          <cell r="B5563" t="str">
            <v>131043716</v>
          </cell>
          <cell r="C5563" t="str">
            <v>CICILIA HARIJATI CORRY VAN DER STRUIS</v>
          </cell>
          <cell r="D5563" t="str">
            <v>IV/a</v>
          </cell>
          <cell r="E5563" t="str">
            <v>01-04-2005</v>
          </cell>
          <cell r="F5563" t="str">
            <v>JEMBER</v>
          </cell>
          <cell r="G5563" t="str">
            <v>15-07-1962</v>
          </cell>
          <cell r="H5563" t="str">
            <v>SDN 1 Kayuputih Kec. Panji</v>
          </cell>
          <cell r="I5563" t="str">
            <v>MIMBAAN RT3 RW15 KEC.PANJI 68317</v>
          </cell>
          <cell r="J5563" t="str">
            <v>8807081125</v>
          </cell>
          <cell r="K5563" t="str">
            <v/>
          </cell>
        </row>
        <row r="5564">
          <cell r="A5564" t="str">
            <v>19580727 197803 2 009</v>
          </cell>
          <cell r="B5564" t="str">
            <v>130658668</v>
          </cell>
          <cell r="C5564" t="str">
            <v>CHAIROEN NISA, A.Ma.Pd.</v>
          </cell>
          <cell r="D5564" t="str">
            <v>IV/a</v>
          </cell>
          <cell r="E5564" t="str">
            <v>01-10-2005</v>
          </cell>
          <cell r="F5564" t="str">
            <v>SITUBONDO</v>
          </cell>
          <cell r="G5564" t="str">
            <v>27-07-1958</v>
          </cell>
          <cell r="H5564" t="str">
            <v>SDN 1 Kayuputih Kec. Panji</v>
          </cell>
          <cell r="I5564" t="str">
            <v>DESA CURAH JERU RT01 RW10 SIT. 68323</v>
          </cell>
          <cell r="J5564" t="str">
            <v>8807081125</v>
          </cell>
          <cell r="K5564" t="str">
            <v/>
          </cell>
        </row>
        <row r="5565">
          <cell r="A5565" t="str">
            <v>19651111 198703 2 012</v>
          </cell>
          <cell r="B5565" t="str">
            <v>131520583</v>
          </cell>
          <cell r="C5565" t="str">
            <v>JUHARIYANI</v>
          </cell>
          <cell r="D5565" t="str">
            <v>IV/a</v>
          </cell>
          <cell r="E5565" t="str">
            <v>01-10-2012</v>
          </cell>
          <cell r="F5565" t="str">
            <v>SITUBONDO</v>
          </cell>
          <cell r="G5565" t="str">
            <v>11-11-1965</v>
          </cell>
          <cell r="H5565" t="str">
            <v>SDN 1 Kayuputih Kec. Panji</v>
          </cell>
          <cell r="I5565" t="str">
            <v>JL.WIJAYA KUSUMA GG.6 RT1 RW4 SITUBONDO 68311</v>
          </cell>
          <cell r="J5565" t="str">
            <v>8807081125</v>
          </cell>
          <cell r="K5565" t="str">
            <v/>
          </cell>
        </row>
        <row r="5566">
          <cell r="A5566" t="str">
            <v>19580908 198308 1 002</v>
          </cell>
          <cell r="B5566" t="str">
            <v>131244415</v>
          </cell>
          <cell r="C5566" t="str">
            <v>SADNAN, A.Ma.Pd.</v>
          </cell>
          <cell r="D5566" t="str">
            <v>III/d</v>
          </cell>
          <cell r="E5566" t="str">
            <v>01-10-2005</v>
          </cell>
          <cell r="F5566" t="str">
            <v>SITUBONDO</v>
          </cell>
          <cell r="G5566" t="str">
            <v>08-09-1958</v>
          </cell>
          <cell r="H5566" t="str">
            <v>SDN 1 Kayuputih Kec. Panji</v>
          </cell>
          <cell r="I5566" t="str">
            <v>TALKANDANG RT2 RW7 SITUBONDO 68322</v>
          </cell>
          <cell r="J5566" t="str">
            <v>8807081125</v>
          </cell>
          <cell r="K5566" t="str">
            <v/>
          </cell>
        </row>
        <row r="5567">
          <cell r="A5567" t="str">
            <v>19600420 198504 1 001</v>
          </cell>
          <cell r="B5567" t="str">
            <v>131378380</v>
          </cell>
          <cell r="C5567" t="str">
            <v>ZUBAIRI, A.Ma.</v>
          </cell>
          <cell r="D5567" t="str">
            <v>III/d</v>
          </cell>
          <cell r="E5567" t="str">
            <v>01-04-2006</v>
          </cell>
          <cell r="F5567" t="str">
            <v>SITUBONDO</v>
          </cell>
          <cell r="G5567" t="str">
            <v>20-04-1960</v>
          </cell>
          <cell r="H5567" t="str">
            <v>SDN 1 Kayuputih Kec. Panji</v>
          </cell>
          <cell r="I5567" t="str">
            <v>JL.ANGGREK KEC.SITUBONDO 68317</v>
          </cell>
          <cell r="J5567" t="str">
            <v>8807081125</v>
          </cell>
          <cell r="K5567" t="str">
            <v/>
          </cell>
        </row>
        <row r="5568">
          <cell r="A5568" t="str">
            <v>19670830 199304 2 001</v>
          </cell>
          <cell r="B5568" t="str">
            <v>132029858</v>
          </cell>
          <cell r="C5568" t="str">
            <v>SRI HARTATIK, S.Pd.</v>
          </cell>
          <cell r="D5568" t="str">
            <v>III/d</v>
          </cell>
          <cell r="E5568" t="str">
            <v>01-04-2008</v>
          </cell>
          <cell r="F5568" t="str">
            <v>BONDOWOSO</v>
          </cell>
          <cell r="G5568" t="str">
            <v>30-08-1967</v>
          </cell>
          <cell r="H5568" t="str">
            <v>SDN 1 Kayuputih Kec. Panji</v>
          </cell>
          <cell r="I5568" t="str">
            <v>JL BASUKI RAHMAT RT 02/9 NO : 11 SITUBONDO  68322</v>
          </cell>
          <cell r="J5568" t="str">
            <v>8807081125</v>
          </cell>
          <cell r="K5568" t="str">
            <v/>
          </cell>
        </row>
        <row r="5569">
          <cell r="A5569" t="str">
            <v>19670929 199304 1 001</v>
          </cell>
          <cell r="B5569" t="str">
            <v>132029854</v>
          </cell>
          <cell r="C5569" t="str">
            <v>AGUS PRAYITNO, A.Ma.Pd.</v>
          </cell>
          <cell r="D5569" t="str">
            <v>III/d</v>
          </cell>
          <cell r="E5569" t="str">
            <v>01-10-2009</v>
          </cell>
          <cell r="F5569" t="str">
            <v>SITUBONDO</v>
          </cell>
          <cell r="G5569" t="str">
            <v>29-09-1967</v>
          </cell>
          <cell r="H5569" t="str">
            <v>SDN 1 Kayuputih Kec. Panji</v>
          </cell>
          <cell r="I5569" t="str">
            <v>JL.HASAN ASGAB RT3 RW3 DAWUHAN SIT.68317</v>
          </cell>
          <cell r="J5569" t="str">
            <v>8807081125</v>
          </cell>
          <cell r="K5569" t="str">
            <v/>
          </cell>
        </row>
        <row r="5570">
          <cell r="A5570" t="str">
            <v>19660602 199303 1 008</v>
          </cell>
          <cell r="B5570" t="str">
            <v>132053901</v>
          </cell>
          <cell r="C5570" t="str">
            <v>ZAENAL ARIFIN, A.Ma.Pd.</v>
          </cell>
          <cell r="D5570" t="str">
            <v>III/b</v>
          </cell>
          <cell r="E5570" t="str">
            <v>01-10-2012</v>
          </cell>
          <cell r="F5570" t="str">
            <v>SITUBONDO</v>
          </cell>
          <cell r="G5570" t="str">
            <v>02-06-1966</v>
          </cell>
          <cell r="H5570" t="str">
            <v>SDN 1 Kayuputih Kec. Panji</v>
          </cell>
          <cell r="I5570" t="str">
            <v>PERUM GRIYA PANJI MULYA NO.2 KEC. PANJI 68363</v>
          </cell>
          <cell r="J5570" t="str">
            <v>8807081125</v>
          </cell>
          <cell r="K5570" t="str">
            <v/>
          </cell>
        </row>
        <row r="5571">
          <cell r="A5571" t="str">
            <v>19810102 200701 1 006</v>
          </cell>
          <cell r="B5571" t="str">
            <v>510201671</v>
          </cell>
          <cell r="C5571" t="str">
            <v>R. SANUSI</v>
          </cell>
          <cell r="D5571" t="str">
            <v>II/c</v>
          </cell>
          <cell r="E5571" t="str">
            <v>01-04-2013</v>
          </cell>
          <cell r="F5571" t="str">
            <v>SITUBONDO</v>
          </cell>
          <cell r="G5571" t="str">
            <v>02-01-1981</v>
          </cell>
          <cell r="H5571" t="str">
            <v>SDN 1 Kayuputih Kec. Panji</v>
          </cell>
          <cell r="I5571" t="str">
            <v>JL BASUKI RAHMAT 11 RT 1 RW 8 PANJI SITUBONDO</v>
          </cell>
          <cell r="J5571" t="str">
            <v>8807081125</v>
          </cell>
          <cell r="K5571" t="str">
            <v/>
          </cell>
        </row>
        <row r="5572">
          <cell r="A5572" t="str">
            <v>19830728 200701 2 002</v>
          </cell>
          <cell r="B5572" t="str">
            <v>510200991</v>
          </cell>
          <cell r="C5572" t="str">
            <v>ELY SUDARTIK</v>
          </cell>
          <cell r="D5572" t="str">
            <v>II/b</v>
          </cell>
          <cell r="E5572" t="str">
            <v>01-10-2010</v>
          </cell>
          <cell r="F5572" t="str">
            <v>SITUBONDO</v>
          </cell>
          <cell r="G5572" t="str">
            <v>28-07-1983</v>
          </cell>
          <cell r="H5572" t="str">
            <v>SDN 1 Kayuputih Kec. Panji</v>
          </cell>
          <cell r="I5572" t="str">
            <v>OLEAN SELATAN RT 3 RW 1 SITUBONDO</v>
          </cell>
          <cell r="J5572" t="str">
            <v>8807081125</v>
          </cell>
          <cell r="K5572" t="str">
            <v/>
          </cell>
        </row>
        <row r="5573">
          <cell r="A5573" t="str">
            <v>19801112 200801 1 007</v>
          </cell>
          <cell r="B5573" t="str">
            <v>510229692</v>
          </cell>
          <cell r="C5573" t="str">
            <v>A. MUBASIRIL</v>
          </cell>
          <cell r="D5573" t="str">
            <v>II/b</v>
          </cell>
          <cell r="E5573" t="str">
            <v>01-10-2011</v>
          </cell>
          <cell r="F5573" t="str">
            <v>SITUBONDO</v>
          </cell>
          <cell r="G5573" t="str">
            <v>12-11-1980</v>
          </cell>
          <cell r="H5573" t="str">
            <v>SDN 1 Kayuputih Kec. Panji</v>
          </cell>
          <cell r="I5573" t="str">
            <v>JL. SUCIPTO NO. 199 RT 03 RW 02 SITUBONDO</v>
          </cell>
          <cell r="J5573" t="str">
            <v>8807081125</v>
          </cell>
          <cell r="K5573" t="str">
            <v/>
          </cell>
        </row>
        <row r="5574">
          <cell r="A5574" t="str">
            <v>19500101 196707 2 002</v>
          </cell>
          <cell r="B5574" t="str">
            <v>130308273</v>
          </cell>
          <cell r="C5574" t="str">
            <v>HJ. NAWAMI, A.Ma.Pd.</v>
          </cell>
          <cell r="D5574" t="str">
            <v>IV/b</v>
          </cell>
          <cell r="E5574" t="str">
            <v>01-10-2008</v>
          </cell>
          <cell r="F5574" t="str">
            <v>SITUBONDO</v>
          </cell>
          <cell r="G5574" t="str">
            <v>01-01-1950</v>
          </cell>
          <cell r="H5574" t="str">
            <v>SDN 2 Kayuputih Kec. Panji</v>
          </cell>
          <cell r="I5574" t="str">
            <v>JL. RAYA BANYUWANGI RT 01 RW 03 KAPONGAN 68317</v>
          </cell>
          <cell r="J5574" t="str">
            <v>8807081126</v>
          </cell>
          <cell r="K5574" t="str">
            <v/>
          </cell>
        </row>
        <row r="5575">
          <cell r="A5575" t="str">
            <v>19510919 197601 2 002</v>
          </cell>
          <cell r="B5575" t="str">
            <v>130498813</v>
          </cell>
          <cell r="C5575" t="str">
            <v>PONIJAH</v>
          </cell>
          <cell r="D5575" t="str">
            <v>IV/b</v>
          </cell>
          <cell r="E5575" t="str">
            <v>01-10-2008</v>
          </cell>
          <cell r="F5575" t="str">
            <v>JEMBER</v>
          </cell>
          <cell r="G5575" t="str">
            <v>19-09-1951</v>
          </cell>
          <cell r="H5575" t="str">
            <v>SDN 2 Kayuputih Kec. Panji</v>
          </cell>
          <cell r="I5575" t="str">
            <v>JL.SUCIPTO NO.12 SITUBONDO 68317</v>
          </cell>
          <cell r="J5575" t="str">
            <v>8807081126</v>
          </cell>
          <cell r="K5575" t="str">
            <v/>
          </cell>
        </row>
        <row r="5576">
          <cell r="A5576" t="str">
            <v/>
          </cell>
          <cell r="B5576" t="str">
            <v>130583771</v>
          </cell>
          <cell r="C5576" t="str">
            <v>LILIK MURTININGSIH</v>
          </cell>
          <cell r="D5576" t="str">
            <v>IV/a</v>
          </cell>
          <cell r="E5576" t="str">
            <v>01-04-2004</v>
          </cell>
          <cell r="F5576" t="str">
            <v>JEMBER</v>
          </cell>
          <cell r="G5576" t="str">
            <v>12-12-1949</v>
          </cell>
          <cell r="H5576" t="str">
            <v>SDN 2 Kayuputih Kec. Panji</v>
          </cell>
          <cell r="I5576" t="str">
            <v>JL.OLEAN RT2 RW9 TENGGIR SITUBONDO 68317</v>
          </cell>
          <cell r="J5576" t="str">
            <v>8807081126</v>
          </cell>
          <cell r="K5576" t="str">
            <v/>
          </cell>
        </row>
        <row r="5577">
          <cell r="A5577" t="str">
            <v>19550411 197601 2 002</v>
          </cell>
          <cell r="B5577" t="str">
            <v>130498823</v>
          </cell>
          <cell r="C5577" t="str">
            <v>ENDANG SUWARTI, A.Ma.Pd.</v>
          </cell>
          <cell r="D5577" t="str">
            <v>IV/b</v>
          </cell>
          <cell r="E5577" t="str">
            <v>01-10-2008</v>
          </cell>
          <cell r="F5577" t="str">
            <v>SITUBONDO</v>
          </cell>
          <cell r="G5577" t="str">
            <v>11-04-1955</v>
          </cell>
          <cell r="H5577" t="str">
            <v>SDN 2 Tokelan Kec. Panji</v>
          </cell>
          <cell r="I5577" t="str">
            <v>CURAH JERU RT1 RW4 PANJI 68323</v>
          </cell>
          <cell r="J5577" t="str">
            <v>8807081128</v>
          </cell>
          <cell r="K5577" t="str">
            <v/>
          </cell>
        </row>
        <row r="5578">
          <cell r="A5578" t="str">
            <v>19540331 197511 2 001</v>
          </cell>
          <cell r="B5578" t="str">
            <v>130498645</v>
          </cell>
          <cell r="C5578" t="str">
            <v>MOEDJI RAHAYU, A.Ma.Pd.</v>
          </cell>
          <cell r="D5578" t="str">
            <v>IV/b</v>
          </cell>
          <cell r="E5578" t="str">
            <v>01-10-2008</v>
          </cell>
          <cell r="F5578" t="str">
            <v>KEDIRI</v>
          </cell>
          <cell r="G5578" t="str">
            <v>31-03-1954</v>
          </cell>
          <cell r="H5578" t="str">
            <v>SDN 2 Tokelan Kec. Panji</v>
          </cell>
          <cell r="I5578" t="str">
            <v>JL.SANTANA NO.7.A SITUBONDO 68312</v>
          </cell>
          <cell r="J5578" t="str">
            <v>8807081128</v>
          </cell>
          <cell r="K5578" t="str">
            <v/>
          </cell>
        </row>
        <row r="5579">
          <cell r="A5579" t="str">
            <v>19560829 197702 2 003</v>
          </cell>
          <cell r="B5579" t="str">
            <v>130583963</v>
          </cell>
          <cell r="C5579" t="str">
            <v>SUSILAH, A.Ma.Pd.</v>
          </cell>
          <cell r="D5579" t="str">
            <v>IV/a</v>
          </cell>
          <cell r="E5579" t="str">
            <v>01-04-2003</v>
          </cell>
          <cell r="F5579" t="str">
            <v>SLEMAN</v>
          </cell>
          <cell r="G5579" t="str">
            <v>29-08-1956</v>
          </cell>
          <cell r="H5579" t="str">
            <v>SDN 2 Tokelan Kec. Panji</v>
          </cell>
          <cell r="I5579" t="str">
            <v>TOKELAN RT2 RW4 PANJI 68361</v>
          </cell>
          <cell r="J5579" t="str">
            <v>8807081128</v>
          </cell>
          <cell r="K5579" t="str">
            <v/>
          </cell>
        </row>
        <row r="5580">
          <cell r="A5580" t="str">
            <v>19540424 197803 2 008</v>
          </cell>
          <cell r="B5580" t="str">
            <v>130658676</v>
          </cell>
          <cell r="C5580" t="str">
            <v>ASIMATUN, A.Ma.Pd.</v>
          </cell>
          <cell r="D5580" t="str">
            <v>IV/a</v>
          </cell>
          <cell r="E5580" t="str">
            <v>01-04-2004</v>
          </cell>
          <cell r="F5580" t="str">
            <v>SITUBONDO</v>
          </cell>
          <cell r="G5580" t="str">
            <v>04-05-1954</v>
          </cell>
          <cell r="H5580" t="str">
            <v>SDN 2 Tokelan Kec. Panji</v>
          </cell>
          <cell r="I5580" t="str">
            <v>A.YANI GG.18 NO.33 SITUBONDO 68331</v>
          </cell>
          <cell r="J5580" t="str">
            <v>8807081128</v>
          </cell>
          <cell r="K5580" t="str">
            <v/>
          </cell>
        </row>
        <row r="5581">
          <cell r="A5581" t="str">
            <v>19521017 197807 1 001</v>
          </cell>
          <cell r="B5581" t="str">
            <v>130622038</v>
          </cell>
          <cell r="C5581" t="str">
            <v>PARDJO, B.A.</v>
          </cell>
          <cell r="D5581" t="str">
            <v>IV/a</v>
          </cell>
          <cell r="E5581" t="str">
            <v>01-04-2005</v>
          </cell>
          <cell r="F5581" t="str">
            <v>NGAWI</v>
          </cell>
          <cell r="G5581" t="str">
            <v>17-10-1952</v>
          </cell>
          <cell r="H5581" t="str">
            <v>SDN 2 Tokelan Kec. Panji</v>
          </cell>
          <cell r="I5581" t="str">
            <v>MIMBAAN RT2 RW13 PANJI 68322</v>
          </cell>
          <cell r="J5581" t="str">
            <v>8807081128</v>
          </cell>
          <cell r="K5581" t="str">
            <v/>
          </cell>
        </row>
        <row r="5582">
          <cell r="A5582" t="str">
            <v>19620208 198201 2 012</v>
          </cell>
          <cell r="B5582" t="str">
            <v>131043749</v>
          </cell>
          <cell r="C5582" t="str">
            <v>ENDANG SRI KUSTIASIH, A.Ma.Pd.</v>
          </cell>
          <cell r="D5582" t="str">
            <v>IV/a</v>
          </cell>
          <cell r="E5582" t="str">
            <v>01-10-2005</v>
          </cell>
          <cell r="F5582" t="str">
            <v>NGAWI</v>
          </cell>
          <cell r="G5582" t="str">
            <v>08-02-1962</v>
          </cell>
          <cell r="H5582" t="str">
            <v>SDN 2 Tokelan Kec. Panji</v>
          </cell>
          <cell r="I5582" t="str">
            <v>JL.SUCIPTO NO.28 SITUBONDO 68311</v>
          </cell>
          <cell r="J5582" t="str">
            <v>8807081128</v>
          </cell>
          <cell r="K5582" t="str">
            <v/>
          </cell>
        </row>
        <row r="5583">
          <cell r="A5583" t="str">
            <v>19640520 198303 2 001</v>
          </cell>
          <cell r="B5583" t="str">
            <v>131196641</v>
          </cell>
          <cell r="C5583" t="str">
            <v>Dra. R. WAHYUNI SITI SUNDARI</v>
          </cell>
          <cell r="D5583" t="str">
            <v>IV/a</v>
          </cell>
          <cell r="E5583" t="str">
            <v>01-10-2006</v>
          </cell>
          <cell r="F5583" t="str">
            <v>PAMEKASAN</v>
          </cell>
          <cell r="G5583" t="str">
            <v>25-05-1964</v>
          </cell>
          <cell r="H5583" t="str">
            <v>SDN 2 Tokelan Kec. Panji</v>
          </cell>
          <cell r="I5583" t="str">
            <v>PERUMNAS PANJI MULYA</v>
          </cell>
          <cell r="J5583" t="str">
            <v>8807081128</v>
          </cell>
          <cell r="K5583" t="str">
            <v/>
          </cell>
        </row>
        <row r="5584">
          <cell r="A5584" t="str">
            <v>19640701 198703 2 011</v>
          </cell>
          <cell r="B5584" t="str">
            <v>131552011</v>
          </cell>
          <cell r="C5584" t="str">
            <v>NUR HASANAH, S.Pd.I.</v>
          </cell>
          <cell r="D5584" t="str">
            <v>IV/a</v>
          </cell>
          <cell r="E5584" t="str">
            <v>01-10-2008</v>
          </cell>
          <cell r="F5584" t="str">
            <v>BANYUWANGI</v>
          </cell>
          <cell r="G5584" t="str">
            <v>01-07-1964</v>
          </cell>
          <cell r="H5584" t="str">
            <v>SDN 2 Tokelan Kec. Panji</v>
          </cell>
          <cell r="I5584" t="str">
            <v>JL.BASUKI RAHMAT RT2/4 GG.ANUGRAH SIT. 68322</v>
          </cell>
          <cell r="J5584" t="str">
            <v>8807081128</v>
          </cell>
          <cell r="K5584" t="str">
            <v/>
          </cell>
        </row>
        <row r="5585">
          <cell r="A5585" t="str">
            <v>19630218 198303 1 005</v>
          </cell>
          <cell r="B5585" t="str">
            <v>131196516</v>
          </cell>
          <cell r="C5585" t="str">
            <v>BAYU SYAIFUL ANWAR, A.Ma.Pd.</v>
          </cell>
          <cell r="D5585" t="str">
            <v>IV/a</v>
          </cell>
          <cell r="E5585" t="str">
            <v>01-10-2010</v>
          </cell>
          <cell r="F5585" t="str">
            <v>GARUT</v>
          </cell>
          <cell r="G5585" t="str">
            <v>18-02-1962</v>
          </cell>
          <cell r="H5585" t="str">
            <v>SDN 2 Tokelan Kec. Panji</v>
          </cell>
          <cell r="I5585" t="str">
            <v>RT02 RW13 MIMBAAN PANJI SITUBONDO 68361</v>
          </cell>
          <cell r="J5585" t="str">
            <v>8807081128</v>
          </cell>
          <cell r="K5585" t="str">
            <v/>
          </cell>
        </row>
        <row r="5586">
          <cell r="A5586" t="str">
            <v>19681006 200604 1 015</v>
          </cell>
          <cell r="B5586" t="str">
            <v>510159803</v>
          </cell>
          <cell r="C5586" t="str">
            <v>H. SUJA'I</v>
          </cell>
          <cell r="D5586" t="str">
            <v>III/a</v>
          </cell>
          <cell r="E5586" t="str">
            <v>01-10-2011</v>
          </cell>
          <cell r="F5586" t="str">
            <v>SITUBONDO</v>
          </cell>
          <cell r="G5586" t="str">
            <v>06-10-1968</v>
          </cell>
          <cell r="H5586" t="str">
            <v>SDN 2 Tokelan Kec. Panji</v>
          </cell>
          <cell r="I5586" t="str">
            <v>GELUNG RT 06 RW 03 PANARUKAN SITUBONDO</v>
          </cell>
          <cell r="J5586" t="str">
            <v>8807081128</v>
          </cell>
          <cell r="K5586" t="str">
            <v/>
          </cell>
        </row>
        <row r="5587">
          <cell r="A5587" t="str">
            <v>19840414 200801 2 013</v>
          </cell>
          <cell r="B5587" t="str">
            <v>510229330</v>
          </cell>
          <cell r="C5587" t="str">
            <v>YUSFIND TRIYAS SUWARTY</v>
          </cell>
          <cell r="D5587" t="str">
            <v>II/b</v>
          </cell>
          <cell r="E5587" t="str">
            <v>01-10-2011</v>
          </cell>
          <cell r="F5587" t="str">
            <v>SITUBONDO</v>
          </cell>
          <cell r="G5587" t="str">
            <v>14-04-1984</v>
          </cell>
          <cell r="H5587" t="str">
            <v>SDN 2 Tokelan Kec. Panji</v>
          </cell>
          <cell r="I5587" t="str">
            <v>JL.RAYA BANYUWANGI NO.13 DS.CURAH JERU KEC.PANJI</v>
          </cell>
          <cell r="J5587" t="str">
            <v>8807081128</v>
          </cell>
          <cell r="K5587" t="str">
            <v/>
          </cell>
        </row>
        <row r="5588">
          <cell r="A5588" t="str">
            <v>19551220 197403 1 001</v>
          </cell>
          <cell r="B5588" t="str">
            <v>130402977</v>
          </cell>
          <cell r="C5588" t="str">
            <v>ABDUL MANAN, A.Ma.Pd.</v>
          </cell>
          <cell r="D5588" t="str">
            <v>IV/b</v>
          </cell>
          <cell r="E5588" t="str">
            <v>01-04-2009</v>
          </cell>
          <cell r="F5588" t="str">
            <v>SITUBONDO</v>
          </cell>
          <cell r="G5588" t="str">
            <v>16-06-1962</v>
          </cell>
          <cell r="H5588" t="str">
            <v>SDN 3 Tokelan Kec. Panji</v>
          </cell>
          <cell r="I5588" t="str">
            <v>JL.BANYUWANGI PANJI LOR SITUBONDO 68361</v>
          </cell>
          <cell r="J5588" t="str">
            <v>8807081129</v>
          </cell>
          <cell r="K5588" t="str">
            <v/>
          </cell>
        </row>
        <row r="5589">
          <cell r="A5589" t="str">
            <v>19570724 197702 2 003</v>
          </cell>
          <cell r="B5589" t="str">
            <v>130583860</v>
          </cell>
          <cell r="C5589" t="str">
            <v>SRI BUDI RAHMAWATI</v>
          </cell>
          <cell r="D5589" t="str">
            <v>IV/b</v>
          </cell>
          <cell r="E5589" t="str">
            <v>01-10-2011</v>
          </cell>
          <cell r="F5589" t="str">
            <v>JOMBANG</v>
          </cell>
          <cell r="G5589" t="str">
            <v>24-07-1957</v>
          </cell>
          <cell r="H5589" t="str">
            <v>SDN 3 Tokelan Kec. Panji</v>
          </cell>
          <cell r="I5589" t="str">
            <v>CURAH JERU RT1 RW2 PANJI 68323</v>
          </cell>
          <cell r="J5589" t="str">
            <v>8807081129</v>
          </cell>
          <cell r="K5589" t="str">
            <v/>
          </cell>
        </row>
        <row r="5590">
          <cell r="A5590" t="str">
            <v>19640722 198703 2 007</v>
          </cell>
          <cell r="B5590" t="str">
            <v>131520679</v>
          </cell>
          <cell r="C5590" t="str">
            <v>SULISTIN, A.Ma.Pd.</v>
          </cell>
          <cell r="D5590" t="str">
            <v>IV/a</v>
          </cell>
          <cell r="E5590" t="str">
            <v>01-04-2008</v>
          </cell>
          <cell r="F5590" t="str">
            <v>MALANG</v>
          </cell>
          <cell r="G5590" t="str">
            <v>22-07-1964</v>
          </cell>
          <cell r="H5590" t="str">
            <v>SDN 3 Tokelan Kec. Panji</v>
          </cell>
          <cell r="I5590" t="str">
            <v>GRIYA PANJI MULYA I/10 RT5 RW12 PANJI 68323</v>
          </cell>
          <cell r="J5590" t="str">
            <v>8807081129</v>
          </cell>
          <cell r="K5590" t="str">
            <v/>
          </cell>
        </row>
        <row r="5591">
          <cell r="A5591" t="str">
            <v>19660209 198703 2 005</v>
          </cell>
          <cell r="B5591" t="str">
            <v>131520602</v>
          </cell>
          <cell r="C5591" t="str">
            <v>Dra. SRI RAHAYU</v>
          </cell>
          <cell r="D5591" t="str">
            <v>IV/a</v>
          </cell>
          <cell r="E5591" t="str">
            <v>01-04-2008</v>
          </cell>
          <cell r="F5591" t="str">
            <v>SITUBONDO</v>
          </cell>
          <cell r="G5591" t="str">
            <v>09-02-1966</v>
          </cell>
          <cell r="H5591" t="str">
            <v>SDN 3 Tokelan Kec. Panji</v>
          </cell>
          <cell r="I5591" t="str">
            <v>RT2 RW15 KEL.MIMBAAN KEC. PANJI 68322</v>
          </cell>
          <cell r="J5591" t="str">
            <v>8807081129</v>
          </cell>
          <cell r="K5591" t="str">
            <v/>
          </cell>
        </row>
        <row r="5592">
          <cell r="A5592" t="str">
            <v>19621210 198303 2 022</v>
          </cell>
          <cell r="B5592" t="str">
            <v>131196366</v>
          </cell>
          <cell r="C5592" t="str">
            <v>SUHARTINI, A.Ma.Pd.</v>
          </cell>
          <cell r="D5592" t="str">
            <v>IV/a</v>
          </cell>
          <cell r="E5592" t="str">
            <v>01-04-2008</v>
          </cell>
          <cell r="F5592" t="str">
            <v>SITUBONDO</v>
          </cell>
          <cell r="G5592" t="str">
            <v>10-12-1962</v>
          </cell>
          <cell r="H5592" t="str">
            <v>SDN 3 Tokelan Kec. Panji</v>
          </cell>
          <cell r="I5592" t="str">
            <v>CURAH JERU TIMUR SITUBONDO</v>
          </cell>
          <cell r="J5592" t="str">
            <v>8807081129</v>
          </cell>
          <cell r="K5592" t="str">
            <v/>
          </cell>
        </row>
        <row r="5593">
          <cell r="A5593" t="str">
            <v>19621222 198303 1 011</v>
          </cell>
          <cell r="B5593" t="str">
            <v>131196626</v>
          </cell>
          <cell r="C5593" t="str">
            <v>RADEN HISYAM HURI</v>
          </cell>
          <cell r="D5593" t="str">
            <v>IV/a</v>
          </cell>
          <cell r="E5593" t="str">
            <v>01-10-2008</v>
          </cell>
          <cell r="F5593" t="str">
            <v>PAMEKASAN</v>
          </cell>
          <cell r="G5593" t="str">
            <v>22-12-1962</v>
          </cell>
          <cell r="H5593" t="str">
            <v>SDN 3 Tokelan Kec. Panji</v>
          </cell>
          <cell r="I5593" t="str">
            <v>PANJI LOR RT2 RW2 PANJI</v>
          </cell>
          <cell r="J5593" t="str">
            <v>8807081129</v>
          </cell>
          <cell r="K5593" t="str">
            <v/>
          </cell>
        </row>
        <row r="5594">
          <cell r="A5594" t="str">
            <v>19640403 198606 2 001</v>
          </cell>
          <cell r="B5594" t="str">
            <v>131446732</v>
          </cell>
          <cell r="C5594" t="str">
            <v>SRI LESTARI, S.Pd.</v>
          </cell>
          <cell r="D5594" t="str">
            <v>III/d</v>
          </cell>
          <cell r="E5594" t="str">
            <v>01-10-2006</v>
          </cell>
          <cell r="F5594" t="str">
            <v>TRENGGALEK</v>
          </cell>
          <cell r="G5594" t="str">
            <v>03-04-1964</v>
          </cell>
          <cell r="H5594" t="str">
            <v>SDN 3 Tokelan Kec. Panji</v>
          </cell>
          <cell r="I5594" t="str">
            <v>JL.SEMERU RT1 RW81 MIMBAAN 68332</v>
          </cell>
          <cell r="J5594" t="str">
            <v>8807081129</v>
          </cell>
          <cell r="K5594" t="str">
            <v/>
          </cell>
        </row>
        <row r="5595">
          <cell r="A5595" t="str">
            <v>19590305 198308 1 001</v>
          </cell>
          <cell r="B5595" t="str">
            <v>131244364</v>
          </cell>
          <cell r="C5595" t="str">
            <v>H. RUSNAN, A.Ma.</v>
          </cell>
          <cell r="D5595" t="str">
            <v>III/c</v>
          </cell>
          <cell r="E5595" t="str">
            <v>01-04-2004</v>
          </cell>
          <cell r="F5595" t="str">
            <v>SITUBONDO</v>
          </cell>
          <cell r="G5595" t="str">
            <v>05-03-1959</v>
          </cell>
          <cell r="H5595" t="str">
            <v>SDN 3 Tokelan Kec. Panji</v>
          </cell>
          <cell r="I5595" t="str">
            <v>CURAH JERU RT3 RW 5 SITUBONDO 68633</v>
          </cell>
          <cell r="J5595" t="str">
            <v>8807081129</v>
          </cell>
          <cell r="K5595" t="str">
            <v/>
          </cell>
        </row>
        <row r="5596">
          <cell r="A5596" t="str">
            <v>19731006 199807 2 001</v>
          </cell>
          <cell r="B5596" t="str">
            <v>132217063</v>
          </cell>
          <cell r="C5596" t="str">
            <v>LULUK RINDAYANI</v>
          </cell>
          <cell r="D5596" t="str">
            <v>II/c</v>
          </cell>
          <cell r="E5596" t="str">
            <v>01-04-2001</v>
          </cell>
          <cell r="F5596" t="str">
            <v>SITUBONDO</v>
          </cell>
          <cell r="G5596" t="str">
            <v>06-10-1973</v>
          </cell>
          <cell r="H5596" t="str">
            <v>SDN 3 Tokelan Kec. Panji</v>
          </cell>
          <cell r="I5596" t="str">
            <v>DESA ROWOTANTU ROWOTANTU RAMBIPUJI 68152</v>
          </cell>
          <cell r="J5596" t="str">
            <v>8807081129</v>
          </cell>
          <cell r="K5596" t="str">
            <v/>
          </cell>
        </row>
        <row r="5597">
          <cell r="A5597" t="str">
            <v>19840904 200801 2 008</v>
          </cell>
          <cell r="B5597" t="str">
            <v>510229255</v>
          </cell>
          <cell r="C5597" t="str">
            <v>ANY PRASETYA</v>
          </cell>
          <cell r="D5597" t="str">
            <v>II/b</v>
          </cell>
          <cell r="E5597" t="str">
            <v>01-10-2011</v>
          </cell>
          <cell r="F5597" t="str">
            <v>SITUBONDO</v>
          </cell>
          <cell r="G5597" t="str">
            <v>04-09-1984</v>
          </cell>
          <cell r="H5597" t="str">
            <v>SDN 3 Tokelan Kec. Panji</v>
          </cell>
          <cell r="I5597" t="str">
            <v>JL.MANGARAN RT.2/3 DS.CURAH JERU KEC.PANJI</v>
          </cell>
          <cell r="J5597" t="str">
            <v>8807081129</v>
          </cell>
          <cell r="K5597" t="str">
            <v/>
          </cell>
        </row>
        <row r="5598">
          <cell r="A5598" t="str">
            <v>19830428 200801 2 010</v>
          </cell>
          <cell r="B5598" t="str">
            <v>510229311</v>
          </cell>
          <cell r="C5598" t="str">
            <v>HENI NORMANIA</v>
          </cell>
          <cell r="D5598" t="str">
            <v>II/b</v>
          </cell>
          <cell r="E5598" t="str">
            <v>01-10-2011</v>
          </cell>
          <cell r="F5598" t="str">
            <v>SITUBONDO</v>
          </cell>
          <cell r="G5598" t="str">
            <v>28-04-1983</v>
          </cell>
          <cell r="H5598" t="str">
            <v>SDN 3 Tokelan Kec. Panji</v>
          </cell>
          <cell r="I5598" t="str">
            <v>KEL.MIMBAAN RT.4/13 PANJI SITUBONDO</v>
          </cell>
          <cell r="J5598" t="str">
            <v>8807081129</v>
          </cell>
          <cell r="K5598" t="str">
            <v/>
          </cell>
        </row>
        <row r="5599">
          <cell r="A5599" t="str">
            <v>19561029 197702 2 001</v>
          </cell>
          <cell r="B5599" t="str">
            <v>130583766</v>
          </cell>
          <cell r="C5599" t="str">
            <v>SRI WAHYUNINGSIH, S.Pd.</v>
          </cell>
          <cell r="D5599" t="str">
            <v>IV/b</v>
          </cell>
          <cell r="E5599" t="str">
            <v>01-10-2008</v>
          </cell>
          <cell r="F5599" t="str">
            <v>BANYUWANGI</v>
          </cell>
          <cell r="G5599" t="str">
            <v>29-10-1956</v>
          </cell>
          <cell r="H5599" t="str">
            <v>SDN 1 Panji Kidul Kec. Panji</v>
          </cell>
          <cell r="I5599" t="str">
            <v>KEL.MIMBAAN RT1 RW10 KEC. PANJI 68322</v>
          </cell>
          <cell r="J5599" t="str">
            <v>8807081130</v>
          </cell>
          <cell r="K5599" t="str">
            <v/>
          </cell>
        </row>
        <row r="5600">
          <cell r="A5600" t="str">
            <v>19540203 197912 1 003</v>
          </cell>
          <cell r="B5600" t="str">
            <v>130775337</v>
          </cell>
          <cell r="C5600" t="str">
            <v>BUDIARTO, S.Pd.i.</v>
          </cell>
          <cell r="D5600" t="str">
            <v>IV/b</v>
          </cell>
          <cell r="E5600" t="str">
            <v>01-04-2012</v>
          </cell>
          <cell r="F5600" t="str">
            <v>SITUBONDO</v>
          </cell>
          <cell r="G5600" t="str">
            <v>03-02-1954</v>
          </cell>
          <cell r="H5600" t="str">
            <v>SDN 1 Panji Kidul Kec. Panji</v>
          </cell>
          <cell r="I5600" t="str">
            <v>CURAH JERU RT1 RW7 PANJI SITUBONDO 68323</v>
          </cell>
          <cell r="J5600" t="str">
            <v>8807081130</v>
          </cell>
          <cell r="K5600" t="str">
            <v/>
          </cell>
        </row>
        <row r="5601">
          <cell r="A5601" t="str">
            <v>19540506 197702 2 002</v>
          </cell>
          <cell r="B5601" t="str">
            <v>130583765</v>
          </cell>
          <cell r="C5601" t="str">
            <v>TIEN SURASMI, A.Ma.Pd.</v>
          </cell>
          <cell r="D5601" t="str">
            <v>IV/b</v>
          </cell>
          <cell r="E5601" t="str">
            <v>01-04-2012</v>
          </cell>
          <cell r="F5601" t="str">
            <v>SITUBONDO</v>
          </cell>
          <cell r="G5601" t="str">
            <v>06-05-1954</v>
          </cell>
          <cell r="H5601" t="str">
            <v>SDN 1 Panji Kidul Kec. Panji</v>
          </cell>
          <cell r="I5601" t="str">
            <v>GRIYA PANJI MULYA BLOK G/37 RT4 RW12 SIT.</v>
          </cell>
          <cell r="J5601" t="str">
            <v>8807081130</v>
          </cell>
          <cell r="K5601" t="str">
            <v/>
          </cell>
        </row>
        <row r="5602">
          <cell r="A5602" t="str">
            <v>19631101 198703 2 008</v>
          </cell>
          <cell r="B5602" t="str">
            <v>131520640</v>
          </cell>
          <cell r="C5602" t="str">
            <v>INDROWATI, S.Pd.</v>
          </cell>
          <cell r="D5602" t="str">
            <v>IV/b</v>
          </cell>
          <cell r="E5602" t="str">
            <v>01-10-2012</v>
          </cell>
          <cell r="F5602" t="str">
            <v>SITUBONDO</v>
          </cell>
          <cell r="G5602" t="str">
            <v>01-11-1963</v>
          </cell>
          <cell r="H5602" t="str">
            <v>SDN 1 Panji Kidul Kec. Panji</v>
          </cell>
          <cell r="I5602" t="str">
            <v>MIMBAAN RT2 RT15 PANJI SITUBONDO 68322</v>
          </cell>
          <cell r="J5602" t="str">
            <v>8807081130</v>
          </cell>
          <cell r="K5602" t="str">
            <v/>
          </cell>
        </row>
        <row r="5603">
          <cell r="A5603" t="str">
            <v>19610327 198201 2 010</v>
          </cell>
          <cell r="B5603" t="str">
            <v>131043620</v>
          </cell>
          <cell r="C5603" t="str">
            <v>ERLINA KUSUMADI ANA, A.Ma.Pd.</v>
          </cell>
          <cell r="D5603" t="str">
            <v>IV/b</v>
          </cell>
          <cell r="E5603" t="str">
            <v>01-04-2013</v>
          </cell>
          <cell r="F5603" t="str">
            <v>SITUBONDO</v>
          </cell>
          <cell r="G5603" t="str">
            <v>27-03-1963</v>
          </cell>
          <cell r="H5603" t="str">
            <v>SDN 1 Panji Kidul Kec. Panji</v>
          </cell>
          <cell r="I5603" t="str">
            <v>DESA CURAH JERU TIMUR RT3 RW2 SITUBONDO 68325</v>
          </cell>
          <cell r="J5603" t="str">
            <v>8807081130</v>
          </cell>
          <cell r="K5603" t="str">
            <v/>
          </cell>
        </row>
        <row r="5604">
          <cell r="A5604" t="str">
            <v>19500505 197309 1 003</v>
          </cell>
          <cell r="B5604" t="str">
            <v>510043968</v>
          </cell>
          <cell r="C5604" t="str">
            <v>HARYONO</v>
          </cell>
          <cell r="D5604" t="str">
            <v>IV/a</v>
          </cell>
          <cell r="E5604" t="str">
            <v>01-04-2002</v>
          </cell>
          <cell r="F5604" t="str">
            <v>SITUBONDO</v>
          </cell>
          <cell r="G5604" t="str">
            <v>05-05-1960</v>
          </cell>
          <cell r="H5604" t="str">
            <v>SDN 1 Panji Kidul Kec. Panji</v>
          </cell>
          <cell r="I5604" t="str">
            <v>RT 03 RW 15 KEL. MIMBAAN KEC. PANJI (68322)</v>
          </cell>
          <cell r="J5604" t="str">
            <v>8807081130</v>
          </cell>
          <cell r="K5604" t="str">
            <v/>
          </cell>
        </row>
        <row r="5605">
          <cell r="A5605" t="str">
            <v>19500318 197601 1 002</v>
          </cell>
          <cell r="B5605" t="str">
            <v>130498808</v>
          </cell>
          <cell r="C5605" t="str">
            <v>SAKHRAWI, A.Ma.Pd.</v>
          </cell>
          <cell r="D5605" t="str">
            <v>IV/a</v>
          </cell>
          <cell r="E5605" t="str">
            <v>01-04-2002</v>
          </cell>
          <cell r="F5605" t="str">
            <v>SITUBONDO</v>
          </cell>
          <cell r="G5605" t="str">
            <v>18-03-1950</v>
          </cell>
          <cell r="H5605" t="str">
            <v>SDN 1 Panji Kidul Kec. Panji</v>
          </cell>
          <cell r="I5605" t="str">
            <v>MIMBAAN RT3 RW12 JL. BASRA NO16 SIT. 68322</v>
          </cell>
          <cell r="J5605" t="str">
            <v>8807081130</v>
          </cell>
          <cell r="K5605" t="str">
            <v/>
          </cell>
        </row>
        <row r="5606">
          <cell r="A5606" t="str">
            <v>19641001 199104 2 001</v>
          </cell>
          <cell r="B5606" t="str">
            <v>131894655</v>
          </cell>
          <cell r="C5606" t="str">
            <v>SITI RAHAYU, A.Ma.Pd.</v>
          </cell>
          <cell r="D5606" t="str">
            <v>III/d</v>
          </cell>
          <cell r="E5606" t="str">
            <v>01-10-2010</v>
          </cell>
          <cell r="F5606" t="str">
            <v>SITUBONDO</v>
          </cell>
          <cell r="G5606" t="str">
            <v>01-10-1964</v>
          </cell>
          <cell r="H5606" t="str">
            <v>SDN 1 Panji Kidul Kec. Panji</v>
          </cell>
          <cell r="I5606" t="str">
            <v>JL. RAYA MANGARAN RT3 RT4 TOKELAN SIT.68361</v>
          </cell>
          <cell r="J5606" t="str">
            <v>8807081130</v>
          </cell>
          <cell r="K5606" t="str">
            <v/>
          </cell>
        </row>
        <row r="5607">
          <cell r="A5607" t="str">
            <v>19540309 197907 1 001</v>
          </cell>
          <cell r="B5607" t="str">
            <v>130748746</v>
          </cell>
          <cell r="C5607" t="str">
            <v>SUKIRMAN</v>
          </cell>
          <cell r="D5607" t="str">
            <v>II/a</v>
          </cell>
          <cell r="E5607" t="str">
            <v>01-10-1995</v>
          </cell>
          <cell r="F5607" t="str">
            <v>SITUBONDO</v>
          </cell>
          <cell r="G5607" t="str">
            <v>09-03-1954</v>
          </cell>
          <cell r="H5607" t="str">
            <v>SDN 1 Panji Kidul Kec. Panji</v>
          </cell>
          <cell r="I5607" t="str">
            <v>CURAH JERU RT3 RW8 PANJI 68323</v>
          </cell>
          <cell r="J5607" t="str">
            <v>8807081130</v>
          </cell>
          <cell r="K5607" t="str">
            <v/>
          </cell>
        </row>
        <row r="5608">
          <cell r="A5608" t="str">
            <v>19550122 197502 2 002</v>
          </cell>
          <cell r="B5608" t="str">
            <v>130458323</v>
          </cell>
          <cell r="C5608" t="str">
            <v>SUSIYATI</v>
          </cell>
          <cell r="D5608" t="str">
            <v>IV/a</v>
          </cell>
          <cell r="E5608" t="str">
            <v>01-04-2003</v>
          </cell>
          <cell r="F5608" t="str">
            <v>JEMBER</v>
          </cell>
          <cell r="G5608" t="str">
            <v>22-01-1955</v>
          </cell>
          <cell r="H5608" t="str">
            <v>SDN 2 Panji Kidul Kec. Panji</v>
          </cell>
          <cell r="I5608" t="str">
            <v>PANJI KIDUL RT1 RW1 SITUBONDO 68361</v>
          </cell>
          <cell r="J5608" t="str">
            <v>8807081131</v>
          </cell>
          <cell r="K5608" t="str">
            <v/>
          </cell>
        </row>
        <row r="5609">
          <cell r="A5609" t="str">
            <v>19550721 197702 1 002</v>
          </cell>
          <cell r="B5609" t="str">
            <v>130583818</v>
          </cell>
          <cell r="C5609" t="str">
            <v>MULYONO, A.Ma.Pd.</v>
          </cell>
          <cell r="D5609" t="str">
            <v>IV/a</v>
          </cell>
          <cell r="E5609" t="str">
            <v>01-04-2003</v>
          </cell>
          <cell r="F5609" t="str">
            <v>SITUBONDO</v>
          </cell>
          <cell r="G5609" t="str">
            <v>27-07-1955</v>
          </cell>
          <cell r="H5609" t="str">
            <v>SDN 2 Panji Kidul Kec. Panji</v>
          </cell>
          <cell r="I5609" t="str">
            <v>CURAH JERU RT2 RW6 SITUBONDO 68361</v>
          </cell>
          <cell r="J5609" t="str">
            <v>8807081131</v>
          </cell>
          <cell r="K5609" t="str">
            <v/>
          </cell>
        </row>
        <row r="5610">
          <cell r="A5610" t="str">
            <v>19590715 197907 1 003</v>
          </cell>
          <cell r="B5610" t="str">
            <v>130748653</v>
          </cell>
          <cell r="C5610" t="str">
            <v>KUSTIYARI</v>
          </cell>
          <cell r="D5610" t="str">
            <v>IV/a</v>
          </cell>
          <cell r="E5610" t="str">
            <v>01-10-2005</v>
          </cell>
          <cell r="F5610" t="str">
            <v>SITUBONDO</v>
          </cell>
          <cell r="G5610" t="str">
            <v>15-07-1959</v>
          </cell>
          <cell r="H5610" t="str">
            <v>SDN 2 Panji Kidul Kec. Panji</v>
          </cell>
          <cell r="I5610" t="str">
            <v>MIMBAAN RT1 RW 23 SITUBONDO 68322</v>
          </cell>
          <cell r="J5610" t="str">
            <v>8807081131</v>
          </cell>
          <cell r="K5610" t="str">
            <v/>
          </cell>
        </row>
        <row r="5611">
          <cell r="A5611" t="str">
            <v>19630503 198703 1 013</v>
          </cell>
          <cell r="B5611" t="str">
            <v>131520619</v>
          </cell>
          <cell r="C5611" t="str">
            <v>TOLAK ANSORI, A.Ma.Pd.</v>
          </cell>
          <cell r="D5611" t="str">
            <v>IV/a</v>
          </cell>
          <cell r="E5611" t="str">
            <v>01-04-2008</v>
          </cell>
          <cell r="F5611" t="str">
            <v>SITUBONDO</v>
          </cell>
          <cell r="G5611" t="str">
            <v>03-05-1963</v>
          </cell>
          <cell r="H5611" t="str">
            <v>SDN 2 Panji Kidul Kec. Panji</v>
          </cell>
          <cell r="I5611" t="str">
            <v>MIMBAAN RT3 RW12 SITUBONDO 68322</v>
          </cell>
          <cell r="J5611" t="str">
            <v>8807081131</v>
          </cell>
          <cell r="K5611" t="str">
            <v/>
          </cell>
        </row>
        <row r="5612">
          <cell r="A5612" t="str">
            <v>19551016 197807 2 001</v>
          </cell>
          <cell r="B5612" t="str">
            <v>130622092</v>
          </cell>
          <cell r="C5612" t="str">
            <v>NANGIMAH, S.H.</v>
          </cell>
          <cell r="D5612" t="str">
            <v>IV/a</v>
          </cell>
          <cell r="E5612" t="str">
            <v>01-10-2008</v>
          </cell>
          <cell r="F5612" t="str">
            <v>KULON PROGO</v>
          </cell>
          <cell r="G5612" t="str">
            <v>16-10-1955</v>
          </cell>
          <cell r="H5612" t="str">
            <v>SDN 2 Panji Kidul Kec. Panji</v>
          </cell>
          <cell r="I5612" t="str">
            <v>RT1 RW12 PERUM GRIYA MULYA PANJI</v>
          </cell>
          <cell r="J5612" t="str">
            <v>8807081131</v>
          </cell>
          <cell r="K5612" t="str">
            <v/>
          </cell>
        </row>
        <row r="5613">
          <cell r="A5613" t="str">
            <v>19610602 198201 2 012</v>
          </cell>
          <cell r="B5613" t="str">
            <v>131043770</v>
          </cell>
          <cell r="C5613" t="str">
            <v>JUHARIYAH, A.Ma.Pd</v>
          </cell>
          <cell r="D5613" t="str">
            <v>IV/a</v>
          </cell>
          <cell r="E5613" t="str">
            <v>01-10-2012</v>
          </cell>
          <cell r="F5613" t="str">
            <v>PROBOLINGGO</v>
          </cell>
          <cell r="G5613" t="str">
            <v>02-06-1961</v>
          </cell>
          <cell r="H5613" t="str">
            <v>SDN 2 Panji Kidul Kec. Panji</v>
          </cell>
          <cell r="I5613" t="str">
            <v>GRIYA PANJI MULYA B/19 SITUBONDO</v>
          </cell>
          <cell r="J5613" t="str">
            <v>8807081131</v>
          </cell>
          <cell r="K5613" t="str">
            <v/>
          </cell>
        </row>
        <row r="5614">
          <cell r="A5614" t="str">
            <v>19600801 198606 1 001</v>
          </cell>
          <cell r="B5614" t="str">
            <v>131446772</v>
          </cell>
          <cell r="C5614" t="str">
            <v>HARIYANTO</v>
          </cell>
          <cell r="D5614" t="str">
            <v>III/d</v>
          </cell>
          <cell r="E5614" t="str">
            <v>01-10-2010</v>
          </cell>
          <cell r="F5614" t="str">
            <v>SITUBONDO</v>
          </cell>
          <cell r="G5614" t="str">
            <v>01-08-1960</v>
          </cell>
          <cell r="H5614" t="str">
            <v>SDN 2 Panji Kidul Kec. Panji</v>
          </cell>
          <cell r="I5614" t="str">
            <v>JUGLANGAN RT1 RW4 KEC.PANJI 68361</v>
          </cell>
          <cell r="J5614" t="str">
            <v>8807081131</v>
          </cell>
          <cell r="K5614" t="str">
            <v/>
          </cell>
        </row>
        <row r="5615">
          <cell r="A5615" t="str">
            <v>19590818 198201 1 010</v>
          </cell>
          <cell r="B5615" t="str">
            <v>131043634</v>
          </cell>
          <cell r="C5615" t="str">
            <v>KUKUH SUDI SUNARSO, A.Ma.Pd.</v>
          </cell>
          <cell r="D5615" t="str">
            <v>IV/a</v>
          </cell>
          <cell r="E5615" t="str">
            <v>01-04-2009</v>
          </cell>
          <cell r="F5615" t="str">
            <v>SITUBONDO</v>
          </cell>
          <cell r="G5615" t="str">
            <v>18-08-1959</v>
          </cell>
          <cell r="H5615" t="str">
            <v>SDN 3 Panji Kidul Kec. Panji</v>
          </cell>
          <cell r="I5615" t="str">
            <v>DESA PANJI LOR RT1 RW1 SITUBONDO 68361</v>
          </cell>
          <cell r="J5615" t="str">
            <v>8807081132</v>
          </cell>
          <cell r="K5615" t="str">
            <v/>
          </cell>
        </row>
        <row r="5616">
          <cell r="A5616" t="str">
            <v>19581112 198010 1 004</v>
          </cell>
          <cell r="B5616" t="str">
            <v>130849191</v>
          </cell>
          <cell r="C5616" t="str">
            <v>ZUHRA, A.Ma.Pd.</v>
          </cell>
          <cell r="D5616" t="str">
            <v>IV/a</v>
          </cell>
          <cell r="E5616" t="str">
            <v>01-04-2009</v>
          </cell>
          <cell r="F5616" t="str">
            <v>SITUBONDO</v>
          </cell>
          <cell r="G5616" t="str">
            <v>12-11-1958</v>
          </cell>
          <cell r="H5616" t="str">
            <v>SDN 3 Panji Kidul Kec. Panji</v>
          </cell>
          <cell r="I5616" t="str">
            <v>KEL.MIMBAAN RT2 RW17 SITUBONDO 68322</v>
          </cell>
          <cell r="J5616" t="str">
            <v>8807081132</v>
          </cell>
          <cell r="K5616" t="str">
            <v/>
          </cell>
        </row>
        <row r="5617">
          <cell r="A5617" t="str">
            <v>19540803 198201 1 003</v>
          </cell>
          <cell r="B5617" t="str">
            <v>131086850</v>
          </cell>
          <cell r="C5617" t="str">
            <v>S. AHMADI</v>
          </cell>
          <cell r="D5617" t="str">
            <v>IV/a</v>
          </cell>
          <cell r="E5617" t="str">
            <v>01-10-2010</v>
          </cell>
          <cell r="F5617" t="str">
            <v>SITUBONDO</v>
          </cell>
          <cell r="G5617" t="str">
            <v>03-08-1954</v>
          </cell>
          <cell r="H5617" t="str">
            <v>SDN 3 Panji Kidul Kec. Panji</v>
          </cell>
          <cell r="I5617" t="str">
            <v>DESA KAYUPUTIH RT3 RW2 SITUBONDO 68361</v>
          </cell>
          <cell r="J5617" t="str">
            <v>8807081132</v>
          </cell>
          <cell r="K5617" t="str">
            <v/>
          </cell>
        </row>
        <row r="5618">
          <cell r="A5618" t="str">
            <v>19770815 200701 2 015</v>
          </cell>
          <cell r="B5618" t="str">
            <v>510202324</v>
          </cell>
          <cell r="C5618" t="str">
            <v>FIFIN JAMILATUS SUSILOWATI</v>
          </cell>
          <cell r="D5618" t="str">
            <v>II/c</v>
          </cell>
          <cell r="E5618" t="str">
            <v>01-04-2013</v>
          </cell>
          <cell r="F5618" t="str">
            <v>SITUBONDO</v>
          </cell>
          <cell r="G5618" t="str">
            <v>15-08-1977</v>
          </cell>
          <cell r="H5618" t="str">
            <v>SDN 3 Panji Kidul Kec. Panji</v>
          </cell>
          <cell r="I5618" t="str">
            <v>JL MADURA GG PANCAROBA RT 3 RW 5 PANJI</v>
          </cell>
          <cell r="J5618" t="str">
            <v>8807081132</v>
          </cell>
          <cell r="K5618" t="str">
            <v/>
          </cell>
        </row>
        <row r="5619">
          <cell r="A5619" t="str">
            <v>19770601 200701 2 010</v>
          </cell>
          <cell r="B5619" t="str">
            <v>510202316</v>
          </cell>
          <cell r="C5619" t="str">
            <v>SITI MAIMUNAH</v>
          </cell>
          <cell r="D5619" t="str">
            <v>II/b</v>
          </cell>
          <cell r="E5619" t="str">
            <v>01-10-2010</v>
          </cell>
          <cell r="F5619" t="str">
            <v>SITUBONDO</v>
          </cell>
          <cell r="G5619" t="str">
            <v>01-06-1977</v>
          </cell>
          <cell r="H5619" t="str">
            <v>SDN 3 Panji Kidul Kec. Panji</v>
          </cell>
          <cell r="I5619" t="str">
            <v>JL ARGOPURO GG 2 RT 1 RW 11 MIMBAAN PANJI</v>
          </cell>
          <cell r="J5619" t="str">
            <v>8807081132</v>
          </cell>
          <cell r="K5619" t="str">
            <v/>
          </cell>
        </row>
        <row r="5620">
          <cell r="A5620" t="str">
            <v>19770421 200701 1 003</v>
          </cell>
          <cell r="B5620" t="str">
            <v>510200938</v>
          </cell>
          <cell r="C5620" t="str">
            <v>MUHAMMAD ZEN</v>
          </cell>
          <cell r="D5620" t="str">
            <v>II/b</v>
          </cell>
          <cell r="E5620" t="str">
            <v>01-10-2010</v>
          </cell>
          <cell r="F5620" t="str">
            <v>SITUBONDO</v>
          </cell>
          <cell r="G5620" t="str">
            <v>21-04-1977</v>
          </cell>
          <cell r="H5620" t="str">
            <v>SDN 3 Panji Kidul Kec. Panji</v>
          </cell>
          <cell r="I5620" t="str">
            <v>JL RAYA BANYUWANGI 61 RT 3 RW 15 NO 6 SITUBONDO</v>
          </cell>
          <cell r="J5620" t="str">
            <v>8807081132</v>
          </cell>
          <cell r="K5620" t="str">
            <v/>
          </cell>
        </row>
        <row r="5621">
          <cell r="A5621" t="str">
            <v>19700320 200801 1 016</v>
          </cell>
          <cell r="B5621" t="str">
            <v>510229682</v>
          </cell>
          <cell r="C5621" t="str">
            <v>SAMI'AN</v>
          </cell>
          <cell r="D5621" t="str">
            <v>II/b</v>
          </cell>
          <cell r="E5621" t="str">
            <v>01-10-2011</v>
          </cell>
          <cell r="F5621" t="str">
            <v>SITUBONDO</v>
          </cell>
          <cell r="G5621" t="str">
            <v>20-03-1970</v>
          </cell>
          <cell r="H5621" t="str">
            <v>SDN 3 Panji Kidul Kec. Panji</v>
          </cell>
          <cell r="I5621" t="str">
            <v>DS. PANJILOR RT 03 RW 03 KEC. PANJI SITUBONDO</v>
          </cell>
          <cell r="J5621" t="str">
            <v>8807081132</v>
          </cell>
          <cell r="K5621" t="str">
            <v/>
          </cell>
        </row>
        <row r="5622">
          <cell r="A5622" t="str">
            <v>19831103 200801 2 014</v>
          </cell>
          <cell r="B5622" t="str">
            <v>510229284</v>
          </cell>
          <cell r="C5622" t="str">
            <v>NOVALIA TRIPUSPITA NUR ANGGRAENI</v>
          </cell>
          <cell r="D5622" t="str">
            <v>II/b</v>
          </cell>
          <cell r="E5622" t="str">
            <v>01-10-2011</v>
          </cell>
          <cell r="F5622" t="str">
            <v>SITUBONDO</v>
          </cell>
          <cell r="G5622" t="str">
            <v>03-11-1983</v>
          </cell>
          <cell r="H5622" t="str">
            <v>SDN 3 Panji Kidul Kec. Panji</v>
          </cell>
          <cell r="I5622" t="str">
            <v>KP.KRAJAN BARAT RT.1/1 DS.PANJI LOR KEC.PANJI</v>
          </cell>
          <cell r="J5622" t="str">
            <v>8807081132</v>
          </cell>
          <cell r="K5622" t="str">
            <v/>
          </cell>
        </row>
        <row r="5623">
          <cell r="A5623" t="str">
            <v>19780903 200801 2 012</v>
          </cell>
          <cell r="B5623" t="str">
            <v>510229702</v>
          </cell>
          <cell r="C5623" t="str">
            <v>FITRI PUSPITASARI</v>
          </cell>
          <cell r="D5623" t="str">
            <v>II/b</v>
          </cell>
          <cell r="E5623" t="str">
            <v>01-10-2011</v>
          </cell>
          <cell r="F5623" t="str">
            <v>SITUBONDO</v>
          </cell>
          <cell r="G5623" t="str">
            <v>03-09-1978</v>
          </cell>
          <cell r="H5623" t="str">
            <v>SDN 3 Panji Kidul Kec. Panji</v>
          </cell>
          <cell r="I5623" t="str">
            <v>JL.G.ARJUNO NO.221 RT.1/12 MIMBAAN PANJI SITUBONDO</v>
          </cell>
          <cell r="J5623" t="str">
            <v>8807081132</v>
          </cell>
          <cell r="K5623" t="str">
            <v/>
          </cell>
        </row>
        <row r="5624">
          <cell r="A5624" t="str">
            <v>19520301 197403 2 005</v>
          </cell>
          <cell r="B5624" t="str">
            <v>130000041</v>
          </cell>
          <cell r="C5624" t="str">
            <v>HADIYATI, A.Md.</v>
          </cell>
          <cell r="D5624" t="str">
            <v>IV/b</v>
          </cell>
          <cell r="E5624" t="str">
            <v>01-10-2008</v>
          </cell>
          <cell r="F5624" t="str">
            <v>SITUBONDO</v>
          </cell>
          <cell r="G5624" t="str">
            <v>01-03-1952</v>
          </cell>
          <cell r="H5624" t="str">
            <v>SDN 1 Panji Lor Kec. Panji</v>
          </cell>
          <cell r="I5624" t="str">
            <v>JL.IJEN GG. 1 MIMBAAN PANJI 68322</v>
          </cell>
          <cell r="J5624" t="str">
            <v>8807081133</v>
          </cell>
          <cell r="K5624" t="str">
            <v/>
          </cell>
        </row>
        <row r="5625">
          <cell r="A5625" t="str">
            <v>19550105 197601 1 002</v>
          </cell>
          <cell r="B5625" t="str">
            <v>130498852</v>
          </cell>
          <cell r="C5625" t="str">
            <v>Drs. MADRA'I</v>
          </cell>
          <cell r="D5625" t="str">
            <v>IV/b</v>
          </cell>
          <cell r="E5625" t="str">
            <v>01-10-2008</v>
          </cell>
          <cell r="F5625" t="str">
            <v>SITUBONDO</v>
          </cell>
          <cell r="G5625" t="str">
            <v>05-01-1955</v>
          </cell>
          <cell r="H5625" t="str">
            <v>SDN 1 Panji Lor Kec. Panji</v>
          </cell>
          <cell r="I5625" t="str">
            <v>KELURAHAN ARDIREJO RT1 RW2 SITUBONDO 68321</v>
          </cell>
          <cell r="J5625" t="str">
            <v>8807081133</v>
          </cell>
          <cell r="K5625" t="str">
            <v/>
          </cell>
        </row>
        <row r="5626">
          <cell r="A5626" t="str">
            <v>19550801 197501 2 004</v>
          </cell>
          <cell r="B5626" t="str">
            <v>130458161</v>
          </cell>
          <cell r="C5626" t="str">
            <v>SUCI RASMI HASIYATI</v>
          </cell>
          <cell r="D5626" t="str">
            <v>IV/b</v>
          </cell>
          <cell r="E5626" t="str">
            <v>01-04-2009</v>
          </cell>
          <cell r="F5626" t="str">
            <v>SITUBONDO</v>
          </cell>
          <cell r="G5626" t="str">
            <v>09-11-1958</v>
          </cell>
          <cell r="H5626" t="str">
            <v>SDN 1 Panji Lor Kec. Panji</v>
          </cell>
          <cell r="I5626" t="str">
            <v>PANJI LOR RT2 RW4 KEC. PANJI</v>
          </cell>
          <cell r="J5626" t="str">
            <v>8807081133</v>
          </cell>
          <cell r="K5626" t="str">
            <v/>
          </cell>
        </row>
        <row r="5627">
          <cell r="A5627" t="str">
            <v>19540902 197403 2 003</v>
          </cell>
          <cell r="B5627" t="str">
            <v>130402979</v>
          </cell>
          <cell r="C5627" t="str">
            <v>ENDANG MUKTI RAHAYU</v>
          </cell>
          <cell r="D5627" t="str">
            <v>IV/b</v>
          </cell>
          <cell r="E5627" t="str">
            <v>01-04-2009</v>
          </cell>
          <cell r="F5627" t="str">
            <v>SITUBONDO</v>
          </cell>
          <cell r="G5627" t="str">
            <v>02-09-1954</v>
          </cell>
          <cell r="H5627" t="str">
            <v>SDN 1 Panji Lor Kec. Panji</v>
          </cell>
          <cell r="I5627" t="str">
            <v>DESA CURAH JERU TIMUR RT2 RW3 PANJI 68323</v>
          </cell>
          <cell r="J5627" t="str">
            <v>8807081133</v>
          </cell>
          <cell r="K5627" t="str">
            <v/>
          </cell>
        </row>
        <row r="5628">
          <cell r="A5628" t="str">
            <v>19550425 197807 1 002</v>
          </cell>
          <cell r="B5628" t="str">
            <v>130621996</v>
          </cell>
          <cell r="C5628" t="str">
            <v>H. DJAUHARI, A.Ma.</v>
          </cell>
          <cell r="D5628" t="str">
            <v>IV/b</v>
          </cell>
          <cell r="E5628" t="str">
            <v>01-04-2009</v>
          </cell>
          <cell r="F5628" t="str">
            <v>SITUBONDO</v>
          </cell>
          <cell r="G5628" t="str">
            <v>25-04-1955</v>
          </cell>
          <cell r="H5628" t="str">
            <v>SDN 1 Panji Lor Kec. Panji</v>
          </cell>
          <cell r="I5628" t="str">
            <v>JL.BUKIT PUTIH ARDIREJO KEC.PANJI 68321</v>
          </cell>
          <cell r="J5628" t="str">
            <v>8807081133</v>
          </cell>
          <cell r="K5628" t="str">
            <v/>
          </cell>
        </row>
        <row r="5629">
          <cell r="A5629" t="str">
            <v>19620623 198201 2 003</v>
          </cell>
          <cell r="B5629" t="str">
            <v>131043626</v>
          </cell>
          <cell r="C5629" t="str">
            <v>YUNIWATI, A.Ma.Pd.</v>
          </cell>
          <cell r="D5629" t="str">
            <v>IV/b</v>
          </cell>
          <cell r="E5629" t="str">
            <v>01-10-2010</v>
          </cell>
          <cell r="F5629" t="str">
            <v>SITUBONDO</v>
          </cell>
          <cell r="G5629" t="str">
            <v>23-06-1962</v>
          </cell>
          <cell r="H5629" t="str">
            <v>SDN 1 Panji Lor Kec. Panji</v>
          </cell>
          <cell r="I5629" t="str">
            <v>CURAH JERU RT4 RW1 KEC. PANJI 68323</v>
          </cell>
          <cell r="J5629" t="str">
            <v>8807081133</v>
          </cell>
          <cell r="K5629" t="str">
            <v/>
          </cell>
        </row>
        <row r="5630">
          <cell r="A5630" t="str">
            <v>19530802 197511 1 001</v>
          </cell>
          <cell r="B5630" t="str">
            <v>130498651</v>
          </cell>
          <cell r="C5630" t="str">
            <v>SUWARNO, A.Ma.Pd.</v>
          </cell>
          <cell r="D5630" t="str">
            <v>IV/b</v>
          </cell>
          <cell r="E5630" t="str">
            <v>01-10-2011</v>
          </cell>
          <cell r="F5630" t="str">
            <v>SLEMAN</v>
          </cell>
          <cell r="G5630" t="str">
            <v>02-08-1953</v>
          </cell>
          <cell r="H5630" t="str">
            <v>SDN 1 Panji Lor Kec. Panji</v>
          </cell>
          <cell r="I5630" t="str">
            <v>KEL. MIMBAAN RT.4/1 KEC. PANJI</v>
          </cell>
          <cell r="J5630" t="str">
            <v>8807081133</v>
          </cell>
          <cell r="K5630" t="str">
            <v/>
          </cell>
        </row>
        <row r="5631">
          <cell r="A5631" t="str">
            <v>19631123 198303 2 009</v>
          </cell>
          <cell r="B5631" t="str">
            <v>131196332</v>
          </cell>
          <cell r="C5631" t="str">
            <v>NINING LIASMI, A.Ma.Pd.</v>
          </cell>
          <cell r="D5631" t="str">
            <v>IV/b</v>
          </cell>
          <cell r="E5631" t="str">
            <v>01-10-2012</v>
          </cell>
          <cell r="F5631" t="str">
            <v>SITUBONDO</v>
          </cell>
          <cell r="G5631" t="str">
            <v>23-11-1963</v>
          </cell>
          <cell r="H5631" t="str">
            <v>SDN 1 Panji Lor Kec. Panji</v>
          </cell>
          <cell r="I5631" t="str">
            <v>RT2 RW2 PANJI LOR KEC. PANJI 68631</v>
          </cell>
          <cell r="J5631" t="str">
            <v>8807081133</v>
          </cell>
          <cell r="K5631" t="str">
            <v/>
          </cell>
        </row>
        <row r="5632">
          <cell r="A5632" t="str">
            <v>19630511 198303 2 006</v>
          </cell>
          <cell r="B5632" t="str">
            <v>131196521</v>
          </cell>
          <cell r="C5632" t="str">
            <v>TUMITAH WIJI MARHENI, S.Pd.</v>
          </cell>
          <cell r="D5632" t="str">
            <v>IV/b</v>
          </cell>
          <cell r="E5632" t="str">
            <v>01-10-2012</v>
          </cell>
          <cell r="F5632" t="str">
            <v>JOMBANG</v>
          </cell>
          <cell r="G5632" t="str">
            <v>01-03-1963</v>
          </cell>
          <cell r="H5632" t="str">
            <v>SDN 1 Panji Lor Kec. Panji</v>
          </cell>
          <cell r="I5632" t="str">
            <v>RT2 RW2 PANJI LOR KEC. PANJI 68631</v>
          </cell>
          <cell r="J5632" t="str">
            <v>8807081133</v>
          </cell>
          <cell r="K5632" t="str">
            <v/>
          </cell>
        </row>
        <row r="5633">
          <cell r="A5633" t="str">
            <v>19610926 198303 1 010</v>
          </cell>
          <cell r="B5633" t="str">
            <v>131196422</v>
          </cell>
          <cell r="C5633" t="str">
            <v>DIDIK WAHYUDI</v>
          </cell>
          <cell r="D5633" t="str">
            <v>IV/b</v>
          </cell>
          <cell r="E5633" t="str">
            <v>01-04-2013</v>
          </cell>
          <cell r="F5633" t="str">
            <v>SITUBONDO</v>
          </cell>
          <cell r="G5633" t="str">
            <v>26-09-1961</v>
          </cell>
          <cell r="H5633" t="str">
            <v>SDN 1 Panji Lor Kec. Panji</v>
          </cell>
          <cell r="I5633" t="str">
            <v>DESA CURAH JERU RT4/3 PANJI LOR SIT. 68323</v>
          </cell>
          <cell r="J5633" t="str">
            <v>8807081133</v>
          </cell>
          <cell r="K5633" t="str">
            <v/>
          </cell>
        </row>
        <row r="5634">
          <cell r="A5634" t="str">
            <v>19630325 198303 2 006</v>
          </cell>
          <cell r="B5634" t="str">
            <v>131196454</v>
          </cell>
          <cell r="C5634" t="str">
            <v>ANI SISWARTINI, A.Ma.Pd.</v>
          </cell>
          <cell r="D5634" t="str">
            <v>IV/b</v>
          </cell>
          <cell r="E5634" t="str">
            <v>01-04-2013</v>
          </cell>
          <cell r="F5634" t="str">
            <v>SITUBONDO</v>
          </cell>
          <cell r="G5634" t="str">
            <v>25-03-1963</v>
          </cell>
          <cell r="H5634" t="str">
            <v>SDN 1 Panji Lor Kec. Panji</v>
          </cell>
          <cell r="I5634" t="str">
            <v>JL.DIPONEGORO GG.4 NO.20 SITUBONDO 68311</v>
          </cell>
          <cell r="J5634" t="str">
            <v>8807081133</v>
          </cell>
          <cell r="K5634" t="str">
            <v/>
          </cell>
        </row>
        <row r="5635">
          <cell r="A5635" t="str">
            <v>19531222 197601 2 001</v>
          </cell>
          <cell r="B5635" t="str">
            <v>130498814</v>
          </cell>
          <cell r="C5635" t="str">
            <v>SRI MULYANI, A.Ma.Pd.</v>
          </cell>
          <cell r="D5635" t="str">
            <v>IV/a</v>
          </cell>
          <cell r="E5635" t="str">
            <v>01-04-2003</v>
          </cell>
          <cell r="F5635" t="str">
            <v>BANYUWANGI</v>
          </cell>
          <cell r="G5635" t="str">
            <v>22-12-1953</v>
          </cell>
          <cell r="H5635" t="str">
            <v>SDN 1 Panji Lor Kec. Panji</v>
          </cell>
          <cell r="I5635" t="str">
            <v>JL. JAWA NO.8 SITUBONDO 68322</v>
          </cell>
          <cell r="J5635" t="str">
            <v>8807081133</v>
          </cell>
          <cell r="K5635" t="str">
            <v/>
          </cell>
        </row>
        <row r="5636">
          <cell r="A5636" t="str">
            <v>19550316 198101 1 001</v>
          </cell>
          <cell r="B5636" t="str">
            <v>130867068</v>
          </cell>
          <cell r="C5636" t="str">
            <v>MUJI</v>
          </cell>
          <cell r="D5636" t="str">
            <v>IV/a</v>
          </cell>
          <cell r="E5636" t="str">
            <v>01-10-2007</v>
          </cell>
          <cell r="F5636" t="str">
            <v>SITUBONDO</v>
          </cell>
          <cell r="G5636" t="str">
            <v>16-03-1955</v>
          </cell>
          <cell r="H5636" t="str">
            <v>SDN 1 Panji Lor Kec. Panji</v>
          </cell>
          <cell r="I5636" t="str">
            <v>DESA GEBANGAN SITUBONDO</v>
          </cell>
          <cell r="J5636" t="str">
            <v>8807081133</v>
          </cell>
          <cell r="K5636" t="str">
            <v/>
          </cell>
        </row>
        <row r="5637">
          <cell r="A5637" t="str">
            <v>19651107 199102 1 005</v>
          </cell>
          <cell r="B5637" t="str">
            <v>131933251</v>
          </cell>
          <cell r="C5637" t="str">
            <v>ACHMAD RUSFANDI, S.Pd.</v>
          </cell>
          <cell r="D5637" t="str">
            <v>IV/a</v>
          </cell>
          <cell r="E5637" t="str">
            <v>01-10-2010</v>
          </cell>
          <cell r="F5637" t="str">
            <v>BANGKALAN</v>
          </cell>
          <cell r="G5637" t="str">
            <v>07-11-1965</v>
          </cell>
          <cell r="H5637" t="str">
            <v>SDN 1 Panji Lor Kec. Panji</v>
          </cell>
          <cell r="I5637" t="str">
            <v>KOTAKAN RT2 RW3 KEC. SITUBONDO 68312</v>
          </cell>
          <cell r="J5637" t="str">
            <v>8807081133</v>
          </cell>
          <cell r="K5637" t="str">
            <v/>
          </cell>
        </row>
        <row r="5638">
          <cell r="A5638" t="str">
            <v>19680319 199109 2 001</v>
          </cell>
          <cell r="B5638" t="str">
            <v>131969000</v>
          </cell>
          <cell r="C5638" t="str">
            <v>SITI AISAH, S.Pd.</v>
          </cell>
          <cell r="D5638" t="str">
            <v>IV/a</v>
          </cell>
          <cell r="E5638" t="str">
            <v>01-10-2011</v>
          </cell>
          <cell r="F5638" t="str">
            <v>SITUBONDO</v>
          </cell>
          <cell r="G5638" t="str">
            <v>19-03-1968</v>
          </cell>
          <cell r="H5638" t="str">
            <v>SDN 1 Panji Lor Kec. Panji</v>
          </cell>
          <cell r="I5638" t="str">
            <v>RT 02 RW 03 DS PANJI LOR PANJI (68351)</v>
          </cell>
          <cell r="J5638" t="str">
            <v>8807081133</v>
          </cell>
          <cell r="K5638" t="str">
            <v/>
          </cell>
        </row>
        <row r="5639">
          <cell r="A5639" t="str">
            <v>19680304 199104 2 001</v>
          </cell>
          <cell r="B5639" t="str">
            <v>131894644</v>
          </cell>
          <cell r="C5639" t="str">
            <v>ISMIYATI</v>
          </cell>
          <cell r="D5639" t="str">
            <v>III/d</v>
          </cell>
          <cell r="E5639" t="str">
            <v>01-04-2011</v>
          </cell>
          <cell r="F5639" t="str">
            <v>SITUBONDO</v>
          </cell>
          <cell r="G5639" t="str">
            <v>04-03-1968</v>
          </cell>
          <cell r="H5639" t="str">
            <v>SDN 1 Panji Lor Kec. Panji</v>
          </cell>
          <cell r="I5639" t="str">
            <v>JL.WIJAYA KUSUMA RT1 RW3 SITUBONDO 68311</v>
          </cell>
          <cell r="J5639" t="str">
            <v>8807081133</v>
          </cell>
          <cell r="K5639" t="str">
            <v/>
          </cell>
        </row>
        <row r="5640">
          <cell r="A5640" t="str">
            <v>19620712 200604 2 001</v>
          </cell>
          <cell r="B5640" t="str">
            <v>510157316</v>
          </cell>
          <cell r="C5640" t="str">
            <v>MARIYATUN SUSILOWATI, B.A.</v>
          </cell>
          <cell r="D5640" t="str">
            <v>III/a</v>
          </cell>
          <cell r="E5640" t="str">
            <v>01-10-2011</v>
          </cell>
          <cell r="F5640" t="str">
            <v>SITUBONDO</v>
          </cell>
          <cell r="G5640" t="str">
            <v>12-07-1962</v>
          </cell>
          <cell r="H5640" t="str">
            <v>SDN 1 Panji Lor Kec. Panji</v>
          </cell>
          <cell r="I5640" t="str">
            <v>JL. HASAN ASEGAF NO. 22A RT 05 RW 03 SITUBONDO</v>
          </cell>
          <cell r="J5640" t="str">
            <v>8807081133</v>
          </cell>
          <cell r="K5640" t="str">
            <v/>
          </cell>
        </row>
        <row r="5641">
          <cell r="A5641" t="str">
            <v>19740213 200903 2 002</v>
          </cell>
          <cell r="B5641" t="str">
            <v>910000081</v>
          </cell>
          <cell r="C5641" t="str">
            <v>MOEZAHRO PONTI ERAWATI, A.Ma.</v>
          </cell>
          <cell r="D5641" t="str">
            <v>II/c</v>
          </cell>
          <cell r="E5641" t="str">
            <v>01-10-2012</v>
          </cell>
          <cell r="F5641" t="str">
            <v>JEMBER</v>
          </cell>
          <cell r="G5641" t="str">
            <v>13-02-1974</v>
          </cell>
          <cell r="H5641" t="str">
            <v>SDN 1 Panji Lor Kec. Panji</v>
          </cell>
          <cell r="I5641" t="str">
            <v>PANJI LOR RT 02 RW 04 PANJI SITUBONDO</v>
          </cell>
          <cell r="J5641" t="str">
            <v>8807081133</v>
          </cell>
          <cell r="K5641" t="str">
            <v/>
          </cell>
        </row>
        <row r="5642">
          <cell r="A5642" t="str">
            <v>19830814 200701 2 003</v>
          </cell>
          <cell r="B5642" t="str">
            <v>510201727</v>
          </cell>
          <cell r="C5642" t="str">
            <v>HEPY SETYAWURI</v>
          </cell>
          <cell r="D5642" t="str">
            <v>II/b</v>
          </cell>
          <cell r="E5642" t="str">
            <v>01-10-2010</v>
          </cell>
          <cell r="F5642" t="str">
            <v>BANYUMAS</v>
          </cell>
          <cell r="G5642" t="str">
            <v>14-08-1983</v>
          </cell>
          <cell r="H5642" t="str">
            <v>SDN 1 Panji Lor Kec. Panji</v>
          </cell>
          <cell r="I5642" t="str">
            <v>PERUM PG PANJI NO 39 SITUBONDO</v>
          </cell>
          <cell r="J5642" t="str">
            <v>8807081133</v>
          </cell>
          <cell r="K5642" t="str">
            <v/>
          </cell>
        </row>
        <row r="5643">
          <cell r="A5643" t="str">
            <v>19611102 199007 1 001</v>
          </cell>
          <cell r="B5643" t="str">
            <v>131825507</v>
          </cell>
          <cell r="C5643" t="str">
            <v>SUROWAGIO</v>
          </cell>
          <cell r="D5643" t="str">
            <v>II/a</v>
          </cell>
          <cell r="E5643" t="str">
            <v>01-04-2007</v>
          </cell>
          <cell r="F5643" t="str">
            <v>SITUBONDO</v>
          </cell>
          <cell r="G5643" t="str">
            <v>02-11-1961</v>
          </cell>
          <cell r="H5643" t="str">
            <v>SDN 1 Panji Lor Kec. Panji</v>
          </cell>
          <cell r="I5643" t="str">
            <v>CURAH JERU RT2 RW4 KEC.PANJI 68323</v>
          </cell>
          <cell r="J5643" t="str">
            <v>8807081133</v>
          </cell>
          <cell r="K5643" t="str">
            <v/>
          </cell>
        </row>
        <row r="5644">
          <cell r="A5644" t="str">
            <v>19661022 199007 1 001</v>
          </cell>
          <cell r="B5644" t="str">
            <v>131825517</v>
          </cell>
          <cell r="C5644" t="str">
            <v>NASRUL FATAH</v>
          </cell>
          <cell r="D5644" t="str">
            <v>I/d</v>
          </cell>
          <cell r="E5644" t="str">
            <v>01-10-2005</v>
          </cell>
          <cell r="F5644" t="str">
            <v>SITUBONDO</v>
          </cell>
          <cell r="G5644" t="str">
            <v>22-10-1966</v>
          </cell>
          <cell r="H5644" t="str">
            <v>SDN 1 Panji Lor Kec. Panji</v>
          </cell>
          <cell r="I5644" t="str">
            <v>DESA PANJI KIDUL SITUBONDO</v>
          </cell>
          <cell r="J5644" t="str">
            <v>8807081133</v>
          </cell>
          <cell r="K5644" t="str">
            <v/>
          </cell>
        </row>
        <row r="5645">
          <cell r="A5645" t="str">
            <v>19570113 197601 2 002</v>
          </cell>
          <cell r="B5645" t="str">
            <v>130498885</v>
          </cell>
          <cell r="C5645" t="str">
            <v>US HAMZAENAH</v>
          </cell>
          <cell r="D5645" t="str">
            <v>IV/b</v>
          </cell>
          <cell r="E5645" t="str">
            <v>01-04-2009</v>
          </cell>
          <cell r="F5645" t="str">
            <v>BLORA</v>
          </cell>
          <cell r="G5645" t="str">
            <v>19-01-1957</v>
          </cell>
          <cell r="H5645" t="str">
            <v>SDN 1 Juglangan Kec. Panji</v>
          </cell>
          <cell r="I5645" t="str">
            <v>JL.BASUKI RAHMAD CURAH JERU RT2 RW4 SIT.68323</v>
          </cell>
          <cell r="J5645" t="str">
            <v>8807081136</v>
          </cell>
          <cell r="K5645" t="str">
            <v/>
          </cell>
        </row>
        <row r="5646">
          <cell r="A5646" t="str">
            <v>19560815 197703 1 005</v>
          </cell>
          <cell r="B5646" t="str">
            <v>130584096</v>
          </cell>
          <cell r="C5646" t="str">
            <v>AGUS SUDARMADI, B.A.</v>
          </cell>
          <cell r="D5646" t="str">
            <v>IV/b</v>
          </cell>
          <cell r="E5646" t="str">
            <v>01-04-2009</v>
          </cell>
          <cell r="F5646" t="str">
            <v>TRENGGALEK</v>
          </cell>
          <cell r="G5646" t="str">
            <v>15-08-1955</v>
          </cell>
          <cell r="H5646" t="str">
            <v>SDN 1 Juglangan Kec. Panji</v>
          </cell>
          <cell r="I5646" t="str">
            <v>JL. WIJAYA KUSUMA X.19 SITUBONDO 68311</v>
          </cell>
          <cell r="J5646" t="str">
            <v>8807081136</v>
          </cell>
          <cell r="K5646" t="str">
            <v/>
          </cell>
        </row>
        <row r="5647">
          <cell r="A5647" t="str">
            <v>19520716 197402 2 011</v>
          </cell>
          <cell r="B5647" t="str">
            <v>130402851</v>
          </cell>
          <cell r="C5647" t="str">
            <v>SRI MURTINI</v>
          </cell>
          <cell r="D5647" t="str">
            <v>IV/b</v>
          </cell>
          <cell r="E5647" t="str">
            <v>01-04-2009</v>
          </cell>
          <cell r="F5647" t="str">
            <v>SITUBONDO</v>
          </cell>
          <cell r="G5647" t="str">
            <v>16-07-1952</v>
          </cell>
          <cell r="H5647" t="str">
            <v>SDN 1 Juglangan Kec. Panji</v>
          </cell>
          <cell r="I5647" t="str">
            <v>PERUMNAS PANJI MULYA BLOK D 6 PANJI 68322</v>
          </cell>
          <cell r="J5647" t="str">
            <v>8807081136</v>
          </cell>
          <cell r="K5647" t="str">
            <v/>
          </cell>
        </row>
        <row r="5648">
          <cell r="A5648" t="str">
            <v>19580709 197702 2 001</v>
          </cell>
          <cell r="B5648" t="str">
            <v>130583777</v>
          </cell>
          <cell r="C5648" t="str">
            <v>KASIARA, A.Ma.Pd.</v>
          </cell>
          <cell r="D5648" t="str">
            <v>IV/b</v>
          </cell>
          <cell r="E5648" t="str">
            <v>01-10-2011</v>
          </cell>
          <cell r="F5648" t="str">
            <v>SITUBONDO</v>
          </cell>
          <cell r="G5648" t="str">
            <v>09-07-1958</v>
          </cell>
          <cell r="H5648" t="str">
            <v>SDN 1 Juglangan Kec. Panji</v>
          </cell>
          <cell r="I5648" t="str">
            <v>JL.CERMI KAPONGAN SITUBONDO 68362</v>
          </cell>
          <cell r="J5648" t="str">
            <v>8807081136</v>
          </cell>
          <cell r="K5648" t="str">
            <v/>
          </cell>
        </row>
        <row r="5649">
          <cell r="A5649" t="str">
            <v>19640603 198504 1 002</v>
          </cell>
          <cell r="B5649" t="str">
            <v>131335288</v>
          </cell>
          <cell r="C5649" t="str">
            <v>MULYONO, A.Ma.Pd.</v>
          </cell>
          <cell r="D5649" t="str">
            <v>IV/a</v>
          </cell>
          <cell r="E5649" t="str">
            <v>01-10-2006</v>
          </cell>
          <cell r="F5649" t="str">
            <v>SITUBONDO</v>
          </cell>
          <cell r="G5649" t="str">
            <v>03-06-1964</v>
          </cell>
          <cell r="H5649" t="str">
            <v>SDN 1 Juglangan Kec. Panji</v>
          </cell>
          <cell r="I5649" t="str">
            <v>CURAH JERU SITUBONDO</v>
          </cell>
          <cell r="J5649" t="str">
            <v>8807081136</v>
          </cell>
          <cell r="K5649" t="str">
            <v/>
          </cell>
        </row>
        <row r="5650">
          <cell r="A5650" t="str">
            <v>19540922 197807 1 001</v>
          </cell>
          <cell r="B5650" t="str">
            <v>130621999</v>
          </cell>
          <cell r="C5650" t="str">
            <v>PONARI</v>
          </cell>
          <cell r="D5650" t="str">
            <v>IV/a</v>
          </cell>
          <cell r="E5650" t="str">
            <v>01-10-2007</v>
          </cell>
          <cell r="F5650" t="str">
            <v>SITUBONDO</v>
          </cell>
          <cell r="G5650" t="str">
            <v>22-09-1954</v>
          </cell>
          <cell r="H5650" t="str">
            <v>SDN 1 Juglangan Kec. Panji</v>
          </cell>
          <cell r="I5650" t="str">
            <v>ARDIREJO RT2 RW1 PANJI SITUBONDO 68321</v>
          </cell>
          <cell r="J5650" t="str">
            <v>8807081136</v>
          </cell>
          <cell r="K5650" t="str">
            <v/>
          </cell>
        </row>
        <row r="5651">
          <cell r="A5651" t="str">
            <v>19580515 197907 1 003</v>
          </cell>
          <cell r="B5651" t="str">
            <v>130748662</v>
          </cell>
          <cell r="C5651" t="str">
            <v>PARIKNO</v>
          </cell>
          <cell r="D5651" t="str">
            <v>IV/a</v>
          </cell>
          <cell r="E5651" t="str">
            <v>01-10-2008</v>
          </cell>
          <cell r="F5651" t="str">
            <v>SITUBONDO</v>
          </cell>
          <cell r="G5651" t="str">
            <v>15-05-1958</v>
          </cell>
          <cell r="H5651" t="str">
            <v>SDN 1 Juglangan Kec. Panji</v>
          </cell>
          <cell r="I5651" t="str">
            <v>JL. TERATAI CURAH JERU RT3 RW8 KEC.PANJI 68323</v>
          </cell>
          <cell r="J5651" t="str">
            <v>8807081136</v>
          </cell>
          <cell r="K5651" t="str">
            <v/>
          </cell>
        </row>
        <row r="5652">
          <cell r="A5652" t="str">
            <v>19650227 198703 2 008</v>
          </cell>
          <cell r="B5652" t="str">
            <v>131520656</v>
          </cell>
          <cell r="C5652" t="str">
            <v>WIWIN NARNI</v>
          </cell>
          <cell r="D5652" t="str">
            <v>IV/a</v>
          </cell>
          <cell r="E5652" t="str">
            <v>01-04-2012</v>
          </cell>
          <cell r="F5652" t="str">
            <v>SITUBONDO</v>
          </cell>
          <cell r="G5652" t="str">
            <v>27-02-1965</v>
          </cell>
          <cell r="H5652" t="str">
            <v>SDN 1 Juglangan Kec. Panji</v>
          </cell>
          <cell r="I5652" t="str">
            <v>JL. WIRA AKRAMACU CURAH JERU SIT. 68362</v>
          </cell>
          <cell r="J5652" t="str">
            <v>8807081136</v>
          </cell>
          <cell r="K5652" t="str">
            <v/>
          </cell>
        </row>
        <row r="5653">
          <cell r="A5653" t="str">
            <v>19560209 199110 2 001</v>
          </cell>
          <cell r="B5653" t="str">
            <v>131969463</v>
          </cell>
          <cell r="C5653" t="str">
            <v>SRI RIWAYATININGSIH</v>
          </cell>
          <cell r="D5653" t="str">
            <v>III/d</v>
          </cell>
          <cell r="E5653" t="str">
            <v>01-10-2009</v>
          </cell>
          <cell r="F5653" t="str">
            <v>SITUBONDO</v>
          </cell>
          <cell r="G5653" t="str">
            <v>09-02-1956</v>
          </cell>
          <cell r="H5653" t="str">
            <v>SDN 1 Juglangan Kec. Panji</v>
          </cell>
          <cell r="I5653" t="str">
            <v>KESAMBIRAMPAK RAMBUTAN KAPONGAN 01/07 SIT.68362</v>
          </cell>
          <cell r="J5653" t="str">
            <v>8807081136</v>
          </cell>
          <cell r="K5653" t="str">
            <v/>
          </cell>
        </row>
        <row r="5654">
          <cell r="A5654" t="str">
            <v>19651225 198703 2 012</v>
          </cell>
          <cell r="B5654" t="str">
            <v>131551994</v>
          </cell>
          <cell r="C5654" t="str">
            <v>SUTARLILI, A.Ma.</v>
          </cell>
          <cell r="D5654" t="str">
            <v>III/c</v>
          </cell>
          <cell r="E5654" t="str">
            <v>01-10-2009</v>
          </cell>
          <cell r="F5654" t="str">
            <v>SITUBONDO</v>
          </cell>
          <cell r="G5654" t="str">
            <v>25-12-1965</v>
          </cell>
          <cell r="H5654" t="str">
            <v>SDN 1 Juglangan Kec. Panji</v>
          </cell>
          <cell r="I5654" t="str">
            <v>MIMBAAN RT3 RW22 SITUBONDO</v>
          </cell>
          <cell r="J5654" t="str">
            <v>8807081136</v>
          </cell>
          <cell r="K5654" t="str">
            <v/>
          </cell>
        </row>
        <row r="5655">
          <cell r="A5655" t="str">
            <v>19700701 200604 2 012</v>
          </cell>
          <cell r="B5655" t="str">
            <v>510159783</v>
          </cell>
          <cell r="C5655" t="str">
            <v>YULI ASTUTI</v>
          </cell>
          <cell r="D5655" t="str">
            <v>II/c</v>
          </cell>
          <cell r="E5655" t="str">
            <v>01-10-2011</v>
          </cell>
          <cell r="F5655" t="str">
            <v>SITUBONDO</v>
          </cell>
          <cell r="G5655" t="str">
            <v>01-07-1970</v>
          </cell>
          <cell r="H5655" t="str">
            <v>SDN 1 Juglangan Kec. Panji</v>
          </cell>
          <cell r="I5655" t="str">
            <v>DS. KESAMBIRAMPAK RT 02 RW 04 KEC. KAPONGAN</v>
          </cell>
          <cell r="J5655" t="str">
            <v>8807081136</v>
          </cell>
          <cell r="K5655" t="str">
            <v/>
          </cell>
        </row>
        <row r="5656">
          <cell r="A5656" t="str">
            <v>19831226 200701 1 001</v>
          </cell>
          <cell r="B5656" t="str">
            <v>510201603</v>
          </cell>
          <cell r="C5656" t="str">
            <v>IRVAN SETIA BUDI</v>
          </cell>
          <cell r="D5656" t="str">
            <v>II/c</v>
          </cell>
          <cell r="E5656" t="str">
            <v>01-04-2013</v>
          </cell>
          <cell r="F5656" t="str">
            <v>SITUBONDO</v>
          </cell>
          <cell r="G5656" t="str">
            <v>26-12-1983</v>
          </cell>
          <cell r="H5656" t="str">
            <v>SDN 1 Juglangan Kec. Panji</v>
          </cell>
          <cell r="I5656" t="str">
            <v>PANJI KIDUL RT 01 RW 12 MIMBAAN PANJI SITUBONDO</v>
          </cell>
          <cell r="J5656" t="str">
            <v>8807081136</v>
          </cell>
          <cell r="K5656" t="str">
            <v/>
          </cell>
        </row>
        <row r="5657">
          <cell r="A5657" t="str">
            <v>19810408 200801 1 013</v>
          </cell>
          <cell r="B5657" t="str">
            <v>510229731</v>
          </cell>
          <cell r="C5657" t="str">
            <v>ABD. HAMID</v>
          </cell>
          <cell r="D5657" t="str">
            <v>II/b</v>
          </cell>
          <cell r="E5657" t="str">
            <v>01-10-2011</v>
          </cell>
          <cell r="F5657" t="str">
            <v>SITUBONDO</v>
          </cell>
          <cell r="G5657" t="str">
            <v>08-04-1981</v>
          </cell>
          <cell r="H5657" t="str">
            <v>SDN 1 Juglangan Kec. Panji</v>
          </cell>
          <cell r="I5657" t="str">
            <v>KP.WRINGIN RT.3/2 JUGLANGAN PANJI SITUBONDO</v>
          </cell>
          <cell r="J5657" t="str">
            <v>8807081136</v>
          </cell>
          <cell r="K5657" t="str">
            <v/>
          </cell>
        </row>
        <row r="5658">
          <cell r="A5658" t="str">
            <v>19760903 200801 2 017</v>
          </cell>
          <cell r="B5658" t="str">
            <v>510229670</v>
          </cell>
          <cell r="C5658" t="str">
            <v>ELY KRISTANTINA</v>
          </cell>
          <cell r="D5658" t="str">
            <v>II/b</v>
          </cell>
          <cell r="E5658" t="str">
            <v>01-10-2011</v>
          </cell>
          <cell r="F5658" t="str">
            <v>SITUBONDO</v>
          </cell>
          <cell r="G5658" t="str">
            <v>03-09-1976</v>
          </cell>
          <cell r="H5658" t="str">
            <v>SDN 1 Juglangan Kec. Panji</v>
          </cell>
          <cell r="I5658" t="str">
            <v>JL.BASUKI RAHMAT RT 2/RW 14 MIMBAAN PANJI SITUBOND</v>
          </cell>
          <cell r="J5658" t="str">
            <v>8807081136</v>
          </cell>
          <cell r="K5658" t="str">
            <v/>
          </cell>
        </row>
        <row r="5659">
          <cell r="A5659" t="str">
            <v>19520204 197403 1 006</v>
          </cell>
          <cell r="B5659" t="str">
            <v>130402939</v>
          </cell>
          <cell r="C5659" t="str">
            <v>MOKH. AMIR, A.Ma.Pd.</v>
          </cell>
          <cell r="D5659" t="str">
            <v>IV/a</v>
          </cell>
          <cell r="E5659" t="str">
            <v>01-10-2000</v>
          </cell>
          <cell r="F5659" t="str">
            <v>SITUBONDO</v>
          </cell>
          <cell r="G5659" t="str">
            <v>04-02-1952</v>
          </cell>
          <cell r="H5659" t="str">
            <v>SDN 2 Juglangan Kec. Panji</v>
          </cell>
          <cell r="I5659" t="str">
            <v>JL.BASUKI RAHMAD MIMBAAN RT3 RW9 SIT.68322</v>
          </cell>
          <cell r="J5659" t="str">
            <v>8807081137</v>
          </cell>
          <cell r="K5659" t="str">
            <v/>
          </cell>
        </row>
        <row r="5660">
          <cell r="A5660" t="str">
            <v>19540621 197601 1 003</v>
          </cell>
          <cell r="B5660" t="str">
            <v>130498789</v>
          </cell>
          <cell r="C5660" t="str">
            <v>SANOKDIN, A.Ma.Pd.</v>
          </cell>
          <cell r="D5660" t="str">
            <v>IV/b</v>
          </cell>
          <cell r="E5660" t="str">
            <v>01-10-2008</v>
          </cell>
          <cell r="F5660" t="str">
            <v>SITUBONDO</v>
          </cell>
          <cell r="G5660" t="str">
            <v>21-06-1954</v>
          </cell>
          <cell r="H5660" t="str">
            <v>SDN 3 Juglangan Kec. Panji</v>
          </cell>
          <cell r="I5660" t="str">
            <v>PATOKAN UTARA RT2 RW1 JL.PELAYAN SIT. 68312</v>
          </cell>
          <cell r="J5660" t="str">
            <v>8807081138</v>
          </cell>
          <cell r="K5660" t="str">
            <v/>
          </cell>
        </row>
        <row r="5661">
          <cell r="A5661" t="str">
            <v>19640428 197803 2 002</v>
          </cell>
          <cell r="B5661" t="str">
            <v>130658681</v>
          </cell>
          <cell r="C5661" t="str">
            <v>SUMARSINI, A.Ma.Pd.</v>
          </cell>
          <cell r="D5661" t="str">
            <v>IV/b</v>
          </cell>
          <cell r="E5661" t="str">
            <v>01-04-2013</v>
          </cell>
          <cell r="F5661" t="str">
            <v>SITUBONDO</v>
          </cell>
          <cell r="G5661" t="str">
            <v>28-04-1950</v>
          </cell>
          <cell r="H5661" t="str">
            <v>SDN 3 Juglangan Kec. Panji</v>
          </cell>
          <cell r="I5661" t="str">
            <v>KESAMBIRAMPAK RT 03 RW 01 KAPONGAN (68362)</v>
          </cell>
          <cell r="J5661" t="str">
            <v>8807081138</v>
          </cell>
          <cell r="K5661" t="str">
            <v/>
          </cell>
        </row>
        <row r="5662">
          <cell r="A5662" t="str">
            <v>19520515 197601 1 004</v>
          </cell>
          <cell r="B5662" t="str">
            <v>130498857</v>
          </cell>
          <cell r="C5662" t="str">
            <v>MULYONO, A.Ma.Pd.</v>
          </cell>
          <cell r="D5662" t="str">
            <v>IV/a</v>
          </cell>
          <cell r="E5662" t="str">
            <v>01-04-2004</v>
          </cell>
          <cell r="F5662" t="str">
            <v>SITUBONDO</v>
          </cell>
          <cell r="G5662" t="str">
            <v>15-05-1952</v>
          </cell>
          <cell r="H5662" t="str">
            <v>SDN 3 Juglangan Kec. Panji</v>
          </cell>
          <cell r="I5662" t="str">
            <v>JL. PEMUDA GG.I RT.04 TW.02 PANJI SITUBONDO</v>
          </cell>
          <cell r="J5662" t="str">
            <v>8807081138</v>
          </cell>
          <cell r="K5662" t="str">
            <v/>
          </cell>
        </row>
        <row r="5663">
          <cell r="A5663" t="str">
            <v>19580820 197907 1 004</v>
          </cell>
          <cell r="B5663" t="str">
            <v>130748701</v>
          </cell>
          <cell r="C5663" t="str">
            <v>ASPRIYANTO, B.A.</v>
          </cell>
          <cell r="D5663" t="str">
            <v>IV/a</v>
          </cell>
          <cell r="E5663" t="str">
            <v>01-10-2006</v>
          </cell>
          <cell r="F5663" t="str">
            <v>SITUBONDO</v>
          </cell>
          <cell r="G5663" t="str">
            <v>20-08-1958</v>
          </cell>
          <cell r="H5663" t="str">
            <v>SDN 3 Juglangan Kec. Panji</v>
          </cell>
          <cell r="I5663" t="str">
            <v>JUGLANGAN RT1 RW4 SITUBONDO 68361</v>
          </cell>
          <cell r="J5663" t="str">
            <v>8807081138</v>
          </cell>
          <cell r="K5663" t="str">
            <v/>
          </cell>
        </row>
        <row r="5664">
          <cell r="A5664" t="str">
            <v>19520128 197403 2 004</v>
          </cell>
          <cell r="B5664" t="str">
            <v>130403095</v>
          </cell>
          <cell r="C5664" t="str">
            <v>HJ. TATIEK SUTARWATI, A.Ma.Pd.</v>
          </cell>
          <cell r="D5664" t="str">
            <v>IV/a</v>
          </cell>
          <cell r="E5664" t="str">
            <v>01-04-2007</v>
          </cell>
          <cell r="F5664" t="str">
            <v>SITUBONDO</v>
          </cell>
          <cell r="G5664" t="str">
            <v>28-01-1952</v>
          </cell>
          <cell r="H5664" t="str">
            <v>SDN 3 Juglangan Kec. Panji</v>
          </cell>
          <cell r="I5664" t="str">
            <v>MIMBAAN RT2 RW15 NO.15 PANJI 68322</v>
          </cell>
          <cell r="J5664" t="str">
            <v>8807081138</v>
          </cell>
          <cell r="K5664" t="str">
            <v/>
          </cell>
        </row>
        <row r="5665">
          <cell r="A5665" t="str">
            <v>19640919 198703 1 012</v>
          </cell>
          <cell r="B5665" t="str">
            <v>131552048</v>
          </cell>
          <cell r="C5665" t="str">
            <v>KUSNADI, A.Ma.</v>
          </cell>
          <cell r="D5665" t="str">
            <v>III/d</v>
          </cell>
          <cell r="E5665" t="str">
            <v>01-04-2010</v>
          </cell>
          <cell r="F5665" t="str">
            <v>SITUBONDO</v>
          </cell>
          <cell r="G5665" t="str">
            <v>19-09-1964</v>
          </cell>
          <cell r="H5665" t="str">
            <v>SDN 3 Juglangan Kec. Panji</v>
          </cell>
          <cell r="I5665" t="str">
            <v>CURAH JERU RT 01 RW 11 PANJI 68322</v>
          </cell>
          <cell r="J5665" t="str">
            <v>8807081138</v>
          </cell>
          <cell r="K5665" t="str">
            <v/>
          </cell>
        </row>
        <row r="5666">
          <cell r="A5666" t="str">
            <v>19670826 199104 2 001</v>
          </cell>
          <cell r="B5666" t="str">
            <v>131894683</v>
          </cell>
          <cell r="C5666" t="str">
            <v>NUR AINI</v>
          </cell>
          <cell r="D5666" t="str">
            <v>III/d</v>
          </cell>
          <cell r="E5666" t="str">
            <v>01-04-2010</v>
          </cell>
          <cell r="F5666" t="str">
            <v>SITUBONDO</v>
          </cell>
          <cell r="G5666" t="str">
            <v>26-08-1967</v>
          </cell>
          <cell r="H5666" t="str">
            <v>SDN 3 Juglangan Kec. Panji</v>
          </cell>
          <cell r="I5666" t="str">
            <v>CURAH JERU RT1 RW12 KEC.PANJI 68323</v>
          </cell>
          <cell r="J5666" t="str">
            <v>8807081138</v>
          </cell>
          <cell r="K5666" t="str">
            <v/>
          </cell>
        </row>
        <row r="5667">
          <cell r="A5667" t="str">
            <v>19660716 200604 2 007</v>
          </cell>
          <cell r="B5667" t="str">
            <v>510159793</v>
          </cell>
          <cell r="C5667" t="str">
            <v>HJ. ERSIH</v>
          </cell>
          <cell r="D5667" t="str">
            <v>II/c</v>
          </cell>
          <cell r="E5667" t="str">
            <v>01-10-2011</v>
          </cell>
          <cell r="F5667" t="str">
            <v>SITUBONDO</v>
          </cell>
          <cell r="G5667" t="str">
            <v>16-07-1966</v>
          </cell>
          <cell r="H5667" t="str">
            <v>SDN 3 Juglangan Kec. Panji</v>
          </cell>
          <cell r="I5667" t="str">
            <v>DS. JUGLANGAN RT 01 RW 01</v>
          </cell>
          <cell r="J5667" t="str">
            <v>8807081138</v>
          </cell>
          <cell r="K5667" t="str">
            <v/>
          </cell>
        </row>
        <row r="5668">
          <cell r="A5668" t="str">
            <v>19560816 198201 1 004</v>
          </cell>
          <cell r="B5668" t="str">
            <v>131043784</v>
          </cell>
          <cell r="C5668" t="str">
            <v>AGUS SUGIANTO</v>
          </cell>
          <cell r="D5668" t="str">
            <v>II/b</v>
          </cell>
          <cell r="E5668" t="str">
            <v>01-04-2002</v>
          </cell>
          <cell r="F5668" t="str">
            <v>SITUBONDO</v>
          </cell>
          <cell r="G5668" t="str">
            <v>16-08-1956</v>
          </cell>
          <cell r="H5668" t="str">
            <v>SDN 3 Juglangan Kec. Panji</v>
          </cell>
          <cell r="I5668" t="str">
            <v>JL.KHRAIS KESAMBIRAMPAK KEC.KAPONGAN 68362</v>
          </cell>
          <cell r="J5668" t="str">
            <v>8807081138</v>
          </cell>
          <cell r="K5668" t="str">
            <v/>
          </cell>
        </row>
        <row r="5669">
          <cell r="A5669" t="str">
            <v>19820214 200801 2 015</v>
          </cell>
          <cell r="B5669" t="str">
            <v>510229444</v>
          </cell>
          <cell r="C5669" t="str">
            <v>IVA NURAINI</v>
          </cell>
          <cell r="D5669" t="str">
            <v>II/b</v>
          </cell>
          <cell r="E5669" t="str">
            <v>01-10-2011</v>
          </cell>
          <cell r="F5669" t="str">
            <v>SITUBONDO</v>
          </cell>
          <cell r="G5669" t="str">
            <v>14-02-1982</v>
          </cell>
          <cell r="H5669" t="str">
            <v>SDN 3 Juglangan Kec. Panji</v>
          </cell>
          <cell r="I5669" t="str">
            <v>JL.SUCIPTO RT.05/03 KEL.DAWUHAN SITUBONDO</v>
          </cell>
          <cell r="J5669" t="str">
            <v>8807081138</v>
          </cell>
          <cell r="K5669" t="str">
            <v/>
          </cell>
        </row>
        <row r="5670">
          <cell r="A5670" t="str">
            <v>19540112 197501 1 001</v>
          </cell>
          <cell r="B5670" t="str">
            <v>130458128</v>
          </cell>
          <cell r="C5670" t="str">
            <v>HARSONO SUSANTO, S.Pd.</v>
          </cell>
          <cell r="D5670" t="str">
            <v>IV/b</v>
          </cell>
          <cell r="E5670" t="str">
            <v>01-04-2012</v>
          </cell>
          <cell r="F5670" t="str">
            <v>SITUBONDO</v>
          </cell>
          <cell r="G5670" t="str">
            <v>12-01-1954</v>
          </cell>
          <cell r="H5670" t="str">
            <v>SDN 1 Battal Kec. Panji</v>
          </cell>
          <cell r="I5670" t="str">
            <v>BATTAL KRAJAN RT1 RW1 PANJI</v>
          </cell>
          <cell r="J5670" t="str">
            <v>8807081139</v>
          </cell>
          <cell r="K5670" t="str">
            <v/>
          </cell>
        </row>
        <row r="5671">
          <cell r="A5671" t="str">
            <v>19520801 197403 1 011</v>
          </cell>
          <cell r="B5671" t="str">
            <v>130403025</v>
          </cell>
          <cell r="C5671" t="str">
            <v>ABD. RAZAK</v>
          </cell>
          <cell r="D5671" t="str">
            <v>IV/a</v>
          </cell>
          <cell r="E5671" t="str">
            <v>01-04-2001</v>
          </cell>
          <cell r="F5671" t="str">
            <v>BONDOWOSO</v>
          </cell>
          <cell r="G5671" t="str">
            <v>01-08-1952</v>
          </cell>
          <cell r="H5671" t="str">
            <v>SDN 1 Battal Kec. Panji</v>
          </cell>
          <cell r="I5671" t="str">
            <v>PATOKAN KARANGASEM RT1 RW3 SITUBONDO 68312</v>
          </cell>
          <cell r="J5671" t="str">
            <v>8807081139</v>
          </cell>
          <cell r="K5671" t="str">
            <v/>
          </cell>
        </row>
        <row r="5672">
          <cell r="A5672" t="str">
            <v>19520705 197702 1 003</v>
          </cell>
          <cell r="B5672" t="str">
            <v>130583802</v>
          </cell>
          <cell r="C5672" t="str">
            <v>SAMADI</v>
          </cell>
          <cell r="D5672" t="str">
            <v>IV/a</v>
          </cell>
          <cell r="E5672" t="str">
            <v>01-10-2006</v>
          </cell>
          <cell r="F5672" t="str">
            <v>SLEMAN</v>
          </cell>
          <cell r="G5672" t="str">
            <v>05-07-1952</v>
          </cell>
          <cell r="H5672" t="str">
            <v>SDN 1 Battal Kec. Panji</v>
          </cell>
          <cell r="I5672" t="str">
            <v>BATTAL RT1 RW1 PANJI 68322</v>
          </cell>
          <cell r="J5672" t="str">
            <v>8807081139</v>
          </cell>
          <cell r="K5672" t="str">
            <v/>
          </cell>
        </row>
        <row r="5673">
          <cell r="A5673" t="str">
            <v>19670315 198703 2 007</v>
          </cell>
          <cell r="B5673" t="str">
            <v>131552023</v>
          </cell>
          <cell r="C5673" t="str">
            <v>UMI HASANAH, S.Pd.I.</v>
          </cell>
          <cell r="D5673" t="str">
            <v>IV/a</v>
          </cell>
          <cell r="E5673" t="str">
            <v>01-10-2009</v>
          </cell>
          <cell r="F5673" t="str">
            <v>BANYUWANGI</v>
          </cell>
          <cell r="G5673" t="str">
            <v>15-03-1967</v>
          </cell>
          <cell r="H5673" t="str">
            <v>SDN 1 Battal Kec. Panji</v>
          </cell>
          <cell r="I5673" t="str">
            <v>KLAMPOKAN RT1 RW2 PANJI SITUBONDO</v>
          </cell>
          <cell r="J5673" t="str">
            <v>8807081139</v>
          </cell>
          <cell r="K5673" t="str">
            <v/>
          </cell>
        </row>
        <row r="5674">
          <cell r="A5674" t="str">
            <v>19671228 200604 1 005</v>
          </cell>
          <cell r="B5674" t="str">
            <v>510157150</v>
          </cell>
          <cell r="C5674" t="str">
            <v>IMAM SUGIARTO</v>
          </cell>
          <cell r="D5674" t="str">
            <v>II/c</v>
          </cell>
          <cell r="E5674" t="str">
            <v>01-10-2011</v>
          </cell>
          <cell r="F5674" t="str">
            <v>SITUBONDO</v>
          </cell>
          <cell r="G5674" t="str">
            <v>28-12-1967</v>
          </cell>
          <cell r="H5674" t="str">
            <v>SDN 1 Battal Kec. Panji</v>
          </cell>
          <cell r="I5674" t="str">
            <v>DS. CURAH JERU RT 01 RW 08 KEC. PANJI SITUBONDO</v>
          </cell>
          <cell r="J5674" t="str">
            <v>8807081139</v>
          </cell>
          <cell r="K5674" t="str">
            <v/>
          </cell>
        </row>
        <row r="5675">
          <cell r="A5675" t="str">
            <v>19860915 200903 2 011</v>
          </cell>
          <cell r="B5675" t="str">
            <v>910000558</v>
          </cell>
          <cell r="C5675" t="str">
            <v>SITE NONA FATHIYYA, A.Ma.</v>
          </cell>
          <cell r="D5675" t="str">
            <v>II/c</v>
          </cell>
          <cell r="E5675" t="str">
            <v>01-10-2012</v>
          </cell>
          <cell r="F5675" t="str">
            <v>SITUBONDO</v>
          </cell>
          <cell r="G5675" t="str">
            <v>15-09-1986</v>
          </cell>
          <cell r="H5675" t="str">
            <v>SDN 1 Battal Kec. Panji</v>
          </cell>
          <cell r="I5675" t="str">
            <v>JL. BUKIT PUTIH ARDIREJO PANJI SITUBONDO</v>
          </cell>
          <cell r="J5675" t="str">
            <v>8807081139</v>
          </cell>
          <cell r="K5675" t="str">
            <v/>
          </cell>
        </row>
        <row r="5676">
          <cell r="A5676" t="str">
            <v>19860708 200903 2 008</v>
          </cell>
          <cell r="B5676" t="str">
            <v>910000548</v>
          </cell>
          <cell r="C5676" t="str">
            <v>NIPTA NILA FARDI, A.Ma.</v>
          </cell>
          <cell r="D5676" t="str">
            <v>II/b</v>
          </cell>
          <cell r="E5676" t="str">
            <v>01-03-2009</v>
          </cell>
          <cell r="F5676" t="str">
            <v>JEMBER</v>
          </cell>
          <cell r="G5676" t="str">
            <v>08-07-1986</v>
          </cell>
          <cell r="H5676" t="str">
            <v>SDN 1 Battal Kec. Panji</v>
          </cell>
          <cell r="I5676" t="str">
            <v>JL. YOS SUDARSO NO. 1 WIROLEGI JEMBER</v>
          </cell>
          <cell r="J5676" t="str">
            <v>8807081139</v>
          </cell>
          <cell r="K5676" t="str">
            <v/>
          </cell>
        </row>
        <row r="5677">
          <cell r="A5677" t="str">
            <v>19680226 200604 2 007</v>
          </cell>
          <cell r="B5677" t="str">
            <v>510157155</v>
          </cell>
          <cell r="C5677" t="str">
            <v>ENY SURYANDARI</v>
          </cell>
          <cell r="D5677" t="str">
            <v>II/b</v>
          </cell>
          <cell r="E5677" t="str">
            <v>01-04-2009</v>
          </cell>
          <cell r="F5677" t="str">
            <v>SITUBONDO</v>
          </cell>
          <cell r="G5677" t="str">
            <v>26-02-1968</v>
          </cell>
          <cell r="H5677" t="str">
            <v>SDN 1 Battal Kec. Panji</v>
          </cell>
          <cell r="I5677" t="str">
            <v>JL. RAYA PANJI RT 02 RW 15 SITUBONDO (68322)</v>
          </cell>
          <cell r="J5677" t="str">
            <v>8807081139</v>
          </cell>
          <cell r="K5677" t="str">
            <v/>
          </cell>
        </row>
        <row r="5678">
          <cell r="A5678" t="str">
            <v>19820607 200701 2 005</v>
          </cell>
          <cell r="B5678" t="str">
            <v>510201691</v>
          </cell>
          <cell r="C5678" t="str">
            <v>NUNING KUSBANDIYAH</v>
          </cell>
          <cell r="D5678" t="str">
            <v>II/b</v>
          </cell>
          <cell r="E5678" t="str">
            <v>01-10-2010</v>
          </cell>
          <cell r="F5678" t="str">
            <v>SITUBONDO</v>
          </cell>
          <cell r="G5678" t="str">
            <v>07-06-1982</v>
          </cell>
          <cell r="H5678" t="str">
            <v>SDN 1 Battal Kec. Panji</v>
          </cell>
          <cell r="I5678" t="str">
            <v/>
          </cell>
          <cell r="J5678" t="str">
            <v>8807081139</v>
          </cell>
          <cell r="K5678" t="str">
            <v/>
          </cell>
        </row>
        <row r="5679">
          <cell r="A5679" t="str">
            <v>19831122 200801 1 005</v>
          </cell>
          <cell r="B5679" t="str">
            <v>510231170</v>
          </cell>
          <cell r="C5679" t="str">
            <v>IMAM PURWANTO</v>
          </cell>
          <cell r="D5679" t="str">
            <v>II/b</v>
          </cell>
          <cell r="E5679" t="str">
            <v>01-10-2011</v>
          </cell>
          <cell r="F5679" t="str">
            <v>SITUBONDO</v>
          </cell>
          <cell r="G5679" t="str">
            <v>22-11-1983</v>
          </cell>
          <cell r="H5679" t="str">
            <v>SDN 1 Battal Kec. Panji</v>
          </cell>
          <cell r="I5679" t="str">
            <v>SELATAN PASAR PANJI RT.1/15 MIMBAAN PANJI SIT.</v>
          </cell>
          <cell r="J5679" t="str">
            <v>8807081139</v>
          </cell>
          <cell r="K5679" t="str">
            <v/>
          </cell>
        </row>
        <row r="5680">
          <cell r="A5680" t="str">
            <v>19840820 200801 1 002</v>
          </cell>
          <cell r="B5680" t="str">
            <v>510229368</v>
          </cell>
          <cell r="C5680" t="str">
            <v>AGUS SULARSO</v>
          </cell>
          <cell r="D5680" t="str">
            <v>II/b</v>
          </cell>
          <cell r="E5680" t="str">
            <v>01-10-2011</v>
          </cell>
          <cell r="F5680" t="str">
            <v>SITUBONDO</v>
          </cell>
          <cell r="G5680" t="str">
            <v>20-08-1984</v>
          </cell>
          <cell r="H5680" t="str">
            <v>SDN 1 Battal Kec. Panji</v>
          </cell>
          <cell r="I5680" t="str">
            <v>KP.OLEAN SELATAN RT.1/1 SITUBONDO</v>
          </cell>
          <cell r="J5680" t="str">
            <v>8807081139</v>
          </cell>
          <cell r="K5680" t="str">
            <v/>
          </cell>
        </row>
        <row r="5681">
          <cell r="A5681" t="str">
            <v>19510323 197401 1 005</v>
          </cell>
          <cell r="B5681" t="str">
            <v>130402825</v>
          </cell>
          <cell r="C5681" t="str">
            <v>ABD. WAHID SYAMSUDIN</v>
          </cell>
          <cell r="D5681" t="str">
            <v>IV/a</v>
          </cell>
          <cell r="E5681" t="str">
            <v>01-04-2003</v>
          </cell>
          <cell r="F5681" t="str">
            <v>SITUBONDO</v>
          </cell>
          <cell r="G5681" t="str">
            <v>23-03-1951</v>
          </cell>
          <cell r="H5681" t="str">
            <v>SDN 2 Battal Kec. Panji</v>
          </cell>
          <cell r="I5681" t="str">
            <v>BATTAL RT1 RW2 SITUBONDO</v>
          </cell>
          <cell r="J5681" t="str">
            <v>8807081140</v>
          </cell>
          <cell r="K5681" t="str">
            <v/>
          </cell>
        </row>
        <row r="5682">
          <cell r="A5682" t="str">
            <v>19650420 198803 2 011</v>
          </cell>
          <cell r="B5682" t="str">
            <v>131734896</v>
          </cell>
          <cell r="C5682" t="str">
            <v>MARSIYATI, A.Ma.Pd.</v>
          </cell>
          <cell r="D5682" t="str">
            <v>IV/a</v>
          </cell>
          <cell r="E5682" t="str">
            <v>01-10-2010</v>
          </cell>
          <cell r="F5682" t="str">
            <v>SITUBONDO</v>
          </cell>
          <cell r="G5682" t="str">
            <v>20-04-1965</v>
          </cell>
          <cell r="H5682" t="str">
            <v>SDN 2 Battal Kec. Panji</v>
          </cell>
          <cell r="I5682" t="str">
            <v>KLAMPOKAN RT1 RW3 KEC.PANJI SIT. 68322</v>
          </cell>
          <cell r="J5682" t="str">
            <v>8807081140</v>
          </cell>
          <cell r="K5682" t="str">
            <v/>
          </cell>
        </row>
        <row r="5683">
          <cell r="A5683" t="str">
            <v>19650707 198703 1 013</v>
          </cell>
          <cell r="B5683" t="str">
            <v>131552006</v>
          </cell>
          <cell r="C5683" t="str">
            <v>MOH. SALIM, A.Ma.Pd.</v>
          </cell>
          <cell r="D5683" t="str">
            <v>IV/a</v>
          </cell>
          <cell r="E5683" t="str">
            <v>01-10-2010</v>
          </cell>
          <cell r="F5683" t="str">
            <v>SUMENEP</v>
          </cell>
          <cell r="G5683" t="str">
            <v>07-07-1965</v>
          </cell>
          <cell r="H5683" t="str">
            <v>SDN 2 Battal Kec. Panji</v>
          </cell>
          <cell r="I5683" t="str">
            <v>ARJASA RT1 RW4 DUSUN ASTA SIT.68371</v>
          </cell>
          <cell r="J5683" t="str">
            <v>8807081140</v>
          </cell>
          <cell r="K5683" t="str">
            <v/>
          </cell>
        </row>
        <row r="5684">
          <cell r="A5684" t="str">
            <v>19640930 198703 2 009</v>
          </cell>
          <cell r="B5684" t="str">
            <v>131520576</v>
          </cell>
          <cell r="C5684" t="str">
            <v>ENDANG SETIARI, S.Pd.</v>
          </cell>
          <cell r="D5684" t="str">
            <v>IV/a</v>
          </cell>
          <cell r="E5684">
            <v>39356</v>
          </cell>
          <cell r="F5684" t="str">
            <v>KEDIRI</v>
          </cell>
          <cell r="G5684" t="str">
            <v>10-09-1964</v>
          </cell>
          <cell r="H5684" t="str">
            <v>SDN 2 Battal Kec. Panji</v>
          </cell>
          <cell r="I5684" t="str">
            <v>PANJI PERMAI H2 MIMBAAN RT2 RW22 SIT.68322</v>
          </cell>
          <cell r="J5684" t="str">
            <v>8807081140</v>
          </cell>
          <cell r="K5684" t="str">
            <v/>
          </cell>
        </row>
        <row r="5685">
          <cell r="A5685" t="str">
            <v>19500830 197601 2 001</v>
          </cell>
          <cell r="B5685" t="str">
            <v>130498869</v>
          </cell>
          <cell r="C5685" t="str">
            <v>Dra. LILIK ANDALIAH</v>
          </cell>
          <cell r="D5685" t="str">
            <v>III/d</v>
          </cell>
          <cell r="E5685" t="str">
            <v>01-10-2009</v>
          </cell>
          <cell r="F5685" t="str">
            <v>JEMBER</v>
          </cell>
          <cell r="G5685" t="str">
            <v>30-08-1950</v>
          </cell>
          <cell r="H5685" t="str">
            <v>SDN 2 Battal Kec. Panji</v>
          </cell>
          <cell r="I5685" t="str">
            <v>RT2 RW12 MIMBAAN SITUBONDO</v>
          </cell>
          <cell r="J5685" t="str">
            <v>8807081140</v>
          </cell>
          <cell r="K5685" t="str">
            <v/>
          </cell>
        </row>
        <row r="5686">
          <cell r="A5686" t="str">
            <v>19811117 200701 2 007</v>
          </cell>
          <cell r="B5686" t="str">
            <v>510201704</v>
          </cell>
          <cell r="C5686" t="str">
            <v>WITA YUSRIATIN</v>
          </cell>
          <cell r="D5686" t="str">
            <v>II/c</v>
          </cell>
          <cell r="E5686" t="str">
            <v>01-04-2013</v>
          </cell>
          <cell r="F5686" t="str">
            <v>SITUBONDO</v>
          </cell>
          <cell r="G5686" t="str">
            <v>17-11-1981</v>
          </cell>
          <cell r="H5686" t="str">
            <v>SDN 2 Battal Kec. Panji</v>
          </cell>
          <cell r="I5686" t="str">
            <v>JL PANGGUNG OLEAN TENGAH RT 2 RW 2 SITUBONDO</v>
          </cell>
          <cell r="J5686" t="str">
            <v>8807081140</v>
          </cell>
          <cell r="K5686" t="str">
            <v/>
          </cell>
        </row>
        <row r="5687">
          <cell r="A5687" t="str">
            <v>19640601 198904 1 001</v>
          </cell>
          <cell r="B5687" t="str">
            <v>131734941</v>
          </cell>
          <cell r="C5687" t="str">
            <v>SUHARTONO</v>
          </cell>
          <cell r="D5687" t="str">
            <v>II/b</v>
          </cell>
          <cell r="E5687" t="str">
            <v>01-10-2010</v>
          </cell>
          <cell r="F5687" t="str">
            <v>SITUBONDO</v>
          </cell>
          <cell r="G5687" t="str">
            <v>01-06-1964</v>
          </cell>
          <cell r="H5687" t="str">
            <v>SDN 2 Battal Kec. Panji</v>
          </cell>
          <cell r="I5687" t="str">
            <v>PANJI PERMAI C8 MIMBAAN PANJI 68322</v>
          </cell>
          <cell r="J5687" t="str">
            <v>8807081140</v>
          </cell>
          <cell r="K5687" t="str">
            <v/>
          </cell>
        </row>
        <row r="5688">
          <cell r="A5688" t="str">
            <v>19731003 200701 1 012</v>
          </cell>
          <cell r="B5688" t="str">
            <v>510201674</v>
          </cell>
          <cell r="C5688" t="str">
            <v>IWAN CATUR SETIAWAN</v>
          </cell>
          <cell r="D5688" t="str">
            <v>II/b</v>
          </cell>
          <cell r="E5688" t="str">
            <v>01-10-2010</v>
          </cell>
          <cell r="F5688" t="str">
            <v>SITUBONDO</v>
          </cell>
          <cell r="G5688" t="str">
            <v>03-10-1973</v>
          </cell>
          <cell r="H5688" t="str">
            <v>SDN 2 Battal Kec. Panji</v>
          </cell>
          <cell r="I5688" t="str">
            <v>JL ARGOPURO GG 2 RT 1 RW 11 MIMBAAN PANJI</v>
          </cell>
          <cell r="J5688" t="str">
            <v>8807081140</v>
          </cell>
          <cell r="K5688" t="str">
            <v/>
          </cell>
        </row>
        <row r="5689">
          <cell r="A5689" t="str">
            <v>19841114 200801 1 004</v>
          </cell>
          <cell r="B5689" t="str">
            <v>510231185</v>
          </cell>
          <cell r="C5689" t="str">
            <v>ZAINI</v>
          </cell>
          <cell r="D5689" t="str">
            <v>II/b</v>
          </cell>
          <cell r="E5689" t="str">
            <v>01-10-2011</v>
          </cell>
          <cell r="F5689" t="str">
            <v>SITUBONDO</v>
          </cell>
          <cell r="G5689" t="str">
            <v>14-11-1984</v>
          </cell>
          <cell r="H5689" t="str">
            <v>SDN 2 Battal Kec. Panji</v>
          </cell>
          <cell r="I5689" t="str">
            <v>KP. KAYU PUTIH TENGAH RT 01 RW 05 PANJI SITUBONDO</v>
          </cell>
          <cell r="J5689" t="str">
            <v>8807081140</v>
          </cell>
          <cell r="K5689" t="str">
            <v/>
          </cell>
        </row>
        <row r="5690">
          <cell r="A5690" t="str">
            <v>19610302 198201 1 016</v>
          </cell>
          <cell r="B5690" t="str">
            <v>131043629</v>
          </cell>
          <cell r="C5690" t="str">
            <v>HASAN, S.Pd.</v>
          </cell>
          <cell r="D5690" t="str">
            <v>IV/b</v>
          </cell>
          <cell r="E5690" t="str">
            <v>01-10-2010</v>
          </cell>
          <cell r="F5690" t="str">
            <v>SITUBONDO</v>
          </cell>
          <cell r="G5690" t="str">
            <v>02-03-1961</v>
          </cell>
          <cell r="H5690" t="str">
            <v>SDN 3 Battal Kec. Panji</v>
          </cell>
          <cell r="I5690" t="str">
            <v>JL. A.YANI RT2 RW1 SITUBONDO 68311</v>
          </cell>
          <cell r="J5690" t="str">
            <v>8807081141</v>
          </cell>
          <cell r="K5690" t="str">
            <v/>
          </cell>
        </row>
        <row r="5691">
          <cell r="A5691" t="str">
            <v>19580302 198308 1 003</v>
          </cell>
          <cell r="B5691" t="str">
            <v>131244365</v>
          </cell>
          <cell r="C5691" t="str">
            <v>SUWACUNG, A.Ma.</v>
          </cell>
          <cell r="D5691" t="str">
            <v>IV/a</v>
          </cell>
          <cell r="E5691" t="str">
            <v>01-10-2007</v>
          </cell>
          <cell r="F5691" t="str">
            <v>SITUBONDO</v>
          </cell>
          <cell r="G5691" t="str">
            <v>02-03-1958</v>
          </cell>
          <cell r="H5691" t="str">
            <v>SDN 3 Battal Kec. Panji</v>
          </cell>
          <cell r="I5691" t="str">
            <v>TENGGIR RT1 RW3 SITUBONDO 68312</v>
          </cell>
          <cell r="J5691" t="str">
            <v>8807081141</v>
          </cell>
          <cell r="K5691" t="str">
            <v/>
          </cell>
        </row>
        <row r="5692">
          <cell r="A5692" t="str">
            <v>19550510 198504 1 001</v>
          </cell>
          <cell r="B5692" t="str">
            <v>131331769</v>
          </cell>
          <cell r="C5692" t="str">
            <v>SUNANTO</v>
          </cell>
          <cell r="D5692" t="str">
            <v>IV/a</v>
          </cell>
          <cell r="E5692" t="str">
            <v>01-10-2010</v>
          </cell>
          <cell r="F5692" t="str">
            <v>SITUBONDO</v>
          </cell>
          <cell r="G5692" t="str">
            <v>10-05-1955</v>
          </cell>
          <cell r="H5692" t="str">
            <v>SDN 3 Battal Kec. Panji</v>
          </cell>
          <cell r="I5692" t="str">
            <v>MIMBAAN RT3 RW18 SITUBONDO 68322</v>
          </cell>
          <cell r="J5692" t="str">
            <v>8807081141</v>
          </cell>
          <cell r="K5692" t="str">
            <v/>
          </cell>
        </row>
        <row r="5693">
          <cell r="A5693" t="str">
            <v>19820516 200501 1 004</v>
          </cell>
          <cell r="B5693" t="str">
            <v>510146149</v>
          </cell>
          <cell r="C5693" t="str">
            <v>RONY WIJAYA, A.Ma.Pd.</v>
          </cell>
          <cell r="D5693" t="str">
            <v>III/a</v>
          </cell>
          <cell r="E5693" t="str">
            <v>01-10-2010</v>
          </cell>
          <cell r="F5693" t="str">
            <v>SITUBONDO</v>
          </cell>
          <cell r="G5693" t="str">
            <v>16-05-1982</v>
          </cell>
          <cell r="H5693" t="str">
            <v>SDN 3 Battal Kec. Panji</v>
          </cell>
          <cell r="I5693" t="str">
            <v>DS. CURAH JERU BARAT RT 1 RW 10 PANJI, SITUBONDO</v>
          </cell>
          <cell r="J5693" t="str">
            <v>8807081141</v>
          </cell>
          <cell r="K5693" t="str">
            <v/>
          </cell>
        </row>
        <row r="5694">
          <cell r="A5694" t="str">
            <v>19801224 200701 1 009</v>
          </cell>
          <cell r="B5694" t="str">
            <v>510200913</v>
          </cell>
          <cell r="C5694" t="str">
            <v>HERY NATALIANDARI</v>
          </cell>
          <cell r="D5694" t="str">
            <v>II/c</v>
          </cell>
          <cell r="E5694" t="str">
            <v>01-04-2013</v>
          </cell>
          <cell r="F5694" t="str">
            <v>SITUBONDO</v>
          </cell>
          <cell r="G5694" t="str">
            <v>24-12-1980</v>
          </cell>
          <cell r="H5694" t="str">
            <v>SDN 3 Battal Kec. Panji</v>
          </cell>
          <cell r="I5694" t="str">
            <v>JL PEMUDA 15 RT 1 RW 6 MIMBAAN PANJI</v>
          </cell>
          <cell r="J5694" t="str">
            <v>8807081141</v>
          </cell>
          <cell r="K5694" t="str">
            <v/>
          </cell>
        </row>
        <row r="5695">
          <cell r="A5695" t="str">
            <v>19800427 200701 2 005</v>
          </cell>
          <cell r="B5695" t="str">
            <v>510201009</v>
          </cell>
          <cell r="C5695" t="str">
            <v>RIRIN PORWANTI</v>
          </cell>
          <cell r="D5695" t="str">
            <v>II/b</v>
          </cell>
          <cell r="E5695" t="str">
            <v>01-10-2010</v>
          </cell>
          <cell r="F5695" t="str">
            <v>SITUBONDO</v>
          </cell>
          <cell r="G5695" t="str">
            <v>27-04-1980</v>
          </cell>
          <cell r="H5695" t="str">
            <v>SDN 3 Battal Kec. Panji</v>
          </cell>
          <cell r="I5695" t="str">
            <v>JL PEMUDA RT 2 RW 1 KEL ARDIREJO PANJI SITUBONDO</v>
          </cell>
          <cell r="J5695" t="str">
            <v>8807081141</v>
          </cell>
          <cell r="K5695" t="str">
            <v/>
          </cell>
        </row>
        <row r="5696">
          <cell r="A5696" t="str">
            <v>19750221 200701 2 010</v>
          </cell>
          <cell r="B5696" t="str">
            <v>510201651</v>
          </cell>
          <cell r="C5696" t="str">
            <v>ZULFIYAH</v>
          </cell>
          <cell r="D5696" t="str">
            <v>II/b</v>
          </cell>
          <cell r="E5696" t="str">
            <v>01-10-2010</v>
          </cell>
          <cell r="F5696" t="str">
            <v>SITUBONDO</v>
          </cell>
          <cell r="G5696" t="str">
            <v>21-02-1975</v>
          </cell>
          <cell r="H5696" t="str">
            <v>SDN 3 Battal Kec. Panji</v>
          </cell>
          <cell r="I5696" t="str">
            <v>JL RAYA KALBUT KAYUPUTIH RT 1 RW 1 PANJI SITUBONDO</v>
          </cell>
          <cell r="J5696" t="str">
            <v>8807081141</v>
          </cell>
          <cell r="K5696" t="str">
            <v/>
          </cell>
        </row>
        <row r="5697">
          <cell r="A5697" t="str">
            <v>19700521 200011 1 001</v>
          </cell>
          <cell r="B5697" t="str">
            <v>132270100</v>
          </cell>
          <cell r="C5697" t="str">
            <v>SUDIYANTO</v>
          </cell>
          <cell r="D5697" t="str">
            <v>I/b</v>
          </cell>
          <cell r="E5697" t="str">
            <v>01-10-2008</v>
          </cell>
          <cell r="F5697" t="str">
            <v>SITUBONDO</v>
          </cell>
          <cell r="G5697" t="str">
            <v>21-05-1970</v>
          </cell>
          <cell r="H5697" t="str">
            <v>SDN 3 Battal Kec. Panji</v>
          </cell>
          <cell r="I5697" t="str">
            <v>KLAMPOKANRT3 RW2 PANJI SITUBONDO 68361</v>
          </cell>
          <cell r="J5697" t="str">
            <v>8807081141</v>
          </cell>
          <cell r="K5697" t="str">
            <v/>
          </cell>
        </row>
        <row r="5698">
          <cell r="A5698" t="str">
            <v>19530726 197502 1 001</v>
          </cell>
          <cell r="B5698" t="str">
            <v>130458337</v>
          </cell>
          <cell r="C5698" t="str">
            <v>Drs. MUKIDI</v>
          </cell>
          <cell r="D5698" t="str">
            <v>IV/b</v>
          </cell>
          <cell r="E5698" t="str">
            <v>01-04-2010</v>
          </cell>
          <cell r="F5698" t="str">
            <v>KULON PROGO</v>
          </cell>
          <cell r="G5698" t="str">
            <v>26-07-1953</v>
          </cell>
          <cell r="H5698" t="str">
            <v>SDN 1 Klampokan Kec. Panji</v>
          </cell>
          <cell r="I5698" t="str">
            <v>JL. ARGOPURO GG. 3 NO. 5 SITUBONDO (68322)</v>
          </cell>
          <cell r="J5698" t="str">
            <v>8807081142</v>
          </cell>
          <cell r="K5698" t="str">
            <v/>
          </cell>
        </row>
        <row r="5699">
          <cell r="A5699" t="str">
            <v>19630316 198303 2 008</v>
          </cell>
          <cell r="B5699" t="str">
            <v>131224313</v>
          </cell>
          <cell r="C5699" t="str">
            <v>MOI MARIANA, S.Pd.</v>
          </cell>
          <cell r="D5699" t="str">
            <v>IV/b</v>
          </cell>
          <cell r="E5699" t="str">
            <v>01-10-2012</v>
          </cell>
          <cell r="F5699" t="str">
            <v>NGADA</v>
          </cell>
          <cell r="G5699" t="str">
            <v>16-03-1965</v>
          </cell>
          <cell r="H5699" t="str">
            <v>SDN 1 Klampokan Kec. Panji</v>
          </cell>
          <cell r="I5699" t="str">
            <v>JL.MANGGIS 70 RT.2 RW.2 DAWUHAN SITUBONDO</v>
          </cell>
          <cell r="J5699" t="str">
            <v>8807081142</v>
          </cell>
          <cell r="K5699" t="str">
            <v/>
          </cell>
        </row>
        <row r="5700">
          <cell r="A5700" t="str">
            <v>19580624 197702 1 001</v>
          </cell>
          <cell r="B5700" t="str">
            <v>130583781</v>
          </cell>
          <cell r="C5700" t="str">
            <v>ABDUL AZIS, A.Ma.Pd.</v>
          </cell>
          <cell r="D5700" t="str">
            <v>IV/a</v>
          </cell>
          <cell r="E5700" t="str">
            <v>01-04-2003</v>
          </cell>
          <cell r="F5700" t="str">
            <v>SITUBONDO</v>
          </cell>
          <cell r="G5700" t="str">
            <v>24-06-1958</v>
          </cell>
          <cell r="H5700" t="str">
            <v>SDN 1 Klampokan Kec. Panji</v>
          </cell>
          <cell r="I5700" t="str">
            <v>CURAH JERU TIMUR RT2 RW12 KEC.PANJI 68323</v>
          </cell>
          <cell r="J5700" t="str">
            <v>8807081142</v>
          </cell>
          <cell r="K5700" t="str">
            <v/>
          </cell>
        </row>
        <row r="5701">
          <cell r="A5701" t="str">
            <v>19560319 197601 1 001</v>
          </cell>
          <cell r="B5701" t="str">
            <v>130498913</v>
          </cell>
          <cell r="C5701" t="str">
            <v>SUKARYONO, A.Ma.Pd.</v>
          </cell>
          <cell r="D5701" t="str">
            <v>IV/a</v>
          </cell>
          <cell r="E5701" t="str">
            <v>01-04-2003</v>
          </cell>
          <cell r="F5701" t="str">
            <v>BONDOWOSO</v>
          </cell>
          <cell r="G5701" t="str">
            <v>19-03-1956</v>
          </cell>
          <cell r="H5701" t="str">
            <v>SDN 1 Klampokan Kec. Panji</v>
          </cell>
          <cell r="I5701" t="str">
            <v>KALIBAGOR RT3 RW4 KEC.SITUBONDO 68314</v>
          </cell>
          <cell r="J5701" t="str">
            <v>8807081142</v>
          </cell>
          <cell r="K5701" t="str">
            <v/>
          </cell>
        </row>
        <row r="5702">
          <cell r="A5702" t="str">
            <v>19550705 197601 2 004</v>
          </cell>
          <cell r="B5702" t="str">
            <v>130498870</v>
          </cell>
          <cell r="C5702" t="str">
            <v>SUSRIYATI</v>
          </cell>
          <cell r="D5702" t="str">
            <v>IV/a</v>
          </cell>
          <cell r="E5702" t="str">
            <v>01-04-2004</v>
          </cell>
          <cell r="F5702" t="str">
            <v>SITUBONDO</v>
          </cell>
          <cell r="G5702" t="str">
            <v>05-07-1955</v>
          </cell>
          <cell r="H5702" t="str">
            <v>SDN 1 Klampokan Kec. Panji</v>
          </cell>
          <cell r="I5702" t="str">
            <v>JL.BANYUWANGI PANJI LOR RT2 RW4 SIT.68361</v>
          </cell>
          <cell r="J5702" t="str">
            <v>8807081142</v>
          </cell>
          <cell r="K5702" t="str">
            <v/>
          </cell>
        </row>
        <row r="5703">
          <cell r="A5703" t="str">
            <v>19580318 197907 1 002</v>
          </cell>
          <cell r="B5703" t="str">
            <v>130748734</v>
          </cell>
          <cell r="C5703" t="str">
            <v>SISWANTO</v>
          </cell>
          <cell r="D5703" t="str">
            <v>IV/a</v>
          </cell>
          <cell r="E5703" t="str">
            <v>01-04-2007</v>
          </cell>
          <cell r="F5703" t="str">
            <v>SITUBONDO</v>
          </cell>
          <cell r="G5703" t="str">
            <v>18-03-1958</v>
          </cell>
          <cell r="H5703" t="str">
            <v>SDN 1 Klampokan Kec. Panji</v>
          </cell>
          <cell r="I5703" t="str">
            <v>MIMBAAN RT3 RW18 KEC. PANJI</v>
          </cell>
          <cell r="J5703" t="str">
            <v>8807081142</v>
          </cell>
          <cell r="K5703" t="str">
            <v/>
          </cell>
        </row>
        <row r="5704">
          <cell r="A5704" t="str">
            <v>19630411 198303 1 006</v>
          </cell>
          <cell r="B5704" t="str">
            <v>131196314</v>
          </cell>
          <cell r="C5704" t="str">
            <v>MISURI</v>
          </cell>
          <cell r="D5704" t="str">
            <v>IV/a</v>
          </cell>
          <cell r="E5704" t="str">
            <v>01-10-2007</v>
          </cell>
          <cell r="F5704" t="str">
            <v>SITUBONDO</v>
          </cell>
          <cell r="G5704" t="str">
            <v>11-04-1963</v>
          </cell>
          <cell r="H5704" t="str">
            <v>SDN 1 Klampokan Kec. Panji</v>
          </cell>
          <cell r="I5704" t="str">
            <v>JL.BANYUWANGI TOKELAN RT1 RW1 SIT.68361</v>
          </cell>
          <cell r="J5704" t="str">
            <v>8807081142</v>
          </cell>
          <cell r="K5704" t="str">
            <v/>
          </cell>
        </row>
        <row r="5705">
          <cell r="A5705" t="str">
            <v>19630615 198504 1 005</v>
          </cell>
          <cell r="B5705" t="str">
            <v>131378368</v>
          </cell>
          <cell r="C5705" t="str">
            <v>HASAN BASRI, A.Ma.</v>
          </cell>
          <cell r="D5705" t="str">
            <v>IV/a</v>
          </cell>
          <cell r="E5705" t="str">
            <v>01-10-2011</v>
          </cell>
          <cell r="F5705" t="str">
            <v>SUMENEP</v>
          </cell>
          <cell r="G5705" t="str">
            <v>15-05-1963</v>
          </cell>
          <cell r="H5705" t="str">
            <v>SDN 1 Klampokan Kec. Panji</v>
          </cell>
          <cell r="I5705" t="str">
            <v>TALKANDANG RT3 RW1 SITUBONDO 68312</v>
          </cell>
          <cell r="J5705" t="str">
            <v>8807081142</v>
          </cell>
          <cell r="K5705" t="str">
            <v/>
          </cell>
        </row>
        <row r="5706">
          <cell r="A5706" t="str">
            <v>19581203 198308 1 001</v>
          </cell>
          <cell r="B5706" t="str">
            <v>131244398</v>
          </cell>
          <cell r="C5706" t="str">
            <v>H. SUNARDI, S.Ag.</v>
          </cell>
          <cell r="D5706" t="str">
            <v>III/d</v>
          </cell>
          <cell r="E5706" t="str">
            <v>01-10-2006</v>
          </cell>
          <cell r="F5706" t="str">
            <v>SITUBONDO</v>
          </cell>
          <cell r="G5706" t="str">
            <v>03-12-1958</v>
          </cell>
          <cell r="H5706" t="str">
            <v>SDN 1 Klampokan Kec. Panji</v>
          </cell>
          <cell r="I5706" t="str">
            <v>PELEYAN RT1 RW1 KEC.KAPONGAN SITUBONDO</v>
          </cell>
          <cell r="J5706" t="str">
            <v>8807081142</v>
          </cell>
          <cell r="K5706" t="str">
            <v/>
          </cell>
        </row>
        <row r="5707">
          <cell r="A5707" t="str">
            <v>19650416 199104 1 001</v>
          </cell>
          <cell r="B5707" t="str">
            <v>131894668</v>
          </cell>
          <cell r="C5707" t="str">
            <v>ABDUR, S.Pd.</v>
          </cell>
          <cell r="D5707" t="str">
            <v>III/d</v>
          </cell>
          <cell r="E5707" t="str">
            <v>01-04-2009</v>
          </cell>
          <cell r="F5707" t="str">
            <v>BONDOWOSO</v>
          </cell>
          <cell r="G5707" t="str">
            <v>16-04-1965</v>
          </cell>
          <cell r="H5707" t="str">
            <v>SDN 1 Klampokan Kec. Panji</v>
          </cell>
          <cell r="I5707" t="str">
            <v>KEL. MIMBAAN RT 01 RW 12 KEC. PANJI (68322)</v>
          </cell>
          <cell r="J5707" t="str">
            <v>8807081142</v>
          </cell>
          <cell r="K5707" t="str">
            <v/>
          </cell>
        </row>
        <row r="5708">
          <cell r="A5708" t="str">
            <v>19590507 198303 1 016</v>
          </cell>
          <cell r="B5708" t="str">
            <v>131196656</v>
          </cell>
          <cell r="C5708" t="str">
            <v>MARYUTO</v>
          </cell>
          <cell r="D5708" t="str">
            <v>III/d</v>
          </cell>
          <cell r="E5708" t="str">
            <v>01-10-2010</v>
          </cell>
          <cell r="F5708" t="str">
            <v>SITUBONDO</v>
          </cell>
          <cell r="G5708" t="str">
            <v>07-05-1959</v>
          </cell>
          <cell r="H5708" t="str">
            <v>SDN 1 Klampokan Kec. Panji</v>
          </cell>
          <cell r="I5708" t="str">
            <v>DESA PANJI LOR RT1 RW3 SITUBONDO</v>
          </cell>
          <cell r="J5708" t="str">
            <v>8807081142</v>
          </cell>
          <cell r="K5708" t="str">
            <v/>
          </cell>
        </row>
        <row r="5709">
          <cell r="A5709" t="str">
            <v>19660203 198904 1 001</v>
          </cell>
          <cell r="B5709" t="str">
            <v>131734913</v>
          </cell>
          <cell r="C5709" t="str">
            <v>SYAIFUR RIJAL</v>
          </cell>
          <cell r="D5709" t="str">
            <v>II/c</v>
          </cell>
          <cell r="E5709" t="str">
            <v>01-04-2003</v>
          </cell>
          <cell r="F5709" t="str">
            <v>SITUBONDO</v>
          </cell>
          <cell r="G5709" t="str">
            <v>05-08-1966</v>
          </cell>
          <cell r="H5709" t="str">
            <v>SDN 1 Klampokan Kec. Panji</v>
          </cell>
          <cell r="I5709" t="str">
            <v>KESAMBIRAMPAK RT3 RW1 KEC.KAPONGAN 68362</v>
          </cell>
          <cell r="J5709" t="str">
            <v>8807081142</v>
          </cell>
          <cell r="K5709" t="str">
            <v/>
          </cell>
        </row>
        <row r="5710">
          <cell r="A5710" t="str">
            <v>19680616 200501 1 015</v>
          </cell>
          <cell r="B5710" t="str">
            <v>510146169</v>
          </cell>
          <cell r="C5710" t="str">
            <v>MULYADI</v>
          </cell>
          <cell r="D5710" t="str">
            <v>II/c</v>
          </cell>
          <cell r="E5710" t="str">
            <v>01-10-2011</v>
          </cell>
          <cell r="F5710" t="str">
            <v>SITUBONDO</v>
          </cell>
          <cell r="G5710" t="str">
            <v>16-06-1968</v>
          </cell>
          <cell r="H5710" t="str">
            <v>SDN 1 Klampokan Kec. Panji</v>
          </cell>
          <cell r="I5710" t="str">
            <v>DS KLAMPOKAN RT03/RW01, KEC. PANJI, KAB. SITUBONDO</v>
          </cell>
          <cell r="J5710" t="str">
            <v>8807081142</v>
          </cell>
          <cell r="K5710" t="str">
            <v/>
          </cell>
        </row>
        <row r="5711">
          <cell r="A5711" t="str">
            <v>19610311 198904 1 001</v>
          </cell>
          <cell r="B5711" t="str">
            <v>131734939</v>
          </cell>
          <cell r="C5711" t="str">
            <v>SUKARDI</v>
          </cell>
          <cell r="D5711" t="str">
            <v>II/b</v>
          </cell>
          <cell r="E5711" t="str">
            <v>01-10-2009</v>
          </cell>
          <cell r="F5711" t="str">
            <v>SITUBONDO</v>
          </cell>
          <cell r="G5711" t="str">
            <v>11-03-1961</v>
          </cell>
          <cell r="H5711" t="str">
            <v>SDN 1 Klampokan Kec. Panji</v>
          </cell>
          <cell r="I5711" t="str">
            <v>PANJI LOR RT1 RW3 KEC.PANJI</v>
          </cell>
          <cell r="J5711" t="str">
            <v>8807081142</v>
          </cell>
          <cell r="K5711" t="str">
            <v/>
          </cell>
        </row>
        <row r="5712">
          <cell r="A5712" t="str">
            <v>19820611 200801 1 013</v>
          </cell>
          <cell r="B5712" t="str">
            <v>510229681</v>
          </cell>
          <cell r="C5712" t="str">
            <v>SUYITNO</v>
          </cell>
          <cell r="D5712" t="str">
            <v>II/b</v>
          </cell>
          <cell r="E5712" t="str">
            <v>01-10-2011</v>
          </cell>
          <cell r="F5712" t="str">
            <v>SITUBONDO</v>
          </cell>
          <cell r="G5712" t="str">
            <v>11-06-1982</v>
          </cell>
          <cell r="H5712" t="str">
            <v>SDN 1 Klampokan Kec. Panji</v>
          </cell>
          <cell r="I5712" t="str">
            <v>TRIBUNGAN RT 2/RW 1 SBR. KOLAK PANARUKAN SITUBONDO</v>
          </cell>
          <cell r="J5712" t="str">
            <v>8807081142</v>
          </cell>
          <cell r="K5712" t="str">
            <v/>
          </cell>
        </row>
        <row r="5713">
          <cell r="A5713" t="str">
            <v>19800126 200801 1 007</v>
          </cell>
          <cell r="B5713" t="str">
            <v>510229420</v>
          </cell>
          <cell r="C5713" t="str">
            <v>SUHARTONO</v>
          </cell>
          <cell r="D5713" t="str">
            <v>II/b</v>
          </cell>
          <cell r="E5713" t="str">
            <v>01-10-2011</v>
          </cell>
          <cell r="F5713" t="str">
            <v>SITUBONDO</v>
          </cell>
          <cell r="G5713" t="str">
            <v>26-01-1980</v>
          </cell>
          <cell r="H5713" t="str">
            <v>SDN 1 Klampokan Kec. Panji</v>
          </cell>
          <cell r="I5713" t="str">
            <v>JL.G.ARJUNA NO.97 RT.01/12 KEL.MIMBAAN KEC.PANJI</v>
          </cell>
          <cell r="J5713" t="str">
            <v>8807081142</v>
          </cell>
          <cell r="K5713" t="str">
            <v/>
          </cell>
        </row>
        <row r="5714">
          <cell r="A5714" t="str">
            <v>19551231 198201 1 023</v>
          </cell>
          <cell r="B5714" t="str">
            <v>131086863</v>
          </cell>
          <cell r="C5714" t="str">
            <v>MOH. AMSIN</v>
          </cell>
          <cell r="D5714" t="str">
            <v>III/d</v>
          </cell>
          <cell r="E5714" t="str">
            <v>01-10-2007</v>
          </cell>
          <cell r="F5714" t="str">
            <v>SITUBONDO</v>
          </cell>
          <cell r="G5714" t="str">
            <v>31-12-1955</v>
          </cell>
          <cell r="H5714" t="str">
            <v>SDN 2 Klampokan Kec. Panji</v>
          </cell>
          <cell r="I5714" t="str">
            <v>PANJI PERMAI LL/18 SITUBONDO 68322</v>
          </cell>
          <cell r="J5714" t="str">
            <v>8807081143</v>
          </cell>
          <cell r="K5714" t="str">
            <v/>
          </cell>
        </row>
        <row r="5715">
          <cell r="A5715" t="str">
            <v>19540108 197601 1 001</v>
          </cell>
          <cell r="B5715" t="str">
            <v>130498838</v>
          </cell>
          <cell r="C5715" t="str">
            <v>ABDURRAHMAN, A.Ma.Pd.</v>
          </cell>
          <cell r="D5715" t="str">
            <v>IV/a</v>
          </cell>
          <cell r="E5715" t="str">
            <v>01-10-2003</v>
          </cell>
          <cell r="F5715" t="str">
            <v>SITUBONDO</v>
          </cell>
          <cell r="G5715" t="str">
            <v>08-01-1954</v>
          </cell>
          <cell r="H5715" t="str">
            <v>SDN 2 Seliwung Kec. Panji</v>
          </cell>
          <cell r="I5715" t="str">
            <v>JL. DIPONEGORO SITUBONDO 68312</v>
          </cell>
          <cell r="J5715" t="str">
            <v>8807081145</v>
          </cell>
          <cell r="K5715" t="str">
            <v/>
          </cell>
        </row>
        <row r="5716">
          <cell r="A5716" t="str">
            <v>19540519 197511 1 001</v>
          </cell>
          <cell r="B5716" t="str">
            <v>130498662</v>
          </cell>
          <cell r="C5716" t="str">
            <v>MOH. RUPIK</v>
          </cell>
          <cell r="D5716" t="str">
            <v>IV/a</v>
          </cell>
          <cell r="E5716" t="str">
            <v>01-04-2004</v>
          </cell>
          <cell r="F5716" t="str">
            <v>BONDOWOSO</v>
          </cell>
          <cell r="G5716" t="str">
            <v>19-05-1954</v>
          </cell>
          <cell r="H5716" t="str">
            <v>SDN 2 Seliwung Kec. Panji</v>
          </cell>
          <cell r="I5716" t="str">
            <v>SITUBONDO</v>
          </cell>
          <cell r="J5716" t="str">
            <v>8807081145</v>
          </cell>
          <cell r="K5716" t="str">
            <v/>
          </cell>
        </row>
        <row r="5717">
          <cell r="A5717" t="str">
            <v>19590801 198112 1 002</v>
          </cell>
          <cell r="B5717" t="str">
            <v>130968618</v>
          </cell>
          <cell r="C5717" t="str">
            <v>SUWARDI, A.Ma.Pd.</v>
          </cell>
          <cell r="D5717" t="str">
            <v>IV/a</v>
          </cell>
          <cell r="E5717" t="str">
            <v>01-04-2006</v>
          </cell>
          <cell r="F5717" t="str">
            <v>SITUBONDO</v>
          </cell>
          <cell r="G5717" t="str">
            <v>01-08-1959</v>
          </cell>
          <cell r="H5717" t="str">
            <v>SDN 2 Seliwung Kec. Panji</v>
          </cell>
          <cell r="I5717" t="str">
            <v>JL.SUCIPTO GG.10 DAWUHAN SITUBONDO 68311</v>
          </cell>
          <cell r="J5717" t="str">
            <v>8807081145</v>
          </cell>
          <cell r="K5717" t="str">
            <v/>
          </cell>
        </row>
        <row r="5718">
          <cell r="A5718" t="str">
            <v>19580910 197912 2 007</v>
          </cell>
          <cell r="B5718" t="str">
            <v>130775377</v>
          </cell>
          <cell r="C5718" t="str">
            <v>SITI WAROH, A.Ma.</v>
          </cell>
          <cell r="D5718" t="str">
            <v>IV/a</v>
          </cell>
          <cell r="E5718" t="str">
            <v>01-10-2006</v>
          </cell>
          <cell r="F5718" t="str">
            <v>SITUBONDO</v>
          </cell>
          <cell r="G5718" t="str">
            <v>10-09-1958</v>
          </cell>
          <cell r="H5718" t="str">
            <v>SDN 2 Seliwung Kec. Panji</v>
          </cell>
          <cell r="I5718" t="str">
            <v>JL.BONDOWOSO RT1 RW4 PRAJEKAN KIDUL 68285</v>
          </cell>
          <cell r="J5718" t="str">
            <v>8807081145</v>
          </cell>
          <cell r="K5718" t="str">
            <v/>
          </cell>
        </row>
        <row r="5719">
          <cell r="A5719" t="str">
            <v>19640911 198504 2 002</v>
          </cell>
          <cell r="B5719" t="str">
            <v>131335297</v>
          </cell>
          <cell r="C5719" t="str">
            <v>SURATNAWATI, S.Pd.</v>
          </cell>
          <cell r="D5719" t="str">
            <v>IV/a</v>
          </cell>
          <cell r="E5719" t="str">
            <v>01-04-2010</v>
          </cell>
          <cell r="F5719" t="str">
            <v>MANADO</v>
          </cell>
          <cell r="G5719" t="str">
            <v>11-09-1964</v>
          </cell>
          <cell r="H5719" t="str">
            <v>SDN 2 Seliwung Kec. Panji</v>
          </cell>
          <cell r="I5719" t="str">
            <v>DS. KOTAKAN RT 02 RW 02 SITUBONDO (68314)</v>
          </cell>
          <cell r="J5719" t="str">
            <v>8807081145</v>
          </cell>
          <cell r="K5719" t="str">
            <v/>
          </cell>
        </row>
        <row r="5720">
          <cell r="A5720" t="str">
            <v>19681204 199110 2 001</v>
          </cell>
          <cell r="B5720" t="str">
            <v>131969415</v>
          </cell>
          <cell r="C5720" t="str">
            <v>TRI LILIK SETIA UTAMI, S.Pd.</v>
          </cell>
          <cell r="D5720" t="str">
            <v>IV/a</v>
          </cell>
          <cell r="E5720" t="str">
            <v>01-10-2011</v>
          </cell>
          <cell r="F5720" t="str">
            <v>SITUBONDO</v>
          </cell>
          <cell r="G5720" t="str">
            <v>04-12-1968</v>
          </cell>
          <cell r="H5720" t="str">
            <v>SDN 2 Seliwung Kec. Panji</v>
          </cell>
          <cell r="I5720" t="str">
            <v/>
          </cell>
          <cell r="J5720" t="str">
            <v>8807081145</v>
          </cell>
          <cell r="K5720" t="str">
            <v/>
          </cell>
        </row>
        <row r="5721">
          <cell r="A5721" t="str">
            <v>19810408 200801 2 016</v>
          </cell>
          <cell r="B5721" t="str">
            <v>510229735</v>
          </cell>
          <cell r="C5721" t="str">
            <v>TITIK MEDIAWATI</v>
          </cell>
          <cell r="D5721" t="str">
            <v>II/b</v>
          </cell>
          <cell r="E5721" t="str">
            <v>01-10-2011</v>
          </cell>
          <cell r="F5721" t="str">
            <v>SITUBONDO</v>
          </cell>
          <cell r="G5721" t="str">
            <v>08-04-1981</v>
          </cell>
          <cell r="H5721" t="str">
            <v>SDN 2 Seliwung Kec. Panji</v>
          </cell>
          <cell r="I5721" t="str">
            <v>JL.MANGARAN CURAH JERU TIMUR RT.2/3 PANJI SIT.</v>
          </cell>
          <cell r="J5721" t="str">
            <v>8807081145</v>
          </cell>
          <cell r="K5721" t="str">
            <v/>
          </cell>
        </row>
        <row r="5722">
          <cell r="A5722" t="str">
            <v>19560410 197707 1 002</v>
          </cell>
          <cell r="B5722" t="str">
            <v>130584200</v>
          </cell>
          <cell r="C5722" t="str">
            <v>KADIRAN, A.Ma.Pd.</v>
          </cell>
          <cell r="D5722" t="str">
            <v>IV/b</v>
          </cell>
          <cell r="E5722" t="str">
            <v>01-04-2009</v>
          </cell>
          <cell r="F5722" t="str">
            <v>PONOROGO</v>
          </cell>
          <cell r="G5722" t="str">
            <v>10-04-1956</v>
          </cell>
          <cell r="H5722" t="str">
            <v>SDN 3 Seliwung Kec. Panji</v>
          </cell>
          <cell r="I5722" t="str">
            <v>TOKELAN RT3 RW4 KEC.PANJI 68361</v>
          </cell>
          <cell r="J5722" t="str">
            <v>8807081146</v>
          </cell>
          <cell r="K5722" t="str">
            <v/>
          </cell>
        </row>
        <row r="5723">
          <cell r="A5723" t="str">
            <v>19540514 198201 1 007</v>
          </cell>
          <cell r="B5723" t="str">
            <v>131043762</v>
          </cell>
          <cell r="C5723" t="str">
            <v>SAPRAWI TIRTO HADI, A.Ma.Pd.</v>
          </cell>
          <cell r="D5723" t="str">
            <v>IV/b</v>
          </cell>
          <cell r="E5723" t="str">
            <v>01-04-2012</v>
          </cell>
          <cell r="F5723" t="str">
            <v>SITUBONDO</v>
          </cell>
          <cell r="G5723" t="str">
            <v>14-05-1954</v>
          </cell>
          <cell r="H5723" t="str">
            <v>SDN 3 Seliwung Kec. Panji</v>
          </cell>
          <cell r="I5723" t="str">
            <v>GRIYA PANJI MULYA BLOK G/37 PANJI</v>
          </cell>
          <cell r="J5723" t="str">
            <v>8807081146</v>
          </cell>
          <cell r="K5723" t="str">
            <v/>
          </cell>
        </row>
        <row r="5724">
          <cell r="A5724" t="str">
            <v>19500817 197403 1 012</v>
          </cell>
          <cell r="B5724" t="str">
            <v>130402924</v>
          </cell>
          <cell r="C5724" t="str">
            <v>AKHMADI</v>
          </cell>
          <cell r="D5724" t="str">
            <v>IV/a</v>
          </cell>
          <cell r="E5724" t="str">
            <v>01-04-2003</v>
          </cell>
          <cell r="F5724" t="str">
            <v>SITUBONDO</v>
          </cell>
          <cell r="G5724" t="str">
            <v>17-08-1950</v>
          </cell>
          <cell r="H5724" t="str">
            <v>SDN 3 Seliwung Kec. Panji</v>
          </cell>
          <cell r="I5724" t="str">
            <v>JL.IRIAN JAYA G.5 NO.10 RT2 RW 2 SITUBONDO 68322</v>
          </cell>
          <cell r="J5724" t="str">
            <v>8807081146</v>
          </cell>
          <cell r="K5724" t="str">
            <v/>
          </cell>
        </row>
        <row r="5725">
          <cell r="A5725" t="str">
            <v>19541231 197702 1 010</v>
          </cell>
          <cell r="B5725" t="str">
            <v>130583822</v>
          </cell>
          <cell r="C5725" t="str">
            <v>AJIB, A.Ma.Pd.</v>
          </cell>
          <cell r="D5725" t="str">
            <v>IV/a</v>
          </cell>
          <cell r="E5725" t="str">
            <v>01-10-2007</v>
          </cell>
          <cell r="F5725" t="str">
            <v>SITUBONDO</v>
          </cell>
          <cell r="G5725" t="str">
            <v>31-12-1954</v>
          </cell>
          <cell r="H5725" t="str">
            <v>SDN 3 Seliwung Kec. Panji</v>
          </cell>
          <cell r="I5725" t="str">
            <v>DAWUHAN RT5 RW4 SITUBONDO 68311</v>
          </cell>
          <cell r="J5725" t="str">
            <v>8807081146</v>
          </cell>
          <cell r="K5725" t="str">
            <v/>
          </cell>
        </row>
        <row r="5726">
          <cell r="A5726" t="str">
            <v>19620316 198308 1 002</v>
          </cell>
          <cell r="B5726" t="str">
            <v>131244392</v>
          </cell>
          <cell r="C5726" t="str">
            <v>ABD. SYUKUR, A.Ma.</v>
          </cell>
          <cell r="D5726" t="str">
            <v>IV/a</v>
          </cell>
          <cell r="E5726" t="str">
            <v>01-04-2008</v>
          </cell>
          <cell r="F5726" t="str">
            <v>SITUBONDO</v>
          </cell>
          <cell r="G5726" t="str">
            <v>16-03-1962</v>
          </cell>
          <cell r="H5726" t="str">
            <v>SDN 3 Seliwung Kec. Panji</v>
          </cell>
          <cell r="I5726" t="str">
            <v>JL. SEMERU GG. 3 MIMBAAN RT.3/9 KEC. PANJI</v>
          </cell>
          <cell r="J5726" t="str">
            <v>8807081146</v>
          </cell>
          <cell r="K5726" t="str">
            <v/>
          </cell>
        </row>
        <row r="5727">
          <cell r="A5727" t="str">
            <v>19550515 198010 1 002</v>
          </cell>
          <cell r="B5727" t="str">
            <v>130849255</v>
          </cell>
          <cell r="C5727" t="str">
            <v>HERRY SUDIARTO</v>
          </cell>
          <cell r="D5727" t="str">
            <v>IV/a</v>
          </cell>
          <cell r="E5727" t="str">
            <v>01-10-2010</v>
          </cell>
          <cell r="F5727" t="str">
            <v>SITUBONDO</v>
          </cell>
          <cell r="G5727" t="str">
            <v>15-05-1955</v>
          </cell>
          <cell r="H5727" t="str">
            <v>SDN 3 Seliwung Kec. Panji</v>
          </cell>
          <cell r="I5727" t="str">
            <v>JL.A.YANI RT 05/4 SITUBONDO 68311</v>
          </cell>
          <cell r="J5727" t="str">
            <v>8807081146</v>
          </cell>
          <cell r="K5727" t="str">
            <v/>
          </cell>
        </row>
        <row r="5728">
          <cell r="A5728" t="str">
            <v>19630828 198703 1 014</v>
          </cell>
          <cell r="B5728" t="str">
            <v>131520632</v>
          </cell>
          <cell r="C5728" t="str">
            <v>TRIAS AYUB SUNARWAN, A.Ma.Pd.</v>
          </cell>
          <cell r="D5728" t="str">
            <v>IV/a</v>
          </cell>
          <cell r="E5728" t="str">
            <v>01-10-2010</v>
          </cell>
          <cell r="F5728" t="str">
            <v>BONDOWOSO</v>
          </cell>
          <cell r="G5728" t="str">
            <v>28-08-1963</v>
          </cell>
          <cell r="H5728" t="str">
            <v>SDN 3 Seliwung Kec. Panji</v>
          </cell>
          <cell r="I5728" t="str">
            <v>DESA TENGGIR RT3 RW1 SITUBONDO 68361</v>
          </cell>
          <cell r="J5728" t="str">
            <v>8807081146</v>
          </cell>
          <cell r="K5728" t="str">
            <v/>
          </cell>
        </row>
        <row r="5729">
          <cell r="A5729" t="str">
            <v>19690629 200701 2 011</v>
          </cell>
          <cell r="B5729" t="str">
            <v>510201010</v>
          </cell>
          <cell r="C5729" t="str">
            <v>FATIMATUZ ZAHROH</v>
          </cell>
          <cell r="D5729" t="str">
            <v>II/c</v>
          </cell>
          <cell r="E5729" t="str">
            <v>01-04-2013</v>
          </cell>
          <cell r="F5729" t="str">
            <v>BANYUWANGI</v>
          </cell>
          <cell r="G5729" t="str">
            <v>29-06-1969</v>
          </cell>
          <cell r="H5729" t="str">
            <v>SDN 3 Seliwung Kec. Panji</v>
          </cell>
          <cell r="I5729" t="str">
            <v>BATTAL RT 1 RW 1 PANJI</v>
          </cell>
          <cell r="J5729" t="str">
            <v>8807081146</v>
          </cell>
          <cell r="K5729" t="str">
            <v/>
          </cell>
        </row>
        <row r="5730">
          <cell r="A5730" t="str">
            <v>19770608 200801 2 022</v>
          </cell>
          <cell r="B5730" t="str">
            <v>510229660</v>
          </cell>
          <cell r="C5730" t="str">
            <v>MAANINGSIH</v>
          </cell>
          <cell r="D5730" t="str">
            <v>II/b</v>
          </cell>
          <cell r="E5730" t="str">
            <v>01-10-2011</v>
          </cell>
          <cell r="F5730" t="str">
            <v>SITUBONDO</v>
          </cell>
          <cell r="G5730" t="str">
            <v>08-06-1977</v>
          </cell>
          <cell r="H5730" t="str">
            <v>SDN 3 Seliwung Kec. Panji</v>
          </cell>
          <cell r="I5730" t="str">
            <v>JL. JUGLANGAN DS. PANJI KIDUL RT 1/RW 1 PANJI SIT.</v>
          </cell>
          <cell r="J5730" t="str">
            <v>8807081146</v>
          </cell>
          <cell r="K5730" t="str">
            <v/>
          </cell>
        </row>
        <row r="5731">
          <cell r="A5731" t="str">
            <v>19821024 200801 1 011</v>
          </cell>
          <cell r="B5731" t="str">
            <v>510229717</v>
          </cell>
          <cell r="C5731" t="str">
            <v>SLAMET GUNAWAN</v>
          </cell>
          <cell r="D5731" t="str">
            <v>II/b</v>
          </cell>
          <cell r="E5731" t="str">
            <v>01-10-2011</v>
          </cell>
          <cell r="F5731" t="str">
            <v>SITUBONDO</v>
          </cell>
          <cell r="G5731" t="str">
            <v>24-10-1982</v>
          </cell>
          <cell r="H5731" t="str">
            <v>SDN 3 Seliwung Kec. Panji</v>
          </cell>
          <cell r="I5731" t="str">
            <v>JL.BASUKI RAHMAT RT.2/12 MIMBAAN SITUBONDO</v>
          </cell>
          <cell r="J5731" t="str">
            <v>8807081146</v>
          </cell>
          <cell r="K5731" t="str">
            <v/>
          </cell>
        </row>
        <row r="5732">
          <cell r="A5732" t="str">
            <v>19530725 197907 1 002</v>
          </cell>
          <cell r="B5732" t="str">
            <v>130748759</v>
          </cell>
          <cell r="C5732" t="str">
            <v>ARJOSO</v>
          </cell>
          <cell r="D5732" t="str">
            <v>II/a</v>
          </cell>
          <cell r="E5732" t="str">
            <v>01-10-2001</v>
          </cell>
          <cell r="F5732" t="str">
            <v>SITUBONDO</v>
          </cell>
          <cell r="G5732" t="str">
            <v>27-07-1953</v>
          </cell>
          <cell r="H5732" t="str">
            <v>SDN 3 Seliwung Kec. Panji</v>
          </cell>
          <cell r="I5732" t="str">
            <v/>
          </cell>
          <cell r="J5732" t="str">
            <v>8807081146</v>
          </cell>
          <cell r="K5732" t="str">
            <v/>
          </cell>
        </row>
        <row r="5733">
          <cell r="A5733" t="str">
            <v>19570801 198103 2 008</v>
          </cell>
          <cell r="B5733" t="str">
            <v>130928146</v>
          </cell>
          <cell r="C5733" t="str">
            <v>ISDIANAH, S.Pd.</v>
          </cell>
          <cell r="D5733" t="str">
            <v>III/d</v>
          </cell>
          <cell r="E5733" t="str">
            <v>01-04-2009</v>
          </cell>
          <cell r="F5733" t="str">
            <v>PASURUAN</v>
          </cell>
          <cell r="G5733" t="str">
            <v>01-08-1957</v>
          </cell>
          <cell r="H5733" t="str">
            <v>Subbag. Tata Usaha UPTD Pendidikan Kec. Panji</v>
          </cell>
          <cell r="I5733" t="str">
            <v>JL. BANYUWANGI RT 1 RW.5 KAPONGAN SIT. 68362</v>
          </cell>
          <cell r="J5733" t="str">
            <v>8807081150</v>
          </cell>
          <cell r="K5733" t="str">
            <v>14-08-2009</v>
          </cell>
        </row>
        <row r="5734">
          <cell r="A5734" t="str">
            <v>19550509 197403 1 002</v>
          </cell>
          <cell r="B5734" t="str">
            <v>130402978</v>
          </cell>
          <cell r="C5734" t="str">
            <v>KAHAR SUHASWIADY, B.A.</v>
          </cell>
          <cell r="D5734" t="str">
            <v>IV/b</v>
          </cell>
          <cell r="E5734" t="str">
            <v>01-04-2008</v>
          </cell>
          <cell r="F5734" t="str">
            <v>SITUBONDO</v>
          </cell>
          <cell r="G5734" t="str">
            <v>09-05-1955</v>
          </cell>
          <cell r="H5734" t="str">
            <v>UPTD Pendidikan Kec. Mangaran</v>
          </cell>
          <cell r="I5734" t="str">
            <v>KESAMBI RAMPAK RT1/8 KAPONGAN SIT.67362</v>
          </cell>
          <cell r="J5734" t="str">
            <v>8807081200</v>
          </cell>
          <cell r="K5734" t="str">
            <v/>
          </cell>
        </row>
        <row r="5735">
          <cell r="A5735" t="str">
            <v>19590812 198112 1 004</v>
          </cell>
          <cell r="B5735" t="str">
            <v>130968653</v>
          </cell>
          <cell r="C5735" t="str">
            <v>Drs. SYAMSURI, M.Pd.</v>
          </cell>
          <cell r="D5735" t="str">
            <v>IV/b</v>
          </cell>
          <cell r="E5735" t="str">
            <v>01-10-2008</v>
          </cell>
          <cell r="F5735" t="str">
            <v>SITUBONDO</v>
          </cell>
          <cell r="G5735" t="str">
            <v>12-08-1959</v>
          </cell>
          <cell r="H5735" t="str">
            <v>UPTD Pendidikan Kec. Mangaran</v>
          </cell>
          <cell r="I5735" t="str">
            <v>GRIYA PANJI MULYA D/15 CURAH JERU PANJI</v>
          </cell>
          <cell r="J5735" t="str">
            <v>8807081200</v>
          </cell>
          <cell r="K5735" t="str">
            <v/>
          </cell>
        </row>
        <row r="5736">
          <cell r="A5736" t="str">
            <v>19540202 197707 1 001</v>
          </cell>
          <cell r="B5736" t="str">
            <v>130584309</v>
          </cell>
          <cell r="C5736" t="str">
            <v>SUWITO</v>
          </cell>
          <cell r="D5736" t="str">
            <v>IV/a</v>
          </cell>
          <cell r="E5736" t="str">
            <v>01-04-2005</v>
          </cell>
          <cell r="F5736" t="str">
            <v>NGANJUK</v>
          </cell>
          <cell r="G5736" t="str">
            <v>02-02-1954</v>
          </cell>
          <cell r="H5736" t="str">
            <v>UPTD Pendidikan Kec. Mangaran</v>
          </cell>
          <cell r="I5736" t="str">
            <v>TJ. KAMAL RT.2/14 KEC. MANGARAN</v>
          </cell>
          <cell r="J5736" t="str">
            <v>8807081200</v>
          </cell>
          <cell r="K5736" t="str">
            <v/>
          </cell>
        </row>
        <row r="5737">
          <cell r="A5737" t="str">
            <v>19660130 198803 1 009</v>
          </cell>
          <cell r="B5737" t="str">
            <v>131734885</v>
          </cell>
          <cell r="C5737" t="str">
            <v>Drs. SURADI</v>
          </cell>
          <cell r="D5737" t="str">
            <v>IV/a</v>
          </cell>
          <cell r="E5737" t="str">
            <v>01-10-2009</v>
          </cell>
          <cell r="F5737" t="str">
            <v>SITUBONDO</v>
          </cell>
          <cell r="G5737" t="str">
            <v>30-01-1966</v>
          </cell>
          <cell r="H5737" t="str">
            <v>UPTD Pendidikan Kec. Mangaran</v>
          </cell>
          <cell r="I5737" t="str">
            <v>ARJASA RT:01/2 ARJASA  SITUBONDO 68371</v>
          </cell>
          <cell r="J5737" t="str">
            <v>8807081200</v>
          </cell>
          <cell r="K5737" t="str">
            <v>05-08-2009</v>
          </cell>
        </row>
        <row r="5738">
          <cell r="A5738" t="str">
            <v>19620116 198603 2 007</v>
          </cell>
          <cell r="B5738" t="str">
            <v>131621867</v>
          </cell>
          <cell r="C5738" t="str">
            <v>SITI NUR FAIDAH, A.Ma.Pd</v>
          </cell>
          <cell r="D5738" t="str">
            <v>IV/a</v>
          </cell>
          <cell r="E5738" t="str">
            <v>01-10-2010</v>
          </cell>
          <cell r="F5738" t="str">
            <v>SITUBONDO</v>
          </cell>
          <cell r="G5738" t="str">
            <v>16-01-1962</v>
          </cell>
          <cell r="H5738" t="str">
            <v>UPTD Pendidikan Kec. Mangaran</v>
          </cell>
          <cell r="I5738" t="str">
            <v>JL. A. YANI TR.03 RW.01 KEC. SITUBONDO 68311</v>
          </cell>
          <cell r="J5738" t="str">
            <v>8807081200</v>
          </cell>
          <cell r="K5738" t="str">
            <v/>
          </cell>
        </row>
        <row r="5739">
          <cell r="A5739" t="str">
            <v>19601123 198603 2 009</v>
          </cell>
          <cell r="B5739" t="str">
            <v>131621865</v>
          </cell>
          <cell r="C5739" t="str">
            <v>ANY ISDIANDARI SUMANTRI ASIH, S.Pd.</v>
          </cell>
          <cell r="D5739" t="str">
            <v>IV/a</v>
          </cell>
          <cell r="E5739" t="str">
            <v>01-10-2011</v>
          </cell>
          <cell r="F5739" t="str">
            <v>SITUBONDO</v>
          </cell>
          <cell r="G5739" t="str">
            <v>23-11-1960</v>
          </cell>
          <cell r="H5739" t="str">
            <v>UPTD Pendidikan Kec. Mangaran</v>
          </cell>
          <cell r="I5739" t="str">
            <v>PANJI PERMAI CC-18 KEC. PANJI (68322)</v>
          </cell>
          <cell r="J5739" t="str">
            <v>8807081200</v>
          </cell>
          <cell r="K5739" t="str">
            <v/>
          </cell>
        </row>
        <row r="5740">
          <cell r="A5740" t="str">
            <v>19620109 198504 1 003</v>
          </cell>
          <cell r="B5740" t="str">
            <v>131331749</v>
          </cell>
          <cell r="C5740" t="str">
            <v>Drs. HARIYONO</v>
          </cell>
          <cell r="D5740" t="str">
            <v>IV/a</v>
          </cell>
          <cell r="E5740" t="str">
            <v>01-10-2012</v>
          </cell>
          <cell r="F5740" t="str">
            <v>SITUBONDO</v>
          </cell>
          <cell r="G5740" t="str">
            <v>09-01-1962</v>
          </cell>
          <cell r="H5740" t="str">
            <v>UPTD Pendidikan Kec. Mangaran</v>
          </cell>
          <cell r="I5740" t="str">
            <v>JL. ARGOPURO NO. 31 RT.01 RW. 04 SITUBONDO</v>
          </cell>
          <cell r="J5740" t="str">
            <v>8807081200</v>
          </cell>
          <cell r="K5740" t="str">
            <v/>
          </cell>
        </row>
        <row r="5741">
          <cell r="A5741" t="str">
            <v>19610122 198504 2 001</v>
          </cell>
          <cell r="B5741" t="str">
            <v>131378353</v>
          </cell>
          <cell r="C5741" t="str">
            <v>SUTIYA, A.Ma.</v>
          </cell>
          <cell r="D5741" t="str">
            <v>III/d</v>
          </cell>
          <cell r="E5741" t="str">
            <v>01-10-2007</v>
          </cell>
          <cell r="F5741" t="str">
            <v>SITUBONDO</v>
          </cell>
          <cell r="G5741" t="str">
            <v>22-01-1961</v>
          </cell>
          <cell r="H5741" t="str">
            <v>UPTD Pendidikan Kec. Mangaran</v>
          </cell>
          <cell r="I5741" t="str">
            <v>TANJUNG PECINAN RT.01 RW.06 KEC. MANGARAN 68363</v>
          </cell>
          <cell r="J5741" t="str">
            <v>8807081200</v>
          </cell>
          <cell r="K5741" t="str">
            <v/>
          </cell>
        </row>
        <row r="5742">
          <cell r="A5742" t="str">
            <v>19580711 198603 1 008</v>
          </cell>
          <cell r="B5742" t="str">
            <v>131632816</v>
          </cell>
          <cell r="C5742" t="str">
            <v>RISNANTO</v>
          </cell>
          <cell r="D5742" t="str">
            <v>III/d</v>
          </cell>
          <cell r="E5742" t="str">
            <v>01-10-2009</v>
          </cell>
          <cell r="F5742" t="str">
            <v>SITUBONDO</v>
          </cell>
          <cell r="G5742" t="str">
            <v>11-07-1958</v>
          </cell>
          <cell r="H5742" t="str">
            <v>UPTD Pendidikan Kec. Mangaran</v>
          </cell>
          <cell r="I5742" t="str">
            <v>DS. CURAH JERU BARAT RT.04 RW.09 68323</v>
          </cell>
          <cell r="J5742" t="str">
            <v>8807081200</v>
          </cell>
          <cell r="K5742" t="str">
            <v/>
          </cell>
        </row>
        <row r="5743">
          <cell r="A5743" t="str">
            <v>19590214 197903 1 001</v>
          </cell>
          <cell r="B5743" t="str">
            <v>130795262</v>
          </cell>
          <cell r="C5743" t="str">
            <v>BAMBANG HERMADI, S.Pd.</v>
          </cell>
          <cell r="D5743" t="str">
            <v>III/d</v>
          </cell>
          <cell r="E5743" t="str">
            <v>01-10-2010</v>
          </cell>
          <cell r="F5743" t="str">
            <v>SITUBONDO</v>
          </cell>
          <cell r="G5743" t="str">
            <v>14-02-1959</v>
          </cell>
          <cell r="H5743" t="str">
            <v>UPTD Pendidikan Kec. Mangaran</v>
          </cell>
          <cell r="I5743" t="str">
            <v>JL. A. YANI GG. 8 DAWUHAN SITUBONDO  68311</v>
          </cell>
          <cell r="J5743" t="str">
            <v>8807081200</v>
          </cell>
          <cell r="K5743" t="str">
            <v/>
          </cell>
        </row>
        <row r="5744">
          <cell r="A5744" t="str">
            <v>19680501 198803 2 008</v>
          </cell>
          <cell r="B5744" t="str">
            <v>131761187</v>
          </cell>
          <cell r="C5744" t="str">
            <v>SRI ASTUTI</v>
          </cell>
          <cell r="D5744" t="str">
            <v>III/d</v>
          </cell>
          <cell r="E5744" t="str">
            <v>01-10-2010</v>
          </cell>
          <cell r="F5744" t="str">
            <v>BANYUWANGI</v>
          </cell>
          <cell r="G5744" t="str">
            <v>01-05-1968</v>
          </cell>
          <cell r="H5744" t="str">
            <v>UPTD Pendidikan Kec. Mangaran</v>
          </cell>
          <cell r="I5744" t="str">
            <v>DS. MANGARAN RT.01 RW.09 KEC. MANGARAN 68363</v>
          </cell>
          <cell r="J5744" t="str">
            <v>8807081200</v>
          </cell>
          <cell r="K5744" t="str">
            <v/>
          </cell>
        </row>
        <row r="5745">
          <cell r="A5745" t="str">
            <v>19650721 198702 1 002</v>
          </cell>
          <cell r="B5745" t="str">
            <v>131659570</v>
          </cell>
          <cell r="C5745" t="str">
            <v>MOHAMMAD BUDI HIDAYAT, S.H.</v>
          </cell>
          <cell r="D5745" t="str">
            <v>III/c</v>
          </cell>
          <cell r="E5745" t="str">
            <v>01-04-2013</v>
          </cell>
          <cell r="F5745" t="str">
            <v>SITUBONDO</v>
          </cell>
          <cell r="G5745" t="str">
            <v>21-07-1965</v>
          </cell>
          <cell r="H5745" t="str">
            <v>UPTD Pendidikan Kec. Mangaran</v>
          </cell>
          <cell r="I5745" t="str">
            <v>JL. PB. SUDIRMAN GANG 5 NO 15 68312</v>
          </cell>
          <cell r="J5745" t="str">
            <v>8807081200</v>
          </cell>
          <cell r="K5745" t="str">
            <v/>
          </cell>
        </row>
        <row r="5746">
          <cell r="A5746" t="str">
            <v>19610404 198603 1 013</v>
          </cell>
          <cell r="B5746" t="str">
            <v>131606398</v>
          </cell>
          <cell r="C5746" t="str">
            <v>H. ABU YASIT</v>
          </cell>
          <cell r="D5746" t="str">
            <v>III/b</v>
          </cell>
          <cell r="E5746" t="str">
            <v>01-10-2002</v>
          </cell>
          <cell r="F5746" t="str">
            <v>SITUBONDO</v>
          </cell>
          <cell r="G5746" t="str">
            <v>04-04-1961</v>
          </cell>
          <cell r="H5746" t="str">
            <v>UPTD Pendidikan Kec. Mangaran</v>
          </cell>
          <cell r="I5746" t="str">
            <v>DS. TANJUNG KAMAL MANGARAN 68363</v>
          </cell>
          <cell r="J5746" t="str">
            <v>8807081200</v>
          </cell>
          <cell r="K5746" t="str">
            <v/>
          </cell>
        </row>
        <row r="5747">
          <cell r="A5747" t="str">
            <v>19610223 199103 2 001</v>
          </cell>
          <cell r="B5747" t="str">
            <v>131958019</v>
          </cell>
          <cell r="C5747" t="str">
            <v>SIH JAHRATI</v>
          </cell>
          <cell r="D5747" t="str">
            <v>III/b</v>
          </cell>
          <cell r="E5747" t="str">
            <v>01-04-2011</v>
          </cell>
          <cell r="F5747" t="str">
            <v>SITUBONDO</v>
          </cell>
          <cell r="G5747" t="str">
            <v>23-02-1961</v>
          </cell>
          <cell r="H5747" t="str">
            <v>UPTD Pendidikan Kec. Mangaran</v>
          </cell>
          <cell r="I5747" t="str">
            <v>DS. POKAAN RT.01 RW. 01 KEC. KAPONGAN 68362</v>
          </cell>
          <cell r="J5747" t="str">
            <v>8807081200</v>
          </cell>
          <cell r="K5747" t="str">
            <v/>
          </cell>
        </row>
        <row r="5748">
          <cell r="A5748" t="str">
            <v>19610611 200701 1 003</v>
          </cell>
          <cell r="B5748" t="str">
            <v>510193103</v>
          </cell>
          <cell r="C5748" t="str">
            <v>Drs. TOHAERI</v>
          </cell>
          <cell r="D5748" t="str">
            <v>III/b</v>
          </cell>
          <cell r="E5748" t="str">
            <v>01-04-2011</v>
          </cell>
          <cell r="F5748" t="str">
            <v>SITUBONDO</v>
          </cell>
          <cell r="G5748" t="str">
            <v>11-06-1961</v>
          </cell>
          <cell r="H5748" t="str">
            <v>UPTD Pendidikan Kec. Mangaran</v>
          </cell>
          <cell r="I5748" t="str">
            <v>JL PLAOSA RT 1 RW 3 PATOKAN SITUBONDO</v>
          </cell>
          <cell r="J5748" t="str">
            <v>8807081200</v>
          </cell>
          <cell r="K5748" t="str">
            <v/>
          </cell>
        </row>
        <row r="5749">
          <cell r="A5749" t="str">
            <v>19600404 198303 1 017</v>
          </cell>
          <cell r="B5749" t="str">
            <v>131196669</v>
          </cell>
          <cell r="C5749" t="str">
            <v>AKHMAD</v>
          </cell>
          <cell r="D5749" t="str">
            <v>II/c</v>
          </cell>
          <cell r="E5749" t="str">
            <v>01-04-2010</v>
          </cell>
          <cell r="F5749" t="str">
            <v>SITUBONDO</v>
          </cell>
          <cell r="G5749" t="str">
            <v>04-04-1960</v>
          </cell>
          <cell r="H5749" t="str">
            <v>UPTD Pendidikan Kec. Mangaran</v>
          </cell>
          <cell r="I5749" t="str">
            <v>JL. ARGOPURO RT.03 RW.03</v>
          </cell>
          <cell r="J5749" t="str">
            <v>8807081200</v>
          </cell>
          <cell r="K5749" t="str">
            <v/>
          </cell>
        </row>
        <row r="5750">
          <cell r="A5750" t="str">
            <v>19661226 200701 2 015</v>
          </cell>
          <cell r="B5750" t="str">
            <v>510193230</v>
          </cell>
          <cell r="C5750" t="str">
            <v>AMINAH, A.Ma.Pd</v>
          </cell>
          <cell r="D5750" t="str">
            <v>II/c</v>
          </cell>
          <cell r="E5750" t="str">
            <v>01-04-2013</v>
          </cell>
          <cell r="F5750" t="str">
            <v>SITUBONDO</v>
          </cell>
          <cell r="G5750" t="str">
            <v>26-12-1966</v>
          </cell>
          <cell r="H5750" t="str">
            <v>UPTD Pendidikan Kec. Mangaran</v>
          </cell>
          <cell r="I5750" t="str">
            <v>TRIBUNGAN RT 2 RW 4 MANGARAN SITUBONDO</v>
          </cell>
          <cell r="J5750" t="str">
            <v>8807081200</v>
          </cell>
          <cell r="K5750" t="str">
            <v/>
          </cell>
        </row>
        <row r="5751">
          <cell r="A5751" t="str">
            <v>19601018 198904 1 001</v>
          </cell>
          <cell r="B5751" t="str">
            <v>131734972</v>
          </cell>
          <cell r="C5751" t="str">
            <v>SUNANDI</v>
          </cell>
          <cell r="D5751" t="str">
            <v>II/c</v>
          </cell>
          <cell r="E5751" t="str">
            <v>01-04-2013</v>
          </cell>
          <cell r="F5751" t="str">
            <v>SITUBONDO</v>
          </cell>
          <cell r="G5751" t="str">
            <v>18-10-1960</v>
          </cell>
          <cell r="H5751" t="str">
            <v>UPTD Pendidikan Kec. Mangaran</v>
          </cell>
          <cell r="I5751" t="str">
            <v>SD. KLAMPOKAN KEC. PANJI</v>
          </cell>
          <cell r="J5751" t="str">
            <v>8807081200</v>
          </cell>
          <cell r="K5751" t="str">
            <v/>
          </cell>
        </row>
        <row r="5752">
          <cell r="A5752" t="str">
            <v>19611231 200604 2 010</v>
          </cell>
          <cell r="B5752" t="str">
            <v>510164991</v>
          </cell>
          <cell r="C5752" t="str">
            <v>SRI NURWATI</v>
          </cell>
          <cell r="D5752" t="str">
            <v>II/c</v>
          </cell>
          <cell r="E5752" t="str">
            <v>01-04-2013</v>
          </cell>
          <cell r="F5752" t="str">
            <v>SITUBONDO</v>
          </cell>
          <cell r="G5752" t="str">
            <v>31-12-1961</v>
          </cell>
          <cell r="H5752" t="str">
            <v>UPTD Pendidikan Kec. Mangaran</v>
          </cell>
          <cell r="I5752" t="str">
            <v>TANJUNG KAMAL KEC. MANGARAN</v>
          </cell>
          <cell r="J5752" t="str">
            <v>8807081200</v>
          </cell>
          <cell r="K5752" t="str">
            <v/>
          </cell>
        </row>
        <row r="5753">
          <cell r="A5753" t="str">
            <v>19610928 200604 2 002</v>
          </cell>
          <cell r="B5753" t="str">
            <v>510164749</v>
          </cell>
          <cell r="C5753" t="str">
            <v>YUNIARTI</v>
          </cell>
          <cell r="D5753" t="str">
            <v>II/c</v>
          </cell>
          <cell r="E5753" t="str">
            <v>01-04-2013</v>
          </cell>
          <cell r="F5753" t="str">
            <v>TULUNGAGUNG</v>
          </cell>
          <cell r="G5753" t="str">
            <v>28-09-1961</v>
          </cell>
          <cell r="H5753" t="str">
            <v>UPTD Pendidikan Kec. Mangaran</v>
          </cell>
          <cell r="I5753" t="str">
            <v>DS. MANGARAN RT.2/10 KEC. MANGARAN 68363</v>
          </cell>
          <cell r="J5753" t="str">
            <v>8807081200</v>
          </cell>
          <cell r="K5753" t="str">
            <v/>
          </cell>
        </row>
        <row r="5754">
          <cell r="A5754" t="str">
            <v>19840925 201001 1 001</v>
          </cell>
          <cell r="B5754" t="str">
            <v>910001519</v>
          </cell>
          <cell r="C5754" t="str">
            <v>MIFTAHUL HUDA</v>
          </cell>
          <cell r="D5754" t="str">
            <v>II/a</v>
          </cell>
          <cell r="E5754" t="str">
            <v>01-01-2010</v>
          </cell>
          <cell r="F5754" t="str">
            <v>PROBOLINGGO</v>
          </cell>
          <cell r="G5754" t="str">
            <v>25-09-1984</v>
          </cell>
          <cell r="H5754" t="str">
            <v>UPTD Pendidikan Kec. Mangaran</v>
          </cell>
          <cell r="I5754" t="str">
            <v>Jl. Argopuro Gg. 1 RT 1 RW 3 Mimbaan Panji</v>
          </cell>
          <cell r="J5754" t="str">
            <v>8807081200</v>
          </cell>
          <cell r="K5754" t="str">
            <v/>
          </cell>
        </row>
        <row r="5755">
          <cell r="A5755" t="str">
            <v>19821024 201001 1 004</v>
          </cell>
          <cell r="B5755" t="str">
            <v>910001394</v>
          </cell>
          <cell r="C5755" t="str">
            <v>MOCH. CHAIRUL FADLI</v>
          </cell>
          <cell r="D5755" t="str">
            <v>II/a</v>
          </cell>
          <cell r="E5755" t="str">
            <v>01-01-2010</v>
          </cell>
          <cell r="F5755" t="str">
            <v>SITUBONDO</v>
          </cell>
          <cell r="G5755" t="str">
            <v>24-10-1982</v>
          </cell>
          <cell r="H5755" t="str">
            <v>UPTD Pendidikan Kec. Mangaran</v>
          </cell>
          <cell r="I5755" t="str">
            <v>Olean Krajan RT 02/03 Situbondo</v>
          </cell>
          <cell r="J5755" t="str">
            <v>8807081200</v>
          </cell>
          <cell r="K5755" t="str">
            <v/>
          </cell>
        </row>
        <row r="5756">
          <cell r="A5756" t="str">
            <v>19640201 198303 1 004</v>
          </cell>
          <cell r="B5756" t="str">
            <v>131196504</v>
          </cell>
          <cell r="C5756" t="str">
            <v>GANIF PURNAWANTO</v>
          </cell>
          <cell r="D5756" t="str">
            <v>IV/b</v>
          </cell>
          <cell r="E5756" t="str">
            <v>01-04-2013</v>
          </cell>
          <cell r="F5756" t="str">
            <v>SITUBONDO</v>
          </cell>
          <cell r="G5756" t="str">
            <v>01-02-1964</v>
          </cell>
          <cell r="H5756" t="str">
            <v>SDN 1 Tanjung Pecinan Kec. Mangaran</v>
          </cell>
          <cell r="I5756" t="str">
            <v>KESAMBI RAMPAK RT.02 RW.03 KAPONGAN 68632</v>
          </cell>
          <cell r="J5756" t="str">
            <v>8807081201</v>
          </cell>
          <cell r="K5756" t="str">
            <v/>
          </cell>
        </row>
        <row r="5757">
          <cell r="A5757" t="str">
            <v>19540505 197807 1 001</v>
          </cell>
          <cell r="B5757" t="str">
            <v>130621993</v>
          </cell>
          <cell r="C5757" t="str">
            <v>MOH. MIFTAH, A.Ma.</v>
          </cell>
          <cell r="D5757" t="str">
            <v>IV/a</v>
          </cell>
          <cell r="E5757" t="str">
            <v>01-04-2007</v>
          </cell>
          <cell r="F5757" t="str">
            <v>SITUBONDO</v>
          </cell>
          <cell r="G5757" t="str">
            <v>05-05-1954</v>
          </cell>
          <cell r="H5757" t="str">
            <v>SDN 1 Tanjung Pecinan Kec. Mangaran</v>
          </cell>
          <cell r="I5757" t="str">
            <v>TANJUNG PASIR RT1 RW9 TANJUNG KAMAL 68363</v>
          </cell>
          <cell r="J5757" t="str">
            <v>8807081201</v>
          </cell>
          <cell r="K5757" t="str">
            <v/>
          </cell>
        </row>
        <row r="5758">
          <cell r="A5758" t="str">
            <v>19641212 198504 2 002</v>
          </cell>
          <cell r="B5758" t="str">
            <v>131335246</v>
          </cell>
          <cell r="C5758" t="str">
            <v>INNAWATI, S.Pd.</v>
          </cell>
          <cell r="D5758" t="str">
            <v>IV/a</v>
          </cell>
          <cell r="E5758" t="str">
            <v>01-04-2010</v>
          </cell>
          <cell r="F5758" t="str">
            <v>SITUBONDO</v>
          </cell>
          <cell r="G5758" t="str">
            <v>12-12-1964</v>
          </cell>
          <cell r="H5758" t="str">
            <v>SDN 1 Tanjung Pecinan Kec. Mangaran</v>
          </cell>
          <cell r="I5758" t="str">
            <v>PERUM GRIYA PANJI MULYA 14 CURAH JERU PANJI 68322</v>
          </cell>
          <cell r="J5758" t="str">
            <v>8807081201</v>
          </cell>
          <cell r="K5758" t="str">
            <v/>
          </cell>
        </row>
        <row r="5759">
          <cell r="A5759" t="str">
            <v>19601127 198103 2 006</v>
          </cell>
          <cell r="B5759" t="str">
            <v>130938207</v>
          </cell>
          <cell r="C5759" t="str">
            <v>SRI PURNOMOWATI, S.Pd.</v>
          </cell>
          <cell r="D5759" t="str">
            <v>IV/a</v>
          </cell>
          <cell r="E5759" t="str">
            <v>01-04-2010</v>
          </cell>
          <cell r="F5759" t="str">
            <v>SITUBONDO</v>
          </cell>
          <cell r="G5759" t="str">
            <v>27-11-1960</v>
          </cell>
          <cell r="H5759" t="str">
            <v>SDN 1 Tanjung Pecinan Kec. Mangaran</v>
          </cell>
          <cell r="I5759" t="str">
            <v>PERUMNAS PANJI PERMAI BLOK R-5 PANJI (68322)</v>
          </cell>
          <cell r="J5759" t="str">
            <v>8807081201</v>
          </cell>
          <cell r="K5759" t="str">
            <v/>
          </cell>
        </row>
        <row r="5760">
          <cell r="A5760" t="str">
            <v>19650816 198703 2 006</v>
          </cell>
          <cell r="B5760" t="str">
            <v>131520605</v>
          </cell>
          <cell r="C5760" t="str">
            <v>WARSIYATI, S.Pd.</v>
          </cell>
          <cell r="D5760" t="str">
            <v>IV/a</v>
          </cell>
          <cell r="E5760" t="str">
            <v>01-10-2010</v>
          </cell>
          <cell r="F5760" t="str">
            <v>KLATEN</v>
          </cell>
          <cell r="G5760" t="str">
            <v>16-08-1965</v>
          </cell>
          <cell r="H5760" t="str">
            <v>SDN 1 Tanjung Pecinan Kec. Mangaran</v>
          </cell>
          <cell r="I5760" t="str">
            <v>MANGARAN RT1 RW 10 KEC.MANGARAN 68363</v>
          </cell>
          <cell r="J5760" t="str">
            <v>8807081201</v>
          </cell>
          <cell r="K5760" t="str">
            <v/>
          </cell>
        </row>
        <row r="5761">
          <cell r="A5761" t="str">
            <v>19631021 198703 1 003</v>
          </cell>
          <cell r="B5761" t="str">
            <v>131520681</v>
          </cell>
          <cell r="C5761" t="str">
            <v>YAGUS SULISTIONO</v>
          </cell>
          <cell r="D5761" t="str">
            <v>III/d</v>
          </cell>
          <cell r="E5761" t="str">
            <v>01-10-2009</v>
          </cell>
          <cell r="F5761" t="str">
            <v>SITUBONDO</v>
          </cell>
          <cell r="G5761" t="str">
            <v>21-10-1963</v>
          </cell>
          <cell r="H5761" t="str">
            <v>SDN 1 Tanjung Pecinan Kec. Mangaran</v>
          </cell>
          <cell r="I5761" t="str">
            <v>PANJI PERMAI BLOK C. NO. 09 JL. SEMERU 68322</v>
          </cell>
          <cell r="J5761" t="str">
            <v>8807081201</v>
          </cell>
          <cell r="K5761" t="str">
            <v/>
          </cell>
        </row>
        <row r="5762">
          <cell r="A5762" t="str">
            <v>19640902 199103 2 005</v>
          </cell>
          <cell r="B5762" t="str">
            <v>131949023</v>
          </cell>
          <cell r="C5762" t="str">
            <v>SITI SA'ADA, A.Ma.Pd.</v>
          </cell>
          <cell r="D5762" t="str">
            <v>III/d</v>
          </cell>
          <cell r="E5762" t="str">
            <v>01-10-2010</v>
          </cell>
          <cell r="F5762" t="str">
            <v>SITUBONDO</v>
          </cell>
          <cell r="G5762" t="str">
            <v>02-09-1964</v>
          </cell>
          <cell r="H5762" t="str">
            <v>SDN 1 Tanjung Pecinan Kec. Mangaran</v>
          </cell>
          <cell r="I5762" t="str">
            <v>JL. KENANGA KRAJAN TR.02 RW.II KEL. PATOKAN 68312</v>
          </cell>
          <cell r="J5762" t="str">
            <v>8807081201</v>
          </cell>
          <cell r="K5762" t="str">
            <v/>
          </cell>
        </row>
        <row r="5763">
          <cell r="A5763" t="str">
            <v>19650812 199102 1 001</v>
          </cell>
          <cell r="B5763" t="str">
            <v>131932016</v>
          </cell>
          <cell r="C5763" t="str">
            <v>IBNO, S.Pd</v>
          </cell>
          <cell r="D5763" t="str">
            <v>III/b</v>
          </cell>
          <cell r="E5763" t="str">
            <v>01-10-2009</v>
          </cell>
          <cell r="F5763" t="str">
            <v>SITUBONDO</v>
          </cell>
          <cell r="G5763" t="str">
            <v>12-08-1965</v>
          </cell>
          <cell r="H5763" t="str">
            <v>SDN 1 Tanjung Pecinan Kec. Mangaran</v>
          </cell>
          <cell r="I5763" t="str">
            <v>DS. TANJUNG GLUGUR JL. PONPES KEC. MANGARAN 68363</v>
          </cell>
          <cell r="J5763" t="str">
            <v>8807081201</v>
          </cell>
          <cell r="K5763" t="str">
            <v/>
          </cell>
        </row>
        <row r="5764">
          <cell r="A5764" t="str">
            <v>19690317 200604 2 004</v>
          </cell>
          <cell r="B5764" t="str">
            <v>510157580</v>
          </cell>
          <cell r="C5764" t="str">
            <v>ERNAWATI, A.Ma.</v>
          </cell>
          <cell r="D5764" t="str">
            <v>III/a</v>
          </cell>
          <cell r="E5764" t="str">
            <v>01-04-2012</v>
          </cell>
          <cell r="F5764" t="str">
            <v>SITUBONDO</v>
          </cell>
          <cell r="G5764" t="str">
            <v>17-03-1969</v>
          </cell>
          <cell r="H5764" t="str">
            <v>SDN 1 Tanjung Pecinan Kec. Mangaran</v>
          </cell>
          <cell r="I5764" t="str">
            <v>JL. RAYA MANGARAN RT.2/10 MANGARAN 68363</v>
          </cell>
          <cell r="J5764" t="str">
            <v>8807081201</v>
          </cell>
          <cell r="K5764" t="str">
            <v/>
          </cell>
        </row>
        <row r="5765">
          <cell r="A5765" t="str">
            <v>19780131 200801 2 016</v>
          </cell>
          <cell r="B5765" t="str">
            <v>510229694</v>
          </cell>
          <cell r="C5765" t="str">
            <v>UCI WIDIYANTI</v>
          </cell>
          <cell r="D5765" t="str">
            <v>II/a</v>
          </cell>
          <cell r="E5765" t="str">
            <v>01-01-2008</v>
          </cell>
          <cell r="F5765" t="str">
            <v>SITUBONDO</v>
          </cell>
          <cell r="G5765" t="str">
            <v>31-01-1978</v>
          </cell>
          <cell r="H5765" t="str">
            <v>SDN 1 Tanjung Pecinan Kec. Mangaran</v>
          </cell>
          <cell r="I5765" t="str">
            <v>MANGARAN RT 02 RW 11 KEC. MANGARAN SIT (68363)</v>
          </cell>
          <cell r="J5765" t="str">
            <v>8807081201</v>
          </cell>
          <cell r="K5765" t="str">
            <v/>
          </cell>
        </row>
        <row r="5766">
          <cell r="A5766" t="str">
            <v>19630416 198303 2 008</v>
          </cell>
          <cell r="B5766" t="str">
            <v>131196310</v>
          </cell>
          <cell r="C5766" t="str">
            <v>KUSTININGSIH, S.Pd.</v>
          </cell>
          <cell r="D5766" t="str">
            <v>IV/b</v>
          </cell>
          <cell r="E5766" t="str">
            <v>01-04-2013</v>
          </cell>
          <cell r="F5766" t="str">
            <v>SITUBONDO</v>
          </cell>
          <cell r="G5766" t="str">
            <v>16-04-1963</v>
          </cell>
          <cell r="H5766" t="str">
            <v>SDN 3 Tanjung Pecinan Kec. Mangaran</v>
          </cell>
          <cell r="I5766" t="str">
            <v>GPM. C.23 CURAH JERU RT.01 RW.12 KEC.PANJI 68323</v>
          </cell>
          <cell r="J5766" t="str">
            <v>8807081203</v>
          </cell>
          <cell r="K5766" t="str">
            <v/>
          </cell>
        </row>
        <row r="5767">
          <cell r="A5767" t="str">
            <v>19630621 198606 1 002</v>
          </cell>
          <cell r="B5767" t="str">
            <v>131446758</v>
          </cell>
          <cell r="C5767" t="str">
            <v>SASWORO, A.Ma.Pd.</v>
          </cell>
          <cell r="D5767" t="str">
            <v>IV/b</v>
          </cell>
          <cell r="E5767" t="str">
            <v>01-04-2013</v>
          </cell>
          <cell r="F5767" t="str">
            <v>BLITAR</v>
          </cell>
          <cell r="G5767" t="str">
            <v>21-06-1963</v>
          </cell>
          <cell r="H5767" t="str">
            <v>SDN 3 Tanjung Pecinan Kec. Mangaran</v>
          </cell>
          <cell r="I5767" t="str">
            <v>DESA CURAH JERU KEC. PANJI 68323</v>
          </cell>
          <cell r="J5767" t="str">
            <v>8807081203</v>
          </cell>
          <cell r="K5767" t="str">
            <v/>
          </cell>
        </row>
        <row r="5768">
          <cell r="A5768" t="str">
            <v>19500625 197601 1 001</v>
          </cell>
          <cell r="B5768" t="str">
            <v>130498863</v>
          </cell>
          <cell r="C5768" t="str">
            <v>ROMADHON</v>
          </cell>
          <cell r="D5768" t="str">
            <v>IV/a</v>
          </cell>
          <cell r="E5768" t="str">
            <v>01-10-2002</v>
          </cell>
          <cell r="F5768" t="str">
            <v>MAGELANG</v>
          </cell>
          <cell r="G5768" t="str">
            <v>25-06-1950</v>
          </cell>
          <cell r="H5768" t="str">
            <v>SDN 3 Tanjung Pecinan Kec. Mangaran</v>
          </cell>
          <cell r="I5768" t="str">
            <v>CURAH JERU RT 03 RW 04 KEC. PANJI (68232)</v>
          </cell>
          <cell r="J5768" t="str">
            <v>8807081203</v>
          </cell>
          <cell r="K5768" t="str">
            <v/>
          </cell>
        </row>
        <row r="5769">
          <cell r="A5769" t="str">
            <v>19560415 198504 1 002</v>
          </cell>
          <cell r="B5769" t="str">
            <v>131378446</v>
          </cell>
          <cell r="C5769" t="str">
            <v>ZAINUR RUSJDI, A.Ma.</v>
          </cell>
          <cell r="D5769" t="str">
            <v>IV/a</v>
          </cell>
          <cell r="E5769" t="str">
            <v>01-04-2010</v>
          </cell>
          <cell r="F5769" t="str">
            <v>SITUBONDO</v>
          </cell>
          <cell r="G5769" t="str">
            <v>15-04-1956</v>
          </cell>
          <cell r="H5769" t="str">
            <v>SDN 3 Tanjung Pecinan Kec. Mangaran</v>
          </cell>
          <cell r="I5769" t="str">
            <v>TANJUNG PECINAN RT 01 RW 06 KEC. MANGARAN (68363)</v>
          </cell>
          <cell r="J5769" t="str">
            <v>8807081203</v>
          </cell>
          <cell r="K5769" t="str">
            <v/>
          </cell>
        </row>
        <row r="5770">
          <cell r="A5770" t="str">
            <v>19630305 198703 1 018</v>
          </cell>
          <cell r="B5770" t="str">
            <v>131520634</v>
          </cell>
          <cell r="C5770" t="str">
            <v>SARJANA SUPRIYANTO, A.Ma.Pd.</v>
          </cell>
          <cell r="D5770" t="str">
            <v>III/d</v>
          </cell>
          <cell r="E5770" t="str">
            <v>01-04-2011</v>
          </cell>
          <cell r="F5770" t="str">
            <v>SITUBONDO</v>
          </cell>
          <cell r="G5770" t="str">
            <v>05-03-1963</v>
          </cell>
          <cell r="H5770" t="str">
            <v>SDN 3 Tanjung Pecinan Kec. Mangaran</v>
          </cell>
          <cell r="I5770" t="str">
            <v>OLEAN RT.02 RW. 03 68316</v>
          </cell>
          <cell r="J5770" t="str">
            <v>8807081203</v>
          </cell>
          <cell r="K5770" t="str">
            <v/>
          </cell>
        </row>
        <row r="5771">
          <cell r="A5771" t="str">
            <v>19720420 200312 1 006</v>
          </cell>
          <cell r="B5771" t="str">
            <v>510136235</v>
          </cell>
          <cell r="C5771" t="str">
            <v>AHMAD SAIFUL</v>
          </cell>
          <cell r="D5771" t="str">
            <v>III/a</v>
          </cell>
          <cell r="E5771" t="str">
            <v>01-10-2011</v>
          </cell>
          <cell r="F5771" t="str">
            <v>SITUBONDO</v>
          </cell>
          <cell r="G5771" t="str">
            <v>20-04-1972</v>
          </cell>
          <cell r="H5771" t="str">
            <v>SDN 3 Tanjung Pecinan Kec. Mangaran</v>
          </cell>
          <cell r="I5771" t="str">
            <v/>
          </cell>
          <cell r="J5771" t="str">
            <v>8807081203</v>
          </cell>
          <cell r="K5771" t="str">
            <v/>
          </cell>
        </row>
        <row r="5772">
          <cell r="A5772" t="str">
            <v>19660420 200604 1 009</v>
          </cell>
          <cell r="B5772" t="str">
            <v>510157140</v>
          </cell>
          <cell r="C5772" t="str">
            <v>SULISTIONO</v>
          </cell>
          <cell r="D5772" t="str">
            <v>II/b</v>
          </cell>
          <cell r="E5772" t="str">
            <v>01-04-2010</v>
          </cell>
          <cell r="F5772" t="str">
            <v>TULUNGAGUNG</v>
          </cell>
          <cell r="G5772" t="str">
            <v>20-04-1966</v>
          </cell>
          <cell r="H5772" t="str">
            <v>SDN 3 Tanjung Pecinan Kec. Mangaran</v>
          </cell>
          <cell r="I5772" t="str">
            <v>DS. MANGARAN RT 02 RW 03 MANGARAN SITUBONDO</v>
          </cell>
          <cell r="J5772" t="str">
            <v>8807081203</v>
          </cell>
          <cell r="K5772" t="str">
            <v/>
          </cell>
        </row>
        <row r="5773">
          <cell r="A5773" t="str">
            <v>19770731 200801 1 008</v>
          </cell>
          <cell r="B5773" t="str">
            <v>510229707</v>
          </cell>
          <cell r="C5773" t="str">
            <v>EDI RUDIANA KURNIAWAN, A.Ma</v>
          </cell>
          <cell r="D5773" t="str">
            <v>II/b</v>
          </cell>
          <cell r="E5773" t="str">
            <v>01-10-2011</v>
          </cell>
          <cell r="F5773" t="str">
            <v>SITUBONDO</v>
          </cell>
          <cell r="G5773" t="str">
            <v>31-07-1977</v>
          </cell>
          <cell r="H5773" t="str">
            <v>SDN 3 Tanjung Pecinan Kec. Mangaran</v>
          </cell>
          <cell r="I5773" t="str">
            <v>TJ.SARI BARAT RT.1/2 MANGARAN SITUBONDO</v>
          </cell>
          <cell r="J5773" t="str">
            <v>8807081203</v>
          </cell>
          <cell r="K5773" t="str">
            <v/>
          </cell>
        </row>
        <row r="5774">
          <cell r="A5774" t="str">
            <v>19620506 198308 1 003</v>
          </cell>
          <cell r="B5774" t="str">
            <v>131244379</v>
          </cell>
          <cell r="C5774" t="str">
            <v>AHMAD ZAINI, S.Pd.I.</v>
          </cell>
          <cell r="D5774" t="str">
            <v>IV/b</v>
          </cell>
          <cell r="E5774" t="str">
            <v>01-04-2013</v>
          </cell>
          <cell r="F5774" t="str">
            <v>SITUBONDO</v>
          </cell>
          <cell r="G5774" t="str">
            <v>06-05-1962</v>
          </cell>
          <cell r="H5774" t="str">
            <v>SDN 1 Semiring Kec. Mangaran</v>
          </cell>
          <cell r="I5774" t="str">
            <v>MANGARAN RT. 01 RW. 02 68363</v>
          </cell>
          <cell r="J5774" t="str">
            <v>8807081204</v>
          </cell>
          <cell r="K5774" t="str">
            <v/>
          </cell>
        </row>
        <row r="5775">
          <cell r="A5775" t="str">
            <v>19630615 198308 2 004</v>
          </cell>
          <cell r="B5775" t="str">
            <v>131244371</v>
          </cell>
          <cell r="C5775" t="str">
            <v>SITI KHOTIJAH, S.Pd.I.</v>
          </cell>
          <cell r="D5775" t="str">
            <v>IV/b</v>
          </cell>
          <cell r="E5775" t="str">
            <v>01-04-2013</v>
          </cell>
          <cell r="F5775" t="str">
            <v>BANYUWANGI</v>
          </cell>
          <cell r="G5775" t="str">
            <v>15-06-1963</v>
          </cell>
          <cell r="H5775" t="str">
            <v>SDN 1 Semiring Kec. Mangaran</v>
          </cell>
          <cell r="I5775" t="str">
            <v>DESA TANJUNG GLUGUR RT.02 RW.09 KEC. MANGARAN</v>
          </cell>
          <cell r="J5775" t="str">
            <v>8807081204</v>
          </cell>
          <cell r="K5775" t="str">
            <v/>
          </cell>
        </row>
        <row r="5776">
          <cell r="A5776" t="str">
            <v>19580709 198303 1 015</v>
          </cell>
          <cell r="B5776" t="str">
            <v>131196614</v>
          </cell>
          <cell r="C5776" t="str">
            <v>RIHANTO, S.Pd</v>
          </cell>
          <cell r="D5776" t="str">
            <v>IV/a</v>
          </cell>
          <cell r="E5776" t="str">
            <v>01-04-2008</v>
          </cell>
          <cell r="F5776" t="str">
            <v>PAMEKASAN</v>
          </cell>
          <cell r="G5776" t="str">
            <v>09-07-1958</v>
          </cell>
          <cell r="H5776" t="str">
            <v>SDN 1 Semiring Kec. Mangaran</v>
          </cell>
          <cell r="I5776" t="str">
            <v>JL. A.YANI 15 RT.03 RW. 06 DAWUHAN 68363</v>
          </cell>
          <cell r="J5776" t="str">
            <v>8807081204</v>
          </cell>
          <cell r="K5776" t="str">
            <v/>
          </cell>
        </row>
        <row r="5777">
          <cell r="A5777" t="str">
            <v>19590717 198112 2 001</v>
          </cell>
          <cell r="B5777" t="str">
            <v>130968676</v>
          </cell>
          <cell r="C5777" t="str">
            <v>ASRIYANI, S.Pd.</v>
          </cell>
          <cell r="D5777" t="str">
            <v>IV/a</v>
          </cell>
          <cell r="E5777" t="str">
            <v>01-10-2008</v>
          </cell>
          <cell r="F5777" t="str">
            <v>SITUBONDO</v>
          </cell>
          <cell r="G5777" t="str">
            <v>17-07-1959</v>
          </cell>
          <cell r="H5777" t="str">
            <v>SDN 1 Semiring Kec. Mangaran</v>
          </cell>
          <cell r="I5777" t="str">
            <v>OLEAN TENGAH RT.02 RW.02 KEC. SITUBONDO 68363</v>
          </cell>
          <cell r="J5777" t="str">
            <v>8807081204</v>
          </cell>
          <cell r="K5777" t="str">
            <v/>
          </cell>
        </row>
        <row r="5778">
          <cell r="A5778" t="str">
            <v>19651113 198703 1 007</v>
          </cell>
          <cell r="B5778" t="str">
            <v>131520635</v>
          </cell>
          <cell r="C5778" t="str">
            <v>MURASIT, S.Pd.</v>
          </cell>
          <cell r="D5778" t="str">
            <v>IV/a</v>
          </cell>
          <cell r="E5778" t="str">
            <v>01-04-2010</v>
          </cell>
          <cell r="F5778" t="str">
            <v>SITUBONDO</v>
          </cell>
          <cell r="G5778" t="str">
            <v>13-11-1965</v>
          </cell>
          <cell r="H5778" t="str">
            <v>SDN 1 Semiring Kec. Mangaran</v>
          </cell>
          <cell r="I5778" t="str">
            <v>JL. MERAK PLAOSA RT 03 RW 05 SITUBONDO (68312)</v>
          </cell>
          <cell r="J5778" t="str">
            <v>8807081204</v>
          </cell>
          <cell r="K5778" t="str">
            <v/>
          </cell>
        </row>
        <row r="5779">
          <cell r="A5779" t="str">
            <v>19530815 198112 2 002</v>
          </cell>
          <cell r="B5779" t="str">
            <v>130968611</v>
          </cell>
          <cell r="C5779" t="str">
            <v>SUSTRINAH</v>
          </cell>
          <cell r="D5779" t="str">
            <v>IV/a</v>
          </cell>
          <cell r="E5779" t="str">
            <v>01-04-2010</v>
          </cell>
          <cell r="F5779" t="str">
            <v>SITUBONDO</v>
          </cell>
          <cell r="G5779" t="str">
            <v>15-08-1953</v>
          </cell>
          <cell r="H5779" t="str">
            <v>SDN 1 Semiring Kec. Mangaran</v>
          </cell>
          <cell r="I5779" t="str">
            <v>KEL. DAWUHAN RT 04 RW 03 KEC. SITUBONDO (68311)</v>
          </cell>
          <cell r="J5779" t="str">
            <v>8807081204</v>
          </cell>
          <cell r="K5779" t="str">
            <v/>
          </cell>
        </row>
        <row r="5780">
          <cell r="A5780" t="str">
            <v>19650818 199103 2 015</v>
          </cell>
          <cell r="B5780" t="str">
            <v>131949016</v>
          </cell>
          <cell r="C5780" t="str">
            <v>Dra. NURJANNA</v>
          </cell>
          <cell r="D5780" t="str">
            <v>III/c</v>
          </cell>
          <cell r="E5780" t="str">
            <v>01-04-2009</v>
          </cell>
          <cell r="F5780" t="str">
            <v>SITUBONDO</v>
          </cell>
          <cell r="G5780" t="str">
            <v>18-08-1965</v>
          </cell>
          <cell r="H5780" t="str">
            <v>SDN 1 Semiring Kec. Mangaran</v>
          </cell>
          <cell r="I5780" t="str">
            <v>JL. MERAK DAM RT 04 RW 03 SITUBONDO (68311)</v>
          </cell>
          <cell r="J5780" t="str">
            <v>8807081204</v>
          </cell>
          <cell r="K5780" t="str">
            <v/>
          </cell>
        </row>
        <row r="5781">
          <cell r="A5781" t="str">
            <v>19650815 198703 2 017</v>
          </cell>
          <cell r="B5781" t="str">
            <v>131552673</v>
          </cell>
          <cell r="C5781" t="str">
            <v>HELLI SUMIYATI</v>
          </cell>
          <cell r="D5781" t="str">
            <v>III/c</v>
          </cell>
          <cell r="E5781" t="str">
            <v>01-04-2011</v>
          </cell>
          <cell r="F5781" t="str">
            <v>SITUBONDO</v>
          </cell>
          <cell r="G5781" t="str">
            <v>15-08-1965</v>
          </cell>
          <cell r="H5781" t="str">
            <v>SDN 1 Semiring Kec. Mangaran</v>
          </cell>
          <cell r="I5781" t="str">
            <v>SEMIRING RT.01 RW. 01 68363</v>
          </cell>
          <cell r="J5781" t="str">
            <v>8807081204</v>
          </cell>
          <cell r="K5781" t="str">
            <v/>
          </cell>
        </row>
        <row r="5782">
          <cell r="A5782" t="str">
            <v>19830207 200701 2 002</v>
          </cell>
          <cell r="B5782" t="str">
            <v>510202320</v>
          </cell>
          <cell r="C5782" t="str">
            <v>DEWI ARIANTIKA</v>
          </cell>
          <cell r="D5782" t="str">
            <v>II/b</v>
          </cell>
          <cell r="E5782" t="str">
            <v>01-04-2011</v>
          </cell>
          <cell r="F5782" t="str">
            <v>SITUBONDO</v>
          </cell>
          <cell r="G5782" t="str">
            <v>07-02-1983</v>
          </cell>
          <cell r="H5782" t="str">
            <v>SDN 1 Semiring Kec. Mangaran</v>
          </cell>
          <cell r="I5782" t="str">
            <v>SOKAAN SELATAN RT 2 RW 7 TREBUNGAN MANGARAN</v>
          </cell>
          <cell r="J5782" t="str">
            <v>8807081204</v>
          </cell>
          <cell r="K5782" t="str">
            <v/>
          </cell>
        </row>
        <row r="5783">
          <cell r="A5783" t="str">
            <v>19840903 200801 1 005</v>
          </cell>
          <cell r="B5783" t="str">
            <v>510229443</v>
          </cell>
          <cell r="C5783" t="str">
            <v>RAUZI SUWARTO</v>
          </cell>
          <cell r="D5783" t="str">
            <v>II/b</v>
          </cell>
          <cell r="E5783" t="str">
            <v>01-04-2013</v>
          </cell>
          <cell r="F5783" t="str">
            <v>SITUBONDO</v>
          </cell>
          <cell r="G5783" t="str">
            <v>03-09-1984</v>
          </cell>
          <cell r="H5783" t="str">
            <v>SDN 1 Semiring Kec. Mangaran</v>
          </cell>
          <cell r="I5783" t="str">
            <v>DS.TANJUNG KAMAL RT.2/3 KEC.MANGARAN SITUBONDO</v>
          </cell>
          <cell r="J5783" t="str">
            <v>8807081204</v>
          </cell>
          <cell r="K5783" t="str">
            <v/>
          </cell>
        </row>
        <row r="5784">
          <cell r="A5784" t="str">
            <v>19610404 198201 1 008</v>
          </cell>
          <cell r="B5784" t="str">
            <v>131043648</v>
          </cell>
          <cell r="C5784" t="str">
            <v>Drs. DIDIK NURHADI</v>
          </cell>
          <cell r="D5784" t="str">
            <v>IV/b</v>
          </cell>
          <cell r="E5784" t="str">
            <v>01-10-2012</v>
          </cell>
          <cell r="F5784" t="str">
            <v>SITUBONDO</v>
          </cell>
          <cell r="G5784" t="str">
            <v>04-04-1961</v>
          </cell>
          <cell r="H5784" t="str">
            <v>SDN 2 Semiring Kec. Mangaran</v>
          </cell>
          <cell r="I5784" t="str">
            <v>PERUM PANJI PERMAI BLOKK.6 68332</v>
          </cell>
          <cell r="J5784" t="str">
            <v>8807081205</v>
          </cell>
          <cell r="K5784" t="str">
            <v/>
          </cell>
        </row>
        <row r="5785">
          <cell r="A5785" t="str">
            <v>19611216 198308 1 001</v>
          </cell>
          <cell r="B5785" t="str">
            <v>131244372</v>
          </cell>
          <cell r="C5785" t="str">
            <v>MIHADIN, S.Pd.</v>
          </cell>
          <cell r="D5785" t="str">
            <v>IV/b</v>
          </cell>
          <cell r="E5785" t="str">
            <v>01-04-2013</v>
          </cell>
          <cell r="F5785" t="str">
            <v>SITUBONDO</v>
          </cell>
          <cell r="G5785" t="str">
            <v>16-12-1961</v>
          </cell>
          <cell r="H5785" t="str">
            <v>SDN 2 Semiring Kec. Mangaran</v>
          </cell>
          <cell r="I5785" t="str">
            <v>TANJUNG GLUGUR RT.02 RW.10 KEC. MANGARAN 68363</v>
          </cell>
          <cell r="J5785" t="str">
            <v>8807081205</v>
          </cell>
          <cell r="K5785" t="str">
            <v/>
          </cell>
        </row>
        <row r="5786">
          <cell r="A5786" t="str">
            <v>19640828 198504 2 002</v>
          </cell>
          <cell r="B5786" t="str">
            <v>131335212</v>
          </cell>
          <cell r="C5786" t="str">
            <v>Dra. SUNARTIYANA</v>
          </cell>
          <cell r="D5786" t="str">
            <v>IV/a</v>
          </cell>
          <cell r="E5786" t="str">
            <v>01-04-2008</v>
          </cell>
          <cell r="F5786" t="str">
            <v>SITUBONDO</v>
          </cell>
          <cell r="G5786" t="str">
            <v>28-08-1964</v>
          </cell>
          <cell r="H5786" t="str">
            <v>SDN 2 Semiring Kec. Mangaran</v>
          </cell>
          <cell r="I5786" t="str">
            <v>JL. MERAK DAWUHAN RT.01 RW.03 KEC. SIT 68321</v>
          </cell>
          <cell r="J5786" t="str">
            <v>8807081205</v>
          </cell>
          <cell r="K5786" t="str">
            <v/>
          </cell>
        </row>
        <row r="5787">
          <cell r="A5787" t="str">
            <v>19590701 197907 1 002</v>
          </cell>
          <cell r="B5787" t="str">
            <v>130748715</v>
          </cell>
          <cell r="C5787" t="str">
            <v>SARKAWI, B.A.</v>
          </cell>
          <cell r="D5787" t="str">
            <v>IV/a</v>
          </cell>
          <cell r="E5787" t="str">
            <v>01-10-2009</v>
          </cell>
          <cell r="F5787" t="str">
            <v>SITUBONDO</v>
          </cell>
          <cell r="G5787" t="str">
            <v>01-07-1959</v>
          </cell>
          <cell r="H5787" t="str">
            <v>SDN 2 Semiring Kec. Mangaran</v>
          </cell>
          <cell r="I5787" t="str">
            <v>TREBUNGAN RT.02 RW.03 68363</v>
          </cell>
          <cell r="J5787" t="str">
            <v>8807081205</v>
          </cell>
          <cell r="K5787" t="str">
            <v/>
          </cell>
        </row>
        <row r="5788">
          <cell r="A5788" t="str">
            <v>19650603 199102 1 001</v>
          </cell>
          <cell r="B5788" t="str">
            <v>131932273</v>
          </cell>
          <cell r="C5788" t="str">
            <v>KARYOTO, S.Pd</v>
          </cell>
          <cell r="D5788" t="str">
            <v>III/d</v>
          </cell>
          <cell r="E5788" t="str">
            <v>01-04-2011</v>
          </cell>
          <cell r="F5788" t="str">
            <v>SITUBONDO</v>
          </cell>
          <cell r="G5788" t="str">
            <v>03-06-1965</v>
          </cell>
          <cell r="H5788" t="str">
            <v>SDN 2 Semiring Kec. Mangaran</v>
          </cell>
          <cell r="I5788" t="str">
            <v>CURAH JERU RT.03 RW. 08 KEC. PANJI 68322</v>
          </cell>
          <cell r="J5788" t="str">
            <v>8807081205</v>
          </cell>
          <cell r="K5788" t="str">
            <v/>
          </cell>
        </row>
        <row r="5789">
          <cell r="A5789" t="str">
            <v>19850928 201001 2 028</v>
          </cell>
          <cell r="B5789" t="str">
            <v>910001568</v>
          </cell>
          <cell r="C5789" t="str">
            <v>AYU DWIALIH BASUKI, A.Ma.Pd.</v>
          </cell>
          <cell r="D5789" t="str">
            <v>II/c</v>
          </cell>
          <cell r="E5789" t="str">
            <v>01-04-2013</v>
          </cell>
          <cell r="F5789" t="str">
            <v>SITUBONDO</v>
          </cell>
          <cell r="G5789" t="str">
            <v>28-09-1985</v>
          </cell>
          <cell r="H5789" t="str">
            <v>SDN 2 Semiring Kec. Mangaran</v>
          </cell>
          <cell r="I5789" t="str">
            <v>KP. TANAH ANYAR RT 1 RW 6 DS ALASMASLANG</v>
          </cell>
          <cell r="J5789" t="str">
            <v>8807081205</v>
          </cell>
          <cell r="K5789" t="str">
            <v/>
          </cell>
        </row>
        <row r="5790">
          <cell r="A5790" t="str">
            <v>19710410 200604 2 037</v>
          </cell>
          <cell r="B5790" t="str">
            <v>510151284</v>
          </cell>
          <cell r="C5790" t="str">
            <v>KARTIJA</v>
          </cell>
          <cell r="D5790" t="str">
            <v>II/b</v>
          </cell>
          <cell r="E5790" t="str">
            <v>01-10-2009</v>
          </cell>
          <cell r="F5790" t="str">
            <v>SITUBONDO</v>
          </cell>
          <cell r="G5790" t="str">
            <v>10-04-1971</v>
          </cell>
          <cell r="H5790" t="str">
            <v>SDN 2 Semiring Kec. Mangaran</v>
          </cell>
          <cell r="I5790" t="str">
            <v>JL. SUCIPTO RT 05/ RW 03 KEL. DAWUHAN, SIT</v>
          </cell>
          <cell r="J5790" t="str">
            <v>8807081205</v>
          </cell>
          <cell r="K5790" t="str">
            <v/>
          </cell>
        </row>
        <row r="5791">
          <cell r="A5791" t="str">
            <v>19691205 200801 2 021</v>
          </cell>
          <cell r="B5791" t="str">
            <v>510222994</v>
          </cell>
          <cell r="C5791" t="str">
            <v>WIDAYANTI</v>
          </cell>
          <cell r="D5791" t="str">
            <v>II/b</v>
          </cell>
          <cell r="E5791" t="str">
            <v>01-10-2011</v>
          </cell>
          <cell r="F5791" t="str">
            <v>SITUBONDO</v>
          </cell>
          <cell r="G5791" t="str">
            <v>05-12-1969</v>
          </cell>
          <cell r="H5791" t="str">
            <v>SDN 2 Semiring Kec. Mangaran</v>
          </cell>
          <cell r="I5791" t="str">
            <v>JL. CENDRAWASIH GG. GOTONG ROYONG RT 03 RW 03</v>
          </cell>
          <cell r="J5791" t="str">
            <v>8807081205</v>
          </cell>
          <cell r="K5791" t="str">
            <v/>
          </cell>
        </row>
        <row r="5792">
          <cell r="A5792" t="str">
            <v>19601122 198112 1 002</v>
          </cell>
          <cell r="B5792" t="str">
            <v>130968635</v>
          </cell>
          <cell r="C5792" t="str">
            <v>Drs. HERY MARJIONO</v>
          </cell>
          <cell r="D5792" t="str">
            <v>IV/b</v>
          </cell>
          <cell r="E5792" t="str">
            <v>01-10-2008</v>
          </cell>
          <cell r="F5792" t="str">
            <v>SITUBONDO</v>
          </cell>
          <cell r="G5792" t="str">
            <v>22-11-1960</v>
          </cell>
          <cell r="H5792" t="str">
            <v>SDN 3 Semiring Kec. Mangaran</v>
          </cell>
          <cell r="I5792" t="str">
            <v>JL. WIJAYA KUSUMA GG. 5 SITUBONDO (68311)</v>
          </cell>
          <cell r="J5792" t="str">
            <v>8807081206</v>
          </cell>
          <cell r="K5792" t="str">
            <v/>
          </cell>
        </row>
        <row r="5793">
          <cell r="A5793" t="str">
            <v>19520712 197403 2 009</v>
          </cell>
          <cell r="B5793" t="str">
            <v>130402879</v>
          </cell>
          <cell r="C5793" t="str">
            <v>WAKINI</v>
          </cell>
          <cell r="D5793" t="str">
            <v>IV/b</v>
          </cell>
          <cell r="E5793" t="str">
            <v>01-10-2010</v>
          </cell>
          <cell r="F5793" t="str">
            <v>WONOGIRI</v>
          </cell>
          <cell r="G5793" t="str">
            <v>12-07-1952</v>
          </cell>
          <cell r="H5793" t="str">
            <v>SDN 3 Semiring Kec. Mangaran</v>
          </cell>
          <cell r="I5793" t="str">
            <v>DESA TRIBUNGAN JL. KALBUT KEC. MANGARAN 68363</v>
          </cell>
          <cell r="J5793" t="str">
            <v>8807081206</v>
          </cell>
          <cell r="K5793" t="str">
            <v/>
          </cell>
        </row>
        <row r="5794">
          <cell r="A5794" t="str">
            <v>19631213 198606 2 002</v>
          </cell>
          <cell r="B5794" t="str">
            <v>131446759</v>
          </cell>
          <cell r="C5794" t="str">
            <v>ASTUTIK ARIYANA, S.Pd.</v>
          </cell>
          <cell r="D5794" t="str">
            <v>IV/a</v>
          </cell>
          <cell r="E5794" t="str">
            <v>01-04-2008</v>
          </cell>
          <cell r="F5794" t="str">
            <v>SITUBONDO</v>
          </cell>
          <cell r="G5794" t="str">
            <v>13-12-1963</v>
          </cell>
          <cell r="H5794" t="str">
            <v>SDN 3 Semiring Kec. Mangaran</v>
          </cell>
          <cell r="I5794" t="str">
            <v>DESA CURAH JERU KEC. MANGARAN 68323</v>
          </cell>
          <cell r="J5794" t="str">
            <v>8807081206</v>
          </cell>
          <cell r="K5794" t="str">
            <v/>
          </cell>
        </row>
        <row r="5795">
          <cell r="A5795" t="str">
            <v>19570830 198201 2 003</v>
          </cell>
          <cell r="B5795" t="str">
            <v>131043755</v>
          </cell>
          <cell r="C5795" t="str">
            <v>NANIK SUSMIYATI, A.Ma.Pd.</v>
          </cell>
          <cell r="D5795" t="str">
            <v>IV/a</v>
          </cell>
          <cell r="E5795" t="str">
            <v>01-10-2009</v>
          </cell>
          <cell r="F5795" t="str">
            <v>SITUBONDO</v>
          </cell>
          <cell r="G5795" t="str">
            <v>30-08-1957</v>
          </cell>
          <cell r="H5795" t="str">
            <v>SDN 3 Semiring Kec. Mangaran</v>
          </cell>
          <cell r="I5795" t="str">
            <v>JL. AHMAD YANI 30 DAWUHAN 68311</v>
          </cell>
          <cell r="J5795" t="str">
            <v>8807081206</v>
          </cell>
          <cell r="K5795" t="str">
            <v/>
          </cell>
        </row>
        <row r="5796">
          <cell r="A5796" t="str">
            <v>19600717 198504 2 001</v>
          </cell>
          <cell r="B5796" t="str">
            <v>131378425</v>
          </cell>
          <cell r="C5796" t="str">
            <v>JAMALAH, A.Ma.</v>
          </cell>
          <cell r="D5796" t="str">
            <v>IV/a</v>
          </cell>
          <cell r="E5796" t="str">
            <v>01-10-2009</v>
          </cell>
          <cell r="F5796" t="str">
            <v>BANYUWANGI</v>
          </cell>
          <cell r="G5796" t="str">
            <v>17-07-1960</v>
          </cell>
          <cell r="H5796" t="str">
            <v>SDN 3 Semiring Kec. Mangaran</v>
          </cell>
          <cell r="I5796" t="str">
            <v>DESA TRIBUNGAN KEC. MANGARAN 68363</v>
          </cell>
          <cell r="J5796" t="str">
            <v>8807081206</v>
          </cell>
          <cell r="K5796" t="str">
            <v/>
          </cell>
        </row>
        <row r="5797">
          <cell r="A5797" t="str">
            <v>19530310 197803 1 010</v>
          </cell>
          <cell r="B5797" t="str">
            <v>130658701</v>
          </cell>
          <cell r="C5797" t="str">
            <v>SASTRIYADI REKSO</v>
          </cell>
          <cell r="D5797" t="str">
            <v>III/d</v>
          </cell>
          <cell r="E5797" t="str">
            <v>01-10-2004</v>
          </cell>
          <cell r="F5797" t="str">
            <v>SITUBONDO</v>
          </cell>
          <cell r="G5797" t="str">
            <v>10-03-1953</v>
          </cell>
          <cell r="H5797" t="str">
            <v>SDN 3 Semiring Kec. Mangaran</v>
          </cell>
          <cell r="I5797" t="str">
            <v>MANGARAN RT.01 RW.07 KEC. MANGARAN 68363</v>
          </cell>
          <cell r="J5797" t="str">
            <v>8807081206</v>
          </cell>
          <cell r="K5797" t="str">
            <v/>
          </cell>
        </row>
        <row r="5798">
          <cell r="A5798" t="str">
            <v>19670919 198703 2 005</v>
          </cell>
          <cell r="B5798" t="str">
            <v>131520702</v>
          </cell>
          <cell r="C5798" t="str">
            <v>PUNGKI PURNAMAWATI, S.Pd</v>
          </cell>
          <cell r="D5798" t="str">
            <v>III/d</v>
          </cell>
          <cell r="E5798" t="str">
            <v>01-10-2011</v>
          </cell>
          <cell r="F5798" t="str">
            <v>JEMBER</v>
          </cell>
          <cell r="G5798" t="str">
            <v>19-09-1967</v>
          </cell>
          <cell r="H5798" t="str">
            <v>SDN 3 Semiring Kec. Mangaran</v>
          </cell>
          <cell r="I5798" t="str">
            <v>JL PEMUDA 15 KEC. PANJI 68322</v>
          </cell>
          <cell r="J5798" t="str">
            <v>8807081206</v>
          </cell>
          <cell r="K5798" t="str">
            <v/>
          </cell>
        </row>
        <row r="5799">
          <cell r="A5799" t="str">
            <v>19790719 200701 1 009</v>
          </cell>
          <cell r="B5799" t="str">
            <v>510201680</v>
          </cell>
          <cell r="C5799" t="str">
            <v>TAUFIK NUR HIDAYAT</v>
          </cell>
          <cell r="D5799" t="str">
            <v>II/b</v>
          </cell>
          <cell r="E5799" t="str">
            <v>01-04-2011</v>
          </cell>
          <cell r="F5799" t="str">
            <v>SITUBONDO</v>
          </cell>
          <cell r="G5799" t="str">
            <v>19-07-1979</v>
          </cell>
          <cell r="H5799" t="str">
            <v>SDN 3 Semiring Kec. Mangaran</v>
          </cell>
          <cell r="I5799" t="str">
            <v>JL MERAK NO 12 RT 1 RW 3 LING DAM DAWUHAN SIT</v>
          </cell>
          <cell r="J5799" t="str">
            <v>8807081206</v>
          </cell>
          <cell r="K5799" t="str">
            <v/>
          </cell>
        </row>
        <row r="5800">
          <cell r="A5800" t="str">
            <v>19700405 200701 1 037</v>
          </cell>
          <cell r="B5800" t="str">
            <v>510201663</v>
          </cell>
          <cell r="C5800" t="str">
            <v>MUHAMMAD NUR</v>
          </cell>
          <cell r="D5800" t="str">
            <v>II/b</v>
          </cell>
          <cell r="E5800" t="str">
            <v>01-10-2011</v>
          </cell>
          <cell r="F5800" t="str">
            <v>SUMENEP</v>
          </cell>
          <cell r="G5800" t="str">
            <v>05-04-1970</v>
          </cell>
          <cell r="H5800" t="str">
            <v>SDN 3 Semiring Kec. Mangaran</v>
          </cell>
          <cell r="I5800" t="str">
            <v>JL BASUKI RAHMAT RT 2 RW 9 MIMBAAN PANJI</v>
          </cell>
          <cell r="J5800" t="str">
            <v>8807081206</v>
          </cell>
          <cell r="K5800" t="str">
            <v/>
          </cell>
        </row>
        <row r="5801">
          <cell r="A5801" t="str">
            <v>19800503 200701 1 006</v>
          </cell>
          <cell r="B5801" t="str">
            <v>510202542</v>
          </cell>
          <cell r="C5801" t="str">
            <v>DEDY PRASETYA SURJONO</v>
          </cell>
          <cell r="D5801" t="str">
            <v>II/a</v>
          </cell>
          <cell r="E5801" t="str">
            <v>01-01-2007</v>
          </cell>
          <cell r="F5801" t="str">
            <v>SITUBONDO</v>
          </cell>
          <cell r="G5801" t="str">
            <v>03-05-1980</v>
          </cell>
          <cell r="H5801" t="str">
            <v>SDN 3 Semiring Kec. Mangaran</v>
          </cell>
          <cell r="I5801" t="str">
            <v>JL RAYA MANGARAN RT 2 RW 5 MANGARAN</v>
          </cell>
          <cell r="J5801" t="str">
            <v>8807081206</v>
          </cell>
          <cell r="K5801" t="str">
            <v/>
          </cell>
        </row>
        <row r="5802">
          <cell r="A5802" t="str">
            <v>19530517 197403 2 008</v>
          </cell>
          <cell r="B5802" t="str">
            <v>130402915</v>
          </cell>
          <cell r="C5802" t="str">
            <v>YUSTINA SRININGSIH</v>
          </cell>
          <cell r="D5802" t="str">
            <v>IV/b</v>
          </cell>
          <cell r="E5802" t="str">
            <v>01-10-2008</v>
          </cell>
          <cell r="F5802" t="str">
            <v>YOGYAKARTA</v>
          </cell>
          <cell r="G5802" t="str">
            <v>17-05-1953</v>
          </cell>
          <cell r="H5802" t="str">
            <v>SDN 1 Tribungan Kec. Mangaran</v>
          </cell>
          <cell r="I5802" t="str">
            <v>MANGARAN RT.01 RW.06 68363</v>
          </cell>
          <cell r="J5802" t="str">
            <v>8807081207</v>
          </cell>
          <cell r="K5802" t="str">
            <v/>
          </cell>
        </row>
        <row r="5803">
          <cell r="A5803" t="str">
            <v>19550413 197501 2 001</v>
          </cell>
          <cell r="B5803" t="str">
            <v>130458124</v>
          </cell>
          <cell r="C5803" t="str">
            <v>BUSIMA, A.Md.</v>
          </cell>
          <cell r="D5803" t="str">
            <v>IV/b</v>
          </cell>
          <cell r="E5803" t="str">
            <v>01-04-2010</v>
          </cell>
          <cell r="F5803" t="str">
            <v>SITUBONDO</v>
          </cell>
          <cell r="G5803" t="str">
            <v>13-04-1955</v>
          </cell>
          <cell r="H5803" t="str">
            <v>SDN 1 Tribungan Kec. Mangaran</v>
          </cell>
          <cell r="I5803" t="str">
            <v>JL. SEMERU RT 02 RW 13 KEL. MIMBAAN PANJI (68322)</v>
          </cell>
          <cell r="J5803" t="str">
            <v>8807081207</v>
          </cell>
          <cell r="K5803" t="str">
            <v/>
          </cell>
        </row>
        <row r="5804">
          <cell r="A5804" t="str">
            <v>19540716 197403 2 001</v>
          </cell>
          <cell r="B5804" t="str">
            <v>130402976</v>
          </cell>
          <cell r="C5804" t="str">
            <v>MULIK KUSTINA, A.Ma.Pd.</v>
          </cell>
          <cell r="D5804" t="str">
            <v>IV/b</v>
          </cell>
          <cell r="E5804" t="str">
            <v>01-10-2012</v>
          </cell>
          <cell r="F5804" t="str">
            <v>SITUBONDO</v>
          </cell>
          <cell r="G5804" t="str">
            <v>16-07-1954</v>
          </cell>
          <cell r="H5804" t="str">
            <v>SDN 1 Tribungan Kec. Mangaran</v>
          </cell>
          <cell r="I5804" t="str">
            <v>TENGGIR BARAT RT.01 RW.09 68361</v>
          </cell>
          <cell r="J5804" t="str">
            <v>8807081207</v>
          </cell>
          <cell r="K5804" t="str">
            <v/>
          </cell>
        </row>
        <row r="5805">
          <cell r="A5805" t="str">
            <v>19541215 198201 1 003</v>
          </cell>
          <cell r="B5805" t="str">
            <v>131086889</v>
          </cell>
          <cell r="C5805" t="str">
            <v>PURNOMO, A.Ma.</v>
          </cell>
          <cell r="D5805" t="str">
            <v>IV/b</v>
          </cell>
          <cell r="E5805" t="str">
            <v>01-04-2013</v>
          </cell>
          <cell r="F5805" t="str">
            <v>PONOROGO</v>
          </cell>
          <cell r="G5805" t="str">
            <v>15-12-1954</v>
          </cell>
          <cell r="H5805" t="str">
            <v>SDN 1 Tribungan Kec. Mangaran</v>
          </cell>
          <cell r="I5805" t="str">
            <v>TREBUNGAN RT.01 RW.05 68363</v>
          </cell>
          <cell r="J5805" t="str">
            <v>8807081207</v>
          </cell>
          <cell r="K5805" t="str">
            <v/>
          </cell>
        </row>
        <row r="5806">
          <cell r="A5806" t="str">
            <v>19660217 198803 1 005</v>
          </cell>
          <cell r="B5806" t="str">
            <v>131734900</v>
          </cell>
          <cell r="C5806" t="str">
            <v>Drs. SUMARDI</v>
          </cell>
          <cell r="D5806" t="str">
            <v>IV/a</v>
          </cell>
          <cell r="E5806" t="str">
            <v>01-04-2011</v>
          </cell>
          <cell r="F5806" t="str">
            <v>SITUBONDO</v>
          </cell>
          <cell r="G5806" t="str">
            <v>17-04-1966</v>
          </cell>
          <cell r="H5806" t="str">
            <v>SDN 1 Tribungan Kec. Mangaran</v>
          </cell>
          <cell r="I5806" t="str">
            <v>JL. ANGGREK IX RT.03 RW. 04 PATOKAN</v>
          </cell>
          <cell r="J5806" t="str">
            <v>8807081207</v>
          </cell>
          <cell r="K5806" t="str">
            <v/>
          </cell>
        </row>
        <row r="5807">
          <cell r="A5807" t="str">
            <v>19650310 199104 2 001</v>
          </cell>
          <cell r="B5807" t="str">
            <v>131894666</v>
          </cell>
          <cell r="C5807" t="str">
            <v>MAIMUNAH, A.Ma.Pd.</v>
          </cell>
          <cell r="D5807" t="str">
            <v>III/d</v>
          </cell>
          <cell r="E5807" t="str">
            <v>01-04-2011</v>
          </cell>
          <cell r="F5807" t="str">
            <v>SITUBONDO</v>
          </cell>
          <cell r="G5807" t="str">
            <v>10-03-1965</v>
          </cell>
          <cell r="H5807" t="str">
            <v>SDN 1 Tribungan Kec. Mangaran</v>
          </cell>
          <cell r="I5807" t="str">
            <v>JL. BASUKI RAHMAT NO.83 RT.03 RW.03 MIMBAAN 68322</v>
          </cell>
          <cell r="J5807" t="str">
            <v>8807081207</v>
          </cell>
          <cell r="K5807" t="str">
            <v/>
          </cell>
        </row>
        <row r="5808">
          <cell r="A5808" t="str">
            <v>19621117 198504 1 001</v>
          </cell>
          <cell r="B5808" t="str">
            <v>131335210</v>
          </cell>
          <cell r="C5808" t="str">
            <v>HARIYANTO, A.Ma.Pd.</v>
          </cell>
          <cell r="D5808" t="str">
            <v>III/c</v>
          </cell>
          <cell r="E5808" t="str">
            <v>01-04-2007</v>
          </cell>
          <cell r="F5808" t="str">
            <v>SITUBONDO</v>
          </cell>
          <cell r="G5808" t="str">
            <v>17-11-1962</v>
          </cell>
          <cell r="H5808" t="str">
            <v>SDN 1 Tribungan Kec. Mangaran</v>
          </cell>
          <cell r="I5808" t="str">
            <v>DESA OLEAN RT 02 RW.03 KEC. SITUBONDO 68316</v>
          </cell>
          <cell r="J5808" t="str">
            <v>8807081207</v>
          </cell>
          <cell r="K5808" t="str">
            <v/>
          </cell>
        </row>
        <row r="5809">
          <cell r="A5809" t="str">
            <v>19700930 200501 1 010</v>
          </cell>
          <cell r="B5809" t="str">
            <v>510146176</v>
          </cell>
          <cell r="C5809" t="str">
            <v>NAYIS HADI SUBROTO</v>
          </cell>
          <cell r="D5809" t="str">
            <v>II/c</v>
          </cell>
          <cell r="E5809" t="str">
            <v>01-04-2011</v>
          </cell>
          <cell r="F5809" t="str">
            <v>SITUBONDO</v>
          </cell>
          <cell r="G5809" t="str">
            <v>30-09-1970</v>
          </cell>
          <cell r="H5809" t="str">
            <v>SDN 1 Tribungan Kec. Mangaran</v>
          </cell>
          <cell r="I5809" t="str">
            <v>DS MANGARAN RT 01/RW 03, KEC. MANGARAN, SITUBONDO</v>
          </cell>
          <cell r="J5809" t="str">
            <v>8807081207</v>
          </cell>
          <cell r="K5809" t="str">
            <v/>
          </cell>
        </row>
        <row r="5810">
          <cell r="A5810" t="str">
            <v>19630228 198504 1 003</v>
          </cell>
          <cell r="B5810" t="str">
            <v>131335203</v>
          </cell>
          <cell r="C5810" t="str">
            <v>Drs. SUNARYADI</v>
          </cell>
          <cell r="D5810" t="str">
            <v>IV/b</v>
          </cell>
          <cell r="E5810" t="str">
            <v>01-10-2008</v>
          </cell>
          <cell r="F5810" t="str">
            <v>BONDOWOSO</v>
          </cell>
          <cell r="G5810" t="str">
            <v>28-02-1963</v>
          </cell>
          <cell r="H5810" t="str">
            <v>SDN 2 Tribungan Kec. Mangaran</v>
          </cell>
          <cell r="I5810" t="str">
            <v>JL. RAYA OLEAN 170 RURAH JERU RT.04 RW.09 PANJI</v>
          </cell>
          <cell r="J5810" t="str">
            <v>8807081208</v>
          </cell>
          <cell r="K5810" t="str">
            <v/>
          </cell>
        </row>
        <row r="5811">
          <cell r="A5811" t="str">
            <v>19560515 197912 1 003</v>
          </cell>
          <cell r="B5811" t="str">
            <v>130775364</v>
          </cell>
          <cell r="C5811" t="str">
            <v>MISA'UN, A.Ma.</v>
          </cell>
          <cell r="D5811" t="str">
            <v>IV/b</v>
          </cell>
          <cell r="E5811" t="str">
            <v>01-04-2013</v>
          </cell>
          <cell r="F5811" t="str">
            <v>SITUBONDO</v>
          </cell>
          <cell r="G5811" t="str">
            <v>15-05-1956</v>
          </cell>
          <cell r="H5811" t="str">
            <v>SDN 2 Tribungan Kec. Mangaran</v>
          </cell>
          <cell r="I5811" t="str">
            <v>SOKAAN RT.01 RW. 07 TREBUNGAN MANGARAN 68369</v>
          </cell>
          <cell r="J5811" t="str">
            <v>8807081208</v>
          </cell>
          <cell r="K5811" t="str">
            <v/>
          </cell>
        </row>
        <row r="5812">
          <cell r="A5812" t="str">
            <v>19670210 198606 2 001</v>
          </cell>
          <cell r="B5812" t="str">
            <v>131446776</v>
          </cell>
          <cell r="C5812" t="str">
            <v>LINA MALIYA, S.Pd.</v>
          </cell>
          <cell r="D5812" t="str">
            <v>IV/a</v>
          </cell>
          <cell r="E5812" t="str">
            <v>020-01-1900</v>
          </cell>
          <cell r="F5812" t="str">
            <v>SITUBONDO</v>
          </cell>
          <cell r="G5812" t="str">
            <v>10-02-1967</v>
          </cell>
          <cell r="H5812" t="str">
            <v>SDN 2 Tribungan Kec. Mangaran</v>
          </cell>
          <cell r="I5812" t="str">
            <v>PERUMDIN SDN 2 TRIBUNGAN KEC. MANGARAN 68369</v>
          </cell>
          <cell r="J5812" t="str">
            <v>8807081208</v>
          </cell>
          <cell r="K5812" t="str">
            <v/>
          </cell>
        </row>
        <row r="5813">
          <cell r="A5813" t="str">
            <v>19530814 197707 2 001</v>
          </cell>
          <cell r="B5813" t="str">
            <v>130584205</v>
          </cell>
          <cell r="C5813" t="str">
            <v>TITIK SUYATI, A.Ma.Pd.</v>
          </cell>
          <cell r="D5813" t="str">
            <v>IV/a</v>
          </cell>
          <cell r="E5813" t="str">
            <v>01-04-2002</v>
          </cell>
          <cell r="F5813" t="str">
            <v>TRENGGALEK</v>
          </cell>
          <cell r="G5813" t="str">
            <v>14-08-1953</v>
          </cell>
          <cell r="H5813" t="str">
            <v>SDN 2 Tribungan Kec. Mangaran</v>
          </cell>
          <cell r="I5813" t="str">
            <v>TRIBUNGAN RT.02 RW. 04 KEC. MANGARAN 68363</v>
          </cell>
          <cell r="J5813" t="str">
            <v>8807081208</v>
          </cell>
          <cell r="K5813" t="str">
            <v/>
          </cell>
        </row>
        <row r="5814">
          <cell r="A5814" t="str">
            <v>19631204 198308 1 001</v>
          </cell>
          <cell r="B5814" t="str">
            <v>131244362</v>
          </cell>
          <cell r="C5814" t="str">
            <v>MOH. SHODIQ, A.Ma.</v>
          </cell>
          <cell r="D5814" t="str">
            <v>IV/a</v>
          </cell>
          <cell r="E5814" t="str">
            <v>01-10-2007</v>
          </cell>
          <cell r="F5814" t="str">
            <v>SUMENEP</v>
          </cell>
          <cell r="G5814" t="str">
            <v>04-12-1963</v>
          </cell>
          <cell r="H5814" t="str">
            <v>SDN 2 Tribungan Kec. Mangaran</v>
          </cell>
          <cell r="I5814" t="str">
            <v>MANGARAN KECAMATAN MANGARAN 68363</v>
          </cell>
          <cell r="J5814" t="str">
            <v>8807081208</v>
          </cell>
          <cell r="K5814" t="str">
            <v/>
          </cell>
        </row>
        <row r="5815">
          <cell r="A5815" t="str">
            <v>19660414 198703 2 009</v>
          </cell>
          <cell r="B5815" t="str">
            <v>131552018</v>
          </cell>
          <cell r="C5815" t="str">
            <v>MAQHFIRO, S.Pd.I.</v>
          </cell>
          <cell r="D5815" t="str">
            <v>IV/a</v>
          </cell>
          <cell r="E5815" t="str">
            <v>01-04-2010</v>
          </cell>
          <cell r="F5815" t="str">
            <v>SITUBONDO</v>
          </cell>
          <cell r="G5815" t="str">
            <v>14-04-1966</v>
          </cell>
          <cell r="H5815" t="str">
            <v>SDN 2 Tribungan Kec. Mangaran</v>
          </cell>
          <cell r="I5815" t="str">
            <v>OLEAN RT 04 RW 03 KEC. SITUBONDO (68316)</v>
          </cell>
          <cell r="J5815" t="str">
            <v>8807081208</v>
          </cell>
          <cell r="K5815" t="str">
            <v/>
          </cell>
        </row>
        <row r="5816">
          <cell r="A5816" t="str">
            <v>19581107 198504 1 002</v>
          </cell>
          <cell r="B5816" t="str">
            <v>131378431</v>
          </cell>
          <cell r="C5816" t="str">
            <v>SABRI, S.Pd.I.</v>
          </cell>
          <cell r="D5816" t="str">
            <v>IV/a</v>
          </cell>
          <cell r="E5816" t="str">
            <v>01-04-2010</v>
          </cell>
          <cell r="F5816" t="str">
            <v>SITUBONDO</v>
          </cell>
          <cell r="G5816" t="str">
            <v>07-11-1958</v>
          </cell>
          <cell r="H5816" t="str">
            <v>SDN 2 Tribungan Kec. Mangaran</v>
          </cell>
          <cell r="I5816" t="str">
            <v>TANJUNG PECINAN RT 01 RW 06 KEC. MANGARAN (68363)</v>
          </cell>
          <cell r="J5816" t="str">
            <v>8807081208</v>
          </cell>
          <cell r="K5816" t="str">
            <v/>
          </cell>
        </row>
        <row r="5817">
          <cell r="A5817" t="str">
            <v>19650731 198703 2 004</v>
          </cell>
          <cell r="B5817" t="str">
            <v>131520678</v>
          </cell>
          <cell r="C5817" t="str">
            <v>NUR SYAMSIYAH, S.Pd.</v>
          </cell>
          <cell r="D5817" t="str">
            <v>IV/a</v>
          </cell>
          <cell r="E5817" t="str">
            <v>01-10-2010</v>
          </cell>
          <cell r="F5817" t="str">
            <v>SUMENEP</v>
          </cell>
          <cell r="G5817" t="str">
            <v>31-07-1965</v>
          </cell>
          <cell r="H5817" t="str">
            <v>SDN 2 Tribungan Kec. Mangaran</v>
          </cell>
          <cell r="I5817" t="str">
            <v>BASUKI RAHMAT MIMBAAN RT.04 RW.10 PANJI 68361</v>
          </cell>
          <cell r="J5817" t="str">
            <v>8807081208</v>
          </cell>
          <cell r="K5817" t="str">
            <v/>
          </cell>
        </row>
        <row r="5818">
          <cell r="A5818" t="str">
            <v>19660821 198803 2 007</v>
          </cell>
          <cell r="B5818" t="str">
            <v>131731358</v>
          </cell>
          <cell r="C5818" t="str">
            <v>PRIHATIN RAHAYU, S.Pd.</v>
          </cell>
          <cell r="D5818" t="str">
            <v>IV/a</v>
          </cell>
          <cell r="E5818" t="str">
            <v>01-10-2010</v>
          </cell>
          <cell r="F5818" t="str">
            <v>SITUBONDO</v>
          </cell>
          <cell r="G5818" t="str">
            <v>21-08-1966</v>
          </cell>
          <cell r="H5818" t="str">
            <v>SDN 2 Tribungan Kec. Mangaran</v>
          </cell>
          <cell r="I5818" t="str">
            <v>KESAMBI RAMPAK RT. 02 RW. 09 KEC. KAPONGAN 68362</v>
          </cell>
          <cell r="J5818" t="str">
            <v>8807081208</v>
          </cell>
          <cell r="K5818" t="str">
            <v/>
          </cell>
        </row>
        <row r="5819">
          <cell r="A5819" t="str">
            <v>19640603 198703 1 011</v>
          </cell>
          <cell r="B5819" t="str">
            <v>131520593</v>
          </cell>
          <cell r="C5819" t="str">
            <v>UJANG SUPRIYADI</v>
          </cell>
          <cell r="D5819" t="str">
            <v>III/b</v>
          </cell>
          <cell r="E5819" t="str">
            <v>01-10-2008</v>
          </cell>
          <cell r="F5819" t="str">
            <v>SITUBONDO</v>
          </cell>
          <cell r="G5819" t="str">
            <v>03-06-1964</v>
          </cell>
          <cell r="H5819" t="str">
            <v>SDN 2 Tribungan Kec. Mangaran</v>
          </cell>
          <cell r="I5819" t="str">
            <v>PATOKAN RT.2 RW.4 KEC. SITUBONDO</v>
          </cell>
          <cell r="J5819" t="str">
            <v>8807081208</v>
          </cell>
          <cell r="K5819" t="str">
            <v/>
          </cell>
        </row>
        <row r="5820">
          <cell r="A5820" t="str">
            <v>19771008 200501 1 013</v>
          </cell>
          <cell r="B5820" t="str">
            <v>510146155</v>
          </cell>
          <cell r="C5820" t="str">
            <v>RAHMAN EFFENDI, A.Ma.</v>
          </cell>
          <cell r="D5820" t="str">
            <v>III/a</v>
          </cell>
          <cell r="E5820" t="str">
            <v>01-04-2011</v>
          </cell>
          <cell r="F5820" t="str">
            <v>SITUBONDO</v>
          </cell>
          <cell r="G5820" t="str">
            <v>08-10-1977</v>
          </cell>
          <cell r="H5820" t="str">
            <v>SDN 2 Tribungan Kec. Mangaran</v>
          </cell>
          <cell r="I5820" t="str">
            <v>JL. SUCIPTO NO. 99 OLEAN TENGAH, SITUBONDO</v>
          </cell>
          <cell r="J5820" t="str">
            <v>8807081208</v>
          </cell>
          <cell r="K5820" t="str">
            <v/>
          </cell>
        </row>
        <row r="5821">
          <cell r="A5821" t="str">
            <v>19760726 200501 1 013</v>
          </cell>
          <cell r="B5821" t="str">
            <v>510146150</v>
          </cell>
          <cell r="C5821" t="str">
            <v>IQBAL AL MAHFUD, A.Ma.</v>
          </cell>
          <cell r="D5821" t="str">
            <v>III/a</v>
          </cell>
          <cell r="E5821" t="str">
            <v>01-10-2011</v>
          </cell>
          <cell r="F5821" t="str">
            <v>SITUBONDO</v>
          </cell>
          <cell r="G5821" t="str">
            <v>26-07-1976</v>
          </cell>
          <cell r="H5821" t="str">
            <v>SDN 2 Tribungan Kec. Mangaran</v>
          </cell>
          <cell r="I5821" t="str">
            <v>JL. HASAN ASEGAF NO. 56 DAWUHAN, SITUBONDO</v>
          </cell>
          <cell r="J5821" t="str">
            <v>8807081208</v>
          </cell>
          <cell r="K5821" t="str">
            <v/>
          </cell>
        </row>
        <row r="5822">
          <cell r="A5822" t="str">
            <v>19690209 200501 2 008</v>
          </cell>
          <cell r="B5822" t="str">
            <v>510146167</v>
          </cell>
          <cell r="C5822" t="str">
            <v>SUGIHARTATIK</v>
          </cell>
          <cell r="D5822" t="str">
            <v>II/c</v>
          </cell>
          <cell r="E5822" t="str">
            <v>01-04-2011</v>
          </cell>
          <cell r="F5822" t="str">
            <v>SITUBONDO</v>
          </cell>
          <cell r="G5822" t="str">
            <v>09-02-1969</v>
          </cell>
          <cell r="H5822" t="str">
            <v>SDN 2 Tribungan Kec. Mangaran</v>
          </cell>
          <cell r="I5822" t="str">
            <v>DS MANGARAN RT02/RW10, MANGARAN, SITUBONDO</v>
          </cell>
          <cell r="J5822" t="str">
            <v>8807081208</v>
          </cell>
          <cell r="K5822" t="str">
            <v/>
          </cell>
        </row>
        <row r="5823">
          <cell r="A5823" t="str">
            <v>19561231 197907 1 012</v>
          </cell>
          <cell r="B5823" t="str">
            <v>130748750</v>
          </cell>
          <cell r="C5823" t="str">
            <v>SUGIARTO</v>
          </cell>
          <cell r="D5823" t="str">
            <v>II/b</v>
          </cell>
          <cell r="E5823" t="str">
            <v>01-04-2009</v>
          </cell>
          <cell r="F5823" t="str">
            <v>SITUBONDO</v>
          </cell>
          <cell r="G5823" t="str">
            <v>31-12-1956</v>
          </cell>
          <cell r="H5823" t="str">
            <v>SDN 2 Tribungan Kec. Mangaran</v>
          </cell>
          <cell r="I5823" t="str">
            <v>KELURAHAN MIMBAAN RT.02 RW.12 KEC. PANJI 68361</v>
          </cell>
          <cell r="J5823" t="str">
            <v>8807081208</v>
          </cell>
          <cell r="K5823" t="str">
            <v/>
          </cell>
        </row>
        <row r="5824">
          <cell r="A5824" t="str">
            <v>19810905 200801 1 016</v>
          </cell>
          <cell r="B5824" t="str">
            <v>510229685</v>
          </cell>
          <cell r="C5824" t="str">
            <v>ADI AYUNIRRAHMAT, A.Ma.</v>
          </cell>
          <cell r="D5824" t="str">
            <v>II/b</v>
          </cell>
          <cell r="E5824" t="str">
            <v>01-10-2011</v>
          </cell>
          <cell r="F5824" t="str">
            <v>SITUBONDO</v>
          </cell>
          <cell r="G5824" t="str">
            <v>05-09-1981</v>
          </cell>
          <cell r="H5824" t="str">
            <v>SDN 2 Tribungan Kec. Mangaran</v>
          </cell>
          <cell r="I5824" t="str">
            <v>DS. CURAH JERU BARAT RT 04 RW 09 PANJI SITUBONDO</v>
          </cell>
          <cell r="J5824" t="str">
            <v>8807081208</v>
          </cell>
          <cell r="K5824" t="str">
            <v/>
          </cell>
        </row>
        <row r="5825">
          <cell r="A5825" t="str">
            <v>19540808 197601 1 002</v>
          </cell>
          <cell r="B5825" t="str">
            <v>130498806</v>
          </cell>
          <cell r="C5825" t="str">
            <v>JAELANI, A.Ma.Pd.</v>
          </cell>
          <cell r="D5825" t="str">
            <v>IV/b</v>
          </cell>
          <cell r="E5825" t="str">
            <v>01-04-2010</v>
          </cell>
          <cell r="F5825" t="str">
            <v>SITUBONDO</v>
          </cell>
          <cell r="G5825" t="str">
            <v>08-08-1954</v>
          </cell>
          <cell r="H5825" t="str">
            <v>SDN 3 Tribungan Kec. Mangaran</v>
          </cell>
          <cell r="I5825" t="str">
            <v>TREBUNGAN RT 02 RW 04 MANGARAN (68363)</v>
          </cell>
          <cell r="J5825" t="str">
            <v>8807081209</v>
          </cell>
          <cell r="K5825" t="str">
            <v/>
          </cell>
        </row>
        <row r="5826">
          <cell r="A5826" t="str">
            <v>19540516 197403 2 001</v>
          </cell>
          <cell r="B5826" t="str">
            <v>130403106</v>
          </cell>
          <cell r="C5826" t="str">
            <v>SRI SUMIYATI, A.Ma.Pd.</v>
          </cell>
          <cell r="D5826" t="str">
            <v>IV/b</v>
          </cell>
          <cell r="E5826" t="str">
            <v>01-04-2013</v>
          </cell>
          <cell r="F5826" t="str">
            <v>SITUBONDO</v>
          </cell>
          <cell r="G5826" t="str">
            <v>16-05-1954</v>
          </cell>
          <cell r="H5826" t="str">
            <v>SDN 3 Tribungan Kec. Mangaran</v>
          </cell>
          <cell r="I5826" t="str">
            <v>DAWUHAN LK. PARSE RT.01 RW.02 NO.5 68311</v>
          </cell>
          <cell r="J5826" t="str">
            <v>8807081209</v>
          </cell>
          <cell r="K5826" t="str">
            <v/>
          </cell>
        </row>
        <row r="5827">
          <cell r="A5827" t="str">
            <v>19510721 197107 2 001</v>
          </cell>
          <cell r="B5827" t="str">
            <v>130689098</v>
          </cell>
          <cell r="C5827" t="str">
            <v>SRI ANGGRAINI</v>
          </cell>
          <cell r="D5827" t="str">
            <v>IV/a</v>
          </cell>
          <cell r="E5827" t="str">
            <v>01-10-2004</v>
          </cell>
          <cell r="F5827" t="str">
            <v>SITUBONDO</v>
          </cell>
          <cell r="G5827" t="str">
            <v>21-07-1951</v>
          </cell>
          <cell r="H5827" t="str">
            <v>SDN 3 Tribungan Kec. Mangaran</v>
          </cell>
          <cell r="I5827" t="str">
            <v>MIMBAAN RT.02 RW. 02 KEC. PANJI 68322</v>
          </cell>
          <cell r="J5827" t="str">
            <v>8807081209</v>
          </cell>
          <cell r="K5827" t="str">
            <v/>
          </cell>
        </row>
        <row r="5828">
          <cell r="A5828" t="str">
            <v>19630925 198504 2 003</v>
          </cell>
          <cell r="B5828" t="str">
            <v>131335227</v>
          </cell>
          <cell r="C5828" t="str">
            <v>LILIK TINDARWATI, A.Ma.Pd.</v>
          </cell>
          <cell r="D5828" t="str">
            <v>IV/a</v>
          </cell>
          <cell r="E5828" t="str">
            <v>01-04-2008</v>
          </cell>
          <cell r="F5828" t="str">
            <v>SITUBONDO</v>
          </cell>
          <cell r="G5828" t="str">
            <v>25-09-1963</v>
          </cell>
          <cell r="H5828" t="str">
            <v>SDN 3 Tribungan Kec. Mangaran</v>
          </cell>
          <cell r="I5828" t="str">
            <v>JL. AYANI 15 RW 06 DAWUHAN 68363</v>
          </cell>
          <cell r="J5828" t="str">
            <v>8807081209</v>
          </cell>
          <cell r="K5828" t="str">
            <v/>
          </cell>
        </row>
        <row r="5829">
          <cell r="A5829" t="str">
            <v>19630612 198904 2 002</v>
          </cell>
          <cell r="B5829" t="str">
            <v>131734907</v>
          </cell>
          <cell r="C5829" t="str">
            <v>SULASTIN, A.Ma.Pd.</v>
          </cell>
          <cell r="D5829" t="str">
            <v>IV/a</v>
          </cell>
          <cell r="E5829" t="str">
            <v>01-04-2013</v>
          </cell>
          <cell r="F5829" t="str">
            <v>SITUBONDO</v>
          </cell>
          <cell r="G5829" t="str">
            <v>12-06-1963</v>
          </cell>
          <cell r="H5829" t="str">
            <v>SDN 3 Tribungan Kec. Mangaran</v>
          </cell>
          <cell r="I5829" t="str">
            <v/>
          </cell>
          <cell r="J5829" t="str">
            <v>8807081209</v>
          </cell>
          <cell r="K5829" t="str">
            <v/>
          </cell>
        </row>
        <row r="5830">
          <cell r="A5830" t="str">
            <v>19560325 198201 1 004</v>
          </cell>
          <cell r="B5830" t="str">
            <v>131086861</v>
          </cell>
          <cell r="C5830" t="str">
            <v>MUHASIN</v>
          </cell>
          <cell r="D5830" t="str">
            <v>III/d</v>
          </cell>
          <cell r="E5830" t="str">
            <v>01-04-2013</v>
          </cell>
          <cell r="F5830" t="str">
            <v>SITUBONDO</v>
          </cell>
          <cell r="G5830" t="str">
            <v>25-03-1956</v>
          </cell>
          <cell r="H5830" t="str">
            <v>SDN 3 Tribungan Kec. Mangaran</v>
          </cell>
          <cell r="I5830" t="str">
            <v>PELEYAN RT.02 RW.02 KEC. PANARUKAN 68351</v>
          </cell>
          <cell r="J5830" t="str">
            <v>8807081209</v>
          </cell>
          <cell r="K5830" t="str">
            <v/>
          </cell>
        </row>
        <row r="5831">
          <cell r="A5831" t="str">
            <v>19621014 198703 1 005</v>
          </cell>
          <cell r="B5831" t="str">
            <v>131520581</v>
          </cell>
          <cell r="C5831" t="str">
            <v>SUJAHRI, A.Ma.Pd.</v>
          </cell>
          <cell r="D5831" t="str">
            <v>III/c</v>
          </cell>
          <cell r="E5831" t="str">
            <v>01-10-2009</v>
          </cell>
          <cell r="F5831" t="str">
            <v>SITUBONDO</v>
          </cell>
          <cell r="G5831" t="str">
            <v>14-10-1962</v>
          </cell>
          <cell r="H5831" t="str">
            <v>SDN 3 Tribungan Kec. Mangaran</v>
          </cell>
          <cell r="I5831" t="str">
            <v>TRIBUNGAN RT.02 RW.02 KEC. MANGARAN 68363</v>
          </cell>
          <cell r="J5831" t="str">
            <v>8807081209</v>
          </cell>
          <cell r="K5831" t="str">
            <v/>
          </cell>
        </row>
        <row r="5832">
          <cell r="A5832" t="str">
            <v/>
          </cell>
          <cell r="B5832" t="str">
            <v>131734904</v>
          </cell>
          <cell r="C5832" t="str">
            <v>SULASTIN, A.Ma.Pd.</v>
          </cell>
          <cell r="D5832" t="str">
            <v>III/b</v>
          </cell>
          <cell r="E5832" t="str">
            <v>01-10-2002</v>
          </cell>
          <cell r="F5832" t="str">
            <v>BANYUWANGI</v>
          </cell>
          <cell r="G5832" t="str">
            <v>12-06-1963</v>
          </cell>
          <cell r="H5832" t="str">
            <v>SDN 3 Tribungan Kec. Mangaran</v>
          </cell>
          <cell r="I5832" t="str">
            <v>DESA OLEAN RT.02 RW.03 KEC. SITUBONDO 68316</v>
          </cell>
          <cell r="J5832" t="str">
            <v>8807081209</v>
          </cell>
          <cell r="K5832" t="str">
            <v/>
          </cell>
        </row>
        <row r="5833">
          <cell r="A5833" t="str">
            <v>19691202 200501 2 008</v>
          </cell>
          <cell r="B5833" t="str">
            <v>510146187</v>
          </cell>
          <cell r="C5833" t="str">
            <v>SUHARTATIK</v>
          </cell>
          <cell r="D5833" t="str">
            <v>II/c</v>
          </cell>
          <cell r="E5833" t="str">
            <v>01-04-2011</v>
          </cell>
          <cell r="F5833" t="str">
            <v>SITUBONDO</v>
          </cell>
          <cell r="G5833" t="str">
            <v>02-12-1969</v>
          </cell>
          <cell r="H5833" t="str">
            <v>SDN 3 Tribungan Kec. Mangaran</v>
          </cell>
          <cell r="I5833" t="str">
            <v/>
          </cell>
          <cell r="J5833" t="str">
            <v>8807081209</v>
          </cell>
          <cell r="K5833" t="str">
            <v/>
          </cell>
        </row>
        <row r="5834">
          <cell r="A5834" t="str">
            <v>19520824 197402 1 002</v>
          </cell>
          <cell r="B5834" t="str">
            <v>130402852</v>
          </cell>
          <cell r="C5834" t="str">
            <v>SAHAWI, A.Ma.Pd.</v>
          </cell>
          <cell r="D5834" t="str">
            <v>IV/b</v>
          </cell>
          <cell r="E5834" t="str">
            <v>01-10-2008</v>
          </cell>
          <cell r="F5834" t="str">
            <v>SITUBONDO</v>
          </cell>
          <cell r="G5834" t="str">
            <v>24-08-1952</v>
          </cell>
          <cell r="H5834" t="str">
            <v>SDN 4 Tribungan Kec. Mangaran</v>
          </cell>
          <cell r="I5834" t="str">
            <v>JL. ANGGREK RT.02 RW.03 PATOKAN KRAJAN 68312</v>
          </cell>
          <cell r="J5834" t="str">
            <v>8807081210</v>
          </cell>
          <cell r="K5834" t="str">
            <v/>
          </cell>
        </row>
        <row r="5835">
          <cell r="A5835" t="str">
            <v>19540317 197702 1 001</v>
          </cell>
          <cell r="B5835" t="str">
            <v>130583827</v>
          </cell>
          <cell r="C5835" t="str">
            <v>AGUS SAMIN, A.Ma.Pd.</v>
          </cell>
          <cell r="D5835" t="str">
            <v>IV/b</v>
          </cell>
          <cell r="E5835" t="str">
            <v>01-04-2010</v>
          </cell>
          <cell r="F5835" t="str">
            <v>TULUNGAGUNG</v>
          </cell>
          <cell r="G5835" t="str">
            <v>17-03-1954</v>
          </cell>
          <cell r="H5835" t="str">
            <v>SDN 4 Tribungan Kec. Mangaran</v>
          </cell>
          <cell r="I5835" t="str">
            <v>MANGARAN RT 02 RW 10 KEC. MANGARAN (68363)</v>
          </cell>
          <cell r="J5835" t="str">
            <v>8807081210</v>
          </cell>
          <cell r="K5835" t="str">
            <v/>
          </cell>
        </row>
        <row r="5836">
          <cell r="A5836" t="str">
            <v>19580328 197907 2 004</v>
          </cell>
          <cell r="B5836" t="str">
            <v>130748667</v>
          </cell>
          <cell r="C5836" t="str">
            <v>SURYATI, A.Ma.Pd.</v>
          </cell>
          <cell r="D5836" t="str">
            <v>IV/b</v>
          </cell>
          <cell r="E5836" t="str">
            <v>01-10-2010</v>
          </cell>
          <cell r="F5836" t="str">
            <v>SITUBONDO</v>
          </cell>
          <cell r="G5836" t="str">
            <v>28-03-1958</v>
          </cell>
          <cell r="H5836" t="str">
            <v>SDN 4 Tribungan Kec. Mangaran</v>
          </cell>
          <cell r="I5836" t="str">
            <v>JL. HASAN ASEGAF RT.02 RW.03 DAWUHAN 68311</v>
          </cell>
          <cell r="J5836" t="str">
            <v>8807081210</v>
          </cell>
          <cell r="K5836" t="str">
            <v/>
          </cell>
        </row>
        <row r="5837">
          <cell r="A5837" t="str">
            <v>19580320 197907 2 002</v>
          </cell>
          <cell r="B5837" t="str">
            <v>130748707</v>
          </cell>
          <cell r="C5837" t="str">
            <v>SRI HAMSIYANI, A.Ma.Pd.</v>
          </cell>
          <cell r="D5837" t="str">
            <v>IV/b</v>
          </cell>
          <cell r="E5837" t="str">
            <v>01-04-2012</v>
          </cell>
          <cell r="F5837" t="str">
            <v>SITUBONDO</v>
          </cell>
          <cell r="G5837" t="str">
            <v>20-03-1958</v>
          </cell>
          <cell r="H5837" t="str">
            <v>SDN 4 Tribungan Kec. Mangaran</v>
          </cell>
          <cell r="I5837" t="str">
            <v>SEMIRING RT.01 RW. 13 68363</v>
          </cell>
          <cell r="J5837" t="str">
            <v>8807081210</v>
          </cell>
          <cell r="K5837" t="str">
            <v/>
          </cell>
        </row>
        <row r="5838">
          <cell r="A5838" t="str">
            <v>19641112 198504 2 001</v>
          </cell>
          <cell r="B5838" t="str">
            <v>131335233</v>
          </cell>
          <cell r="C5838" t="str">
            <v>WAHYUNI LAILA</v>
          </cell>
          <cell r="D5838" t="str">
            <v>IV/b</v>
          </cell>
          <cell r="E5838" t="str">
            <v>01-04-2013</v>
          </cell>
          <cell r="F5838" t="str">
            <v>SITUBONDO</v>
          </cell>
          <cell r="G5838" t="str">
            <v>12-11-1964</v>
          </cell>
          <cell r="H5838" t="str">
            <v>SDN 4 Tribungan Kec. Mangaran</v>
          </cell>
          <cell r="I5838" t="str">
            <v>CURAH JERU BARAT RT.04 RW.09 KEC. PANJI 68361</v>
          </cell>
          <cell r="J5838" t="str">
            <v>8807081210</v>
          </cell>
          <cell r="K5838" t="str">
            <v/>
          </cell>
        </row>
        <row r="5839">
          <cell r="A5839" t="str">
            <v>19640829 198703 2 011</v>
          </cell>
          <cell r="B5839" t="str">
            <v>131520608</v>
          </cell>
          <cell r="C5839" t="str">
            <v>SUTIYANI, S.Pd.</v>
          </cell>
          <cell r="D5839" t="str">
            <v>IV/a</v>
          </cell>
          <cell r="E5839" t="str">
            <v>01-04-2010</v>
          </cell>
          <cell r="F5839" t="str">
            <v>MALANG</v>
          </cell>
          <cell r="G5839" t="str">
            <v>29-08-1964</v>
          </cell>
          <cell r="H5839" t="str">
            <v>SDN 4 Tribungan Kec. Mangaran</v>
          </cell>
          <cell r="I5839" t="str">
            <v>JL. RAYA TALKANDANG RT 03 RW 02 TALKANDANG (68315)</v>
          </cell>
          <cell r="J5839" t="str">
            <v>8807081210</v>
          </cell>
          <cell r="K5839" t="str">
            <v/>
          </cell>
        </row>
        <row r="5840">
          <cell r="A5840" t="str">
            <v>19790519 200801 2 015</v>
          </cell>
          <cell r="B5840" t="str">
            <v>510222991</v>
          </cell>
          <cell r="C5840" t="str">
            <v>SRI ANDAYANI, A.Ma.</v>
          </cell>
          <cell r="D5840" t="str">
            <v>II/c</v>
          </cell>
          <cell r="E5840" t="str">
            <v>01-10-2011</v>
          </cell>
          <cell r="F5840" t="str">
            <v>SITUBONDO</v>
          </cell>
          <cell r="G5840" t="str">
            <v>19-05-1979</v>
          </cell>
          <cell r="H5840" t="str">
            <v>SDN 4 Tribungan Kec. Mangaran</v>
          </cell>
          <cell r="I5840" t="str">
            <v>JL. KENANGA RT 01 RW 03 KEL. PATOKAN SITUBONDO</v>
          </cell>
          <cell r="J5840" t="str">
            <v>8807081210</v>
          </cell>
          <cell r="K5840" t="str">
            <v/>
          </cell>
        </row>
        <row r="5841">
          <cell r="A5841" t="str">
            <v>19670501 198904 1 001</v>
          </cell>
          <cell r="B5841" t="str">
            <v>131734943</v>
          </cell>
          <cell r="C5841" t="str">
            <v>SAKUR</v>
          </cell>
          <cell r="D5841" t="str">
            <v>II/c</v>
          </cell>
          <cell r="E5841" t="str">
            <v>01-04-2013</v>
          </cell>
          <cell r="F5841" t="str">
            <v>SITUBONDO</v>
          </cell>
          <cell r="G5841" t="str">
            <v>01-05-1967</v>
          </cell>
          <cell r="H5841" t="str">
            <v>SDN 4 Tribungan Kec. Mangaran</v>
          </cell>
          <cell r="I5841" t="str">
            <v>OLEAN RT.01 RW. 01 KEC. SITUBONDO 68315</v>
          </cell>
          <cell r="J5841" t="str">
            <v>8807081210</v>
          </cell>
          <cell r="K5841" t="str">
            <v/>
          </cell>
        </row>
        <row r="5842">
          <cell r="A5842" t="str">
            <v>19760319 200903 2 006</v>
          </cell>
          <cell r="B5842" t="str">
            <v>910000124</v>
          </cell>
          <cell r="C5842" t="str">
            <v>WAHYU HAPSARI, A.Ma.</v>
          </cell>
          <cell r="D5842" t="str">
            <v>II/b</v>
          </cell>
          <cell r="E5842" t="str">
            <v>01-03-2009</v>
          </cell>
          <cell r="F5842" t="str">
            <v>SITUBONDO</v>
          </cell>
          <cell r="G5842" t="str">
            <v>19-03-1976</v>
          </cell>
          <cell r="H5842" t="str">
            <v>SDN 4 Tribungan Kec. Mangaran</v>
          </cell>
          <cell r="I5842" t="str">
            <v>WR SUPRATMAN GG 1 NO 1B</v>
          </cell>
          <cell r="J5842" t="str">
            <v>8807081210</v>
          </cell>
          <cell r="K5842" t="str">
            <v/>
          </cell>
        </row>
        <row r="5843">
          <cell r="A5843" t="str">
            <v>19520817 197807 1 002</v>
          </cell>
          <cell r="B5843" t="str">
            <v>130621981</v>
          </cell>
          <cell r="C5843" t="str">
            <v>SANUSI, A.Ma.</v>
          </cell>
          <cell r="D5843" t="str">
            <v>IV/b</v>
          </cell>
          <cell r="E5843" t="str">
            <v>01-10-2008</v>
          </cell>
          <cell r="F5843" t="str">
            <v>SITUBONDO</v>
          </cell>
          <cell r="G5843" t="str">
            <v>17-08-1952</v>
          </cell>
          <cell r="H5843" t="str">
            <v>SDN 1 Tanjung Glugur Kec. Mangaran</v>
          </cell>
          <cell r="I5843" t="str">
            <v>MANGARAN RT.01 RW.07 KEC. MANGARAN 68363</v>
          </cell>
          <cell r="J5843" t="str">
            <v>8807081211</v>
          </cell>
          <cell r="K5843" t="str">
            <v/>
          </cell>
        </row>
        <row r="5844">
          <cell r="A5844" t="str">
            <v>19591216 198201 2 004</v>
          </cell>
          <cell r="B5844" t="str">
            <v>131043828</v>
          </cell>
          <cell r="C5844" t="str">
            <v>RAHMA ASIATI, S.Pd.</v>
          </cell>
          <cell r="D5844" t="str">
            <v>IV/b</v>
          </cell>
          <cell r="E5844" t="str">
            <v>01-04-2010</v>
          </cell>
          <cell r="F5844" t="str">
            <v>SITUBONDO</v>
          </cell>
          <cell r="G5844" t="str">
            <v>16-12-1959</v>
          </cell>
          <cell r="H5844" t="str">
            <v>SDN 1 Tanjung Glugur Kec. Mangaran</v>
          </cell>
          <cell r="I5844" t="str">
            <v>TANJUNG KAMAL RT 01 RW 02 KEC. MANGARAN (68363)</v>
          </cell>
          <cell r="J5844" t="str">
            <v>8807081211</v>
          </cell>
          <cell r="K5844" t="str">
            <v/>
          </cell>
        </row>
        <row r="5845">
          <cell r="A5845" t="str">
            <v>19620801 198201 1 004</v>
          </cell>
          <cell r="B5845" t="str">
            <v>131043668</v>
          </cell>
          <cell r="C5845" t="str">
            <v>WAHID MASHUDI, B.A.</v>
          </cell>
          <cell r="D5845" t="str">
            <v>IV/b</v>
          </cell>
          <cell r="E5845" t="str">
            <v>01-04-2013</v>
          </cell>
          <cell r="F5845" t="str">
            <v>SITUBONDO</v>
          </cell>
          <cell r="G5845" t="str">
            <v>01-08-1962</v>
          </cell>
          <cell r="H5845" t="str">
            <v>SDN 1 Tanjung Glugur Kec. Mangaran</v>
          </cell>
          <cell r="I5845" t="str">
            <v>GPM. C.23 CURAH JERU RT.01 RW.12 KEC.PANJI 68361</v>
          </cell>
          <cell r="J5845" t="str">
            <v>8807081211</v>
          </cell>
          <cell r="K5845" t="str">
            <v/>
          </cell>
        </row>
        <row r="5846">
          <cell r="A5846" t="str">
            <v>19590102 198112 1 001</v>
          </cell>
          <cell r="B5846" t="str">
            <v>130968674</v>
          </cell>
          <cell r="C5846" t="str">
            <v>SUTRISNO, A.Ma.Pd.</v>
          </cell>
          <cell r="D5846" t="str">
            <v>IV/b</v>
          </cell>
          <cell r="E5846" t="str">
            <v>01-04-2013</v>
          </cell>
          <cell r="F5846" t="str">
            <v>SITUBONDO</v>
          </cell>
          <cell r="G5846" t="str">
            <v>02-01-1959</v>
          </cell>
          <cell r="H5846" t="str">
            <v>SDN 1 Tanjung Glugur Kec. Mangaran</v>
          </cell>
          <cell r="I5846" t="str">
            <v>CURAH JERU TIMUR RT.04 RW.02 KEC.PANJI 68363</v>
          </cell>
          <cell r="J5846" t="str">
            <v>8807081211</v>
          </cell>
          <cell r="K5846" t="str">
            <v/>
          </cell>
        </row>
        <row r="5847">
          <cell r="A5847" t="str">
            <v>19630514 198504 2 002</v>
          </cell>
          <cell r="B5847" t="str">
            <v>131335263</v>
          </cell>
          <cell r="C5847" t="str">
            <v>HJ. SUGIHARTATIK, S.Pd.</v>
          </cell>
          <cell r="D5847" t="str">
            <v>IV/a</v>
          </cell>
          <cell r="E5847" t="str">
            <v>01-10-2008</v>
          </cell>
          <cell r="F5847" t="str">
            <v>SITUBONDO</v>
          </cell>
          <cell r="G5847" t="str">
            <v>14-05-1963</v>
          </cell>
          <cell r="H5847" t="str">
            <v>SDN 1 Tanjung Glugur Kec. Mangaran</v>
          </cell>
          <cell r="I5847" t="str">
            <v>MANGARAN RT.02 RW.03 KEC. MANGARAN 68363</v>
          </cell>
          <cell r="J5847" t="str">
            <v>8807081211</v>
          </cell>
          <cell r="K5847" t="str">
            <v/>
          </cell>
        </row>
        <row r="5848">
          <cell r="A5848" t="str">
            <v>19670312 198703 2 004</v>
          </cell>
          <cell r="B5848" t="str">
            <v>131520675</v>
          </cell>
          <cell r="C5848" t="str">
            <v>TITIK ATMIYATI, A.Ma.Pd.</v>
          </cell>
          <cell r="D5848" t="str">
            <v>IV/a</v>
          </cell>
          <cell r="E5848" t="str">
            <v>01-04-2013</v>
          </cell>
          <cell r="F5848" t="str">
            <v>SITUBONDO</v>
          </cell>
          <cell r="G5848" t="str">
            <v>12-03-1967</v>
          </cell>
          <cell r="H5848" t="str">
            <v>SDN 1 Tanjung Glugur Kec. Mangaran</v>
          </cell>
          <cell r="I5848" t="str">
            <v>PERUM GRIYA PANJI MULYA NO.2 KEC. PANJI 68363</v>
          </cell>
          <cell r="J5848" t="str">
            <v>8807081211</v>
          </cell>
          <cell r="K5848" t="str">
            <v/>
          </cell>
        </row>
        <row r="5849">
          <cell r="A5849" t="str">
            <v>19670521 198703 1 003</v>
          </cell>
          <cell r="B5849" t="str">
            <v>131520700</v>
          </cell>
          <cell r="C5849" t="str">
            <v>MOHAMMAD BADRUL TAMAN</v>
          </cell>
          <cell r="D5849" t="str">
            <v>III/d</v>
          </cell>
          <cell r="E5849" t="str">
            <v>01-04-2013</v>
          </cell>
          <cell r="F5849" t="str">
            <v>PAMEKASAN</v>
          </cell>
          <cell r="G5849" t="str">
            <v>21-05-1967</v>
          </cell>
          <cell r="H5849" t="str">
            <v>SDN 1 Tanjung Glugur Kec. Mangaran</v>
          </cell>
          <cell r="I5849" t="str">
            <v>SEMIRING RT.02 RW.09 KEC. MANGARAN 68363</v>
          </cell>
          <cell r="J5849" t="str">
            <v>8807081211</v>
          </cell>
          <cell r="K5849" t="str">
            <v/>
          </cell>
        </row>
        <row r="5850">
          <cell r="A5850" t="str">
            <v>19790412 200801 1 017</v>
          </cell>
          <cell r="B5850" t="str">
            <v>510229312</v>
          </cell>
          <cell r="C5850" t="str">
            <v>HERMAN SAH, S.Ag.</v>
          </cell>
          <cell r="D5850" t="str">
            <v>III/b</v>
          </cell>
          <cell r="E5850" t="str">
            <v>01-04-2013</v>
          </cell>
          <cell r="F5850" t="str">
            <v>SITUBONDO</v>
          </cell>
          <cell r="G5850" t="str">
            <v>12-04-1979</v>
          </cell>
          <cell r="H5850" t="str">
            <v>SDN 1 Tanjung Glugur Kec. Mangaran</v>
          </cell>
          <cell r="I5850" t="str">
            <v>POKAAN KR.MALANG RT.2/5 KAPONGAN SITUBONDO</v>
          </cell>
          <cell r="J5850" t="str">
            <v>8807081211</v>
          </cell>
          <cell r="K5850" t="str">
            <v/>
          </cell>
        </row>
        <row r="5851">
          <cell r="A5851" t="str">
            <v>19770712 199912 2 001</v>
          </cell>
          <cell r="B5851" t="str">
            <v>132249222</v>
          </cell>
          <cell r="C5851" t="str">
            <v>EVI YULIANITA, S.Pd.</v>
          </cell>
          <cell r="D5851" t="str">
            <v>III/a</v>
          </cell>
          <cell r="E5851" t="str">
            <v>01-10-2010</v>
          </cell>
          <cell r="F5851" t="str">
            <v>SITUBONDO</v>
          </cell>
          <cell r="G5851" t="str">
            <v>12-07-1977</v>
          </cell>
          <cell r="H5851" t="str">
            <v>SDN 1 Tanjung Glugur Kec. Mangaran</v>
          </cell>
          <cell r="I5851" t="str">
            <v>CURAH JERU RT 04 RW 03 PANJI 68323</v>
          </cell>
          <cell r="J5851" t="str">
            <v>8807081211</v>
          </cell>
          <cell r="K5851" t="str">
            <v/>
          </cell>
        </row>
        <row r="5852">
          <cell r="A5852" t="str">
            <v>19871221 200903 2 006</v>
          </cell>
          <cell r="B5852" t="str">
            <v>910000585</v>
          </cell>
          <cell r="C5852" t="str">
            <v>INDAH SYAHADATINA, A.Ma.</v>
          </cell>
          <cell r="D5852" t="str">
            <v>II/b</v>
          </cell>
          <cell r="E5852" t="str">
            <v>01-03-2009</v>
          </cell>
          <cell r="F5852" t="str">
            <v>BANYUWANGI</v>
          </cell>
          <cell r="G5852" t="str">
            <v>21-12-1987</v>
          </cell>
          <cell r="H5852" t="str">
            <v>SDN 1 Tanjung Glugur Kec. Mangaran</v>
          </cell>
          <cell r="I5852" t="str">
            <v>JL. KHAMAD KHOLIL 11 GENTENG WETAN BANYUWANGI</v>
          </cell>
          <cell r="J5852" t="str">
            <v>8807081211</v>
          </cell>
          <cell r="K5852" t="str">
            <v/>
          </cell>
        </row>
        <row r="5853">
          <cell r="A5853" t="str">
            <v>19561214 198904 1 001</v>
          </cell>
          <cell r="B5853" t="str">
            <v>131734946</v>
          </cell>
          <cell r="C5853" t="str">
            <v>RAISIN</v>
          </cell>
          <cell r="D5853" t="str">
            <v>II/b</v>
          </cell>
          <cell r="E5853" t="str">
            <v>01-04-2009</v>
          </cell>
          <cell r="F5853" t="str">
            <v>SITUBONDO</v>
          </cell>
          <cell r="G5853" t="str">
            <v>14-12-1956</v>
          </cell>
          <cell r="H5853" t="str">
            <v>SDN 1 Tanjung Glugur Kec. Mangaran</v>
          </cell>
          <cell r="I5853" t="str">
            <v>TANJUNG GLUGUR RT.02 RW.04 KEC. MANGARAN 68363</v>
          </cell>
          <cell r="J5853" t="str">
            <v>8807081211</v>
          </cell>
          <cell r="K5853" t="str">
            <v/>
          </cell>
        </row>
        <row r="5854">
          <cell r="A5854" t="str">
            <v>19550721 197702 2 001</v>
          </cell>
          <cell r="B5854" t="str">
            <v>130583854</v>
          </cell>
          <cell r="C5854" t="str">
            <v>MURNIYATI, A.Ma.Pd.</v>
          </cell>
          <cell r="D5854" t="str">
            <v>IV/b</v>
          </cell>
          <cell r="E5854" t="str">
            <v>01-10-2008</v>
          </cell>
          <cell r="F5854" t="str">
            <v>YOGYAKARTA</v>
          </cell>
          <cell r="G5854" t="str">
            <v>21-07-1955</v>
          </cell>
          <cell r="H5854" t="str">
            <v>SDN 2 Tanjung Glugur Kec. Mangaran</v>
          </cell>
          <cell r="I5854" t="str">
            <v>ARDIREJO RT.01 RW.03 PANJI 68321</v>
          </cell>
          <cell r="J5854" t="str">
            <v>8807081212</v>
          </cell>
          <cell r="K5854" t="str">
            <v/>
          </cell>
        </row>
        <row r="5855">
          <cell r="A5855" t="str">
            <v>19561108 197912 2 004</v>
          </cell>
          <cell r="B5855" t="str">
            <v>130775344</v>
          </cell>
          <cell r="C5855" t="str">
            <v>SUTAYAM LATHIEF, B.A.</v>
          </cell>
          <cell r="D5855" t="str">
            <v>IV/b</v>
          </cell>
          <cell r="E5855" t="str">
            <v>01-04-2010</v>
          </cell>
          <cell r="F5855" t="str">
            <v>SITUBONDO</v>
          </cell>
          <cell r="G5855" t="str">
            <v>08-11-1956</v>
          </cell>
          <cell r="H5855" t="str">
            <v>SDN 2 Tanjung Glugur Kec. Mangaran</v>
          </cell>
          <cell r="I5855" t="str">
            <v>MANGARAN RT 01 RW 07 KEC. MANGARAN SIT (68363)</v>
          </cell>
          <cell r="J5855" t="str">
            <v>8807081212</v>
          </cell>
          <cell r="K5855" t="str">
            <v/>
          </cell>
        </row>
        <row r="5856">
          <cell r="A5856" t="str">
            <v>19620523 198201 2 006</v>
          </cell>
          <cell r="B5856" t="str">
            <v>131043702</v>
          </cell>
          <cell r="C5856" t="str">
            <v>NURHAYATI, A.Ma.Pd.</v>
          </cell>
          <cell r="D5856" t="str">
            <v>IV/a</v>
          </cell>
          <cell r="E5856" t="str">
            <v>01-10-2007</v>
          </cell>
          <cell r="F5856" t="str">
            <v>SITUBONDO</v>
          </cell>
          <cell r="G5856" t="str">
            <v>23-05-1962</v>
          </cell>
          <cell r="H5856" t="str">
            <v>SDN 2 Tanjung Glugur Kec. Mangaran</v>
          </cell>
          <cell r="I5856" t="str">
            <v>CURAH JERU TIMUR RT.04 RW.2 KEC. PANJI 68363</v>
          </cell>
          <cell r="J5856" t="str">
            <v>8807081212</v>
          </cell>
          <cell r="K5856" t="str">
            <v/>
          </cell>
        </row>
        <row r="5857">
          <cell r="A5857" t="str">
            <v>19630717 198303 2 008</v>
          </cell>
          <cell r="B5857" t="str">
            <v>131196360</v>
          </cell>
          <cell r="C5857" t="str">
            <v>ERLIYANI, S.Pd.</v>
          </cell>
          <cell r="D5857" t="str">
            <v>IV/a</v>
          </cell>
          <cell r="E5857" t="str">
            <v>01-10-2008</v>
          </cell>
          <cell r="F5857" t="str">
            <v>SITUBONDO</v>
          </cell>
          <cell r="G5857" t="str">
            <v>17-07-1963</v>
          </cell>
          <cell r="H5857" t="str">
            <v>SDN 2 Tanjung Glugur Kec. Mangaran</v>
          </cell>
          <cell r="I5857" t="str">
            <v>CURAH JERU DS BARAT RT.03 RW.10 KEC. PANJI 68323</v>
          </cell>
          <cell r="J5857" t="str">
            <v>8807081212</v>
          </cell>
          <cell r="K5857" t="str">
            <v/>
          </cell>
        </row>
        <row r="5858">
          <cell r="A5858" t="str">
            <v>19590506 198103 1 014</v>
          </cell>
          <cell r="B5858" t="str">
            <v>130929575</v>
          </cell>
          <cell r="C5858" t="str">
            <v>SUHARTO, S.Pd.</v>
          </cell>
          <cell r="D5858" t="str">
            <v>IV/a</v>
          </cell>
          <cell r="E5858" t="str">
            <v>01-10-2011</v>
          </cell>
          <cell r="F5858" t="str">
            <v>TRENGGALEK</v>
          </cell>
          <cell r="G5858" t="str">
            <v>06-05-1959</v>
          </cell>
          <cell r="H5858" t="str">
            <v>SDN 2 Tanjung Glugur Kec. Mangaran</v>
          </cell>
          <cell r="I5858" t="str">
            <v>JL. WIJAYA KUSUMA GG.VI RT.01 RW. 04 68311</v>
          </cell>
          <cell r="J5858" t="str">
            <v>8807081212</v>
          </cell>
          <cell r="K5858" t="str">
            <v/>
          </cell>
        </row>
        <row r="5859">
          <cell r="A5859" t="str">
            <v>19680412 199104 2 001</v>
          </cell>
          <cell r="B5859" t="str">
            <v>131894665</v>
          </cell>
          <cell r="C5859" t="str">
            <v>BADRIYATUN, A.Ma.Pd.</v>
          </cell>
          <cell r="D5859" t="str">
            <v>III/d</v>
          </cell>
          <cell r="E5859" t="str">
            <v>01-10-2010</v>
          </cell>
          <cell r="F5859" t="str">
            <v>SITUBONDO</v>
          </cell>
          <cell r="G5859" t="str">
            <v>12-04-1968</v>
          </cell>
          <cell r="H5859" t="str">
            <v>SDN 2 Tanjung Glugur Kec. Mangaran</v>
          </cell>
          <cell r="I5859" t="str">
            <v>JL. WIJAYA KUSUMA GG.V RT.5 RW.IV SITUBONDO 68311</v>
          </cell>
          <cell r="J5859" t="str">
            <v>8807081212</v>
          </cell>
          <cell r="K5859" t="str">
            <v/>
          </cell>
        </row>
        <row r="5860">
          <cell r="A5860" t="str">
            <v>19730524 200604 2 020</v>
          </cell>
          <cell r="B5860" t="str">
            <v>510157241</v>
          </cell>
          <cell r="C5860" t="str">
            <v>SRI WIDOWATI, A.Ma.</v>
          </cell>
          <cell r="D5860" t="str">
            <v>II/c</v>
          </cell>
          <cell r="E5860" t="str">
            <v>01-10-2009</v>
          </cell>
          <cell r="F5860" t="str">
            <v>SITUBONDO</v>
          </cell>
          <cell r="G5860" t="str">
            <v>24-05-1973</v>
          </cell>
          <cell r="H5860" t="str">
            <v>SDN 2 Tanjung Glugur Kec. Mangaran</v>
          </cell>
          <cell r="I5860" t="str">
            <v>DESA PANJI LOR RT 02/04 PANJI</v>
          </cell>
          <cell r="J5860" t="str">
            <v>8807081212</v>
          </cell>
          <cell r="K5860" t="str">
            <v/>
          </cell>
        </row>
        <row r="5861">
          <cell r="A5861" t="str">
            <v>19710411 200604 1 016</v>
          </cell>
          <cell r="B5861" t="str">
            <v>510151281</v>
          </cell>
          <cell r="C5861" t="str">
            <v>SUMARYONO</v>
          </cell>
          <cell r="D5861" t="str">
            <v>II/b</v>
          </cell>
          <cell r="E5861" t="str">
            <v>01-10-2009</v>
          </cell>
          <cell r="F5861" t="str">
            <v>SITUBONDO</v>
          </cell>
          <cell r="G5861" t="str">
            <v>11-04-1971</v>
          </cell>
          <cell r="H5861" t="str">
            <v>SDN 2 Tanjung Glugur Kec. Mangaran</v>
          </cell>
          <cell r="I5861" t="str">
            <v>KP. RAMBUTAN RT 01/ RW 07 KESAMBI RAMPAK MANGARAN</v>
          </cell>
          <cell r="J5861" t="str">
            <v>8807081212</v>
          </cell>
          <cell r="K5861" t="str">
            <v/>
          </cell>
        </row>
        <row r="5862">
          <cell r="A5862" t="str">
            <v>19501230 197401 2 006</v>
          </cell>
          <cell r="B5862" t="str">
            <v>130402797</v>
          </cell>
          <cell r="C5862" t="str">
            <v>IDA SUBAIDA, A.Ma.Pd.</v>
          </cell>
          <cell r="D5862" t="str">
            <v>IV/b</v>
          </cell>
          <cell r="E5862" t="str">
            <v>01-10-2008</v>
          </cell>
          <cell r="F5862" t="str">
            <v>SITUBONDO</v>
          </cell>
          <cell r="G5862" t="str">
            <v>30-12-1950</v>
          </cell>
          <cell r="H5862" t="str">
            <v>SDN 1 Mangaran Kec. Mangaran</v>
          </cell>
          <cell r="I5862" t="str">
            <v>TANJUNG KAMAL RT.01 RW. 02 KEC. MANGARAN 68363</v>
          </cell>
          <cell r="J5862" t="str">
            <v>8807081213</v>
          </cell>
          <cell r="K5862" t="str">
            <v/>
          </cell>
        </row>
        <row r="5863">
          <cell r="A5863" t="str">
            <v>19591012 197803 2 002</v>
          </cell>
          <cell r="B5863" t="str">
            <v>130658662</v>
          </cell>
          <cell r="C5863" t="str">
            <v>NUR FAJRIYAH, B.A.</v>
          </cell>
          <cell r="D5863" t="str">
            <v>IV/b</v>
          </cell>
          <cell r="E5863" t="str">
            <v>01-04-2010</v>
          </cell>
          <cell r="F5863" t="str">
            <v>SITUBONDO</v>
          </cell>
          <cell r="G5863" t="str">
            <v>12-10-1959</v>
          </cell>
          <cell r="H5863" t="str">
            <v>SDN 1 Mangaran Kec. Mangaran</v>
          </cell>
          <cell r="I5863" t="str">
            <v>KEL. PATOKAN RT 01 RW 03 KEC. SITUBONDO (68312)</v>
          </cell>
          <cell r="J5863" t="str">
            <v>8807081213</v>
          </cell>
          <cell r="K5863" t="str">
            <v/>
          </cell>
        </row>
        <row r="5864">
          <cell r="A5864" t="str">
            <v>19610716 198201 1 011</v>
          </cell>
          <cell r="B5864" t="str">
            <v>131043743</v>
          </cell>
          <cell r="C5864" t="str">
            <v>SAID, S.Pd.</v>
          </cell>
          <cell r="D5864" t="str">
            <v>IV/b</v>
          </cell>
          <cell r="E5864" t="str">
            <v>01-04-2010</v>
          </cell>
          <cell r="F5864" t="str">
            <v>SITUBONDO</v>
          </cell>
          <cell r="G5864" t="str">
            <v>16-07-1961</v>
          </cell>
          <cell r="H5864" t="str">
            <v>SDN 1 Mangaran Kec. Mangaran</v>
          </cell>
          <cell r="I5864" t="str">
            <v>DS. MANGARAN RT 01 RW 09 KEC. MANGARAN SIT (68363)</v>
          </cell>
          <cell r="J5864" t="str">
            <v>8807081213</v>
          </cell>
          <cell r="K5864" t="str">
            <v/>
          </cell>
        </row>
        <row r="5865">
          <cell r="A5865" t="str">
            <v>19620805 198201 2 007</v>
          </cell>
          <cell r="B5865" t="str">
            <v>131043747</v>
          </cell>
          <cell r="C5865" t="str">
            <v>PATMIHARSI, S.Pd.</v>
          </cell>
          <cell r="D5865" t="str">
            <v>IV/b</v>
          </cell>
          <cell r="E5865" t="str">
            <v>01-04-2012</v>
          </cell>
          <cell r="F5865" t="str">
            <v>TRENGGALEK</v>
          </cell>
          <cell r="G5865" t="str">
            <v>05-08-1962</v>
          </cell>
          <cell r="H5865" t="str">
            <v>SDN 1 Mangaran Kec. Mangaran</v>
          </cell>
          <cell r="I5865" t="str">
            <v>MANGARAN RT.02 RW. 05 KEC. MANGARAN 68363</v>
          </cell>
          <cell r="J5865" t="str">
            <v>8807081213</v>
          </cell>
          <cell r="K5865" t="str">
            <v/>
          </cell>
        </row>
        <row r="5866">
          <cell r="A5866" t="str">
            <v>19560627 197702 1 002</v>
          </cell>
          <cell r="B5866" t="str">
            <v>130583808</v>
          </cell>
          <cell r="C5866" t="str">
            <v>SYAFAAT, A.Ma.Pd.</v>
          </cell>
          <cell r="D5866" t="str">
            <v>IV/b</v>
          </cell>
          <cell r="E5866" t="str">
            <v>01-04-2012</v>
          </cell>
          <cell r="F5866" t="str">
            <v>SITUBONDO</v>
          </cell>
          <cell r="G5866" t="str">
            <v>27-06-1956</v>
          </cell>
          <cell r="H5866" t="str">
            <v>SDN 1 Mangaran Kec. Mangaran</v>
          </cell>
          <cell r="I5866" t="str">
            <v>PERUM GRIYA PANJI MULYA H/17 SITUBONDO</v>
          </cell>
          <cell r="J5866" t="str">
            <v>8807081213</v>
          </cell>
          <cell r="K5866" t="str">
            <v/>
          </cell>
        </row>
        <row r="5867">
          <cell r="A5867" t="str">
            <v>19591211 198010 2 004</v>
          </cell>
          <cell r="B5867" t="str">
            <v>130849272</v>
          </cell>
          <cell r="C5867" t="str">
            <v>SUNARSIH</v>
          </cell>
          <cell r="D5867" t="str">
            <v>IV/b</v>
          </cell>
          <cell r="E5867" t="str">
            <v>01-04-2013</v>
          </cell>
          <cell r="F5867" t="str">
            <v>SITUBONDO</v>
          </cell>
          <cell r="G5867" t="str">
            <v>11-12-1959</v>
          </cell>
          <cell r="H5867" t="str">
            <v>SDN 1 Mangaran Kec. Mangaran</v>
          </cell>
          <cell r="I5867" t="str">
            <v>MANGARAN RT.01 .RW.07 KEC. MANGARAN 68363</v>
          </cell>
          <cell r="J5867" t="str">
            <v>8807081213</v>
          </cell>
          <cell r="K5867" t="str">
            <v/>
          </cell>
        </row>
        <row r="5868">
          <cell r="A5868" t="str">
            <v>19571231 197707 2 002</v>
          </cell>
          <cell r="B5868" t="str">
            <v>130584203</v>
          </cell>
          <cell r="C5868" t="str">
            <v>TUKINAH, A.Ma.Pd.</v>
          </cell>
          <cell r="D5868" t="str">
            <v>IV/b</v>
          </cell>
          <cell r="E5868" t="str">
            <v>01-04-2013</v>
          </cell>
          <cell r="F5868" t="str">
            <v>TRENGGALEK</v>
          </cell>
          <cell r="G5868" t="str">
            <v>31-12-1957</v>
          </cell>
          <cell r="H5868" t="str">
            <v>SDN 1 Mangaran Kec. Mangaran</v>
          </cell>
          <cell r="I5868" t="str">
            <v>TANJUNG KAMAL RT.02 RW. 13 KEC. MANGARAN 68363</v>
          </cell>
          <cell r="J5868" t="str">
            <v>8807081213</v>
          </cell>
          <cell r="K5868" t="str">
            <v/>
          </cell>
        </row>
        <row r="5869">
          <cell r="A5869" t="str">
            <v>19610727 198303 2 015</v>
          </cell>
          <cell r="B5869" t="str">
            <v>131196469</v>
          </cell>
          <cell r="C5869" t="str">
            <v>SUDIARTIK, A.Ma.Pd.</v>
          </cell>
          <cell r="D5869" t="str">
            <v>IV/a</v>
          </cell>
          <cell r="E5869" t="str">
            <v>01-04-2008</v>
          </cell>
          <cell r="F5869" t="str">
            <v>SITUBONDO</v>
          </cell>
          <cell r="G5869" t="str">
            <v>27-07-1961</v>
          </cell>
          <cell r="H5869" t="str">
            <v>SDN 1 Mangaran Kec. Mangaran</v>
          </cell>
          <cell r="I5869" t="str">
            <v>DESA SEMIRING KEC. MANGARAN</v>
          </cell>
          <cell r="J5869" t="str">
            <v>8807081213</v>
          </cell>
          <cell r="K5869" t="str">
            <v/>
          </cell>
        </row>
        <row r="5870">
          <cell r="A5870" t="str">
            <v>19630119 198303 2 005</v>
          </cell>
          <cell r="B5870" t="str">
            <v>131196393</v>
          </cell>
          <cell r="C5870" t="str">
            <v>NANIK WIDAYATI, S.Pd.</v>
          </cell>
          <cell r="D5870" t="str">
            <v>IV/a</v>
          </cell>
          <cell r="E5870" t="str">
            <v>01-10-2008</v>
          </cell>
          <cell r="F5870" t="str">
            <v>SITUBONDO</v>
          </cell>
          <cell r="G5870" t="str">
            <v>19-01-1963</v>
          </cell>
          <cell r="H5870" t="str">
            <v>SDN 1 Mangaran Kec. Mangaran</v>
          </cell>
          <cell r="I5870" t="str">
            <v>CURAH JERU RT.01 RW.03 KEC. PANJI 68323</v>
          </cell>
          <cell r="J5870" t="str">
            <v>8807081213</v>
          </cell>
          <cell r="K5870" t="str">
            <v/>
          </cell>
        </row>
        <row r="5871">
          <cell r="A5871" t="str">
            <v>19630409 198703 2 003</v>
          </cell>
          <cell r="B5871" t="str">
            <v>131520620</v>
          </cell>
          <cell r="C5871" t="str">
            <v>SUGITO, S.Pd.</v>
          </cell>
          <cell r="D5871" t="str">
            <v>III/d</v>
          </cell>
          <cell r="E5871" t="str">
            <v>01-10-2008</v>
          </cell>
          <cell r="F5871" t="str">
            <v>SITUBONDO</v>
          </cell>
          <cell r="G5871" t="str">
            <v>09-04-1963</v>
          </cell>
          <cell r="H5871" t="str">
            <v>SDN 1 Mangaran Kec. Mangaran</v>
          </cell>
          <cell r="I5871" t="str">
            <v>MANGARAN RT.01 RW. 06 KEC. MANGARAN 68363</v>
          </cell>
          <cell r="J5871" t="str">
            <v>8807081213</v>
          </cell>
          <cell r="K5871" t="str">
            <v/>
          </cell>
        </row>
        <row r="5872">
          <cell r="A5872" t="str">
            <v>19650419 199103 2 008</v>
          </cell>
          <cell r="B5872" t="str">
            <v>131945388</v>
          </cell>
          <cell r="C5872" t="str">
            <v>ELOK PUJIHATI, A.Ma.Pd.</v>
          </cell>
          <cell r="D5872" t="str">
            <v>III/d</v>
          </cell>
          <cell r="E5872" t="str">
            <v>01-10-2011</v>
          </cell>
          <cell r="F5872" t="str">
            <v>SITUBONDO</v>
          </cell>
          <cell r="G5872" t="str">
            <v>19-05-1965</v>
          </cell>
          <cell r="H5872" t="str">
            <v>SDN 1 Mangaran Kec. Mangaran</v>
          </cell>
          <cell r="I5872" t="str">
            <v>TENGGIR RT.01 RW.06 KEC. PANJI 68323</v>
          </cell>
          <cell r="J5872" t="str">
            <v>8807081213</v>
          </cell>
          <cell r="K5872" t="str">
            <v/>
          </cell>
        </row>
        <row r="5873">
          <cell r="A5873" t="str">
            <v>19670814 199109 2 001</v>
          </cell>
          <cell r="B5873" t="str">
            <v>131969218</v>
          </cell>
          <cell r="C5873" t="str">
            <v>ISTIANA, A.Ma.Pd.</v>
          </cell>
          <cell r="D5873" t="str">
            <v>III/d</v>
          </cell>
          <cell r="E5873" t="str">
            <v>01-10-2011</v>
          </cell>
          <cell r="F5873" t="str">
            <v>SITUBONDO</v>
          </cell>
          <cell r="G5873" t="str">
            <v>14-08-1967</v>
          </cell>
          <cell r="H5873" t="str">
            <v>SDN 1 Mangaran Kec. Mangaran</v>
          </cell>
          <cell r="I5873" t="str">
            <v>CURAH JERU RT. 03 RW. 03 KEC. PANJI 68323</v>
          </cell>
          <cell r="J5873" t="str">
            <v>8807081213</v>
          </cell>
          <cell r="K5873" t="str">
            <v/>
          </cell>
        </row>
        <row r="5874">
          <cell r="A5874" t="str">
            <v>19700708 199306 1 001</v>
          </cell>
          <cell r="B5874" t="str">
            <v>132033184</v>
          </cell>
          <cell r="C5874" t="str">
            <v>MOHAMAD KHOLIQ, A.Ma.</v>
          </cell>
          <cell r="D5874" t="str">
            <v>III/b</v>
          </cell>
          <cell r="E5874" t="str">
            <v>01-10-2008</v>
          </cell>
          <cell r="F5874" t="str">
            <v>JEMBER</v>
          </cell>
          <cell r="G5874" t="str">
            <v>08-07-1970</v>
          </cell>
          <cell r="H5874" t="str">
            <v>SDN 1 Mangaran Kec. Mangaran</v>
          </cell>
          <cell r="I5874" t="str">
            <v>DS. MANGARAN RT 02 RW 05 KEC. MANGARAN SIT (68363)</v>
          </cell>
          <cell r="J5874" t="str">
            <v>8807081213</v>
          </cell>
          <cell r="K5874" t="str">
            <v/>
          </cell>
        </row>
        <row r="5875">
          <cell r="A5875" t="str">
            <v>19680830 200604 1 007</v>
          </cell>
          <cell r="B5875" t="str">
            <v>510157310</v>
          </cell>
          <cell r="C5875" t="str">
            <v>AKJON HARTOYO, A.Ma.Pd.</v>
          </cell>
          <cell r="D5875" t="str">
            <v>III/a</v>
          </cell>
          <cell r="E5875" t="str">
            <v>01-04-2012</v>
          </cell>
          <cell r="F5875" t="str">
            <v>SITUBONDO</v>
          </cell>
          <cell r="G5875" t="str">
            <v>30-08-1968</v>
          </cell>
          <cell r="H5875" t="str">
            <v>SDN 1 Mangaran Kec. Mangaran</v>
          </cell>
          <cell r="I5875" t="str">
            <v>JL. TAMBAK SARI KARANGSARI RT 03/04</v>
          </cell>
          <cell r="J5875" t="str">
            <v>8807081213</v>
          </cell>
          <cell r="K5875" t="str">
            <v/>
          </cell>
        </row>
        <row r="5876">
          <cell r="A5876" t="str">
            <v>19760516 200604 2 016</v>
          </cell>
          <cell r="B5876" t="str">
            <v>510157581</v>
          </cell>
          <cell r="C5876" t="str">
            <v>LILIS SOFIYAWATI, A.Ma.</v>
          </cell>
          <cell r="D5876" t="str">
            <v>III/a</v>
          </cell>
          <cell r="E5876" t="str">
            <v>01-04-2012</v>
          </cell>
          <cell r="F5876" t="str">
            <v>SITUBONDO</v>
          </cell>
          <cell r="G5876" t="str">
            <v>16-05-1976</v>
          </cell>
          <cell r="H5876" t="str">
            <v>SDN 1 Mangaran Kec. Mangaran</v>
          </cell>
          <cell r="I5876" t="str">
            <v>DS MANGARAN RT02/04 KEC. MANGARAN, SITUBONDO</v>
          </cell>
          <cell r="J5876" t="str">
            <v>8807081213</v>
          </cell>
          <cell r="K5876" t="str">
            <v/>
          </cell>
        </row>
        <row r="5877">
          <cell r="A5877" t="str">
            <v>19850929 200801 2 002</v>
          </cell>
          <cell r="B5877" t="str">
            <v>510222996</v>
          </cell>
          <cell r="C5877" t="str">
            <v>ELOK ULANDARI</v>
          </cell>
          <cell r="D5877" t="str">
            <v>II/b</v>
          </cell>
          <cell r="E5877" t="str">
            <v>01-04-2011</v>
          </cell>
          <cell r="F5877" t="str">
            <v>SITUBONDO</v>
          </cell>
          <cell r="G5877" t="str">
            <v>29-09-1985</v>
          </cell>
          <cell r="H5877" t="str">
            <v>SDN 1 Mangaran Kec. Mangaran</v>
          </cell>
          <cell r="I5877" t="str">
            <v>TANJUNG GLUGUR RT.01.10 KEC.MANGARAN</v>
          </cell>
          <cell r="J5877" t="str">
            <v>8807081213</v>
          </cell>
          <cell r="K5877" t="str">
            <v/>
          </cell>
        </row>
        <row r="5878">
          <cell r="A5878" t="str">
            <v>19520913 197807 1 001</v>
          </cell>
          <cell r="B5878" t="str">
            <v>130621987</v>
          </cell>
          <cell r="C5878" t="str">
            <v>SARIJO, A.Ma.</v>
          </cell>
          <cell r="D5878" t="str">
            <v>IV/a</v>
          </cell>
          <cell r="E5878" t="str">
            <v>01-10-2005</v>
          </cell>
          <cell r="F5878" t="str">
            <v>SITUBONDO</v>
          </cell>
          <cell r="G5878" t="str">
            <v>13-09-1952</v>
          </cell>
          <cell r="H5878" t="str">
            <v>SDN 2 Mangaran Kec. Mangaran</v>
          </cell>
          <cell r="I5878" t="str">
            <v>TANJUNG KAMAL RT.01 RW.14 KEC. MANGARAN 68363</v>
          </cell>
          <cell r="J5878" t="str">
            <v>8807081214</v>
          </cell>
          <cell r="K5878" t="str">
            <v/>
          </cell>
        </row>
        <row r="5879">
          <cell r="A5879" t="str">
            <v>19540822 197502 2 002</v>
          </cell>
          <cell r="B5879" t="str">
            <v>130458340</v>
          </cell>
          <cell r="C5879" t="str">
            <v>SRI SURJANI, S.Pd.</v>
          </cell>
          <cell r="D5879" t="str">
            <v>IV/b</v>
          </cell>
          <cell r="E5879" t="str">
            <v>01-10-2008</v>
          </cell>
          <cell r="F5879" t="str">
            <v>JEMBER</v>
          </cell>
          <cell r="G5879" t="str">
            <v>22-08-1954</v>
          </cell>
          <cell r="H5879" t="str">
            <v>SDN 3 Mangaran Kec. Mangaran</v>
          </cell>
          <cell r="I5879" t="str">
            <v>GRIYA PANJI MULYA RT.12 SITUBONDO 68323</v>
          </cell>
          <cell r="J5879" t="str">
            <v>8807081215</v>
          </cell>
          <cell r="K5879" t="str">
            <v/>
          </cell>
        </row>
        <row r="5880">
          <cell r="A5880" t="str">
            <v>19550630 197501 2 002</v>
          </cell>
          <cell r="B5880" t="str">
            <v>130458148</v>
          </cell>
          <cell r="C5880" t="str">
            <v>SITI PAIMAH, A.Ma.Pd.</v>
          </cell>
          <cell r="D5880" t="str">
            <v>IV/b</v>
          </cell>
          <cell r="E5880" t="str">
            <v>01-10-2008</v>
          </cell>
          <cell r="F5880" t="str">
            <v>SITUBONDO</v>
          </cell>
          <cell r="G5880" t="str">
            <v>30-06-1955</v>
          </cell>
          <cell r="H5880" t="str">
            <v>SDN 3 Mangaran Kec. Mangaran</v>
          </cell>
          <cell r="I5880" t="str">
            <v>MANGARAN RT.03 RW.11 KEC. MANGARAN 68363</v>
          </cell>
          <cell r="J5880" t="str">
            <v>8807081215</v>
          </cell>
          <cell r="K5880" t="str">
            <v/>
          </cell>
        </row>
        <row r="5881">
          <cell r="A5881" t="str">
            <v>19610405 198303 2 008</v>
          </cell>
          <cell r="B5881" t="str">
            <v>131196386</v>
          </cell>
          <cell r="C5881" t="str">
            <v>MISTUTIK, A.Ma.Pd.</v>
          </cell>
          <cell r="D5881" t="str">
            <v>IV/b</v>
          </cell>
          <cell r="E5881" t="str">
            <v>01-04-2013</v>
          </cell>
          <cell r="F5881" t="str">
            <v>SITUBONDO</v>
          </cell>
          <cell r="G5881" t="str">
            <v>05-04-1961</v>
          </cell>
          <cell r="H5881" t="str">
            <v>SDN 3 Mangaran Kec. Mangaran</v>
          </cell>
          <cell r="I5881" t="str">
            <v>OLEAN RT.02 RW.02 68316</v>
          </cell>
          <cell r="J5881" t="str">
            <v>8807081215</v>
          </cell>
          <cell r="K5881" t="str">
            <v/>
          </cell>
        </row>
        <row r="5882">
          <cell r="A5882" t="str">
            <v>19620406 198201 2 007</v>
          </cell>
          <cell r="B5882" t="str">
            <v>131043646</v>
          </cell>
          <cell r="C5882" t="str">
            <v>SULINAH, B.A.</v>
          </cell>
          <cell r="D5882" t="str">
            <v>IV/a</v>
          </cell>
          <cell r="E5882" t="str">
            <v>01-04-2005</v>
          </cell>
          <cell r="F5882" t="str">
            <v>TULUNGAGUNG</v>
          </cell>
          <cell r="G5882" t="str">
            <v>06-04-1962</v>
          </cell>
          <cell r="H5882" t="str">
            <v>SDN 3 Mangaran Kec. Mangaran</v>
          </cell>
          <cell r="I5882" t="str">
            <v>CURAH JERU RT.II RW XII PANJI SITUBONDO 68323</v>
          </cell>
          <cell r="J5882" t="str">
            <v>8807081215</v>
          </cell>
          <cell r="K5882" t="str">
            <v/>
          </cell>
        </row>
        <row r="5883">
          <cell r="A5883" t="str">
            <v>19630708 198703 1 013</v>
          </cell>
          <cell r="B5883" t="str">
            <v>131552013</v>
          </cell>
          <cell r="C5883" t="str">
            <v>SISWANDI, S.Pd.</v>
          </cell>
          <cell r="D5883" t="str">
            <v>IV/a</v>
          </cell>
          <cell r="E5883" t="str">
            <v>01-10-2010</v>
          </cell>
          <cell r="F5883" t="str">
            <v>SITUBONDO</v>
          </cell>
          <cell r="G5883" t="str">
            <v>08-07-1963</v>
          </cell>
          <cell r="H5883" t="str">
            <v>SDN 3 Mangaran Kec. Mangaran</v>
          </cell>
          <cell r="I5883" t="str">
            <v>MANGARAN RT.02 RW.08 68363</v>
          </cell>
          <cell r="J5883" t="str">
            <v>8807081215</v>
          </cell>
          <cell r="K5883" t="str">
            <v/>
          </cell>
        </row>
        <row r="5884">
          <cell r="A5884" t="str">
            <v>19640226 198504 2 001</v>
          </cell>
          <cell r="B5884" t="str">
            <v>131331768</v>
          </cell>
          <cell r="C5884" t="str">
            <v>SUCIATI, S.Pd.</v>
          </cell>
          <cell r="D5884" t="str">
            <v>IV/a</v>
          </cell>
          <cell r="E5884" t="str">
            <v>01-10-2010</v>
          </cell>
          <cell r="F5884" t="str">
            <v>SITUBONDO</v>
          </cell>
          <cell r="G5884" t="str">
            <v>26-02-1964</v>
          </cell>
          <cell r="H5884" t="str">
            <v>SDN 3 Mangaran Kec. Mangaran</v>
          </cell>
          <cell r="I5884" t="str">
            <v>JL. MERAK RT.03 RW.III DAWUHAN 68311</v>
          </cell>
          <cell r="J5884" t="str">
            <v>8807081215</v>
          </cell>
          <cell r="K5884" t="str">
            <v/>
          </cell>
        </row>
        <row r="5885">
          <cell r="A5885" t="str">
            <v>19710830 199304 2 001</v>
          </cell>
          <cell r="B5885" t="str">
            <v>132029888</v>
          </cell>
          <cell r="C5885" t="str">
            <v>DARWATI, A.Ma.Pd.</v>
          </cell>
          <cell r="D5885" t="str">
            <v>III/d</v>
          </cell>
          <cell r="E5885" t="str">
            <v>01-04-2013</v>
          </cell>
          <cell r="F5885" t="str">
            <v>MALANG</v>
          </cell>
          <cell r="G5885" t="str">
            <v>30-08-1971</v>
          </cell>
          <cell r="H5885" t="str">
            <v>SDN 3 Mangaran Kec. Mangaran</v>
          </cell>
          <cell r="I5885" t="str">
            <v>DS. MANGARAN RT 02 RW 07 KEC. MANGARAN (68363)</v>
          </cell>
          <cell r="J5885" t="str">
            <v>8807081215</v>
          </cell>
          <cell r="K5885" t="str">
            <v/>
          </cell>
        </row>
        <row r="5886">
          <cell r="A5886" t="str">
            <v>19761107 200501 1 007</v>
          </cell>
          <cell r="B5886" t="str">
            <v>510146157</v>
          </cell>
          <cell r="C5886" t="str">
            <v>AKHMAD TARTO FAUZI, A.Ma.</v>
          </cell>
          <cell r="D5886" t="str">
            <v>III/a</v>
          </cell>
          <cell r="E5886" t="str">
            <v>01-04-2011</v>
          </cell>
          <cell r="F5886" t="str">
            <v>SITUBONDO</v>
          </cell>
          <cell r="G5886" t="str">
            <v>07-11-1976</v>
          </cell>
          <cell r="H5886" t="str">
            <v>SDN 3 Mangaran Kec. Mangaran</v>
          </cell>
          <cell r="I5886" t="str">
            <v>JL. ARGOPURO GG 3/30, KEC. PANJI, SITUBONDO</v>
          </cell>
          <cell r="J5886" t="str">
            <v>8807081215</v>
          </cell>
          <cell r="K5886" t="str">
            <v/>
          </cell>
        </row>
        <row r="5887">
          <cell r="A5887" t="str">
            <v>19691025 200604 1 010</v>
          </cell>
          <cell r="B5887" t="str">
            <v>510159788</v>
          </cell>
          <cell r="C5887" t="str">
            <v>SUPANGAT</v>
          </cell>
          <cell r="D5887" t="str">
            <v>II/c</v>
          </cell>
          <cell r="E5887" t="str">
            <v>01-10-2011</v>
          </cell>
          <cell r="F5887" t="str">
            <v>BOJONEGORO</v>
          </cell>
          <cell r="G5887" t="str">
            <v>25-10-1969</v>
          </cell>
          <cell r="H5887" t="str">
            <v>SDN 3 Mangaran Kec. Mangaran</v>
          </cell>
          <cell r="I5887" t="str">
            <v>JL. WR SUPRATMAN GG. TERATAI SITUBONDO</v>
          </cell>
          <cell r="J5887" t="str">
            <v>8807081215</v>
          </cell>
          <cell r="K5887" t="str">
            <v/>
          </cell>
        </row>
        <row r="5888">
          <cell r="A5888" t="str">
            <v>19530119 197807 2 001</v>
          </cell>
          <cell r="B5888" t="str">
            <v>130621979</v>
          </cell>
          <cell r="C5888" t="str">
            <v>UMI SALAMAH, A.Ma.</v>
          </cell>
          <cell r="D5888" t="str">
            <v>IV/b</v>
          </cell>
          <cell r="E5888" t="str">
            <v>01-04-2010</v>
          </cell>
          <cell r="F5888" t="str">
            <v>JEMBER</v>
          </cell>
          <cell r="G5888" t="str">
            <v>19-01-1953</v>
          </cell>
          <cell r="H5888" t="str">
            <v>SDN 1 Tanjung Kamal Kec. Mangaran</v>
          </cell>
          <cell r="I5888" t="str">
            <v>TANJUNG KAMAL RT 02 RW 09 SITUBONDO (68363)</v>
          </cell>
          <cell r="J5888" t="str">
            <v>8807081216</v>
          </cell>
          <cell r="K5888" t="str">
            <v/>
          </cell>
        </row>
        <row r="5889">
          <cell r="A5889" t="str">
            <v>19610214 198103 2 002</v>
          </cell>
          <cell r="B5889" t="str">
            <v>130938208</v>
          </cell>
          <cell r="C5889" t="str">
            <v>WARLINDA, S.Pd.</v>
          </cell>
          <cell r="D5889" t="str">
            <v>IV/b</v>
          </cell>
          <cell r="E5889" t="str">
            <v>01-04-2010</v>
          </cell>
          <cell r="F5889" t="str">
            <v>SITUBONDO</v>
          </cell>
          <cell r="G5889" t="str">
            <v>14-02-1961</v>
          </cell>
          <cell r="H5889" t="str">
            <v>SDN 1 Tanjung Kamal Kec. Mangaran</v>
          </cell>
          <cell r="I5889" t="str">
            <v>TANJUNG KAMAL RT 01 RW 07 KEC. MANGARAN (68363)</v>
          </cell>
          <cell r="J5889" t="str">
            <v>8807081216</v>
          </cell>
          <cell r="K5889" t="str">
            <v/>
          </cell>
        </row>
        <row r="5890">
          <cell r="A5890" t="str">
            <v>19570316 197707 2 001</v>
          </cell>
          <cell r="B5890" t="str">
            <v>130584204</v>
          </cell>
          <cell r="C5890" t="str">
            <v>HJ. KATMIATUN, S.Pd.</v>
          </cell>
          <cell r="D5890" t="str">
            <v>IV/b</v>
          </cell>
          <cell r="E5890" t="str">
            <v>01-04-2010</v>
          </cell>
          <cell r="F5890" t="str">
            <v>TRENGGALEK</v>
          </cell>
          <cell r="G5890" t="str">
            <v>16-03-1957</v>
          </cell>
          <cell r="H5890" t="str">
            <v>SDN 1 Tanjung Kamal Kec. Mangaran</v>
          </cell>
          <cell r="I5890" t="str">
            <v>DS. TANJUNG KAMAL RT 08</v>
          </cell>
          <cell r="J5890" t="str">
            <v>8807081216</v>
          </cell>
          <cell r="K5890" t="str">
            <v/>
          </cell>
        </row>
        <row r="5891">
          <cell r="A5891" t="str">
            <v>19550702 197601 1 001</v>
          </cell>
          <cell r="B5891" t="str">
            <v>130498792</v>
          </cell>
          <cell r="C5891" t="str">
            <v>H. SUWARNO, S.Pd.</v>
          </cell>
          <cell r="D5891" t="str">
            <v>IV/b</v>
          </cell>
          <cell r="E5891" t="str">
            <v>01-04-2010</v>
          </cell>
          <cell r="F5891" t="str">
            <v>SITUBONDO</v>
          </cell>
          <cell r="G5891" t="str">
            <v>02-07-1955</v>
          </cell>
          <cell r="H5891" t="str">
            <v>SDN 1 Tanjung Kamal Kec. Mangaran</v>
          </cell>
          <cell r="I5891" t="str">
            <v>TANJUNG PECINAN RT 01 RW 06 KEC. MANGARAN (68362)</v>
          </cell>
          <cell r="J5891" t="str">
            <v>8807081216</v>
          </cell>
          <cell r="K5891" t="str">
            <v/>
          </cell>
        </row>
        <row r="5892">
          <cell r="A5892" t="str">
            <v>19500915 197403 1 009</v>
          </cell>
          <cell r="B5892" t="str">
            <v>130402929</v>
          </cell>
          <cell r="C5892" t="str">
            <v>SUCIPTO, A.Ma.Pd.</v>
          </cell>
          <cell r="D5892" t="str">
            <v>IV/a</v>
          </cell>
          <cell r="E5892" t="str">
            <v>01-10-2001</v>
          </cell>
          <cell r="F5892" t="str">
            <v>SITUBONDO</v>
          </cell>
          <cell r="G5892" t="str">
            <v>15-09-1950</v>
          </cell>
          <cell r="H5892" t="str">
            <v>SDN 1 Tanjung Kamal Kec. Mangaran</v>
          </cell>
          <cell r="I5892" t="str">
            <v>GEBANGAN RT.01 RW.02 KEC. KAPONGAN 68362</v>
          </cell>
          <cell r="J5892" t="str">
            <v>8807081216</v>
          </cell>
          <cell r="K5892" t="str">
            <v/>
          </cell>
        </row>
        <row r="5893">
          <cell r="A5893" t="str">
            <v>19621208 198606 1 001</v>
          </cell>
          <cell r="B5893" t="str">
            <v>131446755</v>
          </cell>
          <cell r="C5893" t="str">
            <v>AKH. ZAINI, S.Pd.</v>
          </cell>
          <cell r="D5893" t="str">
            <v>IV/a</v>
          </cell>
          <cell r="E5893" t="str">
            <v>01-10-2007</v>
          </cell>
          <cell r="F5893" t="str">
            <v>SITUBONDO</v>
          </cell>
          <cell r="G5893" t="str">
            <v>08-12-1962</v>
          </cell>
          <cell r="H5893" t="str">
            <v>SDN 1 Tanjung Kamal Kec. Mangaran</v>
          </cell>
          <cell r="I5893" t="str">
            <v>POKAAN KRAJAN RT.02 RW.01 KAPONGAN 68362</v>
          </cell>
          <cell r="J5893" t="str">
            <v>8807081216</v>
          </cell>
          <cell r="K5893" t="str">
            <v/>
          </cell>
        </row>
        <row r="5894">
          <cell r="A5894" t="str">
            <v>19560327 197912 1 001</v>
          </cell>
          <cell r="B5894" t="str">
            <v>130775347</v>
          </cell>
          <cell r="C5894" t="str">
            <v>MOH. KAHAR, A.Ma.</v>
          </cell>
          <cell r="D5894" t="str">
            <v>IV/a</v>
          </cell>
          <cell r="E5894" t="str">
            <v>01-10-2008</v>
          </cell>
          <cell r="F5894" t="str">
            <v>SITUBONDO</v>
          </cell>
          <cell r="G5894" t="str">
            <v>27-03-1956</v>
          </cell>
          <cell r="H5894" t="str">
            <v>SDN 1 Tanjung Kamal Kec. Mangaran</v>
          </cell>
          <cell r="I5894" t="str">
            <v>TANJUNG KAMAL RT.01 RW.14 KEC. MANGARAN 68363</v>
          </cell>
          <cell r="J5894" t="str">
            <v>8807081216</v>
          </cell>
          <cell r="K5894" t="str">
            <v/>
          </cell>
        </row>
        <row r="5895">
          <cell r="A5895" t="str">
            <v>19690216 199110 1 001</v>
          </cell>
          <cell r="B5895" t="str">
            <v>131969365</v>
          </cell>
          <cell r="C5895" t="str">
            <v>ABD. AZIZ, A.Ma.Pd.</v>
          </cell>
          <cell r="D5895" t="str">
            <v>III/d</v>
          </cell>
          <cell r="E5895" t="str">
            <v>01-10-2010</v>
          </cell>
          <cell r="F5895" t="str">
            <v>SITUBONDO</v>
          </cell>
          <cell r="G5895" t="str">
            <v>10-12-1966</v>
          </cell>
          <cell r="H5895" t="str">
            <v>SDN 1 Tanjung Kamal Kec. Mangaran</v>
          </cell>
          <cell r="I5895" t="str">
            <v>TANJUNG KAMAL RT.01 RW.07 KEC. MANGARAN 68363</v>
          </cell>
          <cell r="J5895" t="str">
            <v>8807081216</v>
          </cell>
          <cell r="K5895" t="str">
            <v/>
          </cell>
        </row>
        <row r="5896">
          <cell r="A5896" t="str">
            <v>19680302 199109 1 001</v>
          </cell>
          <cell r="B5896" t="str">
            <v>131969119</v>
          </cell>
          <cell r="C5896" t="str">
            <v>SAIFUR RIZAL</v>
          </cell>
          <cell r="D5896" t="str">
            <v>III/b</v>
          </cell>
          <cell r="E5896" t="str">
            <v>01-04-2011</v>
          </cell>
          <cell r="F5896" t="str">
            <v>SITUBONDO</v>
          </cell>
          <cell r="G5896" t="str">
            <v>02-03-1968</v>
          </cell>
          <cell r="H5896" t="str">
            <v>SDN 1 Tanjung Kamal Kec. Mangaran</v>
          </cell>
          <cell r="I5896" t="str">
            <v>GRIYA PANJI MULYA CURAH JERU PANJI 68361</v>
          </cell>
          <cell r="J5896" t="str">
            <v>8807081216</v>
          </cell>
          <cell r="K5896" t="str">
            <v/>
          </cell>
        </row>
        <row r="5897">
          <cell r="A5897" t="str">
            <v>19681024 199104 1 001</v>
          </cell>
          <cell r="B5897" t="str">
            <v>131894679</v>
          </cell>
          <cell r="C5897" t="str">
            <v>ASWIYANTO</v>
          </cell>
          <cell r="D5897" t="str">
            <v>III/a</v>
          </cell>
          <cell r="E5897" t="str">
            <v>01-10-2010</v>
          </cell>
          <cell r="F5897" t="str">
            <v>SITUBONDO</v>
          </cell>
          <cell r="G5897" t="str">
            <v>24-10-1968</v>
          </cell>
          <cell r="H5897" t="str">
            <v>SDN 1 Tanjung Kamal Kec. Mangaran</v>
          </cell>
          <cell r="I5897" t="str">
            <v>KESAMBI RAMPAK RT.03 RW.10 KEC. KAPONGAN 68362</v>
          </cell>
          <cell r="J5897" t="str">
            <v>8807081216</v>
          </cell>
          <cell r="K5897" t="str">
            <v/>
          </cell>
        </row>
        <row r="5898">
          <cell r="A5898" t="str">
            <v>19850728 200801 2 004</v>
          </cell>
          <cell r="B5898" t="str">
            <v>510229332</v>
          </cell>
          <cell r="C5898" t="str">
            <v>ITA RAHMA WIJIYANTI, A.Ma</v>
          </cell>
          <cell r="D5898" t="str">
            <v>II/b</v>
          </cell>
          <cell r="E5898" t="str">
            <v>01-04-2011</v>
          </cell>
          <cell r="F5898" t="str">
            <v>SITUBONDO</v>
          </cell>
          <cell r="G5898" t="str">
            <v>28-07-1985</v>
          </cell>
          <cell r="H5898" t="str">
            <v>SDN 1 Tanjung Kamal Kec. Mangaran</v>
          </cell>
          <cell r="I5898" t="str">
            <v>TANJUNGSARI BARAT RT.1/2 DS.TJ.KAMAL KEC.MANGARAN</v>
          </cell>
          <cell r="J5898" t="str">
            <v>8807081216</v>
          </cell>
          <cell r="K5898" t="str">
            <v/>
          </cell>
        </row>
        <row r="5899">
          <cell r="A5899" t="str">
            <v>19571115 199007 1 001</v>
          </cell>
          <cell r="B5899" t="str">
            <v>131825482</v>
          </cell>
          <cell r="C5899" t="str">
            <v>SALAMET</v>
          </cell>
          <cell r="D5899" t="str">
            <v>II/a</v>
          </cell>
          <cell r="E5899" t="str">
            <v>01-10-2006</v>
          </cell>
          <cell r="F5899" t="str">
            <v>BANYUWANGI</v>
          </cell>
          <cell r="G5899" t="str">
            <v>15-11-1957</v>
          </cell>
          <cell r="H5899" t="str">
            <v>SDN 1 Tanjung Kamal Kec. Mangaran</v>
          </cell>
          <cell r="I5899" t="str">
            <v>TANJUNG KAMAL RT.01 RW.07 KEC. MANGARAN 68363</v>
          </cell>
          <cell r="J5899" t="str">
            <v>8807081216</v>
          </cell>
          <cell r="K5899" t="str">
            <v/>
          </cell>
        </row>
        <row r="5900">
          <cell r="A5900" t="str">
            <v>19540409 197601 2 004</v>
          </cell>
          <cell r="B5900" t="str">
            <v>130498947</v>
          </cell>
          <cell r="C5900" t="str">
            <v>SUNARMI</v>
          </cell>
          <cell r="D5900" t="str">
            <v>IV/b</v>
          </cell>
          <cell r="E5900" t="str">
            <v>01-04-2010</v>
          </cell>
          <cell r="F5900" t="str">
            <v>TRENGGALEK</v>
          </cell>
          <cell r="G5900" t="str">
            <v>09-04-1954</v>
          </cell>
          <cell r="H5900" t="str">
            <v>SDN 2 Tanjung Kamal Kec. Mangaran</v>
          </cell>
          <cell r="I5900" t="str">
            <v>POKAAN KARANG MALANG RT 01 RW 01 (68362)</v>
          </cell>
          <cell r="J5900" t="str">
            <v>8807081217</v>
          </cell>
          <cell r="K5900" t="str">
            <v/>
          </cell>
        </row>
        <row r="5901">
          <cell r="A5901" t="str">
            <v>19600203 197907 1 001</v>
          </cell>
          <cell r="B5901" t="str">
            <v>130748678</v>
          </cell>
          <cell r="C5901" t="str">
            <v>SUPRAPTO, S.Pd.</v>
          </cell>
          <cell r="D5901" t="str">
            <v>IV/b</v>
          </cell>
          <cell r="E5901" t="str">
            <v>01-04-2010</v>
          </cell>
          <cell r="F5901" t="str">
            <v>SITUBONDO</v>
          </cell>
          <cell r="G5901" t="str">
            <v>03-02-1960</v>
          </cell>
          <cell r="H5901" t="str">
            <v>SDN 2 Tanjung Kamal Kec. Mangaran</v>
          </cell>
          <cell r="I5901" t="str">
            <v>MANGARAN RT 02 RW 03 KEC. MANGARAN (68363)</v>
          </cell>
          <cell r="J5901" t="str">
            <v>8807081217</v>
          </cell>
          <cell r="K5901" t="str">
            <v/>
          </cell>
        </row>
        <row r="5902">
          <cell r="A5902" t="str">
            <v>19611230 198112 1 005</v>
          </cell>
          <cell r="B5902" t="str">
            <v>130968651</v>
          </cell>
          <cell r="C5902" t="str">
            <v>SRINOTO, S.Pd.</v>
          </cell>
          <cell r="D5902" t="str">
            <v>IV/b</v>
          </cell>
          <cell r="E5902" t="str">
            <v>01-04-2010</v>
          </cell>
          <cell r="F5902" t="str">
            <v>TRENGGALEK</v>
          </cell>
          <cell r="G5902" t="str">
            <v>30-12-1961</v>
          </cell>
          <cell r="H5902" t="str">
            <v>SDN 2 Tanjung Kamal Kec. Mangaran</v>
          </cell>
          <cell r="I5902" t="str">
            <v>CURAH JERU TIMUR RT 01 RW 03 PANJI (68323)</v>
          </cell>
          <cell r="J5902" t="str">
            <v>8807081217</v>
          </cell>
          <cell r="K5902" t="str">
            <v/>
          </cell>
        </row>
        <row r="5903">
          <cell r="A5903" t="str">
            <v>19570511 197803 1 006</v>
          </cell>
          <cell r="B5903" t="str">
            <v>130658698</v>
          </cell>
          <cell r="C5903" t="str">
            <v>DARSONO, A.Ma.Pd.</v>
          </cell>
          <cell r="D5903" t="str">
            <v>IV/b</v>
          </cell>
          <cell r="E5903" t="str">
            <v>01-10-2012</v>
          </cell>
          <cell r="F5903" t="str">
            <v>SITUBONDO</v>
          </cell>
          <cell r="G5903" t="str">
            <v>11-05-1957</v>
          </cell>
          <cell r="H5903" t="str">
            <v>SDN 2 Tanjung Kamal Kec. Mangaran</v>
          </cell>
          <cell r="I5903" t="str">
            <v>MIMBAAN RT.03 RW.02 KEC. PANJI 68322</v>
          </cell>
          <cell r="J5903" t="str">
            <v>8807081217</v>
          </cell>
          <cell r="K5903" t="str">
            <v/>
          </cell>
        </row>
        <row r="5904">
          <cell r="A5904" t="str">
            <v>19531215 197807 1 001</v>
          </cell>
          <cell r="B5904" t="str">
            <v>130621982</v>
          </cell>
          <cell r="C5904" t="str">
            <v>ZUBAIRI, S.Pd.I.</v>
          </cell>
          <cell r="D5904" t="str">
            <v>IV/a</v>
          </cell>
          <cell r="E5904" t="str">
            <v>01-04-2005</v>
          </cell>
          <cell r="F5904" t="str">
            <v>SITUBONDO</v>
          </cell>
          <cell r="G5904" t="str">
            <v>15-12-1953</v>
          </cell>
          <cell r="H5904" t="str">
            <v>SDN 2 Tanjung Kamal Kec. Mangaran</v>
          </cell>
          <cell r="I5904" t="str">
            <v>MANGARAN RT.03 RW.11 KEC. MANGARAN 68363</v>
          </cell>
          <cell r="J5904" t="str">
            <v>8807081217</v>
          </cell>
          <cell r="K5904" t="str">
            <v/>
          </cell>
        </row>
        <row r="5905">
          <cell r="A5905" t="str">
            <v>19681218 199104 2 001</v>
          </cell>
          <cell r="B5905" t="str">
            <v>131894663</v>
          </cell>
          <cell r="C5905" t="str">
            <v>SYAFIATUN, A.Ma.Pd.</v>
          </cell>
          <cell r="D5905" t="str">
            <v>III/d</v>
          </cell>
          <cell r="E5905" t="str">
            <v>01-10-2010</v>
          </cell>
          <cell r="F5905" t="str">
            <v>SITUBONDO</v>
          </cell>
          <cell r="G5905" t="str">
            <v>18-12-1968</v>
          </cell>
          <cell r="H5905" t="str">
            <v>SDN 2 Tanjung Kamal Kec. Mangaran</v>
          </cell>
          <cell r="I5905" t="str">
            <v>TANJUNG KAMAL RT.02 RW.14 KEC. MANGARAN 68363</v>
          </cell>
          <cell r="J5905" t="str">
            <v>8807081217</v>
          </cell>
          <cell r="K5905" t="str">
            <v/>
          </cell>
        </row>
        <row r="5906">
          <cell r="A5906" t="str">
            <v>19810410 200701 1 006</v>
          </cell>
          <cell r="B5906" t="str">
            <v>510201638</v>
          </cell>
          <cell r="C5906" t="str">
            <v>JAYADI</v>
          </cell>
          <cell r="D5906" t="str">
            <v>II/c</v>
          </cell>
          <cell r="E5906" t="str">
            <v>01-04-2013</v>
          </cell>
          <cell r="F5906" t="str">
            <v>SITUBONDO</v>
          </cell>
          <cell r="G5906" t="str">
            <v>10-04-1981</v>
          </cell>
          <cell r="H5906" t="str">
            <v>SDN 2 Tanjung Kamal Kec. Mangaran</v>
          </cell>
          <cell r="I5906" t="str">
            <v>TANJUNG SARI BARAT RT 01 RW 2 TJ KAMAL MANGARAN</v>
          </cell>
          <cell r="J5906" t="str">
            <v>8807081217</v>
          </cell>
          <cell r="K5906" t="str">
            <v/>
          </cell>
        </row>
        <row r="5907">
          <cell r="A5907" t="str">
            <v>19840811 200801 2 007</v>
          </cell>
          <cell r="B5907" t="str">
            <v>510229728</v>
          </cell>
          <cell r="C5907" t="str">
            <v>GUSTINA IKA PRASIANA, A.Ma</v>
          </cell>
          <cell r="D5907" t="str">
            <v>II/b</v>
          </cell>
          <cell r="E5907" t="str">
            <v>01-04-2011</v>
          </cell>
          <cell r="F5907" t="str">
            <v>SITUBONDO</v>
          </cell>
          <cell r="G5907" t="str">
            <v>11-08-1984</v>
          </cell>
          <cell r="H5907" t="str">
            <v>SDN 2 Tanjung Kamal Kec. Mangaran</v>
          </cell>
          <cell r="I5907" t="str">
            <v>JL.RAYA MANGARAN RT.02/09 MANGARAN SITUBONDO</v>
          </cell>
          <cell r="J5907" t="str">
            <v>8807081217</v>
          </cell>
          <cell r="K5907" t="str">
            <v/>
          </cell>
        </row>
        <row r="5908">
          <cell r="A5908" t="str">
            <v>19800508 200801 1 013</v>
          </cell>
          <cell r="B5908" t="str">
            <v>510229351</v>
          </cell>
          <cell r="C5908" t="str">
            <v>JOKO SASTRIYO, A.Ma</v>
          </cell>
          <cell r="D5908" t="str">
            <v>II/b</v>
          </cell>
          <cell r="E5908" t="str">
            <v>01-04-2011</v>
          </cell>
          <cell r="F5908" t="str">
            <v>SITUBONDO</v>
          </cell>
          <cell r="G5908" t="str">
            <v>08-05-1980</v>
          </cell>
          <cell r="H5908" t="str">
            <v>SDN 2 Tanjung Kamal Kec. Mangaran</v>
          </cell>
          <cell r="I5908" t="str">
            <v>TJ.KAMAL RT.01/02 KEC.MANGARAN SITUBONDO</v>
          </cell>
          <cell r="J5908" t="str">
            <v>8807081217</v>
          </cell>
          <cell r="K5908" t="str">
            <v/>
          </cell>
        </row>
        <row r="5909">
          <cell r="A5909" t="str">
            <v>19570919 198504 1 001</v>
          </cell>
          <cell r="B5909" t="str">
            <v>131336698</v>
          </cell>
          <cell r="C5909" t="str">
            <v>HARIJOTO</v>
          </cell>
          <cell r="D5909" t="str">
            <v>II/a</v>
          </cell>
          <cell r="E5909" t="str">
            <v>01-10-2006</v>
          </cell>
          <cell r="F5909" t="str">
            <v>SITUBONDO</v>
          </cell>
          <cell r="G5909" t="str">
            <v>19-09-1957</v>
          </cell>
          <cell r="H5909" t="str">
            <v>SDN 2 Tanjung Kamal Kec. Mangaran</v>
          </cell>
          <cell r="I5909" t="str">
            <v>TANJUNG KAMAL RT.01 RW.14 KEC. MANGARAN 68363</v>
          </cell>
          <cell r="J5909" t="str">
            <v>8807081217</v>
          </cell>
          <cell r="K5909" t="str">
            <v/>
          </cell>
        </row>
        <row r="5910">
          <cell r="A5910" t="str">
            <v>19540727 197502 2 003</v>
          </cell>
          <cell r="B5910" t="str">
            <v>130458385</v>
          </cell>
          <cell r="C5910" t="str">
            <v>PATIMAH, A.Ma.Pd.</v>
          </cell>
          <cell r="D5910" t="str">
            <v>IV/b</v>
          </cell>
          <cell r="E5910" t="str">
            <v>01-10-2010</v>
          </cell>
          <cell r="F5910" t="str">
            <v>KEDIRI</v>
          </cell>
          <cell r="G5910" t="str">
            <v>27-07-1954</v>
          </cell>
          <cell r="H5910" t="str">
            <v>SDN 3 Tanjung Kamal Kec. Mangaran</v>
          </cell>
          <cell r="I5910" t="str">
            <v>TANJUNG KAMAL RT.02 RW.01 MANGARAN 68363</v>
          </cell>
          <cell r="J5910" t="str">
            <v>8807081218</v>
          </cell>
          <cell r="K5910" t="str">
            <v/>
          </cell>
        </row>
        <row r="5911">
          <cell r="A5911" t="str">
            <v>19580320 197907 2 001</v>
          </cell>
          <cell r="B5911" t="str">
            <v>130748660</v>
          </cell>
          <cell r="C5911" t="str">
            <v>KUSMIYATI, A.Ma.Pd.</v>
          </cell>
          <cell r="D5911" t="str">
            <v>IV/b</v>
          </cell>
          <cell r="E5911" t="str">
            <v>01-04-2013</v>
          </cell>
          <cell r="F5911" t="str">
            <v>SITUBONDO</v>
          </cell>
          <cell r="G5911" t="str">
            <v>20-03-1958</v>
          </cell>
          <cell r="H5911" t="str">
            <v>SDN 3 Tanjung Kamal Kec. Mangaran</v>
          </cell>
          <cell r="I5911" t="str">
            <v>MIMBAAN RT3 RW11 PANJI 68322</v>
          </cell>
          <cell r="J5911" t="str">
            <v>8807081218</v>
          </cell>
          <cell r="K5911" t="str">
            <v/>
          </cell>
        </row>
        <row r="5912">
          <cell r="A5912" t="str">
            <v>19540904 197912 1 002</v>
          </cell>
          <cell r="B5912" t="str">
            <v>130775339</v>
          </cell>
          <cell r="C5912" t="str">
            <v>SOFYAN, A.Ma.</v>
          </cell>
          <cell r="D5912" t="str">
            <v>IV/b</v>
          </cell>
          <cell r="E5912" t="str">
            <v>01-04-2013</v>
          </cell>
          <cell r="F5912" t="str">
            <v>SITUBONDO</v>
          </cell>
          <cell r="G5912" t="str">
            <v>04-09-1954</v>
          </cell>
          <cell r="H5912" t="str">
            <v>SDN 3 Tanjung Kamal Kec. Mangaran</v>
          </cell>
          <cell r="I5912" t="str">
            <v>TANJUNG KAMAL RT2 RW1 MANGARAN 68363</v>
          </cell>
          <cell r="J5912" t="str">
            <v>8807081218</v>
          </cell>
          <cell r="K5912" t="str">
            <v/>
          </cell>
        </row>
        <row r="5913">
          <cell r="A5913" t="str">
            <v>19670205 198703 2 002</v>
          </cell>
          <cell r="B5913" t="str">
            <v>131520682</v>
          </cell>
          <cell r="C5913" t="str">
            <v>WIWIK LISTIYAWATI, A.Ma.Pd</v>
          </cell>
          <cell r="D5913" t="str">
            <v>IV/a</v>
          </cell>
          <cell r="E5913" t="str">
            <v>01-10-2010</v>
          </cell>
          <cell r="F5913" t="str">
            <v>SITUBONDO</v>
          </cell>
          <cell r="G5913" t="str">
            <v>05-02-1967</v>
          </cell>
          <cell r="H5913" t="str">
            <v>SDN 3 Tanjung Kamal Kec. Mangaran</v>
          </cell>
          <cell r="I5913" t="str">
            <v>TANJUNG KAMAL RT2 RW14 KEC.MANGARAN 68368</v>
          </cell>
          <cell r="J5913" t="str">
            <v>8807081218</v>
          </cell>
          <cell r="K5913" t="str">
            <v/>
          </cell>
        </row>
        <row r="5914">
          <cell r="A5914" t="str">
            <v>19651030 198703 1 006</v>
          </cell>
          <cell r="B5914" t="str">
            <v>131552026</v>
          </cell>
          <cell r="C5914" t="str">
            <v>RAHMAD, S.Pd.I.</v>
          </cell>
          <cell r="D5914" t="str">
            <v>IV/a</v>
          </cell>
          <cell r="E5914" t="str">
            <v>01-10-2011</v>
          </cell>
          <cell r="F5914" t="str">
            <v>SUMENEP</v>
          </cell>
          <cell r="G5914" t="str">
            <v>30-10-1965</v>
          </cell>
          <cell r="H5914" t="str">
            <v>SDN 3 Tanjung Kamal Kec. Mangaran</v>
          </cell>
          <cell r="I5914" t="str">
            <v>MANGARAN KEC. MANGARAN 68363</v>
          </cell>
          <cell r="J5914" t="str">
            <v>8807081218</v>
          </cell>
          <cell r="K5914" t="str">
            <v/>
          </cell>
        </row>
        <row r="5915">
          <cell r="A5915" t="str">
            <v>19670503 199104 1 004</v>
          </cell>
          <cell r="B5915" t="str">
            <v>131894664</v>
          </cell>
          <cell r="C5915" t="str">
            <v>MISDAR, A.Ma.Pd.</v>
          </cell>
          <cell r="D5915" t="str">
            <v>III/d</v>
          </cell>
          <cell r="E5915" t="str">
            <v>01-10-2010</v>
          </cell>
          <cell r="F5915" t="str">
            <v>SITUBONDO</v>
          </cell>
          <cell r="G5915" t="str">
            <v>03-05-1967</v>
          </cell>
          <cell r="H5915" t="str">
            <v>SDN 3 Tanjung Kamal Kec. Mangaran</v>
          </cell>
          <cell r="I5915" t="str">
            <v>TANJUNG KAMAL TIMUR RT2 RW5 MANGARAN 68363</v>
          </cell>
          <cell r="J5915" t="str">
            <v>8807081218</v>
          </cell>
          <cell r="K5915" t="str">
            <v/>
          </cell>
        </row>
        <row r="5916">
          <cell r="A5916" t="str">
            <v>19750109 199912 1 002</v>
          </cell>
          <cell r="B5916" t="str">
            <v>132249217</v>
          </cell>
          <cell r="C5916" t="str">
            <v>KUSWADI, S.Pd.</v>
          </cell>
          <cell r="D5916" t="str">
            <v>III/c</v>
          </cell>
          <cell r="E5916" t="str">
            <v>01-10-2011</v>
          </cell>
          <cell r="F5916" t="str">
            <v>SITUBONDO</v>
          </cell>
          <cell r="G5916" t="str">
            <v>09-01-1975</v>
          </cell>
          <cell r="H5916" t="str">
            <v>SDN 3 Tanjung Kamal Kec. Mangaran</v>
          </cell>
          <cell r="I5916" t="str">
            <v>POKAAN BARAT RT 01/12 KAPONGAN SITUBONDO 68374</v>
          </cell>
          <cell r="J5916" t="str">
            <v>8807081218</v>
          </cell>
          <cell r="K5916" t="str">
            <v/>
          </cell>
        </row>
        <row r="5917">
          <cell r="A5917" t="str">
            <v>19570515 197512 1 001</v>
          </cell>
          <cell r="B5917" t="str">
            <v>130498764</v>
          </cell>
          <cell r="C5917" t="str">
            <v>ABU ZAIRI</v>
          </cell>
          <cell r="D5917" t="str">
            <v>II/b</v>
          </cell>
          <cell r="E5917" t="str">
            <v>01-10-2002</v>
          </cell>
          <cell r="F5917" t="str">
            <v>SITUBONDO</v>
          </cell>
          <cell r="G5917" t="str">
            <v>15-05-1957</v>
          </cell>
          <cell r="H5917" t="str">
            <v>SDN 3 Tanjung Kamal Kec. Mangaran</v>
          </cell>
          <cell r="I5917" t="str">
            <v>TANJUNG KAMAL RT2 RW9 KEC.MANGARAN 68363</v>
          </cell>
          <cell r="J5917" t="str">
            <v>8807081218</v>
          </cell>
          <cell r="K5917" t="str">
            <v/>
          </cell>
        </row>
        <row r="5918">
          <cell r="A5918" t="str">
            <v>19810502 200801 2 027</v>
          </cell>
          <cell r="B5918" t="str">
            <v>510231176</v>
          </cell>
          <cell r="C5918" t="str">
            <v>HELINI S., A.Ma</v>
          </cell>
          <cell r="D5918" t="str">
            <v>II/b</v>
          </cell>
          <cell r="E5918" t="str">
            <v>01-10-2011</v>
          </cell>
          <cell r="F5918" t="str">
            <v>SITUBONDO</v>
          </cell>
          <cell r="G5918" t="str">
            <v>02-05-1981</v>
          </cell>
          <cell r="H5918" t="str">
            <v>SDN 3 Tanjung Kamal Kec. Mangaran</v>
          </cell>
          <cell r="I5918" t="str">
            <v/>
          </cell>
          <cell r="J5918" t="str">
            <v>8807081218</v>
          </cell>
          <cell r="K5918" t="str">
            <v/>
          </cell>
        </row>
        <row r="5919">
          <cell r="A5919" t="str">
            <v>19540828 197403 2 007</v>
          </cell>
          <cell r="B5919" t="str">
            <v>130403054</v>
          </cell>
          <cell r="C5919" t="str">
            <v>SITI FATIMAH, A.Ma.Pd.</v>
          </cell>
          <cell r="D5919" t="str">
            <v>IV/b</v>
          </cell>
          <cell r="E5919" t="str">
            <v>01-10-2008</v>
          </cell>
          <cell r="F5919" t="str">
            <v>SITUBONDO</v>
          </cell>
          <cell r="G5919" t="str">
            <v>28-08-1954</v>
          </cell>
          <cell r="H5919" t="str">
            <v>SDN 4 Tanjung Kamal Kec. Mangaran</v>
          </cell>
          <cell r="I5919" t="str">
            <v>JL. MERAK NO. 12 RT 01 RW 03 KEL. DAWUHAN (68311)</v>
          </cell>
          <cell r="J5919" t="str">
            <v>8807081219</v>
          </cell>
          <cell r="K5919" t="str">
            <v/>
          </cell>
        </row>
        <row r="5920">
          <cell r="A5920" t="str">
            <v>19710912 199308 2 001</v>
          </cell>
          <cell r="B5920" t="str">
            <v>132030303</v>
          </cell>
          <cell r="C5920" t="str">
            <v>ANIK KADARIYAH, S.Pd.</v>
          </cell>
          <cell r="D5920" t="str">
            <v>IV/a</v>
          </cell>
          <cell r="E5920" t="str">
            <v>01-10-2010</v>
          </cell>
          <cell r="F5920" t="str">
            <v>SITUBONDO</v>
          </cell>
          <cell r="G5920" t="str">
            <v>12-09-1971</v>
          </cell>
          <cell r="H5920" t="str">
            <v>SDN 4 Tanjung Kamal Kec. Mangaran</v>
          </cell>
          <cell r="I5920" t="str">
            <v>TANJUNG KAMAL RT1 RW3 MANGARAN 68363</v>
          </cell>
          <cell r="J5920" t="str">
            <v>8807081219</v>
          </cell>
          <cell r="K5920" t="str">
            <v/>
          </cell>
        </row>
        <row r="5921">
          <cell r="A5921" t="str">
            <v>19640421 198703 2 009</v>
          </cell>
          <cell r="B5921" t="str">
            <v>131520578</v>
          </cell>
          <cell r="C5921" t="str">
            <v>LILIK UMARIYATI, A.Ma.Pd.</v>
          </cell>
          <cell r="D5921" t="str">
            <v>IV/a</v>
          </cell>
          <cell r="E5921" t="str">
            <v>01-10-2010</v>
          </cell>
          <cell r="F5921" t="str">
            <v>TULUNGAGUNG</v>
          </cell>
          <cell r="G5921" t="str">
            <v>21-04-1964</v>
          </cell>
          <cell r="H5921" t="str">
            <v>SDN 4 Tanjung Kamal Kec. Mangaran</v>
          </cell>
          <cell r="I5921" t="str">
            <v>TANJUNG KAMAL RT1 RW14 MANGARAN 68363</v>
          </cell>
          <cell r="J5921" t="str">
            <v>8807081219</v>
          </cell>
          <cell r="K5921" t="str">
            <v/>
          </cell>
        </row>
        <row r="5922">
          <cell r="A5922" t="str">
            <v>19661210 199103 2 007</v>
          </cell>
          <cell r="B5922" t="str">
            <v>131953828</v>
          </cell>
          <cell r="C5922" t="str">
            <v>KURNIYATI, A.Ma.Pd.</v>
          </cell>
          <cell r="D5922" t="str">
            <v>III/d</v>
          </cell>
          <cell r="E5922" t="str">
            <v>01-10-2010</v>
          </cell>
          <cell r="F5922" t="str">
            <v>SITUBONDO</v>
          </cell>
          <cell r="G5922" t="str">
            <v>10-12-1966</v>
          </cell>
          <cell r="H5922" t="str">
            <v>SDN 4 Tanjung Kamal Kec. Mangaran</v>
          </cell>
          <cell r="I5922" t="str">
            <v>POKAAN KRAJAN RT3 RW2 KEC. KAPONGAN 68362</v>
          </cell>
          <cell r="J5922" t="str">
            <v>8807081219</v>
          </cell>
          <cell r="K5922" t="str">
            <v/>
          </cell>
        </row>
        <row r="5923">
          <cell r="A5923" t="str">
            <v>19670429 199109 1 001</v>
          </cell>
          <cell r="B5923" t="str">
            <v>131969121</v>
          </cell>
          <cell r="C5923" t="str">
            <v>ISKANDAR ZULKARNAIN, A.Ma.Pd.</v>
          </cell>
          <cell r="D5923" t="str">
            <v>III/d</v>
          </cell>
          <cell r="E5923" t="str">
            <v>01-10-2010</v>
          </cell>
          <cell r="F5923" t="str">
            <v>SITUBONDO</v>
          </cell>
          <cell r="G5923" t="str">
            <v>29-04-1967</v>
          </cell>
          <cell r="H5923" t="str">
            <v>SDN 4 Tanjung Kamal Kec. Mangaran</v>
          </cell>
          <cell r="I5923" t="str">
            <v>KAYU PUTIH RT1 RW1 KEC.PANJI</v>
          </cell>
          <cell r="J5923" t="str">
            <v>8807081219</v>
          </cell>
          <cell r="K5923" t="str">
            <v/>
          </cell>
        </row>
        <row r="5924">
          <cell r="A5924" t="str">
            <v>19690309 200604 1 008</v>
          </cell>
          <cell r="B5924" t="str">
            <v>510164996</v>
          </cell>
          <cell r="C5924" t="str">
            <v>JUBRI WIDODO</v>
          </cell>
          <cell r="D5924" t="str">
            <v>II/b</v>
          </cell>
          <cell r="E5924" t="str">
            <v>01-10-2009</v>
          </cell>
          <cell r="F5924" t="str">
            <v>SITUBONDO</v>
          </cell>
          <cell r="G5924" t="str">
            <v>09-03-1969</v>
          </cell>
          <cell r="H5924" t="str">
            <v>SDN 4 Tanjung Kamal Kec. Mangaran</v>
          </cell>
          <cell r="I5924" t="str">
            <v>JL. SEMERU NO. 25 RT 01/11 SITUBONDO</v>
          </cell>
          <cell r="J5924" t="str">
            <v>8807081219</v>
          </cell>
          <cell r="K5924" t="str">
            <v/>
          </cell>
        </row>
        <row r="5925">
          <cell r="A5925" t="str">
            <v>19840910 200801 2 002</v>
          </cell>
          <cell r="B5925" t="str">
            <v>510231174</v>
          </cell>
          <cell r="C5925" t="str">
            <v>TITIS SRI INDAYANI, A.Ma.Pd</v>
          </cell>
          <cell r="D5925" t="str">
            <v>II/b</v>
          </cell>
          <cell r="E5925" t="str">
            <v>01-04-2011</v>
          </cell>
          <cell r="F5925" t="str">
            <v>SITUBONDO</v>
          </cell>
          <cell r="G5925" t="str">
            <v>10-09-1984</v>
          </cell>
          <cell r="H5925" t="str">
            <v>SDN 4 Tanjung Kamal Kec. Mangaran</v>
          </cell>
          <cell r="I5925" t="str">
            <v>TJ.SARI TIMUR RT 1/RW 3 TJ. KAMAL MANGARAN SIT.</v>
          </cell>
          <cell r="J5925" t="str">
            <v>8807081219</v>
          </cell>
          <cell r="K5925" t="str">
            <v/>
          </cell>
        </row>
        <row r="5926">
          <cell r="A5926" t="str">
            <v>19550201 197702 1 006</v>
          </cell>
          <cell r="B5926" t="str">
            <v>130583824</v>
          </cell>
          <cell r="C5926" t="str">
            <v>SYAMSUL, A.Ma.Pd.</v>
          </cell>
          <cell r="D5926" t="str">
            <v>IV/b</v>
          </cell>
          <cell r="E5926" t="str">
            <v>01-10-2008</v>
          </cell>
          <cell r="F5926" t="str">
            <v>SITUBONDO</v>
          </cell>
          <cell r="G5926" t="str">
            <v>21-02-1956</v>
          </cell>
          <cell r="H5926" t="str">
            <v>SDN 5 Tanjung Kamal Kec. Mangaran</v>
          </cell>
          <cell r="I5926" t="str">
            <v>TANJUNG KAMAL RT2 RW8 MANGARAN 68363</v>
          </cell>
          <cell r="J5926" t="str">
            <v>8807081220</v>
          </cell>
          <cell r="K5926" t="str">
            <v/>
          </cell>
        </row>
        <row r="5927">
          <cell r="A5927" t="str">
            <v>19540901 197707 2 001</v>
          </cell>
          <cell r="B5927" t="str">
            <v>130584207</v>
          </cell>
          <cell r="C5927" t="str">
            <v>SUTIAH, A.Ma.Pd.</v>
          </cell>
          <cell r="D5927" t="str">
            <v>IV/b</v>
          </cell>
          <cell r="E5927" t="str">
            <v>01-10-2008</v>
          </cell>
          <cell r="F5927" t="str">
            <v>SURABAYA</v>
          </cell>
          <cell r="G5927" t="str">
            <v>01-09-1954</v>
          </cell>
          <cell r="H5927" t="str">
            <v>SDN 5 Tanjung Kamal Kec. Mangaran</v>
          </cell>
          <cell r="I5927" t="str">
            <v>TANJUNG KAMAL RT2 RW1 KEC.MANGARAN 68363</v>
          </cell>
          <cell r="J5927" t="str">
            <v>8807081220</v>
          </cell>
          <cell r="K5927" t="str">
            <v/>
          </cell>
        </row>
        <row r="5928">
          <cell r="A5928" t="str">
            <v>19571021 197703 2 001</v>
          </cell>
          <cell r="B5928" t="str">
            <v>130584183</v>
          </cell>
          <cell r="C5928" t="str">
            <v>ENY HARTINI, S.Pd.</v>
          </cell>
          <cell r="D5928" t="str">
            <v>IV/b</v>
          </cell>
          <cell r="E5928" t="str">
            <v>01-10-2008</v>
          </cell>
          <cell r="F5928" t="str">
            <v>TRENGGALEK</v>
          </cell>
          <cell r="G5928" t="str">
            <v>21-10-1957</v>
          </cell>
          <cell r="H5928" t="str">
            <v>SDN 5 Tanjung Kamal Kec. Mangaran</v>
          </cell>
          <cell r="I5928" t="str">
            <v>KESAMBI RAMPAK RAMBUTAN RT1 RW7 68363</v>
          </cell>
          <cell r="J5928" t="str">
            <v>8807081220</v>
          </cell>
          <cell r="K5928" t="str">
            <v/>
          </cell>
        </row>
        <row r="5929">
          <cell r="A5929" t="str">
            <v>19610503 198504 1 003</v>
          </cell>
          <cell r="B5929" t="str">
            <v>131378362</v>
          </cell>
          <cell r="C5929" t="str">
            <v>SUGIONO, S.Pd.I.</v>
          </cell>
          <cell r="D5929" t="str">
            <v>IV/a</v>
          </cell>
          <cell r="E5929" t="str">
            <v>01-10-2008</v>
          </cell>
          <cell r="F5929" t="str">
            <v>SITUBONDO</v>
          </cell>
          <cell r="G5929" t="str">
            <v>03-05-1961</v>
          </cell>
          <cell r="H5929" t="str">
            <v>SDN 5 Tanjung Kamal Kec. Mangaran</v>
          </cell>
          <cell r="I5929" t="str">
            <v>TANJUNG KAMAL RT1 RW9 MANGARAN 68363</v>
          </cell>
          <cell r="J5929" t="str">
            <v>8807081220</v>
          </cell>
          <cell r="K5929" t="str">
            <v/>
          </cell>
        </row>
        <row r="5930">
          <cell r="A5930" t="str">
            <v>19690504 199104 2 001</v>
          </cell>
          <cell r="B5930" t="str">
            <v>131894622</v>
          </cell>
          <cell r="C5930" t="str">
            <v>NANIK UMRONI, S.Pd</v>
          </cell>
          <cell r="D5930" t="str">
            <v>III/d</v>
          </cell>
          <cell r="E5930" t="str">
            <v>01-10-2010</v>
          </cell>
          <cell r="F5930" t="str">
            <v>SITUBONDO</v>
          </cell>
          <cell r="G5930" t="str">
            <v>04-05-1969</v>
          </cell>
          <cell r="H5930" t="str">
            <v>SDN 5 Tanjung Kamal Kec. Mangaran</v>
          </cell>
          <cell r="I5930" t="str">
            <v>TANJUNG KAMAL RT1 RW3 MANGARAN 68363</v>
          </cell>
          <cell r="J5930" t="str">
            <v>8807081220</v>
          </cell>
          <cell r="K5930" t="str">
            <v/>
          </cell>
        </row>
        <row r="5931">
          <cell r="A5931" t="str">
            <v>19710112 199308 1 001</v>
          </cell>
          <cell r="B5931" t="str">
            <v>132030310</v>
          </cell>
          <cell r="C5931" t="str">
            <v>SAMLAWI, S.Pd.</v>
          </cell>
          <cell r="D5931" t="str">
            <v>III/d</v>
          </cell>
          <cell r="E5931" t="str">
            <v>01-10-2011</v>
          </cell>
          <cell r="F5931" t="str">
            <v>SITUBONDO</v>
          </cell>
          <cell r="G5931" t="str">
            <v>12-01-1971</v>
          </cell>
          <cell r="H5931" t="str">
            <v>SDN 5 Tanjung Kamal Kec. Mangaran</v>
          </cell>
          <cell r="I5931" t="str">
            <v>TANJUNG KAMAL RT 14 RW 01 KEC. MANGARAN (68363)</v>
          </cell>
          <cell r="J5931" t="str">
            <v>8807081220</v>
          </cell>
          <cell r="K5931" t="str">
            <v/>
          </cell>
        </row>
        <row r="5932">
          <cell r="A5932" t="str">
            <v>19660309 200008 2 001</v>
          </cell>
          <cell r="B5932" t="str">
            <v>132266966</v>
          </cell>
          <cell r="C5932" t="str">
            <v>ISNAINI, S.Pd.</v>
          </cell>
          <cell r="D5932" t="str">
            <v>III/d</v>
          </cell>
          <cell r="E5932" t="str">
            <v>01-10-2011</v>
          </cell>
          <cell r="F5932" t="str">
            <v>SITUBONDO</v>
          </cell>
          <cell r="G5932" t="str">
            <v>09-03-1966</v>
          </cell>
          <cell r="H5932" t="str">
            <v>SDN 5 Tanjung Kamal Kec. Mangaran</v>
          </cell>
          <cell r="I5932" t="str">
            <v>RT 01 RW 01 KELURAHAN DAWUHAN SITUBONDO 68359</v>
          </cell>
          <cell r="J5932" t="str">
            <v>8807081220</v>
          </cell>
          <cell r="K5932" t="str">
            <v/>
          </cell>
        </row>
        <row r="5933">
          <cell r="A5933" t="str">
            <v>19841122 200903 2 013</v>
          </cell>
          <cell r="B5933" t="str">
            <v>910000478</v>
          </cell>
          <cell r="C5933" t="str">
            <v>SUPATMI, A.Ma.</v>
          </cell>
          <cell r="D5933" t="str">
            <v>II/b</v>
          </cell>
          <cell r="E5933" t="str">
            <v>01-03-2009</v>
          </cell>
          <cell r="F5933" t="str">
            <v>SITUBONDO</v>
          </cell>
          <cell r="G5933" t="str">
            <v>22-11-1984</v>
          </cell>
          <cell r="H5933" t="str">
            <v>SDN 5 Tanjung Kamal Kec. Mangaran</v>
          </cell>
          <cell r="I5933" t="str">
            <v>TANJUNG BANON RT 02 RW 13 DESA TANJUNG KAMAL</v>
          </cell>
          <cell r="J5933" t="str">
            <v>8807081220</v>
          </cell>
          <cell r="K5933" t="str">
            <v/>
          </cell>
        </row>
        <row r="5934">
          <cell r="A5934" t="str">
            <v>19570301 197512 1 004</v>
          </cell>
          <cell r="B5934" t="str">
            <v>130498754</v>
          </cell>
          <cell r="C5934" t="str">
            <v>H. MULYONO</v>
          </cell>
          <cell r="D5934" t="str">
            <v>II/b</v>
          </cell>
          <cell r="E5934" t="str">
            <v>01-10-2010</v>
          </cell>
          <cell r="F5934" t="str">
            <v>SITUBONDO</v>
          </cell>
          <cell r="G5934" t="str">
            <v>01-03-1957</v>
          </cell>
          <cell r="H5934" t="str">
            <v>SDN 5 Tanjung Kamal Kec. Mangaran</v>
          </cell>
          <cell r="I5934" t="str">
            <v>TANJUNG KAMAL RT2 RW9 MANGARAN 68363</v>
          </cell>
          <cell r="J5934" t="str">
            <v>8807081220</v>
          </cell>
          <cell r="K5934" t="str">
            <v/>
          </cell>
        </row>
        <row r="5935">
          <cell r="A5935" t="str">
            <v>19811105 200701 2 007</v>
          </cell>
          <cell r="B5935" t="str">
            <v>510201615</v>
          </cell>
          <cell r="C5935" t="str">
            <v>FEMI HAKMAWATI</v>
          </cell>
          <cell r="D5935" t="str">
            <v>II/b</v>
          </cell>
          <cell r="E5935" t="str">
            <v>01-10-2010</v>
          </cell>
          <cell r="F5935" t="str">
            <v>SITUBONDO</v>
          </cell>
          <cell r="G5935" t="str">
            <v>05-11-1981</v>
          </cell>
          <cell r="H5935" t="str">
            <v>SDN 5 Tanjung Kamal Kec. Mangaran</v>
          </cell>
          <cell r="I5935" t="str">
            <v>DS TANJUNG KAMAL RT 2 RW 1 MANGARAN SITUBONDO</v>
          </cell>
          <cell r="J5935" t="str">
            <v>8807081220</v>
          </cell>
          <cell r="K5935" t="str">
            <v/>
          </cell>
        </row>
        <row r="5936">
          <cell r="A5936" t="str">
            <v>19601107 198203 2 011</v>
          </cell>
          <cell r="B5936" t="str">
            <v>131111388</v>
          </cell>
          <cell r="C5936" t="str">
            <v>NANIK SULISTYOWATI, S.Sos.</v>
          </cell>
          <cell r="D5936" t="str">
            <v>III/c</v>
          </cell>
          <cell r="E5936" t="str">
            <v>01-10-2012</v>
          </cell>
          <cell r="F5936" t="str">
            <v>MALANG</v>
          </cell>
          <cell r="G5936" t="str">
            <v>07-11-1960</v>
          </cell>
          <cell r="H5936" t="str">
            <v>Subbag. Tata Usaha UPTD Pendidikan Kec. Mangaran</v>
          </cell>
          <cell r="I5936" t="str">
            <v>PERUM GRIYA PANJI MULYA, CURAH JERU, PANJI, SIT</v>
          </cell>
          <cell r="J5936" t="str">
            <v>8807081250</v>
          </cell>
          <cell r="K5936" t="str">
            <v>14-08-2009</v>
          </cell>
        </row>
        <row r="5937">
          <cell r="A5937" t="str">
            <v>19550420 197502 1 001</v>
          </cell>
          <cell r="B5937" t="str">
            <v>130458262</v>
          </cell>
          <cell r="C5937" t="str">
            <v>AKMO, S.Pd.</v>
          </cell>
          <cell r="D5937" t="str">
            <v>IV/c</v>
          </cell>
          <cell r="E5937" t="str">
            <v>01-04-2010</v>
          </cell>
          <cell r="F5937" t="str">
            <v>BONDOWOSO</v>
          </cell>
          <cell r="G5937" t="str">
            <v>20-04-1955</v>
          </cell>
          <cell r="H5937" t="str">
            <v>UPTD Pendidikan Kec. Kapongan</v>
          </cell>
          <cell r="I5937" t="str">
            <v>RT 02 RW 02 DESA ASEMBAGUS - ASEMBAGUS 68373</v>
          </cell>
          <cell r="J5937" t="str">
            <v>8807081300</v>
          </cell>
          <cell r="K5937" t="str">
            <v/>
          </cell>
        </row>
        <row r="5938">
          <cell r="A5938" t="str">
            <v>19531203 197601 1 003</v>
          </cell>
          <cell r="B5938" t="str">
            <v>130498811</v>
          </cell>
          <cell r="C5938" t="str">
            <v>Drs. ABDUL AZIZ</v>
          </cell>
          <cell r="D5938" t="str">
            <v>IV/b</v>
          </cell>
          <cell r="E5938" t="str">
            <v>01-04-2008</v>
          </cell>
          <cell r="F5938" t="str">
            <v>SITUBONDO</v>
          </cell>
          <cell r="G5938" t="str">
            <v>03-12-1953</v>
          </cell>
          <cell r="H5938" t="str">
            <v>UPTD Pendidikan Kec. Kapongan</v>
          </cell>
          <cell r="I5938" t="str">
            <v>DS. SELETRENG KAPONGAN SITUBONDO 68362</v>
          </cell>
          <cell r="J5938" t="str">
            <v>8807081300</v>
          </cell>
          <cell r="K5938" t="str">
            <v/>
          </cell>
        </row>
        <row r="5939">
          <cell r="A5939" t="str">
            <v>19591207 197803 2 003</v>
          </cell>
          <cell r="B5939" t="str">
            <v>130658705</v>
          </cell>
          <cell r="C5939" t="str">
            <v>Dra. MIMIK DARMAWATI</v>
          </cell>
          <cell r="D5939" t="str">
            <v>IV/b</v>
          </cell>
          <cell r="E5939" t="str">
            <v>01-10-2008</v>
          </cell>
          <cell r="F5939" t="str">
            <v>JEMBER</v>
          </cell>
          <cell r="G5939" t="str">
            <v>07-12-1959</v>
          </cell>
          <cell r="H5939" t="str">
            <v>UPTD Pendidikan Kec. Kapongan</v>
          </cell>
          <cell r="I5939" t="str">
            <v>PANJI LOR RT.02 RW.04 KEC. PANJI 68363</v>
          </cell>
          <cell r="J5939" t="str">
            <v>8807081300</v>
          </cell>
          <cell r="K5939" t="str">
            <v/>
          </cell>
        </row>
        <row r="5940">
          <cell r="A5940" t="str">
            <v>19550530 197707 2 001</v>
          </cell>
          <cell r="B5940" t="str">
            <v>130584290</v>
          </cell>
          <cell r="C5940" t="str">
            <v>SAINI, S.Pd.</v>
          </cell>
          <cell r="D5940" t="str">
            <v>IV/b</v>
          </cell>
          <cell r="E5940" t="str">
            <v>01-10-2010</v>
          </cell>
          <cell r="F5940" t="str">
            <v>NGAWI</v>
          </cell>
          <cell r="G5940" t="str">
            <v>30-05-1955</v>
          </cell>
          <cell r="H5940" t="str">
            <v>UPTD Pendidikan Kec. Kapongan</v>
          </cell>
          <cell r="I5940" t="str">
            <v>JL. KARTINI GG.I NO. 28 SITUBONDO 68311</v>
          </cell>
          <cell r="J5940" t="str">
            <v>8807081300</v>
          </cell>
          <cell r="K5940" t="str">
            <v/>
          </cell>
        </row>
        <row r="5941">
          <cell r="A5941" t="str">
            <v>19600402 198504 1 003</v>
          </cell>
          <cell r="B5941" t="str">
            <v>131331794</v>
          </cell>
          <cell r="C5941" t="str">
            <v>HADI SUJASMIKO, S.Pd.</v>
          </cell>
          <cell r="D5941" t="str">
            <v>IV/a</v>
          </cell>
          <cell r="E5941" t="str">
            <v>01-04-2010</v>
          </cell>
          <cell r="F5941" t="str">
            <v>BANYUWANGI</v>
          </cell>
          <cell r="G5941" t="str">
            <v>02-04-1960</v>
          </cell>
          <cell r="H5941" t="str">
            <v>UPTD Pendidikan Kec. Kapongan</v>
          </cell>
          <cell r="I5941" t="str">
            <v>DS. KAPONGAN TENGAH RT 01 RW 01 KEC.KAPONGAN 68362</v>
          </cell>
          <cell r="J5941" t="str">
            <v>8807081300</v>
          </cell>
          <cell r="K5941" t="str">
            <v/>
          </cell>
        </row>
        <row r="5942">
          <cell r="A5942" t="str">
            <v>19530805 197502 1 006</v>
          </cell>
          <cell r="B5942" t="str">
            <v>130458275</v>
          </cell>
          <cell r="C5942" t="str">
            <v>RACHMADI</v>
          </cell>
          <cell r="D5942" t="str">
            <v>III/d</v>
          </cell>
          <cell r="E5942" t="str">
            <v>01-10-2004</v>
          </cell>
          <cell r="F5942" t="str">
            <v>BONDOWOSO</v>
          </cell>
          <cell r="G5942" t="str">
            <v>05-08-1953</v>
          </cell>
          <cell r="H5942" t="str">
            <v>UPTD Pendidikan Kec. Kapongan</v>
          </cell>
          <cell r="I5942" t="str">
            <v>WRINGIN ANOM RT 01/1 KEC.PANARUKAN SITUBONDO 68351</v>
          </cell>
          <cell r="J5942" t="str">
            <v>8807081300</v>
          </cell>
          <cell r="K5942" t="str">
            <v/>
          </cell>
        </row>
        <row r="5943">
          <cell r="A5943" t="str">
            <v>19561001 198303 1 009</v>
          </cell>
          <cell r="B5943" t="str">
            <v>131278277</v>
          </cell>
          <cell r="C5943" t="str">
            <v>SRI HEDI SETYA PUDJIASTUTI</v>
          </cell>
          <cell r="D5943" t="str">
            <v>III/d</v>
          </cell>
          <cell r="E5943" t="str">
            <v>01-10-2010</v>
          </cell>
          <cell r="F5943" t="str">
            <v>JOMBANG</v>
          </cell>
          <cell r="G5943" t="str">
            <v>01-10-1956</v>
          </cell>
          <cell r="H5943" t="str">
            <v>UPTD Pendidikan Kec. Kapongan</v>
          </cell>
          <cell r="I5943" t="str">
            <v>KESAMBIRAMPAK RT.03 RW.01 KAPONGAN 68362</v>
          </cell>
          <cell r="J5943" t="str">
            <v>8807081300</v>
          </cell>
          <cell r="K5943" t="str">
            <v/>
          </cell>
        </row>
        <row r="5944">
          <cell r="A5944" t="str">
            <v>19621107 198606 1 001</v>
          </cell>
          <cell r="B5944" t="str">
            <v>131446778</v>
          </cell>
          <cell r="C5944" t="str">
            <v>SUHARYOTO, A.Ma.Pd.</v>
          </cell>
          <cell r="D5944" t="str">
            <v>III/d</v>
          </cell>
          <cell r="E5944" t="str">
            <v>01-10-2010</v>
          </cell>
          <cell r="F5944" t="str">
            <v>SITUBONDO</v>
          </cell>
          <cell r="G5944" t="str">
            <v>07-11-1962</v>
          </cell>
          <cell r="H5944" t="str">
            <v>UPTD Pendidikan Kec. Kapongan</v>
          </cell>
          <cell r="I5944" t="str">
            <v>JL. WIJAYA KUSUMA RT.1/4 KEL. DAWUHAN SIT.</v>
          </cell>
          <cell r="J5944" t="str">
            <v>8807081300</v>
          </cell>
          <cell r="K5944" t="str">
            <v>10-02-2011</v>
          </cell>
        </row>
        <row r="5945">
          <cell r="A5945" t="str">
            <v>19651211 198602 1 003</v>
          </cell>
          <cell r="B5945" t="str">
            <v>131585256</v>
          </cell>
          <cell r="C5945" t="str">
            <v>URIP TURBANDI</v>
          </cell>
          <cell r="D5945" t="str">
            <v>III/d</v>
          </cell>
          <cell r="E5945" t="str">
            <v>01-04-2011</v>
          </cell>
          <cell r="F5945" t="str">
            <v>SITUBONDO</v>
          </cell>
          <cell r="G5945" t="str">
            <v>11-12-1965</v>
          </cell>
          <cell r="H5945" t="str">
            <v>UPTD Pendidikan Kec. Kapongan</v>
          </cell>
          <cell r="I5945" t="str">
            <v>JL. BASUKI RAHMAD RT.02 RW.22 68322</v>
          </cell>
          <cell r="J5945" t="str">
            <v>8807081300</v>
          </cell>
          <cell r="K5945" t="str">
            <v/>
          </cell>
        </row>
        <row r="5946">
          <cell r="A5946" t="str">
            <v>19600915 198903 1 013</v>
          </cell>
          <cell r="B5946" t="str">
            <v>131864689</v>
          </cell>
          <cell r="C5946" t="str">
            <v>R. HERRI SANTOSO</v>
          </cell>
          <cell r="D5946" t="str">
            <v>III/d</v>
          </cell>
          <cell r="E5946" t="str">
            <v>01-10-2012</v>
          </cell>
          <cell r="F5946" t="str">
            <v>SITUBONDO</v>
          </cell>
          <cell r="G5946" t="str">
            <v>15-09-1960</v>
          </cell>
          <cell r="H5946" t="str">
            <v>UPTD Pendidikan Kec. Kapongan</v>
          </cell>
          <cell r="I5946" t="str">
            <v>JL. ANGGREK II/A RT.03 RW.03 KEL PATOKAN 68311</v>
          </cell>
          <cell r="J5946" t="str">
            <v>8807081300</v>
          </cell>
          <cell r="K5946" t="str">
            <v/>
          </cell>
        </row>
        <row r="5947">
          <cell r="A5947" t="str">
            <v>19620818 198603 2 008</v>
          </cell>
          <cell r="B5947" t="str">
            <v>131630833</v>
          </cell>
          <cell r="C5947" t="str">
            <v>RUKYATUN, A.Ma.Pd.</v>
          </cell>
          <cell r="D5947" t="str">
            <v>III/c</v>
          </cell>
          <cell r="E5947" t="str">
            <v>01-10-2011</v>
          </cell>
          <cell r="F5947" t="str">
            <v>SITUBONDO</v>
          </cell>
          <cell r="G5947" t="str">
            <v>18-08-1962</v>
          </cell>
          <cell r="H5947" t="str">
            <v>UPTD Pendidikan Kec. Kapongan</v>
          </cell>
          <cell r="I5947" t="str">
            <v>PALANGAN RT. RW. JANGKAR</v>
          </cell>
          <cell r="J5947" t="str">
            <v>8807081300</v>
          </cell>
          <cell r="K5947" t="str">
            <v/>
          </cell>
        </row>
        <row r="5948">
          <cell r="A5948" t="str">
            <v>19571103 197803 1 004</v>
          </cell>
          <cell r="B5948" t="str">
            <v>130658671</v>
          </cell>
          <cell r="C5948" t="str">
            <v>HARTADI</v>
          </cell>
          <cell r="D5948" t="str">
            <v>III/a</v>
          </cell>
          <cell r="E5948" t="str">
            <v>01-04-2000</v>
          </cell>
          <cell r="F5948" t="str">
            <v>SITUBONDO</v>
          </cell>
          <cell r="G5948" t="str">
            <v>03-11-1957</v>
          </cell>
          <cell r="H5948" t="str">
            <v>UPTD Pendidikan Kec. Kapongan</v>
          </cell>
          <cell r="I5948" t="str">
            <v>KANDANG UTARA RT.04 RW.07 OLEAN</v>
          </cell>
          <cell r="J5948" t="str">
            <v>8807081300</v>
          </cell>
          <cell r="K5948" t="str">
            <v/>
          </cell>
        </row>
        <row r="5949">
          <cell r="A5949" t="str">
            <v>19690126 200501 2 005</v>
          </cell>
          <cell r="B5949" t="str">
            <v>510146204</v>
          </cell>
          <cell r="C5949" t="str">
            <v>DIAH ERNI SETIAWATI, A.Ma.Pd.</v>
          </cell>
          <cell r="D5949" t="str">
            <v>III/a</v>
          </cell>
          <cell r="E5949" t="str">
            <v>01-10-2011</v>
          </cell>
          <cell r="F5949" t="str">
            <v>KOTA BARU</v>
          </cell>
          <cell r="G5949" t="str">
            <v>26-01-1969</v>
          </cell>
          <cell r="H5949" t="str">
            <v>UPTD Pendidikan Kec. Kapongan</v>
          </cell>
          <cell r="I5949" t="str">
            <v/>
          </cell>
          <cell r="J5949" t="str">
            <v>8807081300</v>
          </cell>
          <cell r="K5949" t="str">
            <v/>
          </cell>
        </row>
        <row r="5950">
          <cell r="A5950" t="str">
            <v>19640614 200701 1 008</v>
          </cell>
          <cell r="B5950" t="str">
            <v>510192933</v>
          </cell>
          <cell r="C5950" t="str">
            <v>YUDSIDI SUWARNO</v>
          </cell>
          <cell r="D5950" t="str">
            <v>II/d</v>
          </cell>
          <cell r="E5950" t="str">
            <v>01-04-2011</v>
          </cell>
          <cell r="F5950" t="str">
            <v>SITUBONDO</v>
          </cell>
          <cell r="G5950" t="str">
            <v>14-06-1964</v>
          </cell>
          <cell r="H5950" t="str">
            <v>UPTD Pendidikan Kec. Kapongan</v>
          </cell>
          <cell r="I5950" t="str">
            <v>JL JUGLANGAN RT 1 RW 1 PANJI KIDUL SITUBONDO</v>
          </cell>
          <cell r="J5950" t="str">
            <v>8807081300</v>
          </cell>
          <cell r="K5950" t="str">
            <v/>
          </cell>
        </row>
        <row r="5951">
          <cell r="A5951" t="str">
            <v>19631105 198504 1 002</v>
          </cell>
          <cell r="B5951" t="str">
            <v>131336700</v>
          </cell>
          <cell r="C5951" t="str">
            <v>ARNOTO</v>
          </cell>
          <cell r="D5951" t="str">
            <v>II/d</v>
          </cell>
          <cell r="E5951" t="str">
            <v>01-04-2012</v>
          </cell>
          <cell r="F5951" t="str">
            <v>SITUBONDO</v>
          </cell>
          <cell r="G5951" t="str">
            <v>05-11-1963</v>
          </cell>
          <cell r="H5951" t="str">
            <v>UPTD Pendidikan Kec. Kapongan</v>
          </cell>
          <cell r="I5951" t="str">
            <v>KESAMPBIRAMPAK KEC. KAPONGAN  68362</v>
          </cell>
          <cell r="J5951" t="str">
            <v>8807081300</v>
          </cell>
          <cell r="K5951" t="str">
            <v/>
          </cell>
        </row>
        <row r="5952">
          <cell r="A5952" t="str">
            <v>19630810 199007 1 003</v>
          </cell>
          <cell r="B5952" t="str">
            <v>131825489</v>
          </cell>
          <cell r="C5952" t="str">
            <v>SUGRIWO</v>
          </cell>
          <cell r="D5952" t="str">
            <v>II/d</v>
          </cell>
          <cell r="E5952" t="str">
            <v>01-04-2013</v>
          </cell>
          <cell r="F5952" t="str">
            <v>SITUBONDO</v>
          </cell>
          <cell r="G5952" t="str">
            <v>10-08-1963</v>
          </cell>
          <cell r="H5952" t="str">
            <v>UPTD Pendidikan Kec. Kapongan</v>
          </cell>
          <cell r="I5952" t="str">
            <v>DESA CURAH JERU RT.03 RW.04 KEC. PANJI 68323</v>
          </cell>
          <cell r="J5952" t="str">
            <v>8807081300</v>
          </cell>
          <cell r="K5952" t="str">
            <v/>
          </cell>
        </row>
        <row r="5953">
          <cell r="A5953" t="str">
            <v>19601124 198603 1 010</v>
          </cell>
          <cell r="B5953" t="str">
            <v>131627511</v>
          </cell>
          <cell r="C5953" t="str">
            <v>TOEKRI HADIJONO</v>
          </cell>
          <cell r="D5953" t="str">
            <v>II/c</v>
          </cell>
          <cell r="E5953" t="str">
            <v>01-04-2010</v>
          </cell>
          <cell r="F5953" t="str">
            <v>SITUBONDO</v>
          </cell>
          <cell r="G5953" t="str">
            <v>24-11-1960</v>
          </cell>
          <cell r="H5953" t="str">
            <v>UPTD Pendidikan Kec. Kapongan</v>
          </cell>
          <cell r="I5953" t="str">
            <v>JL. MADURA RT.02 RW.VI MIMBAAN SITUBONDO 68322</v>
          </cell>
          <cell r="J5953" t="str">
            <v>8807081300</v>
          </cell>
          <cell r="K5953" t="str">
            <v/>
          </cell>
        </row>
        <row r="5954">
          <cell r="A5954" t="str">
            <v>19680302 200801 2 015</v>
          </cell>
          <cell r="B5954" t="str">
            <v>510229384</v>
          </cell>
          <cell r="C5954" t="str">
            <v>JUMRIYANI</v>
          </cell>
          <cell r="D5954" t="str">
            <v>II/b</v>
          </cell>
          <cell r="E5954" t="str">
            <v>01-10-2011</v>
          </cell>
          <cell r="F5954" t="str">
            <v>SITUBONDO</v>
          </cell>
          <cell r="G5954" t="str">
            <v>02-03-1968</v>
          </cell>
          <cell r="H5954" t="str">
            <v>UPTD Pendidikan Kec. Kapongan</v>
          </cell>
          <cell r="I5954" t="str">
            <v>TANJUNG SARI BARAT RT 01 RW 01 TJ. KAMAL MANGARAN</v>
          </cell>
          <cell r="J5954" t="str">
            <v>8807081300</v>
          </cell>
          <cell r="K5954" t="str">
            <v/>
          </cell>
        </row>
        <row r="5955">
          <cell r="A5955" t="str">
            <v>19671205 200801 2 016</v>
          </cell>
          <cell r="B5955" t="str">
            <v>510229453</v>
          </cell>
          <cell r="C5955" t="str">
            <v>ASMIYATI</v>
          </cell>
          <cell r="D5955" t="str">
            <v>II/b</v>
          </cell>
          <cell r="E5955" t="str">
            <v>01-10-2011</v>
          </cell>
          <cell r="F5955" t="str">
            <v>SITUBONDO</v>
          </cell>
          <cell r="G5955" t="str">
            <v>05-12-1967</v>
          </cell>
          <cell r="H5955" t="str">
            <v>UPTD Pendidikan Kec. Kapongan</v>
          </cell>
          <cell r="I5955" t="str">
            <v>KP. KRAJAN RT 02 RW 02 DS. KESAMBIRAMPAK KAPONGAN</v>
          </cell>
          <cell r="J5955" t="str">
            <v>8807081300</v>
          </cell>
          <cell r="K5955" t="str">
            <v/>
          </cell>
        </row>
        <row r="5956">
          <cell r="A5956" t="str">
            <v>19750305 200903 2 001</v>
          </cell>
          <cell r="B5956" t="str">
            <v>910000100</v>
          </cell>
          <cell r="C5956" t="str">
            <v>SUNARSIH</v>
          </cell>
          <cell r="D5956" t="str">
            <v>II/b</v>
          </cell>
          <cell r="E5956" t="str">
            <v>01-04-2013</v>
          </cell>
          <cell r="F5956" t="str">
            <v>SITUBONDO</v>
          </cell>
          <cell r="G5956" t="str">
            <v>05-03-1975</v>
          </cell>
          <cell r="H5956" t="str">
            <v>UPTD Pendidikan Kec. Kapongan</v>
          </cell>
          <cell r="I5956" t="str">
            <v>DESA PANJILOR KEC PANJI KAB SITUBONDO</v>
          </cell>
          <cell r="J5956" t="str">
            <v>8807081300</v>
          </cell>
          <cell r="K5956" t="str">
            <v/>
          </cell>
        </row>
        <row r="5957">
          <cell r="A5957" t="str">
            <v>19531021 197403 1 002</v>
          </cell>
          <cell r="B5957" t="str">
            <v>130403093</v>
          </cell>
          <cell r="C5957" t="str">
            <v>H. HASAN FAUZI, A.Ma.Pd.</v>
          </cell>
          <cell r="D5957" t="str">
            <v>IV/b</v>
          </cell>
          <cell r="E5957" t="str">
            <v>01-10-2008</v>
          </cell>
          <cell r="F5957" t="str">
            <v>SITUBONDO</v>
          </cell>
          <cell r="G5957" t="str">
            <v>21-10-1953</v>
          </cell>
          <cell r="H5957" t="str">
            <v>SDN 2 Kesambi Rampak Kec. Kapongan</v>
          </cell>
          <cell r="I5957" t="str">
            <v>CURAH JERU RT.04 RW.02 PANJI SITUBONDO 68323</v>
          </cell>
          <cell r="J5957" t="str">
            <v>8807081302</v>
          </cell>
          <cell r="K5957" t="str">
            <v/>
          </cell>
        </row>
        <row r="5958">
          <cell r="A5958" t="str">
            <v>19550817 197403 2 001</v>
          </cell>
          <cell r="B5958" t="str">
            <v>130403044</v>
          </cell>
          <cell r="C5958" t="str">
            <v>SUPIYANI, S.Pd.</v>
          </cell>
          <cell r="D5958" t="str">
            <v>IV/b</v>
          </cell>
          <cell r="E5958" t="str">
            <v>01-10-2010</v>
          </cell>
          <cell r="F5958" t="str">
            <v>SITUBONDO</v>
          </cell>
          <cell r="G5958" t="str">
            <v>15-08-1955</v>
          </cell>
          <cell r="H5958" t="str">
            <v>SDN 2 Kesambi Rampak Kec. Kapongan</v>
          </cell>
          <cell r="I5958" t="str">
            <v>CURAH JERU RT.01 RW.04 PANJI SITUBONDO 68323</v>
          </cell>
          <cell r="J5958" t="str">
            <v>8807081302</v>
          </cell>
          <cell r="K5958" t="str">
            <v/>
          </cell>
        </row>
        <row r="5959">
          <cell r="A5959" t="str">
            <v>19560410 198504 2 001</v>
          </cell>
          <cell r="B5959" t="str">
            <v>131378360</v>
          </cell>
          <cell r="C5959" t="str">
            <v>TRI WAHYUNI, A.Ma.</v>
          </cell>
          <cell r="D5959" t="str">
            <v>IV/b</v>
          </cell>
          <cell r="E5959" t="str">
            <v>01-04-2013</v>
          </cell>
          <cell r="F5959" t="str">
            <v>BONDOWOSO</v>
          </cell>
          <cell r="G5959" t="str">
            <v>10-04-1956</v>
          </cell>
          <cell r="H5959" t="str">
            <v>SDN 2 Kesambi Rampak Kec. Kapongan</v>
          </cell>
          <cell r="I5959" t="str">
            <v>CURAH JERU RT.01 RW.07 PANJI SITUBONDO 68323</v>
          </cell>
          <cell r="J5959" t="str">
            <v>8807081302</v>
          </cell>
          <cell r="K5959" t="str">
            <v/>
          </cell>
        </row>
        <row r="5960">
          <cell r="A5960" t="str">
            <v>19580917 197803 1 005</v>
          </cell>
          <cell r="B5960" t="str">
            <v>130658702</v>
          </cell>
          <cell r="C5960" t="str">
            <v>ABD. RAHEM YUSUF</v>
          </cell>
          <cell r="D5960" t="str">
            <v>IV/a</v>
          </cell>
          <cell r="E5960" t="str">
            <v>01-10-2007</v>
          </cell>
          <cell r="F5960" t="str">
            <v>SITUBONDO</v>
          </cell>
          <cell r="G5960" t="str">
            <v>17-09-1958</v>
          </cell>
          <cell r="H5960" t="str">
            <v>SDN 2 Kesambi Rampak Kec. Kapongan</v>
          </cell>
          <cell r="I5960" t="str">
            <v>NYEOR CANGKA RT.01 RW.02 KESAMBI RAMPAK 68362</v>
          </cell>
          <cell r="J5960" t="str">
            <v>8807081302</v>
          </cell>
          <cell r="K5960" t="str">
            <v/>
          </cell>
        </row>
        <row r="5961">
          <cell r="A5961" t="str">
            <v>19640212 198504 2 005</v>
          </cell>
          <cell r="B5961" t="str">
            <v>131331750</v>
          </cell>
          <cell r="C5961" t="str">
            <v>ANJAR FITRIYAH, S.Pd.</v>
          </cell>
          <cell r="D5961" t="str">
            <v>IV/a</v>
          </cell>
          <cell r="E5961" t="str">
            <v>01-10-2009</v>
          </cell>
          <cell r="F5961" t="str">
            <v>SITUBONDO</v>
          </cell>
          <cell r="G5961" t="str">
            <v>12-02-1964</v>
          </cell>
          <cell r="H5961" t="str">
            <v>SDN 2 Kesambi Rampak Kec. Kapongan</v>
          </cell>
          <cell r="I5961" t="str">
            <v>KESAMBIRAMPAK RT.01 RW.06 KAPONGAN 68322</v>
          </cell>
          <cell r="J5961" t="str">
            <v>8807081302</v>
          </cell>
          <cell r="K5961" t="str">
            <v/>
          </cell>
        </row>
        <row r="5962">
          <cell r="A5962" t="str">
            <v>19631112 198504 2 004</v>
          </cell>
          <cell r="B5962" t="str">
            <v>131335183</v>
          </cell>
          <cell r="C5962" t="str">
            <v>NURHAYATI, A.Ma.Pd.</v>
          </cell>
          <cell r="D5962" t="str">
            <v>IV/a</v>
          </cell>
          <cell r="E5962" t="str">
            <v>01-10-2009</v>
          </cell>
          <cell r="F5962" t="str">
            <v>SITUBONDO</v>
          </cell>
          <cell r="G5962" t="str">
            <v>12-11-1963</v>
          </cell>
          <cell r="H5962" t="str">
            <v>SDN 2 Kesambi Rampak Kec. Kapongan</v>
          </cell>
          <cell r="I5962" t="str">
            <v>DS. LANDANGAN RT.01 RW.02 KEC. KAPONGAN 68362</v>
          </cell>
          <cell r="J5962" t="str">
            <v>8807081302</v>
          </cell>
          <cell r="K5962" t="str">
            <v/>
          </cell>
        </row>
        <row r="5963">
          <cell r="A5963" t="str">
            <v>19541106 197807 1 003</v>
          </cell>
          <cell r="B5963" t="str">
            <v>130621995</v>
          </cell>
          <cell r="C5963" t="str">
            <v>MOKH. ANSHOR, A.Ma.</v>
          </cell>
          <cell r="D5963" t="str">
            <v>III/d</v>
          </cell>
          <cell r="E5963" t="str">
            <v>01-04-2013</v>
          </cell>
          <cell r="F5963" t="str">
            <v>SITUBONDO</v>
          </cell>
          <cell r="G5963" t="str">
            <v>06-11-1954</v>
          </cell>
          <cell r="H5963" t="str">
            <v>SDN 2 Kesambi Rampak Kec. Kapongan</v>
          </cell>
          <cell r="I5963" t="str">
            <v>POKAAN KAPONGAN SITUBONDO RT.03 RW.01 68223</v>
          </cell>
          <cell r="J5963" t="str">
            <v>8807081302</v>
          </cell>
          <cell r="K5963" t="str">
            <v/>
          </cell>
        </row>
        <row r="5964">
          <cell r="A5964" t="str">
            <v>19681110 200501 1 012</v>
          </cell>
          <cell r="B5964" t="str">
            <v>510146330</v>
          </cell>
          <cell r="C5964" t="str">
            <v>SUPRIYONO</v>
          </cell>
          <cell r="D5964" t="str">
            <v>III/a</v>
          </cell>
          <cell r="E5964" t="str">
            <v>01-10-2010</v>
          </cell>
          <cell r="F5964" t="str">
            <v>SITUBONDO</v>
          </cell>
          <cell r="G5964" t="str">
            <v>10-11-1968</v>
          </cell>
          <cell r="H5964" t="str">
            <v>SDN 2 Kesambi Rampak Kec. Kapongan</v>
          </cell>
          <cell r="I5964" t="str">
            <v>SEMIRING RTO1/12 KECAMATAN MANGARAN</v>
          </cell>
          <cell r="J5964" t="str">
            <v>8807081302</v>
          </cell>
          <cell r="K5964" t="str">
            <v/>
          </cell>
        </row>
        <row r="5965">
          <cell r="A5965" t="str">
            <v/>
          </cell>
          <cell r="B5965" t="str">
            <v>131043806</v>
          </cell>
          <cell r="C5965" t="str">
            <v>SAENAL</v>
          </cell>
          <cell r="D5965" t="str">
            <v>II/a</v>
          </cell>
          <cell r="E5965" t="str">
            <v>01-04-1998</v>
          </cell>
          <cell r="F5965" t="str">
            <v>SITUBONDO</v>
          </cell>
          <cell r="G5965" t="str">
            <v>21-12-1953</v>
          </cell>
          <cell r="H5965" t="str">
            <v>SDN 2 Kesambi Rampak Kec. Kapongan</v>
          </cell>
          <cell r="I5965" t="str">
            <v>JL. MERAK PATOKAN RT.01 RW.03 SITUBONDO 68311</v>
          </cell>
          <cell r="J5965" t="str">
            <v>8807081302</v>
          </cell>
          <cell r="K5965" t="str">
            <v/>
          </cell>
        </row>
        <row r="5966">
          <cell r="A5966" t="str">
            <v>19551111 197512 2 007</v>
          </cell>
          <cell r="B5966" t="str">
            <v>130495448</v>
          </cell>
          <cell r="C5966" t="str">
            <v>INDARTI, A.Ma.Pd.</v>
          </cell>
          <cell r="D5966" t="str">
            <v>IV/b</v>
          </cell>
          <cell r="E5966" t="str">
            <v>01-04-2009</v>
          </cell>
          <cell r="F5966" t="str">
            <v>NGANJUK</v>
          </cell>
          <cell r="G5966" t="str">
            <v>11-11-1955</v>
          </cell>
          <cell r="H5966" t="str">
            <v>SDN 1 Landangan Kec. Kapongan</v>
          </cell>
          <cell r="I5966" t="str">
            <v>LANDANGAN RT.01 RW.02 KAPONGAN SITUBONDO 68362</v>
          </cell>
          <cell r="J5966" t="str">
            <v>8807081303</v>
          </cell>
          <cell r="K5966" t="str">
            <v/>
          </cell>
        </row>
        <row r="5967">
          <cell r="A5967" t="str">
            <v>19580328 197803 2 009</v>
          </cell>
          <cell r="B5967" t="str">
            <v>130658654</v>
          </cell>
          <cell r="C5967" t="str">
            <v>HENNY, A.Ma.Pd.</v>
          </cell>
          <cell r="D5967" t="str">
            <v>IV/b</v>
          </cell>
          <cell r="E5967" t="str">
            <v>01-10-2010</v>
          </cell>
          <cell r="F5967" t="str">
            <v>SITUBONDO</v>
          </cell>
          <cell r="G5967" t="str">
            <v>28-03-1958</v>
          </cell>
          <cell r="H5967" t="str">
            <v>SDN 1 Landangan Kec. Kapongan</v>
          </cell>
          <cell r="I5967" t="str">
            <v>DESA KESAMBIRAMPAK KEC. KAPONGAN 68362</v>
          </cell>
          <cell r="J5967" t="str">
            <v>8807081303</v>
          </cell>
          <cell r="K5967" t="str">
            <v/>
          </cell>
        </row>
        <row r="5968">
          <cell r="A5968" t="str">
            <v>19530410 197703 2 002</v>
          </cell>
          <cell r="B5968" t="str">
            <v>130584141</v>
          </cell>
          <cell r="C5968" t="str">
            <v>SRI KRISWARINI</v>
          </cell>
          <cell r="D5968" t="str">
            <v>IV/b</v>
          </cell>
          <cell r="E5968" t="str">
            <v>01-10-2010</v>
          </cell>
          <cell r="F5968" t="str">
            <v>TRENGGALEK</v>
          </cell>
          <cell r="G5968" t="str">
            <v>10-04-1953</v>
          </cell>
          <cell r="H5968" t="str">
            <v>SDN 1 Landangan Kec. Kapongan</v>
          </cell>
          <cell r="I5968" t="str">
            <v>DESA KESAMBI RAMPAK KAPONGAN 68362</v>
          </cell>
          <cell r="J5968" t="str">
            <v>8807081303</v>
          </cell>
          <cell r="K5968" t="str">
            <v/>
          </cell>
        </row>
        <row r="5969">
          <cell r="A5969" t="str">
            <v>19601127 198303 1 009</v>
          </cell>
          <cell r="B5969" t="str">
            <v>131196418</v>
          </cell>
          <cell r="C5969" t="str">
            <v>Drs. PRIADI</v>
          </cell>
          <cell r="D5969" t="str">
            <v>IV/b</v>
          </cell>
          <cell r="E5969" t="str">
            <v>01-10-2010</v>
          </cell>
          <cell r="F5969" t="str">
            <v>SITUBONDO</v>
          </cell>
          <cell r="G5969" t="str">
            <v>27-11-1960</v>
          </cell>
          <cell r="H5969" t="str">
            <v>SDN 1 Landangan Kec. Kapongan</v>
          </cell>
          <cell r="I5969" t="str">
            <v>MIMBAAN RT.01 RW.14 NO.5 KEC. PANJI 68322</v>
          </cell>
          <cell r="J5969" t="str">
            <v>8807081303</v>
          </cell>
          <cell r="K5969" t="str">
            <v/>
          </cell>
        </row>
        <row r="5970">
          <cell r="A5970" t="str">
            <v>19530829 197403 1 002</v>
          </cell>
          <cell r="B5970" t="str">
            <v>130403020</v>
          </cell>
          <cell r="C5970" t="str">
            <v>AUGUST SUTOYO, B.A.</v>
          </cell>
          <cell r="D5970" t="str">
            <v>IV/b</v>
          </cell>
          <cell r="E5970" t="str">
            <v>01-10-2010</v>
          </cell>
          <cell r="F5970" t="str">
            <v>BANYUWANGI</v>
          </cell>
          <cell r="G5970" t="str">
            <v>29-08-1953</v>
          </cell>
          <cell r="H5970" t="str">
            <v>SDN 1 Landangan Kec. Kapongan</v>
          </cell>
          <cell r="I5970" t="str">
            <v>JL. SEKARPUTIH RT.01 RW.01 POKAAN KAPONGAN 68362</v>
          </cell>
          <cell r="J5970" t="str">
            <v>8807081303</v>
          </cell>
          <cell r="K5970" t="str">
            <v/>
          </cell>
        </row>
        <row r="5971">
          <cell r="A5971" t="str">
            <v>19540417 198308 1 004</v>
          </cell>
          <cell r="B5971" t="str">
            <v>131244368</v>
          </cell>
          <cell r="C5971" t="str">
            <v>H. SANOM, S.Pd.I.</v>
          </cell>
          <cell r="D5971" t="str">
            <v>IV/b</v>
          </cell>
          <cell r="E5971" t="str">
            <v>01-10-2012</v>
          </cell>
          <cell r="F5971" t="str">
            <v>SITUBONDO</v>
          </cell>
          <cell r="G5971" t="str">
            <v>17-04-1954</v>
          </cell>
          <cell r="H5971" t="str">
            <v>SDN 1 Landangan Kec. Kapongan</v>
          </cell>
          <cell r="I5971" t="str">
            <v>TANJUNG PECINAN KEC. MANGARAN</v>
          </cell>
          <cell r="J5971" t="str">
            <v>8807081303</v>
          </cell>
          <cell r="K5971" t="str">
            <v/>
          </cell>
        </row>
        <row r="5972">
          <cell r="A5972" t="str">
            <v>19511205 197402 1 003</v>
          </cell>
          <cell r="B5972" t="str">
            <v>130402839</v>
          </cell>
          <cell r="C5972" t="str">
            <v>SUWARTO, A.Ma.Pd.</v>
          </cell>
          <cell r="D5972" t="str">
            <v>IV/a</v>
          </cell>
          <cell r="E5972" t="str">
            <v>01-04-2001</v>
          </cell>
          <cell r="F5972" t="str">
            <v>SITUBONDO</v>
          </cell>
          <cell r="G5972" t="str">
            <v>05-12-1951</v>
          </cell>
          <cell r="H5972" t="str">
            <v>SDN 1 Landangan Kec. Kapongan</v>
          </cell>
          <cell r="I5972" t="str">
            <v>POKAAN KRAJAN RT.01 RW.02 68362</v>
          </cell>
          <cell r="J5972" t="str">
            <v>8807081303</v>
          </cell>
          <cell r="K5972" t="str">
            <v/>
          </cell>
        </row>
        <row r="5973">
          <cell r="A5973" t="str">
            <v>19610404 198308 1 006</v>
          </cell>
          <cell r="B5973" t="str">
            <v>131244389</v>
          </cell>
          <cell r="C5973" t="str">
            <v>SURYADI, A.Ma.</v>
          </cell>
          <cell r="D5973" t="str">
            <v>IV/a</v>
          </cell>
          <cell r="E5973" t="str">
            <v>01-10-2011</v>
          </cell>
          <cell r="F5973" t="str">
            <v>SITUBONDO</v>
          </cell>
          <cell r="G5973" t="str">
            <v>18-12-1959</v>
          </cell>
          <cell r="H5973" t="str">
            <v>SDN 1 Landangan Kec. Kapongan</v>
          </cell>
          <cell r="I5973" t="str">
            <v>DESA TENGGIR</v>
          </cell>
          <cell r="J5973" t="str">
            <v>8807081303</v>
          </cell>
          <cell r="K5973" t="str">
            <v/>
          </cell>
        </row>
        <row r="5974">
          <cell r="A5974" t="str">
            <v>19620110 198703 1 017</v>
          </cell>
          <cell r="B5974" t="str">
            <v>131520648</v>
          </cell>
          <cell r="C5974" t="str">
            <v>HAERI</v>
          </cell>
          <cell r="D5974" t="str">
            <v>IV/a</v>
          </cell>
          <cell r="E5974" t="str">
            <v>01-04-2012</v>
          </cell>
          <cell r="F5974" t="str">
            <v>SITUBONDO</v>
          </cell>
          <cell r="G5974" t="str">
            <v>10-01-1962</v>
          </cell>
          <cell r="H5974" t="str">
            <v>SDN 1 Landangan Kec. Kapongan</v>
          </cell>
          <cell r="I5974" t="str">
            <v>DESA LANDANGAN RT.01 RW.01 68362</v>
          </cell>
          <cell r="J5974" t="str">
            <v>8807081303</v>
          </cell>
          <cell r="K5974" t="str">
            <v/>
          </cell>
        </row>
        <row r="5975">
          <cell r="A5975" t="str">
            <v>19560721 197912 1 002</v>
          </cell>
          <cell r="B5975" t="str">
            <v>130775352</v>
          </cell>
          <cell r="C5975" t="str">
            <v>ABD. QOWI, A.Ma.Pd.</v>
          </cell>
          <cell r="D5975" t="str">
            <v>III/d</v>
          </cell>
          <cell r="E5975" t="str">
            <v>01-04-2011</v>
          </cell>
          <cell r="F5975" t="str">
            <v>SITUBONDO</v>
          </cell>
          <cell r="G5975" t="str">
            <v>21-07-1956</v>
          </cell>
          <cell r="H5975" t="str">
            <v>SDN 1 Landangan Kec. Kapongan</v>
          </cell>
          <cell r="I5975" t="str">
            <v>PANJI LOR RT.03 RW.01 KEC. PANJI 68362</v>
          </cell>
          <cell r="J5975" t="str">
            <v>8807081303</v>
          </cell>
          <cell r="K5975" t="str">
            <v/>
          </cell>
        </row>
        <row r="5976">
          <cell r="A5976" t="str">
            <v>19670312 200604 2 005</v>
          </cell>
          <cell r="B5976" t="str">
            <v>510157158</v>
          </cell>
          <cell r="C5976" t="str">
            <v>BUSAIMAH</v>
          </cell>
          <cell r="D5976" t="str">
            <v>II/c</v>
          </cell>
          <cell r="E5976" t="str">
            <v>01-10-2011</v>
          </cell>
          <cell r="F5976" t="str">
            <v>SITUBONDO</v>
          </cell>
          <cell r="G5976" t="str">
            <v>12-03-1967</v>
          </cell>
          <cell r="H5976" t="str">
            <v>SDN 1 Landangan Kec. Kapongan</v>
          </cell>
          <cell r="I5976" t="str">
            <v>JL. SEKARPUTIH GEBANGAN RT 01 RW 01 SIT 68362</v>
          </cell>
          <cell r="J5976" t="str">
            <v>8807081303</v>
          </cell>
          <cell r="K5976" t="str">
            <v/>
          </cell>
        </row>
        <row r="5977">
          <cell r="A5977" t="str">
            <v>19820725 200701 2 007</v>
          </cell>
          <cell r="B5977" t="str">
            <v>510201002</v>
          </cell>
          <cell r="C5977" t="str">
            <v>YULI FITRIYAH</v>
          </cell>
          <cell r="D5977" t="str">
            <v>II/c</v>
          </cell>
          <cell r="E5977" t="str">
            <v>01-04-2013</v>
          </cell>
          <cell r="F5977" t="str">
            <v>SITUBONDO</v>
          </cell>
          <cell r="G5977" t="str">
            <v>25-07-1982</v>
          </cell>
          <cell r="H5977" t="str">
            <v>SDN 1 Landangan Kec. Kapongan</v>
          </cell>
          <cell r="I5977" t="str">
            <v>DS NYIUR CANGKA RT 2 RW 12 KESAMBIRAMPAK KAPONGAN</v>
          </cell>
          <cell r="J5977" t="str">
            <v>8807081303</v>
          </cell>
          <cell r="K5977" t="str">
            <v/>
          </cell>
        </row>
        <row r="5978">
          <cell r="A5978" t="str">
            <v>19580808 197907 1 003</v>
          </cell>
          <cell r="B5978" t="str">
            <v>130748752</v>
          </cell>
          <cell r="C5978" t="str">
            <v>SASRIYO</v>
          </cell>
          <cell r="D5978" t="str">
            <v>II/a</v>
          </cell>
          <cell r="E5978" t="str">
            <v>01-10-1995</v>
          </cell>
          <cell r="F5978" t="str">
            <v>SITUBONDO</v>
          </cell>
          <cell r="G5978" t="str">
            <v>08-08-1958</v>
          </cell>
          <cell r="H5978" t="str">
            <v>SDN 1 Landangan Kec. Kapongan</v>
          </cell>
          <cell r="I5978" t="str">
            <v>POKAAN TIMUR RT 03/RW 02 KEC. KAPONGAN (68362)</v>
          </cell>
          <cell r="J5978" t="str">
            <v>8807081303</v>
          </cell>
          <cell r="K5978" t="str">
            <v/>
          </cell>
        </row>
        <row r="5979">
          <cell r="A5979" t="str">
            <v>19590916 197907 1 001</v>
          </cell>
          <cell r="B5979" t="str">
            <v>130748648</v>
          </cell>
          <cell r="C5979" t="str">
            <v>Drs. BUHARI</v>
          </cell>
          <cell r="D5979" t="str">
            <v>IV/b</v>
          </cell>
          <cell r="E5979" t="str">
            <v>01-04-2009</v>
          </cell>
          <cell r="F5979" t="str">
            <v>SITUBONDO</v>
          </cell>
          <cell r="G5979" t="str">
            <v>16-09-1959</v>
          </cell>
          <cell r="H5979" t="str">
            <v>SDN 2 Landangan Kec. Kapongan</v>
          </cell>
          <cell r="I5979" t="str">
            <v>DS. CURAH JERU RT.04 RW.02 PANJI 68323</v>
          </cell>
          <cell r="J5979" t="str">
            <v>8807081304</v>
          </cell>
          <cell r="K5979" t="str">
            <v/>
          </cell>
        </row>
        <row r="5980">
          <cell r="A5980" t="str">
            <v>19600622 198303 1 010</v>
          </cell>
          <cell r="B5980" t="str">
            <v>131196525</v>
          </cell>
          <cell r="C5980" t="str">
            <v>KUSWARDI, A.Ma.Pd.</v>
          </cell>
          <cell r="D5980" t="str">
            <v>IV/b</v>
          </cell>
          <cell r="E5980" t="str">
            <v>01-10-2010</v>
          </cell>
          <cell r="F5980" t="str">
            <v>JOMBANG</v>
          </cell>
          <cell r="G5980" t="str">
            <v>22-06-1960</v>
          </cell>
          <cell r="H5980" t="str">
            <v>SDN 2 Landangan Kec. Kapongan</v>
          </cell>
          <cell r="I5980" t="str">
            <v>DS KESAMBIRAMPAK RT.03 RW.05 KAPONGAN 68362</v>
          </cell>
          <cell r="J5980" t="str">
            <v>8807081304</v>
          </cell>
          <cell r="K5980" t="str">
            <v/>
          </cell>
        </row>
        <row r="5981">
          <cell r="A5981" t="str">
            <v>19600630 197907 2 001</v>
          </cell>
          <cell r="B5981" t="str">
            <v>130748651</v>
          </cell>
          <cell r="C5981" t="str">
            <v>HJ. MARIYATI, A.Ma.Pd.</v>
          </cell>
          <cell r="D5981" t="str">
            <v>IV/b</v>
          </cell>
          <cell r="E5981" t="str">
            <v>01-10-2010</v>
          </cell>
          <cell r="F5981" t="str">
            <v>SITUBONDO</v>
          </cell>
          <cell r="G5981" t="str">
            <v>15-06-1960</v>
          </cell>
          <cell r="H5981" t="str">
            <v>SDN 2 Landangan Kec. Kapongan</v>
          </cell>
          <cell r="I5981" t="str">
            <v>DS. LANDANGAN RT.01 RW.02 KAPONGAN 68362</v>
          </cell>
          <cell r="J5981" t="str">
            <v>8807081304</v>
          </cell>
          <cell r="K5981" t="str">
            <v/>
          </cell>
        </row>
        <row r="5982">
          <cell r="A5982" t="str">
            <v>19591102 197907 2 002</v>
          </cell>
          <cell r="B5982" t="str">
            <v>130748717</v>
          </cell>
          <cell r="C5982" t="str">
            <v>PRIHATIN</v>
          </cell>
          <cell r="D5982" t="str">
            <v>IV/b</v>
          </cell>
          <cell r="E5982" t="str">
            <v>01-10-2012</v>
          </cell>
          <cell r="F5982" t="str">
            <v>SITUBONDO</v>
          </cell>
          <cell r="G5982" t="str">
            <v>12-11-1959</v>
          </cell>
          <cell r="H5982" t="str">
            <v>SDN 2 Landangan Kec. Kapongan</v>
          </cell>
          <cell r="I5982" t="str">
            <v>DESA KESAMBIRAMPAK KEC. KAPONGAN 68362</v>
          </cell>
          <cell r="J5982" t="str">
            <v>8807081304</v>
          </cell>
          <cell r="K5982" t="str">
            <v/>
          </cell>
        </row>
        <row r="5983">
          <cell r="A5983" t="str">
            <v>19550405 197912 1 007</v>
          </cell>
          <cell r="B5983" t="str">
            <v>130775323</v>
          </cell>
          <cell r="C5983" t="str">
            <v>MAHRUM, S.Pd.I.</v>
          </cell>
          <cell r="D5983" t="str">
            <v>IV/b</v>
          </cell>
          <cell r="E5983" t="str">
            <v>01-10-2012</v>
          </cell>
          <cell r="F5983" t="str">
            <v>SITUBONDO</v>
          </cell>
          <cell r="G5983" t="str">
            <v>05-04-1955</v>
          </cell>
          <cell r="H5983" t="str">
            <v>SDN 2 Landangan Kec. Kapongan</v>
          </cell>
          <cell r="I5983" t="str">
            <v>PANJI LOR RT.02 RW.01 SITUBONDO 68323</v>
          </cell>
          <cell r="J5983" t="str">
            <v>8807081304</v>
          </cell>
          <cell r="K5983" t="str">
            <v/>
          </cell>
        </row>
        <row r="5984">
          <cell r="A5984" t="str">
            <v>19640702 198504 2 003</v>
          </cell>
          <cell r="B5984" t="str">
            <v>131335256</v>
          </cell>
          <cell r="C5984" t="str">
            <v>SULAMI, A.Ma.Pd.</v>
          </cell>
          <cell r="D5984" t="str">
            <v>IV/a</v>
          </cell>
          <cell r="E5984" t="str">
            <v>01-10-2007</v>
          </cell>
          <cell r="F5984" t="str">
            <v>SITUBONDO</v>
          </cell>
          <cell r="G5984" t="str">
            <v>02-07-1964</v>
          </cell>
          <cell r="H5984" t="str">
            <v>SDN 2 Landangan Kec. Kapongan</v>
          </cell>
          <cell r="I5984" t="str">
            <v>DUSUN KRAJAN RT.02 RW.01 DESA LANDANGAN 68362</v>
          </cell>
          <cell r="J5984" t="str">
            <v>8807081304</v>
          </cell>
          <cell r="K5984" t="str">
            <v/>
          </cell>
        </row>
        <row r="5985">
          <cell r="A5985" t="str">
            <v>19600612 198504 1 004</v>
          </cell>
          <cell r="B5985" t="str">
            <v>131331629</v>
          </cell>
          <cell r="C5985" t="str">
            <v>MOH. HASAN</v>
          </cell>
          <cell r="D5985" t="str">
            <v>IV/a</v>
          </cell>
          <cell r="E5985" t="str">
            <v>01-10-2011</v>
          </cell>
          <cell r="F5985" t="str">
            <v>SITUBONDO</v>
          </cell>
          <cell r="G5985" t="str">
            <v>12-06-1960</v>
          </cell>
          <cell r="H5985" t="str">
            <v>SDN 2 Landangan Kec. Kapongan</v>
          </cell>
          <cell r="I5985" t="str">
            <v>KEL. DAWUHAN RT.04 RW.03 SITUBONDO 68311</v>
          </cell>
          <cell r="J5985" t="str">
            <v>8807081304</v>
          </cell>
          <cell r="K5985" t="str">
            <v/>
          </cell>
        </row>
        <row r="5986">
          <cell r="A5986" t="str">
            <v>19661008 200604 2 004</v>
          </cell>
          <cell r="B5986" t="str">
            <v>510157265</v>
          </cell>
          <cell r="C5986" t="str">
            <v>NURSIYA, A.Ma.Pd.</v>
          </cell>
          <cell r="D5986" t="str">
            <v>III/a</v>
          </cell>
          <cell r="E5986" t="str">
            <v>01-10-2011</v>
          </cell>
          <cell r="F5986" t="str">
            <v>SITUBONDO</v>
          </cell>
          <cell r="G5986" t="str">
            <v>08-10-1966</v>
          </cell>
          <cell r="H5986" t="str">
            <v>SDN 2 Landangan Kec. Kapongan</v>
          </cell>
          <cell r="I5986" t="str">
            <v>GEBANGAN RAMPET KAPONGAN RT 01 RW 09 SITUBONDO</v>
          </cell>
          <cell r="J5986" t="str">
            <v>8807081304</v>
          </cell>
          <cell r="K5986" t="str">
            <v/>
          </cell>
        </row>
        <row r="5987">
          <cell r="A5987" t="str">
            <v>19850731 200801 2 007</v>
          </cell>
          <cell r="B5987" t="str">
            <v>510223007</v>
          </cell>
          <cell r="C5987" t="str">
            <v>DIANITA YULIANA, A.Ma.Pd.</v>
          </cell>
          <cell r="D5987" t="str">
            <v>II/c</v>
          </cell>
          <cell r="E5987" t="str">
            <v>01-10-2011</v>
          </cell>
          <cell r="F5987" t="str">
            <v>SITUBONDO</v>
          </cell>
          <cell r="G5987" t="str">
            <v>31-07-1985</v>
          </cell>
          <cell r="H5987" t="str">
            <v>SDN 2 Landangan Kec. Kapongan</v>
          </cell>
          <cell r="I5987" t="str">
            <v>JL. RAYA BANYUWANGI RT 01 RW 01 DS. LANDANGAN</v>
          </cell>
          <cell r="J5987" t="str">
            <v>8807081304</v>
          </cell>
          <cell r="K5987" t="str">
            <v/>
          </cell>
        </row>
        <row r="5988">
          <cell r="A5988" t="str">
            <v>19550814 197502 2 002</v>
          </cell>
          <cell r="B5988" t="str">
            <v>130458219</v>
          </cell>
          <cell r="C5988" t="str">
            <v>HJ. MURTININGSIH, S.Pd.</v>
          </cell>
          <cell r="D5988" t="str">
            <v>IV/b</v>
          </cell>
          <cell r="E5988" t="str">
            <v>01-10-2010</v>
          </cell>
          <cell r="F5988" t="str">
            <v>SITUBONDO</v>
          </cell>
          <cell r="G5988" t="str">
            <v>08-08-1955</v>
          </cell>
          <cell r="H5988" t="str">
            <v>SDN 1 Gebangan Kec. Kapongan</v>
          </cell>
          <cell r="I5988" t="str">
            <v>DUSUN RAMPET GEBANGAN KEC. KAPONGAN 68362</v>
          </cell>
          <cell r="J5988" t="str">
            <v>8807081305</v>
          </cell>
          <cell r="K5988" t="str">
            <v/>
          </cell>
        </row>
        <row r="5989">
          <cell r="A5989" t="str">
            <v>19550108 197403 2 002</v>
          </cell>
          <cell r="B5989" t="str">
            <v>130403057</v>
          </cell>
          <cell r="C5989" t="str">
            <v>HJ. BENG ISKANTI, A.Ma.Pd.</v>
          </cell>
          <cell r="D5989" t="str">
            <v>IV/b</v>
          </cell>
          <cell r="E5989" t="str">
            <v>01-10-2010</v>
          </cell>
          <cell r="F5989" t="str">
            <v>SITUBONDO</v>
          </cell>
          <cell r="G5989" t="str">
            <v>08-01-1955</v>
          </cell>
          <cell r="H5989" t="str">
            <v>SDN 1 Gebangan Kec. Kapongan</v>
          </cell>
          <cell r="I5989" t="str">
            <v>MIMBAAN RT.04 RW.13 KEC PANJI 68322</v>
          </cell>
          <cell r="J5989" t="str">
            <v>8807081305</v>
          </cell>
          <cell r="K5989" t="str">
            <v/>
          </cell>
        </row>
        <row r="5990">
          <cell r="A5990" t="str">
            <v>19620224 198606 1 001</v>
          </cell>
          <cell r="B5990" t="str">
            <v>131446746</v>
          </cell>
          <cell r="C5990" t="str">
            <v>HARYONO, S.Pd.</v>
          </cell>
          <cell r="D5990" t="str">
            <v>IV/b</v>
          </cell>
          <cell r="E5990" t="str">
            <v>01-10-2012</v>
          </cell>
          <cell r="F5990" t="str">
            <v>SITUBONDO</v>
          </cell>
          <cell r="G5990" t="str">
            <v>24-02-1962</v>
          </cell>
          <cell r="H5990" t="str">
            <v>SDN 1 Gebangan Kec. Kapongan</v>
          </cell>
          <cell r="I5990" t="str">
            <v>MIMBAAN RT.01 RW.04 68323</v>
          </cell>
          <cell r="J5990" t="str">
            <v>8807081305</v>
          </cell>
          <cell r="K5990" t="str">
            <v/>
          </cell>
        </row>
        <row r="5991">
          <cell r="A5991" t="str">
            <v>19591122 198112 2 002</v>
          </cell>
          <cell r="B5991" t="str">
            <v>130968655</v>
          </cell>
          <cell r="C5991" t="str">
            <v>RUKMINI, S.Pd.</v>
          </cell>
          <cell r="D5991" t="str">
            <v>IV/b</v>
          </cell>
          <cell r="E5991" t="str">
            <v>01-10-2012</v>
          </cell>
          <cell r="F5991" t="str">
            <v>SITUBONDO</v>
          </cell>
          <cell r="G5991" t="str">
            <v>22-11-1959</v>
          </cell>
          <cell r="H5991" t="str">
            <v>SDN 1 Gebangan Kec. Kapongan</v>
          </cell>
          <cell r="I5991" t="str">
            <v>RT.03 RW.05 KESAMBIRAMPAK KAPONGAN 68362</v>
          </cell>
          <cell r="J5991" t="str">
            <v>8807081305</v>
          </cell>
          <cell r="K5991" t="str">
            <v/>
          </cell>
        </row>
        <row r="5992">
          <cell r="A5992" t="str">
            <v>19570828 197702 2 003</v>
          </cell>
          <cell r="B5992" t="str">
            <v>130583837</v>
          </cell>
          <cell r="C5992" t="str">
            <v>SUSIYATI, A.Ma.Pd.</v>
          </cell>
          <cell r="D5992" t="str">
            <v>IV/b</v>
          </cell>
          <cell r="E5992" t="str">
            <v>01-04-2013</v>
          </cell>
          <cell r="F5992" t="str">
            <v>SITUBONDO</v>
          </cell>
          <cell r="G5992" t="str">
            <v>28-08-1957</v>
          </cell>
          <cell r="H5992" t="str">
            <v>SDN 1 Gebangan Kec. Kapongan</v>
          </cell>
          <cell r="I5992" t="str">
            <v>KESAMBI RAMPAK RT.03 RW.10 KEC. KAPONGAN 68362</v>
          </cell>
          <cell r="J5992" t="str">
            <v>8807081305</v>
          </cell>
          <cell r="K5992" t="str">
            <v/>
          </cell>
        </row>
        <row r="5993">
          <cell r="A5993" t="str">
            <v>19530727 197403 1 004</v>
          </cell>
          <cell r="B5993" t="str">
            <v>130403088</v>
          </cell>
          <cell r="C5993" t="str">
            <v>SUMARDI, A.Ma.Pd.</v>
          </cell>
          <cell r="D5993" t="str">
            <v>IV/a</v>
          </cell>
          <cell r="E5993" t="str">
            <v>01-10-2001</v>
          </cell>
          <cell r="F5993" t="str">
            <v>SITUBONDO</v>
          </cell>
          <cell r="G5993" t="str">
            <v>27-07-1953</v>
          </cell>
          <cell r="H5993" t="str">
            <v>SDN 1 Gebangan Kec. Kapongan</v>
          </cell>
          <cell r="I5993" t="str">
            <v>MIMBAAN RT.02 RW.17 PANJI SITUBONDO 68323</v>
          </cell>
          <cell r="J5993" t="str">
            <v>8807081305</v>
          </cell>
          <cell r="K5993" t="str">
            <v/>
          </cell>
        </row>
        <row r="5994">
          <cell r="A5994" t="str">
            <v>19550519 197501 2 001</v>
          </cell>
          <cell r="B5994" t="str">
            <v>130458126</v>
          </cell>
          <cell r="C5994" t="str">
            <v>PURWIYANTI, A.Ma.Pd.</v>
          </cell>
          <cell r="D5994" t="str">
            <v>IV/a</v>
          </cell>
          <cell r="E5994" t="str">
            <v>01-10-2002</v>
          </cell>
          <cell r="F5994" t="str">
            <v>JEMBER</v>
          </cell>
          <cell r="G5994" t="str">
            <v>19-05-1955</v>
          </cell>
          <cell r="H5994" t="str">
            <v>SDN 1 Gebangan Kec. Kapongan</v>
          </cell>
          <cell r="I5994" t="str">
            <v>RT.02 RW.03 KESAMBIRAMPAK KEC. KAPONGAN 68362</v>
          </cell>
          <cell r="J5994" t="str">
            <v>8807081305</v>
          </cell>
          <cell r="K5994" t="str">
            <v/>
          </cell>
        </row>
        <row r="5995">
          <cell r="A5995" t="str">
            <v>19640216 198303 1 004</v>
          </cell>
          <cell r="B5995" t="str">
            <v>131196300</v>
          </cell>
          <cell r="C5995" t="str">
            <v>ANGGIT RIADI, A.Ma.Pd.</v>
          </cell>
          <cell r="D5995" t="str">
            <v>IV/a</v>
          </cell>
          <cell r="E5995" t="str">
            <v>01-10-2008</v>
          </cell>
          <cell r="F5995" t="str">
            <v>SITUBONDO</v>
          </cell>
          <cell r="G5995" t="str">
            <v>16-02-1964</v>
          </cell>
          <cell r="H5995" t="str">
            <v>SDN 1 Gebangan Kec. Kapongan</v>
          </cell>
          <cell r="I5995" t="str">
            <v>JL. DIPONEGORO RT.02 RW.02 SITUBONDO 68312</v>
          </cell>
          <cell r="J5995" t="str">
            <v>8807081305</v>
          </cell>
          <cell r="K5995" t="str">
            <v/>
          </cell>
        </row>
        <row r="5996">
          <cell r="A5996" t="str">
            <v>19590815 198201 1 011</v>
          </cell>
          <cell r="B5996" t="str">
            <v>131086865</v>
          </cell>
          <cell r="C5996" t="str">
            <v>HAINUR RASYID, A.Ma.</v>
          </cell>
          <cell r="D5996" t="str">
            <v>III/d</v>
          </cell>
          <cell r="E5996" t="str">
            <v>01-10-2011</v>
          </cell>
          <cell r="F5996" t="str">
            <v>SITUBONDO</v>
          </cell>
          <cell r="G5996" t="str">
            <v>15-08-1959</v>
          </cell>
          <cell r="H5996" t="str">
            <v>SDN 1 Gebangan Kec. Kapongan</v>
          </cell>
          <cell r="I5996" t="str">
            <v>TALKANDANG RT.02 RW.04 68315</v>
          </cell>
          <cell r="J5996" t="str">
            <v>8807081305</v>
          </cell>
          <cell r="K5996" t="str">
            <v/>
          </cell>
        </row>
        <row r="5997">
          <cell r="A5997" t="str">
            <v>19680909 199104 1 002</v>
          </cell>
          <cell r="B5997" t="str">
            <v>131894654</v>
          </cell>
          <cell r="C5997" t="str">
            <v>SAMSUL ARIFIN, A.Ma.Pd.</v>
          </cell>
          <cell r="D5997" t="str">
            <v>III/c</v>
          </cell>
          <cell r="E5997" t="str">
            <v>01-10-2011</v>
          </cell>
          <cell r="F5997" t="str">
            <v>SITUBONDO</v>
          </cell>
          <cell r="G5997" t="str">
            <v>09-09-1968</v>
          </cell>
          <cell r="H5997" t="str">
            <v>SDN 1 Gebangan Kec. Kapongan</v>
          </cell>
          <cell r="I5997" t="str">
            <v>CURAH JERU TIMUR RT.01 RW.01 PANJI</v>
          </cell>
          <cell r="J5997" t="str">
            <v>8807081305</v>
          </cell>
          <cell r="K5997" t="str">
            <v/>
          </cell>
        </row>
        <row r="5998">
          <cell r="A5998" t="str">
            <v>19601005 200604 1 012</v>
          </cell>
          <cell r="B5998" t="str">
            <v>510164997</v>
          </cell>
          <cell r="C5998" t="str">
            <v>M. HASAN, A.Ma.</v>
          </cell>
          <cell r="D5998" t="str">
            <v>II/c</v>
          </cell>
          <cell r="E5998" t="str">
            <v>01-10-2010</v>
          </cell>
          <cell r="F5998" t="str">
            <v>SITUBONDO</v>
          </cell>
          <cell r="G5998" t="str">
            <v>05-10-1960</v>
          </cell>
          <cell r="H5998" t="str">
            <v>SDN 1 Gebangan Kec. Kapongan</v>
          </cell>
          <cell r="I5998" t="str">
            <v>JL. SEKARPUTIH POKAAN RT 01/03</v>
          </cell>
          <cell r="J5998" t="str">
            <v>8807081305</v>
          </cell>
          <cell r="K5998" t="str">
            <v/>
          </cell>
        </row>
        <row r="5999">
          <cell r="A5999" t="str">
            <v>19640915 198904 1 001</v>
          </cell>
          <cell r="B5999" t="str">
            <v>131734945</v>
          </cell>
          <cell r="C5999" t="str">
            <v>ABD. SYAKUR</v>
          </cell>
          <cell r="D5999" t="str">
            <v>II/c</v>
          </cell>
          <cell r="E5999" t="str">
            <v>01-04-2013</v>
          </cell>
          <cell r="F5999" t="str">
            <v>SITUBONDO</v>
          </cell>
          <cell r="G5999" t="str">
            <v>15-09-1964</v>
          </cell>
          <cell r="H5999" t="str">
            <v>SDN 1 Gebangan Kec. Kapongan</v>
          </cell>
          <cell r="I5999" t="str">
            <v>SUMBER KOLAK RT.02 RW.09</v>
          </cell>
          <cell r="J5999" t="str">
            <v>8807081305</v>
          </cell>
          <cell r="K5999" t="str">
            <v/>
          </cell>
        </row>
        <row r="6000">
          <cell r="A6000" t="str">
            <v>19570612 197703 2 005</v>
          </cell>
          <cell r="B6000" t="str">
            <v>130584186</v>
          </cell>
          <cell r="C6000" t="str">
            <v>PONIYAH, A.Ma.Pd.</v>
          </cell>
          <cell r="D6000" t="str">
            <v>IV/b</v>
          </cell>
          <cell r="E6000" t="str">
            <v>01-10-2010</v>
          </cell>
          <cell r="F6000" t="str">
            <v>TRENGGALEK</v>
          </cell>
          <cell r="G6000" t="str">
            <v>12-06-1957</v>
          </cell>
          <cell r="H6000" t="str">
            <v>SDN 2 Gebangan Kec. Kapongan</v>
          </cell>
          <cell r="I6000" t="str">
            <v>PANJI LOR RT. 02 RW. 01  68323</v>
          </cell>
          <cell r="J6000" t="str">
            <v>8807081306</v>
          </cell>
          <cell r="K6000" t="str">
            <v/>
          </cell>
        </row>
        <row r="6001">
          <cell r="A6001" t="str">
            <v>19571212 197803 1 011</v>
          </cell>
          <cell r="B6001" t="str">
            <v>130658699</v>
          </cell>
          <cell r="C6001" t="str">
            <v>BAMBANG HADIYONO</v>
          </cell>
          <cell r="D6001" t="str">
            <v>IV/a</v>
          </cell>
          <cell r="E6001" t="str">
            <v>01-04-2005</v>
          </cell>
          <cell r="F6001" t="str">
            <v>SITUBONDO</v>
          </cell>
          <cell r="G6001" t="str">
            <v>12-12-1957</v>
          </cell>
          <cell r="H6001" t="str">
            <v>SDN 2 Gebangan Kec. Kapongan</v>
          </cell>
          <cell r="I6001" t="str">
            <v>PAOWAN INDAH D-9 RT 04/2 KEC.PANARUKAN SIT 68351</v>
          </cell>
          <cell r="J6001" t="str">
            <v>8807081306</v>
          </cell>
          <cell r="K6001" t="str">
            <v/>
          </cell>
        </row>
        <row r="6002">
          <cell r="A6002" t="str">
            <v>19640418 198606 2 002</v>
          </cell>
          <cell r="B6002" t="str">
            <v>131446735</v>
          </cell>
          <cell r="C6002" t="str">
            <v>ENDANG SUPRIYATIN, S.Pd.</v>
          </cell>
          <cell r="D6002" t="str">
            <v>III/d</v>
          </cell>
          <cell r="E6002" t="str">
            <v>01-04-2008</v>
          </cell>
          <cell r="F6002" t="str">
            <v>SURABAYA</v>
          </cell>
          <cell r="G6002" t="str">
            <v>18-04-1964</v>
          </cell>
          <cell r="H6002" t="str">
            <v>SDN 2 Gebangan Kec. Kapongan</v>
          </cell>
          <cell r="I6002" t="str">
            <v>JL. SUCIPTO NO.50E RT.01 RW.02 KEL. DAWUHAN</v>
          </cell>
          <cell r="J6002" t="str">
            <v>8807081306</v>
          </cell>
          <cell r="K6002" t="str">
            <v/>
          </cell>
        </row>
        <row r="6003">
          <cell r="A6003" t="str">
            <v>19620810 198201 2 015</v>
          </cell>
          <cell r="B6003" t="str">
            <v>131043659</v>
          </cell>
          <cell r="C6003" t="str">
            <v>ENDA SUGIARTIK, S.Pd.</v>
          </cell>
          <cell r="D6003" t="str">
            <v>IV/b</v>
          </cell>
          <cell r="E6003" t="str">
            <v>01-10-2012</v>
          </cell>
          <cell r="F6003" t="str">
            <v>SITUBONDO</v>
          </cell>
          <cell r="G6003" t="str">
            <v>10-08-1962</v>
          </cell>
          <cell r="H6003" t="str">
            <v>SDN 1 Wonokoyo Kec. Kapongan</v>
          </cell>
          <cell r="I6003" t="str">
            <v>PANJILOR RT.01 RW.II KEC PANJI</v>
          </cell>
          <cell r="J6003" t="str">
            <v>8807081307</v>
          </cell>
          <cell r="K6003" t="str">
            <v/>
          </cell>
        </row>
        <row r="6004">
          <cell r="A6004" t="str">
            <v>19621021 198303 2 016</v>
          </cell>
          <cell r="B6004" t="str">
            <v>131196331</v>
          </cell>
          <cell r="C6004" t="str">
            <v>IN ASTUTIK, A.Ma.Pd</v>
          </cell>
          <cell r="D6004" t="str">
            <v>IV/b</v>
          </cell>
          <cell r="E6004" t="str">
            <v>01-10-2012</v>
          </cell>
          <cell r="F6004" t="str">
            <v>SITUBONDO</v>
          </cell>
          <cell r="G6004" t="str">
            <v>21-10-1962</v>
          </cell>
          <cell r="H6004" t="str">
            <v>SDN 1 Wonokoyo Kec. Kapongan</v>
          </cell>
          <cell r="I6004" t="str">
            <v>CURAH JERU TIMUR RT.04 RW.02 KEC. PANJI 68323</v>
          </cell>
          <cell r="J6004" t="str">
            <v>8807081307</v>
          </cell>
          <cell r="K6004" t="str">
            <v/>
          </cell>
        </row>
        <row r="6005">
          <cell r="A6005" t="str">
            <v>19530518 197403 1 004</v>
          </cell>
          <cell r="B6005" t="str">
            <v>130403118</v>
          </cell>
          <cell r="C6005" t="str">
            <v>SAYUTO, A.Ma.Pd.</v>
          </cell>
          <cell r="D6005" t="str">
            <v>IV/a</v>
          </cell>
          <cell r="E6005" t="str">
            <v>01-04-2004</v>
          </cell>
          <cell r="F6005" t="str">
            <v>SITUBONDO</v>
          </cell>
          <cell r="G6005" t="str">
            <v>18-05-1953</v>
          </cell>
          <cell r="H6005" t="str">
            <v>SDN 1 Wonokoyo Kec. Kapongan</v>
          </cell>
          <cell r="I6005" t="str">
            <v>DS. KRAJAN KAPONGAN RT.02 RW.02 68362</v>
          </cell>
          <cell r="J6005" t="str">
            <v>8807081307</v>
          </cell>
          <cell r="K6005" t="str">
            <v/>
          </cell>
        </row>
        <row r="6006">
          <cell r="A6006" t="str">
            <v>19650702 198703 2 009</v>
          </cell>
          <cell r="B6006" t="str">
            <v>131520623</v>
          </cell>
          <cell r="C6006" t="str">
            <v>PUJI PRIHATIN YULIANI, S.Pd.</v>
          </cell>
          <cell r="D6006" t="str">
            <v>IV/a</v>
          </cell>
          <cell r="E6006" t="str">
            <v>01-10-2008</v>
          </cell>
          <cell r="F6006" t="str">
            <v>SITUBONDO</v>
          </cell>
          <cell r="G6006" t="str">
            <v>02-07-1965</v>
          </cell>
          <cell r="H6006" t="str">
            <v>SDN 1 Wonokoyo Kec. Kapongan</v>
          </cell>
          <cell r="I6006" t="str">
            <v>KESAMBI RAMPAK RT.01 RW.04 KAPONGAN 68362</v>
          </cell>
          <cell r="J6006" t="str">
            <v>8807081307</v>
          </cell>
          <cell r="K6006" t="str">
            <v/>
          </cell>
        </row>
        <row r="6007">
          <cell r="A6007" t="str">
            <v>19580608 198504 1 002</v>
          </cell>
          <cell r="B6007" t="str">
            <v>131378415</v>
          </cell>
          <cell r="C6007" t="str">
            <v>H. ZIYADI, A.Ma.</v>
          </cell>
          <cell r="D6007" t="str">
            <v>IV/a</v>
          </cell>
          <cell r="E6007" t="str">
            <v>01-10-2009</v>
          </cell>
          <cell r="F6007" t="str">
            <v>SITUBONDO</v>
          </cell>
          <cell r="G6007" t="str">
            <v>08-06-1958</v>
          </cell>
          <cell r="H6007" t="str">
            <v>SDN 1 Wonokoyo Kec. Kapongan</v>
          </cell>
          <cell r="I6007" t="str">
            <v>BLUMBANG TJ KAMAL RT 02/7 MANGARAN SITUBONDO 68363</v>
          </cell>
          <cell r="J6007" t="str">
            <v>8807081307</v>
          </cell>
          <cell r="K6007" t="str">
            <v/>
          </cell>
        </row>
        <row r="6008">
          <cell r="A6008" t="str">
            <v>19661130 198703 1 004</v>
          </cell>
          <cell r="B6008" t="str">
            <v>131520687</v>
          </cell>
          <cell r="C6008" t="str">
            <v>HARIYANTO</v>
          </cell>
          <cell r="D6008" t="str">
            <v>III/d</v>
          </cell>
          <cell r="E6008" t="str">
            <v>01-10-2008</v>
          </cell>
          <cell r="F6008" t="str">
            <v>SITUBONDO</v>
          </cell>
          <cell r="G6008" t="str">
            <v>30-11-1966</v>
          </cell>
          <cell r="H6008" t="str">
            <v>SDN 1 Wonokoyo Kec. Kapongan</v>
          </cell>
          <cell r="I6008" t="str">
            <v>WONOKOYO RT15 RW.05 KAPONGAN 68362</v>
          </cell>
          <cell r="J6008" t="str">
            <v>8807081307</v>
          </cell>
          <cell r="K6008" t="str">
            <v/>
          </cell>
        </row>
        <row r="6009">
          <cell r="A6009" t="str">
            <v>19670306 200801 1 008</v>
          </cell>
          <cell r="B6009" t="str">
            <v>510223016</v>
          </cell>
          <cell r="C6009" t="str">
            <v>AHMAD ERTAJI, S.Pd.</v>
          </cell>
          <cell r="D6009" t="str">
            <v>III/b</v>
          </cell>
          <cell r="E6009" t="str">
            <v>01-10-2011</v>
          </cell>
          <cell r="F6009" t="str">
            <v>SITUBONDO</v>
          </cell>
          <cell r="G6009" t="str">
            <v>06-03-1967</v>
          </cell>
          <cell r="H6009" t="str">
            <v>SDN 1 Wonokoyo Kec. Kapongan</v>
          </cell>
          <cell r="I6009" t="str">
            <v>DS. LANDANGAN KEC. KAPONGAN</v>
          </cell>
          <cell r="J6009" t="str">
            <v>8807081307</v>
          </cell>
          <cell r="K6009" t="str">
            <v/>
          </cell>
        </row>
        <row r="6010">
          <cell r="A6010" t="str">
            <v>19690805 200604 1 006</v>
          </cell>
          <cell r="B6010" t="str">
            <v>510157307</v>
          </cell>
          <cell r="C6010" t="str">
            <v>AGUS NADI, A.Ma.Pd.</v>
          </cell>
          <cell r="D6010" t="str">
            <v>II/c</v>
          </cell>
          <cell r="E6010" t="str">
            <v>01-10-2009</v>
          </cell>
          <cell r="F6010" t="str">
            <v>SITUBONDO</v>
          </cell>
          <cell r="G6010" t="str">
            <v>05-08-1969</v>
          </cell>
          <cell r="H6010" t="str">
            <v>SDN 1 Wonokoyo Kec. Kapongan</v>
          </cell>
          <cell r="I6010" t="str">
            <v>DS. KESAMBIRAMPAK RT.2/3 KEC. KAPONGAN 68362</v>
          </cell>
          <cell r="J6010" t="str">
            <v>8807081307</v>
          </cell>
          <cell r="K6010" t="str">
            <v/>
          </cell>
        </row>
        <row r="6011">
          <cell r="A6011" t="str">
            <v>19770511 200801 2 012</v>
          </cell>
          <cell r="B6011" t="str">
            <v>510229272</v>
          </cell>
          <cell r="C6011" t="str">
            <v>SRI UTAMI MUJIATI, A.Ma.</v>
          </cell>
          <cell r="D6011" t="str">
            <v>II/c</v>
          </cell>
          <cell r="E6011" t="str">
            <v>01-10-2011</v>
          </cell>
          <cell r="F6011" t="str">
            <v>SITUBONDO</v>
          </cell>
          <cell r="G6011" t="str">
            <v>11-05-1977</v>
          </cell>
          <cell r="H6011" t="str">
            <v>SDN 1 Wonokoyo Kec. Kapongan</v>
          </cell>
          <cell r="I6011" t="str">
            <v>JL. RAYA BANYUWANGI RT 02 RW 05 KAPONGAN</v>
          </cell>
          <cell r="J6011" t="str">
            <v>8807081307</v>
          </cell>
          <cell r="K6011" t="str">
            <v/>
          </cell>
        </row>
        <row r="6012">
          <cell r="A6012" t="str">
            <v>19630912 199007 1 001</v>
          </cell>
          <cell r="B6012" t="str">
            <v>131825475</v>
          </cell>
          <cell r="C6012" t="str">
            <v>ASWAN</v>
          </cell>
          <cell r="D6012" t="str">
            <v>II/b</v>
          </cell>
          <cell r="E6012" t="str">
            <v>01-04-2011</v>
          </cell>
          <cell r="F6012" t="str">
            <v>SITUBONDO</v>
          </cell>
          <cell r="G6012" t="str">
            <v>12-09-1963</v>
          </cell>
          <cell r="H6012" t="str">
            <v>SDN 1 Wonokoyo Kec. Kapongan</v>
          </cell>
          <cell r="I6012" t="str">
            <v>CURAH COTTOK RT.01 RW.03 KEC KAPONGAN 68362</v>
          </cell>
          <cell r="J6012" t="str">
            <v>8807081307</v>
          </cell>
          <cell r="K6012" t="str">
            <v/>
          </cell>
        </row>
        <row r="6013">
          <cell r="A6013" t="str">
            <v>19520621 197601 1 003</v>
          </cell>
          <cell r="B6013" t="str">
            <v>130498822</v>
          </cell>
          <cell r="C6013" t="str">
            <v>BUKHARI, A.Ma.Pd.</v>
          </cell>
          <cell r="D6013" t="str">
            <v>IV/b</v>
          </cell>
          <cell r="E6013" t="str">
            <v>01-10-2008</v>
          </cell>
          <cell r="F6013" t="str">
            <v>SITUBONDO</v>
          </cell>
          <cell r="G6013" t="str">
            <v>21-06-1952</v>
          </cell>
          <cell r="H6013" t="str">
            <v>SDN 2 Wonokoyo Kec. Kapongan</v>
          </cell>
          <cell r="I6013" t="str">
            <v>PELEYAN RT.02 RW.01 KAPONGAN 68362</v>
          </cell>
          <cell r="J6013" t="str">
            <v>8807081309</v>
          </cell>
          <cell r="K6013" t="str">
            <v/>
          </cell>
        </row>
        <row r="6014">
          <cell r="A6014" t="str">
            <v>19630224 198703 1 005</v>
          </cell>
          <cell r="B6014" t="str">
            <v>131520603</v>
          </cell>
          <cell r="C6014" t="str">
            <v>SUDARSO, S.Pd.</v>
          </cell>
          <cell r="D6014" t="str">
            <v>IV/b</v>
          </cell>
          <cell r="E6014" t="str">
            <v>01-10-2010</v>
          </cell>
          <cell r="F6014" t="str">
            <v>SITUBONDO</v>
          </cell>
          <cell r="G6014" t="str">
            <v>24-02-1963</v>
          </cell>
          <cell r="H6014" t="str">
            <v>SDN 2 Wonokoyo Kec. Kapongan</v>
          </cell>
          <cell r="I6014" t="str">
            <v>SELETRENG RT.04 RW.02 KAPONGAN 68362</v>
          </cell>
          <cell r="J6014" t="str">
            <v>8807081309</v>
          </cell>
          <cell r="K6014" t="str">
            <v/>
          </cell>
        </row>
        <row r="6015">
          <cell r="A6015" t="str">
            <v>19570715 197702 1 003</v>
          </cell>
          <cell r="B6015" t="str">
            <v>130583793</v>
          </cell>
          <cell r="C6015" t="str">
            <v>MOCH. JAELANI, B.A.</v>
          </cell>
          <cell r="D6015" t="str">
            <v>IV/b</v>
          </cell>
          <cell r="E6015" t="str">
            <v>01-04-2012</v>
          </cell>
          <cell r="F6015" t="str">
            <v>SITUBONDO</v>
          </cell>
          <cell r="G6015" t="str">
            <v>15-07-1957</v>
          </cell>
          <cell r="H6015" t="str">
            <v>SDN 2 Wonokoyo Kec. Kapongan</v>
          </cell>
          <cell r="I6015" t="str">
            <v>DS. WONOKOYO RT.01 RW.01 KAPONGAN 68362</v>
          </cell>
          <cell r="J6015" t="str">
            <v>8807081309</v>
          </cell>
          <cell r="K6015" t="str">
            <v/>
          </cell>
        </row>
        <row r="6016">
          <cell r="A6016" t="str">
            <v>19590428 197907 1 001</v>
          </cell>
          <cell r="B6016" t="str">
            <v>130751404</v>
          </cell>
          <cell r="C6016" t="str">
            <v>SULISDIYONO, A.Ma.Pd.</v>
          </cell>
          <cell r="D6016" t="str">
            <v>IV/b</v>
          </cell>
          <cell r="E6016" t="str">
            <v>01-04-2013</v>
          </cell>
          <cell r="F6016" t="str">
            <v>SITUBONDO</v>
          </cell>
          <cell r="G6016" t="str">
            <v>28-04-1959</v>
          </cell>
          <cell r="H6016" t="str">
            <v>SDN 2 Wonokoyo Kec. Kapongan</v>
          </cell>
          <cell r="I6016" t="str">
            <v>DUSUN KRAJAN RT.02 RW.01 DESA LANDANGAN 68362</v>
          </cell>
          <cell r="J6016" t="str">
            <v>8807081309</v>
          </cell>
          <cell r="K6016" t="str">
            <v/>
          </cell>
        </row>
        <row r="6017">
          <cell r="A6017" t="str">
            <v>19601005 198504 1 001</v>
          </cell>
          <cell r="B6017" t="str">
            <v>131378357</v>
          </cell>
          <cell r="C6017" t="str">
            <v>RIWAHNAN, A.Ma.</v>
          </cell>
          <cell r="D6017" t="str">
            <v>IV/a</v>
          </cell>
          <cell r="E6017" t="str">
            <v>01-04-2007</v>
          </cell>
          <cell r="F6017" t="str">
            <v>SITUBONDO</v>
          </cell>
          <cell r="G6017" t="str">
            <v>05-10-1960</v>
          </cell>
          <cell r="H6017" t="str">
            <v>SDN 2 Wonokoyo Kec. Kapongan</v>
          </cell>
          <cell r="I6017" t="str">
            <v>JL ANGREK RT.03 RW.03 SITUBONDO</v>
          </cell>
          <cell r="J6017" t="str">
            <v>8807081309</v>
          </cell>
          <cell r="K6017" t="str">
            <v/>
          </cell>
        </row>
        <row r="6018">
          <cell r="A6018" t="str">
            <v>19630812 198504 2 001</v>
          </cell>
          <cell r="B6018" t="str">
            <v>131335287</v>
          </cell>
          <cell r="C6018" t="str">
            <v>ISTIYARININGSIH</v>
          </cell>
          <cell r="D6018" t="str">
            <v>IV/a</v>
          </cell>
          <cell r="E6018" t="str">
            <v>01-10-2008</v>
          </cell>
          <cell r="F6018" t="str">
            <v>SITUBONDO</v>
          </cell>
          <cell r="G6018" t="str">
            <v>12-08-1963</v>
          </cell>
          <cell r="H6018" t="str">
            <v>SDN 2 Wonokoyo Kec. Kapongan</v>
          </cell>
          <cell r="I6018" t="str">
            <v>JL. WIRAARAKMA RT.04 RW.02 CURAH JERU 68323</v>
          </cell>
          <cell r="J6018" t="str">
            <v>8807081309</v>
          </cell>
          <cell r="K6018" t="str">
            <v/>
          </cell>
        </row>
        <row r="6019">
          <cell r="A6019" t="str">
            <v>19701108 199308 2 001</v>
          </cell>
          <cell r="B6019" t="str">
            <v>131986037</v>
          </cell>
          <cell r="C6019" t="str">
            <v>TRISNANING LEGIOWATI, S.Pd.</v>
          </cell>
          <cell r="D6019" t="str">
            <v>III/d</v>
          </cell>
          <cell r="E6019" t="str">
            <v>01-10-2011</v>
          </cell>
          <cell r="F6019" t="str">
            <v>SITUBONDO</v>
          </cell>
          <cell r="G6019" t="str">
            <v>08-11-1970</v>
          </cell>
          <cell r="H6019" t="str">
            <v>SDN 2 Wonokoyo Kec. Kapongan</v>
          </cell>
          <cell r="I6019" t="str">
            <v>JL. ANGREK RT.03 RW.03 SITUBONDO 68312</v>
          </cell>
          <cell r="J6019" t="str">
            <v>8807081309</v>
          </cell>
          <cell r="K6019" t="str">
            <v/>
          </cell>
        </row>
        <row r="6020">
          <cell r="A6020" t="str">
            <v>19860902 200903 2 007</v>
          </cell>
          <cell r="B6020" t="str">
            <v>910000556</v>
          </cell>
          <cell r="C6020" t="str">
            <v>SUKMA MEGA WIJAYANTI, A.Ma.</v>
          </cell>
          <cell r="D6020" t="str">
            <v>II/c</v>
          </cell>
          <cell r="E6020" t="str">
            <v>01-10-2012</v>
          </cell>
          <cell r="F6020" t="str">
            <v>BONDOWOSO</v>
          </cell>
          <cell r="G6020" t="str">
            <v>02-09-1986</v>
          </cell>
          <cell r="H6020" t="str">
            <v>SDN 2 Wonokoyo Kec. Kapongan</v>
          </cell>
          <cell r="I6020" t="str">
            <v>JL. RAYA WONOSARI RT 10 / 03 WONOSARI BONDOWOSO</v>
          </cell>
          <cell r="J6020" t="str">
            <v>8807081309</v>
          </cell>
          <cell r="K6020" t="str">
            <v/>
          </cell>
        </row>
        <row r="6021">
          <cell r="A6021" t="str">
            <v>19580918 197702 1 001</v>
          </cell>
          <cell r="B6021" t="str">
            <v>130583810</v>
          </cell>
          <cell r="C6021" t="str">
            <v>NUR AJIS</v>
          </cell>
          <cell r="D6021" t="str">
            <v>IV/a</v>
          </cell>
          <cell r="E6021" t="str">
            <v>01-10-2004</v>
          </cell>
          <cell r="F6021" t="str">
            <v>SUMENEP</v>
          </cell>
          <cell r="G6021" t="str">
            <v>18-09-1958</v>
          </cell>
          <cell r="H6021" t="str">
            <v>SDN 3 Wonokoyo Kec. Kapongan</v>
          </cell>
          <cell r="I6021" t="str">
            <v>KRAJAN RT.03 RW.01 WONOKOYO KEC. KAPONGAN 68322</v>
          </cell>
          <cell r="J6021" t="str">
            <v>8807081310</v>
          </cell>
          <cell r="K6021" t="str">
            <v/>
          </cell>
        </row>
        <row r="6022">
          <cell r="A6022" t="str">
            <v>19580505 198201 1 014</v>
          </cell>
          <cell r="B6022" t="str">
            <v>131086843</v>
          </cell>
          <cell r="C6022" t="str">
            <v>MUHDLAR, A.Ma.</v>
          </cell>
          <cell r="D6022" t="str">
            <v>IV/a</v>
          </cell>
          <cell r="E6022" t="str">
            <v>01-10-2007</v>
          </cell>
          <cell r="F6022" t="str">
            <v>SITUBONDO</v>
          </cell>
          <cell r="G6022" t="str">
            <v>05-05-1958</v>
          </cell>
          <cell r="H6022" t="str">
            <v>SDN 3 Wonokoyo Kec. Kapongan</v>
          </cell>
          <cell r="I6022" t="str">
            <v>KRAJAN RT.01 RW.01 DESA POKAAN</v>
          </cell>
          <cell r="J6022" t="str">
            <v>8807081310</v>
          </cell>
          <cell r="K6022" t="str">
            <v/>
          </cell>
        </row>
        <row r="6023">
          <cell r="A6023" t="str">
            <v>19601114 198201 1 008</v>
          </cell>
          <cell r="B6023" t="str">
            <v>131043630</v>
          </cell>
          <cell r="C6023" t="str">
            <v>Drs. INDARIYONO</v>
          </cell>
          <cell r="D6023" t="str">
            <v>IV/a</v>
          </cell>
          <cell r="E6023" t="str">
            <v>01-10-2007</v>
          </cell>
          <cell r="F6023" t="str">
            <v>BONDOWOSO</v>
          </cell>
          <cell r="G6023" t="str">
            <v>14-11-1960</v>
          </cell>
          <cell r="H6023" t="str">
            <v>SDN 3 Wonokoyo Kec. Kapongan</v>
          </cell>
          <cell r="I6023" t="str">
            <v>MIMBAAN RT.02 RW.23</v>
          </cell>
          <cell r="J6023" t="str">
            <v>8807081310</v>
          </cell>
          <cell r="K6023" t="str">
            <v/>
          </cell>
        </row>
        <row r="6024">
          <cell r="A6024" t="str">
            <v>19640101 198504 1 006</v>
          </cell>
          <cell r="B6024" t="str">
            <v>131335225</v>
          </cell>
          <cell r="C6024" t="str">
            <v>HERI ISKANTO, S.Pd.</v>
          </cell>
          <cell r="D6024" t="str">
            <v>IV/a</v>
          </cell>
          <cell r="E6024" t="str">
            <v>01-04-2008</v>
          </cell>
          <cell r="F6024" t="str">
            <v>SITUBONDO</v>
          </cell>
          <cell r="G6024" t="str">
            <v>01-01-1964</v>
          </cell>
          <cell r="H6024" t="str">
            <v>SDN 3 Wonokoyo Kec. Kapongan</v>
          </cell>
          <cell r="I6024" t="str">
            <v>DAWUHAN RT.02 RW.01 KEC. SITUBONDO 68311</v>
          </cell>
          <cell r="J6024" t="str">
            <v>8807081310</v>
          </cell>
          <cell r="K6024" t="str">
            <v/>
          </cell>
        </row>
        <row r="6025">
          <cell r="A6025" t="str">
            <v>19690515 200604 1 027</v>
          </cell>
          <cell r="B6025" t="str">
            <v>510151802</v>
          </cell>
          <cell r="C6025" t="str">
            <v>DAFIR</v>
          </cell>
          <cell r="D6025" t="str">
            <v>II/c</v>
          </cell>
          <cell r="E6025" t="str">
            <v>01-10-2012</v>
          </cell>
          <cell r="F6025" t="str">
            <v>SITUBONDO</v>
          </cell>
          <cell r="G6025" t="str">
            <v>15-05-1969</v>
          </cell>
          <cell r="H6025" t="str">
            <v>SDN 3 Wonokoyo Kec. Kapongan</v>
          </cell>
          <cell r="I6025" t="str">
            <v>DATA BELUM LENGKAAAAAAAAPPPPPPPP</v>
          </cell>
          <cell r="J6025" t="str">
            <v>8807081310</v>
          </cell>
          <cell r="K6025" t="str">
            <v/>
          </cell>
        </row>
        <row r="6026">
          <cell r="A6026" t="str">
            <v>19840409 200801 2 004</v>
          </cell>
          <cell r="B6026" t="str">
            <v>510229297</v>
          </cell>
          <cell r="C6026" t="str">
            <v>LIS PRIYANTI</v>
          </cell>
          <cell r="D6026" t="str">
            <v>II/b</v>
          </cell>
          <cell r="E6026" t="str">
            <v>01-10-2011</v>
          </cell>
          <cell r="F6026" t="str">
            <v>SITUBONDO</v>
          </cell>
          <cell r="G6026" t="str">
            <v>09-04-1984</v>
          </cell>
          <cell r="H6026" t="str">
            <v>SDN 3 Wonokoyo Kec. Kapongan</v>
          </cell>
          <cell r="I6026" t="str">
            <v>JL. SUCIPTO RT 04 RW 01 DS. TALKANDANG SITUBONDO</v>
          </cell>
          <cell r="J6026" t="str">
            <v>8807081310</v>
          </cell>
          <cell r="K6026" t="str">
            <v/>
          </cell>
        </row>
        <row r="6027">
          <cell r="A6027" t="str">
            <v>19560705 197907 1 003</v>
          </cell>
          <cell r="B6027" t="str">
            <v>130748289</v>
          </cell>
          <cell r="C6027" t="str">
            <v>Drs. KACUNG SUDARYANTO</v>
          </cell>
          <cell r="D6027" t="str">
            <v>IV/b</v>
          </cell>
          <cell r="E6027" t="str">
            <v>01-04-2009</v>
          </cell>
          <cell r="F6027" t="str">
            <v>SITUBONDO</v>
          </cell>
          <cell r="G6027" t="str">
            <v>05-07-1956</v>
          </cell>
          <cell r="H6027" t="str">
            <v>SDN 1 Corah Cottok Kec. Kapongan</v>
          </cell>
          <cell r="I6027" t="str">
            <v>CURAH JERU RT.04 RW. 01 KEC. PANJI 68323</v>
          </cell>
          <cell r="J6027" t="str">
            <v>8807081311</v>
          </cell>
          <cell r="K6027" t="str">
            <v/>
          </cell>
        </row>
        <row r="6028">
          <cell r="A6028" t="str">
            <v>19591122 197907 2 002</v>
          </cell>
          <cell r="B6028" t="str">
            <v>130748740</v>
          </cell>
          <cell r="C6028" t="str">
            <v>SUSIYATI, A.Ma.Pd.</v>
          </cell>
          <cell r="D6028" t="str">
            <v>IV/b</v>
          </cell>
          <cell r="E6028" t="str">
            <v>01-10-2010</v>
          </cell>
          <cell r="F6028" t="str">
            <v>SITUBONDO</v>
          </cell>
          <cell r="G6028" t="str">
            <v>22-11-1959</v>
          </cell>
          <cell r="H6028" t="str">
            <v>SDN 1 Corah Cottok Kec. Kapongan</v>
          </cell>
          <cell r="I6028" t="str">
            <v>KESAMBI RAMPAK RT.02 RW.08 KEC. KAPONGAN 68362</v>
          </cell>
          <cell r="J6028" t="str">
            <v>8807081311</v>
          </cell>
          <cell r="K6028" t="str">
            <v/>
          </cell>
        </row>
        <row r="6029">
          <cell r="A6029" t="str">
            <v>19630501 198303 2 017</v>
          </cell>
          <cell r="B6029" t="str">
            <v>131196424</v>
          </cell>
          <cell r="C6029" t="str">
            <v>ARIK MILIASIH, A.Ma.Pd.</v>
          </cell>
          <cell r="D6029" t="str">
            <v>IV/b</v>
          </cell>
          <cell r="E6029" t="str">
            <v>01-10-2010</v>
          </cell>
          <cell r="F6029" t="str">
            <v>SITUBONDO</v>
          </cell>
          <cell r="G6029" t="str">
            <v>01-05-1963</v>
          </cell>
          <cell r="H6029" t="str">
            <v>SDN 1 Corah Cottok Kec. Kapongan</v>
          </cell>
          <cell r="I6029" t="str">
            <v>CURAH COTTOK RT.01 RW.01 KEC. KAPONAGAN 68362</v>
          </cell>
          <cell r="J6029" t="str">
            <v>8807081311</v>
          </cell>
          <cell r="K6029" t="str">
            <v/>
          </cell>
        </row>
        <row r="6030">
          <cell r="A6030" t="str">
            <v>19550703 197501 2 001</v>
          </cell>
          <cell r="B6030" t="str">
            <v>130458158</v>
          </cell>
          <cell r="C6030" t="str">
            <v>TUKINI, A.Ma.Pd.</v>
          </cell>
          <cell r="D6030" t="str">
            <v>IV/a</v>
          </cell>
          <cell r="E6030" t="str">
            <v>01-04-2001</v>
          </cell>
          <cell r="F6030" t="str">
            <v>SITUBONDO</v>
          </cell>
          <cell r="G6030" t="str">
            <v>03-07-1955</v>
          </cell>
          <cell r="H6030" t="str">
            <v>SDN 1 Corah Cottok Kec. Kapongan</v>
          </cell>
          <cell r="I6030" t="str">
            <v>MIMBAAN RT.02 RW.17 KEC. PANJI 68323</v>
          </cell>
          <cell r="J6030" t="str">
            <v>8807081311</v>
          </cell>
          <cell r="K6030" t="str">
            <v/>
          </cell>
        </row>
        <row r="6031">
          <cell r="A6031" t="str">
            <v>19620815 198201 1 008</v>
          </cell>
          <cell r="B6031" t="str">
            <v>131043734</v>
          </cell>
          <cell r="C6031" t="str">
            <v>ALI WAFA, S.Pd.</v>
          </cell>
          <cell r="D6031" t="str">
            <v>IV/a</v>
          </cell>
          <cell r="E6031" t="str">
            <v>01-10-2007</v>
          </cell>
          <cell r="F6031" t="str">
            <v>SITUBONDO</v>
          </cell>
          <cell r="G6031" t="str">
            <v>15-08-1962</v>
          </cell>
          <cell r="H6031" t="str">
            <v>SDN 1 Corah Cottok Kec. Kapongan</v>
          </cell>
          <cell r="I6031" t="str">
            <v>TLOGOSARI  RT 11 SUMBERMALANG 68355</v>
          </cell>
          <cell r="J6031" t="str">
            <v>8807081311</v>
          </cell>
          <cell r="K6031" t="str">
            <v/>
          </cell>
        </row>
        <row r="6032">
          <cell r="A6032" t="str">
            <v>19660613 198703 1 012</v>
          </cell>
          <cell r="B6032" t="str">
            <v>131552003</v>
          </cell>
          <cell r="C6032" t="str">
            <v>SUNARYADI, S.Pd.I.</v>
          </cell>
          <cell r="D6032" t="str">
            <v>IV/a</v>
          </cell>
          <cell r="E6032" t="str">
            <v>01-10-2009</v>
          </cell>
          <cell r="F6032" t="str">
            <v>SITUBONDO</v>
          </cell>
          <cell r="G6032" t="str">
            <v>13-06-1966</v>
          </cell>
          <cell r="H6032" t="str">
            <v>SDN 1 Corah Cottok Kec. Kapongan</v>
          </cell>
          <cell r="I6032" t="str">
            <v>MIMBAAN RT.02 RW.15 KEC. PANJI 68323</v>
          </cell>
          <cell r="J6032" t="str">
            <v>8807081311</v>
          </cell>
          <cell r="K6032" t="str">
            <v/>
          </cell>
        </row>
        <row r="6033">
          <cell r="A6033" t="str">
            <v>19660719 199102 2 001</v>
          </cell>
          <cell r="B6033" t="str">
            <v>131932022</v>
          </cell>
          <cell r="C6033" t="str">
            <v>IMANIYAH, S.Pd.SD.</v>
          </cell>
          <cell r="D6033" t="str">
            <v>IV/a</v>
          </cell>
          <cell r="E6033" t="str">
            <v>01-04-2012</v>
          </cell>
          <cell r="F6033" t="str">
            <v>SITUBONDO</v>
          </cell>
          <cell r="G6033" t="str">
            <v>19-07-1966</v>
          </cell>
          <cell r="H6033" t="str">
            <v>SDN 1 Corah Cottok Kec. Kapongan</v>
          </cell>
          <cell r="I6033" t="str">
            <v>DAWUHAN RT.03 RW.03 KEC. SITUBONDO 68311</v>
          </cell>
          <cell r="J6033" t="str">
            <v>8807081311</v>
          </cell>
          <cell r="K6033" t="str">
            <v/>
          </cell>
        </row>
        <row r="6034">
          <cell r="A6034" t="str">
            <v>19691007 199304 2 001</v>
          </cell>
          <cell r="B6034" t="str">
            <v>132029856</v>
          </cell>
          <cell r="C6034" t="str">
            <v>MEGAWATI</v>
          </cell>
          <cell r="D6034" t="str">
            <v>III/c</v>
          </cell>
          <cell r="E6034" t="str">
            <v>01-04-2008</v>
          </cell>
          <cell r="F6034" t="str">
            <v>MALANG</v>
          </cell>
          <cell r="G6034" t="str">
            <v>07-10-1969</v>
          </cell>
          <cell r="H6034" t="str">
            <v>SDN 1 Corah Cottok Kec. Kapongan</v>
          </cell>
          <cell r="I6034" t="str">
            <v>DESA CURAH COTTOK KAPONGAN 68632</v>
          </cell>
          <cell r="J6034" t="str">
            <v>8807081311</v>
          </cell>
          <cell r="K6034" t="str">
            <v/>
          </cell>
        </row>
        <row r="6035">
          <cell r="A6035" t="str">
            <v>19630106 198904 1 001</v>
          </cell>
          <cell r="B6035" t="str">
            <v>131734967</v>
          </cell>
          <cell r="C6035" t="str">
            <v>SUTIYONO</v>
          </cell>
          <cell r="D6035" t="str">
            <v>II/c</v>
          </cell>
          <cell r="E6035" t="str">
            <v>01-04-2010</v>
          </cell>
          <cell r="F6035" t="str">
            <v>SITUBONDO</v>
          </cell>
          <cell r="G6035" t="str">
            <v>06-01-1963</v>
          </cell>
          <cell r="H6035" t="str">
            <v>SDN 1 Corah Cottok Kec. Kapongan</v>
          </cell>
          <cell r="I6035" t="str">
            <v>DESA WONOKOYO RT.09 RW.03 KEC. KAPONGAN 68362</v>
          </cell>
          <cell r="J6035" t="str">
            <v>8807081311</v>
          </cell>
          <cell r="K6035" t="str">
            <v/>
          </cell>
        </row>
        <row r="6036">
          <cell r="A6036" t="str">
            <v>19621012 198201 2 007</v>
          </cell>
          <cell r="B6036" t="str">
            <v>131043857</v>
          </cell>
          <cell r="C6036" t="str">
            <v>YUSTINA TITIK RIYANTI, S.Pd.</v>
          </cell>
          <cell r="D6036" t="str">
            <v>IV/b</v>
          </cell>
          <cell r="E6036" t="str">
            <v>01-10-2010</v>
          </cell>
          <cell r="F6036" t="str">
            <v>BLITAR</v>
          </cell>
          <cell r="G6036" t="str">
            <v>12-10-1962</v>
          </cell>
          <cell r="H6036" t="str">
            <v>SDN 2 Corah Cottok Kec. Kapongan</v>
          </cell>
          <cell r="I6036" t="str">
            <v>JL. SUCIPTO GG.X RT.II RW. II DAWUHAN SITUBONDO</v>
          </cell>
          <cell r="J6036" t="str">
            <v>8807081312</v>
          </cell>
          <cell r="K6036" t="str">
            <v/>
          </cell>
        </row>
        <row r="6037">
          <cell r="A6037" t="str">
            <v>19630119 198303 2 003</v>
          </cell>
          <cell r="B6037" t="str">
            <v>131196443</v>
          </cell>
          <cell r="C6037" t="str">
            <v>SRI WIDAYATI, A.Ma.Pd.</v>
          </cell>
          <cell r="D6037" t="str">
            <v>IV/a</v>
          </cell>
          <cell r="E6037" t="str">
            <v>01-04-2007</v>
          </cell>
          <cell r="F6037" t="str">
            <v>SITUBONDO</v>
          </cell>
          <cell r="G6037" t="str">
            <v>19-01-1963</v>
          </cell>
          <cell r="H6037" t="str">
            <v>SDN 2 Corah Cottok Kec. Kapongan</v>
          </cell>
          <cell r="I6037" t="str">
            <v>CURAH COTTOK RT.01 RW.06 KEC. KAPONGAN 68362</v>
          </cell>
          <cell r="J6037" t="str">
            <v>8807081312</v>
          </cell>
          <cell r="K6037" t="str">
            <v/>
          </cell>
        </row>
        <row r="6038">
          <cell r="A6038" t="str">
            <v>19550209 197912 1 001</v>
          </cell>
          <cell r="B6038" t="str">
            <v>130775324</v>
          </cell>
          <cell r="C6038" t="str">
            <v>ALI NURJAIS, A.Ma.</v>
          </cell>
          <cell r="D6038" t="str">
            <v>IV/a</v>
          </cell>
          <cell r="E6038" t="str">
            <v>01-10-2007</v>
          </cell>
          <cell r="F6038" t="str">
            <v>SITUBONDO</v>
          </cell>
          <cell r="G6038" t="str">
            <v>09-02-1955</v>
          </cell>
          <cell r="H6038" t="str">
            <v>SDN 2 Corah Cottok Kec. Kapongan</v>
          </cell>
          <cell r="I6038" t="str">
            <v>KESAMBI RAMPAK KAPONGAN RT.02 RW.08 68362</v>
          </cell>
          <cell r="J6038" t="str">
            <v>8807081312</v>
          </cell>
          <cell r="K6038" t="str">
            <v/>
          </cell>
        </row>
        <row r="6039">
          <cell r="A6039" t="str">
            <v>19661107 199102 2 002</v>
          </cell>
          <cell r="B6039" t="str">
            <v>131932280</v>
          </cell>
          <cell r="C6039" t="str">
            <v>SRI YATMI, S.Pd.</v>
          </cell>
          <cell r="D6039" t="str">
            <v>IV/a</v>
          </cell>
          <cell r="E6039" t="str">
            <v>01-10-2011</v>
          </cell>
          <cell r="F6039" t="str">
            <v>SITUBONDO</v>
          </cell>
          <cell r="G6039" t="str">
            <v>07-11-1966</v>
          </cell>
          <cell r="H6039" t="str">
            <v>SDN 2 Corah Cottok Kec. Kapongan</v>
          </cell>
          <cell r="I6039" t="str">
            <v>JUGLANGAN RT. 04 RW. 03 (68362)</v>
          </cell>
          <cell r="J6039" t="str">
            <v>8807081312</v>
          </cell>
          <cell r="K6039" t="str">
            <v/>
          </cell>
        </row>
        <row r="6040">
          <cell r="A6040" t="str">
            <v>19660212 199109 1 001</v>
          </cell>
          <cell r="B6040" t="str">
            <v>131969125</v>
          </cell>
          <cell r="C6040" t="str">
            <v>KUSNADI, S.Pd.</v>
          </cell>
          <cell r="D6040" t="str">
            <v>IV/a</v>
          </cell>
          <cell r="E6040" t="str">
            <v>01-04-2012</v>
          </cell>
          <cell r="F6040" t="str">
            <v>SITUBONDO</v>
          </cell>
          <cell r="G6040" t="str">
            <v>12-02-1966</v>
          </cell>
          <cell r="H6040" t="str">
            <v>SDN 2 Corah Cottok Kec. Kapongan</v>
          </cell>
          <cell r="I6040" t="str">
            <v>KESAMBIRAMPAK KAPONGAN RT.02 RW02 68362</v>
          </cell>
          <cell r="J6040" t="str">
            <v>8807081312</v>
          </cell>
          <cell r="K6040" t="str">
            <v/>
          </cell>
        </row>
        <row r="6041">
          <cell r="A6041" t="str">
            <v>19630825 198606 1 001</v>
          </cell>
          <cell r="B6041" t="str">
            <v>131446730</v>
          </cell>
          <cell r="C6041" t="str">
            <v>SALAM, S.Pd.</v>
          </cell>
          <cell r="D6041" t="str">
            <v>IV/a</v>
          </cell>
          <cell r="E6041" t="str">
            <v>01-04-2012</v>
          </cell>
          <cell r="F6041" t="str">
            <v>SITUBONDO</v>
          </cell>
          <cell r="G6041" t="str">
            <v>25-08-1963</v>
          </cell>
          <cell r="H6041" t="str">
            <v>SDN 2 Corah Cottok Kec. Kapongan</v>
          </cell>
          <cell r="I6041" t="str">
            <v>PANJI KIDUL RT.01 RW.01 KEC. PANJI 68322</v>
          </cell>
          <cell r="J6041" t="str">
            <v>8807081312</v>
          </cell>
          <cell r="K6041" t="str">
            <v/>
          </cell>
        </row>
        <row r="6042">
          <cell r="A6042" t="str">
            <v>19731225 200701 2 011</v>
          </cell>
          <cell r="B6042" t="str">
            <v>510201648</v>
          </cell>
          <cell r="C6042" t="str">
            <v>KARYANI</v>
          </cell>
          <cell r="D6042" t="str">
            <v>II/c</v>
          </cell>
          <cell r="E6042" t="str">
            <v>01-10-2012</v>
          </cell>
          <cell r="F6042" t="str">
            <v>SITUBONDO</v>
          </cell>
          <cell r="G6042" t="str">
            <v>25-12-1972</v>
          </cell>
          <cell r="H6042" t="str">
            <v>SDN 2 Corah Cottok Kec. Kapongan</v>
          </cell>
          <cell r="I6042" t="str">
            <v>DS KESAMBIRAMPAK RT 3 RW 4 KAPONGAN SITUBONDO</v>
          </cell>
          <cell r="J6042" t="str">
            <v>8807081312</v>
          </cell>
          <cell r="K6042" t="str">
            <v/>
          </cell>
        </row>
        <row r="6043">
          <cell r="A6043" t="str">
            <v>19630223 198904 1 001</v>
          </cell>
          <cell r="B6043" t="str">
            <v>131734942</v>
          </cell>
          <cell r="C6043" t="str">
            <v>SUHARTOYO</v>
          </cell>
          <cell r="D6043" t="str">
            <v>II/b</v>
          </cell>
          <cell r="E6043" t="str">
            <v>01-04-2011</v>
          </cell>
          <cell r="F6043" t="str">
            <v>SITUBONDO</v>
          </cell>
          <cell r="G6043" t="str">
            <v>23-02-1963</v>
          </cell>
          <cell r="H6043" t="str">
            <v>SDN 2 Corah Cottok Kec. Kapongan</v>
          </cell>
          <cell r="I6043" t="str">
            <v>RT.02 RW.01 DS PANJI</v>
          </cell>
          <cell r="J6043" t="str">
            <v>8807081312</v>
          </cell>
          <cell r="K6043" t="str">
            <v/>
          </cell>
        </row>
        <row r="6044">
          <cell r="A6044" t="str">
            <v>19620816 198303 1 023</v>
          </cell>
          <cell r="B6044" t="str">
            <v>131196337</v>
          </cell>
          <cell r="C6044" t="str">
            <v>MARJOKO, S.Pd.</v>
          </cell>
          <cell r="D6044" t="str">
            <v>IV/b</v>
          </cell>
          <cell r="E6044" t="str">
            <v>01-10-2012</v>
          </cell>
          <cell r="F6044" t="str">
            <v>SITUBONDO</v>
          </cell>
          <cell r="G6044" t="str">
            <v>16-08-1962</v>
          </cell>
          <cell r="H6044" t="str">
            <v>SDN 3 Corah Cottok Kec. Kapongan</v>
          </cell>
          <cell r="I6044" t="str">
            <v>KAPONGAN DUSUN TENGAH KEC. KAPONGAN</v>
          </cell>
          <cell r="J6044" t="str">
            <v>8807081313</v>
          </cell>
          <cell r="K6044" t="str">
            <v/>
          </cell>
        </row>
        <row r="6045">
          <cell r="A6045" t="str">
            <v>19581124 198504 1 001</v>
          </cell>
          <cell r="B6045" t="str">
            <v>131373723</v>
          </cell>
          <cell r="C6045" t="str">
            <v>SUTIPYO, B.A.</v>
          </cell>
          <cell r="D6045" t="str">
            <v>IV/b</v>
          </cell>
          <cell r="E6045" t="str">
            <v>01-04-2013</v>
          </cell>
          <cell r="F6045" t="str">
            <v>SITUBONDO</v>
          </cell>
          <cell r="G6045" t="str">
            <v>24-11-1958</v>
          </cell>
          <cell r="H6045" t="str">
            <v>SDN 3 Corah Cottok Kec. Kapongan</v>
          </cell>
          <cell r="I6045" t="str">
            <v>CURAH COTTOK KRAJAN RT.01 RW.01</v>
          </cell>
          <cell r="J6045" t="str">
            <v>8807081313</v>
          </cell>
          <cell r="K6045" t="str">
            <v/>
          </cell>
        </row>
        <row r="6046">
          <cell r="A6046" t="str">
            <v>19850118 201001 1 012</v>
          </cell>
          <cell r="B6046" t="str">
            <v>910001534</v>
          </cell>
          <cell r="C6046" t="str">
            <v>MUHAMMAD ARIFIN, A.Ma.Pd.</v>
          </cell>
          <cell r="D6046" t="str">
            <v>II/c</v>
          </cell>
          <cell r="E6046" t="str">
            <v>01-04-2013</v>
          </cell>
          <cell r="F6046" t="str">
            <v>SITUBONDO</v>
          </cell>
          <cell r="G6046" t="str">
            <v>18-01-1985</v>
          </cell>
          <cell r="H6046" t="str">
            <v>SDN 3 Corah Cottok Kec. Kapongan</v>
          </cell>
          <cell r="I6046" t="str">
            <v>DS. TIMUR RT 5/2 DS. CURAH JERU PANJI SITUBONDO</v>
          </cell>
          <cell r="J6046" t="str">
            <v>8807081313</v>
          </cell>
          <cell r="K6046" t="str">
            <v/>
          </cell>
        </row>
        <row r="6047">
          <cell r="A6047" t="str">
            <v>19860607 200801 1 003</v>
          </cell>
          <cell r="B6047" t="str">
            <v>510231186</v>
          </cell>
          <cell r="C6047" t="str">
            <v>ATROYONO</v>
          </cell>
          <cell r="D6047" t="str">
            <v>II/b</v>
          </cell>
          <cell r="E6047" t="str">
            <v>01-10-2011</v>
          </cell>
          <cell r="F6047" t="str">
            <v>SITUBONDO</v>
          </cell>
          <cell r="G6047" t="str">
            <v>07-06-1986</v>
          </cell>
          <cell r="H6047" t="str">
            <v>SDN 3 Corah Cottok Kec. Kapongan</v>
          </cell>
          <cell r="I6047" t="str">
            <v>KP. DUSUN TIMUR RT 01 RW 05 DS. KANDANG KAPONGAN</v>
          </cell>
          <cell r="J6047" t="str">
            <v>8807081313</v>
          </cell>
          <cell r="K6047" t="str">
            <v/>
          </cell>
        </row>
        <row r="6048">
          <cell r="A6048" t="str">
            <v>19840324 200801 2 007</v>
          </cell>
          <cell r="B6048" t="str">
            <v>510229639</v>
          </cell>
          <cell r="C6048" t="str">
            <v>AMILIA S.</v>
          </cell>
          <cell r="D6048" t="str">
            <v>II/b</v>
          </cell>
          <cell r="E6048" t="str">
            <v>01-10-2011</v>
          </cell>
          <cell r="F6048" t="str">
            <v>SITUBONDO</v>
          </cell>
          <cell r="G6048" t="str">
            <v>24-03-1984</v>
          </cell>
          <cell r="H6048" t="str">
            <v>SDN 3 Corah Cottok Kec. Kapongan</v>
          </cell>
          <cell r="I6048" t="str">
            <v>DS. CURAH COTTOK RT 01 RW 01 KEC. KAPONGAN SITBNDO</v>
          </cell>
          <cell r="J6048" t="str">
            <v>8807081313</v>
          </cell>
          <cell r="K6048" t="str">
            <v/>
          </cell>
        </row>
        <row r="6049">
          <cell r="A6049" t="str">
            <v>19620105 198303 1 013</v>
          </cell>
          <cell r="B6049" t="str">
            <v>131196329</v>
          </cell>
          <cell r="C6049" t="str">
            <v>Drs. YONO</v>
          </cell>
          <cell r="D6049" t="str">
            <v>IV/b</v>
          </cell>
          <cell r="E6049" t="str">
            <v>01-10-2008</v>
          </cell>
          <cell r="F6049" t="str">
            <v>SITUBONDO</v>
          </cell>
          <cell r="G6049" t="str">
            <v>05-01-1962</v>
          </cell>
          <cell r="H6049" t="str">
            <v>SDN 1 Peleyan Kec. Kapongan</v>
          </cell>
          <cell r="I6049" t="str">
            <v>CURAH JERU TIMUR RT.04 RW.02 PANJI 68323</v>
          </cell>
          <cell r="J6049" t="str">
            <v>8807081314</v>
          </cell>
          <cell r="K6049" t="str">
            <v/>
          </cell>
        </row>
        <row r="6050">
          <cell r="A6050" t="str">
            <v>19541022 197912 1 003</v>
          </cell>
          <cell r="B6050" t="str">
            <v>130775322</v>
          </cell>
          <cell r="C6050" t="str">
            <v>TAUFIQ EFENDI, A.Ma.</v>
          </cell>
          <cell r="D6050" t="str">
            <v>IV/b</v>
          </cell>
          <cell r="E6050" t="str">
            <v>01-04-2013</v>
          </cell>
          <cell r="F6050" t="str">
            <v>SITUBONDO</v>
          </cell>
          <cell r="G6050" t="str">
            <v>22-10-1954</v>
          </cell>
          <cell r="H6050" t="str">
            <v>SDN 1 Peleyan Kec. Kapongan</v>
          </cell>
          <cell r="I6050" t="str">
            <v>WONOKOYO KRAJAN RT.03 RW.01</v>
          </cell>
          <cell r="J6050" t="str">
            <v>8807081314</v>
          </cell>
          <cell r="K6050" t="str">
            <v/>
          </cell>
        </row>
        <row r="6051">
          <cell r="A6051" t="str">
            <v>19620207 198303 1 008</v>
          </cell>
          <cell r="B6051" t="str">
            <v>131196591</v>
          </cell>
          <cell r="C6051" t="str">
            <v>HARIYONO, A.Ma.Pd.</v>
          </cell>
          <cell r="D6051" t="str">
            <v>IV/a</v>
          </cell>
          <cell r="E6051" t="str">
            <v>01-10-2007</v>
          </cell>
          <cell r="F6051" t="str">
            <v>SITUBONDO</v>
          </cell>
          <cell r="G6051" t="str">
            <v>07-02-1962</v>
          </cell>
          <cell r="H6051" t="str">
            <v>SDN 1 Peleyan Kec. Kapongan</v>
          </cell>
          <cell r="I6051" t="str">
            <v>JL.CENDRAWASIH RT 03/ 3 DAWUHAN SITUBONDO 68311</v>
          </cell>
          <cell r="J6051" t="str">
            <v>8807081314</v>
          </cell>
          <cell r="K6051" t="str">
            <v/>
          </cell>
        </row>
        <row r="6052">
          <cell r="A6052" t="str">
            <v>19740705 199912 2 003</v>
          </cell>
          <cell r="B6052" t="str">
            <v>132248945</v>
          </cell>
          <cell r="C6052" t="str">
            <v>SRI RAHAYU, S.Pd.</v>
          </cell>
          <cell r="D6052" t="str">
            <v>III/c</v>
          </cell>
          <cell r="E6052" t="str">
            <v>01-04-2011</v>
          </cell>
          <cell r="F6052" t="str">
            <v>PACITAN</v>
          </cell>
          <cell r="G6052" t="str">
            <v>05-07-1974</v>
          </cell>
          <cell r="H6052" t="str">
            <v>SDN 1 Peleyan Kec. Kapongan</v>
          </cell>
          <cell r="I6052" t="str">
            <v>JLN CERME KAPONGAN SITUBONDO  68362</v>
          </cell>
          <cell r="J6052" t="str">
            <v>8807081314</v>
          </cell>
          <cell r="K6052" t="str">
            <v/>
          </cell>
        </row>
        <row r="6053">
          <cell r="A6053" t="str">
            <v>19761116 200701 1 009</v>
          </cell>
          <cell r="B6053" t="str">
            <v>510201661</v>
          </cell>
          <cell r="C6053" t="str">
            <v>SURIP NUR WAHYUDI</v>
          </cell>
          <cell r="D6053" t="str">
            <v>II/c</v>
          </cell>
          <cell r="E6053" t="str">
            <v>01-10-2012</v>
          </cell>
          <cell r="F6053" t="str">
            <v>SITUBONDO</v>
          </cell>
          <cell r="G6053" t="str">
            <v>16-11-1976</v>
          </cell>
          <cell r="H6053" t="str">
            <v>SDN 1 Peleyan Kec. Kapongan</v>
          </cell>
          <cell r="I6053" t="str">
            <v>DS. CURAH JERU RT 03 RW 08 PANJI SITUBONDO</v>
          </cell>
          <cell r="J6053" t="str">
            <v>8807081314</v>
          </cell>
          <cell r="K6053" t="str">
            <v/>
          </cell>
        </row>
        <row r="6054">
          <cell r="A6054" t="str">
            <v>19850126 200801 1 003</v>
          </cell>
          <cell r="B6054" t="str">
            <v>510229438</v>
          </cell>
          <cell r="C6054" t="str">
            <v>HERWAN WIRAKUSUMA</v>
          </cell>
          <cell r="D6054" t="str">
            <v>II/b</v>
          </cell>
          <cell r="E6054" t="str">
            <v>01-10-2011</v>
          </cell>
          <cell r="F6054" t="str">
            <v>SITUBONDO</v>
          </cell>
          <cell r="G6054" t="str">
            <v>26-01-1985</v>
          </cell>
          <cell r="H6054" t="str">
            <v>SDN 1 Peleyan Kec. Kapongan</v>
          </cell>
          <cell r="I6054" t="str">
            <v>DS. LANDANGAN RT 01 RW 01 KAPONGAN SITUBONDO</v>
          </cell>
          <cell r="J6054" t="str">
            <v>8807081314</v>
          </cell>
          <cell r="K6054" t="str">
            <v/>
          </cell>
        </row>
        <row r="6055">
          <cell r="A6055" t="str">
            <v>19530913 197702 1 002</v>
          </cell>
          <cell r="B6055" t="str">
            <v>130583787</v>
          </cell>
          <cell r="C6055" t="str">
            <v>HARI MULYOADI, A.Ma.Pd.</v>
          </cell>
          <cell r="D6055" t="str">
            <v>IV/b</v>
          </cell>
          <cell r="E6055" t="str">
            <v>01-10-2008</v>
          </cell>
          <cell r="F6055" t="str">
            <v>MALANG</v>
          </cell>
          <cell r="G6055" t="str">
            <v>13-09-1953</v>
          </cell>
          <cell r="H6055" t="str">
            <v>SDN 2 Peleyan Kec. Kapongan</v>
          </cell>
          <cell r="I6055" t="str">
            <v>JL. ANGREK GG.IX A. 07 RT.03 RW.04 68312</v>
          </cell>
          <cell r="J6055" t="str">
            <v>8807081315</v>
          </cell>
          <cell r="K6055" t="str">
            <v/>
          </cell>
        </row>
        <row r="6056">
          <cell r="A6056" t="str">
            <v>19520827 197807 1 001</v>
          </cell>
          <cell r="B6056" t="str">
            <v>130621972</v>
          </cell>
          <cell r="C6056" t="str">
            <v>MU'ARIF, B.A.</v>
          </cell>
          <cell r="D6056" t="str">
            <v>IV/b</v>
          </cell>
          <cell r="E6056" t="str">
            <v>01-10-2010</v>
          </cell>
          <cell r="F6056" t="str">
            <v>SITUBONDO</v>
          </cell>
          <cell r="G6056" t="str">
            <v>27-08-1952</v>
          </cell>
          <cell r="H6056" t="str">
            <v>SDN 2 Peleyan Kec. Kapongan</v>
          </cell>
          <cell r="I6056" t="str">
            <v>RT.03 RW.05 KESAMBI RAMPAK KAPONGAN 68362</v>
          </cell>
          <cell r="J6056" t="str">
            <v>8807081315</v>
          </cell>
          <cell r="K6056" t="str">
            <v/>
          </cell>
        </row>
        <row r="6057">
          <cell r="A6057" t="str">
            <v>19540707 197912 1 006</v>
          </cell>
          <cell r="B6057" t="str">
            <v>130775315</v>
          </cell>
          <cell r="C6057" t="str">
            <v>ABD. JALAL, A.Ma.</v>
          </cell>
          <cell r="D6057" t="str">
            <v>IV/b</v>
          </cell>
          <cell r="E6057" t="str">
            <v>01-04-2012</v>
          </cell>
          <cell r="F6057" t="str">
            <v>SITUBONDO</v>
          </cell>
          <cell r="G6057" t="str">
            <v>07-07-1954</v>
          </cell>
          <cell r="H6057" t="str">
            <v>SDN 2 Peleyan Kec. Kapongan</v>
          </cell>
          <cell r="I6057" t="str">
            <v>RT.04 RW.04 JUGLANGAN PANJI 68322</v>
          </cell>
          <cell r="J6057" t="str">
            <v>8807081315</v>
          </cell>
          <cell r="K6057" t="str">
            <v/>
          </cell>
        </row>
        <row r="6058">
          <cell r="A6058" t="str">
            <v>19600331 198010 2 001</v>
          </cell>
          <cell r="B6058" t="str">
            <v>130849240</v>
          </cell>
          <cell r="C6058" t="str">
            <v>SRUMARANASIH</v>
          </cell>
          <cell r="D6058" t="str">
            <v>IV/b</v>
          </cell>
          <cell r="E6058" t="str">
            <v>01-04-2013</v>
          </cell>
          <cell r="F6058" t="str">
            <v>LUMAJANG</v>
          </cell>
          <cell r="G6058" t="str">
            <v>31-03-1960</v>
          </cell>
          <cell r="H6058" t="str">
            <v>SDN 2 Peleyan Kec. Kapongan</v>
          </cell>
          <cell r="I6058" t="str">
            <v>JL. ANGREK GG IX 4 07 RT.03 RW.04 68312</v>
          </cell>
          <cell r="J6058" t="str">
            <v>8807081315</v>
          </cell>
          <cell r="K6058" t="str">
            <v/>
          </cell>
        </row>
        <row r="6059">
          <cell r="A6059" t="str">
            <v>19710602 199807 1 001</v>
          </cell>
          <cell r="B6059" t="str">
            <v>132217038</v>
          </cell>
          <cell r="C6059" t="str">
            <v>AKHMAD BASID, A.Ma.</v>
          </cell>
          <cell r="D6059" t="str">
            <v>III/b</v>
          </cell>
          <cell r="E6059" t="str">
            <v>01-10-2009</v>
          </cell>
          <cell r="F6059" t="str">
            <v>SITUBONDO</v>
          </cell>
          <cell r="G6059" t="str">
            <v>02-06-1971</v>
          </cell>
          <cell r="H6059" t="str">
            <v>SDN 2 Peleyan Kec. Kapongan</v>
          </cell>
          <cell r="I6059" t="str">
            <v>RT 03 RW 08 DESA CURAH JERU PANJI 68323</v>
          </cell>
          <cell r="J6059" t="str">
            <v>8807081315</v>
          </cell>
          <cell r="K6059" t="str">
            <v/>
          </cell>
        </row>
        <row r="6060">
          <cell r="A6060" t="str">
            <v>19790216 200501 2 016</v>
          </cell>
          <cell r="B6060" t="str">
            <v>510146145</v>
          </cell>
          <cell r="C6060" t="str">
            <v>ERLIN NURKAMILA DEWI, A.Ma.</v>
          </cell>
          <cell r="D6060" t="str">
            <v>III/a</v>
          </cell>
          <cell r="E6060" t="str">
            <v>01-04-2011</v>
          </cell>
          <cell r="F6060" t="str">
            <v>SITUBONDO</v>
          </cell>
          <cell r="G6060" t="str">
            <v>16-02-1979</v>
          </cell>
          <cell r="H6060" t="str">
            <v>SDN 2 Peleyan Kec. Kapongan</v>
          </cell>
          <cell r="I6060" t="str">
            <v>KP KRAJAN RT03/RW02 POKAAN KAPONGAN</v>
          </cell>
          <cell r="J6060" t="str">
            <v>8807081315</v>
          </cell>
          <cell r="K6060" t="str">
            <v/>
          </cell>
        </row>
        <row r="6061">
          <cell r="A6061" t="str">
            <v>19661115 200604 2 012</v>
          </cell>
          <cell r="B6061" t="str">
            <v>510159792</v>
          </cell>
          <cell r="C6061" t="str">
            <v>SURYANI</v>
          </cell>
          <cell r="D6061" t="str">
            <v>II/c</v>
          </cell>
          <cell r="E6061" t="str">
            <v>01-10-2011</v>
          </cell>
          <cell r="F6061" t="str">
            <v>SITUBONDO</v>
          </cell>
          <cell r="G6061" t="str">
            <v>15-11-1966</v>
          </cell>
          <cell r="H6061" t="str">
            <v>SDN 2 Peleyan Kec. Kapongan</v>
          </cell>
          <cell r="I6061" t="str">
            <v>JL. SEMERU RT 01 RW 11 KEC. PANJI KAB. SITUBONDO</v>
          </cell>
          <cell r="J6061" t="str">
            <v>8807081315</v>
          </cell>
          <cell r="K6061" t="str">
            <v/>
          </cell>
        </row>
        <row r="6062">
          <cell r="A6062" t="str">
            <v>19521014 197702 1 002</v>
          </cell>
          <cell r="B6062" t="str">
            <v>130583819</v>
          </cell>
          <cell r="C6062" t="str">
            <v>PARWOTO ADY PURWO, A.Ma.Pd.</v>
          </cell>
          <cell r="D6062" t="str">
            <v>IV/b</v>
          </cell>
          <cell r="E6062" t="str">
            <v>01-04-2009</v>
          </cell>
          <cell r="F6062" t="str">
            <v>SITUBONDO</v>
          </cell>
          <cell r="G6062" t="str">
            <v>14-10-1952</v>
          </cell>
          <cell r="H6062" t="str">
            <v>SDN 4 Peleyan Kec. Kapongan</v>
          </cell>
          <cell r="I6062" t="str">
            <v>RT 02 RW 04 DESA KAPONGAN 68362</v>
          </cell>
          <cell r="J6062" t="str">
            <v>8807081317</v>
          </cell>
          <cell r="K6062" t="str">
            <v/>
          </cell>
        </row>
        <row r="6063">
          <cell r="A6063" t="str">
            <v>19570602 197803 1 004</v>
          </cell>
          <cell r="B6063" t="str">
            <v>130658725</v>
          </cell>
          <cell r="C6063" t="str">
            <v>GIRUN, A.Ma.Pd.</v>
          </cell>
          <cell r="D6063" t="str">
            <v>IV/a</v>
          </cell>
          <cell r="E6063" t="str">
            <v>01-04-2005</v>
          </cell>
          <cell r="F6063" t="str">
            <v>BANYUWANGI</v>
          </cell>
          <cell r="G6063" t="str">
            <v>02-06-1957</v>
          </cell>
          <cell r="H6063" t="str">
            <v>SDN 4 Peleyan Kec. Kapongan</v>
          </cell>
          <cell r="I6063" t="str">
            <v>DS. PELEYAN RT.01 RW.01 KAPONGAN 68362</v>
          </cell>
          <cell r="J6063" t="str">
            <v>8807081317</v>
          </cell>
          <cell r="K6063" t="str">
            <v/>
          </cell>
        </row>
        <row r="6064">
          <cell r="A6064" t="str">
            <v>19560608 198201 1 004</v>
          </cell>
          <cell r="B6064" t="str">
            <v>131086876</v>
          </cell>
          <cell r="C6064" t="str">
            <v>SUPRAPTO, A.Ma.</v>
          </cell>
          <cell r="D6064" t="str">
            <v>IV/a</v>
          </cell>
          <cell r="E6064" t="str">
            <v>01-10-2005</v>
          </cell>
          <cell r="F6064" t="str">
            <v>MADIUN</v>
          </cell>
          <cell r="G6064" t="str">
            <v>08-06-1956</v>
          </cell>
          <cell r="H6064" t="str">
            <v>SDN 4 Peleyan Kec. Kapongan</v>
          </cell>
          <cell r="I6064" t="str">
            <v>DS. CURAH JERU RT.02 RW.12 PANJI 68323</v>
          </cell>
          <cell r="J6064" t="str">
            <v>8807081317</v>
          </cell>
          <cell r="K6064" t="str">
            <v/>
          </cell>
        </row>
        <row r="6065">
          <cell r="A6065" t="str">
            <v>19650829 199102 2 001</v>
          </cell>
          <cell r="B6065" t="str">
            <v>131932558</v>
          </cell>
          <cell r="C6065" t="str">
            <v>SRI NUR ANDARUNI, S.Pd.SD.</v>
          </cell>
          <cell r="D6065" t="str">
            <v>IV/a</v>
          </cell>
          <cell r="E6065" t="str">
            <v>01-10-2012</v>
          </cell>
          <cell r="F6065" t="str">
            <v>SITUBONDO</v>
          </cell>
          <cell r="G6065" t="str">
            <v>29-08-1965</v>
          </cell>
          <cell r="H6065" t="str">
            <v>SDN 4 Peleyan Kec. Kapongan</v>
          </cell>
          <cell r="I6065" t="str">
            <v>JL. BASUKI RAHMAT 161 68323</v>
          </cell>
          <cell r="J6065" t="str">
            <v>8807081317</v>
          </cell>
          <cell r="K6065" t="str">
            <v/>
          </cell>
        </row>
        <row r="6066">
          <cell r="A6066" t="str">
            <v>19640704 198504 1 001</v>
          </cell>
          <cell r="B6066" t="str">
            <v>131335226</v>
          </cell>
          <cell r="C6066" t="str">
            <v>ABDUL HADI, A.Ma.Pd.</v>
          </cell>
          <cell r="D6066" t="str">
            <v>III/c</v>
          </cell>
          <cell r="E6066" t="str">
            <v>01-10-2010</v>
          </cell>
          <cell r="F6066" t="str">
            <v>SITUBONDO</v>
          </cell>
          <cell r="G6066" t="str">
            <v>04-07-1964</v>
          </cell>
          <cell r="H6066" t="str">
            <v>SDN 4 Peleyan Kec. Kapongan</v>
          </cell>
          <cell r="I6066" t="str">
            <v>DS. MIMBAAN RT.01 RW. 13 PANJI 68323</v>
          </cell>
          <cell r="J6066" t="str">
            <v>8807081317</v>
          </cell>
          <cell r="K6066" t="str">
            <v/>
          </cell>
        </row>
        <row r="6067">
          <cell r="A6067" t="str">
            <v>19771222 199912 1 001</v>
          </cell>
          <cell r="B6067" t="str">
            <v>132249200</v>
          </cell>
          <cell r="C6067" t="str">
            <v>TOLA'INASIR, S.Pd.SD.</v>
          </cell>
          <cell r="D6067" t="str">
            <v>III/b</v>
          </cell>
          <cell r="E6067" t="str">
            <v>01-10-2012</v>
          </cell>
          <cell r="F6067" t="str">
            <v>SITUBONDO</v>
          </cell>
          <cell r="G6067" t="str">
            <v>20-12-1976</v>
          </cell>
          <cell r="H6067" t="str">
            <v>SDN 4 Peleyan Kec. Kapongan</v>
          </cell>
          <cell r="I6067" t="str">
            <v>JL. CEREME KAPONGAN SITUBONDO 68362</v>
          </cell>
          <cell r="J6067" t="str">
            <v>8807081317</v>
          </cell>
          <cell r="K6067" t="str">
            <v/>
          </cell>
        </row>
        <row r="6068">
          <cell r="A6068" t="str">
            <v>19800514 200701 2 007</v>
          </cell>
          <cell r="B6068" t="str">
            <v>510200934</v>
          </cell>
          <cell r="C6068" t="str">
            <v>YETTI HERDIANA, A.Ma.Pd.</v>
          </cell>
          <cell r="D6068" t="str">
            <v>II/c</v>
          </cell>
          <cell r="E6068" t="str">
            <v>01-10-2012</v>
          </cell>
          <cell r="F6068" t="str">
            <v>SITUBONDO</v>
          </cell>
          <cell r="G6068" t="str">
            <v>14-05-1980</v>
          </cell>
          <cell r="H6068" t="str">
            <v>SDN 4 Peleyan Kec. Kapongan</v>
          </cell>
          <cell r="I6068" t="str">
            <v>KESAMBIRAMPAK RT 02 RW 02 KAPONGAN SITUBONDO</v>
          </cell>
          <cell r="J6068" t="str">
            <v>8807081317</v>
          </cell>
          <cell r="K6068" t="str">
            <v/>
          </cell>
        </row>
        <row r="6069">
          <cell r="A6069" t="str">
            <v>19860104 200903 2 006</v>
          </cell>
          <cell r="B6069" t="str">
            <v>910000529</v>
          </cell>
          <cell r="C6069" t="str">
            <v>DWI WAHYU WIDAYANTI</v>
          </cell>
          <cell r="D6069" t="str">
            <v>II/c</v>
          </cell>
          <cell r="E6069" t="str">
            <v>01-10-2012</v>
          </cell>
          <cell r="F6069" t="str">
            <v>SITUBONDO</v>
          </cell>
          <cell r="G6069" t="str">
            <v>04-01-1986</v>
          </cell>
          <cell r="H6069" t="str">
            <v>SDN 4 Peleyan Kec. Kapongan</v>
          </cell>
          <cell r="I6069" t="str">
            <v>JALAN BASUKI RAHMAD RT 03 RW 09 MIMBAAN  SITUBONDO</v>
          </cell>
          <cell r="J6069" t="str">
            <v>8807081317</v>
          </cell>
          <cell r="K6069" t="str">
            <v/>
          </cell>
        </row>
        <row r="6070">
          <cell r="A6070" t="str">
            <v>19640810 198303 2 004</v>
          </cell>
          <cell r="B6070" t="str">
            <v>131196395</v>
          </cell>
          <cell r="C6070" t="str">
            <v>HJ. HERLIN AGUSTIANA, S.Pd.</v>
          </cell>
          <cell r="D6070" t="str">
            <v>IV/b</v>
          </cell>
          <cell r="E6070" t="str">
            <v>01-04-2013</v>
          </cell>
          <cell r="F6070" t="str">
            <v>SITUBONDO</v>
          </cell>
          <cell r="G6070" t="str">
            <v>10-08-1964</v>
          </cell>
          <cell r="H6070" t="str">
            <v>SDN 1 Seletreng Kec. Kapongan</v>
          </cell>
          <cell r="I6070" t="str">
            <v>DS. KESAMBIRAMPAK RT.02 RW.02 KAPONGAN 68362</v>
          </cell>
          <cell r="J6070" t="str">
            <v>8807081318</v>
          </cell>
          <cell r="K6070" t="str">
            <v/>
          </cell>
        </row>
        <row r="6071">
          <cell r="A6071" t="str">
            <v>19510712 197403 1 002</v>
          </cell>
          <cell r="B6071" t="str">
            <v>130403021</v>
          </cell>
          <cell r="C6071" t="str">
            <v>AMZAINI</v>
          </cell>
          <cell r="D6071" t="str">
            <v>IV/a</v>
          </cell>
          <cell r="E6071" t="str">
            <v>01-04-2003</v>
          </cell>
          <cell r="F6071" t="str">
            <v>SITUBONDO</v>
          </cell>
          <cell r="G6071" t="str">
            <v>12-07-1951</v>
          </cell>
          <cell r="H6071" t="str">
            <v>SDN 1 Seletreng Kec. Kapongan</v>
          </cell>
          <cell r="I6071" t="str">
            <v>JL. A. YANI NO.49 SITUBONDO 68311</v>
          </cell>
          <cell r="J6071" t="str">
            <v>8807081318</v>
          </cell>
          <cell r="K6071" t="str">
            <v/>
          </cell>
        </row>
        <row r="6072">
          <cell r="A6072" t="str">
            <v>19530804 198201 1 005</v>
          </cell>
          <cell r="B6072" t="str">
            <v>131086836</v>
          </cell>
          <cell r="C6072" t="str">
            <v>SUPRIYADI, A.Ma.Pd.</v>
          </cell>
          <cell r="D6072" t="str">
            <v>IV/a</v>
          </cell>
          <cell r="E6072" t="str">
            <v>01-04-2006</v>
          </cell>
          <cell r="F6072" t="str">
            <v>SITUBONDO</v>
          </cell>
          <cell r="G6072" t="str">
            <v>04-08-1953</v>
          </cell>
          <cell r="H6072" t="str">
            <v>SDN 1 Seletreng Kec. Kapongan</v>
          </cell>
          <cell r="I6072" t="str">
            <v>JL. SEKARPUTIH KEC. KAPONGAN 68362</v>
          </cell>
          <cell r="J6072" t="str">
            <v>8807081318</v>
          </cell>
          <cell r="K6072" t="str">
            <v/>
          </cell>
        </row>
        <row r="6073">
          <cell r="A6073" t="str">
            <v>19640104 198703 1 010</v>
          </cell>
          <cell r="B6073" t="str">
            <v>131520615</v>
          </cell>
          <cell r="C6073" t="str">
            <v>ZUHDI, S.Pd.</v>
          </cell>
          <cell r="D6073" t="str">
            <v>IV/a</v>
          </cell>
          <cell r="E6073" t="str">
            <v>01-04-2010</v>
          </cell>
          <cell r="F6073" t="str">
            <v>SITUBONDO</v>
          </cell>
          <cell r="G6073" t="str">
            <v>04-01-1964</v>
          </cell>
          <cell r="H6073" t="str">
            <v>SDN 1 Seletreng Kec. Kapongan</v>
          </cell>
          <cell r="I6073" t="str">
            <v>RT 03 RW 08 DS. CURAH JERU PANJI SITUBONDO (68323)</v>
          </cell>
          <cell r="J6073" t="str">
            <v>8807081318</v>
          </cell>
          <cell r="K6073" t="str">
            <v/>
          </cell>
        </row>
        <row r="6074">
          <cell r="A6074" t="str">
            <v>19630615 198606 1 001</v>
          </cell>
          <cell r="B6074" t="str">
            <v>131446783</v>
          </cell>
          <cell r="C6074" t="str">
            <v>MASKURI</v>
          </cell>
          <cell r="D6074" t="str">
            <v>III/d</v>
          </cell>
          <cell r="E6074" t="str">
            <v>01-10-2012</v>
          </cell>
          <cell r="F6074" t="str">
            <v>BANYUWANGI</v>
          </cell>
          <cell r="G6074" t="str">
            <v>15-06-1963</v>
          </cell>
          <cell r="H6074" t="str">
            <v>SDN 1 Seletreng Kec. Kapongan</v>
          </cell>
          <cell r="I6074" t="str">
            <v>KAPONGAN RT.01 RW.01 KAPONGAN 68362</v>
          </cell>
          <cell r="J6074" t="str">
            <v>8807081318</v>
          </cell>
          <cell r="K6074" t="str">
            <v/>
          </cell>
        </row>
        <row r="6075">
          <cell r="A6075" t="str">
            <v>19710110 200501 2 011</v>
          </cell>
          <cell r="B6075" t="str">
            <v>510146177</v>
          </cell>
          <cell r="C6075" t="str">
            <v>NUR AIDA</v>
          </cell>
          <cell r="D6075" t="str">
            <v>II/d</v>
          </cell>
          <cell r="E6075" t="str">
            <v>01-04-2013</v>
          </cell>
          <cell r="F6075" t="str">
            <v>SITUBONDO</v>
          </cell>
          <cell r="G6075" t="str">
            <v>10-01-1971</v>
          </cell>
          <cell r="H6075" t="str">
            <v>SDN 1 Seletreng Kec. Kapongan</v>
          </cell>
          <cell r="I6075" t="str">
            <v>DS. CURAH JERU RT02/RW01 KEC. PANJI SITUBONDO</v>
          </cell>
          <cell r="J6075" t="str">
            <v>8807081318</v>
          </cell>
          <cell r="K6075" t="str">
            <v/>
          </cell>
        </row>
        <row r="6076">
          <cell r="A6076" t="str">
            <v>19690803 200604 2 005</v>
          </cell>
          <cell r="B6076" t="str">
            <v>510157157</v>
          </cell>
          <cell r="C6076" t="str">
            <v>SUNJANA</v>
          </cell>
          <cell r="D6076" t="str">
            <v>II/c</v>
          </cell>
          <cell r="E6076" t="str">
            <v>01-10-2012</v>
          </cell>
          <cell r="F6076" t="str">
            <v>SITUBONDO</v>
          </cell>
          <cell r="G6076" t="str">
            <v>03-08-1969</v>
          </cell>
          <cell r="H6076" t="str">
            <v>SDN 1 Seletreng Kec. Kapongan</v>
          </cell>
          <cell r="I6076" t="str">
            <v>JL. PP. SUMBER BUNGA RT.4/1 SELETRENG 68362</v>
          </cell>
          <cell r="J6076" t="str">
            <v>8807081318</v>
          </cell>
          <cell r="K6076" t="str">
            <v/>
          </cell>
        </row>
        <row r="6077">
          <cell r="A6077" t="str">
            <v>19830815 200903 2 014</v>
          </cell>
          <cell r="B6077" t="str">
            <v>910000429</v>
          </cell>
          <cell r="C6077" t="str">
            <v>NUR HASANAH, A.Ma.</v>
          </cell>
          <cell r="D6077" t="str">
            <v>II/c</v>
          </cell>
          <cell r="E6077" t="str">
            <v>01-10-2012</v>
          </cell>
          <cell r="F6077" t="str">
            <v>BANYUWANGI</v>
          </cell>
          <cell r="G6077" t="str">
            <v>15-08-1983</v>
          </cell>
          <cell r="H6077" t="str">
            <v>SDN 1 Seletreng Kec. Kapongan</v>
          </cell>
          <cell r="I6077" t="str">
            <v>JL CERME RT 01 RW 01 KAPONGAN SITUBONDO</v>
          </cell>
          <cell r="J6077" t="str">
            <v>8807081318</v>
          </cell>
          <cell r="K6077" t="str">
            <v/>
          </cell>
        </row>
        <row r="6078">
          <cell r="A6078" t="str">
            <v>19620104 198904 1 001</v>
          </cell>
          <cell r="B6078" t="str">
            <v>131734961</v>
          </cell>
          <cell r="C6078" t="str">
            <v>SAWALUDIN</v>
          </cell>
          <cell r="D6078" t="str">
            <v>II/c</v>
          </cell>
          <cell r="E6078" t="str">
            <v>01-04-2013</v>
          </cell>
          <cell r="F6078" t="str">
            <v>SITUBONDO</v>
          </cell>
          <cell r="G6078" t="str">
            <v>04-01-1962</v>
          </cell>
          <cell r="H6078" t="str">
            <v>SDN 1 Seletreng Kec. Kapongan</v>
          </cell>
          <cell r="I6078" t="str">
            <v>KAPONGAN RT.03 RW.02 68322</v>
          </cell>
          <cell r="J6078" t="str">
            <v>8807081318</v>
          </cell>
          <cell r="K6078" t="str">
            <v/>
          </cell>
        </row>
        <row r="6079">
          <cell r="A6079" t="str">
            <v>19580326 197702 2 002</v>
          </cell>
          <cell r="B6079" t="str">
            <v>130583788</v>
          </cell>
          <cell r="C6079" t="str">
            <v>SITI LATIFAH, A.Ma.Pd.</v>
          </cell>
          <cell r="D6079" t="str">
            <v>IV/b</v>
          </cell>
          <cell r="E6079" t="str">
            <v>01-10-2010</v>
          </cell>
          <cell r="F6079" t="str">
            <v>SITUBONDO</v>
          </cell>
          <cell r="G6079" t="str">
            <v>26-03-1958</v>
          </cell>
          <cell r="H6079" t="str">
            <v>SDN 2 Seletreng Kec. Kapongan</v>
          </cell>
          <cell r="I6079" t="str">
            <v>MIMBAAN RT.02 RW.17 KEC. PANJI 68322</v>
          </cell>
          <cell r="J6079" t="str">
            <v>8807081319</v>
          </cell>
          <cell r="K6079" t="str">
            <v/>
          </cell>
        </row>
        <row r="6080">
          <cell r="A6080" t="str">
            <v>19640309 198703 2 011</v>
          </cell>
          <cell r="B6080" t="str">
            <v>131520636</v>
          </cell>
          <cell r="C6080" t="str">
            <v>HASANAH, S.Pd.</v>
          </cell>
          <cell r="D6080" t="str">
            <v>IV/b</v>
          </cell>
          <cell r="E6080" t="str">
            <v>01-10-2010</v>
          </cell>
          <cell r="F6080" t="str">
            <v>SITUBONDO</v>
          </cell>
          <cell r="G6080" t="str">
            <v>09-03-1964</v>
          </cell>
          <cell r="H6080" t="str">
            <v>SDN 2 Seletreng Kec. Kapongan</v>
          </cell>
          <cell r="I6080" t="str">
            <v>SELETRENG RT.04 RW.02 KAPONGAN 68362</v>
          </cell>
          <cell r="J6080" t="str">
            <v>8807081319</v>
          </cell>
          <cell r="K6080" t="str">
            <v/>
          </cell>
        </row>
        <row r="6081">
          <cell r="A6081" t="str">
            <v>19600731 198201 1 005</v>
          </cell>
          <cell r="B6081" t="str">
            <v>131043631</v>
          </cell>
          <cell r="C6081" t="str">
            <v>SUPARDI, A.Ma.Pd.</v>
          </cell>
          <cell r="D6081" t="str">
            <v>IV/b</v>
          </cell>
          <cell r="E6081" t="str">
            <v>01-10-2010</v>
          </cell>
          <cell r="F6081" t="str">
            <v>TRENGGALEK</v>
          </cell>
          <cell r="G6081" t="str">
            <v>31-07-1960</v>
          </cell>
          <cell r="H6081" t="str">
            <v>SDN 2 Seletreng Kec. Kapongan</v>
          </cell>
          <cell r="I6081" t="str">
            <v>JL. BASRAH 44 RT.02 RW.X MIMBAAN SITUBONDO 68322</v>
          </cell>
          <cell r="J6081" t="str">
            <v>8807081319</v>
          </cell>
          <cell r="K6081" t="str">
            <v/>
          </cell>
        </row>
        <row r="6082">
          <cell r="A6082" t="str">
            <v>19500929 196707 2 001</v>
          </cell>
          <cell r="B6082" t="str">
            <v>130308277</v>
          </cell>
          <cell r="C6082" t="str">
            <v>EMY SULASMI JASWARSIH</v>
          </cell>
          <cell r="D6082" t="str">
            <v>IV/a</v>
          </cell>
          <cell r="E6082" t="str">
            <v>01-10-2005</v>
          </cell>
          <cell r="F6082" t="str">
            <v>SITUBONDO</v>
          </cell>
          <cell r="G6082" t="str">
            <v>29-09-1950</v>
          </cell>
          <cell r="H6082" t="str">
            <v>SDN 2 Seletreng Kec. Kapongan</v>
          </cell>
          <cell r="I6082" t="str">
            <v>DESA CURAH JERU RT.01 RW.02 KEC. PANJI 68361</v>
          </cell>
          <cell r="J6082" t="str">
            <v>8807081319</v>
          </cell>
          <cell r="K6082" t="str">
            <v/>
          </cell>
        </row>
        <row r="6083">
          <cell r="A6083" t="str">
            <v>19560101 198101 1 008</v>
          </cell>
          <cell r="B6083" t="str">
            <v>130867067</v>
          </cell>
          <cell r="C6083" t="str">
            <v>SUSWADI, A.Ma.</v>
          </cell>
          <cell r="D6083" t="str">
            <v>IV/a</v>
          </cell>
          <cell r="E6083" t="str">
            <v>01-10-2008</v>
          </cell>
          <cell r="F6083" t="str">
            <v>SITUBONDO</v>
          </cell>
          <cell r="G6083" t="str">
            <v>01-01-1956</v>
          </cell>
          <cell r="H6083" t="str">
            <v>SDN 2 Seletreng Kec. Kapongan</v>
          </cell>
          <cell r="I6083" t="str">
            <v>GEBANGAN TIMUR RT.02 RW.02 KEC. KAPONGAN 68362</v>
          </cell>
          <cell r="J6083" t="str">
            <v>8807081319</v>
          </cell>
          <cell r="K6083" t="str">
            <v/>
          </cell>
        </row>
        <row r="6084">
          <cell r="A6084" t="str">
            <v>19640515 198703 1 019</v>
          </cell>
          <cell r="B6084" t="str">
            <v>131520650</v>
          </cell>
          <cell r="C6084" t="str">
            <v>SURAJI, A.Ma.Pd.</v>
          </cell>
          <cell r="D6084" t="str">
            <v>IV/a</v>
          </cell>
          <cell r="E6084" t="str">
            <v>01-10-2010</v>
          </cell>
          <cell r="F6084" t="str">
            <v>SITUBONDO</v>
          </cell>
          <cell r="G6084" t="str">
            <v>15-05-1964</v>
          </cell>
          <cell r="H6084" t="str">
            <v>SDN 2 Seletreng Kec. Kapongan</v>
          </cell>
          <cell r="I6084" t="str">
            <v>KRAJAN RT.01 RW.01 SELETRENG KAPONGAN 68362</v>
          </cell>
          <cell r="J6084" t="str">
            <v>8807081319</v>
          </cell>
          <cell r="K6084" t="str">
            <v/>
          </cell>
        </row>
        <row r="6085">
          <cell r="A6085" t="str">
            <v>19650812 199104 1 001</v>
          </cell>
          <cell r="B6085" t="str">
            <v>131894680</v>
          </cell>
          <cell r="C6085" t="str">
            <v>MISTAHOL MUNIR, A.Ma.Pd.</v>
          </cell>
          <cell r="D6085" t="str">
            <v>IV/a</v>
          </cell>
          <cell r="E6085" t="str">
            <v>01-10-2011</v>
          </cell>
          <cell r="F6085" t="str">
            <v>SUMENEP</v>
          </cell>
          <cell r="G6085" t="str">
            <v>12-08-1965</v>
          </cell>
          <cell r="H6085" t="str">
            <v>SDN 2 Seletreng Kec. Kapongan</v>
          </cell>
          <cell r="I6085" t="str">
            <v>RT. 03 RW. 17 KEL MIMBAAN PANJI 68332</v>
          </cell>
          <cell r="J6085" t="str">
            <v>8807081319</v>
          </cell>
          <cell r="K6085" t="str">
            <v/>
          </cell>
        </row>
        <row r="6086">
          <cell r="A6086" t="str">
            <v>19710507 199912 1 001</v>
          </cell>
          <cell r="B6086" t="str">
            <v>132249205</v>
          </cell>
          <cell r="C6086" t="str">
            <v>TRI SETIO MARDIYANTO, S.Pd.SD.</v>
          </cell>
          <cell r="D6086" t="str">
            <v>III/a</v>
          </cell>
          <cell r="E6086" t="str">
            <v>01-10-2009</v>
          </cell>
          <cell r="F6086" t="str">
            <v>SITUBONDO</v>
          </cell>
          <cell r="G6086" t="str">
            <v>07-05-1971</v>
          </cell>
          <cell r="H6086" t="str">
            <v>SDN 2 Seletreng Kec. Kapongan</v>
          </cell>
          <cell r="I6086" t="str">
            <v>DESA KESAMBIRAMPAK RT.2 RW.2 KAPONGAN 68362</v>
          </cell>
          <cell r="J6086" t="str">
            <v>8807081319</v>
          </cell>
          <cell r="K6086" t="str">
            <v/>
          </cell>
        </row>
        <row r="6087">
          <cell r="A6087" t="str">
            <v>19851012 200801 1 003</v>
          </cell>
          <cell r="B6087" t="str">
            <v>510229649</v>
          </cell>
          <cell r="C6087" t="str">
            <v>MUHAMMAD FAJRUL AKFANI</v>
          </cell>
          <cell r="D6087" t="str">
            <v>II/b</v>
          </cell>
          <cell r="E6087" t="str">
            <v>01-10-2011</v>
          </cell>
          <cell r="F6087" t="str">
            <v>SITUBONDO</v>
          </cell>
          <cell r="G6087" t="str">
            <v>12-10-1985</v>
          </cell>
          <cell r="H6087" t="str">
            <v>SDN 2 Seletreng Kec. Kapongan</v>
          </cell>
          <cell r="I6087" t="str">
            <v>JL. BASUKI RAHMAT NO. 44 RT 02 RW 01 MIMBAAN SIT</v>
          </cell>
          <cell r="J6087" t="str">
            <v>8807081319</v>
          </cell>
          <cell r="K6087" t="str">
            <v/>
          </cell>
        </row>
        <row r="6088">
          <cell r="A6088" t="str">
            <v>19831207 200801 1 005</v>
          </cell>
          <cell r="B6088" t="str">
            <v>510229294</v>
          </cell>
          <cell r="C6088" t="str">
            <v>FIRMAN ROHIDAYAT</v>
          </cell>
          <cell r="D6088" t="str">
            <v>II/b</v>
          </cell>
          <cell r="E6088" t="str">
            <v>01-10-2011</v>
          </cell>
          <cell r="F6088" t="str">
            <v>SITUBONDO</v>
          </cell>
          <cell r="G6088" t="str">
            <v>07-12-1983</v>
          </cell>
          <cell r="H6088" t="str">
            <v>SDN 2 Seletreng Kec. Kapongan</v>
          </cell>
          <cell r="I6088" t="str">
            <v>KP. SEMAMBUNG UTARA DS. SEMAMBUNG RT 01 RW 01 JTBT</v>
          </cell>
          <cell r="J6088" t="str">
            <v>8807081319</v>
          </cell>
          <cell r="K6088" t="str">
            <v/>
          </cell>
        </row>
        <row r="6089">
          <cell r="A6089" t="str">
            <v>19850902 200801 2 004</v>
          </cell>
          <cell r="B6089" t="str">
            <v>510229696</v>
          </cell>
          <cell r="C6089" t="str">
            <v>NURWANA</v>
          </cell>
          <cell r="D6089" t="str">
            <v>II/b</v>
          </cell>
          <cell r="E6089" t="str">
            <v>01-10-2011</v>
          </cell>
          <cell r="F6089" t="str">
            <v>SITUBONDO</v>
          </cell>
          <cell r="G6089" t="str">
            <v>02-09-1985</v>
          </cell>
          <cell r="H6089" t="str">
            <v>SDN 2 Seletreng Kec. Kapongan</v>
          </cell>
          <cell r="I6089" t="str">
            <v>DSN. SINGOATMOJO RT 01 RW 03 NO. 24 KEC.ARJASA SIT</v>
          </cell>
          <cell r="J6089" t="str">
            <v>8807081319</v>
          </cell>
          <cell r="K6089" t="str">
            <v/>
          </cell>
        </row>
        <row r="6090">
          <cell r="A6090" t="str">
            <v>19601214 198201 1 010</v>
          </cell>
          <cell r="B6090" t="str">
            <v>131043717</v>
          </cell>
          <cell r="C6090" t="str">
            <v>SUDIBYO, A.Ma.Pd.</v>
          </cell>
          <cell r="D6090" t="str">
            <v>IV/b</v>
          </cell>
          <cell r="E6090" t="str">
            <v>01-10-2010</v>
          </cell>
          <cell r="F6090" t="str">
            <v>SITUBONDO</v>
          </cell>
          <cell r="G6090" t="str">
            <v>14-12-1960</v>
          </cell>
          <cell r="H6090" t="str">
            <v>SDN 3 Seletreng Kec. Kapongan</v>
          </cell>
          <cell r="I6090" t="str">
            <v>POKAAN RT.03 RW.02 68362</v>
          </cell>
          <cell r="J6090" t="str">
            <v>8807081320</v>
          </cell>
          <cell r="K6090" t="str">
            <v/>
          </cell>
        </row>
        <row r="6091">
          <cell r="A6091" t="str">
            <v>19631022 198504 2 001</v>
          </cell>
          <cell r="B6091" t="str">
            <v>131331778</v>
          </cell>
          <cell r="C6091" t="str">
            <v>MARSIYAH</v>
          </cell>
          <cell r="D6091" t="str">
            <v>IV/a</v>
          </cell>
          <cell r="E6091" t="str">
            <v>01-04-2010</v>
          </cell>
          <cell r="F6091" t="str">
            <v>BANYUWANGI</v>
          </cell>
          <cell r="G6091" t="str">
            <v>22-10-1963</v>
          </cell>
          <cell r="H6091" t="str">
            <v>SDN 3 Seletreng Kec. Kapongan</v>
          </cell>
          <cell r="I6091" t="str">
            <v>JL. RAYA BANYUWANGI RT 03 RW 02</v>
          </cell>
          <cell r="J6091" t="str">
            <v>8807081320</v>
          </cell>
          <cell r="K6091" t="str">
            <v/>
          </cell>
        </row>
        <row r="6092">
          <cell r="A6092" t="str">
            <v>19661225 198803 1 012</v>
          </cell>
          <cell r="B6092" t="str">
            <v>131734890</v>
          </cell>
          <cell r="C6092" t="str">
            <v>H. SURNADI, S.Pd.</v>
          </cell>
          <cell r="D6092" t="str">
            <v>IV/a</v>
          </cell>
          <cell r="E6092" t="str">
            <v>01-04-2012</v>
          </cell>
          <cell r="F6092" t="str">
            <v>SITUBONDO</v>
          </cell>
          <cell r="G6092" t="str">
            <v>25-12-1966</v>
          </cell>
          <cell r="H6092" t="str">
            <v>SDN 3 Seletreng Kec. Kapongan</v>
          </cell>
          <cell r="I6092" t="str">
            <v>SELETRENG RT.02 RW.01 KAPONGAN 68322</v>
          </cell>
          <cell r="J6092" t="str">
            <v>8807081320</v>
          </cell>
          <cell r="K6092" t="str">
            <v/>
          </cell>
        </row>
        <row r="6093">
          <cell r="A6093" t="str">
            <v>19690105 199304 1 001</v>
          </cell>
          <cell r="B6093" t="str">
            <v>132029857</v>
          </cell>
          <cell r="C6093" t="str">
            <v>H. SAFI'UDIN, S.Pd.</v>
          </cell>
          <cell r="D6093" t="str">
            <v>IV/a</v>
          </cell>
          <cell r="E6093" t="str">
            <v>01-04-2013</v>
          </cell>
          <cell r="F6093" t="str">
            <v>SITUBONDO</v>
          </cell>
          <cell r="G6093" t="str">
            <v>05-01-1969</v>
          </cell>
          <cell r="H6093" t="str">
            <v>SDN 3 Seletreng Kec. Kapongan</v>
          </cell>
          <cell r="I6093" t="str">
            <v>RT 04 RW 02 DS. KEDUNGDOWO ARJASA 68371</v>
          </cell>
          <cell r="J6093" t="str">
            <v>8807081320</v>
          </cell>
          <cell r="K6093" t="str">
            <v/>
          </cell>
        </row>
        <row r="6094">
          <cell r="A6094" t="str">
            <v>19660323 198703 2 007</v>
          </cell>
          <cell r="B6094" t="str">
            <v>131552009</v>
          </cell>
          <cell r="C6094" t="str">
            <v>NIWATI, A.Ma.</v>
          </cell>
          <cell r="D6094" t="str">
            <v>III/d</v>
          </cell>
          <cell r="E6094" t="str">
            <v>01-10-2008</v>
          </cell>
          <cell r="F6094" t="str">
            <v>SITUBONDO</v>
          </cell>
          <cell r="G6094" t="str">
            <v>23-03-1966</v>
          </cell>
          <cell r="H6094" t="str">
            <v>SDN 3 Seletreng Kec. Kapongan</v>
          </cell>
          <cell r="I6094" t="str">
            <v>JL. ANGREK RT.03 RW.03 SITUBONDO 68312</v>
          </cell>
          <cell r="J6094" t="str">
            <v>8807081320</v>
          </cell>
          <cell r="K6094" t="str">
            <v/>
          </cell>
        </row>
        <row r="6095">
          <cell r="A6095" t="str">
            <v>19750520 199911 2 001</v>
          </cell>
          <cell r="B6095" t="str">
            <v>132248637</v>
          </cell>
          <cell r="C6095" t="str">
            <v>JAMILATIN, S.Pd.</v>
          </cell>
          <cell r="D6095" t="str">
            <v>III/b</v>
          </cell>
          <cell r="E6095" t="str">
            <v>01-10-2008</v>
          </cell>
          <cell r="F6095" t="str">
            <v>PONOROGO</v>
          </cell>
          <cell r="G6095" t="str">
            <v>20-05-1975</v>
          </cell>
          <cell r="H6095" t="str">
            <v>SDN 3 Seletreng Kec. Kapongan</v>
          </cell>
          <cell r="I6095" t="str">
            <v/>
          </cell>
          <cell r="J6095" t="str">
            <v>8807081320</v>
          </cell>
          <cell r="K6095" t="str">
            <v/>
          </cell>
        </row>
        <row r="6096">
          <cell r="A6096" t="str">
            <v>19661130 200604 2 003</v>
          </cell>
          <cell r="B6096" t="str">
            <v>510157248</v>
          </cell>
          <cell r="C6096" t="str">
            <v>WIDARI PRAMUDIATI, A.Ma.Pd.</v>
          </cell>
          <cell r="D6096" t="str">
            <v>III/a</v>
          </cell>
          <cell r="E6096" t="str">
            <v>01-10-2011</v>
          </cell>
          <cell r="F6096" t="str">
            <v>SITUBONDO</v>
          </cell>
          <cell r="G6096" t="str">
            <v>30-11-1966</v>
          </cell>
          <cell r="H6096" t="str">
            <v>SDN 3 Seletreng Kec. Kapongan</v>
          </cell>
          <cell r="I6096" t="str">
            <v>KP. KRAJAN RT 01 RW 02 KEC. KAPONGAN (68362)</v>
          </cell>
          <cell r="J6096" t="str">
            <v>8807081320</v>
          </cell>
          <cell r="K6096" t="str">
            <v/>
          </cell>
        </row>
        <row r="6097">
          <cell r="A6097" t="str">
            <v>19690203 200604 1 020</v>
          </cell>
          <cell r="B6097" t="str">
            <v>510159784</v>
          </cell>
          <cell r="C6097" t="str">
            <v>DARSONO</v>
          </cell>
          <cell r="D6097" t="str">
            <v>II/c</v>
          </cell>
          <cell r="E6097" t="str">
            <v>01-10-2011</v>
          </cell>
          <cell r="F6097" t="str">
            <v>SITUBONDO</v>
          </cell>
          <cell r="G6097" t="str">
            <v>03-02-1969</v>
          </cell>
          <cell r="H6097" t="str">
            <v>SDN 3 Seletreng Kec. Kapongan</v>
          </cell>
          <cell r="I6097" t="str">
            <v>DS. GEBANGAN RT 01 RW 06 KEC. KAPONGAN SIT</v>
          </cell>
          <cell r="J6097" t="str">
            <v>8807081320</v>
          </cell>
          <cell r="K6097" t="str">
            <v/>
          </cell>
        </row>
        <row r="6098">
          <cell r="A6098" t="str">
            <v>19820816 200701 1 003</v>
          </cell>
          <cell r="B6098" t="str">
            <v>510200972</v>
          </cell>
          <cell r="C6098" t="str">
            <v>DEDY RAHMAN FIRDAUS</v>
          </cell>
          <cell r="D6098" t="str">
            <v>II/c</v>
          </cell>
          <cell r="E6098" t="str">
            <v>01-10-2012</v>
          </cell>
          <cell r="F6098" t="str">
            <v>SITUBONDO</v>
          </cell>
          <cell r="G6098" t="str">
            <v>16-08-1982</v>
          </cell>
          <cell r="H6098" t="str">
            <v>SDN 3 Seletreng Kec. Kapongan</v>
          </cell>
          <cell r="I6098" t="str">
            <v/>
          </cell>
          <cell r="J6098" t="str">
            <v>8807081320</v>
          </cell>
          <cell r="K6098" t="str">
            <v/>
          </cell>
        </row>
        <row r="6099">
          <cell r="A6099" t="str">
            <v>19520205 197309 1 001</v>
          </cell>
          <cell r="B6099" t="str">
            <v>510043969</v>
          </cell>
          <cell r="C6099" t="str">
            <v>TUKIJO, S.Pd.</v>
          </cell>
          <cell r="D6099" t="str">
            <v>IV/b</v>
          </cell>
          <cell r="E6099" t="str">
            <v>01-04-2009</v>
          </cell>
          <cell r="F6099" t="str">
            <v>SITUBONDO</v>
          </cell>
          <cell r="G6099" t="str">
            <v>05-02-1952</v>
          </cell>
          <cell r="H6099" t="str">
            <v>SDN 4 Seletreng Kec. Kapongan</v>
          </cell>
          <cell r="I6099" t="str">
            <v>RT.01 RW. 05 PANJI LOR 68322</v>
          </cell>
          <cell r="J6099" t="str">
            <v>8807081321</v>
          </cell>
          <cell r="K6099" t="str">
            <v/>
          </cell>
        </row>
        <row r="6100">
          <cell r="A6100" t="str">
            <v>19590505 197803 2 009</v>
          </cell>
          <cell r="B6100" t="str">
            <v>130658687</v>
          </cell>
          <cell r="C6100" t="str">
            <v>TRISNOWATI, A.Ma.Pd.</v>
          </cell>
          <cell r="D6100" t="str">
            <v>IV/b</v>
          </cell>
          <cell r="E6100" t="str">
            <v>01-10-2010</v>
          </cell>
          <cell r="F6100" t="str">
            <v>SITUBONDO</v>
          </cell>
          <cell r="G6100" t="str">
            <v>05-05-1959</v>
          </cell>
          <cell r="H6100" t="str">
            <v>SDN 4 Seletreng Kec. Kapongan</v>
          </cell>
          <cell r="I6100" t="str">
            <v>CURAH SALEH SELETRENG RT.01 RW.01 68362</v>
          </cell>
          <cell r="J6100" t="str">
            <v>8807081321</v>
          </cell>
          <cell r="K6100" t="str">
            <v/>
          </cell>
        </row>
        <row r="6101">
          <cell r="A6101" t="str">
            <v>19550412 197707 1 002</v>
          </cell>
          <cell r="B6101" t="str">
            <v>130584199</v>
          </cell>
          <cell r="C6101" t="str">
            <v>SUPRIYADI SUSILO</v>
          </cell>
          <cell r="D6101" t="str">
            <v>IV/b</v>
          </cell>
          <cell r="E6101" t="str">
            <v>01-04-2013</v>
          </cell>
          <cell r="F6101" t="str">
            <v>PONOROGO</v>
          </cell>
          <cell r="G6101" t="str">
            <v>12-04-1955</v>
          </cell>
          <cell r="H6101" t="str">
            <v>SDN 4 Seletreng Kec. Kapongan</v>
          </cell>
          <cell r="I6101" t="str">
            <v>DESA CURAH JERU RT.01 RW.02 KEC. PANJI 68361</v>
          </cell>
          <cell r="J6101" t="str">
            <v>8807081321</v>
          </cell>
          <cell r="K6101" t="str">
            <v/>
          </cell>
        </row>
        <row r="6102">
          <cell r="A6102" t="str">
            <v>19680413 199109 1 001</v>
          </cell>
          <cell r="B6102" t="str">
            <v>131969220</v>
          </cell>
          <cell r="C6102" t="str">
            <v>ISKANDAR</v>
          </cell>
          <cell r="D6102" t="str">
            <v>IV/a</v>
          </cell>
          <cell r="E6102" t="str">
            <v>01-10-2011</v>
          </cell>
          <cell r="F6102" t="str">
            <v>SITUBONDO</v>
          </cell>
          <cell r="G6102" t="str">
            <v>13-04-1968</v>
          </cell>
          <cell r="H6102" t="str">
            <v>SDN 4 Seletreng Kec. Kapongan</v>
          </cell>
          <cell r="I6102" t="str">
            <v>TANJUNG KAMAL 68363</v>
          </cell>
          <cell r="J6102" t="str">
            <v>8807081321</v>
          </cell>
          <cell r="K6102" t="str">
            <v/>
          </cell>
        </row>
        <row r="6103">
          <cell r="A6103" t="str">
            <v>19640902 198703 1 009</v>
          </cell>
          <cell r="B6103" t="str">
            <v>131552049</v>
          </cell>
          <cell r="C6103" t="str">
            <v>ASDAR, A.Ma.</v>
          </cell>
          <cell r="D6103" t="str">
            <v>III/c</v>
          </cell>
          <cell r="E6103" t="str">
            <v>01-10-2008</v>
          </cell>
          <cell r="F6103" t="str">
            <v>SITUBONDO</v>
          </cell>
          <cell r="G6103" t="str">
            <v>02-09-1964</v>
          </cell>
          <cell r="H6103" t="str">
            <v>SDN 4 Seletreng Kec. Kapongan</v>
          </cell>
          <cell r="I6103" t="str">
            <v>POKAAN BARAT RT.03 RW.14 68362</v>
          </cell>
          <cell r="J6103" t="str">
            <v>8807081321</v>
          </cell>
          <cell r="K6103" t="str">
            <v/>
          </cell>
        </row>
        <row r="6104">
          <cell r="A6104" t="str">
            <v>19680610 200604 1 009</v>
          </cell>
          <cell r="B6104" t="str">
            <v>510164743</v>
          </cell>
          <cell r="C6104" t="str">
            <v>YUSIYONO</v>
          </cell>
          <cell r="D6104" t="str">
            <v>II/c</v>
          </cell>
          <cell r="E6104" t="str">
            <v>01-10-2011</v>
          </cell>
          <cell r="F6104" t="str">
            <v>SITUBONDO</v>
          </cell>
          <cell r="G6104" t="str">
            <v>10-06-1968</v>
          </cell>
          <cell r="H6104" t="str">
            <v>SDN 4 Seletreng Kec. Kapongan</v>
          </cell>
          <cell r="I6104" t="str">
            <v>JL. SEKARPUTIH DS. GEBANGAN</v>
          </cell>
          <cell r="J6104" t="str">
            <v>8807081321</v>
          </cell>
          <cell r="K6104" t="str">
            <v/>
          </cell>
        </row>
        <row r="6105">
          <cell r="A6105" t="str">
            <v>19660514 200604 1 014</v>
          </cell>
          <cell r="B6105" t="str">
            <v>510159796</v>
          </cell>
          <cell r="C6105" t="str">
            <v>RASYIDI</v>
          </cell>
          <cell r="D6105" t="str">
            <v>II/b</v>
          </cell>
          <cell r="E6105" t="str">
            <v>01-10-2009</v>
          </cell>
          <cell r="F6105" t="str">
            <v>SITUBONDO</v>
          </cell>
          <cell r="G6105" t="str">
            <v>14-05-1966</v>
          </cell>
          <cell r="H6105" t="str">
            <v>SDN 4 Seletreng Kec. Kapongan</v>
          </cell>
          <cell r="I6105" t="str">
            <v>DATA BELUM LENGKAAAAAAAAAAAPPPPPPPP</v>
          </cell>
          <cell r="J6105" t="str">
            <v>8807081321</v>
          </cell>
          <cell r="K6105" t="str">
            <v/>
          </cell>
        </row>
        <row r="6106">
          <cell r="A6106" t="str">
            <v>19540828 198904 1 001</v>
          </cell>
          <cell r="B6106" t="str">
            <v>131734937</v>
          </cell>
          <cell r="C6106" t="str">
            <v>SANANDAR</v>
          </cell>
          <cell r="D6106" t="str">
            <v>II/a</v>
          </cell>
          <cell r="E6106" t="str">
            <v>01-04-2005</v>
          </cell>
          <cell r="F6106" t="str">
            <v>SITUBONDO</v>
          </cell>
          <cell r="G6106" t="str">
            <v>28-08-1954</v>
          </cell>
          <cell r="H6106" t="str">
            <v>SDN 4 Seletreng Kec. Kapongan</v>
          </cell>
          <cell r="I6106" t="str">
            <v>CURAH SALEH SELETRENG RT.04 RW.02 68362</v>
          </cell>
          <cell r="J6106" t="str">
            <v>8807081321</v>
          </cell>
          <cell r="K6106" t="str">
            <v/>
          </cell>
        </row>
        <row r="6107">
          <cell r="A6107" t="str">
            <v>19551205 197403 1 002</v>
          </cell>
          <cell r="B6107" t="str">
            <v>130403063</v>
          </cell>
          <cell r="C6107" t="str">
            <v>Drs. SUALWI</v>
          </cell>
          <cell r="D6107" t="str">
            <v>IV/b</v>
          </cell>
          <cell r="E6107" t="str">
            <v>01-10-2010</v>
          </cell>
          <cell r="F6107" t="str">
            <v>SITUBONDO</v>
          </cell>
          <cell r="G6107" t="str">
            <v>05-12-1955</v>
          </cell>
          <cell r="H6107" t="str">
            <v>SDN 5 Seletreng Kec. Kapongan</v>
          </cell>
          <cell r="I6107" t="str">
            <v>RT.01 RW. 07 CURAH JERU KEC. PANJI 68323</v>
          </cell>
          <cell r="J6107" t="str">
            <v>8807081322</v>
          </cell>
          <cell r="K6107" t="str">
            <v/>
          </cell>
        </row>
        <row r="6108">
          <cell r="A6108" t="str">
            <v>19630313 198504 2 001</v>
          </cell>
          <cell r="B6108" t="str">
            <v>131335232</v>
          </cell>
          <cell r="C6108" t="str">
            <v>TIN SRI MARTININGSIH, S.Pd.</v>
          </cell>
          <cell r="D6108" t="str">
            <v>IV/a</v>
          </cell>
          <cell r="E6108" t="str">
            <v>01-10-2009</v>
          </cell>
          <cell r="F6108" t="str">
            <v>SITUBONDO</v>
          </cell>
          <cell r="G6108" t="str">
            <v>13-03-1963</v>
          </cell>
          <cell r="H6108" t="str">
            <v>SDN 5 Seletreng Kec. Kapongan</v>
          </cell>
          <cell r="I6108" t="str">
            <v>JL. CERME 3 KES RAMPAK KEC. KAPONGAN 68362</v>
          </cell>
          <cell r="J6108" t="str">
            <v>8807081322</v>
          </cell>
          <cell r="K6108" t="str">
            <v/>
          </cell>
        </row>
        <row r="6109">
          <cell r="A6109" t="str">
            <v>19680228 199110 2 002</v>
          </cell>
          <cell r="B6109" t="str">
            <v>131969418</v>
          </cell>
          <cell r="C6109" t="str">
            <v>ENY PRIHATIN</v>
          </cell>
          <cell r="D6109" t="str">
            <v>III/d</v>
          </cell>
          <cell r="E6109" t="str">
            <v>01-04-2013</v>
          </cell>
          <cell r="F6109" t="str">
            <v>SITUBONDO</v>
          </cell>
          <cell r="G6109" t="str">
            <v>28-02-1968</v>
          </cell>
          <cell r="H6109" t="str">
            <v>SDN 5 Seletreng Kec. Kapongan</v>
          </cell>
          <cell r="I6109" t="str">
            <v>KESAMBI RAMPAK RT.03 RW.01 KAPONGAN 68362</v>
          </cell>
          <cell r="J6109" t="str">
            <v>8807081322</v>
          </cell>
          <cell r="K6109" t="str">
            <v/>
          </cell>
        </row>
        <row r="6110">
          <cell r="A6110" t="str">
            <v>19640304 200604 1 009</v>
          </cell>
          <cell r="B6110" t="str">
            <v>510164982</v>
          </cell>
          <cell r="C6110" t="str">
            <v>MURSIDI, A.Ma.</v>
          </cell>
          <cell r="D6110" t="str">
            <v>III/a</v>
          </cell>
          <cell r="E6110" t="str">
            <v>01-04-2013</v>
          </cell>
          <cell r="F6110" t="str">
            <v>SITUBONDO</v>
          </cell>
          <cell r="G6110" t="str">
            <v>04-03-1964</v>
          </cell>
          <cell r="H6110" t="str">
            <v>SDN 5 Seletreng Kec. Kapongan</v>
          </cell>
          <cell r="I6110" t="str">
            <v/>
          </cell>
          <cell r="J6110" t="str">
            <v>8807081322</v>
          </cell>
          <cell r="K6110" t="str">
            <v/>
          </cell>
        </row>
        <row r="6111">
          <cell r="A6111" t="str">
            <v>19710930 200701 2 006</v>
          </cell>
          <cell r="B6111" t="str">
            <v>510193213</v>
          </cell>
          <cell r="C6111" t="str">
            <v>ERNANINGSIH</v>
          </cell>
          <cell r="D6111" t="str">
            <v>II/c</v>
          </cell>
          <cell r="E6111" t="str">
            <v>01-04-2013</v>
          </cell>
          <cell r="F6111" t="str">
            <v>SITUBONDO</v>
          </cell>
          <cell r="G6111" t="str">
            <v>30-09-1971</v>
          </cell>
          <cell r="H6111" t="str">
            <v>SDN 5 Seletreng Kec. Kapongan</v>
          </cell>
          <cell r="I6111" t="str">
            <v>DS KESAMBIRAMPAK RT 1 RW 3 KAPONGAN SITUBONDO</v>
          </cell>
          <cell r="J6111" t="str">
            <v>8807081322</v>
          </cell>
          <cell r="K6111" t="str">
            <v/>
          </cell>
        </row>
        <row r="6112">
          <cell r="A6112" t="str">
            <v>19830403 200801 2 020</v>
          </cell>
          <cell r="B6112" t="str">
            <v>510229730</v>
          </cell>
          <cell r="C6112" t="str">
            <v>TIYANI ANNIYATI</v>
          </cell>
          <cell r="D6112" t="str">
            <v>II/b</v>
          </cell>
          <cell r="E6112" t="str">
            <v>01-10-2011</v>
          </cell>
          <cell r="F6112" t="str">
            <v>SITUBONDO</v>
          </cell>
          <cell r="G6112" t="str">
            <v>03-04-1983</v>
          </cell>
          <cell r="H6112" t="str">
            <v>SDN 5 Seletreng Kec. Kapongan</v>
          </cell>
          <cell r="I6112" t="str">
            <v>DS. KESAMBIRAMPAK RT 01 RW 07 KAPONGAN SITUBONDO</v>
          </cell>
          <cell r="J6112" t="str">
            <v>8807081322</v>
          </cell>
          <cell r="K6112" t="str">
            <v/>
          </cell>
        </row>
        <row r="6113">
          <cell r="A6113" t="str">
            <v>19530101 197403 1 014</v>
          </cell>
          <cell r="B6113" t="str">
            <v>130403028</v>
          </cell>
          <cell r="C6113" t="str">
            <v>SUTAYO</v>
          </cell>
          <cell r="D6113" t="str">
            <v>IV/a</v>
          </cell>
          <cell r="E6113" t="str">
            <v>01-04-2004</v>
          </cell>
          <cell r="F6113" t="str">
            <v>SITUBONDO</v>
          </cell>
          <cell r="G6113" t="str">
            <v>01-01-1953</v>
          </cell>
          <cell r="H6113" t="str">
            <v>SDN 1 Kandang Kec. Kapongan</v>
          </cell>
          <cell r="I6113" t="str">
            <v>RT.01 RW.03 DS KLAMPOKAN PANJI 68361</v>
          </cell>
          <cell r="J6113" t="str">
            <v>8807081323</v>
          </cell>
          <cell r="K6113" t="str">
            <v/>
          </cell>
        </row>
        <row r="6114">
          <cell r="A6114" t="str">
            <v>19521104 198010 1 001</v>
          </cell>
          <cell r="B6114" t="str">
            <v>130849179</v>
          </cell>
          <cell r="C6114" t="str">
            <v>DJAMINO, B.A.</v>
          </cell>
          <cell r="D6114" t="str">
            <v>IV/a</v>
          </cell>
          <cell r="E6114" t="str">
            <v>01-04-2004</v>
          </cell>
          <cell r="F6114" t="str">
            <v>SITUBONDO</v>
          </cell>
          <cell r="G6114" t="str">
            <v>04-11-1952</v>
          </cell>
          <cell r="H6114" t="str">
            <v>SDN 1 Kandang Kec. Kapongan</v>
          </cell>
          <cell r="I6114" t="str">
            <v>JL.PEMUDA G.4 NO.53 SITUBONDO 68321</v>
          </cell>
          <cell r="J6114" t="str">
            <v>8807081323</v>
          </cell>
          <cell r="K6114" t="str">
            <v/>
          </cell>
        </row>
        <row r="6115">
          <cell r="A6115" t="str">
            <v>19650406 198703 1 008</v>
          </cell>
          <cell r="B6115" t="str">
            <v>131552034</v>
          </cell>
          <cell r="C6115" t="str">
            <v>ARJONO, S.Pd.I.</v>
          </cell>
          <cell r="D6115" t="str">
            <v>IV/a</v>
          </cell>
          <cell r="E6115" t="str">
            <v>01-10-2011</v>
          </cell>
          <cell r="F6115" t="str">
            <v>SITUBONDO</v>
          </cell>
          <cell r="G6115" t="str">
            <v>06-04-1965</v>
          </cell>
          <cell r="H6115" t="str">
            <v>SDN 1 Kandang Kec. Kapongan</v>
          </cell>
          <cell r="I6115" t="str">
            <v>RT.01 RW.03 DS POKAAN KEC. KAPONGAN 68362</v>
          </cell>
          <cell r="J6115" t="str">
            <v>8807081323</v>
          </cell>
          <cell r="K6115" t="str">
            <v/>
          </cell>
        </row>
        <row r="6116">
          <cell r="A6116" t="str">
            <v>19820419 200801 1 010</v>
          </cell>
          <cell r="B6116" t="str">
            <v>510223003</v>
          </cell>
          <cell r="C6116" t="str">
            <v>EDI SUTRISNO, A.Ma.</v>
          </cell>
          <cell r="D6116" t="str">
            <v>II/c</v>
          </cell>
          <cell r="E6116" t="str">
            <v>01-10-2011</v>
          </cell>
          <cell r="F6116" t="str">
            <v>SITUBONDO</v>
          </cell>
          <cell r="G6116" t="str">
            <v>19-04-1982</v>
          </cell>
          <cell r="H6116" t="str">
            <v>SDN 1 Kandang Kec. Kapongan</v>
          </cell>
          <cell r="I6116" t="str">
            <v>DS. GEBANGAN RT 02 RW 05 KEC. KAPONGAN SITUBONDO</v>
          </cell>
          <cell r="J6116" t="str">
            <v>8807081323</v>
          </cell>
          <cell r="K6116" t="str">
            <v/>
          </cell>
        </row>
        <row r="6117">
          <cell r="A6117" t="str">
            <v>19800109 200801 1 010</v>
          </cell>
          <cell r="B6117" t="str">
            <v>510229354</v>
          </cell>
          <cell r="C6117" t="str">
            <v>HOSNAN</v>
          </cell>
          <cell r="D6117" t="str">
            <v>II/b</v>
          </cell>
          <cell r="E6117" t="str">
            <v>01-10-2011</v>
          </cell>
          <cell r="F6117" t="str">
            <v>SITUBONDO</v>
          </cell>
          <cell r="G6117" t="str">
            <v>09-01-1980</v>
          </cell>
          <cell r="H6117" t="str">
            <v>SDN 1 Kandang Kec. Kapongan</v>
          </cell>
          <cell r="I6117" t="str">
            <v>DS. SELETRENG RT 02 RW 01 KAPONGAN SITUBONDO</v>
          </cell>
          <cell r="J6117" t="str">
            <v>8807081323</v>
          </cell>
          <cell r="K6117" t="str">
            <v/>
          </cell>
        </row>
        <row r="6118">
          <cell r="A6118" t="str">
            <v>19530516 197907 1 001</v>
          </cell>
          <cell r="B6118" t="str">
            <v>130748536</v>
          </cell>
          <cell r="C6118" t="str">
            <v>TOTOK SUDIARTO, A.Ma.Pd.</v>
          </cell>
          <cell r="D6118" t="str">
            <v>IV/b</v>
          </cell>
          <cell r="E6118" t="str">
            <v>01-04-2009</v>
          </cell>
          <cell r="F6118" t="str">
            <v>SITUBONDO</v>
          </cell>
          <cell r="G6118" t="str">
            <v>16-05-1953</v>
          </cell>
          <cell r="H6118" t="str">
            <v>SDN 2 Kandang Kec. Kapongan</v>
          </cell>
          <cell r="I6118" t="str">
            <v>MIMBAAN RT.02 RW.15 PANJI</v>
          </cell>
          <cell r="J6118" t="str">
            <v>8807081324</v>
          </cell>
          <cell r="K6118" t="str">
            <v/>
          </cell>
        </row>
        <row r="6119">
          <cell r="A6119" t="str">
            <v>19520414 197402 2 005</v>
          </cell>
          <cell r="B6119" t="str">
            <v>130402837</v>
          </cell>
          <cell r="C6119" t="str">
            <v>ASIH DWI RINI</v>
          </cell>
          <cell r="D6119" t="str">
            <v>IV/a</v>
          </cell>
          <cell r="E6119" t="str">
            <v>01-10-2005</v>
          </cell>
          <cell r="F6119" t="str">
            <v>KEDIRI</v>
          </cell>
          <cell r="G6119" t="str">
            <v>14-04-1952</v>
          </cell>
          <cell r="H6119" t="str">
            <v>SDN 2 Kandang Kec. Kapongan</v>
          </cell>
          <cell r="I6119" t="str">
            <v>RUMDIN SDN 2 KANDANG RT.02 RW.05 68362</v>
          </cell>
          <cell r="J6119" t="str">
            <v>8807081324</v>
          </cell>
          <cell r="K6119" t="str">
            <v/>
          </cell>
        </row>
        <row r="6120">
          <cell r="A6120" t="str">
            <v>19630514 198303 1 009</v>
          </cell>
          <cell r="B6120" t="str">
            <v>131196301</v>
          </cell>
          <cell r="C6120" t="str">
            <v>SUPARI, S.Pd.</v>
          </cell>
          <cell r="D6120" t="str">
            <v>IV/a</v>
          </cell>
          <cell r="E6120" t="str">
            <v>01-10-2011</v>
          </cell>
          <cell r="F6120" t="str">
            <v>SITUBONDO</v>
          </cell>
          <cell r="G6120" t="str">
            <v>14-05-1963</v>
          </cell>
          <cell r="H6120" t="str">
            <v>SDN 2 Kandang Kec. Kapongan</v>
          </cell>
          <cell r="I6120" t="str">
            <v>DS. KRAJAN RT 01 RW 02 PANJI LOR KEC. PANJI 68322</v>
          </cell>
          <cell r="J6120" t="str">
            <v>8807081324</v>
          </cell>
          <cell r="K6120" t="str">
            <v/>
          </cell>
        </row>
        <row r="6121">
          <cell r="A6121" t="str">
            <v>19610923 198703 1 008</v>
          </cell>
          <cell r="B6121" t="str">
            <v>131552025</v>
          </cell>
          <cell r="C6121" t="str">
            <v>SHOFA, S.Pd.I.</v>
          </cell>
          <cell r="D6121" t="str">
            <v>IV/a</v>
          </cell>
          <cell r="E6121" t="str">
            <v>01-10-2012</v>
          </cell>
          <cell r="F6121" t="str">
            <v>SITUBONDO</v>
          </cell>
          <cell r="G6121" t="str">
            <v>23-09-1961</v>
          </cell>
          <cell r="H6121" t="str">
            <v>SDN 2 Kandang Kec. Kapongan</v>
          </cell>
          <cell r="I6121" t="str">
            <v>POKAAN KRAJAN 68322</v>
          </cell>
          <cell r="J6121" t="str">
            <v>8807081324</v>
          </cell>
          <cell r="K6121" t="str">
            <v/>
          </cell>
        </row>
        <row r="6122">
          <cell r="A6122" t="str">
            <v>19670113 200501 1 008</v>
          </cell>
          <cell r="B6122" t="str">
            <v>510146163</v>
          </cell>
          <cell r="C6122" t="str">
            <v>SLAMET HARYADI</v>
          </cell>
          <cell r="D6122" t="str">
            <v>II/c</v>
          </cell>
          <cell r="E6122" t="str">
            <v>01-10-2012</v>
          </cell>
          <cell r="F6122" t="str">
            <v>SITUBONDO</v>
          </cell>
          <cell r="G6122" t="str">
            <v>13-01-1967</v>
          </cell>
          <cell r="H6122" t="str">
            <v>SDN 2 Kandang Kec. Kapongan</v>
          </cell>
          <cell r="I6122" t="str">
            <v/>
          </cell>
          <cell r="J6122" t="str">
            <v>8807081324</v>
          </cell>
          <cell r="K6122" t="str">
            <v/>
          </cell>
        </row>
        <row r="6123">
          <cell r="A6123" t="str">
            <v>19671015 200604 1 005</v>
          </cell>
          <cell r="B6123" t="str">
            <v>510164742</v>
          </cell>
          <cell r="C6123" t="str">
            <v>AKHMAD SUGITO</v>
          </cell>
          <cell r="D6123" t="str">
            <v>II/c</v>
          </cell>
          <cell r="E6123" t="str">
            <v>01-10-2012</v>
          </cell>
          <cell r="F6123" t="str">
            <v>SITUBONDO</v>
          </cell>
          <cell r="G6123" t="str">
            <v>15-10-1967</v>
          </cell>
          <cell r="H6123" t="str">
            <v>SDN 2 Kandang Kec. Kapongan</v>
          </cell>
          <cell r="I6123" t="str">
            <v>DS. JUGLANGAN KEC PANJI RT 04/03 SIT</v>
          </cell>
          <cell r="J6123" t="str">
            <v>8807081324</v>
          </cell>
          <cell r="K6123" t="str">
            <v/>
          </cell>
        </row>
        <row r="6124">
          <cell r="A6124" t="str">
            <v>19831124 200903 2 008</v>
          </cell>
          <cell r="B6124" t="str">
            <v>910000438</v>
          </cell>
          <cell r="C6124" t="str">
            <v>MENIK SUMANTINI, A.Ma.</v>
          </cell>
          <cell r="D6124" t="str">
            <v>II/c</v>
          </cell>
          <cell r="E6124" t="str">
            <v>01-10-2012</v>
          </cell>
          <cell r="F6124" t="str">
            <v>JEMBER</v>
          </cell>
          <cell r="G6124" t="str">
            <v>24-11-1983</v>
          </cell>
          <cell r="H6124" t="str">
            <v>SDN 2 Kandang Kec. Kapongan</v>
          </cell>
          <cell r="I6124" t="str">
            <v>JL PB SUDIRMAN 35 TANGGUL RT 02 RW 05</v>
          </cell>
          <cell r="J6124" t="str">
            <v>8807081324</v>
          </cell>
          <cell r="K6124" t="str">
            <v/>
          </cell>
        </row>
        <row r="6125">
          <cell r="A6125" t="str">
            <v>19670427 198703 1 004</v>
          </cell>
          <cell r="B6125" t="str">
            <v>131552956</v>
          </cell>
          <cell r="C6125" t="str">
            <v>ASNIWA</v>
          </cell>
          <cell r="D6125" t="str">
            <v>II/c</v>
          </cell>
          <cell r="E6125" t="str">
            <v>01-04-2013</v>
          </cell>
          <cell r="F6125" t="str">
            <v>SITUBONDO</v>
          </cell>
          <cell r="G6125" t="str">
            <v>27-04-1967</v>
          </cell>
          <cell r="H6125" t="str">
            <v>SDN 2 Kandang Kec. Kapongan</v>
          </cell>
          <cell r="I6125" t="str">
            <v>KANDANG RT.01 RW.07 KAPONGAN SITUBONDO</v>
          </cell>
          <cell r="J6125" t="str">
            <v>8807081324</v>
          </cell>
          <cell r="K6125" t="str">
            <v/>
          </cell>
        </row>
        <row r="6126">
          <cell r="A6126" t="str">
            <v>19851220 201001 2 031</v>
          </cell>
          <cell r="B6126" t="str">
            <v>910001575</v>
          </cell>
          <cell r="C6126" t="str">
            <v>IKA ARI FITRIANI, A.Ma.Pd.</v>
          </cell>
          <cell r="D6126" t="str">
            <v>II/b</v>
          </cell>
          <cell r="E6126" t="str">
            <v>01-01-2010</v>
          </cell>
          <cell r="F6126" t="str">
            <v>SITUBONDO</v>
          </cell>
          <cell r="G6126" t="str">
            <v>20-12-1985</v>
          </cell>
          <cell r="H6126" t="str">
            <v>SDN 2 Kandang Kec. Kapongan</v>
          </cell>
          <cell r="I6126" t="str">
            <v>DSN TENGAH RT 2 RT 3 KAPONGAN SITUBONDO</v>
          </cell>
          <cell r="J6126" t="str">
            <v>8807081324</v>
          </cell>
          <cell r="K6126" t="str">
            <v/>
          </cell>
        </row>
        <row r="6127">
          <cell r="A6127" t="str">
            <v>19840122 200801 1 005</v>
          </cell>
          <cell r="B6127" t="str">
            <v>510229263</v>
          </cell>
          <cell r="C6127" t="str">
            <v>DWI INDRA PURNOMO</v>
          </cell>
          <cell r="D6127" t="str">
            <v>II/b</v>
          </cell>
          <cell r="E6127" t="str">
            <v>01-10-2011</v>
          </cell>
          <cell r="F6127" t="str">
            <v>SITUBONDO</v>
          </cell>
          <cell r="G6127" t="str">
            <v>22-01-1984</v>
          </cell>
          <cell r="H6127" t="str">
            <v>SDN 2 Kandang Kec. Kapongan</v>
          </cell>
          <cell r="I6127" t="str">
            <v>KP. KRAJAN RT 01 RW 01 DS. KESAMBIRAMPAK KAPONGAN</v>
          </cell>
          <cell r="J6127" t="str">
            <v>8807081324</v>
          </cell>
          <cell r="K6127" t="str">
            <v/>
          </cell>
        </row>
        <row r="6128">
          <cell r="A6128" t="str">
            <v>19631115 198703 1 008</v>
          </cell>
          <cell r="B6128" t="str">
            <v>131552033</v>
          </cell>
          <cell r="C6128" t="str">
            <v>Drs. YON WAHYUDIYANTO</v>
          </cell>
          <cell r="D6128" t="str">
            <v>IV/b</v>
          </cell>
          <cell r="E6128" t="str">
            <v>01-04-2012</v>
          </cell>
          <cell r="F6128" t="str">
            <v>SITUBONDO</v>
          </cell>
          <cell r="G6128" t="str">
            <v>15-11-1963</v>
          </cell>
          <cell r="H6128" t="str">
            <v>SDN 3 Kandang Kec. Kapongan</v>
          </cell>
          <cell r="I6128" t="str">
            <v>JL. SUCIPTO 134 DAWUHAN PARSE RT03 RW02 68312</v>
          </cell>
          <cell r="J6128" t="str">
            <v>8807081325</v>
          </cell>
          <cell r="K6128" t="str">
            <v/>
          </cell>
        </row>
        <row r="6129">
          <cell r="A6129" t="str">
            <v>19631019 198303 1 004</v>
          </cell>
          <cell r="B6129" t="str">
            <v>131196359</v>
          </cell>
          <cell r="C6129" t="str">
            <v>BUROTO, A.Ma.Pd.</v>
          </cell>
          <cell r="D6129" t="str">
            <v>IV/a</v>
          </cell>
          <cell r="E6129" t="str">
            <v>01-10-2005</v>
          </cell>
          <cell r="F6129" t="str">
            <v>SITUBONDO</v>
          </cell>
          <cell r="G6129" t="str">
            <v>19-10-1963</v>
          </cell>
          <cell r="H6129" t="str">
            <v>SDN 3 Kandang Kec. Kapongan</v>
          </cell>
          <cell r="I6129" t="str">
            <v>KLAMPOKAN RT.01 RW.III PANJI SITUBONDO</v>
          </cell>
          <cell r="J6129" t="str">
            <v>8807081325</v>
          </cell>
          <cell r="K6129" t="str">
            <v/>
          </cell>
        </row>
        <row r="6130">
          <cell r="A6130" t="str">
            <v>19600107 198504 1 001</v>
          </cell>
          <cell r="B6130" t="str">
            <v>131378356</v>
          </cell>
          <cell r="C6130" t="str">
            <v>SURYADI, A.Ma.</v>
          </cell>
          <cell r="D6130" t="str">
            <v>IV/a</v>
          </cell>
          <cell r="E6130" t="str">
            <v>01-04-2007</v>
          </cell>
          <cell r="F6130" t="str">
            <v>SITUBONDO</v>
          </cell>
          <cell r="G6130" t="str">
            <v>07-01-1960</v>
          </cell>
          <cell r="H6130" t="str">
            <v>SDN 3 Kandang Kec. Kapongan</v>
          </cell>
          <cell r="I6130" t="str">
            <v>CURAH JERU RT.04 RW.02 PANJI SITUBONDO</v>
          </cell>
          <cell r="J6130" t="str">
            <v>8807081325</v>
          </cell>
          <cell r="K6130" t="str">
            <v/>
          </cell>
        </row>
        <row r="6131">
          <cell r="A6131" t="str">
            <v>19570130 198112 1 001</v>
          </cell>
          <cell r="B6131" t="str">
            <v>130964141</v>
          </cell>
          <cell r="C6131" t="str">
            <v>PUJI SABARIMAN</v>
          </cell>
          <cell r="D6131" t="str">
            <v>III/c</v>
          </cell>
          <cell r="E6131" t="str">
            <v>01-10-2007</v>
          </cell>
          <cell r="F6131" t="str">
            <v>SITUBONDO</v>
          </cell>
          <cell r="G6131" t="str">
            <v>30-01-1957</v>
          </cell>
          <cell r="H6131" t="str">
            <v>SDN 3 Kandang Kec. Kapongan</v>
          </cell>
          <cell r="I6131" t="str">
            <v>KESAMBI RAMPAK RT.03 RW.01 68362</v>
          </cell>
          <cell r="J6131" t="str">
            <v>8807081325</v>
          </cell>
          <cell r="K6131" t="str">
            <v/>
          </cell>
        </row>
        <row r="6132">
          <cell r="A6132" t="str">
            <v>19660512 199308 1 001</v>
          </cell>
          <cell r="B6132" t="str">
            <v>131986014</v>
          </cell>
          <cell r="C6132" t="str">
            <v>BAMBANG SUDARTO</v>
          </cell>
          <cell r="D6132" t="str">
            <v>III/c</v>
          </cell>
          <cell r="E6132" t="str">
            <v>01-10-2010</v>
          </cell>
          <cell r="F6132" t="str">
            <v>SITUBONDO</v>
          </cell>
          <cell r="G6132" t="str">
            <v>12-05-1966</v>
          </cell>
          <cell r="H6132" t="str">
            <v>SDN 3 Kandang Kec. Kapongan</v>
          </cell>
          <cell r="I6132" t="str">
            <v>WRINGIN ANOM RT.02 RW.01 PANARUKAN</v>
          </cell>
          <cell r="J6132" t="str">
            <v>8807081325</v>
          </cell>
          <cell r="K6132" t="str">
            <v/>
          </cell>
        </row>
        <row r="6133">
          <cell r="A6133" t="str">
            <v>19810507 200701 2 009</v>
          </cell>
          <cell r="B6133" t="str">
            <v>510202326</v>
          </cell>
          <cell r="C6133" t="str">
            <v>MILA DEWI PUJI SUNARSIH, A.Ma.Pd.SD.</v>
          </cell>
          <cell r="D6133" t="str">
            <v>II/c</v>
          </cell>
          <cell r="E6133" t="str">
            <v>01-04-2013</v>
          </cell>
          <cell r="F6133" t="str">
            <v>SITUBONDO</v>
          </cell>
          <cell r="G6133" t="str">
            <v>07-05-1981</v>
          </cell>
          <cell r="H6133" t="str">
            <v>SDN 3 Kandang Kec. Kapongan</v>
          </cell>
          <cell r="I6133" t="str">
            <v>DS. PANJI LOR RT 01 RW 01 PANJI</v>
          </cell>
          <cell r="J6133" t="str">
            <v>8807081325</v>
          </cell>
          <cell r="K6133" t="str">
            <v/>
          </cell>
        </row>
        <row r="6134">
          <cell r="A6134" t="str">
            <v>19661017 200801 1 009</v>
          </cell>
          <cell r="B6134" t="str">
            <v>510223212</v>
          </cell>
          <cell r="C6134" t="str">
            <v>GATOT SUNARYO</v>
          </cell>
          <cell r="D6134" t="str">
            <v>II/a</v>
          </cell>
          <cell r="E6134" t="str">
            <v>01-01-2008</v>
          </cell>
          <cell r="F6134" t="str">
            <v>SITUBONDO</v>
          </cell>
          <cell r="G6134" t="str">
            <v>17-10-1966</v>
          </cell>
          <cell r="H6134" t="str">
            <v>SDN 3 Kandang Kec. Kapongan</v>
          </cell>
          <cell r="I6134" t="str">
            <v>JL. MERAK RT 03 RW 05 KEL. PATOKAN SITUBONDO</v>
          </cell>
          <cell r="J6134" t="str">
            <v>8807081325</v>
          </cell>
          <cell r="K6134" t="str">
            <v/>
          </cell>
        </row>
        <row r="6135">
          <cell r="A6135" t="str">
            <v>19530407 197403 2 002</v>
          </cell>
          <cell r="B6135" t="str">
            <v>130403091</v>
          </cell>
          <cell r="C6135" t="str">
            <v>FATMAWATI, S.Pd.</v>
          </cell>
          <cell r="D6135" t="str">
            <v>IV/b</v>
          </cell>
          <cell r="E6135" t="str">
            <v>01-04-2009</v>
          </cell>
          <cell r="F6135" t="str">
            <v>SITUBONDO</v>
          </cell>
          <cell r="G6135" t="str">
            <v>07-04-1953</v>
          </cell>
          <cell r="H6135" t="str">
            <v>SDN 1 Kapongan Kec. Kapongan</v>
          </cell>
          <cell r="I6135" t="str">
            <v>JL. SEKAR PUTIH RT.02 RW.04 KAPONGAN 68362</v>
          </cell>
          <cell r="J6135" t="str">
            <v>8807081326</v>
          </cell>
          <cell r="K6135" t="str">
            <v/>
          </cell>
        </row>
        <row r="6136">
          <cell r="A6136" t="str">
            <v>19650317 198703 2 003</v>
          </cell>
          <cell r="B6136" t="str">
            <v>131520589</v>
          </cell>
          <cell r="C6136" t="str">
            <v>DARMINI, S.Pd.</v>
          </cell>
          <cell r="D6136" t="str">
            <v>IV/b</v>
          </cell>
          <cell r="E6136" t="str">
            <v>01-10-2012</v>
          </cell>
          <cell r="F6136" t="str">
            <v>TRENGGALEK</v>
          </cell>
          <cell r="G6136" t="str">
            <v>17-03-1965</v>
          </cell>
          <cell r="H6136" t="str">
            <v>SDN 1 Kapongan Kec. Kapongan</v>
          </cell>
          <cell r="I6136" t="str">
            <v>RT.02 RW.03 DS KESAMBI RAMPAK KAPONGAN 68362</v>
          </cell>
          <cell r="J6136" t="str">
            <v>8807081326</v>
          </cell>
          <cell r="K6136" t="str">
            <v/>
          </cell>
        </row>
        <row r="6137">
          <cell r="A6137" t="str">
            <v>19600624 198201 2 013</v>
          </cell>
          <cell r="B6137" t="str">
            <v>131043761</v>
          </cell>
          <cell r="C6137" t="str">
            <v>NAWATUN, S.Pd.SD.</v>
          </cell>
          <cell r="D6137" t="str">
            <v>IV/b</v>
          </cell>
          <cell r="E6137" t="str">
            <v>01-10-2012</v>
          </cell>
          <cell r="F6137" t="str">
            <v>SITUBONDO</v>
          </cell>
          <cell r="G6137" t="str">
            <v>24-06-1960</v>
          </cell>
          <cell r="H6137" t="str">
            <v>SDN 1 Kapongan Kec. Kapongan</v>
          </cell>
          <cell r="I6137" t="str">
            <v>JL. CERME KAPONGAN 68362</v>
          </cell>
          <cell r="J6137" t="str">
            <v>8807081326</v>
          </cell>
          <cell r="K6137" t="str">
            <v/>
          </cell>
        </row>
        <row r="6138">
          <cell r="A6138" t="str">
            <v>19610425 198303 2 009</v>
          </cell>
          <cell r="B6138" t="str">
            <v>131196499</v>
          </cell>
          <cell r="C6138" t="str">
            <v>SUMIDAH</v>
          </cell>
          <cell r="D6138" t="str">
            <v>IV/b</v>
          </cell>
          <cell r="E6138" t="str">
            <v>01-10-2012</v>
          </cell>
          <cell r="F6138" t="str">
            <v>SLEMAN</v>
          </cell>
          <cell r="G6138" t="str">
            <v>25-04-1961</v>
          </cell>
          <cell r="H6138" t="str">
            <v>SDN 1 Kapongan Kec. Kapongan</v>
          </cell>
          <cell r="I6138" t="str">
            <v>JL. CERME KAPONGAN (68362)</v>
          </cell>
          <cell r="J6138" t="str">
            <v>8807081326</v>
          </cell>
          <cell r="K6138" t="str">
            <v/>
          </cell>
        </row>
        <row r="6139">
          <cell r="A6139" t="str">
            <v>19640429 198703 1 010</v>
          </cell>
          <cell r="B6139" t="str">
            <v>131552032</v>
          </cell>
          <cell r="C6139" t="str">
            <v>KUSNAN, S.Pd.I.</v>
          </cell>
          <cell r="D6139" t="str">
            <v>IV/b</v>
          </cell>
          <cell r="E6139" t="str">
            <v>01-10-2012</v>
          </cell>
          <cell r="F6139" t="str">
            <v>SITUBONDO</v>
          </cell>
          <cell r="G6139" t="str">
            <v>29-04-1964</v>
          </cell>
          <cell r="H6139" t="str">
            <v>SDN 1 Kapongan Kec. Kapongan</v>
          </cell>
          <cell r="I6139" t="str">
            <v>TANJUNG KAMAL RT.01 RW.III KEC MANGARAN 68362</v>
          </cell>
          <cell r="J6139" t="str">
            <v>8807081326</v>
          </cell>
          <cell r="K6139" t="str">
            <v/>
          </cell>
        </row>
        <row r="6140">
          <cell r="A6140" t="str">
            <v>19630208 198504 1 003</v>
          </cell>
          <cell r="B6140" t="str">
            <v>131335235</v>
          </cell>
          <cell r="C6140" t="str">
            <v>MASHURI, S.Pd.</v>
          </cell>
          <cell r="D6140" t="str">
            <v>IV/b</v>
          </cell>
          <cell r="E6140" t="str">
            <v>01-10-2012</v>
          </cell>
          <cell r="F6140" t="str">
            <v>BONDOWOSO</v>
          </cell>
          <cell r="G6140" t="str">
            <v>08-02-1963</v>
          </cell>
          <cell r="H6140" t="str">
            <v>SDN 1 Kapongan Kec. Kapongan</v>
          </cell>
          <cell r="I6140" t="str">
            <v>MIMBAAN RT.01 RW.12 PANJI SITUBONDO</v>
          </cell>
          <cell r="J6140" t="str">
            <v>8807081326</v>
          </cell>
          <cell r="K6140" t="str">
            <v/>
          </cell>
        </row>
        <row r="6141">
          <cell r="A6141" t="str">
            <v>19620705 198201 2 017</v>
          </cell>
          <cell r="B6141" t="str">
            <v>131043632</v>
          </cell>
          <cell r="C6141" t="str">
            <v>RR. ASMAWATI, S.Pd.</v>
          </cell>
          <cell r="D6141" t="str">
            <v>IV/b</v>
          </cell>
          <cell r="E6141" t="str">
            <v>01-04-2013</v>
          </cell>
          <cell r="F6141" t="str">
            <v>SITUBONDO</v>
          </cell>
          <cell r="G6141" t="str">
            <v>05-07-1962</v>
          </cell>
          <cell r="H6141" t="str">
            <v>SDN 1 Kapongan Kec. Kapongan</v>
          </cell>
          <cell r="I6141" t="str">
            <v>MIMBAAN RT.02 RW.23 PANJI 68322</v>
          </cell>
          <cell r="J6141" t="str">
            <v>8807081326</v>
          </cell>
          <cell r="K6141" t="str">
            <v/>
          </cell>
        </row>
        <row r="6142">
          <cell r="A6142" t="str">
            <v>19570710 198504 2 001</v>
          </cell>
          <cell r="B6142" t="str">
            <v>131378352</v>
          </cell>
          <cell r="C6142" t="str">
            <v>SRI SULAMI, A.Ma.</v>
          </cell>
          <cell r="D6142" t="str">
            <v>IV/b</v>
          </cell>
          <cell r="E6142" t="str">
            <v>01-04-2013</v>
          </cell>
          <cell r="F6142" t="str">
            <v>KEDIRI</v>
          </cell>
          <cell r="G6142" t="str">
            <v>18-07-1957</v>
          </cell>
          <cell r="H6142" t="str">
            <v>SDN 1 Kapongan Kec. Kapongan</v>
          </cell>
          <cell r="I6142" t="str">
            <v>PANJI PERMAI DD 06 RT.01 SITUBONDO 68322</v>
          </cell>
          <cell r="J6142" t="str">
            <v>8807081326</v>
          </cell>
          <cell r="K6142" t="str">
            <v/>
          </cell>
        </row>
        <row r="6143">
          <cell r="A6143" t="str">
            <v>19590917 198201 2 006</v>
          </cell>
          <cell r="B6143" t="str">
            <v>131043737</v>
          </cell>
          <cell r="C6143" t="str">
            <v>ENDANG SUSILOWATI, A.Ma.Pd.</v>
          </cell>
          <cell r="D6143" t="str">
            <v>IV/b</v>
          </cell>
          <cell r="E6143" t="str">
            <v>01-04-2013</v>
          </cell>
          <cell r="F6143" t="str">
            <v>LUMAJANG</v>
          </cell>
          <cell r="G6143" t="str">
            <v>17-09-1959</v>
          </cell>
          <cell r="H6143" t="str">
            <v>SDN 1 Kapongan Kec. Kapongan</v>
          </cell>
          <cell r="I6143" t="str">
            <v>DS. CURAH JERU RT.04 RW.02 PANJI 68323</v>
          </cell>
          <cell r="J6143" t="str">
            <v>8807081326</v>
          </cell>
          <cell r="K6143" t="str">
            <v/>
          </cell>
        </row>
        <row r="6144">
          <cell r="A6144" t="str">
            <v>19610110 198303 1 019</v>
          </cell>
          <cell r="B6144" t="str">
            <v>131196575</v>
          </cell>
          <cell r="C6144" t="str">
            <v>SUGENG FATLILLAH, A.Ma.Pd.</v>
          </cell>
          <cell r="D6144" t="str">
            <v>IV/b</v>
          </cell>
          <cell r="E6144" t="str">
            <v>01-04-2013</v>
          </cell>
          <cell r="F6144" t="str">
            <v>SITUBONDO</v>
          </cell>
          <cell r="G6144" t="str">
            <v>10-01-1961</v>
          </cell>
          <cell r="H6144" t="str">
            <v>SDN 1 Kapongan Kec. Kapongan</v>
          </cell>
          <cell r="I6144" t="str">
            <v>KESAMBI RAMPAK RT.03 RW.01 KAPONGAN 68362</v>
          </cell>
          <cell r="J6144" t="str">
            <v>8807081326</v>
          </cell>
          <cell r="K6144" t="str">
            <v/>
          </cell>
        </row>
        <row r="6145">
          <cell r="A6145" t="str">
            <v>19650101 198504 2 002</v>
          </cell>
          <cell r="B6145" t="str">
            <v>131335296</v>
          </cell>
          <cell r="C6145" t="str">
            <v>IRIYANA, A.Ma.Pd.</v>
          </cell>
          <cell r="D6145" t="str">
            <v>IV/a</v>
          </cell>
          <cell r="E6145" t="str">
            <v>01-10-2009</v>
          </cell>
          <cell r="F6145" t="str">
            <v>SITUBONDO</v>
          </cell>
          <cell r="G6145" t="str">
            <v>01-01-1965</v>
          </cell>
          <cell r="H6145" t="str">
            <v>SDN 1 Kapongan Kec. Kapongan</v>
          </cell>
          <cell r="I6145" t="str">
            <v>JL. BASUKI RAHMAT RT.01 RW. 09 MIMBAAN 68322</v>
          </cell>
          <cell r="J6145" t="str">
            <v>8807081326</v>
          </cell>
          <cell r="K6145" t="str">
            <v/>
          </cell>
        </row>
        <row r="6146">
          <cell r="A6146" t="str">
            <v>19590930 198112 1 002</v>
          </cell>
          <cell r="B6146" t="str">
            <v>130968680</v>
          </cell>
          <cell r="C6146" t="str">
            <v>AKHMAT DANI, S.Pd.</v>
          </cell>
          <cell r="D6146" t="str">
            <v>IV/a</v>
          </cell>
          <cell r="E6146" t="str">
            <v>01-10-2009</v>
          </cell>
          <cell r="F6146" t="str">
            <v>SITUBONDO</v>
          </cell>
          <cell r="G6146" t="str">
            <v>30-09-1959</v>
          </cell>
          <cell r="H6146" t="str">
            <v>SDN 1 Kapongan Kec. Kapongan</v>
          </cell>
          <cell r="I6146" t="str">
            <v>JL. CERME KAPONGAN TENGAH SITUBONDO 68362</v>
          </cell>
          <cell r="J6146" t="str">
            <v>8807081326</v>
          </cell>
          <cell r="K6146" t="str">
            <v/>
          </cell>
        </row>
        <row r="6147">
          <cell r="A6147" t="str">
            <v>19580927 198010 2 002</v>
          </cell>
          <cell r="B6147" t="str">
            <v>130849236</v>
          </cell>
          <cell r="C6147" t="str">
            <v>SRI MARGO UTAMI</v>
          </cell>
          <cell r="D6147" t="str">
            <v>IV/a</v>
          </cell>
          <cell r="E6147" t="str">
            <v>01-10-2010</v>
          </cell>
          <cell r="F6147" t="str">
            <v>BANJARMASIN</v>
          </cell>
          <cell r="G6147" t="str">
            <v>27-09-1958</v>
          </cell>
          <cell r="H6147" t="str">
            <v>SDN 1 Kapongan Kec. Kapongan</v>
          </cell>
          <cell r="I6147" t="str">
            <v>JL. BANYUWANGI KAPONGAN SITUBONDO 68362</v>
          </cell>
          <cell r="J6147" t="str">
            <v>8807081326</v>
          </cell>
          <cell r="K6147" t="str">
            <v/>
          </cell>
        </row>
        <row r="6148">
          <cell r="A6148" t="str">
            <v>19631101 198606 2 001</v>
          </cell>
          <cell r="B6148" t="str">
            <v>131446788</v>
          </cell>
          <cell r="C6148" t="str">
            <v>HIGINIA KATHARINA DINARIYAH</v>
          </cell>
          <cell r="D6148" t="str">
            <v>IV/a</v>
          </cell>
          <cell r="E6148" t="str">
            <v>01-10-2010</v>
          </cell>
          <cell r="F6148" t="str">
            <v>KEDIRI</v>
          </cell>
          <cell r="G6148" t="str">
            <v>01-11-1963</v>
          </cell>
          <cell r="H6148" t="str">
            <v>SDN 1 Kapongan Kec. Kapongan</v>
          </cell>
          <cell r="I6148" t="str">
            <v>JL. CERME KAPONGAN KAB. SITUBONDO 68362</v>
          </cell>
          <cell r="J6148" t="str">
            <v>8807081326</v>
          </cell>
          <cell r="K6148" t="str">
            <v/>
          </cell>
        </row>
        <row r="6149">
          <cell r="A6149" t="str">
            <v>19571008 197807 1 001</v>
          </cell>
          <cell r="B6149" t="str">
            <v>130622060</v>
          </cell>
          <cell r="C6149" t="str">
            <v>H. SYAMSUL ARIFIN</v>
          </cell>
          <cell r="D6149" t="str">
            <v>III/d</v>
          </cell>
          <cell r="E6149" t="str">
            <v>01-10-2010</v>
          </cell>
          <cell r="F6149" t="str">
            <v>JOMBANG</v>
          </cell>
          <cell r="G6149" t="str">
            <v>08-10-1957</v>
          </cell>
          <cell r="H6149" t="str">
            <v>SDN 1 Kapongan Kec. Kapongan</v>
          </cell>
          <cell r="I6149" t="str">
            <v>JUGLANGAN RT.04 RW.03 PANJI 68361</v>
          </cell>
          <cell r="J6149" t="str">
            <v>8807081326</v>
          </cell>
          <cell r="K6149" t="str">
            <v/>
          </cell>
        </row>
        <row r="6150">
          <cell r="A6150" t="str">
            <v>19760210 200604 1 012</v>
          </cell>
          <cell r="B6150" t="str">
            <v>510165002</v>
          </cell>
          <cell r="C6150" t="str">
            <v>KRISNA ARIFANDI, A.Ma.Pd.</v>
          </cell>
          <cell r="D6150" t="str">
            <v>III/a</v>
          </cell>
          <cell r="E6150" t="str">
            <v>01-10-2012</v>
          </cell>
          <cell r="F6150" t="str">
            <v>SITUBONDO</v>
          </cell>
          <cell r="G6150" t="str">
            <v>10-02-1976</v>
          </cell>
          <cell r="H6150" t="str">
            <v>SDN 1 Kapongan Kec. Kapongan</v>
          </cell>
          <cell r="I6150" t="str">
            <v>JL. SEKAR PUTIH RT 02/03 KESAMBIRAMPAK</v>
          </cell>
          <cell r="J6150" t="str">
            <v>8807081326</v>
          </cell>
          <cell r="K6150" t="str">
            <v/>
          </cell>
        </row>
        <row r="6151">
          <cell r="A6151" t="str">
            <v>19680202 200501 1 013</v>
          </cell>
          <cell r="B6151" t="str">
            <v>510146160</v>
          </cell>
          <cell r="C6151" t="str">
            <v>SUGIONO</v>
          </cell>
          <cell r="D6151" t="str">
            <v>III/a</v>
          </cell>
          <cell r="E6151" t="str">
            <v>01-04-2013</v>
          </cell>
          <cell r="F6151" t="str">
            <v>BANYUWANGI</v>
          </cell>
          <cell r="G6151" t="str">
            <v>02-02-1968</v>
          </cell>
          <cell r="H6151" t="str">
            <v>SDN 1 Kapongan Kec. Kapongan</v>
          </cell>
          <cell r="I6151" t="str">
            <v>LANDANGAN RT02/RW01 KECAMATAN KAPONGAN</v>
          </cell>
          <cell r="J6151" t="str">
            <v>8807081326</v>
          </cell>
          <cell r="K6151" t="str">
            <v/>
          </cell>
        </row>
        <row r="6152">
          <cell r="A6152" t="str">
            <v>19821004 200801 2 017</v>
          </cell>
          <cell r="B6152" t="str">
            <v>510229669</v>
          </cell>
          <cell r="C6152" t="str">
            <v>DWI YESY VERIAWATI</v>
          </cell>
          <cell r="D6152" t="str">
            <v>II/b</v>
          </cell>
          <cell r="E6152" t="str">
            <v>01-10-2011</v>
          </cell>
          <cell r="F6152" t="str">
            <v>SITUBONDO</v>
          </cell>
          <cell r="G6152" t="str">
            <v>04-10-1982</v>
          </cell>
          <cell r="H6152" t="str">
            <v>SDN 1 Kapongan Kec. Kapongan</v>
          </cell>
          <cell r="I6152" t="str">
            <v>DS. KAPONGAN RT 02 RW 04 KEC. KAPONGAN SITUBONDO</v>
          </cell>
          <cell r="J6152" t="str">
            <v>8807081326</v>
          </cell>
          <cell r="K6152" t="str">
            <v/>
          </cell>
        </row>
        <row r="6153">
          <cell r="A6153" t="str">
            <v>19560827 198201 1 006</v>
          </cell>
          <cell r="B6153" t="str">
            <v>131043804</v>
          </cell>
          <cell r="C6153" t="str">
            <v>JAYADI</v>
          </cell>
          <cell r="D6153" t="str">
            <v>II/a</v>
          </cell>
          <cell r="E6153" t="str">
            <v>01-04-1998</v>
          </cell>
          <cell r="F6153" t="str">
            <v>SITUBONDO</v>
          </cell>
          <cell r="G6153" t="str">
            <v>27-08-1956</v>
          </cell>
          <cell r="H6153" t="str">
            <v>SDN 1 Kapongan Kec. Kapongan</v>
          </cell>
          <cell r="I6153" t="str">
            <v>JL. CERME KAPONGAN RT.01 RW.02 SITUBONDO 68362</v>
          </cell>
          <cell r="J6153" t="str">
            <v>8807081326</v>
          </cell>
          <cell r="K6153" t="str">
            <v/>
          </cell>
        </row>
        <row r="6154">
          <cell r="A6154" t="str">
            <v>19511123 197502 2 003</v>
          </cell>
          <cell r="B6154" t="str">
            <v>130458388</v>
          </cell>
          <cell r="C6154" t="str">
            <v>SUNDARI, A.Ma.Pd.</v>
          </cell>
          <cell r="D6154" t="str">
            <v>IV/b</v>
          </cell>
          <cell r="E6154" t="str">
            <v>01-04-2009</v>
          </cell>
          <cell r="F6154" t="str">
            <v>TULUNGAGUNG</v>
          </cell>
          <cell r="G6154" t="str">
            <v>23-11-1951</v>
          </cell>
          <cell r="H6154" t="str">
            <v>SDN 2 Kapongan Kec. Kapongan</v>
          </cell>
          <cell r="I6154" t="str">
            <v>KAPONGAN RT.01 RW.03 KAPONGAN 68362</v>
          </cell>
          <cell r="J6154" t="str">
            <v>8807081327</v>
          </cell>
          <cell r="K6154" t="str">
            <v/>
          </cell>
        </row>
        <row r="6155">
          <cell r="A6155" t="str">
            <v>19510801 197401 1 017</v>
          </cell>
          <cell r="B6155" t="str">
            <v>130402779</v>
          </cell>
          <cell r="C6155" t="str">
            <v>S. ABD. RACHMAN</v>
          </cell>
          <cell r="D6155" t="str">
            <v>IV/a</v>
          </cell>
          <cell r="E6155" t="str">
            <v>01-04-2000</v>
          </cell>
          <cell r="F6155" t="str">
            <v>SITUBONDO</v>
          </cell>
          <cell r="G6155" t="str">
            <v>01-08-1951</v>
          </cell>
          <cell r="H6155" t="str">
            <v>SDN 2 Kapongan Kec. Kapongan</v>
          </cell>
          <cell r="I6155" t="str">
            <v>KESAMBIRAMPAK RT.02 RW.03 KAPONGAN 68362</v>
          </cell>
          <cell r="J6155" t="str">
            <v>8807081327</v>
          </cell>
          <cell r="K6155" t="str">
            <v/>
          </cell>
        </row>
        <row r="6156">
          <cell r="A6156" t="str">
            <v>19510216 197702 1 003</v>
          </cell>
          <cell r="B6156" t="str">
            <v>130583937</v>
          </cell>
          <cell r="C6156" t="str">
            <v>M. ARIYANTO</v>
          </cell>
          <cell r="D6156" t="str">
            <v>IV/a</v>
          </cell>
          <cell r="E6156" t="str">
            <v>01-04-2004</v>
          </cell>
          <cell r="F6156" t="str">
            <v>SITUBONDO</v>
          </cell>
          <cell r="G6156" t="str">
            <v>16-02-1951</v>
          </cell>
          <cell r="H6156" t="str">
            <v>SDN 2 Kapongan Kec. Kapongan</v>
          </cell>
          <cell r="I6156" t="str">
            <v>KESAMBI RAMPAK RT.02 RW.03 KAPONGAN 68362</v>
          </cell>
          <cell r="J6156" t="str">
            <v>8807081327</v>
          </cell>
          <cell r="K6156" t="str">
            <v/>
          </cell>
        </row>
        <row r="6157">
          <cell r="A6157" t="str">
            <v>19680215 199104 1 004</v>
          </cell>
          <cell r="B6157" t="str">
            <v>131894653</v>
          </cell>
          <cell r="C6157" t="str">
            <v>AMAM SANUSI, A.Ma.Pd.</v>
          </cell>
          <cell r="D6157" t="str">
            <v>III/d</v>
          </cell>
          <cell r="E6157" t="str">
            <v>01-10-2010</v>
          </cell>
          <cell r="F6157" t="str">
            <v>SITUBONDO</v>
          </cell>
          <cell r="G6157" t="str">
            <v>15-02-1968</v>
          </cell>
          <cell r="H6157" t="str">
            <v>SDN 2 Kapongan Kec. Kapongan</v>
          </cell>
          <cell r="I6157" t="str">
            <v>KESAMBI RAMPAK RT 01/08 KAPONGAN SITUBONDO 68312</v>
          </cell>
          <cell r="J6157" t="str">
            <v>8807081327</v>
          </cell>
          <cell r="K6157" t="str">
            <v/>
          </cell>
        </row>
        <row r="6158">
          <cell r="A6158" t="str">
            <v>19610326 198201 2 006</v>
          </cell>
          <cell r="B6158" t="str">
            <v>131043748</v>
          </cell>
          <cell r="C6158" t="str">
            <v>FATIMA, S.Pd.</v>
          </cell>
          <cell r="D6158" t="str">
            <v>IV/b</v>
          </cell>
          <cell r="E6158" t="str">
            <v>01-10-2010</v>
          </cell>
          <cell r="F6158" t="str">
            <v>SITUBONDO</v>
          </cell>
          <cell r="G6158" t="str">
            <v>26-03-1961</v>
          </cell>
          <cell r="H6158" t="str">
            <v>SDN 3 Kapongan Kec. Kapongan</v>
          </cell>
          <cell r="I6158" t="str">
            <v>KAPONGAN KRAJAN RT.02 RW.02 KEC. KAPONGAN 68362</v>
          </cell>
          <cell r="J6158" t="str">
            <v>8807081328</v>
          </cell>
          <cell r="K6158" t="str">
            <v/>
          </cell>
        </row>
        <row r="6159">
          <cell r="A6159" t="str">
            <v>19570706 197809 2 001</v>
          </cell>
          <cell r="B6159" t="str">
            <v>130584382</v>
          </cell>
          <cell r="C6159" t="str">
            <v>INDRAWATI</v>
          </cell>
          <cell r="D6159" t="str">
            <v>IV/b</v>
          </cell>
          <cell r="E6159" t="str">
            <v>01-10-2010</v>
          </cell>
          <cell r="F6159" t="str">
            <v>MALANG</v>
          </cell>
          <cell r="G6159" t="str">
            <v>06-07-1957</v>
          </cell>
          <cell r="H6159" t="str">
            <v>SDN 3 Kapongan Kec. Kapongan</v>
          </cell>
          <cell r="I6159" t="str">
            <v>KRAJAN RT.01 RW.III PANJI LOR KEC. PANJI 68323</v>
          </cell>
          <cell r="J6159" t="str">
            <v>8807081328</v>
          </cell>
          <cell r="K6159" t="str">
            <v/>
          </cell>
        </row>
        <row r="6160">
          <cell r="A6160" t="str">
            <v>19580713 197803 1 003</v>
          </cell>
          <cell r="B6160" t="str">
            <v>130658697</v>
          </cell>
          <cell r="C6160" t="str">
            <v>SANTOSO, A.Ma.Pd.</v>
          </cell>
          <cell r="D6160" t="str">
            <v>IV/b</v>
          </cell>
          <cell r="E6160" t="str">
            <v>01-10-2010</v>
          </cell>
          <cell r="F6160" t="str">
            <v>SITUBONDO</v>
          </cell>
          <cell r="G6160" t="str">
            <v>13-07-1958</v>
          </cell>
          <cell r="H6160" t="str">
            <v>SDN 3 Kapongan Kec. Kapongan</v>
          </cell>
          <cell r="I6160" t="str">
            <v>PANJI PERMAI JJ.2 MIMBAAN PANJI SITUBONDO 68322</v>
          </cell>
          <cell r="J6160" t="str">
            <v>8807081328</v>
          </cell>
          <cell r="K6160" t="str">
            <v/>
          </cell>
        </row>
        <row r="6161">
          <cell r="A6161" t="str">
            <v>19590912 197907 2 001</v>
          </cell>
          <cell r="B6161" t="str">
            <v>130748655</v>
          </cell>
          <cell r="C6161" t="str">
            <v>KARSIYA, S.Pd.</v>
          </cell>
          <cell r="D6161" t="str">
            <v>IV/b</v>
          </cell>
          <cell r="E6161" t="str">
            <v>01-10-2010</v>
          </cell>
          <cell r="F6161" t="str">
            <v>SITUBONDO</v>
          </cell>
          <cell r="G6161" t="str">
            <v>12-09-1959</v>
          </cell>
          <cell r="H6161" t="str">
            <v>SDN 3 Kapongan Kec. Kapongan</v>
          </cell>
          <cell r="I6161" t="str">
            <v>RT.03 RW.03 KESAMBI RAMPAK KAPONGAN 68362</v>
          </cell>
          <cell r="J6161" t="str">
            <v>8807081328</v>
          </cell>
          <cell r="K6161" t="str">
            <v/>
          </cell>
        </row>
        <row r="6162">
          <cell r="A6162" t="str">
            <v>19501229 197401 2 003</v>
          </cell>
          <cell r="B6162" t="str">
            <v>130402796</v>
          </cell>
          <cell r="C6162" t="str">
            <v>MARIYATUN</v>
          </cell>
          <cell r="D6162" t="str">
            <v>IV/a</v>
          </cell>
          <cell r="E6162" t="str">
            <v>01-04-2003</v>
          </cell>
          <cell r="F6162" t="str">
            <v>SITUBONDO</v>
          </cell>
          <cell r="G6162" t="str">
            <v>29-12-1950</v>
          </cell>
          <cell r="H6162" t="str">
            <v>SDN 3 Kapongan Kec. Kapongan</v>
          </cell>
          <cell r="I6162" t="str">
            <v>JL. A. YANI LK. DAM RT.03 RW.01 DAWUHAN 68311</v>
          </cell>
          <cell r="J6162" t="str">
            <v>8807081328</v>
          </cell>
          <cell r="K6162" t="str">
            <v/>
          </cell>
        </row>
        <row r="6163">
          <cell r="A6163" t="str">
            <v>19611109 198303 1 012</v>
          </cell>
          <cell r="B6163" t="str">
            <v>131196336</v>
          </cell>
          <cell r="C6163" t="str">
            <v>SUCAHYO</v>
          </cell>
          <cell r="D6163" t="str">
            <v>IV/a</v>
          </cell>
          <cell r="E6163" t="str">
            <v>01-10-2007</v>
          </cell>
          <cell r="F6163" t="str">
            <v>SITUBONDO</v>
          </cell>
          <cell r="G6163" t="str">
            <v>09-11-1961</v>
          </cell>
          <cell r="H6163" t="str">
            <v>SDN 3 Kapongan Kec. Kapongan</v>
          </cell>
          <cell r="I6163" t="str">
            <v>KEL. MIMBAAN RT.3/17 KEC. PANJI</v>
          </cell>
          <cell r="J6163" t="str">
            <v>8807081328</v>
          </cell>
          <cell r="K6163" t="str">
            <v/>
          </cell>
        </row>
        <row r="6164">
          <cell r="A6164" t="str">
            <v>19650413 198504 2 002</v>
          </cell>
          <cell r="B6164" t="str">
            <v>131335213</v>
          </cell>
          <cell r="C6164" t="str">
            <v>ROHANI, S.Pd.</v>
          </cell>
          <cell r="D6164" t="str">
            <v>IV/a</v>
          </cell>
          <cell r="E6164" t="str">
            <v>01-04-2008</v>
          </cell>
          <cell r="F6164" t="str">
            <v>SITUBONDO</v>
          </cell>
          <cell r="G6164" t="str">
            <v>13-04-1965</v>
          </cell>
          <cell r="H6164" t="str">
            <v>SDN 3 Kapongan Kec. Kapongan</v>
          </cell>
          <cell r="I6164" t="str">
            <v>KAPONGAN RT.01 RW.04 KEC. KAPONGAN 68362</v>
          </cell>
          <cell r="J6164" t="str">
            <v>8807081328</v>
          </cell>
          <cell r="K6164" t="str">
            <v/>
          </cell>
        </row>
        <row r="6165">
          <cell r="A6165" t="str">
            <v>19630809 198504 2 004</v>
          </cell>
          <cell r="B6165" t="str">
            <v>131335258</v>
          </cell>
          <cell r="C6165" t="str">
            <v>SRI LESTARINI, A.Ma.Pd.</v>
          </cell>
          <cell r="D6165" t="str">
            <v>IV/a</v>
          </cell>
          <cell r="E6165" t="str">
            <v>01-10-2009</v>
          </cell>
          <cell r="F6165" t="str">
            <v>BANYUWANGI</v>
          </cell>
          <cell r="G6165" t="str">
            <v>09-08-1963</v>
          </cell>
          <cell r="H6165" t="str">
            <v>SDN 3 Kapongan Kec. Kapongan</v>
          </cell>
          <cell r="I6165" t="str">
            <v>KARANGASEM RT.02 RW.02 PATOKAN 68312</v>
          </cell>
          <cell r="J6165" t="str">
            <v>8807081328</v>
          </cell>
          <cell r="K6165" t="str">
            <v/>
          </cell>
        </row>
        <row r="6166">
          <cell r="A6166" t="str">
            <v>19630812 198606 2 002</v>
          </cell>
          <cell r="B6166" t="str">
            <v>131446740</v>
          </cell>
          <cell r="C6166" t="str">
            <v>NUR ASNANIK, A.Ma.Pd.</v>
          </cell>
          <cell r="D6166" t="str">
            <v>IV/a</v>
          </cell>
          <cell r="E6166" t="str">
            <v>01-04-2010</v>
          </cell>
          <cell r="F6166" t="str">
            <v>SITUBONDO</v>
          </cell>
          <cell r="G6166" t="str">
            <v>12-08-1963</v>
          </cell>
          <cell r="H6166" t="str">
            <v>SDN 3 Kapongan Kec. Kapongan</v>
          </cell>
          <cell r="I6166" t="str">
            <v>KAPONGAN KRAJAN RT 01 RW 01 KEC. KAPONGAN (68362)</v>
          </cell>
          <cell r="J6166" t="str">
            <v>8807081328</v>
          </cell>
          <cell r="K6166" t="str">
            <v/>
          </cell>
        </row>
        <row r="6167">
          <cell r="A6167" t="str">
            <v>19590925 198504 1 003</v>
          </cell>
          <cell r="B6167" t="str">
            <v>131378394</v>
          </cell>
          <cell r="C6167" t="str">
            <v>SUNARTO</v>
          </cell>
          <cell r="D6167" t="str">
            <v>III/b</v>
          </cell>
          <cell r="E6167" t="str">
            <v>01-10-2000</v>
          </cell>
          <cell r="F6167" t="str">
            <v>SITUBONDO</v>
          </cell>
          <cell r="G6167" t="str">
            <v>25-04-1959</v>
          </cell>
          <cell r="H6167" t="str">
            <v>SDN 3 Kapongan Kec. Kapongan</v>
          </cell>
          <cell r="I6167" t="str">
            <v>SAMBIRAMPAK RT 01 RW 06 KAPONGAN 68362</v>
          </cell>
          <cell r="J6167" t="str">
            <v>8807081328</v>
          </cell>
          <cell r="K6167" t="str">
            <v/>
          </cell>
        </row>
        <row r="6168">
          <cell r="A6168" t="str">
            <v>19550808 198010 1 003</v>
          </cell>
          <cell r="B6168" t="str">
            <v>130849224</v>
          </cell>
          <cell r="C6168" t="str">
            <v>SAMAN</v>
          </cell>
          <cell r="D6168" t="str">
            <v>II/a</v>
          </cell>
          <cell r="E6168" t="str">
            <v>01-10-1996</v>
          </cell>
          <cell r="F6168" t="str">
            <v>SITUBONDO</v>
          </cell>
          <cell r="G6168" t="str">
            <v>08-08-1955</v>
          </cell>
          <cell r="H6168" t="str">
            <v>SDN 3 Kapongan Kec. Kapongan</v>
          </cell>
          <cell r="I6168" t="str">
            <v>KAPONGAN JL. CERME RT.01 RW 01 68362</v>
          </cell>
          <cell r="J6168" t="str">
            <v>8807081328</v>
          </cell>
          <cell r="K6168" t="str">
            <v/>
          </cell>
        </row>
        <row r="6169">
          <cell r="A6169" t="str">
            <v>19530302 197601 1 005</v>
          </cell>
          <cell r="B6169" t="str">
            <v>130498853</v>
          </cell>
          <cell r="C6169" t="str">
            <v>SUMARDI, A.Ma.Pd.</v>
          </cell>
          <cell r="D6169" t="str">
            <v>IV/b</v>
          </cell>
          <cell r="E6169" t="str">
            <v>01-10-2010</v>
          </cell>
          <cell r="F6169" t="str">
            <v>SITUBONDO</v>
          </cell>
          <cell r="G6169" t="str">
            <v>02-03-1953</v>
          </cell>
          <cell r="H6169" t="str">
            <v>SDN 1 Pokaan Kec. Kapongan</v>
          </cell>
          <cell r="I6169" t="str">
            <v>TANJUNG KAMAL RT 01/02 KEC.MANGARAN STB</v>
          </cell>
          <cell r="J6169" t="str">
            <v>8807081329</v>
          </cell>
          <cell r="K6169" t="str">
            <v/>
          </cell>
        </row>
        <row r="6170">
          <cell r="A6170" t="str">
            <v>19580703 197703 2 001</v>
          </cell>
          <cell r="B6170" t="str">
            <v>130584055</v>
          </cell>
          <cell r="C6170" t="str">
            <v>YULIASTUTI, A.Ma.Pd.</v>
          </cell>
          <cell r="D6170" t="str">
            <v>IV/a</v>
          </cell>
          <cell r="E6170" t="str">
            <v>01-04-2005</v>
          </cell>
          <cell r="F6170" t="str">
            <v>BLITAR</v>
          </cell>
          <cell r="G6170" t="str">
            <v>03-07-1958</v>
          </cell>
          <cell r="H6170" t="str">
            <v>SDN 1 Pokaan Kec. Kapongan</v>
          </cell>
          <cell r="I6170" t="str">
            <v>KESAMBI RAMPAK RT.02 RW.04 KAPONGAN 68362</v>
          </cell>
          <cell r="J6170" t="str">
            <v>8807081329</v>
          </cell>
          <cell r="K6170" t="str">
            <v/>
          </cell>
        </row>
        <row r="6171">
          <cell r="A6171" t="str">
            <v>19590107 198201 1 003</v>
          </cell>
          <cell r="B6171" t="str">
            <v>131043756</v>
          </cell>
          <cell r="C6171" t="str">
            <v>SURUJI, A.Ma.Pd.</v>
          </cell>
          <cell r="D6171" t="str">
            <v>IV/a</v>
          </cell>
          <cell r="E6171" t="str">
            <v>01-10-2005</v>
          </cell>
          <cell r="F6171" t="str">
            <v>SITUBONDO</v>
          </cell>
          <cell r="G6171" t="str">
            <v>07-01-1959</v>
          </cell>
          <cell r="H6171" t="str">
            <v>SDN 1 Pokaan Kec. Kapongan</v>
          </cell>
          <cell r="I6171" t="str">
            <v>TALKANDANG RT.01 RW.07 SITUBONDO</v>
          </cell>
          <cell r="J6171" t="str">
            <v>8807081329</v>
          </cell>
          <cell r="K6171" t="str">
            <v/>
          </cell>
        </row>
        <row r="6172">
          <cell r="A6172" t="str">
            <v>19610328 198308 1 001</v>
          </cell>
          <cell r="B6172" t="str">
            <v>131244400</v>
          </cell>
          <cell r="C6172" t="str">
            <v>MULYADI, A.Ma.</v>
          </cell>
          <cell r="D6172" t="str">
            <v>IV/a</v>
          </cell>
          <cell r="E6172" t="str">
            <v>01-10-2007</v>
          </cell>
          <cell r="F6172" t="str">
            <v>SITUBONDO</v>
          </cell>
          <cell r="G6172" t="str">
            <v>28-03-1961</v>
          </cell>
          <cell r="H6172" t="str">
            <v>SDN 1 Pokaan Kec. Kapongan</v>
          </cell>
          <cell r="I6172" t="str">
            <v>MIMBAAN RT.01 RW.17 PANJI</v>
          </cell>
          <cell r="J6172" t="str">
            <v>8807081329</v>
          </cell>
          <cell r="K6172" t="str">
            <v/>
          </cell>
        </row>
        <row r="6173">
          <cell r="A6173" t="str">
            <v>19640626 198303 2 003</v>
          </cell>
          <cell r="B6173" t="str">
            <v>131196311</v>
          </cell>
          <cell r="C6173" t="str">
            <v>BENG TITIK SAFARTINAH, B.A.</v>
          </cell>
          <cell r="D6173" t="str">
            <v>IV/a</v>
          </cell>
          <cell r="E6173" t="str">
            <v>01-10-2007</v>
          </cell>
          <cell r="F6173" t="str">
            <v>SITUBONDO</v>
          </cell>
          <cell r="G6173" t="str">
            <v>26-06-1964</v>
          </cell>
          <cell r="H6173" t="str">
            <v>SDN 1 Pokaan Kec. Kapongan</v>
          </cell>
          <cell r="I6173" t="str">
            <v>CURAH JERU RT.02 RW.06 PANJI</v>
          </cell>
          <cell r="J6173" t="str">
            <v>8807081329</v>
          </cell>
          <cell r="K6173" t="str">
            <v/>
          </cell>
        </row>
        <row r="6174">
          <cell r="A6174" t="str">
            <v>19641110 198703 2 016</v>
          </cell>
          <cell r="B6174" t="str">
            <v>131520587</v>
          </cell>
          <cell r="C6174" t="str">
            <v>ZAITUNA, A.Ma.Pd.</v>
          </cell>
          <cell r="D6174" t="str">
            <v>IV/a</v>
          </cell>
          <cell r="E6174" t="str">
            <v>01-04-2008</v>
          </cell>
          <cell r="F6174" t="str">
            <v>SITUBONDO</v>
          </cell>
          <cell r="G6174" t="str">
            <v>10-11-1964</v>
          </cell>
          <cell r="H6174" t="str">
            <v>SDN 1 Pokaan Kec. Kapongan</v>
          </cell>
          <cell r="I6174" t="str">
            <v>POKAAN KRAJAN RT.01 RW.01 SITUBONDO 68323</v>
          </cell>
          <cell r="J6174" t="str">
            <v>8807081329</v>
          </cell>
          <cell r="K6174" t="str">
            <v/>
          </cell>
        </row>
        <row r="6175">
          <cell r="A6175" t="str">
            <v>19640113 198504 1 002</v>
          </cell>
          <cell r="B6175" t="str">
            <v>131335270</v>
          </cell>
          <cell r="C6175" t="str">
            <v>H. MOHAMMAD ENAN</v>
          </cell>
          <cell r="D6175" t="str">
            <v>IV/a</v>
          </cell>
          <cell r="E6175" t="str">
            <v>01-04-2010</v>
          </cell>
          <cell r="F6175" t="str">
            <v>SITUBONDO</v>
          </cell>
          <cell r="G6175" t="str">
            <v>13-01-1964</v>
          </cell>
          <cell r="H6175" t="str">
            <v>SDN 1 Pokaan Kec. Kapongan</v>
          </cell>
          <cell r="I6175" t="str">
            <v>DS. CURAH JERU RT 04 RW 11 KEC. PANJI SITUBONDO</v>
          </cell>
          <cell r="J6175" t="str">
            <v>8807081329</v>
          </cell>
          <cell r="K6175" t="str">
            <v/>
          </cell>
        </row>
        <row r="6176">
          <cell r="A6176" t="str">
            <v>19650707 199102 2 001</v>
          </cell>
          <cell r="B6176" t="str">
            <v>131932030</v>
          </cell>
          <cell r="C6176" t="str">
            <v>NURUL HOSNA, S.Pd.</v>
          </cell>
          <cell r="D6176" t="str">
            <v>IV/a</v>
          </cell>
          <cell r="E6176" t="str">
            <v>01-10-2012</v>
          </cell>
          <cell r="F6176" t="str">
            <v>SITUBONDO</v>
          </cell>
          <cell r="G6176" t="str">
            <v>07-07-1965</v>
          </cell>
          <cell r="H6176" t="str">
            <v>SDN 1 Pokaan Kec. Kapongan</v>
          </cell>
          <cell r="I6176" t="str">
            <v>KESAMBI RAMPAK RT.02 RW.10</v>
          </cell>
          <cell r="J6176" t="str">
            <v>8807081329</v>
          </cell>
          <cell r="K6176" t="str">
            <v/>
          </cell>
        </row>
        <row r="6177">
          <cell r="A6177" t="str">
            <v>19710223 200604 2 008</v>
          </cell>
          <cell r="B6177" t="str">
            <v>510164649</v>
          </cell>
          <cell r="C6177" t="str">
            <v>INDARWASIH, A.Ma.</v>
          </cell>
          <cell r="D6177" t="str">
            <v>III/a</v>
          </cell>
          <cell r="E6177" t="str">
            <v>01-04-2013</v>
          </cell>
          <cell r="F6177" t="str">
            <v>SITUBONDO</v>
          </cell>
          <cell r="G6177" t="str">
            <v>23-02-1971</v>
          </cell>
          <cell r="H6177" t="str">
            <v>SDN 1 Pokaan Kec. Kapongan</v>
          </cell>
          <cell r="I6177" t="str">
            <v>JL. RAYA BANYUWANGI RT 03 RW 08 SITUBONDO</v>
          </cell>
          <cell r="J6177" t="str">
            <v>8807081329</v>
          </cell>
          <cell r="K6177" t="str">
            <v/>
          </cell>
        </row>
        <row r="6178">
          <cell r="A6178" t="str">
            <v>19650414 199007 1 001</v>
          </cell>
          <cell r="B6178" t="str">
            <v>131825502</v>
          </cell>
          <cell r="C6178" t="str">
            <v>SYAMSURI</v>
          </cell>
          <cell r="D6178" t="str">
            <v>II/b</v>
          </cell>
          <cell r="E6178" t="str">
            <v>01-04-2011</v>
          </cell>
          <cell r="F6178" t="str">
            <v>SITUBONDO</v>
          </cell>
          <cell r="G6178" t="str">
            <v>14-04-1965</v>
          </cell>
          <cell r="H6178" t="str">
            <v>SDN 1 Pokaan Kec. Kapongan</v>
          </cell>
          <cell r="I6178" t="str">
            <v>KARANG MALANG RT.01 RW.02 DESA POKAAN 68362</v>
          </cell>
          <cell r="J6178" t="str">
            <v>8807081329</v>
          </cell>
          <cell r="K6178" t="str">
            <v/>
          </cell>
        </row>
        <row r="6179">
          <cell r="A6179" t="str">
            <v>19540821 197403 1 002</v>
          </cell>
          <cell r="B6179" t="str">
            <v>130402975</v>
          </cell>
          <cell r="C6179" t="str">
            <v>H. SAMORIYANTO, S.Pd.</v>
          </cell>
          <cell r="D6179" t="str">
            <v>IV/b</v>
          </cell>
          <cell r="E6179" t="str">
            <v>01-10-2008</v>
          </cell>
          <cell r="F6179" t="str">
            <v>SITUBONDO</v>
          </cell>
          <cell r="G6179" t="str">
            <v>21-08-1954</v>
          </cell>
          <cell r="H6179" t="str">
            <v>SDN 2 Pokaan Kec. Kapongan</v>
          </cell>
          <cell r="I6179" t="str">
            <v>MIMBAAN RT.01 RW.XII 76 KEC. PANJI 68322</v>
          </cell>
          <cell r="J6179" t="str">
            <v>8807081330</v>
          </cell>
          <cell r="K6179" t="str">
            <v/>
          </cell>
        </row>
        <row r="6180">
          <cell r="A6180" t="str">
            <v>19550504 197511 1 001</v>
          </cell>
          <cell r="B6180" t="str">
            <v>130498638</v>
          </cell>
          <cell r="C6180" t="str">
            <v>SOEYOTO, S.Pd.</v>
          </cell>
          <cell r="D6180" t="str">
            <v>IV/b</v>
          </cell>
          <cell r="E6180" t="str">
            <v>01-10-2010</v>
          </cell>
          <cell r="F6180" t="str">
            <v>TRENGGALEK</v>
          </cell>
          <cell r="G6180" t="str">
            <v>04-05-1955</v>
          </cell>
          <cell r="H6180" t="str">
            <v>SDN 2 Pokaan Kec. Kapongan</v>
          </cell>
          <cell r="I6180" t="str">
            <v>DESA KESAMBIRAMPAK KEC. KAPONGAN 68362</v>
          </cell>
          <cell r="J6180" t="str">
            <v>8807081330</v>
          </cell>
          <cell r="K6180" t="str">
            <v/>
          </cell>
        </row>
        <row r="6181">
          <cell r="A6181" t="str">
            <v>19620905 198504 1 001</v>
          </cell>
          <cell r="B6181" t="str">
            <v>131331764</v>
          </cell>
          <cell r="C6181" t="str">
            <v>JOHAN</v>
          </cell>
          <cell r="D6181" t="str">
            <v>IV/a</v>
          </cell>
          <cell r="E6181" t="str">
            <v>01-10-2010</v>
          </cell>
          <cell r="F6181" t="str">
            <v>SITUBONDO</v>
          </cell>
          <cell r="G6181" t="str">
            <v>05-09-1962</v>
          </cell>
          <cell r="H6181" t="str">
            <v>SDN 2 Pokaan Kec. Kapongan</v>
          </cell>
          <cell r="I6181" t="str">
            <v>JL. MADURA RT.02 RW 03 MIMBAAN PANJI 68322</v>
          </cell>
          <cell r="J6181" t="str">
            <v>8807081330</v>
          </cell>
          <cell r="K6181" t="str">
            <v/>
          </cell>
        </row>
        <row r="6182">
          <cell r="A6182" t="str">
            <v>19630720 198703 2 005</v>
          </cell>
          <cell r="B6182" t="str">
            <v>131520677</v>
          </cell>
          <cell r="C6182" t="str">
            <v>SUGIANTIN, S.Pd.</v>
          </cell>
          <cell r="D6182" t="str">
            <v>IV/a</v>
          </cell>
          <cell r="E6182" t="str">
            <v>01-10-2012</v>
          </cell>
          <cell r="F6182" t="str">
            <v>SITUBONDO</v>
          </cell>
          <cell r="G6182" t="str">
            <v>20-07-1963</v>
          </cell>
          <cell r="H6182" t="str">
            <v>SDN 2 Pokaan Kec. Kapongan</v>
          </cell>
          <cell r="I6182" t="str">
            <v>POKAAN RT.02 RW.01 KEC. KAPONGAN</v>
          </cell>
          <cell r="J6182" t="str">
            <v>8807081330</v>
          </cell>
          <cell r="K6182" t="str">
            <v/>
          </cell>
        </row>
        <row r="6183">
          <cell r="A6183" t="str">
            <v>19601015 198308 1 002</v>
          </cell>
          <cell r="B6183" t="str">
            <v>131244394</v>
          </cell>
          <cell r="C6183" t="str">
            <v>TOTOK DARMADJI, S.Pd.I.</v>
          </cell>
          <cell r="D6183" t="str">
            <v>IV/a</v>
          </cell>
          <cell r="E6183" t="str">
            <v>01-10-2012</v>
          </cell>
          <cell r="F6183" t="str">
            <v>PROBOLINGGO</v>
          </cell>
          <cell r="G6183" t="str">
            <v>15-10-1960</v>
          </cell>
          <cell r="H6183" t="str">
            <v>SDN 2 Pokaan Kec. Kapongan</v>
          </cell>
          <cell r="I6183" t="str">
            <v>POKAAN KEC. KAPONGAN 68362</v>
          </cell>
          <cell r="J6183" t="str">
            <v>8807081330</v>
          </cell>
          <cell r="K6183" t="str">
            <v/>
          </cell>
        </row>
        <row r="6184">
          <cell r="A6184" t="str">
            <v>19640420 198504 1 003</v>
          </cell>
          <cell r="B6184" t="str">
            <v>131335185</v>
          </cell>
          <cell r="C6184" t="str">
            <v>JOKO SANTOSO, A.Ma.Pd.</v>
          </cell>
          <cell r="D6184" t="str">
            <v>IV/a</v>
          </cell>
          <cell r="E6184" t="str">
            <v>01-10-2012</v>
          </cell>
          <cell r="F6184" t="str">
            <v>SITUBONDO</v>
          </cell>
          <cell r="G6184" t="str">
            <v>20-04-1964</v>
          </cell>
          <cell r="H6184" t="str">
            <v>SDN 2 Pokaan Kec. Kapongan</v>
          </cell>
          <cell r="I6184" t="str">
            <v>TENGGIR RT 01/06 PANJI SITUBONDO</v>
          </cell>
          <cell r="J6184" t="str">
            <v>8807081330</v>
          </cell>
          <cell r="K6184" t="str">
            <v/>
          </cell>
        </row>
        <row r="6185">
          <cell r="A6185" t="str">
            <v>19691221 199303 1 004</v>
          </cell>
          <cell r="B6185" t="str">
            <v>132036777</v>
          </cell>
          <cell r="C6185" t="str">
            <v>AMIR HAMZAH, S.Pd.</v>
          </cell>
          <cell r="D6185" t="str">
            <v>III/d</v>
          </cell>
          <cell r="E6185" t="str">
            <v>01-10-2012</v>
          </cell>
          <cell r="F6185" t="str">
            <v>SITUBONDO</v>
          </cell>
          <cell r="G6185" t="str">
            <v>21-12-1969</v>
          </cell>
          <cell r="H6185" t="str">
            <v>SDN 2 Pokaan Kec. Kapongan</v>
          </cell>
          <cell r="I6185" t="str">
            <v>TANJUNG KAMAL RT.01 RW.03 KEC. MANGARAN 68363</v>
          </cell>
          <cell r="J6185" t="str">
            <v>8807081330</v>
          </cell>
          <cell r="K6185" t="str">
            <v/>
          </cell>
        </row>
        <row r="6186">
          <cell r="A6186" t="str">
            <v>19670503 200604 1 014</v>
          </cell>
          <cell r="B6186" t="str">
            <v>510157254</v>
          </cell>
          <cell r="C6186" t="str">
            <v>SUMARJO, A.Ma.Pd.</v>
          </cell>
          <cell r="D6186" t="str">
            <v>III/a</v>
          </cell>
          <cell r="E6186" t="str">
            <v>01-10-2011</v>
          </cell>
          <cell r="F6186" t="str">
            <v>SITUBONDO</v>
          </cell>
          <cell r="G6186" t="str">
            <v>03-05-1967</v>
          </cell>
          <cell r="H6186" t="str">
            <v>SDN 2 Pokaan Kec. Kapongan</v>
          </cell>
          <cell r="I6186" t="str">
            <v>JL. SEKAR PUTIH MANGARAN RT 02 RW 06 SITUBONDO</v>
          </cell>
          <cell r="J6186" t="str">
            <v>8807081330</v>
          </cell>
          <cell r="K6186" t="str">
            <v/>
          </cell>
        </row>
        <row r="6187">
          <cell r="A6187" t="str">
            <v>19771206 200701 2 015</v>
          </cell>
          <cell r="B6187" t="str">
            <v>510201664</v>
          </cell>
          <cell r="C6187" t="str">
            <v>SITI SAROFAH</v>
          </cell>
          <cell r="D6187" t="str">
            <v>II/c</v>
          </cell>
          <cell r="E6187" t="str">
            <v>01-04-2013</v>
          </cell>
          <cell r="F6187" t="str">
            <v>LUMAJANG</v>
          </cell>
          <cell r="G6187" t="str">
            <v>06-12-1977</v>
          </cell>
          <cell r="H6187" t="str">
            <v>SDN 2 Pokaan Kec. Kapongan</v>
          </cell>
          <cell r="I6187" t="str">
            <v>JL KH MOH RA'IS KESAMBIRAMPAK KAPONGAN</v>
          </cell>
          <cell r="J6187" t="str">
            <v>8807081330</v>
          </cell>
          <cell r="K6187" t="str">
            <v/>
          </cell>
        </row>
        <row r="6188">
          <cell r="A6188" t="str">
            <v>19670207 199007 1 001</v>
          </cell>
          <cell r="B6188" t="str">
            <v>131825503</v>
          </cell>
          <cell r="C6188" t="str">
            <v>SAHARI</v>
          </cell>
          <cell r="D6188" t="str">
            <v>II/a</v>
          </cell>
          <cell r="E6188" t="str">
            <v>01-10-2006</v>
          </cell>
          <cell r="F6188" t="str">
            <v>SITUBONDO</v>
          </cell>
          <cell r="G6188" t="str">
            <v>07-02-1967</v>
          </cell>
          <cell r="H6188" t="str">
            <v>SDN 2 Pokaan Kec. Kapongan</v>
          </cell>
          <cell r="I6188" t="str">
            <v>POKAAN KEC. KAPONGAN 68362</v>
          </cell>
          <cell r="J6188" t="str">
            <v>8807081330</v>
          </cell>
          <cell r="K6188" t="str">
            <v/>
          </cell>
        </row>
        <row r="6189">
          <cell r="A6189" t="str">
            <v>19611104 198303 2 008</v>
          </cell>
          <cell r="B6189" t="str">
            <v>131283678</v>
          </cell>
          <cell r="C6189" t="str">
            <v>IN MARLIN</v>
          </cell>
          <cell r="D6189" t="str">
            <v>III/c</v>
          </cell>
          <cell r="E6189" t="str">
            <v>01-04-2010</v>
          </cell>
          <cell r="F6189" t="str">
            <v>SITUBONDO</v>
          </cell>
          <cell r="G6189" t="str">
            <v>04-11-1961</v>
          </cell>
          <cell r="H6189" t="str">
            <v>Subbag. Tata Usaha UPTD Pendidikan Kec. Kapongan</v>
          </cell>
          <cell r="I6189" t="str">
            <v>JL. PLAOSA 03 SITUBONDO (68312)</v>
          </cell>
          <cell r="J6189" t="str">
            <v>8807081350</v>
          </cell>
          <cell r="K6189" t="str">
            <v>14-08-2009</v>
          </cell>
        </row>
        <row r="6190">
          <cell r="A6190" t="str">
            <v>19511222 197707 1 001</v>
          </cell>
          <cell r="B6190" t="str">
            <v>130584308</v>
          </cell>
          <cell r="C6190" t="str">
            <v>Drs. PURWONO</v>
          </cell>
          <cell r="D6190" t="str">
            <v>IV/b</v>
          </cell>
          <cell r="E6190" t="str">
            <v>01-10-2010</v>
          </cell>
          <cell r="F6190" t="str">
            <v>NGANJUK</v>
          </cell>
          <cell r="G6190" t="str">
            <v>22-12-1951</v>
          </cell>
          <cell r="H6190" t="str">
            <v>UPTD Pendidikan Kec. Arjasa</v>
          </cell>
          <cell r="I6190" t="str">
            <v>DESA SELETRENG RT 03/01 KEC.KAPONGAN  68362</v>
          </cell>
          <cell r="J6190" t="str">
            <v>8807081400</v>
          </cell>
          <cell r="K6190" t="str">
            <v/>
          </cell>
        </row>
        <row r="6191">
          <cell r="A6191" t="str">
            <v>19560120 197803 1 005</v>
          </cell>
          <cell r="B6191" t="str">
            <v>130658715</v>
          </cell>
          <cell r="C6191" t="str">
            <v>HARIYONO, S.Pd.</v>
          </cell>
          <cell r="D6191" t="str">
            <v>IV/b</v>
          </cell>
          <cell r="E6191" t="str">
            <v>01-10-2011</v>
          </cell>
          <cell r="F6191" t="str">
            <v>SITUBONDO</v>
          </cell>
          <cell r="G6191" t="str">
            <v>20-01-1956</v>
          </cell>
          <cell r="H6191" t="str">
            <v>UPTD Pendidikan Kec. Arjasa</v>
          </cell>
          <cell r="I6191" t="str">
            <v>PESANGGRAHAN KECAMATAN JANGKAR SITUBONDO 68372</v>
          </cell>
          <cell r="J6191" t="str">
            <v>8807081400</v>
          </cell>
          <cell r="K6191" t="str">
            <v/>
          </cell>
        </row>
        <row r="6192">
          <cell r="A6192" t="str">
            <v>19540506 197707 1 001</v>
          </cell>
          <cell r="B6192" t="str">
            <v>130584304</v>
          </cell>
          <cell r="C6192" t="str">
            <v>EKO EDY SUSANTO</v>
          </cell>
          <cell r="D6192" t="str">
            <v>IV/b</v>
          </cell>
          <cell r="E6192" t="str">
            <v>01-10-2011</v>
          </cell>
          <cell r="F6192" t="str">
            <v>NGANJUK</v>
          </cell>
          <cell r="G6192" t="str">
            <v>06-05-1954</v>
          </cell>
          <cell r="H6192" t="str">
            <v>UPTD Pendidikan Kec. Arjasa</v>
          </cell>
          <cell r="I6192" t="str">
            <v>LANDANGAN RT 01/07 KEC.KAPONGAN  68362</v>
          </cell>
          <cell r="J6192" t="str">
            <v>8807081400</v>
          </cell>
          <cell r="K6192" t="str">
            <v/>
          </cell>
        </row>
        <row r="6193">
          <cell r="A6193" t="str">
            <v>19531007 197707 1 002</v>
          </cell>
          <cell r="B6193" t="str">
            <v>130584212</v>
          </cell>
          <cell r="C6193" t="str">
            <v>SADI</v>
          </cell>
          <cell r="D6193" t="str">
            <v>IV/a</v>
          </cell>
          <cell r="E6193" t="str">
            <v>01-04-2007</v>
          </cell>
          <cell r="F6193" t="str">
            <v>NGAWI</v>
          </cell>
          <cell r="G6193" t="str">
            <v>07-10-1953</v>
          </cell>
          <cell r="H6193" t="str">
            <v>UPTD Pendidikan Kec. Arjasa</v>
          </cell>
          <cell r="I6193" t="str">
            <v>DESA ARJASA RT 01/02 KEC.ARJASA SITUBONDO 68371</v>
          </cell>
          <cell r="J6193" t="str">
            <v>8807081400</v>
          </cell>
          <cell r="K6193" t="str">
            <v/>
          </cell>
        </row>
        <row r="6194">
          <cell r="A6194" t="str">
            <v>19621218 198201 1 005</v>
          </cell>
          <cell r="B6194" t="str">
            <v>131043678</v>
          </cell>
          <cell r="C6194" t="str">
            <v>H. ADIYONO, S.Pd, M.Si.</v>
          </cell>
          <cell r="D6194" t="str">
            <v>IV/a</v>
          </cell>
          <cell r="E6194" t="str">
            <v>01-10-2010</v>
          </cell>
          <cell r="F6194" t="str">
            <v>SITUBONDO</v>
          </cell>
          <cell r="G6194" t="str">
            <v>18-12-1962</v>
          </cell>
          <cell r="H6194" t="str">
            <v>UPTD Pendidikan Kec. Arjasa</v>
          </cell>
          <cell r="I6194" t="str">
            <v>CURAH TEMU RT 02/3 BANYUPUTIH SITUBONDO  68374</v>
          </cell>
          <cell r="J6194" t="str">
            <v>8807081400</v>
          </cell>
          <cell r="K6194" t="str">
            <v>04-11-2006</v>
          </cell>
        </row>
        <row r="6195">
          <cell r="A6195" t="str">
            <v>19620526 198603 1 015</v>
          </cell>
          <cell r="B6195" t="str">
            <v>131609685</v>
          </cell>
          <cell r="C6195" t="str">
            <v>BAMBANG IRIANTO, S.H.</v>
          </cell>
          <cell r="D6195" t="str">
            <v>IV/a</v>
          </cell>
          <cell r="E6195" t="str">
            <v>01-10-2012</v>
          </cell>
          <cell r="F6195" t="str">
            <v>SITUBONDO</v>
          </cell>
          <cell r="G6195" t="str">
            <v>26-05-1962</v>
          </cell>
          <cell r="H6195" t="str">
            <v>UPTD Pendidikan Kec. Arjasa</v>
          </cell>
          <cell r="I6195" t="str">
            <v>DESA KESAMBI RAMPAK RT:3/8 KAPONGAN SIT 68362</v>
          </cell>
          <cell r="J6195" t="str">
            <v>8807081400</v>
          </cell>
          <cell r="K6195" t="str">
            <v/>
          </cell>
        </row>
        <row r="6196">
          <cell r="A6196" t="str">
            <v>19641231 198503 2 041</v>
          </cell>
          <cell r="B6196" t="str">
            <v>131464445</v>
          </cell>
          <cell r="C6196" t="str">
            <v>NURUL AIDA</v>
          </cell>
          <cell r="D6196" t="str">
            <v>IV/a</v>
          </cell>
          <cell r="E6196" t="str">
            <v>01-10-2012</v>
          </cell>
          <cell r="F6196" t="str">
            <v>MANOKWARI</v>
          </cell>
          <cell r="G6196" t="str">
            <v>31-12-1964</v>
          </cell>
          <cell r="H6196" t="str">
            <v>UPTD Pendidikan Kec. Arjasa</v>
          </cell>
          <cell r="I6196" t="str">
            <v>DESA ARJASA RT 02/01 KEC.ARJASA SITUBONDO 68731</v>
          </cell>
          <cell r="J6196" t="str">
            <v>8807081400</v>
          </cell>
          <cell r="K6196" t="str">
            <v/>
          </cell>
        </row>
        <row r="6197">
          <cell r="A6197" t="str">
            <v>19631215 198504 1 002</v>
          </cell>
          <cell r="B6197" t="str">
            <v>131331782</v>
          </cell>
          <cell r="C6197" t="str">
            <v>UMAR HAMID</v>
          </cell>
          <cell r="D6197" t="str">
            <v>III/d</v>
          </cell>
          <cell r="E6197" t="str">
            <v>01-04-2008</v>
          </cell>
          <cell r="F6197" t="str">
            <v>BANYUWANGI</v>
          </cell>
          <cell r="G6197" t="str">
            <v>15-12-1963</v>
          </cell>
          <cell r="H6197" t="str">
            <v>UPTD Pendidikan Kec. Arjasa</v>
          </cell>
          <cell r="I6197" t="str">
            <v>DESA ARJASA RT 01/04 KEC.ARJASA SITUBONDO 68371</v>
          </cell>
          <cell r="J6197" t="str">
            <v>8807081400</v>
          </cell>
          <cell r="K6197" t="str">
            <v/>
          </cell>
        </row>
        <row r="6198">
          <cell r="A6198" t="str">
            <v>19600805 198803 2 004</v>
          </cell>
          <cell r="B6198" t="str">
            <v>131761182</v>
          </cell>
          <cell r="C6198" t="str">
            <v>TATIK HARTI MULATSIH</v>
          </cell>
          <cell r="D6198" t="str">
            <v>III/d</v>
          </cell>
          <cell r="E6198" t="str">
            <v>01-10-2010</v>
          </cell>
          <cell r="F6198" t="str">
            <v>BANYUWANGI</v>
          </cell>
          <cell r="G6198" t="str">
            <v>08-08-1960</v>
          </cell>
          <cell r="H6198" t="str">
            <v>UPTD Pendidikan Kec. Arjasa</v>
          </cell>
          <cell r="I6198" t="str">
            <v>DESA KAPONGAN TENGAH RT01/04 KAPONGAN STB 68362</v>
          </cell>
          <cell r="J6198" t="str">
            <v>8807081400</v>
          </cell>
          <cell r="K6198" t="str">
            <v/>
          </cell>
        </row>
        <row r="6199">
          <cell r="A6199" t="str">
            <v>19581231 198003 1 100</v>
          </cell>
          <cell r="B6199" t="str">
            <v>130816594</v>
          </cell>
          <cell r="C6199" t="str">
            <v>BUHARI</v>
          </cell>
          <cell r="D6199" t="str">
            <v>III/b</v>
          </cell>
          <cell r="E6199" t="str">
            <v>01-04-2007</v>
          </cell>
          <cell r="F6199" t="str">
            <v>SITUBONDO</v>
          </cell>
          <cell r="G6199" t="str">
            <v>31-12-1958</v>
          </cell>
          <cell r="H6199" t="str">
            <v>UPTD Pendidikan Kec. Arjasa</v>
          </cell>
          <cell r="I6199" t="str">
            <v>SUBER KOLAK RT 01/03 PANARUKAN SITUBONDO 68351</v>
          </cell>
          <cell r="J6199" t="str">
            <v>8807081400</v>
          </cell>
          <cell r="K6199" t="str">
            <v/>
          </cell>
        </row>
        <row r="6200">
          <cell r="A6200" t="str">
            <v>19660609 198602 1 003</v>
          </cell>
          <cell r="B6200" t="str">
            <v>131583586</v>
          </cell>
          <cell r="C6200" t="str">
            <v>RADEN BUDI SUSETIO SAHRONY</v>
          </cell>
          <cell r="D6200" t="str">
            <v>III/b</v>
          </cell>
          <cell r="E6200" t="str">
            <v>01-10-2011</v>
          </cell>
          <cell r="F6200" t="str">
            <v>SAMPANG</v>
          </cell>
          <cell r="G6200" t="str">
            <v>09-06-1966</v>
          </cell>
          <cell r="H6200" t="str">
            <v>UPTD Pendidikan Kec. Arjasa</v>
          </cell>
          <cell r="I6200" t="str">
            <v>JLN.RAYA BANYUWANGI ARJASA SITUBONDO 68371</v>
          </cell>
          <cell r="J6200" t="str">
            <v>8807081400</v>
          </cell>
          <cell r="K6200" t="str">
            <v/>
          </cell>
        </row>
        <row r="6201">
          <cell r="A6201" t="str">
            <v>19800801 200801 2 025</v>
          </cell>
          <cell r="B6201" t="str">
            <v>510223015</v>
          </cell>
          <cell r="C6201" t="str">
            <v>ENDANG ASTUTIK, S.H.I.</v>
          </cell>
          <cell r="D6201" t="str">
            <v>III/b</v>
          </cell>
          <cell r="E6201" t="str">
            <v>01-10-2012</v>
          </cell>
          <cell r="F6201" t="str">
            <v>SITUBONDO</v>
          </cell>
          <cell r="G6201" t="str">
            <v>01-08-1980</v>
          </cell>
          <cell r="H6201" t="str">
            <v>UPTD Pendidikan Kec. Arjasa</v>
          </cell>
          <cell r="I6201" t="str">
            <v>JL.CURAH TATAL JATISARI KEC.ARJASA</v>
          </cell>
          <cell r="J6201" t="str">
            <v>8807081400</v>
          </cell>
          <cell r="K6201" t="str">
            <v/>
          </cell>
        </row>
        <row r="6202">
          <cell r="A6202" t="str">
            <v>19660905 200903 1 001</v>
          </cell>
          <cell r="B6202" t="str">
            <v>910000008</v>
          </cell>
          <cell r="C6202" t="str">
            <v>Drs.Ec. EDY MULYONO</v>
          </cell>
          <cell r="D6202" t="str">
            <v>III/b</v>
          </cell>
          <cell r="E6202" t="str">
            <v>01-04-2013</v>
          </cell>
          <cell r="F6202" t="str">
            <v>SITUBONDO</v>
          </cell>
          <cell r="G6202" t="str">
            <v>05-09-1966</v>
          </cell>
          <cell r="H6202" t="str">
            <v>UPTD Pendidikan Kec. Arjasa</v>
          </cell>
          <cell r="I6202" t="str">
            <v>CURAH JERU TENGAH RT 01 RW 08 KEC. PANJI</v>
          </cell>
          <cell r="J6202" t="str">
            <v>8807081400</v>
          </cell>
          <cell r="K6202" t="str">
            <v/>
          </cell>
        </row>
        <row r="6203">
          <cell r="A6203" t="str">
            <v>19591128 198010 1 003</v>
          </cell>
          <cell r="B6203" t="str">
            <v>130849195</v>
          </cell>
          <cell r="C6203" t="str">
            <v>SUGIANTO</v>
          </cell>
          <cell r="D6203" t="str">
            <v>III/a</v>
          </cell>
          <cell r="E6203" t="str">
            <v>01-10-1997</v>
          </cell>
          <cell r="F6203" t="str">
            <v>SITUBONDO</v>
          </cell>
          <cell r="G6203" t="str">
            <v>28-11-1959</v>
          </cell>
          <cell r="H6203" t="str">
            <v>UPTD Pendidikan Kec. Arjasa</v>
          </cell>
          <cell r="I6203" t="str">
            <v>ARJASA RT 01 RW 02 KEC. ARJASA SITUBONDO</v>
          </cell>
          <cell r="J6203" t="str">
            <v>8807081400</v>
          </cell>
          <cell r="K6203" t="str">
            <v/>
          </cell>
        </row>
        <row r="6204">
          <cell r="A6204" t="str">
            <v>19630706 198303 1 010</v>
          </cell>
          <cell r="B6204" t="str">
            <v>131196662</v>
          </cell>
          <cell r="C6204" t="str">
            <v>BUDIONO</v>
          </cell>
          <cell r="D6204" t="str">
            <v>II/d</v>
          </cell>
          <cell r="E6204" t="str">
            <v>01-04-2011</v>
          </cell>
          <cell r="F6204" t="str">
            <v>SITUBONDO</v>
          </cell>
          <cell r="G6204" t="str">
            <v>06-07-1963</v>
          </cell>
          <cell r="H6204" t="str">
            <v>UPTD Pendidikan Kec. Arjasa</v>
          </cell>
          <cell r="I6204" t="str">
            <v>DESA TRIGONCO ASEMBAGUS SITUBONDO  68373</v>
          </cell>
          <cell r="J6204" t="str">
            <v>8807081400</v>
          </cell>
          <cell r="K6204" t="str">
            <v/>
          </cell>
        </row>
        <row r="6205">
          <cell r="A6205" t="str">
            <v>19680604 199007 1 001</v>
          </cell>
          <cell r="B6205" t="str">
            <v>131825498</v>
          </cell>
          <cell r="C6205" t="str">
            <v>KARYONO</v>
          </cell>
          <cell r="D6205" t="str">
            <v>II/d</v>
          </cell>
          <cell r="E6205" t="str">
            <v>01-04-2013</v>
          </cell>
          <cell r="F6205" t="str">
            <v>SITUBONDO</v>
          </cell>
          <cell r="G6205" t="str">
            <v>04-06-1968</v>
          </cell>
          <cell r="H6205" t="str">
            <v>UPTD Pendidikan Kec. Arjasa</v>
          </cell>
          <cell r="I6205" t="str">
            <v>DESA KETOWAN RT 01/02 ARJASA SITUBONDO 68371</v>
          </cell>
          <cell r="J6205" t="str">
            <v>8807081400</v>
          </cell>
          <cell r="K6205" t="str">
            <v/>
          </cell>
        </row>
        <row r="6206">
          <cell r="A6206" t="str">
            <v>19520618 197502 1 001</v>
          </cell>
          <cell r="B6206" t="str">
            <v>130458363</v>
          </cell>
          <cell r="C6206" t="str">
            <v>SOEWITO, A.Ma.Pd.</v>
          </cell>
          <cell r="D6206" t="str">
            <v>IV/a</v>
          </cell>
          <cell r="E6206" t="str">
            <v>01-04-2003</v>
          </cell>
          <cell r="F6206" t="str">
            <v>JEMBER</v>
          </cell>
          <cell r="G6206" t="str">
            <v>18-06-1952</v>
          </cell>
          <cell r="H6206" t="str">
            <v>SDN 1 Curah Tatal Kec. Arjasa</v>
          </cell>
          <cell r="I6206" t="str">
            <v>CURAH TATAL RT 02 ARJASA STB  68371</v>
          </cell>
          <cell r="J6206" t="str">
            <v>8807081401</v>
          </cell>
          <cell r="K6206" t="str">
            <v/>
          </cell>
        </row>
        <row r="6207">
          <cell r="A6207" t="str">
            <v>19600714 198112 1 003</v>
          </cell>
          <cell r="B6207" t="str">
            <v>130968657</v>
          </cell>
          <cell r="C6207" t="str">
            <v>SUYONO, A.Ma.Pd.</v>
          </cell>
          <cell r="D6207" t="str">
            <v>IV/a</v>
          </cell>
          <cell r="E6207" t="str">
            <v>01-10-2007</v>
          </cell>
          <cell r="F6207" t="str">
            <v>SITUBONDO</v>
          </cell>
          <cell r="G6207" t="str">
            <v>14-07-1960</v>
          </cell>
          <cell r="H6207" t="str">
            <v>SDN 1 Curah Tatal Kec. Arjasa</v>
          </cell>
          <cell r="I6207" t="str">
            <v>LANDANGAN RT:1 KAPONGAN  SITUBONDO 68362</v>
          </cell>
          <cell r="J6207" t="str">
            <v>8807081401</v>
          </cell>
          <cell r="K6207" t="str">
            <v/>
          </cell>
        </row>
        <row r="6208">
          <cell r="A6208" t="str">
            <v>19630710 198504 2 002</v>
          </cell>
          <cell r="B6208" t="str">
            <v>131335239</v>
          </cell>
          <cell r="C6208" t="str">
            <v>PUJI LESTARI, S.Pd.SD.</v>
          </cell>
          <cell r="D6208" t="str">
            <v>IV/a</v>
          </cell>
          <cell r="E6208" t="str">
            <v>01-10-2009</v>
          </cell>
          <cell r="F6208" t="str">
            <v>MALANG</v>
          </cell>
          <cell r="G6208" t="str">
            <v>10-07-1963</v>
          </cell>
          <cell r="H6208" t="str">
            <v>SDN 1 Curah Tatal Kec. Arjasa</v>
          </cell>
          <cell r="I6208" t="str">
            <v>DESA SULING KULON RT 12 KEC.CERME STB  68286</v>
          </cell>
          <cell r="J6208" t="str">
            <v>8807081401</v>
          </cell>
          <cell r="K6208" t="str">
            <v/>
          </cell>
        </row>
        <row r="6209">
          <cell r="A6209" t="str">
            <v>19610204 198303 1 013</v>
          </cell>
          <cell r="B6209" t="str">
            <v>131196561</v>
          </cell>
          <cell r="C6209" t="str">
            <v>SYAIFULLOH, A.Ma.Pd.</v>
          </cell>
          <cell r="D6209" t="str">
            <v>IV/a</v>
          </cell>
          <cell r="E6209" t="str">
            <v>01-10-2010</v>
          </cell>
          <cell r="F6209" t="str">
            <v>JOMBANG</v>
          </cell>
          <cell r="G6209" t="str">
            <v>04-01-1961</v>
          </cell>
          <cell r="H6209" t="str">
            <v>SDN 1 Curah Tatal Kec. Arjasa</v>
          </cell>
          <cell r="I6209" t="str">
            <v>DESA CURAH TATAL RT 01 KEC.ARJASA SITUBONDO 68371</v>
          </cell>
          <cell r="J6209" t="str">
            <v>8807081401</v>
          </cell>
          <cell r="K6209" t="str">
            <v/>
          </cell>
        </row>
        <row r="6210">
          <cell r="A6210" t="str">
            <v>19610310 198112 2 003</v>
          </cell>
          <cell r="B6210" t="str">
            <v>130968641</v>
          </cell>
          <cell r="C6210" t="str">
            <v>SUTIYO AKHWATI, A.Ma.Pd.</v>
          </cell>
          <cell r="D6210" t="str">
            <v>IV/a</v>
          </cell>
          <cell r="E6210" t="str">
            <v>01-10-2011</v>
          </cell>
          <cell r="F6210" t="str">
            <v>SITUBONDO</v>
          </cell>
          <cell r="G6210" t="str">
            <v>10-03-1961</v>
          </cell>
          <cell r="H6210" t="str">
            <v>SDN 1 Curah Tatal Kec. Arjasa</v>
          </cell>
          <cell r="I6210" t="str">
            <v>RT 25 DESA CERME KEC.CERME SITUBONDO 68286</v>
          </cell>
          <cell r="J6210" t="str">
            <v>8807081401</v>
          </cell>
          <cell r="K6210" t="str">
            <v/>
          </cell>
        </row>
        <row r="6211">
          <cell r="A6211" t="str">
            <v>19660805 198703 1 010</v>
          </cell>
          <cell r="B6211" t="str">
            <v>131552002</v>
          </cell>
          <cell r="C6211" t="str">
            <v>Drs. JAMHURI, S.Pd.I.</v>
          </cell>
          <cell r="D6211" t="str">
            <v>IV/a</v>
          </cell>
          <cell r="E6211" t="str">
            <v>01-10-2011</v>
          </cell>
          <cell r="F6211" t="str">
            <v>SITUBONDO</v>
          </cell>
          <cell r="G6211" t="str">
            <v>05-08-1966</v>
          </cell>
          <cell r="H6211" t="str">
            <v>SDN 1 Curah Tatal Kec. Arjasa</v>
          </cell>
          <cell r="I6211" t="str">
            <v>POKAAN RT:1/02 KAPONGAN SITUBONDO</v>
          </cell>
          <cell r="J6211" t="str">
            <v>8807081401</v>
          </cell>
          <cell r="K6211" t="str">
            <v/>
          </cell>
        </row>
        <row r="6212">
          <cell r="A6212" t="str">
            <v>19661111 198803 2 011</v>
          </cell>
          <cell r="B6212" t="str">
            <v>131734894</v>
          </cell>
          <cell r="C6212" t="str">
            <v>ROCH MULIATI, A.Ma.Pd.</v>
          </cell>
          <cell r="D6212" t="str">
            <v>III/d</v>
          </cell>
          <cell r="E6212" t="str">
            <v>01-10-2009</v>
          </cell>
          <cell r="F6212" t="str">
            <v>SITUBONDO</v>
          </cell>
          <cell r="G6212" t="str">
            <v>11-11-1966</v>
          </cell>
          <cell r="H6212" t="str">
            <v>SDN 1 Curah Tatal Kec. Arjasa</v>
          </cell>
          <cell r="I6212" t="str">
            <v>DESA PANJI LOR RT 02/02 PANJI SITUBONDO</v>
          </cell>
          <cell r="J6212" t="str">
            <v>8807081401</v>
          </cell>
          <cell r="K6212" t="str">
            <v/>
          </cell>
        </row>
        <row r="6213">
          <cell r="A6213" t="str">
            <v>19640727 198606 1 002</v>
          </cell>
          <cell r="B6213" t="str">
            <v>131446797</v>
          </cell>
          <cell r="C6213" t="str">
            <v>ASMULYONO</v>
          </cell>
          <cell r="D6213" t="str">
            <v>II/c</v>
          </cell>
          <cell r="E6213" t="str">
            <v>01-10-2011</v>
          </cell>
          <cell r="F6213" t="str">
            <v>SITUBONDO</v>
          </cell>
          <cell r="G6213" t="str">
            <v>27-07-1964</v>
          </cell>
          <cell r="H6213" t="str">
            <v>SDN 1 Curah Tatal Kec. Arjasa</v>
          </cell>
          <cell r="I6213" t="str">
            <v>CURAH TATAL ARJASA SITUBONDO  68371</v>
          </cell>
          <cell r="J6213" t="str">
            <v>8807081401</v>
          </cell>
          <cell r="K6213" t="str">
            <v/>
          </cell>
        </row>
        <row r="6214">
          <cell r="A6214" t="str">
            <v>19610427 198112 1 002</v>
          </cell>
          <cell r="B6214" t="str">
            <v>130968670</v>
          </cell>
          <cell r="C6214" t="str">
            <v>Drs. MUSTAFA</v>
          </cell>
          <cell r="D6214" t="str">
            <v>IV/a</v>
          </cell>
          <cell r="E6214" t="str">
            <v>01-10-2007</v>
          </cell>
          <cell r="F6214" t="str">
            <v>SITUBONDO</v>
          </cell>
          <cell r="G6214" t="str">
            <v>27-04-1961</v>
          </cell>
          <cell r="H6214" t="str">
            <v>SDN 4 Curah Tatal Kec. Arjasa</v>
          </cell>
          <cell r="I6214" t="str">
            <v>ARJASA RT:1/01 ARJASA  SITUBONDO 68371</v>
          </cell>
          <cell r="J6214" t="str">
            <v>8807081404</v>
          </cell>
          <cell r="K6214" t="str">
            <v/>
          </cell>
        </row>
        <row r="6215">
          <cell r="A6215" t="str">
            <v>19661123 198703 1 006</v>
          </cell>
          <cell r="B6215" t="str">
            <v>131551989</v>
          </cell>
          <cell r="C6215" t="str">
            <v>MISNAWAR, S.Pd.I.</v>
          </cell>
          <cell r="D6215" t="str">
            <v>IV/a</v>
          </cell>
          <cell r="E6215" t="str">
            <v>01-10-2011</v>
          </cell>
          <cell r="F6215" t="str">
            <v>SITUBONDO</v>
          </cell>
          <cell r="G6215" t="str">
            <v>23-11-1966</v>
          </cell>
          <cell r="H6215" t="str">
            <v>SDN 4 Curah Tatal Kec. Arjasa</v>
          </cell>
          <cell r="I6215" t="str">
            <v>KLAMPOKAN RT 04/02 PANJI SITUBONDO  68361</v>
          </cell>
          <cell r="J6215" t="str">
            <v>8807081404</v>
          </cell>
          <cell r="K6215" t="str">
            <v/>
          </cell>
        </row>
        <row r="6216">
          <cell r="A6216" t="str">
            <v>19630219 199102 1 001</v>
          </cell>
          <cell r="B6216" t="str">
            <v>131932033</v>
          </cell>
          <cell r="C6216" t="str">
            <v>AZIS, S.Pd.</v>
          </cell>
          <cell r="D6216" t="str">
            <v>III/d</v>
          </cell>
          <cell r="E6216" t="str">
            <v>01-04-2010</v>
          </cell>
          <cell r="F6216" t="str">
            <v>SITUBONDO</v>
          </cell>
          <cell r="G6216" t="str">
            <v>19-02-1963</v>
          </cell>
          <cell r="H6216" t="str">
            <v>SDN 4 Curah Tatal Kec. Arjasa</v>
          </cell>
          <cell r="I6216" t="str">
            <v>KAPONGAN RT 02/05 KEC.KAPONGAN SITUBONDO 68371</v>
          </cell>
          <cell r="J6216" t="str">
            <v>8807081404</v>
          </cell>
          <cell r="K6216" t="str">
            <v/>
          </cell>
        </row>
        <row r="6217">
          <cell r="A6217" t="str">
            <v>19750707 199912 2 001</v>
          </cell>
          <cell r="B6217" t="str">
            <v>132248960</v>
          </cell>
          <cell r="C6217" t="str">
            <v>YULI SUSANTI, A.Ma.Pd.</v>
          </cell>
          <cell r="D6217" t="str">
            <v>III/b</v>
          </cell>
          <cell r="E6217" t="str">
            <v>01-04-2011</v>
          </cell>
          <cell r="F6217" t="str">
            <v>PACITAN</v>
          </cell>
          <cell r="G6217" t="str">
            <v>07-07-1975</v>
          </cell>
          <cell r="H6217" t="str">
            <v>SDN 4 Curah Tatal Kec. Arjasa</v>
          </cell>
          <cell r="I6217" t="str">
            <v>CURAH TATAL RT 02/04 ARJASA SITUBONDO 68371</v>
          </cell>
          <cell r="J6217" t="str">
            <v>8807081404</v>
          </cell>
          <cell r="K6217" t="str">
            <v/>
          </cell>
        </row>
        <row r="6218">
          <cell r="A6218" t="str">
            <v>19820309 200604 1 013</v>
          </cell>
          <cell r="B6218" t="str">
            <v>510151800</v>
          </cell>
          <cell r="C6218" t="str">
            <v>ANANG MARDIANTORO, A.Ma.</v>
          </cell>
          <cell r="D6218" t="str">
            <v>II/c</v>
          </cell>
          <cell r="E6218" t="str">
            <v>01-10-2009</v>
          </cell>
          <cell r="F6218" t="str">
            <v>BONDOWOSO</v>
          </cell>
          <cell r="G6218" t="str">
            <v>09-03-1982</v>
          </cell>
          <cell r="H6218" t="str">
            <v>SDN 4 Curah Tatal Kec. Arjasa</v>
          </cell>
          <cell r="I6218" t="str">
            <v>RT 03/01 BONDOWOSO KEC MAESAN</v>
          </cell>
          <cell r="J6218" t="str">
            <v>8807081404</v>
          </cell>
          <cell r="K6218" t="str">
            <v/>
          </cell>
        </row>
        <row r="6219">
          <cell r="A6219" t="str">
            <v>19680207 200604 1 011</v>
          </cell>
          <cell r="B6219" t="str">
            <v>510159789</v>
          </cell>
          <cell r="C6219" t="str">
            <v>SUHARYONO</v>
          </cell>
          <cell r="D6219" t="str">
            <v>II/b</v>
          </cell>
          <cell r="E6219" t="str">
            <v>01-10-2009</v>
          </cell>
          <cell r="F6219" t="str">
            <v>SITUBONDO</v>
          </cell>
          <cell r="G6219" t="str">
            <v>07-02-1968</v>
          </cell>
          <cell r="H6219" t="str">
            <v>SDN 4 Curah Tatal Kec. Arjasa</v>
          </cell>
          <cell r="I6219" t="str">
            <v>PANJI LOR RT 01/02 SITUBONDO</v>
          </cell>
          <cell r="J6219" t="str">
            <v>8807081404</v>
          </cell>
          <cell r="K6219" t="str">
            <v/>
          </cell>
        </row>
        <row r="6220">
          <cell r="A6220" t="str">
            <v>19540506 197807 1 001</v>
          </cell>
          <cell r="B6220" t="str">
            <v>130622027</v>
          </cell>
          <cell r="C6220" t="str">
            <v>PARMAN, A.Ma.</v>
          </cell>
          <cell r="D6220" t="str">
            <v>IV/a</v>
          </cell>
          <cell r="E6220" t="str">
            <v>01-10-2004</v>
          </cell>
          <cell r="F6220" t="str">
            <v>TRENGGALEK</v>
          </cell>
          <cell r="G6220" t="str">
            <v>06-05-1954</v>
          </cell>
          <cell r="H6220" t="str">
            <v>SDN 5 Curah Tatal Kec. Arjasa</v>
          </cell>
          <cell r="I6220" t="str">
            <v>ARJASA SITUBONDO 68371</v>
          </cell>
          <cell r="J6220" t="str">
            <v>8807081405</v>
          </cell>
          <cell r="K6220" t="str">
            <v/>
          </cell>
        </row>
        <row r="6221">
          <cell r="A6221" t="str">
            <v>19550727 198010 2 003</v>
          </cell>
          <cell r="B6221" t="str">
            <v>130848617</v>
          </cell>
          <cell r="C6221" t="str">
            <v>SRI SUNDARIYANA, S.Pd.</v>
          </cell>
          <cell r="D6221" t="str">
            <v>IV/a</v>
          </cell>
          <cell r="E6221" t="str">
            <v>01-10-2012</v>
          </cell>
          <cell r="F6221" t="str">
            <v>SITUBONDO</v>
          </cell>
          <cell r="G6221" t="str">
            <v>27-06-1955</v>
          </cell>
          <cell r="H6221" t="str">
            <v>SDN 5 Curah Tatal Kec. Arjasa</v>
          </cell>
          <cell r="I6221" t="str">
            <v>KAMPUNG SAKSAK LAMONGAN ARJASA  SIT 68371</v>
          </cell>
          <cell r="J6221" t="str">
            <v>8807081405</v>
          </cell>
          <cell r="K6221" t="str">
            <v/>
          </cell>
        </row>
        <row r="6222">
          <cell r="A6222" t="str">
            <v>19680630 200604 1 005</v>
          </cell>
          <cell r="B6222" t="str">
            <v>510157147</v>
          </cell>
          <cell r="C6222" t="str">
            <v>SUHARIYANTO</v>
          </cell>
          <cell r="D6222" t="str">
            <v>II/c</v>
          </cell>
          <cell r="E6222" t="str">
            <v>01-10-2012</v>
          </cell>
          <cell r="F6222" t="str">
            <v>SITUBONDO</v>
          </cell>
          <cell r="G6222" t="str">
            <v>30-06-1968</v>
          </cell>
          <cell r="H6222" t="str">
            <v>SDN 5 Curah Tatal Kec. Arjasa</v>
          </cell>
          <cell r="I6222" t="str">
            <v>JL. KAYUMAS RT 02 RW 01 KEC. ARJASA (68371)</v>
          </cell>
          <cell r="J6222" t="str">
            <v>8807081405</v>
          </cell>
          <cell r="K6222" t="str">
            <v/>
          </cell>
        </row>
        <row r="6223">
          <cell r="A6223" t="str">
            <v>19720608 200801 2 013</v>
          </cell>
          <cell r="B6223" t="str">
            <v>510229657</v>
          </cell>
          <cell r="C6223" t="str">
            <v>YUNIANINGSIH</v>
          </cell>
          <cell r="D6223" t="str">
            <v>II/b</v>
          </cell>
          <cell r="E6223" t="str">
            <v>01-04-2011</v>
          </cell>
          <cell r="F6223" t="str">
            <v>SITUBONDO</v>
          </cell>
          <cell r="G6223" t="str">
            <v>08-06-1972</v>
          </cell>
          <cell r="H6223" t="str">
            <v>SDN 5 Curah Tatal Kec. Arjasa</v>
          </cell>
          <cell r="I6223" t="str">
            <v>TAMAN REJO CURAH TATAL KEC. ARJASA KAB. SITUBONDO</v>
          </cell>
          <cell r="J6223" t="str">
            <v>8807081405</v>
          </cell>
          <cell r="K6223" t="str">
            <v/>
          </cell>
        </row>
        <row r="6224">
          <cell r="A6224" t="str">
            <v>19640912 198504 1 003</v>
          </cell>
          <cell r="B6224" t="str">
            <v>131335298</v>
          </cell>
          <cell r="C6224" t="str">
            <v>SUPANDI, A.Ma.Pd.</v>
          </cell>
          <cell r="D6224" t="str">
            <v>IV/a</v>
          </cell>
          <cell r="E6224" t="str">
            <v>01-04-2009</v>
          </cell>
          <cell r="F6224" t="str">
            <v>SITUBONDO</v>
          </cell>
          <cell r="G6224" t="str">
            <v>12-09-1964</v>
          </cell>
          <cell r="H6224" t="str">
            <v>SDN 6 Curah Tatal Kec. Arjasa</v>
          </cell>
          <cell r="I6224" t="str">
            <v>GEBANGAN RT:01/2 KAPONGAN SITUBONDO 68312</v>
          </cell>
          <cell r="J6224" t="str">
            <v>8807081406</v>
          </cell>
          <cell r="K6224" t="str">
            <v/>
          </cell>
        </row>
        <row r="6225">
          <cell r="A6225" t="str">
            <v>19590712 198112 1 004</v>
          </cell>
          <cell r="B6225" t="str">
            <v>130968637</v>
          </cell>
          <cell r="C6225" t="str">
            <v>SUMARJONO</v>
          </cell>
          <cell r="D6225" t="str">
            <v>IV/a</v>
          </cell>
          <cell r="E6225" t="str">
            <v>01-10-2011</v>
          </cell>
          <cell r="F6225" t="str">
            <v>SITUBONDO</v>
          </cell>
          <cell r="G6225" t="str">
            <v>12-07-1959</v>
          </cell>
          <cell r="H6225" t="str">
            <v>SDN 6 Curah Tatal Kec. Arjasa</v>
          </cell>
          <cell r="I6225" t="str">
            <v>PELEYAN RT B02/02 KEC.KAPONGAN SITUBONDO</v>
          </cell>
          <cell r="J6225" t="str">
            <v>8807081406</v>
          </cell>
          <cell r="K6225" t="str">
            <v/>
          </cell>
        </row>
        <row r="6226">
          <cell r="A6226" t="str">
            <v>19610713 198303 1 013</v>
          </cell>
          <cell r="B6226" t="str">
            <v>131196353</v>
          </cell>
          <cell r="C6226" t="str">
            <v>SUKOSO</v>
          </cell>
          <cell r="D6226" t="str">
            <v>IV/a</v>
          </cell>
          <cell r="E6226" t="str">
            <v>01-10-2011</v>
          </cell>
          <cell r="F6226" t="str">
            <v>SITUBONDO</v>
          </cell>
          <cell r="G6226" t="str">
            <v>13-07-1961</v>
          </cell>
          <cell r="H6226" t="str">
            <v>SDN 6 Curah Tatal Kec. Arjasa</v>
          </cell>
          <cell r="I6226" t="str">
            <v>TANJUNG KAMAL RT01/14 KEC.MANGARAN SITUBONDO 68371</v>
          </cell>
          <cell r="J6226" t="str">
            <v>8807081406</v>
          </cell>
          <cell r="K6226" t="str">
            <v/>
          </cell>
        </row>
        <row r="6227">
          <cell r="A6227" t="str">
            <v>19601214 198308 1 001</v>
          </cell>
          <cell r="B6227" t="str">
            <v>131244408</v>
          </cell>
          <cell r="C6227" t="str">
            <v>ALI KASIM, A.Ma.</v>
          </cell>
          <cell r="D6227" t="str">
            <v>IV/a</v>
          </cell>
          <cell r="E6227" t="str">
            <v>01-04-2012</v>
          </cell>
          <cell r="F6227" t="str">
            <v>SITUBONDO</v>
          </cell>
          <cell r="G6227" t="str">
            <v>14-12-1960</v>
          </cell>
          <cell r="H6227" t="str">
            <v>SDN 6 Curah Tatal Kec. Arjasa</v>
          </cell>
          <cell r="I6227" t="str">
            <v>DESA TALKANDANG RT 02 KEC.KAPONGAN SITUBONDO 68371</v>
          </cell>
          <cell r="J6227" t="str">
            <v>8807081406</v>
          </cell>
          <cell r="K6227" t="str">
            <v/>
          </cell>
        </row>
        <row r="6228">
          <cell r="A6228" t="str">
            <v>19720709 199605 1 002</v>
          </cell>
          <cell r="B6228" t="str">
            <v>132152380</v>
          </cell>
          <cell r="C6228" t="str">
            <v>EDY SUMARSONO, S.Pd.</v>
          </cell>
          <cell r="D6228" t="str">
            <v>III/c</v>
          </cell>
          <cell r="E6228" t="str">
            <v>01-04-2010</v>
          </cell>
          <cell r="F6228" t="str">
            <v>BONDOWOSO</v>
          </cell>
          <cell r="G6228" t="str">
            <v>09-07-1972</v>
          </cell>
          <cell r="H6228" t="str">
            <v>SDN 6 Curah Tatal Kec. Arjasa</v>
          </cell>
          <cell r="I6228" t="str">
            <v>DESA KEMBANG RT 29/09 TLOGOSARI BONDOWOSO 68272</v>
          </cell>
          <cell r="J6228" t="str">
            <v>8807081406</v>
          </cell>
          <cell r="K6228" t="str">
            <v/>
          </cell>
        </row>
        <row r="6229">
          <cell r="A6229" t="str">
            <v>19630225 199110 1 001</v>
          </cell>
          <cell r="B6229" t="str">
            <v>131969416</v>
          </cell>
          <cell r="C6229" t="str">
            <v>Drs. RAHMATO</v>
          </cell>
          <cell r="D6229" t="str">
            <v>III/a</v>
          </cell>
          <cell r="E6229" t="str">
            <v>01-10-2010</v>
          </cell>
          <cell r="F6229" t="str">
            <v>SITUBONDO</v>
          </cell>
          <cell r="G6229" t="str">
            <v>25-02-1963</v>
          </cell>
          <cell r="H6229" t="str">
            <v>SDN 6 Curah Tatal Kec. Arjasa</v>
          </cell>
          <cell r="I6229" t="str">
            <v>RT.02 RW.01 DESA JATISARI KEC.ARJASA 68371</v>
          </cell>
          <cell r="J6229" t="str">
            <v>8807081406</v>
          </cell>
          <cell r="K6229" t="str">
            <v/>
          </cell>
        </row>
        <row r="6230">
          <cell r="A6230" t="str">
            <v>19710407 200312 1 007</v>
          </cell>
          <cell r="B6230" t="str">
            <v>510136209</v>
          </cell>
          <cell r="C6230" t="str">
            <v>SUKIMLI</v>
          </cell>
          <cell r="D6230" t="str">
            <v>III/a</v>
          </cell>
          <cell r="E6230" t="str">
            <v>01-04-2011</v>
          </cell>
          <cell r="F6230" t="str">
            <v>SITUBONDO</v>
          </cell>
          <cell r="G6230" t="str">
            <v>07-04-1971</v>
          </cell>
          <cell r="H6230" t="str">
            <v>SDN 6 Curah Tatal Kec. Arjasa</v>
          </cell>
          <cell r="I6230" t="str">
            <v/>
          </cell>
          <cell r="J6230" t="str">
            <v>8807081406</v>
          </cell>
          <cell r="K6230" t="str">
            <v/>
          </cell>
        </row>
        <row r="6231">
          <cell r="A6231" t="str">
            <v>19860820 200903 2 013</v>
          </cell>
          <cell r="B6231" t="str">
            <v>910000552</v>
          </cell>
          <cell r="C6231" t="str">
            <v>DWI LIA AGUSTIN, A.Ma.</v>
          </cell>
          <cell r="D6231" t="str">
            <v>II/c</v>
          </cell>
          <cell r="E6231" t="str">
            <v>01-04-2012</v>
          </cell>
          <cell r="F6231" t="str">
            <v>BANYUWANGI</v>
          </cell>
          <cell r="G6231" t="str">
            <v>20-08-1986</v>
          </cell>
          <cell r="H6231" t="str">
            <v>SDN 6 Curah Tatal Kec. Arjasa</v>
          </cell>
          <cell r="I6231" t="str">
            <v>TEMUREJO RT 03 RW 07 KEMBIRITAN GENTENG BWI</v>
          </cell>
          <cell r="J6231" t="str">
            <v>8807081406</v>
          </cell>
          <cell r="K6231" t="str">
            <v/>
          </cell>
        </row>
        <row r="6232">
          <cell r="A6232" t="str">
            <v>19580919 197803 1 009</v>
          </cell>
          <cell r="B6232" t="str">
            <v>130658704</v>
          </cell>
          <cell r="C6232" t="str">
            <v>BASKORO PUTRO</v>
          </cell>
          <cell r="D6232" t="str">
            <v>IV/a</v>
          </cell>
          <cell r="E6232" t="str">
            <v>01-10-2009</v>
          </cell>
          <cell r="F6232" t="str">
            <v>SITUBONDO</v>
          </cell>
          <cell r="G6232" t="str">
            <v>19-09-1958</v>
          </cell>
          <cell r="H6232" t="str">
            <v>SDN 7 Curah Tatal Kec. Arjasa</v>
          </cell>
          <cell r="I6232" t="str">
            <v>CURAH TATAL RT 02/01 ARJASA  68371</v>
          </cell>
          <cell r="J6232" t="str">
            <v>8807081407</v>
          </cell>
          <cell r="K6232" t="str">
            <v/>
          </cell>
        </row>
        <row r="6233">
          <cell r="A6233" t="str">
            <v>19541231 197807 2 001</v>
          </cell>
          <cell r="B6233" t="str">
            <v>130622228</v>
          </cell>
          <cell r="C6233" t="str">
            <v>H. TIJANI, A.Ma.</v>
          </cell>
          <cell r="D6233" t="str">
            <v>III/d</v>
          </cell>
          <cell r="E6233" t="str">
            <v>01-10-2009</v>
          </cell>
          <cell r="F6233" t="str">
            <v>SUMENEP</v>
          </cell>
          <cell r="G6233" t="str">
            <v>04-04-1954</v>
          </cell>
          <cell r="H6233" t="str">
            <v>SDN 7 Curah Tatal Kec. Arjasa</v>
          </cell>
          <cell r="I6233" t="str">
            <v>GELUNG RT 05 PANARUKAN SITUBONDO  68311</v>
          </cell>
          <cell r="J6233" t="str">
            <v>8807081407</v>
          </cell>
          <cell r="K6233" t="str">
            <v/>
          </cell>
        </row>
        <row r="6234">
          <cell r="A6234" t="str">
            <v>19600804 198606 1 001</v>
          </cell>
          <cell r="B6234" t="str">
            <v>131446775</v>
          </cell>
          <cell r="C6234" t="str">
            <v>H. SUTIYONO</v>
          </cell>
          <cell r="D6234" t="str">
            <v>III/c</v>
          </cell>
          <cell r="E6234" t="str">
            <v>01-10-2011</v>
          </cell>
          <cell r="F6234" t="str">
            <v>SITUBONDO</v>
          </cell>
          <cell r="G6234" t="str">
            <v>04-08-1960</v>
          </cell>
          <cell r="H6234" t="str">
            <v>SDN 7 Curah Tatal Kec. Arjasa</v>
          </cell>
          <cell r="I6234" t="str">
            <v>CURAHTATAL RT 01/01 ARJASA SITUBONDO 68371</v>
          </cell>
          <cell r="J6234" t="str">
            <v>8807081407</v>
          </cell>
          <cell r="K6234" t="str">
            <v/>
          </cell>
        </row>
        <row r="6235">
          <cell r="A6235" t="str">
            <v>19690224 200012 1 003</v>
          </cell>
          <cell r="B6235" t="str">
            <v>132273140</v>
          </cell>
          <cell r="C6235" t="str">
            <v>HARTO, A.Ma.</v>
          </cell>
          <cell r="D6235" t="str">
            <v>III/b</v>
          </cell>
          <cell r="E6235" t="str">
            <v>01-04-2012</v>
          </cell>
          <cell r="F6235" t="str">
            <v>SITUBONDO</v>
          </cell>
          <cell r="G6235" t="str">
            <v>24-02-1969</v>
          </cell>
          <cell r="H6235" t="str">
            <v>SDN 7 Curah Tatal Kec. Arjasa</v>
          </cell>
          <cell r="I6235" t="str">
            <v>DESA TRIGONCO RT 01/06 KEC.ASEMBAGUS STB  68373</v>
          </cell>
          <cell r="J6235" t="str">
            <v>8807081407</v>
          </cell>
          <cell r="K6235" t="str">
            <v/>
          </cell>
        </row>
        <row r="6236">
          <cell r="A6236" t="str">
            <v>19830114 200903 1 004</v>
          </cell>
          <cell r="B6236" t="str">
            <v>910000399</v>
          </cell>
          <cell r="C6236" t="str">
            <v>ANTOK JUNAEDI, A.Ma.Pd.</v>
          </cell>
          <cell r="D6236" t="str">
            <v>II/c</v>
          </cell>
          <cell r="E6236" t="str">
            <v>01-04-2012</v>
          </cell>
          <cell r="F6236" t="str">
            <v>BONDOWOSO</v>
          </cell>
          <cell r="G6236" t="str">
            <v>14-01-1983</v>
          </cell>
          <cell r="H6236" t="str">
            <v>SDN 7 Curah Tatal Kec. Arjasa</v>
          </cell>
          <cell r="I6236" t="str">
            <v>JL KIS MANGUNSARKORO 14 TAMANSARI BONDOWOSO</v>
          </cell>
          <cell r="J6236" t="str">
            <v>8807081407</v>
          </cell>
          <cell r="K6236" t="str">
            <v/>
          </cell>
        </row>
        <row r="6237">
          <cell r="A6237" t="str">
            <v>19820421 200903 1 006</v>
          </cell>
          <cell r="B6237" t="str">
            <v>910000371</v>
          </cell>
          <cell r="C6237" t="str">
            <v>JAKA WIRAWAN WAHYU SUHERMAN, A.Ma.</v>
          </cell>
          <cell r="D6237" t="str">
            <v>II/c</v>
          </cell>
          <cell r="E6237" t="str">
            <v>01-04-2012</v>
          </cell>
          <cell r="F6237" t="str">
            <v>BANYUWANGI</v>
          </cell>
          <cell r="G6237" t="str">
            <v>21-04-1982</v>
          </cell>
          <cell r="H6237" t="str">
            <v>SDN 7 Curah Tatal Kec. Arjasa</v>
          </cell>
          <cell r="I6237" t="str">
            <v>RT 02 RW 01 DESA SUMBERWARU KEC SUKOWONO JEMBER</v>
          </cell>
          <cell r="J6237" t="str">
            <v>8807081407</v>
          </cell>
          <cell r="K6237" t="str">
            <v/>
          </cell>
        </row>
        <row r="6238">
          <cell r="A6238" t="str">
            <v>19510707 197403 1 007</v>
          </cell>
          <cell r="B6238" t="str">
            <v>130402893</v>
          </cell>
          <cell r="C6238" t="str">
            <v>Drs. MOH. SOEFYAN</v>
          </cell>
          <cell r="D6238" t="str">
            <v>IV/b</v>
          </cell>
          <cell r="E6238" t="str">
            <v>01-04-2009</v>
          </cell>
          <cell r="F6238" t="str">
            <v>SITUBONDO</v>
          </cell>
          <cell r="G6238" t="str">
            <v>21-12-1955</v>
          </cell>
          <cell r="H6238" t="str">
            <v>SDN 1 Ketowan Kec. Arjasa</v>
          </cell>
          <cell r="I6238" t="str">
            <v>DESA LAMONGAN RT 06/03 KEC.ARJASA STB  68371</v>
          </cell>
          <cell r="J6238" t="str">
            <v>8807081408</v>
          </cell>
          <cell r="K6238" t="str">
            <v/>
          </cell>
        </row>
        <row r="6239">
          <cell r="A6239" t="str">
            <v>19560811 197803 1 005</v>
          </cell>
          <cell r="B6239" t="str">
            <v>130658703</v>
          </cell>
          <cell r="C6239" t="str">
            <v>ABDURRACHMAN, A.Ma.Pd.</v>
          </cell>
          <cell r="D6239" t="str">
            <v>IV/a</v>
          </cell>
          <cell r="E6239" t="str">
            <v>01-10-2005</v>
          </cell>
          <cell r="F6239" t="str">
            <v>SITUBONDO</v>
          </cell>
          <cell r="G6239" t="str">
            <v>11-08-1956</v>
          </cell>
          <cell r="H6239" t="str">
            <v>SDN 1 Ketowan Kec. Arjasa</v>
          </cell>
          <cell r="I6239" t="str">
            <v>KEDUNGDOWO RT 02 ARJASA SITUBONDO 68371</v>
          </cell>
          <cell r="J6239" t="str">
            <v>8807081408</v>
          </cell>
          <cell r="K6239" t="str">
            <v/>
          </cell>
        </row>
        <row r="6240">
          <cell r="A6240" t="str">
            <v>19611203 198303 1 010</v>
          </cell>
          <cell r="B6240" t="str">
            <v>131196365</v>
          </cell>
          <cell r="C6240" t="str">
            <v>ABD. RASYID</v>
          </cell>
          <cell r="D6240" t="str">
            <v>IV/a</v>
          </cell>
          <cell r="E6240" t="str">
            <v>01-10-2009</v>
          </cell>
          <cell r="F6240" t="str">
            <v>SITUBONDO</v>
          </cell>
          <cell r="G6240" t="str">
            <v>03-12-1961</v>
          </cell>
          <cell r="H6240" t="str">
            <v>SDN 1 Ketowan Kec. Arjasa</v>
          </cell>
          <cell r="I6240" t="str">
            <v>KEL. DAWUHAN RT:02/4 SITUBONDO</v>
          </cell>
          <cell r="J6240" t="str">
            <v>8807081408</v>
          </cell>
          <cell r="K6240" t="str">
            <v/>
          </cell>
        </row>
        <row r="6241">
          <cell r="A6241" t="str">
            <v>19581009 198010 2 002</v>
          </cell>
          <cell r="B6241" t="str">
            <v>130849197</v>
          </cell>
          <cell r="C6241" t="str">
            <v>SRI WAHYUNI, A.Ma.Pd.</v>
          </cell>
          <cell r="D6241" t="str">
            <v>III/d</v>
          </cell>
          <cell r="E6241" t="str">
            <v>01-04-2004</v>
          </cell>
          <cell r="F6241" t="str">
            <v>SITUBONDO</v>
          </cell>
          <cell r="G6241" t="str">
            <v>09-10-1958</v>
          </cell>
          <cell r="H6241" t="str">
            <v>SDN 1 Ketowan Kec. Arjasa</v>
          </cell>
          <cell r="I6241" t="str">
            <v>DESA LAMONGAN RT:3/05 KEC. ARJASA  SITUBONDO 68371</v>
          </cell>
          <cell r="J6241" t="str">
            <v>8807081408</v>
          </cell>
          <cell r="K6241" t="str">
            <v/>
          </cell>
        </row>
        <row r="6242">
          <cell r="A6242" t="str">
            <v>19540816 197707 1 001</v>
          </cell>
          <cell r="B6242" t="str">
            <v>130584313</v>
          </cell>
          <cell r="C6242" t="str">
            <v>SUYOTO</v>
          </cell>
          <cell r="D6242" t="str">
            <v>III/c</v>
          </cell>
          <cell r="E6242" t="str">
            <v>01-04-2010</v>
          </cell>
          <cell r="F6242" t="str">
            <v>NGAWI</v>
          </cell>
          <cell r="G6242" t="str">
            <v>16-08-1954</v>
          </cell>
          <cell r="H6242" t="str">
            <v>SDN 1 Ketowan Kec. Arjasa</v>
          </cell>
          <cell r="I6242" t="str">
            <v>ARJASA SITUBONDO 68371</v>
          </cell>
          <cell r="J6242" t="str">
            <v>8807081408</v>
          </cell>
          <cell r="K6242" t="str">
            <v/>
          </cell>
        </row>
        <row r="6243">
          <cell r="A6243" t="str">
            <v>19710602 200312 2 006</v>
          </cell>
          <cell r="B6243" t="str">
            <v>510136230</v>
          </cell>
          <cell r="C6243" t="str">
            <v>RUMIYATUN, A.Ma.</v>
          </cell>
          <cell r="D6243" t="str">
            <v>II/c</v>
          </cell>
          <cell r="E6243" t="str">
            <v>01-10-2009</v>
          </cell>
          <cell r="F6243" t="str">
            <v>TUBAN</v>
          </cell>
          <cell r="G6243" t="str">
            <v>02-06-1971</v>
          </cell>
          <cell r="H6243" t="str">
            <v>SDN 1 Ketowan Kec. Arjasa</v>
          </cell>
          <cell r="I6243" t="str">
            <v/>
          </cell>
          <cell r="J6243" t="str">
            <v>8807081408</v>
          </cell>
          <cell r="K6243" t="str">
            <v/>
          </cell>
        </row>
        <row r="6244">
          <cell r="A6244" t="str">
            <v>19870303 200903 2 004</v>
          </cell>
          <cell r="B6244" t="str">
            <v>910000567</v>
          </cell>
          <cell r="C6244" t="str">
            <v>YUNITASARI, A.Ma.</v>
          </cell>
          <cell r="D6244" t="str">
            <v>II/c</v>
          </cell>
          <cell r="E6244" t="str">
            <v>01-04-2012</v>
          </cell>
          <cell r="F6244" t="str">
            <v>BANYUWANGI</v>
          </cell>
          <cell r="G6244" t="str">
            <v>03-03-1987</v>
          </cell>
          <cell r="H6244" t="str">
            <v>SDN 1 Ketowan Kec. Arjasa</v>
          </cell>
          <cell r="I6244" t="str">
            <v>DSN. CURAHPACUL RT 01 / 02 TAMBAKREJO MUNCAR</v>
          </cell>
          <cell r="J6244" t="str">
            <v>8807081408</v>
          </cell>
          <cell r="K6244" t="str">
            <v/>
          </cell>
        </row>
        <row r="6245">
          <cell r="A6245" t="str">
            <v>19860423 200903 1 006</v>
          </cell>
          <cell r="B6245" t="str">
            <v>910000539</v>
          </cell>
          <cell r="C6245" t="str">
            <v>IBADRUL HUDA, A.Ma.</v>
          </cell>
          <cell r="D6245" t="str">
            <v>II/c</v>
          </cell>
          <cell r="E6245" t="str">
            <v>01-04-2012</v>
          </cell>
          <cell r="F6245" t="str">
            <v>BANYUWANGI</v>
          </cell>
          <cell r="G6245" t="str">
            <v>23-04-1986</v>
          </cell>
          <cell r="H6245" t="str">
            <v>SDN 1 Ketowan Kec. Arjasa</v>
          </cell>
          <cell r="I6245" t="str">
            <v>JL. GINTANGAN NO 01 RT 03 RW 01 ROGOJAMPI BWI</v>
          </cell>
          <cell r="J6245" t="str">
            <v>8807081408</v>
          </cell>
          <cell r="K6245" t="str">
            <v/>
          </cell>
        </row>
        <row r="6246">
          <cell r="A6246" t="str">
            <v>19851115 200801 1 003</v>
          </cell>
          <cell r="B6246" t="str">
            <v>510229738</v>
          </cell>
          <cell r="C6246" t="str">
            <v>FEMADAM CANGGIH ANOM</v>
          </cell>
          <cell r="D6246" t="str">
            <v>II/b</v>
          </cell>
          <cell r="E6246" t="str">
            <v>01-04-2011</v>
          </cell>
          <cell r="F6246" t="str">
            <v>SITUBONDO</v>
          </cell>
          <cell r="G6246" t="str">
            <v>15-11-1985</v>
          </cell>
          <cell r="H6246" t="str">
            <v>SDN 1 Ketowan Kec. Arjasa</v>
          </cell>
          <cell r="I6246" t="str">
            <v>JL.RAYA BANYUWANGI NO.13 CURAH JERU RT.1/4 PANJI</v>
          </cell>
          <cell r="J6246" t="str">
            <v>8807081408</v>
          </cell>
          <cell r="K6246" t="str">
            <v/>
          </cell>
        </row>
        <row r="6247">
          <cell r="A6247" t="str">
            <v>19550601 197502 1 004</v>
          </cell>
          <cell r="B6247" t="str">
            <v>130458245</v>
          </cell>
          <cell r="C6247" t="str">
            <v>MUHAMMAD ERHAM, A.Ma.Pd.</v>
          </cell>
          <cell r="D6247" t="str">
            <v>IV/b</v>
          </cell>
          <cell r="E6247" t="str">
            <v>01-10-2011</v>
          </cell>
          <cell r="F6247" t="str">
            <v>BONDOWOSO</v>
          </cell>
          <cell r="G6247" t="str">
            <v>01-06-1955</v>
          </cell>
          <cell r="H6247" t="str">
            <v>SDN 2 Ketowan Kec. Arjasa</v>
          </cell>
          <cell r="I6247" t="str">
            <v>BAYEMAN RT 01/02 ARJASA SITUBONDO 68371</v>
          </cell>
          <cell r="J6247" t="str">
            <v>8807081409</v>
          </cell>
          <cell r="K6247" t="str">
            <v/>
          </cell>
        </row>
        <row r="6248">
          <cell r="A6248" t="str">
            <v>19571212 197702 2 005</v>
          </cell>
          <cell r="B6248" t="str">
            <v>130583865</v>
          </cell>
          <cell r="C6248" t="str">
            <v>SRI KARTINI WIDAYATI, B.A.</v>
          </cell>
          <cell r="D6248" t="str">
            <v>IV/a</v>
          </cell>
          <cell r="E6248" t="str">
            <v>01-10-2006</v>
          </cell>
          <cell r="F6248" t="str">
            <v>SITUBONDO</v>
          </cell>
          <cell r="G6248" t="str">
            <v>12-12-1955</v>
          </cell>
          <cell r="H6248" t="str">
            <v>SDN 2 Ketowan Kec. Arjasa</v>
          </cell>
          <cell r="I6248" t="str">
            <v>DS. KRAJAN RT. DS. KALIMAS  KEC. BESUKI</v>
          </cell>
          <cell r="J6248" t="str">
            <v>8807081409</v>
          </cell>
          <cell r="K6248" t="str">
            <v/>
          </cell>
        </row>
        <row r="6249">
          <cell r="A6249" t="str">
            <v>19630424 198504 2 003</v>
          </cell>
          <cell r="B6249" t="str">
            <v>131378436</v>
          </cell>
          <cell r="C6249" t="str">
            <v>INDAWATI, A.Ma.</v>
          </cell>
          <cell r="D6249" t="str">
            <v>IV/a</v>
          </cell>
          <cell r="E6249" t="str">
            <v>01-04-2010</v>
          </cell>
          <cell r="F6249" t="str">
            <v>SITUBONDO</v>
          </cell>
          <cell r="G6249" t="str">
            <v>24-04-1963</v>
          </cell>
          <cell r="H6249" t="str">
            <v>SDN 2 Ketowan Kec. Arjasa</v>
          </cell>
          <cell r="I6249" t="str">
            <v>DS. KEDUNGDOWO RT 02 RW 02 KEC. ARJASA SIT (68371)</v>
          </cell>
          <cell r="J6249" t="str">
            <v>8807081409</v>
          </cell>
          <cell r="K6249" t="str">
            <v/>
          </cell>
        </row>
        <row r="6250">
          <cell r="A6250" t="str">
            <v>19620629 198303 1 008</v>
          </cell>
          <cell r="B6250" t="str">
            <v>131196517</v>
          </cell>
          <cell r="C6250" t="str">
            <v>Drs. RODHI</v>
          </cell>
          <cell r="D6250" t="str">
            <v>IV/a</v>
          </cell>
          <cell r="E6250" t="str">
            <v>01-04-2011</v>
          </cell>
          <cell r="F6250" t="str">
            <v>JOMBANG</v>
          </cell>
          <cell r="G6250" t="str">
            <v>29-06-1962</v>
          </cell>
          <cell r="H6250" t="str">
            <v>SDN 2 Ketowan Kec. Arjasa</v>
          </cell>
          <cell r="I6250" t="str">
            <v>LAMONGAN RT.03 RW.I KEC ARJASA</v>
          </cell>
          <cell r="J6250" t="str">
            <v>8807081409</v>
          </cell>
          <cell r="K6250" t="str">
            <v/>
          </cell>
        </row>
        <row r="6251">
          <cell r="A6251" t="str">
            <v>19590101 197907 2 003</v>
          </cell>
          <cell r="B6251" t="str">
            <v>130748649</v>
          </cell>
          <cell r="C6251" t="str">
            <v>SRI LATIFAH, A.Ma.Pd.</v>
          </cell>
          <cell r="D6251" t="str">
            <v>IV/a</v>
          </cell>
          <cell r="E6251" t="str">
            <v>01-04-2011</v>
          </cell>
          <cell r="F6251" t="str">
            <v>JEMBER</v>
          </cell>
          <cell r="G6251" t="str">
            <v>01-01-1959</v>
          </cell>
          <cell r="H6251" t="str">
            <v>SDN 2 Ketowan Kec. Arjasa</v>
          </cell>
          <cell r="I6251" t="str">
            <v>ARJASA RT:3/02 ARJASA  SITUBONDO, 68371</v>
          </cell>
          <cell r="J6251" t="str">
            <v>8807081409</v>
          </cell>
          <cell r="K6251" t="str">
            <v/>
          </cell>
        </row>
        <row r="6252">
          <cell r="A6252" t="str">
            <v>19490927 197702 2 001</v>
          </cell>
          <cell r="B6252" t="str">
            <v>130584390</v>
          </cell>
          <cell r="C6252" t="str">
            <v>TAMSRIYATI</v>
          </cell>
          <cell r="D6252" t="str">
            <v>III/d</v>
          </cell>
          <cell r="E6252" t="str">
            <v>01-04-2003</v>
          </cell>
          <cell r="F6252" t="str">
            <v>BLITAR</v>
          </cell>
          <cell r="G6252" t="str">
            <v>06-02-1956</v>
          </cell>
          <cell r="H6252" t="str">
            <v>SDN 2 Ketowan Kec. Arjasa</v>
          </cell>
          <cell r="I6252" t="str">
            <v>KETOWAN RT 02/03 ARJASA SITUBONDO 68371</v>
          </cell>
          <cell r="J6252" t="str">
            <v>8807081409</v>
          </cell>
          <cell r="K6252" t="str">
            <v/>
          </cell>
        </row>
        <row r="6253">
          <cell r="A6253" t="str">
            <v>19581123 198201 1 004</v>
          </cell>
          <cell r="B6253" t="str">
            <v>131043642</v>
          </cell>
          <cell r="C6253" t="str">
            <v>DIDIK SUKARYADI, A.Ma.Pd.</v>
          </cell>
          <cell r="D6253" t="str">
            <v>III/d</v>
          </cell>
          <cell r="E6253" t="str">
            <v>01-10-2009</v>
          </cell>
          <cell r="F6253" t="str">
            <v>SITUBONDO</v>
          </cell>
          <cell r="G6253" t="str">
            <v>23-11-1958</v>
          </cell>
          <cell r="H6253" t="str">
            <v>SDN 2 Ketowan Kec. Arjasa</v>
          </cell>
          <cell r="I6253" t="str">
            <v>LAMONGAN RT:1/02 ARJASA  SITUBONDO 68371</v>
          </cell>
          <cell r="J6253" t="str">
            <v>8807081409</v>
          </cell>
          <cell r="K6253" t="str">
            <v/>
          </cell>
        </row>
        <row r="6254">
          <cell r="A6254" t="str">
            <v>19750627 200903 1 002</v>
          </cell>
          <cell r="B6254" t="str">
            <v>910000105</v>
          </cell>
          <cell r="C6254" t="str">
            <v>AGUS SENO AJI, A.Ma.</v>
          </cell>
          <cell r="D6254" t="str">
            <v>II/c</v>
          </cell>
          <cell r="E6254" t="str">
            <v>01-04-2012</v>
          </cell>
          <cell r="F6254" t="str">
            <v>JEMBER</v>
          </cell>
          <cell r="G6254" t="str">
            <v>27-06-1975</v>
          </cell>
          <cell r="H6254" t="str">
            <v>SDN 2 Ketowan Kec. Arjasa</v>
          </cell>
          <cell r="I6254" t="str">
            <v>JL G AGUNG NO 29 TEGALWANGI UMBULSARI JEMBER</v>
          </cell>
          <cell r="J6254" t="str">
            <v>8807081409</v>
          </cell>
          <cell r="K6254" t="str">
            <v/>
          </cell>
        </row>
        <row r="6255">
          <cell r="A6255" t="str">
            <v>19590410 198201 1 003</v>
          </cell>
          <cell r="B6255" t="str">
            <v>131043797</v>
          </cell>
          <cell r="C6255" t="str">
            <v>PRIO SUTIKNO</v>
          </cell>
          <cell r="D6255" t="str">
            <v>II/b</v>
          </cell>
          <cell r="E6255" t="str">
            <v>01-10-2009</v>
          </cell>
          <cell r="F6255" t="str">
            <v>SITUBONDO</v>
          </cell>
          <cell r="G6255" t="str">
            <v>10-04-1959</v>
          </cell>
          <cell r="H6255" t="str">
            <v>SDN 2 Ketowan Kec. Arjasa</v>
          </cell>
          <cell r="I6255" t="str">
            <v>KETOWAN ARJASA SITUBONDO 68371</v>
          </cell>
          <cell r="J6255" t="str">
            <v>8807081409</v>
          </cell>
          <cell r="K6255" t="str">
            <v/>
          </cell>
        </row>
        <row r="6256">
          <cell r="A6256" t="str">
            <v>19560911 198101 1 003</v>
          </cell>
          <cell r="B6256" t="str">
            <v>130867081</v>
          </cell>
          <cell r="C6256" t="str">
            <v>Drs. SAIFUDIN</v>
          </cell>
          <cell r="D6256" t="str">
            <v>IV/b</v>
          </cell>
          <cell r="E6256" t="str">
            <v>01-10-2011</v>
          </cell>
          <cell r="F6256" t="str">
            <v>BLITAR</v>
          </cell>
          <cell r="G6256" t="str">
            <v>11-09-1956</v>
          </cell>
          <cell r="H6256" t="str">
            <v>SDN 3 Ketowan Kec. Arjasa</v>
          </cell>
          <cell r="I6256" t="str">
            <v>DESA LAMONGAN RT 03 KEC.ARJASA SITUBONDO 68371</v>
          </cell>
          <cell r="J6256" t="str">
            <v>8807081410</v>
          </cell>
          <cell r="K6256" t="str">
            <v/>
          </cell>
        </row>
        <row r="6257">
          <cell r="A6257" t="str">
            <v>19630813 198303 1 007</v>
          </cell>
          <cell r="B6257" t="str">
            <v>131196470</v>
          </cell>
          <cell r="C6257" t="str">
            <v>AGUS PURWANTO, A.Ma.Pd.</v>
          </cell>
          <cell r="D6257" t="str">
            <v>IV/a</v>
          </cell>
          <cell r="E6257" t="str">
            <v>01-04-2008</v>
          </cell>
          <cell r="F6257" t="str">
            <v>SITUBONDO</v>
          </cell>
          <cell r="G6257" t="str">
            <v>13-08-1963</v>
          </cell>
          <cell r="H6257" t="str">
            <v>SDN 3 Ketowan Kec. Arjasa</v>
          </cell>
          <cell r="I6257" t="str">
            <v>ARJASA RT:1/01 KEC. ARJASA  SITUBONDO 68371</v>
          </cell>
          <cell r="J6257" t="str">
            <v>8807081410</v>
          </cell>
          <cell r="K6257" t="str">
            <v/>
          </cell>
        </row>
        <row r="6258">
          <cell r="A6258" t="str">
            <v>19590323 197907 1 001</v>
          </cell>
          <cell r="B6258" t="str">
            <v>130748647</v>
          </cell>
          <cell r="C6258" t="str">
            <v>USAHA, A.Ma.Pd.</v>
          </cell>
          <cell r="D6258" t="str">
            <v>IV/a</v>
          </cell>
          <cell r="E6258" t="str">
            <v>01-10-2009</v>
          </cell>
          <cell r="F6258" t="str">
            <v>SURABAYA</v>
          </cell>
          <cell r="G6258" t="str">
            <v>23-03-1959</v>
          </cell>
          <cell r="H6258" t="str">
            <v>SDN 3 Ketowan Kec. Arjasa</v>
          </cell>
          <cell r="I6258" t="str">
            <v>PERUMNAS PANJI PERMAI BLOK MM-16 SITUBONDO 68322</v>
          </cell>
          <cell r="J6258" t="str">
            <v>8807081410</v>
          </cell>
          <cell r="K6258" t="str">
            <v/>
          </cell>
        </row>
        <row r="6259">
          <cell r="A6259" t="str">
            <v>19651218 198703 1 004</v>
          </cell>
          <cell r="B6259" t="str">
            <v>131552029</v>
          </cell>
          <cell r="C6259" t="str">
            <v>SUYOTO, S.Pd.</v>
          </cell>
          <cell r="D6259" t="str">
            <v>IV/a</v>
          </cell>
          <cell r="E6259" t="str">
            <v>01-10-2012</v>
          </cell>
          <cell r="F6259" t="str">
            <v>SITUBONDO</v>
          </cell>
          <cell r="G6259" t="str">
            <v>18-12-1965</v>
          </cell>
          <cell r="H6259" t="str">
            <v>SDN 3 Ketowan Kec. Arjasa</v>
          </cell>
          <cell r="I6259" t="str">
            <v>KEDUNGDOWO RT 02/02 ARJASA SITUBONDO  68371</v>
          </cell>
          <cell r="J6259" t="str">
            <v>8807081410</v>
          </cell>
          <cell r="K6259" t="str">
            <v/>
          </cell>
        </row>
        <row r="6260">
          <cell r="A6260" t="str">
            <v>19660718 199103 1 007</v>
          </cell>
          <cell r="B6260" t="str">
            <v>131949551</v>
          </cell>
          <cell r="C6260" t="str">
            <v>Drs. HAIS SUAIDI</v>
          </cell>
          <cell r="D6260" t="str">
            <v>III/d</v>
          </cell>
          <cell r="E6260" t="str">
            <v>01-10-2012</v>
          </cell>
          <cell r="F6260" t="str">
            <v>SITUBONDO</v>
          </cell>
          <cell r="G6260" t="str">
            <v>18-07-1966</v>
          </cell>
          <cell r="H6260" t="str">
            <v>SDN 3 Ketowan Kec. Arjasa</v>
          </cell>
          <cell r="I6260" t="str">
            <v>DESA KEDUNGDOWO ARJASA SITUBONDO 68371</v>
          </cell>
          <cell r="J6260" t="str">
            <v>8807081410</v>
          </cell>
          <cell r="K6260" t="str">
            <v/>
          </cell>
        </row>
        <row r="6261">
          <cell r="A6261" t="str">
            <v>19671121 199104 1 001</v>
          </cell>
          <cell r="B6261" t="str">
            <v>131894669</v>
          </cell>
          <cell r="C6261" t="str">
            <v>SUMARSOYO, S.Pd.</v>
          </cell>
          <cell r="D6261" t="str">
            <v>III/c</v>
          </cell>
          <cell r="E6261" t="str">
            <v>01-10-2008</v>
          </cell>
          <cell r="F6261" t="str">
            <v>SITUBONDO</v>
          </cell>
          <cell r="G6261" t="str">
            <v>21-11-1967</v>
          </cell>
          <cell r="H6261" t="str">
            <v>SDN 3 Ketowan Kec. Arjasa</v>
          </cell>
          <cell r="I6261" t="str">
            <v>JL.ARGOPURO RT 03/04 MIMBAAN SITUBONDO 68322</v>
          </cell>
          <cell r="J6261" t="str">
            <v>8807081410</v>
          </cell>
          <cell r="K6261" t="str">
            <v/>
          </cell>
        </row>
        <row r="6262">
          <cell r="A6262" t="str">
            <v>19630815 200701 1 009</v>
          </cell>
          <cell r="B6262" t="str">
            <v>510192661</v>
          </cell>
          <cell r="C6262" t="str">
            <v>SUGIYANTO</v>
          </cell>
          <cell r="D6262" t="str">
            <v>II/b</v>
          </cell>
          <cell r="E6262" t="str">
            <v>01-04-2010</v>
          </cell>
          <cell r="F6262" t="str">
            <v>SITUBONDO</v>
          </cell>
          <cell r="G6262" t="str">
            <v>15-08-1963</v>
          </cell>
          <cell r="H6262" t="str">
            <v>SDN 3 Ketowan Kec. Arjasa</v>
          </cell>
          <cell r="I6262" t="str">
            <v>RT 1 RW 3 KETOWAN ARJASA SITUBONDO</v>
          </cell>
          <cell r="J6262" t="str">
            <v>8807081410</v>
          </cell>
          <cell r="K6262" t="str">
            <v/>
          </cell>
        </row>
        <row r="6263">
          <cell r="A6263" t="str">
            <v>19830221 200801 2 009</v>
          </cell>
          <cell r="B6263" t="str">
            <v>510223012</v>
          </cell>
          <cell r="C6263" t="str">
            <v>ZENIDA ZAHRO</v>
          </cell>
          <cell r="D6263" t="str">
            <v>II/b</v>
          </cell>
          <cell r="E6263" t="str">
            <v>01-04-2011</v>
          </cell>
          <cell r="F6263" t="str">
            <v>SITUBONDO</v>
          </cell>
          <cell r="G6263" t="str">
            <v>21-02-1983</v>
          </cell>
          <cell r="H6263" t="str">
            <v>SDN 3 Ketowan Kec. Arjasa</v>
          </cell>
          <cell r="I6263" t="str">
            <v>JL.TEGALSARI DS.KETOWAN KEC.ARJASA</v>
          </cell>
          <cell r="J6263" t="str">
            <v>8807081410</v>
          </cell>
          <cell r="K6263" t="str">
            <v/>
          </cell>
        </row>
        <row r="6264">
          <cell r="A6264" t="str">
            <v>19830529 200801 2 006</v>
          </cell>
          <cell r="B6264" t="str">
            <v>510229711</v>
          </cell>
          <cell r="C6264" t="str">
            <v>NOVI SUSILAWATI</v>
          </cell>
          <cell r="D6264" t="str">
            <v>II/b</v>
          </cell>
          <cell r="E6264" t="str">
            <v>01-04-2011</v>
          </cell>
          <cell r="F6264" t="str">
            <v>SITUBONDO</v>
          </cell>
          <cell r="G6264" t="str">
            <v>29-05-1983</v>
          </cell>
          <cell r="H6264" t="str">
            <v>SDN 3 Ketowan Kec. Arjasa</v>
          </cell>
          <cell r="I6264" t="str">
            <v>JL.KAYUMAS RT.3/4 PTPN XII KAYUMAS ARJASA SIT.</v>
          </cell>
          <cell r="J6264" t="str">
            <v>8807081410</v>
          </cell>
          <cell r="K6264" t="str">
            <v/>
          </cell>
        </row>
        <row r="6265">
          <cell r="A6265" t="str">
            <v>19590804 197907 2 002</v>
          </cell>
          <cell r="B6265" t="str">
            <v>130748404</v>
          </cell>
          <cell r="C6265" t="str">
            <v>WAGIATIN</v>
          </cell>
          <cell r="D6265" t="str">
            <v>IV/b</v>
          </cell>
          <cell r="E6265" t="str">
            <v>01-04-2013</v>
          </cell>
          <cell r="F6265" t="str">
            <v>JEMBER</v>
          </cell>
          <cell r="G6265" t="str">
            <v>04-08-1959</v>
          </cell>
          <cell r="H6265" t="str">
            <v>SDN 1 Kedung Dowo Kec. Arjasa</v>
          </cell>
          <cell r="I6265" t="str">
            <v>PERUM SDN KEDUNGDOWO KEC.ARJASA  68371</v>
          </cell>
          <cell r="J6265" t="str">
            <v>8807081411</v>
          </cell>
          <cell r="K6265" t="str">
            <v/>
          </cell>
        </row>
        <row r="6266">
          <cell r="A6266" t="str">
            <v>19630623 198303 2 003</v>
          </cell>
          <cell r="B6266" t="str">
            <v>131196555</v>
          </cell>
          <cell r="C6266" t="str">
            <v>Dra. NUR KHOLIS ZUNAIDAH</v>
          </cell>
          <cell r="D6266" t="str">
            <v>IV/b</v>
          </cell>
          <cell r="E6266" t="str">
            <v>01-04-2013</v>
          </cell>
          <cell r="F6266" t="str">
            <v>JOMBANG</v>
          </cell>
          <cell r="G6266" t="str">
            <v>23-06-1963</v>
          </cell>
          <cell r="H6266" t="str">
            <v>SDN 1 Kedung Dowo Kec. Arjasa</v>
          </cell>
          <cell r="I6266" t="str">
            <v>LAMONGAN RT 06/03 KEC.ARJASA STB  68371</v>
          </cell>
          <cell r="J6266" t="str">
            <v>8807081411</v>
          </cell>
          <cell r="K6266" t="str">
            <v/>
          </cell>
        </row>
        <row r="6267">
          <cell r="A6267" t="str">
            <v>19621229 198201 2 005</v>
          </cell>
          <cell r="B6267" t="str">
            <v>131043723</v>
          </cell>
          <cell r="C6267" t="str">
            <v>HJ. UM AMBIAH, A.Ma.Pd.</v>
          </cell>
          <cell r="D6267" t="str">
            <v>IV/a</v>
          </cell>
          <cell r="E6267" t="str">
            <v>01-04-2012</v>
          </cell>
          <cell r="F6267" t="str">
            <v>GRESIK</v>
          </cell>
          <cell r="G6267" t="str">
            <v>29-12-1962</v>
          </cell>
          <cell r="H6267" t="str">
            <v>SDN 1 Kedung Dowo Kec. Arjasa</v>
          </cell>
          <cell r="I6267" t="str">
            <v>DEPAN KANCAM PANJI CURAH JERU TIMUR (68323)</v>
          </cell>
          <cell r="J6267" t="str">
            <v>8807081411</v>
          </cell>
          <cell r="K6267" t="str">
            <v/>
          </cell>
        </row>
        <row r="6268">
          <cell r="A6268" t="str">
            <v>19680515 199308 2 002</v>
          </cell>
          <cell r="B6268" t="str">
            <v>131986032</v>
          </cell>
          <cell r="C6268" t="str">
            <v>SIH PANIWI, S.Pd.</v>
          </cell>
          <cell r="D6268" t="str">
            <v>III/c</v>
          </cell>
          <cell r="E6268" t="str">
            <v>01-10-2010</v>
          </cell>
          <cell r="F6268" t="str">
            <v>SITUBONDO</v>
          </cell>
          <cell r="G6268" t="str">
            <v>15-05-1968</v>
          </cell>
          <cell r="H6268" t="str">
            <v>SDN 1 Kedung Dowo Kec. Arjasa</v>
          </cell>
          <cell r="I6268" t="str">
            <v>JL.WIJAYA KUSUMA RT 01/04 DAWUHAN SITUBONDO 68311</v>
          </cell>
          <cell r="J6268" t="str">
            <v>8807081411</v>
          </cell>
          <cell r="K6268" t="str">
            <v/>
          </cell>
        </row>
        <row r="6269">
          <cell r="A6269" t="str">
            <v>19760528 200801 2 012</v>
          </cell>
          <cell r="B6269" t="str">
            <v>510223019</v>
          </cell>
          <cell r="C6269" t="str">
            <v>AHYATI, S.Ag.</v>
          </cell>
          <cell r="D6269" t="str">
            <v>III/b</v>
          </cell>
          <cell r="E6269" t="str">
            <v>01-04-2011</v>
          </cell>
          <cell r="F6269" t="str">
            <v>SITUBONDO</v>
          </cell>
          <cell r="G6269" t="str">
            <v>28-05-1976</v>
          </cell>
          <cell r="H6269" t="str">
            <v>SDN 1 Kedung Dowo Kec. Arjasa</v>
          </cell>
          <cell r="I6269" t="str">
            <v>KP.KRAJAB RT.02/02 DS.KEDUNGDOWO KEC.ARJASA</v>
          </cell>
          <cell r="J6269" t="str">
            <v>8807081411</v>
          </cell>
          <cell r="K6269" t="str">
            <v/>
          </cell>
        </row>
        <row r="6270">
          <cell r="A6270" t="str">
            <v>19620810 198703 1 012</v>
          </cell>
          <cell r="B6270" t="str">
            <v>131551998</v>
          </cell>
          <cell r="C6270" t="str">
            <v>AHMAD JAUHARI, A.Ma.</v>
          </cell>
          <cell r="D6270" t="str">
            <v>III/b</v>
          </cell>
          <cell r="E6270" t="str">
            <v>01-04-2012</v>
          </cell>
          <cell r="F6270" t="str">
            <v>SITUBONDO</v>
          </cell>
          <cell r="G6270" t="str">
            <v>10-08-1962</v>
          </cell>
          <cell r="H6270" t="str">
            <v>SDN 1 Kedung Dowo Kec. Arjasa</v>
          </cell>
          <cell r="I6270" t="str">
            <v>JL.KAYU MAS KEDUNGDOWO ARJASA SITUBONDO 68371</v>
          </cell>
          <cell r="J6270" t="str">
            <v>8807081411</v>
          </cell>
          <cell r="K6270" t="str">
            <v/>
          </cell>
        </row>
        <row r="6271">
          <cell r="A6271" t="str">
            <v>19830718 200903 2 007</v>
          </cell>
          <cell r="B6271" t="str">
            <v>910000423</v>
          </cell>
          <cell r="C6271" t="str">
            <v>YULIANA DWI RAHAYU</v>
          </cell>
          <cell r="D6271" t="str">
            <v>II/c</v>
          </cell>
          <cell r="E6271" t="str">
            <v>01-04-2012</v>
          </cell>
          <cell r="F6271" t="str">
            <v>JEMBER</v>
          </cell>
          <cell r="G6271" t="str">
            <v>18-07-1983</v>
          </cell>
          <cell r="H6271" t="str">
            <v>SDN 1 Kedung Dowo Kec. Arjasa</v>
          </cell>
          <cell r="I6271" t="str">
            <v>JL H AKMALUDIN 9 RENES WIROWONGSO-AJUNG-JEMBER</v>
          </cell>
          <cell r="J6271" t="str">
            <v>8807081411</v>
          </cell>
          <cell r="K6271" t="str">
            <v/>
          </cell>
        </row>
        <row r="6272">
          <cell r="A6272" t="str">
            <v>19580613 198010 2 001</v>
          </cell>
          <cell r="B6272" t="str">
            <v>130848270</v>
          </cell>
          <cell r="C6272" t="str">
            <v>NAWANI, S.Pd.</v>
          </cell>
          <cell r="D6272" t="str">
            <v>IV/b</v>
          </cell>
          <cell r="E6272" t="str">
            <v>01-10-2012</v>
          </cell>
          <cell r="F6272" t="str">
            <v>SITUBONDO</v>
          </cell>
          <cell r="G6272" t="str">
            <v>13-06-1958</v>
          </cell>
          <cell r="H6272" t="str">
            <v>SDN 2 Kedung Dowo Kec. Arjasa</v>
          </cell>
          <cell r="I6272" t="str">
            <v>BAYEMAN RT:1/02 ARJASA  SITUBONDO 68371</v>
          </cell>
          <cell r="J6272" t="str">
            <v>8807081412</v>
          </cell>
          <cell r="K6272" t="str">
            <v/>
          </cell>
        </row>
        <row r="6273">
          <cell r="A6273" t="str">
            <v>19631203 198303 2 007</v>
          </cell>
          <cell r="B6273" t="str">
            <v>131196518</v>
          </cell>
          <cell r="C6273" t="str">
            <v>SRI UTAMININGTYAS, A.Ma.Pd.</v>
          </cell>
          <cell r="D6273" t="str">
            <v>IV/b</v>
          </cell>
          <cell r="E6273" t="str">
            <v>01-04-2013</v>
          </cell>
          <cell r="F6273" t="str">
            <v>JOMBANG</v>
          </cell>
          <cell r="G6273" t="str">
            <v>03-12-1963</v>
          </cell>
          <cell r="H6273" t="str">
            <v>SDN 2 Kedung Dowo Kec. Arjasa</v>
          </cell>
          <cell r="I6273" t="str">
            <v>ARJASA RT 01/04 KEC.ARJASA  STB 68371</v>
          </cell>
          <cell r="J6273" t="str">
            <v>8807081412</v>
          </cell>
          <cell r="K6273" t="str">
            <v/>
          </cell>
        </row>
        <row r="6274">
          <cell r="A6274" t="str">
            <v>19620521 198303 2 010</v>
          </cell>
          <cell r="B6274" t="str">
            <v>131196519</v>
          </cell>
          <cell r="C6274" t="str">
            <v>NANUNG NUR WAHYUNI, A.Ma.Pd.</v>
          </cell>
          <cell r="D6274" t="str">
            <v>IV/a</v>
          </cell>
          <cell r="E6274" t="str">
            <v>01-04-2006</v>
          </cell>
          <cell r="F6274" t="str">
            <v>JOMBANG</v>
          </cell>
          <cell r="G6274" t="str">
            <v>21-05-1962</v>
          </cell>
          <cell r="H6274" t="str">
            <v>SDN 2 Kedung Dowo Kec. Arjasa</v>
          </cell>
          <cell r="I6274" t="str">
            <v>ARJASA RT 01/01 ARJASA SITUBONDO 68371</v>
          </cell>
          <cell r="J6274" t="str">
            <v>8807081412</v>
          </cell>
          <cell r="K6274" t="str">
            <v/>
          </cell>
        </row>
        <row r="6275">
          <cell r="A6275" t="str">
            <v>19630317 198303 2 008</v>
          </cell>
          <cell r="B6275" t="str">
            <v>131196557</v>
          </cell>
          <cell r="C6275" t="str">
            <v>SRI MULYANINGSIH, A.Ma.Pd.</v>
          </cell>
          <cell r="D6275" t="str">
            <v>IV/a</v>
          </cell>
          <cell r="E6275" t="str">
            <v>01-10-2009</v>
          </cell>
          <cell r="F6275" t="str">
            <v>JOMBANG</v>
          </cell>
          <cell r="G6275" t="str">
            <v>17-03-1963</v>
          </cell>
          <cell r="H6275" t="str">
            <v>SDN 2 Kedung Dowo Kec. Arjasa</v>
          </cell>
          <cell r="I6275" t="str">
            <v>LAMONGAN RT :1/02 ARJASA  SITUBONDO 68371</v>
          </cell>
          <cell r="J6275" t="str">
            <v>8807081412</v>
          </cell>
          <cell r="K6275" t="str">
            <v/>
          </cell>
        </row>
        <row r="6276">
          <cell r="A6276" t="str">
            <v>19620415 198703 1 019</v>
          </cell>
          <cell r="B6276" t="str">
            <v>131552019</v>
          </cell>
          <cell r="C6276" t="str">
            <v>JUHARI, S.Pd.</v>
          </cell>
          <cell r="D6276" t="str">
            <v>IV/a</v>
          </cell>
          <cell r="E6276" t="str">
            <v>01-10-2012</v>
          </cell>
          <cell r="F6276" t="str">
            <v>SITUBONDO</v>
          </cell>
          <cell r="G6276" t="str">
            <v>15-04-1962</v>
          </cell>
          <cell r="H6276" t="str">
            <v>SDN 2 Kedung Dowo Kec. Arjasa</v>
          </cell>
          <cell r="I6276" t="str">
            <v>JL. BUKIT PUTIH RT:2/03 KEL. ARDIREJO SITUBONDO</v>
          </cell>
          <cell r="J6276" t="str">
            <v>8807081412</v>
          </cell>
          <cell r="K6276" t="str">
            <v/>
          </cell>
        </row>
        <row r="6277">
          <cell r="A6277" t="str">
            <v>19650507 198703 1 010</v>
          </cell>
          <cell r="B6277" t="str">
            <v>131520601</v>
          </cell>
          <cell r="C6277" t="str">
            <v>KARYADI, S.Pd.SD.</v>
          </cell>
          <cell r="D6277" t="str">
            <v>IV/a</v>
          </cell>
          <cell r="E6277" t="str">
            <v>01-10-2012</v>
          </cell>
          <cell r="F6277" t="str">
            <v>SITUBONDO</v>
          </cell>
          <cell r="G6277" t="str">
            <v>07-05-1965</v>
          </cell>
          <cell r="H6277" t="str">
            <v>SDN 2 Kedung Dowo Kec. Arjasa</v>
          </cell>
          <cell r="I6277" t="str">
            <v>DS. BAYEMAN KEC. ARJASA SITUBONDO (68371)</v>
          </cell>
          <cell r="J6277" t="str">
            <v>8807081412</v>
          </cell>
          <cell r="K6277" t="str">
            <v/>
          </cell>
        </row>
        <row r="6278">
          <cell r="A6278" t="str">
            <v>19841031 200903 2 003</v>
          </cell>
          <cell r="B6278" t="str">
            <v>910000473</v>
          </cell>
          <cell r="C6278" t="str">
            <v>DEVI KURNIASARI, A.Ma.</v>
          </cell>
          <cell r="D6278" t="str">
            <v>II/c</v>
          </cell>
          <cell r="E6278" t="str">
            <v>01-04-2012</v>
          </cell>
          <cell r="F6278" t="str">
            <v>BANYUWANGI</v>
          </cell>
          <cell r="G6278" t="str">
            <v>31-10-1984</v>
          </cell>
          <cell r="H6278" t="str">
            <v>SDN 2 Kedung Dowo Kec. Arjasa</v>
          </cell>
          <cell r="I6278" t="str">
            <v>DS CURAH PACUL RT03/RW02 TAMBAKREJO MUNCAR, BWI</v>
          </cell>
          <cell r="J6278" t="str">
            <v>8807081412</v>
          </cell>
          <cell r="K6278" t="str">
            <v/>
          </cell>
        </row>
        <row r="6279">
          <cell r="A6279" t="str">
            <v>19690608 199007 1 001</v>
          </cell>
          <cell r="B6279" t="str">
            <v>131825487</v>
          </cell>
          <cell r="C6279" t="str">
            <v>MULYONO</v>
          </cell>
          <cell r="D6279" t="str">
            <v>II/b</v>
          </cell>
          <cell r="E6279" t="str">
            <v>01-10-2012</v>
          </cell>
          <cell r="F6279" t="str">
            <v>SITUBONDO</v>
          </cell>
          <cell r="G6279" t="str">
            <v>08-06-1969</v>
          </cell>
          <cell r="H6279" t="str">
            <v>SDN 2 Kedung Dowo Kec. Arjasa</v>
          </cell>
          <cell r="I6279" t="str">
            <v>LAMONGAN RT 01/02 ARJASA SITUBONDO 68371</v>
          </cell>
          <cell r="J6279" t="str">
            <v>8807081412</v>
          </cell>
          <cell r="K6279" t="str">
            <v/>
          </cell>
        </row>
        <row r="6280">
          <cell r="A6280" t="str">
            <v>19521201 197601 1 004</v>
          </cell>
          <cell r="B6280" t="str">
            <v>130498800</v>
          </cell>
          <cell r="C6280" t="str">
            <v>JAELANI D. A.</v>
          </cell>
          <cell r="D6280" t="str">
            <v>IV/a</v>
          </cell>
          <cell r="E6280" t="str">
            <v>01-10-2008</v>
          </cell>
          <cell r="F6280" t="str">
            <v>SITUBONDO</v>
          </cell>
          <cell r="G6280" t="str">
            <v>01-12-1952</v>
          </cell>
          <cell r="H6280" t="str">
            <v>SDN 3 Kedung Dowo Kec. Arjasa</v>
          </cell>
          <cell r="I6280" t="str">
            <v>KEDUNG DOWO RT:02/2 ARJASA  SITUBONDO 68371</v>
          </cell>
          <cell r="J6280" t="str">
            <v>8807081413</v>
          </cell>
          <cell r="K6280" t="str">
            <v/>
          </cell>
        </row>
        <row r="6281">
          <cell r="A6281" t="str">
            <v>19591015 197907 1 001</v>
          </cell>
          <cell r="B6281" t="str">
            <v>130748681</v>
          </cell>
          <cell r="C6281" t="str">
            <v>FAITURRAHMAN</v>
          </cell>
          <cell r="D6281" t="str">
            <v>IV/a</v>
          </cell>
          <cell r="E6281" t="str">
            <v>01-04-2012</v>
          </cell>
          <cell r="F6281" t="str">
            <v>SITUBONDO</v>
          </cell>
          <cell r="G6281" t="str">
            <v>15-10-1959</v>
          </cell>
          <cell r="H6281" t="str">
            <v>SDN 3 Kedung Dowo Kec. Arjasa</v>
          </cell>
          <cell r="I6281" t="str">
            <v>DS. SELETRENG RT 03 RW 01 KEC. KAPONGAN SITUBONDO</v>
          </cell>
          <cell r="J6281" t="str">
            <v>8807081413</v>
          </cell>
          <cell r="K6281" t="str">
            <v/>
          </cell>
        </row>
        <row r="6282">
          <cell r="A6282" t="str">
            <v>19640517 198703 1 010</v>
          </cell>
          <cell r="B6282" t="str">
            <v>131520592</v>
          </cell>
          <cell r="C6282" t="str">
            <v>MURSIDI, S.Pd.</v>
          </cell>
          <cell r="D6282" t="str">
            <v>IV/a</v>
          </cell>
          <cell r="E6282" t="str">
            <v>01-10-2012</v>
          </cell>
          <cell r="F6282" t="str">
            <v>SITUBONDO</v>
          </cell>
          <cell r="G6282" t="str">
            <v>17-05-1964</v>
          </cell>
          <cell r="H6282" t="str">
            <v>SDN 3 Kedung Dowo Kec. Arjasa</v>
          </cell>
          <cell r="I6282" t="str">
            <v>KEDUNGDOWO RT 02/03 ARJASA SITUBONDO 68371</v>
          </cell>
          <cell r="J6282" t="str">
            <v>8807081413</v>
          </cell>
          <cell r="K6282" t="str">
            <v/>
          </cell>
        </row>
        <row r="6283">
          <cell r="A6283" t="str">
            <v>19631009 198308 1 002</v>
          </cell>
          <cell r="B6283" t="str">
            <v>131244382</v>
          </cell>
          <cell r="C6283" t="str">
            <v>MATHALIL EFENDI, A.Ma.</v>
          </cell>
          <cell r="D6283" t="str">
            <v>III/d</v>
          </cell>
          <cell r="E6283" t="str">
            <v>01-04-2012</v>
          </cell>
          <cell r="F6283" t="str">
            <v>SITUBONDO</v>
          </cell>
          <cell r="G6283" t="str">
            <v>09-10-1963</v>
          </cell>
          <cell r="H6283" t="str">
            <v>SDN 3 Kedung Dowo Kec. Arjasa</v>
          </cell>
          <cell r="I6283" t="str">
            <v>DS. KEDUNGDOWO KEC. ARJASA SITUBONDO (68371)</v>
          </cell>
          <cell r="J6283" t="str">
            <v>8807081413</v>
          </cell>
          <cell r="K6283" t="str">
            <v/>
          </cell>
        </row>
        <row r="6284">
          <cell r="A6284" t="str">
            <v>19571212 198010 1 003</v>
          </cell>
          <cell r="B6284" t="str">
            <v>130849203</v>
          </cell>
          <cell r="C6284" t="str">
            <v>HADI MULYONO</v>
          </cell>
          <cell r="D6284" t="str">
            <v>III/d</v>
          </cell>
          <cell r="E6284" t="str">
            <v>01-10-2012</v>
          </cell>
          <cell r="F6284" t="str">
            <v>SITUBONDO</v>
          </cell>
          <cell r="G6284" t="str">
            <v>12-12-1957</v>
          </cell>
          <cell r="H6284" t="str">
            <v>SDN 3 Kedung Dowo Kec. Arjasa</v>
          </cell>
          <cell r="I6284" t="str">
            <v>PRAJEKAN LOR  68285</v>
          </cell>
          <cell r="J6284" t="str">
            <v>8807081413</v>
          </cell>
          <cell r="K6284" t="str">
            <v/>
          </cell>
        </row>
        <row r="6285">
          <cell r="A6285" t="str">
            <v>19610115 198112 1 001</v>
          </cell>
          <cell r="B6285" t="str">
            <v>130968613</v>
          </cell>
          <cell r="C6285" t="str">
            <v>HAFIFI SOFYAN, B.A.</v>
          </cell>
          <cell r="D6285" t="str">
            <v>IV/a</v>
          </cell>
          <cell r="E6285" t="str">
            <v>01-04-2005</v>
          </cell>
          <cell r="F6285" t="str">
            <v>SITUBONDO</v>
          </cell>
          <cell r="G6285" t="str">
            <v>15-01-1961</v>
          </cell>
          <cell r="H6285" t="str">
            <v>SDN 1 Bayeman Kec. Arjasa</v>
          </cell>
          <cell r="I6285" t="str">
            <v>DESA SELETRENG RT 01/01 KAPONGAN 68362</v>
          </cell>
          <cell r="J6285" t="str">
            <v>8807081414</v>
          </cell>
          <cell r="K6285" t="str">
            <v/>
          </cell>
        </row>
        <row r="6286">
          <cell r="A6286" t="str">
            <v>19540419 197807 1 002</v>
          </cell>
          <cell r="B6286" t="str">
            <v>130622029</v>
          </cell>
          <cell r="C6286" t="str">
            <v>HAFI BUSTANI, A.Ma.</v>
          </cell>
          <cell r="D6286" t="str">
            <v>IV/a</v>
          </cell>
          <cell r="E6286" t="str">
            <v>01-04-2006</v>
          </cell>
          <cell r="F6286" t="str">
            <v>PAMEKASAN</v>
          </cell>
          <cell r="G6286" t="str">
            <v>11-08-1956</v>
          </cell>
          <cell r="H6286" t="str">
            <v>SDN 1 Bayeman Kec. Arjasa</v>
          </cell>
          <cell r="I6286" t="str">
            <v>KEDUNG DOWO RT:4/03 ARJASA  SITUBONDO 68371</v>
          </cell>
          <cell r="J6286" t="str">
            <v>8807081414</v>
          </cell>
          <cell r="K6286" t="str">
            <v/>
          </cell>
        </row>
        <row r="6287">
          <cell r="A6287" t="str">
            <v>19601105 198303 2 007</v>
          </cell>
          <cell r="B6287" t="str">
            <v>131196421</v>
          </cell>
          <cell r="C6287" t="str">
            <v>INDRIASIH WILUJENG, A.Ma.Pd.</v>
          </cell>
          <cell r="D6287" t="str">
            <v>IV/a</v>
          </cell>
          <cell r="E6287" t="str">
            <v>01-04-2012</v>
          </cell>
          <cell r="F6287" t="str">
            <v>PROBOLINGGO</v>
          </cell>
          <cell r="G6287" t="str">
            <v>05-11-1960</v>
          </cell>
          <cell r="H6287" t="str">
            <v>SDN 1 Bayeman Kec. Arjasa</v>
          </cell>
          <cell r="I6287" t="str">
            <v>JL. KAYU MAS KETOWAN ARJASA SITUBONDO</v>
          </cell>
          <cell r="J6287" t="str">
            <v>8807081414</v>
          </cell>
          <cell r="K6287" t="str">
            <v/>
          </cell>
        </row>
        <row r="6288">
          <cell r="A6288" t="str">
            <v>19600107 198201 1 008</v>
          </cell>
          <cell r="B6288" t="str">
            <v>131041919</v>
          </cell>
          <cell r="C6288" t="str">
            <v>SUKRI SUGIARTO, A.Ma.Pd.</v>
          </cell>
          <cell r="D6288" t="str">
            <v>III/d</v>
          </cell>
          <cell r="E6288" t="str">
            <v>01-04-2012</v>
          </cell>
          <cell r="F6288" t="str">
            <v>SITUBONDO</v>
          </cell>
          <cell r="G6288" t="str">
            <v>07-01-1960</v>
          </cell>
          <cell r="H6288" t="str">
            <v>SDN 1 Bayeman Kec. Arjasa</v>
          </cell>
          <cell r="I6288" t="str">
            <v>JLN. KAYU MAS KETOWAN SITUBONDO 68371</v>
          </cell>
          <cell r="J6288" t="str">
            <v>8807081414</v>
          </cell>
          <cell r="K6288" t="str">
            <v/>
          </cell>
        </row>
        <row r="6289">
          <cell r="A6289" t="str">
            <v>19630810 200604 2 004</v>
          </cell>
          <cell r="B6289" t="str">
            <v>510157283</v>
          </cell>
          <cell r="C6289" t="str">
            <v>MURAHATI</v>
          </cell>
          <cell r="D6289" t="str">
            <v>II/c</v>
          </cell>
          <cell r="E6289" t="str">
            <v>01-04-2012</v>
          </cell>
          <cell r="F6289" t="str">
            <v>TRENGGALEK</v>
          </cell>
          <cell r="G6289" t="str">
            <v>10-08-1963</v>
          </cell>
          <cell r="H6289" t="str">
            <v>SDN 1 Bayeman Kec. Arjasa</v>
          </cell>
          <cell r="I6289" t="str">
            <v>RT 02 RW 03 DS. BAYEMAN KEC. ARJASA SITUBONDO</v>
          </cell>
          <cell r="J6289" t="str">
            <v>8807081414</v>
          </cell>
          <cell r="K6289" t="str">
            <v/>
          </cell>
        </row>
        <row r="6290">
          <cell r="A6290" t="str">
            <v>19700928 199304 1 001</v>
          </cell>
          <cell r="B6290" t="str">
            <v>132029864</v>
          </cell>
          <cell r="C6290" t="str">
            <v>RACHMAT BASUKI, S.Pd.</v>
          </cell>
          <cell r="D6290" t="str">
            <v>IV/a</v>
          </cell>
          <cell r="E6290" t="str">
            <v>01-04-2013</v>
          </cell>
          <cell r="F6290" t="str">
            <v>BANYUWANGI</v>
          </cell>
          <cell r="G6290" t="str">
            <v>28-09-1970</v>
          </cell>
          <cell r="H6290" t="str">
            <v>SDN 2 Bayeman Kec. Arjasa</v>
          </cell>
          <cell r="I6290" t="str">
            <v>BAYEMAN RT 01/02 ARJASA SITUBONDO 68371</v>
          </cell>
          <cell r="J6290" t="str">
            <v>8807081415</v>
          </cell>
          <cell r="K6290" t="str">
            <v/>
          </cell>
        </row>
        <row r="6291">
          <cell r="A6291" t="str">
            <v>19730102 199707 1 001</v>
          </cell>
          <cell r="B6291" t="str">
            <v>132180247</v>
          </cell>
          <cell r="C6291" t="str">
            <v>YOESZAK REAWARU, S.Pd.</v>
          </cell>
          <cell r="D6291" t="str">
            <v>III/c</v>
          </cell>
          <cell r="E6291" t="str">
            <v>01-10-2012</v>
          </cell>
          <cell r="F6291" t="str">
            <v>MALANG</v>
          </cell>
          <cell r="G6291" t="str">
            <v>02-01-1973</v>
          </cell>
          <cell r="H6291" t="str">
            <v>SDN 2 Bayeman Kec. Arjasa</v>
          </cell>
          <cell r="I6291" t="str">
            <v>PERUMAHAN DINAS SD 5 CURAH TATAL ARJASA STB 68371</v>
          </cell>
          <cell r="J6291" t="str">
            <v>8807081415</v>
          </cell>
          <cell r="K6291" t="str">
            <v/>
          </cell>
        </row>
        <row r="6292">
          <cell r="A6292" t="str">
            <v>19691210 200312 2 010</v>
          </cell>
          <cell r="B6292" t="str">
            <v>510136234</v>
          </cell>
          <cell r="C6292" t="str">
            <v>UMIYATI, A.Ma.</v>
          </cell>
          <cell r="D6292" t="str">
            <v>III/a</v>
          </cell>
          <cell r="E6292" t="str">
            <v>01-04-2013</v>
          </cell>
          <cell r="F6292" t="str">
            <v>SITUBONDO</v>
          </cell>
          <cell r="G6292" t="str">
            <v>10-12-1969</v>
          </cell>
          <cell r="H6292" t="str">
            <v>SDN 2 Bayeman Kec. Arjasa</v>
          </cell>
          <cell r="I6292" t="str">
            <v/>
          </cell>
          <cell r="J6292" t="str">
            <v>8807081415</v>
          </cell>
          <cell r="K6292" t="str">
            <v/>
          </cell>
        </row>
        <row r="6293">
          <cell r="A6293" t="str">
            <v>19730628 200801 2 004</v>
          </cell>
          <cell r="B6293" t="str">
            <v>510229695</v>
          </cell>
          <cell r="C6293" t="str">
            <v>SRI HERNAWATI</v>
          </cell>
          <cell r="D6293" t="str">
            <v>II/b</v>
          </cell>
          <cell r="E6293" t="str">
            <v>01-04-2011</v>
          </cell>
          <cell r="F6293" t="str">
            <v>SITUBONDO</v>
          </cell>
          <cell r="G6293" t="str">
            <v>28-06-1973</v>
          </cell>
          <cell r="H6293" t="str">
            <v>SDN 2 Bayeman Kec. Arjasa</v>
          </cell>
          <cell r="I6293" t="str">
            <v>KP. KRAJAN RT 02 RW 02 DS. BAYEMAN ARJASA SIT</v>
          </cell>
          <cell r="J6293" t="str">
            <v>8807081415</v>
          </cell>
          <cell r="K6293" t="str">
            <v/>
          </cell>
        </row>
        <row r="6294">
          <cell r="A6294" t="str">
            <v>19840103 200801 1 007</v>
          </cell>
          <cell r="B6294" t="str">
            <v>510229279</v>
          </cell>
          <cell r="C6294" t="str">
            <v>CUCUK RUSBANDI</v>
          </cell>
          <cell r="D6294" t="str">
            <v>II/a</v>
          </cell>
          <cell r="E6294" t="str">
            <v>01-01-2008</v>
          </cell>
          <cell r="F6294" t="str">
            <v>JEMBER</v>
          </cell>
          <cell r="G6294" t="str">
            <v>03-01-1984</v>
          </cell>
          <cell r="H6294" t="str">
            <v>SDN 2 Bayeman Kec. Arjasa</v>
          </cell>
          <cell r="I6294" t="str">
            <v>DS.BAYEMAN RT.02/01 KEC.ARJASA</v>
          </cell>
          <cell r="J6294" t="str">
            <v>8807081415</v>
          </cell>
          <cell r="K6294" t="str">
            <v/>
          </cell>
        </row>
        <row r="6295">
          <cell r="A6295" t="str">
            <v>19641109 198504 2 002</v>
          </cell>
          <cell r="B6295" t="str">
            <v>131378397</v>
          </cell>
          <cell r="C6295" t="str">
            <v>SITI NURTANI, S.Pd.</v>
          </cell>
          <cell r="D6295" t="str">
            <v>III/d</v>
          </cell>
          <cell r="E6295" t="str">
            <v>01-10-2008</v>
          </cell>
          <cell r="F6295" t="str">
            <v>SITUBONDO</v>
          </cell>
          <cell r="G6295" t="str">
            <v>09-11-1964</v>
          </cell>
          <cell r="H6295" t="str">
            <v>SDN 1 Kayumas Kec. Arjasa</v>
          </cell>
          <cell r="I6295" t="str">
            <v>DS. CURAH JERU RT 04 RW 11 KEC. PANJI (68323)</v>
          </cell>
          <cell r="J6295" t="str">
            <v>8807081416</v>
          </cell>
          <cell r="K6295" t="str">
            <v/>
          </cell>
        </row>
        <row r="6296">
          <cell r="A6296" t="str">
            <v>19731016 199912 2 001</v>
          </cell>
          <cell r="B6296" t="str">
            <v>132248951</v>
          </cell>
          <cell r="C6296" t="str">
            <v>INDRIANA ISSUSILOWATI, S.Pd.</v>
          </cell>
          <cell r="D6296" t="str">
            <v>III/b</v>
          </cell>
          <cell r="E6296" t="str">
            <v>01-10-2008</v>
          </cell>
          <cell r="F6296" t="str">
            <v>PACITAN</v>
          </cell>
          <cell r="G6296" t="str">
            <v>16-10-1973</v>
          </cell>
          <cell r="H6296" t="str">
            <v>SDN 1 Kayumas Kec. Arjasa</v>
          </cell>
          <cell r="I6296" t="str">
            <v>PERUMDIN SDN 1 KAYU MAS ARJASA SITUBONDO 68371</v>
          </cell>
          <cell r="J6296" t="str">
            <v>8807081416</v>
          </cell>
          <cell r="K6296" t="str">
            <v/>
          </cell>
        </row>
        <row r="6297">
          <cell r="A6297" t="str">
            <v>19630204 198603 1 018</v>
          </cell>
          <cell r="B6297" t="str">
            <v>131457291</v>
          </cell>
          <cell r="C6297" t="str">
            <v>HAMZAH, A.Ma.</v>
          </cell>
          <cell r="D6297" t="str">
            <v>III/a</v>
          </cell>
          <cell r="E6297" t="str">
            <v>01-10-2009</v>
          </cell>
          <cell r="F6297" t="str">
            <v>SITUBONDO</v>
          </cell>
          <cell r="G6297" t="str">
            <v>04-02-1963</v>
          </cell>
          <cell r="H6297" t="str">
            <v>SDN 1 Kayumas Kec. Arjasa</v>
          </cell>
          <cell r="I6297" t="str">
            <v>JUGLANGAN RT 03/02 PANJI SITUBONDO</v>
          </cell>
          <cell r="J6297" t="str">
            <v>8807081416</v>
          </cell>
          <cell r="K6297" t="str">
            <v/>
          </cell>
        </row>
        <row r="6298">
          <cell r="A6298" t="str">
            <v>19720809 200501 2 011</v>
          </cell>
          <cell r="B6298" t="str">
            <v>510146133</v>
          </cell>
          <cell r="C6298" t="str">
            <v>SUNARTI, A.Ma.</v>
          </cell>
          <cell r="D6298" t="str">
            <v>III/a</v>
          </cell>
          <cell r="E6298" t="str">
            <v>01-04-2011</v>
          </cell>
          <cell r="F6298" t="str">
            <v>BANTUL</v>
          </cell>
          <cell r="G6298" t="str">
            <v>09-08-1972</v>
          </cell>
          <cell r="H6298" t="str">
            <v>SDN 1 Kayumas Kec. Arjasa</v>
          </cell>
          <cell r="I6298" t="str">
            <v>DS. KAYUMAS RT 03/RW 01, KEC. ARJASA, SITUBONDO</v>
          </cell>
          <cell r="J6298" t="str">
            <v>8807081416</v>
          </cell>
          <cell r="K6298" t="str">
            <v/>
          </cell>
        </row>
        <row r="6299">
          <cell r="A6299" t="str">
            <v>19751009 200604 2 016</v>
          </cell>
          <cell r="B6299" t="str">
            <v>510157242</v>
          </cell>
          <cell r="C6299" t="str">
            <v>MALIYA, A.Ma.Pd.</v>
          </cell>
          <cell r="D6299" t="str">
            <v>III/a</v>
          </cell>
          <cell r="E6299" t="str">
            <v>01-04-2012</v>
          </cell>
          <cell r="F6299" t="str">
            <v>JEMBER</v>
          </cell>
          <cell r="G6299" t="str">
            <v>09-10-1975</v>
          </cell>
          <cell r="H6299" t="str">
            <v>SDN 1 Kayumas Kec. Arjasa</v>
          </cell>
          <cell r="I6299" t="str">
            <v>JL. KAYUMAS KETOWAN ARJASA</v>
          </cell>
          <cell r="J6299" t="str">
            <v>8807081416</v>
          </cell>
          <cell r="K6299" t="str">
            <v/>
          </cell>
        </row>
        <row r="6300">
          <cell r="A6300" t="str">
            <v>19670428 198803 1 005</v>
          </cell>
          <cell r="B6300" t="str">
            <v>131734927</v>
          </cell>
          <cell r="C6300" t="str">
            <v>ABDUL SALAM</v>
          </cell>
          <cell r="D6300" t="str">
            <v>II/d</v>
          </cell>
          <cell r="E6300" t="str">
            <v>01-04-2006</v>
          </cell>
          <cell r="F6300" t="str">
            <v>PAMEKASAN</v>
          </cell>
          <cell r="G6300" t="str">
            <v>28-04-1967</v>
          </cell>
          <cell r="H6300" t="str">
            <v>SDN 1 Kayumas Kec. Arjasa</v>
          </cell>
          <cell r="I6300" t="str">
            <v>DESA TRASAK KEC.LARANGAN PAMEKASAN</v>
          </cell>
          <cell r="J6300" t="str">
            <v>8807081416</v>
          </cell>
          <cell r="K6300" t="str">
            <v/>
          </cell>
        </row>
        <row r="6301">
          <cell r="A6301" t="str">
            <v>19680511 200604 1 008</v>
          </cell>
          <cell r="B6301" t="str">
            <v>510159804</v>
          </cell>
          <cell r="C6301" t="str">
            <v>ISMAIL BADRI</v>
          </cell>
          <cell r="D6301" t="str">
            <v>II/c</v>
          </cell>
          <cell r="E6301" t="str">
            <v>01-04-2012</v>
          </cell>
          <cell r="F6301" t="str">
            <v>SITUBONDO</v>
          </cell>
          <cell r="G6301" t="str">
            <v>11-05-1968</v>
          </cell>
          <cell r="H6301" t="str">
            <v>SDN 1 Kayumas Kec. Arjasa</v>
          </cell>
          <cell r="I6301" t="str">
            <v>KEL. MIMBAAN RT 01 RW 07 KEC. PANJI SITUBONDO</v>
          </cell>
          <cell r="J6301" t="str">
            <v>8807081416</v>
          </cell>
          <cell r="K6301" t="str">
            <v/>
          </cell>
        </row>
        <row r="6302">
          <cell r="A6302" t="str">
            <v>19820320 200801 2 017</v>
          </cell>
          <cell r="B6302" t="str">
            <v>510223190</v>
          </cell>
          <cell r="C6302" t="str">
            <v>DEWI ARI SUKANTI</v>
          </cell>
          <cell r="D6302" t="str">
            <v>II/b</v>
          </cell>
          <cell r="E6302" t="str">
            <v>01-10-2011</v>
          </cell>
          <cell r="F6302" t="str">
            <v>SITUBONDO</v>
          </cell>
          <cell r="G6302" t="str">
            <v>20-03-1982</v>
          </cell>
          <cell r="H6302" t="str">
            <v>SDN 1 Kayumas Kec. Arjasa</v>
          </cell>
          <cell r="I6302" t="str">
            <v>DS.KAYUMAS RT.03/01 KEC.ARJASA SITUBONDO</v>
          </cell>
          <cell r="J6302" t="str">
            <v>8807081416</v>
          </cell>
          <cell r="K6302" t="str">
            <v/>
          </cell>
        </row>
        <row r="6303">
          <cell r="A6303" t="str">
            <v>19621004 198303 1 012</v>
          </cell>
          <cell r="B6303" t="str">
            <v>131196312</v>
          </cell>
          <cell r="C6303" t="str">
            <v>BASUKI UTOMO, A.Ma.Pd.</v>
          </cell>
          <cell r="D6303" t="str">
            <v>IV/a</v>
          </cell>
          <cell r="E6303" t="str">
            <v>01-10-2006</v>
          </cell>
          <cell r="F6303" t="str">
            <v>PASURUAN</v>
          </cell>
          <cell r="G6303" t="str">
            <v>04-10-1962</v>
          </cell>
          <cell r="H6303" t="str">
            <v>SDN 2 Kayumas Kec. Arjasa</v>
          </cell>
          <cell r="I6303" t="str">
            <v>DESA KAYU MAS KEC.ARJASA KAB.SITUBONDO 68371</v>
          </cell>
          <cell r="J6303" t="str">
            <v>8807081417</v>
          </cell>
          <cell r="K6303" t="str">
            <v/>
          </cell>
        </row>
        <row r="6304">
          <cell r="A6304" t="str">
            <v>19611217 199103 2 001</v>
          </cell>
          <cell r="B6304" t="str">
            <v>131949017</v>
          </cell>
          <cell r="C6304" t="str">
            <v>SARJILAH, S.Pd.</v>
          </cell>
          <cell r="D6304" t="str">
            <v>III/c</v>
          </cell>
          <cell r="E6304" t="str">
            <v>01-04-2009</v>
          </cell>
          <cell r="F6304" t="str">
            <v>BANTUL</v>
          </cell>
          <cell r="G6304" t="str">
            <v>17-12-1961</v>
          </cell>
          <cell r="H6304" t="str">
            <v>SDN 2 Kayumas Kec. Arjasa</v>
          </cell>
          <cell r="I6304" t="str">
            <v>PTPN 12 KEBUN KAYU MAS ARJASA SITUBONDO (68371)</v>
          </cell>
          <cell r="J6304" t="str">
            <v>8807081417</v>
          </cell>
          <cell r="K6304" t="str">
            <v/>
          </cell>
        </row>
        <row r="6305">
          <cell r="A6305" t="str">
            <v>19740601 199807 2 001</v>
          </cell>
          <cell r="B6305" t="str">
            <v>132217051</v>
          </cell>
          <cell r="C6305" t="str">
            <v>LILIS JUNIARSIH, S.Pd.</v>
          </cell>
          <cell r="D6305" t="str">
            <v>III/c</v>
          </cell>
          <cell r="E6305" t="str">
            <v>01-04-2013</v>
          </cell>
          <cell r="F6305" t="str">
            <v>JEMBER</v>
          </cell>
          <cell r="G6305" t="str">
            <v>01-06-1974</v>
          </cell>
          <cell r="H6305" t="str">
            <v>SDN 2 Kayumas Kec. Arjasa</v>
          </cell>
          <cell r="I6305" t="str">
            <v>PTPN 12 KAYU MAS ARJASA SITUBONDO 68371</v>
          </cell>
          <cell r="J6305" t="str">
            <v>8807081417</v>
          </cell>
          <cell r="K6305" t="str">
            <v/>
          </cell>
        </row>
        <row r="6306">
          <cell r="A6306" t="str">
            <v>19660501 200604 1 007</v>
          </cell>
          <cell r="B6306" t="str">
            <v>510157149</v>
          </cell>
          <cell r="C6306" t="str">
            <v>SUPRIYADI</v>
          </cell>
          <cell r="D6306" t="str">
            <v>II/c</v>
          </cell>
          <cell r="E6306" t="str">
            <v>01-04-2012</v>
          </cell>
          <cell r="F6306" t="str">
            <v>BANYUWANGI</v>
          </cell>
          <cell r="G6306" t="str">
            <v>01-05-1966</v>
          </cell>
          <cell r="H6306" t="str">
            <v>SDN 2 Kayumas Kec. Arjasa</v>
          </cell>
          <cell r="I6306" t="str">
            <v>DSN. PANDEAN RT 02 RW 08 DS. KETOWAN KEC. ARJASA</v>
          </cell>
          <cell r="J6306" t="str">
            <v>8807081417</v>
          </cell>
          <cell r="K6306" t="str">
            <v/>
          </cell>
        </row>
        <row r="6307">
          <cell r="A6307" t="str">
            <v/>
          </cell>
          <cell r="B6307" t="str">
            <v>510043960</v>
          </cell>
          <cell r="C6307" t="str">
            <v>SOEHARSONO, A.Ma.Pd.</v>
          </cell>
          <cell r="D6307" t="str">
            <v>IV/a</v>
          </cell>
          <cell r="E6307" t="str">
            <v>01-10-2003</v>
          </cell>
          <cell r="F6307" t="str">
            <v>SITUBONDO</v>
          </cell>
          <cell r="G6307" t="str">
            <v>21-01-1950</v>
          </cell>
          <cell r="H6307" t="str">
            <v>SDN 4 Kayumas Kec. Arjasa</v>
          </cell>
          <cell r="I6307" t="str">
            <v>JLN. ANGGREK II A, RT:3/3, SITUBONDO 68312</v>
          </cell>
          <cell r="J6307" t="str">
            <v>8807081419</v>
          </cell>
          <cell r="K6307" t="str">
            <v/>
          </cell>
        </row>
        <row r="6308">
          <cell r="A6308" t="str">
            <v>19651216 198703 1 007</v>
          </cell>
          <cell r="B6308" t="str">
            <v>131552007</v>
          </cell>
          <cell r="C6308" t="str">
            <v>ASADAT, S.Pd.</v>
          </cell>
          <cell r="D6308" t="str">
            <v>IV/a</v>
          </cell>
          <cell r="E6308" t="str">
            <v>01-04-2012</v>
          </cell>
          <cell r="F6308" t="str">
            <v>SITUBONDO</v>
          </cell>
          <cell r="G6308" t="str">
            <v>16-12-1965</v>
          </cell>
          <cell r="H6308" t="str">
            <v>SDN 4 Kayumas Kec. Arjasa</v>
          </cell>
          <cell r="I6308" t="str">
            <v>KAYU MAS RT 01 RW 01 SITUBONDO</v>
          </cell>
          <cell r="J6308" t="str">
            <v>8807081419</v>
          </cell>
          <cell r="K6308" t="str">
            <v/>
          </cell>
        </row>
        <row r="6309">
          <cell r="A6309" t="str">
            <v>19750612 199912 2 002</v>
          </cell>
          <cell r="B6309" t="str">
            <v>132248941</v>
          </cell>
          <cell r="C6309" t="str">
            <v>SARTIN, S.Pd.</v>
          </cell>
          <cell r="D6309" t="str">
            <v>III/c</v>
          </cell>
          <cell r="E6309" t="str">
            <v>01-04-2011</v>
          </cell>
          <cell r="F6309" t="str">
            <v>PACITAN</v>
          </cell>
          <cell r="G6309" t="str">
            <v>12-06-1975</v>
          </cell>
          <cell r="H6309" t="str">
            <v>SDN 4 Kayumas Kec. Arjasa</v>
          </cell>
          <cell r="I6309" t="str">
            <v>PERUMDIN SDN 4 KAYU MAS ARJASA SITUBONDO 68371</v>
          </cell>
          <cell r="J6309" t="str">
            <v>8807081419</v>
          </cell>
          <cell r="K6309" t="str">
            <v/>
          </cell>
        </row>
        <row r="6310">
          <cell r="A6310" t="str">
            <v>19750317 199912 2 001</v>
          </cell>
          <cell r="B6310" t="str">
            <v>132248942</v>
          </cell>
          <cell r="C6310" t="str">
            <v>EKAWATI, S.Pd.</v>
          </cell>
          <cell r="D6310" t="str">
            <v>III/c</v>
          </cell>
          <cell r="E6310" t="str">
            <v>01-04-2011</v>
          </cell>
          <cell r="F6310" t="str">
            <v>PACITAN</v>
          </cell>
          <cell r="G6310" t="str">
            <v>17-03-1975</v>
          </cell>
          <cell r="H6310" t="str">
            <v>SDN 4 Kayumas Kec. Arjasa</v>
          </cell>
          <cell r="I6310" t="str">
            <v>PERUMDIN SDN 4 KAYU MAS ARJASA SITUBONDO 68371</v>
          </cell>
          <cell r="J6310" t="str">
            <v>8807081419</v>
          </cell>
          <cell r="K6310" t="str">
            <v/>
          </cell>
        </row>
        <row r="6311">
          <cell r="A6311" t="str">
            <v>19760623 199912 2 001</v>
          </cell>
          <cell r="B6311" t="str">
            <v>132248943</v>
          </cell>
          <cell r="C6311" t="str">
            <v>DIAH YUNI CAHYANINGATI, S.Pd.</v>
          </cell>
          <cell r="D6311" t="str">
            <v>III/c</v>
          </cell>
          <cell r="E6311" t="str">
            <v>01-04-2011</v>
          </cell>
          <cell r="F6311" t="str">
            <v>KEDIRI</v>
          </cell>
          <cell r="G6311" t="str">
            <v>23-06-1976</v>
          </cell>
          <cell r="H6311" t="str">
            <v>SDN 4 Kayumas Kec. Arjasa</v>
          </cell>
          <cell r="I6311" t="str">
            <v>PERUMDIN SDN 4 KAYU MAS ARJASA SITUBONDO 68371</v>
          </cell>
          <cell r="J6311" t="str">
            <v>8807081419</v>
          </cell>
          <cell r="K6311" t="str">
            <v/>
          </cell>
        </row>
        <row r="6312">
          <cell r="A6312" t="str">
            <v>19720210 200903 1 001</v>
          </cell>
          <cell r="B6312" t="str">
            <v>910000050</v>
          </cell>
          <cell r="C6312" t="str">
            <v>ABDUL JALIL, A.Ma.Pd.SD.</v>
          </cell>
          <cell r="D6312" t="str">
            <v>II/c</v>
          </cell>
          <cell r="E6312" t="str">
            <v>01-04-2012</v>
          </cell>
          <cell r="F6312" t="str">
            <v>SITUBONDO</v>
          </cell>
          <cell r="G6312" t="str">
            <v>10-02-1972</v>
          </cell>
          <cell r="H6312" t="str">
            <v>SDN 4 Kayumas Kec. Arjasa</v>
          </cell>
          <cell r="I6312" t="str">
            <v>DUSUN TANAH MERAH RT 03/01 DESA KAYUMAS ARJASA</v>
          </cell>
          <cell r="J6312" t="str">
            <v>8807081419</v>
          </cell>
          <cell r="K6312" t="str">
            <v/>
          </cell>
        </row>
        <row r="6313">
          <cell r="A6313" t="str">
            <v>19730611 200011 1 001</v>
          </cell>
          <cell r="B6313" t="str">
            <v>132270457</v>
          </cell>
          <cell r="C6313" t="str">
            <v>SUGITO</v>
          </cell>
          <cell r="D6313" t="str">
            <v>I/c</v>
          </cell>
          <cell r="E6313" t="str">
            <v>01-04-2009</v>
          </cell>
          <cell r="F6313" t="str">
            <v>SITUBONDO</v>
          </cell>
          <cell r="G6313" t="str">
            <v>11-06-1973</v>
          </cell>
          <cell r="H6313" t="str">
            <v>SDN 4 Kayumas Kec. Arjasa</v>
          </cell>
          <cell r="I6313" t="str">
            <v>PERUMDIN SDN 4 KAYUMAS ARJASA SIT6UBONDO 68371</v>
          </cell>
          <cell r="J6313" t="str">
            <v>8807081419</v>
          </cell>
          <cell r="K6313" t="str">
            <v/>
          </cell>
        </row>
        <row r="6314">
          <cell r="A6314" t="str">
            <v>19530220 197403 2 002</v>
          </cell>
          <cell r="B6314" t="str">
            <v>130402935</v>
          </cell>
          <cell r="C6314" t="str">
            <v>SUJANI</v>
          </cell>
          <cell r="D6314" t="str">
            <v>IV/a</v>
          </cell>
          <cell r="E6314" t="str">
            <v>01-10-2004</v>
          </cell>
          <cell r="F6314" t="str">
            <v>SITUBONDO</v>
          </cell>
          <cell r="G6314" t="str">
            <v>20-02-1953</v>
          </cell>
          <cell r="H6314" t="str">
            <v>SDN 5 Kayumas Kec. Arjasa</v>
          </cell>
          <cell r="I6314" t="str">
            <v>KAYU MAS RT 01/01 ARJSA  68371</v>
          </cell>
          <cell r="J6314" t="str">
            <v>8807081421</v>
          </cell>
          <cell r="K6314" t="str">
            <v/>
          </cell>
        </row>
        <row r="6315">
          <cell r="A6315" t="str">
            <v>19691027 200012 2 002</v>
          </cell>
          <cell r="B6315" t="str">
            <v>132273043</v>
          </cell>
          <cell r="C6315" t="str">
            <v>RUSNAWATI, A.Ma.</v>
          </cell>
          <cell r="D6315" t="str">
            <v>III/a</v>
          </cell>
          <cell r="E6315" t="str">
            <v>01-04-2011</v>
          </cell>
          <cell r="F6315" t="str">
            <v>SITUBONDO</v>
          </cell>
          <cell r="G6315" t="str">
            <v>27-10-1969</v>
          </cell>
          <cell r="H6315" t="str">
            <v>SDN 5 Kayumas Kec. Arjasa</v>
          </cell>
          <cell r="I6315" t="str">
            <v>CURAH TEMU SUMBER ANYAR BANYUPUTIH STB  38374</v>
          </cell>
          <cell r="J6315" t="str">
            <v>8807081421</v>
          </cell>
          <cell r="K6315" t="str">
            <v/>
          </cell>
        </row>
        <row r="6316">
          <cell r="A6316" t="str">
            <v>19700709 200312 1 004</v>
          </cell>
          <cell r="B6316" t="str">
            <v>510136213</v>
          </cell>
          <cell r="C6316" t="str">
            <v>HARYOTO</v>
          </cell>
          <cell r="D6316" t="str">
            <v>III/a</v>
          </cell>
          <cell r="E6316" t="str">
            <v>01-10-2012</v>
          </cell>
          <cell r="F6316" t="str">
            <v>SITUBONDO</v>
          </cell>
          <cell r="G6316" t="str">
            <v>09-07-1970</v>
          </cell>
          <cell r="H6316" t="str">
            <v>SDN 5 Kayumas Kec. Arjasa</v>
          </cell>
          <cell r="I6316" t="str">
            <v/>
          </cell>
          <cell r="J6316" t="str">
            <v>8807081421</v>
          </cell>
          <cell r="K6316" t="str">
            <v/>
          </cell>
        </row>
        <row r="6317">
          <cell r="A6317" t="str">
            <v>19660514 200011 1 001</v>
          </cell>
          <cell r="B6317" t="str">
            <v>132269305</v>
          </cell>
          <cell r="C6317" t="str">
            <v>PANDI</v>
          </cell>
          <cell r="D6317" t="str">
            <v>I/c</v>
          </cell>
          <cell r="E6317" t="str">
            <v>01-10-2012</v>
          </cell>
          <cell r="F6317" t="str">
            <v>SITUBONDO</v>
          </cell>
          <cell r="G6317" t="str">
            <v>14-05-1966</v>
          </cell>
          <cell r="H6317" t="str">
            <v>SDN 5 Kayumas Kec. Arjasa</v>
          </cell>
          <cell r="I6317" t="str">
            <v>SERGUK KAYUMAS RT 03/11 ARJASA SITUBONDO 68371</v>
          </cell>
          <cell r="J6317" t="str">
            <v>8807081421</v>
          </cell>
          <cell r="K6317" t="str">
            <v/>
          </cell>
        </row>
        <row r="6318">
          <cell r="A6318" t="str">
            <v>19560913 198303 1 010</v>
          </cell>
          <cell r="B6318" t="str">
            <v>131196552</v>
          </cell>
          <cell r="C6318" t="str">
            <v>MUHAMMAD NASIR, A.Ma.Pd.</v>
          </cell>
          <cell r="D6318" t="str">
            <v>IV/b</v>
          </cell>
          <cell r="E6318" t="str">
            <v>01-10-2011</v>
          </cell>
          <cell r="F6318" t="str">
            <v>JOMBANG</v>
          </cell>
          <cell r="G6318" t="str">
            <v>13-09-1956</v>
          </cell>
          <cell r="H6318" t="str">
            <v>SDN 6 Kayumas Kec. Arjasa</v>
          </cell>
          <cell r="I6318" t="str">
            <v>DESA LAMONGAN RT 04/02 KEC.ARJASA SITUBONDO 68371</v>
          </cell>
          <cell r="J6318" t="str">
            <v>8807081422</v>
          </cell>
          <cell r="K6318" t="str">
            <v/>
          </cell>
        </row>
        <row r="6319">
          <cell r="A6319" t="str">
            <v>19570211 197601 1 001</v>
          </cell>
          <cell r="B6319" t="str">
            <v>130498905</v>
          </cell>
          <cell r="C6319" t="str">
            <v>HERMAN WADI</v>
          </cell>
          <cell r="D6319" t="str">
            <v>IV/a</v>
          </cell>
          <cell r="E6319" t="str">
            <v>01-10-2006</v>
          </cell>
          <cell r="F6319" t="str">
            <v>SITUBONDO</v>
          </cell>
          <cell r="G6319" t="str">
            <v>11-02-1957</v>
          </cell>
          <cell r="H6319" t="str">
            <v>SDN 6 Kayumas Kec. Arjasa</v>
          </cell>
          <cell r="I6319" t="str">
            <v>CURAHJERU RT:04/2 PANJI  SITUBONDO,</v>
          </cell>
          <cell r="J6319" t="str">
            <v>8807081422</v>
          </cell>
          <cell r="K6319" t="str">
            <v/>
          </cell>
        </row>
        <row r="6320">
          <cell r="A6320" t="str">
            <v>19661120 198703 1 003</v>
          </cell>
          <cell r="B6320" t="str">
            <v>131552030</v>
          </cell>
          <cell r="C6320" t="str">
            <v>MOH. ZAINI</v>
          </cell>
          <cell r="D6320" t="str">
            <v>III/b</v>
          </cell>
          <cell r="E6320" t="str">
            <v>01-04-2011</v>
          </cell>
          <cell r="F6320" t="str">
            <v>SITUBONDO</v>
          </cell>
          <cell r="G6320" t="str">
            <v>20-11-1966</v>
          </cell>
          <cell r="H6320" t="str">
            <v>SDN 6 Kayumas Kec. Arjasa</v>
          </cell>
          <cell r="I6320" t="str">
            <v>POKAAN RT 01/03 KAPONGAN SITUBONDO 68362</v>
          </cell>
          <cell r="J6320" t="str">
            <v>8807081422</v>
          </cell>
          <cell r="K6320" t="str">
            <v/>
          </cell>
        </row>
        <row r="6321">
          <cell r="A6321" t="str">
            <v>19661102 200604 1 009</v>
          </cell>
          <cell r="B6321" t="str">
            <v>510157159</v>
          </cell>
          <cell r="C6321" t="str">
            <v>EKO KARYAWAN</v>
          </cell>
          <cell r="D6321" t="str">
            <v>II/c</v>
          </cell>
          <cell r="E6321" t="str">
            <v>01-04-2012</v>
          </cell>
          <cell r="F6321" t="str">
            <v>JEMBER</v>
          </cell>
          <cell r="G6321" t="str">
            <v>02-11-1966</v>
          </cell>
          <cell r="H6321" t="str">
            <v>SDN 6 Kayumas Kec. Arjasa</v>
          </cell>
          <cell r="I6321" t="str">
            <v>RT 01 RW 03 DS. AWAR-AWAR KEC. ASEMBAGUS</v>
          </cell>
          <cell r="J6321" t="str">
            <v>8807081422</v>
          </cell>
          <cell r="K6321" t="str">
            <v/>
          </cell>
        </row>
        <row r="6322">
          <cell r="A6322" t="str">
            <v>19760311 200701 1 004</v>
          </cell>
          <cell r="B6322" t="str">
            <v>510202319</v>
          </cell>
          <cell r="C6322" t="str">
            <v>SUCIPTO WAHONO, A.Ma.Pd.SD.</v>
          </cell>
          <cell r="D6322" t="str">
            <v>II/c</v>
          </cell>
          <cell r="E6322" t="str">
            <v>01-04-2013</v>
          </cell>
          <cell r="F6322" t="str">
            <v>SITUBONDO</v>
          </cell>
          <cell r="G6322" t="str">
            <v>11-03-1976</v>
          </cell>
          <cell r="H6322" t="str">
            <v>SDN 6 Kayumas Kec. Arjasa</v>
          </cell>
          <cell r="I6322" t="str">
            <v>DSN. SUKMA ELANG DS. KAYUMAS KEC. ARJASA</v>
          </cell>
          <cell r="J6322" t="str">
            <v>8807081422</v>
          </cell>
          <cell r="K6322" t="str">
            <v/>
          </cell>
        </row>
        <row r="6323">
          <cell r="A6323" t="str">
            <v>19550607 197703 2 005</v>
          </cell>
          <cell r="B6323" t="str">
            <v>130584158</v>
          </cell>
          <cell r="C6323" t="str">
            <v>SUNARSIH, A.Ma.Pd.</v>
          </cell>
          <cell r="D6323" t="str">
            <v>IV/b</v>
          </cell>
          <cell r="E6323" t="str">
            <v>01-10-2011</v>
          </cell>
          <cell r="F6323" t="str">
            <v>TRENGGALEK</v>
          </cell>
          <cell r="G6323" t="str">
            <v>07-06-1955</v>
          </cell>
          <cell r="H6323" t="str">
            <v>SDN 1 Arjasa Kec. Arjasa</v>
          </cell>
          <cell r="I6323" t="str">
            <v>ARJASA SITUBONDO RT 01 68371</v>
          </cell>
          <cell r="J6323" t="str">
            <v>8807081423</v>
          </cell>
          <cell r="K6323" t="str">
            <v/>
          </cell>
        </row>
        <row r="6324">
          <cell r="A6324" t="str">
            <v>19520730 197403 2 004</v>
          </cell>
          <cell r="B6324" t="str">
            <v>130402889</v>
          </cell>
          <cell r="C6324" t="str">
            <v>HASANAH, A.Ma.Pd.</v>
          </cell>
          <cell r="D6324" t="str">
            <v>IV/b</v>
          </cell>
          <cell r="E6324" t="str">
            <v>01-10-2011</v>
          </cell>
          <cell r="F6324" t="str">
            <v>SITUBONDO</v>
          </cell>
          <cell r="G6324" t="str">
            <v>30-07-1952</v>
          </cell>
          <cell r="H6324" t="str">
            <v>SDN 1 Arjasa Kec. Arjasa</v>
          </cell>
          <cell r="I6324" t="str">
            <v>ARJASA SITUBONDO 68371</v>
          </cell>
          <cell r="J6324" t="str">
            <v>8807081423</v>
          </cell>
          <cell r="K6324" t="str">
            <v/>
          </cell>
        </row>
        <row r="6325">
          <cell r="A6325" t="str">
            <v>19630918 198303 2 004</v>
          </cell>
          <cell r="B6325" t="str">
            <v>131196304</v>
          </cell>
          <cell r="C6325" t="str">
            <v>LILIK CHIK MALIATI</v>
          </cell>
          <cell r="D6325" t="str">
            <v>IV/b</v>
          </cell>
          <cell r="E6325" t="str">
            <v>01-04-2013</v>
          </cell>
          <cell r="F6325" t="str">
            <v>SITUBONDO</v>
          </cell>
          <cell r="G6325" t="str">
            <v>10-09-1960</v>
          </cell>
          <cell r="H6325" t="str">
            <v>SDN 1 Arjasa Kec. Arjasa</v>
          </cell>
          <cell r="I6325" t="str">
            <v>DESA ARJASA RT 02/03 SITUBONDO 68371</v>
          </cell>
          <cell r="J6325" t="str">
            <v>8807081423</v>
          </cell>
          <cell r="K6325" t="str">
            <v/>
          </cell>
        </row>
        <row r="6326">
          <cell r="A6326" t="str">
            <v/>
          </cell>
          <cell r="B6326" t="str">
            <v>510043955</v>
          </cell>
          <cell r="C6326" t="str">
            <v>MOH. MUNIK, A.Ma.Pd.</v>
          </cell>
          <cell r="D6326" t="str">
            <v>IV/a</v>
          </cell>
          <cell r="E6326" t="str">
            <v>01-04-2001</v>
          </cell>
          <cell r="F6326" t="str">
            <v>SITUBONDO</v>
          </cell>
          <cell r="G6326" t="str">
            <v>07-01-1950</v>
          </cell>
          <cell r="H6326" t="str">
            <v>SDN 1 Arjasa Kec. Arjasa</v>
          </cell>
          <cell r="I6326" t="str">
            <v>PANJI KIDUL KEC. PANJI, 68322</v>
          </cell>
          <cell r="J6326" t="str">
            <v>8807081423</v>
          </cell>
          <cell r="K6326" t="str">
            <v/>
          </cell>
        </row>
        <row r="6327">
          <cell r="A6327" t="str">
            <v>19540413 197912 1 005</v>
          </cell>
          <cell r="B6327" t="str">
            <v>130775310</v>
          </cell>
          <cell r="C6327" t="str">
            <v>MAWARDI, A.Ma.</v>
          </cell>
          <cell r="D6327" t="str">
            <v>IV/a</v>
          </cell>
          <cell r="E6327" t="str">
            <v>01-04-2005</v>
          </cell>
          <cell r="F6327" t="str">
            <v>SITUBONDO</v>
          </cell>
          <cell r="G6327" t="str">
            <v>13-04-1954</v>
          </cell>
          <cell r="H6327" t="str">
            <v>SDN 1 Arjasa Kec. Arjasa</v>
          </cell>
          <cell r="I6327" t="str">
            <v>SETONGGAK 1 SELETRENG KEC.ARJASA KAPONGAN 68362</v>
          </cell>
          <cell r="J6327" t="str">
            <v>8807081423</v>
          </cell>
          <cell r="K6327" t="str">
            <v/>
          </cell>
        </row>
        <row r="6328">
          <cell r="A6328" t="str">
            <v>19710912 199304 1 003</v>
          </cell>
          <cell r="B6328" t="str">
            <v>132029861</v>
          </cell>
          <cell r="C6328" t="str">
            <v>SAHADI, S.Pd.</v>
          </cell>
          <cell r="D6328" t="str">
            <v>III/d</v>
          </cell>
          <cell r="E6328" t="str">
            <v>01-10-2009</v>
          </cell>
          <cell r="F6328" t="str">
            <v>SITUBONDO</v>
          </cell>
          <cell r="G6328" t="str">
            <v>12-09-1971</v>
          </cell>
          <cell r="H6328" t="str">
            <v>SDN 1 Arjasa Kec. Arjasa</v>
          </cell>
          <cell r="I6328" t="str">
            <v>JL.RAYA BANYUWANGI DESA ARJASA 68371</v>
          </cell>
          <cell r="J6328" t="str">
            <v>8807081423</v>
          </cell>
          <cell r="K6328" t="str">
            <v/>
          </cell>
        </row>
        <row r="6329">
          <cell r="A6329" t="str">
            <v>19690909 199304 1 002</v>
          </cell>
          <cell r="B6329" t="str">
            <v>132029862</v>
          </cell>
          <cell r="C6329" t="str">
            <v>SURYANTO, A.Ma.Pd.</v>
          </cell>
          <cell r="D6329" t="str">
            <v>III/d</v>
          </cell>
          <cell r="E6329" t="str">
            <v>01-10-2010</v>
          </cell>
          <cell r="F6329" t="str">
            <v>SITUBONDO</v>
          </cell>
          <cell r="G6329" t="str">
            <v>09-09-1969</v>
          </cell>
          <cell r="H6329" t="str">
            <v>SDN 1 Arjasa Kec. Arjasa</v>
          </cell>
          <cell r="I6329" t="str">
            <v>KEDUNGDOWO RT 01/05 ARJASA SITUBONDO  68371</v>
          </cell>
          <cell r="J6329" t="str">
            <v>8807081423</v>
          </cell>
          <cell r="K6329" t="str">
            <v/>
          </cell>
        </row>
        <row r="6330">
          <cell r="A6330" t="str">
            <v>19720525 199707 1 001</v>
          </cell>
          <cell r="B6330" t="str">
            <v>132180002</v>
          </cell>
          <cell r="C6330" t="str">
            <v>DEDI SUKAMTO, S.Pd.</v>
          </cell>
          <cell r="D6330" t="str">
            <v>III/d</v>
          </cell>
          <cell r="E6330" t="str">
            <v>01-10-2010</v>
          </cell>
          <cell r="F6330" t="str">
            <v>SIDOARJO</v>
          </cell>
          <cell r="G6330" t="str">
            <v>25-05-1972</v>
          </cell>
          <cell r="H6330" t="str">
            <v>SDN 1 Arjasa Kec. Arjasa</v>
          </cell>
          <cell r="I6330" t="str">
            <v>PERUM SDN 10 CURAH TATAL ARJASA SITUBONDO 68371</v>
          </cell>
          <cell r="J6330" t="str">
            <v>8807081423</v>
          </cell>
          <cell r="K6330" t="str">
            <v/>
          </cell>
        </row>
        <row r="6331">
          <cell r="A6331" t="str">
            <v>19740623 199707 2 001</v>
          </cell>
          <cell r="B6331" t="str">
            <v>132180262</v>
          </cell>
          <cell r="C6331" t="str">
            <v>SA'ADAH, S.Pd.</v>
          </cell>
          <cell r="D6331" t="str">
            <v>III/c</v>
          </cell>
          <cell r="E6331" t="str">
            <v>01-04-2012</v>
          </cell>
          <cell r="F6331" t="str">
            <v>SIDOARJO</v>
          </cell>
          <cell r="G6331" t="str">
            <v>23-06-1974</v>
          </cell>
          <cell r="H6331" t="str">
            <v>SDN 1 Arjasa Kec. Arjasa</v>
          </cell>
          <cell r="I6331" t="str">
            <v>BAYEMAN RT 01 RW 02 ARJASA SIT (68731)</v>
          </cell>
          <cell r="J6331" t="str">
            <v>8807081423</v>
          </cell>
          <cell r="K6331" t="str">
            <v/>
          </cell>
        </row>
        <row r="6332">
          <cell r="A6332" t="str">
            <v>19690920 200012 1 002</v>
          </cell>
          <cell r="B6332" t="str">
            <v>132273131</v>
          </cell>
          <cell r="C6332" t="str">
            <v>MULYONO, S.Pd.</v>
          </cell>
          <cell r="D6332" t="str">
            <v>III/c</v>
          </cell>
          <cell r="E6332" t="str">
            <v>01-04-2012</v>
          </cell>
          <cell r="F6332" t="str">
            <v>SITUBONDO</v>
          </cell>
          <cell r="G6332" t="str">
            <v>20-09-1969</v>
          </cell>
          <cell r="H6332" t="str">
            <v>SDN 1 Arjasa Kec. Arjasa</v>
          </cell>
          <cell r="I6332" t="str">
            <v>KEL. MIMBAAN RT 01 RW 13 KEC. PANJI SIT (68322)</v>
          </cell>
          <cell r="J6332" t="str">
            <v>8807081423</v>
          </cell>
          <cell r="K6332" t="str">
            <v/>
          </cell>
        </row>
        <row r="6333">
          <cell r="A6333" t="str">
            <v>19551231 198201 1 021</v>
          </cell>
          <cell r="B6333" t="str">
            <v>131043790</v>
          </cell>
          <cell r="C6333" t="str">
            <v>ABD. DAPIK</v>
          </cell>
          <cell r="D6333" t="str">
            <v>II/a</v>
          </cell>
          <cell r="E6333" t="str">
            <v>01-02-2002</v>
          </cell>
          <cell r="F6333" t="str">
            <v>SITUBONDO</v>
          </cell>
          <cell r="G6333" t="str">
            <v>02-04-1955</v>
          </cell>
          <cell r="H6333" t="str">
            <v>SDN 1 Arjasa Kec. Arjasa</v>
          </cell>
          <cell r="I6333" t="str">
            <v>ARJASA SITUBONDO 68371</v>
          </cell>
          <cell r="J6333" t="str">
            <v>8807081423</v>
          </cell>
          <cell r="K6333" t="str">
            <v/>
          </cell>
        </row>
        <row r="6334">
          <cell r="A6334" t="str">
            <v>19580227 197803 2 006</v>
          </cell>
          <cell r="B6334" t="str">
            <v>130658710</v>
          </cell>
          <cell r="C6334" t="str">
            <v>ISNANI MUSTIKANINGSIH, A.Ma.Pd.</v>
          </cell>
          <cell r="D6334" t="str">
            <v>IV/b</v>
          </cell>
          <cell r="E6334" t="str">
            <v>01-04-2013</v>
          </cell>
          <cell r="F6334" t="str">
            <v>SURABAYA</v>
          </cell>
          <cell r="G6334" t="str">
            <v>27-02-1958</v>
          </cell>
          <cell r="H6334" t="str">
            <v>SDN 2 Arjasa Kec. Arjasa</v>
          </cell>
          <cell r="I6334" t="str">
            <v>ARJASA RT 02/01 KEC.ARJASA  68371</v>
          </cell>
          <cell r="J6334" t="str">
            <v>8807081424</v>
          </cell>
          <cell r="K6334" t="str">
            <v/>
          </cell>
        </row>
        <row r="6335">
          <cell r="A6335" t="str">
            <v>19570603 197707 2 001</v>
          </cell>
          <cell r="B6335" t="str">
            <v>130584317</v>
          </cell>
          <cell r="C6335" t="str">
            <v>RIRIH RIANTEKI</v>
          </cell>
          <cell r="D6335" t="str">
            <v>IV/a</v>
          </cell>
          <cell r="E6335" t="str">
            <v>01-04-2005</v>
          </cell>
          <cell r="F6335" t="str">
            <v>PONOROGO</v>
          </cell>
          <cell r="G6335" t="str">
            <v>03-06-1954</v>
          </cell>
          <cell r="H6335" t="str">
            <v>SDN 2 Arjasa Kec. Arjasa</v>
          </cell>
          <cell r="I6335" t="str">
            <v>DESA ARJASA RT 01/01 KEC.ARJASA SITUBONDO 68371</v>
          </cell>
          <cell r="J6335" t="str">
            <v>8807081424</v>
          </cell>
          <cell r="K6335" t="str">
            <v/>
          </cell>
        </row>
        <row r="6336">
          <cell r="A6336" t="str">
            <v>19620903 198303 1 012</v>
          </cell>
          <cell r="B6336" t="str">
            <v>131196318</v>
          </cell>
          <cell r="C6336" t="str">
            <v>ARSONO, B.A.</v>
          </cell>
          <cell r="D6336" t="str">
            <v>IV/a</v>
          </cell>
          <cell r="E6336" t="str">
            <v>01-04-2006</v>
          </cell>
          <cell r="F6336" t="str">
            <v>SITUBONDO</v>
          </cell>
          <cell r="G6336" t="str">
            <v>03-09-1962</v>
          </cell>
          <cell r="H6336" t="str">
            <v>SDN 2 Arjasa Kec. Arjasa</v>
          </cell>
          <cell r="I6336" t="str">
            <v>DS. PANJI LOR RT:2/02 KEC PANJI  SITUBONDO</v>
          </cell>
          <cell r="J6336" t="str">
            <v>8807081424</v>
          </cell>
          <cell r="K6336" t="str">
            <v/>
          </cell>
        </row>
        <row r="6337">
          <cell r="A6337" t="str">
            <v>19600714 198308 2 002</v>
          </cell>
          <cell r="B6337" t="str">
            <v>131244359</v>
          </cell>
          <cell r="C6337" t="str">
            <v>MISTUTIK</v>
          </cell>
          <cell r="D6337" t="str">
            <v>IV/a</v>
          </cell>
          <cell r="E6337" t="str">
            <v>01-10-2006</v>
          </cell>
          <cell r="F6337" t="str">
            <v>SITUBONDO</v>
          </cell>
          <cell r="G6337" t="str">
            <v>14-07-1960</v>
          </cell>
          <cell r="H6337" t="str">
            <v>SDN 2 Arjasa Kec. Arjasa</v>
          </cell>
          <cell r="I6337" t="str">
            <v>JL. MERAK RT:2/05 PATOKAN  SITUBONDO 68312</v>
          </cell>
          <cell r="J6337" t="str">
            <v>8807081424</v>
          </cell>
          <cell r="K6337" t="str">
            <v/>
          </cell>
        </row>
        <row r="6338">
          <cell r="A6338" t="str">
            <v>19620221 198303 2 009</v>
          </cell>
          <cell r="B6338" t="str">
            <v>131196430</v>
          </cell>
          <cell r="C6338" t="str">
            <v>SUMARNI, A.Ma.Pd.</v>
          </cell>
          <cell r="D6338" t="str">
            <v>IV/a</v>
          </cell>
          <cell r="E6338" t="str">
            <v>01-10-2008</v>
          </cell>
          <cell r="F6338" t="str">
            <v>PONOROGO</v>
          </cell>
          <cell r="G6338" t="str">
            <v>21-02-1962</v>
          </cell>
          <cell r="H6338" t="str">
            <v>SDN 2 Arjasa Kec. Arjasa</v>
          </cell>
          <cell r="I6338" t="str">
            <v>TRIGONCO RT 03/2 KEC.ASEMBAGUS SITUBONDO 68373</v>
          </cell>
          <cell r="J6338" t="str">
            <v>8807081424</v>
          </cell>
          <cell r="K6338" t="str">
            <v/>
          </cell>
        </row>
        <row r="6339">
          <cell r="A6339" t="str">
            <v>19641223 198803 2 008</v>
          </cell>
          <cell r="B6339" t="str">
            <v>131734886</v>
          </cell>
          <cell r="C6339" t="str">
            <v>NUR WASITA, A.Ma.Pd.</v>
          </cell>
          <cell r="D6339" t="str">
            <v>III/d</v>
          </cell>
          <cell r="E6339" t="str">
            <v>01-10-2009</v>
          </cell>
          <cell r="F6339" t="str">
            <v>SITUBONDO</v>
          </cell>
          <cell r="G6339" t="str">
            <v>23-12-1964</v>
          </cell>
          <cell r="H6339" t="str">
            <v>SDN 2 Arjasa Kec. Arjasa</v>
          </cell>
          <cell r="I6339" t="str">
            <v>ARJASA RT01/02 ARJASA SITUBONDO  68371</v>
          </cell>
          <cell r="J6339" t="str">
            <v>8807081424</v>
          </cell>
          <cell r="K6339" t="str">
            <v/>
          </cell>
        </row>
        <row r="6340">
          <cell r="A6340" t="str">
            <v>19671129 199202 2 001</v>
          </cell>
          <cell r="B6340" t="str">
            <v>131975748</v>
          </cell>
          <cell r="C6340" t="str">
            <v>HJ. RUPIYANI, S.Pd.</v>
          </cell>
          <cell r="D6340" t="str">
            <v>III/d</v>
          </cell>
          <cell r="E6340" t="str">
            <v>01-10-2010</v>
          </cell>
          <cell r="F6340" t="str">
            <v>SITUBONDO</v>
          </cell>
          <cell r="G6340" t="str">
            <v>29-11-1967</v>
          </cell>
          <cell r="H6340" t="str">
            <v>SDN 2 Arjasa Kec. Arjasa</v>
          </cell>
          <cell r="I6340" t="str">
            <v>JL.ARGOPURO NO 4 RT03/03 DEPAN PDAM STB 68322</v>
          </cell>
          <cell r="J6340" t="str">
            <v>8807081424</v>
          </cell>
          <cell r="K6340" t="str">
            <v/>
          </cell>
        </row>
        <row r="6341">
          <cell r="A6341" t="str">
            <v>19710927 199807 2 001</v>
          </cell>
          <cell r="B6341" t="str">
            <v>132217060</v>
          </cell>
          <cell r="C6341" t="str">
            <v>TRI SIWI PENI, S.Pd.</v>
          </cell>
          <cell r="D6341" t="str">
            <v>III/c</v>
          </cell>
          <cell r="E6341" t="str">
            <v>01-04-2012</v>
          </cell>
          <cell r="F6341" t="str">
            <v>PURWOREJO</v>
          </cell>
          <cell r="G6341" t="str">
            <v>27-09-1971</v>
          </cell>
          <cell r="H6341" t="str">
            <v>SDN 2 Arjasa Kec. Arjasa</v>
          </cell>
          <cell r="I6341" t="str">
            <v>BAYEMAN RT 01 RW 02 ARJASA SIT (68371)</v>
          </cell>
          <cell r="J6341" t="str">
            <v>8807081424</v>
          </cell>
          <cell r="K6341" t="str">
            <v/>
          </cell>
        </row>
        <row r="6342">
          <cell r="A6342" t="str">
            <v>19590212 198112 1 004</v>
          </cell>
          <cell r="B6342" t="str">
            <v>130968638</v>
          </cell>
          <cell r="C6342" t="str">
            <v>SUKIMAN, S.Pd.SD.</v>
          </cell>
          <cell r="D6342" t="str">
            <v>IV/b</v>
          </cell>
          <cell r="E6342" t="str">
            <v>01-10-2012</v>
          </cell>
          <cell r="F6342" t="str">
            <v>SITUBONDO</v>
          </cell>
          <cell r="G6342" t="str">
            <v>12-02-1959</v>
          </cell>
          <cell r="H6342" t="str">
            <v>SDN 4 Arjasa Kec. Arjasa</v>
          </cell>
          <cell r="I6342" t="str">
            <v>DESA ARJASA RT 01/01 ARJASA SITUBONDO 68371</v>
          </cell>
          <cell r="J6342" t="str">
            <v>8807081426</v>
          </cell>
          <cell r="K6342" t="str">
            <v/>
          </cell>
        </row>
        <row r="6343">
          <cell r="A6343" t="str">
            <v>19551221 197907 1 001</v>
          </cell>
          <cell r="B6343" t="str">
            <v>130748727</v>
          </cell>
          <cell r="C6343" t="str">
            <v>Drs. CUNG SUTOYO</v>
          </cell>
          <cell r="D6343" t="str">
            <v>IV/a</v>
          </cell>
          <cell r="E6343" t="str">
            <v>01-04-2000</v>
          </cell>
          <cell r="F6343" t="str">
            <v>SITUBONDO</v>
          </cell>
          <cell r="G6343" t="str">
            <v>21-12-1955</v>
          </cell>
          <cell r="H6343" t="str">
            <v>SDN 4 Arjasa Kec. Arjasa</v>
          </cell>
          <cell r="I6343" t="str">
            <v>JL. WIJAYA KUSUMA GG 5/11 SITUBONDO, 68311</v>
          </cell>
          <cell r="J6343" t="str">
            <v>8807081426</v>
          </cell>
          <cell r="K6343" t="str">
            <v/>
          </cell>
        </row>
        <row r="6344">
          <cell r="A6344" t="str">
            <v>19580403 197803 1 009</v>
          </cell>
          <cell r="B6344" t="str">
            <v>130658688</v>
          </cell>
          <cell r="C6344" t="str">
            <v>GUNAWAR</v>
          </cell>
          <cell r="D6344" t="str">
            <v>IV/a</v>
          </cell>
          <cell r="E6344" t="str">
            <v>01-10-2009</v>
          </cell>
          <cell r="F6344" t="str">
            <v>SITUBONDO</v>
          </cell>
          <cell r="G6344" t="str">
            <v>03-04-1958</v>
          </cell>
          <cell r="H6344" t="str">
            <v>SDN 4 Arjasa Kec. Arjasa</v>
          </cell>
          <cell r="I6344" t="str">
            <v>JL. LETNAN NIDIN ARJASA  SITUBONDO 68371</v>
          </cell>
          <cell r="J6344" t="str">
            <v>8807081426</v>
          </cell>
          <cell r="K6344" t="str">
            <v/>
          </cell>
        </row>
        <row r="6345">
          <cell r="A6345" t="str">
            <v>19580812 197702 1 002</v>
          </cell>
          <cell r="B6345" t="str">
            <v>130583881</v>
          </cell>
          <cell r="C6345" t="str">
            <v>SUHARYOTO</v>
          </cell>
          <cell r="D6345" t="str">
            <v>IV/a</v>
          </cell>
          <cell r="E6345" t="str">
            <v>01-10-2012</v>
          </cell>
          <cell r="F6345" t="str">
            <v>SITUBONDO</v>
          </cell>
          <cell r="G6345" t="str">
            <v>12-08-1958</v>
          </cell>
          <cell r="H6345" t="str">
            <v>SDN 4 Arjasa Kec. Arjasa</v>
          </cell>
          <cell r="I6345" t="str">
            <v>DS. ARJASA KEC. ARJASA SITUBONDO (68371)</v>
          </cell>
          <cell r="J6345" t="str">
            <v>8807081426</v>
          </cell>
          <cell r="K6345" t="str">
            <v/>
          </cell>
        </row>
        <row r="6346">
          <cell r="A6346" t="str">
            <v>19640716 198504 1 002</v>
          </cell>
          <cell r="B6346" t="str">
            <v>131378365</v>
          </cell>
          <cell r="C6346" t="str">
            <v>KUSNADI, A.Ma.</v>
          </cell>
          <cell r="D6346" t="str">
            <v>III/d</v>
          </cell>
          <cell r="E6346" t="str">
            <v>01-10-2012</v>
          </cell>
          <cell r="F6346" t="str">
            <v>SITUBONDO</v>
          </cell>
          <cell r="G6346" t="str">
            <v>16-07-1964</v>
          </cell>
          <cell r="H6346" t="str">
            <v>SDN 4 Arjasa Kec. Arjasa</v>
          </cell>
          <cell r="I6346" t="str">
            <v>CURAH JERU RT 01 RW 12 PANJI SITUBONDO (68371)</v>
          </cell>
          <cell r="J6346" t="str">
            <v>8807081426</v>
          </cell>
          <cell r="K6346" t="str">
            <v/>
          </cell>
        </row>
        <row r="6347">
          <cell r="A6347" t="str">
            <v/>
          </cell>
          <cell r="B6347" t="str">
            <v>131043826</v>
          </cell>
          <cell r="C6347" t="str">
            <v>SETIYO HARSONO</v>
          </cell>
          <cell r="D6347" t="str">
            <v>III/b</v>
          </cell>
          <cell r="E6347" t="str">
            <v>01-04-2002</v>
          </cell>
          <cell r="F6347" t="str">
            <v>SITUBONDO</v>
          </cell>
          <cell r="G6347" t="str">
            <v>25-05-1960</v>
          </cell>
          <cell r="H6347" t="str">
            <v>SDN 4 Arjasa Kec. Arjasa</v>
          </cell>
          <cell r="I6347" t="str">
            <v>ARJASA SITUBONDO 68371</v>
          </cell>
          <cell r="J6347" t="str">
            <v>8807081426</v>
          </cell>
          <cell r="K6347" t="str">
            <v/>
          </cell>
        </row>
        <row r="6348">
          <cell r="A6348" t="str">
            <v>19650715 200604 1 012</v>
          </cell>
          <cell r="B6348" t="str">
            <v>510164986</v>
          </cell>
          <cell r="C6348" t="str">
            <v>RAYITNO, B.A.</v>
          </cell>
          <cell r="D6348" t="str">
            <v>II/c</v>
          </cell>
          <cell r="E6348" t="str">
            <v>01-04-2009</v>
          </cell>
          <cell r="F6348" t="str">
            <v>SITUBONDO</v>
          </cell>
          <cell r="G6348" t="str">
            <v>15-07-1965</v>
          </cell>
          <cell r="H6348" t="str">
            <v>SDN 4 Arjasa Kec. Arjasa</v>
          </cell>
          <cell r="I6348" t="str">
            <v>DS. ARJASA RT 01 RW 02 KEC. ARJASA SIT (68371)</v>
          </cell>
          <cell r="J6348" t="str">
            <v>8807081426</v>
          </cell>
          <cell r="K6348" t="str">
            <v/>
          </cell>
        </row>
        <row r="6349">
          <cell r="A6349" t="str">
            <v>19820503 200801 2 019</v>
          </cell>
          <cell r="B6349" t="str">
            <v>510229377</v>
          </cell>
          <cell r="C6349" t="str">
            <v>SUMIYATI</v>
          </cell>
          <cell r="D6349" t="str">
            <v>II/b</v>
          </cell>
          <cell r="E6349" t="str">
            <v>01-04-2011</v>
          </cell>
          <cell r="F6349" t="str">
            <v>SITUBONDO</v>
          </cell>
          <cell r="G6349" t="str">
            <v>03-05-1982</v>
          </cell>
          <cell r="H6349" t="str">
            <v>SDN 4 Arjasa Kec. Arjasa</v>
          </cell>
          <cell r="I6349" t="str">
            <v>DS.KETOWAN RT.03/03 KEC.ARJASA SITUBONDO</v>
          </cell>
          <cell r="J6349" t="str">
            <v>8807081426</v>
          </cell>
          <cell r="K6349" t="str">
            <v/>
          </cell>
        </row>
        <row r="6350">
          <cell r="A6350" t="str">
            <v>19840811 200801 1 007</v>
          </cell>
          <cell r="B6350" t="str">
            <v>510229369</v>
          </cell>
          <cell r="C6350" t="str">
            <v>CHANDRA EKA SUTRISNO</v>
          </cell>
          <cell r="D6350" t="str">
            <v>II/b</v>
          </cell>
          <cell r="E6350" t="str">
            <v>01-10-2011</v>
          </cell>
          <cell r="F6350" t="str">
            <v>SITUBONDO</v>
          </cell>
          <cell r="G6350" t="str">
            <v>11-08-1984</v>
          </cell>
          <cell r="H6350" t="str">
            <v>SDN 4 Arjasa Kec. Arjasa</v>
          </cell>
          <cell r="I6350" t="str">
            <v>KP.TENGAH RT.01/04 ASEMBAGUS</v>
          </cell>
          <cell r="J6350" t="str">
            <v>8807081426</v>
          </cell>
          <cell r="K6350" t="str">
            <v/>
          </cell>
        </row>
        <row r="6351">
          <cell r="A6351" t="str">
            <v>19620803 198303 2 026</v>
          </cell>
          <cell r="B6351" t="str">
            <v>131196436</v>
          </cell>
          <cell r="C6351" t="str">
            <v>KASIYATI, S.Pd.SD.</v>
          </cell>
          <cell r="D6351" t="str">
            <v>IV/b</v>
          </cell>
          <cell r="E6351" t="str">
            <v>01-10-2012</v>
          </cell>
          <cell r="F6351" t="str">
            <v>SITUBONDO</v>
          </cell>
          <cell r="G6351" t="str">
            <v>02-08-1962</v>
          </cell>
          <cell r="H6351" t="str">
            <v>SDN 5 Arjasa Kec. Arjasa</v>
          </cell>
          <cell r="I6351" t="str">
            <v>DESA ARJASA RT 02/01 KEC.ARJASA SITUBONDO 68371</v>
          </cell>
          <cell r="J6351" t="str">
            <v>8807081427</v>
          </cell>
          <cell r="K6351" t="str">
            <v/>
          </cell>
        </row>
        <row r="6352">
          <cell r="A6352" t="str">
            <v>19561023 197803 1 004</v>
          </cell>
          <cell r="B6352" t="str">
            <v>130658693</v>
          </cell>
          <cell r="C6352" t="str">
            <v>MOHAMMAD HAERY</v>
          </cell>
          <cell r="D6352" t="str">
            <v>IV/a</v>
          </cell>
          <cell r="E6352" t="str">
            <v>01-04-2003</v>
          </cell>
          <cell r="F6352" t="str">
            <v>SUMENEP</v>
          </cell>
          <cell r="G6352" t="str">
            <v>23-10-1956</v>
          </cell>
          <cell r="H6352" t="str">
            <v>SDN 5 Arjasa Kec. Arjasa</v>
          </cell>
          <cell r="I6352" t="str">
            <v>DAWUHAN RT 01/02 SITUBONDO 68311</v>
          </cell>
          <cell r="J6352" t="str">
            <v>8807081427</v>
          </cell>
          <cell r="K6352" t="str">
            <v/>
          </cell>
        </row>
        <row r="6353">
          <cell r="A6353" t="str">
            <v>19570707 197707 2 001</v>
          </cell>
          <cell r="B6353" t="str">
            <v>130584208</v>
          </cell>
          <cell r="C6353" t="str">
            <v>TITIK RAHAYU INDRAWIYATI, A.Ma.Pd.</v>
          </cell>
          <cell r="D6353" t="str">
            <v>IV/a</v>
          </cell>
          <cell r="E6353" t="str">
            <v>01-04-2004</v>
          </cell>
          <cell r="F6353" t="str">
            <v>PONOROGO</v>
          </cell>
          <cell r="G6353" t="str">
            <v>07-07-1957</v>
          </cell>
          <cell r="H6353" t="str">
            <v>SDN 5 Arjasa Kec. Arjasa</v>
          </cell>
          <cell r="I6353" t="str">
            <v>ARJASA RT 01/01 NO 13 ARJASA SITUBONDO  68371</v>
          </cell>
          <cell r="J6353" t="str">
            <v>8807081427</v>
          </cell>
          <cell r="K6353" t="str">
            <v/>
          </cell>
        </row>
        <row r="6354">
          <cell r="A6354" t="str">
            <v>19610914 198303 2 002</v>
          </cell>
          <cell r="B6354" t="str">
            <v>131196357</v>
          </cell>
          <cell r="C6354" t="str">
            <v>EVIE MARIA GABRIEL, B.A.</v>
          </cell>
          <cell r="D6354" t="str">
            <v>IV/a</v>
          </cell>
          <cell r="E6354" t="str">
            <v>01-04-2006</v>
          </cell>
          <cell r="F6354" t="str">
            <v>MANADO</v>
          </cell>
          <cell r="G6354" t="str">
            <v>14-09-1963</v>
          </cell>
          <cell r="H6354" t="str">
            <v>SDN 5 Arjasa Kec. Arjasa</v>
          </cell>
          <cell r="I6354" t="str">
            <v>JL. LETNAN NIDIN RT:2/3 ARJASA  SITUBONDO 68371</v>
          </cell>
          <cell r="J6354" t="str">
            <v>8807081427</v>
          </cell>
          <cell r="K6354" t="str">
            <v/>
          </cell>
        </row>
        <row r="6355">
          <cell r="A6355" t="str">
            <v>19561120 198504 1 001</v>
          </cell>
          <cell r="B6355" t="str">
            <v>131378419</v>
          </cell>
          <cell r="C6355" t="str">
            <v>KADARUSMAN, A.Ma.</v>
          </cell>
          <cell r="D6355" t="str">
            <v>IV/a</v>
          </cell>
          <cell r="E6355" t="str">
            <v>01-10-2010</v>
          </cell>
          <cell r="F6355" t="str">
            <v>SITUBONDO</v>
          </cell>
          <cell r="G6355" t="str">
            <v>20-11-1956</v>
          </cell>
          <cell r="H6355" t="str">
            <v>SDN 5 Arjasa Kec. Arjasa</v>
          </cell>
          <cell r="I6355" t="str">
            <v>KRAJAN RT:01/1 LAMOMNGAN ARJASA SITUBONDO 68371</v>
          </cell>
          <cell r="J6355" t="str">
            <v>8807081427</v>
          </cell>
          <cell r="K6355" t="str">
            <v/>
          </cell>
        </row>
        <row r="6356">
          <cell r="A6356" t="str">
            <v>19831203 200801 2 006</v>
          </cell>
          <cell r="B6356" t="str">
            <v>510229678</v>
          </cell>
          <cell r="C6356" t="str">
            <v>NUR HAFIDA, A.Ma.</v>
          </cell>
          <cell r="D6356" t="str">
            <v>II/b</v>
          </cell>
          <cell r="E6356" t="str">
            <v>01-01-2008</v>
          </cell>
          <cell r="F6356" t="str">
            <v>SITUBONDO</v>
          </cell>
          <cell r="G6356" t="str">
            <v>03-12-1983</v>
          </cell>
          <cell r="H6356" t="str">
            <v>SDN 5 Arjasa Kec. Arjasa</v>
          </cell>
          <cell r="I6356" t="str">
            <v>KP. OLEAN SELATAN RT 02 RW 01 KEC. SITUBONDO</v>
          </cell>
          <cell r="J6356" t="str">
            <v>8807081427</v>
          </cell>
          <cell r="K6356" t="str">
            <v/>
          </cell>
        </row>
        <row r="6357">
          <cell r="A6357" t="str">
            <v>19841016 200801 2 004</v>
          </cell>
          <cell r="B6357" t="str">
            <v>510229733</v>
          </cell>
          <cell r="C6357" t="str">
            <v>HERLIN</v>
          </cell>
          <cell r="D6357" t="str">
            <v>II/b</v>
          </cell>
          <cell r="E6357" t="str">
            <v>01-04-2011</v>
          </cell>
          <cell r="F6357" t="str">
            <v>SITUBONDO</v>
          </cell>
          <cell r="G6357" t="str">
            <v>16-10-1984</v>
          </cell>
          <cell r="H6357" t="str">
            <v>SDN 5 Arjasa Kec. Arjasa</v>
          </cell>
          <cell r="I6357" t="str">
            <v>KP.ASTA RT.1/2 DS.ARJASA KEC.ARJASA SITUBONDO</v>
          </cell>
          <cell r="J6357" t="str">
            <v>8807081427</v>
          </cell>
          <cell r="K6357" t="str">
            <v/>
          </cell>
        </row>
        <row r="6358">
          <cell r="A6358" t="str">
            <v>19550518 198201 1 001</v>
          </cell>
          <cell r="B6358" t="str">
            <v>131043796</v>
          </cell>
          <cell r="C6358" t="str">
            <v>SUMAN</v>
          </cell>
          <cell r="D6358" t="str">
            <v>II/a</v>
          </cell>
          <cell r="E6358" t="str">
            <v>01-04-1998</v>
          </cell>
          <cell r="F6358" t="str">
            <v>SITUBONDO</v>
          </cell>
          <cell r="G6358" t="str">
            <v>18-05-1955</v>
          </cell>
          <cell r="H6358" t="str">
            <v>SDN 5 Arjasa Kec. Arjasa</v>
          </cell>
          <cell r="I6358" t="str">
            <v>ARJASA RT 02/03 ARJASA SITUBONDO 68371</v>
          </cell>
          <cell r="J6358" t="str">
            <v>8807081427</v>
          </cell>
          <cell r="K6358" t="str">
            <v/>
          </cell>
        </row>
        <row r="6359">
          <cell r="A6359" t="str">
            <v>19640131 198303 2 004</v>
          </cell>
          <cell r="B6359" t="str">
            <v>131196527</v>
          </cell>
          <cell r="C6359" t="str">
            <v>LILIS SUPRIGATI, S.Pd.SD.</v>
          </cell>
          <cell r="D6359" t="str">
            <v>IV/b</v>
          </cell>
          <cell r="E6359" t="str">
            <v>01-10-2012</v>
          </cell>
          <cell r="F6359" t="str">
            <v>JOMBANG</v>
          </cell>
          <cell r="G6359" t="str">
            <v>31-01-1964</v>
          </cell>
          <cell r="H6359" t="str">
            <v>SDN 1 Lamongan Kec. Arjasa</v>
          </cell>
          <cell r="I6359" t="str">
            <v>DESA ARJASA RT:1/2 KEC. ARJASA  SITUBONDO 68371</v>
          </cell>
          <cell r="J6359" t="str">
            <v>8807081428</v>
          </cell>
          <cell r="K6359" t="str">
            <v/>
          </cell>
        </row>
        <row r="6360">
          <cell r="A6360" t="str">
            <v>19550512 197502 2 003</v>
          </cell>
          <cell r="B6360" t="str">
            <v>130458238</v>
          </cell>
          <cell r="C6360" t="str">
            <v>HAWATI</v>
          </cell>
          <cell r="D6360" t="str">
            <v>IV/a</v>
          </cell>
          <cell r="E6360" t="str">
            <v>01-10-2003</v>
          </cell>
          <cell r="F6360" t="str">
            <v>BONDOWOSO</v>
          </cell>
          <cell r="G6360" t="str">
            <v>12-05-1955</v>
          </cell>
          <cell r="H6360" t="str">
            <v>SDN 1 Lamongan Kec. Arjasa</v>
          </cell>
          <cell r="I6360" t="str">
            <v>ARJASA RT 01/01 ARJASA SITUBONDO 68371</v>
          </cell>
          <cell r="J6360" t="str">
            <v>8807081428</v>
          </cell>
          <cell r="K6360" t="str">
            <v/>
          </cell>
        </row>
        <row r="6361">
          <cell r="A6361" t="str">
            <v>19520817 197403 1 015</v>
          </cell>
          <cell r="B6361" t="str">
            <v>130403004</v>
          </cell>
          <cell r="C6361" t="str">
            <v>SUWARJO, A.Ma.Pd.</v>
          </cell>
          <cell r="D6361" t="str">
            <v>IV/a</v>
          </cell>
          <cell r="E6361" t="str">
            <v>01-04-2004</v>
          </cell>
          <cell r="F6361" t="str">
            <v>SITUBONDO</v>
          </cell>
          <cell r="G6361" t="str">
            <v>17-08-1952</v>
          </cell>
          <cell r="H6361" t="str">
            <v>SDN 1 Lamongan Kec. Arjasa</v>
          </cell>
          <cell r="I6361" t="str">
            <v>JL.BASUKI RAHMAD RT.3/3 MIMBAAN SIT. 68322</v>
          </cell>
          <cell r="J6361" t="str">
            <v>8807081428</v>
          </cell>
          <cell r="K6361" t="str">
            <v/>
          </cell>
        </row>
        <row r="6362">
          <cell r="A6362" t="str">
            <v>19551008 197912 1 003</v>
          </cell>
          <cell r="B6362" t="str">
            <v>130775318</v>
          </cell>
          <cell r="C6362" t="str">
            <v>SAYAPNO HURI, A.Ma.</v>
          </cell>
          <cell r="D6362" t="str">
            <v>IV/a</v>
          </cell>
          <cell r="E6362" t="str">
            <v>01-04-2005</v>
          </cell>
          <cell r="F6362" t="str">
            <v>SITUBONDO</v>
          </cell>
          <cell r="G6362" t="str">
            <v>08-10-1955</v>
          </cell>
          <cell r="H6362" t="str">
            <v>SDN 1 Lamongan Kec. Arjasa</v>
          </cell>
          <cell r="I6362" t="str">
            <v>DESA SELETRENG RT 04/01 KEC.KAPONGAN 68362</v>
          </cell>
          <cell r="J6362" t="str">
            <v>8807081428</v>
          </cell>
          <cell r="K6362" t="str">
            <v/>
          </cell>
        </row>
        <row r="6363">
          <cell r="A6363" t="str">
            <v>19620616 198303 2 019</v>
          </cell>
          <cell r="B6363" t="str">
            <v>131196379</v>
          </cell>
          <cell r="C6363" t="str">
            <v>SUNARTI, A.Ma.Pd.</v>
          </cell>
          <cell r="D6363" t="str">
            <v>IV/a</v>
          </cell>
          <cell r="E6363" t="str">
            <v>01-10-2005</v>
          </cell>
          <cell r="F6363" t="str">
            <v>TRENGGALEK</v>
          </cell>
          <cell r="G6363" t="str">
            <v>16-06-1962</v>
          </cell>
          <cell r="H6363" t="str">
            <v>SDN 1 Lamongan Kec. Arjasa</v>
          </cell>
          <cell r="I6363" t="str">
            <v>DESA ARJASA RT 02/01 ARJASA SITUBONDO 68371</v>
          </cell>
          <cell r="J6363" t="str">
            <v>8807081428</v>
          </cell>
          <cell r="K6363" t="str">
            <v/>
          </cell>
        </row>
        <row r="6364">
          <cell r="A6364" t="str">
            <v>19560716 197702 1 002</v>
          </cell>
          <cell r="B6364" t="str">
            <v>130583755</v>
          </cell>
          <cell r="C6364" t="str">
            <v>SOEDARTO</v>
          </cell>
          <cell r="D6364" t="str">
            <v>IV/a</v>
          </cell>
          <cell r="E6364" t="str">
            <v>01-10-2012</v>
          </cell>
          <cell r="F6364" t="str">
            <v>SITUBONDO</v>
          </cell>
          <cell r="G6364" t="str">
            <v>16-07-1956</v>
          </cell>
          <cell r="H6364" t="str">
            <v>SDN 1 Lamongan Kec. Arjasa</v>
          </cell>
          <cell r="I6364" t="str">
            <v>SITUBONDO RT 02/01 KEC.SITUBONDO</v>
          </cell>
          <cell r="J6364" t="str">
            <v>8807081428</v>
          </cell>
          <cell r="K6364" t="str">
            <v/>
          </cell>
        </row>
        <row r="6365">
          <cell r="A6365" t="str">
            <v>19710625 199308 2 001</v>
          </cell>
          <cell r="B6365" t="str">
            <v>131986042</v>
          </cell>
          <cell r="C6365" t="str">
            <v>FATMAWATI, A.Ma.Pd.</v>
          </cell>
          <cell r="D6365" t="str">
            <v>III/d</v>
          </cell>
          <cell r="E6365" t="str">
            <v>01-10-2010</v>
          </cell>
          <cell r="F6365" t="str">
            <v>SITUBONDO</v>
          </cell>
          <cell r="G6365" t="str">
            <v>25-06-1971</v>
          </cell>
          <cell r="H6365" t="str">
            <v>SDN 1 Lamongan Kec. Arjasa</v>
          </cell>
          <cell r="I6365" t="str">
            <v xml:space="preserve"> ARJASA RT 01/01 KEC,ARJASA SITUBONDO  68371</v>
          </cell>
          <cell r="J6365" t="str">
            <v>8807081428</v>
          </cell>
          <cell r="K6365" t="str">
            <v/>
          </cell>
        </row>
        <row r="6366">
          <cell r="A6366" t="str">
            <v>19680801 200312 1 003</v>
          </cell>
          <cell r="B6366" t="str">
            <v>510136208</v>
          </cell>
          <cell r="C6366" t="str">
            <v>AGUS SEDIONO, S.Pd.SD.</v>
          </cell>
          <cell r="D6366" t="str">
            <v>III/b</v>
          </cell>
          <cell r="E6366" t="str">
            <v>01-04-2013</v>
          </cell>
          <cell r="F6366" t="str">
            <v>SITUBONDO</v>
          </cell>
          <cell r="G6366" t="str">
            <v>01-08-1968</v>
          </cell>
          <cell r="H6366" t="str">
            <v>SDN 1 Lamongan Kec. Arjasa</v>
          </cell>
          <cell r="I6366" t="str">
            <v/>
          </cell>
          <cell r="J6366" t="str">
            <v>8807081428</v>
          </cell>
          <cell r="K6366" t="str">
            <v/>
          </cell>
        </row>
        <row r="6367">
          <cell r="A6367" t="str">
            <v>19850526 201001 1 016</v>
          </cell>
          <cell r="B6367" t="str">
            <v>910001555</v>
          </cell>
          <cell r="C6367" t="str">
            <v>DENY WAHYU PRIBADI, S.Pd.</v>
          </cell>
          <cell r="D6367" t="str">
            <v>III/b</v>
          </cell>
          <cell r="E6367" t="str">
            <v>01-04-2013</v>
          </cell>
          <cell r="F6367" t="str">
            <v>SITUBONDO</v>
          </cell>
          <cell r="G6367" t="str">
            <v>26-05-1985</v>
          </cell>
          <cell r="H6367" t="str">
            <v>SDN 1 Lamongan Kec. Arjasa</v>
          </cell>
          <cell r="I6367" t="str">
            <v>Dusun Kiwondo RT 1/2 Arjasa Situbondo</v>
          </cell>
          <cell r="J6367" t="str">
            <v>8807081428</v>
          </cell>
          <cell r="K6367" t="str">
            <v/>
          </cell>
        </row>
        <row r="6368">
          <cell r="A6368" t="str">
            <v>19780517 200701 1 008</v>
          </cell>
          <cell r="B6368" t="str">
            <v>510201679</v>
          </cell>
          <cell r="C6368" t="str">
            <v>SLAMET BUDI PRAYITNO, A.Ma.</v>
          </cell>
          <cell r="D6368" t="str">
            <v>II/c</v>
          </cell>
          <cell r="E6368" t="str">
            <v>01-04-2013</v>
          </cell>
          <cell r="F6368" t="str">
            <v>SITUBONDO</v>
          </cell>
          <cell r="G6368" t="str">
            <v>17-05-1978</v>
          </cell>
          <cell r="H6368" t="str">
            <v>SDN 1 Lamongan Kec. Arjasa</v>
          </cell>
          <cell r="I6368" t="str">
            <v>DSN. TANGGULUN RT 6 RW 3 DS. LAMONGAN ARJASA</v>
          </cell>
          <cell r="J6368" t="str">
            <v>8807081428</v>
          </cell>
          <cell r="K6368" t="str">
            <v/>
          </cell>
        </row>
        <row r="6369">
          <cell r="A6369" t="str">
            <v>19581110 198201 1 008</v>
          </cell>
          <cell r="B6369" t="str">
            <v>131043814</v>
          </cell>
          <cell r="C6369" t="str">
            <v>SAMAWI</v>
          </cell>
          <cell r="D6369" t="str">
            <v>II/a</v>
          </cell>
          <cell r="E6369" t="str">
            <v>01-04-1998</v>
          </cell>
          <cell r="F6369" t="str">
            <v>SITUBONDO</v>
          </cell>
          <cell r="G6369" t="str">
            <v>10-11-1958</v>
          </cell>
          <cell r="H6369" t="str">
            <v>SDN 1 Lamongan Kec. Arjasa</v>
          </cell>
          <cell r="I6369" t="str">
            <v>SITUBONDO</v>
          </cell>
          <cell r="J6369" t="str">
            <v>8807081428</v>
          </cell>
          <cell r="K6369" t="str">
            <v/>
          </cell>
        </row>
        <row r="6370">
          <cell r="A6370" t="str">
            <v>19520923 197403 1 003</v>
          </cell>
          <cell r="B6370" t="str">
            <v>130402907</v>
          </cell>
          <cell r="C6370" t="str">
            <v>HARTOYO</v>
          </cell>
          <cell r="D6370" t="str">
            <v>IV/a</v>
          </cell>
          <cell r="E6370" t="str">
            <v>01-04-2001</v>
          </cell>
          <cell r="F6370" t="str">
            <v>SITUBONDO</v>
          </cell>
          <cell r="G6370" t="str">
            <v>23-09-1952</v>
          </cell>
          <cell r="H6370" t="str">
            <v>SDN 2 Lamongan Kec. Arjasa</v>
          </cell>
          <cell r="I6370" t="str">
            <v>DESA TRIGONCO ASEMBAGUS SITUBONDO 68373</v>
          </cell>
          <cell r="J6370" t="str">
            <v>8807081429</v>
          </cell>
          <cell r="K6370" t="str">
            <v/>
          </cell>
        </row>
        <row r="6371">
          <cell r="A6371" t="str">
            <v>19621007 198504 1 001</v>
          </cell>
          <cell r="B6371" t="str">
            <v>131331773</v>
          </cell>
          <cell r="C6371" t="str">
            <v>HARDANI</v>
          </cell>
          <cell r="D6371" t="str">
            <v>IV/a</v>
          </cell>
          <cell r="E6371" t="str">
            <v>01-04-2009</v>
          </cell>
          <cell r="F6371" t="str">
            <v>BANYUWANGI</v>
          </cell>
          <cell r="G6371" t="str">
            <v>07-10-1962</v>
          </cell>
          <cell r="H6371" t="str">
            <v>SDN 2 Lamongan Kec. Arjasa</v>
          </cell>
          <cell r="I6371" t="str">
            <v>JL. RAYA BANYUWANGI RT:3/02 ARJASA SIT 68371</v>
          </cell>
          <cell r="J6371" t="str">
            <v>8807081429</v>
          </cell>
          <cell r="K6371" t="str">
            <v/>
          </cell>
        </row>
        <row r="6372">
          <cell r="A6372" t="str">
            <v>19660702 199202 2 002</v>
          </cell>
          <cell r="B6372" t="str">
            <v>131975749</v>
          </cell>
          <cell r="C6372" t="str">
            <v>TUSIYANA, A.Ma.Pd.</v>
          </cell>
          <cell r="D6372" t="str">
            <v>III/d</v>
          </cell>
          <cell r="E6372" t="str">
            <v>01-10-2012</v>
          </cell>
          <cell r="F6372" t="str">
            <v>SITUBONDO</v>
          </cell>
          <cell r="G6372" t="str">
            <v>02-07-1966</v>
          </cell>
          <cell r="H6372" t="str">
            <v>SDN 2 Lamongan Kec. Arjasa</v>
          </cell>
          <cell r="I6372" t="str">
            <v>OLEAN TENGAH RT 02/02 SITUBONDO  68311</v>
          </cell>
          <cell r="J6372" t="str">
            <v>8807081429</v>
          </cell>
          <cell r="K6372" t="str">
            <v/>
          </cell>
        </row>
        <row r="6373">
          <cell r="A6373" t="str">
            <v>19700530 199308 2 001</v>
          </cell>
          <cell r="B6373" t="str">
            <v>131986031</v>
          </cell>
          <cell r="C6373" t="str">
            <v>SITI RAFI'A, A.Ma.Pd.</v>
          </cell>
          <cell r="D6373" t="str">
            <v>III/d</v>
          </cell>
          <cell r="E6373" t="str">
            <v>01-10-2012</v>
          </cell>
          <cell r="F6373" t="str">
            <v>SITUBONDO</v>
          </cell>
          <cell r="G6373" t="str">
            <v>30-05-1970</v>
          </cell>
          <cell r="H6373" t="str">
            <v>SDN 2 Lamongan Kec. Arjasa</v>
          </cell>
          <cell r="I6373" t="str">
            <v>JL.RAYA BANYUWANGI RT 03/02 ARJASA SITUBONDO 68371</v>
          </cell>
          <cell r="J6373" t="str">
            <v>8807081429</v>
          </cell>
          <cell r="K6373" t="str">
            <v/>
          </cell>
        </row>
        <row r="6374">
          <cell r="A6374" t="str">
            <v>19590812 198504 2 003</v>
          </cell>
          <cell r="B6374" t="str">
            <v>131378441</v>
          </cell>
          <cell r="C6374" t="str">
            <v>H. ABD. AZIS</v>
          </cell>
          <cell r="D6374" t="str">
            <v>III/c</v>
          </cell>
          <cell r="E6374" t="str">
            <v>01-10-2012</v>
          </cell>
          <cell r="F6374" t="str">
            <v>SITUBONDO</v>
          </cell>
          <cell r="G6374" t="str">
            <v>12-08-1959</v>
          </cell>
          <cell r="H6374" t="str">
            <v>SDN 2 Lamongan Kec. Arjasa</v>
          </cell>
          <cell r="I6374" t="str">
            <v>DESA AGEL RT 01/05 KEC.ARJASA SITUBONDO</v>
          </cell>
          <cell r="J6374" t="str">
            <v>8807081429</v>
          </cell>
          <cell r="K6374" t="str">
            <v/>
          </cell>
        </row>
        <row r="6375">
          <cell r="A6375" t="str">
            <v>19820905 200701 2 002</v>
          </cell>
          <cell r="B6375" t="str">
            <v>510200992</v>
          </cell>
          <cell r="C6375" t="str">
            <v>AINI FITASARI, A.Ma.</v>
          </cell>
          <cell r="D6375" t="str">
            <v>II/c</v>
          </cell>
          <cell r="E6375" t="str">
            <v>01-04-2013</v>
          </cell>
          <cell r="F6375" t="str">
            <v>SITUBONDO</v>
          </cell>
          <cell r="G6375" t="str">
            <v>05-09-1982</v>
          </cell>
          <cell r="H6375" t="str">
            <v>SDN 2 Lamongan Kec. Arjasa</v>
          </cell>
          <cell r="I6375" t="str">
            <v>KP. SETONGGAK RT 01 RW 01 SLETRENG KAPONGAN</v>
          </cell>
          <cell r="J6375" t="str">
            <v>8807081429</v>
          </cell>
          <cell r="K6375" t="str">
            <v/>
          </cell>
        </row>
        <row r="6376">
          <cell r="A6376" t="str">
            <v>19850705 200801 2 008</v>
          </cell>
          <cell r="B6376" t="str">
            <v>510229274</v>
          </cell>
          <cell r="C6376" t="str">
            <v>YULI ASTUTIK</v>
          </cell>
          <cell r="D6376" t="str">
            <v>II/b</v>
          </cell>
          <cell r="E6376" t="str">
            <v>01-04-2011</v>
          </cell>
          <cell r="F6376" t="str">
            <v>SITUBONDO</v>
          </cell>
          <cell r="G6376" t="str">
            <v>05-07-1985</v>
          </cell>
          <cell r="H6376" t="str">
            <v>SDN 2 Lamongan Kec. Arjasa</v>
          </cell>
          <cell r="I6376" t="str">
            <v>DS.ARJASA RT.02/03 KEC.ARJASA</v>
          </cell>
          <cell r="J6376" t="str">
            <v>8807081429</v>
          </cell>
          <cell r="K6376" t="str">
            <v/>
          </cell>
        </row>
        <row r="6377">
          <cell r="A6377" t="str">
            <v>19600301 198303 2 009</v>
          </cell>
          <cell r="B6377" t="str">
            <v>131196426</v>
          </cell>
          <cell r="C6377" t="str">
            <v>SUDIYATI, S.Pd.SD.</v>
          </cell>
          <cell r="D6377" t="str">
            <v>IV/b</v>
          </cell>
          <cell r="E6377" t="str">
            <v>01-10-2012</v>
          </cell>
          <cell r="F6377" t="str">
            <v>BANYUWANGI</v>
          </cell>
          <cell r="G6377" t="str">
            <v>01-03-1960</v>
          </cell>
          <cell r="H6377" t="str">
            <v>SDN 3 Lamongan Kec. Arjasa</v>
          </cell>
          <cell r="I6377" t="str">
            <v>ARJASA RT 02/01 ARJASA SITUBONDO 68371</v>
          </cell>
          <cell r="J6377" t="str">
            <v>8807081430</v>
          </cell>
          <cell r="K6377" t="str">
            <v/>
          </cell>
        </row>
        <row r="6378">
          <cell r="A6378" t="str">
            <v>19501228 197601 1 003</v>
          </cell>
          <cell r="B6378" t="str">
            <v>130498871</v>
          </cell>
          <cell r="C6378" t="str">
            <v>SUMITRO</v>
          </cell>
          <cell r="D6378" t="str">
            <v>IV/a</v>
          </cell>
          <cell r="E6378" t="str">
            <v>01-04-2003</v>
          </cell>
          <cell r="F6378" t="str">
            <v>SITUBONDO</v>
          </cell>
          <cell r="G6378" t="str">
            <v>28-12-1950</v>
          </cell>
          <cell r="H6378" t="str">
            <v>SDN 3 Lamongan Kec. Arjasa</v>
          </cell>
          <cell r="I6378" t="str">
            <v>JLN.PLAOSA PATOKAN RT 02/02 SITUBONDO 68312</v>
          </cell>
          <cell r="J6378" t="str">
            <v>8807081430</v>
          </cell>
          <cell r="K6378" t="str">
            <v/>
          </cell>
        </row>
        <row r="6379">
          <cell r="A6379" t="str">
            <v>19680617 200501 2 010</v>
          </cell>
          <cell r="B6379" t="str">
            <v>510146164</v>
          </cell>
          <cell r="C6379" t="str">
            <v>NUR ALIFAH</v>
          </cell>
          <cell r="D6379" t="str">
            <v>II/c</v>
          </cell>
          <cell r="E6379" t="str">
            <v>01-10-2010</v>
          </cell>
          <cell r="F6379" t="str">
            <v>SITUBONDO</v>
          </cell>
          <cell r="G6379" t="str">
            <v>17-06-1968</v>
          </cell>
          <cell r="H6379" t="str">
            <v>SDN 3 Lamongan Kec. Arjasa</v>
          </cell>
          <cell r="I6379" t="str">
            <v>JL WIJAYA KUSUMA 95A SITUBONDO</v>
          </cell>
          <cell r="J6379" t="str">
            <v>8807081430</v>
          </cell>
          <cell r="K6379" t="str">
            <v/>
          </cell>
        </row>
        <row r="6380">
          <cell r="A6380" t="str">
            <v>19790531 200801 2 014</v>
          </cell>
          <cell r="B6380" t="str">
            <v>510229699</v>
          </cell>
          <cell r="C6380" t="str">
            <v>SOFIYAH</v>
          </cell>
          <cell r="D6380" t="str">
            <v>II/b</v>
          </cell>
          <cell r="E6380" t="str">
            <v>01-04-2011</v>
          </cell>
          <cell r="F6380" t="str">
            <v>SITUBONDO</v>
          </cell>
          <cell r="G6380" t="str">
            <v>31-05-1979</v>
          </cell>
          <cell r="H6380" t="str">
            <v>SDN 3 Lamongan Kec. Arjasa</v>
          </cell>
          <cell r="I6380" t="str">
            <v>KP. KRAJAN RT 02 RW 01 DS. KEDUNGDOWO ARJASA SIT</v>
          </cell>
          <cell r="J6380" t="str">
            <v>8807081430</v>
          </cell>
          <cell r="K6380" t="str">
            <v/>
          </cell>
        </row>
        <row r="6381">
          <cell r="A6381" t="str">
            <v>19561227 198010 1 002</v>
          </cell>
          <cell r="B6381" t="str">
            <v>130849226</v>
          </cell>
          <cell r="C6381" t="str">
            <v>MUNAWIR</v>
          </cell>
          <cell r="D6381" t="str">
            <v>II/a</v>
          </cell>
          <cell r="E6381" t="str">
            <v>01-10-1996</v>
          </cell>
          <cell r="F6381" t="str">
            <v>SITUBONDO</v>
          </cell>
          <cell r="G6381" t="str">
            <v>27-12-1956</v>
          </cell>
          <cell r="H6381" t="str">
            <v>SDN 3 Lamongan Kec. Arjasa</v>
          </cell>
          <cell r="I6381" t="str">
            <v>TEGAL SARI UTARA KETOWAN ARJASA SITUBONDO 68371</v>
          </cell>
          <cell r="J6381" t="str">
            <v>8807081430</v>
          </cell>
          <cell r="K6381" t="str">
            <v/>
          </cell>
        </row>
        <row r="6382">
          <cell r="A6382" t="str">
            <v>19521215 197601 1 003</v>
          </cell>
          <cell r="B6382" t="str">
            <v>130498788</v>
          </cell>
          <cell r="C6382" t="str">
            <v>HARIYADI</v>
          </cell>
          <cell r="D6382" t="str">
            <v>IV/a</v>
          </cell>
          <cell r="E6382" t="str">
            <v>01-10-2003</v>
          </cell>
          <cell r="F6382" t="str">
            <v>SITUBONDO</v>
          </cell>
          <cell r="G6382" t="str">
            <v>15-12-1952</v>
          </cell>
          <cell r="H6382" t="str">
            <v>SDN 1 Jatisari Kec. Arjasa</v>
          </cell>
          <cell r="I6382" t="str">
            <v>DESA ARJASA RT 1/1 KEC.ARJASA    68371</v>
          </cell>
          <cell r="J6382" t="str">
            <v>8807081431</v>
          </cell>
          <cell r="K6382" t="str">
            <v/>
          </cell>
        </row>
        <row r="6383">
          <cell r="A6383" t="str">
            <v>19620328 198201 2 007</v>
          </cell>
          <cell r="B6383" t="str">
            <v>131043684</v>
          </cell>
          <cell r="C6383" t="str">
            <v>ENDANG LARASWATI, A.Ma.Pd.</v>
          </cell>
          <cell r="D6383" t="str">
            <v>IV/a</v>
          </cell>
          <cell r="E6383" t="str">
            <v>01-10-2006</v>
          </cell>
          <cell r="F6383" t="str">
            <v>BONDOWOSO</v>
          </cell>
          <cell r="G6383" t="str">
            <v>28-03-1962</v>
          </cell>
          <cell r="H6383" t="str">
            <v>SDN 1 Jatisari Kec. Arjasa</v>
          </cell>
          <cell r="I6383" t="str">
            <v>DESA ARJASA RT 02/01 SITUBONDO 68371</v>
          </cell>
          <cell r="J6383" t="str">
            <v>8807081431</v>
          </cell>
          <cell r="K6383" t="str">
            <v/>
          </cell>
        </row>
        <row r="6384">
          <cell r="A6384" t="str">
            <v>19620216 198303 1 014</v>
          </cell>
          <cell r="B6384" t="str">
            <v>131196364</v>
          </cell>
          <cell r="C6384" t="str">
            <v>RUKMONO, A.Ma.Pd.</v>
          </cell>
          <cell r="D6384" t="str">
            <v>IV/a</v>
          </cell>
          <cell r="E6384" t="str">
            <v>01-04-2010</v>
          </cell>
          <cell r="F6384" t="str">
            <v>SITUBONDO</v>
          </cell>
          <cell r="G6384" t="str">
            <v>16-02-1962</v>
          </cell>
          <cell r="H6384" t="str">
            <v>SDN 1 Jatisari Kec. Arjasa</v>
          </cell>
          <cell r="I6384" t="str">
            <v>KESABIRAMPAK RT 03 RW 04 KEC. KAPONGAN</v>
          </cell>
          <cell r="J6384" t="str">
            <v>8807081431</v>
          </cell>
          <cell r="K6384" t="str">
            <v/>
          </cell>
        </row>
        <row r="6385">
          <cell r="A6385" t="str">
            <v>19681207 199202 1 002</v>
          </cell>
          <cell r="B6385" t="str">
            <v>131990923</v>
          </cell>
          <cell r="C6385" t="str">
            <v>CUCUK SUGIYONO, A.Ma.Pd.</v>
          </cell>
          <cell r="D6385" t="str">
            <v>III/d</v>
          </cell>
          <cell r="E6385" t="str">
            <v>01-04-2013</v>
          </cell>
          <cell r="F6385" t="str">
            <v>SITUBONDO</v>
          </cell>
          <cell r="G6385" t="str">
            <v>07-12-1968</v>
          </cell>
          <cell r="H6385" t="str">
            <v>SDN 1 Jatisari Kec. Arjasa</v>
          </cell>
          <cell r="I6385" t="str">
            <v>POKAAN TIMUR RT 02/KEC.KAPONGAN SITUBONDO 68312</v>
          </cell>
          <cell r="J6385" t="str">
            <v>8807081431</v>
          </cell>
          <cell r="K6385" t="str">
            <v/>
          </cell>
        </row>
        <row r="6386">
          <cell r="A6386" t="str">
            <v>19550612 197912 1 005</v>
          </cell>
          <cell r="B6386" t="str">
            <v>130775348</v>
          </cell>
          <cell r="C6386" t="str">
            <v>MILUDDIN, A.Ma.</v>
          </cell>
          <cell r="D6386" t="str">
            <v>III/c</v>
          </cell>
          <cell r="E6386" t="str">
            <v>01-10-2008</v>
          </cell>
          <cell r="F6386" t="str">
            <v>SITUBONDO</v>
          </cell>
          <cell r="G6386" t="str">
            <v>12-06-1955</v>
          </cell>
          <cell r="H6386" t="str">
            <v>SDN 1 Jatisari Kec. Arjasa</v>
          </cell>
          <cell r="I6386" t="str">
            <v>ARJASA SITUBONDO 68371</v>
          </cell>
          <cell r="J6386" t="str">
            <v>8807081431</v>
          </cell>
          <cell r="K6386" t="str">
            <v/>
          </cell>
        </row>
        <row r="6387">
          <cell r="A6387" t="str">
            <v>19640409 199103 2 004</v>
          </cell>
          <cell r="B6387" t="str">
            <v>131955371</v>
          </cell>
          <cell r="C6387" t="str">
            <v>ISTATIK HASANAH, A.Ma.Pd.</v>
          </cell>
          <cell r="D6387" t="str">
            <v>III/c</v>
          </cell>
          <cell r="E6387" t="str">
            <v>01-10-2012</v>
          </cell>
          <cell r="F6387" t="str">
            <v>SITUBONDO</v>
          </cell>
          <cell r="G6387" t="str">
            <v>09-04-1964</v>
          </cell>
          <cell r="H6387" t="str">
            <v>SDN 1 Jatisari Kec. Arjasa</v>
          </cell>
          <cell r="I6387" t="str">
            <v>DS. ARJASA RT 01 RW 01 KEC. ARJASA SIT (68371)</v>
          </cell>
          <cell r="J6387" t="str">
            <v>8807081431</v>
          </cell>
          <cell r="K6387" t="str">
            <v/>
          </cell>
        </row>
        <row r="6388">
          <cell r="A6388" t="str">
            <v>19570102 197702 1 002</v>
          </cell>
          <cell r="B6388" t="str">
            <v>130583797</v>
          </cell>
          <cell r="C6388" t="str">
            <v>SITQI, A.Ma.Pd.</v>
          </cell>
          <cell r="D6388" t="str">
            <v>IV/a</v>
          </cell>
          <cell r="E6388" t="str">
            <v>01-10-2004</v>
          </cell>
          <cell r="F6388" t="str">
            <v>SITUBONDO</v>
          </cell>
          <cell r="G6388" t="str">
            <v>02-01-1957</v>
          </cell>
          <cell r="H6388" t="str">
            <v>SDN 2 Jatisari Kec. Arjasa</v>
          </cell>
          <cell r="I6388" t="str">
            <v>DESA JATI SARI RT 01/04 KEC.ARJASA 68317</v>
          </cell>
          <cell r="J6388" t="str">
            <v>8807081432</v>
          </cell>
          <cell r="K6388" t="str">
            <v/>
          </cell>
        </row>
        <row r="6389">
          <cell r="A6389" t="str">
            <v>19610915 198201 1 009</v>
          </cell>
          <cell r="B6389" t="str">
            <v>131043683</v>
          </cell>
          <cell r="C6389" t="str">
            <v>ARI PAHLIWANTO, B.A.</v>
          </cell>
          <cell r="D6389" t="str">
            <v>IV/a</v>
          </cell>
          <cell r="E6389" t="str">
            <v>01-10-2007</v>
          </cell>
          <cell r="F6389" t="str">
            <v>SITUBONDO</v>
          </cell>
          <cell r="G6389" t="str">
            <v>15-09-1961</v>
          </cell>
          <cell r="H6389" t="str">
            <v>SDN 2 Jatisari Kec. Arjasa</v>
          </cell>
          <cell r="I6389" t="str">
            <v>DESA ARJASA RT 02/01SITUBONDO  68371</v>
          </cell>
          <cell r="J6389" t="str">
            <v>8807081432</v>
          </cell>
          <cell r="K6389" t="str">
            <v/>
          </cell>
        </row>
        <row r="6390">
          <cell r="A6390" t="str">
            <v>19620209 198504 1 002</v>
          </cell>
          <cell r="B6390" t="str">
            <v>131378422</v>
          </cell>
          <cell r="C6390" t="str">
            <v>JURIANTO, A.Ma.</v>
          </cell>
          <cell r="D6390" t="str">
            <v>IV/a</v>
          </cell>
          <cell r="E6390" t="str">
            <v>01-10-2010</v>
          </cell>
          <cell r="F6390" t="str">
            <v>SITUBONDO</v>
          </cell>
          <cell r="G6390" t="str">
            <v>09-02-1962</v>
          </cell>
          <cell r="H6390" t="str">
            <v>SDN 2 Jatisari Kec. Arjasa</v>
          </cell>
          <cell r="I6390" t="str">
            <v>POKAAN RT 02/12 KAPONGAN SITUBONDO 68371</v>
          </cell>
          <cell r="J6390" t="str">
            <v>8807081432</v>
          </cell>
          <cell r="K6390" t="str">
            <v/>
          </cell>
        </row>
        <row r="6391">
          <cell r="A6391" t="str">
            <v/>
          </cell>
          <cell r="B6391" t="str">
            <v>131378401</v>
          </cell>
          <cell r="C6391" t="str">
            <v>MAHFUD AMIR, A.Ma.Pd.</v>
          </cell>
          <cell r="D6391" t="str">
            <v>III/d</v>
          </cell>
          <cell r="E6391" t="str">
            <v>01-04-2005</v>
          </cell>
          <cell r="F6391" t="str">
            <v>SITUBONDO</v>
          </cell>
          <cell r="G6391" t="str">
            <v>08-07-1964</v>
          </cell>
          <cell r="H6391" t="str">
            <v>SDN 2 Jatisari Kec. Arjasa</v>
          </cell>
          <cell r="I6391" t="str">
            <v>DS. MANGARAN RT 03 RW 11 KEC. MANGARAN SIT (68363)</v>
          </cell>
          <cell r="J6391" t="str">
            <v>8807081432</v>
          </cell>
          <cell r="K6391" t="str">
            <v/>
          </cell>
        </row>
        <row r="6392">
          <cell r="A6392" t="str">
            <v>19670722 199109 2 001</v>
          </cell>
          <cell r="B6392" t="str">
            <v>131969127</v>
          </cell>
          <cell r="C6392" t="str">
            <v>Hj. MULIK HANDAYANI</v>
          </cell>
          <cell r="D6392" t="str">
            <v>III/d</v>
          </cell>
          <cell r="E6392" t="str">
            <v>01-10-2012</v>
          </cell>
          <cell r="F6392" t="str">
            <v>SITUBONDO</v>
          </cell>
          <cell r="G6392" t="str">
            <v>22-07-1967</v>
          </cell>
          <cell r="H6392" t="str">
            <v>SDN 2 Jatisari Kec. Arjasa</v>
          </cell>
          <cell r="I6392" t="str">
            <v>GEBANGAN RT 01/02 KAPONGAN SITUBONDO 68312</v>
          </cell>
          <cell r="J6392" t="str">
            <v>8807081432</v>
          </cell>
          <cell r="K6392" t="str">
            <v/>
          </cell>
        </row>
        <row r="6393">
          <cell r="A6393" t="str">
            <v>19711227 199308 1 001</v>
          </cell>
          <cell r="B6393" t="str">
            <v>131986034</v>
          </cell>
          <cell r="C6393" t="str">
            <v>KUSMAHARIS MASRI, A.Ma.Pd.</v>
          </cell>
          <cell r="D6393" t="str">
            <v>III/d</v>
          </cell>
          <cell r="E6393" t="str">
            <v>01-10-2012</v>
          </cell>
          <cell r="F6393" t="str">
            <v>SITUBONDO</v>
          </cell>
          <cell r="G6393" t="str">
            <v>27-12-1971</v>
          </cell>
          <cell r="H6393" t="str">
            <v>SDN 2 Jatisari Kec. Arjasa</v>
          </cell>
          <cell r="I6393" t="str">
            <v>ARJASA RT 03/02 ARJASA SITUBONDO 68371</v>
          </cell>
          <cell r="J6393" t="str">
            <v>8807081432</v>
          </cell>
          <cell r="K6393" t="str">
            <v/>
          </cell>
        </row>
        <row r="6394">
          <cell r="A6394" t="str">
            <v>19661002 199202 1 002</v>
          </cell>
          <cell r="B6394" t="str">
            <v>131975747</v>
          </cell>
          <cell r="C6394" t="str">
            <v>DAMAN HURI, A.Ma.Pd.</v>
          </cell>
          <cell r="D6394" t="str">
            <v>III/c</v>
          </cell>
          <cell r="E6394" t="str">
            <v>01-10-2012</v>
          </cell>
          <cell r="F6394" t="str">
            <v>SITUBONDO</v>
          </cell>
          <cell r="G6394" t="str">
            <v>02-10-1966</v>
          </cell>
          <cell r="H6394" t="str">
            <v>SDN 2 Jatisari Kec. Arjasa</v>
          </cell>
          <cell r="I6394" t="str">
            <v>TREBUNGAN RT 01 RW 07 KEC. MANGARAN SIT (68363)</v>
          </cell>
          <cell r="J6394" t="str">
            <v>8807081432</v>
          </cell>
          <cell r="K6394" t="str">
            <v/>
          </cell>
        </row>
        <row r="6395">
          <cell r="A6395" t="str">
            <v>19680814 200604 2 008</v>
          </cell>
          <cell r="B6395" t="str">
            <v>510157161</v>
          </cell>
          <cell r="C6395" t="str">
            <v>MARHAMAH</v>
          </cell>
          <cell r="D6395" t="str">
            <v>II/c</v>
          </cell>
          <cell r="E6395" t="str">
            <v>01-04-2012</v>
          </cell>
          <cell r="F6395" t="str">
            <v>SITUBONDO</v>
          </cell>
          <cell r="G6395" t="str">
            <v>14-08-1968</v>
          </cell>
          <cell r="H6395" t="str">
            <v>SDN 2 Jatisari Kec. Arjasa</v>
          </cell>
          <cell r="I6395" t="str">
            <v>DS. ARJASA RT 02 RW 03 SITUBONDO</v>
          </cell>
          <cell r="J6395" t="str">
            <v>8807081432</v>
          </cell>
          <cell r="K6395" t="str">
            <v/>
          </cell>
        </row>
        <row r="6396">
          <cell r="A6396" t="str">
            <v>19831001 200903 2 005</v>
          </cell>
          <cell r="B6396" t="str">
            <v>910000433</v>
          </cell>
          <cell r="C6396" t="str">
            <v>EKA SARTIKA WULANDARI, A.Ma.</v>
          </cell>
          <cell r="D6396" t="str">
            <v>II/c</v>
          </cell>
          <cell r="E6396" t="str">
            <v>01-04-2012</v>
          </cell>
          <cell r="F6396" t="str">
            <v>BONDOWOSO</v>
          </cell>
          <cell r="G6396" t="str">
            <v>01-10-1983</v>
          </cell>
          <cell r="H6396" t="str">
            <v>SDN 2 Jatisari Kec. Arjasa</v>
          </cell>
          <cell r="I6396" t="str">
            <v>JL RAYA PRAJEKAN RT 03 RW 04 BONDOWOSO</v>
          </cell>
          <cell r="J6396" t="str">
            <v>8807081432</v>
          </cell>
          <cell r="K6396" t="str">
            <v/>
          </cell>
        </row>
        <row r="6397">
          <cell r="A6397" t="str">
            <v>19820605 200701 1 006</v>
          </cell>
          <cell r="B6397" t="str">
            <v>510201678</v>
          </cell>
          <cell r="C6397" t="str">
            <v>ANDI KURNIAWAN</v>
          </cell>
          <cell r="D6397" t="str">
            <v>II/b</v>
          </cell>
          <cell r="E6397" t="str">
            <v>01-04-2010</v>
          </cell>
          <cell r="F6397" t="str">
            <v>SITUBONDO</v>
          </cell>
          <cell r="G6397" t="str">
            <v>05-06-1982</v>
          </cell>
          <cell r="H6397" t="str">
            <v>SDN 2 Jatisari Kec. Arjasa</v>
          </cell>
          <cell r="I6397" t="str">
            <v>KP SINGOATMOJO RT 1 RW 1 DS ARJASA, ARJASA SIT</v>
          </cell>
          <cell r="J6397" t="str">
            <v>8807081432</v>
          </cell>
          <cell r="K6397" t="str">
            <v/>
          </cell>
        </row>
        <row r="6398">
          <cell r="A6398" t="str">
            <v>19530303 197601 1 006</v>
          </cell>
          <cell r="B6398" t="str">
            <v>130498833</v>
          </cell>
          <cell r="C6398" t="str">
            <v>SYAMSURI</v>
          </cell>
          <cell r="D6398" t="str">
            <v>IV/b</v>
          </cell>
          <cell r="E6398" t="str">
            <v>01-10-2011</v>
          </cell>
          <cell r="F6398" t="str">
            <v>SITUBONDO</v>
          </cell>
          <cell r="G6398" t="str">
            <v>03-03-1953</v>
          </cell>
          <cell r="H6398" t="str">
            <v>SDN 4 Jatisari Kec. Arjasa</v>
          </cell>
          <cell r="I6398" t="str">
            <v>POKAAN RT 01/02 KEC.KAPOINGAN STB 68312</v>
          </cell>
          <cell r="J6398" t="str">
            <v>8807081434</v>
          </cell>
          <cell r="K6398" t="str">
            <v/>
          </cell>
        </row>
        <row r="6399">
          <cell r="A6399" t="str">
            <v>19630713 198504 1 002</v>
          </cell>
          <cell r="B6399" t="str">
            <v>131335252</v>
          </cell>
          <cell r="C6399" t="str">
            <v>SISWANDI, S.Pd.SD.</v>
          </cell>
          <cell r="D6399" t="str">
            <v>IV/a</v>
          </cell>
          <cell r="E6399" t="str">
            <v>01-04-2011</v>
          </cell>
          <cell r="F6399" t="str">
            <v>SITUBONDO</v>
          </cell>
          <cell r="G6399" t="str">
            <v>13-07-1963</v>
          </cell>
          <cell r="H6399" t="str">
            <v>SDN 4 Jatisari Kec. Arjasa</v>
          </cell>
          <cell r="I6399" t="str">
            <v>PELEYAN RT 01/01 SITUBONDO 68362</v>
          </cell>
          <cell r="J6399" t="str">
            <v>8807081434</v>
          </cell>
          <cell r="K6399" t="str">
            <v/>
          </cell>
        </row>
        <row r="6400">
          <cell r="A6400" t="str">
            <v>19640929 198504 1 001</v>
          </cell>
          <cell r="B6400" t="str">
            <v>131331760</v>
          </cell>
          <cell r="C6400" t="str">
            <v>MOHAMMAD HASAN</v>
          </cell>
          <cell r="D6400" t="str">
            <v>IV/a</v>
          </cell>
          <cell r="E6400" t="str">
            <v>01-04-2011</v>
          </cell>
          <cell r="F6400" t="str">
            <v>SITUBONDO</v>
          </cell>
          <cell r="G6400" t="str">
            <v>29-09-1964</v>
          </cell>
          <cell r="H6400" t="str">
            <v>SDN 4 Jatisari Kec. Arjasa</v>
          </cell>
          <cell r="I6400" t="str">
            <v>DAWUHAN RT 01/02 SITUBONDO  68311</v>
          </cell>
          <cell r="J6400" t="str">
            <v>8807081434</v>
          </cell>
          <cell r="K6400" t="str">
            <v/>
          </cell>
        </row>
        <row r="6401">
          <cell r="A6401" t="str">
            <v>19601216 198504 1 001</v>
          </cell>
          <cell r="B6401" t="str">
            <v>131378433</v>
          </cell>
          <cell r="C6401" t="str">
            <v>ABD. ROSYID, A.Ma.</v>
          </cell>
          <cell r="D6401" t="str">
            <v>IV/a</v>
          </cell>
          <cell r="E6401" t="str">
            <v>01-04-2012</v>
          </cell>
          <cell r="F6401" t="str">
            <v>SITUBONDO</v>
          </cell>
          <cell r="G6401" t="str">
            <v>16-12-1960</v>
          </cell>
          <cell r="H6401" t="str">
            <v>SDN 4 Jatisari Kec. Arjasa</v>
          </cell>
          <cell r="I6401" t="str">
            <v>ARJASA RT 03/02 ARJASA SITUBONDO 68371</v>
          </cell>
          <cell r="J6401" t="str">
            <v>8807081434</v>
          </cell>
          <cell r="K6401" t="str">
            <v/>
          </cell>
        </row>
        <row r="6402">
          <cell r="A6402" t="str">
            <v>19661212 199202 2 001</v>
          </cell>
          <cell r="B6402" t="str">
            <v>131991613</v>
          </cell>
          <cell r="C6402" t="str">
            <v>YULIATI, A.Ma.Pd.</v>
          </cell>
          <cell r="D6402" t="str">
            <v>III/c</v>
          </cell>
          <cell r="E6402" t="str">
            <v>01-04-2011</v>
          </cell>
          <cell r="F6402" t="str">
            <v>MALANG</v>
          </cell>
          <cell r="G6402" t="str">
            <v>12-12-1966</v>
          </cell>
          <cell r="H6402" t="str">
            <v>SDN 4 Jatisari Kec. Arjasa</v>
          </cell>
          <cell r="I6402" t="str">
            <v>ARJASA RT 03/02 ARJASA SITUBONDO 68371</v>
          </cell>
          <cell r="J6402" t="str">
            <v>8807081434</v>
          </cell>
          <cell r="K6402" t="str">
            <v/>
          </cell>
        </row>
        <row r="6403">
          <cell r="A6403" t="str">
            <v>19751112 199912 1 001</v>
          </cell>
          <cell r="B6403" t="str">
            <v>132249202</v>
          </cell>
          <cell r="C6403" t="str">
            <v>ABDUL HAYYI, S.Pd.</v>
          </cell>
          <cell r="D6403" t="str">
            <v>III/c</v>
          </cell>
          <cell r="E6403" t="str">
            <v>01-10-2011</v>
          </cell>
          <cell r="F6403" t="str">
            <v>SITUBONDO</v>
          </cell>
          <cell r="G6403" t="str">
            <v>12-11-1975</v>
          </cell>
          <cell r="H6403" t="str">
            <v>SDN 4 Jatisari Kec. Arjasa</v>
          </cell>
          <cell r="I6403" t="str">
            <v>MIMBAAN RT 01/15 PANJI SITUBONDO 68322</v>
          </cell>
          <cell r="J6403" t="str">
            <v>8807081434</v>
          </cell>
          <cell r="K6403" t="str">
            <v/>
          </cell>
        </row>
        <row r="6404">
          <cell r="A6404" t="str">
            <v>19771110 200701 2 011</v>
          </cell>
          <cell r="B6404" t="str">
            <v>510200918</v>
          </cell>
          <cell r="C6404" t="str">
            <v>ROMLIYAH</v>
          </cell>
          <cell r="D6404" t="str">
            <v>II/b</v>
          </cell>
          <cell r="E6404" t="str">
            <v>01-10-2010</v>
          </cell>
          <cell r="F6404" t="str">
            <v>SITUBONDO</v>
          </cell>
          <cell r="G6404" t="str">
            <v>10-11-1977</v>
          </cell>
          <cell r="H6404" t="str">
            <v>SDN 4 Jatisari Kec. Arjasa</v>
          </cell>
          <cell r="I6404" t="str">
            <v>KESAMBIRAMPAK RT 2 RW 4 KAPONGAN SITUBONDO</v>
          </cell>
          <cell r="J6404" t="str">
            <v>8807081434</v>
          </cell>
          <cell r="K6404" t="str">
            <v/>
          </cell>
        </row>
        <row r="6405">
          <cell r="A6405" t="str">
            <v>19631121 198303 1 005</v>
          </cell>
          <cell r="B6405" t="str">
            <v>131196381</v>
          </cell>
          <cell r="C6405" t="str">
            <v>SUDARTO, B.A.</v>
          </cell>
          <cell r="D6405" t="str">
            <v>IV/b</v>
          </cell>
          <cell r="E6405" t="str">
            <v>01-04-2013</v>
          </cell>
          <cell r="F6405" t="str">
            <v>SITUBONDO</v>
          </cell>
          <cell r="G6405" t="str">
            <v>21-11-1969</v>
          </cell>
          <cell r="H6405" t="str">
            <v>SDN 5 Jatisari Kec. Arjasa</v>
          </cell>
          <cell r="I6405" t="str">
            <v>DESA ARJASA RT:2/01 ARJASA  SITUBONDO 68371</v>
          </cell>
          <cell r="J6405" t="str">
            <v>8807081435</v>
          </cell>
          <cell r="K6405" t="str">
            <v/>
          </cell>
        </row>
        <row r="6406">
          <cell r="A6406" t="str">
            <v>19620407 198303 1 020</v>
          </cell>
          <cell r="B6406" t="str">
            <v>131196498</v>
          </cell>
          <cell r="C6406" t="str">
            <v>BAHTIAR IRIYANTO</v>
          </cell>
          <cell r="D6406" t="str">
            <v>III/d</v>
          </cell>
          <cell r="E6406" t="str">
            <v>01-04-2009</v>
          </cell>
          <cell r="F6406" t="str">
            <v>SITUBONDO</v>
          </cell>
          <cell r="G6406" t="str">
            <v>07-04-1962</v>
          </cell>
          <cell r="H6406" t="str">
            <v>SDN 5 Jatisari Kec. Arjasa</v>
          </cell>
          <cell r="I6406" t="str">
            <v>KESAMBI RAMPAK RT 01 RW 03 KAPONGAN SIT (68312)</v>
          </cell>
          <cell r="J6406" t="str">
            <v>8807081435</v>
          </cell>
          <cell r="K6406" t="str">
            <v/>
          </cell>
        </row>
        <row r="6407">
          <cell r="A6407" t="str">
            <v>19641119 199102 1 003</v>
          </cell>
          <cell r="B6407" t="str">
            <v>131931996</v>
          </cell>
          <cell r="C6407" t="str">
            <v>DIDIK HARIYADI, A.Ma.Pd.</v>
          </cell>
          <cell r="D6407" t="str">
            <v>III/d</v>
          </cell>
          <cell r="E6407" t="str">
            <v>01-04-2012</v>
          </cell>
          <cell r="F6407" t="str">
            <v>SITUBONDO</v>
          </cell>
          <cell r="G6407" t="str">
            <v>19-11-1964</v>
          </cell>
          <cell r="H6407" t="str">
            <v>SDN 5 Jatisari Kec. Arjasa</v>
          </cell>
          <cell r="I6407" t="str">
            <v>DESA SUMBER KOLAK RT 02/02 SITUBONDO 68311</v>
          </cell>
          <cell r="J6407" t="str">
            <v>8807081435</v>
          </cell>
          <cell r="K6407" t="str">
            <v/>
          </cell>
        </row>
        <row r="6408">
          <cell r="A6408" t="str">
            <v>19690708 200312 1 005</v>
          </cell>
          <cell r="B6408" t="str">
            <v>510136236</v>
          </cell>
          <cell r="C6408" t="str">
            <v>MUDAFIR</v>
          </cell>
          <cell r="D6408" t="str">
            <v>III/a</v>
          </cell>
          <cell r="E6408" t="str">
            <v>01-04-2012</v>
          </cell>
          <cell r="F6408" t="str">
            <v>SITUBONDO</v>
          </cell>
          <cell r="G6408" t="str">
            <v>08-07-1969</v>
          </cell>
          <cell r="H6408" t="str">
            <v>SDN 5 Jatisari Kec. Arjasa</v>
          </cell>
          <cell r="I6408" t="str">
            <v/>
          </cell>
          <cell r="J6408" t="str">
            <v>8807081435</v>
          </cell>
          <cell r="K6408" t="str">
            <v/>
          </cell>
        </row>
        <row r="6409">
          <cell r="A6409" t="str">
            <v>19840530 200903 1 006</v>
          </cell>
          <cell r="B6409" t="str">
            <v>910000463</v>
          </cell>
          <cell r="C6409" t="str">
            <v>ZULKARNAIN, A.Ma.</v>
          </cell>
          <cell r="D6409" t="str">
            <v>II/c</v>
          </cell>
          <cell r="E6409" t="str">
            <v>01-04-2012</v>
          </cell>
          <cell r="F6409" t="str">
            <v>LUMAJANG</v>
          </cell>
          <cell r="G6409" t="str">
            <v>30-05-1984</v>
          </cell>
          <cell r="H6409" t="str">
            <v>SDN 5 Jatisari Kec. Arjasa</v>
          </cell>
          <cell r="I6409" t="str">
            <v>JL GATOT SUBROTO NO.52 RT02/RW04 PUGER JEMBER</v>
          </cell>
          <cell r="J6409" t="str">
            <v>8807081435</v>
          </cell>
          <cell r="K6409" t="str">
            <v/>
          </cell>
        </row>
        <row r="6410">
          <cell r="A6410" t="str">
            <v>19631110 198303 1 016</v>
          </cell>
          <cell r="B6410" t="str">
            <v>131196339</v>
          </cell>
          <cell r="C6410" t="str">
            <v>ABDILLAH MUHLIS, A.Ma.Pd.</v>
          </cell>
          <cell r="D6410" t="str">
            <v>IV/a</v>
          </cell>
          <cell r="E6410" t="str">
            <v>01-04-2009</v>
          </cell>
          <cell r="F6410" t="str">
            <v>SITUBONDO</v>
          </cell>
          <cell r="G6410" t="str">
            <v>10-11-1963</v>
          </cell>
          <cell r="H6410" t="str">
            <v>SDN 6 Jatisari Kec. Arjasa</v>
          </cell>
          <cell r="I6410" t="str">
            <v>JL. SUCIPTO X RT:2/2 DAWUHAN  SITUBONDO 68311</v>
          </cell>
          <cell r="J6410" t="str">
            <v>8807081436</v>
          </cell>
          <cell r="K6410" t="str">
            <v/>
          </cell>
        </row>
        <row r="6411">
          <cell r="A6411" t="str">
            <v>19630204 198703 1 007</v>
          </cell>
          <cell r="B6411" t="str">
            <v>131520598</v>
          </cell>
          <cell r="C6411" t="str">
            <v>SUBAIDI, S.Pd.SD.</v>
          </cell>
          <cell r="D6411" t="str">
            <v>IV/a</v>
          </cell>
          <cell r="E6411" t="str">
            <v>01-10-2009</v>
          </cell>
          <cell r="F6411" t="str">
            <v>SITUBONDO</v>
          </cell>
          <cell r="G6411" t="str">
            <v>04-02-1963</v>
          </cell>
          <cell r="H6411" t="str">
            <v>SDN 6 Jatisari Kec. Arjasa</v>
          </cell>
          <cell r="I6411" t="str">
            <v>DESA CERMERT 18 KEC.CERME SITUBONDO 68286</v>
          </cell>
          <cell r="J6411" t="str">
            <v>8807081436</v>
          </cell>
          <cell r="K6411" t="str">
            <v/>
          </cell>
        </row>
        <row r="6412">
          <cell r="A6412" t="str">
            <v>19680414 199109 1 001</v>
          </cell>
          <cell r="B6412" t="str">
            <v>131969130</v>
          </cell>
          <cell r="C6412" t="str">
            <v>SAIPURWANDI, A.Ma.Pd.</v>
          </cell>
          <cell r="D6412" t="str">
            <v>III/d</v>
          </cell>
          <cell r="E6412" t="str">
            <v>01-10-2012</v>
          </cell>
          <cell r="F6412" t="str">
            <v>SITUBONDO</v>
          </cell>
          <cell r="G6412" t="str">
            <v>14-04-1968</v>
          </cell>
          <cell r="H6412" t="str">
            <v>SDN 6 Jatisari Kec. Arjasa</v>
          </cell>
          <cell r="I6412" t="str">
            <v>KESAMBI RAMPAK RT 01/09 KAPONGAN SITUBONDO 68362</v>
          </cell>
          <cell r="J6412" t="str">
            <v>8807081436</v>
          </cell>
          <cell r="K6412" t="str">
            <v/>
          </cell>
        </row>
        <row r="6413">
          <cell r="A6413" t="str">
            <v>19591201 198603 1 025</v>
          </cell>
          <cell r="B6413" t="str">
            <v>131457314</v>
          </cell>
          <cell r="C6413" t="str">
            <v>SAMIYANTO, A.Ma.</v>
          </cell>
          <cell r="D6413" t="str">
            <v>III/c</v>
          </cell>
          <cell r="E6413" t="str">
            <v>01-10-2012</v>
          </cell>
          <cell r="F6413" t="str">
            <v>SITUBONDO</v>
          </cell>
          <cell r="G6413" t="str">
            <v>01-12-1959</v>
          </cell>
          <cell r="H6413" t="str">
            <v>SDN 6 Jatisari Kec. Arjasa</v>
          </cell>
          <cell r="I6413" t="str">
            <v>KEL. DAWUHAN RT 03 RW 02 SITUBONDO (68311)</v>
          </cell>
          <cell r="J6413" t="str">
            <v>8807081436</v>
          </cell>
          <cell r="K6413" t="str">
            <v/>
          </cell>
        </row>
        <row r="6414">
          <cell r="A6414" t="str">
            <v>19650421 199303 1 008</v>
          </cell>
          <cell r="B6414" t="str">
            <v>132053903</v>
          </cell>
          <cell r="C6414" t="str">
            <v>Drs. RASULI</v>
          </cell>
          <cell r="D6414" t="str">
            <v>IV/a</v>
          </cell>
          <cell r="E6414" t="str">
            <v>01-10-2012</v>
          </cell>
          <cell r="F6414" t="str">
            <v>SITUBONDO</v>
          </cell>
          <cell r="G6414" t="str">
            <v>21-04-1965</v>
          </cell>
          <cell r="H6414" t="str">
            <v>SDN 7 Jatisari Kec. Arjasa</v>
          </cell>
          <cell r="I6414" t="str">
            <v>ARJASA SITUBONDO 68371</v>
          </cell>
          <cell r="J6414" t="str">
            <v>8807081437</v>
          </cell>
          <cell r="K6414" t="str">
            <v/>
          </cell>
        </row>
        <row r="6415">
          <cell r="A6415" t="str">
            <v>19641128 198703 1 009</v>
          </cell>
          <cell r="B6415" t="str">
            <v>131520670</v>
          </cell>
          <cell r="C6415" t="str">
            <v>SURIYONO, A.Ma.Pd.</v>
          </cell>
          <cell r="D6415" t="str">
            <v>III/c</v>
          </cell>
          <cell r="E6415" t="str">
            <v>01-10-2009</v>
          </cell>
          <cell r="F6415" t="str">
            <v>SITUBONDO</v>
          </cell>
          <cell r="G6415" t="str">
            <v>28-11-1964</v>
          </cell>
          <cell r="H6415" t="str">
            <v>SDN 7 Jatisari Kec. Arjasa</v>
          </cell>
          <cell r="I6415" t="str">
            <v>JATI SARI RT 04 ARJASA SITUBONDO 68371</v>
          </cell>
          <cell r="J6415" t="str">
            <v>8807081437</v>
          </cell>
          <cell r="K6415" t="str">
            <v/>
          </cell>
        </row>
        <row r="6416">
          <cell r="A6416" t="str">
            <v>19720615 199605 1 001</v>
          </cell>
          <cell r="B6416" t="str">
            <v>132152618</v>
          </cell>
          <cell r="C6416" t="str">
            <v>NURHAWI, A.Ma.Pd.</v>
          </cell>
          <cell r="D6416" t="str">
            <v>III/c</v>
          </cell>
          <cell r="E6416" t="str">
            <v>01-10-2011</v>
          </cell>
          <cell r="F6416" t="str">
            <v>SITUBONDO</v>
          </cell>
          <cell r="G6416" t="str">
            <v>15-06-1972</v>
          </cell>
          <cell r="H6416" t="str">
            <v>SDN 7 Jatisari Kec. Arjasa</v>
          </cell>
          <cell r="I6416" t="str">
            <v>KELURAHAN MIMBAAN RT 01/17 PANJI SITUBONDO 68322</v>
          </cell>
          <cell r="J6416" t="str">
            <v>8807081437</v>
          </cell>
          <cell r="K6416" t="str">
            <v/>
          </cell>
        </row>
        <row r="6417">
          <cell r="A6417" t="str">
            <v>19690523 200801 1 007</v>
          </cell>
          <cell r="B6417" t="str">
            <v>510223182</v>
          </cell>
          <cell r="C6417" t="str">
            <v>MARWITO</v>
          </cell>
          <cell r="D6417" t="str">
            <v>II/b</v>
          </cell>
          <cell r="E6417" t="str">
            <v>01-04-2011</v>
          </cell>
          <cell r="F6417" t="str">
            <v>SITUBONDO</v>
          </cell>
          <cell r="G6417" t="str">
            <v>23-05-1969</v>
          </cell>
          <cell r="H6417" t="str">
            <v>SDN 7 Jatisari Kec. Arjasa</v>
          </cell>
          <cell r="I6417" t="str">
            <v>KP.TEGALSARI SELATAN RT.003/08 DS.KETOWAN ARJASA</v>
          </cell>
          <cell r="J6417" t="str">
            <v>8807081437</v>
          </cell>
          <cell r="K6417" t="str">
            <v/>
          </cell>
        </row>
        <row r="6418">
          <cell r="A6418" t="str">
            <v>19610717 198112 1 002</v>
          </cell>
          <cell r="B6418" t="str">
            <v>130968669</v>
          </cell>
          <cell r="C6418" t="str">
            <v>PUJIONO, S.Pd.SD.</v>
          </cell>
          <cell r="D6418" t="str">
            <v>IV/a</v>
          </cell>
          <cell r="E6418" t="str">
            <v>01-10-2009</v>
          </cell>
          <cell r="F6418" t="str">
            <v>SITUBONDO</v>
          </cell>
          <cell r="G6418" t="str">
            <v>30-07-1961</v>
          </cell>
          <cell r="H6418" t="str">
            <v>SDN 8 Curah Tatal Kec. Arjasa</v>
          </cell>
          <cell r="I6418" t="str">
            <v>DESA ARJASA RT 01/03 KEC.ARJASA SITUBONDO  68371</v>
          </cell>
          <cell r="J6418" t="str">
            <v>8807081438</v>
          </cell>
          <cell r="K6418" t="str">
            <v/>
          </cell>
        </row>
        <row r="6419">
          <cell r="A6419" t="str">
            <v>19630319 198703 1 014</v>
          </cell>
          <cell r="B6419" t="str">
            <v>131552044</v>
          </cell>
          <cell r="C6419" t="str">
            <v>ALI URAIDI, S.Pd.</v>
          </cell>
          <cell r="D6419" t="str">
            <v>IV/a</v>
          </cell>
          <cell r="E6419" t="str">
            <v>01-10-2012</v>
          </cell>
          <cell r="F6419" t="str">
            <v>SITUBONDO</v>
          </cell>
          <cell r="G6419" t="str">
            <v>19-03-1963</v>
          </cell>
          <cell r="H6419" t="str">
            <v>SDN 8 Curah Tatal Kec. Arjasa</v>
          </cell>
          <cell r="I6419" t="str">
            <v>ASEMBAGUS RT 01 RW 01 SITUBONDO (68373)</v>
          </cell>
          <cell r="J6419" t="str">
            <v>8807081438</v>
          </cell>
          <cell r="K6419" t="str">
            <v/>
          </cell>
        </row>
        <row r="6420">
          <cell r="A6420" t="str">
            <v>19670101 200501 1 014</v>
          </cell>
          <cell r="B6420" t="str">
            <v>510146189</v>
          </cell>
          <cell r="C6420" t="str">
            <v>GUNARI</v>
          </cell>
          <cell r="D6420" t="str">
            <v>II/c</v>
          </cell>
          <cell r="E6420" t="str">
            <v>01-04-2011</v>
          </cell>
          <cell r="F6420" t="str">
            <v>SUMENEP</v>
          </cell>
          <cell r="G6420" t="str">
            <v>01-01-1967</v>
          </cell>
          <cell r="H6420" t="str">
            <v>SDN 8 Curah Tatal Kec. Arjasa</v>
          </cell>
          <cell r="I6420" t="str">
            <v>DS. ARJASA RT2/RW3 KEC. ARJASA SITUBONDO</v>
          </cell>
          <cell r="J6420" t="str">
            <v>8807081438</v>
          </cell>
          <cell r="K6420" t="str">
            <v/>
          </cell>
        </row>
        <row r="6421">
          <cell r="A6421" t="str">
            <v>19620416 198303 1 024</v>
          </cell>
          <cell r="B6421" t="str">
            <v>131196435</v>
          </cell>
          <cell r="C6421" t="str">
            <v>Drs. KUSNANDAR</v>
          </cell>
          <cell r="D6421" t="str">
            <v>IV/a</v>
          </cell>
          <cell r="E6421" t="str">
            <v>01-10-2006</v>
          </cell>
          <cell r="F6421" t="str">
            <v>SITUBONDO</v>
          </cell>
          <cell r="G6421" t="str">
            <v>16-04-1962</v>
          </cell>
          <cell r="H6421" t="str">
            <v>SDN 9 Curah Tatal Kec. Arjasa</v>
          </cell>
          <cell r="I6421" t="str">
            <v>LAMONGAN RT:6/03 ARJASA  SITUBONDO 68371</v>
          </cell>
          <cell r="J6421" t="str">
            <v>8807081439</v>
          </cell>
          <cell r="K6421" t="str">
            <v/>
          </cell>
        </row>
        <row r="6422">
          <cell r="A6422" t="str">
            <v>19830527 200801 1 008</v>
          </cell>
          <cell r="B6422" t="str">
            <v>510231179</v>
          </cell>
          <cell r="C6422" t="str">
            <v>ADI PURNOMO</v>
          </cell>
          <cell r="D6422" t="str">
            <v>II/b</v>
          </cell>
          <cell r="E6422" t="str">
            <v>01-10-2011</v>
          </cell>
          <cell r="F6422" t="str">
            <v>SITUBONDO</v>
          </cell>
          <cell r="G6422" t="str">
            <v>27-05-1983</v>
          </cell>
          <cell r="H6422" t="str">
            <v>SDN 9 Curah Tatal Kec. Arjasa</v>
          </cell>
          <cell r="I6422" t="str">
            <v>CURAH TATAL RT 01 RW 01 ARJASA SITUBONDO</v>
          </cell>
          <cell r="J6422" t="str">
            <v>8807081439</v>
          </cell>
          <cell r="K6422" t="str">
            <v/>
          </cell>
        </row>
        <row r="6423">
          <cell r="A6423" t="str">
            <v>19820803 200801 1 012</v>
          </cell>
          <cell r="B6423" t="str">
            <v>510229663</v>
          </cell>
          <cell r="C6423" t="str">
            <v>WANTO</v>
          </cell>
          <cell r="D6423" t="str">
            <v>II/b</v>
          </cell>
          <cell r="E6423" t="str">
            <v>01-10-2011</v>
          </cell>
          <cell r="F6423" t="str">
            <v>SITUBONDO</v>
          </cell>
          <cell r="G6423" t="str">
            <v>03-08-1982</v>
          </cell>
          <cell r="H6423" t="str">
            <v>SDN 9 Curah Tatal Kec. Arjasa</v>
          </cell>
          <cell r="I6423" t="str">
            <v>KACEP RT 1/RW 9 CURAHTATAL ARJASA SITUBONDO 68371</v>
          </cell>
          <cell r="J6423" t="str">
            <v>8807081439</v>
          </cell>
          <cell r="K6423" t="str">
            <v/>
          </cell>
        </row>
        <row r="6424">
          <cell r="A6424" t="str">
            <v>19650406 198803 1 013</v>
          </cell>
          <cell r="B6424" t="str">
            <v>131734893</v>
          </cell>
          <cell r="C6424" t="str">
            <v>SUBANDRIO, S.Pd. M.M.P.d.</v>
          </cell>
          <cell r="D6424" t="str">
            <v>IV/a</v>
          </cell>
          <cell r="E6424" t="str">
            <v>01-04-2012</v>
          </cell>
          <cell r="F6424" t="str">
            <v>SITUBONDO</v>
          </cell>
          <cell r="G6424" t="str">
            <v>06-04-1965</v>
          </cell>
          <cell r="H6424" t="str">
            <v>SDN 10 Curah Tatal Kec. Arjasa</v>
          </cell>
          <cell r="I6424" t="str">
            <v>MIMBAAN RT 04/07 PANJI SITUBONDO</v>
          </cell>
          <cell r="J6424" t="str">
            <v>8807081440</v>
          </cell>
          <cell r="K6424" t="str">
            <v/>
          </cell>
        </row>
        <row r="6425">
          <cell r="A6425" t="str">
            <v>19830319 200903 1 003</v>
          </cell>
          <cell r="B6425" t="str">
            <v>910000408</v>
          </cell>
          <cell r="C6425" t="str">
            <v>EKO WAHYUDI, A.Ma.Pd.</v>
          </cell>
          <cell r="D6425" t="str">
            <v>II/c</v>
          </cell>
          <cell r="E6425" t="str">
            <v>01-04-2012</v>
          </cell>
          <cell r="F6425" t="str">
            <v>BANYUWANGI</v>
          </cell>
          <cell r="G6425" t="str">
            <v>19-03-1983</v>
          </cell>
          <cell r="H6425" t="str">
            <v>SDN 10 Curah Tatal Kec. Arjasa</v>
          </cell>
          <cell r="I6425" t="str">
            <v/>
          </cell>
          <cell r="J6425" t="str">
            <v>8807081440</v>
          </cell>
          <cell r="K6425" t="str">
            <v/>
          </cell>
        </row>
        <row r="6426">
          <cell r="A6426" t="str">
            <v>19720315 200801 1 019</v>
          </cell>
          <cell r="B6426" t="str">
            <v>510223184</v>
          </cell>
          <cell r="C6426" t="str">
            <v>TARNO WIYADI</v>
          </cell>
          <cell r="D6426" t="str">
            <v>II/b</v>
          </cell>
          <cell r="E6426" t="str">
            <v>01-04-2011</v>
          </cell>
          <cell r="F6426" t="str">
            <v>SITUBONDO</v>
          </cell>
          <cell r="G6426" t="str">
            <v>15-03-1972</v>
          </cell>
          <cell r="H6426" t="str">
            <v>SDN 10 Curah Tatal Kec. Arjasa</v>
          </cell>
          <cell r="I6426" t="str">
            <v>DSN.TAMANREJO DS.CURAHTATAL KEC.ARJASA</v>
          </cell>
          <cell r="J6426" t="str">
            <v>8807081440</v>
          </cell>
          <cell r="K6426" t="str">
            <v/>
          </cell>
        </row>
        <row r="6427">
          <cell r="A6427" t="str">
            <v>19530313 198201 1 004</v>
          </cell>
          <cell r="B6427" t="str">
            <v>131086884</v>
          </cell>
          <cell r="C6427" t="str">
            <v>M. DJUMAIN ANWARI, A.Ma.</v>
          </cell>
          <cell r="D6427" t="str">
            <v>IV/a</v>
          </cell>
          <cell r="E6427" t="str">
            <v>01-04-2006</v>
          </cell>
          <cell r="F6427" t="str">
            <v>PONOROGO</v>
          </cell>
          <cell r="G6427" t="str">
            <v>13-03-1953</v>
          </cell>
          <cell r="H6427" t="str">
            <v>SDN 7 Kayumas Kec. Arjasa</v>
          </cell>
          <cell r="I6427" t="str">
            <v>KAYUMAS ARJASA KABUPATEN SITUBONDO 68371</v>
          </cell>
          <cell r="J6427" t="str">
            <v>8807081441</v>
          </cell>
          <cell r="K6427" t="str">
            <v/>
          </cell>
        </row>
        <row r="6428">
          <cell r="A6428" t="str">
            <v>19690207 199308 1 001</v>
          </cell>
          <cell r="B6428" t="str">
            <v>131986033</v>
          </cell>
          <cell r="C6428" t="str">
            <v>DIDIK SURYADI, S.Pd.</v>
          </cell>
          <cell r="D6428" t="str">
            <v>III/d</v>
          </cell>
          <cell r="E6428" t="str">
            <v>01-10-2012</v>
          </cell>
          <cell r="F6428" t="str">
            <v>SITUBONDO</v>
          </cell>
          <cell r="G6428" t="str">
            <v>07-02-1969</v>
          </cell>
          <cell r="H6428" t="str">
            <v>SDN 7 Kayumas Kec. Arjasa</v>
          </cell>
          <cell r="I6428" t="str">
            <v>CURAH JERU BARAT RT 10/03 PANJI SITUBONDO 68323</v>
          </cell>
          <cell r="J6428" t="str">
            <v>8807081441</v>
          </cell>
          <cell r="K6428" t="str">
            <v/>
          </cell>
        </row>
        <row r="6429">
          <cell r="A6429" t="str">
            <v>19690208 200501 1 005</v>
          </cell>
          <cell r="B6429" t="str">
            <v>510146135</v>
          </cell>
          <cell r="C6429" t="str">
            <v>SUKARWITO, A.Ma.</v>
          </cell>
          <cell r="D6429" t="str">
            <v>III/a</v>
          </cell>
          <cell r="E6429" t="str">
            <v>01-04-2011</v>
          </cell>
          <cell r="F6429" t="str">
            <v>SITUBONDO</v>
          </cell>
          <cell r="G6429" t="str">
            <v>08-02-1969</v>
          </cell>
          <cell r="H6429" t="str">
            <v>SDN 7 Kayumas Kec. Arjasa</v>
          </cell>
          <cell r="I6429" t="str">
            <v>KP. TANAH MERAH RT.3/I DESA KAYUMAS, ARJASA</v>
          </cell>
          <cell r="J6429" t="str">
            <v>8807081441</v>
          </cell>
          <cell r="K6429" t="str">
            <v/>
          </cell>
        </row>
        <row r="6430">
          <cell r="A6430" t="str">
            <v>19761219 200903 1 002</v>
          </cell>
          <cell r="B6430" t="str">
            <v>910000151</v>
          </cell>
          <cell r="C6430" t="str">
            <v>AKHMAD DASUKI, A.Ma.Pd.SD.</v>
          </cell>
          <cell r="D6430" t="str">
            <v>II/c</v>
          </cell>
          <cell r="E6430" t="str">
            <v>01-04-2012</v>
          </cell>
          <cell r="F6430" t="str">
            <v>SITUBONDO</v>
          </cell>
          <cell r="G6430" t="str">
            <v>19-12-1976</v>
          </cell>
          <cell r="H6430" t="str">
            <v>SDN 7 Kayumas Kec. Arjasa</v>
          </cell>
          <cell r="I6430" t="str">
            <v>DSN TANAH MERAH RT 02 RW 01 KAYUMAS ARJASA STBD</v>
          </cell>
          <cell r="J6430" t="str">
            <v>8807081441</v>
          </cell>
          <cell r="K6430" t="str">
            <v/>
          </cell>
        </row>
        <row r="6431">
          <cell r="A6431" t="str">
            <v>19790306 200701 1 013</v>
          </cell>
          <cell r="B6431" t="str">
            <v>510202531</v>
          </cell>
          <cell r="C6431" t="str">
            <v>HAMBALI</v>
          </cell>
          <cell r="D6431" t="str">
            <v>II/b</v>
          </cell>
          <cell r="E6431" t="str">
            <v>01-04-2010</v>
          </cell>
          <cell r="F6431" t="str">
            <v>SITUBONDO</v>
          </cell>
          <cell r="G6431" t="str">
            <v>06-03-1979</v>
          </cell>
          <cell r="H6431" t="str">
            <v>SDN 7 Kayumas Kec. Arjasa</v>
          </cell>
          <cell r="I6431" t="str">
            <v>DS POKAAN RT 1 RW 7 KAPONGAN SITUBONDO</v>
          </cell>
          <cell r="J6431" t="str">
            <v>8807081441</v>
          </cell>
          <cell r="K6431" t="str">
            <v/>
          </cell>
        </row>
        <row r="6432">
          <cell r="A6432" t="str">
            <v>19590519 197907 1 001</v>
          </cell>
          <cell r="B6432" t="str">
            <v>130748737</v>
          </cell>
          <cell r="C6432" t="str">
            <v>BUDIARTO</v>
          </cell>
          <cell r="D6432" t="str">
            <v>III/c</v>
          </cell>
          <cell r="E6432" t="str">
            <v>01-04-2010</v>
          </cell>
          <cell r="F6432" t="str">
            <v>SITUBONDO</v>
          </cell>
          <cell r="G6432" t="str">
            <v>19-05-1959</v>
          </cell>
          <cell r="H6432" t="str">
            <v>Subbag. Tata Usaha UPTD Pendidikan Kec. Arjasa</v>
          </cell>
          <cell r="I6432" t="str">
            <v>JL. WR. SUPRATMAN RT 01/RW 03 PATOKAN SIT (68312)</v>
          </cell>
          <cell r="J6432" t="str">
            <v>8807081450</v>
          </cell>
          <cell r="K6432" t="str">
            <v>14-08-2009</v>
          </cell>
        </row>
        <row r="6433">
          <cell r="A6433" t="str">
            <v>19620605 199103 1 014</v>
          </cell>
          <cell r="B6433" t="str">
            <v>131951554</v>
          </cell>
          <cell r="C6433" t="str">
            <v>SUTRISNO</v>
          </cell>
          <cell r="D6433" t="str">
            <v>III/a</v>
          </cell>
          <cell r="E6433" t="str">
            <v>01-04-2010</v>
          </cell>
          <cell r="F6433" t="str">
            <v>SITUBONDO</v>
          </cell>
          <cell r="G6433" t="str">
            <v>05-06-1962</v>
          </cell>
          <cell r="H6433" t="str">
            <v>Subbag. Tata Usaha UPTD Pendidikan Kec. Arjasa</v>
          </cell>
          <cell r="I6433" t="str">
            <v>ASEMBAGUS RT 01/04 ASEMBAGUS SITUBONDO 68373</v>
          </cell>
          <cell r="J6433" t="str">
            <v>8807081450</v>
          </cell>
          <cell r="K6433" t="str">
            <v/>
          </cell>
        </row>
        <row r="6434">
          <cell r="A6434" t="str">
            <v>19660606 200701 1 039</v>
          </cell>
          <cell r="B6434" t="str">
            <v>510192680</v>
          </cell>
          <cell r="C6434" t="str">
            <v>HERI PRATISTO</v>
          </cell>
          <cell r="D6434" t="str">
            <v>II/b</v>
          </cell>
          <cell r="E6434" t="str">
            <v>01-04-2011</v>
          </cell>
          <cell r="F6434" t="str">
            <v>SITUBONDO</v>
          </cell>
          <cell r="G6434" t="str">
            <v>06-06-1966</v>
          </cell>
          <cell r="H6434" t="str">
            <v>Subbag. Tata Usaha UPTD Pendidikan Kec. Arjasa</v>
          </cell>
          <cell r="I6434" t="str">
            <v>OLEAN TENGAH RT 3 RW 2 SITUBONDO</v>
          </cell>
          <cell r="J6434" t="str">
            <v>8807081450</v>
          </cell>
          <cell r="K6434" t="str">
            <v/>
          </cell>
        </row>
        <row r="6435">
          <cell r="A6435" t="str">
            <v>19630122 198201 1 001</v>
          </cell>
          <cell r="B6435" t="str">
            <v>131043640</v>
          </cell>
          <cell r="C6435" t="str">
            <v>Drs. EDDY SUSANTO</v>
          </cell>
          <cell r="D6435" t="str">
            <v>IV/b</v>
          </cell>
          <cell r="E6435" t="str">
            <v>01-04-2007</v>
          </cell>
          <cell r="F6435" t="str">
            <v>SITUBONDO</v>
          </cell>
          <cell r="G6435" t="str">
            <v>22-01-1963</v>
          </cell>
          <cell r="H6435" t="str">
            <v>UPTD Pendidikan Kec. Asembagus</v>
          </cell>
          <cell r="I6435" t="str">
            <v>DS. TRIGONCO RT.2/4 NO.70 KEC. ASEMBAGUS</v>
          </cell>
          <cell r="J6435" t="str">
            <v>8807081500</v>
          </cell>
          <cell r="K6435" t="str">
            <v/>
          </cell>
        </row>
        <row r="6436">
          <cell r="A6436" t="str">
            <v>19530602 197809 2 001</v>
          </cell>
          <cell r="B6436" t="str">
            <v>130584377</v>
          </cell>
          <cell r="C6436" t="str">
            <v>SULASTIN, S.Pd.</v>
          </cell>
          <cell r="D6436" t="str">
            <v>IV/b</v>
          </cell>
          <cell r="E6436" t="str">
            <v>01-04-2009</v>
          </cell>
          <cell r="F6436" t="str">
            <v>BLITAR</v>
          </cell>
          <cell r="G6436" t="str">
            <v>02-06-1953</v>
          </cell>
          <cell r="H6436" t="str">
            <v>UPTD Pendidikan Kec. Asembagus</v>
          </cell>
          <cell r="I6436" t="str">
            <v>JL. PEL. JANGKAR RT 1 RW 1 NO. 13 ASEMBAGUS 68372</v>
          </cell>
          <cell r="J6436" t="str">
            <v>8807081500</v>
          </cell>
          <cell r="K6436" t="str">
            <v/>
          </cell>
        </row>
        <row r="6437">
          <cell r="A6437" t="str">
            <v>19531212 197903 1 020</v>
          </cell>
          <cell r="B6437" t="str">
            <v>130784269</v>
          </cell>
          <cell r="C6437" t="str">
            <v>FATHURODJI, B.A.</v>
          </cell>
          <cell r="D6437" t="str">
            <v>IV/b</v>
          </cell>
          <cell r="E6437" t="str">
            <v>01-04-2009</v>
          </cell>
          <cell r="F6437" t="str">
            <v>BOYOLALI</v>
          </cell>
          <cell r="G6437" t="str">
            <v>12-12-1953</v>
          </cell>
          <cell r="H6437" t="str">
            <v>UPTD Pendidikan Kec. Asembagus</v>
          </cell>
          <cell r="I6437" t="str">
            <v>CURAH TEMU RT 02/2 SUMBERANYAR BANYUPUTIH   68374</v>
          </cell>
          <cell r="J6437" t="str">
            <v>8807081500</v>
          </cell>
          <cell r="K6437" t="str">
            <v/>
          </cell>
        </row>
        <row r="6438">
          <cell r="A6438" t="str">
            <v>19570301 197703 1 003</v>
          </cell>
          <cell r="B6438" t="str">
            <v>130584093</v>
          </cell>
          <cell r="C6438" t="str">
            <v>Drs. JUNI PRANOTO</v>
          </cell>
          <cell r="D6438" t="str">
            <v>IV/a</v>
          </cell>
          <cell r="E6438" t="str">
            <v>01-04-2004</v>
          </cell>
          <cell r="F6438" t="str">
            <v>TRENGGALEK</v>
          </cell>
          <cell r="G6438" t="str">
            <v>01-03-1957</v>
          </cell>
          <cell r="H6438" t="str">
            <v>UPTD Pendidikan Kec. Asembagus</v>
          </cell>
          <cell r="I6438" t="str">
            <v>DS. GUDANG RT.1/5 KEC. ASEMBAGUS</v>
          </cell>
          <cell r="J6438" t="str">
            <v>8807081500</v>
          </cell>
          <cell r="K6438" t="str">
            <v>01-11-2001</v>
          </cell>
        </row>
        <row r="6439">
          <cell r="A6439" t="str">
            <v>19660703 198803 1 010</v>
          </cell>
          <cell r="B6439" t="str">
            <v>131734875</v>
          </cell>
          <cell r="C6439" t="str">
            <v>SUPIONO, S.Pd.</v>
          </cell>
          <cell r="D6439" t="str">
            <v>IV/a</v>
          </cell>
          <cell r="E6439" t="str">
            <v>01-04-2008</v>
          </cell>
          <cell r="F6439" t="str">
            <v>SITUBONDO</v>
          </cell>
          <cell r="G6439" t="str">
            <v>03-07-1966</v>
          </cell>
          <cell r="H6439" t="str">
            <v>UPTD Pendidikan Kec. Asembagus</v>
          </cell>
          <cell r="I6439" t="str">
            <v>SBRKOLAK RT.3 RW.3 KEC. PANARUKAN</v>
          </cell>
          <cell r="J6439" t="str">
            <v>8807081500</v>
          </cell>
          <cell r="K6439" t="str">
            <v/>
          </cell>
        </row>
        <row r="6440">
          <cell r="A6440" t="str">
            <v>19611210 198612 2 001</v>
          </cell>
          <cell r="B6440" t="str">
            <v>131649633</v>
          </cell>
          <cell r="C6440" t="str">
            <v>MUJINEM</v>
          </cell>
          <cell r="D6440" t="str">
            <v>IV/a</v>
          </cell>
          <cell r="E6440" t="str">
            <v>01-04-2013</v>
          </cell>
          <cell r="F6440" t="str">
            <v>BANTUL</v>
          </cell>
          <cell r="G6440" t="str">
            <v>10-12-1961</v>
          </cell>
          <cell r="H6440" t="str">
            <v>UPTD Pendidikan Kec. Asembagus</v>
          </cell>
          <cell r="I6440" t="str">
            <v>PTPN 12 KAYUMAS ARJASA SITUBONDO 68302</v>
          </cell>
          <cell r="J6440" t="str">
            <v>8807081500</v>
          </cell>
          <cell r="K6440" t="str">
            <v/>
          </cell>
        </row>
        <row r="6441">
          <cell r="A6441" t="str">
            <v>19631101 198303 1 007</v>
          </cell>
          <cell r="B6441" t="str">
            <v>131196637</v>
          </cell>
          <cell r="C6441" t="str">
            <v>EDDY TAUFIKUL HIDAYAT</v>
          </cell>
          <cell r="D6441" t="str">
            <v>III/d</v>
          </cell>
          <cell r="E6441" t="str">
            <v>01-10-2010</v>
          </cell>
          <cell r="F6441" t="str">
            <v>PAMEKASAN</v>
          </cell>
          <cell r="G6441" t="str">
            <v>01-11-1963</v>
          </cell>
          <cell r="H6441" t="str">
            <v>UPTD Pendidikan Kec. Asembagus</v>
          </cell>
          <cell r="I6441" t="str">
            <v>RT 01 RW 01 AWAR-AWAR ASEMBAGUS   68373</v>
          </cell>
          <cell r="J6441" t="str">
            <v>8807081500</v>
          </cell>
          <cell r="K6441" t="str">
            <v/>
          </cell>
        </row>
        <row r="6442">
          <cell r="A6442" t="str">
            <v>19641021 198606 1 001</v>
          </cell>
          <cell r="B6442" t="str">
            <v>131446792</v>
          </cell>
          <cell r="C6442" t="str">
            <v>SARJU, A.Ma.Pd.</v>
          </cell>
          <cell r="D6442" t="str">
            <v>III/c</v>
          </cell>
          <cell r="E6442" t="str">
            <v>01-04-2009</v>
          </cell>
          <cell r="F6442" t="str">
            <v>BANYUWANGI</v>
          </cell>
          <cell r="G6442" t="str">
            <v>21-10-1964</v>
          </cell>
          <cell r="H6442" t="str">
            <v>UPTD Pendidikan Kec. Asembagus</v>
          </cell>
          <cell r="I6442" t="str">
            <v>SUMBER WARU RT 01 RW 01 BANYUPUTIH SIT (68374)</v>
          </cell>
          <cell r="J6442" t="str">
            <v>8807081500</v>
          </cell>
          <cell r="K6442" t="str">
            <v/>
          </cell>
        </row>
        <row r="6443">
          <cell r="A6443" t="str">
            <v>19560815 197907 1 002</v>
          </cell>
          <cell r="B6443" t="str">
            <v>130748769</v>
          </cell>
          <cell r="C6443" t="str">
            <v>IBRAHIM</v>
          </cell>
          <cell r="D6443" t="str">
            <v>III/c</v>
          </cell>
          <cell r="E6443" t="str">
            <v>01-10-2010</v>
          </cell>
          <cell r="F6443" t="str">
            <v>SITUBONDO</v>
          </cell>
          <cell r="G6443" t="str">
            <v>15-08-1956</v>
          </cell>
          <cell r="H6443" t="str">
            <v>UPTD Pendidikan Kec. Asembagus</v>
          </cell>
          <cell r="I6443" t="str">
            <v>SBR. ANYARRT 2 RW 2 KEC. BANYUPUTIH 68374</v>
          </cell>
          <cell r="J6443" t="str">
            <v>8807081500</v>
          </cell>
          <cell r="K6443" t="str">
            <v/>
          </cell>
        </row>
        <row r="6444">
          <cell r="A6444" t="str">
            <v>19610209 198603 2 005</v>
          </cell>
          <cell r="B6444" t="str">
            <v>131606397</v>
          </cell>
          <cell r="C6444" t="str">
            <v>HARDATIK</v>
          </cell>
          <cell r="D6444" t="str">
            <v>III/b</v>
          </cell>
          <cell r="E6444" t="str">
            <v>01-10-2002</v>
          </cell>
          <cell r="F6444" t="str">
            <v>SITUBONDO</v>
          </cell>
          <cell r="G6444" t="str">
            <v>09-02-1961</v>
          </cell>
          <cell r="H6444" t="str">
            <v>UPTD Pendidikan Kec. Asembagus</v>
          </cell>
          <cell r="I6444" t="str">
            <v>RT 1 RW 3 ASEMBAGUS KEC. ASEMBAGUS  68373</v>
          </cell>
          <cell r="J6444" t="str">
            <v>8807081500</v>
          </cell>
          <cell r="K6444" t="str">
            <v/>
          </cell>
        </row>
        <row r="6445">
          <cell r="A6445" t="str">
            <v>19690202 198811 1 001</v>
          </cell>
          <cell r="B6445" t="str">
            <v>140219620</v>
          </cell>
          <cell r="C6445" t="str">
            <v>YUSUF CHOSAYADI</v>
          </cell>
          <cell r="D6445" t="str">
            <v>III/b</v>
          </cell>
          <cell r="E6445" t="str">
            <v>01-04-2010</v>
          </cell>
          <cell r="F6445" t="str">
            <v>SITUBONDO</v>
          </cell>
          <cell r="G6445" t="str">
            <v>02-02-1969</v>
          </cell>
          <cell r="H6445" t="str">
            <v>UPTD Pendidikan Kec. Asembagus</v>
          </cell>
          <cell r="I6445" t="str">
            <v>AWAR-AWAR RT 03 RW 02 ASEMBAGUS 68373</v>
          </cell>
          <cell r="J6445" t="str">
            <v>8807081500</v>
          </cell>
          <cell r="K6445" t="str">
            <v/>
          </cell>
        </row>
        <row r="6446">
          <cell r="A6446" t="str">
            <v>19770108 201001 1 002</v>
          </cell>
          <cell r="B6446" t="str">
            <v>910001133</v>
          </cell>
          <cell r="C6446" t="str">
            <v>TAUFAN HENDRIANTO, S.Sos.</v>
          </cell>
          <cell r="D6446" t="str">
            <v>III/a</v>
          </cell>
          <cell r="E6446" t="str">
            <v>01-01-2010</v>
          </cell>
          <cell r="F6446" t="str">
            <v>SITUBONDO</v>
          </cell>
          <cell r="G6446" t="str">
            <v>08-01-1977</v>
          </cell>
          <cell r="H6446" t="str">
            <v>UPTD Pendidikan Kec. Asembagus</v>
          </cell>
          <cell r="I6446" t="str">
            <v>JL.MELATI G-30 RT01/04 ASEMBAGUS SITUBONDO</v>
          </cell>
          <cell r="J6446" t="str">
            <v>8807081500</v>
          </cell>
          <cell r="K6446" t="str">
            <v/>
          </cell>
        </row>
        <row r="6447">
          <cell r="A6447" t="str">
            <v>19550813 197512 1 004</v>
          </cell>
          <cell r="B6447" t="str">
            <v>130498769</v>
          </cell>
          <cell r="C6447" t="str">
            <v>SUBANDI</v>
          </cell>
          <cell r="D6447" t="str">
            <v>III/a</v>
          </cell>
          <cell r="E6447" t="str">
            <v>01-04-2011</v>
          </cell>
          <cell r="F6447" t="str">
            <v>SITUBONDO</v>
          </cell>
          <cell r="G6447" t="str">
            <v>13-08-1955</v>
          </cell>
          <cell r="H6447" t="str">
            <v>UPTD Pendidikan Kec. Asembagus</v>
          </cell>
          <cell r="I6447" t="str">
            <v>RT 02 RW 01 ASEMBAGUS KAB. SITUBONDO  68373</v>
          </cell>
          <cell r="J6447" t="str">
            <v>8807081500</v>
          </cell>
          <cell r="K6447" t="str">
            <v/>
          </cell>
        </row>
        <row r="6448">
          <cell r="A6448" t="str">
            <v>19580923 199703 2 001</v>
          </cell>
          <cell r="B6448" t="str">
            <v>510125354</v>
          </cell>
          <cell r="C6448" t="str">
            <v>SULISTIYONINGSIH</v>
          </cell>
          <cell r="D6448" t="str">
            <v>III/a</v>
          </cell>
          <cell r="E6448" t="str">
            <v>01-04-2013</v>
          </cell>
          <cell r="F6448" t="str">
            <v>SITUBONDO</v>
          </cell>
          <cell r="G6448" t="str">
            <v>23-09-1958</v>
          </cell>
          <cell r="H6448" t="str">
            <v>UPTD Pendidikan Kec. Asembagus</v>
          </cell>
          <cell r="I6448" t="str">
            <v>JL. MAWAR RT 01 RW 01 KEL. PATOKAN SITUBONDO 68312</v>
          </cell>
          <cell r="J6448" t="str">
            <v>8807081500</v>
          </cell>
          <cell r="K6448" t="str">
            <v/>
          </cell>
        </row>
        <row r="6449">
          <cell r="A6449" t="str">
            <v>19580415 197907 1 001</v>
          </cell>
          <cell r="B6449" t="str">
            <v>130748766</v>
          </cell>
          <cell r="C6449" t="str">
            <v>NISMAN</v>
          </cell>
          <cell r="D6449" t="str">
            <v>II/d</v>
          </cell>
          <cell r="E6449" t="str">
            <v>01-10-2011</v>
          </cell>
          <cell r="F6449" t="str">
            <v>SUMENEP</v>
          </cell>
          <cell r="G6449" t="str">
            <v>15-04-1958</v>
          </cell>
          <cell r="H6449" t="str">
            <v>UPTD Pendidikan Kec. Asembagus</v>
          </cell>
          <cell r="I6449" t="str">
            <v>DESA ASEMBAGUS RT 3 RW 1 KEC. ASEMBAGUS 68373</v>
          </cell>
          <cell r="J6449" t="str">
            <v>8807081500</v>
          </cell>
          <cell r="K6449" t="str">
            <v/>
          </cell>
        </row>
        <row r="6450">
          <cell r="A6450" t="str">
            <v>19700320 200312 2 001</v>
          </cell>
          <cell r="B6450" t="str">
            <v>510136232</v>
          </cell>
          <cell r="C6450" t="str">
            <v>SRI RAHAYU</v>
          </cell>
          <cell r="D6450" t="str">
            <v>II/d</v>
          </cell>
          <cell r="E6450" t="str">
            <v>01-04-2013</v>
          </cell>
          <cell r="F6450" t="str">
            <v>BONDOWOSO</v>
          </cell>
          <cell r="G6450" t="str">
            <v>20-03-1970</v>
          </cell>
          <cell r="H6450" t="str">
            <v>UPTD Pendidikan Kec. Asembagus</v>
          </cell>
          <cell r="I6450" t="str">
            <v/>
          </cell>
          <cell r="J6450" t="str">
            <v>8807081500</v>
          </cell>
          <cell r="K6450" t="str">
            <v/>
          </cell>
        </row>
        <row r="6451">
          <cell r="A6451" t="str">
            <v>19680417 200501 2 006</v>
          </cell>
          <cell r="B6451" t="str">
            <v>510146205</v>
          </cell>
          <cell r="C6451" t="str">
            <v>TITIEK AMBAR RUKMIYATI</v>
          </cell>
          <cell r="D6451" t="str">
            <v>II/c</v>
          </cell>
          <cell r="E6451" t="str">
            <v>01-10-2011</v>
          </cell>
          <cell r="F6451" t="str">
            <v>BANYUWANGI</v>
          </cell>
          <cell r="G6451" t="str">
            <v>17-04-1968</v>
          </cell>
          <cell r="H6451" t="str">
            <v>UPTD Pendidikan Kec. Asembagus</v>
          </cell>
          <cell r="I6451" t="str">
            <v>VILLA ASEMBAGUS BLOK B/29 ASEMBAGUS, SITUBONDO</v>
          </cell>
          <cell r="J6451" t="str">
            <v>8807081500</v>
          </cell>
          <cell r="K6451" t="str">
            <v/>
          </cell>
        </row>
        <row r="6452">
          <cell r="A6452" t="str">
            <v>19761213 201001 2 009</v>
          </cell>
          <cell r="B6452" t="str">
            <v>910001130</v>
          </cell>
          <cell r="C6452" t="str">
            <v>DEWI SETIYOWATI, A.Ma.Pd.</v>
          </cell>
          <cell r="D6452" t="str">
            <v>II/c</v>
          </cell>
          <cell r="E6452" t="str">
            <v>01-04-2013</v>
          </cell>
          <cell r="F6452" t="str">
            <v>MAGETAN</v>
          </cell>
          <cell r="G6452" t="str">
            <v>13-12-1976</v>
          </cell>
          <cell r="H6452" t="str">
            <v>UPTD Pendidikan Kec. Asembagus</v>
          </cell>
          <cell r="I6452" t="str">
            <v>JL.A.YANI VIII/2 JEMBER</v>
          </cell>
          <cell r="J6452" t="str">
            <v>8807081500</v>
          </cell>
          <cell r="K6452" t="str">
            <v/>
          </cell>
        </row>
        <row r="6453">
          <cell r="A6453" t="str">
            <v>19681218 200801 2 008</v>
          </cell>
          <cell r="B6453" t="str">
            <v>510229447</v>
          </cell>
          <cell r="C6453" t="str">
            <v>TRI SUSIANA</v>
          </cell>
          <cell r="D6453" t="str">
            <v>II/b</v>
          </cell>
          <cell r="E6453" t="str">
            <v>01-10-2011</v>
          </cell>
          <cell r="F6453" t="str">
            <v>MALANG</v>
          </cell>
          <cell r="G6453" t="str">
            <v>18-12-1968</v>
          </cell>
          <cell r="H6453" t="str">
            <v>UPTD Pendidikan Kec. Asembagus</v>
          </cell>
          <cell r="I6453" t="str">
            <v>DS. TRIGONCO RT 01 RW 05 KEC. ASEMBAGUS SITUBONDO</v>
          </cell>
          <cell r="J6453" t="str">
            <v>8807081500</v>
          </cell>
          <cell r="K6453" t="str">
            <v/>
          </cell>
        </row>
        <row r="6454">
          <cell r="A6454" t="str">
            <v>19541102 197502 1 001</v>
          </cell>
          <cell r="B6454" t="str">
            <v>130458253</v>
          </cell>
          <cell r="C6454" t="str">
            <v>ATTROMO, A.Ma.Pd.</v>
          </cell>
          <cell r="D6454" t="str">
            <v>IV/c</v>
          </cell>
          <cell r="E6454" t="str">
            <v>01-04-2012</v>
          </cell>
          <cell r="F6454" t="str">
            <v>BONDOWOSO</v>
          </cell>
          <cell r="G6454" t="str">
            <v>02-11-1954</v>
          </cell>
          <cell r="H6454" t="str">
            <v>SDN 1 Wringin Anom Kec. Asembagus</v>
          </cell>
          <cell r="I6454" t="str">
            <v>WRINGIN ANOM RT 01 RW 01 KEC. ASEMBAGUS   68373</v>
          </cell>
          <cell r="J6454" t="str">
            <v>8807081501</v>
          </cell>
          <cell r="K6454" t="str">
            <v/>
          </cell>
        </row>
        <row r="6455">
          <cell r="A6455" t="str">
            <v>19560815 197703 2 009</v>
          </cell>
          <cell r="B6455" t="str">
            <v>130584118</v>
          </cell>
          <cell r="C6455" t="str">
            <v>RIYANTI, S.Pd.</v>
          </cell>
          <cell r="D6455" t="str">
            <v>IV/b</v>
          </cell>
          <cell r="E6455" t="str">
            <v>01-10-2010</v>
          </cell>
          <cell r="F6455" t="str">
            <v>TRENGGALEK</v>
          </cell>
          <cell r="G6455" t="str">
            <v>15-08-1956</v>
          </cell>
          <cell r="H6455" t="str">
            <v>SDN 1 Wringin Anom Kec. Asembagus</v>
          </cell>
          <cell r="I6455" t="str">
            <v>JLN.RAYA ARJASA NO.115 DESA ARJASA   68371</v>
          </cell>
          <cell r="J6455" t="str">
            <v>8807081501</v>
          </cell>
          <cell r="K6455" t="str">
            <v/>
          </cell>
        </row>
        <row r="6456">
          <cell r="A6456" t="str">
            <v>19600204 197907 2 001</v>
          </cell>
          <cell r="B6456" t="str">
            <v>130748656</v>
          </cell>
          <cell r="C6456" t="str">
            <v>PIPIN PERGIWATI, A.Ma.Pd.</v>
          </cell>
          <cell r="D6456" t="str">
            <v>IV/b</v>
          </cell>
          <cell r="E6456" t="str">
            <v>01-10-2011</v>
          </cell>
          <cell r="F6456" t="str">
            <v>JEMBER</v>
          </cell>
          <cell r="G6456" t="str">
            <v>04-02-1960</v>
          </cell>
          <cell r="H6456" t="str">
            <v>SDN 1 Wringin Anom Kec. Asembagus</v>
          </cell>
          <cell r="I6456" t="str">
            <v>GUDANG RT 01 RW 03 KEC. ASEMBAGUS  68373</v>
          </cell>
          <cell r="J6456" t="str">
            <v>8807081501</v>
          </cell>
          <cell r="K6456" t="str">
            <v/>
          </cell>
        </row>
        <row r="6457">
          <cell r="A6457" t="str">
            <v>19520715 198201 2 001</v>
          </cell>
          <cell r="B6457" t="str">
            <v>131086900</v>
          </cell>
          <cell r="C6457" t="str">
            <v>SUMARMI, A.Ma.Pd.</v>
          </cell>
          <cell r="D6457" t="str">
            <v>IV/b</v>
          </cell>
          <cell r="E6457" t="str">
            <v>01-10-2011</v>
          </cell>
          <cell r="F6457" t="str">
            <v>TRENGGALEK</v>
          </cell>
          <cell r="G6457" t="str">
            <v>15-07-1952</v>
          </cell>
          <cell r="H6457" t="str">
            <v>SDN 1 Wringin Anom Kec. Asembagus</v>
          </cell>
          <cell r="I6457" t="str">
            <v>WRINGIN ANOM RT 02 RW 01 KEC. ASEMBAGUS  68373</v>
          </cell>
          <cell r="J6457" t="str">
            <v>8807081501</v>
          </cell>
          <cell r="K6457" t="str">
            <v/>
          </cell>
        </row>
        <row r="6458">
          <cell r="A6458" t="str">
            <v>19591111 198010 2 004</v>
          </cell>
          <cell r="B6458" t="str">
            <v>130848263</v>
          </cell>
          <cell r="C6458" t="str">
            <v>HERIYANTO</v>
          </cell>
          <cell r="D6458" t="str">
            <v>IV/b</v>
          </cell>
          <cell r="E6458" t="str">
            <v>01-10-2012</v>
          </cell>
          <cell r="F6458" t="str">
            <v>SITUBONDO</v>
          </cell>
          <cell r="G6458" t="str">
            <v>11-11-1959</v>
          </cell>
          <cell r="H6458" t="str">
            <v>SDN 1 Wringin Anom Kec. Asembagus</v>
          </cell>
          <cell r="I6458" t="str">
            <v>WRINGIN ANOM RT 03 RW 01 KEC. ASEMBAGUS  68373</v>
          </cell>
          <cell r="J6458" t="str">
            <v>8807081501</v>
          </cell>
          <cell r="K6458" t="str">
            <v/>
          </cell>
        </row>
        <row r="6459">
          <cell r="A6459" t="str">
            <v>19610125 198112 2 002</v>
          </cell>
          <cell r="B6459" t="str">
            <v>130968629</v>
          </cell>
          <cell r="C6459" t="str">
            <v>ARKIANI, S.Pd.SD.</v>
          </cell>
          <cell r="D6459" t="str">
            <v>IV/b</v>
          </cell>
          <cell r="E6459" t="str">
            <v>01-10-2012</v>
          </cell>
          <cell r="F6459" t="str">
            <v>SITUBONDO</v>
          </cell>
          <cell r="G6459" t="str">
            <v>25-01-1961</v>
          </cell>
          <cell r="H6459" t="str">
            <v>SDN 1 Wringin Anom Kec. Asembagus</v>
          </cell>
          <cell r="I6459" t="str">
            <v>TRIGONCO RT 03 RW 04 KEC. ASEMBAGUS   68373</v>
          </cell>
          <cell r="J6459" t="str">
            <v>8807081501</v>
          </cell>
          <cell r="K6459" t="str">
            <v/>
          </cell>
        </row>
        <row r="6460">
          <cell r="A6460" t="str">
            <v>19660512 198803 2 020</v>
          </cell>
          <cell r="B6460" t="str">
            <v>131734882</v>
          </cell>
          <cell r="C6460" t="str">
            <v>SITI ZAENAB, S.Pd.</v>
          </cell>
          <cell r="D6460" t="str">
            <v>IV/a</v>
          </cell>
          <cell r="E6460" t="str">
            <v>01-10-2010</v>
          </cell>
          <cell r="F6460" t="str">
            <v>SITUBONDO</v>
          </cell>
          <cell r="G6460" t="str">
            <v>12-05-1966</v>
          </cell>
          <cell r="H6460" t="str">
            <v>SDN 1 Wringin Anom Kec. Asembagus</v>
          </cell>
          <cell r="I6460" t="str">
            <v>WRINGIN ANOM RT 02 RW 01 KEC. ASEMBAGUS  68373</v>
          </cell>
          <cell r="J6460" t="str">
            <v>8807081501</v>
          </cell>
          <cell r="K6460" t="str">
            <v/>
          </cell>
        </row>
        <row r="6461">
          <cell r="A6461" t="str">
            <v>19641003 199102 1 002</v>
          </cell>
          <cell r="B6461" t="str">
            <v>131932281</v>
          </cell>
          <cell r="C6461" t="str">
            <v>JUMAERI, A.Ma.Pd.</v>
          </cell>
          <cell r="D6461" t="str">
            <v>III/d</v>
          </cell>
          <cell r="E6461" t="str">
            <v>01-10-2010</v>
          </cell>
          <cell r="F6461" t="str">
            <v>JEMBER</v>
          </cell>
          <cell r="G6461" t="str">
            <v>03-10-1964</v>
          </cell>
          <cell r="H6461" t="str">
            <v>SDN 1 Wringin Anom Kec. Asembagus</v>
          </cell>
          <cell r="I6461" t="str">
            <v>WRINGIN ANOM RT 01 RW 01 KEC. ASEMBAGUS  68373</v>
          </cell>
          <cell r="J6461" t="str">
            <v>8807081501</v>
          </cell>
          <cell r="K6461" t="str">
            <v/>
          </cell>
        </row>
        <row r="6462">
          <cell r="A6462" t="str">
            <v>19530830 197501 2 001</v>
          </cell>
          <cell r="B6462" t="str">
            <v>130458213</v>
          </cell>
          <cell r="C6462" t="str">
            <v>TRI WIDIYANTI, A.Ma.Pd.</v>
          </cell>
          <cell r="D6462" t="str">
            <v>IV/b</v>
          </cell>
          <cell r="E6462" t="str">
            <v>01-04-2007</v>
          </cell>
          <cell r="F6462" t="str">
            <v>SITUBONDO</v>
          </cell>
          <cell r="G6462" t="str">
            <v>30-08-1953</v>
          </cell>
          <cell r="H6462" t="str">
            <v>SDN 2 Wringin Anom Kec. Asembagus</v>
          </cell>
          <cell r="I6462" t="str">
            <v>RT 02 RW 03 GUDANG KEC. ASEMBAGUS  68373</v>
          </cell>
          <cell r="J6462" t="str">
            <v>8807081502</v>
          </cell>
          <cell r="K6462" t="str">
            <v/>
          </cell>
        </row>
        <row r="6463">
          <cell r="A6463" t="str">
            <v>19560217 197702 2 003</v>
          </cell>
          <cell r="B6463" t="str">
            <v>130583875</v>
          </cell>
          <cell r="C6463" t="str">
            <v>MARMININGSIH, A.Ma.Pd.</v>
          </cell>
          <cell r="D6463" t="str">
            <v>IV/b</v>
          </cell>
          <cell r="E6463" t="str">
            <v>01-10-2008</v>
          </cell>
          <cell r="F6463" t="str">
            <v>MADIUN</v>
          </cell>
          <cell r="G6463" t="str">
            <v>17-02-1956</v>
          </cell>
          <cell r="H6463" t="str">
            <v>SDN 2 Wringin Anom Kec. Asembagus</v>
          </cell>
          <cell r="I6463" t="str">
            <v>RT 01 RW 02 TRIGONCO KEC. ASEMBAGUS   68373</v>
          </cell>
          <cell r="J6463" t="str">
            <v>8807081502</v>
          </cell>
          <cell r="K6463" t="str">
            <v/>
          </cell>
        </row>
        <row r="6464">
          <cell r="A6464" t="str">
            <v>19551106 198010 2 001</v>
          </cell>
          <cell r="B6464" t="str">
            <v>130848741</v>
          </cell>
          <cell r="C6464" t="str">
            <v>SUMINI, A.Ma.Pd.</v>
          </cell>
          <cell r="D6464" t="str">
            <v>IV/b</v>
          </cell>
          <cell r="E6464" t="str">
            <v>01-10-2010</v>
          </cell>
          <cell r="F6464" t="str">
            <v>PONOROGO</v>
          </cell>
          <cell r="G6464" t="str">
            <v>06-11-1955</v>
          </cell>
          <cell r="H6464" t="str">
            <v>SDN 2 Wringin Anom Kec. Asembagus</v>
          </cell>
          <cell r="I6464" t="str">
            <v>RT 02 RW 05 TRIGONCO KEC. ASEMBAGUS   68373</v>
          </cell>
          <cell r="J6464" t="str">
            <v>8807081502</v>
          </cell>
          <cell r="K6464" t="str">
            <v/>
          </cell>
        </row>
        <row r="6465">
          <cell r="A6465" t="str">
            <v>19591005 198112 2 005</v>
          </cell>
          <cell r="B6465" t="str">
            <v>130968206</v>
          </cell>
          <cell r="C6465" t="str">
            <v>POEDJI HARTINI, A.Ma.Pd.</v>
          </cell>
          <cell r="D6465" t="str">
            <v>IV/b</v>
          </cell>
          <cell r="E6465" t="str">
            <v>01-10-2010</v>
          </cell>
          <cell r="F6465" t="str">
            <v>LUMAJANG</v>
          </cell>
          <cell r="G6465" t="str">
            <v>05-10-1959</v>
          </cell>
          <cell r="H6465" t="str">
            <v>SDN 2 Wringin Anom Kec. Asembagus</v>
          </cell>
          <cell r="I6465" t="str">
            <v>RT 01 RW 05 GUDANG KEC. ASEMBAGUS   68373</v>
          </cell>
          <cell r="J6465" t="str">
            <v>8807081502</v>
          </cell>
          <cell r="K6465" t="str">
            <v/>
          </cell>
        </row>
        <row r="6466">
          <cell r="A6466" t="str">
            <v>19700707 199304 1 002</v>
          </cell>
          <cell r="B6466" t="str">
            <v>132029893</v>
          </cell>
          <cell r="C6466" t="str">
            <v>PONIMAN, S.Pd.</v>
          </cell>
          <cell r="D6466" t="str">
            <v>IV/a</v>
          </cell>
          <cell r="E6466" t="str">
            <v>01-04-2011</v>
          </cell>
          <cell r="F6466" t="str">
            <v>BANYUWANGI</v>
          </cell>
          <cell r="G6466" t="str">
            <v>07-07-1970</v>
          </cell>
          <cell r="H6466" t="str">
            <v>SDN 2 Wringin Anom Kec. Asembagus</v>
          </cell>
          <cell r="I6466" t="str">
            <v>TRIGONCO RT 01/05 KEC. ASEMBAGUS  68373</v>
          </cell>
          <cell r="J6466" t="str">
            <v>8807081502</v>
          </cell>
          <cell r="K6466" t="str">
            <v/>
          </cell>
        </row>
        <row r="6467">
          <cell r="A6467" t="str">
            <v>19820331 200501 1 003</v>
          </cell>
          <cell r="B6467" t="str">
            <v>510146132</v>
          </cell>
          <cell r="C6467" t="str">
            <v>DEKY HERMANTO, S.Pd.</v>
          </cell>
          <cell r="D6467" t="str">
            <v>III/b</v>
          </cell>
          <cell r="E6467" t="str">
            <v>01-04-2013</v>
          </cell>
          <cell r="F6467" t="str">
            <v>SITUBONDO</v>
          </cell>
          <cell r="G6467" t="str">
            <v>31-03-1982</v>
          </cell>
          <cell r="H6467" t="str">
            <v>SDN 2 Wringin Anom Kec. Asembagus</v>
          </cell>
          <cell r="I6467" t="str">
            <v>DS. GUDANG RT 03 RW 01 KEC ASEMBAGUS, SITUBONDO</v>
          </cell>
          <cell r="J6467" t="str">
            <v>8807081502</v>
          </cell>
          <cell r="K6467" t="str">
            <v/>
          </cell>
        </row>
        <row r="6468">
          <cell r="A6468" t="str">
            <v>19821017 200801 1 006</v>
          </cell>
          <cell r="B6468" t="str">
            <v>510229315</v>
          </cell>
          <cell r="C6468" t="str">
            <v>ANSORI, A.Ma.</v>
          </cell>
          <cell r="D6468" t="str">
            <v>II/b</v>
          </cell>
          <cell r="E6468" t="str">
            <v>01-04-2011</v>
          </cell>
          <cell r="F6468" t="str">
            <v>SITUBONDO</v>
          </cell>
          <cell r="G6468" t="str">
            <v>17-10-1982</v>
          </cell>
          <cell r="H6468" t="str">
            <v>SDN 2 Wringin Anom Kec. Asembagus</v>
          </cell>
          <cell r="I6468" t="str">
            <v>KP.SELATAN RT.02/05 DS.PERANTE KEC.ASEMBAGUS</v>
          </cell>
          <cell r="J6468" t="str">
            <v>8807081502</v>
          </cell>
          <cell r="K6468" t="str">
            <v/>
          </cell>
        </row>
        <row r="6469">
          <cell r="A6469" t="str">
            <v>19611007 198303 1 013</v>
          </cell>
          <cell r="B6469" t="str">
            <v>131196501</v>
          </cell>
          <cell r="C6469" t="str">
            <v>SAHARI, A.Ma.Pd.</v>
          </cell>
          <cell r="D6469" t="str">
            <v>IV/b</v>
          </cell>
          <cell r="E6469" t="str">
            <v>01-10-2010</v>
          </cell>
          <cell r="F6469" t="str">
            <v>SITUBONDO</v>
          </cell>
          <cell r="G6469" t="str">
            <v>07-10-1961</v>
          </cell>
          <cell r="H6469" t="str">
            <v>SDN 3 Wringin Anom Kec. Asembagus</v>
          </cell>
          <cell r="I6469" t="str">
            <v>WRINGIN ANOM RT 02 RW 01 KEC. ASEMBAGUS   68373</v>
          </cell>
          <cell r="J6469" t="str">
            <v>8807081503</v>
          </cell>
          <cell r="K6469" t="str">
            <v/>
          </cell>
        </row>
        <row r="6470">
          <cell r="A6470" t="str">
            <v>19601113 198201 2 008</v>
          </cell>
          <cell r="B6470" t="str">
            <v>131043686</v>
          </cell>
          <cell r="C6470" t="str">
            <v>SUDARWATI, S.Pd.</v>
          </cell>
          <cell r="D6470" t="str">
            <v>IV/b</v>
          </cell>
          <cell r="E6470" t="str">
            <v>01-10-2011</v>
          </cell>
          <cell r="F6470" t="str">
            <v>SITUBONDO</v>
          </cell>
          <cell r="G6470" t="str">
            <v>13-11-1960</v>
          </cell>
          <cell r="H6470" t="str">
            <v>SDN 3 Wringin Anom Kec. Asembagus</v>
          </cell>
          <cell r="I6470" t="str">
            <v>RT 03 RW 04 TRIGONCO KEC. ASEMBAGUS   68373</v>
          </cell>
          <cell r="J6470" t="str">
            <v>8807081503</v>
          </cell>
          <cell r="K6470" t="str">
            <v/>
          </cell>
        </row>
        <row r="6471">
          <cell r="A6471" t="str">
            <v>19571012 197702 2 006</v>
          </cell>
          <cell r="B6471" t="str">
            <v>130583876</v>
          </cell>
          <cell r="C6471" t="str">
            <v>SITI AISYAH, S.Pd.</v>
          </cell>
          <cell r="D6471" t="str">
            <v>IV/b</v>
          </cell>
          <cell r="E6471" t="str">
            <v>01-10-2011</v>
          </cell>
          <cell r="F6471" t="str">
            <v>SITUBONDO</v>
          </cell>
          <cell r="G6471" t="str">
            <v>12-10-1957</v>
          </cell>
          <cell r="H6471" t="str">
            <v>SDN 3 Wringin Anom Kec. Asembagus</v>
          </cell>
          <cell r="I6471" t="str">
            <v>ASEMBAGUS RT 01 RW 01   68373</v>
          </cell>
          <cell r="J6471" t="str">
            <v>8807081503</v>
          </cell>
          <cell r="K6471" t="str">
            <v/>
          </cell>
        </row>
        <row r="6472">
          <cell r="A6472" t="str">
            <v>19600917 198010 2 002</v>
          </cell>
          <cell r="B6472" t="str">
            <v>130848624</v>
          </cell>
          <cell r="C6472" t="str">
            <v>SUSILOWATI, B.A.</v>
          </cell>
          <cell r="D6472" t="str">
            <v>IV/b</v>
          </cell>
          <cell r="E6472" t="str">
            <v>01-10-2011</v>
          </cell>
          <cell r="F6472" t="str">
            <v>SITUBONDO</v>
          </cell>
          <cell r="G6472" t="str">
            <v>17-09-1960</v>
          </cell>
          <cell r="H6472" t="str">
            <v>SDN 3 Wringin Anom Kec. Asembagus</v>
          </cell>
          <cell r="I6472" t="str">
            <v>RT 02 RW 04 TRIGONCO KEC. ASEMBAGUS   68373</v>
          </cell>
          <cell r="J6472" t="str">
            <v>8807081503</v>
          </cell>
          <cell r="K6472" t="str">
            <v/>
          </cell>
        </row>
        <row r="6473">
          <cell r="A6473" t="str">
            <v>19610922 198112 1 001</v>
          </cell>
          <cell r="B6473" t="str">
            <v>130968660</v>
          </cell>
          <cell r="C6473" t="str">
            <v>DWI WINARIYANTO, S.Pd.</v>
          </cell>
          <cell r="D6473" t="str">
            <v>IV/b</v>
          </cell>
          <cell r="E6473" t="str">
            <v>01-04-2012</v>
          </cell>
          <cell r="F6473" t="str">
            <v>SITUBONDO</v>
          </cell>
          <cell r="G6473" t="str">
            <v>22-09-1961</v>
          </cell>
          <cell r="H6473" t="str">
            <v>SDN 3 Wringin Anom Kec. Asembagus</v>
          </cell>
          <cell r="I6473" t="str">
            <v>RT 02 RW 03 GUDANG KEC. ASEMBAGUS  68373</v>
          </cell>
          <cell r="J6473" t="str">
            <v>8807081503</v>
          </cell>
          <cell r="K6473" t="str">
            <v/>
          </cell>
        </row>
        <row r="6474">
          <cell r="A6474" t="str">
            <v>19500628 197309 2 001</v>
          </cell>
          <cell r="B6474" t="str">
            <v>510043951</v>
          </cell>
          <cell r="C6474" t="str">
            <v>SUSRIYATI SECODIREJO</v>
          </cell>
          <cell r="D6474" t="str">
            <v>IV/a</v>
          </cell>
          <cell r="E6474" t="str">
            <v>01-10-2002</v>
          </cell>
          <cell r="F6474" t="str">
            <v>SITUBONDO</v>
          </cell>
          <cell r="G6474" t="str">
            <v>28-06-1950</v>
          </cell>
          <cell r="H6474" t="str">
            <v>SDN 3 Wringin Anom Kec. Asembagus</v>
          </cell>
          <cell r="I6474" t="str">
            <v>RT 02 RW 02 DS. TRIGONCO KEC. ASEMBAGUS (68373)</v>
          </cell>
          <cell r="J6474" t="str">
            <v>8807081503</v>
          </cell>
          <cell r="K6474" t="str">
            <v/>
          </cell>
        </row>
        <row r="6475">
          <cell r="A6475" t="str">
            <v>19520614 197402 2 007</v>
          </cell>
          <cell r="B6475" t="str">
            <v>130402863</v>
          </cell>
          <cell r="C6475" t="str">
            <v>KARMINAH</v>
          </cell>
          <cell r="D6475" t="str">
            <v>IV/a</v>
          </cell>
          <cell r="E6475" t="str">
            <v>01-10-2002</v>
          </cell>
          <cell r="F6475" t="str">
            <v>NGANJUK</v>
          </cell>
          <cell r="G6475" t="str">
            <v>14-06-1950</v>
          </cell>
          <cell r="H6475" t="str">
            <v>SDN 3 Wringin Anom Kec. Asembagus</v>
          </cell>
          <cell r="I6475" t="str">
            <v>RT 02 RW 02 ASEMBAGUS (68373)</v>
          </cell>
          <cell r="J6475" t="str">
            <v>8807081503</v>
          </cell>
          <cell r="K6475" t="str">
            <v/>
          </cell>
        </row>
        <row r="6476">
          <cell r="A6476" t="str">
            <v>19560808 198101 1 004</v>
          </cell>
          <cell r="B6476" t="str">
            <v>130867072</v>
          </cell>
          <cell r="C6476" t="str">
            <v>SOEMAHRA, A.Ma.</v>
          </cell>
          <cell r="D6476" t="str">
            <v>IV/a</v>
          </cell>
          <cell r="E6476" t="str">
            <v>01-04-2005</v>
          </cell>
          <cell r="F6476" t="str">
            <v>SITUBONDO</v>
          </cell>
          <cell r="G6476" t="str">
            <v>08-08-1956</v>
          </cell>
          <cell r="H6476" t="str">
            <v>SDN 3 Wringin Anom Kec. Asembagus</v>
          </cell>
          <cell r="I6476" t="str">
            <v>RT 12 RW 04 WRINGIN ANOM ASEMBAGUS  68373</v>
          </cell>
          <cell r="J6476" t="str">
            <v>8807081503</v>
          </cell>
          <cell r="K6476" t="str">
            <v/>
          </cell>
        </row>
        <row r="6477">
          <cell r="A6477" t="str">
            <v>19650420 198703 2 007</v>
          </cell>
          <cell r="B6477" t="str">
            <v>131520595</v>
          </cell>
          <cell r="C6477" t="str">
            <v>HJ. SRI IRIYANI, S.Pd.</v>
          </cell>
          <cell r="D6477" t="str">
            <v>IV/a</v>
          </cell>
          <cell r="E6477" t="str">
            <v>01-10-2012</v>
          </cell>
          <cell r="F6477" t="str">
            <v>SITUBONDO</v>
          </cell>
          <cell r="G6477" t="str">
            <v>20-04-1965</v>
          </cell>
          <cell r="H6477" t="str">
            <v>SDN 3 Wringin Anom Kec. Asembagus</v>
          </cell>
          <cell r="I6477" t="str">
            <v>GUDANG RT 01/7 KEC.ASEMBAGUS SITUBONDO  68373</v>
          </cell>
          <cell r="J6477" t="str">
            <v>8807081503</v>
          </cell>
          <cell r="K6477" t="str">
            <v/>
          </cell>
        </row>
        <row r="6478">
          <cell r="A6478" t="str">
            <v>19551211 197511 2 002</v>
          </cell>
          <cell r="B6478" t="str">
            <v>130498657</v>
          </cell>
          <cell r="C6478" t="str">
            <v>SUBIARTI, A.Ma.Pd.</v>
          </cell>
          <cell r="D6478" t="str">
            <v>IV/b</v>
          </cell>
          <cell r="E6478" t="str">
            <v>01-10-2008</v>
          </cell>
          <cell r="F6478" t="str">
            <v>TRENGGALEK</v>
          </cell>
          <cell r="G6478" t="str">
            <v>11-12-1955</v>
          </cell>
          <cell r="H6478" t="str">
            <v>SDN 4 Wringin Anom Kec. Asembagus</v>
          </cell>
          <cell r="I6478" t="str">
            <v>PERANTI RT 1 RW 1 ASEMBAGUS  68373</v>
          </cell>
          <cell r="J6478" t="str">
            <v>8807081504</v>
          </cell>
          <cell r="K6478" t="str">
            <v/>
          </cell>
        </row>
        <row r="6479">
          <cell r="A6479" t="str">
            <v>19560930 197703 1 002</v>
          </cell>
          <cell r="B6479" t="str">
            <v>130584175</v>
          </cell>
          <cell r="C6479" t="str">
            <v>Drs. SUDJARMINTO</v>
          </cell>
          <cell r="D6479" t="str">
            <v>IV/b</v>
          </cell>
          <cell r="E6479" t="str">
            <v>01-10-2010</v>
          </cell>
          <cell r="F6479" t="str">
            <v>TRENGGALEK</v>
          </cell>
          <cell r="G6479" t="str">
            <v>03-09-1956</v>
          </cell>
          <cell r="H6479" t="str">
            <v>SDN 4 Wringin Anom Kec. Asembagus</v>
          </cell>
          <cell r="I6479" t="str">
            <v>DESA SUMBER WARU RT 01/2 KEC.BANYUPUTIH SIT 68374</v>
          </cell>
          <cell r="J6479" t="str">
            <v>8807081504</v>
          </cell>
          <cell r="K6479" t="str">
            <v/>
          </cell>
        </row>
        <row r="6480">
          <cell r="A6480" t="str">
            <v>19590505 198010 1 003</v>
          </cell>
          <cell r="B6480" t="str">
            <v>130849198</v>
          </cell>
          <cell r="C6480" t="str">
            <v>SANUSI, S.Pd.</v>
          </cell>
          <cell r="D6480" t="str">
            <v>IV/b</v>
          </cell>
          <cell r="E6480" t="str">
            <v>01-04-2012</v>
          </cell>
          <cell r="F6480" t="str">
            <v>SITUBONDO</v>
          </cell>
          <cell r="G6480" t="str">
            <v>05-05-1959</v>
          </cell>
          <cell r="H6480" t="str">
            <v>SDN 4 Wringin Anom Kec. Asembagus</v>
          </cell>
          <cell r="I6480" t="str">
            <v>TAMAN SARI KENDIT RT 02/1 KENDIT SITUBONDO 68352</v>
          </cell>
          <cell r="J6480" t="str">
            <v>8807081504</v>
          </cell>
          <cell r="K6480" t="str">
            <v/>
          </cell>
        </row>
        <row r="6481">
          <cell r="A6481" t="str">
            <v>19610820 198504 1 001</v>
          </cell>
          <cell r="B6481" t="str">
            <v>131378379</v>
          </cell>
          <cell r="C6481" t="str">
            <v>JUHARYO, S.Pd.I.</v>
          </cell>
          <cell r="D6481" t="str">
            <v>IV/a</v>
          </cell>
          <cell r="E6481" t="str">
            <v>01-10-2008</v>
          </cell>
          <cell r="F6481" t="str">
            <v>SITUBONDO</v>
          </cell>
          <cell r="G6481" t="str">
            <v>20-08-1961</v>
          </cell>
          <cell r="H6481" t="str">
            <v>SDN 4 Wringin Anom Kec. Asembagus</v>
          </cell>
          <cell r="I6481" t="str">
            <v>WRINGIN ANOM RT 02 RW 01 KEC. ASEMBAGUS  68373</v>
          </cell>
          <cell r="J6481" t="str">
            <v>8807081504</v>
          </cell>
          <cell r="K6481" t="str">
            <v/>
          </cell>
        </row>
        <row r="6482">
          <cell r="A6482" t="str">
            <v>19640626 199109 2 001</v>
          </cell>
          <cell r="B6482" t="str">
            <v>131969116</v>
          </cell>
          <cell r="C6482" t="str">
            <v>JUNIK HAIRANI, A.Ma.Pd.</v>
          </cell>
          <cell r="D6482" t="str">
            <v>III/d</v>
          </cell>
          <cell r="E6482" t="str">
            <v>01-10-2011</v>
          </cell>
          <cell r="F6482" t="str">
            <v>SITUBONDO</v>
          </cell>
          <cell r="G6482" t="str">
            <v>26-06-1964</v>
          </cell>
          <cell r="H6482" t="str">
            <v>SDN 4 Wringin Anom Kec. Asembagus</v>
          </cell>
          <cell r="I6482" t="str">
            <v>WRINGIN ANOM RT 02 RW 01 KEC. ASEMBAGUS   68373</v>
          </cell>
          <cell r="J6482" t="str">
            <v>8807081504</v>
          </cell>
          <cell r="K6482" t="str">
            <v/>
          </cell>
        </row>
        <row r="6483">
          <cell r="A6483" t="str">
            <v>19780524 200701 2 010</v>
          </cell>
          <cell r="B6483" t="str">
            <v>510201668</v>
          </cell>
          <cell r="C6483" t="str">
            <v>MASRIYANA, S.Pd.</v>
          </cell>
          <cell r="D6483" t="str">
            <v>III/a</v>
          </cell>
          <cell r="E6483" t="str">
            <v>01-10-2010</v>
          </cell>
          <cell r="F6483" t="str">
            <v>SITUBONDO</v>
          </cell>
          <cell r="G6483" t="str">
            <v>24-05-1978</v>
          </cell>
          <cell r="H6483" t="str">
            <v>SDN 4 Wringin Anom Kec. Asembagus</v>
          </cell>
          <cell r="I6483" t="str">
            <v>KP SOKPARSE RT 2 RW 8 WR ANOM ASEMBAGUS SIT</v>
          </cell>
          <cell r="J6483" t="str">
            <v>8807081504</v>
          </cell>
          <cell r="K6483" t="str">
            <v/>
          </cell>
        </row>
        <row r="6484">
          <cell r="A6484" t="str">
            <v>19760411 200604 2 015</v>
          </cell>
          <cell r="B6484" t="str">
            <v>510157260</v>
          </cell>
          <cell r="C6484" t="str">
            <v>ELOK DIANA RAHMAWATI, S.Pd.SD</v>
          </cell>
          <cell r="D6484" t="str">
            <v>III/a</v>
          </cell>
          <cell r="E6484" t="str">
            <v>01-10-2011</v>
          </cell>
          <cell r="F6484" t="str">
            <v>SITUBONDO</v>
          </cell>
          <cell r="G6484" t="str">
            <v>11-04-1976</v>
          </cell>
          <cell r="H6484" t="str">
            <v>SDN 4 Wringin Anom Kec. Asembagus</v>
          </cell>
          <cell r="I6484" t="str">
            <v>KP. TENGAH RT 01 RW 04 ASEMBAGUS</v>
          </cell>
          <cell r="J6484" t="str">
            <v>8807081504</v>
          </cell>
          <cell r="K6484" t="str">
            <v/>
          </cell>
        </row>
        <row r="6485">
          <cell r="A6485" t="str">
            <v>19661014 200604 2 005</v>
          </cell>
          <cell r="B6485" t="str">
            <v>510157274</v>
          </cell>
          <cell r="C6485" t="str">
            <v>SURAHMI</v>
          </cell>
          <cell r="D6485" t="str">
            <v>II/c</v>
          </cell>
          <cell r="E6485" t="str">
            <v>01-10-2011</v>
          </cell>
          <cell r="F6485" t="str">
            <v>SITUBONDO</v>
          </cell>
          <cell r="G6485" t="str">
            <v>14-10-1966</v>
          </cell>
          <cell r="H6485" t="str">
            <v>SDN 4 Wringin Anom Kec. Asembagus</v>
          </cell>
          <cell r="I6485" t="str">
            <v>RT 02 RW 05 DS. TRIGONCO KEC. ASEMBAGUS</v>
          </cell>
          <cell r="J6485" t="str">
            <v>8807081504</v>
          </cell>
          <cell r="K6485" t="str">
            <v/>
          </cell>
        </row>
        <row r="6486">
          <cell r="A6486" t="str">
            <v>19530303 197502 2 005</v>
          </cell>
          <cell r="B6486" t="str">
            <v>130458292</v>
          </cell>
          <cell r="C6486" t="str">
            <v>SRI MURNI PRIHATIN, A.Ma.Pd.</v>
          </cell>
          <cell r="D6486" t="str">
            <v>IV/b</v>
          </cell>
          <cell r="E6486" t="str">
            <v>01-04-2007</v>
          </cell>
          <cell r="F6486" t="str">
            <v>SURAKARTA</v>
          </cell>
          <cell r="G6486" t="str">
            <v>03-03-1953</v>
          </cell>
          <cell r="H6486" t="str">
            <v>SDN 1 Gudang Kec. Asembagus</v>
          </cell>
          <cell r="I6486" t="str">
            <v>DESA GUDANG RT 02 RW 02 ASEMBAGUS   68373</v>
          </cell>
          <cell r="J6486" t="str">
            <v>8807081505</v>
          </cell>
          <cell r="K6486" t="str">
            <v/>
          </cell>
        </row>
        <row r="6487">
          <cell r="A6487" t="str">
            <v>19570130 197702 2 002</v>
          </cell>
          <cell r="B6487" t="str">
            <v>130583850</v>
          </cell>
          <cell r="C6487" t="str">
            <v>SUNARTI, A.Ma.Pd.</v>
          </cell>
          <cell r="D6487" t="str">
            <v>IV/b</v>
          </cell>
          <cell r="E6487" t="str">
            <v>01-10-2008</v>
          </cell>
          <cell r="F6487" t="str">
            <v>BLITAR</v>
          </cell>
          <cell r="G6487" t="str">
            <v>30-01-1957</v>
          </cell>
          <cell r="H6487" t="str">
            <v>SDN 1 Gudang Kec. Asembagus</v>
          </cell>
          <cell r="I6487" t="str">
            <v>RT 02 RW 05 TRIGONCO  - ASEMBAGUS  68373</v>
          </cell>
          <cell r="J6487" t="str">
            <v>8807081505</v>
          </cell>
          <cell r="K6487" t="str">
            <v/>
          </cell>
        </row>
        <row r="6488">
          <cell r="A6488" t="str">
            <v>19561228 197702 2 003</v>
          </cell>
          <cell r="B6488" t="str">
            <v>130583866</v>
          </cell>
          <cell r="C6488" t="str">
            <v>HJ. MARWATI, A.Ma.Pd.</v>
          </cell>
          <cell r="D6488" t="str">
            <v>IV/b</v>
          </cell>
          <cell r="E6488" t="str">
            <v>01-10-2008</v>
          </cell>
          <cell r="F6488" t="str">
            <v>SITUBONDO</v>
          </cell>
          <cell r="G6488" t="str">
            <v>28-12-1956</v>
          </cell>
          <cell r="H6488" t="str">
            <v>SDN 1 Gudang Kec. Asembagus</v>
          </cell>
          <cell r="I6488" t="str">
            <v>RT 19 RW 07 WRINGIN ANOM KEC. ASEMBAGUS   68373</v>
          </cell>
          <cell r="J6488" t="str">
            <v>8807081505</v>
          </cell>
          <cell r="K6488" t="str">
            <v/>
          </cell>
        </row>
        <row r="6489">
          <cell r="A6489" t="str">
            <v>19560704 197601 1 003</v>
          </cell>
          <cell r="B6489" t="str">
            <v>130498904</v>
          </cell>
          <cell r="C6489" t="str">
            <v>AKHMAD GUNAWAN, S.Pd.</v>
          </cell>
          <cell r="D6489" t="str">
            <v>IV/b</v>
          </cell>
          <cell r="E6489" t="str">
            <v>01-04-2009</v>
          </cell>
          <cell r="F6489" t="str">
            <v>SITUBONDO</v>
          </cell>
          <cell r="G6489" t="str">
            <v>04-07-1956</v>
          </cell>
          <cell r="H6489" t="str">
            <v>SDN 1 Gudang Kec. Asembagus</v>
          </cell>
          <cell r="I6489" t="str">
            <v>DESA TRIGONCO RT 02 RW 04 KEC. ASEMBAGUS   68373</v>
          </cell>
          <cell r="J6489" t="str">
            <v>8807081505</v>
          </cell>
          <cell r="K6489" t="str">
            <v/>
          </cell>
        </row>
        <row r="6490">
          <cell r="A6490" t="str">
            <v>19610821 198201 2 011</v>
          </cell>
          <cell r="B6490" t="str">
            <v>131043699</v>
          </cell>
          <cell r="C6490" t="str">
            <v>AMIK SUHARDIANINGSIH, S.Pd.</v>
          </cell>
          <cell r="D6490" t="str">
            <v>IV/b</v>
          </cell>
          <cell r="E6490" t="str">
            <v>01-10-2012</v>
          </cell>
          <cell r="F6490" t="str">
            <v>BLITAR</v>
          </cell>
          <cell r="G6490" t="str">
            <v>21-08-1961</v>
          </cell>
          <cell r="H6490" t="str">
            <v>SDN 1 Gudang Kec. Asembagus</v>
          </cell>
          <cell r="I6490" t="str">
            <v>DESA GUDANG RT 03 RW 03 KEC. ASEMBAGUS  68373</v>
          </cell>
          <cell r="J6490" t="str">
            <v>8807081505</v>
          </cell>
          <cell r="K6490" t="str">
            <v/>
          </cell>
        </row>
        <row r="6491">
          <cell r="A6491" t="str">
            <v>19611009 198201 2 009</v>
          </cell>
          <cell r="B6491" t="str">
            <v>131044918</v>
          </cell>
          <cell r="C6491" t="str">
            <v>NURHAINIYAH, S.Pd.SD.</v>
          </cell>
          <cell r="D6491" t="str">
            <v>IV/b</v>
          </cell>
          <cell r="E6491" t="str">
            <v>01-10-2012</v>
          </cell>
          <cell r="F6491" t="str">
            <v>BANYUWANGI</v>
          </cell>
          <cell r="G6491" t="str">
            <v>09-10-1961</v>
          </cell>
          <cell r="H6491" t="str">
            <v>SDN 1 Gudang Kec. Asembagus</v>
          </cell>
          <cell r="I6491" t="str">
            <v>RT 02 RW 01 WRINGIN ANOM KEC. ASEMBAGUS  68373</v>
          </cell>
          <cell r="J6491" t="str">
            <v>8807081505</v>
          </cell>
          <cell r="K6491" t="str">
            <v/>
          </cell>
        </row>
        <row r="6492">
          <cell r="A6492" t="str">
            <v>19570731 198201 2 001</v>
          </cell>
          <cell r="B6492" t="str">
            <v>131086840</v>
          </cell>
          <cell r="C6492" t="str">
            <v>SITI MUJANNAH, A.Ma.</v>
          </cell>
          <cell r="D6492" t="str">
            <v>IV/b</v>
          </cell>
          <cell r="E6492" t="str">
            <v>01-10-2012</v>
          </cell>
          <cell r="F6492" t="str">
            <v>MALANG</v>
          </cell>
          <cell r="G6492" t="str">
            <v>31-07-1957</v>
          </cell>
          <cell r="H6492" t="str">
            <v>SDN 1 Gudang Kec. Asembagus</v>
          </cell>
          <cell r="I6492" t="str">
            <v>RT 01 RW 05 GUDANG KEC. ASEMBAGUS  68373</v>
          </cell>
          <cell r="J6492" t="str">
            <v>8807081505</v>
          </cell>
          <cell r="K6492" t="str">
            <v/>
          </cell>
        </row>
        <row r="6493">
          <cell r="A6493" t="str">
            <v>19600723 197907 2 002</v>
          </cell>
          <cell r="B6493" t="str">
            <v>130748677</v>
          </cell>
          <cell r="C6493" t="str">
            <v>RONI SISWANDARI, S.Pd</v>
          </cell>
          <cell r="D6493" t="str">
            <v>IV/b</v>
          </cell>
          <cell r="E6493" t="str">
            <v>01-10-2012</v>
          </cell>
          <cell r="F6493" t="str">
            <v>SITUBONDO</v>
          </cell>
          <cell r="G6493" t="str">
            <v>23-07-1960</v>
          </cell>
          <cell r="H6493" t="str">
            <v>SDN 1 Gudang Kec. Asembagus</v>
          </cell>
          <cell r="I6493" t="str">
            <v>DESA TRIGONCO RT 01 RW 06 KEC. ASEMBAGUS  68373</v>
          </cell>
          <cell r="J6493" t="str">
            <v>8807081505</v>
          </cell>
          <cell r="K6493" t="str">
            <v/>
          </cell>
        </row>
        <row r="6494">
          <cell r="A6494" t="str">
            <v>19630215 198308 1 003</v>
          </cell>
          <cell r="B6494" t="str">
            <v>131244391</v>
          </cell>
          <cell r="C6494" t="str">
            <v>TURINO JUNAIDI</v>
          </cell>
          <cell r="D6494" t="str">
            <v>IV/b</v>
          </cell>
          <cell r="E6494" t="str">
            <v>01-10-2012</v>
          </cell>
          <cell r="F6494" t="str">
            <v>SITUBONDO</v>
          </cell>
          <cell r="G6494" t="str">
            <v>15-02-1963</v>
          </cell>
          <cell r="H6494" t="str">
            <v>SDN 1 Gudang Kec. Asembagus</v>
          </cell>
          <cell r="I6494" t="str">
            <v>DESA TRIGONCO RT 03 RW 02 ASEMBAGUS  68373</v>
          </cell>
          <cell r="J6494" t="str">
            <v>8807081505</v>
          </cell>
          <cell r="K6494" t="str">
            <v/>
          </cell>
        </row>
        <row r="6495">
          <cell r="A6495" t="str">
            <v>19620624 198703 2 009</v>
          </cell>
          <cell r="B6495" t="str">
            <v>131520663</v>
          </cell>
          <cell r="C6495" t="str">
            <v>SRI PUJI ASTUTI</v>
          </cell>
          <cell r="D6495" t="str">
            <v>IV/b</v>
          </cell>
          <cell r="E6495" t="str">
            <v>01-10-2012</v>
          </cell>
          <cell r="F6495" t="str">
            <v>MALANG</v>
          </cell>
          <cell r="G6495" t="str">
            <v>24-06-1962</v>
          </cell>
          <cell r="H6495" t="str">
            <v>SDN 1 Gudang Kec. Asembagus</v>
          </cell>
          <cell r="I6495" t="str">
            <v>DESA BANYUPUTIH KEC. BANYUPUTIH</v>
          </cell>
          <cell r="J6495" t="str">
            <v>8807081505</v>
          </cell>
          <cell r="K6495" t="str">
            <v/>
          </cell>
        </row>
        <row r="6496">
          <cell r="A6496" t="str">
            <v>19580515 197907 2 001</v>
          </cell>
          <cell r="B6496" t="str">
            <v>130748693</v>
          </cell>
          <cell r="C6496" t="str">
            <v>SUSANTI, A.Ma.Pd.</v>
          </cell>
          <cell r="D6496" t="str">
            <v>IV/b</v>
          </cell>
          <cell r="E6496" t="str">
            <v>01-10-2012</v>
          </cell>
          <cell r="F6496" t="str">
            <v>KEDIRI</v>
          </cell>
          <cell r="G6496" t="str">
            <v>15-05-1958</v>
          </cell>
          <cell r="H6496" t="str">
            <v>SDN 1 Gudang Kec. Asembagus</v>
          </cell>
          <cell r="I6496" t="str">
            <v>RT 02 RW 05 TRIGONCO KEC. ASEMBAGUS   68373</v>
          </cell>
          <cell r="J6496" t="str">
            <v>8807081505</v>
          </cell>
          <cell r="K6496" t="str">
            <v/>
          </cell>
        </row>
        <row r="6497">
          <cell r="A6497" t="str">
            <v>19611105 198303 1 011</v>
          </cell>
          <cell r="B6497" t="str">
            <v>131196616</v>
          </cell>
          <cell r="C6497" t="str">
            <v>ISMA'ON GAZALI, A.Ma.Pd.</v>
          </cell>
          <cell r="D6497" t="str">
            <v>IV/a</v>
          </cell>
          <cell r="E6497" t="str">
            <v>01-10-2005</v>
          </cell>
          <cell r="F6497" t="str">
            <v>PAMEKASAN</v>
          </cell>
          <cell r="G6497" t="str">
            <v>05-11-1961</v>
          </cell>
          <cell r="H6497" t="str">
            <v>SDN 1 Gudang Kec. Asembagus</v>
          </cell>
          <cell r="I6497" t="str">
            <v>DESA TRIGONCO RT 01 RW 06 ASEMBAGUS  68373</v>
          </cell>
          <cell r="J6497" t="str">
            <v>8807081505</v>
          </cell>
          <cell r="K6497" t="str">
            <v/>
          </cell>
        </row>
        <row r="6498">
          <cell r="A6498" t="str">
            <v>19620116 198303 1 007</v>
          </cell>
          <cell r="B6498" t="str">
            <v>131196658</v>
          </cell>
          <cell r="C6498" t="str">
            <v>SYARIF GAFFAR, A.Ma.Pd.</v>
          </cell>
          <cell r="D6498" t="str">
            <v>IV/a</v>
          </cell>
          <cell r="E6498" t="str">
            <v>01-04-2006</v>
          </cell>
          <cell r="F6498" t="str">
            <v>PAMEKASAN</v>
          </cell>
          <cell r="G6498" t="str">
            <v>16-01-1962</v>
          </cell>
          <cell r="H6498" t="str">
            <v>SDN 1 Gudang Kec. Asembagus</v>
          </cell>
          <cell r="I6498" t="str">
            <v>RT 02 RW 02 TRIGONCO KEC. ASEMBAGUS   68373</v>
          </cell>
          <cell r="J6498" t="str">
            <v>8807081505</v>
          </cell>
          <cell r="K6498" t="str">
            <v/>
          </cell>
        </row>
        <row r="6499">
          <cell r="A6499" t="str">
            <v>19630210 198504 2 002</v>
          </cell>
          <cell r="B6499" t="str">
            <v>131334574</v>
          </cell>
          <cell r="C6499" t="str">
            <v>SUYATMI, A.Ma.Pd.</v>
          </cell>
          <cell r="D6499" t="str">
            <v>IV/a</v>
          </cell>
          <cell r="E6499" t="str">
            <v>01-10-2008</v>
          </cell>
          <cell r="F6499" t="str">
            <v>TRENGGALEK</v>
          </cell>
          <cell r="G6499" t="str">
            <v>10-02-1963</v>
          </cell>
          <cell r="H6499" t="str">
            <v>SDN 1 Gudang Kec. Asembagus</v>
          </cell>
          <cell r="I6499" t="str">
            <v>RT 02 RW 01 WRINGIN ANOM KEC. ASEMBAGUS  68373</v>
          </cell>
          <cell r="J6499" t="str">
            <v>8807081505</v>
          </cell>
          <cell r="K6499" t="str">
            <v/>
          </cell>
        </row>
        <row r="6500">
          <cell r="A6500" t="str">
            <v>19690414 199308 1 002</v>
          </cell>
          <cell r="B6500" t="str">
            <v>131986021</v>
          </cell>
          <cell r="C6500" t="str">
            <v>H. ABDUR RAHMAN, S.Pd.</v>
          </cell>
          <cell r="D6500" t="str">
            <v>IV/a</v>
          </cell>
          <cell r="E6500" t="str">
            <v>01-04-2009</v>
          </cell>
          <cell r="F6500" t="str">
            <v>SITUBONDO</v>
          </cell>
          <cell r="G6500" t="str">
            <v>14-04-1969</v>
          </cell>
          <cell r="H6500" t="str">
            <v>SDN 1 Gudang Kec. Asembagus</v>
          </cell>
          <cell r="I6500" t="str">
            <v>RT 01 RW 08 KETOWAN KEC. ARJASA   68371</v>
          </cell>
          <cell r="J6500" t="str">
            <v>8807081505</v>
          </cell>
          <cell r="K6500" t="str">
            <v/>
          </cell>
        </row>
        <row r="6501">
          <cell r="A6501" t="str">
            <v>19610705 198303 1 022</v>
          </cell>
          <cell r="B6501" t="str">
            <v>131196411</v>
          </cell>
          <cell r="C6501" t="str">
            <v>SUBIYANTORO, S.Pd.</v>
          </cell>
          <cell r="D6501" t="str">
            <v>IV/a</v>
          </cell>
          <cell r="E6501" t="str">
            <v>01-10-2010</v>
          </cell>
          <cell r="F6501" t="str">
            <v>SITUBONDO</v>
          </cell>
          <cell r="G6501" t="str">
            <v>05-07-1961</v>
          </cell>
          <cell r="H6501" t="str">
            <v>SDN 1 Gudang Kec. Asembagus</v>
          </cell>
          <cell r="I6501" t="str">
            <v>RT.01 RW.01 ASEMBAGUS KEC. ASEMBAGUS  68373</v>
          </cell>
          <cell r="J6501" t="str">
            <v>8807081505</v>
          </cell>
          <cell r="K6501" t="str">
            <v/>
          </cell>
        </row>
        <row r="6502">
          <cell r="A6502" t="str">
            <v>19780116 200903 2 004</v>
          </cell>
          <cell r="B6502" t="str">
            <v>910000196</v>
          </cell>
          <cell r="C6502" t="str">
            <v>HIKMATUS SHOLIHAH, A.Ma.</v>
          </cell>
          <cell r="D6502" t="str">
            <v>II/c</v>
          </cell>
          <cell r="E6502" t="str">
            <v>01-10-2012</v>
          </cell>
          <cell r="F6502" t="str">
            <v>SITUBONDO</v>
          </cell>
          <cell r="G6502" t="str">
            <v>16-01-1978</v>
          </cell>
          <cell r="H6502" t="str">
            <v>SDN 1 Gudang Kec. Asembagus</v>
          </cell>
          <cell r="I6502" t="str">
            <v>RT.02 RW.01 WRINGIN ANOM ASEMBAGUS SITUBONDO</v>
          </cell>
          <cell r="J6502" t="str">
            <v>8807081505</v>
          </cell>
          <cell r="K6502" t="str">
            <v/>
          </cell>
        </row>
        <row r="6503">
          <cell r="A6503" t="str">
            <v>19770726 200903 2 003</v>
          </cell>
          <cell r="B6503" t="str">
            <v>910000179</v>
          </cell>
          <cell r="C6503" t="str">
            <v>NURJANNAH, A.Ma.</v>
          </cell>
          <cell r="D6503" t="str">
            <v>II/c</v>
          </cell>
          <cell r="E6503" t="str">
            <v>01-10-2012</v>
          </cell>
          <cell r="F6503" t="str">
            <v>SITUBONDO</v>
          </cell>
          <cell r="G6503" t="str">
            <v>26-07-1977</v>
          </cell>
          <cell r="H6503" t="str">
            <v>SDN 1 Gudang Kec. Asembagus</v>
          </cell>
          <cell r="I6503" t="str">
            <v>KAMPUNG TENGAH RT.02 RW.02 TRIGONCO ASEMBAGUS</v>
          </cell>
          <cell r="J6503" t="str">
            <v>8807081505</v>
          </cell>
          <cell r="K6503" t="str">
            <v/>
          </cell>
        </row>
        <row r="6504">
          <cell r="A6504" t="str">
            <v>19840904 200903 2 008</v>
          </cell>
          <cell r="B6504" t="str">
            <v>910000471</v>
          </cell>
          <cell r="C6504" t="str">
            <v>SEPTIKA DEVI WARDHANI, A.Ma.</v>
          </cell>
          <cell r="D6504" t="str">
            <v>II/c</v>
          </cell>
          <cell r="E6504" t="str">
            <v>01-10-2012</v>
          </cell>
          <cell r="F6504" t="str">
            <v>BANYUWANGI</v>
          </cell>
          <cell r="G6504" t="str">
            <v>04-09-1984</v>
          </cell>
          <cell r="H6504" t="str">
            <v>SDN 1 Gudang Kec. Asembagus</v>
          </cell>
          <cell r="I6504" t="str">
            <v>DARUNGAN RT02/RW05 TEGAL ARUM SEMPU BANYUWANGI</v>
          </cell>
          <cell r="J6504" t="str">
            <v>8807081505</v>
          </cell>
          <cell r="K6504" t="str">
            <v/>
          </cell>
        </row>
        <row r="6505">
          <cell r="A6505" t="str">
            <v>19520119 197309 2 001</v>
          </cell>
          <cell r="B6505" t="str">
            <v>510043950</v>
          </cell>
          <cell r="C6505" t="str">
            <v>HARIYATUN, S.Pd.</v>
          </cell>
          <cell r="D6505" t="str">
            <v>IV/b</v>
          </cell>
          <cell r="E6505" t="str">
            <v>01-10-2008</v>
          </cell>
          <cell r="F6505" t="str">
            <v>SITUBONDO</v>
          </cell>
          <cell r="G6505" t="str">
            <v>19-01-1952</v>
          </cell>
          <cell r="H6505" t="str">
            <v>SDN 2 Gudang Kec. Asembagus</v>
          </cell>
          <cell r="I6505" t="str">
            <v>WRINGIN ANOM RT 03 RW 01 KEC. ASEMBAGUS  68373</v>
          </cell>
          <cell r="J6505" t="str">
            <v>8807081506</v>
          </cell>
          <cell r="K6505" t="str">
            <v/>
          </cell>
        </row>
        <row r="6506">
          <cell r="A6506" t="str">
            <v>19500805 197402 1 004</v>
          </cell>
          <cell r="B6506" t="str">
            <v>130402838</v>
          </cell>
          <cell r="C6506" t="str">
            <v>SUHANWAR PRAYITNO</v>
          </cell>
          <cell r="D6506" t="str">
            <v>IV/a</v>
          </cell>
          <cell r="E6506" t="str">
            <v>01-10-2000</v>
          </cell>
          <cell r="F6506" t="str">
            <v>SITUBONDO</v>
          </cell>
          <cell r="G6506" t="str">
            <v>05-08-1950</v>
          </cell>
          <cell r="H6506" t="str">
            <v>SDN 2 Gudang Kec. Asembagus</v>
          </cell>
          <cell r="I6506" t="str">
            <v>RT 03 RW 01 WONOREJO 68374</v>
          </cell>
          <cell r="J6506" t="str">
            <v>8807081506</v>
          </cell>
          <cell r="K6506" t="str">
            <v/>
          </cell>
        </row>
        <row r="6507">
          <cell r="A6507" t="str">
            <v>19560403 198201 1 007</v>
          </cell>
          <cell r="B6507" t="str">
            <v>131086901</v>
          </cell>
          <cell r="C6507" t="str">
            <v>Drs. HARSONO</v>
          </cell>
          <cell r="D6507" t="str">
            <v>IV/b</v>
          </cell>
          <cell r="E6507" t="str">
            <v>01-04-2007</v>
          </cell>
          <cell r="F6507" t="str">
            <v>TRENGGALEK</v>
          </cell>
          <cell r="G6507" t="str">
            <v>03-04-1956</v>
          </cell>
          <cell r="H6507" t="str">
            <v>SDN 1 Asembagus Kec. Asembagus</v>
          </cell>
          <cell r="I6507" t="str">
            <v>DESA WRINGIN ANOM RT 02 RW 01 KEC. ASEMBAGUS 68373</v>
          </cell>
          <cell r="J6507" t="str">
            <v>8807081507</v>
          </cell>
          <cell r="K6507" t="str">
            <v/>
          </cell>
        </row>
        <row r="6508">
          <cell r="A6508" t="str">
            <v>19610510 198010 2 003</v>
          </cell>
          <cell r="B6508" t="str">
            <v>130849267</v>
          </cell>
          <cell r="C6508" t="str">
            <v>EMY NUR AISYAH, A.Ma.Pd.</v>
          </cell>
          <cell r="D6508" t="str">
            <v>IV/b</v>
          </cell>
          <cell r="E6508" t="str">
            <v>01-10-2010</v>
          </cell>
          <cell r="F6508" t="str">
            <v>SITUBONDO</v>
          </cell>
          <cell r="G6508" t="str">
            <v>10-05-1961</v>
          </cell>
          <cell r="H6508" t="str">
            <v>SDN 1 Asembagus Kec. Asembagus</v>
          </cell>
          <cell r="I6508" t="str">
            <v>TRIGONCO RT 1 RW 4 ASEMBAGUS  68373</v>
          </cell>
          <cell r="J6508" t="str">
            <v>8807081507</v>
          </cell>
          <cell r="K6508" t="str">
            <v/>
          </cell>
        </row>
        <row r="6509">
          <cell r="A6509" t="str">
            <v>19621025 198201 2 009</v>
          </cell>
          <cell r="B6509" t="str">
            <v>131043729</v>
          </cell>
          <cell r="C6509" t="str">
            <v>SRI YATMI LIBRAWATI, A.Ma.Pd.</v>
          </cell>
          <cell r="D6509" t="str">
            <v>IV/b</v>
          </cell>
          <cell r="E6509" t="str">
            <v>01-10-2010</v>
          </cell>
          <cell r="F6509" t="str">
            <v>JEMBER</v>
          </cell>
          <cell r="G6509" t="str">
            <v>25-10-1962</v>
          </cell>
          <cell r="H6509" t="str">
            <v>SDN 1 Asembagus Kec. Asembagus</v>
          </cell>
          <cell r="I6509" t="str">
            <v>RT 1 RW 4 TRIGONCO ASEMBAGUS  68373</v>
          </cell>
          <cell r="J6509" t="str">
            <v>8807081507</v>
          </cell>
          <cell r="K6509" t="str">
            <v/>
          </cell>
        </row>
        <row r="6510">
          <cell r="A6510" t="str">
            <v>19630824 198303 2 004</v>
          </cell>
          <cell r="B6510" t="str">
            <v>131195929</v>
          </cell>
          <cell r="C6510" t="str">
            <v>WINARTI, A.Ma.Pd.</v>
          </cell>
          <cell r="D6510" t="str">
            <v>IV/a</v>
          </cell>
          <cell r="E6510" t="str">
            <v>01-10-2007</v>
          </cell>
          <cell r="F6510" t="str">
            <v>BONDOWOSO</v>
          </cell>
          <cell r="G6510" t="str">
            <v>24-08-1963</v>
          </cell>
          <cell r="H6510" t="str">
            <v>SDN 1 Asembagus Kec. Asembagus</v>
          </cell>
          <cell r="I6510" t="str">
            <v>RT2 RW 3 TRIGONCO KEC. ASEMBAGUS   68373</v>
          </cell>
          <cell r="J6510" t="str">
            <v>8807081507</v>
          </cell>
          <cell r="K6510" t="str">
            <v/>
          </cell>
        </row>
        <row r="6511">
          <cell r="A6511" t="str">
            <v>19640105 198603 2 010</v>
          </cell>
          <cell r="B6511" t="str">
            <v>131457307</v>
          </cell>
          <cell r="C6511" t="str">
            <v>ANWALIYA</v>
          </cell>
          <cell r="D6511" t="str">
            <v>IV/a</v>
          </cell>
          <cell r="E6511" t="str">
            <v>01-04-2008</v>
          </cell>
          <cell r="F6511" t="str">
            <v>SITUBONDO</v>
          </cell>
          <cell r="G6511" t="str">
            <v>05-01-1964</v>
          </cell>
          <cell r="H6511" t="str">
            <v>SDN 1 Asembagus Kec. Asembagus</v>
          </cell>
          <cell r="I6511" t="str">
            <v>RT 2 RW 4 TRIGONCO KEC. ASEMBAGUS   68373</v>
          </cell>
          <cell r="J6511" t="str">
            <v>8807081507</v>
          </cell>
          <cell r="K6511" t="str">
            <v/>
          </cell>
        </row>
        <row r="6512">
          <cell r="A6512" t="str">
            <v>19630729 198504 1 001</v>
          </cell>
          <cell r="B6512" t="str">
            <v>131335206</v>
          </cell>
          <cell r="C6512" t="str">
            <v>HADARI YUSMAN, A.Ma.Pd.</v>
          </cell>
          <cell r="D6512" t="str">
            <v>IV/a</v>
          </cell>
          <cell r="E6512" t="str">
            <v>01-04-2008</v>
          </cell>
          <cell r="F6512" t="str">
            <v>SITUBONDO</v>
          </cell>
          <cell r="G6512" t="str">
            <v>29-07-1963</v>
          </cell>
          <cell r="H6512" t="str">
            <v>SDN 1 Asembagus Kec. Asembagus</v>
          </cell>
          <cell r="I6512" t="str">
            <v>TRIGONCO RT 2 RW 3 ASEMBAGUS  68373</v>
          </cell>
          <cell r="J6512" t="str">
            <v>8807081507</v>
          </cell>
          <cell r="K6512" t="str">
            <v/>
          </cell>
        </row>
        <row r="6513">
          <cell r="A6513" t="str">
            <v>19560402 199007 1 001</v>
          </cell>
          <cell r="B6513" t="str">
            <v>131825495</v>
          </cell>
          <cell r="C6513" t="str">
            <v>MADIN</v>
          </cell>
          <cell r="D6513" t="str">
            <v>II/b</v>
          </cell>
          <cell r="E6513" t="str">
            <v>01-04-2011</v>
          </cell>
          <cell r="F6513" t="str">
            <v>SITUBONDO</v>
          </cell>
          <cell r="G6513" t="str">
            <v>02-04-1956</v>
          </cell>
          <cell r="H6513" t="str">
            <v>SDN 1 Asembagus Kec. Asembagus</v>
          </cell>
          <cell r="I6513" t="str">
            <v>BNYUPUTIH RT 1 RW 2 KEC. BANYUPUTIH  68373</v>
          </cell>
          <cell r="J6513" t="str">
            <v>8807081507</v>
          </cell>
          <cell r="K6513" t="str">
            <v/>
          </cell>
        </row>
        <row r="6514">
          <cell r="A6514" t="str">
            <v>19801015 200801 1 012</v>
          </cell>
          <cell r="B6514" t="str">
            <v>510229290</v>
          </cell>
          <cell r="C6514" t="str">
            <v>GATOT CANDRA PRABOWO, A.Ma.Pd.</v>
          </cell>
          <cell r="D6514" t="str">
            <v>II/b</v>
          </cell>
          <cell r="E6514" t="str">
            <v>01-04-2011</v>
          </cell>
          <cell r="F6514" t="str">
            <v>SURABAYA</v>
          </cell>
          <cell r="G6514" t="str">
            <v>15-10-1980</v>
          </cell>
          <cell r="H6514" t="str">
            <v>SDN 1 Asembagus Kec. Asembagus</v>
          </cell>
          <cell r="I6514" t="str">
            <v>PERUMNAS BANYUPUTIH F-1/18 KEC.BANYUPUTIH</v>
          </cell>
          <cell r="J6514" t="str">
            <v>8807081507</v>
          </cell>
          <cell r="K6514" t="str">
            <v/>
          </cell>
        </row>
        <row r="6515">
          <cell r="A6515" t="str">
            <v>19571212 197702 1 002</v>
          </cell>
          <cell r="B6515" t="str">
            <v>130583862</v>
          </cell>
          <cell r="C6515" t="str">
            <v>SUWARNO, S.Pd.</v>
          </cell>
          <cell r="D6515" t="str">
            <v>IV/b</v>
          </cell>
          <cell r="E6515" t="str">
            <v>01-10-2008</v>
          </cell>
          <cell r="F6515" t="str">
            <v>SITUBONDO</v>
          </cell>
          <cell r="G6515" t="str">
            <v>12-12-1957</v>
          </cell>
          <cell r="H6515" t="str">
            <v>SDN 2 Asembagus Kec. Asembagus</v>
          </cell>
          <cell r="I6515" t="str">
            <v>RW 04 RT01 TRIGONCO KEC. ASEMBAGUS   68373</v>
          </cell>
          <cell r="J6515" t="str">
            <v>8807081508</v>
          </cell>
          <cell r="K6515" t="str">
            <v/>
          </cell>
        </row>
        <row r="6516">
          <cell r="A6516" t="str">
            <v>19631014 198303 2 002</v>
          </cell>
          <cell r="B6516" t="str">
            <v>131196308</v>
          </cell>
          <cell r="C6516" t="str">
            <v>NANIK SITI NURLAILA, S.Pd.</v>
          </cell>
          <cell r="D6516" t="str">
            <v>IV/b</v>
          </cell>
          <cell r="E6516" t="str">
            <v>01-10-2010</v>
          </cell>
          <cell r="F6516" t="str">
            <v>SITUBONDO</v>
          </cell>
          <cell r="G6516" t="str">
            <v>14-10-1963</v>
          </cell>
          <cell r="H6516" t="str">
            <v>SDN 2 Asembagus Kec. Asembagus</v>
          </cell>
          <cell r="I6516" t="str">
            <v>RT 2 RW 5 ASEMBAGUS  68373</v>
          </cell>
          <cell r="J6516" t="str">
            <v>8807081508</v>
          </cell>
          <cell r="K6516" t="str">
            <v/>
          </cell>
        </row>
        <row r="6517">
          <cell r="A6517" t="str">
            <v>19590406 198504 1 001</v>
          </cell>
          <cell r="B6517" t="str">
            <v>131378386</v>
          </cell>
          <cell r="C6517" t="str">
            <v>ALIMUN, S.Pd.I.</v>
          </cell>
          <cell r="D6517" t="str">
            <v>IV/b</v>
          </cell>
          <cell r="E6517" t="str">
            <v>01-10-2012</v>
          </cell>
          <cell r="F6517" t="str">
            <v>SITUBONDO</v>
          </cell>
          <cell r="G6517" t="str">
            <v>06-04-1959</v>
          </cell>
          <cell r="H6517" t="str">
            <v>SDN 2 Asembagus Kec. Asembagus</v>
          </cell>
          <cell r="I6517" t="str">
            <v>RT 1 RW 2 TRIGONCO KEC. ASEMBAGUS  68373</v>
          </cell>
          <cell r="J6517" t="str">
            <v>8807081508</v>
          </cell>
          <cell r="K6517" t="str">
            <v/>
          </cell>
        </row>
        <row r="6518">
          <cell r="A6518" t="str">
            <v>19591210 198010 2 002</v>
          </cell>
          <cell r="B6518" t="str">
            <v>130849258</v>
          </cell>
          <cell r="C6518" t="str">
            <v>ENDANG MEGAWATI, S.Pd.</v>
          </cell>
          <cell r="D6518" t="str">
            <v>IV/b</v>
          </cell>
          <cell r="E6518" t="str">
            <v>01-10-2012</v>
          </cell>
          <cell r="F6518" t="str">
            <v>SITUBONDO</v>
          </cell>
          <cell r="G6518" t="str">
            <v>10-12-1959</v>
          </cell>
          <cell r="H6518" t="str">
            <v>SDN 2 Asembagus Kec. Asembagus</v>
          </cell>
          <cell r="I6518" t="str">
            <v>RT 2 RW 2 ASEMBAGUS 68373</v>
          </cell>
          <cell r="J6518" t="str">
            <v>8807081508</v>
          </cell>
          <cell r="K6518" t="str">
            <v/>
          </cell>
        </row>
        <row r="6519">
          <cell r="A6519" t="str">
            <v/>
          </cell>
          <cell r="B6519" t="str">
            <v>130402847</v>
          </cell>
          <cell r="C6519" t="str">
            <v>WAQIYAH, S.Pd.</v>
          </cell>
          <cell r="D6519" t="str">
            <v>IV/a</v>
          </cell>
          <cell r="E6519" t="str">
            <v>01-10-2001</v>
          </cell>
          <cell r="F6519" t="str">
            <v>SITUBONDO</v>
          </cell>
          <cell r="G6519" t="str">
            <v>28-04-1950</v>
          </cell>
          <cell r="H6519" t="str">
            <v>SDN 2 Asembagus Kec. Asembagus</v>
          </cell>
          <cell r="I6519" t="str">
            <v>TRIGONCO RT 2 RW 5 ASEMBAGUS 68373</v>
          </cell>
          <cell r="J6519" t="str">
            <v>8807081508</v>
          </cell>
          <cell r="K6519" t="str">
            <v/>
          </cell>
        </row>
        <row r="6520">
          <cell r="A6520" t="str">
            <v>19540409 197601 2 003</v>
          </cell>
          <cell r="B6520" t="str">
            <v>130498824</v>
          </cell>
          <cell r="C6520" t="str">
            <v>TUTIK HERNAWATI, A.Ma.Pd.</v>
          </cell>
          <cell r="D6520" t="str">
            <v>IV/a</v>
          </cell>
          <cell r="E6520" t="str">
            <v>01-10-2002</v>
          </cell>
          <cell r="F6520" t="str">
            <v>MATARAM</v>
          </cell>
          <cell r="G6520" t="str">
            <v>09-04-1954</v>
          </cell>
          <cell r="H6520" t="str">
            <v>SDN 2 Asembagus Kec. Asembagus</v>
          </cell>
          <cell r="I6520" t="str">
            <v>JL. RAYA NO. 54 TRIGONCO ASEMBAGUS 68373</v>
          </cell>
          <cell r="J6520" t="str">
            <v>8807081508</v>
          </cell>
          <cell r="K6520" t="str">
            <v/>
          </cell>
        </row>
        <row r="6521">
          <cell r="A6521" t="str">
            <v>19520726 197501 2 001</v>
          </cell>
          <cell r="B6521" t="str">
            <v>130460478</v>
          </cell>
          <cell r="C6521" t="str">
            <v>SITI KUSMARIYATI</v>
          </cell>
          <cell r="D6521" t="str">
            <v>IV/a</v>
          </cell>
          <cell r="E6521" t="str">
            <v>01-10-2002</v>
          </cell>
          <cell r="F6521" t="str">
            <v>MADIUN</v>
          </cell>
          <cell r="G6521" t="str">
            <v>26-07-1952</v>
          </cell>
          <cell r="H6521" t="str">
            <v>SDN 2 Asembagus Kec. Asembagus</v>
          </cell>
          <cell r="I6521" t="str">
            <v>RUMDIN SDN 2 ASEMBAGUS 68373</v>
          </cell>
          <cell r="J6521" t="str">
            <v>8807081508</v>
          </cell>
          <cell r="K6521" t="str">
            <v/>
          </cell>
        </row>
        <row r="6522">
          <cell r="A6522" t="str">
            <v>19771121 200501 2 006</v>
          </cell>
          <cell r="B6522" t="str">
            <v>510146137</v>
          </cell>
          <cell r="C6522" t="str">
            <v>NONING SITI RAHAYU, S.Pd.</v>
          </cell>
          <cell r="D6522" t="str">
            <v>III/b</v>
          </cell>
          <cell r="E6522" t="str">
            <v>01-04-2013</v>
          </cell>
          <cell r="F6522" t="str">
            <v>BOYOLALI</v>
          </cell>
          <cell r="G6522" t="str">
            <v>21-11-1977</v>
          </cell>
          <cell r="H6522" t="str">
            <v>SDN 2 Asembagus Kec. Asembagus</v>
          </cell>
          <cell r="I6522" t="str">
            <v>DS. BUDUAN UTARA RT3/RW6 KEC. SUBOH, SITUBONDO</v>
          </cell>
          <cell r="J6522" t="str">
            <v>8807081508</v>
          </cell>
          <cell r="K6522" t="str">
            <v/>
          </cell>
        </row>
        <row r="6523">
          <cell r="A6523" t="str">
            <v>19850126 200801 2 006</v>
          </cell>
          <cell r="B6523" t="str">
            <v>510229310</v>
          </cell>
          <cell r="C6523" t="str">
            <v>NOVIZATUN ZAKIYAH, A.Ma.</v>
          </cell>
          <cell r="D6523" t="str">
            <v>II/b</v>
          </cell>
          <cell r="E6523" t="str">
            <v>01-04-2011</v>
          </cell>
          <cell r="F6523" t="str">
            <v>SITUBONDO</v>
          </cell>
          <cell r="G6523" t="str">
            <v>26-01-1985</v>
          </cell>
          <cell r="H6523" t="str">
            <v>SDN 2 Asembagus Kec. Asembagus</v>
          </cell>
          <cell r="I6523" t="str">
            <v>KP.TENGAH RT.1/3 DS.TRIGONCO ASEMBAGUS SITUBONDO</v>
          </cell>
          <cell r="J6523" t="str">
            <v>8807081508</v>
          </cell>
          <cell r="K6523" t="str">
            <v/>
          </cell>
        </row>
        <row r="6524">
          <cell r="A6524" t="str">
            <v>19520825 198010 1 001</v>
          </cell>
          <cell r="B6524" t="str">
            <v>130849270</v>
          </cell>
          <cell r="C6524" t="str">
            <v>ABD. RAZAK, B.A.</v>
          </cell>
          <cell r="D6524" t="str">
            <v>IV/a</v>
          </cell>
          <cell r="E6524" t="str">
            <v>01-04-2005</v>
          </cell>
          <cell r="F6524" t="str">
            <v>SITUBONDO</v>
          </cell>
          <cell r="G6524" t="str">
            <v>25-08-1952</v>
          </cell>
          <cell r="H6524" t="str">
            <v>SDN 3 Asembagus Kec. Asembagus</v>
          </cell>
          <cell r="I6524" t="str">
            <v>RT 02 RW 02 ASEMBAGUS KAB. SITUBONDO 68373</v>
          </cell>
          <cell r="J6524" t="str">
            <v>8807081509</v>
          </cell>
          <cell r="K6524" t="str">
            <v/>
          </cell>
        </row>
        <row r="6525">
          <cell r="A6525" t="str">
            <v>19560112 197703 2 002</v>
          </cell>
          <cell r="B6525" t="str">
            <v>130584074</v>
          </cell>
          <cell r="C6525" t="str">
            <v>SARTI</v>
          </cell>
          <cell r="D6525" t="str">
            <v>IV/b</v>
          </cell>
          <cell r="E6525" t="str">
            <v>01-04-2009</v>
          </cell>
          <cell r="F6525" t="str">
            <v>TRENGGALEK</v>
          </cell>
          <cell r="G6525" t="str">
            <v>12-01-1956</v>
          </cell>
          <cell r="H6525" t="str">
            <v>SDN 4 Asembagus Kec. Asembagus</v>
          </cell>
          <cell r="I6525" t="str">
            <v>TRIGONCO RT 1 RW 5 ASEMBAGUS  68373</v>
          </cell>
          <cell r="J6525" t="str">
            <v>8807081510</v>
          </cell>
          <cell r="K6525" t="str">
            <v/>
          </cell>
        </row>
        <row r="6526">
          <cell r="A6526" t="str">
            <v>19550607 197501 2 003</v>
          </cell>
          <cell r="B6526" t="str">
            <v>130458166</v>
          </cell>
          <cell r="C6526" t="str">
            <v>HARTINI, A.Ma.Pd.</v>
          </cell>
          <cell r="D6526" t="str">
            <v>IV/b</v>
          </cell>
          <cell r="E6526" t="str">
            <v>01-04-2009</v>
          </cell>
          <cell r="F6526" t="str">
            <v>SITUBONDO</v>
          </cell>
          <cell r="G6526" t="str">
            <v>07-06-1955</v>
          </cell>
          <cell r="H6526" t="str">
            <v>SDN 4 Asembagus Kec. Asembagus</v>
          </cell>
          <cell r="I6526" t="str">
            <v>JLN. RAYA ASEMBAGUS RT 2 RW 2 ASEMBAGUS 68373</v>
          </cell>
          <cell r="J6526" t="str">
            <v>8807081510</v>
          </cell>
          <cell r="K6526" t="str">
            <v/>
          </cell>
        </row>
        <row r="6527">
          <cell r="A6527" t="str">
            <v>19590211 197907 2 001</v>
          </cell>
          <cell r="B6527" t="str">
            <v>130748689</v>
          </cell>
          <cell r="C6527" t="str">
            <v>SRI HARTATIK, S.Pd.</v>
          </cell>
          <cell r="D6527" t="str">
            <v>IV/b</v>
          </cell>
          <cell r="E6527" t="str">
            <v>01-04-2012</v>
          </cell>
          <cell r="F6527" t="str">
            <v>SITUBONDO</v>
          </cell>
          <cell r="G6527" t="str">
            <v>11-02-1959</v>
          </cell>
          <cell r="H6527" t="str">
            <v>SDN 4 Asembagus Kec. Asembagus</v>
          </cell>
          <cell r="I6527" t="str">
            <v>RANUREJO SBR.ANYAR KEC. BANYUPUTIH  68374</v>
          </cell>
          <cell r="J6527" t="str">
            <v>8807081510</v>
          </cell>
          <cell r="K6527" t="str">
            <v/>
          </cell>
        </row>
        <row r="6528">
          <cell r="A6528" t="str">
            <v>19591126 198010 2 001</v>
          </cell>
          <cell r="B6528" t="str">
            <v>130848267</v>
          </cell>
          <cell r="C6528" t="str">
            <v>DWI SUJIATI, A.Ma.Pd.</v>
          </cell>
          <cell r="D6528" t="str">
            <v>IV/b</v>
          </cell>
          <cell r="E6528" t="str">
            <v>01-10-2012</v>
          </cell>
          <cell r="F6528" t="str">
            <v>SITUBONDO</v>
          </cell>
          <cell r="G6528" t="str">
            <v>26-11-1959</v>
          </cell>
          <cell r="H6528" t="str">
            <v>SDN 4 Asembagus Kec. Asembagus</v>
          </cell>
          <cell r="I6528" t="str">
            <v>JLN. CENDRAWASIH NO. 32 SITUBONDO</v>
          </cell>
          <cell r="J6528" t="str">
            <v>8807081510</v>
          </cell>
          <cell r="K6528" t="str">
            <v/>
          </cell>
        </row>
        <row r="6529">
          <cell r="A6529" t="str">
            <v>19560219 197707 2 001</v>
          </cell>
          <cell r="B6529" t="str">
            <v>130584231</v>
          </cell>
          <cell r="C6529" t="str">
            <v>SUNARYATIN, S.Pd.</v>
          </cell>
          <cell r="D6529" t="str">
            <v>IV/b</v>
          </cell>
          <cell r="E6529" t="str">
            <v>01-04-2013</v>
          </cell>
          <cell r="F6529" t="str">
            <v>PONOROGO</v>
          </cell>
          <cell r="G6529" t="str">
            <v>19-02-1956</v>
          </cell>
          <cell r="H6529" t="str">
            <v>SDN 4 Asembagus Kec. Asembagus</v>
          </cell>
          <cell r="I6529" t="str">
            <v>DS. PESANGGERAHAN RT.3/1 KEC. JANGKAR</v>
          </cell>
          <cell r="J6529" t="str">
            <v>8807081510</v>
          </cell>
          <cell r="K6529" t="str">
            <v/>
          </cell>
        </row>
        <row r="6530">
          <cell r="A6530" t="str">
            <v>19561117 197601 2 002</v>
          </cell>
          <cell r="B6530" t="str">
            <v>130498901</v>
          </cell>
          <cell r="C6530" t="str">
            <v>SRI SUHARTINI, A.Ma.Pd.</v>
          </cell>
          <cell r="D6530" t="str">
            <v>IV/a</v>
          </cell>
          <cell r="E6530" t="str">
            <v>01-10-2002</v>
          </cell>
          <cell r="F6530" t="str">
            <v>SITUBONDO</v>
          </cell>
          <cell r="G6530" t="str">
            <v>17-11-1956</v>
          </cell>
          <cell r="H6530" t="str">
            <v>SDN 4 Asembagus Kec. Asembagus</v>
          </cell>
          <cell r="I6530" t="str">
            <v>ASEMBAGUS RT 3 RW 3 SITUBONDO 68373</v>
          </cell>
          <cell r="J6530" t="str">
            <v>8807081510</v>
          </cell>
          <cell r="K6530" t="str">
            <v/>
          </cell>
        </row>
        <row r="6531">
          <cell r="A6531" t="str">
            <v>19590320 197907 1 006</v>
          </cell>
          <cell r="B6531" t="str">
            <v>130748730</v>
          </cell>
          <cell r="C6531" t="str">
            <v>BAMBANG ASPARIYANTO, A.Ma.Pd.</v>
          </cell>
          <cell r="D6531" t="str">
            <v>IV/a</v>
          </cell>
          <cell r="E6531" t="str">
            <v>01-04-2005</v>
          </cell>
          <cell r="F6531" t="str">
            <v>SITUBONDO</v>
          </cell>
          <cell r="G6531" t="str">
            <v>20-03-1955</v>
          </cell>
          <cell r="H6531" t="str">
            <v>SDN 4 Asembagus Kec. Asembagus</v>
          </cell>
          <cell r="I6531" t="str">
            <v>GUDANG RT 1 RW 7 ASEMBAGUS  68373</v>
          </cell>
          <cell r="J6531" t="str">
            <v>8807081510</v>
          </cell>
          <cell r="K6531" t="str">
            <v/>
          </cell>
        </row>
        <row r="6532">
          <cell r="A6532" t="str">
            <v>19591229 198010 2 004</v>
          </cell>
          <cell r="B6532" t="str">
            <v>130849256</v>
          </cell>
          <cell r="C6532" t="str">
            <v>MIMIK NUR AINI, A.Ma.Pd.</v>
          </cell>
          <cell r="D6532" t="str">
            <v>IV/a</v>
          </cell>
          <cell r="E6532" t="str">
            <v>01-04-2006</v>
          </cell>
          <cell r="F6532" t="str">
            <v>SITUBONDO</v>
          </cell>
          <cell r="G6532" t="str">
            <v>29-12-1959</v>
          </cell>
          <cell r="H6532" t="str">
            <v>SDN 4 Asembagus Kec. Asembagus</v>
          </cell>
          <cell r="I6532" t="str">
            <v>ASEMBAGUS RT 2 RW 5 ASEMBAGUS 68373</v>
          </cell>
          <cell r="J6532" t="str">
            <v>8807081510</v>
          </cell>
          <cell r="K6532" t="str">
            <v/>
          </cell>
        </row>
        <row r="6533">
          <cell r="A6533" t="str">
            <v>19630924 198603 2 008</v>
          </cell>
          <cell r="B6533" t="str">
            <v>131457320</v>
          </cell>
          <cell r="C6533" t="str">
            <v>SUMARYAM, S.Pd.I</v>
          </cell>
          <cell r="D6533" t="str">
            <v>IV/a</v>
          </cell>
          <cell r="E6533" t="str">
            <v>01-04-2009</v>
          </cell>
          <cell r="F6533" t="str">
            <v>SITUBONDO</v>
          </cell>
          <cell r="G6533" t="str">
            <v>24-09-1963</v>
          </cell>
          <cell r="H6533" t="str">
            <v>SDN 4 Asembagus Kec. Asembagus</v>
          </cell>
          <cell r="I6533" t="str">
            <v>ASEMBAGUS 68373</v>
          </cell>
          <cell r="J6533" t="str">
            <v>8807081510</v>
          </cell>
          <cell r="K6533" t="str">
            <v/>
          </cell>
        </row>
        <row r="6534">
          <cell r="A6534" t="str">
            <v>19660125 199304 2 001</v>
          </cell>
          <cell r="B6534" t="str">
            <v>132029891</v>
          </cell>
          <cell r="C6534" t="str">
            <v>TUMILAH</v>
          </cell>
          <cell r="D6534" t="str">
            <v>III/d</v>
          </cell>
          <cell r="E6534" t="str">
            <v>01-04-2010</v>
          </cell>
          <cell r="F6534" t="str">
            <v>MALANG</v>
          </cell>
          <cell r="G6534" t="str">
            <v>25-01-1966</v>
          </cell>
          <cell r="H6534" t="str">
            <v>SDN 4 Asembagus Kec. Asembagus</v>
          </cell>
          <cell r="I6534" t="str">
            <v>RUMAH DINAS SDN 2 RT 03 RW 05 ASEMBAGUS 68373</v>
          </cell>
          <cell r="J6534" t="str">
            <v>8807081510</v>
          </cell>
          <cell r="K6534" t="str">
            <v/>
          </cell>
        </row>
        <row r="6535">
          <cell r="A6535" t="str">
            <v>19650526 199110 2 001</v>
          </cell>
          <cell r="B6535" t="str">
            <v>131969417</v>
          </cell>
          <cell r="C6535" t="str">
            <v>YULI ERNAWATI, A.Ma.Pd.</v>
          </cell>
          <cell r="D6535" t="str">
            <v>III/d</v>
          </cell>
          <cell r="E6535" t="str">
            <v>01-10-2012</v>
          </cell>
          <cell r="F6535" t="str">
            <v>SITUBONDO</v>
          </cell>
          <cell r="G6535" t="str">
            <v>26-05-1965</v>
          </cell>
          <cell r="H6535" t="str">
            <v>SDN 4 Asembagus Kec. Asembagus</v>
          </cell>
          <cell r="I6535" t="str">
            <v>TRIGONCO RT 01 RW 02 KEC. ASEMBAGUS (68373)</v>
          </cell>
          <cell r="J6535" t="str">
            <v>8807081510</v>
          </cell>
          <cell r="K6535" t="str">
            <v/>
          </cell>
        </row>
        <row r="6536">
          <cell r="A6536" t="str">
            <v>19870521 200903 1 002</v>
          </cell>
          <cell r="B6536" t="str">
            <v>910000573</v>
          </cell>
          <cell r="C6536" t="str">
            <v>ARIF EFENDI, A.Ma.</v>
          </cell>
          <cell r="D6536" t="str">
            <v>II/b</v>
          </cell>
          <cell r="E6536" t="str">
            <v>01-03-2009</v>
          </cell>
          <cell r="F6536" t="str">
            <v>JEMBER</v>
          </cell>
          <cell r="G6536" t="str">
            <v>21-05-1987</v>
          </cell>
          <cell r="H6536" t="str">
            <v>SDN 4 Asembagus Kec. Asembagus</v>
          </cell>
          <cell r="I6536" t="str">
            <v>JL. CUMEDAK RT 01 RW 04 SUMBERLESUNG JEMBER</v>
          </cell>
          <cell r="J6536" t="str">
            <v>8807081510</v>
          </cell>
          <cell r="K6536" t="str">
            <v/>
          </cell>
        </row>
        <row r="6537">
          <cell r="A6537" t="str">
            <v>19850613 200903 1 004</v>
          </cell>
          <cell r="B6537" t="str">
            <v>910000509</v>
          </cell>
          <cell r="C6537" t="str">
            <v>ARIS BAYU SENO, A.Ma.</v>
          </cell>
          <cell r="D6537" t="str">
            <v>II/b</v>
          </cell>
          <cell r="E6537" t="str">
            <v>01-03-2009</v>
          </cell>
          <cell r="F6537" t="str">
            <v>BOGOR</v>
          </cell>
          <cell r="G6537" t="str">
            <v>13-06-1985</v>
          </cell>
          <cell r="H6537" t="str">
            <v>SDN 4 Asembagus Kec. Asembagus</v>
          </cell>
          <cell r="I6537" t="str">
            <v>SUMBERWADUNG RT40/RW06 KALIGONDO GENTENG</v>
          </cell>
          <cell r="J6537" t="str">
            <v>8807081510</v>
          </cell>
          <cell r="K6537" t="str">
            <v/>
          </cell>
        </row>
        <row r="6538">
          <cell r="A6538" t="str">
            <v>19520210 197403 1 009</v>
          </cell>
          <cell r="B6538" t="str">
            <v>130402888</v>
          </cell>
          <cell r="C6538" t="str">
            <v>MOH. ANWAR, A.Ma.Pd.</v>
          </cell>
          <cell r="D6538" t="str">
            <v>IV/b</v>
          </cell>
          <cell r="E6538" t="str">
            <v>01-04-2007</v>
          </cell>
          <cell r="F6538" t="str">
            <v>SITUBONDO</v>
          </cell>
          <cell r="G6538" t="str">
            <v>10-02-1952</v>
          </cell>
          <cell r="H6538" t="str">
            <v>SDN 1 Trigonco Kec. Asembagus</v>
          </cell>
          <cell r="I6538" t="str">
            <v>TRIGONCO RT 2 RW 3 KEC. ASEMBAGUS 68373</v>
          </cell>
          <cell r="J6538" t="str">
            <v>8807081511</v>
          </cell>
          <cell r="K6538" t="str">
            <v/>
          </cell>
        </row>
        <row r="6539">
          <cell r="A6539" t="str">
            <v>19530216 197403 2 003</v>
          </cell>
          <cell r="B6539" t="str">
            <v>130402938</v>
          </cell>
          <cell r="C6539" t="str">
            <v>SAESTU, A.Ma.Pd.</v>
          </cell>
          <cell r="D6539" t="str">
            <v>IV/a</v>
          </cell>
          <cell r="E6539" t="str">
            <v>01-04-2002</v>
          </cell>
          <cell r="F6539" t="str">
            <v>SITUBONDO</v>
          </cell>
          <cell r="G6539" t="str">
            <v>16-02-1953</v>
          </cell>
          <cell r="H6539" t="str">
            <v>SDN 1 Trigonco Kec. Asembagus</v>
          </cell>
          <cell r="I6539" t="str">
            <v>SUMBEREJO RT 1 RW 7 KEC. BANYUPUTIH 68374</v>
          </cell>
          <cell r="J6539" t="str">
            <v>8807081511</v>
          </cell>
          <cell r="K6539" t="str">
            <v/>
          </cell>
        </row>
        <row r="6540">
          <cell r="A6540" t="str">
            <v>19520123 197511 2 001</v>
          </cell>
          <cell r="B6540" t="str">
            <v>130498659</v>
          </cell>
          <cell r="C6540" t="str">
            <v>KATHARINA SUDIASIH, A.Ma.Pd.</v>
          </cell>
          <cell r="D6540" t="str">
            <v>IV/a</v>
          </cell>
          <cell r="E6540" t="str">
            <v>01-04-2004</v>
          </cell>
          <cell r="F6540" t="str">
            <v>YOGYAKARTA</v>
          </cell>
          <cell r="G6540" t="str">
            <v>23-01-1952</v>
          </cell>
          <cell r="H6540" t="str">
            <v>SDN 1 Trigonco Kec. Asembagus</v>
          </cell>
          <cell r="I6540" t="str">
            <v>TRIGONCO RT 2 RW 2 KEC. ASEMBAGUS  68373</v>
          </cell>
          <cell r="J6540" t="str">
            <v>8807081511</v>
          </cell>
          <cell r="K6540" t="str">
            <v/>
          </cell>
        </row>
        <row r="6541">
          <cell r="A6541" t="str">
            <v>19580828 197809 2 001</v>
          </cell>
          <cell r="B6541" t="str">
            <v>130584383</v>
          </cell>
          <cell r="C6541" t="str">
            <v>SUNARTI, A.Ma.Pd.</v>
          </cell>
          <cell r="D6541" t="str">
            <v>IV/a</v>
          </cell>
          <cell r="E6541" t="str">
            <v>01-04-2004</v>
          </cell>
          <cell r="F6541" t="str">
            <v>MALANG</v>
          </cell>
          <cell r="G6541" t="str">
            <v>28-08-1958</v>
          </cell>
          <cell r="H6541" t="str">
            <v>SDN 1 Trigonco Kec. Asembagus</v>
          </cell>
          <cell r="I6541" t="str">
            <v>PERANTE RT 1 RW 00 KEC. ASEMBAGUS 68373</v>
          </cell>
          <cell r="J6541" t="str">
            <v>8807081511</v>
          </cell>
          <cell r="K6541" t="str">
            <v/>
          </cell>
        </row>
        <row r="6542">
          <cell r="A6542" t="str">
            <v>19610716 198201 2 013</v>
          </cell>
          <cell r="B6542" t="str">
            <v>131043724</v>
          </cell>
          <cell r="C6542" t="str">
            <v>HJ. SUNARTI, S.Pd.</v>
          </cell>
          <cell r="D6542" t="str">
            <v>IV/a</v>
          </cell>
          <cell r="E6542" t="str">
            <v>01-10-2005</v>
          </cell>
          <cell r="F6542" t="str">
            <v>BANYUWANGI</v>
          </cell>
          <cell r="G6542" t="str">
            <v>16-07-1961</v>
          </cell>
          <cell r="H6542" t="str">
            <v>SDN 1 Trigonco Kec. Asembagus</v>
          </cell>
          <cell r="I6542" t="str">
            <v>TRIGONCO RT 3 RW 2 ASEMBAGUS 68373</v>
          </cell>
          <cell r="J6542" t="str">
            <v>8807081511</v>
          </cell>
          <cell r="K6542" t="str">
            <v/>
          </cell>
        </row>
        <row r="6543">
          <cell r="A6543" t="str">
            <v>19641008 198703 1 005</v>
          </cell>
          <cell r="B6543" t="str">
            <v>131520629</v>
          </cell>
          <cell r="C6543" t="str">
            <v>H. SAHWITO, S.Pd.</v>
          </cell>
          <cell r="D6543" t="str">
            <v>IV/a</v>
          </cell>
          <cell r="E6543" t="str">
            <v>01-10-2008</v>
          </cell>
          <cell r="F6543" t="str">
            <v>SITUBONDO</v>
          </cell>
          <cell r="G6543" t="str">
            <v>08-10-1964</v>
          </cell>
          <cell r="H6543" t="str">
            <v>SDN 1 Trigonco Kec. Asembagus</v>
          </cell>
          <cell r="I6543" t="str">
            <v>DESA GUDANG RT 1RW 7 KEC. ASEMBAGUS  68373</v>
          </cell>
          <cell r="J6543" t="str">
            <v>8807081511</v>
          </cell>
          <cell r="K6543" t="str">
            <v/>
          </cell>
        </row>
        <row r="6544">
          <cell r="A6544" t="str">
            <v>19660320 198606 2 001</v>
          </cell>
          <cell r="B6544" t="str">
            <v>131446774</v>
          </cell>
          <cell r="C6544" t="str">
            <v>HOLILAH ZUHRAWIYAH, S.Pd.</v>
          </cell>
          <cell r="D6544" t="str">
            <v>III/d</v>
          </cell>
          <cell r="E6544" t="str">
            <v>01-10-2011</v>
          </cell>
          <cell r="F6544" t="str">
            <v>SITUBONDO</v>
          </cell>
          <cell r="G6544" t="str">
            <v>20-03-1966</v>
          </cell>
          <cell r="H6544" t="str">
            <v>SDN 1 Trigonco Kec. Asembagus</v>
          </cell>
          <cell r="I6544" t="str">
            <v>GRIYA BANYUPUTIH C 3/9 BANYUPUTIH 68374</v>
          </cell>
          <cell r="J6544" t="str">
            <v>8807081511</v>
          </cell>
          <cell r="K6544" t="str">
            <v/>
          </cell>
        </row>
        <row r="6545">
          <cell r="A6545" t="str">
            <v>19611006 198603 1 012</v>
          </cell>
          <cell r="B6545" t="str">
            <v>131457303</v>
          </cell>
          <cell r="C6545" t="str">
            <v>KAMARUDDIN, A.Ma.</v>
          </cell>
          <cell r="D6545" t="str">
            <v>III/c</v>
          </cell>
          <cell r="E6545" t="str">
            <v>01-10-2011</v>
          </cell>
          <cell r="F6545" t="str">
            <v>SITUBONDO</v>
          </cell>
          <cell r="G6545" t="str">
            <v>06-10-1961</v>
          </cell>
          <cell r="H6545" t="str">
            <v>SDN 1 Trigonco Kec. Asembagus</v>
          </cell>
          <cell r="I6545" t="str">
            <v>PERANTE RT.1 RW.3 KEC. ASEMBAGUS 68373</v>
          </cell>
          <cell r="J6545" t="str">
            <v>8807081511</v>
          </cell>
          <cell r="K6545" t="str">
            <v/>
          </cell>
        </row>
        <row r="6546">
          <cell r="A6546" t="str">
            <v>19680707 200604 1 021</v>
          </cell>
          <cell r="B6546" t="str">
            <v>510159809</v>
          </cell>
          <cell r="C6546" t="str">
            <v>NURHATIP</v>
          </cell>
          <cell r="D6546" t="str">
            <v>II/c</v>
          </cell>
          <cell r="E6546" t="str">
            <v>01-10-2012</v>
          </cell>
          <cell r="F6546" t="str">
            <v>SITUBONDO</v>
          </cell>
          <cell r="G6546" t="str">
            <v>07-07-1968</v>
          </cell>
          <cell r="H6546" t="str">
            <v>SDN 1 Trigonco Kec. Asembagus</v>
          </cell>
          <cell r="I6546" t="str">
            <v>DS. AWAR AWAR RT 01 RW 01 ASEMBAGUS 68373 SIT</v>
          </cell>
          <cell r="J6546" t="str">
            <v>8807081511</v>
          </cell>
          <cell r="K6546" t="str">
            <v/>
          </cell>
        </row>
        <row r="6547">
          <cell r="A6547" t="str">
            <v>19860208 200903 2 010</v>
          </cell>
          <cell r="B6547" t="str">
            <v>910000534</v>
          </cell>
          <cell r="C6547" t="str">
            <v>SITI MUANIFAH, A.Ma.</v>
          </cell>
          <cell r="D6547" t="str">
            <v>II/c</v>
          </cell>
          <cell r="E6547" t="str">
            <v>01-10-2012</v>
          </cell>
          <cell r="F6547" t="str">
            <v>SIDOARJO</v>
          </cell>
          <cell r="G6547" t="str">
            <v>08-02-1986</v>
          </cell>
          <cell r="H6547" t="str">
            <v>SDN 1 Trigonco Kec. Asembagus</v>
          </cell>
          <cell r="I6547" t="str">
            <v>DSN. TROSOBO RT 03 RW 03 KEBOGUYANG JABON SIDOARJO</v>
          </cell>
          <cell r="J6547" t="str">
            <v>8807081511</v>
          </cell>
          <cell r="K6547" t="str">
            <v/>
          </cell>
        </row>
        <row r="6548">
          <cell r="A6548" t="str">
            <v>19570413 198904 1 001</v>
          </cell>
          <cell r="B6548" t="str">
            <v>131734969</v>
          </cell>
          <cell r="C6548" t="str">
            <v>MAT ALWI</v>
          </cell>
          <cell r="D6548" t="str">
            <v>II/b</v>
          </cell>
          <cell r="E6548" t="str">
            <v>01-04-2009</v>
          </cell>
          <cell r="F6548" t="str">
            <v>SITUBONDO</v>
          </cell>
          <cell r="G6548" t="str">
            <v>13-04-1957</v>
          </cell>
          <cell r="H6548" t="str">
            <v>SDN 1 Trigonco Kec. Asembagus</v>
          </cell>
          <cell r="I6548" t="str">
            <v>PESANGGERAHAN RT 3 RW 1 KEC. JANGKAR 68372</v>
          </cell>
          <cell r="J6548" t="str">
            <v>8807081511</v>
          </cell>
          <cell r="K6548" t="str">
            <v/>
          </cell>
        </row>
        <row r="6549">
          <cell r="A6549" t="str">
            <v>19501212 197402 2 005</v>
          </cell>
          <cell r="B6549" t="str">
            <v>130423655</v>
          </cell>
          <cell r="C6549" t="str">
            <v>PAINTEN</v>
          </cell>
          <cell r="D6549" t="str">
            <v>IV/b</v>
          </cell>
          <cell r="E6549" t="str">
            <v>01-10-2008</v>
          </cell>
          <cell r="F6549" t="str">
            <v>NGANJUK</v>
          </cell>
          <cell r="G6549" t="str">
            <v>12-12-1950</v>
          </cell>
          <cell r="H6549" t="str">
            <v>SDN 2 Trigonco Kec. Asembagus</v>
          </cell>
          <cell r="I6549" t="str">
            <v>DESA TRIGONCO RT 1 RW 6 KEC. ASEMBAGUS 68373</v>
          </cell>
          <cell r="J6549" t="str">
            <v>8807081512</v>
          </cell>
          <cell r="K6549" t="str">
            <v/>
          </cell>
        </row>
        <row r="6550">
          <cell r="A6550" t="str">
            <v>19541111 197403 1 003</v>
          </cell>
          <cell r="B6550" t="str">
            <v>130402887</v>
          </cell>
          <cell r="C6550" t="str">
            <v>MUNAWI, A.Ma.Pd.</v>
          </cell>
          <cell r="D6550" t="str">
            <v>IV/b</v>
          </cell>
          <cell r="E6550" t="str">
            <v>01-10-2008</v>
          </cell>
          <cell r="F6550" t="str">
            <v>SITUBONDO</v>
          </cell>
          <cell r="G6550" t="str">
            <v>11-11-1954</v>
          </cell>
          <cell r="H6550" t="str">
            <v>SDN 2 Trigonco Kec. Asembagus</v>
          </cell>
          <cell r="I6550" t="str">
            <v>DESA TRIGONCO RT 2 RW 2 KEC. ASEMBAGUS 68373</v>
          </cell>
          <cell r="J6550" t="str">
            <v>8807081512</v>
          </cell>
          <cell r="K6550" t="str">
            <v/>
          </cell>
        </row>
        <row r="6551">
          <cell r="A6551" t="str">
            <v>19631122 198303 2 007</v>
          </cell>
          <cell r="B6551" t="str">
            <v>131196338</v>
          </cell>
          <cell r="C6551" t="str">
            <v>SUSMIYATI, A.Ma.Pd.</v>
          </cell>
          <cell r="D6551" t="str">
            <v>IV/b</v>
          </cell>
          <cell r="E6551" t="str">
            <v>01-04-2013</v>
          </cell>
          <cell r="F6551" t="str">
            <v>SITUBONDO</v>
          </cell>
          <cell r="G6551" t="str">
            <v>22-11-1963</v>
          </cell>
          <cell r="H6551" t="str">
            <v>SDN 2 Trigonco Kec. Asembagus</v>
          </cell>
          <cell r="I6551" t="str">
            <v xml:space="preserve"> DESA TRIGONCO RT 3 RW 5 KEC. ASEMBAGUS  68373</v>
          </cell>
          <cell r="J6551" t="str">
            <v>8807081512</v>
          </cell>
          <cell r="K6551" t="str">
            <v/>
          </cell>
        </row>
        <row r="6552">
          <cell r="A6552" t="str">
            <v>19550723 197803 2 003</v>
          </cell>
          <cell r="B6552" t="str">
            <v>130658723</v>
          </cell>
          <cell r="C6552" t="str">
            <v>SULASTIN</v>
          </cell>
          <cell r="D6552" t="str">
            <v>IV/b</v>
          </cell>
          <cell r="E6552" t="str">
            <v>01-04-2013</v>
          </cell>
          <cell r="F6552" t="str">
            <v>SITUBONDO</v>
          </cell>
          <cell r="G6552" t="str">
            <v>23-07-1955</v>
          </cell>
          <cell r="H6552" t="str">
            <v>SDN 2 Trigonco Kec. Asembagus</v>
          </cell>
          <cell r="I6552" t="str">
            <v>DESA TRIGONCO RT 1 RW 5 KEC. ASEMBAGUS 68373</v>
          </cell>
          <cell r="J6552" t="str">
            <v>8807081512</v>
          </cell>
          <cell r="K6552" t="str">
            <v/>
          </cell>
        </row>
        <row r="6553">
          <cell r="A6553" t="str">
            <v>19620115 198201 2 010</v>
          </cell>
          <cell r="B6553" t="str">
            <v>131043669</v>
          </cell>
          <cell r="C6553" t="str">
            <v>KASIHATI, A.Ma.Pd.</v>
          </cell>
          <cell r="D6553" t="str">
            <v>IV/b</v>
          </cell>
          <cell r="E6553" t="str">
            <v>01-04-2013</v>
          </cell>
          <cell r="F6553" t="str">
            <v>SITUBONDO</v>
          </cell>
          <cell r="G6553" t="str">
            <v>15-01-1962</v>
          </cell>
          <cell r="H6553" t="str">
            <v>SDN 2 Trigonco Kec. Asembagus</v>
          </cell>
          <cell r="I6553" t="str">
            <v>DESA TRIGONCO RT 01 RW 05 KEC. ASEMBAGUS  68373</v>
          </cell>
          <cell r="J6553" t="str">
            <v>8807081512</v>
          </cell>
          <cell r="K6553" t="str">
            <v/>
          </cell>
        </row>
        <row r="6554">
          <cell r="A6554" t="str">
            <v>19570820 198504 1 001</v>
          </cell>
          <cell r="B6554" t="str">
            <v>131378372</v>
          </cell>
          <cell r="C6554" t="str">
            <v>RIDAWI, A.Ma.</v>
          </cell>
          <cell r="D6554" t="str">
            <v>IV/a</v>
          </cell>
          <cell r="E6554" t="str">
            <v>01-10-2008</v>
          </cell>
          <cell r="F6554" t="str">
            <v>SITUBONDO</v>
          </cell>
          <cell r="G6554" t="str">
            <v>20-08-1957</v>
          </cell>
          <cell r="H6554" t="str">
            <v>SDN 2 Trigonco Kec. Asembagus</v>
          </cell>
          <cell r="I6554" t="str">
            <v>TRIGONCO RT 1 RW 5 KEC. ASEMBAGUS  68373</v>
          </cell>
          <cell r="J6554" t="str">
            <v>8807081512</v>
          </cell>
          <cell r="K6554" t="str">
            <v/>
          </cell>
        </row>
        <row r="6555">
          <cell r="A6555" t="str">
            <v>19720705 199605 2 002</v>
          </cell>
          <cell r="B6555" t="str">
            <v>132152075</v>
          </cell>
          <cell r="C6555" t="str">
            <v>YULI SUSILOWATI, S.Pd.SD</v>
          </cell>
          <cell r="D6555" t="str">
            <v>III/d</v>
          </cell>
          <cell r="E6555" t="str">
            <v>01-04-2012</v>
          </cell>
          <cell r="F6555" t="str">
            <v>MAGETAN</v>
          </cell>
          <cell r="G6555" t="str">
            <v>05-07-1972</v>
          </cell>
          <cell r="H6555" t="str">
            <v>SDN 2 Trigonco Kec. Asembagus</v>
          </cell>
          <cell r="I6555" t="str">
            <v>TRIGONCO RT 01/05 KEC. ASEMBAGUS  68373</v>
          </cell>
          <cell r="J6555" t="str">
            <v>8807081512</v>
          </cell>
          <cell r="K6555" t="str">
            <v/>
          </cell>
        </row>
        <row r="6556">
          <cell r="A6556" t="str">
            <v>19780517 200701 2 017</v>
          </cell>
          <cell r="B6556" t="str">
            <v>510202779</v>
          </cell>
          <cell r="C6556" t="str">
            <v>HOSNIYATI, S.Ag.</v>
          </cell>
          <cell r="D6556" t="str">
            <v>III/b</v>
          </cell>
          <cell r="E6556" t="str">
            <v>01-10-2011</v>
          </cell>
          <cell r="F6556" t="str">
            <v>SITUBONDO</v>
          </cell>
          <cell r="G6556" t="str">
            <v>17-05-1978</v>
          </cell>
          <cell r="H6556" t="str">
            <v>SDN 2 Trigonco Kec. Asembagus</v>
          </cell>
          <cell r="I6556" t="str">
            <v>KP TENGAH RT 2 RW 3 ASEMBAGUS</v>
          </cell>
          <cell r="J6556" t="str">
            <v>8807081512</v>
          </cell>
          <cell r="K6556" t="str">
            <v/>
          </cell>
        </row>
        <row r="6557">
          <cell r="A6557" t="str">
            <v>19740609 200604 1 014</v>
          </cell>
          <cell r="B6557" t="str">
            <v>510157295</v>
          </cell>
          <cell r="C6557" t="str">
            <v>JONI KUSUMA, A.Ma.Pd.</v>
          </cell>
          <cell r="D6557" t="str">
            <v>II/c</v>
          </cell>
          <cell r="E6557" t="str">
            <v>01-04-2009</v>
          </cell>
          <cell r="F6557" t="str">
            <v>SITUBONDO</v>
          </cell>
          <cell r="G6557" t="str">
            <v>09-06-1974</v>
          </cell>
          <cell r="H6557" t="str">
            <v>SDN 2 Trigonco Kec. Asembagus</v>
          </cell>
          <cell r="I6557" t="str">
            <v>JL. JUWITA DSN. TENGAH ASEMBAGUS SITUBONDO</v>
          </cell>
          <cell r="J6557" t="str">
            <v>8807081512</v>
          </cell>
          <cell r="K6557" t="str">
            <v/>
          </cell>
        </row>
        <row r="6558">
          <cell r="A6558" t="str">
            <v>19561004 198201 1 004</v>
          </cell>
          <cell r="B6558" t="str">
            <v>131086838</v>
          </cell>
          <cell r="C6558" t="str">
            <v>SURAPTO, S.Pd.I.</v>
          </cell>
          <cell r="D6558" t="str">
            <v>IV/b</v>
          </cell>
          <cell r="E6558" t="str">
            <v>01-10-2011</v>
          </cell>
          <cell r="F6558" t="str">
            <v>SITUBONDO</v>
          </cell>
          <cell r="G6558" t="str">
            <v>04-10-1956</v>
          </cell>
          <cell r="H6558" t="str">
            <v>SDN 3 Trigonco Kec. Asembagus</v>
          </cell>
          <cell r="I6558" t="str">
            <v>RT 04 RW 01 PERANTE KEC. ASEMBAGUS  68373</v>
          </cell>
          <cell r="J6558" t="str">
            <v>8807081513</v>
          </cell>
          <cell r="K6558" t="str">
            <v/>
          </cell>
        </row>
        <row r="6559">
          <cell r="A6559" t="str">
            <v>19620905 198606 2 001</v>
          </cell>
          <cell r="B6559" t="str">
            <v>131446769</v>
          </cell>
          <cell r="C6559" t="str">
            <v>SUYANI, A.Ma.Pd.</v>
          </cell>
          <cell r="D6559" t="str">
            <v>IV/a</v>
          </cell>
          <cell r="E6559" t="str">
            <v>01-04-2008</v>
          </cell>
          <cell r="F6559" t="str">
            <v>CIANJUR</v>
          </cell>
          <cell r="G6559" t="str">
            <v>05-09-1962</v>
          </cell>
          <cell r="H6559" t="str">
            <v>SDN 3 Trigonco Kec. Asembagus</v>
          </cell>
          <cell r="I6559" t="str">
            <v>TRIGONCO RT 01 RW 05 KEC. ASEMBAGUS  68373</v>
          </cell>
          <cell r="J6559" t="str">
            <v>8807081513</v>
          </cell>
          <cell r="K6559" t="str">
            <v/>
          </cell>
        </row>
        <row r="6560">
          <cell r="A6560" t="str">
            <v>19630730 198504 1 001</v>
          </cell>
          <cell r="B6560" t="str">
            <v>131335241</v>
          </cell>
          <cell r="C6560" t="str">
            <v>TOTOK BADRIYANTO, A.Ma.Pd.</v>
          </cell>
          <cell r="D6560" t="str">
            <v>IV/a</v>
          </cell>
          <cell r="E6560" t="str">
            <v>01-04-2008</v>
          </cell>
          <cell r="F6560" t="str">
            <v>SITUBONDO</v>
          </cell>
          <cell r="G6560" t="str">
            <v>30-07-1963</v>
          </cell>
          <cell r="H6560" t="str">
            <v>SDN 3 Trigonco Kec. Asembagus</v>
          </cell>
          <cell r="I6560" t="str">
            <v>TRIGONCO RT 02 RW 03 KEC. ASEMBAGUS  68373</v>
          </cell>
          <cell r="J6560" t="str">
            <v>8807081513</v>
          </cell>
          <cell r="K6560" t="str">
            <v/>
          </cell>
        </row>
        <row r="6561">
          <cell r="A6561" t="str">
            <v>19650913 198703 2 004</v>
          </cell>
          <cell r="B6561" t="str">
            <v>131518444</v>
          </cell>
          <cell r="C6561" t="str">
            <v>WAHYUNING, S.Pd.</v>
          </cell>
          <cell r="D6561" t="str">
            <v>IV/a</v>
          </cell>
          <cell r="E6561" t="str">
            <v>01-10-2008</v>
          </cell>
          <cell r="F6561" t="str">
            <v>PONOROGO</v>
          </cell>
          <cell r="G6561" t="str">
            <v>13-09-1965</v>
          </cell>
          <cell r="H6561" t="str">
            <v>SDN 3 Trigonco Kec. Asembagus</v>
          </cell>
          <cell r="I6561" t="str">
            <v>RT 02 RW 05 DESA TRIGONCO KEC. ASEMBAGUS   68373</v>
          </cell>
          <cell r="J6561" t="str">
            <v>8807081513</v>
          </cell>
          <cell r="K6561" t="str">
            <v/>
          </cell>
        </row>
        <row r="6562">
          <cell r="A6562" t="str">
            <v>19660612 199303 2 010</v>
          </cell>
          <cell r="B6562" t="str">
            <v>132053904</v>
          </cell>
          <cell r="C6562" t="str">
            <v>INDRAWATI, A.Ma.Pd.</v>
          </cell>
          <cell r="D6562" t="str">
            <v>III/d</v>
          </cell>
          <cell r="E6562" t="str">
            <v>01-10-2012</v>
          </cell>
          <cell r="F6562" t="str">
            <v>SITUBONDO</v>
          </cell>
          <cell r="G6562" t="str">
            <v>12-06-1966</v>
          </cell>
          <cell r="H6562" t="str">
            <v>SDN 3 Trigonco Kec. Asembagus</v>
          </cell>
          <cell r="I6562" t="str">
            <v>DESA PERANTE RT 02 RW 02 KEC. ASEMBAGUS  68373</v>
          </cell>
          <cell r="J6562" t="str">
            <v>8807081513</v>
          </cell>
          <cell r="K6562" t="str">
            <v/>
          </cell>
        </row>
        <row r="6563">
          <cell r="A6563" t="str">
            <v>19700411 200604 2 008</v>
          </cell>
          <cell r="B6563" t="str">
            <v>510157146</v>
          </cell>
          <cell r="C6563" t="str">
            <v>SITI ISNAINI, A.Ma.Pd.</v>
          </cell>
          <cell r="D6563" t="str">
            <v>II/c</v>
          </cell>
          <cell r="E6563" t="str">
            <v>01-10-2011</v>
          </cell>
          <cell r="F6563" t="str">
            <v>SITUBONDO</v>
          </cell>
          <cell r="G6563" t="str">
            <v>11-04-1970</v>
          </cell>
          <cell r="H6563" t="str">
            <v>SDN 3 Trigonco Kec. Asembagus</v>
          </cell>
          <cell r="I6563" t="str">
            <v>JL. RAYA BANYUWANGI RT 01 RW 02 SITUBONDO</v>
          </cell>
          <cell r="J6563" t="str">
            <v>8807081513</v>
          </cell>
          <cell r="K6563" t="str">
            <v/>
          </cell>
        </row>
        <row r="6564">
          <cell r="A6564" t="str">
            <v>19820115 200801 1 012</v>
          </cell>
          <cell r="B6564" t="str">
            <v>510229668</v>
          </cell>
          <cell r="C6564" t="str">
            <v>SYAIFUL SUPRIYADI, A.Ma.Pd.</v>
          </cell>
          <cell r="D6564" t="str">
            <v>II/b</v>
          </cell>
          <cell r="E6564" t="str">
            <v>01-04-2011</v>
          </cell>
          <cell r="F6564" t="str">
            <v>SITUBONDO</v>
          </cell>
          <cell r="G6564" t="str">
            <v>15-01-1982</v>
          </cell>
          <cell r="H6564" t="str">
            <v>SDN 3 Trigonco Kec. Asembagus</v>
          </cell>
          <cell r="I6564" t="str">
            <v>JL. RAYA NO. 7 RT 02 RW 01 TRIGONCO ASEMBAGUS SIT.</v>
          </cell>
          <cell r="J6564" t="str">
            <v>8807081513</v>
          </cell>
          <cell r="K6564" t="str">
            <v/>
          </cell>
        </row>
        <row r="6565">
          <cell r="A6565" t="str">
            <v>19700120 200801 2 015</v>
          </cell>
          <cell r="B6565" t="str">
            <v>510223200</v>
          </cell>
          <cell r="C6565" t="str">
            <v>SUMIYATI</v>
          </cell>
          <cell r="D6565" t="str">
            <v>II/b</v>
          </cell>
          <cell r="E6565" t="str">
            <v>01-04-2011</v>
          </cell>
          <cell r="F6565" t="str">
            <v>SITUBONDO</v>
          </cell>
          <cell r="G6565" t="str">
            <v>20-01-1970</v>
          </cell>
          <cell r="H6565" t="str">
            <v>SDN 3 Trigonco Kec. Asembagus</v>
          </cell>
          <cell r="I6565" t="str">
            <v>KRAJAN TIMUR RT.01/03 DS.GUDANG KEC.ASEMBAGUS</v>
          </cell>
          <cell r="J6565" t="str">
            <v>8807081513</v>
          </cell>
          <cell r="K6565" t="str">
            <v/>
          </cell>
        </row>
        <row r="6566">
          <cell r="A6566" t="str">
            <v>19560414 197601 2 003</v>
          </cell>
          <cell r="B6566" t="str">
            <v>130498898</v>
          </cell>
          <cell r="C6566" t="str">
            <v>SURGIATI, A.Ma.Pd.</v>
          </cell>
          <cell r="D6566" t="str">
            <v>IV/b</v>
          </cell>
          <cell r="E6566" t="str">
            <v>01-10-2008</v>
          </cell>
          <cell r="F6566" t="str">
            <v>SITUBONDO</v>
          </cell>
          <cell r="G6566" t="str">
            <v>14-04-1956</v>
          </cell>
          <cell r="H6566" t="str">
            <v>SDN 1 Perante Kec. Asembagus</v>
          </cell>
          <cell r="I6566" t="str">
            <v>JL.SERUNI RT 1 RW 1 KEC. ASEMBAGUS  68373</v>
          </cell>
          <cell r="J6566" t="str">
            <v>8807081514</v>
          </cell>
          <cell r="K6566" t="str">
            <v/>
          </cell>
        </row>
        <row r="6567">
          <cell r="A6567" t="str">
            <v>19560806 197703 1 004</v>
          </cell>
          <cell r="B6567" t="str">
            <v>130583990</v>
          </cell>
          <cell r="C6567" t="str">
            <v>MARLAN, A.Ma.Pd.</v>
          </cell>
          <cell r="D6567" t="str">
            <v>IV/b</v>
          </cell>
          <cell r="E6567" t="str">
            <v>01-10-2008</v>
          </cell>
          <cell r="F6567" t="str">
            <v>TRENGGALEK</v>
          </cell>
          <cell r="G6567" t="str">
            <v>06-08-1956</v>
          </cell>
          <cell r="H6567" t="str">
            <v>SDN 1 Perante Kec. Asembagus</v>
          </cell>
          <cell r="I6567" t="str">
            <v>RT 02 RW 03 GUDANG ASEMBAGUS   68373</v>
          </cell>
          <cell r="J6567" t="str">
            <v>8807081514</v>
          </cell>
          <cell r="K6567" t="str">
            <v/>
          </cell>
        </row>
        <row r="6568">
          <cell r="A6568" t="str">
            <v>19540707 197403 2 012</v>
          </cell>
          <cell r="B6568" t="str">
            <v>130402886</v>
          </cell>
          <cell r="C6568" t="str">
            <v>MUNAWIYAH, A.Ma.Pd.</v>
          </cell>
          <cell r="D6568" t="str">
            <v>IV/b</v>
          </cell>
          <cell r="E6568" t="str">
            <v>01-10-2008</v>
          </cell>
          <cell r="F6568" t="str">
            <v>SITUBONDO</v>
          </cell>
          <cell r="G6568" t="str">
            <v>07-07-1954</v>
          </cell>
          <cell r="H6568" t="str">
            <v>SDN 1 Perante Kec. Asembagus</v>
          </cell>
          <cell r="I6568" t="str">
            <v>TRIGONCO RT 02 RW 04 KEC. ASEMBAGUS  68373</v>
          </cell>
          <cell r="J6568" t="str">
            <v>8807081514</v>
          </cell>
          <cell r="K6568" t="str">
            <v/>
          </cell>
        </row>
        <row r="6569">
          <cell r="A6569" t="str">
            <v>19640917 198606 1 001</v>
          </cell>
          <cell r="B6569" t="str">
            <v>131446761</v>
          </cell>
          <cell r="C6569" t="str">
            <v>DIDIK HARIYANTO, A.Ma.Pd.</v>
          </cell>
          <cell r="D6569" t="str">
            <v>IV/a</v>
          </cell>
          <cell r="E6569" t="str">
            <v>01-10-2009</v>
          </cell>
          <cell r="F6569" t="str">
            <v>SITUBONDO</v>
          </cell>
          <cell r="G6569" t="str">
            <v>03-02-1964</v>
          </cell>
          <cell r="H6569" t="str">
            <v>SDN 1 Perante Kec. Asembagus</v>
          </cell>
          <cell r="I6569" t="str">
            <v>DESA ASEMBAGUS RT 1 RW 2 KEC. ASEMBAGUS  68373</v>
          </cell>
          <cell r="J6569" t="str">
            <v>8807081514</v>
          </cell>
          <cell r="K6569" t="str">
            <v/>
          </cell>
        </row>
        <row r="6570">
          <cell r="A6570" t="str">
            <v>19610328 198504 2 001</v>
          </cell>
          <cell r="B6570" t="str">
            <v>131331780</v>
          </cell>
          <cell r="C6570" t="str">
            <v>SUPINI, S.Pd.</v>
          </cell>
          <cell r="D6570" t="str">
            <v>IV/a</v>
          </cell>
          <cell r="E6570" t="str">
            <v>01-10-2009</v>
          </cell>
          <cell r="F6570" t="str">
            <v>BANYUWANGI</v>
          </cell>
          <cell r="G6570" t="str">
            <v>28-03-1961</v>
          </cell>
          <cell r="H6570" t="str">
            <v>SDN 1 Perante Kec. Asembagus</v>
          </cell>
          <cell r="I6570" t="str">
            <v>TRIGONCO RT 1 RW 6 KECAMATAN ASEMBAGUS  68373</v>
          </cell>
          <cell r="J6570" t="str">
            <v>8807081514</v>
          </cell>
          <cell r="K6570" t="str">
            <v/>
          </cell>
        </row>
        <row r="6571">
          <cell r="A6571" t="str">
            <v>19681008 199104 2 003</v>
          </cell>
          <cell r="B6571" t="str">
            <v>131894684</v>
          </cell>
          <cell r="C6571" t="str">
            <v>WARTINI, A.Ma.Pd.</v>
          </cell>
          <cell r="D6571" t="str">
            <v>III/d</v>
          </cell>
          <cell r="E6571" t="str">
            <v>01-10-2010</v>
          </cell>
          <cell r="F6571" t="str">
            <v>SITUBONDO</v>
          </cell>
          <cell r="G6571" t="str">
            <v>08-10-1968</v>
          </cell>
          <cell r="H6571" t="str">
            <v>SDN 1 Perante Kec. Asembagus</v>
          </cell>
          <cell r="I6571" t="str">
            <v>JL. SERUNI RT 04 RW 05 PERANTE - ASEMBAGUS 68373</v>
          </cell>
          <cell r="J6571" t="str">
            <v>8807081514</v>
          </cell>
          <cell r="K6571" t="str">
            <v/>
          </cell>
        </row>
        <row r="6572">
          <cell r="A6572" t="str">
            <v>19630305 199104 2 001</v>
          </cell>
          <cell r="B6572" t="str">
            <v>131894642</v>
          </cell>
          <cell r="C6572" t="str">
            <v>MUJIATI, A.Ma.Pd.</v>
          </cell>
          <cell r="D6572" t="str">
            <v>III/d</v>
          </cell>
          <cell r="E6572" t="str">
            <v>01-10-2010</v>
          </cell>
          <cell r="F6572" t="str">
            <v>SITUBONDO</v>
          </cell>
          <cell r="G6572" t="str">
            <v>05-03-1963</v>
          </cell>
          <cell r="H6572" t="str">
            <v>SDN 1 Perante Kec. Asembagus</v>
          </cell>
          <cell r="I6572" t="str">
            <v>JL. BANYUWANGI BANYUPUTIH RT2/1 BANYUPUTIH 68374</v>
          </cell>
          <cell r="J6572" t="str">
            <v>8807081514</v>
          </cell>
          <cell r="K6572" t="str">
            <v/>
          </cell>
        </row>
        <row r="6573">
          <cell r="A6573" t="str">
            <v>19731018 199606 2 001</v>
          </cell>
          <cell r="B6573" t="str">
            <v>132154793</v>
          </cell>
          <cell r="C6573" t="str">
            <v>RINA INDAYATI, A.Ma.</v>
          </cell>
          <cell r="D6573" t="str">
            <v>III/c</v>
          </cell>
          <cell r="E6573" t="str">
            <v>01-10-2012</v>
          </cell>
          <cell r="F6573" t="str">
            <v>SITUBONDO</v>
          </cell>
          <cell r="G6573" t="str">
            <v>18-10-1973</v>
          </cell>
          <cell r="H6573" t="str">
            <v>SDN 1 Perante Kec. Asembagus</v>
          </cell>
          <cell r="I6573" t="str">
            <v>JL. WIDURI RT 1 RW 3 GUDANG - ASEMBAGUS  68373</v>
          </cell>
          <cell r="J6573" t="str">
            <v>8807081514</v>
          </cell>
          <cell r="K6573" t="str">
            <v/>
          </cell>
        </row>
        <row r="6574">
          <cell r="A6574" t="str">
            <v>19760715 201001 1 017</v>
          </cell>
          <cell r="B6574" t="str">
            <v>910001117</v>
          </cell>
          <cell r="C6574" t="str">
            <v>MISKATUL ANWAR, S.Ag.</v>
          </cell>
          <cell r="D6574" t="str">
            <v>III/a</v>
          </cell>
          <cell r="E6574" t="str">
            <v>01-01-2010</v>
          </cell>
          <cell r="F6574" t="str">
            <v>SITUBONDO</v>
          </cell>
          <cell r="G6574" t="str">
            <v>15-07-1976</v>
          </cell>
          <cell r="H6574" t="str">
            <v>SDN 1 Perante Kec. Asembagus</v>
          </cell>
          <cell r="I6574" t="str">
            <v>JL.SERUNI 46 RT03/03 ASEMBAGUS, SITUBONDO</v>
          </cell>
          <cell r="J6574" t="str">
            <v>8807081514</v>
          </cell>
          <cell r="K6574" t="str">
            <v/>
          </cell>
        </row>
        <row r="6575">
          <cell r="A6575" t="str">
            <v>19550706 197502 1 005</v>
          </cell>
          <cell r="B6575" t="str">
            <v>130458289</v>
          </cell>
          <cell r="C6575" t="str">
            <v>SUKARI, S.Pd.</v>
          </cell>
          <cell r="D6575" t="str">
            <v>IV/b</v>
          </cell>
          <cell r="E6575" t="str">
            <v>01-04-2007</v>
          </cell>
          <cell r="F6575" t="str">
            <v>BONDOWOSO</v>
          </cell>
          <cell r="G6575" t="str">
            <v>06-07-1955</v>
          </cell>
          <cell r="H6575" t="str">
            <v>SDN 2 Perante Kec. Asembagus</v>
          </cell>
          <cell r="I6575" t="str">
            <v>JL. SERUNI RT 01 RW 01 PERANTE - ASEMBAGUS  68373</v>
          </cell>
          <cell r="J6575" t="str">
            <v>8807081515</v>
          </cell>
          <cell r="K6575" t="str">
            <v/>
          </cell>
        </row>
        <row r="6576">
          <cell r="A6576" t="str">
            <v>19540503 197601 1 004</v>
          </cell>
          <cell r="B6576" t="str">
            <v>130498878</v>
          </cell>
          <cell r="C6576" t="str">
            <v>SUNAWI, B.A.</v>
          </cell>
          <cell r="D6576" t="str">
            <v>IV/b</v>
          </cell>
          <cell r="E6576" t="str">
            <v>01-10-2008</v>
          </cell>
          <cell r="F6576" t="str">
            <v>SITUBONDO</v>
          </cell>
          <cell r="G6576" t="str">
            <v>03-05-1954</v>
          </cell>
          <cell r="H6576" t="str">
            <v>SDN 2 Perante Kec. Asembagus</v>
          </cell>
          <cell r="I6576" t="str">
            <v>GUDANG RT 02 RW 03 KEC. ASEMBAGUS   68373</v>
          </cell>
          <cell r="J6576" t="str">
            <v>8807081515</v>
          </cell>
          <cell r="K6576" t="str">
            <v/>
          </cell>
        </row>
        <row r="6577">
          <cell r="A6577" t="str">
            <v>19570404 197703 2 005</v>
          </cell>
          <cell r="B6577" t="str">
            <v>130584082</v>
          </cell>
          <cell r="C6577" t="str">
            <v>MARMIATI, A.Ma.Pd.</v>
          </cell>
          <cell r="D6577" t="str">
            <v>IV/b</v>
          </cell>
          <cell r="E6577" t="str">
            <v>01-10-2008</v>
          </cell>
          <cell r="F6577" t="str">
            <v>TRENGGALEK</v>
          </cell>
          <cell r="G6577" t="str">
            <v>04-04-1957</v>
          </cell>
          <cell r="H6577" t="str">
            <v>SDN 2 Perante Kec. Asembagus</v>
          </cell>
          <cell r="I6577" t="str">
            <v>JL. SERUNI RT 03 RW 01 PERANTE - ASEMBAGUS  68373</v>
          </cell>
          <cell r="J6577" t="str">
            <v>8807081515</v>
          </cell>
          <cell r="K6577" t="str">
            <v/>
          </cell>
        </row>
        <row r="6578">
          <cell r="A6578" t="str">
            <v>19630618 198303 1 005</v>
          </cell>
          <cell r="B6578" t="str">
            <v>131196321</v>
          </cell>
          <cell r="C6578" t="str">
            <v>DARSONO, S.Pd.</v>
          </cell>
          <cell r="D6578" t="str">
            <v>IV/b</v>
          </cell>
          <cell r="E6578" t="str">
            <v>01-04-2012</v>
          </cell>
          <cell r="F6578" t="str">
            <v>SITUBONDO</v>
          </cell>
          <cell r="G6578" t="str">
            <v>18-06-1963</v>
          </cell>
          <cell r="H6578" t="str">
            <v>SDN 2 Perante Kec. Asembagus</v>
          </cell>
          <cell r="I6578" t="str">
            <v>RT 02 RW 02 DESA PERANTE KEC. ASEMBAGUS 68373</v>
          </cell>
          <cell r="J6578" t="str">
            <v>8807081515</v>
          </cell>
          <cell r="K6578" t="str">
            <v/>
          </cell>
        </row>
        <row r="6579">
          <cell r="A6579" t="str">
            <v>19610716 198201 2 014</v>
          </cell>
          <cell r="B6579" t="str">
            <v>131043754</v>
          </cell>
          <cell r="C6579" t="str">
            <v>SITI NURAINI, S.Pd.</v>
          </cell>
          <cell r="D6579" t="str">
            <v>IV/b</v>
          </cell>
          <cell r="E6579" t="str">
            <v>01-10-2012</v>
          </cell>
          <cell r="F6579" t="str">
            <v>SITUBONDO</v>
          </cell>
          <cell r="G6579" t="str">
            <v>16-07-1961</v>
          </cell>
          <cell r="H6579" t="str">
            <v>SDN 2 Perante Kec. Asembagus</v>
          </cell>
          <cell r="I6579" t="str">
            <v>JL. SERUNI RT 02 RW 03 PERANTE KAB. SITUBONDO</v>
          </cell>
          <cell r="J6579" t="str">
            <v>8807081515</v>
          </cell>
          <cell r="K6579" t="str">
            <v/>
          </cell>
        </row>
        <row r="6580">
          <cell r="A6580" t="str">
            <v>19621205 198606 2 001</v>
          </cell>
          <cell r="B6580" t="str">
            <v>131446767</v>
          </cell>
          <cell r="C6580" t="str">
            <v>SITI HASANAH, A.Ma.Pd.</v>
          </cell>
          <cell r="D6580" t="str">
            <v>IV/a</v>
          </cell>
          <cell r="E6580" t="str">
            <v>01-10-2010</v>
          </cell>
          <cell r="F6580" t="str">
            <v>SITUBONDO</v>
          </cell>
          <cell r="G6580" t="str">
            <v>05-12-1962</v>
          </cell>
          <cell r="H6580" t="str">
            <v>SDN 2 Perante Kec. Asembagus</v>
          </cell>
          <cell r="I6580" t="str">
            <v>RT 02 RW 01 ASEMBAGUS KAB. SITUBONDO 68373</v>
          </cell>
          <cell r="J6580" t="str">
            <v>8807081515</v>
          </cell>
          <cell r="K6580" t="str">
            <v/>
          </cell>
        </row>
        <row r="6581">
          <cell r="A6581" t="str">
            <v>19650524 200501 2 004</v>
          </cell>
          <cell r="B6581" t="str">
            <v>510146166</v>
          </cell>
          <cell r="C6581" t="str">
            <v>CAHYANING SETYOWATI</v>
          </cell>
          <cell r="D6581" t="str">
            <v>III/a</v>
          </cell>
          <cell r="E6581" t="str">
            <v>01-04-2013</v>
          </cell>
          <cell r="F6581" t="str">
            <v>BANYUWANGI</v>
          </cell>
          <cell r="G6581" t="str">
            <v>24-05-1965</v>
          </cell>
          <cell r="H6581" t="str">
            <v>SDN 2 Perante Kec. Asembagus</v>
          </cell>
          <cell r="I6581" t="str">
            <v>DS. PERANTE RT01/RW01 ASEMBAGUS</v>
          </cell>
          <cell r="J6581" t="str">
            <v>8807081515</v>
          </cell>
          <cell r="K6581" t="str">
            <v/>
          </cell>
        </row>
        <row r="6582">
          <cell r="A6582" t="str">
            <v>19550510 197403 1 002</v>
          </cell>
          <cell r="B6582" t="str">
            <v>130403067</v>
          </cell>
          <cell r="C6582" t="str">
            <v>SURACHMAD, A.Ma.Pd.</v>
          </cell>
          <cell r="D6582" t="str">
            <v>IV/b</v>
          </cell>
          <cell r="E6582" t="str">
            <v>01-10-2008</v>
          </cell>
          <cell r="F6582" t="str">
            <v>SITUBONDO</v>
          </cell>
          <cell r="G6582" t="str">
            <v>10-05-1955</v>
          </cell>
          <cell r="H6582" t="str">
            <v>SDN 1 Awar Awar Kec. Asembagus</v>
          </cell>
          <cell r="I6582" t="str">
            <v>DESA TALKANDANG RT 01 RW 08 KEC. SITUBONDO 68315</v>
          </cell>
          <cell r="J6582" t="str">
            <v>8807081517</v>
          </cell>
          <cell r="K6582" t="str">
            <v/>
          </cell>
        </row>
        <row r="6583">
          <cell r="A6583" t="str">
            <v>19560129 197601 2 003</v>
          </cell>
          <cell r="B6583" t="str">
            <v>130498896</v>
          </cell>
          <cell r="C6583" t="str">
            <v>SITI AHYANI, A.Ma.Pd.</v>
          </cell>
          <cell r="D6583" t="str">
            <v>IV/b</v>
          </cell>
          <cell r="E6583" t="str">
            <v>01-10-2008</v>
          </cell>
          <cell r="F6583" t="str">
            <v>SITUBONDO</v>
          </cell>
          <cell r="G6583" t="str">
            <v>29-01-1956</v>
          </cell>
          <cell r="H6583" t="str">
            <v>SDN 1 Awar Awar Kec. Asembagus</v>
          </cell>
          <cell r="I6583" t="str">
            <v>DESA PERANTE RT 01 RW 01 KEC. ASEMBAGUS  68373</v>
          </cell>
          <cell r="J6583" t="str">
            <v>8807081517</v>
          </cell>
          <cell r="K6583" t="str">
            <v/>
          </cell>
        </row>
        <row r="6584">
          <cell r="A6584" t="str">
            <v>19551012 197501 2 001</v>
          </cell>
          <cell r="B6584" t="str">
            <v>130458197</v>
          </cell>
          <cell r="C6584" t="str">
            <v>PUJI TYAS LESTARI</v>
          </cell>
          <cell r="D6584" t="str">
            <v>IV/a</v>
          </cell>
          <cell r="E6584" t="str">
            <v>01-04-2002</v>
          </cell>
          <cell r="F6584" t="str">
            <v>SITUBONDO</v>
          </cell>
          <cell r="G6584" t="str">
            <v>12-10-1955</v>
          </cell>
          <cell r="H6584" t="str">
            <v>SDN 1 Awar Awar Kec. Asembagus</v>
          </cell>
          <cell r="I6584" t="str">
            <v>DESA AWAR-AWAR RT 03 RW 03 KEC. ASEMBAGUS 68373</v>
          </cell>
          <cell r="J6584" t="str">
            <v>8807081517</v>
          </cell>
          <cell r="K6584" t="str">
            <v/>
          </cell>
        </row>
        <row r="6585">
          <cell r="A6585" t="str">
            <v>19551105 197703 1 003</v>
          </cell>
          <cell r="B6585" t="str">
            <v>130584080</v>
          </cell>
          <cell r="C6585" t="str">
            <v>SUNARTIN, A.Ma.Pd.</v>
          </cell>
          <cell r="D6585" t="str">
            <v>IV/a</v>
          </cell>
          <cell r="E6585" t="str">
            <v>01-04-2004</v>
          </cell>
          <cell r="F6585" t="str">
            <v>TRENGGALEK</v>
          </cell>
          <cell r="G6585" t="str">
            <v>06-11-1955</v>
          </cell>
          <cell r="H6585" t="str">
            <v>SDN 1 Awar Awar Kec. Asembagus</v>
          </cell>
          <cell r="I6585" t="str">
            <v>DESA GUDANG RT 02 RW 03 KEC. ASEMBAGUS  68373</v>
          </cell>
          <cell r="J6585" t="str">
            <v>8807081517</v>
          </cell>
          <cell r="K6585" t="str">
            <v/>
          </cell>
        </row>
        <row r="6586">
          <cell r="A6586" t="str">
            <v>19561010 197907 1 001</v>
          </cell>
          <cell r="B6586" t="str">
            <v>130748666</v>
          </cell>
          <cell r="C6586" t="str">
            <v>SUDIYANTO, A.Ma.Pd.</v>
          </cell>
          <cell r="D6586" t="str">
            <v>IV/a</v>
          </cell>
          <cell r="E6586" t="str">
            <v>01-10-2008</v>
          </cell>
          <cell r="F6586" t="str">
            <v>SITUBONDO</v>
          </cell>
          <cell r="G6586" t="str">
            <v>10-10-1956</v>
          </cell>
          <cell r="H6586" t="str">
            <v>SDN 1 Awar Awar Kec. Asembagus</v>
          </cell>
          <cell r="I6586" t="str">
            <v>AWAR-AWAR RT 01 RW 01 KEC. ASEBAGUS  68373</v>
          </cell>
          <cell r="J6586" t="str">
            <v>8807081517</v>
          </cell>
          <cell r="K6586" t="str">
            <v/>
          </cell>
        </row>
        <row r="6587">
          <cell r="A6587" t="str">
            <v>19600309 198308 1 003</v>
          </cell>
          <cell r="B6587" t="str">
            <v>131244399</v>
          </cell>
          <cell r="C6587" t="str">
            <v>KACUNG, A.Ma.</v>
          </cell>
          <cell r="D6587" t="str">
            <v>IV/a</v>
          </cell>
          <cell r="E6587" t="str">
            <v>01-04-2009</v>
          </cell>
          <cell r="F6587" t="str">
            <v>SITUBONDO</v>
          </cell>
          <cell r="G6587" t="str">
            <v>09-03-1960</v>
          </cell>
          <cell r="H6587" t="str">
            <v>SDN 1 Awar Awar Kec. Asembagus</v>
          </cell>
          <cell r="I6587" t="str">
            <v>GUDANG RT 01 RW 02 KEC. ASEMBAGUS 68373</v>
          </cell>
          <cell r="J6587" t="str">
            <v>8807081517</v>
          </cell>
          <cell r="K6587" t="str">
            <v/>
          </cell>
        </row>
        <row r="6588">
          <cell r="A6588" t="str">
            <v>19610925 198303 2 010</v>
          </cell>
          <cell r="B6588" t="str">
            <v>131196554</v>
          </cell>
          <cell r="C6588" t="str">
            <v>SRI KUSIATI</v>
          </cell>
          <cell r="D6588" t="str">
            <v>IV/a</v>
          </cell>
          <cell r="E6588" t="str">
            <v>01-10-2009</v>
          </cell>
          <cell r="F6588" t="str">
            <v>JOMBANG</v>
          </cell>
          <cell r="G6588" t="str">
            <v>25-09-1961</v>
          </cell>
          <cell r="H6588" t="str">
            <v>SDN 1 Awar Awar Kec. Asembagus</v>
          </cell>
          <cell r="I6588" t="str">
            <v>RT 01 RW 03 DESA TRIGONCO KEC. ASEMBAGUS 68373</v>
          </cell>
          <cell r="J6588" t="str">
            <v>8807081517</v>
          </cell>
          <cell r="K6588" t="str">
            <v/>
          </cell>
        </row>
        <row r="6589">
          <cell r="A6589" t="str">
            <v>19680717 199109 2 001</v>
          </cell>
          <cell r="B6589" t="str">
            <v>131968999</v>
          </cell>
          <cell r="C6589" t="str">
            <v>IDA KARMILAWATI</v>
          </cell>
          <cell r="D6589" t="str">
            <v>III/d</v>
          </cell>
          <cell r="E6589" t="str">
            <v>01-10-2010</v>
          </cell>
          <cell r="F6589" t="str">
            <v>SITUBONDO</v>
          </cell>
          <cell r="G6589" t="str">
            <v>17-07-1968</v>
          </cell>
          <cell r="H6589" t="str">
            <v>SDN 1 Awar Awar Kec. Asembagus</v>
          </cell>
          <cell r="I6589" t="str">
            <v>DESA AWAR-AWAR RT 03 RW 03 KEC. ASEMBAGUS 68373</v>
          </cell>
          <cell r="J6589" t="str">
            <v>8807081517</v>
          </cell>
          <cell r="K6589" t="str">
            <v/>
          </cell>
        </row>
        <row r="6590">
          <cell r="A6590" t="str">
            <v>19790312 201001 2 014</v>
          </cell>
          <cell r="B6590" t="str">
            <v>910001218</v>
          </cell>
          <cell r="C6590" t="str">
            <v>RIRIK NURIKSA, A.Ma.Pd.</v>
          </cell>
          <cell r="D6590" t="str">
            <v>II/b</v>
          </cell>
          <cell r="E6590" t="str">
            <v>01-01-2010</v>
          </cell>
          <cell r="F6590" t="str">
            <v>SITUBONDO</v>
          </cell>
          <cell r="G6590" t="str">
            <v>12-03-1979</v>
          </cell>
          <cell r="H6590" t="str">
            <v>SDN 1 Awar Awar Kec. Asembagus</v>
          </cell>
          <cell r="I6590" t="str">
            <v>Ds. Awar-awar RT 01/2 Asembagus</v>
          </cell>
          <cell r="J6590" t="str">
            <v>8807081517</v>
          </cell>
          <cell r="K6590" t="str">
            <v/>
          </cell>
        </row>
        <row r="6591">
          <cell r="A6591" t="str">
            <v>19630421 200701 2 006</v>
          </cell>
          <cell r="B6591" t="str">
            <v>510201003</v>
          </cell>
          <cell r="C6591" t="str">
            <v>LIANA</v>
          </cell>
          <cell r="D6591" t="str">
            <v>II/b</v>
          </cell>
          <cell r="E6591" t="str">
            <v>01-04-2012</v>
          </cell>
          <cell r="F6591" t="str">
            <v>MALANG</v>
          </cell>
          <cell r="G6591" t="str">
            <v>21-04-1963</v>
          </cell>
          <cell r="H6591" t="str">
            <v>SDN 1 Awar Awar Kec. Asembagus</v>
          </cell>
          <cell r="I6591" t="str">
            <v>JL. SERUNI NO. 1 RT 01 RW 02 DS. AWAR AWAR ASMBGUS</v>
          </cell>
          <cell r="J6591" t="str">
            <v>8807081517</v>
          </cell>
          <cell r="K6591" t="str">
            <v/>
          </cell>
        </row>
        <row r="6592">
          <cell r="A6592" t="str">
            <v>19580502 197703 2 002</v>
          </cell>
          <cell r="B6592" t="str">
            <v>130584009</v>
          </cell>
          <cell r="C6592" t="str">
            <v>SRI KAHANDAYANI, S.Pd.</v>
          </cell>
          <cell r="D6592" t="str">
            <v>IV/b</v>
          </cell>
          <cell r="E6592" t="str">
            <v>01-04-2009</v>
          </cell>
          <cell r="F6592" t="str">
            <v>TRENGGALEK</v>
          </cell>
          <cell r="G6592" t="str">
            <v>02-05-1958</v>
          </cell>
          <cell r="H6592" t="str">
            <v>SDN 2 Awar Awar Kec. Asembagus</v>
          </cell>
          <cell r="I6592" t="str">
            <v>RT 01 RW 03 AWAR-AWAR KEC. ASEMBAGUS  68373</v>
          </cell>
          <cell r="J6592" t="str">
            <v>8807081518</v>
          </cell>
          <cell r="K6592" t="str">
            <v/>
          </cell>
        </row>
        <row r="6593">
          <cell r="A6593" t="str">
            <v>19590614 197703 2 001</v>
          </cell>
          <cell r="B6593" t="str">
            <v>130583998</v>
          </cell>
          <cell r="C6593" t="str">
            <v>SULANGENINGSIH, A.Ma.Pd.</v>
          </cell>
          <cell r="D6593" t="str">
            <v>IV/b</v>
          </cell>
          <cell r="E6593" t="str">
            <v>01-04-2009</v>
          </cell>
          <cell r="F6593" t="str">
            <v>TRENGGALEK</v>
          </cell>
          <cell r="G6593" t="str">
            <v>14-06-1959</v>
          </cell>
          <cell r="H6593" t="str">
            <v>SDN 2 Awar Awar Kec. Asembagus</v>
          </cell>
          <cell r="I6593" t="str">
            <v>RT 03 RW 03 DESA AWAR-AWAR KEC. ASEMBAGUS 68373</v>
          </cell>
          <cell r="J6593" t="str">
            <v>8807081518</v>
          </cell>
          <cell r="K6593" t="str">
            <v/>
          </cell>
        </row>
        <row r="6594">
          <cell r="A6594" t="str">
            <v>19560303 197703 2 006</v>
          </cell>
          <cell r="B6594" t="str">
            <v>130584084</v>
          </cell>
          <cell r="C6594" t="str">
            <v>TRI ASTUTI, A.Ma.Pd.</v>
          </cell>
          <cell r="D6594" t="str">
            <v>IV/b</v>
          </cell>
          <cell r="E6594" t="str">
            <v>01-10-2011</v>
          </cell>
          <cell r="F6594" t="str">
            <v>TRENGGALEK</v>
          </cell>
          <cell r="G6594" t="str">
            <v>03-03-1956</v>
          </cell>
          <cell r="H6594" t="str">
            <v>SDN 2 Awar Awar Kec. Asembagus</v>
          </cell>
          <cell r="I6594" t="str">
            <v>RT 01 RW 02 AWAR-AWAR KEC. ASEMBAGUS  68373</v>
          </cell>
          <cell r="J6594" t="str">
            <v>8807081518</v>
          </cell>
          <cell r="K6594" t="str">
            <v/>
          </cell>
        </row>
        <row r="6595">
          <cell r="A6595" t="str">
            <v>19690912 199308 2 001</v>
          </cell>
          <cell r="B6595" t="str">
            <v>132030307</v>
          </cell>
          <cell r="C6595" t="str">
            <v>MUSMUNITA, S.Pd.</v>
          </cell>
          <cell r="D6595" t="str">
            <v>III/c</v>
          </cell>
          <cell r="E6595" t="str">
            <v>01-10-2010</v>
          </cell>
          <cell r="F6595" t="str">
            <v>SITUBONDO</v>
          </cell>
          <cell r="G6595" t="str">
            <v>12-09-1969</v>
          </cell>
          <cell r="H6595" t="str">
            <v>SDN 2 Awar Awar Kec. Asembagus</v>
          </cell>
          <cell r="I6595" t="str">
            <v>DESA AWAR-AWAR RT 01/2 ASEMBAGUS SITUBONDO 68373</v>
          </cell>
          <cell r="J6595" t="str">
            <v>8807081518</v>
          </cell>
          <cell r="K6595" t="str">
            <v/>
          </cell>
        </row>
        <row r="6596">
          <cell r="A6596" t="str">
            <v>19750502 200312 1 012</v>
          </cell>
          <cell r="B6596" t="str">
            <v>510136221</v>
          </cell>
          <cell r="C6596" t="str">
            <v>JAMALUDDIN, S.Pd.I</v>
          </cell>
          <cell r="D6596" t="str">
            <v>III/b</v>
          </cell>
          <cell r="E6596" t="str">
            <v>01-04-2012</v>
          </cell>
          <cell r="F6596" t="str">
            <v>SITUBONDO</v>
          </cell>
          <cell r="G6596" t="str">
            <v>02-05-1975</v>
          </cell>
          <cell r="H6596" t="str">
            <v>SDN 2 Awar Awar Kec. Asembagus</v>
          </cell>
          <cell r="I6596" t="str">
            <v/>
          </cell>
          <cell r="J6596" t="str">
            <v>8807081518</v>
          </cell>
          <cell r="K6596" t="str">
            <v/>
          </cell>
        </row>
        <row r="6597">
          <cell r="A6597" t="str">
            <v>19671009 200604 2 004</v>
          </cell>
          <cell r="B6597" t="str">
            <v>510157151</v>
          </cell>
          <cell r="C6597" t="str">
            <v>SRI WAHYUNINGSIH</v>
          </cell>
          <cell r="D6597" t="str">
            <v>II/c</v>
          </cell>
          <cell r="E6597" t="str">
            <v>01-04-2012</v>
          </cell>
          <cell r="F6597" t="str">
            <v>MALANG</v>
          </cell>
          <cell r="G6597" t="str">
            <v>09-10-1967</v>
          </cell>
          <cell r="H6597" t="str">
            <v>SDN 2 Awar Awar Kec. Asembagus</v>
          </cell>
          <cell r="I6597" t="str">
            <v>ASRAMA DODIKLATPUR RT 03 RW 06 AWEAR-AWAR ASMB</v>
          </cell>
          <cell r="J6597" t="str">
            <v>8807081518</v>
          </cell>
          <cell r="K6597" t="str">
            <v/>
          </cell>
        </row>
        <row r="6598">
          <cell r="A6598" t="str">
            <v>19800417 200701 2 007</v>
          </cell>
          <cell r="B6598" t="str">
            <v>510201683</v>
          </cell>
          <cell r="C6598" t="str">
            <v>SUNDARI, A.Ma.</v>
          </cell>
          <cell r="D6598" t="str">
            <v>II/b</v>
          </cell>
          <cell r="E6598" t="str">
            <v>01-10-2010</v>
          </cell>
          <cell r="F6598" t="str">
            <v>SITUBONDO</v>
          </cell>
          <cell r="G6598" t="str">
            <v>17-04-1980</v>
          </cell>
          <cell r="H6598" t="str">
            <v>SDN 2 Awar Awar Kec. Asembagus</v>
          </cell>
          <cell r="I6598" t="str">
            <v>KP UTARA RT 1 RW 1 PERANTE ASEMBAGUS</v>
          </cell>
          <cell r="J6598" t="str">
            <v>8807081518</v>
          </cell>
          <cell r="K6598" t="str">
            <v/>
          </cell>
        </row>
        <row r="6599">
          <cell r="A6599" t="str">
            <v>19570217 197912 1 003</v>
          </cell>
          <cell r="B6599" t="str">
            <v>130775365</v>
          </cell>
          <cell r="C6599" t="str">
            <v>MUNAWAR KHOLID, S.Pd.I.</v>
          </cell>
          <cell r="D6599" t="str">
            <v>IV/b</v>
          </cell>
          <cell r="E6599" t="str">
            <v>01-10-2010</v>
          </cell>
          <cell r="F6599" t="str">
            <v>SITUBONDO</v>
          </cell>
          <cell r="G6599" t="str">
            <v>17-02-1957</v>
          </cell>
          <cell r="H6599" t="str">
            <v>SDN 1 Bantal Kec. Asembagus</v>
          </cell>
          <cell r="I6599" t="str">
            <v>WRINGIN ANOM RT 01 RW 01 KEC. ASEMBAGUS   68373</v>
          </cell>
          <cell r="J6599" t="str">
            <v>8807081519</v>
          </cell>
          <cell r="K6599" t="str">
            <v/>
          </cell>
        </row>
        <row r="6600">
          <cell r="A6600" t="str">
            <v>19580426 197803 1 001</v>
          </cell>
          <cell r="B6600" t="str">
            <v>130658674</v>
          </cell>
          <cell r="C6600" t="str">
            <v>CANDRA NORATIO, S.Pd.</v>
          </cell>
          <cell r="D6600" t="str">
            <v>IV/a</v>
          </cell>
          <cell r="E6600" t="str">
            <v>01-04-2002</v>
          </cell>
          <cell r="F6600" t="str">
            <v>SITUBONDO</v>
          </cell>
          <cell r="G6600" t="str">
            <v>26-04-1958</v>
          </cell>
          <cell r="H6600" t="str">
            <v>SDN 1 Bantal Kec. Asembagus</v>
          </cell>
          <cell r="I6600" t="str">
            <v>RT 02 RW 02 ASEMBAGUS   68373</v>
          </cell>
          <cell r="J6600" t="str">
            <v>8807081519</v>
          </cell>
          <cell r="K6600" t="str">
            <v/>
          </cell>
        </row>
        <row r="6601">
          <cell r="A6601" t="str">
            <v>19641225 198703 1 011</v>
          </cell>
          <cell r="B6601" t="str">
            <v>131520671</v>
          </cell>
          <cell r="C6601" t="str">
            <v>DIDIK SUKOYONO, A.Ma.Pd.</v>
          </cell>
          <cell r="D6601" t="str">
            <v>IV/a</v>
          </cell>
          <cell r="E6601" t="str">
            <v>01-10-2008</v>
          </cell>
          <cell r="F6601" t="str">
            <v>SITUBONDO</v>
          </cell>
          <cell r="G6601" t="str">
            <v>25-12-1964</v>
          </cell>
          <cell r="H6601" t="str">
            <v>SDN 1 Bantal Kec. Asembagus</v>
          </cell>
          <cell r="I6601" t="str">
            <v>BANYUPUTIH RT 02 RW 01 - SITUBONDO 68373</v>
          </cell>
          <cell r="J6601" t="str">
            <v>8807081519</v>
          </cell>
          <cell r="K6601" t="str">
            <v/>
          </cell>
        </row>
        <row r="6602">
          <cell r="A6602" t="str">
            <v>19860125 201001 1 009</v>
          </cell>
          <cell r="B6602" t="str">
            <v>910001581</v>
          </cell>
          <cell r="C6602" t="str">
            <v>ANGKI YUDHO SULAKSONO, S.Pd.</v>
          </cell>
          <cell r="D6602" t="str">
            <v>III/b</v>
          </cell>
          <cell r="E6602" t="str">
            <v>01-04-2013</v>
          </cell>
          <cell r="F6602" t="str">
            <v>SITUBONDO</v>
          </cell>
          <cell r="G6602" t="str">
            <v>25-01-1986</v>
          </cell>
          <cell r="H6602" t="str">
            <v>SDN 1 Bantal Kec. Asembagus</v>
          </cell>
          <cell r="I6602" t="str">
            <v>DS. KIWONDO RT 2 RW 1 DS. ARJASA SITUBONDO</v>
          </cell>
          <cell r="J6602" t="str">
            <v>8807081519</v>
          </cell>
          <cell r="K6602" t="str">
            <v/>
          </cell>
        </row>
        <row r="6603">
          <cell r="A6603" t="str">
            <v>19750517 200604 2 021</v>
          </cell>
          <cell r="B6603" t="str">
            <v>510157300</v>
          </cell>
          <cell r="C6603" t="str">
            <v>MIMIK EVI SUSANTI, A.Ma.</v>
          </cell>
          <cell r="D6603" t="str">
            <v>II/d</v>
          </cell>
          <cell r="E6603" t="str">
            <v>01-10-2011</v>
          </cell>
          <cell r="F6603" t="str">
            <v>SITUBONDO</v>
          </cell>
          <cell r="G6603" t="str">
            <v>17-05-1975</v>
          </cell>
          <cell r="H6603" t="str">
            <v>SDN 1 Bantal Kec. Asembagus</v>
          </cell>
          <cell r="I6603" t="str">
            <v>JL. KENCANA TRIGONCO RT 02 RW 04 ASEMBAGUS</v>
          </cell>
          <cell r="J6603" t="str">
            <v>8807081519</v>
          </cell>
          <cell r="K6603" t="str">
            <v/>
          </cell>
        </row>
        <row r="6604">
          <cell r="A6604" t="str">
            <v>19810205 200701 1 006</v>
          </cell>
          <cell r="B6604" t="str">
            <v>510200909</v>
          </cell>
          <cell r="C6604" t="str">
            <v>RAHMAT HIDAYAT, A.Ma.</v>
          </cell>
          <cell r="D6604" t="str">
            <v>II/b</v>
          </cell>
          <cell r="E6604" t="str">
            <v>01-10-2010</v>
          </cell>
          <cell r="F6604" t="str">
            <v>SITUBONDO</v>
          </cell>
          <cell r="G6604" t="str">
            <v>05-02-1981</v>
          </cell>
          <cell r="H6604" t="str">
            <v>SDN 1 Bantal Kec. Asembagus</v>
          </cell>
          <cell r="I6604" t="str">
            <v>DS ASEMBAGUS RT 3 RW 2 ASEMBAGUS</v>
          </cell>
          <cell r="J6604" t="str">
            <v>8807081519</v>
          </cell>
          <cell r="K6604" t="str">
            <v/>
          </cell>
        </row>
        <row r="6605">
          <cell r="A6605" t="str">
            <v>19820123 200801 2 013</v>
          </cell>
          <cell r="B6605" t="str">
            <v>510231168</v>
          </cell>
          <cell r="C6605" t="str">
            <v>SANTY RAHAYU WAHYUNINGTIAS</v>
          </cell>
          <cell r="D6605" t="str">
            <v>II/b</v>
          </cell>
          <cell r="E6605" t="str">
            <v>01-10-2012</v>
          </cell>
          <cell r="F6605" t="str">
            <v>SITUBONDO</v>
          </cell>
          <cell r="G6605" t="str">
            <v>23-01-1982</v>
          </cell>
          <cell r="H6605" t="str">
            <v>SDN 1 Bantal Kec. Asembagus</v>
          </cell>
          <cell r="I6605" t="str">
            <v>KP.TIMUR RT.2/5 NO.52 DS.TRIGONCO ASEMBAGUS SIT.</v>
          </cell>
          <cell r="J6605" t="str">
            <v>8807081519</v>
          </cell>
          <cell r="K6605" t="str">
            <v/>
          </cell>
        </row>
        <row r="6606">
          <cell r="A6606" t="str">
            <v>19540812 197703 1 008</v>
          </cell>
          <cell r="B6606" t="str">
            <v>130584097</v>
          </cell>
          <cell r="C6606" t="str">
            <v>MUKATO, A.Ma.Pd.</v>
          </cell>
          <cell r="D6606" t="str">
            <v>IV/b</v>
          </cell>
          <cell r="E6606" t="str">
            <v>01-10-2008</v>
          </cell>
          <cell r="F6606" t="str">
            <v>SITUBONDO</v>
          </cell>
          <cell r="G6606" t="str">
            <v>12-08-1954</v>
          </cell>
          <cell r="H6606" t="str">
            <v>SDN 2 Bantal Kec. Asembagus</v>
          </cell>
          <cell r="I6606" t="str">
            <v>RT 03 RW 01 ASEMBAGUS KEC. ASEMBAGUS  68373</v>
          </cell>
          <cell r="J6606" t="str">
            <v>8807081520</v>
          </cell>
          <cell r="K6606" t="str">
            <v/>
          </cell>
        </row>
        <row r="6607">
          <cell r="A6607" t="str">
            <v>19570811 197912 1 002</v>
          </cell>
          <cell r="B6607" t="str">
            <v>130775375</v>
          </cell>
          <cell r="C6607" t="str">
            <v>H. UMAR SU'UD, A.Ma.</v>
          </cell>
          <cell r="D6607" t="str">
            <v>IV/b</v>
          </cell>
          <cell r="E6607" t="str">
            <v>01-10-2010</v>
          </cell>
          <cell r="F6607" t="str">
            <v>SITUBONDO</v>
          </cell>
          <cell r="G6607" t="str">
            <v>11-08-1957</v>
          </cell>
          <cell r="H6607" t="str">
            <v>SDN 2 Bantal Kec. Asembagus</v>
          </cell>
          <cell r="I6607" t="str">
            <v>CURAH KALAK RT 03 RW 04 JANGKAR SITUBONDO 68372</v>
          </cell>
          <cell r="J6607" t="str">
            <v>8807081520</v>
          </cell>
          <cell r="K6607" t="str">
            <v/>
          </cell>
        </row>
        <row r="6608">
          <cell r="A6608" t="str">
            <v>19611108 198303 1 015</v>
          </cell>
          <cell r="B6608" t="str">
            <v>131196461</v>
          </cell>
          <cell r="C6608" t="str">
            <v>SUNARDI, A.Ma.Pd.</v>
          </cell>
          <cell r="D6608" t="str">
            <v>IV/a</v>
          </cell>
          <cell r="E6608" t="str">
            <v>01-10-2008</v>
          </cell>
          <cell r="F6608" t="str">
            <v>SITUBONDO</v>
          </cell>
          <cell r="G6608" t="str">
            <v>08-11-1961</v>
          </cell>
          <cell r="H6608" t="str">
            <v>SDN 2 Bantal Kec. Asembagus</v>
          </cell>
          <cell r="I6608" t="str">
            <v>DESA GUDANG RT 01 RW 08 KEC. ASEMBAGUS  68373</v>
          </cell>
          <cell r="J6608" t="str">
            <v>8807081520</v>
          </cell>
          <cell r="K6608" t="str">
            <v/>
          </cell>
        </row>
        <row r="6609">
          <cell r="A6609" t="str">
            <v>19690516 198803 1 002</v>
          </cell>
          <cell r="B6609" t="str">
            <v>131734921</v>
          </cell>
          <cell r="C6609" t="str">
            <v>ABBAS SUKI, A.Ma.Pd.</v>
          </cell>
          <cell r="D6609" t="str">
            <v>IV/a</v>
          </cell>
          <cell r="E6609" t="str">
            <v>01-04-2011</v>
          </cell>
          <cell r="F6609" t="str">
            <v>PAMEKASAN</v>
          </cell>
          <cell r="G6609" t="str">
            <v>16-05-1969</v>
          </cell>
          <cell r="H6609" t="str">
            <v>SDN 2 Bantal Kec. Asembagus</v>
          </cell>
          <cell r="I6609" t="str">
            <v>DESA KERTOSARI RT 01 RW 01 KEC. ASEMBAGUS 68373</v>
          </cell>
          <cell r="J6609" t="str">
            <v>8807081520</v>
          </cell>
          <cell r="K6609" t="str">
            <v/>
          </cell>
        </row>
        <row r="6610">
          <cell r="A6610" t="str">
            <v>19650918 200012 2 001</v>
          </cell>
          <cell r="B6610" t="str">
            <v>132287148</v>
          </cell>
          <cell r="C6610" t="str">
            <v>MARIYAMA</v>
          </cell>
          <cell r="D6610" t="str">
            <v>III/a</v>
          </cell>
          <cell r="E6610" t="str">
            <v>01-04-2011</v>
          </cell>
          <cell r="F6610" t="str">
            <v>SITUBONDO</v>
          </cell>
          <cell r="G6610" t="str">
            <v>18-09-1965</v>
          </cell>
          <cell r="H6610" t="str">
            <v>SDN 2 Bantal Kec. Asembagus</v>
          </cell>
          <cell r="I6610" t="str">
            <v>DESA BANTAL RT 01 RW 05 KEC. ASEMBAGUS  68373</v>
          </cell>
          <cell r="J6610" t="str">
            <v>8807081520</v>
          </cell>
          <cell r="K6610" t="str">
            <v/>
          </cell>
        </row>
        <row r="6611">
          <cell r="A6611" t="str">
            <v>19710521 200604 1 023</v>
          </cell>
          <cell r="B6611" t="str">
            <v>510151287</v>
          </cell>
          <cell r="C6611" t="str">
            <v>IKMATIN SYARIFUDIN ANSORI</v>
          </cell>
          <cell r="D6611" t="str">
            <v>II/c</v>
          </cell>
          <cell r="E6611" t="str">
            <v>01-04-2012</v>
          </cell>
          <cell r="F6611" t="str">
            <v>SITUBONDO</v>
          </cell>
          <cell r="G6611" t="str">
            <v>21-05-1971</v>
          </cell>
          <cell r="H6611" t="str">
            <v>SDN 2 Bantal Kec. Asembagus</v>
          </cell>
          <cell r="I6611" t="str">
            <v>RT 02 RW 05 DS. TRIGONCO ASEMBAGUS 68373 SIT</v>
          </cell>
          <cell r="J6611" t="str">
            <v>8807081520</v>
          </cell>
          <cell r="K6611" t="str">
            <v/>
          </cell>
        </row>
        <row r="6612">
          <cell r="A6612" t="str">
            <v>19801209 200701 1 004</v>
          </cell>
          <cell r="B6612" t="str">
            <v>510201698</v>
          </cell>
          <cell r="C6612" t="str">
            <v>WASIS WAGIANTO, A.Ma.Pd.</v>
          </cell>
          <cell r="D6612" t="str">
            <v>II/b</v>
          </cell>
          <cell r="E6612" t="str">
            <v>01-10-2010</v>
          </cell>
          <cell r="F6612" t="str">
            <v>SITUBONDO</v>
          </cell>
          <cell r="G6612" t="str">
            <v>09-12-1980</v>
          </cell>
          <cell r="H6612" t="str">
            <v>SDN 2 Bantal Kec. Asembagus</v>
          </cell>
          <cell r="I6612" t="str">
            <v>KP TIMUR RT 3 RW 3 AWAR AWAR ASEMBAGUS</v>
          </cell>
          <cell r="J6612" t="str">
            <v>8807081520</v>
          </cell>
          <cell r="K6612" t="str">
            <v/>
          </cell>
        </row>
        <row r="6613">
          <cell r="A6613" t="str">
            <v>19600112 198201 1 010</v>
          </cell>
          <cell r="B6613" t="str">
            <v>131043735</v>
          </cell>
          <cell r="C6613" t="str">
            <v>HARYOTO, A.Ma.Pd.</v>
          </cell>
          <cell r="D6613" t="str">
            <v>IV/b</v>
          </cell>
          <cell r="E6613" t="str">
            <v>01-10-2012</v>
          </cell>
          <cell r="F6613" t="str">
            <v>SITUBONDO</v>
          </cell>
          <cell r="G6613" t="str">
            <v>12-01-1960</v>
          </cell>
          <cell r="H6613" t="str">
            <v>SDN 3 Bantal Kec. Asembagus</v>
          </cell>
          <cell r="I6613" t="str">
            <v>AWAR-AWAR RT 01 RW 02 ASEMBAGUS  68373</v>
          </cell>
          <cell r="J6613" t="str">
            <v>8807081521</v>
          </cell>
          <cell r="K6613" t="str">
            <v/>
          </cell>
        </row>
        <row r="6614">
          <cell r="A6614" t="str">
            <v>19530813 197803 1 003</v>
          </cell>
          <cell r="B6614" t="str">
            <v>130658707</v>
          </cell>
          <cell r="C6614" t="str">
            <v>DISO, A.Ma.Pd.</v>
          </cell>
          <cell r="D6614" t="str">
            <v>IV/a</v>
          </cell>
          <cell r="E6614" t="str">
            <v>01-10-2002</v>
          </cell>
          <cell r="F6614" t="str">
            <v>SITUBONDO</v>
          </cell>
          <cell r="G6614" t="str">
            <v>13-08-1957</v>
          </cell>
          <cell r="H6614" t="str">
            <v>SDN 3 Bantal Kec. Asembagus</v>
          </cell>
          <cell r="I6614" t="str">
            <v>KERTOSARI RT 01 RW 01 ASEMBAGUS   68373</v>
          </cell>
          <cell r="J6614" t="str">
            <v>8807081521</v>
          </cell>
          <cell r="K6614" t="str">
            <v/>
          </cell>
        </row>
        <row r="6615">
          <cell r="A6615" t="str">
            <v>19640227 198504 1 002</v>
          </cell>
          <cell r="B6615" t="str">
            <v>131378421</v>
          </cell>
          <cell r="C6615" t="str">
            <v>MASSUR, A.Ma.</v>
          </cell>
          <cell r="D6615" t="str">
            <v>IV/a</v>
          </cell>
          <cell r="E6615" t="str">
            <v>01-04-2009</v>
          </cell>
          <cell r="F6615" t="str">
            <v>SITUBONDO</v>
          </cell>
          <cell r="G6615" t="str">
            <v>27-02-1964</v>
          </cell>
          <cell r="H6615" t="str">
            <v>SDN 3 Bantal Kec. Asembagus</v>
          </cell>
          <cell r="I6615" t="str">
            <v>PERANTE RT 02 RW 02 ASEMBAGUS  68373</v>
          </cell>
          <cell r="J6615" t="str">
            <v>8807081521</v>
          </cell>
          <cell r="K6615" t="str">
            <v/>
          </cell>
        </row>
        <row r="6616">
          <cell r="A6616" t="str">
            <v>19660812 198703 1 007</v>
          </cell>
          <cell r="B6616" t="str">
            <v>131520579</v>
          </cell>
          <cell r="C6616" t="str">
            <v>HARUN, A.Ma.Pd.</v>
          </cell>
          <cell r="D6616" t="str">
            <v>IV/a</v>
          </cell>
          <cell r="E6616" t="str">
            <v>01-04-2009</v>
          </cell>
          <cell r="F6616" t="str">
            <v>SITUBONDO</v>
          </cell>
          <cell r="G6616" t="str">
            <v>12-08-1966</v>
          </cell>
          <cell r="H6616" t="str">
            <v>SDN 3 Bantal Kec. Asembagus</v>
          </cell>
          <cell r="I6616" t="str">
            <v>KERTOSARI RT 01 RW 01 ASEMBAGUS   68373</v>
          </cell>
          <cell r="J6616" t="str">
            <v>8807081521</v>
          </cell>
          <cell r="K6616" t="str">
            <v/>
          </cell>
        </row>
        <row r="6617">
          <cell r="A6617" t="str">
            <v>19820824 200701 1 003</v>
          </cell>
          <cell r="B6617" t="str">
            <v>510200995</v>
          </cell>
          <cell r="C6617" t="str">
            <v>NANANG AGUSTIYANTO, A.Ma.Pd.</v>
          </cell>
          <cell r="D6617" t="str">
            <v>II/b</v>
          </cell>
          <cell r="E6617" t="str">
            <v>01-10-2010</v>
          </cell>
          <cell r="F6617" t="str">
            <v>SITUBONDO</v>
          </cell>
          <cell r="G6617" t="str">
            <v>24-08-1982</v>
          </cell>
          <cell r="H6617" t="str">
            <v>SDN 3 Bantal Kec. Asembagus</v>
          </cell>
          <cell r="I6617" t="str">
            <v>ASEMBAGUS RT 3 RW 1 ASEMBAGUS</v>
          </cell>
          <cell r="J6617" t="str">
            <v>8807081521</v>
          </cell>
          <cell r="K6617" t="str">
            <v/>
          </cell>
        </row>
        <row r="6618">
          <cell r="A6618" t="str">
            <v>19590227 198201 1 005</v>
          </cell>
          <cell r="B6618" t="str">
            <v>131044099</v>
          </cell>
          <cell r="C6618" t="str">
            <v>Drs. SYAMSOEL HADI</v>
          </cell>
          <cell r="D6618" t="str">
            <v>IV/b</v>
          </cell>
          <cell r="E6618" t="str">
            <v>01-10-2010</v>
          </cell>
          <cell r="F6618" t="str">
            <v>SITUBONDO</v>
          </cell>
          <cell r="G6618" t="str">
            <v>27-02-1959</v>
          </cell>
          <cell r="H6618" t="str">
            <v>SDN 5 Bantal Kec. Asembagus</v>
          </cell>
          <cell r="I6618" t="str">
            <v>RT 01 RW IV TRIGONCO ASEMBAGUS  68373</v>
          </cell>
          <cell r="J6618" t="str">
            <v>8807081523</v>
          </cell>
          <cell r="K6618" t="str">
            <v/>
          </cell>
        </row>
        <row r="6619">
          <cell r="A6619" t="str">
            <v>19650409 198703 1 012</v>
          </cell>
          <cell r="B6619" t="str">
            <v>131551996</v>
          </cell>
          <cell r="C6619" t="str">
            <v>AMSUTO, S.Pd.I.</v>
          </cell>
          <cell r="D6619" t="str">
            <v>IV/a</v>
          </cell>
          <cell r="E6619" t="str">
            <v>01-04-2012</v>
          </cell>
          <cell r="F6619" t="str">
            <v>SITUBONDO</v>
          </cell>
          <cell r="G6619" t="str">
            <v>09-04-1965</v>
          </cell>
          <cell r="H6619" t="str">
            <v>SDN 5 Bantal Kec. Asembagus</v>
          </cell>
          <cell r="I6619" t="str">
            <v>DUSUN ASTA RT 02 ARJASA KEC. ASEMBAGUS 68373</v>
          </cell>
          <cell r="J6619" t="str">
            <v>8807081523</v>
          </cell>
          <cell r="K6619" t="str">
            <v/>
          </cell>
        </row>
        <row r="6620">
          <cell r="A6620" t="str">
            <v>19640808 200604 1 011</v>
          </cell>
          <cell r="B6620" t="str">
            <v>510164654</v>
          </cell>
          <cell r="C6620" t="str">
            <v>UNTUNG, S.Pd.</v>
          </cell>
          <cell r="D6620" t="str">
            <v>III/a</v>
          </cell>
          <cell r="E6620" t="str">
            <v>01-10-2011</v>
          </cell>
          <cell r="F6620" t="str">
            <v>SITUBONDO</v>
          </cell>
          <cell r="G6620" t="str">
            <v>08-08-1964</v>
          </cell>
          <cell r="H6620" t="str">
            <v>SDN 5 Bantal Kec. Asembagus</v>
          </cell>
          <cell r="I6620" t="str">
            <v>PERUM DINAS SDN 2 GUDANG RT 01 RW 04 ASEMBAGUS</v>
          </cell>
          <cell r="J6620" t="str">
            <v>8807081523</v>
          </cell>
          <cell r="K6620" t="str">
            <v/>
          </cell>
        </row>
        <row r="6621">
          <cell r="A6621" t="str">
            <v>19700830 200604 2 007</v>
          </cell>
          <cell r="B6621" t="str">
            <v>510165003</v>
          </cell>
          <cell r="C6621" t="str">
            <v>BAWANI ANGGRAINI, A.Ma.Pd.</v>
          </cell>
          <cell r="D6621" t="str">
            <v>II/d</v>
          </cell>
          <cell r="E6621" t="str">
            <v>01-10-2011</v>
          </cell>
          <cell r="F6621" t="str">
            <v>SITUBONDO</v>
          </cell>
          <cell r="G6621" t="str">
            <v>30-08-1970</v>
          </cell>
          <cell r="H6621" t="str">
            <v>SDN 5 Bantal Kec. Asembagus</v>
          </cell>
          <cell r="I6621" t="str">
            <v>KP. TIMUR RT 03 RW 01 DS. ASEMBAGUS</v>
          </cell>
          <cell r="J6621" t="str">
            <v>8807081523</v>
          </cell>
          <cell r="K6621" t="str">
            <v/>
          </cell>
        </row>
        <row r="6622">
          <cell r="A6622" t="str">
            <v>19680505 200604 1 017</v>
          </cell>
          <cell r="B6622" t="str">
            <v>510157267</v>
          </cell>
          <cell r="C6622" t="str">
            <v>BENNY MUSTAFA, A.Ma.</v>
          </cell>
          <cell r="D6622" t="str">
            <v>II/c</v>
          </cell>
          <cell r="E6622" t="str">
            <v>01-04-2011</v>
          </cell>
          <cell r="F6622" t="str">
            <v>SITUBONDO</v>
          </cell>
          <cell r="G6622" t="str">
            <v>05-05-1968</v>
          </cell>
          <cell r="H6622" t="str">
            <v>SDN 5 Bantal Kec. Asembagus</v>
          </cell>
          <cell r="I6622" t="str">
            <v>DS GUDANG RT 02/05 KEC ASEMBAGUS</v>
          </cell>
          <cell r="J6622" t="str">
            <v>8807081523</v>
          </cell>
          <cell r="K6622" t="str">
            <v/>
          </cell>
        </row>
        <row r="6623">
          <cell r="A6623" t="str">
            <v>19680506 200604 1 003</v>
          </cell>
          <cell r="B6623" t="str">
            <v>510157141</v>
          </cell>
          <cell r="C6623" t="str">
            <v>JASULI</v>
          </cell>
          <cell r="D6623" t="str">
            <v>II/c</v>
          </cell>
          <cell r="E6623" t="str">
            <v>01-10-2011</v>
          </cell>
          <cell r="F6623" t="str">
            <v>SITUBONDO</v>
          </cell>
          <cell r="G6623" t="str">
            <v>06-05-1968</v>
          </cell>
          <cell r="H6623" t="str">
            <v>SDN 5 Bantal Kec. Asembagus</v>
          </cell>
          <cell r="I6623" t="str">
            <v>DS. GUDANG RT 01 RW 06 KEC. ASEMBAGUS SIT (68373)</v>
          </cell>
          <cell r="J6623" t="str">
            <v>8807081523</v>
          </cell>
          <cell r="K6623" t="str">
            <v/>
          </cell>
        </row>
        <row r="6624">
          <cell r="A6624" t="str">
            <v>19590616 198308 1 002</v>
          </cell>
          <cell r="B6624" t="str">
            <v>131244412</v>
          </cell>
          <cell r="C6624" t="str">
            <v>SUGIANTO, S.Pd.</v>
          </cell>
          <cell r="D6624" t="str">
            <v>IV/b</v>
          </cell>
          <cell r="E6624" t="str">
            <v>01-10-2012</v>
          </cell>
          <cell r="F6624" t="str">
            <v>SITUBONDO</v>
          </cell>
          <cell r="G6624" t="str">
            <v>16-06-1959</v>
          </cell>
          <cell r="H6624" t="str">
            <v>SDN 6 Bantal Kec. Asembagus</v>
          </cell>
          <cell r="I6624" t="str">
            <v>TRIGONCO RT 01 RW 02 KEC. ASEMBAGUS 68373</v>
          </cell>
          <cell r="J6624" t="str">
            <v>8807081524</v>
          </cell>
          <cell r="K6624" t="str">
            <v/>
          </cell>
        </row>
        <row r="6625">
          <cell r="A6625" t="str">
            <v>19611023 198504 1 001</v>
          </cell>
          <cell r="B6625" t="str">
            <v>131335192</v>
          </cell>
          <cell r="C6625" t="str">
            <v>HARI MULYOTO</v>
          </cell>
          <cell r="D6625" t="str">
            <v>IV/a</v>
          </cell>
          <cell r="E6625" t="str">
            <v>01-10-2009</v>
          </cell>
          <cell r="F6625" t="str">
            <v>MOJOKERTO</v>
          </cell>
          <cell r="G6625" t="str">
            <v>23-10-1961</v>
          </cell>
          <cell r="H6625" t="str">
            <v>SDN 6 Bantal Kec. Asembagus</v>
          </cell>
          <cell r="I6625" t="str">
            <v>ASEMBAGUS RT 02 RW 01 68 373</v>
          </cell>
          <cell r="J6625" t="str">
            <v>8807081524</v>
          </cell>
          <cell r="K6625" t="str">
            <v/>
          </cell>
        </row>
        <row r="6626">
          <cell r="A6626" t="str">
            <v>19650927 199308 1 001</v>
          </cell>
          <cell r="B6626" t="str">
            <v>132029425</v>
          </cell>
          <cell r="C6626" t="str">
            <v>MOHAMAD HARNOTO ET, S.Pd.</v>
          </cell>
          <cell r="D6626" t="str">
            <v>III/d</v>
          </cell>
          <cell r="E6626" t="str">
            <v>01-10-2011</v>
          </cell>
          <cell r="F6626" t="str">
            <v>SITUBONDO</v>
          </cell>
          <cell r="G6626" t="str">
            <v>27-09-1965</v>
          </cell>
          <cell r="H6626" t="str">
            <v>SDN 6 Bantal Kec. Asembagus</v>
          </cell>
          <cell r="I6626" t="str">
            <v>PEMNAS VILLA ASEMBAGUS  68373</v>
          </cell>
          <cell r="J6626" t="str">
            <v>8807081524</v>
          </cell>
          <cell r="K6626" t="str">
            <v/>
          </cell>
        </row>
        <row r="6627">
          <cell r="A6627" t="str">
            <v>19690410 200501 1 011</v>
          </cell>
          <cell r="B6627" t="str">
            <v>510146172</v>
          </cell>
          <cell r="C6627" t="str">
            <v>MUHAMMAD SUHARMADI</v>
          </cell>
          <cell r="D6627" t="str">
            <v>II/c</v>
          </cell>
          <cell r="E6627" t="str">
            <v>01-04-2011</v>
          </cell>
          <cell r="F6627" t="str">
            <v>SITUBONDO</v>
          </cell>
          <cell r="G6627" t="str">
            <v>10-04-1969</v>
          </cell>
          <cell r="H6627" t="str">
            <v>SDN 6 Bantal Kec. Asembagus</v>
          </cell>
          <cell r="I6627" t="str">
            <v>KP TIMUR RT 01/RW 05, TRIGONCO, ASEMBAGUS, STBNDO</v>
          </cell>
          <cell r="J6627" t="str">
            <v>8807081524</v>
          </cell>
          <cell r="K6627" t="str">
            <v/>
          </cell>
        </row>
        <row r="6628">
          <cell r="A6628" t="str">
            <v>19720607 200801 1 015</v>
          </cell>
          <cell r="B6628" t="str">
            <v>510223208</v>
          </cell>
          <cell r="C6628" t="str">
            <v>DARSUN, A.Ma.</v>
          </cell>
          <cell r="D6628" t="str">
            <v>II/c</v>
          </cell>
          <cell r="E6628" t="str">
            <v>01-04-2011</v>
          </cell>
          <cell r="F6628" t="str">
            <v>SITUBONDO</v>
          </cell>
          <cell r="G6628" t="str">
            <v>07-06-1972</v>
          </cell>
          <cell r="H6628" t="str">
            <v>SDN 6 Bantal Kec. Asembagus</v>
          </cell>
          <cell r="I6628" t="str">
            <v>KP.GUMUK UTARA RT.06/03 DS.GELUNG KEC.PANARUKAN</v>
          </cell>
          <cell r="J6628" t="str">
            <v>8807081524</v>
          </cell>
          <cell r="K6628" t="str">
            <v/>
          </cell>
        </row>
        <row r="6629">
          <cell r="A6629" t="str">
            <v>19620421 198303 1 012</v>
          </cell>
          <cell r="B6629" t="str">
            <v>131196482</v>
          </cell>
          <cell r="C6629" t="str">
            <v>AGUS PRAYUDI, B.A.</v>
          </cell>
          <cell r="D6629" t="str">
            <v>IV/a</v>
          </cell>
          <cell r="E6629" t="str">
            <v>01-04-2005</v>
          </cell>
          <cell r="F6629" t="str">
            <v>SITUBONDO</v>
          </cell>
          <cell r="G6629" t="str">
            <v>21-04-1962</v>
          </cell>
          <cell r="H6629" t="str">
            <v>SDN 1 Kedunglo Kec. Asembagus</v>
          </cell>
          <cell r="I6629" t="str">
            <v>RT 01 RW 02 DESA AWAR-AWAR KEC. ASEMBAGUS  68373</v>
          </cell>
          <cell r="J6629" t="str">
            <v>8807081525</v>
          </cell>
          <cell r="K6629" t="str">
            <v/>
          </cell>
        </row>
        <row r="6630">
          <cell r="A6630" t="str">
            <v>19630330 198303 1 004</v>
          </cell>
          <cell r="B6630" t="str">
            <v>131196320</v>
          </cell>
          <cell r="C6630" t="str">
            <v>RACHMAD, A.Ma.Pd.</v>
          </cell>
          <cell r="D6630" t="str">
            <v>IV/a</v>
          </cell>
          <cell r="E6630" t="str">
            <v>01-10-2006</v>
          </cell>
          <cell r="F6630" t="str">
            <v>SITUBONDO</v>
          </cell>
          <cell r="G6630" t="str">
            <v>30-03-1963</v>
          </cell>
          <cell r="H6630" t="str">
            <v>SDN 1 Kedunglo Kec. Asembagus</v>
          </cell>
          <cell r="I6630" t="str">
            <v>ASEMBAGUS SITUBONDO</v>
          </cell>
          <cell r="J6630" t="str">
            <v>8807081525</v>
          </cell>
          <cell r="K6630" t="str">
            <v/>
          </cell>
        </row>
        <row r="6631">
          <cell r="A6631" t="str">
            <v>19660805 198703 1 011</v>
          </cell>
          <cell r="B6631" t="str">
            <v>131552028</v>
          </cell>
          <cell r="C6631" t="str">
            <v>H. TOHA, S.Pd.I.</v>
          </cell>
          <cell r="D6631" t="str">
            <v>IV/a</v>
          </cell>
          <cell r="E6631" t="str">
            <v>01-04-2009</v>
          </cell>
          <cell r="F6631" t="str">
            <v>SITUBONDO</v>
          </cell>
          <cell r="G6631" t="str">
            <v>05-08-1966</v>
          </cell>
          <cell r="H6631" t="str">
            <v>SDN 1 Kedunglo Kec. Asembagus</v>
          </cell>
          <cell r="I6631" t="str">
            <v>RT 05 RW 01 SUMBER KENCONO KEC. WONGSOREJO 68453</v>
          </cell>
          <cell r="J6631" t="str">
            <v>8807081525</v>
          </cell>
          <cell r="K6631" t="str">
            <v/>
          </cell>
        </row>
        <row r="6632">
          <cell r="A6632" t="str">
            <v>19680912 199308 2 001</v>
          </cell>
          <cell r="B6632" t="str">
            <v>131986016</v>
          </cell>
          <cell r="C6632" t="str">
            <v>ERMIYATI, S.Pd.SD</v>
          </cell>
          <cell r="D6632" t="str">
            <v>III/d</v>
          </cell>
          <cell r="E6632" t="str">
            <v>01-10-2011</v>
          </cell>
          <cell r="F6632" t="str">
            <v>SITUBONDO</v>
          </cell>
          <cell r="G6632" t="str">
            <v>12-09-1968</v>
          </cell>
          <cell r="H6632" t="str">
            <v>SDN 1 Kedunglo Kec. Asembagus</v>
          </cell>
          <cell r="I6632" t="str">
            <v>RT 01 RW 03 DS. GUDANG KEC. ASEMBAGUS (68373)</v>
          </cell>
          <cell r="J6632" t="str">
            <v>8807081525</v>
          </cell>
          <cell r="K6632" t="str">
            <v/>
          </cell>
        </row>
        <row r="6633">
          <cell r="A6633" t="str">
            <v>19660106 199308 2 002</v>
          </cell>
          <cell r="B6633" t="str">
            <v>131986010</v>
          </cell>
          <cell r="C6633" t="str">
            <v>MUDIARTI, S.Pd.</v>
          </cell>
          <cell r="D6633" t="str">
            <v>III/d</v>
          </cell>
          <cell r="E6633" t="str">
            <v>01-10-2011</v>
          </cell>
          <cell r="F6633" t="str">
            <v>BANYUWANGI</v>
          </cell>
          <cell r="G6633" t="str">
            <v>06-01-1966</v>
          </cell>
          <cell r="H6633" t="str">
            <v>SDN 1 Kedunglo Kec. Asembagus</v>
          </cell>
          <cell r="I6633" t="str">
            <v>RT 02 RW 05 PERANTE KEC. ASEMBAGUS (68373)</v>
          </cell>
          <cell r="J6633" t="str">
            <v>8807081525</v>
          </cell>
          <cell r="K6633" t="str">
            <v/>
          </cell>
        </row>
        <row r="6634">
          <cell r="A6634" t="str">
            <v>19700706 200012 1 007</v>
          </cell>
          <cell r="B6634" t="str">
            <v>132273138</v>
          </cell>
          <cell r="C6634" t="str">
            <v>ABRORI, S.Pd.</v>
          </cell>
          <cell r="D6634" t="str">
            <v>III/c</v>
          </cell>
          <cell r="E6634" t="str">
            <v>01-10-2011</v>
          </cell>
          <cell r="F6634" t="str">
            <v>SITUBONDO</v>
          </cell>
          <cell r="G6634" t="str">
            <v>06-07-1970</v>
          </cell>
          <cell r="H6634" t="str">
            <v>SDN 1 Kedunglo Kec. Asembagus</v>
          </cell>
          <cell r="I6634" t="str">
            <v>RT 01 RW 03 GUDANG ASEMBAGUS (68373)</v>
          </cell>
          <cell r="J6634" t="str">
            <v>8807081525</v>
          </cell>
          <cell r="K6634" t="str">
            <v/>
          </cell>
        </row>
        <row r="6635">
          <cell r="A6635" t="str">
            <v>19741010 200501 2 013</v>
          </cell>
          <cell r="B6635" t="str">
            <v>510146139</v>
          </cell>
          <cell r="C6635" t="str">
            <v>SRI AYUNIATIK, A.Ma.</v>
          </cell>
          <cell r="D6635" t="str">
            <v>III/a</v>
          </cell>
          <cell r="E6635" t="str">
            <v>01-04-2013</v>
          </cell>
          <cell r="F6635" t="str">
            <v>SITUBONDO</v>
          </cell>
          <cell r="G6635" t="str">
            <v>10-10-1974</v>
          </cell>
          <cell r="H6635" t="str">
            <v>SDN 1 Kedunglo Kec. Asembagus</v>
          </cell>
          <cell r="I6635" t="str">
            <v>JL. DIKLATPUR RT1/RW6 AWAR2, ASEMBAGUS, SITUBONDO</v>
          </cell>
          <cell r="J6635" t="str">
            <v>8807081525</v>
          </cell>
          <cell r="K6635" t="str">
            <v/>
          </cell>
        </row>
        <row r="6636">
          <cell r="A6636" t="str">
            <v>19660805 198904 1 001</v>
          </cell>
          <cell r="B6636" t="str">
            <v>131734976</v>
          </cell>
          <cell r="C6636" t="str">
            <v>T. MOLYADI</v>
          </cell>
          <cell r="D6636" t="str">
            <v>II/c</v>
          </cell>
          <cell r="E6636" t="str">
            <v>01-04-2013</v>
          </cell>
          <cell r="F6636" t="str">
            <v>SITUBONDO</v>
          </cell>
          <cell r="G6636" t="str">
            <v>05-08-1966</v>
          </cell>
          <cell r="H6636" t="str">
            <v>SDN 1 Kedunglo Kec. Asembagus</v>
          </cell>
          <cell r="I6636" t="str">
            <v>RT 01 RW 01 KEDUNGLO ASEMBAGUS   68373</v>
          </cell>
          <cell r="J6636" t="str">
            <v>8807081525</v>
          </cell>
          <cell r="K6636" t="str">
            <v/>
          </cell>
        </row>
        <row r="6637">
          <cell r="A6637" t="str">
            <v>19530412 197807 1 002</v>
          </cell>
          <cell r="B6637" t="str">
            <v>130621977</v>
          </cell>
          <cell r="C6637" t="str">
            <v>UWI MANSUR, A.Ma.</v>
          </cell>
          <cell r="D6637" t="str">
            <v>IV/a</v>
          </cell>
          <cell r="E6637" t="str">
            <v>01-10-2005</v>
          </cell>
          <cell r="F6637" t="str">
            <v>SITUBONDO</v>
          </cell>
          <cell r="G6637" t="str">
            <v>12-04-1953</v>
          </cell>
          <cell r="H6637" t="str">
            <v>SDN 2 Kedunglo Kec. Asembagus</v>
          </cell>
          <cell r="I6637" t="str">
            <v>AWAR-AWAR RT 01 RW 06 KEC. ASEMBAGUS   68373</v>
          </cell>
          <cell r="J6637" t="str">
            <v>8807081526</v>
          </cell>
          <cell r="K6637" t="str">
            <v/>
          </cell>
        </row>
        <row r="6638">
          <cell r="A6638" t="str">
            <v>19650930 198703 2 011</v>
          </cell>
          <cell r="B6638" t="str">
            <v>131520667</v>
          </cell>
          <cell r="C6638" t="str">
            <v>SUMARNI, A.Ma.Pd.</v>
          </cell>
          <cell r="D6638" t="str">
            <v>IV/a</v>
          </cell>
          <cell r="E6638" t="str">
            <v>01-04-2010</v>
          </cell>
          <cell r="F6638" t="str">
            <v>SITUBONDO</v>
          </cell>
          <cell r="G6638" t="str">
            <v>30-09-1965</v>
          </cell>
          <cell r="H6638" t="str">
            <v>SDN 2 Kedunglo Kec. Asembagus</v>
          </cell>
          <cell r="I6638" t="str">
            <v>RT 03 RW 01 DS. GUDANG KEC. ASEMBAGUS (68373)</v>
          </cell>
          <cell r="J6638" t="str">
            <v>8807081526</v>
          </cell>
          <cell r="K6638" t="str">
            <v/>
          </cell>
        </row>
        <row r="6639">
          <cell r="A6639" t="str">
            <v>19620202 198703 1 026</v>
          </cell>
          <cell r="B6639" t="str">
            <v>131520624</v>
          </cell>
          <cell r="C6639" t="str">
            <v>MOH. ICHWAN JUMANTORO, A.Ma.Pd.</v>
          </cell>
          <cell r="D6639" t="str">
            <v>IV/a</v>
          </cell>
          <cell r="E6639" t="str">
            <v>01-04-2012</v>
          </cell>
          <cell r="F6639" t="str">
            <v>SITUBONDO</v>
          </cell>
          <cell r="G6639" t="str">
            <v>02-02-1962</v>
          </cell>
          <cell r="H6639" t="str">
            <v>SDN 2 Kedunglo Kec. Asembagus</v>
          </cell>
          <cell r="I6639" t="str">
            <v>JL. SERUNI DS. AWAR-AWAR KEC. ASEMBAGUS (68373)</v>
          </cell>
          <cell r="J6639" t="str">
            <v>8807081526</v>
          </cell>
          <cell r="K6639" t="str">
            <v/>
          </cell>
        </row>
        <row r="6640">
          <cell r="A6640" t="str">
            <v>19640412 198504 1 002</v>
          </cell>
          <cell r="B6640" t="str">
            <v>131335251</v>
          </cell>
          <cell r="C6640" t="str">
            <v>TOTOK WAGIONO, A.Ma.Pd</v>
          </cell>
          <cell r="D6640" t="str">
            <v>III/d</v>
          </cell>
          <cell r="E6640" t="str">
            <v>01-04-2011</v>
          </cell>
          <cell r="F6640" t="str">
            <v>SITUBONDO</v>
          </cell>
          <cell r="G6640" t="str">
            <v>12-04-1964</v>
          </cell>
          <cell r="H6640" t="str">
            <v>SDN 2 Kedunglo Kec. Asembagus</v>
          </cell>
          <cell r="I6640" t="str">
            <v>DESA ARJASA RT02/01 ARJASA SITUBONDO  68371</v>
          </cell>
          <cell r="J6640" t="str">
            <v>8807081526</v>
          </cell>
          <cell r="K6640" t="str">
            <v/>
          </cell>
        </row>
        <row r="6641">
          <cell r="A6641" t="str">
            <v>19720727 200701 2 012</v>
          </cell>
          <cell r="B6641" t="str">
            <v>510200919</v>
          </cell>
          <cell r="C6641" t="str">
            <v>YULISNAINI, S.E.</v>
          </cell>
          <cell r="D6641" t="str">
            <v>III/b</v>
          </cell>
          <cell r="E6641" t="str">
            <v>01-10-2010</v>
          </cell>
          <cell r="F6641" t="str">
            <v>SITUBONDO</v>
          </cell>
          <cell r="G6641" t="str">
            <v>27-07-1972</v>
          </cell>
          <cell r="H6641" t="str">
            <v>SDN 2 Kedunglo Kec. Asembagus</v>
          </cell>
          <cell r="I6641" t="str">
            <v>DS AWAR AWAR RT 1 RW 2 ASEMBAGUS</v>
          </cell>
          <cell r="J6641" t="str">
            <v>8807081526</v>
          </cell>
          <cell r="K6641" t="str">
            <v/>
          </cell>
        </row>
        <row r="6642">
          <cell r="A6642" t="str">
            <v>19770807 200501 2 013</v>
          </cell>
          <cell r="B6642" t="str">
            <v>510146141</v>
          </cell>
          <cell r="C6642" t="str">
            <v>ELVI LULITA, A.Ma.Pd.</v>
          </cell>
          <cell r="D6642" t="str">
            <v>III/a</v>
          </cell>
          <cell r="E6642" t="str">
            <v>01-04-2011</v>
          </cell>
          <cell r="F6642" t="str">
            <v>SITUBONDO</v>
          </cell>
          <cell r="G6642" t="str">
            <v>07-08-1977</v>
          </cell>
          <cell r="H6642" t="str">
            <v>SDN 2 Kedunglo Kec. Asembagus</v>
          </cell>
          <cell r="I6642" t="str">
            <v>KP TENGAH RT02/03 DS ASEMBAGUS, ASEMBAGUS SITUBOND</v>
          </cell>
          <cell r="J6642" t="str">
            <v>8807081526</v>
          </cell>
          <cell r="K6642" t="str">
            <v/>
          </cell>
        </row>
        <row r="6643">
          <cell r="A6643" t="str">
            <v>19610605 198703 1 016</v>
          </cell>
          <cell r="B6643" t="str">
            <v>131552676</v>
          </cell>
          <cell r="C6643" t="str">
            <v>H. A. SAIFUL GHUFRON, A.Ma.Pd.</v>
          </cell>
          <cell r="D6643" t="str">
            <v>IV/a</v>
          </cell>
          <cell r="E6643" t="str">
            <v>01-04-2009</v>
          </cell>
          <cell r="F6643" t="str">
            <v>BANYUWANGI</v>
          </cell>
          <cell r="G6643" t="str">
            <v>05-06-1961</v>
          </cell>
          <cell r="H6643" t="str">
            <v>SDN 3 Kedunglo Kec. Asembagus</v>
          </cell>
          <cell r="I6643" t="str">
            <v>RT 01 RW 02 MOJOSARI KEC. ASEMBAGUS   68373</v>
          </cell>
          <cell r="J6643" t="str">
            <v>8807081527</v>
          </cell>
          <cell r="K6643" t="str">
            <v/>
          </cell>
        </row>
        <row r="6644">
          <cell r="A6644" t="str">
            <v>19630717 199102 1 004</v>
          </cell>
          <cell r="B6644" t="str">
            <v>131932282</v>
          </cell>
          <cell r="C6644" t="str">
            <v>MOHAMAD ARIL, S.Pd.</v>
          </cell>
          <cell r="D6644" t="str">
            <v>IV/a</v>
          </cell>
          <cell r="E6644" t="str">
            <v>01-04-2011</v>
          </cell>
          <cell r="F6644" t="str">
            <v>SITUBONDO</v>
          </cell>
          <cell r="G6644" t="str">
            <v>17-07-1963</v>
          </cell>
          <cell r="H6644" t="str">
            <v>SDN 3 Kedunglo Kec. Asembagus</v>
          </cell>
          <cell r="I6644" t="str">
            <v>GG. KENCANA RT 02 RW 04 TRIGONCO ASEMBAGUS  68373</v>
          </cell>
          <cell r="J6644" t="str">
            <v>8807081527</v>
          </cell>
          <cell r="K6644" t="str">
            <v/>
          </cell>
        </row>
        <row r="6645">
          <cell r="A6645" t="str">
            <v>19861203 200801 1 004</v>
          </cell>
          <cell r="B6645" t="str">
            <v>510229292</v>
          </cell>
          <cell r="C6645" t="str">
            <v>FAISOL ANWAR</v>
          </cell>
          <cell r="D6645" t="str">
            <v>II/b</v>
          </cell>
          <cell r="E6645" t="str">
            <v>01-10-2012</v>
          </cell>
          <cell r="F6645" t="str">
            <v>SITUBONDO</v>
          </cell>
          <cell r="G6645" t="str">
            <v>03-12-1986</v>
          </cell>
          <cell r="H6645" t="str">
            <v>SDN 3 Kedunglo Kec. Asembagus</v>
          </cell>
          <cell r="I6645" t="str">
            <v>DS. GUDANG RT 02 / RW 08 KEC. ASEMBAGUS SITUBONDO</v>
          </cell>
          <cell r="J6645" t="str">
            <v>8807081527</v>
          </cell>
          <cell r="K6645" t="str">
            <v/>
          </cell>
        </row>
        <row r="6646">
          <cell r="A6646" t="str">
            <v>19520605 197803 1 005</v>
          </cell>
          <cell r="B6646" t="str">
            <v>130658714</v>
          </cell>
          <cell r="C6646" t="str">
            <v>SAMENO, B.A.</v>
          </cell>
          <cell r="D6646" t="str">
            <v>IV/a</v>
          </cell>
          <cell r="E6646" t="str">
            <v>01-04-2004</v>
          </cell>
          <cell r="F6646" t="str">
            <v>SITUBONDO</v>
          </cell>
          <cell r="G6646" t="str">
            <v>05-06-1952</v>
          </cell>
          <cell r="H6646" t="str">
            <v>SDN 4 Kedunglo Kec. Asembagus</v>
          </cell>
          <cell r="I6646" t="str">
            <v>GUDANG RT 01 RW 06 KEC. ASEMBAGUS  68373</v>
          </cell>
          <cell r="J6646" t="str">
            <v>8807081528</v>
          </cell>
          <cell r="K6646" t="str">
            <v/>
          </cell>
        </row>
        <row r="6647">
          <cell r="A6647" t="str">
            <v>19620913 198504 1 002</v>
          </cell>
          <cell r="B6647" t="str">
            <v>131378438</v>
          </cell>
          <cell r="C6647" t="str">
            <v>DAWIRNO, S.Pd.</v>
          </cell>
          <cell r="D6647" t="str">
            <v>IV/a</v>
          </cell>
          <cell r="E6647" t="str">
            <v>01-10-2010</v>
          </cell>
          <cell r="F6647" t="str">
            <v>SITUBONDO</v>
          </cell>
          <cell r="G6647" t="str">
            <v>13-09-1962</v>
          </cell>
          <cell r="H6647" t="str">
            <v>SDN 4 Kedunglo Kec. Asembagus</v>
          </cell>
          <cell r="I6647" t="str">
            <v>RT 07 RW 09 WRINGIN ANOM KEC. ASEMBAGUS 68373</v>
          </cell>
          <cell r="J6647" t="str">
            <v>8807081528</v>
          </cell>
          <cell r="K6647" t="str">
            <v/>
          </cell>
        </row>
        <row r="6648">
          <cell r="A6648" t="str">
            <v>19650605 198803 1 027</v>
          </cell>
          <cell r="B6648" t="str">
            <v>131734902</v>
          </cell>
          <cell r="C6648" t="str">
            <v>EKO WALUYO, A.Ma.Pd.</v>
          </cell>
          <cell r="D6648" t="str">
            <v>III/d</v>
          </cell>
          <cell r="E6648" t="str">
            <v>01-10-2010</v>
          </cell>
          <cell r="F6648" t="str">
            <v>SITUBONDO</v>
          </cell>
          <cell r="G6648" t="str">
            <v>05-06-1965</v>
          </cell>
          <cell r="H6648" t="str">
            <v>SDN 4 Kedunglo Kec. Asembagus</v>
          </cell>
          <cell r="I6648" t="str">
            <v>RW 07 RT 01 ASEMBAGUS KEC. ASEMBAGUS  68373</v>
          </cell>
          <cell r="J6648" t="str">
            <v>8807081528</v>
          </cell>
          <cell r="K6648" t="str">
            <v/>
          </cell>
        </row>
        <row r="6649">
          <cell r="A6649" t="str">
            <v>19870315 200903 2 005</v>
          </cell>
          <cell r="B6649" t="str">
            <v>910000570</v>
          </cell>
          <cell r="C6649" t="str">
            <v>ANNA KHALIFATURRASYIDA, A.Ma.</v>
          </cell>
          <cell r="D6649" t="str">
            <v>II/c</v>
          </cell>
          <cell r="E6649" t="str">
            <v>01-10-2012</v>
          </cell>
          <cell r="F6649" t="str">
            <v>BANYUWANGI</v>
          </cell>
          <cell r="G6649" t="str">
            <v>15-03-1987</v>
          </cell>
          <cell r="H6649" t="str">
            <v>SDN 4 Kedunglo Kec. Asembagus</v>
          </cell>
          <cell r="I6649" t="str">
            <v>DSN. ASTAWANGI DS. GEBANGAN KEC. KAPONGAN</v>
          </cell>
          <cell r="J6649" t="str">
            <v>8807081528</v>
          </cell>
          <cell r="K6649" t="str">
            <v/>
          </cell>
        </row>
        <row r="6650">
          <cell r="A6650" t="str">
            <v>19681204 200604 1 010</v>
          </cell>
          <cell r="B6650" t="str">
            <v>510159791</v>
          </cell>
          <cell r="C6650" t="str">
            <v>MOHAMMAD JATIM</v>
          </cell>
          <cell r="D6650" t="str">
            <v>II/b</v>
          </cell>
          <cell r="E6650" t="str">
            <v>01-10-2010</v>
          </cell>
          <cell r="F6650" t="str">
            <v>SITUBONDO</v>
          </cell>
          <cell r="G6650" t="str">
            <v>04-12-1968</v>
          </cell>
          <cell r="H6650" t="str">
            <v>SDN 4 Kedunglo Kec. Asembagus</v>
          </cell>
          <cell r="I6650" t="str">
            <v>RT 03/08 SOKPARSE WRIANGIN ANOM ASMB</v>
          </cell>
          <cell r="J6650" t="str">
            <v>8807081528</v>
          </cell>
          <cell r="K6650" t="str">
            <v/>
          </cell>
        </row>
        <row r="6651">
          <cell r="A6651" t="str">
            <v>19590919 197907 1 002</v>
          </cell>
          <cell r="B6651" t="str">
            <v>130748658</v>
          </cell>
          <cell r="C6651" t="str">
            <v>BUDIYANTO, S.Pd.</v>
          </cell>
          <cell r="D6651" t="str">
            <v>IV/b</v>
          </cell>
          <cell r="E6651" t="str">
            <v>01-04-2009</v>
          </cell>
          <cell r="F6651" t="str">
            <v>SITUBONDO</v>
          </cell>
          <cell r="G6651" t="str">
            <v>19-09-1959</v>
          </cell>
          <cell r="H6651" t="str">
            <v>SDN 5 Kedunglo Kec. Asembagus</v>
          </cell>
          <cell r="I6651" t="str">
            <v>DESA MIMBAAN RT 02 RW 03 KEC. PANJI 68322</v>
          </cell>
          <cell r="J6651" t="str">
            <v>8807081529</v>
          </cell>
          <cell r="K6651" t="str">
            <v/>
          </cell>
        </row>
        <row r="6652">
          <cell r="A6652" t="str">
            <v>19560916 198101 1 007</v>
          </cell>
          <cell r="B6652" t="str">
            <v>130867075</v>
          </cell>
          <cell r="C6652" t="str">
            <v>ABD. HALIM, A.Ma.</v>
          </cell>
          <cell r="D6652" t="str">
            <v>IV/a</v>
          </cell>
          <cell r="E6652" t="str">
            <v>01-10-2010</v>
          </cell>
          <cell r="F6652" t="str">
            <v>SITUBONDO</v>
          </cell>
          <cell r="G6652" t="str">
            <v>16-09-1956</v>
          </cell>
          <cell r="H6652" t="str">
            <v>SDN 5 Kedunglo Kec. Asembagus</v>
          </cell>
          <cell r="I6652" t="str">
            <v>RT 04 RW 01  ASEMBAGUS  68373</v>
          </cell>
          <cell r="J6652" t="str">
            <v>8807081529</v>
          </cell>
          <cell r="K6652" t="str">
            <v/>
          </cell>
        </row>
        <row r="6653">
          <cell r="A6653" t="str">
            <v>19690705 199109 1 001</v>
          </cell>
          <cell r="B6653" t="str">
            <v>131969219</v>
          </cell>
          <cell r="C6653" t="str">
            <v>SUPARJAN, A.Ma.Pd.</v>
          </cell>
          <cell r="D6653" t="str">
            <v>III/d</v>
          </cell>
          <cell r="E6653" t="str">
            <v>01-04-2010</v>
          </cell>
          <cell r="F6653" t="str">
            <v>SITUBONDO</v>
          </cell>
          <cell r="G6653" t="str">
            <v>05-07-1969</v>
          </cell>
          <cell r="H6653" t="str">
            <v>SDN 5 Kedunglo Kec. Asembagus</v>
          </cell>
          <cell r="I6653" t="str">
            <v>PERANTE RT 03 RW 02  ASEMBAGUS 68373</v>
          </cell>
          <cell r="J6653" t="str">
            <v>8807081529</v>
          </cell>
          <cell r="K6653" t="str">
            <v/>
          </cell>
        </row>
        <row r="6654">
          <cell r="A6654" t="str">
            <v>19671020 200012 1 002</v>
          </cell>
          <cell r="B6654" t="str">
            <v>132273014</v>
          </cell>
          <cell r="C6654" t="str">
            <v>MOHAMMAD ALI, S.Pd.</v>
          </cell>
          <cell r="D6654" t="str">
            <v>III/b</v>
          </cell>
          <cell r="E6654" t="str">
            <v>01-04-2011</v>
          </cell>
          <cell r="F6654" t="str">
            <v>SITUBONDO</v>
          </cell>
          <cell r="G6654" t="str">
            <v>20-10-1967</v>
          </cell>
          <cell r="H6654" t="str">
            <v>SDN 5 Kedunglo Kec. Asembagus</v>
          </cell>
          <cell r="I6654" t="str">
            <v>RT.01 RW.03 DESA JATIBANTENG KEC.JATIBANTENG 68357</v>
          </cell>
          <cell r="J6654" t="str">
            <v>8807081529</v>
          </cell>
          <cell r="K6654" t="str">
            <v/>
          </cell>
        </row>
        <row r="6655">
          <cell r="A6655" t="str">
            <v>19750315 200801 1 015</v>
          </cell>
          <cell r="B6655" t="str">
            <v>510231172</v>
          </cell>
          <cell r="C6655" t="str">
            <v>NAWI MARIYANTO, A.Ma.Pd.</v>
          </cell>
          <cell r="D6655" t="str">
            <v>II/c</v>
          </cell>
          <cell r="E6655" t="str">
            <v>01-04-2011</v>
          </cell>
          <cell r="F6655" t="str">
            <v>SITUBONDO</v>
          </cell>
          <cell r="G6655" t="str">
            <v>15-03-1975</v>
          </cell>
          <cell r="H6655" t="str">
            <v>SDN 5 Kedunglo Kec. Asembagus</v>
          </cell>
          <cell r="I6655" t="str">
            <v>AWAR-AWAR RT.2/6 ASEMBAGUS SITUBONDO</v>
          </cell>
          <cell r="J6655" t="str">
            <v>8807081529</v>
          </cell>
          <cell r="K6655" t="str">
            <v/>
          </cell>
        </row>
        <row r="6656">
          <cell r="A6656" t="str">
            <v>19821218 200701 1 001</v>
          </cell>
          <cell r="B6656" t="str">
            <v>510201610</v>
          </cell>
          <cell r="C6656" t="str">
            <v>MOHAMMAD JAMIL</v>
          </cell>
          <cell r="D6656" t="str">
            <v>II/b</v>
          </cell>
          <cell r="E6656" t="str">
            <v>01-10-2010</v>
          </cell>
          <cell r="F6656" t="str">
            <v>SITUBONDO</v>
          </cell>
          <cell r="G6656" t="str">
            <v>18-12-1982</v>
          </cell>
          <cell r="H6656" t="str">
            <v>SDN 5 Kedunglo Kec. Asembagus</v>
          </cell>
          <cell r="I6656" t="str">
            <v>KP TIMUR RT 3 RW 3 AWAR AWAR ASEMBAGUS</v>
          </cell>
          <cell r="J6656" t="str">
            <v>8807081529</v>
          </cell>
          <cell r="K6656" t="str">
            <v/>
          </cell>
        </row>
        <row r="6657">
          <cell r="A6657" t="str">
            <v>19790627 200701 1 007</v>
          </cell>
          <cell r="B6657" t="str">
            <v>510202325</v>
          </cell>
          <cell r="C6657" t="str">
            <v>YULIYADI, A.Ma.</v>
          </cell>
          <cell r="D6657" t="str">
            <v>II/b</v>
          </cell>
          <cell r="E6657" t="str">
            <v>01-10-2010</v>
          </cell>
          <cell r="F6657" t="str">
            <v>SITUBONDO</v>
          </cell>
          <cell r="G6657" t="str">
            <v>27-06-1979</v>
          </cell>
          <cell r="H6657" t="str">
            <v>SDN 5 Kedunglo Kec. Asembagus</v>
          </cell>
          <cell r="I6657" t="str">
            <v>PERANTE RT 02 RW 05 ASEMBAGUS SITUBONDO</v>
          </cell>
          <cell r="J6657" t="str">
            <v>8807081529</v>
          </cell>
          <cell r="K6657" t="str">
            <v/>
          </cell>
        </row>
        <row r="6658">
          <cell r="A6658" t="str">
            <v>19621221 198303 1 010</v>
          </cell>
          <cell r="B6658" t="str">
            <v>131196371</v>
          </cell>
          <cell r="C6658" t="str">
            <v>HARNOTO, S.Pd.</v>
          </cell>
          <cell r="D6658" t="str">
            <v>IV/b</v>
          </cell>
          <cell r="E6658" t="str">
            <v>01-10-2010</v>
          </cell>
          <cell r="F6658" t="str">
            <v>SITUBONDO</v>
          </cell>
          <cell r="G6658" t="str">
            <v>21-12-1962</v>
          </cell>
          <cell r="H6658" t="str">
            <v>SDN 6 Kedunglo Kec. Asembagus</v>
          </cell>
          <cell r="I6658" t="str">
            <v>WRINGIN ANOM RT 01 RW 01 ASEMBAGUS  68373</v>
          </cell>
          <cell r="J6658" t="str">
            <v>8807081530</v>
          </cell>
          <cell r="K6658" t="str">
            <v/>
          </cell>
        </row>
        <row r="6659">
          <cell r="A6659" t="str">
            <v>19600330 197907 1 002</v>
          </cell>
          <cell r="B6659" t="str">
            <v>130751403</v>
          </cell>
          <cell r="C6659" t="str">
            <v>ISHARTONO</v>
          </cell>
          <cell r="D6659" t="str">
            <v>IV/a</v>
          </cell>
          <cell r="E6659" t="str">
            <v>01-04-2011</v>
          </cell>
          <cell r="F6659" t="str">
            <v>SITUBONDO</v>
          </cell>
          <cell r="G6659" t="str">
            <v>30-03-1960</v>
          </cell>
          <cell r="H6659" t="str">
            <v>SDN 6 Kedunglo Kec. Asembagus</v>
          </cell>
          <cell r="I6659" t="str">
            <v>TRIGONCO RT 01 RW 02 KEC. ASEMBAGUS  68373</v>
          </cell>
          <cell r="J6659" t="str">
            <v>8807081530</v>
          </cell>
          <cell r="K6659" t="str">
            <v/>
          </cell>
        </row>
        <row r="6660">
          <cell r="A6660" t="str">
            <v>19591217 198504 1 001</v>
          </cell>
          <cell r="B6660" t="str">
            <v>131378377</v>
          </cell>
          <cell r="C6660" t="str">
            <v>RIDLOWI</v>
          </cell>
          <cell r="D6660" t="str">
            <v>IV/a</v>
          </cell>
          <cell r="E6660" t="str">
            <v>01-04-2012</v>
          </cell>
          <cell r="F6660" t="str">
            <v>BANYUWANGI</v>
          </cell>
          <cell r="G6660" t="str">
            <v>17-12-1959</v>
          </cell>
          <cell r="H6660" t="str">
            <v>SDN 6 Kedunglo Kec. Asembagus</v>
          </cell>
          <cell r="I6660" t="str">
            <v>BERINGIN JANGKAR KEC. JANGKAR 68372</v>
          </cell>
          <cell r="J6660" t="str">
            <v>8807081530</v>
          </cell>
          <cell r="K6660" t="str">
            <v/>
          </cell>
        </row>
        <row r="6661">
          <cell r="A6661" t="str">
            <v>19810429 200801 1 012</v>
          </cell>
          <cell r="B6661" t="str">
            <v>510229718</v>
          </cell>
          <cell r="C6661" t="str">
            <v>ANTONIS FIYADI, A.Ma.Pd.</v>
          </cell>
          <cell r="D6661" t="str">
            <v>II/b</v>
          </cell>
          <cell r="E6661" t="str">
            <v>01-04-2011</v>
          </cell>
          <cell r="F6661" t="str">
            <v>SITUBONDO</v>
          </cell>
          <cell r="G6661" t="str">
            <v>29-04-1981</v>
          </cell>
          <cell r="H6661" t="str">
            <v>SDN 6 Kedunglo Kec. Asembagus</v>
          </cell>
          <cell r="I6661" t="str">
            <v>KP.TIMUR RT.2/3 DS.AWAR-AWAR ASEMBAGUS SITUBONDO</v>
          </cell>
          <cell r="J6661" t="str">
            <v>8807081530</v>
          </cell>
          <cell r="K6661" t="str">
            <v/>
          </cell>
        </row>
        <row r="6662">
          <cell r="A6662" t="str">
            <v>19540510 197501 1 004</v>
          </cell>
          <cell r="B6662" t="str">
            <v>130458123</v>
          </cell>
          <cell r="C6662" t="str">
            <v>BIBIT KARYONO, S.Pd.</v>
          </cell>
          <cell r="D6662" t="str">
            <v>IV/b</v>
          </cell>
          <cell r="E6662" t="str">
            <v>01-10-2008</v>
          </cell>
          <cell r="F6662" t="str">
            <v>KEDIRI</v>
          </cell>
          <cell r="G6662" t="str">
            <v>10-05-1954</v>
          </cell>
          <cell r="H6662" t="str">
            <v>SDN 1 Mojosari Kec. Asembagus</v>
          </cell>
          <cell r="I6662" t="str">
            <v>JUGLANGAN RT 04 RW 03 KEC. PANJI   68361</v>
          </cell>
          <cell r="J6662" t="str">
            <v>8807081531</v>
          </cell>
          <cell r="K6662" t="str">
            <v/>
          </cell>
        </row>
        <row r="6663">
          <cell r="A6663" t="str">
            <v>19620513 198201 2 007</v>
          </cell>
          <cell r="B6663" t="str">
            <v>131043706</v>
          </cell>
          <cell r="C6663" t="str">
            <v>NAWARIASIH, S.Pd.</v>
          </cell>
          <cell r="D6663" t="str">
            <v>IV/b</v>
          </cell>
          <cell r="E6663" t="str">
            <v>01-10-2011</v>
          </cell>
          <cell r="F6663" t="str">
            <v>SITUBONDO</v>
          </cell>
          <cell r="G6663" t="str">
            <v>13-06-1962</v>
          </cell>
          <cell r="H6663" t="str">
            <v>SDN 1 Mojosari Kec. Asembagus</v>
          </cell>
          <cell r="I6663" t="str">
            <v>TRIGONCO ASEMBAGUS  68373</v>
          </cell>
          <cell r="J6663" t="str">
            <v>8807081531</v>
          </cell>
          <cell r="K6663" t="str">
            <v/>
          </cell>
        </row>
        <row r="6664">
          <cell r="A6664" t="str">
            <v>19590617 198010 2 002</v>
          </cell>
          <cell r="B6664" t="str">
            <v>130848266</v>
          </cell>
          <cell r="C6664" t="str">
            <v>RIBUT SUPIANI, S.Pd.</v>
          </cell>
          <cell r="D6664" t="str">
            <v>IV/b</v>
          </cell>
          <cell r="E6664" t="str">
            <v>01-10-2011</v>
          </cell>
          <cell r="F6664" t="str">
            <v>SITUBONDO</v>
          </cell>
          <cell r="G6664" t="str">
            <v>17-06-1959</v>
          </cell>
          <cell r="H6664" t="str">
            <v>SDN 1 Mojosari Kec. Asembagus</v>
          </cell>
          <cell r="I6664" t="str">
            <v>DESA ARJASA RT 01 RW 02 ARJASA  68371</v>
          </cell>
          <cell r="J6664" t="str">
            <v>8807081531</v>
          </cell>
          <cell r="K6664" t="str">
            <v/>
          </cell>
        </row>
        <row r="6665">
          <cell r="A6665" t="str">
            <v>19560519 197912 2 002</v>
          </cell>
          <cell r="B6665" t="str">
            <v>130775349</v>
          </cell>
          <cell r="C6665" t="str">
            <v>HJ. TIN NURHAYATI, A.Ma.</v>
          </cell>
          <cell r="D6665" t="str">
            <v>IV/b</v>
          </cell>
          <cell r="E6665" t="str">
            <v>01-10-2012</v>
          </cell>
          <cell r="F6665" t="str">
            <v>SITUBONDO</v>
          </cell>
          <cell r="G6665" t="str">
            <v>19-05-1956</v>
          </cell>
          <cell r="H6665" t="str">
            <v>SDN 1 Mojosari Kec. Asembagus</v>
          </cell>
          <cell r="I6665" t="str">
            <v>DESA TRIGONCO RT 01 RW 04 KEC. ASEMBAGUS 68373</v>
          </cell>
          <cell r="J6665" t="str">
            <v>8807081531</v>
          </cell>
          <cell r="K6665" t="str">
            <v/>
          </cell>
        </row>
        <row r="6666">
          <cell r="A6666" t="str">
            <v>19530514 197807 1 002</v>
          </cell>
          <cell r="B6666" t="str">
            <v>130621984</v>
          </cell>
          <cell r="C6666" t="str">
            <v>M. SAWI RIADI, A.Ma.</v>
          </cell>
          <cell r="D6666" t="str">
            <v>IV/a</v>
          </cell>
          <cell r="E6666" t="str">
            <v>01-10-2005</v>
          </cell>
          <cell r="F6666" t="str">
            <v>SITUBONDO</v>
          </cell>
          <cell r="G6666" t="str">
            <v>14-05-1953</v>
          </cell>
          <cell r="H6666" t="str">
            <v>SDN 1 Mojosari Kec. Asembagus</v>
          </cell>
          <cell r="I6666" t="str">
            <v>RT 01 RW 05 DESA MOJOSARI KEC. ASEMBAGUS 68373</v>
          </cell>
          <cell r="J6666" t="str">
            <v>8807081531</v>
          </cell>
          <cell r="K6666" t="str">
            <v/>
          </cell>
        </row>
        <row r="6667">
          <cell r="A6667" t="str">
            <v>19650904 198703 2 007</v>
          </cell>
          <cell r="B6667" t="str">
            <v>131520611</v>
          </cell>
          <cell r="C6667" t="str">
            <v>TURYANI, A.Ma.Pd.</v>
          </cell>
          <cell r="D6667" t="str">
            <v>IV/a</v>
          </cell>
          <cell r="E6667" t="str">
            <v>01-04-2008</v>
          </cell>
          <cell r="F6667" t="str">
            <v>SITUBONDO</v>
          </cell>
          <cell r="G6667" t="str">
            <v>04-09-1965</v>
          </cell>
          <cell r="H6667" t="str">
            <v>SDN 1 Mojosari Kec. Asembagus</v>
          </cell>
          <cell r="I6667" t="str">
            <v>DESA CURAH JERU RT 01 RW IX KEC. PANJI  68323</v>
          </cell>
          <cell r="J6667" t="str">
            <v>8807081531</v>
          </cell>
          <cell r="K6667" t="str">
            <v/>
          </cell>
        </row>
        <row r="6668">
          <cell r="A6668" t="str">
            <v>19710209 200012 2 001</v>
          </cell>
          <cell r="B6668" t="str">
            <v>132286717</v>
          </cell>
          <cell r="C6668" t="str">
            <v>IMSIATUL HASANAH, S.Pd.</v>
          </cell>
          <cell r="D6668" t="str">
            <v>III/b</v>
          </cell>
          <cell r="E6668" t="str">
            <v>01-04-2011</v>
          </cell>
          <cell r="F6668" t="str">
            <v>SITUBONDO</v>
          </cell>
          <cell r="G6668" t="str">
            <v>09-02-1971</v>
          </cell>
          <cell r="H6668" t="str">
            <v>SDN 1 Mojosari Kec. Asembagus</v>
          </cell>
          <cell r="I6668" t="str">
            <v>ASEMBAGUS RT 03 RW 03 KEC. ASEMABGUS 68373</v>
          </cell>
          <cell r="J6668" t="str">
            <v>8807081531</v>
          </cell>
          <cell r="K6668" t="str">
            <v/>
          </cell>
        </row>
        <row r="6669">
          <cell r="A6669" t="str">
            <v>19690725 200604 2 006</v>
          </cell>
          <cell r="B6669" t="str">
            <v>510157139</v>
          </cell>
          <cell r="C6669" t="str">
            <v>FAJARATUL LAILIYAH, A.Ma.Pd.SD</v>
          </cell>
          <cell r="D6669" t="str">
            <v>II/c</v>
          </cell>
          <cell r="E6669" t="str">
            <v>01-10-2011</v>
          </cell>
          <cell r="F6669" t="str">
            <v>SITUBONDO</v>
          </cell>
          <cell r="G6669" t="str">
            <v>25-07-1969</v>
          </cell>
          <cell r="H6669" t="str">
            <v>SDN 1 Mojosari Kec. Asembagus</v>
          </cell>
          <cell r="I6669" t="str">
            <v>RT 01 RW 01 DS. KERTOSARI KEC. ASEMBAGUS (68373)</v>
          </cell>
          <cell r="J6669" t="str">
            <v>8807081531</v>
          </cell>
          <cell r="K6669" t="str">
            <v/>
          </cell>
        </row>
        <row r="6670">
          <cell r="A6670" t="str">
            <v>19541015 197601 1 003</v>
          </cell>
          <cell r="B6670" t="str">
            <v>130498911</v>
          </cell>
          <cell r="C6670" t="str">
            <v>MUHAMMAD TOHET, B.A.</v>
          </cell>
          <cell r="D6670" t="str">
            <v>IV/b</v>
          </cell>
          <cell r="E6670" t="str">
            <v>01-10-2008</v>
          </cell>
          <cell r="F6670" t="str">
            <v>SITUBONDO</v>
          </cell>
          <cell r="G6670" t="str">
            <v>15-10-1954</v>
          </cell>
          <cell r="H6670" t="str">
            <v>SDN 2 Mojosari Kec. Asembagus</v>
          </cell>
          <cell r="I6670" t="str">
            <v>PERANTI RT 01 RW 01 KEC. ASEMBAGUS  68373</v>
          </cell>
          <cell r="J6670" t="str">
            <v>8807081532</v>
          </cell>
          <cell r="K6670" t="str">
            <v/>
          </cell>
        </row>
        <row r="6671">
          <cell r="A6671" t="str">
            <v>19550923 197601 1 002</v>
          </cell>
          <cell r="B6671" t="str">
            <v>130498888</v>
          </cell>
          <cell r="C6671" t="str">
            <v>SANIMO</v>
          </cell>
          <cell r="D6671" t="str">
            <v>IV/a</v>
          </cell>
          <cell r="E6671" t="str">
            <v>01-04-2004</v>
          </cell>
          <cell r="F6671" t="str">
            <v>SITUBONDO</v>
          </cell>
          <cell r="G6671" t="str">
            <v>23-09-1955</v>
          </cell>
          <cell r="H6671" t="str">
            <v>SDN 2 Mojosari Kec. Asembagus</v>
          </cell>
          <cell r="I6671" t="str">
            <v>KERTOSARI RT 02 RW 04 ASEMBAGUS (68373)</v>
          </cell>
          <cell r="J6671" t="str">
            <v>8807081532</v>
          </cell>
          <cell r="K6671" t="str">
            <v/>
          </cell>
        </row>
        <row r="6672">
          <cell r="A6672" t="str">
            <v>19600110 198201 1 010</v>
          </cell>
          <cell r="B6672" t="str">
            <v>131043687</v>
          </cell>
          <cell r="C6672" t="str">
            <v>GATOT SUGIONO, S.Pd.</v>
          </cell>
          <cell r="D6672" t="str">
            <v>IV/a</v>
          </cell>
          <cell r="E6672" t="str">
            <v>01-04-2005</v>
          </cell>
          <cell r="F6672" t="str">
            <v>SITUBONDO</v>
          </cell>
          <cell r="G6672" t="str">
            <v>10-01-1960</v>
          </cell>
          <cell r="H6672" t="str">
            <v>SDN 2 Mojosari Kec. Asembagus</v>
          </cell>
          <cell r="I6672" t="str">
            <v>TRIGONCO RT 01 RW 05 ASEMBAGUS   68373</v>
          </cell>
          <cell r="J6672" t="str">
            <v>8807081532</v>
          </cell>
          <cell r="K6672" t="str">
            <v/>
          </cell>
        </row>
        <row r="6673">
          <cell r="A6673" t="str">
            <v>19620912 198603 2 008</v>
          </cell>
          <cell r="B6673" t="str">
            <v>131457301</v>
          </cell>
          <cell r="C6673" t="str">
            <v>ZAHMA, S.Pd.I.</v>
          </cell>
          <cell r="D6673" t="str">
            <v>IV/a</v>
          </cell>
          <cell r="E6673" t="str">
            <v>01-10-2008</v>
          </cell>
          <cell r="F6673" t="str">
            <v>SITUBONDO</v>
          </cell>
          <cell r="G6673" t="str">
            <v>12-09-1962</v>
          </cell>
          <cell r="H6673" t="str">
            <v>SDN 2 Mojosari Kec. Asembagus</v>
          </cell>
          <cell r="I6673" t="str">
            <v>MOJOSARI RT 03 RW 05 ASEMBAGUS  68373</v>
          </cell>
          <cell r="J6673" t="str">
            <v>8807081532</v>
          </cell>
          <cell r="K6673" t="str">
            <v/>
          </cell>
        </row>
        <row r="6674">
          <cell r="A6674" t="str">
            <v>19660218 199102 2 002</v>
          </cell>
          <cell r="B6674" t="str">
            <v>131932283</v>
          </cell>
          <cell r="C6674" t="str">
            <v>ENDANG FINDARNIK LUSMI ASTUTIK, S.Pd.SD</v>
          </cell>
          <cell r="D6674" t="str">
            <v>III/d</v>
          </cell>
          <cell r="E6674" t="str">
            <v>01-04-2011</v>
          </cell>
          <cell r="F6674" t="str">
            <v>SITUBONDO</v>
          </cell>
          <cell r="G6674" t="str">
            <v>18-02-1966</v>
          </cell>
          <cell r="H6674" t="str">
            <v>SDN 2 Mojosari Kec. Asembagus</v>
          </cell>
          <cell r="I6674" t="str">
            <v>ASEMBAGUS RT 01 RW 01   68373</v>
          </cell>
          <cell r="J6674" t="str">
            <v>8807081532</v>
          </cell>
          <cell r="K6674" t="str">
            <v/>
          </cell>
        </row>
        <row r="6675">
          <cell r="A6675" t="str">
            <v>19640101 199109 2 002</v>
          </cell>
          <cell r="B6675" t="str">
            <v>131969005</v>
          </cell>
          <cell r="C6675" t="str">
            <v>ENDANG HARTINI, A.Ma.Pd.</v>
          </cell>
          <cell r="D6675" t="str">
            <v>III/d</v>
          </cell>
          <cell r="E6675" t="str">
            <v>01-04-2011</v>
          </cell>
          <cell r="F6675" t="str">
            <v>BANYUWANGI</v>
          </cell>
          <cell r="G6675" t="str">
            <v>01-01-1964</v>
          </cell>
          <cell r="H6675" t="str">
            <v>SDN 2 Mojosari Kec. Asembagus</v>
          </cell>
          <cell r="I6675" t="str">
            <v>TRIGONCO RT 02 RW 03 KEC. ASEMBAGUS  68373</v>
          </cell>
          <cell r="J6675" t="str">
            <v>8807081532</v>
          </cell>
          <cell r="K6675" t="str">
            <v/>
          </cell>
        </row>
        <row r="6676">
          <cell r="A6676" t="str">
            <v>19680905 199110 2 001</v>
          </cell>
          <cell r="B6676" t="str">
            <v>131969462</v>
          </cell>
          <cell r="C6676" t="str">
            <v>HARTATIK, S.Pd.SD</v>
          </cell>
          <cell r="D6676" t="str">
            <v>III/d</v>
          </cell>
          <cell r="E6676" t="str">
            <v>01-04-2011</v>
          </cell>
          <cell r="F6676" t="str">
            <v>SITUBONDO</v>
          </cell>
          <cell r="G6676" t="str">
            <v>05-09-1968</v>
          </cell>
          <cell r="H6676" t="str">
            <v>SDN 2 Mojosari Kec. Asembagus</v>
          </cell>
          <cell r="I6676" t="str">
            <v>GUDANG RT 03 RW 04 KEC. ASEMBAGUS  68373</v>
          </cell>
          <cell r="J6676" t="str">
            <v>8807081532</v>
          </cell>
          <cell r="K6676" t="str">
            <v/>
          </cell>
        </row>
        <row r="6677">
          <cell r="A6677" t="str">
            <v>19781203 200701 2 005</v>
          </cell>
          <cell r="B6677" t="str">
            <v>510201611</v>
          </cell>
          <cell r="C6677" t="str">
            <v>DESI SANDRA ROSITA</v>
          </cell>
          <cell r="D6677" t="str">
            <v>II/b</v>
          </cell>
          <cell r="E6677" t="str">
            <v>01-10-2010</v>
          </cell>
          <cell r="F6677" t="str">
            <v>SITUBONDO</v>
          </cell>
          <cell r="G6677" t="str">
            <v>03-12-1978</v>
          </cell>
          <cell r="H6677" t="str">
            <v>SDN 2 Mojosari Kec. Asembagus</v>
          </cell>
          <cell r="I6677" t="str">
            <v>KP TIMUR RT 3 RW 2 ASEMBAGUS SITUBONDO</v>
          </cell>
          <cell r="J6677" t="str">
            <v>8807081532</v>
          </cell>
          <cell r="K6677" t="str">
            <v/>
          </cell>
        </row>
        <row r="6678">
          <cell r="A6678" t="str">
            <v>19670412 200011 1 001</v>
          </cell>
          <cell r="B6678" t="str">
            <v>132269302</v>
          </cell>
          <cell r="C6678" t="str">
            <v>M. AHMADI MUSLIM</v>
          </cell>
          <cell r="D6678" t="str">
            <v>I/c</v>
          </cell>
          <cell r="E6678" t="str">
            <v>01-10-2009</v>
          </cell>
          <cell r="F6678" t="str">
            <v>SITUBONDO</v>
          </cell>
          <cell r="G6678" t="str">
            <v>12-04-1967</v>
          </cell>
          <cell r="H6678" t="str">
            <v>SDN 2 Mojosari Kec. Asembagus</v>
          </cell>
          <cell r="I6678" t="str">
            <v>MOJOSARI RT 01 RW 02 ASEMBAGUS  68373</v>
          </cell>
          <cell r="J6678" t="str">
            <v>8807081532</v>
          </cell>
          <cell r="K6678" t="str">
            <v/>
          </cell>
        </row>
        <row r="6679">
          <cell r="A6679" t="str">
            <v>19560313 197707 1 001</v>
          </cell>
          <cell r="B6679" t="str">
            <v>130584229</v>
          </cell>
          <cell r="C6679" t="str">
            <v>JOKO SETIA BUDI, A.Ma.Pd.</v>
          </cell>
          <cell r="D6679" t="str">
            <v>IV/b</v>
          </cell>
          <cell r="E6679" t="str">
            <v>01-10-2010</v>
          </cell>
          <cell r="F6679" t="str">
            <v>BLITAR</v>
          </cell>
          <cell r="G6679" t="str">
            <v>13-03-1956</v>
          </cell>
          <cell r="H6679" t="str">
            <v>SDN 3 Mojosari Kec. Asembagus</v>
          </cell>
          <cell r="I6679" t="str">
            <v>DESA TRIGONCO RT 01 RW 06 KEC. ASEMBAGUS  68373</v>
          </cell>
          <cell r="J6679" t="str">
            <v>8807081533</v>
          </cell>
          <cell r="K6679" t="str">
            <v/>
          </cell>
        </row>
        <row r="6680">
          <cell r="A6680" t="str">
            <v>19600516 198201 1 009</v>
          </cell>
          <cell r="B6680" t="str">
            <v>131043825</v>
          </cell>
          <cell r="C6680" t="str">
            <v>SUTIYONO, A.Ma.Pd.</v>
          </cell>
          <cell r="D6680" t="str">
            <v>IV/a</v>
          </cell>
          <cell r="E6680" t="str">
            <v>01-10-2005</v>
          </cell>
          <cell r="F6680" t="str">
            <v>SITUBONDO</v>
          </cell>
          <cell r="G6680" t="str">
            <v>16-05-1960</v>
          </cell>
          <cell r="H6680" t="str">
            <v>SDN 3 Mojosari Kec. Asembagus</v>
          </cell>
          <cell r="I6680" t="str">
            <v>ASEMBAGUS RT 02 RW 05 ASEMBAGUS  68373</v>
          </cell>
          <cell r="J6680" t="str">
            <v>8807081533</v>
          </cell>
          <cell r="K6680" t="str">
            <v/>
          </cell>
        </row>
        <row r="6681">
          <cell r="A6681" t="str">
            <v>19650712 198703 1 014</v>
          </cell>
          <cell r="B6681" t="str">
            <v>131552675</v>
          </cell>
          <cell r="C6681" t="str">
            <v>SUKARTO</v>
          </cell>
          <cell r="D6681" t="str">
            <v>IV/a</v>
          </cell>
          <cell r="E6681" t="str">
            <v>01-04-2011</v>
          </cell>
          <cell r="F6681" t="str">
            <v>SITUBONDO</v>
          </cell>
          <cell r="G6681" t="str">
            <v>12-07-1965</v>
          </cell>
          <cell r="H6681" t="str">
            <v>SDN 3 Mojosari Kec. Asembagus</v>
          </cell>
          <cell r="I6681" t="str">
            <v>DESA MOJOSARI RT 01 RW 04 KEC. ASEMBAGUS 68373</v>
          </cell>
          <cell r="J6681" t="str">
            <v>8807081533</v>
          </cell>
          <cell r="K6681" t="str">
            <v/>
          </cell>
        </row>
        <row r="6682">
          <cell r="A6682" t="str">
            <v>19570525 198703 1 007</v>
          </cell>
          <cell r="B6682" t="str">
            <v>131552015</v>
          </cell>
          <cell r="C6682" t="str">
            <v>MISYONO, A.Ma.</v>
          </cell>
          <cell r="D6682" t="str">
            <v>IV/a</v>
          </cell>
          <cell r="E6682" t="str">
            <v>01-04-2011</v>
          </cell>
          <cell r="F6682" t="str">
            <v>SITUBONDO</v>
          </cell>
          <cell r="G6682" t="str">
            <v>25-05-1957</v>
          </cell>
          <cell r="H6682" t="str">
            <v>SDN 3 Mojosari Kec. Asembagus</v>
          </cell>
          <cell r="I6682" t="str">
            <v>MOJOSARI RT 02 RW 04 KEC. ASEMBAGUS 68373</v>
          </cell>
          <cell r="J6682" t="str">
            <v>8807081533</v>
          </cell>
          <cell r="K6682" t="str">
            <v/>
          </cell>
        </row>
        <row r="6683">
          <cell r="A6683" t="str">
            <v>19730630 200604 1 011</v>
          </cell>
          <cell r="B6683" t="str">
            <v>510157258</v>
          </cell>
          <cell r="C6683" t="str">
            <v>SONI SAPTA WINARSONO, A.Ma.Pd.</v>
          </cell>
          <cell r="D6683" t="str">
            <v>III/a</v>
          </cell>
          <cell r="E6683" t="str">
            <v>01-10-2012</v>
          </cell>
          <cell r="F6683" t="str">
            <v>SITUBONDO</v>
          </cell>
          <cell r="G6683" t="str">
            <v>30-06-1973</v>
          </cell>
          <cell r="H6683" t="str">
            <v>SDN 3 Mojosari Kec. Asembagus</v>
          </cell>
          <cell r="I6683" t="str">
            <v>DS. GUDANG RT 02 RW 02 ASEMBAGUS SITUBONDO</v>
          </cell>
          <cell r="J6683" t="str">
            <v>8807081533</v>
          </cell>
          <cell r="K6683" t="str">
            <v/>
          </cell>
        </row>
        <row r="6684">
          <cell r="A6684" t="str">
            <v>19710507 200604 2 028</v>
          </cell>
          <cell r="B6684" t="str">
            <v>510151285</v>
          </cell>
          <cell r="C6684" t="str">
            <v>SUPRIYATI</v>
          </cell>
          <cell r="D6684" t="str">
            <v>II/c</v>
          </cell>
          <cell r="E6684" t="str">
            <v>01-10-2012</v>
          </cell>
          <cell r="F6684" t="str">
            <v>SITUBONDO</v>
          </cell>
          <cell r="G6684" t="str">
            <v>07-05-1971</v>
          </cell>
          <cell r="H6684" t="str">
            <v>SDN 3 Mojosari Kec. Asembagus</v>
          </cell>
          <cell r="I6684" t="str">
            <v>PERUM PG ASEMBAGUS NO. 59 RT 02 RW 05 TRIGONCO</v>
          </cell>
          <cell r="J6684" t="str">
            <v>8807081533</v>
          </cell>
          <cell r="K6684" t="str">
            <v/>
          </cell>
        </row>
        <row r="6685">
          <cell r="A6685" t="str">
            <v>19840617 200801 1 011</v>
          </cell>
          <cell r="B6685" t="str">
            <v>510229713</v>
          </cell>
          <cell r="C6685" t="str">
            <v>SUPRIYONO</v>
          </cell>
          <cell r="D6685" t="str">
            <v>II/b</v>
          </cell>
          <cell r="E6685" t="str">
            <v>01-10-2012</v>
          </cell>
          <cell r="F6685" t="str">
            <v>SITUBONDO</v>
          </cell>
          <cell r="G6685" t="str">
            <v>17-06-1984</v>
          </cell>
          <cell r="H6685" t="str">
            <v>SDN 3 Mojosari Kec. Asembagus</v>
          </cell>
          <cell r="I6685" t="str">
            <v>KP.TIMUR RT.3/2 DS.ASEMBAGUS SITUBONDO</v>
          </cell>
          <cell r="J6685" t="str">
            <v>8807081533</v>
          </cell>
          <cell r="K6685" t="str">
            <v/>
          </cell>
        </row>
        <row r="6686">
          <cell r="A6686" t="str">
            <v>19541110 197601 1 003</v>
          </cell>
          <cell r="B6686" t="str">
            <v>130498918</v>
          </cell>
          <cell r="C6686" t="str">
            <v>SUHARIYOTO, A.Ma.Pd.</v>
          </cell>
          <cell r="D6686" t="str">
            <v>IV/a</v>
          </cell>
          <cell r="E6686" t="str">
            <v>01-10-2002</v>
          </cell>
          <cell r="F6686" t="str">
            <v>SITUBONDO</v>
          </cell>
          <cell r="G6686" t="str">
            <v>10-11-1954</v>
          </cell>
          <cell r="H6686" t="str">
            <v>SDN 5 Mojosari Kec. Asembagus</v>
          </cell>
          <cell r="I6686" t="str">
            <v>DESA TRIGONCO RT 02 RW 03 KEC. ASEMBAGUS 68373</v>
          </cell>
          <cell r="J6686" t="str">
            <v>8807081535</v>
          </cell>
          <cell r="K6686" t="str">
            <v/>
          </cell>
        </row>
        <row r="6687">
          <cell r="A6687" t="str">
            <v>19621113 198603 1 012</v>
          </cell>
          <cell r="B6687" t="str">
            <v>131457299</v>
          </cell>
          <cell r="C6687" t="str">
            <v>AHMAD RAWI, S.Pd.I</v>
          </cell>
          <cell r="D6687" t="str">
            <v>III/c</v>
          </cell>
          <cell r="E6687" t="str">
            <v>01-04-2011</v>
          </cell>
          <cell r="F6687" t="str">
            <v>SITUBONDO</v>
          </cell>
          <cell r="G6687" t="str">
            <v>13-11-1962</v>
          </cell>
          <cell r="H6687" t="str">
            <v>SDN 5 Mojosari Kec. Asembagus</v>
          </cell>
          <cell r="I6687" t="str">
            <v>DESA MOJOSARI RT 01 RW 05 KEC. ASEMBAGUS 68373</v>
          </cell>
          <cell r="J6687" t="str">
            <v>8807081535</v>
          </cell>
          <cell r="K6687" t="str">
            <v/>
          </cell>
        </row>
        <row r="6688">
          <cell r="A6688" t="str">
            <v>19740610 200501 1 011</v>
          </cell>
          <cell r="B6688" t="str">
            <v>510146148</v>
          </cell>
          <cell r="C6688" t="str">
            <v>MADROSO, S.Pd.</v>
          </cell>
          <cell r="D6688" t="str">
            <v>III/b</v>
          </cell>
          <cell r="E6688" t="str">
            <v>01-04-2013</v>
          </cell>
          <cell r="F6688" t="str">
            <v>SITUBONDO</v>
          </cell>
          <cell r="G6688" t="str">
            <v>10-06-1974</v>
          </cell>
          <cell r="H6688" t="str">
            <v>SDN 5 Mojosari Kec. Asembagus</v>
          </cell>
          <cell r="I6688" t="str">
            <v>KP. UTARA RT 04/ RW 01, PERANTE, ASEMBAGUS, STBNDO</v>
          </cell>
          <cell r="J6688" t="str">
            <v>8807081535</v>
          </cell>
          <cell r="K6688" t="str">
            <v/>
          </cell>
        </row>
        <row r="6689">
          <cell r="A6689" t="str">
            <v>19840524 200903 2 015</v>
          </cell>
          <cell r="B6689" t="str">
            <v>910000461</v>
          </cell>
          <cell r="C6689" t="str">
            <v>RHAUDHATUL KOMAR, A.Ma.Pd.SD.</v>
          </cell>
          <cell r="D6689" t="str">
            <v>II/c</v>
          </cell>
          <cell r="E6689" t="str">
            <v>01-10-2012</v>
          </cell>
          <cell r="F6689" t="str">
            <v>SITUBONDO</v>
          </cell>
          <cell r="G6689" t="str">
            <v>24-05-1984</v>
          </cell>
          <cell r="H6689" t="str">
            <v>SDN 5 Mojosari Kec. Asembagus</v>
          </cell>
          <cell r="I6689" t="str">
            <v>KP KRAJAN RT03/RW01 LAMONGAN ARJASA SITUBONDO</v>
          </cell>
          <cell r="J6689" t="str">
            <v>8807081535</v>
          </cell>
          <cell r="K6689" t="str">
            <v/>
          </cell>
        </row>
        <row r="6690">
          <cell r="A6690" t="str">
            <v>19830121 200801 1 007</v>
          </cell>
          <cell r="B6690" t="str">
            <v>510229424</v>
          </cell>
          <cell r="C6690" t="str">
            <v>RIZED WIRA KRISDIADENDI, A.Ma.Pd.</v>
          </cell>
          <cell r="D6690" t="str">
            <v>II/b</v>
          </cell>
          <cell r="E6690" t="str">
            <v>01-04-2011</v>
          </cell>
          <cell r="F6690" t="str">
            <v>SITUBONDO</v>
          </cell>
          <cell r="G6690" t="str">
            <v>21-01-1983</v>
          </cell>
          <cell r="H6690" t="str">
            <v>SDN 5 Mojosari Kec. Asembagus</v>
          </cell>
          <cell r="I6690" t="str">
            <v>KP.TIMUR RT.02/02 ASEMBAGUS SITUBONDO</v>
          </cell>
          <cell r="J6690" t="str">
            <v>8807081535</v>
          </cell>
          <cell r="K6690" t="str">
            <v/>
          </cell>
        </row>
        <row r="6691">
          <cell r="A6691" t="str">
            <v>19530726 197403 1 004</v>
          </cell>
          <cell r="B6691" t="str">
            <v>130403042</v>
          </cell>
          <cell r="C6691" t="str">
            <v>NUHDIYONO, A.Ma.Pd.</v>
          </cell>
          <cell r="D6691" t="str">
            <v>IV/b</v>
          </cell>
          <cell r="E6691" t="str">
            <v>01-10-2008</v>
          </cell>
          <cell r="F6691" t="str">
            <v>SITUBONDO</v>
          </cell>
          <cell r="G6691" t="str">
            <v>26-07-1953</v>
          </cell>
          <cell r="H6691" t="str">
            <v>SDN 1 Kertosari Kec. Asembagus</v>
          </cell>
          <cell r="I6691" t="str">
            <v>DESA PERANTE RT 03 RW 02 KEC. ASEMBAGUS  68373</v>
          </cell>
          <cell r="J6691" t="str">
            <v>8807081536</v>
          </cell>
          <cell r="K6691" t="str">
            <v/>
          </cell>
        </row>
        <row r="6692">
          <cell r="A6692" t="str">
            <v>19561127 197601 2 003</v>
          </cell>
          <cell r="B6692" t="str">
            <v>130498882</v>
          </cell>
          <cell r="C6692" t="str">
            <v>HJ. MAIMUNAH, A.Ma.Pd.</v>
          </cell>
          <cell r="D6692" t="str">
            <v>IV/b</v>
          </cell>
          <cell r="E6692" t="str">
            <v>01-10-2008</v>
          </cell>
          <cell r="F6692" t="str">
            <v>SITUBONDO</v>
          </cell>
          <cell r="G6692" t="str">
            <v>27-11-1956</v>
          </cell>
          <cell r="H6692" t="str">
            <v>SDN 1 Kertosari Kec. Asembagus</v>
          </cell>
          <cell r="I6692" t="str">
            <v>DESA ASEMBAGUS RT 02 RW 02 ASEMBAGUS 68373</v>
          </cell>
          <cell r="J6692" t="str">
            <v>8807081536</v>
          </cell>
          <cell r="K6692" t="str">
            <v/>
          </cell>
        </row>
        <row r="6693">
          <cell r="A6693" t="str">
            <v>19630817 198303 1 010</v>
          </cell>
          <cell r="B6693" t="str">
            <v>131196374</v>
          </cell>
          <cell r="C6693" t="str">
            <v>ABD. AZIS, S.Pd.</v>
          </cell>
          <cell r="D6693" t="str">
            <v>IV/b</v>
          </cell>
          <cell r="E6693" t="str">
            <v>01-10-2010</v>
          </cell>
          <cell r="F6693" t="str">
            <v>SITUBONDO</v>
          </cell>
          <cell r="G6693" t="str">
            <v>17-08-1963</v>
          </cell>
          <cell r="H6693" t="str">
            <v>SDN 1 Kertosari Kec. Asembagus</v>
          </cell>
          <cell r="I6693" t="str">
            <v>RT 3 RW 1 DESA GUDANG KEC. ASEMBAGUS 68373</v>
          </cell>
          <cell r="J6693" t="str">
            <v>8807081536</v>
          </cell>
          <cell r="K6693" t="str">
            <v/>
          </cell>
        </row>
        <row r="6694">
          <cell r="A6694" t="str">
            <v>19540511 197703 2 002</v>
          </cell>
          <cell r="B6694" t="str">
            <v>130584079</v>
          </cell>
          <cell r="C6694" t="str">
            <v>SUNARTI, A.Ma.Pd.</v>
          </cell>
          <cell r="D6694" t="str">
            <v>IV/a</v>
          </cell>
          <cell r="E6694" t="str">
            <v>01-04-2005</v>
          </cell>
          <cell r="F6694" t="str">
            <v>SITUBONDO</v>
          </cell>
          <cell r="G6694" t="str">
            <v>11-03-1954</v>
          </cell>
          <cell r="H6694" t="str">
            <v>SDN 1 Kertosari Kec. Asembagus</v>
          </cell>
          <cell r="I6694" t="str">
            <v>KERTOSARI RT 01 RW 01 ASEMBAGUS 68373</v>
          </cell>
          <cell r="J6694" t="str">
            <v>8807081536</v>
          </cell>
          <cell r="K6694" t="str">
            <v/>
          </cell>
        </row>
        <row r="6695">
          <cell r="A6695" t="str">
            <v>19590211 198308 1 001</v>
          </cell>
          <cell r="B6695" t="str">
            <v>131244357</v>
          </cell>
          <cell r="C6695" t="str">
            <v>SUKARTO, A.Ma.Pd.</v>
          </cell>
          <cell r="D6695" t="str">
            <v>IV/a</v>
          </cell>
          <cell r="E6695" t="str">
            <v>01-10-2005</v>
          </cell>
          <cell r="F6695" t="str">
            <v>SITUBONDO</v>
          </cell>
          <cell r="G6695" t="str">
            <v>11-02-1959</v>
          </cell>
          <cell r="H6695" t="str">
            <v>SDN 1 Kertosari Kec. Asembagus</v>
          </cell>
          <cell r="I6695" t="str">
            <v>PERANTE RT 02 RW 02 ASEMBAGUS 68373</v>
          </cell>
          <cell r="J6695" t="str">
            <v>8807081536</v>
          </cell>
          <cell r="K6695" t="str">
            <v/>
          </cell>
        </row>
        <row r="6696">
          <cell r="A6696" t="str">
            <v>19610317 198201 2 010</v>
          </cell>
          <cell r="B6696" t="str">
            <v>131043712</v>
          </cell>
          <cell r="C6696" t="str">
            <v>RUSTINI, A.Ma.Pd.</v>
          </cell>
          <cell r="D6696" t="str">
            <v>IV/a</v>
          </cell>
          <cell r="E6696" t="str">
            <v>01-10-2011</v>
          </cell>
          <cell r="F6696" t="str">
            <v>SITUBONDO</v>
          </cell>
          <cell r="G6696" t="str">
            <v>17-03-1961</v>
          </cell>
          <cell r="H6696" t="str">
            <v>SDN 1 Kertosari Kec. Asembagus</v>
          </cell>
          <cell r="I6696" t="str">
            <v>DESA KERTOSARI RT 02/1 ASEMBAGUS SITUBONDO 68373</v>
          </cell>
          <cell r="J6696" t="str">
            <v>8807081536</v>
          </cell>
          <cell r="K6696" t="str">
            <v/>
          </cell>
        </row>
        <row r="6697">
          <cell r="A6697" t="str">
            <v>19640215 200008 1 001</v>
          </cell>
          <cell r="B6697" t="str">
            <v>132266964</v>
          </cell>
          <cell r="C6697" t="str">
            <v>SUHARTONO, S.Pd.</v>
          </cell>
          <cell r="D6697" t="str">
            <v>III/c</v>
          </cell>
          <cell r="E6697" t="str">
            <v>01-10-2010</v>
          </cell>
          <cell r="F6697" t="str">
            <v>SITUBONDO</v>
          </cell>
          <cell r="G6697" t="str">
            <v>15-02-1964</v>
          </cell>
          <cell r="H6697" t="str">
            <v>SDN 1 Kertosari Kec. Asembagus</v>
          </cell>
          <cell r="I6697" t="str">
            <v>AWAR-AWAR RT 03/03 ASEMBAGUS SITUBONDO 67373</v>
          </cell>
          <cell r="J6697" t="str">
            <v>8807081536</v>
          </cell>
          <cell r="K6697" t="str">
            <v/>
          </cell>
        </row>
        <row r="6698">
          <cell r="A6698" t="str">
            <v>19810626 200501 1 007</v>
          </cell>
          <cell r="B6698" t="str">
            <v>510146144</v>
          </cell>
          <cell r="C6698" t="str">
            <v>HENDRA, S.Pd.</v>
          </cell>
          <cell r="D6698" t="str">
            <v>III/b</v>
          </cell>
          <cell r="E6698" t="str">
            <v>01-04-2012</v>
          </cell>
          <cell r="F6698" t="str">
            <v>SITUBONDO</v>
          </cell>
          <cell r="G6698" t="str">
            <v>26-06-1981</v>
          </cell>
          <cell r="H6698" t="str">
            <v>SDN 1 Kertosari Kec. Asembagus</v>
          </cell>
          <cell r="I6698" t="str">
            <v>DS. ASEMBAGUS RT 01 RW 03 KEC. ASEMBAGUS SITUBONDO</v>
          </cell>
          <cell r="J6698" t="str">
            <v>8807081536</v>
          </cell>
          <cell r="K6698" t="str">
            <v/>
          </cell>
        </row>
        <row r="6699">
          <cell r="A6699" t="str">
            <v>19600419 199007 1 001</v>
          </cell>
          <cell r="B6699" t="str">
            <v>131825519</v>
          </cell>
          <cell r="C6699" t="str">
            <v>SUDARMO</v>
          </cell>
          <cell r="D6699" t="str">
            <v>II/b</v>
          </cell>
          <cell r="E6699" t="str">
            <v>01-10-2010</v>
          </cell>
          <cell r="F6699" t="str">
            <v>SITUBONDO</v>
          </cell>
          <cell r="G6699" t="str">
            <v>19-04-1960</v>
          </cell>
          <cell r="H6699" t="str">
            <v>SDN 1 Kertosari Kec. Asembagus</v>
          </cell>
          <cell r="I6699" t="str">
            <v>KERTOSARI RT 02 RW 02 ASEMBAGUS 68373</v>
          </cell>
          <cell r="J6699" t="str">
            <v>8807081536</v>
          </cell>
          <cell r="K6699" t="str">
            <v/>
          </cell>
        </row>
        <row r="6700">
          <cell r="A6700" t="str">
            <v>19840922 200801 2 007</v>
          </cell>
          <cell r="B6700" t="str">
            <v>510229637</v>
          </cell>
          <cell r="C6700" t="str">
            <v>ZEMAINEYAH, A.Ma.Pd.</v>
          </cell>
          <cell r="D6700" t="str">
            <v>II/b</v>
          </cell>
          <cell r="E6700" t="str">
            <v>01-04-2011</v>
          </cell>
          <cell r="F6700" t="str">
            <v>SITUBONDO</v>
          </cell>
          <cell r="G6700" t="str">
            <v>22-09-1984</v>
          </cell>
          <cell r="H6700" t="str">
            <v>SDN 1 Kertosari Kec. Asembagus</v>
          </cell>
          <cell r="I6700" t="str">
            <v>KP.TENGAH RT.1/2 DS.TRIGONCO KEC.ASEMBAGUS SIT.</v>
          </cell>
          <cell r="J6700" t="str">
            <v>8807081536</v>
          </cell>
          <cell r="K6700" t="str">
            <v/>
          </cell>
        </row>
        <row r="6701">
          <cell r="A6701" t="str">
            <v>19621015 198303 1 018</v>
          </cell>
          <cell r="B6701" t="str">
            <v>131196398</v>
          </cell>
          <cell r="C6701" t="str">
            <v>GATOT SAIFUL HAMZAH, A.Ma.Pd.</v>
          </cell>
          <cell r="D6701" t="str">
            <v>IV/b</v>
          </cell>
          <cell r="E6701" t="str">
            <v>01-10-2011</v>
          </cell>
          <cell r="F6701" t="str">
            <v>SITUBONDO</v>
          </cell>
          <cell r="G6701" t="str">
            <v>15-10-1962</v>
          </cell>
          <cell r="H6701" t="str">
            <v>SDN 2 Kertosari Kec. Asembagus</v>
          </cell>
          <cell r="I6701" t="str">
            <v>ASEMBAGUS RT 03 RW 05 KEC. ASEMBAGUS 68373</v>
          </cell>
          <cell r="J6701" t="str">
            <v>8807081537</v>
          </cell>
          <cell r="K6701" t="str">
            <v/>
          </cell>
        </row>
        <row r="6702">
          <cell r="A6702" t="str">
            <v>19620721 198703 1 013</v>
          </cell>
          <cell r="B6702" t="str">
            <v>131551992</v>
          </cell>
          <cell r="C6702" t="str">
            <v>PURWONO, A.Ma.Pd.</v>
          </cell>
          <cell r="D6702" t="str">
            <v>IV/a</v>
          </cell>
          <cell r="E6702" t="str">
            <v>01-10-2008</v>
          </cell>
          <cell r="F6702" t="str">
            <v>SITUBONDO</v>
          </cell>
          <cell r="G6702" t="str">
            <v>21-07-1962</v>
          </cell>
          <cell r="H6702" t="str">
            <v>SDN 2 Kertosari Kec. Asembagus</v>
          </cell>
          <cell r="I6702" t="str">
            <v xml:space="preserve"> ASEMBAGUS RT 03 RW 03 68373</v>
          </cell>
          <cell r="J6702" t="str">
            <v>8807081537</v>
          </cell>
          <cell r="K6702" t="str">
            <v/>
          </cell>
        </row>
        <row r="6703">
          <cell r="A6703" t="str">
            <v>19710202 200604 1 021</v>
          </cell>
          <cell r="B6703" t="str">
            <v>510151289</v>
          </cell>
          <cell r="C6703" t="str">
            <v>ABDUL QADIR JAELANI</v>
          </cell>
          <cell r="D6703" t="str">
            <v>II/c</v>
          </cell>
          <cell r="E6703" t="str">
            <v>01-04-2012</v>
          </cell>
          <cell r="F6703" t="str">
            <v>SITUBONDO</v>
          </cell>
          <cell r="G6703" t="str">
            <v>02-02-1971</v>
          </cell>
          <cell r="H6703" t="str">
            <v>SDN 2 Kertosari Kec. Asembagus</v>
          </cell>
          <cell r="I6703" t="str">
            <v>RT 01 RW 02 DS. PERANTI ASEMBAGUS 68373 SIT</v>
          </cell>
          <cell r="J6703" t="str">
            <v>8807081537</v>
          </cell>
          <cell r="K6703" t="str">
            <v/>
          </cell>
        </row>
        <row r="6704">
          <cell r="A6704" t="str">
            <v>19581017 197702 1 001</v>
          </cell>
          <cell r="B6704" t="str">
            <v>130583869</v>
          </cell>
          <cell r="C6704" t="str">
            <v>EDDY MULYANTO</v>
          </cell>
          <cell r="D6704" t="str">
            <v>III/c</v>
          </cell>
          <cell r="E6704" t="str">
            <v>01-04-2010</v>
          </cell>
          <cell r="F6704" t="str">
            <v>SITUBONDO</v>
          </cell>
          <cell r="G6704" t="str">
            <v>17-10-1958</v>
          </cell>
          <cell r="H6704" t="str">
            <v>Subbag. Tata Usaha UPTD Pendidikan Kec. Asembagus</v>
          </cell>
          <cell r="I6704" t="str">
            <v>DS. JANGKAR RT 01 RW 02 KEC. JANGKAR (68372)</v>
          </cell>
          <cell r="J6704" t="str">
            <v>8807081550</v>
          </cell>
          <cell r="K6704" t="str">
            <v>14-08-2009</v>
          </cell>
        </row>
        <row r="6705">
          <cell r="A6705" t="str">
            <v>19600805 200604 1 011</v>
          </cell>
          <cell r="B6705" t="str">
            <v>510165146</v>
          </cell>
          <cell r="C6705" t="str">
            <v>Drs. ZAINI</v>
          </cell>
          <cell r="D6705" t="str">
            <v>III/b</v>
          </cell>
          <cell r="E6705" t="str">
            <v>01-04-2010</v>
          </cell>
          <cell r="F6705" t="str">
            <v>SUMENEP</v>
          </cell>
          <cell r="G6705" t="str">
            <v>05-08-1960</v>
          </cell>
          <cell r="H6705" t="str">
            <v>Subbag. Tata Usaha UPTD Pendidikan Kec. Asembagus</v>
          </cell>
          <cell r="I6705" t="str">
            <v/>
          </cell>
          <cell r="J6705" t="str">
            <v>8807081550</v>
          </cell>
          <cell r="K6705" t="str">
            <v/>
          </cell>
        </row>
        <row r="6706">
          <cell r="A6706" t="str">
            <v>19580514 198103 1 013</v>
          </cell>
          <cell r="B6706" t="str">
            <v>130925673</v>
          </cell>
          <cell r="C6706" t="str">
            <v>Drs. MASWAR, M.Pd.</v>
          </cell>
          <cell r="D6706" t="str">
            <v>IV/b</v>
          </cell>
          <cell r="E6706" t="str">
            <v>01-04-2009</v>
          </cell>
          <cell r="F6706" t="str">
            <v>SITUBONDO</v>
          </cell>
          <cell r="G6706" t="str">
            <v>14-05-1958</v>
          </cell>
          <cell r="H6706" t="str">
            <v>UPTD Pendidikan Kec. Jangkar</v>
          </cell>
          <cell r="I6706" t="str">
            <v>TJ. KAMAL RT.1/2 KEC. MANGARAN</v>
          </cell>
          <cell r="J6706" t="str">
            <v>8807081600</v>
          </cell>
          <cell r="K6706" t="str">
            <v/>
          </cell>
        </row>
        <row r="6707">
          <cell r="A6707" t="str">
            <v>19590525 198504 1 003</v>
          </cell>
          <cell r="B6707" t="str">
            <v>131378350</v>
          </cell>
          <cell r="C6707" t="str">
            <v>H. MOH. NASIR, A.Ma.</v>
          </cell>
          <cell r="D6707" t="str">
            <v>IV/a</v>
          </cell>
          <cell r="E6707" t="str">
            <v>01-10-2010</v>
          </cell>
          <cell r="F6707" t="str">
            <v>SITUBONDO</v>
          </cell>
          <cell r="G6707" t="str">
            <v>25-05-1959</v>
          </cell>
          <cell r="H6707" t="str">
            <v>UPTD Pendidikan Kec. Jangkar</v>
          </cell>
          <cell r="I6707" t="str">
            <v>JL. PL JANGKAR ASEMBAGUS BARAT - ASEMBAGUS 68373</v>
          </cell>
          <cell r="J6707" t="str">
            <v>8807081600</v>
          </cell>
          <cell r="K6707" t="str">
            <v/>
          </cell>
        </row>
        <row r="6708">
          <cell r="A6708" t="str">
            <v>19631124 198403 2 006</v>
          </cell>
          <cell r="B6708" t="str">
            <v>131406498</v>
          </cell>
          <cell r="C6708" t="str">
            <v>LASINI</v>
          </cell>
          <cell r="D6708" t="str">
            <v>IV/a</v>
          </cell>
          <cell r="E6708" t="str">
            <v>01-10-2011</v>
          </cell>
          <cell r="F6708" t="str">
            <v>SURABAYA</v>
          </cell>
          <cell r="G6708" t="str">
            <v>24-11-1963</v>
          </cell>
          <cell r="H6708" t="str">
            <v>UPTD Pendidikan Kec. Jangkar</v>
          </cell>
          <cell r="I6708" t="str">
            <v>SITUBONDO</v>
          </cell>
          <cell r="J6708" t="str">
            <v>8807081600</v>
          </cell>
          <cell r="K6708" t="str">
            <v/>
          </cell>
        </row>
        <row r="6709">
          <cell r="A6709" t="str">
            <v>19620502 198201 1 009</v>
          </cell>
          <cell r="B6709" t="str">
            <v>131043707</v>
          </cell>
          <cell r="C6709" t="str">
            <v>SUMADI, A.Ma.Pd.</v>
          </cell>
          <cell r="D6709" t="str">
            <v>III/d</v>
          </cell>
          <cell r="E6709" t="str">
            <v>01-04-2005</v>
          </cell>
          <cell r="F6709" t="str">
            <v>SITUBONDO</v>
          </cell>
          <cell r="G6709" t="str">
            <v>02-05-1962</v>
          </cell>
          <cell r="H6709" t="str">
            <v>UPTD Pendidikan Kec. Jangkar</v>
          </cell>
          <cell r="I6709" t="str">
            <v>KRAJAN RT 1/2 DS. SUMBERWARU KEC.BANYUPUTIH SIT.</v>
          </cell>
          <cell r="J6709" t="str">
            <v>8807081600</v>
          </cell>
          <cell r="K6709" t="str">
            <v>07-06-2006</v>
          </cell>
        </row>
        <row r="6710">
          <cell r="A6710" t="str">
            <v>19601108 198303 1 012</v>
          </cell>
          <cell r="B6710" t="str">
            <v>131196615</v>
          </cell>
          <cell r="C6710" t="str">
            <v>R. ABDUL KARIMUL EFENDI, S.Pd.</v>
          </cell>
          <cell r="D6710" t="str">
            <v>III/d</v>
          </cell>
          <cell r="E6710" t="str">
            <v>01-10-2012</v>
          </cell>
          <cell r="F6710" t="str">
            <v>PAMEKASAN</v>
          </cell>
          <cell r="G6710" t="str">
            <v>08-11-1960</v>
          </cell>
          <cell r="H6710" t="str">
            <v>UPTD Pendidikan Kec. Jangkar</v>
          </cell>
          <cell r="I6710" t="str">
            <v>DS. TRIGONCO RT.1/5 KEC. ASEMBAGUS</v>
          </cell>
          <cell r="J6710" t="str">
            <v>8807081600</v>
          </cell>
          <cell r="K6710" t="str">
            <v/>
          </cell>
        </row>
        <row r="6711">
          <cell r="A6711" t="str">
            <v>19680725 198703 1 002</v>
          </cell>
          <cell r="B6711" t="str">
            <v>131686910</v>
          </cell>
          <cell r="C6711" t="str">
            <v>TOHAMMAD</v>
          </cell>
          <cell r="D6711" t="str">
            <v>III/b</v>
          </cell>
          <cell r="E6711" t="str">
            <v>01-10-2010</v>
          </cell>
          <cell r="F6711" t="str">
            <v>SITUBONDO</v>
          </cell>
          <cell r="G6711" t="str">
            <v>25-07-1968</v>
          </cell>
          <cell r="H6711" t="str">
            <v>UPTD Pendidikan Kec. Jangkar</v>
          </cell>
          <cell r="I6711" t="str">
            <v>CURAH KALAK RT.1/3 KEC. JANGKAR</v>
          </cell>
          <cell r="J6711" t="str">
            <v>8807081600</v>
          </cell>
          <cell r="K6711" t="str">
            <v/>
          </cell>
        </row>
        <row r="6712">
          <cell r="A6712" t="str">
            <v>19760711 200903 2 001</v>
          </cell>
          <cell r="B6712" t="str">
            <v>910000134</v>
          </cell>
          <cell r="C6712" t="str">
            <v>DIAH SRIWIDADI DWI WARDHANI, S.E.</v>
          </cell>
          <cell r="D6712" t="str">
            <v>III/b</v>
          </cell>
          <cell r="E6712" t="str">
            <v>01-04-2013</v>
          </cell>
          <cell r="F6712" t="str">
            <v>SITUBONDO</v>
          </cell>
          <cell r="G6712" t="str">
            <v>11-07-1976</v>
          </cell>
          <cell r="H6712" t="str">
            <v>UPTD Pendidikan Kec. Jangkar</v>
          </cell>
          <cell r="I6712" t="str">
            <v>DS. CURAHKALAK TIMUR RT.03 RW.03 KEC. JANGKAR</v>
          </cell>
          <cell r="J6712" t="str">
            <v>8807081600</v>
          </cell>
          <cell r="K6712" t="str">
            <v/>
          </cell>
        </row>
        <row r="6713">
          <cell r="A6713" t="str">
            <v>19630501 199007 1 002</v>
          </cell>
          <cell r="B6713" t="str">
            <v>131825493</v>
          </cell>
          <cell r="C6713" t="str">
            <v>NURHASAN</v>
          </cell>
          <cell r="D6713" t="str">
            <v>II/d</v>
          </cell>
          <cell r="E6713" t="str">
            <v>01-04-2013</v>
          </cell>
          <cell r="F6713" t="str">
            <v>SITUBONDO</v>
          </cell>
          <cell r="G6713" t="str">
            <v>01-05-1963</v>
          </cell>
          <cell r="H6713" t="str">
            <v>UPTD Pendidikan Kec. Jangkar</v>
          </cell>
          <cell r="I6713" t="str">
            <v>CURAH KALAK RT.2/3 KEC. JANGKAR</v>
          </cell>
          <cell r="J6713" t="str">
            <v>8807081600</v>
          </cell>
          <cell r="K6713" t="str">
            <v/>
          </cell>
        </row>
        <row r="6714">
          <cell r="A6714" t="str">
            <v>19640817 200701 2 014</v>
          </cell>
          <cell r="B6714" t="str">
            <v>510202540</v>
          </cell>
          <cell r="C6714" t="str">
            <v>HOSMIYATI</v>
          </cell>
          <cell r="D6714" t="str">
            <v>II/c</v>
          </cell>
          <cell r="E6714" t="str">
            <v>01-04-2013</v>
          </cell>
          <cell r="F6714" t="str">
            <v>SITUBONDO</v>
          </cell>
          <cell r="G6714" t="str">
            <v>17-08-1964</v>
          </cell>
          <cell r="H6714" t="str">
            <v>UPTD Pendidikan Kec. Jangkar</v>
          </cell>
          <cell r="I6714" t="str">
            <v>JL KUMBANGSARI RT  RW 3 JANGKAR SITUBONDO</v>
          </cell>
          <cell r="J6714" t="str">
            <v>8807081600</v>
          </cell>
          <cell r="K6714" t="str">
            <v/>
          </cell>
        </row>
        <row r="6715">
          <cell r="A6715" t="str">
            <v>19691205 199007 1 002</v>
          </cell>
          <cell r="B6715" t="str">
            <v>131825484</v>
          </cell>
          <cell r="C6715" t="str">
            <v>SUGIONO</v>
          </cell>
          <cell r="D6715" t="str">
            <v>II/b</v>
          </cell>
          <cell r="E6715" t="str">
            <v>01-04-2011</v>
          </cell>
          <cell r="F6715" t="str">
            <v>SITUBONDO</v>
          </cell>
          <cell r="G6715" t="str">
            <v>05-12-1969</v>
          </cell>
          <cell r="H6715" t="str">
            <v>UPTD Pendidikan Kec. Jangkar</v>
          </cell>
          <cell r="I6715" t="str">
            <v>CURAH KALAK RT.1/3 KEC. JANGKAR</v>
          </cell>
          <cell r="J6715" t="str">
            <v>8807081600</v>
          </cell>
          <cell r="K6715" t="str">
            <v/>
          </cell>
        </row>
        <row r="6716">
          <cell r="A6716" t="str">
            <v>19730101 200701 2 025</v>
          </cell>
          <cell r="B6716" t="str">
            <v>510192883</v>
          </cell>
          <cell r="C6716" t="str">
            <v>MUARIPA</v>
          </cell>
          <cell r="D6716" t="str">
            <v>II/b</v>
          </cell>
          <cell r="E6716" t="str">
            <v>01-04-2011</v>
          </cell>
          <cell r="F6716" t="str">
            <v>SITUBONDO</v>
          </cell>
          <cell r="G6716" t="str">
            <v>01-01-1973</v>
          </cell>
          <cell r="H6716" t="str">
            <v>UPTD Pendidikan Kec. Jangkar</v>
          </cell>
          <cell r="I6716" t="str">
            <v>JL KAYUMAS BOKKOLMANIS RT 1 RW 1 KDG DOWO ARJASA</v>
          </cell>
          <cell r="J6716" t="str">
            <v>8807081600</v>
          </cell>
          <cell r="K6716" t="str">
            <v/>
          </cell>
        </row>
        <row r="6717">
          <cell r="A6717" t="str">
            <v>19790525 201001 1 004</v>
          </cell>
          <cell r="B6717" t="str">
            <v>910001223</v>
          </cell>
          <cell r="C6717" t="str">
            <v>MIKI WIJAYA</v>
          </cell>
          <cell r="D6717" t="str">
            <v>II/a</v>
          </cell>
          <cell r="E6717" t="str">
            <v>01-01-2010</v>
          </cell>
          <cell r="F6717" t="str">
            <v>SITUBONDO</v>
          </cell>
          <cell r="G6717" t="str">
            <v>25-05-1979</v>
          </cell>
          <cell r="H6717" t="str">
            <v>UPTD Pendidikan Kec. Jangkar</v>
          </cell>
          <cell r="I6717" t="str">
            <v>KP. BARAT RT 03 RW 05 ASEMBAGUS KEC. ASEMBAGUS</v>
          </cell>
          <cell r="J6717" t="str">
            <v>8807081600</v>
          </cell>
          <cell r="K6717" t="str">
            <v/>
          </cell>
        </row>
        <row r="6718">
          <cell r="A6718" t="str">
            <v>19550522 197502 2 002</v>
          </cell>
          <cell r="B6718" t="str">
            <v>130458247</v>
          </cell>
          <cell r="C6718" t="str">
            <v>ALFIAH</v>
          </cell>
          <cell r="D6718" t="str">
            <v>IV/b</v>
          </cell>
          <cell r="E6718" t="str">
            <v>01-04-2007</v>
          </cell>
          <cell r="F6718" t="str">
            <v>BONDOWOSO</v>
          </cell>
          <cell r="G6718" t="str">
            <v>22-05-1955</v>
          </cell>
          <cell r="H6718" t="str">
            <v>SDN 1 Jangkar Kec. Jangkar</v>
          </cell>
          <cell r="I6718" t="str">
            <v>JL. PELABUHAN RT.1/1 KEC. JANGKAR</v>
          </cell>
          <cell r="J6718" t="str">
            <v>8807081601</v>
          </cell>
          <cell r="K6718" t="str">
            <v/>
          </cell>
        </row>
        <row r="6719">
          <cell r="A6719" t="str">
            <v>19561215 197703 2 008</v>
          </cell>
          <cell r="B6719" t="str">
            <v>130584117</v>
          </cell>
          <cell r="C6719" t="str">
            <v>SAMINI</v>
          </cell>
          <cell r="D6719" t="str">
            <v>IV/b</v>
          </cell>
          <cell r="E6719" t="str">
            <v>01-10-2012</v>
          </cell>
          <cell r="F6719" t="str">
            <v>TRENGGALEK</v>
          </cell>
          <cell r="G6719" t="str">
            <v>15-12-1956</v>
          </cell>
          <cell r="H6719" t="str">
            <v>SDN 1 Jangkar Kec. Jangkar</v>
          </cell>
          <cell r="I6719" t="str">
            <v>SITUBONDO</v>
          </cell>
          <cell r="J6719" t="str">
            <v>8807081601</v>
          </cell>
          <cell r="K6719" t="str">
            <v/>
          </cell>
        </row>
        <row r="6720">
          <cell r="A6720" t="str">
            <v>19601205 198112 1 003</v>
          </cell>
          <cell r="B6720" t="str">
            <v>130968644</v>
          </cell>
          <cell r="C6720" t="str">
            <v>SLAMET, S.Pd. MM.Pd.</v>
          </cell>
          <cell r="D6720" t="str">
            <v>IV/b</v>
          </cell>
          <cell r="E6720" t="str">
            <v>01-10-2012</v>
          </cell>
          <cell r="F6720" t="str">
            <v>SITUBONDO</v>
          </cell>
          <cell r="G6720" t="str">
            <v>05-12-1960</v>
          </cell>
          <cell r="H6720" t="str">
            <v>SDN 1 Jangkar Kec. Jangkar</v>
          </cell>
          <cell r="I6720" t="str">
            <v>DSN. SAMAUDIN RT.1/2 DS. JANGKAR KEC. JANGKAR</v>
          </cell>
          <cell r="J6720" t="str">
            <v>8807081601</v>
          </cell>
          <cell r="K6720" t="str">
            <v/>
          </cell>
        </row>
        <row r="6721">
          <cell r="A6721" t="str">
            <v>19680602 199308 1 001</v>
          </cell>
          <cell r="B6721" t="str">
            <v>131986020</v>
          </cell>
          <cell r="C6721" t="str">
            <v>HERWIYANTO, A.Ma.Pd.</v>
          </cell>
          <cell r="D6721" t="str">
            <v>III/d</v>
          </cell>
          <cell r="E6721" t="str">
            <v>01-10-2012</v>
          </cell>
          <cell r="F6721" t="str">
            <v>SITUBONDO</v>
          </cell>
          <cell r="G6721" t="str">
            <v>02-06-1968</v>
          </cell>
          <cell r="H6721" t="str">
            <v>SDN 1 Jangkar Kec. Jangkar</v>
          </cell>
          <cell r="I6721" t="str">
            <v>PERANTE RT.1/2 KEC. ASEMBAGUS</v>
          </cell>
          <cell r="J6721" t="str">
            <v>8807081601</v>
          </cell>
          <cell r="K6721" t="str">
            <v/>
          </cell>
        </row>
        <row r="6722">
          <cell r="A6722" t="str">
            <v>19770314 200801 2 018</v>
          </cell>
          <cell r="B6722" t="str">
            <v>510223005</v>
          </cell>
          <cell r="C6722" t="str">
            <v>KHERIMAWATI, S.Ag.</v>
          </cell>
          <cell r="D6722" t="str">
            <v>III/b</v>
          </cell>
          <cell r="E6722" t="str">
            <v>01-10-2011</v>
          </cell>
          <cell r="F6722" t="str">
            <v>SITUBONDO</v>
          </cell>
          <cell r="G6722" t="str">
            <v>14-03-1977</v>
          </cell>
          <cell r="H6722" t="str">
            <v>SDN 1 Jangkar Kec. Jangkar</v>
          </cell>
          <cell r="I6722" t="str">
            <v>KP.TENGAH RT.02/03 CURAHKALAK KEC.JANGKAR</v>
          </cell>
          <cell r="J6722" t="str">
            <v>8807081601</v>
          </cell>
          <cell r="K6722" t="str">
            <v/>
          </cell>
        </row>
        <row r="6723">
          <cell r="A6723" t="str">
            <v>19710706 200312 1 006</v>
          </cell>
          <cell r="B6723" t="str">
            <v>510136216</v>
          </cell>
          <cell r="C6723" t="str">
            <v>ASIS MUSLIM</v>
          </cell>
          <cell r="D6723" t="str">
            <v>III/a</v>
          </cell>
          <cell r="E6723" t="str">
            <v>01-10-2012</v>
          </cell>
          <cell r="F6723" t="str">
            <v>SITUBONDO</v>
          </cell>
          <cell r="G6723" t="str">
            <v>06-07-1971</v>
          </cell>
          <cell r="H6723" t="str">
            <v>SDN 1 Jangkar Kec. Jangkar</v>
          </cell>
          <cell r="I6723" t="str">
            <v/>
          </cell>
          <cell r="J6723" t="str">
            <v>8807081601</v>
          </cell>
          <cell r="K6723" t="str">
            <v/>
          </cell>
        </row>
        <row r="6724">
          <cell r="A6724" t="str">
            <v>19690413 200604 1 010</v>
          </cell>
          <cell r="B6724" t="str">
            <v>510159790</v>
          </cell>
          <cell r="C6724" t="str">
            <v>JAUHARI</v>
          </cell>
          <cell r="D6724" t="str">
            <v>II/c</v>
          </cell>
          <cell r="E6724" t="str">
            <v>01-10-2012</v>
          </cell>
          <cell r="F6724" t="str">
            <v>SITUBONDO</v>
          </cell>
          <cell r="G6724" t="str">
            <v>13-04-1969</v>
          </cell>
          <cell r="H6724" t="str">
            <v>SDN 1 Jangkar Kec. Jangkar</v>
          </cell>
          <cell r="I6724" t="str">
            <v/>
          </cell>
          <cell r="J6724" t="str">
            <v>8807081601</v>
          </cell>
          <cell r="K6724" t="str">
            <v/>
          </cell>
        </row>
        <row r="6725">
          <cell r="A6725" t="str">
            <v>19800905 200801 2 016</v>
          </cell>
          <cell r="B6725" t="str">
            <v>510229298</v>
          </cell>
          <cell r="C6725" t="str">
            <v>KHOLIFA RAHMAWATI</v>
          </cell>
          <cell r="D6725" t="str">
            <v>II/b</v>
          </cell>
          <cell r="E6725" t="str">
            <v>01-10-2011</v>
          </cell>
          <cell r="F6725" t="str">
            <v>SITUBONDO</v>
          </cell>
          <cell r="G6725" t="str">
            <v>05-09-1980</v>
          </cell>
          <cell r="H6725" t="str">
            <v>SDN 1 Jangkar Kec. Jangkar</v>
          </cell>
          <cell r="I6725" t="str">
            <v>KP. DAMI RT 01 RW 01 KEC. JANGKAR SITUBONDO</v>
          </cell>
          <cell r="J6725" t="str">
            <v>8807081601</v>
          </cell>
          <cell r="K6725" t="str">
            <v/>
          </cell>
        </row>
        <row r="6726">
          <cell r="A6726" t="str">
            <v>19560305 198010 2 002</v>
          </cell>
          <cell r="B6726" t="str">
            <v>130849277</v>
          </cell>
          <cell r="C6726" t="str">
            <v>YULI ZULAICHA, S.Pd.</v>
          </cell>
          <cell r="D6726" t="str">
            <v>IV/b</v>
          </cell>
          <cell r="E6726" t="str">
            <v>01-04-2012</v>
          </cell>
          <cell r="F6726" t="str">
            <v>SITUBONDO</v>
          </cell>
          <cell r="G6726" t="str">
            <v>05-03-1956</v>
          </cell>
          <cell r="H6726" t="str">
            <v>SDN 2 Jangkar Kec. Jangkar</v>
          </cell>
          <cell r="I6726" t="str">
            <v>WR. ANOM RT.3/1 KEC. ASEMBAGUS</v>
          </cell>
          <cell r="J6726" t="str">
            <v>8807081602</v>
          </cell>
          <cell r="K6726" t="str">
            <v/>
          </cell>
        </row>
        <row r="6727">
          <cell r="A6727" t="str">
            <v>19540420 197403 1 004</v>
          </cell>
          <cell r="B6727" t="str">
            <v>130403069</v>
          </cell>
          <cell r="C6727" t="str">
            <v>SUDIYO</v>
          </cell>
          <cell r="D6727" t="str">
            <v>IV/a</v>
          </cell>
          <cell r="E6727" t="str">
            <v>01-04-2001</v>
          </cell>
          <cell r="F6727" t="str">
            <v>SITUBONDO</v>
          </cell>
          <cell r="G6727" t="str">
            <v>20-04-1954</v>
          </cell>
          <cell r="H6727" t="str">
            <v>SDN 2 Jangkar Kec. Jangkar</v>
          </cell>
          <cell r="I6727" t="str">
            <v>JL. PELBUHAN RT.1/1 KEC. JANGKAR</v>
          </cell>
          <cell r="J6727" t="str">
            <v>8807081602</v>
          </cell>
          <cell r="K6727" t="str">
            <v/>
          </cell>
        </row>
        <row r="6728">
          <cell r="A6728" t="str">
            <v>19540310 197502 2 004</v>
          </cell>
          <cell r="B6728" t="str">
            <v>130458234</v>
          </cell>
          <cell r="C6728" t="str">
            <v>SUPIYATIN, A.Ma.Pd.</v>
          </cell>
          <cell r="D6728" t="str">
            <v>IV/a</v>
          </cell>
          <cell r="E6728" t="str">
            <v>01-04-2007</v>
          </cell>
          <cell r="F6728" t="str">
            <v>BANYUWANGI</v>
          </cell>
          <cell r="G6728" t="str">
            <v>10-03-1954</v>
          </cell>
          <cell r="H6728" t="str">
            <v>SDN 2 Jangkar Kec. Jangkar</v>
          </cell>
          <cell r="I6728" t="str">
            <v>DS. JANGKAR RT.2/2 KEC. JANGKAR</v>
          </cell>
          <cell r="J6728" t="str">
            <v>8807081602</v>
          </cell>
          <cell r="K6728" t="str">
            <v/>
          </cell>
        </row>
        <row r="6729">
          <cell r="A6729" t="str">
            <v>19580412 197907 1 001</v>
          </cell>
          <cell r="B6729" t="str">
            <v>130748714</v>
          </cell>
          <cell r="C6729" t="str">
            <v>SUDARTOK</v>
          </cell>
          <cell r="D6729" t="str">
            <v>IV/a</v>
          </cell>
          <cell r="E6729" t="str">
            <v>01-10-2012</v>
          </cell>
          <cell r="F6729" t="str">
            <v>SITUBONDO</v>
          </cell>
          <cell r="G6729" t="str">
            <v>12-04-1958</v>
          </cell>
          <cell r="H6729" t="str">
            <v>SDN 2 Jangkar Kec. Jangkar</v>
          </cell>
          <cell r="I6729" t="str">
            <v>DS. TRIGONCO RT.1/5 KEC. ASEMBAGUS</v>
          </cell>
          <cell r="J6729" t="str">
            <v>8807081602</v>
          </cell>
          <cell r="K6729" t="str">
            <v/>
          </cell>
        </row>
        <row r="6730">
          <cell r="A6730" t="str">
            <v>19630620 198303 1 004</v>
          </cell>
          <cell r="B6730" t="str">
            <v>131196433</v>
          </cell>
          <cell r="C6730" t="str">
            <v>SUTRISNO</v>
          </cell>
          <cell r="D6730" t="str">
            <v>III/d</v>
          </cell>
          <cell r="E6730" t="str">
            <v>01-10-2007</v>
          </cell>
          <cell r="F6730" t="str">
            <v>SITUBONDO</v>
          </cell>
          <cell r="G6730" t="str">
            <v>20-06-1963</v>
          </cell>
          <cell r="H6730" t="str">
            <v>SDN 2 Jangkar Kec. Jangkar</v>
          </cell>
          <cell r="I6730" t="str">
            <v>DS. PERANTE RT.2/3 KEC. ASEMBAGUS</v>
          </cell>
          <cell r="J6730" t="str">
            <v>8807081602</v>
          </cell>
          <cell r="K6730" t="str">
            <v/>
          </cell>
        </row>
        <row r="6731">
          <cell r="A6731" t="str">
            <v>19670103 199303 1 008</v>
          </cell>
          <cell r="B6731" t="str">
            <v>132053905</v>
          </cell>
          <cell r="C6731" t="str">
            <v>ABDUL GANI</v>
          </cell>
          <cell r="D6731" t="str">
            <v>III/d</v>
          </cell>
          <cell r="E6731" t="str">
            <v>01-10-2012</v>
          </cell>
          <cell r="F6731" t="str">
            <v>SITUBONDO</v>
          </cell>
          <cell r="G6731" t="str">
            <v>03-01-1967</v>
          </cell>
          <cell r="H6731" t="str">
            <v>SDN 2 Jangkar Kec. Jangkar</v>
          </cell>
          <cell r="I6731" t="str">
            <v>ASEMBAGUS RT.1/3 KEC. ASEMBAGUS</v>
          </cell>
          <cell r="J6731" t="str">
            <v>8807081602</v>
          </cell>
          <cell r="K6731" t="str">
            <v/>
          </cell>
        </row>
        <row r="6732">
          <cell r="A6732" t="str">
            <v>19780514 200801 1 010</v>
          </cell>
          <cell r="B6732" t="str">
            <v>510231171</v>
          </cell>
          <cell r="C6732" t="str">
            <v>YASIN HANAFIAH, S.Pd.I.</v>
          </cell>
          <cell r="D6732" t="str">
            <v>III/b</v>
          </cell>
          <cell r="E6732" t="str">
            <v>01-10-2011</v>
          </cell>
          <cell r="F6732" t="str">
            <v>SITUBONDO</v>
          </cell>
          <cell r="G6732" t="str">
            <v>14-05-1978</v>
          </cell>
          <cell r="H6732" t="str">
            <v>SDN 2 Jangkar Kec. Jangkar</v>
          </cell>
          <cell r="I6732" t="str">
            <v>DS.CURAH KALAK KP.TENGAH RT.2/3 JANGKAR SITUBONDO</v>
          </cell>
          <cell r="J6732" t="str">
            <v>8807081602</v>
          </cell>
          <cell r="K6732" t="str">
            <v/>
          </cell>
        </row>
        <row r="6733">
          <cell r="A6733" t="str">
            <v>19850603 200903 2 013</v>
          </cell>
          <cell r="B6733" t="str">
            <v>910000508</v>
          </cell>
          <cell r="C6733" t="str">
            <v>DYAH TRI SETYOWATI NINGRUM, A.Ma.</v>
          </cell>
          <cell r="D6733" t="str">
            <v>II/c</v>
          </cell>
          <cell r="E6733" t="str">
            <v>01-10-2012</v>
          </cell>
          <cell r="F6733" t="str">
            <v>JEMBER</v>
          </cell>
          <cell r="G6733" t="str">
            <v>03-06-1985</v>
          </cell>
          <cell r="H6733" t="str">
            <v>SDN 2 Jangkar Kec. Jangkar</v>
          </cell>
          <cell r="I6733" t="str">
            <v>KRAJAN TENGAH RT02/RW04 KERTONEGORO JEMBER</v>
          </cell>
          <cell r="J6733" t="str">
            <v>8807081602</v>
          </cell>
          <cell r="K6733" t="str">
            <v/>
          </cell>
        </row>
        <row r="6734">
          <cell r="A6734" t="str">
            <v>19700607 200011 1 001</v>
          </cell>
          <cell r="B6734" t="str">
            <v>132269295</v>
          </cell>
          <cell r="C6734" t="str">
            <v>MOHAMAD SADIK</v>
          </cell>
          <cell r="D6734" t="str">
            <v>I/d</v>
          </cell>
          <cell r="E6734" t="str">
            <v>01-10-2010</v>
          </cell>
          <cell r="F6734" t="str">
            <v>SITUBONDO</v>
          </cell>
          <cell r="G6734" t="str">
            <v>07-06-1970</v>
          </cell>
          <cell r="H6734" t="str">
            <v>SDN 2 Jangkar Kec. Jangkar</v>
          </cell>
          <cell r="I6734" t="str">
            <v>JANGKAR RT3/3 KEC. JABGKAR</v>
          </cell>
          <cell r="J6734" t="str">
            <v>8807081602</v>
          </cell>
          <cell r="K6734" t="str">
            <v/>
          </cell>
        </row>
        <row r="6735">
          <cell r="A6735" t="str">
            <v>19530805 197403 2 002</v>
          </cell>
          <cell r="B6735" t="str">
            <v>130402899</v>
          </cell>
          <cell r="C6735" t="str">
            <v>SUYATRI, B.A.</v>
          </cell>
          <cell r="D6735" t="str">
            <v>IV/b</v>
          </cell>
          <cell r="E6735" t="str">
            <v>01-04-2007</v>
          </cell>
          <cell r="F6735" t="str">
            <v>SITUBONDO</v>
          </cell>
          <cell r="G6735" t="str">
            <v>05-08-1953</v>
          </cell>
          <cell r="H6735" t="str">
            <v>SDN 3 Jangkar Kec. Jangkar</v>
          </cell>
          <cell r="I6735" t="str">
            <v>JANGKAR RT.1/1 KEC. JANGKAR</v>
          </cell>
          <cell r="J6735" t="str">
            <v>8807081603</v>
          </cell>
          <cell r="K6735" t="str">
            <v/>
          </cell>
        </row>
        <row r="6736">
          <cell r="A6736" t="str">
            <v>19550109 197403 2 001</v>
          </cell>
          <cell r="B6736" t="str">
            <v>130402885</v>
          </cell>
          <cell r="C6736" t="str">
            <v>SRI HARTATIK, A.Ma.Pd.</v>
          </cell>
          <cell r="D6736" t="str">
            <v>IV/b</v>
          </cell>
          <cell r="E6736" t="str">
            <v>01-04-2007</v>
          </cell>
          <cell r="F6736" t="str">
            <v>SITUBONDO</v>
          </cell>
          <cell r="G6736" t="str">
            <v>09-01-1955</v>
          </cell>
          <cell r="H6736" t="str">
            <v>SDN 3 Jangkar Kec. Jangkar</v>
          </cell>
          <cell r="I6736" t="str">
            <v>DSN. BERINGIN RT 02 RW 01 KEC. JANGKAR</v>
          </cell>
          <cell r="J6736" t="str">
            <v>8807081603</v>
          </cell>
          <cell r="K6736" t="str">
            <v/>
          </cell>
        </row>
        <row r="6737">
          <cell r="A6737" t="str">
            <v>19530819 197403 2 005</v>
          </cell>
          <cell r="B6737" t="str">
            <v>130402898</v>
          </cell>
          <cell r="C6737" t="str">
            <v>NANIK MARIYANI</v>
          </cell>
          <cell r="D6737" t="str">
            <v>IV/a</v>
          </cell>
          <cell r="E6737" t="str">
            <v>01-10-2003</v>
          </cell>
          <cell r="F6737" t="str">
            <v>SITUBONDO</v>
          </cell>
          <cell r="G6737" t="str">
            <v>19-08-1953</v>
          </cell>
          <cell r="H6737" t="str">
            <v>SDN 3 Jangkar Kec. Jangkar</v>
          </cell>
          <cell r="I6737" t="str">
            <v>PERUMNAS VILLA NO. 22 KEC. ASEMBAGUS</v>
          </cell>
          <cell r="J6737" t="str">
            <v>8807081603</v>
          </cell>
          <cell r="K6737" t="str">
            <v/>
          </cell>
        </row>
        <row r="6738">
          <cell r="A6738" t="str">
            <v>19610808 198112 2 001</v>
          </cell>
          <cell r="B6738" t="str">
            <v>130968664</v>
          </cell>
          <cell r="C6738" t="str">
            <v>Dra. SITI NURJANNAH</v>
          </cell>
          <cell r="D6738" t="str">
            <v>IV/a</v>
          </cell>
          <cell r="E6738" t="str">
            <v>01-04-2006</v>
          </cell>
          <cell r="F6738" t="str">
            <v>SITUBONDO</v>
          </cell>
          <cell r="G6738" t="str">
            <v>08-08-1961</v>
          </cell>
          <cell r="H6738" t="str">
            <v>SDN 3 Jangkar Kec. Jangkar</v>
          </cell>
          <cell r="I6738" t="str">
            <v>DS. TRIGONCO RT.1/3 KEC. ASEMBAGUS</v>
          </cell>
          <cell r="J6738" t="str">
            <v>8807081603</v>
          </cell>
          <cell r="K6738" t="str">
            <v/>
          </cell>
        </row>
        <row r="6739">
          <cell r="A6739" t="str">
            <v>19601111 198112 1 003</v>
          </cell>
          <cell r="B6739" t="str">
            <v>130968654</v>
          </cell>
          <cell r="C6739" t="str">
            <v>DOEGEL SOESANTO</v>
          </cell>
          <cell r="D6739" t="str">
            <v>IV/a</v>
          </cell>
          <cell r="E6739" t="str">
            <v>01-10-2006</v>
          </cell>
          <cell r="F6739" t="str">
            <v>SITUBONDO</v>
          </cell>
          <cell r="G6739" t="str">
            <v>11-11-1960</v>
          </cell>
          <cell r="H6739" t="str">
            <v>SDN 3 Jangkar Kec. Jangkar</v>
          </cell>
          <cell r="I6739" t="str">
            <v>DS. CURAH KALAK RT.1/3 KEC. JANGKAR</v>
          </cell>
          <cell r="J6739" t="str">
            <v>8807081603</v>
          </cell>
          <cell r="K6739" t="str">
            <v/>
          </cell>
        </row>
        <row r="6740">
          <cell r="A6740" t="str">
            <v>19621212 198703 2 018</v>
          </cell>
          <cell r="B6740" t="str">
            <v>131520662</v>
          </cell>
          <cell r="C6740" t="str">
            <v>ESTININGSIH</v>
          </cell>
          <cell r="D6740" t="str">
            <v>IV/a</v>
          </cell>
          <cell r="E6740" t="str">
            <v>01-04-2008</v>
          </cell>
          <cell r="F6740" t="str">
            <v>SITUBONDO</v>
          </cell>
          <cell r="G6740" t="str">
            <v>12-12-1962</v>
          </cell>
          <cell r="H6740" t="str">
            <v>SDN 3 Jangkar Kec. Jangkar</v>
          </cell>
          <cell r="I6740" t="str">
            <v>DS. PESANGGERAHAN KEC. JANGKAR</v>
          </cell>
          <cell r="J6740" t="str">
            <v>8807081603</v>
          </cell>
          <cell r="K6740" t="str">
            <v/>
          </cell>
        </row>
        <row r="6741">
          <cell r="A6741" t="str">
            <v>19550810 198504 2 001</v>
          </cell>
          <cell r="B6741" t="str">
            <v>131378413</v>
          </cell>
          <cell r="C6741" t="str">
            <v>UMY SAADAH, A.Ma.</v>
          </cell>
          <cell r="D6741" t="str">
            <v>IV/a</v>
          </cell>
          <cell r="E6741" t="str">
            <v>01-10-2008</v>
          </cell>
          <cell r="F6741" t="str">
            <v>JOMBANG</v>
          </cell>
          <cell r="G6741" t="str">
            <v>10-08-1955</v>
          </cell>
          <cell r="H6741" t="str">
            <v>SDN 3 Jangkar Kec. Jangkar</v>
          </cell>
          <cell r="I6741" t="str">
            <v>ASEMBAGUS RT 04/1 KEC.ASEMBAGUS  SITUBONDO 68373</v>
          </cell>
          <cell r="J6741" t="str">
            <v>8807081603</v>
          </cell>
          <cell r="K6741" t="str">
            <v/>
          </cell>
        </row>
        <row r="6742">
          <cell r="A6742" t="str">
            <v>19671107 199304 2 001</v>
          </cell>
          <cell r="B6742" t="str">
            <v>132029881</v>
          </cell>
          <cell r="C6742" t="str">
            <v>NUR WIJAYATI, A.Ma.Pd.</v>
          </cell>
          <cell r="D6742" t="str">
            <v>III/d</v>
          </cell>
          <cell r="E6742" t="str">
            <v>01-10-2009</v>
          </cell>
          <cell r="F6742" t="str">
            <v>MALANG</v>
          </cell>
          <cell r="G6742" t="str">
            <v>07-11-1967</v>
          </cell>
          <cell r="H6742" t="str">
            <v>SDN 3 Jangkar Kec. Jangkar</v>
          </cell>
          <cell r="I6742" t="str">
            <v>PERUMDIN SDN 3 JANGKAR KEC. JANGKAR</v>
          </cell>
          <cell r="J6742" t="str">
            <v>8807081603</v>
          </cell>
          <cell r="K6742" t="str">
            <v/>
          </cell>
        </row>
        <row r="6743">
          <cell r="A6743" t="str">
            <v>19500714 197402 1 003</v>
          </cell>
          <cell r="B6743" t="str">
            <v>130402860</v>
          </cell>
          <cell r="C6743" t="str">
            <v>SHIDIQ ARACHMAN, A.Ma.Pd.</v>
          </cell>
          <cell r="D6743" t="str">
            <v>IV/b</v>
          </cell>
          <cell r="E6743" t="str">
            <v>01-04-2007</v>
          </cell>
          <cell r="F6743" t="str">
            <v>SITUBONDO</v>
          </cell>
          <cell r="G6743" t="str">
            <v>14-07-1950</v>
          </cell>
          <cell r="H6743" t="str">
            <v>SDN 4 Jangkar Kec. Jangkar</v>
          </cell>
          <cell r="I6743" t="str">
            <v>PERUMNAS VILLA NO. A.22 KEC. ASEMBAGUS</v>
          </cell>
          <cell r="J6743" t="str">
            <v>8807081604</v>
          </cell>
          <cell r="K6743" t="str">
            <v/>
          </cell>
        </row>
        <row r="6744">
          <cell r="A6744" t="str">
            <v>19530510 197601 1 005</v>
          </cell>
          <cell r="B6744" t="str">
            <v>130498849</v>
          </cell>
          <cell r="C6744" t="str">
            <v>MISTUR</v>
          </cell>
          <cell r="D6744" t="str">
            <v>IV/b</v>
          </cell>
          <cell r="E6744" t="str">
            <v>01-10-2010</v>
          </cell>
          <cell r="F6744" t="str">
            <v>SITUBONDO</v>
          </cell>
          <cell r="G6744" t="str">
            <v>10-05-1953</v>
          </cell>
          <cell r="H6744" t="str">
            <v>SDN 4 Jangkar Kec. Jangkar</v>
          </cell>
          <cell r="I6744" t="str">
            <v>DSN. BERINGIN RT.2/1 KEC. JANGKAR</v>
          </cell>
          <cell r="J6744" t="str">
            <v>8807081604</v>
          </cell>
          <cell r="K6744" t="str">
            <v/>
          </cell>
        </row>
        <row r="6745">
          <cell r="A6745" t="str">
            <v>19630322 198303 2 008</v>
          </cell>
          <cell r="B6745" t="str">
            <v>131196305</v>
          </cell>
          <cell r="C6745" t="str">
            <v>RIANI EDAJANTI</v>
          </cell>
          <cell r="D6745" t="str">
            <v>IV/b</v>
          </cell>
          <cell r="E6745" t="str">
            <v>01-10-2012</v>
          </cell>
          <cell r="F6745" t="str">
            <v>BLITAR</v>
          </cell>
          <cell r="G6745" t="str">
            <v>22-03-1963</v>
          </cell>
          <cell r="H6745" t="str">
            <v>SDN 4 Jangkar Kec. Jangkar</v>
          </cell>
          <cell r="I6745" t="str">
            <v>JL. RAYA BANYUWANGI PESANGGERAHAN JANGKAR</v>
          </cell>
          <cell r="J6745" t="str">
            <v>8807081604</v>
          </cell>
          <cell r="K6745" t="str">
            <v/>
          </cell>
        </row>
        <row r="6746">
          <cell r="A6746" t="str">
            <v>19610717 198112 2 006</v>
          </cell>
          <cell r="B6746" t="str">
            <v>130968628</v>
          </cell>
          <cell r="C6746" t="str">
            <v>WIWIK SUJARWATI, A.Ma.Pd.</v>
          </cell>
          <cell r="D6746" t="str">
            <v>IV/b</v>
          </cell>
          <cell r="E6746" t="str">
            <v>01-04-2013</v>
          </cell>
          <cell r="F6746" t="str">
            <v>SITUBONDO</v>
          </cell>
          <cell r="G6746" t="str">
            <v>17-07-1961</v>
          </cell>
          <cell r="H6746" t="str">
            <v>SDN 4 Jangkar Kec. Jangkar</v>
          </cell>
          <cell r="I6746" t="str">
            <v>JL. RAYA BANYUWANGI ASEMBAGUS</v>
          </cell>
          <cell r="J6746" t="str">
            <v>8807081604</v>
          </cell>
          <cell r="K6746" t="str">
            <v/>
          </cell>
        </row>
        <row r="6747">
          <cell r="A6747" t="str">
            <v>19600610 198010 2 002</v>
          </cell>
          <cell r="B6747" t="str">
            <v>130849265</v>
          </cell>
          <cell r="C6747" t="str">
            <v>IRADATUN</v>
          </cell>
          <cell r="D6747" t="str">
            <v>IV/a</v>
          </cell>
          <cell r="E6747" t="str">
            <v>01-10-2007</v>
          </cell>
          <cell r="F6747" t="str">
            <v>SITUBONDO</v>
          </cell>
          <cell r="G6747" t="str">
            <v>10-06-1960</v>
          </cell>
          <cell r="H6747" t="str">
            <v>SDN 4 Jangkar Kec. Jangkar</v>
          </cell>
          <cell r="I6747" t="str">
            <v>JL. RAYA BANYUWANGI ASEMBAGUS</v>
          </cell>
          <cell r="J6747" t="str">
            <v>8807081604</v>
          </cell>
          <cell r="K6747" t="str">
            <v/>
          </cell>
        </row>
        <row r="6748">
          <cell r="A6748" t="str">
            <v>19630710 198606 2 002</v>
          </cell>
          <cell r="B6748" t="str">
            <v>131446760</v>
          </cell>
          <cell r="C6748" t="str">
            <v>SITI AMINAH, A.Ma.Pd.</v>
          </cell>
          <cell r="D6748" t="str">
            <v>IV/a</v>
          </cell>
          <cell r="E6748" t="str">
            <v>01-04-2008</v>
          </cell>
          <cell r="F6748" t="str">
            <v>SITUBONDO</v>
          </cell>
          <cell r="G6748" t="str">
            <v>10-07-1963</v>
          </cell>
          <cell r="H6748" t="str">
            <v>SDN 4 Jangkar Kec. Jangkar</v>
          </cell>
          <cell r="I6748" t="str">
            <v>DS. ASEMBAGUS RT.2/5 KEC. ASEMBAGUS</v>
          </cell>
          <cell r="J6748" t="str">
            <v>8807081604</v>
          </cell>
          <cell r="K6748" t="str">
            <v/>
          </cell>
        </row>
        <row r="6749">
          <cell r="A6749" t="str">
            <v>19610602 198504 1 002</v>
          </cell>
          <cell r="B6749" t="str">
            <v>131331789</v>
          </cell>
          <cell r="C6749" t="str">
            <v>EDY PURWANTO</v>
          </cell>
          <cell r="D6749" t="str">
            <v>IV/a</v>
          </cell>
          <cell r="E6749" t="str">
            <v>01-10-2009</v>
          </cell>
          <cell r="F6749" t="str">
            <v>BANYUWANGI</v>
          </cell>
          <cell r="G6749" t="str">
            <v>02-06-1961</v>
          </cell>
          <cell r="H6749" t="str">
            <v>SDN 4 Jangkar Kec. Jangkar</v>
          </cell>
          <cell r="I6749" t="str">
            <v>TRIGONCO RT.1/6 KEC. ASEMBAGUS</v>
          </cell>
          <cell r="J6749" t="str">
            <v>8807081604</v>
          </cell>
          <cell r="K6749" t="str">
            <v/>
          </cell>
        </row>
        <row r="6750">
          <cell r="A6750" t="str">
            <v>19730622 200801 1 006</v>
          </cell>
          <cell r="B6750" t="str">
            <v>510223215</v>
          </cell>
          <cell r="C6750" t="str">
            <v>FAUZAN, A.Ma.</v>
          </cell>
          <cell r="D6750" t="str">
            <v>II/c</v>
          </cell>
          <cell r="E6750" t="str">
            <v>01-10-2011</v>
          </cell>
          <cell r="F6750" t="str">
            <v>SITUBONDO</v>
          </cell>
          <cell r="G6750" t="str">
            <v>22-06-1973</v>
          </cell>
          <cell r="H6750" t="str">
            <v>SDN 4 Jangkar Kec. Jangkar</v>
          </cell>
          <cell r="I6750" t="str">
            <v>DS.JANGKAR RT.03/01 KEC.JANGKAR SITUBONDO</v>
          </cell>
          <cell r="J6750" t="str">
            <v>8807081604</v>
          </cell>
          <cell r="K6750" t="str">
            <v/>
          </cell>
        </row>
        <row r="6751">
          <cell r="A6751" t="str">
            <v>19840622 200903 2 007</v>
          </cell>
          <cell r="B6751" t="str">
            <v>910000465</v>
          </cell>
          <cell r="C6751" t="str">
            <v>SITI MUSLIHA, A.Ma.</v>
          </cell>
          <cell r="D6751" t="str">
            <v>II/b</v>
          </cell>
          <cell r="E6751" t="str">
            <v>01-03-2009</v>
          </cell>
          <cell r="F6751" t="str">
            <v>BANYUWANGI</v>
          </cell>
          <cell r="G6751" t="str">
            <v>22-06-1984</v>
          </cell>
          <cell r="H6751" t="str">
            <v>SDN 4 Jangkar Kec. Jangkar</v>
          </cell>
          <cell r="I6751" t="str">
            <v>KAMPUNG TENGAH RT02/RW03 DS CURAH KALAK - JANGKAR</v>
          </cell>
          <cell r="J6751" t="str">
            <v>8807081604</v>
          </cell>
          <cell r="K6751" t="str">
            <v/>
          </cell>
        </row>
        <row r="6752">
          <cell r="A6752" t="str">
            <v>19620601 198303 1 014</v>
          </cell>
          <cell r="B6752" t="str">
            <v>131196495</v>
          </cell>
          <cell r="C6752" t="str">
            <v>ABU HASAN, A.Ma.Pd.</v>
          </cell>
          <cell r="D6752" t="str">
            <v>IV/a</v>
          </cell>
          <cell r="E6752" t="str">
            <v>01-04-2006</v>
          </cell>
          <cell r="F6752" t="str">
            <v>SITUBONDO</v>
          </cell>
          <cell r="G6752" t="str">
            <v>01-06-1962</v>
          </cell>
          <cell r="H6752" t="str">
            <v>SDN 5 Jangkar Kec. Jangkar</v>
          </cell>
          <cell r="I6752" t="str">
            <v>DS. GUDANG RT.1/6 KEC. ASEMBAGUS</v>
          </cell>
          <cell r="J6752" t="str">
            <v>8807081605</v>
          </cell>
          <cell r="K6752" t="str">
            <v/>
          </cell>
        </row>
        <row r="6753">
          <cell r="A6753" t="str">
            <v>19610223 198201 1 005</v>
          </cell>
          <cell r="B6753" t="str">
            <v>131043714</v>
          </cell>
          <cell r="C6753" t="str">
            <v>YUDO RIYANTO</v>
          </cell>
          <cell r="D6753" t="str">
            <v>IV/a</v>
          </cell>
          <cell r="E6753" t="str">
            <v>01-04-2006</v>
          </cell>
          <cell r="F6753" t="str">
            <v>SITUBONDO</v>
          </cell>
          <cell r="G6753" t="str">
            <v>23-02-1961</v>
          </cell>
          <cell r="H6753" t="str">
            <v>SDN 5 Jangkar Kec. Jangkar</v>
          </cell>
          <cell r="I6753" t="str">
            <v>DS. JANGKAR RT.2/1 KEC. JANGKAR</v>
          </cell>
          <cell r="J6753" t="str">
            <v>8807081605</v>
          </cell>
          <cell r="K6753" t="str">
            <v/>
          </cell>
        </row>
        <row r="6754">
          <cell r="A6754" t="str">
            <v>19641004 198703 2 010</v>
          </cell>
          <cell r="B6754" t="str">
            <v>131520588</v>
          </cell>
          <cell r="C6754" t="str">
            <v>SUGIYANI</v>
          </cell>
          <cell r="D6754" t="str">
            <v>IV/a</v>
          </cell>
          <cell r="E6754" t="str">
            <v>01-10-2010</v>
          </cell>
          <cell r="F6754" t="str">
            <v>SITUBONDO</v>
          </cell>
          <cell r="G6754" t="str">
            <v>04-10-1964</v>
          </cell>
          <cell r="H6754" t="str">
            <v>SDN 5 Jangkar Kec. Jangkar</v>
          </cell>
          <cell r="I6754" t="str">
            <v>GUDANG RT.1/6 KEC. ASEMBAGUS</v>
          </cell>
          <cell r="J6754" t="str">
            <v>8807081605</v>
          </cell>
          <cell r="K6754" t="str">
            <v/>
          </cell>
        </row>
        <row r="6755">
          <cell r="A6755" t="str">
            <v>19590803 198504 1 002</v>
          </cell>
          <cell r="B6755" t="str">
            <v>131378437</v>
          </cell>
          <cell r="C6755" t="str">
            <v>UMAR, S.Pd.I.</v>
          </cell>
          <cell r="D6755" t="str">
            <v>IV/a</v>
          </cell>
          <cell r="E6755" t="str">
            <v>01-10-2011</v>
          </cell>
          <cell r="F6755" t="str">
            <v>SITUBONDO</v>
          </cell>
          <cell r="G6755" t="str">
            <v>03-08-1959</v>
          </cell>
          <cell r="H6755" t="str">
            <v>SDN 5 Jangkar Kec. Jangkar</v>
          </cell>
          <cell r="I6755" t="str">
            <v>JANGKAR RT.2/1 KEC. JANGKAR</v>
          </cell>
          <cell r="J6755" t="str">
            <v>8807081605</v>
          </cell>
          <cell r="K6755" t="str">
            <v/>
          </cell>
        </row>
        <row r="6756">
          <cell r="A6756" t="str">
            <v>19721222 199707 1 001</v>
          </cell>
          <cell r="B6756" t="str">
            <v>132179892</v>
          </cell>
          <cell r="C6756" t="str">
            <v>ZAINUR RASID, S.Pd.</v>
          </cell>
          <cell r="D6756" t="str">
            <v>III/c</v>
          </cell>
          <cell r="E6756" t="str">
            <v>01-04-2013</v>
          </cell>
          <cell r="F6756" t="str">
            <v>SITUBONDO</v>
          </cell>
          <cell r="G6756" t="str">
            <v>22-12-1972</v>
          </cell>
          <cell r="H6756" t="str">
            <v>SDN 5 Jangkar Kec. Jangkar</v>
          </cell>
          <cell r="I6756" t="str">
            <v>JANGKAR RT 02/02 JANGKAR SITUBONDO 68372</v>
          </cell>
          <cell r="J6756" t="str">
            <v>8807081605</v>
          </cell>
          <cell r="K6756" t="str">
            <v/>
          </cell>
        </row>
        <row r="6757">
          <cell r="A6757" t="str">
            <v>19690812 200312 2 006</v>
          </cell>
          <cell r="B6757" t="str">
            <v>510136210</v>
          </cell>
          <cell r="C6757" t="str">
            <v>INDA HASANA, A.Ma.</v>
          </cell>
          <cell r="D6757" t="str">
            <v>III/a</v>
          </cell>
          <cell r="E6757" t="str">
            <v>01-10-2012</v>
          </cell>
          <cell r="F6757" t="str">
            <v>SITUBONDO</v>
          </cell>
          <cell r="G6757" t="str">
            <v>12-08-1969</v>
          </cell>
          <cell r="H6757" t="str">
            <v>SDN 5 Jangkar Kec. Jangkar</v>
          </cell>
          <cell r="I6757" t="str">
            <v/>
          </cell>
          <cell r="J6757" t="str">
            <v>8807081605</v>
          </cell>
          <cell r="K6757" t="str">
            <v/>
          </cell>
        </row>
        <row r="6758">
          <cell r="A6758" t="str">
            <v>19551007 198201 2 002</v>
          </cell>
          <cell r="B6758" t="str">
            <v>131086873</v>
          </cell>
          <cell r="C6758" t="str">
            <v>UMI DARWIYAH, S.Pd.I.</v>
          </cell>
          <cell r="D6758" t="str">
            <v>IV/b</v>
          </cell>
          <cell r="E6758" t="str">
            <v>01-10-2012</v>
          </cell>
          <cell r="F6758" t="str">
            <v>PONOROGO</v>
          </cell>
          <cell r="G6758" t="str">
            <v>07-10-1955</v>
          </cell>
          <cell r="H6758" t="str">
            <v>SDN Gadingan Kec. Jangkar</v>
          </cell>
          <cell r="I6758" t="str">
            <v>DS. JANGKAR RT.3/1 KEC. JANGKAR</v>
          </cell>
          <cell r="J6758" t="str">
            <v>8807081606</v>
          </cell>
          <cell r="K6758" t="str">
            <v/>
          </cell>
        </row>
        <row r="6759">
          <cell r="A6759" t="str">
            <v/>
          </cell>
          <cell r="B6759" t="str">
            <v>510043957</v>
          </cell>
          <cell r="C6759" t="str">
            <v>DASMINAH</v>
          </cell>
          <cell r="D6759" t="str">
            <v>IV/a</v>
          </cell>
          <cell r="E6759" t="str">
            <v>01-10-2002</v>
          </cell>
          <cell r="F6759" t="str">
            <v>BONDOWOSO</v>
          </cell>
          <cell r="G6759" t="str">
            <v>04-12-1949</v>
          </cell>
          <cell r="H6759" t="str">
            <v>SDN Gadingan Kec. Jangkar</v>
          </cell>
          <cell r="I6759" t="str">
            <v>JL. PELABUHAN RT.2/2 KEC. JANGKAR</v>
          </cell>
          <cell r="J6759" t="str">
            <v>8807081606</v>
          </cell>
          <cell r="K6759" t="str">
            <v/>
          </cell>
        </row>
        <row r="6760">
          <cell r="A6760" t="str">
            <v>19550604 197502 2 002</v>
          </cell>
          <cell r="B6760" t="str">
            <v>130458264</v>
          </cell>
          <cell r="C6760" t="str">
            <v>SUKARTI NINGSIH, A.Ma.Pd.</v>
          </cell>
          <cell r="D6760" t="str">
            <v>IV/a</v>
          </cell>
          <cell r="E6760" t="str">
            <v>01-10-2011</v>
          </cell>
          <cell r="F6760" t="str">
            <v>BONDOWOSO</v>
          </cell>
          <cell r="G6760" t="str">
            <v>04-07-1955</v>
          </cell>
          <cell r="H6760" t="str">
            <v>SDN Gadingan Kec. Jangkar</v>
          </cell>
          <cell r="I6760" t="str">
            <v>DSN MESJID RT.2/1 KEC.JANGKAR</v>
          </cell>
          <cell r="J6760" t="str">
            <v>8807081606</v>
          </cell>
          <cell r="K6760" t="str">
            <v/>
          </cell>
        </row>
        <row r="6761">
          <cell r="A6761" t="str">
            <v>19590817 198201 1 015</v>
          </cell>
          <cell r="B6761" t="str">
            <v>131043866</v>
          </cell>
          <cell r="C6761" t="str">
            <v>SUJARNO</v>
          </cell>
          <cell r="D6761" t="str">
            <v>III/d</v>
          </cell>
          <cell r="E6761" t="str">
            <v>01-10-2009</v>
          </cell>
          <cell r="F6761" t="str">
            <v>BLITAR</v>
          </cell>
          <cell r="G6761" t="str">
            <v>17-08-1959</v>
          </cell>
          <cell r="H6761" t="str">
            <v>SDN Gadingan Kec. Jangkar</v>
          </cell>
          <cell r="I6761" t="str">
            <v>JL. KUMBANGSARI RT.1/2 GADINGAN JANGKAR</v>
          </cell>
          <cell r="J6761" t="str">
            <v>8807081606</v>
          </cell>
          <cell r="K6761" t="str">
            <v/>
          </cell>
        </row>
        <row r="6762">
          <cell r="A6762" t="str">
            <v>19700908 199304 1 001</v>
          </cell>
          <cell r="B6762" t="str">
            <v>132029882</v>
          </cell>
          <cell r="C6762" t="str">
            <v>AGENG BUDI SANTOSO, A.Ma.</v>
          </cell>
          <cell r="D6762" t="str">
            <v>III/d</v>
          </cell>
          <cell r="E6762" t="str">
            <v>01-10-2012</v>
          </cell>
          <cell r="F6762" t="str">
            <v>MALANG</v>
          </cell>
          <cell r="G6762" t="str">
            <v>08-09-1970</v>
          </cell>
          <cell r="H6762" t="str">
            <v>SDN Gadingan Kec. Jangkar</v>
          </cell>
          <cell r="I6762" t="str">
            <v>PERUMDIN SDN 3 JANGKAR KEC. JANGKAR</v>
          </cell>
          <cell r="J6762" t="str">
            <v>8807081606</v>
          </cell>
          <cell r="K6762" t="str">
            <v/>
          </cell>
        </row>
        <row r="6763">
          <cell r="A6763" t="str">
            <v>19790408 200801 2 023</v>
          </cell>
          <cell r="B6763" t="str">
            <v>510229722</v>
          </cell>
          <cell r="C6763" t="str">
            <v>HOZAIMATUN</v>
          </cell>
          <cell r="D6763" t="str">
            <v>II/b</v>
          </cell>
          <cell r="E6763" t="str">
            <v>01-10-2011</v>
          </cell>
          <cell r="F6763" t="str">
            <v>SITUBONDO</v>
          </cell>
          <cell r="G6763" t="str">
            <v>08-04-1979</v>
          </cell>
          <cell r="H6763" t="str">
            <v>SDN Gadingan Kec. Jangkar</v>
          </cell>
          <cell r="I6763" t="str">
            <v>DSN.MASJID RT.2/1 JANGKAR SITUBONDO</v>
          </cell>
          <cell r="J6763" t="str">
            <v>8807081606</v>
          </cell>
          <cell r="K6763" t="str">
            <v/>
          </cell>
        </row>
        <row r="6764">
          <cell r="A6764" t="str">
            <v>19581014 197803 1 002</v>
          </cell>
          <cell r="B6764" t="str">
            <v>130658716</v>
          </cell>
          <cell r="C6764" t="str">
            <v>JUMAIR, A.Ma.Pd.</v>
          </cell>
          <cell r="D6764" t="str">
            <v>IV/b</v>
          </cell>
          <cell r="E6764" t="str">
            <v>01-10-2010</v>
          </cell>
          <cell r="F6764" t="str">
            <v>SITUBONDO</v>
          </cell>
          <cell r="G6764" t="str">
            <v>14-10-1958</v>
          </cell>
          <cell r="H6764" t="str">
            <v>SDN 1 Palangan Kec. Jangkar</v>
          </cell>
          <cell r="I6764" t="str">
            <v>JL.BASUKI RAHMAT PESANGGERAHAN RT.1/2 JANGKAR</v>
          </cell>
          <cell r="J6764" t="str">
            <v>8807081607</v>
          </cell>
          <cell r="K6764" t="str">
            <v/>
          </cell>
        </row>
        <row r="6765">
          <cell r="A6765" t="str">
            <v>19560408 198101 2 002</v>
          </cell>
          <cell r="B6765" t="str">
            <v>130867077</v>
          </cell>
          <cell r="C6765" t="str">
            <v>FATUHAH, S.Pd.I.</v>
          </cell>
          <cell r="D6765" t="str">
            <v>IV/b</v>
          </cell>
          <cell r="E6765" t="str">
            <v>01-10-2012</v>
          </cell>
          <cell r="F6765" t="str">
            <v>JEMBER</v>
          </cell>
          <cell r="G6765" t="str">
            <v>08-04-1956</v>
          </cell>
          <cell r="H6765" t="str">
            <v>SDN 1 Palangan Kec. Jangkar</v>
          </cell>
          <cell r="I6765" t="str">
            <v>DS. GUDANG RT.2/5 NO. 91 KEC JANGKAR</v>
          </cell>
          <cell r="J6765" t="str">
            <v>8807081607</v>
          </cell>
          <cell r="K6765" t="str">
            <v/>
          </cell>
        </row>
        <row r="6766">
          <cell r="A6766" t="str">
            <v>19560414 197803 1 006</v>
          </cell>
          <cell r="B6766" t="str">
            <v>130658719</v>
          </cell>
          <cell r="C6766" t="str">
            <v>HARJONO</v>
          </cell>
          <cell r="D6766" t="str">
            <v>IV/a</v>
          </cell>
          <cell r="E6766" t="str">
            <v>01-10-2007</v>
          </cell>
          <cell r="F6766" t="str">
            <v>SITUBONDO</v>
          </cell>
          <cell r="G6766" t="str">
            <v>20-06-1956</v>
          </cell>
          <cell r="H6766" t="str">
            <v>SDN 1 Palangan Kec. Jangkar</v>
          </cell>
          <cell r="I6766" t="str">
            <v>DS. AWAR-AWAR RT.1/4 KEC. ASEMBAGUS</v>
          </cell>
          <cell r="J6766" t="str">
            <v>8807081607</v>
          </cell>
          <cell r="K6766" t="str">
            <v/>
          </cell>
        </row>
        <row r="6767">
          <cell r="A6767" t="str">
            <v>19630407 198303 2 008</v>
          </cell>
          <cell r="B6767" t="str">
            <v>131196429</v>
          </cell>
          <cell r="C6767" t="str">
            <v>IDA TRIYANTI</v>
          </cell>
          <cell r="D6767" t="str">
            <v>IV/a</v>
          </cell>
          <cell r="E6767" t="str">
            <v>01-10-2007</v>
          </cell>
          <cell r="F6767" t="str">
            <v>SEMARANG</v>
          </cell>
          <cell r="G6767" t="str">
            <v>07-04-1963</v>
          </cell>
          <cell r="H6767" t="str">
            <v>SDN 1 Palangan Kec. Jangkar</v>
          </cell>
          <cell r="I6767" t="str">
            <v>DS. TRIGONCO RT.1/2 KEC. ASEMBAGUS</v>
          </cell>
          <cell r="J6767" t="str">
            <v>8807081607</v>
          </cell>
          <cell r="K6767" t="str">
            <v/>
          </cell>
        </row>
        <row r="6768">
          <cell r="A6768" t="str">
            <v>19520710 197601 1 003</v>
          </cell>
          <cell r="B6768" t="str">
            <v>130498929</v>
          </cell>
          <cell r="C6768" t="str">
            <v>SUKARJONO</v>
          </cell>
          <cell r="D6768" t="str">
            <v>IV/a</v>
          </cell>
          <cell r="E6768" t="str">
            <v>01-10-2007</v>
          </cell>
          <cell r="F6768" t="str">
            <v>SITUBONDO</v>
          </cell>
          <cell r="G6768" t="str">
            <v>10-07-1952</v>
          </cell>
          <cell r="H6768" t="str">
            <v>SDN 1 Palangan Kec. Jangkar</v>
          </cell>
          <cell r="I6768" t="str">
            <v>DS. KERTOSARI RT.3/1 KEC. ASEMBAGUS</v>
          </cell>
          <cell r="J6768" t="str">
            <v>8807081607</v>
          </cell>
          <cell r="K6768" t="str">
            <v/>
          </cell>
        </row>
        <row r="6769">
          <cell r="A6769" t="str">
            <v>19650917 198904 2 002</v>
          </cell>
          <cell r="B6769" t="str">
            <v>131734908</v>
          </cell>
          <cell r="C6769" t="str">
            <v>YOSRIYATI, A.Ma.Pd.</v>
          </cell>
          <cell r="D6769" t="str">
            <v>IV/a</v>
          </cell>
          <cell r="E6769" t="str">
            <v>01-10-2009</v>
          </cell>
          <cell r="F6769" t="str">
            <v>SITUBONDO</v>
          </cell>
          <cell r="G6769" t="str">
            <v>17-09-1965</v>
          </cell>
          <cell r="H6769" t="str">
            <v>SDN 1 Palangan Kec. Jangkar</v>
          </cell>
          <cell r="I6769" t="str">
            <v>DSN. BRINGIN JANGKAR RT.3/1 KEC. JANGKAR</v>
          </cell>
          <cell r="J6769" t="str">
            <v>8807081607</v>
          </cell>
          <cell r="K6769" t="str">
            <v/>
          </cell>
        </row>
        <row r="6770">
          <cell r="A6770" t="str">
            <v>19701016 200604 1 005</v>
          </cell>
          <cell r="B6770" t="str">
            <v>510164999</v>
          </cell>
          <cell r="C6770" t="str">
            <v>SUBALI, A.Ma.Pd.</v>
          </cell>
          <cell r="D6770" t="str">
            <v>III/a</v>
          </cell>
          <cell r="E6770" t="str">
            <v>01-04-2013</v>
          </cell>
          <cell r="F6770" t="str">
            <v>LUMAJANG</v>
          </cell>
          <cell r="G6770" t="str">
            <v>16-10-1970</v>
          </cell>
          <cell r="H6770" t="str">
            <v>SDN 1 Palangan Kec. Jangkar</v>
          </cell>
          <cell r="I6770" t="str">
            <v>DUSUN GEDANG RT 02/01 PESANGGRAHAN SITUBONDO</v>
          </cell>
          <cell r="J6770" t="str">
            <v>8807081607</v>
          </cell>
          <cell r="K6770" t="str">
            <v/>
          </cell>
        </row>
        <row r="6771">
          <cell r="A6771" t="str">
            <v>19580130 197803 2 002</v>
          </cell>
          <cell r="B6771" t="str">
            <v>130658695</v>
          </cell>
          <cell r="C6771" t="str">
            <v>HERI ASTUTIK, A.Ma.Pd.</v>
          </cell>
          <cell r="D6771" t="str">
            <v>IV/b</v>
          </cell>
          <cell r="E6771" t="str">
            <v>01-10-2010</v>
          </cell>
          <cell r="F6771" t="str">
            <v>KEDIRI</v>
          </cell>
          <cell r="G6771" t="str">
            <v>30-01-1958</v>
          </cell>
          <cell r="H6771" t="str">
            <v>SDN 2 Palangan Kec. Jangkar</v>
          </cell>
          <cell r="I6771" t="str">
            <v>DS. ASEMBAGUS RT.3/5 KEC. ASEMBAGUS</v>
          </cell>
          <cell r="J6771" t="str">
            <v>8807081608</v>
          </cell>
          <cell r="K6771" t="str">
            <v/>
          </cell>
        </row>
        <row r="6772">
          <cell r="A6772" t="str">
            <v>19540906 197807 1 001</v>
          </cell>
          <cell r="B6772" t="str">
            <v>130622018</v>
          </cell>
          <cell r="C6772" t="str">
            <v>Drs. IMAM SUPARDI</v>
          </cell>
          <cell r="D6772" t="str">
            <v>IV/b</v>
          </cell>
          <cell r="E6772" t="str">
            <v>01-10-2010</v>
          </cell>
          <cell r="F6772" t="str">
            <v>PONOROGO</v>
          </cell>
          <cell r="G6772" t="str">
            <v>06-09-1954</v>
          </cell>
          <cell r="H6772" t="str">
            <v>SDN 2 Palangan Kec. Jangkar</v>
          </cell>
          <cell r="I6772" t="str">
            <v>DS. GUDANG RT.1/5 KEC. ASEMBAGUS</v>
          </cell>
          <cell r="J6772" t="str">
            <v>8807081608</v>
          </cell>
          <cell r="K6772" t="str">
            <v/>
          </cell>
        </row>
        <row r="6773">
          <cell r="A6773" t="str">
            <v>19600831 198201 2 005</v>
          </cell>
          <cell r="B6773" t="str">
            <v>131043823</v>
          </cell>
          <cell r="C6773" t="str">
            <v>TITUK SUPARLINA</v>
          </cell>
          <cell r="D6773" t="str">
            <v>IV/a</v>
          </cell>
          <cell r="E6773" t="str">
            <v>01-10-2007</v>
          </cell>
          <cell r="F6773" t="str">
            <v>SITUBONDO</v>
          </cell>
          <cell r="G6773" t="str">
            <v>31-08-1960</v>
          </cell>
          <cell r="H6773" t="str">
            <v>SDN 2 Palangan Kec. Jangkar</v>
          </cell>
          <cell r="I6773" t="str">
            <v>DS. TRIGONCO RT.1/5 KEC. ASEMBAGUS</v>
          </cell>
          <cell r="J6773" t="str">
            <v>8807081608</v>
          </cell>
          <cell r="K6773" t="str">
            <v/>
          </cell>
        </row>
        <row r="6774">
          <cell r="A6774" t="str">
            <v>19591101 198201 1 006</v>
          </cell>
          <cell r="B6774" t="str">
            <v>131043764</v>
          </cell>
          <cell r="C6774" t="str">
            <v>HAERUL SALEH</v>
          </cell>
          <cell r="D6774" t="str">
            <v>IV/a</v>
          </cell>
          <cell r="E6774" t="str">
            <v>01-10-2010</v>
          </cell>
          <cell r="F6774" t="str">
            <v>SITUBONDO</v>
          </cell>
          <cell r="G6774" t="str">
            <v>01-11-1959</v>
          </cell>
          <cell r="H6774" t="str">
            <v>SDN 2 Palangan Kec. Jangkar</v>
          </cell>
          <cell r="I6774" t="str">
            <v>DS. CURAH KALAK RT.2/3 KEC. JANGKAR</v>
          </cell>
          <cell r="J6774" t="str">
            <v>8807081608</v>
          </cell>
          <cell r="K6774" t="str">
            <v/>
          </cell>
        </row>
        <row r="6775">
          <cell r="A6775" t="str">
            <v>19620607 198504 1 001</v>
          </cell>
          <cell r="B6775" t="str">
            <v>131331776</v>
          </cell>
          <cell r="C6775" t="str">
            <v>MATSARI</v>
          </cell>
          <cell r="D6775" t="str">
            <v>IV/a</v>
          </cell>
          <cell r="E6775" t="str">
            <v>01-10-2010</v>
          </cell>
          <cell r="F6775" t="str">
            <v>BANYUWANGI</v>
          </cell>
          <cell r="G6775" t="str">
            <v>07-06-1962</v>
          </cell>
          <cell r="H6775" t="str">
            <v>SDN 2 Palangan Kec. Jangkar</v>
          </cell>
          <cell r="I6775" t="str">
            <v>DS. PESANGGERAHAN KEC. JANGKAR</v>
          </cell>
          <cell r="J6775" t="str">
            <v>8807081608</v>
          </cell>
          <cell r="K6775" t="str">
            <v/>
          </cell>
        </row>
        <row r="6776">
          <cell r="A6776" t="str">
            <v>19770512 199912 1 001</v>
          </cell>
          <cell r="B6776" t="str">
            <v>132248852</v>
          </cell>
          <cell r="C6776" t="str">
            <v>ASINURUDDIN, S.Pd.</v>
          </cell>
          <cell r="D6776" t="str">
            <v>III/c</v>
          </cell>
          <cell r="E6776" t="str">
            <v>01-10-2011</v>
          </cell>
          <cell r="F6776" t="str">
            <v>PAMEKASAN</v>
          </cell>
          <cell r="G6776" t="str">
            <v>12-05-1977</v>
          </cell>
          <cell r="H6776" t="str">
            <v>SDN 2 Palangan Kec. Jangkar</v>
          </cell>
          <cell r="I6776" t="str">
            <v>GG. SEPUDI SETONGGA SELETRENG KEC. KAPONGAN</v>
          </cell>
          <cell r="J6776" t="str">
            <v>8807081608</v>
          </cell>
          <cell r="K6776" t="str">
            <v/>
          </cell>
        </row>
        <row r="6777">
          <cell r="A6777" t="str">
            <v>19500606 197702 1 002</v>
          </cell>
          <cell r="B6777" t="str">
            <v>130583870</v>
          </cell>
          <cell r="C6777" t="str">
            <v>SUPARMAN</v>
          </cell>
          <cell r="D6777" t="str">
            <v>III/b</v>
          </cell>
          <cell r="E6777" t="str">
            <v>01-10-2000</v>
          </cell>
          <cell r="F6777" t="str">
            <v>BONDOWOSO</v>
          </cell>
          <cell r="G6777" t="str">
            <v>06-06-1950</v>
          </cell>
          <cell r="H6777" t="str">
            <v>SDN 2 Palangan Kec. Jangkar</v>
          </cell>
          <cell r="I6777" t="str">
            <v>SITUBONDO</v>
          </cell>
          <cell r="J6777" t="str">
            <v>8807081608</v>
          </cell>
          <cell r="K6777" t="str">
            <v/>
          </cell>
        </row>
        <row r="6778">
          <cell r="A6778" t="str">
            <v>19760205 200604 2 021</v>
          </cell>
          <cell r="B6778" t="str">
            <v>510157294</v>
          </cell>
          <cell r="C6778" t="str">
            <v>NANING SUMIYATI, A.Ma.Pd.</v>
          </cell>
          <cell r="D6778" t="str">
            <v>III/a</v>
          </cell>
          <cell r="E6778" t="str">
            <v>01-04-2013</v>
          </cell>
          <cell r="F6778" t="str">
            <v>SITUBONDO</v>
          </cell>
          <cell r="G6778" t="str">
            <v>05-02-1976</v>
          </cell>
          <cell r="H6778" t="str">
            <v>SDN 2 Palangan Kec. Jangkar</v>
          </cell>
          <cell r="I6778" t="str">
            <v>DS. TRIGONCO RT.1/5 ASEMBAGUS SITUBONDO</v>
          </cell>
          <cell r="J6778" t="str">
            <v>8807081608</v>
          </cell>
          <cell r="K6778" t="str">
            <v/>
          </cell>
        </row>
        <row r="6779">
          <cell r="A6779" t="str">
            <v>19611219 198308 1 004</v>
          </cell>
          <cell r="B6779" t="str">
            <v>131244388</v>
          </cell>
          <cell r="C6779" t="str">
            <v>HAIRI</v>
          </cell>
          <cell r="D6779" t="str">
            <v>II/c</v>
          </cell>
          <cell r="E6779" t="str">
            <v>01-10-1994</v>
          </cell>
          <cell r="F6779" t="str">
            <v>SITUBONDO</v>
          </cell>
          <cell r="G6779" t="str">
            <v>19-12-1961</v>
          </cell>
          <cell r="H6779" t="str">
            <v>SDN 2 Palangan Kec. Jangkar</v>
          </cell>
          <cell r="I6779" t="str">
            <v>DS. TANJUNG GLUGUR RT.2/8 KEC. MANGARAN</v>
          </cell>
          <cell r="J6779" t="str">
            <v>8807081608</v>
          </cell>
          <cell r="K6779" t="str">
            <v/>
          </cell>
        </row>
        <row r="6780">
          <cell r="A6780" t="str">
            <v>19671011 200701 1 010</v>
          </cell>
          <cell r="B6780" t="str">
            <v>510201705</v>
          </cell>
          <cell r="C6780" t="str">
            <v>FATHOR RAHMAN, A.Ma.</v>
          </cell>
          <cell r="D6780" t="str">
            <v>II/c</v>
          </cell>
          <cell r="E6780" t="str">
            <v>01-10-2012</v>
          </cell>
          <cell r="F6780" t="str">
            <v>SITUBONDO</v>
          </cell>
          <cell r="G6780" t="str">
            <v>11-10-1967</v>
          </cell>
          <cell r="H6780" t="str">
            <v>SDN 2 Palangan Kec. Jangkar</v>
          </cell>
          <cell r="I6780" t="str">
            <v>DATA BELUM LENGKAPPPPPPP!!!!!!!!!!!!!!!!</v>
          </cell>
          <cell r="J6780" t="str">
            <v>8807081608</v>
          </cell>
          <cell r="K6780" t="str">
            <v/>
          </cell>
        </row>
        <row r="6781">
          <cell r="A6781" t="str">
            <v>19550711 198201 1 003</v>
          </cell>
          <cell r="B6781" t="str">
            <v>131043787</v>
          </cell>
          <cell r="C6781" t="str">
            <v>SUHARTO</v>
          </cell>
          <cell r="D6781" t="str">
            <v>II/a</v>
          </cell>
          <cell r="E6781" t="str">
            <v>01-04-1998</v>
          </cell>
          <cell r="F6781" t="str">
            <v>SITUBONDO</v>
          </cell>
          <cell r="G6781" t="str">
            <v>11-07-1955</v>
          </cell>
          <cell r="H6781" t="str">
            <v>SDN 2 Palangan Kec. Jangkar</v>
          </cell>
          <cell r="I6781" t="str">
            <v>PALANGAN RT.1/1 KEC. JANGKAR</v>
          </cell>
          <cell r="J6781" t="str">
            <v>8807081608</v>
          </cell>
          <cell r="K6781" t="str">
            <v/>
          </cell>
        </row>
        <row r="6782">
          <cell r="A6782" t="str">
            <v>19580505 198504 1 004</v>
          </cell>
          <cell r="B6782" t="str">
            <v>131378391</v>
          </cell>
          <cell r="C6782" t="str">
            <v>SUKANDAR, S.Pd.I.</v>
          </cell>
          <cell r="D6782" t="str">
            <v>IV/a</v>
          </cell>
          <cell r="E6782" t="str">
            <v>01-10-2010</v>
          </cell>
          <cell r="F6782" t="str">
            <v>SITUBONDO</v>
          </cell>
          <cell r="G6782" t="str">
            <v>05-05-1958</v>
          </cell>
          <cell r="H6782" t="str">
            <v>SDN 3 Palangan Kec. Jangkar</v>
          </cell>
          <cell r="I6782" t="str">
            <v>DS. ASEMBAGUS RT.2/4 KEC. ASEMBAGUS</v>
          </cell>
          <cell r="J6782" t="str">
            <v>8807081609</v>
          </cell>
          <cell r="K6782" t="str">
            <v/>
          </cell>
        </row>
        <row r="6783">
          <cell r="A6783" t="str">
            <v>19500626 197501 1 001</v>
          </cell>
          <cell r="B6783" t="str">
            <v>130458167</v>
          </cell>
          <cell r="C6783" t="str">
            <v>ARIMA BASUKI</v>
          </cell>
          <cell r="D6783" t="str">
            <v>III/d</v>
          </cell>
          <cell r="E6783" t="str">
            <v>01-10-2009</v>
          </cell>
          <cell r="F6783" t="str">
            <v>JOMBANG</v>
          </cell>
          <cell r="G6783" t="str">
            <v>26-06-1950</v>
          </cell>
          <cell r="H6783" t="str">
            <v>SDN 3 Palangan Kec. Jangkar</v>
          </cell>
          <cell r="I6783" t="str">
            <v>DS. ASEMBAGUS RT 03 RW 05 KEC. ASEMBAGUS</v>
          </cell>
          <cell r="J6783" t="str">
            <v>8807081609</v>
          </cell>
          <cell r="K6783" t="str">
            <v/>
          </cell>
        </row>
        <row r="6784">
          <cell r="A6784" t="str">
            <v>19660704 198803 1 023</v>
          </cell>
          <cell r="B6784" t="str">
            <v>131734887</v>
          </cell>
          <cell r="C6784" t="str">
            <v>MUDHOFIR</v>
          </cell>
          <cell r="D6784" t="str">
            <v>III/d</v>
          </cell>
          <cell r="E6784" t="str">
            <v>01-10-2011</v>
          </cell>
          <cell r="F6784" t="str">
            <v>BANYUWANGI</v>
          </cell>
          <cell r="G6784" t="str">
            <v>04-07-1966</v>
          </cell>
          <cell r="H6784" t="str">
            <v>SDN 3 Palangan Kec. Jangkar</v>
          </cell>
          <cell r="I6784" t="str">
            <v>PESANGGERAHAN RT.2/1 KEC. JANGKAR</v>
          </cell>
          <cell r="J6784" t="str">
            <v>8807081609</v>
          </cell>
          <cell r="K6784" t="str">
            <v/>
          </cell>
        </row>
        <row r="6785">
          <cell r="A6785" t="str">
            <v>19710101 200501 1 024</v>
          </cell>
          <cell r="B6785" t="str">
            <v>510146151</v>
          </cell>
          <cell r="C6785" t="str">
            <v>H. MUZAMMIL, A.Ma.</v>
          </cell>
          <cell r="D6785" t="str">
            <v>III/a</v>
          </cell>
          <cell r="E6785" t="str">
            <v>01-10-2011</v>
          </cell>
          <cell r="F6785" t="str">
            <v>SITUBONDO</v>
          </cell>
          <cell r="G6785" t="str">
            <v>01-01-1971</v>
          </cell>
          <cell r="H6785" t="str">
            <v>SDN 3 Palangan Kec. Jangkar</v>
          </cell>
          <cell r="I6785" t="str">
            <v>DS. AWAR-AWAR RT 03/03 KEC. ASEMBAGUS, SITUBONDO</v>
          </cell>
          <cell r="J6785" t="str">
            <v>8807081609</v>
          </cell>
          <cell r="K6785" t="str">
            <v/>
          </cell>
        </row>
        <row r="6786">
          <cell r="A6786" t="str">
            <v>19731027 200701 2 006</v>
          </cell>
          <cell r="B6786" t="str">
            <v>510201604</v>
          </cell>
          <cell r="C6786" t="str">
            <v>YULIS INDAYATI, A.Ma.</v>
          </cell>
          <cell r="D6786" t="str">
            <v>II/c</v>
          </cell>
          <cell r="E6786" t="str">
            <v>01-10-2011</v>
          </cell>
          <cell r="F6786" t="str">
            <v>SITUBONDO</v>
          </cell>
          <cell r="G6786" t="str">
            <v>27-10-1973</v>
          </cell>
          <cell r="H6786" t="str">
            <v>SDN 3 Palangan Kec. Jangkar</v>
          </cell>
          <cell r="I6786" t="str">
            <v>ASEMBAGUS UTARA RT 01 RW 07 ASEMBAGUS SIT</v>
          </cell>
          <cell r="J6786" t="str">
            <v>8807081609</v>
          </cell>
          <cell r="K6786" t="str">
            <v/>
          </cell>
        </row>
        <row r="6787">
          <cell r="A6787" t="str">
            <v>19731129 200801 2 009</v>
          </cell>
          <cell r="B6787" t="str">
            <v>510229323</v>
          </cell>
          <cell r="C6787" t="str">
            <v>NAWIYA</v>
          </cell>
          <cell r="D6787" t="str">
            <v>II/b</v>
          </cell>
          <cell r="E6787" t="str">
            <v>01-10-2011</v>
          </cell>
          <cell r="F6787" t="str">
            <v>SITUBONDO</v>
          </cell>
          <cell r="G6787" t="str">
            <v>29-11-1973</v>
          </cell>
          <cell r="H6787" t="str">
            <v>SDN 3 Palangan Kec. Jangkar</v>
          </cell>
          <cell r="I6787" t="str">
            <v>KP.KRAJAN RT.1/1 DS.AGEL JANGKAR SITUBONDO</v>
          </cell>
          <cell r="J6787" t="str">
            <v>8807081609</v>
          </cell>
          <cell r="K6787" t="str">
            <v/>
          </cell>
        </row>
        <row r="6788">
          <cell r="A6788" t="str">
            <v>19570713 197803 1 003</v>
          </cell>
          <cell r="B6788" t="str">
            <v>130658718</v>
          </cell>
          <cell r="C6788" t="str">
            <v>ABDURRAHMAN, S.Pd.</v>
          </cell>
          <cell r="D6788" t="str">
            <v>IV/b</v>
          </cell>
          <cell r="E6788" t="str">
            <v>01-10-2011</v>
          </cell>
          <cell r="F6788" t="str">
            <v>SITUBONDO</v>
          </cell>
          <cell r="G6788" t="str">
            <v>13-07-1957</v>
          </cell>
          <cell r="H6788" t="str">
            <v>SDN 2 Curah Kalak Kec. Jangkar</v>
          </cell>
          <cell r="I6788" t="str">
            <v>DS. KERTOSARI RT.2/1 KEC. ASEMBAGUS</v>
          </cell>
          <cell r="J6788" t="str">
            <v>8807081611</v>
          </cell>
          <cell r="K6788" t="str">
            <v/>
          </cell>
        </row>
        <row r="6789">
          <cell r="A6789" t="str">
            <v>19620306 198303 2 007</v>
          </cell>
          <cell r="B6789" t="str">
            <v>131196450</v>
          </cell>
          <cell r="C6789" t="str">
            <v>LILIK WINARSIH</v>
          </cell>
          <cell r="D6789" t="str">
            <v>IV/b</v>
          </cell>
          <cell r="E6789" t="str">
            <v>01-10-2012</v>
          </cell>
          <cell r="F6789" t="str">
            <v>BLITAR</v>
          </cell>
          <cell r="G6789" t="str">
            <v>06-03-1962</v>
          </cell>
          <cell r="H6789" t="str">
            <v>SDN 2 Curah Kalak Kec. Jangkar</v>
          </cell>
          <cell r="I6789" t="str">
            <v>DS. CURAH KALAK RT.1/3 KEC. JANGKAR</v>
          </cell>
          <cell r="J6789" t="str">
            <v>8807081611</v>
          </cell>
          <cell r="K6789" t="str">
            <v/>
          </cell>
        </row>
        <row r="6790">
          <cell r="A6790" t="str">
            <v>19550406 197702 1 003</v>
          </cell>
          <cell r="B6790" t="str">
            <v>130583828</v>
          </cell>
          <cell r="C6790" t="str">
            <v>BADARUDIN, S.Pd.</v>
          </cell>
          <cell r="D6790" t="str">
            <v>IV/a</v>
          </cell>
          <cell r="E6790" t="str">
            <v>01-10-2005</v>
          </cell>
          <cell r="F6790" t="str">
            <v>SITUBONDO</v>
          </cell>
          <cell r="G6790" t="str">
            <v>06-04-1955</v>
          </cell>
          <cell r="H6790" t="str">
            <v>SDN 2 Curah Kalak Kec. Jangkar</v>
          </cell>
          <cell r="I6790" t="str">
            <v>JLN. SEMERU RT 2 RW 12 KEC. PANJI  68673</v>
          </cell>
          <cell r="J6790" t="str">
            <v>8807081611</v>
          </cell>
          <cell r="K6790" t="str">
            <v/>
          </cell>
        </row>
        <row r="6791">
          <cell r="A6791" t="str">
            <v>19640714 198904 2 001</v>
          </cell>
          <cell r="B6791" t="str">
            <v>131734909</v>
          </cell>
          <cell r="C6791" t="str">
            <v>Dra. YUSMINARTI</v>
          </cell>
          <cell r="D6791" t="str">
            <v>IV/a</v>
          </cell>
          <cell r="E6791" t="str">
            <v>01-10-2009</v>
          </cell>
          <cell r="F6791" t="str">
            <v>JOMBANG</v>
          </cell>
          <cell r="G6791" t="str">
            <v>14-07-1964</v>
          </cell>
          <cell r="H6791" t="str">
            <v>SDN 2 Curah Kalak Kec. Jangkar</v>
          </cell>
          <cell r="I6791" t="str">
            <v>MIMBAAN RT.4/14 KEC. PANJI</v>
          </cell>
          <cell r="J6791" t="str">
            <v>8807081611</v>
          </cell>
          <cell r="K6791" t="str">
            <v/>
          </cell>
        </row>
        <row r="6792">
          <cell r="A6792" t="str">
            <v>19610407 199109 2 001</v>
          </cell>
          <cell r="B6792" t="str">
            <v>131968997</v>
          </cell>
          <cell r="C6792" t="str">
            <v>TUTIK PURWATI</v>
          </cell>
          <cell r="D6792" t="str">
            <v>IV/a</v>
          </cell>
          <cell r="E6792" t="str">
            <v>01-10-2012</v>
          </cell>
          <cell r="F6792" t="str">
            <v>SITUBONDO</v>
          </cell>
          <cell r="G6792" t="str">
            <v>07-04-1961</v>
          </cell>
          <cell r="H6792" t="str">
            <v>SDN 2 Curah Kalak Kec. Jangkar</v>
          </cell>
          <cell r="I6792" t="str">
            <v>MIMBAAN RT.4/10 KEC. PANJI</v>
          </cell>
          <cell r="J6792" t="str">
            <v>8807081611</v>
          </cell>
          <cell r="K6792" t="str">
            <v/>
          </cell>
        </row>
        <row r="6793">
          <cell r="A6793" t="str">
            <v>19620116 198703 2 008</v>
          </cell>
          <cell r="B6793" t="str">
            <v>131520647</v>
          </cell>
          <cell r="C6793" t="str">
            <v>MU'AYATUN, A.Ma.Pd.</v>
          </cell>
          <cell r="D6793" t="str">
            <v>III/d</v>
          </cell>
          <cell r="E6793" t="str">
            <v>01-10-2010</v>
          </cell>
          <cell r="F6793" t="str">
            <v>BLITAR</v>
          </cell>
          <cell r="G6793" t="str">
            <v>16-01-1962</v>
          </cell>
          <cell r="H6793" t="str">
            <v>SDN 2 Curah Kalak Kec. Jangkar</v>
          </cell>
          <cell r="I6793" t="str">
            <v>SITUBONDO</v>
          </cell>
          <cell r="J6793" t="str">
            <v>8807081611</v>
          </cell>
          <cell r="K6793" t="str">
            <v/>
          </cell>
        </row>
        <row r="6794">
          <cell r="A6794" t="str">
            <v>19660417 198803 2 007</v>
          </cell>
          <cell r="B6794" t="str">
            <v>131734897</v>
          </cell>
          <cell r="C6794" t="str">
            <v>HJ. ARTILA, A.Ma.Pd.</v>
          </cell>
          <cell r="D6794" t="str">
            <v>III/d</v>
          </cell>
          <cell r="E6794" t="str">
            <v>01-10-2012</v>
          </cell>
          <cell r="F6794" t="str">
            <v>SITUBONDO</v>
          </cell>
          <cell r="G6794" t="str">
            <v>17-04-1966</v>
          </cell>
          <cell r="H6794" t="str">
            <v>SDN 2 Curah Kalak Kec. Jangkar</v>
          </cell>
          <cell r="I6794" t="str">
            <v>JANGKAR RT.3/2 KEC. JANGKAR</v>
          </cell>
          <cell r="J6794" t="str">
            <v>8807081611</v>
          </cell>
          <cell r="K6794" t="str">
            <v/>
          </cell>
        </row>
        <row r="6795">
          <cell r="A6795" t="str">
            <v>19640210 200701 1 016</v>
          </cell>
          <cell r="B6795" t="str">
            <v>510192766</v>
          </cell>
          <cell r="C6795" t="str">
            <v>ROSIDI</v>
          </cell>
          <cell r="D6795" t="str">
            <v>II/c</v>
          </cell>
          <cell r="E6795" t="str">
            <v>01-10-2010</v>
          </cell>
          <cell r="F6795" t="str">
            <v>DEMAK</v>
          </cell>
          <cell r="G6795" t="str">
            <v>10-02-1964</v>
          </cell>
          <cell r="H6795" t="str">
            <v>SDN 2 Curah Kalak Kec. Jangkar</v>
          </cell>
          <cell r="I6795" t="str">
            <v>KP KRAJAN RT 3 RW 2 MOJOSARI ASEMBAGUS</v>
          </cell>
          <cell r="J6795" t="str">
            <v>8807081611</v>
          </cell>
          <cell r="K6795" t="str">
            <v/>
          </cell>
        </row>
        <row r="6796">
          <cell r="A6796" t="str">
            <v>19581119 197703 1 001</v>
          </cell>
          <cell r="B6796" t="str">
            <v>130584109</v>
          </cell>
          <cell r="C6796" t="str">
            <v>Drs. SUPRIYANTO</v>
          </cell>
          <cell r="D6796" t="str">
            <v>IV/b</v>
          </cell>
          <cell r="E6796" t="str">
            <v>01-04-2007</v>
          </cell>
          <cell r="F6796" t="str">
            <v>TRENGGALEK</v>
          </cell>
          <cell r="G6796" t="str">
            <v>19-11-1958</v>
          </cell>
          <cell r="H6796" t="str">
            <v>SDN 1 Pesanggrahan Kec. Jangkar</v>
          </cell>
          <cell r="I6796" t="str">
            <v>DS. GUDANG KRAJAN BARAT RT.2/4 KEC. ASEMBAGUS</v>
          </cell>
          <cell r="J6796" t="str">
            <v>8807081612</v>
          </cell>
          <cell r="K6796" t="str">
            <v/>
          </cell>
        </row>
        <row r="6797">
          <cell r="A6797" t="str">
            <v>19611110 198010 2 002</v>
          </cell>
          <cell r="B6797" t="str">
            <v>130849174</v>
          </cell>
          <cell r="C6797" t="str">
            <v>SRI SUHARMIATIN, A.Ma.Pd.</v>
          </cell>
          <cell r="D6797" t="str">
            <v>IV/b</v>
          </cell>
          <cell r="E6797" t="str">
            <v>01-10-2010</v>
          </cell>
          <cell r="F6797" t="str">
            <v>MALANG</v>
          </cell>
          <cell r="G6797" t="str">
            <v>14-05-1961</v>
          </cell>
          <cell r="H6797" t="str">
            <v>SDN 1 Pesanggrahan Kec. Jangkar</v>
          </cell>
          <cell r="I6797" t="str">
            <v>TRIGONCO RT.2/5 KEC. ASEMBAGUS</v>
          </cell>
          <cell r="J6797" t="str">
            <v>8807081612</v>
          </cell>
          <cell r="K6797" t="str">
            <v/>
          </cell>
        </row>
        <row r="6798">
          <cell r="A6798" t="str">
            <v>19620824 198303 1 011</v>
          </cell>
          <cell r="B6798" t="str">
            <v>131196481</v>
          </cell>
          <cell r="C6798" t="str">
            <v>AGUS BUDIONO</v>
          </cell>
          <cell r="D6798" t="str">
            <v>IV/a</v>
          </cell>
          <cell r="E6798" t="str">
            <v>01-04-2008</v>
          </cell>
          <cell r="F6798" t="str">
            <v>TRENGGALEK</v>
          </cell>
          <cell r="G6798" t="str">
            <v>24-08-1962</v>
          </cell>
          <cell r="H6798" t="str">
            <v>SDN 1 Pesanggrahan Kec. Jangkar</v>
          </cell>
          <cell r="I6798" t="str">
            <v>DS. PESANGGERAHAN RT.2/3 KEC. JANGKAR</v>
          </cell>
          <cell r="J6798" t="str">
            <v>8807081612</v>
          </cell>
          <cell r="K6798" t="str">
            <v/>
          </cell>
        </row>
        <row r="6799">
          <cell r="A6799" t="str">
            <v>19631204 198303 1 005</v>
          </cell>
          <cell r="B6799" t="str">
            <v>131196319</v>
          </cell>
          <cell r="C6799" t="str">
            <v>MIARSO</v>
          </cell>
          <cell r="D6799" t="str">
            <v>III/d</v>
          </cell>
          <cell r="E6799" t="str">
            <v>01-04-2008</v>
          </cell>
          <cell r="F6799" t="str">
            <v>SITUBONDO</v>
          </cell>
          <cell r="G6799" t="str">
            <v>04-12-1963</v>
          </cell>
          <cell r="H6799" t="str">
            <v>SDN 1 Pesanggrahan Kec. Jangkar</v>
          </cell>
          <cell r="I6799" t="str">
            <v>KRAJAN BARAT RT.3/4 GUDANG KEC. ASEMBAGUS</v>
          </cell>
          <cell r="J6799" t="str">
            <v>8807081612</v>
          </cell>
          <cell r="K6799" t="str">
            <v/>
          </cell>
        </row>
        <row r="6800">
          <cell r="A6800" t="str">
            <v>19670208 199109 1 001</v>
          </cell>
          <cell r="B6800" t="str">
            <v>131969128</v>
          </cell>
          <cell r="C6800" t="str">
            <v>BUSTAMI, A.Ma.Pd.</v>
          </cell>
          <cell r="D6800" t="str">
            <v>III/c</v>
          </cell>
          <cell r="E6800" t="str">
            <v>01-04-2008</v>
          </cell>
          <cell r="F6800" t="str">
            <v>SITUBONDO</v>
          </cell>
          <cell r="G6800" t="str">
            <v>08-02-1967</v>
          </cell>
          <cell r="H6800" t="str">
            <v>SDN 1 Pesanggrahan Kec. Jangkar</v>
          </cell>
          <cell r="I6800" t="str">
            <v>SABRANG RT.1/1 WR. ANOM KEC. PANARUKAN</v>
          </cell>
          <cell r="J6800" t="str">
            <v>8807081612</v>
          </cell>
          <cell r="K6800" t="str">
            <v/>
          </cell>
        </row>
        <row r="6801">
          <cell r="A6801" t="str">
            <v>19770110 201001 1 019</v>
          </cell>
          <cell r="B6801" t="str">
            <v>910001134</v>
          </cell>
          <cell r="C6801" t="str">
            <v>MUSTOFA, S.Pd.</v>
          </cell>
          <cell r="D6801" t="str">
            <v>III/a</v>
          </cell>
          <cell r="E6801" t="str">
            <v>01-01-2010</v>
          </cell>
          <cell r="F6801" t="str">
            <v>JEMBER</v>
          </cell>
          <cell r="G6801" t="str">
            <v>10-01-1977</v>
          </cell>
          <cell r="H6801" t="str">
            <v>SDN 1 Pesanggrahan Kec. Jangkar</v>
          </cell>
          <cell r="I6801" t="str">
            <v>SIDOMULYO RT01/09 BANYUPUTIH SITUBONDO</v>
          </cell>
          <cell r="J6801" t="str">
            <v>8807081612</v>
          </cell>
          <cell r="K6801" t="str">
            <v/>
          </cell>
        </row>
        <row r="6802">
          <cell r="A6802" t="str">
            <v>19691224 200604 1 003</v>
          </cell>
          <cell r="B6802" t="str">
            <v>510164989</v>
          </cell>
          <cell r="C6802" t="str">
            <v>FATHORRAHMAN</v>
          </cell>
          <cell r="D6802" t="str">
            <v>II/b</v>
          </cell>
          <cell r="E6802" t="str">
            <v>01-10-2011</v>
          </cell>
          <cell r="F6802" t="str">
            <v>SITUBONDO</v>
          </cell>
          <cell r="G6802" t="str">
            <v>24-12-1969</v>
          </cell>
          <cell r="H6802" t="str">
            <v>SDN 1 Pesanggrahan Kec. Jangkar</v>
          </cell>
          <cell r="I6802" t="str">
            <v>JL. PELABUHAN JANGKAR RT.3/6 JANGKAR 68373</v>
          </cell>
          <cell r="J6802" t="str">
            <v>8807081612</v>
          </cell>
          <cell r="K6802" t="str">
            <v/>
          </cell>
        </row>
        <row r="6803">
          <cell r="A6803" t="str">
            <v>19600114 197907 2 002</v>
          </cell>
          <cell r="B6803" t="str">
            <v>130748683</v>
          </cell>
          <cell r="C6803" t="str">
            <v>Dra. RIBUT SISWANTINI</v>
          </cell>
          <cell r="D6803" t="str">
            <v>IV/b</v>
          </cell>
          <cell r="E6803" t="str">
            <v>01-10-2010</v>
          </cell>
          <cell r="F6803" t="str">
            <v>SITUBONDO</v>
          </cell>
          <cell r="G6803" t="str">
            <v>14-01-1960</v>
          </cell>
          <cell r="H6803" t="str">
            <v>SDN 2 Pesanggrahan Kec. Jangkar</v>
          </cell>
          <cell r="I6803" t="str">
            <v>KEL. MIMBAAN RT 03 / RW 14 PANJI SITUBONDO</v>
          </cell>
          <cell r="J6803" t="str">
            <v>8807081613</v>
          </cell>
          <cell r="K6803" t="str">
            <v/>
          </cell>
        </row>
        <row r="6804">
          <cell r="A6804" t="str">
            <v>19540715 197502 2 005</v>
          </cell>
          <cell r="B6804" t="str">
            <v>130458269</v>
          </cell>
          <cell r="C6804" t="str">
            <v>WATINAH</v>
          </cell>
          <cell r="D6804" t="str">
            <v>IV/b</v>
          </cell>
          <cell r="E6804" t="str">
            <v>01-10-2010</v>
          </cell>
          <cell r="F6804" t="str">
            <v>JEMBER</v>
          </cell>
          <cell r="G6804" t="str">
            <v>15-07-1954</v>
          </cell>
          <cell r="H6804" t="str">
            <v>SDN 2 Pesanggrahan Kec. Jangkar</v>
          </cell>
          <cell r="I6804" t="str">
            <v>JL. BANYUWANGI PESANGGERAHAN RT.1/1 KEC. JANGKAR</v>
          </cell>
          <cell r="J6804" t="str">
            <v>8807081613</v>
          </cell>
          <cell r="K6804" t="str">
            <v/>
          </cell>
        </row>
        <row r="6805">
          <cell r="A6805" t="str">
            <v>19550331 197501 2 002</v>
          </cell>
          <cell r="B6805" t="str">
            <v>130458165</v>
          </cell>
          <cell r="C6805" t="str">
            <v>ERLIN ASTUTIK, B.A.</v>
          </cell>
          <cell r="D6805" t="str">
            <v>IV/b</v>
          </cell>
          <cell r="E6805" t="str">
            <v>01-10-2010</v>
          </cell>
          <cell r="F6805" t="str">
            <v>SAMPANG</v>
          </cell>
          <cell r="G6805" t="str">
            <v>31-03-1955</v>
          </cell>
          <cell r="H6805" t="str">
            <v>SDN 2 Pesanggrahan Kec. Jangkar</v>
          </cell>
          <cell r="I6805" t="str">
            <v>JL. BASUKI RAHMAT NO. 95 RT.3/9 DEPAN SMAM PANJI</v>
          </cell>
          <cell r="J6805" t="str">
            <v>8807081613</v>
          </cell>
          <cell r="K6805" t="str">
            <v/>
          </cell>
        </row>
        <row r="6806">
          <cell r="A6806" t="str">
            <v>19590820 197907 2 003</v>
          </cell>
          <cell r="B6806" t="str">
            <v>130748703</v>
          </cell>
          <cell r="C6806" t="str">
            <v>ENDANG ASTUTIK, A.Ma.Pd.</v>
          </cell>
          <cell r="D6806" t="str">
            <v>IV/a</v>
          </cell>
          <cell r="E6806" t="str">
            <v>01-04-2006</v>
          </cell>
          <cell r="F6806" t="str">
            <v>SIDOARJO</v>
          </cell>
          <cell r="G6806" t="str">
            <v>20-06-1959</v>
          </cell>
          <cell r="H6806" t="str">
            <v>SDN 2 Pesanggrahan Kec. Jangkar</v>
          </cell>
          <cell r="I6806" t="str">
            <v>DS. PESANGGERAHAN RT 02 RW 01 KEC. JANGKAR</v>
          </cell>
          <cell r="J6806" t="str">
            <v>8807081613</v>
          </cell>
          <cell r="K6806" t="str">
            <v/>
          </cell>
        </row>
        <row r="6807">
          <cell r="A6807" t="str">
            <v>19610423 198010 2 001</v>
          </cell>
          <cell r="B6807" t="str">
            <v>130849189</v>
          </cell>
          <cell r="C6807" t="str">
            <v>DWI YANTI UTAMI</v>
          </cell>
          <cell r="D6807" t="str">
            <v>IV/a</v>
          </cell>
          <cell r="E6807" t="str">
            <v>01-10-2006</v>
          </cell>
          <cell r="F6807" t="str">
            <v>SITUBONDO</v>
          </cell>
          <cell r="G6807" t="str">
            <v>23-04-1961</v>
          </cell>
          <cell r="H6807" t="str">
            <v>SDN 2 Pesanggrahan Kec. Jangkar</v>
          </cell>
          <cell r="I6807" t="str">
            <v>JL. SEMERU 139 RT.3/11 MIMBAAN KEC. PANJI</v>
          </cell>
          <cell r="J6807" t="str">
            <v>8807081613</v>
          </cell>
          <cell r="K6807" t="str">
            <v/>
          </cell>
        </row>
        <row r="6808">
          <cell r="A6808" t="str">
            <v>19610205 198303 2 011</v>
          </cell>
          <cell r="B6808" t="str">
            <v>131196452</v>
          </cell>
          <cell r="C6808" t="str">
            <v>HJ. SUMIJAH</v>
          </cell>
          <cell r="D6808" t="str">
            <v>IV/a</v>
          </cell>
          <cell r="E6808" t="str">
            <v>01-10-2009</v>
          </cell>
          <cell r="F6808" t="str">
            <v>TRENGGALEK</v>
          </cell>
          <cell r="G6808" t="str">
            <v>05-02-1961</v>
          </cell>
          <cell r="H6808" t="str">
            <v>SDN 2 Pesanggrahan Kec. Jangkar</v>
          </cell>
          <cell r="I6808" t="str">
            <v>JL. SUCIPTO RT.3/4 DAWUHAN KEC. SITUBONDO</v>
          </cell>
          <cell r="J6808" t="str">
            <v>8807081613</v>
          </cell>
          <cell r="K6808" t="str">
            <v/>
          </cell>
        </row>
        <row r="6809">
          <cell r="A6809" t="str">
            <v>19640415 198703 1 015</v>
          </cell>
          <cell r="B6809" t="str">
            <v>131551997</v>
          </cell>
          <cell r="C6809" t="str">
            <v>SARJONO, S.Pd.I.</v>
          </cell>
          <cell r="D6809" t="str">
            <v>IV/a</v>
          </cell>
          <cell r="E6809" t="str">
            <v>01-10-2011</v>
          </cell>
          <cell r="F6809" t="str">
            <v>SITUBONDO</v>
          </cell>
          <cell r="G6809" t="str">
            <v>15-04-1964</v>
          </cell>
          <cell r="H6809" t="str">
            <v>SDN 2 Pesanggrahan Kec. Jangkar</v>
          </cell>
          <cell r="I6809" t="str">
            <v>BATTAL RT.1/1 KEC. PANJI</v>
          </cell>
          <cell r="J6809" t="str">
            <v>8807081613</v>
          </cell>
          <cell r="K6809" t="str">
            <v/>
          </cell>
        </row>
        <row r="6810">
          <cell r="A6810" t="str">
            <v>19620115 198303 1 015</v>
          </cell>
          <cell r="B6810" t="str">
            <v>131196621</v>
          </cell>
          <cell r="C6810" t="str">
            <v>MOH. GAZALI</v>
          </cell>
          <cell r="D6810" t="str">
            <v>III/d</v>
          </cell>
          <cell r="E6810" t="str">
            <v>01-10-2009</v>
          </cell>
          <cell r="F6810" t="str">
            <v>PAMEKASAN</v>
          </cell>
          <cell r="G6810" t="str">
            <v>15-01-1962</v>
          </cell>
          <cell r="H6810" t="str">
            <v>SDN 2 Pesanggrahan Kec. Jangkar</v>
          </cell>
          <cell r="I6810" t="str">
            <v>PESANGGERAHAN RT.2/1 KEC. JANGKAR</v>
          </cell>
          <cell r="J6810" t="str">
            <v>8807081613</v>
          </cell>
          <cell r="K6810" t="str">
            <v/>
          </cell>
        </row>
        <row r="6811">
          <cell r="A6811" t="str">
            <v>19531202 197601 2 001</v>
          </cell>
          <cell r="B6811" t="str">
            <v>130498937</v>
          </cell>
          <cell r="C6811" t="str">
            <v>SUKINI</v>
          </cell>
          <cell r="D6811" t="str">
            <v>IV/b</v>
          </cell>
          <cell r="E6811" t="str">
            <v>01-10-2008</v>
          </cell>
          <cell r="F6811" t="str">
            <v>TRENGGALEK</v>
          </cell>
          <cell r="G6811" t="str">
            <v>02-12-1953</v>
          </cell>
          <cell r="H6811" t="str">
            <v>SDN 1 Kumbangsari Kec. Jangkar</v>
          </cell>
          <cell r="I6811" t="str">
            <v>KUMBANGSARI RT.1/8 KEC. JANGKAR</v>
          </cell>
          <cell r="J6811" t="str">
            <v>8807081614</v>
          </cell>
          <cell r="K6811" t="str">
            <v/>
          </cell>
        </row>
        <row r="6812">
          <cell r="A6812" t="str">
            <v>19630407 198201 2 001</v>
          </cell>
          <cell r="B6812" t="str">
            <v>131043637</v>
          </cell>
          <cell r="C6812" t="str">
            <v>INDAH SRIMIWITI, A.Ma.Pd.</v>
          </cell>
          <cell r="D6812" t="str">
            <v>IV/a</v>
          </cell>
          <cell r="E6812" t="str">
            <v>01-10-2009</v>
          </cell>
          <cell r="F6812" t="str">
            <v>SITUBONDO</v>
          </cell>
          <cell r="G6812" t="str">
            <v>07-04-1963</v>
          </cell>
          <cell r="H6812" t="str">
            <v>SDN 1 Kumbangsari Kec. Jangkar</v>
          </cell>
          <cell r="I6812" t="str">
            <v>JL. PB. SUDIRMAN RT.2/4 LINGK. MULYA UTAMA PATOKAN</v>
          </cell>
          <cell r="J6812" t="str">
            <v>8807081614</v>
          </cell>
          <cell r="K6812" t="str">
            <v/>
          </cell>
        </row>
        <row r="6813">
          <cell r="A6813" t="str">
            <v>19620704 198504 1 001</v>
          </cell>
          <cell r="B6813" t="str">
            <v>131378369</v>
          </cell>
          <cell r="C6813" t="str">
            <v>H. MULTAZAM, S.Pd.I.</v>
          </cell>
          <cell r="D6813" t="str">
            <v>IV/a</v>
          </cell>
          <cell r="E6813" t="str">
            <v>01-10-2009</v>
          </cell>
          <cell r="F6813" t="str">
            <v>SITUBONDO</v>
          </cell>
          <cell r="G6813" t="str">
            <v>04-07-1962</v>
          </cell>
          <cell r="H6813" t="str">
            <v>SDN 1 Kumbangsari Kec. Jangkar</v>
          </cell>
          <cell r="I6813" t="str">
            <v>KERTOSARI RT.1/4 KEC. ASEMBAGUS</v>
          </cell>
          <cell r="J6813" t="str">
            <v>8807081614</v>
          </cell>
          <cell r="K6813" t="str">
            <v/>
          </cell>
        </row>
        <row r="6814">
          <cell r="A6814" t="str">
            <v>19690311 199304 1 001</v>
          </cell>
          <cell r="B6814" t="str">
            <v>132029884</v>
          </cell>
          <cell r="C6814" t="str">
            <v>LUKMAN HAKIM, S.Pd.SD</v>
          </cell>
          <cell r="D6814" t="str">
            <v>IV/a</v>
          </cell>
          <cell r="E6814" t="str">
            <v>01-10-2012</v>
          </cell>
          <cell r="F6814" t="str">
            <v>MALANG</v>
          </cell>
          <cell r="G6814" t="str">
            <v>11-03-1969</v>
          </cell>
          <cell r="H6814" t="str">
            <v>SDN 1 Kumbangsari Kec. Jangkar</v>
          </cell>
          <cell r="I6814" t="str">
            <v>JL. RAYA ASEMBAGUS NO. 32 KEC. ASEMBAGUS</v>
          </cell>
          <cell r="J6814" t="str">
            <v>8807081614</v>
          </cell>
          <cell r="K6814" t="str">
            <v/>
          </cell>
        </row>
        <row r="6815">
          <cell r="A6815" t="str">
            <v>19620326 198504 1 004</v>
          </cell>
          <cell r="B6815" t="str">
            <v>131335257</v>
          </cell>
          <cell r="C6815" t="str">
            <v>DARJI, S.Pd.</v>
          </cell>
          <cell r="D6815" t="str">
            <v>IV/a</v>
          </cell>
          <cell r="E6815" t="str">
            <v>01-10-2012</v>
          </cell>
          <cell r="F6815" t="str">
            <v>REMBANG</v>
          </cell>
          <cell r="G6815" t="str">
            <v>26-03-1962</v>
          </cell>
          <cell r="H6815" t="str">
            <v>SDN 1 Kumbangsari Kec. Jangkar</v>
          </cell>
          <cell r="I6815" t="str">
            <v>KAMPUNG BATAAN RT.2 RW.1 KALIMAS BESUKI 68356</v>
          </cell>
          <cell r="J6815" t="str">
            <v>8807081614</v>
          </cell>
          <cell r="K6815" t="str">
            <v/>
          </cell>
        </row>
        <row r="6816">
          <cell r="A6816" t="str">
            <v>19620406 198201 1 008</v>
          </cell>
          <cell r="B6816" t="str">
            <v>131043726</v>
          </cell>
          <cell r="C6816" t="str">
            <v>TOLAK SIN</v>
          </cell>
          <cell r="D6816" t="str">
            <v>III/d</v>
          </cell>
          <cell r="E6816" t="str">
            <v>01-10-2007</v>
          </cell>
          <cell r="F6816" t="str">
            <v>SITUBONDO</v>
          </cell>
          <cell r="G6816" t="str">
            <v>04-06-1962</v>
          </cell>
          <cell r="H6816" t="str">
            <v>SDN 1 Kumbangsari Kec. Jangkar</v>
          </cell>
          <cell r="I6816" t="str">
            <v>DS. KUMBANGSARI RT.1/8 KEC. JANGKAR</v>
          </cell>
          <cell r="J6816" t="str">
            <v>8807081614</v>
          </cell>
          <cell r="K6816" t="str">
            <v/>
          </cell>
        </row>
        <row r="6817">
          <cell r="A6817" t="str">
            <v>19600805 198703 1 010</v>
          </cell>
          <cell r="B6817" t="str">
            <v>131552005</v>
          </cell>
          <cell r="C6817" t="str">
            <v>AGUS SUDIHARJO, A.Ma.</v>
          </cell>
          <cell r="D6817" t="str">
            <v>III/d</v>
          </cell>
          <cell r="E6817" t="str">
            <v>01-10-2011</v>
          </cell>
          <cell r="F6817" t="str">
            <v>SITUBONDO</v>
          </cell>
          <cell r="G6817" t="str">
            <v>05-08-1960</v>
          </cell>
          <cell r="H6817" t="str">
            <v>SDN 1 Kumbangsari Kec. Jangkar</v>
          </cell>
          <cell r="I6817" t="str">
            <v>DSN. DAMI RT.3/1 KEC. JANGKAR</v>
          </cell>
          <cell r="J6817" t="str">
            <v>8807081614</v>
          </cell>
          <cell r="K6817" t="str">
            <v/>
          </cell>
        </row>
        <row r="6818">
          <cell r="A6818" t="str">
            <v>19611028 198112 1 004</v>
          </cell>
          <cell r="B6818" t="str">
            <v>130968617</v>
          </cell>
          <cell r="C6818" t="str">
            <v>SUGIANTO, S.Pd.SD.</v>
          </cell>
          <cell r="D6818" t="str">
            <v>IV/b</v>
          </cell>
          <cell r="E6818" t="str">
            <v>01-10-2012</v>
          </cell>
          <cell r="F6818" t="str">
            <v>JEMBER</v>
          </cell>
          <cell r="G6818" t="str">
            <v>28-10-1961</v>
          </cell>
          <cell r="H6818" t="str">
            <v>SDN 2 Kumbangsari Kec. Jangkar</v>
          </cell>
          <cell r="I6818" t="str">
            <v>DS. PESANGGERAHAN RT.2/1 KEC. JANGKAR</v>
          </cell>
          <cell r="J6818" t="str">
            <v>8807081615</v>
          </cell>
          <cell r="K6818" t="str">
            <v/>
          </cell>
        </row>
        <row r="6819">
          <cell r="A6819" t="str">
            <v>19561207 197803 1 004</v>
          </cell>
          <cell r="B6819" t="str">
            <v>130658706</v>
          </cell>
          <cell r="C6819" t="str">
            <v>ARIS FUDRANTO</v>
          </cell>
          <cell r="D6819" t="str">
            <v>IV/a</v>
          </cell>
          <cell r="E6819" t="str">
            <v>01-04-2004</v>
          </cell>
          <cell r="F6819" t="str">
            <v>SITUBONDO</v>
          </cell>
          <cell r="G6819" t="str">
            <v>07-12-1956</v>
          </cell>
          <cell r="H6819" t="str">
            <v>SDN 2 Kumbangsari Kec. Jangkar</v>
          </cell>
          <cell r="I6819" t="str">
            <v>DS. PESANGGERAHAN RT.3/1 KEC. JANGKAR</v>
          </cell>
          <cell r="J6819" t="str">
            <v>8807081615</v>
          </cell>
          <cell r="K6819" t="str">
            <v/>
          </cell>
        </row>
        <row r="6820">
          <cell r="A6820" t="str">
            <v>19560719 197703 2 003</v>
          </cell>
          <cell r="B6820" t="str">
            <v>130584099</v>
          </cell>
          <cell r="C6820" t="str">
            <v>SUMINAH</v>
          </cell>
          <cell r="D6820" t="str">
            <v>IV/a</v>
          </cell>
          <cell r="E6820" t="str">
            <v>01-04-2004</v>
          </cell>
          <cell r="F6820" t="str">
            <v>TRENGGALEK</v>
          </cell>
          <cell r="G6820" t="str">
            <v>19-07-1956</v>
          </cell>
          <cell r="H6820" t="str">
            <v>SDN 2 Kumbangsari Kec. Jangkar</v>
          </cell>
          <cell r="I6820" t="str">
            <v>DS. GUDANG RT. 1/5 KEC. ASEMBAGUS</v>
          </cell>
          <cell r="J6820" t="str">
            <v>8807081615</v>
          </cell>
          <cell r="K6820" t="str">
            <v/>
          </cell>
        </row>
        <row r="6821">
          <cell r="A6821" t="str">
            <v>19580818 198504 1 001</v>
          </cell>
          <cell r="B6821" t="str">
            <v>131378409</v>
          </cell>
          <cell r="C6821" t="str">
            <v>ACH. SAIFUL MU'MIN, A.Ma.</v>
          </cell>
          <cell r="D6821" t="str">
            <v>IV/a</v>
          </cell>
          <cell r="E6821" t="str">
            <v>01-10-2009</v>
          </cell>
          <cell r="F6821" t="str">
            <v>SITUBONDO</v>
          </cell>
          <cell r="G6821" t="str">
            <v>18-08-1958</v>
          </cell>
          <cell r="H6821" t="str">
            <v>SDN 2 Kumbangsari Kec. Jangkar</v>
          </cell>
          <cell r="I6821" t="str">
            <v>CURAHKALAK RT.1/3 KEC. JANGKAR</v>
          </cell>
          <cell r="J6821" t="str">
            <v>8807081615</v>
          </cell>
          <cell r="K6821" t="str">
            <v/>
          </cell>
        </row>
        <row r="6822">
          <cell r="A6822" t="str">
            <v>19601112 198112 1 003</v>
          </cell>
          <cell r="B6822" t="str">
            <v>130968679</v>
          </cell>
          <cell r="C6822" t="str">
            <v>ABD. AZIS, A.Ma.Pd.</v>
          </cell>
          <cell r="D6822" t="str">
            <v>IV/a</v>
          </cell>
          <cell r="E6822" t="str">
            <v>01-10-2012</v>
          </cell>
          <cell r="F6822" t="str">
            <v>SITUBONDO</v>
          </cell>
          <cell r="G6822" t="str">
            <v>12-11-1960</v>
          </cell>
          <cell r="H6822" t="str">
            <v>SDN 2 Kumbangsari Kec. Jangkar</v>
          </cell>
          <cell r="I6822" t="str">
            <v>JL. PB. SUDIRMAN RT.2/4 LINGK. MULYA UTAMA PATOKAN</v>
          </cell>
          <cell r="J6822" t="str">
            <v>8807081615</v>
          </cell>
          <cell r="K6822" t="str">
            <v/>
          </cell>
        </row>
        <row r="6823">
          <cell r="A6823" t="str">
            <v>19640813 198803 1 008</v>
          </cell>
          <cell r="B6823" t="str">
            <v>131734873</v>
          </cell>
          <cell r="C6823" t="str">
            <v>SAIMAN, S.Pd.</v>
          </cell>
          <cell r="D6823" t="str">
            <v>IV/a</v>
          </cell>
          <cell r="E6823" t="str">
            <v>01-10-2012</v>
          </cell>
          <cell r="F6823" t="str">
            <v>SITUBONDO</v>
          </cell>
          <cell r="G6823" t="str">
            <v>13-08-1964</v>
          </cell>
          <cell r="H6823" t="str">
            <v>SDN 2 Kumbangsari Kec. Jangkar</v>
          </cell>
          <cell r="I6823" t="str">
            <v>DS. SOPET RT.1/1 KEC. JANGKAR</v>
          </cell>
          <cell r="J6823" t="str">
            <v>8807081615</v>
          </cell>
          <cell r="K6823" t="str">
            <v/>
          </cell>
        </row>
        <row r="6824">
          <cell r="A6824" t="str">
            <v>19621229 198303 1 006</v>
          </cell>
          <cell r="B6824" t="str">
            <v>131196617</v>
          </cell>
          <cell r="C6824" t="str">
            <v>RIFAI, S.Pd.</v>
          </cell>
          <cell r="D6824" t="str">
            <v>IV/a</v>
          </cell>
          <cell r="E6824" t="str">
            <v>01-10-2012</v>
          </cell>
          <cell r="F6824" t="str">
            <v>PAMEKASAN</v>
          </cell>
          <cell r="G6824" t="str">
            <v>29-12-1962</v>
          </cell>
          <cell r="H6824" t="str">
            <v>SDN 2 Kumbangsari Kec. Jangkar</v>
          </cell>
          <cell r="I6824" t="str">
            <v>DS. PESANGGERAHAN RT.1/3 KEC. JANGKAR</v>
          </cell>
          <cell r="J6824" t="str">
            <v>8807081615</v>
          </cell>
          <cell r="K6824" t="str">
            <v/>
          </cell>
        </row>
        <row r="6825">
          <cell r="A6825" t="str">
            <v>19760526 199912 2 001</v>
          </cell>
          <cell r="B6825" t="str">
            <v>132250168</v>
          </cell>
          <cell r="C6825" t="str">
            <v>ARFAIDAH, S.Pd.</v>
          </cell>
          <cell r="D6825" t="str">
            <v>III/b</v>
          </cell>
          <cell r="E6825" t="str">
            <v>01-10-2011</v>
          </cell>
          <cell r="F6825" t="str">
            <v>SITUBONDO</v>
          </cell>
          <cell r="G6825" t="str">
            <v>26-05-1976</v>
          </cell>
          <cell r="H6825" t="str">
            <v>SDN 2 Kumbangsari Kec. Jangkar</v>
          </cell>
          <cell r="I6825" t="str">
            <v>GG. SEPUDI SETONGGAK SLETRENG KEC. KAPONGAN</v>
          </cell>
          <cell r="J6825" t="str">
            <v>8807081615</v>
          </cell>
          <cell r="K6825" t="str">
            <v/>
          </cell>
        </row>
        <row r="6826">
          <cell r="A6826" t="str">
            <v>19690610 200604 1 011</v>
          </cell>
          <cell r="B6826" t="str">
            <v>510164995</v>
          </cell>
          <cell r="C6826" t="str">
            <v>SUGIANTO</v>
          </cell>
          <cell r="D6826" t="str">
            <v>II/c</v>
          </cell>
          <cell r="E6826" t="str">
            <v>01-10-2012</v>
          </cell>
          <cell r="F6826" t="str">
            <v>SITUBONDO</v>
          </cell>
          <cell r="G6826" t="str">
            <v>10-06-1969</v>
          </cell>
          <cell r="H6826" t="str">
            <v>SDN 2 Kumbangsari Kec. Jangkar</v>
          </cell>
          <cell r="I6826" t="str">
            <v>ASEMBAGUS RT.3/6 ASEMBAGUS SITUBONDO</v>
          </cell>
          <cell r="J6826" t="str">
            <v>8807081615</v>
          </cell>
          <cell r="K6826" t="str">
            <v/>
          </cell>
        </row>
        <row r="6827">
          <cell r="A6827" t="str">
            <v>19700506 200604 2 008</v>
          </cell>
          <cell r="B6827" t="str">
            <v>510157275</v>
          </cell>
          <cell r="C6827" t="str">
            <v>IKA SUNARIYANTINI</v>
          </cell>
          <cell r="D6827" t="str">
            <v>II/c</v>
          </cell>
          <cell r="E6827" t="str">
            <v>01-10-2012</v>
          </cell>
          <cell r="F6827" t="str">
            <v>SITUBONDO</v>
          </cell>
          <cell r="G6827" t="str">
            <v>06-05-1970</v>
          </cell>
          <cell r="H6827" t="str">
            <v>SDN 2 Kumbangsari Kec. Jangkar</v>
          </cell>
          <cell r="I6827" t="str">
            <v>DS. MOJOSARI KEC. ASEMBAGUS</v>
          </cell>
          <cell r="J6827" t="str">
            <v>8807081615</v>
          </cell>
          <cell r="K6827" t="str">
            <v/>
          </cell>
        </row>
        <row r="6828">
          <cell r="A6828" t="str">
            <v>19850319 200903 2 007</v>
          </cell>
          <cell r="B6828" t="str">
            <v>910000493</v>
          </cell>
          <cell r="C6828" t="str">
            <v>PIPIT KRISTIANI, A.Ma.Pd.</v>
          </cell>
          <cell r="D6828" t="str">
            <v>II/b</v>
          </cell>
          <cell r="E6828" t="str">
            <v>01-03-2009</v>
          </cell>
          <cell r="F6828" t="str">
            <v>BANYUWANGI</v>
          </cell>
          <cell r="G6828" t="str">
            <v>19-03-1985</v>
          </cell>
          <cell r="H6828" t="str">
            <v>SDN 2 Kumbangsari Kec. Jangkar</v>
          </cell>
          <cell r="I6828" t="str">
            <v>CURAHRAKAL RT 02 RW 06 TAMBAKREJO-MUNCAR</v>
          </cell>
          <cell r="J6828" t="str">
            <v>8807081615</v>
          </cell>
          <cell r="K6828" t="str">
            <v/>
          </cell>
        </row>
        <row r="6829">
          <cell r="A6829" t="str">
            <v>19600525 198504 1 002</v>
          </cell>
          <cell r="B6829" t="str">
            <v>131336704</v>
          </cell>
          <cell r="C6829" t="str">
            <v>AYONO</v>
          </cell>
          <cell r="D6829" t="str">
            <v>II/a</v>
          </cell>
          <cell r="E6829" t="str">
            <v>01-04-2001</v>
          </cell>
          <cell r="F6829" t="str">
            <v>SITUBONDO</v>
          </cell>
          <cell r="G6829" t="str">
            <v>25-05-1960</v>
          </cell>
          <cell r="H6829" t="str">
            <v>SDN 2 Kumbangsari Kec. Jangkar</v>
          </cell>
          <cell r="I6829" t="str">
            <v>ASEMBAGUS RT.1/4 KEC. ASEMBAGUS</v>
          </cell>
          <cell r="J6829" t="str">
            <v>8807081615</v>
          </cell>
          <cell r="K6829" t="str">
            <v/>
          </cell>
        </row>
        <row r="6830">
          <cell r="A6830" t="str">
            <v>19560414 197703 1 006</v>
          </cell>
          <cell r="B6830" t="str">
            <v>130584095</v>
          </cell>
          <cell r="C6830" t="str">
            <v>SUSILO UTOMO</v>
          </cell>
          <cell r="D6830" t="str">
            <v>IV/b</v>
          </cell>
          <cell r="E6830" t="str">
            <v>01-04-2007</v>
          </cell>
          <cell r="F6830" t="str">
            <v>TRENGGALEK</v>
          </cell>
          <cell r="G6830" t="str">
            <v>14-04-1956</v>
          </cell>
          <cell r="H6830" t="str">
            <v>SDN 1 Agel Kec. Jangkar</v>
          </cell>
          <cell r="I6830" t="str">
            <v>DS. GUDANG RT.1/5 KEC. ASEMBAGUS</v>
          </cell>
          <cell r="J6830" t="str">
            <v>8807081616</v>
          </cell>
          <cell r="K6830" t="str">
            <v/>
          </cell>
        </row>
        <row r="6831">
          <cell r="A6831" t="str">
            <v>19560816 197703 1 005</v>
          </cell>
          <cell r="B6831" t="str">
            <v>130584098</v>
          </cell>
          <cell r="C6831" t="str">
            <v>SUHARYONO, A.Ma.Pd.</v>
          </cell>
          <cell r="D6831" t="str">
            <v>IV/b</v>
          </cell>
          <cell r="E6831" t="str">
            <v>01-10-2008</v>
          </cell>
          <cell r="F6831" t="str">
            <v>TRENGGALEK</v>
          </cell>
          <cell r="G6831" t="str">
            <v>16-08-1956</v>
          </cell>
          <cell r="H6831" t="str">
            <v>SDN 1 Agel Kec. Jangkar</v>
          </cell>
          <cell r="I6831" t="str">
            <v>DS. GUDANG RT.1/5 KEC. ASEMBAGUS</v>
          </cell>
          <cell r="J6831" t="str">
            <v>8807081616</v>
          </cell>
          <cell r="K6831" t="str">
            <v/>
          </cell>
        </row>
        <row r="6832">
          <cell r="A6832" t="str">
            <v>19550415 197703 2 004</v>
          </cell>
          <cell r="B6832" t="str">
            <v>130584116</v>
          </cell>
          <cell r="C6832" t="str">
            <v>SUMIATI, A.Ma.Pd.</v>
          </cell>
          <cell r="D6832" t="str">
            <v>IV/a</v>
          </cell>
          <cell r="E6832" t="str">
            <v>01-04-2003</v>
          </cell>
          <cell r="F6832" t="str">
            <v>TRENGGALEK</v>
          </cell>
          <cell r="G6832" t="str">
            <v>15-04-1955</v>
          </cell>
          <cell r="H6832" t="str">
            <v>SDN 1 Agel Kec. Jangkar</v>
          </cell>
          <cell r="I6832" t="str">
            <v>PESANGGERAHAN RT.2/1 KEC. JANGKAR</v>
          </cell>
          <cell r="J6832" t="str">
            <v>8807081616</v>
          </cell>
          <cell r="K6832" t="str">
            <v/>
          </cell>
        </row>
        <row r="6833">
          <cell r="A6833" t="str">
            <v>19630505 198303 1 008</v>
          </cell>
          <cell r="B6833" t="str">
            <v>131196302</v>
          </cell>
          <cell r="C6833" t="str">
            <v>MARYONO</v>
          </cell>
          <cell r="D6833" t="str">
            <v>IV/a</v>
          </cell>
          <cell r="E6833" t="str">
            <v>01-10-2007</v>
          </cell>
          <cell r="F6833" t="str">
            <v>TRENGGALEK</v>
          </cell>
          <cell r="G6833" t="str">
            <v>05-05-1963</v>
          </cell>
          <cell r="H6833" t="str">
            <v>SDN 1 Agel Kec. Jangkar</v>
          </cell>
          <cell r="I6833" t="str">
            <v>DS. ARJASA RT.2/1 KEC. ARJASA</v>
          </cell>
          <cell r="J6833" t="str">
            <v>8807081616</v>
          </cell>
          <cell r="K6833" t="str">
            <v/>
          </cell>
        </row>
        <row r="6834">
          <cell r="A6834" t="str">
            <v>19550504 197501 1 002</v>
          </cell>
          <cell r="B6834" t="str">
            <v>130458120</v>
          </cell>
          <cell r="C6834" t="str">
            <v>ASRUJI</v>
          </cell>
          <cell r="D6834" t="str">
            <v>IV/a</v>
          </cell>
          <cell r="E6834" t="str">
            <v>01-10-2010</v>
          </cell>
          <cell r="F6834" t="str">
            <v>SITUBONDO</v>
          </cell>
          <cell r="G6834" t="str">
            <v>04-05-1955</v>
          </cell>
          <cell r="H6834" t="str">
            <v>SDN 1 Agel Kec. Jangkar</v>
          </cell>
          <cell r="I6834" t="str">
            <v>DS. AWAR-AWAR RT.3/3 KEC. ASEMBAGUS</v>
          </cell>
          <cell r="J6834" t="str">
            <v>8807081616</v>
          </cell>
          <cell r="K6834" t="str">
            <v/>
          </cell>
        </row>
        <row r="6835">
          <cell r="A6835" t="str">
            <v>19660512 199103 2 008</v>
          </cell>
          <cell r="B6835" t="str">
            <v>131949012</v>
          </cell>
          <cell r="C6835" t="str">
            <v>DAWI'INA</v>
          </cell>
          <cell r="D6835" t="str">
            <v>III/d</v>
          </cell>
          <cell r="E6835" t="str">
            <v>01-10-2010</v>
          </cell>
          <cell r="F6835" t="str">
            <v>SITUBONDO</v>
          </cell>
          <cell r="G6835" t="str">
            <v>12-05-1966</v>
          </cell>
          <cell r="H6835" t="str">
            <v>SDN 1 Agel Kec. Jangkar</v>
          </cell>
          <cell r="I6835" t="str">
            <v>DS. GUDANG RT.1/2 KEC. ASEMBAGUS</v>
          </cell>
          <cell r="J6835" t="str">
            <v>8807081616</v>
          </cell>
          <cell r="K6835" t="str">
            <v/>
          </cell>
        </row>
        <row r="6836">
          <cell r="A6836" t="str">
            <v>19551124 197912 1 003</v>
          </cell>
          <cell r="B6836" t="str">
            <v>130775346</v>
          </cell>
          <cell r="C6836" t="str">
            <v>H. MAWARDI</v>
          </cell>
          <cell r="D6836" t="str">
            <v>III/c</v>
          </cell>
          <cell r="E6836" t="str">
            <v>01-10-2011</v>
          </cell>
          <cell r="F6836" t="str">
            <v>SITUBONDO</v>
          </cell>
          <cell r="G6836" t="str">
            <v>24-11-1955</v>
          </cell>
          <cell r="H6836" t="str">
            <v>SDN 1 Agel Kec. Jangkar</v>
          </cell>
          <cell r="I6836" t="str">
            <v>SELETRENG RT.1/2 KEC. KAPONGAN</v>
          </cell>
          <cell r="J6836" t="str">
            <v>8807081616</v>
          </cell>
          <cell r="K6836" t="str">
            <v/>
          </cell>
        </row>
        <row r="6837">
          <cell r="A6837" t="str">
            <v>19851219 200903 2 008</v>
          </cell>
          <cell r="B6837" t="str">
            <v>910000528</v>
          </cell>
          <cell r="C6837" t="str">
            <v>NINA YULI ARI ANI</v>
          </cell>
          <cell r="D6837" t="str">
            <v>II/b</v>
          </cell>
          <cell r="E6837" t="str">
            <v>01-03-2009</v>
          </cell>
          <cell r="F6837" t="str">
            <v>BANYUWANGI</v>
          </cell>
          <cell r="G6837" t="str">
            <v>19-12-1985</v>
          </cell>
          <cell r="H6837" t="str">
            <v>SDN 1 Agel Kec. Jangkar</v>
          </cell>
          <cell r="I6837" t="str">
            <v>JLN NURI SUMBER BERAS RT 02 RW IV MUNCAR</v>
          </cell>
          <cell r="J6837" t="str">
            <v>8807081616</v>
          </cell>
          <cell r="K6837" t="str">
            <v/>
          </cell>
        </row>
        <row r="6838">
          <cell r="A6838" t="str">
            <v>19820524 200801 2 016</v>
          </cell>
          <cell r="B6838" t="str">
            <v>510229273</v>
          </cell>
          <cell r="C6838" t="str">
            <v>SRI AMININGSIH</v>
          </cell>
          <cell r="D6838" t="str">
            <v>II/b</v>
          </cell>
          <cell r="E6838" t="str">
            <v>01-10-2011</v>
          </cell>
          <cell r="F6838" t="str">
            <v>BONDOWOSO</v>
          </cell>
          <cell r="G6838" t="str">
            <v>24-05-1982</v>
          </cell>
          <cell r="H6838" t="str">
            <v>SDN 1 Agel Kec. Jangkar</v>
          </cell>
          <cell r="I6838" t="str">
            <v>DS.AGEL RT.03/05 KEC.JANGKAR</v>
          </cell>
          <cell r="J6838" t="str">
            <v>8807081616</v>
          </cell>
          <cell r="K6838" t="str">
            <v/>
          </cell>
        </row>
        <row r="6839">
          <cell r="A6839" t="str">
            <v>19550525 197703 1 009</v>
          </cell>
          <cell r="B6839" t="str">
            <v>130584094</v>
          </cell>
          <cell r="C6839" t="str">
            <v>SUMARJI, A.Ma.Pd.</v>
          </cell>
          <cell r="D6839" t="str">
            <v>IV/b</v>
          </cell>
          <cell r="E6839" t="str">
            <v>01-10-2008</v>
          </cell>
          <cell r="F6839" t="str">
            <v>TRENGGALEK</v>
          </cell>
          <cell r="G6839" t="str">
            <v>25-05-1955</v>
          </cell>
          <cell r="H6839" t="str">
            <v>SDN 3 Agel Kec. Jangkar</v>
          </cell>
          <cell r="I6839" t="str">
            <v>DS. KUMBANGSARI RT.1/8 KEC. JANGKAR</v>
          </cell>
          <cell r="J6839" t="str">
            <v>8807081618</v>
          </cell>
          <cell r="K6839" t="str">
            <v/>
          </cell>
        </row>
        <row r="6840">
          <cell r="A6840" t="str">
            <v>19600818 197907 1 002</v>
          </cell>
          <cell r="B6840" t="str">
            <v>130748670</v>
          </cell>
          <cell r="C6840" t="str">
            <v>H. TOTOK SUYITNO, B.A.</v>
          </cell>
          <cell r="D6840" t="str">
            <v>IV/b</v>
          </cell>
          <cell r="E6840" t="str">
            <v>01-10-2010</v>
          </cell>
          <cell r="F6840" t="str">
            <v>SITUBONDO</v>
          </cell>
          <cell r="G6840" t="str">
            <v>18-08-1960</v>
          </cell>
          <cell r="H6840" t="str">
            <v>SDN 3 Agel Kec. Jangkar</v>
          </cell>
          <cell r="I6840" t="str">
            <v>DS. AGEL RT.2/5 KEC. JANGKAR</v>
          </cell>
          <cell r="J6840" t="str">
            <v>8807081618</v>
          </cell>
          <cell r="K6840" t="str">
            <v/>
          </cell>
        </row>
        <row r="6841">
          <cell r="A6841" t="str">
            <v>19531008 197601 1 002</v>
          </cell>
          <cell r="B6841" t="str">
            <v>130498803</v>
          </cell>
          <cell r="C6841" t="str">
            <v>H. ASMORIYADI</v>
          </cell>
          <cell r="D6841" t="str">
            <v>IV/a</v>
          </cell>
          <cell r="E6841" t="str">
            <v>01-04-2004</v>
          </cell>
          <cell r="F6841" t="str">
            <v>SITUBONDO</v>
          </cell>
          <cell r="G6841" t="str">
            <v>08-10-1953</v>
          </cell>
          <cell r="H6841" t="str">
            <v>SDN 3 Agel Kec. Jangkar</v>
          </cell>
          <cell r="I6841" t="str">
            <v>MOJOSARI RT.1/2 KEC. ASEMBAGUS</v>
          </cell>
          <cell r="J6841" t="str">
            <v>8807081618</v>
          </cell>
          <cell r="K6841" t="str">
            <v/>
          </cell>
        </row>
        <row r="6842">
          <cell r="A6842" t="str">
            <v>19640201 198703 1 019</v>
          </cell>
          <cell r="B6842" t="str">
            <v>131520622</v>
          </cell>
          <cell r="C6842" t="str">
            <v>SUHAMAD, A.Ma.Pd.</v>
          </cell>
          <cell r="D6842" t="str">
            <v>IV/a</v>
          </cell>
          <cell r="E6842" t="str">
            <v>01-10-2009</v>
          </cell>
          <cell r="F6842" t="str">
            <v>SITUBONDO</v>
          </cell>
          <cell r="G6842" t="str">
            <v>01-02-1964</v>
          </cell>
          <cell r="H6842" t="str">
            <v>SDN 3 Agel Kec. Jangkar</v>
          </cell>
          <cell r="I6842" t="str">
            <v>KUMBANGSARI RT.3/2 KEC. JANGKAR</v>
          </cell>
          <cell r="J6842" t="str">
            <v>8807081618</v>
          </cell>
          <cell r="K6842" t="str">
            <v/>
          </cell>
        </row>
        <row r="6843">
          <cell r="A6843" t="str">
            <v>19880408 200903 2 004</v>
          </cell>
          <cell r="B6843" t="str">
            <v>910000588</v>
          </cell>
          <cell r="C6843" t="str">
            <v>FRIDA METARISA, A.Ma.</v>
          </cell>
          <cell r="D6843" t="str">
            <v>II/b</v>
          </cell>
          <cell r="E6843" t="str">
            <v>01-03-2009</v>
          </cell>
          <cell r="F6843" t="str">
            <v>JEMBER</v>
          </cell>
          <cell r="G6843" t="str">
            <v>08-04-1988</v>
          </cell>
          <cell r="H6843" t="str">
            <v>SDN 3 Agel Kec. Jangkar</v>
          </cell>
          <cell r="I6843" t="str">
            <v>JL. HAYAM WURUK XIX 175 JEMBER</v>
          </cell>
          <cell r="J6843" t="str">
            <v>8807081618</v>
          </cell>
          <cell r="K6843" t="str">
            <v/>
          </cell>
        </row>
        <row r="6844">
          <cell r="A6844" t="str">
            <v>19781210 200701 1 009</v>
          </cell>
          <cell r="B6844" t="str">
            <v>510201658</v>
          </cell>
          <cell r="C6844" t="str">
            <v>SAIFUL RAHMAN</v>
          </cell>
          <cell r="D6844" t="str">
            <v>II/b</v>
          </cell>
          <cell r="E6844" t="str">
            <v>01-10-2010</v>
          </cell>
          <cell r="F6844" t="str">
            <v>SITUBONDO</v>
          </cell>
          <cell r="G6844" t="str">
            <v>10-12-1978</v>
          </cell>
          <cell r="H6844" t="str">
            <v>SDN 3 Agel Kec. Jangkar</v>
          </cell>
          <cell r="I6844" t="str">
            <v>DSN KRAJAN RT 1 RW 4 KUMBANGSARI JANGKAR</v>
          </cell>
          <cell r="J6844" t="str">
            <v>8807081618</v>
          </cell>
          <cell r="K6844" t="str">
            <v/>
          </cell>
        </row>
        <row r="6845">
          <cell r="A6845" t="str">
            <v>19630514 198303 1 010</v>
          </cell>
          <cell r="B6845" t="str">
            <v>131196322</v>
          </cell>
          <cell r="C6845" t="str">
            <v>DJUNAIDI, S.Pd.</v>
          </cell>
          <cell r="D6845" t="str">
            <v>IV/b</v>
          </cell>
          <cell r="E6845" t="str">
            <v>01-10-2010</v>
          </cell>
          <cell r="F6845" t="str">
            <v>SITUBONDO</v>
          </cell>
          <cell r="G6845" t="str">
            <v>14-05-1953</v>
          </cell>
          <cell r="H6845" t="str">
            <v>SDN 1 Sopet Kec. Jangkar</v>
          </cell>
          <cell r="I6845" t="str">
            <v>ASEMBAGUS RT.1/3 KEC. ASEMBAGUS</v>
          </cell>
          <cell r="J6845" t="str">
            <v>8807081619</v>
          </cell>
          <cell r="K6845" t="str">
            <v/>
          </cell>
        </row>
        <row r="6846">
          <cell r="A6846" t="str">
            <v>19610818 198201 1 009</v>
          </cell>
          <cell r="B6846" t="str">
            <v>131043725</v>
          </cell>
          <cell r="C6846" t="str">
            <v>SUPRIYADI, S.Pd.SD.</v>
          </cell>
          <cell r="D6846" t="str">
            <v>IV/b</v>
          </cell>
          <cell r="E6846" t="str">
            <v>01-10-2012</v>
          </cell>
          <cell r="F6846" t="str">
            <v>SITUBONDO</v>
          </cell>
          <cell r="G6846" t="str">
            <v>18-08-1961</v>
          </cell>
          <cell r="H6846" t="str">
            <v>SDN 1 Sopet Kec. Jangkar</v>
          </cell>
          <cell r="I6846" t="str">
            <v>DS. BANYUPUTIH RT.1/2 KEC. BANYUPUTIH</v>
          </cell>
          <cell r="J6846" t="str">
            <v>8807081619</v>
          </cell>
          <cell r="K6846" t="str">
            <v/>
          </cell>
        </row>
        <row r="6847">
          <cell r="A6847" t="str">
            <v>19560113 197601 1 001</v>
          </cell>
          <cell r="B6847" t="str">
            <v>130498910</v>
          </cell>
          <cell r="C6847" t="str">
            <v>SUPRAYITNO</v>
          </cell>
          <cell r="D6847" t="str">
            <v>IV/a</v>
          </cell>
          <cell r="E6847" t="str">
            <v>01-04-2003</v>
          </cell>
          <cell r="F6847" t="str">
            <v>SITUBONDO</v>
          </cell>
          <cell r="G6847" t="str">
            <v>13-01-1956</v>
          </cell>
          <cell r="H6847" t="str">
            <v>SDN 1 Sopet Kec. Jangkar</v>
          </cell>
          <cell r="I6847" t="str">
            <v>DS. ASEMBAGUS RT.2/2 KEC. ASEMBAGUS</v>
          </cell>
          <cell r="J6847" t="str">
            <v>8807081619</v>
          </cell>
          <cell r="K6847" t="str">
            <v/>
          </cell>
        </row>
        <row r="6848">
          <cell r="A6848" t="str">
            <v>19580818 197907 1 005</v>
          </cell>
          <cell r="B6848" t="str">
            <v>130748641</v>
          </cell>
          <cell r="C6848" t="str">
            <v>SLAMET YOEWONO</v>
          </cell>
          <cell r="D6848" t="str">
            <v>IV/a</v>
          </cell>
          <cell r="E6848" t="str">
            <v>01-04-2005</v>
          </cell>
          <cell r="F6848" t="str">
            <v>JEMBER</v>
          </cell>
          <cell r="G6848" t="str">
            <v>18-08-1958</v>
          </cell>
          <cell r="H6848" t="str">
            <v>SDN 1 Sopet Kec. Jangkar</v>
          </cell>
          <cell r="I6848" t="str">
            <v>ASEMBAGUS RT.1/3 KEC. ASEMBAGUS</v>
          </cell>
          <cell r="J6848" t="str">
            <v>8807081619</v>
          </cell>
          <cell r="K6848" t="str">
            <v/>
          </cell>
        </row>
        <row r="6849">
          <cell r="A6849" t="str">
            <v>19620319 198201 1 006</v>
          </cell>
          <cell r="B6849" t="str">
            <v>131043643</v>
          </cell>
          <cell r="C6849" t="str">
            <v>ASMAT SOETANTO, A.Ma.Pd.</v>
          </cell>
          <cell r="D6849" t="str">
            <v>IV/a</v>
          </cell>
          <cell r="E6849" t="str">
            <v>01-10-2012</v>
          </cell>
          <cell r="F6849" t="str">
            <v>SITUBONDO</v>
          </cell>
          <cell r="G6849" t="str">
            <v>19-03-1962</v>
          </cell>
          <cell r="H6849" t="str">
            <v>SDN 1 Sopet Kec. Jangkar</v>
          </cell>
          <cell r="I6849" t="str">
            <v>DS. SOPET RT.3/1 KEC. JANGKAR</v>
          </cell>
          <cell r="J6849" t="str">
            <v>8807081619</v>
          </cell>
          <cell r="K6849" t="str">
            <v/>
          </cell>
        </row>
        <row r="6850">
          <cell r="A6850" t="str">
            <v>19631007 198303 1 007</v>
          </cell>
          <cell r="B6850" t="str">
            <v>131196376</v>
          </cell>
          <cell r="C6850" t="str">
            <v>AGUS SUPRIYADI</v>
          </cell>
          <cell r="D6850" t="str">
            <v>IV/a</v>
          </cell>
          <cell r="E6850" t="str">
            <v>01-10-2012</v>
          </cell>
          <cell r="F6850" t="str">
            <v>SITUBONDO</v>
          </cell>
          <cell r="G6850" t="str">
            <v>07-10-1963</v>
          </cell>
          <cell r="H6850" t="str">
            <v>SDN 1 Sopet Kec. Jangkar</v>
          </cell>
          <cell r="I6850" t="str">
            <v>DS. PERANTE RT.2/5 KEC. ASEMBAGUS</v>
          </cell>
          <cell r="J6850" t="str">
            <v>8807081619</v>
          </cell>
          <cell r="K6850" t="str">
            <v/>
          </cell>
        </row>
        <row r="6851">
          <cell r="A6851" t="str">
            <v>19641102 199104 1 001</v>
          </cell>
          <cell r="B6851" t="str">
            <v>131894689</v>
          </cell>
          <cell r="C6851" t="str">
            <v>YOYOK SUDIBYO</v>
          </cell>
          <cell r="D6851" t="str">
            <v>III/d</v>
          </cell>
          <cell r="E6851" t="str">
            <v>01-10-2012</v>
          </cell>
          <cell r="F6851" t="str">
            <v>SITUBONDO</v>
          </cell>
          <cell r="G6851" t="str">
            <v>02-11-1964</v>
          </cell>
          <cell r="H6851" t="str">
            <v>SDN 1 Sopet Kec. Jangkar</v>
          </cell>
          <cell r="I6851" t="str">
            <v>DS. KETOWAN RT.2/7 KEC. ARJASA</v>
          </cell>
          <cell r="J6851" t="str">
            <v>8807081619</v>
          </cell>
          <cell r="K6851" t="str">
            <v/>
          </cell>
        </row>
        <row r="6852">
          <cell r="A6852" t="str">
            <v>19620202 198504 1 002</v>
          </cell>
          <cell r="B6852" t="str">
            <v>131379149</v>
          </cell>
          <cell r="C6852" t="str">
            <v>MOH. SALEH, A.Ma.</v>
          </cell>
          <cell r="D6852" t="str">
            <v>III/c</v>
          </cell>
          <cell r="E6852" t="str">
            <v>01-04-2012</v>
          </cell>
          <cell r="F6852" t="str">
            <v>SITUBONDO</v>
          </cell>
          <cell r="G6852" t="str">
            <v>02-02-1962</v>
          </cell>
          <cell r="H6852" t="str">
            <v>SDN 1 Sopet Kec. Jangkar</v>
          </cell>
          <cell r="I6852" t="str">
            <v>DESA SOPET KEC. JANGKAR SITUBONDO 68372</v>
          </cell>
          <cell r="J6852" t="str">
            <v>8807081619</v>
          </cell>
          <cell r="K6852" t="str">
            <v/>
          </cell>
        </row>
        <row r="6853">
          <cell r="A6853" t="str">
            <v>19840623 200903 2 008</v>
          </cell>
          <cell r="B6853" t="str">
            <v>910000466</v>
          </cell>
          <cell r="C6853" t="str">
            <v>ENI PUJI RAHAYU, A.Ma.</v>
          </cell>
          <cell r="D6853" t="str">
            <v>II/b</v>
          </cell>
          <cell r="E6853" t="str">
            <v>01-03-2009</v>
          </cell>
          <cell r="F6853" t="str">
            <v>BANYUWANGI</v>
          </cell>
          <cell r="G6853" t="str">
            <v>23-06-1984</v>
          </cell>
          <cell r="H6853" t="str">
            <v>SDN 1 Sopet Kec. Jangkar</v>
          </cell>
          <cell r="I6853" t="str">
            <v>SIDOREJO WETAN RT03/RW02 YOSOMULYO GAMBIRAN BWI</v>
          </cell>
          <cell r="J6853" t="str">
            <v>8807081619</v>
          </cell>
          <cell r="K6853" t="str">
            <v/>
          </cell>
        </row>
        <row r="6854">
          <cell r="A6854" t="str">
            <v>19850730 200801 1 002</v>
          </cell>
          <cell r="B6854" t="str">
            <v>510229275</v>
          </cell>
          <cell r="C6854" t="str">
            <v>ANDI HARYONO</v>
          </cell>
          <cell r="D6854" t="str">
            <v>II/b</v>
          </cell>
          <cell r="E6854" t="str">
            <v>01-10-2011</v>
          </cell>
          <cell r="F6854" t="str">
            <v>SITUBONDO</v>
          </cell>
          <cell r="G6854" t="str">
            <v>30-07-1985</v>
          </cell>
          <cell r="H6854" t="str">
            <v>SDN 1 Sopet Kec. Jangkar</v>
          </cell>
          <cell r="I6854" t="str">
            <v>DS.CURAHKALAK RT.01/02 KEC.JANGKAR</v>
          </cell>
          <cell r="J6854" t="str">
            <v>8807081619</v>
          </cell>
          <cell r="K6854" t="str">
            <v/>
          </cell>
        </row>
        <row r="6855">
          <cell r="A6855" t="str">
            <v>19531014 197703 1 004</v>
          </cell>
          <cell r="B6855" t="str">
            <v>130584103</v>
          </cell>
          <cell r="C6855" t="str">
            <v>SUTRIYO</v>
          </cell>
          <cell r="D6855" t="str">
            <v>IV/b</v>
          </cell>
          <cell r="E6855" t="str">
            <v>01-04-2007</v>
          </cell>
          <cell r="F6855" t="str">
            <v>TRENGGALEK</v>
          </cell>
          <cell r="G6855" t="str">
            <v>14-10-1953</v>
          </cell>
          <cell r="H6855" t="str">
            <v>SDN 2 Sopet Kec. Jangkar</v>
          </cell>
          <cell r="I6855" t="str">
            <v>DS. ASEMBAGUS RT.3/5 KEC. ASEMBAGUS</v>
          </cell>
          <cell r="J6855" t="str">
            <v>8807081620</v>
          </cell>
          <cell r="K6855" t="str">
            <v/>
          </cell>
        </row>
        <row r="6856">
          <cell r="A6856" t="str">
            <v>19611215 198504 1 001</v>
          </cell>
          <cell r="B6856" t="str">
            <v>131373722</v>
          </cell>
          <cell r="C6856" t="str">
            <v>H. ABD. LAHWIR, A.Ma.</v>
          </cell>
          <cell r="D6856" t="str">
            <v>IV/a</v>
          </cell>
          <cell r="E6856" t="str">
            <v>01-04-2008</v>
          </cell>
          <cell r="F6856" t="str">
            <v>SITUBONDO</v>
          </cell>
          <cell r="G6856" t="str">
            <v>15-12-1961</v>
          </cell>
          <cell r="H6856" t="str">
            <v>SDN 2 Sopet Kec. Jangkar</v>
          </cell>
          <cell r="I6856" t="str">
            <v>JL. RAYA PALANGAN RT.1/1 KEC. JANGKAR</v>
          </cell>
          <cell r="J6856" t="str">
            <v>8807081620</v>
          </cell>
          <cell r="K6856" t="str">
            <v/>
          </cell>
        </row>
        <row r="6857">
          <cell r="A6857" t="str">
            <v>19630815 198606 1 003</v>
          </cell>
          <cell r="B6857" t="str">
            <v>131446762</v>
          </cell>
          <cell r="C6857" t="str">
            <v>H. PILANG SASTRIYONO, S.Pd.</v>
          </cell>
          <cell r="D6857" t="str">
            <v>IV/a</v>
          </cell>
          <cell r="E6857" t="str">
            <v>01-10-2009</v>
          </cell>
          <cell r="F6857" t="str">
            <v>SITUBONDO</v>
          </cell>
          <cell r="G6857" t="str">
            <v>15-08-1963</v>
          </cell>
          <cell r="H6857" t="str">
            <v>SDN 2 Sopet Kec. Jangkar</v>
          </cell>
          <cell r="I6857" t="str">
            <v>ARJASA RT.1/5 KEC. ARJASA</v>
          </cell>
          <cell r="J6857" t="str">
            <v>8807081620</v>
          </cell>
          <cell r="K6857" t="str">
            <v/>
          </cell>
        </row>
        <row r="6858">
          <cell r="A6858" t="str">
            <v>19630302 198303 1 008</v>
          </cell>
          <cell r="B6858" t="str">
            <v>131196612</v>
          </cell>
          <cell r="C6858" t="str">
            <v>ABD. MU'IN, A.Ma.Pd.</v>
          </cell>
          <cell r="D6858" t="str">
            <v>IV/a</v>
          </cell>
          <cell r="E6858" t="str">
            <v>01-10-2009</v>
          </cell>
          <cell r="F6858" t="str">
            <v>PAMEKASAN</v>
          </cell>
          <cell r="G6858" t="str">
            <v>02-03-1963</v>
          </cell>
          <cell r="H6858" t="str">
            <v>SDN 2 Sopet Kec. Jangkar</v>
          </cell>
          <cell r="I6858" t="str">
            <v>DS. PERANTE RT.2/3 KEC. ASEMBAGUS</v>
          </cell>
          <cell r="J6858" t="str">
            <v>8807081620</v>
          </cell>
          <cell r="K6858" t="str">
            <v/>
          </cell>
        </row>
        <row r="6859">
          <cell r="A6859" t="str">
            <v>19580605 198504 1 001</v>
          </cell>
          <cell r="B6859" t="str">
            <v>131378410</v>
          </cell>
          <cell r="C6859" t="str">
            <v>MODAWIR, A.Ma.Pd.</v>
          </cell>
          <cell r="D6859" t="str">
            <v>IV/a</v>
          </cell>
          <cell r="E6859" t="str">
            <v>01-10-2009</v>
          </cell>
          <cell r="F6859" t="str">
            <v>SITUBONDO</v>
          </cell>
          <cell r="G6859" t="str">
            <v>05-06-1958</v>
          </cell>
          <cell r="H6859" t="str">
            <v>SDN 2 Sopet Kec. Jangkar</v>
          </cell>
          <cell r="I6859" t="str">
            <v>WR. ANOM RT.1/1 KEC. ASEMBAGUS</v>
          </cell>
          <cell r="J6859" t="str">
            <v>8807081620</v>
          </cell>
          <cell r="K6859" t="str">
            <v/>
          </cell>
        </row>
        <row r="6860">
          <cell r="A6860" t="str">
            <v>19650810 198904 1 001</v>
          </cell>
          <cell r="B6860" t="str">
            <v>131734912</v>
          </cell>
          <cell r="C6860" t="str">
            <v>ADROSO, S.Pd.</v>
          </cell>
          <cell r="D6860" t="str">
            <v>IV/a</v>
          </cell>
          <cell r="E6860" t="str">
            <v>01-10-2012</v>
          </cell>
          <cell r="F6860" t="str">
            <v>SITUBONDO</v>
          </cell>
          <cell r="G6860" t="str">
            <v>10-08-1965</v>
          </cell>
          <cell r="H6860" t="str">
            <v>SDN 2 Sopet Kec. Jangkar</v>
          </cell>
          <cell r="I6860" t="str">
            <v>DS. SOPET KEC. JANGKAR</v>
          </cell>
          <cell r="J6860" t="str">
            <v>8807081620</v>
          </cell>
          <cell r="K6860" t="str">
            <v/>
          </cell>
        </row>
        <row r="6861">
          <cell r="A6861" t="str">
            <v>19670902 199109 1 001</v>
          </cell>
          <cell r="B6861" t="str">
            <v>131969135</v>
          </cell>
          <cell r="C6861" t="str">
            <v>ASMAWAN, S.Pd.SD.</v>
          </cell>
          <cell r="D6861" t="str">
            <v>IV/a</v>
          </cell>
          <cell r="E6861" t="str">
            <v>01-10-2012</v>
          </cell>
          <cell r="F6861" t="str">
            <v>SITUBONDO</v>
          </cell>
          <cell r="G6861" t="str">
            <v>02-09-1967</v>
          </cell>
          <cell r="H6861" t="str">
            <v>SDN 2 Sopet Kec. Jangkar</v>
          </cell>
          <cell r="I6861" t="str">
            <v>DS. GUDANG RT.2/4 KEC. ASEMBAGUS</v>
          </cell>
          <cell r="J6861" t="str">
            <v>8807081620</v>
          </cell>
          <cell r="K6861" t="str">
            <v/>
          </cell>
        </row>
        <row r="6862">
          <cell r="A6862" t="str">
            <v>19781212 200801 1 009</v>
          </cell>
          <cell r="B6862" t="str">
            <v>510229636</v>
          </cell>
          <cell r="C6862" t="str">
            <v>YUDI HARTONO</v>
          </cell>
          <cell r="D6862" t="str">
            <v>II/b</v>
          </cell>
          <cell r="E6862" t="str">
            <v>01-10-2011</v>
          </cell>
          <cell r="F6862" t="str">
            <v>SITUBONDO</v>
          </cell>
          <cell r="G6862" t="str">
            <v>12-12-1978</v>
          </cell>
          <cell r="H6862" t="str">
            <v>SDN 2 Sopet Kec. Jangkar</v>
          </cell>
          <cell r="I6862" t="str">
            <v>KP.KRAJAN BARAT RT.01/05 DS.GUDANG KEC.ASEMBAGUS</v>
          </cell>
          <cell r="J6862" t="str">
            <v>8807081620</v>
          </cell>
          <cell r="K6862" t="str">
            <v/>
          </cell>
        </row>
        <row r="6863">
          <cell r="A6863" t="str">
            <v>19540606 197912 1 008</v>
          </cell>
          <cell r="B6863" t="str">
            <v>130775363</v>
          </cell>
          <cell r="C6863" t="str">
            <v>SUTRAWI, A.Ma.</v>
          </cell>
          <cell r="D6863" t="str">
            <v>IV/b</v>
          </cell>
          <cell r="E6863" t="str">
            <v>01-10-2011</v>
          </cell>
          <cell r="F6863" t="str">
            <v>SITUBONDO</v>
          </cell>
          <cell r="G6863" t="str">
            <v>06-06-1954</v>
          </cell>
          <cell r="H6863" t="str">
            <v>SDN 3 Sopet Kec. Jangkar</v>
          </cell>
          <cell r="I6863" t="str">
            <v>DS. MOJOSARI RT.1/5 KEC. ASEMBAGUS</v>
          </cell>
          <cell r="J6863" t="str">
            <v>8807081621</v>
          </cell>
          <cell r="K6863" t="str">
            <v/>
          </cell>
        </row>
        <row r="6864">
          <cell r="A6864" t="str">
            <v>19550515 197807 1 002</v>
          </cell>
          <cell r="B6864" t="str">
            <v>130622020</v>
          </cell>
          <cell r="C6864" t="str">
            <v>MUJI SANTOSO</v>
          </cell>
          <cell r="D6864" t="str">
            <v>IV/a</v>
          </cell>
          <cell r="E6864" t="str">
            <v>01-10-2005</v>
          </cell>
          <cell r="F6864" t="str">
            <v>BLITAR</v>
          </cell>
          <cell r="G6864" t="str">
            <v>15-05-1955</v>
          </cell>
          <cell r="H6864" t="str">
            <v>SDN 3 Sopet Kec. Jangkar</v>
          </cell>
          <cell r="I6864" t="str">
            <v>DS. TRIGONCO RT.3/2 KEC. ASEMBAGUS</v>
          </cell>
          <cell r="J6864" t="str">
            <v>8807081621</v>
          </cell>
          <cell r="K6864" t="str">
            <v/>
          </cell>
        </row>
        <row r="6865">
          <cell r="A6865" t="str">
            <v>19830703 200903 2 012</v>
          </cell>
          <cell r="B6865" t="str">
            <v>910000421</v>
          </cell>
          <cell r="C6865" t="str">
            <v>IVA YULIANINGRUM, A.Ma.</v>
          </cell>
          <cell r="D6865" t="str">
            <v>II/c</v>
          </cell>
          <cell r="E6865" t="str">
            <v>01-10-2012</v>
          </cell>
          <cell r="F6865" t="str">
            <v>JEMBER</v>
          </cell>
          <cell r="G6865" t="str">
            <v>03-07-1983</v>
          </cell>
          <cell r="H6865" t="str">
            <v>SDN 3 Sopet Kec. Jangkar</v>
          </cell>
          <cell r="I6865" t="str">
            <v>KERTONEGORO JENGGAWAH JEMBER</v>
          </cell>
          <cell r="J6865" t="str">
            <v>8807081621</v>
          </cell>
          <cell r="K6865" t="str">
            <v/>
          </cell>
        </row>
        <row r="6866">
          <cell r="A6866" t="str">
            <v>19830905 200801 1 007</v>
          </cell>
          <cell r="B6866" t="str">
            <v>510229721</v>
          </cell>
          <cell r="C6866" t="str">
            <v>WAKIK HIDAYAT</v>
          </cell>
          <cell r="D6866" t="str">
            <v>II/b</v>
          </cell>
          <cell r="E6866" t="str">
            <v>01-10-2012</v>
          </cell>
          <cell r="F6866" t="str">
            <v>SITUBONDO</v>
          </cell>
          <cell r="G6866" t="str">
            <v>05-09-1983</v>
          </cell>
          <cell r="H6866" t="str">
            <v>SDN 3 Sopet Kec. Jangkar</v>
          </cell>
          <cell r="I6866" t="str">
            <v>KP.TIMUR RT.2/2 ASEMBAGUS SITUBONDO</v>
          </cell>
          <cell r="J6866" t="str">
            <v>8807081621</v>
          </cell>
          <cell r="K6866" t="str">
            <v/>
          </cell>
        </row>
        <row r="6867">
          <cell r="A6867" t="str">
            <v>19590806 198010 1 002</v>
          </cell>
          <cell r="B6867" t="str">
            <v>130849194</v>
          </cell>
          <cell r="C6867" t="str">
            <v>Drs. MOHAMMAD DAMANHURI</v>
          </cell>
          <cell r="D6867" t="str">
            <v>IV/b</v>
          </cell>
          <cell r="E6867" t="str">
            <v>01-10-2008</v>
          </cell>
          <cell r="F6867" t="str">
            <v>SITUBONDO</v>
          </cell>
          <cell r="G6867" t="str">
            <v>04-08-1959</v>
          </cell>
          <cell r="H6867" t="str">
            <v>SDN 4 Sopet Kec. Jangkar</v>
          </cell>
          <cell r="I6867" t="str">
            <v>DS. ASEMBAGUS RT.2/3 KEC. JANGKAR</v>
          </cell>
          <cell r="J6867" t="str">
            <v>8807081622</v>
          </cell>
          <cell r="K6867" t="str">
            <v/>
          </cell>
        </row>
        <row r="6868">
          <cell r="A6868" t="str">
            <v>19561229 197502 2 001</v>
          </cell>
          <cell r="B6868" t="str">
            <v>130458243</v>
          </cell>
          <cell r="C6868" t="str">
            <v>SRI SUNGKAWANINGSIH, A.Ma.Pd.</v>
          </cell>
          <cell r="D6868" t="str">
            <v>IV/b</v>
          </cell>
          <cell r="E6868" t="str">
            <v>01-10-2010</v>
          </cell>
          <cell r="F6868" t="str">
            <v>BONDOWOSO</v>
          </cell>
          <cell r="G6868" t="str">
            <v>29-12-1956</v>
          </cell>
          <cell r="H6868" t="str">
            <v>SDN 4 Sopet Kec. Jangkar</v>
          </cell>
          <cell r="I6868" t="str">
            <v>PESANGGERAHAN RT.3/1 KEC. JANGKAR</v>
          </cell>
          <cell r="J6868" t="str">
            <v>8807081622</v>
          </cell>
          <cell r="K6868" t="str">
            <v/>
          </cell>
        </row>
        <row r="6869">
          <cell r="A6869" t="str">
            <v>19590911 198201 1 008</v>
          </cell>
          <cell r="B6869" t="str">
            <v>131043752</v>
          </cell>
          <cell r="C6869" t="str">
            <v>SARJI</v>
          </cell>
          <cell r="D6869" t="str">
            <v>IV/a</v>
          </cell>
          <cell r="E6869" t="str">
            <v>01-04-2006</v>
          </cell>
          <cell r="F6869" t="str">
            <v>TRENGGALEK</v>
          </cell>
          <cell r="G6869" t="str">
            <v>11-09-1959</v>
          </cell>
          <cell r="H6869" t="str">
            <v>SDN 4 Sopet Kec. Jangkar</v>
          </cell>
          <cell r="I6869" t="str">
            <v>DS. PESANGGERAHAN RT.3/1 KEC. JANGKAR</v>
          </cell>
          <cell r="J6869" t="str">
            <v>8807081622</v>
          </cell>
          <cell r="K6869" t="str">
            <v/>
          </cell>
        </row>
        <row r="6870">
          <cell r="A6870" t="str">
            <v>19640801 198504 1 003</v>
          </cell>
          <cell r="B6870" t="str">
            <v>131335266</v>
          </cell>
          <cell r="C6870" t="str">
            <v>SUSTIONO, A.Ma.Pd.</v>
          </cell>
          <cell r="D6870" t="str">
            <v>IV/a</v>
          </cell>
          <cell r="E6870" t="str">
            <v>01-10-2009</v>
          </cell>
          <cell r="F6870" t="str">
            <v>SITUBONDO</v>
          </cell>
          <cell r="G6870" t="str">
            <v>01-08-1964</v>
          </cell>
          <cell r="H6870" t="str">
            <v>SDN 4 Sopet Kec. Jangkar</v>
          </cell>
          <cell r="I6870" t="str">
            <v>KRAJAN RT.01 RW. 01 LANDANGAN KAPONGAN 68362</v>
          </cell>
          <cell r="J6870" t="str">
            <v>8807081622</v>
          </cell>
          <cell r="K6870" t="str">
            <v/>
          </cell>
        </row>
        <row r="6871">
          <cell r="A6871" t="str">
            <v>19620504 198603 1 029</v>
          </cell>
          <cell r="B6871" t="str">
            <v>131457306</v>
          </cell>
          <cell r="C6871" t="str">
            <v>H. MOH. IKHSAN, A.Ma.</v>
          </cell>
          <cell r="D6871" t="str">
            <v>III/c</v>
          </cell>
          <cell r="E6871" t="str">
            <v>01-10-2009</v>
          </cell>
          <cell r="F6871" t="str">
            <v>SITUBONDO</v>
          </cell>
          <cell r="G6871" t="str">
            <v>04-05-1962</v>
          </cell>
          <cell r="H6871" t="str">
            <v>SDN 4 Sopet Kec. Jangkar</v>
          </cell>
          <cell r="I6871" t="str">
            <v>SELETRENG RT.1/2 KEC. KAPONGAN</v>
          </cell>
          <cell r="J6871" t="str">
            <v>8807081622</v>
          </cell>
          <cell r="K6871" t="str">
            <v/>
          </cell>
        </row>
        <row r="6872">
          <cell r="A6872" t="str">
            <v>19711104 200501 1 004</v>
          </cell>
          <cell r="B6872" t="str">
            <v>510146180</v>
          </cell>
          <cell r="C6872" t="str">
            <v>SULAIMAN ALMARNULMARA</v>
          </cell>
          <cell r="D6872" t="str">
            <v>II/c</v>
          </cell>
          <cell r="E6872" t="str">
            <v>01-10-2011</v>
          </cell>
          <cell r="F6872" t="str">
            <v>SITUBONDO</v>
          </cell>
          <cell r="G6872" t="str">
            <v>04-11-1971</v>
          </cell>
          <cell r="H6872" t="str">
            <v>SDN 4 Sopet Kec. Jangkar</v>
          </cell>
          <cell r="I6872" t="str">
            <v/>
          </cell>
          <cell r="J6872" t="str">
            <v>8807081622</v>
          </cell>
          <cell r="K6872" t="str">
            <v/>
          </cell>
        </row>
        <row r="6873">
          <cell r="A6873" t="str">
            <v>19700228 200701 2 012</v>
          </cell>
          <cell r="B6873" t="str">
            <v>510200962</v>
          </cell>
          <cell r="C6873" t="str">
            <v>ENI KUSDARYATI</v>
          </cell>
          <cell r="D6873" t="str">
            <v>II/b</v>
          </cell>
          <cell r="E6873" t="str">
            <v>01-10-2010</v>
          </cell>
          <cell r="F6873" t="str">
            <v>SITUBONDO</v>
          </cell>
          <cell r="G6873" t="str">
            <v>28-02-1970</v>
          </cell>
          <cell r="H6873" t="str">
            <v>SDN 4 Sopet Kec. Jangkar</v>
          </cell>
          <cell r="I6873" t="str">
            <v>DSN KRAJAN RT 2 RW 3 DS JANGKAR KEC. JANGKAR</v>
          </cell>
          <cell r="J6873" t="str">
            <v>8807081622</v>
          </cell>
          <cell r="K6873" t="str">
            <v/>
          </cell>
        </row>
        <row r="6874">
          <cell r="A6874" t="str">
            <v>19640516 200801 2 001</v>
          </cell>
          <cell r="B6874" t="str">
            <v>510223023</v>
          </cell>
          <cell r="C6874" t="str">
            <v>TUMIANAH</v>
          </cell>
          <cell r="D6874" t="str">
            <v>II/b</v>
          </cell>
          <cell r="E6874" t="str">
            <v>01-10-2011</v>
          </cell>
          <cell r="F6874" t="str">
            <v>PASURUAN</v>
          </cell>
          <cell r="G6874" t="str">
            <v>16-05-1964</v>
          </cell>
          <cell r="H6874" t="str">
            <v>SDN 4 Sopet Kec. Jangkar</v>
          </cell>
          <cell r="I6874" t="str">
            <v>PESANGGRAHAN KEC.JANGKAR</v>
          </cell>
          <cell r="J6874" t="str">
            <v>8807081622</v>
          </cell>
          <cell r="K6874" t="str">
            <v/>
          </cell>
        </row>
        <row r="6875">
          <cell r="A6875" t="str">
            <v>19670113 199103 1 006</v>
          </cell>
          <cell r="B6875" t="str">
            <v>131949025</v>
          </cell>
          <cell r="C6875" t="str">
            <v>DANI, A.Ma.Pd.</v>
          </cell>
          <cell r="D6875" t="str">
            <v>III/d</v>
          </cell>
          <cell r="E6875" t="str">
            <v>01-10-2011</v>
          </cell>
          <cell r="F6875" t="str">
            <v>SITUBONDO</v>
          </cell>
          <cell r="G6875" t="str">
            <v>13-01-1967</v>
          </cell>
          <cell r="H6875" t="str">
            <v>SDN 5 Sopet Kec. Jangkar</v>
          </cell>
          <cell r="I6875" t="str">
            <v>BANYUPUTIH RT.1/2 KEC. BANYUPUTIH</v>
          </cell>
          <cell r="J6875" t="str">
            <v>8807081623</v>
          </cell>
          <cell r="K6875" t="str">
            <v/>
          </cell>
        </row>
        <row r="6876">
          <cell r="A6876" t="str">
            <v>19780828 200801 1 013</v>
          </cell>
          <cell r="B6876" t="str">
            <v>510223024</v>
          </cell>
          <cell r="C6876" t="str">
            <v>IRWANTO HADI KUSUMA, S.Sos.</v>
          </cell>
          <cell r="D6876" t="str">
            <v>III/b</v>
          </cell>
          <cell r="E6876" t="str">
            <v>01-10-2012</v>
          </cell>
          <cell r="F6876" t="str">
            <v>SITUBONDO</v>
          </cell>
          <cell r="G6876" t="str">
            <v>28-08-1978</v>
          </cell>
          <cell r="H6876" t="str">
            <v>SDN 5 Sopet Kec. Jangkar</v>
          </cell>
          <cell r="I6876" t="str">
            <v>DS.SOPET RT.02/01 KEC.JANGKAR</v>
          </cell>
          <cell r="J6876" t="str">
            <v>8807081623</v>
          </cell>
          <cell r="K6876" t="str">
            <v/>
          </cell>
        </row>
        <row r="6877">
          <cell r="A6877" t="str">
            <v>19700504 200312 1 004</v>
          </cell>
          <cell r="B6877" t="str">
            <v>510136245</v>
          </cell>
          <cell r="C6877" t="str">
            <v>SUPRIYADI</v>
          </cell>
          <cell r="D6877" t="str">
            <v>II/c</v>
          </cell>
          <cell r="E6877" t="str">
            <v>01-10-2009</v>
          </cell>
          <cell r="F6877" t="str">
            <v>BANYUWANGI</v>
          </cell>
          <cell r="G6877" t="str">
            <v>04-05-1970</v>
          </cell>
          <cell r="H6877" t="str">
            <v>SDN 5 Sopet Kec. Jangkar</v>
          </cell>
          <cell r="I6877" t="str">
            <v/>
          </cell>
          <cell r="J6877" t="str">
            <v>8807081623</v>
          </cell>
          <cell r="K6877" t="str">
            <v/>
          </cell>
        </row>
        <row r="6878">
          <cell r="A6878" t="str">
            <v>19660518 200604 2 005</v>
          </cell>
          <cell r="B6878" t="str">
            <v>510159800</v>
          </cell>
          <cell r="C6878" t="str">
            <v>SUPRIJANI NUGRAHI</v>
          </cell>
          <cell r="D6878" t="str">
            <v>II/c</v>
          </cell>
          <cell r="E6878" t="str">
            <v>01-10-2012</v>
          </cell>
          <cell r="F6878" t="str">
            <v>SURABAYA</v>
          </cell>
          <cell r="G6878" t="str">
            <v>18-05-1966</v>
          </cell>
          <cell r="H6878" t="str">
            <v>SDN 5 Sopet Kec. Jangkar</v>
          </cell>
          <cell r="I6878" t="str">
            <v>JL. DIPONEGORO. GANG 6 KEL DAWUHAN, SIT</v>
          </cell>
          <cell r="J6878" t="str">
            <v>8807081623</v>
          </cell>
          <cell r="K6878" t="str">
            <v/>
          </cell>
        </row>
        <row r="6879">
          <cell r="A6879" t="str">
            <v>19590524 197907 1 001</v>
          </cell>
          <cell r="B6879" t="str">
            <v>130748698</v>
          </cell>
          <cell r="C6879" t="str">
            <v>SURYADI, A.Ma.Pd.</v>
          </cell>
          <cell r="D6879" t="str">
            <v>IV/b</v>
          </cell>
          <cell r="E6879" t="str">
            <v>01-10-2011</v>
          </cell>
          <cell r="F6879" t="str">
            <v>SITUBONDO</v>
          </cell>
          <cell r="G6879" t="str">
            <v>09-02-1956</v>
          </cell>
          <cell r="H6879" t="str">
            <v>SDN 6 Sopet Kec. Jangkar</v>
          </cell>
          <cell r="I6879" t="str">
            <v>DS. TRIGONCO RT.1/3 KEC. ASEMBAGUS</v>
          </cell>
          <cell r="J6879" t="str">
            <v>8807081624</v>
          </cell>
          <cell r="K6879" t="str">
            <v/>
          </cell>
        </row>
        <row r="6880">
          <cell r="A6880" t="str">
            <v>19611107 198308 1 003</v>
          </cell>
          <cell r="B6880" t="str">
            <v>131244366</v>
          </cell>
          <cell r="C6880" t="str">
            <v>MARSUTO, A.Ma.</v>
          </cell>
          <cell r="D6880" t="str">
            <v>IV/a</v>
          </cell>
          <cell r="E6880" t="str">
            <v>01-04-2008</v>
          </cell>
          <cell r="F6880" t="str">
            <v>SITUBONDO</v>
          </cell>
          <cell r="G6880" t="str">
            <v>07-11-1961</v>
          </cell>
          <cell r="H6880" t="str">
            <v>SDN 6 Sopet Kec. Jangkar</v>
          </cell>
          <cell r="I6880" t="str">
            <v>KEDUNGDOWO RT.3/1 KEC. ARJASA</v>
          </cell>
          <cell r="J6880" t="str">
            <v>8807081624</v>
          </cell>
          <cell r="K6880" t="str">
            <v/>
          </cell>
        </row>
        <row r="6881">
          <cell r="A6881" t="str">
            <v>19770617 200801 1 012</v>
          </cell>
          <cell r="B6881" t="str">
            <v>510223006</v>
          </cell>
          <cell r="C6881" t="str">
            <v>IWAN SUPRIYADI</v>
          </cell>
          <cell r="D6881" t="str">
            <v>II/b</v>
          </cell>
          <cell r="E6881" t="str">
            <v>01-10-2011</v>
          </cell>
          <cell r="F6881" t="str">
            <v>SITUBONDO</v>
          </cell>
          <cell r="G6881" t="str">
            <v>17-06-1977</v>
          </cell>
          <cell r="H6881" t="str">
            <v>SDN 6 Sopet Kec. Jangkar</v>
          </cell>
          <cell r="I6881" t="str">
            <v>DS.TRIGONCO RT.003/004 KEC.ASEMBAGUS</v>
          </cell>
          <cell r="J6881" t="str">
            <v>8807081624</v>
          </cell>
          <cell r="K6881" t="str">
            <v/>
          </cell>
        </row>
        <row r="6882">
          <cell r="A6882" t="str">
            <v>19770728 200801 1 009</v>
          </cell>
          <cell r="B6882" t="str">
            <v>510229725</v>
          </cell>
          <cell r="C6882" t="str">
            <v>IMAM FARDIONO</v>
          </cell>
          <cell r="D6882" t="str">
            <v>II/b</v>
          </cell>
          <cell r="E6882" t="str">
            <v>01-10-2011</v>
          </cell>
          <cell r="F6882" t="str">
            <v>SITUBONDO</v>
          </cell>
          <cell r="G6882" t="str">
            <v>28-07-1977</v>
          </cell>
          <cell r="H6882" t="str">
            <v>SDN 6 Sopet Kec. Jangkar</v>
          </cell>
          <cell r="I6882" t="str">
            <v>DS.ASEMBAGUS RT.1/3 ASEMBAGUS SITUBONDO</v>
          </cell>
          <cell r="J6882" t="str">
            <v>8807081624</v>
          </cell>
          <cell r="K6882" t="str">
            <v/>
          </cell>
        </row>
        <row r="6883">
          <cell r="A6883" t="str">
            <v>19560209 197807 1 001</v>
          </cell>
          <cell r="B6883" t="str">
            <v>130622002</v>
          </cell>
          <cell r="C6883" t="str">
            <v>MUSTANI, S.Ag.</v>
          </cell>
          <cell r="D6883" t="str">
            <v>IV/a</v>
          </cell>
          <cell r="E6883" t="str">
            <v>01-10-2005</v>
          </cell>
          <cell r="F6883" t="str">
            <v>SITUBONDO</v>
          </cell>
          <cell r="G6883" t="str">
            <v>09-02-1956</v>
          </cell>
          <cell r="H6883" t="str">
            <v>SDN 7 Sopet Kec. Jangkar</v>
          </cell>
          <cell r="I6883" t="str">
            <v>JL. RAYA MANGARAN RT.2/9 NO. 1 KEC. MANGARAN</v>
          </cell>
          <cell r="J6883" t="str">
            <v>8807081625</v>
          </cell>
          <cell r="K6883" t="str">
            <v/>
          </cell>
        </row>
        <row r="6884">
          <cell r="A6884" t="str">
            <v>19630426 198303 2 008</v>
          </cell>
          <cell r="B6884" t="str">
            <v>131196485</v>
          </cell>
          <cell r="C6884" t="str">
            <v>CUK HAPPY MAISUNA</v>
          </cell>
          <cell r="D6884" t="str">
            <v>III/d</v>
          </cell>
          <cell r="E6884" t="str">
            <v>01-04-2007</v>
          </cell>
          <cell r="F6884" t="str">
            <v>SITUBONDO</v>
          </cell>
          <cell r="G6884" t="str">
            <v>26-04-1963</v>
          </cell>
          <cell r="H6884" t="str">
            <v>SDN 7 Sopet Kec. Jangkar</v>
          </cell>
          <cell r="I6884" t="str">
            <v>DS. PERANTE RT.2/3 KEC. ASEMBAGUS</v>
          </cell>
          <cell r="J6884" t="str">
            <v>8807081625</v>
          </cell>
          <cell r="K6884" t="str">
            <v/>
          </cell>
        </row>
        <row r="6885">
          <cell r="A6885" t="str">
            <v>19670909 199410 1 001</v>
          </cell>
          <cell r="B6885" t="str">
            <v>132077839</v>
          </cell>
          <cell r="C6885" t="str">
            <v>KIRNO, A.Ma.Pd.</v>
          </cell>
          <cell r="D6885" t="str">
            <v>II/d</v>
          </cell>
          <cell r="E6885" t="str">
            <v>01-10-2005</v>
          </cell>
          <cell r="F6885" t="str">
            <v>BANTUL</v>
          </cell>
          <cell r="G6885" t="str">
            <v>09-09-1967</v>
          </cell>
          <cell r="H6885" t="str">
            <v>SDN 7 Sopet Kec. Jangkar</v>
          </cell>
          <cell r="I6885" t="str">
            <v>DSN. GURUH AGEL KEC. JANGKAR</v>
          </cell>
          <cell r="J6885" t="str">
            <v>8807081625</v>
          </cell>
          <cell r="K6885" t="str">
            <v/>
          </cell>
        </row>
        <row r="6886">
          <cell r="A6886" t="str">
            <v>19570627 198112 1 001</v>
          </cell>
          <cell r="B6886" t="str">
            <v>130968614</v>
          </cell>
          <cell r="C6886" t="str">
            <v>H. KUSNANTO, S.Pd.I.</v>
          </cell>
          <cell r="D6886" t="str">
            <v>III/c</v>
          </cell>
          <cell r="E6886" t="str">
            <v>01-04-2010</v>
          </cell>
          <cell r="F6886" t="str">
            <v>SITUBONDO</v>
          </cell>
          <cell r="G6886" t="str">
            <v>27-06-1957</v>
          </cell>
          <cell r="H6886" t="str">
            <v>Subbag. Tata Usaha UPTD Pendidikan Kec. Jangkar</v>
          </cell>
          <cell r="I6886" t="str">
            <v>DS. TRIGONCO RT 01/RW 03 KEC. ASEMBAGUS</v>
          </cell>
          <cell r="J6886" t="str">
            <v>8807081650</v>
          </cell>
          <cell r="K6886" t="str">
            <v>14-08-2009</v>
          </cell>
        </row>
        <row r="6887">
          <cell r="A6887" t="str">
            <v>19560727 197601 1 001</v>
          </cell>
          <cell r="B6887" t="str">
            <v>130498907</v>
          </cell>
          <cell r="C6887" t="str">
            <v>NURWADI, S.Pd.</v>
          </cell>
          <cell r="D6887" t="str">
            <v>IV/b</v>
          </cell>
          <cell r="E6887" t="str">
            <v>01-04-2009</v>
          </cell>
          <cell r="F6887" t="str">
            <v>SITUBONDO</v>
          </cell>
          <cell r="G6887" t="str">
            <v>27-07-1956</v>
          </cell>
          <cell r="H6887" t="str">
            <v>UPTD Pendidikan Kec. Banyuputih</v>
          </cell>
          <cell r="I6887" t="str">
            <v>PANJI LOR RT 2/4 PANJI SITUBONDO 68361</v>
          </cell>
          <cell r="J6887" t="str">
            <v>8807081700</v>
          </cell>
          <cell r="K6887" t="str">
            <v/>
          </cell>
        </row>
        <row r="6888">
          <cell r="A6888" t="str">
            <v>19510714 197707 1 001</v>
          </cell>
          <cell r="B6888" t="str">
            <v>130584326</v>
          </cell>
          <cell r="C6888" t="str">
            <v>SUTIYANTO, S.Pd.</v>
          </cell>
          <cell r="D6888" t="str">
            <v>IV/b</v>
          </cell>
          <cell r="E6888" t="str">
            <v>01-04-2010</v>
          </cell>
          <cell r="F6888" t="str">
            <v>PONOROGO</v>
          </cell>
          <cell r="G6888" t="str">
            <v>14-07-1951</v>
          </cell>
          <cell r="H6888" t="str">
            <v>UPTD Pendidikan Kec. Banyuputih</v>
          </cell>
          <cell r="I6888" t="str">
            <v>BINDUNG SBR. ANYAR KEC. BANYUPUTIH (68374)</v>
          </cell>
          <cell r="J6888" t="str">
            <v>8807081700</v>
          </cell>
          <cell r="K6888" t="str">
            <v/>
          </cell>
        </row>
        <row r="6889">
          <cell r="A6889" t="str">
            <v>19520101 197702 1 004</v>
          </cell>
          <cell r="B6889" t="str">
            <v>130583872</v>
          </cell>
          <cell r="C6889" t="str">
            <v>SASMITO, S.Pd.</v>
          </cell>
          <cell r="D6889" t="str">
            <v>IV/b</v>
          </cell>
          <cell r="E6889" t="str">
            <v>01-04-2010</v>
          </cell>
          <cell r="F6889" t="str">
            <v>KEDIRI</v>
          </cell>
          <cell r="G6889" t="str">
            <v>01-01-1952</v>
          </cell>
          <cell r="H6889" t="str">
            <v>UPTD Pendidikan Kec. Banyuputih</v>
          </cell>
          <cell r="I6889" t="str">
            <v>RANUREJO RT 03 RW 02 SUMBERANYAR (68374)</v>
          </cell>
          <cell r="J6889" t="str">
            <v>8807081700</v>
          </cell>
          <cell r="K6889" t="str">
            <v/>
          </cell>
        </row>
        <row r="6890">
          <cell r="A6890" t="str">
            <v>19550105 197702 1 002</v>
          </cell>
          <cell r="B6890" t="str">
            <v>130583874</v>
          </cell>
          <cell r="C6890" t="str">
            <v>H. WIYONO, S.Pd, M.Si.</v>
          </cell>
          <cell r="D6890" t="str">
            <v>IV/a</v>
          </cell>
          <cell r="E6890" t="str">
            <v>01-10-2009</v>
          </cell>
          <cell r="F6890" t="str">
            <v>SITUBONDO</v>
          </cell>
          <cell r="G6890" t="str">
            <v>05-01-1955</v>
          </cell>
          <cell r="H6890" t="str">
            <v>UPTD Pendidikan Kec. Banyuputih</v>
          </cell>
          <cell r="I6890" t="str">
            <v>PERANTE RT 01 RW 01 KEC. ASEMBAGUS   68373</v>
          </cell>
          <cell r="J6890" t="str">
            <v>8807081700</v>
          </cell>
          <cell r="K6890" t="str">
            <v>24-10-2001</v>
          </cell>
        </row>
        <row r="6891">
          <cell r="A6891" t="str">
            <v>19610311 198102 1 002</v>
          </cell>
          <cell r="B6891" t="str">
            <v>510076623</v>
          </cell>
          <cell r="C6891" t="str">
            <v>DODIK SUHARTONO, S.H.</v>
          </cell>
          <cell r="D6891" t="str">
            <v>III/d</v>
          </cell>
          <cell r="E6891" t="str">
            <v>01-10-2004</v>
          </cell>
          <cell r="F6891" t="str">
            <v>SITUBONDO</v>
          </cell>
          <cell r="G6891" t="str">
            <v>11-03-1961</v>
          </cell>
          <cell r="H6891" t="str">
            <v>UPTD Pendidikan Kec. Banyuputih</v>
          </cell>
          <cell r="I6891" t="str">
            <v>RT.01 RW.02 WRINGIN ANOM PANARUKAN SITUBONDO</v>
          </cell>
          <cell r="J6891" t="str">
            <v>8807081700</v>
          </cell>
          <cell r="K6891" t="str">
            <v>31-12-2003</v>
          </cell>
        </row>
        <row r="6892">
          <cell r="A6892" t="str">
            <v>19561231 198003 1 114</v>
          </cell>
          <cell r="B6892" t="str">
            <v>130888393</v>
          </cell>
          <cell r="C6892" t="str">
            <v>H. M. SYAFI'I, S.Pd.</v>
          </cell>
          <cell r="D6892" t="str">
            <v>III/d</v>
          </cell>
          <cell r="E6892" t="str">
            <v>01-10-2008</v>
          </cell>
          <cell r="F6892" t="str">
            <v>SITUBONDO</v>
          </cell>
          <cell r="G6892" t="str">
            <v>18-12-1956</v>
          </cell>
          <cell r="H6892" t="str">
            <v>UPTD Pendidikan Kec. Banyuputih</v>
          </cell>
          <cell r="I6892" t="str">
            <v>KAMPUNG SOK PARSE RT 02/1 WR.ANOM ASEMBAGUS 68373</v>
          </cell>
          <cell r="J6892" t="str">
            <v>8807081700</v>
          </cell>
          <cell r="K6892" t="str">
            <v/>
          </cell>
        </row>
        <row r="6893">
          <cell r="A6893" t="str">
            <v>19550813 198602 1 003</v>
          </cell>
          <cell r="B6893" t="str">
            <v>131588931</v>
          </cell>
          <cell r="C6893" t="str">
            <v>SUDARMAN</v>
          </cell>
          <cell r="D6893" t="str">
            <v>III/b</v>
          </cell>
          <cell r="E6893" t="str">
            <v>01-10-2002</v>
          </cell>
          <cell r="F6893" t="str">
            <v>SITUBONDO</v>
          </cell>
          <cell r="G6893" t="str">
            <v>13-08-1955</v>
          </cell>
          <cell r="H6893" t="str">
            <v>UPTD Pendidikan Kec. Banyuputih</v>
          </cell>
          <cell r="I6893" t="str">
            <v>DS. TRIGONCO RT 03 RW 04 KEC. ASEMBAGUS SIT 68373</v>
          </cell>
          <cell r="J6893" t="str">
            <v>8807081700</v>
          </cell>
          <cell r="K6893" t="str">
            <v/>
          </cell>
        </row>
        <row r="6894">
          <cell r="A6894" t="str">
            <v>19650418 200604 1 005</v>
          </cell>
          <cell r="B6894" t="str">
            <v>510165011</v>
          </cell>
          <cell r="C6894" t="str">
            <v>MUHAMAD BAHRI, S.E.</v>
          </cell>
          <cell r="D6894" t="str">
            <v>III/b</v>
          </cell>
          <cell r="E6894" t="str">
            <v>01-04-2010</v>
          </cell>
          <cell r="F6894" t="str">
            <v>PROBOLINGGO</v>
          </cell>
          <cell r="G6894" t="str">
            <v>18-04-1965</v>
          </cell>
          <cell r="H6894" t="str">
            <v>UPTD Pendidikan Kec. Banyuputih</v>
          </cell>
          <cell r="I6894" t="str">
            <v/>
          </cell>
          <cell r="J6894" t="str">
            <v>8807081700</v>
          </cell>
          <cell r="K6894" t="str">
            <v/>
          </cell>
        </row>
        <row r="6895">
          <cell r="A6895" t="str">
            <v>19820704 200604 1 019</v>
          </cell>
          <cell r="B6895" t="str">
            <v>510151276</v>
          </cell>
          <cell r="C6895" t="str">
            <v>SOLEHODDIN, S.Pd.I.</v>
          </cell>
          <cell r="D6895" t="str">
            <v>III/b</v>
          </cell>
          <cell r="E6895" t="str">
            <v>01-04-2011</v>
          </cell>
          <cell r="F6895" t="str">
            <v>BANGKALAN</v>
          </cell>
          <cell r="G6895" t="str">
            <v>04-07-1982</v>
          </cell>
          <cell r="H6895" t="str">
            <v>UPTD Pendidikan Kec. Banyuputih</v>
          </cell>
          <cell r="I6895" t="str">
            <v/>
          </cell>
          <cell r="J6895" t="str">
            <v>8807081700</v>
          </cell>
          <cell r="K6895" t="str">
            <v/>
          </cell>
        </row>
        <row r="6896">
          <cell r="A6896" t="str">
            <v>19670119 198603 1 004</v>
          </cell>
          <cell r="B6896" t="str">
            <v>131609684</v>
          </cell>
          <cell r="C6896" t="str">
            <v>HARI BASUKI</v>
          </cell>
          <cell r="D6896" t="str">
            <v>II/d</v>
          </cell>
          <cell r="E6896" t="str">
            <v>01-04-2013</v>
          </cell>
          <cell r="F6896" t="str">
            <v>SITUBONDO</v>
          </cell>
          <cell r="G6896" t="str">
            <v>19-01-1967</v>
          </cell>
          <cell r="H6896" t="str">
            <v>UPTD Pendidikan Kec. Banyuputih</v>
          </cell>
          <cell r="I6896" t="str">
            <v>GUDANG ASEMBAGUS SITUBONDO  68373</v>
          </cell>
          <cell r="J6896" t="str">
            <v>8807081700</v>
          </cell>
          <cell r="K6896" t="str">
            <v/>
          </cell>
        </row>
        <row r="6897">
          <cell r="A6897" t="str">
            <v>19690718 198703 1 001</v>
          </cell>
          <cell r="B6897" t="str">
            <v>131552954</v>
          </cell>
          <cell r="C6897" t="str">
            <v>H. JAMALI AL ARIF</v>
          </cell>
          <cell r="D6897" t="str">
            <v>II/c</v>
          </cell>
          <cell r="E6897" t="str">
            <v>01-04-2010</v>
          </cell>
          <cell r="F6897" t="str">
            <v>SITUBONDO</v>
          </cell>
          <cell r="G6897" t="str">
            <v>18-07-1963</v>
          </cell>
          <cell r="H6897" t="str">
            <v>UPTD Pendidikan Kec. Banyuputih</v>
          </cell>
          <cell r="I6897" t="str">
            <v/>
          </cell>
          <cell r="J6897" t="str">
            <v>8807081700</v>
          </cell>
          <cell r="K6897" t="str">
            <v/>
          </cell>
        </row>
        <row r="6898">
          <cell r="A6898" t="str">
            <v>19700305 199007 1 001</v>
          </cell>
          <cell r="B6898" t="str">
            <v>131825513</v>
          </cell>
          <cell r="C6898" t="str">
            <v>SUGIONO</v>
          </cell>
          <cell r="D6898" t="str">
            <v>II/b</v>
          </cell>
          <cell r="E6898" t="str">
            <v>01-10-2010</v>
          </cell>
          <cell r="F6898" t="str">
            <v>SITUBONDO</v>
          </cell>
          <cell r="G6898" t="str">
            <v>05-03-1970</v>
          </cell>
          <cell r="H6898" t="str">
            <v>UPTD Pendidikan Kec. Banyuputih</v>
          </cell>
          <cell r="I6898" t="str">
            <v>DESA SUMBER REJO KEC.BANYU PUTIH SITUBONDO  68374</v>
          </cell>
          <cell r="J6898" t="str">
            <v>8807081700</v>
          </cell>
          <cell r="K6898" t="str">
            <v/>
          </cell>
        </row>
        <row r="6899">
          <cell r="A6899" t="str">
            <v>19661129 200701 1 007</v>
          </cell>
          <cell r="B6899" t="str">
            <v>510193041</v>
          </cell>
          <cell r="C6899" t="str">
            <v>BAMBANG SUHARTO</v>
          </cell>
          <cell r="D6899" t="str">
            <v>II/b</v>
          </cell>
          <cell r="E6899" t="str">
            <v>01-04-2011</v>
          </cell>
          <cell r="F6899" t="str">
            <v>SITUBONDO</v>
          </cell>
          <cell r="G6899" t="str">
            <v>29-11-1966</v>
          </cell>
          <cell r="H6899" t="str">
            <v>UPTD Pendidikan Kec. Banyuputih</v>
          </cell>
          <cell r="I6899" t="str">
            <v>JL BANYUWANGI RT 2 RW 7 SUMBEREJO KEC BANYUPUTIH</v>
          </cell>
          <cell r="J6899" t="str">
            <v>8807081700</v>
          </cell>
          <cell r="K6899" t="str">
            <v/>
          </cell>
        </row>
        <row r="6900">
          <cell r="A6900" t="str">
            <v>19810107 201001 1 001</v>
          </cell>
          <cell r="B6900" t="str">
            <v>910001291</v>
          </cell>
          <cell r="C6900" t="str">
            <v>FARID WAJDI</v>
          </cell>
          <cell r="D6900" t="str">
            <v>II/a</v>
          </cell>
          <cell r="E6900" t="str">
            <v>01-01-2010</v>
          </cell>
          <cell r="F6900" t="str">
            <v>SITUBONDO</v>
          </cell>
          <cell r="G6900" t="str">
            <v>07-01-1981</v>
          </cell>
          <cell r="H6900" t="str">
            <v>UPTD Pendidikan Kec. Banyuputih</v>
          </cell>
          <cell r="I6900" t="str">
            <v>Sidomulyo01 / 08 Sumberwaru Banyuputih</v>
          </cell>
          <cell r="J6900" t="str">
            <v>8807081700</v>
          </cell>
          <cell r="K6900" t="str">
            <v/>
          </cell>
        </row>
        <row r="6901">
          <cell r="A6901" t="str">
            <v>19530812 197501 1 005</v>
          </cell>
          <cell r="B6901" t="str">
            <v>130458178</v>
          </cell>
          <cell r="C6901" t="str">
            <v>SAJI HERU SISWANTO, A.Ma.Pd.</v>
          </cell>
          <cell r="D6901" t="str">
            <v>IV/b</v>
          </cell>
          <cell r="E6901" t="str">
            <v>01-10-2010</v>
          </cell>
          <cell r="F6901" t="str">
            <v>BANYUWANGI</v>
          </cell>
          <cell r="G6901" t="str">
            <v>12-08-1953</v>
          </cell>
          <cell r="H6901" t="str">
            <v>SDN 1 Wonorejo Kec. Banyuputih</v>
          </cell>
          <cell r="I6901" t="str">
            <v>KRAJAN BAJULMATI RT 01/9 WONGSOREJO BWI  68453</v>
          </cell>
          <cell r="J6901" t="str">
            <v>8807081701</v>
          </cell>
          <cell r="K6901" t="str">
            <v/>
          </cell>
        </row>
        <row r="6902">
          <cell r="A6902" t="str">
            <v>19590512 198201 2 009</v>
          </cell>
          <cell r="B6902" t="str">
            <v>131043676</v>
          </cell>
          <cell r="C6902" t="str">
            <v>SIH GENTI, A.Ma.Pd.</v>
          </cell>
          <cell r="D6902" t="str">
            <v>IV/a</v>
          </cell>
          <cell r="E6902" t="str">
            <v>01-10-2006</v>
          </cell>
          <cell r="F6902" t="str">
            <v>BANYUWANGI</v>
          </cell>
          <cell r="G6902" t="str">
            <v>12-05-1959</v>
          </cell>
          <cell r="H6902" t="str">
            <v>SDN 1 Wonorejo Kec. Banyuputih</v>
          </cell>
          <cell r="I6902" t="str">
            <v>WONOREJO BANYUPUTIH SITUBONDO  68374</v>
          </cell>
          <cell r="J6902" t="str">
            <v>8807081701</v>
          </cell>
          <cell r="K6902" t="str">
            <v/>
          </cell>
        </row>
        <row r="6903">
          <cell r="A6903" t="str">
            <v>19560207 197707 1 001</v>
          </cell>
          <cell r="B6903" t="str">
            <v>130584284</v>
          </cell>
          <cell r="C6903" t="str">
            <v>MISMAN, A.Ma.Pd.</v>
          </cell>
          <cell r="D6903" t="str">
            <v>IV/a</v>
          </cell>
          <cell r="E6903" t="str">
            <v>01-10-2006</v>
          </cell>
          <cell r="F6903" t="str">
            <v>BLITAR</v>
          </cell>
          <cell r="G6903" t="str">
            <v>07-02-1956</v>
          </cell>
          <cell r="H6903" t="str">
            <v>SDN 1 Wonorejo Kec. Banyuputih</v>
          </cell>
          <cell r="I6903" t="str">
            <v>WONOREJO RT 16/4 BANYUPUTIH SITUBONDO 68374</v>
          </cell>
          <cell r="J6903" t="str">
            <v>8807081701</v>
          </cell>
          <cell r="K6903" t="str">
            <v/>
          </cell>
        </row>
        <row r="6904">
          <cell r="A6904" t="str">
            <v>19520406 198201 1 003</v>
          </cell>
          <cell r="B6904" t="str">
            <v>131086854</v>
          </cell>
          <cell r="C6904" t="str">
            <v>MUHAINI, A.Ma.</v>
          </cell>
          <cell r="D6904" t="str">
            <v>IV/a</v>
          </cell>
          <cell r="E6904" t="str">
            <v>01-10-2008</v>
          </cell>
          <cell r="F6904" t="str">
            <v>BANYUWANGI</v>
          </cell>
          <cell r="G6904" t="str">
            <v>06-04-1952</v>
          </cell>
          <cell r="H6904" t="str">
            <v>SDN 1 Wonorejo Kec. Banyuputih</v>
          </cell>
          <cell r="I6904" t="str">
            <v>BIMOREJO RT 04/2 WONGSOREJO BANYUWANGI  68453</v>
          </cell>
          <cell r="J6904" t="str">
            <v>8807081701</v>
          </cell>
          <cell r="K6904" t="str">
            <v/>
          </cell>
        </row>
        <row r="6905">
          <cell r="A6905" t="str">
            <v>19610501 198201 2 014</v>
          </cell>
          <cell r="B6905" t="str">
            <v>131043667</v>
          </cell>
          <cell r="C6905" t="str">
            <v>LARAS NUGRAHENI, A.Ma.Pd.</v>
          </cell>
          <cell r="D6905" t="str">
            <v>IV/a</v>
          </cell>
          <cell r="E6905" t="str">
            <v>01-10-2008</v>
          </cell>
          <cell r="F6905" t="str">
            <v>SITUBONDO</v>
          </cell>
          <cell r="G6905" t="str">
            <v>01-05-1961</v>
          </cell>
          <cell r="H6905" t="str">
            <v>SDN 1 Wonorejo Kec. Banyuputih</v>
          </cell>
          <cell r="I6905" t="str">
            <v>WONOREJO RT 05/2 BANYUPUTIH SITUBONDO  68374</v>
          </cell>
          <cell r="J6905" t="str">
            <v>8807081701</v>
          </cell>
          <cell r="K6905" t="str">
            <v/>
          </cell>
        </row>
        <row r="6906">
          <cell r="A6906" t="str">
            <v>19600726 198504 1 001</v>
          </cell>
          <cell r="B6906" t="str">
            <v>131331781</v>
          </cell>
          <cell r="C6906" t="str">
            <v>SAMSURI DARMAWAN</v>
          </cell>
          <cell r="D6906" t="str">
            <v>IV/a</v>
          </cell>
          <cell r="E6906" t="str">
            <v>01-04-2012</v>
          </cell>
          <cell r="F6906" t="str">
            <v>BANYUWANGI</v>
          </cell>
          <cell r="G6906" t="str">
            <v>26-07-1960</v>
          </cell>
          <cell r="H6906" t="str">
            <v>SDN 1 Wonorejo Kec. Banyuputih</v>
          </cell>
          <cell r="I6906" t="str">
            <v>ARJASA SITUBONDO  68371</v>
          </cell>
          <cell r="J6906" t="str">
            <v>8807081701</v>
          </cell>
          <cell r="K6906" t="str">
            <v/>
          </cell>
        </row>
        <row r="6907">
          <cell r="A6907" t="str">
            <v>19530314 197912 1 004</v>
          </cell>
          <cell r="B6907" t="str">
            <v>130775333</v>
          </cell>
          <cell r="C6907" t="str">
            <v>H. MOH. SIMIN, A.Ma.</v>
          </cell>
          <cell r="D6907" t="str">
            <v>IV/a</v>
          </cell>
          <cell r="E6907" t="str">
            <v>01-04-2012</v>
          </cell>
          <cell r="F6907" t="str">
            <v>BANYUWANGI</v>
          </cell>
          <cell r="G6907" t="str">
            <v>14-03-1953</v>
          </cell>
          <cell r="H6907" t="str">
            <v>SDN 1 Wonorejo Kec. Banyuputih</v>
          </cell>
          <cell r="I6907" t="str">
            <v>DESA BIMO RT 02/5 KEC.WONGSOREJO BWI</v>
          </cell>
          <cell r="J6907" t="str">
            <v>8807081701</v>
          </cell>
          <cell r="K6907" t="str">
            <v/>
          </cell>
        </row>
        <row r="6908">
          <cell r="A6908" t="str">
            <v>19630928 198504 2 002</v>
          </cell>
          <cell r="B6908" t="str">
            <v>131335269</v>
          </cell>
          <cell r="C6908" t="str">
            <v>EDI PURWANTI, A.Ma.Pd.</v>
          </cell>
          <cell r="D6908" t="str">
            <v>IV/a</v>
          </cell>
          <cell r="E6908" t="str">
            <v>01-04-2012</v>
          </cell>
          <cell r="F6908" t="str">
            <v>SITUBONDO</v>
          </cell>
          <cell r="G6908" t="str">
            <v>28-09-1963</v>
          </cell>
          <cell r="H6908" t="str">
            <v>SDN 1 Wonorejo Kec. Banyuputih</v>
          </cell>
          <cell r="I6908" t="str">
            <v>WONOREJO BANYUPUTIH SITUBONDO  68374</v>
          </cell>
          <cell r="J6908" t="str">
            <v>8807081701</v>
          </cell>
          <cell r="K6908" t="str">
            <v/>
          </cell>
        </row>
        <row r="6909">
          <cell r="A6909" t="str">
            <v>19550222 198101 1 004</v>
          </cell>
          <cell r="B6909" t="str">
            <v>130867064</v>
          </cell>
          <cell r="C6909" t="str">
            <v>SULIYANTO, A.Ma.</v>
          </cell>
          <cell r="D6909" t="str">
            <v>IV/a</v>
          </cell>
          <cell r="E6909" t="str">
            <v>01-04-2012</v>
          </cell>
          <cell r="F6909" t="str">
            <v>SITUBONDO</v>
          </cell>
          <cell r="G6909" t="str">
            <v>22-02-1955</v>
          </cell>
          <cell r="H6909" t="str">
            <v>SDN 1 Wonorejo Kec. Banyuputih</v>
          </cell>
          <cell r="I6909" t="str">
            <v>WONOREJO RT 05/02 BANYUPUTIH SITUBONDO  68374</v>
          </cell>
          <cell r="J6909" t="str">
            <v>8807081701</v>
          </cell>
          <cell r="K6909" t="str">
            <v/>
          </cell>
        </row>
        <row r="6910">
          <cell r="A6910" t="str">
            <v>19641012 198703 2 010</v>
          </cell>
          <cell r="B6910" t="str">
            <v>131520666</v>
          </cell>
          <cell r="C6910" t="str">
            <v>EDI PRATIWI, S.Pd.</v>
          </cell>
          <cell r="D6910" t="str">
            <v>III/d</v>
          </cell>
          <cell r="E6910" t="str">
            <v>01-04-2010</v>
          </cell>
          <cell r="F6910" t="str">
            <v>SITUBONDO</v>
          </cell>
          <cell r="G6910" t="str">
            <v>12-10-1964</v>
          </cell>
          <cell r="H6910" t="str">
            <v>SDN 1 Wonorejo Kec. Banyuputih</v>
          </cell>
          <cell r="I6910" t="str">
            <v>WONOREJO BANYUPUTIH SITUBONDO 68374</v>
          </cell>
          <cell r="J6910" t="str">
            <v>8807081701</v>
          </cell>
          <cell r="K6910" t="str">
            <v/>
          </cell>
        </row>
        <row r="6911">
          <cell r="A6911" t="str">
            <v>19671001 199104 2 001</v>
          </cell>
          <cell r="B6911" t="str">
            <v>131894674</v>
          </cell>
          <cell r="C6911" t="str">
            <v>SULISTININGSIH, A.Ma.Pd.</v>
          </cell>
          <cell r="D6911" t="str">
            <v>III/d</v>
          </cell>
          <cell r="E6911" t="str">
            <v>01-04-2012</v>
          </cell>
          <cell r="F6911" t="str">
            <v>TULUNGAGUNG</v>
          </cell>
          <cell r="G6911" t="str">
            <v>01-10-1967</v>
          </cell>
          <cell r="H6911" t="str">
            <v>SDN 1 Wonorejo Kec. Banyuputih</v>
          </cell>
          <cell r="I6911" t="str">
            <v>WONOREJO RT 11/03 BANYUPUTIH SITUBONDO  68374</v>
          </cell>
          <cell r="J6911" t="str">
            <v>8807081701</v>
          </cell>
          <cell r="K6911" t="str">
            <v/>
          </cell>
        </row>
        <row r="6912">
          <cell r="A6912" t="str">
            <v>19751126 199912 1 001</v>
          </cell>
          <cell r="B6912" t="str">
            <v>132248961</v>
          </cell>
          <cell r="C6912" t="str">
            <v>RINAKSO, S.Pd.</v>
          </cell>
          <cell r="D6912" t="str">
            <v>III/b</v>
          </cell>
          <cell r="E6912" t="str">
            <v>01-04-2011</v>
          </cell>
          <cell r="F6912" t="str">
            <v>SITUBONDO</v>
          </cell>
          <cell r="G6912" t="str">
            <v>26-11-1975</v>
          </cell>
          <cell r="H6912" t="str">
            <v>SDN 1 Wonorejo Kec. Banyuputih</v>
          </cell>
          <cell r="I6912" t="str">
            <v>JL.KLENANG NO.08 ALASTENGAH SITUBONDO 68355</v>
          </cell>
          <cell r="J6912" t="str">
            <v>8807081701</v>
          </cell>
          <cell r="K6912" t="str">
            <v/>
          </cell>
        </row>
        <row r="6913">
          <cell r="A6913" t="str">
            <v>19700610 200604 2 011</v>
          </cell>
          <cell r="B6913" t="str">
            <v>510157292</v>
          </cell>
          <cell r="C6913" t="str">
            <v>SURTIANI, A.Ma.Pd.</v>
          </cell>
          <cell r="D6913" t="str">
            <v>III/a</v>
          </cell>
          <cell r="E6913" t="str">
            <v>01-04-2011</v>
          </cell>
          <cell r="F6913" t="str">
            <v>SITUBONDO</v>
          </cell>
          <cell r="G6913" t="str">
            <v>10-06-1970</v>
          </cell>
          <cell r="H6913" t="str">
            <v>SDN 1 Wonorejo Kec. Banyuputih</v>
          </cell>
          <cell r="I6913" t="str">
            <v>DS. WONOREJO RT:2/1 BANYUPUTIH 68374</v>
          </cell>
          <cell r="J6913" t="str">
            <v>8807081701</v>
          </cell>
          <cell r="K6913" t="str">
            <v/>
          </cell>
        </row>
        <row r="6914">
          <cell r="A6914" t="str">
            <v>19710514 200604 1 016</v>
          </cell>
          <cell r="B6914" t="str">
            <v>510164748</v>
          </cell>
          <cell r="C6914" t="str">
            <v>YAHYA HEPY SUYITNO, A.Ma.Pd.</v>
          </cell>
          <cell r="D6914" t="str">
            <v>III/a</v>
          </cell>
          <cell r="E6914" t="str">
            <v>01-04-2011</v>
          </cell>
          <cell r="F6914" t="str">
            <v>SITUBONDO</v>
          </cell>
          <cell r="G6914" t="str">
            <v>14-05-1971</v>
          </cell>
          <cell r="H6914" t="str">
            <v>SDN 1 Wonorejo Kec. Banyuputih</v>
          </cell>
          <cell r="I6914" t="str">
            <v>WONOREJO RT:12/3 BANYUPUTIH SITUBONDO</v>
          </cell>
          <cell r="J6914" t="str">
            <v>8807081701</v>
          </cell>
          <cell r="K6914" t="str">
            <v/>
          </cell>
        </row>
        <row r="6915">
          <cell r="A6915" t="str">
            <v>19880718 200903 1 001</v>
          </cell>
          <cell r="B6915" t="str">
            <v>910000589</v>
          </cell>
          <cell r="C6915" t="str">
            <v>SAIFI IKHWAN, A.Ma.</v>
          </cell>
          <cell r="D6915" t="str">
            <v>II/c</v>
          </cell>
          <cell r="E6915" t="str">
            <v>01-04-2012</v>
          </cell>
          <cell r="F6915" t="str">
            <v>BANYUWANGI</v>
          </cell>
          <cell r="G6915" t="str">
            <v>18-07-1988</v>
          </cell>
          <cell r="H6915" t="str">
            <v>SDN 1 Wonorejo Kec. Banyuputih</v>
          </cell>
          <cell r="I6915" t="str">
            <v>JL. RAYA SITUBONDO NO 23 ALASREJO BANYUWANGI</v>
          </cell>
          <cell r="J6915" t="str">
            <v>8807081701</v>
          </cell>
          <cell r="K6915" t="str">
            <v/>
          </cell>
        </row>
        <row r="6916">
          <cell r="A6916" t="str">
            <v>19801028 200801 2 018</v>
          </cell>
          <cell r="B6916" t="str">
            <v>510229432</v>
          </cell>
          <cell r="C6916" t="str">
            <v>DEWI RUSMA YANTI, A.Ma.Pd.</v>
          </cell>
          <cell r="D6916" t="str">
            <v>II/b</v>
          </cell>
          <cell r="E6916" t="str">
            <v>01-04-2011</v>
          </cell>
          <cell r="F6916" t="str">
            <v>SITUBONDO</v>
          </cell>
          <cell r="G6916" t="str">
            <v>28-10-1980</v>
          </cell>
          <cell r="H6916" t="str">
            <v>SDN 1 Wonorejo Kec. Banyuputih</v>
          </cell>
          <cell r="I6916" t="str">
            <v>JL.RAYA NO.7 RT.02/01 TRIGONCO ASEMBAGUS SITUBONDO</v>
          </cell>
          <cell r="J6916" t="str">
            <v>8807081701</v>
          </cell>
          <cell r="K6916" t="str">
            <v/>
          </cell>
        </row>
        <row r="6917">
          <cell r="A6917" t="str">
            <v>19531013 197401 2 003</v>
          </cell>
          <cell r="B6917" t="str">
            <v>130402803</v>
          </cell>
          <cell r="C6917" t="str">
            <v>HERMUNIWATI, A.Ma.Pd.</v>
          </cell>
          <cell r="D6917" t="str">
            <v>IV/b</v>
          </cell>
          <cell r="E6917" t="str">
            <v>01-10-2010</v>
          </cell>
          <cell r="F6917" t="str">
            <v>SITUBONDO</v>
          </cell>
          <cell r="G6917" t="str">
            <v>13-10-1953</v>
          </cell>
          <cell r="H6917" t="str">
            <v>SDN 2 Wonorejo Kec. Banyuputih</v>
          </cell>
          <cell r="I6917" t="str">
            <v>WONOREJO RT 04/2 BANYUPUTIH SITUBONDO  68374</v>
          </cell>
          <cell r="J6917" t="str">
            <v>8807081702</v>
          </cell>
          <cell r="K6917" t="str">
            <v/>
          </cell>
        </row>
        <row r="6918">
          <cell r="A6918" t="str">
            <v>19601102 198112 1 002</v>
          </cell>
          <cell r="B6918" t="str">
            <v>130968624</v>
          </cell>
          <cell r="C6918" t="str">
            <v>GATOT WIYONO, S.Pd.</v>
          </cell>
          <cell r="D6918" t="str">
            <v>IV/b</v>
          </cell>
          <cell r="E6918" t="str">
            <v>01-10-2012</v>
          </cell>
          <cell r="F6918" t="str">
            <v>BANYUWANGI</v>
          </cell>
          <cell r="G6918" t="str">
            <v>02-11-1960</v>
          </cell>
          <cell r="H6918" t="str">
            <v>SDN 2 Wonorejo Kec. Banyuputih</v>
          </cell>
          <cell r="I6918" t="str">
            <v>RANDU AGUNG BANYUPUTIH KEC.BANYUPUTIH 68374</v>
          </cell>
          <cell r="J6918" t="str">
            <v>8807081702</v>
          </cell>
          <cell r="K6918" t="str">
            <v/>
          </cell>
        </row>
        <row r="6919">
          <cell r="A6919" t="str">
            <v>19600905 198201 1 011</v>
          </cell>
          <cell r="B6919" t="str">
            <v>131043763</v>
          </cell>
          <cell r="C6919" t="str">
            <v>HARIYONO, S.Pd.</v>
          </cell>
          <cell r="D6919" t="str">
            <v>IV/a</v>
          </cell>
          <cell r="E6919" t="str">
            <v>01-10-2008</v>
          </cell>
          <cell r="F6919" t="str">
            <v>SITUBONDO</v>
          </cell>
          <cell r="G6919" t="str">
            <v>05-09-1960</v>
          </cell>
          <cell r="H6919" t="str">
            <v>SDN 2 Wonorejo Kec. Banyuputih</v>
          </cell>
          <cell r="I6919" t="str">
            <v>CURAH TEMU RT 03/1 BANYUPUTIH SITUBONDO  68374</v>
          </cell>
          <cell r="J6919" t="str">
            <v>8807081702</v>
          </cell>
          <cell r="K6919" t="str">
            <v/>
          </cell>
        </row>
        <row r="6920">
          <cell r="A6920" t="str">
            <v>19600512 198201 1 015</v>
          </cell>
          <cell r="B6920" t="str">
            <v>131044993</v>
          </cell>
          <cell r="C6920" t="str">
            <v>WARTONO, A.Ma.Pd.</v>
          </cell>
          <cell r="D6920" t="str">
            <v>IV/a</v>
          </cell>
          <cell r="E6920" t="str">
            <v>01-10-2011</v>
          </cell>
          <cell r="F6920" t="str">
            <v>SITUBONDO</v>
          </cell>
          <cell r="G6920" t="str">
            <v>12-05-1960</v>
          </cell>
          <cell r="H6920" t="str">
            <v>SDN 2 Wonorejo Kec. Banyuputih</v>
          </cell>
          <cell r="I6920" t="str">
            <v>WONOREJO RT 06/2 BANYUPUTIH SITUBONDO  68374</v>
          </cell>
          <cell r="J6920" t="str">
            <v>8807081702</v>
          </cell>
          <cell r="K6920" t="str">
            <v/>
          </cell>
        </row>
        <row r="6921">
          <cell r="A6921" t="str">
            <v>19620812 198504 2 002</v>
          </cell>
          <cell r="B6921" t="str">
            <v>131331779</v>
          </cell>
          <cell r="C6921" t="str">
            <v>SUNIFAH, A.Ma.Pd.</v>
          </cell>
          <cell r="D6921" t="str">
            <v>IV/a</v>
          </cell>
          <cell r="E6921" t="str">
            <v>01-04-2012</v>
          </cell>
          <cell r="F6921" t="str">
            <v>BANYUWANGI</v>
          </cell>
          <cell r="G6921" t="str">
            <v>12-08-1962</v>
          </cell>
          <cell r="H6921" t="str">
            <v>SDN 2 Wonorejo Kec. Banyuputih</v>
          </cell>
          <cell r="I6921" t="str">
            <v>BAJULMATI RT 01/07 WONGSOREJO BANYUWANGI 68453</v>
          </cell>
          <cell r="J6921" t="str">
            <v>8807081702</v>
          </cell>
          <cell r="K6921" t="str">
            <v/>
          </cell>
        </row>
        <row r="6922">
          <cell r="A6922" t="str">
            <v>19661008 198703 2 004</v>
          </cell>
          <cell r="B6922" t="str">
            <v>131552035</v>
          </cell>
          <cell r="C6922" t="str">
            <v>AZIZUN NIZAK, S.Ag.</v>
          </cell>
          <cell r="D6922" t="str">
            <v>IV/a</v>
          </cell>
          <cell r="E6922" t="str">
            <v>01-04-2012</v>
          </cell>
          <cell r="F6922" t="str">
            <v>SITUBONDO</v>
          </cell>
          <cell r="G6922" t="str">
            <v>03-10-1966</v>
          </cell>
          <cell r="H6922" t="str">
            <v>SDN 2 Wonorejo Kec. Banyuputih</v>
          </cell>
          <cell r="I6922" t="str">
            <v>WONOREJO RT 01/1 BANYUPUTIH SITUBONDO  68374</v>
          </cell>
          <cell r="J6922" t="str">
            <v>8807081702</v>
          </cell>
          <cell r="K6922" t="str">
            <v/>
          </cell>
        </row>
        <row r="6923">
          <cell r="A6923" t="str">
            <v>19550922 197703 1 004</v>
          </cell>
          <cell r="B6923" t="str">
            <v>130583987</v>
          </cell>
          <cell r="C6923" t="str">
            <v>SAMSUDIN</v>
          </cell>
          <cell r="D6923" t="str">
            <v>III/d</v>
          </cell>
          <cell r="E6923" t="str">
            <v>01-10-2003</v>
          </cell>
          <cell r="F6923" t="str">
            <v>BLITAR</v>
          </cell>
          <cell r="G6923" t="str">
            <v>22-09-1955</v>
          </cell>
          <cell r="H6923" t="str">
            <v>SDN 2 Wonorejo Kec. Banyuputih</v>
          </cell>
          <cell r="I6923" t="str">
            <v>WONOREJO RT 05/2 BANYUPUTIH SITUBONDO  68374</v>
          </cell>
          <cell r="J6923" t="str">
            <v>8807081702</v>
          </cell>
          <cell r="K6923" t="str">
            <v/>
          </cell>
        </row>
        <row r="6924">
          <cell r="A6924" t="str">
            <v>19700617 199912 1 001</v>
          </cell>
          <cell r="B6924" t="str">
            <v>132248953</v>
          </cell>
          <cell r="C6924" t="str">
            <v>ASMUDI, A.Ma.Pd.</v>
          </cell>
          <cell r="D6924" t="str">
            <v>III/b</v>
          </cell>
          <cell r="E6924" t="str">
            <v>01-04-2012</v>
          </cell>
          <cell r="F6924" t="str">
            <v>BANYUWANGI</v>
          </cell>
          <cell r="G6924" t="str">
            <v>17-06-1970</v>
          </cell>
          <cell r="H6924" t="str">
            <v>SDN 2 Wonorejo Kec. Banyuputih</v>
          </cell>
          <cell r="I6924" t="str">
            <v>RT 04 RW 02 BERUH DESA TEPOS BANYUGLUGUR 68359</v>
          </cell>
          <cell r="J6924" t="str">
            <v>8807081702</v>
          </cell>
          <cell r="K6924" t="str">
            <v/>
          </cell>
        </row>
        <row r="6925">
          <cell r="A6925" t="str">
            <v/>
          </cell>
          <cell r="B6925" t="str">
            <v>130987791</v>
          </cell>
          <cell r="C6925" t="str">
            <v>NGASTO ADJI</v>
          </cell>
          <cell r="D6925" t="str">
            <v>II/d</v>
          </cell>
          <cell r="E6925" t="str">
            <v>01-10-1997</v>
          </cell>
          <cell r="F6925" t="str">
            <v>SITUBONDO</v>
          </cell>
          <cell r="G6925" t="str">
            <v>09-08-1958</v>
          </cell>
          <cell r="H6925" t="str">
            <v>SDN 2 Wonorejo Kec. Banyuputih</v>
          </cell>
          <cell r="I6925" t="str">
            <v>WONOREJO RT 04/2 BANYUPUTIH SITUBONDO  68374</v>
          </cell>
          <cell r="J6925" t="str">
            <v>8807081702</v>
          </cell>
          <cell r="K6925" t="str">
            <v/>
          </cell>
        </row>
        <row r="6926">
          <cell r="A6926" t="str">
            <v>19560803 197512 1 001</v>
          </cell>
          <cell r="B6926" t="str">
            <v>130498721</v>
          </cell>
          <cell r="C6926" t="str">
            <v>SISWOTO</v>
          </cell>
          <cell r="D6926" t="str">
            <v>II/b</v>
          </cell>
          <cell r="E6926" t="str">
            <v>01-10-1992</v>
          </cell>
          <cell r="F6926" t="str">
            <v>SITUBONDO</v>
          </cell>
          <cell r="G6926" t="str">
            <v>03-08-1956</v>
          </cell>
          <cell r="H6926" t="str">
            <v>SDN 2 Wonorejo Kec. Banyuputih</v>
          </cell>
          <cell r="I6926" t="str">
            <v>WONOREJO RT 05/2 BANYUPUTIH SITUBONDO  68374</v>
          </cell>
          <cell r="J6926" t="str">
            <v>8807081702</v>
          </cell>
          <cell r="K6926" t="str">
            <v/>
          </cell>
        </row>
        <row r="6927">
          <cell r="A6927" t="str">
            <v>19831206 200801 1 006</v>
          </cell>
          <cell r="B6927" t="str">
            <v>510229454</v>
          </cell>
          <cell r="C6927" t="str">
            <v>YUDNAIDI</v>
          </cell>
          <cell r="D6927" t="str">
            <v>II/b</v>
          </cell>
          <cell r="E6927" t="str">
            <v>01-10-2011</v>
          </cell>
          <cell r="F6927" t="str">
            <v>SITUBONDO</v>
          </cell>
          <cell r="G6927" t="str">
            <v>06-12-1983</v>
          </cell>
          <cell r="H6927" t="str">
            <v>SDN 2 Wonorejo Kec. Banyuputih</v>
          </cell>
          <cell r="I6927" t="str">
            <v>KP.KENDAL RT.06/02 WONOREJO BANYUPUTIH SITUBONDO</v>
          </cell>
          <cell r="J6927" t="str">
            <v>8807081702</v>
          </cell>
          <cell r="K6927" t="str">
            <v/>
          </cell>
        </row>
        <row r="6928">
          <cell r="A6928" t="str">
            <v>19551114 197907 1 001</v>
          </cell>
          <cell r="B6928" t="str">
            <v>130750331</v>
          </cell>
          <cell r="C6928" t="str">
            <v>SUWARNO, S.Pd.</v>
          </cell>
          <cell r="D6928" t="str">
            <v>IV/b</v>
          </cell>
          <cell r="E6928" t="str">
            <v>01-10-2010</v>
          </cell>
          <cell r="F6928" t="str">
            <v>BANYUWANGI</v>
          </cell>
          <cell r="G6928" t="str">
            <v>14-11-1955</v>
          </cell>
          <cell r="H6928" t="str">
            <v>SDN 3 Wonorejo Kec. Banyuputih</v>
          </cell>
          <cell r="I6928" t="str">
            <v>KRAJAN RT 01/9 BAJULMATI WONGSOREJO BWI  68453</v>
          </cell>
          <cell r="J6928" t="str">
            <v>8807081703</v>
          </cell>
          <cell r="K6928" t="str">
            <v/>
          </cell>
        </row>
        <row r="6929">
          <cell r="A6929" t="str">
            <v>19540318 198101 2 001</v>
          </cell>
          <cell r="B6929" t="str">
            <v>130867069</v>
          </cell>
          <cell r="C6929" t="str">
            <v>ISTAMSINI, A.Ma.</v>
          </cell>
          <cell r="D6929" t="str">
            <v>IV/b</v>
          </cell>
          <cell r="E6929" t="str">
            <v>01-10-2011</v>
          </cell>
          <cell r="F6929" t="str">
            <v>MADIUN</v>
          </cell>
          <cell r="G6929" t="str">
            <v>18-03-1954</v>
          </cell>
          <cell r="H6929" t="str">
            <v>SDN 3 Wonorejo Kec. Banyuputih</v>
          </cell>
          <cell r="I6929" t="str">
            <v>WONOREJO BANYUPUTIH SITUBONDO  68374</v>
          </cell>
          <cell r="J6929" t="str">
            <v>8807081703</v>
          </cell>
          <cell r="K6929" t="str">
            <v/>
          </cell>
        </row>
        <row r="6930">
          <cell r="A6930" t="str">
            <v>19590801 198010 2 003</v>
          </cell>
          <cell r="B6930" t="str">
            <v>130850507</v>
          </cell>
          <cell r="C6930" t="str">
            <v>SUTARTI, S.Pd.</v>
          </cell>
          <cell r="D6930" t="str">
            <v>IV/b</v>
          </cell>
          <cell r="E6930" t="str">
            <v>01-10-2011</v>
          </cell>
          <cell r="F6930" t="str">
            <v>SURABAYA</v>
          </cell>
          <cell r="G6930" t="str">
            <v>01-08-1959</v>
          </cell>
          <cell r="H6930" t="str">
            <v>SDN 3 Wonorejo Kec. Banyuputih</v>
          </cell>
          <cell r="I6930" t="str">
            <v>WONOREJO RT 03/1 BANYUPUTIH SITUBONDO  68374</v>
          </cell>
          <cell r="J6930" t="str">
            <v>8807081703</v>
          </cell>
          <cell r="K6930" t="str">
            <v/>
          </cell>
        </row>
        <row r="6931">
          <cell r="A6931" t="str">
            <v>19580304 198112 1 002</v>
          </cell>
          <cell r="B6931" t="str">
            <v>130968668</v>
          </cell>
          <cell r="C6931" t="str">
            <v>ABDULLAH AWAT, S.Pd.</v>
          </cell>
          <cell r="D6931" t="str">
            <v>IV/b</v>
          </cell>
          <cell r="E6931" t="str">
            <v>01-10-2011</v>
          </cell>
          <cell r="F6931" t="str">
            <v>BANYUWANGI</v>
          </cell>
          <cell r="G6931" t="str">
            <v>04-04-1958</v>
          </cell>
          <cell r="H6931" t="str">
            <v>SDN 3 Wonorejo Kec. Banyuputih</v>
          </cell>
          <cell r="I6931" t="str">
            <v>WONOREJO RT 14/3 BANYUPUTIH SITUBONDO  68374</v>
          </cell>
          <cell r="J6931" t="str">
            <v>8807081703</v>
          </cell>
          <cell r="K6931" t="str">
            <v/>
          </cell>
        </row>
        <row r="6932">
          <cell r="A6932" t="str">
            <v>19620121 198303 2 014</v>
          </cell>
          <cell r="B6932" t="str">
            <v>131196362</v>
          </cell>
          <cell r="C6932" t="str">
            <v>KARYATIN, S.Pd.</v>
          </cell>
          <cell r="D6932" t="str">
            <v>IV/b</v>
          </cell>
          <cell r="E6932" t="str">
            <v>01-10-2012</v>
          </cell>
          <cell r="F6932" t="str">
            <v>TRENGGALEK</v>
          </cell>
          <cell r="G6932" t="str">
            <v>21-01-1962</v>
          </cell>
          <cell r="H6932" t="str">
            <v>SDN 3 Wonorejo Kec. Banyuputih</v>
          </cell>
          <cell r="I6932" t="str">
            <v>SUMBERANYAR DUSUN CURAH TEMU BANYUPUTIH 68374</v>
          </cell>
          <cell r="J6932" t="str">
            <v>8807081703</v>
          </cell>
          <cell r="K6932" t="str">
            <v/>
          </cell>
        </row>
        <row r="6933">
          <cell r="A6933" t="str">
            <v/>
          </cell>
          <cell r="B6933" t="str">
            <v>130402840</v>
          </cell>
          <cell r="C6933" t="str">
            <v>PURNOMO, A.Ma.Pd.</v>
          </cell>
          <cell r="D6933" t="str">
            <v>IV/a</v>
          </cell>
          <cell r="E6933" t="str">
            <v>01-10-2001</v>
          </cell>
          <cell r="F6933" t="str">
            <v>TRENGGALEK</v>
          </cell>
          <cell r="G6933" t="str">
            <v>21-12-1949</v>
          </cell>
          <cell r="H6933" t="str">
            <v>SDN 3 Wonorejo Kec. Banyuputih</v>
          </cell>
          <cell r="I6933" t="str">
            <v>WONOREJO RT 01 BANYUPUTIH SITUBONDO  68374</v>
          </cell>
          <cell r="J6933" t="str">
            <v>8807081703</v>
          </cell>
          <cell r="K6933" t="str">
            <v/>
          </cell>
        </row>
        <row r="6934">
          <cell r="A6934" t="str">
            <v>19630313 198303 1 010</v>
          </cell>
          <cell r="B6934" t="str">
            <v>131196349</v>
          </cell>
          <cell r="C6934" t="str">
            <v>MOH. AIDI</v>
          </cell>
          <cell r="D6934" t="str">
            <v>IV/a</v>
          </cell>
          <cell r="E6934" t="str">
            <v>01-04-2005</v>
          </cell>
          <cell r="F6934" t="str">
            <v>SITUBONDO</v>
          </cell>
          <cell r="G6934" t="str">
            <v>13-03-1963</v>
          </cell>
          <cell r="H6934" t="str">
            <v>SDN 3 Wonorejo Kec. Banyuputih</v>
          </cell>
          <cell r="I6934" t="str">
            <v>RT 01 RW 04 TRIGONCO KEC. ASEMBAGUS  68373</v>
          </cell>
          <cell r="J6934" t="str">
            <v>8807081703</v>
          </cell>
          <cell r="K6934" t="str">
            <v/>
          </cell>
        </row>
        <row r="6935">
          <cell r="A6935" t="str">
            <v>19560220 197601 2 002</v>
          </cell>
          <cell r="B6935" t="str">
            <v>130498900</v>
          </cell>
          <cell r="C6935" t="str">
            <v>MAMIK ANGRIANI, A.Ma.</v>
          </cell>
          <cell r="D6935" t="str">
            <v>IV/a</v>
          </cell>
          <cell r="E6935" t="str">
            <v>01-10-2005</v>
          </cell>
          <cell r="F6935" t="str">
            <v>SITUBONDO</v>
          </cell>
          <cell r="G6935" t="str">
            <v>20-02-1956</v>
          </cell>
          <cell r="H6935" t="str">
            <v>SDN 3 Wonorejo Kec. Banyuputih</v>
          </cell>
          <cell r="I6935" t="str">
            <v>WONOREJO RT 18/4 BANYUPUTIH SITUBONDO  68374</v>
          </cell>
          <cell r="J6935" t="str">
            <v>8807081703</v>
          </cell>
          <cell r="K6935" t="str">
            <v/>
          </cell>
        </row>
        <row r="6936">
          <cell r="A6936" t="str">
            <v>19620612 198201 2 009</v>
          </cell>
          <cell r="B6936" t="str">
            <v>131043872</v>
          </cell>
          <cell r="C6936" t="str">
            <v>SUNARIYAH, A.Ma.Pd.</v>
          </cell>
          <cell r="D6936" t="str">
            <v>IV/a</v>
          </cell>
          <cell r="E6936" t="str">
            <v>01-04-2007</v>
          </cell>
          <cell r="F6936" t="str">
            <v>BLITAR</v>
          </cell>
          <cell r="G6936" t="str">
            <v>12-06-1962</v>
          </cell>
          <cell r="H6936" t="str">
            <v>SDN 3 Wonorejo Kec. Banyuputih</v>
          </cell>
          <cell r="I6936" t="str">
            <v>WONOREJO RT 16/4 BANYUPUTIH  68374</v>
          </cell>
          <cell r="J6936" t="str">
            <v>8807081703</v>
          </cell>
          <cell r="K6936" t="str">
            <v/>
          </cell>
        </row>
        <row r="6937">
          <cell r="A6937" t="str">
            <v>19620520 198303 1 017</v>
          </cell>
          <cell r="B6937" t="str">
            <v>131196455</v>
          </cell>
          <cell r="C6937" t="str">
            <v>DAMIN, S.Pd.</v>
          </cell>
          <cell r="D6937" t="str">
            <v>IV/a</v>
          </cell>
          <cell r="E6937" t="str">
            <v>01-04-2009</v>
          </cell>
          <cell r="F6937" t="str">
            <v>SITUBONDO</v>
          </cell>
          <cell r="G6937" t="str">
            <v>20-05-1962</v>
          </cell>
          <cell r="H6937" t="str">
            <v>SDN 3 Wonorejo Kec. Banyuputih</v>
          </cell>
          <cell r="I6937" t="str">
            <v>WONOREJO RT 17/4 JELUN BANYUPUTIH SITUBONDO  68374</v>
          </cell>
          <cell r="J6937" t="str">
            <v>8807081703</v>
          </cell>
          <cell r="K6937" t="str">
            <v/>
          </cell>
        </row>
        <row r="6938">
          <cell r="A6938" t="str">
            <v>19620111 198703 1 007</v>
          </cell>
          <cell r="B6938" t="str">
            <v>131520573</v>
          </cell>
          <cell r="C6938" t="str">
            <v>SURETNO, S.Pd.</v>
          </cell>
          <cell r="D6938" t="str">
            <v>IV/a</v>
          </cell>
          <cell r="E6938" t="str">
            <v>01-04-2010</v>
          </cell>
          <cell r="F6938" t="str">
            <v>TRENGGALEK</v>
          </cell>
          <cell r="G6938" t="str">
            <v>11-01-1962</v>
          </cell>
          <cell r="H6938" t="str">
            <v>SDN 3 Wonorejo Kec. Banyuputih</v>
          </cell>
          <cell r="I6938" t="str">
            <v>WONOREJO RT 05 RW 02 BANYUPUTIH SITUBONDO (68374)</v>
          </cell>
          <cell r="J6938" t="str">
            <v>8807081703</v>
          </cell>
          <cell r="K6938" t="str">
            <v/>
          </cell>
        </row>
        <row r="6939">
          <cell r="A6939" t="str">
            <v>19620808 198504 2 002</v>
          </cell>
          <cell r="B6939" t="str">
            <v>131335285</v>
          </cell>
          <cell r="C6939" t="str">
            <v>USEK SRI BUDI UTAMI, A.Ma.Pd.</v>
          </cell>
          <cell r="D6939" t="str">
            <v>IV/a</v>
          </cell>
          <cell r="E6939" t="str">
            <v>01-04-2011</v>
          </cell>
          <cell r="F6939" t="str">
            <v>SITUBONDO</v>
          </cell>
          <cell r="G6939" t="str">
            <v>08-08-1962</v>
          </cell>
          <cell r="H6939" t="str">
            <v>SDN 3 Wonorejo Kec. Banyuputih</v>
          </cell>
          <cell r="I6939" t="str">
            <v>WONOREJO RT 06/2 BANYUPUTIH SITUBONDO  68374</v>
          </cell>
          <cell r="J6939" t="str">
            <v>8807081703</v>
          </cell>
          <cell r="K6939" t="str">
            <v/>
          </cell>
        </row>
        <row r="6940">
          <cell r="A6940" t="str">
            <v>19630104 198606 1 001</v>
          </cell>
          <cell r="B6940" t="str">
            <v>131446777</v>
          </cell>
          <cell r="C6940" t="str">
            <v>HASTO SUGIHARTO, A.Ma.Pd.</v>
          </cell>
          <cell r="D6940" t="str">
            <v>III/d</v>
          </cell>
          <cell r="E6940" t="str">
            <v>01-04-2009</v>
          </cell>
          <cell r="F6940" t="str">
            <v>JEMBER</v>
          </cell>
          <cell r="G6940" t="str">
            <v>04-01-1963</v>
          </cell>
          <cell r="H6940" t="str">
            <v>SDN 3 Wonorejo Kec. Banyuputih</v>
          </cell>
          <cell r="I6940" t="str">
            <v>DS. WONOREJO RT 15 RW 04 KEC. BANYUPUTIH SIT 68374</v>
          </cell>
          <cell r="J6940" t="str">
            <v>8807081703</v>
          </cell>
          <cell r="K6940" t="str">
            <v/>
          </cell>
        </row>
        <row r="6941">
          <cell r="A6941" t="str">
            <v>19650318 198703 2 005</v>
          </cell>
          <cell r="B6941" t="str">
            <v>131520672</v>
          </cell>
          <cell r="C6941" t="str">
            <v>WIDAYATI</v>
          </cell>
          <cell r="D6941" t="str">
            <v>III/d</v>
          </cell>
          <cell r="E6941" t="str">
            <v>01-04-2011</v>
          </cell>
          <cell r="F6941" t="str">
            <v>BANYUWANGI</v>
          </cell>
          <cell r="G6941" t="str">
            <v>18-03-1965</v>
          </cell>
          <cell r="H6941" t="str">
            <v>SDN 3 Wonorejo Kec. Banyuputih</v>
          </cell>
          <cell r="I6941" t="str">
            <v>MIMBAAN RT11 RW12 KEC. PANJI SIT. 68322</v>
          </cell>
          <cell r="J6941" t="str">
            <v>8807081703</v>
          </cell>
          <cell r="K6941" t="str">
            <v/>
          </cell>
        </row>
        <row r="6942">
          <cell r="A6942" t="str">
            <v>19690627 199912 1 001</v>
          </cell>
          <cell r="B6942" t="str">
            <v>132248954</v>
          </cell>
          <cell r="C6942" t="str">
            <v>MURJIANTO, A.Ma.</v>
          </cell>
          <cell r="D6942" t="str">
            <v>III/b</v>
          </cell>
          <cell r="E6942" t="str">
            <v>01-04-2011</v>
          </cell>
          <cell r="F6942" t="str">
            <v>BANYUWANGI</v>
          </cell>
          <cell r="G6942" t="str">
            <v>27-06-1969</v>
          </cell>
          <cell r="H6942" t="str">
            <v>SDN 3 Wonorejo Kec. Banyuputih</v>
          </cell>
          <cell r="I6942" t="str">
            <v>RT 01/01 KALIANGET BANYUGLUGUR</v>
          </cell>
          <cell r="J6942" t="str">
            <v>8807081703</v>
          </cell>
          <cell r="K6942" t="str">
            <v/>
          </cell>
        </row>
        <row r="6943">
          <cell r="A6943" t="str">
            <v>19840115 200903 1 015</v>
          </cell>
          <cell r="B6943" t="str">
            <v>910000446</v>
          </cell>
          <cell r="C6943" t="str">
            <v>SANAT WAHYUDI, A.Ma.Pd.</v>
          </cell>
          <cell r="D6943" t="str">
            <v>II/b</v>
          </cell>
          <cell r="E6943" t="str">
            <v>01-03-2009</v>
          </cell>
          <cell r="F6943" t="str">
            <v>BANYUWANGI</v>
          </cell>
          <cell r="G6943" t="str">
            <v>15-01-1984</v>
          </cell>
          <cell r="H6943" t="str">
            <v>SDN 3 Wonorejo Kec. Banyuputih</v>
          </cell>
          <cell r="I6943" t="str">
            <v>JL SURATI 3 KAMPUNG MANDAR RT 2 RW 2 KRAJAN BWI</v>
          </cell>
          <cell r="J6943" t="str">
            <v>8807081703</v>
          </cell>
          <cell r="K6943" t="str">
            <v/>
          </cell>
        </row>
        <row r="6944">
          <cell r="A6944" t="str">
            <v>19860107 200903 2 007</v>
          </cell>
          <cell r="B6944" t="str">
            <v>910000531</v>
          </cell>
          <cell r="C6944" t="str">
            <v>TRI WAHYUNI, A.Ma.</v>
          </cell>
          <cell r="D6944" t="str">
            <v>II/b</v>
          </cell>
          <cell r="E6944" t="str">
            <v>01-03-2009</v>
          </cell>
          <cell r="F6944" t="str">
            <v>BANYUWANGI</v>
          </cell>
          <cell r="G6944" t="str">
            <v>07-01-1986</v>
          </cell>
          <cell r="H6944" t="str">
            <v>SDN 3 Wonorejo Kec. Banyuputih</v>
          </cell>
          <cell r="I6944" t="str">
            <v>TAPANREJO RT 1 / 3 MUNCAR BANYUWANGI</v>
          </cell>
          <cell r="J6944" t="str">
            <v>8807081703</v>
          </cell>
          <cell r="K6944" t="str">
            <v/>
          </cell>
        </row>
        <row r="6945">
          <cell r="A6945" t="str">
            <v/>
          </cell>
          <cell r="B6945" t="str">
            <v>510157280</v>
          </cell>
          <cell r="C6945" t="str">
            <v>SRI WINARTI</v>
          </cell>
          <cell r="D6945" t="str">
            <v>II/a</v>
          </cell>
          <cell r="E6945" t="str">
            <v>01-04-2006</v>
          </cell>
          <cell r="F6945" t="str">
            <v>SITUBONDO</v>
          </cell>
          <cell r="G6945" t="str">
            <v>17-09-1964</v>
          </cell>
          <cell r="H6945" t="str">
            <v>SDN 3 Wonorejo Kec. Banyuputih</v>
          </cell>
          <cell r="I6945" t="str">
            <v>WONOREJO RT.10/03 BANYUPUTIH</v>
          </cell>
          <cell r="J6945" t="str">
            <v>8807081703</v>
          </cell>
          <cell r="K6945" t="str">
            <v/>
          </cell>
        </row>
        <row r="6946">
          <cell r="A6946" t="str">
            <v>19520216 197502 2 002</v>
          </cell>
          <cell r="B6946" t="str">
            <v>130458233</v>
          </cell>
          <cell r="C6946" t="str">
            <v>KASIYAM</v>
          </cell>
          <cell r="D6946" t="str">
            <v>IV/a</v>
          </cell>
          <cell r="E6946" t="str">
            <v>01-10-2005</v>
          </cell>
          <cell r="F6946" t="str">
            <v>BANYUWANGI</v>
          </cell>
          <cell r="G6946" t="str">
            <v>28-02-1952</v>
          </cell>
          <cell r="H6946" t="str">
            <v>SDN 5 Wonorejo Kec. Banyuputih</v>
          </cell>
          <cell r="I6946" t="str">
            <v>BAJULMATI WONGSOREJO BANYUWANGI 68453</v>
          </cell>
          <cell r="J6946" t="str">
            <v>8807081705</v>
          </cell>
          <cell r="K6946" t="str">
            <v/>
          </cell>
        </row>
        <row r="6947">
          <cell r="A6947" t="str">
            <v>19520410 198010 2 001</v>
          </cell>
          <cell r="B6947" t="str">
            <v>130848623</v>
          </cell>
          <cell r="C6947" t="str">
            <v>MURWIYANI, A.Ma.Pd.</v>
          </cell>
          <cell r="D6947" t="str">
            <v>IV/a</v>
          </cell>
          <cell r="E6947" t="str">
            <v>01-04-2007</v>
          </cell>
          <cell r="F6947" t="str">
            <v>SITUBONDO</v>
          </cell>
          <cell r="G6947" t="str">
            <v>15-04-1952</v>
          </cell>
          <cell r="H6947" t="str">
            <v>SDN 5 Wonorejo Kec. Banyuputih</v>
          </cell>
          <cell r="I6947" t="str">
            <v>WONOREJO BANYUPUTIH SITUBONDO  68374</v>
          </cell>
          <cell r="J6947" t="str">
            <v>8807081705</v>
          </cell>
          <cell r="K6947" t="str">
            <v/>
          </cell>
        </row>
        <row r="6948">
          <cell r="A6948" t="str">
            <v>19590318 197907 2 001</v>
          </cell>
          <cell r="B6948" t="str">
            <v>130748726</v>
          </cell>
          <cell r="C6948" t="str">
            <v>TRI MULATSIH, A.Ma.</v>
          </cell>
          <cell r="D6948" t="str">
            <v>IV/b</v>
          </cell>
          <cell r="E6948" t="str">
            <v>01-10-2010</v>
          </cell>
          <cell r="F6948" t="str">
            <v>SITUBONDO</v>
          </cell>
          <cell r="G6948" t="str">
            <v>18-03-1959</v>
          </cell>
          <cell r="H6948" t="str">
            <v>SDN 1 Sumberwaru Kec. Banyuputih</v>
          </cell>
          <cell r="I6948" t="str">
            <v>RANUREJO RT 03/1 SUMBERWARU BANYUPUTIH SIT 68374</v>
          </cell>
          <cell r="J6948" t="str">
            <v>8807081706</v>
          </cell>
          <cell r="K6948" t="str">
            <v/>
          </cell>
        </row>
        <row r="6949">
          <cell r="A6949" t="str">
            <v>19620404 198201 2 014</v>
          </cell>
          <cell r="B6949" t="str">
            <v>131043700</v>
          </cell>
          <cell r="C6949" t="str">
            <v>ENDANG AMANSIH, S.Pd.</v>
          </cell>
          <cell r="D6949" t="str">
            <v>IV/b</v>
          </cell>
          <cell r="E6949" t="str">
            <v>01-10-2012</v>
          </cell>
          <cell r="F6949" t="str">
            <v>SITUBONDO</v>
          </cell>
          <cell r="G6949" t="str">
            <v>04-04-1962</v>
          </cell>
          <cell r="H6949" t="str">
            <v>SDN 1 Sumberwaru Kec. Banyuputih</v>
          </cell>
          <cell r="I6949" t="str">
            <v>SUMBER ANYAR RT 01/2 KEC.BANYUPUTIH SIT  68374</v>
          </cell>
          <cell r="J6949" t="str">
            <v>8807081706</v>
          </cell>
          <cell r="K6949" t="str">
            <v/>
          </cell>
        </row>
        <row r="6950">
          <cell r="A6950" t="str">
            <v>19591128 198112 2 002</v>
          </cell>
          <cell r="B6950" t="str">
            <v>130968630</v>
          </cell>
          <cell r="C6950" t="str">
            <v>MARIATI, A.Ma.Pd</v>
          </cell>
          <cell r="D6950" t="str">
            <v>IV/b</v>
          </cell>
          <cell r="E6950" t="str">
            <v>01-10-2012</v>
          </cell>
          <cell r="F6950" t="str">
            <v>BLITAR</v>
          </cell>
          <cell r="G6950" t="str">
            <v>28-11-1959</v>
          </cell>
          <cell r="H6950" t="str">
            <v>SDN 1 Sumberwaru Kec. Banyuputih</v>
          </cell>
          <cell r="I6950" t="str">
            <v>SUMBER WARU RT 03/1 KEC.BANYUPUTIH SITUBONDO 68373</v>
          </cell>
          <cell r="J6950" t="str">
            <v>8807081706</v>
          </cell>
          <cell r="K6950" t="str">
            <v/>
          </cell>
        </row>
        <row r="6951">
          <cell r="A6951" t="str">
            <v>19571009 198101 1 001</v>
          </cell>
          <cell r="B6951" t="str">
            <v>130867073</v>
          </cell>
          <cell r="C6951" t="str">
            <v>SYAFEI'I, S.Pd.I.</v>
          </cell>
          <cell r="D6951" t="str">
            <v>IV/b</v>
          </cell>
          <cell r="E6951" t="str">
            <v>01-10-2012</v>
          </cell>
          <cell r="F6951" t="str">
            <v>SITUBONDO</v>
          </cell>
          <cell r="G6951" t="str">
            <v>09-10-1957</v>
          </cell>
          <cell r="H6951" t="str">
            <v>SDN 1 Sumberwaru Kec. Banyuputih</v>
          </cell>
          <cell r="I6951" t="str">
            <v>SUMBER WARU RT 03/2 BANYUPUTIH SITUBONDO 68374</v>
          </cell>
          <cell r="J6951" t="str">
            <v>8807081706</v>
          </cell>
          <cell r="K6951" t="str">
            <v/>
          </cell>
        </row>
        <row r="6952">
          <cell r="A6952" t="str">
            <v>19591104 198010 2 003</v>
          </cell>
          <cell r="B6952" t="str">
            <v>130849254</v>
          </cell>
          <cell r="C6952" t="str">
            <v>SRI SUMARTINI, S.Pd.</v>
          </cell>
          <cell r="D6952" t="str">
            <v>IV/b</v>
          </cell>
          <cell r="E6952" t="str">
            <v>01-04-2013</v>
          </cell>
          <cell r="F6952" t="str">
            <v>SITUBONDO</v>
          </cell>
          <cell r="G6952" t="str">
            <v>04-11-1959</v>
          </cell>
          <cell r="H6952" t="str">
            <v>SDN 1 Sumberwaru Kec. Banyuputih</v>
          </cell>
          <cell r="I6952" t="str">
            <v>TRIGONCO RT 01/5 KEC.ASEMBAGUS SITUBONDO  68373</v>
          </cell>
          <cell r="J6952" t="str">
            <v>8807081706</v>
          </cell>
          <cell r="K6952" t="str">
            <v/>
          </cell>
        </row>
        <row r="6953">
          <cell r="A6953" t="str">
            <v>19540430 197501 1 001</v>
          </cell>
          <cell r="B6953" t="str">
            <v>130458132</v>
          </cell>
          <cell r="C6953" t="str">
            <v>MUHAMMAD HARIYADI, B.A.</v>
          </cell>
          <cell r="D6953" t="str">
            <v>IV/a</v>
          </cell>
          <cell r="E6953" t="str">
            <v>01-04-2004</v>
          </cell>
          <cell r="F6953" t="str">
            <v>SITUBONDO</v>
          </cell>
          <cell r="G6953" t="str">
            <v>30-04-1954</v>
          </cell>
          <cell r="H6953" t="str">
            <v>SDN 1 Sumberwaru Kec. Banyuputih</v>
          </cell>
          <cell r="I6953" t="str">
            <v>ASEMBAGUS RT 01/2 KEC.ASEMBAGUS  SITUBONDO 68373</v>
          </cell>
          <cell r="J6953" t="str">
            <v>8807081706</v>
          </cell>
          <cell r="K6953" t="str">
            <v/>
          </cell>
        </row>
        <row r="6954">
          <cell r="A6954" t="str">
            <v>19600706 198112 1 005</v>
          </cell>
          <cell r="B6954" t="str">
            <v>130968656</v>
          </cell>
          <cell r="C6954" t="str">
            <v>SLAMET RIYADI, A.Ma.Pd.</v>
          </cell>
          <cell r="D6954" t="str">
            <v>IV/a</v>
          </cell>
          <cell r="E6954" t="str">
            <v>01-10-2008</v>
          </cell>
          <cell r="F6954" t="str">
            <v>SITUBONDO</v>
          </cell>
          <cell r="G6954" t="str">
            <v>06-07-1960</v>
          </cell>
          <cell r="H6954" t="str">
            <v>SDN 1 Sumberwaru Kec. Banyuputih</v>
          </cell>
          <cell r="I6954" t="str">
            <v>CURAH TEMU RT 02/2 BANYUPUTIH SITUBONDO  68374</v>
          </cell>
          <cell r="J6954" t="str">
            <v>8807081706</v>
          </cell>
          <cell r="K6954" t="str">
            <v/>
          </cell>
        </row>
        <row r="6955">
          <cell r="A6955" t="str">
            <v>19660611 198703 1 011</v>
          </cell>
          <cell r="B6955" t="str">
            <v>131520697</v>
          </cell>
          <cell r="C6955" t="str">
            <v>AMIRUDIN, A.Ma.Pd.</v>
          </cell>
          <cell r="D6955" t="str">
            <v>IV/a</v>
          </cell>
          <cell r="E6955" t="str">
            <v>01-04-2012</v>
          </cell>
          <cell r="F6955" t="str">
            <v>PAMEKASAN</v>
          </cell>
          <cell r="G6955" t="str">
            <v>11-06-1966</v>
          </cell>
          <cell r="H6955" t="str">
            <v>SDN 1 Sumberwaru Kec. Banyuputih</v>
          </cell>
          <cell r="I6955" t="str">
            <v>SUMBERREJO RT: 1/9 BANYUPUTIH SITUBONDO 68374</v>
          </cell>
          <cell r="J6955" t="str">
            <v>8807081706</v>
          </cell>
          <cell r="K6955" t="str">
            <v/>
          </cell>
        </row>
        <row r="6956">
          <cell r="A6956" t="str">
            <v>19600530 198603 1 014</v>
          </cell>
          <cell r="B6956" t="str">
            <v>131457302</v>
          </cell>
          <cell r="C6956" t="str">
            <v>MUBASSIR, S.Pd.</v>
          </cell>
          <cell r="D6956" t="str">
            <v>IV/a</v>
          </cell>
          <cell r="E6956" t="str">
            <v>01-04-2012</v>
          </cell>
          <cell r="F6956" t="str">
            <v>SITUBONDO</v>
          </cell>
          <cell r="G6956" t="str">
            <v>30-05-1960</v>
          </cell>
          <cell r="H6956" t="str">
            <v>SDN 1 Sumberwaru Kec. Banyuputih</v>
          </cell>
          <cell r="I6956" t="str">
            <v>SUKOREJO RT:2/2 SUMBEREJO BANYUPUTIH SITUBONDO</v>
          </cell>
          <cell r="J6956" t="str">
            <v>8807081706</v>
          </cell>
          <cell r="K6956" t="str">
            <v/>
          </cell>
        </row>
        <row r="6957">
          <cell r="A6957" t="str">
            <v>19650309 198803 2 012</v>
          </cell>
          <cell r="B6957" t="str">
            <v>131734883</v>
          </cell>
          <cell r="C6957" t="str">
            <v>JUMA'ATIN, A.Ma.Pd.</v>
          </cell>
          <cell r="D6957" t="str">
            <v>III/d</v>
          </cell>
          <cell r="E6957" t="str">
            <v>01-04-2011</v>
          </cell>
          <cell r="F6957" t="str">
            <v>BANYUWANGI</v>
          </cell>
          <cell r="G6957" t="str">
            <v>01-03-1965</v>
          </cell>
          <cell r="H6957" t="str">
            <v>SDN 1 Sumberwaru Kec. Banyuputih</v>
          </cell>
          <cell r="I6957" t="str">
            <v>SUMBER WARU RT 03/7 KEC.BANYUPUTIH SIT  68374</v>
          </cell>
          <cell r="J6957" t="str">
            <v>8807081706</v>
          </cell>
          <cell r="K6957" t="str">
            <v/>
          </cell>
        </row>
        <row r="6958">
          <cell r="A6958" t="str">
            <v>19630214 199103 1 004</v>
          </cell>
          <cell r="B6958" t="str">
            <v>131949018</v>
          </cell>
          <cell r="C6958" t="str">
            <v>SURYANTO</v>
          </cell>
          <cell r="D6958" t="str">
            <v>III/c</v>
          </cell>
          <cell r="E6958" t="str">
            <v>01-04-2012</v>
          </cell>
          <cell r="F6958" t="str">
            <v>SITUBONDO</v>
          </cell>
          <cell r="G6958" t="str">
            <v>01-02-1963</v>
          </cell>
          <cell r="H6958" t="str">
            <v>SDN 1 Sumberwaru Kec. Banyuputih</v>
          </cell>
          <cell r="I6958" t="str">
            <v>WONOREJO RT 01/1 KEC.BANYUPUTIH SITUBONDO 68374</v>
          </cell>
          <cell r="J6958" t="str">
            <v>8807081706</v>
          </cell>
          <cell r="K6958" t="str">
            <v/>
          </cell>
        </row>
        <row r="6959">
          <cell r="A6959" t="str">
            <v>19750410 199912 1 001</v>
          </cell>
          <cell r="B6959" t="str">
            <v>132248962</v>
          </cell>
          <cell r="C6959" t="str">
            <v>NANANG PURNOMO, A.Ma.</v>
          </cell>
          <cell r="D6959" t="str">
            <v>III/b</v>
          </cell>
          <cell r="E6959" t="str">
            <v>01-10-2012</v>
          </cell>
          <cell r="F6959" t="str">
            <v>BANYUWANGI</v>
          </cell>
          <cell r="G6959" t="str">
            <v>10-04-1975</v>
          </cell>
          <cell r="H6959" t="str">
            <v>SDN 1 Sumberwaru Kec. Banyuputih</v>
          </cell>
          <cell r="I6959" t="str">
            <v>R5T 01 RW 02 KERTOSARI BANYUWANGI 68418</v>
          </cell>
          <cell r="J6959" t="str">
            <v>8807081706</v>
          </cell>
          <cell r="K6959" t="str">
            <v/>
          </cell>
        </row>
        <row r="6960">
          <cell r="A6960" t="str">
            <v>19680814 200604 2 009</v>
          </cell>
          <cell r="B6960" t="str">
            <v>510157250</v>
          </cell>
          <cell r="C6960" t="str">
            <v>HATIMA, A.Ma.</v>
          </cell>
          <cell r="D6960" t="str">
            <v>II/d</v>
          </cell>
          <cell r="E6960" t="str">
            <v>01-04-2012</v>
          </cell>
          <cell r="F6960" t="str">
            <v>SITUBONDO</v>
          </cell>
          <cell r="G6960" t="str">
            <v>14-08-1968</v>
          </cell>
          <cell r="H6960" t="str">
            <v>SDN 1 Sumberwaru Kec. Banyuputih</v>
          </cell>
          <cell r="I6960" t="str">
            <v>JL KYAI SUMAN RT 01 RW 07</v>
          </cell>
          <cell r="J6960" t="str">
            <v>8807081706</v>
          </cell>
          <cell r="K6960" t="str">
            <v/>
          </cell>
        </row>
        <row r="6961">
          <cell r="A6961" t="str">
            <v>19760414 200701 2 010</v>
          </cell>
          <cell r="B6961" t="str">
            <v>510200955</v>
          </cell>
          <cell r="C6961" t="str">
            <v>DAUMI EVI SAMSIAH</v>
          </cell>
          <cell r="D6961" t="str">
            <v>II/c</v>
          </cell>
          <cell r="E6961" t="str">
            <v>01-10-2012</v>
          </cell>
          <cell r="F6961" t="str">
            <v>SITUBONDO</v>
          </cell>
          <cell r="G6961" t="str">
            <v>14-04-1976</v>
          </cell>
          <cell r="H6961" t="str">
            <v>SDN 1 Sumberwaru Kec. Banyuputih</v>
          </cell>
          <cell r="I6961" t="str">
            <v>PERUM SDN 3 SUMBERWARU BANYUPUTIH SITUBONDO</v>
          </cell>
          <cell r="J6961" t="str">
            <v>8807081706</v>
          </cell>
          <cell r="K6961" t="str">
            <v/>
          </cell>
        </row>
        <row r="6962">
          <cell r="A6962" t="str">
            <v>19681209 200801 1 009</v>
          </cell>
          <cell r="B6962" t="str">
            <v>510223196</v>
          </cell>
          <cell r="C6962" t="str">
            <v>HABIB MUSTOFA</v>
          </cell>
          <cell r="D6962" t="str">
            <v>II/b</v>
          </cell>
          <cell r="E6962" t="str">
            <v>01-04-2012</v>
          </cell>
          <cell r="F6962" t="str">
            <v>BANYUWANGI</v>
          </cell>
          <cell r="G6962" t="str">
            <v>09-12-1968</v>
          </cell>
          <cell r="H6962" t="str">
            <v>SDN 1 Sumberwaru Kec. Banyuputih</v>
          </cell>
          <cell r="I6962" t="str">
            <v>KP.MERAK SIDOMULYO DS.SUMBERWARU KEC.BANYUPUTIH</v>
          </cell>
          <cell r="J6962" t="str">
            <v>8807081706</v>
          </cell>
          <cell r="K6962" t="str">
            <v/>
          </cell>
        </row>
        <row r="6963">
          <cell r="A6963" t="str">
            <v>19781106 200801 1 014</v>
          </cell>
          <cell r="B6963" t="str">
            <v>510231191</v>
          </cell>
          <cell r="C6963" t="str">
            <v>ACHMAD FUDAILI ROMLY</v>
          </cell>
          <cell r="D6963" t="str">
            <v>II/a</v>
          </cell>
          <cell r="E6963" t="str">
            <v>01-01-2008</v>
          </cell>
          <cell r="F6963" t="str">
            <v>BANYUWANGI</v>
          </cell>
          <cell r="G6963" t="str">
            <v>06-11-1978</v>
          </cell>
          <cell r="H6963" t="str">
            <v>SDN 1 Sumberwaru Kec. Banyuputih</v>
          </cell>
          <cell r="I6963" t="str">
            <v>DS. SUMBERWARU RT 02 RW 11 BANYUPUTIH SIT.</v>
          </cell>
          <cell r="J6963" t="str">
            <v>8807081706</v>
          </cell>
          <cell r="K6963" t="str">
            <v/>
          </cell>
        </row>
        <row r="6964">
          <cell r="A6964" t="str">
            <v>19600110 198112 1 003</v>
          </cell>
          <cell r="B6964" t="str">
            <v>130968650</v>
          </cell>
          <cell r="C6964" t="str">
            <v>ADIREKSO, A.Ma.Pd.</v>
          </cell>
          <cell r="D6964" t="str">
            <v>IV/a</v>
          </cell>
          <cell r="E6964" t="str">
            <v>01-10-2006</v>
          </cell>
          <cell r="F6964" t="str">
            <v>SITUBONDO</v>
          </cell>
          <cell r="G6964" t="str">
            <v>10-01-1960</v>
          </cell>
          <cell r="H6964" t="str">
            <v>SDN 2 Sumberwaru Kec. Banyuputih</v>
          </cell>
          <cell r="I6964" t="str">
            <v>RANUREJO RT 01/3 BANYUPUTIH SITUBONDO  68374</v>
          </cell>
          <cell r="J6964" t="str">
            <v>8807081707</v>
          </cell>
          <cell r="K6964" t="str">
            <v/>
          </cell>
        </row>
        <row r="6965">
          <cell r="A6965" t="str">
            <v>19540126 197403 2 002</v>
          </cell>
          <cell r="B6965" t="str">
            <v>130403039</v>
          </cell>
          <cell r="C6965" t="str">
            <v>SRI RATMANI, A.Ma.</v>
          </cell>
          <cell r="D6965" t="str">
            <v>IV/a</v>
          </cell>
          <cell r="E6965" t="str">
            <v>01-10-2006</v>
          </cell>
          <cell r="F6965" t="str">
            <v>SITUBONDO</v>
          </cell>
          <cell r="G6965" t="str">
            <v>26-01-1954</v>
          </cell>
          <cell r="H6965" t="str">
            <v>SDN 2 Sumberwaru Kec. Banyuputih</v>
          </cell>
          <cell r="I6965" t="str">
            <v>SUMBER WARU RT 02/1 BANYUPUTIH SITUBONDO 68374</v>
          </cell>
          <cell r="J6965" t="str">
            <v>8807081707</v>
          </cell>
          <cell r="K6965" t="str">
            <v/>
          </cell>
        </row>
        <row r="6966">
          <cell r="A6966" t="str">
            <v>19530812 197501 2 003</v>
          </cell>
          <cell r="B6966" t="str">
            <v>130458130</v>
          </cell>
          <cell r="C6966" t="str">
            <v>KUSTINI</v>
          </cell>
          <cell r="D6966" t="str">
            <v>IV/a</v>
          </cell>
          <cell r="E6966" t="str">
            <v>01-10-2007</v>
          </cell>
          <cell r="F6966" t="str">
            <v>SITUBONDO</v>
          </cell>
          <cell r="G6966" t="str">
            <v>12-08-1953</v>
          </cell>
          <cell r="H6966" t="str">
            <v>SDN 2 Sumberwaru Kec. Banyuputih</v>
          </cell>
          <cell r="I6966" t="str">
            <v>CAMPOAN RT:5/2 MLANDINGAN SITUBONDO 68353</v>
          </cell>
          <cell r="J6966" t="str">
            <v>8807081707</v>
          </cell>
          <cell r="K6966" t="str">
            <v/>
          </cell>
        </row>
        <row r="6967">
          <cell r="A6967" t="str">
            <v>19660326 198803 1 005</v>
          </cell>
          <cell r="B6967" t="str">
            <v>131734878</v>
          </cell>
          <cell r="C6967" t="str">
            <v>ADI SUTRISNO, S.Pd.SD.</v>
          </cell>
          <cell r="D6967" t="str">
            <v>IV/a</v>
          </cell>
          <cell r="E6967" t="str">
            <v>01-10-2012</v>
          </cell>
          <cell r="F6967" t="str">
            <v>SITUBONDO</v>
          </cell>
          <cell r="G6967" t="str">
            <v>26-03-1966</v>
          </cell>
          <cell r="H6967" t="str">
            <v>SDN 2 Sumberwaru Kec. Banyuputih</v>
          </cell>
          <cell r="I6967" t="str">
            <v>JL. WIDURI GUDANG RT:1/3 ASEMBAGUS SITUBONDO 68373</v>
          </cell>
          <cell r="J6967" t="str">
            <v>8807081707</v>
          </cell>
          <cell r="K6967" t="str">
            <v/>
          </cell>
        </row>
        <row r="6968">
          <cell r="A6968" t="str">
            <v>19570608 198703 2 004</v>
          </cell>
          <cell r="B6968" t="str">
            <v>131551993</v>
          </cell>
          <cell r="C6968" t="str">
            <v>SUMAHIYAH, A.Ma.</v>
          </cell>
          <cell r="D6968" t="str">
            <v>III/d</v>
          </cell>
          <cell r="E6968" t="str">
            <v>01-04-2011</v>
          </cell>
          <cell r="F6968" t="str">
            <v>JEMBER</v>
          </cell>
          <cell r="G6968" t="str">
            <v>08-06-1957</v>
          </cell>
          <cell r="H6968" t="str">
            <v>SDN 2 Sumberwaru Kec. Banyuputih</v>
          </cell>
          <cell r="I6968" t="str">
            <v>SIDO MULYO SUMBER WARU KEC.BANYUPUTIH SIT 68374</v>
          </cell>
          <cell r="J6968" t="str">
            <v>8807081707</v>
          </cell>
          <cell r="K6968" t="str">
            <v/>
          </cell>
        </row>
        <row r="6969">
          <cell r="A6969" t="str">
            <v>19730927 200801 2 006</v>
          </cell>
          <cell r="B6969" t="str">
            <v>510229640</v>
          </cell>
          <cell r="C6969" t="str">
            <v>PINUNDI TYAS PINARING</v>
          </cell>
          <cell r="D6969" t="str">
            <v>II/b</v>
          </cell>
          <cell r="E6969" t="str">
            <v>01-04-2011</v>
          </cell>
          <cell r="F6969" t="str">
            <v>SITUBONDO</v>
          </cell>
          <cell r="G6969" t="str">
            <v>27-09-1973</v>
          </cell>
          <cell r="H6969" t="str">
            <v>SDN 2 Sumberwaru Kec. Banyuputih</v>
          </cell>
          <cell r="I6969" t="str">
            <v>RANUREJO RT.02/02 SUMBERANYAR KEC.BANYUPUTIH</v>
          </cell>
          <cell r="J6969" t="str">
            <v>8807081707</v>
          </cell>
          <cell r="K6969" t="str">
            <v/>
          </cell>
        </row>
        <row r="6970">
          <cell r="A6970" t="str">
            <v>19550601 197601 2 004</v>
          </cell>
          <cell r="B6970" t="str">
            <v>130498955</v>
          </cell>
          <cell r="C6970" t="str">
            <v>SUMINI, S.Pd.</v>
          </cell>
          <cell r="D6970" t="str">
            <v>IV/b</v>
          </cell>
          <cell r="E6970" t="str">
            <v>01-04-2009</v>
          </cell>
          <cell r="F6970" t="str">
            <v>TRENGGALEK</v>
          </cell>
          <cell r="G6970" t="str">
            <v>01-06-1955</v>
          </cell>
          <cell r="H6970" t="str">
            <v>SDN 4 Sumberwaru Kec. Banyuputih</v>
          </cell>
          <cell r="I6970" t="str">
            <v>SUMBER WARU RT 01/1 BANYUPUTIH SITUBONDO  68374</v>
          </cell>
          <cell r="J6970" t="str">
            <v>8807081709</v>
          </cell>
          <cell r="K6970" t="str">
            <v/>
          </cell>
        </row>
        <row r="6971">
          <cell r="A6971" t="str">
            <v>19631101 198504 1 004</v>
          </cell>
          <cell r="B6971" t="str">
            <v>131335253</v>
          </cell>
          <cell r="C6971" t="str">
            <v>HUDDIN, S.Pd.</v>
          </cell>
          <cell r="D6971" t="str">
            <v>IV/b</v>
          </cell>
          <cell r="E6971" t="str">
            <v>01-10-2012</v>
          </cell>
          <cell r="F6971" t="str">
            <v>SITUBONDO</v>
          </cell>
          <cell r="G6971" t="str">
            <v>01-11-1963</v>
          </cell>
          <cell r="H6971" t="str">
            <v>SDN 4 Sumberwaru Kec. Banyuputih</v>
          </cell>
          <cell r="I6971" t="str">
            <v>KRAJAN RT 01/7 SUMBER REJO BANYUPUTIH SIT  68374</v>
          </cell>
          <cell r="J6971" t="str">
            <v>8807081709</v>
          </cell>
          <cell r="K6971" t="str">
            <v/>
          </cell>
        </row>
        <row r="6972">
          <cell r="A6972" t="str">
            <v>19520804 197403 1 006</v>
          </cell>
          <cell r="B6972" t="str">
            <v>130402931</v>
          </cell>
          <cell r="C6972" t="str">
            <v>NAHRAWI, B.A.</v>
          </cell>
          <cell r="D6972" t="str">
            <v>IV/a</v>
          </cell>
          <cell r="E6972" t="str">
            <v>01-10-2000</v>
          </cell>
          <cell r="F6972" t="str">
            <v>SITUBONDO</v>
          </cell>
          <cell r="G6972" t="str">
            <v>04-08-1952</v>
          </cell>
          <cell r="H6972" t="str">
            <v>SDN 4 Sumberwaru Kec. Banyuputih</v>
          </cell>
          <cell r="I6972" t="str">
            <v>ASEMBAGUS RT 02/2 KEC.ASEMBAGUS  SITUBONDO 68373</v>
          </cell>
          <cell r="J6972" t="str">
            <v>8807081709</v>
          </cell>
          <cell r="K6972" t="str">
            <v/>
          </cell>
        </row>
        <row r="6973">
          <cell r="A6973" t="str">
            <v>19591101 198504 1 001</v>
          </cell>
          <cell r="B6973" t="str">
            <v>131378443</v>
          </cell>
          <cell r="C6973" t="str">
            <v>SOEDARSONO, S.Pd.I.</v>
          </cell>
          <cell r="D6973" t="str">
            <v>IV/a</v>
          </cell>
          <cell r="E6973" t="str">
            <v>01-04-2011</v>
          </cell>
          <cell r="F6973" t="str">
            <v>SITUBONDO</v>
          </cell>
          <cell r="G6973" t="str">
            <v>01-11-1959</v>
          </cell>
          <cell r="H6973" t="str">
            <v>SDN 4 Sumberwaru Kec. Banyuputih</v>
          </cell>
          <cell r="I6973" t="str">
            <v>SUMBER WARU BANYUPUTIH SITUBONDO  68374</v>
          </cell>
          <cell r="J6973" t="str">
            <v>8807081709</v>
          </cell>
          <cell r="K6973" t="str">
            <v/>
          </cell>
        </row>
        <row r="6974">
          <cell r="A6974" t="str">
            <v>19590910 198504 1 002</v>
          </cell>
          <cell r="B6974" t="str">
            <v>131335219</v>
          </cell>
          <cell r="C6974" t="str">
            <v>PUSPO HARJO, A.Ma.Pd.</v>
          </cell>
          <cell r="D6974" t="str">
            <v>III/d</v>
          </cell>
          <cell r="E6974" t="str">
            <v>01-10-2010</v>
          </cell>
          <cell r="F6974" t="str">
            <v>SITUBONDO</v>
          </cell>
          <cell r="G6974" t="str">
            <v>10-09-1959</v>
          </cell>
          <cell r="H6974" t="str">
            <v>SDN 4 Sumberwaru Kec. Banyuputih</v>
          </cell>
          <cell r="I6974" t="str">
            <v>WONOREJO RT 10/3 KEC.BANYUPUTIH SITUBONDO 68374</v>
          </cell>
          <cell r="J6974" t="str">
            <v>8807081709</v>
          </cell>
          <cell r="K6974" t="str">
            <v/>
          </cell>
        </row>
        <row r="6975">
          <cell r="A6975" t="str">
            <v>19680630 199104 2 002</v>
          </cell>
          <cell r="B6975" t="str">
            <v>131894671</v>
          </cell>
          <cell r="C6975" t="str">
            <v>CICIK SUHARTINI</v>
          </cell>
          <cell r="D6975" t="str">
            <v>III/d</v>
          </cell>
          <cell r="E6975" t="str">
            <v>01-10-2010</v>
          </cell>
          <cell r="F6975" t="str">
            <v>SITUBONDO</v>
          </cell>
          <cell r="G6975" t="str">
            <v>30-06-1968</v>
          </cell>
          <cell r="H6975" t="str">
            <v>SDN 4 Sumberwaru Kec. Banyuputih</v>
          </cell>
          <cell r="I6975" t="str">
            <v>SIDOMULYO SUMBERWARU KEC.BANYUPUTIH SIT 68374</v>
          </cell>
          <cell r="J6975" t="str">
            <v>8807081709</v>
          </cell>
          <cell r="K6975" t="str">
            <v/>
          </cell>
        </row>
        <row r="6976">
          <cell r="A6976" t="str">
            <v>19631230 199104 2 001</v>
          </cell>
          <cell r="B6976" t="str">
            <v>131894524</v>
          </cell>
          <cell r="C6976" t="str">
            <v>HANTINI</v>
          </cell>
          <cell r="D6976" t="str">
            <v>III/d</v>
          </cell>
          <cell r="E6976" t="str">
            <v>01-10-2010</v>
          </cell>
          <cell r="F6976" t="str">
            <v>NGAWI</v>
          </cell>
          <cell r="G6976" t="str">
            <v>30-12-1963</v>
          </cell>
          <cell r="H6976" t="str">
            <v>SDN 4 Sumberwaru Kec. Banyuputih</v>
          </cell>
          <cell r="I6976" t="str">
            <v>SIDOMULYO SUMBER WARU KEC.BANYUPUTIH SIT  68374</v>
          </cell>
          <cell r="J6976" t="str">
            <v>8807081709</v>
          </cell>
          <cell r="K6976" t="str">
            <v/>
          </cell>
        </row>
        <row r="6977">
          <cell r="A6977" t="str">
            <v>19660705 199109 2 001</v>
          </cell>
          <cell r="B6977" t="str">
            <v>131969124</v>
          </cell>
          <cell r="C6977" t="str">
            <v>WIWIK KURNIAWATI</v>
          </cell>
          <cell r="D6977" t="str">
            <v>III/d</v>
          </cell>
          <cell r="E6977" t="str">
            <v>01-04-2011</v>
          </cell>
          <cell r="F6977" t="str">
            <v>SITUBONDO</v>
          </cell>
          <cell r="G6977" t="str">
            <v>05-07-1966</v>
          </cell>
          <cell r="H6977" t="str">
            <v>SDN 4 Sumberwaru Kec. Banyuputih</v>
          </cell>
          <cell r="I6977" t="str">
            <v>WONOREJO RT 04/2 BANYUPUTIH SITUBONDO  68374</v>
          </cell>
          <cell r="J6977" t="str">
            <v>8807081709</v>
          </cell>
          <cell r="K6977" t="str">
            <v/>
          </cell>
        </row>
        <row r="6978">
          <cell r="A6978" t="str">
            <v>19780826 200701 2 008</v>
          </cell>
          <cell r="B6978" t="str">
            <v>510201713</v>
          </cell>
          <cell r="C6978" t="str">
            <v>FARIDA RATNA ISNAINI</v>
          </cell>
          <cell r="D6978" t="str">
            <v>II/c</v>
          </cell>
          <cell r="E6978" t="str">
            <v>01-10-2012</v>
          </cell>
          <cell r="F6978" t="str">
            <v>SITUBONDO</v>
          </cell>
          <cell r="G6978" t="str">
            <v>26-08-1978</v>
          </cell>
          <cell r="H6978" t="str">
            <v>SDN 4 Sumberwaru Kec. Banyuputih</v>
          </cell>
          <cell r="I6978" t="str">
            <v>SIDOMULYO RT 02 RW 10 SUMBERWARU BANYUPUTIH</v>
          </cell>
          <cell r="J6978" t="str">
            <v>8807081709</v>
          </cell>
          <cell r="K6978" t="str">
            <v/>
          </cell>
        </row>
        <row r="6979">
          <cell r="A6979" t="str">
            <v>19680215 199007 1 001</v>
          </cell>
          <cell r="B6979" t="str">
            <v>131825515</v>
          </cell>
          <cell r="C6979" t="str">
            <v>SHOLEHUDDIN</v>
          </cell>
          <cell r="D6979" t="str">
            <v>II/b</v>
          </cell>
          <cell r="E6979" t="str">
            <v>01-10-2010</v>
          </cell>
          <cell r="F6979" t="str">
            <v>SITUBONDO</v>
          </cell>
          <cell r="G6979" t="str">
            <v>15-02-1968</v>
          </cell>
          <cell r="H6979" t="str">
            <v>SDN 4 Sumberwaru Kec. Banyuputih</v>
          </cell>
          <cell r="I6979" t="str">
            <v>SUMBERWARU RT 01/1 KEC.BANYUPUTIH SITUBONDO 68374</v>
          </cell>
          <cell r="J6979" t="str">
            <v>8807081709</v>
          </cell>
          <cell r="K6979" t="str">
            <v/>
          </cell>
        </row>
        <row r="6980">
          <cell r="A6980" t="str">
            <v>19770404 200801 2 014</v>
          </cell>
          <cell r="B6980" t="str">
            <v>510229288</v>
          </cell>
          <cell r="C6980" t="str">
            <v>NURJANNA SYAFITRI</v>
          </cell>
          <cell r="D6980" t="str">
            <v>II/b</v>
          </cell>
          <cell r="E6980" t="str">
            <v>01-04-2011</v>
          </cell>
          <cell r="F6980" t="str">
            <v>SITUBONDO</v>
          </cell>
          <cell r="G6980" t="str">
            <v>04-04-1977</v>
          </cell>
          <cell r="H6980" t="str">
            <v>SDN 4 Sumberwaru Kec. Banyuputih</v>
          </cell>
          <cell r="I6980" t="str">
            <v>DS.SUMBERWARU RT.2/8 BNAYUPUTIH SITUBONDO</v>
          </cell>
          <cell r="J6980" t="str">
            <v>8807081709</v>
          </cell>
          <cell r="K6980" t="str">
            <v/>
          </cell>
        </row>
        <row r="6981">
          <cell r="A6981" t="str">
            <v>19511231 197702 1 005</v>
          </cell>
          <cell r="B6981" t="str">
            <v>130583873</v>
          </cell>
          <cell r="C6981" t="str">
            <v>I KETUT MUDRA</v>
          </cell>
          <cell r="D6981" t="str">
            <v>IV/b</v>
          </cell>
          <cell r="E6981" t="str">
            <v>01-04-2009</v>
          </cell>
          <cell r="F6981" t="str">
            <v>BULELENG</v>
          </cell>
          <cell r="G6981" t="str">
            <v>15-11-1951</v>
          </cell>
          <cell r="H6981" t="str">
            <v>SDN 6 Sumberwaru Kec. Banyuputih</v>
          </cell>
          <cell r="I6981" t="str">
            <v>SUMBERWARU RT 03/1 KEC.BANYUPUTIH SITUBONDO 68374</v>
          </cell>
          <cell r="J6981" t="str">
            <v>8807081711</v>
          </cell>
          <cell r="K6981" t="str">
            <v/>
          </cell>
        </row>
        <row r="6982">
          <cell r="A6982" t="str">
            <v>19530117 197707 1 001</v>
          </cell>
          <cell r="B6982" t="str">
            <v>130584327</v>
          </cell>
          <cell r="C6982" t="str">
            <v>SUNARTO, A.Ma.Pd.</v>
          </cell>
          <cell r="D6982" t="str">
            <v>IV/b</v>
          </cell>
          <cell r="E6982" t="str">
            <v>01-10-2010</v>
          </cell>
          <cell r="F6982" t="str">
            <v>PONOROGO</v>
          </cell>
          <cell r="G6982" t="str">
            <v>17-01-1953</v>
          </cell>
          <cell r="H6982" t="str">
            <v>SDN 6 Sumberwaru Kec. Banyuputih</v>
          </cell>
          <cell r="I6982" t="str">
            <v>RANUREJO DS SUMBERANYAR KEC.BANYUPUTIH SIT 68374</v>
          </cell>
          <cell r="J6982" t="str">
            <v>8807081711</v>
          </cell>
          <cell r="K6982" t="str">
            <v/>
          </cell>
        </row>
        <row r="6983">
          <cell r="A6983" t="str">
            <v>19571231 197809 2 003</v>
          </cell>
          <cell r="B6983" t="str">
            <v>130584385</v>
          </cell>
          <cell r="C6983" t="str">
            <v>SRI IRIANINGSIH, S.Pd.SD.</v>
          </cell>
          <cell r="D6983" t="str">
            <v>IV/b</v>
          </cell>
          <cell r="E6983" t="str">
            <v>01-10-2012</v>
          </cell>
          <cell r="F6983" t="str">
            <v>MADIUN</v>
          </cell>
          <cell r="G6983" t="str">
            <v>31-12-1957</v>
          </cell>
          <cell r="H6983" t="str">
            <v>SDN 6 Sumberwaru Kec. Banyuputih</v>
          </cell>
          <cell r="I6983" t="str">
            <v>SUMBERWARU BANYUPUTIH SITUBONDO  68374</v>
          </cell>
          <cell r="J6983" t="str">
            <v>8807081711</v>
          </cell>
          <cell r="K6983" t="str">
            <v/>
          </cell>
        </row>
        <row r="6984">
          <cell r="A6984" t="str">
            <v>19530911 197807 1 001</v>
          </cell>
          <cell r="B6984" t="str">
            <v>130622110</v>
          </cell>
          <cell r="C6984" t="str">
            <v>Drs. KUSNO</v>
          </cell>
          <cell r="D6984" t="str">
            <v>IV/a</v>
          </cell>
          <cell r="E6984" t="str">
            <v>01-10-2008</v>
          </cell>
          <cell r="F6984" t="str">
            <v>TRENGGALEK</v>
          </cell>
          <cell r="G6984" t="str">
            <v>11-09-1958</v>
          </cell>
          <cell r="H6984" t="str">
            <v>SDN 6 Sumberwaru Kec. Banyuputih</v>
          </cell>
          <cell r="I6984" t="str">
            <v>RANUREJO SUMBERANYAR BANYUPUTIH SITUBONDO 68374</v>
          </cell>
          <cell r="J6984" t="str">
            <v>8807081711</v>
          </cell>
          <cell r="K6984" t="str">
            <v/>
          </cell>
        </row>
        <row r="6985">
          <cell r="A6985" t="str">
            <v>19620112 198303 2 006</v>
          </cell>
          <cell r="B6985" t="str">
            <v>131196382</v>
          </cell>
          <cell r="C6985" t="str">
            <v>AZIZAH, A.Ma.Pd.</v>
          </cell>
          <cell r="D6985" t="str">
            <v>IV/a</v>
          </cell>
          <cell r="E6985" t="str">
            <v>01-10-2009</v>
          </cell>
          <cell r="F6985" t="str">
            <v>SITUBONDO</v>
          </cell>
          <cell r="G6985" t="str">
            <v>12-01-1962</v>
          </cell>
          <cell r="H6985" t="str">
            <v>SDN 6 Sumberwaru Kec. Banyuputih</v>
          </cell>
          <cell r="I6985" t="str">
            <v>SUMBERANYAR BANYUPUTIH SITUBONDO  68374</v>
          </cell>
          <cell r="J6985" t="str">
            <v>8807081711</v>
          </cell>
          <cell r="K6985" t="str">
            <v/>
          </cell>
        </row>
        <row r="6986">
          <cell r="A6986" t="str">
            <v>19670405 199912 1 001</v>
          </cell>
          <cell r="B6986" t="str">
            <v>132249212</v>
          </cell>
          <cell r="C6986" t="str">
            <v>ABDURAHMAN SALEH, S.Pd.</v>
          </cell>
          <cell r="D6986" t="str">
            <v>III/d</v>
          </cell>
          <cell r="E6986" t="str">
            <v>01-04-2013</v>
          </cell>
          <cell r="F6986" t="str">
            <v>SITUBONDO</v>
          </cell>
          <cell r="G6986" t="str">
            <v>05-04-1967</v>
          </cell>
          <cell r="H6986" t="str">
            <v>SDN 6 Sumberwaru Kec. Banyuputih</v>
          </cell>
          <cell r="I6986" t="str">
            <v>TRIGONCO RT 02/4 ASEMBAGUS SITUBONDO 68373</v>
          </cell>
          <cell r="J6986" t="str">
            <v>8807081711</v>
          </cell>
          <cell r="K6986" t="str">
            <v/>
          </cell>
        </row>
        <row r="6987">
          <cell r="A6987" t="str">
            <v>19550102 197511 1 001</v>
          </cell>
          <cell r="B6987" t="str">
            <v>130498661</v>
          </cell>
          <cell r="C6987" t="str">
            <v>WALUYO, A.Ma.Pd.</v>
          </cell>
          <cell r="D6987" t="str">
            <v>IV/b</v>
          </cell>
          <cell r="E6987" t="str">
            <v>01-04-2009</v>
          </cell>
          <cell r="F6987" t="str">
            <v>SITUBONDO</v>
          </cell>
          <cell r="G6987" t="str">
            <v>02-01-1955</v>
          </cell>
          <cell r="H6987" t="str">
            <v>SDN 1 Sumber Anyar Kec. Banyuputih</v>
          </cell>
          <cell r="I6987" t="str">
            <v>RANUREJO RT 02/02 BANYUPUTIH SITUBONDO  68374</v>
          </cell>
          <cell r="J6987" t="str">
            <v>8807081712</v>
          </cell>
          <cell r="K6987" t="str">
            <v/>
          </cell>
        </row>
        <row r="6988">
          <cell r="A6988" t="str">
            <v>19550211 197501 2 001</v>
          </cell>
          <cell r="B6988" t="str">
            <v>130458171</v>
          </cell>
          <cell r="C6988" t="str">
            <v>YEKTI WINANTU</v>
          </cell>
          <cell r="D6988" t="str">
            <v>IV/b</v>
          </cell>
          <cell r="E6988" t="str">
            <v>01-10-2010</v>
          </cell>
          <cell r="F6988" t="str">
            <v>SITUBONDO</v>
          </cell>
          <cell r="G6988" t="str">
            <v>11-02-1955</v>
          </cell>
          <cell r="H6988" t="str">
            <v>SDN 1 Sumber Anyar Kec. Banyuputih</v>
          </cell>
          <cell r="I6988" t="str">
            <v>RANU REJO RT 02/1 SUMBER ANYAR SITUBONDO 68374</v>
          </cell>
          <cell r="J6988" t="str">
            <v>8807081712</v>
          </cell>
          <cell r="K6988" t="str">
            <v/>
          </cell>
        </row>
        <row r="6989">
          <cell r="A6989" t="str">
            <v>19600815 197907 2 003</v>
          </cell>
          <cell r="B6989" t="str">
            <v>130748732</v>
          </cell>
          <cell r="C6989" t="str">
            <v>DWI PURBANINGSIH, S.Pd.</v>
          </cell>
          <cell r="D6989" t="str">
            <v>IV/a</v>
          </cell>
          <cell r="E6989" t="str">
            <v>01-10-2005</v>
          </cell>
          <cell r="F6989" t="str">
            <v>SITUBONDO</v>
          </cell>
          <cell r="G6989" t="str">
            <v>15-08-1960</v>
          </cell>
          <cell r="H6989" t="str">
            <v>SDN 1 Sumber Anyar Kec. Banyuputih</v>
          </cell>
          <cell r="I6989" t="str">
            <v>CURAH TEMU RT 02/2 SUMBER ANYAR SITUBONDO 68374</v>
          </cell>
          <cell r="J6989" t="str">
            <v>8807081712</v>
          </cell>
          <cell r="K6989" t="str">
            <v/>
          </cell>
        </row>
        <row r="6990">
          <cell r="A6990" t="str">
            <v>19590222 198010 2 004</v>
          </cell>
          <cell r="B6990" t="str">
            <v>130849190</v>
          </cell>
          <cell r="C6990" t="str">
            <v>SRI YATUN, S.Pd.</v>
          </cell>
          <cell r="D6990" t="str">
            <v>IV/a</v>
          </cell>
          <cell r="E6990" t="str">
            <v>01-04-2006</v>
          </cell>
          <cell r="F6990" t="str">
            <v>MADIUN</v>
          </cell>
          <cell r="G6990" t="str">
            <v>12-02-1959</v>
          </cell>
          <cell r="H6990" t="str">
            <v>SDN 1 Sumber Anyar Kec. Banyuputih</v>
          </cell>
          <cell r="I6990" t="str">
            <v>PERUMNAS BESUKI MULYA BLOK F9 BESUKI 68356</v>
          </cell>
          <cell r="J6990" t="str">
            <v>8807081712</v>
          </cell>
          <cell r="K6990" t="str">
            <v/>
          </cell>
        </row>
        <row r="6991">
          <cell r="A6991" t="str">
            <v>19500920 197809 2 001</v>
          </cell>
          <cell r="B6991" t="str">
            <v>130584387</v>
          </cell>
          <cell r="C6991" t="str">
            <v>SUPRAPTINI</v>
          </cell>
          <cell r="D6991" t="str">
            <v>IV/a</v>
          </cell>
          <cell r="E6991" t="str">
            <v>01-10-2007</v>
          </cell>
          <cell r="F6991" t="str">
            <v>MAGETAN</v>
          </cell>
          <cell r="G6991" t="str">
            <v>20-09-1950</v>
          </cell>
          <cell r="H6991" t="str">
            <v>SDN 1 Sumber Anyar Kec. Banyuputih</v>
          </cell>
          <cell r="I6991" t="str">
            <v>NYAMPLUNG RT 02/01 SUMBERANYAR BANYUPUTIH 68374</v>
          </cell>
          <cell r="J6991" t="str">
            <v>8807081712</v>
          </cell>
          <cell r="K6991" t="str">
            <v/>
          </cell>
        </row>
        <row r="6992">
          <cell r="A6992" t="str">
            <v>19630406 198303 2 008</v>
          </cell>
          <cell r="B6992" t="str">
            <v>131196474</v>
          </cell>
          <cell r="C6992" t="str">
            <v>LUMINTUNINGTYAS UTAMI, A.Ma.Pd.</v>
          </cell>
          <cell r="D6992" t="str">
            <v>IV/a</v>
          </cell>
          <cell r="E6992" t="str">
            <v>01-10-2007</v>
          </cell>
          <cell r="F6992" t="str">
            <v>SITUBONDO</v>
          </cell>
          <cell r="G6992" t="str">
            <v>06-09-1963</v>
          </cell>
          <cell r="H6992" t="str">
            <v>SDN 1 Sumber Anyar Kec. Banyuputih</v>
          </cell>
          <cell r="I6992" t="str">
            <v>RANUREJO RT 03/1 BANYUPUTIH SITUBONDO 68374</v>
          </cell>
          <cell r="J6992" t="str">
            <v>8807081712</v>
          </cell>
          <cell r="K6992" t="str">
            <v/>
          </cell>
        </row>
        <row r="6993">
          <cell r="A6993" t="str">
            <v>19610819 198201 2 003</v>
          </cell>
          <cell r="B6993" t="str">
            <v>131043665</v>
          </cell>
          <cell r="C6993" t="str">
            <v>TAUFANI HASANAH, A.Ma.Pd.</v>
          </cell>
          <cell r="D6993" t="str">
            <v>IV/a</v>
          </cell>
          <cell r="E6993" t="str">
            <v>01-10-2007</v>
          </cell>
          <cell r="F6993" t="str">
            <v>SITUBONDO</v>
          </cell>
          <cell r="G6993" t="str">
            <v>19-08-1961</v>
          </cell>
          <cell r="H6993" t="str">
            <v>SDN 1 Sumber Anyar Kec. Banyuputih</v>
          </cell>
          <cell r="I6993" t="str">
            <v>SUMBER ANYAR RT 01/1 KEC.BANYUPUTIH SIT.  68374</v>
          </cell>
          <cell r="J6993" t="str">
            <v>8807081712</v>
          </cell>
          <cell r="K6993" t="str">
            <v/>
          </cell>
        </row>
        <row r="6994">
          <cell r="A6994" t="str">
            <v>19631008 198606 1 001</v>
          </cell>
          <cell r="B6994" t="str">
            <v>131446751</v>
          </cell>
          <cell r="C6994" t="str">
            <v>KUSWANDI, S.Pd.</v>
          </cell>
          <cell r="D6994" t="str">
            <v>IV/a</v>
          </cell>
          <cell r="E6994" t="str">
            <v>01-10-2008</v>
          </cell>
          <cell r="F6994" t="str">
            <v>SITUBONDO</v>
          </cell>
          <cell r="G6994" t="str">
            <v>08-10-1963</v>
          </cell>
          <cell r="H6994" t="str">
            <v>SDN 1 Sumber Anyar Kec. Banyuputih</v>
          </cell>
          <cell r="I6994" t="str">
            <v>AWAR-AWAR RT 01/02 KEC.ASEMBAGUS SITUBONDO 68373</v>
          </cell>
          <cell r="J6994" t="str">
            <v>8807081712</v>
          </cell>
          <cell r="K6994" t="str">
            <v/>
          </cell>
        </row>
        <row r="6995">
          <cell r="A6995" t="str">
            <v>19550712 198101 1 005</v>
          </cell>
          <cell r="B6995" t="str">
            <v>130867078</v>
          </cell>
          <cell r="C6995" t="str">
            <v>YATIM, A.Ma.</v>
          </cell>
          <cell r="D6995" t="str">
            <v>IV/a</v>
          </cell>
          <cell r="E6995" t="str">
            <v>01-10-2010</v>
          </cell>
          <cell r="F6995" t="str">
            <v>NGANJUK</v>
          </cell>
          <cell r="G6995" t="str">
            <v>17-07-1955</v>
          </cell>
          <cell r="H6995" t="str">
            <v>SDN 1 Sumber Anyar Kec. Banyuputih</v>
          </cell>
          <cell r="I6995" t="str">
            <v>SELETRENG SITUBONDO</v>
          </cell>
          <cell r="J6995" t="str">
            <v>8807081712</v>
          </cell>
          <cell r="K6995" t="str">
            <v/>
          </cell>
        </row>
        <row r="6996">
          <cell r="A6996" t="str">
            <v>19660806 198708 2 001</v>
          </cell>
          <cell r="B6996" t="str">
            <v>131353043</v>
          </cell>
          <cell r="C6996" t="str">
            <v>SRU WAHYUNING</v>
          </cell>
          <cell r="D6996" t="str">
            <v>IV/a</v>
          </cell>
          <cell r="E6996" t="str">
            <v>01-10-2010</v>
          </cell>
          <cell r="F6996" t="str">
            <v>MALANG</v>
          </cell>
          <cell r="G6996" t="str">
            <v>06-08-1966</v>
          </cell>
          <cell r="H6996" t="str">
            <v>SDN 1 Sumber Anyar Kec. Banyuputih</v>
          </cell>
          <cell r="I6996" t="str">
            <v>RANU REJO RT 01/2 BANYUPUTIH SITUBONDO 68374</v>
          </cell>
          <cell r="J6996" t="str">
            <v>8807081712</v>
          </cell>
          <cell r="K6996" t="str">
            <v/>
          </cell>
        </row>
        <row r="6997">
          <cell r="A6997" t="str">
            <v>19560529 198308 1 001</v>
          </cell>
          <cell r="B6997" t="str">
            <v>131244826</v>
          </cell>
          <cell r="C6997" t="str">
            <v>EMMAN ROSYIDI, A.Ma.</v>
          </cell>
          <cell r="D6997" t="str">
            <v>III/d</v>
          </cell>
          <cell r="E6997" t="str">
            <v>01-10-2007</v>
          </cell>
          <cell r="F6997" t="str">
            <v>SITUBONDO</v>
          </cell>
          <cell r="G6997" t="str">
            <v>29-05-1956</v>
          </cell>
          <cell r="H6997" t="str">
            <v>SDN 1 Sumber Anyar Kec. Banyuputih</v>
          </cell>
          <cell r="I6997" t="str">
            <v>WRINGIN ANOM RT 01/1 KEC.ASEMBAGUS SIT 68373</v>
          </cell>
          <cell r="J6997" t="str">
            <v>8807081712</v>
          </cell>
          <cell r="K6997" t="str">
            <v/>
          </cell>
        </row>
        <row r="6998">
          <cell r="A6998" t="str">
            <v>19590305 198504 1 002</v>
          </cell>
          <cell r="B6998" t="str">
            <v>131331766</v>
          </cell>
          <cell r="C6998" t="str">
            <v>RONNY MARYONO, A.Ma.Pd.</v>
          </cell>
          <cell r="D6998" t="str">
            <v>III/d</v>
          </cell>
          <cell r="E6998" t="str">
            <v>01-10-2009</v>
          </cell>
          <cell r="F6998" t="str">
            <v>MANADO</v>
          </cell>
          <cell r="G6998" t="str">
            <v>05-03-1959</v>
          </cell>
          <cell r="H6998" t="str">
            <v>SDN 1 Sumber Anyar Kec. Banyuputih</v>
          </cell>
          <cell r="I6998" t="str">
            <v>PERUM SDN I SUMBER ANYAR RANUREJO BANYUPUTIH 68374</v>
          </cell>
          <cell r="J6998" t="str">
            <v>8807081712</v>
          </cell>
          <cell r="K6998" t="str">
            <v/>
          </cell>
        </row>
        <row r="6999">
          <cell r="A6999" t="str">
            <v>19701231 200604 2 050</v>
          </cell>
          <cell r="B6999" t="str">
            <v>510157266</v>
          </cell>
          <cell r="C6999" t="str">
            <v>NINIK MOESTIKANINGSIH, A.Ma.Pd.</v>
          </cell>
          <cell r="D6999" t="str">
            <v>III/a</v>
          </cell>
          <cell r="E6999" t="str">
            <v>01-10-2011</v>
          </cell>
          <cell r="F6999" t="str">
            <v>LUMAJANG</v>
          </cell>
          <cell r="G6999" t="str">
            <v>31-12-1970</v>
          </cell>
          <cell r="H6999" t="str">
            <v>SDN 1 Sumber Anyar Kec. Banyuputih</v>
          </cell>
          <cell r="I6999" t="str">
            <v>RANUREJO NO. 27 RT 01 RW 02 DS. SB. ANYAR (68374)</v>
          </cell>
          <cell r="J6999" t="str">
            <v>8807081712</v>
          </cell>
          <cell r="K6999" t="str">
            <v/>
          </cell>
        </row>
        <row r="7000">
          <cell r="A7000" t="str">
            <v>19660802 200604 2 013</v>
          </cell>
          <cell r="B7000" t="str">
            <v>510159807</v>
          </cell>
          <cell r="C7000" t="str">
            <v>SESTUYOARI</v>
          </cell>
          <cell r="D7000" t="str">
            <v>II/c</v>
          </cell>
          <cell r="E7000" t="str">
            <v>01-04-2012</v>
          </cell>
          <cell r="F7000" t="str">
            <v>BANYUWANGI</v>
          </cell>
          <cell r="G7000" t="str">
            <v>02-08-1966</v>
          </cell>
          <cell r="H7000" t="str">
            <v>SDN 1 Sumber Anyar Kec. Banyuputih</v>
          </cell>
          <cell r="I7000" t="str">
            <v>RANOREJO RT 01 RW 01 SUMBERANYAR BANYUPUTIH</v>
          </cell>
          <cell r="J7000" t="str">
            <v>8807081712</v>
          </cell>
          <cell r="K7000" t="str">
            <v/>
          </cell>
        </row>
        <row r="7001">
          <cell r="A7001" t="str">
            <v>19700212 200604 1 014</v>
          </cell>
          <cell r="B7001" t="str">
            <v>510159811</v>
          </cell>
          <cell r="C7001" t="str">
            <v>ALI FATWI</v>
          </cell>
          <cell r="D7001" t="str">
            <v>II/c</v>
          </cell>
          <cell r="E7001" t="str">
            <v>01-10-2012</v>
          </cell>
          <cell r="F7001" t="str">
            <v>SITUBONDO</v>
          </cell>
          <cell r="G7001" t="str">
            <v>12-02-1970</v>
          </cell>
          <cell r="H7001" t="str">
            <v>SDN 1 Sumber Anyar Kec. Banyuputih</v>
          </cell>
          <cell r="I7001" t="str">
            <v>NYAMPLUNG RT 01/ RW 01 SUMBER ANYAR BANYUPUTIH</v>
          </cell>
          <cell r="J7001" t="str">
            <v>8807081712</v>
          </cell>
          <cell r="K7001" t="str">
            <v/>
          </cell>
        </row>
        <row r="7002">
          <cell r="A7002" t="str">
            <v>19870825 201001 2 017</v>
          </cell>
          <cell r="B7002" t="str">
            <v>910001625</v>
          </cell>
          <cell r="C7002" t="str">
            <v>DEVI WIDIYANTI, A.Ma.Pd.</v>
          </cell>
          <cell r="D7002" t="str">
            <v>II/b</v>
          </cell>
          <cell r="E7002" t="str">
            <v>01-01-2010</v>
          </cell>
          <cell r="F7002" t="str">
            <v>MOJOKERTO</v>
          </cell>
          <cell r="G7002" t="str">
            <v>25-08-1987</v>
          </cell>
          <cell r="H7002" t="str">
            <v>SDN 1 Sumber Anyar Kec. Banyuputih</v>
          </cell>
          <cell r="I7002" t="str">
            <v>KRAJAN 01/07 SUMBER REJO BANYUPUTIH SITUBONDO</v>
          </cell>
          <cell r="J7002" t="str">
            <v>8807081712</v>
          </cell>
          <cell r="K7002" t="str">
            <v/>
          </cell>
        </row>
        <row r="7003">
          <cell r="A7003" t="str">
            <v>19611113 200701 2 002</v>
          </cell>
          <cell r="B7003" t="str">
            <v>510200981</v>
          </cell>
          <cell r="C7003" t="str">
            <v>SUMILIRINGSIH</v>
          </cell>
          <cell r="D7003" t="str">
            <v>II/b</v>
          </cell>
          <cell r="E7003" t="str">
            <v>01-10-2011</v>
          </cell>
          <cell r="F7003" t="str">
            <v>SITUBONDO</v>
          </cell>
          <cell r="G7003" t="str">
            <v>13-11-1961</v>
          </cell>
          <cell r="H7003" t="str">
            <v>SDN 1 Sumber Anyar Kec. Banyuputih</v>
          </cell>
          <cell r="I7003" t="str">
            <v>RANUREJO RT 3 RW 2 DS SUMBERANYAR, BANYUPUTIH</v>
          </cell>
          <cell r="J7003" t="str">
            <v>8807081712</v>
          </cell>
          <cell r="K7003" t="str">
            <v/>
          </cell>
        </row>
        <row r="7004">
          <cell r="A7004" t="str">
            <v>19571109 197707 1 001</v>
          </cell>
          <cell r="B7004" t="str">
            <v>130584249</v>
          </cell>
          <cell r="C7004" t="str">
            <v>H. SUWITO, A.Ma.Pd.</v>
          </cell>
          <cell r="D7004" t="str">
            <v>IV/a</v>
          </cell>
          <cell r="E7004" t="str">
            <v>01-10-2007</v>
          </cell>
          <cell r="F7004" t="str">
            <v>BLITAR</v>
          </cell>
          <cell r="G7004" t="str">
            <v>11-09-1957</v>
          </cell>
          <cell r="H7004" t="str">
            <v>SDN 3 Sumber Anyar Kec. Banyuputih</v>
          </cell>
          <cell r="I7004" t="str">
            <v>RT 03 RW 01 DESA SUMBERWARU KEC. BANYUPUTIH 68374</v>
          </cell>
          <cell r="J7004" t="str">
            <v>8807081714</v>
          </cell>
          <cell r="K7004" t="str">
            <v/>
          </cell>
        </row>
        <row r="7005">
          <cell r="A7005" t="str">
            <v>19601011 198201 1 005</v>
          </cell>
          <cell r="B7005" t="str">
            <v>131043638</v>
          </cell>
          <cell r="C7005" t="str">
            <v>TJIPTO HARSONO, A.Ma.Pd.</v>
          </cell>
          <cell r="D7005" t="str">
            <v>IV/a</v>
          </cell>
          <cell r="E7005" t="str">
            <v>01-10-2008</v>
          </cell>
          <cell r="F7005" t="str">
            <v>SITUBONDO</v>
          </cell>
          <cell r="G7005" t="str">
            <v>11-10-1960</v>
          </cell>
          <cell r="H7005" t="str">
            <v>SDN 3 Sumber Anyar Kec. Banyuputih</v>
          </cell>
          <cell r="I7005" t="str">
            <v>SUMBERWARU RT 03/1 BANYUPUTIH SITUBONDO  68374</v>
          </cell>
          <cell r="J7005" t="str">
            <v>8807081714</v>
          </cell>
          <cell r="K7005" t="str">
            <v/>
          </cell>
        </row>
        <row r="7006">
          <cell r="A7006" t="str">
            <v>19670220 199308 1 002</v>
          </cell>
          <cell r="B7006" t="str">
            <v>132030300</v>
          </cell>
          <cell r="C7006" t="str">
            <v>ASWIYANTO, A.Ma.Pd.</v>
          </cell>
          <cell r="D7006" t="str">
            <v>III/c</v>
          </cell>
          <cell r="E7006" t="str">
            <v>01-10-2010</v>
          </cell>
          <cell r="F7006" t="str">
            <v>BANYUWANGI</v>
          </cell>
          <cell r="G7006" t="str">
            <v>20-02-1967</v>
          </cell>
          <cell r="H7006" t="str">
            <v>SDN 3 Sumber Anyar Kec. Banyuputih</v>
          </cell>
          <cell r="I7006" t="str">
            <v>TRIGONCO RT 03/4 KEC.ASEMBAGUS SITUBONDO  68373</v>
          </cell>
          <cell r="J7006" t="str">
            <v>8807081714</v>
          </cell>
          <cell r="K7006" t="str">
            <v/>
          </cell>
        </row>
        <row r="7007">
          <cell r="A7007" t="str">
            <v>19810418 201001 1 018</v>
          </cell>
          <cell r="B7007" t="str">
            <v>910001307</v>
          </cell>
          <cell r="C7007" t="str">
            <v>ZUBAIRI, S.Pd.I.</v>
          </cell>
          <cell r="D7007" t="str">
            <v>III/a</v>
          </cell>
          <cell r="E7007" t="str">
            <v>01-01-2010</v>
          </cell>
          <cell r="F7007" t="str">
            <v>SITUBONDO</v>
          </cell>
          <cell r="G7007" t="str">
            <v>18-04-1981</v>
          </cell>
          <cell r="H7007" t="str">
            <v>SDN 3 Sumber Anyar Kec. Banyuputih</v>
          </cell>
          <cell r="I7007" t="str">
            <v>Jl. KH. Dhofir Munawar No. 02 RT 3 / 5 Sumberejo</v>
          </cell>
          <cell r="J7007" t="str">
            <v>8807081714</v>
          </cell>
          <cell r="K7007" t="str">
            <v/>
          </cell>
        </row>
        <row r="7008">
          <cell r="A7008" t="str">
            <v>19750416 200604 1 007</v>
          </cell>
          <cell r="B7008" t="str">
            <v>510164652</v>
          </cell>
          <cell r="C7008" t="str">
            <v>EDIYANTO, A.Ma.Pd.</v>
          </cell>
          <cell r="D7008" t="str">
            <v>III/a</v>
          </cell>
          <cell r="E7008" t="str">
            <v>01-04-2013</v>
          </cell>
          <cell r="F7008" t="str">
            <v>SITUBONDO</v>
          </cell>
          <cell r="G7008" t="str">
            <v>16-04-1975</v>
          </cell>
          <cell r="H7008" t="str">
            <v>SDN 3 Sumber Anyar Kec. Banyuputih</v>
          </cell>
          <cell r="I7008" t="str">
            <v>TRIGONCO TIMUR RT 03/ RW 05 ASEMBAGUS 68373 SIT</v>
          </cell>
          <cell r="J7008" t="str">
            <v>8807081714</v>
          </cell>
          <cell r="K7008" t="str">
            <v/>
          </cell>
        </row>
        <row r="7009">
          <cell r="A7009" t="str">
            <v>19520403 197707 1 002</v>
          </cell>
          <cell r="B7009" t="str">
            <v>130584245</v>
          </cell>
          <cell r="C7009" t="str">
            <v>MARDI</v>
          </cell>
          <cell r="D7009" t="str">
            <v>II/d</v>
          </cell>
          <cell r="E7009" t="str">
            <v>01-07-1994</v>
          </cell>
          <cell r="F7009" t="str">
            <v>BLITAR</v>
          </cell>
          <cell r="G7009" t="str">
            <v>03-04-1952</v>
          </cell>
          <cell r="H7009" t="str">
            <v>SDN 3 Sumber Anyar Kec. Banyuputih</v>
          </cell>
          <cell r="I7009" t="str">
            <v>AMPEL RT 01/2 KEC.WULUHAN JEMBER 681362</v>
          </cell>
          <cell r="J7009" t="str">
            <v>8807081714</v>
          </cell>
          <cell r="K7009" t="str">
            <v/>
          </cell>
        </row>
        <row r="7010">
          <cell r="A7010" t="str">
            <v>19520510 197403 2 007</v>
          </cell>
          <cell r="B7010" t="str">
            <v>130402892</v>
          </cell>
          <cell r="C7010" t="str">
            <v>ENY TUMINI, A.Ma.Pd.</v>
          </cell>
          <cell r="D7010" t="str">
            <v>IV/b</v>
          </cell>
          <cell r="E7010" t="str">
            <v>01-04-2009</v>
          </cell>
          <cell r="F7010" t="str">
            <v>JEMBER</v>
          </cell>
          <cell r="G7010" t="str">
            <v>10-05-1952</v>
          </cell>
          <cell r="H7010" t="str">
            <v>SDN 4 Sumber Anyar Kec. Banyuputih</v>
          </cell>
          <cell r="I7010" t="str">
            <v>ASEMBAGUS RT 01/2 KEC.ASEMBAGUS SITUBONDO 68373</v>
          </cell>
          <cell r="J7010" t="str">
            <v>8807081715</v>
          </cell>
          <cell r="K7010" t="str">
            <v/>
          </cell>
        </row>
        <row r="7011">
          <cell r="A7011" t="str">
            <v>19580513 197707 2 001</v>
          </cell>
          <cell r="B7011" t="str">
            <v>130584232</v>
          </cell>
          <cell r="C7011" t="str">
            <v>MURSUSILOWATI, A.Ma.Pd.</v>
          </cell>
          <cell r="D7011" t="str">
            <v>IV/b</v>
          </cell>
          <cell r="E7011" t="str">
            <v>01-10-2010</v>
          </cell>
          <cell r="F7011" t="str">
            <v>MADIUN</v>
          </cell>
          <cell r="G7011" t="str">
            <v>13-05-1958</v>
          </cell>
          <cell r="H7011" t="str">
            <v>SDN 4 Sumber Anyar Kec. Banyuputih</v>
          </cell>
          <cell r="I7011" t="str">
            <v>SUMBER ANYAR RT 02/1 KEC.BANYUPUTIH SIT  68374</v>
          </cell>
          <cell r="J7011" t="str">
            <v>8807081715</v>
          </cell>
          <cell r="K7011" t="str">
            <v/>
          </cell>
        </row>
        <row r="7012">
          <cell r="A7012" t="str">
            <v>19591223 197907 2 001</v>
          </cell>
          <cell r="B7012" t="str">
            <v>130748719</v>
          </cell>
          <cell r="C7012" t="str">
            <v>SUKESI, A.Ma.Pd.</v>
          </cell>
          <cell r="D7012" t="str">
            <v>IV/b</v>
          </cell>
          <cell r="E7012" t="str">
            <v>01-10-2010</v>
          </cell>
          <cell r="F7012" t="str">
            <v>SITUBONDO</v>
          </cell>
          <cell r="G7012" t="str">
            <v>23-12-1959</v>
          </cell>
          <cell r="H7012" t="str">
            <v>SDN 4 Sumber Anyar Kec. Banyuputih</v>
          </cell>
          <cell r="I7012" t="str">
            <v>SUMBER SNYSR RT 02/2 KEC.BANYUPUTIH SIT  68374</v>
          </cell>
          <cell r="J7012" t="str">
            <v>8807081715</v>
          </cell>
          <cell r="K7012" t="str">
            <v/>
          </cell>
        </row>
        <row r="7013">
          <cell r="A7013" t="str">
            <v>19600401 197907 2 002</v>
          </cell>
          <cell r="B7013" t="str">
            <v>130748663</v>
          </cell>
          <cell r="C7013" t="str">
            <v>ARIMA, A.Ma.Pd.</v>
          </cell>
          <cell r="D7013" t="str">
            <v>IV/a</v>
          </cell>
          <cell r="E7013" t="str">
            <v>01-10-2007</v>
          </cell>
          <cell r="F7013" t="str">
            <v>SITUBONDO</v>
          </cell>
          <cell r="G7013" t="str">
            <v>01-04-1960</v>
          </cell>
          <cell r="H7013" t="str">
            <v>SDN 4 Sumber Anyar Kec. Banyuputih</v>
          </cell>
          <cell r="I7013" t="str">
            <v>SUMBER ANYAR RT 02/1 KEC.BANYUPUTIH  68374</v>
          </cell>
          <cell r="J7013" t="str">
            <v>8807081715</v>
          </cell>
          <cell r="K7013" t="str">
            <v/>
          </cell>
        </row>
        <row r="7014">
          <cell r="A7014" t="str">
            <v>19620718 198504 1 001</v>
          </cell>
          <cell r="B7014" t="str">
            <v>131378399</v>
          </cell>
          <cell r="C7014" t="str">
            <v>EMAR SUCIPTO, A.Ma.</v>
          </cell>
          <cell r="D7014" t="str">
            <v>III/d</v>
          </cell>
          <cell r="E7014" t="str">
            <v>01-10-2004</v>
          </cell>
          <cell r="F7014" t="str">
            <v>SITUBONDO</v>
          </cell>
          <cell r="G7014" t="str">
            <v>18-07-1962</v>
          </cell>
          <cell r="H7014" t="str">
            <v>SDN 4 Sumber Anyar Kec. Banyuputih</v>
          </cell>
          <cell r="I7014" t="str">
            <v>SUMBER ANYAR RT 01/2 KEC.BANYUPUTIH SIT. 68374</v>
          </cell>
          <cell r="J7014" t="str">
            <v>8807081715</v>
          </cell>
          <cell r="K7014" t="str">
            <v/>
          </cell>
        </row>
        <row r="7015">
          <cell r="A7015" t="str">
            <v>19700617 199308 2 001</v>
          </cell>
          <cell r="B7015" t="str">
            <v>132030309</v>
          </cell>
          <cell r="C7015" t="str">
            <v>SRIYATUN, S.Pd.</v>
          </cell>
          <cell r="D7015" t="str">
            <v>III/d</v>
          </cell>
          <cell r="E7015" t="str">
            <v>01-04-2013</v>
          </cell>
          <cell r="F7015" t="str">
            <v>BANYUWANGI</v>
          </cell>
          <cell r="G7015" t="str">
            <v>17-06-1970</v>
          </cell>
          <cell r="H7015" t="str">
            <v>SDN 4 Sumber Anyar Kec. Banyuputih</v>
          </cell>
          <cell r="I7015" t="str">
            <v>RANU REJO SUMBER ANYAR KEC. BANYUPUTIH SIT 68374</v>
          </cell>
          <cell r="J7015" t="str">
            <v>8807081715</v>
          </cell>
          <cell r="K7015" t="str">
            <v/>
          </cell>
        </row>
        <row r="7016">
          <cell r="A7016" t="str">
            <v>19710721 200604 2 029</v>
          </cell>
          <cell r="B7016" t="str">
            <v>510154182</v>
          </cell>
          <cell r="C7016" t="str">
            <v>SUHAMINA</v>
          </cell>
          <cell r="D7016" t="str">
            <v>II/c</v>
          </cell>
          <cell r="E7016" t="str">
            <v>01-04-2012</v>
          </cell>
          <cell r="F7016" t="str">
            <v>SITUBONDO</v>
          </cell>
          <cell r="G7016" t="str">
            <v>21-07-1971</v>
          </cell>
          <cell r="H7016" t="str">
            <v>SDN 4 Sumber Anyar Kec. Banyuputih</v>
          </cell>
          <cell r="I7016" t="str">
            <v/>
          </cell>
          <cell r="J7016" t="str">
            <v>8807081715</v>
          </cell>
          <cell r="K7016" t="str">
            <v/>
          </cell>
        </row>
        <row r="7017">
          <cell r="A7017" t="str">
            <v>19541231 197702 2 006</v>
          </cell>
          <cell r="B7017" t="str">
            <v>130583933</v>
          </cell>
          <cell r="C7017" t="str">
            <v>MUKILAH, A.Ma.Pd.</v>
          </cell>
          <cell r="D7017" t="str">
            <v>IV/b</v>
          </cell>
          <cell r="E7017" t="str">
            <v>01-04-2009</v>
          </cell>
          <cell r="F7017" t="str">
            <v>TRENGGALEK</v>
          </cell>
          <cell r="G7017" t="str">
            <v>31-12-1954</v>
          </cell>
          <cell r="H7017" t="str">
            <v>SDN 5 Sumber Anyar Kec. Banyuputih</v>
          </cell>
          <cell r="I7017" t="str">
            <v>SUMBER ANYAR RT 01/2 KEC.BANYUPUTIH SITUBONDO 6837</v>
          </cell>
          <cell r="J7017" t="str">
            <v>8807081716</v>
          </cell>
          <cell r="K7017" t="str">
            <v/>
          </cell>
        </row>
        <row r="7018">
          <cell r="A7018" t="str">
            <v>19530401 197502 2 002</v>
          </cell>
          <cell r="B7018" t="str">
            <v>130458278</v>
          </cell>
          <cell r="C7018" t="str">
            <v>SRI MANGESTU, A.Ma.</v>
          </cell>
          <cell r="D7018" t="str">
            <v>IV/b</v>
          </cell>
          <cell r="E7018" t="str">
            <v>01-10-2010</v>
          </cell>
          <cell r="F7018" t="str">
            <v>MALANG</v>
          </cell>
          <cell r="G7018" t="str">
            <v>01-04-1953</v>
          </cell>
          <cell r="H7018" t="str">
            <v>SDN 5 Sumber Anyar Kec. Banyuputih</v>
          </cell>
          <cell r="I7018" t="str">
            <v>RANUREJO SUMBER ANYAR KEC.BANYUPUTIH SIT 68374</v>
          </cell>
          <cell r="J7018" t="str">
            <v>8807081716</v>
          </cell>
          <cell r="K7018" t="str">
            <v/>
          </cell>
        </row>
        <row r="7019">
          <cell r="A7019" t="str">
            <v>19611020 198303 2 009</v>
          </cell>
          <cell r="B7019" t="str">
            <v>131196405</v>
          </cell>
          <cell r="C7019" t="str">
            <v>SUMRIBITININGSIH, A.Ma.Pd.</v>
          </cell>
          <cell r="D7019" t="str">
            <v>IV/b</v>
          </cell>
          <cell r="E7019" t="str">
            <v>01-10-2010</v>
          </cell>
          <cell r="F7019" t="str">
            <v>SITUBONDO</v>
          </cell>
          <cell r="G7019" t="str">
            <v>20-10-1961</v>
          </cell>
          <cell r="H7019" t="str">
            <v>SDN 5 Sumber Anyar Kec. Banyuputih</v>
          </cell>
          <cell r="I7019" t="str">
            <v>RANU REJO RT 02 SUMBER ANYAR KEC.BANYUPUTIH 68374A</v>
          </cell>
          <cell r="J7019" t="str">
            <v>8807081716</v>
          </cell>
          <cell r="K7019" t="str">
            <v/>
          </cell>
        </row>
        <row r="7020">
          <cell r="A7020" t="str">
            <v>19530516 197601 2 001</v>
          </cell>
          <cell r="B7020" t="str">
            <v>130498859</v>
          </cell>
          <cell r="C7020" t="str">
            <v>ANASTASIA SUJIATI, A.Ma.Pd.</v>
          </cell>
          <cell r="D7020" t="str">
            <v>IV/b</v>
          </cell>
          <cell r="E7020" t="str">
            <v>01-10-2010</v>
          </cell>
          <cell r="F7020" t="str">
            <v>BLITAR</v>
          </cell>
          <cell r="G7020" t="str">
            <v>16-05-1953</v>
          </cell>
          <cell r="H7020" t="str">
            <v>SDN 5 Sumber Anyar Kec. Banyuputih</v>
          </cell>
          <cell r="I7020" t="str">
            <v>MIMBO RT 01/3 KEC.BANYUPUTIH SITUBONDO  68374</v>
          </cell>
          <cell r="J7020" t="str">
            <v>8807081716</v>
          </cell>
          <cell r="K7020" t="str">
            <v/>
          </cell>
        </row>
        <row r="7021">
          <cell r="A7021" t="str">
            <v>19520709 197502 2 002</v>
          </cell>
          <cell r="B7021" t="str">
            <v>130457992</v>
          </cell>
          <cell r="C7021" t="str">
            <v>MARSINEM</v>
          </cell>
          <cell r="D7021" t="str">
            <v>IV/b</v>
          </cell>
          <cell r="E7021" t="str">
            <v>01-10-2010</v>
          </cell>
          <cell r="F7021" t="str">
            <v>PONOROGO</v>
          </cell>
          <cell r="G7021" t="str">
            <v>09-07-1952</v>
          </cell>
          <cell r="H7021" t="str">
            <v>SDN 5 Sumber Anyar Kec. Banyuputih</v>
          </cell>
          <cell r="I7021" t="str">
            <v>RANUREJO RT 03 SUMBER ANYAR KEC.BANYUPUTIH  68374</v>
          </cell>
          <cell r="J7021" t="str">
            <v>8807081716</v>
          </cell>
          <cell r="K7021" t="str">
            <v/>
          </cell>
        </row>
        <row r="7022">
          <cell r="A7022" t="str">
            <v>19550927 197501 2 002</v>
          </cell>
          <cell r="B7022" t="str">
            <v>130458131</v>
          </cell>
          <cell r="C7022" t="str">
            <v>MUJI DHARMANI, A.Ma.Pd.</v>
          </cell>
          <cell r="D7022" t="str">
            <v>IV/b</v>
          </cell>
          <cell r="E7022" t="str">
            <v>01-10-2010</v>
          </cell>
          <cell r="F7022" t="str">
            <v>SITUBONDO</v>
          </cell>
          <cell r="G7022" t="str">
            <v>27-09-1955</v>
          </cell>
          <cell r="H7022" t="str">
            <v>SDN 5 Sumber Anyar Kec. Banyuputih</v>
          </cell>
          <cell r="I7022" t="str">
            <v>RANUREJO SUMBER ANYAR KEC.BANYUPUTIH SIT  68374</v>
          </cell>
          <cell r="J7022" t="str">
            <v>8807081716</v>
          </cell>
          <cell r="K7022" t="str">
            <v/>
          </cell>
        </row>
        <row r="7023">
          <cell r="A7023" t="str">
            <v>19550616 197403 2 002</v>
          </cell>
          <cell r="B7023" t="str">
            <v>130403068</v>
          </cell>
          <cell r="C7023" t="str">
            <v>SRI DARUNI, A.Ma.Pd.</v>
          </cell>
          <cell r="D7023" t="str">
            <v>IV/b</v>
          </cell>
          <cell r="E7023" t="str">
            <v>01-10-2011</v>
          </cell>
          <cell r="F7023" t="str">
            <v>SITUBONDO</v>
          </cell>
          <cell r="G7023" t="str">
            <v>16-06-1955</v>
          </cell>
          <cell r="H7023" t="str">
            <v>SDN 5 Sumber Anyar Kec. Banyuputih</v>
          </cell>
          <cell r="I7023" t="str">
            <v>BANYUPUTIH RT 02/2 KEC.BANYUPUTIH SITUBONDO  68374</v>
          </cell>
          <cell r="J7023" t="str">
            <v>8807081716</v>
          </cell>
          <cell r="K7023" t="str">
            <v/>
          </cell>
        </row>
        <row r="7024">
          <cell r="A7024" t="str">
            <v>19570909 198504 1 001</v>
          </cell>
          <cell r="B7024" t="str">
            <v>131331759</v>
          </cell>
          <cell r="C7024" t="str">
            <v>SUYONO</v>
          </cell>
          <cell r="D7024" t="str">
            <v>IV/a</v>
          </cell>
          <cell r="E7024" t="str">
            <v>01-04-2010</v>
          </cell>
          <cell r="F7024" t="str">
            <v>SITUBONDO</v>
          </cell>
          <cell r="G7024" t="str">
            <v>09-09-1957</v>
          </cell>
          <cell r="H7024" t="str">
            <v>SDN 5 Sumber Anyar Kec. Banyuputih</v>
          </cell>
          <cell r="I7024" t="str">
            <v>DS. AWAR-AWAR RT 01 RW 03 ASEMBAGUS SIT (68373)</v>
          </cell>
          <cell r="J7024" t="str">
            <v>8807081716</v>
          </cell>
          <cell r="K7024" t="str">
            <v/>
          </cell>
        </row>
        <row r="7025">
          <cell r="A7025" t="str">
            <v>19640404 198703 1 016</v>
          </cell>
          <cell r="B7025" t="str">
            <v>131520604</v>
          </cell>
          <cell r="C7025" t="str">
            <v>YOS SUDARSO, A.Ma.Pd.</v>
          </cell>
          <cell r="D7025" t="str">
            <v>IV/a</v>
          </cell>
          <cell r="E7025" t="str">
            <v>01-10-2010</v>
          </cell>
          <cell r="F7025" t="str">
            <v>SITUBONDO</v>
          </cell>
          <cell r="G7025" t="str">
            <v>04-04-1964</v>
          </cell>
          <cell r="H7025" t="str">
            <v>SDN 5 Sumber Anyar Kec. Banyuputih</v>
          </cell>
          <cell r="I7025" t="str">
            <v>TRIGONCO RT 02 RW 03 KEC. ASEMBAGUS  68373</v>
          </cell>
          <cell r="J7025" t="str">
            <v>8807081716</v>
          </cell>
          <cell r="K7025" t="str">
            <v/>
          </cell>
        </row>
        <row r="7026">
          <cell r="A7026" t="str">
            <v>19580623 198703 1 002</v>
          </cell>
          <cell r="B7026" t="str">
            <v>131552037</v>
          </cell>
          <cell r="C7026" t="str">
            <v>SUGIONO, S.Pd.I</v>
          </cell>
          <cell r="D7026" t="str">
            <v>IV/a</v>
          </cell>
          <cell r="E7026" t="str">
            <v>01-10-2010</v>
          </cell>
          <cell r="F7026" t="str">
            <v>SITUBONDO</v>
          </cell>
          <cell r="G7026" t="str">
            <v>23-06-1958</v>
          </cell>
          <cell r="H7026" t="str">
            <v>SDN 5 Sumber Anyar Kec. Banyuputih</v>
          </cell>
          <cell r="I7026" t="str">
            <v>BANYUPUTIH RT 03/2 KEC.BANYUPUTIH SITUBONDO  68374</v>
          </cell>
          <cell r="J7026" t="str">
            <v>8807081716</v>
          </cell>
          <cell r="K7026" t="str">
            <v/>
          </cell>
        </row>
        <row r="7027">
          <cell r="A7027" t="str">
            <v>19781102 200903 1 003</v>
          </cell>
          <cell r="B7027" t="str">
            <v>910000230</v>
          </cell>
          <cell r="C7027" t="str">
            <v>LATIFUR RIZAL, A.Ma.</v>
          </cell>
          <cell r="D7027" t="str">
            <v>II/c</v>
          </cell>
          <cell r="E7027" t="str">
            <v>01-04-2012</v>
          </cell>
          <cell r="F7027" t="str">
            <v>BANYUWANGI</v>
          </cell>
          <cell r="G7027" t="str">
            <v>02-11-1978</v>
          </cell>
          <cell r="H7027" t="str">
            <v>SDN 5 Sumber Anyar Kec. Banyuputih</v>
          </cell>
          <cell r="I7027" t="str">
            <v>KP BANDUNGAN RT 04 RW 04 DESA KALIBAGOR</v>
          </cell>
          <cell r="J7027" t="str">
            <v>8807081716</v>
          </cell>
          <cell r="K7027" t="str">
            <v/>
          </cell>
        </row>
        <row r="7028">
          <cell r="A7028" t="str">
            <v>19821130 200801 2 015</v>
          </cell>
          <cell r="B7028" t="str">
            <v>510229271</v>
          </cell>
          <cell r="C7028" t="str">
            <v>MARIA TEGAS MUMPUNI</v>
          </cell>
          <cell r="D7028" t="str">
            <v>II/b</v>
          </cell>
          <cell r="E7028" t="str">
            <v>01-04-2011</v>
          </cell>
          <cell r="F7028" t="str">
            <v>SITUBONDO</v>
          </cell>
          <cell r="G7028" t="str">
            <v>30-11-1982</v>
          </cell>
          <cell r="H7028" t="str">
            <v>SDN 5 Sumber Anyar Kec. Banyuputih</v>
          </cell>
          <cell r="I7028" t="str">
            <v>KP.MIMBO RT.03/02 DS.SUMBERANYAR KEC.BANYUPUTIH</v>
          </cell>
          <cell r="J7028" t="str">
            <v>8807081716</v>
          </cell>
          <cell r="K7028" t="str">
            <v/>
          </cell>
        </row>
        <row r="7029">
          <cell r="A7029" t="str">
            <v>19791115 200801 2 014</v>
          </cell>
          <cell r="B7029" t="str">
            <v>510229252</v>
          </cell>
          <cell r="C7029" t="str">
            <v>MAI ROSIDA</v>
          </cell>
          <cell r="D7029" t="str">
            <v>II/a</v>
          </cell>
          <cell r="E7029" t="str">
            <v>01-01-2008</v>
          </cell>
          <cell r="F7029" t="str">
            <v>SITUBONDO</v>
          </cell>
          <cell r="G7029" t="str">
            <v>15-11-1979</v>
          </cell>
          <cell r="H7029" t="str">
            <v>SDN 5 Sumber Anyar Kec. Banyuputih</v>
          </cell>
          <cell r="I7029" t="str">
            <v>DS.SUMBERWARU RT.03/04 KEC.BANYUPUTIH SITUBONDO</v>
          </cell>
          <cell r="J7029" t="str">
            <v>8807081716</v>
          </cell>
          <cell r="K7029" t="str">
            <v/>
          </cell>
        </row>
        <row r="7030">
          <cell r="A7030" t="str">
            <v>19530713 197807 1 002</v>
          </cell>
          <cell r="B7030" t="str">
            <v>130622107</v>
          </cell>
          <cell r="C7030" t="str">
            <v>MUDAWAM, A.Ma.</v>
          </cell>
          <cell r="D7030" t="str">
            <v>IV/a</v>
          </cell>
          <cell r="E7030" t="str">
            <v>01-10-2008</v>
          </cell>
          <cell r="F7030" t="str">
            <v>TRENGGALEK</v>
          </cell>
          <cell r="G7030" t="str">
            <v>13-07-1953</v>
          </cell>
          <cell r="H7030" t="str">
            <v>SDN 6 Sumber Anyar Kec. Banyuputih</v>
          </cell>
          <cell r="I7030" t="str">
            <v>SUMBER ANYAR RT 01/2 KEC.BANYUPUTIH SIT  68374</v>
          </cell>
          <cell r="J7030" t="str">
            <v>8807081717</v>
          </cell>
          <cell r="K7030" t="str">
            <v/>
          </cell>
        </row>
        <row r="7031">
          <cell r="A7031" t="str">
            <v>19630616 198303 2 014</v>
          </cell>
          <cell r="B7031" t="str">
            <v>131196635</v>
          </cell>
          <cell r="C7031" t="str">
            <v>AHADIYAH PONI WARTATI, S.Pd.</v>
          </cell>
          <cell r="D7031" t="str">
            <v>IV/a</v>
          </cell>
          <cell r="E7031" t="str">
            <v>01-10-2009</v>
          </cell>
          <cell r="F7031" t="str">
            <v>PAMEKASAN</v>
          </cell>
          <cell r="G7031" t="str">
            <v>16-06-1963</v>
          </cell>
          <cell r="H7031" t="str">
            <v>SDN 6 Sumber Anyar Kec. Banyuputih</v>
          </cell>
          <cell r="I7031" t="str">
            <v>SUMBER ANYAR RT 03/2 KE.BANYUPUTIH SIT  68374</v>
          </cell>
          <cell r="J7031" t="str">
            <v>8807081717</v>
          </cell>
          <cell r="K7031" t="str">
            <v/>
          </cell>
        </row>
        <row r="7032">
          <cell r="A7032" t="str">
            <v>19611230 198303 2 008</v>
          </cell>
          <cell r="B7032" t="str">
            <v>131196456</v>
          </cell>
          <cell r="C7032" t="str">
            <v>MASGIYAH, S.Pd.SD.</v>
          </cell>
          <cell r="D7032" t="str">
            <v>IV/a</v>
          </cell>
          <cell r="E7032" t="str">
            <v>01-04-2011</v>
          </cell>
          <cell r="F7032" t="str">
            <v>SITUBONDO</v>
          </cell>
          <cell r="G7032" t="str">
            <v>30-12-1961</v>
          </cell>
          <cell r="H7032" t="str">
            <v>SDN 6 Sumber Anyar Kec. Banyuputih</v>
          </cell>
          <cell r="I7032" t="str">
            <v>SUMBER WARU RT 02/2 BANYUPUTIH SITUBONDO  68374</v>
          </cell>
          <cell r="J7032" t="str">
            <v>8807081717</v>
          </cell>
          <cell r="K7032" t="str">
            <v/>
          </cell>
        </row>
        <row r="7033">
          <cell r="A7033" t="str">
            <v>19861012 200903 2 005</v>
          </cell>
          <cell r="B7033" t="str">
            <v>910000562</v>
          </cell>
          <cell r="C7033" t="str">
            <v>ANIZAH SRI WAHYUNI, A.Ma.</v>
          </cell>
          <cell r="D7033" t="str">
            <v>II/c</v>
          </cell>
          <cell r="E7033" t="str">
            <v>01-10-2012</v>
          </cell>
          <cell r="F7033" t="str">
            <v>SITUBONDO</v>
          </cell>
          <cell r="G7033" t="str">
            <v>12-10-1986</v>
          </cell>
          <cell r="H7033" t="str">
            <v>SDN 6 Sumber Anyar Kec. Banyuputih</v>
          </cell>
          <cell r="I7033" t="str">
            <v>DUSUN KRAJAN RT 01 RW 05 SB. WARU B.PUTIH STBD</v>
          </cell>
          <cell r="J7033" t="str">
            <v>8807081717</v>
          </cell>
          <cell r="K7033" t="str">
            <v/>
          </cell>
        </row>
        <row r="7034">
          <cell r="A7034" t="str">
            <v>19871128 201001 2 026</v>
          </cell>
          <cell r="B7034" t="str">
            <v>910001631</v>
          </cell>
          <cell r="C7034" t="str">
            <v>AINUR RIZQIYYANA, A.Ma.</v>
          </cell>
          <cell r="D7034" t="str">
            <v>II/b</v>
          </cell>
          <cell r="E7034" t="str">
            <v>01-01-2010</v>
          </cell>
          <cell r="F7034" t="str">
            <v>D E N P A S A R</v>
          </cell>
          <cell r="G7034" t="str">
            <v>28-11-1987</v>
          </cell>
          <cell r="H7034" t="str">
            <v>SDN 6 Sumber Anyar Kec. Banyuputih</v>
          </cell>
          <cell r="I7034" t="str">
            <v>KP. KRAJAN 03/04 SUMBERWARU BANYUPUTIH SITUBONDO</v>
          </cell>
          <cell r="J7034" t="str">
            <v>8807081717</v>
          </cell>
          <cell r="K7034" t="str">
            <v/>
          </cell>
        </row>
        <row r="7035">
          <cell r="A7035" t="str">
            <v>19770915 200801 2 012</v>
          </cell>
          <cell r="B7035" t="str">
            <v>510229322</v>
          </cell>
          <cell r="C7035" t="str">
            <v>ANJAR FITRIYAH</v>
          </cell>
          <cell r="D7035" t="str">
            <v>II/b</v>
          </cell>
          <cell r="E7035" t="str">
            <v>01-04-2011</v>
          </cell>
          <cell r="F7035" t="str">
            <v>SITUBONDO</v>
          </cell>
          <cell r="G7035" t="str">
            <v>15-09-1977</v>
          </cell>
          <cell r="H7035" t="str">
            <v>SDN 6 Sumber Anyar Kec. Banyuputih</v>
          </cell>
          <cell r="I7035" t="str">
            <v>SUMBERWARU RT.2/6 BANYUPUTIH SITUBONDO</v>
          </cell>
          <cell r="J7035" t="str">
            <v>8807081717</v>
          </cell>
          <cell r="K7035" t="str">
            <v/>
          </cell>
        </row>
        <row r="7036">
          <cell r="A7036" t="str">
            <v>19700128 201001 2 004</v>
          </cell>
          <cell r="B7036" t="str">
            <v>910001025</v>
          </cell>
          <cell r="C7036" t="str">
            <v>RISKIYATI, S.Ag.</v>
          </cell>
          <cell r="D7036" t="str">
            <v>III/a</v>
          </cell>
          <cell r="E7036" t="str">
            <v>01-01-2010</v>
          </cell>
          <cell r="F7036" t="str">
            <v>BANYUWANGI</v>
          </cell>
          <cell r="G7036" t="str">
            <v>28-01-1970</v>
          </cell>
          <cell r="H7036" t="str">
            <v>SDN 7 Sumber Anyar Kec. Banyuputih</v>
          </cell>
          <cell r="I7036" t="str">
            <v>RT 03 RW 03 SUMBEREJO BANYUPUTIH SITUBONDO</v>
          </cell>
          <cell r="J7036" t="str">
            <v>8807081718</v>
          </cell>
          <cell r="K7036" t="str">
            <v/>
          </cell>
        </row>
        <row r="7037">
          <cell r="A7037" t="str">
            <v>19610404 198201 1 009</v>
          </cell>
          <cell r="B7037" t="str">
            <v>131043658</v>
          </cell>
          <cell r="C7037" t="str">
            <v>RAJIMAN, A.Ma.Pd.</v>
          </cell>
          <cell r="D7037" t="str">
            <v>IV/a</v>
          </cell>
          <cell r="E7037" t="str">
            <v>01-10-2008</v>
          </cell>
          <cell r="F7037" t="str">
            <v>SITUBONDO</v>
          </cell>
          <cell r="G7037" t="str">
            <v>04-04-1961</v>
          </cell>
          <cell r="H7037" t="str">
            <v>SDN 8 Sumber Anyar Kec. Banyuputih</v>
          </cell>
          <cell r="I7037" t="str">
            <v>SIDO MULYO RT 02/1 SUMBER WARU BANYUPUTIH 68374</v>
          </cell>
          <cell r="J7037" t="str">
            <v>8807081719</v>
          </cell>
          <cell r="K7037" t="str">
            <v/>
          </cell>
        </row>
        <row r="7038">
          <cell r="A7038" t="str">
            <v>19611212 198201 1 023</v>
          </cell>
          <cell r="B7038" t="str">
            <v>131043656</v>
          </cell>
          <cell r="C7038" t="str">
            <v>SUDJONO, A.Ma.Pd.</v>
          </cell>
          <cell r="D7038" t="str">
            <v>IV/a</v>
          </cell>
          <cell r="E7038" t="str">
            <v>01-10-2008</v>
          </cell>
          <cell r="F7038" t="str">
            <v>SITUBONDO</v>
          </cell>
          <cell r="G7038" t="str">
            <v>12-12-1961</v>
          </cell>
          <cell r="H7038" t="str">
            <v>SDN 8 Sumber Anyar Kec. Banyuputih</v>
          </cell>
          <cell r="I7038" t="str">
            <v>SEKAR PUTIH RT 02/2 SUMBERANYAR BANYUPUTIH 68374</v>
          </cell>
          <cell r="J7038" t="str">
            <v>8807081719</v>
          </cell>
          <cell r="K7038" t="str">
            <v/>
          </cell>
        </row>
        <row r="7039">
          <cell r="A7039" t="str">
            <v>19620126 198303 1 007</v>
          </cell>
          <cell r="B7039" t="str">
            <v>131196406</v>
          </cell>
          <cell r="C7039" t="str">
            <v>SUGENG WINULYO, A.Ma.Pd.</v>
          </cell>
          <cell r="D7039" t="str">
            <v>IV/a</v>
          </cell>
          <cell r="E7039" t="str">
            <v>01-10-2009</v>
          </cell>
          <cell r="F7039" t="str">
            <v>SITUBONDO</v>
          </cell>
          <cell r="G7039" t="str">
            <v>26-01-1962</v>
          </cell>
          <cell r="H7039" t="str">
            <v>SDN 8 Sumber Anyar Kec. Banyuputih</v>
          </cell>
          <cell r="I7039" t="str">
            <v>SUMBER WARU RT 01/3 BANYUPUTIH SITUBONDO 68374</v>
          </cell>
          <cell r="J7039" t="str">
            <v>8807081719</v>
          </cell>
          <cell r="K7039" t="str">
            <v/>
          </cell>
        </row>
        <row r="7040">
          <cell r="A7040" t="str">
            <v>19640614 200701 1 009</v>
          </cell>
          <cell r="B7040" t="str">
            <v>510192722</v>
          </cell>
          <cell r="C7040" t="str">
            <v>MOH. SURYO</v>
          </cell>
          <cell r="D7040" t="str">
            <v>II/c</v>
          </cell>
          <cell r="E7040" t="str">
            <v>01-10-2012</v>
          </cell>
          <cell r="F7040" t="str">
            <v>SITUBONDO</v>
          </cell>
          <cell r="G7040" t="str">
            <v>14-06-1964</v>
          </cell>
          <cell r="H7040" t="str">
            <v>SDN 8 Sumber Anyar Kec. Banyuputih</v>
          </cell>
          <cell r="I7040" t="str">
            <v>RT 01 RW 05 KRAJAN SUMBER WARU BANYUPUTIH SIT</v>
          </cell>
          <cell r="J7040" t="str">
            <v>8807081719</v>
          </cell>
          <cell r="K7040" t="str">
            <v/>
          </cell>
        </row>
        <row r="7041">
          <cell r="A7041" t="str">
            <v>19851101 200903 2 008</v>
          </cell>
          <cell r="B7041" t="str">
            <v>910000523</v>
          </cell>
          <cell r="C7041" t="str">
            <v>TRI NOVA SARI, A.Ma.</v>
          </cell>
          <cell r="D7041" t="str">
            <v>II/b</v>
          </cell>
          <cell r="E7041" t="str">
            <v>01-03-2009</v>
          </cell>
          <cell r="F7041" t="str">
            <v>BANYUWANGI</v>
          </cell>
          <cell r="G7041" t="str">
            <v>01-11-1985</v>
          </cell>
          <cell r="H7041" t="str">
            <v>SDN 8 Sumber Anyar Kec. Banyuputih</v>
          </cell>
          <cell r="I7041" t="str">
            <v>DSN KRAJAN RT05/RW05 SETAIL GENTENG BANYUWANGI</v>
          </cell>
          <cell r="J7041" t="str">
            <v>8807081719</v>
          </cell>
          <cell r="K7041" t="str">
            <v/>
          </cell>
        </row>
        <row r="7042">
          <cell r="A7042" t="str">
            <v>19800512 200801 1 017</v>
          </cell>
          <cell r="B7042" t="str">
            <v>510229427</v>
          </cell>
          <cell r="C7042" t="str">
            <v>ERNADI</v>
          </cell>
          <cell r="D7042" t="str">
            <v>II/b</v>
          </cell>
          <cell r="E7042" t="str">
            <v>01-04-2011</v>
          </cell>
          <cell r="F7042" t="str">
            <v>SITUBONDO</v>
          </cell>
          <cell r="G7042" t="str">
            <v>12-05-1980</v>
          </cell>
          <cell r="H7042" t="str">
            <v>SDN 8 Sumber Anyar Kec. Banyuputih</v>
          </cell>
          <cell r="I7042" t="str">
            <v>KP.UTARA RT.03/02 DS.PERANTE KEC.ASEMBAGUS</v>
          </cell>
          <cell r="J7042" t="str">
            <v>8807081719</v>
          </cell>
          <cell r="K7042" t="str">
            <v/>
          </cell>
        </row>
        <row r="7043">
          <cell r="A7043" t="str">
            <v>19540514 197512 1 003</v>
          </cell>
          <cell r="B7043" t="str">
            <v>130497991</v>
          </cell>
          <cell r="C7043" t="str">
            <v>MARJUGI</v>
          </cell>
          <cell r="D7043" t="str">
            <v>IV/b</v>
          </cell>
          <cell r="E7043" t="str">
            <v>01-10-2008</v>
          </cell>
          <cell r="F7043" t="str">
            <v>TRENGGALEK</v>
          </cell>
          <cell r="G7043" t="str">
            <v>14-05-1954</v>
          </cell>
          <cell r="H7043" t="str">
            <v>SDN 1 Sumberejo Kec. Banyuputih</v>
          </cell>
          <cell r="I7043" t="str">
            <v>AWAR-AWAR RT 01/2 KEC.ASEMBAGUS SITUBONDO  68373</v>
          </cell>
          <cell r="J7043" t="str">
            <v>8807081720</v>
          </cell>
          <cell r="K7043" t="str">
            <v/>
          </cell>
        </row>
        <row r="7044">
          <cell r="A7044" t="str">
            <v>19570304 197703 2 004</v>
          </cell>
          <cell r="B7044" t="str">
            <v>130584092</v>
          </cell>
          <cell r="C7044" t="str">
            <v>SRI ANI, A.Ma.Pd.</v>
          </cell>
          <cell r="D7044" t="str">
            <v>IV/b</v>
          </cell>
          <cell r="E7044" t="str">
            <v>01-10-2010</v>
          </cell>
          <cell r="F7044" t="str">
            <v>TRENGGALEK</v>
          </cell>
          <cell r="G7044" t="str">
            <v>04-03-1957</v>
          </cell>
          <cell r="H7044" t="str">
            <v>SDN 1 Sumberejo Kec. Banyuputih</v>
          </cell>
          <cell r="I7044" t="str">
            <v>BANYUPUTIH RT 02/1 KEC.BANYUPUTIH SIT 68374</v>
          </cell>
          <cell r="J7044" t="str">
            <v>8807081720</v>
          </cell>
          <cell r="K7044" t="str">
            <v/>
          </cell>
        </row>
        <row r="7045">
          <cell r="A7045" t="str">
            <v>19600414 198112 1 004</v>
          </cell>
          <cell r="B7045" t="str">
            <v>130968661</v>
          </cell>
          <cell r="C7045" t="str">
            <v>EDY WIYOSO, S.Pd.SD.</v>
          </cell>
          <cell r="D7045" t="str">
            <v>IV/b</v>
          </cell>
          <cell r="E7045" t="str">
            <v>01-10-2012</v>
          </cell>
          <cell r="F7045" t="str">
            <v>SITUBONDO</v>
          </cell>
          <cell r="G7045" t="str">
            <v>14-04-1960</v>
          </cell>
          <cell r="H7045" t="str">
            <v>SDN 1 Sumberejo Kec. Banyuputih</v>
          </cell>
          <cell r="I7045" t="str">
            <v>RANUREJO RT 02/1 SUMBERANYAR BANYUPUTIH SIT 68374</v>
          </cell>
          <cell r="J7045" t="str">
            <v>8807081720</v>
          </cell>
          <cell r="K7045" t="str">
            <v/>
          </cell>
        </row>
        <row r="7046">
          <cell r="A7046" t="str">
            <v>19620216 198303 2 010</v>
          </cell>
          <cell r="B7046" t="str">
            <v>131196532</v>
          </cell>
          <cell r="C7046" t="str">
            <v>WINARNI KRISNAWATI, A.Ma.Pd.</v>
          </cell>
          <cell r="D7046" t="str">
            <v>IV/b</v>
          </cell>
          <cell r="E7046" t="str">
            <v>01-04-2013</v>
          </cell>
          <cell r="F7046" t="str">
            <v>MOJOKERTO</v>
          </cell>
          <cell r="G7046" t="str">
            <v>16-02-1962</v>
          </cell>
          <cell r="H7046" t="str">
            <v>SDN 1 Sumberejo Kec. Banyuputih</v>
          </cell>
          <cell r="I7046" t="str">
            <v>KRAJAN RT 01/1 SUMBERREJO BANYUPUTIH SIT 68374</v>
          </cell>
          <cell r="J7046" t="str">
            <v>8807081720</v>
          </cell>
          <cell r="K7046" t="str">
            <v/>
          </cell>
        </row>
        <row r="7047">
          <cell r="A7047" t="str">
            <v>19630604 198504 2 004</v>
          </cell>
          <cell r="B7047" t="str">
            <v>131331783</v>
          </cell>
          <cell r="C7047" t="str">
            <v>MARPI'AH, A.Ma.Pd.</v>
          </cell>
          <cell r="D7047" t="str">
            <v>IV/a</v>
          </cell>
          <cell r="E7047" t="str">
            <v>01-04-2009</v>
          </cell>
          <cell r="F7047" t="str">
            <v>BANYUWANGI</v>
          </cell>
          <cell r="G7047" t="str">
            <v>04-06-1963</v>
          </cell>
          <cell r="H7047" t="str">
            <v>SDN 1 Sumberejo Kec. Banyuputih</v>
          </cell>
          <cell r="I7047" t="str">
            <v>KRAJAN RT 04/1 SUMBERWARU BANYUPUTIH SIT  68374</v>
          </cell>
          <cell r="J7047" t="str">
            <v>8807081720</v>
          </cell>
          <cell r="K7047" t="str">
            <v/>
          </cell>
        </row>
        <row r="7048">
          <cell r="A7048" t="str">
            <v>19620720 199102 2 003</v>
          </cell>
          <cell r="B7048" t="str">
            <v>131932031</v>
          </cell>
          <cell r="C7048" t="str">
            <v>SRI SUWARGIYATI</v>
          </cell>
          <cell r="D7048" t="str">
            <v>III/d</v>
          </cell>
          <cell r="E7048" t="str">
            <v>01-04-2011</v>
          </cell>
          <cell r="F7048" t="str">
            <v>SITUBONDO</v>
          </cell>
          <cell r="G7048" t="str">
            <v>20-07-1962</v>
          </cell>
          <cell r="H7048" t="str">
            <v>SDN 1 Sumberejo Kec. Banyuputih</v>
          </cell>
          <cell r="I7048" t="str">
            <v>BANYUPUTIH SITUBONDO 68531</v>
          </cell>
          <cell r="J7048" t="str">
            <v>8807081720</v>
          </cell>
          <cell r="K7048" t="str">
            <v/>
          </cell>
        </row>
        <row r="7049">
          <cell r="A7049" t="str">
            <v>19791229 200604 1 012</v>
          </cell>
          <cell r="B7049" t="str">
            <v>510157314</v>
          </cell>
          <cell r="C7049" t="str">
            <v>DEKY ZULKARNAIN, A.Ma.</v>
          </cell>
          <cell r="D7049" t="str">
            <v>III/a</v>
          </cell>
          <cell r="E7049" t="str">
            <v>01-04-2012</v>
          </cell>
          <cell r="F7049" t="str">
            <v>SITUBONDO</v>
          </cell>
          <cell r="G7049" t="str">
            <v>29-12-1979</v>
          </cell>
          <cell r="H7049" t="str">
            <v>SDN 1 Sumberejo Kec. Banyuputih</v>
          </cell>
          <cell r="I7049" t="str">
            <v>JL KH ROMLI RT 02/04 SUMBEREJO</v>
          </cell>
          <cell r="J7049" t="str">
            <v>8807081720</v>
          </cell>
          <cell r="K7049" t="str">
            <v/>
          </cell>
        </row>
        <row r="7050">
          <cell r="A7050" t="str">
            <v>19860701 200903 2 008</v>
          </cell>
          <cell r="B7050" t="str">
            <v>910000546</v>
          </cell>
          <cell r="C7050" t="str">
            <v>MARIA ULFA, A.Ma.</v>
          </cell>
          <cell r="D7050" t="str">
            <v>II/c</v>
          </cell>
          <cell r="E7050" t="str">
            <v>01-10-2012</v>
          </cell>
          <cell r="F7050" t="str">
            <v>BANYUWANGI</v>
          </cell>
          <cell r="G7050" t="str">
            <v>01-07-1986</v>
          </cell>
          <cell r="H7050" t="str">
            <v>SDN 1 Sumberejo Kec. Banyuputih</v>
          </cell>
          <cell r="I7050" t="str">
            <v>KP. BANDUNGAN RT 04 RW 04 KALIBAGOR SITUBONDO</v>
          </cell>
          <cell r="J7050" t="str">
            <v>8807081720</v>
          </cell>
          <cell r="K7050" t="str">
            <v/>
          </cell>
        </row>
        <row r="7051">
          <cell r="A7051" t="str">
            <v>19570206 197512 1 002</v>
          </cell>
          <cell r="B7051" t="str">
            <v>130498719</v>
          </cell>
          <cell r="C7051" t="str">
            <v>ALWI</v>
          </cell>
          <cell r="D7051" t="str">
            <v>II/a</v>
          </cell>
          <cell r="E7051" t="str">
            <v>01-10-1992</v>
          </cell>
          <cell r="F7051" t="str">
            <v>SITUBONDO</v>
          </cell>
          <cell r="G7051" t="str">
            <v>06-02-1957</v>
          </cell>
          <cell r="H7051" t="str">
            <v>SDN 1 Sumberejo Kec. Banyuputih</v>
          </cell>
          <cell r="I7051" t="str">
            <v>KRAJAN RT:1/7 SUMBEREJO BANYUPUTIH 68374</v>
          </cell>
          <cell r="J7051" t="str">
            <v>8807081720</v>
          </cell>
          <cell r="K7051" t="str">
            <v/>
          </cell>
        </row>
        <row r="7052">
          <cell r="A7052" t="str">
            <v>19540818 197907 1 001</v>
          </cell>
          <cell r="B7052" t="str">
            <v>130748354</v>
          </cell>
          <cell r="C7052" t="str">
            <v>Drs. BUADA</v>
          </cell>
          <cell r="D7052" t="str">
            <v>IV/b</v>
          </cell>
          <cell r="E7052" t="str">
            <v>01-04-2009</v>
          </cell>
          <cell r="F7052" t="str">
            <v>SITUBONDO</v>
          </cell>
          <cell r="G7052" t="str">
            <v>18-08-1954</v>
          </cell>
          <cell r="H7052" t="str">
            <v>SDN 2 Sumberejo Kec. Banyuputih</v>
          </cell>
          <cell r="I7052" t="str">
            <v>JL. SERUNI PERANTE RT:3/1 ASEMBAGUS SIT 68373</v>
          </cell>
          <cell r="J7052" t="str">
            <v>8807081721</v>
          </cell>
          <cell r="K7052" t="str">
            <v/>
          </cell>
        </row>
        <row r="7053">
          <cell r="A7053" t="str">
            <v>19581016 197907 1 001</v>
          </cell>
          <cell r="B7053" t="str">
            <v>130748676</v>
          </cell>
          <cell r="C7053" t="str">
            <v>TUGI SANTOSO, A.Ma.</v>
          </cell>
          <cell r="D7053" t="str">
            <v>IV/b</v>
          </cell>
          <cell r="E7053" t="str">
            <v>01-10-2010</v>
          </cell>
          <cell r="F7053" t="str">
            <v>SITUBONDO</v>
          </cell>
          <cell r="G7053" t="str">
            <v>16-10-1958</v>
          </cell>
          <cell r="H7053" t="str">
            <v>SDN 2 Sumberejo Kec. Banyuputih</v>
          </cell>
          <cell r="I7053" t="str">
            <v>SUMBER ANYAR RT:3/2 BANYUPUTIH SITUBONDO 68374</v>
          </cell>
          <cell r="J7053" t="str">
            <v>8807081721</v>
          </cell>
          <cell r="K7053" t="str">
            <v/>
          </cell>
        </row>
        <row r="7054">
          <cell r="A7054" t="str">
            <v>19620510 198504 1 003</v>
          </cell>
          <cell r="B7054" t="str">
            <v>131378440</v>
          </cell>
          <cell r="C7054" t="str">
            <v>M. JUMAERI, S.Pd.I.</v>
          </cell>
          <cell r="D7054" t="str">
            <v>IV/a</v>
          </cell>
          <cell r="E7054" t="str">
            <v>01-10-2008</v>
          </cell>
          <cell r="F7054" t="str">
            <v>SITUBONDO</v>
          </cell>
          <cell r="G7054" t="str">
            <v>10-05-1962</v>
          </cell>
          <cell r="H7054" t="str">
            <v>SDN 2 Sumberejo Kec. Banyuputih</v>
          </cell>
          <cell r="I7054" t="str">
            <v>ASEMBAGUS RT 02/4 ASEMBAGUS SITUBONDO  68373</v>
          </cell>
          <cell r="J7054" t="str">
            <v>8807081721</v>
          </cell>
          <cell r="K7054" t="str">
            <v/>
          </cell>
        </row>
        <row r="7055">
          <cell r="A7055" t="str">
            <v>19610120 198303 1 015</v>
          </cell>
          <cell r="B7055" t="str">
            <v>131196483</v>
          </cell>
          <cell r="C7055" t="str">
            <v>SUJONO, A.Ma.Pd.</v>
          </cell>
          <cell r="D7055" t="str">
            <v>IV/a</v>
          </cell>
          <cell r="E7055" t="str">
            <v>01-10-2008</v>
          </cell>
          <cell r="F7055" t="str">
            <v>SITUBONDO</v>
          </cell>
          <cell r="G7055" t="str">
            <v>20-01-1961</v>
          </cell>
          <cell r="H7055" t="str">
            <v>SDN 2 Sumberejo Kec. Banyuputih</v>
          </cell>
          <cell r="I7055" t="str">
            <v>CURAH LACI RT:2/2 BANYUPUTIH SITUBONDO 68374</v>
          </cell>
          <cell r="J7055" t="str">
            <v>8807081721</v>
          </cell>
          <cell r="K7055" t="str">
            <v/>
          </cell>
        </row>
        <row r="7056">
          <cell r="A7056" t="str">
            <v>19621001 198303 1 013</v>
          </cell>
          <cell r="B7056" t="str">
            <v>131196459</v>
          </cell>
          <cell r="C7056" t="str">
            <v>SUMAWI, A.Ma.Pd.</v>
          </cell>
          <cell r="D7056" t="str">
            <v>IV/a</v>
          </cell>
          <cell r="E7056" t="str">
            <v>01-10-2008</v>
          </cell>
          <cell r="F7056" t="str">
            <v>SITUBONDO</v>
          </cell>
          <cell r="G7056" t="str">
            <v>01-10-1962</v>
          </cell>
          <cell r="H7056" t="str">
            <v>SDN 2 Sumberejo Kec. Banyuputih</v>
          </cell>
          <cell r="I7056" t="str">
            <v>SUMBERREJO RT 03/2 BANYUPUTIH SITUBONDO 68374</v>
          </cell>
          <cell r="J7056" t="str">
            <v>8807081721</v>
          </cell>
          <cell r="K7056" t="str">
            <v/>
          </cell>
        </row>
        <row r="7057">
          <cell r="A7057" t="str">
            <v>19600510 197907 1 003</v>
          </cell>
          <cell r="B7057" t="str">
            <v>130748688</v>
          </cell>
          <cell r="C7057" t="str">
            <v>KUSNANDAR, B.A.</v>
          </cell>
          <cell r="D7057" t="str">
            <v>IV/a</v>
          </cell>
          <cell r="E7057" t="str">
            <v>01-10-2008</v>
          </cell>
          <cell r="F7057" t="str">
            <v>SITUBONDO</v>
          </cell>
          <cell r="G7057" t="str">
            <v>10-05-1960</v>
          </cell>
          <cell r="H7057" t="str">
            <v>SDN 2 Sumberejo Kec. Banyuputih</v>
          </cell>
          <cell r="I7057" t="str">
            <v>PERANTE RT 01/5 KEC.ASEMBAGUS SITUBONDO  68373</v>
          </cell>
          <cell r="J7057" t="str">
            <v>8807081721</v>
          </cell>
          <cell r="K7057" t="str">
            <v/>
          </cell>
        </row>
        <row r="7058">
          <cell r="A7058" t="str">
            <v>19561231 198308 1 010</v>
          </cell>
          <cell r="B7058" t="str">
            <v>131245098</v>
          </cell>
          <cell r="C7058" t="str">
            <v>M. ILYAS, A.Ma.</v>
          </cell>
          <cell r="D7058" t="str">
            <v>IV/a</v>
          </cell>
          <cell r="E7058" t="str">
            <v>01-04-2011</v>
          </cell>
          <cell r="F7058" t="str">
            <v>SUMENEP</v>
          </cell>
          <cell r="G7058" t="str">
            <v>15-12-1956</v>
          </cell>
          <cell r="H7058" t="str">
            <v>SDN 2 Sumberejo Kec. Banyuputih</v>
          </cell>
          <cell r="I7058" t="str">
            <v>KRAJAN RT 01/7 SUMBERREJO BANYUPUTIH SIT 68374</v>
          </cell>
          <cell r="J7058" t="str">
            <v>8807081721</v>
          </cell>
          <cell r="K7058" t="str">
            <v/>
          </cell>
        </row>
        <row r="7059">
          <cell r="A7059" t="str">
            <v>19790626 200701 2 008</v>
          </cell>
          <cell r="B7059" t="str">
            <v>510200963</v>
          </cell>
          <cell r="C7059" t="str">
            <v>WIWIS SUCI MURNI</v>
          </cell>
          <cell r="D7059" t="str">
            <v>II/b</v>
          </cell>
          <cell r="E7059" t="str">
            <v>01-10-2010</v>
          </cell>
          <cell r="F7059" t="str">
            <v>SITUBONDO</v>
          </cell>
          <cell r="G7059" t="str">
            <v>26-06-1979</v>
          </cell>
          <cell r="H7059" t="str">
            <v>SDN 2 Sumberejo Kec. Banyuputih</v>
          </cell>
          <cell r="I7059" t="str">
            <v>JL KH ABDURAHMAN BANYUPUTIH</v>
          </cell>
          <cell r="J7059" t="str">
            <v>8807081721</v>
          </cell>
          <cell r="K7059" t="str">
            <v/>
          </cell>
        </row>
        <row r="7060">
          <cell r="A7060" t="str">
            <v>19780126 200801 2 013</v>
          </cell>
          <cell r="B7060" t="str">
            <v>510229653</v>
          </cell>
          <cell r="C7060" t="str">
            <v>WIWIK IRAWATI</v>
          </cell>
          <cell r="D7060" t="str">
            <v>II/b</v>
          </cell>
          <cell r="E7060" t="str">
            <v>01-04-2011</v>
          </cell>
          <cell r="F7060" t="str">
            <v>SITUBONDO</v>
          </cell>
          <cell r="G7060" t="str">
            <v>26-01-1978</v>
          </cell>
          <cell r="H7060" t="str">
            <v>SDN 2 Sumberejo Kec. Banyuputih</v>
          </cell>
          <cell r="I7060" t="str">
            <v>KP. TIMUR RT 03 RW 05 DS. TRIGONCO ASEMBAGUS SIT.</v>
          </cell>
          <cell r="J7060" t="str">
            <v>8807081721</v>
          </cell>
          <cell r="K7060" t="str">
            <v/>
          </cell>
        </row>
        <row r="7061">
          <cell r="A7061" t="str">
            <v>19530801 197601 1 002</v>
          </cell>
          <cell r="B7061" t="str">
            <v>130498856</v>
          </cell>
          <cell r="C7061" t="str">
            <v>HAMZAH, B.A.</v>
          </cell>
          <cell r="D7061" t="str">
            <v>IV/b</v>
          </cell>
          <cell r="E7061" t="str">
            <v>01-04-2009</v>
          </cell>
          <cell r="F7061" t="str">
            <v>SITUBONDO</v>
          </cell>
          <cell r="G7061" t="str">
            <v>01-08-1953</v>
          </cell>
          <cell r="H7061" t="str">
            <v>SDN 3 Sumberejo Kec. Banyuputih</v>
          </cell>
          <cell r="I7061" t="str">
            <v>WRINGIN ANOM RT 02/1 KEC.ASEMBAGUS SIT  68373</v>
          </cell>
          <cell r="J7061" t="str">
            <v>8807081722</v>
          </cell>
          <cell r="K7061" t="str">
            <v/>
          </cell>
        </row>
        <row r="7062">
          <cell r="A7062" t="str">
            <v>19550215 197502 1 001</v>
          </cell>
          <cell r="B7062" t="str">
            <v>130458259</v>
          </cell>
          <cell r="C7062" t="str">
            <v>DJUNAEDI SANTUSO, B.A.</v>
          </cell>
          <cell r="D7062" t="str">
            <v>IV/b</v>
          </cell>
          <cell r="E7062" t="str">
            <v>01-10-2010</v>
          </cell>
          <cell r="F7062" t="str">
            <v>BONDOWOSO</v>
          </cell>
          <cell r="G7062" t="str">
            <v>15-02-1955</v>
          </cell>
          <cell r="H7062" t="str">
            <v>SDN 3 Sumberejo Kec. Banyuputih</v>
          </cell>
          <cell r="I7062" t="str">
            <v>RANUREJO RT 03/1 SUMBERANYAR BANYUPUTIH SIT 68374</v>
          </cell>
          <cell r="J7062" t="str">
            <v>8807081722</v>
          </cell>
          <cell r="K7062" t="str">
            <v/>
          </cell>
        </row>
        <row r="7063">
          <cell r="A7063" t="str">
            <v>19540311 197707 2 001</v>
          </cell>
          <cell r="B7063" t="str">
            <v>130584246</v>
          </cell>
          <cell r="C7063" t="str">
            <v>SIHATI, A.Ma.Pd.</v>
          </cell>
          <cell r="D7063" t="str">
            <v>IV/a</v>
          </cell>
          <cell r="E7063" t="str">
            <v>01-10-2004</v>
          </cell>
          <cell r="F7063" t="str">
            <v>BLITAR</v>
          </cell>
          <cell r="G7063" t="str">
            <v>11-03-1954</v>
          </cell>
          <cell r="H7063" t="str">
            <v>SDN 3 Sumberejo Kec. Banyuputih</v>
          </cell>
          <cell r="I7063" t="str">
            <v>SUMBERWARU RT 01/1 KEC.BANYUPUTIH SITUBONDO 68374</v>
          </cell>
          <cell r="J7063" t="str">
            <v>8807081722</v>
          </cell>
          <cell r="K7063" t="str">
            <v/>
          </cell>
        </row>
        <row r="7064">
          <cell r="A7064" t="str">
            <v>19620801 198303 1 009</v>
          </cell>
          <cell r="B7064" t="str">
            <v>131196399</v>
          </cell>
          <cell r="C7064" t="str">
            <v>ACHMADUN</v>
          </cell>
          <cell r="D7064" t="str">
            <v>IV/a</v>
          </cell>
          <cell r="E7064" t="str">
            <v>01-04-2011</v>
          </cell>
          <cell r="F7064" t="str">
            <v>SITUBONDO</v>
          </cell>
          <cell r="G7064" t="str">
            <v>01-08-1962</v>
          </cell>
          <cell r="H7064" t="str">
            <v>SDN 3 Sumberejo Kec. Banyuputih</v>
          </cell>
          <cell r="I7064" t="str">
            <v>DESA KEDUNGLO RT 03/3 KEC.ASEMBAGUS SIT 68373</v>
          </cell>
          <cell r="J7064" t="str">
            <v>8807081722</v>
          </cell>
          <cell r="K7064" t="str">
            <v/>
          </cell>
        </row>
        <row r="7065">
          <cell r="A7065" t="str">
            <v>19660826 199102 1 001</v>
          </cell>
          <cell r="B7065" t="str">
            <v>131932276</v>
          </cell>
          <cell r="C7065" t="str">
            <v>FURYAN KURNIAWAN, A.Ma.Pd.</v>
          </cell>
          <cell r="D7065" t="str">
            <v>III/c</v>
          </cell>
          <cell r="E7065" t="str">
            <v>01-04-2011</v>
          </cell>
          <cell r="F7065" t="str">
            <v>SURABAYA</v>
          </cell>
          <cell r="G7065" t="str">
            <v>26-08-1966</v>
          </cell>
          <cell r="H7065" t="str">
            <v>SDN 3 Sumberejo Kec. Banyuputih</v>
          </cell>
          <cell r="I7065" t="str">
            <v>DESA BANTAL RT 01/5 KEC.ASEMBAGUS SITUBONDO 68373</v>
          </cell>
          <cell r="J7065" t="str">
            <v>8807081722</v>
          </cell>
          <cell r="K7065" t="str">
            <v/>
          </cell>
        </row>
        <row r="7066">
          <cell r="A7066" t="str">
            <v>19711211 200012 1 002</v>
          </cell>
          <cell r="B7066" t="str">
            <v>132273139</v>
          </cell>
          <cell r="C7066" t="str">
            <v>MOHAMMAD JAKFAR, S.Pd.</v>
          </cell>
          <cell r="D7066" t="str">
            <v>III/b</v>
          </cell>
          <cell r="E7066" t="str">
            <v>01-04-2011</v>
          </cell>
          <cell r="F7066" t="str">
            <v>SITUBONDO</v>
          </cell>
          <cell r="G7066" t="str">
            <v>11-12-1971</v>
          </cell>
          <cell r="H7066" t="str">
            <v>SDN 3 Sumberejo Kec. Banyuputih</v>
          </cell>
          <cell r="I7066" t="str">
            <v>SITUBONDO</v>
          </cell>
          <cell r="J7066" t="str">
            <v>8807081722</v>
          </cell>
          <cell r="K7066" t="str">
            <v/>
          </cell>
        </row>
        <row r="7067">
          <cell r="A7067" t="str">
            <v>19821028 200801 2 011</v>
          </cell>
          <cell r="B7067" t="str">
            <v>510231178</v>
          </cell>
          <cell r="C7067" t="str">
            <v>LULUK SETIAWATI</v>
          </cell>
          <cell r="D7067" t="str">
            <v>II/b</v>
          </cell>
          <cell r="E7067" t="str">
            <v>01-04-2011</v>
          </cell>
          <cell r="F7067" t="str">
            <v>SITUBONDO</v>
          </cell>
          <cell r="G7067" t="str">
            <v>28-10-1982</v>
          </cell>
          <cell r="H7067" t="str">
            <v>SDN 3 Sumberejo Kec. Banyuputih</v>
          </cell>
          <cell r="I7067" t="str">
            <v>DS. WRINGIN ANOM RT 02 RW 08 ASEMBAGUS SITUBONDO</v>
          </cell>
          <cell r="J7067" t="str">
            <v>8807081722</v>
          </cell>
          <cell r="K7067" t="str">
            <v/>
          </cell>
        </row>
        <row r="7068">
          <cell r="A7068" t="str">
            <v>19841224 200801 2 005</v>
          </cell>
          <cell r="B7068" t="str">
            <v>510229318</v>
          </cell>
          <cell r="C7068" t="str">
            <v>RAHMANIYAH</v>
          </cell>
          <cell r="D7068" t="str">
            <v>II/b</v>
          </cell>
          <cell r="E7068" t="str">
            <v>01-04-2011</v>
          </cell>
          <cell r="F7068" t="str">
            <v>SITUBONDO</v>
          </cell>
          <cell r="G7068" t="str">
            <v>24-12-1984</v>
          </cell>
          <cell r="H7068" t="str">
            <v>SDN 3 Sumberejo Kec. Banyuputih</v>
          </cell>
          <cell r="I7068" t="str">
            <v>KRAJAN SUMBERWARU RT.1/5 BANYUPUTIH SITUBONDO</v>
          </cell>
          <cell r="J7068" t="str">
            <v>8807081722</v>
          </cell>
          <cell r="K7068" t="str">
            <v/>
          </cell>
        </row>
        <row r="7069">
          <cell r="A7069" t="str">
            <v>19610125 198010 1 001</v>
          </cell>
          <cell r="B7069" t="str">
            <v>130849238</v>
          </cell>
          <cell r="C7069" t="str">
            <v>EKO PRIYANTORO, A.Ma.Pd.</v>
          </cell>
          <cell r="D7069" t="str">
            <v>IV/a</v>
          </cell>
          <cell r="E7069" t="str">
            <v>01-04-2005</v>
          </cell>
          <cell r="F7069" t="str">
            <v>SITUBONDO</v>
          </cell>
          <cell r="G7069" t="str">
            <v>25-01-1960</v>
          </cell>
          <cell r="H7069" t="str">
            <v>SDN 4 Sumberejo Kec. Banyuputih</v>
          </cell>
          <cell r="I7069" t="str">
            <v>KAMPUNG BARAT RT 01 RW 05 ASEMBAGUS 68373</v>
          </cell>
          <cell r="J7069" t="str">
            <v>8807081723</v>
          </cell>
          <cell r="K7069" t="str">
            <v/>
          </cell>
        </row>
        <row r="7070">
          <cell r="A7070" t="str">
            <v>19630211 198504 1 002</v>
          </cell>
          <cell r="B7070" t="str">
            <v>131335273</v>
          </cell>
          <cell r="C7070" t="str">
            <v>ADI WASITO, S.Pd.</v>
          </cell>
          <cell r="D7070" t="str">
            <v>IV/a</v>
          </cell>
          <cell r="E7070" t="str">
            <v>01-04-2011</v>
          </cell>
          <cell r="F7070" t="str">
            <v>TULUNGAGUNG</v>
          </cell>
          <cell r="G7070" t="str">
            <v>11-02-1963</v>
          </cell>
          <cell r="H7070" t="str">
            <v>SDN 4 Sumberejo Kec. Banyuputih</v>
          </cell>
          <cell r="I7070" t="str">
            <v>UTARA TK. DARMA WANITA ASEMBAGUS SITUBONDO 68373</v>
          </cell>
          <cell r="J7070" t="str">
            <v>8807081723</v>
          </cell>
          <cell r="K7070" t="str">
            <v/>
          </cell>
        </row>
        <row r="7071">
          <cell r="A7071" t="str">
            <v>19680901 200012 1 002</v>
          </cell>
          <cell r="B7071" t="str">
            <v>132273153</v>
          </cell>
          <cell r="C7071" t="str">
            <v>ADI HARIYANTO, S.Pd.</v>
          </cell>
          <cell r="D7071" t="str">
            <v>III/c</v>
          </cell>
          <cell r="E7071" t="str">
            <v>01-04-2011</v>
          </cell>
          <cell r="F7071" t="str">
            <v>SITUBONDO</v>
          </cell>
          <cell r="G7071" t="str">
            <v>01-09-1968</v>
          </cell>
          <cell r="H7071" t="str">
            <v>SDN 4 Sumberejo Kec. Banyuputih</v>
          </cell>
          <cell r="I7071" t="str">
            <v>ASEMBAGUS RT 03/02 ASEMBAGUS SITUBONDO  68373</v>
          </cell>
          <cell r="J7071" t="str">
            <v>8807081723</v>
          </cell>
          <cell r="K7071" t="str">
            <v/>
          </cell>
        </row>
        <row r="7072">
          <cell r="A7072" t="str">
            <v>19740609 200701 1 012</v>
          </cell>
          <cell r="B7072" t="str">
            <v>510201621</v>
          </cell>
          <cell r="C7072" t="str">
            <v>AHMAD MURSALIM, S.Ag.</v>
          </cell>
          <cell r="D7072" t="str">
            <v>III/b</v>
          </cell>
          <cell r="E7072" t="str">
            <v>01-10-2011</v>
          </cell>
          <cell r="F7072" t="str">
            <v>SITUBONDO</v>
          </cell>
          <cell r="G7072" t="str">
            <v>09-06-1974</v>
          </cell>
          <cell r="H7072" t="str">
            <v>SDN 4 Sumberejo Kec. Banyuputih</v>
          </cell>
          <cell r="I7072" t="str">
            <v>BENDERA RT 3 RW 12 SUMBEREJO B PUTIH SITUBONDO</v>
          </cell>
          <cell r="J7072" t="str">
            <v>8807081723</v>
          </cell>
          <cell r="K7072" t="str">
            <v/>
          </cell>
        </row>
        <row r="7073">
          <cell r="A7073" t="str">
            <v/>
          </cell>
          <cell r="B7073" t="str">
            <v>510159797</v>
          </cell>
          <cell r="C7073" t="str">
            <v>SUMARNI</v>
          </cell>
          <cell r="D7073" t="str">
            <v>II/c</v>
          </cell>
          <cell r="E7073" t="str">
            <v>01-10-2011</v>
          </cell>
          <cell r="F7073" t="str">
            <v>SITUBONDO</v>
          </cell>
          <cell r="G7073" t="str">
            <v>08-10-1965</v>
          </cell>
          <cell r="H7073" t="str">
            <v>SDN 4 Sumberejo Kec. Banyuputih</v>
          </cell>
          <cell r="I7073" t="str">
            <v>RANUREJO RT 03/02 SUMBERANYAR BANYUPUTIH</v>
          </cell>
          <cell r="J7073" t="str">
            <v>8807081723</v>
          </cell>
          <cell r="K7073" t="str">
            <v/>
          </cell>
        </row>
        <row r="7074">
          <cell r="A7074" t="str">
            <v>19611010 198201 1 014</v>
          </cell>
          <cell r="B7074" t="str">
            <v>131043680</v>
          </cell>
          <cell r="C7074" t="str">
            <v>SUKARJONO, B.A.</v>
          </cell>
          <cell r="D7074" t="str">
            <v>IV/a</v>
          </cell>
          <cell r="E7074" t="str">
            <v>01-04-2006</v>
          </cell>
          <cell r="F7074" t="str">
            <v>SITUBONDO</v>
          </cell>
          <cell r="G7074" t="str">
            <v>10-10-1961</v>
          </cell>
          <cell r="H7074" t="str">
            <v>SDN 5 Sumberejo Kec. Banyuputih</v>
          </cell>
          <cell r="I7074" t="str">
            <v>SUMBERANYAR RT:02 BANYUPUTIH SITUBONDO 68374</v>
          </cell>
          <cell r="J7074" t="str">
            <v>8807081724</v>
          </cell>
          <cell r="K7074" t="str">
            <v/>
          </cell>
        </row>
        <row r="7075">
          <cell r="A7075" t="str">
            <v>19651004 198511 1 001</v>
          </cell>
          <cell r="B7075" t="str">
            <v>131227949</v>
          </cell>
          <cell r="C7075" t="str">
            <v>MUTAROM, S.Pd.</v>
          </cell>
          <cell r="D7075" t="str">
            <v>IV/a</v>
          </cell>
          <cell r="E7075" t="str">
            <v>01-10-2009</v>
          </cell>
          <cell r="F7075" t="str">
            <v>BANYUWANGI</v>
          </cell>
          <cell r="G7075" t="str">
            <v>04-10-1965</v>
          </cell>
          <cell r="H7075" t="str">
            <v>SDN 5 Sumberejo Kec. Banyuputih</v>
          </cell>
          <cell r="I7075" t="str">
            <v>SUMBER WARU RT 04/2 KEC.BANYUPUTIH SITUBONDO 68374</v>
          </cell>
          <cell r="J7075" t="str">
            <v>8807081724</v>
          </cell>
          <cell r="K7075" t="str">
            <v/>
          </cell>
        </row>
        <row r="7076">
          <cell r="A7076" t="str">
            <v>19660525 199102 1 002</v>
          </cell>
          <cell r="B7076" t="str">
            <v>131931972</v>
          </cell>
          <cell r="C7076" t="str">
            <v>MOHAMMADJAIL, S.Pd.</v>
          </cell>
          <cell r="D7076" t="str">
            <v>III/d</v>
          </cell>
          <cell r="E7076" t="str">
            <v>01-04-2011</v>
          </cell>
          <cell r="F7076" t="str">
            <v>SITUBONDO</v>
          </cell>
          <cell r="G7076" t="str">
            <v>25-05-1966</v>
          </cell>
          <cell r="H7076" t="str">
            <v>SDN 5 Sumberejo Kec. Banyuputih</v>
          </cell>
          <cell r="I7076" t="str">
            <v>DESA BANYUPUTIH RT 02/2 KEC.BANYUPUTIH SIT 68374</v>
          </cell>
          <cell r="J7076" t="str">
            <v>8807081724</v>
          </cell>
          <cell r="K7076" t="str">
            <v/>
          </cell>
        </row>
        <row r="7077">
          <cell r="A7077" t="str">
            <v>19640526 199104 1 001</v>
          </cell>
          <cell r="B7077" t="str">
            <v>131894670</v>
          </cell>
          <cell r="C7077" t="str">
            <v>DIDIK HARI PURNOMO, S.Pd.</v>
          </cell>
          <cell r="D7077" t="str">
            <v>III/d</v>
          </cell>
          <cell r="E7077" t="str">
            <v>01-10-2012</v>
          </cell>
          <cell r="F7077" t="str">
            <v>SITUBONDO</v>
          </cell>
          <cell r="G7077" t="str">
            <v>26-05-1964</v>
          </cell>
          <cell r="H7077" t="str">
            <v>SDN 5 Sumberejo Kec. Banyuputih</v>
          </cell>
          <cell r="I7077" t="str">
            <v>RANUREJO SUMBER ANYAR KEC.BANYUPUTIH SIT 68374</v>
          </cell>
          <cell r="J7077" t="str">
            <v>8807081724</v>
          </cell>
          <cell r="K7077" t="str">
            <v/>
          </cell>
        </row>
        <row r="7078">
          <cell r="A7078" t="str">
            <v>19711120 200701 2 009</v>
          </cell>
          <cell r="B7078" t="str">
            <v>510201707</v>
          </cell>
          <cell r="C7078" t="str">
            <v>JANNATUN, S.Ag.</v>
          </cell>
          <cell r="D7078" t="str">
            <v>III/b</v>
          </cell>
          <cell r="E7078" t="str">
            <v>01-10-2010</v>
          </cell>
          <cell r="F7078" t="str">
            <v>SITUBONDO</v>
          </cell>
          <cell r="G7078" t="str">
            <v>20-11-1971</v>
          </cell>
          <cell r="H7078" t="str">
            <v>SDN 5 Sumberejo Kec. Banyuputih</v>
          </cell>
          <cell r="I7078" t="str">
            <v>SUMBEREJO BANYUPUTIH</v>
          </cell>
          <cell r="J7078" t="str">
            <v>8807081724</v>
          </cell>
          <cell r="K7078" t="str">
            <v/>
          </cell>
        </row>
        <row r="7079">
          <cell r="A7079" t="str">
            <v>19680214 200012 1 001</v>
          </cell>
          <cell r="B7079" t="str">
            <v>132273011</v>
          </cell>
          <cell r="C7079" t="str">
            <v>HADI SUPRAPTO, A.Ma.</v>
          </cell>
          <cell r="D7079" t="str">
            <v>III/a</v>
          </cell>
          <cell r="E7079" t="str">
            <v>01-04-2012</v>
          </cell>
          <cell r="F7079" t="str">
            <v>SITUBONDO</v>
          </cell>
          <cell r="G7079" t="str">
            <v>14-02-1968</v>
          </cell>
          <cell r="H7079" t="str">
            <v>SDN 5 Sumberejo Kec. Banyuputih</v>
          </cell>
          <cell r="I7079" t="str">
            <v>SUMBER WARU BANYUPUTIH  68374</v>
          </cell>
          <cell r="J7079" t="str">
            <v>8807081724</v>
          </cell>
          <cell r="K7079" t="str">
            <v/>
          </cell>
        </row>
        <row r="7080">
          <cell r="A7080" t="str">
            <v>19640627 198303 1 001</v>
          </cell>
          <cell r="B7080" t="str">
            <v>131196478</v>
          </cell>
          <cell r="C7080" t="str">
            <v>MARKUS IRIANTO, A.Ma.Pd.</v>
          </cell>
          <cell r="D7080" t="str">
            <v>III/a</v>
          </cell>
          <cell r="E7080" t="str">
            <v>01-10-2012</v>
          </cell>
          <cell r="F7080" t="str">
            <v>SITUBONDO</v>
          </cell>
          <cell r="G7080" t="str">
            <v>27-06-1964</v>
          </cell>
          <cell r="H7080" t="str">
            <v>SDN 5 Sumberejo Kec. Banyuputih</v>
          </cell>
          <cell r="I7080" t="str">
            <v>RT 02 RW 03 DESA TRIGONCO ASEMBAGUS   68373</v>
          </cell>
          <cell r="J7080" t="str">
            <v>8807081724</v>
          </cell>
          <cell r="K7080" t="str">
            <v/>
          </cell>
        </row>
        <row r="7081">
          <cell r="A7081" t="str">
            <v>19850919 200801 2 004</v>
          </cell>
          <cell r="B7081" t="str">
            <v>510229634</v>
          </cell>
          <cell r="C7081" t="str">
            <v>DWI SEPTIAWATI</v>
          </cell>
          <cell r="D7081" t="str">
            <v>II/b</v>
          </cell>
          <cell r="E7081" t="str">
            <v>01-10-2011</v>
          </cell>
          <cell r="F7081" t="str">
            <v>SITUBONDO</v>
          </cell>
          <cell r="G7081" t="str">
            <v>19-09-1985</v>
          </cell>
          <cell r="H7081" t="str">
            <v>SDN 5 Sumberejo Kec. Banyuputih</v>
          </cell>
          <cell r="I7081" t="str">
            <v>KP.SINGOATMOJO RT.02/03 DS.ARJASA KEC.ARJASA SIT.</v>
          </cell>
          <cell r="J7081" t="str">
            <v>8807081724</v>
          </cell>
          <cell r="K7081" t="str">
            <v/>
          </cell>
        </row>
        <row r="7082">
          <cell r="A7082" t="str">
            <v>19611206 198201 1 007</v>
          </cell>
          <cell r="B7082" t="str">
            <v>131043653</v>
          </cell>
          <cell r="C7082" t="str">
            <v>Drs. SUNARDI</v>
          </cell>
          <cell r="D7082" t="str">
            <v>IV/b</v>
          </cell>
          <cell r="E7082" t="str">
            <v>01-10-2010</v>
          </cell>
          <cell r="F7082" t="str">
            <v>SITUBONDO</v>
          </cell>
          <cell r="G7082" t="str">
            <v>06-12-1961</v>
          </cell>
          <cell r="H7082" t="str">
            <v>SDN 2 Banyuputih Kec. Banyuputih</v>
          </cell>
          <cell r="I7082" t="str">
            <v>GGMELATI RT 01/7 DESA ASEMBAGUS SITUBONDO 68373</v>
          </cell>
          <cell r="J7082" t="str">
            <v>8807081726</v>
          </cell>
          <cell r="K7082" t="str">
            <v/>
          </cell>
        </row>
        <row r="7083">
          <cell r="A7083" t="str">
            <v>19560721 197702 1 002</v>
          </cell>
          <cell r="B7083" t="str">
            <v>130581032</v>
          </cell>
          <cell r="C7083" t="str">
            <v>MUSALAM, A.Ma.Pd.</v>
          </cell>
          <cell r="D7083" t="str">
            <v>IV/a</v>
          </cell>
          <cell r="E7083" t="str">
            <v>01-10-2006</v>
          </cell>
          <cell r="F7083" t="str">
            <v>TRENGGALEK</v>
          </cell>
          <cell r="G7083" t="str">
            <v>21-07-1956</v>
          </cell>
          <cell r="H7083" t="str">
            <v>SDN 2 Banyuputih Kec. Banyuputih</v>
          </cell>
          <cell r="I7083" t="str">
            <v>AWAR-AWAR RT 03/3 KEC.ASEMABGUS  68373</v>
          </cell>
          <cell r="J7083" t="str">
            <v>8807081726</v>
          </cell>
          <cell r="K7083" t="str">
            <v/>
          </cell>
        </row>
        <row r="7084">
          <cell r="A7084" t="str">
            <v>19620912 198303 2 010</v>
          </cell>
          <cell r="B7084" t="str">
            <v>131196363</v>
          </cell>
          <cell r="C7084" t="str">
            <v>SUPARTI, A.Ma.Pd.</v>
          </cell>
          <cell r="D7084" t="str">
            <v>IV/a</v>
          </cell>
          <cell r="E7084" t="str">
            <v>01-10-2007</v>
          </cell>
          <cell r="F7084" t="str">
            <v>TRENGGALEK</v>
          </cell>
          <cell r="G7084" t="str">
            <v>12-09-1962</v>
          </cell>
          <cell r="H7084" t="str">
            <v>SDN 2 Banyuputih Kec. Banyuputih</v>
          </cell>
          <cell r="I7084" t="str">
            <v>DESA TRIGONCO RT 01/5 ASEMBAGUS SITUBONDO  68373</v>
          </cell>
          <cell r="J7084" t="str">
            <v>8807081726</v>
          </cell>
          <cell r="K7084" t="str">
            <v/>
          </cell>
        </row>
        <row r="7085">
          <cell r="A7085" t="str">
            <v>19620721 198504 2 002</v>
          </cell>
          <cell r="B7085" t="str">
            <v>131331793</v>
          </cell>
          <cell r="C7085" t="str">
            <v>SUMIARSIH, A.Ma.Pd.</v>
          </cell>
          <cell r="D7085" t="str">
            <v>IV/a</v>
          </cell>
          <cell r="E7085" t="str">
            <v>01-04-2010</v>
          </cell>
          <cell r="F7085" t="str">
            <v>BANYUWANGI</v>
          </cell>
          <cell r="G7085" t="str">
            <v>21-07-1962</v>
          </cell>
          <cell r="H7085" t="str">
            <v>SDN 2 Banyuputih Kec. Banyuputih</v>
          </cell>
          <cell r="I7085" t="str">
            <v>TRIGONCO TIMUR RT 03 RW 05 ASEMBAGUS SIT (68373)</v>
          </cell>
          <cell r="J7085" t="str">
            <v>8807081726</v>
          </cell>
          <cell r="K7085" t="str">
            <v/>
          </cell>
        </row>
        <row r="7086">
          <cell r="A7086" t="str">
            <v>19620202 198504 2 003</v>
          </cell>
          <cell r="B7086" t="str">
            <v>131335265</v>
          </cell>
          <cell r="C7086" t="str">
            <v>WIWIK ONI SETYOWATI, A.Ma.Pd.</v>
          </cell>
          <cell r="D7086" t="str">
            <v>IV/a</v>
          </cell>
          <cell r="E7086" t="str">
            <v>01-04-2010</v>
          </cell>
          <cell r="F7086" t="str">
            <v>SITUBONDO</v>
          </cell>
          <cell r="G7086" t="str">
            <v>02-02-1962</v>
          </cell>
          <cell r="H7086" t="str">
            <v>SDN 2 Banyuputih Kec. Banyuputih</v>
          </cell>
          <cell r="I7086" t="str">
            <v>MIMBAAN RT 02 RW 04 PANJI SITUBONDO (68323)</v>
          </cell>
          <cell r="J7086" t="str">
            <v>8807081726</v>
          </cell>
          <cell r="K7086" t="str">
            <v/>
          </cell>
        </row>
        <row r="7087">
          <cell r="A7087" t="str">
            <v>19690519 199308 2 001</v>
          </cell>
          <cell r="B7087" t="str">
            <v>131986040</v>
          </cell>
          <cell r="C7087" t="str">
            <v>CICIK KURNIANINGSIH, A.Ma.Pd.</v>
          </cell>
          <cell r="D7087" t="str">
            <v>III/c</v>
          </cell>
          <cell r="E7087" t="str">
            <v>01-04-2011</v>
          </cell>
          <cell r="F7087" t="str">
            <v>SITUBONDO</v>
          </cell>
          <cell r="G7087" t="str">
            <v>19-05-1969</v>
          </cell>
          <cell r="H7087" t="str">
            <v>SDN 2 Banyuputih Kec. Banyuputih</v>
          </cell>
          <cell r="I7087" t="str">
            <v>KRAJAN RT.2/7 SUMBEREJO KEC. BANYUPUTIH</v>
          </cell>
          <cell r="J7087" t="str">
            <v>8807081726</v>
          </cell>
          <cell r="K7087" t="str">
            <v/>
          </cell>
        </row>
        <row r="7088">
          <cell r="A7088" t="str">
            <v>19750116 199912 1 001</v>
          </cell>
          <cell r="B7088" t="str">
            <v>132249224</v>
          </cell>
          <cell r="C7088" t="str">
            <v>SYAHRUL AZIS, A.Ma.</v>
          </cell>
          <cell r="D7088" t="str">
            <v>III/a</v>
          </cell>
          <cell r="E7088" t="str">
            <v>01-10-2009</v>
          </cell>
          <cell r="F7088" t="str">
            <v>SITUBONDO</v>
          </cell>
          <cell r="G7088" t="str">
            <v>02-01-1976</v>
          </cell>
          <cell r="H7088" t="str">
            <v>SDN 2 Banyuputih Kec. Banyuputih</v>
          </cell>
          <cell r="I7088" t="str">
            <v>AWAR AWAR RT 02 RW 03 AEMBAGUS SITUBONDO</v>
          </cell>
          <cell r="J7088" t="str">
            <v>8807081726</v>
          </cell>
          <cell r="K7088" t="str">
            <v/>
          </cell>
        </row>
        <row r="7089">
          <cell r="A7089" t="str">
            <v>19680217 200501 2 007</v>
          </cell>
          <cell r="B7089" t="str">
            <v>510146161</v>
          </cell>
          <cell r="C7089" t="str">
            <v>ZAINAP</v>
          </cell>
          <cell r="D7089" t="str">
            <v>II/c</v>
          </cell>
          <cell r="E7089" t="str">
            <v>01-10-2011</v>
          </cell>
          <cell r="F7089" t="str">
            <v>SITUBONDO</v>
          </cell>
          <cell r="G7089" t="str">
            <v>17-02-1968</v>
          </cell>
          <cell r="H7089" t="str">
            <v>SDN 2 Banyuputih Kec. Banyuputih</v>
          </cell>
          <cell r="I7089" t="str">
            <v>JL SERUNI NO 8, TRIGONCO, ASEMBAGUS, SITUBONDO</v>
          </cell>
          <cell r="J7089" t="str">
            <v>8807081726</v>
          </cell>
          <cell r="K7089" t="str">
            <v/>
          </cell>
        </row>
        <row r="7090">
          <cell r="A7090" t="str">
            <v>19540419 197512 1 003</v>
          </cell>
          <cell r="B7090" t="str">
            <v>130498720</v>
          </cell>
          <cell r="C7090" t="str">
            <v>MOCH. ALWI</v>
          </cell>
          <cell r="D7090" t="str">
            <v>II/a</v>
          </cell>
          <cell r="E7090" t="str">
            <v>01-10-2000</v>
          </cell>
          <cell r="F7090" t="str">
            <v>SITUBONDO</v>
          </cell>
          <cell r="G7090" t="str">
            <v>19-04-1954</v>
          </cell>
          <cell r="H7090" t="str">
            <v>SDN 2 Banyuputih Kec. Banyuputih</v>
          </cell>
          <cell r="I7090" t="str">
            <v>WRINGIN ANOM RT 01/5 ASEMBAGUS  SITUBONDO  68373</v>
          </cell>
          <cell r="J7090" t="str">
            <v>8807081726</v>
          </cell>
          <cell r="K7090" t="str">
            <v/>
          </cell>
        </row>
        <row r="7091">
          <cell r="A7091" t="str">
            <v>19510310 197601 1 003</v>
          </cell>
          <cell r="B7091" t="str">
            <v>130498832</v>
          </cell>
          <cell r="C7091" t="str">
            <v>SURYADI AL HUDA, B.A.</v>
          </cell>
          <cell r="D7091" t="str">
            <v>IV/b</v>
          </cell>
          <cell r="E7091" t="str">
            <v>01-10-2008</v>
          </cell>
          <cell r="F7091" t="str">
            <v>SITUBONDO</v>
          </cell>
          <cell r="G7091" t="str">
            <v>10-03-1951</v>
          </cell>
          <cell r="H7091" t="str">
            <v>SDN 3 Banyuputih Kec. Banyuputih</v>
          </cell>
          <cell r="I7091" t="str">
            <v>JL.SERUNI 151 RT 1 AWAR -AWAR ASEMBAGUS SIT  68373</v>
          </cell>
          <cell r="J7091" t="str">
            <v>8807081727</v>
          </cell>
          <cell r="K7091" t="str">
            <v/>
          </cell>
        </row>
        <row r="7092">
          <cell r="A7092" t="str">
            <v>19580428 198201 2 004</v>
          </cell>
          <cell r="B7092" t="str">
            <v>131086853</v>
          </cell>
          <cell r="C7092" t="str">
            <v>HJ. MURNIYATI, B.A.</v>
          </cell>
          <cell r="D7092" t="str">
            <v>IV/a</v>
          </cell>
          <cell r="E7092" t="str">
            <v>01-04-2009</v>
          </cell>
          <cell r="F7092" t="str">
            <v>SITUBONDO</v>
          </cell>
          <cell r="G7092" t="str">
            <v>28-04-1958</v>
          </cell>
          <cell r="H7092" t="str">
            <v>SDN 3 Banyuputih Kec. Banyuputih</v>
          </cell>
          <cell r="I7092" t="str">
            <v>DESA BANYUPUTIH RT 02/2 BANYUPUTIH SITUBONDO 68374</v>
          </cell>
          <cell r="J7092" t="str">
            <v>8807081727</v>
          </cell>
          <cell r="K7092" t="str">
            <v/>
          </cell>
        </row>
        <row r="7093">
          <cell r="A7093" t="str">
            <v>19580808 198303 1 032</v>
          </cell>
          <cell r="B7093" t="str">
            <v>131196530</v>
          </cell>
          <cell r="C7093" t="str">
            <v>MURDIMAN, S.Pd.SD.</v>
          </cell>
          <cell r="D7093" t="str">
            <v>IV/a</v>
          </cell>
          <cell r="E7093" t="str">
            <v>01-04-2011</v>
          </cell>
          <cell r="F7093" t="str">
            <v>BANTUL</v>
          </cell>
          <cell r="G7093" t="str">
            <v>08-08-1958</v>
          </cell>
          <cell r="H7093" t="str">
            <v>SDN 3 Banyuputih Kec. Banyuputih</v>
          </cell>
          <cell r="I7093" t="str">
            <v>ASEMBAGUS RT 03/4 ASEMBAGUS SITUBONDO  68373</v>
          </cell>
          <cell r="J7093" t="str">
            <v>8807081727</v>
          </cell>
          <cell r="K7093" t="str">
            <v/>
          </cell>
        </row>
        <row r="7094">
          <cell r="A7094" t="str">
            <v>19630805 198703 1 021</v>
          </cell>
          <cell r="B7094" t="str">
            <v>131520597</v>
          </cell>
          <cell r="C7094" t="str">
            <v>SUHDI, S.Pd. SD</v>
          </cell>
          <cell r="D7094" t="str">
            <v>IV/a</v>
          </cell>
          <cell r="E7094" t="str">
            <v>01-04-2012</v>
          </cell>
          <cell r="F7094" t="str">
            <v>SITUBONDO</v>
          </cell>
          <cell r="G7094" t="str">
            <v>05-08-1963</v>
          </cell>
          <cell r="H7094" t="str">
            <v>SDN 3 Banyuputih Kec. Banyuputih</v>
          </cell>
          <cell r="I7094" t="str">
            <v>DS. BANYUPUTIH RT 03 RW 01 BANYUPUTIH SIT (68374)</v>
          </cell>
          <cell r="J7094" t="str">
            <v>8807081727</v>
          </cell>
          <cell r="K7094" t="str">
            <v/>
          </cell>
        </row>
        <row r="7095">
          <cell r="A7095" t="str">
            <v>19700904 199304 2 002</v>
          </cell>
          <cell r="B7095" t="str">
            <v>132029870</v>
          </cell>
          <cell r="C7095" t="str">
            <v>TITIN ANDAYANINGRUM, S.Pd.</v>
          </cell>
          <cell r="D7095" t="str">
            <v>III/d</v>
          </cell>
          <cell r="E7095" t="str">
            <v>01-04-2011</v>
          </cell>
          <cell r="F7095" t="str">
            <v>BLITAR</v>
          </cell>
          <cell r="G7095" t="str">
            <v>04-09-1970</v>
          </cell>
          <cell r="H7095" t="str">
            <v>SDN 3 Banyuputih Kec. Banyuputih</v>
          </cell>
          <cell r="I7095" t="str">
            <v>RANDUAGUNG RT 03/1 BANYUPUTIH SITUBONDO 68374</v>
          </cell>
          <cell r="J7095" t="str">
            <v>8807081727</v>
          </cell>
          <cell r="K7095" t="str">
            <v/>
          </cell>
        </row>
        <row r="7096">
          <cell r="A7096" t="str">
            <v>19680810 199303 2 008</v>
          </cell>
          <cell r="B7096" t="str">
            <v>132053899</v>
          </cell>
          <cell r="C7096" t="str">
            <v>ERLIN, S.Pd.</v>
          </cell>
          <cell r="D7096" t="str">
            <v>III/c</v>
          </cell>
          <cell r="E7096" t="str">
            <v>01-04-2011</v>
          </cell>
          <cell r="F7096" t="str">
            <v>SITUBONDO</v>
          </cell>
          <cell r="G7096" t="str">
            <v>10-08-1968</v>
          </cell>
          <cell r="H7096" t="str">
            <v>SDN 3 Banyuputih Kec. Banyuputih</v>
          </cell>
          <cell r="I7096" t="str">
            <v>BANYUPUTIH RT 03/1 BANYUPUTIH SITUBONDO 68374</v>
          </cell>
          <cell r="J7096" t="str">
            <v>8807081727</v>
          </cell>
          <cell r="K7096" t="str">
            <v/>
          </cell>
        </row>
        <row r="7097">
          <cell r="A7097" t="str">
            <v>19610818 198504 1 006</v>
          </cell>
          <cell r="B7097" t="str">
            <v>131331746</v>
          </cell>
          <cell r="C7097" t="str">
            <v>H. AGUS MAULADI</v>
          </cell>
          <cell r="D7097" t="str">
            <v>III/b</v>
          </cell>
          <cell r="E7097" t="str">
            <v>01-04-2010</v>
          </cell>
          <cell r="F7097" t="str">
            <v>SITUBONDO</v>
          </cell>
          <cell r="G7097" t="str">
            <v>18-08-1961</v>
          </cell>
          <cell r="H7097" t="str">
            <v>SDN 3 Banyuputih Kec. Banyuputih</v>
          </cell>
          <cell r="I7097" t="str">
            <v>TRIGONCO RT 01 RW 03 ASEMBAGUS SITUBONDO (68373)</v>
          </cell>
          <cell r="J7097" t="str">
            <v>8807081727</v>
          </cell>
          <cell r="K7097" t="str">
            <v/>
          </cell>
        </row>
        <row r="7098">
          <cell r="A7098" t="str">
            <v>19650524 199308 1 001</v>
          </cell>
          <cell r="B7098" t="str">
            <v>132029432</v>
          </cell>
          <cell r="C7098" t="str">
            <v>SURAJI</v>
          </cell>
          <cell r="D7098" t="str">
            <v>III/a</v>
          </cell>
          <cell r="E7098" t="str">
            <v>01-10-2008</v>
          </cell>
          <cell r="F7098" t="str">
            <v>SITUBONDO</v>
          </cell>
          <cell r="G7098" t="str">
            <v>24-05-1965</v>
          </cell>
          <cell r="H7098" t="str">
            <v>SDN 3 Banyuputih Kec. Banyuputih</v>
          </cell>
          <cell r="I7098" t="str">
            <v>TRIBUNGAN RT 01/2 SITUBONDO</v>
          </cell>
          <cell r="J7098" t="str">
            <v>8807081727</v>
          </cell>
          <cell r="K7098" t="str">
            <v/>
          </cell>
        </row>
        <row r="7099">
          <cell r="A7099" t="str">
            <v>19780710 200701 1 006</v>
          </cell>
          <cell r="B7099" t="str">
            <v>510201711</v>
          </cell>
          <cell r="C7099" t="str">
            <v>MOH. LUKMAN RIYADI</v>
          </cell>
          <cell r="D7099" t="str">
            <v>II/c</v>
          </cell>
          <cell r="E7099" t="str">
            <v>01-10-2012</v>
          </cell>
          <cell r="F7099" t="str">
            <v>SITUBONDO</v>
          </cell>
          <cell r="G7099" t="str">
            <v>10-07-1978</v>
          </cell>
          <cell r="H7099" t="str">
            <v>SDN 3 Banyuputih Kec. Banyuputih</v>
          </cell>
          <cell r="I7099" t="str">
            <v>DS. ASEMBAGUS RT 01 RW 02 ASEMBAGUS SITUBONDO</v>
          </cell>
          <cell r="J7099" t="str">
            <v>8807081727</v>
          </cell>
          <cell r="K7099" t="str">
            <v/>
          </cell>
        </row>
        <row r="7100">
          <cell r="A7100" t="str">
            <v>19630817 198904 1 001</v>
          </cell>
          <cell r="B7100" t="str">
            <v>131734975</v>
          </cell>
          <cell r="C7100" t="str">
            <v>AGUS SUDARMAJI</v>
          </cell>
          <cell r="D7100" t="str">
            <v>II/b</v>
          </cell>
          <cell r="E7100" t="str">
            <v>01-04-2011</v>
          </cell>
          <cell r="F7100" t="str">
            <v>SITUBONDO</v>
          </cell>
          <cell r="G7100" t="str">
            <v>17-08-1963</v>
          </cell>
          <cell r="H7100" t="str">
            <v>SDN 3 Banyuputih Kec. Banyuputih</v>
          </cell>
          <cell r="I7100" t="str">
            <v>RANDU AGUNG RT 03/1 BANYUPUTIH SITUBONDO 68374</v>
          </cell>
          <cell r="J7100" t="str">
            <v>8807081727</v>
          </cell>
          <cell r="K7100" t="str">
            <v/>
          </cell>
        </row>
        <row r="7101">
          <cell r="A7101" t="str">
            <v>19831118 200801 1 005</v>
          </cell>
          <cell r="B7101" t="str">
            <v>510229666</v>
          </cell>
          <cell r="C7101" t="str">
            <v>SUSIYAWANTO</v>
          </cell>
          <cell r="D7101" t="str">
            <v>II/b</v>
          </cell>
          <cell r="E7101" t="str">
            <v>01-04-2011</v>
          </cell>
          <cell r="F7101" t="str">
            <v>SITUBONDO</v>
          </cell>
          <cell r="G7101" t="str">
            <v>18-11-1983</v>
          </cell>
          <cell r="H7101" t="str">
            <v>SDN 3 Banyuputih Kec. Banyuputih</v>
          </cell>
          <cell r="I7101" t="str">
            <v>DS. AWAR-AWAR RT 03 RW 03 KEC. ASEMBAGUS SITUBONDO</v>
          </cell>
          <cell r="J7101" t="str">
            <v>8807081727</v>
          </cell>
          <cell r="K7101" t="str">
            <v/>
          </cell>
        </row>
        <row r="7102">
          <cell r="A7102" t="str">
            <v>19550817 197403 1 002</v>
          </cell>
          <cell r="B7102" t="str">
            <v>130403120</v>
          </cell>
          <cell r="C7102" t="str">
            <v>AHMAD TAUFIK, S.Pd.</v>
          </cell>
          <cell r="D7102" t="str">
            <v>IV/b</v>
          </cell>
          <cell r="E7102" t="str">
            <v>01-04-2009</v>
          </cell>
          <cell r="F7102" t="str">
            <v>BANYUWANGI</v>
          </cell>
          <cell r="G7102" t="str">
            <v>17-08-1955</v>
          </cell>
          <cell r="H7102" t="str">
            <v>SDN 4 Banyuputih Kec. Banyuputih</v>
          </cell>
          <cell r="I7102" t="str">
            <v>MIMBAAN RT 04/14 SELATAN PASAR PANJI SIT  68322</v>
          </cell>
          <cell r="J7102" t="str">
            <v>8807081728</v>
          </cell>
          <cell r="K7102" t="str">
            <v/>
          </cell>
        </row>
        <row r="7103">
          <cell r="A7103" t="str">
            <v>19541212 197707 1 001</v>
          </cell>
          <cell r="B7103" t="str">
            <v>130584281</v>
          </cell>
          <cell r="C7103" t="str">
            <v>HASIM, A.Ma.Pd.</v>
          </cell>
          <cell r="D7103" t="str">
            <v>IV/a</v>
          </cell>
          <cell r="E7103" t="str">
            <v>01-04-2008</v>
          </cell>
          <cell r="F7103" t="str">
            <v>BLITAR</v>
          </cell>
          <cell r="G7103" t="str">
            <v>12-12-1954</v>
          </cell>
          <cell r="H7103" t="str">
            <v>SDN 4 Banyuputih Kec. Banyuputih</v>
          </cell>
          <cell r="I7103" t="str">
            <v>TRIGONCO RT 03/3 KEC.ASEMBAGUS SITUBONDO 68373</v>
          </cell>
          <cell r="J7103" t="str">
            <v>8807081728</v>
          </cell>
          <cell r="K7103" t="str">
            <v/>
          </cell>
        </row>
        <row r="7104">
          <cell r="A7104" t="str">
            <v>19621112 198504 1 003</v>
          </cell>
          <cell r="B7104" t="str">
            <v>131335221</v>
          </cell>
          <cell r="C7104" t="str">
            <v>MOH. SHALEH, S.Pd.</v>
          </cell>
          <cell r="D7104" t="str">
            <v>IV/a</v>
          </cell>
          <cell r="E7104" t="str">
            <v>01-10-2008</v>
          </cell>
          <cell r="F7104" t="str">
            <v>SITUBONDO</v>
          </cell>
          <cell r="G7104" t="str">
            <v>12-11-1962</v>
          </cell>
          <cell r="H7104" t="str">
            <v>SDN 4 Banyuputih Kec. Banyuputih</v>
          </cell>
          <cell r="I7104" t="str">
            <v>CURAH LACI RT 02/2 BANYUPUTIH SITUBONDO 68374</v>
          </cell>
          <cell r="J7104" t="str">
            <v>8807081728</v>
          </cell>
          <cell r="K7104" t="str">
            <v/>
          </cell>
        </row>
        <row r="7105">
          <cell r="A7105" t="str">
            <v>19690515 200312 1 010</v>
          </cell>
          <cell r="B7105" t="str">
            <v>510136214</v>
          </cell>
          <cell r="C7105" t="str">
            <v>RASIDI</v>
          </cell>
          <cell r="D7105" t="str">
            <v>III/a</v>
          </cell>
          <cell r="E7105" t="str">
            <v>01-04-2012</v>
          </cell>
          <cell r="F7105" t="str">
            <v>PROBOLINGGO</v>
          </cell>
          <cell r="G7105" t="str">
            <v>15-05-1969</v>
          </cell>
          <cell r="H7105" t="str">
            <v>SDN 4 Banyuputih Kec. Banyuputih</v>
          </cell>
          <cell r="I7105" t="str">
            <v>SITUBONDO</v>
          </cell>
          <cell r="J7105" t="str">
            <v>8807081728</v>
          </cell>
          <cell r="K7105" t="str">
            <v/>
          </cell>
        </row>
        <row r="7106">
          <cell r="A7106" t="str">
            <v>19880120 200903 2 001</v>
          </cell>
          <cell r="B7106" t="str">
            <v>910000587</v>
          </cell>
          <cell r="C7106" t="str">
            <v>DWI ERNIWATI, A.Ma.</v>
          </cell>
          <cell r="D7106" t="str">
            <v>II/c</v>
          </cell>
          <cell r="E7106" t="str">
            <v>01-04-2012</v>
          </cell>
          <cell r="F7106" t="str">
            <v>JEMBER</v>
          </cell>
          <cell r="G7106" t="str">
            <v>20-01-1988</v>
          </cell>
          <cell r="H7106" t="str">
            <v>SDN 4 Banyuputih Kec. Banyuputih</v>
          </cell>
          <cell r="I7106" t="str">
            <v>JL. AHMAD YANI 132 AJUNG TENGAH KALISAT JEMBER</v>
          </cell>
          <cell r="J7106" t="str">
            <v>8807081728</v>
          </cell>
          <cell r="K7106" t="str">
            <v/>
          </cell>
        </row>
        <row r="7107">
          <cell r="A7107" t="str">
            <v>19820128 200701 2 004</v>
          </cell>
          <cell r="B7107" t="str">
            <v>510200980</v>
          </cell>
          <cell r="C7107" t="str">
            <v>TRI WAHYUNI EKA QOMARIAH, A.Ma.Pd.</v>
          </cell>
          <cell r="D7107" t="str">
            <v>II/c</v>
          </cell>
          <cell r="E7107" t="str">
            <v>01-04-2013</v>
          </cell>
          <cell r="F7107" t="str">
            <v>SITUBONDO</v>
          </cell>
          <cell r="G7107" t="str">
            <v>28-01-1982</v>
          </cell>
          <cell r="H7107" t="str">
            <v>SDN 4 Banyuputih Kec. Banyuputih</v>
          </cell>
          <cell r="I7107" t="str">
            <v>ENOMAN RT 01 RW 01 DS. BANYUPUTIH KEC. BANYUPUTIH</v>
          </cell>
          <cell r="J7107" t="str">
            <v>8807081728</v>
          </cell>
          <cell r="K7107" t="str">
            <v/>
          </cell>
        </row>
        <row r="7108">
          <cell r="A7108" t="str">
            <v>19760902 200801 2 011</v>
          </cell>
          <cell r="B7108" t="str">
            <v>510229672</v>
          </cell>
          <cell r="C7108" t="str">
            <v>YUYUN WAHYUNING FARDLOTIN</v>
          </cell>
          <cell r="D7108" t="str">
            <v>II/b</v>
          </cell>
          <cell r="E7108" t="str">
            <v>01-04-2011</v>
          </cell>
          <cell r="F7108" t="str">
            <v>SITUBONDO</v>
          </cell>
          <cell r="G7108" t="str">
            <v>02-09-1976</v>
          </cell>
          <cell r="H7108" t="str">
            <v>SDN 4 Banyuputih Kec. Banyuputih</v>
          </cell>
          <cell r="I7108" t="str">
            <v>DSN. CURAH LACI RT 02 / RW 02 DS. BANYUPUTIH 68374</v>
          </cell>
          <cell r="J7108" t="str">
            <v>8807081728</v>
          </cell>
          <cell r="K7108" t="str">
            <v/>
          </cell>
        </row>
        <row r="7109">
          <cell r="A7109" t="str">
            <v>19540701 197403 1 004</v>
          </cell>
          <cell r="B7109" t="str">
            <v>130403055</v>
          </cell>
          <cell r="C7109" t="str">
            <v>M. SANIDIN SYAIFUL AKHSAN, B.A.</v>
          </cell>
          <cell r="D7109" t="str">
            <v>IV/a</v>
          </cell>
          <cell r="E7109" t="str">
            <v>01-10-2001</v>
          </cell>
          <cell r="F7109" t="str">
            <v>SITUBONDO</v>
          </cell>
          <cell r="G7109" t="str">
            <v>01-07-1954</v>
          </cell>
          <cell r="H7109" t="str">
            <v>SDN 5 Banyuputih Kec. Banyuputih</v>
          </cell>
          <cell r="I7109" t="str">
            <v>SUMBER WARU RT 02/1 KEC.BANYUPUTIH  SIT  68374</v>
          </cell>
          <cell r="J7109" t="str">
            <v>8807081729</v>
          </cell>
          <cell r="K7109" t="str">
            <v/>
          </cell>
        </row>
        <row r="7110">
          <cell r="A7110" t="str">
            <v>19610210 198308 1 004</v>
          </cell>
          <cell r="B7110" t="str">
            <v>131244401</v>
          </cell>
          <cell r="C7110" t="str">
            <v>H. BURAWI, S.Pd.I.</v>
          </cell>
          <cell r="D7110" t="str">
            <v>IV/a</v>
          </cell>
          <cell r="E7110" t="str">
            <v>01-10-2009</v>
          </cell>
          <cell r="F7110" t="str">
            <v>SITUBONDO</v>
          </cell>
          <cell r="G7110" t="str">
            <v>10-02-1961</v>
          </cell>
          <cell r="H7110" t="str">
            <v>SDN 5 Banyuputih Kec. Banyuputih</v>
          </cell>
          <cell r="I7110" t="str">
            <v>SUMBER REJO RT 01/6 BANYUPUTIH SITUBONDO 68374</v>
          </cell>
          <cell r="J7110" t="str">
            <v>8807081729</v>
          </cell>
          <cell r="K7110" t="str">
            <v/>
          </cell>
        </row>
        <row r="7111">
          <cell r="A7111" t="str">
            <v>19730123 199606 2 001</v>
          </cell>
          <cell r="B7111" t="str">
            <v>132154797</v>
          </cell>
          <cell r="C7111" t="str">
            <v>SANI WANTIANI, A.Ma.</v>
          </cell>
          <cell r="D7111" t="str">
            <v>III/d</v>
          </cell>
          <cell r="E7111" t="str">
            <v>01-04-2013</v>
          </cell>
          <cell r="F7111" t="str">
            <v>SITUBONDO</v>
          </cell>
          <cell r="G7111" t="str">
            <v>23-01-1973</v>
          </cell>
          <cell r="H7111" t="str">
            <v>SDN 5 Banyuputih Kec. Banyuputih</v>
          </cell>
          <cell r="I7111" t="str">
            <v>KOTAKAN RT.01 RW.03 KEC. SITUBONDO 68315</v>
          </cell>
          <cell r="J7111" t="str">
            <v>8807081729</v>
          </cell>
          <cell r="K7111" t="str">
            <v/>
          </cell>
        </row>
        <row r="7112">
          <cell r="A7112" t="str">
            <v>19660226 200604 1 004</v>
          </cell>
          <cell r="B7112" t="str">
            <v>510157259</v>
          </cell>
          <cell r="C7112" t="str">
            <v>SUGIYANTO, A.Ma.</v>
          </cell>
          <cell r="D7112" t="str">
            <v>II/d</v>
          </cell>
          <cell r="E7112" t="str">
            <v>01-04-2012</v>
          </cell>
          <cell r="F7112" t="str">
            <v>SITUBONDO</v>
          </cell>
          <cell r="G7112" t="str">
            <v>26-02-1966</v>
          </cell>
          <cell r="H7112" t="str">
            <v>SDN 5 Banyuputih Kec. Banyuputih</v>
          </cell>
          <cell r="I7112" t="str">
            <v>JL. MAHAKAM TRIGONCO RT 01/03</v>
          </cell>
          <cell r="J7112" t="str">
            <v>8807081729</v>
          </cell>
          <cell r="K7112" t="str">
            <v/>
          </cell>
        </row>
        <row r="7113">
          <cell r="A7113" t="str">
            <v>19700706 200604 1 009</v>
          </cell>
          <cell r="B7113" t="str">
            <v>510157152</v>
          </cell>
          <cell r="C7113" t="str">
            <v>SUWARDI Y.</v>
          </cell>
          <cell r="D7113" t="str">
            <v>II/c</v>
          </cell>
          <cell r="E7113" t="str">
            <v>01-04-2012</v>
          </cell>
          <cell r="F7113" t="str">
            <v>SITUBONDO</v>
          </cell>
          <cell r="G7113" t="str">
            <v>06-07-1970</v>
          </cell>
          <cell r="H7113" t="str">
            <v>SDN 5 Banyuputih Kec. Banyuputih</v>
          </cell>
          <cell r="I7113" t="str">
            <v>SUMBEREJO RT 02/07 KEC, BANYUPUTIH</v>
          </cell>
          <cell r="J7113" t="str">
            <v>8807081729</v>
          </cell>
          <cell r="K7113" t="str">
            <v/>
          </cell>
        </row>
        <row r="7114">
          <cell r="A7114" t="str">
            <v>19800728 200701 1 002</v>
          </cell>
          <cell r="B7114" t="str">
            <v>510202530</v>
          </cell>
          <cell r="C7114" t="str">
            <v>UNTUNG HARIYANTO, A.Ma.</v>
          </cell>
          <cell r="D7114" t="str">
            <v>II/c</v>
          </cell>
          <cell r="E7114" t="str">
            <v>01-04-2013</v>
          </cell>
          <cell r="F7114" t="str">
            <v>SITUBONDO</v>
          </cell>
          <cell r="G7114" t="str">
            <v>28-07-1980</v>
          </cell>
          <cell r="H7114" t="str">
            <v>SDN 5 Banyuputih Kec. Banyuputih</v>
          </cell>
          <cell r="I7114" t="str">
            <v>KP. KRAJAN DS. SUMBEREJO SITUBONDO</v>
          </cell>
          <cell r="J7114" t="str">
            <v>8807081729</v>
          </cell>
          <cell r="K7114" t="str">
            <v/>
          </cell>
        </row>
        <row r="7115">
          <cell r="A7115" t="str">
            <v>19760829 200903 2 003</v>
          </cell>
          <cell r="B7115" t="str">
            <v>910000140</v>
          </cell>
          <cell r="C7115" t="str">
            <v>DWI ENDAH RETNANIK, A.Ma.</v>
          </cell>
          <cell r="D7115" t="str">
            <v>II/c</v>
          </cell>
          <cell r="E7115" t="str">
            <v>01-04-2013</v>
          </cell>
          <cell r="F7115" t="str">
            <v>BANYUWANGI</v>
          </cell>
          <cell r="G7115" t="str">
            <v>29-08-1976</v>
          </cell>
          <cell r="H7115" t="str">
            <v>SDN 5 Banyuputih Kec. Banyuputih</v>
          </cell>
          <cell r="I7115" t="str">
            <v>SIDOREJO KULON RT.02 RW.01 GAMBIRAN BANYUWANGI</v>
          </cell>
          <cell r="J7115" t="str">
            <v>8807081729</v>
          </cell>
          <cell r="K7115" t="str">
            <v/>
          </cell>
        </row>
        <row r="7116">
          <cell r="A7116" t="str">
            <v>19660706 198603 1 011</v>
          </cell>
          <cell r="B7116" t="str">
            <v>131609689</v>
          </cell>
          <cell r="C7116" t="str">
            <v>SUWARYO, S.Pd.</v>
          </cell>
          <cell r="D7116" t="str">
            <v>III/b</v>
          </cell>
          <cell r="E7116" t="str">
            <v>01-04-2013</v>
          </cell>
          <cell r="F7116" t="str">
            <v>SITUBONDO</v>
          </cell>
          <cell r="G7116" t="str">
            <v>06-07-1966</v>
          </cell>
          <cell r="H7116" t="str">
            <v>Subbag. Tata Usaha UPTD Pendidikan Kec. Banyuputih</v>
          </cell>
          <cell r="I7116" t="str">
            <v>DESA KETOWAN RT 01/1 KEC.ARJASA SITUBONDO 68371</v>
          </cell>
          <cell r="J7116" t="str">
            <v>8807081750</v>
          </cell>
          <cell r="K7116" t="str">
            <v>14-08-2009</v>
          </cell>
        </row>
        <row r="7117">
          <cell r="A7117" t="str">
            <v>19690307 199512 1 003</v>
          </cell>
          <cell r="B7117" t="str">
            <v>132146035</v>
          </cell>
          <cell r="C7117" t="str">
            <v>MULYONO, M.Pd.</v>
          </cell>
          <cell r="D7117" t="str">
            <v>IV/a</v>
          </cell>
          <cell r="E7117" t="str">
            <v>01-04-2007</v>
          </cell>
          <cell r="F7117" t="str">
            <v>TRENGGALEK</v>
          </cell>
          <cell r="G7117" t="str">
            <v>07-03-1969</v>
          </cell>
          <cell r="H7117" t="str">
            <v>UPTD Sanggar Kegiatan Belajar (SKB)</v>
          </cell>
          <cell r="I7117" t="str">
            <v>DESA ARJASA  68371 WIRAKRAMA RT.03/02</v>
          </cell>
          <cell r="J7117" t="str">
            <v>8807100000</v>
          </cell>
          <cell r="K7117" t="str">
            <v/>
          </cell>
        </row>
        <row r="7118">
          <cell r="A7118" t="str">
            <v>19671207 199512 1 001</v>
          </cell>
          <cell r="B7118" t="str">
            <v>132144859</v>
          </cell>
          <cell r="C7118" t="str">
            <v>Drs. SURATNO, M.Pd.</v>
          </cell>
          <cell r="D7118" t="str">
            <v>IV/a</v>
          </cell>
          <cell r="E7118" t="str">
            <v>01-10-2007</v>
          </cell>
          <cell r="F7118" t="str">
            <v>PONOROGO</v>
          </cell>
          <cell r="G7118" t="str">
            <v>07-12-1967</v>
          </cell>
          <cell r="H7118" t="str">
            <v>UPTD Sanggar Kegiatan Belajar (SKB)</v>
          </cell>
          <cell r="I7118" t="str">
            <v>VILLA ASEMBAGUS NO.10 BLOK A TELP. 454469</v>
          </cell>
          <cell r="J7118" t="str">
            <v>8807100000</v>
          </cell>
          <cell r="K7118" t="str">
            <v>05-08-2009</v>
          </cell>
        </row>
        <row r="7119">
          <cell r="A7119" t="str">
            <v>19690329 199802 1 003</v>
          </cell>
          <cell r="B7119" t="str">
            <v>132205369</v>
          </cell>
          <cell r="C7119" t="str">
            <v>SURYANTO ADIPUTRA, S.P,M.Pd.</v>
          </cell>
          <cell r="D7119" t="str">
            <v>IV/a</v>
          </cell>
          <cell r="E7119" t="str">
            <v>01-10-2011</v>
          </cell>
          <cell r="F7119" t="str">
            <v>KEDIRI</v>
          </cell>
          <cell r="G7119" t="str">
            <v>29-03-1969</v>
          </cell>
          <cell r="H7119" t="str">
            <v>UPTD Sanggar Kegiatan Belajar (SKB)</v>
          </cell>
          <cell r="I7119" t="str">
            <v>DESA KILENSARI RT 02 RW 1 PANARUKAN 68351</v>
          </cell>
          <cell r="J7119" t="str">
            <v>8807100000</v>
          </cell>
          <cell r="K7119" t="str">
            <v/>
          </cell>
        </row>
        <row r="7120">
          <cell r="A7120" t="str">
            <v>19591002 198303 2 006</v>
          </cell>
          <cell r="B7120" t="str">
            <v>131278328</v>
          </cell>
          <cell r="C7120" t="str">
            <v>SRI SUGIARTUTI, S.Pd, M.Pd.</v>
          </cell>
          <cell r="D7120" t="str">
            <v>IV/a</v>
          </cell>
          <cell r="E7120" t="str">
            <v>01-04-2012</v>
          </cell>
          <cell r="F7120" t="str">
            <v>KEDIRI</v>
          </cell>
          <cell r="G7120" t="str">
            <v>02-10-1959</v>
          </cell>
          <cell r="H7120" t="str">
            <v>UPTD Sanggar Kegiatan Belajar (SKB)</v>
          </cell>
          <cell r="I7120" t="str">
            <v>DS. SLETRENG KEC. KAPONGAN (68370) TELP. 453302</v>
          </cell>
          <cell r="J7120" t="str">
            <v>8807100000</v>
          </cell>
          <cell r="K7120" t="str">
            <v/>
          </cell>
        </row>
        <row r="7121">
          <cell r="A7121" t="str">
            <v>19590311 199403 1 002</v>
          </cell>
          <cell r="B7121" t="str">
            <v>132092343</v>
          </cell>
          <cell r="C7121" t="str">
            <v>Drs. NOER RAHIM, M.Pd.</v>
          </cell>
          <cell r="D7121" t="str">
            <v>III/d</v>
          </cell>
          <cell r="E7121" t="str">
            <v>01-10-2007</v>
          </cell>
          <cell r="F7121" t="str">
            <v>BANYUWANGI</v>
          </cell>
          <cell r="G7121" t="str">
            <v>11-03-1959</v>
          </cell>
          <cell r="H7121" t="str">
            <v>UPTD Sanggar Kegiatan Belajar (SKB)</v>
          </cell>
          <cell r="I7121" t="str">
            <v>DESA TRIGONCO RT 02 RW 01 ASEMBAGUS 453308</v>
          </cell>
          <cell r="J7121" t="str">
            <v>8807100000</v>
          </cell>
          <cell r="K7121" t="str">
            <v/>
          </cell>
        </row>
        <row r="7122">
          <cell r="A7122" t="str">
            <v>19610102 198303 1 007</v>
          </cell>
          <cell r="B7122" t="str">
            <v>131276996</v>
          </cell>
          <cell r="C7122" t="str">
            <v>SAMPO SUWITO, S.Pd.</v>
          </cell>
          <cell r="D7122" t="str">
            <v>III/c</v>
          </cell>
          <cell r="E7122" t="str">
            <v>01-04-2009</v>
          </cell>
          <cell r="F7122" t="str">
            <v>BANJARNEGARA</v>
          </cell>
          <cell r="G7122" t="str">
            <v>02-01-1961</v>
          </cell>
          <cell r="H7122" t="str">
            <v>UPTD Sanggar Kegiatan Belajar (SKB)</v>
          </cell>
          <cell r="I7122" t="str">
            <v>LAMONGAN RT 13 RW 05 KEC. ARJASA (68371)</v>
          </cell>
          <cell r="J7122" t="str">
            <v>8807100000</v>
          </cell>
          <cell r="K7122" t="str">
            <v/>
          </cell>
        </row>
        <row r="7123">
          <cell r="A7123" t="str">
            <v>19641117 198503 2 009</v>
          </cell>
          <cell r="B7123" t="str">
            <v>131459063</v>
          </cell>
          <cell r="C7123" t="str">
            <v>NUR HARYATI, S.Pd.</v>
          </cell>
          <cell r="D7123" t="str">
            <v>III/c</v>
          </cell>
          <cell r="E7123" t="str">
            <v>01-10-2009</v>
          </cell>
          <cell r="F7123" t="str">
            <v>MADIUN</v>
          </cell>
          <cell r="G7123" t="str">
            <v>17-11-1964</v>
          </cell>
          <cell r="H7123" t="str">
            <v>UPTD Sanggar Kegiatan Belajar (SKB)</v>
          </cell>
          <cell r="I7123" t="str">
            <v>DESA LAMONGAN RT 13 RW 05 ARJASA 68371</v>
          </cell>
          <cell r="J7123" t="str">
            <v>8807100000</v>
          </cell>
          <cell r="K7123" t="str">
            <v/>
          </cell>
        </row>
        <row r="7124">
          <cell r="A7124" t="str">
            <v>19590109 198403 1 007</v>
          </cell>
          <cell r="B7124" t="str">
            <v>131415705</v>
          </cell>
          <cell r="C7124" t="str">
            <v>MISJO, S.Pd.</v>
          </cell>
          <cell r="D7124" t="str">
            <v>III/b</v>
          </cell>
          <cell r="E7124" t="str">
            <v>01-04-2008</v>
          </cell>
          <cell r="F7124" t="str">
            <v>SITUBONDO</v>
          </cell>
          <cell r="G7124" t="str">
            <v>09-01-1959</v>
          </cell>
          <cell r="H7124" t="str">
            <v>UPTD Sanggar Kegiatan Belajar (SKB)</v>
          </cell>
          <cell r="I7124" t="str">
            <v>MIMBAAN RT.03/01 PANJI 68322 TELP. 678784</v>
          </cell>
          <cell r="J7124" t="str">
            <v>8807100000</v>
          </cell>
          <cell r="K7124" t="str">
            <v/>
          </cell>
        </row>
        <row r="7125">
          <cell r="A7125" t="str">
            <v>19601122 199003 2 001</v>
          </cell>
          <cell r="B7125" t="str">
            <v>131903568</v>
          </cell>
          <cell r="C7125" t="str">
            <v>SITI SALMA</v>
          </cell>
          <cell r="D7125" t="str">
            <v>II/d</v>
          </cell>
          <cell r="E7125" t="str">
            <v>01-04-2013</v>
          </cell>
          <cell r="F7125" t="str">
            <v>SITUBONDO</v>
          </cell>
          <cell r="G7125" t="str">
            <v>22-11-1960</v>
          </cell>
          <cell r="H7125" t="str">
            <v>UPTD Sanggar Kegiatan Belajar (SKB)</v>
          </cell>
          <cell r="I7125" t="str">
            <v>JL.WIJAYA KUSUMA RW 04 RT 03 SITUBONDO 68312</v>
          </cell>
          <cell r="J7125" t="str">
            <v>8807100000</v>
          </cell>
          <cell r="K7125" t="str">
            <v/>
          </cell>
        </row>
        <row r="7126">
          <cell r="A7126" t="str">
            <v>19761119 201001 2 002</v>
          </cell>
          <cell r="B7126" t="str">
            <v>910001129</v>
          </cell>
          <cell r="C7126" t="str">
            <v>DALILATUL HAIRIYAH</v>
          </cell>
          <cell r="D7126" t="str">
            <v>II/a</v>
          </cell>
          <cell r="E7126" t="str">
            <v>01-01-2010</v>
          </cell>
          <cell r="F7126" t="str">
            <v>SITUBONDO</v>
          </cell>
          <cell r="G7126" t="str">
            <v>19-11-1976</v>
          </cell>
          <cell r="H7126" t="str">
            <v>UPTD Sanggar Kegiatan Belajar (SKB)</v>
          </cell>
          <cell r="I7126" t="str">
            <v>DSN.TIMUR RT.02/03 CURAH JERU, PANJI,SITUBONDO</v>
          </cell>
          <cell r="J7126" t="str">
            <v>8807100000</v>
          </cell>
          <cell r="K7126" t="str">
            <v/>
          </cell>
        </row>
        <row r="7127">
          <cell r="A7127" t="str">
            <v>19800424 201001 2 002</v>
          </cell>
          <cell r="B7127" t="str">
            <v>910001263</v>
          </cell>
          <cell r="C7127" t="str">
            <v>RIKE KUSUMAWATI</v>
          </cell>
          <cell r="D7127" t="str">
            <v>II/a</v>
          </cell>
          <cell r="E7127" t="str">
            <v>01-01-2010</v>
          </cell>
          <cell r="F7127" t="str">
            <v>SITUBONDO</v>
          </cell>
          <cell r="G7127" t="str">
            <v>24-04-1980</v>
          </cell>
          <cell r="H7127" t="str">
            <v>UPTD Sanggar Kegiatan Belajar (SKB)</v>
          </cell>
          <cell r="I7127" t="str">
            <v>Kp. Tanggulun RT 09 / 3 Ds Lamongan Arjasa Stbd</v>
          </cell>
          <cell r="J7127" t="str">
            <v>8807100000</v>
          </cell>
          <cell r="K7127" t="str">
            <v/>
          </cell>
        </row>
        <row r="7128">
          <cell r="A7128" t="str">
            <v>19691205 200903 1 001</v>
          </cell>
          <cell r="B7128" t="str">
            <v>910000027</v>
          </cell>
          <cell r="C7128" t="str">
            <v>SAHLAWI</v>
          </cell>
          <cell r="D7128" t="str">
            <v>I/d</v>
          </cell>
          <cell r="E7128" t="str">
            <v>01-04-2013</v>
          </cell>
          <cell r="F7128" t="str">
            <v>SITUBONDO</v>
          </cell>
          <cell r="G7128" t="str">
            <v>05-12-1969</v>
          </cell>
          <cell r="H7128" t="str">
            <v>UPTD Sanggar Kegiatan Belajar (SKB)</v>
          </cell>
          <cell r="I7128" t="str">
            <v>KP BENGKOSABE RT 01 RW 03 DS KEDUNGDOWO ARJASA</v>
          </cell>
          <cell r="J7128" t="str">
            <v>8807100000</v>
          </cell>
          <cell r="K7128" t="str">
            <v/>
          </cell>
        </row>
        <row r="7129">
          <cell r="A7129" t="str">
            <v>19790101 201001 1 003</v>
          </cell>
          <cell r="B7129" t="str">
            <v>910001204</v>
          </cell>
          <cell r="C7129" t="str">
            <v>SUYONO</v>
          </cell>
          <cell r="D7129" t="str">
            <v>I/c</v>
          </cell>
          <cell r="E7129" t="str">
            <v>01-01-2010</v>
          </cell>
          <cell r="F7129" t="str">
            <v>SITUBONDO</v>
          </cell>
          <cell r="G7129" t="str">
            <v>01-01-1979</v>
          </cell>
          <cell r="H7129" t="str">
            <v>UPTD Sanggar Kegiatan Belajar (SKB)</v>
          </cell>
          <cell r="I7129" t="str">
            <v>Kp. Bukol Manis RT 1 / 2 Kedunglo Arjasa</v>
          </cell>
          <cell r="J7129" t="str">
            <v>8807100000</v>
          </cell>
          <cell r="K7129" t="str">
            <v/>
          </cell>
        </row>
        <row r="7130">
          <cell r="A7130" t="str">
            <v>19600313 200604 1 011</v>
          </cell>
          <cell r="B7130" t="str">
            <v>510167673</v>
          </cell>
          <cell r="C7130" t="str">
            <v>Drs. TOTOK SUROTO</v>
          </cell>
          <cell r="D7130" t="str">
            <v>III/b</v>
          </cell>
          <cell r="E7130" t="str">
            <v>01-04-2010</v>
          </cell>
          <cell r="F7130" t="str">
            <v>LAMONGAN</v>
          </cell>
          <cell r="G7130" t="str">
            <v>13-03-1960</v>
          </cell>
          <cell r="H7130" t="str">
            <v>Subbag. Tata Usaha UPTD Sanggar Kegiatan Belajar</v>
          </cell>
          <cell r="I7130" t="str">
            <v/>
          </cell>
          <cell r="J7130" t="str">
            <v>8807101000</v>
          </cell>
          <cell r="K7130" t="str">
            <v>14-08-2009</v>
          </cell>
        </row>
        <row r="7131">
          <cell r="A7131" t="str">
            <v>19670429 198602 2 001</v>
          </cell>
          <cell r="B7131" t="str">
            <v>131586680</v>
          </cell>
          <cell r="C7131" t="str">
            <v>MUKIYANI</v>
          </cell>
          <cell r="D7131" t="str">
            <v>II/d</v>
          </cell>
          <cell r="E7131" t="str">
            <v>01-04-2010</v>
          </cell>
          <cell r="F7131" t="str">
            <v>SITUBONDO</v>
          </cell>
          <cell r="G7131" t="str">
            <v>29-04-1967</v>
          </cell>
          <cell r="H7131" t="str">
            <v>Subbag. Tata Usaha UPTD Sanggar Kegiatan Belajar</v>
          </cell>
          <cell r="I7131" t="str">
            <v>DS. SUMBERANYAR RT 01 RW 02 BANYUPUTIH (68374)</v>
          </cell>
          <cell r="J7131" t="str">
            <v>8807101000</v>
          </cell>
          <cell r="K7131" t="str">
            <v/>
          </cell>
        </row>
        <row r="7132">
          <cell r="A7132" t="str">
            <v>19570823 198203 1 009</v>
          </cell>
          <cell r="B7132" t="str">
            <v>131124879</v>
          </cell>
          <cell r="C7132" t="str">
            <v>FANANI, S.Pd.</v>
          </cell>
          <cell r="D7132" t="str">
            <v>IV/a</v>
          </cell>
          <cell r="E7132" t="str">
            <v>01-04-2003</v>
          </cell>
          <cell r="F7132" t="str">
            <v>JEMBER</v>
          </cell>
          <cell r="G7132" t="str">
            <v>23-08-1957</v>
          </cell>
          <cell r="H7132" t="str">
            <v>SLB Bina Wiyata Putra Situbondo</v>
          </cell>
          <cell r="I7132" t="str">
            <v>PERUM PAOWAN INDAH J/10 PANARUKAN SIT 68351</v>
          </cell>
          <cell r="J7132" t="str">
            <v>8807200000</v>
          </cell>
          <cell r="K7132" t="str">
            <v/>
          </cell>
        </row>
        <row r="7133">
          <cell r="A7133" t="str">
            <v>19630317 198603 1 012</v>
          </cell>
          <cell r="B7133" t="str">
            <v>131616793</v>
          </cell>
          <cell r="C7133" t="str">
            <v>ALI SHOFI, S.Pd.</v>
          </cell>
          <cell r="D7133" t="str">
            <v>IV/a</v>
          </cell>
          <cell r="E7133" t="str">
            <v>01-04-2006</v>
          </cell>
          <cell r="F7133" t="str">
            <v>SIDOARJO</v>
          </cell>
          <cell r="G7133" t="str">
            <v>17-03-1963</v>
          </cell>
          <cell r="H7133" t="str">
            <v>SLB Bina Wiyata Putra Situbondo</v>
          </cell>
          <cell r="I7133" t="str">
            <v>JL. KP. ARDIWILIS RT 05 RW 02 PAOWAN PANARUKAN</v>
          </cell>
          <cell r="J7133" t="str">
            <v>8807200000</v>
          </cell>
          <cell r="K7133" t="str">
            <v/>
          </cell>
        </row>
        <row r="7134">
          <cell r="A7134" t="str">
            <v>19590728 198603 2 010</v>
          </cell>
          <cell r="B7134" t="str">
            <v>131614245</v>
          </cell>
          <cell r="C7134" t="str">
            <v>SRI YULIANTI, S.Pd.</v>
          </cell>
          <cell r="D7134" t="str">
            <v>IV/a</v>
          </cell>
          <cell r="E7134" t="str">
            <v>01-04-2006</v>
          </cell>
          <cell r="F7134" t="str">
            <v>SLEMAN</v>
          </cell>
          <cell r="G7134" t="str">
            <v>28-07-1959</v>
          </cell>
          <cell r="H7134" t="str">
            <v>SLB Bina Wiyata Putra Situbondo</v>
          </cell>
          <cell r="I7134" t="str">
            <v>JL. WR SUPRATMAN GG VI NO. 5 RT003 RW001 SITUBONDO</v>
          </cell>
          <cell r="J7134" t="str">
            <v>8807200000</v>
          </cell>
          <cell r="K7134" t="str">
            <v/>
          </cell>
        </row>
        <row r="7135">
          <cell r="A7135" t="str">
            <v>19611104 198603 1 010</v>
          </cell>
          <cell r="B7135" t="str">
            <v>131632815</v>
          </cell>
          <cell r="C7135" t="str">
            <v>BAMBANG BOEDI HARYONO, S.Pd.</v>
          </cell>
          <cell r="D7135" t="str">
            <v>IV/a</v>
          </cell>
          <cell r="E7135" t="str">
            <v>01-04-2006</v>
          </cell>
          <cell r="F7135" t="str">
            <v>SITUBONDO</v>
          </cell>
          <cell r="G7135" t="str">
            <v>04-11-1961</v>
          </cell>
          <cell r="H7135" t="str">
            <v>SLB Bina Wiyata Putra Situbondo</v>
          </cell>
          <cell r="I7135" t="str">
            <v>JL. PB SUDIRMAN 14 C SITUBONDO 68312</v>
          </cell>
          <cell r="J7135" t="str">
            <v>8807200000</v>
          </cell>
          <cell r="K7135" t="str">
            <v/>
          </cell>
        </row>
        <row r="7136">
          <cell r="A7136" t="str">
            <v>19630825 198603 2 007</v>
          </cell>
          <cell r="B7136" t="str">
            <v>131612121</v>
          </cell>
          <cell r="C7136" t="str">
            <v>TITIEK RAHWITA, S.Pd.</v>
          </cell>
          <cell r="D7136" t="str">
            <v>IV/a</v>
          </cell>
          <cell r="E7136" t="str">
            <v>01-04-2006</v>
          </cell>
          <cell r="F7136" t="str">
            <v>SIDOARJO</v>
          </cell>
          <cell r="G7136" t="str">
            <v>25-08-1963</v>
          </cell>
          <cell r="H7136" t="str">
            <v>SLB Bina Wiyata Putra Situbondo</v>
          </cell>
          <cell r="I7136" t="str">
            <v>JL. KP. ARDIWILIS RT 05 RW 02 PAOWAN PANARUKAN</v>
          </cell>
          <cell r="J7136" t="str">
            <v>8807200000</v>
          </cell>
          <cell r="K7136" t="str">
            <v/>
          </cell>
        </row>
        <row r="7137">
          <cell r="A7137" t="str">
            <v>19630201 198803 1 011</v>
          </cell>
          <cell r="B7137" t="str">
            <v>131761336</v>
          </cell>
          <cell r="C7137" t="str">
            <v>INDARMAWAN, S.Pd.</v>
          </cell>
          <cell r="D7137" t="str">
            <v>IV/a</v>
          </cell>
          <cell r="E7137" t="str">
            <v>01-04-2006</v>
          </cell>
          <cell r="F7137" t="str">
            <v>SURABAYA</v>
          </cell>
          <cell r="G7137" t="str">
            <v>01-02-1963</v>
          </cell>
          <cell r="H7137" t="str">
            <v>SLB Bina Wiyata Putra Situbondo</v>
          </cell>
          <cell r="I7137" t="str">
            <v>JL. PB SUDIRMAN 14 C SITUBONDO</v>
          </cell>
          <cell r="J7137" t="str">
            <v>8807200000</v>
          </cell>
          <cell r="K7137" t="str">
            <v/>
          </cell>
        </row>
        <row r="7138">
          <cell r="A7138" t="str">
            <v>19660312 198703 1 009</v>
          </cell>
          <cell r="B7138" t="str">
            <v>131670847</v>
          </cell>
          <cell r="C7138" t="str">
            <v>SUBROTO WIBISONO, S.Pd.</v>
          </cell>
          <cell r="D7138" t="str">
            <v>IV/a</v>
          </cell>
          <cell r="E7138" t="str">
            <v>01-04-2009</v>
          </cell>
          <cell r="F7138" t="str">
            <v>SURABAYA</v>
          </cell>
          <cell r="G7138" t="str">
            <v>12-03-1966</v>
          </cell>
          <cell r="H7138" t="str">
            <v>SLB Bina Wiyata Putra Situbondo</v>
          </cell>
          <cell r="I7138" t="str">
            <v>JL. PLAOSA I/29 SITUBONDO 68312</v>
          </cell>
          <cell r="J7138" t="str">
            <v>8807200000</v>
          </cell>
          <cell r="K7138" t="str">
            <v/>
          </cell>
        </row>
        <row r="7139">
          <cell r="A7139" t="str">
            <v>19641204 199201 2 001</v>
          </cell>
          <cell r="B7139" t="str">
            <v>510116181</v>
          </cell>
          <cell r="C7139" t="str">
            <v>LIS SUWARTIKA</v>
          </cell>
          <cell r="D7139" t="str">
            <v>III/b</v>
          </cell>
          <cell r="E7139" t="str">
            <v>01-10-2012</v>
          </cell>
          <cell r="F7139" t="str">
            <v>TRENGGALEK</v>
          </cell>
          <cell r="G7139" t="str">
            <v>04-12-1964</v>
          </cell>
          <cell r="H7139" t="str">
            <v>SLB Bina Wiyata Putra Situbondo</v>
          </cell>
          <cell r="I7139" t="str">
            <v>JL. PLAOSA GG. 1 NO. 29 SITUBONDO (68312)</v>
          </cell>
          <cell r="J7139" t="str">
            <v>8807200000</v>
          </cell>
          <cell r="K7139" t="str">
            <v/>
          </cell>
        </row>
        <row r="7140">
          <cell r="A7140" t="str">
            <v>19610417 199403 1 002</v>
          </cell>
          <cell r="B7140" t="str">
            <v>080118386</v>
          </cell>
          <cell r="C7140" t="str">
            <v>Ir. H. BUDI PRIYONO, M.Si.</v>
          </cell>
          <cell r="D7140" t="str">
            <v>IV/b</v>
          </cell>
          <cell r="E7140" t="str">
            <v>01-10-2011</v>
          </cell>
          <cell r="F7140" t="str">
            <v>JEMBER</v>
          </cell>
          <cell r="G7140" t="str">
            <v>17-04-1961</v>
          </cell>
          <cell r="H7140" t="str">
            <v>Dinas Pertanian (Diperta)</v>
          </cell>
          <cell r="I7140" t="str">
            <v>DS. DUWET RT 01 RW 01 PANARUKAN SITUBONDO 68351</v>
          </cell>
          <cell r="J7140" t="str">
            <v>8808000000</v>
          </cell>
          <cell r="K7140" t="str">
            <v>01-07-2013</v>
          </cell>
        </row>
        <row r="7141">
          <cell r="A7141" t="str">
            <v/>
          </cell>
          <cell r="B7141" t="str">
            <v>710004606</v>
          </cell>
          <cell r="C7141" t="str">
            <v>DJOEMAIR</v>
          </cell>
          <cell r="D7141" t="str">
            <v>III/a</v>
          </cell>
          <cell r="E7141" t="str">
            <v>01-04-2001</v>
          </cell>
          <cell r="F7141" t="str">
            <v>PAMEKASAN</v>
          </cell>
          <cell r="G7141" t="str">
            <v>10-01-1952</v>
          </cell>
          <cell r="H7141" t="str">
            <v>Dinas Pertanian (Diperta)</v>
          </cell>
          <cell r="I7141" t="str">
            <v>KENDIT BARAT RT 01 RW 02 DS. KENDIT KEC. KENDIT</v>
          </cell>
          <cell r="J7141" t="str">
            <v>8808000000</v>
          </cell>
          <cell r="K7141" t="str">
            <v/>
          </cell>
        </row>
        <row r="7142">
          <cell r="A7142" t="str">
            <v>19761108 201001 2 002</v>
          </cell>
          <cell r="B7142" t="str">
            <v>910001128</v>
          </cell>
          <cell r="C7142" t="str">
            <v>RIA ARIFIANTY, S.H.</v>
          </cell>
          <cell r="D7142" t="str">
            <v>III/a</v>
          </cell>
          <cell r="E7142" t="str">
            <v>01-01-2010</v>
          </cell>
          <cell r="F7142" t="str">
            <v>SITUBONDO</v>
          </cell>
          <cell r="G7142" t="str">
            <v>08-11-1976</v>
          </cell>
          <cell r="H7142" t="str">
            <v>Dinas Pertanian (Diperta)</v>
          </cell>
          <cell r="I7142" t="str">
            <v>JL.MERAK Gg.3-42 RT02/03 SITUBONDO</v>
          </cell>
          <cell r="J7142" t="str">
            <v>8808000000</v>
          </cell>
          <cell r="K7142" t="str">
            <v/>
          </cell>
        </row>
        <row r="7143">
          <cell r="A7143" t="str">
            <v>19700717 201001 2 001</v>
          </cell>
          <cell r="B7143" t="str">
            <v>910001029</v>
          </cell>
          <cell r="C7143" t="str">
            <v>HAFIDAH, S.P.</v>
          </cell>
          <cell r="D7143" t="str">
            <v>III/a</v>
          </cell>
          <cell r="E7143" t="str">
            <v>01-01-2010</v>
          </cell>
          <cell r="F7143" t="str">
            <v>SITUBONDO</v>
          </cell>
          <cell r="G7143" t="str">
            <v>17-07-1970</v>
          </cell>
          <cell r="H7143" t="str">
            <v>Dinas Pertanian (Diperta)</v>
          </cell>
          <cell r="I7143" t="str">
            <v>JL ARGOPURO GG BUNTU NO 5 SITUBONDO</v>
          </cell>
          <cell r="J7143" t="str">
            <v>8808000000</v>
          </cell>
          <cell r="K7143" t="str">
            <v/>
          </cell>
        </row>
        <row r="7144">
          <cell r="A7144" t="str">
            <v>19870509 201001 2 026</v>
          </cell>
          <cell r="B7144" t="str">
            <v>910001619</v>
          </cell>
          <cell r="C7144" t="str">
            <v>LIA RISTINA, S.E.</v>
          </cell>
          <cell r="D7144" t="str">
            <v>III/a</v>
          </cell>
          <cell r="E7144" t="str">
            <v>01-01-2010</v>
          </cell>
          <cell r="F7144" t="str">
            <v>BANYUWANGI</v>
          </cell>
          <cell r="G7144" t="str">
            <v>09-05-1987</v>
          </cell>
          <cell r="H7144" t="str">
            <v>Dinas Pertanian (Diperta)</v>
          </cell>
          <cell r="I7144" t="str">
            <v>DS. KEMIRI DS. KEMIRI SINGOJURUH BANYUWANGI</v>
          </cell>
          <cell r="J7144" t="str">
            <v>8808000000</v>
          </cell>
          <cell r="K7144" t="str">
            <v/>
          </cell>
        </row>
        <row r="7145">
          <cell r="A7145" t="str">
            <v>19760407 201001 2 011</v>
          </cell>
          <cell r="B7145" t="str">
            <v>910001107</v>
          </cell>
          <cell r="C7145" t="str">
            <v>SUNARMI, S.Hut.</v>
          </cell>
          <cell r="D7145" t="str">
            <v>III/a</v>
          </cell>
          <cell r="E7145" t="str">
            <v>01-01-2010</v>
          </cell>
          <cell r="F7145" t="str">
            <v>BANYUWANGI</v>
          </cell>
          <cell r="G7145" t="str">
            <v>07-04-1976</v>
          </cell>
          <cell r="H7145" t="str">
            <v>Dinas Pertanian (Diperta)</v>
          </cell>
          <cell r="I7145" t="str">
            <v>BANGREJO BANYUWANGI</v>
          </cell>
          <cell r="J7145" t="str">
            <v>8808000000</v>
          </cell>
          <cell r="K7145" t="str">
            <v/>
          </cell>
        </row>
        <row r="7146">
          <cell r="A7146" t="str">
            <v>19830628 201001 1 018</v>
          </cell>
          <cell r="B7146" t="str">
            <v>910001434</v>
          </cell>
          <cell r="C7146" t="str">
            <v>NANANG TRIANGGANA RAKHMAN, S.Hut.</v>
          </cell>
          <cell r="D7146" t="str">
            <v>III/a</v>
          </cell>
          <cell r="E7146" t="str">
            <v>01-01-2010</v>
          </cell>
          <cell r="F7146" t="str">
            <v>SITUBONDO</v>
          </cell>
          <cell r="G7146" t="str">
            <v>28-06-1983</v>
          </cell>
          <cell r="H7146" t="str">
            <v>Dinas Pertanian (Diperta)</v>
          </cell>
          <cell r="I7146" t="str">
            <v>Jl. Melati Gg.II No.112 RT 01/02 Dawuhan</v>
          </cell>
          <cell r="J7146" t="str">
            <v>8808000000</v>
          </cell>
          <cell r="K7146" t="str">
            <v/>
          </cell>
        </row>
        <row r="7147">
          <cell r="A7147" t="str">
            <v/>
          </cell>
          <cell r="B7147" t="str">
            <v>080089029</v>
          </cell>
          <cell r="C7147" t="str">
            <v>HARNOWO H. S.</v>
          </cell>
          <cell r="D7147" t="str">
            <v>II/c</v>
          </cell>
          <cell r="E7147" t="str">
            <v>01-04-2002</v>
          </cell>
          <cell r="F7147" t="str">
            <v>BANYUWANGI</v>
          </cell>
          <cell r="G7147" t="str">
            <v>20-07-1950</v>
          </cell>
          <cell r="H7147" t="str">
            <v>Dinas Pertanian (Diperta)</v>
          </cell>
          <cell r="I7147" t="str">
            <v>DS.KESAMBIRAMPAK KRAJAN RT 02 RW 02 KAPONGAN 68362</v>
          </cell>
          <cell r="J7147" t="str">
            <v>8808000000</v>
          </cell>
          <cell r="K7147" t="str">
            <v/>
          </cell>
        </row>
        <row r="7148">
          <cell r="A7148" t="str">
            <v>19780704 201001 1 003</v>
          </cell>
          <cell r="B7148" t="str">
            <v>910001185</v>
          </cell>
          <cell r="C7148" t="str">
            <v>SISWANTO INDRA CAHYANA</v>
          </cell>
          <cell r="D7148" t="str">
            <v>II/a</v>
          </cell>
          <cell r="E7148" t="str">
            <v>01-01-2010</v>
          </cell>
          <cell r="F7148" t="str">
            <v>SITUBONDO</v>
          </cell>
          <cell r="G7148" t="str">
            <v>04-07-1978</v>
          </cell>
          <cell r="H7148" t="str">
            <v>Dinas Pertanian (Diperta)</v>
          </cell>
          <cell r="I7148" t="str">
            <v>Jl. Basuki Rahmat No. 226</v>
          </cell>
          <cell r="J7148" t="str">
            <v>8808000000</v>
          </cell>
          <cell r="K7148" t="str">
            <v/>
          </cell>
        </row>
        <row r="7149">
          <cell r="A7149" t="str">
            <v>19811102 201001 1 002</v>
          </cell>
          <cell r="B7149" t="str">
            <v>910001333</v>
          </cell>
          <cell r="C7149" t="str">
            <v>ANDRI SUSANTO</v>
          </cell>
          <cell r="D7149" t="str">
            <v>II/a</v>
          </cell>
          <cell r="E7149" t="str">
            <v>01-01-2010</v>
          </cell>
          <cell r="F7149" t="str">
            <v>SITUBONDO</v>
          </cell>
          <cell r="G7149" t="str">
            <v>02-11-1981</v>
          </cell>
          <cell r="H7149" t="str">
            <v>Dinas Pertanian (Diperta)</v>
          </cell>
          <cell r="I7149" t="str">
            <v>Gudang 3 / 1 Asembagus</v>
          </cell>
          <cell r="J7149" t="str">
            <v>8808000000</v>
          </cell>
          <cell r="K7149" t="str">
            <v/>
          </cell>
        </row>
        <row r="7150">
          <cell r="A7150" t="str">
            <v>19820509 201001 1 004</v>
          </cell>
          <cell r="B7150" t="str">
            <v>910001363</v>
          </cell>
          <cell r="C7150" t="str">
            <v>EDY PURWANTO</v>
          </cell>
          <cell r="D7150" t="str">
            <v>II/a</v>
          </cell>
          <cell r="E7150" t="str">
            <v>01-01-2010</v>
          </cell>
          <cell r="F7150" t="str">
            <v>SITUBONDO</v>
          </cell>
          <cell r="G7150" t="str">
            <v>09-05-1982</v>
          </cell>
          <cell r="H7150" t="str">
            <v>Dinas Pertanian (Diperta)</v>
          </cell>
          <cell r="I7150" t="str">
            <v>Jl. Merak No.24 Situbondo</v>
          </cell>
          <cell r="J7150" t="str">
            <v>8808000000</v>
          </cell>
          <cell r="K7150" t="str">
            <v/>
          </cell>
        </row>
        <row r="7151">
          <cell r="A7151" t="str">
            <v>19650412 199103 1 016</v>
          </cell>
          <cell r="B7151" t="str">
            <v>010236839</v>
          </cell>
          <cell r="C7151" t="str">
            <v>Drs. ABD. RASYID, M.Si.</v>
          </cell>
          <cell r="D7151" t="str">
            <v>IV/b</v>
          </cell>
          <cell r="E7151" t="str">
            <v>01-10-2010</v>
          </cell>
          <cell r="F7151" t="str">
            <v>SUMENEP</v>
          </cell>
          <cell r="G7151" t="str">
            <v>12-04-1965</v>
          </cell>
          <cell r="H7151" t="str">
            <v>Sekretariat Dinas Pertanian</v>
          </cell>
          <cell r="I7151" t="str">
            <v>PERUM PAOWAN INDAH BLOK E-11 P.RUKAN  SIT 67115</v>
          </cell>
          <cell r="J7151" t="str">
            <v>8808010000</v>
          </cell>
          <cell r="K7151" t="str">
            <v>24-05-2010</v>
          </cell>
        </row>
        <row r="7152">
          <cell r="A7152" t="str">
            <v>19580829 198403 1 008</v>
          </cell>
          <cell r="B7152" t="str">
            <v>080069456</v>
          </cell>
          <cell r="C7152" t="str">
            <v>Ir. AGUS WAHYU PRIYANTO, M.M.</v>
          </cell>
          <cell r="D7152" t="str">
            <v>IV/a</v>
          </cell>
          <cell r="E7152" t="str">
            <v>01-10-2002</v>
          </cell>
          <cell r="F7152" t="str">
            <v>NGANJUK</v>
          </cell>
          <cell r="G7152" t="str">
            <v>29-08-1958</v>
          </cell>
          <cell r="H7152" t="str">
            <v>Subbag. Umum Dinas Pertanian</v>
          </cell>
          <cell r="I7152" t="str">
            <v>JL.ANGGREK NO:139 SITUBONDO 68311</v>
          </cell>
          <cell r="J7152" t="str">
            <v>8808010100</v>
          </cell>
          <cell r="K7152" t="str">
            <v/>
          </cell>
        </row>
        <row r="7153">
          <cell r="A7153" t="str">
            <v>19541012 198303 1 011</v>
          </cell>
          <cell r="B7153" t="str">
            <v>080064526</v>
          </cell>
          <cell r="C7153" t="str">
            <v>ACHMAD SIWAWI, Bc.Kn.</v>
          </cell>
          <cell r="D7153" t="str">
            <v>III/d</v>
          </cell>
          <cell r="E7153" t="str">
            <v>01-10-2000</v>
          </cell>
          <cell r="F7153" t="str">
            <v>SITUBONDO</v>
          </cell>
          <cell r="G7153" t="str">
            <v>12-10-1954</v>
          </cell>
          <cell r="H7153" t="str">
            <v>Subbag. Umum Dinas Pertanian</v>
          </cell>
          <cell r="I7153" t="str">
            <v>JL.BASUKI RAHMAD 96 SITUBONDO 68322</v>
          </cell>
          <cell r="J7153" t="str">
            <v>8808010100</v>
          </cell>
          <cell r="K7153" t="str">
            <v>31-05-2001</v>
          </cell>
        </row>
        <row r="7154">
          <cell r="A7154" t="str">
            <v>19620114 199203 1 006</v>
          </cell>
          <cell r="B7154" t="str">
            <v>510117575</v>
          </cell>
          <cell r="C7154" t="str">
            <v>WARDIYANTO HARI PRASETYO, S.H.</v>
          </cell>
          <cell r="D7154" t="str">
            <v>III/b</v>
          </cell>
          <cell r="E7154" t="str">
            <v>01-10-2009</v>
          </cell>
          <cell r="F7154" t="str">
            <v>SURABAYA</v>
          </cell>
          <cell r="G7154" t="str">
            <v>14-01-1962</v>
          </cell>
          <cell r="H7154" t="str">
            <v>Subbag. Umum Dinas Pertanian</v>
          </cell>
          <cell r="I7154" t="str">
            <v>JLN. MERPATI. GG.1 NO.9, SITUBONDO 68311</v>
          </cell>
          <cell r="J7154" t="str">
            <v>8808010100</v>
          </cell>
          <cell r="K7154" t="str">
            <v>22-03-2012</v>
          </cell>
        </row>
        <row r="7155">
          <cell r="A7155" t="str">
            <v>19590808 199103 1 004</v>
          </cell>
          <cell r="B7155" t="str">
            <v>510115401</v>
          </cell>
          <cell r="C7155" t="str">
            <v>SUTIONO</v>
          </cell>
          <cell r="D7155" t="str">
            <v>III/b</v>
          </cell>
          <cell r="E7155" t="str">
            <v>01-04-2011</v>
          </cell>
          <cell r="F7155" t="str">
            <v>SITUBONDO</v>
          </cell>
          <cell r="G7155" t="str">
            <v>08-08-1959</v>
          </cell>
          <cell r="H7155" t="str">
            <v>Subbag. Umum Dinas Pertanian</v>
          </cell>
          <cell r="I7155" t="str">
            <v>DS. KOTAKAN RT:1/1 ARDIREJO SITUBONDO</v>
          </cell>
          <cell r="J7155" t="str">
            <v>8808010100</v>
          </cell>
          <cell r="K7155" t="str">
            <v/>
          </cell>
        </row>
        <row r="7156">
          <cell r="A7156" t="str">
            <v>19600429 199311 1 001</v>
          </cell>
          <cell r="B7156" t="str">
            <v>510120974</v>
          </cell>
          <cell r="C7156" t="str">
            <v>SUBIYANTO, B.A.</v>
          </cell>
          <cell r="D7156" t="str">
            <v>III/a</v>
          </cell>
          <cell r="E7156" t="str">
            <v>01-04-2010</v>
          </cell>
          <cell r="F7156" t="str">
            <v>SITUBONDO</v>
          </cell>
          <cell r="G7156" t="str">
            <v>29-04-1960</v>
          </cell>
          <cell r="H7156" t="str">
            <v>Subbag. Umum Dinas Pertanian</v>
          </cell>
          <cell r="I7156" t="str">
            <v>PERUM GRIYA PANJI MULYA BLOK E-18 PANJI (68323)</v>
          </cell>
          <cell r="J7156" t="str">
            <v>8808010100</v>
          </cell>
          <cell r="K7156" t="str">
            <v/>
          </cell>
        </row>
        <row r="7157">
          <cell r="A7157" t="str">
            <v>19620722 198603 1 012</v>
          </cell>
          <cell r="B7157" t="str">
            <v>510098844</v>
          </cell>
          <cell r="C7157" t="str">
            <v>DARSONO</v>
          </cell>
          <cell r="D7157" t="str">
            <v>II/c</v>
          </cell>
          <cell r="E7157" t="str">
            <v>01-10-2006</v>
          </cell>
          <cell r="F7157" t="str">
            <v>SITUBONDO</v>
          </cell>
          <cell r="G7157" t="str">
            <v>22-07-1962</v>
          </cell>
          <cell r="H7157" t="str">
            <v>Subbag. Umum Dinas Pertanian</v>
          </cell>
          <cell r="I7157" t="str">
            <v>JL. SEROJA SITUBONDO 68312</v>
          </cell>
          <cell r="J7157" t="str">
            <v>8808010100</v>
          </cell>
          <cell r="K7157" t="str">
            <v/>
          </cell>
        </row>
        <row r="7158">
          <cell r="A7158" t="str">
            <v>19631222 200701 1 009</v>
          </cell>
          <cell r="B7158" t="str">
            <v>510192940</v>
          </cell>
          <cell r="C7158" t="str">
            <v>ANSHOR DJAUHADI</v>
          </cell>
          <cell r="D7158" t="str">
            <v>II/b</v>
          </cell>
          <cell r="E7158" t="str">
            <v>01-04-2011</v>
          </cell>
          <cell r="F7158" t="str">
            <v>SITUBONDO</v>
          </cell>
          <cell r="G7158" t="str">
            <v>22-12-1963</v>
          </cell>
          <cell r="H7158" t="str">
            <v>Subbag. Umum Dinas Pertanian</v>
          </cell>
          <cell r="I7158" t="str">
            <v>JL MERAK NO 88 RT 3 RW 4 PATOKAN SITUBONDO</v>
          </cell>
          <cell r="J7158" t="str">
            <v>8808010100</v>
          </cell>
          <cell r="K7158" t="str">
            <v/>
          </cell>
        </row>
        <row r="7159">
          <cell r="A7159" t="str">
            <v>19610727 198501 1 003</v>
          </cell>
          <cell r="B7159" t="str">
            <v>080070252</v>
          </cell>
          <cell r="C7159" t="str">
            <v>AGUS KUSPRAYOGO, S.P.</v>
          </cell>
          <cell r="D7159" t="str">
            <v>III/d</v>
          </cell>
          <cell r="E7159" t="str">
            <v>01-04-2013</v>
          </cell>
          <cell r="F7159" t="str">
            <v>SITUBONDO</v>
          </cell>
          <cell r="G7159" t="str">
            <v>27-07-1961</v>
          </cell>
          <cell r="H7159" t="str">
            <v>Subbag. Perencanaan, Evaluasi, &amp; Pelaporan Diperta</v>
          </cell>
          <cell r="I7159" t="str">
            <v>SIDOMULYO RT 01 SBR. WARU SITUBONDO (68374)</v>
          </cell>
          <cell r="J7159" t="str">
            <v>8808010200</v>
          </cell>
          <cell r="K7159" t="str">
            <v/>
          </cell>
        </row>
        <row r="7160">
          <cell r="A7160" t="str">
            <v>19610415 198803 2 003</v>
          </cell>
          <cell r="B7160" t="str">
            <v>510109135</v>
          </cell>
          <cell r="C7160" t="str">
            <v>HARNANINGSIH, B.A.</v>
          </cell>
          <cell r="D7160" t="str">
            <v>III/c</v>
          </cell>
          <cell r="E7160" t="str">
            <v>01-04-2007</v>
          </cell>
          <cell r="F7160" t="str">
            <v>SITUBONDO</v>
          </cell>
          <cell r="G7160" t="str">
            <v>15-04-1961</v>
          </cell>
          <cell r="H7160" t="str">
            <v>Subbag. Perencanaan, Evaluasi, &amp; Pelaporan Diperta</v>
          </cell>
          <cell r="I7160" t="str">
            <v>JL. MELATI V/09 SITUBONDO 68311</v>
          </cell>
          <cell r="J7160" t="str">
            <v>8808010200</v>
          </cell>
          <cell r="K7160" t="str">
            <v/>
          </cell>
        </row>
        <row r="7161">
          <cell r="A7161" t="str">
            <v>19791118 200501 1 009</v>
          </cell>
          <cell r="B7161" t="str">
            <v>510146270</v>
          </cell>
          <cell r="C7161" t="str">
            <v>BASMALA BUDI UTAMA, S.P, M.Si.</v>
          </cell>
          <cell r="D7161" t="str">
            <v>III/c</v>
          </cell>
          <cell r="E7161" t="str">
            <v>01-10-2010</v>
          </cell>
          <cell r="F7161" t="str">
            <v>SITUBONDO</v>
          </cell>
          <cell r="G7161" t="str">
            <v>18-11-1979</v>
          </cell>
          <cell r="H7161" t="str">
            <v>Subbag. Perencanaan, Evaluasi, &amp; Pelaporan Diperta</v>
          </cell>
          <cell r="I7161" t="str">
            <v>JL.HASAN ASEGAF 62 DAWUHAN SITUBONDO</v>
          </cell>
          <cell r="J7161" t="str">
            <v>8808010200</v>
          </cell>
          <cell r="K7161" t="str">
            <v>09-09-2009</v>
          </cell>
        </row>
        <row r="7162">
          <cell r="A7162" t="str">
            <v>19670108 198803 1 011</v>
          </cell>
          <cell r="B7162" t="str">
            <v>510108935</v>
          </cell>
          <cell r="C7162" t="str">
            <v>ASAN HUSNI, S.P.</v>
          </cell>
          <cell r="D7162" t="str">
            <v>III/c</v>
          </cell>
          <cell r="E7162" t="str">
            <v>01-04-2011</v>
          </cell>
          <cell r="F7162" t="str">
            <v>PROBOLINGGO</v>
          </cell>
          <cell r="G7162" t="str">
            <v>08-01-1967</v>
          </cell>
          <cell r="H7162" t="str">
            <v>Subbag. Perencanaan, Evaluasi, &amp; Pelaporan Diperta</v>
          </cell>
          <cell r="I7162" t="str">
            <v>DESA MLANDINGAN KULON KEC. MLANDINGAN SITUBONDO</v>
          </cell>
          <cell r="J7162" t="str">
            <v>8808010200</v>
          </cell>
          <cell r="K7162" t="str">
            <v/>
          </cell>
        </row>
        <row r="7163">
          <cell r="A7163" t="str">
            <v/>
          </cell>
          <cell r="B7163" t="str">
            <v>510101199</v>
          </cell>
          <cell r="C7163" t="str">
            <v>SUGISTRIAWAN</v>
          </cell>
          <cell r="D7163" t="str">
            <v>III/b</v>
          </cell>
          <cell r="E7163" t="str">
            <v>01-04-2005</v>
          </cell>
          <cell r="F7163" t="str">
            <v>SITUBONDO</v>
          </cell>
          <cell r="G7163" t="str">
            <v>05-02-1954</v>
          </cell>
          <cell r="H7163" t="str">
            <v>Subbag. Perencanaan, Evaluasi, &amp; Pelaporan Diperta</v>
          </cell>
          <cell r="I7163" t="str">
            <v>JL. BASUKI RAHMAD GG. 8 NO. 21 SITUBONDO (68322)</v>
          </cell>
          <cell r="J7163" t="str">
            <v>8808010200</v>
          </cell>
          <cell r="K7163" t="str">
            <v/>
          </cell>
        </row>
        <row r="7164">
          <cell r="A7164" t="str">
            <v>19550624 198602 1 001</v>
          </cell>
          <cell r="B7164" t="str">
            <v>510097176</v>
          </cell>
          <cell r="C7164" t="str">
            <v>AKHMAD</v>
          </cell>
          <cell r="D7164" t="str">
            <v>III/b</v>
          </cell>
          <cell r="E7164" t="str">
            <v>01-04-2006</v>
          </cell>
          <cell r="F7164" t="str">
            <v>SITUBONDO</v>
          </cell>
          <cell r="G7164" t="str">
            <v>24-06-1955</v>
          </cell>
          <cell r="H7164" t="str">
            <v>Subbag. Perencanaan, Evaluasi, &amp; Pelaporan Diperta</v>
          </cell>
          <cell r="I7164" t="str">
            <v>JL. JAWA GG. 1 NO. 32 SITUBONDO</v>
          </cell>
          <cell r="J7164" t="str">
            <v>8808010200</v>
          </cell>
          <cell r="K7164" t="str">
            <v/>
          </cell>
        </row>
        <row r="7165">
          <cell r="A7165" t="str">
            <v>19810815 200604 1 016</v>
          </cell>
          <cell r="B7165" t="str">
            <v>510151315</v>
          </cell>
          <cell r="C7165" t="str">
            <v>DODY ARIYANTO, S.TP.</v>
          </cell>
          <cell r="D7165" t="str">
            <v>III/b</v>
          </cell>
          <cell r="E7165" t="str">
            <v>01-04-2010</v>
          </cell>
          <cell r="F7165" t="str">
            <v>BONDOWOSO</v>
          </cell>
          <cell r="G7165" t="str">
            <v>15-08-1981</v>
          </cell>
          <cell r="H7165" t="str">
            <v>Subbag. Perencanaan, Evaluasi, &amp; Pelaporan Diperta</v>
          </cell>
          <cell r="I7165" t="str">
            <v>DS. KALITAPEN RT 03 RW 02 KEC. TAPEN JEMBER 68283</v>
          </cell>
          <cell r="J7165" t="str">
            <v>8808010200</v>
          </cell>
          <cell r="K7165" t="str">
            <v/>
          </cell>
        </row>
        <row r="7166">
          <cell r="A7166" t="str">
            <v>19660603 200604 1 010</v>
          </cell>
          <cell r="B7166" t="str">
            <v>510157532</v>
          </cell>
          <cell r="C7166" t="str">
            <v>Ir. TUGAS SUGENG IRIANTO</v>
          </cell>
          <cell r="D7166" t="str">
            <v>III/b</v>
          </cell>
          <cell r="E7166" t="str">
            <v>01-04-2010</v>
          </cell>
          <cell r="F7166" t="str">
            <v>BLITAR</v>
          </cell>
          <cell r="G7166" t="str">
            <v>03-06-1966</v>
          </cell>
          <cell r="H7166" t="str">
            <v>Subbag. Perencanaan, Evaluasi, &amp; Pelaporan Diperta</v>
          </cell>
          <cell r="I7166" t="str">
            <v>PERUM GRIYA PANJI MULYA BLOK G-09 RT 03 RW 12</v>
          </cell>
          <cell r="J7166" t="str">
            <v>8808010200</v>
          </cell>
          <cell r="K7166" t="str">
            <v/>
          </cell>
        </row>
        <row r="7167">
          <cell r="A7167" t="str">
            <v>19700711 200604 1 006</v>
          </cell>
          <cell r="B7167" t="str">
            <v>510157533</v>
          </cell>
          <cell r="C7167" t="str">
            <v>SUKARIYANTO, S.P.</v>
          </cell>
          <cell r="D7167" t="str">
            <v>III/b</v>
          </cell>
          <cell r="E7167" t="str">
            <v>01-04-2010</v>
          </cell>
          <cell r="F7167" t="str">
            <v>SITUBONDO</v>
          </cell>
          <cell r="G7167" t="str">
            <v>11-07-1970</v>
          </cell>
          <cell r="H7167" t="str">
            <v>Subbag. Perencanaan, Evaluasi, &amp; Pelaporan Diperta</v>
          </cell>
          <cell r="I7167" t="str">
            <v>JL. KAYUMAS DS. BAYEMAN RT 01 RW 01 SITUBONDO</v>
          </cell>
          <cell r="J7167" t="str">
            <v>8808010200</v>
          </cell>
          <cell r="K7167" t="str">
            <v/>
          </cell>
        </row>
        <row r="7168">
          <cell r="A7168" t="str">
            <v>19641115 200701 1 009</v>
          </cell>
          <cell r="B7168" t="str">
            <v>510201665</v>
          </cell>
          <cell r="C7168" t="str">
            <v>FATHOL BARI, S.P.</v>
          </cell>
          <cell r="D7168" t="str">
            <v>III/b</v>
          </cell>
          <cell r="E7168" t="str">
            <v>01-04-2011</v>
          </cell>
          <cell r="F7168" t="str">
            <v>SITUBONDO</v>
          </cell>
          <cell r="G7168" t="str">
            <v>15-11-1964</v>
          </cell>
          <cell r="H7168" t="str">
            <v>Subbag. Perencanaan, Evaluasi, &amp; Pelaporan Diperta</v>
          </cell>
          <cell r="I7168" t="str">
            <v>WRINGIN ANOM RT 3 RW 8 ASEMBAGUS SITUBONDO</v>
          </cell>
          <cell r="J7168" t="str">
            <v>8808010200</v>
          </cell>
          <cell r="K7168" t="str">
            <v/>
          </cell>
        </row>
        <row r="7169">
          <cell r="A7169" t="str">
            <v>19720318 200701 1 010</v>
          </cell>
          <cell r="B7169" t="str">
            <v>510193227</v>
          </cell>
          <cell r="C7169" t="str">
            <v>LOROYONO, S.P.</v>
          </cell>
          <cell r="D7169" t="str">
            <v>III/b</v>
          </cell>
          <cell r="E7169" t="str">
            <v>01-04-2011</v>
          </cell>
          <cell r="F7169" t="str">
            <v>SITUBONDO</v>
          </cell>
          <cell r="G7169" t="str">
            <v>18-03-1972</v>
          </cell>
          <cell r="H7169" t="str">
            <v>Subbag. Perencanaan, Evaluasi, &amp; Pelaporan Diperta</v>
          </cell>
          <cell r="I7169" t="str">
            <v>JL WIJAYA KUSUMA RT 4 RW 2 DAWUHAN SITUBONDO</v>
          </cell>
          <cell r="J7169" t="str">
            <v>8808010200</v>
          </cell>
          <cell r="K7169" t="str">
            <v/>
          </cell>
        </row>
        <row r="7170">
          <cell r="A7170" t="str">
            <v>19610224 199311 1 001</v>
          </cell>
          <cell r="B7170" t="str">
            <v>510121048</v>
          </cell>
          <cell r="C7170" t="str">
            <v>BUDIYONO, S.P.</v>
          </cell>
          <cell r="D7170" t="str">
            <v>III/b</v>
          </cell>
          <cell r="E7170" t="str">
            <v>01-04-2012</v>
          </cell>
          <cell r="F7170" t="str">
            <v>SAMPANG</v>
          </cell>
          <cell r="G7170" t="str">
            <v>24-02-1961</v>
          </cell>
          <cell r="H7170" t="str">
            <v>Subbag. Perencanaan, Evaluasi, &amp; Pelaporan Diperta</v>
          </cell>
          <cell r="I7170" t="str">
            <v>PALANGAN RT.1 RW.2 KEC. JANGKAR</v>
          </cell>
          <cell r="J7170" t="str">
            <v>8808010200</v>
          </cell>
          <cell r="K7170" t="str">
            <v/>
          </cell>
        </row>
        <row r="7171">
          <cell r="A7171" t="str">
            <v>19790220 200903 1 004</v>
          </cell>
          <cell r="B7171" t="str">
            <v>910000239</v>
          </cell>
          <cell r="C7171" t="str">
            <v>ZAINUL ARIFIN, S.P.</v>
          </cell>
          <cell r="D7171" t="str">
            <v>III/b</v>
          </cell>
          <cell r="E7171" t="str">
            <v>01-04-2013</v>
          </cell>
          <cell r="F7171" t="str">
            <v>PASURUAN</v>
          </cell>
          <cell r="G7171" t="str">
            <v>20-02-1979</v>
          </cell>
          <cell r="H7171" t="str">
            <v>Subbag. Perencanaan, Evaluasi, &amp; Pelaporan Diperta</v>
          </cell>
          <cell r="I7171" t="str">
            <v>DESA KEDUNGBOTO RT 05 RW 02 BEJI PASURUAN</v>
          </cell>
          <cell r="J7171" t="str">
            <v>8808010200</v>
          </cell>
          <cell r="K7171" t="str">
            <v/>
          </cell>
        </row>
        <row r="7172">
          <cell r="A7172" t="str">
            <v>19790401 200903 1 002</v>
          </cell>
          <cell r="B7172" t="str">
            <v>910000244</v>
          </cell>
          <cell r="C7172" t="str">
            <v>TRI WAHYUDI, S.P.</v>
          </cell>
          <cell r="D7172" t="str">
            <v>III/b</v>
          </cell>
          <cell r="E7172" t="str">
            <v>01-04-2013</v>
          </cell>
          <cell r="F7172" t="str">
            <v>JEMBER</v>
          </cell>
          <cell r="G7172" t="str">
            <v>01-04-1979</v>
          </cell>
          <cell r="H7172" t="str">
            <v>Subbag. Perencanaan, Evaluasi, &amp; Pelaporan Diperta</v>
          </cell>
          <cell r="I7172" t="str">
            <v/>
          </cell>
          <cell r="J7172" t="str">
            <v>8808010200</v>
          </cell>
          <cell r="K7172" t="str">
            <v/>
          </cell>
        </row>
        <row r="7173">
          <cell r="A7173" t="str">
            <v>19830920 200903 1 003</v>
          </cell>
          <cell r="B7173" t="str">
            <v>910000431</v>
          </cell>
          <cell r="C7173" t="str">
            <v>AGUNG SATRIO SETIAWAN, S.P.</v>
          </cell>
          <cell r="D7173" t="str">
            <v>III/a</v>
          </cell>
          <cell r="E7173" t="str">
            <v>01-03-2009</v>
          </cell>
          <cell r="F7173" t="str">
            <v>JEMBER</v>
          </cell>
          <cell r="G7173" t="str">
            <v>20-09-1983</v>
          </cell>
          <cell r="H7173" t="str">
            <v>Subbag. Perencanaan, Evaluasi, &amp; Pelaporan Diperta</v>
          </cell>
          <cell r="I7173" t="str">
            <v>JL TENGIRI 53, DUKUNMENCEK SUKORAMBI JEMBER</v>
          </cell>
          <cell r="J7173" t="str">
            <v>8808010200</v>
          </cell>
          <cell r="K7173" t="str">
            <v/>
          </cell>
        </row>
        <row r="7174">
          <cell r="A7174" t="str">
            <v>19650418 199311 1 001</v>
          </cell>
          <cell r="B7174" t="str">
            <v>510121049</v>
          </cell>
          <cell r="C7174" t="str">
            <v>SUJONO, S.P.</v>
          </cell>
          <cell r="D7174" t="str">
            <v>III/a</v>
          </cell>
          <cell r="E7174" t="str">
            <v>01-10-2009</v>
          </cell>
          <cell r="F7174" t="str">
            <v>LUMAJANG</v>
          </cell>
          <cell r="G7174" t="str">
            <v>18-04-1965</v>
          </cell>
          <cell r="H7174" t="str">
            <v>Subbag. Perencanaan, Evaluasi, &amp; Pelaporan Diperta</v>
          </cell>
          <cell r="I7174" t="str">
            <v>DESA PESISIR RT.1 RW.1 KEC. BESUKI 68356</v>
          </cell>
          <cell r="J7174" t="str">
            <v>8808010200</v>
          </cell>
          <cell r="K7174" t="str">
            <v/>
          </cell>
        </row>
        <row r="7175">
          <cell r="A7175" t="str">
            <v>19670314 200604 1 010</v>
          </cell>
          <cell r="B7175" t="str">
            <v>510157537</v>
          </cell>
          <cell r="C7175" t="str">
            <v>BUNARI</v>
          </cell>
          <cell r="D7175" t="str">
            <v>II/b</v>
          </cell>
          <cell r="E7175" t="str">
            <v>01-04-2010</v>
          </cell>
          <cell r="F7175" t="str">
            <v>BANYUWANGI</v>
          </cell>
          <cell r="G7175" t="str">
            <v>14-03-1967</v>
          </cell>
          <cell r="H7175" t="str">
            <v>Subbag. Perencanaan, Evaluasi, &amp; Pelaporan Diperta</v>
          </cell>
          <cell r="I7175" t="str">
            <v>JL. PB SUDIRMAN GG. ASIH RT 02 RW 02 SITUBONDO</v>
          </cell>
          <cell r="J7175" t="str">
            <v>8808010200</v>
          </cell>
          <cell r="K7175" t="str">
            <v/>
          </cell>
        </row>
        <row r="7176">
          <cell r="A7176" t="str">
            <v>19660329 200604 1 007</v>
          </cell>
          <cell r="B7176" t="str">
            <v>510157557</v>
          </cell>
          <cell r="C7176" t="str">
            <v>SLAMET HARIYADI</v>
          </cell>
          <cell r="D7176" t="str">
            <v>II/b</v>
          </cell>
          <cell r="E7176" t="str">
            <v>01-04-2010</v>
          </cell>
          <cell r="F7176" t="str">
            <v>SITUBONDO</v>
          </cell>
          <cell r="G7176" t="str">
            <v>29-03-1966</v>
          </cell>
          <cell r="H7176" t="str">
            <v>Subbag. Perencanaan, Evaluasi, &amp; Pelaporan Diperta</v>
          </cell>
          <cell r="I7176" t="str">
            <v>WRINGIN ANOM ASEMBAGUS RT 02 RW 08</v>
          </cell>
          <cell r="J7176" t="str">
            <v>8808010200</v>
          </cell>
          <cell r="K7176" t="str">
            <v/>
          </cell>
        </row>
        <row r="7177">
          <cell r="A7177" t="str">
            <v>19700805 200701 1 024</v>
          </cell>
          <cell r="B7177" t="str">
            <v>510193244</v>
          </cell>
          <cell r="C7177" t="str">
            <v>AGUS SULISTIAWAN</v>
          </cell>
          <cell r="D7177" t="str">
            <v>II/b</v>
          </cell>
          <cell r="E7177" t="str">
            <v>01-04-2011</v>
          </cell>
          <cell r="F7177" t="str">
            <v>SITUBONDO</v>
          </cell>
          <cell r="G7177" t="str">
            <v>05-08-1970</v>
          </cell>
          <cell r="H7177" t="str">
            <v>Subbag. Perencanaan, Evaluasi, &amp; Pelaporan Diperta</v>
          </cell>
          <cell r="I7177" t="str">
            <v>DS. TRIGONCO RT 3 / RW 4 KEC. ASEMBAGUS SITUBONDO</v>
          </cell>
          <cell r="J7177" t="str">
            <v>8808010200</v>
          </cell>
          <cell r="K7177" t="str">
            <v/>
          </cell>
        </row>
        <row r="7178">
          <cell r="A7178" t="str">
            <v>19780415 200701 1 022</v>
          </cell>
          <cell r="B7178" t="str">
            <v>510193237</v>
          </cell>
          <cell r="C7178" t="str">
            <v>FATHOR RAHMAN</v>
          </cell>
          <cell r="D7178" t="str">
            <v>II/b</v>
          </cell>
          <cell r="E7178" t="str">
            <v>01-04-2011</v>
          </cell>
          <cell r="F7178" t="str">
            <v>BANYUWANGI</v>
          </cell>
          <cell r="G7178" t="str">
            <v>15-04-1978</v>
          </cell>
          <cell r="H7178" t="str">
            <v>Subbag. Perencanaan, Evaluasi, &amp; Pelaporan Diperta</v>
          </cell>
          <cell r="I7178" t="str">
            <v>PANJI LOR RT 3 RW 3, PANJI</v>
          </cell>
          <cell r="J7178" t="str">
            <v>8808010200</v>
          </cell>
          <cell r="K7178" t="str">
            <v/>
          </cell>
        </row>
        <row r="7179">
          <cell r="A7179" t="str">
            <v>19700909 200701 1 019</v>
          </cell>
          <cell r="B7179" t="str">
            <v>510193238</v>
          </cell>
          <cell r="C7179" t="str">
            <v>SAMSUDIN</v>
          </cell>
          <cell r="D7179" t="str">
            <v>II/b</v>
          </cell>
          <cell r="E7179" t="str">
            <v>01-04-2011</v>
          </cell>
          <cell r="F7179" t="str">
            <v>SITUBONDO</v>
          </cell>
          <cell r="G7179" t="str">
            <v>09-09-1970</v>
          </cell>
          <cell r="H7179" t="str">
            <v>Subbag. Perencanaan, Evaluasi, &amp; Pelaporan Diperta</v>
          </cell>
          <cell r="I7179" t="str">
            <v>KP SETIMBO RT 1 RW 2 DS JATIBANTENG</v>
          </cell>
          <cell r="J7179" t="str">
            <v>8808010200</v>
          </cell>
          <cell r="K7179" t="str">
            <v/>
          </cell>
        </row>
        <row r="7180">
          <cell r="A7180" t="str">
            <v>19721025 200801 1 012</v>
          </cell>
          <cell r="B7180" t="str">
            <v>510223032</v>
          </cell>
          <cell r="C7180" t="str">
            <v>SIDHARTA ADI POETRA</v>
          </cell>
          <cell r="D7180" t="str">
            <v>II/b</v>
          </cell>
          <cell r="E7180" t="str">
            <v>01-04-2012</v>
          </cell>
          <cell r="F7180" t="str">
            <v>SITUBONDO</v>
          </cell>
          <cell r="G7180" t="str">
            <v>25-10-1972</v>
          </cell>
          <cell r="H7180" t="str">
            <v>Subbag. Perencanaan, Evaluasi, &amp; Pelaporan Diperta</v>
          </cell>
          <cell r="I7180" t="str">
            <v>KP.KRAJAN KESAMBIRAMPAK KEC.KAPONGAN</v>
          </cell>
          <cell r="J7180" t="str">
            <v>8808010200</v>
          </cell>
          <cell r="K7180" t="str">
            <v/>
          </cell>
        </row>
        <row r="7181">
          <cell r="A7181" t="str">
            <v>19780325 200801 1 011</v>
          </cell>
          <cell r="B7181" t="str">
            <v>510223035</v>
          </cell>
          <cell r="C7181" t="str">
            <v>THOYIB SUNANDAR</v>
          </cell>
          <cell r="D7181" t="str">
            <v>II/b</v>
          </cell>
          <cell r="E7181" t="str">
            <v>01-04-2012</v>
          </cell>
          <cell r="F7181" t="str">
            <v>KEDIRI</v>
          </cell>
          <cell r="G7181" t="str">
            <v>25-03-1978</v>
          </cell>
          <cell r="H7181" t="str">
            <v>Subbag. Perencanaan, Evaluasi, &amp; Pelaporan Diperta</v>
          </cell>
          <cell r="I7181" t="str">
            <v/>
          </cell>
          <cell r="J7181" t="str">
            <v>8808010200</v>
          </cell>
          <cell r="K7181" t="str">
            <v/>
          </cell>
        </row>
        <row r="7182">
          <cell r="A7182" t="str">
            <v>19620304 198703 1 012</v>
          </cell>
          <cell r="B7182" t="str">
            <v>510105275</v>
          </cell>
          <cell r="C7182" t="str">
            <v>RUBIYANTO, S.Sos.</v>
          </cell>
          <cell r="D7182" t="str">
            <v>III/c</v>
          </cell>
          <cell r="E7182" t="str">
            <v>01-04-2010</v>
          </cell>
          <cell r="F7182" t="str">
            <v>BONDOWOSO</v>
          </cell>
          <cell r="G7182" t="str">
            <v>04-03-1962</v>
          </cell>
          <cell r="H7182" t="str">
            <v>Subbag. Keuangan Dinas Pertanian</v>
          </cell>
          <cell r="I7182" t="str">
            <v>JL. KI MANGUNSARKORO BONDOWOSO</v>
          </cell>
          <cell r="J7182" t="str">
            <v>8808010300</v>
          </cell>
          <cell r="K7182" t="str">
            <v>30-03-2009</v>
          </cell>
        </row>
        <row r="7183">
          <cell r="A7183" t="str">
            <v>19611224 199303 1 002</v>
          </cell>
          <cell r="B7183" t="str">
            <v>080112952</v>
          </cell>
          <cell r="C7183" t="str">
            <v>MOH. RAMLI</v>
          </cell>
          <cell r="D7183" t="str">
            <v>III/b</v>
          </cell>
          <cell r="E7183" t="str">
            <v>01-04-2013</v>
          </cell>
          <cell r="F7183" t="str">
            <v>SUMENEP</v>
          </cell>
          <cell r="G7183" t="str">
            <v>24-12-1961</v>
          </cell>
          <cell r="H7183" t="str">
            <v>Subbag. Keuangan Dinas Pertanian</v>
          </cell>
          <cell r="I7183" t="str">
            <v>KAMPUNG PESISIR RT.1 RW.3 DESA KLATAKAN 68352</v>
          </cell>
          <cell r="J7183" t="str">
            <v>8808010300</v>
          </cell>
          <cell r="K7183" t="str">
            <v/>
          </cell>
        </row>
        <row r="7184">
          <cell r="A7184" t="str">
            <v>19620113 198603 1 013</v>
          </cell>
          <cell r="B7184" t="str">
            <v>510098061</v>
          </cell>
          <cell r="C7184" t="str">
            <v>SUPARDI</v>
          </cell>
          <cell r="D7184" t="str">
            <v>II/c</v>
          </cell>
          <cell r="E7184" t="str">
            <v>01-04-2006</v>
          </cell>
          <cell r="F7184" t="str">
            <v>SITUBONDO</v>
          </cell>
          <cell r="G7184" t="str">
            <v>13-01-1962</v>
          </cell>
          <cell r="H7184" t="str">
            <v>Subbag. Keuangan Dinas Pertanian</v>
          </cell>
          <cell r="I7184" t="str">
            <v>KEL. MIMBAAN RT.1 RW.20 PANJI SITUBONDO 68322</v>
          </cell>
          <cell r="J7184" t="str">
            <v>8808010300</v>
          </cell>
          <cell r="K7184" t="str">
            <v/>
          </cell>
        </row>
        <row r="7185">
          <cell r="A7185" t="str">
            <v>19790627 200801 1 021</v>
          </cell>
          <cell r="B7185" t="str">
            <v>510223238</v>
          </cell>
          <cell r="C7185" t="str">
            <v>MOH. JONI</v>
          </cell>
          <cell r="D7185" t="str">
            <v>II/b</v>
          </cell>
          <cell r="E7185" t="str">
            <v>01-04-2012</v>
          </cell>
          <cell r="F7185" t="str">
            <v>SITUBONDO</v>
          </cell>
          <cell r="G7185" t="str">
            <v>27-06-1979</v>
          </cell>
          <cell r="H7185" t="str">
            <v>Subbag. Keuangan Dinas Pertanian</v>
          </cell>
          <cell r="I7185" t="str">
            <v>DSN.SARSE RT.1/4 DS.KESAMBIRAMPAK KEC.KAPONGAN</v>
          </cell>
          <cell r="J7185" t="str">
            <v>8808010300</v>
          </cell>
          <cell r="K7185" t="str">
            <v/>
          </cell>
        </row>
        <row r="7186">
          <cell r="A7186" t="str">
            <v>19710820 200701 1 017</v>
          </cell>
          <cell r="B7186" t="str">
            <v>510192718</v>
          </cell>
          <cell r="C7186" t="str">
            <v>AGUS DARMAWAN</v>
          </cell>
          <cell r="D7186" t="str">
            <v>II/b</v>
          </cell>
          <cell r="E7186" t="str">
            <v>01-10-2012</v>
          </cell>
          <cell r="F7186" t="str">
            <v>SITUBONDO</v>
          </cell>
          <cell r="G7186" t="str">
            <v>20-08-1971</v>
          </cell>
          <cell r="H7186" t="str">
            <v>Subbag. Keuangan Dinas Pertanian</v>
          </cell>
          <cell r="I7186" t="str">
            <v>JL PLAOSA RT 1 RW 2 PATOKAN SITUBONDO</v>
          </cell>
          <cell r="J7186" t="str">
            <v>8808010300</v>
          </cell>
          <cell r="K7186" t="str">
            <v/>
          </cell>
        </row>
        <row r="7187">
          <cell r="A7187" t="str">
            <v>19640711 199202 1 001</v>
          </cell>
          <cell r="B7187" t="str">
            <v>510117225</v>
          </cell>
          <cell r="C7187" t="str">
            <v>Ir. MOH. GATOT EKA YULIANA</v>
          </cell>
          <cell r="D7187" t="str">
            <v>IV/b</v>
          </cell>
          <cell r="E7187" t="str">
            <v>01-04-2010</v>
          </cell>
          <cell r="F7187" t="str">
            <v>JEMBER</v>
          </cell>
          <cell r="G7187" t="str">
            <v>11-07-1964</v>
          </cell>
          <cell r="H7187" t="str">
            <v>Bidang Tanaman Pangan Dinas Pertanian</v>
          </cell>
          <cell r="I7187" t="str">
            <v>DS. TRIGONCO RT 02 RW 04 ASEMBAGUS SITUBONDO 68373</v>
          </cell>
          <cell r="J7187" t="str">
            <v>8808020000</v>
          </cell>
          <cell r="K7187" t="str">
            <v>30-03-2009</v>
          </cell>
        </row>
        <row r="7188">
          <cell r="A7188" t="str">
            <v>19720627 200112 1 004</v>
          </cell>
          <cell r="B7188" t="str">
            <v>510131049</v>
          </cell>
          <cell r="C7188" t="str">
            <v>RUDI MULYONO, S.P.</v>
          </cell>
          <cell r="D7188" t="str">
            <v>III/c</v>
          </cell>
          <cell r="E7188" t="str">
            <v>01-04-2010</v>
          </cell>
          <cell r="F7188" t="str">
            <v>SITUBONDO</v>
          </cell>
          <cell r="G7188" t="str">
            <v>27-06-1972</v>
          </cell>
          <cell r="H7188" t="str">
            <v>Seksi Pengembangan dan Bina Usaha Diperta</v>
          </cell>
          <cell r="I7188" t="str">
            <v/>
          </cell>
          <cell r="J7188" t="str">
            <v>8808020100</v>
          </cell>
          <cell r="K7188" t="str">
            <v>30-03-2009</v>
          </cell>
        </row>
        <row r="7189">
          <cell r="A7189" t="str">
            <v>19810417 200501 2 009</v>
          </cell>
          <cell r="B7189" t="str">
            <v>510146265</v>
          </cell>
          <cell r="C7189" t="str">
            <v>DHANI KURNIAWATI, S.P, M.Si.</v>
          </cell>
          <cell r="D7189" t="str">
            <v>III/c</v>
          </cell>
          <cell r="E7189" t="str">
            <v>01-04-2013</v>
          </cell>
          <cell r="F7189" t="str">
            <v>SITUBONDO</v>
          </cell>
          <cell r="G7189" t="str">
            <v>17-04-1981</v>
          </cell>
          <cell r="H7189" t="str">
            <v>Seksi Pengembangan dan Bina Usaha Diperta</v>
          </cell>
          <cell r="I7189" t="str">
            <v>JL.HASAN ASEGAF 60 SITUBONDO</v>
          </cell>
          <cell r="J7189" t="str">
            <v>8808020100</v>
          </cell>
          <cell r="K7189" t="str">
            <v/>
          </cell>
        </row>
        <row r="7190">
          <cell r="A7190" t="str">
            <v>19750801 199803 1 002</v>
          </cell>
          <cell r="B7190" t="str">
            <v>510127779</v>
          </cell>
          <cell r="C7190" t="str">
            <v>SAIFUL BAHRI, S.P.</v>
          </cell>
          <cell r="D7190" t="str">
            <v>III/b</v>
          </cell>
          <cell r="E7190" t="str">
            <v>01-04-2012</v>
          </cell>
          <cell r="F7190" t="str">
            <v>SITUBONDO</v>
          </cell>
          <cell r="G7190" t="str">
            <v>01-08-1975</v>
          </cell>
          <cell r="H7190" t="str">
            <v>Seksi Pengembangan dan Bina Usaha Diperta</v>
          </cell>
          <cell r="I7190" t="str">
            <v>DS. GEBANGAN RT.2 RW.6 SITUBONDO 68362</v>
          </cell>
          <cell r="J7190" t="str">
            <v>8808020100</v>
          </cell>
          <cell r="K7190" t="str">
            <v/>
          </cell>
        </row>
        <row r="7191">
          <cell r="A7191" t="str">
            <v>19711206 200801 1 006</v>
          </cell>
          <cell r="B7191" t="str">
            <v>510223051</v>
          </cell>
          <cell r="C7191" t="str">
            <v>EDY SUGIWARDOYO</v>
          </cell>
          <cell r="D7191" t="str">
            <v>II/b</v>
          </cell>
          <cell r="E7191" t="str">
            <v>01-04-2012</v>
          </cell>
          <cell r="F7191" t="str">
            <v>SITUBONDO</v>
          </cell>
          <cell r="G7191" t="str">
            <v>06-12-1971</v>
          </cell>
          <cell r="H7191" t="str">
            <v>Seksi Pengembangan dan Bina Usaha Diperta</v>
          </cell>
          <cell r="I7191" t="str">
            <v>KP.WRINGINANOM TIMUR RT.3/1 PANARUKAN</v>
          </cell>
          <cell r="J7191" t="str">
            <v>8808020100</v>
          </cell>
          <cell r="K7191" t="str">
            <v/>
          </cell>
        </row>
        <row r="7192">
          <cell r="A7192" t="str">
            <v>19580515 198103 1 017</v>
          </cell>
          <cell r="B7192" t="str">
            <v>080049435</v>
          </cell>
          <cell r="C7192" t="str">
            <v>Ir. SOEBANDRIO</v>
          </cell>
          <cell r="D7192" t="str">
            <v>III/d</v>
          </cell>
          <cell r="E7192" t="str">
            <v>01-04-2005</v>
          </cell>
          <cell r="F7192" t="str">
            <v>SITUBONDO</v>
          </cell>
          <cell r="G7192" t="str">
            <v>15-05-1958</v>
          </cell>
          <cell r="H7192" t="str">
            <v>Seksi Teknis Dinas Pertanian</v>
          </cell>
          <cell r="I7192" t="str">
            <v>PERUM PANJI MULYA GG 8 RT3/13, PANJI, SIT.</v>
          </cell>
          <cell r="J7192" t="str">
            <v>8808020200</v>
          </cell>
          <cell r="K7192" t="str">
            <v>09-09-2004</v>
          </cell>
        </row>
        <row r="7193">
          <cell r="A7193" t="str">
            <v>19620113 198701 1 004</v>
          </cell>
          <cell r="B7193" t="str">
            <v>510102870</v>
          </cell>
          <cell r="C7193" t="str">
            <v>SUDARMAN, S.Sos.</v>
          </cell>
          <cell r="D7193" t="str">
            <v>III/c</v>
          </cell>
          <cell r="E7193" t="str">
            <v>01-04-2011</v>
          </cell>
          <cell r="F7193" t="str">
            <v>SITUBONDO</v>
          </cell>
          <cell r="G7193" t="str">
            <v>13-01-1962</v>
          </cell>
          <cell r="H7193" t="str">
            <v>Seksi Teknis Dinas Pertanian</v>
          </cell>
          <cell r="I7193" t="str">
            <v>JL. BASUKI RAHMAD NO 24 RT:1/8 SITUBONDO 68322</v>
          </cell>
          <cell r="J7193" t="str">
            <v>8808020200</v>
          </cell>
          <cell r="K7193" t="str">
            <v/>
          </cell>
        </row>
        <row r="7194">
          <cell r="A7194" t="str">
            <v>19750408 200604 1 010</v>
          </cell>
          <cell r="B7194" t="str">
            <v>510151332</v>
          </cell>
          <cell r="C7194" t="str">
            <v>HENDRO PRASETYO, A.Md.</v>
          </cell>
          <cell r="D7194" t="str">
            <v>II/d</v>
          </cell>
          <cell r="E7194" t="str">
            <v>01-04-2010</v>
          </cell>
          <cell r="F7194" t="str">
            <v>BONDOWOSO</v>
          </cell>
          <cell r="G7194" t="str">
            <v>08-04-1975</v>
          </cell>
          <cell r="H7194" t="str">
            <v>Seksi Teknis Dinas Pertanian</v>
          </cell>
          <cell r="I7194" t="str">
            <v>JL. PLAOSA NO. 36 SITUBONDO</v>
          </cell>
          <cell r="J7194" t="str">
            <v>8808020200</v>
          </cell>
          <cell r="K7194" t="str">
            <v/>
          </cell>
        </row>
        <row r="7195">
          <cell r="A7195" t="str">
            <v>19770718 200903 1 001</v>
          </cell>
          <cell r="B7195" t="str">
            <v>910000177</v>
          </cell>
          <cell r="C7195" t="str">
            <v>IMAM</v>
          </cell>
          <cell r="D7195" t="str">
            <v>II/b</v>
          </cell>
          <cell r="E7195" t="str">
            <v>01-04-2013</v>
          </cell>
          <cell r="F7195" t="str">
            <v>SITUBONDO</v>
          </cell>
          <cell r="G7195" t="str">
            <v>18-07-1977</v>
          </cell>
          <cell r="H7195" t="str">
            <v>Seksi Teknis Dinas Pertanian</v>
          </cell>
          <cell r="I7195" t="str">
            <v>KP KARANG REJO RT.03 RW.03 ALASMALANG</v>
          </cell>
          <cell r="J7195" t="str">
            <v>8808020200</v>
          </cell>
          <cell r="K7195" t="str">
            <v/>
          </cell>
        </row>
        <row r="7196">
          <cell r="A7196" t="str">
            <v>19690628 199302 2 002</v>
          </cell>
          <cell r="B7196" t="str">
            <v>510119322</v>
          </cell>
          <cell r="C7196" t="str">
            <v>Ir. YUNI ERAWATI</v>
          </cell>
          <cell r="D7196" t="str">
            <v>III/c</v>
          </cell>
          <cell r="E7196" t="str">
            <v>01-04-2010</v>
          </cell>
          <cell r="F7196" t="str">
            <v>SITUBONDO</v>
          </cell>
          <cell r="G7196" t="str">
            <v>28-06-1969</v>
          </cell>
          <cell r="H7196" t="str">
            <v>Seksi Perlindungan Tanaman Dinas Pertanian</v>
          </cell>
          <cell r="I7196" t="str">
            <v>PERUM PANJI MULYA BLOK G-29 PANJI SITUBONDO</v>
          </cell>
          <cell r="J7196" t="str">
            <v>8808020300</v>
          </cell>
          <cell r="K7196" t="str">
            <v>30-03-2009</v>
          </cell>
        </row>
        <row r="7197">
          <cell r="A7197" t="str">
            <v>19790901 200501 2 012</v>
          </cell>
          <cell r="B7197" t="str">
            <v>510147442</v>
          </cell>
          <cell r="C7197" t="str">
            <v>RAWAT TRIMURTI, S.P.</v>
          </cell>
          <cell r="D7197" t="str">
            <v>III/c</v>
          </cell>
          <cell r="E7197" t="str">
            <v>01-04-2013</v>
          </cell>
          <cell r="F7197" t="str">
            <v>SITUBONDO</v>
          </cell>
          <cell r="G7197" t="str">
            <v>01-09-1979</v>
          </cell>
          <cell r="H7197" t="str">
            <v>Seksi Perlindungan Tanaman Dinas Pertanian</v>
          </cell>
          <cell r="I7197" t="str">
            <v>MANGARAN RT 02 RW 10 SITUBONDO</v>
          </cell>
          <cell r="J7197" t="str">
            <v>8808020300</v>
          </cell>
          <cell r="K7197" t="str">
            <v/>
          </cell>
        </row>
        <row r="7198">
          <cell r="A7198" t="str">
            <v>19770415 200701 1 019</v>
          </cell>
          <cell r="B7198" t="str">
            <v>510193205</v>
          </cell>
          <cell r="C7198" t="str">
            <v>ACHMAD ZAHID HARTAWIJAYA</v>
          </cell>
          <cell r="D7198" t="str">
            <v>II/b</v>
          </cell>
          <cell r="E7198" t="str">
            <v>01-04-2011</v>
          </cell>
          <cell r="F7198" t="str">
            <v>SITUBONDO</v>
          </cell>
          <cell r="G7198" t="str">
            <v>15-04-1977</v>
          </cell>
          <cell r="H7198" t="str">
            <v>Seksi Perlindungan Tanaman Dinas Pertanian</v>
          </cell>
          <cell r="I7198" t="str">
            <v>JL RAYA MANGARAN RT 2 RW 4 MANGARAN SITUBONDO</v>
          </cell>
          <cell r="J7198" t="str">
            <v>8808020300</v>
          </cell>
          <cell r="K7198" t="str">
            <v/>
          </cell>
        </row>
        <row r="7199">
          <cell r="A7199" t="str">
            <v>19540427 198103 1 007</v>
          </cell>
          <cell r="B7199" t="str">
            <v>510077025</v>
          </cell>
          <cell r="C7199" t="str">
            <v>Ir. TRI SUBAGIO</v>
          </cell>
          <cell r="D7199" t="str">
            <v>IV/a</v>
          </cell>
          <cell r="E7199" t="str">
            <v>01-04-2008</v>
          </cell>
          <cell r="F7199" t="str">
            <v>SITUBONDO</v>
          </cell>
          <cell r="G7199" t="str">
            <v>27-04-1954</v>
          </cell>
          <cell r="H7199" t="str">
            <v>Bidang Hortikultura Dinas Pertanian</v>
          </cell>
          <cell r="I7199" t="str">
            <v>JL.RAYA TALKANDANG NO. 33 SITUBONDO 68315</v>
          </cell>
          <cell r="J7199" t="str">
            <v>8808030000</v>
          </cell>
          <cell r="K7199" t="str">
            <v>30-03-2009</v>
          </cell>
        </row>
        <row r="7200">
          <cell r="A7200" t="str">
            <v>19600504 199602 1 001</v>
          </cell>
          <cell r="B7200" t="str">
            <v>132148820</v>
          </cell>
          <cell r="C7200" t="str">
            <v>Ir. FARID KUNTADI</v>
          </cell>
          <cell r="D7200" t="str">
            <v>IV/a</v>
          </cell>
          <cell r="E7200" t="str">
            <v>01-04-2013</v>
          </cell>
          <cell r="F7200" t="str">
            <v>SITUBONDO</v>
          </cell>
          <cell r="G7200" t="str">
            <v>04-05-1960</v>
          </cell>
          <cell r="H7200" t="str">
            <v>Bidang Hortikultura Dinas Pertanian</v>
          </cell>
          <cell r="I7200" t="str">
            <v>DESA OLEAN RT 04/03 SITUBONDO</v>
          </cell>
          <cell r="J7200" t="str">
            <v>8808030000</v>
          </cell>
          <cell r="K7200" t="str">
            <v>24-05-2010</v>
          </cell>
        </row>
        <row r="7201">
          <cell r="A7201" t="str">
            <v>19670811 199901 2 001</v>
          </cell>
          <cell r="B7201" t="str">
            <v>510128896</v>
          </cell>
          <cell r="C7201" t="str">
            <v>Ir. QURATUL AINI</v>
          </cell>
          <cell r="D7201" t="str">
            <v>III/d</v>
          </cell>
          <cell r="E7201" t="str">
            <v>01-10-2009</v>
          </cell>
          <cell r="F7201" t="str">
            <v>SITUBONDO</v>
          </cell>
          <cell r="G7201" t="str">
            <v>11-08-1967</v>
          </cell>
          <cell r="H7201" t="str">
            <v>Seksi Teknik Hortikultura Dinas Pertanian</v>
          </cell>
          <cell r="I7201" t="str">
            <v>PERUM AYUBAN JAYA E 60 RT:4/20 SITUBONDO 68323</v>
          </cell>
          <cell r="J7201" t="str">
            <v>8808030100</v>
          </cell>
          <cell r="K7201" t="str">
            <v>09-09-2004</v>
          </cell>
        </row>
        <row r="7202">
          <cell r="A7202" t="str">
            <v>19570927 198202 1 005</v>
          </cell>
          <cell r="B7202" t="str">
            <v>080050078</v>
          </cell>
          <cell r="C7202" t="str">
            <v>Ir. WAHYUDI UTOMO</v>
          </cell>
          <cell r="D7202" t="str">
            <v>III/d</v>
          </cell>
          <cell r="E7202" t="str">
            <v>01-04-2010</v>
          </cell>
          <cell r="F7202" t="str">
            <v>SITUBONDO</v>
          </cell>
          <cell r="G7202" t="str">
            <v>27-09-1957</v>
          </cell>
          <cell r="H7202" t="str">
            <v>Seksi Teknik Hortikultura Dinas Pertanian</v>
          </cell>
          <cell r="I7202" t="str">
            <v>DS. ARJASA RT 03 RW 02 ARJASA SITUBONDO (68371)</v>
          </cell>
          <cell r="J7202" t="str">
            <v>8808030100</v>
          </cell>
          <cell r="K7202" t="str">
            <v/>
          </cell>
        </row>
        <row r="7203">
          <cell r="A7203" t="str">
            <v>19650510 198810 1 003</v>
          </cell>
          <cell r="B7203" t="str">
            <v>510109245</v>
          </cell>
          <cell r="C7203" t="str">
            <v>BUYUNG SUTIKNO, S.P.</v>
          </cell>
          <cell r="D7203" t="str">
            <v>III/c</v>
          </cell>
          <cell r="E7203" t="str">
            <v>01-04-2013</v>
          </cell>
          <cell r="F7203" t="str">
            <v>PROBOLINGGO</v>
          </cell>
          <cell r="G7203" t="str">
            <v>10-05-1965</v>
          </cell>
          <cell r="H7203" t="str">
            <v>Seksi Teknik Hortikultura Dinas Pertanian</v>
          </cell>
          <cell r="I7203" t="str">
            <v>DS. SUMBER PINANG RT 01 RW 01 SITUBONDO</v>
          </cell>
          <cell r="J7203" t="str">
            <v>8808030100</v>
          </cell>
          <cell r="K7203" t="str">
            <v/>
          </cell>
        </row>
        <row r="7204">
          <cell r="A7204" t="str">
            <v>19740716 200501 2 008</v>
          </cell>
          <cell r="B7204" t="str">
            <v>510146274</v>
          </cell>
          <cell r="C7204" t="str">
            <v>ARIFATOEL KHOIRI, S.P.</v>
          </cell>
          <cell r="D7204" t="str">
            <v>III/c</v>
          </cell>
          <cell r="E7204" t="str">
            <v>01-04-2013</v>
          </cell>
          <cell r="F7204" t="str">
            <v>SITUBONDO</v>
          </cell>
          <cell r="G7204" t="str">
            <v>16-07-1974</v>
          </cell>
          <cell r="H7204" t="str">
            <v>Seksi Teknik Hortikultura Dinas Pertanian</v>
          </cell>
          <cell r="I7204" t="str">
            <v>JL.MAWAR GG.I/4 SITUBONDO</v>
          </cell>
          <cell r="J7204" t="str">
            <v>8808030100</v>
          </cell>
          <cell r="K7204" t="str">
            <v/>
          </cell>
        </row>
        <row r="7205">
          <cell r="A7205" t="str">
            <v>19640712 199803 1 004</v>
          </cell>
          <cell r="B7205" t="str">
            <v>010262608</v>
          </cell>
          <cell r="C7205" t="str">
            <v>WIYATNO UTOMO, S.P.</v>
          </cell>
          <cell r="D7205" t="str">
            <v>III/d</v>
          </cell>
          <cell r="E7205" t="str">
            <v>01-10-2009</v>
          </cell>
          <cell r="F7205" t="str">
            <v>TULUNGAGUNG</v>
          </cell>
          <cell r="G7205" t="str">
            <v>12-07-1964</v>
          </cell>
          <cell r="H7205" t="str">
            <v>Seksi Pengembangan Hortikultura Dinas Pertanian</v>
          </cell>
          <cell r="I7205" t="str">
            <v>RT 01 RW 2 DS KUKUSAN KEC. KENDIT SITUBONDO 68352</v>
          </cell>
          <cell r="J7205" t="str">
            <v>8808030200</v>
          </cell>
          <cell r="K7205" t="str">
            <v>09-09-2004</v>
          </cell>
        </row>
        <row r="7206">
          <cell r="A7206" t="str">
            <v>19581220 198202 1 007</v>
          </cell>
          <cell r="B7206" t="str">
            <v>080050182</v>
          </cell>
          <cell r="C7206" t="str">
            <v>SUGIARTO, S.P.</v>
          </cell>
          <cell r="D7206" t="str">
            <v>III/d</v>
          </cell>
          <cell r="E7206" t="str">
            <v>01-04-2010</v>
          </cell>
          <cell r="F7206" t="str">
            <v>SITUBONDO</v>
          </cell>
          <cell r="G7206" t="str">
            <v>20-12-1958</v>
          </cell>
          <cell r="H7206" t="str">
            <v>Seksi Pengembangan Hortikultura Dinas Pertanian</v>
          </cell>
          <cell r="I7206" t="str">
            <v>JL. BAWEAN 714 BESUKI SITUBONDO (68356)</v>
          </cell>
          <cell r="J7206" t="str">
            <v>8808030200</v>
          </cell>
          <cell r="K7206" t="str">
            <v/>
          </cell>
        </row>
        <row r="7207">
          <cell r="A7207" t="str">
            <v>19781224 200312 2 008</v>
          </cell>
          <cell r="B7207" t="str">
            <v>510136252</v>
          </cell>
          <cell r="C7207" t="str">
            <v>YATI HIDAYATI, S.TP.</v>
          </cell>
          <cell r="D7207" t="str">
            <v>III/c</v>
          </cell>
          <cell r="E7207" t="str">
            <v>01-04-2012</v>
          </cell>
          <cell r="F7207" t="str">
            <v>SITUBONDO</v>
          </cell>
          <cell r="G7207" t="str">
            <v>24-12-1978</v>
          </cell>
          <cell r="H7207" t="str">
            <v>Seksi Pengembangan Hortikultura Dinas Pertanian</v>
          </cell>
          <cell r="I7207" t="str">
            <v/>
          </cell>
          <cell r="J7207" t="str">
            <v>8808030200</v>
          </cell>
          <cell r="K7207" t="str">
            <v/>
          </cell>
        </row>
        <row r="7208">
          <cell r="A7208" t="str">
            <v>19650301 198803 1 020</v>
          </cell>
          <cell r="B7208" t="str">
            <v>080093278</v>
          </cell>
          <cell r="C7208" t="str">
            <v>SUBAGIO, S.P.</v>
          </cell>
          <cell r="D7208" t="str">
            <v>III/d</v>
          </cell>
          <cell r="E7208" t="str">
            <v>01-10-2012</v>
          </cell>
          <cell r="F7208" t="str">
            <v>SITUBONDO</v>
          </cell>
          <cell r="G7208" t="str">
            <v>01-03-1965</v>
          </cell>
          <cell r="H7208" t="str">
            <v>Seksi Bina Usaha Dinas Pertanian</v>
          </cell>
          <cell r="I7208" t="str">
            <v>DS. ARJASA RT.1 RW.3 ARJASA 68371</v>
          </cell>
          <cell r="J7208" t="str">
            <v>8808030300</v>
          </cell>
          <cell r="K7208" t="str">
            <v/>
          </cell>
        </row>
        <row r="7209">
          <cell r="A7209" t="str">
            <v>19751104 200501 1 006</v>
          </cell>
          <cell r="B7209" t="str">
            <v>510146030</v>
          </cell>
          <cell r="C7209" t="str">
            <v>BUDI SANTOSO, SP.</v>
          </cell>
          <cell r="D7209" t="str">
            <v>III/c</v>
          </cell>
          <cell r="E7209" t="str">
            <v>01-04-2013</v>
          </cell>
          <cell r="F7209" t="str">
            <v>MALANG</v>
          </cell>
          <cell r="G7209" t="str">
            <v>04-11-1975</v>
          </cell>
          <cell r="H7209" t="str">
            <v>Seksi Bina Usaha Dinas Pertanian</v>
          </cell>
          <cell r="I7209" t="str">
            <v/>
          </cell>
          <cell r="J7209" t="str">
            <v>8808030300</v>
          </cell>
          <cell r="K7209" t="str">
            <v/>
          </cell>
        </row>
        <row r="7210">
          <cell r="A7210" t="str">
            <v>19690306 200604 1 008</v>
          </cell>
          <cell r="B7210" t="str">
            <v>510157531</v>
          </cell>
          <cell r="C7210" t="str">
            <v>MOH. FAUZI SABARIYANTO, S.P.</v>
          </cell>
          <cell r="D7210" t="str">
            <v>III/b</v>
          </cell>
          <cell r="E7210" t="str">
            <v>01-04-2010</v>
          </cell>
          <cell r="F7210" t="str">
            <v>SITUBONDO</v>
          </cell>
          <cell r="G7210" t="str">
            <v>06-03-1969</v>
          </cell>
          <cell r="H7210" t="str">
            <v>Seksi Bina Usaha Dinas Pertanian</v>
          </cell>
          <cell r="I7210" t="str">
            <v>JL. PEMUDA GG. 02 NO. 39 RT 04 RW 01</v>
          </cell>
          <cell r="J7210" t="str">
            <v>8808030300</v>
          </cell>
          <cell r="K7210" t="str">
            <v/>
          </cell>
        </row>
        <row r="7211">
          <cell r="A7211" t="str">
            <v>19680612 199602 1 002</v>
          </cell>
          <cell r="B7211" t="str">
            <v>510124455</v>
          </cell>
          <cell r="C7211" t="str">
            <v>CANDRASA CHRISTIAN YUNIANTO, S.TP.</v>
          </cell>
          <cell r="D7211" t="str">
            <v>IV/a</v>
          </cell>
          <cell r="E7211" t="str">
            <v>01-04-2013</v>
          </cell>
          <cell r="F7211" t="str">
            <v>LUMAJANG</v>
          </cell>
          <cell r="G7211" t="str">
            <v>12-06-1968</v>
          </cell>
          <cell r="H7211" t="str">
            <v>Bidang Perkebunan Dinas Pertanian</v>
          </cell>
          <cell r="I7211" t="str">
            <v>JL. PLAOSA NO. 1 RT02/01, SITUBONDO</v>
          </cell>
          <cell r="J7211" t="str">
            <v>8808040000</v>
          </cell>
          <cell r="K7211" t="str">
            <v>22-03-2012</v>
          </cell>
        </row>
        <row r="7212">
          <cell r="A7212" t="str">
            <v>19580208 199203 1 005</v>
          </cell>
          <cell r="B7212" t="str">
            <v>080108615</v>
          </cell>
          <cell r="C7212" t="str">
            <v>WIDI EKO SUNGKOWO, B.Sc.</v>
          </cell>
          <cell r="D7212" t="str">
            <v>III/c</v>
          </cell>
          <cell r="E7212" t="str">
            <v>01-10-2009</v>
          </cell>
          <cell r="F7212" t="str">
            <v>LUMAJANG</v>
          </cell>
          <cell r="G7212" t="str">
            <v>08-02-1958</v>
          </cell>
          <cell r="H7212" t="str">
            <v>Seksi Pengembangan Tanaman Perkebunan Diperta</v>
          </cell>
          <cell r="I7212" t="str">
            <v>PANJI PEREMAI BLOK II 07 SPANJI SITUBONDO 68322</v>
          </cell>
          <cell r="J7212" t="str">
            <v>8808040100</v>
          </cell>
          <cell r="K7212" t="str">
            <v>08-05-2008</v>
          </cell>
        </row>
        <row r="7213">
          <cell r="A7213" t="str">
            <v>19581111 199203 1 004</v>
          </cell>
          <cell r="B7213" t="str">
            <v>080108618</v>
          </cell>
          <cell r="C7213" t="str">
            <v>SOEWIGNJO SANTOSO, B.Sc.</v>
          </cell>
          <cell r="D7213" t="str">
            <v>III/c</v>
          </cell>
          <cell r="E7213" t="str">
            <v>01-10-2010</v>
          </cell>
          <cell r="F7213" t="str">
            <v>SURABAYA</v>
          </cell>
          <cell r="G7213" t="str">
            <v>11-11-1958</v>
          </cell>
          <cell r="H7213" t="str">
            <v>Seksi Pengembangan Tanaman Perkebunan Diperta</v>
          </cell>
          <cell r="I7213" t="str">
            <v>JL. MELATI V/9 SITUBONDO 68311</v>
          </cell>
          <cell r="J7213" t="str">
            <v>8808040100</v>
          </cell>
          <cell r="K7213" t="str">
            <v/>
          </cell>
        </row>
        <row r="7214">
          <cell r="A7214" t="str">
            <v>19660906 200604 1 011</v>
          </cell>
          <cell r="B7214" t="str">
            <v>510157556</v>
          </cell>
          <cell r="C7214" t="str">
            <v>LOELOET WILYANTONO</v>
          </cell>
          <cell r="D7214" t="str">
            <v>II/b</v>
          </cell>
          <cell r="E7214" t="str">
            <v>01-04-2010</v>
          </cell>
          <cell r="F7214" t="str">
            <v>JEMBER</v>
          </cell>
          <cell r="G7214" t="str">
            <v>06-09-1966</v>
          </cell>
          <cell r="H7214" t="str">
            <v>Seksi Pengembangan Tanaman Perkebunan Diperta</v>
          </cell>
          <cell r="I7214" t="str">
            <v>BELUM PUPNS</v>
          </cell>
          <cell r="J7214" t="str">
            <v>8808040100</v>
          </cell>
          <cell r="K7214" t="str">
            <v/>
          </cell>
        </row>
        <row r="7215">
          <cell r="A7215" t="str">
            <v>19660822 200701 1 007</v>
          </cell>
          <cell r="B7215" t="str">
            <v>510193235</v>
          </cell>
          <cell r="C7215" t="str">
            <v>AGUS ERFANDI</v>
          </cell>
          <cell r="D7215" t="str">
            <v>II/b</v>
          </cell>
          <cell r="E7215" t="str">
            <v>01-04-2011</v>
          </cell>
          <cell r="F7215" t="str">
            <v>SITUBONDO</v>
          </cell>
          <cell r="G7215" t="str">
            <v>22-08-1966</v>
          </cell>
          <cell r="H7215" t="str">
            <v>Seksi Pengembangan Tanaman Perkebunan Diperta</v>
          </cell>
          <cell r="I7215" t="str">
            <v>JL PLAOSA RT 2 RW 2 PATOKAN SITUBONDO</v>
          </cell>
          <cell r="J7215" t="str">
            <v>8808040100</v>
          </cell>
          <cell r="K7215" t="str">
            <v/>
          </cell>
        </row>
        <row r="7216">
          <cell r="A7216" t="str">
            <v>19580808 198202 1 007</v>
          </cell>
          <cell r="B7216" t="str">
            <v>080050435</v>
          </cell>
          <cell r="C7216" t="str">
            <v>BUDI SANTOSO, S.P.</v>
          </cell>
          <cell r="D7216" t="str">
            <v>III/d</v>
          </cell>
          <cell r="E7216" t="str">
            <v>01-04-2010</v>
          </cell>
          <cell r="F7216" t="str">
            <v>SEMARANG</v>
          </cell>
          <cell r="G7216" t="str">
            <v>08-08-1958</v>
          </cell>
          <cell r="H7216" t="str">
            <v>Seksi Tknik Prduksi&amp;Plndungan Tnmn Pkbunan Diperta</v>
          </cell>
          <cell r="I7216" t="str">
            <v>PERUMNAS PANJI PERMAI BLOK FF-15 MIMBAAN SITUBONDO</v>
          </cell>
          <cell r="J7216" t="str">
            <v>8808040200</v>
          </cell>
          <cell r="K7216" t="str">
            <v>04-11-2006</v>
          </cell>
        </row>
        <row r="7217">
          <cell r="A7217" t="str">
            <v>19580810 198603 1 026</v>
          </cell>
          <cell r="B7217" t="str">
            <v>510098047</v>
          </cell>
          <cell r="C7217" t="str">
            <v>YOHANES GUNARDI, S.P.</v>
          </cell>
          <cell r="D7217" t="str">
            <v>III/d</v>
          </cell>
          <cell r="E7217" t="str">
            <v>01-04-2012</v>
          </cell>
          <cell r="F7217" t="str">
            <v>BANTUL</v>
          </cell>
          <cell r="G7217" t="str">
            <v>10-08-1958</v>
          </cell>
          <cell r="H7217" t="str">
            <v>Seksi Tknik Prduksi&amp;Plndungan Tnmn Pkbunan Diperta</v>
          </cell>
          <cell r="I7217" t="str">
            <v>BARAT KEBUN WR. ANOM PANARUKAN SITUBONDO 68351</v>
          </cell>
          <cell r="J7217" t="str">
            <v>8808040200</v>
          </cell>
          <cell r="K7217" t="str">
            <v/>
          </cell>
        </row>
        <row r="7218">
          <cell r="A7218" t="str">
            <v>19600313 198603 1 017</v>
          </cell>
          <cell r="B7218" t="str">
            <v>510098049</v>
          </cell>
          <cell r="C7218" t="str">
            <v>KUSNADI</v>
          </cell>
          <cell r="D7218" t="str">
            <v>III/b</v>
          </cell>
          <cell r="E7218" t="str">
            <v>01-04-2005</v>
          </cell>
          <cell r="F7218" t="str">
            <v>JEMBER</v>
          </cell>
          <cell r="G7218" t="str">
            <v>13-03-1960</v>
          </cell>
          <cell r="H7218" t="str">
            <v>Seksi Tknik Prduksi&amp;Plndungan Tnmn Pkbunan Diperta</v>
          </cell>
          <cell r="I7218" t="str">
            <v>KRAJAN RT:2/4 KLATAKAN KENDIT SITUBONDO</v>
          </cell>
          <cell r="J7218" t="str">
            <v>8808040200</v>
          </cell>
          <cell r="K7218" t="str">
            <v/>
          </cell>
        </row>
        <row r="7219">
          <cell r="A7219" t="str">
            <v>19650111 198803 1 013</v>
          </cell>
          <cell r="B7219" t="str">
            <v>080094528</v>
          </cell>
          <cell r="C7219" t="str">
            <v>SULIS MARDIYANTO, S.P.</v>
          </cell>
          <cell r="D7219" t="str">
            <v>III/c</v>
          </cell>
          <cell r="E7219" t="str">
            <v>01-10-2011</v>
          </cell>
          <cell r="F7219" t="str">
            <v>BONDOWOSO</v>
          </cell>
          <cell r="G7219" t="str">
            <v>11-01-1965</v>
          </cell>
          <cell r="H7219" t="str">
            <v>Seksi Bina Usaha Tani Tanaman Perkebunan Diperta</v>
          </cell>
          <cell r="I7219" t="str">
            <v>DESA JATIBANTENG RT.1 RW.1 JATIBANTENG 68357</v>
          </cell>
          <cell r="J7219" t="str">
            <v>8808040300</v>
          </cell>
          <cell r="K7219" t="str">
            <v/>
          </cell>
        </row>
        <row r="7220">
          <cell r="A7220" t="str">
            <v>19550619 198102 1 002</v>
          </cell>
          <cell r="B7220" t="str">
            <v>080044221</v>
          </cell>
          <cell r="C7220" t="str">
            <v>WIRYONO</v>
          </cell>
          <cell r="D7220" t="str">
            <v>III/b</v>
          </cell>
          <cell r="E7220" t="str">
            <v>01-04-2001</v>
          </cell>
          <cell r="F7220" t="str">
            <v>SITUBONDO</v>
          </cell>
          <cell r="G7220" t="str">
            <v>19-06-1955</v>
          </cell>
          <cell r="H7220" t="str">
            <v>Seksi Bina Usaha Tani Tanaman Perkebunan Diperta</v>
          </cell>
          <cell r="I7220" t="str">
            <v>JL.RAYA BANYUWANGI DESA LANDANGAN SITUBONDO 68362</v>
          </cell>
          <cell r="J7220" t="str">
            <v>8808040300</v>
          </cell>
          <cell r="K7220" t="str">
            <v/>
          </cell>
        </row>
        <row r="7221">
          <cell r="A7221" t="str">
            <v>19691229 199501 1 001</v>
          </cell>
          <cell r="B7221" t="str">
            <v>010254905</v>
          </cell>
          <cell r="C7221" t="str">
            <v>Ir. H. USMAN, M.M.</v>
          </cell>
          <cell r="D7221" t="str">
            <v>IV/b</v>
          </cell>
          <cell r="E7221" t="str">
            <v>01-10-2012</v>
          </cell>
          <cell r="F7221" t="str">
            <v>SITUBONDO</v>
          </cell>
          <cell r="G7221" t="str">
            <v>29-12-1969</v>
          </cell>
          <cell r="H7221" t="str">
            <v>Bidang Kehutanan Dinas Pertanian</v>
          </cell>
          <cell r="I7221" t="str">
            <v>DS.SLETRENG RT.1/2 KAPONGAN (68362)  0338-674709</v>
          </cell>
          <cell r="J7221" t="str">
            <v>8808050000</v>
          </cell>
          <cell r="K7221" t="str">
            <v>27-03-2009</v>
          </cell>
        </row>
        <row r="7222">
          <cell r="A7222" t="str">
            <v>19570905 198101 1 003</v>
          </cell>
          <cell r="B7222" t="str">
            <v>080043122</v>
          </cell>
          <cell r="C7222" t="str">
            <v>Ir. ROESTIADJI</v>
          </cell>
          <cell r="D7222" t="str">
            <v>III/d</v>
          </cell>
          <cell r="E7222" t="str">
            <v>01-10-2006</v>
          </cell>
          <cell r="F7222" t="str">
            <v>SIDOARJO</v>
          </cell>
          <cell r="G7222" t="str">
            <v>05-09-1957</v>
          </cell>
          <cell r="H7222" t="str">
            <v>Seksi Konservasi Tanah &amp; Prlindungan Hutan Diperta</v>
          </cell>
          <cell r="I7222" t="str">
            <v>PERUM PAOWAN INDAH BLOK D 02 PANARUKAN 68351</v>
          </cell>
          <cell r="J7222" t="str">
            <v>8808050100</v>
          </cell>
          <cell r="K7222" t="str">
            <v>30-03-2009</v>
          </cell>
        </row>
        <row r="7223">
          <cell r="A7223" t="str">
            <v>19671221 199403 2 004</v>
          </cell>
          <cell r="B7223" t="str">
            <v>710024263</v>
          </cell>
          <cell r="C7223" t="str">
            <v>Ir. EVI ROSELLAWATI</v>
          </cell>
          <cell r="D7223" t="str">
            <v>III/c</v>
          </cell>
          <cell r="E7223" t="str">
            <v>01-04-2005</v>
          </cell>
          <cell r="F7223" t="str">
            <v>BOJONEGORO</v>
          </cell>
          <cell r="G7223" t="str">
            <v>21-12-1967</v>
          </cell>
          <cell r="H7223" t="str">
            <v>Seksi Konservasi Tanah &amp; Prlindungan Hutan Diperta</v>
          </cell>
          <cell r="I7223" t="str">
            <v>PERUMPIN PG OLEAN 8-B DS. OLEAN SITUBONDO (68316)</v>
          </cell>
          <cell r="J7223" t="str">
            <v>8808050100</v>
          </cell>
          <cell r="K7223" t="str">
            <v/>
          </cell>
        </row>
        <row r="7224">
          <cell r="A7224" t="str">
            <v>19730619 200701 1 010</v>
          </cell>
          <cell r="B7224" t="str">
            <v>510193201</v>
          </cell>
          <cell r="C7224" t="str">
            <v>HARTONO</v>
          </cell>
          <cell r="D7224" t="str">
            <v>II/b</v>
          </cell>
          <cell r="E7224" t="str">
            <v>01-04-2011</v>
          </cell>
          <cell r="F7224" t="str">
            <v>SITUBONDO</v>
          </cell>
          <cell r="G7224" t="str">
            <v>19-06-1973</v>
          </cell>
          <cell r="H7224" t="str">
            <v>Seksi Konservasi Tanah &amp; Prlindungan Hutan Diperta</v>
          </cell>
          <cell r="I7224" t="str">
            <v>JL MANGARAN RT 1 RW 3 CURAH JERU TIMUR PANJI SIT</v>
          </cell>
          <cell r="J7224" t="str">
            <v>8808050100</v>
          </cell>
          <cell r="K7224" t="str">
            <v/>
          </cell>
        </row>
        <row r="7225">
          <cell r="A7225" t="str">
            <v>19681228 200701 1 018</v>
          </cell>
          <cell r="B7225" t="str">
            <v>510193228</v>
          </cell>
          <cell r="C7225" t="str">
            <v>HARIYADI</v>
          </cell>
          <cell r="D7225" t="str">
            <v>II/b</v>
          </cell>
          <cell r="E7225" t="str">
            <v>01-04-2011</v>
          </cell>
          <cell r="F7225" t="str">
            <v>SITUBONDO</v>
          </cell>
          <cell r="G7225" t="str">
            <v>28-12-1968</v>
          </cell>
          <cell r="H7225" t="str">
            <v>Seksi Konservasi Tanah &amp; Prlindungan Hutan Diperta</v>
          </cell>
          <cell r="I7225" t="str">
            <v>JL KHARISMA RT 2 RW 2 DAWUHAN SITUBONDO</v>
          </cell>
          <cell r="J7225" t="str">
            <v>8808050100</v>
          </cell>
          <cell r="K7225" t="str">
            <v/>
          </cell>
        </row>
        <row r="7226">
          <cell r="A7226" t="str">
            <v>19740316 200701 1 009</v>
          </cell>
          <cell r="B7226" t="str">
            <v>510193184</v>
          </cell>
          <cell r="C7226" t="str">
            <v>SUHARYONO</v>
          </cell>
          <cell r="D7226" t="str">
            <v>II/b</v>
          </cell>
          <cell r="E7226" t="str">
            <v>01-04-2011</v>
          </cell>
          <cell r="F7226" t="str">
            <v>SITUBONDO</v>
          </cell>
          <cell r="G7226" t="str">
            <v>16-03-1974</v>
          </cell>
          <cell r="H7226" t="str">
            <v>Seksi Konservasi Tanah &amp; Prlindungan Hutan Diperta</v>
          </cell>
          <cell r="I7226" t="str">
            <v>KP GUNDIL RT 1 RW 3 KLATAKAN KENDIT SITUBONDO</v>
          </cell>
          <cell r="J7226" t="str">
            <v>8808050100</v>
          </cell>
          <cell r="K7226" t="str">
            <v/>
          </cell>
        </row>
        <row r="7227">
          <cell r="A7227" t="str">
            <v>19560606 198508 1 002</v>
          </cell>
          <cell r="B7227" t="str">
            <v>510092429</v>
          </cell>
          <cell r="C7227" t="str">
            <v>Drs. PURBIYAJI, M.M.</v>
          </cell>
          <cell r="D7227" t="str">
            <v>III/d</v>
          </cell>
          <cell r="E7227" t="str">
            <v>01-04-2011</v>
          </cell>
          <cell r="F7227" t="str">
            <v>TRENGGALEK</v>
          </cell>
          <cell r="G7227" t="str">
            <v>06-06-1956</v>
          </cell>
          <cell r="H7227" t="str">
            <v>Seksi Pengembangan Hutan Dinas Pertanian</v>
          </cell>
          <cell r="I7227" t="str">
            <v>DS. PANJI LOR RT 02/RW 02 PANJI SITUBONDO</v>
          </cell>
          <cell r="J7227" t="str">
            <v>8808050200</v>
          </cell>
          <cell r="K7227" t="str">
            <v>04-08-2009</v>
          </cell>
        </row>
        <row r="7228">
          <cell r="A7228" t="str">
            <v>19771102 200501 1 007</v>
          </cell>
          <cell r="B7228" t="str">
            <v>510146273</v>
          </cell>
          <cell r="C7228" t="str">
            <v>AJUD SULAIMAN, S.P.</v>
          </cell>
          <cell r="D7228" t="str">
            <v>III/c</v>
          </cell>
          <cell r="E7228" t="str">
            <v>01-04-2013</v>
          </cell>
          <cell r="F7228" t="str">
            <v>SITUBONDO</v>
          </cell>
          <cell r="G7228" t="str">
            <v>02-11-1977</v>
          </cell>
          <cell r="H7228" t="str">
            <v>Seksi Pengembangan Hutan Dinas Pertanian</v>
          </cell>
          <cell r="I7228" t="str">
            <v>JL.GUNUNG RINGGIT RT.04 /02 SUMBERKOLAK SITUBONDO</v>
          </cell>
          <cell r="J7228" t="str">
            <v>8808050200</v>
          </cell>
          <cell r="K7228" t="str">
            <v>19-10-2012</v>
          </cell>
        </row>
        <row r="7229">
          <cell r="A7229" t="str">
            <v>19571014 198012 1 002</v>
          </cell>
          <cell r="B7229" t="str">
            <v>080042581</v>
          </cell>
          <cell r="C7229" t="str">
            <v>SUDARWO EFFENDI JARKASIH</v>
          </cell>
          <cell r="D7229" t="str">
            <v>III/b</v>
          </cell>
          <cell r="E7229" t="str">
            <v>01-04-2006</v>
          </cell>
          <cell r="F7229" t="str">
            <v>INDRAMAYU</v>
          </cell>
          <cell r="G7229" t="str">
            <v>14-10-1957</v>
          </cell>
          <cell r="H7229" t="str">
            <v>Seksi Pengembangan Hutan Dinas Pertanian</v>
          </cell>
          <cell r="I7229" t="str">
            <v>JL. ARGOPURO RT:3/20 SITUBONDO</v>
          </cell>
          <cell r="J7229" t="str">
            <v>8808050200</v>
          </cell>
          <cell r="K7229" t="str">
            <v/>
          </cell>
        </row>
        <row r="7230">
          <cell r="A7230" t="str">
            <v>19760615 200801 2 031</v>
          </cell>
          <cell r="B7230" t="str">
            <v>510223055</v>
          </cell>
          <cell r="C7230" t="str">
            <v>RITA YUNIANINGSIH</v>
          </cell>
          <cell r="D7230" t="str">
            <v>II/b</v>
          </cell>
          <cell r="E7230" t="str">
            <v>01-04-2012</v>
          </cell>
          <cell r="F7230" t="str">
            <v>SITUBONDO</v>
          </cell>
          <cell r="G7230" t="str">
            <v>15-06-1976</v>
          </cell>
          <cell r="H7230" t="str">
            <v>Seksi Pengembangan Hutan Dinas Pertanian</v>
          </cell>
          <cell r="I7230" t="str">
            <v>JL.PB.SUDIRMAN KR.ASEM RT.02/01 SITUBONDO</v>
          </cell>
          <cell r="J7230" t="str">
            <v>8808050200</v>
          </cell>
          <cell r="K7230" t="str">
            <v/>
          </cell>
        </row>
        <row r="7231">
          <cell r="A7231" t="str">
            <v>19810518 200801 1 007</v>
          </cell>
          <cell r="B7231" t="str">
            <v>510229344</v>
          </cell>
          <cell r="C7231" t="str">
            <v>SONY SUFIRMAN</v>
          </cell>
          <cell r="D7231" t="str">
            <v>II/b</v>
          </cell>
          <cell r="E7231" t="str">
            <v>01-04-2012</v>
          </cell>
          <cell r="F7231" t="str">
            <v>SITUBONDO</v>
          </cell>
          <cell r="G7231" t="str">
            <v>18-05-1981</v>
          </cell>
          <cell r="H7231" t="str">
            <v>Seksi Pengembangan Hutan Dinas Pertanian</v>
          </cell>
          <cell r="I7231" t="str">
            <v>LUGUNDANG TIMUR RT.01/05 DS.TALKANDANG SITUBONDO</v>
          </cell>
          <cell r="J7231" t="str">
            <v>8808050200</v>
          </cell>
          <cell r="K7231" t="str">
            <v/>
          </cell>
        </row>
        <row r="7232">
          <cell r="A7232" t="str">
            <v>19670915 199503 1 006</v>
          </cell>
          <cell r="B7232" t="str">
            <v>510123024</v>
          </cell>
          <cell r="C7232" t="str">
            <v>Ir. NASRUL</v>
          </cell>
          <cell r="D7232" t="str">
            <v>III/d</v>
          </cell>
          <cell r="E7232" t="str">
            <v>01-04-2007</v>
          </cell>
          <cell r="F7232" t="str">
            <v>BANYUWANGI</v>
          </cell>
          <cell r="G7232" t="str">
            <v>15-09-1967</v>
          </cell>
          <cell r="H7232" t="str">
            <v>Seksi Bina Usaha Kehutanan Dinas Pertanian</v>
          </cell>
          <cell r="I7232" t="str">
            <v>SUMBER KOLAK RT 03/03 PANARUKAN SITUBONDO</v>
          </cell>
          <cell r="J7232" t="str">
            <v>8808050300</v>
          </cell>
          <cell r="K7232" t="str">
            <v>09-09-2004</v>
          </cell>
        </row>
        <row r="7233">
          <cell r="A7233" t="str">
            <v>19690909 200701 1 027</v>
          </cell>
          <cell r="B7233" t="str">
            <v>510193197</v>
          </cell>
          <cell r="C7233" t="str">
            <v>MUNABI</v>
          </cell>
          <cell r="D7233" t="str">
            <v>II/b</v>
          </cell>
          <cell r="E7233" t="str">
            <v>01-04-2011</v>
          </cell>
          <cell r="F7233" t="str">
            <v>SITUBONDO</v>
          </cell>
          <cell r="G7233" t="str">
            <v>09-09-1969</v>
          </cell>
          <cell r="H7233" t="str">
            <v>Seksi Bina Usaha Kehutanan Dinas Pertanian</v>
          </cell>
          <cell r="I7233" t="str">
            <v>DS WRINGIN ANOM RT 1 RW 1 PANARUKAN SITUBONDO</v>
          </cell>
          <cell r="J7233" t="str">
            <v>8808050300</v>
          </cell>
          <cell r="K7233" t="str">
            <v/>
          </cell>
        </row>
        <row r="7234">
          <cell r="A7234" t="str">
            <v>19600717 198508 1 002</v>
          </cell>
          <cell r="B7234" t="str">
            <v>510092659</v>
          </cell>
          <cell r="C7234" t="str">
            <v>SHADIQ AMRULLAH</v>
          </cell>
          <cell r="D7234" t="str">
            <v>II/b</v>
          </cell>
          <cell r="E7234" t="str">
            <v>01-10-2011</v>
          </cell>
          <cell r="F7234" t="str">
            <v>SITUBONDO</v>
          </cell>
          <cell r="G7234" t="str">
            <v>17-07-1960</v>
          </cell>
          <cell r="H7234" t="str">
            <v>Seksi Bina Usaha Kehutanan Dinas Pertanian</v>
          </cell>
          <cell r="I7234" t="str">
            <v>TALKANDANG RT.1 RW.5 SITUBONDO 68315</v>
          </cell>
          <cell r="J7234" t="str">
            <v>8808050300</v>
          </cell>
          <cell r="K7234" t="str">
            <v/>
          </cell>
        </row>
        <row r="7235">
          <cell r="A7235" t="str">
            <v>19780318 200801 1 012</v>
          </cell>
          <cell r="B7235" t="str">
            <v>510223111</v>
          </cell>
          <cell r="C7235" t="str">
            <v>ANDI NURSANDI</v>
          </cell>
          <cell r="D7235" t="str">
            <v>II/b</v>
          </cell>
          <cell r="E7235" t="str">
            <v>01-04-2012</v>
          </cell>
          <cell r="F7235" t="str">
            <v>SITUBONDO</v>
          </cell>
          <cell r="G7235" t="str">
            <v>18-03-1978</v>
          </cell>
          <cell r="H7235" t="str">
            <v>Seksi Bina Usaha Kehutanan Dinas Pertanian</v>
          </cell>
          <cell r="I7235" t="str">
            <v>DS.MANGARAN RT.01/01 KEC.MANGARAN SITUBONDO</v>
          </cell>
          <cell r="J7235" t="str">
            <v>8808050300</v>
          </cell>
          <cell r="K7235" t="str">
            <v/>
          </cell>
        </row>
        <row r="7236">
          <cell r="A7236" t="str">
            <v>19620508 199203 1 003</v>
          </cell>
          <cell r="B7236" t="str">
            <v>110047914</v>
          </cell>
          <cell r="C7236" t="str">
            <v>Ir. H. YOYOK MULYADI, M.Si.</v>
          </cell>
          <cell r="D7236" t="str">
            <v>IV/b</v>
          </cell>
          <cell r="E7236" t="str">
            <v>01-04-2009</v>
          </cell>
          <cell r="F7236" t="str">
            <v>SITUBONDO</v>
          </cell>
          <cell r="G7236" t="str">
            <v>08-05-1962</v>
          </cell>
          <cell r="H7236" t="str">
            <v>Dinas Bina Marga dan Pengairan (DBMP)</v>
          </cell>
          <cell r="I7236" t="str">
            <v>JL RAYA WONOSARI NO 63, WONOSARI, BDWS-428601</v>
          </cell>
          <cell r="J7236" t="str">
            <v>8809000000</v>
          </cell>
          <cell r="K7236" t="str">
            <v>22-10-2007</v>
          </cell>
        </row>
        <row r="7237">
          <cell r="A7237" t="str">
            <v>19770509 201001 1 001</v>
          </cell>
          <cell r="B7237" t="str">
            <v>910001144</v>
          </cell>
          <cell r="C7237" t="str">
            <v>IRFAN HARYADI, S.T.</v>
          </cell>
          <cell r="D7237" t="str">
            <v>III/a</v>
          </cell>
          <cell r="E7237" t="str">
            <v>01-01-2010</v>
          </cell>
          <cell r="F7237" t="str">
            <v>SITUBONDO</v>
          </cell>
          <cell r="G7237" t="str">
            <v>09-05-1977</v>
          </cell>
          <cell r="H7237" t="str">
            <v>Dinas Bina Marga dan Pengairan (DBMP)</v>
          </cell>
          <cell r="I7237" t="str">
            <v>CINDOGO II/5 NO.4 TAPEN, BONDOWOSO</v>
          </cell>
          <cell r="J7237" t="str">
            <v>8809000000</v>
          </cell>
          <cell r="K7237" t="str">
            <v/>
          </cell>
        </row>
        <row r="7238">
          <cell r="A7238" t="str">
            <v>19750505 201001 1 030</v>
          </cell>
          <cell r="B7238" t="str">
            <v>910001080</v>
          </cell>
          <cell r="C7238" t="str">
            <v>M. FATHONI, S.E.</v>
          </cell>
          <cell r="D7238" t="str">
            <v>III/a</v>
          </cell>
          <cell r="E7238" t="str">
            <v>01-01-2010</v>
          </cell>
          <cell r="F7238" t="str">
            <v>LUMAJANG</v>
          </cell>
          <cell r="G7238" t="str">
            <v>05-05-1975</v>
          </cell>
          <cell r="H7238" t="str">
            <v>Dinas Bina Marga dan Pengairan (DBMP)</v>
          </cell>
          <cell r="I7238" t="str">
            <v>JL.RAYA NO.52GAPLEK, KEC.PASIRIAN LUMAJANG</v>
          </cell>
          <cell r="J7238" t="str">
            <v>8809000000</v>
          </cell>
          <cell r="K7238" t="str">
            <v/>
          </cell>
        </row>
        <row r="7239">
          <cell r="A7239" t="str">
            <v>19760318 201001 2 006</v>
          </cell>
          <cell r="B7239" t="str">
            <v>910001102</v>
          </cell>
          <cell r="C7239" t="str">
            <v>PURWATI, S.T.</v>
          </cell>
          <cell r="D7239" t="str">
            <v>III/a</v>
          </cell>
          <cell r="E7239" t="str">
            <v>01-01-2010</v>
          </cell>
          <cell r="F7239" t="str">
            <v>NGANJUK</v>
          </cell>
          <cell r="G7239" t="str">
            <v>18-03-1976</v>
          </cell>
          <cell r="H7239" t="str">
            <v>Dinas Bina Marga dan Pengairan (DBMP)</v>
          </cell>
          <cell r="I7239" t="str">
            <v>BAGORKULON RT01/03 NGANJUK</v>
          </cell>
          <cell r="J7239" t="str">
            <v>8809000000</v>
          </cell>
          <cell r="K7239" t="str">
            <v/>
          </cell>
        </row>
        <row r="7240">
          <cell r="A7240" t="str">
            <v>19840714 201001 1 022</v>
          </cell>
          <cell r="B7240" t="str">
            <v>910001502</v>
          </cell>
          <cell r="C7240" t="str">
            <v>KHOLIF ARDIANSAH, S.T.</v>
          </cell>
          <cell r="D7240" t="str">
            <v>III/a</v>
          </cell>
          <cell r="E7240" t="str">
            <v>01-01-2010</v>
          </cell>
          <cell r="F7240" t="str">
            <v>BANYUWANGI</v>
          </cell>
          <cell r="G7240" t="str">
            <v>14-07-1984</v>
          </cell>
          <cell r="H7240" t="str">
            <v>Dinas Bina Marga dan Pengairan (DBMP)</v>
          </cell>
          <cell r="I7240" t="str">
            <v>Sawahan, Genteng, Banyuwangi</v>
          </cell>
          <cell r="J7240" t="str">
            <v>8809000000</v>
          </cell>
          <cell r="K7240" t="str">
            <v/>
          </cell>
        </row>
        <row r="7241">
          <cell r="A7241" t="str">
            <v>19790601 201001 1 002</v>
          </cell>
          <cell r="B7241" t="str">
            <v>910001226</v>
          </cell>
          <cell r="C7241" t="str">
            <v>HERI WIJAYA, S.Sos.</v>
          </cell>
          <cell r="D7241" t="str">
            <v>III/a</v>
          </cell>
          <cell r="E7241" t="str">
            <v>01-01-2010</v>
          </cell>
          <cell r="F7241" t="str">
            <v>BANGKALAN</v>
          </cell>
          <cell r="G7241" t="str">
            <v>01-06-1979</v>
          </cell>
          <cell r="H7241" t="str">
            <v>Dinas Bina Marga dan Pengairan (DBMP)</v>
          </cell>
          <cell r="I7241" t="str">
            <v>GRIYA PANJI MULYA E39 RT 3 RW 12 CURAH JERU PANJI</v>
          </cell>
          <cell r="J7241" t="str">
            <v>8809000000</v>
          </cell>
          <cell r="K7241" t="str">
            <v/>
          </cell>
        </row>
        <row r="7242">
          <cell r="A7242" t="str">
            <v>19820513 201001 2 029</v>
          </cell>
          <cell r="B7242" t="str">
            <v>910001364</v>
          </cell>
          <cell r="C7242" t="str">
            <v>INDAH KURNIYAH HIDAYATI, S.T.</v>
          </cell>
          <cell r="D7242" t="str">
            <v>III/a</v>
          </cell>
          <cell r="E7242" t="str">
            <v>01-01-2010</v>
          </cell>
          <cell r="F7242" t="str">
            <v>SURABAYA</v>
          </cell>
          <cell r="G7242" t="str">
            <v>13-05-1982</v>
          </cell>
          <cell r="H7242" t="str">
            <v>Dinas Bina Marga dan Pengairan (DBMP)</v>
          </cell>
          <cell r="I7242" t="str">
            <v>Panji Permai Blok GG-2 Situbondo</v>
          </cell>
          <cell r="J7242" t="str">
            <v>8809000000</v>
          </cell>
          <cell r="K7242" t="str">
            <v/>
          </cell>
        </row>
        <row r="7243">
          <cell r="A7243" t="str">
            <v>19850311 201001 2 022</v>
          </cell>
          <cell r="B7243" t="str">
            <v>910001544</v>
          </cell>
          <cell r="C7243" t="str">
            <v>IHDA MARISZA, S.T.</v>
          </cell>
          <cell r="D7243" t="str">
            <v>III/a</v>
          </cell>
          <cell r="E7243" t="str">
            <v>01-01-2010</v>
          </cell>
          <cell r="F7243" t="str">
            <v>MALANG</v>
          </cell>
          <cell r="G7243" t="str">
            <v>11-03-1985</v>
          </cell>
          <cell r="H7243" t="str">
            <v>Dinas Bina Marga dan Pengairan (DBMP)</v>
          </cell>
          <cell r="I7243" t="str">
            <v>Jl. PB Sudirman RT 1/1 Kraksaan Probolinggo</v>
          </cell>
          <cell r="J7243" t="str">
            <v>8809000000</v>
          </cell>
          <cell r="K7243" t="str">
            <v/>
          </cell>
        </row>
        <row r="7244">
          <cell r="A7244" t="str">
            <v>19610314 199203 1 005</v>
          </cell>
          <cell r="B7244" t="str">
            <v>510117764</v>
          </cell>
          <cell r="C7244" t="str">
            <v>SUKORETNO</v>
          </cell>
          <cell r="D7244" t="str">
            <v>II/d</v>
          </cell>
          <cell r="E7244" t="str">
            <v>01-04-2000</v>
          </cell>
          <cell r="F7244" t="str">
            <v>JEMBER</v>
          </cell>
          <cell r="G7244" t="str">
            <v>14-03-1961</v>
          </cell>
          <cell r="H7244" t="str">
            <v>Dinas Bina Marga dan Pengairan (DBMP)</v>
          </cell>
          <cell r="I7244" t="str">
            <v>JL. BAWEAN RT.01 RW.03 SITUBONDO 68322</v>
          </cell>
          <cell r="J7244" t="str">
            <v>8809000000</v>
          </cell>
          <cell r="K7244" t="str">
            <v/>
          </cell>
        </row>
        <row r="7245">
          <cell r="A7245" t="str">
            <v>19581113 198512 1 001</v>
          </cell>
          <cell r="B7245" t="str">
            <v>510096345</v>
          </cell>
          <cell r="C7245" t="str">
            <v>SATIMAN</v>
          </cell>
          <cell r="D7245" t="str">
            <v>II/c</v>
          </cell>
          <cell r="E7245" t="str">
            <v>01-04-2008</v>
          </cell>
          <cell r="F7245" t="str">
            <v>JEMBER</v>
          </cell>
          <cell r="G7245" t="str">
            <v>13-11-1958</v>
          </cell>
          <cell r="H7245" t="str">
            <v>Dinas Bina Marga dan Pengairan (DBMP)</v>
          </cell>
          <cell r="I7245" t="str">
            <v>JLN CENDRAWASIH NO. 51 RT:5/3 DAWUHAN SITUBONDO</v>
          </cell>
          <cell r="J7245" t="str">
            <v>8809000000</v>
          </cell>
          <cell r="K7245" t="str">
            <v/>
          </cell>
        </row>
        <row r="7246">
          <cell r="A7246" t="str">
            <v>19661004 200701 2 010</v>
          </cell>
          <cell r="B7246" t="str">
            <v>510193274</v>
          </cell>
          <cell r="C7246" t="str">
            <v>WAHYUNI PUJI ASTUTIK</v>
          </cell>
          <cell r="D7246" t="str">
            <v>II/b</v>
          </cell>
          <cell r="E7246" t="str">
            <v>01-04-2011</v>
          </cell>
          <cell r="F7246" t="str">
            <v>SITUBONDO</v>
          </cell>
          <cell r="G7246" t="str">
            <v>04-10-1966</v>
          </cell>
          <cell r="H7246" t="str">
            <v>Dinas Bina Marga dan Pengairan (DBMP)</v>
          </cell>
          <cell r="I7246" t="str">
            <v>JL WR SUPRATMAN NO 6 MULYA UTAMA RT 4 RW 2 SIT</v>
          </cell>
          <cell r="J7246" t="str">
            <v>8809000000</v>
          </cell>
          <cell r="K7246" t="str">
            <v/>
          </cell>
        </row>
        <row r="7247">
          <cell r="A7247" t="str">
            <v>19690603 200701 1 027</v>
          </cell>
          <cell r="B7247" t="str">
            <v>510193231</v>
          </cell>
          <cell r="C7247" t="str">
            <v>MOH. AFANDI</v>
          </cell>
          <cell r="D7247" t="str">
            <v>II/a</v>
          </cell>
          <cell r="E7247" t="str">
            <v>01-01-2007</v>
          </cell>
          <cell r="F7247" t="str">
            <v>SITUBONDO</v>
          </cell>
          <cell r="G7247" t="str">
            <v>03-06-1969</v>
          </cell>
          <cell r="H7247" t="str">
            <v>Dinas Bina Marga dan Pengairan (DBMP)</v>
          </cell>
          <cell r="I7247" t="str">
            <v>JL ANGGREK NO 2 GG 1 RT 2 RW 3 PATOKAN SITUBONDO</v>
          </cell>
          <cell r="J7247" t="str">
            <v>8809000000</v>
          </cell>
          <cell r="K7247" t="str">
            <v/>
          </cell>
        </row>
        <row r="7248">
          <cell r="A7248" t="str">
            <v>19831209 201001 1 002</v>
          </cell>
          <cell r="B7248" t="str">
            <v>910001472</v>
          </cell>
          <cell r="C7248" t="str">
            <v>ERFAN RUDI CAHYONO</v>
          </cell>
          <cell r="D7248" t="str">
            <v>II/a</v>
          </cell>
          <cell r="E7248" t="str">
            <v>01-01-2010</v>
          </cell>
          <cell r="F7248" t="str">
            <v>JEMBER</v>
          </cell>
          <cell r="G7248" t="str">
            <v>09-12-1983</v>
          </cell>
          <cell r="H7248" t="str">
            <v>Dinas Bina Marga dan Pengairan (DBMP)</v>
          </cell>
          <cell r="I7248" t="str">
            <v>Kp. Nangka RT 02/08 Kayu Putih Panji, Situbondo</v>
          </cell>
          <cell r="J7248" t="str">
            <v>8809000000</v>
          </cell>
          <cell r="K7248" t="str">
            <v/>
          </cell>
        </row>
        <row r="7249">
          <cell r="A7249" t="str">
            <v>19830408 201001 1 002</v>
          </cell>
          <cell r="B7249" t="str">
            <v>910001418</v>
          </cell>
          <cell r="C7249" t="str">
            <v>IMAM CHOLIQ</v>
          </cell>
          <cell r="D7249" t="str">
            <v>II/a</v>
          </cell>
          <cell r="E7249" t="str">
            <v>01-01-2010</v>
          </cell>
          <cell r="F7249" t="str">
            <v>SITUBONDO</v>
          </cell>
          <cell r="G7249" t="str">
            <v>08-04-1983</v>
          </cell>
          <cell r="H7249" t="str">
            <v>Dinas Bina Marga dan Pengairan (DBMP)</v>
          </cell>
          <cell r="I7249" t="str">
            <v>Curah Jeru tengah RT 02/07, Situbondo</v>
          </cell>
          <cell r="J7249" t="str">
            <v>8809000000</v>
          </cell>
          <cell r="K7249" t="str">
            <v/>
          </cell>
        </row>
        <row r="7250">
          <cell r="A7250" t="str">
            <v>19560506 198203 2 008</v>
          </cell>
          <cell r="B7250" t="str">
            <v>050036268</v>
          </cell>
          <cell r="C7250" t="str">
            <v>SULASTRI, S.H.</v>
          </cell>
          <cell r="D7250" t="str">
            <v>IV/b</v>
          </cell>
          <cell r="E7250" t="str">
            <v>01-04-2009</v>
          </cell>
          <cell r="F7250" t="str">
            <v>SITUBONDO</v>
          </cell>
          <cell r="G7250" t="str">
            <v>06-05-1956</v>
          </cell>
          <cell r="H7250" t="str">
            <v>Sekretariat Dinas Bina Marga dan Pengairan</v>
          </cell>
          <cell r="I7250" t="str">
            <v>DS. KILENSARI RT.1/RW.2 KEC. PANARUKAN  68351</v>
          </cell>
          <cell r="J7250" t="str">
            <v>8809010000</v>
          </cell>
          <cell r="K7250" t="str">
            <v>09-09-2004</v>
          </cell>
        </row>
        <row r="7251">
          <cell r="A7251" t="str">
            <v>19600109 199102 1 001</v>
          </cell>
          <cell r="B7251" t="str">
            <v>010235892</v>
          </cell>
          <cell r="C7251" t="str">
            <v>JANY USMANSJAH NOOR, S.H, M.Si.</v>
          </cell>
          <cell r="D7251" t="str">
            <v>III/d</v>
          </cell>
          <cell r="E7251" t="str">
            <v>01-04-2010</v>
          </cell>
          <cell r="F7251" t="str">
            <v>AMBON</v>
          </cell>
          <cell r="G7251" t="str">
            <v>09-01-1960</v>
          </cell>
          <cell r="H7251" t="str">
            <v>Sekretariat Dinas Bina Marga dan Pengairan</v>
          </cell>
          <cell r="I7251" t="str">
            <v>JL. KARTINI I NO. 12 SITUBONDO 68311</v>
          </cell>
          <cell r="J7251" t="str">
            <v>8809010000</v>
          </cell>
          <cell r="K7251" t="str">
            <v>22-06-2012</v>
          </cell>
        </row>
        <row r="7252">
          <cell r="A7252" t="str">
            <v>19660721 198602 1 002</v>
          </cell>
          <cell r="B7252" t="str">
            <v>131588944</v>
          </cell>
          <cell r="C7252" t="str">
            <v>SAMSURI, S.Sos.</v>
          </cell>
          <cell r="D7252" t="str">
            <v>III/d</v>
          </cell>
          <cell r="E7252" t="str">
            <v>01-04-2012</v>
          </cell>
          <cell r="F7252" t="str">
            <v>SITUBONDO</v>
          </cell>
          <cell r="G7252" t="str">
            <v>21-07-1966</v>
          </cell>
          <cell r="H7252" t="str">
            <v>Subbag. Umum Dinas Bina Marga dan Pengairan</v>
          </cell>
          <cell r="I7252" t="str">
            <v>RT 03 RW 03 WRINGIN ANOM KEC. PANARUKAN 68351</v>
          </cell>
          <cell r="J7252" t="str">
            <v>8809010100</v>
          </cell>
          <cell r="K7252" t="str">
            <v>25-03-2009</v>
          </cell>
        </row>
        <row r="7253">
          <cell r="A7253" t="str">
            <v>19540714 198003 1 015</v>
          </cell>
          <cell r="B7253" t="str">
            <v>510074960</v>
          </cell>
          <cell r="C7253" t="str">
            <v>ACHMAD</v>
          </cell>
          <cell r="D7253" t="str">
            <v>II/c</v>
          </cell>
          <cell r="E7253" t="str">
            <v>01-04-2006</v>
          </cell>
          <cell r="F7253" t="str">
            <v>SITUBONDO</v>
          </cell>
          <cell r="G7253" t="str">
            <v>14-07-1954</v>
          </cell>
          <cell r="H7253" t="str">
            <v>Subbag. Umum Dinas Bina Marga dan Pengairan</v>
          </cell>
          <cell r="I7253" t="str">
            <v>ARDIREJO RT:1/1 PANJI SITUBONDO</v>
          </cell>
          <cell r="J7253" t="str">
            <v>8809010100</v>
          </cell>
          <cell r="K7253" t="str">
            <v/>
          </cell>
        </row>
        <row r="7254">
          <cell r="A7254" t="str">
            <v>19561114 198302 1 001</v>
          </cell>
          <cell r="B7254" t="str">
            <v>510083596</v>
          </cell>
          <cell r="C7254" t="str">
            <v>DJAELANI</v>
          </cell>
          <cell r="D7254" t="str">
            <v>II/b</v>
          </cell>
          <cell r="E7254" t="str">
            <v>01-04-2003</v>
          </cell>
          <cell r="F7254" t="str">
            <v>SITUBONDO</v>
          </cell>
          <cell r="G7254" t="str">
            <v>14-11-1956</v>
          </cell>
          <cell r="H7254" t="str">
            <v>Subbag. Umum Dinas Bina Marga dan Pengairan</v>
          </cell>
          <cell r="I7254" t="str">
            <v>DS. SUMBER KOLAK 04/1 PANARUKAN SITUBONDO</v>
          </cell>
          <cell r="J7254" t="str">
            <v>8809010100</v>
          </cell>
          <cell r="K7254" t="str">
            <v/>
          </cell>
        </row>
        <row r="7255">
          <cell r="A7255" t="str">
            <v>19690826 200604 1 004</v>
          </cell>
          <cell r="B7255" t="str">
            <v>510157544</v>
          </cell>
          <cell r="C7255" t="str">
            <v>RACHMAT FADILLAH</v>
          </cell>
          <cell r="D7255" t="str">
            <v>II/b</v>
          </cell>
          <cell r="E7255" t="str">
            <v>01-04-2010</v>
          </cell>
          <cell r="F7255" t="str">
            <v>SITUBONDO</v>
          </cell>
          <cell r="G7255" t="str">
            <v>26-08-1969</v>
          </cell>
          <cell r="H7255" t="str">
            <v>Subbag. Umum Dinas Bina Marga dan Pengairan</v>
          </cell>
          <cell r="I7255" t="str">
            <v>JL. WIDURI DS. GUDANG KEC. ASEMBAGUS</v>
          </cell>
          <cell r="J7255" t="str">
            <v>8809010100</v>
          </cell>
          <cell r="K7255" t="str">
            <v/>
          </cell>
        </row>
        <row r="7256">
          <cell r="A7256" t="str">
            <v>19650310 200604 1 010</v>
          </cell>
          <cell r="B7256" t="str">
            <v>510157547</v>
          </cell>
          <cell r="C7256" t="str">
            <v>MOHAMMAD ACHYAR</v>
          </cell>
          <cell r="D7256" t="str">
            <v>II/b</v>
          </cell>
          <cell r="E7256" t="str">
            <v>01-04-2010</v>
          </cell>
          <cell r="F7256" t="str">
            <v>SITUBONDO</v>
          </cell>
          <cell r="G7256" t="str">
            <v>10-03-1965</v>
          </cell>
          <cell r="H7256" t="str">
            <v>Subbag. Umum Dinas Bina Marga dan Pengairan</v>
          </cell>
          <cell r="I7256" t="str">
            <v>JL. CEMPAKA 26 RT 01 RW 04 SITUBONDO</v>
          </cell>
          <cell r="J7256" t="str">
            <v>8809010100</v>
          </cell>
          <cell r="K7256" t="str">
            <v/>
          </cell>
        </row>
        <row r="7257">
          <cell r="A7257" t="str">
            <v>19790117 200701 1 003</v>
          </cell>
          <cell r="B7257" t="str">
            <v>510193206</v>
          </cell>
          <cell r="C7257" t="str">
            <v>ABDUL GANI</v>
          </cell>
          <cell r="D7257" t="str">
            <v>II/b</v>
          </cell>
          <cell r="E7257" t="str">
            <v>01-04-2011</v>
          </cell>
          <cell r="F7257" t="str">
            <v>SITUBONDO</v>
          </cell>
          <cell r="G7257" t="str">
            <v>17-01-1979</v>
          </cell>
          <cell r="H7257" t="str">
            <v>Subbag. Umum Dinas Bina Marga dan Pengairan</v>
          </cell>
          <cell r="I7257" t="str">
            <v>JL SUCIPTO LINGK PARSE RT 3 RW 4 KEL DAWUHAN SIT</v>
          </cell>
          <cell r="J7257" t="str">
            <v>8809010100</v>
          </cell>
          <cell r="K7257" t="str">
            <v/>
          </cell>
        </row>
        <row r="7258">
          <cell r="A7258" t="str">
            <v>19721225 200701 1 019</v>
          </cell>
          <cell r="B7258" t="str">
            <v>510193253</v>
          </cell>
          <cell r="C7258" t="str">
            <v>EDY SUSANTO</v>
          </cell>
          <cell r="D7258" t="str">
            <v>II/b</v>
          </cell>
          <cell r="E7258" t="str">
            <v>01-04-2011</v>
          </cell>
          <cell r="F7258" t="str">
            <v>SITUBONDO</v>
          </cell>
          <cell r="G7258" t="str">
            <v>25-12-1972</v>
          </cell>
          <cell r="H7258" t="str">
            <v>Subbag. Umum Dinas Bina Marga dan Pengairan</v>
          </cell>
          <cell r="I7258" t="str">
            <v>PERUM PAOWAN INDAH RT 4 RW 2 PANARUKAN</v>
          </cell>
          <cell r="J7258" t="str">
            <v>8809010100</v>
          </cell>
          <cell r="K7258" t="str">
            <v/>
          </cell>
        </row>
        <row r="7259">
          <cell r="A7259" t="str">
            <v>19540307 198208 1 001</v>
          </cell>
          <cell r="B7259" t="str">
            <v>510081642</v>
          </cell>
          <cell r="C7259" t="str">
            <v>SAMI'AN</v>
          </cell>
          <cell r="D7259" t="str">
            <v>II/a</v>
          </cell>
          <cell r="E7259" t="str">
            <v>01-10-1998</v>
          </cell>
          <cell r="F7259" t="str">
            <v>SITUBONDO</v>
          </cell>
          <cell r="G7259" t="str">
            <v>07-03-1954</v>
          </cell>
          <cell r="H7259" t="str">
            <v>Subbag. Umum Dinas Bina Marga dan Pengairan</v>
          </cell>
          <cell r="I7259" t="str">
            <v>JL. BASUKI RAHMAT RT:2/8 MIMBAAN PANJI SITUBONDO</v>
          </cell>
          <cell r="J7259" t="str">
            <v>8809010100</v>
          </cell>
          <cell r="K7259" t="str">
            <v/>
          </cell>
        </row>
        <row r="7260">
          <cell r="A7260" t="str">
            <v>19551230 199203 1 003</v>
          </cell>
          <cell r="B7260" t="str">
            <v>510118022</v>
          </cell>
          <cell r="C7260" t="str">
            <v>SAJJONO</v>
          </cell>
          <cell r="D7260" t="str">
            <v>II/a</v>
          </cell>
          <cell r="E7260" t="str">
            <v>01-04-2009</v>
          </cell>
          <cell r="F7260" t="str">
            <v>SITUBONDO</v>
          </cell>
          <cell r="G7260" t="str">
            <v>30-12-1955</v>
          </cell>
          <cell r="H7260" t="str">
            <v>Subbag. Umum Dinas Bina Marga dan Pengairan</v>
          </cell>
          <cell r="I7260" t="str">
            <v>DS. KESAMBIRAMPAK PAOWAN RT.04/RW.I PANARUKAN</v>
          </cell>
          <cell r="J7260" t="str">
            <v>8809010100</v>
          </cell>
          <cell r="K7260" t="str">
            <v/>
          </cell>
        </row>
        <row r="7261">
          <cell r="A7261" t="str">
            <v>19571005 198303 1 018</v>
          </cell>
          <cell r="B7261" t="str">
            <v>510084473</v>
          </cell>
          <cell r="C7261" t="str">
            <v>MARSUTO, S.H.</v>
          </cell>
          <cell r="D7261" t="str">
            <v>III/d</v>
          </cell>
          <cell r="E7261" t="str">
            <v>01-10-2011</v>
          </cell>
          <cell r="F7261" t="str">
            <v>SITUBONDO</v>
          </cell>
          <cell r="G7261" t="str">
            <v>05-10-1957</v>
          </cell>
          <cell r="H7261" t="str">
            <v>Subbag. Perencanaan, Evaluasi, dan Pelaporan DBMP</v>
          </cell>
          <cell r="I7261" t="str">
            <v>JL. HASAN ASEGAF RT:3/3 DAWUHAN SITUBONDO 68311</v>
          </cell>
          <cell r="J7261" t="str">
            <v>8809010200</v>
          </cell>
          <cell r="K7261" t="str">
            <v>21-06-2006</v>
          </cell>
        </row>
        <row r="7262">
          <cell r="A7262" t="str">
            <v>19570929 198211 1 001</v>
          </cell>
          <cell r="B7262" t="str">
            <v>510082022</v>
          </cell>
          <cell r="C7262" t="str">
            <v>HERRY SUMARTO</v>
          </cell>
          <cell r="D7262" t="str">
            <v>III/b</v>
          </cell>
          <cell r="E7262" t="str">
            <v>01-10-2008</v>
          </cell>
          <cell r="F7262" t="str">
            <v>SITUBONDO</v>
          </cell>
          <cell r="G7262" t="str">
            <v>29-09-1957</v>
          </cell>
          <cell r="H7262" t="str">
            <v>Subbag. Perencanaan, Evaluasi, dan Pelaporan DBMP</v>
          </cell>
          <cell r="I7262" t="str">
            <v>DS. TALKANDANG TIMUR NO. 86 A SITUBONDO</v>
          </cell>
          <cell r="J7262" t="str">
            <v>8809010200</v>
          </cell>
          <cell r="K7262" t="str">
            <v/>
          </cell>
        </row>
        <row r="7263">
          <cell r="A7263" t="str">
            <v>19550416 198503 1 014</v>
          </cell>
          <cell r="B7263" t="str">
            <v>510090392</v>
          </cell>
          <cell r="C7263" t="str">
            <v>SURIDJAN</v>
          </cell>
          <cell r="D7263" t="str">
            <v>II/c</v>
          </cell>
          <cell r="E7263" t="str">
            <v>01-04-2010</v>
          </cell>
          <cell r="F7263" t="str">
            <v>SITUBONDO</v>
          </cell>
          <cell r="G7263" t="str">
            <v>16-04-1955</v>
          </cell>
          <cell r="H7263" t="str">
            <v>Subbag. Perencanaan, Evaluasi, dan Pelaporan DBMP</v>
          </cell>
          <cell r="I7263" t="str">
            <v>JL. PLAOSA RT 01 RW 02 PATOKAN SITUBONDO</v>
          </cell>
          <cell r="J7263" t="str">
            <v>8809010200</v>
          </cell>
          <cell r="K7263" t="str">
            <v/>
          </cell>
        </row>
        <row r="7264">
          <cell r="A7264" t="str">
            <v>19700919 199903 1 006</v>
          </cell>
          <cell r="B7264" t="str">
            <v>510128992</v>
          </cell>
          <cell r="C7264" t="str">
            <v>PURWADI ANTONO</v>
          </cell>
          <cell r="D7264" t="str">
            <v>II/c</v>
          </cell>
          <cell r="E7264" t="str">
            <v>01-04-2011</v>
          </cell>
          <cell r="F7264" t="str">
            <v>BONDOWOSO</v>
          </cell>
          <cell r="G7264" t="str">
            <v>19-09-1970</v>
          </cell>
          <cell r="H7264" t="str">
            <v>Subbag. Perencanaan, Evaluasi, dan Pelaporan DBMP</v>
          </cell>
          <cell r="I7264" t="str">
            <v>JL. KIS MANGUN SARKORO 5/II BONDOWOSO</v>
          </cell>
          <cell r="J7264" t="str">
            <v>8809010200</v>
          </cell>
          <cell r="K7264" t="str">
            <v/>
          </cell>
        </row>
        <row r="7265">
          <cell r="A7265" t="str">
            <v>19670325 200604 1 005</v>
          </cell>
          <cell r="B7265" t="str">
            <v>510157542</v>
          </cell>
          <cell r="C7265" t="str">
            <v>MADA RADJASA</v>
          </cell>
          <cell r="D7265" t="str">
            <v>II/b</v>
          </cell>
          <cell r="E7265" t="str">
            <v>01-04-2010</v>
          </cell>
          <cell r="F7265" t="str">
            <v>BONDOWOSO</v>
          </cell>
          <cell r="G7265" t="str">
            <v>25-03-1967</v>
          </cell>
          <cell r="H7265" t="str">
            <v>Subbag. Perencanaan, Evaluasi, dan Pelaporan DBMP</v>
          </cell>
          <cell r="I7265" t="str">
            <v>JL. A. YANI GG. 4 NO. 62 RT 05 RW 06</v>
          </cell>
          <cell r="J7265" t="str">
            <v>8809010200</v>
          </cell>
          <cell r="K7265" t="str">
            <v/>
          </cell>
        </row>
        <row r="7266">
          <cell r="A7266" t="str">
            <v>19760202 200701 1 015</v>
          </cell>
          <cell r="B7266" t="str">
            <v>510193268</v>
          </cell>
          <cell r="C7266" t="str">
            <v>NURWASIS</v>
          </cell>
          <cell r="D7266" t="str">
            <v>II/b</v>
          </cell>
          <cell r="E7266" t="str">
            <v>01-04-2011</v>
          </cell>
          <cell r="F7266" t="str">
            <v>BONDOWOSO</v>
          </cell>
          <cell r="G7266" t="str">
            <v>02-02-1976</v>
          </cell>
          <cell r="H7266" t="str">
            <v>Subbag. Perencanaan, Evaluasi, dan Pelaporan DBMP</v>
          </cell>
          <cell r="I7266" t="str">
            <v>KP TENGAH DS CURAH JERU RT 3 RW 8 PANJI SITUBONDO</v>
          </cell>
          <cell r="J7266" t="str">
            <v>8809010200</v>
          </cell>
          <cell r="K7266" t="str">
            <v/>
          </cell>
        </row>
        <row r="7267">
          <cell r="A7267" t="str">
            <v>19730913 200701 2 008</v>
          </cell>
          <cell r="B7267" t="str">
            <v>510193267</v>
          </cell>
          <cell r="C7267" t="str">
            <v>TITIK MARHANA</v>
          </cell>
          <cell r="D7267" t="str">
            <v>II/b</v>
          </cell>
          <cell r="E7267" t="str">
            <v>01-04-2011</v>
          </cell>
          <cell r="F7267" t="str">
            <v>SITUBONDO</v>
          </cell>
          <cell r="G7267" t="str">
            <v>13-09-1973</v>
          </cell>
          <cell r="H7267" t="str">
            <v>Subbag. Perencanaan, Evaluasi, dan Pelaporan DBMP</v>
          </cell>
          <cell r="I7267" t="str">
            <v>KP WIRAKRAMA RT 1 RW 1 DS ARJASA</v>
          </cell>
          <cell r="J7267" t="str">
            <v>8809010200</v>
          </cell>
          <cell r="K7267" t="str">
            <v/>
          </cell>
        </row>
        <row r="7268">
          <cell r="A7268" t="str">
            <v>19581209 198003 1 008</v>
          </cell>
          <cell r="B7268" t="str">
            <v>510075225</v>
          </cell>
          <cell r="C7268" t="str">
            <v>DJAMAL</v>
          </cell>
          <cell r="D7268" t="str">
            <v>II/a</v>
          </cell>
          <cell r="E7268" t="str">
            <v>01-04-1996</v>
          </cell>
          <cell r="F7268" t="str">
            <v>SITUBONDO</v>
          </cell>
          <cell r="G7268" t="str">
            <v>09-12-1958</v>
          </cell>
          <cell r="H7268" t="str">
            <v>Subbag. Perencanaan, Evaluasi, dan Pelaporan DBMP</v>
          </cell>
          <cell r="I7268" t="str">
            <v>CURAH JERU RT :1/7 PANJI SITUBONDO 68323</v>
          </cell>
          <cell r="J7268" t="str">
            <v>8809010200</v>
          </cell>
          <cell r="K7268" t="str">
            <v/>
          </cell>
        </row>
        <row r="7269">
          <cell r="A7269" t="str">
            <v>19600102 198603 2 010</v>
          </cell>
          <cell r="B7269" t="str">
            <v>510100737</v>
          </cell>
          <cell r="C7269" t="str">
            <v>ENDANG SRI DARWATI, S.E.</v>
          </cell>
          <cell r="D7269" t="str">
            <v>III/d</v>
          </cell>
          <cell r="E7269" t="str">
            <v>01-10-2009</v>
          </cell>
          <cell r="F7269" t="str">
            <v>BONDOWOSO</v>
          </cell>
          <cell r="G7269" t="str">
            <v>02-01-1960</v>
          </cell>
          <cell r="H7269" t="str">
            <v>Subbag. Keuangan Dinas Bina Marga dan Pengairan</v>
          </cell>
          <cell r="I7269" t="str">
            <v>JL. PB SUDIRMAN GG RAHAYU NO. 8 SITUBONDO 68312</v>
          </cell>
          <cell r="J7269" t="str">
            <v>8809010300</v>
          </cell>
          <cell r="K7269" t="str">
            <v>09-09-2004</v>
          </cell>
        </row>
        <row r="7270">
          <cell r="A7270" t="str">
            <v>19620509 199402 1 002</v>
          </cell>
          <cell r="B7270" t="str">
            <v>010250847</v>
          </cell>
          <cell r="C7270" t="str">
            <v>WAHYU NUGROHO, S.H.</v>
          </cell>
          <cell r="D7270" t="str">
            <v>III/b</v>
          </cell>
          <cell r="E7270" t="str">
            <v>01-10-2009</v>
          </cell>
          <cell r="F7270" t="str">
            <v>PASURUAN</v>
          </cell>
          <cell r="G7270" t="str">
            <v>09-05-1962</v>
          </cell>
          <cell r="H7270" t="str">
            <v>Subbag. Keuangan Dinas Bina Marga dan Pengairan</v>
          </cell>
          <cell r="I7270" t="str">
            <v>PERUM PEMDA NO. 3 JL. IRIAN JAYA SITUBONDO</v>
          </cell>
          <cell r="J7270" t="str">
            <v>8809010300</v>
          </cell>
          <cell r="K7270" t="str">
            <v/>
          </cell>
        </row>
        <row r="7271">
          <cell r="A7271" t="str">
            <v>19670909 199202 1 002</v>
          </cell>
          <cell r="B7271" t="str">
            <v>510116592</v>
          </cell>
          <cell r="C7271" t="str">
            <v>SISWADI, S.Sos.</v>
          </cell>
          <cell r="D7271" t="str">
            <v>III/a</v>
          </cell>
          <cell r="E7271" t="str">
            <v>01-04-2008</v>
          </cell>
          <cell r="F7271" t="str">
            <v>SITUBONDO</v>
          </cell>
          <cell r="G7271" t="str">
            <v>09-09-1967</v>
          </cell>
          <cell r="H7271" t="str">
            <v>Subbag. Keuangan Dinas Bina Marga dan Pengairan</v>
          </cell>
          <cell r="I7271" t="str">
            <v>JL. WIJAYA KUSUMA G. 10 RT:1/2 SITUBONDO</v>
          </cell>
          <cell r="J7271" t="str">
            <v>8809010300</v>
          </cell>
          <cell r="K7271" t="str">
            <v/>
          </cell>
        </row>
        <row r="7272">
          <cell r="A7272" t="str">
            <v>19600610 199803 1 003</v>
          </cell>
          <cell r="B7272" t="str">
            <v>510127356</v>
          </cell>
          <cell r="C7272" t="str">
            <v>UNTUNG SAMPURNO</v>
          </cell>
          <cell r="D7272" t="str">
            <v>II/d</v>
          </cell>
          <cell r="E7272" t="str">
            <v>01-04-2010</v>
          </cell>
          <cell r="F7272" t="str">
            <v>SITUBONDO</v>
          </cell>
          <cell r="G7272" t="str">
            <v>10-06-1960</v>
          </cell>
          <cell r="H7272" t="str">
            <v>Subbag. Keuangan Dinas Bina Marga dan Pengairan</v>
          </cell>
          <cell r="I7272" t="str">
            <v>DS. LUGUNDANG RT 04 RW 08 SITUBONDO</v>
          </cell>
          <cell r="J7272" t="str">
            <v>8809010300</v>
          </cell>
          <cell r="K7272" t="str">
            <v/>
          </cell>
        </row>
        <row r="7273">
          <cell r="A7273" t="str">
            <v>19690128 199803 1 004</v>
          </cell>
          <cell r="B7273" t="str">
            <v>510126498</v>
          </cell>
          <cell r="C7273" t="str">
            <v>SURAHMAD</v>
          </cell>
          <cell r="D7273" t="str">
            <v>II/d</v>
          </cell>
          <cell r="E7273" t="str">
            <v>01-04-2010</v>
          </cell>
          <cell r="F7273" t="str">
            <v>MADIUN</v>
          </cell>
          <cell r="G7273" t="str">
            <v>28-01-1969</v>
          </cell>
          <cell r="H7273" t="str">
            <v>Subbag. Keuangan Dinas Bina Marga dan Pengairan</v>
          </cell>
          <cell r="I7273" t="str">
            <v>JL. WIJAYA KUSUMA V/1 SITUBONDO</v>
          </cell>
          <cell r="J7273" t="str">
            <v>8809010300</v>
          </cell>
          <cell r="K7273" t="str">
            <v/>
          </cell>
        </row>
        <row r="7274">
          <cell r="A7274" t="str">
            <v>19690501 200701 2 022</v>
          </cell>
          <cell r="B7274" t="str">
            <v>510193275</v>
          </cell>
          <cell r="C7274" t="str">
            <v>YAYUK SITI RAHAYU</v>
          </cell>
          <cell r="D7274" t="str">
            <v>II/b</v>
          </cell>
          <cell r="E7274" t="str">
            <v>01-04-2011</v>
          </cell>
          <cell r="F7274" t="str">
            <v>SITUBONDO</v>
          </cell>
          <cell r="G7274" t="str">
            <v>01-05-1969</v>
          </cell>
          <cell r="H7274" t="str">
            <v>Subbag. Keuangan Dinas Bina Marga dan Pengairan</v>
          </cell>
          <cell r="I7274" t="str">
            <v>PERUM PANORAMA INDAH X 5 SBR KOLAK PANARUKAN</v>
          </cell>
          <cell r="J7274" t="str">
            <v>8809010300</v>
          </cell>
          <cell r="K7274" t="str">
            <v/>
          </cell>
        </row>
        <row r="7275">
          <cell r="A7275" t="str">
            <v>19700904 200701 1 017</v>
          </cell>
          <cell r="B7275" t="str">
            <v>510193161</v>
          </cell>
          <cell r="C7275" t="str">
            <v>MOYO</v>
          </cell>
          <cell r="D7275" t="str">
            <v>II/b</v>
          </cell>
          <cell r="E7275" t="str">
            <v>01-04-2011</v>
          </cell>
          <cell r="F7275" t="str">
            <v>SITUBONDO</v>
          </cell>
          <cell r="G7275" t="str">
            <v>04-09-1970</v>
          </cell>
          <cell r="H7275" t="str">
            <v>Subbag. Keuangan Dinas Bina Marga dan Pengairan</v>
          </cell>
          <cell r="I7275" t="str">
            <v>JL CENDRAWASIH RT 5 RW 3 DAWUHAN SITUBONDO</v>
          </cell>
          <cell r="J7275" t="str">
            <v>8809010300</v>
          </cell>
          <cell r="K7275" t="str">
            <v/>
          </cell>
        </row>
        <row r="7276">
          <cell r="A7276" t="str">
            <v>19701212 199803 1 012</v>
          </cell>
          <cell r="B7276" t="str">
            <v>510128040</v>
          </cell>
          <cell r="C7276" t="str">
            <v>GATOT SISWOYO, S.T, M.Si.</v>
          </cell>
          <cell r="D7276" t="str">
            <v>IV/a</v>
          </cell>
          <cell r="E7276" t="str">
            <v>01-10-2009</v>
          </cell>
          <cell r="F7276" t="str">
            <v>MALANG</v>
          </cell>
          <cell r="G7276" t="str">
            <v>12-12-1970</v>
          </cell>
          <cell r="H7276" t="str">
            <v>Bidang Bina Marga Dinas Bina Marga dan Pengairan</v>
          </cell>
          <cell r="I7276" t="str">
            <v>PERUMNAS PAOWAN BLOK N/20 PANARUKAN-0811355927</v>
          </cell>
          <cell r="J7276" t="str">
            <v>8809020000</v>
          </cell>
          <cell r="K7276" t="str">
            <v>25-03-2009</v>
          </cell>
        </row>
        <row r="7277">
          <cell r="A7277" t="str">
            <v>19540325 197407 1 001</v>
          </cell>
          <cell r="B7277" t="str">
            <v>510051872</v>
          </cell>
          <cell r="C7277" t="str">
            <v>SOERAWI</v>
          </cell>
          <cell r="D7277" t="str">
            <v>II/a</v>
          </cell>
          <cell r="E7277" t="str">
            <v>01-10-1993</v>
          </cell>
          <cell r="F7277" t="str">
            <v>SITUBONDO</v>
          </cell>
          <cell r="G7277" t="str">
            <v>25-03-1954</v>
          </cell>
          <cell r="H7277" t="str">
            <v>Bidang Bina Marga Dinas Bina Marga dan Pengairan</v>
          </cell>
          <cell r="I7277" t="str">
            <v>JL. MELATI KEC. BESUKI 68356</v>
          </cell>
          <cell r="J7277" t="str">
            <v>8809020000</v>
          </cell>
          <cell r="K7277" t="str">
            <v/>
          </cell>
        </row>
        <row r="7278">
          <cell r="A7278" t="str">
            <v>19540817 197407 1 001</v>
          </cell>
          <cell r="B7278" t="str">
            <v>510051866</v>
          </cell>
          <cell r="C7278" t="str">
            <v>PATHOLLA</v>
          </cell>
          <cell r="D7278" t="str">
            <v>II/a</v>
          </cell>
          <cell r="E7278" t="str">
            <v>01-10-1996</v>
          </cell>
          <cell r="F7278" t="str">
            <v>SITUBONDO</v>
          </cell>
          <cell r="G7278" t="str">
            <v>17-08-1954</v>
          </cell>
          <cell r="H7278" t="str">
            <v>Bidang Bina Marga Dinas Bina Marga dan Pengairan</v>
          </cell>
          <cell r="I7278" t="str">
            <v>PELEYAN PANARUKAN 68351</v>
          </cell>
          <cell r="J7278" t="str">
            <v>8809020000</v>
          </cell>
          <cell r="K7278" t="str">
            <v/>
          </cell>
        </row>
        <row r="7279">
          <cell r="A7279" t="str">
            <v>19540714 198301 1 001</v>
          </cell>
          <cell r="B7279" t="str">
            <v>510083365</v>
          </cell>
          <cell r="C7279" t="str">
            <v>SAKROEN</v>
          </cell>
          <cell r="D7279" t="str">
            <v>II/a</v>
          </cell>
          <cell r="E7279" t="str">
            <v>01-04-2000</v>
          </cell>
          <cell r="F7279" t="str">
            <v>SITUBONDO</v>
          </cell>
          <cell r="G7279" t="str">
            <v>14-07-1959</v>
          </cell>
          <cell r="H7279" t="str">
            <v>Bidang Bina Marga Dinas Bina Marga dan Pengairan</v>
          </cell>
          <cell r="I7279" t="str">
            <v>DS. BLORA BESUKI 68354</v>
          </cell>
          <cell r="J7279" t="str">
            <v>8809020000</v>
          </cell>
          <cell r="K7279" t="str">
            <v/>
          </cell>
        </row>
        <row r="7280">
          <cell r="A7280" t="str">
            <v>19540609 199101 1 001</v>
          </cell>
          <cell r="B7280" t="str">
            <v>510115122</v>
          </cell>
          <cell r="C7280" t="str">
            <v>SENNA</v>
          </cell>
          <cell r="D7280" t="str">
            <v>II/a</v>
          </cell>
          <cell r="E7280" t="str">
            <v>01-04-2007</v>
          </cell>
          <cell r="F7280" t="str">
            <v>SITUBONDO</v>
          </cell>
          <cell r="G7280" t="str">
            <v>09-06-1954</v>
          </cell>
          <cell r="H7280" t="str">
            <v>Bidang Bina Marga Dinas Bina Marga dan Pengairan</v>
          </cell>
          <cell r="I7280" t="str">
            <v>DS. CURAH JERU RT 02 RW 09 KEC. PANJI SIT (68361)</v>
          </cell>
          <cell r="J7280" t="str">
            <v>8809020000</v>
          </cell>
          <cell r="K7280" t="str">
            <v/>
          </cell>
        </row>
        <row r="7281">
          <cell r="A7281" t="str">
            <v>19571031 198301 1 002</v>
          </cell>
          <cell r="B7281" t="str">
            <v>110030150</v>
          </cell>
          <cell r="C7281" t="str">
            <v>HERO BADYANTO, S.Sos, S.T.</v>
          </cell>
          <cell r="D7281" t="str">
            <v>III/d</v>
          </cell>
          <cell r="E7281" t="str">
            <v>01-10-2009</v>
          </cell>
          <cell r="F7281" t="str">
            <v>JEMBER</v>
          </cell>
          <cell r="G7281" t="str">
            <v>31-10-1957</v>
          </cell>
          <cell r="H7281" t="str">
            <v>Seksi Pemeliharaan Jalan dan Jembatan DBMP</v>
          </cell>
          <cell r="I7281" t="str">
            <v>JL. A. YANI III NO 4 RT:2/1 DAWUHAN SITUBONDO68311</v>
          </cell>
          <cell r="J7281" t="str">
            <v>8809020100</v>
          </cell>
          <cell r="K7281" t="str">
            <v>09-09-2004</v>
          </cell>
        </row>
        <row r="7282">
          <cell r="A7282" t="str">
            <v>19690611 199302 2 001</v>
          </cell>
          <cell r="B7282" t="str">
            <v>510119211</v>
          </cell>
          <cell r="C7282" t="str">
            <v>SUHARTINI HARJO, S.H.</v>
          </cell>
          <cell r="D7282" t="str">
            <v>III/c</v>
          </cell>
          <cell r="E7282" t="str">
            <v>01-04-2012</v>
          </cell>
          <cell r="F7282" t="str">
            <v>SITUBONDO</v>
          </cell>
          <cell r="G7282" t="str">
            <v>11-06-1969</v>
          </cell>
          <cell r="H7282" t="str">
            <v>Seksi Pemeliharaan Jalan dan Jembatan DBMP</v>
          </cell>
          <cell r="I7282" t="str">
            <v>JL. WR. SUPRATMAN G.01 KEC. SITUBONDO 68312</v>
          </cell>
          <cell r="J7282" t="str">
            <v>8809020100</v>
          </cell>
          <cell r="K7282" t="str">
            <v/>
          </cell>
        </row>
        <row r="7283">
          <cell r="A7283" t="str">
            <v>19540823 197809 1 001</v>
          </cell>
          <cell r="B7283" t="str">
            <v>510056801</v>
          </cell>
          <cell r="C7283" t="str">
            <v>SUWARDI</v>
          </cell>
          <cell r="D7283" t="str">
            <v>III/b</v>
          </cell>
          <cell r="E7283" t="str">
            <v>01-04-2001</v>
          </cell>
          <cell r="F7283" t="str">
            <v>SITUBONDO</v>
          </cell>
          <cell r="G7283" t="str">
            <v>23-08-1954</v>
          </cell>
          <cell r="H7283" t="str">
            <v>Seksi Pemeliharaan Jalan dan Jembatan DBMP</v>
          </cell>
          <cell r="I7283" t="str">
            <v>JL. PB SUDIRMAN G.I SITUBONDO 68312</v>
          </cell>
          <cell r="J7283" t="str">
            <v>8809020100</v>
          </cell>
          <cell r="K7283" t="str">
            <v/>
          </cell>
        </row>
        <row r="7284">
          <cell r="A7284" t="str">
            <v/>
          </cell>
          <cell r="B7284" t="str">
            <v>510056792</v>
          </cell>
          <cell r="C7284" t="str">
            <v>ACHMAD</v>
          </cell>
          <cell r="D7284" t="str">
            <v>III/b</v>
          </cell>
          <cell r="E7284" t="str">
            <v>01-04-2001</v>
          </cell>
          <cell r="F7284" t="str">
            <v>SITUBONDO</v>
          </cell>
          <cell r="G7284" t="str">
            <v>31-12-1953</v>
          </cell>
          <cell r="H7284" t="str">
            <v>Seksi Pemeliharaan Jalan dan Jembatan DBMP</v>
          </cell>
          <cell r="I7284" t="str">
            <v>DS. TALKANDANG KEC. SITUBONDO 68316</v>
          </cell>
          <cell r="J7284" t="str">
            <v>8809020100</v>
          </cell>
          <cell r="K7284" t="str">
            <v/>
          </cell>
        </row>
        <row r="7285">
          <cell r="A7285" t="str">
            <v>19550710 198003 1 015</v>
          </cell>
          <cell r="B7285" t="str">
            <v>510075183</v>
          </cell>
          <cell r="C7285" t="str">
            <v>MOH. MUDANY</v>
          </cell>
          <cell r="D7285" t="str">
            <v>III/b</v>
          </cell>
          <cell r="E7285" t="str">
            <v>01-04-2009</v>
          </cell>
          <cell r="F7285" t="str">
            <v>SAMPANG</v>
          </cell>
          <cell r="G7285" t="str">
            <v>10-07-1955</v>
          </cell>
          <cell r="H7285" t="str">
            <v>Seksi Pemeliharaan Jalan dan Jembatan DBMP</v>
          </cell>
          <cell r="I7285" t="str">
            <v>JL. PB. SUDIRMAN RT.02 RW.01 KEC. SITUBONDO 68312</v>
          </cell>
          <cell r="J7285" t="str">
            <v>8809020100</v>
          </cell>
          <cell r="K7285" t="str">
            <v/>
          </cell>
        </row>
        <row r="7286">
          <cell r="A7286" t="str">
            <v>19681212 199203 1 010</v>
          </cell>
          <cell r="B7286" t="str">
            <v>510117591</v>
          </cell>
          <cell r="C7286" t="str">
            <v>YAKUP ALEX SUSANTO, S.T.</v>
          </cell>
          <cell r="D7286" t="str">
            <v>III/b</v>
          </cell>
          <cell r="E7286" t="str">
            <v>01-04-2012</v>
          </cell>
          <cell r="F7286" t="str">
            <v>SITUBONDO</v>
          </cell>
          <cell r="G7286" t="str">
            <v>12-12-1968</v>
          </cell>
          <cell r="H7286" t="str">
            <v>Seksi Pemeliharaan Jalan dan Jembatan DBMP</v>
          </cell>
          <cell r="I7286" t="str">
            <v>DK. KRAJAN RT.02 RW.04 PANJI LOR KEC. PANJI 68322</v>
          </cell>
          <cell r="J7286" t="str">
            <v>8809020100</v>
          </cell>
          <cell r="K7286" t="str">
            <v>19-10-2012</v>
          </cell>
        </row>
        <row r="7287">
          <cell r="A7287" t="str">
            <v>19760510 200903 1 001</v>
          </cell>
          <cell r="B7287" t="str">
            <v>910000128</v>
          </cell>
          <cell r="C7287" t="str">
            <v>ERY SANDHI DWI RAHDIAN, S.T.</v>
          </cell>
          <cell r="D7287" t="str">
            <v>III/b</v>
          </cell>
          <cell r="E7287" t="str">
            <v>01-04-2013</v>
          </cell>
          <cell r="F7287" t="str">
            <v>BANGKALAN</v>
          </cell>
          <cell r="G7287" t="str">
            <v>10-05-1976</v>
          </cell>
          <cell r="H7287" t="str">
            <v>Seksi Pemeliharaan Jalan dan Jembatan DBMP</v>
          </cell>
          <cell r="I7287" t="str">
            <v>JL. GUNUNG RAUNG V/27 05/13 MIMBAAN PANJI</v>
          </cell>
          <cell r="J7287" t="str">
            <v>8809020100</v>
          </cell>
          <cell r="K7287" t="str">
            <v/>
          </cell>
        </row>
        <row r="7288">
          <cell r="A7288" t="str">
            <v>19740108 200903 1 002</v>
          </cell>
          <cell r="B7288" t="str">
            <v>910000076</v>
          </cell>
          <cell r="C7288" t="str">
            <v>WILIAN SUJATMIKO, S.T.</v>
          </cell>
          <cell r="D7288" t="str">
            <v>III/b</v>
          </cell>
          <cell r="E7288" t="str">
            <v>01-04-2013</v>
          </cell>
          <cell r="F7288" t="str">
            <v>BANYUMAS</v>
          </cell>
          <cell r="G7288" t="str">
            <v>08-01-1974</v>
          </cell>
          <cell r="H7288" t="str">
            <v>Seksi Pemeliharaan Jalan dan Jembatan DBMP</v>
          </cell>
          <cell r="I7288" t="str">
            <v>KESAMBIRAMPAK RT 01 RW 08 KEC KAPONGAN SITUBONDO</v>
          </cell>
          <cell r="J7288" t="str">
            <v>8809020100</v>
          </cell>
          <cell r="K7288" t="str">
            <v/>
          </cell>
        </row>
        <row r="7289">
          <cell r="A7289" t="str">
            <v>19710722 200801 1 010</v>
          </cell>
          <cell r="B7289" t="str">
            <v>510231189</v>
          </cell>
          <cell r="C7289" t="str">
            <v>HENRICUS ADI RAHARDJO, S.T.</v>
          </cell>
          <cell r="D7289" t="str">
            <v>III/a</v>
          </cell>
          <cell r="E7289" t="str">
            <v>01-01-2008</v>
          </cell>
          <cell r="F7289" t="str">
            <v>SITUBONDO</v>
          </cell>
          <cell r="G7289" t="str">
            <v>22-07-1971</v>
          </cell>
          <cell r="H7289" t="str">
            <v>Seksi Pemeliharaan Jalan dan Jembatan DBMP</v>
          </cell>
          <cell r="I7289" t="str">
            <v>JL. MAWAR NO. 7 SITUBONDO</v>
          </cell>
          <cell r="J7289" t="str">
            <v>8809020100</v>
          </cell>
          <cell r="K7289" t="str">
            <v/>
          </cell>
        </row>
        <row r="7290">
          <cell r="A7290" t="str">
            <v>19581009 198003 1 017</v>
          </cell>
          <cell r="B7290" t="str">
            <v>510074949</v>
          </cell>
          <cell r="C7290" t="str">
            <v>MISDU</v>
          </cell>
          <cell r="D7290" t="str">
            <v>III/a</v>
          </cell>
          <cell r="E7290" t="str">
            <v>01-10-2012</v>
          </cell>
          <cell r="F7290" t="str">
            <v>SITUBONDO</v>
          </cell>
          <cell r="G7290" t="str">
            <v>09-10-1958</v>
          </cell>
          <cell r="H7290" t="str">
            <v>Seksi Pemeliharaan Jalan dan Jembatan DBMP</v>
          </cell>
          <cell r="I7290" t="str">
            <v>JL. G. RINGGIT RT.02 RW.01 KEC. BESUKI 68356</v>
          </cell>
          <cell r="J7290" t="str">
            <v>8809020100</v>
          </cell>
          <cell r="K7290" t="str">
            <v/>
          </cell>
        </row>
        <row r="7291">
          <cell r="A7291" t="str">
            <v>19570315 198011 1 002</v>
          </cell>
          <cell r="B7291" t="str">
            <v>510076167</v>
          </cell>
          <cell r="C7291" t="str">
            <v>NORACHMAN</v>
          </cell>
          <cell r="D7291" t="str">
            <v>II/d</v>
          </cell>
          <cell r="E7291" t="str">
            <v>01-10-2005</v>
          </cell>
          <cell r="F7291" t="str">
            <v>SITUBONDO</v>
          </cell>
          <cell r="G7291" t="str">
            <v>15-03-1957</v>
          </cell>
          <cell r="H7291" t="str">
            <v>Seksi Pemeliharaan Jalan dan Jembatan DBMP</v>
          </cell>
          <cell r="I7291" t="str">
            <v>DS. MIMBAAN RT.02 RW.02 KEC. PANJI 68322</v>
          </cell>
          <cell r="J7291" t="str">
            <v>8809020100</v>
          </cell>
          <cell r="K7291" t="str">
            <v/>
          </cell>
        </row>
        <row r="7292">
          <cell r="A7292" t="str">
            <v>19550621 198302 1 002</v>
          </cell>
          <cell r="B7292" t="str">
            <v>510083640</v>
          </cell>
          <cell r="C7292" t="str">
            <v>NYONO SUPRAPTO</v>
          </cell>
          <cell r="D7292" t="str">
            <v>II/d</v>
          </cell>
          <cell r="E7292" t="str">
            <v>01-04-2007</v>
          </cell>
          <cell r="F7292" t="str">
            <v>SITUBONDO</v>
          </cell>
          <cell r="G7292" t="str">
            <v>21-06-1955</v>
          </cell>
          <cell r="H7292" t="str">
            <v>Seksi Pemeliharaan Jalan dan Jembatan DBMP</v>
          </cell>
          <cell r="I7292" t="str">
            <v>DS. WONOREJO RT 03 RW 01 KEC. BANYUPUTIH (68374)</v>
          </cell>
          <cell r="J7292" t="str">
            <v>8809020100</v>
          </cell>
          <cell r="K7292" t="str">
            <v/>
          </cell>
        </row>
        <row r="7293">
          <cell r="A7293" t="str">
            <v>19570312 198609 1 002</v>
          </cell>
          <cell r="B7293" t="str">
            <v>510101610</v>
          </cell>
          <cell r="C7293" t="str">
            <v>SUWALIS</v>
          </cell>
          <cell r="D7293" t="str">
            <v>II/d</v>
          </cell>
          <cell r="E7293" t="str">
            <v>01-10-2009</v>
          </cell>
          <cell r="F7293" t="str">
            <v>SITUBONDO</v>
          </cell>
          <cell r="G7293" t="str">
            <v>12-03-1957</v>
          </cell>
          <cell r="H7293" t="str">
            <v>Seksi Pemeliharaan Jalan dan Jembatan DBMP</v>
          </cell>
          <cell r="I7293" t="str">
            <v>JL. GUNUNG KAWI NO. 13 KEC. BESUKI 68356</v>
          </cell>
          <cell r="J7293" t="str">
            <v>8809020100</v>
          </cell>
          <cell r="K7293" t="str">
            <v/>
          </cell>
        </row>
        <row r="7294">
          <cell r="A7294" t="str">
            <v>19550820 198703 1 003</v>
          </cell>
          <cell r="B7294" t="str">
            <v>510104390</v>
          </cell>
          <cell r="C7294" t="str">
            <v>GATOT SUWARSONO</v>
          </cell>
          <cell r="D7294" t="str">
            <v>II/d</v>
          </cell>
          <cell r="E7294" t="str">
            <v>01-04-2011</v>
          </cell>
          <cell r="F7294" t="str">
            <v>SITUBONDO</v>
          </cell>
          <cell r="G7294" t="str">
            <v>20-08-1955</v>
          </cell>
          <cell r="H7294" t="str">
            <v>Seksi Pemeliharaan Jalan dan Jembatan DBMP</v>
          </cell>
          <cell r="I7294" t="str">
            <v>JL. WIJAYA KUSUMA GG. 6 DAWUHAN SITUBONDO</v>
          </cell>
          <cell r="J7294" t="str">
            <v>8809020100</v>
          </cell>
          <cell r="K7294" t="str">
            <v/>
          </cell>
        </row>
        <row r="7295">
          <cell r="A7295" t="str">
            <v>19780706 200903 1 001</v>
          </cell>
          <cell r="B7295" t="str">
            <v>910000219</v>
          </cell>
          <cell r="C7295" t="str">
            <v>ARIF WAHYUDI, A.Md.</v>
          </cell>
          <cell r="D7295" t="str">
            <v>II/d</v>
          </cell>
          <cell r="E7295" t="str">
            <v>01-04-2013</v>
          </cell>
          <cell r="F7295" t="str">
            <v>SITUBONDO</v>
          </cell>
          <cell r="G7295" t="str">
            <v>06-07-1978</v>
          </cell>
          <cell r="H7295" t="str">
            <v>Seksi Pemeliharaan Jalan dan Jembatan DBMP</v>
          </cell>
          <cell r="I7295" t="str">
            <v>JL IRIAN JAYA GG 6/13 RT02/RW01 PANJI</v>
          </cell>
          <cell r="J7295" t="str">
            <v>8809020100</v>
          </cell>
          <cell r="K7295" t="str">
            <v/>
          </cell>
        </row>
        <row r="7296">
          <cell r="A7296" t="str">
            <v>19581011 198003 1 010</v>
          </cell>
          <cell r="B7296" t="str">
            <v>510075215</v>
          </cell>
          <cell r="C7296" t="str">
            <v>MADIN</v>
          </cell>
          <cell r="D7296" t="str">
            <v>II/c</v>
          </cell>
          <cell r="E7296" t="str">
            <v>01-04-2004</v>
          </cell>
          <cell r="F7296" t="str">
            <v>BLORA</v>
          </cell>
          <cell r="G7296" t="str">
            <v>11-10-1958</v>
          </cell>
          <cell r="H7296" t="str">
            <v>Seksi Pemeliharaan Jalan dan Jembatan DBMP</v>
          </cell>
          <cell r="I7296" t="str">
            <v>DS. LANGKAP KEC. BESUKI 68356</v>
          </cell>
          <cell r="J7296" t="str">
            <v>8809020100</v>
          </cell>
          <cell r="K7296" t="str">
            <v/>
          </cell>
        </row>
        <row r="7297">
          <cell r="A7297" t="str">
            <v>19540312 198207 1 001</v>
          </cell>
          <cell r="B7297" t="str">
            <v>510081460</v>
          </cell>
          <cell r="C7297" t="str">
            <v>TOTOK SASMITO</v>
          </cell>
          <cell r="D7297" t="str">
            <v>II/c</v>
          </cell>
          <cell r="E7297" t="str">
            <v>01-10-2006</v>
          </cell>
          <cell r="F7297" t="str">
            <v>SITUBONDO</v>
          </cell>
          <cell r="G7297" t="str">
            <v>12-03-1954</v>
          </cell>
          <cell r="H7297" t="str">
            <v>Seksi Pemeliharaan Jalan dan Jembatan DBMP</v>
          </cell>
          <cell r="I7297" t="str">
            <v>JL. BASUKI RAHMAT NO. 23 SITUBONDO</v>
          </cell>
          <cell r="J7297" t="str">
            <v>8809020100</v>
          </cell>
          <cell r="K7297" t="str">
            <v/>
          </cell>
        </row>
        <row r="7298">
          <cell r="A7298" t="str">
            <v>19561025 198302 1 003</v>
          </cell>
          <cell r="B7298" t="str">
            <v>510083625</v>
          </cell>
          <cell r="C7298" t="str">
            <v>SOEDIN</v>
          </cell>
          <cell r="D7298" t="str">
            <v>II/c</v>
          </cell>
          <cell r="E7298" t="str">
            <v>01-04-2009</v>
          </cell>
          <cell r="F7298" t="str">
            <v>SITUBONDO</v>
          </cell>
          <cell r="G7298" t="str">
            <v>25-10-1956</v>
          </cell>
          <cell r="H7298" t="str">
            <v>Seksi Pemeliharaan Jalan dan Jembatan DBMP</v>
          </cell>
          <cell r="I7298" t="str">
            <v>DS. TRIGONCO RT.03 RW.01 KEC. ASEMBAGUS 68373</v>
          </cell>
          <cell r="J7298" t="str">
            <v>8809020100</v>
          </cell>
          <cell r="K7298" t="str">
            <v/>
          </cell>
        </row>
        <row r="7299">
          <cell r="A7299" t="str">
            <v>19690626 199003 1 006</v>
          </cell>
          <cell r="B7299" t="str">
            <v>510114332</v>
          </cell>
          <cell r="C7299" t="str">
            <v>SUPRIYANTO</v>
          </cell>
          <cell r="D7299" t="str">
            <v>II/c</v>
          </cell>
          <cell r="E7299" t="str">
            <v>01-04-2010</v>
          </cell>
          <cell r="F7299" t="str">
            <v>SITUBONDO</v>
          </cell>
          <cell r="G7299" t="str">
            <v>26-06-1969</v>
          </cell>
          <cell r="H7299" t="str">
            <v>Seksi Pemeliharaan Jalan dan Jembatan DBMP</v>
          </cell>
          <cell r="I7299" t="str">
            <v>JL. OLAH RAGA KOTA TIMUR RT.03 RW.04 BESUKI 68356</v>
          </cell>
          <cell r="J7299" t="str">
            <v>8809020100</v>
          </cell>
          <cell r="K7299" t="str">
            <v/>
          </cell>
        </row>
        <row r="7300">
          <cell r="A7300" t="str">
            <v>19570820 198609 1 003</v>
          </cell>
          <cell r="B7300" t="str">
            <v>510101589</v>
          </cell>
          <cell r="C7300" t="str">
            <v>ATNAWI</v>
          </cell>
          <cell r="D7300" t="str">
            <v>II/c</v>
          </cell>
          <cell r="E7300" t="str">
            <v>01-10-2012</v>
          </cell>
          <cell r="F7300" t="str">
            <v>SITUBONDO</v>
          </cell>
          <cell r="G7300" t="str">
            <v>20-08-1957</v>
          </cell>
          <cell r="H7300" t="str">
            <v>Seksi Pemeliharaan Jalan dan Jembatan DBMP</v>
          </cell>
          <cell r="I7300" t="str">
            <v>DS. PERANTAI RT.03 RW.02 KEC. ASEMBAGUS 68373</v>
          </cell>
          <cell r="J7300" t="str">
            <v>8809020100</v>
          </cell>
          <cell r="K7300" t="str">
            <v/>
          </cell>
        </row>
        <row r="7301">
          <cell r="A7301" t="str">
            <v>19590317 198003 1 006</v>
          </cell>
          <cell r="B7301" t="str">
            <v>510074934</v>
          </cell>
          <cell r="C7301" t="str">
            <v>SAHJU</v>
          </cell>
          <cell r="D7301" t="str">
            <v>II/c</v>
          </cell>
          <cell r="E7301" t="str">
            <v>01-10-2012</v>
          </cell>
          <cell r="F7301" t="str">
            <v>SITUBONDO</v>
          </cell>
          <cell r="G7301" t="str">
            <v>17-03-1959</v>
          </cell>
          <cell r="H7301" t="str">
            <v>Seksi Pemeliharaan Jalan dan Jembatan DBMP</v>
          </cell>
          <cell r="I7301" t="str">
            <v>KEDUNG DOWO RT.02 RW.02 KEC. ARJASA 68371</v>
          </cell>
          <cell r="J7301" t="str">
            <v>8809020100</v>
          </cell>
          <cell r="K7301" t="str">
            <v/>
          </cell>
        </row>
        <row r="7302">
          <cell r="A7302" t="str">
            <v>19681118 200604 1 007</v>
          </cell>
          <cell r="B7302" t="str">
            <v>510157536</v>
          </cell>
          <cell r="C7302" t="str">
            <v>ABUL HASAN</v>
          </cell>
          <cell r="D7302" t="str">
            <v>II/b</v>
          </cell>
          <cell r="E7302" t="str">
            <v>01-04-2010</v>
          </cell>
          <cell r="F7302" t="str">
            <v>SITUBONDO</v>
          </cell>
          <cell r="G7302" t="str">
            <v>18-11-1968</v>
          </cell>
          <cell r="H7302" t="str">
            <v>Seksi Pemeliharaan Jalan dan Jembatan DBMP</v>
          </cell>
          <cell r="I7302" t="str">
            <v>JL. PERUM PANORAMA INDAH RT 01 RW 04 SUMBERKOLAK</v>
          </cell>
          <cell r="J7302" t="str">
            <v>8809020100</v>
          </cell>
          <cell r="K7302" t="str">
            <v/>
          </cell>
        </row>
        <row r="7303">
          <cell r="A7303" t="str">
            <v>19720112 200701 1 017</v>
          </cell>
          <cell r="B7303" t="str">
            <v>510193224</v>
          </cell>
          <cell r="C7303" t="str">
            <v>ARYONO CAHYADI</v>
          </cell>
          <cell r="D7303" t="str">
            <v>II/b</v>
          </cell>
          <cell r="E7303" t="str">
            <v>01-04-2011</v>
          </cell>
          <cell r="F7303" t="str">
            <v>SITUBONDO</v>
          </cell>
          <cell r="G7303" t="str">
            <v>12-01-1972</v>
          </cell>
          <cell r="H7303" t="str">
            <v>Seksi Pemeliharaan Jalan dan Jembatan DBMP</v>
          </cell>
          <cell r="I7303" t="str">
            <v>KP WIDURI RT 2 RW 7 BUDUAN SUBOH</v>
          </cell>
          <cell r="J7303" t="str">
            <v>8809020100</v>
          </cell>
          <cell r="K7303" t="str">
            <v/>
          </cell>
        </row>
        <row r="7304">
          <cell r="A7304" t="str">
            <v>19790426 200701 1 005</v>
          </cell>
          <cell r="B7304" t="str">
            <v>510193215</v>
          </cell>
          <cell r="C7304" t="str">
            <v>SUJUD SUKRIYADI</v>
          </cell>
          <cell r="D7304" t="str">
            <v>II/b</v>
          </cell>
          <cell r="E7304" t="str">
            <v>01-04-2011</v>
          </cell>
          <cell r="F7304" t="str">
            <v>SITUBONDO</v>
          </cell>
          <cell r="G7304" t="str">
            <v>26-04-1979</v>
          </cell>
          <cell r="H7304" t="str">
            <v>Seksi Pemeliharaan Jalan dan Jembatan DBMP</v>
          </cell>
          <cell r="I7304" t="str">
            <v>JL KENDIT KP TRIBUNGAN RT 2 RW 1 SBR KOLAK</v>
          </cell>
          <cell r="J7304" t="str">
            <v>8809020100</v>
          </cell>
          <cell r="K7304" t="str">
            <v/>
          </cell>
        </row>
        <row r="7305">
          <cell r="A7305" t="str">
            <v>19710426 200701 1 007</v>
          </cell>
          <cell r="B7305" t="str">
            <v>510193261</v>
          </cell>
          <cell r="C7305" t="str">
            <v>MOHAMMAD RUDI WIDARTOK</v>
          </cell>
          <cell r="D7305" t="str">
            <v>II/b</v>
          </cell>
          <cell r="E7305" t="str">
            <v>01-04-2011</v>
          </cell>
          <cell r="F7305" t="str">
            <v>SITUBONDO</v>
          </cell>
          <cell r="G7305" t="str">
            <v>26-04-1971</v>
          </cell>
          <cell r="H7305" t="str">
            <v>Seksi Pemeliharaan Jalan dan Jembatan DBMP</v>
          </cell>
          <cell r="I7305" t="str">
            <v>JL PB SUDIRMAN RT 3 RW 3 PATOKAN SITUBONDO</v>
          </cell>
          <cell r="J7305" t="str">
            <v>8809020100</v>
          </cell>
          <cell r="K7305" t="str">
            <v/>
          </cell>
        </row>
        <row r="7306">
          <cell r="A7306" t="str">
            <v>19760519 200701 1 008</v>
          </cell>
          <cell r="B7306" t="str">
            <v>510193270</v>
          </cell>
          <cell r="C7306" t="str">
            <v>EDI FURWADI</v>
          </cell>
          <cell r="D7306" t="str">
            <v>II/b</v>
          </cell>
          <cell r="E7306" t="str">
            <v>01-04-2011</v>
          </cell>
          <cell r="F7306" t="str">
            <v>SITUBONDO</v>
          </cell>
          <cell r="G7306" t="str">
            <v>19-05-1976</v>
          </cell>
          <cell r="H7306" t="str">
            <v>Seksi Pemeliharaan Jalan dan Jembatan DBMP</v>
          </cell>
          <cell r="I7306" t="str">
            <v>JL HASAN ASSEGAF RT 4 RW 3 DAWUHAN PARSE SITUBONDO</v>
          </cell>
          <cell r="J7306" t="str">
            <v>8809020100</v>
          </cell>
          <cell r="K7306" t="str">
            <v/>
          </cell>
        </row>
        <row r="7307">
          <cell r="A7307" t="str">
            <v>19750118 200701 1 011</v>
          </cell>
          <cell r="B7307" t="str">
            <v>510193277</v>
          </cell>
          <cell r="C7307" t="str">
            <v>RIYANTO</v>
          </cell>
          <cell r="D7307" t="str">
            <v>II/b</v>
          </cell>
          <cell r="E7307" t="str">
            <v>01-04-2011</v>
          </cell>
          <cell r="F7307" t="str">
            <v>SITUBONDO</v>
          </cell>
          <cell r="G7307" t="str">
            <v>18-01-1975</v>
          </cell>
          <cell r="H7307" t="str">
            <v>Seksi Pemeliharaan Jalan dan Jembatan DBMP</v>
          </cell>
          <cell r="I7307" t="str">
            <v>JL RAYA BONDOWOSO RT 2 RW 1 KOTAKAN SITUBONDO</v>
          </cell>
          <cell r="J7307" t="str">
            <v>8809020100</v>
          </cell>
          <cell r="K7307" t="str">
            <v/>
          </cell>
        </row>
        <row r="7308">
          <cell r="A7308" t="str">
            <v>19690511 200701 2 024</v>
          </cell>
          <cell r="B7308" t="str">
            <v>510193170</v>
          </cell>
          <cell r="C7308" t="str">
            <v>SITI SUHAIRIYAH HS</v>
          </cell>
          <cell r="D7308" t="str">
            <v>II/b</v>
          </cell>
          <cell r="E7308" t="str">
            <v>01-04-2011</v>
          </cell>
          <cell r="F7308" t="str">
            <v>SITUBONDO</v>
          </cell>
          <cell r="G7308" t="str">
            <v>11-05-1969</v>
          </cell>
          <cell r="H7308" t="str">
            <v>Seksi Pemeliharaan Jalan dan Jembatan DBMP</v>
          </cell>
          <cell r="I7308" t="str">
            <v>JL JOKO TOLE RT 3 RW 4 NO 8 BESUKI, BESUKI</v>
          </cell>
          <cell r="J7308" t="str">
            <v>8809020100</v>
          </cell>
          <cell r="K7308" t="str">
            <v/>
          </cell>
        </row>
        <row r="7309">
          <cell r="A7309" t="str">
            <v>19670530 200701 1 011</v>
          </cell>
          <cell r="B7309" t="str">
            <v>510193180</v>
          </cell>
          <cell r="C7309" t="str">
            <v>MOCHAMMAD NOVI SYAFARI</v>
          </cell>
          <cell r="D7309" t="str">
            <v>II/b</v>
          </cell>
          <cell r="E7309" t="str">
            <v>01-04-2011</v>
          </cell>
          <cell r="F7309" t="str">
            <v>SITUBONDO</v>
          </cell>
          <cell r="G7309" t="str">
            <v>30-05-1967</v>
          </cell>
          <cell r="H7309" t="str">
            <v>Seksi Pemeliharaan Jalan dan Jembatan DBMP</v>
          </cell>
          <cell r="I7309" t="str">
            <v>JL PB SUDIRMAN GG SETIA RT 2 RW 1 KR ASEM</v>
          </cell>
          <cell r="J7309" t="str">
            <v>8809020100</v>
          </cell>
          <cell r="K7309" t="str">
            <v/>
          </cell>
        </row>
        <row r="7310">
          <cell r="A7310" t="str">
            <v/>
          </cell>
          <cell r="B7310" t="str">
            <v>510074955</v>
          </cell>
          <cell r="C7310" t="str">
            <v>ATWI</v>
          </cell>
          <cell r="D7310" t="str">
            <v>II/a</v>
          </cell>
          <cell r="E7310" t="str">
            <v>01-10-1996</v>
          </cell>
          <cell r="F7310" t="str">
            <v>SITUBONDO</v>
          </cell>
          <cell r="G7310" t="str">
            <v>09-10-1953</v>
          </cell>
          <cell r="H7310" t="str">
            <v>Seksi Pemeliharaan Jalan dan Jembatan DBMP</v>
          </cell>
          <cell r="I7310" t="str">
            <v>DS. SB. ANYAR RT.01 RW.01 KEC. BANYUPUTIH 68374</v>
          </cell>
          <cell r="J7310" t="str">
            <v>8809020100</v>
          </cell>
          <cell r="K7310" t="str">
            <v/>
          </cell>
        </row>
        <row r="7311">
          <cell r="A7311" t="str">
            <v>19560825 198003 1 016</v>
          </cell>
          <cell r="B7311" t="str">
            <v>510075216</v>
          </cell>
          <cell r="C7311" t="str">
            <v>ACHMAD</v>
          </cell>
          <cell r="D7311" t="str">
            <v>II/a</v>
          </cell>
          <cell r="E7311" t="str">
            <v>01-10-1997</v>
          </cell>
          <cell r="F7311" t="str">
            <v>SITUBONDO</v>
          </cell>
          <cell r="G7311" t="str">
            <v>25-08-1956</v>
          </cell>
          <cell r="H7311" t="str">
            <v>Seksi Pemeliharaan Jalan dan Jembatan DBMP</v>
          </cell>
          <cell r="I7311" t="str">
            <v>WRINGIN ANOM RT.02 RW.01 KEC. PANARIKAN 68351</v>
          </cell>
          <cell r="J7311" t="str">
            <v>8809020100</v>
          </cell>
          <cell r="K7311" t="str">
            <v/>
          </cell>
        </row>
        <row r="7312">
          <cell r="A7312" t="str">
            <v>19561231 198302 1 015</v>
          </cell>
          <cell r="B7312" t="str">
            <v>510083938</v>
          </cell>
          <cell r="C7312" t="str">
            <v>MUSTAFA</v>
          </cell>
          <cell r="D7312" t="str">
            <v>II/a</v>
          </cell>
          <cell r="E7312" t="str">
            <v>01-04-1999</v>
          </cell>
          <cell r="F7312" t="str">
            <v>SITUBONDO</v>
          </cell>
          <cell r="G7312" t="str">
            <v>31-12-1956</v>
          </cell>
          <cell r="H7312" t="str">
            <v>Seksi Pemeliharaan Jalan dan Jembatan DBMP</v>
          </cell>
          <cell r="I7312" t="str">
            <v>DS. PLALANGAN RT.01 RW.03 KEC. SUMBER MALANG</v>
          </cell>
          <cell r="J7312" t="str">
            <v>8809020100</v>
          </cell>
          <cell r="K7312" t="str">
            <v/>
          </cell>
        </row>
        <row r="7313">
          <cell r="A7313" t="str">
            <v>19550517 198703 1 005</v>
          </cell>
          <cell r="B7313" t="str">
            <v>510105196</v>
          </cell>
          <cell r="C7313" t="str">
            <v>KOESSANTONO</v>
          </cell>
          <cell r="D7313" t="str">
            <v>II/a</v>
          </cell>
          <cell r="E7313" t="str">
            <v>01-04-2003</v>
          </cell>
          <cell r="F7313" t="str">
            <v>SITUBONDO</v>
          </cell>
          <cell r="G7313" t="str">
            <v>17-05-1955</v>
          </cell>
          <cell r="H7313" t="str">
            <v>Seksi Pemeliharaan Jalan dan Jembatan DBMP</v>
          </cell>
          <cell r="I7313" t="str">
            <v>DS. SUBOH RT.01 RW.01 KEC. SUBOH 68354</v>
          </cell>
          <cell r="J7313" t="str">
            <v>8809020100</v>
          </cell>
          <cell r="K7313" t="str">
            <v/>
          </cell>
        </row>
        <row r="7314">
          <cell r="A7314" t="str">
            <v>19590731 198403 1 002</v>
          </cell>
          <cell r="B7314" t="str">
            <v>510086038</v>
          </cell>
          <cell r="C7314" t="str">
            <v>SUDARMO</v>
          </cell>
          <cell r="D7314" t="str">
            <v>II/a</v>
          </cell>
          <cell r="E7314" t="str">
            <v>01-04-2003</v>
          </cell>
          <cell r="F7314" t="str">
            <v>SITUBONDO</v>
          </cell>
          <cell r="G7314" t="str">
            <v>31-07-1959</v>
          </cell>
          <cell r="H7314" t="str">
            <v>Seksi Pemeliharaan Jalan dan Jembatan DBMP</v>
          </cell>
          <cell r="I7314" t="str">
            <v>DS.BESUKI KEC. BESUKI 68356</v>
          </cell>
          <cell r="J7314" t="str">
            <v>8809020100</v>
          </cell>
          <cell r="K7314" t="str">
            <v/>
          </cell>
        </row>
        <row r="7315">
          <cell r="A7315" t="str">
            <v>19701230 200701 1 020</v>
          </cell>
          <cell r="B7315" t="str">
            <v>510193220</v>
          </cell>
          <cell r="C7315" t="str">
            <v>SYAIR</v>
          </cell>
          <cell r="D7315" t="str">
            <v>II/a</v>
          </cell>
          <cell r="E7315" t="str">
            <v>01-01-2007</v>
          </cell>
          <cell r="F7315" t="str">
            <v>SITUBONDO</v>
          </cell>
          <cell r="G7315" t="str">
            <v>30-12-1970</v>
          </cell>
          <cell r="H7315" t="str">
            <v>Seksi Pemeliharaan Jalan dan Jembatan DBMP</v>
          </cell>
          <cell r="I7315" t="str">
            <v>JL JOKOTOLE RT 3 RW 4 NO 8 PECINAN DS BESUKI</v>
          </cell>
          <cell r="J7315" t="str">
            <v>8809020100</v>
          </cell>
          <cell r="K7315" t="str">
            <v/>
          </cell>
        </row>
        <row r="7316">
          <cell r="A7316" t="str">
            <v>19740925 200801 1 007</v>
          </cell>
          <cell r="B7316" t="str">
            <v>510223264</v>
          </cell>
          <cell r="C7316" t="str">
            <v>MUKLASIN</v>
          </cell>
          <cell r="D7316" t="str">
            <v>II/a</v>
          </cell>
          <cell r="E7316" t="str">
            <v>01-01-2008</v>
          </cell>
          <cell r="F7316" t="str">
            <v>BANYUWANGI</v>
          </cell>
          <cell r="G7316" t="str">
            <v>25-09-1974</v>
          </cell>
          <cell r="H7316" t="str">
            <v>Seksi Pemeliharaan Jalan dan Jembatan DBMP</v>
          </cell>
          <cell r="I7316" t="str">
            <v>JL.SUWARI RT.04/02 KALIMAS KRAJAN KEC.BESUKI</v>
          </cell>
          <cell r="J7316" t="str">
            <v>8809020100</v>
          </cell>
          <cell r="K7316" t="str">
            <v/>
          </cell>
        </row>
        <row r="7317">
          <cell r="A7317" t="str">
            <v>19541230 198012 1 001</v>
          </cell>
          <cell r="B7317" t="str">
            <v>010111001</v>
          </cell>
          <cell r="C7317" t="str">
            <v>ARI SUKARTONO, S.Sos.</v>
          </cell>
          <cell r="D7317" t="str">
            <v>III/d</v>
          </cell>
          <cell r="E7317" t="str">
            <v>01-04-2009</v>
          </cell>
          <cell r="F7317" t="str">
            <v>PROBOLINGGO</v>
          </cell>
          <cell r="G7317" t="str">
            <v>30-12-1954</v>
          </cell>
          <cell r="H7317" t="str">
            <v>Seksi Pembangunan dan Perencanaan Teknis DBMP</v>
          </cell>
          <cell r="I7317" t="str">
            <v>JL. WR. SUPRATMAN RT.01 RW.03 KEC. SITUBONDO 68312</v>
          </cell>
          <cell r="J7317" t="str">
            <v>8809020200</v>
          </cell>
          <cell r="K7317" t="str">
            <v>25-03-2009</v>
          </cell>
        </row>
        <row r="7318">
          <cell r="A7318" t="str">
            <v>19790524 200312 1 005</v>
          </cell>
          <cell r="B7318" t="str">
            <v>510136255</v>
          </cell>
          <cell r="C7318" t="str">
            <v>ARIFIN PRIA UTAMA, S.T.</v>
          </cell>
          <cell r="D7318" t="str">
            <v>III/c</v>
          </cell>
          <cell r="E7318" t="str">
            <v>01-04-2012</v>
          </cell>
          <cell r="F7318" t="str">
            <v>PROBOLINGGO</v>
          </cell>
          <cell r="G7318" t="str">
            <v>24-05-1979</v>
          </cell>
          <cell r="H7318" t="str">
            <v>Seksi Pembangunan dan Perencanaan Teknis DBMP</v>
          </cell>
          <cell r="I7318" t="str">
            <v/>
          </cell>
          <cell r="J7318" t="str">
            <v>8809020200</v>
          </cell>
          <cell r="K7318" t="str">
            <v>10-02-2011</v>
          </cell>
        </row>
        <row r="7319">
          <cell r="A7319" t="str">
            <v>19570609 197908 1 001</v>
          </cell>
          <cell r="B7319" t="str">
            <v>510059767</v>
          </cell>
          <cell r="C7319" t="str">
            <v>EKO WAHYUDI</v>
          </cell>
          <cell r="D7319" t="str">
            <v>III/b</v>
          </cell>
          <cell r="E7319" t="str">
            <v>01-10-2001</v>
          </cell>
          <cell r="F7319" t="str">
            <v>SURABAYA</v>
          </cell>
          <cell r="G7319" t="str">
            <v>09-06-1957</v>
          </cell>
          <cell r="H7319" t="str">
            <v>Seksi Pembangunan dan Perencanaan Teknis DBMP</v>
          </cell>
          <cell r="I7319" t="str">
            <v>JL. MELATI RT.01/RW.1 SITUBONDO</v>
          </cell>
          <cell r="J7319" t="str">
            <v>8809020200</v>
          </cell>
          <cell r="K7319" t="str">
            <v/>
          </cell>
        </row>
        <row r="7320">
          <cell r="A7320" t="str">
            <v>19750505 200903 1 008</v>
          </cell>
          <cell r="B7320" t="str">
            <v>910000103</v>
          </cell>
          <cell r="C7320" t="str">
            <v>DODY HERMAWAN, S.T.</v>
          </cell>
          <cell r="D7320" t="str">
            <v>III/b</v>
          </cell>
          <cell r="E7320" t="str">
            <v>01-04-2013</v>
          </cell>
          <cell r="F7320" t="str">
            <v>BANYUWANGI</v>
          </cell>
          <cell r="G7320" t="str">
            <v>05-05-1975</v>
          </cell>
          <cell r="H7320" t="str">
            <v>Seksi Pembangunan dan Perencanaan Teknis DBMP</v>
          </cell>
          <cell r="I7320" t="str">
            <v>JL BENGAWAN GANG KENANGA NO 18 BANYUWANGI</v>
          </cell>
          <cell r="J7320" t="str">
            <v>8809020200</v>
          </cell>
          <cell r="K7320" t="str">
            <v/>
          </cell>
        </row>
        <row r="7321">
          <cell r="A7321" t="str">
            <v>19780808 200701 1 006</v>
          </cell>
          <cell r="B7321" t="str">
            <v>510193207</v>
          </cell>
          <cell r="C7321" t="str">
            <v>AGUSYANTO</v>
          </cell>
          <cell r="D7321" t="str">
            <v>II/b</v>
          </cell>
          <cell r="E7321" t="str">
            <v>01-04-2011</v>
          </cell>
          <cell r="F7321" t="str">
            <v>SITUBONDO</v>
          </cell>
          <cell r="G7321" t="str">
            <v>08-08-1978</v>
          </cell>
          <cell r="H7321" t="str">
            <v>Seksi Pembangunan dan Perencanaan Teknis DBMP</v>
          </cell>
          <cell r="I7321" t="str">
            <v>JL MERAK PLAOSA RT 1 RW 4 PATOKAN SITUBONDO</v>
          </cell>
          <cell r="J7321" t="str">
            <v>8809020200</v>
          </cell>
          <cell r="K7321" t="str">
            <v/>
          </cell>
        </row>
        <row r="7322">
          <cell r="A7322" t="str">
            <v>19761117 200701 1 009</v>
          </cell>
          <cell r="B7322" t="str">
            <v>510193264</v>
          </cell>
          <cell r="C7322" t="str">
            <v>AKHMAD HOLILI</v>
          </cell>
          <cell r="D7322" t="str">
            <v>II/b</v>
          </cell>
          <cell r="E7322" t="str">
            <v>01-04-2011</v>
          </cell>
          <cell r="F7322" t="str">
            <v>SITUBONDO</v>
          </cell>
          <cell r="G7322" t="str">
            <v>17-11-1976</v>
          </cell>
          <cell r="H7322" t="str">
            <v>Seksi Pembangunan dan Perencanaan Teknis DBMP</v>
          </cell>
          <cell r="I7322" t="str">
            <v>KP KRAJAN DS PELEYAN RT 2 RW 1 PANARUKAN</v>
          </cell>
          <cell r="J7322" t="str">
            <v>8809020200</v>
          </cell>
          <cell r="K7322" t="str">
            <v/>
          </cell>
        </row>
        <row r="7323">
          <cell r="A7323" t="str">
            <v>19800506 200801 1 010</v>
          </cell>
          <cell r="B7323" t="str">
            <v>510229337</v>
          </cell>
          <cell r="C7323" t="str">
            <v>RAHMAT DWI HANTORO</v>
          </cell>
          <cell r="D7323" t="str">
            <v>II/b</v>
          </cell>
          <cell r="E7323" t="str">
            <v>01-04-2012</v>
          </cell>
          <cell r="F7323" t="str">
            <v>SITUBONDO</v>
          </cell>
          <cell r="G7323" t="str">
            <v>06-05-1980</v>
          </cell>
          <cell r="H7323" t="str">
            <v>Seksi Pembangunan dan Perencanaan Teknis DBMP</v>
          </cell>
          <cell r="I7323" t="str">
            <v>KP.WR.ANOM TIMUR RT.03/03 DS.WR.ANOM PANARUKAN</v>
          </cell>
          <cell r="J7323" t="str">
            <v>8809020200</v>
          </cell>
          <cell r="K7323" t="str">
            <v/>
          </cell>
        </row>
        <row r="7324">
          <cell r="A7324" t="str">
            <v>19780809 200701 1 011</v>
          </cell>
          <cell r="B7324" t="str">
            <v>510193242</v>
          </cell>
          <cell r="C7324" t="str">
            <v>FATHOR RAHIM</v>
          </cell>
          <cell r="D7324" t="str">
            <v>II/a</v>
          </cell>
          <cell r="E7324" t="str">
            <v>01-01-2007</v>
          </cell>
          <cell r="F7324" t="str">
            <v>SITUBONDO</v>
          </cell>
          <cell r="G7324" t="str">
            <v>09-08-1978</v>
          </cell>
          <cell r="H7324" t="str">
            <v>Seksi Pembangunan dan Perencanaan Teknis DBMP</v>
          </cell>
          <cell r="I7324" t="str">
            <v>JL. SUCIPTO RT 2 / RW 3 LINGK. PARSE KEL. DAWUHAN</v>
          </cell>
          <cell r="J7324" t="str">
            <v>8809020200</v>
          </cell>
          <cell r="K7324" t="str">
            <v/>
          </cell>
        </row>
        <row r="7325">
          <cell r="A7325" t="str">
            <v>19750527 200312 2 006</v>
          </cell>
          <cell r="B7325" t="str">
            <v>510136257</v>
          </cell>
          <cell r="C7325" t="str">
            <v>SALIMATUL MUNTAFI'AH, S.T.</v>
          </cell>
          <cell r="D7325" t="str">
            <v>III/c</v>
          </cell>
          <cell r="E7325" t="str">
            <v>01-04-2012</v>
          </cell>
          <cell r="F7325" t="str">
            <v>BANYUWANGI</v>
          </cell>
          <cell r="G7325" t="str">
            <v>27-05-1975</v>
          </cell>
          <cell r="H7325" t="str">
            <v>Seksi Pembinaan Jalan DBMP</v>
          </cell>
          <cell r="I7325" t="str">
            <v/>
          </cell>
          <cell r="J7325" t="str">
            <v>8809020300</v>
          </cell>
          <cell r="K7325" t="str">
            <v>22-03-2012</v>
          </cell>
        </row>
        <row r="7326">
          <cell r="A7326" t="str">
            <v>19770628 200903 1 003</v>
          </cell>
          <cell r="B7326" t="str">
            <v>910000174</v>
          </cell>
          <cell r="C7326" t="str">
            <v>DEVY SURYA KUSUMA, S.T.</v>
          </cell>
          <cell r="D7326" t="str">
            <v>III/b</v>
          </cell>
          <cell r="E7326" t="str">
            <v>01-04-2013</v>
          </cell>
          <cell r="F7326" t="str">
            <v>MAGETAN</v>
          </cell>
          <cell r="G7326" t="str">
            <v>28-06-1977</v>
          </cell>
          <cell r="H7326" t="str">
            <v>Seksi Pembinaan Jalan DBMP</v>
          </cell>
          <cell r="I7326" t="str">
            <v>JL GUNUNG RAUNG 5 SITUBONDO</v>
          </cell>
          <cell r="J7326" t="str">
            <v>8809020300</v>
          </cell>
          <cell r="K7326" t="str">
            <v/>
          </cell>
        </row>
        <row r="7327">
          <cell r="A7327" t="str">
            <v>19670405 200701 1 031</v>
          </cell>
          <cell r="B7327" t="str">
            <v>510193199</v>
          </cell>
          <cell r="C7327" t="str">
            <v>IMAM RADIYANTO</v>
          </cell>
          <cell r="D7327" t="str">
            <v>II/b</v>
          </cell>
          <cell r="E7327" t="str">
            <v>01-04-2011</v>
          </cell>
          <cell r="F7327" t="str">
            <v>SITUBONDO</v>
          </cell>
          <cell r="G7327" t="str">
            <v>05-04-1967</v>
          </cell>
          <cell r="H7327" t="str">
            <v>Seksi Pembinaan Jalan DBMP</v>
          </cell>
          <cell r="I7327" t="str">
            <v>KP LUGUNDANG TIMUR RT 4 RW 5</v>
          </cell>
          <cell r="J7327" t="str">
            <v>8809020300</v>
          </cell>
          <cell r="K7327" t="str">
            <v/>
          </cell>
        </row>
        <row r="7328">
          <cell r="A7328" t="str">
            <v>19611118 198603 1 009</v>
          </cell>
          <cell r="B7328" t="str">
            <v>080075660</v>
          </cell>
          <cell r="C7328" t="str">
            <v>EDDY SUNYOTO, S.P.</v>
          </cell>
          <cell r="D7328" t="str">
            <v>III/d</v>
          </cell>
          <cell r="E7328" t="str">
            <v>01-10-2011</v>
          </cell>
          <cell r="F7328" t="str">
            <v>JEMBER</v>
          </cell>
          <cell r="G7328" t="str">
            <v>18-11-1961</v>
          </cell>
          <cell r="H7328" t="str">
            <v>Bidang Pengairan Dinas Bina Marga dan Pengairan</v>
          </cell>
          <cell r="I7328" t="str">
            <v>JL. BASUKI RAHMAD GG.8 RT.2 RW.9 NO.35 PANJI 68322</v>
          </cell>
          <cell r="J7328" t="str">
            <v>8809030000</v>
          </cell>
          <cell r="K7328" t="str">
            <v>01-07-2013</v>
          </cell>
        </row>
        <row r="7329">
          <cell r="A7329" t="str">
            <v>19571210 198103 1 006</v>
          </cell>
          <cell r="B7329" t="str">
            <v>010137851</v>
          </cell>
          <cell r="C7329" t="str">
            <v>RIANTO</v>
          </cell>
          <cell r="D7329" t="str">
            <v>II/c</v>
          </cell>
          <cell r="E7329" t="str">
            <v>01-10-2009</v>
          </cell>
          <cell r="F7329" t="str">
            <v>SITUBONDO</v>
          </cell>
          <cell r="G7329" t="str">
            <v>10-12-1957</v>
          </cell>
          <cell r="H7329" t="str">
            <v>Bidang Pengairan Dinas Bina Marga dan Pengairan</v>
          </cell>
          <cell r="I7329" t="str">
            <v>DESA DAWUHAN RT:2/4 SUBOH SITUBONDO 68354</v>
          </cell>
          <cell r="J7329" t="str">
            <v>8809030000</v>
          </cell>
          <cell r="K7329" t="str">
            <v/>
          </cell>
        </row>
        <row r="7330">
          <cell r="A7330" t="str">
            <v/>
          </cell>
          <cell r="B7330" t="str">
            <v>510050845</v>
          </cell>
          <cell r="C7330" t="str">
            <v>MUDJIANTO</v>
          </cell>
          <cell r="D7330" t="str">
            <v>II/a</v>
          </cell>
          <cell r="E7330" t="str">
            <v>01-04-2003</v>
          </cell>
          <cell r="F7330" t="str">
            <v>BONDOWOSO</v>
          </cell>
          <cell r="G7330" t="str">
            <v>27-07-1953</v>
          </cell>
          <cell r="H7330" t="str">
            <v>Bidang Pengairan Dinas Bina Marga dan Pengairan</v>
          </cell>
          <cell r="I7330" t="str">
            <v>DAWUHAN RT:4/3 SITUBONDO 683111</v>
          </cell>
          <cell r="J7330" t="str">
            <v>8809030000</v>
          </cell>
          <cell r="K7330" t="str">
            <v/>
          </cell>
        </row>
        <row r="7331">
          <cell r="A7331" t="str">
            <v>19560615 197908 1 001</v>
          </cell>
          <cell r="B7331" t="str">
            <v>510059625</v>
          </cell>
          <cell r="C7331" t="str">
            <v>MULJADI, S.Sos.</v>
          </cell>
          <cell r="D7331" t="str">
            <v>III/c</v>
          </cell>
          <cell r="E7331" t="str">
            <v>01-04-2007</v>
          </cell>
          <cell r="F7331" t="str">
            <v>BANYUWANGI</v>
          </cell>
          <cell r="G7331" t="str">
            <v>15-06-1956</v>
          </cell>
          <cell r="H7331" t="str">
            <v>Seksi Operasi &amp; Pemeliharaan Jaringan Irigasi DBMP</v>
          </cell>
          <cell r="I7331" t="str">
            <v>JL.CENDRAWASIH RT 05/03 DAWUHAN SITUBONDO  68311</v>
          </cell>
          <cell r="J7331" t="str">
            <v>8809030100</v>
          </cell>
          <cell r="K7331" t="str">
            <v/>
          </cell>
        </row>
        <row r="7332">
          <cell r="A7332" t="str">
            <v>19550720 198301 1 003</v>
          </cell>
          <cell r="B7332" t="str">
            <v>110030257</v>
          </cell>
          <cell r="C7332" t="str">
            <v>MOCHAMAD HURI</v>
          </cell>
          <cell r="D7332" t="str">
            <v>III/c</v>
          </cell>
          <cell r="E7332" t="str">
            <v>01-10-2007</v>
          </cell>
          <cell r="F7332" t="str">
            <v>JEMBER</v>
          </cell>
          <cell r="G7332" t="str">
            <v>20-07-1955</v>
          </cell>
          <cell r="H7332" t="str">
            <v>Seksi Operasi &amp; Pemeliharaan Jaringan Irigasi DBMP</v>
          </cell>
          <cell r="I7332" t="str">
            <v>JL.CENDRAWASIH NO:32 DAWUHAN SITUBONDO 68311</v>
          </cell>
          <cell r="J7332" t="str">
            <v>8809030100</v>
          </cell>
          <cell r="K7332" t="str">
            <v>21-06-2006</v>
          </cell>
        </row>
        <row r="7333">
          <cell r="A7333" t="str">
            <v>19730410 200604 1 026</v>
          </cell>
          <cell r="B7333" t="str">
            <v>510151320</v>
          </cell>
          <cell r="C7333" t="str">
            <v>TAUFIQ AMIN, S.T.</v>
          </cell>
          <cell r="D7333" t="str">
            <v>III/c</v>
          </cell>
          <cell r="E7333" t="str">
            <v>01-04-2013</v>
          </cell>
          <cell r="F7333" t="str">
            <v>D K I  JAKARTA</v>
          </cell>
          <cell r="G7333" t="str">
            <v>10-04-1973</v>
          </cell>
          <cell r="H7333" t="str">
            <v>Seksi Operasi &amp; Pemeliharaan Jaringan Irigasi DBMP</v>
          </cell>
          <cell r="I7333" t="str">
            <v>JL. DIPONEGORO GANG 6 NO. 11A</v>
          </cell>
          <cell r="J7333" t="str">
            <v>8809030100</v>
          </cell>
          <cell r="K7333" t="str">
            <v>10-11-2011</v>
          </cell>
        </row>
        <row r="7334">
          <cell r="A7334" t="str">
            <v>19550428 198503 1 011</v>
          </cell>
          <cell r="B7334" t="str">
            <v>110034844</v>
          </cell>
          <cell r="C7334" t="str">
            <v>SALEH AFANDI</v>
          </cell>
          <cell r="D7334" t="str">
            <v>III/b</v>
          </cell>
          <cell r="E7334" t="str">
            <v>01-04-2004</v>
          </cell>
          <cell r="F7334" t="str">
            <v>JEMBER</v>
          </cell>
          <cell r="G7334" t="str">
            <v>28-04-1955</v>
          </cell>
          <cell r="H7334" t="str">
            <v>Seksi Operasi &amp; Pemeliharaan Jaringan Irigasi DBMP</v>
          </cell>
          <cell r="I7334" t="str">
            <v>JL.CENDRAWASIH NO:32 DAWUHAN SITUBONDO 68311</v>
          </cell>
          <cell r="J7334" t="str">
            <v>8809030100</v>
          </cell>
          <cell r="K7334" t="str">
            <v/>
          </cell>
        </row>
        <row r="7335">
          <cell r="A7335" t="str">
            <v>19550409 197606 1 001</v>
          </cell>
          <cell r="B7335" t="str">
            <v>510052041</v>
          </cell>
          <cell r="C7335" t="str">
            <v>ASKANTO</v>
          </cell>
          <cell r="D7335" t="str">
            <v>III/a</v>
          </cell>
          <cell r="E7335" t="str">
            <v>01-10-2009</v>
          </cell>
          <cell r="F7335" t="str">
            <v>SITUBONDO</v>
          </cell>
          <cell r="G7335" t="str">
            <v>09-04-1955</v>
          </cell>
          <cell r="H7335" t="str">
            <v>Seksi Operasi &amp; Pemeliharaan Jaringan Irigasi DBMP</v>
          </cell>
          <cell r="I7335" t="str">
            <v>DS. BUNGATAN 06 / II SITUBONDO</v>
          </cell>
          <cell r="J7335" t="str">
            <v>8809030100</v>
          </cell>
          <cell r="K7335" t="str">
            <v/>
          </cell>
        </row>
        <row r="7336">
          <cell r="A7336" t="str">
            <v>19600803 199703 1 004</v>
          </cell>
          <cell r="B7336" t="str">
            <v>510125945</v>
          </cell>
          <cell r="C7336" t="str">
            <v>SUDIRJO</v>
          </cell>
          <cell r="D7336" t="str">
            <v>III/a</v>
          </cell>
          <cell r="E7336" t="str">
            <v>01-04-2013</v>
          </cell>
          <cell r="F7336" t="str">
            <v>SITUBONDO</v>
          </cell>
          <cell r="G7336" t="str">
            <v>03-08-1960</v>
          </cell>
          <cell r="H7336" t="str">
            <v>Seksi Operasi &amp; Pemeliharaan Jaringan Irigasi DBMP</v>
          </cell>
          <cell r="I7336" t="str">
            <v>TANJUNG BANON TANJUNG KAMAL MANGARAN SITUBONDO</v>
          </cell>
          <cell r="J7336" t="str">
            <v>8809030100</v>
          </cell>
          <cell r="K7336" t="str">
            <v/>
          </cell>
        </row>
        <row r="7337">
          <cell r="A7337" t="str">
            <v>19570725 197903 1 005</v>
          </cell>
          <cell r="B7337" t="str">
            <v>010095158</v>
          </cell>
          <cell r="C7337" t="str">
            <v>ACHMAD KARTOLO</v>
          </cell>
          <cell r="D7337" t="str">
            <v>II/d</v>
          </cell>
          <cell r="E7337" t="str">
            <v>01-04-2008</v>
          </cell>
          <cell r="F7337" t="str">
            <v>SITUBONDO</v>
          </cell>
          <cell r="G7337" t="str">
            <v>25-07-1957</v>
          </cell>
          <cell r="H7337" t="str">
            <v>Seksi Operasi &amp; Pemeliharaan Jaringan Irigasi DBMP</v>
          </cell>
          <cell r="I7337" t="str">
            <v>TREBUNGAN RT 02/5 KEC.MLANDINGAN SITUBONDO 68353</v>
          </cell>
          <cell r="J7337" t="str">
            <v>8809030100</v>
          </cell>
          <cell r="K7337" t="str">
            <v/>
          </cell>
        </row>
        <row r="7338">
          <cell r="A7338" t="str">
            <v>19640929 199803 1 002</v>
          </cell>
          <cell r="B7338" t="str">
            <v>510127355</v>
          </cell>
          <cell r="C7338" t="str">
            <v>SUTOYO</v>
          </cell>
          <cell r="D7338" t="str">
            <v>II/d</v>
          </cell>
          <cell r="E7338" t="str">
            <v>01-04-2010</v>
          </cell>
          <cell r="F7338" t="str">
            <v>SITUBONDO</v>
          </cell>
          <cell r="G7338" t="str">
            <v>29-09-1964</v>
          </cell>
          <cell r="H7338" t="str">
            <v>Seksi Operasi &amp; Pemeliharaan Jaringan Irigasi DBMP</v>
          </cell>
          <cell r="I7338" t="str">
            <v>JL.PB.SUDIRMAN KR.ASEM RT 02/2 PATOKAN SIT 68312</v>
          </cell>
          <cell r="J7338" t="str">
            <v>8809030100</v>
          </cell>
          <cell r="K7338" t="str">
            <v/>
          </cell>
        </row>
        <row r="7339">
          <cell r="A7339" t="str">
            <v>19680317 199803 1 005</v>
          </cell>
          <cell r="B7339" t="str">
            <v>510127354</v>
          </cell>
          <cell r="C7339" t="str">
            <v>TAUHID</v>
          </cell>
          <cell r="D7339" t="str">
            <v>II/d</v>
          </cell>
          <cell r="E7339" t="str">
            <v>01-04-2010</v>
          </cell>
          <cell r="F7339" t="str">
            <v>SITUBONDO</v>
          </cell>
          <cell r="G7339" t="str">
            <v>17-03-1968</v>
          </cell>
          <cell r="H7339" t="str">
            <v>Seksi Operasi &amp; Pemeliharaan Jaringan Irigasi DBMP</v>
          </cell>
          <cell r="I7339" t="str">
            <v>DESA ARJASA RT 01/2 ARJASA SITUBONDO</v>
          </cell>
          <cell r="J7339" t="str">
            <v>8809030100</v>
          </cell>
          <cell r="K7339" t="str">
            <v/>
          </cell>
        </row>
        <row r="7340">
          <cell r="A7340" t="str">
            <v>19600903 198003 1 005</v>
          </cell>
          <cell r="B7340" t="str">
            <v>510067241</v>
          </cell>
          <cell r="C7340" t="str">
            <v>MU'ALWI</v>
          </cell>
          <cell r="D7340" t="str">
            <v>II/d</v>
          </cell>
          <cell r="E7340" t="str">
            <v>01-10-2011</v>
          </cell>
          <cell r="F7340" t="str">
            <v>SITUBONDO</v>
          </cell>
          <cell r="G7340" t="str">
            <v>03-09-1960</v>
          </cell>
          <cell r="H7340" t="str">
            <v>Seksi Operasi &amp; Pemeliharaan Jaringan Irigasi DBMP</v>
          </cell>
          <cell r="I7340" t="str">
            <v>DESA KETOWAN KEC.ARJASA SITUBONDO</v>
          </cell>
          <cell r="J7340" t="str">
            <v>8809030100</v>
          </cell>
          <cell r="K7340" t="str">
            <v/>
          </cell>
        </row>
        <row r="7341">
          <cell r="A7341" t="str">
            <v>19580706 197903 1 007</v>
          </cell>
          <cell r="B7341" t="str">
            <v>010095155</v>
          </cell>
          <cell r="C7341" t="str">
            <v>SUBANDI</v>
          </cell>
          <cell r="D7341" t="str">
            <v>II/c</v>
          </cell>
          <cell r="E7341" t="str">
            <v>01-04-2003</v>
          </cell>
          <cell r="F7341" t="str">
            <v>SITUBONDO</v>
          </cell>
          <cell r="G7341" t="str">
            <v>06-07-1958</v>
          </cell>
          <cell r="H7341" t="str">
            <v>Seksi Operasi &amp; Pemeliharaan Jaringan Irigasi DBMP</v>
          </cell>
          <cell r="I7341" t="str">
            <v>KETOWAN RT 01/1 KEC.ARJASA SITUBONDO 68371</v>
          </cell>
          <cell r="J7341" t="str">
            <v>8809030100</v>
          </cell>
          <cell r="K7341" t="str">
            <v/>
          </cell>
        </row>
        <row r="7342">
          <cell r="A7342" t="str">
            <v>19591222 198003 1 009</v>
          </cell>
          <cell r="B7342" t="str">
            <v>510067218</v>
          </cell>
          <cell r="C7342" t="str">
            <v>NIJO</v>
          </cell>
          <cell r="D7342" t="str">
            <v>II/c</v>
          </cell>
          <cell r="E7342" t="str">
            <v>01-04-2004</v>
          </cell>
          <cell r="F7342" t="str">
            <v>SITUBONDO</v>
          </cell>
          <cell r="G7342" t="str">
            <v>22-12-1959</v>
          </cell>
          <cell r="H7342" t="str">
            <v>Seksi Operasi &amp; Pemeliharaan Jaringan Irigasi DBMP</v>
          </cell>
          <cell r="I7342" t="str">
            <v>CURAH JERU RT:3/9 PANJI SITUBONDO 68361</v>
          </cell>
          <cell r="J7342" t="str">
            <v>8809030100</v>
          </cell>
          <cell r="K7342" t="str">
            <v/>
          </cell>
        </row>
        <row r="7343">
          <cell r="A7343" t="str">
            <v>19560601 198003 1 026</v>
          </cell>
          <cell r="B7343" t="str">
            <v>510074948</v>
          </cell>
          <cell r="C7343" t="str">
            <v>SU'IB</v>
          </cell>
          <cell r="D7343" t="str">
            <v>II/c</v>
          </cell>
          <cell r="E7343" t="str">
            <v>01-10-2006</v>
          </cell>
          <cell r="F7343" t="str">
            <v>SITUBONDO</v>
          </cell>
          <cell r="G7343" t="str">
            <v>01-06-1956</v>
          </cell>
          <cell r="H7343" t="str">
            <v>Seksi Operasi &amp; Pemeliharaan Jaringan Irigasi DBMP</v>
          </cell>
          <cell r="I7343" t="str">
            <v>DS. PERANTE RT:01/3 KEC. ASEMBAGUS SITUBONDO 68373</v>
          </cell>
          <cell r="J7343" t="str">
            <v>8809030100</v>
          </cell>
          <cell r="K7343" t="str">
            <v/>
          </cell>
        </row>
        <row r="7344">
          <cell r="A7344" t="str">
            <v>19600617 198701 1 001</v>
          </cell>
          <cell r="B7344" t="str">
            <v>510102382</v>
          </cell>
          <cell r="C7344" t="str">
            <v>SUGIANTO</v>
          </cell>
          <cell r="D7344" t="str">
            <v>II/c</v>
          </cell>
          <cell r="E7344" t="str">
            <v>01-04-2007</v>
          </cell>
          <cell r="F7344" t="str">
            <v>SITUBONDO</v>
          </cell>
          <cell r="G7344" t="str">
            <v>17-06-1960</v>
          </cell>
          <cell r="H7344" t="str">
            <v>Seksi Operasi &amp; Pemeliharaan Jaringan Irigasi DBMP</v>
          </cell>
          <cell r="I7344" t="str">
            <v>MIMBAAN RT:2/2 PANJI SITUBONDO 68311</v>
          </cell>
          <cell r="J7344" t="str">
            <v>8809030100</v>
          </cell>
          <cell r="K7344" t="str">
            <v/>
          </cell>
        </row>
        <row r="7345">
          <cell r="A7345" t="str">
            <v>19570817 198403 1 012</v>
          </cell>
          <cell r="B7345" t="str">
            <v>510086333</v>
          </cell>
          <cell r="C7345" t="str">
            <v>AGUSTOMO</v>
          </cell>
          <cell r="D7345" t="str">
            <v>II/c</v>
          </cell>
          <cell r="E7345" t="str">
            <v>01-04-2010</v>
          </cell>
          <cell r="F7345" t="str">
            <v>JEMBER</v>
          </cell>
          <cell r="G7345" t="str">
            <v>17-08-1957</v>
          </cell>
          <cell r="H7345" t="str">
            <v>Seksi Operasi &amp; Pemeliharaan Jaringan Irigasi DBMP</v>
          </cell>
          <cell r="I7345" t="str">
            <v>KAYUPUTIH RT.02 RW.08 SITUBONDO 68361</v>
          </cell>
          <cell r="J7345" t="str">
            <v>8809030100</v>
          </cell>
          <cell r="K7345" t="str">
            <v/>
          </cell>
        </row>
        <row r="7346">
          <cell r="A7346" t="str">
            <v>19550114 198510 1 001</v>
          </cell>
          <cell r="B7346" t="str">
            <v>510096031</v>
          </cell>
          <cell r="C7346" t="str">
            <v>ALIWAFA</v>
          </cell>
          <cell r="D7346" t="str">
            <v>II/c</v>
          </cell>
          <cell r="E7346" t="str">
            <v>01-04-2010</v>
          </cell>
          <cell r="F7346" t="str">
            <v>SUMENEP</v>
          </cell>
          <cell r="G7346" t="str">
            <v>14-01-1955</v>
          </cell>
          <cell r="H7346" t="str">
            <v>Seksi Operasi &amp; Pemeliharaan Jaringan Irigasi DBMP</v>
          </cell>
          <cell r="I7346" t="str">
            <v>JL. WR SUPRATMAN RT 04 RW 02 PATOKAN SIT (68312)</v>
          </cell>
          <cell r="J7346" t="str">
            <v>8809030100</v>
          </cell>
          <cell r="K7346" t="str">
            <v/>
          </cell>
        </row>
        <row r="7347">
          <cell r="A7347" t="str">
            <v>19780914 200501 1 009</v>
          </cell>
          <cell r="B7347" t="str">
            <v>510146319</v>
          </cell>
          <cell r="C7347" t="str">
            <v>AGUNG WASKITO UTOMO</v>
          </cell>
          <cell r="D7347" t="str">
            <v>II/c</v>
          </cell>
          <cell r="E7347" t="str">
            <v>01-04-2013</v>
          </cell>
          <cell r="F7347" t="str">
            <v>SITUBONDO</v>
          </cell>
          <cell r="G7347" t="str">
            <v>14-09-1978</v>
          </cell>
          <cell r="H7347" t="str">
            <v>Seksi Operasi &amp; Pemeliharaan Jaringan Irigasi DBMP</v>
          </cell>
          <cell r="I7347" t="str">
            <v>PERUM VILLA SUBER KOLAK C 19, SITUBONDO</v>
          </cell>
          <cell r="J7347" t="str">
            <v>8809030100</v>
          </cell>
          <cell r="K7347" t="str">
            <v/>
          </cell>
        </row>
        <row r="7348">
          <cell r="A7348" t="str">
            <v>19600302 199703 1 001</v>
          </cell>
          <cell r="B7348" t="str">
            <v>510125806</v>
          </cell>
          <cell r="C7348" t="str">
            <v>KARTIKA</v>
          </cell>
          <cell r="D7348" t="str">
            <v>II/b</v>
          </cell>
          <cell r="E7348" t="str">
            <v>01-10-2009</v>
          </cell>
          <cell r="F7348" t="str">
            <v>SITUBONDO</v>
          </cell>
          <cell r="G7348" t="str">
            <v>02-03-1960</v>
          </cell>
          <cell r="H7348" t="str">
            <v>Seksi Operasi &amp; Pemeliharaan Jaringan Irigasi DBMP</v>
          </cell>
          <cell r="I7348" t="str">
            <v>DS. TLOGOSARI RT.11 RW. III SUMBER MALANG</v>
          </cell>
          <cell r="J7348" t="str">
            <v>8809030100</v>
          </cell>
          <cell r="K7348" t="str">
            <v/>
          </cell>
        </row>
        <row r="7349">
          <cell r="A7349" t="str">
            <v>19650625 200604 1 004</v>
          </cell>
          <cell r="B7349" t="str">
            <v>510165528</v>
          </cell>
          <cell r="C7349" t="str">
            <v>HADI SUBHAN</v>
          </cell>
          <cell r="D7349" t="str">
            <v>II/b</v>
          </cell>
          <cell r="E7349" t="str">
            <v>01-04-2010</v>
          </cell>
          <cell r="F7349" t="str">
            <v>SITUBONDO</v>
          </cell>
          <cell r="G7349" t="str">
            <v>25-06-1965</v>
          </cell>
          <cell r="H7349" t="str">
            <v>Seksi Operasi &amp; Pemeliharaan Jaringan Irigasi DBMP</v>
          </cell>
          <cell r="I7349" t="str">
            <v>DS. BUDUAN RT 02 RW 03 KEC. SUBOH</v>
          </cell>
          <cell r="J7349" t="str">
            <v>8809030100</v>
          </cell>
          <cell r="K7349" t="str">
            <v/>
          </cell>
        </row>
        <row r="7350">
          <cell r="A7350" t="str">
            <v>19610903 200604 1 003</v>
          </cell>
          <cell r="B7350" t="str">
            <v>510165527</v>
          </cell>
          <cell r="C7350" t="str">
            <v>JUMHARI</v>
          </cell>
          <cell r="D7350" t="str">
            <v>II/b</v>
          </cell>
          <cell r="E7350" t="str">
            <v>01-04-2010</v>
          </cell>
          <cell r="F7350" t="str">
            <v>SITUBONDO</v>
          </cell>
          <cell r="G7350" t="str">
            <v>03-09-1961</v>
          </cell>
          <cell r="H7350" t="str">
            <v>Seksi Operasi &amp; Pemeliharaan Jaringan Irigasi DBMP</v>
          </cell>
          <cell r="I7350" t="str">
            <v>JL. BONDOWOSO RT 26 RW 10 DS. KOTAKAN SITUBONDO</v>
          </cell>
          <cell r="J7350" t="str">
            <v>8809030100</v>
          </cell>
          <cell r="K7350" t="str">
            <v/>
          </cell>
        </row>
        <row r="7351">
          <cell r="A7351" t="str">
            <v>19651205 200604 1 009</v>
          </cell>
          <cell r="B7351" t="str">
            <v>510165526</v>
          </cell>
          <cell r="C7351" t="str">
            <v>HERWIYONO</v>
          </cell>
          <cell r="D7351" t="str">
            <v>II/b</v>
          </cell>
          <cell r="E7351" t="str">
            <v>01-04-2010</v>
          </cell>
          <cell r="F7351" t="str">
            <v>SITUBONDO</v>
          </cell>
          <cell r="G7351" t="str">
            <v>05-12-1965</v>
          </cell>
          <cell r="H7351" t="str">
            <v>Seksi Operasi &amp; Pemeliharaan Jaringan Irigasi DBMP</v>
          </cell>
          <cell r="I7351" t="str">
            <v>RT 01 RW 03 DS. TRIGONCO KEC. ASEMBAGUS (68373)</v>
          </cell>
          <cell r="J7351" t="str">
            <v>8809030100</v>
          </cell>
          <cell r="K7351" t="str">
            <v/>
          </cell>
        </row>
        <row r="7352">
          <cell r="A7352" t="str">
            <v>19721011 200701 1 010</v>
          </cell>
          <cell r="B7352" t="str">
            <v>510193210</v>
          </cell>
          <cell r="C7352" t="str">
            <v>EKO SAKTIYONO</v>
          </cell>
          <cell r="D7352" t="str">
            <v>II/b</v>
          </cell>
          <cell r="E7352" t="str">
            <v>01-04-2011</v>
          </cell>
          <cell r="F7352" t="str">
            <v>SITUBONDO</v>
          </cell>
          <cell r="G7352" t="str">
            <v>11-10-1972</v>
          </cell>
          <cell r="H7352" t="str">
            <v>Seksi Operasi &amp; Pemeliharaan Jaringan Irigasi DBMP</v>
          </cell>
          <cell r="I7352" t="str">
            <v>DS GUDANG ASEMBAGUS RT 2 RW 4 SITUBONDO</v>
          </cell>
          <cell r="J7352" t="str">
            <v>8809030100</v>
          </cell>
          <cell r="K7352" t="str">
            <v/>
          </cell>
        </row>
        <row r="7353">
          <cell r="A7353" t="str">
            <v>19691103 200701 2 015</v>
          </cell>
          <cell r="B7353" t="str">
            <v>510193271</v>
          </cell>
          <cell r="C7353" t="str">
            <v>KOTIMAH</v>
          </cell>
          <cell r="D7353" t="str">
            <v>II/b</v>
          </cell>
          <cell r="E7353" t="str">
            <v>01-04-2011</v>
          </cell>
          <cell r="F7353" t="str">
            <v>KEDIRI</v>
          </cell>
          <cell r="G7353" t="str">
            <v>03-11-1969</v>
          </cell>
          <cell r="H7353" t="str">
            <v>Seksi Operasi &amp; Pemeliharaan Jaringan Irigasi DBMP</v>
          </cell>
          <cell r="I7353" t="str">
            <v>JL SUCIPTO RT 3 RW 1 DS TALKANDANG SITUBONDO</v>
          </cell>
          <cell r="J7353" t="str">
            <v>8809030100</v>
          </cell>
          <cell r="K7353" t="str">
            <v/>
          </cell>
        </row>
        <row r="7354">
          <cell r="A7354" t="str">
            <v>19730615 200701 1 017</v>
          </cell>
          <cell r="B7354" t="str">
            <v>510192915</v>
          </cell>
          <cell r="C7354" t="str">
            <v>MAMAT ANDI ASMARA</v>
          </cell>
          <cell r="D7354" t="str">
            <v>II/b</v>
          </cell>
          <cell r="E7354" t="str">
            <v>01-04-2011</v>
          </cell>
          <cell r="F7354" t="str">
            <v>SITUBONDO</v>
          </cell>
          <cell r="G7354" t="str">
            <v>15-06-1973</v>
          </cell>
          <cell r="H7354" t="str">
            <v>Seksi Operasi &amp; Pemeliharaan Jaringan Irigasi DBMP</v>
          </cell>
          <cell r="I7354" t="str">
            <v>JL MERAK RT 3 RW 3 KEL DAWUHAN SITUBONDO</v>
          </cell>
          <cell r="J7354" t="str">
            <v>8809030100</v>
          </cell>
          <cell r="K7354" t="str">
            <v/>
          </cell>
        </row>
        <row r="7355">
          <cell r="A7355" t="str">
            <v>19570311 199102 1 001</v>
          </cell>
          <cell r="B7355" t="str">
            <v>510115300</v>
          </cell>
          <cell r="C7355" t="str">
            <v>MARJASIN</v>
          </cell>
          <cell r="D7355" t="str">
            <v>II/b</v>
          </cell>
          <cell r="E7355" t="str">
            <v>01-04-2011</v>
          </cell>
          <cell r="F7355" t="str">
            <v>SITUBONDO</v>
          </cell>
          <cell r="G7355" t="str">
            <v>11-03-1957</v>
          </cell>
          <cell r="H7355" t="str">
            <v>Seksi Operasi &amp; Pemeliharaan Jaringan Irigasi DBMP</v>
          </cell>
          <cell r="I7355" t="str">
            <v>KERTOSARI RT.02 RW.06 KEC. ASEMBAGUS 68373</v>
          </cell>
          <cell r="J7355" t="str">
            <v>8809030100</v>
          </cell>
          <cell r="K7355" t="str">
            <v/>
          </cell>
        </row>
        <row r="7356">
          <cell r="A7356" t="str">
            <v>19580505 199101 1 001</v>
          </cell>
          <cell r="B7356" t="str">
            <v>510115125</v>
          </cell>
          <cell r="C7356" t="str">
            <v>ACH. HASAN</v>
          </cell>
          <cell r="D7356" t="str">
            <v>II/b</v>
          </cell>
          <cell r="E7356" t="str">
            <v>01-04-2011</v>
          </cell>
          <cell r="F7356" t="str">
            <v>SITUBONDO</v>
          </cell>
          <cell r="G7356" t="str">
            <v>05-05-1958</v>
          </cell>
          <cell r="H7356" t="str">
            <v>Seksi Operasi &amp; Pemeliharaan Jaringan Irigasi DBMP</v>
          </cell>
          <cell r="I7356" t="str">
            <v>JL. SUCIPTO DAWUHAN PARSE RT.04 RW.04 68311</v>
          </cell>
          <cell r="J7356" t="str">
            <v>8809030100</v>
          </cell>
          <cell r="K7356" t="str">
            <v/>
          </cell>
        </row>
        <row r="7357">
          <cell r="A7357" t="str">
            <v>19600511 199101 1 001</v>
          </cell>
          <cell r="B7357" t="str">
            <v>510115124</v>
          </cell>
          <cell r="C7357" t="str">
            <v>AGUS SUSANTO</v>
          </cell>
          <cell r="D7357" t="str">
            <v>II/b</v>
          </cell>
          <cell r="E7357" t="str">
            <v>01-04-2011</v>
          </cell>
          <cell r="F7357" t="str">
            <v>BOJONEGORO</v>
          </cell>
          <cell r="G7357" t="str">
            <v>11-05-1960</v>
          </cell>
          <cell r="H7357" t="str">
            <v>Seksi Operasi &amp; Pemeliharaan Jaringan Irigasi DBMP</v>
          </cell>
          <cell r="I7357" t="str">
            <v>OLEAN RT.05 RW.04 SITUBONDO 68314</v>
          </cell>
          <cell r="J7357" t="str">
            <v>8809030100</v>
          </cell>
          <cell r="K7357" t="str">
            <v/>
          </cell>
        </row>
        <row r="7358">
          <cell r="A7358" t="str">
            <v>19750727 200701 1 010</v>
          </cell>
          <cell r="B7358" t="str">
            <v>510193080</v>
          </cell>
          <cell r="C7358" t="str">
            <v>M. FIRMAN LESTRIYANTO</v>
          </cell>
          <cell r="D7358" t="str">
            <v>II/b</v>
          </cell>
          <cell r="E7358" t="str">
            <v>01-04-2011</v>
          </cell>
          <cell r="F7358" t="str">
            <v>SITUBONDO</v>
          </cell>
          <cell r="G7358" t="str">
            <v>27-07-1975</v>
          </cell>
          <cell r="H7358" t="str">
            <v>Seksi Operasi &amp; Pemeliharaan Jaringan Irigasi DBMP</v>
          </cell>
          <cell r="I7358" t="str">
            <v>JL MERAK 42 RT 2 RW 5 PLAOSA PATOKAN SIT</v>
          </cell>
          <cell r="J7358" t="str">
            <v>8809030100</v>
          </cell>
          <cell r="K7358" t="str">
            <v/>
          </cell>
        </row>
        <row r="7359">
          <cell r="A7359" t="str">
            <v>19680607 200701 1 025</v>
          </cell>
          <cell r="B7359" t="str">
            <v>510193194</v>
          </cell>
          <cell r="C7359" t="str">
            <v>ALIP ABDURRAHMAN</v>
          </cell>
          <cell r="D7359" t="str">
            <v>II/b</v>
          </cell>
          <cell r="E7359" t="str">
            <v>01-04-2011</v>
          </cell>
          <cell r="F7359" t="str">
            <v>SITUBONDO</v>
          </cell>
          <cell r="G7359" t="str">
            <v>07-06-1968</v>
          </cell>
          <cell r="H7359" t="str">
            <v>Seksi Operasi &amp; Pemeliharaan Jaringan Irigasi DBMP</v>
          </cell>
          <cell r="I7359" t="str">
            <v>JL A YANI III/15 LINGK DAM RT 2 RW 1 DAWUHAN SIT</v>
          </cell>
          <cell r="J7359" t="str">
            <v>8809030100</v>
          </cell>
          <cell r="K7359" t="str">
            <v/>
          </cell>
        </row>
        <row r="7360">
          <cell r="A7360" t="str">
            <v>19611230 199703 1 001</v>
          </cell>
          <cell r="B7360" t="str">
            <v>510125808</v>
          </cell>
          <cell r="C7360" t="str">
            <v>SUHARDAK</v>
          </cell>
          <cell r="D7360" t="str">
            <v>II/b</v>
          </cell>
          <cell r="E7360" t="str">
            <v>01-10-2011</v>
          </cell>
          <cell r="F7360" t="str">
            <v>SITUBONDO</v>
          </cell>
          <cell r="G7360" t="str">
            <v>30-12-1961</v>
          </cell>
          <cell r="H7360" t="str">
            <v>Seksi Operasi &amp; Pemeliharaan Jaringan Irigasi DBMP</v>
          </cell>
          <cell r="I7360" t="str">
            <v>DAWUHAN RT.03 / RW. I SITUBONDO</v>
          </cell>
          <cell r="J7360" t="str">
            <v>8809030100</v>
          </cell>
          <cell r="K7360" t="str">
            <v/>
          </cell>
        </row>
        <row r="7361">
          <cell r="A7361" t="str">
            <v>19760520 200801 1 015</v>
          </cell>
          <cell r="B7361" t="str">
            <v>510223143</v>
          </cell>
          <cell r="C7361" t="str">
            <v>SURYADI</v>
          </cell>
          <cell r="D7361" t="str">
            <v>II/b</v>
          </cell>
          <cell r="E7361" t="str">
            <v>01-04-2012</v>
          </cell>
          <cell r="F7361" t="str">
            <v>SITUBONDO</v>
          </cell>
          <cell r="G7361" t="str">
            <v>20-05-1976</v>
          </cell>
          <cell r="H7361" t="str">
            <v>Seksi Operasi &amp; Pemeliharaan Jaringan Irigasi DBMP</v>
          </cell>
          <cell r="I7361" t="str">
            <v>KP. KRAJAN RT 01 RW 02 DS. KERTOSARI ASEMBAGUS</v>
          </cell>
          <cell r="J7361" t="str">
            <v>8809030100</v>
          </cell>
          <cell r="K7361" t="str">
            <v/>
          </cell>
        </row>
        <row r="7362">
          <cell r="A7362" t="str">
            <v>19810104 200903 1 001</v>
          </cell>
          <cell r="B7362" t="str">
            <v>910000306</v>
          </cell>
          <cell r="C7362" t="str">
            <v>AGOES SOEPRAYOGI</v>
          </cell>
          <cell r="D7362" t="str">
            <v>II/b</v>
          </cell>
          <cell r="E7362" t="str">
            <v>01-04-2013</v>
          </cell>
          <cell r="F7362" t="str">
            <v>BONDOWOSO</v>
          </cell>
          <cell r="G7362" t="str">
            <v>04-01-1981</v>
          </cell>
          <cell r="H7362" t="str">
            <v>Seksi Operasi &amp; Pemeliharaan Jaringan Irigasi DBMP</v>
          </cell>
          <cell r="I7362" t="str">
            <v>DS CURAH COTTOK RT01/RW01 KEC KAPONGAN</v>
          </cell>
          <cell r="J7362" t="str">
            <v>8809030100</v>
          </cell>
          <cell r="K7362" t="str">
            <v/>
          </cell>
        </row>
        <row r="7363">
          <cell r="A7363" t="str">
            <v>19550510 198103 1 012</v>
          </cell>
          <cell r="B7363" t="str">
            <v>010125282</v>
          </cell>
          <cell r="C7363" t="str">
            <v>BUDALI</v>
          </cell>
          <cell r="D7363" t="str">
            <v>II/a</v>
          </cell>
          <cell r="E7363" t="str">
            <v>01-04-2000</v>
          </cell>
          <cell r="F7363" t="str">
            <v>SITUBONDO</v>
          </cell>
          <cell r="G7363" t="str">
            <v>10-05-1955</v>
          </cell>
          <cell r="H7363" t="str">
            <v>Seksi Operasi &amp; Pemeliharaan Jaringan Irigasi DBMP</v>
          </cell>
          <cell r="I7363" t="str">
            <v>DS. SUMBERPINANG RT:3/1 MLANDINGAN SITUBONDO 68353</v>
          </cell>
          <cell r="J7363" t="str">
            <v>8809030100</v>
          </cell>
          <cell r="K7363" t="str">
            <v/>
          </cell>
        </row>
        <row r="7364">
          <cell r="A7364" t="str">
            <v>19600727 198503 1 020</v>
          </cell>
          <cell r="B7364" t="str">
            <v>510090529</v>
          </cell>
          <cell r="C7364" t="str">
            <v>SAYUDI</v>
          </cell>
          <cell r="D7364" t="str">
            <v>II/a</v>
          </cell>
          <cell r="E7364" t="str">
            <v>01-04-2002</v>
          </cell>
          <cell r="F7364" t="str">
            <v>SITUBONDO</v>
          </cell>
          <cell r="G7364" t="str">
            <v>27-07-1960</v>
          </cell>
          <cell r="H7364" t="str">
            <v>Seksi Operasi &amp; Pemeliharaan Jaringan Irigasi DBMP</v>
          </cell>
          <cell r="I7364" t="str">
            <v>DS. SUMBER PINANG RT :1/1 MLANDINGAN SITUBONDO</v>
          </cell>
          <cell r="J7364" t="str">
            <v>8809030100</v>
          </cell>
          <cell r="K7364" t="str">
            <v/>
          </cell>
        </row>
        <row r="7365">
          <cell r="A7365" t="str">
            <v>19580612 199703 1 001</v>
          </cell>
          <cell r="B7365" t="str">
            <v>510125807</v>
          </cell>
          <cell r="C7365" t="str">
            <v>SUWADI</v>
          </cell>
          <cell r="D7365" t="str">
            <v>II/a</v>
          </cell>
          <cell r="E7365" t="str">
            <v>01-04-2013</v>
          </cell>
          <cell r="F7365" t="str">
            <v>SITUBONDO</v>
          </cell>
          <cell r="G7365" t="str">
            <v>12-06-1958</v>
          </cell>
          <cell r="H7365" t="str">
            <v>Seksi Operasi &amp; Pemeliharaan Jaringan Irigasi DBMP</v>
          </cell>
          <cell r="I7365" t="str">
            <v>KOTAKAN UTARA RT 04 RW 02 DS. KOTAKAN SITUBONDO</v>
          </cell>
          <cell r="J7365" t="str">
            <v>8809030100</v>
          </cell>
          <cell r="K7365" t="str">
            <v/>
          </cell>
        </row>
        <row r="7366">
          <cell r="A7366" t="str">
            <v>19591119 199703 1 001</v>
          </cell>
          <cell r="B7366" t="str">
            <v>510125946</v>
          </cell>
          <cell r="C7366" t="str">
            <v>GIMAN</v>
          </cell>
          <cell r="D7366" t="str">
            <v>II/a</v>
          </cell>
          <cell r="E7366" t="str">
            <v>01-04-2013</v>
          </cell>
          <cell r="F7366" t="str">
            <v>SITUBONDO</v>
          </cell>
          <cell r="G7366" t="str">
            <v>19-11-1959</v>
          </cell>
          <cell r="H7366" t="str">
            <v>Seksi Operasi &amp; Pemeliharaan Jaringan Irigasi DBMP</v>
          </cell>
          <cell r="I7366" t="str">
            <v>DSN. KARANG MALANG RT 03 RW 10 KESAMBI RAMPAK</v>
          </cell>
          <cell r="J7366" t="str">
            <v>8809030100</v>
          </cell>
          <cell r="K7366" t="str">
            <v/>
          </cell>
        </row>
        <row r="7367">
          <cell r="A7367" t="str">
            <v>19591003 199703 1 002</v>
          </cell>
          <cell r="B7367" t="str">
            <v>510125947</v>
          </cell>
          <cell r="C7367" t="str">
            <v>SUWARNO</v>
          </cell>
          <cell r="D7367" t="str">
            <v>II/a</v>
          </cell>
          <cell r="E7367" t="str">
            <v>01-04-2013</v>
          </cell>
          <cell r="F7367" t="str">
            <v>SITUBONDO</v>
          </cell>
          <cell r="G7367" t="str">
            <v>03-10-1959</v>
          </cell>
          <cell r="H7367" t="str">
            <v>Seksi Operasi &amp; Pemeliharaan Jaringan Irigasi DBMP</v>
          </cell>
          <cell r="I7367" t="str">
            <v>TANJUNG BARAT RT 01 RW 02 TANJUNG KAMAL MANGARAN</v>
          </cell>
          <cell r="J7367" t="str">
            <v>8809030100</v>
          </cell>
          <cell r="K7367" t="str">
            <v/>
          </cell>
        </row>
        <row r="7368">
          <cell r="A7368" t="str">
            <v>19570618 199703 1 001</v>
          </cell>
          <cell r="B7368" t="str">
            <v>510126059</v>
          </cell>
          <cell r="C7368" t="str">
            <v>SARNO</v>
          </cell>
          <cell r="D7368" t="str">
            <v>I/d</v>
          </cell>
          <cell r="E7368" t="str">
            <v>01-04-2009</v>
          </cell>
          <cell r="F7368" t="str">
            <v>WONOGIRI</v>
          </cell>
          <cell r="G7368" t="str">
            <v>18-06-1957</v>
          </cell>
          <cell r="H7368" t="str">
            <v>Seksi Operasi &amp; Pemeliharaan Jaringan Irigasi DBMP</v>
          </cell>
          <cell r="I7368" t="str">
            <v>DS. SOPET KEC. JANGKAR</v>
          </cell>
          <cell r="J7368" t="str">
            <v>8809030100</v>
          </cell>
          <cell r="K7368" t="str">
            <v/>
          </cell>
        </row>
        <row r="7369">
          <cell r="A7369" t="str">
            <v>19601005 200604 1 011</v>
          </cell>
          <cell r="B7369" t="str">
            <v>510165162</v>
          </cell>
          <cell r="C7369" t="str">
            <v>NARIMO</v>
          </cell>
          <cell r="D7369" t="str">
            <v>I/d</v>
          </cell>
          <cell r="E7369" t="str">
            <v>01-04-2010</v>
          </cell>
          <cell r="F7369" t="str">
            <v>SITUBONDO</v>
          </cell>
          <cell r="G7369" t="str">
            <v>05-10-1960</v>
          </cell>
          <cell r="H7369" t="str">
            <v>Seksi Operasi &amp; Pemeliharaan Jaringan Irigasi DBMP</v>
          </cell>
          <cell r="I7369" t="str">
            <v>KP. LANGAI RT 02 RW 01 SUMBERKOLAK KEC. PANARUKAN</v>
          </cell>
          <cell r="J7369" t="str">
            <v>8809030100</v>
          </cell>
          <cell r="K7369" t="str">
            <v/>
          </cell>
        </row>
        <row r="7370">
          <cell r="A7370" t="str">
            <v>19610506 200604 1 004</v>
          </cell>
          <cell r="B7370" t="str">
            <v>510165531</v>
          </cell>
          <cell r="C7370" t="str">
            <v>AKHMAT</v>
          </cell>
          <cell r="D7370" t="str">
            <v>I/d</v>
          </cell>
          <cell r="E7370" t="str">
            <v>01-04-2010</v>
          </cell>
          <cell r="F7370" t="str">
            <v>SITUBONDO</v>
          </cell>
          <cell r="G7370" t="str">
            <v>06-05-1961</v>
          </cell>
          <cell r="H7370" t="str">
            <v>Seksi Operasi &amp; Pemeliharaan Jaringan Irigasi DBMP</v>
          </cell>
          <cell r="I7370" t="str">
            <v>BELUM PUPNS</v>
          </cell>
          <cell r="J7370" t="str">
            <v>8809030100</v>
          </cell>
          <cell r="K7370" t="str">
            <v/>
          </cell>
        </row>
        <row r="7371">
          <cell r="A7371" t="str">
            <v>19700407 200701 1 015</v>
          </cell>
          <cell r="B7371" t="str">
            <v>510193258</v>
          </cell>
          <cell r="C7371" t="str">
            <v>ANWARI</v>
          </cell>
          <cell r="D7371" t="str">
            <v>I/d</v>
          </cell>
          <cell r="E7371" t="str">
            <v>01-04-2011</v>
          </cell>
          <cell r="F7371" t="str">
            <v>SITUBONDO</v>
          </cell>
          <cell r="G7371" t="str">
            <v>07-04-1970</v>
          </cell>
          <cell r="H7371" t="str">
            <v>Seksi Operasi &amp; Pemeliharaan Jaringan Irigasi DBMP</v>
          </cell>
          <cell r="I7371" t="str">
            <v>JL SAMIR RT 2 RW 4 DS BANTAL ASEMBAGUS</v>
          </cell>
          <cell r="J7371" t="str">
            <v>8809030100</v>
          </cell>
          <cell r="K7371" t="str">
            <v/>
          </cell>
        </row>
        <row r="7372">
          <cell r="A7372" t="str">
            <v>19601231 200604 1 233</v>
          </cell>
          <cell r="B7372" t="str">
            <v>510165150</v>
          </cell>
          <cell r="C7372" t="str">
            <v>AKHMAD</v>
          </cell>
          <cell r="D7372" t="str">
            <v>I/b</v>
          </cell>
          <cell r="E7372" t="str">
            <v>01-04-2010</v>
          </cell>
          <cell r="F7372" t="str">
            <v>SUMENEP</v>
          </cell>
          <cell r="G7372" t="str">
            <v>31-12-1960</v>
          </cell>
          <cell r="H7372" t="str">
            <v>Seksi Operasi &amp; Pemeliharaan Jaringan Irigasi DBMP</v>
          </cell>
          <cell r="I7372" t="str">
            <v>RT 02 RW 02 DS. TRIGONCO KEC. ASEMBAGUS (68373)</v>
          </cell>
          <cell r="J7372" t="str">
            <v>8809030100</v>
          </cell>
          <cell r="K7372" t="str">
            <v/>
          </cell>
        </row>
        <row r="7373">
          <cell r="A7373" t="str">
            <v>19610504 200604 1 009</v>
          </cell>
          <cell r="B7373" t="str">
            <v>510165533</v>
          </cell>
          <cell r="C7373" t="str">
            <v>BAWI</v>
          </cell>
          <cell r="D7373" t="str">
            <v>I/b</v>
          </cell>
          <cell r="E7373" t="str">
            <v>01-04-2010</v>
          </cell>
          <cell r="F7373" t="str">
            <v>SITUBONDO</v>
          </cell>
          <cell r="G7373" t="str">
            <v>04-05-1961</v>
          </cell>
          <cell r="H7373" t="str">
            <v>Seksi Operasi &amp; Pemeliharaan Jaringan Irigasi DBMP</v>
          </cell>
          <cell r="I7373" t="str">
            <v>BELUM PUPNS</v>
          </cell>
          <cell r="J7373" t="str">
            <v>8809030100</v>
          </cell>
          <cell r="K7373" t="str">
            <v/>
          </cell>
        </row>
        <row r="7374">
          <cell r="A7374" t="str">
            <v>19610123 200604 1 002</v>
          </cell>
          <cell r="B7374" t="str">
            <v>510165149</v>
          </cell>
          <cell r="C7374" t="str">
            <v>ABDUL MUTALLIP</v>
          </cell>
          <cell r="D7374" t="str">
            <v>I/b</v>
          </cell>
          <cell r="E7374" t="str">
            <v>01-04-2010</v>
          </cell>
          <cell r="F7374" t="str">
            <v>SITUBONDO</v>
          </cell>
          <cell r="G7374" t="str">
            <v>23-01-1961</v>
          </cell>
          <cell r="H7374" t="str">
            <v>Seksi Operasi &amp; Pemeliharaan Jaringan Irigasi DBMP</v>
          </cell>
          <cell r="I7374" t="str">
            <v>JL. PUSLATPUR RT 03 RW 06 DS. PERANTE ASEMBAGUS</v>
          </cell>
          <cell r="J7374" t="str">
            <v>8809030100</v>
          </cell>
          <cell r="K7374" t="str">
            <v/>
          </cell>
        </row>
        <row r="7375">
          <cell r="A7375" t="str">
            <v>19680321 200701 1 010</v>
          </cell>
          <cell r="B7375" t="str">
            <v>510193236</v>
          </cell>
          <cell r="C7375" t="str">
            <v>NANDAR</v>
          </cell>
          <cell r="D7375" t="str">
            <v>I/b</v>
          </cell>
          <cell r="E7375" t="str">
            <v>01-04-2011</v>
          </cell>
          <cell r="F7375" t="str">
            <v>SITUBONDO</v>
          </cell>
          <cell r="G7375" t="str">
            <v>21-03-1968</v>
          </cell>
          <cell r="H7375" t="str">
            <v>Seksi Operasi &amp; Pemeliharaan Jaringan Irigasi DBMP</v>
          </cell>
          <cell r="I7375" t="str">
            <v>DS TRIBUNGAN RT 1 RW 5 MANGARAN</v>
          </cell>
          <cell r="J7375" t="str">
            <v>8809030100</v>
          </cell>
          <cell r="K7375" t="str">
            <v/>
          </cell>
        </row>
        <row r="7376">
          <cell r="A7376" t="str">
            <v>19670713 200701 1 019</v>
          </cell>
          <cell r="B7376" t="str">
            <v>510193150</v>
          </cell>
          <cell r="C7376" t="str">
            <v>SUHARTOYO</v>
          </cell>
          <cell r="D7376" t="str">
            <v>I/b</v>
          </cell>
          <cell r="E7376" t="str">
            <v>01-04-2011</v>
          </cell>
          <cell r="F7376" t="str">
            <v>SITUBONDO</v>
          </cell>
          <cell r="G7376" t="str">
            <v>13-07-1967</v>
          </cell>
          <cell r="H7376" t="str">
            <v>Seksi Operasi &amp; Pemeliharaan Jaringan Irigasi DBMP</v>
          </cell>
          <cell r="I7376" t="str">
            <v>DS TOKELAN PANJI RT3 RW 3 SITUBONDO</v>
          </cell>
          <cell r="J7376" t="str">
            <v>8809030100</v>
          </cell>
          <cell r="K7376" t="str">
            <v/>
          </cell>
        </row>
        <row r="7377">
          <cell r="A7377" t="str">
            <v>19541012 198303 1 012</v>
          </cell>
          <cell r="B7377" t="str">
            <v>110031696</v>
          </cell>
          <cell r="C7377" t="str">
            <v>SUPODO, S.P.</v>
          </cell>
          <cell r="D7377" t="str">
            <v>III/c</v>
          </cell>
          <cell r="E7377" t="str">
            <v>01-04-2007</v>
          </cell>
          <cell r="F7377" t="str">
            <v>JEMBER</v>
          </cell>
          <cell r="G7377" t="str">
            <v>12-10-1954</v>
          </cell>
          <cell r="H7377" t="str">
            <v>Seksi Pmbangunan &amp; Prencanaan Teknis Pngairan DBMP</v>
          </cell>
          <cell r="I7377" t="str">
            <v>JL. DR CIPTO MANGUNKUSUMO NO 30, BDSWS-0332-423325</v>
          </cell>
          <cell r="J7377" t="str">
            <v>8809030200</v>
          </cell>
          <cell r="K7377" t="str">
            <v>21-06-2006</v>
          </cell>
        </row>
        <row r="7378">
          <cell r="A7378" t="str">
            <v>19610221 198509 1 002</v>
          </cell>
          <cell r="B7378" t="str">
            <v>510095480</v>
          </cell>
          <cell r="C7378" t="str">
            <v>EDY SUTRISNO, S.P.</v>
          </cell>
          <cell r="D7378" t="str">
            <v>III/c</v>
          </cell>
          <cell r="E7378" t="str">
            <v>01-04-2010</v>
          </cell>
          <cell r="F7378" t="str">
            <v>NGANJUK</v>
          </cell>
          <cell r="G7378" t="str">
            <v>21-02-1961</v>
          </cell>
          <cell r="H7378" t="str">
            <v>Seksi Pmbangunan &amp; Prencanaan Teknis Pngairan DBMP</v>
          </cell>
          <cell r="I7378" t="str">
            <v>PERUM KEMBANG PERMAI BLOK DD-15 BONDOWOSO 68214</v>
          </cell>
          <cell r="J7378" t="str">
            <v>8809030200</v>
          </cell>
          <cell r="K7378" t="str">
            <v>10-02-2011</v>
          </cell>
        </row>
        <row r="7379">
          <cell r="A7379" t="str">
            <v>19780624 200903 1 005</v>
          </cell>
          <cell r="B7379" t="str">
            <v>910000217</v>
          </cell>
          <cell r="C7379" t="str">
            <v>NUR ANDRIYANTO, S.T.</v>
          </cell>
          <cell r="D7379" t="str">
            <v>III/b</v>
          </cell>
          <cell r="E7379" t="str">
            <v>01-04-2013</v>
          </cell>
          <cell r="F7379" t="str">
            <v>SITUBONDO</v>
          </cell>
          <cell r="G7379" t="str">
            <v>24-06-1978</v>
          </cell>
          <cell r="H7379" t="str">
            <v>Seksi Pmbangunan &amp; Prencanaan Teknis Pngairan DBMP</v>
          </cell>
          <cell r="I7379" t="str">
            <v>WRINGIN ANOM RT02/RW01 PANARUKAN</v>
          </cell>
          <cell r="J7379" t="str">
            <v>8809030200</v>
          </cell>
          <cell r="K7379" t="str">
            <v/>
          </cell>
        </row>
        <row r="7380">
          <cell r="A7380" t="str">
            <v>19600801 200604 1 009</v>
          </cell>
          <cell r="B7380" t="str">
            <v>510165522</v>
          </cell>
          <cell r="C7380" t="str">
            <v>MASDUKI</v>
          </cell>
          <cell r="D7380" t="str">
            <v>II/b</v>
          </cell>
          <cell r="E7380" t="str">
            <v>01-04-2010</v>
          </cell>
          <cell r="F7380" t="str">
            <v>SITUBONDO</v>
          </cell>
          <cell r="G7380" t="str">
            <v>01-08-1960</v>
          </cell>
          <cell r="H7380" t="str">
            <v>Seksi Pmbangunan &amp; Prencanaan Teknis Pngairan DBMP</v>
          </cell>
          <cell r="I7380" t="str">
            <v>JL. CEMPAKA 3 RT 03 RW 03 SBRKOLAK PANARUKAN 68351</v>
          </cell>
          <cell r="J7380" t="str">
            <v>8809030200</v>
          </cell>
          <cell r="K7380" t="str">
            <v/>
          </cell>
        </row>
        <row r="7381">
          <cell r="A7381" t="str">
            <v>19740525 200801 1 008</v>
          </cell>
          <cell r="B7381" t="str">
            <v>510223077</v>
          </cell>
          <cell r="C7381" t="str">
            <v>SIDIK HARTADI</v>
          </cell>
          <cell r="D7381" t="str">
            <v>II/b</v>
          </cell>
          <cell r="E7381" t="str">
            <v>01-04-2012</v>
          </cell>
          <cell r="F7381" t="str">
            <v>BONDOWOSO</v>
          </cell>
          <cell r="G7381" t="str">
            <v>25-05-1974</v>
          </cell>
          <cell r="H7381" t="str">
            <v>Seksi Pmbangunan &amp; Prencanaan Teknis Pngairan DBMP</v>
          </cell>
          <cell r="I7381" t="str">
            <v>JL.CENDRAWASIH NO.62 LINGK.DAM SITUBONDO</v>
          </cell>
          <cell r="J7381" t="str">
            <v>8809030200</v>
          </cell>
          <cell r="K7381" t="str">
            <v/>
          </cell>
        </row>
        <row r="7382">
          <cell r="A7382" t="str">
            <v>19780424 200801 1 016</v>
          </cell>
          <cell r="B7382" t="str">
            <v>510223189</v>
          </cell>
          <cell r="C7382" t="str">
            <v>SYAIFUL HUDA</v>
          </cell>
          <cell r="D7382" t="str">
            <v>II/a</v>
          </cell>
          <cell r="E7382" t="str">
            <v>01-01-2008</v>
          </cell>
          <cell r="F7382" t="str">
            <v>BANYUWANGI</v>
          </cell>
          <cell r="G7382" t="str">
            <v>24-04-1978</v>
          </cell>
          <cell r="H7382" t="str">
            <v>Seksi Pmbangunan &amp; Prencanaan Teknis Pngairan DBMP</v>
          </cell>
          <cell r="I7382" t="str">
            <v>JL.WR.SUPRATMAN GG.III RT.02 RW.05 SITUBONDO</v>
          </cell>
          <cell r="J7382" t="str">
            <v>8809030200</v>
          </cell>
          <cell r="K7382" t="str">
            <v/>
          </cell>
        </row>
        <row r="7383">
          <cell r="A7383" t="str">
            <v>19541202 197603 1 002</v>
          </cell>
          <cell r="B7383" t="str">
            <v>510050828</v>
          </cell>
          <cell r="C7383" t="str">
            <v>TITO KUMALA AKBAR</v>
          </cell>
          <cell r="D7383" t="str">
            <v>III/d</v>
          </cell>
          <cell r="E7383" t="str">
            <v>01-04-2004</v>
          </cell>
          <cell r="F7383" t="str">
            <v>BONDOWOSO</v>
          </cell>
          <cell r="G7383" t="str">
            <v>02-12-1954</v>
          </cell>
          <cell r="H7383" t="str">
            <v>Seksi Pengendalian&amp;Konservasi Sumber Daya Air DBMP</v>
          </cell>
          <cell r="I7383" t="str">
            <v>JL. WR SUPRATMAN NO.8 SITUBONDO, 0338-675539</v>
          </cell>
          <cell r="J7383" t="str">
            <v>8809030300</v>
          </cell>
          <cell r="K7383" t="str">
            <v>31-05-2001</v>
          </cell>
        </row>
        <row r="7384">
          <cell r="A7384" t="str">
            <v>19600402 198603 1 016</v>
          </cell>
          <cell r="B7384" t="str">
            <v>510098423</v>
          </cell>
          <cell r="C7384" t="str">
            <v>IMAM EFENDI, S.Sos.</v>
          </cell>
          <cell r="D7384" t="str">
            <v>III/c</v>
          </cell>
          <cell r="E7384" t="str">
            <v>01-10-2011</v>
          </cell>
          <cell r="F7384" t="str">
            <v>SITUBONDO</v>
          </cell>
          <cell r="G7384" t="str">
            <v>02-04-1960</v>
          </cell>
          <cell r="H7384" t="str">
            <v>Seksi Pengendalian&amp;Konservasi Sumber Daya Air DBMP</v>
          </cell>
          <cell r="I7384" t="str">
            <v>DESA KILENSARI RT 02/2 PANARUKAN SITUBONDO 68351</v>
          </cell>
          <cell r="J7384" t="str">
            <v>8809030300</v>
          </cell>
          <cell r="K7384" t="str">
            <v/>
          </cell>
        </row>
        <row r="7385">
          <cell r="A7385" t="str">
            <v>19790204 200501 1 006</v>
          </cell>
          <cell r="B7385" t="str">
            <v>510146259</v>
          </cell>
          <cell r="C7385" t="str">
            <v>JUPRI TRIWIDAGDO, S.T.</v>
          </cell>
          <cell r="D7385" t="str">
            <v>III/c</v>
          </cell>
          <cell r="E7385" t="str">
            <v>01-04-2013</v>
          </cell>
          <cell r="F7385" t="str">
            <v>SURABAYA</v>
          </cell>
          <cell r="G7385" t="str">
            <v>04-02-1979</v>
          </cell>
          <cell r="H7385" t="str">
            <v>Seksi Pengendalian&amp;Konservasi Sumber Daya Air DBMP</v>
          </cell>
          <cell r="I7385" t="str">
            <v>JL PATASS NO 82, SITUBONDO</v>
          </cell>
          <cell r="J7385" t="str">
            <v>8809030300</v>
          </cell>
          <cell r="K7385" t="str">
            <v>10-02-2011</v>
          </cell>
        </row>
        <row r="7386">
          <cell r="A7386" t="str">
            <v>19831226 200903 1 008</v>
          </cell>
          <cell r="B7386" t="str">
            <v>910000441</v>
          </cell>
          <cell r="C7386" t="str">
            <v>ROBIANSYAH TAUFIK IMAN, S.T.</v>
          </cell>
          <cell r="D7386" t="str">
            <v>III/b</v>
          </cell>
          <cell r="E7386" t="str">
            <v>01-04-2013</v>
          </cell>
          <cell r="F7386" t="str">
            <v>SITUBONDO</v>
          </cell>
          <cell r="G7386" t="str">
            <v>26-12-1983</v>
          </cell>
          <cell r="H7386" t="str">
            <v>Seksi Pengendalian&amp;Konservasi Sumber Daya Air DBMP</v>
          </cell>
          <cell r="I7386" t="str">
            <v>JL WIJAYA KUSUMA GG IX/20 SITUBONDO</v>
          </cell>
          <cell r="J7386" t="str">
            <v>8809030300</v>
          </cell>
          <cell r="K7386" t="str">
            <v/>
          </cell>
        </row>
        <row r="7387">
          <cell r="A7387" t="str">
            <v>19620217 199803 1 006</v>
          </cell>
          <cell r="B7387" t="str">
            <v>510127358</v>
          </cell>
          <cell r="C7387" t="str">
            <v>ZAINOR</v>
          </cell>
          <cell r="D7387" t="str">
            <v>II/d</v>
          </cell>
          <cell r="E7387" t="str">
            <v>01-04-2010</v>
          </cell>
          <cell r="F7387" t="str">
            <v>SITUBONDO</v>
          </cell>
          <cell r="G7387" t="str">
            <v>17-02-1962</v>
          </cell>
          <cell r="H7387" t="str">
            <v>Seksi Pengendalian&amp;Konservasi Sumber Daya Air DBMP</v>
          </cell>
          <cell r="I7387" t="str">
            <v>JL. WR. SUPRATMAN GG. KEJARI 50 NO. SIT (68312)</v>
          </cell>
          <cell r="J7387" t="str">
            <v>8809030300</v>
          </cell>
          <cell r="K7387" t="str">
            <v/>
          </cell>
        </row>
        <row r="7388">
          <cell r="A7388" t="str">
            <v>19590515 199803 1 001</v>
          </cell>
          <cell r="B7388" t="str">
            <v>510127353</v>
          </cell>
          <cell r="C7388" t="str">
            <v>MUKHAYAT</v>
          </cell>
          <cell r="D7388" t="str">
            <v>II/d</v>
          </cell>
          <cell r="E7388" t="str">
            <v>01-04-2010</v>
          </cell>
          <cell r="F7388" t="str">
            <v>JEMBER</v>
          </cell>
          <cell r="G7388" t="str">
            <v>15-05-1959</v>
          </cell>
          <cell r="H7388" t="str">
            <v>Seksi Pengendalian&amp;Konservasi Sumber Daya Air DBMP</v>
          </cell>
          <cell r="I7388" t="str">
            <v>JL. PLAOSA RT 02 RW 02 PATOKAN SITUBONDO 68312</v>
          </cell>
          <cell r="J7388" t="str">
            <v>8809030300</v>
          </cell>
          <cell r="K7388" t="str">
            <v/>
          </cell>
        </row>
        <row r="7389">
          <cell r="A7389" t="str">
            <v>19650401 200604 1 012</v>
          </cell>
          <cell r="B7389" t="str">
            <v>510165523</v>
          </cell>
          <cell r="C7389" t="str">
            <v>TOHARI</v>
          </cell>
          <cell r="D7389" t="str">
            <v>II/b</v>
          </cell>
          <cell r="E7389" t="str">
            <v>01-04-2010</v>
          </cell>
          <cell r="F7389" t="str">
            <v>SITUBONDO</v>
          </cell>
          <cell r="G7389" t="str">
            <v>01-04-1965</v>
          </cell>
          <cell r="H7389" t="str">
            <v>Seksi Pengendalian&amp;Konservasi Sumber Daya Air DBMP</v>
          </cell>
          <cell r="I7389" t="str">
            <v>JL. SURABAYA KILENSARI PANARUKAN</v>
          </cell>
          <cell r="J7389" t="str">
            <v>8809030300</v>
          </cell>
          <cell r="K7389" t="str">
            <v/>
          </cell>
        </row>
        <row r="7390">
          <cell r="A7390" t="str">
            <v>19581231 199101 1 004</v>
          </cell>
          <cell r="B7390" t="str">
            <v>510115121</v>
          </cell>
          <cell r="C7390" t="str">
            <v>ASBI</v>
          </cell>
          <cell r="D7390" t="str">
            <v>II/b</v>
          </cell>
          <cell r="E7390" t="str">
            <v>01-04-2011</v>
          </cell>
          <cell r="F7390" t="str">
            <v>JEMBER</v>
          </cell>
          <cell r="G7390" t="str">
            <v>31-12-1958</v>
          </cell>
          <cell r="H7390" t="str">
            <v>Seksi Pengendalian&amp;Konservasi Sumber Daya Air DBMP</v>
          </cell>
          <cell r="I7390" t="str">
            <v>JL. DIPONOGORO PARAAMAN RT.03 DAWUHAN 68311</v>
          </cell>
          <cell r="J7390" t="str">
            <v>8809030300</v>
          </cell>
          <cell r="K7390" t="str">
            <v/>
          </cell>
        </row>
        <row r="7391">
          <cell r="A7391" t="str">
            <v>19600509 200604 1 009</v>
          </cell>
          <cell r="B7391" t="str">
            <v>510157528</v>
          </cell>
          <cell r="C7391" t="str">
            <v>SARBONO</v>
          </cell>
          <cell r="D7391" t="str">
            <v>I/d</v>
          </cell>
          <cell r="E7391" t="str">
            <v>01-04-2010</v>
          </cell>
          <cell r="F7391" t="str">
            <v>SITUBONDO</v>
          </cell>
          <cell r="G7391" t="str">
            <v>09-05-1960</v>
          </cell>
          <cell r="H7391" t="str">
            <v>Seksi Pengendalian&amp;Konservasi Sumber Daya Air DBMP</v>
          </cell>
          <cell r="I7391" t="str">
            <v>KP. TALKANDANG BARAT RT 01 RW 07 SITUBONDO</v>
          </cell>
          <cell r="J7391" t="str">
            <v>8809030300</v>
          </cell>
          <cell r="K7391" t="str">
            <v/>
          </cell>
        </row>
        <row r="7392">
          <cell r="A7392" t="str">
            <v>19631231 198603 1 197</v>
          </cell>
          <cell r="B7392" t="str">
            <v>510099136</v>
          </cell>
          <cell r="C7392" t="str">
            <v>IMAM SUHARTO, S.Sos, S.T.</v>
          </cell>
          <cell r="D7392" t="str">
            <v>III/c</v>
          </cell>
          <cell r="E7392" t="str">
            <v>01-04-2010</v>
          </cell>
          <cell r="F7392" t="str">
            <v>SUMENEP</v>
          </cell>
          <cell r="G7392" t="str">
            <v>31-12-1963</v>
          </cell>
          <cell r="H7392" t="str">
            <v>Bidang Sarana Prasarana DBMP</v>
          </cell>
          <cell r="I7392" t="str">
            <v>JL. ANGGREK IX/8 DS. PATOKAN KEC. SITUBONDO 68312</v>
          </cell>
          <cell r="J7392" t="str">
            <v>8809040000</v>
          </cell>
          <cell r="K7392" t="str">
            <v>22-06-2012</v>
          </cell>
        </row>
        <row r="7393">
          <cell r="A7393" t="str">
            <v>19550510 197308 1 001</v>
          </cell>
          <cell r="B7393" t="str">
            <v>510042175</v>
          </cell>
          <cell r="C7393" t="str">
            <v>SOEJONO</v>
          </cell>
          <cell r="D7393" t="str">
            <v>III/d</v>
          </cell>
          <cell r="E7393" t="str">
            <v>01-04-2009</v>
          </cell>
          <cell r="F7393" t="str">
            <v>SITUBONDO</v>
          </cell>
          <cell r="G7393" t="str">
            <v>10-05-1955</v>
          </cell>
          <cell r="H7393" t="str">
            <v>Seksi Operasi dan Pmeliharaan Alat-alat Berat DBMP</v>
          </cell>
          <cell r="I7393" t="str">
            <v>JL.MAWAR RT 2/1 PATOKAN SITUBONDO 68312, 670813</v>
          </cell>
          <cell r="J7393" t="str">
            <v>8809040100</v>
          </cell>
          <cell r="K7393" t="str">
            <v>09-09-2004</v>
          </cell>
        </row>
        <row r="7394">
          <cell r="A7394" t="str">
            <v>19750829 200312 2 004</v>
          </cell>
          <cell r="B7394" t="str">
            <v>510138463</v>
          </cell>
          <cell r="C7394" t="str">
            <v>ERMA ANDRIYANI, S.T.</v>
          </cell>
          <cell r="D7394" t="str">
            <v>III/c</v>
          </cell>
          <cell r="E7394" t="str">
            <v>01-04-2012</v>
          </cell>
          <cell r="F7394" t="str">
            <v>SITUBONDO</v>
          </cell>
          <cell r="G7394" t="str">
            <v>29-08-1975</v>
          </cell>
          <cell r="H7394" t="str">
            <v>Seksi Operasi dan Pmeliharaan Alat-alat Berat DBMP</v>
          </cell>
          <cell r="I7394" t="str">
            <v>PERUM PANJI PERMAI BLOK T-7 MIMBAAN PANJI SIT</v>
          </cell>
          <cell r="J7394" t="str">
            <v>8809040100</v>
          </cell>
          <cell r="K7394" t="str">
            <v>10-11-2011</v>
          </cell>
        </row>
        <row r="7395">
          <cell r="A7395" t="str">
            <v>19620905 198603 1 017</v>
          </cell>
          <cell r="B7395" t="str">
            <v>510098892</v>
          </cell>
          <cell r="C7395" t="str">
            <v>SUGITO</v>
          </cell>
          <cell r="D7395" t="str">
            <v>II/d</v>
          </cell>
          <cell r="E7395" t="str">
            <v>01-04-2010</v>
          </cell>
          <cell r="F7395" t="str">
            <v>PACITAN</v>
          </cell>
          <cell r="G7395" t="str">
            <v>05-09-1962</v>
          </cell>
          <cell r="H7395" t="str">
            <v>Seksi Operasi dan Pmeliharaan Alat-alat Berat DBMP</v>
          </cell>
          <cell r="I7395" t="str">
            <v>DS. LOCANCANG RT 04 RW 01 PANARUKAN SITUBONDO</v>
          </cell>
          <cell r="J7395" t="str">
            <v>8809040100</v>
          </cell>
          <cell r="K7395" t="str">
            <v/>
          </cell>
        </row>
        <row r="7396">
          <cell r="A7396" t="str">
            <v>19560625 198003 1 006</v>
          </cell>
          <cell r="B7396" t="str">
            <v>510074971</v>
          </cell>
          <cell r="C7396" t="str">
            <v>SUBANDRIO</v>
          </cell>
          <cell r="D7396" t="str">
            <v>II/d</v>
          </cell>
          <cell r="E7396" t="str">
            <v>01-10-2010</v>
          </cell>
          <cell r="F7396" t="str">
            <v>SITUBONDO</v>
          </cell>
          <cell r="G7396" t="str">
            <v>25-06-1956</v>
          </cell>
          <cell r="H7396" t="str">
            <v>Seksi Operasi dan Pmeliharaan Alat-alat Berat DBMP</v>
          </cell>
          <cell r="I7396" t="str">
            <v>JL. PB. SUDIRMAN RT.01 RW.04 KEC. SITUBONDO 68312</v>
          </cell>
          <cell r="J7396" t="str">
            <v>8809040100</v>
          </cell>
          <cell r="K7396" t="str">
            <v/>
          </cell>
        </row>
        <row r="7397">
          <cell r="A7397" t="str">
            <v>19550522 198503 1 006</v>
          </cell>
          <cell r="B7397" t="str">
            <v>510101588</v>
          </cell>
          <cell r="C7397" t="str">
            <v>H. BUHARI</v>
          </cell>
          <cell r="D7397" t="str">
            <v>II/c</v>
          </cell>
          <cell r="E7397" t="str">
            <v>01-10-2006</v>
          </cell>
          <cell r="F7397" t="str">
            <v>SITUBONDO</v>
          </cell>
          <cell r="G7397" t="str">
            <v>22-05-1955</v>
          </cell>
          <cell r="H7397" t="str">
            <v>Seksi Operasi dan Pmeliharaan Alat-alat Berat DBMP</v>
          </cell>
          <cell r="I7397" t="str">
            <v>DS. PELEYAN KRAJAN RT:2/1 PANARUKAN SITUBONDO</v>
          </cell>
          <cell r="J7397" t="str">
            <v>8809040100</v>
          </cell>
          <cell r="K7397" t="str">
            <v/>
          </cell>
        </row>
        <row r="7398">
          <cell r="A7398" t="str">
            <v>19581124 198003 1 010</v>
          </cell>
          <cell r="B7398" t="str">
            <v>510074975</v>
          </cell>
          <cell r="C7398" t="str">
            <v>MARSUWI</v>
          </cell>
          <cell r="D7398" t="str">
            <v>II/c</v>
          </cell>
          <cell r="E7398" t="str">
            <v>01-10-2007</v>
          </cell>
          <cell r="F7398" t="str">
            <v>SITUBONDO</v>
          </cell>
          <cell r="G7398" t="str">
            <v>24-11-1958</v>
          </cell>
          <cell r="H7398" t="str">
            <v>Seksi Operasi dan Pmeliharaan Alat-alat Berat DBMP</v>
          </cell>
          <cell r="I7398" t="str">
            <v>DS. KARANG ASEM UTARA RT.02 RW.01 KEC. SITUBONDO</v>
          </cell>
          <cell r="J7398" t="str">
            <v>8809040100</v>
          </cell>
          <cell r="K7398" t="str">
            <v/>
          </cell>
        </row>
        <row r="7399">
          <cell r="A7399" t="str">
            <v/>
          </cell>
          <cell r="B7399" t="str">
            <v>510097912</v>
          </cell>
          <cell r="C7399" t="str">
            <v>ADRA'I</v>
          </cell>
          <cell r="D7399" t="str">
            <v>II/b</v>
          </cell>
          <cell r="E7399" t="str">
            <v>01-10-2006</v>
          </cell>
          <cell r="F7399" t="str">
            <v>SITUBONDO</v>
          </cell>
          <cell r="G7399" t="str">
            <v>05-01-1954</v>
          </cell>
          <cell r="H7399" t="str">
            <v>Seksi Operasi dan Pmeliharaan Alat-alat Berat DBMP</v>
          </cell>
          <cell r="I7399" t="str">
            <v>JL. MERAK NO.66 SITUBONDO 68311</v>
          </cell>
          <cell r="J7399" t="str">
            <v>8809040100</v>
          </cell>
          <cell r="K7399" t="str">
            <v/>
          </cell>
        </row>
        <row r="7400">
          <cell r="A7400" t="str">
            <v>19731219 200701 1 003</v>
          </cell>
          <cell r="B7400" t="str">
            <v>510193211</v>
          </cell>
          <cell r="C7400" t="str">
            <v>ERNADI</v>
          </cell>
          <cell r="D7400" t="str">
            <v>II/b</v>
          </cell>
          <cell r="E7400" t="str">
            <v>01-04-2011</v>
          </cell>
          <cell r="F7400" t="str">
            <v>SITUBONDO</v>
          </cell>
          <cell r="G7400" t="str">
            <v>19-12-1973</v>
          </cell>
          <cell r="H7400" t="str">
            <v>Seksi Operasi dan Pmeliharaan Alat-alat Berat DBMP</v>
          </cell>
          <cell r="I7400" t="str">
            <v>SUMBERKOLAK KRAJAN RT 2 RW 3 PANARUKAN</v>
          </cell>
          <cell r="J7400" t="str">
            <v>8809040100</v>
          </cell>
          <cell r="K7400" t="str">
            <v/>
          </cell>
        </row>
        <row r="7401">
          <cell r="A7401" t="str">
            <v>19691004 200701 1 015</v>
          </cell>
          <cell r="B7401" t="str">
            <v>510193249</v>
          </cell>
          <cell r="C7401" t="str">
            <v>EKO WARDIONO</v>
          </cell>
          <cell r="D7401" t="str">
            <v>II/b</v>
          </cell>
          <cell r="E7401" t="str">
            <v>01-04-2011</v>
          </cell>
          <cell r="F7401" t="str">
            <v>SITUBONDO</v>
          </cell>
          <cell r="G7401" t="str">
            <v>04-10-1969</v>
          </cell>
          <cell r="H7401" t="str">
            <v>Seksi Operasi dan Pmeliharaan Alat-alat Berat DBMP</v>
          </cell>
          <cell r="I7401" t="str">
            <v>SUMBER KOLAK KRAJAN RT 3 RW 3 PANARUKAN</v>
          </cell>
          <cell r="J7401" t="str">
            <v>8809040100</v>
          </cell>
          <cell r="K7401" t="str">
            <v/>
          </cell>
        </row>
        <row r="7402">
          <cell r="A7402" t="str">
            <v>19810820 200903 1 001</v>
          </cell>
          <cell r="B7402" t="str">
            <v>910000338</v>
          </cell>
          <cell r="C7402" t="str">
            <v>SUKRISNO</v>
          </cell>
          <cell r="D7402" t="str">
            <v>II/b</v>
          </cell>
          <cell r="E7402" t="str">
            <v>01-04-2013</v>
          </cell>
          <cell r="F7402" t="str">
            <v>SITUBONDO</v>
          </cell>
          <cell r="G7402" t="str">
            <v>20-08-1981</v>
          </cell>
          <cell r="H7402" t="str">
            <v>Seksi Operasi dan Pmeliharaan Alat-alat Berat DBMP</v>
          </cell>
          <cell r="I7402" t="str">
            <v>RAMBAN KULON RT11 KEC.CERME KAB.BONDOWOSO</v>
          </cell>
          <cell r="J7402" t="str">
            <v>8809040100</v>
          </cell>
          <cell r="K7402" t="str">
            <v/>
          </cell>
        </row>
        <row r="7403">
          <cell r="A7403" t="str">
            <v>19540816 198201 1 004</v>
          </cell>
          <cell r="B7403" t="str">
            <v>010144568</v>
          </cell>
          <cell r="C7403" t="str">
            <v>AGUS SUROSO, B.E.</v>
          </cell>
          <cell r="D7403" t="str">
            <v>III/c</v>
          </cell>
          <cell r="E7403" t="str">
            <v>01-04-2008</v>
          </cell>
          <cell r="F7403" t="str">
            <v>BANYUWANGI</v>
          </cell>
          <cell r="G7403" t="str">
            <v>16-08-1954</v>
          </cell>
          <cell r="H7403" t="str">
            <v>Seksi Pbangunn&amp;Prncanaan Tknis Sarna Prasarna DBMP</v>
          </cell>
          <cell r="I7403" t="str">
            <v>JL. PUGER 257 BALUNG LOR KENDIT SITUBONDO 68161</v>
          </cell>
          <cell r="J7403" t="str">
            <v>8809040200</v>
          </cell>
          <cell r="K7403" t="str">
            <v>25-03-2009</v>
          </cell>
        </row>
        <row r="7404">
          <cell r="A7404" t="str">
            <v>19750703 200604 1 013</v>
          </cell>
          <cell r="B7404" t="str">
            <v>510162609</v>
          </cell>
          <cell r="C7404" t="str">
            <v>ADI KUSUMA, S.E.</v>
          </cell>
          <cell r="D7404" t="str">
            <v>III/c</v>
          </cell>
          <cell r="E7404" t="str">
            <v>01-04-2013</v>
          </cell>
          <cell r="F7404" t="str">
            <v>SUMENEP</v>
          </cell>
          <cell r="G7404" t="str">
            <v>03-07-1975</v>
          </cell>
          <cell r="H7404" t="str">
            <v>Seksi Pbangunn&amp;Prncanaan Tknis Sarna Prasarna DBMP</v>
          </cell>
          <cell r="I7404" t="str">
            <v>KP. WRINGIN ANOM UTARA RT 03/ RW 03 PANARUKAN</v>
          </cell>
          <cell r="J7404" t="str">
            <v>8809040200</v>
          </cell>
          <cell r="K7404" t="str">
            <v>10-11-2011</v>
          </cell>
        </row>
        <row r="7405">
          <cell r="A7405" t="str">
            <v>19550709 198508 1 001</v>
          </cell>
          <cell r="B7405" t="str">
            <v>510094851</v>
          </cell>
          <cell r="C7405" t="str">
            <v>SUWANDI</v>
          </cell>
          <cell r="D7405" t="str">
            <v>III/b</v>
          </cell>
          <cell r="E7405" t="str">
            <v>01-10-2004</v>
          </cell>
          <cell r="F7405" t="str">
            <v>BONDOWOSO</v>
          </cell>
          <cell r="G7405" t="str">
            <v>09-07-1955</v>
          </cell>
          <cell r="H7405" t="str">
            <v>Seksi Pbangunn&amp;Prncanaan Tknis Sarna Prasarna DBMP</v>
          </cell>
          <cell r="I7405" t="str">
            <v>JL. SUCIPTO RT.05 RW.04 KEC. SITUBONDO 68311</v>
          </cell>
          <cell r="J7405" t="str">
            <v>8809040200</v>
          </cell>
          <cell r="K7405" t="str">
            <v>10-02-2011</v>
          </cell>
        </row>
        <row r="7406">
          <cell r="A7406" t="str">
            <v>19851007 201001 1 013</v>
          </cell>
          <cell r="B7406" t="str">
            <v>910001570</v>
          </cell>
          <cell r="C7406" t="str">
            <v>MIFTAH FARID JAMALUDDIN, S.T.</v>
          </cell>
          <cell r="D7406" t="str">
            <v>III/a</v>
          </cell>
          <cell r="E7406" t="str">
            <v>01-01-2010</v>
          </cell>
          <cell r="F7406" t="str">
            <v>SITUBONDO</v>
          </cell>
          <cell r="G7406" t="str">
            <v>07-10-1985</v>
          </cell>
          <cell r="H7406" t="str">
            <v>Seksi Pbangunn&amp;Prncanaan Tknis Sarna Prasarna DBMP</v>
          </cell>
          <cell r="I7406" t="str">
            <v>KP. JANT RT.02 RW 02. KETAH SUBOH SITUBONDO</v>
          </cell>
          <cell r="J7406" t="str">
            <v>8809040200</v>
          </cell>
          <cell r="K7406" t="str">
            <v/>
          </cell>
        </row>
        <row r="7407">
          <cell r="A7407" t="str">
            <v>19790114 200604 1 015</v>
          </cell>
          <cell r="B7407" t="str">
            <v>510151350</v>
          </cell>
          <cell r="C7407" t="str">
            <v>SLAMET AJI WIYANTO</v>
          </cell>
          <cell r="D7407" t="str">
            <v>II/b</v>
          </cell>
          <cell r="E7407" t="str">
            <v>01-04-2010</v>
          </cell>
          <cell r="F7407" t="str">
            <v>SITUBONDO</v>
          </cell>
          <cell r="G7407" t="str">
            <v>14-01-1979</v>
          </cell>
          <cell r="H7407" t="str">
            <v>Seksi Pbangunn&amp;Prncanaan Tknis Sarna Prasarna DBMP</v>
          </cell>
          <cell r="I7407" t="str">
            <v>TALKANDANG RT 02 RW 03 SIT</v>
          </cell>
          <cell r="J7407" t="str">
            <v>8809040200</v>
          </cell>
          <cell r="K7407" t="str">
            <v/>
          </cell>
        </row>
        <row r="7408">
          <cell r="A7408" t="str">
            <v>19570223 198003 1 009</v>
          </cell>
          <cell r="B7408" t="str">
            <v>510067243</v>
          </cell>
          <cell r="C7408" t="str">
            <v>HARSONO, S.P.</v>
          </cell>
          <cell r="D7408" t="str">
            <v>III/d</v>
          </cell>
          <cell r="E7408" t="str">
            <v>01-04-2009</v>
          </cell>
          <cell r="F7408" t="str">
            <v>SITUBONDO</v>
          </cell>
          <cell r="G7408" t="str">
            <v>23-02-1957</v>
          </cell>
          <cell r="H7408" t="str">
            <v>Seksi Pembinaan Sarana Prasarana DBMP</v>
          </cell>
          <cell r="I7408" t="str">
            <v>PANJI LOR RT:4/2 PANJI SITUBONDO</v>
          </cell>
          <cell r="J7408" t="str">
            <v>8809040300</v>
          </cell>
          <cell r="K7408" t="str">
            <v>10-11-2011</v>
          </cell>
        </row>
        <row r="7409">
          <cell r="A7409" t="str">
            <v>19550515 198201 1 005</v>
          </cell>
          <cell r="B7409" t="str">
            <v>110025497</v>
          </cell>
          <cell r="C7409" t="str">
            <v>UNDANG SURYAMAN</v>
          </cell>
          <cell r="D7409" t="str">
            <v>III/c</v>
          </cell>
          <cell r="E7409" t="str">
            <v>01-10-2009</v>
          </cell>
          <cell r="F7409" t="str">
            <v>TASIKMALAYA</v>
          </cell>
          <cell r="G7409" t="str">
            <v>15-05-1955</v>
          </cell>
          <cell r="H7409" t="str">
            <v>Seksi Pembinaan Sarana Prasarana DBMP</v>
          </cell>
          <cell r="I7409" t="str">
            <v>JL.RAYA BONDOWOSO DESA KLABANG BONDOWOSO</v>
          </cell>
          <cell r="J7409" t="str">
            <v>8809040300</v>
          </cell>
          <cell r="K7409" t="str">
            <v>25-03-2009</v>
          </cell>
        </row>
        <row r="7410">
          <cell r="A7410" t="str">
            <v>19540711 197603 1 005</v>
          </cell>
          <cell r="B7410" t="str">
            <v>510050840</v>
          </cell>
          <cell r="C7410" t="str">
            <v>JULIASTO REDJEKI</v>
          </cell>
          <cell r="D7410" t="str">
            <v>III/b</v>
          </cell>
          <cell r="E7410" t="str">
            <v>01-04-2008</v>
          </cell>
          <cell r="F7410" t="str">
            <v>JEMBER</v>
          </cell>
          <cell r="G7410" t="str">
            <v>11-07-1954</v>
          </cell>
          <cell r="H7410" t="str">
            <v>Seksi Pembinaan Sarana Prasarana DBMP</v>
          </cell>
          <cell r="I7410" t="str">
            <v>MIMBAAN RT 03/18 SITUBONDO 68322</v>
          </cell>
          <cell r="J7410" t="str">
            <v>8809040300</v>
          </cell>
          <cell r="K7410" t="str">
            <v/>
          </cell>
        </row>
        <row r="7411">
          <cell r="A7411" t="str">
            <v>19781231 200604 1 054</v>
          </cell>
          <cell r="B7411" t="str">
            <v>510151319</v>
          </cell>
          <cell r="C7411" t="str">
            <v>MEDI WENDARTA, S.T.</v>
          </cell>
          <cell r="D7411" t="str">
            <v>III/b</v>
          </cell>
          <cell r="E7411" t="str">
            <v>01-04-2010</v>
          </cell>
          <cell r="F7411" t="str">
            <v>JEMBER</v>
          </cell>
          <cell r="G7411" t="str">
            <v>31-12-1978</v>
          </cell>
          <cell r="H7411" t="str">
            <v>Seksi Pembinaan Sarana Prasarana DBMP</v>
          </cell>
          <cell r="I7411" t="str">
            <v>JL MAWAR NO. 11 BESUKI</v>
          </cell>
          <cell r="J7411" t="str">
            <v>8809040300</v>
          </cell>
          <cell r="K7411" t="str">
            <v>22-03-2012</v>
          </cell>
        </row>
        <row r="7412">
          <cell r="A7412" t="str">
            <v>19650503 200604 1 005</v>
          </cell>
          <cell r="B7412" t="str">
            <v>510165525</v>
          </cell>
          <cell r="C7412" t="str">
            <v>PUJIARTO</v>
          </cell>
          <cell r="D7412" t="str">
            <v>II/b</v>
          </cell>
          <cell r="E7412" t="str">
            <v>01-04-2010</v>
          </cell>
          <cell r="F7412" t="str">
            <v>SITUBONDO</v>
          </cell>
          <cell r="G7412" t="str">
            <v>03-05-1965</v>
          </cell>
          <cell r="H7412" t="str">
            <v>Seksi Pembinaan Sarana Prasarana DBMP</v>
          </cell>
          <cell r="I7412" t="str">
            <v>DS. ALASMALANG KEC. PANARUKAN</v>
          </cell>
          <cell r="J7412" t="str">
            <v>8809040300</v>
          </cell>
          <cell r="K7412" t="str">
            <v/>
          </cell>
        </row>
        <row r="7413">
          <cell r="A7413" t="str">
            <v>19670707 200701 1 034</v>
          </cell>
          <cell r="B7413" t="str">
            <v>510201676</v>
          </cell>
          <cell r="C7413" t="str">
            <v>SAJALI</v>
          </cell>
          <cell r="D7413" t="str">
            <v>I/d</v>
          </cell>
          <cell r="E7413" t="str">
            <v>01-04-2011</v>
          </cell>
          <cell r="F7413" t="str">
            <v>SITUBONDO</v>
          </cell>
          <cell r="G7413" t="str">
            <v>07-07-1967</v>
          </cell>
          <cell r="H7413" t="str">
            <v>Seksi Pembinaan Sarana Prasarana DBMP</v>
          </cell>
          <cell r="I7413" t="str">
            <v>JL KHARISMA RT 2 RW 2 DAWUHAN SITUBONDO</v>
          </cell>
          <cell r="J7413" t="str">
            <v>8809040300</v>
          </cell>
          <cell r="K7413" t="str">
            <v/>
          </cell>
        </row>
        <row r="7414">
          <cell r="A7414" t="str">
            <v>19560313 197603 1 003</v>
          </cell>
          <cell r="B7414" t="str">
            <v>510050750</v>
          </cell>
          <cell r="C7414" t="str">
            <v>SUTRISNO WIDIYANTORO, A.Md.</v>
          </cell>
          <cell r="D7414" t="str">
            <v>III/d</v>
          </cell>
          <cell r="E7414" t="str">
            <v>01-04-2005</v>
          </cell>
          <cell r="F7414" t="str">
            <v>LUMAJANG</v>
          </cell>
          <cell r="G7414" t="str">
            <v>12-03-1956</v>
          </cell>
          <cell r="H7414" t="str">
            <v>UPTD Bina Marga dan Pengairan Wilayah Asembagus</v>
          </cell>
          <cell r="I7414" t="str">
            <v>JL. KANGEAN 11 KOTA TIMUR BESUKI SITUBONDO 68356</v>
          </cell>
          <cell r="J7414" t="str">
            <v>8809070000</v>
          </cell>
          <cell r="K7414" t="str">
            <v>10-11-2011</v>
          </cell>
        </row>
        <row r="7415">
          <cell r="A7415" t="str">
            <v>19691009 199003 1 003</v>
          </cell>
          <cell r="B7415" t="str">
            <v>510114177</v>
          </cell>
          <cell r="C7415" t="str">
            <v>M. ROFIQ ALAMSYAH</v>
          </cell>
          <cell r="D7415" t="str">
            <v>III/b</v>
          </cell>
          <cell r="E7415" t="str">
            <v>01-04-2011</v>
          </cell>
          <cell r="F7415" t="str">
            <v>BONDOWOSO</v>
          </cell>
          <cell r="G7415" t="str">
            <v>09-10-1969</v>
          </cell>
          <cell r="H7415" t="str">
            <v>UPTD Bina Marga dan Pengairan Wilayah Asembagus</v>
          </cell>
          <cell r="I7415" t="str">
            <v>CEMPAKA II SUMBERKOLAK PANARUKAN SITUBONDO</v>
          </cell>
          <cell r="J7415" t="str">
            <v>8809070000</v>
          </cell>
          <cell r="K7415" t="str">
            <v>08-03-2013</v>
          </cell>
        </row>
        <row r="7416">
          <cell r="A7416" t="str">
            <v>19570225 198003 1 009</v>
          </cell>
          <cell r="B7416" t="str">
            <v>510062289</v>
          </cell>
          <cell r="C7416" t="str">
            <v>AKHMAD JAKFAR</v>
          </cell>
          <cell r="D7416" t="str">
            <v>III/b</v>
          </cell>
          <cell r="E7416" t="str">
            <v>01-04-2001</v>
          </cell>
          <cell r="F7416" t="str">
            <v>SITUBONDO</v>
          </cell>
          <cell r="G7416" t="str">
            <v>25-02-1957</v>
          </cell>
          <cell r="H7416" t="str">
            <v>Subbag. Tata Usaha UPTD BMP Wilayah Asembagus</v>
          </cell>
          <cell r="I7416" t="str">
            <v>JL. SEMERU RT.03 RW.12 KEC. PANJI 68322</v>
          </cell>
          <cell r="J7416" t="str">
            <v>8809070100</v>
          </cell>
          <cell r="K7416" t="str">
            <v>10-11-2011</v>
          </cell>
        </row>
        <row r="7417">
          <cell r="A7417" t="str">
            <v>19600612 198403 1 013</v>
          </cell>
          <cell r="B7417" t="str">
            <v>510086068</v>
          </cell>
          <cell r="C7417" t="str">
            <v>SYAMSUL ARIFIN</v>
          </cell>
          <cell r="D7417" t="str">
            <v>III/b</v>
          </cell>
          <cell r="E7417" t="str">
            <v>01-04-2006</v>
          </cell>
          <cell r="F7417" t="str">
            <v>BONDOWOSO</v>
          </cell>
          <cell r="G7417" t="str">
            <v>12-06-1960</v>
          </cell>
          <cell r="H7417" t="str">
            <v>Subbag. Tata Usaha UPTD BMP Wilayah Asembagus</v>
          </cell>
          <cell r="I7417" t="str">
            <v>DESA TENGAH RT 01/4 KAPONGAN SITUBONDO</v>
          </cell>
          <cell r="J7417" t="str">
            <v>8809070100</v>
          </cell>
          <cell r="K7417" t="str">
            <v>08-03-2013</v>
          </cell>
        </row>
        <row r="7418">
          <cell r="A7418" t="str">
            <v>19560127 198403 1 001</v>
          </cell>
          <cell r="B7418" t="str">
            <v>510086329</v>
          </cell>
          <cell r="C7418" t="str">
            <v>SUPARI</v>
          </cell>
          <cell r="D7418" t="str">
            <v>III/b</v>
          </cell>
          <cell r="E7418" t="str">
            <v>01-04-2006</v>
          </cell>
          <cell r="F7418" t="str">
            <v>JEMBER</v>
          </cell>
          <cell r="G7418" t="str">
            <v>27-01-1956</v>
          </cell>
          <cell r="H7418" t="str">
            <v>UPTD Bina Marga dan Pengairan Wilayah Arjasa</v>
          </cell>
          <cell r="I7418" t="str">
            <v>DESA SUMBER ANYAR BANYUPUTIH SITUBONDO 68374</v>
          </cell>
          <cell r="J7418" t="str">
            <v>8809080000</v>
          </cell>
          <cell r="K7418" t="str">
            <v>10-11-2011</v>
          </cell>
        </row>
        <row r="7419">
          <cell r="A7419" t="str">
            <v>19810101 200604 1 040</v>
          </cell>
          <cell r="B7419" t="str">
            <v>510151327</v>
          </cell>
          <cell r="C7419" t="str">
            <v>RENDI YANUAR WAHYUDI, S.T.</v>
          </cell>
          <cell r="D7419" t="str">
            <v>III/b</v>
          </cell>
          <cell r="E7419" t="str">
            <v>01-04-2010</v>
          </cell>
          <cell r="F7419" t="str">
            <v>SITUBONDO</v>
          </cell>
          <cell r="G7419" t="str">
            <v>01-01-1981</v>
          </cell>
          <cell r="H7419" t="str">
            <v>UPTD Bina Marga dan Pengairan Wilayah Arjasa</v>
          </cell>
          <cell r="I7419" t="str">
            <v>JL. ANGGREK NO. 72E KEL. PATOKAN SITUBONDO</v>
          </cell>
          <cell r="J7419" t="str">
            <v>8809080000</v>
          </cell>
          <cell r="K7419" t="str">
            <v>22-03-2012</v>
          </cell>
        </row>
        <row r="7420">
          <cell r="A7420" t="str">
            <v>19600427 199803 1 002</v>
          </cell>
          <cell r="B7420" t="str">
            <v>510127357</v>
          </cell>
          <cell r="C7420" t="str">
            <v>SUGIARTO, S.P.</v>
          </cell>
          <cell r="D7420" t="str">
            <v>III/b</v>
          </cell>
          <cell r="E7420" t="str">
            <v>01-04-2013</v>
          </cell>
          <cell r="F7420" t="str">
            <v>SITUBONDO</v>
          </cell>
          <cell r="G7420" t="str">
            <v>27-04-1960</v>
          </cell>
          <cell r="H7420" t="str">
            <v>Subbag. Tata Usaha UPTD BMP Wilayah Arjasa</v>
          </cell>
          <cell r="I7420" t="str">
            <v>DS. JANGKAR RT 03 RW 01 KEC. JANGKAR SIT (68372)</v>
          </cell>
          <cell r="J7420" t="str">
            <v>8809080100</v>
          </cell>
          <cell r="K7420" t="str">
            <v>10-11-2011</v>
          </cell>
        </row>
        <row r="7421">
          <cell r="A7421" t="str">
            <v>19661020 199003 1 006</v>
          </cell>
          <cell r="B7421" t="str">
            <v>510113150</v>
          </cell>
          <cell r="C7421" t="str">
            <v>WAHYUDI, S.T.</v>
          </cell>
          <cell r="D7421" t="str">
            <v>III/c</v>
          </cell>
          <cell r="E7421" t="str">
            <v>01-04-2013</v>
          </cell>
          <cell r="F7421" t="str">
            <v>BONDOWOSO</v>
          </cell>
          <cell r="G7421" t="str">
            <v>20-10-1966</v>
          </cell>
          <cell r="H7421" t="str">
            <v>UPTD Bina Marga dan Pengairan Wilayah Panji</v>
          </cell>
          <cell r="I7421" t="str">
            <v>PERUM PAOWAN INDAH BLOK C-10 PANARUKAN SIT</v>
          </cell>
          <cell r="J7421" t="str">
            <v>8809090000</v>
          </cell>
          <cell r="K7421" t="str">
            <v>10-11-2011</v>
          </cell>
        </row>
        <row r="7422">
          <cell r="A7422" t="str">
            <v>19660315 200604 1 009</v>
          </cell>
          <cell r="B7422" t="str">
            <v>510162603</v>
          </cell>
          <cell r="C7422" t="str">
            <v>AHMAD FAJAR, S.H, M.Si.</v>
          </cell>
          <cell r="D7422" t="str">
            <v>III/b</v>
          </cell>
          <cell r="E7422" t="str">
            <v>01-04-2010</v>
          </cell>
          <cell r="F7422" t="str">
            <v>SITUBONDO</v>
          </cell>
          <cell r="G7422" t="str">
            <v>15-03-1966</v>
          </cell>
          <cell r="H7422" t="str">
            <v>Subbag. Tata Usaha UPTD BMP Wilayah Panji</v>
          </cell>
          <cell r="I7422" t="str">
            <v>JL. BONDOWOSO KOTAKAN SITUBONDO</v>
          </cell>
          <cell r="J7422" t="str">
            <v>8809090100</v>
          </cell>
          <cell r="K7422" t="str">
            <v>10-11-2011</v>
          </cell>
        </row>
        <row r="7423">
          <cell r="A7423" t="str">
            <v>19570801 198302 1 001</v>
          </cell>
          <cell r="B7423" t="str">
            <v>010156989</v>
          </cell>
          <cell r="C7423" t="str">
            <v>Drs. BAMBANG PUJIYANTO</v>
          </cell>
          <cell r="D7423" t="str">
            <v>III/d</v>
          </cell>
          <cell r="E7423" t="str">
            <v>01-10-2009</v>
          </cell>
          <cell r="F7423" t="str">
            <v>SITUBONDO</v>
          </cell>
          <cell r="G7423" t="str">
            <v>01-08-1957</v>
          </cell>
          <cell r="H7423" t="str">
            <v>UPTD Bina Marga dan Pengairan Wilayah Situbondo</v>
          </cell>
          <cell r="I7423" t="str">
            <v>JL. BASUKI RAHMAT RT:4/X GG. ANUGRAH SITUBONDO</v>
          </cell>
          <cell r="J7423" t="str">
            <v>8809100000</v>
          </cell>
          <cell r="K7423" t="str">
            <v>10-11-2011</v>
          </cell>
        </row>
        <row r="7424">
          <cell r="A7424" t="str">
            <v>19610827 198603 1 008</v>
          </cell>
          <cell r="B7424" t="str">
            <v>510098907</v>
          </cell>
          <cell r="C7424" t="str">
            <v>GONDOMONO</v>
          </cell>
          <cell r="D7424" t="str">
            <v>III/c</v>
          </cell>
          <cell r="E7424" t="str">
            <v>01-04-2013</v>
          </cell>
          <cell r="F7424" t="str">
            <v>PONOROGO</v>
          </cell>
          <cell r="G7424" t="str">
            <v>27-08-1961</v>
          </cell>
          <cell r="H7424" t="str">
            <v>Subbag. Tata Usaha UPTD BMP Wilayah Situbondo</v>
          </cell>
          <cell r="I7424" t="str">
            <v>JL. JAKSA AGUNG SUPRAPTO G. PUTRA NO.51 SITUBONDO</v>
          </cell>
          <cell r="J7424" t="str">
            <v>8809100100</v>
          </cell>
          <cell r="K7424" t="str">
            <v>10-11-2011</v>
          </cell>
        </row>
        <row r="7425">
          <cell r="A7425" t="str">
            <v>19590116 198611 1 001</v>
          </cell>
          <cell r="B7425" t="str">
            <v>010213356</v>
          </cell>
          <cell r="C7425" t="str">
            <v>MUJIONO</v>
          </cell>
          <cell r="D7425" t="str">
            <v>III/c</v>
          </cell>
          <cell r="E7425" t="str">
            <v>01-04-2013</v>
          </cell>
          <cell r="F7425" t="str">
            <v>JEMBER</v>
          </cell>
          <cell r="G7425" t="str">
            <v>16-01-1959</v>
          </cell>
          <cell r="H7425" t="str">
            <v>UPTD Bina Marga dan Pengairan Wilayah Suboh</v>
          </cell>
          <cell r="I7425" t="str">
            <v>DSN ARDIWILIS PAOWAN KEC. PANARUKAN 68351</v>
          </cell>
          <cell r="J7425" t="str">
            <v>8809110000</v>
          </cell>
          <cell r="K7425" t="str">
            <v>22-03-2012</v>
          </cell>
        </row>
        <row r="7426">
          <cell r="A7426" t="str">
            <v>19551222 197310 1 001</v>
          </cell>
          <cell r="B7426" t="str">
            <v>510042588</v>
          </cell>
          <cell r="C7426" t="str">
            <v>KARJOTO</v>
          </cell>
          <cell r="D7426" t="str">
            <v>III/b</v>
          </cell>
          <cell r="E7426" t="str">
            <v>01-04-2006</v>
          </cell>
          <cell r="F7426" t="str">
            <v>JEMBER</v>
          </cell>
          <cell r="G7426" t="str">
            <v>22-12-1955</v>
          </cell>
          <cell r="H7426" t="str">
            <v>UPTD Bina Marga dan Pengairan Wilayah Suboh</v>
          </cell>
          <cell r="I7426" t="str">
            <v>JL.CENDRAWASIH NO:32 A DAWUHAN SITUBONDO 68311</v>
          </cell>
          <cell r="J7426" t="str">
            <v>8809110000</v>
          </cell>
          <cell r="K7426" t="str">
            <v>10-11-2011</v>
          </cell>
        </row>
        <row r="7427">
          <cell r="A7427" t="str">
            <v>19620703 199103 1 009</v>
          </cell>
          <cell r="B7427" t="str">
            <v>510115755</v>
          </cell>
          <cell r="C7427" t="str">
            <v>SUJIBNO, S.Sos.</v>
          </cell>
          <cell r="D7427" t="str">
            <v>III/b</v>
          </cell>
          <cell r="E7427" t="str">
            <v>01-04-2012</v>
          </cell>
          <cell r="F7427" t="str">
            <v>SITUBONDO</v>
          </cell>
          <cell r="G7427" t="str">
            <v>03-07-1962</v>
          </cell>
          <cell r="H7427" t="str">
            <v>Subbag. Tata Usaha UPTD BMP Wilayah Suboh</v>
          </cell>
          <cell r="I7427" t="str">
            <v>JL.SUCIPTO RT 01/2 KEL.DAWUHAN SITUBONDO 68311</v>
          </cell>
          <cell r="J7427" t="str">
            <v>8809110100</v>
          </cell>
          <cell r="K7427" t="str">
            <v>08-03-2013</v>
          </cell>
        </row>
        <row r="7428">
          <cell r="A7428" t="str">
            <v>19720614 200501 1 010</v>
          </cell>
          <cell r="B7428" t="str">
            <v>510146282</v>
          </cell>
          <cell r="C7428" t="str">
            <v>SUGIANTO, S.T.</v>
          </cell>
          <cell r="D7428" t="str">
            <v>III/c</v>
          </cell>
          <cell r="E7428" t="str">
            <v>01-04-2013</v>
          </cell>
          <cell r="F7428" t="str">
            <v>PROBOLINGGO</v>
          </cell>
          <cell r="G7428" t="str">
            <v>14-06-1972</v>
          </cell>
          <cell r="H7428" t="str">
            <v>UPTD Bina Marga dan Pengairan Wilayah Besuki</v>
          </cell>
          <cell r="I7428" t="str">
            <v>KP. KRAJAN RT 01/01 DS SUBOH, KEC. SUBOH, SITUBOND</v>
          </cell>
          <cell r="J7428" t="str">
            <v>8809120000</v>
          </cell>
          <cell r="K7428" t="str">
            <v>22-03-2012</v>
          </cell>
        </row>
        <row r="7429">
          <cell r="A7429" t="str">
            <v>19560111 198303 1 009</v>
          </cell>
          <cell r="B7429" t="str">
            <v>510085001</v>
          </cell>
          <cell r="C7429" t="str">
            <v>SUHARTONO</v>
          </cell>
          <cell r="D7429" t="str">
            <v>III/b</v>
          </cell>
          <cell r="E7429" t="str">
            <v>01-04-2003</v>
          </cell>
          <cell r="F7429" t="str">
            <v>YOGYAKARTA</v>
          </cell>
          <cell r="G7429" t="str">
            <v>11-01-1956</v>
          </cell>
          <cell r="H7429" t="str">
            <v>UPTD Bina Marga dan Pengairan Wilayah Besuki</v>
          </cell>
          <cell r="I7429" t="str">
            <v>JL. SUWARI DS KALIMAS KEC. BESUKI 68356</v>
          </cell>
          <cell r="J7429" t="str">
            <v>8809120000</v>
          </cell>
          <cell r="K7429" t="str">
            <v>10-11-2011</v>
          </cell>
        </row>
        <row r="7430">
          <cell r="A7430" t="str">
            <v>19680620 199203 1 010</v>
          </cell>
          <cell r="B7430" t="str">
            <v>510117590</v>
          </cell>
          <cell r="C7430" t="str">
            <v>SUPARDI</v>
          </cell>
          <cell r="D7430" t="str">
            <v>III/b</v>
          </cell>
          <cell r="E7430" t="str">
            <v>01-04-2012</v>
          </cell>
          <cell r="F7430" t="str">
            <v>SITUBONDO</v>
          </cell>
          <cell r="G7430" t="str">
            <v>20-06-1968</v>
          </cell>
          <cell r="H7430" t="str">
            <v>Subbag. Tata Usaha UPTD BMP Wilayah Besuki</v>
          </cell>
          <cell r="I7430" t="str">
            <v>JL. RAYA JATIBANTENG RT01 RW.01 KEC. BESUKI 68356</v>
          </cell>
          <cell r="J7430" t="str">
            <v>8809120100</v>
          </cell>
          <cell r="K7430" t="str">
            <v>08-03-2013</v>
          </cell>
        </row>
        <row r="7431">
          <cell r="A7431" t="str">
            <v>19640328 198903 2 006</v>
          </cell>
          <cell r="B7431" t="str">
            <v>510110970</v>
          </cell>
          <cell r="C7431" t="str">
            <v>Dra. HJ. TUTIK MARGIYANTI, S.T, M.Si.</v>
          </cell>
          <cell r="D7431" t="str">
            <v>IV/b</v>
          </cell>
          <cell r="E7431" t="str">
            <v>01-04-2009</v>
          </cell>
          <cell r="F7431" t="str">
            <v>SITUBONDO</v>
          </cell>
          <cell r="G7431" t="str">
            <v>28-03-1964</v>
          </cell>
          <cell r="H7431" t="str">
            <v>Dinas Perindustrian dan Perdagangan (Disperindag)</v>
          </cell>
          <cell r="I7431" t="str">
            <v>PERUMNAS PANJI PERMAI BLOK CC NO 01, PAJI, SIT.</v>
          </cell>
          <cell r="J7431" t="str">
            <v>8810000000</v>
          </cell>
          <cell r="K7431" t="str">
            <v>21-02-2008</v>
          </cell>
        </row>
        <row r="7432">
          <cell r="A7432" t="str">
            <v>19820411 200312 1 003</v>
          </cell>
          <cell r="B7432" t="str">
            <v>510136439</v>
          </cell>
          <cell r="C7432" t="str">
            <v>DONNY APRALIA BOMAVIDA, S.Sos.</v>
          </cell>
          <cell r="D7432" t="str">
            <v>III/b</v>
          </cell>
          <cell r="E7432" t="str">
            <v>01-04-2013</v>
          </cell>
          <cell r="F7432" t="str">
            <v>SITUBONDO</v>
          </cell>
          <cell r="G7432" t="str">
            <v>11-04-1982</v>
          </cell>
          <cell r="H7432" t="str">
            <v>Dinas Perindustrian dan Perdagangan (Disperindag)</v>
          </cell>
          <cell r="I7432" t="str">
            <v/>
          </cell>
          <cell r="J7432" t="str">
            <v>8810000000</v>
          </cell>
          <cell r="K7432" t="str">
            <v/>
          </cell>
        </row>
        <row r="7433">
          <cell r="A7433" t="str">
            <v>19860123 201001 1 014</v>
          </cell>
          <cell r="B7433" t="str">
            <v>910001580</v>
          </cell>
          <cell r="C7433" t="str">
            <v>DAVID JANUAR MINHARJA, S.E.</v>
          </cell>
          <cell r="D7433" t="str">
            <v>III/a</v>
          </cell>
          <cell r="E7433" t="str">
            <v>01-01-2010</v>
          </cell>
          <cell r="F7433" t="str">
            <v>PROBOLINGGO</v>
          </cell>
          <cell r="G7433" t="str">
            <v>23-01-1986</v>
          </cell>
          <cell r="H7433" t="str">
            <v>Dinas Perindustrian dan Perdagangan (Disperindag)</v>
          </cell>
          <cell r="I7433" t="str">
            <v>PPLI NO 95 TEGAL BAGO ARJASA JEMBER</v>
          </cell>
          <cell r="J7433" t="str">
            <v>8810000000</v>
          </cell>
          <cell r="K7433" t="str">
            <v/>
          </cell>
        </row>
        <row r="7434">
          <cell r="A7434" t="str">
            <v>19821227 201001 1 026</v>
          </cell>
          <cell r="B7434" t="str">
            <v>910001404</v>
          </cell>
          <cell r="C7434" t="str">
            <v>PRIMA DEVI RADITYA PUTRA, S.T.</v>
          </cell>
          <cell r="D7434" t="str">
            <v>III/a</v>
          </cell>
          <cell r="E7434" t="str">
            <v>01-01-2010</v>
          </cell>
          <cell r="F7434" t="str">
            <v>SITUBONDO</v>
          </cell>
          <cell r="G7434" t="str">
            <v>27-12-1982</v>
          </cell>
          <cell r="H7434" t="str">
            <v>Dinas Perindustrian dan Perdagangan (Disperindag)</v>
          </cell>
          <cell r="I7434" t="str">
            <v>Jl. Merak No.59 B RT 03/03 Situbondo</v>
          </cell>
          <cell r="J7434" t="str">
            <v>8810000000</v>
          </cell>
          <cell r="K7434" t="str">
            <v/>
          </cell>
        </row>
        <row r="7435">
          <cell r="A7435" t="str">
            <v>19760804 201001 2 002</v>
          </cell>
          <cell r="B7435" t="str">
            <v>910001120</v>
          </cell>
          <cell r="C7435" t="str">
            <v>ALIYAH PURNAWATI, S.E.</v>
          </cell>
          <cell r="D7435" t="str">
            <v>III/a</v>
          </cell>
          <cell r="E7435" t="str">
            <v>01-01-2010</v>
          </cell>
          <cell r="F7435" t="str">
            <v>SITUBONDO</v>
          </cell>
          <cell r="G7435" t="str">
            <v>04-08-1976</v>
          </cell>
          <cell r="H7435" t="str">
            <v>Dinas Perindustrian dan Perdagangan (Disperindag)</v>
          </cell>
          <cell r="I7435" t="str">
            <v>JL.ANGGREK RT01/05 ALAASMALANG SITUBONDO</v>
          </cell>
          <cell r="J7435" t="str">
            <v>8810000000</v>
          </cell>
          <cell r="K7435" t="str">
            <v/>
          </cell>
        </row>
        <row r="7436">
          <cell r="A7436" t="str">
            <v>19790716 201001 2 002</v>
          </cell>
          <cell r="B7436" t="str">
            <v>910001231</v>
          </cell>
          <cell r="C7436" t="str">
            <v>FARIDA FITRIYAH</v>
          </cell>
          <cell r="D7436" t="str">
            <v>II/a</v>
          </cell>
          <cell r="E7436" t="str">
            <v>01-01-2010</v>
          </cell>
          <cell r="F7436" t="str">
            <v>SITUBONDO</v>
          </cell>
          <cell r="G7436" t="str">
            <v>16-07-1979</v>
          </cell>
          <cell r="H7436" t="str">
            <v>Dinas Perindustrian dan Perdagangan (Disperindag)</v>
          </cell>
          <cell r="I7436" t="str">
            <v>JL.WIJAYA KUSUMA GG.IX/02 SITUBONDO</v>
          </cell>
          <cell r="J7436" t="str">
            <v>8810000000</v>
          </cell>
          <cell r="K7436" t="str">
            <v/>
          </cell>
        </row>
        <row r="7437">
          <cell r="A7437" t="str">
            <v>19790724 201001 1 003</v>
          </cell>
          <cell r="B7437" t="str">
            <v>910001233</v>
          </cell>
          <cell r="C7437" t="str">
            <v>ANDI YULI KURNIAWAN</v>
          </cell>
          <cell r="D7437" t="str">
            <v>II/a</v>
          </cell>
          <cell r="E7437" t="str">
            <v>01-01-2010</v>
          </cell>
          <cell r="F7437" t="str">
            <v>SITUBONDO</v>
          </cell>
          <cell r="G7437" t="str">
            <v>24-07-1979</v>
          </cell>
          <cell r="H7437" t="str">
            <v>Dinas Perindustrian dan Perdagangan (Disperindag)</v>
          </cell>
          <cell r="I7437" t="str">
            <v>JL. MERAK NO.65 LINK. PLAOSA</v>
          </cell>
          <cell r="J7437" t="str">
            <v>8810000000</v>
          </cell>
          <cell r="K7437" t="str">
            <v/>
          </cell>
        </row>
        <row r="7438">
          <cell r="A7438" t="str">
            <v>19791218 201001 1 004</v>
          </cell>
          <cell r="B7438" t="str">
            <v>910001251</v>
          </cell>
          <cell r="C7438" t="str">
            <v>I MADE RAI PUTRA ADNYANA</v>
          </cell>
          <cell r="D7438" t="str">
            <v>II/a</v>
          </cell>
          <cell r="E7438" t="str">
            <v>01-01-2010</v>
          </cell>
          <cell r="F7438" t="str">
            <v>SITUBONDO</v>
          </cell>
          <cell r="G7438" t="str">
            <v>18-12-1979</v>
          </cell>
          <cell r="H7438" t="str">
            <v>Dinas Perindustrian dan Perdagangan (Disperindag)</v>
          </cell>
          <cell r="I7438" t="str">
            <v>Jl. Mawar GG 8 No 2</v>
          </cell>
          <cell r="J7438" t="str">
            <v>8810000000</v>
          </cell>
          <cell r="K7438" t="str">
            <v/>
          </cell>
        </row>
        <row r="7439">
          <cell r="A7439" t="str">
            <v>19670710 198611 1 001</v>
          </cell>
          <cell r="B7439" t="str">
            <v>010212694</v>
          </cell>
          <cell r="C7439" t="str">
            <v>Drs. H. AKHMAD PURWANDI</v>
          </cell>
          <cell r="D7439" t="str">
            <v>IV/a</v>
          </cell>
          <cell r="E7439" t="str">
            <v>01-10-2012</v>
          </cell>
          <cell r="F7439" t="str">
            <v>SITUBONDO</v>
          </cell>
          <cell r="G7439" t="str">
            <v>10-07-1967</v>
          </cell>
          <cell r="H7439" t="str">
            <v>Sekretariat Dinas Perindustrian dan Perdagangan</v>
          </cell>
          <cell r="I7439" t="str">
            <v>DESA BALUNG RT.01/01 KEC.KENDIT 68352</v>
          </cell>
          <cell r="J7439" t="str">
            <v>8810010000</v>
          </cell>
          <cell r="K7439" t="str">
            <v>24-05-2010</v>
          </cell>
        </row>
        <row r="7440">
          <cell r="A7440" t="str">
            <v>19621104 198903 1 007</v>
          </cell>
          <cell r="B7440" t="str">
            <v>510110894</v>
          </cell>
          <cell r="C7440" t="str">
            <v>HARTOYO, S.Sos.</v>
          </cell>
          <cell r="D7440" t="str">
            <v>III/c</v>
          </cell>
          <cell r="E7440" t="str">
            <v>01-04-2010</v>
          </cell>
          <cell r="F7440" t="str">
            <v>SITUBONDO</v>
          </cell>
          <cell r="G7440" t="str">
            <v>04-11-1962</v>
          </cell>
          <cell r="H7440" t="str">
            <v>Subbag. Perencanaan,Evaluasi&amp;Pelaporan Disperindag</v>
          </cell>
          <cell r="I7440" t="str">
            <v>JL. BASUKI RAHMAD NO. 553 PANJI SITUBONDO (68361)</v>
          </cell>
          <cell r="J7440" t="str">
            <v>8810010100</v>
          </cell>
          <cell r="K7440" t="str">
            <v>27-03-2009</v>
          </cell>
        </row>
        <row r="7441">
          <cell r="A7441" t="str">
            <v>19720526 199303 1 005</v>
          </cell>
          <cell r="B7441" t="str">
            <v>010246924</v>
          </cell>
          <cell r="C7441" t="str">
            <v>SISWAHJUDI, S.Sos.</v>
          </cell>
          <cell r="D7441" t="str">
            <v>III/b</v>
          </cell>
          <cell r="E7441" t="str">
            <v>01-04-2013</v>
          </cell>
          <cell r="F7441" t="str">
            <v>SIDOARJO</v>
          </cell>
          <cell r="G7441" t="str">
            <v>26-05-1972</v>
          </cell>
          <cell r="H7441" t="str">
            <v>Subbag. Perencanaan,Evaluasi&amp;Pelaporan Disperindag</v>
          </cell>
          <cell r="I7441" t="str">
            <v>JL. SUMBERKOLAK RT.1/RW.4 KEC. PANARUKAN 68351</v>
          </cell>
          <cell r="J7441" t="str">
            <v>8810010100</v>
          </cell>
          <cell r="K7441" t="str">
            <v/>
          </cell>
        </row>
        <row r="7442">
          <cell r="A7442" t="str">
            <v>19590602 198203 2 007</v>
          </cell>
          <cell r="B7442" t="str">
            <v>070012284</v>
          </cell>
          <cell r="C7442" t="str">
            <v>SURASMI</v>
          </cell>
          <cell r="D7442" t="str">
            <v>III/b</v>
          </cell>
          <cell r="E7442" t="str">
            <v>01-04-2001</v>
          </cell>
          <cell r="F7442" t="str">
            <v>SITUBONDO</v>
          </cell>
          <cell r="G7442" t="str">
            <v>02-06-1959</v>
          </cell>
          <cell r="H7442" t="str">
            <v>Subbag. Umum Dinas Perindustrian dan Perdagangan</v>
          </cell>
          <cell r="I7442" t="str">
            <v>CURAH JERU RT 03/03 KEC.PANJI  SITUBONDO 68323</v>
          </cell>
          <cell r="J7442" t="str">
            <v>8810010200</v>
          </cell>
          <cell r="K7442" t="str">
            <v>15-04-2013</v>
          </cell>
        </row>
        <row r="7443">
          <cell r="A7443" t="str">
            <v>19620515 198503 1 020</v>
          </cell>
          <cell r="B7443" t="str">
            <v>070023168</v>
          </cell>
          <cell r="C7443" t="str">
            <v>SISWANTO</v>
          </cell>
          <cell r="D7443" t="str">
            <v>III/b</v>
          </cell>
          <cell r="E7443" t="str">
            <v>01-04-2005</v>
          </cell>
          <cell r="F7443" t="str">
            <v>SITUBONDO</v>
          </cell>
          <cell r="G7443" t="str">
            <v>15-05-1962</v>
          </cell>
          <cell r="H7443" t="str">
            <v>Subbag. Umum Dinas Perindustrian dan Perdagangan</v>
          </cell>
          <cell r="I7443" t="str">
            <v>JL.SUCIPTO 105 DAWUHAN  SITUBONDO 68311</v>
          </cell>
          <cell r="J7443" t="str">
            <v>8810010200</v>
          </cell>
          <cell r="K7443" t="str">
            <v/>
          </cell>
        </row>
        <row r="7444">
          <cell r="A7444" t="str">
            <v>19580506 198103 1 013</v>
          </cell>
          <cell r="B7444" t="str">
            <v>070008768</v>
          </cell>
          <cell r="C7444" t="str">
            <v>EVI DJUNAEDI</v>
          </cell>
          <cell r="D7444" t="str">
            <v>II/c</v>
          </cell>
          <cell r="E7444" t="str">
            <v>01-10-2005</v>
          </cell>
          <cell r="F7444" t="str">
            <v>SITUBONDO</v>
          </cell>
          <cell r="G7444" t="str">
            <v>06-05-1958</v>
          </cell>
          <cell r="H7444" t="str">
            <v>Subbag. Umum Dinas Perindustrian dan Perdagangan</v>
          </cell>
          <cell r="I7444" t="str">
            <v>PANJI KIDUL RT 01/02 KEC.PANJI  SITUBONDO</v>
          </cell>
          <cell r="J7444" t="str">
            <v>8810010200</v>
          </cell>
          <cell r="K7444" t="str">
            <v/>
          </cell>
        </row>
        <row r="7445">
          <cell r="A7445" t="str">
            <v>19790131 200501 1 001</v>
          </cell>
          <cell r="B7445" t="str">
            <v>510146313</v>
          </cell>
          <cell r="C7445" t="str">
            <v>TRI JAUHARI BASUKI RACHMAN</v>
          </cell>
          <cell r="D7445" t="str">
            <v>II/c</v>
          </cell>
          <cell r="E7445" t="str">
            <v>01-04-2013</v>
          </cell>
          <cell r="F7445" t="str">
            <v>SITUBONDO</v>
          </cell>
          <cell r="G7445" t="str">
            <v>31-01-1979</v>
          </cell>
          <cell r="H7445" t="str">
            <v>Subbag. Umum Dinas Perindustrian dan Perdagangan</v>
          </cell>
          <cell r="I7445" t="str">
            <v>JL IJEN III NO 18, SITUBONDO</v>
          </cell>
          <cell r="J7445" t="str">
            <v>8810010200</v>
          </cell>
          <cell r="K7445" t="str">
            <v/>
          </cell>
        </row>
        <row r="7446">
          <cell r="A7446" t="str">
            <v>19650922 200701 1 011</v>
          </cell>
          <cell r="B7446" t="str">
            <v>510192839</v>
          </cell>
          <cell r="C7446" t="str">
            <v>AGUS WEDI</v>
          </cell>
          <cell r="D7446" t="str">
            <v>II/b</v>
          </cell>
          <cell r="E7446" t="str">
            <v>01-04-2011</v>
          </cell>
          <cell r="F7446" t="str">
            <v>JAKARTA PUSAT</v>
          </cell>
          <cell r="G7446" t="str">
            <v>22-09-1965</v>
          </cell>
          <cell r="H7446" t="str">
            <v>Subbag. Umum Dinas Perindustrian dan Perdagangan</v>
          </cell>
          <cell r="I7446" t="str">
            <v>JL WR SUPRATMAN NO 23 SITUBONDO</v>
          </cell>
          <cell r="J7446" t="str">
            <v>8810010200</v>
          </cell>
          <cell r="K7446" t="str">
            <v/>
          </cell>
        </row>
        <row r="7447">
          <cell r="A7447" t="str">
            <v>19770514 200701 1 015</v>
          </cell>
          <cell r="B7447" t="str">
            <v>510192694</v>
          </cell>
          <cell r="C7447" t="str">
            <v>META HARIADI</v>
          </cell>
          <cell r="D7447" t="str">
            <v>II/b</v>
          </cell>
          <cell r="E7447" t="str">
            <v>01-04-2011</v>
          </cell>
          <cell r="F7447" t="str">
            <v>SITUBONDO</v>
          </cell>
          <cell r="G7447" t="str">
            <v>14-05-1977</v>
          </cell>
          <cell r="H7447" t="str">
            <v>Subbag. Umum Dinas Perindustrian dan Perdagangan</v>
          </cell>
          <cell r="I7447" t="str">
            <v>PERUM GRIYA PANJI MULYA BLOK C 19 PANJI SITUBONDO</v>
          </cell>
          <cell r="J7447" t="str">
            <v>8810010200</v>
          </cell>
          <cell r="K7447" t="str">
            <v/>
          </cell>
        </row>
        <row r="7448">
          <cell r="A7448" t="str">
            <v>19700902 200701 1 020</v>
          </cell>
          <cell r="B7448" t="str">
            <v>510192972</v>
          </cell>
          <cell r="C7448" t="str">
            <v>ABDUL SALAM</v>
          </cell>
          <cell r="D7448" t="str">
            <v>II/b</v>
          </cell>
          <cell r="E7448" t="str">
            <v>01-04-2011</v>
          </cell>
          <cell r="F7448" t="str">
            <v>SITUBONDO</v>
          </cell>
          <cell r="G7448" t="str">
            <v>02-09-1970</v>
          </cell>
          <cell r="H7448" t="str">
            <v>Subbag. Umum Dinas Perindustrian dan Perdagangan</v>
          </cell>
          <cell r="I7448" t="str">
            <v>JL PB SUDIRMAN RT 1 RW 4 PATOKAN SITUBONDO</v>
          </cell>
          <cell r="J7448" t="str">
            <v>8810010200</v>
          </cell>
          <cell r="K7448" t="str">
            <v/>
          </cell>
        </row>
        <row r="7449">
          <cell r="A7449" t="str">
            <v>19600126 198603 1 004</v>
          </cell>
          <cell r="B7449" t="str">
            <v>510100613</v>
          </cell>
          <cell r="C7449" t="str">
            <v>M. ANAS</v>
          </cell>
          <cell r="D7449" t="str">
            <v>III/d</v>
          </cell>
          <cell r="E7449" t="str">
            <v>01-04-2010</v>
          </cell>
          <cell r="F7449" t="str">
            <v>GRESIK</v>
          </cell>
          <cell r="G7449" t="str">
            <v>26-01-1960</v>
          </cell>
          <cell r="H7449" t="str">
            <v>Subbag. Keuangan Dinas Perindustrian &amp; Perdagangan</v>
          </cell>
          <cell r="I7449" t="str">
            <v>PERUMNAS PANJI PERMAI BLOK DD-22 PANJI SITUBONDO</v>
          </cell>
          <cell r="J7449" t="str">
            <v>8810010300</v>
          </cell>
          <cell r="K7449" t="str">
            <v>01-04-2009</v>
          </cell>
        </row>
        <row r="7450">
          <cell r="A7450" t="str">
            <v>19610402 198211 1 001</v>
          </cell>
          <cell r="B7450" t="str">
            <v>070012902</v>
          </cell>
          <cell r="C7450" t="str">
            <v>SUGIHARTO</v>
          </cell>
          <cell r="D7450" t="str">
            <v>III/b</v>
          </cell>
          <cell r="E7450" t="str">
            <v>01-04-2002</v>
          </cell>
          <cell r="F7450" t="str">
            <v>BANGKALAN</v>
          </cell>
          <cell r="G7450" t="str">
            <v>02-04-1961</v>
          </cell>
          <cell r="H7450" t="str">
            <v>Subbag. Keuangan Dinas Perindustrian &amp; Perdagangan</v>
          </cell>
          <cell r="I7450" t="str">
            <v>JL.SUCIPTO  SITUBONDO</v>
          </cell>
          <cell r="J7450" t="str">
            <v>8810010300</v>
          </cell>
          <cell r="K7450" t="str">
            <v/>
          </cell>
        </row>
        <row r="7451">
          <cell r="A7451" t="str">
            <v>19700605 199111 1 001</v>
          </cell>
          <cell r="B7451" t="str">
            <v>070025705</v>
          </cell>
          <cell r="C7451" t="str">
            <v>ARIF FIRDAUS ZAIN</v>
          </cell>
          <cell r="D7451" t="str">
            <v>III/b</v>
          </cell>
          <cell r="E7451" t="str">
            <v>01-04-2012</v>
          </cell>
          <cell r="F7451" t="str">
            <v>SITUBONDO</v>
          </cell>
          <cell r="G7451" t="str">
            <v>05-06-1970</v>
          </cell>
          <cell r="H7451" t="str">
            <v>Subbag. Keuangan Dinas Perindustrian &amp; Perdagangan</v>
          </cell>
          <cell r="I7451" t="str">
            <v>DESA CURAH JERU RT 01/06 KEC.PANJI SITUBONDO 68323</v>
          </cell>
          <cell r="J7451" t="str">
            <v>8810010300</v>
          </cell>
          <cell r="K7451" t="str">
            <v/>
          </cell>
        </row>
        <row r="7452">
          <cell r="A7452" t="str">
            <v>19790427 200903 1 004</v>
          </cell>
          <cell r="B7452" t="str">
            <v>910000248</v>
          </cell>
          <cell r="C7452" t="str">
            <v>TRI IRAWAN ICHWAN, S.E.</v>
          </cell>
          <cell r="D7452" t="str">
            <v>III/b</v>
          </cell>
          <cell r="E7452" t="str">
            <v>01-04-2013</v>
          </cell>
          <cell r="F7452" t="str">
            <v>SURABAYA</v>
          </cell>
          <cell r="G7452" t="str">
            <v>27-04-1979</v>
          </cell>
          <cell r="H7452" t="str">
            <v>Subbag. Keuangan Dinas Perindustrian &amp; Perdagangan</v>
          </cell>
          <cell r="I7452" t="str">
            <v>PERUM SUKOWIRYO INDAH A-24 BONDOWOSO</v>
          </cell>
          <cell r="J7452" t="str">
            <v>8810010300</v>
          </cell>
          <cell r="K7452" t="str">
            <v/>
          </cell>
        </row>
        <row r="7453">
          <cell r="A7453" t="str">
            <v>19560826 198203 2 003</v>
          </cell>
          <cell r="B7453" t="str">
            <v>010152795</v>
          </cell>
          <cell r="C7453" t="str">
            <v>Dra. SITI NURWANINGSIH</v>
          </cell>
          <cell r="D7453" t="str">
            <v>IV/b</v>
          </cell>
          <cell r="E7453" t="str">
            <v>01-10-2009</v>
          </cell>
          <cell r="F7453" t="str">
            <v>BONDOWOSO</v>
          </cell>
          <cell r="G7453" t="str">
            <v>26-08-1956</v>
          </cell>
          <cell r="H7453" t="str">
            <v>Bidang Industri Pertambangan &amp; Energi Disperindag</v>
          </cell>
          <cell r="I7453" t="str">
            <v>JL.BONDOWOSO RT.05 RW.02 DS.KOTAKAN</v>
          </cell>
          <cell r="J7453" t="str">
            <v>8810020000</v>
          </cell>
          <cell r="K7453" t="str">
            <v>30-03-2009</v>
          </cell>
        </row>
        <row r="7454">
          <cell r="A7454" t="str">
            <v>19620326 199403 1 003</v>
          </cell>
          <cell r="B7454" t="str">
            <v>010251931</v>
          </cell>
          <cell r="C7454" t="str">
            <v>IMAM SANTOSO, S.E, M.M.</v>
          </cell>
          <cell r="D7454" t="str">
            <v>IV/a</v>
          </cell>
          <cell r="E7454" t="str">
            <v>01-10-2009</v>
          </cell>
          <cell r="F7454" t="str">
            <v>SITUBONDO</v>
          </cell>
          <cell r="G7454" t="str">
            <v>26-03-1962</v>
          </cell>
          <cell r="H7454" t="str">
            <v>Bidang Industri Pertambangan &amp; Energi Disperindag</v>
          </cell>
          <cell r="I7454" t="str">
            <v>JL.RAYA SITUBONDO 125 BESUKI 68356</v>
          </cell>
          <cell r="J7454" t="str">
            <v>8810020000</v>
          </cell>
          <cell r="K7454" t="str">
            <v>19-10-2012</v>
          </cell>
        </row>
        <row r="7455">
          <cell r="A7455" t="str">
            <v>19670510 199303 1 010</v>
          </cell>
          <cell r="B7455" t="str">
            <v>090020832</v>
          </cell>
          <cell r="C7455" t="str">
            <v>RUBEN PAKILARAN, S.E.</v>
          </cell>
          <cell r="D7455" t="str">
            <v>IV/a</v>
          </cell>
          <cell r="E7455" t="str">
            <v>01-10-2010</v>
          </cell>
          <cell r="F7455" t="str">
            <v>TANA TORAJA</v>
          </cell>
          <cell r="G7455" t="str">
            <v>10-05-1967</v>
          </cell>
          <cell r="H7455" t="str">
            <v>Seksi Perindustrian Disperindag</v>
          </cell>
          <cell r="I7455" t="str">
            <v>VILLA SITUBONDO JL.PASAR HEWAN C.20 SITUBONDO 6835</v>
          </cell>
          <cell r="J7455" t="str">
            <v>8810020100</v>
          </cell>
          <cell r="K7455" t="str">
            <v>31-05-2001</v>
          </cell>
        </row>
        <row r="7456">
          <cell r="A7456" t="str">
            <v>19591225 198211 1 002</v>
          </cell>
          <cell r="B7456" t="str">
            <v>070012893</v>
          </cell>
          <cell r="C7456" t="str">
            <v>MUSTAFA HELMY</v>
          </cell>
          <cell r="D7456" t="str">
            <v>III/b</v>
          </cell>
          <cell r="E7456" t="str">
            <v>01-04-2003</v>
          </cell>
          <cell r="F7456" t="str">
            <v>SITUBONDO</v>
          </cell>
          <cell r="G7456" t="str">
            <v>25-12-1959</v>
          </cell>
          <cell r="H7456" t="str">
            <v>Seksi Perindustrian Disperindag</v>
          </cell>
          <cell r="I7456" t="str">
            <v>JL.SUCIPTO RT 05/04 KEL.DAWUHAN  SITUBONDO 68311</v>
          </cell>
          <cell r="J7456" t="str">
            <v>8810020100</v>
          </cell>
          <cell r="K7456" t="str">
            <v/>
          </cell>
        </row>
        <row r="7457">
          <cell r="A7457" t="str">
            <v>19770428 200701 2 010</v>
          </cell>
          <cell r="B7457" t="str">
            <v>510192977</v>
          </cell>
          <cell r="C7457" t="str">
            <v>RIBUT APRILIYANTINA</v>
          </cell>
          <cell r="D7457" t="str">
            <v>II/b</v>
          </cell>
          <cell r="E7457" t="str">
            <v>01-04-2011</v>
          </cell>
          <cell r="F7457" t="str">
            <v>SITUBONDO</v>
          </cell>
          <cell r="G7457" t="str">
            <v>28-04-1977</v>
          </cell>
          <cell r="H7457" t="str">
            <v>Seksi Perindustrian Disperindag</v>
          </cell>
          <cell r="I7457" t="str">
            <v>JL JAGUNG SUPRAPTO 16 PATOKAN SITUBONDO</v>
          </cell>
          <cell r="J7457" t="str">
            <v>8810020100</v>
          </cell>
          <cell r="K7457" t="str">
            <v/>
          </cell>
        </row>
        <row r="7458">
          <cell r="A7458" t="str">
            <v/>
          </cell>
          <cell r="B7458" t="str">
            <v>070024016</v>
          </cell>
          <cell r="C7458" t="str">
            <v>RR. SRI DJATININGSIH, B.A.</v>
          </cell>
          <cell r="D7458" t="str">
            <v>III/c</v>
          </cell>
          <cell r="E7458" t="str">
            <v>01-04-2005</v>
          </cell>
          <cell r="F7458" t="str">
            <v>PURWOREJO</v>
          </cell>
          <cell r="G7458" t="str">
            <v>03-02-1954</v>
          </cell>
          <cell r="H7458" t="str">
            <v>Seksi Pertambangan Disperindag</v>
          </cell>
          <cell r="I7458" t="str">
            <v>JL.ARGOPURO PERUM AYUBAN JAYA BLOK I/29 SIT 68322</v>
          </cell>
          <cell r="J7458" t="str">
            <v>8810020200</v>
          </cell>
          <cell r="K7458" t="str">
            <v/>
          </cell>
        </row>
        <row r="7459">
          <cell r="A7459" t="str">
            <v>19630403 198503 2 013</v>
          </cell>
          <cell r="B7459" t="str">
            <v>090015522</v>
          </cell>
          <cell r="C7459" t="str">
            <v>SETYANI, S.Sos.</v>
          </cell>
          <cell r="D7459" t="str">
            <v>III/b</v>
          </cell>
          <cell r="E7459" t="str">
            <v>01-10-2011</v>
          </cell>
          <cell r="F7459" t="str">
            <v>NGANJUK</v>
          </cell>
          <cell r="G7459" t="str">
            <v>03-04-1963</v>
          </cell>
          <cell r="H7459" t="str">
            <v>Seksi Pertambangan Disperindag</v>
          </cell>
          <cell r="I7459" t="str">
            <v>JL.PLAOSA RT 01/02 PATOKAN  SITUBONDO 68312</v>
          </cell>
          <cell r="J7459" t="str">
            <v>8810020200</v>
          </cell>
          <cell r="K7459" t="str">
            <v>15-04-2013</v>
          </cell>
        </row>
        <row r="7460">
          <cell r="A7460" t="str">
            <v>19800107 200501 1 007</v>
          </cell>
          <cell r="B7460" t="str">
            <v>510146275</v>
          </cell>
          <cell r="C7460" t="str">
            <v>HEVIN SWITERSON, S.E.</v>
          </cell>
          <cell r="D7460" t="str">
            <v>III/c</v>
          </cell>
          <cell r="E7460" t="str">
            <v>01-04-2013</v>
          </cell>
          <cell r="F7460" t="str">
            <v>KEDIRI</v>
          </cell>
          <cell r="G7460" t="str">
            <v>07-01-1980</v>
          </cell>
          <cell r="H7460" t="str">
            <v>Seksi Energi Disperindag</v>
          </cell>
          <cell r="I7460" t="str">
            <v>PERUM PANJI PERMAI BLOK DD/13, SITUBONDO</v>
          </cell>
          <cell r="J7460" t="str">
            <v>8810020300</v>
          </cell>
          <cell r="K7460" t="str">
            <v>19-10-2012</v>
          </cell>
        </row>
        <row r="7461">
          <cell r="A7461" t="str">
            <v>19540918 197603 1 004</v>
          </cell>
          <cell r="B7461" t="str">
            <v>010075171</v>
          </cell>
          <cell r="C7461" t="str">
            <v>Drs. MANSYUR</v>
          </cell>
          <cell r="D7461" t="str">
            <v>IV/b</v>
          </cell>
          <cell r="E7461" t="str">
            <v>01-10-2005</v>
          </cell>
          <cell r="F7461" t="str">
            <v>SUMENEP</v>
          </cell>
          <cell r="G7461" t="str">
            <v>18-09-1954</v>
          </cell>
          <cell r="H7461" t="str">
            <v>Bidang Perdagangan Disperindag</v>
          </cell>
          <cell r="I7461" t="str">
            <v>W.ANOM  RT.2/2 PANARUKAN SIT 68352 (0338) 672671</v>
          </cell>
          <cell r="J7461" t="str">
            <v>8810030000</v>
          </cell>
          <cell r="K7461" t="str">
            <v>01-04-2009</v>
          </cell>
        </row>
        <row r="7462">
          <cell r="A7462" t="str">
            <v>19640816 198503 1 020</v>
          </cell>
          <cell r="B7462" t="str">
            <v>070022846</v>
          </cell>
          <cell r="C7462" t="str">
            <v>AGUSTIONO, S.E.</v>
          </cell>
          <cell r="D7462" t="str">
            <v>IV/a</v>
          </cell>
          <cell r="E7462" t="str">
            <v>01-10-2012</v>
          </cell>
          <cell r="F7462" t="str">
            <v>SITUBONDO</v>
          </cell>
          <cell r="G7462" t="str">
            <v>19-08-1964</v>
          </cell>
          <cell r="H7462" t="str">
            <v>Bidang Perdagangan Disperindag</v>
          </cell>
          <cell r="I7462" t="str">
            <v>POWAN INDAH BLOK L.9 PANARUKAN SITUBONDO 68351</v>
          </cell>
          <cell r="J7462" t="str">
            <v>8810030000</v>
          </cell>
          <cell r="K7462" t="str">
            <v>22-03-2012</v>
          </cell>
        </row>
        <row r="7463">
          <cell r="A7463" t="str">
            <v>19620501 198503 2 013</v>
          </cell>
          <cell r="B7463" t="str">
            <v>070023070</v>
          </cell>
          <cell r="C7463" t="str">
            <v>NURSAMINA, S.H.</v>
          </cell>
          <cell r="D7463" t="str">
            <v>III/d</v>
          </cell>
          <cell r="E7463" t="str">
            <v>01-04-2009</v>
          </cell>
          <cell r="F7463" t="str">
            <v>SITUBONDO</v>
          </cell>
          <cell r="G7463" t="str">
            <v>01-05-1962</v>
          </cell>
          <cell r="H7463" t="str">
            <v>Seksi Pendaftaran Perusahaan &amp; Promosi Disperindag</v>
          </cell>
          <cell r="I7463" t="str">
            <v>KEL. ARDIREJO RT 01 RW 01 KEC.PANJI SIT (68321)</v>
          </cell>
          <cell r="J7463" t="str">
            <v>8810030100</v>
          </cell>
          <cell r="K7463" t="str">
            <v/>
          </cell>
        </row>
        <row r="7464">
          <cell r="A7464" t="str">
            <v>19720418 200604 2 016</v>
          </cell>
          <cell r="B7464" t="str">
            <v>510151326</v>
          </cell>
          <cell r="C7464" t="str">
            <v>CHANDRA DEWI, S.E.</v>
          </cell>
          <cell r="D7464" t="str">
            <v>III/b</v>
          </cell>
          <cell r="E7464" t="str">
            <v>01-04-2010</v>
          </cell>
          <cell r="F7464" t="str">
            <v>SURABAYA</v>
          </cell>
          <cell r="G7464" t="str">
            <v>18-04-1972</v>
          </cell>
          <cell r="H7464" t="str">
            <v>Seksi Pendaftaran Perusahaan &amp; Promosi Disperindag</v>
          </cell>
          <cell r="I7464" t="str">
            <v>RUMDIN 3 RSU SITUBONDO JL ANGGREK 68</v>
          </cell>
          <cell r="J7464" t="str">
            <v>8810030100</v>
          </cell>
          <cell r="K7464" t="str">
            <v>15-04-2013</v>
          </cell>
        </row>
        <row r="7465">
          <cell r="A7465" t="str">
            <v>19640923 198603 1 010</v>
          </cell>
          <cell r="B7465" t="str">
            <v>510098906</v>
          </cell>
          <cell r="C7465" t="str">
            <v>Drs. ABU HANIFA</v>
          </cell>
          <cell r="D7465" t="str">
            <v>III/d</v>
          </cell>
          <cell r="E7465" t="str">
            <v>01-10-2009</v>
          </cell>
          <cell r="F7465" t="str">
            <v>SITUBONDO</v>
          </cell>
          <cell r="G7465" t="str">
            <v>23-09-1964</v>
          </cell>
          <cell r="H7465" t="str">
            <v>Seksi Bina Usaha Perdagangan Disperindag</v>
          </cell>
          <cell r="I7465" t="str">
            <v>PERUMNAS PANJI PERMAI C. 22 PANJI, SITUBONDO,68322</v>
          </cell>
          <cell r="J7465" t="str">
            <v>8810030200</v>
          </cell>
          <cell r="K7465" t="str">
            <v>09-09-2004</v>
          </cell>
        </row>
        <row r="7466">
          <cell r="A7466" t="str">
            <v>19580629 198903 1 004</v>
          </cell>
          <cell r="B7466" t="str">
            <v>090019504</v>
          </cell>
          <cell r="C7466" t="str">
            <v>SURATKO</v>
          </cell>
          <cell r="D7466" t="str">
            <v>III/b</v>
          </cell>
          <cell r="E7466" t="str">
            <v>01-04-2005</v>
          </cell>
          <cell r="F7466" t="str">
            <v>SURABAYA</v>
          </cell>
          <cell r="G7466" t="str">
            <v>29-06-1958</v>
          </cell>
          <cell r="H7466" t="str">
            <v>Seksi Bina Usaha Perdagangan Disperindag</v>
          </cell>
          <cell r="I7466" t="str">
            <v>PERUMNAS PAOWAN INDAH O-9 RT 03/02  SIT 68351</v>
          </cell>
          <cell r="J7466" t="str">
            <v>8810030200</v>
          </cell>
          <cell r="K7466" t="str">
            <v/>
          </cell>
        </row>
        <row r="7467">
          <cell r="A7467" t="str">
            <v>19631222 198503 1 006</v>
          </cell>
          <cell r="B7467" t="str">
            <v>070022847</v>
          </cell>
          <cell r="C7467" t="str">
            <v>H. SUPRIHARGITO, S.E.</v>
          </cell>
          <cell r="D7467" t="str">
            <v>III/d</v>
          </cell>
          <cell r="E7467" t="str">
            <v>01-10-2012</v>
          </cell>
          <cell r="F7467" t="str">
            <v>SITUBONDO</v>
          </cell>
          <cell r="G7467" t="str">
            <v>22-12-1963</v>
          </cell>
          <cell r="H7467" t="str">
            <v>Seksi Perlindungan Konsumen Disperindag</v>
          </cell>
          <cell r="I7467" t="str">
            <v>DS. SUMBER KOLAK RT 02 RW 01 PANARUKAN SIT (68351)</v>
          </cell>
          <cell r="J7467" t="str">
            <v>8810030300</v>
          </cell>
          <cell r="K7467" t="str">
            <v>01-04-2009</v>
          </cell>
        </row>
        <row r="7468">
          <cell r="A7468" t="str">
            <v>19560130 198211 1 001</v>
          </cell>
          <cell r="B7468" t="str">
            <v>070012885</v>
          </cell>
          <cell r="C7468" t="str">
            <v>ABDUL AZIZ</v>
          </cell>
          <cell r="D7468" t="str">
            <v>III/b</v>
          </cell>
          <cell r="E7468" t="str">
            <v>01-04-2003</v>
          </cell>
          <cell r="F7468" t="str">
            <v>SITUBONDO</v>
          </cell>
          <cell r="G7468" t="str">
            <v>30-01-1956</v>
          </cell>
          <cell r="H7468" t="str">
            <v>Seksi Perlindungan Konsumen Disperindag</v>
          </cell>
          <cell r="I7468" t="str">
            <v>JL.BONDOWOSO DESA BUDUAN KEC.SUBOH   SITUBONDO</v>
          </cell>
          <cell r="J7468" t="str">
            <v>8810030300</v>
          </cell>
          <cell r="K7468" t="str">
            <v/>
          </cell>
        </row>
        <row r="7469">
          <cell r="A7469" t="str">
            <v>19640213 198701 1 002</v>
          </cell>
          <cell r="B7469" t="str">
            <v>510102357</v>
          </cell>
          <cell r="C7469" t="str">
            <v>NINIK KARYADI</v>
          </cell>
          <cell r="D7469" t="str">
            <v>II/d</v>
          </cell>
          <cell r="E7469" t="str">
            <v>01-04-2011</v>
          </cell>
          <cell r="F7469" t="str">
            <v>SITUBONDO</v>
          </cell>
          <cell r="G7469" t="str">
            <v>13-02-1964</v>
          </cell>
          <cell r="H7469" t="str">
            <v>Seksi Perlindungan Konsumen Disperindag</v>
          </cell>
          <cell r="I7469" t="str">
            <v>JL.PB.SUDIRMAN NO:26 KEL.PATOKAN  SITUBONDO</v>
          </cell>
          <cell r="J7469" t="str">
            <v>8810030300</v>
          </cell>
          <cell r="K7469" t="str">
            <v/>
          </cell>
        </row>
        <row r="7470">
          <cell r="A7470" t="str">
            <v>19560604 198401 1 002</v>
          </cell>
          <cell r="B7470" t="str">
            <v>010170799</v>
          </cell>
          <cell r="C7470" t="str">
            <v>Drs. H. MAHWI</v>
          </cell>
          <cell r="D7470" t="str">
            <v>IV/c</v>
          </cell>
          <cell r="E7470" t="str">
            <v>01-10-2009</v>
          </cell>
          <cell r="F7470" t="str">
            <v>SITUBONDO</v>
          </cell>
          <cell r="G7470" t="str">
            <v>04-06-1956</v>
          </cell>
          <cell r="H7470" t="str">
            <v>Dinas Kelautan dan Perikanan (Dislautkan)</v>
          </cell>
          <cell r="I7470" t="str">
            <v>DS. KERTOSARI RT.1/4, ASEMBAGUS (0338) 452684</v>
          </cell>
          <cell r="J7470" t="str">
            <v>8811000000</v>
          </cell>
          <cell r="K7470" t="str">
            <v>20-04-2009</v>
          </cell>
        </row>
        <row r="7471">
          <cell r="A7471" t="str">
            <v>19680705 198809 1 002</v>
          </cell>
          <cell r="B7471" t="str">
            <v>010223120</v>
          </cell>
          <cell r="C7471" t="str">
            <v>Drs. AKHMAD YULIANTO, M.Si.</v>
          </cell>
          <cell r="D7471" t="str">
            <v>IV/b</v>
          </cell>
          <cell r="E7471" t="str">
            <v>01-10-2011</v>
          </cell>
          <cell r="F7471" t="str">
            <v>SUMENEP</v>
          </cell>
          <cell r="G7471" t="str">
            <v>05-07-1968</v>
          </cell>
          <cell r="H7471" t="str">
            <v>Dinas Kelautan dan Perikanan (Dislautkan)</v>
          </cell>
          <cell r="I7471" t="str">
            <v>WRINGIN ANOM RT 01/02 PANARUKAN, SITUBONDO</v>
          </cell>
          <cell r="J7471" t="str">
            <v>8811000000</v>
          </cell>
          <cell r="K7471" t="str">
            <v>26-07-2012</v>
          </cell>
        </row>
        <row r="7472">
          <cell r="A7472" t="str">
            <v>19680912 198903 1 009</v>
          </cell>
          <cell r="B7472" t="str">
            <v>080098775</v>
          </cell>
          <cell r="C7472" t="str">
            <v>FAUZI</v>
          </cell>
          <cell r="D7472" t="str">
            <v>III/b</v>
          </cell>
          <cell r="E7472" t="str">
            <v>01-10-2008</v>
          </cell>
          <cell r="F7472" t="str">
            <v>SITUBONDO</v>
          </cell>
          <cell r="G7472" t="str">
            <v>12-09-1968</v>
          </cell>
          <cell r="H7472" t="str">
            <v>Dinas Kelautan dan Perikanan (Dislautkan)</v>
          </cell>
          <cell r="I7472" t="str">
            <v>CURA JERU SALEH  RT.4/2 KAPONGAN (0338) 670390</v>
          </cell>
          <cell r="J7472" t="str">
            <v>8811000000</v>
          </cell>
          <cell r="K7472" t="str">
            <v/>
          </cell>
        </row>
        <row r="7473">
          <cell r="A7473" t="str">
            <v>19541010 199110 1 001</v>
          </cell>
          <cell r="B7473" t="str">
            <v>510116012</v>
          </cell>
          <cell r="C7473" t="str">
            <v>RADEN BROJOL BUNAWAN DIGDO</v>
          </cell>
          <cell r="D7473" t="str">
            <v>III/a</v>
          </cell>
          <cell r="E7473" t="str">
            <v>01-04-2007</v>
          </cell>
          <cell r="F7473" t="str">
            <v>SURABAYA</v>
          </cell>
          <cell r="G7473" t="str">
            <v>10-10-1954</v>
          </cell>
          <cell r="H7473" t="str">
            <v>Dinas Kelautan dan Perikanan (Dislautkan)</v>
          </cell>
          <cell r="I7473" t="str">
            <v>JL.PB.SUDIRMAN LKM UTARA  NO.54 SITUBONDO 68312</v>
          </cell>
          <cell r="J7473" t="str">
            <v>8811000000</v>
          </cell>
          <cell r="K7473" t="str">
            <v/>
          </cell>
        </row>
        <row r="7474">
          <cell r="A7474" t="str">
            <v>19710110 200701 1 014</v>
          </cell>
          <cell r="B7474" t="str">
            <v>510193024</v>
          </cell>
          <cell r="C7474" t="str">
            <v>AGOES DJOENAIRI</v>
          </cell>
          <cell r="D7474" t="str">
            <v>II/b</v>
          </cell>
          <cell r="E7474" t="str">
            <v>01-04-2011</v>
          </cell>
          <cell r="F7474" t="str">
            <v>BANGKALAN</v>
          </cell>
          <cell r="G7474" t="str">
            <v>10-01-1971</v>
          </cell>
          <cell r="H7474" t="str">
            <v>Dinas Kelautan dan Perikanan (Dislautkan)</v>
          </cell>
          <cell r="I7474" t="str">
            <v>JL A YANI GG 8 NO 29 DAWUHAN SITUBONDO</v>
          </cell>
          <cell r="J7474" t="str">
            <v>8811000000</v>
          </cell>
          <cell r="K7474" t="str">
            <v/>
          </cell>
        </row>
        <row r="7475">
          <cell r="A7475" t="str">
            <v>19840504 201001 1 003</v>
          </cell>
          <cell r="B7475" t="str">
            <v>910001491</v>
          </cell>
          <cell r="C7475" t="str">
            <v>SUGENG PRAYITNO</v>
          </cell>
          <cell r="D7475" t="str">
            <v>II/a</v>
          </cell>
          <cell r="E7475" t="str">
            <v>01-01-2010</v>
          </cell>
          <cell r="F7475" t="str">
            <v>SITUBONDO</v>
          </cell>
          <cell r="G7475" t="str">
            <v>04-05-1984</v>
          </cell>
          <cell r="H7475" t="str">
            <v>Dinas Kelautan dan Perikanan (Dislautkan)</v>
          </cell>
          <cell r="I7475" t="str">
            <v>Tanjung Geger Utara RT 01/02, Ds. Tanjung Pecinan</v>
          </cell>
          <cell r="J7475" t="str">
            <v>8811000000</v>
          </cell>
          <cell r="K7475" t="str">
            <v/>
          </cell>
        </row>
        <row r="7476">
          <cell r="A7476" t="str">
            <v>19710416 201001 2 001</v>
          </cell>
          <cell r="B7476" t="str">
            <v>910001037</v>
          </cell>
          <cell r="C7476" t="str">
            <v>SITI ERNAFIATIM</v>
          </cell>
          <cell r="D7476" t="str">
            <v>II/a</v>
          </cell>
          <cell r="E7476" t="str">
            <v>01-01-2010</v>
          </cell>
          <cell r="F7476" t="str">
            <v>BLITAR</v>
          </cell>
          <cell r="G7476" t="str">
            <v>16-04-1971</v>
          </cell>
          <cell r="H7476" t="str">
            <v>Dinas Kelautan dan Perikanan (Dislautkan)</v>
          </cell>
          <cell r="I7476" t="str">
            <v>JL PB SUDIRMAN NO 14C KEL PATOKAN RT 1 RW 4 STBD</v>
          </cell>
          <cell r="J7476" t="str">
            <v>8811000000</v>
          </cell>
          <cell r="K7476" t="str">
            <v/>
          </cell>
        </row>
        <row r="7477">
          <cell r="A7477" t="str">
            <v>19831009 201001 2 002</v>
          </cell>
          <cell r="B7477" t="str">
            <v>910001457</v>
          </cell>
          <cell r="C7477" t="str">
            <v>IKA CENDRAWASIH</v>
          </cell>
          <cell r="D7477" t="str">
            <v>II/a</v>
          </cell>
          <cell r="E7477" t="str">
            <v>01-01-2010</v>
          </cell>
          <cell r="F7477" t="str">
            <v>SITUBONDO</v>
          </cell>
          <cell r="G7477" t="str">
            <v>09-10-1983</v>
          </cell>
          <cell r="H7477" t="str">
            <v>Dinas Kelautan dan Perikanan (Dislautkan)</v>
          </cell>
          <cell r="I7477" t="str">
            <v>Jl. Argopuro No.41 RT 01/04 Gg. IV Mimbaan</v>
          </cell>
          <cell r="J7477" t="str">
            <v>8811000000</v>
          </cell>
          <cell r="K7477" t="str">
            <v/>
          </cell>
        </row>
        <row r="7478">
          <cell r="A7478" t="str">
            <v>19641017 199203 1 004</v>
          </cell>
          <cell r="B7478" t="str">
            <v>010242258</v>
          </cell>
          <cell r="C7478" t="str">
            <v>FERRY HERLAMBANG, S.H, M.Hum.</v>
          </cell>
          <cell r="D7478" t="str">
            <v>IV/b</v>
          </cell>
          <cell r="E7478" t="str">
            <v>01-04-2012</v>
          </cell>
          <cell r="F7478" t="str">
            <v>SITUBONDO</v>
          </cell>
          <cell r="G7478" t="str">
            <v>17-10-1964</v>
          </cell>
          <cell r="H7478" t="str">
            <v>Sekretariat Dinas Kelautan dan Perikanan</v>
          </cell>
          <cell r="I7478" t="str">
            <v>PAOWAN KEC. PANARUKAN SITUBONDO  68351</v>
          </cell>
          <cell r="J7478" t="str">
            <v>8811010000</v>
          </cell>
          <cell r="K7478" t="str">
            <v>25-03-2009</v>
          </cell>
        </row>
        <row r="7479">
          <cell r="A7479" t="str">
            <v>19680821 199603 1 001</v>
          </cell>
          <cell r="B7479" t="str">
            <v>080120259</v>
          </cell>
          <cell r="C7479" t="str">
            <v>Ir. MUH. ABDUL RAHMAN, M.Si</v>
          </cell>
          <cell r="D7479" t="str">
            <v>IV/a</v>
          </cell>
          <cell r="E7479" t="str">
            <v>01-04-2008</v>
          </cell>
          <cell r="F7479" t="str">
            <v>MAGELANG</v>
          </cell>
          <cell r="G7479" t="str">
            <v>21-08-1968</v>
          </cell>
          <cell r="H7479" t="str">
            <v>Subbag. Umum Dinas Kelautan dan Perikanan</v>
          </cell>
          <cell r="I7479" t="str">
            <v>JL. ANGGREK GG VA NO 10 SITUBONDO</v>
          </cell>
          <cell r="J7479" t="str">
            <v>8811010100</v>
          </cell>
          <cell r="K7479" t="str">
            <v>01-07-2013</v>
          </cell>
        </row>
        <row r="7480">
          <cell r="A7480" t="str">
            <v>19570321 198403 1 011</v>
          </cell>
          <cell r="B7480" t="str">
            <v>510086036</v>
          </cell>
          <cell r="C7480" t="str">
            <v>IMAM TAUFIK</v>
          </cell>
          <cell r="D7480" t="str">
            <v>III/c</v>
          </cell>
          <cell r="E7480" t="str">
            <v>01-10-2009</v>
          </cell>
          <cell r="F7480" t="str">
            <v>SITUBONDO</v>
          </cell>
          <cell r="G7480" t="str">
            <v>21-03-1957</v>
          </cell>
          <cell r="H7480" t="str">
            <v>Subbag. Umum Dinas Kelautan dan Perikanan</v>
          </cell>
          <cell r="I7480" t="str">
            <v>RT 02 RW 02 KEL. PATOKAN SITUBONDO (68312)</v>
          </cell>
          <cell r="J7480" t="str">
            <v>8811010100</v>
          </cell>
          <cell r="K7480" t="str">
            <v>01-04-2009</v>
          </cell>
        </row>
        <row r="7481">
          <cell r="A7481" t="str">
            <v>19620208 198103 1 001</v>
          </cell>
          <cell r="B7481" t="str">
            <v>510076806</v>
          </cell>
          <cell r="C7481" t="str">
            <v>KUSLI</v>
          </cell>
          <cell r="D7481" t="str">
            <v>III/a</v>
          </cell>
          <cell r="E7481" t="str">
            <v>01-10-2009</v>
          </cell>
          <cell r="F7481" t="str">
            <v>SITUBONDO</v>
          </cell>
          <cell r="G7481" t="str">
            <v>08-02-1962</v>
          </cell>
          <cell r="H7481" t="str">
            <v>Subbag. Umum Dinas Kelautan dan Perikanan</v>
          </cell>
          <cell r="I7481" t="str">
            <v>DS. PANJI KIDUL RT 02 / RW 01 KEC. PANJI SITUBONDO</v>
          </cell>
          <cell r="J7481" t="str">
            <v>8811010100</v>
          </cell>
          <cell r="K7481" t="str">
            <v/>
          </cell>
        </row>
        <row r="7482">
          <cell r="A7482" t="str">
            <v>19590627 198012 1 005</v>
          </cell>
          <cell r="B7482" t="str">
            <v>510076290</v>
          </cell>
          <cell r="C7482" t="str">
            <v>SALEH HADY</v>
          </cell>
          <cell r="D7482" t="str">
            <v>II/d</v>
          </cell>
          <cell r="E7482" t="str">
            <v>01-10-2010</v>
          </cell>
          <cell r="F7482" t="str">
            <v>SITUBONDO</v>
          </cell>
          <cell r="G7482" t="str">
            <v>27-06-1959</v>
          </cell>
          <cell r="H7482" t="str">
            <v>Subbag. Umum Dinas Kelautan dan Perikanan</v>
          </cell>
          <cell r="I7482" t="str">
            <v>JL.MAWAR NO.5 SITUBONDO 68312</v>
          </cell>
          <cell r="J7482" t="str">
            <v>8811010100</v>
          </cell>
          <cell r="K7482" t="str">
            <v/>
          </cell>
        </row>
        <row r="7483">
          <cell r="A7483" t="str">
            <v>19670705 200701 1 032</v>
          </cell>
          <cell r="B7483" t="str">
            <v>510201682</v>
          </cell>
          <cell r="C7483" t="str">
            <v>SUPARDI</v>
          </cell>
          <cell r="D7483" t="str">
            <v>I/d</v>
          </cell>
          <cell r="E7483" t="str">
            <v>01-04-2011</v>
          </cell>
          <cell r="F7483" t="str">
            <v>BONDOWOSO</v>
          </cell>
          <cell r="G7483" t="str">
            <v>05-07-1967</v>
          </cell>
          <cell r="H7483" t="str">
            <v>Subbag. Umum Dinas Kelautan dan Perikanan</v>
          </cell>
          <cell r="I7483" t="str">
            <v>JL MELATI DAWUHAN PARSE RT 1 RW 2 SITUBONDO</v>
          </cell>
          <cell r="J7483" t="str">
            <v>8811010100</v>
          </cell>
          <cell r="K7483" t="str">
            <v/>
          </cell>
        </row>
        <row r="7484">
          <cell r="A7484" t="str">
            <v>19631101 199602 2 001</v>
          </cell>
          <cell r="B7484" t="str">
            <v>510124454</v>
          </cell>
          <cell r="C7484" t="str">
            <v>Dra. HJ. ENDANG ASTUTIK</v>
          </cell>
          <cell r="D7484" t="str">
            <v>IV/a</v>
          </cell>
          <cell r="E7484" t="str">
            <v>01-10-2010</v>
          </cell>
          <cell r="F7484" t="str">
            <v>SUMENEP</v>
          </cell>
          <cell r="G7484" t="str">
            <v>01-11-1963</v>
          </cell>
          <cell r="H7484" t="str">
            <v>Subbag. Perencanaan,Evaluasi,&amp;Pelaporan Dislautkan</v>
          </cell>
          <cell r="I7484" t="str">
            <v>JL. GUNUNG RINGGIT NO. 2 SUMBERKOLAK (0338)5515796</v>
          </cell>
          <cell r="J7484" t="str">
            <v>8811010200</v>
          </cell>
          <cell r="K7484" t="str">
            <v>31-05-2001</v>
          </cell>
        </row>
        <row r="7485">
          <cell r="A7485" t="str">
            <v>19790706 200501 1 008</v>
          </cell>
          <cell r="B7485" t="str">
            <v>510146297</v>
          </cell>
          <cell r="C7485" t="str">
            <v>KHATIB AL BARROZI, S.Pi.</v>
          </cell>
          <cell r="D7485" t="str">
            <v>III/b</v>
          </cell>
          <cell r="E7485" t="str">
            <v>01-04-2013</v>
          </cell>
          <cell r="F7485" t="str">
            <v>SITUBONDO</v>
          </cell>
          <cell r="G7485" t="str">
            <v>06-07-1979</v>
          </cell>
          <cell r="H7485" t="str">
            <v>Subbag. Perencanaan,Evaluasi,&amp;Pelaporan Dislautkan</v>
          </cell>
          <cell r="I7485" t="str">
            <v/>
          </cell>
          <cell r="J7485" t="str">
            <v>8811010200</v>
          </cell>
          <cell r="K7485" t="str">
            <v/>
          </cell>
        </row>
        <row r="7486">
          <cell r="A7486" t="str">
            <v>19640924 198711 2 001</v>
          </cell>
          <cell r="B7486" t="str">
            <v>510106437</v>
          </cell>
          <cell r="C7486" t="str">
            <v>PUJIATI</v>
          </cell>
          <cell r="D7486" t="str">
            <v>III/c</v>
          </cell>
          <cell r="E7486" t="str">
            <v>01-04-2010</v>
          </cell>
          <cell r="F7486" t="str">
            <v>MADIUN</v>
          </cell>
          <cell r="G7486" t="str">
            <v>24-09-1964</v>
          </cell>
          <cell r="H7486" t="str">
            <v>Subbag. Keuangan Dinas Kelautan dan Perikanan</v>
          </cell>
          <cell r="I7486" t="str">
            <v>PERUMNAS BLOK AA-5 PANJI SIT 68322 (0338) 678184</v>
          </cell>
          <cell r="J7486" t="str">
            <v>8811010300</v>
          </cell>
          <cell r="K7486" t="str">
            <v>27-03-2009</v>
          </cell>
        </row>
        <row r="7487">
          <cell r="A7487" t="str">
            <v>19640104 198602 1 008</v>
          </cell>
          <cell r="B7487" t="str">
            <v>510097593</v>
          </cell>
          <cell r="C7487" t="str">
            <v>SUGIANTO</v>
          </cell>
          <cell r="D7487" t="str">
            <v>III/c</v>
          </cell>
          <cell r="E7487" t="str">
            <v>01-10-2011</v>
          </cell>
          <cell r="F7487" t="str">
            <v>SITUBONDO</v>
          </cell>
          <cell r="G7487" t="str">
            <v>04-01-1964</v>
          </cell>
          <cell r="H7487" t="str">
            <v>Subbag. Keuangan Dinas Kelautan dan Perikanan</v>
          </cell>
          <cell r="I7487" t="str">
            <v>JL.BASRAH G.4 NO.50 PANJI 68322 (0338) 673887</v>
          </cell>
          <cell r="J7487" t="str">
            <v>8811010300</v>
          </cell>
          <cell r="K7487" t="str">
            <v/>
          </cell>
        </row>
        <row r="7488">
          <cell r="A7488" t="str">
            <v>19551212 198210 1 001</v>
          </cell>
          <cell r="B7488" t="str">
            <v>510081972</v>
          </cell>
          <cell r="C7488" t="str">
            <v>BUNANDAR</v>
          </cell>
          <cell r="D7488" t="str">
            <v>II/d</v>
          </cell>
          <cell r="E7488" t="str">
            <v>01-10-2006</v>
          </cell>
          <cell r="F7488" t="str">
            <v>SITUBONDO</v>
          </cell>
          <cell r="G7488" t="str">
            <v>12-12-1955</v>
          </cell>
          <cell r="H7488" t="str">
            <v>Subbag. Keuangan Dinas Kelautan dan Perikanan</v>
          </cell>
          <cell r="I7488" t="str">
            <v>JL.ARGOPURO MIMBAAN RT 2 RW 11 PANJI 68322</v>
          </cell>
          <cell r="J7488" t="str">
            <v>8811010300</v>
          </cell>
          <cell r="K7488" t="str">
            <v/>
          </cell>
        </row>
        <row r="7489">
          <cell r="A7489" t="str">
            <v>19591011 198512 2 002</v>
          </cell>
          <cell r="B7489" t="str">
            <v>510096466</v>
          </cell>
          <cell r="C7489" t="str">
            <v>SITI HERAWATI, S.H.</v>
          </cell>
          <cell r="D7489" t="str">
            <v>IV/b</v>
          </cell>
          <cell r="E7489" t="str">
            <v>01-04-2012</v>
          </cell>
          <cell r="F7489" t="str">
            <v>KEDIRI</v>
          </cell>
          <cell r="G7489" t="str">
            <v>11-10-1959</v>
          </cell>
          <cell r="H7489" t="str">
            <v>Bidang Kelautan Dinas Kelautan dan Perikanan</v>
          </cell>
          <cell r="I7489" t="str">
            <v>JL. PLAOSA NO. 18 RT.01 RW.03 SIT  0338  - 674532</v>
          </cell>
          <cell r="J7489" t="str">
            <v>8811020000</v>
          </cell>
          <cell r="K7489" t="str">
            <v>27-03-2009</v>
          </cell>
        </row>
        <row r="7490">
          <cell r="A7490" t="str">
            <v>19671229 199303 2 002</v>
          </cell>
          <cell r="B7490" t="str">
            <v>510120212</v>
          </cell>
          <cell r="C7490" t="str">
            <v>Ir. HUMAIDAH</v>
          </cell>
          <cell r="D7490" t="str">
            <v>III/d</v>
          </cell>
          <cell r="E7490" t="str">
            <v>01-04-2005</v>
          </cell>
          <cell r="F7490" t="str">
            <v>SITUBONDO</v>
          </cell>
          <cell r="G7490" t="str">
            <v>29-12-1967</v>
          </cell>
          <cell r="H7490" t="str">
            <v>Seksi Pmnfaatn SD Klautn&amp;Pgmbngn Psisir Dislautkan</v>
          </cell>
          <cell r="I7490" t="str">
            <v>KESAMBIRAMPAK RT.1/4 KAPONGAN (0338) 677959</v>
          </cell>
          <cell r="J7490" t="str">
            <v>8811020100</v>
          </cell>
          <cell r="K7490" t="str">
            <v>18-02-2003</v>
          </cell>
        </row>
        <row r="7491">
          <cell r="A7491" t="str">
            <v>19570315 198508 1 002</v>
          </cell>
          <cell r="B7491" t="str">
            <v>510092950</v>
          </cell>
          <cell r="C7491" t="str">
            <v>ACHMAD SUKARDI</v>
          </cell>
          <cell r="D7491" t="str">
            <v>III/b</v>
          </cell>
          <cell r="E7491" t="str">
            <v>01-10-2003</v>
          </cell>
          <cell r="F7491" t="str">
            <v>BONDOWOSO</v>
          </cell>
          <cell r="G7491" t="str">
            <v>15-03-1957</v>
          </cell>
          <cell r="H7491" t="str">
            <v>Seksi Pmnfaatn SD Klautn&amp;Pgmbngn Psisir Dislautkan</v>
          </cell>
          <cell r="I7491" t="str">
            <v>SUCIPTO RT.2/2 DAWUHAN SIT 68311 (0338) 678987</v>
          </cell>
          <cell r="J7491" t="str">
            <v>8811020100</v>
          </cell>
          <cell r="K7491" t="str">
            <v/>
          </cell>
        </row>
        <row r="7492">
          <cell r="A7492" t="str">
            <v>19810815 200604 1 015</v>
          </cell>
          <cell r="B7492" t="str">
            <v>510151314</v>
          </cell>
          <cell r="C7492" t="str">
            <v>ROI HIDAYAT, S.Pi, M.Si.</v>
          </cell>
          <cell r="D7492" t="str">
            <v>III/c</v>
          </cell>
          <cell r="E7492" t="str">
            <v>01-04-2011</v>
          </cell>
          <cell r="F7492" t="str">
            <v>SITUBONDO</v>
          </cell>
          <cell r="G7492" t="str">
            <v>15-08-1981</v>
          </cell>
          <cell r="H7492" t="str">
            <v>Seksi Konservasi Dinas Kelautan dan Perikanan</v>
          </cell>
          <cell r="I7492" t="str">
            <v>PERUM PANJI PERMAI B-5 RT 01/RW 21 PANJI 68322 SIT</v>
          </cell>
          <cell r="J7492" t="str">
            <v>8811020200</v>
          </cell>
          <cell r="K7492" t="str">
            <v>28-12-2009</v>
          </cell>
        </row>
        <row r="7493">
          <cell r="A7493" t="str">
            <v>19621225 198903 1 014</v>
          </cell>
          <cell r="B7493" t="str">
            <v>090019502</v>
          </cell>
          <cell r="C7493" t="str">
            <v>Ir. MUHARTOTOK, M.Si.</v>
          </cell>
          <cell r="D7493" t="str">
            <v>III/d</v>
          </cell>
          <cell r="E7493" t="str">
            <v>01-04-2012</v>
          </cell>
          <cell r="F7493" t="str">
            <v>KALIMANTAN SELATAN</v>
          </cell>
          <cell r="G7493" t="str">
            <v>25-12-1962</v>
          </cell>
          <cell r="H7493" t="str">
            <v>Seksi Sarana dan Prasarana Penangkapan Dislautkan</v>
          </cell>
          <cell r="I7493" t="str">
            <v>JL.SUCIPTO GG MAWAR MELATI NO. 43 TALKANDANG  SIT</v>
          </cell>
          <cell r="J7493" t="str">
            <v>8811020300</v>
          </cell>
          <cell r="K7493" t="str">
            <v>08-05-2007</v>
          </cell>
        </row>
        <row r="7494">
          <cell r="A7494" t="str">
            <v>19680516 199203 1 012</v>
          </cell>
          <cell r="B7494" t="str">
            <v>080109136</v>
          </cell>
          <cell r="C7494" t="str">
            <v>KHOLIL, S.P, M.P.</v>
          </cell>
          <cell r="D7494" t="str">
            <v>III/d</v>
          </cell>
          <cell r="E7494" t="str">
            <v>01-04-2012</v>
          </cell>
          <cell r="F7494" t="str">
            <v>SIDOARJO</v>
          </cell>
          <cell r="G7494" t="str">
            <v>16-05-1968</v>
          </cell>
          <cell r="H7494" t="str">
            <v>Bidang Perikanan Dinas Kelautan dan Perikanan</v>
          </cell>
          <cell r="I7494" t="str">
            <v>PERUM PAOWAN INDAH BLOK 0-8 RT 03 RW 02 E 992159</v>
          </cell>
          <cell r="J7494" t="str">
            <v>8811030000</v>
          </cell>
          <cell r="K7494" t="str">
            <v>24-05-2010</v>
          </cell>
        </row>
        <row r="7495">
          <cell r="A7495" t="str">
            <v>19660907 199901 1 001</v>
          </cell>
          <cell r="B7495" t="str">
            <v>510128895</v>
          </cell>
          <cell r="C7495" t="str">
            <v>Ir. MOCHAMMAD ARIEF NOEROELLAH</v>
          </cell>
          <cell r="D7495" t="str">
            <v>III/d</v>
          </cell>
          <cell r="E7495" t="str">
            <v>01-04-2011</v>
          </cell>
          <cell r="F7495" t="str">
            <v>SAMPANG</v>
          </cell>
          <cell r="G7495" t="str">
            <v>07-09-1966</v>
          </cell>
          <cell r="H7495" t="str">
            <v>Seksi Budi Daya Perikanan Dinas Kelautan&amp;Perikanan</v>
          </cell>
          <cell r="I7495" t="str">
            <v>PB.SUDIRMAN NO.11 SIT 68312 (0338) 671977</v>
          </cell>
          <cell r="J7495" t="str">
            <v>8811030100</v>
          </cell>
          <cell r="K7495" t="str">
            <v>21-06-2006</v>
          </cell>
        </row>
        <row r="7496">
          <cell r="A7496" t="str">
            <v>19601020 198703 2 006</v>
          </cell>
          <cell r="B7496" t="str">
            <v>730006142</v>
          </cell>
          <cell r="C7496" t="str">
            <v>Ir. RINI SUHARTATIK</v>
          </cell>
          <cell r="D7496" t="str">
            <v>III/d</v>
          </cell>
          <cell r="E7496" t="str">
            <v>01-04-2001</v>
          </cell>
          <cell r="F7496" t="str">
            <v>JEMBER</v>
          </cell>
          <cell r="G7496" t="str">
            <v>20-10-1960</v>
          </cell>
          <cell r="H7496" t="str">
            <v>Seksi Pngolahn&amp;Pmasaran Hasil Perikanan Dislautkan</v>
          </cell>
          <cell r="I7496" t="str">
            <v>PB.SUDIRMAN GG.SETIA KAWAN PATOKAN (0338) 671893</v>
          </cell>
          <cell r="J7496" t="str">
            <v>8811030200</v>
          </cell>
          <cell r="K7496" t="str">
            <v>02-11-2002</v>
          </cell>
        </row>
        <row r="7497">
          <cell r="A7497" t="str">
            <v>19730807 200501 1 009</v>
          </cell>
          <cell r="B7497" t="str">
            <v>510146260</v>
          </cell>
          <cell r="C7497" t="str">
            <v>TOTOK WIJAYANTO, S.Pi.</v>
          </cell>
          <cell r="D7497" t="str">
            <v>III/c</v>
          </cell>
          <cell r="E7497" t="str">
            <v>01-10-2011</v>
          </cell>
          <cell r="F7497" t="str">
            <v>PATI</v>
          </cell>
          <cell r="G7497" t="str">
            <v>07-08-1973</v>
          </cell>
          <cell r="H7497" t="str">
            <v>Seksi Sarana dan Prasarana Perikanan Dislautkan</v>
          </cell>
          <cell r="I7497" t="str">
            <v/>
          </cell>
          <cell r="J7497" t="str">
            <v>8811030300</v>
          </cell>
          <cell r="K7497" t="str">
            <v>24-05-2010</v>
          </cell>
        </row>
        <row r="7498">
          <cell r="A7498" t="str">
            <v>19810701 200501 2 023</v>
          </cell>
          <cell r="B7498" t="str">
            <v>510146261</v>
          </cell>
          <cell r="C7498" t="str">
            <v>HUDIARINI FEFINA RENANTI, S.Pi.</v>
          </cell>
          <cell r="D7498" t="str">
            <v>III/c</v>
          </cell>
          <cell r="E7498" t="str">
            <v>01-04-2013</v>
          </cell>
          <cell r="F7498" t="str">
            <v>JEMBER</v>
          </cell>
          <cell r="G7498" t="str">
            <v>01-07-1981</v>
          </cell>
          <cell r="H7498" t="str">
            <v>Seksi Sarana dan Prasarana Perikanan Dislautkan</v>
          </cell>
          <cell r="I7498" t="str">
            <v/>
          </cell>
          <cell r="J7498" t="str">
            <v>8811030300</v>
          </cell>
          <cell r="K7498" t="str">
            <v/>
          </cell>
        </row>
        <row r="7499">
          <cell r="A7499" t="str">
            <v>19581230 197803 1 005</v>
          </cell>
          <cell r="B7499" t="str">
            <v>130658686</v>
          </cell>
          <cell r="C7499" t="str">
            <v>Drs. HARIYANTO, M.M.</v>
          </cell>
          <cell r="D7499" t="str">
            <v>IV/a</v>
          </cell>
          <cell r="E7499" t="str">
            <v>01-04-2009</v>
          </cell>
          <cell r="F7499" t="str">
            <v>SITUBONDO</v>
          </cell>
          <cell r="G7499" t="str">
            <v>30-12-1958</v>
          </cell>
          <cell r="H7499" t="str">
            <v>Bidang Pengawasan Sumber Daya Perairan Dislautkan</v>
          </cell>
          <cell r="I7499" t="str">
            <v>SUMBERKOLAK KRAJAN RT 02 RW 03 SIT (0338) 676136</v>
          </cell>
          <cell r="J7499" t="str">
            <v>8811040000</v>
          </cell>
          <cell r="K7499" t="str">
            <v>09-02-2010</v>
          </cell>
        </row>
        <row r="7500">
          <cell r="A7500" t="str">
            <v>19550503 198202 1 002</v>
          </cell>
          <cell r="B7500" t="str">
            <v>050030377</v>
          </cell>
          <cell r="C7500" t="str">
            <v>MUHAMMAD</v>
          </cell>
          <cell r="D7500" t="str">
            <v>III/c</v>
          </cell>
          <cell r="E7500" t="str">
            <v>01-10-2009</v>
          </cell>
          <cell r="F7500" t="str">
            <v>SITUBONDO</v>
          </cell>
          <cell r="G7500" t="str">
            <v>03-05-1955</v>
          </cell>
          <cell r="H7500" t="str">
            <v>Seksi Pengendalian Sumber Daya Perairan Dislautkan</v>
          </cell>
          <cell r="I7500" t="str">
            <v>DS. WRINGINANOM RT.1/RW.3 KEC. PANARUKAN  68351</v>
          </cell>
          <cell r="J7500" t="str">
            <v>8811040100</v>
          </cell>
          <cell r="K7500" t="str">
            <v>27-03-2009</v>
          </cell>
        </row>
        <row r="7501">
          <cell r="A7501" t="str">
            <v>19710909 200501 2 014</v>
          </cell>
          <cell r="B7501" t="str">
            <v>510146268</v>
          </cell>
          <cell r="C7501" t="str">
            <v>GAYATRI RETNO ARUM, S.E.</v>
          </cell>
          <cell r="D7501" t="str">
            <v>III/c</v>
          </cell>
          <cell r="E7501" t="str">
            <v>01-04-2013</v>
          </cell>
          <cell r="F7501" t="str">
            <v>SURABAYA</v>
          </cell>
          <cell r="G7501" t="str">
            <v>09-09-1971</v>
          </cell>
          <cell r="H7501" t="str">
            <v>Seksi Pengendalian Sumber Daya Perairan Dislautkan</v>
          </cell>
          <cell r="I7501" t="str">
            <v>PANJI PERMAI GG.I MIMBAAN SITUBONDO</v>
          </cell>
          <cell r="J7501" t="str">
            <v>8811040100</v>
          </cell>
          <cell r="K7501" t="str">
            <v>22-03-2012</v>
          </cell>
        </row>
        <row r="7502">
          <cell r="A7502" t="str">
            <v>19570115 198508 1 001</v>
          </cell>
          <cell r="B7502" t="str">
            <v>510093182</v>
          </cell>
          <cell r="C7502" t="str">
            <v>SUNANTO</v>
          </cell>
          <cell r="D7502" t="str">
            <v>III/b</v>
          </cell>
          <cell r="E7502" t="str">
            <v>01-10-2004</v>
          </cell>
          <cell r="F7502" t="str">
            <v>PROBOLINGGO</v>
          </cell>
          <cell r="G7502" t="str">
            <v>15-01-1957</v>
          </cell>
          <cell r="H7502" t="str">
            <v>Seksi Pengendalian Sumber Daya Perairan Dislautkan</v>
          </cell>
          <cell r="I7502" t="str">
            <v>MERAK G.1 NO.20 SIT 68312 (0338) 670369</v>
          </cell>
          <cell r="J7502" t="str">
            <v>8811040100</v>
          </cell>
          <cell r="K7502" t="str">
            <v/>
          </cell>
        </row>
        <row r="7503">
          <cell r="A7503" t="str">
            <v>19620914 199208 1 001</v>
          </cell>
          <cell r="B7503" t="str">
            <v>510118628</v>
          </cell>
          <cell r="C7503" t="str">
            <v>BAMBANG PURNOMO, SE. M.Si.</v>
          </cell>
          <cell r="D7503" t="str">
            <v>IV/a</v>
          </cell>
          <cell r="E7503" t="str">
            <v>01-10-2012</v>
          </cell>
          <cell r="F7503" t="str">
            <v>SITUBONDO</v>
          </cell>
          <cell r="G7503" t="str">
            <v>14-09-1962</v>
          </cell>
          <cell r="H7503" t="str">
            <v>Seksi Sarana dan Prasarana Pengawasan Dislautkan</v>
          </cell>
          <cell r="I7503" t="str">
            <v>JL. ANGGREK IV/4 SIT. (0338)672775, HP.08124952948</v>
          </cell>
          <cell r="J7503" t="str">
            <v>8811040200</v>
          </cell>
          <cell r="K7503" t="str">
            <v>29-01-2003</v>
          </cell>
        </row>
        <row r="7504">
          <cell r="A7504" t="str">
            <v>19810112 200604 2 018</v>
          </cell>
          <cell r="B7504" t="str">
            <v>510149741</v>
          </cell>
          <cell r="C7504" t="str">
            <v>INNEKE TYAS SHANTI, A.Md.</v>
          </cell>
          <cell r="D7504" t="str">
            <v>II/d</v>
          </cell>
          <cell r="E7504" t="str">
            <v>01-04-2010</v>
          </cell>
          <cell r="F7504" t="str">
            <v>SURABAYA</v>
          </cell>
          <cell r="G7504" t="str">
            <v>12-01-1981</v>
          </cell>
          <cell r="H7504" t="str">
            <v>Seksi Sarana dan Prasarana Pengawasan Dislautkan</v>
          </cell>
          <cell r="I7504" t="str">
            <v/>
          </cell>
          <cell r="J7504" t="str">
            <v>8811040200</v>
          </cell>
          <cell r="K7504" t="str">
            <v/>
          </cell>
        </row>
        <row r="7505">
          <cell r="A7505" t="str">
            <v>19610807 199403 1 004</v>
          </cell>
          <cell r="B7505" t="str">
            <v>090021091</v>
          </cell>
          <cell r="C7505" t="str">
            <v>Ir. ATMADI ARJOSETO, M.Si.</v>
          </cell>
          <cell r="D7505" t="str">
            <v>IV/a</v>
          </cell>
          <cell r="E7505" t="str">
            <v>01-10-2009</v>
          </cell>
          <cell r="F7505" t="str">
            <v>BLITAR</v>
          </cell>
          <cell r="G7505" t="str">
            <v>07-08-1961</v>
          </cell>
          <cell r="H7505" t="str">
            <v>Seksi Pengawasan Usaha Perikanan Dislautkan</v>
          </cell>
          <cell r="I7505" t="str">
            <v>JL.SUCIPTO GG.MAWAR MELATI NO 42 TALKANDANG 68315</v>
          </cell>
          <cell r="J7505" t="str">
            <v>8811040300</v>
          </cell>
          <cell r="K7505" t="str">
            <v>18-02-2003</v>
          </cell>
        </row>
        <row r="7506">
          <cell r="A7506" t="str">
            <v>19700416 199302 1 001</v>
          </cell>
          <cell r="B7506" t="str">
            <v>510119326</v>
          </cell>
          <cell r="C7506" t="str">
            <v>FATHORRAHMAN</v>
          </cell>
          <cell r="D7506" t="str">
            <v>III/b</v>
          </cell>
          <cell r="E7506" t="str">
            <v>01-04-2013</v>
          </cell>
          <cell r="F7506" t="str">
            <v>SITUBONDO</v>
          </cell>
          <cell r="G7506" t="str">
            <v>16-04-1970</v>
          </cell>
          <cell r="H7506" t="str">
            <v>Seksi Pengawasan Usaha Perikanan Dislautkan</v>
          </cell>
          <cell r="I7506" t="str">
            <v>JL. BASRAH NO. 268 RT 02 RW 14 PANJI (0338) 670850</v>
          </cell>
          <cell r="J7506" t="str">
            <v>8811040300</v>
          </cell>
          <cell r="K7506" t="str">
            <v/>
          </cell>
        </row>
        <row r="7507">
          <cell r="A7507" t="str">
            <v>19631201 198710 1 001</v>
          </cell>
          <cell r="B7507" t="str">
            <v>080088347</v>
          </cell>
          <cell r="C7507" t="str">
            <v>TOTOK SUYONO, S.P.</v>
          </cell>
          <cell r="D7507" t="str">
            <v>III/c</v>
          </cell>
          <cell r="E7507" t="str">
            <v>01-10-2009</v>
          </cell>
          <cell r="F7507" t="str">
            <v>BONDOWOSO</v>
          </cell>
          <cell r="G7507" t="str">
            <v>01-12-1963</v>
          </cell>
          <cell r="H7507" t="str">
            <v>Kelompok Jabatan Fungsional Dislautkan</v>
          </cell>
          <cell r="I7507" t="str">
            <v>JL.SUCIPTO RT 03 SITUBONDO 68312</v>
          </cell>
          <cell r="J7507" t="str">
            <v>8811050000</v>
          </cell>
          <cell r="K7507" t="str">
            <v/>
          </cell>
        </row>
        <row r="7508">
          <cell r="A7508" t="str">
            <v>19670606 198710 1 001</v>
          </cell>
          <cell r="B7508" t="str">
            <v>080089261</v>
          </cell>
          <cell r="C7508" t="str">
            <v>ABD. RAHMAN, S.P.</v>
          </cell>
          <cell r="D7508" t="str">
            <v>III/c</v>
          </cell>
          <cell r="E7508" t="str">
            <v>01-10-2009</v>
          </cell>
          <cell r="F7508" t="str">
            <v>SITUBONDO</v>
          </cell>
          <cell r="G7508" t="str">
            <v>06-06-1967</v>
          </cell>
          <cell r="H7508" t="str">
            <v>Kelompok Jabatan Fungsional Dislautkan</v>
          </cell>
          <cell r="I7508" t="str">
            <v>ARDIWILIS RT 2 RW 2 PAOWAN PANARUKAN 68351</v>
          </cell>
          <cell r="J7508" t="str">
            <v>8811050000</v>
          </cell>
          <cell r="K7508" t="str">
            <v/>
          </cell>
        </row>
        <row r="7509">
          <cell r="A7509" t="str">
            <v>19680728 198911 1 001</v>
          </cell>
          <cell r="B7509" t="str">
            <v>080100740</v>
          </cell>
          <cell r="C7509" t="str">
            <v>ALIF FIRDAUS, S.P.</v>
          </cell>
          <cell r="D7509" t="str">
            <v>III/c</v>
          </cell>
          <cell r="E7509" t="str">
            <v>01-10-2009</v>
          </cell>
          <cell r="F7509" t="str">
            <v>SITUBONDO</v>
          </cell>
          <cell r="G7509" t="str">
            <v>28-07-1968</v>
          </cell>
          <cell r="H7509" t="str">
            <v>Kelompok Jabatan Fungsional Dislautkan</v>
          </cell>
          <cell r="I7509" t="str">
            <v>PERUMNAS PANJI PERMAI O.15 68322</v>
          </cell>
          <cell r="J7509" t="str">
            <v>8811050000</v>
          </cell>
          <cell r="K7509" t="str">
            <v/>
          </cell>
        </row>
        <row r="7510">
          <cell r="A7510" t="str">
            <v>19680910 199103 1 006</v>
          </cell>
          <cell r="B7510" t="str">
            <v>080103935</v>
          </cell>
          <cell r="C7510" t="str">
            <v>SUCIPTO</v>
          </cell>
          <cell r="D7510" t="str">
            <v>III/b</v>
          </cell>
          <cell r="E7510" t="str">
            <v>01-10-2009</v>
          </cell>
          <cell r="F7510" t="str">
            <v>SITUBONDO</v>
          </cell>
          <cell r="G7510" t="str">
            <v>10-09-1968</v>
          </cell>
          <cell r="H7510" t="str">
            <v>Kelompok Jabatan Fungsional Dislautkan</v>
          </cell>
          <cell r="I7510" t="str">
            <v>KEL.MIMBAAN RT OI RW 8 PANJI 68322</v>
          </cell>
          <cell r="J7510" t="str">
            <v>8811050000</v>
          </cell>
          <cell r="K7510" t="str">
            <v/>
          </cell>
        </row>
        <row r="7511">
          <cell r="A7511" t="str">
            <v>19640618 199003 1 012</v>
          </cell>
          <cell r="B7511" t="str">
            <v>510114224</v>
          </cell>
          <cell r="C7511" t="str">
            <v>MUSTAPA</v>
          </cell>
          <cell r="D7511" t="str">
            <v>III/b</v>
          </cell>
          <cell r="E7511" t="str">
            <v>01-10-2010</v>
          </cell>
          <cell r="F7511" t="str">
            <v>SITUBONDO</v>
          </cell>
          <cell r="G7511" t="str">
            <v>18-06-1964</v>
          </cell>
          <cell r="H7511" t="str">
            <v>Kelompok Jabatan Fungsional Dislautkan</v>
          </cell>
          <cell r="I7511" t="str">
            <v>DESA KEDUNG DOWO ARJASA SITUBONDO 68338</v>
          </cell>
          <cell r="J7511" t="str">
            <v>8811050000</v>
          </cell>
          <cell r="K7511" t="str">
            <v/>
          </cell>
        </row>
        <row r="7512">
          <cell r="A7512" t="str">
            <v>19830213 200903 2 002</v>
          </cell>
          <cell r="B7512" t="str">
            <v>910000403</v>
          </cell>
          <cell r="C7512" t="str">
            <v>FEBRIKA KUSUMA LESTARI, S.Pi.</v>
          </cell>
          <cell r="D7512" t="str">
            <v>III/a</v>
          </cell>
          <cell r="E7512" t="str">
            <v>01-03-2009</v>
          </cell>
          <cell r="F7512" t="str">
            <v>BONDOWOSO</v>
          </cell>
          <cell r="G7512" t="str">
            <v>13-02-1983</v>
          </cell>
          <cell r="H7512" t="str">
            <v>Kelompok Jabatan Fungsional Dislautkan</v>
          </cell>
          <cell r="I7512" t="str">
            <v>JL CENDRAWASIH NO 62 SITUBONDO</v>
          </cell>
          <cell r="J7512" t="str">
            <v>8811050000</v>
          </cell>
          <cell r="K7512" t="str">
            <v/>
          </cell>
        </row>
        <row r="7513">
          <cell r="A7513" t="str">
            <v>19781009 200903 2 005</v>
          </cell>
          <cell r="B7513" t="str">
            <v>910000229</v>
          </cell>
          <cell r="C7513" t="str">
            <v>WAHYU KURNIASIH, S.PI.</v>
          </cell>
          <cell r="D7513" t="str">
            <v>III/a</v>
          </cell>
          <cell r="E7513" t="str">
            <v>01-03-2009</v>
          </cell>
          <cell r="F7513" t="str">
            <v>BANYUMAS</v>
          </cell>
          <cell r="G7513" t="str">
            <v>09-10-1978</v>
          </cell>
          <cell r="H7513" t="str">
            <v>Kelompok Jabatan Fungsional Dislautkan</v>
          </cell>
          <cell r="I7513" t="str">
            <v>KAMP. GUDANG UTARA 02 / 08 DS GUDANG ASBGS</v>
          </cell>
          <cell r="J7513" t="str">
            <v>8811050000</v>
          </cell>
          <cell r="K7513" t="str">
            <v/>
          </cell>
        </row>
        <row r="7514">
          <cell r="A7514" t="str">
            <v>19820207 201001 2 024</v>
          </cell>
          <cell r="B7514" t="str">
            <v>910001347</v>
          </cell>
          <cell r="C7514" t="str">
            <v>DESY FEBRIANTI, S.Pi.</v>
          </cell>
          <cell r="D7514" t="str">
            <v>III/a</v>
          </cell>
          <cell r="E7514" t="str">
            <v>01-01-2010</v>
          </cell>
          <cell r="F7514" t="str">
            <v>SITUBONDO</v>
          </cell>
          <cell r="G7514" t="str">
            <v>07-02-1982</v>
          </cell>
          <cell r="H7514" t="str">
            <v>Kelompok Jabatan Fungsional Dislautkan</v>
          </cell>
          <cell r="I7514" t="str">
            <v>Alas Malang RT 01/03 Situbondo</v>
          </cell>
          <cell r="J7514" t="str">
            <v>8811050000</v>
          </cell>
          <cell r="K7514" t="str">
            <v/>
          </cell>
        </row>
        <row r="7515">
          <cell r="A7515" t="str">
            <v>19640905 200604 1 013</v>
          </cell>
          <cell r="B7515" t="str">
            <v>510164981</v>
          </cell>
          <cell r="C7515" t="str">
            <v>SUHARYADI, A.Md.</v>
          </cell>
          <cell r="D7515" t="str">
            <v>II/b</v>
          </cell>
          <cell r="E7515" t="str">
            <v>01-04-2010</v>
          </cell>
          <cell r="F7515" t="str">
            <v>SITUBONDO</v>
          </cell>
          <cell r="G7515" t="str">
            <v>05-09-1964</v>
          </cell>
          <cell r="H7515" t="str">
            <v>Kelompok Jabatan Fungsional Dislautkan</v>
          </cell>
          <cell r="I7515" t="str">
            <v>JL. MERAK NO. 110 RT03/RW02 DAWUHAN SITUBONDO</v>
          </cell>
          <cell r="J7515" t="str">
            <v>8811050000</v>
          </cell>
          <cell r="K7515" t="str">
            <v/>
          </cell>
        </row>
        <row r="7516">
          <cell r="A7516" t="str">
            <v>19711215 200701 1 013</v>
          </cell>
          <cell r="B7516" t="str">
            <v>510193055</v>
          </cell>
          <cell r="C7516" t="str">
            <v>SYAMSUDIN</v>
          </cell>
          <cell r="D7516" t="str">
            <v>II/a</v>
          </cell>
          <cell r="E7516" t="str">
            <v>01-01-2007</v>
          </cell>
          <cell r="F7516" t="str">
            <v>SITUBONDO</v>
          </cell>
          <cell r="G7516" t="str">
            <v>15-12-1971</v>
          </cell>
          <cell r="H7516" t="str">
            <v>Kelompok Jabatan Fungsional Dislautkan</v>
          </cell>
          <cell r="I7516" t="str">
            <v>JL TANJUNG 05 RT 2 RW 4 KOTA TIMUR BESUKI</v>
          </cell>
          <cell r="J7516" t="str">
            <v>8811050000</v>
          </cell>
          <cell r="K7516" t="str">
            <v/>
          </cell>
        </row>
        <row r="7517">
          <cell r="A7517" t="str">
            <v>19640709 198602 1 003</v>
          </cell>
          <cell r="B7517" t="str">
            <v>510097617</v>
          </cell>
          <cell r="C7517" t="str">
            <v>JUNAIDI</v>
          </cell>
          <cell r="D7517" t="str">
            <v>III/c</v>
          </cell>
          <cell r="E7517" t="str">
            <v>01-10-2010</v>
          </cell>
          <cell r="F7517" t="str">
            <v>SITUBONDO</v>
          </cell>
          <cell r="G7517" t="str">
            <v>09-07-1964</v>
          </cell>
          <cell r="H7517" t="str">
            <v>UPTD Pusat Pendaratan Ikan Besuki</v>
          </cell>
          <cell r="I7517" t="str">
            <v>DS. BLETOK BUNGATAN SIT 68353 (0338) 390145</v>
          </cell>
          <cell r="J7517" t="str">
            <v>8811060100</v>
          </cell>
          <cell r="K7517" t="str">
            <v>28-12-2009</v>
          </cell>
        </row>
        <row r="7518">
          <cell r="A7518" t="str">
            <v>19810301 201001 1 010</v>
          </cell>
          <cell r="B7518" t="str">
            <v>910001298</v>
          </cell>
          <cell r="C7518" t="str">
            <v>TOMY RUDYANTO, S.Pi.</v>
          </cell>
          <cell r="D7518" t="str">
            <v>III/b</v>
          </cell>
          <cell r="E7518" t="str">
            <v>01-04-2013</v>
          </cell>
          <cell r="F7518" t="str">
            <v>LAIN-LAIN</v>
          </cell>
          <cell r="G7518" t="str">
            <v>01-03-1981</v>
          </cell>
          <cell r="H7518" t="str">
            <v>Subbag. TU UPTD Pusat Pendaratan Ikan Besuki</v>
          </cell>
          <cell r="I7518" t="str">
            <v>JL. GRAYAKAN B8 SUBOH 01 / 03 BANYUWANGI</v>
          </cell>
          <cell r="J7518" t="str">
            <v>8811060101</v>
          </cell>
          <cell r="K7518" t="str">
            <v>22-03-2012</v>
          </cell>
        </row>
        <row r="7519">
          <cell r="A7519" t="str">
            <v>19610228 198912 1 001</v>
          </cell>
          <cell r="B7519" t="str">
            <v>510112463</v>
          </cell>
          <cell r="C7519" t="str">
            <v>DJOKO SUCAHYO SIGIT WICAKSONO, S.H.</v>
          </cell>
          <cell r="D7519" t="str">
            <v>III/c</v>
          </cell>
          <cell r="E7519" t="str">
            <v>01-04-2011</v>
          </cell>
          <cell r="F7519" t="str">
            <v>SITUBONDO</v>
          </cell>
          <cell r="G7519" t="str">
            <v>28-02-1961</v>
          </cell>
          <cell r="H7519" t="str">
            <v>UPTD Pusat Pendaratan Ikan Pondok Mimbo</v>
          </cell>
          <cell r="I7519" t="str">
            <v>PERUMNAS PANJI PERMAI BLOK G/11</v>
          </cell>
          <cell r="J7519" t="str">
            <v>8811060200</v>
          </cell>
          <cell r="K7519" t="str">
            <v>28-12-2009</v>
          </cell>
        </row>
        <row r="7520">
          <cell r="A7520" t="str">
            <v>19720211 201001 1 001</v>
          </cell>
          <cell r="B7520" t="str">
            <v>910001043</v>
          </cell>
          <cell r="C7520" t="str">
            <v>SLAMET PRAMONO</v>
          </cell>
          <cell r="D7520" t="str">
            <v>II/a</v>
          </cell>
          <cell r="E7520" t="str">
            <v>01-01-2010</v>
          </cell>
          <cell r="F7520" t="str">
            <v>SITUBONDO</v>
          </cell>
          <cell r="G7520" t="str">
            <v>11-02-1972</v>
          </cell>
          <cell r="H7520" t="str">
            <v>UPTD Pusat Pendaratan Ikan Pondok Mimbo</v>
          </cell>
          <cell r="I7520" t="str">
            <v/>
          </cell>
          <cell r="J7520" t="str">
            <v>8811060200</v>
          </cell>
          <cell r="K7520" t="str">
            <v/>
          </cell>
        </row>
        <row r="7521">
          <cell r="A7521" t="str">
            <v>19820306 201001 1 023</v>
          </cell>
          <cell r="B7521" t="str">
            <v>910001354</v>
          </cell>
          <cell r="C7521" t="str">
            <v>FERI ZAINUR ROFIQ, S.Pi.</v>
          </cell>
          <cell r="D7521" t="str">
            <v>III/b</v>
          </cell>
          <cell r="E7521" t="str">
            <v>01-04-2013</v>
          </cell>
          <cell r="F7521" t="str">
            <v>SITUBONDO</v>
          </cell>
          <cell r="G7521" t="str">
            <v>06-03-1982</v>
          </cell>
          <cell r="H7521" t="str">
            <v>Subbag. TU UPTD Pusat Pendaratan Ikan Pondok Mimbo</v>
          </cell>
          <cell r="I7521" t="str">
            <v>JL. GUNUNG ARJUNO 76 MIMBAAN, PANJI, SITUBONDO</v>
          </cell>
          <cell r="J7521" t="str">
            <v>8811060201</v>
          </cell>
          <cell r="K7521" t="str">
            <v>22-03-2012</v>
          </cell>
        </row>
        <row r="7522">
          <cell r="A7522" t="str">
            <v>19660723 199103 2 005</v>
          </cell>
          <cell r="B7522" t="str">
            <v>010236837</v>
          </cell>
          <cell r="C7522" t="str">
            <v>Dra. HJ. TRI CAHYA SETIANINGSIH, M.M.</v>
          </cell>
          <cell r="D7522" t="str">
            <v>IV/b</v>
          </cell>
          <cell r="E7522" t="str">
            <v>01-10-2009</v>
          </cell>
          <cell r="F7522" t="str">
            <v>BOGOR</v>
          </cell>
          <cell r="G7522" t="str">
            <v>23-07-1966</v>
          </cell>
          <cell r="H7522" t="str">
            <v>Dinas Pengelolaan Keuangan Daerah (DPKD)</v>
          </cell>
          <cell r="I7522" t="str">
            <v>JL WR SUPRATMAN III/39A SIT (68312) HP. 0811353436</v>
          </cell>
          <cell r="J7522" t="str">
            <v>8812000000</v>
          </cell>
          <cell r="K7522" t="str">
            <v>24-05-2010</v>
          </cell>
        </row>
        <row r="7523">
          <cell r="A7523" t="str">
            <v>19551231 198301 1 019</v>
          </cell>
          <cell r="B7523" t="str">
            <v>010156442</v>
          </cell>
          <cell r="C7523" t="str">
            <v>Drs. I NENGAH SUARNATA, M.M.</v>
          </cell>
          <cell r="D7523" t="str">
            <v>IV/a</v>
          </cell>
          <cell r="E7523" t="str">
            <v>01-10-2006</v>
          </cell>
          <cell r="F7523" t="str">
            <v>TABANAN</v>
          </cell>
          <cell r="G7523" t="str">
            <v>04-03-1955</v>
          </cell>
          <cell r="H7523" t="str">
            <v>Dinas Pengelolaan Keuangan Daerah (DPKD)</v>
          </cell>
          <cell r="I7523" t="str">
            <v>JL. MAWAR GG.VIII/2 RT.2/1 SIT 68312 (0338) 672133</v>
          </cell>
          <cell r="J7523" t="str">
            <v>8812000000</v>
          </cell>
          <cell r="K7523" t="str">
            <v/>
          </cell>
        </row>
        <row r="7524">
          <cell r="A7524" t="str">
            <v>19540708 197705 2 001</v>
          </cell>
          <cell r="B7524" t="str">
            <v>510054876</v>
          </cell>
          <cell r="C7524" t="str">
            <v>HJ. JULININGSIH</v>
          </cell>
          <cell r="D7524" t="str">
            <v>III/b</v>
          </cell>
          <cell r="E7524" t="str">
            <v>01-04-2001</v>
          </cell>
          <cell r="F7524" t="str">
            <v>SITUBONDO</v>
          </cell>
          <cell r="G7524" t="str">
            <v>08-07-1954</v>
          </cell>
          <cell r="H7524" t="str">
            <v>Dinas Pengelolaan Keuangan Daerah (DPKD)</v>
          </cell>
          <cell r="I7524" t="str">
            <v>JL. BASUKI RAHMAT NO.105 SITUBONDO  68322</v>
          </cell>
          <cell r="J7524" t="str">
            <v>8812000000</v>
          </cell>
          <cell r="K7524" t="str">
            <v/>
          </cell>
        </row>
        <row r="7525">
          <cell r="A7525" t="str">
            <v>19820723 201001 1 025</v>
          </cell>
          <cell r="B7525" t="str">
            <v>910001373</v>
          </cell>
          <cell r="C7525" t="str">
            <v>YONI FITRA YULIANTO, S.E.</v>
          </cell>
          <cell r="D7525" t="str">
            <v>III/a</v>
          </cell>
          <cell r="E7525" t="str">
            <v>01-01-2010</v>
          </cell>
          <cell r="F7525" t="str">
            <v>BANYUWANGI</v>
          </cell>
          <cell r="G7525" t="str">
            <v>23-07-1982</v>
          </cell>
          <cell r="H7525" t="str">
            <v>Dinas Pengelolaan Keuangan Daerah (DPKD)</v>
          </cell>
          <cell r="I7525" t="str">
            <v>DSN TEGAL PAKIS KALIBARU BANYUWANGI</v>
          </cell>
          <cell r="J7525" t="str">
            <v>8812000000</v>
          </cell>
          <cell r="K7525" t="str">
            <v/>
          </cell>
        </row>
        <row r="7526">
          <cell r="A7526" t="str">
            <v>19840603 201001 2 034</v>
          </cell>
          <cell r="B7526" t="str">
            <v>910001495</v>
          </cell>
          <cell r="C7526" t="str">
            <v>RISKA LESTARI, S.E.</v>
          </cell>
          <cell r="D7526" t="str">
            <v>III/a</v>
          </cell>
          <cell r="E7526" t="str">
            <v>01-01-2010</v>
          </cell>
          <cell r="F7526" t="str">
            <v>BANYUWANGI</v>
          </cell>
          <cell r="G7526" t="str">
            <v>03-06-1984</v>
          </cell>
          <cell r="H7526" t="str">
            <v>Dinas Pengelolaan Keuangan Daerah (DPKD)</v>
          </cell>
          <cell r="I7526" t="str">
            <v>JL. MERAK LINGK. DAM SITUBONDO</v>
          </cell>
          <cell r="J7526" t="str">
            <v>8812000000</v>
          </cell>
          <cell r="K7526" t="str">
            <v/>
          </cell>
        </row>
        <row r="7527">
          <cell r="A7527" t="str">
            <v>19800427 201001 2 003</v>
          </cell>
          <cell r="B7527" t="str">
            <v>910001264</v>
          </cell>
          <cell r="C7527" t="str">
            <v>SYLVIA RIANAWATY, S.E.</v>
          </cell>
          <cell r="D7527" t="str">
            <v>III/a</v>
          </cell>
          <cell r="E7527" t="str">
            <v>01-01-2010</v>
          </cell>
          <cell r="F7527" t="str">
            <v>SITUBONDO</v>
          </cell>
          <cell r="G7527" t="str">
            <v>27-04-1980</v>
          </cell>
          <cell r="H7527" t="str">
            <v>Dinas Pengelolaan Keuangan Daerah (DPKD)</v>
          </cell>
          <cell r="I7527" t="str">
            <v>JL. IRIAN JAYA (PERUMAHAN PEMDA) NO. 12 SITUBONDO</v>
          </cell>
          <cell r="J7527" t="str">
            <v>8812000000</v>
          </cell>
          <cell r="K7527" t="str">
            <v/>
          </cell>
        </row>
        <row r="7528">
          <cell r="A7528" t="str">
            <v>19820411 201001 1 016</v>
          </cell>
          <cell r="B7528" t="str">
            <v>910001360</v>
          </cell>
          <cell r="C7528" t="str">
            <v>SLAMET ADI WIYONO, S.Kom.</v>
          </cell>
          <cell r="D7528" t="str">
            <v>III/a</v>
          </cell>
          <cell r="E7528" t="str">
            <v>01-01-2010</v>
          </cell>
          <cell r="F7528" t="str">
            <v>SITUBONDO</v>
          </cell>
          <cell r="G7528" t="str">
            <v>11-04-1982</v>
          </cell>
          <cell r="H7528" t="str">
            <v>Dinas Pengelolaan Keuangan Daerah (DPKD)</v>
          </cell>
          <cell r="I7528" t="str">
            <v>JL. PEMUDA NO.221 SITUBONDO</v>
          </cell>
          <cell r="J7528" t="str">
            <v>8812000000</v>
          </cell>
          <cell r="K7528" t="str">
            <v/>
          </cell>
        </row>
        <row r="7529">
          <cell r="A7529" t="str">
            <v>19810728 201001 1 015</v>
          </cell>
          <cell r="B7529" t="str">
            <v>910001324</v>
          </cell>
          <cell r="C7529" t="str">
            <v>MAGHFUR ROMADHONA, S.E.</v>
          </cell>
          <cell r="D7529" t="str">
            <v>III/a</v>
          </cell>
          <cell r="E7529" t="str">
            <v>01-01-2010</v>
          </cell>
          <cell r="F7529" t="str">
            <v>MALANG</v>
          </cell>
          <cell r="G7529" t="str">
            <v>28-07-1981</v>
          </cell>
          <cell r="H7529" t="str">
            <v>Dinas Pengelolaan Keuangan Daerah (DPKD)</v>
          </cell>
          <cell r="I7529" t="str">
            <v>DS KLATAKAN 1 / 1 KENDIT</v>
          </cell>
          <cell r="J7529" t="str">
            <v>8812000000</v>
          </cell>
          <cell r="K7529" t="str">
            <v/>
          </cell>
        </row>
        <row r="7530">
          <cell r="A7530" t="str">
            <v>19731230 200801 1 005</v>
          </cell>
          <cell r="B7530" t="str">
            <v>510223360</v>
          </cell>
          <cell r="C7530" t="str">
            <v>SUKAWADI</v>
          </cell>
          <cell r="D7530" t="str">
            <v>II/b</v>
          </cell>
          <cell r="E7530" t="str">
            <v>01-04-2012</v>
          </cell>
          <cell r="F7530" t="str">
            <v>SITUBONDO</v>
          </cell>
          <cell r="G7530" t="str">
            <v>30-12-1973</v>
          </cell>
          <cell r="H7530" t="str">
            <v>Dinas Pengelolaan Keuangan Daerah (DPKD)</v>
          </cell>
          <cell r="I7530" t="str">
            <v/>
          </cell>
          <cell r="J7530" t="str">
            <v>8812000000</v>
          </cell>
          <cell r="K7530" t="str">
            <v/>
          </cell>
        </row>
        <row r="7531">
          <cell r="A7531" t="str">
            <v>19840327 201001 2 001</v>
          </cell>
          <cell r="B7531" t="str">
            <v>910001485</v>
          </cell>
          <cell r="C7531" t="str">
            <v>EKA MARTA WIDIASWATIE</v>
          </cell>
          <cell r="D7531" t="str">
            <v>II/a</v>
          </cell>
          <cell r="E7531" t="str">
            <v>01-01-2010</v>
          </cell>
          <cell r="F7531" t="str">
            <v>SITUBONDO</v>
          </cell>
          <cell r="G7531" t="str">
            <v>27-03-1984</v>
          </cell>
          <cell r="H7531" t="str">
            <v>Dinas Pengelolaan Keuangan Daerah (DPKD)</v>
          </cell>
          <cell r="I7531" t="str">
            <v>Perum Griya Panji Mulya No.9 RT 02/12 Panji</v>
          </cell>
          <cell r="J7531" t="str">
            <v>8812000000</v>
          </cell>
          <cell r="K7531" t="str">
            <v/>
          </cell>
        </row>
        <row r="7532">
          <cell r="A7532" t="str">
            <v>19850110 201001 1 001</v>
          </cell>
          <cell r="B7532" t="str">
            <v>910001533</v>
          </cell>
          <cell r="C7532" t="str">
            <v>AHMAD NURUL HIDAYAT</v>
          </cell>
          <cell r="D7532" t="str">
            <v>II/a</v>
          </cell>
          <cell r="E7532" t="str">
            <v>01-01-2010</v>
          </cell>
          <cell r="F7532" t="str">
            <v>BOGOR</v>
          </cell>
          <cell r="G7532" t="str">
            <v>10-01-1985</v>
          </cell>
          <cell r="H7532" t="str">
            <v>Dinas Pengelolaan Keuangan Daerah (DPKD)</v>
          </cell>
          <cell r="I7532" t="str">
            <v>Jl. Diponegoro Gg 7 RT 2/II No.23 Dawuhan</v>
          </cell>
          <cell r="J7532" t="str">
            <v>8812000000</v>
          </cell>
          <cell r="K7532" t="str">
            <v/>
          </cell>
        </row>
        <row r="7533">
          <cell r="A7533" t="str">
            <v>19740520 201001 2 001</v>
          </cell>
          <cell r="B7533" t="str">
            <v>910001066</v>
          </cell>
          <cell r="C7533" t="str">
            <v>EVI PINDARIYATIN</v>
          </cell>
          <cell r="D7533" t="str">
            <v>II/a</v>
          </cell>
          <cell r="E7533" t="str">
            <v>01-01-2010</v>
          </cell>
          <cell r="F7533" t="str">
            <v>SITUBONDO</v>
          </cell>
          <cell r="G7533" t="str">
            <v>20-05-1974</v>
          </cell>
          <cell r="H7533" t="str">
            <v>Dinas Pengelolaan Keuangan Daerah (DPKD)</v>
          </cell>
          <cell r="I7533" t="str">
            <v>JL.PB.SUDIRMAN RT 03/02 SITUBONDO</v>
          </cell>
          <cell r="J7533" t="str">
            <v>8812000000</v>
          </cell>
          <cell r="K7533" t="str">
            <v/>
          </cell>
        </row>
        <row r="7534">
          <cell r="A7534" t="str">
            <v>19800912 201001 1 002</v>
          </cell>
          <cell r="B7534" t="str">
            <v>910001280</v>
          </cell>
          <cell r="C7534" t="str">
            <v>INTO SUFRANI</v>
          </cell>
          <cell r="D7534" t="str">
            <v>II/a</v>
          </cell>
          <cell r="E7534" t="str">
            <v>01-01-2010</v>
          </cell>
          <cell r="F7534" t="str">
            <v>SITUBONDO</v>
          </cell>
          <cell r="G7534" t="str">
            <v>12-09-1980</v>
          </cell>
          <cell r="H7534" t="str">
            <v>Dinas Pengelolaan Keuangan Daerah (DPKD)</v>
          </cell>
          <cell r="I7534" t="str">
            <v>Jl. Melati 96 Dawuhan RT 02 / 01 Situbondo</v>
          </cell>
          <cell r="J7534" t="str">
            <v>8812000000</v>
          </cell>
          <cell r="K7534" t="str">
            <v/>
          </cell>
        </row>
        <row r="7535">
          <cell r="A7535" t="str">
            <v>19830609 201001 2 002</v>
          </cell>
          <cell r="B7535" t="str">
            <v>910001430</v>
          </cell>
          <cell r="C7535" t="str">
            <v>YUNICA TRI KUSUMANINGSIH</v>
          </cell>
          <cell r="D7535" t="str">
            <v>II/a</v>
          </cell>
          <cell r="E7535" t="str">
            <v>01-01-2010</v>
          </cell>
          <cell r="F7535" t="str">
            <v>SITUBONDO</v>
          </cell>
          <cell r="G7535" t="str">
            <v>09-06-1983</v>
          </cell>
          <cell r="H7535" t="str">
            <v>Dinas Pengelolaan Keuangan Daerah (DPKD)</v>
          </cell>
          <cell r="I7535" t="str">
            <v>Jl. Anggrek Gang V, No. 2 Situbondo</v>
          </cell>
          <cell r="J7535" t="str">
            <v>8812000000</v>
          </cell>
          <cell r="K7535" t="str">
            <v/>
          </cell>
        </row>
        <row r="7536">
          <cell r="A7536" t="str">
            <v>19800612 201001 1 003</v>
          </cell>
          <cell r="B7536" t="str">
            <v>910001271</v>
          </cell>
          <cell r="C7536" t="str">
            <v>SUBANDIO</v>
          </cell>
          <cell r="D7536" t="str">
            <v>II/a</v>
          </cell>
          <cell r="E7536" t="str">
            <v>01-01-2010</v>
          </cell>
          <cell r="F7536" t="str">
            <v>SITUBONDO</v>
          </cell>
          <cell r="G7536" t="str">
            <v>12-06-1980</v>
          </cell>
          <cell r="H7536" t="str">
            <v>Dinas Pengelolaan Keuangan Daerah (DPKD)</v>
          </cell>
          <cell r="I7536" t="str">
            <v>Dsn Krajan  RT 01 / 03 Panji  Situbondo</v>
          </cell>
          <cell r="J7536" t="str">
            <v>8812000000</v>
          </cell>
          <cell r="K7536" t="str">
            <v/>
          </cell>
        </row>
        <row r="7537">
          <cell r="A7537" t="str">
            <v>19830824 201001 2 002</v>
          </cell>
          <cell r="B7537" t="str">
            <v>910001447</v>
          </cell>
          <cell r="C7537" t="str">
            <v>TUCIK RUCINDRA</v>
          </cell>
          <cell r="D7537" t="str">
            <v>II/a</v>
          </cell>
          <cell r="E7537" t="str">
            <v>01-01-2010</v>
          </cell>
          <cell r="F7537" t="str">
            <v>SITUBONDO</v>
          </cell>
          <cell r="G7537" t="str">
            <v>24-08-1983</v>
          </cell>
          <cell r="H7537" t="str">
            <v>Dinas Pengelolaan Keuangan Daerah (DPKD)</v>
          </cell>
          <cell r="I7537" t="str">
            <v>Ds. Tokelan RT 02/04 Kec. Panji, Situbondo</v>
          </cell>
          <cell r="J7537" t="str">
            <v>8812000000</v>
          </cell>
          <cell r="K7537" t="str">
            <v/>
          </cell>
        </row>
        <row r="7538">
          <cell r="A7538" t="str">
            <v>19820117 201001 1 002</v>
          </cell>
          <cell r="B7538" t="str">
            <v>910001345</v>
          </cell>
          <cell r="C7538" t="str">
            <v>WELLY DJANI MULYADI</v>
          </cell>
          <cell r="D7538" t="str">
            <v>II/a</v>
          </cell>
          <cell r="E7538" t="str">
            <v>01-01-2010</v>
          </cell>
          <cell r="F7538" t="str">
            <v>SITUBONDO</v>
          </cell>
          <cell r="G7538" t="str">
            <v>17-01-1982</v>
          </cell>
          <cell r="H7538" t="str">
            <v>Dinas Pengelolaan Keuangan Daerah (DPKD)</v>
          </cell>
          <cell r="I7538" t="str">
            <v>Kp. Tengah RT 03/04 Asembagus</v>
          </cell>
          <cell r="J7538" t="str">
            <v>8812000000</v>
          </cell>
          <cell r="K7538" t="str">
            <v/>
          </cell>
        </row>
        <row r="7539">
          <cell r="A7539" t="str">
            <v>19850812 201001 1 001</v>
          </cell>
          <cell r="B7539" t="str">
            <v>910001565</v>
          </cell>
          <cell r="C7539" t="str">
            <v>AGUS PRAYONO</v>
          </cell>
          <cell r="D7539" t="str">
            <v>I/c</v>
          </cell>
          <cell r="E7539" t="str">
            <v>01-01-2010</v>
          </cell>
          <cell r="F7539" t="str">
            <v>SITUBONDO</v>
          </cell>
          <cell r="G7539" t="str">
            <v>12-08-1985</v>
          </cell>
          <cell r="H7539" t="str">
            <v>Dinas Pengelolaan Keuangan Daerah (DPKD)</v>
          </cell>
          <cell r="I7539" t="str">
            <v>Jl. Olah raga Kotim Besuki Situbondo</v>
          </cell>
          <cell r="J7539" t="str">
            <v>8812000000</v>
          </cell>
          <cell r="K7539" t="str">
            <v/>
          </cell>
        </row>
        <row r="7540">
          <cell r="A7540" t="str">
            <v>19680911 198903 1 004</v>
          </cell>
          <cell r="B7540" t="str">
            <v>010226286</v>
          </cell>
          <cell r="C7540" t="str">
            <v>Drs. PRIO ANDOKO, M.Si.</v>
          </cell>
          <cell r="D7540" t="str">
            <v>IV/a</v>
          </cell>
          <cell r="E7540" t="str">
            <v>01-04-2012</v>
          </cell>
          <cell r="F7540" t="str">
            <v>KEDIRI</v>
          </cell>
          <cell r="G7540" t="str">
            <v>11-09-1968</v>
          </cell>
          <cell r="H7540" t="str">
            <v>Sekretariat Dinas Pengelolaan Keuangan Daerah</v>
          </cell>
          <cell r="I7540" t="str">
            <v>JL WR SUPRATMAN, SITUBONDO</v>
          </cell>
          <cell r="J7540" t="str">
            <v>8812010000</v>
          </cell>
          <cell r="K7540" t="str">
            <v>19-09-2012</v>
          </cell>
        </row>
        <row r="7541">
          <cell r="A7541" t="str">
            <v>19710423 199803 2 007</v>
          </cell>
          <cell r="B7541" t="str">
            <v>510126852</v>
          </cell>
          <cell r="C7541" t="str">
            <v>AFRIYANTI, S.Sos.</v>
          </cell>
          <cell r="D7541" t="str">
            <v>III/d</v>
          </cell>
          <cell r="E7541" t="str">
            <v>01-10-2008</v>
          </cell>
          <cell r="F7541" t="str">
            <v>SITUBONDO</v>
          </cell>
          <cell r="G7541" t="str">
            <v>23-04-1971</v>
          </cell>
          <cell r="H7541" t="str">
            <v>Subbag. Umum Dinas Pengelolaan Keuangan Daerah</v>
          </cell>
          <cell r="I7541" t="str">
            <v>CURAH JERU TIMUR RT 03 RW 02 KEC. PANJI (68323)</v>
          </cell>
          <cell r="J7541" t="str">
            <v>8812010100</v>
          </cell>
          <cell r="K7541" t="str">
            <v>09-02-2010</v>
          </cell>
        </row>
        <row r="7542">
          <cell r="A7542" t="str">
            <v>19710920 199703 2 003</v>
          </cell>
          <cell r="B7542" t="str">
            <v>510126420</v>
          </cell>
          <cell r="C7542" t="str">
            <v>ANITA KRIS INDRIANA HADI, S.E.</v>
          </cell>
          <cell r="D7542" t="str">
            <v>III/b</v>
          </cell>
          <cell r="E7542" t="str">
            <v>01-10-2009</v>
          </cell>
          <cell r="F7542" t="str">
            <v>SITUBONDO</v>
          </cell>
          <cell r="G7542" t="str">
            <v>20-09-1971</v>
          </cell>
          <cell r="H7542" t="str">
            <v>Subbag. Umum Dinas Pengelolaan Keuangan Daerah</v>
          </cell>
          <cell r="I7542" t="str">
            <v>JL.IRJA 14 B (PERUMDA) SIT.68322 (0338) 678170</v>
          </cell>
          <cell r="J7542" t="str">
            <v>8812010100</v>
          </cell>
          <cell r="K7542" t="str">
            <v/>
          </cell>
        </row>
        <row r="7543">
          <cell r="A7543" t="str">
            <v>19691010 199302 1 002</v>
          </cell>
          <cell r="B7543" t="str">
            <v>510119140</v>
          </cell>
          <cell r="C7543" t="str">
            <v>SAHARI</v>
          </cell>
          <cell r="D7543" t="str">
            <v>III/b</v>
          </cell>
          <cell r="E7543" t="str">
            <v>01-04-2013</v>
          </cell>
          <cell r="F7543" t="str">
            <v>SITUBONDO</v>
          </cell>
          <cell r="G7543" t="str">
            <v>10-10-1969</v>
          </cell>
          <cell r="H7543" t="str">
            <v>Subbag. Umum Dinas Pengelolaan Keuangan Daerah</v>
          </cell>
          <cell r="I7543" t="str">
            <v>KELURAHAN MIMBAAN RT.3/RW.14 KEC. PANJI  68322</v>
          </cell>
          <cell r="J7543" t="str">
            <v>8812010100</v>
          </cell>
          <cell r="K7543" t="str">
            <v/>
          </cell>
        </row>
        <row r="7544">
          <cell r="A7544" t="str">
            <v>19611004 200604 1 003</v>
          </cell>
          <cell r="B7544" t="str">
            <v>510165529</v>
          </cell>
          <cell r="C7544" t="str">
            <v>TOTOK</v>
          </cell>
          <cell r="D7544" t="str">
            <v>II/b</v>
          </cell>
          <cell r="E7544" t="str">
            <v>01-04-2010</v>
          </cell>
          <cell r="F7544" t="str">
            <v>SITUBONDO</v>
          </cell>
          <cell r="G7544" t="str">
            <v>04-10-1961</v>
          </cell>
          <cell r="H7544" t="str">
            <v>Subbag. Umum Dinas Pengelolaan Keuangan Daerah</v>
          </cell>
          <cell r="I7544" t="str">
            <v>BELUM PUPNS</v>
          </cell>
          <cell r="J7544" t="str">
            <v>8812010100</v>
          </cell>
          <cell r="K7544" t="str">
            <v/>
          </cell>
        </row>
        <row r="7545">
          <cell r="A7545" t="str">
            <v>19690503 200701 1 024</v>
          </cell>
          <cell r="B7545" t="str">
            <v>510193260</v>
          </cell>
          <cell r="C7545" t="str">
            <v>ABRAHAM SOELISTIJONO</v>
          </cell>
          <cell r="D7545" t="str">
            <v>II/b</v>
          </cell>
          <cell r="E7545" t="str">
            <v>01-04-2011</v>
          </cell>
          <cell r="F7545" t="str">
            <v>SURABAYA</v>
          </cell>
          <cell r="G7545" t="str">
            <v>03-05-1969</v>
          </cell>
          <cell r="H7545" t="str">
            <v>Subbag. Umum Dinas Pengelolaan Keuangan Daerah</v>
          </cell>
          <cell r="I7545" t="str">
            <v>MIMBAAN RT 2 RW 13 PANJI SITUBONDO</v>
          </cell>
          <cell r="J7545" t="str">
            <v>8812010100</v>
          </cell>
          <cell r="K7545" t="str">
            <v/>
          </cell>
        </row>
        <row r="7546">
          <cell r="A7546" t="str">
            <v>19690706 200701 1 043</v>
          </cell>
          <cell r="B7546" t="str">
            <v>510192731</v>
          </cell>
          <cell r="C7546" t="str">
            <v>SYAIFUL</v>
          </cell>
          <cell r="D7546" t="str">
            <v>II/b</v>
          </cell>
          <cell r="E7546" t="str">
            <v>01-04-2011</v>
          </cell>
          <cell r="F7546" t="str">
            <v>SITUBONDO</v>
          </cell>
          <cell r="G7546" t="str">
            <v>06-07-1969</v>
          </cell>
          <cell r="H7546" t="str">
            <v>Subbag. Umum Dinas Pengelolaan Keuangan Daerah</v>
          </cell>
          <cell r="I7546" t="str">
            <v>BUGEMAN RT 2 RW 2 KENDIT SITUBONDO</v>
          </cell>
          <cell r="J7546" t="str">
            <v>8812010100</v>
          </cell>
          <cell r="K7546" t="str">
            <v/>
          </cell>
        </row>
        <row r="7547">
          <cell r="A7547" t="str">
            <v>19770708 200701 1 011</v>
          </cell>
          <cell r="B7547" t="str">
            <v>510192962</v>
          </cell>
          <cell r="C7547" t="str">
            <v>SOEBHAN TRI CAHYONO</v>
          </cell>
          <cell r="D7547" t="str">
            <v>II/b</v>
          </cell>
          <cell r="E7547" t="str">
            <v>01-04-2011</v>
          </cell>
          <cell r="F7547" t="str">
            <v>SITUBONDO</v>
          </cell>
          <cell r="G7547" t="str">
            <v>08-07-1977</v>
          </cell>
          <cell r="H7547" t="str">
            <v>Subbag. Umum Dinas Pengelolaan Keuangan Daerah</v>
          </cell>
          <cell r="I7547" t="str">
            <v>JL SUCIPTO RT3 RW 2 DAWUHAN SITUBONDO</v>
          </cell>
          <cell r="J7547" t="str">
            <v>8812010100</v>
          </cell>
          <cell r="K7547" t="str">
            <v/>
          </cell>
        </row>
        <row r="7548">
          <cell r="A7548" t="str">
            <v>19750309 200701 1 009</v>
          </cell>
          <cell r="B7548" t="str">
            <v>510192995</v>
          </cell>
          <cell r="C7548" t="str">
            <v>ANSORI</v>
          </cell>
          <cell r="D7548" t="str">
            <v>II/b</v>
          </cell>
          <cell r="E7548" t="str">
            <v>01-04-2011</v>
          </cell>
          <cell r="F7548" t="str">
            <v>SITUBONDO</v>
          </cell>
          <cell r="G7548" t="str">
            <v>09-03-1975</v>
          </cell>
          <cell r="H7548" t="str">
            <v>Subbag. Umum Dinas Pengelolaan Keuangan Daerah</v>
          </cell>
          <cell r="I7548" t="str">
            <v>BUGEMAN RT 1 RW 1 KENDIR SITUBONDO</v>
          </cell>
          <cell r="J7548" t="str">
            <v>8812010100</v>
          </cell>
          <cell r="K7548" t="str">
            <v/>
          </cell>
        </row>
        <row r="7549">
          <cell r="A7549" t="str">
            <v>19680806 200701 1 035</v>
          </cell>
          <cell r="B7549" t="str">
            <v>510193022</v>
          </cell>
          <cell r="C7549" t="str">
            <v>YOYOK WIYONO</v>
          </cell>
          <cell r="D7549" t="str">
            <v>II/b</v>
          </cell>
          <cell r="E7549" t="str">
            <v>01-04-2011</v>
          </cell>
          <cell r="F7549" t="str">
            <v>SITUBONDO</v>
          </cell>
          <cell r="G7549" t="str">
            <v>06-08-1968</v>
          </cell>
          <cell r="H7549" t="str">
            <v>Subbag. Umum Dinas Pengelolaan Keuangan Daerah</v>
          </cell>
          <cell r="I7549" t="str">
            <v>ALASMALANG RT 1 RW 4 PANARUKAN</v>
          </cell>
          <cell r="J7549" t="str">
            <v>8812010100</v>
          </cell>
          <cell r="K7549" t="str">
            <v/>
          </cell>
        </row>
        <row r="7550">
          <cell r="A7550" t="str">
            <v>19730811 200701 2 011</v>
          </cell>
          <cell r="B7550" t="str">
            <v>510193002</v>
          </cell>
          <cell r="C7550" t="str">
            <v>NANING WIJAYANTI</v>
          </cell>
          <cell r="D7550" t="str">
            <v>II/b</v>
          </cell>
          <cell r="E7550" t="str">
            <v>01-04-2011</v>
          </cell>
          <cell r="F7550" t="str">
            <v>SITUBONDO</v>
          </cell>
          <cell r="G7550" t="str">
            <v>11-08-1973</v>
          </cell>
          <cell r="H7550" t="str">
            <v>Subbag. Umum Dinas Pengelolaan Keuangan Daerah</v>
          </cell>
          <cell r="I7550" t="str">
            <v>PERANTE KP UTARA RT 2 RW 1</v>
          </cell>
          <cell r="J7550" t="str">
            <v>8812010100</v>
          </cell>
          <cell r="K7550" t="str">
            <v/>
          </cell>
        </row>
        <row r="7551">
          <cell r="A7551" t="str">
            <v>19730530 199602 1 002</v>
          </cell>
          <cell r="B7551" t="str">
            <v>510123519</v>
          </cell>
          <cell r="C7551" t="str">
            <v>AGUNG SABOWO, S.Sos, M.Si.</v>
          </cell>
          <cell r="D7551" t="str">
            <v>III/c</v>
          </cell>
          <cell r="E7551" t="str">
            <v>01-10-2009</v>
          </cell>
          <cell r="F7551" t="str">
            <v>SITUBONDO</v>
          </cell>
          <cell r="G7551" t="str">
            <v>30-05-1973</v>
          </cell>
          <cell r="H7551" t="str">
            <v>Subbag. Keuangan Dinas Pengelolaan Keuangan Daerah</v>
          </cell>
          <cell r="I7551" t="str">
            <v>KP. BARAT RT.03 ASEMBAGUS, SITUBONDO</v>
          </cell>
          <cell r="J7551" t="str">
            <v>8812010200</v>
          </cell>
          <cell r="K7551" t="str">
            <v>10-09-2008</v>
          </cell>
        </row>
        <row r="7552">
          <cell r="A7552" t="str">
            <v>19660705 199003 1 013</v>
          </cell>
          <cell r="B7552" t="str">
            <v>510113969</v>
          </cell>
          <cell r="C7552" t="str">
            <v>HADI SUPENO, S.H.</v>
          </cell>
          <cell r="D7552" t="str">
            <v>III/b</v>
          </cell>
          <cell r="E7552" t="str">
            <v>01-04-2010</v>
          </cell>
          <cell r="F7552" t="str">
            <v>SITUBONDO</v>
          </cell>
          <cell r="G7552" t="str">
            <v>05-07-1966</v>
          </cell>
          <cell r="H7552" t="str">
            <v>Subbag. Keuangan Dinas Pengelolaan Keuangan Daerah</v>
          </cell>
          <cell r="I7552" t="str">
            <v>PERUM PAOWAN INDAH G-15 P.RUKAN HP.0811352753</v>
          </cell>
          <cell r="J7552" t="str">
            <v>8812010200</v>
          </cell>
          <cell r="K7552" t="str">
            <v/>
          </cell>
        </row>
        <row r="7553">
          <cell r="A7553" t="str">
            <v>19800422 200604 2 026</v>
          </cell>
          <cell r="B7553" t="str">
            <v>510151329</v>
          </cell>
          <cell r="C7553" t="str">
            <v>ANES LILIA KUSUMASTUTI, S.Kom.</v>
          </cell>
          <cell r="D7553" t="str">
            <v>III/b</v>
          </cell>
          <cell r="E7553" t="str">
            <v>01-04-2010</v>
          </cell>
          <cell r="F7553" t="str">
            <v>SURABAYA</v>
          </cell>
          <cell r="G7553" t="str">
            <v>22-04-1980</v>
          </cell>
          <cell r="H7553" t="str">
            <v>Subbag. Keuangan Dinas Pengelolaan Keuangan Daerah</v>
          </cell>
          <cell r="I7553" t="str">
            <v>KR.MALANG RT 03 RW 01 KS.RAMPAK KAPONGAN</v>
          </cell>
          <cell r="J7553" t="str">
            <v>8812010200</v>
          </cell>
          <cell r="K7553" t="str">
            <v/>
          </cell>
        </row>
        <row r="7554">
          <cell r="A7554" t="str">
            <v>19680419 200604 1 006</v>
          </cell>
          <cell r="B7554" t="str">
            <v>510157546</v>
          </cell>
          <cell r="C7554" t="str">
            <v>Drs. ASMAD IRIYANTO</v>
          </cell>
          <cell r="D7554" t="str">
            <v>III/b</v>
          </cell>
          <cell r="E7554" t="str">
            <v>01-04-2010</v>
          </cell>
          <cell r="F7554" t="str">
            <v>JEMBER</v>
          </cell>
          <cell r="G7554" t="str">
            <v>19-04-1968</v>
          </cell>
          <cell r="H7554" t="str">
            <v>Subbag. Keuangan Dinas Pengelolaan Keuangan Daerah</v>
          </cell>
          <cell r="I7554" t="str">
            <v>KP. WIRAKARAMA RT 01 RW 01 KEC. ARJASA 68371</v>
          </cell>
          <cell r="J7554" t="str">
            <v>8812010200</v>
          </cell>
          <cell r="K7554" t="str">
            <v/>
          </cell>
        </row>
        <row r="7555">
          <cell r="A7555" t="str">
            <v>19740127 200903 2 002</v>
          </cell>
          <cell r="B7555" t="str">
            <v>910000078</v>
          </cell>
          <cell r="C7555" t="str">
            <v>NURUL BADRIYAH, S.E.</v>
          </cell>
          <cell r="D7555" t="str">
            <v>III/b</v>
          </cell>
          <cell r="E7555" t="str">
            <v>01-04-2013</v>
          </cell>
          <cell r="F7555" t="str">
            <v>SITUBONDO</v>
          </cell>
          <cell r="G7555" t="str">
            <v>27-01-1974</v>
          </cell>
          <cell r="H7555" t="str">
            <v>Subbag. Keuangan Dinas Pengelolaan Keuangan Daerah</v>
          </cell>
          <cell r="I7555" t="str">
            <v>JL. SUCIPTO 88 04/01 TALKANDANG SITUBONDO</v>
          </cell>
          <cell r="J7555" t="str">
            <v>8812010200</v>
          </cell>
          <cell r="K7555" t="str">
            <v/>
          </cell>
        </row>
        <row r="7556">
          <cell r="A7556" t="str">
            <v>19620411 200604 1 005</v>
          </cell>
          <cell r="B7556" t="str">
            <v>510157539</v>
          </cell>
          <cell r="C7556" t="str">
            <v>SELAMET HARIYADI</v>
          </cell>
          <cell r="D7556" t="str">
            <v>II/b</v>
          </cell>
          <cell r="E7556" t="str">
            <v>01-04-2010</v>
          </cell>
          <cell r="F7556" t="str">
            <v>SITUBONDO</v>
          </cell>
          <cell r="G7556" t="str">
            <v>11-04-1962</v>
          </cell>
          <cell r="H7556" t="str">
            <v>Subbag. Keuangan Dinas Pengelolaan Keuangan Daerah</v>
          </cell>
          <cell r="I7556" t="str">
            <v>GRIYA PANJI MULYA J-2 RT 04 RW 12 SITUBONDO PANJI</v>
          </cell>
          <cell r="J7556" t="str">
            <v>8812010200</v>
          </cell>
          <cell r="K7556" t="str">
            <v/>
          </cell>
        </row>
        <row r="7557">
          <cell r="A7557" t="str">
            <v>19690426 200701 1 011</v>
          </cell>
          <cell r="B7557" t="str">
            <v>510192725</v>
          </cell>
          <cell r="C7557" t="str">
            <v>AGUS SUPRIYONO</v>
          </cell>
          <cell r="D7557" t="str">
            <v>II/b</v>
          </cell>
          <cell r="E7557" t="str">
            <v>01-04-2011</v>
          </cell>
          <cell r="F7557" t="str">
            <v>LUMAJANG</v>
          </cell>
          <cell r="G7557" t="str">
            <v>26-04-1969</v>
          </cell>
          <cell r="H7557" t="str">
            <v>Subbag. Keuangan Dinas Pengelolaan Keuangan Daerah</v>
          </cell>
          <cell r="I7557" t="str">
            <v>PELEYAN KRAJAN RT 1 RW 1 PANARUKAN SITUBONDO</v>
          </cell>
          <cell r="J7557" t="str">
            <v>8812010200</v>
          </cell>
          <cell r="K7557" t="str">
            <v/>
          </cell>
        </row>
        <row r="7558">
          <cell r="A7558" t="str">
            <v>19700127 199303 1 004</v>
          </cell>
          <cell r="B7558" t="str">
            <v>510120176</v>
          </cell>
          <cell r="C7558" t="str">
            <v>SUYONO, S.E.</v>
          </cell>
          <cell r="D7558" t="str">
            <v>III/b</v>
          </cell>
          <cell r="E7558" t="str">
            <v>01-04-2012</v>
          </cell>
          <cell r="F7558" t="str">
            <v>SITUBONDO</v>
          </cell>
          <cell r="G7558" t="str">
            <v>27-01-1970</v>
          </cell>
          <cell r="H7558" t="str">
            <v>Subbag. Perencanaan, Evaluasi, dan Pelaporan DKPD</v>
          </cell>
          <cell r="I7558" t="str">
            <v>LANDANGAN KEC. KAPONGAN SITUBONDO</v>
          </cell>
          <cell r="J7558" t="str">
            <v>8812010300</v>
          </cell>
          <cell r="K7558" t="str">
            <v>19-10-2012</v>
          </cell>
        </row>
        <row r="7559">
          <cell r="A7559" t="str">
            <v>19680929 199403 1 003</v>
          </cell>
          <cell r="B7559" t="str">
            <v>170027913</v>
          </cell>
          <cell r="C7559" t="str">
            <v>Drs. H. IMAM SUHAIDI, M.Si.</v>
          </cell>
          <cell r="D7559" t="str">
            <v>IV/a</v>
          </cell>
          <cell r="E7559" t="str">
            <v>01-04-2010</v>
          </cell>
          <cell r="F7559" t="str">
            <v>SUMENEP</v>
          </cell>
          <cell r="G7559" t="str">
            <v>29-09-1968</v>
          </cell>
          <cell r="H7559" t="str">
            <v>Bidang Pendataan, Penetapan, dan Evaluasi DPKD</v>
          </cell>
          <cell r="I7559" t="str">
            <v>W.WANGI NO. 75 SB.PINANG MLANDINGAN (0338) 390373</v>
          </cell>
          <cell r="J7559" t="str">
            <v>8812020000</v>
          </cell>
          <cell r="K7559" t="str">
            <v>10-02-2011</v>
          </cell>
        </row>
        <row r="7560">
          <cell r="A7560" t="str">
            <v>19640227 199211 1 001</v>
          </cell>
          <cell r="B7560" t="str">
            <v>510118805</v>
          </cell>
          <cell r="C7560" t="str">
            <v>H. LUTFI ZAKARIA, S.H.</v>
          </cell>
          <cell r="D7560" t="str">
            <v>III/b</v>
          </cell>
          <cell r="E7560" t="str">
            <v>01-04-2012</v>
          </cell>
          <cell r="F7560" t="str">
            <v>SITUBONDO</v>
          </cell>
          <cell r="G7560" t="str">
            <v>27-02-1964</v>
          </cell>
          <cell r="H7560" t="str">
            <v>Seksi Pendataan DPKD</v>
          </cell>
          <cell r="I7560" t="str">
            <v>JL. CEMPAKA 2  RT.1/4 P.RUKAN (0338) 672653</v>
          </cell>
          <cell r="J7560" t="str">
            <v>8812020100</v>
          </cell>
          <cell r="K7560" t="str">
            <v>19-10-2012</v>
          </cell>
        </row>
        <row r="7561">
          <cell r="A7561" t="str">
            <v>19651109 199003 1 009</v>
          </cell>
          <cell r="B7561" t="str">
            <v>510113336</v>
          </cell>
          <cell r="C7561" t="str">
            <v>MUNAJI</v>
          </cell>
          <cell r="D7561" t="str">
            <v>II/c</v>
          </cell>
          <cell r="E7561" t="str">
            <v>01-04-2010</v>
          </cell>
          <cell r="F7561" t="str">
            <v>SITUBONDO</v>
          </cell>
          <cell r="G7561" t="str">
            <v>09-11-1965</v>
          </cell>
          <cell r="H7561" t="str">
            <v>Seksi Pendataan DPKD</v>
          </cell>
          <cell r="I7561" t="str">
            <v>DSN. KALAMPONGAN RT 02 RW 02 KEC. KENDIT (68352)</v>
          </cell>
          <cell r="J7561" t="str">
            <v>8812020100</v>
          </cell>
          <cell r="K7561" t="str">
            <v/>
          </cell>
        </row>
        <row r="7562">
          <cell r="A7562" t="str">
            <v>19730314 200701 1 010</v>
          </cell>
          <cell r="B7562" t="str">
            <v>510193265</v>
          </cell>
          <cell r="C7562" t="str">
            <v>ALIT SETIABUDI</v>
          </cell>
          <cell r="D7562" t="str">
            <v>II/b</v>
          </cell>
          <cell r="E7562" t="str">
            <v>01-04-2011</v>
          </cell>
          <cell r="F7562" t="str">
            <v>SITUBONDO</v>
          </cell>
          <cell r="G7562" t="str">
            <v>14-03-1973</v>
          </cell>
          <cell r="H7562" t="str">
            <v>Seksi Pendataan DPKD</v>
          </cell>
          <cell r="I7562" t="str">
            <v>TJ KAMAL RT 1 RW 2 MANGARAN SITUBONDO</v>
          </cell>
          <cell r="J7562" t="str">
            <v>8812020100</v>
          </cell>
          <cell r="K7562" t="str">
            <v/>
          </cell>
        </row>
        <row r="7563">
          <cell r="A7563" t="str">
            <v>19701129 200701 1 015</v>
          </cell>
          <cell r="B7563" t="str">
            <v>510192736</v>
          </cell>
          <cell r="C7563" t="str">
            <v>FAJAR</v>
          </cell>
          <cell r="D7563" t="str">
            <v>II/b</v>
          </cell>
          <cell r="E7563" t="str">
            <v>01-04-2011</v>
          </cell>
          <cell r="F7563" t="str">
            <v>SITUBONDO</v>
          </cell>
          <cell r="G7563" t="str">
            <v>29-11-1970</v>
          </cell>
          <cell r="H7563" t="str">
            <v>Seksi Pendataan DPKD</v>
          </cell>
          <cell r="I7563" t="str">
            <v>TJ KAMAL RT 1 RW 11 MANGARAN SITUBONDO</v>
          </cell>
          <cell r="J7563" t="str">
            <v>8812020100</v>
          </cell>
          <cell r="K7563" t="str">
            <v/>
          </cell>
        </row>
        <row r="7564">
          <cell r="A7564" t="str">
            <v>19581028 198103 2 010</v>
          </cell>
          <cell r="B7564" t="str">
            <v>010135604</v>
          </cell>
          <cell r="C7564" t="str">
            <v>HARTATIK NURYANAH, S.H.</v>
          </cell>
          <cell r="D7564" t="str">
            <v>III/d</v>
          </cell>
          <cell r="E7564" t="str">
            <v>01-10-2009</v>
          </cell>
          <cell r="F7564" t="str">
            <v>SITUBONDO</v>
          </cell>
          <cell r="G7564" t="str">
            <v>28-10-1958</v>
          </cell>
          <cell r="H7564" t="str">
            <v>Seksi Penetapan DPKD</v>
          </cell>
          <cell r="I7564" t="str">
            <v>JL. WIJAYA KUSUMA GG. 7 SITUBONDO, 68371</v>
          </cell>
          <cell r="J7564" t="str">
            <v>8812020200</v>
          </cell>
          <cell r="K7564" t="str">
            <v>25-03-2009</v>
          </cell>
        </row>
        <row r="7565">
          <cell r="A7565" t="str">
            <v>19640929 200701 2 012</v>
          </cell>
          <cell r="B7565" t="str">
            <v>510193234</v>
          </cell>
          <cell r="C7565" t="str">
            <v>Dra. DWI WAHYU SUSI IRIANI</v>
          </cell>
          <cell r="D7565" t="str">
            <v>III/b</v>
          </cell>
          <cell r="E7565" t="str">
            <v>01-04-2011</v>
          </cell>
          <cell r="F7565" t="str">
            <v>SITUBONDO</v>
          </cell>
          <cell r="G7565" t="str">
            <v>29-09-1964</v>
          </cell>
          <cell r="H7565" t="str">
            <v>Seksi Penetapan DPKD</v>
          </cell>
          <cell r="I7565" t="str">
            <v>JL BASUKI RAHMAT RT 1 RW 14 MIMBAAN PANJI SIT</v>
          </cell>
          <cell r="J7565" t="str">
            <v>8812020200</v>
          </cell>
          <cell r="K7565" t="str">
            <v/>
          </cell>
        </row>
        <row r="7566">
          <cell r="A7566" t="str">
            <v>19730907 200701 2 008</v>
          </cell>
          <cell r="B7566" t="str">
            <v>510192978</v>
          </cell>
          <cell r="C7566" t="str">
            <v>ANIK ARIA SYANDANI, S.E.</v>
          </cell>
          <cell r="D7566" t="str">
            <v>III/b</v>
          </cell>
          <cell r="E7566" t="str">
            <v>01-04-2011</v>
          </cell>
          <cell r="F7566" t="str">
            <v>SITUBONDO</v>
          </cell>
          <cell r="G7566" t="str">
            <v>07-09-1973</v>
          </cell>
          <cell r="H7566" t="str">
            <v>Seksi Penetapan DPKD</v>
          </cell>
          <cell r="I7566" t="str">
            <v>JL PB SUDIRMAN GG ASTA AGUNG 21 SITUBONDO</v>
          </cell>
          <cell r="J7566" t="str">
            <v>8812020200</v>
          </cell>
          <cell r="K7566" t="str">
            <v/>
          </cell>
        </row>
        <row r="7567">
          <cell r="A7567" t="str">
            <v>19610228 199102 1 001</v>
          </cell>
          <cell r="B7567" t="str">
            <v>510115326</v>
          </cell>
          <cell r="C7567" t="str">
            <v>HARIANTO</v>
          </cell>
          <cell r="D7567" t="str">
            <v>III/b</v>
          </cell>
          <cell r="E7567" t="str">
            <v>01-10-2011</v>
          </cell>
          <cell r="F7567" t="str">
            <v>SITUBONDO</v>
          </cell>
          <cell r="G7567" t="str">
            <v>28-02-1961</v>
          </cell>
          <cell r="H7567" t="str">
            <v>Seksi Penetapan DPKD</v>
          </cell>
          <cell r="I7567" t="str">
            <v>JL.PEMUDA RT.1/6 MIMBAAN PANJI</v>
          </cell>
          <cell r="J7567" t="str">
            <v>8812020200</v>
          </cell>
          <cell r="K7567" t="str">
            <v/>
          </cell>
        </row>
        <row r="7568">
          <cell r="A7568" t="str">
            <v>19670405 200701 1 030</v>
          </cell>
          <cell r="B7568" t="str">
            <v>510192989</v>
          </cell>
          <cell r="C7568" t="str">
            <v>WAHYU BUDIONO</v>
          </cell>
          <cell r="D7568" t="str">
            <v>II/b</v>
          </cell>
          <cell r="E7568" t="str">
            <v>01-04-2011</v>
          </cell>
          <cell r="F7568" t="str">
            <v>JOMBANG</v>
          </cell>
          <cell r="G7568" t="str">
            <v>05-04-1967</v>
          </cell>
          <cell r="H7568" t="str">
            <v>Seksi Penetapan DPKD</v>
          </cell>
          <cell r="I7568" t="str">
            <v>PERUM PANJI PERMAI DD  7 RT 1 RW 23 PANJI SIT</v>
          </cell>
          <cell r="J7568" t="str">
            <v>8812020200</v>
          </cell>
          <cell r="K7568" t="str">
            <v/>
          </cell>
        </row>
        <row r="7569">
          <cell r="A7569" t="str">
            <v>19630125 198709 1 001</v>
          </cell>
          <cell r="B7569" t="str">
            <v>010219537</v>
          </cell>
          <cell r="C7569" t="str">
            <v>IWAN PRIYONO, S.Sos.</v>
          </cell>
          <cell r="D7569" t="str">
            <v>III/c</v>
          </cell>
          <cell r="E7569" t="str">
            <v>01-10-2010</v>
          </cell>
          <cell r="F7569" t="str">
            <v>SITUBONDO</v>
          </cell>
          <cell r="G7569" t="str">
            <v>25-01-1963</v>
          </cell>
          <cell r="H7569" t="str">
            <v>Seksi Monitoring dan Evaluasi DPKD</v>
          </cell>
          <cell r="I7569" t="str">
            <v>KILENSARI 156 GG.I RT 01/RW 01 P.RUKAN 0338 675704</v>
          </cell>
          <cell r="J7569" t="str">
            <v>8812020300</v>
          </cell>
          <cell r="K7569" t="str">
            <v>05-08-2009</v>
          </cell>
        </row>
        <row r="7570">
          <cell r="A7570" t="str">
            <v>19750519 200701 1 008</v>
          </cell>
          <cell r="B7570" t="str">
            <v>510192949</v>
          </cell>
          <cell r="C7570" t="str">
            <v>ERWIN SANDY UTAMA</v>
          </cell>
          <cell r="D7570" t="str">
            <v>II/b</v>
          </cell>
          <cell r="E7570" t="str">
            <v>01-04-2011</v>
          </cell>
          <cell r="F7570" t="str">
            <v>SITUBONDO</v>
          </cell>
          <cell r="G7570" t="str">
            <v>19-05-1975</v>
          </cell>
          <cell r="H7570" t="str">
            <v>Seksi Monitoring dan Evaluasi DPKD</v>
          </cell>
          <cell r="I7570" t="str">
            <v>JL PB SUDIRMAN GG LUMBUNG NO 37 RT 4 RW 3 KR ASEM</v>
          </cell>
          <cell r="J7570" t="str">
            <v>8812020300</v>
          </cell>
          <cell r="K7570" t="str">
            <v/>
          </cell>
        </row>
        <row r="7571">
          <cell r="A7571" t="str">
            <v>19720910 200701 1 011</v>
          </cell>
          <cell r="B7571" t="str">
            <v>510193026</v>
          </cell>
          <cell r="C7571" t="str">
            <v>ANDI AHMAD TAUFIK</v>
          </cell>
          <cell r="D7571" t="str">
            <v>II/b</v>
          </cell>
          <cell r="E7571" t="str">
            <v>01-04-2011</v>
          </cell>
          <cell r="F7571" t="str">
            <v>SITUBONDO</v>
          </cell>
          <cell r="G7571" t="str">
            <v>10-09-1972</v>
          </cell>
          <cell r="H7571" t="str">
            <v>Seksi Monitoring dan Evaluasi DPKD</v>
          </cell>
          <cell r="I7571" t="str">
            <v>PATOKAN UTARA RT 2 RW 1 PATOKAN SITUBONDO</v>
          </cell>
          <cell r="J7571" t="str">
            <v>8812020300</v>
          </cell>
          <cell r="K7571" t="str">
            <v/>
          </cell>
        </row>
        <row r="7572">
          <cell r="A7572" t="str">
            <v>19630715 198910 1 003</v>
          </cell>
          <cell r="B7572" t="str">
            <v>510112127</v>
          </cell>
          <cell r="C7572" t="str">
            <v>Drs.Ec. H. HUSAERI, M.Si.</v>
          </cell>
          <cell r="D7572" t="str">
            <v>IV/b</v>
          </cell>
          <cell r="E7572" t="str">
            <v>01-10-2009</v>
          </cell>
          <cell r="F7572" t="str">
            <v>JEMBER</v>
          </cell>
          <cell r="G7572" t="str">
            <v>15-07-1963</v>
          </cell>
          <cell r="H7572" t="str">
            <v>Bidang Pajak dan Retribusi DPKD</v>
          </cell>
          <cell r="I7572" t="str">
            <v>PERUM VILLA SITUBONDO BLOK F-01</v>
          </cell>
          <cell r="J7572" t="str">
            <v>8812030000</v>
          </cell>
          <cell r="K7572" t="str">
            <v>25-03-2009</v>
          </cell>
        </row>
        <row r="7573">
          <cell r="A7573" t="str">
            <v>19621227 198709 1 001</v>
          </cell>
          <cell r="B7573" t="str">
            <v>010219540</v>
          </cell>
          <cell r="C7573" t="str">
            <v>PUJIADI, S.Sos.</v>
          </cell>
          <cell r="D7573" t="str">
            <v>III/c</v>
          </cell>
          <cell r="E7573" t="str">
            <v>01-10-2011</v>
          </cell>
          <cell r="F7573" t="str">
            <v>SITUBONDO</v>
          </cell>
          <cell r="G7573" t="str">
            <v>27-12-1962</v>
          </cell>
          <cell r="H7573" t="str">
            <v>Seksi Pajak Daerah DPKD</v>
          </cell>
          <cell r="I7573" t="str">
            <v>JL. SUCIPTO NO.12 RT.4/RW.1 SITUBONDO  68311</v>
          </cell>
          <cell r="J7573" t="str">
            <v>8812030100</v>
          </cell>
          <cell r="K7573" t="str">
            <v>22-03-2012</v>
          </cell>
        </row>
        <row r="7574">
          <cell r="A7574" t="str">
            <v>19611027 198508 1 001</v>
          </cell>
          <cell r="B7574" t="str">
            <v>510094852</v>
          </cell>
          <cell r="C7574" t="str">
            <v>ACHMAD HERMANTO</v>
          </cell>
          <cell r="D7574" t="str">
            <v>III/b</v>
          </cell>
          <cell r="E7574" t="str">
            <v>01-10-2005</v>
          </cell>
          <cell r="F7574" t="str">
            <v>SITUBONDO</v>
          </cell>
          <cell r="G7574" t="str">
            <v>27-10-1961</v>
          </cell>
          <cell r="H7574" t="str">
            <v>Seksi Pajak Daerah DPKD</v>
          </cell>
          <cell r="I7574" t="str">
            <v>LUGUNDANG BARAT RT.1/RW.8 TALKANDANG  68315</v>
          </cell>
          <cell r="J7574" t="str">
            <v>8812030100</v>
          </cell>
          <cell r="K7574" t="str">
            <v/>
          </cell>
        </row>
        <row r="7575">
          <cell r="A7575" t="str">
            <v>19680113 200701 2 012</v>
          </cell>
          <cell r="B7575" t="str">
            <v>510192709</v>
          </cell>
          <cell r="C7575" t="str">
            <v>DOA NINGSIH, S.E.</v>
          </cell>
          <cell r="D7575" t="str">
            <v>III/b</v>
          </cell>
          <cell r="E7575" t="str">
            <v>01-04-2011</v>
          </cell>
          <cell r="F7575" t="str">
            <v>SITUBONDO</v>
          </cell>
          <cell r="G7575" t="str">
            <v>13-01-1968</v>
          </cell>
          <cell r="H7575" t="str">
            <v>Seksi Pajak Daerah DPKD</v>
          </cell>
          <cell r="I7575" t="str">
            <v>TALKANDANG RT 2 RW 5 SITUBONDO</v>
          </cell>
          <cell r="J7575" t="str">
            <v>8812030100</v>
          </cell>
          <cell r="K7575" t="str">
            <v/>
          </cell>
        </row>
        <row r="7576">
          <cell r="A7576" t="str">
            <v>19710714 199202 2 002</v>
          </cell>
          <cell r="B7576" t="str">
            <v>510116295</v>
          </cell>
          <cell r="C7576" t="str">
            <v>N. NURHAYATI, S.Sos.</v>
          </cell>
          <cell r="D7576" t="str">
            <v>III/b</v>
          </cell>
          <cell r="E7576" t="str">
            <v>01-04-2012</v>
          </cell>
          <cell r="F7576" t="str">
            <v>TASIKMALAYA</v>
          </cell>
          <cell r="G7576" t="str">
            <v>14-07-1971</v>
          </cell>
          <cell r="H7576" t="str">
            <v>Seksi Pajak Daerah DPKD</v>
          </cell>
          <cell r="I7576" t="str">
            <v>P.PANJI PERMAI BLOK AA/15 PANJI  68322(0332)671918</v>
          </cell>
          <cell r="J7576" t="str">
            <v>8812030100</v>
          </cell>
          <cell r="K7576" t="str">
            <v/>
          </cell>
        </row>
        <row r="7577">
          <cell r="A7577" t="str">
            <v>19610508 199108 2 001</v>
          </cell>
          <cell r="B7577" t="str">
            <v>510115975</v>
          </cell>
          <cell r="C7577" t="str">
            <v>LILIK ANDAYANI</v>
          </cell>
          <cell r="D7577" t="str">
            <v>III/b</v>
          </cell>
          <cell r="E7577" t="str">
            <v>01-04-2012</v>
          </cell>
          <cell r="F7577" t="str">
            <v>SITUBONDO</v>
          </cell>
          <cell r="G7577" t="str">
            <v>08-05-1961</v>
          </cell>
          <cell r="H7577" t="str">
            <v>Seksi Pajak Daerah DPKD</v>
          </cell>
          <cell r="I7577" t="str">
            <v>DS. TOKELAN RT.1/RW.4 TOKELAN KEC. PANJI  68361</v>
          </cell>
          <cell r="J7577" t="str">
            <v>8812030100</v>
          </cell>
          <cell r="K7577" t="str">
            <v/>
          </cell>
        </row>
        <row r="7578">
          <cell r="A7578" t="str">
            <v>19601010 200604 1 015</v>
          </cell>
          <cell r="B7578" t="str">
            <v>510164767</v>
          </cell>
          <cell r="C7578" t="str">
            <v>KUSNADI</v>
          </cell>
          <cell r="D7578" t="str">
            <v>II/b</v>
          </cell>
          <cell r="E7578" t="str">
            <v>01-04-2010</v>
          </cell>
          <cell r="F7578" t="str">
            <v>BLITAR</v>
          </cell>
          <cell r="G7578" t="str">
            <v>10-10-1960</v>
          </cell>
          <cell r="H7578" t="str">
            <v>Seksi Pajak Daerah DPKD</v>
          </cell>
          <cell r="I7578" t="str">
            <v>JL PLAOSA RT 02/04 PATOKAN SITUBONDO</v>
          </cell>
          <cell r="J7578" t="str">
            <v>8812030100</v>
          </cell>
          <cell r="K7578" t="str">
            <v/>
          </cell>
        </row>
        <row r="7579">
          <cell r="A7579" t="str">
            <v>19680712 200701 1 034</v>
          </cell>
          <cell r="B7579" t="str">
            <v>510202539</v>
          </cell>
          <cell r="C7579" t="str">
            <v>SUYOTO</v>
          </cell>
          <cell r="D7579" t="str">
            <v>II/b</v>
          </cell>
          <cell r="E7579" t="str">
            <v>01-04-2011</v>
          </cell>
          <cell r="F7579" t="str">
            <v>SITUBONDO</v>
          </cell>
          <cell r="G7579" t="str">
            <v>12-07-1968</v>
          </cell>
          <cell r="H7579" t="str">
            <v>Seksi Pajak Daerah DPKD</v>
          </cell>
          <cell r="I7579" t="str">
            <v>BANTUNGAN RT 1 RW 1 SBR KOLAK PANARUKAN</v>
          </cell>
          <cell r="J7579" t="str">
            <v>8812030100</v>
          </cell>
          <cell r="K7579" t="str">
            <v/>
          </cell>
        </row>
        <row r="7580">
          <cell r="A7580" t="str">
            <v>19690322 200701 1 007</v>
          </cell>
          <cell r="B7580" t="str">
            <v>510192713</v>
          </cell>
          <cell r="C7580" t="str">
            <v>SUGIARTO</v>
          </cell>
          <cell r="D7580" t="str">
            <v>II/b</v>
          </cell>
          <cell r="E7580" t="str">
            <v>01-04-2011</v>
          </cell>
          <cell r="F7580" t="str">
            <v>SITUBONDO</v>
          </cell>
          <cell r="G7580" t="str">
            <v>22-03-1969</v>
          </cell>
          <cell r="H7580" t="str">
            <v>Seksi Pajak Daerah DPKD</v>
          </cell>
          <cell r="I7580" t="str">
            <v>CURAH JERU TIMUR PANJI SITUBONDO</v>
          </cell>
          <cell r="J7580" t="str">
            <v>8812030100</v>
          </cell>
          <cell r="K7580" t="str">
            <v/>
          </cell>
        </row>
        <row r="7581">
          <cell r="A7581" t="str">
            <v>19780501 200701 1 005</v>
          </cell>
          <cell r="B7581" t="str">
            <v>510192975</v>
          </cell>
          <cell r="C7581" t="str">
            <v>SENO WIDODO</v>
          </cell>
          <cell r="D7581" t="str">
            <v>II/b</v>
          </cell>
          <cell r="E7581" t="str">
            <v>01-04-2011</v>
          </cell>
          <cell r="F7581" t="str">
            <v>SITUBONDO</v>
          </cell>
          <cell r="G7581" t="str">
            <v>01-05-1978</v>
          </cell>
          <cell r="H7581" t="str">
            <v>Seksi Pajak Daerah DPKD</v>
          </cell>
          <cell r="I7581" t="str">
            <v>JL WR SUPRATMAN GG 3 NO 33 RT 1 RW 5 PATOKAN SIT</v>
          </cell>
          <cell r="J7581" t="str">
            <v>8812030100</v>
          </cell>
          <cell r="K7581" t="str">
            <v/>
          </cell>
        </row>
        <row r="7582">
          <cell r="A7582" t="str">
            <v>19670409 200801 1 009</v>
          </cell>
          <cell r="B7582" t="str">
            <v>510223379</v>
          </cell>
          <cell r="C7582" t="str">
            <v>ABDUL LATIF</v>
          </cell>
          <cell r="D7582" t="str">
            <v>II/b</v>
          </cell>
          <cell r="E7582" t="str">
            <v>01-04-2012</v>
          </cell>
          <cell r="F7582" t="str">
            <v>SITUBONDO</v>
          </cell>
          <cell r="G7582" t="str">
            <v>09-04-1967</v>
          </cell>
          <cell r="H7582" t="str">
            <v>Seksi Pajak Daerah DPKD</v>
          </cell>
          <cell r="I7582" t="str">
            <v/>
          </cell>
          <cell r="J7582" t="str">
            <v>8812030100</v>
          </cell>
          <cell r="K7582" t="str">
            <v/>
          </cell>
        </row>
        <row r="7583">
          <cell r="A7583" t="str">
            <v>19660101 198603 1 023</v>
          </cell>
          <cell r="B7583" t="str">
            <v>510098903</v>
          </cell>
          <cell r="C7583" t="str">
            <v>MARSUKI, S.Sos.</v>
          </cell>
          <cell r="D7583" t="str">
            <v>III/c</v>
          </cell>
          <cell r="E7583" t="str">
            <v>01-04-2010</v>
          </cell>
          <cell r="F7583" t="str">
            <v>SITUBONDO</v>
          </cell>
          <cell r="G7583" t="str">
            <v>01-01-1966</v>
          </cell>
          <cell r="H7583" t="str">
            <v>Seksi Bagi Hasil Pajak DPKD</v>
          </cell>
          <cell r="I7583" t="str">
            <v>CURAH JERU RT 01 RW 08 PANJI SITUBONDO</v>
          </cell>
          <cell r="J7583" t="str">
            <v>8812030200</v>
          </cell>
          <cell r="K7583" t="str">
            <v>25-03-2009</v>
          </cell>
        </row>
        <row r="7584">
          <cell r="A7584" t="str">
            <v>19690309 200701 1 022</v>
          </cell>
          <cell r="B7584" t="str">
            <v>510192746</v>
          </cell>
          <cell r="C7584" t="str">
            <v>NUR ILHAM ARIFIN AMRULLAH, S.Sos.</v>
          </cell>
          <cell r="D7584" t="str">
            <v>III/b</v>
          </cell>
          <cell r="E7584" t="str">
            <v>01-04-2011</v>
          </cell>
          <cell r="F7584" t="str">
            <v>SITUBONDO</v>
          </cell>
          <cell r="G7584" t="str">
            <v>09-03-1969</v>
          </cell>
          <cell r="H7584" t="str">
            <v>Seksi Bagi Hasil Pajak DPKD</v>
          </cell>
          <cell r="I7584" t="str">
            <v>RAYA BONDOWOSO RT 23 RW 9 KOTAKAN SITUBONDO</v>
          </cell>
          <cell r="J7584" t="str">
            <v>8812030200</v>
          </cell>
          <cell r="K7584" t="str">
            <v/>
          </cell>
        </row>
        <row r="7585">
          <cell r="A7585" t="str">
            <v>19670714 200604 1 009</v>
          </cell>
          <cell r="B7585" t="str">
            <v>510157538</v>
          </cell>
          <cell r="C7585" t="str">
            <v>RUSNAN</v>
          </cell>
          <cell r="D7585" t="str">
            <v>II/b</v>
          </cell>
          <cell r="E7585" t="str">
            <v>01-04-2010</v>
          </cell>
          <cell r="F7585" t="str">
            <v>SITUBONDO</v>
          </cell>
          <cell r="G7585" t="str">
            <v>14-07-1967</v>
          </cell>
          <cell r="H7585" t="str">
            <v>Seksi Bagi Hasil Pajak DPKD</v>
          </cell>
          <cell r="I7585" t="str">
            <v>DS. KESAMBIRAMPAK RT 02 RW 08 KEC KAPONGAN</v>
          </cell>
          <cell r="J7585" t="str">
            <v>8812030200</v>
          </cell>
          <cell r="K7585" t="str">
            <v/>
          </cell>
        </row>
        <row r="7586">
          <cell r="A7586" t="str">
            <v>19640814 200604 1 005</v>
          </cell>
          <cell r="B7586" t="str">
            <v>510162605</v>
          </cell>
          <cell r="C7586" t="str">
            <v>BAGUS ISMO FARYADI</v>
          </cell>
          <cell r="D7586" t="str">
            <v>II/b</v>
          </cell>
          <cell r="E7586" t="str">
            <v>01-04-2010</v>
          </cell>
          <cell r="F7586" t="str">
            <v>PAMEKASAN</v>
          </cell>
          <cell r="G7586" t="str">
            <v>14-08-1964</v>
          </cell>
          <cell r="H7586" t="str">
            <v>Seksi Bagi Hasil Pajak DPKD</v>
          </cell>
          <cell r="I7586" t="str">
            <v>JL. ANGGREK GG. 3 RT 01 RW 04 PATOKAN SIT. 68312</v>
          </cell>
          <cell r="J7586" t="str">
            <v>8812030200</v>
          </cell>
          <cell r="K7586" t="str">
            <v/>
          </cell>
        </row>
        <row r="7587">
          <cell r="A7587" t="str">
            <v>19640713 200604 1 003</v>
          </cell>
          <cell r="B7587" t="str">
            <v>510157570</v>
          </cell>
          <cell r="C7587" t="str">
            <v>ABDURRAHMAN FATAH</v>
          </cell>
          <cell r="D7587" t="str">
            <v>II/b</v>
          </cell>
          <cell r="E7587" t="str">
            <v>01-04-2010</v>
          </cell>
          <cell r="F7587" t="str">
            <v>SITUBONDO</v>
          </cell>
          <cell r="G7587" t="str">
            <v>13-07-1964</v>
          </cell>
          <cell r="H7587" t="str">
            <v>Seksi Bagi Hasil Pajak DPKD</v>
          </cell>
          <cell r="I7587" t="str">
            <v>JL. MERAK NO. 112 RT 03 RW 03 DAWUHAN 68311 SIT.</v>
          </cell>
          <cell r="J7587" t="str">
            <v>8812030200</v>
          </cell>
          <cell r="K7587" t="str">
            <v/>
          </cell>
        </row>
        <row r="7588">
          <cell r="A7588" t="str">
            <v>19661224 200701 1 006</v>
          </cell>
          <cell r="B7588" t="str">
            <v>510193225</v>
          </cell>
          <cell r="C7588" t="str">
            <v>TUTUR HARNOWO</v>
          </cell>
          <cell r="D7588" t="str">
            <v>II/b</v>
          </cell>
          <cell r="E7588" t="str">
            <v>01-04-2011</v>
          </cell>
          <cell r="F7588" t="str">
            <v>TRENGGALEK</v>
          </cell>
          <cell r="G7588" t="str">
            <v>24-12-1966</v>
          </cell>
          <cell r="H7588" t="str">
            <v>Seksi Bagi Hasil Pajak DPKD</v>
          </cell>
          <cell r="I7588" t="str">
            <v>PERUM PANJI PERMAI BLOK KK 26 MIMBAAN PANJI</v>
          </cell>
          <cell r="J7588" t="str">
            <v>8812030200</v>
          </cell>
          <cell r="K7588" t="str">
            <v/>
          </cell>
        </row>
        <row r="7589">
          <cell r="A7589" t="str">
            <v>19750511 200701 2 010</v>
          </cell>
          <cell r="B7589" t="str">
            <v>510192696</v>
          </cell>
          <cell r="C7589" t="str">
            <v>SUTI HARIYANI</v>
          </cell>
          <cell r="D7589" t="str">
            <v>II/b</v>
          </cell>
          <cell r="E7589" t="str">
            <v>01-04-2011</v>
          </cell>
          <cell r="F7589" t="str">
            <v>SITUBONDO</v>
          </cell>
          <cell r="G7589" t="str">
            <v>11-05-1975</v>
          </cell>
          <cell r="H7589" t="str">
            <v>Seksi Bagi Hasil Pajak DPKD</v>
          </cell>
          <cell r="I7589" t="str">
            <v>KESAMBIRAMPAK KRAJAN RT 3 RW 1 KAPONGAN SITUBONDO</v>
          </cell>
          <cell r="J7589" t="str">
            <v>8812030200</v>
          </cell>
          <cell r="K7589" t="str">
            <v/>
          </cell>
        </row>
        <row r="7590">
          <cell r="A7590" t="str">
            <v>19701022 200701 1 011</v>
          </cell>
          <cell r="B7590" t="str">
            <v>510192985</v>
          </cell>
          <cell r="C7590" t="str">
            <v>MOHAMMAD TAUFIK HIDAYAT</v>
          </cell>
          <cell r="D7590" t="str">
            <v>II/b</v>
          </cell>
          <cell r="E7590" t="str">
            <v>01-04-2011</v>
          </cell>
          <cell r="F7590" t="str">
            <v>SITUBONDO</v>
          </cell>
          <cell r="G7590" t="str">
            <v>22-10-1970</v>
          </cell>
          <cell r="H7590" t="str">
            <v>Seksi Bagi Hasil Pajak DPKD</v>
          </cell>
          <cell r="I7590" t="str">
            <v>PERUM PANJI PERMAI BLOK DD 8 SITUBONDO</v>
          </cell>
          <cell r="J7590" t="str">
            <v>8812030200</v>
          </cell>
          <cell r="K7590" t="str">
            <v/>
          </cell>
        </row>
        <row r="7591">
          <cell r="A7591" t="str">
            <v>19620624 198709 1 001</v>
          </cell>
          <cell r="B7591" t="str">
            <v>010219544</v>
          </cell>
          <cell r="C7591" t="str">
            <v>HARDONO EKO PRASETIYO, S.Sos.</v>
          </cell>
          <cell r="D7591" t="str">
            <v>III/c</v>
          </cell>
          <cell r="E7591" t="str">
            <v>01-04-2010</v>
          </cell>
          <cell r="F7591" t="str">
            <v>SALATIGA</v>
          </cell>
          <cell r="G7591" t="str">
            <v>24-06-1962</v>
          </cell>
          <cell r="H7591" t="str">
            <v>Seksi Retribusi dan Pendapatan Lain-lain DPKD</v>
          </cell>
          <cell r="I7591" t="str">
            <v>G.RAUNG G.I/16 RT.5/13 MIMBAAN 68322 (0338) 679982</v>
          </cell>
          <cell r="J7591" t="str">
            <v>8812030300</v>
          </cell>
          <cell r="K7591" t="str">
            <v>25-03-2009</v>
          </cell>
        </row>
        <row r="7592">
          <cell r="A7592" t="str">
            <v>19630515 198510 1 001</v>
          </cell>
          <cell r="B7592" t="str">
            <v>510095912</v>
          </cell>
          <cell r="C7592" t="str">
            <v>SARNO</v>
          </cell>
          <cell r="D7592" t="str">
            <v>III/b</v>
          </cell>
          <cell r="E7592" t="str">
            <v>01-10-2005</v>
          </cell>
          <cell r="F7592" t="str">
            <v>NGAWI</v>
          </cell>
          <cell r="G7592" t="str">
            <v>15-05-1963</v>
          </cell>
          <cell r="H7592" t="str">
            <v>Seksi Retribusi dan Pendapatan Lain-lain DPKD</v>
          </cell>
          <cell r="I7592" t="str">
            <v>T.KAMAL RT.1/3 MANGARAN 68362 HP.08124962945</v>
          </cell>
          <cell r="J7592" t="str">
            <v>8812030300</v>
          </cell>
          <cell r="K7592" t="str">
            <v/>
          </cell>
        </row>
        <row r="7593">
          <cell r="A7593" t="str">
            <v>19710626 200701 2 011</v>
          </cell>
          <cell r="B7593" t="str">
            <v>510192704</v>
          </cell>
          <cell r="C7593" t="str">
            <v>HENI SUPRAPTI, A.Md.</v>
          </cell>
          <cell r="D7593" t="str">
            <v>II/d</v>
          </cell>
          <cell r="E7593" t="str">
            <v>01-04-2011</v>
          </cell>
          <cell r="F7593" t="str">
            <v>BANYUWANGI</v>
          </cell>
          <cell r="G7593" t="str">
            <v>26-06-1971</v>
          </cell>
          <cell r="H7593" t="str">
            <v>Seksi Retribusi dan Pendapatan Lain-lain DPKD</v>
          </cell>
          <cell r="I7593" t="str">
            <v>PERUM PANJI PERMAI FF 3 SITUBONDO</v>
          </cell>
          <cell r="J7593" t="str">
            <v>8812030300</v>
          </cell>
          <cell r="K7593" t="str">
            <v/>
          </cell>
        </row>
        <row r="7594">
          <cell r="A7594" t="str">
            <v>19761227 200701 1 008</v>
          </cell>
          <cell r="B7594" t="str">
            <v>510192970</v>
          </cell>
          <cell r="C7594" t="str">
            <v>JAMHURI</v>
          </cell>
          <cell r="D7594" t="str">
            <v>II/b</v>
          </cell>
          <cell r="E7594" t="str">
            <v>01-04-2011</v>
          </cell>
          <cell r="F7594" t="str">
            <v>BONDOWOSO</v>
          </cell>
          <cell r="G7594" t="str">
            <v>27-12-1976</v>
          </cell>
          <cell r="H7594" t="str">
            <v>Seksi Retribusi dan Pendapatan Lain-lain DPKD</v>
          </cell>
          <cell r="I7594" t="str">
            <v>JL PELABUHAN KALBUT RT 1 RW 12 SEMIRING MANGARAN</v>
          </cell>
          <cell r="J7594" t="str">
            <v>8812030300</v>
          </cell>
          <cell r="K7594" t="str">
            <v/>
          </cell>
        </row>
        <row r="7595">
          <cell r="A7595" t="str">
            <v>19750816 200701 1 016</v>
          </cell>
          <cell r="B7595" t="str">
            <v>510192947</v>
          </cell>
          <cell r="C7595" t="str">
            <v>BAGUS SULIANTORO</v>
          </cell>
          <cell r="D7595" t="str">
            <v>II/b</v>
          </cell>
          <cell r="E7595" t="str">
            <v>01-04-2011</v>
          </cell>
          <cell r="F7595" t="str">
            <v>SITUBONDO</v>
          </cell>
          <cell r="G7595" t="str">
            <v>16-08-1975</v>
          </cell>
          <cell r="H7595" t="str">
            <v>Seksi Retribusi dan Pendapatan Lain-lain DPKD</v>
          </cell>
          <cell r="I7595" t="str">
            <v>PERUM GRIYA PANJI MULYA RT 1 RW 12 PANJI SITUBONDO</v>
          </cell>
          <cell r="J7595" t="str">
            <v>8812030300</v>
          </cell>
          <cell r="K7595" t="str">
            <v/>
          </cell>
        </row>
        <row r="7596">
          <cell r="A7596" t="str">
            <v>19570414 198303 1 016</v>
          </cell>
          <cell r="B7596" t="str">
            <v>010165240</v>
          </cell>
          <cell r="C7596" t="str">
            <v>Drs. JAMIL HARDIN</v>
          </cell>
          <cell r="D7596" t="str">
            <v>IV/b</v>
          </cell>
          <cell r="E7596" t="str">
            <v>01-04-2007</v>
          </cell>
          <cell r="F7596" t="str">
            <v>JEMBRANA</v>
          </cell>
          <cell r="G7596" t="str">
            <v>14-04-1957</v>
          </cell>
          <cell r="H7596" t="str">
            <v>Bidang Anggaran Dinas Pengelolaan Keuangan Daerah</v>
          </cell>
          <cell r="I7596" t="str">
            <v>JL.PB. SUDIRMAN G.SETIA 15 SIT 68312 (0338) 677521</v>
          </cell>
          <cell r="J7596" t="str">
            <v>8812040000</v>
          </cell>
          <cell r="K7596" t="str">
            <v>25-03-2009</v>
          </cell>
        </row>
        <row r="7597">
          <cell r="A7597" t="str">
            <v>19650705 198611 1 002</v>
          </cell>
          <cell r="B7597" t="str">
            <v>010212695</v>
          </cell>
          <cell r="C7597" t="str">
            <v>DIDIK YULIANTO, S.Sos.</v>
          </cell>
          <cell r="D7597" t="str">
            <v>III/c</v>
          </cell>
          <cell r="E7597" t="str">
            <v>01-04-2010</v>
          </cell>
          <cell r="F7597" t="str">
            <v>SITUBONDO</v>
          </cell>
          <cell r="G7597" t="str">
            <v>05-07-1965</v>
          </cell>
          <cell r="H7597" t="str">
            <v>Bidang Anggaran Dinas Pengelolaan Keuangan Daerah</v>
          </cell>
          <cell r="I7597" t="str">
            <v>JL.BASUKI RAHMAT RT.2/14 SIT 68322 (0338) 674978</v>
          </cell>
          <cell r="J7597" t="str">
            <v>8812040000</v>
          </cell>
          <cell r="K7597" t="str">
            <v>01-07-2013</v>
          </cell>
        </row>
        <row r="7598">
          <cell r="A7598" t="str">
            <v>19630307 198603 1 015</v>
          </cell>
          <cell r="B7598" t="str">
            <v>010193998</v>
          </cell>
          <cell r="C7598" t="str">
            <v>H. SAMSUL HIDAYAT, S.Sos.</v>
          </cell>
          <cell r="D7598" t="str">
            <v>III/b</v>
          </cell>
          <cell r="E7598" t="str">
            <v>01-10-2009</v>
          </cell>
          <cell r="F7598" t="str">
            <v>JOMBANG</v>
          </cell>
          <cell r="G7598" t="str">
            <v>07-03-1963</v>
          </cell>
          <cell r="H7598" t="str">
            <v>Seksi Penyusunan Anggaran DPKD</v>
          </cell>
          <cell r="I7598" t="str">
            <v>ARDIREJO RT 1/4  SITUBONDO 68322</v>
          </cell>
          <cell r="J7598" t="str">
            <v>8812040100</v>
          </cell>
          <cell r="K7598" t="str">
            <v/>
          </cell>
        </row>
        <row r="7599">
          <cell r="A7599" t="str">
            <v>19700414 199302 1 001</v>
          </cell>
          <cell r="B7599" t="str">
            <v>510119320</v>
          </cell>
          <cell r="C7599" t="str">
            <v>SUGIONO, S.E.</v>
          </cell>
          <cell r="D7599" t="str">
            <v>III/b</v>
          </cell>
          <cell r="E7599" t="str">
            <v>01-04-2012</v>
          </cell>
          <cell r="F7599" t="str">
            <v>BONDOWOSO</v>
          </cell>
          <cell r="G7599" t="str">
            <v>14-04-1970</v>
          </cell>
          <cell r="H7599" t="str">
            <v>Seksi Penyusunan Anggaran DPKD</v>
          </cell>
          <cell r="I7599" t="str">
            <v>PERUMNAS PANJI PERMAI P 4 SITUBONDO 68322</v>
          </cell>
          <cell r="J7599" t="str">
            <v>8812040100</v>
          </cell>
          <cell r="K7599" t="str">
            <v>01-07-2013</v>
          </cell>
        </row>
        <row r="7600">
          <cell r="A7600" t="str">
            <v>19640505 199312 1 001</v>
          </cell>
          <cell r="B7600" t="str">
            <v>010250197</v>
          </cell>
          <cell r="C7600" t="str">
            <v>CATUR TUGAS IRIANTO, S.Sos.</v>
          </cell>
          <cell r="D7600" t="str">
            <v>III/b</v>
          </cell>
          <cell r="E7600" t="str">
            <v>01-04-2013</v>
          </cell>
          <cell r="F7600" t="str">
            <v>SITUBONDO</v>
          </cell>
          <cell r="G7600" t="str">
            <v>05-05-1964</v>
          </cell>
          <cell r="H7600" t="str">
            <v>Seksi Penyusunan Anggaran DPKD</v>
          </cell>
          <cell r="I7600" t="str">
            <v>JLN ARGOPURO GG. 4/24 RT02/04 SITUBONDO</v>
          </cell>
          <cell r="J7600" t="str">
            <v>8812040100</v>
          </cell>
          <cell r="K7600" t="str">
            <v/>
          </cell>
        </row>
        <row r="7601">
          <cell r="A7601" t="str">
            <v>19861218 200903 2 007</v>
          </cell>
          <cell r="B7601" t="str">
            <v>910000564</v>
          </cell>
          <cell r="C7601" t="str">
            <v>DESIKA WIDIANINGRUM, S.E.</v>
          </cell>
          <cell r="D7601" t="str">
            <v>III/b</v>
          </cell>
          <cell r="E7601" t="str">
            <v>01-04-2013</v>
          </cell>
          <cell r="F7601" t="str">
            <v>JEMBER</v>
          </cell>
          <cell r="G7601" t="str">
            <v>18-12-1986</v>
          </cell>
          <cell r="H7601" t="str">
            <v>Seksi Penyusunan Anggaran DPKD</v>
          </cell>
          <cell r="I7601" t="str">
            <v>JL. KAHURIPAN VIII BLOK F / 14 JEMBER</v>
          </cell>
          <cell r="J7601" t="str">
            <v>8812040100</v>
          </cell>
          <cell r="K7601" t="str">
            <v/>
          </cell>
        </row>
        <row r="7602">
          <cell r="A7602" t="str">
            <v>19710131 200701 1 010</v>
          </cell>
          <cell r="B7602" t="str">
            <v>510192730</v>
          </cell>
          <cell r="C7602" t="str">
            <v>SALEHADI</v>
          </cell>
          <cell r="D7602" t="str">
            <v>II/b</v>
          </cell>
          <cell r="E7602" t="str">
            <v>01-04-2011</v>
          </cell>
          <cell r="F7602" t="str">
            <v>SITUBONDO</v>
          </cell>
          <cell r="G7602" t="str">
            <v>31-01-1971</v>
          </cell>
          <cell r="H7602" t="str">
            <v>Seksi Penyusunan Anggaran DPKD</v>
          </cell>
          <cell r="I7602" t="str">
            <v>JL PB SUDIRMAN RT 1 RW 3 KARANG ASEM PATOKAN SIT</v>
          </cell>
          <cell r="J7602" t="str">
            <v>8812040100</v>
          </cell>
          <cell r="K7602" t="str">
            <v/>
          </cell>
        </row>
        <row r="7603">
          <cell r="A7603" t="str">
            <v>19611222 198512 2 001</v>
          </cell>
          <cell r="B7603" t="str">
            <v>010186193</v>
          </cell>
          <cell r="C7603" t="str">
            <v>HERLIN YULIANTI, S.E.</v>
          </cell>
          <cell r="D7603" t="str">
            <v>III/d</v>
          </cell>
          <cell r="E7603" t="str">
            <v>01-04-2010</v>
          </cell>
          <cell r="F7603" t="str">
            <v>SITUBONDO</v>
          </cell>
          <cell r="G7603" t="str">
            <v>22-12-1961</v>
          </cell>
          <cell r="H7603" t="str">
            <v>Seksi Pembinaan Administrasi Keuangan DPKD</v>
          </cell>
          <cell r="I7603" t="str">
            <v>JL. WIJAYA KUSUMA GG. 5 NO. 40 SITUBONDO (68311)</v>
          </cell>
          <cell r="J7603" t="str">
            <v>8812040200</v>
          </cell>
          <cell r="K7603" t="str">
            <v>25-03-2009</v>
          </cell>
        </row>
        <row r="7604">
          <cell r="A7604" t="str">
            <v>19740806 200701 1 011</v>
          </cell>
          <cell r="B7604" t="str">
            <v>510192952</v>
          </cell>
          <cell r="C7604" t="str">
            <v>ALVARIL INDRASA</v>
          </cell>
          <cell r="D7604" t="str">
            <v>II/b</v>
          </cell>
          <cell r="E7604" t="str">
            <v>01-04-2011</v>
          </cell>
          <cell r="F7604" t="str">
            <v>SITUBONDO</v>
          </cell>
          <cell r="G7604" t="str">
            <v>06-08-1974</v>
          </cell>
          <cell r="H7604" t="str">
            <v>Seksi Pembinaan Administrasi Keuangan DPKD</v>
          </cell>
          <cell r="I7604" t="str">
            <v>JL PEMUDA TAMAN TIRTOYOSO 6 RT 3 RW 2 PANJI SIT</v>
          </cell>
          <cell r="J7604" t="str">
            <v>8812040200</v>
          </cell>
          <cell r="K7604" t="str">
            <v/>
          </cell>
        </row>
        <row r="7605">
          <cell r="A7605" t="str">
            <v>19771226 200701 2 009</v>
          </cell>
          <cell r="B7605" t="str">
            <v>510192957</v>
          </cell>
          <cell r="C7605" t="str">
            <v>DESTA HANDAYANI</v>
          </cell>
          <cell r="D7605" t="str">
            <v>II/b</v>
          </cell>
          <cell r="E7605" t="str">
            <v>01-04-2011</v>
          </cell>
          <cell r="F7605" t="str">
            <v>BONDOWOSO</v>
          </cell>
          <cell r="G7605" t="str">
            <v>26-12-1977</v>
          </cell>
          <cell r="H7605" t="str">
            <v>Seksi Pembinaan Administrasi Keuangan DPKD</v>
          </cell>
          <cell r="I7605" t="str">
            <v>JL ARGOPURO NO 8 RT 2 RW 6 PANJI SITUBONDO</v>
          </cell>
          <cell r="J7605" t="str">
            <v>8812040200</v>
          </cell>
          <cell r="K7605" t="str">
            <v/>
          </cell>
        </row>
        <row r="7606">
          <cell r="A7606" t="str">
            <v>19700205 200701 1 024</v>
          </cell>
          <cell r="B7606" t="str">
            <v>510193023</v>
          </cell>
          <cell r="C7606" t="str">
            <v>HIDAYAT SUMANTRI</v>
          </cell>
          <cell r="D7606" t="str">
            <v>II/b</v>
          </cell>
          <cell r="E7606" t="str">
            <v>01-04-2011</v>
          </cell>
          <cell r="F7606" t="str">
            <v>SITUBONDO</v>
          </cell>
          <cell r="G7606" t="str">
            <v>05-02-1970</v>
          </cell>
          <cell r="H7606" t="str">
            <v>Seksi Pembinaan Administrasi Keuangan DPKD</v>
          </cell>
          <cell r="I7606" t="str">
            <v>PERUM PANJI PERMAI BLOK KK-21 PANJI</v>
          </cell>
          <cell r="J7606" t="str">
            <v>8812040200</v>
          </cell>
          <cell r="K7606" t="str">
            <v/>
          </cell>
        </row>
        <row r="7607">
          <cell r="A7607" t="str">
            <v>19790814 199802 2 001</v>
          </cell>
          <cell r="B7607" t="str">
            <v>010261074</v>
          </cell>
          <cell r="C7607" t="str">
            <v>NELY ANJAR FITRIYA, SSTP.</v>
          </cell>
          <cell r="D7607" t="str">
            <v>III/c</v>
          </cell>
          <cell r="E7607" t="str">
            <v>01-10-2009</v>
          </cell>
          <cell r="F7607" t="str">
            <v>SITUBONDO</v>
          </cell>
          <cell r="G7607" t="str">
            <v>14-08-1979</v>
          </cell>
          <cell r="H7607" t="str">
            <v>Seksi Belanja Pegawai DPKD</v>
          </cell>
          <cell r="I7607" t="str">
            <v>KILENSARI RT 02/02, PANARUKAN SITUBONDO, 68351</v>
          </cell>
          <cell r="J7607" t="str">
            <v>8812040300</v>
          </cell>
          <cell r="K7607" t="str">
            <v>05-08-2009</v>
          </cell>
        </row>
        <row r="7608">
          <cell r="A7608" t="str">
            <v>19720804 199803 2 008</v>
          </cell>
          <cell r="B7608" t="str">
            <v>510127780</v>
          </cell>
          <cell r="C7608" t="str">
            <v>TITIK HAYATI, S.Sos.</v>
          </cell>
          <cell r="D7608" t="str">
            <v>III/b</v>
          </cell>
          <cell r="E7608" t="str">
            <v>01-04-2012</v>
          </cell>
          <cell r="F7608" t="str">
            <v>SITUBONDO</v>
          </cell>
          <cell r="G7608" t="str">
            <v>04-08-1972</v>
          </cell>
          <cell r="H7608" t="str">
            <v>Seksi Belanja Pegawai DPKD</v>
          </cell>
          <cell r="I7608" t="str">
            <v>JL. RAYA 11 TRIGONCO ASEMBAGUS  SITUBONDO 68373</v>
          </cell>
          <cell r="J7608" t="str">
            <v>8812040300</v>
          </cell>
          <cell r="K7608" t="str">
            <v/>
          </cell>
        </row>
        <row r="7609">
          <cell r="A7609" t="str">
            <v>19700103 199302 1 002</v>
          </cell>
          <cell r="B7609" t="str">
            <v>510119327</v>
          </cell>
          <cell r="C7609" t="str">
            <v>H. ZAINOLLAH, S.Sos.</v>
          </cell>
          <cell r="D7609" t="str">
            <v>III/b</v>
          </cell>
          <cell r="E7609" t="str">
            <v>01-04-2012</v>
          </cell>
          <cell r="F7609" t="str">
            <v>SITUBONDO</v>
          </cell>
          <cell r="G7609" t="str">
            <v>03-01-1970</v>
          </cell>
          <cell r="H7609" t="str">
            <v>Seksi Belanja Pegawai DPKD</v>
          </cell>
          <cell r="I7609" t="str">
            <v>JL. SEMERU NO. 5 KEL. MIMBAAN RT 02 RW 11 SIT</v>
          </cell>
          <cell r="J7609" t="str">
            <v>8812040300</v>
          </cell>
          <cell r="K7609" t="str">
            <v/>
          </cell>
        </row>
        <row r="7610">
          <cell r="A7610" t="str">
            <v>19761228 199703 2 002</v>
          </cell>
          <cell r="B7610" t="str">
            <v>510125356</v>
          </cell>
          <cell r="C7610" t="str">
            <v>ROSIDA SALIJANA, S.Sos.</v>
          </cell>
          <cell r="D7610" t="str">
            <v>III/b</v>
          </cell>
          <cell r="E7610" t="str">
            <v>01-04-2012</v>
          </cell>
          <cell r="F7610" t="str">
            <v>SITUBONDO</v>
          </cell>
          <cell r="G7610" t="str">
            <v>28-12-1976</v>
          </cell>
          <cell r="H7610" t="str">
            <v>Seksi Belanja Pegawai DPKD</v>
          </cell>
          <cell r="I7610" t="str">
            <v>JLN WR. SUPRATMAN NO 9  SITUBONDO 68312</v>
          </cell>
          <cell r="J7610" t="str">
            <v>8812040300</v>
          </cell>
          <cell r="K7610" t="str">
            <v/>
          </cell>
        </row>
        <row r="7611">
          <cell r="A7611" t="str">
            <v>19690708 200701 1 019</v>
          </cell>
          <cell r="B7611" t="str">
            <v>510192735</v>
          </cell>
          <cell r="C7611" t="str">
            <v>MOHAMMAD FATHORROZI</v>
          </cell>
          <cell r="D7611" t="str">
            <v>II/b</v>
          </cell>
          <cell r="E7611" t="str">
            <v>01-04-2011</v>
          </cell>
          <cell r="F7611" t="str">
            <v>BONDOWOSO</v>
          </cell>
          <cell r="G7611" t="str">
            <v>08-07-1969</v>
          </cell>
          <cell r="H7611" t="str">
            <v>Seksi Belanja Pegawai DPKD</v>
          </cell>
          <cell r="I7611" t="str">
            <v>PAREYAAN RT 3 RW 2 SBR KOLAK PANARUKAN</v>
          </cell>
          <cell r="J7611" t="str">
            <v>8812040300</v>
          </cell>
          <cell r="K7611" t="str">
            <v/>
          </cell>
        </row>
        <row r="7612">
          <cell r="A7612" t="str">
            <v>19741030 199901 2 001</v>
          </cell>
          <cell r="B7612" t="str">
            <v>510128570</v>
          </cell>
          <cell r="C7612" t="str">
            <v>NANING SUGIARTI, S.Si, M.AP.</v>
          </cell>
          <cell r="D7612" t="str">
            <v>III/d</v>
          </cell>
          <cell r="E7612" t="str">
            <v>01-04-2011</v>
          </cell>
          <cell r="F7612" t="str">
            <v>SITUBONDO</v>
          </cell>
          <cell r="G7612" t="str">
            <v>30-10-1974</v>
          </cell>
          <cell r="H7612" t="str">
            <v>Bidang Akuntansi, Perbendaharaan, dan Asset DPKD</v>
          </cell>
          <cell r="I7612" t="str">
            <v>JL. A. YANI GG. PANGLIMA NO. 23 RT 01 RW 01</v>
          </cell>
          <cell r="J7612" t="str">
            <v>8812050000</v>
          </cell>
          <cell r="K7612" t="str">
            <v>19-10-2012</v>
          </cell>
        </row>
        <row r="7613">
          <cell r="A7613" t="str">
            <v/>
          </cell>
          <cell r="B7613" t="str">
            <v>510075001</v>
          </cell>
          <cell r="C7613" t="str">
            <v>MOCH. SAENAL</v>
          </cell>
          <cell r="D7613" t="str">
            <v>III/b</v>
          </cell>
          <cell r="E7613" t="str">
            <v>01-04-2004</v>
          </cell>
          <cell r="F7613" t="str">
            <v>SITUBONDO</v>
          </cell>
          <cell r="G7613" t="str">
            <v>06-01-1954</v>
          </cell>
          <cell r="H7613" t="str">
            <v>Bidang Akuntansi, Perbendaharaan, dan Asset DPKD</v>
          </cell>
          <cell r="I7613" t="str">
            <v>DESA TALKANDANG RT 4/8 SITUBONDO</v>
          </cell>
          <cell r="J7613" t="str">
            <v>8812050000</v>
          </cell>
          <cell r="K7613" t="str">
            <v/>
          </cell>
        </row>
        <row r="7614">
          <cell r="A7614" t="str">
            <v>19770902 200212 2 004</v>
          </cell>
          <cell r="B7614" t="str">
            <v>510133272</v>
          </cell>
          <cell r="C7614" t="str">
            <v>DIANA HARIYANTINI, S.E, Ak.</v>
          </cell>
          <cell r="D7614" t="str">
            <v>III/c</v>
          </cell>
          <cell r="E7614" t="str">
            <v>01-10-2010</v>
          </cell>
          <cell r="F7614" t="str">
            <v>SITUBONDO</v>
          </cell>
          <cell r="G7614" t="str">
            <v>02-09-1977</v>
          </cell>
          <cell r="H7614" t="str">
            <v>Seksi Akuntansi dan Pelaporan DPKD</v>
          </cell>
          <cell r="I7614" t="str">
            <v>SUMBER KOLAK KRAJAN RT 01 / RW 02 SITUBONDO</v>
          </cell>
          <cell r="J7614" t="str">
            <v>8812050100</v>
          </cell>
          <cell r="K7614" t="str">
            <v>05-08-2009</v>
          </cell>
        </row>
        <row r="7615">
          <cell r="A7615" t="str">
            <v>19800107 200903 1 004</v>
          </cell>
          <cell r="B7615" t="str">
            <v>910000267</v>
          </cell>
          <cell r="C7615" t="str">
            <v>GILANG SAFRODI, S.E.</v>
          </cell>
          <cell r="D7615" t="str">
            <v>III/b</v>
          </cell>
          <cell r="E7615" t="str">
            <v>01-04-2013</v>
          </cell>
          <cell r="F7615" t="str">
            <v>SITUBONDO</v>
          </cell>
          <cell r="G7615" t="str">
            <v>07-01-1980</v>
          </cell>
          <cell r="H7615" t="str">
            <v>Seksi Akuntansi dan Pelaporan DPKD</v>
          </cell>
          <cell r="I7615" t="str">
            <v>PANJI PERMAI AA16 RT01/RW23 MIMBAAN PANJI SITUBOND</v>
          </cell>
          <cell r="J7615" t="str">
            <v>8812050100</v>
          </cell>
          <cell r="K7615" t="str">
            <v/>
          </cell>
        </row>
        <row r="7616">
          <cell r="A7616" t="str">
            <v>19850420 200903 2 006</v>
          </cell>
          <cell r="B7616" t="str">
            <v>910000501</v>
          </cell>
          <cell r="C7616" t="str">
            <v>INDAH MARLIA APRILIANA, A.Md.</v>
          </cell>
          <cell r="D7616" t="str">
            <v>II/d</v>
          </cell>
          <cell r="E7616" t="str">
            <v>01-04-2013</v>
          </cell>
          <cell r="F7616" t="str">
            <v>BONDOWOSO</v>
          </cell>
          <cell r="G7616" t="str">
            <v>20-04-1985</v>
          </cell>
          <cell r="H7616" t="str">
            <v>Seksi Akuntansi dan Pelaporan DPKD</v>
          </cell>
          <cell r="I7616" t="str">
            <v>JL RAYA PAKISAN RT 01 RW 01 DS KEJAYAN KEC PUJER</v>
          </cell>
          <cell r="J7616" t="str">
            <v>8812050100</v>
          </cell>
          <cell r="K7616" t="str">
            <v/>
          </cell>
        </row>
        <row r="7617">
          <cell r="A7617" t="str">
            <v>19700928 200604 1 010</v>
          </cell>
          <cell r="B7617" t="str">
            <v>510157545</v>
          </cell>
          <cell r="C7617" t="str">
            <v>HAFIET RUSDI</v>
          </cell>
          <cell r="D7617" t="str">
            <v>II/b</v>
          </cell>
          <cell r="E7617" t="str">
            <v>01-04-2010</v>
          </cell>
          <cell r="F7617" t="str">
            <v>SITUBONDO</v>
          </cell>
          <cell r="G7617" t="str">
            <v>28-09-1970</v>
          </cell>
          <cell r="H7617" t="str">
            <v>Seksi Akuntansi dan Pelaporan DPKD</v>
          </cell>
          <cell r="I7617" t="str">
            <v>JL. KARTINI GG. 2 NO. 30 RT 02 RW 02 SITUBONDO</v>
          </cell>
          <cell r="J7617" t="str">
            <v>8812050100</v>
          </cell>
          <cell r="K7617" t="str">
            <v/>
          </cell>
        </row>
        <row r="7618">
          <cell r="A7618" t="str">
            <v>19680601 200701 1 031</v>
          </cell>
          <cell r="B7618" t="str">
            <v>510193034</v>
          </cell>
          <cell r="C7618" t="str">
            <v>SUNJOTO</v>
          </cell>
          <cell r="D7618" t="str">
            <v>I/d</v>
          </cell>
          <cell r="E7618" t="str">
            <v>01-04-2011</v>
          </cell>
          <cell r="F7618" t="str">
            <v>SITUBONDO</v>
          </cell>
          <cell r="G7618" t="str">
            <v>01-06-1968</v>
          </cell>
          <cell r="H7618" t="str">
            <v>Seksi Akuntansi dan Pelaporan DPKD</v>
          </cell>
          <cell r="I7618" t="str">
            <v>PANJI LOR RT 02 RW 04 PANJI SIT</v>
          </cell>
          <cell r="J7618" t="str">
            <v>8812050100</v>
          </cell>
          <cell r="K7618" t="str">
            <v/>
          </cell>
        </row>
        <row r="7619">
          <cell r="A7619" t="str">
            <v>19710421 199402 1 001</v>
          </cell>
          <cell r="B7619" t="str">
            <v>510121372</v>
          </cell>
          <cell r="C7619" t="str">
            <v>IWAN YUDIANTO, S.Sos.</v>
          </cell>
          <cell r="D7619" t="str">
            <v>III/c</v>
          </cell>
          <cell r="E7619" t="str">
            <v>01-04-2010</v>
          </cell>
          <cell r="F7619" t="str">
            <v>SITUBONDO</v>
          </cell>
          <cell r="G7619" t="str">
            <v>21-04-1971</v>
          </cell>
          <cell r="H7619" t="str">
            <v>Seksi Perbendaharaan DPKD</v>
          </cell>
          <cell r="I7619" t="str">
            <v>JL. WIJAYA KUSUMA GG. VII SITUBONDO</v>
          </cell>
          <cell r="J7619" t="str">
            <v>8812050200</v>
          </cell>
          <cell r="K7619" t="str">
            <v>25-03-2009</v>
          </cell>
        </row>
        <row r="7620">
          <cell r="A7620" t="str">
            <v>19860505 200903 2 009</v>
          </cell>
          <cell r="B7620" t="str">
            <v>910000542</v>
          </cell>
          <cell r="C7620" t="str">
            <v>DYAH AYU PURWIKASARI, S.E.</v>
          </cell>
          <cell r="D7620" t="str">
            <v>III/b</v>
          </cell>
          <cell r="E7620" t="str">
            <v>01-04-2013</v>
          </cell>
          <cell r="F7620" t="str">
            <v>JEMBER</v>
          </cell>
          <cell r="G7620" t="str">
            <v>05-05-1986</v>
          </cell>
          <cell r="H7620" t="str">
            <v>Seksi Perbendaharaan DPKD</v>
          </cell>
          <cell r="I7620" t="str">
            <v>JL. SRIKOYO NO 13 PATRANG JEMBER</v>
          </cell>
          <cell r="J7620" t="str">
            <v>8812050200</v>
          </cell>
          <cell r="K7620" t="str">
            <v/>
          </cell>
        </row>
        <row r="7621">
          <cell r="A7621" t="str">
            <v>19791221 200501 2 014</v>
          </cell>
          <cell r="B7621" t="str">
            <v>510146315</v>
          </cell>
          <cell r="C7621" t="str">
            <v>LYSA WARDYANINGSIH</v>
          </cell>
          <cell r="D7621" t="str">
            <v>II/c</v>
          </cell>
          <cell r="E7621" t="str">
            <v>01-04-2013</v>
          </cell>
          <cell r="F7621" t="str">
            <v>SITUBONDO</v>
          </cell>
          <cell r="G7621" t="str">
            <v>21-12-1979</v>
          </cell>
          <cell r="H7621" t="str">
            <v>Seksi Perbendaharaan DPKD</v>
          </cell>
          <cell r="I7621" t="str">
            <v>JL. ARGOPURO PERUM AYUBAN JAYA F/69 SITUBONDO</v>
          </cell>
          <cell r="J7621" t="str">
            <v>8812050200</v>
          </cell>
          <cell r="K7621" t="str">
            <v/>
          </cell>
        </row>
        <row r="7622">
          <cell r="A7622" t="str">
            <v>19691028 200701 1 015</v>
          </cell>
          <cell r="B7622" t="str">
            <v>510192973</v>
          </cell>
          <cell r="C7622" t="str">
            <v>ABDUL KADIR JAELANI, S.Sos., M.Si.</v>
          </cell>
          <cell r="D7622" t="str">
            <v>III/c</v>
          </cell>
          <cell r="E7622" t="str">
            <v>01-04-2013</v>
          </cell>
          <cell r="F7622" t="str">
            <v>SITUBONDO</v>
          </cell>
          <cell r="G7622" t="str">
            <v>28-10-1969</v>
          </cell>
          <cell r="H7622" t="str">
            <v>Seksi Asset Daerah DPKD</v>
          </cell>
          <cell r="I7622" t="str">
            <v>JL IJEN 1/11 SITUBONDO</v>
          </cell>
          <cell r="J7622" t="str">
            <v>8812050300</v>
          </cell>
          <cell r="K7622" t="str">
            <v>22-03-2012</v>
          </cell>
        </row>
        <row r="7623">
          <cell r="A7623" t="str">
            <v>19660402 200701 1 022</v>
          </cell>
          <cell r="B7623" t="str">
            <v>510193018</v>
          </cell>
          <cell r="C7623" t="str">
            <v>SALPARIYADI, S.E.</v>
          </cell>
          <cell r="D7623" t="str">
            <v>III/b</v>
          </cell>
          <cell r="E7623" t="str">
            <v>01-04-2011</v>
          </cell>
          <cell r="F7623" t="str">
            <v>SITUBONDO</v>
          </cell>
          <cell r="G7623" t="str">
            <v>02-04-1966</v>
          </cell>
          <cell r="H7623" t="str">
            <v>Seksi Asset Daerah DPKD</v>
          </cell>
          <cell r="I7623" t="str">
            <v>RAYA KALBUT TRIBUNGAN RT 3 RW 5 SITUBONDO</v>
          </cell>
          <cell r="J7623" t="str">
            <v>8812050300</v>
          </cell>
          <cell r="K7623" t="str">
            <v/>
          </cell>
        </row>
        <row r="7624">
          <cell r="A7624" t="str">
            <v>19820103 200903 2 002</v>
          </cell>
          <cell r="B7624" t="str">
            <v>910000355</v>
          </cell>
          <cell r="C7624" t="str">
            <v>RADEN AYU DIAN RATRIANI PUSPA, S.E.</v>
          </cell>
          <cell r="D7624" t="str">
            <v>III/b</v>
          </cell>
          <cell r="E7624" t="str">
            <v>01-04-2013</v>
          </cell>
          <cell r="F7624" t="str">
            <v>BANYUWANGI</v>
          </cell>
          <cell r="G7624" t="str">
            <v>03-01-1982</v>
          </cell>
          <cell r="H7624" t="str">
            <v>Seksi Asset Daerah DPKD</v>
          </cell>
          <cell r="I7624" t="str">
            <v>JL. RW MONGINSIDINO.8 BANYUWANGI</v>
          </cell>
          <cell r="J7624" t="str">
            <v>8812050300</v>
          </cell>
          <cell r="K7624" t="str">
            <v/>
          </cell>
        </row>
        <row r="7625">
          <cell r="A7625" t="str">
            <v>19590324 198112 2 001</v>
          </cell>
          <cell r="B7625" t="str">
            <v>130968684</v>
          </cell>
          <cell r="C7625" t="str">
            <v>SALAMAN</v>
          </cell>
          <cell r="D7625" t="str">
            <v>II/d</v>
          </cell>
          <cell r="E7625" t="str">
            <v>01-04-2013</v>
          </cell>
          <cell r="F7625" t="str">
            <v>SITUBONDO</v>
          </cell>
          <cell r="G7625" t="str">
            <v>25-03-1959</v>
          </cell>
          <cell r="H7625" t="str">
            <v>Seksi Asset Daerah DPKD</v>
          </cell>
          <cell r="I7625" t="str">
            <v>JL A.YANI RT O1/01 DAWUHAN SITUBONDO</v>
          </cell>
          <cell r="J7625" t="str">
            <v>8812050300</v>
          </cell>
          <cell r="K7625" t="str">
            <v/>
          </cell>
        </row>
        <row r="7626">
          <cell r="A7626" t="str">
            <v>19760602 200701 2 013</v>
          </cell>
          <cell r="B7626" t="str">
            <v>510193263</v>
          </cell>
          <cell r="C7626" t="str">
            <v>TITIEN NURIFATIN</v>
          </cell>
          <cell r="D7626" t="str">
            <v>II/b</v>
          </cell>
          <cell r="E7626" t="str">
            <v>01-04-2011</v>
          </cell>
          <cell r="F7626" t="str">
            <v>SITUBONDO</v>
          </cell>
          <cell r="G7626" t="str">
            <v>02-06-1976</v>
          </cell>
          <cell r="H7626" t="str">
            <v>Seksi Asset Daerah DPKD</v>
          </cell>
          <cell r="I7626" t="str">
            <v>JL BASUKI RAHMAD RT 2 RW 3 MIMBAAN PANJI SIT</v>
          </cell>
          <cell r="J7626" t="str">
            <v>8812050300</v>
          </cell>
          <cell r="K7626" t="str">
            <v/>
          </cell>
        </row>
        <row r="7627">
          <cell r="A7627" t="str">
            <v>19720429 200701 1 016</v>
          </cell>
          <cell r="B7627" t="str">
            <v>510193005</v>
          </cell>
          <cell r="C7627" t="str">
            <v>NUR MUHAMMADI</v>
          </cell>
          <cell r="D7627" t="str">
            <v>II/b</v>
          </cell>
          <cell r="E7627" t="str">
            <v>01-04-2011</v>
          </cell>
          <cell r="F7627" t="str">
            <v>SITUBONDO</v>
          </cell>
          <cell r="G7627" t="str">
            <v>29-04-1972</v>
          </cell>
          <cell r="H7627" t="str">
            <v>Seksi Asset Daerah DPKD</v>
          </cell>
          <cell r="I7627" t="str">
            <v>DS KESAMBIYAN RT 04 RW 01 DS PAOWAN PANARUKAN</v>
          </cell>
          <cell r="J7627" t="str">
            <v>8812050300</v>
          </cell>
          <cell r="K7627" t="str">
            <v/>
          </cell>
        </row>
        <row r="7628">
          <cell r="A7628" t="str">
            <v/>
          </cell>
          <cell r="B7628" t="str">
            <v>510075217</v>
          </cell>
          <cell r="C7628" t="str">
            <v>TOLA'AWI</v>
          </cell>
          <cell r="D7628" t="str">
            <v>III/b</v>
          </cell>
          <cell r="E7628" t="str">
            <v>01-10-2007</v>
          </cell>
          <cell r="F7628" t="str">
            <v>SITUBONDO</v>
          </cell>
          <cell r="G7628" t="str">
            <v>08-01-1954</v>
          </cell>
          <cell r="H7628" t="str">
            <v>Pasar Umum</v>
          </cell>
          <cell r="I7628" t="str">
            <v>JL. DIPONEGORO GG.VI RT.2/RW.3 SITUBONDO 68311</v>
          </cell>
          <cell r="J7628" t="str">
            <v>8812080000</v>
          </cell>
          <cell r="K7628" t="str">
            <v/>
          </cell>
        </row>
        <row r="7629">
          <cell r="A7629" t="str">
            <v>19661001 199311 1 001</v>
          </cell>
          <cell r="B7629" t="str">
            <v>510120757</v>
          </cell>
          <cell r="C7629" t="str">
            <v>AHMAD ZAINI RD, S.Ag.</v>
          </cell>
          <cell r="D7629" t="str">
            <v>III/b</v>
          </cell>
          <cell r="E7629" t="str">
            <v>01-04-2009</v>
          </cell>
          <cell r="F7629" t="str">
            <v>SITUBONDO</v>
          </cell>
          <cell r="G7629" t="str">
            <v>01-10-1966</v>
          </cell>
          <cell r="H7629" t="str">
            <v>Pasar Umum</v>
          </cell>
          <cell r="I7629" t="str">
            <v>JL. ARGOPURO GG.VII BLOK I/103 MIMBAAN  68322</v>
          </cell>
          <cell r="J7629" t="str">
            <v>8812080000</v>
          </cell>
          <cell r="K7629" t="str">
            <v/>
          </cell>
        </row>
        <row r="7630">
          <cell r="A7630" t="str">
            <v>19650612 199103 1 017</v>
          </cell>
          <cell r="B7630" t="str">
            <v>510115492</v>
          </cell>
          <cell r="C7630" t="str">
            <v>ABUSYAIRI</v>
          </cell>
          <cell r="D7630" t="str">
            <v>III/b</v>
          </cell>
          <cell r="E7630" t="str">
            <v>01-10-2011</v>
          </cell>
          <cell r="F7630" t="str">
            <v>SITUBONDO</v>
          </cell>
          <cell r="G7630" t="str">
            <v>12-06-1965</v>
          </cell>
          <cell r="H7630" t="str">
            <v>Pasar Umum</v>
          </cell>
          <cell r="I7630" t="str">
            <v>ASEMBAGUS RT.1/4 SIT 68373 (0338) 452270</v>
          </cell>
          <cell r="J7630" t="str">
            <v>8812080000</v>
          </cell>
          <cell r="K7630" t="str">
            <v/>
          </cell>
        </row>
        <row r="7631">
          <cell r="A7631" t="str">
            <v>19651215 199302 1 001</v>
          </cell>
          <cell r="B7631" t="str">
            <v>510119212</v>
          </cell>
          <cell r="C7631" t="str">
            <v>JUNAIDI</v>
          </cell>
          <cell r="D7631" t="str">
            <v>III/b</v>
          </cell>
          <cell r="E7631" t="str">
            <v>01-04-2013</v>
          </cell>
          <cell r="F7631" t="str">
            <v>SITUBONDO</v>
          </cell>
          <cell r="G7631" t="str">
            <v>15-12-1965</v>
          </cell>
          <cell r="H7631" t="str">
            <v>Pasar Umum</v>
          </cell>
          <cell r="I7631" t="str">
            <v>DS. ASEMBAGUS KEC. ASEMBAGUS (68373)</v>
          </cell>
          <cell r="J7631" t="str">
            <v>8812080000</v>
          </cell>
          <cell r="K7631" t="str">
            <v/>
          </cell>
        </row>
        <row r="7632">
          <cell r="A7632" t="str">
            <v>19630801 199602 1 001</v>
          </cell>
          <cell r="B7632" t="str">
            <v>510123848</v>
          </cell>
          <cell r="C7632" t="str">
            <v>HADI SUPRAYITNO</v>
          </cell>
          <cell r="D7632" t="str">
            <v>III/a</v>
          </cell>
          <cell r="E7632" t="str">
            <v>01-10-2012</v>
          </cell>
          <cell r="F7632" t="str">
            <v>MOJOKERTO</v>
          </cell>
          <cell r="G7632" t="str">
            <v>01-08-1963</v>
          </cell>
          <cell r="H7632" t="str">
            <v>Pasar Umum</v>
          </cell>
          <cell r="I7632" t="str">
            <v>DS. ASEMBAGUS GG.12 RT.3/RW.1 ASEMBAGUS 68373</v>
          </cell>
          <cell r="J7632" t="str">
            <v>8812080000</v>
          </cell>
          <cell r="K7632" t="str">
            <v/>
          </cell>
        </row>
        <row r="7633">
          <cell r="A7633" t="str">
            <v>19660504 199403 1 017</v>
          </cell>
          <cell r="B7633" t="str">
            <v>510122357</v>
          </cell>
          <cell r="C7633" t="str">
            <v>MULYADI</v>
          </cell>
          <cell r="D7633" t="str">
            <v>II/d</v>
          </cell>
          <cell r="E7633" t="str">
            <v>01-04-2006</v>
          </cell>
          <cell r="F7633" t="str">
            <v>SITUBONDO</v>
          </cell>
          <cell r="G7633" t="str">
            <v>04-05-1956</v>
          </cell>
          <cell r="H7633" t="str">
            <v>Pasar Umum</v>
          </cell>
          <cell r="I7633" t="str">
            <v>KP. KESAMBIYAN RT.3/RW.1 DS. PAOWAN  68351</v>
          </cell>
          <cell r="J7633" t="str">
            <v>8812080000</v>
          </cell>
          <cell r="K7633" t="str">
            <v/>
          </cell>
        </row>
        <row r="7634">
          <cell r="A7634" t="str">
            <v>19570719 198508 1 001</v>
          </cell>
          <cell r="B7634" t="str">
            <v>510092661</v>
          </cell>
          <cell r="C7634" t="str">
            <v>RIFA'I</v>
          </cell>
          <cell r="D7634" t="str">
            <v>II/d</v>
          </cell>
          <cell r="E7634" t="str">
            <v>01-10-2009</v>
          </cell>
          <cell r="F7634" t="str">
            <v>SITUBONDO</v>
          </cell>
          <cell r="G7634" t="str">
            <v>19-07-1957</v>
          </cell>
          <cell r="H7634" t="str">
            <v>Pasar Umum</v>
          </cell>
          <cell r="I7634" t="str">
            <v>DS. SELOMUKTI RT.1/RW.1 KEC. MLANDINGAN</v>
          </cell>
          <cell r="J7634" t="str">
            <v>8812080000</v>
          </cell>
          <cell r="K7634" t="str">
            <v/>
          </cell>
        </row>
        <row r="7635">
          <cell r="A7635" t="str">
            <v>19751127 199809 1 001</v>
          </cell>
          <cell r="B7635" t="str">
            <v>510128394</v>
          </cell>
          <cell r="C7635" t="str">
            <v>BUDI PURWANTO</v>
          </cell>
          <cell r="D7635" t="str">
            <v>II/d</v>
          </cell>
          <cell r="E7635" t="str">
            <v>01-04-2011</v>
          </cell>
          <cell r="F7635" t="str">
            <v>SITUBONDO</v>
          </cell>
          <cell r="G7635" t="str">
            <v>27-11-1975</v>
          </cell>
          <cell r="H7635" t="str">
            <v>Pasar Umum</v>
          </cell>
          <cell r="I7635" t="str">
            <v>DS. GUDANG RT.1/RW.1 KEC. ASEMBAGUS  68373</v>
          </cell>
          <cell r="J7635" t="str">
            <v>8812080000</v>
          </cell>
          <cell r="K7635" t="str">
            <v/>
          </cell>
        </row>
        <row r="7636">
          <cell r="A7636" t="str">
            <v>19670908 199303 1 005</v>
          </cell>
          <cell r="B7636" t="str">
            <v>010245152</v>
          </cell>
          <cell r="C7636" t="str">
            <v>SAPYANTONO</v>
          </cell>
          <cell r="D7636" t="str">
            <v>II/c</v>
          </cell>
          <cell r="E7636" t="str">
            <v>01-04-2013</v>
          </cell>
          <cell r="F7636" t="str">
            <v>SITUBONDO</v>
          </cell>
          <cell r="G7636" t="str">
            <v>08-09-1967</v>
          </cell>
          <cell r="H7636" t="str">
            <v>Pasar Umum</v>
          </cell>
          <cell r="I7636" t="str">
            <v>DS. JUGLANGAN RT.3/RW.3 PANJI SITUBONDO</v>
          </cell>
          <cell r="J7636" t="str">
            <v>8812080000</v>
          </cell>
          <cell r="K7636" t="str">
            <v/>
          </cell>
        </row>
        <row r="7637">
          <cell r="A7637" t="str">
            <v>19671006 200604 1 006</v>
          </cell>
          <cell r="B7637" t="str">
            <v>510164756</v>
          </cell>
          <cell r="C7637" t="str">
            <v>IMAM BACTIAR</v>
          </cell>
          <cell r="D7637" t="str">
            <v>II/b</v>
          </cell>
          <cell r="E7637" t="str">
            <v>01-04-2010</v>
          </cell>
          <cell r="F7637" t="str">
            <v>SITUBONDO</v>
          </cell>
          <cell r="G7637" t="str">
            <v>06-10-1967</v>
          </cell>
          <cell r="H7637" t="str">
            <v>Pasar Umum</v>
          </cell>
          <cell r="I7637" t="str">
            <v>JL. CEMPAKA II SBR KOLAK PANARUKAN</v>
          </cell>
          <cell r="J7637" t="str">
            <v>8812080000</v>
          </cell>
          <cell r="K7637" t="str">
            <v/>
          </cell>
        </row>
        <row r="7638">
          <cell r="A7638" t="str">
            <v>19600320 200604 1 007</v>
          </cell>
          <cell r="B7638" t="str">
            <v>510157548</v>
          </cell>
          <cell r="C7638" t="str">
            <v>M. DAHLAN</v>
          </cell>
          <cell r="D7638" t="str">
            <v>II/b</v>
          </cell>
          <cell r="E7638" t="str">
            <v>01-04-2010</v>
          </cell>
          <cell r="F7638" t="str">
            <v>SITUBONDO</v>
          </cell>
          <cell r="G7638" t="str">
            <v>20-03-1960</v>
          </cell>
          <cell r="H7638" t="str">
            <v>Pasar Umum</v>
          </cell>
          <cell r="I7638" t="str">
            <v>JL. SUWARI PERUM PASAR HEWAN RT 01 RW 01</v>
          </cell>
          <cell r="J7638" t="str">
            <v>8812080000</v>
          </cell>
          <cell r="K7638" t="str">
            <v/>
          </cell>
        </row>
        <row r="7639">
          <cell r="A7639" t="str">
            <v>19670917 200604 1 011</v>
          </cell>
          <cell r="B7639" t="str">
            <v>510157569</v>
          </cell>
          <cell r="C7639" t="str">
            <v>HAENOR</v>
          </cell>
          <cell r="D7639" t="str">
            <v>II/b</v>
          </cell>
          <cell r="E7639" t="str">
            <v>01-04-2010</v>
          </cell>
          <cell r="F7639" t="str">
            <v>SITUBONDO</v>
          </cell>
          <cell r="G7639" t="str">
            <v>17-09-1967</v>
          </cell>
          <cell r="H7639" t="str">
            <v>Pasar Umum</v>
          </cell>
          <cell r="I7639" t="str">
            <v>WRINGIN ANOM RT 02 RW 02 PANARUKAN SITUBONDO</v>
          </cell>
          <cell r="J7639" t="str">
            <v>8812080000</v>
          </cell>
          <cell r="K7639" t="str">
            <v/>
          </cell>
        </row>
        <row r="7640">
          <cell r="A7640" t="str">
            <v>19640119 200604 2 002</v>
          </cell>
          <cell r="B7640" t="str">
            <v>510157553</v>
          </cell>
          <cell r="C7640" t="str">
            <v>ADI RUKMINI</v>
          </cell>
          <cell r="D7640" t="str">
            <v>II/b</v>
          </cell>
          <cell r="E7640" t="str">
            <v>01-04-2010</v>
          </cell>
          <cell r="F7640" t="str">
            <v>SITUBONDO</v>
          </cell>
          <cell r="G7640" t="str">
            <v>19-01-1964</v>
          </cell>
          <cell r="H7640" t="str">
            <v>Pasar Umum</v>
          </cell>
          <cell r="I7640" t="str">
            <v>PERUM VILLA ASEMBAGUS RT 02 RW 06 ASEMBAGUS 68373</v>
          </cell>
          <cell r="J7640" t="str">
            <v>8812080000</v>
          </cell>
          <cell r="K7640" t="str">
            <v/>
          </cell>
        </row>
        <row r="7641">
          <cell r="A7641" t="str">
            <v>19690630 200701 2 021</v>
          </cell>
          <cell r="B7641" t="str">
            <v>510193262</v>
          </cell>
          <cell r="C7641" t="str">
            <v>ISMANIYA</v>
          </cell>
          <cell r="D7641" t="str">
            <v>II/b</v>
          </cell>
          <cell r="E7641" t="str">
            <v>01-04-2011</v>
          </cell>
          <cell r="F7641" t="str">
            <v>SITUBONDO</v>
          </cell>
          <cell r="G7641" t="str">
            <v>30-06-1969</v>
          </cell>
          <cell r="H7641" t="str">
            <v>Pasar Umum</v>
          </cell>
          <cell r="I7641" t="str">
            <v>JL MADURA RT 2 RW 3 MIMBAAN SITUBONDO</v>
          </cell>
          <cell r="J7641" t="str">
            <v>8812080000</v>
          </cell>
          <cell r="K7641" t="str">
            <v/>
          </cell>
        </row>
        <row r="7642">
          <cell r="A7642" t="str">
            <v>19740925 200701 2 011</v>
          </cell>
          <cell r="B7642" t="str">
            <v>510193247</v>
          </cell>
          <cell r="C7642" t="str">
            <v>ILFI SILFIYAH</v>
          </cell>
          <cell r="D7642" t="str">
            <v>II/b</v>
          </cell>
          <cell r="E7642" t="str">
            <v>01-04-2011</v>
          </cell>
          <cell r="F7642" t="str">
            <v>SITUBONDO</v>
          </cell>
          <cell r="G7642" t="str">
            <v>25-09-1974</v>
          </cell>
          <cell r="H7642" t="str">
            <v>Pasar Umum</v>
          </cell>
          <cell r="I7642" t="str">
            <v>JL KENANGA 20 RT 2 RW 2 PATOKAN SITUBONDO</v>
          </cell>
          <cell r="J7642" t="str">
            <v>8812080000</v>
          </cell>
          <cell r="K7642" t="str">
            <v/>
          </cell>
        </row>
        <row r="7643">
          <cell r="A7643" t="str">
            <v>19740513 200701 1 024</v>
          </cell>
          <cell r="B7643" t="str">
            <v>510193243</v>
          </cell>
          <cell r="C7643" t="str">
            <v>EDY SISWOYO</v>
          </cell>
          <cell r="D7643" t="str">
            <v>II/b</v>
          </cell>
          <cell r="E7643" t="str">
            <v>01-04-2011</v>
          </cell>
          <cell r="F7643" t="str">
            <v>SITUBONDO</v>
          </cell>
          <cell r="G7643" t="str">
            <v>13-05-1974</v>
          </cell>
          <cell r="H7643" t="str">
            <v>Pasar Umum</v>
          </cell>
          <cell r="I7643" t="str">
            <v>PANJI LOR RT 1/ RW 2 PANJI SITUBONDO</v>
          </cell>
          <cell r="J7643" t="str">
            <v>8812080000</v>
          </cell>
          <cell r="K7643" t="str">
            <v/>
          </cell>
        </row>
        <row r="7644">
          <cell r="A7644" t="str">
            <v>19701230 200701 1 019</v>
          </cell>
          <cell r="B7644" t="str">
            <v>510193257</v>
          </cell>
          <cell r="C7644" t="str">
            <v>JUHARI</v>
          </cell>
          <cell r="D7644" t="str">
            <v>II/b</v>
          </cell>
          <cell r="E7644" t="str">
            <v>01-04-2011</v>
          </cell>
          <cell r="F7644" t="str">
            <v>SITUBONDO</v>
          </cell>
          <cell r="G7644" t="str">
            <v>30-12-1970</v>
          </cell>
          <cell r="H7644" t="str">
            <v>Pasar Umum</v>
          </cell>
          <cell r="I7644" t="str">
            <v>PESISIR TENGAH KILENSARI PANARUKAN SITUBONDO</v>
          </cell>
          <cell r="J7644" t="str">
            <v>8812080000</v>
          </cell>
          <cell r="K7644" t="str">
            <v/>
          </cell>
        </row>
        <row r="7645">
          <cell r="A7645" t="str">
            <v>19680701 200701 1 019</v>
          </cell>
          <cell r="B7645" t="str">
            <v>510193250</v>
          </cell>
          <cell r="C7645" t="str">
            <v>ADI SANTOSO</v>
          </cell>
          <cell r="D7645" t="str">
            <v>II/b</v>
          </cell>
          <cell r="E7645" t="str">
            <v>01-04-2011</v>
          </cell>
          <cell r="F7645" t="str">
            <v>SITUBONDO</v>
          </cell>
          <cell r="G7645" t="str">
            <v>01-07-1968</v>
          </cell>
          <cell r="H7645" t="str">
            <v>Pasar Umum</v>
          </cell>
          <cell r="I7645" t="str">
            <v>SBR KOLAK RT 3 RW 1 PANARUKAN SITUBONDO</v>
          </cell>
          <cell r="J7645" t="str">
            <v>8812080000</v>
          </cell>
          <cell r="K7645" t="str">
            <v/>
          </cell>
        </row>
        <row r="7646">
          <cell r="A7646" t="str">
            <v>19721129 200701 1 013</v>
          </cell>
          <cell r="B7646" t="str">
            <v>510193254</v>
          </cell>
          <cell r="C7646" t="str">
            <v>TEGUH SETIADI</v>
          </cell>
          <cell r="D7646" t="str">
            <v>II/b</v>
          </cell>
          <cell r="E7646" t="str">
            <v>01-04-2011</v>
          </cell>
          <cell r="F7646" t="str">
            <v>SITUBONDO</v>
          </cell>
          <cell r="G7646" t="str">
            <v>29-11-1972</v>
          </cell>
          <cell r="H7646" t="str">
            <v>Pasar Umum</v>
          </cell>
          <cell r="I7646" t="str">
            <v>KAMPUNG TENGAH RT 1 RW 4 ASEMBAGUS</v>
          </cell>
          <cell r="J7646" t="str">
            <v>8812080000</v>
          </cell>
          <cell r="K7646" t="str">
            <v/>
          </cell>
        </row>
        <row r="7647">
          <cell r="A7647" t="str">
            <v>19661210 200701 1 011</v>
          </cell>
          <cell r="B7647" t="str">
            <v>510193239</v>
          </cell>
          <cell r="C7647" t="str">
            <v>JUMANNA</v>
          </cell>
          <cell r="D7647" t="str">
            <v>II/b</v>
          </cell>
          <cell r="E7647" t="str">
            <v>01-04-2011</v>
          </cell>
          <cell r="F7647" t="str">
            <v>SITUBONDO</v>
          </cell>
          <cell r="G7647" t="str">
            <v>10-12-1966</v>
          </cell>
          <cell r="H7647" t="str">
            <v>Pasar Umum</v>
          </cell>
          <cell r="I7647" t="str">
            <v>TANJUNG GEGER RT 2 RW 1 MANGARAN SITUBONDO</v>
          </cell>
          <cell r="J7647" t="str">
            <v>8812080000</v>
          </cell>
          <cell r="K7647" t="str">
            <v/>
          </cell>
        </row>
        <row r="7648">
          <cell r="A7648" t="str">
            <v>19780430 200701 1 004</v>
          </cell>
          <cell r="B7648" t="str">
            <v>510192700</v>
          </cell>
          <cell r="C7648" t="str">
            <v>SUGENG SUSANTO</v>
          </cell>
          <cell r="D7648" t="str">
            <v>II/b</v>
          </cell>
          <cell r="E7648" t="str">
            <v>01-04-2011</v>
          </cell>
          <cell r="F7648" t="str">
            <v>SITUBONDO</v>
          </cell>
          <cell r="G7648" t="str">
            <v>30-04-1978</v>
          </cell>
          <cell r="H7648" t="str">
            <v>Pasar Umum</v>
          </cell>
          <cell r="I7648" t="str">
            <v>CURAH TATAL RT 2 RW 4 ARJASA</v>
          </cell>
          <cell r="J7648" t="str">
            <v>8812080000</v>
          </cell>
          <cell r="K7648" t="str">
            <v/>
          </cell>
        </row>
        <row r="7649">
          <cell r="A7649" t="str">
            <v>19720106 200701 2 013</v>
          </cell>
          <cell r="B7649" t="str">
            <v>510192665</v>
          </cell>
          <cell r="C7649" t="str">
            <v>FIT ROFIDA</v>
          </cell>
          <cell r="D7649" t="str">
            <v>II/b</v>
          </cell>
          <cell r="E7649" t="str">
            <v>01-04-2011</v>
          </cell>
          <cell r="F7649" t="str">
            <v>SITUBONDO</v>
          </cell>
          <cell r="G7649" t="str">
            <v>06-01-1972</v>
          </cell>
          <cell r="H7649" t="str">
            <v>Pasar Umum</v>
          </cell>
          <cell r="I7649" t="str">
            <v>DSN SARSE RT 2 RW 4 KESAMBIRAMPAK KAPONGAN</v>
          </cell>
          <cell r="J7649" t="str">
            <v>8812080000</v>
          </cell>
          <cell r="K7649" t="str">
            <v/>
          </cell>
        </row>
        <row r="7650">
          <cell r="A7650" t="str">
            <v>19750104 200701 1 012</v>
          </cell>
          <cell r="B7650" t="str">
            <v>510192716</v>
          </cell>
          <cell r="C7650" t="str">
            <v>HARIK TEGUH SUSILO</v>
          </cell>
          <cell r="D7650" t="str">
            <v>II/b</v>
          </cell>
          <cell r="E7650" t="str">
            <v>01-04-2011</v>
          </cell>
          <cell r="F7650" t="str">
            <v>SITUBONDO</v>
          </cell>
          <cell r="G7650" t="str">
            <v>04-01-1975</v>
          </cell>
          <cell r="H7650" t="str">
            <v>Pasar Umum</v>
          </cell>
          <cell r="I7650" t="str">
            <v>JL BASUKI RAHMAT NO 66 RT 3 RW 7 SITUBONDO</v>
          </cell>
          <cell r="J7650" t="str">
            <v>8812080000</v>
          </cell>
          <cell r="K7650" t="str">
            <v/>
          </cell>
        </row>
        <row r="7651">
          <cell r="A7651" t="str">
            <v>19660722 200701 1 011</v>
          </cell>
          <cell r="B7651" t="str">
            <v>510192720</v>
          </cell>
          <cell r="C7651" t="str">
            <v>AGUS HARI UJI SANTOSO</v>
          </cell>
          <cell r="D7651" t="str">
            <v>II/b</v>
          </cell>
          <cell r="E7651" t="str">
            <v>01-04-2011</v>
          </cell>
          <cell r="F7651" t="str">
            <v>SITUBONDO</v>
          </cell>
          <cell r="G7651" t="str">
            <v>22-07-1966</v>
          </cell>
          <cell r="H7651" t="str">
            <v>Pasar Umum</v>
          </cell>
          <cell r="I7651" t="str">
            <v>KP KRAJAN RT 2 RW 1 SUMBER PINANG MLANDINGAN SIT</v>
          </cell>
          <cell r="J7651" t="str">
            <v>8812080000</v>
          </cell>
          <cell r="K7651" t="str">
            <v/>
          </cell>
        </row>
        <row r="7652">
          <cell r="A7652" t="str">
            <v>19660817 200701 1 025</v>
          </cell>
          <cell r="B7652" t="str">
            <v>510192727</v>
          </cell>
          <cell r="C7652" t="str">
            <v>MARSUKI</v>
          </cell>
          <cell r="D7652" t="str">
            <v>II/b</v>
          </cell>
          <cell r="E7652" t="str">
            <v>01-04-2011</v>
          </cell>
          <cell r="F7652" t="str">
            <v>SITUBONDO</v>
          </cell>
          <cell r="G7652" t="str">
            <v>17-08-1966</v>
          </cell>
          <cell r="H7652" t="str">
            <v>Pasar Umum</v>
          </cell>
          <cell r="I7652" t="str">
            <v>KP SOKPARSE RT 1 RW 8 WRINGIN ANOM ASEMBAGUS, SIT</v>
          </cell>
          <cell r="J7652" t="str">
            <v>8812080000</v>
          </cell>
          <cell r="K7652" t="str">
            <v/>
          </cell>
        </row>
        <row r="7653">
          <cell r="A7653" t="str">
            <v>19690110 200701 1 022</v>
          </cell>
          <cell r="B7653" t="str">
            <v>510192974</v>
          </cell>
          <cell r="C7653" t="str">
            <v>EKO WARDOYO</v>
          </cell>
          <cell r="D7653" t="str">
            <v>II/b</v>
          </cell>
          <cell r="E7653" t="str">
            <v>01-04-2011</v>
          </cell>
          <cell r="F7653" t="str">
            <v>SITUBONDO</v>
          </cell>
          <cell r="G7653" t="str">
            <v>10-10-1969</v>
          </cell>
          <cell r="H7653" t="str">
            <v>Pasar Umum</v>
          </cell>
          <cell r="I7653" t="str">
            <v>PERANTE KP UTARA RT 3 RW 2 ASEMBAGUS</v>
          </cell>
          <cell r="J7653" t="str">
            <v>8812080000</v>
          </cell>
          <cell r="K7653" t="str">
            <v/>
          </cell>
        </row>
        <row r="7654">
          <cell r="A7654" t="str">
            <v>19750725 200701 1 010</v>
          </cell>
          <cell r="B7654" t="str">
            <v>510192963</v>
          </cell>
          <cell r="C7654" t="str">
            <v>MOHAMMAD RIDAWI</v>
          </cell>
          <cell r="D7654" t="str">
            <v>II/b</v>
          </cell>
          <cell r="E7654" t="str">
            <v>01-04-2011</v>
          </cell>
          <cell r="F7654" t="str">
            <v>SITUBONDO</v>
          </cell>
          <cell r="G7654" t="str">
            <v>25-07-1975</v>
          </cell>
          <cell r="H7654" t="str">
            <v>Pasar Umum</v>
          </cell>
          <cell r="I7654" t="str">
            <v>JL PB SUDIRMAN RT 2 RW 1 PATOKAN SITUBONDO</v>
          </cell>
          <cell r="J7654" t="str">
            <v>8812080000</v>
          </cell>
          <cell r="K7654" t="str">
            <v/>
          </cell>
        </row>
        <row r="7655">
          <cell r="A7655" t="str">
            <v>19770309 200701 1 004</v>
          </cell>
          <cell r="B7655" t="str">
            <v>510192965</v>
          </cell>
          <cell r="C7655" t="str">
            <v>AHMAD RASI</v>
          </cell>
          <cell r="D7655" t="str">
            <v>II/b</v>
          </cell>
          <cell r="E7655" t="str">
            <v>01-04-2011</v>
          </cell>
          <cell r="F7655" t="str">
            <v>SITUBONDO</v>
          </cell>
          <cell r="G7655" t="str">
            <v>09-03-1977</v>
          </cell>
          <cell r="H7655" t="str">
            <v>Pasar Umum</v>
          </cell>
          <cell r="I7655" t="str">
            <v>KRAJAN TIMUR RT 3 RW 1 GUDANG ASEMBAGUS</v>
          </cell>
          <cell r="J7655" t="str">
            <v>8812080000</v>
          </cell>
          <cell r="K7655" t="str">
            <v/>
          </cell>
        </row>
        <row r="7656">
          <cell r="A7656" t="str">
            <v>19750517 200701 2 014</v>
          </cell>
          <cell r="B7656" t="str">
            <v>510192967</v>
          </cell>
          <cell r="C7656" t="str">
            <v>YAYUK SRI RATNANI</v>
          </cell>
          <cell r="D7656" t="str">
            <v>II/b</v>
          </cell>
          <cell r="E7656" t="str">
            <v>01-04-2011</v>
          </cell>
          <cell r="F7656" t="str">
            <v>SITUBONDO</v>
          </cell>
          <cell r="G7656" t="str">
            <v>17-05-1975</v>
          </cell>
          <cell r="H7656" t="str">
            <v>Pasar Umum</v>
          </cell>
          <cell r="I7656" t="str">
            <v>KP TENGAH RT 1 RW 4 ASEMBAGUS</v>
          </cell>
          <cell r="J7656" t="str">
            <v>8812080000</v>
          </cell>
          <cell r="K7656" t="str">
            <v/>
          </cell>
        </row>
        <row r="7657">
          <cell r="A7657" t="str">
            <v>19750908 200701 1 015</v>
          </cell>
          <cell r="B7657" t="str">
            <v>510192969</v>
          </cell>
          <cell r="C7657" t="str">
            <v>AWARIANTO</v>
          </cell>
          <cell r="D7657" t="str">
            <v>II/b</v>
          </cell>
          <cell r="E7657" t="str">
            <v>01-04-2011</v>
          </cell>
          <cell r="F7657" t="str">
            <v>SITUBONDO</v>
          </cell>
          <cell r="G7657" t="str">
            <v>08-09-1975</v>
          </cell>
          <cell r="H7657" t="str">
            <v>Pasar Umum</v>
          </cell>
          <cell r="I7657" t="str">
            <v>KP TIMUR RT 2 RW 2 ASEMBAGUS</v>
          </cell>
          <cell r="J7657" t="str">
            <v>8812080000</v>
          </cell>
          <cell r="K7657" t="str">
            <v/>
          </cell>
        </row>
        <row r="7658">
          <cell r="A7658" t="str">
            <v>19730607 200701 1 015</v>
          </cell>
          <cell r="B7658" t="str">
            <v>510192960</v>
          </cell>
          <cell r="C7658" t="str">
            <v>BUDIYANTO</v>
          </cell>
          <cell r="D7658" t="str">
            <v>II/b</v>
          </cell>
          <cell r="E7658" t="str">
            <v>01-04-2011</v>
          </cell>
          <cell r="F7658" t="str">
            <v>SITUBONDO</v>
          </cell>
          <cell r="G7658" t="str">
            <v>07-06-1973</v>
          </cell>
          <cell r="H7658" t="str">
            <v>Pasar Umum</v>
          </cell>
          <cell r="I7658" t="str">
            <v>JL BASUKI RAHMAT RT 2 RW 8 MIMBAAN PANJI SITUBONDO</v>
          </cell>
          <cell r="J7658" t="str">
            <v>8812080000</v>
          </cell>
          <cell r="K7658" t="str">
            <v/>
          </cell>
        </row>
        <row r="7659">
          <cell r="A7659" t="str">
            <v>19750721 200701 2 011</v>
          </cell>
          <cell r="B7659" t="str">
            <v>510192979</v>
          </cell>
          <cell r="C7659" t="str">
            <v>SITI ROFIAH</v>
          </cell>
          <cell r="D7659" t="str">
            <v>II/b</v>
          </cell>
          <cell r="E7659" t="str">
            <v>01-04-2011</v>
          </cell>
          <cell r="F7659" t="str">
            <v>BLITAR</v>
          </cell>
          <cell r="G7659" t="str">
            <v>21-07-1975</v>
          </cell>
          <cell r="H7659" t="str">
            <v>Pasar Umum</v>
          </cell>
          <cell r="I7659" t="str">
            <v>PERUM PEMDA NO 6 JL IRIAN JAYA</v>
          </cell>
          <cell r="J7659" t="str">
            <v>8812080000</v>
          </cell>
          <cell r="K7659" t="str">
            <v/>
          </cell>
        </row>
        <row r="7660">
          <cell r="A7660" t="str">
            <v>19730430 200701 2 010</v>
          </cell>
          <cell r="B7660" t="str">
            <v>510192980</v>
          </cell>
          <cell r="C7660" t="str">
            <v>FADRIYATIK</v>
          </cell>
          <cell r="D7660" t="str">
            <v>II/b</v>
          </cell>
          <cell r="E7660" t="str">
            <v>01-04-2011</v>
          </cell>
          <cell r="F7660" t="str">
            <v>SITUBONDO</v>
          </cell>
          <cell r="G7660" t="str">
            <v>30-04-1973</v>
          </cell>
          <cell r="H7660" t="str">
            <v>Pasar Umum</v>
          </cell>
          <cell r="I7660" t="str">
            <v>JL MADURA 46 RT 2 RW 3 BESUKI</v>
          </cell>
          <cell r="J7660" t="str">
            <v>8812080000</v>
          </cell>
          <cell r="K7660" t="str">
            <v/>
          </cell>
        </row>
        <row r="7661">
          <cell r="A7661" t="str">
            <v>19720505 200701 1 039</v>
          </cell>
          <cell r="B7661" t="str">
            <v>510192984</v>
          </cell>
          <cell r="C7661" t="str">
            <v>WILLY MAHENDARTA</v>
          </cell>
          <cell r="D7661" t="str">
            <v>II/b</v>
          </cell>
          <cell r="E7661" t="str">
            <v>01-04-2011</v>
          </cell>
          <cell r="F7661" t="str">
            <v>SITUBONDO</v>
          </cell>
          <cell r="G7661" t="str">
            <v>05-05-1972</v>
          </cell>
          <cell r="H7661" t="str">
            <v>Pasar Umum</v>
          </cell>
          <cell r="I7661" t="str">
            <v>PERUM GRIYA MULYA L 03 RT 4 RW 6 BESUKI</v>
          </cell>
          <cell r="J7661" t="str">
            <v>8812080000</v>
          </cell>
          <cell r="K7661" t="str">
            <v/>
          </cell>
        </row>
        <row r="7662">
          <cell r="A7662" t="str">
            <v>19760305 200701 1 010</v>
          </cell>
          <cell r="B7662" t="str">
            <v>510192934</v>
          </cell>
          <cell r="C7662" t="str">
            <v>MOHAMMAD SALEHODDIN</v>
          </cell>
          <cell r="D7662" t="str">
            <v>II/b</v>
          </cell>
          <cell r="E7662" t="str">
            <v>01-04-2011</v>
          </cell>
          <cell r="F7662" t="str">
            <v>SITUBONDO</v>
          </cell>
          <cell r="G7662" t="str">
            <v>05-03-1976</v>
          </cell>
          <cell r="H7662" t="str">
            <v>Pasar Umum</v>
          </cell>
          <cell r="I7662" t="str">
            <v>TRIGONCO KAMPUNG BARAT RT 3 RW 1</v>
          </cell>
          <cell r="J7662" t="str">
            <v>8812080000</v>
          </cell>
          <cell r="K7662" t="str">
            <v/>
          </cell>
        </row>
        <row r="7663">
          <cell r="A7663" t="str">
            <v>19671109 200701 1 021</v>
          </cell>
          <cell r="B7663" t="str">
            <v>510192954</v>
          </cell>
          <cell r="C7663" t="str">
            <v>ABDUL MANNAN</v>
          </cell>
          <cell r="D7663" t="str">
            <v>II/b</v>
          </cell>
          <cell r="E7663" t="str">
            <v>01-04-2011</v>
          </cell>
          <cell r="F7663" t="str">
            <v>SITUBONDO</v>
          </cell>
          <cell r="G7663" t="str">
            <v>09-11-1967</v>
          </cell>
          <cell r="H7663" t="str">
            <v>Pasar Umum</v>
          </cell>
          <cell r="I7663" t="str">
            <v>JL PLAOSA RT 2 RW 2 PATOKAN SITUBONDO</v>
          </cell>
          <cell r="J7663" t="str">
            <v>8812080000</v>
          </cell>
          <cell r="K7663" t="str">
            <v/>
          </cell>
        </row>
        <row r="7664">
          <cell r="A7664" t="str">
            <v>19700909 200701 2 016</v>
          </cell>
          <cell r="B7664" t="str">
            <v>510192955</v>
          </cell>
          <cell r="C7664" t="str">
            <v>ANITA IKAWATI</v>
          </cell>
          <cell r="D7664" t="str">
            <v>II/b</v>
          </cell>
          <cell r="E7664" t="str">
            <v>01-04-2011</v>
          </cell>
          <cell r="F7664" t="str">
            <v>SITUBONDO</v>
          </cell>
          <cell r="G7664" t="str">
            <v>09-09-1970</v>
          </cell>
          <cell r="H7664" t="str">
            <v>Pasar Umum</v>
          </cell>
          <cell r="I7664" t="str">
            <v>PERUM PAOWAN INDAH BLOK M 16 RT 4 RW 2 PANARUKAN</v>
          </cell>
          <cell r="J7664" t="str">
            <v>8812080000</v>
          </cell>
          <cell r="K7664" t="str">
            <v/>
          </cell>
        </row>
        <row r="7665">
          <cell r="A7665" t="str">
            <v>19741017 200701 2 012</v>
          </cell>
          <cell r="B7665" t="str">
            <v>510192958</v>
          </cell>
          <cell r="C7665" t="str">
            <v>PUJI MIFTOHATI FITRIYAH</v>
          </cell>
          <cell r="D7665" t="str">
            <v>II/b</v>
          </cell>
          <cell r="E7665" t="str">
            <v>01-04-2011</v>
          </cell>
          <cell r="F7665" t="str">
            <v>SITUBONDO</v>
          </cell>
          <cell r="G7665" t="str">
            <v>17-10-1974</v>
          </cell>
          <cell r="H7665" t="str">
            <v>Pasar Umum</v>
          </cell>
          <cell r="I7665" t="str">
            <v>JL CEMPAKA SBR KOLAK RT 1 RW 4 PANARUKAN SIT</v>
          </cell>
          <cell r="J7665" t="str">
            <v>8812080000</v>
          </cell>
          <cell r="K7665" t="str">
            <v/>
          </cell>
        </row>
        <row r="7666">
          <cell r="A7666" t="str">
            <v>19661114 200701 1 007</v>
          </cell>
          <cell r="B7666" t="str">
            <v>510193025</v>
          </cell>
          <cell r="C7666" t="str">
            <v>SUPRIYONO</v>
          </cell>
          <cell r="D7666" t="str">
            <v>II/b</v>
          </cell>
          <cell r="E7666" t="str">
            <v>01-04-2011</v>
          </cell>
          <cell r="F7666" t="str">
            <v>SITUBONDO</v>
          </cell>
          <cell r="G7666" t="str">
            <v>14-11-1966</v>
          </cell>
          <cell r="H7666" t="str">
            <v>Pasar Umum</v>
          </cell>
          <cell r="I7666" t="str">
            <v>RAYA KILENSARI RT 2 RW 1 PANARUKAN SIT</v>
          </cell>
          <cell r="J7666" t="str">
            <v>8812080000</v>
          </cell>
          <cell r="K7666" t="str">
            <v/>
          </cell>
        </row>
        <row r="7667">
          <cell r="A7667" t="str">
            <v>19720614 200701 1 020</v>
          </cell>
          <cell r="B7667" t="str">
            <v>510193030</v>
          </cell>
          <cell r="C7667" t="str">
            <v>ADI RUKMANA</v>
          </cell>
          <cell r="D7667" t="str">
            <v>II/b</v>
          </cell>
          <cell r="E7667" t="str">
            <v>01-04-2011</v>
          </cell>
          <cell r="F7667" t="str">
            <v>SITUBONDO</v>
          </cell>
          <cell r="G7667" t="str">
            <v>14-06-1972</v>
          </cell>
          <cell r="H7667" t="str">
            <v>Pasar Umum</v>
          </cell>
          <cell r="I7667" t="str">
            <v>DS TRIGONCO RT 1 RW 5 ASEMBAGUS SIT</v>
          </cell>
          <cell r="J7667" t="str">
            <v>8812080000</v>
          </cell>
          <cell r="K7667" t="str">
            <v/>
          </cell>
        </row>
        <row r="7668">
          <cell r="A7668" t="str">
            <v>19710206 200701 1 018</v>
          </cell>
          <cell r="B7668" t="str">
            <v>510192990</v>
          </cell>
          <cell r="C7668" t="str">
            <v>HANDOKO</v>
          </cell>
          <cell r="D7668" t="str">
            <v>II/b</v>
          </cell>
          <cell r="E7668" t="str">
            <v>01-04-2011</v>
          </cell>
          <cell r="F7668" t="str">
            <v>SITUBONDO</v>
          </cell>
          <cell r="G7668" t="str">
            <v>06-02-1971</v>
          </cell>
          <cell r="H7668" t="str">
            <v>Pasar Umum</v>
          </cell>
          <cell r="I7668" t="str">
            <v>JL A YANI NO 17 RT 2 RW 1 SITUBONDO</v>
          </cell>
          <cell r="J7668" t="str">
            <v>8812080000</v>
          </cell>
          <cell r="K7668" t="str">
            <v/>
          </cell>
        </row>
        <row r="7669">
          <cell r="A7669" t="str">
            <v>19730825 200701 1 012</v>
          </cell>
          <cell r="B7669" t="str">
            <v>510192991</v>
          </cell>
          <cell r="C7669" t="str">
            <v>BUDI IRAWANTO</v>
          </cell>
          <cell r="D7669" t="str">
            <v>II/b</v>
          </cell>
          <cell r="E7669" t="str">
            <v>01-04-2011</v>
          </cell>
          <cell r="F7669" t="str">
            <v>SITUBONDO</v>
          </cell>
          <cell r="G7669" t="str">
            <v>25-08-1973</v>
          </cell>
          <cell r="H7669" t="str">
            <v>Pasar Umum</v>
          </cell>
          <cell r="I7669" t="str">
            <v>PERANTE KP UTARA RT 2 RW 1</v>
          </cell>
          <cell r="J7669" t="str">
            <v>8812080000</v>
          </cell>
          <cell r="K7669" t="str">
            <v/>
          </cell>
        </row>
        <row r="7670">
          <cell r="A7670" t="str">
            <v>19751224 200701 1 005</v>
          </cell>
          <cell r="B7670" t="str">
            <v>510192993</v>
          </cell>
          <cell r="C7670" t="str">
            <v>HEL BARDAK ANDI RUSTANTO</v>
          </cell>
          <cell r="D7670" t="str">
            <v>II/b</v>
          </cell>
          <cell r="E7670" t="str">
            <v>01-04-2011</v>
          </cell>
          <cell r="F7670" t="str">
            <v>SITUBONDO</v>
          </cell>
          <cell r="G7670" t="str">
            <v>24-12-1975</v>
          </cell>
          <cell r="H7670" t="str">
            <v>Pasar Umum</v>
          </cell>
          <cell r="I7670" t="str">
            <v>KILEN SELATAN RT 3 RW 1 PANARUKAN SITUBONDO</v>
          </cell>
          <cell r="J7670" t="str">
            <v>8812080000</v>
          </cell>
          <cell r="K7670" t="str">
            <v/>
          </cell>
        </row>
        <row r="7671">
          <cell r="A7671" t="str">
            <v>19710603 200701 2 014</v>
          </cell>
          <cell r="B7671" t="str">
            <v>510192998</v>
          </cell>
          <cell r="C7671" t="str">
            <v>SUHADA</v>
          </cell>
          <cell r="D7671" t="str">
            <v>II/b</v>
          </cell>
          <cell r="E7671" t="str">
            <v>01-04-2011</v>
          </cell>
          <cell r="F7671" t="str">
            <v>SITUBONDO</v>
          </cell>
          <cell r="G7671" t="str">
            <v>03-06-1971</v>
          </cell>
          <cell r="H7671" t="str">
            <v>Pasar Umum</v>
          </cell>
          <cell r="I7671" t="str">
            <v>JL CEREME RT 2 RW 3 DSN KRAJAN KAPONGAN SITUBONDO</v>
          </cell>
          <cell r="J7671" t="str">
            <v>8812080000</v>
          </cell>
          <cell r="K7671" t="str">
            <v/>
          </cell>
        </row>
        <row r="7672">
          <cell r="A7672" t="str">
            <v>19710130 200701 1 009</v>
          </cell>
          <cell r="B7672" t="str">
            <v>510193008</v>
          </cell>
          <cell r="C7672" t="str">
            <v>EDY KARMA HADI CANDRA</v>
          </cell>
          <cell r="D7672" t="str">
            <v>II/b</v>
          </cell>
          <cell r="E7672" t="str">
            <v>01-04-2011</v>
          </cell>
          <cell r="F7672" t="str">
            <v>SITUBONDO</v>
          </cell>
          <cell r="G7672" t="str">
            <v>30-01-1971</v>
          </cell>
          <cell r="H7672" t="str">
            <v>Pasar Umum</v>
          </cell>
          <cell r="I7672" t="str">
            <v>GRIYA BESUKI MULYA G 03 RT 3 RW 6 BESUKI</v>
          </cell>
          <cell r="J7672" t="str">
            <v>8812080000</v>
          </cell>
          <cell r="K7672" t="str">
            <v/>
          </cell>
        </row>
        <row r="7673">
          <cell r="A7673" t="str">
            <v>19711128 200701 1 011</v>
          </cell>
          <cell r="B7673" t="str">
            <v>510192999</v>
          </cell>
          <cell r="C7673" t="str">
            <v>SUGIARTO HERU ATMOJO</v>
          </cell>
          <cell r="D7673" t="str">
            <v>II/b</v>
          </cell>
          <cell r="E7673" t="str">
            <v>01-04-2011</v>
          </cell>
          <cell r="F7673" t="str">
            <v>SITUBONDO</v>
          </cell>
          <cell r="G7673" t="str">
            <v>28-11-1971</v>
          </cell>
          <cell r="H7673" t="str">
            <v>Pasar Umum</v>
          </cell>
          <cell r="I7673" t="str">
            <v>KP TIMUR RT 3 RW 1 ASEMBAGUS</v>
          </cell>
          <cell r="J7673" t="str">
            <v>8812080000</v>
          </cell>
          <cell r="K7673" t="str">
            <v/>
          </cell>
        </row>
        <row r="7674">
          <cell r="A7674" t="str">
            <v>19800822 200801 2 021</v>
          </cell>
          <cell r="B7674" t="str">
            <v>510223158</v>
          </cell>
          <cell r="C7674" t="str">
            <v>JASIYA IMAMA</v>
          </cell>
          <cell r="D7674" t="str">
            <v>II/b</v>
          </cell>
          <cell r="E7674" t="str">
            <v>01-04-2012</v>
          </cell>
          <cell r="F7674" t="str">
            <v>SITUBONDO</v>
          </cell>
          <cell r="G7674" t="str">
            <v>22-08-1980</v>
          </cell>
          <cell r="H7674" t="str">
            <v>Pasar Umum</v>
          </cell>
          <cell r="I7674" t="str">
            <v/>
          </cell>
          <cell r="J7674" t="str">
            <v>8812080000</v>
          </cell>
          <cell r="K7674" t="str">
            <v/>
          </cell>
        </row>
        <row r="7675">
          <cell r="A7675" t="str">
            <v>19740514 200801 1 012</v>
          </cell>
          <cell r="B7675" t="str">
            <v>510223353</v>
          </cell>
          <cell r="C7675" t="str">
            <v>MUHAMMAD ROFIK</v>
          </cell>
          <cell r="D7675" t="str">
            <v>II/b</v>
          </cell>
          <cell r="E7675" t="str">
            <v>01-04-2012</v>
          </cell>
          <cell r="F7675" t="str">
            <v>SITUBONDO</v>
          </cell>
          <cell r="G7675" t="str">
            <v>14-05-1974</v>
          </cell>
          <cell r="H7675" t="str">
            <v>Pasar Umum</v>
          </cell>
          <cell r="I7675" t="str">
            <v/>
          </cell>
          <cell r="J7675" t="str">
            <v>8812080000</v>
          </cell>
          <cell r="K7675" t="str">
            <v/>
          </cell>
        </row>
        <row r="7676">
          <cell r="A7676" t="str">
            <v>19781130 200801 1 010</v>
          </cell>
          <cell r="B7676" t="str">
            <v>510223198</v>
          </cell>
          <cell r="C7676" t="str">
            <v>EKO BUDI HARYONO</v>
          </cell>
          <cell r="D7676" t="str">
            <v>II/b</v>
          </cell>
          <cell r="E7676" t="str">
            <v>01-04-2012</v>
          </cell>
          <cell r="F7676" t="str">
            <v>SITUBONDO</v>
          </cell>
          <cell r="G7676" t="str">
            <v>30-11-1978</v>
          </cell>
          <cell r="H7676" t="str">
            <v>Pasar Umum</v>
          </cell>
          <cell r="I7676" t="str">
            <v>JL.PAOWAN BARAT RT.02/01 PANARUKAN SITUBONDO</v>
          </cell>
          <cell r="J7676" t="str">
            <v>8812080000</v>
          </cell>
          <cell r="K7676" t="str">
            <v/>
          </cell>
        </row>
        <row r="7677">
          <cell r="A7677" t="str">
            <v>19800707 200801 2 013</v>
          </cell>
          <cell r="B7677" t="str">
            <v>510223252</v>
          </cell>
          <cell r="C7677" t="str">
            <v>KUSMIRAYATI</v>
          </cell>
          <cell r="D7677" t="str">
            <v>II/b</v>
          </cell>
          <cell r="E7677" t="str">
            <v>01-04-2012</v>
          </cell>
          <cell r="F7677" t="str">
            <v>SITUBONDO</v>
          </cell>
          <cell r="G7677" t="str">
            <v>07-07-1980</v>
          </cell>
          <cell r="H7677" t="str">
            <v>Pasar Umum</v>
          </cell>
          <cell r="I7677" t="str">
            <v/>
          </cell>
          <cell r="J7677" t="str">
            <v>8812080000</v>
          </cell>
          <cell r="K7677" t="str">
            <v/>
          </cell>
        </row>
        <row r="7678">
          <cell r="A7678" t="str">
            <v>19800517 200801 1 007</v>
          </cell>
          <cell r="B7678" t="str">
            <v>510223255</v>
          </cell>
          <cell r="C7678" t="str">
            <v>ROSIQ ISTIQLAL</v>
          </cell>
          <cell r="D7678" t="str">
            <v>II/b</v>
          </cell>
          <cell r="E7678" t="str">
            <v>01-04-2012</v>
          </cell>
          <cell r="F7678" t="str">
            <v>SITUBONDO</v>
          </cell>
          <cell r="G7678" t="str">
            <v>17-05-1980</v>
          </cell>
          <cell r="H7678" t="str">
            <v>Pasar Umum</v>
          </cell>
          <cell r="I7678" t="str">
            <v/>
          </cell>
          <cell r="J7678" t="str">
            <v>8812080000</v>
          </cell>
          <cell r="K7678" t="str">
            <v/>
          </cell>
        </row>
        <row r="7679">
          <cell r="A7679" t="str">
            <v>19741104 200903 1 001</v>
          </cell>
          <cell r="B7679" t="str">
            <v>910000090</v>
          </cell>
          <cell r="C7679" t="str">
            <v>MOHAMMAD NUR SYAIFULLAH</v>
          </cell>
          <cell r="D7679" t="str">
            <v>II/b</v>
          </cell>
          <cell r="E7679" t="str">
            <v>01-04-2013</v>
          </cell>
          <cell r="F7679" t="str">
            <v>SITUBONDO</v>
          </cell>
          <cell r="G7679" t="str">
            <v>04-11-1974</v>
          </cell>
          <cell r="H7679" t="str">
            <v>Pasar Umum</v>
          </cell>
          <cell r="I7679" t="str">
            <v>PERUM GRIYA PANJI MULYA BLOK H-7/8 RT 04 RW 12</v>
          </cell>
          <cell r="J7679" t="str">
            <v>8812080000</v>
          </cell>
          <cell r="K7679" t="str">
            <v/>
          </cell>
        </row>
        <row r="7680">
          <cell r="A7680" t="str">
            <v>19561130 198301 1 002</v>
          </cell>
          <cell r="B7680" t="str">
            <v>510082619</v>
          </cell>
          <cell r="C7680" t="str">
            <v>SUBAGIO</v>
          </cell>
          <cell r="D7680" t="str">
            <v>II/a</v>
          </cell>
          <cell r="E7680" t="str">
            <v>01-04-1999</v>
          </cell>
          <cell r="F7680" t="str">
            <v>SITUBONDO</v>
          </cell>
          <cell r="G7680" t="str">
            <v>30-11-1956</v>
          </cell>
          <cell r="H7680" t="str">
            <v>Pasar Umum</v>
          </cell>
          <cell r="I7680" t="str">
            <v>JL. HASAN ASEGAF RT 03 RW 03 SITUBONDO 68311</v>
          </cell>
          <cell r="J7680" t="str">
            <v>8812080000</v>
          </cell>
          <cell r="K7680" t="str">
            <v/>
          </cell>
        </row>
        <row r="7681">
          <cell r="A7681" t="str">
            <v>19611014 198603 1 013</v>
          </cell>
          <cell r="B7681" t="str">
            <v>510097989</v>
          </cell>
          <cell r="C7681" t="str">
            <v>MAYUTO</v>
          </cell>
          <cell r="D7681" t="str">
            <v>II/a</v>
          </cell>
          <cell r="E7681" t="str">
            <v>01-10-2003</v>
          </cell>
          <cell r="F7681" t="str">
            <v>SITUBONDO</v>
          </cell>
          <cell r="G7681" t="str">
            <v>14-10-1961</v>
          </cell>
          <cell r="H7681" t="str">
            <v>Pasar Umum</v>
          </cell>
          <cell r="I7681" t="str">
            <v>DS. KESAMBIRAMPAK RT.1/RW.9 KEC. KAPONGAN 68362</v>
          </cell>
          <cell r="J7681" t="str">
            <v>8812080000</v>
          </cell>
          <cell r="K7681" t="str">
            <v/>
          </cell>
        </row>
        <row r="7682">
          <cell r="A7682" t="str">
            <v>19780206 200801 1 008</v>
          </cell>
          <cell r="B7682" t="str">
            <v>510223234</v>
          </cell>
          <cell r="C7682" t="str">
            <v>BUDI HARIYANTO</v>
          </cell>
          <cell r="D7682" t="str">
            <v>II/a</v>
          </cell>
          <cell r="E7682" t="str">
            <v>01-01-2008</v>
          </cell>
          <cell r="F7682" t="str">
            <v>SITUBONDO</v>
          </cell>
          <cell r="G7682" t="str">
            <v>06-02-1978</v>
          </cell>
          <cell r="H7682" t="str">
            <v>Pasar Umum</v>
          </cell>
          <cell r="I7682" t="str">
            <v/>
          </cell>
          <cell r="J7682" t="str">
            <v>8812080000</v>
          </cell>
          <cell r="K7682" t="str">
            <v/>
          </cell>
        </row>
        <row r="7683">
          <cell r="A7683" t="str">
            <v>19590114 199311 1 001</v>
          </cell>
          <cell r="B7683" t="str">
            <v>510120817</v>
          </cell>
          <cell r="C7683" t="str">
            <v>SUTRISNO</v>
          </cell>
          <cell r="D7683" t="str">
            <v>II/a</v>
          </cell>
          <cell r="E7683" t="str">
            <v>01-10-2011</v>
          </cell>
          <cell r="F7683" t="str">
            <v>SITUBONDO</v>
          </cell>
          <cell r="G7683" t="str">
            <v>14-01-1959</v>
          </cell>
          <cell r="H7683" t="str">
            <v>Pasar Umum</v>
          </cell>
          <cell r="I7683" t="str">
            <v>JL. MANGARAN RT.2/RW.6 KEC. MANGARAN  68363</v>
          </cell>
          <cell r="J7683" t="str">
            <v>8812080000</v>
          </cell>
          <cell r="K7683" t="str">
            <v/>
          </cell>
        </row>
        <row r="7684">
          <cell r="A7684" t="str">
            <v>19680421 200701 1 021</v>
          </cell>
          <cell r="B7684" t="str">
            <v>510192706</v>
          </cell>
          <cell r="C7684" t="str">
            <v>SAMSUL ARIFIN</v>
          </cell>
          <cell r="D7684" t="str">
            <v>I/d</v>
          </cell>
          <cell r="E7684" t="str">
            <v>01-04-2011</v>
          </cell>
          <cell r="F7684" t="str">
            <v>SITUBONDO</v>
          </cell>
          <cell r="G7684" t="str">
            <v>21-04-1968</v>
          </cell>
          <cell r="H7684" t="str">
            <v>Pasar Umum</v>
          </cell>
          <cell r="I7684" t="str">
            <v>BLIMBING RT 1 RW 1 BESUKI</v>
          </cell>
          <cell r="J7684" t="str">
            <v>8812080000</v>
          </cell>
          <cell r="K7684" t="str">
            <v/>
          </cell>
        </row>
        <row r="7685">
          <cell r="A7685" t="str">
            <v>19700705 200801 1 021</v>
          </cell>
          <cell r="B7685" t="str">
            <v>510223292</v>
          </cell>
          <cell r="C7685" t="str">
            <v>SAYADI</v>
          </cell>
          <cell r="D7685" t="str">
            <v>I/d</v>
          </cell>
          <cell r="E7685" t="str">
            <v>01-04-2012</v>
          </cell>
          <cell r="F7685" t="str">
            <v>SITUBONDO</v>
          </cell>
          <cell r="G7685" t="str">
            <v>05-07-1970</v>
          </cell>
          <cell r="H7685" t="str">
            <v>Pasar Umum</v>
          </cell>
          <cell r="I7685" t="str">
            <v/>
          </cell>
          <cell r="J7685" t="str">
            <v>8812080000</v>
          </cell>
          <cell r="K7685" t="str">
            <v/>
          </cell>
        </row>
        <row r="7686">
          <cell r="A7686" t="str">
            <v>19600319 200604 1 006</v>
          </cell>
          <cell r="B7686" t="str">
            <v>510165148</v>
          </cell>
          <cell r="C7686" t="str">
            <v>ADI SUCIPTO</v>
          </cell>
          <cell r="D7686" t="str">
            <v>I/b</v>
          </cell>
          <cell r="E7686" t="str">
            <v>01-04-2010</v>
          </cell>
          <cell r="F7686" t="str">
            <v>SITUBONDO</v>
          </cell>
          <cell r="G7686" t="str">
            <v>19-03-1960</v>
          </cell>
          <cell r="H7686" t="str">
            <v>Pasar Umum</v>
          </cell>
          <cell r="I7686" t="str">
            <v/>
          </cell>
          <cell r="J7686" t="str">
            <v>8812080000</v>
          </cell>
          <cell r="K7686" t="str">
            <v/>
          </cell>
        </row>
        <row r="7687">
          <cell r="A7687" t="str">
            <v>19610614 200701 1 003</v>
          </cell>
          <cell r="B7687" t="str">
            <v>510200920</v>
          </cell>
          <cell r="C7687" t="str">
            <v>SUGIARTO</v>
          </cell>
          <cell r="D7687" t="str">
            <v>I/b</v>
          </cell>
          <cell r="E7687" t="str">
            <v>01-04-2011</v>
          </cell>
          <cell r="F7687" t="str">
            <v>SITUBONDO</v>
          </cell>
          <cell r="G7687" t="str">
            <v>14-06-1961</v>
          </cell>
          <cell r="H7687" t="str">
            <v>Pasar Umum</v>
          </cell>
          <cell r="I7687" t="str">
            <v>DS ASEMBAGUS RT 1 RW 4 SITUBONDO</v>
          </cell>
          <cell r="J7687" t="str">
            <v>8812080000</v>
          </cell>
          <cell r="K7687" t="str">
            <v/>
          </cell>
        </row>
        <row r="7688">
          <cell r="A7688" t="str">
            <v>19690705 200903 1 001</v>
          </cell>
          <cell r="B7688" t="str">
            <v>910000023</v>
          </cell>
          <cell r="C7688" t="str">
            <v>RIBUT SUGIANTO</v>
          </cell>
          <cell r="D7688" t="str">
            <v>I/b</v>
          </cell>
          <cell r="E7688" t="str">
            <v>01-04-2013</v>
          </cell>
          <cell r="F7688" t="str">
            <v>SITUBONDO</v>
          </cell>
          <cell r="G7688" t="str">
            <v>05-07-1969</v>
          </cell>
          <cell r="H7688" t="str">
            <v>Pasar Umum</v>
          </cell>
          <cell r="I7688" t="str">
            <v>JL. WIJAYA KUSUMA RT 04 RW 01 DAWUHAN</v>
          </cell>
          <cell r="J7688" t="str">
            <v>8812080000</v>
          </cell>
          <cell r="K7688" t="str">
            <v/>
          </cell>
        </row>
        <row r="7689">
          <cell r="A7689" t="str">
            <v>19721128 200701 1 010</v>
          </cell>
          <cell r="B7689" t="str">
            <v>510193229</v>
          </cell>
          <cell r="C7689" t="str">
            <v>MOCHAMMAD EFFENDI</v>
          </cell>
          <cell r="D7689" t="str">
            <v>II/b</v>
          </cell>
          <cell r="E7689" t="str">
            <v>01-04-2011</v>
          </cell>
          <cell r="F7689" t="str">
            <v>SITUBONDO</v>
          </cell>
          <cell r="G7689" t="str">
            <v>28-11-1972</v>
          </cell>
          <cell r="H7689" t="str">
            <v>Wisma Baluran,Wisma Rengganis&amp;Wisma Ketintang Srby</v>
          </cell>
          <cell r="I7689" t="str">
            <v>JL WIJAYA KUSUMA RT 3 RW 3 DAWUHAN SITUBONDO</v>
          </cell>
          <cell r="J7689" t="str">
            <v>8812090000</v>
          </cell>
          <cell r="K7689" t="str">
            <v/>
          </cell>
        </row>
        <row r="7690">
          <cell r="A7690" t="str">
            <v>19750816 200701 2 014</v>
          </cell>
          <cell r="B7690" t="str">
            <v>510192699</v>
          </cell>
          <cell r="C7690" t="str">
            <v>SUWARMI</v>
          </cell>
          <cell r="D7690" t="str">
            <v>II/b</v>
          </cell>
          <cell r="E7690" t="str">
            <v>01-04-2011</v>
          </cell>
          <cell r="F7690" t="str">
            <v>BLITAR</v>
          </cell>
          <cell r="G7690" t="str">
            <v>16-08-1975</v>
          </cell>
          <cell r="H7690" t="str">
            <v>Wisma Baluran,Wisma Rengganis&amp;Wisma Ketintang Srby</v>
          </cell>
          <cell r="I7690" t="str">
            <v>JL HASAN ASEGAF RT 3 RW 3 NO 53 DAWUHAN SITUBONDO</v>
          </cell>
          <cell r="J7690" t="str">
            <v>8812090000</v>
          </cell>
          <cell r="K7690" t="str">
            <v/>
          </cell>
        </row>
        <row r="7691">
          <cell r="A7691" t="str">
            <v>19740419 200701 1 003</v>
          </cell>
          <cell r="B7691" t="str">
            <v>510192710</v>
          </cell>
          <cell r="C7691" t="str">
            <v>SLAMET HARIYONO</v>
          </cell>
          <cell r="D7691" t="str">
            <v>II/b</v>
          </cell>
          <cell r="E7691" t="str">
            <v>01-04-2011</v>
          </cell>
          <cell r="F7691" t="str">
            <v>SITUBONDO</v>
          </cell>
          <cell r="G7691" t="str">
            <v>19-04-1974</v>
          </cell>
          <cell r="H7691" t="str">
            <v>Wisma Baluran,Wisma Rengganis&amp;Wisma Ketintang Srby</v>
          </cell>
          <cell r="I7691" t="str">
            <v>JL WIJAYA KUSUMA RT 1 RW 4 DAWUHAN SITUBONDO</v>
          </cell>
          <cell r="J7691" t="str">
            <v>8812090000</v>
          </cell>
          <cell r="K7691" t="str">
            <v/>
          </cell>
        </row>
        <row r="7692">
          <cell r="A7692" t="str">
            <v>19721006 200701 2 007</v>
          </cell>
          <cell r="B7692" t="str">
            <v>510192983</v>
          </cell>
          <cell r="C7692" t="str">
            <v>MUJI PURNAMAWATI</v>
          </cell>
          <cell r="D7692" t="str">
            <v>II/b</v>
          </cell>
          <cell r="E7692" t="str">
            <v>01-04-2011</v>
          </cell>
          <cell r="F7692" t="str">
            <v>JEMBER</v>
          </cell>
          <cell r="G7692" t="str">
            <v>06-10-1972</v>
          </cell>
          <cell r="H7692" t="str">
            <v>Wisma Baluran,Wisma Rengganis&amp;Wisma Ketintang Srby</v>
          </cell>
          <cell r="I7692" t="str">
            <v>DSN BANTUNGAN RT 1 RW 1 PANARUKAN SITUBONDO</v>
          </cell>
          <cell r="J7692" t="str">
            <v>8812090000</v>
          </cell>
          <cell r="K7692" t="str">
            <v/>
          </cell>
        </row>
        <row r="7693">
          <cell r="A7693" t="str">
            <v>19790410 200801 2 021</v>
          </cell>
          <cell r="B7693" t="str">
            <v>510223365</v>
          </cell>
          <cell r="C7693" t="str">
            <v>NURUL HIDAYATI</v>
          </cell>
          <cell r="D7693" t="str">
            <v>II/b</v>
          </cell>
          <cell r="E7693" t="str">
            <v>01-04-2012</v>
          </cell>
          <cell r="F7693" t="str">
            <v>SITUBONDO</v>
          </cell>
          <cell r="G7693" t="str">
            <v>10-04-1979</v>
          </cell>
          <cell r="H7693" t="str">
            <v>Wisma Baluran,Wisma Rengganis&amp;Wisma Ketintang Srby</v>
          </cell>
          <cell r="I7693" t="str">
            <v/>
          </cell>
          <cell r="J7693" t="str">
            <v>8812090000</v>
          </cell>
          <cell r="K7693" t="str">
            <v/>
          </cell>
        </row>
        <row r="7694">
          <cell r="A7694" t="str">
            <v>19710227 200801 1 010</v>
          </cell>
          <cell r="B7694" t="str">
            <v>510229253</v>
          </cell>
          <cell r="C7694" t="str">
            <v>SUGENG HERI BUDI PURNOMO</v>
          </cell>
          <cell r="D7694" t="str">
            <v>II/a</v>
          </cell>
          <cell r="E7694" t="str">
            <v>01-01-2008</v>
          </cell>
          <cell r="F7694" t="str">
            <v>SITUBONDO</v>
          </cell>
          <cell r="G7694" t="str">
            <v>27-02-1971</v>
          </cell>
          <cell r="H7694" t="str">
            <v>Wisma Baluran,Wisma Rengganis&amp;Wisma Ketintang Srby</v>
          </cell>
          <cell r="I7694" t="str">
            <v>KP.ARDIWILIS RT.04/02 DS.PAOWAN KEC.PANARUKAN</v>
          </cell>
          <cell r="J7694" t="str">
            <v>8812090000</v>
          </cell>
          <cell r="K7694" t="str">
            <v/>
          </cell>
        </row>
        <row r="7695">
          <cell r="A7695" t="str">
            <v>19571124 198509 1 001</v>
          </cell>
          <cell r="B7695" t="str">
            <v>510095416</v>
          </cell>
          <cell r="C7695" t="str">
            <v>H. AGUS TJAHJONO BASOEKI, S.H, M.Hum.</v>
          </cell>
          <cell r="D7695" t="str">
            <v>IV/c</v>
          </cell>
          <cell r="E7695" t="str">
            <v>01-04-2009</v>
          </cell>
          <cell r="F7695" t="str">
            <v>SURABAYA</v>
          </cell>
          <cell r="G7695" t="str">
            <v>24-11-1957</v>
          </cell>
          <cell r="H7695" t="str">
            <v>Dinas Kependudukan dan Catatan Sipil (Disdukcapil)</v>
          </cell>
          <cell r="I7695" t="str">
            <v>PERUMDA NO. 7 JL. IRIAN JAYA (68322)</v>
          </cell>
          <cell r="J7695" t="str">
            <v>8813000000</v>
          </cell>
          <cell r="K7695" t="str">
            <v>11-11-2004</v>
          </cell>
        </row>
        <row r="7696">
          <cell r="A7696" t="str">
            <v>19781223 201001 2 001</v>
          </cell>
          <cell r="B7696" t="str">
            <v>910001203</v>
          </cell>
          <cell r="C7696" t="str">
            <v>DESTYANA HARLIYANTY, S.E.</v>
          </cell>
          <cell r="D7696" t="str">
            <v>III/a</v>
          </cell>
          <cell r="E7696" t="str">
            <v>01-01-2010</v>
          </cell>
          <cell r="F7696" t="str">
            <v>SITUBONDO</v>
          </cell>
          <cell r="G7696" t="str">
            <v>23-12-1978</v>
          </cell>
          <cell r="H7696" t="str">
            <v>Dinas Kependudukan dan Catatan Sipil (Disdukcapil)</v>
          </cell>
          <cell r="I7696" t="str">
            <v>Jl. Sucipto Selatan TK Aisyah 3</v>
          </cell>
          <cell r="J7696" t="str">
            <v>8813000000</v>
          </cell>
          <cell r="K7696" t="str">
            <v/>
          </cell>
        </row>
        <row r="7697">
          <cell r="A7697" t="str">
            <v>19790311 201001 2 002</v>
          </cell>
          <cell r="B7697" t="str">
            <v>910001216</v>
          </cell>
          <cell r="C7697" t="str">
            <v>TRI MARYATUL ASTUTIK, S.E.</v>
          </cell>
          <cell r="D7697" t="str">
            <v>III/a</v>
          </cell>
          <cell r="E7697" t="str">
            <v>01-01-2010</v>
          </cell>
          <cell r="F7697" t="str">
            <v>SITUBONDO</v>
          </cell>
          <cell r="G7697" t="str">
            <v>11-03-1979</v>
          </cell>
          <cell r="H7697" t="str">
            <v>Dinas Kependudukan dan Catatan Sipil (Disdukcapil)</v>
          </cell>
          <cell r="I7697" t="str">
            <v>Jl. Sucipto Lk. Parse RT 5 / 4 Dawuhan</v>
          </cell>
          <cell r="J7697" t="str">
            <v>8813000000</v>
          </cell>
          <cell r="K7697" t="str">
            <v/>
          </cell>
        </row>
        <row r="7698">
          <cell r="A7698" t="str">
            <v>19770817 201001 1 021</v>
          </cell>
          <cell r="B7698" t="str">
            <v>910001156</v>
          </cell>
          <cell r="C7698" t="str">
            <v>AGUS SUPARLAN</v>
          </cell>
          <cell r="D7698" t="str">
            <v>II/a</v>
          </cell>
          <cell r="E7698" t="str">
            <v>01-01-2010</v>
          </cell>
          <cell r="F7698" t="str">
            <v>SITUBONDO</v>
          </cell>
          <cell r="G7698" t="str">
            <v>17-08-1977</v>
          </cell>
          <cell r="H7698" t="str">
            <v>Dinas Kependudukan dan Catatan Sipil (Disdukcapil)</v>
          </cell>
          <cell r="I7698" t="str">
            <v>CURAHJERU RT01/11 PANJI SITUBONDO</v>
          </cell>
          <cell r="J7698" t="str">
            <v>8813000000</v>
          </cell>
          <cell r="K7698" t="str">
            <v/>
          </cell>
        </row>
        <row r="7699">
          <cell r="A7699" t="str">
            <v>19780814 201001 2 002</v>
          </cell>
          <cell r="B7699" t="str">
            <v>910001191</v>
          </cell>
          <cell r="C7699" t="str">
            <v>WENY NILASARI</v>
          </cell>
          <cell r="D7699" t="str">
            <v>II/a</v>
          </cell>
          <cell r="E7699" t="str">
            <v>01-01-2010</v>
          </cell>
          <cell r="F7699" t="str">
            <v>SITUBONDO</v>
          </cell>
          <cell r="G7699" t="str">
            <v>14-08-1978</v>
          </cell>
          <cell r="H7699" t="str">
            <v>Dinas Kependudukan dan Catatan Sipil (Disdukcapil)</v>
          </cell>
          <cell r="I7699" t="str">
            <v>Dsn Pesisir Selatan 01 / 01 Kilensari Panarukan</v>
          </cell>
          <cell r="J7699" t="str">
            <v>8813000000</v>
          </cell>
          <cell r="K7699" t="str">
            <v/>
          </cell>
        </row>
        <row r="7700">
          <cell r="A7700" t="str">
            <v>19750829 201001 2 001</v>
          </cell>
          <cell r="B7700" t="str">
            <v>910001090</v>
          </cell>
          <cell r="C7700" t="str">
            <v>DIANA LUKI HANDIYANI</v>
          </cell>
          <cell r="D7700" t="str">
            <v>II/a</v>
          </cell>
          <cell r="E7700" t="str">
            <v>01-01-2010</v>
          </cell>
          <cell r="F7700" t="str">
            <v>SITUBONDO</v>
          </cell>
          <cell r="G7700" t="str">
            <v>29-08-1975</v>
          </cell>
          <cell r="H7700" t="str">
            <v>Dinas Kependudukan dan Catatan Sipil (Disdukcapil)</v>
          </cell>
          <cell r="I7700" t="str">
            <v>GRIYA PANJI MULYA BLOK I-6 PANJI</v>
          </cell>
          <cell r="J7700" t="str">
            <v>8813000000</v>
          </cell>
          <cell r="K7700" t="str">
            <v/>
          </cell>
        </row>
        <row r="7701">
          <cell r="A7701" t="str">
            <v>19620615 199602 1 001</v>
          </cell>
          <cell r="B7701" t="str">
            <v>510124456</v>
          </cell>
          <cell r="C7701" t="str">
            <v>AKHMAD BUZAIRI, S.E, M.Si.</v>
          </cell>
          <cell r="D7701" t="str">
            <v>IV/b</v>
          </cell>
          <cell r="E7701" t="str">
            <v>01-04-2013</v>
          </cell>
          <cell r="F7701" t="str">
            <v>SITUBONDO</v>
          </cell>
          <cell r="G7701" t="str">
            <v>15-06-1962</v>
          </cell>
          <cell r="H7701" t="str">
            <v>Sekretariat Dinas Kependudukan dan Catatan Sipil</v>
          </cell>
          <cell r="I7701" t="str">
            <v>JL.MAWAR NO.69  RT 3 RW 1 KEL. PATOKAN 68312</v>
          </cell>
          <cell r="J7701" t="str">
            <v>8813010000</v>
          </cell>
          <cell r="K7701" t="str">
            <v>21-02-2008</v>
          </cell>
        </row>
        <row r="7702">
          <cell r="A7702" t="str">
            <v>19680505 199312 2 003</v>
          </cell>
          <cell r="B7702" t="str">
            <v>380054846</v>
          </cell>
          <cell r="C7702" t="str">
            <v>Dra. ANA SRI REJEKI</v>
          </cell>
          <cell r="D7702" t="str">
            <v>III/d</v>
          </cell>
          <cell r="E7702" t="str">
            <v>01-10-2006</v>
          </cell>
          <cell r="F7702" t="str">
            <v>BANYUWANGI</v>
          </cell>
          <cell r="G7702" t="str">
            <v>05-05-1968</v>
          </cell>
          <cell r="H7702" t="str">
            <v>Subbag. Umum Dinas Kependudukan dan Catatan Sipil</v>
          </cell>
          <cell r="I7702" t="str">
            <v>DS. CURAH JERU BARAT RT 02/RW 09 (68322)</v>
          </cell>
          <cell r="J7702" t="str">
            <v>8813010100</v>
          </cell>
          <cell r="K7702" t="str">
            <v>22-03-2012</v>
          </cell>
        </row>
        <row r="7703">
          <cell r="A7703" t="str">
            <v>19630715 198403 1 010</v>
          </cell>
          <cell r="B7703" t="str">
            <v>510085984</v>
          </cell>
          <cell r="C7703" t="str">
            <v>JAMHURI</v>
          </cell>
          <cell r="D7703" t="str">
            <v>III/b</v>
          </cell>
          <cell r="E7703" t="str">
            <v>01-10-2008</v>
          </cell>
          <cell r="F7703" t="str">
            <v>SITUBONDO</v>
          </cell>
          <cell r="G7703" t="str">
            <v>15-07-1963</v>
          </cell>
          <cell r="H7703" t="str">
            <v>Subbag. Umum Dinas Kependudukan dan Catatan Sipil</v>
          </cell>
          <cell r="I7703" t="str">
            <v>JL. PB. SUDIRMAN KARANG ASEM PATOKAN 68312</v>
          </cell>
          <cell r="J7703" t="str">
            <v>8813010100</v>
          </cell>
          <cell r="K7703" t="str">
            <v/>
          </cell>
        </row>
        <row r="7704">
          <cell r="A7704" t="str">
            <v>19640815 198803 1 016</v>
          </cell>
          <cell r="B7704" t="str">
            <v>510107785</v>
          </cell>
          <cell r="C7704" t="str">
            <v>NUR ROIS</v>
          </cell>
          <cell r="D7704" t="str">
            <v>III/b</v>
          </cell>
          <cell r="E7704" t="str">
            <v>01-10-2009</v>
          </cell>
          <cell r="F7704" t="str">
            <v>LAMONGAN</v>
          </cell>
          <cell r="G7704" t="str">
            <v>15-08-1964</v>
          </cell>
          <cell r="H7704" t="str">
            <v>Subbag. Umum Dinas Kependudukan dan Catatan Sipil</v>
          </cell>
          <cell r="I7704" t="str">
            <v>RT.02 RW.04 KEL. PATOKAN KEC. SITUBONDO 68312</v>
          </cell>
          <cell r="J7704" t="str">
            <v>8813010100</v>
          </cell>
          <cell r="K7704" t="str">
            <v/>
          </cell>
        </row>
        <row r="7705">
          <cell r="A7705" t="str">
            <v>19701027 201001 1 001</v>
          </cell>
          <cell r="B7705" t="str">
            <v>910001034</v>
          </cell>
          <cell r="C7705" t="str">
            <v>WELY WACHONO, S.E.</v>
          </cell>
          <cell r="D7705" t="str">
            <v>III/a</v>
          </cell>
          <cell r="E7705" t="str">
            <v>01-01-2010</v>
          </cell>
          <cell r="F7705" t="str">
            <v>SITUBONDO</v>
          </cell>
          <cell r="G7705" t="str">
            <v>27-10-1970</v>
          </cell>
          <cell r="H7705" t="str">
            <v>Subbag. Umum Dinas Kependudukan dan Catatan Sipil</v>
          </cell>
          <cell r="I7705" t="str">
            <v>JL MAWAR I / 4 PATOKAN SITUBONDO</v>
          </cell>
          <cell r="J7705" t="str">
            <v>8813010100</v>
          </cell>
          <cell r="K7705" t="str">
            <v/>
          </cell>
        </row>
        <row r="7706">
          <cell r="A7706" t="str">
            <v>19710827 201001 1 001</v>
          </cell>
          <cell r="B7706" t="str">
            <v>910001039</v>
          </cell>
          <cell r="C7706" t="str">
            <v>HARYONO</v>
          </cell>
          <cell r="D7706" t="str">
            <v>II/a</v>
          </cell>
          <cell r="E7706" t="str">
            <v>01-01-2010</v>
          </cell>
          <cell r="F7706" t="str">
            <v>SITUBONDO</v>
          </cell>
          <cell r="G7706" t="str">
            <v>27-08-1971</v>
          </cell>
          <cell r="H7706" t="str">
            <v>Subbag. Umum Dinas Kependudukan dan Catatan Sipil</v>
          </cell>
          <cell r="I7706" t="str">
            <v>KP BLIKERAN RT 03 RW 01 WRINGIN ANOM PNARUKAN</v>
          </cell>
          <cell r="J7706" t="str">
            <v>8813010100</v>
          </cell>
          <cell r="K7706" t="str">
            <v/>
          </cell>
        </row>
        <row r="7707">
          <cell r="A7707" t="str">
            <v>19560731 198603 2 002</v>
          </cell>
          <cell r="B7707" t="str">
            <v>380033641</v>
          </cell>
          <cell r="C7707" t="str">
            <v>RRR RASUNA RACHMI RENI JULIATI, S.H.</v>
          </cell>
          <cell r="D7707" t="str">
            <v>III/d</v>
          </cell>
          <cell r="E7707" t="str">
            <v>01-10-2000</v>
          </cell>
          <cell r="F7707" t="str">
            <v>SUMENEP</v>
          </cell>
          <cell r="G7707" t="str">
            <v>31-07-1956</v>
          </cell>
          <cell r="H7707" t="str">
            <v>Subbag. Perencanaan,Evaluasi&amp;Pelaporan Disdukcapil</v>
          </cell>
          <cell r="I7707" t="str">
            <v>JL. TANJUNG I/8, MIMBAAN, PANJI, SITUBONDO</v>
          </cell>
          <cell r="J7707" t="str">
            <v>8813010200</v>
          </cell>
          <cell r="K7707" t="str">
            <v>09-09-2004</v>
          </cell>
        </row>
        <row r="7708">
          <cell r="A7708" t="str">
            <v>19620404 199203 1 004</v>
          </cell>
          <cell r="B7708" t="str">
            <v>380049955</v>
          </cell>
          <cell r="C7708" t="str">
            <v>SUPATNO, S.E.</v>
          </cell>
          <cell r="D7708" t="str">
            <v>III/d</v>
          </cell>
          <cell r="E7708" t="str">
            <v>01-10-2006</v>
          </cell>
          <cell r="F7708" t="str">
            <v>SITUBONDO</v>
          </cell>
          <cell r="G7708" t="str">
            <v>04-04-1962</v>
          </cell>
          <cell r="H7708" t="str">
            <v>Subbag. Perencanaan,Evaluasi&amp;Pelaporan Disdukcapil</v>
          </cell>
          <cell r="I7708" t="str">
            <v>ALASMALANG RT 02/RW 01 PANARUKAN 68351</v>
          </cell>
          <cell r="J7708" t="str">
            <v>8813010200</v>
          </cell>
          <cell r="K7708" t="str">
            <v>22-03-2012</v>
          </cell>
        </row>
        <row r="7709">
          <cell r="A7709" t="str">
            <v>19620204 198203 1 008</v>
          </cell>
          <cell r="B7709" t="str">
            <v>380010746</v>
          </cell>
          <cell r="C7709" t="str">
            <v>SOERONO</v>
          </cell>
          <cell r="D7709" t="str">
            <v>III/d</v>
          </cell>
          <cell r="E7709" t="str">
            <v>01-10-2009</v>
          </cell>
          <cell r="F7709" t="str">
            <v>PACITAN</v>
          </cell>
          <cell r="G7709" t="str">
            <v>04-02-1962</v>
          </cell>
          <cell r="H7709" t="str">
            <v>Subbag. Keuangan Dinas Kependudukan &amp;Catatan Sipil</v>
          </cell>
          <cell r="I7709" t="str">
            <v>JL.ANGGREK GG. 03 RT 07 RW 04 SIT (68312) 674723</v>
          </cell>
          <cell r="J7709" t="str">
            <v>8813010300</v>
          </cell>
          <cell r="K7709" t="str">
            <v>27-03-2009</v>
          </cell>
        </row>
        <row r="7710">
          <cell r="A7710" t="str">
            <v>19641028 198603 1 017</v>
          </cell>
          <cell r="B7710" t="str">
            <v>510098377</v>
          </cell>
          <cell r="C7710" t="str">
            <v>NANANG HERY DWI PRAMONO, S.Sos.</v>
          </cell>
          <cell r="D7710" t="str">
            <v>III/b</v>
          </cell>
          <cell r="E7710" t="str">
            <v>01-04-2012</v>
          </cell>
          <cell r="F7710" t="str">
            <v>SITUBONDO</v>
          </cell>
          <cell r="G7710" t="str">
            <v>28-10-1964</v>
          </cell>
          <cell r="H7710" t="str">
            <v>Subbag. Keuangan Dinas Kependudukan &amp;Catatan Sipil</v>
          </cell>
          <cell r="I7710" t="str">
            <v>PANJI PERMAI BLOK H 22 PANJI SITUBONDO  68322</v>
          </cell>
          <cell r="J7710" t="str">
            <v>8813010300</v>
          </cell>
          <cell r="K7710" t="str">
            <v/>
          </cell>
        </row>
        <row r="7711">
          <cell r="A7711" t="str">
            <v>19680326 199312 1 002</v>
          </cell>
          <cell r="B7711" t="str">
            <v>380054847</v>
          </cell>
          <cell r="C7711" t="str">
            <v>Ir. H. TIMBUL SURJANTO, M.M.</v>
          </cell>
          <cell r="D7711" t="str">
            <v>IV/a</v>
          </cell>
          <cell r="E7711" t="str">
            <v>01-10-2012</v>
          </cell>
          <cell r="F7711" t="str">
            <v>PROBOLINGGO</v>
          </cell>
          <cell r="G7711" t="str">
            <v>26-03-1968</v>
          </cell>
          <cell r="H7711" t="str">
            <v>Bidang Kependudukan Disdukcapil</v>
          </cell>
          <cell r="I7711" t="str">
            <v>JL. ARGOPURO 27 RT.3 RW.4 SIT TELP. 678173</v>
          </cell>
          <cell r="J7711" t="str">
            <v>8813020000</v>
          </cell>
          <cell r="K7711" t="str">
            <v>10-02-2011</v>
          </cell>
        </row>
        <row r="7712">
          <cell r="A7712" t="str">
            <v>19561110 198103 1 018</v>
          </cell>
          <cell r="B7712" t="str">
            <v>140111510</v>
          </cell>
          <cell r="C7712" t="str">
            <v>SUDJIATMONO, S.Sos, M.Si</v>
          </cell>
          <cell r="D7712" t="str">
            <v>IV/a</v>
          </cell>
          <cell r="E7712" t="str">
            <v>01-10-2011</v>
          </cell>
          <cell r="F7712" t="str">
            <v>BANYUWANGI</v>
          </cell>
          <cell r="G7712" t="str">
            <v>10-10-1956</v>
          </cell>
          <cell r="H7712" t="str">
            <v>Seksi Administrasi Kependudukan Disdukcapil</v>
          </cell>
          <cell r="I7712" t="str">
            <v>JL. CEMPAKA II/2 SITUBONDO, 0338-678612</v>
          </cell>
          <cell r="J7712" t="str">
            <v>8813020100</v>
          </cell>
          <cell r="K7712" t="str">
            <v>20-05-2002</v>
          </cell>
        </row>
        <row r="7713">
          <cell r="A7713" t="str">
            <v>19661127 199302 2 001</v>
          </cell>
          <cell r="B7713" t="str">
            <v>380051907</v>
          </cell>
          <cell r="C7713" t="str">
            <v>Dra. PRIYANTINI</v>
          </cell>
          <cell r="D7713" t="str">
            <v>III/d</v>
          </cell>
          <cell r="E7713" t="str">
            <v>01-04-2013</v>
          </cell>
          <cell r="F7713" t="str">
            <v>SITUBONDO</v>
          </cell>
          <cell r="G7713" t="str">
            <v>27-11-1966</v>
          </cell>
          <cell r="H7713" t="str">
            <v>Seksi Administrasi Kependudukan Disdukcapil</v>
          </cell>
          <cell r="I7713" t="str">
            <v>JL.PEMUDA 153 RT.04 RW.02 MIMBAAN 68322</v>
          </cell>
          <cell r="J7713" t="str">
            <v>8813020100</v>
          </cell>
          <cell r="K7713" t="str">
            <v>08-03-2013</v>
          </cell>
        </row>
        <row r="7714">
          <cell r="A7714" t="str">
            <v>19620109 198603 2 005</v>
          </cell>
          <cell r="B7714" t="str">
            <v>730003985</v>
          </cell>
          <cell r="C7714" t="str">
            <v>PUJIATI</v>
          </cell>
          <cell r="D7714" t="str">
            <v>III/b</v>
          </cell>
          <cell r="E7714" t="str">
            <v>01-04-2006</v>
          </cell>
          <cell r="F7714" t="str">
            <v>MAGETAN</v>
          </cell>
          <cell r="G7714" t="str">
            <v>09-01-1962</v>
          </cell>
          <cell r="H7714" t="str">
            <v>Seksi Administrasi Kependudukan Disdukcapil</v>
          </cell>
          <cell r="I7714" t="str">
            <v>PAOWAN INDAH BLOK F.16 PANARUKAN 68351</v>
          </cell>
          <cell r="J7714" t="str">
            <v>8813020100</v>
          </cell>
          <cell r="K7714" t="str">
            <v/>
          </cell>
        </row>
        <row r="7715">
          <cell r="A7715" t="str">
            <v>19710625 200903 2 001</v>
          </cell>
          <cell r="B7715" t="str">
            <v>910000040</v>
          </cell>
          <cell r="C7715" t="str">
            <v>INA SUNARYATI, S.E.</v>
          </cell>
          <cell r="D7715" t="str">
            <v>III/b</v>
          </cell>
          <cell r="E7715" t="str">
            <v>01-04-2013</v>
          </cell>
          <cell r="F7715" t="str">
            <v>BONDOWOSO</v>
          </cell>
          <cell r="G7715" t="str">
            <v>25-06-1971</v>
          </cell>
          <cell r="H7715" t="str">
            <v>Seksi Administrasi Kependudukan Disdukcapil</v>
          </cell>
          <cell r="I7715" t="str">
            <v/>
          </cell>
          <cell r="J7715" t="str">
            <v>8813020100</v>
          </cell>
          <cell r="K7715" t="str">
            <v/>
          </cell>
        </row>
        <row r="7716">
          <cell r="A7716" t="str">
            <v>19621229 198503 1 012</v>
          </cell>
          <cell r="B7716" t="str">
            <v>070022536</v>
          </cell>
          <cell r="C7716" t="str">
            <v>AGUS SUHARIYADI, S.Sos.</v>
          </cell>
          <cell r="D7716" t="str">
            <v>III/d</v>
          </cell>
          <cell r="E7716" t="str">
            <v>01-04-2012</v>
          </cell>
          <cell r="F7716" t="str">
            <v>SURABAYA</v>
          </cell>
          <cell r="G7716" t="str">
            <v>29-12-1962</v>
          </cell>
          <cell r="H7716" t="str">
            <v>Seksi Pendaftaran Penduduk Disdukcapil</v>
          </cell>
          <cell r="I7716" t="str">
            <v>DESA TALKANDANG TIMUR RT 03/02 V SITUBONDO</v>
          </cell>
          <cell r="J7716" t="str">
            <v>8813020200</v>
          </cell>
          <cell r="K7716" t="str">
            <v>27-03-2009</v>
          </cell>
        </row>
        <row r="7717">
          <cell r="A7717" t="str">
            <v>19580808 198703 1 014</v>
          </cell>
          <cell r="B7717" t="str">
            <v>510105053</v>
          </cell>
          <cell r="C7717" t="str">
            <v>MURSIDI</v>
          </cell>
          <cell r="D7717" t="str">
            <v>III/b</v>
          </cell>
          <cell r="E7717" t="str">
            <v>01-10-2009</v>
          </cell>
          <cell r="F7717" t="str">
            <v>KEDIRI</v>
          </cell>
          <cell r="G7717" t="str">
            <v>08-08-1958</v>
          </cell>
          <cell r="H7717" t="str">
            <v>Seksi Pendaftaran Penduduk Disdukcapil</v>
          </cell>
          <cell r="I7717" t="str">
            <v>PB. SUDIRMAN GG. SETIA SIT 68312 (0338) 679721</v>
          </cell>
          <cell r="J7717" t="str">
            <v>8813020200</v>
          </cell>
          <cell r="K7717" t="str">
            <v/>
          </cell>
        </row>
        <row r="7718">
          <cell r="A7718" t="str">
            <v>19610612 199203 1 008</v>
          </cell>
          <cell r="B7718" t="str">
            <v>380050757</v>
          </cell>
          <cell r="C7718" t="str">
            <v>Drs. MARWITO, M.Si.</v>
          </cell>
          <cell r="D7718" t="str">
            <v>IV/a</v>
          </cell>
          <cell r="E7718" t="str">
            <v>01-04-2011</v>
          </cell>
          <cell r="F7718" t="str">
            <v>SITUBONDO</v>
          </cell>
          <cell r="G7718" t="str">
            <v>12-06-1961</v>
          </cell>
          <cell r="H7718" t="str">
            <v>Bidang Catatan Sipil Disdukcapil</v>
          </cell>
          <cell r="I7718" t="str">
            <v>JL. SUCIPTO GG BATU ALAM DS CURAH JERU 2/IX, PANJI</v>
          </cell>
          <cell r="J7718" t="str">
            <v>8813030000</v>
          </cell>
          <cell r="K7718" t="str">
            <v>10-11-2011</v>
          </cell>
        </row>
        <row r="7719">
          <cell r="A7719" t="str">
            <v>19660125 199103 2 009</v>
          </cell>
          <cell r="B7719" t="str">
            <v>510115943</v>
          </cell>
          <cell r="C7719" t="str">
            <v>SUCIK FITRIYAH, S.Sos.</v>
          </cell>
          <cell r="D7719" t="str">
            <v>III/c</v>
          </cell>
          <cell r="E7719" t="str">
            <v>01-10-2009</v>
          </cell>
          <cell r="F7719" t="str">
            <v>SITUBONDO</v>
          </cell>
          <cell r="G7719" t="str">
            <v>25-01-1966</v>
          </cell>
          <cell r="H7719" t="str">
            <v>Seksi Pelayanan Catatan Sipil Disdukcapil</v>
          </cell>
          <cell r="I7719" t="str">
            <v>JLN SUCIPTO GG 8 RT 03/02 SITUBONDO  68311</v>
          </cell>
          <cell r="J7719" t="str">
            <v>8813030100</v>
          </cell>
          <cell r="K7719" t="str">
            <v>10-02-2011</v>
          </cell>
        </row>
        <row r="7720">
          <cell r="A7720" t="str">
            <v>19640603 199101 1 002</v>
          </cell>
          <cell r="B7720" t="str">
            <v>510115244</v>
          </cell>
          <cell r="C7720" t="str">
            <v>SUHANDI</v>
          </cell>
          <cell r="D7720" t="str">
            <v>II/c</v>
          </cell>
          <cell r="E7720" t="str">
            <v>01-04-2011</v>
          </cell>
          <cell r="F7720" t="str">
            <v>SITUBONDO</v>
          </cell>
          <cell r="G7720" t="str">
            <v>03-06-1964</v>
          </cell>
          <cell r="H7720" t="str">
            <v>Seksi Pelayanan Catatan Sipil Disdukcapil</v>
          </cell>
          <cell r="I7720" t="str">
            <v>JL. DIPONOGORO RT.01 RW.03</v>
          </cell>
          <cell r="J7720" t="str">
            <v>8813030100</v>
          </cell>
          <cell r="K7720" t="str">
            <v/>
          </cell>
        </row>
        <row r="7721">
          <cell r="A7721" t="str">
            <v>19771124 200801 2 012</v>
          </cell>
          <cell r="B7721" t="str">
            <v>510223204</v>
          </cell>
          <cell r="C7721" t="str">
            <v>MITA NOVIANDJARI</v>
          </cell>
          <cell r="D7721" t="str">
            <v>II/b</v>
          </cell>
          <cell r="E7721" t="str">
            <v>01-04-2012</v>
          </cell>
          <cell r="F7721" t="str">
            <v>SITUBONDO</v>
          </cell>
          <cell r="G7721" t="str">
            <v>24-11-1977</v>
          </cell>
          <cell r="H7721" t="str">
            <v>Seksi Pelayanan Catatan Sipil Disdukcapil</v>
          </cell>
          <cell r="I7721" t="str">
            <v>JL.MELATI RT 01 / RW 01 SITUBONDO</v>
          </cell>
          <cell r="J7721" t="str">
            <v>8813030100</v>
          </cell>
          <cell r="K7721" t="str">
            <v/>
          </cell>
        </row>
        <row r="7722">
          <cell r="A7722" t="str">
            <v>19551211 197705 2 001</v>
          </cell>
          <cell r="B7722" t="str">
            <v>510054880</v>
          </cell>
          <cell r="C7722" t="str">
            <v>SUWARNIK</v>
          </cell>
          <cell r="D7722" t="str">
            <v>III/d</v>
          </cell>
          <cell r="E7722" t="str">
            <v>01-04-2009</v>
          </cell>
          <cell r="F7722" t="str">
            <v>SULAWESI SELATAN</v>
          </cell>
          <cell r="G7722" t="str">
            <v>11-12-1955</v>
          </cell>
          <cell r="H7722" t="str">
            <v>Seksi Pmbinaan&amp;Pnyimpanan Registr Akta Disdukcapil</v>
          </cell>
          <cell r="I7722" t="str">
            <v>JL PB.SUDIRMAN NO.26 RT.01/1 SIT  (0338) 670266</v>
          </cell>
          <cell r="J7722" t="str">
            <v>8813030200</v>
          </cell>
          <cell r="K7722" t="str">
            <v>09-09-2004</v>
          </cell>
        </row>
        <row r="7723">
          <cell r="A7723" t="str">
            <v>19761026 200801 2 018</v>
          </cell>
          <cell r="B7723" t="str">
            <v>510223261</v>
          </cell>
          <cell r="C7723" t="str">
            <v>PARININDIAN KURNIA HANDAYANI, S.H.</v>
          </cell>
          <cell r="D7723" t="str">
            <v>III/b</v>
          </cell>
          <cell r="E7723" t="str">
            <v>01-04-2012</v>
          </cell>
          <cell r="F7723" t="str">
            <v>SITUBONDO</v>
          </cell>
          <cell r="G7723" t="str">
            <v>26-10-1976</v>
          </cell>
          <cell r="H7723" t="str">
            <v>Seksi Pmbinaan&amp;Pnyimpanan Registr Akta Disdukcapil</v>
          </cell>
          <cell r="I7723" t="str">
            <v>PERUM PANJI PERMAI B-12 KEL.MIMBAAN KEC.PANJI</v>
          </cell>
          <cell r="J7723" t="str">
            <v>8813030200</v>
          </cell>
          <cell r="K7723" t="str">
            <v>01-07-2013</v>
          </cell>
        </row>
        <row r="7724">
          <cell r="A7724" t="str">
            <v>19600512 198510 1 004</v>
          </cell>
          <cell r="B7724" t="str">
            <v>510096020</v>
          </cell>
          <cell r="C7724" t="str">
            <v>KAMSU</v>
          </cell>
          <cell r="D7724" t="str">
            <v>III/b</v>
          </cell>
          <cell r="E7724" t="str">
            <v>01-10-2012</v>
          </cell>
          <cell r="F7724" t="str">
            <v>SITUBONDO</v>
          </cell>
          <cell r="G7724" t="str">
            <v>12-05-1960</v>
          </cell>
          <cell r="H7724" t="str">
            <v>Seksi Pmbinaan&amp;Pnyimpanan Registr Akta Disdukcapil</v>
          </cell>
          <cell r="I7724" t="str">
            <v>DS. TALKANDANG RT.01 RW.05 KEC. SITUBONDO</v>
          </cell>
          <cell r="J7724" t="str">
            <v>8813030200</v>
          </cell>
          <cell r="K7724" t="str">
            <v/>
          </cell>
        </row>
        <row r="7725">
          <cell r="A7725" t="str">
            <v>19550812 197603 1 004</v>
          </cell>
          <cell r="B7725" t="str">
            <v>010075141</v>
          </cell>
          <cell r="C7725" t="str">
            <v>Drs. HASAN SADIKIN</v>
          </cell>
          <cell r="D7725" t="str">
            <v>IV/b</v>
          </cell>
          <cell r="E7725" t="str">
            <v>01-10-2005</v>
          </cell>
          <cell r="F7725" t="str">
            <v>SITUBONDO</v>
          </cell>
          <cell r="G7725" t="str">
            <v>12-08-1955</v>
          </cell>
          <cell r="H7725" t="str">
            <v>Bidang Informasi dan Pengkajian Data Disdukcapil</v>
          </cell>
          <cell r="I7725" t="str">
            <v>KARANG ASEM GG KURNIA NO : 3 SITUBONDO 68312</v>
          </cell>
          <cell r="J7725" t="str">
            <v>8813040000</v>
          </cell>
          <cell r="K7725" t="str">
            <v>27-03-2009</v>
          </cell>
        </row>
        <row r="7726">
          <cell r="A7726" t="str">
            <v>19620418 199203 2 001</v>
          </cell>
          <cell r="B7726" t="str">
            <v>510117501</v>
          </cell>
          <cell r="C7726" t="str">
            <v>Dra. LUKY GUNARTININGRUM</v>
          </cell>
          <cell r="D7726" t="str">
            <v>IV/b</v>
          </cell>
          <cell r="E7726" t="str">
            <v>01-04-2011</v>
          </cell>
          <cell r="F7726" t="str">
            <v>JEMBER</v>
          </cell>
          <cell r="G7726" t="str">
            <v>18-04-1962</v>
          </cell>
          <cell r="H7726" t="str">
            <v>Bidang Informasi dan Pengkajian Data Disdukcapil</v>
          </cell>
          <cell r="I7726" t="str">
            <v>PERUM ARGOPURO PERMAI BLOK G-84 SIT (68322)</v>
          </cell>
          <cell r="J7726" t="str">
            <v>8813040000</v>
          </cell>
          <cell r="K7726" t="str">
            <v>25-03-2009</v>
          </cell>
        </row>
        <row r="7727">
          <cell r="A7727" t="str">
            <v>19620601 198203 2 005</v>
          </cell>
          <cell r="B7727" t="str">
            <v>050031507</v>
          </cell>
          <cell r="C7727" t="str">
            <v>RESTUNI</v>
          </cell>
          <cell r="D7727" t="str">
            <v>III/c</v>
          </cell>
          <cell r="E7727" t="str">
            <v>01-10-2009</v>
          </cell>
          <cell r="F7727" t="str">
            <v>SITUBONDO</v>
          </cell>
          <cell r="G7727" t="str">
            <v>01-06-1962</v>
          </cell>
          <cell r="H7727" t="str">
            <v>Seksi Informasi Data Disdukcapil</v>
          </cell>
          <cell r="I7727" t="str">
            <v>JL. A. YANI NO. 72 RT 01 RW 01 SITUBONDO (68311)</v>
          </cell>
          <cell r="J7727" t="str">
            <v>8813040100</v>
          </cell>
          <cell r="K7727" t="str">
            <v>27-03-2009</v>
          </cell>
        </row>
        <row r="7728">
          <cell r="A7728" t="str">
            <v>19641121 199003 2 007</v>
          </cell>
          <cell r="B7728" t="str">
            <v>510114178</v>
          </cell>
          <cell r="C7728" t="str">
            <v>FAJAR SUSY YANTI</v>
          </cell>
          <cell r="D7728" t="str">
            <v>III/b</v>
          </cell>
          <cell r="E7728" t="str">
            <v>01-04-2010</v>
          </cell>
          <cell r="F7728" t="str">
            <v>SITUBONDO</v>
          </cell>
          <cell r="G7728" t="str">
            <v>21-11-1964</v>
          </cell>
          <cell r="H7728" t="str">
            <v>Seksi Informasi Data Disdukcapil</v>
          </cell>
          <cell r="I7728" t="str">
            <v>SUCIPTO 63A RT.1/RW.3 SIT 68311 (0338) 5507839</v>
          </cell>
          <cell r="J7728" t="str">
            <v>8813040100</v>
          </cell>
          <cell r="K7728" t="str">
            <v/>
          </cell>
        </row>
        <row r="7729">
          <cell r="A7729" t="str">
            <v>19680909 199003 2 005</v>
          </cell>
          <cell r="B7729" t="str">
            <v>380044851</v>
          </cell>
          <cell r="C7729" t="str">
            <v>AYUNG WARNINDA, S.Sos.</v>
          </cell>
          <cell r="D7729" t="str">
            <v>III/d</v>
          </cell>
          <cell r="E7729" t="str">
            <v>01-10-2006</v>
          </cell>
          <cell r="F7729" t="str">
            <v>SITUBONDO</v>
          </cell>
          <cell r="G7729" t="str">
            <v>09-09-1968</v>
          </cell>
          <cell r="H7729" t="str">
            <v>Seksi Pengkajian Data Disdukcapil</v>
          </cell>
          <cell r="I7729" t="str">
            <v>CURAH JERU RT 01/RW 08 PANJI SITUBONDO (68322)</v>
          </cell>
          <cell r="J7729" t="str">
            <v>8813040200</v>
          </cell>
          <cell r="K7729" t="str">
            <v>22-03-2012</v>
          </cell>
        </row>
        <row r="7730">
          <cell r="A7730" t="str">
            <v>19550421 198203 1 021</v>
          </cell>
          <cell r="B7730" t="str">
            <v>050031969</v>
          </cell>
          <cell r="C7730" t="str">
            <v>MUYASIN</v>
          </cell>
          <cell r="D7730" t="str">
            <v>III/c</v>
          </cell>
          <cell r="E7730" t="str">
            <v>01-10-2009</v>
          </cell>
          <cell r="F7730" t="str">
            <v>SITUBONDO</v>
          </cell>
          <cell r="G7730" t="str">
            <v>21-04-1955</v>
          </cell>
          <cell r="H7730" t="str">
            <v>Seksi Pengkajian Data Disdukcapil</v>
          </cell>
          <cell r="I7730" t="str">
            <v>DS. JUGLANGAN RT.4/RW.4 KEC. PANJI  68322</v>
          </cell>
          <cell r="J7730" t="str">
            <v>8813040200</v>
          </cell>
          <cell r="K7730" t="str">
            <v>27-03-2009</v>
          </cell>
        </row>
        <row r="7731">
          <cell r="A7731" t="str">
            <v>19540405 197705 1 002</v>
          </cell>
          <cell r="B7731" t="str">
            <v>510054837</v>
          </cell>
          <cell r="C7731" t="str">
            <v>SUSANTO</v>
          </cell>
          <cell r="D7731" t="str">
            <v>III/b</v>
          </cell>
          <cell r="E7731" t="str">
            <v>01-10-1996</v>
          </cell>
          <cell r="F7731" t="str">
            <v>SITUBONDO</v>
          </cell>
          <cell r="G7731" t="str">
            <v>05-04-1954</v>
          </cell>
          <cell r="H7731" t="str">
            <v>Seksi Pengkajian Data Disdukcapil</v>
          </cell>
          <cell r="I7731" t="str">
            <v>JL. JAWA GG. 02 NO.08 SIT 68322 90338) 671933</v>
          </cell>
          <cell r="J7731" t="str">
            <v>8813040200</v>
          </cell>
          <cell r="K7731" t="str">
            <v/>
          </cell>
        </row>
        <row r="7732">
          <cell r="A7732" t="str">
            <v>19640414 199203 1 013</v>
          </cell>
          <cell r="B7732" t="str">
            <v>380050306</v>
          </cell>
          <cell r="C7732" t="str">
            <v>Ir. SURYATIM</v>
          </cell>
          <cell r="D7732" t="str">
            <v>III/c</v>
          </cell>
          <cell r="E7732" t="str">
            <v>01-10-2001</v>
          </cell>
          <cell r="F7732" t="str">
            <v>SITUBONDO</v>
          </cell>
          <cell r="G7732" t="str">
            <v>14-04-1964</v>
          </cell>
          <cell r="H7732" t="str">
            <v>Kelompok Jabatan Fungsional Disdukcapil</v>
          </cell>
          <cell r="I7732" t="str">
            <v>TENGGIR RT.02 RW.09 PANJI 68322</v>
          </cell>
          <cell r="J7732" t="str">
            <v>8813060000</v>
          </cell>
          <cell r="K7732" t="str">
            <v/>
          </cell>
        </row>
        <row r="7733">
          <cell r="A7733" t="str">
            <v>19610726 199307 1 001</v>
          </cell>
          <cell r="B7733" t="str">
            <v>510120670</v>
          </cell>
          <cell r="C7733" t="str">
            <v>Ir. H. EKO PRAYUDI</v>
          </cell>
          <cell r="D7733" t="str">
            <v>IV/b</v>
          </cell>
          <cell r="E7733" t="str">
            <v>01-04-2012</v>
          </cell>
          <cell r="F7733" t="str">
            <v>SITUBONDO</v>
          </cell>
          <cell r="G7733" t="str">
            <v>26-07-1961</v>
          </cell>
          <cell r="H7733" t="str">
            <v>Kantor Lingkungan Hidup (KLH)</v>
          </cell>
          <cell r="I7733" t="str">
            <v>JL. CEMPAKA 2/18, SBR KOLAK SITUBONDO 68351-670345</v>
          </cell>
          <cell r="J7733" t="str">
            <v>8814000000</v>
          </cell>
          <cell r="K7733" t="str">
            <v>01-07-2013</v>
          </cell>
        </row>
        <row r="7734">
          <cell r="A7734" t="str">
            <v>19770101 201001 1 021</v>
          </cell>
          <cell r="B7734" t="str">
            <v>910001132</v>
          </cell>
          <cell r="C7734" t="str">
            <v>TONY WAHYUDI, S.T.</v>
          </cell>
          <cell r="D7734" t="str">
            <v>III/a</v>
          </cell>
          <cell r="E7734" t="str">
            <v>01-01-2010</v>
          </cell>
          <cell r="F7734" t="str">
            <v>KEDIRI</v>
          </cell>
          <cell r="G7734" t="str">
            <v>01-01-1977</v>
          </cell>
          <cell r="H7734" t="str">
            <v>Kantor Lingkungan Hidup (KLH)</v>
          </cell>
          <cell r="I7734" t="str">
            <v>KP.KRAJAN SELATAN RT01/01 BALUNG, KENDIT</v>
          </cell>
          <cell r="J7734" t="str">
            <v>8814000000</v>
          </cell>
          <cell r="K7734" t="str">
            <v/>
          </cell>
        </row>
        <row r="7735">
          <cell r="A7735" t="str">
            <v>19810405 201001 2 020</v>
          </cell>
          <cell r="B7735" t="str">
            <v>910001304</v>
          </cell>
          <cell r="C7735" t="str">
            <v>NUR ISLAMIYAH, S.T.</v>
          </cell>
          <cell r="D7735" t="str">
            <v>III/a</v>
          </cell>
          <cell r="E7735" t="str">
            <v>01-01-2010</v>
          </cell>
          <cell r="F7735" t="str">
            <v>SITUBONDO</v>
          </cell>
          <cell r="G7735" t="str">
            <v>05-04-1981</v>
          </cell>
          <cell r="H7735" t="str">
            <v>Kantor Lingkungan Hidup (KLH)</v>
          </cell>
          <cell r="I7735" t="str">
            <v>Dusun Tengah RT 01 / 07 Curahjeru Panji</v>
          </cell>
          <cell r="J7735" t="str">
            <v>8814000000</v>
          </cell>
          <cell r="K7735" t="str">
            <v/>
          </cell>
        </row>
        <row r="7736">
          <cell r="A7736" t="str">
            <v>19631012 200604 1 008</v>
          </cell>
          <cell r="B7736" t="str">
            <v>510165524</v>
          </cell>
          <cell r="C7736" t="str">
            <v>SUNARTO</v>
          </cell>
          <cell r="D7736" t="str">
            <v>II/b</v>
          </cell>
          <cell r="E7736" t="str">
            <v>01-04-2010</v>
          </cell>
          <cell r="F7736" t="str">
            <v>SITUBONDO</v>
          </cell>
          <cell r="G7736" t="str">
            <v>12-10-1963</v>
          </cell>
          <cell r="H7736" t="str">
            <v>Kantor Lingkungan Hidup (KLH)</v>
          </cell>
          <cell r="I7736" t="str">
            <v>JL. SUCIPTO RT 05 RW 03 KEL. DAWUHAN LK. PARSE</v>
          </cell>
          <cell r="J7736" t="str">
            <v>8814000000</v>
          </cell>
          <cell r="K7736" t="str">
            <v/>
          </cell>
        </row>
        <row r="7737">
          <cell r="A7737" t="str">
            <v>19670915 198710 1 001</v>
          </cell>
          <cell r="B7737" t="str">
            <v>510105939</v>
          </cell>
          <cell r="C7737" t="str">
            <v>SUNARTO</v>
          </cell>
          <cell r="D7737" t="str">
            <v>II/a</v>
          </cell>
          <cell r="E7737" t="str">
            <v>01-04-2009</v>
          </cell>
          <cell r="F7737" t="str">
            <v>SITUBONDO</v>
          </cell>
          <cell r="G7737" t="str">
            <v>15-09-1967</v>
          </cell>
          <cell r="H7737" t="str">
            <v>Kantor Lingkungan Hidup (KLH)</v>
          </cell>
          <cell r="I7737" t="str">
            <v>DS. TALKANDANG RT 04 RW 09 SITUBONDO</v>
          </cell>
          <cell r="J7737" t="str">
            <v>8814000000</v>
          </cell>
          <cell r="K7737" t="str">
            <v/>
          </cell>
        </row>
        <row r="7738">
          <cell r="A7738" t="str">
            <v>19750415 201001 1 003</v>
          </cell>
          <cell r="B7738" t="str">
            <v>910001074</v>
          </cell>
          <cell r="C7738" t="str">
            <v>JOYO REKSO</v>
          </cell>
          <cell r="D7738" t="str">
            <v>II/a</v>
          </cell>
          <cell r="E7738" t="str">
            <v>01-01-2010</v>
          </cell>
          <cell r="F7738" t="str">
            <v>SITUBONDO</v>
          </cell>
          <cell r="G7738" t="str">
            <v>15-04-1975</v>
          </cell>
          <cell r="H7738" t="str">
            <v>Kantor Lingkungan Hidup (KLH)</v>
          </cell>
          <cell r="I7738" t="str">
            <v>DS.SUMBERKOLAK RT02/01 KEC.PANARUKAN</v>
          </cell>
          <cell r="J7738" t="str">
            <v>8814000000</v>
          </cell>
          <cell r="K7738" t="str">
            <v/>
          </cell>
        </row>
        <row r="7739">
          <cell r="A7739" t="str">
            <v>19811120 201001 1 002</v>
          </cell>
          <cell r="B7739" t="str">
            <v>910001336</v>
          </cell>
          <cell r="C7739" t="str">
            <v>BUDI HARTONO</v>
          </cell>
          <cell r="D7739" t="str">
            <v>II/a</v>
          </cell>
          <cell r="E7739" t="str">
            <v>01-01-2010</v>
          </cell>
          <cell r="F7739" t="str">
            <v>SITUBONDO</v>
          </cell>
          <cell r="G7739" t="str">
            <v>20-11-1981</v>
          </cell>
          <cell r="H7739" t="str">
            <v>Kantor Lingkungan Hidup (KLH)</v>
          </cell>
          <cell r="I7739" t="str">
            <v>Jl. Sucipto Perum PLN RT 3 / 2 Dawuhan</v>
          </cell>
          <cell r="J7739" t="str">
            <v>8814000000</v>
          </cell>
          <cell r="K7739" t="str">
            <v/>
          </cell>
        </row>
        <row r="7740">
          <cell r="A7740" t="str">
            <v>19540424 197808 1 001</v>
          </cell>
          <cell r="B7740" t="str">
            <v>510056609</v>
          </cell>
          <cell r="C7740" t="str">
            <v>Drs. SUHARDJONO</v>
          </cell>
          <cell r="D7740" t="str">
            <v>III/d</v>
          </cell>
          <cell r="E7740" t="str">
            <v>01-10-2005</v>
          </cell>
          <cell r="F7740" t="str">
            <v>SITUBONDO</v>
          </cell>
          <cell r="G7740" t="str">
            <v>24-04-1954</v>
          </cell>
          <cell r="H7740" t="str">
            <v>Subbag. Tata Usaha KLH</v>
          </cell>
          <cell r="I7740" t="str">
            <v>GRIYA PANJI MULYA BLOK C- NO:5 PANJI SIT  68323</v>
          </cell>
          <cell r="J7740" t="str">
            <v>8814010000</v>
          </cell>
          <cell r="K7740" t="str">
            <v>31-05-2001</v>
          </cell>
        </row>
        <row r="7741">
          <cell r="A7741" t="str">
            <v>19680323 199803 2 009</v>
          </cell>
          <cell r="B7741" t="str">
            <v>510126849</v>
          </cell>
          <cell r="C7741" t="str">
            <v>Ir. IDA MARTIYANA</v>
          </cell>
          <cell r="D7741" t="str">
            <v>III/d</v>
          </cell>
          <cell r="E7741" t="str">
            <v>01-04-2010</v>
          </cell>
          <cell r="F7741" t="str">
            <v>SITUBONDO</v>
          </cell>
          <cell r="G7741" t="str">
            <v>23-03-1968</v>
          </cell>
          <cell r="H7741" t="str">
            <v>Subbag. Tata Usaha KLH</v>
          </cell>
          <cell r="I7741" t="str">
            <v>JL. MERAK NO. 24 PATOKAN SITUBONDO (68312)</v>
          </cell>
          <cell r="J7741" t="str">
            <v>8814010000</v>
          </cell>
          <cell r="K7741" t="str">
            <v>30-03-2009</v>
          </cell>
        </row>
        <row r="7742">
          <cell r="A7742" t="str">
            <v>19601010 198003 2 003</v>
          </cell>
          <cell r="B7742" t="str">
            <v>510072281</v>
          </cell>
          <cell r="C7742" t="str">
            <v>SUDARTIK</v>
          </cell>
          <cell r="D7742" t="str">
            <v>III/b</v>
          </cell>
          <cell r="E7742" t="str">
            <v>01-04-2002</v>
          </cell>
          <cell r="F7742" t="str">
            <v>BOJONEGORO</v>
          </cell>
          <cell r="G7742" t="str">
            <v>10-10-1960</v>
          </cell>
          <cell r="H7742" t="str">
            <v>Subbag. Tata Usaha KLH</v>
          </cell>
          <cell r="I7742" t="str">
            <v>JLN. ANGGREK GG. 8 SITUBONDO, KODE POS : 68312</v>
          </cell>
          <cell r="J7742" t="str">
            <v>8814010000</v>
          </cell>
          <cell r="K7742" t="str">
            <v/>
          </cell>
        </row>
        <row r="7743">
          <cell r="A7743" t="str">
            <v>19650321 198603 2 013</v>
          </cell>
          <cell r="B7743" t="str">
            <v>510099589</v>
          </cell>
          <cell r="C7743" t="str">
            <v>HJ. MISROHIMA FATAYATI</v>
          </cell>
          <cell r="D7743" t="str">
            <v>II/d</v>
          </cell>
          <cell r="E7743" t="str">
            <v>01-04-2009</v>
          </cell>
          <cell r="F7743" t="str">
            <v>SITUBONDO</v>
          </cell>
          <cell r="G7743" t="str">
            <v>21-03-1965</v>
          </cell>
          <cell r="H7743" t="str">
            <v>Subbag. Tata Usaha KLH</v>
          </cell>
          <cell r="I7743" t="str">
            <v>JL. GUNUNG ARJUNA NO. 5 SIT (0338) 671339</v>
          </cell>
          <cell r="J7743" t="str">
            <v>8814010000</v>
          </cell>
          <cell r="K7743" t="str">
            <v/>
          </cell>
        </row>
        <row r="7744">
          <cell r="A7744" t="str">
            <v>19850814 200604 1 003</v>
          </cell>
          <cell r="B7744" t="str">
            <v>510151337</v>
          </cell>
          <cell r="C7744" t="str">
            <v>AGUS BUDIYANTO</v>
          </cell>
          <cell r="D7744" t="str">
            <v>II/b</v>
          </cell>
          <cell r="E7744" t="str">
            <v>01-04-2010</v>
          </cell>
          <cell r="F7744" t="str">
            <v>SITUBONDO</v>
          </cell>
          <cell r="G7744" t="str">
            <v>14-08-1985</v>
          </cell>
          <cell r="H7744" t="str">
            <v>Subbag. Tata Usaha KLH</v>
          </cell>
          <cell r="I7744" t="str">
            <v>PERUM PANJI PERMAI RT 01 RW 21 MIMBAAN</v>
          </cell>
          <cell r="J7744" t="str">
            <v>8814010000</v>
          </cell>
          <cell r="K7744" t="str">
            <v/>
          </cell>
        </row>
        <row r="7745">
          <cell r="A7745" t="str">
            <v>19620223 199603 2 002</v>
          </cell>
          <cell r="B7745" t="str">
            <v>510124734</v>
          </cell>
          <cell r="C7745" t="str">
            <v>SUHARTIN, S.Sos.</v>
          </cell>
          <cell r="D7745" t="str">
            <v>III/c</v>
          </cell>
          <cell r="E7745" t="str">
            <v>01-04-2010</v>
          </cell>
          <cell r="F7745" t="str">
            <v>JEMBER</v>
          </cell>
          <cell r="G7745" t="str">
            <v>23-02-1962</v>
          </cell>
          <cell r="H7745" t="str">
            <v>Seksi Pemulihan Lingkungan KLH</v>
          </cell>
          <cell r="I7745" t="str">
            <v>PERUM GRIYA PANJI MULYA I-30 KEC. PANJI</v>
          </cell>
          <cell r="J7745" t="str">
            <v>8814020000</v>
          </cell>
          <cell r="K7745" t="str">
            <v>22-03-2012</v>
          </cell>
        </row>
        <row r="7746">
          <cell r="A7746" t="str">
            <v>19561004 198009 1 002</v>
          </cell>
          <cell r="B7746" t="str">
            <v>010110043</v>
          </cell>
          <cell r="C7746" t="str">
            <v>MIFTA KURNAIN</v>
          </cell>
          <cell r="D7746" t="str">
            <v>III/c</v>
          </cell>
          <cell r="E7746" t="str">
            <v>01-04-2010</v>
          </cell>
          <cell r="F7746" t="str">
            <v>SITUBONDO</v>
          </cell>
          <cell r="G7746" t="str">
            <v>04-10-1956</v>
          </cell>
          <cell r="H7746" t="str">
            <v>Seksi Pemulihan Lingkungan KLH</v>
          </cell>
          <cell r="I7746" t="str">
            <v>JL. SUCIPTO GG. 12 RT 01 RW 02 SITUBONDO (68311)</v>
          </cell>
          <cell r="J7746" t="str">
            <v>8814020000</v>
          </cell>
          <cell r="K7746" t="str">
            <v>01-04-2009</v>
          </cell>
        </row>
        <row r="7747">
          <cell r="A7747" t="str">
            <v>19580505 198302 1 006</v>
          </cell>
          <cell r="B7747" t="str">
            <v>510083657</v>
          </cell>
          <cell r="C7747" t="str">
            <v>MARDJAWI</v>
          </cell>
          <cell r="D7747" t="str">
            <v>II/d</v>
          </cell>
          <cell r="E7747" t="str">
            <v>01-04-2007</v>
          </cell>
          <cell r="F7747" t="str">
            <v>JEMBER</v>
          </cell>
          <cell r="G7747" t="str">
            <v>05-05-1958</v>
          </cell>
          <cell r="H7747" t="str">
            <v>Seksi Pemulihan Lingkungan KLH</v>
          </cell>
          <cell r="I7747" t="str">
            <v>JL. CEMPAKA NO.28 SITUBONDO  68312</v>
          </cell>
          <cell r="J7747" t="str">
            <v>8814020000</v>
          </cell>
          <cell r="K7747" t="str">
            <v/>
          </cell>
        </row>
        <row r="7748">
          <cell r="A7748" t="str">
            <v>19540606 198103 2 009</v>
          </cell>
          <cell r="B7748" t="str">
            <v>510077551</v>
          </cell>
          <cell r="C7748" t="str">
            <v>TJAHJO WIDATI</v>
          </cell>
          <cell r="D7748" t="str">
            <v>III/b</v>
          </cell>
          <cell r="E7748" t="str">
            <v>01-04-2002</v>
          </cell>
          <cell r="F7748" t="str">
            <v>KEDIRI</v>
          </cell>
          <cell r="G7748" t="str">
            <v>06-06-1954</v>
          </cell>
          <cell r="H7748" t="str">
            <v>Seksi Pengawasan dan Pengendalian KLH</v>
          </cell>
          <cell r="I7748" t="str">
            <v>JL. PB SUDIRMAN 27 SITUBONDO 68312</v>
          </cell>
          <cell r="J7748" t="str">
            <v>8814030000</v>
          </cell>
          <cell r="K7748" t="str">
            <v/>
          </cell>
        </row>
        <row r="7749">
          <cell r="A7749" t="str">
            <v>19580718 198903 1 005</v>
          </cell>
          <cell r="B7749" t="str">
            <v>090019570</v>
          </cell>
          <cell r="C7749" t="str">
            <v>MUHLASIN, S.H.</v>
          </cell>
          <cell r="D7749" t="str">
            <v>III/d</v>
          </cell>
          <cell r="E7749" t="str">
            <v>01-04-2013</v>
          </cell>
          <cell r="F7749" t="str">
            <v>MAGELANG</v>
          </cell>
          <cell r="G7749" t="str">
            <v>18-07-1958</v>
          </cell>
          <cell r="H7749" t="str">
            <v>Seksi Analisis Mengenai Dampak Lingkungan KLH</v>
          </cell>
          <cell r="I7749" t="str">
            <v>JL. GUNUNG RINGGIT NO. 25 SITUBONDO</v>
          </cell>
          <cell r="J7749" t="str">
            <v>8814040000</v>
          </cell>
          <cell r="K7749" t="str">
            <v>08-05-2008</v>
          </cell>
        </row>
        <row r="7750">
          <cell r="A7750" t="str">
            <v>19560204 198206 1 002</v>
          </cell>
          <cell r="B7750" t="str">
            <v>510080671</v>
          </cell>
          <cell r="C7750" t="str">
            <v>SUKADJI</v>
          </cell>
          <cell r="D7750" t="str">
            <v>III/b</v>
          </cell>
          <cell r="E7750" t="str">
            <v>01-04-2003</v>
          </cell>
          <cell r="F7750" t="str">
            <v>MALANG</v>
          </cell>
          <cell r="G7750" t="str">
            <v>04-02-1956</v>
          </cell>
          <cell r="H7750" t="str">
            <v>Seksi Analisis Mengenai Dampak Lingkungan KLH</v>
          </cell>
          <cell r="I7750" t="str">
            <v>DS. SUMBERKOLAK RT.2/RW.2 KEC. PANARUKAN</v>
          </cell>
          <cell r="J7750" t="str">
            <v>8814040000</v>
          </cell>
          <cell r="K7750" t="str">
            <v/>
          </cell>
        </row>
        <row r="7751">
          <cell r="A7751" t="str">
            <v>19860517 200903 2 006</v>
          </cell>
          <cell r="B7751" t="str">
            <v>910000545</v>
          </cell>
          <cell r="C7751" t="str">
            <v>RANTI SETA AYU PRATIWI, S.T.</v>
          </cell>
          <cell r="D7751" t="str">
            <v>III/b</v>
          </cell>
          <cell r="E7751" t="str">
            <v>01-04-2013</v>
          </cell>
          <cell r="F7751" t="str">
            <v>SITUBONDO</v>
          </cell>
          <cell r="G7751" t="str">
            <v>17-05-1986</v>
          </cell>
          <cell r="H7751" t="str">
            <v>Seksi Analisis Mengenai Dampak Lingkungan KLH</v>
          </cell>
          <cell r="I7751" t="str">
            <v>JL. WIJAYA KUSUMA 47 RT 2 RW 1 SITUBONDO</v>
          </cell>
          <cell r="J7751" t="str">
            <v>8814040000</v>
          </cell>
          <cell r="K7751" t="str">
            <v/>
          </cell>
        </row>
        <row r="7752">
          <cell r="A7752" t="str">
            <v>19620216 199203 1 004</v>
          </cell>
          <cell r="B7752" t="str">
            <v>010240855</v>
          </cell>
          <cell r="C7752" t="str">
            <v>BASUKI, S.H, M.Si.</v>
          </cell>
          <cell r="D7752" t="str">
            <v>IV/b</v>
          </cell>
          <cell r="E7752" t="str">
            <v>01-10-2010</v>
          </cell>
          <cell r="F7752" t="str">
            <v>PURWOREJO</v>
          </cell>
          <cell r="G7752" t="str">
            <v>16-02-1962</v>
          </cell>
          <cell r="H7752" t="str">
            <v>Dinas Sosial (Dinsos)</v>
          </cell>
          <cell r="I7752" t="str">
            <v>JL. SANTANA RT 4 RW 1 NO. 48 PATOKAN (0338) 670837</v>
          </cell>
          <cell r="J7752" t="str">
            <v>8815000000</v>
          </cell>
          <cell r="K7752" t="str">
            <v>15-10-2008</v>
          </cell>
        </row>
        <row r="7753">
          <cell r="A7753" t="str">
            <v>19690621 199703 2 005</v>
          </cell>
          <cell r="B7753" t="str">
            <v>140331727</v>
          </cell>
          <cell r="C7753" t="str">
            <v>YUYUN HANDAYANI FIRMANINGSIH, S.Sos.</v>
          </cell>
          <cell r="D7753" t="str">
            <v>III/a</v>
          </cell>
          <cell r="E7753" t="str">
            <v>01-04-2008</v>
          </cell>
          <cell r="F7753" t="str">
            <v>SITUBONDO</v>
          </cell>
          <cell r="G7753" t="str">
            <v>21-06-1969</v>
          </cell>
          <cell r="H7753" t="str">
            <v>Dinas Sosial (Dinsos)</v>
          </cell>
          <cell r="I7753" t="str">
            <v>W.KUSUMA GG. IX NO. I SIT 68311 (0338) 673991</v>
          </cell>
          <cell r="J7753" t="str">
            <v>8815000000</v>
          </cell>
          <cell r="K7753" t="str">
            <v/>
          </cell>
        </row>
        <row r="7754">
          <cell r="A7754" t="str">
            <v>19760727 201001 1 006</v>
          </cell>
          <cell r="B7754" t="str">
            <v>910001119</v>
          </cell>
          <cell r="C7754" t="str">
            <v>ANDHIKA FANDI KUSUMA</v>
          </cell>
          <cell r="D7754" t="str">
            <v>II/c</v>
          </cell>
          <cell r="E7754" t="str">
            <v>01-01-2010</v>
          </cell>
          <cell r="F7754" t="str">
            <v>SITUBONDO</v>
          </cell>
          <cell r="G7754" t="str">
            <v>27-07-1976</v>
          </cell>
          <cell r="H7754" t="str">
            <v>Dinas Sosial (Dinsos)</v>
          </cell>
          <cell r="I7754" t="str">
            <v>JL.SUCIPTO RT04/01 TALKANDANG SITUBONDO</v>
          </cell>
          <cell r="J7754" t="str">
            <v>8815000000</v>
          </cell>
          <cell r="K7754" t="str">
            <v/>
          </cell>
        </row>
        <row r="7755">
          <cell r="A7755" t="str">
            <v>19750806 201001 1 002</v>
          </cell>
          <cell r="B7755" t="str">
            <v>910001088</v>
          </cell>
          <cell r="C7755" t="str">
            <v>SHOLEHUDIN GHAZALI</v>
          </cell>
          <cell r="D7755" t="str">
            <v>II/a</v>
          </cell>
          <cell r="E7755" t="str">
            <v>01-01-2010</v>
          </cell>
          <cell r="F7755" t="str">
            <v>SITUBONDO</v>
          </cell>
          <cell r="G7755" t="str">
            <v>06-08-1975</v>
          </cell>
          <cell r="H7755" t="str">
            <v>Dinas Sosial (Dinsos)</v>
          </cell>
          <cell r="I7755" t="str">
            <v>JL.WIKUS NO.30 RT02/06 SITUBONDO</v>
          </cell>
          <cell r="J7755" t="str">
            <v>8815000000</v>
          </cell>
          <cell r="K7755" t="str">
            <v/>
          </cell>
        </row>
        <row r="7756">
          <cell r="A7756" t="str">
            <v>19600802 198603 1 010</v>
          </cell>
          <cell r="B7756" t="str">
            <v>010199398</v>
          </cell>
          <cell r="C7756" t="str">
            <v>PRIJADI WIDAJATNO, S.Sos.</v>
          </cell>
          <cell r="D7756" t="str">
            <v>IV/a</v>
          </cell>
          <cell r="E7756" t="str">
            <v>01-10-2009</v>
          </cell>
          <cell r="F7756" t="str">
            <v>PONOROGO</v>
          </cell>
          <cell r="G7756" t="str">
            <v>02-08-1960</v>
          </cell>
          <cell r="H7756" t="str">
            <v>Sekretariat Dinas Sosial</v>
          </cell>
          <cell r="I7756" t="str">
            <v>JL. WR. SUPRATMAN RT 04 RW 02 SITUBONDO (68312)</v>
          </cell>
          <cell r="J7756" t="str">
            <v>8815010000</v>
          </cell>
          <cell r="K7756" t="str">
            <v>08-05-2008</v>
          </cell>
        </row>
        <row r="7757">
          <cell r="A7757" t="str">
            <v>19810923 200604 1 018</v>
          </cell>
          <cell r="B7757" t="str">
            <v>510151328</v>
          </cell>
          <cell r="C7757" t="str">
            <v>BAYU INDRA WAHYONO, S.Kom.</v>
          </cell>
          <cell r="D7757" t="str">
            <v>III/b</v>
          </cell>
          <cell r="E7757" t="str">
            <v>01-04-2010</v>
          </cell>
          <cell r="F7757" t="str">
            <v>SITUBONDO</v>
          </cell>
          <cell r="G7757" t="str">
            <v>23-09-1981</v>
          </cell>
          <cell r="H7757" t="str">
            <v>Subbag. Umum Dinas Sosial</v>
          </cell>
          <cell r="I7757" t="str">
            <v>JL. HASAN ASEGAF NO. 15 KEL. DAWUHAN SITUBONDO</v>
          </cell>
          <cell r="J7757" t="str">
            <v>8815010100</v>
          </cell>
          <cell r="K7757" t="str">
            <v>08-03-2013</v>
          </cell>
        </row>
        <row r="7758">
          <cell r="A7758" t="str">
            <v>19691114 200604 1 005</v>
          </cell>
          <cell r="B7758" t="str">
            <v>510157573</v>
          </cell>
          <cell r="C7758" t="str">
            <v>RISWAN LUDFI</v>
          </cell>
          <cell r="D7758" t="str">
            <v>II/b</v>
          </cell>
          <cell r="E7758" t="str">
            <v>01-04-2010</v>
          </cell>
          <cell r="F7758" t="str">
            <v>SITUBONDO</v>
          </cell>
          <cell r="G7758" t="str">
            <v>14-11-1969</v>
          </cell>
          <cell r="H7758" t="str">
            <v>Subbag. Umum Dinas Sosial</v>
          </cell>
          <cell r="I7758" t="str">
            <v>PERUM GRIYA PANJI MULYA E-22 RT 03 RW 12 PANJI</v>
          </cell>
          <cell r="J7758" t="str">
            <v>8815010100</v>
          </cell>
          <cell r="K7758" t="str">
            <v/>
          </cell>
        </row>
        <row r="7759">
          <cell r="A7759" t="str">
            <v>19650712 200701 1 017</v>
          </cell>
          <cell r="B7759" t="str">
            <v>510192988</v>
          </cell>
          <cell r="C7759" t="str">
            <v>MISNAWI TAUFIK</v>
          </cell>
          <cell r="D7759" t="str">
            <v>I/d</v>
          </cell>
          <cell r="E7759" t="str">
            <v>01-04-2011</v>
          </cell>
          <cell r="F7759" t="str">
            <v>SITUBONDO</v>
          </cell>
          <cell r="G7759" t="str">
            <v>12-07-1965</v>
          </cell>
          <cell r="H7759" t="str">
            <v>Subbag. Umum Dinas Sosial</v>
          </cell>
          <cell r="I7759" t="str">
            <v>JL MERPATI SUMBERKOLAK RT 1 RW 1 PANARUKAN SIT</v>
          </cell>
          <cell r="J7759" t="str">
            <v>8815010100</v>
          </cell>
          <cell r="K7759" t="str">
            <v/>
          </cell>
        </row>
        <row r="7760">
          <cell r="A7760" t="str">
            <v>19621110 198803 2 012</v>
          </cell>
          <cell r="B7760" t="str">
            <v>510107907</v>
          </cell>
          <cell r="C7760" t="str">
            <v>SRIWATI, S.Sos.</v>
          </cell>
          <cell r="D7760" t="str">
            <v>III/c</v>
          </cell>
          <cell r="E7760" t="str">
            <v>01-04-2010</v>
          </cell>
          <cell r="F7760" t="str">
            <v>SITUBONDO</v>
          </cell>
          <cell r="G7760" t="str">
            <v>10-11-1962</v>
          </cell>
          <cell r="H7760" t="str">
            <v>Subbag. Keuangan Dinas Sosial</v>
          </cell>
          <cell r="I7760" t="str">
            <v>JL. ANGGREK 22 RT 03 RW 03 SIT 68312 (0338) 671579</v>
          </cell>
          <cell r="J7760" t="str">
            <v>8815010200</v>
          </cell>
          <cell r="K7760" t="str">
            <v>27-03-2009</v>
          </cell>
        </row>
        <row r="7761">
          <cell r="A7761" t="str">
            <v>19600127 199703 2 001</v>
          </cell>
          <cell r="B7761" t="str">
            <v>510126400</v>
          </cell>
          <cell r="C7761" t="str">
            <v>SRI RUSMALAWATI, B.Sc.</v>
          </cell>
          <cell r="D7761" t="str">
            <v>III/b</v>
          </cell>
          <cell r="E7761" t="str">
            <v>01-04-2013</v>
          </cell>
          <cell r="F7761" t="str">
            <v>SUMENEP</v>
          </cell>
          <cell r="G7761" t="str">
            <v>27-01-1960</v>
          </cell>
          <cell r="H7761" t="str">
            <v>Subbag. Keuangan Dinas Sosial</v>
          </cell>
          <cell r="I7761" t="str">
            <v>JL. ANGGREK NO. 58 RT 03 RW 04 SIT 0338 672205</v>
          </cell>
          <cell r="J7761" t="str">
            <v>8815010200</v>
          </cell>
          <cell r="K7761" t="str">
            <v/>
          </cell>
        </row>
        <row r="7762">
          <cell r="A7762" t="str">
            <v>19870813 200604 1 004</v>
          </cell>
          <cell r="B7762" t="str">
            <v>510151805</v>
          </cell>
          <cell r="C7762" t="str">
            <v>FARIZ ANGGARA</v>
          </cell>
          <cell r="D7762" t="str">
            <v>II/b</v>
          </cell>
          <cell r="E7762" t="str">
            <v>01-04-2010</v>
          </cell>
          <cell r="F7762" t="str">
            <v>SITUBONDO</v>
          </cell>
          <cell r="G7762" t="str">
            <v>13-08-1987</v>
          </cell>
          <cell r="H7762" t="str">
            <v>Subbag. Keuangan Dinas Sosial</v>
          </cell>
          <cell r="I7762" t="str">
            <v>JL. JAKSA AGUNG SUPRAPTO RT 03 RW 03 SITUBONDO</v>
          </cell>
          <cell r="J7762" t="str">
            <v>8815010200</v>
          </cell>
          <cell r="K7762" t="str">
            <v/>
          </cell>
        </row>
        <row r="7763">
          <cell r="A7763" t="str">
            <v>19750708 199402 1 001</v>
          </cell>
          <cell r="B7763" t="str">
            <v>510121480</v>
          </cell>
          <cell r="C7763" t="str">
            <v>AKHRIAT SYAHADA ALAM, S.Sos.</v>
          </cell>
          <cell r="D7763" t="str">
            <v>III/c</v>
          </cell>
          <cell r="E7763" t="str">
            <v>01-04-2013</v>
          </cell>
          <cell r="F7763" t="str">
            <v>SITUBONDO</v>
          </cell>
          <cell r="G7763" t="str">
            <v>08-07-1975</v>
          </cell>
          <cell r="H7763" t="str">
            <v>Subbag. Perencanaan, Evaluasi dan Pelaporan Dinsos</v>
          </cell>
          <cell r="I7763" t="str">
            <v>GRAHA BUMI AYU JL. SUCIPTO KEL. DAWUHAN SITUBONDO</v>
          </cell>
          <cell r="J7763" t="str">
            <v>8815010300</v>
          </cell>
          <cell r="K7763" t="str">
            <v>22-03-2012</v>
          </cell>
        </row>
        <row r="7764">
          <cell r="A7764" t="str">
            <v>19660704 200701 1 033</v>
          </cell>
          <cell r="B7764" t="str">
            <v>510193131</v>
          </cell>
          <cell r="C7764" t="str">
            <v>ASTIMIN</v>
          </cell>
          <cell r="D7764" t="str">
            <v>I/d</v>
          </cell>
          <cell r="E7764" t="str">
            <v>01-04-2011</v>
          </cell>
          <cell r="F7764" t="str">
            <v>SITUBONDO</v>
          </cell>
          <cell r="G7764" t="str">
            <v>04-07-1966</v>
          </cell>
          <cell r="H7764" t="str">
            <v>Subbag. Perencanaan, Evaluasi dan Pelaporan Dinsos</v>
          </cell>
          <cell r="I7764" t="str">
            <v>JL. ANGGREK NO. 27 RT 02 RW 04 PATOKAN SITUBONDO</v>
          </cell>
          <cell r="J7764" t="str">
            <v>8815010300</v>
          </cell>
          <cell r="K7764" t="str">
            <v/>
          </cell>
        </row>
        <row r="7765">
          <cell r="A7765" t="str">
            <v>19570128 199010 1 001</v>
          </cell>
          <cell r="B7765" t="str">
            <v>010234115</v>
          </cell>
          <cell r="C7765" t="str">
            <v>Drs. KUSNANTO</v>
          </cell>
          <cell r="D7765" t="str">
            <v>IV/b</v>
          </cell>
          <cell r="E7765" t="str">
            <v>01-10-2009</v>
          </cell>
          <cell r="F7765" t="str">
            <v>BONDOWOSO</v>
          </cell>
          <cell r="G7765" t="str">
            <v>28-01-1957</v>
          </cell>
          <cell r="H7765" t="str">
            <v>Bidang Pengembangan dan Pemberdayaan Sosial Dinsos</v>
          </cell>
          <cell r="I7765" t="str">
            <v>DS. KOTAKAN UTARA RT.2/2 SIT 68314 (0338) 675235</v>
          </cell>
          <cell r="J7765" t="str">
            <v>8815020000</v>
          </cell>
          <cell r="K7765" t="str">
            <v>25-03-2009</v>
          </cell>
        </row>
        <row r="7766">
          <cell r="A7766" t="str">
            <v>19600421 198203 1 020</v>
          </cell>
          <cell r="B7766" t="str">
            <v>160032357</v>
          </cell>
          <cell r="C7766" t="str">
            <v>RID ARHALIQ, S.E.</v>
          </cell>
          <cell r="D7766" t="str">
            <v>IV/b</v>
          </cell>
          <cell r="E7766" t="str">
            <v>01-04-2012</v>
          </cell>
          <cell r="F7766" t="str">
            <v>SITUBONDO</v>
          </cell>
          <cell r="G7766" t="str">
            <v>21-04-1960</v>
          </cell>
          <cell r="H7766" t="str">
            <v>Bidang Pengembangan dan Pemberdayaan Sosial Dinsos</v>
          </cell>
          <cell r="I7766" t="str">
            <v>PERUM A.PURO PERMAI E. 52 SIT 68322 (0338) 677929</v>
          </cell>
          <cell r="J7766" t="str">
            <v>8815020000</v>
          </cell>
          <cell r="K7766" t="str">
            <v>30-03-2009</v>
          </cell>
        </row>
        <row r="7767">
          <cell r="A7767" t="str">
            <v>19540422 198603 1 004</v>
          </cell>
          <cell r="B7767" t="str">
            <v>160043252</v>
          </cell>
          <cell r="C7767" t="str">
            <v>SUYANTO BASAR, S.E.</v>
          </cell>
          <cell r="D7767" t="str">
            <v>III/d</v>
          </cell>
          <cell r="E7767" t="str">
            <v>01-04-2009</v>
          </cell>
          <cell r="F7767" t="str">
            <v>JEMBER</v>
          </cell>
          <cell r="G7767" t="str">
            <v>22-04-1954</v>
          </cell>
          <cell r="H7767" t="str">
            <v>Seksi Pengembangan Kelembagaan Ksejahteraan Dinsos</v>
          </cell>
          <cell r="I7767" t="str">
            <v>SITUBONDO</v>
          </cell>
          <cell r="J7767" t="str">
            <v>8815020100</v>
          </cell>
          <cell r="K7767" t="str">
            <v>09-09-2004</v>
          </cell>
        </row>
        <row r="7768">
          <cell r="A7768" t="str">
            <v>19651213 198610 1 002</v>
          </cell>
          <cell r="B7768" t="str">
            <v>010211300</v>
          </cell>
          <cell r="C7768" t="str">
            <v>KUSHERIJADI</v>
          </cell>
          <cell r="D7768" t="str">
            <v>III/c</v>
          </cell>
          <cell r="E7768" t="str">
            <v>01-10-2010</v>
          </cell>
          <cell r="F7768" t="str">
            <v>SITUBONDO</v>
          </cell>
          <cell r="G7768" t="str">
            <v>13-12-1965</v>
          </cell>
          <cell r="H7768" t="str">
            <v>Seksi Pengembangan Kelembagaan Ksejahteraan Dinsos</v>
          </cell>
          <cell r="I7768" t="str">
            <v>MIMBAAN RT.3/RW.22 KEC. PANJI  68322</v>
          </cell>
          <cell r="J7768" t="str">
            <v>8815020100</v>
          </cell>
          <cell r="K7768" t="str">
            <v>24-05-2010</v>
          </cell>
        </row>
        <row r="7769">
          <cell r="A7769" t="str">
            <v>19550327 197703 1 003</v>
          </cell>
          <cell r="B7769" t="str">
            <v>510054819</v>
          </cell>
          <cell r="C7769" t="str">
            <v>PARTOMO</v>
          </cell>
          <cell r="D7769" t="str">
            <v>III/d</v>
          </cell>
          <cell r="E7769" t="str">
            <v>01-10-2009</v>
          </cell>
          <cell r="F7769" t="str">
            <v>SITUBONDO</v>
          </cell>
          <cell r="G7769" t="str">
            <v>27-03-1955</v>
          </cell>
          <cell r="H7769" t="str">
            <v>Seksi Pmbrdayan Fkr Mskn Lansia&amp;Ank Trlantr Dinsos</v>
          </cell>
          <cell r="I7769" t="str">
            <v>KAMPUNG KRAJAN RT: 02/01 DESA BLETOK, SIT, 68353</v>
          </cell>
          <cell r="J7769" t="str">
            <v>8815020200</v>
          </cell>
          <cell r="K7769" t="str">
            <v>27-03-2009</v>
          </cell>
        </row>
        <row r="7770">
          <cell r="A7770" t="str">
            <v>19660606 198911 2 002</v>
          </cell>
          <cell r="B7770" t="str">
            <v>170020742</v>
          </cell>
          <cell r="C7770" t="str">
            <v>EVAWANI YUNITA</v>
          </cell>
          <cell r="D7770" t="str">
            <v>III/b</v>
          </cell>
          <cell r="E7770" t="str">
            <v>01-10-2010</v>
          </cell>
          <cell r="F7770" t="str">
            <v>SITUBONDO</v>
          </cell>
          <cell r="G7770" t="str">
            <v>06-06-1966</v>
          </cell>
          <cell r="H7770" t="str">
            <v>Seksi Pmbrdayan Fkr Mskn Lansia&amp;Ank Trlantr Dinsos</v>
          </cell>
          <cell r="I7770" t="str">
            <v>PB. SUDIRMAN G.LUMBUNG II/4 SIT 68312(0338)674556</v>
          </cell>
          <cell r="J7770" t="str">
            <v>8815020200</v>
          </cell>
          <cell r="K7770" t="str">
            <v/>
          </cell>
        </row>
        <row r="7771">
          <cell r="A7771" t="str">
            <v>19640705 199703 1 004</v>
          </cell>
          <cell r="B7771" t="str">
            <v>510125707</v>
          </cell>
          <cell r="C7771" t="str">
            <v>HARIYA KISSAH YULIYANTO, S.Sos.</v>
          </cell>
          <cell r="D7771" t="str">
            <v>III/b</v>
          </cell>
          <cell r="E7771" t="str">
            <v>01-04-2012</v>
          </cell>
          <cell r="F7771" t="str">
            <v>SITUBONDO</v>
          </cell>
          <cell r="G7771" t="str">
            <v>05-07-1964</v>
          </cell>
          <cell r="H7771" t="str">
            <v>Seksi Pmbrdayan Fkr Mskn Lansia&amp;Ank Trlantr Dinsos</v>
          </cell>
          <cell r="I7771" t="str">
            <v>JLN MERAK GG BARU NO 4 PATOKAN SITUBONDO 68312</v>
          </cell>
          <cell r="J7771" t="str">
            <v>8815020200</v>
          </cell>
          <cell r="K7771" t="str">
            <v>08-03-2013</v>
          </cell>
        </row>
        <row r="7772">
          <cell r="A7772" t="str">
            <v>19561101 198603 1 009</v>
          </cell>
          <cell r="B7772" t="str">
            <v>010198776</v>
          </cell>
          <cell r="C7772" t="str">
            <v>Drs.Ec. MOCHAMAD RONNY DJAJA</v>
          </cell>
          <cell r="D7772" t="str">
            <v>IV/b</v>
          </cell>
          <cell r="E7772" t="str">
            <v>01-04-2011</v>
          </cell>
          <cell r="F7772" t="str">
            <v>BOJONEGORO</v>
          </cell>
          <cell r="G7772" t="str">
            <v>01-11-1956</v>
          </cell>
          <cell r="H7772" t="str">
            <v>Bidang Rehabilitasi Sosial Dinas Sosial</v>
          </cell>
          <cell r="I7772" t="str">
            <v>PERUM. PANJI PERMAI BLOK B-6 SIT(0338) 673311</v>
          </cell>
          <cell r="J7772" t="str">
            <v>8815030000</v>
          </cell>
          <cell r="K7772" t="str">
            <v>27-03-2009</v>
          </cell>
        </row>
        <row r="7773">
          <cell r="A7773" t="str">
            <v>19591226 198203 1 008</v>
          </cell>
          <cell r="B7773" t="str">
            <v>010151580</v>
          </cell>
          <cell r="C7773" t="str">
            <v>H. CHOIRIL SALEH, S.T.</v>
          </cell>
          <cell r="D7773" t="str">
            <v>III/d</v>
          </cell>
          <cell r="E7773" t="str">
            <v>01-04-2012</v>
          </cell>
          <cell r="F7773" t="str">
            <v>MADIUN</v>
          </cell>
          <cell r="G7773" t="str">
            <v>26-12-1959</v>
          </cell>
          <cell r="H7773" t="str">
            <v>Bidang Rehabilitasi Sosial Dinas Sosial</v>
          </cell>
          <cell r="I7773" t="str">
            <v>JL. WR.SUPRATMAN III/25 SITUBONDO</v>
          </cell>
          <cell r="J7773" t="str">
            <v>8815030000</v>
          </cell>
          <cell r="K7773" t="str">
            <v>08-03-2013</v>
          </cell>
        </row>
        <row r="7774">
          <cell r="A7774" t="str">
            <v>19571126 198503 1 010</v>
          </cell>
          <cell r="B7774" t="str">
            <v>510088757</v>
          </cell>
          <cell r="C7774" t="str">
            <v>BAMBANG CIPTADI</v>
          </cell>
          <cell r="D7774" t="str">
            <v>III/c</v>
          </cell>
          <cell r="E7774" t="str">
            <v>01-10-2011</v>
          </cell>
          <cell r="F7774" t="str">
            <v>SITUBONDO</v>
          </cell>
          <cell r="G7774" t="str">
            <v>26-11-1957</v>
          </cell>
          <cell r="H7774" t="str">
            <v>Seksi Rhbilitasi Pnyandang Cacat,Anak&amp;Rmaja Dinsos</v>
          </cell>
          <cell r="I7774" t="str">
            <v>JL. MAWAR GG.II/10 SITUBONDO 68312 (0338) 678312</v>
          </cell>
          <cell r="J7774" t="str">
            <v>8815030100</v>
          </cell>
          <cell r="K7774" t="str">
            <v>10-02-2011</v>
          </cell>
        </row>
        <row r="7775">
          <cell r="A7775" t="str">
            <v>19540603 198301 1 001</v>
          </cell>
          <cell r="B7775" t="str">
            <v>510082894</v>
          </cell>
          <cell r="C7775" t="str">
            <v>SUDARMAWI</v>
          </cell>
          <cell r="D7775" t="str">
            <v>III/b</v>
          </cell>
          <cell r="E7775" t="str">
            <v>01-10-2003</v>
          </cell>
          <cell r="F7775" t="str">
            <v>SITUBONDO</v>
          </cell>
          <cell r="G7775" t="str">
            <v>03-06-1954</v>
          </cell>
          <cell r="H7775" t="str">
            <v>Seksi Rhbilitasi Pnyandang Cacat,Anak&amp;Rmaja Dinsos</v>
          </cell>
          <cell r="I7775" t="str">
            <v>JL. SEROJA NO. 15 RT 01 RW 05 SITUBONDO (68311)</v>
          </cell>
          <cell r="J7775" t="str">
            <v>8815030100</v>
          </cell>
          <cell r="K7775" t="str">
            <v/>
          </cell>
        </row>
        <row r="7776">
          <cell r="A7776" t="str">
            <v>19600421 198203 1 019</v>
          </cell>
          <cell r="B7776" t="str">
            <v>050030996</v>
          </cell>
          <cell r="C7776" t="str">
            <v>HERYANTO</v>
          </cell>
          <cell r="D7776" t="str">
            <v>III/c</v>
          </cell>
          <cell r="E7776" t="str">
            <v>01-10-2009</v>
          </cell>
          <cell r="F7776" t="str">
            <v>SITUBONDO</v>
          </cell>
          <cell r="G7776" t="str">
            <v>21-04-1960</v>
          </cell>
          <cell r="H7776" t="str">
            <v>Seksi Rehabilitasi Tuna Sosial Daerah Kumuh Dinsos</v>
          </cell>
          <cell r="I7776" t="str">
            <v>JL. KARTINI GG.I/11 RT.1/RW.2 SITUBONDO  68311</v>
          </cell>
          <cell r="J7776" t="str">
            <v>8815030200</v>
          </cell>
          <cell r="K7776" t="str">
            <v>27-03-2009</v>
          </cell>
        </row>
        <row r="7777">
          <cell r="A7777" t="str">
            <v>19670428 199202 1 003</v>
          </cell>
          <cell r="B7777" t="str">
            <v>510116327</v>
          </cell>
          <cell r="C7777" t="str">
            <v>HERI CAHYONO, S.Sos.</v>
          </cell>
          <cell r="D7777" t="str">
            <v>III/b</v>
          </cell>
          <cell r="E7777" t="str">
            <v>01-10-2012</v>
          </cell>
          <cell r="F7777" t="str">
            <v>SITUBONDO</v>
          </cell>
          <cell r="G7777" t="str">
            <v>28-04-1967</v>
          </cell>
          <cell r="H7777" t="str">
            <v>Seksi Rehabilitasi Tuna Sosial Daerah Kumuh Dinsos</v>
          </cell>
          <cell r="I7777" t="str">
            <v>MIMBAAN RT 02 RW 3 PANJI SITUBONDO 68322</v>
          </cell>
          <cell r="J7777" t="str">
            <v>8815030200</v>
          </cell>
          <cell r="K7777" t="str">
            <v/>
          </cell>
        </row>
        <row r="7778">
          <cell r="A7778" t="str">
            <v>19650416 199003 1 012</v>
          </cell>
          <cell r="B7778" t="str">
            <v>510113754</v>
          </cell>
          <cell r="C7778" t="str">
            <v>Ir. TRI SOEDJITA</v>
          </cell>
          <cell r="D7778" t="str">
            <v>IV/a</v>
          </cell>
          <cell r="E7778" t="str">
            <v>01-10-2012</v>
          </cell>
          <cell r="F7778" t="str">
            <v>SURABAYA</v>
          </cell>
          <cell r="G7778" t="str">
            <v>16-04-1965</v>
          </cell>
          <cell r="H7778" t="str">
            <v>Bidang Bantuan dan Prlindungan Sosial Dinas Sosial</v>
          </cell>
          <cell r="I7778" t="str">
            <v>PERUM.PANJI PERMAI BLOK CC/18 PANJI SIT 68322</v>
          </cell>
          <cell r="J7778" t="str">
            <v>8815040000</v>
          </cell>
          <cell r="K7778" t="str">
            <v>22-06-2012</v>
          </cell>
        </row>
        <row r="7779">
          <cell r="A7779" t="str">
            <v>19560402 197903 1 007</v>
          </cell>
          <cell r="B7779" t="str">
            <v>010088664</v>
          </cell>
          <cell r="C7779" t="str">
            <v>SOEWARDI</v>
          </cell>
          <cell r="D7779" t="str">
            <v>III/d</v>
          </cell>
          <cell r="E7779" t="str">
            <v>01-10-2004</v>
          </cell>
          <cell r="F7779" t="str">
            <v>SITUBONDO</v>
          </cell>
          <cell r="G7779" t="str">
            <v>02-04-1956</v>
          </cell>
          <cell r="H7779" t="str">
            <v>Seksi Bantuan Bencana Alam Dinas Sosial</v>
          </cell>
          <cell r="I7779" t="str">
            <v>DUSUN TENGAH RT.02/04 DESA KAPONGAN 68362</v>
          </cell>
          <cell r="J7779" t="str">
            <v>8815040100</v>
          </cell>
          <cell r="K7779" t="str">
            <v>28-08-2002</v>
          </cell>
        </row>
        <row r="7780">
          <cell r="A7780" t="str">
            <v>19581227 198711 1 002</v>
          </cell>
          <cell r="B7780" t="str">
            <v>140202461</v>
          </cell>
          <cell r="C7780" t="str">
            <v>ZAKARIYAH</v>
          </cell>
          <cell r="D7780" t="str">
            <v>III/b</v>
          </cell>
          <cell r="E7780" t="str">
            <v>01-04-2012</v>
          </cell>
          <cell r="F7780" t="str">
            <v>SITUBONDO</v>
          </cell>
          <cell r="G7780" t="str">
            <v>27-12-1958</v>
          </cell>
          <cell r="H7780" t="str">
            <v>Seksi Bantuan Bencana Alam Dinas Sosial</v>
          </cell>
          <cell r="I7780" t="str">
            <v>JL.PEMUDA  ARDIREJO RT:3/II SIT 68322 (0338)673834</v>
          </cell>
          <cell r="J7780" t="str">
            <v>8815040100</v>
          </cell>
          <cell r="K7780" t="str">
            <v>08-03-2013</v>
          </cell>
        </row>
        <row r="7781">
          <cell r="A7781" t="str">
            <v>19690617 200701 1 020</v>
          </cell>
          <cell r="B7781" t="str">
            <v>510192950</v>
          </cell>
          <cell r="C7781" t="str">
            <v>MUHAMMAD TAUFIK</v>
          </cell>
          <cell r="D7781" t="str">
            <v>II/b</v>
          </cell>
          <cell r="E7781" t="str">
            <v>01-04-2011</v>
          </cell>
          <cell r="F7781" t="str">
            <v>SITUBONDO</v>
          </cell>
          <cell r="G7781" t="str">
            <v>17-06-1969</v>
          </cell>
          <cell r="H7781" t="str">
            <v>Seksi Bantuan Bencana Alam Dinas Sosial</v>
          </cell>
          <cell r="I7781" t="str">
            <v/>
          </cell>
          <cell r="J7781" t="str">
            <v>8815040100</v>
          </cell>
          <cell r="K7781" t="str">
            <v/>
          </cell>
        </row>
        <row r="7782">
          <cell r="A7782" t="str">
            <v>19630824 199303 1 005</v>
          </cell>
          <cell r="B7782" t="str">
            <v>510120154</v>
          </cell>
          <cell r="C7782" t="str">
            <v>Drs.Ec. AGUS ALI SAHBANA, M.M.</v>
          </cell>
          <cell r="D7782" t="str">
            <v>III/d</v>
          </cell>
          <cell r="E7782" t="str">
            <v>01-04-2013</v>
          </cell>
          <cell r="F7782" t="str">
            <v>BONDOWOSO</v>
          </cell>
          <cell r="G7782" t="str">
            <v>24-08-1963</v>
          </cell>
          <cell r="H7782" t="str">
            <v>Seksi Perlindungan Sosial Dinas Sosial</v>
          </cell>
          <cell r="I7782" t="str">
            <v>DSN. TRIBUNGAN RT 01 RW 01 SUMBER KOLAK SIT</v>
          </cell>
          <cell r="J7782" t="str">
            <v>8815040200</v>
          </cell>
          <cell r="K7782" t="str">
            <v>27-03-2009</v>
          </cell>
        </row>
        <row r="7783">
          <cell r="A7783" t="str">
            <v>19550321 198206 1 001</v>
          </cell>
          <cell r="B7783" t="str">
            <v>510080589</v>
          </cell>
          <cell r="C7783" t="str">
            <v>MOELJONO</v>
          </cell>
          <cell r="D7783" t="str">
            <v>III/c</v>
          </cell>
          <cell r="E7783" t="str">
            <v>01-10-2009</v>
          </cell>
          <cell r="F7783" t="str">
            <v>BOYOLALI</v>
          </cell>
          <cell r="G7783" t="str">
            <v>21-03-1955</v>
          </cell>
          <cell r="H7783" t="str">
            <v>Seksi Perlindungan Sosial Dinas Sosial</v>
          </cell>
          <cell r="I7783" t="str">
            <v>BUDUAN RT.2/6 SUBOH SITUBONDO (0338) 892006</v>
          </cell>
          <cell r="J7783" t="str">
            <v>8815040200</v>
          </cell>
          <cell r="K7783" t="str">
            <v>27-03-2009</v>
          </cell>
        </row>
        <row r="7784">
          <cell r="A7784" t="str">
            <v>19680703 200604 1 009</v>
          </cell>
          <cell r="B7784" t="str">
            <v>510157543</v>
          </cell>
          <cell r="C7784" t="str">
            <v>MOHAMMAD TAHIR</v>
          </cell>
          <cell r="D7784" t="str">
            <v>II/b</v>
          </cell>
          <cell r="E7784" t="str">
            <v>01-04-2010</v>
          </cell>
          <cell r="F7784" t="str">
            <v>SITUBONDO</v>
          </cell>
          <cell r="G7784" t="str">
            <v>03-07-1968</v>
          </cell>
          <cell r="H7784" t="str">
            <v>Seksi Perlindungan Sosial Dinas Sosial</v>
          </cell>
          <cell r="I7784" t="str">
            <v>JL. PLAOSA RT 02 RW 02 SITUBONDO</v>
          </cell>
          <cell r="J7784" t="str">
            <v>8815040200</v>
          </cell>
          <cell r="K7784" t="str">
            <v/>
          </cell>
        </row>
        <row r="7785">
          <cell r="A7785" t="str">
            <v>19570309 197710 1 001</v>
          </cell>
          <cell r="B7785" t="str">
            <v>170007628</v>
          </cell>
          <cell r="C7785" t="str">
            <v>MOHAMAT SATTAR</v>
          </cell>
          <cell r="D7785" t="str">
            <v>II/a</v>
          </cell>
          <cell r="E7785" t="str">
            <v>01-10-1997</v>
          </cell>
          <cell r="F7785" t="str">
            <v>SITUBONDO</v>
          </cell>
          <cell r="G7785" t="str">
            <v>09-03-1957</v>
          </cell>
          <cell r="H7785" t="str">
            <v>Seksi Perlindungan Sosial Dinas Sosial</v>
          </cell>
          <cell r="I7785" t="str">
            <v>JL. SEROJA GG.II/19 SITUBONDO (0338) 676792</v>
          </cell>
          <cell r="J7785" t="str">
            <v>8815040200</v>
          </cell>
          <cell r="K7785" t="str">
            <v/>
          </cell>
        </row>
        <row r="7786">
          <cell r="A7786" t="str">
            <v>19661201 199003 2 004</v>
          </cell>
          <cell r="B7786" t="str">
            <v>010231982</v>
          </cell>
          <cell r="C7786" t="str">
            <v>Dra.Ec. TUTIK PRIHANDAYANI, M.Si.</v>
          </cell>
          <cell r="D7786" t="str">
            <v>IV/b</v>
          </cell>
          <cell r="E7786" t="str">
            <v>01-10-2009</v>
          </cell>
          <cell r="F7786" t="str">
            <v>BONDOWOSO</v>
          </cell>
          <cell r="G7786" t="str">
            <v>01-12-1966</v>
          </cell>
          <cell r="H7786" t="str">
            <v>Kantor Perpustakaan Umum dan Arsip Daerah</v>
          </cell>
          <cell r="I7786" t="str">
            <v>JL. CEMPAKA GG. II NO. 7 SITUBONDO</v>
          </cell>
          <cell r="J7786" t="str">
            <v>8816000000</v>
          </cell>
          <cell r="K7786" t="str">
            <v>21-06-2006</v>
          </cell>
        </row>
        <row r="7787">
          <cell r="A7787" t="str">
            <v>19610719 198208 2 001</v>
          </cell>
          <cell r="B7787" t="str">
            <v>010154317</v>
          </cell>
          <cell r="C7787" t="str">
            <v>TITIN HERLINA, S.Sos.</v>
          </cell>
          <cell r="D7787" t="str">
            <v>III/d</v>
          </cell>
          <cell r="E7787" t="str">
            <v>01-10-2007</v>
          </cell>
          <cell r="F7787" t="str">
            <v>SITUBONDO</v>
          </cell>
          <cell r="G7787" t="str">
            <v>19-07-1961</v>
          </cell>
          <cell r="H7787" t="str">
            <v>Subbag. Tata Usaha Kanperpum &amp; Arda</v>
          </cell>
          <cell r="I7787" t="str">
            <v>JL. A. YANI NO. 08 RT 03 RW 01 DAWUHAN (68322)</v>
          </cell>
          <cell r="J7787" t="str">
            <v>8816010000</v>
          </cell>
          <cell r="K7787" t="str">
            <v>22-03-2012</v>
          </cell>
        </row>
        <row r="7788">
          <cell r="A7788" t="str">
            <v>19601212 198203 2 017</v>
          </cell>
          <cell r="B7788" t="str">
            <v>050031509</v>
          </cell>
          <cell r="C7788" t="str">
            <v>SUMARPIK</v>
          </cell>
          <cell r="D7788" t="str">
            <v>III/b</v>
          </cell>
          <cell r="E7788" t="str">
            <v>01-10-2000</v>
          </cell>
          <cell r="F7788" t="str">
            <v>SITUBONDO</v>
          </cell>
          <cell r="G7788" t="str">
            <v>12-12-1960</v>
          </cell>
          <cell r="H7788" t="str">
            <v>Subbag. Tata Usaha Kanperpum &amp; Arda</v>
          </cell>
          <cell r="I7788" t="str">
            <v>JL. MAWAR NO.55 RT.1/RW.2 SITUBONDO  68312</v>
          </cell>
          <cell r="J7788" t="str">
            <v>8816010000</v>
          </cell>
          <cell r="K7788" t="str">
            <v/>
          </cell>
        </row>
        <row r="7789">
          <cell r="A7789" t="str">
            <v>19550418 198103 1 013</v>
          </cell>
          <cell r="B7789" t="str">
            <v>130913758</v>
          </cell>
          <cell r="C7789" t="str">
            <v>BASUNI</v>
          </cell>
          <cell r="D7789" t="str">
            <v>III/b</v>
          </cell>
          <cell r="E7789" t="str">
            <v>01-10-2007</v>
          </cell>
          <cell r="F7789" t="str">
            <v>BONDOWOSO</v>
          </cell>
          <cell r="G7789" t="str">
            <v>18-04-1955</v>
          </cell>
          <cell r="H7789" t="str">
            <v>Subbag. Tata Usaha Kanperpum &amp; Arda</v>
          </cell>
          <cell r="I7789" t="str">
            <v>JL.PATAS NO.34 RT.1/1 SIT 68312 (0338) 678680</v>
          </cell>
          <cell r="J7789" t="str">
            <v>8816010000</v>
          </cell>
          <cell r="K7789" t="str">
            <v/>
          </cell>
        </row>
        <row r="7790">
          <cell r="A7790" t="str">
            <v>19750825 200701 2 005</v>
          </cell>
          <cell r="B7790" t="str">
            <v>510192899</v>
          </cell>
          <cell r="C7790" t="str">
            <v>SUSMIATI</v>
          </cell>
          <cell r="D7790" t="str">
            <v>II/b</v>
          </cell>
          <cell r="E7790" t="str">
            <v>01-04-2011</v>
          </cell>
          <cell r="F7790" t="str">
            <v>SITUBONDO</v>
          </cell>
          <cell r="G7790" t="str">
            <v>25-08-1975</v>
          </cell>
          <cell r="H7790" t="str">
            <v>Subbag. Tata Usaha Kanperpum &amp; Arda</v>
          </cell>
          <cell r="I7790" t="str">
            <v>KOTAKAN RT 10 RW 4 KEC. SITUBONDO</v>
          </cell>
          <cell r="J7790" t="str">
            <v>8816010000</v>
          </cell>
          <cell r="K7790" t="str">
            <v/>
          </cell>
        </row>
        <row r="7791">
          <cell r="A7791" t="str">
            <v>19690809 200903 2 001</v>
          </cell>
          <cell r="B7791" t="str">
            <v>910000024</v>
          </cell>
          <cell r="C7791" t="str">
            <v>DWI AGUSTINA ISNAINI</v>
          </cell>
          <cell r="D7791" t="str">
            <v>II/b</v>
          </cell>
          <cell r="E7791" t="str">
            <v>01-04-2013</v>
          </cell>
          <cell r="F7791" t="str">
            <v>SITUBONDO</v>
          </cell>
          <cell r="G7791" t="str">
            <v>09-08-1969</v>
          </cell>
          <cell r="H7791" t="str">
            <v>Subbag. Tata Usaha Kanperpum &amp; Arda</v>
          </cell>
          <cell r="I7791" t="str">
            <v>JL. MERAK 52 RT 03 RW 05 PATOKAN SITUBONDO</v>
          </cell>
          <cell r="J7791" t="str">
            <v>8816010000</v>
          </cell>
          <cell r="K7791" t="str">
            <v/>
          </cell>
        </row>
        <row r="7792">
          <cell r="A7792" t="str">
            <v>19860501 201001 1 001</v>
          </cell>
          <cell r="B7792" t="str">
            <v>910001591</v>
          </cell>
          <cell r="C7792" t="str">
            <v>FAJAR NUR LAILI</v>
          </cell>
          <cell r="D7792" t="str">
            <v>II/a</v>
          </cell>
          <cell r="E7792" t="str">
            <v>01-01-2010</v>
          </cell>
          <cell r="F7792" t="str">
            <v>SITUBONDO</v>
          </cell>
          <cell r="G7792" t="str">
            <v>01-05-1986</v>
          </cell>
          <cell r="H7792" t="str">
            <v>Subbag. Tata Usaha Kanperpum &amp; Arda</v>
          </cell>
          <cell r="I7792" t="str">
            <v>PADEMIN KP.SALASAANRT 4 RW 1 SLETRENG KAPONGAN</v>
          </cell>
          <cell r="J7792" t="str">
            <v>8816010000</v>
          </cell>
          <cell r="K7792" t="str">
            <v/>
          </cell>
        </row>
        <row r="7793">
          <cell r="A7793" t="str">
            <v>19820921 201001 2 030</v>
          </cell>
          <cell r="B7793" t="str">
            <v>910001386</v>
          </cell>
          <cell r="C7793" t="str">
            <v>DWI NITA WAHYUNI</v>
          </cell>
          <cell r="D7793" t="str">
            <v>II/a</v>
          </cell>
          <cell r="E7793" t="str">
            <v>01-01-2010</v>
          </cell>
          <cell r="F7793" t="str">
            <v>SITUBONDO</v>
          </cell>
          <cell r="G7793" t="str">
            <v>21-09-1982</v>
          </cell>
          <cell r="H7793" t="str">
            <v>Subbag. Tata Usaha Kanperpum &amp; Arda</v>
          </cell>
          <cell r="I7793" t="str">
            <v>Jl. Patas No.2 Sumberkolak, Situbondo</v>
          </cell>
          <cell r="J7793" t="str">
            <v>8816010000</v>
          </cell>
          <cell r="K7793" t="str">
            <v/>
          </cell>
        </row>
        <row r="7794">
          <cell r="A7794" t="str">
            <v>19790521 201001 1 002</v>
          </cell>
          <cell r="B7794" t="str">
            <v>910001220</v>
          </cell>
          <cell r="C7794" t="str">
            <v>RIFA'I</v>
          </cell>
          <cell r="D7794" t="str">
            <v>II/a</v>
          </cell>
          <cell r="E7794" t="str">
            <v>01-01-2010</v>
          </cell>
          <cell r="F7794" t="str">
            <v>SITUBONDO</v>
          </cell>
          <cell r="G7794" t="str">
            <v>21-05-1979</v>
          </cell>
          <cell r="H7794" t="str">
            <v>Subbag. Tata Usaha Kanperpum &amp; Arda</v>
          </cell>
          <cell r="I7794" t="str">
            <v>Jl. Pemuda 18 Mimbaan Panji</v>
          </cell>
          <cell r="J7794" t="str">
            <v>8816010000</v>
          </cell>
          <cell r="K7794" t="str">
            <v/>
          </cell>
        </row>
        <row r="7795">
          <cell r="A7795" t="str">
            <v>19660415 201001 1 001</v>
          </cell>
          <cell r="B7795" t="str">
            <v>910001005</v>
          </cell>
          <cell r="C7795" t="str">
            <v>HARIYANTO</v>
          </cell>
          <cell r="D7795" t="str">
            <v>I/c</v>
          </cell>
          <cell r="E7795" t="str">
            <v>01-01-2010</v>
          </cell>
          <cell r="F7795" t="str">
            <v>SITUBONDO</v>
          </cell>
          <cell r="G7795" t="str">
            <v>15-04-1966</v>
          </cell>
          <cell r="H7795" t="str">
            <v>Subbag. Tata Usaha Kanperpum &amp; Arda</v>
          </cell>
          <cell r="I7795" t="str">
            <v>JL CEMPAKA RT 001 RW 001 PATOKAN SITUBONDO</v>
          </cell>
          <cell r="J7795" t="str">
            <v>8816010000</v>
          </cell>
          <cell r="K7795" t="str">
            <v/>
          </cell>
        </row>
        <row r="7796">
          <cell r="A7796" t="str">
            <v>19590612 197907 1 002</v>
          </cell>
          <cell r="B7796" t="str">
            <v>130748741</v>
          </cell>
          <cell r="C7796" t="str">
            <v>DJAELANI, S.Pd.</v>
          </cell>
          <cell r="D7796" t="str">
            <v>III/d</v>
          </cell>
          <cell r="E7796" t="str">
            <v>01-10-2007</v>
          </cell>
          <cell r="F7796" t="str">
            <v>SITUBONDO</v>
          </cell>
          <cell r="G7796" t="str">
            <v>12-06-1959</v>
          </cell>
          <cell r="H7796" t="str">
            <v>Seksi Pmbinaan&amp;Playanan Bhn Pstaka Kanperpum&amp;Arda</v>
          </cell>
          <cell r="I7796" t="str">
            <v>JL. MAHAKAM TRIGONCO RT 1 RW 3 ASEMBAGUS (68373)</v>
          </cell>
          <cell r="J7796" t="str">
            <v>8816020000</v>
          </cell>
          <cell r="K7796" t="str">
            <v>24-05-2006</v>
          </cell>
        </row>
        <row r="7797">
          <cell r="A7797" t="str">
            <v>19751018 201001 2 002</v>
          </cell>
          <cell r="B7797" t="str">
            <v>910001096</v>
          </cell>
          <cell r="C7797" t="str">
            <v>ENY OKTRIEYANTI ARIEF, S.Sos.</v>
          </cell>
          <cell r="D7797" t="str">
            <v>III/a</v>
          </cell>
          <cell r="E7797" t="str">
            <v>01-01-2010</v>
          </cell>
          <cell r="F7797" t="str">
            <v>SITUBONDO</v>
          </cell>
          <cell r="G7797" t="str">
            <v>18-10-1975</v>
          </cell>
          <cell r="H7797" t="str">
            <v>Seksi Pmbinaan&amp;Playanan Bhn Pstaka Kanperpum&amp;Arda</v>
          </cell>
          <cell r="I7797" t="str">
            <v>JL.BASUKI RAHMAT KEC.PANJI</v>
          </cell>
          <cell r="J7797" t="str">
            <v>8816020000</v>
          </cell>
          <cell r="K7797" t="str">
            <v/>
          </cell>
        </row>
        <row r="7798">
          <cell r="A7798" t="str">
            <v>19780701 201001 2 001</v>
          </cell>
          <cell r="B7798" t="str">
            <v>910001183</v>
          </cell>
          <cell r="C7798" t="str">
            <v>DWI RATNASARI, S.Sos.</v>
          </cell>
          <cell r="D7798" t="str">
            <v>III/a</v>
          </cell>
          <cell r="E7798" t="str">
            <v>01-01-2010</v>
          </cell>
          <cell r="F7798" t="str">
            <v>SITUBONDO</v>
          </cell>
          <cell r="G7798" t="str">
            <v>01-07-1978</v>
          </cell>
          <cell r="H7798" t="str">
            <v>Seksi Pmbinaan&amp;Playanan Bhn Pstaka Kanperpum&amp;Arda</v>
          </cell>
          <cell r="I7798" t="str">
            <v>Jl. Kartini GG 3 No. 66 Dawuhan</v>
          </cell>
          <cell r="J7798" t="str">
            <v>8816020000</v>
          </cell>
          <cell r="K7798" t="str">
            <v/>
          </cell>
        </row>
        <row r="7799">
          <cell r="A7799" t="str">
            <v>19750923 201001 1 002</v>
          </cell>
          <cell r="B7799" t="str">
            <v>910001094</v>
          </cell>
          <cell r="C7799" t="str">
            <v>UJIONO</v>
          </cell>
          <cell r="D7799" t="str">
            <v>II/a</v>
          </cell>
          <cell r="E7799" t="str">
            <v>01-01-2010</v>
          </cell>
          <cell r="F7799" t="str">
            <v>SITUBONDO</v>
          </cell>
          <cell r="G7799" t="str">
            <v>23-09-1975</v>
          </cell>
          <cell r="H7799" t="str">
            <v>Seksi Pmbinaan&amp;Playanan Bhn Pstaka Kanperpum&amp;Arda</v>
          </cell>
          <cell r="I7799" t="str">
            <v>DS.SUMBERKOLAK KEC.PANARUKAN</v>
          </cell>
          <cell r="J7799" t="str">
            <v>8816020000</v>
          </cell>
          <cell r="K7799" t="str">
            <v/>
          </cell>
        </row>
        <row r="7800">
          <cell r="A7800" t="str">
            <v>19830715 201001 1 003</v>
          </cell>
          <cell r="B7800" t="str">
            <v>910001435</v>
          </cell>
          <cell r="C7800" t="str">
            <v>MOH. ROHIM</v>
          </cell>
          <cell r="D7800" t="str">
            <v>II/a</v>
          </cell>
          <cell r="E7800" t="str">
            <v>01-01-2010</v>
          </cell>
          <cell r="F7800" t="str">
            <v>SITUBONDO</v>
          </cell>
          <cell r="G7800" t="str">
            <v>15-07-1983</v>
          </cell>
          <cell r="H7800" t="str">
            <v>Seksi Pmbinaan&amp;Playanan Bhn Pstaka Kanperpum&amp;Arda</v>
          </cell>
          <cell r="I7800" t="str">
            <v>Kp. Pesisir Timur RT 02/02 Situbondo</v>
          </cell>
          <cell r="J7800" t="str">
            <v>8816020000</v>
          </cell>
          <cell r="K7800" t="str">
            <v/>
          </cell>
        </row>
        <row r="7801">
          <cell r="A7801" t="str">
            <v>19800805 201001 2 003</v>
          </cell>
          <cell r="B7801" t="str">
            <v>910001279</v>
          </cell>
          <cell r="C7801" t="str">
            <v>SUYANTI PRAWIJI</v>
          </cell>
          <cell r="D7801" t="str">
            <v>II/a</v>
          </cell>
          <cell r="E7801" t="str">
            <v>01-01-2010</v>
          </cell>
          <cell r="F7801" t="str">
            <v>SITUBONDO</v>
          </cell>
          <cell r="G7801" t="str">
            <v>05-08-1980</v>
          </cell>
          <cell r="H7801" t="str">
            <v>Seksi Pmbinaan&amp;Playanan Bhn Pstaka Kanperpum&amp;Arda</v>
          </cell>
          <cell r="I7801" t="str">
            <v>Sabrang Wringin Anom Panarukan</v>
          </cell>
          <cell r="J7801" t="str">
            <v>8816020000</v>
          </cell>
          <cell r="K7801" t="str">
            <v/>
          </cell>
        </row>
        <row r="7802">
          <cell r="A7802" t="str">
            <v>19650618 198603 2 009</v>
          </cell>
          <cell r="B7802" t="str">
            <v>131625737</v>
          </cell>
          <cell r="C7802" t="str">
            <v>Dra. AISYAH ERMINA</v>
          </cell>
          <cell r="D7802" t="str">
            <v>III/d</v>
          </cell>
          <cell r="E7802" t="str">
            <v>01-10-2007</v>
          </cell>
          <cell r="F7802" t="str">
            <v>SITUBONDO</v>
          </cell>
          <cell r="G7802" t="str">
            <v>18-06-1965</v>
          </cell>
          <cell r="H7802" t="str">
            <v>Seksi Pgmbangan&amp;Pngolahn Bhn Pstaka Kanperpum&amp;Arda</v>
          </cell>
          <cell r="I7802" t="str">
            <v>ARDIREJO RT 01 RW 03 SIT 68321 (0338) 674523</v>
          </cell>
          <cell r="J7802" t="str">
            <v>8816030000</v>
          </cell>
          <cell r="K7802" t="str">
            <v>01-04-2009</v>
          </cell>
        </row>
        <row r="7803">
          <cell r="A7803" t="str">
            <v>19640921 198903 1 011</v>
          </cell>
          <cell r="B7803" t="str">
            <v>510110965</v>
          </cell>
          <cell r="C7803" t="str">
            <v>Drs. DJOKO SURODJO</v>
          </cell>
          <cell r="D7803" t="str">
            <v>III/d</v>
          </cell>
          <cell r="E7803" t="str">
            <v>01-04-2013</v>
          </cell>
          <cell r="F7803" t="str">
            <v>SITUBONDO</v>
          </cell>
          <cell r="G7803" t="str">
            <v>21-09-1964</v>
          </cell>
          <cell r="H7803" t="str">
            <v>Seksi Pgmbangan&amp;Pngolahn Bhn Pstaka Kanperpum&amp;Arda</v>
          </cell>
          <cell r="I7803" t="str">
            <v>TALKANDANG RT 01 RW 01 SITUBONDO 68315</v>
          </cell>
          <cell r="J7803" t="str">
            <v>8816030000</v>
          </cell>
          <cell r="K7803" t="str">
            <v/>
          </cell>
        </row>
        <row r="7804">
          <cell r="A7804" t="str">
            <v>19810327 201001 1 004</v>
          </cell>
          <cell r="B7804" t="str">
            <v>910001302</v>
          </cell>
          <cell r="C7804" t="str">
            <v>RESKY ADI BAGUS TITO</v>
          </cell>
          <cell r="D7804" t="str">
            <v>II/a</v>
          </cell>
          <cell r="E7804" t="str">
            <v>01-01-2010</v>
          </cell>
          <cell r="F7804" t="str">
            <v>SITUBONDO</v>
          </cell>
          <cell r="G7804" t="str">
            <v>27-03-1981</v>
          </cell>
          <cell r="H7804" t="str">
            <v>Seksi Pgmbangan&amp;Pngolahn Bhn Pstaka Kanperpum&amp;Arda</v>
          </cell>
          <cell r="I7804" t="str">
            <v>JL. SEROJA G I NO. 5 SITUBONDO</v>
          </cell>
          <cell r="J7804" t="str">
            <v>8816030000</v>
          </cell>
          <cell r="K7804" t="str">
            <v/>
          </cell>
        </row>
        <row r="7805">
          <cell r="A7805" t="str">
            <v>19820102 201001 2 001</v>
          </cell>
          <cell r="B7805" t="str">
            <v>910001343</v>
          </cell>
          <cell r="C7805" t="str">
            <v>DWI RETNO WULANSARI</v>
          </cell>
          <cell r="D7805" t="str">
            <v>II/a</v>
          </cell>
          <cell r="E7805" t="str">
            <v>01-01-2010</v>
          </cell>
          <cell r="F7805" t="str">
            <v>SITUBONDO</v>
          </cell>
          <cell r="G7805" t="str">
            <v>02-01-1982</v>
          </cell>
          <cell r="H7805" t="str">
            <v>Seksi Pgmbangan&amp;Pngolahn Bhn Pstaka Kanperpum&amp;Arda</v>
          </cell>
          <cell r="I7805" t="str">
            <v>Jl. Patas No.82 Sumber Kolak Panarukan, Situbondo</v>
          </cell>
          <cell r="J7805" t="str">
            <v>8816030000</v>
          </cell>
          <cell r="K7805" t="str">
            <v/>
          </cell>
        </row>
        <row r="7806">
          <cell r="A7806" t="str">
            <v>19590504 198703 1 012</v>
          </cell>
          <cell r="B7806" t="str">
            <v>131684687</v>
          </cell>
          <cell r="C7806" t="str">
            <v>Drs. BACHSIS, M.Pd.</v>
          </cell>
          <cell r="D7806" t="str">
            <v>IV/b</v>
          </cell>
          <cell r="E7806" t="str">
            <v>01-10-2005</v>
          </cell>
          <cell r="F7806" t="str">
            <v>JEMBER</v>
          </cell>
          <cell r="G7806" t="str">
            <v>04-05-1959</v>
          </cell>
          <cell r="H7806" t="str">
            <v>Seksi Kearsipan Kanperpum &amp; Arda</v>
          </cell>
          <cell r="I7806" t="str">
            <v>JL. MANDARAN BESUKI SIT. (0338) 891925</v>
          </cell>
          <cell r="J7806" t="str">
            <v>8816040000</v>
          </cell>
          <cell r="K7806" t="str">
            <v/>
          </cell>
        </row>
        <row r="7807">
          <cell r="A7807" t="str">
            <v>19590703 197907 1 001</v>
          </cell>
          <cell r="B7807" t="str">
            <v>130748645</v>
          </cell>
          <cell r="C7807" t="str">
            <v>MULYADI SASTRA, S.Pd.</v>
          </cell>
          <cell r="D7807" t="str">
            <v>IV/a</v>
          </cell>
          <cell r="E7807" t="str">
            <v>01-04-2003</v>
          </cell>
          <cell r="F7807" t="str">
            <v>SITUBONDO</v>
          </cell>
          <cell r="G7807" t="str">
            <v>03-07-1959</v>
          </cell>
          <cell r="H7807" t="str">
            <v>Seksi Kearsipan Kanperpum &amp; Arda</v>
          </cell>
          <cell r="I7807" t="str">
            <v>JLN. MERAK NO 59.SITUBONDO 68311</v>
          </cell>
          <cell r="J7807" t="str">
            <v>8816040000</v>
          </cell>
          <cell r="K7807" t="str">
            <v>05-08-2008</v>
          </cell>
        </row>
        <row r="7808">
          <cell r="A7808" t="str">
            <v>19580810 198203 2 016</v>
          </cell>
          <cell r="B7808" t="str">
            <v>050032219</v>
          </cell>
          <cell r="C7808" t="str">
            <v>NANIEK AGUSTINI</v>
          </cell>
          <cell r="D7808" t="str">
            <v>III/b</v>
          </cell>
          <cell r="E7808" t="str">
            <v>01-04-2003</v>
          </cell>
          <cell r="F7808" t="str">
            <v>SITUBONDO</v>
          </cell>
          <cell r="G7808" t="str">
            <v>10-08-1958</v>
          </cell>
          <cell r="H7808" t="str">
            <v>Seksi Kearsipan Kanperpum &amp; Arda</v>
          </cell>
          <cell r="I7808" t="str">
            <v>PB. SUDIRMAN 51 RT.01 RW.1 SITUBONDO 68312</v>
          </cell>
          <cell r="J7808" t="str">
            <v>8816040000</v>
          </cell>
          <cell r="K7808" t="str">
            <v/>
          </cell>
        </row>
        <row r="7809">
          <cell r="A7809" t="str">
            <v>19640729 200604 2 002</v>
          </cell>
          <cell r="B7809" t="str">
            <v>510157541</v>
          </cell>
          <cell r="C7809" t="str">
            <v>NANIK SUNDARI</v>
          </cell>
          <cell r="D7809" t="str">
            <v>II/b</v>
          </cell>
          <cell r="E7809" t="str">
            <v>01-04-2010</v>
          </cell>
          <cell r="F7809" t="str">
            <v>SITUBONDO</v>
          </cell>
          <cell r="G7809" t="str">
            <v>29-07-1964</v>
          </cell>
          <cell r="H7809" t="str">
            <v>Seksi Kearsipan Kanperpum &amp; Arda</v>
          </cell>
          <cell r="I7809" t="str">
            <v>BELUM PUPNS</v>
          </cell>
          <cell r="J7809" t="str">
            <v>8816040000</v>
          </cell>
          <cell r="K7809" t="str">
            <v/>
          </cell>
        </row>
        <row r="7810">
          <cell r="A7810" t="str">
            <v>19800613 200801 2 017</v>
          </cell>
          <cell r="B7810" t="str">
            <v>510223369</v>
          </cell>
          <cell r="C7810" t="str">
            <v>SELVIA TRIYUNI WULANDARI</v>
          </cell>
          <cell r="D7810" t="str">
            <v>II/b</v>
          </cell>
          <cell r="E7810" t="str">
            <v>01-04-2012</v>
          </cell>
          <cell r="F7810" t="str">
            <v>JEMBER</v>
          </cell>
          <cell r="G7810" t="str">
            <v>13-06-1980</v>
          </cell>
          <cell r="H7810" t="str">
            <v>Seksi Kearsipan Kanperpum &amp; Arda</v>
          </cell>
          <cell r="I7810" t="str">
            <v>JL.MELATI RT.1/1 DAWUHAN SITUBONDO</v>
          </cell>
          <cell r="J7810" t="str">
            <v>8816040000</v>
          </cell>
          <cell r="K7810" t="str">
            <v/>
          </cell>
        </row>
        <row r="7811">
          <cell r="A7811" t="str">
            <v>19590315 198703 2 001</v>
          </cell>
          <cell r="B7811" t="str">
            <v>131699199</v>
          </cell>
          <cell r="C7811" t="str">
            <v>Dra. PUTU MURTIASIH</v>
          </cell>
          <cell r="D7811" t="str">
            <v>III/d</v>
          </cell>
          <cell r="E7811" t="str">
            <v>01-04-2002</v>
          </cell>
          <cell r="F7811" t="str">
            <v>YOGYAKARTA</v>
          </cell>
          <cell r="G7811" t="str">
            <v>15-03-1959</v>
          </cell>
          <cell r="H7811" t="str">
            <v>Kelompok Jabatan Fungsional Kanperpum &amp; Arda</v>
          </cell>
          <cell r="I7811" t="str">
            <v>GRIYA PANJI MULYA E 14 SITUBONDO 68322</v>
          </cell>
          <cell r="J7811" t="str">
            <v>8816050000</v>
          </cell>
          <cell r="K7811" t="str">
            <v/>
          </cell>
        </row>
        <row r="7812">
          <cell r="A7812" t="str">
            <v>19540407 197410 1 001</v>
          </cell>
          <cell r="B7812" t="str">
            <v>510051895</v>
          </cell>
          <cell r="C7812" t="str">
            <v>Drs. H. TIRTO PRAJITNO, M.M.</v>
          </cell>
          <cell r="D7812" t="str">
            <v>IV/c</v>
          </cell>
          <cell r="E7812" t="str">
            <v>01-10-2009</v>
          </cell>
          <cell r="F7812" t="str">
            <v>BONDOWOSO</v>
          </cell>
          <cell r="G7812" t="str">
            <v>07-04-1954</v>
          </cell>
          <cell r="H7812" t="str">
            <v>Badan Ketahanan Pangan dan Pelaksana Penyuluhan</v>
          </cell>
          <cell r="I7812" t="str">
            <v>JL. SUCIPTO NO. 76 TALKANDANG SITUBONDO 0338673059</v>
          </cell>
          <cell r="J7812" t="str">
            <v>8817000000</v>
          </cell>
          <cell r="K7812" t="str">
            <v>11-11-2004</v>
          </cell>
        </row>
        <row r="7813">
          <cell r="A7813" t="str">
            <v>19560803 198303 2 003</v>
          </cell>
          <cell r="B7813" t="str">
            <v>080062157</v>
          </cell>
          <cell r="C7813" t="str">
            <v>Ir. HJ. SRI HASTUTI BUDI RAHAYU, M.Si.</v>
          </cell>
          <cell r="D7813" t="str">
            <v>IV/c</v>
          </cell>
          <cell r="E7813" t="str">
            <v>01-10-2009</v>
          </cell>
          <cell r="F7813" t="str">
            <v>MALANG</v>
          </cell>
          <cell r="G7813" t="str">
            <v>03-08-1956</v>
          </cell>
          <cell r="H7813" t="str">
            <v>Badan Ketahanan Pangan dan Pelaksana Penyuluhan</v>
          </cell>
          <cell r="I7813" t="str">
            <v>PERUM PANJI PERMAI C-12 PANJI SITUBONDO 68322</v>
          </cell>
          <cell r="J7813" t="str">
            <v>8817000000</v>
          </cell>
          <cell r="K7813" t="str">
            <v>13-07-2004</v>
          </cell>
        </row>
        <row r="7814">
          <cell r="A7814" t="str">
            <v>19600101 199202 1 001</v>
          </cell>
          <cell r="B7814" t="str">
            <v>010239666</v>
          </cell>
          <cell r="C7814" t="str">
            <v>Ir. H. AGUS FAUZI, M.Si.</v>
          </cell>
          <cell r="D7814" t="str">
            <v>IV/b</v>
          </cell>
          <cell r="E7814" t="str">
            <v>01-10-2009</v>
          </cell>
          <cell r="F7814" t="str">
            <v>SITUBONDO</v>
          </cell>
          <cell r="G7814" t="str">
            <v>01-01-1960</v>
          </cell>
          <cell r="H7814" t="str">
            <v>Badan Ketahanan Pangan dan Pelaksana Penyuluhan</v>
          </cell>
          <cell r="I7814" t="str">
            <v>DESA JANGKAR KEC.JANGKAR</v>
          </cell>
          <cell r="J7814" t="str">
            <v>8817000000</v>
          </cell>
          <cell r="K7814" t="str">
            <v>01-07-2013</v>
          </cell>
        </row>
        <row r="7815">
          <cell r="A7815" t="str">
            <v/>
          </cell>
          <cell r="B7815" t="str">
            <v>080089637</v>
          </cell>
          <cell r="C7815" t="str">
            <v>WAHID HASYIM, S.P.</v>
          </cell>
          <cell r="D7815" t="str">
            <v>III/c</v>
          </cell>
          <cell r="E7815" t="str">
            <v>01-10-2010</v>
          </cell>
          <cell r="F7815" t="str">
            <v>JEMBER</v>
          </cell>
          <cell r="G7815" t="str">
            <v>01-01-1963</v>
          </cell>
          <cell r="H7815" t="str">
            <v>Badan Ketahanan Pangan dan Pelaksana Penyuluhan</v>
          </cell>
          <cell r="I7815" t="str">
            <v/>
          </cell>
          <cell r="J7815" t="str">
            <v>8817000000</v>
          </cell>
          <cell r="K7815" t="str">
            <v/>
          </cell>
        </row>
        <row r="7816">
          <cell r="A7816" t="str">
            <v>19860423 201001 2 024</v>
          </cell>
          <cell r="B7816" t="str">
            <v>910001588</v>
          </cell>
          <cell r="C7816" t="str">
            <v>SOFRILA APRILANI FAJARIANTI, S.E.</v>
          </cell>
          <cell r="D7816" t="str">
            <v>III/a</v>
          </cell>
          <cell r="E7816" t="str">
            <v>01-01-2010</v>
          </cell>
          <cell r="F7816" t="str">
            <v>JEMBER</v>
          </cell>
          <cell r="G7816" t="str">
            <v>23-04-1986</v>
          </cell>
          <cell r="H7816" t="str">
            <v>Badan Ketahanan Pangan dan Pelaksana Penyuluhan</v>
          </cell>
          <cell r="I7816" t="str">
            <v>JL. MANGGIS 6 NO 25 JEMBER</v>
          </cell>
          <cell r="J7816" t="str">
            <v>8817000000</v>
          </cell>
          <cell r="K7816" t="str">
            <v/>
          </cell>
        </row>
        <row r="7817">
          <cell r="A7817" t="str">
            <v>19761026 201001 2 002</v>
          </cell>
          <cell r="B7817" t="str">
            <v>910001125</v>
          </cell>
          <cell r="C7817" t="str">
            <v>TITIK SUNARSIH</v>
          </cell>
          <cell r="D7817" t="str">
            <v>II/c</v>
          </cell>
          <cell r="E7817" t="str">
            <v>01-01-2010</v>
          </cell>
          <cell r="F7817" t="str">
            <v>SITUBONDO</v>
          </cell>
          <cell r="G7817" t="str">
            <v>26-10-1976</v>
          </cell>
          <cell r="H7817" t="str">
            <v>Badan Ketahanan Pangan dan Pelaksana Penyuluhan</v>
          </cell>
          <cell r="I7817" t="str">
            <v>OLEAN KRAJAN RT03/04 SITUBONDO</v>
          </cell>
          <cell r="J7817" t="str">
            <v>8817000000</v>
          </cell>
          <cell r="K7817" t="str">
            <v/>
          </cell>
        </row>
        <row r="7818">
          <cell r="A7818" t="str">
            <v>19690328 201001 2 001</v>
          </cell>
          <cell r="B7818" t="str">
            <v>910001018</v>
          </cell>
          <cell r="C7818" t="str">
            <v>ENDAH TUWINGATI</v>
          </cell>
          <cell r="D7818" t="str">
            <v>II/a</v>
          </cell>
          <cell r="E7818" t="str">
            <v>01-01-2010</v>
          </cell>
          <cell r="F7818" t="str">
            <v>SITUBONDO</v>
          </cell>
          <cell r="G7818" t="str">
            <v>28-03-1969</v>
          </cell>
          <cell r="H7818" t="str">
            <v>Badan Ketahanan Pangan dan Pelaksana Penyuluhan</v>
          </cell>
          <cell r="I7818" t="str">
            <v>JL ANGGREK GG IXB RT 3 RW 4 PATOKAN SITUBONDO</v>
          </cell>
          <cell r="J7818" t="str">
            <v>8817000000</v>
          </cell>
          <cell r="K7818" t="str">
            <v/>
          </cell>
        </row>
        <row r="7819">
          <cell r="A7819" t="str">
            <v>19640327 199303 1 008</v>
          </cell>
          <cell r="B7819" t="str">
            <v>010247442</v>
          </cell>
          <cell r="C7819" t="str">
            <v>Ir. PURWANTO, M.Si.</v>
          </cell>
          <cell r="D7819" t="str">
            <v>IV/b</v>
          </cell>
          <cell r="E7819" t="str">
            <v>01-04-2013</v>
          </cell>
          <cell r="F7819" t="str">
            <v>SITUBONDO</v>
          </cell>
          <cell r="G7819" t="str">
            <v>27-03-1964</v>
          </cell>
          <cell r="H7819" t="str">
            <v>Sekretariat BKP3</v>
          </cell>
          <cell r="I7819" t="str">
            <v>JL. PB. SUDIRMAN GG. 2 NO. 11 SITUBONDO</v>
          </cell>
          <cell r="J7819" t="str">
            <v>8817010000</v>
          </cell>
          <cell r="K7819" t="str">
            <v>09-02-2010</v>
          </cell>
        </row>
        <row r="7820">
          <cell r="A7820" t="str">
            <v>19580403 198002 1 003</v>
          </cell>
          <cell r="B7820" t="str">
            <v>080038996</v>
          </cell>
          <cell r="C7820" t="str">
            <v>Drs. CHASAN, S.P.</v>
          </cell>
          <cell r="D7820" t="str">
            <v>III/d</v>
          </cell>
          <cell r="E7820" t="str">
            <v>01-04-2007</v>
          </cell>
          <cell r="F7820" t="str">
            <v>PASURUAN</v>
          </cell>
          <cell r="G7820" t="str">
            <v>03-04-1958</v>
          </cell>
          <cell r="H7820" t="str">
            <v>Subbag. Umum BKP3</v>
          </cell>
          <cell r="I7820" t="str">
            <v>DS. SUMBERKOLAK RT.1 RW.2 PANARUKAN 68351</v>
          </cell>
          <cell r="J7820" t="str">
            <v>8817010100</v>
          </cell>
          <cell r="K7820" t="str">
            <v>01-04-2009</v>
          </cell>
        </row>
        <row r="7821">
          <cell r="A7821" t="str">
            <v>19620504 198703 2 013</v>
          </cell>
          <cell r="B7821" t="str">
            <v>080083995</v>
          </cell>
          <cell r="C7821" t="str">
            <v>HAMDIYAH</v>
          </cell>
          <cell r="D7821" t="str">
            <v>III/c</v>
          </cell>
          <cell r="E7821" t="str">
            <v>01-04-2009</v>
          </cell>
          <cell r="F7821" t="str">
            <v>BANYUWANGI</v>
          </cell>
          <cell r="G7821" t="str">
            <v>04-05-1962</v>
          </cell>
          <cell r="H7821" t="str">
            <v>Subbag. Umum BKP3</v>
          </cell>
          <cell r="I7821" t="str">
            <v>DS. PANJI LOR RT.2 RW.2 PANJI 68323</v>
          </cell>
          <cell r="J7821" t="str">
            <v>8817010100</v>
          </cell>
          <cell r="K7821" t="str">
            <v/>
          </cell>
        </row>
        <row r="7822">
          <cell r="A7822" t="str">
            <v>19610321 199103 1 002</v>
          </cell>
          <cell r="B7822" t="str">
            <v>120150212</v>
          </cell>
          <cell r="C7822" t="str">
            <v>CIPTO RAHARJO</v>
          </cell>
          <cell r="D7822" t="str">
            <v>III/b</v>
          </cell>
          <cell r="E7822" t="str">
            <v>01-04-2010</v>
          </cell>
          <cell r="F7822" t="str">
            <v>SITUBONDO</v>
          </cell>
          <cell r="G7822" t="str">
            <v>21-03-1961</v>
          </cell>
          <cell r="H7822" t="str">
            <v>Subbag. Umum BKP3</v>
          </cell>
          <cell r="I7822" t="str">
            <v>JL. MAWAR 22 RT 02 RW 01 SITUBONDO (68312)</v>
          </cell>
          <cell r="J7822" t="str">
            <v>8817010100</v>
          </cell>
          <cell r="K7822" t="str">
            <v/>
          </cell>
        </row>
        <row r="7823">
          <cell r="A7823" t="str">
            <v>19790907 201001 2 003</v>
          </cell>
          <cell r="B7823" t="str">
            <v>910001237</v>
          </cell>
          <cell r="C7823" t="str">
            <v>MINDARI BAHRILIA ARIFNI, S.IP.</v>
          </cell>
          <cell r="D7823" t="str">
            <v>III/a</v>
          </cell>
          <cell r="E7823" t="str">
            <v>01-01-2010</v>
          </cell>
          <cell r="F7823" t="str">
            <v>SITUBONDO</v>
          </cell>
          <cell r="G7823" t="str">
            <v>07-09-1979</v>
          </cell>
          <cell r="H7823" t="str">
            <v>Subbag. Umum BKP3</v>
          </cell>
          <cell r="I7823" t="str">
            <v>JL. A.YANI GG VIII/54 RT05/RW04 SITUBONDO</v>
          </cell>
          <cell r="J7823" t="str">
            <v>8817010100</v>
          </cell>
          <cell r="K7823" t="str">
            <v/>
          </cell>
        </row>
        <row r="7824">
          <cell r="A7824" t="str">
            <v>19610513 198503 1 007</v>
          </cell>
          <cell r="B7824" t="str">
            <v>510088906</v>
          </cell>
          <cell r="C7824" t="str">
            <v>MUNAJI</v>
          </cell>
          <cell r="D7824" t="str">
            <v>II/c</v>
          </cell>
          <cell r="E7824" t="str">
            <v>01-04-2004</v>
          </cell>
          <cell r="F7824" t="str">
            <v>SITUBONDO</v>
          </cell>
          <cell r="G7824" t="str">
            <v>13-05-1961</v>
          </cell>
          <cell r="H7824" t="str">
            <v>Subbag. Umum BKP3</v>
          </cell>
          <cell r="I7824" t="str">
            <v>JL. RAYA WRINGIN ANOM PANARUKAN 68312</v>
          </cell>
          <cell r="J7824" t="str">
            <v>8817010100</v>
          </cell>
          <cell r="K7824" t="str">
            <v/>
          </cell>
        </row>
        <row r="7825">
          <cell r="A7825" t="str">
            <v>19720705 200801 1 017</v>
          </cell>
          <cell r="B7825" t="str">
            <v>510229250</v>
          </cell>
          <cell r="C7825" t="str">
            <v>BAMBANG MULYONO</v>
          </cell>
          <cell r="D7825" t="str">
            <v>II/b</v>
          </cell>
          <cell r="E7825" t="str">
            <v>01-04-2012</v>
          </cell>
          <cell r="F7825" t="str">
            <v>SITUBONDO</v>
          </cell>
          <cell r="G7825" t="str">
            <v>05-07-1972</v>
          </cell>
          <cell r="H7825" t="str">
            <v>Subbag. Umum BKP3</v>
          </cell>
          <cell r="I7825" t="str">
            <v>KP.KARANG POLO RT.3/5 DS.ALASMALANG KEC.PANARUKAN</v>
          </cell>
          <cell r="J7825" t="str">
            <v>8817010100</v>
          </cell>
          <cell r="K7825" t="str">
            <v/>
          </cell>
        </row>
        <row r="7826">
          <cell r="A7826" t="str">
            <v>19700212 200701 1 030</v>
          </cell>
          <cell r="B7826" t="str">
            <v>510176438</v>
          </cell>
          <cell r="C7826" t="str">
            <v>MUHNI SUSWOTO</v>
          </cell>
          <cell r="D7826" t="str">
            <v>II/a</v>
          </cell>
          <cell r="E7826" t="str">
            <v>01-01-2007</v>
          </cell>
          <cell r="F7826" t="str">
            <v>SITUBONDO</v>
          </cell>
          <cell r="G7826" t="str">
            <v>12-02-1970</v>
          </cell>
          <cell r="H7826" t="str">
            <v>Subbag. Umum BKP3</v>
          </cell>
          <cell r="I7826" t="str">
            <v>KP. KRAJAN RT 001/002 DSCURAHSURI KEC JATIBANTENG</v>
          </cell>
          <cell r="J7826" t="str">
            <v>8817010100</v>
          </cell>
          <cell r="K7826" t="str">
            <v/>
          </cell>
        </row>
        <row r="7827">
          <cell r="A7827" t="str">
            <v>19710502 200604 1 016</v>
          </cell>
          <cell r="B7827" t="str">
            <v>510157527</v>
          </cell>
          <cell r="C7827" t="str">
            <v>SUKARTO</v>
          </cell>
          <cell r="D7827" t="str">
            <v>II/a</v>
          </cell>
          <cell r="E7827" t="str">
            <v>01-10-2009</v>
          </cell>
          <cell r="F7827" t="str">
            <v>SITUBONDO</v>
          </cell>
          <cell r="G7827" t="str">
            <v>02-05-1971</v>
          </cell>
          <cell r="H7827" t="str">
            <v>Subbag. Umum BKP3</v>
          </cell>
          <cell r="I7827" t="str">
            <v>JL PEMUDA RT 01/01</v>
          </cell>
          <cell r="J7827" t="str">
            <v>8817010100</v>
          </cell>
          <cell r="K7827" t="str">
            <v/>
          </cell>
        </row>
        <row r="7828">
          <cell r="A7828" t="str">
            <v>19640201 200701 1 016</v>
          </cell>
          <cell r="B7828" t="str">
            <v>510193232</v>
          </cell>
          <cell r="C7828" t="str">
            <v>SUTARNO</v>
          </cell>
          <cell r="D7828" t="str">
            <v>I/d</v>
          </cell>
          <cell r="E7828" t="str">
            <v>01-04-2011</v>
          </cell>
          <cell r="F7828" t="str">
            <v>SITUBONDO</v>
          </cell>
          <cell r="G7828" t="str">
            <v>01-02-1964</v>
          </cell>
          <cell r="H7828" t="str">
            <v>Subbag. Umum BKP3</v>
          </cell>
          <cell r="I7828" t="str">
            <v>SBR KOLAK PARIYAAN RT 2 RW 2 PANARUKAN</v>
          </cell>
          <cell r="J7828" t="str">
            <v>8817010100</v>
          </cell>
          <cell r="K7828" t="str">
            <v/>
          </cell>
        </row>
        <row r="7829">
          <cell r="A7829" t="str">
            <v>19671123 199003 2 006</v>
          </cell>
          <cell r="B7829" t="str">
            <v>380044854</v>
          </cell>
          <cell r="C7829" t="str">
            <v>SUCININGSIH, S.Sos.</v>
          </cell>
          <cell r="D7829" t="str">
            <v>III/d</v>
          </cell>
          <cell r="E7829" t="str">
            <v>01-04-2013</v>
          </cell>
          <cell r="F7829" t="str">
            <v>SERANG</v>
          </cell>
          <cell r="G7829" t="str">
            <v>23-11-1967</v>
          </cell>
          <cell r="H7829" t="str">
            <v>Subbag. Keuangan BKP3</v>
          </cell>
          <cell r="I7829" t="str">
            <v>PB  SUDIRMAN  RT. 1  RW. 1  KARANGASEM  SIT  68312</v>
          </cell>
          <cell r="J7829" t="str">
            <v>8817010200</v>
          </cell>
          <cell r="K7829" t="str">
            <v>01-04-2009</v>
          </cell>
        </row>
        <row r="7830">
          <cell r="A7830" t="str">
            <v>19760310 199809 2 001</v>
          </cell>
          <cell r="B7830" t="str">
            <v>510128396</v>
          </cell>
          <cell r="C7830" t="str">
            <v>MARGIATI</v>
          </cell>
          <cell r="D7830" t="str">
            <v>II/d</v>
          </cell>
          <cell r="E7830" t="str">
            <v>01-10-2010</v>
          </cell>
          <cell r="F7830" t="str">
            <v>JOMBANG</v>
          </cell>
          <cell r="G7830" t="str">
            <v>10-03-1976</v>
          </cell>
          <cell r="H7830" t="str">
            <v>Subbag. Keuangan BKP3</v>
          </cell>
          <cell r="I7830" t="str">
            <v>JL. ANGGREK NO. 60 SITUBONDO 68312</v>
          </cell>
          <cell r="J7830" t="str">
            <v>8817010200</v>
          </cell>
          <cell r="K7830" t="str">
            <v/>
          </cell>
        </row>
        <row r="7831">
          <cell r="A7831" t="str">
            <v>19720313 199901 2 001</v>
          </cell>
          <cell r="B7831" t="str">
            <v>510128897</v>
          </cell>
          <cell r="C7831" t="str">
            <v>ELVI ZUBAIDAH, S.P.</v>
          </cell>
          <cell r="D7831" t="str">
            <v>III/d</v>
          </cell>
          <cell r="E7831" t="str">
            <v>01-04-2011</v>
          </cell>
          <cell r="F7831" t="str">
            <v>MADIUN</v>
          </cell>
          <cell r="G7831" t="str">
            <v>13-03-1972</v>
          </cell>
          <cell r="H7831" t="str">
            <v>Subbag. Perencanaan, Evaluasi, dan Pelaporan BKP3</v>
          </cell>
          <cell r="I7831" t="str">
            <v>VILLA SITUBONDO BLOK E.4 SUMBERKOLAK SITUBONDO</v>
          </cell>
          <cell r="J7831" t="str">
            <v>8817010300</v>
          </cell>
          <cell r="K7831" t="str">
            <v>04-11-2006</v>
          </cell>
        </row>
        <row r="7832">
          <cell r="A7832" t="str">
            <v>19780502 200501 2 015</v>
          </cell>
          <cell r="B7832" t="str">
            <v>510146266</v>
          </cell>
          <cell r="C7832" t="str">
            <v>HENNY SITI MEIDIKASARI, S.P, M.Si.</v>
          </cell>
          <cell r="D7832" t="str">
            <v>III/c</v>
          </cell>
          <cell r="E7832" t="str">
            <v>01-04-2013</v>
          </cell>
          <cell r="F7832" t="str">
            <v>SUMENEP</v>
          </cell>
          <cell r="G7832" t="str">
            <v>02-05-1978</v>
          </cell>
          <cell r="H7832" t="str">
            <v>Subbag. Perencanaan, Evaluasi, dan Pelaporan BKP3</v>
          </cell>
          <cell r="I7832" t="str">
            <v>KRAJAN KR.KENI RT.02/01 PATOKAN SITUBONDO</v>
          </cell>
          <cell r="J7832" t="str">
            <v>8817010300</v>
          </cell>
          <cell r="K7832" t="str">
            <v/>
          </cell>
        </row>
        <row r="7833">
          <cell r="A7833" t="str">
            <v>19670124 199403 1 004</v>
          </cell>
          <cell r="B7833" t="str">
            <v>080117868</v>
          </cell>
          <cell r="C7833" t="str">
            <v>Ir. SJAIFUL CHODRI</v>
          </cell>
          <cell r="D7833" t="str">
            <v>III/d</v>
          </cell>
          <cell r="E7833" t="str">
            <v>01-04-2006</v>
          </cell>
          <cell r="F7833" t="str">
            <v>JEMBER</v>
          </cell>
          <cell r="G7833" t="str">
            <v>24-01-1967</v>
          </cell>
          <cell r="H7833" t="str">
            <v>Bidang Ketahanan Pangan BKP3</v>
          </cell>
          <cell r="I7833" t="str">
            <v>GRIYA PANJI MULYA BLOK N 6 PANJI 68361</v>
          </cell>
          <cell r="J7833" t="str">
            <v>8817020000</v>
          </cell>
          <cell r="K7833" t="str">
            <v>01-07-2013</v>
          </cell>
        </row>
        <row r="7834">
          <cell r="A7834" t="str">
            <v>19691227 199303 2 006</v>
          </cell>
          <cell r="B7834" t="str">
            <v>610012401</v>
          </cell>
          <cell r="C7834" t="str">
            <v>SRI WAHYU MUNDARIYATI, S.P.</v>
          </cell>
          <cell r="D7834" t="str">
            <v>III/c</v>
          </cell>
          <cell r="E7834" t="str">
            <v>01-10-2011</v>
          </cell>
          <cell r="F7834" t="str">
            <v>SITUBONDO</v>
          </cell>
          <cell r="G7834" t="str">
            <v>27-12-1969</v>
          </cell>
          <cell r="H7834" t="str">
            <v>Subbid. Ketersediaan dan Distribusi Pangan BKP3</v>
          </cell>
          <cell r="I7834" t="str">
            <v>SITUBONDO</v>
          </cell>
          <cell r="J7834" t="str">
            <v>8817020100</v>
          </cell>
          <cell r="K7834" t="str">
            <v>24-05-2010</v>
          </cell>
        </row>
        <row r="7835">
          <cell r="A7835" t="str">
            <v>19730214 199901 2 001</v>
          </cell>
          <cell r="B7835" t="str">
            <v>510128466</v>
          </cell>
          <cell r="C7835" t="str">
            <v>ELOK MUFIDA, S.P, M.P.</v>
          </cell>
          <cell r="D7835" t="str">
            <v>III/c</v>
          </cell>
          <cell r="E7835" t="str">
            <v>01-04-2010</v>
          </cell>
          <cell r="F7835" t="str">
            <v>SURABAYA</v>
          </cell>
          <cell r="G7835" t="str">
            <v>14-02-1973</v>
          </cell>
          <cell r="H7835" t="str">
            <v>Subbid. Konsumsi dan Pengendalian Pangan BKP3</v>
          </cell>
          <cell r="I7835" t="str">
            <v>DS. TENGGIR RT 01 RW 07 KEC. PANJI (68323)</v>
          </cell>
          <cell r="J7835" t="str">
            <v>8817020200</v>
          </cell>
          <cell r="K7835" t="str">
            <v>01-04-2009</v>
          </cell>
        </row>
        <row r="7836">
          <cell r="A7836" t="str">
            <v>19710308 200903 1 001</v>
          </cell>
          <cell r="B7836" t="str">
            <v>910000035</v>
          </cell>
          <cell r="C7836" t="str">
            <v>ZULKARNAIN AMRULLAH, S.P.</v>
          </cell>
          <cell r="D7836" t="str">
            <v>III/b</v>
          </cell>
          <cell r="E7836" t="str">
            <v>01-04-2013</v>
          </cell>
          <cell r="F7836" t="str">
            <v>SITUBONDO</v>
          </cell>
          <cell r="G7836" t="str">
            <v>08-03-1971</v>
          </cell>
          <cell r="H7836" t="str">
            <v>Subbid. Konsumsi dan Pengendalian Pangan BKP3</v>
          </cell>
          <cell r="I7836" t="str">
            <v/>
          </cell>
          <cell r="J7836" t="str">
            <v>8817020200</v>
          </cell>
          <cell r="K7836" t="str">
            <v/>
          </cell>
        </row>
        <row r="7837">
          <cell r="A7837" t="str">
            <v>19690117 199003 1 002</v>
          </cell>
          <cell r="B7837" t="str">
            <v>510113250</v>
          </cell>
          <cell r="C7837" t="str">
            <v>MULYONO</v>
          </cell>
          <cell r="D7837" t="str">
            <v>II/d</v>
          </cell>
          <cell r="E7837" t="str">
            <v>01-10-2009</v>
          </cell>
          <cell r="F7837" t="str">
            <v>SITUBONDO</v>
          </cell>
          <cell r="G7837" t="str">
            <v>17-01-1969</v>
          </cell>
          <cell r="H7837" t="str">
            <v>Subbid. Konsumsi dan Pengendalian Pangan BKP3</v>
          </cell>
          <cell r="I7837" t="str">
            <v>JL. A. YANI GG.VIII/59 SITUBONDO  68311</v>
          </cell>
          <cell r="J7837" t="str">
            <v>8817020200</v>
          </cell>
          <cell r="K7837" t="str">
            <v/>
          </cell>
        </row>
        <row r="7838">
          <cell r="A7838" t="str">
            <v>19660721 200701 1 015</v>
          </cell>
          <cell r="B7838" t="str">
            <v>510193190</v>
          </cell>
          <cell r="C7838" t="str">
            <v>AGUS PRAYUDI</v>
          </cell>
          <cell r="D7838" t="str">
            <v>II/b</v>
          </cell>
          <cell r="E7838" t="str">
            <v>01-04-2011</v>
          </cell>
          <cell r="F7838" t="str">
            <v>BONDOWOSO</v>
          </cell>
          <cell r="G7838" t="str">
            <v>21-07-1966</v>
          </cell>
          <cell r="H7838" t="str">
            <v>Subbid. Konsumsi dan Pengendalian Pangan BKP3</v>
          </cell>
          <cell r="I7838" t="str">
            <v>JL PEMUDA 159 SITUBONDO</v>
          </cell>
          <cell r="J7838" t="str">
            <v>8817020200</v>
          </cell>
          <cell r="K7838" t="str">
            <v/>
          </cell>
        </row>
        <row r="7839">
          <cell r="A7839" t="str">
            <v>19630218 199003 1 013</v>
          </cell>
          <cell r="B7839" t="str">
            <v>510113785</v>
          </cell>
          <cell r="C7839" t="str">
            <v>Ir. TOLAK SWIJOTONI</v>
          </cell>
          <cell r="D7839" t="str">
            <v>IV/a</v>
          </cell>
          <cell r="E7839" t="str">
            <v>01-04-2010</v>
          </cell>
          <cell r="F7839" t="str">
            <v>SITUBONDO</v>
          </cell>
          <cell r="G7839" t="str">
            <v>18-02-1963</v>
          </cell>
          <cell r="H7839" t="str">
            <v>Bidang Kajian dan Sumber Daya Manusia BKP3</v>
          </cell>
          <cell r="I7839" t="str">
            <v>PAOWAN INDAH BLOK I-22 DS. PAOWAN KEC. PANARUKAN</v>
          </cell>
          <cell r="J7839" t="str">
            <v>8817030000</v>
          </cell>
          <cell r="K7839" t="str">
            <v>01-04-2009</v>
          </cell>
        </row>
        <row r="7840">
          <cell r="A7840" t="str">
            <v>19630421 198303 1 010</v>
          </cell>
          <cell r="B7840" t="str">
            <v>080066616</v>
          </cell>
          <cell r="C7840" t="str">
            <v>JASMIKO, S.P.</v>
          </cell>
          <cell r="D7840" t="str">
            <v>III/d</v>
          </cell>
          <cell r="E7840" t="str">
            <v>01-10-2010</v>
          </cell>
          <cell r="F7840" t="str">
            <v>BANYUWANGI</v>
          </cell>
          <cell r="G7840" t="str">
            <v>21-04-1963</v>
          </cell>
          <cell r="H7840" t="str">
            <v>Subbid. Pengkajian dan Penerapan Teknologi BKP3</v>
          </cell>
          <cell r="I7840" t="str">
            <v>DESA BUNGATAN RT.3 RW.1 BUNGATAN 68354</v>
          </cell>
          <cell r="J7840" t="str">
            <v>8817030100</v>
          </cell>
          <cell r="K7840" t="str">
            <v>01-04-2009</v>
          </cell>
        </row>
        <row r="7841">
          <cell r="A7841" t="str">
            <v>19631105 198603 1 011</v>
          </cell>
          <cell r="B7841" t="str">
            <v>080076477</v>
          </cell>
          <cell r="C7841" t="str">
            <v>MOCHAMMAD SUEB, S.P.</v>
          </cell>
          <cell r="D7841" t="str">
            <v>III/d</v>
          </cell>
          <cell r="E7841" t="str">
            <v>01-10-2012</v>
          </cell>
          <cell r="F7841" t="str">
            <v>SIDOARJO</v>
          </cell>
          <cell r="G7841" t="str">
            <v>05-11-1963</v>
          </cell>
          <cell r="H7841" t="str">
            <v>Subbid. Pendidikan dan Pelatihan BKP3</v>
          </cell>
          <cell r="I7841" t="str">
            <v>JL. ARGOPURO RT.4 RW.20 PANJI 68322</v>
          </cell>
          <cell r="J7841" t="str">
            <v>8817030200</v>
          </cell>
          <cell r="K7841" t="str">
            <v>01-07-2013</v>
          </cell>
        </row>
        <row r="7842">
          <cell r="A7842" t="str">
            <v>19540828 198403 1 004</v>
          </cell>
          <cell r="B7842" t="str">
            <v>510086173</v>
          </cell>
          <cell r="C7842" t="str">
            <v>Ir. DJUHARI KARYONO</v>
          </cell>
          <cell r="D7842" t="str">
            <v>IV/b</v>
          </cell>
          <cell r="E7842" t="str">
            <v>01-04-2010</v>
          </cell>
          <cell r="F7842" t="str">
            <v>JEMBER</v>
          </cell>
          <cell r="G7842" t="str">
            <v>28-08-1954</v>
          </cell>
          <cell r="H7842" t="str">
            <v>Bidang Pelaksanaan Penyuluhan BKP3</v>
          </cell>
          <cell r="I7842" t="str">
            <v>JL. A. YANI GG. 2 NO. 05 KEL. DAWUHAN SIT (68311)</v>
          </cell>
          <cell r="J7842" t="str">
            <v>8817040000</v>
          </cell>
          <cell r="K7842" t="str">
            <v>30-03-2009</v>
          </cell>
        </row>
        <row r="7843">
          <cell r="A7843" t="str">
            <v>19580608 198211 1 001</v>
          </cell>
          <cell r="B7843" t="str">
            <v>070012948</v>
          </cell>
          <cell r="C7843" t="str">
            <v>H. BAJURI HADIWIJOYO, S.P.</v>
          </cell>
          <cell r="D7843" t="str">
            <v>III/d</v>
          </cell>
          <cell r="E7843" t="str">
            <v>01-04-2011</v>
          </cell>
          <cell r="F7843" t="str">
            <v>SITUBONDO</v>
          </cell>
          <cell r="G7843" t="str">
            <v>08-06-1958</v>
          </cell>
          <cell r="H7843" t="str">
            <v>Bidang Pelaksanaan Penyuluhan BKP3</v>
          </cell>
          <cell r="I7843" t="str">
            <v>JL.BANYUWANGI RT 01/02 DESA ARJASA  SIT 68371</v>
          </cell>
          <cell r="J7843" t="str">
            <v>8817040000</v>
          </cell>
          <cell r="K7843" t="str">
            <v>22-03-2012</v>
          </cell>
        </row>
        <row r="7844">
          <cell r="A7844" t="str">
            <v>19720401 199803 2 003</v>
          </cell>
          <cell r="B7844" t="str">
            <v>510126850</v>
          </cell>
          <cell r="C7844" t="str">
            <v>RIFA'ATIN, S.P.</v>
          </cell>
          <cell r="D7844" t="str">
            <v>III/d</v>
          </cell>
          <cell r="E7844" t="str">
            <v>01-04-2010</v>
          </cell>
          <cell r="F7844" t="str">
            <v>KEDIRI</v>
          </cell>
          <cell r="G7844" t="str">
            <v>01-04-1972</v>
          </cell>
          <cell r="H7844" t="str">
            <v>Subbid. Pengembangan Kelembagaan BKP3</v>
          </cell>
          <cell r="I7844" t="str">
            <v>JL. PLAOSA RT 02 RW 02 PATOKAN SITUBONDO (68312)</v>
          </cell>
          <cell r="J7844" t="str">
            <v>8817040100</v>
          </cell>
          <cell r="K7844" t="str">
            <v>01-04-2009</v>
          </cell>
        </row>
        <row r="7845">
          <cell r="A7845" t="str">
            <v>19711021 200701 1 009</v>
          </cell>
          <cell r="B7845" t="str">
            <v>510192738</v>
          </cell>
          <cell r="C7845" t="str">
            <v>HERMAN PRATIKNO</v>
          </cell>
          <cell r="D7845" t="str">
            <v>II/b</v>
          </cell>
          <cell r="E7845" t="str">
            <v>01-04-2011</v>
          </cell>
          <cell r="F7845" t="str">
            <v>SITUBONDO</v>
          </cell>
          <cell r="G7845" t="str">
            <v>21-10-1971</v>
          </cell>
          <cell r="H7845" t="str">
            <v>Subbid. Pengembangan Kelembagaan BKP3</v>
          </cell>
          <cell r="I7845" t="str">
            <v>JL DIPONEGORO GG IV NO 14 RT 3 RW 3 SITUBONDO</v>
          </cell>
          <cell r="J7845" t="str">
            <v>8817040100</v>
          </cell>
          <cell r="K7845" t="str">
            <v/>
          </cell>
        </row>
        <row r="7846">
          <cell r="A7846" t="str">
            <v>19620202 198603 1 031</v>
          </cell>
          <cell r="B7846" t="str">
            <v>080075165</v>
          </cell>
          <cell r="C7846" t="str">
            <v>SUGENG IRIANTO, S.P.</v>
          </cell>
          <cell r="D7846" t="str">
            <v>III/d</v>
          </cell>
          <cell r="E7846" t="str">
            <v>01-10-2009</v>
          </cell>
          <cell r="F7846" t="str">
            <v>BANYUWANGI</v>
          </cell>
          <cell r="G7846" t="str">
            <v>02-02-1962</v>
          </cell>
          <cell r="H7846" t="str">
            <v>Subbid. Penyelenggaraan Penyuluhan BKP3</v>
          </cell>
          <cell r="I7846" t="str">
            <v>GRIYA PANJI MULYA B18 RT.1RW.12 DS.CURAHJERU 68361</v>
          </cell>
          <cell r="J7846" t="str">
            <v>8817040200</v>
          </cell>
          <cell r="K7846" t="str">
            <v>22-03-2012</v>
          </cell>
        </row>
        <row r="7847">
          <cell r="A7847" t="str">
            <v>19550701 198601 1 002</v>
          </cell>
          <cell r="B7847" t="str">
            <v>710003317</v>
          </cell>
          <cell r="C7847" t="str">
            <v>EDDY KUSNOTO, S.IP.</v>
          </cell>
          <cell r="D7847" t="str">
            <v>IV/b</v>
          </cell>
          <cell r="E7847" t="str">
            <v>01-10-2009</v>
          </cell>
          <cell r="F7847" t="str">
            <v>BANYUWANGI</v>
          </cell>
          <cell r="G7847" t="str">
            <v>01-07-1955</v>
          </cell>
          <cell r="H7847" t="str">
            <v>Kelompok Jabatan Fungsional BKP3</v>
          </cell>
          <cell r="I7847" t="str">
            <v/>
          </cell>
          <cell r="J7847" t="str">
            <v>8817060000</v>
          </cell>
          <cell r="K7847" t="str">
            <v/>
          </cell>
        </row>
        <row r="7848">
          <cell r="A7848" t="str">
            <v>19531106 197503 2 003</v>
          </cell>
          <cell r="B7848" t="str">
            <v>080026571</v>
          </cell>
          <cell r="C7848" t="str">
            <v>KARTIDJAH, S.P.</v>
          </cell>
          <cell r="D7848" t="str">
            <v>IV/b</v>
          </cell>
          <cell r="E7848" t="str">
            <v>01-04-2010</v>
          </cell>
          <cell r="F7848" t="str">
            <v>BONDOWOSO</v>
          </cell>
          <cell r="G7848" t="str">
            <v>06-11-1953</v>
          </cell>
          <cell r="H7848" t="str">
            <v>Kelompok Jabatan Fungsional BKP3</v>
          </cell>
          <cell r="I7848" t="str">
            <v>DS. ASEMBAGUS RT 03 RW 05 KEC. ASEMBAGUS SITUBONDO</v>
          </cell>
          <cell r="J7848" t="str">
            <v>8817060000</v>
          </cell>
          <cell r="K7848" t="str">
            <v/>
          </cell>
        </row>
        <row r="7849">
          <cell r="A7849" t="str">
            <v>19531127 197603 2 002</v>
          </cell>
          <cell r="B7849" t="str">
            <v>080028339</v>
          </cell>
          <cell r="C7849" t="str">
            <v>HJ. NING SULASTRI, S.P.</v>
          </cell>
          <cell r="D7849" t="str">
            <v>IV/b</v>
          </cell>
          <cell r="E7849" t="str">
            <v>01-04-2010</v>
          </cell>
          <cell r="F7849" t="str">
            <v>SITUBONDO</v>
          </cell>
          <cell r="G7849" t="str">
            <v>27-11-1953</v>
          </cell>
          <cell r="H7849" t="str">
            <v>Kelompok Jabatan Fungsional BKP3</v>
          </cell>
          <cell r="I7849" t="str">
            <v>JL. A. YANI GG. 4 RT 03 RW 06 KEL. DAWUHAN (68311)</v>
          </cell>
          <cell r="J7849" t="str">
            <v>8817060000</v>
          </cell>
          <cell r="K7849" t="str">
            <v/>
          </cell>
        </row>
        <row r="7850">
          <cell r="A7850" t="str">
            <v>19540403 197603 1 007</v>
          </cell>
          <cell r="B7850" t="str">
            <v>080028851</v>
          </cell>
          <cell r="C7850" t="str">
            <v>ALIF MARTADI, S.P.</v>
          </cell>
          <cell r="D7850" t="str">
            <v>IV/b</v>
          </cell>
          <cell r="E7850" t="str">
            <v>01-04-2010</v>
          </cell>
          <cell r="F7850" t="str">
            <v>PATI</v>
          </cell>
          <cell r="G7850" t="str">
            <v>03-04-1954</v>
          </cell>
          <cell r="H7850" t="str">
            <v>Kelompok Jabatan Fungsional BKP3</v>
          </cell>
          <cell r="I7850" t="str">
            <v>JL. MADURA NO. 218 RT 02 RW 05 KEL. MIMBAAN 68322</v>
          </cell>
          <cell r="J7850" t="str">
            <v>8817060000</v>
          </cell>
          <cell r="K7850" t="str">
            <v/>
          </cell>
        </row>
        <row r="7851">
          <cell r="A7851" t="str">
            <v>19530301 197603 1 008</v>
          </cell>
          <cell r="B7851" t="str">
            <v>080029501</v>
          </cell>
          <cell r="C7851" t="str">
            <v>Drs. MURYONO, S.P.</v>
          </cell>
          <cell r="D7851" t="str">
            <v>IV/b</v>
          </cell>
          <cell r="E7851" t="str">
            <v>01-04-2010</v>
          </cell>
          <cell r="F7851" t="str">
            <v>NGANJUK</v>
          </cell>
          <cell r="G7851" t="str">
            <v>01-03-1953</v>
          </cell>
          <cell r="H7851" t="str">
            <v>Kelompok Jabatan Fungsional BKP3</v>
          </cell>
          <cell r="I7851" t="str">
            <v>DS. KESAMBIRAMPAK RT 02 RW 04 KAPONGAN (68362)</v>
          </cell>
          <cell r="J7851" t="str">
            <v>8817060000</v>
          </cell>
          <cell r="K7851" t="str">
            <v/>
          </cell>
        </row>
        <row r="7852">
          <cell r="A7852" t="str">
            <v>19560611 198003 1 014</v>
          </cell>
          <cell r="B7852" t="str">
            <v>080041125</v>
          </cell>
          <cell r="C7852" t="str">
            <v>Ir. SUPRATMAN</v>
          </cell>
          <cell r="D7852" t="str">
            <v>IV/b</v>
          </cell>
          <cell r="E7852" t="str">
            <v>01-04-2010</v>
          </cell>
          <cell r="F7852" t="str">
            <v>MAGETAN</v>
          </cell>
          <cell r="G7852" t="str">
            <v>11-06-1956</v>
          </cell>
          <cell r="H7852" t="str">
            <v>Kelompok Jabatan Fungsional BKP3</v>
          </cell>
          <cell r="I7852" t="str">
            <v>DS. CURAHKALAK RT 03 RW 03 KEC. ARJASA SIT (68372)</v>
          </cell>
          <cell r="J7852" t="str">
            <v>8817060000</v>
          </cell>
          <cell r="K7852" t="str">
            <v/>
          </cell>
        </row>
        <row r="7853">
          <cell r="A7853" t="str">
            <v>19570902 198003 1 010</v>
          </cell>
          <cell r="B7853" t="str">
            <v>080041464</v>
          </cell>
          <cell r="C7853" t="str">
            <v>DIDIK AGUS SURYADI, S.P.</v>
          </cell>
          <cell r="D7853" t="str">
            <v>IV/b</v>
          </cell>
          <cell r="E7853" t="str">
            <v>01-04-2013</v>
          </cell>
          <cell r="F7853" t="str">
            <v>SITUBONDO</v>
          </cell>
          <cell r="G7853" t="str">
            <v>02-09-1957</v>
          </cell>
          <cell r="H7853" t="str">
            <v>Kelompok Jabatan Fungsional BKP3</v>
          </cell>
          <cell r="I7853" t="str">
            <v>JL. GUNUNG RINGGIT NO. 656 RT 02/RW 02 BESUKI SIT</v>
          </cell>
          <cell r="J7853" t="str">
            <v>8817060000</v>
          </cell>
          <cell r="K7853" t="str">
            <v/>
          </cell>
        </row>
        <row r="7854">
          <cell r="A7854" t="str">
            <v>19510205 197304 1 004</v>
          </cell>
          <cell r="B7854" t="str">
            <v>080022594</v>
          </cell>
          <cell r="C7854" t="str">
            <v>KUSDARTO</v>
          </cell>
          <cell r="D7854" t="str">
            <v>IV/a</v>
          </cell>
          <cell r="E7854" t="str">
            <v>01-10-2006</v>
          </cell>
          <cell r="F7854" t="str">
            <v>JOMBANG</v>
          </cell>
          <cell r="G7854" t="str">
            <v>05-02-1951</v>
          </cell>
          <cell r="H7854" t="str">
            <v>Kelompok Jabatan Fungsional BKP3</v>
          </cell>
          <cell r="I7854" t="str">
            <v>DS. WRINGIN ANOM RT 03 ASEMBAGUS (68373)</v>
          </cell>
          <cell r="J7854" t="str">
            <v>8817060000</v>
          </cell>
          <cell r="K7854" t="str">
            <v/>
          </cell>
        </row>
        <row r="7855">
          <cell r="A7855" t="str">
            <v>19500607 197304 1 002</v>
          </cell>
          <cell r="B7855" t="str">
            <v>080022690</v>
          </cell>
          <cell r="C7855" t="str">
            <v>RACHMAD INDARTO, S.P.</v>
          </cell>
          <cell r="D7855" t="str">
            <v>IV/a</v>
          </cell>
          <cell r="E7855" t="str">
            <v>01-10-2007</v>
          </cell>
          <cell r="F7855" t="str">
            <v>SITUBONDO</v>
          </cell>
          <cell r="G7855" t="str">
            <v>07-06-1950</v>
          </cell>
          <cell r="H7855" t="str">
            <v>Kelompok Jabatan Fungsional BKP3</v>
          </cell>
          <cell r="I7855" t="str">
            <v>JL. WIJAYA KUSUMA 4 RT 01 RW 05 SITUBONDO (68311)</v>
          </cell>
          <cell r="J7855" t="str">
            <v>8817060000</v>
          </cell>
          <cell r="K7855" t="str">
            <v/>
          </cell>
        </row>
        <row r="7856">
          <cell r="A7856" t="str">
            <v>19550215 197803 1 005</v>
          </cell>
          <cell r="B7856" t="str">
            <v>080032330</v>
          </cell>
          <cell r="C7856" t="str">
            <v>WALUYO SETYO SANTOSO, S.P.</v>
          </cell>
          <cell r="D7856" t="str">
            <v>IV/a</v>
          </cell>
          <cell r="E7856" t="str">
            <v>01-04-2009</v>
          </cell>
          <cell r="F7856" t="str">
            <v>LUMAJANG</v>
          </cell>
          <cell r="G7856" t="str">
            <v>15-02-1955</v>
          </cell>
          <cell r="H7856" t="str">
            <v>Kelompok Jabatan Fungsional BKP3</v>
          </cell>
          <cell r="I7856" t="str">
            <v>DS. ARJASA RT.2 RW.1 ARJASA 68371</v>
          </cell>
          <cell r="J7856" t="str">
            <v>8817060000</v>
          </cell>
          <cell r="K7856" t="str">
            <v/>
          </cell>
        </row>
        <row r="7857">
          <cell r="A7857" t="str">
            <v>19610530 198709 1 001</v>
          </cell>
          <cell r="B7857" t="str">
            <v>080087482</v>
          </cell>
          <cell r="C7857" t="str">
            <v>SIGIT WARDOYO, S.P.</v>
          </cell>
          <cell r="D7857" t="str">
            <v>IV/a</v>
          </cell>
          <cell r="E7857" t="str">
            <v>01-04-2010</v>
          </cell>
          <cell r="F7857" t="str">
            <v>SITUBONDO</v>
          </cell>
          <cell r="G7857" t="str">
            <v>30-05-1961</v>
          </cell>
          <cell r="H7857" t="str">
            <v>Kelompok Jabatan Fungsional BKP3</v>
          </cell>
          <cell r="I7857" t="str">
            <v>GRIYA BESUKI MULYA BLOK G-8 BESUKI SIT (68356)</v>
          </cell>
          <cell r="J7857" t="str">
            <v>8817060000</v>
          </cell>
          <cell r="K7857" t="str">
            <v/>
          </cell>
        </row>
        <row r="7858">
          <cell r="A7858" t="str">
            <v>19580310 198002 1 001</v>
          </cell>
          <cell r="B7858" t="str">
            <v>080039012</v>
          </cell>
          <cell r="C7858" t="str">
            <v>SEHAT, S.P.</v>
          </cell>
          <cell r="D7858" t="str">
            <v>IV/a</v>
          </cell>
          <cell r="E7858" t="str">
            <v>01-10-2011</v>
          </cell>
          <cell r="F7858" t="str">
            <v>TULUNGAGUNG</v>
          </cell>
          <cell r="G7858" t="str">
            <v>10-03-1958</v>
          </cell>
          <cell r="H7858" t="str">
            <v>Kelompok Jabatan Fungsional BKP3</v>
          </cell>
          <cell r="I7858" t="str">
            <v>RT.4 RW.1 DESA PAOWAN PANARUKAN 68351</v>
          </cell>
          <cell r="J7858" t="str">
            <v>8817060000</v>
          </cell>
          <cell r="K7858" t="str">
            <v/>
          </cell>
        </row>
        <row r="7859">
          <cell r="A7859" t="str">
            <v>19531221 197603 1 003</v>
          </cell>
          <cell r="B7859" t="str">
            <v>080028899</v>
          </cell>
          <cell r="C7859" t="str">
            <v>BAMBANG IRAWAN, S.P.</v>
          </cell>
          <cell r="D7859" t="str">
            <v>IV/a</v>
          </cell>
          <cell r="E7859" t="str">
            <v>01-10-2011</v>
          </cell>
          <cell r="F7859" t="str">
            <v>SITUBONDO</v>
          </cell>
          <cell r="G7859" t="str">
            <v>21-12-1953</v>
          </cell>
          <cell r="H7859" t="str">
            <v>Kelompok Jabatan Fungsional BKP3</v>
          </cell>
          <cell r="I7859" t="str">
            <v>DS. ASEMBAGUS RT.2 RW.2 ASEMBAGUS 68373</v>
          </cell>
          <cell r="J7859" t="str">
            <v>8817060000</v>
          </cell>
          <cell r="K7859" t="str">
            <v/>
          </cell>
        </row>
        <row r="7860">
          <cell r="A7860" t="str">
            <v>19570523 197903 1 002</v>
          </cell>
          <cell r="B7860" t="str">
            <v>080036391</v>
          </cell>
          <cell r="C7860" t="str">
            <v>ARIF BUDI SANTOSO, S.P.</v>
          </cell>
          <cell r="D7860" t="str">
            <v>IV/a</v>
          </cell>
          <cell r="E7860" t="str">
            <v>01-10-2011</v>
          </cell>
          <cell r="F7860" t="str">
            <v>PADANG</v>
          </cell>
          <cell r="G7860" t="str">
            <v>23-05-1957</v>
          </cell>
          <cell r="H7860" t="str">
            <v>Kelompok Jabatan Fungsional BKP3</v>
          </cell>
          <cell r="I7860" t="str">
            <v>DSN KRAJAN RT.1 RW.6 DS. SUMBEREJO 68374</v>
          </cell>
          <cell r="J7860" t="str">
            <v>8817060000</v>
          </cell>
          <cell r="K7860" t="str">
            <v/>
          </cell>
        </row>
        <row r="7861">
          <cell r="A7861" t="str">
            <v>19530217 197603 1 004</v>
          </cell>
          <cell r="B7861" t="str">
            <v>080028341</v>
          </cell>
          <cell r="C7861" t="str">
            <v>H. SOEWIRDJO, S.P.</v>
          </cell>
          <cell r="D7861" t="str">
            <v>IV/a</v>
          </cell>
          <cell r="E7861" t="str">
            <v>01-10-2012</v>
          </cell>
          <cell r="F7861" t="str">
            <v>SITUBONDO</v>
          </cell>
          <cell r="G7861" t="str">
            <v>17-02-1953</v>
          </cell>
          <cell r="H7861" t="str">
            <v>Kelompok Jabatan Fungsional BKP3</v>
          </cell>
          <cell r="I7861" t="str">
            <v>JL. RAYA BUNGATAN NO. 3 SITUBONDO 68353</v>
          </cell>
          <cell r="J7861" t="str">
            <v>8817060000</v>
          </cell>
          <cell r="K7861" t="str">
            <v/>
          </cell>
        </row>
        <row r="7862">
          <cell r="A7862" t="str">
            <v>19560503 198003 1 017</v>
          </cell>
          <cell r="B7862" t="str">
            <v>080041122</v>
          </cell>
          <cell r="C7862" t="str">
            <v>HERI ESPURWANTO, S.P.</v>
          </cell>
          <cell r="D7862" t="str">
            <v>IV/a</v>
          </cell>
          <cell r="E7862" t="str">
            <v>01-04-2013</v>
          </cell>
          <cell r="F7862" t="str">
            <v>PACITAN</v>
          </cell>
          <cell r="G7862" t="str">
            <v>03-05-1956</v>
          </cell>
          <cell r="H7862" t="str">
            <v>Kelompok Jabatan Fungsional BKP3</v>
          </cell>
          <cell r="I7862" t="str">
            <v>JL. A.YANI NO.65 RT.3 RW.1 SITUBONDO 68311</v>
          </cell>
          <cell r="J7862" t="str">
            <v>8817060000</v>
          </cell>
          <cell r="K7862" t="str">
            <v/>
          </cell>
        </row>
        <row r="7863">
          <cell r="A7863" t="str">
            <v>19581231 198003 1 099</v>
          </cell>
          <cell r="B7863" t="str">
            <v>080041463</v>
          </cell>
          <cell r="C7863" t="str">
            <v>MUSTAQIM, S.P.</v>
          </cell>
          <cell r="D7863" t="str">
            <v>IV/a</v>
          </cell>
          <cell r="E7863" t="str">
            <v>01-04-2013</v>
          </cell>
          <cell r="F7863" t="str">
            <v>TRENGGALEK</v>
          </cell>
          <cell r="G7863" t="str">
            <v>31-12-1958</v>
          </cell>
          <cell r="H7863" t="str">
            <v>Kelompok Jabatan Fungsional BKP3</v>
          </cell>
          <cell r="I7863" t="str">
            <v>DS. MANGARAN RT.2 RW.5 MANGARAN 68363</v>
          </cell>
          <cell r="J7863" t="str">
            <v>8817060000</v>
          </cell>
          <cell r="K7863" t="str">
            <v/>
          </cell>
        </row>
        <row r="7864">
          <cell r="A7864" t="str">
            <v>19540406 198102 1 001</v>
          </cell>
          <cell r="B7864" t="str">
            <v>080044139</v>
          </cell>
          <cell r="C7864" t="str">
            <v>ERWIDOSO, S.P.</v>
          </cell>
          <cell r="D7864" t="str">
            <v>IV/a</v>
          </cell>
          <cell r="E7864" t="str">
            <v>01-04-2013</v>
          </cell>
          <cell r="F7864" t="str">
            <v>SITUBONDO</v>
          </cell>
          <cell r="G7864" t="str">
            <v>06-04-1954</v>
          </cell>
          <cell r="H7864" t="str">
            <v>Kelompok Jabatan Fungsional BKP3</v>
          </cell>
          <cell r="I7864" t="str">
            <v>JL. ANGGREK GG.9 B NO.3 PATOKAN 68312</v>
          </cell>
          <cell r="J7864" t="str">
            <v>8817060000</v>
          </cell>
          <cell r="K7864" t="str">
            <v/>
          </cell>
        </row>
        <row r="7865">
          <cell r="A7865" t="str">
            <v>19570118 198603 1 008</v>
          </cell>
          <cell r="B7865" t="str">
            <v>080075085</v>
          </cell>
          <cell r="C7865" t="str">
            <v>IMAM PUDJIANTO, S.P.</v>
          </cell>
          <cell r="D7865" t="str">
            <v>IV/a</v>
          </cell>
          <cell r="E7865" t="str">
            <v>01-04-2013</v>
          </cell>
          <cell r="F7865" t="str">
            <v>SITUBONDO</v>
          </cell>
          <cell r="G7865" t="str">
            <v>18-01-1957</v>
          </cell>
          <cell r="H7865" t="str">
            <v>Kelompok Jabatan Fungsional BKP3</v>
          </cell>
          <cell r="I7865" t="str">
            <v>DS. AWAR-AWAR RT.3 RW.2 ASEMBAGUS 68373</v>
          </cell>
          <cell r="J7865" t="str">
            <v>8817060000</v>
          </cell>
          <cell r="K7865" t="str">
            <v/>
          </cell>
        </row>
        <row r="7866">
          <cell r="A7866" t="str">
            <v>19560107 197803 2 003</v>
          </cell>
          <cell r="B7866" t="str">
            <v>080033324</v>
          </cell>
          <cell r="C7866" t="str">
            <v>ENDANG SURTIANI, S.P.</v>
          </cell>
          <cell r="D7866" t="str">
            <v>IV/a</v>
          </cell>
          <cell r="E7866" t="str">
            <v>01-04-2013</v>
          </cell>
          <cell r="F7866" t="str">
            <v>BONDOWOSO</v>
          </cell>
          <cell r="G7866" t="str">
            <v>07-01-1956</v>
          </cell>
          <cell r="H7866" t="str">
            <v>Kelompok Jabatan Fungsional BKP3</v>
          </cell>
          <cell r="I7866" t="str">
            <v>JL. DIPONEGORO NO. 596 BONDOWOSO 68213</v>
          </cell>
          <cell r="J7866" t="str">
            <v>8817060000</v>
          </cell>
          <cell r="K7866" t="str">
            <v/>
          </cell>
        </row>
        <row r="7867">
          <cell r="A7867" t="str">
            <v>19570202 198103 1 026</v>
          </cell>
          <cell r="B7867" t="str">
            <v>080045028</v>
          </cell>
          <cell r="C7867" t="str">
            <v>MASWIDIYANTO, S.P.</v>
          </cell>
          <cell r="D7867" t="str">
            <v>IV/a</v>
          </cell>
          <cell r="E7867" t="str">
            <v>01-04-2013</v>
          </cell>
          <cell r="F7867" t="str">
            <v>JEMBER</v>
          </cell>
          <cell r="G7867" t="str">
            <v>02-02-1957</v>
          </cell>
          <cell r="H7867" t="str">
            <v>Kelompok Jabatan Fungsional BKP3</v>
          </cell>
          <cell r="I7867" t="str">
            <v>JL. ANGGREK GG.9 A RT.3 RW.4 SITUBONDO 68312</v>
          </cell>
          <cell r="J7867" t="str">
            <v>8817060000</v>
          </cell>
          <cell r="K7867" t="str">
            <v/>
          </cell>
        </row>
        <row r="7868">
          <cell r="A7868" t="str">
            <v/>
          </cell>
          <cell r="B7868" t="str">
            <v>080022931</v>
          </cell>
          <cell r="C7868" t="str">
            <v>PONIMAN</v>
          </cell>
          <cell r="D7868" t="str">
            <v>III/d</v>
          </cell>
          <cell r="E7868" t="str">
            <v>01-10-2002</v>
          </cell>
          <cell r="F7868" t="str">
            <v>SITUBONDO</v>
          </cell>
          <cell r="G7868" t="str">
            <v>27-12-1949</v>
          </cell>
          <cell r="H7868" t="str">
            <v>Kelompok Jabatan Fungsional BKP3</v>
          </cell>
          <cell r="I7868" t="str">
            <v>DS. SUMBERWARU RT.3 RW.3 SITUBONDO 68374</v>
          </cell>
          <cell r="J7868" t="str">
            <v>8817060000</v>
          </cell>
          <cell r="K7868" t="str">
            <v/>
          </cell>
        </row>
        <row r="7869">
          <cell r="A7869" t="str">
            <v>19500515 197304 1 004</v>
          </cell>
          <cell r="B7869" t="str">
            <v>080022590</v>
          </cell>
          <cell r="C7869" t="str">
            <v>GARDJITO</v>
          </cell>
          <cell r="D7869" t="str">
            <v>III/d</v>
          </cell>
          <cell r="E7869" t="str">
            <v>01-04-2006</v>
          </cell>
          <cell r="F7869" t="str">
            <v>SITUBONDO</v>
          </cell>
          <cell r="G7869" t="str">
            <v>15-05-1950</v>
          </cell>
          <cell r="H7869" t="str">
            <v>Kelompok Jabatan Fungsional BKP3</v>
          </cell>
          <cell r="I7869" t="str">
            <v>DS. SUBOH KP. KARANG SUKUN RT 02 RW 03 KEC. SUBOH</v>
          </cell>
          <cell r="J7869" t="str">
            <v>8817060000</v>
          </cell>
          <cell r="K7869" t="str">
            <v/>
          </cell>
        </row>
        <row r="7870">
          <cell r="A7870" t="str">
            <v>19550508 197603 2 003</v>
          </cell>
          <cell r="B7870" t="str">
            <v>080028343</v>
          </cell>
          <cell r="C7870" t="str">
            <v>SRI WIKARTI, A.Md.</v>
          </cell>
          <cell r="D7870" t="str">
            <v>III/d</v>
          </cell>
          <cell r="E7870" t="str">
            <v>01-04-2006</v>
          </cell>
          <cell r="F7870" t="str">
            <v>MADIUN</v>
          </cell>
          <cell r="G7870" t="str">
            <v>08-05-1955</v>
          </cell>
          <cell r="H7870" t="str">
            <v>Kelompok Jabatan Fungsional BKP3</v>
          </cell>
          <cell r="I7870" t="str">
            <v>JL. KRAKATAU NO.26 SITUBONDO</v>
          </cell>
          <cell r="J7870" t="str">
            <v>8817060000</v>
          </cell>
          <cell r="K7870" t="str">
            <v/>
          </cell>
        </row>
        <row r="7871">
          <cell r="A7871" t="str">
            <v>19500426 197304 1 002</v>
          </cell>
          <cell r="B7871" t="str">
            <v>080022947</v>
          </cell>
          <cell r="C7871" t="str">
            <v>BUDI PRIBADI</v>
          </cell>
          <cell r="D7871" t="str">
            <v>III/d</v>
          </cell>
          <cell r="E7871" t="str">
            <v>01-10-2007</v>
          </cell>
          <cell r="F7871" t="str">
            <v>LUMAJANG</v>
          </cell>
          <cell r="G7871" t="str">
            <v>26-04-1950</v>
          </cell>
          <cell r="H7871" t="str">
            <v>Kelompok Jabatan Fungsional BKP3</v>
          </cell>
          <cell r="I7871" t="str">
            <v>DESA KENDIT RT.1 RW.1 KENDIT 68352</v>
          </cell>
          <cell r="J7871" t="str">
            <v>8817060000</v>
          </cell>
          <cell r="K7871" t="str">
            <v/>
          </cell>
        </row>
        <row r="7872">
          <cell r="A7872" t="str">
            <v>19580204 197903 2 001</v>
          </cell>
          <cell r="B7872" t="str">
            <v>080036393</v>
          </cell>
          <cell r="C7872" t="str">
            <v>ELY SUKARIATI, A.Md.</v>
          </cell>
          <cell r="D7872" t="str">
            <v>III/d</v>
          </cell>
          <cell r="E7872" t="str">
            <v>01-04-2008</v>
          </cell>
          <cell r="F7872" t="str">
            <v>BONDOWOSO</v>
          </cell>
          <cell r="G7872" t="str">
            <v>04-02-1958</v>
          </cell>
          <cell r="H7872" t="str">
            <v>Kelompok Jabatan Fungsional BKP3</v>
          </cell>
          <cell r="I7872" t="str">
            <v>DS. ARJASA RT.2 RW.1 ARJASA 68371</v>
          </cell>
          <cell r="J7872" t="str">
            <v>8817060000</v>
          </cell>
          <cell r="K7872" t="str">
            <v/>
          </cell>
        </row>
        <row r="7873">
          <cell r="A7873" t="str">
            <v>19520126 198103 1 005</v>
          </cell>
          <cell r="B7873" t="str">
            <v>080044878</v>
          </cell>
          <cell r="C7873" t="str">
            <v>KISWO, S.P.</v>
          </cell>
          <cell r="D7873" t="str">
            <v>III/d</v>
          </cell>
          <cell r="E7873" t="str">
            <v>01-10-2008</v>
          </cell>
          <cell r="F7873" t="str">
            <v>KENDAL</v>
          </cell>
          <cell r="G7873" t="str">
            <v>26-01-1952</v>
          </cell>
          <cell r="H7873" t="str">
            <v>Kelompok Jabatan Fungsional BKP3</v>
          </cell>
          <cell r="I7873" t="str">
            <v>KEL. MIMBAAN RT.4 RW.10 PANJI 68322</v>
          </cell>
          <cell r="J7873" t="str">
            <v>8817060000</v>
          </cell>
          <cell r="K7873" t="str">
            <v/>
          </cell>
        </row>
        <row r="7874">
          <cell r="A7874" t="str">
            <v>19560617 198102 1 004</v>
          </cell>
          <cell r="B7874" t="str">
            <v>080044449</v>
          </cell>
          <cell r="C7874" t="str">
            <v>DJODI KUSRIANTO</v>
          </cell>
          <cell r="D7874" t="str">
            <v>III/d</v>
          </cell>
          <cell r="E7874" t="str">
            <v>01-10-2009</v>
          </cell>
          <cell r="F7874" t="str">
            <v>BANYUWANGI</v>
          </cell>
          <cell r="G7874" t="str">
            <v>17-06-1956</v>
          </cell>
          <cell r="H7874" t="str">
            <v>Kelompok Jabatan Fungsional BKP3</v>
          </cell>
          <cell r="I7874" t="str">
            <v>DESA CURAH JERU RT.1 RW.10 PANJI</v>
          </cell>
          <cell r="J7874" t="str">
            <v>8817060000</v>
          </cell>
          <cell r="K7874" t="str">
            <v/>
          </cell>
        </row>
        <row r="7875">
          <cell r="A7875" t="str">
            <v>19521212 198003 1 027</v>
          </cell>
          <cell r="B7875" t="str">
            <v>080039583</v>
          </cell>
          <cell r="C7875" t="str">
            <v>SJAMSUNI</v>
          </cell>
          <cell r="D7875" t="str">
            <v>III/d</v>
          </cell>
          <cell r="E7875" t="str">
            <v>01-10-2010</v>
          </cell>
          <cell r="F7875" t="str">
            <v>SITUBONDO</v>
          </cell>
          <cell r="G7875" t="str">
            <v>12-12-1952</v>
          </cell>
          <cell r="H7875" t="str">
            <v>Kelompok Jabatan Fungsional BKP3</v>
          </cell>
          <cell r="I7875" t="str">
            <v>PESISIR DS. BLEJOR RT.2 RW.1 BUNGATAN 68358</v>
          </cell>
          <cell r="J7875" t="str">
            <v>8817060000</v>
          </cell>
          <cell r="K7875" t="str">
            <v/>
          </cell>
        </row>
        <row r="7876">
          <cell r="A7876" t="str">
            <v>19570522 198002 1 002</v>
          </cell>
          <cell r="B7876" t="str">
            <v>080039002</v>
          </cell>
          <cell r="C7876" t="str">
            <v>AKHMAD TURMUDZI, A.Md.</v>
          </cell>
          <cell r="D7876" t="str">
            <v>III/d</v>
          </cell>
          <cell r="E7876" t="str">
            <v>01-04-2011</v>
          </cell>
          <cell r="F7876" t="str">
            <v>MOJOKERTO</v>
          </cell>
          <cell r="G7876" t="str">
            <v>22-05-1957</v>
          </cell>
          <cell r="H7876" t="str">
            <v>Kelompok Jabatan Fungsional BKP3</v>
          </cell>
          <cell r="I7876" t="str">
            <v>DS. JETIS DSN RANDUH RT.3 RW.1 BESUKI 68356</v>
          </cell>
          <cell r="J7876" t="str">
            <v>8817060000</v>
          </cell>
          <cell r="K7876" t="str">
            <v/>
          </cell>
        </row>
        <row r="7877">
          <cell r="A7877" t="str">
            <v>19560426 197903 1 004</v>
          </cell>
          <cell r="B7877" t="str">
            <v>080036394</v>
          </cell>
          <cell r="C7877" t="str">
            <v>YAKUB ARIANTO, S.P.</v>
          </cell>
          <cell r="D7877" t="str">
            <v>III/d</v>
          </cell>
          <cell r="E7877" t="str">
            <v>01-04-2011</v>
          </cell>
          <cell r="F7877" t="str">
            <v>BANYUWANGI</v>
          </cell>
          <cell r="G7877" t="str">
            <v>26-04-1956</v>
          </cell>
          <cell r="H7877" t="str">
            <v>Kelompok Jabatan Fungsional BKP3</v>
          </cell>
          <cell r="I7877" t="str">
            <v>JL. SUCIPTO 88 SITUBONDO 68311</v>
          </cell>
          <cell r="J7877" t="str">
            <v>8817060000</v>
          </cell>
          <cell r="K7877" t="str">
            <v/>
          </cell>
        </row>
        <row r="7878">
          <cell r="A7878" t="str">
            <v>19590914 198303 1 012</v>
          </cell>
          <cell r="B7878" t="str">
            <v>080066602</v>
          </cell>
          <cell r="C7878" t="str">
            <v>HERI USMAN EFFENDI, A.Md.</v>
          </cell>
          <cell r="D7878" t="str">
            <v>III/d</v>
          </cell>
          <cell r="E7878" t="str">
            <v>01-04-2011</v>
          </cell>
          <cell r="F7878" t="str">
            <v>BANYUWANGI</v>
          </cell>
          <cell r="G7878" t="str">
            <v>14-09-1959</v>
          </cell>
          <cell r="H7878" t="str">
            <v>Kelompok Jabatan Fungsional BKP3</v>
          </cell>
          <cell r="I7878" t="str">
            <v>DS. BESUKI DSN KOTA TIMUR RT.1 RW.6 BESUKI 68356</v>
          </cell>
          <cell r="J7878" t="str">
            <v>8817060000</v>
          </cell>
          <cell r="K7878" t="str">
            <v/>
          </cell>
        </row>
        <row r="7879">
          <cell r="A7879" t="str">
            <v>19600708 198303 1 015</v>
          </cell>
          <cell r="B7879" t="str">
            <v>080066608</v>
          </cell>
          <cell r="C7879" t="str">
            <v>CAHYO GIRI DAHONO</v>
          </cell>
          <cell r="D7879" t="str">
            <v>III/d</v>
          </cell>
          <cell r="E7879" t="str">
            <v>01-04-2011</v>
          </cell>
          <cell r="F7879" t="str">
            <v>BANYUWANGI</v>
          </cell>
          <cell r="G7879" t="str">
            <v>08-07-1960</v>
          </cell>
          <cell r="H7879" t="str">
            <v>Kelompok Jabatan Fungsional BKP3</v>
          </cell>
          <cell r="I7879" t="str">
            <v>DS. SUMBERANYAR RT.2 RW.1 JATIBANTENG 68357</v>
          </cell>
          <cell r="J7879" t="str">
            <v>8817060000</v>
          </cell>
          <cell r="K7879" t="str">
            <v/>
          </cell>
        </row>
        <row r="7880">
          <cell r="A7880" t="str">
            <v>19571201 198102 1 005</v>
          </cell>
          <cell r="B7880" t="str">
            <v>080044422</v>
          </cell>
          <cell r="C7880" t="str">
            <v>SUBARJO</v>
          </cell>
          <cell r="D7880" t="str">
            <v>III/d</v>
          </cell>
          <cell r="E7880" t="str">
            <v>01-04-2011</v>
          </cell>
          <cell r="F7880" t="str">
            <v>SUKOHARJO</v>
          </cell>
          <cell r="G7880" t="str">
            <v>01-12-1957</v>
          </cell>
          <cell r="H7880" t="str">
            <v>Kelompok Jabatan Fungsional BKP3</v>
          </cell>
          <cell r="I7880" t="str">
            <v>JL.PB.SUDIRMAN GG.CENDANA 60 RT.1 RW.1 SIT 68312</v>
          </cell>
          <cell r="J7880" t="str">
            <v>8817060000</v>
          </cell>
          <cell r="K7880" t="str">
            <v/>
          </cell>
        </row>
        <row r="7881">
          <cell r="A7881" t="str">
            <v>19591010 198102 1 007</v>
          </cell>
          <cell r="B7881" t="str">
            <v>080044260</v>
          </cell>
          <cell r="C7881" t="str">
            <v>YUSUP HARIYANTO, S.P.</v>
          </cell>
          <cell r="D7881" t="str">
            <v>III/d</v>
          </cell>
          <cell r="E7881" t="str">
            <v>01-04-2011</v>
          </cell>
          <cell r="F7881" t="str">
            <v>BANYUWANGI</v>
          </cell>
          <cell r="G7881" t="str">
            <v>10-10-1959</v>
          </cell>
          <cell r="H7881" t="str">
            <v>Kelompok Jabatan Fungsional BKP3</v>
          </cell>
          <cell r="I7881" t="str">
            <v>KESAMBIRAMPAK RT.1 RW.4 KAPONGAN 68362</v>
          </cell>
          <cell r="J7881" t="str">
            <v>8817060000</v>
          </cell>
          <cell r="K7881" t="str">
            <v/>
          </cell>
        </row>
        <row r="7882">
          <cell r="A7882" t="str">
            <v>19640101 198802 1 002</v>
          </cell>
          <cell r="B7882" t="str">
            <v>080092414</v>
          </cell>
          <cell r="C7882" t="str">
            <v>YUNTARSO, S.P.</v>
          </cell>
          <cell r="D7882" t="str">
            <v>III/d</v>
          </cell>
          <cell r="E7882" t="str">
            <v>01-04-2012</v>
          </cell>
          <cell r="F7882" t="str">
            <v>SUMENEP</v>
          </cell>
          <cell r="G7882" t="str">
            <v>01-01-1964</v>
          </cell>
          <cell r="H7882" t="str">
            <v>Kelompok Jabatan Fungsional BKP3</v>
          </cell>
          <cell r="I7882" t="str">
            <v>DESA WRINGIN ANOM RT.1 RW.2 PANARUKAN 68351</v>
          </cell>
          <cell r="J7882" t="str">
            <v>8817060000</v>
          </cell>
          <cell r="K7882" t="str">
            <v/>
          </cell>
        </row>
        <row r="7883">
          <cell r="A7883" t="str">
            <v>19630303 198801 1 002</v>
          </cell>
          <cell r="B7883" t="str">
            <v>080091757</v>
          </cell>
          <cell r="C7883" t="str">
            <v>MUZAKKI, S.P.</v>
          </cell>
          <cell r="D7883" t="str">
            <v>III/d</v>
          </cell>
          <cell r="E7883" t="str">
            <v>01-04-2012</v>
          </cell>
          <cell r="F7883" t="str">
            <v>BONDOWOSO</v>
          </cell>
          <cell r="G7883" t="str">
            <v>03-03-1963</v>
          </cell>
          <cell r="H7883" t="str">
            <v>Kelompok Jabatan Fungsional BKP3</v>
          </cell>
          <cell r="I7883" t="str">
            <v>DESA KLATAKAN RT.1 RW.2 KENDIT 68352</v>
          </cell>
          <cell r="J7883" t="str">
            <v>8817060000</v>
          </cell>
          <cell r="K7883" t="str">
            <v/>
          </cell>
        </row>
        <row r="7884">
          <cell r="A7884" t="str">
            <v>19600613 198709 1 001</v>
          </cell>
          <cell r="B7884" t="str">
            <v>080087430</v>
          </cell>
          <cell r="C7884" t="str">
            <v>MUHAMAD ADIN, S.P.</v>
          </cell>
          <cell r="D7884" t="str">
            <v>III/d</v>
          </cell>
          <cell r="E7884" t="str">
            <v>01-04-2013</v>
          </cell>
          <cell r="F7884" t="str">
            <v>SITUBONDO</v>
          </cell>
          <cell r="G7884" t="str">
            <v>13-06-1960</v>
          </cell>
          <cell r="H7884" t="str">
            <v>Kelompok Jabatan Fungsional BKP3</v>
          </cell>
          <cell r="I7884" t="str">
            <v>AWAR-AWAR RT.1 RW.2 ASEMBAGUS 68373</v>
          </cell>
          <cell r="J7884" t="str">
            <v>8817060000</v>
          </cell>
          <cell r="K7884" t="str">
            <v/>
          </cell>
        </row>
        <row r="7885">
          <cell r="A7885" t="str">
            <v>19600904 198703 1 007</v>
          </cell>
          <cell r="B7885" t="str">
            <v>080083610</v>
          </cell>
          <cell r="C7885" t="str">
            <v>MOKHAMMAD TOHIR, S.P.</v>
          </cell>
          <cell r="D7885" t="str">
            <v>III/d</v>
          </cell>
          <cell r="E7885" t="str">
            <v>01-04-2013</v>
          </cell>
          <cell r="F7885" t="str">
            <v>BANYUWANGI</v>
          </cell>
          <cell r="G7885" t="str">
            <v>04-09-1960</v>
          </cell>
          <cell r="H7885" t="str">
            <v>Kelompok Jabatan Fungsional BKP3</v>
          </cell>
          <cell r="I7885" t="str">
            <v>KLOMPANGAN RT.3 RW.2 KENDIT 68352</v>
          </cell>
          <cell r="J7885" t="str">
            <v>8817060000</v>
          </cell>
          <cell r="K7885" t="str">
            <v/>
          </cell>
        </row>
        <row r="7886">
          <cell r="A7886" t="str">
            <v>19610813 198603 1 010</v>
          </cell>
          <cell r="B7886" t="str">
            <v>080073869</v>
          </cell>
          <cell r="C7886" t="str">
            <v>SUPARNO HENDRIANTO, S.P.</v>
          </cell>
          <cell r="D7886" t="str">
            <v>III/d</v>
          </cell>
          <cell r="E7886" t="str">
            <v>01-04-2013</v>
          </cell>
          <cell r="F7886" t="str">
            <v>BANYUWANGI</v>
          </cell>
          <cell r="G7886" t="str">
            <v>13-08-1961</v>
          </cell>
          <cell r="H7886" t="str">
            <v>Kelompok Jabatan Fungsional BKP3</v>
          </cell>
          <cell r="I7886" t="str">
            <v>SUMBERKOLAK KRAJAN BARAT RT.4 RW.2 KENDIT 68351</v>
          </cell>
          <cell r="J7886" t="str">
            <v>8817060000</v>
          </cell>
          <cell r="K7886" t="str">
            <v/>
          </cell>
        </row>
        <row r="7887">
          <cell r="A7887" t="str">
            <v>19630621 198803 1 007</v>
          </cell>
          <cell r="B7887" t="str">
            <v>080094488</v>
          </cell>
          <cell r="C7887" t="str">
            <v>PARIYO, S.P.</v>
          </cell>
          <cell r="D7887" t="str">
            <v>III/c</v>
          </cell>
          <cell r="E7887" t="str">
            <v>01-04-2009</v>
          </cell>
          <cell r="F7887" t="str">
            <v>NGANJUK</v>
          </cell>
          <cell r="G7887" t="str">
            <v>21-06-1963</v>
          </cell>
          <cell r="H7887" t="str">
            <v>Kelompok Jabatan Fungsional BKP3</v>
          </cell>
          <cell r="I7887" t="str">
            <v>DS. TRIGONCO RT.3 RW.2 ASEMBAGUS 68373</v>
          </cell>
          <cell r="J7887" t="str">
            <v>8817060000</v>
          </cell>
          <cell r="K7887" t="str">
            <v/>
          </cell>
        </row>
        <row r="7888">
          <cell r="A7888" t="str">
            <v>19640110 198603 2 016</v>
          </cell>
          <cell r="B7888" t="str">
            <v>080073726</v>
          </cell>
          <cell r="C7888" t="str">
            <v>TUTIK MURYANI, S.P.</v>
          </cell>
          <cell r="D7888" t="str">
            <v>III/c</v>
          </cell>
          <cell r="E7888" t="str">
            <v>01-04-2011</v>
          </cell>
          <cell r="F7888" t="str">
            <v>JEMBER</v>
          </cell>
          <cell r="G7888" t="str">
            <v>10-01-1964</v>
          </cell>
          <cell r="H7888" t="str">
            <v>Kelompok Jabatan Fungsional BKP3</v>
          </cell>
          <cell r="I7888" t="str">
            <v>PERUMNAS PAOWAN INDAH BLOK E 1 PAOWAN 68351</v>
          </cell>
          <cell r="J7888" t="str">
            <v>8817060000</v>
          </cell>
          <cell r="K7888" t="str">
            <v/>
          </cell>
        </row>
        <row r="7889">
          <cell r="A7889" t="str">
            <v>19590519 199203 1 002</v>
          </cell>
          <cell r="B7889" t="str">
            <v>080110810</v>
          </cell>
          <cell r="C7889" t="str">
            <v>SUTIPYO, S.P.</v>
          </cell>
          <cell r="D7889" t="str">
            <v>III/c</v>
          </cell>
          <cell r="E7889" t="str">
            <v>01-04-2011</v>
          </cell>
          <cell r="F7889" t="str">
            <v>SITUBONDO</v>
          </cell>
          <cell r="G7889" t="str">
            <v>19-05-1959</v>
          </cell>
          <cell r="H7889" t="str">
            <v>Kelompok Jabatan Fungsional BKP3</v>
          </cell>
          <cell r="I7889" t="str">
            <v>PERUMAHAN PAOWAN INDAH L.10 SITUBONDO 68351</v>
          </cell>
          <cell r="J7889" t="str">
            <v>8817060000</v>
          </cell>
          <cell r="K7889" t="str">
            <v/>
          </cell>
        </row>
        <row r="7890">
          <cell r="A7890" t="str">
            <v>19580328 198002 1 001</v>
          </cell>
          <cell r="B7890" t="str">
            <v>080038995</v>
          </cell>
          <cell r="C7890" t="str">
            <v>KUSNI</v>
          </cell>
          <cell r="D7890" t="str">
            <v>III/c</v>
          </cell>
          <cell r="E7890" t="str">
            <v>01-04-2011</v>
          </cell>
          <cell r="F7890" t="str">
            <v>MAGETAN</v>
          </cell>
          <cell r="G7890" t="str">
            <v>28-03-1958</v>
          </cell>
          <cell r="H7890" t="str">
            <v>Kelompok Jabatan Fungsional BKP3</v>
          </cell>
          <cell r="I7890" t="str">
            <v>DS. JETIS KP.KANAK PUTIH RT.1 RW.1 BESUKI 68356</v>
          </cell>
          <cell r="J7890" t="str">
            <v>8817060000</v>
          </cell>
          <cell r="K7890" t="str">
            <v/>
          </cell>
        </row>
        <row r="7891">
          <cell r="A7891" t="str">
            <v>19580102 198303 1 013</v>
          </cell>
          <cell r="B7891" t="str">
            <v>080065897</v>
          </cell>
          <cell r="C7891" t="str">
            <v>SUPARMAN</v>
          </cell>
          <cell r="D7891" t="str">
            <v>III/c</v>
          </cell>
          <cell r="E7891" t="str">
            <v>01-04-2011</v>
          </cell>
          <cell r="F7891" t="str">
            <v>SUKOHARJO</v>
          </cell>
          <cell r="G7891" t="str">
            <v>02-01-1958</v>
          </cell>
          <cell r="H7891" t="str">
            <v>Kelompok Jabatan Fungsional BKP3</v>
          </cell>
          <cell r="I7891" t="str">
            <v>DS. AGEL RT1. RW.1 JANGKAR 68372</v>
          </cell>
          <cell r="J7891" t="str">
            <v>8817060000</v>
          </cell>
          <cell r="K7891" t="str">
            <v/>
          </cell>
        </row>
        <row r="7892">
          <cell r="A7892" t="str">
            <v>19720419 199803 1 009</v>
          </cell>
          <cell r="B7892" t="str">
            <v>710029690</v>
          </cell>
          <cell r="C7892" t="str">
            <v>HAWANTORO, S.P.</v>
          </cell>
          <cell r="D7892" t="str">
            <v>III/c</v>
          </cell>
          <cell r="E7892" t="str">
            <v>01-04-2011</v>
          </cell>
          <cell r="F7892" t="str">
            <v>BONDOWOSO</v>
          </cell>
          <cell r="G7892" t="str">
            <v>19-04-1972</v>
          </cell>
          <cell r="H7892" t="str">
            <v>Kelompok Jabatan Fungsional BKP3</v>
          </cell>
          <cell r="I7892" t="str">
            <v>DS. JUGLANGAN RT.1 RW.1 SITUBONDO 68361</v>
          </cell>
          <cell r="J7892" t="str">
            <v>8817060000</v>
          </cell>
          <cell r="K7892" t="str">
            <v/>
          </cell>
        </row>
        <row r="7893">
          <cell r="A7893" t="str">
            <v>19610914 198709 1 002</v>
          </cell>
          <cell r="B7893" t="str">
            <v>080087432</v>
          </cell>
          <cell r="C7893" t="str">
            <v>SUMADI</v>
          </cell>
          <cell r="D7893" t="str">
            <v>III/c</v>
          </cell>
          <cell r="E7893" t="str">
            <v>01-04-2012</v>
          </cell>
          <cell r="F7893" t="str">
            <v>JEMBER</v>
          </cell>
          <cell r="G7893" t="str">
            <v>14-09-1961</v>
          </cell>
          <cell r="H7893" t="str">
            <v>Kelompok Jabatan Fungsional BKP3</v>
          </cell>
          <cell r="I7893" t="str">
            <v>GRIYA BESUKI MULYA BLOK G NO.8 BESUKI 68356</v>
          </cell>
          <cell r="J7893" t="str">
            <v>8817060000</v>
          </cell>
          <cell r="K7893" t="str">
            <v/>
          </cell>
        </row>
        <row r="7894">
          <cell r="A7894" t="str">
            <v>19590602 198703 1 007</v>
          </cell>
          <cell r="B7894" t="str">
            <v>080083916</v>
          </cell>
          <cell r="C7894" t="str">
            <v>SUPRIADI</v>
          </cell>
          <cell r="D7894" t="str">
            <v>III/c</v>
          </cell>
          <cell r="E7894" t="str">
            <v>01-04-2012</v>
          </cell>
          <cell r="F7894" t="str">
            <v>SITUBONDO</v>
          </cell>
          <cell r="G7894" t="str">
            <v>02-06-1959</v>
          </cell>
          <cell r="H7894" t="str">
            <v>Kelompok Jabatan Fungsional BKP3</v>
          </cell>
          <cell r="I7894" t="str">
            <v>GRIYA PANJI MULYA C 14 RT.1 RW.12 PANJI 68322</v>
          </cell>
          <cell r="J7894" t="str">
            <v>8817060000</v>
          </cell>
          <cell r="K7894" t="str">
            <v/>
          </cell>
        </row>
        <row r="7895">
          <cell r="A7895" t="str">
            <v>19570207 199002 1 001</v>
          </cell>
          <cell r="B7895" t="str">
            <v>710017404</v>
          </cell>
          <cell r="C7895" t="str">
            <v>KANYOTO</v>
          </cell>
          <cell r="D7895" t="str">
            <v>III/c</v>
          </cell>
          <cell r="E7895" t="str">
            <v>01-04-2012</v>
          </cell>
          <cell r="F7895" t="str">
            <v>JOMBANG</v>
          </cell>
          <cell r="G7895" t="str">
            <v>07-02-1957</v>
          </cell>
          <cell r="H7895" t="str">
            <v>Kelompok Jabatan Fungsional BKP3</v>
          </cell>
          <cell r="I7895" t="str">
            <v>DS. DEMUNG DSN SEMIRING RT.1 RW.3 BANYUGLUGUR</v>
          </cell>
          <cell r="J7895" t="str">
            <v>8817060000</v>
          </cell>
          <cell r="K7895" t="str">
            <v/>
          </cell>
        </row>
        <row r="7896">
          <cell r="A7896" t="str">
            <v>19590612 199012 1 001</v>
          </cell>
          <cell r="B7896" t="str">
            <v>710018857</v>
          </cell>
          <cell r="C7896" t="str">
            <v>DANDIK SUPRAPTO</v>
          </cell>
          <cell r="D7896" t="str">
            <v>III/c</v>
          </cell>
          <cell r="E7896" t="str">
            <v>01-04-2012</v>
          </cell>
          <cell r="F7896" t="str">
            <v>JOMBANG</v>
          </cell>
          <cell r="G7896" t="str">
            <v>12-06-1959</v>
          </cell>
          <cell r="H7896" t="str">
            <v>Kelompok Jabatan Fungsional BKP3</v>
          </cell>
          <cell r="I7896" t="str">
            <v>DSN. KOTATIMUR DS. BESUKI RT 03 RW 01 BESUKI 68356</v>
          </cell>
          <cell r="J7896" t="str">
            <v>8817060000</v>
          </cell>
          <cell r="K7896" t="str">
            <v/>
          </cell>
        </row>
        <row r="7897">
          <cell r="A7897" t="str">
            <v>19630210 198710 1 002</v>
          </cell>
          <cell r="B7897" t="str">
            <v>080088837</v>
          </cell>
          <cell r="C7897" t="str">
            <v>RUMADI, S.P.</v>
          </cell>
          <cell r="D7897" t="str">
            <v>III/c</v>
          </cell>
          <cell r="E7897" t="str">
            <v>01-04-2013</v>
          </cell>
          <cell r="F7897" t="str">
            <v>SITUBONDO</v>
          </cell>
          <cell r="G7897" t="str">
            <v>10-02-1963</v>
          </cell>
          <cell r="H7897" t="str">
            <v>Kelompok Jabatan Fungsional BKP3</v>
          </cell>
          <cell r="I7897" t="str">
            <v>PANJI PERMAI BLOK GG 17 PANJI 68322</v>
          </cell>
          <cell r="J7897" t="str">
            <v>8817060000</v>
          </cell>
          <cell r="K7897" t="str">
            <v/>
          </cell>
        </row>
        <row r="7898">
          <cell r="A7898" t="str">
            <v>19621104 198703 1 014</v>
          </cell>
          <cell r="B7898" t="str">
            <v>080083911</v>
          </cell>
          <cell r="C7898" t="str">
            <v>SUHAENA, S.P.</v>
          </cell>
          <cell r="D7898" t="str">
            <v>III/c</v>
          </cell>
          <cell r="E7898" t="str">
            <v>01-04-2013</v>
          </cell>
          <cell r="F7898" t="str">
            <v>BANYUWANGI</v>
          </cell>
          <cell r="G7898" t="str">
            <v>04-11-1962</v>
          </cell>
          <cell r="H7898" t="str">
            <v>Kelompok Jabatan Fungsional BKP3</v>
          </cell>
          <cell r="I7898" t="str">
            <v>MLANDINGAN KULON RT.1 RW.2 MLANDINGAN 68353</v>
          </cell>
          <cell r="J7898" t="str">
            <v>8817060000</v>
          </cell>
          <cell r="K7898" t="str">
            <v/>
          </cell>
        </row>
        <row r="7899">
          <cell r="A7899" t="str">
            <v>19561002 198101 1 003</v>
          </cell>
          <cell r="B7899" t="str">
            <v>080043126</v>
          </cell>
          <cell r="C7899" t="str">
            <v>WARSITO</v>
          </cell>
          <cell r="D7899" t="str">
            <v>III/b</v>
          </cell>
          <cell r="E7899" t="str">
            <v>01-10-2008</v>
          </cell>
          <cell r="F7899" t="str">
            <v>NGAWI</v>
          </cell>
          <cell r="G7899" t="str">
            <v>02-10-1956</v>
          </cell>
          <cell r="H7899" t="str">
            <v>Kelompok Jabatan Fungsional BKP3</v>
          </cell>
          <cell r="I7899" t="str">
            <v>DSN ARDIWILIS RT.4 RW.2 DS. PAOWAN PANARUKAN 68351</v>
          </cell>
          <cell r="J7899" t="str">
            <v>8817060000</v>
          </cell>
          <cell r="K7899" t="str">
            <v/>
          </cell>
        </row>
        <row r="7900">
          <cell r="A7900" t="str">
            <v>19570226 198603 1 006</v>
          </cell>
          <cell r="B7900" t="str">
            <v>080075084</v>
          </cell>
          <cell r="C7900" t="str">
            <v>WAHYU WIDODO, S.P.</v>
          </cell>
          <cell r="D7900" t="str">
            <v>III/b</v>
          </cell>
          <cell r="E7900" t="str">
            <v>01-04-2009</v>
          </cell>
          <cell r="F7900" t="str">
            <v>BANYUWANGI</v>
          </cell>
          <cell r="G7900" t="str">
            <v>26-02-1957</v>
          </cell>
          <cell r="H7900" t="str">
            <v>Kelompok Jabatan Fungsional BKP3</v>
          </cell>
          <cell r="I7900" t="str">
            <v>JL. IRIAN JAYA GG.7 NO.23 RT.2 RW.1 PANJI 68322</v>
          </cell>
          <cell r="J7900" t="str">
            <v>8817060000</v>
          </cell>
          <cell r="K7900" t="str">
            <v/>
          </cell>
        </row>
        <row r="7901">
          <cell r="A7901" t="str">
            <v>19620726 198709 1 003</v>
          </cell>
          <cell r="B7901" t="str">
            <v>080087484</v>
          </cell>
          <cell r="C7901" t="str">
            <v>HERY YULIANTO, S.P.</v>
          </cell>
          <cell r="D7901" t="str">
            <v>III/b</v>
          </cell>
          <cell r="E7901" t="str">
            <v>01-10-2009</v>
          </cell>
          <cell r="F7901" t="str">
            <v>SITUBONDO</v>
          </cell>
          <cell r="G7901" t="str">
            <v>26-07-1962</v>
          </cell>
          <cell r="H7901" t="str">
            <v>Kelompok Jabatan Fungsional BKP3</v>
          </cell>
          <cell r="I7901" t="str">
            <v>DS. WRINGIN ANOM RT.3 RW.1 PANARUKAN 68351</v>
          </cell>
          <cell r="J7901" t="str">
            <v>8817060000</v>
          </cell>
          <cell r="K7901" t="str">
            <v/>
          </cell>
        </row>
        <row r="7902">
          <cell r="A7902" t="str">
            <v>19600210 198709 1 003</v>
          </cell>
          <cell r="B7902" t="str">
            <v>080087483</v>
          </cell>
          <cell r="C7902" t="str">
            <v>AGUNG CAHYONO</v>
          </cell>
          <cell r="D7902" t="str">
            <v>III/b</v>
          </cell>
          <cell r="E7902" t="str">
            <v>01-10-2009</v>
          </cell>
          <cell r="F7902" t="str">
            <v>KEDIRI</v>
          </cell>
          <cell r="G7902" t="str">
            <v>10-02-1960</v>
          </cell>
          <cell r="H7902" t="str">
            <v>Kelompok Jabatan Fungsional BKP3</v>
          </cell>
          <cell r="I7902" t="str">
            <v>RT.3 RW.1 DESA JANGKAR 68372</v>
          </cell>
          <cell r="J7902" t="str">
            <v>8817060000</v>
          </cell>
          <cell r="K7902" t="str">
            <v/>
          </cell>
        </row>
        <row r="7903">
          <cell r="A7903" t="str">
            <v>19570909 198603 1 014</v>
          </cell>
          <cell r="B7903" t="str">
            <v>080076447</v>
          </cell>
          <cell r="C7903" t="str">
            <v>TOTOK SUWARNO, S.P.</v>
          </cell>
          <cell r="D7903" t="str">
            <v>III/b</v>
          </cell>
          <cell r="E7903" t="str">
            <v>01-10-2009</v>
          </cell>
          <cell r="F7903" t="str">
            <v>SITUBONDO</v>
          </cell>
          <cell r="G7903" t="str">
            <v>09-09-1957</v>
          </cell>
          <cell r="H7903" t="str">
            <v>Kelompok Jabatan Fungsional BKP3</v>
          </cell>
          <cell r="I7903" t="str">
            <v>DS. GUDANG RT 01 RW 01 KEC. ASEMBAGUS (68373)</v>
          </cell>
          <cell r="J7903" t="str">
            <v>8817060000</v>
          </cell>
          <cell r="K7903" t="str">
            <v/>
          </cell>
        </row>
        <row r="7904">
          <cell r="A7904" t="str">
            <v>19700106 199803 1 006</v>
          </cell>
          <cell r="B7904" t="str">
            <v>710029578</v>
          </cell>
          <cell r="C7904" t="str">
            <v>RAHMAD BASARI, S.P.</v>
          </cell>
          <cell r="D7904" t="str">
            <v>III/b</v>
          </cell>
          <cell r="E7904" t="str">
            <v>01-04-2010</v>
          </cell>
          <cell r="F7904" t="str">
            <v>SITUBONDO</v>
          </cell>
          <cell r="G7904" t="str">
            <v>06-01-1970</v>
          </cell>
          <cell r="H7904" t="str">
            <v>Kelompok Jabatan Fungsional BKP3</v>
          </cell>
          <cell r="I7904" t="str">
            <v>KP. BARAT RT 02 RW 01 ASEMBAGUS (68373)</v>
          </cell>
          <cell r="J7904" t="str">
            <v>8817060000</v>
          </cell>
          <cell r="K7904" t="str">
            <v/>
          </cell>
        </row>
        <row r="7905">
          <cell r="A7905" t="str">
            <v>19630817 198803 1 016</v>
          </cell>
          <cell r="B7905" t="str">
            <v>080096216</v>
          </cell>
          <cell r="C7905" t="str">
            <v>SUTARTO HADI, S.P.</v>
          </cell>
          <cell r="D7905" t="str">
            <v>III/b</v>
          </cell>
          <cell r="E7905" t="str">
            <v>01-04-2011</v>
          </cell>
          <cell r="F7905" t="str">
            <v>BANYUWANGI</v>
          </cell>
          <cell r="G7905" t="str">
            <v>17-08-1963</v>
          </cell>
          <cell r="H7905" t="str">
            <v>Kelompok Jabatan Fungsional BKP3</v>
          </cell>
          <cell r="I7905" t="str">
            <v>PERUMNAS BESUKI MULYA BLOK L 18 BESUKI 68356</v>
          </cell>
          <cell r="J7905" t="str">
            <v>8817060000</v>
          </cell>
          <cell r="K7905" t="str">
            <v/>
          </cell>
        </row>
        <row r="7906">
          <cell r="A7906" t="str">
            <v>19640125 198803 1 009</v>
          </cell>
          <cell r="B7906" t="str">
            <v>080094487</v>
          </cell>
          <cell r="C7906" t="str">
            <v>PAMUDJI</v>
          </cell>
          <cell r="D7906" t="str">
            <v>III/b</v>
          </cell>
          <cell r="E7906" t="str">
            <v>01-04-2012</v>
          </cell>
          <cell r="F7906" t="str">
            <v>BONDOWOSO</v>
          </cell>
          <cell r="G7906" t="str">
            <v>25-01-1964</v>
          </cell>
          <cell r="H7906" t="str">
            <v>Kelompok Jabatan Fungsional BKP3</v>
          </cell>
          <cell r="I7906" t="str">
            <v>RT 01 RW 02 DS. ALAS MALANG PANARUKAN (68351)</v>
          </cell>
          <cell r="J7906" t="str">
            <v>8817060000</v>
          </cell>
          <cell r="K7906" t="str">
            <v/>
          </cell>
        </row>
        <row r="7907">
          <cell r="A7907" t="str">
            <v>19590425 199203 1 003</v>
          </cell>
          <cell r="B7907" t="str">
            <v>080109628</v>
          </cell>
          <cell r="C7907" t="str">
            <v>AMIYATUN, B.Sc.</v>
          </cell>
          <cell r="D7907" t="str">
            <v>III/a</v>
          </cell>
          <cell r="E7907" t="str">
            <v>01-10-2006</v>
          </cell>
          <cell r="F7907" t="str">
            <v>SITUBONDO</v>
          </cell>
          <cell r="G7907" t="str">
            <v>25-04-1959</v>
          </cell>
          <cell r="H7907" t="str">
            <v>Kelompok Jabatan Fungsional BKP3</v>
          </cell>
          <cell r="I7907" t="str">
            <v>DS. AWAR-AWAR RT.1 RW.2 ASEMBAGUS 68373</v>
          </cell>
          <cell r="J7907" t="str">
            <v>8817060000</v>
          </cell>
          <cell r="K7907" t="str">
            <v/>
          </cell>
        </row>
        <row r="7908">
          <cell r="A7908" t="str">
            <v>19621214 198801 1 001</v>
          </cell>
          <cell r="B7908" t="str">
            <v>080091817</v>
          </cell>
          <cell r="C7908" t="str">
            <v>MUH. AFFANDI, A.Md.</v>
          </cell>
          <cell r="D7908" t="str">
            <v>III/a</v>
          </cell>
          <cell r="E7908" t="str">
            <v>01-10-2006</v>
          </cell>
          <cell r="F7908" t="str">
            <v>MAGELANG</v>
          </cell>
          <cell r="G7908" t="str">
            <v>14-12-1962</v>
          </cell>
          <cell r="H7908" t="str">
            <v>Kelompok Jabatan Fungsional BKP3</v>
          </cell>
          <cell r="I7908" t="str">
            <v>DS. BESUKI DSN KOTA TIMUR RT.2 RW.1 BESUKI 68356</v>
          </cell>
          <cell r="J7908" t="str">
            <v>8817060000</v>
          </cell>
          <cell r="K7908" t="str">
            <v/>
          </cell>
        </row>
        <row r="7909">
          <cell r="A7909" t="str">
            <v>19820720 201001 1 022</v>
          </cell>
          <cell r="B7909" t="str">
            <v>910001372</v>
          </cell>
          <cell r="C7909" t="str">
            <v>YULIANTO, S.TP.</v>
          </cell>
          <cell r="D7909" t="str">
            <v>III/a</v>
          </cell>
          <cell r="E7909" t="str">
            <v>01-01-2010</v>
          </cell>
          <cell r="F7909" t="str">
            <v>JEMBER</v>
          </cell>
          <cell r="G7909" t="str">
            <v>20-07-1982</v>
          </cell>
          <cell r="H7909" t="str">
            <v>Kelompok Jabatan Fungsional BKP3</v>
          </cell>
          <cell r="I7909" t="str">
            <v>Jl. Merak no. 65  Situbondo</v>
          </cell>
          <cell r="J7909" t="str">
            <v>8817060000</v>
          </cell>
          <cell r="K7909" t="str">
            <v/>
          </cell>
        </row>
        <row r="7910">
          <cell r="A7910" t="str">
            <v>19750306 201001 2 005</v>
          </cell>
          <cell r="B7910" t="str">
            <v>910001072</v>
          </cell>
          <cell r="C7910" t="str">
            <v>NANA MARIANA SETIAWATI, S.P.</v>
          </cell>
          <cell r="D7910" t="str">
            <v>III/a</v>
          </cell>
          <cell r="E7910" t="str">
            <v>01-01-2010</v>
          </cell>
          <cell r="F7910" t="str">
            <v>TEGAL</v>
          </cell>
          <cell r="G7910" t="str">
            <v>06-03-1975</v>
          </cell>
          <cell r="H7910" t="str">
            <v>Kelompok Jabatan Fungsional BKP3</v>
          </cell>
          <cell r="I7910" t="str">
            <v>GRIYA PANJI MULYA BLOK G-18 SITUBONDO</v>
          </cell>
          <cell r="J7910" t="str">
            <v>8817060000</v>
          </cell>
          <cell r="K7910" t="str">
            <v/>
          </cell>
        </row>
        <row r="7911">
          <cell r="A7911" t="str">
            <v>19761008 201001 2 007</v>
          </cell>
          <cell r="B7911" t="str">
            <v>910001124</v>
          </cell>
          <cell r="C7911" t="str">
            <v>PURWATI, S.P.</v>
          </cell>
          <cell r="D7911" t="str">
            <v>III/a</v>
          </cell>
          <cell r="E7911" t="str">
            <v>01-01-2010</v>
          </cell>
          <cell r="F7911" t="str">
            <v>NGANJUK</v>
          </cell>
          <cell r="G7911" t="str">
            <v>08-10-1976</v>
          </cell>
          <cell r="H7911" t="str">
            <v>Kelompok Jabatan Fungsional BKP3</v>
          </cell>
          <cell r="I7911" t="str">
            <v>JL.WIKUS RT01/05 DAWUHAN SITUBONDO</v>
          </cell>
          <cell r="J7911" t="str">
            <v>8817060000</v>
          </cell>
          <cell r="K7911" t="str">
            <v/>
          </cell>
        </row>
        <row r="7912">
          <cell r="A7912" t="str">
            <v>19870618 201001 1 005</v>
          </cell>
          <cell r="B7912" t="str">
            <v>910001622</v>
          </cell>
          <cell r="C7912" t="str">
            <v>MOHAMMAD ZAINI, S.P.</v>
          </cell>
          <cell r="D7912" t="str">
            <v>III/a</v>
          </cell>
          <cell r="E7912" t="str">
            <v>01-01-2010</v>
          </cell>
          <cell r="F7912" t="str">
            <v>SITUBONDO</v>
          </cell>
          <cell r="G7912" t="str">
            <v>18-06-1987</v>
          </cell>
          <cell r="H7912" t="str">
            <v>Kelompok Jabatan Fungsional BKP3</v>
          </cell>
          <cell r="I7912" t="str">
            <v>JL. IJEN RT 02 RW 04 MIMBAAN PANJI</v>
          </cell>
          <cell r="J7912" t="str">
            <v>8817060000</v>
          </cell>
          <cell r="K7912" t="str">
            <v/>
          </cell>
        </row>
        <row r="7913">
          <cell r="A7913" t="str">
            <v>19791202 201001 1 008</v>
          </cell>
          <cell r="B7913" t="str">
            <v>910001247</v>
          </cell>
          <cell r="C7913" t="str">
            <v>TEZZAR RULYANTO, S.P.</v>
          </cell>
          <cell r="D7913" t="str">
            <v>III/a</v>
          </cell>
          <cell r="E7913" t="str">
            <v>01-01-2010</v>
          </cell>
          <cell r="F7913" t="str">
            <v>SITUBONDO</v>
          </cell>
          <cell r="G7913" t="str">
            <v>02-12-1979</v>
          </cell>
          <cell r="H7913" t="str">
            <v>Kelompok Jabatan Fungsional BKP3</v>
          </cell>
          <cell r="I7913" t="str">
            <v>Kp. Utara RT 1 / 1 Perante Asembagus</v>
          </cell>
          <cell r="J7913" t="str">
            <v>8817060000</v>
          </cell>
          <cell r="K7913" t="str">
            <v/>
          </cell>
        </row>
        <row r="7914">
          <cell r="A7914" t="str">
            <v>19831202 201001 2 021</v>
          </cell>
          <cell r="B7914" t="str">
            <v>910001471</v>
          </cell>
          <cell r="C7914" t="str">
            <v>DINA RULYANTI, S.P.</v>
          </cell>
          <cell r="D7914" t="str">
            <v>III/a</v>
          </cell>
          <cell r="E7914" t="str">
            <v>01-01-2010</v>
          </cell>
          <cell r="F7914" t="str">
            <v>SURABAYA</v>
          </cell>
          <cell r="G7914" t="str">
            <v>02-12-1983</v>
          </cell>
          <cell r="H7914" t="str">
            <v>Kelompok Jabatan Fungsional BKP3</v>
          </cell>
          <cell r="I7914" t="str">
            <v>Pondok Jati 11 AT-24 RT 31/07 Situbondo</v>
          </cell>
          <cell r="J7914" t="str">
            <v>8817060000</v>
          </cell>
          <cell r="K7914" t="str">
            <v/>
          </cell>
        </row>
        <row r="7915">
          <cell r="A7915" t="str">
            <v>19811029 201001 2 016</v>
          </cell>
          <cell r="B7915" t="str">
            <v>910001331</v>
          </cell>
          <cell r="C7915" t="str">
            <v>IKA SURA'YAH NSKD, S.TP.</v>
          </cell>
          <cell r="D7915" t="str">
            <v>III/a</v>
          </cell>
          <cell r="E7915" t="str">
            <v>01-01-2010</v>
          </cell>
          <cell r="F7915" t="str">
            <v>SITUBONDO</v>
          </cell>
          <cell r="G7915" t="str">
            <v>29-10-1981</v>
          </cell>
          <cell r="H7915" t="str">
            <v>Kelompok Jabatan Fungsional BKP3</v>
          </cell>
          <cell r="I7915" t="str">
            <v>Tlogosari 7 / 2 Sumbermalang</v>
          </cell>
          <cell r="J7915" t="str">
            <v>8817060000</v>
          </cell>
          <cell r="K7915" t="str">
            <v/>
          </cell>
        </row>
        <row r="7916">
          <cell r="A7916" t="str">
            <v>19800923 201001 1 015</v>
          </cell>
          <cell r="B7916" t="str">
            <v>910001281</v>
          </cell>
          <cell r="C7916" t="str">
            <v>ERFAN SURYADI, S.TP.</v>
          </cell>
          <cell r="D7916" t="str">
            <v>III/a</v>
          </cell>
          <cell r="E7916" t="str">
            <v>01-01-2010</v>
          </cell>
          <cell r="F7916" t="str">
            <v>SITUBONDO</v>
          </cell>
          <cell r="G7916" t="str">
            <v>23-09-1980</v>
          </cell>
          <cell r="H7916" t="str">
            <v>Kelompok Jabatan Fungsional BKP3</v>
          </cell>
          <cell r="I7916" t="str">
            <v>Kp. Gumok Tengah RT 04 / 02 Ds. Gelung Panarukan</v>
          </cell>
          <cell r="J7916" t="str">
            <v>8817060000</v>
          </cell>
          <cell r="K7916" t="str">
            <v/>
          </cell>
        </row>
        <row r="7917">
          <cell r="A7917" t="str">
            <v>19800708 201001 2 019</v>
          </cell>
          <cell r="B7917" t="str">
            <v>910001277</v>
          </cell>
          <cell r="C7917" t="str">
            <v>AINUL MUNAWARAH, S.TP.</v>
          </cell>
          <cell r="D7917" t="str">
            <v>III/a</v>
          </cell>
          <cell r="E7917" t="str">
            <v>01-01-2010</v>
          </cell>
          <cell r="F7917" t="str">
            <v>SITUBONDO</v>
          </cell>
          <cell r="G7917" t="str">
            <v>08-07-1980</v>
          </cell>
          <cell r="H7917" t="str">
            <v>Kelompok Jabatan Fungsional BKP3</v>
          </cell>
          <cell r="I7917" t="str">
            <v>Kp. Janti RT 02 RW 02 Ds Ketah Suboh</v>
          </cell>
          <cell r="J7917" t="str">
            <v>8817060000</v>
          </cell>
          <cell r="K7917" t="str">
            <v/>
          </cell>
        </row>
        <row r="7918">
          <cell r="A7918" t="str">
            <v>19820508 201001 1 022</v>
          </cell>
          <cell r="B7918" t="str">
            <v>910001362</v>
          </cell>
          <cell r="C7918" t="str">
            <v>EKO MAINAL SUCAHYO, S.P.</v>
          </cell>
          <cell r="D7918" t="str">
            <v>III/a</v>
          </cell>
          <cell r="E7918" t="str">
            <v>01-01-2010</v>
          </cell>
          <cell r="F7918" t="str">
            <v>JEMBER</v>
          </cell>
          <cell r="G7918" t="str">
            <v>08-05-1982</v>
          </cell>
          <cell r="H7918" t="str">
            <v>Kelompok Jabatan Fungsional BKP3</v>
          </cell>
          <cell r="I7918" t="str">
            <v>Jl. Wikus RT 01/04 Dawuhan Situbondo</v>
          </cell>
          <cell r="J7918" t="str">
            <v>8817060000</v>
          </cell>
          <cell r="K7918" t="str">
            <v/>
          </cell>
        </row>
        <row r="7919">
          <cell r="A7919" t="str">
            <v>19601216 198603 1 012</v>
          </cell>
          <cell r="B7919" t="str">
            <v>080073870</v>
          </cell>
          <cell r="C7919" t="str">
            <v>PAULUS KADIMAN</v>
          </cell>
          <cell r="D7919" t="str">
            <v>III/a</v>
          </cell>
          <cell r="E7919" t="str">
            <v>01-04-2011</v>
          </cell>
          <cell r="F7919" t="str">
            <v>BANYUWANGI</v>
          </cell>
          <cell r="G7919" t="str">
            <v>16-12-1960</v>
          </cell>
          <cell r="H7919" t="str">
            <v>Kelompok Jabatan Fungsional BKP3</v>
          </cell>
          <cell r="I7919" t="str">
            <v>JL. SUCIPTO GG. MAWAR MELATI SITUBONDO (68311)</v>
          </cell>
          <cell r="J7919" t="str">
            <v>8817060000</v>
          </cell>
          <cell r="K7919" t="str">
            <v/>
          </cell>
        </row>
        <row r="7920">
          <cell r="A7920" t="str">
            <v>19710822 199803 1 003</v>
          </cell>
          <cell r="B7920" t="str">
            <v>710029689</v>
          </cell>
          <cell r="C7920" t="str">
            <v>RAKHMAD PRISTIONO</v>
          </cell>
          <cell r="D7920" t="str">
            <v>III/a</v>
          </cell>
          <cell r="E7920" t="str">
            <v>01-04-2012</v>
          </cell>
          <cell r="F7920" t="str">
            <v>BONDOWOSO</v>
          </cell>
          <cell r="G7920" t="str">
            <v>22-08-1971</v>
          </cell>
          <cell r="H7920" t="str">
            <v>Kelompok Jabatan Fungsional BKP3</v>
          </cell>
          <cell r="I7920" t="str">
            <v>DS. DEMUNG DSN. WATU KETU RT 1 RW 2 BESUKI 68356</v>
          </cell>
          <cell r="J7920" t="str">
            <v>8817060000</v>
          </cell>
          <cell r="K7920" t="str">
            <v/>
          </cell>
        </row>
        <row r="7921">
          <cell r="A7921" t="str">
            <v>19711212 199803 1 007</v>
          </cell>
          <cell r="B7921" t="str">
            <v>710029812</v>
          </cell>
          <cell r="C7921" t="str">
            <v>EKO SURYONO</v>
          </cell>
          <cell r="D7921" t="str">
            <v>III/a</v>
          </cell>
          <cell r="E7921" t="str">
            <v>01-04-2012</v>
          </cell>
          <cell r="F7921" t="str">
            <v>SITUBONDO</v>
          </cell>
          <cell r="G7921" t="str">
            <v>12-12-1971</v>
          </cell>
          <cell r="H7921" t="str">
            <v>Kelompok Jabatan Fungsional BKP3</v>
          </cell>
          <cell r="I7921" t="str">
            <v>DS. KETAH DSN. JANTI RT 02 RW 02 SITUBONDO (68354)</v>
          </cell>
          <cell r="J7921" t="str">
            <v>8817060000</v>
          </cell>
          <cell r="K7921" t="str">
            <v/>
          </cell>
        </row>
        <row r="7922">
          <cell r="A7922" t="str">
            <v>19710514 199803 1 010</v>
          </cell>
          <cell r="B7922" t="str">
            <v>710029693</v>
          </cell>
          <cell r="C7922" t="str">
            <v>ZAINUR</v>
          </cell>
          <cell r="D7922" t="str">
            <v>II/d</v>
          </cell>
          <cell r="E7922" t="str">
            <v>01-10-2009</v>
          </cell>
          <cell r="F7922" t="str">
            <v>SUMENEP</v>
          </cell>
          <cell r="G7922" t="str">
            <v>14-05-1971</v>
          </cell>
          <cell r="H7922" t="str">
            <v>Kelompok Jabatan Fungsional BKP3</v>
          </cell>
          <cell r="I7922" t="str">
            <v>KENDIT BARAT RT 02 RW 02 DS. KENDIT (68352)</v>
          </cell>
          <cell r="J7922" t="str">
            <v>8817060000</v>
          </cell>
          <cell r="K7922" t="str">
            <v/>
          </cell>
        </row>
        <row r="7923">
          <cell r="A7923" t="str">
            <v>19660828 200003 1 003</v>
          </cell>
          <cell r="B7923" t="str">
            <v>710032396</v>
          </cell>
          <cell r="C7923" t="str">
            <v>SAMSUDIN</v>
          </cell>
          <cell r="D7923" t="str">
            <v>II/d</v>
          </cell>
          <cell r="E7923" t="str">
            <v>01-04-2012</v>
          </cell>
          <cell r="F7923" t="str">
            <v>SITUBONDO</v>
          </cell>
          <cell r="G7923" t="str">
            <v>28-08-1966</v>
          </cell>
          <cell r="H7923" t="str">
            <v>Kelompok Jabatan Fungsional BKP3</v>
          </cell>
          <cell r="I7923" t="str">
            <v>JL. KANGEAN KOTA TIMUR RT 01 RW 05 BESUKI (68356)</v>
          </cell>
          <cell r="J7923" t="str">
            <v>8817060000</v>
          </cell>
          <cell r="K7923" t="str">
            <v/>
          </cell>
        </row>
        <row r="7924">
          <cell r="A7924" t="str">
            <v>19691004 200003 1 008</v>
          </cell>
          <cell r="B7924" t="str">
            <v>710032406</v>
          </cell>
          <cell r="C7924" t="str">
            <v>MISKARIYADI</v>
          </cell>
          <cell r="D7924" t="str">
            <v>II/d</v>
          </cell>
          <cell r="E7924" t="str">
            <v>01-04-2012</v>
          </cell>
          <cell r="F7924" t="str">
            <v>SITUBONDO</v>
          </cell>
          <cell r="G7924" t="str">
            <v>04-10-1969</v>
          </cell>
          <cell r="H7924" t="str">
            <v>Kelompok Jabatan Fungsional BKP3</v>
          </cell>
          <cell r="I7924" t="str">
            <v>DS. BUNGATAN RT 05 RW 02 BUNGATAN (68354)</v>
          </cell>
          <cell r="J7924" t="str">
            <v>8817060000</v>
          </cell>
          <cell r="K7924" t="str">
            <v/>
          </cell>
        </row>
        <row r="7925">
          <cell r="A7925" t="str">
            <v>19690808 200003 1 007</v>
          </cell>
          <cell r="B7925" t="str">
            <v>710032404</v>
          </cell>
          <cell r="C7925" t="str">
            <v>HERYANTO</v>
          </cell>
          <cell r="D7925" t="str">
            <v>II/c</v>
          </cell>
          <cell r="E7925" t="str">
            <v>01-04-2012</v>
          </cell>
          <cell r="F7925" t="str">
            <v>SITUBONDO</v>
          </cell>
          <cell r="G7925" t="str">
            <v>08-08-1969</v>
          </cell>
          <cell r="H7925" t="str">
            <v>Kelompok Jabatan Fungsional BKP3</v>
          </cell>
          <cell r="I7925" t="str">
            <v>DS. KILENSARI RT.1 RW.1 KEC. PANARUKAN 68351</v>
          </cell>
          <cell r="J7925" t="str">
            <v>8817060000</v>
          </cell>
          <cell r="K7925" t="str">
            <v/>
          </cell>
        </row>
        <row r="7926">
          <cell r="A7926" t="str">
            <v>19580320 198901 1 001</v>
          </cell>
          <cell r="B7926" t="str">
            <v>510109653</v>
          </cell>
          <cell r="C7926" t="str">
            <v>Drs.Ec. HERRY SURYANTO, M.M.</v>
          </cell>
          <cell r="D7926" t="str">
            <v>IV/b</v>
          </cell>
          <cell r="E7926" t="str">
            <v>01-04-2009</v>
          </cell>
          <cell r="F7926" t="str">
            <v>SUMATERA SELATAN</v>
          </cell>
          <cell r="G7926" t="str">
            <v>20-03-1958</v>
          </cell>
          <cell r="H7926" t="str">
            <v>Badan Kesatuan Bangsa, Politik &amp;Perlindungan Masy.</v>
          </cell>
          <cell r="I7926" t="str">
            <v>JL. CEMPAKA II SUMBERKOLAK P.RUKAN SITUBONDO</v>
          </cell>
          <cell r="J7926" t="str">
            <v>8818000000</v>
          </cell>
          <cell r="K7926" t="str">
            <v>24-05-2010</v>
          </cell>
        </row>
        <row r="7927">
          <cell r="A7927" t="str">
            <v>19821214 201001 1 019</v>
          </cell>
          <cell r="B7927" t="str">
            <v>910001401</v>
          </cell>
          <cell r="C7927" t="str">
            <v>DWI SETIYO RAHARJO, S.Kom.</v>
          </cell>
          <cell r="D7927" t="str">
            <v>III/a</v>
          </cell>
          <cell r="E7927" t="str">
            <v>01-01-2010</v>
          </cell>
          <cell r="F7927" t="str">
            <v>JEMBER</v>
          </cell>
          <cell r="G7927" t="str">
            <v>14-12-1982</v>
          </cell>
          <cell r="H7927" t="str">
            <v>Badan Kesatuan Bangsa, Politik &amp;Perlindungan Masy.</v>
          </cell>
          <cell r="I7927" t="str">
            <v>Panji Permai Blok DD-11 Situbondo</v>
          </cell>
          <cell r="J7927" t="str">
            <v>8818000000</v>
          </cell>
          <cell r="K7927" t="str">
            <v/>
          </cell>
        </row>
        <row r="7928">
          <cell r="A7928" t="str">
            <v>19750324 201001 1 005</v>
          </cell>
          <cell r="B7928" t="str">
            <v>910001073</v>
          </cell>
          <cell r="C7928" t="str">
            <v>MAMANG AMBARIYONO, S.E.</v>
          </cell>
          <cell r="D7928" t="str">
            <v>III/a</v>
          </cell>
          <cell r="E7928" t="str">
            <v>01-01-2010</v>
          </cell>
          <cell r="F7928" t="str">
            <v>SITUBONDO</v>
          </cell>
          <cell r="G7928" t="str">
            <v>24-03-1975</v>
          </cell>
          <cell r="H7928" t="str">
            <v>Badan Kesatuan Bangsa, Politik &amp;Perlindungan Masy.</v>
          </cell>
          <cell r="I7928" t="str">
            <v>KP.KOM RT03/01 DS.WR.ANOM, KEC.PANARUKAN</v>
          </cell>
          <cell r="J7928" t="str">
            <v>8818000000</v>
          </cell>
          <cell r="K7928" t="str">
            <v/>
          </cell>
        </row>
        <row r="7929">
          <cell r="A7929" t="str">
            <v>19570909 198301 1 002</v>
          </cell>
          <cell r="B7929" t="str">
            <v>510083470</v>
          </cell>
          <cell r="C7929" t="str">
            <v>SUGIANTO</v>
          </cell>
          <cell r="D7929" t="str">
            <v>II/c</v>
          </cell>
          <cell r="E7929" t="str">
            <v>01-10-2011</v>
          </cell>
          <cell r="F7929" t="str">
            <v>SITUBONDO</v>
          </cell>
          <cell r="G7929" t="str">
            <v>09-09-1957</v>
          </cell>
          <cell r="H7929" t="str">
            <v>Badan Kesatuan Bangsa, Politik &amp;Perlindungan Masy.</v>
          </cell>
          <cell r="I7929" t="str">
            <v>JL. A. YANI GG. 8 SITUBONDO, 68311</v>
          </cell>
          <cell r="J7929" t="str">
            <v>8818000000</v>
          </cell>
          <cell r="K7929" t="str">
            <v/>
          </cell>
        </row>
        <row r="7930">
          <cell r="A7930" t="str">
            <v>19760327 201001 1 001</v>
          </cell>
          <cell r="B7930" t="str">
            <v>910001106</v>
          </cell>
          <cell r="C7930" t="str">
            <v>AKHMAD EFENDI</v>
          </cell>
          <cell r="D7930" t="str">
            <v>II/a</v>
          </cell>
          <cell r="E7930" t="str">
            <v>01-01-2010</v>
          </cell>
          <cell r="F7930" t="str">
            <v>SITUBONDO</v>
          </cell>
          <cell r="G7930" t="str">
            <v>27-03-1976</v>
          </cell>
          <cell r="H7930" t="str">
            <v>Badan Kesatuan Bangsa, Politik &amp;Perlindungan Masy.</v>
          </cell>
          <cell r="I7930" t="str">
            <v>JL.R.A.KARTINI I/27 RT.01/02 KEL DAWUHAN SITUBONDO</v>
          </cell>
          <cell r="J7930" t="str">
            <v>8818000000</v>
          </cell>
          <cell r="K7930" t="str">
            <v/>
          </cell>
        </row>
        <row r="7931">
          <cell r="A7931" t="str">
            <v>19761104 201001 1 001</v>
          </cell>
          <cell r="B7931" t="str">
            <v>910001127</v>
          </cell>
          <cell r="C7931" t="str">
            <v>ADI POERNOMO</v>
          </cell>
          <cell r="D7931" t="str">
            <v>II/a</v>
          </cell>
          <cell r="E7931" t="str">
            <v>01-01-2010</v>
          </cell>
          <cell r="F7931" t="str">
            <v>SITUBONDO</v>
          </cell>
          <cell r="G7931" t="str">
            <v>04-11-1976</v>
          </cell>
          <cell r="H7931" t="str">
            <v>Badan Kesatuan Bangsa, Politik &amp;Perlindungan Masy.</v>
          </cell>
          <cell r="I7931" t="str">
            <v>JL.PB.SUDIRMAN Lk.KARANGASEM RT02/03 PATOKAN SIT</v>
          </cell>
          <cell r="J7931" t="str">
            <v>8818000000</v>
          </cell>
          <cell r="K7931" t="str">
            <v/>
          </cell>
        </row>
        <row r="7932">
          <cell r="A7932" t="str">
            <v>19811121 201001 1 001</v>
          </cell>
          <cell r="B7932" t="str">
            <v>910001337</v>
          </cell>
          <cell r="C7932" t="str">
            <v>AHMAD BAIHAKKI</v>
          </cell>
          <cell r="D7932" t="str">
            <v>II/a</v>
          </cell>
          <cell r="E7932" t="str">
            <v>01-01-2010</v>
          </cell>
          <cell r="F7932" t="str">
            <v>SITUBONDO</v>
          </cell>
          <cell r="G7932" t="str">
            <v>21-11-1981</v>
          </cell>
          <cell r="H7932" t="str">
            <v>Badan Kesatuan Bangsa, Politik &amp;Perlindungan Masy.</v>
          </cell>
          <cell r="I7932" t="str">
            <v>Dsn Tribungan 2 / 1 Sumberkolak</v>
          </cell>
          <cell r="J7932" t="str">
            <v>8818000000</v>
          </cell>
          <cell r="K7932" t="str">
            <v/>
          </cell>
        </row>
        <row r="7933">
          <cell r="A7933" t="str">
            <v>19830726 201001 1 001</v>
          </cell>
          <cell r="B7933" t="str">
            <v>910001440</v>
          </cell>
          <cell r="C7933" t="str">
            <v>FITRA ADHE SUKARNO</v>
          </cell>
          <cell r="D7933" t="str">
            <v>II/a</v>
          </cell>
          <cell r="E7933" t="str">
            <v>01-01-2010</v>
          </cell>
          <cell r="F7933" t="str">
            <v>SITUBONDO</v>
          </cell>
          <cell r="G7933" t="str">
            <v>26-07-1983</v>
          </cell>
          <cell r="H7933" t="str">
            <v>Badan Kesatuan Bangsa, Politik &amp;Perlindungan Masy.</v>
          </cell>
          <cell r="I7933" t="str">
            <v>Jl. Mawar No.17 A Patokan, Situbondo</v>
          </cell>
          <cell r="J7933" t="str">
            <v>8818000000</v>
          </cell>
          <cell r="K7933" t="str">
            <v/>
          </cell>
        </row>
        <row r="7934">
          <cell r="A7934" t="str">
            <v>19820614 201001 1 003</v>
          </cell>
          <cell r="B7934" t="str">
            <v>910001369</v>
          </cell>
          <cell r="C7934" t="str">
            <v>EKO SUGENG MULYADI</v>
          </cell>
          <cell r="D7934" t="str">
            <v>II/a</v>
          </cell>
          <cell r="E7934" t="str">
            <v>01-01-2010</v>
          </cell>
          <cell r="F7934" t="str">
            <v>SITUBONDO</v>
          </cell>
          <cell r="G7934" t="str">
            <v>14-06-1982</v>
          </cell>
          <cell r="H7934" t="str">
            <v>Badan Kesatuan Bangsa, Politik &amp;Perlindungan Masy.</v>
          </cell>
          <cell r="I7934" t="str">
            <v>Jl. Anggrek gg. II A RT 03/03 Situbondo</v>
          </cell>
          <cell r="J7934" t="str">
            <v>8818000000</v>
          </cell>
          <cell r="K7934" t="str">
            <v/>
          </cell>
        </row>
        <row r="7935">
          <cell r="A7935" t="str">
            <v>19831110 201001 2 004</v>
          </cell>
          <cell r="B7935" t="str">
            <v>910001468</v>
          </cell>
          <cell r="C7935" t="str">
            <v>ITA LESTARI</v>
          </cell>
          <cell r="D7935" t="str">
            <v>II/a</v>
          </cell>
          <cell r="E7935" t="str">
            <v>01-01-2010</v>
          </cell>
          <cell r="F7935" t="str">
            <v>NGANJUK</v>
          </cell>
          <cell r="G7935" t="str">
            <v>10-11-1983</v>
          </cell>
          <cell r="H7935" t="str">
            <v>Badan Kesatuan Bangsa, Politik &amp;Perlindungan Masy.</v>
          </cell>
          <cell r="I7935" t="str">
            <v>Perumahan Paowan Indah N13 Panarukan, Situbondo</v>
          </cell>
          <cell r="J7935" t="str">
            <v>8818000000</v>
          </cell>
          <cell r="K7935" t="str">
            <v/>
          </cell>
        </row>
        <row r="7936">
          <cell r="A7936" t="str">
            <v>19790625 201001 1 004</v>
          </cell>
          <cell r="B7936" t="str">
            <v>910001229</v>
          </cell>
          <cell r="C7936" t="str">
            <v>YUDI RAHMANTO</v>
          </cell>
          <cell r="D7936" t="str">
            <v>II/a</v>
          </cell>
          <cell r="E7936" t="str">
            <v>01-01-2010</v>
          </cell>
          <cell r="F7936" t="str">
            <v>SITUBONDO</v>
          </cell>
          <cell r="G7936" t="str">
            <v>25-06-1979</v>
          </cell>
          <cell r="H7936" t="str">
            <v>Badan Kesatuan Bangsa, Politik &amp;Perlindungan Masy.</v>
          </cell>
          <cell r="I7936" t="str">
            <v>JL. PB SUDIRMAN GG. RAHAYU III KARANG ASEM SITUBON</v>
          </cell>
          <cell r="J7936" t="str">
            <v>8818000000</v>
          </cell>
          <cell r="K7936" t="str">
            <v/>
          </cell>
        </row>
        <row r="7937">
          <cell r="A7937" t="str">
            <v>19580327 198003 1 005</v>
          </cell>
          <cell r="B7937" t="str">
            <v>510062293</v>
          </cell>
          <cell r="C7937" t="str">
            <v>Drs. BAMBANG SUPENO</v>
          </cell>
          <cell r="D7937" t="str">
            <v>IV/b</v>
          </cell>
          <cell r="E7937" t="str">
            <v>01-04-2013</v>
          </cell>
          <cell r="F7937" t="str">
            <v>JEMBER</v>
          </cell>
          <cell r="G7937" t="str">
            <v>27-03-1958</v>
          </cell>
          <cell r="H7937" t="str">
            <v>Sekretariat Bakesbangpol &amp; Linmas</v>
          </cell>
          <cell r="I7937" t="str">
            <v>JL. MERAK GG.PATTIMURA NO.1 RT.3 SITUBONDO  68312</v>
          </cell>
          <cell r="J7937" t="str">
            <v>8818010000</v>
          </cell>
          <cell r="K7937" t="str">
            <v>05-08-2008</v>
          </cell>
        </row>
        <row r="7938">
          <cell r="A7938" t="str">
            <v>19610424 198603 1 015</v>
          </cell>
          <cell r="B7938" t="str">
            <v>510100867</v>
          </cell>
          <cell r="C7938" t="str">
            <v>MURWANTO, S.E.</v>
          </cell>
          <cell r="D7938" t="str">
            <v>III/d</v>
          </cell>
          <cell r="E7938" t="str">
            <v>01-04-2010</v>
          </cell>
          <cell r="F7938" t="str">
            <v>SURABAYA</v>
          </cell>
          <cell r="G7938" t="str">
            <v>24-04-1961</v>
          </cell>
          <cell r="H7938" t="str">
            <v>Subbag. Umum Bakesbangpol &amp; Linmas</v>
          </cell>
          <cell r="I7938" t="str">
            <v>PB. SUDIRMAN RT.2/4 K.ASEM SIT 68311 (0338) 674524</v>
          </cell>
          <cell r="J7938" t="str">
            <v>8818010100</v>
          </cell>
          <cell r="K7938" t="str">
            <v>08-05-2008</v>
          </cell>
        </row>
        <row r="7939">
          <cell r="A7939" t="str">
            <v>19570406 197601 1 003</v>
          </cell>
          <cell r="B7939" t="str">
            <v>050016974</v>
          </cell>
          <cell r="C7939" t="str">
            <v>NAHWANDI</v>
          </cell>
          <cell r="D7939" t="str">
            <v>III/b</v>
          </cell>
          <cell r="E7939" t="str">
            <v>01-04-2011</v>
          </cell>
          <cell r="F7939" t="str">
            <v>SITUBONDO</v>
          </cell>
          <cell r="G7939" t="str">
            <v>06-04-1957</v>
          </cell>
          <cell r="H7939" t="str">
            <v>Subbag. Umum Bakesbangpol &amp; Linmas</v>
          </cell>
          <cell r="I7939" t="str">
            <v>JL. CENDRAWASIH NO.44 SITUBONDO</v>
          </cell>
          <cell r="J7939" t="str">
            <v>8818010100</v>
          </cell>
          <cell r="K7939" t="str">
            <v/>
          </cell>
        </row>
        <row r="7940">
          <cell r="A7940" t="str">
            <v>19820625 200903 1 003</v>
          </cell>
          <cell r="B7940" t="str">
            <v>910000378</v>
          </cell>
          <cell r="C7940" t="str">
            <v>SUGENG BINTORO</v>
          </cell>
          <cell r="D7940" t="str">
            <v>II/b</v>
          </cell>
          <cell r="E7940" t="str">
            <v>01-04-2013</v>
          </cell>
          <cell r="F7940" t="str">
            <v>SITUBONDO</v>
          </cell>
          <cell r="G7940" t="str">
            <v>25-06-1982</v>
          </cell>
          <cell r="H7940" t="str">
            <v>Subbag. Umum Bakesbangpol &amp; Linmas</v>
          </cell>
          <cell r="I7940" t="str">
            <v>PERUMNAS PANJI PERMAI RT 03 RW 23 BB6 SITUBONDO</v>
          </cell>
          <cell r="J7940" t="str">
            <v>8818010100</v>
          </cell>
          <cell r="K7940" t="str">
            <v/>
          </cell>
        </row>
        <row r="7941">
          <cell r="A7941" t="str">
            <v>19560401 198003 1 016</v>
          </cell>
          <cell r="B7941" t="str">
            <v>510075176</v>
          </cell>
          <cell r="C7941" t="str">
            <v>SOEWARNO</v>
          </cell>
          <cell r="D7941" t="str">
            <v>II/c</v>
          </cell>
          <cell r="E7941" t="str">
            <v>01-04-2000</v>
          </cell>
          <cell r="F7941" t="str">
            <v>SUMENEP</v>
          </cell>
          <cell r="G7941" t="str">
            <v>01-04-1956</v>
          </cell>
          <cell r="H7941" t="str">
            <v>Subbag. Keuangan Bakesbangpol &amp; Linmas</v>
          </cell>
          <cell r="I7941" t="str">
            <v>G. ARJUNO RT.1/13  PANJI  68322 (0338) 674564</v>
          </cell>
          <cell r="J7941" t="str">
            <v>8818010200</v>
          </cell>
          <cell r="K7941" t="str">
            <v/>
          </cell>
        </row>
        <row r="7942">
          <cell r="A7942" t="str">
            <v>19660527 198710 1 002</v>
          </cell>
          <cell r="B7942" t="str">
            <v>510105946</v>
          </cell>
          <cell r="C7942" t="str">
            <v>MULYADI</v>
          </cell>
          <cell r="D7942" t="str">
            <v>II/c</v>
          </cell>
          <cell r="E7942" t="str">
            <v>01-10-2007</v>
          </cell>
          <cell r="F7942" t="str">
            <v>SITUBONDO</v>
          </cell>
          <cell r="G7942" t="str">
            <v>27-05-1966</v>
          </cell>
          <cell r="H7942" t="str">
            <v>Subbag. Keuangan Bakesbangpol &amp; Linmas</v>
          </cell>
          <cell r="I7942" t="str">
            <v>DS. SUMBERKOLAK KEC. PANARUKAN  68351</v>
          </cell>
          <cell r="J7942" t="str">
            <v>8818010200</v>
          </cell>
          <cell r="K7942" t="str">
            <v/>
          </cell>
        </row>
        <row r="7943">
          <cell r="A7943" t="str">
            <v>19590307 197907 1 002</v>
          </cell>
          <cell r="B7943" t="str">
            <v>130748650</v>
          </cell>
          <cell r="C7943" t="str">
            <v>Drs. SURYADI, M.Si.</v>
          </cell>
          <cell r="D7943" t="str">
            <v>IV/a</v>
          </cell>
          <cell r="E7943" t="str">
            <v>01-10-2010</v>
          </cell>
          <cell r="F7943" t="str">
            <v>SITUBONDO</v>
          </cell>
          <cell r="G7943" t="str">
            <v>07-03-1959</v>
          </cell>
          <cell r="H7943" t="str">
            <v>Subbag. PEP Bakesbangpol &amp; Linmas</v>
          </cell>
          <cell r="I7943" t="str">
            <v>CURAH JERU TIMUR RT 03/RW 03 KEC. PANJI (68323)</v>
          </cell>
          <cell r="J7943" t="str">
            <v>8818010300</v>
          </cell>
          <cell r="K7943" t="str">
            <v>26-10-2001</v>
          </cell>
        </row>
        <row r="7944">
          <cell r="A7944" t="str">
            <v>19560505 198012 1 003</v>
          </cell>
          <cell r="B7944" t="str">
            <v>050025594</v>
          </cell>
          <cell r="C7944" t="str">
            <v>MOCH. SYAFI'IE</v>
          </cell>
          <cell r="D7944" t="str">
            <v>III/c</v>
          </cell>
          <cell r="E7944" t="str">
            <v>01-10-2009</v>
          </cell>
          <cell r="F7944" t="str">
            <v>BANYUWANGI</v>
          </cell>
          <cell r="G7944" t="str">
            <v>05-05-1956</v>
          </cell>
          <cell r="H7944" t="str">
            <v>Subbag. PEP Bakesbangpol &amp; Linmas</v>
          </cell>
          <cell r="I7944" t="str">
            <v>DSN. WIRAKRAMA NO.466 KEC. ARJASA  68371</v>
          </cell>
          <cell r="J7944" t="str">
            <v>8818010300</v>
          </cell>
          <cell r="K7944" t="str">
            <v>27-03-2009</v>
          </cell>
        </row>
        <row r="7945">
          <cell r="A7945" t="str">
            <v>19590314 198503 1 014</v>
          </cell>
          <cell r="B7945" t="str">
            <v>070022537</v>
          </cell>
          <cell r="C7945" t="str">
            <v>Drs. H. AHMAD MUNIR, M.M.</v>
          </cell>
          <cell r="D7945" t="str">
            <v>IV/b</v>
          </cell>
          <cell r="E7945" t="str">
            <v>01-04-2012</v>
          </cell>
          <cell r="F7945" t="str">
            <v>JEMBER</v>
          </cell>
          <cell r="G7945" t="str">
            <v>14-03-1959</v>
          </cell>
          <cell r="H7945" t="str">
            <v>Bidang Integrasi Bangsa dan Hubungan Antar Lembaga</v>
          </cell>
          <cell r="I7945" t="str">
            <v>JL. G. RINGGIT NO. 2 SUMBERKOLAK RT 04 RW 02 SIT</v>
          </cell>
          <cell r="J7945" t="str">
            <v>8818020000</v>
          </cell>
          <cell r="K7945" t="str">
            <v>27-03-2009</v>
          </cell>
        </row>
        <row r="7946">
          <cell r="A7946" t="str">
            <v>19580611 198103 1 011</v>
          </cell>
          <cell r="B7946" t="str">
            <v>010137302</v>
          </cell>
          <cell r="C7946" t="str">
            <v>SUGENG PRIYANTO, S.H.</v>
          </cell>
          <cell r="D7946" t="str">
            <v>III/d</v>
          </cell>
          <cell r="E7946" t="str">
            <v>01-10-2005</v>
          </cell>
          <cell r="F7946" t="str">
            <v>KEDIRI</v>
          </cell>
          <cell r="G7946" t="str">
            <v>11-06-1958</v>
          </cell>
          <cell r="H7946" t="str">
            <v>Subbid. Integrasi Bangsa Bakesbangpol &amp; Linmas</v>
          </cell>
          <cell r="I7946" t="str">
            <v>GRIYA PANJI MULYA BLOK C-18, RT 1/12 PANJI (68322)</v>
          </cell>
          <cell r="J7946" t="str">
            <v>8818020100</v>
          </cell>
          <cell r="K7946" t="str">
            <v>31-05-2001</v>
          </cell>
        </row>
        <row r="7947">
          <cell r="A7947" t="str">
            <v>19810301 200501 1 005</v>
          </cell>
          <cell r="B7947" t="str">
            <v>510146281</v>
          </cell>
          <cell r="C7947" t="str">
            <v>EWILDA RUBI WIDODO, S.H.</v>
          </cell>
          <cell r="D7947" t="str">
            <v>III/c</v>
          </cell>
          <cell r="E7947" t="str">
            <v>01-04-2012</v>
          </cell>
          <cell r="F7947" t="str">
            <v>SITUBONDO</v>
          </cell>
          <cell r="G7947" t="str">
            <v>01-03-1981</v>
          </cell>
          <cell r="H7947" t="str">
            <v>Subbid. Integrasi Bangsa Bakesbangpol &amp; Linmas</v>
          </cell>
          <cell r="I7947" t="str">
            <v>DS. TALKANDANG RT01/RW05 KEC. SITUBONDO, SITUBONDO</v>
          </cell>
          <cell r="J7947" t="str">
            <v>8818020100</v>
          </cell>
          <cell r="K7947" t="str">
            <v>10-02-2011</v>
          </cell>
        </row>
        <row r="7948">
          <cell r="A7948" t="str">
            <v>19560627 198001 1 001</v>
          </cell>
          <cell r="B7948" t="str">
            <v>510060258</v>
          </cell>
          <cell r="C7948" t="str">
            <v>BAMBANG HARIYANTO</v>
          </cell>
          <cell r="D7948" t="str">
            <v>III/b</v>
          </cell>
          <cell r="E7948" t="str">
            <v>01-04-2001</v>
          </cell>
          <cell r="F7948" t="str">
            <v>SITUBONDO</v>
          </cell>
          <cell r="G7948" t="str">
            <v>27-06-1956</v>
          </cell>
          <cell r="H7948" t="str">
            <v>Subbid. Hubungan Antar Lembaga Bakesbangpol&amp;Linmas</v>
          </cell>
          <cell r="I7948" t="str">
            <v>DIPONEGORO  MIMBAAN 121 SIT 68322 (0338) 674277</v>
          </cell>
          <cell r="J7948" t="str">
            <v>8818020200</v>
          </cell>
          <cell r="K7948" t="str">
            <v/>
          </cell>
        </row>
        <row r="7949">
          <cell r="A7949" t="str">
            <v>19750303 199703 1 006</v>
          </cell>
          <cell r="B7949" t="str">
            <v>510126259</v>
          </cell>
          <cell r="C7949" t="str">
            <v>H. MOH. HASAN, S.Sos.</v>
          </cell>
          <cell r="D7949" t="str">
            <v>III/b</v>
          </cell>
          <cell r="E7949" t="str">
            <v>01-04-2012</v>
          </cell>
          <cell r="F7949" t="str">
            <v>SITUBONDO</v>
          </cell>
          <cell r="G7949" t="str">
            <v>03-03-1975</v>
          </cell>
          <cell r="H7949" t="str">
            <v>Subbid. Hubungan Antar Lembaga Bakesbangpol&amp;Linmas</v>
          </cell>
          <cell r="I7949" t="str">
            <v>SOKAAN TREBUNGAN RT 01 RW 07 MANGARAN STB 68363</v>
          </cell>
          <cell r="J7949" t="str">
            <v>8818020200</v>
          </cell>
          <cell r="K7949" t="str">
            <v>01-07-2013</v>
          </cell>
        </row>
        <row r="7950">
          <cell r="A7950" t="str">
            <v>19540814 198112 1 001</v>
          </cell>
          <cell r="B7950" t="str">
            <v>130988199</v>
          </cell>
          <cell r="C7950" t="str">
            <v>MASHURI, S.H, M.M.</v>
          </cell>
          <cell r="D7950" t="str">
            <v>IV/a</v>
          </cell>
          <cell r="E7950" t="str">
            <v>01-04-2009</v>
          </cell>
          <cell r="F7950" t="str">
            <v>BLITAR</v>
          </cell>
          <cell r="G7950" t="str">
            <v>14-08-1954</v>
          </cell>
          <cell r="H7950" t="str">
            <v>Bidang Kajian Strategis Bakesbangpol &amp; Linmas</v>
          </cell>
          <cell r="I7950" t="str">
            <v>JL SUCIPTO NO. 1 DS. JT. BANTENG RT.1/2  JT.BANTEN</v>
          </cell>
          <cell r="J7950" t="str">
            <v>8818030000</v>
          </cell>
          <cell r="K7950" t="str">
            <v>27-03-2009</v>
          </cell>
        </row>
        <row r="7951">
          <cell r="A7951" t="str">
            <v>19580324 198303 2 003</v>
          </cell>
          <cell r="B7951" t="str">
            <v>510085061</v>
          </cell>
          <cell r="C7951" t="str">
            <v>SRI RAHAYU, S.Sos.</v>
          </cell>
          <cell r="D7951" t="str">
            <v>IV/a</v>
          </cell>
          <cell r="E7951" t="str">
            <v>01-10-2012</v>
          </cell>
          <cell r="F7951" t="str">
            <v>JEMBER</v>
          </cell>
          <cell r="G7951" t="str">
            <v>24-03-1958</v>
          </cell>
          <cell r="H7951" t="str">
            <v>Bidang Kajian Strategis Bakesbangpol &amp; Linmas</v>
          </cell>
          <cell r="I7951" t="str">
            <v>JL. GUNUNG RINGGIT NO. 7 RT 05 RW 01 SITUBONDO</v>
          </cell>
          <cell r="J7951" t="str">
            <v>8818030000</v>
          </cell>
          <cell r="K7951" t="str">
            <v>22-03-2012</v>
          </cell>
        </row>
        <row r="7952">
          <cell r="A7952" t="str">
            <v>19580214 198609 1 001</v>
          </cell>
          <cell r="B7952" t="str">
            <v>510101643</v>
          </cell>
          <cell r="C7952" t="str">
            <v>SUYITNO</v>
          </cell>
          <cell r="D7952" t="str">
            <v>II/c</v>
          </cell>
          <cell r="E7952" t="str">
            <v>01-10-2006</v>
          </cell>
          <cell r="F7952" t="str">
            <v>PACITAN</v>
          </cell>
          <cell r="G7952" t="str">
            <v>14-02-1958</v>
          </cell>
          <cell r="H7952" t="str">
            <v>Bidang Kajian Strategis Bakesbangpol &amp; Linmas</v>
          </cell>
          <cell r="I7952" t="str">
            <v>JL. SEMERU RT.3/11 MIMBAAN  PANJI  68322</v>
          </cell>
          <cell r="J7952" t="str">
            <v>8818030000</v>
          </cell>
          <cell r="K7952" t="str">
            <v/>
          </cell>
        </row>
        <row r="7953">
          <cell r="A7953" t="str">
            <v>19760223 200701 1 005</v>
          </cell>
          <cell r="B7953" t="str">
            <v>510192913</v>
          </cell>
          <cell r="C7953" t="str">
            <v>MOCHAMMAD GUN HARI PRASETYO</v>
          </cell>
          <cell r="D7953" t="str">
            <v>II/b</v>
          </cell>
          <cell r="E7953" t="str">
            <v>01-04-2011</v>
          </cell>
          <cell r="F7953" t="str">
            <v>SITUBONDO</v>
          </cell>
          <cell r="G7953" t="str">
            <v>23-02-1976</v>
          </cell>
          <cell r="H7953" t="str">
            <v>Bidang Kajian Strategis Bakesbangpol &amp; Linmas</v>
          </cell>
          <cell r="I7953" t="str">
            <v>JL GG I 280 SITUBONDO</v>
          </cell>
          <cell r="J7953" t="str">
            <v>8818030000</v>
          </cell>
          <cell r="K7953" t="str">
            <v/>
          </cell>
        </row>
        <row r="7954">
          <cell r="A7954" t="str">
            <v>19800912 200012 1 001</v>
          </cell>
          <cell r="B7954" t="str">
            <v>010266411</v>
          </cell>
          <cell r="C7954" t="str">
            <v>HARIYUS SLAMET KAUNANG SINULUNGGA S., SSTP, M.Si.</v>
          </cell>
          <cell r="D7954" t="str">
            <v>III/c</v>
          </cell>
          <cell r="E7954" t="str">
            <v>01-04-2010</v>
          </cell>
          <cell r="F7954" t="str">
            <v>LUMAJANG</v>
          </cell>
          <cell r="G7954" t="str">
            <v>12-09-1980</v>
          </cell>
          <cell r="H7954" t="str">
            <v>Subbid. Kajian Strategis Bakesbangpol &amp; Linmas</v>
          </cell>
          <cell r="I7954" t="str">
            <v>JL. RAYA TEMPEH LUMAJANG</v>
          </cell>
          <cell r="J7954" t="str">
            <v>8818030100</v>
          </cell>
          <cell r="K7954" t="str">
            <v>27-03-2009</v>
          </cell>
        </row>
        <row r="7955">
          <cell r="A7955" t="str">
            <v>19580725 198508 1 001</v>
          </cell>
          <cell r="B7955" t="str">
            <v>510094846</v>
          </cell>
          <cell r="C7955" t="str">
            <v>Drs. SUPRIYADI</v>
          </cell>
          <cell r="D7955" t="str">
            <v>III/d</v>
          </cell>
          <cell r="E7955" t="str">
            <v>01-04-2011</v>
          </cell>
          <cell r="F7955" t="str">
            <v>SITUBONDO</v>
          </cell>
          <cell r="G7955" t="str">
            <v>25-07-1958</v>
          </cell>
          <cell r="H7955" t="str">
            <v>Subbid. Hak Asasi Manusia Bakesbangpol &amp; Linmas</v>
          </cell>
          <cell r="I7955" t="str">
            <v>JL. MERAK NO.41 RT.2/RW.3 SITUBONDO  68312</v>
          </cell>
          <cell r="J7955" t="str">
            <v>8818030200</v>
          </cell>
          <cell r="K7955" t="str">
            <v>01-04-2009</v>
          </cell>
        </row>
        <row r="7956">
          <cell r="A7956" t="str">
            <v>19630111 200901 1 001</v>
          </cell>
          <cell r="B7956" t="str">
            <v>910000001</v>
          </cell>
          <cell r="C7956" t="str">
            <v>WIKNYO</v>
          </cell>
          <cell r="D7956" t="str">
            <v>II/b</v>
          </cell>
          <cell r="E7956" t="str">
            <v>01-04-2013</v>
          </cell>
          <cell r="F7956" t="str">
            <v>SITUBONDO</v>
          </cell>
          <cell r="G7956" t="str">
            <v>11-01-1963</v>
          </cell>
          <cell r="H7956" t="str">
            <v>Subbid. Hak Asasi Manusia Bakesbangpol &amp; Linmas</v>
          </cell>
          <cell r="I7956" t="str">
            <v>JL. RA. KARTINI GANG 2 LINK DAM SITUBONDO</v>
          </cell>
          <cell r="J7956" t="str">
            <v>8818030200</v>
          </cell>
          <cell r="K7956" t="str">
            <v/>
          </cell>
        </row>
        <row r="7957">
          <cell r="A7957" t="str">
            <v>19570522 199010 1 001</v>
          </cell>
          <cell r="B7957" t="str">
            <v>510114636</v>
          </cell>
          <cell r="C7957" t="str">
            <v>MOELYONO SLAMET, S.H, M.Si.</v>
          </cell>
          <cell r="D7957" t="str">
            <v>IV/a</v>
          </cell>
          <cell r="E7957" t="str">
            <v>01-04-2007</v>
          </cell>
          <cell r="F7957" t="str">
            <v>SITUBONDO</v>
          </cell>
          <cell r="G7957" t="str">
            <v>22-05-1957</v>
          </cell>
          <cell r="H7957" t="str">
            <v>Bidang Perlindungan Masyarakat Bakesbangpol&amp;Linmas</v>
          </cell>
          <cell r="I7957" t="str">
            <v>JL. MERAK NO.1 SITUBONDO 68312 0338-672103</v>
          </cell>
          <cell r="J7957" t="str">
            <v>8818040000</v>
          </cell>
          <cell r="K7957" t="str">
            <v>27-03-2009</v>
          </cell>
        </row>
        <row r="7958">
          <cell r="A7958" t="str">
            <v>19640810 198512 1 002</v>
          </cell>
          <cell r="B7958" t="str">
            <v>010185964</v>
          </cell>
          <cell r="C7958" t="str">
            <v>Drs.Ec. WAHYUDI, M.Si.</v>
          </cell>
          <cell r="D7958" t="str">
            <v>IV/a</v>
          </cell>
          <cell r="E7958" t="str">
            <v>01-10-2009</v>
          </cell>
          <cell r="F7958" t="str">
            <v>MALANG</v>
          </cell>
          <cell r="G7958" t="str">
            <v>10-08-1964</v>
          </cell>
          <cell r="H7958" t="str">
            <v>Bidang Perlindungan Masyarakat Bakesbangpol&amp;Linmas</v>
          </cell>
          <cell r="I7958" t="str">
            <v>JL. WR. SUPRATMAN III/25 SIT 68312 (0338) 673044</v>
          </cell>
          <cell r="J7958" t="str">
            <v>8818040000</v>
          </cell>
          <cell r="K7958" t="str">
            <v>01-07-2013</v>
          </cell>
        </row>
        <row r="7959">
          <cell r="A7959" t="str">
            <v>19600102 198504 1 002</v>
          </cell>
          <cell r="B7959" t="str">
            <v>131378432</v>
          </cell>
          <cell r="C7959" t="str">
            <v>SURAPTO, S.Pd.I.</v>
          </cell>
          <cell r="D7959" t="str">
            <v>III/d</v>
          </cell>
          <cell r="E7959" t="str">
            <v>01-04-2010</v>
          </cell>
          <cell r="F7959" t="str">
            <v>SITUBONDO</v>
          </cell>
          <cell r="G7959" t="str">
            <v>02-01-1960</v>
          </cell>
          <cell r="H7959" t="str">
            <v>Subbid. Ksiagaan&amp;Mitigasi Bncn Bakesbangpol&amp;Linmas</v>
          </cell>
          <cell r="I7959" t="str">
            <v>DS. TREBUNGAN RT 02 / RW 12 KEC. MANGARAN (68363)</v>
          </cell>
          <cell r="J7959" t="str">
            <v>8818040100</v>
          </cell>
          <cell r="K7959" t="str">
            <v>01-04-2009</v>
          </cell>
        </row>
        <row r="7960">
          <cell r="A7960" t="str">
            <v>19590424 198011 1 003</v>
          </cell>
          <cell r="B7960" t="str">
            <v>010110590</v>
          </cell>
          <cell r="C7960" t="str">
            <v>KUSTIJO</v>
          </cell>
          <cell r="D7960" t="str">
            <v>III/d</v>
          </cell>
          <cell r="E7960" t="str">
            <v>01-10-2005</v>
          </cell>
          <cell r="F7960" t="str">
            <v>SITUBONDO</v>
          </cell>
          <cell r="G7960" t="str">
            <v>24-04-1959</v>
          </cell>
          <cell r="H7960" t="str">
            <v>Subbid. Pgmbangn Potnsi LinMas Bakesbangpol&amp;Linmas</v>
          </cell>
          <cell r="I7960" t="str">
            <v>JL.WIJAYA KUSUMA V/38 KEL.DAWUHAN</v>
          </cell>
          <cell r="J7960" t="str">
            <v>8818040200</v>
          </cell>
          <cell r="K7960" t="str">
            <v>31-08-2002</v>
          </cell>
        </row>
        <row r="7961">
          <cell r="A7961" t="str">
            <v>19671204 199202 1 002</v>
          </cell>
          <cell r="B7961" t="str">
            <v>510117208</v>
          </cell>
          <cell r="C7961" t="str">
            <v>Drs. SUGIYONO, M.Pd.I.</v>
          </cell>
          <cell r="D7961" t="str">
            <v>IV/b</v>
          </cell>
          <cell r="E7961" t="str">
            <v>01-10-2007</v>
          </cell>
          <cell r="F7961" t="str">
            <v>SITUBONDO</v>
          </cell>
          <cell r="G7961" t="str">
            <v>04-12-1967</v>
          </cell>
          <cell r="H7961" t="str">
            <v>Dinas Pariwisata, Kebudayaan, Pemuda dan Olah Raga</v>
          </cell>
          <cell r="I7961" t="str">
            <v>PERUMNAS PANJI PERMAI MM-6 SITUBONDO (68322)</v>
          </cell>
          <cell r="J7961" t="str">
            <v>8819000000</v>
          </cell>
          <cell r="K7961" t="str">
            <v>24-05-2010</v>
          </cell>
        </row>
        <row r="7962">
          <cell r="A7962" t="str">
            <v>19840402 201001 2 001</v>
          </cell>
          <cell r="B7962" t="str">
            <v>910001487</v>
          </cell>
          <cell r="C7962" t="str">
            <v>RR. SHINTA HENY PURNANINGRUM</v>
          </cell>
          <cell r="D7962" t="str">
            <v>II/a</v>
          </cell>
          <cell r="E7962" t="str">
            <v>01-01-2010</v>
          </cell>
          <cell r="F7962" t="str">
            <v>SITUBONDO</v>
          </cell>
          <cell r="G7962" t="str">
            <v>02-04-1984</v>
          </cell>
          <cell r="H7962" t="str">
            <v>Dinas Pariwisata, Kebudayaan, Pemuda dan Olah Raga</v>
          </cell>
          <cell r="I7962" t="str">
            <v>Perum Panji Permai Blok EE-18, Panji Situbondo</v>
          </cell>
          <cell r="J7962" t="str">
            <v>8819000000</v>
          </cell>
          <cell r="K7962" t="str">
            <v/>
          </cell>
        </row>
        <row r="7963">
          <cell r="A7963" t="str">
            <v>19591114 198103 1 005</v>
          </cell>
          <cell r="B7963" t="str">
            <v>510076934</v>
          </cell>
          <cell r="C7963" t="str">
            <v>ABDUS SAMAD, S.Sos.</v>
          </cell>
          <cell r="D7963" t="str">
            <v>IV/a</v>
          </cell>
          <cell r="E7963" t="str">
            <v>01-10-2009</v>
          </cell>
          <cell r="F7963" t="str">
            <v>SITUBONDO</v>
          </cell>
          <cell r="G7963" t="str">
            <v>14-11-1959</v>
          </cell>
          <cell r="H7963" t="str">
            <v>Sekretariat DPKPOR</v>
          </cell>
          <cell r="I7963" t="str">
            <v>CURAH JERU RT 05 RW 02 PANJI SITUBONDO</v>
          </cell>
          <cell r="J7963" t="str">
            <v>8819010000</v>
          </cell>
          <cell r="K7963" t="str">
            <v>01-04-2009</v>
          </cell>
        </row>
        <row r="7964">
          <cell r="A7964" t="str">
            <v>19680610 199403 2 009</v>
          </cell>
          <cell r="B7964" t="str">
            <v>170027990</v>
          </cell>
          <cell r="C7964" t="str">
            <v>Dra. SAIRAH</v>
          </cell>
          <cell r="D7964" t="str">
            <v>III/c</v>
          </cell>
          <cell r="E7964" t="str">
            <v>01-10-2009</v>
          </cell>
          <cell r="F7964" t="str">
            <v>CILACAP</v>
          </cell>
          <cell r="G7964" t="str">
            <v>10-06-1968</v>
          </cell>
          <cell r="H7964" t="str">
            <v>Subbag. Umum DPKPOR</v>
          </cell>
          <cell r="I7964" t="str">
            <v>PANORAMA INDAH BLOK X-18 SUMBER KOLAK SIT</v>
          </cell>
          <cell r="J7964" t="str">
            <v>8819010100</v>
          </cell>
          <cell r="K7964" t="str">
            <v>01-07-2013</v>
          </cell>
        </row>
        <row r="7965">
          <cell r="A7965" t="str">
            <v>19670831 199202 1 001</v>
          </cell>
          <cell r="B7965" t="str">
            <v>510116331</v>
          </cell>
          <cell r="C7965" t="str">
            <v>ACHMAD BUDIONO</v>
          </cell>
          <cell r="D7965" t="str">
            <v>III/b</v>
          </cell>
          <cell r="E7965" t="str">
            <v>01-04-2012</v>
          </cell>
          <cell r="F7965" t="str">
            <v>SITUBONDO</v>
          </cell>
          <cell r="G7965" t="str">
            <v>31-08-1967</v>
          </cell>
          <cell r="H7965" t="str">
            <v>Subbag. Umum DPKPOR</v>
          </cell>
          <cell r="I7965" t="str">
            <v>JL. MAWAR II/12 SIT 68312 (0338) 678723</v>
          </cell>
          <cell r="J7965" t="str">
            <v>8819010100</v>
          </cell>
          <cell r="K7965" t="str">
            <v/>
          </cell>
        </row>
        <row r="7966">
          <cell r="A7966" t="str">
            <v>19670513 200701 1 014</v>
          </cell>
          <cell r="B7966" t="str">
            <v>510192836</v>
          </cell>
          <cell r="C7966" t="str">
            <v>EDY SUGIARTO</v>
          </cell>
          <cell r="D7966" t="str">
            <v>II/b</v>
          </cell>
          <cell r="E7966" t="str">
            <v>01-04-2011</v>
          </cell>
          <cell r="F7966" t="str">
            <v>SITUBONDO</v>
          </cell>
          <cell r="G7966" t="str">
            <v>13-05-1967</v>
          </cell>
          <cell r="H7966" t="str">
            <v>Subbag. Umum DPKPOR</v>
          </cell>
          <cell r="I7966" t="str">
            <v>PAJUKOAN RT 3 RW 5 KAPONGAN SITUBONDO</v>
          </cell>
          <cell r="J7966" t="str">
            <v>8819010100</v>
          </cell>
          <cell r="K7966" t="str">
            <v/>
          </cell>
        </row>
        <row r="7967">
          <cell r="A7967" t="str">
            <v>19770602 200801 1 014</v>
          </cell>
          <cell r="B7967" t="str">
            <v>510229260</v>
          </cell>
          <cell r="C7967" t="str">
            <v>LUTFI HIDAYAT</v>
          </cell>
          <cell r="D7967" t="str">
            <v>II/b</v>
          </cell>
          <cell r="E7967" t="str">
            <v>01-04-2012</v>
          </cell>
          <cell r="F7967" t="str">
            <v>SITUBONDO</v>
          </cell>
          <cell r="G7967" t="str">
            <v>02-06-1977</v>
          </cell>
          <cell r="H7967" t="str">
            <v>Subbag. Umum DPKPOR</v>
          </cell>
          <cell r="I7967" t="str">
            <v>DS.KESAMBIRAMPAK RT.02/08 KEC.KAPONGAN</v>
          </cell>
          <cell r="J7967" t="str">
            <v>8819010100</v>
          </cell>
          <cell r="K7967" t="str">
            <v/>
          </cell>
        </row>
        <row r="7968">
          <cell r="A7968" t="str">
            <v>19671030 199203 2 012</v>
          </cell>
          <cell r="B7968" t="str">
            <v>380049450</v>
          </cell>
          <cell r="C7968" t="str">
            <v>Dra. LUSI INDRIYANTI</v>
          </cell>
          <cell r="D7968" t="str">
            <v>III/d</v>
          </cell>
          <cell r="E7968" t="str">
            <v>01-04-2008</v>
          </cell>
          <cell r="F7968" t="str">
            <v>JEMBER</v>
          </cell>
          <cell r="G7968" t="str">
            <v>30-10-1967</v>
          </cell>
          <cell r="H7968" t="str">
            <v>Subbag. Keuangan DPKPOR</v>
          </cell>
          <cell r="I7968" t="str">
            <v>PANJI PERMAI BLOK HH/ 11 68322</v>
          </cell>
          <cell r="J7968" t="str">
            <v>8819010200</v>
          </cell>
          <cell r="K7968" t="str">
            <v>27-03-2009</v>
          </cell>
        </row>
        <row r="7969">
          <cell r="A7969" t="str">
            <v>19730614 199403 2 001</v>
          </cell>
          <cell r="B7969" t="str">
            <v>510122303</v>
          </cell>
          <cell r="C7969" t="str">
            <v>SITI FATIMAH, S.Sos, M.Pd.</v>
          </cell>
          <cell r="D7969" t="str">
            <v>III/c</v>
          </cell>
          <cell r="E7969" t="str">
            <v>01-04-2013</v>
          </cell>
          <cell r="F7969" t="str">
            <v>SITUBONDO</v>
          </cell>
          <cell r="G7969" t="str">
            <v>14-06-1973</v>
          </cell>
          <cell r="H7969" t="str">
            <v>Subbag. Keuangan DPKPOR</v>
          </cell>
          <cell r="I7969" t="str">
            <v>SEMEKAN UTARA RT.02/02 KLATAKAN KENDIT, SIT 68352</v>
          </cell>
          <cell r="J7969" t="str">
            <v>8819010200</v>
          </cell>
          <cell r="K7969" t="str">
            <v/>
          </cell>
        </row>
        <row r="7970">
          <cell r="A7970" t="str">
            <v>19650816 199007 1 002</v>
          </cell>
          <cell r="B7970" t="str">
            <v>131825488</v>
          </cell>
          <cell r="C7970" t="str">
            <v>AGUS MEWANTO</v>
          </cell>
          <cell r="D7970" t="str">
            <v>II/d</v>
          </cell>
          <cell r="E7970" t="str">
            <v>01-04-2013</v>
          </cell>
          <cell r="F7970" t="str">
            <v>SITUBONDO</v>
          </cell>
          <cell r="G7970" t="str">
            <v>16-08-1965</v>
          </cell>
          <cell r="H7970" t="str">
            <v>Subbag. Keuangan DPKPOR</v>
          </cell>
          <cell r="I7970" t="str">
            <v>DS.KENDIT RT.02/RW.01 KEC. KENDIT</v>
          </cell>
          <cell r="J7970" t="str">
            <v>8819010200</v>
          </cell>
          <cell r="K7970" t="str">
            <v/>
          </cell>
        </row>
        <row r="7971">
          <cell r="A7971" t="str">
            <v>19660924 199202 1 002</v>
          </cell>
          <cell r="B7971" t="str">
            <v>510116849</v>
          </cell>
          <cell r="C7971" t="str">
            <v>Ir. HARTOYO SETIAWAN, M.Si.</v>
          </cell>
          <cell r="D7971" t="str">
            <v>IV/a</v>
          </cell>
          <cell r="E7971" t="str">
            <v>01-10-2005</v>
          </cell>
          <cell r="F7971" t="str">
            <v>BANYUWANGI</v>
          </cell>
          <cell r="G7971" t="str">
            <v>24-09-1966</v>
          </cell>
          <cell r="H7971" t="str">
            <v>Subbag. Perencanaan, Evaluasi dan Pelaporan DPKPOR</v>
          </cell>
          <cell r="I7971" t="str">
            <v>JL. JAKSA AGUNG SUPRAPTO GG. BUNTU NO.3 SITUBONDO</v>
          </cell>
          <cell r="J7971" t="str">
            <v>8819010300</v>
          </cell>
          <cell r="K7971" t="str">
            <v/>
          </cell>
        </row>
        <row r="7972">
          <cell r="A7972" t="str">
            <v>19570110 197912 1 002</v>
          </cell>
          <cell r="B7972" t="str">
            <v>130775367</v>
          </cell>
          <cell r="C7972" t="str">
            <v>Drs. MISNADIN, M.M.</v>
          </cell>
          <cell r="D7972" t="str">
            <v>IV/a</v>
          </cell>
          <cell r="E7972" t="str">
            <v>01-10-2009</v>
          </cell>
          <cell r="F7972" t="str">
            <v>SITUBONDO</v>
          </cell>
          <cell r="G7972" t="str">
            <v>10-01-1957</v>
          </cell>
          <cell r="H7972" t="str">
            <v>Subbag. Perencanaan, Evaluasi dan Pelaporan DPKPOR</v>
          </cell>
          <cell r="I7972" t="str">
            <v>DESA KENDIT RT.01 RW.01 KEC. KENDIT 68352</v>
          </cell>
          <cell r="J7972" t="str">
            <v>8819010300</v>
          </cell>
          <cell r="K7972" t="str">
            <v>02-02-2003</v>
          </cell>
        </row>
        <row r="7973">
          <cell r="A7973" t="str">
            <v>19820813 200604 2 020</v>
          </cell>
          <cell r="B7973" t="str">
            <v>510151325</v>
          </cell>
          <cell r="C7973" t="str">
            <v>DHIAN PRAMUSINTA EKASIWI, S.AP.</v>
          </cell>
          <cell r="D7973" t="str">
            <v>III/c</v>
          </cell>
          <cell r="E7973" t="str">
            <v>01-04-2013</v>
          </cell>
          <cell r="F7973" t="str">
            <v>LUMAJANG</v>
          </cell>
          <cell r="G7973" t="str">
            <v>13-08-1982</v>
          </cell>
          <cell r="H7973" t="str">
            <v>Subbag. Perencanaan, Evaluasi dan Pelaporan DPKPOR</v>
          </cell>
          <cell r="I7973" t="str">
            <v>JL. ANGGREK GG. 11 SITUBONDO</v>
          </cell>
          <cell r="J7973" t="str">
            <v>8819010300</v>
          </cell>
          <cell r="K7973" t="str">
            <v>10-11-2011</v>
          </cell>
        </row>
        <row r="7974">
          <cell r="A7974" t="str">
            <v>19670209 199202 2 001</v>
          </cell>
          <cell r="B7974" t="str">
            <v>510117212</v>
          </cell>
          <cell r="C7974" t="str">
            <v>Ir. WIWIK MULYANINGSIH, M.Si.</v>
          </cell>
          <cell r="D7974" t="str">
            <v>IV/b</v>
          </cell>
          <cell r="E7974" t="str">
            <v>01-10-2009</v>
          </cell>
          <cell r="F7974" t="str">
            <v>BONDOWOSO</v>
          </cell>
          <cell r="G7974" t="str">
            <v>09-02-1967</v>
          </cell>
          <cell r="H7974" t="str">
            <v>Bidang Pariwisata dan Kebudayaan DPKPOR</v>
          </cell>
          <cell r="I7974" t="str">
            <v>RUMDIN BINA MARGA RT.2/1 W.ANOM 68351(0338) 670873</v>
          </cell>
          <cell r="J7974" t="str">
            <v>8819020000</v>
          </cell>
          <cell r="K7974" t="str">
            <v>27-03-2009</v>
          </cell>
        </row>
        <row r="7975">
          <cell r="A7975" t="str">
            <v>19660705 198603 2 012</v>
          </cell>
          <cell r="B7975" t="str">
            <v>510098905</v>
          </cell>
          <cell r="C7975" t="str">
            <v>SUSI INDAHWATI, S.Sos.</v>
          </cell>
          <cell r="D7975" t="str">
            <v>III/d</v>
          </cell>
          <cell r="E7975" t="str">
            <v>01-04-2011</v>
          </cell>
          <cell r="F7975" t="str">
            <v>BONDOWOSO</v>
          </cell>
          <cell r="G7975" t="str">
            <v>05-07-1966</v>
          </cell>
          <cell r="H7975" t="str">
            <v>Seksi Sarana Penunjang Wisata DPKPOR</v>
          </cell>
          <cell r="I7975" t="str">
            <v>JLN RAYA BANYUWANGI 73 KAPONGAN SITUBONDO</v>
          </cell>
          <cell r="J7975" t="str">
            <v>8819020100</v>
          </cell>
          <cell r="K7975" t="str">
            <v>25-03-2009</v>
          </cell>
        </row>
        <row r="7976">
          <cell r="A7976" t="str">
            <v>19600601 198603 1 018</v>
          </cell>
          <cell r="B7976" t="str">
            <v>510098910</v>
          </cell>
          <cell r="C7976" t="str">
            <v>BAMBANG SUTJIPTO, S.Sos.</v>
          </cell>
          <cell r="D7976" t="str">
            <v>III/c</v>
          </cell>
          <cell r="E7976" t="str">
            <v>01-04-2008</v>
          </cell>
          <cell r="F7976" t="str">
            <v>JEMBER</v>
          </cell>
          <cell r="G7976" t="str">
            <v>01-06-1960</v>
          </cell>
          <cell r="H7976" t="str">
            <v>Seksi Sarana Penunjang Wisata DPKPOR</v>
          </cell>
          <cell r="I7976" t="str">
            <v>SUMBER KOLAK KRAJAN RT 01 RW 04 SITUBONDO</v>
          </cell>
          <cell r="J7976" t="str">
            <v>8819020100</v>
          </cell>
          <cell r="K7976" t="str">
            <v>04-11-2006</v>
          </cell>
        </row>
        <row r="7977">
          <cell r="A7977" t="str">
            <v>19740910 200701 2 016</v>
          </cell>
          <cell r="B7977" t="str">
            <v>510192723</v>
          </cell>
          <cell r="C7977" t="str">
            <v>IKA WAHYUNINGSIH</v>
          </cell>
          <cell r="D7977" t="str">
            <v>II/b</v>
          </cell>
          <cell r="E7977" t="str">
            <v>01-04-2011</v>
          </cell>
          <cell r="F7977" t="str">
            <v>SITUBONDO</v>
          </cell>
          <cell r="G7977" t="str">
            <v>10-09-1974</v>
          </cell>
          <cell r="H7977" t="str">
            <v>Seksi Sarana Penunjang Wisata DPKPOR</v>
          </cell>
          <cell r="I7977" t="str">
            <v>KESAMBIRAMPAK RT 3 KAPONGAN SITUBONDO</v>
          </cell>
          <cell r="J7977" t="str">
            <v>8819020100</v>
          </cell>
          <cell r="K7977" t="str">
            <v/>
          </cell>
        </row>
        <row r="7978">
          <cell r="A7978" t="str">
            <v>19681121 200701 1 014</v>
          </cell>
          <cell r="B7978" t="str">
            <v>510192918</v>
          </cell>
          <cell r="C7978" t="str">
            <v>INDRA BHIRAWA SOESENO</v>
          </cell>
          <cell r="D7978" t="str">
            <v>II/a</v>
          </cell>
          <cell r="E7978" t="str">
            <v>01-01-2007</v>
          </cell>
          <cell r="F7978" t="str">
            <v>MALANG</v>
          </cell>
          <cell r="G7978" t="str">
            <v>21-11-1968</v>
          </cell>
          <cell r="H7978" t="str">
            <v>Seksi Sarana Penunjang Wisata DPKPOR</v>
          </cell>
          <cell r="I7978" t="str">
            <v>PERUM PANORAMA INDAH BLOK X-6 PANARUKAN STBND</v>
          </cell>
          <cell r="J7978" t="str">
            <v>8819020100</v>
          </cell>
          <cell r="K7978" t="str">
            <v/>
          </cell>
        </row>
        <row r="7979">
          <cell r="A7979" t="str">
            <v>19601230 198112 1 003</v>
          </cell>
          <cell r="B7979" t="str">
            <v>130968393</v>
          </cell>
          <cell r="C7979" t="str">
            <v>Drs. PARTONO PRANAYOGA</v>
          </cell>
          <cell r="D7979" t="str">
            <v>III/d</v>
          </cell>
          <cell r="E7979" t="str">
            <v>01-10-2003</v>
          </cell>
          <cell r="F7979" t="str">
            <v>BONDOWOSO</v>
          </cell>
          <cell r="G7979" t="str">
            <v>31-12-1960</v>
          </cell>
          <cell r="H7979" t="str">
            <v>Seksi Obyek dan Daya Tarik Wisata DPKPOR</v>
          </cell>
          <cell r="I7979" t="str">
            <v/>
          </cell>
          <cell r="J7979" t="str">
            <v>8819020200</v>
          </cell>
          <cell r="K7979" t="str">
            <v>27-03-2009</v>
          </cell>
        </row>
        <row r="7980">
          <cell r="A7980" t="str">
            <v>19760726 200312 1 004</v>
          </cell>
          <cell r="B7980" t="str">
            <v>510136258</v>
          </cell>
          <cell r="C7980" t="str">
            <v>SUGENG HERMANTO, A.Md.</v>
          </cell>
          <cell r="D7980" t="str">
            <v>III/a</v>
          </cell>
          <cell r="E7980" t="str">
            <v>01-04-2012</v>
          </cell>
          <cell r="F7980" t="str">
            <v>BONDOWOSO</v>
          </cell>
          <cell r="G7980" t="str">
            <v>26-07-1976</v>
          </cell>
          <cell r="H7980" t="str">
            <v>Seksi Obyek dan Daya Tarik Wisata DPKPOR</v>
          </cell>
          <cell r="I7980" t="str">
            <v>SITUBONDO</v>
          </cell>
          <cell r="J7980" t="str">
            <v>8819020200</v>
          </cell>
          <cell r="K7980" t="str">
            <v/>
          </cell>
        </row>
        <row r="7981">
          <cell r="A7981" t="str">
            <v>19750823 200501 2 009</v>
          </cell>
          <cell r="B7981" t="str">
            <v>510146299</v>
          </cell>
          <cell r="C7981" t="str">
            <v>ANITA TANJUNG, A.Md.</v>
          </cell>
          <cell r="D7981" t="str">
            <v>III/a</v>
          </cell>
          <cell r="E7981" t="str">
            <v>01-04-2013</v>
          </cell>
          <cell r="F7981" t="str">
            <v>KOTA PEMATANG SIANTAR</v>
          </cell>
          <cell r="G7981" t="str">
            <v>22-08-1975</v>
          </cell>
          <cell r="H7981" t="str">
            <v>Seksi Obyek dan Daya Tarik Wisata DPKPOR</v>
          </cell>
          <cell r="I7981" t="str">
            <v>JL. IRIAN JAYA GG II/6 SITUBONDO</v>
          </cell>
          <cell r="J7981" t="str">
            <v>8819020200</v>
          </cell>
          <cell r="K7981" t="str">
            <v/>
          </cell>
        </row>
        <row r="7982">
          <cell r="A7982" t="str">
            <v>19561205 197807 1 002</v>
          </cell>
          <cell r="B7982" t="str">
            <v>130622056</v>
          </cell>
          <cell r="C7982" t="str">
            <v>Drs. H. SUDJUD</v>
          </cell>
          <cell r="D7982" t="str">
            <v>III/d</v>
          </cell>
          <cell r="E7982" t="str">
            <v>01-04-2003</v>
          </cell>
          <cell r="F7982" t="str">
            <v>PONOROGO</v>
          </cell>
          <cell r="G7982" t="str">
            <v>05-12-1956</v>
          </cell>
          <cell r="H7982" t="str">
            <v>Seksi Kebudayaan dan Kepurbakalaan DPKPOR</v>
          </cell>
          <cell r="I7982" t="str">
            <v>JL. DIPONEGORO IV NO. 6 SITUBONDO 68315</v>
          </cell>
          <cell r="J7982" t="str">
            <v>8819020300</v>
          </cell>
          <cell r="K7982" t="str">
            <v>09-09-2001</v>
          </cell>
        </row>
        <row r="7983">
          <cell r="A7983" t="str">
            <v>19650528 198909 1 001</v>
          </cell>
          <cell r="B7983" t="str">
            <v>010228144</v>
          </cell>
          <cell r="C7983" t="str">
            <v>Drs.Ec. DJONY SOESANTO</v>
          </cell>
          <cell r="D7983" t="str">
            <v>III/c</v>
          </cell>
          <cell r="E7983" t="str">
            <v>01-10-2010</v>
          </cell>
          <cell r="F7983" t="str">
            <v>BONDOWOSO</v>
          </cell>
          <cell r="G7983" t="str">
            <v>28-05-1965</v>
          </cell>
          <cell r="H7983" t="str">
            <v>Seksi Kebudayaan dan Kepurbakalaan DPKPOR</v>
          </cell>
          <cell r="I7983" t="str">
            <v>JL. CEMPAKA II GG.I SUMBERKOLAK SITUBONDO 68212</v>
          </cell>
          <cell r="J7983" t="str">
            <v>8819020300</v>
          </cell>
          <cell r="K7983" t="str">
            <v>25-03-2009</v>
          </cell>
        </row>
        <row r="7984">
          <cell r="A7984" t="str">
            <v>19620605 198602 1 009</v>
          </cell>
          <cell r="B7984" t="str">
            <v>131586671</v>
          </cell>
          <cell r="C7984" t="str">
            <v>REDI YUNIANSURO, S.Pd.</v>
          </cell>
          <cell r="D7984" t="str">
            <v>III/c</v>
          </cell>
          <cell r="E7984" t="str">
            <v>01-04-2013</v>
          </cell>
          <cell r="F7984" t="str">
            <v>JEMBER</v>
          </cell>
          <cell r="G7984" t="str">
            <v>05-06-1962</v>
          </cell>
          <cell r="H7984" t="str">
            <v>Seksi Kebudayaan dan Kepurbakalaan DPKPOR</v>
          </cell>
          <cell r="I7984" t="str">
            <v>JL. STASIUN PRAJEKAN BONDOWOSO</v>
          </cell>
          <cell r="J7984" t="str">
            <v>8819020300</v>
          </cell>
          <cell r="K7984" t="str">
            <v/>
          </cell>
        </row>
        <row r="7985">
          <cell r="A7985" t="str">
            <v>19560312 198112 1 001</v>
          </cell>
          <cell r="B7985" t="str">
            <v>131100234</v>
          </cell>
          <cell r="C7985" t="str">
            <v>TOTO SUPRIADI</v>
          </cell>
          <cell r="D7985" t="str">
            <v>III/a</v>
          </cell>
          <cell r="E7985" t="str">
            <v>01-04-2008</v>
          </cell>
          <cell r="F7985" t="str">
            <v>BONDOWOSO</v>
          </cell>
          <cell r="G7985" t="str">
            <v>12-03-1956</v>
          </cell>
          <cell r="H7985" t="str">
            <v>Seksi Kebudayaan dan Kepurbakalaan DPKPOR</v>
          </cell>
          <cell r="I7985" t="str">
            <v>SEMPOL RT 05 PRAJEKAN BONDOWOSO</v>
          </cell>
          <cell r="J7985" t="str">
            <v>8819020300</v>
          </cell>
          <cell r="K7985" t="str">
            <v/>
          </cell>
        </row>
        <row r="7986">
          <cell r="A7986" t="str">
            <v>19680630 198811 1 002</v>
          </cell>
          <cell r="B7986" t="str">
            <v>140219619</v>
          </cell>
          <cell r="C7986" t="str">
            <v>H. SAIFUL BARI, S.Sos, M.M.</v>
          </cell>
          <cell r="D7986" t="str">
            <v>III/d</v>
          </cell>
          <cell r="E7986" t="str">
            <v>01-04-2011</v>
          </cell>
          <cell r="F7986" t="str">
            <v>SITUBONDO</v>
          </cell>
          <cell r="G7986" t="str">
            <v>30-06-1968</v>
          </cell>
          <cell r="H7986" t="str">
            <v>Bidang Kepemudaaan dan Olah Raga DPKPOR</v>
          </cell>
          <cell r="I7986" t="str">
            <v>ARGOPURO PERMAI BLOK E-61 SIT 68322 (0338) 677789</v>
          </cell>
          <cell r="J7986" t="str">
            <v>8819030000</v>
          </cell>
          <cell r="K7986" t="str">
            <v>09-02-2010</v>
          </cell>
        </row>
        <row r="7987">
          <cell r="A7987" t="str">
            <v>19630811 199310 1 002</v>
          </cell>
          <cell r="B7987" t="str">
            <v>132069008</v>
          </cell>
          <cell r="C7987" t="str">
            <v>Drs. AGUS BUDIONO</v>
          </cell>
          <cell r="D7987" t="str">
            <v>III/d</v>
          </cell>
          <cell r="E7987" t="str">
            <v>01-04-2012</v>
          </cell>
          <cell r="F7987" t="str">
            <v>SITUBONDO</v>
          </cell>
          <cell r="G7987" t="str">
            <v>11-08-1963</v>
          </cell>
          <cell r="H7987" t="str">
            <v>Seksi Kepemudaan DPKPOR</v>
          </cell>
          <cell r="I7987" t="str">
            <v>TANJUNG KAMAL RT 02 RW 16 MANGARAN 68363</v>
          </cell>
          <cell r="J7987" t="str">
            <v>8819030100</v>
          </cell>
          <cell r="K7987" t="str">
            <v>27-03-2009</v>
          </cell>
        </row>
        <row r="7988">
          <cell r="A7988" t="str">
            <v>19610221 198803 1 004</v>
          </cell>
          <cell r="B7988" t="str">
            <v>131764193</v>
          </cell>
          <cell r="C7988" t="str">
            <v>SUDIBYO, S.Sos.</v>
          </cell>
          <cell r="D7988" t="str">
            <v>III/c</v>
          </cell>
          <cell r="E7988" t="str">
            <v>01-04-2012</v>
          </cell>
          <cell r="F7988" t="str">
            <v>SITUBONDO</v>
          </cell>
          <cell r="G7988" t="str">
            <v>21-02-1961</v>
          </cell>
          <cell r="H7988" t="str">
            <v>Seksi Kepemudaan DPKPOR</v>
          </cell>
          <cell r="I7988" t="str">
            <v>JL. MADURA NO 34 SITUBONDO 68322</v>
          </cell>
          <cell r="J7988" t="str">
            <v>8819030100</v>
          </cell>
          <cell r="K7988" t="str">
            <v/>
          </cell>
        </row>
        <row r="7989">
          <cell r="A7989" t="str">
            <v>19750125 200701 2 009</v>
          </cell>
          <cell r="B7989" t="str">
            <v>510193050</v>
          </cell>
          <cell r="C7989" t="str">
            <v>YENI WINARTI</v>
          </cell>
          <cell r="D7989" t="str">
            <v>II/b</v>
          </cell>
          <cell r="E7989" t="str">
            <v>01-04-2011</v>
          </cell>
          <cell r="F7989" t="str">
            <v>NGAWI</v>
          </cell>
          <cell r="G7989" t="str">
            <v>25-01-1975</v>
          </cell>
          <cell r="H7989" t="str">
            <v>Seksi Kepemudaan DPKPOR</v>
          </cell>
          <cell r="I7989" t="str">
            <v>JL KENANGA NO 9 SITUBONDO RT 1 RW 3 PATOKAN</v>
          </cell>
          <cell r="J7989" t="str">
            <v>8819030100</v>
          </cell>
          <cell r="K7989" t="str">
            <v/>
          </cell>
        </row>
        <row r="7990">
          <cell r="A7990" t="str">
            <v>19670525 199111 1 001</v>
          </cell>
          <cell r="B7990" t="str">
            <v>010238715</v>
          </cell>
          <cell r="C7990" t="str">
            <v>Drs. DIDIK BUDIANTORO</v>
          </cell>
          <cell r="D7990" t="str">
            <v>III/d</v>
          </cell>
          <cell r="E7990" t="str">
            <v>01-10-2012</v>
          </cell>
          <cell r="F7990" t="str">
            <v>SITUBONDO</v>
          </cell>
          <cell r="G7990" t="str">
            <v>25-05-1967</v>
          </cell>
          <cell r="H7990" t="str">
            <v>Seksi Pengembangan Olah Raga DPKPOR</v>
          </cell>
          <cell r="I7990" t="str">
            <v>DS. TALKANDANG RT 01 RW 04 SITUBONDO (68312)</v>
          </cell>
          <cell r="J7990" t="str">
            <v>8819030200</v>
          </cell>
          <cell r="K7990" t="str">
            <v>08-05-2007</v>
          </cell>
        </row>
        <row r="7991">
          <cell r="A7991" t="str">
            <v>19600718 198303 1 024</v>
          </cell>
          <cell r="B7991" t="str">
            <v>131196670</v>
          </cell>
          <cell r="C7991" t="str">
            <v>ASMITO</v>
          </cell>
          <cell r="D7991" t="str">
            <v>II/d</v>
          </cell>
          <cell r="E7991" t="str">
            <v>01-10-2009</v>
          </cell>
          <cell r="F7991" t="str">
            <v>SITUBONDO</v>
          </cell>
          <cell r="G7991" t="str">
            <v>18-07-1960</v>
          </cell>
          <cell r="H7991" t="str">
            <v>Seksi Pengembangan Olah Raga DPKPOR</v>
          </cell>
          <cell r="I7991" t="str">
            <v>DS. KESAMBIRAMPAK KEC. KAPONGAN SIT (68362)</v>
          </cell>
          <cell r="J7991" t="str">
            <v>8819030200</v>
          </cell>
          <cell r="K7991" t="str">
            <v/>
          </cell>
        </row>
        <row r="7992">
          <cell r="A7992" t="str">
            <v>19710101 200701 1 057</v>
          </cell>
          <cell r="B7992" t="str">
            <v>510193222</v>
          </cell>
          <cell r="C7992" t="str">
            <v>AGUS WASITO</v>
          </cell>
          <cell r="D7992" t="str">
            <v>II/b</v>
          </cell>
          <cell r="E7992" t="str">
            <v>01-04-2011</v>
          </cell>
          <cell r="F7992" t="str">
            <v>SITUBONDO</v>
          </cell>
          <cell r="G7992" t="str">
            <v>01-01-1971</v>
          </cell>
          <cell r="H7992" t="str">
            <v>Seksi Pengembangan Olah Raga DPKPOR</v>
          </cell>
          <cell r="I7992" t="str">
            <v>JL PB SUDIRMAN GG ASTA AGUNG 21 SITUBONDO</v>
          </cell>
          <cell r="J7992" t="str">
            <v>8819030200</v>
          </cell>
          <cell r="K7992" t="str">
            <v/>
          </cell>
        </row>
        <row r="7993">
          <cell r="A7993" t="str">
            <v>19571012 198303 1 011</v>
          </cell>
          <cell r="B7993" t="str">
            <v>090013395</v>
          </cell>
          <cell r="C7993" t="str">
            <v>SYAHRI BURHANTO, S.E.</v>
          </cell>
          <cell r="D7993" t="str">
            <v>III/d</v>
          </cell>
          <cell r="E7993" t="str">
            <v>01-04-2009</v>
          </cell>
          <cell r="F7993" t="str">
            <v>SITUBONDO</v>
          </cell>
          <cell r="G7993" t="str">
            <v>12-10-1957</v>
          </cell>
          <cell r="H7993" t="str">
            <v>Seksi Sarana &amp; Prasarana Pemuda &amp; Olah Raga DPKPOR</v>
          </cell>
          <cell r="I7993" t="str">
            <v>JL.CEMPAKA NO:26 KEL.PATOKAN 01/04 SITUBONDO 68312</v>
          </cell>
          <cell r="J7993" t="str">
            <v>8819030300</v>
          </cell>
          <cell r="K7993" t="str">
            <v>27-03-2009</v>
          </cell>
        </row>
        <row r="7994">
          <cell r="A7994" t="str">
            <v>19611209 198211 2 001</v>
          </cell>
          <cell r="B7994" t="str">
            <v>070012901</v>
          </cell>
          <cell r="C7994" t="str">
            <v>SUHARTINI</v>
          </cell>
          <cell r="D7994" t="str">
            <v>III/b</v>
          </cell>
          <cell r="E7994" t="str">
            <v>01-04-2002</v>
          </cell>
          <cell r="F7994" t="str">
            <v>SITUBONDO</v>
          </cell>
          <cell r="G7994" t="str">
            <v>09-12-1961</v>
          </cell>
          <cell r="H7994" t="str">
            <v>Seksi Sarana &amp; Prasarana Pemuda &amp; Olah Raga DPKPOR</v>
          </cell>
          <cell r="I7994" t="str">
            <v>JL.A.YANI NO:65 RT 03/01 LINGK DAM SITUBONDO 68311</v>
          </cell>
          <cell r="J7994" t="str">
            <v>8819030300</v>
          </cell>
          <cell r="K7994" t="str">
            <v/>
          </cell>
        </row>
        <row r="7995">
          <cell r="A7995" t="str">
            <v>19640412 198904 1 001</v>
          </cell>
          <cell r="B7995" t="str">
            <v>131734963</v>
          </cell>
          <cell r="C7995" t="str">
            <v>SUHERMAJI</v>
          </cell>
          <cell r="D7995" t="str">
            <v>II/c</v>
          </cell>
          <cell r="E7995" t="str">
            <v>01-04-2013</v>
          </cell>
          <cell r="F7995" t="str">
            <v>SITUBONDO</v>
          </cell>
          <cell r="G7995" t="str">
            <v>12-04-1964</v>
          </cell>
          <cell r="H7995" t="str">
            <v>Seksi Sarana &amp; Prasarana Pemuda &amp; Olah Raga DPKPOR</v>
          </cell>
          <cell r="I7995" t="str">
            <v>JL.A.YANI KRAJAN RT4 RW6 SITUBONDO</v>
          </cell>
          <cell r="J7995" t="str">
            <v>8819030300</v>
          </cell>
          <cell r="K7995" t="str">
            <v/>
          </cell>
        </row>
        <row r="7996">
          <cell r="A7996" t="str">
            <v>19620511 198910 1 003</v>
          </cell>
          <cell r="B7996" t="str">
            <v>140240673</v>
          </cell>
          <cell r="C7996" t="str">
            <v>dr. MUHAMMAD AL MUHDAR</v>
          </cell>
          <cell r="D7996" t="str">
            <v>IV/b</v>
          </cell>
          <cell r="E7996" t="str">
            <v>01-10-2009</v>
          </cell>
          <cell r="F7996" t="str">
            <v>SITUBONDO</v>
          </cell>
          <cell r="G7996" t="str">
            <v>11-05-1962</v>
          </cell>
          <cell r="H7996" t="str">
            <v>Kantor Keluarga Berencana (Kantor KB)</v>
          </cell>
          <cell r="I7996" t="str">
            <v>JL. WIJAYA KUSUMA NO. 18 SIT (68311) 0338 671059</v>
          </cell>
          <cell r="J7996" t="str">
            <v>8820000000</v>
          </cell>
          <cell r="K7996" t="str">
            <v>30-03-2009</v>
          </cell>
        </row>
        <row r="7997">
          <cell r="A7997" t="str">
            <v>19680215 199312 1 001</v>
          </cell>
          <cell r="B7997" t="str">
            <v>380054636</v>
          </cell>
          <cell r="C7997" t="str">
            <v>Drs. EKO WINARNO</v>
          </cell>
          <cell r="D7997" t="str">
            <v>IV/a</v>
          </cell>
          <cell r="E7997" t="str">
            <v>01-10-2010</v>
          </cell>
          <cell r="F7997" t="str">
            <v>SITUBONDO</v>
          </cell>
          <cell r="G7997" t="str">
            <v>15-02-1968</v>
          </cell>
          <cell r="H7997" t="str">
            <v>Kantor Keluarga Berencana (Kantor KB)</v>
          </cell>
          <cell r="I7997" t="str">
            <v>DESA BUDUAN RT.01 RW.02 SUBOH 68354</v>
          </cell>
          <cell r="J7997" t="str">
            <v>8820000000</v>
          </cell>
          <cell r="K7997" t="str">
            <v/>
          </cell>
        </row>
        <row r="7998">
          <cell r="A7998" t="str">
            <v>19661222 199403 2 005</v>
          </cell>
          <cell r="B7998" t="str">
            <v>380056602</v>
          </cell>
          <cell r="C7998" t="str">
            <v>Dra. NINIEK MUNDJIWATI</v>
          </cell>
          <cell r="D7998" t="str">
            <v>IV/a</v>
          </cell>
          <cell r="E7998" t="str">
            <v>01-10-2010</v>
          </cell>
          <cell r="F7998" t="str">
            <v>SITUBONDO</v>
          </cell>
          <cell r="G7998" t="str">
            <v>22-12-1966</v>
          </cell>
          <cell r="H7998" t="str">
            <v>Kantor Keluarga Berencana (Kantor KB)</v>
          </cell>
          <cell r="I7998" t="str">
            <v>MIMBAAN RT.02 RW.24 PANJI SITUBONDO 68322</v>
          </cell>
          <cell r="J7998" t="str">
            <v>8820000000</v>
          </cell>
          <cell r="K7998" t="str">
            <v/>
          </cell>
        </row>
        <row r="7999">
          <cell r="A7999" t="str">
            <v>19680817 199403 2 014</v>
          </cell>
          <cell r="B7999" t="str">
            <v>380056500</v>
          </cell>
          <cell r="C7999" t="str">
            <v>Dra. SRI AGUSTINI</v>
          </cell>
          <cell r="D7999" t="str">
            <v>IV/a</v>
          </cell>
          <cell r="E7999" t="str">
            <v>01-10-2010</v>
          </cell>
          <cell r="F7999" t="str">
            <v>BONDOWOSO</v>
          </cell>
          <cell r="G7999" t="str">
            <v>17-08-1968</v>
          </cell>
          <cell r="H7999" t="str">
            <v>Kantor Keluarga Berencana (Kantor KB)</v>
          </cell>
          <cell r="I7999" t="str">
            <v>DESA ARJASA RT.02 RW.03 ARJASA 68371</v>
          </cell>
          <cell r="J7999" t="str">
            <v>8820000000</v>
          </cell>
          <cell r="K7999" t="str">
            <v/>
          </cell>
        </row>
        <row r="8000">
          <cell r="A8000" t="str">
            <v>19690411 199403 2 009</v>
          </cell>
          <cell r="B8000" t="str">
            <v>380056441</v>
          </cell>
          <cell r="C8000" t="str">
            <v>Dra. SUJIWANTI</v>
          </cell>
          <cell r="D8000" t="str">
            <v>IV/a</v>
          </cell>
          <cell r="E8000" t="str">
            <v>01-10-2010</v>
          </cell>
          <cell r="F8000" t="str">
            <v>JEMBER</v>
          </cell>
          <cell r="G8000" t="str">
            <v>11-04-1969</v>
          </cell>
          <cell r="H8000" t="str">
            <v>Kantor Keluarga Berencana (Kantor KB)</v>
          </cell>
          <cell r="I8000" t="str">
            <v>GRIYA BESUKI MULYA RT. 2 RW .6 BESUKI 68357</v>
          </cell>
          <cell r="J8000" t="str">
            <v>8820000000</v>
          </cell>
          <cell r="K8000" t="str">
            <v/>
          </cell>
        </row>
        <row r="8001">
          <cell r="A8001" t="str">
            <v>19680916 199403 1 005</v>
          </cell>
          <cell r="B8001" t="str">
            <v>380056421</v>
          </cell>
          <cell r="C8001" t="str">
            <v>Drs. NUR ABDUL MUKTAS</v>
          </cell>
          <cell r="D8001" t="str">
            <v>IV/a</v>
          </cell>
          <cell r="E8001" t="str">
            <v>01-10-2010</v>
          </cell>
          <cell r="F8001" t="str">
            <v>DEMAK</v>
          </cell>
          <cell r="G8001" t="str">
            <v>16-09-1968</v>
          </cell>
          <cell r="H8001" t="str">
            <v>Kantor Keluarga Berencana (Kantor KB)</v>
          </cell>
          <cell r="I8001" t="str">
            <v>SUMBEREJO RT.03 RW.02 BANYUPUTIH 68374</v>
          </cell>
          <cell r="J8001" t="str">
            <v>8820000000</v>
          </cell>
          <cell r="K8001" t="str">
            <v/>
          </cell>
        </row>
        <row r="8002">
          <cell r="A8002" t="str">
            <v>19661015 199403 1 011</v>
          </cell>
          <cell r="B8002" t="str">
            <v>380056420</v>
          </cell>
          <cell r="C8002" t="str">
            <v>Drs. AKHMAD YANI, M.Pd.</v>
          </cell>
          <cell r="D8002" t="str">
            <v>IV/a</v>
          </cell>
          <cell r="E8002" t="str">
            <v>01-10-2010</v>
          </cell>
          <cell r="F8002" t="str">
            <v>SITUBONDO</v>
          </cell>
          <cell r="G8002" t="str">
            <v>15-10-1966</v>
          </cell>
          <cell r="H8002" t="str">
            <v>Kantor Keluarga Berencana (Kantor KB)</v>
          </cell>
          <cell r="I8002" t="str">
            <v>JL.SEMERU NO.27 RT.02 RW.12 MIMBAAN 68322</v>
          </cell>
          <cell r="J8002" t="str">
            <v>8820000000</v>
          </cell>
          <cell r="K8002" t="str">
            <v/>
          </cell>
        </row>
        <row r="8003">
          <cell r="A8003" t="str">
            <v>19691225 199312 2 002</v>
          </cell>
          <cell r="B8003" t="str">
            <v>380054637</v>
          </cell>
          <cell r="C8003" t="str">
            <v>Dra. TITIK KUSTIANINGSIH</v>
          </cell>
          <cell r="D8003" t="str">
            <v>IV/a</v>
          </cell>
          <cell r="E8003" t="str">
            <v>01-10-2010</v>
          </cell>
          <cell r="F8003" t="str">
            <v>SITUBONDO</v>
          </cell>
          <cell r="G8003" t="str">
            <v>25-12-1969</v>
          </cell>
          <cell r="H8003" t="str">
            <v>Kantor Keluarga Berencana (Kantor KB)</v>
          </cell>
          <cell r="I8003" t="str">
            <v>JL.SEMERU NO.27 MIMBAAN PANJI SITUBONDO 68322</v>
          </cell>
          <cell r="J8003" t="str">
            <v>8820000000</v>
          </cell>
          <cell r="K8003" t="str">
            <v/>
          </cell>
        </row>
        <row r="8004">
          <cell r="A8004" t="str">
            <v>19661231 199503 2 013</v>
          </cell>
          <cell r="B8004" t="str">
            <v>380057593</v>
          </cell>
          <cell r="C8004" t="str">
            <v>SUSMIYATI, S.H.</v>
          </cell>
          <cell r="D8004" t="str">
            <v>IV/a</v>
          </cell>
          <cell r="E8004" t="str">
            <v>01-10-2010</v>
          </cell>
          <cell r="F8004" t="str">
            <v>SUMENEP</v>
          </cell>
          <cell r="G8004" t="str">
            <v>31-12-1966</v>
          </cell>
          <cell r="H8004" t="str">
            <v>Kantor Keluarga Berencana (Kantor KB)</v>
          </cell>
          <cell r="I8004" t="str">
            <v>JL.WIJAYA KUSUMA NO.79 SITUBONDO 68312</v>
          </cell>
          <cell r="J8004" t="str">
            <v>8820000000</v>
          </cell>
          <cell r="K8004" t="str">
            <v/>
          </cell>
        </row>
        <row r="8005">
          <cell r="A8005" t="str">
            <v>19671115 199303 2 005</v>
          </cell>
          <cell r="B8005" t="str">
            <v>380052275</v>
          </cell>
          <cell r="C8005" t="str">
            <v>Dra. RITA HOSNANIAH</v>
          </cell>
          <cell r="D8005" t="str">
            <v>IV/a</v>
          </cell>
          <cell r="E8005" t="str">
            <v>01-10-2010</v>
          </cell>
          <cell r="F8005" t="str">
            <v>SITUBONDO</v>
          </cell>
          <cell r="G8005" t="str">
            <v>15-11-1967</v>
          </cell>
          <cell r="H8005" t="str">
            <v>Kantor Keluarga Berencana (Kantor KB)</v>
          </cell>
          <cell r="I8005" t="str">
            <v>JL.BASUKI RAHMAD NO.145 MIMBAAN PANJI 68322</v>
          </cell>
          <cell r="J8005" t="str">
            <v>8820000000</v>
          </cell>
          <cell r="K8005" t="str">
            <v/>
          </cell>
        </row>
        <row r="8006">
          <cell r="A8006" t="str">
            <v>19620112 199203 1 004</v>
          </cell>
          <cell r="B8006" t="str">
            <v>380049297</v>
          </cell>
          <cell r="C8006" t="str">
            <v>Drs. PUJUD</v>
          </cell>
          <cell r="D8006" t="str">
            <v>IV/a</v>
          </cell>
          <cell r="E8006" t="str">
            <v>01-10-2010</v>
          </cell>
          <cell r="F8006" t="str">
            <v>PACITAN</v>
          </cell>
          <cell r="G8006" t="str">
            <v>12-01-1962</v>
          </cell>
          <cell r="H8006" t="str">
            <v>Kantor Keluarga Berencana (Kantor KB)</v>
          </cell>
          <cell r="I8006" t="str">
            <v>DS. SUMBER WARU KEC. BANYUPUTIH</v>
          </cell>
          <cell r="J8006" t="str">
            <v>8820000000</v>
          </cell>
          <cell r="K8006" t="str">
            <v/>
          </cell>
        </row>
        <row r="8007">
          <cell r="A8007" t="str">
            <v>19670815 199302 2 003</v>
          </cell>
          <cell r="B8007" t="str">
            <v>380051909</v>
          </cell>
          <cell r="C8007" t="str">
            <v>NING NUR AIDA AROFAH, S.H.</v>
          </cell>
          <cell r="D8007" t="str">
            <v>IV/a</v>
          </cell>
          <cell r="E8007" t="str">
            <v>01-10-2010</v>
          </cell>
          <cell r="F8007" t="str">
            <v>SITUBONDO</v>
          </cell>
          <cell r="G8007" t="str">
            <v>15-08-1967</v>
          </cell>
          <cell r="H8007" t="str">
            <v>Kantor Keluarga Berencana (Kantor KB)</v>
          </cell>
          <cell r="I8007" t="str">
            <v>JL.DIPONEGORO GANG 2 NO.49 SITUBONDO 68312</v>
          </cell>
          <cell r="J8007" t="str">
            <v>8820000000</v>
          </cell>
          <cell r="K8007" t="str">
            <v/>
          </cell>
        </row>
        <row r="8008">
          <cell r="A8008" t="str">
            <v>19680909 199503 2 001</v>
          </cell>
          <cell r="B8008" t="str">
            <v>380056850</v>
          </cell>
          <cell r="C8008" t="str">
            <v>SRI RAHAYU SETYANINGRUM, S.E.</v>
          </cell>
          <cell r="D8008" t="str">
            <v>IV/a</v>
          </cell>
          <cell r="E8008" t="str">
            <v>01-10-2010</v>
          </cell>
          <cell r="F8008" t="str">
            <v>TUBAN</v>
          </cell>
          <cell r="G8008" t="str">
            <v>09-09-1968</v>
          </cell>
          <cell r="H8008" t="str">
            <v>Kantor Keluarga Berencana (Kantor KB)</v>
          </cell>
          <cell r="I8008" t="str">
            <v>PERUM VILA BLOK D/9 SUMBER KOLAK SITUBONDO</v>
          </cell>
          <cell r="J8008" t="str">
            <v>8820000000</v>
          </cell>
          <cell r="K8008" t="str">
            <v/>
          </cell>
        </row>
        <row r="8009">
          <cell r="A8009" t="str">
            <v>19610516 199203 1 006</v>
          </cell>
          <cell r="B8009" t="str">
            <v>380050272</v>
          </cell>
          <cell r="C8009" t="str">
            <v>Drs. JAKFARI</v>
          </cell>
          <cell r="D8009" t="str">
            <v>IV/a</v>
          </cell>
          <cell r="E8009" t="str">
            <v>01-10-2010</v>
          </cell>
          <cell r="F8009" t="str">
            <v>SITUBONDO</v>
          </cell>
          <cell r="G8009" t="str">
            <v>16-05-1962</v>
          </cell>
          <cell r="H8009" t="str">
            <v>Kantor Keluarga Berencana (Kantor KB)</v>
          </cell>
          <cell r="I8009" t="str">
            <v>WATUKETU RT.01 RW.01 DEMUNG BESUKI 68356</v>
          </cell>
          <cell r="J8009" t="str">
            <v>8820000000</v>
          </cell>
          <cell r="K8009" t="str">
            <v/>
          </cell>
        </row>
        <row r="8010">
          <cell r="A8010" t="str">
            <v>19670227 199312 1 003</v>
          </cell>
          <cell r="B8010" t="str">
            <v>380054635</v>
          </cell>
          <cell r="C8010" t="str">
            <v>Drs. SUHARTONO</v>
          </cell>
          <cell r="D8010" t="str">
            <v>III/d</v>
          </cell>
          <cell r="E8010" t="str">
            <v>01-10-2006</v>
          </cell>
          <cell r="F8010" t="str">
            <v>SITUBONDO</v>
          </cell>
          <cell r="G8010" t="str">
            <v>27-02-1967</v>
          </cell>
          <cell r="H8010" t="str">
            <v>Kantor Keluarga Berencana (Kantor KB)</v>
          </cell>
          <cell r="I8010" t="str">
            <v>JL.TEGAL ARUM NO.27 DESA TALKANDANG SIT 68312</v>
          </cell>
          <cell r="J8010" t="str">
            <v>8820000000</v>
          </cell>
          <cell r="K8010" t="str">
            <v/>
          </cell>
        </row>
        <row r="8011">
          <cell r="A8011" t="str">
            <v>19620721 199302 1 001</v>
          </cell>
          <cell r="B8011" t="str">
            <v>380051722</v>
          </cell>
          <cell r="C8011" t="str">
            <v>Drs. MOCH. SALEH</v>
          </cell>
          <cell r="D8011" t="str">
            <v>III/d</v>
          </cell>
          <cell r="E8011" t="str">
            <v>01-10-2006</v>
          </cell>
          <cell r="F8011" t="str">
            <v>SITUBONDO</v>
          </cell>
          <cell r="G8011" t="str">
            <v>21-07-1962</v>
          </cell>
          <cell r="H8011" t="str">
            <v>Kantor Keluarga Berencana (Kantor KB)</v>
          </cell>
          <cell r="I8011" t="str">
            <v>DUSUN KRAJAN RT.03 RW.01 SUMBERWARU</v>
          </cell>
          <cell r="J8011" t="str">
            <v>8820000000</v>
          </cell>
          <cell r="K8011" t="str">
            <v/>
          </cell>
        </row>
        <row r="8012">
          <cell r="A8012" t="str">
            <v>19650511 199203 2 004</v>
          </cell>
          <cell r="B8012" t="str">
            <v>380048537</v>
          </cell>
          <cell r="C8012" t="str">
            <v>Dra. NUR LAELA</v>
          </cell>
          <cell r="D8012" t="str">
            <v>III/d</v>
          </cell>
          <cell r="E8012" t="str">
            <v>01-10-2006</v>
          </cell>
          <cell r="F8012" t="str">
            <v>JEMBER</v>
          </cell>
          <cell r="G8012" t="str">
            <v>11-05-1965</v>
          </cell>
          <cell r="H8012" t="str">
            <v>Kantor Keluarga Berencana (Kantor KB)</v>
          </cell>
          <cell r="I8012" t="str">
            <v>GRIYA PANJI MULYA BLOK I NO.22 PANJI SIT 68323</v>
          </cell>
          <cell r="J8012" t="str">
            <v>8820000000</v>
          </cell>
          <cell r="K8012" t="str">
            <v/>
          </cell>
        </row>
        <row r="8013">
          <cell r="A8013" t="str">
            <v>19601010 198302 2 006</v>
          </cell>
          <cell r="B8013" t="str">
            <v>380015855</v>
          </cell>
          <cell r="C8013" t="str">
            <v>KHOLIYAH SUSRIYANI</v>
          </cell>
          <cell r="D8013" t="str">
            <v>III/d</v>
          </cell>
          <cell r="E8013" t="str">
            <v>01-10-2010</v>
          </cell>
          <cell r="F8013" t="str">
            <v>BANYUWANGI</v>
          </cell>
          <cell r="G8013" t="str">
            <v>10-10-1960</v>
          </cell>
          <cell r="H8013" t="str">
            <v>Kantor Keluarga Berencana (Kantor KB)</v>
          </cell>
          <cell r="I8013" t="str">
            <v>JL. BASUKI RAHMAT NO.22 TELP .670497</v>
          </cell>
          <cell r="J8013" t="str">
            <v>8820000000</v>
          </cell>
          <cell r="K8013" t="str">
            <v/>
          </cell>
        </row>
        <row r="8014">
          <cell r="A8014" t="str">
            <v>19690518 199503 2 002</v>
          </cell>
          <cell r="B8014" t="str">
            <v>380056851</v>
          </cell>
          <cell r="C8014" t="str">
            <v>ERMATANTI, S.E.</v>
          </cell>
          <cell r="D8014" t="str">
            <v>III/d</v>
          </cell>
          <cell r="E8014" t="str">
            <v>01-10-2010</v>
          </cell>
          <cell r="F8014" t="str">
            <v>BANYUWANGI</v>
          </cell>
          <cell r="G8014" t="str">
            <v>18-05-1969</v>
          </cell>
          <cell r="H8014" t="str">
            <v>Kantor Keluarga Berencana (Kantor KB)</v>
          </cell>
          <cell r="I8014" t="str">
            <v>BUNGATAN RT 07 RW 03 BUNGATAN SIT (68353)</v>
          </cell>
          <cell r="J8014" t="str">
            <v>8820000000</v>
          </cell>
          <cell r="K8014" t="str">
            <v/>
          </cell>
        </row>
        <row r="8015">
          <cell r="A8015" t="str">
            <v>19610804 198603 2 011</v>
          </cell>
          <cell r="B8015" t="str">
            <v>380032434</v>
          </cell>
          <cell r="C8015" t="str">
            <v>PUR SUPARTINI, S.Sos.</v>
          </cell>
          <cell r="D8015" t="str">
            <v>III/d</v>
          </cell>
          <cell r="E8015" t="str">
            <v>01-10-2012</v>
          </cell>
          <cell r="F8015" t="str">
            <v>TEMANGGUNG</v>
          </cell>
          <cell r="G8015" t="str">
            <v>04-08-1961</v>
          </cell>
          <cell r="H8015" t="str">
            <v>Kantor Keluarga Berencana (Kantor KB)</v>
          </cell>
          <cell r="I8015" t="str">
            <v>CURAH JERU TIMUR RT.1 RW.2 PANJI</v>
          </cell>
          <cell r="J8015" t="str">
            <v>8820000000</v>
          </cell>
          <cell r="K8015" t="str">
            <v/>
          </cell>
        </row>
        <row r="8016">
          <cell r="A8016" t="str">
            <v>19620720 198303 1 015</v>
          </cell>
          <cell r="B8016" t="str">
            <v>380016128</v>
          </cell>
          <cell r="C8016" t="str">
            <v>DAMIN</v>
          </cell>
          <cell r="D8016" t="str">
            <v>III/c</v>
          </cell>
          <cell r="E8016" t="str">
            <v>01-10-2003</v>
          </cell>
          <cell r="F8016" t="str">
            <v>SITUBONDO</v>
          </cell>
          <cell r="G8016" t="str">
            <v>20-07-1962</v>
          </cell>
          <cell r="H8016" t="str">
            <v>Kantor Keluarga Berencana (Kantor KB)</v>
          </cell>
          <cell r="I8016" t="str">
            <v>DESA GEBANGAN RT.02 RW.08 KAPONGAN SITUBONDO</v>
          </cell>
          <cell r="J8016" t="str">
            <v>8820000000</v>
          </cell>
          <cell r="K8016" t="str">
            <v/>
          </cell>
        </row>
        <row r="8017">
          <cell r="A8017" t="str">
            <v>19650802 198410 2 001</v>
          </cell>
          <cell r="B8017" t="str">
            <v>380023664</v>
          </cell>
          <cell r="C8017" t="str">
            <v>NINA GUSTIATIK, S.Sos.</v>
          </cell>
          <cell r="D8017" t="str">
            <v>III/c</v>
          </cell>
          <cell r="E8017" t="str">
            <v>01-10-2006</v>
          </cell>
          <cell r="F8017" t="str">
            <v>SITUBONDO</v>
          </cell>
          <cell r="G8017" t="str">
            <v>02-08-1965</v>
          </cell>
          <cell r="H8017" t="str">
            <v>Kantor Keluarga Berencana (Kantor KB)</v>
          </cell>
          <cell r="I8017" t="str">
            <v>WRINGIN ANOM RT.1 RW.1 PANARUKAN</v>
          </cell>
          <cell r="J8017" t="str">
            <v>8820000000</v>
          </cell>
          <cell r="K8017" t="str">
            <v/>
          </cell>
        </row>
        <row r="8018">
          <cell r="A8018" t="str">
            <v>19680124 199302 1 001</v>
          </cell>
          <cell r="B8018" t="str">
            <v>380051910</v>
          </cell>
          <cell r="C8018" t="str">
            <v>TOTOK SURIYANTO, S.H.</v>
          </cell>
          <cell r="D8018" t="str">
            <v>III/c</v>
          </cell>
          <cell r="E8018" t="str">
            <v>01-04-2008</v>
          </cell>
          <cell r="F8018" t="str">
            <v>SITUBONDO</v>
          </cell>
          <cell r="G8018" t="str">
            <v>24-01-1968</v>
          </cell>
          <cell r="H8018" t="str">
            <v>Kantor Keluarga Berencana (Kantor KB)</v>
          </cell>
          <cell r="I8018" t="str">
            <v>CURAH JERU TIMUR RT.04 RW.01 PANJI 68323</v>
          </cell>
          <cell r="J8018" t="str">
            <v>8820000000</v>
          </cell>
          <cell r="K8018" t="str">
            <v/>
          </cell>
        </row>
        <row r="8019">
          <cell r="A8019" t="str">
            <v>19601204 198903 1 008</v>
          </cell>
          <cell r="B8019" t="str">
            <v>380043574</v>
          </cell>
          <cell r="C8019" t="str">
            <v>MULYOTO</v>
          </cell>
          <cell r="D8019" t="str">
            <v>III/c</v>
          </cell>
          <cell r="E8019" t="str">
            <v>01-10-2010</v>
          </cell>
          <cell r="F8019" t="str">
            <v>BONDOWOSO</v>
          </cell>
          <cell r="G8019" t="str">
            <v>04-12-1960</v>
          </cell>
          <cell r="H8019" t="str">
            <v>Kantor Keluarga Berencana (Kantor KB)</v>
          </cell>
          <cell r="I8019" t="str">
            <v>PERUM GRIYA BESUKI MULYA RT 02 RW 06 BESUKI 68357</v>
          </cell>
          <cell r="J8019" t="str">
            <v>8820000000</v>
          </cell>
          <cell r="K8019" t="str">
            <v/>
          </cell>
        </row>
        <row r="8020">
          <cell r="A8020" t="str">
            <v>19581221 198703 1 005</v>
          </cell>
          <cell r="B8020" t="str">
            <v>380033838</v>
          </cell>
          <cell r="C8020" t="str">
            <v>SUNARDI, A.Md.</v>
          </cell>
          <cell r="D8020" t="str">
            <v>III/c</v>
          </cell>
          <cell r="E8020" t="str">
            <v>01-10-2010</v>
          </cell>
          <cell r="F8020" t="str">
            <v>SITUBONDO</v>
          </cell>
          <cell r="G8020" t="str">
            <v>21-12-1958</v>
          </cell>
          <cell r="H8020" t="str">
            <v>Kantor Keluarga Berencana (Kantor KB)</v>
          </cell>
          <cell r="I8020" t="str">
            <v>KELURAHAN MIMBAAN RT.3 RW.12 PANJI SITUBONDO</v>
          </cell>
          <cell r="J8020" t="str">
            <v>8820000000</v>
          </cell>
          <cell r="K8020" t="str">
            <v/>
          </cell>
        </row>
        <row r="8021">
          <cell r="A8021" t="str">
            <v>19570430 198503 2 004</v>
          </cell>
          <cell r="B8021" t="str">
            <v>380025039</v>
          </cell>
          <cell r="C8021" t="str">
            <v>RAHMAWATI</v>
          </cell>
          <cell r="D8021" t="str">
            <v>III/c</v>
          </cell>
          <cell r="E8021" t="str">
            <v>01-10-2010</v>
          </cell>
          <cell r="F8021" t="str">
            <v>SITUBONDO</v>
          </cell>
          <cell r="G8021" t="str">
            <v>30-04-1957</v>
          </cell>
          <cell r="H8021" t="str">
            <v>Kantor Keluarga Berencana (Kantor KB)</v>
          </cell>
          <cell r="I8021" t="str">
            <v>JL.MADURA NO.353 BESUKI 68356</v>
          </cell>
          <cell r="J8021" t="str">
            <v>8820000000</v>
          </cell>
          <cell r="K8021" t="str">
            <v/>
          </cell>
        </row>
        <row r="8022">
          <cell r="A8022" t="str">
            <v>19660618 199003 1 012</v>
          </cell>
          <cell r="B8022" t="str">
            <v>380044856</v>
          </cell>
          <cell r="C8022" t="str">
            <v>AFANDI</v>
          </cell>
          <cell r="D8022" t="str">
            <v>III/c</v>
          </cell>
          <cell r="E8022" t="str">
            <v>01-10-2010</v>
          </cell>
          <cell r="F8022" t="str">
            <v>SITUBONDO</v>
          </cell>
          <cell r="G8022" t="str">
            <v>18-06-1966</v>
          </cell>
          <cell r="H8022" t="str">
            <v>Kantor Keluarga Berencana (Kantor KB)</v>
          </cell>
          <cell r="I8022" t="str">
            <v>CURAH JERU RT.02 RW.08 PANJI 68323</v>
          </cell>
          <cell r="J8022" t="str">
            <v>8820000000</v>
          </cell>
          <cell r="K8022" t="str">
            <v/>
          </cell>
        </row>
        <row r="8023">
          <cell r="A8023" t="str">
            <v>19630101 199003 1 020</v>
          </cell>
          <cell r="B8023" t="str">
            <v>380046019</v>
          </cell>
          <cell r="C8023" t="str">
            <v>KURMEN, S.Ag.</v>
          </cell>
          <cell r="D8023" t="str">
            <v>III/c</v>
          </cell>
          <cell r="E8023" t="str">
            <v>01-10-2010</v>
          </cell>
          <cell r="F8023" t="str">
            <v>BANYUWANGI</v>
          </cell>
          <cell r="G8023" t="str">
            <v>01-01-1963</v>
          </cell>
          <cell r="H8023" t="str">
            <v>Kantor Keluarga Berencana (Kantor KB)</v>
          </cell>
          <cell r="I8023" t="str">
            <v>KALIANGET  RT  03  RW  01  BANYUGLUGUR  68358</v>
          </cell>
          <cell r="J8023" t="str">
            <v>8820000000</v>
          </cell>
          <cell r="K8023" t="str">
            <v/>
          </cell>
        </row>
        <row r="8024">
          <cell r="A8024" t="str">
            <v>19651119 198903 1 010</v>
          </cell>
          <cell r="B8024" t="str">
            <v>380041027</v>
          </cell>
          <cell r="C8024" t="str">
            <v>BASHORI THOHIR</v>
          </cell>
          <cell r="D8024" t="str">
            <v>III/c</v>
          </cell>
          <cell r="E8024" t="str">
            <v>01-04-2013</v>
          </cell>
          <cell r="F8024" t="str">
            <v>SITUBONDO</v>
          </cell>
          <cell r="G8024" t="str">
            <v>19-11-1965</v>
          </cell>
          <cell r="H8024" t="str">
            <v>Kantor Keluarga Berencana (Kantor KB)</v>
          </cell>
          <cell r="I8024" t="str">
            <v>RT.03 DESA TAMANSARI KEC. SUMBERMALANG 68355</v>
          </cell>
          <cell r="J8024" t="str">
            <v>8820000000</v>
          </cell>
          <cell r="K8024" t="str">
            <v/>
          </cell>
        </row>
        <row r="8025">
          <cell r="A8025" t="str">
            <v>19650305 199203 1 017</v>
          </cell>
          <cell r="B8025" t="str">
            <v>380049954</v>
          </cell>
          <cell r="C8025" t="str">
            <v>Drs. HARI WIDODO</v>
          </cell>
          <cell r="D8025" t="str">
            <v>III/b</v>
          </cell>
          <cell r="E8025" t="str">
            <v>01-04-1999</v>
          </cell>
          <cell r="F8025" t="str">
            <v>SURABAYA</v>
          </cell>
          <cell r="G8025" t="str">
            <v>05-03-1965</v>
          </cell>
          <cell r="H8025" t="str">
            <v>Kantor Keluarga Berencana (Kantor KB)</v>
          </cell>
          <cell r="I8025" t="str">
            <v>JL.SUWARI RT.02 RW.01 BESUKI KALIMAS 68356</v>
          </cell>
          <cell r="J8025" t="str">
            <v>8820000000</v>
          </cell>
          <cell r="K8025" t="str">
            <v/>
          </cell>
        </row>
        <row r="8026">
          <cell r="A8026" t="str">
            <v>19591109 198203 1 016</v>
          </cell>
          <cell r="B8026" t="str">
            <v>380012973</v>
          </cell>
          <cell r="C8026" t="str">
            <v>ABDUL AZIS MALIKI</v>
          </cell>
          <cell r="D8026" t="str">
            <v>III/b</v>
          </cell>
          <cell r="E8026" t="str">
            <v>01-04-2002</v>
          </cell>
          <cell r="F8026" t="str">
            <v>SITUBONDO</v>
          </cell>
          <cell r="G8026" t="str">
            <v>09-11-1959</v>
          </cell>
          <cell r="H8026" t="str">
            <v>Kantor Keluarga Berencana (Kantor KB)</v>
          </cell>
          <cell r="I8026" t="str">
            <v>DS. CURAH JERU RT 02 RW 07 PANJI (68323)</v>
          </cell>
          <cell r="J8026" t="str">
            <v>8820000000</v>
          </cell>
          <cell r="K8026" t="str">
            <v/>
          </cell>
        </row>
        <row r="8027">
          <cell r="A8027" t="str">
            <v>19540616 198510 1 001</v>
          </cell>
          <cell r="B8027" t="str">
            <v>380027919</v>
          </cell>
          <cell r="C8027" t="str">
            <v>SUBANDI</v>
          </cell>
          <cell r="D8027" t="str">
            <v>III/b</v>
          </cell>
          <cell r="E8027" t="str">
            <v>01-04-2005</v>
          </cell>
          <cell r="F8027" t="str">
            <v>BONDOWOSO</v>
          </cell>
          <cell r="G8027" t="str">
            <v>16-06-1954</v>
          </cell>
          <cell r="H8027" t="str">
            <v>Kantor Keluarga Berencana (Kantor KB)</v>
          </cell>
          <cell r="I8027" t="str">
            <v>DS. KETOWAN RT 01 RW 04 KEC. ARJASA</v>
          </cell>
          <cell r="J8027" t="str">
            <v>8820000000</v>
          </cell>
          <cell r="K8027" t="str">
            <v/>
          </cell>
        </row>
        <row r="8028">
          <cell r="A8028" t="str">
            <v>19580807 198502 1 003</v>
          </cell>
          <cell r="B8028" t="str">
            <v>380024485</v>
          </cell>
          <cell r="C8028" t="str">
            <v>SUPARTO</v>
          </cell>
          <cell r="D8028" t="str">
            <v>III/b</v>
          </cell>
          <cell r="E8028" t="str">
            <v>01-04-2005</v>
          </cell>
          <cell r="F8028" t="str">
            <v>SITUBONDO</v>
          </cell>
          <cell r="G8028" t="str">
            <v>07-08-1958</v>
          </cell>
          <cell r="H8028" t="str">
            <v>Kantor Keluarga Berencana (Kantor KB)</v>
          </cell>
          <cell r="I8028" t="str">
            <v>DSN. KRAJAN RT 03 RW 02 SUMBERWARU (68374)</v>
          </cell>
          <cell r="J8028" t="str">
            <v>8820000000</v>
          </cell>
          <cell r="K8028" t="str">
            <v/>
          </cell>
        </row>
        <row r="8029">
          <cell r="A8029" t="str">
            <v>19700605 199003 1 015</v>
          </cell>
          <cell r="B8029" t="str">
            <v>380045486</v>
          </cell>
          <cell r="C8029" t="str">
            <v>MUHAMMAD ISRULLAH, S.Sos.</v>
          </cell>
          <cell r="D8029" t="str">
            <v>III/b</v>
          </cell>
          <cell r="E8029" t="str">
            <v>01-10-2006</v>
          </cell>
          <cell r="F8029" t="str">
            <v>SITUBONDO</v>
          </cell>
          <cell r="G8029" t="str">
            <v>05-06-1970</v>
          </cell>
          <cell r="H8029" t="str">
            <v>Kantor Keluarga Berencana (Kantor KB)</v>
          </cell>
          <cell r="I8029" t="str">
            <v>TENGGIR RT.01 RW.07 PANJI  68322</v>
          </cell>
          <cell r="J8029" t="str">
            <v>8820000000</v>
          </cell>
          <cell r="K8029" t="str">
            <v/>
          </cell>
        </row>
        <row r="8030">
          <cell r="A8030" t="str">
            <v>19650725 199003 1 015</v>
          </cell>
          <cell r="B8030" t="str">
            <v>380045488</v>
          </cell>
          <cell r="C8030" t="str">
            <v>FATHORRAHMAN</v>
          </cell>
          <cell r="D8030" t="str">
            <v>III/b</v>
          </cell>
          <cell r="E8030" t="str">
            <v>01-10-2010</v>
          </cell>
          <cell r="F8030" t="str">
            <v>SITUBONDO</v>
          </cell>
          <cell r="G8030" t="str">
            <v>25-07-1965</v>
          </cell>
          <cell r="H8030" t="str">
            <v>Kantor Keluarga Berencana (Kantor KB)</v>
          </cell>
          <cell r="I8030" t="str">
            <v>WRINGIN ANOM RT.03 RW.01 ASEMBAGUS 68373</v>
          </cell>
          <cell r="J8030" t="str">
            <v>8820000000</v>
          </cell>
          <cell r="K8030" t="str">
            <v/>
          </cell>
        </row>
        <row r="8031">
          <cell r="A8031" t="str">
            <v>19560515 198303 2 007</v>
          </cell>
          <cell r="B8031" t="str">
            <v>380016915</v>
          </cell>
          <cell r="C8031" t="str">
            <v>TUTIK ASTUTI</v>
          </cell>
          <cell r="D8031" t="str">
            <v>III/b</v>
          </cell>
          <cell r="E8031" t="str">
            <v>01-10-2010</v>
          </cell>
          <cell r="F8031" t="str">
            <v>BONDOWOSO</v>
          </cell>
          <cell r="G8031" t="str">
            <v>15-05-1956</v>
          </cell>
          <cell r="H8031" t="str">
            <v>Kantor Keluarga Berencana (Kantor KB)</v>
          </cell>
          <cell r="I8031" t="str">
            <v>DESA OLEAN RT.02 RW.02 SITUBONDO</v>
          </cell>
          <cell r="J8031" t="str">
            <v>8820000000</v>
          </cell>
          <cell r="K8031" t="str">
            <v/>
          </cell>
        </row>
        <row r="8032">
          <cell r="A8032" t="str">
            <v>19700905 199003 2 005</v>
          </cell>
          <cell r="B8032" t="str">
            <v>380044855</v>
          </cell>
          <cell r="C8032" t="str">
            <v>SRI HARTATI KUSUMAWATI</v>
          </cell>
          <cell r="D8032" t="str">
            <v>III/b</v>
          </cell>
          <cell r="E8032" t="str">
            <v>01-10-2010</v>
          </cell>
          <cell r="F8032" t="str">
            <v>SITUBONDO</v>
          </cell>
          <cell r="G8032" t="str">
            <v>05-09-1970</v>
          </cell>
          <cell r="H8032" t="str">
            <v>Kantor Keluarga Berencana (Kantor KB)</v>
          </cell>
          <cell r="I8032" t="str">
            <v>JLPB. SUDIRMAN RT.01 RW.04 PATOKAN SITUBONDO 68312</v>
          </cell>
          <cell r="J8032" t="str">
            <v>8820000000</v>
          </cell>
          <cell r="K8032" t="str">
            <v/>
          </cell>
        </row>
        <row r="8033">
          <cell r="A8033" t="str">
            <v>19670215 199003 1 009</v>
          </cell>
          <cell r="B8033" t="str">
            <v>380044853</v>
          </cell>
          <cell r="C8033" t="str">
            <v>MOCH. ANWAR, S.Sos.</v>
          </cell>
          <cell r="D8033" t="str">
            <v>III/a</v>
          </cell>
          <cell r="E8033" t="str">
            <v>01-04-2003</v>
          </cell>
          <cell r="F8033" t="str">
            <v>SITUBONDO</v>
          </cell>
          <cell r="G8033" t="str">
            <v>15-02-1967</v>
          </cell>
          <cell r="H8033" t="str">
            <v>Kantor Keluarga Berencana (Kantor KB)</v>
          </cell>
          <cell r="I8033" t="str">
            <v>JL. A. YANI NO. 01 KEL. DAWUHAN SITUBONDO (68312)</v>
          </cell>
          <cell r="J8033" t="str">
            <v>8820000000</v>
          </cell>
          <cell r="K8033" t="str">
            <v/>
          </cell>
        </row>
        <row r="8034">
          <cell r="A8034" t="str">
            <v>19570125 198201 1 002</v>
          </cell>
          <cell r="B8034" t="str">
            <v>380007866</v>
          </cell>
          <cell r="C8034" t="str">
            <v>CIPTOYOTO</v>
          </cell>
          <cell r="D8034" t="str">
            <v>III/a</v>
          </cell>
          <cell r="E8034" t="str">
            <v>01-04-2005</v>
          </cell>
          <cell r="F8034" t="str">
            <v>SITUBONDO</v>
          </cell>
          <cell r="G8034" t="str">
            <v>25-01-1957</v>
          </cell>
          <cell r="H8034" t="str">
            <v>Kantor Keluarga Berencana (Kantor KB)</v>
          </cell>
          <cell r="I8034" t="str">
            <v>DS. OLEAN KEC. SITUBONDO (68316)</v>
          </cell>
          <cell r="J8034" t="str">
            <v>8820000000</v>
          </cell>
          <cell r="K8034" t="str">
            <v/>
          </cell>
        </row>
        <row r="8035">
          <cell r="A8035" t="str">
            <v>19561029 198203 2 002</v>
          </cell>
          <cell r="B8035" t="str">
            <v>380010544</v>
          </cell>
          <cell r="C8035" t="str">
            <v>SUKINAH NUR RUSMIASIH</v>
          </cell>
          <cell r="D8035" t="str">
            <v>III/a</v>
          </cell>
          <cell r="E8035" t="str">
            <v>01-10-2005</v>
          </cell>
          <cell r="F8035" t="str">
            <v>SITUBONDO</v>
          </cell>
          <cell r="G8035" t="str">
            <v>29-10-1956</v>
          </cell>
          <cell r="H8035" t="str">
            <v>Kantor Keluarga Berencana (Kantor KB)</v>
          </cell>
          <cell r="I8035" t="str">
            <v>JL .MADURA NO. 54 SITUBONDO.</v>
          </cell>
          <cell r="J8035" t="str">
            <v>8820000000</v>
          </cell>
          <cell r="K8035" t="str">
            <v/>
          </cell>
        </row>
        <row r="8036">
          <cell r="A8036" t="str">
            <v>19640905 198703 2 013</v>
          </cell>
          <cell r="B8036" t="str">
            <v>380035206</v>
          </cell>
          <cell r="C8036" t="str">
            <v>ROHIMATUR RISKIYAH</v>
          </cell>
          <cell r="D8036" t="str">
            <v>III/a</v>
          </cell>
          <cell r="E8036" t="str">
            <v>01-10-2006</v>
          </cell>
          <cell r="F8036" t="str">
            <v>SUMENEP</v>
          </cell>
          <cell r="G8036" t="str">
            <v>05-09-1964</v>
          </cell>
          <cell r="H8036" t="str">
            <v>Kantor Keluarga Berencana (Kantor KB)</v>
          </cell>
          <cell r="I8036" t="str">
            <v>JL. CEMPAKA II RT 02 RW 03 SUMBERKOLAK</v>
          </cell>
          <cell r="J8036" t="str">
            <v>8820000000</v>
          </cell>
          <cell r="K8036" t="str">
            <v/>
          </cell>
        </row>
        <row r="8037">
          <cell r="A8037" t="str">
            <v>19631102 198502 2 002</v>
          </cell>
          <cell r="B8037" t="str">
            <v>380024823</v>
          </cell>
          <cell r="C8037" t="str">
            <v>MASUNAH</v>
          </cell>
          <cell r="D8037" t="str">
            <v>III/a</v>
          </cell>
          <cell r="E8037" t="str">
            <v>01-10-2006</v>
          </cell>
          <cell r="F8037" t="str">
            <v>BANYUWANGI</v>
          </cell>
          <cell r="G8037" t="str">
            <v>02-11-1963</v>
          </cell>
          <cell r="H8037" t="str">
            <v>Kantor Keluarga Berencana (Kantor KB)</v>
          </cell>
          <cell r="I8037" t="str">
            <v>SUMBERKOLAK  RT. I  RW.  3  PANARUKAN    68351</v>
          </cell>
          <cell r="J8037" t="str">
            <v>8820000000</v>
          </cell>
          <cell r="K8037" t="str">
            <v/>
          </cell>
        </row>
        <row r="8038">
          <cell r="A8038" t="str">
            <v>19641217 198502 1 002</v>
          </cell>
          <cell r="B8038" t="str">
            <v>380024177</v>
          </cell>
          <cell r="C8038" t="str">
            <v>H. ABD. AZIZ MALIKI</v>
          </cell>
          <cell r="D8038" t="str">
            <v>III/a</v>
          </cell>
          <cell r="E8038" t="str">
            <v>01-10-2006</v>
          </cell>
          <cell r="F8038" t="str">
            <v>SITUBONDO</v>
          </cell>
          <cell r="G8038" t="str">
            <v>17-12-1964</v>
          </cell>
          <cell r="H8038" t="str">
            <v>Kantor Keluarga Berencana (Kantor KB)</v>
          </cell>
          <cell r="I8038" t="str">
            <v>RT.01 RW.X KEL. MIMBAAN PANJI SITUBONDO 68322</v>
          </cell>
          <cell r="J8038" t="str">
            <v>8820000000</v>
          </cell>
          <cell r="K8038" t="str">
            <v/>
          </cell>
        </row>
        <row r="8039">
          <cell r="A8039" t="str">
            <v>19790109 200903 1 005</v>
          </cell>
          <cell r="B8039" t="str">
            <v>910000236</v>
          </cell>
          <cell r="C8039" t="str">
            <v>HERI SUGIARTO, S.IP.</v>
          </cell>
          <cell r="D8039" t="str">
            <v>III/a</v>
          </cell>
          <cell r="E8039" t="str">
            <v>01-03-2009</v>
          </cell>
          <cell r="F8039" t="str">
            <v>BONDOWOSO</v>
          </cell>
          <cell r="G8039" t="str">
            <v>09-01-1979</v>
          </cell>
          <cell r="H8039" t="str">
            <v>Kantor Keluarga Berencana (Kantor KB)</v>
          </cell>
          <cell r="I8039" t="str">
            <v>JL AGANI GG ASTRA NO 30 BONDOWOSO</v>
          </cell>
          <cell r="J8039" t="str">
            <v>8820000000</v>
          </cell>
          <cell r="K8039" t="str">
            <v/>
          </cell>
        </row>
        <row r="8040">
          <cell r="A8040" t="str">
            <v>19830215 200903 1 003</v>
          </cell>
          <cell r="B8040" t="str">
            <v>910000405</v>
          </cell>
          <cell r="C8040" t="str">
            <v>SYAFRUDIN PRAWIRANEGARA, S.Sos.</v>
          </cell>
          <cell r="D8040" t="str">
            <v>III/a</v>
          </cell>
          <cell r="E8040" t="str">
            <v>01-03-2009</v>
          </cell>
          <cell r="F8040" t="str">
            <v>JEMBER</v>
          </cell>
          <cell r="G8040" t="str">
            <v>15-02-1983</v>
          </cell>
          <cell r="H8040" t="str">
            <v>Kantor Keluarga Berencana (Kantor KB)</v>
          </cell>
          <cell r="I8040" t="str">
            <v>JL AHMAD YANI RT04/RW03 TANGGUL WETAN</v>
          </cell>
          <cell r="J8040" t="str">
            <v>8820000000</v>
          </cell>
          <cell r="K8040" t="str">
            <v/>
          </cell>
        </row>
        <row r="8041">
          <cell r="A8041" t="str">
            <v>19760101 200903 2 004</v>
          </cell>
          <cell r="B8041" t="str">
            <v>910000120</v>
          </cell>
          <cell r="C8041" t="str">
            <v>HENRICA MARIA RAHAYU PRATITI WULANDARI, S.E.</v>
          </cell>
          <cell r="D8041" t="str">
            <v>III/a</v>
          </cell>
          <cell r="E8041" t="str">
            <v>01-03-2009</v>
          </cell>
          <cell r="F8041" t="str">
            <v>SURABAYA</v>
          </cell>
          <cell r="G8041" t="str">
            <v>01-01-1976</v>
          </cell>
          <cell r="H8041" t="str">
            <v>Kantor Keluarga Berencana (Kantor KB)</v>
          </cell>
          <cell r="I8041" t="str">
            <v>JL W.R. SUPRTAMAN III / 9 SITUBONDO</v>
          </cell>
          <cell r="J8041" t="str">
            <v>8820000000</v>
          </cell>
          <cell r="K8041" t="str">
            <v/>
          </cell>
        </row>
        <row r="8042">
          <cell r="A8042" t="str">
            <v>19850510 200903 2 019</v>
          </cell>
          <cell r="B8042" t="str">
            <v>910000504</v>
          </cell>
          <cell r="C8042" t="str">
            <v>YENY ROHMAWATI, S.Sos.</v>
          </cell>
          <cell r="D8042" t="str">
            <v>III/a</v>
          </cell>
          <cell r="E8042" t="str">
            <v>01-03-2009</v>
          </cell>
          <cell r="F8042" t="str">
            <v>MALUKU TENGAH</v>
          </cell>
          <cell r="G8042" t="str">
            <v>10-05-1985</v>
          </cell>
          <cell r="H8042" t="str">
            <v>Kantor Keluarga Berencana (Kantor KB)</v>
          </cell>
          <cell r="I8042" t="str">
            <v>JL RAYA SITUBONDO GG ANITA RT37/RW12 WONOSARI</v>
          </cell>
          <cell r="J8042" t="str">
            <v>8820000000</v>
          </cell>
          <cell r="K8042" t="str">
            <v/>
          </cell>
        </row>
        <row r="8043">
          <cell r="A8043" t="str">
            <v>19670418 198903 1 008</v>
          </cell>
          <cell r="B8043" t="str">
            <v>380043573</v>
          </cell>
          <cell r="C8043" t="str">
            <v>MUJIONO, S.Sos.</v>
          </cell>
          <cell r="D8043" t="str">
            <v>III/a</v>
          </cell>
          <cell r="E8043" t="str">
            <v>01-10-2009</v>
          </cell>
          <cell r="F8043" t="str">
            <v>SITUBONDO</v>
          </cell>
          <cell r="G8043" t="str">
            <v>18-04-1967</v>
          </cell>
          <cell r="H8043" t="str">
            <v>Kantor Keluarga Berencana (Kantor KB)</v>
          </cell>
          <cell r="I8043" t="str">
            <v>CURAH JERU TIMUR RT.4 RW.2 PANJI 68322</v>
          </cell>
          <cell r="J8043" t="str">
            <v>8820000000</v>
          </cell>
          <cell r="K8043" t="str">
            <v/>
          </cell>
        </row>
        <row r="8044">
          <cell r="A8044" t="str">
            <v>19771016 201001 1 013</v>
          </cell>
          <cell r="B8044" t="str">
            <v>910001161</v>
          </cell>
          <cell r="C8044" t="str">
            <v>HERRY DARMAWAN, S.E.</v>
          </cell>
          <cell r="D8044" t="str">
            <v>III/a</v>
          </cell>
          <cell r="E8044" t="str">
            <v>01-01-2010</v>
          </cell>
          <cell r="F8044" t="str">
            <v>D K I  JAKARTA</v>
          </cell>
          <cell r="G8044" t="str">
            <v>16-10-1977</v>
          </cell>
          <cell r="H8044" t="str">
            <v>Kantor Keluarga Berencana (Kantor KB)</v>
          </cell>
          <cell r="I8044" t="str">
            <v>DS.BALONGREJO KEC.BERBEK, NGANJUK</v>
          </cell>
          <cell r="J8044" t="str">
            <v>8820000000</v>
          </cell>
          <cell r="K8044" t="str">
            <v/>
          </cell>
        </row>
        <row r="8045">
          <cell r="A8045" t="str">
            <v>19840624 201001 2 017</v>
          </cell>
          <cell r="B8045" t="str">
            <v>910001498</v>
          </cell>
          <cell r="C8045" t="str">
            <v>DWI AYU RAMADHANI, S.E.</v>
          </cell>
          <cell r="D8045" t="str">
            <v>III/a</v>
          </cell>
          <cell r="E8045" t="str">
            <v>01-01-2010</v>
          </cell>
          <cell r="F8045" t="str">
            <v>SITUBONDO</v>
          </cell>
          <cell r="G8045" t="str">
            <v>24-06-1984</v>
          </cell>
          <cell r="H8045" t="str">
            <v>Kantor Keluarga Berencana (Kantor KB)</v>
          </cell>
          <cell r="I8045" t="str">
            <v>RT 01/01 Pasir Putih Bungatan, Situbondo</v>
          </cell>
          <cell r="J8045" t="str">
            <v>8820000000</v>
          </cell>
          <cell r="K8045" t="str">
            <v/>
          </cell>
        </row>
        <row r="8046">
          <cell r="A8046" t="str">
            <v>19811118 201001 1 009</v>
          </cell>
          <cell r="B8046" t="str">
            <v>910001335</v>
          </cell>
          <cell r="C8046" t="str">
            <v>IMAM SUSILO WICAKSONO, S.AP.</v>
          </cell>
          <cell r="D8046" t="str">
            <v>III/a</v>
          </cell>
          <cell r="E8046" t="str">
            <v>01-01-2010</v>
          </cell>
          <cell r="F8046" t="str">
            <v>SITUBONDO</v>
          </cell>
          <cell r="G8046" t="str">
            <v>18-11-1981</v>
          </cell>
          <cell r="H8046" t="str">
            <v>Kantor Keluarga Berencana (Kantor KB)</v>
          </cell>
          <cell r="I8046" t="str">
            <v>Jl. Diponegoro No. 30 Banyuwangi</v>
          </cell>
          <cell r="J8046" t="str">
            <v>8820000000</v>
          </cell>
          <cell r="K8046" t="str">
            <v/>
          </cell>
        </row>
        <row r="8047">
          <cell r="A8047" t="str">
            <v>19800327 201001 1 015</v>
          </cell>
          <cell r="B8047" t="str">
            <v>910001259</v>
          </cell>
          <cell r="C8047" t="str">
            <v>ABD. HADY AMRULLAH, S.E.</v>
          </cell>
          <cell r="D8047" t="str">
            <v>III/a</v>
          </cell>
          <cell r="E8047" t="str">
            <v>01-01-2010</v>
          </cell>
          <cell r="F8047" t="str">
            <v>SITUBONDO</v>
          </cell>
          <cell r="G8047" t="str">
            <v>27-03-1980</v>
          </cell>
          <cell r="H8047" t="str">
            <v>Kantor Keluarga Berencana (Kantor KB)</v>
          </cell>
          <cell r="I8047" t="str">
            <v>JL. CEMPAKA NO.2 RT 01/01 SUMBERKOLAK SITUBONDO</v>
          </cell>
          <cell r="J8047" t="str">
            <v>8820000000</v>
          </cell>
          <cell r="K8047" t="str">
            <v/>
          </cell>
        </row>
        <row r="8048">
          <cell r="A8048" t="str">
            <v>19850630 201001 1 014</v>
          </cell>
          <cell r="B8048" t="str">
            <v>910001560</v>
          </cell>
          <cell r="C8048" t="str">
            <v>ARMAN JAHIDY, S.Sos.</v>
          </cell>
          <cell r="D8048" t="str">
            <v>III/a</v>
          </cell>
          <cell r="E8048" t="str">
            <v>01-01-2010</v>
          </cell>
          <cell r="F8048" t="str">
            <v>SITUBONDO</v>
          </cell>
          <cell r="G8048" t="str">
            <v>30-06-1985</v>
          </cell>
          <cell r="H8048" t="str">
            <v>Kantor Keluarga Berencana (Kantor KB)</v>
          </cell>
          <cell r="I8048" t="str">
            <v>Jl. Basuki Rahmat No. 11 RT 5/9 Mimbaan Situbondo</v>
          </cell>
          <cell r="J8048" t="str">
            <v>8820000000</v>
          </cell>
          <cell r="K8048" t="str">
            <v/>
          </cell>
        </row>
        <row r="8049">
          <cell r="A8049" t="str">
            <v>19831027 201001 1 017</v>
          </cell>
          <cell r="B8049" t="str">
            <v>910001463</v>
          </cell>
          <cell r="C8049" t="str">
            <v>BAMBANG SUGENG, S.AP.</v>
          </cell>
          <cell r="D8049" t="str">
            <v>III/a</v>
          </cell>
          <cell r="E8049" t="str">
            <v>01-01-2010</v>
          </cell>
          <cell r="F8049" t="str">
            <v>NGANJUK</v>
          </cell>
          <cell r="G8049" t="str">
            <v>27-10-1983</v>
          </cell>
          <cell r="H8049" t="str">
            <v>Kantor Keluarga Berencana (Kantor KB)</v>
          </cell>
          <cell r="I8049" t="str">
            <v/>
          </cell>
          <cell r="J8049" t="str">
            <v>8820000000</v>
          </cell>
          <cell r="K8049" t="str">
            <v/>
          </cell>
        </row>
        <row r="8050">
          <cell r="A8050" t="str">
            <v>19841208 201001 1 019</v>
          </cell>
          <cell r="B8050" t="str">
            <v>910001527</v>
          </cell>
          <cell r="C8050" t="str">
            <v>SYAIFUL BAKHRI, S.Sos.</v>
          </cell>
          <cell r="D8050" t="str">
            <v>III/a</v>
          </cell>
          <cell r="E8050" t="str">
            <v>01-01-2010</v>
          </cell>
          <cell r="F8050" t="str">
            <v>MALANG</v>
          </cell>
          <cell r="G8050" t="str">
            <v>08-12-1984</v>
          </cell>
          <cell r="H8050" t="str">
            <v>Kantor Keluarga Berencana (Kantor KB)</v>
          </cell>
          <cell r="I8050" t="str">
            <v>Lingk. Krajan 34 B RT 4/4 Lateng Banyuwangi</v>
          </cell>
          <cell r="J8050" t="str">
            <v>8820000000</v>
          </cell>
          <cell r="K8050" t="str">
            <v/>
          </cell>
        </row>
        <row r="8051">
          <cell r="A8051" t="str">
            <v>19670312 199003 2 009</v>
          </cell>
          <cell r="B8051" t="str">
            <v>380044850</v>
          </cell>
          <cell r="C8051" t="str">
            <v>TRI WIDAYATI</v>
          </cell>
          <cell r="D8051" t="str">
            <v>II/d</v>
          </cell>
          <cell r="E8051" t="str">
            <v>01-10-2006</v>
          </cell>
          <cell r="F8051" t="str">
            <v>SITUBONDO</v>
          </cell>
          <cell r="G8051" t="str">
            <v>12-03-1967</v>
          </cell>
          <cell r="H8051" t="str">
            <v>Kantor Keluarga Berencana (Kantor KB)</v>
          </cell>
          <cell r="I8051" t="str">
            <v>RT.02 RW.07 KELURAHAN MIMBAAN PANJI SIT  68322</v>
          </cell>
          <cell r="J8051" t="str">
            <v>8820000000</v>
          </cell>
          <cell r="K8051" t="str">
            <v/>
          </cell>
        </row>
        <row r="8052">
          <cell r="A8052" t="str">
            <v>19641007 198503 1 009</v>
          </cell>
          <cell r="B8052" t="str">
            <v>380027113</v>
          </cell>
          <cell r="C8052" t="str">
            <v>BINTANG SURADI</v>
          </cell>
          <cell r="D8052" t="str">
            <v>II/c</v>
          </cell>
          <cell r="E8052" t="str">
            <v>01-10-2006</v>
          </cell>
          <cell r="F8052" t="str">
            <v>SITUBONDO</v>
          </cell>
          <cell r="G8052" t="str">
            <v>02-10-1964</v>
          </cell>
          <cell r="H8052" t="str">
            <v>Kantor Keluarga Berencana (Kantor KB)</v>
          </cell>
          <cell r="I8052" t="str">
            <v>PESANGGRAHAN KEC. JANGKAR SITUBONDO (68372)</v>
          </cell>
          <cell r="J8052" t="str">
            <v>8820000000</v>
          </cell>
          <cell r="K8052" t="str">
            <v/>
          </cell>
        </row>
        <row r="8053">
          <cell r="A8053" t="str">
            <v>19680615 199003 1 021</v>
          </cell>
          <cell r="B8053" t="str">
            <v>380045523</v>
          </cell>
          <cell r="C8053" t="str">
            <v>SUYANTO</v>
          </cell>
          <cell r="D8053" t="str">
            <v>II/b</v>
          </cell>
          <cell r="E8053" t="str">
            <v>01-04-1995</v>
          </cell>
          <cell r="F8053" t="str">
            <v>BANYUWANGI</v>
          </cell>
          <cell r="G8053" t="str">
            <v>15-06-1968</v>
          </cell>
          <cell r="H8053" t="str">
            <v>Kantor Keluarga Berencana (Kantor KB)</v>
          </cell>
          <cell r="I8053" t="str">
            <v>DS. SIDODADI WONGSOREJO BANYUWANGI (68453)</v>
          </cell>
          <cell r="J8053" t="str">
            <v>8820000000</v>
          </cell>
          <cell r="K8053" t="str">
            <v/>
          </cell>
        </row>
        <row r="8054">
          <cell r="A8054" t="str">
            <v>19680415 201001 1 001</v>
          </cell>
          <cell r="B8054" t="str">
            <v>910001011</v>
          </cell>
          <cell r="C8054" t="str">
            <v>ZAENAL MAKRUF</v>
          </cell>
          <cell r="D8054" t="str">
            <v>II/a</v>
          </cell>
          <cell r="E8054" t="str">
            <v>01-01-2010</v>
          </cell>
          <cell r="F8054" t="str">
            <v>SITUBONDO</v>
          </cell>
          <cell r="G8054" t="str">
            <v>15-04-1968</v>
          </cell>
          <cell r="H8054" t="str">
            <v>Kantor Keluarga Berencana (Kantor KB)</v>
          </cell>
          <cell r="I8054" t="str">
            <v>JL SEROJA GG III RT 04 RW 05 DAWUHAN STBD</v>
          </cell>
          <cell r="J8054" t="str">
            <v>8820000000</v>
          </cell>
          <cell r="K8054" t="str">
            <v/>
          </cell>
        </row>
        <row r="8055">
          <cell r="A8055" t="str">
            <v>19860121 201001 2 002</v>
          </cell>
          <cell r="B8055" t="str">
            <v>910001579</v>
          </cell>
          <cell r="C8055" t="str">
            <v>ERVINA SUGIHARTINI</v>
          </cell>
          <cell r="D8055" t="str">
            <v>II/a</v>
          </cell>
          <cell r="E8055" t="str">
            <v>01-01-2010</v>
          </cell>
          <cell r="F8055" t="str">
            <v>SITUBONDO</v>
          </cell>
          <cell r="G8055" t="str">
            <v>21-01-1986</v>
          </cell>
          <cell r="H8055" t="str">
            <v>Kantor Keluarga Berencana (Kantor KB)</v>
          </cell>
          <cell r="I8055" t="str">
            <v>DSN PATHEK RT 17 RW 06 DS. WONOKOYO SITUBONDO</v>
          </cell>
          <cell r="J8055" t="str">
            <v>8820000000</v>
          </cell>
          <cell r="K8055" t="str">
            <v/>
          </cell>
        </row>
        <row r="8056">
          <cell r="A8056" t="str">
            <v>19831004 201001 1 001</v>
          </cell>
          <cell r="B8056" t="str">
            <v>910001454</v>
          </cell>
          <cell r="C8056" t="str">
            <v>SUYUPI</v>
          </cell>
          <cell r="D8056" t="str">
            <v>II/a</v>
          </cell>
          <cell r="E8056" t="str">
            <v>01-01-2010</v>
          </cell>
          <cell r="F8056" t="str">
            <v>BONDOWOSO</v>
          </cell>
          <cell r="G8056" t="str">
            <v>04-10-1983</v>
          </cell>
          <cell r="H8056" t="str">
            <v>Kantor Keluarga Berencana (Kantor KB)</v>
          </cell>
          <cell r="I8056" t="str">
            <v>Jl. Madura No.20 Mimbaan panji, Situbondo</v>
          </cell>
          <cell r="J8056" t="str">
            <v>8820000000</v>
          </cell>
          <cell r="K8056" t="str">
            <v/>
          </cell>
        </row>
        <row r="8057">
          <cell r="A8057" t="str">
            <v>19590719 198108 2 001</v>
          </cell>
          <cell r="B8057" t="str">
            <v>140117682</v>
          </cell>
          <cell r="C8057" t="str">
            <v>HJ. ENDANG YULIATI, S.Sos.</v>
          </cell>
          <cell r="D8057" t="str">
            <v>III/d</v>
          </cell>
          <cell r="E8057" t="str">
            <v>01-10-2005</v>
          </cell>
          <cell r="F8057" t="str">
            <v>JEMBER</v>
          </cell>
          <cell r="G8057" t="str">
            <v>19-07-1959</v>
          </cell>
          <cell r="H8057" t="str">
            <v>Subbag. Tata Usaha Kantor KB</v>
          </cell>
          <cell r="I8057" t="str">
            <v>DSN. SABRANG RT.2/2 WR.ANOM KEC. PANARUKAN 68351</v>
          </cell>
          <cell r="J8057" t="str">
            <v>8820010000</v>
          </cell>
          <cell r="K8057" t="str">
            <v>31-05-2001</v>
          </cell>
        </row>
        <row r="8058">
          <cell r="A8058" t="str">
            <v>19630203 199703 1 005</v>
          </cell>
          <cell r="B8058" t="str">
            <v>380058052</v>
          </cell>
          <cell r="C8058" t="str">
            <v>ZAINAL ISROIL, S.H.</v>
          </cell>
          <cell r="D8058" t="str">
            <v>III/d</v>
          </cell>
          <cell r="E8058" t="str">
            <v>01-04-2009</v>
          </cell>
          <cell r="F8058" t="str">
            <v>NGAWI</v>
          </cell>
          <cell r="G8058" t="str">
            <v>03-02-1963</v>
          </cell>
          <cell r="H8058" t="str">
            <v>Subbag. Tata Usaha Kantor KB</v>
          </cell>
          <cell r="I8058" t="str">
            <v/>
          </cell>
          <cell r="J8058" t="str">
            <v>8820010000</v>
          </cell>
          <cell r="K8058" t="str">
            <v>10-11-2011</v>
          </cell>
        </row>
        <row r="8059">
          <cell r="A8059" t="str">
            <v>19610912 198301 2 002</v>
          </cell>
          <cell r="B8059" t="str">
            <v>380015672</v>
          </cell>
          <cell r="C8059" t="str">
            <v>NANIK SUDARSIH</v>
          </cell>
          <cell r="D8059" t="str">
            <v>III/b</v>
          </cell>
          <cell r="E8059" t="str">
            <v>01-04-2003</v>
          </cell>
          <cell r="F8059" t="str">
            <v>SITUBONDO</v>
          </cell>
          <cell r="G8059" t="str">
            <v>12-09-1961</v>
          </cell>
          <cell r="H8059" t="str">
            <v>Subbag. Tata Usaha Kantor KB</v>
          </cell>
          <cell r="I8059" t="str">
            <v>JL.PEMUDA 174 RT.04 RW.02 SITUBONDO 68312</v>
          </cell>
          <cell r="J8059" t="str">
            <v>8820010000</v>
          </cell>
          <cell r="K8059" t="str">
            <v/>
          </cell>
        </row>
        <row r="8060">
          <cell r="A8060" t="str">
            <v>19610825 198303 2 018</v>
          </cell>
          <cell r="B8060" t="str">
            <v>380016127</v>
          </cell>
          <cell r="C8060" t="str">
            <v>GUSTI AGUNG KURNIA</v>
          </cell>
          <cell r="D8060" t="str">
            <v>III/b</v>
          </cell>
          <cell r="E8060" t="str">
            <v>01-04-2003</v>
          </cell>
          <cell r="F8060" t="str">
            <v>SIDOARJO</v>
          </cell>
          <cell r="G8060" t="str">
            <v>25-08-1961</v>
          </cell>
          <cell r="H8060" t="str">
            <v>Subbag. Tata Usaha Kantor KB</v>
          </cell>
          <cell r="I8060" t="str">
            <v>JL.ANGGREK GG.03 RT.01 RW.04 SITUBONDO 68312</v>
          </cell>
          <cell r="J8060" t="str">
            <v>8820010000</v>
          </cell>
          <cell r="K8060" t="str">
            <v/>
          </cell>
        </row>
        <row r="8061">
          <cell r="A8061" t="str">
            <v>19630504 199203 1 006</v>
          </cell>
          <cell r="B8061" t="str">
            <v>380048642</v>
          </cell>
          <cell r="C8061" t="str">
            <v>SUDIRJO, S.Sos.</v>
          </cell>
          <cell r="D8061" t="str">
            <v>III/b</v>
          </cell>
          <cell r="E8061" t="str">
            <v>01-10-2012</v>
          </cell>
          <cell r="F8061" t="str">
            <v>SITUBONDO</v>
          </cell>
          <cell r="G8061" t="str">
            <v>04-05-1963</v>
          </cell>
          <cell r="H8061" t="str">
            <v>Subbag. Tata Usaha Kantor KB</v>
          </cell>
          <cell r="I8061" t="str">
            <v>DESA GEBANGAN RT.03 RW.06 KAPONGAN</v>
          </cell>
          <cell r="J8061" t="str">
            <v>8820010000</v>
          </cell>
          <cell r="K8061" t="str">
            <v/>
          </cell>
        </row>
        <row r="8062">
          <cell r="A8062" t="str">
            <v>19651101 199208 1 001</v>
          </cell>
          <cell r="B8062" t="str">
            <v>510118594</v>
          </cell>
          <cell r="C8062" t="str">
            <v>PRAYITNO HARDI</v>
          </cell>
          <cell r="D8062" t="str">
            <v>III/a</v>
          </cell>
          <cell r="E8062" t="str">
            <v>01-10-2008</v>
          </cell>
          <cell r="F8062" t="str">
            <v>SITUBONDO</v>
          </cell>
          <cell r="G8062" t="str">
            <v>01-11-1965</v>
          </cell>
          <cell r="H8062" t="str">
            <v>Subbag. Tata Usaha Kantor KB</v>
          </cell>
          <cell r="I8062" t="str">
            <v>JL. PEMUDA NO.57 RT.4/RW.3 KEC. PANJI  68322</v>
          </cell>
          <cell r="J8062" t="str">
            <v>8820010000</v>
          </cell>
          <cell r="K8062" t="str">
            <v/>
          </cell>
        </row>
        <row r="8063">
          <cell r="A8063" t="str">
            <v>19860717 200501 2 001</v>
          </cell>
          <cell r="B8063" t="str">
            <v>510146322</v>
          </cell>
          <cell r="C8063" t="str">
            <v>HERNI SUGIYANTI</v>
          </cell>
          <cell r="D8063" t="str">
            <v>II/c</v>
          </cell>
          <cell r="E8063" t="str">
            <v>01-04-2013</v>
          </cell>
          <cell r="F8063" t="str">
            <v>JEMBRANA</v>
          </cell>
          <cell r="G8063" t="str">
            <v>17-07-1986</v>
          </cell>
          <cell r="H8063" t="str">
            <v>Subbag. Tata Usaha Kantor KB</v>
          </cell>
          <cell r="I8063" t="str">
            <v>JL. PB SUDIRMAN GG LUMBUNG NO. 8B SITUBONDO</v>
          </cell>
          <cell r="J8063" t="str">
            <v>8820010000</v>
          </cell>
          <cell r="K8063" t="str">
            <v/>
          </cell>
        </row>
        <row r="8064">
          <cell r="A8064" t="str">
            <v>19620831 199007 1 002</v>
          </cell>
          <cell r="B8064" t="str">
            <v>131825497</v>
          </cell>
          <cell r="C8064" t="str">
            <v>SURYADI</v>
          </cell>
          <cell r="D8064" t="str">
            <v>II/b</v>
          </cell>
          <cell r="E8064" t="str">
            <v>01-10-2010</v>
          </cell>
          <cell r="F8064" t="str">
            <v>SITUBONDO</v>
          </cell>
          <cell r="G8064" t="str">
            <v>31-08-1962</v>
          </cell>
          <cell r="H8064" t="str">
            <v>Subbag. Tata Usaha Kantor KB</v>
          </cell>
          <cell r="I8064" t="str">
            <v>MANGARAN RT.01 RW. 01 68363</v>
          </cell>
          <cell r="J8064" t="str">
            <v>8820010000</v>
          </cell>
          <cell r="K8064" t="str">
            <v/>
          </cell>
        </row>
        <row r="8065">
          <cell r="A8065" t="str">
            <v>19690216 199312 2 001</v>
          </cell>
          <cell r="B8065" t="str">
            <v>380054634</v>
          </cell>
          <cell r="C8065" t="str">
            <v>Dra. SULASTRI</v>
          </cell>
          <cell r="D8065" t="str">
            <v>IV/a</v>
          </cell>
          <cell r="E8065" t="str">
            <v>01-10-2010</v>
          </cell>
          <cell r="F8065" t="str">
            <v>SITUBONDO</v>
          </cell>
          <cell r="G8065" t="str">
            <v>16-02-1969</v>
          </cell>
          <cell r="H8065" t="str">
            <v>Seksi Perencanaan Kantor KB</v>
          </cell>
          <cell r="I8065" t="str">
            <v>SEMEKAN RT.01 RW.01 KENDIT 68352</v>
          </cell>
          <cell r="J8065" t="str">
            <v>8820020000</v>
          </cell>
          <cell r="K8065" t="str">
            <v>10-02-2011</v>
          </cell>
        </row>
        <row r="8066">
          <cell r="A8066" t="str">
            <v>19560328 198003 1 008</v>
          </cell>
          <cell r="B8066" t="str">
            <v>380002938</v>
          </cell>
          <cell r="C8066" t="str">
            <v>SUGENG DARIMO SUCIPTO, S.Sos.</v>
          </cell>
          <cell r="D8066" t="str">
            <v>III/d</v>
          </cell>
          <cell r="E8066" t="str">
            <v>01-10-2005</v>
          </cell>
          <cell r="F8066" t="str">
            <v>SITUBONDO</v>
          </cell>
          <cell r="G8066" t="str">
            <v>08-03-1956</v>
          </cell>
          <cell r="H8066" t="str">
            <v>Seksi Keluarga Berencana Kantor KB</v>
          </cell>
          <cell r="I8066" t="str">
            <v>SITUBONDO</v>
          </cell>
          <cell r="J8066" t="str">
            <v>8820030000</v>
          </cell>
          <cell r="K8066" t="str">
            <v>01-04-2009</v>
          </cell>
        </row>
        <row r="8067">
          <cell r="A8067" t="str">
            <v>19680125 198809 1 001</v>
          </cell>
          <cell r="B8067" t="str">
            <v>010223121</v>
          </cell>
          <cell r="C8067" t="str">
            <v>ADI PRATAMA, S.Sos.</v>
          </cell>
          <cell r="D8067" t="str">
            <v>III/c</v>
          </cell>
          <cell r="E8067" t="str">
            <v>01-10-2007</v>
          </cell>
          <cell r="F8067" t="str">
            <v>SITUBONDO</v>
          </cell>
          <cell r="G8067" t="str">
            <v>25-01-1968</v>
          </cell>
          <cell r="H8067" t="str">
            <v>Seksi Keluarga Berencana Kantor KB</v>
          </cell>
          <cell r="I8067" t="str">
            <v>DS. WR. ANOM KEC. PANARUKAN (68315)</v>
          </cell>
          <cell r="J8067" t="str">
            <v>8820030000</v>
          </cell>
          <cell r="K8067" t="str">
            <v/>
          </cell>
        </row>
        <row r="8068">
          <cell r="A8068" t="str">
            <v>19660320 199003 2 005</v>
          </cell>
          <cell r="B8068" t="str">
            <v>380044972</v>
          </cell>
          <cell r="C8068" t="str">
            <v>NURHAFIATI, S.Sos.</v>
          </cell>
          <cell r="D8068" t="str">
            <v>III/c</v>
          </cell>
          <cell r="E8068" t="str">
            <v>01-10-2012</v>
          </cell>
          <cell r="F8068" t="str">
            <v>SITUBONDO</v>
          </cell>
          <cell r="G8068" t="str">
            <v>20-03-1966</v>
          </cell>
          <cell r="H8068" t="str">
            <v>Seksi Keluarga Berencana Kantor KB</v>
          </cell>
          <cell r="I8068" t="str">
            <v>JL  A. YANI PAARAMAN RT. 05/RW. 4 DAWUHAN 68311</v>
          </cell>
          <cell r="J8068" t="str">
            <v>8820030000</v>
          </cell>
          <cell r="K8068" t="str">
            <v>22-03-2012</v>
          </cell>
        </row>
        <row r="8069">
          <cell r="A8069" t="str">
            <v>19570814 198103 2 011</v>
          </cell>
          <cell r="B8069" t="str">
            <v>380004985</v>
          </cell>
          <cell r="C8069" t="str">
            <v>SULISTIYOWATIE, B.Sc.</v>
          </cell>
          <cell r="D8069" t="str">
            <v>III/d</v>
          </cell>
          <cell r="E8069" t="str">
            <v>01-04-2009</v>
          </cell>
          <cell r="F8069" t="str">
            <v>SITUBONDO</v>
          </cell>
          <cell r="G8069" t="str">
            <v>14-08-1957</v>
          </cell>
          <cell r="H8069" t="str">
            <v>Seksi Keluarga Sejahtera Kantor KB</v>
          </cell>
          <cell r="I8069" t="str">
            <v>DSN KRAJAN RT.02 RW.02 PANJI LOR 68322</v>
          </cell>
          <cell r="J8069" t="str">
            <v>8820040000</v>
          </cell>
          <cell r="K8069" t="str">
            <v>08-05-2008</v>
          </cell>
        </row>
        <row r="8070">
          <cell r="A8070" t="str">
            <v>19730403 199311 1 001</v>
          </cell>
          <cell r="B8070" t="str">
            <v>010249498</v>
          </cell>
          <cell r="C8070" t="str">
            <v>AGUNG WINTORO, S.Sos.M.Si.</v>
          </cell>
          <cell r="D8070" t="str">
            <v>IV/a</v>
          </cell>
          <cell r="E8070" t="str">
            <v>01-10-2011</v>
          </cell>
          <cell r="F8070" t="str">
            <v>BANYUWANGI</v>
          </cell>
          <cell r="G8070" t="str">
            <v>03-04-1973</v>
          </cell>
          <cell r="H8070" t="str">
            <v>Satuan Polisi Pamong Praja</v>
          </cell>
          <cell r="I8070" t="str">
            <v>JL. PB. SUDIRMAN GG. 9 PONDOK RAMBI 16 STB 68312</v>
          </cell>
          <cell r="J8070" t="str">
            <v>8821000000</v>
          </cell>
          <cell r="K8070" t="str">
            <v>24-05-2010</v>
          </cell>
        </row>
        <row r="8071">
          <cell r="A8071" t="str">
            <v>19540520 198003 2 005</v>
          </cell>
          <cell r="B8071" t="str">
            <v>510074654</v>
          </cell>
          <cell r="C8071" t="str">
            <v>HJ. SUPARMI</v>
          </cell>
          <cell r="D8071" t="str">
            <v>III/c</v>
          </cell>
          <cell r="E8071" t="str">
            <v>01-10-2006</v>
          </cell>
          <cell r="F8071" t="str">
            <v>MAGETAN</v>
          </cell>
          <cell r="G8071" t="str">
            <v>20-05-1954</v>
          </cell>
          <cell r="H8071" t="str">
            <v>Subbag. Tata Usaha Satpol PP</v>
          </cell>
          <cell r="I8071" t="str">
            <v>JL. BONDOWOSO RT 04 RW 02 KOTAKAN UTARA SIT 68313</v>
          </cell>
          <cell r="J8071" t="str">
            <v>8821010000</v>
          </cell>
          <cell r="K8071" t="str">
            <v>07-06-2006</v>
          </cell>
        </row>
        <row r="8072">
          <cell r="A8072" t="str">
            <v>19610609 198303 2 009</v>
          </cell>
          <cell r="B8072" t="str">
            <v>140139511</v>
          </cell>
          <cell r="C8072" t="str">
            <v>WUWUH LASMINI, S.H.</v>
          </cell>
          <cell r="D8072" t="str">
            <v>III/c</v>
          </cell>
          <cell r="E8072" t="str">
            <v>01-04-2010</v>
          </cell>
          <cell r="F8072" t="str">
            <v>SITUBONDO</v>
          </cell>
          <cell r="G8072" t="str">
            <v>09-06-1961</v>
          </cell>
          <cell r="H8072" t="str">
            <v>Subbag. Tata Usaha Satpol PP</v>
          </cell>
          <cell r="I8072" t="str">
            <v>JL. KENANGA RT 01 RW 03 SITUBONDO (68312)</v>
          </cell>
          <cell r="J8072" t="str">
            <v>8821010000</v>
          </cell>
          <cell r="K8072" t="str">
            <v>01-04-2009</v>
          </cell>
        </row>
        <row r="8073">
          <cell r="A8073" t="str">
            <v>19550914 198303 1 006</v>
          </cell>
          <cell r="B8073" t="str">
            <v>510084976</v>
          </cell>
          <cell r="C8073" t="str">
            <v>MUNDARIYANTO</v>
          </cell>
          <cell r="D8073" t="str">
            <v>III/b</v>
          </cell>
          <cell r="E8073" t="str">
            <v>01-10-2002</v>
          </cell>
          <cell r="F8073" t="str">
            <v>SITUBONDO</v>
          </cell>
          <cell r="G8073" t="str">
            <v>14-09-1955</v>
          </cell>
          <cell r="H8073" t="str">
            <v>Subbag. Tata Usaha Satpol PP</v>
          </cell>
          <cell r="I8073" t="str">
            <v>DS. SUMBERKOLAK RT.1/RW.1 KEC. PANARUKAN  68351</v>
          </cell>
          <cell r="J8073" t="str">
            <v>8821010000</v>
          </cell>
          <cell r="K8073" t="str">
            <v/>
          </cell>
        </row>
        <row r="8074">
          <cell r="A8074" t="str">
            <v>19590107 198508 1 001</v>
          </cell>
          <cell r="B8074" t="str">
            <v>510094091</v>
          </cell>
          <cell r="C8074" t="str">
            <v>BAMBANG HERMAN HENDRAYANTO</v>
          </cell>
          <cell r="D8074" t="str">
            <v>III/b</v>
          </cell>
          <cell r="E8074" t="str">
            <v>01-10-2005</v>
          </cell>
          <cell r="F8074" t="str">
            <v>SITUBONDO</v>
          </cell>
          <cell r="G8074" t="str">
            <v>07-01-1959</v>
          </cell>
          <cell r="H8074" t="str">
            <v>Subbag. Tata Usaha Satpol PP</v>
          </cell>
          <cell r="I8074" t="str">
            <v>JL. MELATI NO.9 RT.1/RW.1 SITUBONDO  86311</v>
          </cell>
          <cell r="J8074" t="str">
            <v>8821010000</v>
          </cell>
          <cell r="K8074" t="str">
            <v/>
          </cell>
        </row>
        <row r="8075">
          <cell r="A8075" t="str">
            <v>19650304 198603 2 017</v>
          </cell>
          <cell r="B8075" t="str">
            <v>010193913</v>
          </cell>
          <cell r="C8075" t="str">
            <v>MARDIYAH NURDIYATI</v>
          </cell>
          <cell r="D8075" t="str">
            <v>III/b</v>
          </cell>
          <cell r="E8075" t="str">
            <v>01-04-2006</v>
          </cell>
          <cell r="F8075" t="str">
            <v>SURABAYA</v>
          </cell>
          <cell r="G8075" t="str">
            <v>04-03-1965</v>
          </cell>
          <cell r="H8075" t="str">
            <v>Subbag. Tata Usaha Satpol PP</v>
          </cell>
          <cell r="I8075" t="str">
            <v>PERUMNAS PANJI MULYA BLOK B 25 SITUBONDO</v>
          </cell>
          <cell r="J8075" t="str">
            <v>8821010000</v>
          </cell>
          <cell r="K8075" t="str">
            <v/>
          </cell>
        </row>
        <row r="8076">
          <cell r="A8076" t="str">
            <v>19540202 198003 1 020</v>
          </cell>
          <cell r="B8076" t="str">
            <v>510075185</v>
          </cell>
          <cell r="C8076" t="str">
            <v>ASMA'I</v>
          </cell>
          <cell r="D8076" t="str">
            <v>III/b</v>
          </cell>
          <cell r="E8076" t="str">
            <v>01-10-2009</v>
          </cell>
          <cell r="F8076" t="str">
            <v>BONDOWOSO</v>
          </cell>
          <cell r="G8076" t="str">
            <v>02-02-1954</v>
          </cell>
          <cell r="H8076" t="str">
            <v>Subbag. Tata Usaha Satpol PP</v>
          </cell>
          <cell r="I8076" t="str">
            <v>PRAJEKAN LOR RT.3/RW.5 KEC. PRAJEKAN  68285</v>
          </cell>
          <cell r="J8076" t="str">
            <v>8821010000</v>
          </cell>
          <cell r="K8076" t="str">
            <v/>
          </cell>
        </row>
        <row r="8077">
          <cell r="A8077" t="str">
            <v>19740828 200801 1 014</v>
          </cell>
          <cell r="B8077" t="str">
            <v>510229422</v>
          </cell>
          <cell r="C8077" t="str">
            <v>AUS SAWARUDIN, S.Sos.</v>
          </cell>
          <cell r="D8077" t="str">
            <v>III/b</v>
          </cell>
          <cell r="E8077" t="str">
            <v>01-04-2012</v>
          </cell>
          <cell r="F8077" t="str">
            <v>SITUBONDO</v>
          </cell>
          <cell r="G8077" t="str">
            <v>28-08-1974</v>
          </cell>
          <cell r="H8077" t="str">
            <v>Subbag. Tata Usaha Satpol PP</v>
          </cell>
          <cell r="I8077" t="str">
            <v>KP.KARANG SUKUN RT.01/04 DS.SUBOH SITUBONDO</v>
          </cell>
          <cell r="J8077" t="str">
            <v>8821010000</v>
          </cell>
          <cell r="K8077" t="str">
            <v/>
          </cell>
        </row>
        <row r="8078">
          <cell r="A8078" t="str">
            <v>19740617 200801 1 012</v>
          </cell>
          <cell r="B8078" t="str">
            <v>510229303</v>
          </cell>
          <cell r="C8078" t="str">
            <v>HERY SUTIYONO, S.Sos.</v>
          </cell>
          <cell r="D8078" t="str">
            <v>III/b</v>
          </cell>
          <cell r="E8078" t="str">
            <v>01-04-2012</v>
          </cell>
          <cell r="F8078" t="str">
            <v>SITUBONDO</v>
          </cell>
          <cell r="G8078" t="str">
            <v>17-06-1974</v>
          </cell>
          <cell r="H8078" t="str">
            <v>Subbag. Tata Usaha Satpol PP</v>
          </cell>
          <cell r="I8078" t="str">
            <v>JL.PANGGUNG NO.78 OLEAN SITUBONDO</v>
          </cell>
          <cell r="J8078" t="str">
            <v>8821010000</v>
          </cell>
          <cell r="K8078" t="str">
            <v/>
          </cell>
        </row>
        <row r="8079">
          <cell r="A8079" t="str">
            <v>19550924 198302 1 002</v>
          </cell>
          <cell r="B8079" t="str">
            <v>510083597</v>
          </cell>
          <cell r="C8079" t="str">
            <v>AMSANA</v>
          </cell>
          <cell r="D8079" t="str">
            <v>II/c</v>
          </cell>
          <cell r="E8079" t="str">
            <v>01-04-2007</v>
          </cell>
          <cell r="F8079" t="str">
            <v>SITUBONDO</v>
          </cell>
          <cell r="G8079" t="str">
            <v>24-09-1955</v>
          </cell>
          <cell r="H8079" t="str">
            <v>Subbag. Tata Usaha Satpol PP</v>
          </cell>
          <cell r="I8079" t="str">
            <v>DAWUAN KRAJAN RT.3/RW.1 SITUBONDO  68311</v>
          </cell>
          <cell r="J8079" t="str">
            <v>8821010000</v>
          </cell>
          <cell r="K8079" t="str">
            <v/>
          </cell>
        </row>
        <row r="8080">
          <cell r="A8080" t="str">
            <v>19670507 198904 1 001</v>
          </cell>
          <cell r="B8080" t="str">
            <v>131734940</v>
          </cell>
          <cell r="C8080" t="str">
            <v>EKO PRIYONO</v>
          </cell>
          <cell r="D8080" t="str">
            <v>II/c</v>
          </cell>
          <cell r="E8080" t="str">
            <v>01-04-2013</v>
          </cell>
          <cell r="F8080" t="str">
            <v>SITUBONDO</v>
          </cell>
          <cell r="G8080" t="str">
            <v>07-05-1967</v>
          </cell>
          <cell r="H8080" t="str">
            <v>Subbag. Tata Usaha Satpol PP</v>
          </cell>
          <cell r="I8080" t="str">
            <v>JL.RAYA TALKANDANG RT2 RW3 SITUBONDO 68315</v>
          </cell>
          <cell r="J8080" t="str">
            <v>8821010000</v>
          </cell>
          <cell r="K8080" t="str">
            <v/>
          </cell>
        </row>
        <row r="8081">
          <cell r="A8081" t="str">
            <v>19681211 200604 1 002</v>
          </cell>
          <cell r="B8081" t="str">
            <v>510157566</v>
          </cell>
          <cell r="C8081" t="str">
            <v>BUNAMIN</v>
          </cell>
          <cell r="D8081" t="str">
            <v>II/b</v>
          </cell>
          <cell r="E8081" t="str">
            <v>01-04-2010</v>
          </cell>
          <cell r="F8081" t="str">
            <v>SITUBONDO</v>
          </cell>
          <cell r="G8081" t="str">
            <v>11-12-1968</v>
          </cell>
          <cell r="H8081" t="str">
            <v>Subbag. Tata Usaha Satpol PP</v>
          </cell>
          <cell r="I8081" t="str">
            <v>JL. MELATI RT 01 RW 01 SITUBONDO</v>
          </cell>
          <cell r="J8081" t="str">
            <v>8821010000</v>
          </cell>
          <cell r="K8081" t="str">
            <v/>
          </cell>
        </row>
        <row r="8082">
          <cell r="A8082" t="str">
            <v>19700812 200701 1 028</v>
          </cell>
          <cell r="B8082" t="str">
            <v>510192697</v>
          </cell>
          <cell r="C8082" t="str">
            <v>AGUS WIDODO</v>
          </cell>
          <cell r="D8082" t="str">
            <v>II/b</v>
          </cell>
          <cell r="E8082" t="str">
            <v>01-04-2011</v>
          </cell>
          <cell r="F8082" t="str">
            <v>SITUBONDO</v>
          </cell>
          <cell r="G8082" t="str">
            <v>12-08-1970</v>
          </cell>
          <cell r="H8082" t="str">
            <v>Subbag. Tata Usaha Satpol PP</v>
          </cell>
          <cell r="I8082" t="str">
            <v>RT 2 RW 6 CURAH JERU PANJI SITUBONDO</v>
          </cell>
          <cell r="J8082" t="str">
            <v>8821010000</v>
          </cell>
          <cell r="K8082" t="str">
            <v/>
          </cell>
        </row>
        <row r="8083">
          <cell r="A8083" t="str">
            <v>19720412 200701 1 022</v>
          </cell>
          <cell r="B8083" t="str">
            <v>510192686</v>
          </cell>
          <cell r="C8083" t="str">
            <v>WIJATSONO</v>
          </cell>
          <cell r="D8083" t="str">
            <v>II/b</v>
          </cell>
          <cell r="E8083" t="str">
            <v>01-04-2011</v>
          </cell>
          <cell r="F8083" t="str">
            <v>SITUBONDO</v>
          </cell>
          <cell r="G8083" t="str">
            <v>12-04-1972</v>
          </cell>
          <cell r="H8083" t="str">
            <v>Subbag. Tata Usaha Satpol PP</v>
          </cell>
          <cell r="I8083" t="str">
            <v>JL BASUKI RAHMAD NO 21</v>
          </cell>
          <cell r="J8083" t="str">
            <v>8821010000</v>
          </cell>
          <cell r="K8083" t="str">
            <v/>
          </cell>
        </row>
        <row r="8084">
          <cell r="A8084" t="str">
            <v>19671116 200701 1 009</v>
          </cell>
          <cell r="B8084" t="str">
            <v>510192689</v>
          </cell>
          <cell r="C8084" t="str">
            <v>ADI MULYONO</v>
          </cell>
          <cell r="D8084" t="str">
            <v>II/b</v>
          </cell>
          <cell r="E8084" t="str">
            <v>01-04-2011</v>
          </cell>
          <cell r="F8084" t="str">
            <v>SITUBONDO</v>
          </cell>
          <cell r="G8084" t="str">
            <v>16-11-1967</v>
          </cell>
          <cell r="H8084" t="str">
            <v>Subbag. Tata Usaha Satpol PP</v>
          </cell>
          <cell r="I8084" t="str">
            <v>JL CEMPAKA NO 31 RT 2 RW 1 PATOKAN SITUBONDO</v>
          </cell>
          <cell r="J8084" t="str">
            <v>8821010000</v>
          </cell>
          <cell r="K8084" t="str">
            <v/>
          </cell>
        </row>
        <row r="8085">
          <cell r="A8085" t="str">
            <v>19690720 200701 1 015</v>
          </cell>
          <cell r="B8085" t="str">
            <v>510192692</v>
          </cell>
          <cell r="C8085" t="str">
            <v>SUNARKO</v>
          </cell>
          <cell r="D8085" t="str">
            <v>II/b</v>
          </cell>
          <cell r="E8085" t="str">
            <v>01-04-2011</v>
          </cell>
          <cell r="F8085" t="str">
            <v>BONDOWOSO</v>
          </cell>
          <cell r="G8085" t="str">
            <v>20-07-1969</v>
          </cell>
          <cell r="H8085" t="str">
            <v>Subbag. Tata Usaha Satpol PP</v>
          </cell>
          <cell r="I8085" t="str">
            <v>JL MANGGA RAYA RT 5 RW 1 PAOWAN PANARUKAN SIT</v>
          </cell>
          <cell r="J8085" t="str">
            <v>8821010000</v>
          </cell>
          <cell r="K8085" t="str">
            <v/>
          </cell>
        </row>
        <row r="8086">
          <cell r="A8086" t="str">
            <v>19700826 200701 1 012</v>
          </cell>
          <cell r="B8086" t="str">
            <v>510192701</v>
          </cell>
          <cell r="C8086" t="str">
            <v>SISWOYO</v>
          </cell>
          <cell r="D8086" t="str">
            <v>II/b</v>
          </cell>
          <cell r="E8086" t="str">
            <v>01-04-2011</v>
          </cell>
          <cell r="F8086" t="str">
            <v>SITUBONDO</v>
          </cell>
          <cell r="G8086" t="str">
            <v>26-08-1970</v>
          </cell>
          <cell r="H8086" t="str">
            <v>Subbag. Tata Usaha Satpol PP</v>
          </cell>
          <cell r="I8086" t="str">
            <v>LOCANCANG RT 4 RW 2 PAOWAN PANARUKAN SITUBONDO</v>
          </cell>
          <cell r="J8086" t="str">
            <v>8821010000</v>
          </cell>
          <cell r="K8086" t="str">
            <v/>
          </cell>
        </row>
        <row r="8087">
          <cell r="A8087" t="str">
            <v>19700314 200701 1 013</v>
          </cell>
          <cell r="B8087" t="str">
            <v>510192705</v>
          </cell>
          <cell r="C8087" t="str">
            <v>UMAR</v>
          </cell>
          <cell r="D8087" t="str">
            <v>II/b</v>
          </cell>
          <cell r="E8087" t="str">
            <v>01-04-2011</v>
          </cell>
          <cell r="F8087" t="str">
            <v>SITUBONDO</v>
          </cell>
          <cell r="G8087" t="str">
            <v>14-03-1970</v>
          </cell>
          <cell r="H8087" t="str">
            <v>Subbag. Tata Usaha Satpol PP</v>
          </cell>
          <cell r="I8087" t="str">
            <v>RT 3 RW 5 DS ASEMBAGUS</v>
          </cell>
          <cell r="J8087" t="str">
            <v>8821010000</v>
          </cell>
          <cell r="K8087" t="str">
            <v/>
          </cell>
        </row>
        <row r="8088">
          <cell r="A8088" t="str">
            <v>19790502 200701 1 005</v>
          </cell>
          <cell r="B8088" t="str">
            <v>510192708</v>
          </cell>
          <cell r="C8088" t="str">
            <v>HARI WIBOWO</v>
          </cell>
          <cell r="D8088" t="str">
            <v>II/b</v>
          </cell>
          <cell r="E8088" t="str">
            <v>01-04-2011</v>
          </cell>
          <cell r="F8088" t="str">
            <v>SITUBONDO</v>
          </cell>
          <cell r="G8088" t="str">
            <v>02-05-1979</v>
          </cell>
          <cell r="H8088" t="str">
            <v>Subbag. Tata Usaha Satpol PP</v>
          </cell>
          <cell r="I8088" t="str">
            <v>JL CEMPAKA RT 2 RW 1 PATOKAN SITUBONDO</v>
          </cell>
          <cell r="J8088" t="str">
            <v>8821010000</v>
          </cell>
          <cell r="K8088" t="str">
            <v/>
          </cell>
        </row>
        <row r="8089">
          <cell r="A8089" t="str">
            <v>19760317 200701 1 008</v>
          </cell>
          <cell r="B8089" t="str">
            <v>510192711</v>
          </cell>
          <cell r="C8089" t="str">
            <v>MUHAMMAD NUR AMALPAKA</v>
          </cell>
          <cell r="D8089" t="str">
            <v>II/b</v>
          </cell>
          <cell r="E8089" t="str">
            <v>01-04-2011</v>
          </cell>
          <cell r="F8089" t="str">
            <v>SITUBONDO</v>
          </cell>
          <cell r="G8089" t="str">
            <v>17-03-1976</v>
          </cell>
          <cell r="H8089" t="str">
            <v>Subbag. Tata Usaha Satpol PP</v>
          </cell>
          <cell r="I8089" t="str">
            <v>JL AKHMAD YANI IX/47 04/03 DAWUHAN SITUBONDO</v>
          </cell>
          <cell r="J8089" t="str">
            <v>8821010000</v>
          </cell>
          <cell r="K8089" t="str">
            <v/>
          </cell>
        </row>
        <row r="8090">
          <cell r="A8090" t="str">
            <v>19751014 200701 1 004</v>
          </cell>
          <cell r="B8090" t="str">
            <v>510192719</v>
          </cell>
          <cell r="C8090" t="str">
            <v>SYAMSUDIN</v>
          </cell>
          <cell r="D8090" t="str">
            <v>II/b</v>
          </cell>
          <cell r="E8090" t="str">
            <v>01-04-2011</v>
          </cell>
          <cell r="F8090" t="str">
            <v>SITUBONDO</v>
          </cell>
          <cell r="G8090" t="str">
            <v>14-10-1975</v>
          </cell>
          <cell r="H8090" t="str">
            <v>Subbag. Tata Usaha Satpol PP</v>
          </cell>
          <cell r="I8090" t="str">
            <v>JL IRIAN JAYA 3 RT 2 RW 2 MIMBAAN PANJI SITUBONDO</v>
          </cell>
          <cell r="J8090" t="str">
            <v>8821010000</v>
          </cell>
          <cell r="K8090" t="str">
            <v/>
          </cell>
        </row>
        <row r="8091">
          <cell r="A8091" t="str">
            <v>19691201 200701 1 018</v>
          </cell>
          <cell r="B8091" t="str">
            <v>510192674</v>
          </cell>
          <cell r="C8091" t="str">
            <v>SUNTOYO</v>
          </cell>
          <cell r="D8091" t="str">
            <v>II/b</v>
          </cell>
          <cell r="E8091" t="str">
            <v>01-04-2011</v>
          </cell>
          <cell r="F8091" t="str">
            <v>SITUBONDO</v>
          </cell>
          <cell r="G8091" t="str">
            <v>01-12-1969</v>
          </cell>
          <cell r="H8091" t="str">
            <v>Subbag. Tata Usaha Satpol PP</v>
          </cell>
          <cell r="I8091" t="str">
            <v>RT 2 RW 2 CURAH JERU KEC PANJI KAB SITUBONDO</v>
          </cell>
          <cell r="J8091" t="str">
            <v>8821010000</v>
          </cell>
          <cell r="K8091" t="str">
            <v/>
          </cell>
        </row>
        <row r="8092">
          <cell r="A8092" t="str">
            <v>19700912 200701 1 020</v>
          </cell>
          <cell r="B8092" t="str">
            <v>510192676</v>
          </cell>
          <cell r="C8092" t="str">
            <v>SUYANTOK</v>
          </cell>
          <cell r="D8092" t="str">
            <v>II/b</v>
          </cell>
          <cell r="E8092" t="str">
            <v>01-04-2011</v>
          </cell>
          <cell r="F8092" t="str">
            <v>SITUBONDO</v>
          </cell>
          <cell r="G8092" t="str">
            <v>12-09-1970</v>
          </cell>
          <cell r="H8092" t="str">
            <v>Subbag. Tata Usaha Satpol PP</v>
          </cell>
          <cell r="I8092" t="str">
            <v>JL BASUKI RACHMAD RT 2 RW 3 MIMBAAN PANJI SIT</v>
          </cell>
          <cell r="J8092" t="str">
            <v>8821010000</v>
          </cell>
          <cell r="K8092" t="str">
            <v/>
          </cell>
        </row>
        <row r="8093">
          <cell r="A8093" t="str">
            <v>19750107 200701 1 008</v>
          </cell>
          <cell r="B8093" t="str">
            <v>510192733</v>
          </cell>
          <cell r="C8093" t="str">
            <v>SELAMET HARYANTO</v>
          </cell>
          <cell r="D8093" t="str">
            <v>II/b</v>
          </cell>
          <cell r="E8093" t="str">
            <v>01-04-2011</v>
          </cell>
          <cell r="F8093" t="str">
            <v>SITUBONDO</v>
          </cell>
          <cell r="G8093" t="str">
            <v>07-01-1975</v>
          </cell>
          <cell r="H8093" t="str">
            <v>Subbag. Tata Usaha Satpol PP</v>
          </cell>
          <cell r="I8093" t="str">
            <v>DS. KALIBAGOR RT 2 RW 2 SITUBONDO</v>
          </cell>
          <cell r="J8093" t="str">
            <v>8821010000</v>
          </cell>
          <cell r="K8093" t="str">
            <v/>
          </cell>
        </row>
        <row r="8094">
          <cell r="A8094" t="str">
            <v>19760625 200701 1 011</v>
          </cell>
          <cell r="B8094" t="str">
            <v>510193015</v>
          </cell>
          <cell r="C8094" t="str">
            <v>DEDI NURHAMSYAH PATTIMURA</v>
          </cell>
          <cell r="D8094" t="str">
            <v>II/b</v>
          </cell>
          <cell r="E8094" t="str">
            <v>01-04-2011</v>
          </cell>
          <cell r="F8094" t="str">
            <v>PROBOLINGGO</v>
          </cell>
          <cell r="G8094" t="str">
            <v>25-06-1976</v>
          </cell>
          <cell r="H8094" t="str">
            <v>Subbag. Tata Usaha Satpol PP</v>
          </cell>
          <cell r="I8094" t="str">
            <v>JL WR SUPRATMAN VI/49 03/01 PATOKAN SITUBONDO</v>
          </cell>
          <cell r="J8094" t="str">
            <v>8821010000</v>
          </cell>
          <cell r="K8094" t="str">
            <v/>
          </cell>
        </row>
        <row r="8095">
          <cell r="A8095" t="str">
            <v>19750105 200801 1 018</v>
          </cell>
          <cell r="B8095" t="str">
            <v>510223057</v>
          </cell>
          <cell r="C8095" t="str">
            <v>MUCHAMMAD ABDUL KADIR</v>
          </cell>
          <cell r="D8095" t="str">
            <v>II/b</v>
          </cell>
          <cell r="E8095" t="str">
            <v>01-04-2012</v>
          </cell>
          <cell r="F8095" t="str">
            <v>SITUBONDO</v>
          </cell>
          <cell r="G8095" t="str">
            <v>05-01-1975</v>
          </cell>
          <cell r="H8095" t="str">
            <v>Subbag. Tata Usaha Satpol PP</v>
          </cell>
          <cell r="I8095" t="str">
            <v>JL.WIJAYA KUSUMA NO. 47 SITUBONDO</v>
          </cell>
          <cell r="J8095" t="str">
            <v>8821010000</v>
          </cell>
          <cell r="K8095" t="str">
            <v/>
          </cell>
        </row>
        <row r="8096">
          <cell r="A8096" t="str">
            <v>19770424 200801 1 016</v>
          </cell>
          <cell r="B8096" t="str">
            <v>510222990</v>
          </cell>
          <cell r="C8096" t="str">
            <v>HARIYONO</v>
          </cell>
          <cell r="D8096" t="str">
            <v>II/b</v>
          </cell>
          <cell r="E8096" t="str">
            <v>01-04-2012</v>
          </cell>
          <cell r="F8096" t="str">
            <v>SITUBONDO</v>
          </cell>
          <cell r="G8096" t="str">
            <v>24-04-1977</v>
          </cell>
          <cell r="H8096" t="str">
            <v>Subbag. Tata Usaha Satpol PP</v>
          </cell>
          <cell r="I8096" t="str">
            <v>KP.BARAT DS. AWAR-AWAR ASEMBAGUS</v>
          </cell>
          <cell r="J8096" t="str">
            <v>8821010000</v>
          </cell>
          <cell r="K8096" t="str">
            <v/>
          </cell>
        </row>
        <row r="8097">
          <cell r="A8097" t="str">
            <v>19750502 200801 1 014</v>
          </cell>
          <cell r="B8097" t="str">
            <v>510223089</v>
          </cell>
          <cell r="C8097" t="str">
            <v>JUNAIDY</v>
          </cell>
          <cell r="D8097" t="str">
            <v>II/b</v>
          </cell>
          <cell r="E8097" t="str">
            <v>01-04-2012</v>
          </cell>
          <cell r="F8097" t="str">
            <v>SITUBONDO</v>
          </cell>
          <cell r="G8097" t="str">
            <v>02-05-1975</v>
          </cell>
          <cell r="H8097" t="str">
            <v>Subbag. Tata Usaha Satpol PP</v>
          </cell>
          <cell r="I8097" t="str">
            <v>KP.BARAT KEBUN RT.02/02 WR.ANOM PANARUKAN</v>
          </cell>
          <cell r="J8097" t="str">
            <v>8821010000</v>
          </cell>
          <cell r="K8097" t="str">
            <v/>
          </cell>
        </row>
        <row r="8098">
          <cell r="A8098" t="str">
            <v>19750616 200801 1 017</v>
          </cell>
          <cell r="B8098" t="str">
            <v>510223081</v>
          </cell>
          <cell r="C8098" t="str">
            <v>SANHAJI</v>
          </cell>
          <cell r="D8098" t="str">
            <v>II/b</v>
          </cell>
          <cell r="E8098" t="str">
            <v>01-04-2012</v>
          </cell>
          <cell r="F8098" t="str">
            <v>SITUBONDO</v>
          </cell>
          <cell r="G8098" t="str">
            <v>16-06-1975</v>
          </cell>
          <cell r="H8098" t="str">
            <v>Subbag. Tata Usaha Satpol PP</v>
          </cell>
          <cell r="I8098" t="str">
            <v>KP.LOTA BEDAH RT.02/01 DS.PELEYAN KEC.PANARUKAN</v>
          </cell>
          <cell r="J8098" t="str">
            <v>8821010000</v>
          </cell>
          <cell r="K8098" t="str">
            <v/>
          </cell>
        </row>
        <row r="8099">
          <cell r="A8099" t="str">
            <v>19750729 200801 1 015</v>
          </cell>
          <cell r="B8099" t="str">
            <v>510223078</v>
          </cell>
          <cell r="C8099" t="str">
            <v>BUDIK HARTONO</v>
          </cell>
          <cell r="D8099" t="str">
            <v>II/b</v>
          </cell>
          <cell r="E8099" t="str">
            <v>01-04-2012</v>
          </cell>
          <cell r="F8099" t="str">
            <v>SITUBONDO</v>
          </cell>
          <cell r="G8099" t="str">
            <v>29-07-1975</v>
          </cell>
          <cell r="H8099" t="str">
            <v>Subbag. Tata Usaha Satpol PP</v>
          </cell>
          <cell r="I8099" t="str">
            <v>KP.TRIBUNGAN RT.02/01 DS.SUMBERKOLAK PANARUKAN</v>
          </cell>
          <cell r="J8099" t="str">
            <v>8821010000</v>
          </cell>
          <cell r="K8099" t="str">
            <v/>
          </cell>
        </row>
        <row r="8100">
          <cell r="A8100" t="str">
            <v>19751125 200801 1 010</v>
          </cell>
          <cell r="B8100" t="str">
            <v>510223075</v>
          </cell>
          <cell r="C8100" t="str">
            <v>FUDAILI INDRAWIYANTO</v>
          </cell>
          <cell r="D8100" t="str">
            <v>II/b</v>
          </cell>
          <cell r="E8100" t="str">
            <v>01-04-2012</v>
          </cell>
          <cell r="F8100" t="str">
            <v>SITUBONDO</v>
          </cell>
          <cell r="G8100" t="str">
            <v>25-11-1975</v>
          </cell>
          <cell r="H8100" t="str">
            <v>Subbag. Tata Usaha Satpol PP</v>
          </cell>
          <cell r="I8100" t="str">
            <v>JL.PB.SUDIRMAN RT.03/04 KEL.PATOKAN SITUBONDO</v>
          </cell>
          <cell r="J8100" t="str">
            <v>8821010000</v>
          </cell>
          <cell r="K8100" t="str">
            <v/>
          </cell>
        </row>
        <row r="8101">
          <cell r="A8101" t="str">
            <v>19790116 200801 1 007</v>
          </cell>
          <cell r="B8101" t="str">
            <v>510223071</v>
          </cell>
          <cell r="C8101" t="str">
            <v>ANANG SUBIYANTO</v>
          </cell>
          <cell r="D8101" t="str">
            <v>II/b</v>
          </cell>
          <cell r="E8101" t="str">
            <v>01-04-2012</v>
          </cell>
          <cell r="F8101" t="str">
            <v>SITUBONDO</v>
          </cell>
          <cell r="G8101" t="str">
            <v>16-01-1979</v>
          </cell>
          <cell r="H8101" t="str">
            <v>Subbag. Tata Usaha Satpol PP</v>
          </cell>
          <cell r="I8101" t="str">
            <v>KP.KRAJAN TIMUR RT.02/03 SUMBERKOLAK PANARUKAN</v>
          </cell>
          <cell r="J8101" t="str">
            <v>8821010000</v>
          </cell>
          <cell r="K8101" t="str">
            <v/>
          </cell>
        </row>
        <row r="8102">
          <cell r="A8102" t="str">
            <v>19730824 200801 1 012</v>
          </cell>
          <cell r="B8102" t="str">
            <v>510223069</v>
          </cell>
          <cell r="C8102" t="str">
            <v>ISKANDARIYANTO</v>
          </cell>
          <cell r="D8102" t="str">
            <v>II/b</v>
          </cell>
          <cell r="E8102" t="str">
            <v>01-04-2012</v>
          </cell>
          <cell r="F8102" t="str">
            <v>SITUBONDO</v>
          </cell>
          <cell r="G8102" t="str">
            <v>24-08-1973</v>
          </cell>
          <cell r="H8102" t="str">
            <v>Subbag. Tata Usaha Satpol PP</v>
          </cell>
          <cell r="I8102" t="str">
            <v>JL.ANGGREK GG.I RT.02/03 KEL.PATOKAN SITUBONDO</v>
          </cell>
          <cell r="J8102" t="str">
            <v>8821010000</v>
          </cell>
          <cell r="K8102" t="str">
            <v/>
          </cell>
        </row>
        <row r="8103">
          <cell r="A8103" t="str">
            <v>19771016 200801 1 005</v>
          </cell>
          <cell r="B8103" t="str">
            <v>510223067</v>
          </cell>
          <cell r="C8103" t="str">
            <v>RONI FAUZI</v>
          </cell>
          <cell r="D8103" t="str">
            <v>II/b</v>
          </cell>
          <cell r="E8103" t="str">
            <v>01-04-2012</v>
          </cell>
          <cell r="F8103" t="str">
            <v>SITUBONDO</v>
          </cell>
          <cell r="G8103" t="str">
            <v>16-10-1977</v>
          </cell>
          <cell r="H8103" t="str">
            <v>Subbag. Tata Usaha Satpol PP</v>
          </cell>
          <cell r="I8103" t="str">
            <v>JL.MERAK GG.I NO.36 RT.01/03 PLAOSA SITUBONDO</v>
          </cell>
          <cell r="J8103" t="str">
            <v>8821010000</v>
          </cell>
          <cell r="K8103" t="str">
            <v/>
          </cell>
        </row>
        <row r="8104">
          <cell r="A8104" t="str">
            <v>19730701 200801 1 013</v>
          </cell>
          <cell r="B8104" t="str">
            <v>510229362</v>
          </cell>
          <cell r="C8104" t="str">
            <v>BUSAIRI</v>
          </cell>
          <cell r="D8104" t="str">
            <v>II/b</v>
          </cell>
          <cell r="E8104" t="str">
            <v>01-04-2012</v>
          </cell>
          <cell r="F8104" t="str">
            <v>SITUBONDO</v>
          </cell>
          <cell r="G8104" t="str">
            <v>01-07-1973</v>
          </cell>
          <cell r="H8104" t="str">
            <v>Subbag. Tata Usaha Satpol PP</v>
          </cell>
          <cell r="I8104" t="str">
            <v>JL.SUCIPTO LK.PARSE RT.03/04 DAWUHAN SITUBONDO</v>
          </cell>
          <cell r="J8104" t="str">
            <v>8821010000</v>
          </cell>
          <cell r="K8104" t="str">
            <v/>
          </cell>
        </row>
        <row r="8105">
          <cell r="A8105" t="str">
            <v>19760826 200801 1 008</v>
          </cell>
          <cell r="B8105" t="str">
            <v>510229445</v>
          </cell>
          <cell r="C8105" t="str">
            <v>SARIPAN</v>
          </cell>
          <cell r="D8105" t="str">
            <v>II/b</v>
          </cell>
          <cell r="E8105" t="str">
            <v>01-04-2012</v>
          </cell>
          <cell r="F8105" t="str">
            <v>SITUBONDO</v>
          </cell>
          <cell r="G8105" t="str">
            <v>26-08-1976</v>
          </cell>
          <cell r="H8105" t="str">
            <v>Subbag. Tata Usaha Satpol PP</v>
          </cell>
          <cell r="I8105" t="str">
            <v>JL.ANGGREK GG.3 KEL.PATOKAN SITUBONDO</v>
          </cell>
          <cell r="J8105" t="str">
            <v>8821010000</v>
          </cell>
          <cell r="K8105" t="str">
            <v/>
          </cell>
        </row>
        <row r="8106">
          <cell r="A8106" t="str">
            <v>19820311 200801 1 018</v>
          </cell>
          <cell r="B8106" t="str">
            <v>510234333</v>
          </cell>
          <cell r="C8106" t="str">
            <v>AHMAD BASUKI</v>
          </cell>
          <cell r="D8106" t="str">
            <v>II/b</v>
          </cell>
          <cell r="E8106" t="str">
            <v>01-04-2012</v>
          </cell>
          <cell r="F8106" t="str">
            <v>SITUBONDO</v>
          </cell>
          <cell r="G8106" t="str">
            <v>11-03-1982</v>
          </cell>
          <cell r="H8106" t="str">
            <v>Subbag. Tata Usaha Satpol PP</v>
          </cell>
          <cell r="I8106" t="str">
            <v>TOKELAN SELATAN RT 03 RW 04 KEC. PANJI SITUBONDO</v>
          </cell>
          <cell r="J8106" t="str">
            <v>8821010000</v>
          </cell>
          <cell r="K8106" t="str">
            <v/>
          </cell>
        </row>
        <row r="8107">
          <cell r="A8107" t="str">
            <v>19771021 200801 1 012</v>
          </cell>
          <cell r="B8107" t="str">
            <v>510223095</v>
          </cell>
          <cell r="C8107" t="str">
            <v>DWIKO BANDRIYONO</v>
          </cell>
          <cell r="D8107" t="str">
            <v>II/b</v>
          </cell>
          <cell r="E8107" t="str">
            <v>01-04-2012</v>
          </cell>
          <cell r="F8107" t="str">
            <v>SITUBONDO</v>
          </cell>
          <cell r="G8107" t="str">
            <v>21-10-1977</v>
          </cell>
          <cell r="H8107" t="str">
            <v>Subbag. Tata Usaha Satpol PP</v>
          </cell>
          <cell r="I8107" t="str">
            <v>KP.ARDIWILIS RT.02/02 DS.PAOWAN KEC.PANARUKAN</v>
          </cell>
          <cell r="J8107" t="str">
            <v>8821010000</v>
          </cell>
          <cell r="K8107" t="str">
            <v/>
          </cell>
        </row>
        <row r="8108">
          <cell r="A8108" t="str">
            <v>19780422 200801 1 010</v>
          </cell>
          <cell r="B8108" t="str">
            <v>510223092</v>
          </cell>
          <cell r="C8108" t="str">
            <v>JUMADIONO</v>
          </cell>
          <cell r="D8108" t="str">
            <v>II/b</v>
          </cell>
          <cell r="E8108" t="str">
            <v>01-04-2012</v>
          </cell>
          <cell r="F8108" t="str">
            <v>SITUBONDO</v>
          </cell>
          <cell r="G8108" t="str">
            <v>22-04-1978</v>
          </cell>
          <cell r="H8108" t="str">
            <v>Subbag. Tata Usaha Satpol PP</v>
          </cell>
          <cell r="I8108" t="str">
            <v>JL.MELATI GG.PUTRA RT.2/1 KEL.DAWUHAN SITUBONDO</v>
          </cell>
          <cell r="J8108" t="str">
            <v>8821010000</v>
          </cell>
          <cell r="K8108" t="str">
            <v/>
          </cell>
        </row>
        <row r="8109">
          <cell r="A8109" t="str">
            <v>19740403 200801 1 008</v>
          </cell>
          <cell r="B8109" t="str">
            <v>510223112</v>
          </cell>
          <cell r="C8109" t="str">
            <v>AMAN SURYANTO</v>
          </cell>
          <cell r="D8109" t="str">
            <v>II/b</v>
          </cell>
          <cell r="E8109" t="str">
            <v>01-04-2012</v>
          </cell>
          <cell r="F8109" t="str">
            <v>SITUBONDO</v>
          </cell>
          <cell r="G8109" t="str">
            <v>03-04-1974</v>
          </cell>
          <cell r="H8109" t="str">
            <v>Subbag. Tata Usaha Satpol PP</v>
          </cell>
          <cell r="I8109" t="str">
            <v>JL.WIJAYA KUSUMA GG.VII RT.01/06 DAWUHAN SITUBONDO</v>
          </cell>
          <cell r="J8109" t="str">
            <v>8821010000</v>
          </cell>
          <cell r="K8109" t="str">
            <v/>
          </cell>
        </row>
        <row r="8110">
          <cell r="A8110" t="str">
            <v>19760912 200801 1 014</v>
          </cell>
          <cell r="B8110" t="str">
            <v>510223145</v>
          </cell>
          <cell r="C8110" t="str">
            <v>RAMINTO SUPIYONO</v>
          </cell>
          <cell r="D8110" t="str">
            <v>II/b</v>
          </cell>
          <cell r="E8110" t="str">
            <v>01-04-2012</v>
          </cell>
          <cell r="F8110" t="str">
            <v>SITUBONDO</v>
          </cell>
          <cell r="G8110" t="str">
            <v>12-09-1976</v>
          </cell>
          <cell r="H8110" t="str">
            <v>Subbag. Tata Usaha Satpol PP</v>
          </cell>
          <cell r="I8110" t="str">
            <v>JL.HASAN ASEGAF LK.KRAJAN KEL.DAWUHAN SITUBONDO</v>
          </cell>
          <cell r="J8110" t="str">
            <v>8821010000</v>
          </cell>
          <cell r="K8110" t="str">
            <v/>
          </cell>
        </row>
        <row r="8111">
          <cell r="A8111" t="str">
            <v>19691028 200801 1 005</v>
          </cell>
          <cell r="B8111" t="str">
            <v>510229464</v>
          </cell>
          <cell r="C8111" t="str">
            <v>SOERISMANTO</v>
          </cell>
          <cell r="D8111" t="str">
            <v>II/b</v>
          </cell>
          <cell r="E8111" t="str">
            <v>01-04-2012</v>
          </cell>
          <cell r="F8111" t="str">
            <v>SITUBONDO</v>
          </cell>
          <cell r="G8111" t="str">
            <v>28-10-1969</v>
          </cell>
          <cell r="H8111" t="str">
            <v>Subbag. Tata Usaha Satpol PP</v>
          </cell>
          <cell r="I8111" t="str">
            <v>BLIKERAN RT.01/01 KEC.PANARUKAN SITUBONDO</v>
          </cell>
          <cell r="J8111" t="str">
            <v>8821010000</v>
          </cell>
          <cell r="K8111" t="str">
            <v/>
          </cell>
        </row>
        <row r="8112">
          <cell r="A8112" t="str">
            <v>19750415 200801 1 014</v>
          </cell>
          <cell r="B8112" t="str">
            <v>510223153</v>
          </cell>
          <cell r="C8112" t="str">
            <v>ANANG BUDI HARTONO</v>
          </cell>
          <cell r="D8112" t="str">
            <v>II/b</v>
          </cell>
          <cell r="E8112" t="str">
            <v>01-04-2012</v>
          </cell>
          <cell r="F8112" t="str">
            <v>SITUBONDO</v>
          </cell>
          <cell r="G8112" t="str">
            <v>15-04-1975</v>
          </cell>
          <cell r="H8112" t="str">
            <v>Subbag. Tata Usaha Satpol PP</v>
          </cell>
          <cell r="I8112" t="str">
            <v>KP.SABRANG RT.02/02 WR.ANOM KEC.PANARUKAN</v>
          </cell>
          <cell r="J8112" t="str">
            <v>8821010000</v>
          </cell>
          <cell r="K8112" t="str">
            <v/>
          </cell>
        </row>
        <row r="8113">
          <cell r="A8113" t="str">
            <v>19750824 200801 1 008</v>
          </cell>
          <cell r="B8113" t="str">
            <v>510223149</v>
          </cell>
          <cell r="C8113" t="str">
            <v>NUR HIDAYANTO</v>
          </cell>
          <cell r="D8113" t="str">
            <v>II/b</v>
          </cell>
          <cell r="E8113" t="str">
            <v>01-04-2012</v>
          </cell>
          <cell r="F8113" t="str">
            <v>SITUBONDO</v>
          </cell>
          <cell r="G8113" t="str">
            <v>24-08-1975</v>
          </cell>
          <cell r="H8113" t="str">
            <v>Subbag. Tata Usaha Satpol PP</v>
          </cell>
          <cell r="I8113" t="str">
            <v>JL.MERAK RT.1/3 PATOKAN SITUBONDO</v>
          </cell>
          <cell r="J8113" t="str">
            <v>8821010000</v>
          </cell>
          <cell r="K8113" t="str">
            <v/>
          </cell>
        </row>
        <row r="8114">
          <cell r="A8114" t="str">
            <v>19730131 200801 1 007</v>
          </cell>
          <cell r="B8114" t="str">
            <v>510223127</v>
          </cell>
          <cell r="C8114" t="str">
            <v>TEGUH SURYANTO ARI PATRIATNA</v>
          </cell>
          <cell r="D8114" t="str">
            <v>II/b</v>
          </cell>
          <cell r="E8114" t="str">
            <v>01-04-2012</v>
          </cell>
          <cell r="F8114" t="str">
            <v>BONDOWOSO</v>
          </cell>
          <cell r="G8114" t="str">
            <v>31-01-1973</v>
          </cell>
          <cell r="H8114" t="str">
            <v>Subbag. Tata Usaha Satpol PP</v>
          </cell>
          <cell r="I8114" t="str">
            <v>JL.WIJAYA KUSUMA GG.X/43 RT.01/02 SITUBONDO</v>
          </cell>
          <cell r="J8114" t="str">
            <v>8821010000</v>
          </cell>
          <cell r="K8114" t="str">
            <v/>
          </cell>
        </row>
        <row r="8115">
          <cell r="A8115" t="str">
            <v>19800324 200801 1 012</v>
          </cell>
          <cell r="B8115" t="str">
            <v>510229457</v>
          </cell>
          <cell r="C8115" t="str">
            <v>ARIF RACHMAN</v>
          </cell>
          <cell r="D8115" t="str">
            <v>II/b</v>
          </cell>
          <cell r="E8115" t="str">
            <v>01-04-2012</v>
          </cell>
          <cell r="F8115" t="str">
            <v>SITUBONDO</v>
          </cell>
          <cell r="G8115" t="str">
            <v>24-03-1980</v>
          </cell>
          <cell r="H8115" t="str">
            <v>Subbag. Tata Usaha Satpol PP</v>
          </cell>
          <cell r="I8115" t="str">
            <v>JL.HASAN ASEGAF RT.03/03 KEL.DAWUHAN SITUBONDO</v>
          </cell>
          <cell r="J8115" t="str">
            <v>8821010000</v>
          </cell>
          <cell r="K8115" t="str">
            <v/>
          </cell>
        </row>
        <row r="8116">
          <cell r="A8116" t="str">
            <v>19780327 200903 1 001</v>
          </cell>
          <cell r="B8116" t="str">
            <v>910000203</v>
          </cell>
          <cell r="C8116" t="str">
            <v>SOFYAN HADI</v>
          </cell>
          <cell r="D8116" t="str">
            <v>II/b</v>
          </cell>
          <cell r="E8116" t="str">
            <v>01-04-2013</v>
          </cell>
          <cell r="F8116" t="str">
            <v>SITUBONDO</v>
          </cell>
          <cell r="G8116" t="str">
            <v>27-03-1978</v>
          </cell>
          <cell r="H8116" t="str">
            <v>Subbag. Tata Usaha Satpol PP</v>
          </cell>
          <cell r="I8116" t="str">
            <v>DSN TRIBUNGAN DS SUMBERKOLAK RT02/RW01 SITUBONDO</v>
          </cell>
          <cell r="J8116" t="str">
            <v>8821010000</v>
          </cell>
          <cell r="K8116" t="str">
            <v/>
          </cell>
        </row>
        <row r="8117">
          <cell r="A8117" t="str">
            <v>19790404 200903 1 001</v>
          </cell>
          <cell r="B8117" t="str">
            <v>910000245</v>
          </cell>
          <cell r="C8117" t="str">
            <v>SAIFUL BAHRI</v>
          </cell>
          <cell r="D8117" t="str">
            <v>II/b</v>
          </cell>
          <cell r="E8117" t="str">
            <v>01-04-2013</v>
          </cell>
          <cell r="F8117" t="str">
            <v>SITUBONDO</v>
          </cell>
          <cell r="G8117" t="str">
            <v>04-04-1979</v>
          </cell>
          <cell r="H8117" t="str">
            <v>Subbag. Tata Usaha Satpol PP</v>
          </cell>
          <cell r="I8117" t="str">
            <v>JL MADURA RT 01 RW 05 MIMBAAN PANJI SITUBONDO</v>
          </cell>
          <cell r="J8117" t="str">
            <v>8821010000</v>
          </cell>
          <cell r="K8117" t="str">
            <v/>
          </cell>
        </row>
        <row r="8118">
          <cell r="A8118" t="str">
            <v>19750711 200903 1 002</v>
          </cell>
          <cell r="B8118" t="str">
            <v>910000109</v>
          </cell>
          <cell r="C8118" t="str">
            <v>BAMBANG IRAWAN</v>
          </cell>
          <cell r="D8118" t="str">
            <v>II/b</v>
          </cell>
          <cell r="E8118" t="str">
            <v>01-04-2013</v>
          </cell>
          <cell r="F8118" t="str">
            <v>SITUBONDO</v>
          </cell>
          <cell r="G8118" t="str">
            <v>11-07-1975</v>
          </cell>
          <cell r="H8118" t="str">
            <v>Subbag. Tata Usaha Satpol PP</v>
          </cell>
          <cell r="I8118" t="str">
            <v>DESA PAOWAN RT 006 RW 002 KEC PANARUKAN</v>
          </cell>
          <cell r="J8118" t="str">
            <v>8821010000</v>
          </cell>
          <cell r="K8118" t="str">
            <v/>
          </cell>
        </row>
        <row r="8119">
          <cell r="A8119" t="str">
            <v>19770612 200903 1 001</v>
          </cell>
          <cell r="B8119" t="str">
            <v>910000172</v>
          </cell>
          <cell r="C8119" t="str">
            <v>MOH. SHALEH DARMAWAN</v>
          </cell>
          <cell r="D8119" t="str">
            <v>II/b</v>
          </cell>
          <cell r="E8119" t="str">
            <v>01-04-2013</v>
          </cell>
          <cell r="F8119" t="str">
            <v>SITUBONDO</v>
          </cell>
          <cell r="G8119" t="str">
            <v>12-06-1977</v>
          </cell>
          <cell r="H8119" t="str">
            <v>Subbag. Tata Usaha Satpol PP</v>
          </cell>
          <cell r="I8119" t="str">
            <v>JL MERAK 24 RT 01 RW 03 LK DAM DAWUHAN SITUBONDO</v>
          </cell>
          <cell r="J8119" t="str">
            <v>8821010000</v>
          </cell>
          <cell r="K8119" t="str">
            <v/>
          </cell>
        </row>
        <row r="8120">
          <cell r="A8120" t="str">
            <v>19770120 200903 1 002</v>
          </cell>
          <cell r="B8120" t="str">
            <v>910000154</v>
          </cell>
          <cell r="C8120" t="str">
            <v>MIYARNA</v>
          </cell>
          <cell r="D8120" t="str">
            <v>II/b</v>
          </cell>
          <cell r="E8120" t="str">
            <v>01-04-2013</v>
          </cell>
          <cell r="F8120" t="str">
            <v>SITUBONDO</v>
          </cell>
          <cell r="G8120" t="str">
            <v>20-01-1977</v>
          </cell>
          <cell r="H8120" t="str">
            <v>Subbag. Tata Usaha Satpol PP</v>
          </cell>
          <cell r="I8120" t="str">
            <v>KP KARANGSARI RT 01 RW 01 DS KILENSARI PANARUKAN</v>
          </cell>
          <cell r="J8120" t="str">
            <v>8821010000</v>
          </cell>
          <cell r="K8120" t="str">
            <v/>
          </cell>
        </row>
        <row r="8121">
          <cell r="A8121" t="str">
            <v>19770509 200903 1 001</v>
          </cell>
          <cell r="B8121" t="str">
            <v>910000166</v>
          </cell>
          <cell r="C8121" t="str">
            <v>TAUFIQ RACHMAN</v>
          </cell>
          <cell r="D8121" t="str">
            <v>II/b</v>
          </cell>
          <cell r="E8121" t="str">
            <v>01-04-2013</v>
          </cell>
          <cell r="F8121" t="str">
            <v>SITUBONDO</v>
          </cell>
          <cell r="G8121" t="str">
            <v>09-05-1977</v>
          </cell>
          <cell r="H8121" t="str">
            <v>Subbag. Tata Usaha Satpol PP</v>
          </cell>
          <cell r="I8121" t="str">
            <v/>
          </cell>
          <cell r="J8121" t="str">
            <v>8821010000</v>
          </cell>
          <cell r="K8121" t="str">
            <v/>
          </cell>
        </row>
        <row r="8122">
          <cell r="A8122" t="str">
            <v>19811223 200903 1 002</v>
          </cell>
          <cell r="B8122" t="str">
            <v>910000354</v>
          </cell>
          <cell r="C8122" t="str">
            <v>AGUS BUDIONO</v>
          </cell>
          <cell r="D8122" t="str">
            <v>II/b</v>
          </cell>
          <cell r="E8122" t="str">
            <v>01-04-2013</v>
          </cell>
          <cell r="F8122" t="str">
            <v>SITUBONDO</v>
          </cell>
          <cell r="G8122" t="str">
            <v>23-12-1981</v>
          </cell>
          <cell r="H8122" t="str">
            <v>Subbag. Tata Usaha Satpol PP</v>
          </cell>
          <cell r="I8122" t="str">
            <v>JL MERAK LK PLAOSA RT03/RW03 PATOKAN SITUBONDO</v>
          </cell>
          <cell r="J8122" t="str">
            <v>8821010000</v>
          </cell>
          <cell r="K8122" t="str">
            <v/>
          </cell>
        </row>
        <row r="8123">
          <cell r="A8123" t="str">
            <v>19830409 200903 1 001</v>
          </cell>
          <cell r="B8123" t="str">
            <v>910000412</v>
          </cell>
          <cell r="C8123" t="str">
            <v>MOHAMMAD JAELANI</v>
          </cell>
          <cell r="D8123" t="str">
            <v>II/b</v>
          </cell>
          <cell r="E8123" t="str">
            <v>01-04-2013</v>
          </cell>
          <cell r="F8123" t="str">
            <v>JEMBER</v>
          </cell>
          <cell r="G8123" t="str">
            <v>09-04-1983</v>
          </cell>
          <cell r="H8123" t="str">
            <v>Subbag. Tata Usaha Satpol PP</v>
          </cell>
          <cell r="I8123" t="str">
            <v>JL WIJAYA KUSUMA RT01/RW01 DAWUHAN SITUBONDO</v>
          </cell>
          <cell r="J8123" t="str">
            <v>8821010000</v>
          </cell>
          <cell r="K8123" t="str">
            <v/>
          </cell>
        </row>
        <row r="8124">
          <cell r="A8124" t="str">
            <v>19830214 200903 1 001</v>
          </cell>
          <cell r="B8124" t="str">
            <v>910000404</v>
          </cell>
          <cell r="C8124" t="str">
            <v>MOHAMMAD RAYYIS</v>
          </cell>
          <cell r="D8124" t="str">
            <v>II/b</v>
          </cell>
          <cell r="E8124" t="str">
            <v>01-04-2013</v>
          </cell>
          <cell r="F8124" t="str">
            <v>SITUBONDO</v>
          </cell>
          <cell r="G8124" t="str">
            <v>14-02-1983</v>
          </cell>
          <cell r="H8124" t="str">
            <v>Subbag. Tata Usaha Satpol PP</v>
          </cell>
          <cell r="I8124" t="str">
            <v>JL PEMUDA RT01/RW02 PANJI SITUBONDO</v>
          </cell>
          <cell r="J8124" t="str">
            <v>8821010000</v>
          </cell>
          <cell r="K8124" t="str">
            <v/>
          </cell>
        </row>
        <row r="8125">
          <cell r="A8125" t="str">
            <v>19830207 200904 1 003</v>
          </cell>
          <cell r="B8125" t="str">
            <v>910000401</v>
          </cell>
          <cell r="C8125" t="str">
            <v>DIDIK SUMARYADI</v>
          </cell>
          <cell r="D8125" t="str">
            <v>II/b</v>
          </cell>
          <cell r="E8125" t="str">
            <v>01-04-2013</v>
          </cell>
          <cell r="F8125" t="str">
            <v>SITUBONDO</v>
          </cell>
          <cell r="G8125" t="str">
            <v>07-02-1983</v>
          </cell>
          <cell r="H8125" t="str">
            <v>Subbag. Tata Usaha Satpol PP</v>
          </cell>
          <cell r="I8125" t="str">
            <v>DS PANJI LOR RT02/RW03 KEC.PANJI SITUBONDO</v>
          </cell>
          <cell r="J8125" t="str">
            <v>8821010000</v>
          </cell>
          <cell r="K8125" t="str">
            <v/>
          </cell>
        </row>
        <row r="8126">
          <cell r="A8126" t="str">
            <v>19800811 200903 1 001</v>
          </cell>
          <cell r="B8126" t="str">
            <v>910000286</v>
          </cell>
          <cell r="C8126" t="str">
            <v>S. FITRIANDI</v>
          </cell>
          <cell r="D8126" t="str">
            <v>II/b</v>
          </cell>
          <cell r="E8126" t="str">
            <v>01-04-2013</v>
          </cell>
          <cell r="F8126" t="str">
            <v>SITUBONDO</v>
          </cell>
          <cell r="G8126" t="str">
            <v>11-08-1980</v>
          </cell>
          <cell r="H8126" t="str">
            <v>Subbag. Tata Usaha Satpol PP</v>
          </cell>
          <cell r="I8126" t="str">
            <v>DSN KRAJAN TENGAH RT01/RW02 BALUNG KENDIT</v>
          </cell>
          <cell r="J8126" t="str">
            <v>8821010000</v>
          </cell>
          <cell r="K8126" t="str">
            <v/>
          </cell>
        </row>
        <row r="8127">
          <cell r="A8127" t="str">
            <v>19791222 200903 1 001</v>
          </cell>
          <cell r="B8127" t="str">
            <v>910000264</v>
          </cell>
          <cell r="C8127" t="str">
            <v>DJOKO SUSILO WAHYUDI</v>
          </cell>
          <cell r="D8127" t="str">
            <v>II/b</v>
          </cell>
          <cell r="E8127" t="str">
            <v>01-04-2013</v>
          </cell>
          <cell r="F8127" t="str">
            <v>SITUBONDO</v>
          </cell>
          <cell r="G8127" t="str">
            <v>22-12-1979</v>
          </cell>
          <cell r="H8127" t="str">
            <v>Subbag. Tata Usaha Satpol PP</v>
          </cell>
          <cell r="I8127" t="str">
            <v>JL AHMAD YANI RT05/RW04 KEL DAWUHAN SITUBONDO</v>
          </cell>
          <cell r="J8127" t="str">
            <v>8821010000</v>
          </cell>
          <cell r="K8127" t="str">
            <v/>
          </cell>
        </row>
        <row r="8128">
          <cell r="A8128" t="str">
            <v>19810609 200903 1 001</v>
          </cell>
          <cell r="B8128" t="str">
            <v>910000324</v>
          </cell>
          <cell r="C8128" t="str">
            <v>DECKY NUR ABRORI</v>
          </cell>
          <cell r="D8128" t="str">
            <v>II/b</v>
          </cell>
          <cell r="E8128" t="str">
            <v>01-04-2013</v>
          </cell>
          <cell r="F8128" t="str">
            <v>SITUBONDO</v>
          </cell>
          <cell r="G8128" t="str">
            <v>09-06-1981</v>
          </cell>
          <cell r="H8128" t="str">
            <v>Subbag. Tata Usaha Satpol PP</v>
          </cell>
          <cell r="I8128" t="str">
            <v>JL SUCIPTO NO.28 RT01/RW03 KEL DAWUHAN SITUBONDO</v>
          </cell>
          <cell r="J8128" t="str">
            <v>8821010000</v>
          </cell>
          <cell r="K8128" t="str">
            <v/>
          </cell>
        </row>
        <row r="8129">
          <cell r="A8129" t="str">
            <v>19810318 200903 1 001</v>
          </cell>
          <cell r="B8129" t="str">
            <v>910000314</v>
          </cell>
          <cell r="C8129" t="str">
            <v>NANDA PRAYOGO</v>
          </cell>
          <cell r="D8129" t="str">
            <v>II/b</v>
          </cell>
          <cell r="E8129" t="str">
            <v>01-04-2013</v>
          </cell>
          <cell r="F8129" t="str">
            <v>SITUBONDO</v>
          </cell>
          <cell r="G8129" t="str">
            <v>18-03-1981</v>
          </cell>
          <cell r="H8129" t="str">
            <v>Subbag. Tata Usaha Satpol PP</v>
          </cell>
          <cell r="I8129" t="str">
            <v>JL IRIAN JAYA GG.3/31 RT2/RW2 MIMBAAN PANJI</v>
          </cell>
          <cell r="J8129" t="str">
            <v>8821010000</v>
          </cell>
          <cell r="K8129" t="str">
            <v/>
          </cell>
        </row>
        <row r="8130">
          <cell r="A8130" t="str">
            <v>19810227 200903 1 001</v>
          </cell>
          <cell r="B8130" t="str">
            <v>910000311</v>
          </cell>
          <cell r="C8130" t="str">
            <v>EDY HERAWANTO</v>
          </cell>
          <cell r="D8130" t="str">
            <v>II/b</v>
          </cell>
          <cell r="E8130" t="str">
            <v>01-04-2013</v>
          </cell>
          <cell r="F8130" t="str">
            <v>SITUBONDO</v>
          </cell>
          <cell r="G8130" t="str">
            <v>27-02-1981</v>
          </cell>
          <cell r="H8130" t="str">
            <v>Subbag. Tata Usaha Satpol PP</v>
          </cell>
          <cell r="I8130" t="str">
            <v>PERUM WATULUNGGUH RT08/RW03 KOTAKAN SITUBONDO</v>
          </cell>
          <cell r="J8130" t="str">
            <v>8821010000</v>
          </cell>
          <cell r="K8130" t="str">
            <v/>
          </cell>
        </row>
        <row r="8131">
          <cell r="A8131" t="str">
            <v>19801201 200903 1 001</v>
          </cell>
          <cell r="B8131" t="str">
            <v>910000300</v>
          </cell>
          <cell r="C8131" t="str">
            <v>NURHAIDI</v>
          </cell>
          <cell r="D8131" t="str">
            <v>II/b</v>
          </cell>
          <cell r="E8131" t="str">
            <v>01-04-2013</v>
          </cell>
          <cell r="F8131" t="str">
            <v>SITUBONDO</v>
          </cell>
          <cell r="G8131" t="str">
            <v>01-12-1980</v>
          </cell>
          <cell r="H8131" t="str">
            <v>Subbag. Tata Usaha Satpol PP</v>
          </cell>
          <cell r="I8131" t="str">
            <v>DSN BENDUNGAN RT02/RW04 DS KALIBAGOR SITUBONDO</v>
          </cell>
          <cell r="J8131" t="str">
            <v>8821010000</v>
          </cell>
          <cell r="K8131" t="str">
            <v/>
          </cell>
        </row>
        <row r="8132">
          <cell r="A8132" t="str">
            <v>19720620 200903 1 001</v>
          </cell>
          <cell r="B8132" t="str">
            <v>910000054</v>
          </cell>
          <cell r="C8132" t="str">
            <v>NOER HADI SAMORINA</v>
          </cell>
          <cell r="D8132" t="str">
            <v>II/b</v>
          </cell>
          <cell r="E8132" t="str">
            <v>01-04-2013</v>
          </cell>
          <cell r="F8132" t="str">
            <v>SITUBONDO</v>
          </cell>
          <cell r="G8132" t="str">
            <v>20-06-1972</v>
          </cell>
          <cell r="H8132" t="str">
            <v>Subbag. Tata Usaha Satpol PP</v>
          </cell>
          <cell r="I8132" t="str">
            <v>JL. A. YANI RT 01 RW 01 LK DAM DAWUHAN SITUBONDO</v>
          </cell>
          <cell r="J8132" t="str">
            <v>8821010000</v>
          </cell>
          <cell r="K8132" t="str">
            <v/>
          </cell>
        </row>
        <row r="8133">
          <cell r="A8133" t="str">
            <v>19731010 200903 1 001</v>
          </cell>
          <cell r="B8133" t="str">
            <v>910000070</v>
          </cell>
          <cell r="C8133" t="str">
            <v>SUBHAN ALIFANDI</v>
          </cell>
          <cell r="D8133" t="str">
            <v>II/b</v>
          </cell>
          <cell r="E8133" t="str">
            <v>01-04-2013</v>
          </cell>
          <cell r="F8133" t="str">
            <v>SITUBONDO</v>
          </cell>
          <cell r="G8133" t="str">
            <v>10-10-1973</v>
          </cell>
          <cell r="H8133" t="str">
            <v>Subbag. Tata Usaha Satpol PP</v>
          </cell>
          <cell r="I8133" t="str">
            <v>JL WIJAYA KUSUMA NO 30 RT 01 RW 01 KEL DAWUHAN</v>
          </cell>
          <cell r="J8133" t="str">
            <v>8821010000</v>
          </cell>
          <cell r="K8133" t="str">
            <v/>
          </cell>
        </row>
        <row r="8134">
          <cell r="A8134" t="str">
            <v>19800529 200903 2 001</v>
          </cell>
          <cell r="B8134" t="str">
            <v>910000281</v>
          </cell>
          <cell r="C8134" t="str">
            <v>AGENNA</v>
          </cell>
          <cell r="D8134" t="str">
            <v>II/a</v>
          </cell>
          <cell r="E8134" t="str">
            <v>01-03-2009</v>
          </cell>
          <cell r="F8134" t="str">
            <v>SITUBONDO</v>
          </cell>
          <cell r="G8134" t="str">
            <v>29-05-1980</v>
          </cell>
          <cell r="H8134" t="str">
            <v>Subbag. Tata Usaha Satpol PP</v>
          </cell>
          <cell r="I8134" t="str">
            <v>JL PB SUDIRMAN GG RAHAYU KARANGASEM SITUBONDO</v>
          </cell>
          <cell r="J8134" t="str">
            <v>8821010000</v>
          </cell>
          <cell r="K8134" t="str">
            <v/>
          </cell>
        </row>
        <row r="8135">
          <cell r="A8135" t="str">
            <v>19830419 201001 1 003</v>
          </cell>
          <cell r="B8135" t="str">
            <v>910001419</v>
          </cell>
          <cell r="C8135" t="str">
            <v>ANSORI</v>
          </cell>
          <cell r="D8135" t="str">
            <v>II/a</v>
          </cell>
          <cell r="E8135" t="str">
            <v>01-01-2010</v>
          </cell>
          <cell r="F8135" t="str">
            <v>SITUBONDO</v>
          </cell>
          <cell r="G8135" t="str">
            <v>19-04-1983</v>
          </cell>
          <cell r="H8135" t="str">
            <v>Subbag. Tata Usaha Satpol PP</v>
          </cell>
          <cell r="I8135" t="str">
            <v>Wringin Anom RT 03/03 Panarukan, Situbondo</v>
          </cell>
          <cell r="J8135" t="str">
            <v>8821010000</v>
          </cell>
          <cell r="K8135" t="str">
            <v/>
          </cell>
        </row>
        <row r="8136">
          <cell r="A8136" t="str">
            <v>19720803 200701 1 020</v>
          </cell>
          <cell r="B8136" t="str">
            <v>510201613</v>
          </cell>
          <cell r="C8136" t="str">
            <v>MOH. FAJAR WAHYUDI</v>
          </cell>
          <cell r="D8136" t="str">
            <v>I/d</v>
          </cell>
          <cell r="E8136" t="str">
            <v>01-04-2011</v>
          </cell>
          <cell r="F8136" t="str">
            <v>SITUBONDO</v>
          </cell>
          <cell r="G8136" t="str">
            <v>03-08-1972</v>
          </cell>
          <cell r="H8136" t="str">
            <v>Subbag. Tata Usaha Satpol PP</v>
          </cell>
          <cell r="I8136" t="str">
            <v>JL SUCIPTO RT 3 RW 2 DAWUHAN SITUBONDO</v>
          </cell>
          <cell r="J8136" t="str">
            <v>8821010000</v>
          </cell>
          <cell r="K8136" t="str">
            <v/>
          </cell>
        </row>
        <row r="8137">
          <cell r="A8137" t="str">
            <v>19701110 200701 1 023</v>
          </cell>
          <cell r="B8137" t="str">
            <v>510192663</v>
          </cell>
          <cell r="C8137" t="str">
            <v>SABRIYANTO</v>
          </cell>
          <cell r="D8137" t="str">
            <v>I/d</v>
          </cell>
          <cell r="E8137" t="str">
            <v>01-04-2011</v>
          </cell>
          <cell r="F8137" t="str">
            <v>SITUBONDO</v>
          </cell>
          <cell r="G8137" t="str">
            <v>10-11-1970</v>
          </cell>
          <cell r="H8137" t="str">
            <v>Subbag. Tata Usaha Satpol PP</v>
          </cell>
          <cell r="I8137" t="str">
            <v>DS SELETRENG RT 1 RW 1 KAPONGAN SITUBONDO</v>
          </cell>
          <cell r="J8137" t="str">
            <v>8821010000</v>
          </cell>
          <cell r="K8137" t="str">
            <v/>
          </cell>
        </row>
        <row r="8138">
          <cell r="A8138" t="str">
            <v>19541110 198303 1 015</v>
          </cell>
          <cell r="B8138" t="str">
            <v>510085233</v>
          </cell>
          <cell r="C8138" t="str">
            <v>SUTARJO</v>
          </cell>
          <cell r="D8138" t="str">
            <v>III/d</v>
          </cell>
          <cell r="E8138" t="str">
            <v>01-10-2005</v>
          </cell>
          <cell r="F8138" t="str">
            <v>SITUBONDO</v>
          </cell>
          <cell r="G8138" t="str">
            <v>10-11-1954</v>
          </cell>
          <cell r="H8138" t="str">
            <v>Seksi Pengembangan Kapasitas Personil Satpol PP</v>
          </cell>
          <cell r="I8138" t="str">
            <v>JL. GUNUNG RINGGIT RT.02 RW.01 SITUBONDO 68351</v>
          </cell>
          <cell r="J8138" t="str">
            <v>8821020000</v>
          </cell>
          <cell r="K8138" t="str">
            <v>31-05-2001</v>
          </cell>
        </row>
        <row r="8139">
          <cell r="A8139" t="str">
            <v>19580219 198003 1 008</v>
          </cell>
          <cell r="B8139" t="str">
            <v>510062295</v>
          </cell>
          <cell r="C8139" t="str">
            <v>TAUFIQURRACHMAN, B.A.</v>
          </cell>
          <cell r="D8139" t="str">
            <v>III/d</v>
          </cell>
          <cell r="E8139" t="str">
            <v>01-04-2006</v>
          </cell>
          <cell r="F8139" t="str">
            <v>SITUBONDO</v>
          </cell>
          <cell r="G8139" t="str">
            <v>19-02-1958</v>
          </cell>
          <cell r="H8139" t="str">
            <v>Seksi Pengembangan Kapasitas Personil Satpol PP</v>
          </cell>
          <cell r="I8139" t="str">
            <v>JL.A.YANI GG.PANGLIMA NO.20 SITUBONDO 68312</v>
          </cell>
          <cell r="J8139" t="str">
            <v>8821020000</v>
          </cell>
          <cell r="K8139" t="str">
            <v>18-02-2003</v>
          </cell>
        </row>
        <row r="8140">
          <cell r="A8140" t="str">
            <v>19650717 200604 1 004</v>
          </cell>
          <cell r="B8140" t="str">
            <v>510162601</v>
          </cell>
          <cell r="C8140" t="str">
            <v>AKHYAR SUSANTO</v>
          </cell>
          <cell r="D8140" t="str">
            <v>II/b</v>
          </cell>
          <cell r="E8140" t="str">
            <v>01-04-2010</v>
          </cell>
          <cell r="F8140" t="str">
            <v>SITUBONDO</v>
          </cell>
          <cell r="G8140" t="str">
            <v>17-07-1965</v>
          </cell>
          <cell r="H8140" t="str">
            <v>Seksi Pengembangan Kapasitas Personil Satpol PP</v>
          </cell>
          <cell r="I8140" t="str">
            <v>DS. GEBANGAN RT 01 RW 08 KEC. KAPONGAN</v>
          </cell>
          <cell r="J8140" t="str">
            <v>8821020000</v>
          </cell>
          <cell r="K8140" t="str">
            <v/>
          </cell>
        </row>
        <row r="8141">
          <cell r="A8141" t="str">
            <v>19671227 200604 1 005</v>
          </cell>
          <cell r="B8141" t="str">
            <v>510157560</v>
          </cell>
          <cell r="C8141" t="str">
            <v>MARSUM</v>
          </cell>
          <cell r="D8141" t="str">
            <v>II/b</v>
          </cell>
          <cell r="E8141" t="str">
            <v>01-04-2010</v>
          </cell>
          <cell r="F8141" t="str">
            <v>SITUBONDO</v>
          </cell>
          <cell r="G8141" t="str">
            <v>27-12-1967</v>
          </cell>
          <cell r="H8141" t="str">
            <v>Seksi Pengembangan Kapasitas Personil Satpol PP</v>
          </cell>
          <cell r="I8141" t="str">
            <v>DS. MANGARAN RT 02 RW 09 SITUBONDO</v>
          </cell>
          <cell r="J8141" t="str">
            <v>8821020000</v>
          </cell>
          <cell r="K8141" t="str">
            <v/>
          </cell>
        </row>
        <row r="8142">
          <cell r="A8142" t="str">
            <v>19600131 198603 1 006</v>
          </cell>
          <cell r="B8142" t="str">
            <v>510100868</v>
          </cell>
          <cell r="C8142" t="str">
            <v>DASAR GIYANTO, S.Sos.</v>
          </cell>
          <cell r="D8142" t="str">
            <v>III/d</v>
          </cell>
          <cell r="E8142" t="str">
            <v>01-10-2005</v>
          </cell>
          <cell r="F8142" t="str">
            <v>GRESIK</v>
          </cell>
          <cell r="G8142" t="str">
            <v>31-01-1960</v>
          </cell>
          <cell r="H8142" t="str">
            <v>Seksi Tertib Peraturan dan Perijinan Satpol PP</v>
          </cell>
          <cell r="I8142" t="str">
            <v>JL. MELATI GG.VI/6 SITUBONDO  68311</v>
          </cell>
          <cell r="J8142" t="str">
            <v>8821030000</v>
          </cell>
          <cell r="K8142" t="str">
            <v>31-05-2001</v>
          </cell>
        </row>
        <row r="8143">
          <cell r="A8143" t="str">
            <v>19671112 199502 1 001</v>
          </cell>
          <cell r="B8143" t="str">
            <v>510122796</v>
          </cell>
          <cell r="C8143" t="str">
            <v>MOHAMMAD JAKFAR</v>
          </cell>
          <cell r="D8143" t="str">
            <v>III/a</v>
          </cell>
          <cell r="E8143" t="str">
            <v>01-04-2011</v>
          </cell>
          <cell r="F8143" t="str">
            <v>SITUBONDO</v>
          </cell>
          <cell r="G8143" t="str">
            <v>12-11-1967</v>
          </cell>
          <cell r="H8143" t="str">
            <v>Seksi Tertib Peraturan dan Perijinan Satpol PP</v>
          </cell>
          <cell r="I8143" t="str">
            <v>JL. MADURA GG.V/41 RT.2/RW.2 KEC. PANJI  68322</v>
          </cell>
          <cell r="J8143" t="str">
            <v>8821030000</v>
          </cell>
          <cell r="K8143" t="str">
            <v/>
          </cell>
        </row>
        <row r="8144">
          <cell r="A8144" t="str">
            <v>19631229 200604 1 005</v>
          </cell>
          <cell r="B8144" t="str">
            <v>510157565</v>
          </cell>
          <cell r="C8144" t="str">
            <v>SAMSUL HADI</v>
          </cell>
          <cell r="D8144" t="str">
            <v>II/b</v>
          </cell>
          <cell r="E8144" t="str">
            <v>01-04-2010</v>
          </cell>
          <cell r="F8144" t="str">
            <v>BANYUWANGI</v>
          </cell>
          <cell r="G8144" t="str">
            <v>29-12-1963</v>
          </cell>
          <cell r="H8144" t="str">
            <v>Seksi Tertib Peraturan dan Perijinan Satpol PP</v>
          </cell>
          <cell r="I8144" t="str">
            <v>DS. TRIGONCO RT 02 RW 04 KEC. ASEMBAGUS</v>
          </cell>
          <cell r="J8144" t="str">
            <v>8821030000</v>
          </cell>
          <cell r="K8144" t="str">
            <v/>
          </cell>
        </row>
        <row r="8145">
          <cell r="A8145" t="str">
            <v>19690110 200604 1 011</v>
          </cell>
          <cell r="B8145" t="str">
            <v>510157561</v>
          </cell>
          <cell r="C8145" t="str">
            <v>BUHARI</v>
          </cell>
          <cell r="D8145" t="str">
            <v>II/b</v>
          </cell>
          <cell r="E8145" t="str">
            <v>01-04-2010</v>
          </cell>
          <cell r="F8145" t="str">
            <v>SITUBONDO</v>
          </cell>
          <cell r="G8145" t="str">
            <v>10-01-1969</v>
          </cell>
          <cell r="H8145" t="str">
            <v>Seksi Tertib Peraturan dan Perijinan Satpol PP</v>
          </cell>
          <cell r="I8145" t="str">
            <v>PESISIR TENGAH GG. 3 RT 01 RW 01 SITUBONDO</v>
          </cell>
          <cell r="J8145" t="str">
            <v>8821030000</v>
          </cell>
          <cell r="K8145" t="str">
            <v/>
          </cell>
        </row>
        <row r="8146">
          <cell r="A8146" t="str">
            <v>19610713 198012 1 003</v>
          </cell>
          <cell r="B8146" t="str">
            <v>510076394</v>
          </cell>
          <cell r="C8146" t="str">
            <v>SUDIONO</v>
          </cell>
          <cell r="D8146" t="str">
            <v>II/a</v>
          </cell>
          <cell r="E8146" t="str">
            <v>01-10-1999</v>
          </cell>
          <cell r="F8146" t="str">
            <v>SITUBONDO</v>
          </cell>
          <cell r="G8146" t="str">
            <v>13-07-1961</v>
          </cell>
          <cell r="H8146" t="str">
            <v>Seksi Tertib Peraturan dan Perijinan Satpol PP</v>
          </cell>
          <cell r="I8146" t="str">
            <v>PERUMNAS PANJI PERMAI NO.13 KEC. PANJI  68322</v>
          </cell>
          <cell r="J8146" t="str">
            <v>8821030000</v>
          </cell>
          <cell r="K8146" t="str">
            <v/>
          </cell>
        </row>
        <row r="8147">
          <cell r="A8147" t="str">
            <v>19650912 199109 1 001</v>
          </cell>
          <cell r="B8147" t="str">
            <v>510115999</v>
          </cell>
          <cell r="C8147" t="str">
            <v>USMAN, S.H.</v>
          </cell>
          <cell r="D8147" t="str">
            <v>III/c</v>
          </cell>
          <cell r="E8147" t="str">
            <v>01-04-2012</v>
          </cell>
          <cell r="F8147" t="str">
            <v>SITUBONDO</v>
          </cell>
          <cell r="G8147" t="str">
            <v>12-09-1965</v>
          </cell>
          <cell r="H8147" t="str">
            <v>Seksi Oprsionl,Pngawasn,Pnyidikn&amp;Pnindakn SatpolPP</v>
          </cell>
          <cell r="I8147" t="str">
            <v>JL. A. YANI NO.9 SITUBONDO   68311</v>
          </cell>
          <cell r="J8147" t="str">
            <v>8821040000</v>
          </cell>
          <cell r="K8147" t="str">
            <v>10-02-2011</v>
          </cell>
        </row>
        <row r="8148">
          <cell r="A8148" t="str">
            <v>19600809 198210 1 001</v>
          </cell>
          <cell r="B8148" t="str">
            <v>140134537</v>
          </cell>
          <cell r="C8148" t="str">
            <v>AGUS HADI PURNOMO</v>
          </cell>
          <cell r="D8148" t="str">
            <v>III/a</v>
          </cell>
          <cell r="E8148" t="str">
            <v>01-04-2010</v>
          </cell>
          <cell r="F8148" t="str">
            <v>JEMBER</v>
          </cell>
          <cell r="G8148" t="str">
            <v>09-08-1960</v>
          </cell>
          <cell r="H8148" t="str">
            <v>Seksi Oprsionl,Pngawasn,Pnyidikn&amp;Pnindakn SatpolPP</v>
          </cell>
          <cell r="I8148" t="str">
            <v>DS. CURAHPOH KEC. CURAH DAMI BONDOWOSO 68352</v>
          </cell>
          <cell r="J8148" t="str">
            <v>8821040000</v>
          </cell>
          <cell r="K8148" t="str">
            <v/>
          </cell>
        </row>
        <row r="8149">
          <cell r="A8149" t="str">
            <v>19690808 199403 1 009</v>
          </cell>
          <cell r="B8149" t="str">
            <v>140308454</v>
          </cell>
          <cell r="C8149" t="str">
            <v>KAFIL</v>
          </cell>
          <cell r="D8149" t="str">
            <v>II/d</v>
          </cell>
          <cell r="E8149" t="str">
            <v>01-04-2001</v>
          </cell>
          <cell r="F8149" t="str">
            <v>SIDOARJO</v>
          </cell>
          <cell r="G8149" t="str">
            <v>18-08-1969</v>
          </cell>
          <cell r="H8149" t="str">
            <v>Seksi Oprsionl,Pngawasn,Pnyidikn&amp;Pnindakn SatpolPP</v>
          </cell>
          <cell r="I8149" t="str">
            <v>KILENSARI PANARUKAN SITUBONDO 68351</v>
          </cell>
          <cell r="J8149" t="str">
            <v>8821040000</v>
          </cell>
          <cell r="K8149" t="str">
            <v/>
          </cell>
        </row>
        <row r="8150">
          <cell r="A8150" t="str">
            <v>19660415 200604 1 020</v>
          </cell>
          <cell r="B8150" t="str">
            <v>510157563</v>
          </cell>
          <cell r="C8150" t="str">
            <v>SUTOMO</v>
          </cell>
          <cell r="D8150" t="str">
            <v>II/b</v>
          </cell>
          <cell r="E8150" t="str">
            <v>01-04-2010</v>
          </cell>
          <cell r="F8150" t="str">
            <v>SITUBONDO</v>
          </cell>
          <cell r="G8150" t="str">
            <v>15-04-1966</v>
          </cell>
          <cell r="H8150" t="str">
            <v>Seksi Oprsionl,Pngawasn,Pnyidikn&amp;Pnindakn SatpolPP</v>
          </cell>
          <cell r="I8150" t="str">
            <v>BARAT KEBUN RT 01 RW 02 WRINGIN ANOM PANARUKAN</v>
          </cell>
          <cell r="J8150" t="str">
            <v>8821040000</v>
          </cell>
          <cell r="K8150" t="str">
            <v/>
          </cell>
        </row>
        <row r="8151">
          <cell r="A8151" t="str">
            <v>19651101 200604 1 005</v>
          </cell>
          <cell r="B8151" t="str">
            <v>510157562</v>
          </cell>
          <cell r="C8151" t="str">
            <v>TAVIAN EKO UDAYANA</v>
          </cell>
          <cell r="D8151" t="str">
            <v>II/b</v>
          </cell>
          <cell r="E8151" t="str">
            <v>01-04-2010</v>
          </cell>
          <cell r="F8151" t="str">
            <v>PROBOLINGGO</v>
          </cell>
          <cell r="G8151" t="str">
            <v>01-11-1965</v>
          </cell>
          <cell r="H8151" t="str">
            <v>Seksi Oprsionl,Pngawasn,Pnyidikn&amp;Pnindakn SatpolPP</v>
          </cell>
          <cell r="I8151" t="str">
            <v>JL. PB. SUDIRMAN NO. 22 SITUBONDO</v>
          </cell>
          <cell r="J8151" t="str">
            <v>8821040000</v>
          </cell>
          <cell r="K8151" t="str">
            <v/>
          </cell>
        </row>
        <row r="8152">
          <cell r="A8152" t="str">
            <v>19670304 200604 1 011</v>
          </cell>
          <cell r="B8152" t="str">
            <v>510157564</v>
          </cell>
          <cell r="C8152" t="str">
            <v>BASRI</v>
          </cell>
          <cell r="D8152" t="str">
            <v>II/b</v>
          </cell>
          <cell r="E8152" t="str">
            <v>01-04-2010</v>
          </cell>
          <cell r="F8152" t="str">
            <v>SITUBONDO</v>
          </cell>
          <cell r="G8152" t="str">
            <v>04-03-1967</v>
          </cell>
          <cell r="H8152" t="str">
            <v>Seksi Oprsionl,Pngawasn,Pnyidikn&amp;Pnindakn SatpolPP</v>
          </cell>
          <cell r="I8152" t="str">
            <v>KP. SINGO ATMOJO SITUBONDO</v>
          </cell>
          <cell r="J8152" t="str">
            <v>8821040000</v>
          </cell>
          <cell r="K8152" t="str">
            <v/>
          </cell>
        </row>
        <row r="8153">
          <cell r="A8153" t="str">
            <v>19680117 200604 1 012</v>
          </cell>
          <cell r="B8153" t="str">
            <v>510157559</v>
          </cell>
          <cell r="C8153" t="str">
            <v>YUDI AGUS HARIYONO</v>
          </cell>
          <cell r="D8153" t="str">
            <v>II/b</v>
          </cell>
          <cell r="E8153" t="str">
            <v>01-04-2010</v>
          </cell>
          <cell r="F8153" t="str">
            <v>SITUBONDO</v>
          </cell>
          <cell r="G8153" t="str">
            <v>17-01-1968</v>
          </cell>
          <cell r="H8153" t="str">
            <v>Seksi Oprsionl,Pngawasn,Pnyidikn&amp;Pnindakn SatpolPP</v>
          </cell>
          <cell r="I8153" t="str">
            <v>JL. CEMPAKA NO. 18A RT 01 RW 01 SITUBONDO</v>
          </cell>
          <cell r="J8153" t="str">
            <v>8821040000</v>
          </cell>
          <cell r="K8153" t="str">
            <v/>
          </cell>
        </row>
        <row r="8154">
          <cell r="A8154" t="str">
            <v>19681113 200604 1 005</v>
          </cell>
          <cell r="B8154" t="str">
            <v>510157558</v>
          </cell>
          <cell r="C8154" t="str">
            <v>SUWARDI</v>
          </cell>
          <cell r="D8154" t="str">
            <v>II/b</v>
          </cell>
          <cell r="E8154" t="str">
            <v>01-04-2010</v>
          </cell>
          <cell r="F8154" t="str">
            <v>SITUBONDO</v>
          </cell>
          <cell r="G8154" t="str">
            <v>13-11-1968</v>
          </cell>
          <cell r="H8154" t="str">
            <v>Seksi Oprsionl,Pngawasn,Pnyidikn&amp;Pnindakn SatpolPP</v>
          </cell>
          <cell r="I8154" t="str">
            <v>JL. RAYA BONDOWOSO RT 01 RW 02 KALIBAGOR</v>
          </cell>
          <cell r="J8154" t="str">
            <v>8821040000</v>
          </cell>
          <cell r="K8154" t="str">
            <v/>
          </cell>
        </row>
        <row r="8155">
          <cell r="A8155" t="str">
            <v>19760826 200701 1 008</v>
          </cell>
          <cell r="B8155" t="str">
            <v>510192714</v>
          </cell>
          <cell r="C8155" t="str">
            <v>AGUS KUSTRIYANTO</v>
          </cell>
          <cell r="D8155" t="str">
            <v>II/b</v>
          </cell>
          <cell r="E8155" t="str">
            <v>01-04-2011</v>
          </cell>
          <cell r="F8155" t="str">
            <v>SITUBONDO</v>
          </cell>
          <cell r="G8155" t="str">
            <v>26-08-1976</v>
          </cell>
          <cell r="H8155" t="str">
            <v>Seksi Oprsionl,Pngawasn,Pnyidikn&amp;Pnindakn SatpolPP</v>
          </cell>
          <cell r="I8155" t="str">
            <v>JL MELATI GG OUTERA NO 2 RT2 RW 1 DAWUHAN SIT</v>
          </cell>
          <cell r="J8155" t="str">
            <v>8821040000</v>
          </cell>
          <cell r="K8155" t="str">
            <v/>
          </cell>
        </row>
        <row r="8156">
          <cell r="A8156" t="str">
            <v>19770407 200701 1 012</v>
          </cell>
          <cell r="B8156" t="str">
            <v>510192721</v>
          </cell>
          <cell r="C8156" t="str">
            <v>FERDI UJANG AFRIANTO</v>
          </cell>
          <cell r="D8156" t="str">
            <v>II/b</v>
          </cell>
          <cell r="E8156" t="str">
            <v>01-04-2011</v>
          </cell>
          <cell r="F8156" t="str">
            <v>SITUBONDO</v>
          </cell>
          <cell r="G8156" t="str">
            <v>07-04-1977</v>
          </cell>
          <cell r="H8156" t="str">
            <v>Seksi Oprsionl,Pngawasn,Pnyidikn&amp;Pnindakn SatpolPP</v>
          </cell>
          <cell r="I8156" t="str">
            <v>JL A YANI GG PANGLIMA 23 RT 1 RW 1 SITUBONDO</v>
          </cell>
          <cell r="J8156" t="str">
            <v>8821040000</v>
          </cell>
          <cell r="K8156" t="str">
            <v/>
          </cell>
        </row>
        <row r="8157">
          <cell r="A8157" t="str">
            <v>19770714 200701 1 009</v>
          </cell>
          <cell r="B8157" t="str">
            <v>510192724</v>
          </cell>
          <cell r="C8157" t="str">
            <v>MAHFUD EFFENDI</v>
          </cell>
          <cell r="D8157" t="str">
            <v>II/b</v>
          </cell>
          <cell r="E8157" t="str">
            <v>01-04-2011</v>
          </cell>
          <cell r="F8157" t="str">
            <v>SITUBONDO</v>
          </cell>
          <cell r="G8157" t="str">
            <v>14-07-1977</v>
          </cell>
          <cell r="H8157" t="str">
            <v>Seksi Oprsionl,Pngawasn,Pnyidikn&amp;Pnindakn SatpolPP</v>
          </cell>
          <cell r="I8157" t="str">
            <v>DS PANJI KIDUL RT 1 RW 2 PANJI SITUBONDO</v>
          </cell>
          <cell r="J8157" t="str">
            <v>8821040000</v>
          </cell>
          <cell r="K8157" t="str">
            <v/>
          </cell>
        </row>
        <row r="8158">
          <cell r="A8158" t="str">
            <v>19720906 200701 1 011</v>
          </cell>
          <cell r="B8158" t="str">
            <v>510192728</v>
          </cell>
          <cell r="C8158" t="str">
            <v>SANJOKO</v>
          </cell>
          <cell r="D8158" t="str">
            <v>II/b</v>
          </cell>
          <cell r="E8158" t="str">
            <v>01-04-2011</v>
          </cell>
          <cell r="F8158" t="str">
            <v>SITUBONDO</v>
          </cell>
          <cell r="G8158" t="str">
            <v>06-09-1972</v>
          </cell>
          <cell r="H8158" t="str">
            <v>Seksi Oprsionl,Pngawasn,Pnyidikn&amp;Pnindakn SatpolPP</v>
          </cell>
          <cell r="I8158" t="str">
            <v>JL BONDOWOSO DSN KRAJAN  RT 1 RW 2 KALIBAGOR BDWS</v>
          </cell>
          <cell r="J8158" t="str">
            <v>8821040000</v>
          </cell>
          <cell r="K8158" t="str">
            <v/>
          </cell>
        </row>
        <row r="8159">
          <cell r="A8159" t="str">
            <v>19750405 200701 1 016</v>
          </cell>
          <cell r="B8159" t="str">
            <v>510192737</v>
          </cell>
          <cell r="C8159" t="str">
            <v>SAMIUDIN</v>
          </cell>
          <cell r="D8159" t="str">
            <v>II/b</v>
          </cell>
          <cell r="E8159" t="str">
            <v>01-04-2011</v>
          </cell>
          <cell r="F8159" t="str">
            <v>SITUBONDO</v>
          </cell>
          <cell r="G8159" t="str">
            <v>05-04-1975</v>
          </cell>
          <cell r="H8159" t="str">
            <v>Seksi Oprsionl,Pngawasn,Pnyidikn&amp;Pnindakn SatpolPP</v>
          </cell>
          <cell r="I8159" t="str">
            <v>JL PB SUDIRMAN RT 2 RW 2 SABRANG WRINGIN ANOM</v>
          </cell>
          <cell r="J8159" t="str">
            <v>8821040000</v>
          </cell>
          <cell r="K8159" t="str">
            <v/>
          </cell>
        </row>
        <row r="8160">
          <cell r="A8160" t="str">
            <v>19750713 200701 1 018</v>
          </cell>
          <cell r="B8160" t="str">
            <v>510193010</v>
          </cell>
          <cell r="C8160" t="str">
            <v>HERIYANTO</v>
          </cell>
          <cell r="D8160" t="str">
            <v>II/b</v>
          </cell>
          <cell r="E8160" t="str">
            <v>01-04-2011</v>
          </cell>
          <cell r="F8160" t="str">
            <v>SITUBONDO</v>
          </cell>
          <cell r="G8160" t="str">
            <v>13-07-1975</v>
          </cell>
          <cell r="H8160" t="str">
            <v>Seksi Oprsionl,Pngawasn,Pnyidikn&amp;Pnindakn SatpolPP</v>
          </cell>
          <cell r="I8160" t="str">
            <v>KALIBAGOR KRAJAN RT 3 RW 2 SITUBONDO</v>
          </cell>
          <cell r="J8160" t="str">
            <v>8821040000</v>
          </cell>
          <cell r="K8160" t="str">
            <v/>
          </cell>
        </row>
        <row r="8161">
          <cell r="A8161" t="str">
            <v>19760315 200801 1 030</v>
          </cell>
          <cell r="B8161" t="str">
            <v>510222997</v>
          </cell>
          <cell r="C8161" t="str">
            <v>ASRORUL HUDA</v>
          </cell>
          <cell r="D8161" t="str">
            <v>II/b</v>
          </cell>
          <cell r="E8161" t="str">
            <v>01-04-2012</v>
          </cell>
          <cell r="F8161" t="str">
            <v>NGANJUK</v>
          </cell>
          <cell r="G8161" t="str">
            <v>15-03-1976</v>
          </cell>
          <cell r="H8161" t="str">
            <v>Seksi Oprsionl,Pngawasn,Pnyidikn&amp;Pnindakn SatpolPP</v>
          </cell>
          <cell r="I8161" t="str">
            <v>JL.MERAK NO.13A RT.03/03 PATOKAN SITUBONDO</v>
          </cell>
          <cell r="J8161" t="str">
            <v>8821040000</v>
          </cell>
          <cell r="K8161" t="str">
            <v/>
          </cell>
        </row>
        <row r="8162">
          <cell r="A8162" t="str">
            <v>19770713 200904 1 001</v>
          </cell>
          <cell r="B8162" t="str">
            <v>910000176</v>
          </cell>
          <cell r="C8162" t="str">
            <v>BAMBANG YULIANTO</v>
          </cell>
          <cell r="D8162" t="str">
            <v>II/b</v>
          </cell>
          <cell r="E8162" t="str">
            <v>01-04-2013</v>
          </cell>
          <cell r="F8162" t="str">
            <v>SITUBONDO</v>
          </cell>
          <cell r="G8162" t="str">
            <v>13-07-1977</v>
          </cell>
          <cell r="H8162" t="str">
            <v>Seksi Oprsionl,Pngawasn,Pnyidikn&amp;Pnindakn SatpolPP</v>
          </cell>
          <cell r="I8162" t="str">
            <v>DS BATTAL RT.01 RW.01 PANJI SITUBONDO</v>
          </cell>
          <cell r="J8162" t="str">
            <v>8821040000</v>
          </cell>
          <cell r="K8162" t="str">
            <v/>
          </cell>
        </row>
        <row r="8163">
          <cell r="A8163" t="str">
            <v>19821001 200903 1 001</v>
          </cell>
          <cell r="B8163" t="str">
            <v>910000389</v>
          </cell>
          <cell r="C8163" t="str">
            <v>IWAN JASRUDI</v>
          </cell>
          <cell r="D8163" t="str">
            <v>II/b</v>
          </cell>
          <cell r="E8163" t="str">
            <v>01-04-2013</v>
          </cell>
          <cell r="F8163" t="str">
            <v>SITUBONDO</v>
          </cell>
          <cell r="G8163" t="str">
            <v>01-10-1982</v>
          </cell>
          <cell r="H8163" t="str">
            <v>Seksi Oprsionl,Pngawasn,Pnyidikn&amp;Pnindakn SatpolPP</v>
          </cell>
          <cell r="I8163" t="str">
            <v>JL MERAK III/34 LK. PLAOAS RT 01 RW 03 KEL PATOKAN</v>
          </cell>
          <cell r="J8163" t="str">
            <v>8821040000</v>
          </cell>
          <cell r="K8163" t="str">
            <v/>
          </cell>
        </row>
        <row r="8164">
          <cell r="A8164" t="str">
            <v>19560916 198601 1 003</v>
          </cell>
          <cell r="B8164" t="str">
            <v>140174972</v>
          </cell>
          <cell r="C8164" t="str">
            <v>dr. H. SETIJOHADI, Sp.PD.</v>
          </cell>
          <cell r="D8164" t="str">
            <v>IV/d</v>
          </cell>
          <cell r="E8164" t="str">
            <v>01-04-2011</v>
          </cell>
          <cell r="F8164" t="str">
            <v>SURABAYA</v>
          </cell>
          <cell r="G8164" t="str">
            <v>16-09-1956</v>
          </cell>
          <cell r="H8164" t="str">
            <v>Rumah Sakit Umum Daerah (RSUD) dr. Abdoer Rahem</v>
          </cell>
          <cell r="I8164" t="str">
            <v>IRJA NO. 5 PERUMDA SIT 68322 (0338) 677379</v>
          </cell>
          <cell r="J8164" t="str">
            <v>8822000000</v>
          </cell>
          <cell r="K8164" t="str">
            <v/>
          </cell>
        </row>
        <row r="8165">
          <cell r="A8165" t="str">
            <v>19520913 198011 1 001</v>
          </cell>
          <cell r="B8165" t="str">
            <v>140105882</v>
          </cell>
          <cell r="C8165" t="str">
            <v>dr. EDDY PURNOMO, Sp.M.</v>
          </cell>
          <cell r="D8165" t="str">
            <v>IV/c</v>
          </cell>
          <cell r="E8165" t="str">
            <v>01-04-2006</v>
          </cell>
          <cell r="F8165" t="str">
            <v>LAMONGAN</v>
          </cell>
          <cell r="G8165" t="str">
            <v>13-09-1952</v>
          </cell>
          <cell r="H8165" t="str">
            <v>Rumah Sakit Umum Daerah (RSUD) dr. Abdoer Rahem</v>
          </cell>
          <cell r="I8165" t="str">
            <v>JL. KENANGA II NO. 69 SIT 68312 (0338) 671061</v>
          </cell>
          <cell r="J8165" t="str">
            <v>8822000000</v>
          </cell>
          <cell r="K8165" t="str">
            <v/>
          </cell>
        </row>
        <row r="8166">
          <cell r="A8166" t="str">
            <v>19551005 198301 1 003</v>
          </cell>
          <cell r="B8166" t="str">
            <v>140137339</v>
          </cell>
          <cell r="C8166" t="str">
            <v>dr. ACHMAD ACHSIN, Sp.OG.</v>
          </cell>
          <cell r="D8166" t="str">
            <v>IV/c</v>
          </cell>
          <cell r="E8166" t="str">
            <v>01-10-2010</v>
          </cell>
          <cell r="F8166" t="str">
            <v>SURABAYA</v>
          </cell>
          <cell r="G8166" t="str">
            <v>05-10-1955</v>
          </cell>
          <cell r="H8166" t="str">
            <v>Rumah Sakit Umum Daerah (RSUD) dr. Abdoer Rahem</v>
          </cell>
          <cell r="I8166" t="str">
            <v>JL. JAKSA AGUNG SUPRAPTO NO. 12 SITUBONDO 68312</v>
          </cell>
          <cell r="J8166" t="str">
            <v>8822000000</v>
          </cell>
          <cell r="K8166" t="str">
            <v/>
          </cell>
        </row>
        <row r="8167">
          <cell r="A8167" t="str">
            <v>19561108 198511 1 001</v>
          </cell>
          <cell r="B8167" t="str">
            <v>140172293</v>
          </cell>
          <cell r="C8167" t="str">
            <v>dr. ALLEN SANTOSO, Sp.B.</v>
          </cell>
          <cell r="D8167" t="str">
            <v>IV/c</v>
          </cell>
          <cell r="E8167" t="str">
            <v>01-04-2012</v>
          </cell>
          <cell r="F8167" t="str">
            <v>SURABAYA</v>
          </cell>
          <cell r="G8167" t="str">
            <v>08-11-1956</v>
          </cell>
          <cell r="H8167" t="str">
            <v>Rumah Sakit Umum Daerah (RSUD) dr. Abdoer Rahem</v>
          </cell>
          <cell r="I8167" t="str">
            <v>RT01/RW05 DS. TRIGONCO, KEC. ASEMBAGUS, SITUBONDO</v>
          </cell>
          <cell r="J8167" t="str">
            <v>8822000000</v>
          </cell>
          <cell r="K8167" t="str">
            <v/>
          </cell>
        </row>
        <row r="8168">
          <cell r="A8168" t="str">
            <v>19571102 198603 1 008</v>
          </cell>
          <cell r="B8168" t="str">
            <v>140185822</v>
          </cell>
          <cell r="C8168" t="str">
            <v>dr. SYAIFUL RACHMAN, Sp.A.</v>
          </cell>
          <cell r="D8168" t="str">
            <v>IV/c</v>
          </cell>
          <cell r="E8168" t="str">
            <v>01-10-2012</v>
          </cell>
          <cell r="F8168" t="str">
            <v>BANJARMASIN</v>
          </cell>
          <cell r="G8168" t="str">
            <v>02-11-1957</v>
          </cell>
          <cell r="H8168" t="str">
            <v>Rumah Sakit Umum Daerah (RSUD) dr. Abdoer Rahem</v>
          </cell>
          <cell r="I8168" t="str">
            <v>JL. ANGGREK 8 NO. 2 SIT (68312) TELP. 5507922</v>
          </cell>
          <cell r="J8168" t="str">
            <v>8822000000</v>
          </cell>
          <cell r="K8168" t="str">
            <v/>
          </cell>
        </row>
        <row r="8169">
          <cell r="A8169" t="str">
            <v>19630210 199011 1 001</v>
          </cell>
          <cell r="B8169" t="str">
            <v>140255366</v>
          </cell>
          <cell r="C8169" t="str">
            <v>dr. TONY WAHYUDI</v>
          </cell>
          <cell r="D8169" t="str">
            <v>IV/b</v>
          </cell>
          <cell r="E8169" t="str">
            <v>01-10-2007</v>
          </cell>
          <cell r="F8169" t="str">
            <v>SURABAYA</v>
          </cell>
          <cell r="G8169" t="str">
            <v>10-02-1963</v>
          </cell>
          <cell r="H8169" t="str">
            <v>Rumah Sakit Umum Daerah (RSUD) dr. Abdoer Rahem</v>
          </cell>
          <cell r="I8169" t="str">
            <v>KENDIT BARAT RT 02 RW 01 KENDIT SITUBONDO 68322</v>
          </cell>
          <cell r="J8169" t="str">
            <v>8822000000</v>
          </cell>
          <cell r="K8169" t="str">
            <v>20-05-2002</v>
          </cell>
        </row>
        <row r="8170">
          <cell r="A8170" t="str">
            <v>19591012 198701 1 002</v>
          </cell>
          <cell r="B8170" t="str">
            <v>140189026</v>
          </cell>
          <cell r="C8170" t="str">
            <v>dr. TIMOTIUS JONATAN, Sp.S.</v>
          </cell>
          <cell r="D8170" t="str">
            <v>IV/b</v>
          </cell>
          <cell r="E8170" t="str">
            <v>01-10-2010</v>
          </cell>
          <cell r="F8170" t="str">
            <v>LUMAJANG</v>
          </cell>
          <cell r="G8170" t="str">
            <v>12-10-1959</v>
          </cell>
          <cell r="H8170" t="str">
            <v>Rumah Sakit Umum Daerah (RSUD) dr. Abdoer Rahem</v>
          </cell>
          <cell r="I8170" t="str">
            <v>JL. IRIAN JAYA 02 SITUBONDO (0338) 674118</v>
          </cell>
          <cell r="J8170" t="str">
            <v>8822000000</v>
          </cell>
          <cell r="K8170" t="str">
            <v/>
          </cell>
        </row>
        <row r="8171">
          <cell r="A8171" t="str">
            <v>19590812 198903 1 013</v>
          </cell>
          <cell r="B8171" t="str">
            <v>140228342</v>
          </cell>
          <cell r="C8171" t="str">
            <v>dr. SUPARNO</v>
          </cell>
          <cell r="D8171" t="str">
            <v>IV/b</v>
          </cell>
          <cell r="E8171" t="str">
            <v>01-04-2012</v>
          </cell>
          <cell r="F8171" t="str">
            <v>SRAGEN</v>
          </cell>
          <cell r="G8171" t="str">
            <v>12-08-1959</v>
          </cell>
          <cell r="H8171" t="str">
            <v>Rumah Sakit Umum Daerah (RSUD) dr. Abdoer Rahem</v>
          </cell>
          <cell r="I8171" t="str">
            <v>PERUM DINAS DOKTER DESA WIRAKRAMA 68371</v>
          </cell>
          <cell r="J8171" t="str">
            <v>8822000000</v>
          </cell>
          <cell r="K8171" t="str">
            <v/>
          </cell>
        </row>
        <row r="8172">
          <cell r="A8172" t="str">
            <v>19550824 198410 2 001</v>
          </cell>
          <cell r="B8172" t="str">
            <v>140161026</v>
          </cell>
          <cell r="C8172" t="str">
            <v>drg. SRI NINGSIH</v>
          </cell>
          <cell r="D8172" t="str">
            <v>IV/a</v>
          </cell>
          <cell r="E8172" t="str">
            <v>01-04-2002</v>
          </cell>
          <cell r="F8172" t="str">
            <v>SRAGEN</v>
          </cell>
          <cell r="G8172" t="str">
            <v>24-08-1955</v>
          </cell>
          <cell r="H8172" t="str">
            <v>Rumah Sakit Umum Daerah (RSUD) dr. Abdoer Rahem</v>
          </cell>
          <cell r="I8172" t="str">
            <v>JL. ANGGREK NO 39 SITUBONDO 69312</v>
          </cell>
          <cell r="J8172" t="str">
            <v>8822000000</v>
          </cell>
          <cell r="K8172" t="str">
            <v/>
          </cell>
        </row>
        <row r="8173">
          <cell r="A8173" t="str">
            <v>19600527 198802 2 001</v>
          </cell>
          <cell r="B8173" t="str">
            <v>140206408</v>
          </cell>
          <cell r="C8173" t="str">
            <v>dr. GUSTI MADE CANDRAWATI</v>
          </cell>
          <cell r="D8173" t="str">
            <v>IV/a</v>
          </cell>
          <cell r="E8173" t="str">
            <v>01-04-2004</v>
          </cell>
          <cell r="F8173" t="str">
            <v>SURABAYA</v>
          </cell>
          <cell r="G8173" t="str">
            <v>27-05-1960</v>
          </cell>
          <cell r="H8173" t="str">
            <v>Rumah Sakit Umum Daerah (RSUD) dr. Abdoer Rahem</v>
          </cell>
          <cell r="I8173" t="str">
            <v>JL. SUCIPTO NO. 52 A DAWUHAN 68311 (0338) 676056</v>
          </cell>
          <cell r="J8173" t="str">
            <v>8822000000</v>
          </cell>
          <cell r="K8173" t="str">
            <v/>
          </cell>
        </row>
        <row r="8174">
          <cell r="A8174" t="str">
            <v>19620924 198903 1 010</v>
          </cell>
          <cell r="B8174" t="str">
            <v>140237532</v>
          </cell>
          <cell r="C8174" t="str">
            <v>dr. ACHMAD BAIHAQI, Sp.PD.</v>
          </cell>
          <cell r="D8174" t="str">
            <v>IV/a</v>
          </cell>
          <cell r="E8174" t="str">
            <v>01-04-2007</v>
          </cell>
          <cell r="F8174" t="str">
            <v>SURABAYA</v>
          </cell>
          <cell r="G8174" t="str">
            <v>24-09-1962</v>
          </cell>
          <cell r="H8174" t="str">
            <v>Rumah Sakit Umum Daerah (RSUD) dr. Abdoer Rahem</v>
          </cell>
          <cell r="I8174" t="str">
            <v>JL.RAYA BANYUWANGI RT.01 RW.02 SUMBERWARU BANYUPTH</v>
          </cell>
          <cell r="J8174" t="str">
            <v>8822000000</v>
          </cell>
          <cell r="K8174" t="str">
            <v/>
          </cell>
        </row>
        <row r="8175">
          <cell r="A8175" t="str">
            <v>19641212 198502 2 003</v>
          </cell>
          <cell r="B8175" t="str">
            <v>140165887</v>
          </cell>
          <cell r="C8175" t="str">
            <v>SRI RAHAYUNI, S.Kep.Ns.</v>
          </cell>
          <cell r="D8175" t="str">
            <v>IV/a</v>
          </cell>
          <cell r="E8175" t="str">
            <v>01-10-2011</v>
          </cell>
          <cell r="F8175" t="str">
            <v>BLITAR</v>
          </cell>
          <cell r="G8175" t="str">
            <v>12-12-1964</v>
          </cell>
          <cell r="H8175" t="str">
            <v>Rumah Sakit Umum Daerah (RSUD) dr. Abdoer Rahem</v>
          </cell>
          <cell r="I8175" t="str">
            <v>JL. ANGGREK GANG IX B SIT 68312 (0338) 674290</v>
          </cell>
          <cell r="J8175" t="str">
            <v>8822000000</v>
          </cell>
          <cell r="K8175" t="str">
            <v/>
          </cell>
        </row>
        <row r="8176">
          <cell r="A8176" t="str">
            <v>19540917 197503 2 005</v>
          </cell>
          <cell r="B8176" t="str">
            <v>140084284</v>
          </cell>
          <cell r="C8176" t="str">
            <v>ARTIJANI</v>
          </cell>
          <cell r="D8176" t="str">
            <v>III/d</v>
          </cell>
          <cell r="E8176" t="str">
            <v>01-10-2006</v>
          </cell>
          <cell r="F8176" t="str">
            <v>SITUBONDO</v>
          </cell>
          <cell r="G8176" t="str">
            <v>17-09-1954</v>
          </cell>
          <cell r="H8176" t="str">
            <v>Rumah Sakit Umum Daerah (RSUD) dr. Abdoer Rahem</v>
          </cell>
          <cell r="I8176" t="str">
            <v>MAWAR PATOKAN RT.3/2 SIT 68312 (0338) 672224</v>
          </cell>
          <cell r="J8176" t="str">
            <v>8822000000</v>
          </cell>
          <cell r="K8176" t="str">
            <v/>
          </cell>
        </row>
        <row r="8177">
          <cell r="A8177" t="str">
            <v>19550918 198008 1 001</v>
          </cell>
          <cell r="B8177" t="str">
            <v>140103830</v>
          </cell>
          <cell r="C8177" t="str">
            <v>MOKHDAR IMAM</v>
          </cell>
          <cell r="D8177" t="str">
            <v>III/d</v>
          </cell>
          <cell r="E8177" t="str">
            <v>01-04-2010</v>
          </cell>
          <cell r="F8177" t="str">
            <v>SITUBONDO</v>
          </cell>
          <cell r="G8177" t="str">
            <v>18-09-1955</v>
          </cell>
          <cell r="H8177" t="str">
            <v>Rumah Sakit Umum Daerah (RSUD) dr. Abdoer Rahem</v>
          </cell>
          <cell r="I8177" t="str">
            <v>JL. RINGGIT 21 BESUKI SITUBONDO (68356)</v>
          </cell>
          <cell r="J8177" t="str">
            <v>8822000000</v>
          </cell>
          <cell r="K8177" t="str">
            <v/>
          </cell>
        </row>
        <row r="8178">
          <cell r="A8178" t="str">
            <v>19751026 200312 1 008</v>
          </cell>
          <cell r="B8178" t="str">
            <v>510136267</v>
          </cell>
          <cell r="C8178" t="str">
            <v>dr. ARIADI NUGROHO</v>
          </cell>
          <cell r="D8178" t="str">
            <v>III/d</v>
          </cell>
          <cell r="E8178" t="str">
            <v>01-10-2010</v>
          </cell>
          <cell r="F8178" t="str">
            <v>PAMEKASAN</v>
          </cell>
          <cell r="G8178" t="str">
            <v>26-10-1975</v>
          </cell>
          <cell r="H8178" t="str">
            <v>Rumah Sakit Umum Daerah (RSUD) dr. Abdoer Rahem</v>
          </cell>
          <cell r="I8178" t="str">
            <v/>
          </cell>
          <cell r="J8178" t="str">
            <v>8822000000</v>
          </cell>
          <cell r="K8178" t="str">
            <v/>
          </cell>
        </row>
        <row r="8179">
          <cell r="A8179" t="str">
            <v>19770613 200501 2 015</v>
          </cell>
          <cell r="B8179" t="str">
            <v>510146215</v>
          </cell>
          <cell r="C8179" t="str">
            <v>dr. RATNA NURHAYATI</v>
          </cell>
          <cell r="D8179" t="str">
            <v>III/d</v>
          </cell>
          <cell r="E8179" t="str">
            <v>01-10-2011</v>
          </cell>
          <cell r="F8179" t="str">
            <v>SURABAYA</v>
          </cell>
          <cell r="G8179" t="str">
            <v>13-06-1977</v>
          </cell>
          <cell r="H8179" t="str">
            <v>Rumah Sakit Umum Daerah (RSUD) dr. Abdoer Rahem</v>
          </cell>
          <cell r="I8179" t="str">
            <v>RUMDIN NO. 03 RSU SITUBONDO</v>
          </cell>
          <cell r="J8179" t="str">
            <v>8822000000</v>
          </cell>
          <cell r="K8179" t="str">
            <v/>
          </cell>
        </row>
        <row r="8180">
          <cell r="A8180" t="str">
            <v>19690901 199203 1 006</v>
          </cell>
          <cell r="B8180" t="str">
            <v>140285610</v>
          </cell>
          <cell r="C8180" t="str">
            <v>KUSWANTO, A.Md.Kep.An.</v>
          </cell>
          <cell r="D8180" t="str">
            <v>III/d</v>
          </cell>
          <cell r="E8180" t="str">
            <v>01-10-2011</v>
          </cell>
          <cell r="F8180" t="str">
            <v>SIDOARJO</v>
          </cell>
          <cell r="G8180" t="str">
            <v>01-09-1969</v>
          </cell>
          <cell r="H8180" t="str">
            <v>Rumah Sakit Umum Daerah (RSUD) dr. Abdoer Rahem</v>
          </cell>
          <cell r="I8180" t="str">
            <v>P.INDAH B. F 15 RT.3/II P.RUKAN  6835 (0338)677958</v>
          </cell>
          <cell r="J8180" t="str">
            <v>8822000000</v>
          </cell>
          <cell r="K8180" t="str">
            <v/>
          </cell>
        </row>
        <row r="8181">
          <cell r="A8181" t="str">
            <v>19791217 200604 2 036</v>
          </cell>
          <cell r="B8181" t="str">
            <v>510151292</v>
          </cell>
          <cell r="C8181" t="str">
            <v>dr. SUSANTY THERESIYAWATI</v>
          </cell>
          <cell r="D8181" t="str">
            <v>III/d</v>
          </cell>
          <cell r="E8181" t="str">
            <v>01-10-2012</v>
          </cell>
          <cell r="F8181" t="str">
            <v>SITUBONDO</v>
          </cell>
          <cell r="G8181" t="str">
            <v>17-12-1979</v>
          </cell>
          <cell r="H8181" t="str">
            <v>Rumah Sakit Umum Daerah (RSUD) dr. Abdoer Rahem</v>
          </cell>
          <cell r="I8181" t="str">
            <v>JL. IJEN RT 02/RW 04 NO. 2 MIMBAAN PANJI 68322</v>
          </cell>
          <cell r="J8181" t="str">
            <v>8822000000</v>
          </cell>
          <cell r="K8181" t="str">
            <v/>
          </cell>
        </row>
        <row r="8182">
          <cell r="A8182" t="str">
            <v>19690619 199103 2 005</v>
          </cell>
          <cell r="B8182" t="str">
            <v>140266640</v>
          </cell>
          <cell r="C8182" t="str">
            <v>MUGIARTI PRIHATIN, A.Md.Kep.</v>
          </cell>
          <cell r="D8182" t="str">
            <v>III/d</v>
          </cell>
          <cell r="E8182" t="str">
            <v>01-04-2013</v>
          </cell>
          <cell r="F8182" t="str">
            <v>BOJONEGORO</v>
          </cell>
          <cell r="G8182" t="str">
            <v>19-06-1969</v>
          </cell>
          <cell r="H8182" t="str">
            <v>Rumah Sakit Umum Daerah (RSUD) dr. Abdoer Rahem</v>
          </cell>
          <cell r="I8182" t="str">
            <v>PERUM PLN JL. KARISMA RT.3/2 SIT (0338) 678927</v>
          </cell>
          <cell r="J8182" t="str">
            <v>8822000000</v>
          </cell>
          <cell r="K8182" t="str">
            <v/>
          </cell>
        </row>
        <row r="8183">
          <cell r="A8183" t="str">
            <v>19540325 198201 1 003</v>
          </cell>
          <cell r="B8183" t="str">
            <v>140123373</v>
          </cell>
          <cell r="C8183" t="str">
            <v>HARI SUTRISNO</v>
          </cell>
          <cell r="D8183" t="str">
            <v>III/c</v>
          </cell>
          <cell r="E8183" t="str">
            <v>01-10-2007</v>
          </cell>
          <cell r="F8183" t="str">
            <v>SURABAYA</v>
          </cell>
          <cell r="G8183" t="str">
            <v>25-03-1954</v>
          </cell>
          <cell r="H8183" t="str">
            <v>Rumah Sakit Umum Daerah (RSUD) dr. Abdoer Rahem</v>
          </cell>
          <cell r="I8183" t="str">
            <v>JL. WR.SUPRATMAN 40 RT.3/1 PATOKAN  SIT 68312</v>
          </cell>
          <cell r="J8183" t="str">
            <v>8822000000</v>
          </cell>
          <cell r="K8183" t="str">
            <v/>
          </cell>
        </row>
        <row r="8184">
          <cell r="A8184" t="str">
            <v>19690706 199203 1 009</v>
          </cell>
          <cell r="B8184" t="str">
            <v>140285609</v>
          </cell>
          <cell r="C8184" t="str">
            <v>NURIKHAN, A.Md.Kep.</v>
          </cell>
          <cell r="D8184" t="str">
            <v>III/c</v>
          </cell>
          <cell r="E8184" t="str">
            <v>01-10-2009</v>
          </cell>
          <cell r="F8184" t="str">
            <v>LAMONGAN</v>
          </cell>
          <cell r="G8184" t="str">
            <v>06-07-1969</v>
          </cell>
          <cell r="H8184" t="str">
            <v>Rumah Sakit Umum Daerah (RSUD) dr. Abdoer Rahem</v>
          </cell>
          <cell r="I8184" t="str">
            <v>LUGUNDANG TALKANDANG RT 02 RW 07 SITUBONDO 68315</v>
          </cell>
          <cell r="J8184" t="str">
            <v>8822000000</v>
          </cell>
          <cell r="K8184" t="str">
            <v/>
          </cell>
        </row>
        <row r="8185">
          <cell r="A8185" t="str">
            <v>19650501 198603 1 020</v>
          </cell>
          <cell r="B8185" t="str">
            <v>010192290</v>
          </cell>
          <cell r="C8185" t="str">
            <v>HARIK SUDARSO, S.H.</v>
          </cell>
          <cell r="D8185" t="str">
            <v>III/c</v>
          </cell>
          <cell r="E8185" t="str">
            <v>01-04-2010</v>
          </cell>
          <cell r="F8185" t="str">
            <v>SITUBONDO</v>
          </cell>
          <cell r="G8185" t="str">
            <v>01-05-1965</v>
          </cell>
          <cell r="H8185" t="str">
            <v>Rumah Sakit Umum Daerah (RSUD) dr. Abdoer Rahem</v>
          </cell>
          <cell r="I8185" t="str">
            <v>DS. BLIMBING RT 02 RW 02 KEC. BESUKI (68356)</v>
          </cell>
          <cell r="J8185" t="str">
            <v>8822000000</v>
          </cell>
          <cell r="K8185" t="str">
            <v/>
          </cell>
        </row>
        <row r="8186">
          <cell r="A8186" t="str">
            <v>19691230 199503 1 001</v>
          </cell>
          <cell r="B8186" t="str">
            <v>140321876</v>
          </cell>
          <cell r="C8186" t="str">
            <v>SETYO BUDHI, A.Md.Kep.</v>
          </cell>
          <cell r="D8186" t="str">
            <v>III/c</v>
          </cell>
          <cell r="E8186" t="str">
            <v>01-10-2010</v>
          </cell>
          <cell r="F8186" t="str">
            <v>SITUBONDO</v>
          </cell>
          <cell r="G8186" t="str">
            <v>30-12-1969</v>
          </cell>
          <cell r="H8186" t="str">
            <v>Rumah Sakit Umum Daerah (RSUD) dr. Abdoer Rahem</v>
          </cell>
          <cell r="I8186" t="str">
            <v>LUGUNDANG TALKANDANG RT.4/5 SITUBONDO  68315</v>
          </cell>
          <cell r="J8186" t="str">
            <v>8822000000</v>
          </cell>
          <cell r="K8186" t="str">
            <v/>
          </cell>
        </row>
        <row r="8187">
          <cell r="A8187" t="str">
            <v>19710310 199503 1 003</v>
          </cell>
          <cell r="B8187" t="str">
            <v>140319931</v>
          </cell>
          <cell r="C8187" t="str">
            <v>M. ALI MUKHRODI, A.Md.Kep.</v>
          </cell>
          <cell r="D8187" t="str">
            <v>III/c</v>
          </cell>
          <cell r="E8187" t="str">
            <v>01-04-2011</v>
          </cell>
          <cell r="F8187" t="str">
            <v>LAMONGAN</v>
          </cell>
          <cell r="G8187" t="str">
            <v>10-03-1971</v>
          </cell>
          <cell r="H8187" t="str">
            <v>Rumah Sakit Umum Daerah (RSUD) dr. Abdoer Rahem</v>
          </cell>
          <cell r="I8187" t="str">
            <v>KILENSARI RT 02 RW 01 PANARUKAN SIT (68351)</v>
          </cell>
          <cell r="J8187" t="str">
            <v>8822000000</v>
          </cell>
          <cell r="K8187" t="str">
            <v/>
          </cell>
        </row>
        <row r="8188">
          <cell r="A8188" t="str">
            <v>19650810 198603 2 029</v>
          </cell>
          <cell r="B8188" t="str">
            <v>510098917</v>
          </cell>
          <cell r="C8188" t="str">
            <v>AGUSTIN</v>
          </cell>
          <cell r="D8188" t="str">
            <v>III/c</v>
          </cell>
          <cell r="E8188" t="str">
            <v>01-10-2011</v>
          </cell>
          <cell r="F8188" t="str">
            <v>SITUBONDO</v>
          </cell>
          <cell r="G8188" t="str">
            <v>10-08-1965</v>
          </cell>
          <cell r="H8188" t="str">
            <v>Rumah Sakit Umum Daerah (RSUD) dr. Abdoer Rahem</v>
          </cell>
          <cell r="I8188" t="str">
            <v>JL.RAYA KENDIT RT.2/1  68352</v>
          </cell>
          <cell r="J8188" t="str">
            <v>8822000000</v>
          </cell>
          <cell r="K8188" t="str">
            <v/>
          </cell>
        </row>
        <row r="8189">
          <cell r="A8189" t="str">
            <v>19600312 199203 1 005</v>
          </cell>
          <cell r="B8189" t="str">
            <v>140286995</v>
          </cell>
          <cell r="C8189" t="str">
            <v>HADI SARIMIN, A.M.K.</v>
          </cell>
          <cell r="D8189" t="str">
            <v>III/c</v>
          </cell>
          <cell r="E8189" t="str">
            <v>01-04-2012</v>
          </cell>
          <cell r="F8189" t="str">
            <v>SITUBONDO</v>
          </cell>
          <cell r="G8189" t="str">
            <v>12-03-1964</v>
          </cell>
          <cell r="H8189" t="str">
            <v>Rumah Sakit Umum Daerah (RSUD) dr. Abdoer Rahem</v>
          </cell>
          <cell r="I8189" t="str">
            <v>KAMPUNG KRAJAN RT.1/3 BUDUAN SUBOH  SIT 68354</v>
          </cell>
          <cell r="J8189" t="str">
            <v>8822000000</v>
          </cell>
          <cell r="K8189" t="str">
            <v/>
          </cell>
        </row>
        <row r="8190">
          <cell r="A8190" t="str">
            <v>19661225 198803 1 013</v>
          </cell>
          <cell r="B8190" t="str">
            <v>140217041</v>
          </cell>
          <cell r="C8190" t="str">
            <v>SUMARDI, A.Md.</v>
          </cell>
          <cell r="D8190" t="str">
            <v>III/c</v>
          </cell>
          <cell r="E8190" t="str">
            <v>01-04-2012</v>
          </cell>
          <cell r="F8190" t="str">
            <v>MAGETAN</v>
          </cell>
          <cell r="G8190" t="str">
            <v>25-12-1966</v>
          </cell>
          <cell r="H8190" t="str">
            <v>Rumah Sakit Umum Daerah (RSUD) dr. Abdoer Rahem</v>
          </cell>
          <cell r="I8190" t="str">
            <v>DS. KARANGANYAR RT 02 RW 08 KESAMBIRAMPAK</v>
          </cell>
          <cell r="J8190" t="str">
            <v>8822000000</v>
          </cell>
          <cell r="K8190" t="str">
            <v/>
          </cell>
        </row>
        <row r="8191">
          <cell r="A8191" t="str">
            <v>19690421 199503 1 001</v>
          </cell>
          <cell r="B8191" t="str">
            <v>140321197</v>
          </cell>
          <cell r="C8191" t="str">
            <v>RUDY MISWANTO, A.Md.Kep.</v>
          </cell>
          <cell r="D8191" t="str">
            <v>III/c</v>
          </cell>
          <cell r="E8191" t="str">
            <v>01-04-2012</v>
          </cell>
          <cell r="F8191" t="str">
            <v>TRENGGALEK</v>
          </cell>
          <cell r="G8191" t="str">
            <v>21-04-1969</v>
          </cell>
          <cell r="H8191" t="str">
            <v>Rumah Sakit Umum Daerah (RSUD) dr. Abdoer Rahem</v>
          </cell>
          <cell r="I8191" t="str">
            <v>JL. PEMUDA RT.4/1 ARDIREJO  SITUBONDO  68321</v>
          </cell>
          <cell r="J8191" t="str">
            <v>8822000000</v>
          </cell>
          <cell r="K8191" t="str">
            <v/>
          </cell>
        </row>
        <row r="8192">
          <cell r="A8192" t="str">
            <v>19811021 200604 2 022</v>
          </cell>
          <cell r="B8192" t="str">
            <v>510151298</v>
          </cell>
          <cell r="C8192" t="str">
            <v>IRMARAWATI DIA PRIMIRTI, S.Kep, Ners.</v>
          </cell>
          <cell r="D8192" t="str">
            <v>III/c</v>
          </cell>
          <cell r="E8192" t="str">
            <v>01-04-2012</v>
          </cell>
          <cell r="F8192" t="str">
            <v>SITUBONDO</v>
          </cell>
          <cell r="G8192" t="str">
            <v>21-10-1981</v>
          </cell>
          <cell r="H8192" t="str">
            <v>Rumah Sakit Umum Daerah (RSUD) dr. Abdoer Rahem</v>
          </cell>
          <cell r="I8192" t="str">
            <v/>
          </cell>
          <cell r="J8192" t="str">
            <v>8822000000</v>
          </cell>
          <cell r="K8192" t="str">
            <v/>
          </cell>
        </row>
        <row r="8193">
          <cell r="A8193" t="str">
            <v>19820127 200604 2 020</v>
          </cell>
          <cell r="B8193" t="str">
            <v>510151299</v>
          </cell>
          <cell r="C8193" t="str">
            <v>INDAH KURNIASARI, S.Kep, Ners.</v>
          </cell>
          <cell r="D8193" t="str">
            <v>III/c</v>
          </cell>
          <cell r="E8193" t="str">
            <v>01-04-2012</v>
          </cell>
          <cell r="F8193" t="str">
            <v>SITUBONDO</v>
          </cell>
          <cell r="G8193" t="str">
            <v>27-01-1982</v>
          </cell>
          <cell r="H8193" t="str">
            <v>Rumah Sakit Umum Daerah (RSUD) dr. Abdoer Rahem</v>
          </cell>
          <cell r="I8193" t="str">
            <v/>
          </cell>
          <cell r="J8193" t="str">
            <v>8822000000</v>
          </cell>
          <cell r="K8193" t="str">
            <v/>
          </cell>
        </row>
        <row r="8194">
          <cell r="A8194" t="str">
            <v>19710315 199603 1 006</v>
          </cell>
          <cell r="B8194" t="str">
            <v>140328097</v>
          </cell>
          <cell r="C8194" t="str">
            <v>MUHAMAD WAHYUDI, A.Md.Kep.</v>
          </cell>
          <cell r="D8194" t="str">
            <v>III/c</v>
          </cell>
          <cell r="E8194" t="str">
            <v>01-04-2012</v>
          </cell>
          <cell r="F8194" t="str">
            <v>SITUBONDO</v>
          </cell>
          <cell r="G8194" t="str">
            <v>15-03-1973</v>
          </cell>
          <cell r="H8194" t="str">
            <v>Rumah Sakit Umum Daerah (RSUD) dr. Abdoer Rahem</v>
          </cell>
          <cell r="I8194" t="str">
            <v>CURAH JERU RT 02 RW 09 PANJI SITUBONDO (68323)</v>
          </cell>
          <cell r="J8194" t="str">
            <v>8822000000</v>
          </cell>
          <cell r="K8194" t="str">
            <v/>
          </cell>
        </row>
        <row r="8195">
          <cell r="A8195" t="str">
            <v>19660128 199103 2 008</v>
          </cell>
          <cell r="B8195" t="str">
            <v>140268512</v>
          </cell>
          <cell r="C8195" t="str">
            <v>NISWATUL KASANAH</v>
          </cell>
          <cell r="D8195" t="str">
            <v>III/c</v>
          </cell>
          <cell r="E8195" t="str">
            <v>01-10-2012</v>
          </cell>
          <cell r="F8195" t="str">
            <v>MALANG</v>
          </cell>
          <cell r="G8195" t="str">
            <v>28-01-1966</v>
          </cell>
          <cell r="H8195" t="str">
            <v>Rumah Sakit Umum Daerah (RSUD) dr. Abdoer Rahem</v>
          </cell>
          <cell r="I8195" t="str">
            <v>PB. SUDIRMAN RT.1/1  GG.CENDANA PATOKAN  SIT 68312</v>
          </cell>
          <cell r="J8195" t="str">
            <v>8822000000</v>
          </cell>
          <cell r="K8195" t="str">
            <v/>
          </cell>
        </row>
        <row r="8196">
          <cell r="A8196" t="str">
            <v>19740825 199503 2 003</v>
          </cell>
          <cell r="B8196" t="str">
            <v>140319535</v>
          </cell>
          <cell r="C8196" t="str">
            <v>SRI KUSWURYANTI, A.Md.Kep.</v>
          </cell>
          <cell r="D8196" t="str">
            <v>III/c</v>
          </cell>
          <cell r="E8196" t="str">
            <v>01-10-2012</v>
          </cell>
          <cell r="F8196" t="str">
            <v>SITUBONDO</v>
          </cell>
          <cell r="G8196" t="str">
            <v>25-08-1974</v>
          </cell>
          <cell r="H8196" t="str">
            <v>Rumah Sakit Umum Daerah (RSUD) dr. Abdoer Rahem</v>
          </cell>
          <cell r="I8196" t="str">
            <v>PAOWAN INDAH BLOK F .15  SIT 68351(0338) 677958</v>
          </cell>
          <cell r="J8196" t="str">
            <v>8822000000</v>
          </cell>
          <cell r="K8196" t="str">
            <v/>
          </cell>
        </row>
        <row r="8197">
          <cell r="A8197" t="str">
            <v>19730227 199803 1 007</v>
          </cell>
          <cell r="B8197" t="str">
            <v>140344106</v>
          </cell>
          <cell r="C8197" t="str">
            <v>BUDIHARTO, S.K.M.</v>
          </cell>
          <cell r="D8197" t="str">
            <v>III/c</v>
          </cell>
          <cell r="E8197" t="str">
            <v>01-10-2012</v>
          </cell>
          <cell r="F8197" t="str">
            <v>CILACAP</v>
          </cell>
          <cell r="G8197" t="str">
            <v>27-02-1973</v>
          </cell>
          <cell r="H8197" t="str">
            <v>Rumah Sakit Umum Daerah (RSUD) dr. Abdoer Rahem</v>
          </cell>
          <cell r="I8197" t="str">
            <v/>
          </cell>
          <cell r="J8197" t="str">
            <v>8822000000</v>
          </cell>
          <cell r="K8197" t="str">
            <v/>
          </cell>
        </row>
        <row r="8198">
          <cell r="A8198" t="str">
            <v>19820502 200903 2 014</v>
          </cell>
          <cell r="B8198" t="str">
            <v>910000372</v>
          </cell>
          <cell r="C8198" t="str">
            <v>drg. RIA FEMILIANA</v>
          </cell>
          <cell r="D8198" t="str">
            <v>III/c</v>
          </cell>
          <cell r="E8198" t="str">
            <v>01-10-2012</v>
          </cell>
          <cell r="F8198" t="str">
            <v>SITUBONDO</v>
          </cell>
          <cell r="G8198" t="str">
            <v>02-05-1982</v>
          </cell>
          <cell r="H8198" t="str">
            <v>Rumah Sakit Umum Daerah (RSUD) dr. Abdoer Rahem</v>
          </cell>
          <cell r="I8198" t="str">
            <v>JLN PB SUDIRMAN GG LUMBUNG I/4 SITUBONDO</v>
          </cell>
          <cell r="J8198" t="str">
            <v>8822000000</v>
          </cell>
          <cell r="K8198" t="str">
            <v/>
          </cell>
        </row>
        <row r="8199">
          <cell r="A8199" t="str">
            <v>19740421 200903 1 001</v>
          </cell>
          <cell r="B8199" t="str">
            <v>910000085</v>
          </cell>
          <cell r="C8199" t="str">
            <v>dr. IMAM HARIYONO</v>
          </cell>
          <cell r="D8199" t="str">
            <v>III/c</v>
          </cell>
          <cell r="E8199" t="str">
            <v>01-10-2012</v>
          </cell>
          <cell r="F8199" t="str">
            <v>SITUBONDO</v>
          </cell>
          <cell r="G8199" t="str">
            <v>21-04-1974</v>
          </cell>
          <cell r="H8199" t="str">
            <v>Rumah Sakit Umum Daerah (RSUD) dr. Abdoer Rahem</v>
          </cell>
          <cell r="I8199" t="str">
            <v>WRINGIN ANOM TIMUR RT 01 RW 01 PANARUKAN</v>
          </cell>
          <cell r="J8199" t="str">
            <v>8822000000</v>
          </cell>
          <cell r="K8199" t="str">
            <v/>
          </cell>
        </row>
        <row r="8200">
          <cell r="A8200" t="str">
            <v>19811125 200903 2 005</v>
          </cell>
          <cell r="B8200" t="str">
            <v>910000349</v>
          </cell>
          <cell r="C8200" t="str">
            <v>dr. DIANA SULISTIOWATI</v>
          </cell>
          <cell r="D8200" t="str">
            <v>III/c</v>
          </cell>
          <cell r="E8200" t="str">
            <v>01-10-2012</v>
          </cell>
          <cell r="F8200" t="str">
            <v>SITUBONDO</v>
          </cell>
          <cell r="G8200" t="str">
            <v>25-11-1981</v>
          </cell>
          <cell r="H8200" t="str">
            <v>Rumah Sakit Umum Daerah (RSUD) dr. Abdoer Rahem</v>
          </cell>
          <cell r="I8200" t="str">
            <v>JL.MELATI I NO.4 SITUBONDO</v>
          </cell>
          <cell r="J8200" t="str">
            <v>8822000000</v>
          </cell>
          <cell r="K8200" t="str">
            <v/>
          </cell>
        </row>
        <row r="8201">
          <cell r="A8201" t="str">
            <v>19850624 200903 2 009</v>
          </cell>
          <cell r="B8201" t="str">
            <v>910000511</v>
          </cell>
          <cell r="C8201" t="str">
            <v>dr. DEWI SETYANING BASTIANA</v>
          </cell>
          <cell r="D8201" t="str">
            <v>III/c</v>
          </cell>
          <cell r="E8201" t="str">
            <v>01-10-2012</v>
          </cell>
          <cell r="F8201" t="str">
            <v>BANYUWANGI</v>
          </cell>
          <cell r="G8201" t="str">
            <v>24-06-1985</v>
          </cell>
          <cell r="H8201" t="str">
            <v>Rumah Sakit Umum Daerah (RSUD) dr. Abdoer Rahem</v>
          </cell>
          <cell r="I8201" t="str">
            <v>WADUNG DOLAH RT 4 RW I KALINGONDO GENTENG BWI</v>
          </cell>
          <cell r="J8201" t="str">
            <v>8822000000</v>
          </cell>
          <cell r="K8201" t="str">
            <v/>
          </cell>
        </row>
        <row r="8202">
          <cell r="A8202" t="str">
            <v>19830401 200903 2 008</v>
          </cell>
          <cell r="B8202" t="str">
            <v>910000410</v>
          </cell>
          <cell r="C8202" t="str">
            <v>FRIEDA RIANDINI, S.Farm, Apt.</v>
          </cell>
          <cell r="D8202" t="str">
            <v>III/c</v>
          </cell>
          <cell r="E8202" t="str">
            <v>01-10-2012</v>
          </cell>
          <cell r="F8202" t="str">
            <v>SURABAYA</v>
          </cell>
          <cell r="G8202" t="str">
            <v>01-04-1983</v>
          </cell>
          <cell r="H8202" t="str">
            <v>Rumah Sakit Umum Daerah (RSUD) dr. Abdoer Rahem</v>
          </cell>
          <cell r="I8202" t="str">
            <v>WRINGIN ANOM TIMUR RT 1 RW 3</v>
          </cell>
          <cell r="J8202" t="str">
            <v>8822000000</v>
          </cell>
          <cell r="K8202" t="str">
            <v/>
          </cell>
        </row>
        <row r="8203">
          <cell r="A8203" t="str">
            <v>19770705 200903 2 005</v>
          </cell>
          <cell r="B8203" t="str">
            <v>910000175</v>
          </cell>
          <cell r="C8203" t="str">
            <v>dr. DWI DENI YULI ASTUTIK</v>
          </cell>
          <cell r="D8203" t="str">
            <v>III/c</v>
          </cell>
          <cell r="E8203" t="str">
            <v>01-10-2012</v>
          </cell>
          <cell r="F8203" t="str">
            <v>BANYUWANGI</v>
          </cell>
          <cell r="G8203" t="str">
            <v>05-07-1977</v>
          </cell>
          <cell r="H8203" t="str">
            <v>Rumah Sakit Umum Daerah (RSUD) dr. Abdoer Rahem</v>
          </cell>
          <cell r="I8203" t="str">
            <v/>
          </cell>
          <cell r="J8203" t="str">
            <v>8822000000</v>
          </cell>
          <cell r="K8203" t="str">
            <v/>
          </cell>
        </row>
        <row r="8204">
          <cell r="A8204" t="str">
            <v>19760702 200903 2 003</v>
          </cell>
          <cell r="B8204" t="str">
            <v>910000132</v>
          </cell>
          <cell r="C8204" t="str">
            <v>drg. HESTY TULUS PANGGIH ARINI</v>
          </cell>
          <cell r="D8204" t="str">
            <v>III/c</v>
          </cell>
          <cell r="E8204" t="str">
            <v>01-10-2012</v>
          </cell>
          <cell r="F8204" t="str">
            <v>LAMONGAN</v>
          </cell>
          <cell r="G8204" t="str">
            <v>02-07-1976</v>
          </cell>
          <cell r="H8204" t="str">
            <v>Rumah Sakit Umum Daerah (RSUD) dr. Abdoer Rahem</v>
          </cell>
          <cell r="I8204" t="str">
            <v>JL. ANGGREK 72E SITUBONDO</v>
          </cell>
          <cell r="J8204" t="str">
            <v>8822000000</v>
          </cell>
          <cell r="K8204" t="str">
            <v/>
          </cell>
        </row>
        <row r="8205">
          <cell r="A8205" t="str">
            <v>19671228 199603 2 001</v>
          </cell>
          <cell r="B8205" t="str">
            <v>140328527</v>
          </cell>
          <cell r="C8205" t="str">
            <v>APONG AISAH, A.Md.Kep.</v>
          </cell>
          <cell r="D8205" t="str">
            <v>III/c</v>
          </cell>
          <cell r="E8205" t="str">
            <v>01-04-2013</v>
          </cell>
          <cell r="F8205" t="str">
            <v>TASIKMALAYA</v>
          </cell>
          <cell r="G8205" t="str">
            <v>28-12-1967</v>
          </cell>
          <cell r="H8205" t="str">
            <v>Rumah Sakit Umum Daerah (RSUD) dr. Abdoer Rahem</v>
          </cell>
          <cell r="I8205" t="str">
            <v>CEMPAKA RT.1/IV MULYA UTAMA  PATOKAN SIT  68312</v>
          </cell>
          <cell r="J8205" t="str">
            <v>8822000000</v>
          </cell>
          <cell r="K8205" t="str">
            <v/>
          </cell>
        </row>
        <row r="8206">
          <cell r="A8206" t="str">
            <v>19690415 199503 2 002</v>
          </cell>
          <cell r="B8206" t="str">
            <v>140322008</v>
          </cell>
          <cell r="C8206" t="str">
            <v>HALIM FIRMANA, A.Md.Kep.</v>
          </cell>
          <cell r="D8206" t="str">
            <v>III/c</v>
          </cell>
          <cell r="E8206" t="str">
            <v>01-04-2013</v>
          </cell>
          <cell r="F8206" t="str">
            <v>KEDIRI</v>
          </cell>
          <cell r="G8206" t="str">
            <v>15-04-1969</v>
          </cell>
          <cell r="H8206" t="str">
            <v>Rumah Sakit Umum Daerah (RSUD) dr. Abdoer Rahem</v>
          </cell>
          <cell r="I8206" t="str">
            <v>JL. PEMUDA GG. 02 SITUBONDO  68361</v>
          </cell>
          <cell r="J8206" t="str">
            <v>8822000000</v>
          </cell>
          <cell r="K8206" t="str">
            <v/>
          </cell>
        </row>
        <row r="8207">
          <cell r="A8207" t="str">
            <v>19720221 199603 1 005</v>
          </cell>
          <cell r="B8207" t="str">
            <v>140328355</v>
          </cell>
          <cell r="C8207" t="str">
            <v>ANWARI, A.Md.Kep.</v>
          </cell>
          <cell r="D8207" t="str">
            <v>III/c</v>
          </cell>
          <cell r="E8207" t="str">
            <v>01-04-2013</v>
          </cell>
          <cell r="F8207" t="str">
            <v>SITUBONDO</v>
          </cell>
          <cell r="G8207" t="str">
            <v>21-02-1972</v>
          </cell>
          <cell r="H8207" t="str">
            <v>Rumah Sakit Umum Daerah (RSUD) dr. Abdoer Rahem</v>
          </cell>
          <cell r="I8207" t="str">
            <v>W.KUSUMA RT.2/3 NO. 28 SIT 68374 (0338) 676745</v>
          </cell>
          <cell r="J8207" t="str">
            <v>8822000000</v>
          </cell>
          <cell r="K8207" t="str">
            <v/>
          </cell>
        </row>
        <row r="8208">
          <cell r="A8208" t="str">
            <v>19820118 200903 1 003</v>
          </cell>
          <cell r="B8208" t="str">
            <v>910000357</v>
          </cell>
          <cell r="C8208" t="str">
            <v>dr. ANIS EKO KRISTIAWAN</v>
          </cell>
          <cell r="D8208" t="str">
            <v>III/c</v>
          </cell>
          <cell r="E8208" t="str">
            <v>01-04-2013</v>
          </cell>
          <cell r="F8208" t="str">
            <v>BANYUWANGI</v>
          </cell>
          <cell r="G8208" t="str">
            <v>18-01-1982</v>
          </cell>
          <cell r="H8208" t="str">
            <v>Rumah Sakit Umum Daerah (RSUD) dr. Abdoer Rahem</v>
          </cell>
          <cell r="I8208" t="str">
            <v>SIDOREJO WETAN RT02/RW02 YOSOMULYO GAMBIRAN BWI</v>
          </cell>
          <cell r="J8208" t="str">
            <v>8822000000</v>
          </cell>
          <cell r="K8208" t="str">
            <v/>
          </cell>
        </row>
        <row r="8209">
          <cell r="A8209" t="str">
            <v>19831029 201001 1 017</v>
          </cell>
          <cell r="B8209" t="str">
            <v>910001464</v>
          </cell>
          <cell r="C8209" t="str">
            <v>dr. HARJUNA ATMA WIRAHARJANEGARA</v>
          </cell>
          <cell r="D8209" t="str">
            <v>III/c</v>
          </cell>
          <cell r="E8209" t="str">
            <v>01-04-2013</v>
          </cell>
          <cell r="F8209" t="str">
            <v>YOGYAKARTA</v>
          </cell>
          <cell r="G8209" t="str">
            <v>29-10-1983</v>
          </cell>
          <cell r="H8209" t="str">
            <v>Rumah Sakit Umum Daerah (RSUD) dr. Abdoer Rahem</v>
          </cell>
          <cell r="I8209" t="str">
            <v>JL. MAYJEN SUTOYO RT 06/08 JATIREJO, YOGYAKARTA</v>
          </cell>
          <cell r="J8209" t="str">
            <v>8822000000</v>
          </cell>
          <cell r="K8209" t="str">
            <v/>
          </cell>
        </row>
        <row r="8210">
          <cell r="A8210" t="str">
            <v>19820724 201001 1 019</v>
          </cell>
          <cell r="B8210" t="str">
            <v>910001375</v>
          </cell>
          <cell r="C8210" t="str">
            <v>dr. ALDIELA FITRYANTO</v>
          </cell>
          <cell r="D8210" t="str">
            <v>III/c</v>
          </cell>
          <cell r="E8210" t="str">
            <v>01-04-2013</v>
          </cell>
          <cell r="F8210" t="str">
            <v>SITUBONDO</v>
          </cell>
          <cell r="G8210" t="str">
            <v>24-07-1982</v>
          </cell>
          <cell r="H8210" t="str">
            <v>Rumah Sakit Umum Daerah (RSUD) dr. Abdoer Rahem</v>
          </cell>
          <cell r="I8210" t="str">
            <v>JL. WIKUS NO.41 RT 02/01 SITUBONDO</v>
          </cell>
          <cell r="J8210" t="str">
            <v>8822000000</v>
          </cell>
          <cell r="K8210" t="str">
            <v/>
          </cell>
        </row>
        <row r="8211">
          <cell r="A8211" t="str">
            <v>19600419 198603 1 012</v>
          </cell>
          <cell r="B8211" t="str">
            <v>510098902</v>
          </cell>
          <cell r="C8211" t="str">
            <v>HADI SUSANTO</v>
          </cell>
          <cell r="D8211" t="str">
            <v>III/b</v>
          </cell>
          <cell r="E8211" t="str">
            <v>01-04-2006</v>
          </cell>
          <cell r="F8211" t="str">
            <v>BONDOWOSO</v>
          </cell>
          <cell r="G8211" t="str">
            <v>19-04-1960</v>
          </cell>
          <cell r="H8211" t="str">
            <v>Rumah Sakit Umum Daerah (RSUD) dr. Abdoer Rahem</v>
          </cell>
          <cell r="I8211" t="str">
            <v>DESA PELEYAN RT.2/1  PANARUKAN  SITUBONDO 68313</v>
          </cell>
          <cell r="J8211" t="str">
            <v>8822000000</v>
          </cell>
          <cell r="K8211" t="str">
            <v/>
          </cell>
        </row>
        <row r="8212">
          <cell r="A8212" t="str">
            <v>19651201 198711 1 001</v>
          </cell>
          <cell r="B8212" t="str">
            <v>510106248</v>
          </cell>
          <cell r="C8212" t="str">
            <v>SINANTO DIWIRYO</v>
          </cell>
          <cell r="D8212" t="str">
            <v>III/b</v>
          </cell>
          <cell r="E8212" t="str">
            <v>01-04-2007</v>
          </cell>
          <cell r="F8212" t="str">
            <v>SITUBONDO</v>
          </cell>
          <cell r="G8212" t="str">
            <v>01-12-1965</v>
          </cell>
          <cell r="H8212" t="str">
            <v>Rumah Sakit Umum Daerah (RSUD) dr. Abdoer Rahem</v>
          </cell>
          <cell r="I8212" t="str">
            <v>TRIBUNGAN SUMBERKOLAK RT 01 RW 01 SITUBONDO</v>
          </cell>
          <cell r="J8212" t="str">
            <v>8822000000</v>
          </cell>
          <cell r="K8212" t="str">
            <v/>
          </cell>
        </row>
        <row r="8213">
          <cell r="A8213" t="str">
            <v>19560229 198301 1 001</v>
          </cell>
          <cell r="B8213" t="str">
            <v>510083338</v>
          </cell>
          <cell r="C8213" t="str">
            <v>SUNARWADI</v>
          </cell>
          <cell r="D8213" t="str">
            <v>III/b</v>
          </cell>
          <cell r="E8213" t="str">
            <v>01-04-2007</v>
          </cell>
          <cell r="F8213" t="str">
            <v>SITUBONDO</v>
          </cell>
          <cell r="G8213" t="str">
            <v>29-02-1956</v>
          </cell>
          <cell r="H8213" t="str">
            <v>Rumah Sakit Umum Daerah (RSUD) dr. Abdoer Rahem</v>
          </cell>
          <cell r="I8213" t="str">
            <v>DAWUHAN KRAJAN RT 02 RW 03 SITUBONDO 68312</v>
          </cell>
          <cell r="J8213" t="str">
            <v>8822000000</v>
          </cell>
          <cell r="K8213" t="str">
            <v/>
          </cell>
        </row>
        <row r="8214">
          <cell r="A8214" t="str">
            <v>19640514 198703 2 004</v>
          </cell>
          <cell r="B8214" t="str">
            <v>140190008</v>
          </cell>
          <cell r="C8214" t="str">
            <v>NINIK MISRIATI</v>
          </cell>
          <cell r="D8214" t="str">
            <v>III/b</v>
          </cell>
          <cell r="E8214" t="str">
            <v>01-10-2007</v>
          </cell>
          <cell r="F8214" t="str">
            <v>JEMBER</v>
          </cell>
          <cell r="G8214" t="str">
            <v>14-05-1964</v>
          </cell>
          <cell r="H8214" t="str">
            <v>Rumah Sakit Umum Daerah (RSUD) dr. Abdoer Rahem</v>
          </cell>
          <cell r="I8214" t="str">
            <v>JL.ANGGREK RT.1/5 A.MALANG  P.RUKAN SIT 68351</v>
          </cell>
          <cell r="J8214" t="str">
            <v>8822000000</v>
          </cell>
          <cell r="K8214" t="str">
            <v/>
          </cell>
        </row>
        <row r="8215">
          <cell r="A8215" t="str">
            <v>19700213 198903 2 004</v>
          </cell>
          <cell r="B8215" t="str">
            <v>140232564</v>
          </cell>
          <cell r="C8215" t="str">
            <v>ENY INBANDIYAH</v>
          </cell>
          <cell r="D8215" t="str">
            <v>III/b</v>
          </cell>
          <cell r="E8215" t="str">
            <v>01-04-2009</v>
          </cell>
          <cell r="F8215" t="str">
            <v>SITUBONDO</v>
          </cell>
          <cell r="G8215" t="str">
            <v>13-02-1970</v>
          </cell>
          <cell r="H8215" t="str">
            <v>Rumah Sakit Umum Daerah (RSUD) dr. Abdoer Rahem</v>
          </cell>
          <cell r="I8215" t="str">
            <v>JALAN CENDRAWASIH SITUBONDO 68311</v>
          </cell>
          <cell r="J8215" t="str">
            <v>8822000000</v>
          </cell>
          <cell r="K8215" t="str">
            <v/>
          </cell>
        </row>
        <row r="8216">
          <cell r="A8216" t="str">
            <v>19780510 201001 1 021</v>
          </cell>
          <cell r="B8216" t="str">
            <v>910001176</v>
          </cell>
          <cell r="C8216" t="str">
            <v>dr. HERI WIBOWO</v>
          </cell>
          <cell r="D8216" t="str">
            <v>III/b</v>
          </cell>
          <cell r="E8216" t="str">
            <v>01-01-2010</v>
          </cell>
          <cell r="F8216" t="str">
            <v>MAGETAN</v>
          </cell>
          <cell r="G8216" t="str">
            <v>10-05-1978</v>
          </cell>
          <cell r="H8216" t="str">
            <v>Rumah Sakit Umum Daerah (RSUD) dr. Abdoer Rahem</v>
          </cell>
          <cell r="I8216" t="str">
            <v>JL. IJEN NO. 2 MIMBAAN PANJI</v>
          </cell>
          <cell r="J8216" t="str">
            <v>8822000000</v>
          </cell>
          <cell r="K8216" t="str">
            <v/>
          </cell>
        </row>
        <row r="8217">
          <cell r="A8217" t="str">
            <v>19801122 201001 2 013</v>
          </cell>
          <cell r="B8217" t="str">
            <v>910001288</v>
          </cell>
          <cell r="C8217" t="str">
            <v>drg. NURUL PUSPITA SARI</v>
          </cell>
          <cell r="D8217" t="str">
            <v>III/b</v>
          </cell>
          <cell r="E8217" t="str">
            <v>01-01-2010</v>
          </cell>
          <cell r="F8217" t="str">
            <v>SITUBONDO</v>
          </cell>
          <cell r="G8217" t="str">
            <v>22-11-1980</v>
          </cell>
          <cell r="H8217" t="str">
            <v>Rumah Sakit Umum Daerah (RSUD) dr. Abdoer Rahem</v>
          </cell>
          <cell r="I8217" t="str">
            <v>KP. OLEAN SELATAN NO. 9 RT 3 / 1 SITUBONDO</v>
          </cell>
          <cell r="J8217" t="str">
            <v>8822000000</v>
          </cell>
          <cell r="K8217" t="str">
            <v/>
          </cell>
        </row>
        <row r="8218">
          <cell r="A8218" t="str">
            <v>19750813 201001 1 010</v>
          </cell>
          <cell r="B8218" t="str">
            <v>910001089</v>
          </cell>
          <cell r="C8218" t="str">
            <v>dr. YOYOK SUHARYANTO</v>
          </cell>
          <cell r="D8218" t="str">
            <v>III/b</v>
          </cell>
          <cell r="E8218" t="str">
            <v>01-01-2010</v>
          </cell>
          <cell r="F8218" t="str">
            <v>BANYUWANGI</v>
          </cell>
          <cell r="G8218" t="str">
            <v>13-08-1975</v>
          </cell>
          <cell r="H8218" t="str">
            <v>Rumah Sakit Umum Daerah (RSUD) dr. Abdoer Rahem</v>
          </cell>
          <cell r="I8218" t="str">
            <v>DS.KRAJAN RT01/04 TAMAN AGUNG, CLURING, BANYUWANGI</v>
          </cell>
          <cell r="J8218" t="str">
            <v>8822000000</v>
          </cell>
          <cell r="K8218" t="str">
            <v/>
          </cell>
        </row>
        <row r="8219">
          <cell r="A8219" t="str">
            <v>19740217 199903 2 006</v>
          </cell>
          <cell r="B8219" t="str">
            <v>140348175</v>
          </cell>
          <cell r="C8219" t="str">
            <v>PARSIA PUNGKASWATI, A.Md.Kep.</v>
          </cell>
          <cell r="D8219" t="str">
            <v>III/b</v>
          </cell>
          <cell r="E8219" t="str">
            <v>01-10-2010</v>
          </cell>
          <cell r="F8219" t="str">
            <v>NGANJUK</v>
          </cell>
          <cell r="G8219" t="str">
            <v>17-02-1974</v>
          </cell>
          <cell r="H8219" t="str">
            <v>Rumah Sakit Umum Daerah (RSUD) dr. Abdoer Rahem</v>
          </cell>
          <cell r="I8219" t="str">
            <v>DS.CURAH JERU RT.4/ XI PANJI SIT 68323(0338)670271</v>
          </cell>
          <cell r="J8219" t="str">
            <v>8822000000</v>
          </cell>
          <cell r="K8219" t="str">
            <v/>
          </cell>
        </row>
        <row r="8220">
          <cell r="A8220" t="str">
            <v>19700817 199103 1 008</v>
          </cell>
          <cell r="B8220" t="str">
            <v>140262837</v>
          </cell>
          <cell r="C8220" t="str">
            <v>EKO HADI PURNOMO, A.Md.</v>
          </cell>
          <cell r="D8220" t="str">
            <v>III/b</v>
          </cell>
          <cell r="E8220" t="str">
            <v>01-10-2010</v>
          </cell>
          <cell r="F8220" t="str">
            <v>KEDIRI</v>
          </cell>
          <cell r="G8220" t="str">
            <v>17-08-1970</v>
          </cell>
          <cell r="H8220" t="str">
            <v>Rumah Sakit Umum Daerah (RSUD) dr. Abdoer Rahem</v>
          </cell>
          <cell r="I8220" t="str">
            <v>JL. ANGGREK GG. 10 NO. 7 KEL. PATOKAN SIT (68312)</v>
          </cell>
          <cell r="J8220" t="str">
            <v>8822000000</v>
          </cell>
          <cell r="K8220" t="str">
            <v/>
          </cell>
        </row>
        <row r="8221">
          <cell r="A8221" t="str">
            <v>19730509 199603 1 006</v>
          </cell>
          <cell r="B8221" t="str">
            <v>140328995</v>
          </cell>
          <cell r="C8221" t="str">
            <v>LUQMAN HAKIM, A.Md.An.</v>
          </cell>
          <cell r="D8221" t="str">
            <v>III/b</v>
          </cell>
          <cell r="E8221" t="str">
            <v>01-10-2010</v>
          </cell>
          <cell r="F8221" t="str">
            <v>BANYUWANGI</v>
          </cell>
          <cell r="G8221" t="str">
            <v>09-05-1973</v>
          </cell>
          <cell r="H8221" t="str">
            <v>Rumah Sakit Umum Daerah (RSUD) dr. Abdoer Rahem</v>
          </cell>
          <cell r="I8221" t="str">
            <v>BANYUWANGI</v>
          </cell>
          <cell r="J8221" t="str">
            <v>8822000000</v>
          </cell>
          <cell r="K8221" t="str">
            <v/>
          </cell>
        </row>
        <row r="8222">
          <cell r="A8222" t="str">
            <v>19730309 199703 2 006</v>
          </cell>
          <cell r="B8222" t="str">
            <v>140337860</v>
          </cell>
          <cell r="C8222" t="str">
            <v>RISWATININGSIH, A.M.K.</v>
          </cell>
          <cell r="D8222" t="str">
            <v>III/b</v>
          </cell>
          <cell r="E8222" t="str">
            <v>01-04-2011</v>
          </cell>
          <cell r="F8222" t="str">
            <v>BOYOLALI</v>
          </cell>
          <cell r="G8222" t="str">
            <v>09-03-1973</v>
          </cell>
          <cell r="H8222" t="str">
            <v>Rumah Sakit Umum Daerah (RSUD) dr. Abdoer Rahem</v>
          </cell>
          <cell r="I8222" t="str">
            <v>JL. ANGGREK NO. 29 SITUBONDO (0338) 673332</v>
          </cell>
          <cell r="J8222" t="str">
            <v>8822000000</v>
          </cell>
          <cell r="K8222" t="str">
            <v/>
          </cell>
        </row>
        <row r="8223">
          <cell r="A8223" t="str">
            <v>19761015 199803 2 002</v>
          </cell>
          <cell r="B8223" t="str">
            <v>140345740</v>
          </cell>
          <cell r="C8223" t="str">
            <v>FRI IKA KUSUMA WARDANI, A.Md.Kep.</v>
          </cell>
          <cell r="D8223" t="str">
            <v>III/b</v>
          </cell>
          <cell r="E8223" t="str">
            <v>01-04-2011</v>
          </cell>
          <cell r="F8223" t="str">
            <v>SITUBONDO</v>
          </cell>
          <cell r="G8223" t="str">
            <v>15-10-1976</v>
          </cell>
          <cell r="H8223" t="str">
            <v>Rumah Sakit Umum Daerah (RSUD) dr. Abdoer Rahem</v>
          </cell>
          <cell r="I8223" t="str">
            <v>WIJAYA KUSUMA GG. 5 NO. 62 SIT 68312 (0338) 674649</v>
          </cell>
          <cell r="J8223" t="str">
            <v>8822000000</v>
          </cell>
          <cell r="K8223" t="str">
            <v/>
          </cell>
        </row>
        <row r="8224">
          <cell r="A8224" t="str">
            <v>19710516 199503 2 003</v>
          </cell>
          <cell r="B8224" t="str">
            <v>140319953</v>
          </cell>
          <cell r="C8224" t="str">
            <v>ISROWIYAH, A.Md.Kep.</v>
          </cell>
          <cell r="D8224" t="str">
            <v>III/b</v>
          </cell>
          <cell r="E8224" t="str">
            <v>01-10-2011</v>
          </cell>
          <cell r="F8224" t="str">
            <v>SITUBONDO</v>
          </cell>
          <cell r="G8224" t="str">
            <v>16-05-1971</v>
          </cell>
          <cell r="H8224" t="str">
            <v>Rumah Sakit Umum Daerah (RSUD) dr. Abdoer Rahem</v>
          </cell>
          <cell r="I8224" t="str">
            <v>KENDIT BARAT RT.2 /2 SITUBONDO (0338) 677779</v>
          </cell>
          <cell r="J8224" t="str">
            <v>8822000000</v>
          </cell>
          <cell r="K8224" t="str">
            <v/>
          </cell>
        </row>
        <row r="8225">
          <cell r="A8225" t="str">
            <v>19770314 200003 2 001</v>
          </cell>
          <cell r="B8225" t="str">
            <v>140353163</v>
          </cell>
          <cell r="C8225" t="str">
            <v>NI MADE SUKARWINI WIJAYA PUTRI, A.Md.Radiologi</v>
          </cell>
          <cell r="D8225" t="str">
            <v>III/b</v>
          </cell>
          <cell r="E8225" t="str">
            <v>01-10-2011</v>
          </cell>
          <cell r="F8225" t="str">
            <v>D E N P A S A R</v>
          </cell>
          <cell r="G8225" t="str">
            <v>14-03-1977</v>
          </cell>
          <cell r="H8225" t="str">
            <v>Rumah Sakit Umum Daerah (RSUD) dr. Abdoer Rahem</v>
          </cell>
          <cell r="I8225" t="str">
            <v>KP. WRINGIN ANOM TIMUR RT.04 / RW.03 SITUBONDO</v>
          </cell>
          <cell r="J8225" t="str">
            <v>8822000000</v>
          </cell>
          <cell r="K8225" t="str">
            <v/>
          </cell>
        </row>
        <row r="8226">
          <cell r="A8226" t="str">
            <v>19721111 199703 1 005</v>
          </cell>
          <cell r="B8226" t="str">
            <v>140332717</v>
          </cell>
          <cell r="C8226" t="str">
            <v>RUDI HENDRA CHAHYONO, A.Md.Kep.</v>
          </cell>
          <cell r="D8226" t="str">
            <v>III/b</v>
          </cell>
          <cell r="E8226" t="str">
            <v>01-04-2012</v>
          </cell>
          <cell r="F8226" t="str">
            <v>JEMBER</v>
          </cell>
          <cell r="G8226" t="str">
            <v>11-11-1972</v>
          </cell>
          <cell r="H8226" t="str">
            <v>Rumah Sakit Umum Daerah (RSUD) dr. Abdoer Rahem</v>
          </cell>
          <cell r="I8226" t="str">
            <v>BITING MOJO RT 02 RW 02 ARJASA  JEMBER (68191)</v>
          </cell>
          <cell r="J8226" t="str">
            <v>8822000000</v>
          </cell>
          <cell r="K8226" t="str">
            <v/>
          </cell>
        </row>
        <row r="8227">
          <cell r="A8227" t="str">
            <v>19810909 200312 2 008</v>
          </cell>
          <cell r="B8227" t="str">
            <v>510136285</v>
          </cell>
          <cell r="C8227" t="str">
            <v>LINDA VERGIANA, SST.</v>
          </cell>
          <cell r="D8227" t="str">
            <v>III/b</v>
          </cell>
          <cell r="E8227" t="str">
            <v>01-10-2012</v>
          </cell>
          <cell r="F8227" t="str">
            <v>SITUBONDO</v>
          </cell>
          <cell r="G8227" t="str">
            <v>09-09-1981</v>
          </cell>
          <cell r="H8227" t="str">
            <v>Rumah Sakit Umum Daerah (RSUD) dr. Abdoer Rahem</v>
          </cell>
          <cell r="I8227" t="str">
            <v/>
          </cell>
          <cell r="J8227" t="str">
            <v>8822000000</v>
          </cell>
          <cell r="K8227" t="str">
            <v/>
          </cell>
        </row>
        <row r="8228">
          <cell r="A8228" t="str">
            <v>19770128 199803 2 002</v>
          </cell>
          <cell r="B8228" t="str">
            <v>140341489</v>
          </cell>
          <cell r="C8228" t="str">
            <v>LINDYA SUSHANTY, A.Md.Gizi</v>
          </cell>
          <cell r="D8228" t="str">
            <v>III/b</v>
          </cell>
          <cell r="E8228" t="str">
            <v>01-10-2012</v>
          </cell>
          <cell r="F8228" t="str">
            <v>JEMBER</v>
          </cell>
          <cell r="G8228" t="str">
            <v>28-01-1977</v>
          </cell>
          <cell r="H8228" t="str">
            <v>Rumah Sakit Umum Daerah (RSUD) dr. Abdoer Rahem</v>
          </cell>
          <cell r="I8228" t="str">
            <v>PB. SUDIRMAN G.KARTIKA 15 SIT 68312  081358594</v>
          </cell>
          <cell r="J8228" t="str">
            <v>8822000000</v>
          </cell>
          <cell r="K8228" t="str">
            <v/>
          </cell>
        </row>
        <row r="8229">
          <cell r="A8229" t="str">
            <v>19740209 199703 2 003</v>
          </cell>
          <cell r="B8229" t="str">
            <v>510125706</v>
          </cell>
          <cell r="C8229" t="str">
            <v>RIEN ARIYANI, A.Md.Gizi</v>
          </cell>
          <cell r="D8229" t="str">
            <v>III/b</v>
          </cell>
          <cell r="E8229" t="str">
            <v>01-10-2012</v>
          </cell>
          <cell r="F8229" t="str">
            <v>SITUBONDO</v>
          </cell>
          <cell r="G8229" t="str">
            <v>09-02-1974</v>
          </cell>
          <cell r="H8229" t="str">
            <v>Rumah Sakit Umum Daerah (RSUD) dr. Abdoer Rahem</v>
          </cell>
          <cell r="I8229" t="str">
            <v>PB SUDIRMAN GG. KARUNIA RT.2/2 SITUBONDO 68312</v>
          </cell>
          <cell r="J8229" t="str">
            <v>8822000000</v>
          </cell>
          <cell r="K8229" t="str">
            <v/>
          </cell>
        </row>
        <row r="8230">
          <cell r="A8230" t="str">
            <v>19810414 200903 1 003</v>
          </cell>
          <cell r="B8230" t="str">
            <v>910000318</v>
          </cell>
          <cell r="C8230" t="str">
            <v>DODIK PURWONO, S.Kep, Ns.</v>
          </cell>
          <cell r="D8230" t="str">
            <v>III/b</v>
          </cell>
          <cell r="E8230" t="str">
            <v>01-10-2012</v>
          </cell>
          <cell r="F8230" t="str">
            <v>BANYUWANGI</v>
          </cell>
          <cell r="G8230" t="str">
            <v>14-04-1981</v>
          </cell>
          <cell r="H8230" t="str">
            <v>Rumah Sakit Umum Daerah (RSUD) dr. Abdoer Rahem</v>
          </cell>
          <cell r="I8230" t="str">
            <v/>
          </cell>
          <cell r="J8230" t="str">
            <v>8822000000</v>
          </cell>
          <cell r="K8230" t="str">
            <v/>
          </cell>
        </row>
        <row r="8231">
          <cell r="A8231" t="str">
            <v>19840629 200903 1 002</v>
          </cell>
          <cell r="B8231" t="str">
            <v>910000467</v>
          </cell>
          <cell r="C8231" t="str">
            <v>NORIDIANDY POHAN, S.Kep, Ns.</v>
          </cell>
          <cell r="D8231" t="str">
            <v>III/b</v>
          </cell>
          <cell r="E8231" t="str">
            <v>01-10-2012</v>
          </cell>
          <cell r="F8231" t="str">
            <v>BANYUWANGI</v>
          </cell>
          <cell r="G8231" t="str">
            <v>29-06-1984</v>
          </cell>
          <cell r="H8231" t="str">
            <v>Rumah Sakit Umum Daerah (RSUD) dr. Abdoer Rahem</v>
          </cell>
          <cell r="I8231" t="str">
            <v/>
          </cell>
          <cell r="J8231" t="str">
            <v>8822000000</v>
          </cell>
          <cell r="K8231" t="str">
            <v/>
          </cell>
        </row>
        <row r="8232">
          <cell r="A8232" t="str">
            <v>19840811 200903 2 007</v>
          </cell>
          <cell r="B8232" t="str">
            <v>910000470</v>
          </cell>
          <cell r="C8232" t="str">
            <v>IKE YUSTITAKRISTINAWATIE, S.Kep, Ns.</v>
          </cell>
          <cell r="D8232" t="str">
            <v>III/b</v>
          </cell>
          <cell r="E8232" t="str">
            <v>01-10-2012</v>
          </cell>
          <cell r="F8232" t="str">
            <v>BANYUWANGI</v>
          </cell>
          <cell r="G8232" t="str">
            <v>11-08-1984</v>
          </cell>
          <cell r="H8232" t="str">
            <v>Rumah Sakit Umum Daerah (RSUD) dr. Abdoer Rahem</v>
          </cell>
          <cell r="I8232" t="str">
            <v/>
          </cell>
          <cell r="J8232" t="str">
            <v>8822000000</v>
          </cell>
          <cell r="K8232" t="str">
            <v/>
          </cell>
        </row>
        <row r="8233">
          <cell r="A8233" t="str">
            <v>19830802 200903 1 006</v>
          </cell>
          <cell r="B8233" t="str">
            <v>910000425</v>
          </cell>
          <cell r="C8233" t="str">
            <v>AGUS FERRY GUNAWAN, S.Kep, Ns.</v>
          </cell>
          <cell r="D8233" t="str">
            <v>III/b</v>
          </cell>
          <cell r="E8233" t="str">
            <v>01-10-2012</v>
          </cell>
          <cell r="F8233" t="str">
            <v>PROBOLINGGO</v>
          </cell>
          <cell r="G8233" t="str">
            <v>02-08-1983</v>
          </cell>
          <cell r="H8233" t="str">
            <v>Rumah Sakit Umum Daerah (RSUD) dr. Abdoer Rahem</v>
          </cell>
          <cell r="I8233" t="str">
            <v/>
          </cell>
          <cell r="J8233" t="str">
            <v>8822000000</v>
          </cell>
          <cell r="K8233" t="str">
            <v/>
          </cell>
        </row>
        <row r="8234">
          <cell r="A8234" t="str">
            <v>19820331 200312 2 002</v>
          </cell>
          <cell r="B8234" t="str">
            <v>510136282</v>
          </cell>
          <cell r="C8234" t="str">
            <v>FARIDATUL MUSLIMAH, S.Kep.</v>
          </cell>
          <cell r="D8234" t="str">
            <v>III/b</v>
          </cell>
          <cell r="E8234" t="str">
            <v>01-04-2013</v>
          </cell>
          <cell r="F8234" t="str">
            <v>SITUBONDO</v>
          </cell>
          <cell r="G8234" t="str">
            <v>31-03-1982</v>
          </cell>
          <cell r="H8234" t="str">
            <v>Rumah Sakit Umum Daerah (RSUD) dr. Abdoer Rahem</v>
          </cell>
          <cell r="I8234" t="str">
            <v/>
          </cell>
          <cell r="J8234" t="str">
            <v>8822000000</v>
          </cell>
          <cell r="K8234" t="str">
            <v/>
          </cell>
        </row>
        <row r="8235">
          <cell r="A8235" t="str">
            <v>19790919 200312 1 004</v>
          </cell>
          <cell r="B8235" t="str">
            <v>510136279</v>
          </cell>
          <cell r="C8235" t="str">
            <v>RIO DWI HENDRA PURNOMOHADI, S.Kep, Ners.</v>
          </cell>
          <cell r="D8235" t="str">
            <v>III/b</v>
          </cell>
          <cell r="E8235" t="str">
            <v>01-04-2013</v>
          </cell>
          <cell r="F8235" t="str">
            <v>SITUBONDO</v>
          </cell>
          <cell r="G8235" t="str">
            <v>19-09-1979</v>
          </cell>
          <cell r="H8235" t="str">
            <v>Rumah Sakit Umum Daerah (RSUD) dr. Abdoer Rahem</v>
          </cell>
          <cell r="I8235" t="str">
            <v/>
          </cell>
          <cell r="J8235" t="str">
            <v>8822000000</v>
          </cell>
          <cell r="K8235" t="str">
            <v/>
          </cell>
        </row>
        <row r="8236">
          <cell r="A8236" t="str">
            <v>19850124 201001 1 012</v>
          </cell>
          <cell r="B8236" t="str">
            <v>910001535</v>
          </cell>
          <cell r="C8236" t="str">
            <v>RULY ARIYANTOWIJOYO, S.Kep.Ns.</v>
          </cell>
          <cell r="D8236" t="str">
            <v>III/b</v>
          </cell>
          <cell r="E8236" t="str">
            <v>01-04-2013</v>
          </cell>
          <cell r="F8236" t="str">
            <v>BONDOWOSO</v>
          </cell>
          <cell r="G8236" t="str">
            <v>24-01-1985</v>
          </cell>
          <cell r="H8236" t="str">
            <v>Rumah Sakit Umum Daerah (RSUD) dr. Abdoer Rahem</v>
          </cell>
          <cell r="I8236" t="str">
            <v>Perum Taman Sari Indah C-17 RT 20/7 Bondowoso</v>
          </cell>
          <cell r="J8236" t="str">
            <v>8822000000</v>
          </cell>
          <cell r="K8236" t="str">
            <v/>
          </cell>
        </row>
        <row r="8237">
          <cell r="A8237" t="str">
            <v>19831211 201001 2 024</v>
          </cell>
          <cell r="B8237" t="str">
            <v>910001473</v>
          </cell>
          <cell r="C8237" t="str">
            <v>INTAN NATHALIA WINOTO, S.Kep.Ns.</v>
          </cell>
          <cell r="D8237" t="str">
            <v>III/b</v>
          </cell>
          <cell r="E8237" t="str">
            <v>01-04-2013</v>
          </cell>
          <cell r="F8237" t="str">
            <v>SITUBONDO</v>
          </cell>
          <cell r="G8237" t="str">
            <v>11-12-1983</v>
          </cell>
          <cell r="H8237" t="str">
            <v>Rumah Sakit Umum Daerah (RSUD) dr. Abdoer Rahem</v>
          </cell>
          <cell r="I8237" t="str">
            <v>Griya Panji Mulya A-27 RT 03/12 Situbondo</v>
          </cell>
          <cell r="J8237" t="str">
            <v>8822000000</v>
          </cell>
          <cell r="K8237" t="str">
            <v/>
          </cell>
        </row>
        <row r="8238">
          <cell r="A8238" t="str">
            <v>19860329 201001 2 021</v>
          </cell>
          <cell r="B8238" t="str">
            <v>910001586</v>
          </cell>
          <cell r="C8238" t="str">
            <v>RATRI ISMIWIRANTI, S.Kep.Ns.</v>
          </cell>
          <cell r="D8238" t="str">
            <v>III/b</v>
          </cell>
          <cell r="E8238" t="str">
            <v>01-04-2013</v>
          </cell>
          <cell r="F8238" t="str">
            <v>MALANG</v>
          </cell>
          <cell r="G8238" t="str">
            <v>29-03-1986</v>
          </cell>
          <cell r="H8238" t="str">
            <v>Rumah Sakit Umum Daerah (RSUD) dr. Abdoer Rahem</v>
          </cell>
          <cell r="I8238" t="str">
            <v>DSN KARANG POH RT 2 RW 2 PONOKAWAN KRIAN SIDOARJO</v>
          </cell>
          <cell r="J8238" t="str">
            <v>8822000000</v>
          </cell>
          <cell r="K8238" t="str">
            <v/>
          </cell>
        </row>
        <row r="8239">
          <cell r="A8239" t="str">
            <v>19641128 200903 1 001</v>
          </cell>
          <cell r="B8239" t="str">
            <v>910000004</v>
          </cell>
          <cell r="C8239" t="str">
            <v>HEPNI, S.H.</v>
          </cell>
          <cell r="D8239" t="str">
            <v>III/b</v>
          </cell>
          <cell r="E8239" t="str">
            <v>01-04-2013</v>
          </cell>
          <cell r="F8239" t="str">
            <v>SITUBONDO</v>
          </cell>
          <cell r="G8239" t="str">
            <v>28-11-1964</v>
          </cell>
          <cell r="H8239" t="str">
            <v>Rumah Sakit Umum Daerah (RSUD) dr. Abdoer Rahem</v>
          </cell>
          <cell r="I8239" t="str">
            <v>KP KARANG ANYAR BARAT RT 01 RW 01 KEC KENDIT</v>
          </cell>
          <cell r="J8239" t="str">
            <v>8822000000</v>
          </cell>
          <cell r="K8239" t="str">
            <v/>
          </cell>
        </row>
        <row r="8240">
          <cell r="A8240" t="str">
            <v>19680509 199103 1 007</v>
          </cell>
          <cell r="B8240" t="str">
            <v>140265341</v>
          </cell>
          <cell r="C8240" t="str">
            <v>SUPRIADI</v>
          </cell>
          <cell r="D8240" t="str">
            <v>III/a</v>
          </cell>
          <cell r="E8240" t="str">
            <v>01-04-2005</v>
          </cell>
          <cell r="F8240" t="str">
            <v>SIDOARJO</v>
          </cell>
          <cell r="G8240" t="str">
            <v>09-05-1968</v>
          </cell>
          <cell r="H8240" t="str">
            <v>Rumah Sakit Umum Daerah (RSUD) dr. Abdoer Rahem</v>
          </cell>
          <cell r="I8240" t="str">
            <v>SITUBONDO</v>
          </cell>
          <cell r="J8240" t="str">
            <v>8822000000</v>
          </cell>
          <cell r="K8240" t="str">
            <v/>
          </cell>
        </row>
        <row r="8241">
          <cell r="A8241" t="str">
            <v>19670304 199302 1 003</v>
          </cell>
          <cell r="B8241" t="str">
            <v>510119276</v>
          </cell>
          <cell r="C8241" t="str">
            <v>SUNYOTO</v>
          </cell>
          <cell r="D8241" t="str">
            <v>III/a</v>
          </cell>
          <cell r="E8241" t="str">
            <v>01-10-2008</v>
          </cell>
          <cell r="F8241" t="str">
            <v>BANYUWANGI</v>
          </cell>
          <cell r="G8241" t="str">
            <v>04-03-1967</v>
          </cell>
          <cell r="H8241" t="str">
            <v>Rumah Sakit Umum Daerah (RSUD) dr. Abdoer Rahem</v>
          </cell>
          <cell r="I8241" t="str">
            <v>PB. SUDIRMAN RT.1/1 PATOKAN SITUBONDO  68312</v>
          </cell>
          <cell r="J8241" t="str">
            <v>8822000000</v>
          </cell>
          <cell r="K8241" t="str">
            <v/>
          </cell>
        </row>
        <row r="8242">
          <cell r="A8242" t="str">
            <v>19780505 200312 1 005</v>
          </cell>
          <cell r="B8242" t="str">
            <v>510136278</v>
          </cell>
          <cell r="C8242" t="str">
            <v>HARTONO ZUPRIADY, A.Md.Radiologi</v>
          </cell>
          <cell r="D8242" t="str">
            <v>III/a</v>
          </cell>
          <cell r="E8242" t="str">
            <v>01-10-2009</v>
          </cell>
          <cell r="F8242" t="str">
            <v>SURABAYA</v>
          </cell>
          <cell r="G8242" t="str">
            <v>05-05-1978</v>
          </cell>
          <cell r="H8242" t="str">
            <v>Rumah Sakit Umum Daerah (RSUD) dr. Abdoer Rahem</v>
          </cell>
          <cell r="I8242" t="str">
            <v/>
          </cell>
          <cell r="J8242" t="str">
            <v>8822000000</v>
          </cell>
          <cell r="K8242" t="str">
            <v/>
          </cell>
        </row>
        <row r="8243">
          <cell r="A8243" t="str">
            <v>19790926 200312 1 001</v>
          </cell>
          <cell r="B8243" t="str">
            <v>510136284</v>
          </cell>
          <cell r="C8243" t="str">
            <v>MOCHAMMAD SYAHRONI, A.Md.Ankes.</v>
          </cell>
          <cell r="D8243" t="str">
            <v>III/a</v>
          </cell>
          <cell r="E8243" t="str">
            <v>01-10-2009</v>
          </cell>
          <cell r="F8243" t="str">
            <v>LUMAJANG</v>
          </cell>
          <cell r="G8243" t="str">
            <v>26-09-1979</v>
          </cell>
          <cell r="H8243" t="str">
            <v>Rumah Sakit Umum Daerah (RSUD) dr. Abdoer Rahem</v>
          </cell>
          <cell r="I8243" t="str">
            <v/>
          </cell>
          <cell r="J8243" t="str">
            <v>8822000000</v>
          </cell>
          <cell r="K8243" t="str">
            <v/>
          </cell>
        </row>
        <row r="8244">
          <cell r="A8244" t="str">
            <v>19780609 201001 2 001</v>
          </cell>
          <cell r="B8244" t="str">
            <v>910001179</v>
          </cell>
          <cell r="C8244" t="str">
            <v>YUNITA FERAWATI, S.E.</v>
          </cell>
          <cell r="D8244" t="str">
            <v>III/a</v>
          </cell>
          <cell r="E8244" t="str">
            <v>01-01-2010</v>
          </cell>
          <cell r="F8244" t="str">
            <v>SITUBONDO</v>
          </cell>
          <cell r="G8244" t="str">
            <v>09-06-1978</v>
          </cell>
          <cell r="H8244" t="str">
            <v>Rumah Sakit Umum Daerah (RSUD) dr. Abdoer Rahem</v>
          </cell>
          <cell r="I8244" t="str">
            <v>Jl. PB. Sudirman GG Lumbung RT 02 / 04</v>
          </cell>
          <cell r="J8244" t="str">
            <v>8822000000</v>
          </cell>
          <cell r="K8244" t="str">
            <v/>
          </cell>
        </row>
        <row r="8245">
          <cell r="A8245" t="str">
            <v>19860114 201001 2 025</v>
          </cell>
          <cell r="B8245" t="str">
            <v>910001577</v>
          </cell>
          <cell r="C8245" t="str">
            <v>WINDY NURRISQIANA, S.KM.</v>
          </cell>
          <cell r="D8245" t="str">
            <v>III/a</v>
          </cell>
          <cell r="E8245" t="str">
            <v>01-01-2010</v>
          </cell>
          <cell r="F8245" t="str">
            <v>JEMBER</v>
          </cell>
          <cell r="G8245" t="str">
            <v>14-01-1986</v>
          </cell>
          <cell r="H8245" t="str">
            <v>Rumah Sakit Umum Daerah (RSUD) dr. Abdoer Rahem</v>
          </cell>
          <cell r="I8245" t="str">
            <v>JL. SRIKOYO NO 79 RT 01 RW 02 PATRANG JEMBER</v>
          </cell>
          <cell r="J8245" t="str">
            <v>8822000000</v>
          </cell>
          <cell r="K8245" t="str">
            <v/>
          </cell>
        </row>
        <row r="8246">
          <cell r="A8246" t="str">
            <v>19770615 201001 1 010</v>
          </cell>
          <cell r="B8246" t="str">
            <v>910001149</v>
          </cell>
          <cell r="C8246" t="str">
            <v>JAUHARI, S.Kep.Ns.</v>
          </cell>
          <cell r="D8246" t="str">
            <v>III/a</v>
          </cell>
          <cell r="E8246" t="str">
            <v>01-01-2010</v>
          </cell>
          <cell r="F8246" t="str">
            <v>BANYUWANGI</v>
          </cell>
          <cell r="G8246" t="str">
            <v>15-06-1977</v>
          </cell>
          <cell r="H8246" t="str">
            <v>Rumah Sakit Umum Daerah (RSUD) dr. Abdoer Rahem</v>
          </cell>
          <cell r="I8246" t="str">
            <v>JL.IKAN LAYUR Gg.PATAS INDAH I SOBOH BANYUWANGI</v>
          </cell>
          <cell r="J8246" t="str">
            <v>8822000000</v>
          </cell>
          <cell r="K8246" t="str">
            <v/>
          </cell>
        </row>
        <row r="8247">
          <cell r="A8247" t="str">
            <v>19780128 201001 2 002</v>
          </cell>
          <cell r="B8247" t="str">
            <v>910001166</v>
          </cell>
          <cell r="C8247" t="str">
            <v>SRI UTAMI WULANDARI, S.E.</v>
          </cell>
          <cell r="D8247" t="str">
            <v>III/a</v>
          </cell>
          <cell r="E8247" t="str">
            <v>01-01-2010</v>
          </cell>
          <cell r="F8247" t="str">
            <v>SITUBONDO</v>
          </cell>
          <cell r="G8247" t="str">
            <v>28-01-1978</v>
          </cell>
          <cell r="H8247" t="str">
            <v>Rumah Sakit Umum Daerah (RSUD) dr. Abdoer Rahem</v>
          </cell>
          <cell r="I8247" t="str">
            <v>PERUM PANJI PERMAI BLOK I-21 PANJI SITUBONDO</v>
          </cell>
          <cell r="J8247" t="str">
            <v>8822000000</v>
          </cell>
          <cell r="K8247" t="str">
            <v/>
          </cell>
        </row>
        <row r="8248">
          <cell r="A8248" t="str">
            <v>19791113 201001 2 002</v>
          </cell>
          <cell r="B8248" t="str">
            <v>910001243</v>
          </cell>
          <cell r="C8248" t="str">
            <v>ENNY KUSTYAWATI, S.E.</v>
          </cell>
          <cell r="D8248" t="str">
            <v>III/a</v>
          </cell>
          <cell r="E8248" t="str">
            <v>01-01-2010</v>
          </cell>
          <cell r="F8248" t="str">
            <v>SITUBONDO</v>
          </cell>
          <cell r="G8248" t="str">
            <v>13-11-1979</v>
          </cell>
          <cell r="H8248" t="str">
            <v>Rumah Sakit Umum Daerah (RSUD) dr. Abdoer Rahem</v>
          </cell>
          <cell r="I8248" t="str">
            <v>Jl. Basuki Rahmat No. 226</v>
          </cell>
          <cell r="J8248" t="str">
            <v>8822000000</v>
          </cell>
          <cell r="K8248" t="str">
            <v/>
          </cell>
        </row>
        <row r="8249">
          <cell r="A8249" t="str">
            <v>19841010 201001 1 030</v>
          </cell>
          <cell r="B8249" t="str">
            <v>910001521</v>
          </cell>
          <cell r="C8249" t="str">
            <v>NURIS NURIL HADI, S.Kom.</v>
          </cell>
          <cell r="D8249" t="str">
            <v>III/a</v>
          </cell>
          <cell r="E8249" t="str">
            <v>01-01-2010</v>
          </cell>
          <cell r="F8249" t="str">
            <v>SITUBONDO</v>
          </cell>
          <cell r="G8249" t="str">
            <v>10-10-1984</v>
          </cell>
          <cell r="H8249" t="str">
            <v>Rumah Sakit Umum Daerah (RSUD) dr. Abdoer Rahem</v>
          </cell>
          <cell r="I8249" t="str">
            <v>Kamp. Timur Trigonco No.27 RT 1 RW 4 Asembagus</v>
          </cell>
          <cell r="J8249" t="str">
            <v>8822000000</v>
          </cell>
          <cell r="K8249" t="str">
            <v/>
          </cell>
        </row>
        <row r="8250">
          <cell r="A8250" t="str">
            <v>19831104 201001 2 020</v>
          </cell>
          <cell r="B8250" t="str">
            <v>910001465</v>
          </cell>
          <cell r="C8250" t="str">
            <v>ARIE SHOFIA KHAROLINA, S.E.</v>
          </cell>
          <cell r="D8250" t="str">
            <v>III/a</v>
          </cell>
          <cell r="E8250" t="str">
            <v>01-01-2010</v>
          </cell>
          <cell r="F8250" t="str">
            <v>JEMBER</v>
          </cell>
          <cell r="G8250" t="str">
            <v>04-11-1983</v>
          </cell>
          <cell r="H8250" t="str">
            <v>Rumah Sakit Umum Daerah (RSUD) dr. Abdoer Rahem</v>
          </cell>
          <cell r="I8250" t="str">
            <v>Jl. Kenanga 12 No.24 RT 01/04 Jember</v>
          </cell>
          <cell r="J8250" t="str">
            <v>8822000000</v>
          </cell>
          <cell r="K8250" t="str">
            <v/>
          </cell>
        </row>
        <row r="8251">
          <cell r="A8251" t="str">
            <v>19791113 201001 2 003</v>
          </cell>
          <cell r="B8251" t="str">
            <v>910001244</v>
          </cell>
          <cell r="C8251" t="str">
            <v>VENTRIANA MIKE WIDIASTUTIK, S.Sos.</v>
          </cell>
          <cell r="D8251" t="str">
            <v>III/a</v>
          </cell>
          <cell r="E8251" t="str">
            <v>01-01-2010</v>
          </cell>
          <cell r="F8251" t="str">
            <v>SITUBONDO</v>
          </cell>
          <cell r="G8251" t="str">
            <v>13-11-1979</v>
          </cell>
          <cell r="H8251" t="str">
            <v>Rumah Sakit Umum Daerah (RSUD) dr. Abdoer Rahem</v>
          </cell>
          <cell r="I8251" t="str">
            <v>Kp. Karangsari RT 1 / 4 Kilensari Panarukan</v>
          </cell>
          <cell r="J8251" t="str">
            <v>8822000000</v>
          </cell>
          <cell r="K8251" t="str">
            <v/>
          </cell>
        </row>
        <row r="8252">
          <cell r="A8252" t="str">
            <v>19800618 201001 2 001</v>
          </cell>
          <cell r="B8252" t="str">
            <v>910001272</v>
          </cell>
          <cell r="C8252" t="str">
            <v>RATNA WIJAYANTI, S.E.</v>
          </cell>
          <cell r="D8252" t="str">
            <v>III/a</v>
          </cell>
          <cell r="E8252" t="str">
            <v>01-01-2010</v>
          </cell>
          <cell r="F8252" t="str">
            <v>KLATEN</v>
          </cell>
          <cell r="G8252" t="str">
            <v>18-06-1980</v>
          </cell>
          <cell r="H8252" t="str">
            <v>Rumah Sakit Umum Daerah (RSUD) dr. Abdoer Rahem</v>
          </cell>
          <cell r="I8252" t="str">
            <v>Mimbaan RT 05 / 13 Panji</v>
          </cell>
          <cell r="J8252" t="str">
            <v>8822000000</v>
          </cell>
          <cell r="K8252" t="str">
            <v/>
          </cell>
        </row>
        <row r="8253">
          <cell r="A8253" t="str">
            <v>19791127 200501 1 009</v>
          </cell>
          <cell r="B8253" t="str">
            <v>510146225</v>
          </cell>
          <cell r="C8253" t="str">
            <v>HADI SUPRAPTO, A.Md.Kep.</v>
          </cell>
          <cell r="D8253" t="str">
            <v>III/a</v>
          </cell>
          <cell r="E8253" t="str">
            <v>01-10-2010</v>
          </cell>
          <cell r="F8253" t="str">
            <v>SITUBONDO</v>
          </cell>
          <cell r="G8253" t="str">
            <v>27-11-1979</v>
          </cell>
          <cell r="H8253" t="str">
            <v>Rumah Sakit Umum Daerah (RSUD) dr. Abdoer Rahem</v>
          </cell>
          <cell r="I8253" t="str">
            <v>DS. MIMBAAN RT 04/RW X,KEC. PANJI, SITUBONDO</v>
          </cell>
          <cell r="J8253" t="str">
            <v>8822000000</v>
          </cell>
          <cell r="K8253" t="str">
            <v/>
          </cell>
        </row>
        <row r="8254">
          <cell r="A8254" t="str">
            <v>19801116 200501 1 007</v>
          </cell>
          <cell r="B8254" t="str">
            <v>510146229</v>
          </cell>
          <cell r="C8254" t="str">
            <v>EKO MOCH. NUR, A.Md.Kep.</v>
          </cell>
          <cell r="D8254" t="str">
            <v>III/a</v>
          </cell>
          <cell r="E8254" t="str">
            <v>01-10-2010</v>
          </cell>
          <cell r="F8254" t="str">
            <v>SITUBONDO</v>
          </cell>
          <cell r="G8254" t="str">
            <v>16-11-1980</v>
          </cell>
          <cell r="H8254" t="str">
            <v>Rumah Sakit Umum Daerah (RSUD) dr. Abdoer Rahem</v>
          </cell>
          <cell r="I8254" t="str">
            <v>KESAMBI RAMPAK RT03/RW01 KAPONGAN</v>
          </cell>
          <cell r="J8254" t="str">
            <v>8822000000</v>
          </cell>
          <cell r="K8254" t="str">
            <v/>
          </cell>
        </row>
        <row r="8255">
          <cell r="A8255" t="str">
            <v>19810801 200312 1 007</v>
          </cell>
          <cell r="B8255" t="str">
            <v>510136277</v>
          </cell>
          <cell r="C8255" t="str">
            <v>AGUS ERFAN HARIYADI, A.M.F.</v>
          </cell>
          <cell r="D8255" t="str">
            <v>III/a</v>
          </cell>
          <cell r="E8255" t="str">
            <v>01-10-2010</v>
          </cell>
          <cell r="F8255" t="str">
            <v>NGAWI</v>
          </cell>
          <cell r="G8255" t="str">
            <v>01-08-1981</v>
          </cell>
          <cell r="H8255" t="str">
            <v>Rumah Sakit Umum Daerah (RSUD) dr. Abdoer Rahem</v>
          </cell>
          <cell r="I8255" t="str">
            <v/>
          </cell>
          <cell r="J8255" t="str">
            <v>8822000000</v>
          </cell>
          <cell r="K8255" t="str">
            <v/>
          </cell>
        </row>
        <row r="8256">
          <cell r="A8256" t="str">
            <v>19760723 200604 1 014</v>
          </cell>
          <cell r="B8256" t="str">
            <v>510157220</v>
          </cell>
          <cell r="C8256" t="str">
            <v>RAKHMAD SYAIFUL HARIS, A.Md.Kep.</v>
          </cell>
          <cell r="D8256" t="str">
            <v>III/a</v>
          </cell>
          <cell r="E8256" t="str">
            <v>01-04-2011</v>
          </cell>
          <cell r="F8256" t="str">
            <v>SITUBONDO</v>
          </cell>
          <cell r="G8256" t="str">
            <v>23-07-1976</v>
          </cell>
          <cell r="H8256" t="str">
            <v>Rumah Sakit Umum Daerah (RSUD) dr. Abdoer Rahem</v>
          </cell>
          <cell r="I8256" t="str">
            <v>JL. MADURA GG. 4 RT 03 RW 02 KEL. MIMBAAN</v>
          </cell>
          <cell r="J8256" t="str">
            <v>8822000000</v>
          </cell>
          <cell r="K8256" t="str">
            <v/>
          </cell>
        </row>
        <row r="8257">
          <cell r="A8257" t="str">
            <v>19800108 200604 1 010</v>
          </cell>
          <cell r="B8257" t="str">
            <v>510157214</v>
          </cell>
          <cell r="C8257" t="str">
            <v>ABDUS SUKUR, A.Md.Kep.</v>
          </cell>
          <cell r="D8257" t="str">
            <v>III/a</v>
          </cell>
          <cell r="E8257" t="str">
            <v>01-04-2011</v>
          </cell>
          <cell r="F8257" t="str">
            <v>SITUBONDO</v>
          </cell>
          <cell r="G8257" t="str">
            <v>08-01-1980</v>
          </cell>
          <cell r="H8257" t="str">
            <v>Rumah Sakit Umum Daerah (RSUD) dr. Abdoer Rahem</v>
          </cell>
          <cell r="I8257" t="str">
            <v/>
          </cell>
          <cell r="J8257" t="str">
            <v>8822000000</v>
          </cell>
          <cell r="K8257" t="str">
            <v/>
          </cell>
        </row>
        <row r="8258">
          <cell r="A8258" t="str">
            <v>19730818 200604 1 025</v>
          </cell>
          <cell r="B8258" t="str">
            <v>510157209</v>
          </cell>
          <cell r="C8258" t="str">
            <v>SUBANDI, A.Md.Kep.</v>
          </cell>
          <cell r="D8258" t="str">
            <v>III/a</v>
          </cell>
          <cell r="E8258" t="str">
            <v>01-04-2011</v>
          </cell>
          <cell r="F8258" t="str">
            <v>BANYUWANGI</v>
          </cell>
          <cell r="G8258" t="str">
            <v>18-08-1973</v>
          </cell>
          <cell r="H8258" t="str">
            <v>Rumah Sakit Umum Daerah (RSUD) dr. Abdoer Rahem</v>
          </cell>
          <cell r="I8258" t="str">
            <v>DS. PRAJEKAN LOR RT 01 RW 09 PRAJEKAN</v>
          </cell>
          <cell r="J8258" t="str">
            <v>8822000000</v>
          </cell>
          <cell r="K8258" t="str">
            <v/>
          </cell>
        </row>
        <row r="8259">
          <cell r="A8259" t="str">
            <v>19781026 200604 2 016</v>
          </cell>
          <cell r="B8259" t="str">
            <v>510157205</v>
          </cell>
          <cell r="C8259" t="str">
            <v>YETI YULIANI, A.Md.Kep.</v>
          </cell>
          <cell r="D8259" t="str">
            <v>III/a</v>
          </cell>
          <cell r="E8259" t="str">
            <v>01-04-2011</v>
          </cell>
          <cell r="F8259" t="str">
            <v>BANYUWANGI</v>
          </cell>
          <cell r="G8259" t="str">
            <v>26-10-1978</v>
          </cell>
          <cell r="H8259" t="str">
            <v>Rumah Sakit Umum Daerah (RSUD) dr. Abdoer Rahem</v>
          </cell>
          <cell r="I8259" t="str">
            <v>PERUM PANORAMA KK-14 RT 04 RW 05 SIT (68351)</v>
          </cell>
          <cell r="J8259" t="str">
            <v>8822000000</v>
          </cell>
          <cell r="K8259" t="str">
            <v/>
          </cell>
        </row>
        <row r="8260">
          <cell r="A8260" t="str">
            <v>19750526 200604 1 019</v>
          </cell>
          <cell r="B8260" t="str">
            <v>510157203</v>
          </cell>
          <cell r="C8260" t="str">
            <v>AHMAD BUSAIRI, A.Md.Kep.</v>
          </cell>
          <cell r="D8260" t="str">
            <v>III/a</v>
          </cell>
          <cell r="E8260" t="str">
            <v>01-04-2011</v>
          </cell>
          <cell r="F8260" t="str">
            <v>SITUBONDO</v>
          </cell>
          <cell r="G8260" t="str">
            <v>26-05-1975</v>
          </cell>
          <cell r="H8260" t="str">
            <v>Rumah Sakit Umum Daerah (RSUD) dr. Abdoer Rahem</v>
          </cell>
          <cell r="I8260" t="str">
            <v>JL. WIJAYA KUSUMA GG. 5 RT 03 RW 04 SITUBONDO</v>
          </cell>
          <cell r="J8260" t="str">
            <v>8822000000</v>
          </cell>
          <cell r="K8260" t="str">
            <v/>
          </cell>
        </row>
        <row r="8261">
          <cell r="A8261" t="str">
            <v>19780610 200604 2 025</v>
          </cell>
          <cell r="B8261" t="str">
            <v>510157195</v>
          </cell>
          <cell r="C8261" t="str">
            <v>YUNI RITA HARTINI, A.Md.Kep.</v>
          </cell>
          <cell r="D8261" t="str">
            <v>III/a</v>
          </cell>
          <cell r="E8261" t="str">
            <v>01-04-2011</v>
          </cell>
          <cell r="F8261" t="str">
            <v>SITUBONDO</v>
          </cell>
          <cell r="G8261" t="str">
            <v>10-06-1978</v>
          </cell>
          <cell r="H8261" t="str">
            <v>Rumah Sakit Umum Daerah (RSUD) dr. Abdoer Rahem</v>
          </cell>
          <cell r="I8261" t="str">
            <v>PERUM VILA SUMBER KOLAK BLOK B-9 PANARUKAN</v>
          </cell>
          <cell r="J8261" t="str">
            <v>8822000000</v>
          </cell>
          <cell r="K8261" t="str">
            <v/>
          </cell>
        </row>
        <row r="8262">
          <cell r="A8262" t="str">
            <v>19790104 200604 2 013</v>
          </cell>
          <cell r="B8262" t="str">
            <v>510157194</v>
          </cell>
          <cell r="C8262" t="str">
            <v>WAHYU AMSIYATI NINGSIH, A.Md.Kep.</v>
          </cell>
          <cell r="D8262" t="str">
            <v>III/a</v>
          </cell>
          <cell r="E8262" t="str">
            <v>01-04-2011</v>
          </cell>
          <cell r="F8262" t="str">
            <v>SITUBONDO</v>
          </cell>
          <cell r="G8262" t="str">
            <v>04-01-1979</v>
          </cell>
          <cell r="H8262" t="str">
            <v>Rumah Sakit Umum Daerah (RSUD) dr. Abdoer Rahem</v>
          </cell>
          <cell r="I8262" t="str">
            <v>JL. HASAN ASEGAF RT 03 RW 03 SIT</v>
          </cell>
          <cell r="J8262" t="str">
            <v>8822000000</v>
          </cell>
          <cell r="K8262" t="str">
            <v/>
          </cell>
        </row>
        <row r="8263">
          <cell r="A8263" t="str">
            <v>19820518 200012 2 001</v>
          </cell>
          <cell r="B8263" t="str">
            <v>140355942</v>
          </cell>
          <cell r="C8263" t="str">
            <v>RINI MAF'ULATUN NISA', A.Md.Kep.</v>
          </cell>
          <cell r="D8263" t="str">
            <v>III/a</v>
          </cell>
          <cell r="E8263" t="str">
            <v>01-04-2011</v>
          </cell>
          <cell r="F8263" t="str">
            <v>PASURUAN</v>
          </cell>
          <cell r="G8263" t="str">
            <v>18-05-1982</v>
          </cell>
          <cell r="H8263" t="str">
            <v>Rumah Sakit Umum Daerah (RSUD) dr. Abdoer Rahem</v>
          </cell>
          <cell r="I8263" t="str">
            <v>JL. ANGGREK GG. 02 NO. 11 SITUBONDO</v>
          </cell>
          <cell r="J8263" t="str">
            <v>8822000000</v>
          </cell>
          <cell r="K8263" t="str">
            <v/>
          </cell>
        </row>
        <row r="8264">
          <cell r="A8264" t="str">
            <v>19740320 200012 1 002</v>
          </cell>
          <cell r="B8264" t="str">
            <v>140356560</v>
          </cell>
          <cell r="C8264" t="str">
            <v>MUHLIS KURNIAWAN, A.Md.Kep.</v>
          </cell>
          <cell r="D8264" t="str">
            <v>III/a</v>
          </cell>
          <cell r="E8264" t="str">
            <v>01-04-2011</v>
          </cell>
          <cell r="F8264" t="str">
            <v>SITUBONDO</v>
          </cell>
          <cell r="G8264" t="str">
            <v>20-03-1974</v>
          </cell>
          <cell r="H8264" t="str">
            <v>Rumah Sakit Umum Daerah (RSUD) dr. Abdoer Rahem</v>
          </cell>
          <cell r="I8264" t="str">
            <v>JL.PATAS SUMBERKOLAK PANARUKAN SIT 68312</v>
          </cell>
          <cell r="J8264" t="str">
            <v>8822000000</v>
          </cell>
          <cell r="K8264" t="str">
            <v/>
          </cell>
        </row>
        <row r="8265">
          <cell r="A8265" t="str">
            <v>19780923 200501 2 009</v>
          </cell>
          <cell r="B8265" t="str">
            <v>510146223</v>
          </cell>
          <cell r="C8265" t="str">
            <v>LINA FEMASARI, A.Md.Kep.</v>
          </cell>
          <cell r="D8265" t="str">
            <v>III/a</v>
          </cell>
          <cell r="E8265" t="str">
            <v>01-04-2011</v>
          </cell>
          <cell r="F8265" t="str">
            <v>SITUBONDO</v>
          </cell>
          <cell r="G8265" t="str">
            <v>23-09-1978</v>
          </cell>
          <cell r="H8265" t="str">
            <v>Rumah Sakit Umum Daerah (RSUD) dr. Abdoer Rahem</v>
          </cell>
          <cell r="I8265" t="str">
            <v/>
          </cell>
          <cell r="J8265" t="str">
            <v>8822000000</v>
          </cell>
          <cell r="K8265" t="str">
            <v/>
          </cell>
        </row>
        <row r="8266">
          <cell r="A8266" t="str">
            <v>19821220 200801 2 015</v>
          </cell>
          <cell r="B8266" t="str">
            <v>510223140</v>
          </cell>
          <cell r="C8266" t="str">
            <v>ELOK NALANGSARI, A.Md.Kep.</v>
          </cell>
          <cell r="D8266" t="str">
            <v>III/a</v>
          </cell>
          <cell r="E8266" t="str">
            <v>01-04-2011</v>
          </cell>
          <cell r="F8266" t="str">
            <v>SITUBONDO</v>
          </cell>
          <cell r="G8266" t="str">
            <v>20-12-1982</v>
          </cell>
          <cell r="H8266" t="str">
            <v>Rumah Sakit Umum Daerah (RSUD) dr. Abdoer Rahem</v>
          </cell>
          <cell r="I8266" t="str">
            <v>PERUM PG. PANJI NO. 53 RT 03 RW 15 SITUBONDO</v>
          </cell>
          <cell r="J8266" t="str">
            <v>8822000000</v>
          </cell>
          <cell r="K8266" t="str">
            <v/>
          </cell>
        </row>
        <row r="8267">
          <cell r="A8267" t="str">
            <v>19780824 200604 1 014</v>
          </cell>
          <cell r="B8267" t="str">
            <v>510165520</v>
          </cell>
          <cell r="C8267" t="str">
            <v>IMAM MOHAMMAD HASAN, A.Md.Kep.</v>
          </cell>
          <cell r="D8267" t="str">
            <v>III/a</v>
          </cell>
          <cell r="E8267" t="str">
            <v>01-10-2011</v>
          </cell>
          <cell r="F8267" t="str">
            <v>SITUBONDO</v>
          </cell>
          <cell r="G8267" t="str">
            <v>24-08-1978</v>
          </cell>
          <cell r="H8267" t="str">
            <v>Rumah Sakit Umum Daerah (RSUD) dr. Abdoer Rahem</v>
          </cell>
          <cell r="I8267" t="str">
            <v>DATA BELUM LENGKAPPPPPPPP!!!!!!!!!!!!!</v>
          </cell>
          <cell r="J8267" t="str">
            <v>8822000000</v>
          </cell>
          <cell r="K8267" t="str">
            <v/>
          </cell>
        </row>
        <row r="8268">
          <cell r="A8268" t="str">
            <v>19811114 200312 1 004</v>
          </cell>
          <cell r="B8268" t="str">
            <v>510136292</v>
          </cell>
          <cell r="C8268" t="str">
            <v>ANDY PURWANTO, A.Md.Kep.</v>
          </cell>
          <cell r="D8268" t="str">
            <v>III/a</v>
          </cell>
          <cell r="E8268" t="str">
            <v>01-10-2011</v>
          </cell>
          <cell r="F8268" t="str">
            <v>SITUBONDO</v>
          </cell>
          <cell r="G8268" t="str">
            <v>14-11-1981</v>
          </cell>
          <cell r="H8268" t="str">
            <v>Rumah Sakit Umum Daerah (RSUD) dr. Abdoer Rahem</v>
          </cell>
          <cell r="I8268" t="str">
            <v/>
          </cell>
          <cell r="J8268" t="str">
            <v>8822000000</v>
          </cell>
          <cell r="K8268" t="str">
            <v/>
          </cell>
        </row>
        <row r="8269">
          <cell r="A8269" t="str">
            <v>19810509 200604 2 017</v>
          </cell>
          <cell r="B8269" t="str">
            <v>510157191</v>
          </cell>
          <cell r="C8269" t="str">
            <v>ENDANG LISTYORINI, A.Md.Kep.</v>
          </cell>
          <cell r="D8269" t="str">
            <v>III/a</v>
          </cell>
          <cell r="E8269" t="str">
            <v>01-10-2011</v>
          </cell>
          <cell r="F8269" t="str">
            <v>WONOGIRI</v>
          </cell>
          <cell r="G8269" t="str">
            <v>09-05-1981</v>
          </cell>
          <cell r="H8269" t="str">
            <v>Rumah Sakit Umum Daerah (RSUD) dr. Abdoer Rahem</v>
          </cell>
          <cell r="I8269" t="str">
            <v>JL. DIPONEGORO RT 01 RW 01 KEL. ARDIREJO KEC.PANJI</v>
          </cell>
          <cell r="J8269" t="str">
            <v>8822000000</v>
          </cell>
          <cell r="K8269" t="str">
            <v/>
          </cell>
        </row>
        <row r="8270">
          <cell r="A8270" t="str">
            <v>19790119 200604 1 010</v>
          </cell>
          <cell r="B8270" t="str">
            <v>510157208</v>
          </cell>
          <cell r="C8270" t="str">
            <v>MOHAMAD NATSIR, A.Md.Kep.</v>
          </cell>
          <cell r="D8270" t="str">
            <v>III/a</v>
          </cell>
          <cell r="E8270" t="str">
            <v>01-10-2011</v>
          </cell>
          <cell r="F8270" t="str">
            <v>SITUBONDO</v>
          </cell>
          <cell r="G8270" t="str">
            <v>19-01-1979</v>
          </cell>
          <cell r="H8270" t="str">
            <v>Rumah Sakit Umum Daerah (RSUD) dr. Abdoer Rahem</v>
          </cell>
          <cell r="I8270" t="str">
            <v>DS. MANGARAN RT 01 RW 05 MANGARAN SITUBONDO</v>
          </cell>
          <cell r="J8270" t="str">
            <v>8822000000</v>
          </cell>
          <cell r="K8270" t="str">
            <v/>
          </cell>
        </row>
        <row r="8271">
          <cell r="A8271" t="str">
            <v>19791212 200501 2 017</v>
          </cell>
          <cell r="B8271" t="str">
            <v>510146226</v>
          </cell>
          <cell r="C8271" t="str">
            <v>HERA YUSTIKASARI, A.Md.Kep.</v>
          </cell>
          <cell r="D8271" t="str">
            <v>III/a</v>
          </cell>
          <cell r="E8271" t="str">
            <v>01-10-2011</v>
          </cell>
          <cell r="F8271" t="str">
            <v>PROBOLINGGO</v>
          </cell>
          <cell r="G8271" t="str">
            <v>12-12-1979</v>
          </cell>
          <cell r="H8271" t="str">
            <v>Rumah Sakit Umum Daerah (RSUD) dr. Abdoer Rahem</v>
          </cell>
          <cell r="I8271" t="str">
            <v>SERUNI RT03/RW01 PANARUKAN</v>
          </cell>
          <cell r="J8271" t="str">
            <v>8822000000</v>
          </cell>
          <cell r="K8271" t="str">
            <v/>
          </cell>
        </row>
        <row r="8272">
          <cell r="A8272" t="str">
            <v>19740223 200501 2 005</v>
          </cell>
          <cell r="B8272" t="str">
            <v>510146227</v>
          </cell>
          <cell r="C8272" t="str">
            <v>EVI TRI WAHYUNI, A.Md.Kep.</v>
          </cell>
          <cell r="D8272" t="str">
            <v>III/a</v>
          </cell>
          <cell r="E8272" t="str">
            <v>01-10-2011</v>
          </cell>
          <cell r="F8272" t="str">
            <v>SITUBONDO</v>
          </cell>
          <cell r="G8272" t="str">
            <v>23-02-1974</v>
          </cell>
          <cell r="H8272" t="str">
            <v>Rumah Sakit Umum Daerah (RSUD) dr. Abdoer Rahem</v>
          </cell>
          <cell r="I8272" t="str">
            <v/>
          </cell>
          <cell r="J8272" t="str">
            <v>8822000000</v>
          </cell>
          <cell r="K8272" t="str">
            <v/>
          </cell>
        </row>
        <row r="8273">
          <cell r="A8273" t="str">
            <v>19771114 200604 2 015</v>
          </cell>
          <cell r="B8273" t="str">
            <v>510157213</v>
          </cell>
          <cell r="C8273" t="str">
            <v>HIRLELA NOPIARTI, A.Md.Kep.</v>
          </cell>
          <cell r="D8273" t="str">
            <v>III/a</v>
          </cell>
          <cell r="E8273" t="str">
            <v>01-04-2012</v>
          </cell>
          <cell r="F8273" t="str">
            <v>KARANGANYAR</v>
          </cell>
          <cell r="G8273" t="str">
            <v>14-11-1977</v>
          </cell>
          <cell r="H8273" t="str">
            <v>Rumah Sakit Umum Daerah (RSUD) dr. Abdoer Rahem</v>
          </cell>
          <cell r="I8273" t="str">
            <v>JL. MADURA GG. 4 RT 03 RW 03 MIMBAAN</v>
          </cell>
          <cell r="J8273" t="str">
            <v>8822000000</v>
          </cell>
          <cell r="K8273" t="str">
            <v/>
          </cell>
        </row>
        <row r="8274">
          <cell r="A8274" t="str">
            <v>19800527 200604 2 025</v>
          </cell>
          <cell r="B8274" t="str">
            <v>510157190</v>
          </cell>
          <cell r="C8274" t="str">
            <v>DINA PURWANTI, A.Md.Kebid.</v>
          </cell>
          <cell r="D8274" t="str">
            <v>III/a</v>
          </cell>
          <cell r="E8274" t="str">
            <v>01-04-2012</v>
          </cell>
          <cell r="F8274" t="str">
            <v>MOJOKERTO</v>
          </cell>
          <cell r="G8274" t="str">
            <v>27-05-1980</v>
          </cell>
          <cell r="H8274" t="str">
            <v>Rumah Sakit Umum Daerah (RSUD) dr. Abdoer Rahem</v>
          </cell>
          <cell r="I8274" t="str">
            <v>JL. MELATI GG. 2 NO. 12 RT 01 RW 02 SIT (68312)</v>
          </cell>
          <cell r="J8274" t="str">
            <v>8822000000</v>
          </cell>
          <cell r="K8274" t="str">
            <v/>
          </cell>
        </row>
        <row r="8275">
          <cell r="A8275" t="str">
            <v>19780915 200604 2 020</v>
          </cell>
          <cell r="B8275" t="str">
            <v>510157223</v>
          </cell>
          <cell r="C8275" t="str">
            <v>HUSNUL FATIMA, A.Md.Kep.</v>
          </cell>
          <cell r="D8275" t="str">
            <v>III/a</v>
          </cell>
          <cell r="E8275" t="str">
            <v>01-04-2012</v>
          </cell>
          <cell r="F8275" t="str">
            <v>SITUBONDO</v>
          </cell>
          <cell r="G8275" t="str">
            <v>15-09-1978</v>
          </cell>
          <cell r="H8275" t="str">
            <v>Rumah Sakit Umum Daerah (RSUD) dr. Abdoer Rahem</v>
          </cell>
          <cell r="I8275" t="str">
            <v>JL. PANDOWO NO. 5 DUWET PANARUKAN</v>
          </cell>
          <cell r="J8275" t="str">
            <v>8822000000</v>
          </cell>
          <cell r="K8275" t="str">
            <v/>
          </cell>
        </row>
        <row r="8276">
          <cell r="A8276" t="str">
            <v>19820201 200604 2 031</v>
          </cell>
          <cell r="B8276" t="str">
            <v>510157186</v>
          </cell>
          <cell r="C8276" t="str">
            <v>LELY RATNASARI, A.Md.Kebid.</v>
          </cell>
          <cell r="D8276" t="str">
            <v>III/a</v>
          </cell>
          <cell r="E8276" t="str">
            <v>01-04-2012</v>
          </cell>
          <cell r="F8276" t="str">
            <v>JEMBER</v>
          </cell>
          <cell r="G8276" t="str">
            <v>01-02-1982</v>
          </cell>
          <cell r="H8276" t="str">
            <v>Rumah Sakit Umum Daerah (RSUD) dr. Abdoer Rahem</v>
          </cell>
          <cell r="I8276" t="str">
            <v>JL. STASIUN TANAH ANYAR RT 01 RW 02</v>
          </cell>
          <cell r="J8276" t="str">
            <v>8822000000</v>
          </cell>
          <cell r="K8276" t="str">
            <v/>
          </cell>
        </row>
        <row r="8277">
          <cell r="A8277" t="str">
            <v>19791012 200604 2 019</v>
          </cell>
          <cell r="B8277" t="str">
            <v>510157188</v>
          </cell>
          <cell r="C8277" t="str">
            <v>CHAIRIYAH, A.Md.Kebid.</v>
          </cell>
          <cell r="D8277" t="str">
            <v>III/a</v>
          </cell>
          <cell r="E8277" t="str">
            <v>01-04-2012</v>
          </cell>
          <cell r="F8277" t="str">
            <v>SITUBONDO</v>
          </cell>
          <cell r="G8277" t="str">
            <v>12-10-1979</v>
          </cell>
          <cell r="H8277" t="str">
            <v>Rumah Sakit Umum Daerah (RSUD) dr. Abdoer Rahem</v>
          </cell>
          <cell r="I8277" t="str">
            <v>JL. SEROJA GG. 3 NO. 37 RT 04 RW 05</v>
          </cell>
          <cell r="J8277" t="str">
            <v>8822000000</v>
          </cell>
          <cell r="K8277" t="str">
            <v/>
          </cell>
        </row>
        <row r="8278">
          <cell r="A8278" t="str">
            <v>19761009 200604 2 022</v>
          </cell>
          <cell r="B8278" t="str">
            <v>510157227</v>
          </cell>
          <cell r="C8278" t="str">
            <v>FITRIYAH DEWI SULISTIYORINI, A.Md.Kep.</v>
          </cell>
          <cell r="D8278" t="str">
            <v>III/a</v>
          </cell>
          <cell r="E8278" t="str">
            <v>01-04-2012</v>
          </cell>
          <cell r="F8278" t="str">
            <v>BANYUWANGI</v>
          </cell>
          <cell r="G8278" t="str">
            <v>09-10-1976</v>
          </cell>
          <cell r="H8278" t="str">
            <v>Rumah Sakit Umum Daerah (RSUD) dr. Abdoer Rahem</v>
          </cell>
          <cell r="I8278" t="str">
            <v>JL. ARGOPURO GG. 5B NO. 1 RT 01 RW 20 SIT (68322)</v>
          </cell>
          <cell r="J8278" t="str">
            <v>8822000000</v>
          </cell>
          <cell r="K8278" t="str">
            <v/>
          </cell>
        </row>
        <row r="8279">
          <cell r="A8279" t="str">
            <v>19731017 200604 2 018</v>
          </cell>
          <cell r="B8279" t="str">
            <v>510151307</v>
          </cell>
          <cell r="C8279" t="str">
            <v>ASDIYAH, A.Md.Rad.</v>
          </cell>
          <cell r="D8279" t="str">
            <v>III/a</v>
          </cell>
          <cell r="E8279" t="str">
            <v>01-04-2012</v>
          </cell>
          <cell r="F8279" t="str">
            <v>SITUBONDO</v>
          </cell>
          <cell r="G8279" t="str">
            <v>17-10-1973</v>
          </cell>
          <cell r="H8279" t="str">
            <v>Rumah Sakit Umum Daerah (RSUD) dr. Abdoer Rahem</v>
          </cell>
          <cell r="I8279" t="str">
            <v>KP.KALOMPANGAN KENDIT RT.01/02 SITUBONDO</v>
          </cell>
          <cell r="J8279" t="str">
            <v>8822000000</v>
          </cell>
          <cell r="K8279" t="str">
            <v/>
          </cell>
        </row>
        <row r="8280">
          <cell r="A8280" t="str">
            <v>19790808 200604 2 032</v>
          </cell>
          <cell r="B8280" t="str">
            <v>510151301</v>
          </cell>
          <cell r="C8280" t="str">
            <v>HERA PURNAMA AGUSTIN, A.Md.Keb.</v>
          </cell>
          <cell r="D8280" t="str">
            <v>III/a</v>
          </cell>
          <cell r="E8280" t="str">
            <v>01-04-2012</v>
          </cell>
          <cell r="F8280" t="str">
            <v>BANGKALAN</v>
          </cell>
          <cell r="G8280" t="str">
            <v>08-08-1979</v>
          </cell>
          <cell r="H8280" t="str">
            <v>Rumah Sakit Umum Daerah (RSUD) dr. Abdoer Rahem</v>
          </cell>
          <cell r="I8280" t="str">
            <v/>
          </cell>
          <cell r="J8280" t="str">
            <v>8822000000</v>
          </cell>
          <cell r="K8280" t="str">
            <v/>
          </cell>
        </row>
        <row r="8281">
          <cell r="A8281" t="str">
            <v>19771128 200604 2 021</v>
          </cell>
          <cell r="B8281" t="str">
            <v>510157226</v>
          </cell>
          <cell r="C8281" t="str">
            <v>SETIA UTAMI, A.Md.Kep.</v>
          </cell>
          <cell r="D8281" t="str">
            <v>III/a</v>
          </cell>
          <cell r="E8281" t="str">
            <v>01-04-2012</v>
          </cell>
          <cell r="F8281" t="str">
            <v>SITUBONDO</v>
          </cell>
          <cell r="G8281" t="str">
            <v>28-11-1977</v>
          </cell>
          <cell r="H8281" t="str">
            <v>Rumah Sakit Umum Daerah (RSUD) dr. Abdoer Rahem</v>
          </cell>
          <cell r="I8281" t="str">
            <v/>
          </cell>
          <cell r="J8281" t="str">
            <v>8822000000</v>
          </cell>
          <cell r="K8281" t="str">
            <v/>
          </cell>
        </row>
        <row r="8282">
          <cell r="A8282" t="str">
            <v>19800301 200604 2 021</v>
          </cell>
          <cell r="B8282" t="str">
            <v>510157224</v>
          </cell>
          <cell r="C8282" t="str">
            <v>RIA FARIDA KUSUMA, A.Md.Kep.</v>
          </cell>
          <cell r="D8282" t="str">
            <v>III/a</v>
          </cell>
          <cell r="E8282" t="str">
            <v>01-04-2012</v>
          </cell>
          <cell r="F8282" t="str">
            <v>JEMBER</v>
          </cell>
          <cell r="G8282" t="str">
            <v>01-03-1980</v>
          </cell>
          <cell r="H8282" t="str">
            <v>Rumah Sakit Umum Daerah (RSUD) dr. Abdoer Rahem</v>
          </cell>
          <cell r="I8282" t="str">
            <v>KP. TIMUR RT 02 RW 02 ASEMBAGUS (68373)</v>
          </cell>
          <cell r="J8282" t="str">
            <v>8822000000</v>
          </cell>
          <cell r="K8282" t="str">
            <v/>
          </cell>
        </row>
        <row r="8283">
          <cell r="A8283" t="str">
            <v>19780518 200604 2 017</v>
          </cell>
          <cell r="B8283" t="str">
            <v>510157222</v>
          </cell>
          <cell r="C8283" t="str">
            <v>INDAH LESTARI, A.Md.Kep.</v>
          </cell>
          <cell r="D8283" t="str">
            <v>III/a</v>
          </cell>
          <cell r="E8283" t="str">
            <v>01-04-2012</v>
          </cell>
          <cell r="F8283" t="str">
            <v>BANYUWANGI</v>
          </cell>
          <cell r="G8283" t="str">
            <v>18-05-1978</v>
          </cell>
          <cell r="H8283" t="str">
            <v>Rumah Sakit Umum Daerah (RSUD) dr. Abdoer Rahem</v>
          </cell>
          <cell r="I8283" t="str">
            <v>JL. SUCIPTO GG. 12 NO. 33 RT 01 RW 02 SITUBONDO</v>
          </cell>
          <cell r="J8283" t="str">
            <v>8822000000</v>
          </cell>
          <cell r="K8283" t="str">
            <v/>
          </cell>
        </row>
        <row r="8284">
          <cell r="A8284" t="str">
            <v>19770628 200604 2 019</v>
          </cell>
          <cell r="B8284" t="str">
            <v>510157219</v>
          </cell>
          <cell r="C8284" t="str">
            <v>YAYUK SRI AGUSTINA, A.Md.Kep.</v>
          </cell>
          <cell r="D8284" t="str">
            <v>III/a</v>
          </cell>
          <cell r="E8284" t="str">
            <v>01-04-2012</v>
          </cell>
          <cell r="F8284" t="str">
            <v>SITUBONDO</v>
          </cell>
          <cell r="G8284" t="str">
            <v>28-06-1977</v>
          </cell>
          <cell r="H8284" t="str">
            <v>Rumah Sakit Umum Daerah (RSUD) dr. Abdoer Rahem</v>
          </cell>
          <cell r="I8284" t="str">
            <v>JL. CEMPAKA II RT 01 RW 02 SUMBERKOLAK SITUBONDO</v>
          </cell>
          <cell r="J8284" t="str">
            <v>8822000000</v>
          </cell>
          <cell r="K8284" t="str">
            <v/>
          </cell>
        </row>
        <row r="8285">
          <cell r="A8285" t="str">
            <v>19770319 200604 2 011</v>
          </cell>
          <cell r="B8285" t="str">
            <v>510157217</v>
          </cell>
          <cell r="C8285" t="str">
            <v>IKA WATI SANTI MIRANDA, A.Md.Kep.</v>
          </cell>
          <cell r="D8285" t="str">
            <v>III/a</v>
          </cell>
          <cell r="E8285" t="str">
            <v>01-04-2012</v>
          </cell>
          <cell r="F8285" t="str">
            <v>SITUBONDO</v>
          </cell>
          <cell r="G8285" t="str">
            <v>19-03-1977</v>
          </cell>
          <cell r="H8285" t="str">
            <v>Rumah Sakit Umum Daerah (RSUD) dr. Abdoer Rahem</v>
          </cell>
          <cell r="I8285" t="str">
            <v>OLEAN KRAJAN RT 02 RW 03 SITUBONDO</v>
          </cell>
          <cell r="J8285" t="str">
            <v>8822000000</v>
          </cell>
          <cell r="K8285" t="str">
            <v/>
          </cell>
        </row>
        <row r="8286">
          <cell r="A8286" t="str">
            <v>19820512 200501 2 012</v>
          </cell>
          <cell r="B8286" t="str">
            <v>510146294</v>
          </cell>
          <cell r="C8286" t="str">
            <v>AMIRAH DAULATIR RACHMA, A.Md.Kebid.</v>
          </cell>
          <cell r="D8286" t="str">
            <v>III/a</v>
          </cell>
          <cell r="E8286" t="str">
            <v>01-04-2012</v>
          </cell>
          <cell r="F8286" t="str">
            <v>SITUBONDO</v>
          </cell>
          <cell r="G8286" t="str">
            <v>22-05-1982</v>
          </cell>
          <cell r="H8286" t="str">
            <v>Rumah Sakit Umum Daerah (RSUD) dr. Abdoer Rahem</v>
          </cell>
          <cell r="I8286" t="str">
            <v>JL. ANGGREK NO. 104 SITUBONDO</v>
          </cell>
          <cell r="J8286" t="str">
            <v>8822000000</v>
          </cell>
          <cell r="K8286" t="str">
            <v/>
          </cell>
        </row>
        <row r="8287">
          <cell r="A8287" t="str">
            <v>19740810 200604 1 013</v>
          </cell>
          <cell r="B8287" t="str">
            <v>510157225</v>
          </cell>
          <cell r="C8287" t="str">
            <v>LUTFI MOHAMMAD NOR, A.Md.Kep.</v>
          </cell>
          <cell r="D8287" t="str">
            <v>III/a</v>
          </cell>
          <cell r="E8287" t="str">
            <v>01-10-2012</v>
          </cell>
          <cell r="F8287" t="str">
            <v>SITUBONDO</v>
          </cell>
          <cell r="G8287" t="str">
            <v>10-08-1974</v>
          </cell>
          <cell r="H8287" t="str">
            <v>Rumah Sakit Umum Daerah (RSUD) dr. Abdoer Rahem</v>
          </cell>
          <cell r="I8287" t="str">
            <v>KP. TIMUR RT 02 RW 02 ASEMBAGUS SITUBONDO (68373)</v>
          </cell>
          <cell r="J8287" t="str">
            <v>8822000000</v>
          </cell>
          <cell r="K8287" t="str">
            <v/>
          </cell>
        </row>
        <row r="8288">
          <cell r="A8288" t="str">
            <v>19810719 200701 2 004</v>
          </cell>
          <cell r="B8288" t="str">
            <v>510193173</v>
          </cell>
          <cell r="C8288" t="str">
            <v>NOOR KHOMARIYAH JAMIL, A.Md.Kep.</v>
          </cell>
          <cell r="D8288" t="str">
            <v>III/a</v>
          </cell>
          <cell r="E8288" t="str">
            <v>01-10-2012</v>
          </cell>
          <cell r="F8288" t="str">
            <v>SITUBONDO</v>
          </cell>
          <cell r="G8288" t="str">
            <v>19-07-1981</v>
          </cell>
          <cell r="H8288" t="str">
            <v>Rumah Sakit Umum Daerah (RSUD) dr. Abdoer Rahem</v>
          </cell>
          <cell r="I8288" t="str">
            <v>JL GUNUNG ARJUNO RT 1/13 MIMBAAN PANJI</v>
          </cell>
          <cell r="J8288" t="str">
            <v>8822000000</v>
          </cell>
          <cell r="K8288" t="str">
            <v/>
          </cell>
        </row>
        <row r="8289">
          <cell r="A8289" t="str">
            <v>19800106 200604 1 012</v>
          </cell>
          <cell r="B8289" t="str">
            <v>510157211</v>
          </cell>
          <cell r="C8289" t="str">
            <v>HADI PRANOTO, A.Md.Kep.</v>
          </cell>
          <cell r="D8289" t="str">
            <v>III/a</v>
          </cell>
          <cell r="E8289" t="str">
            <v>01-04-2013</v>
          </cell>
          <cell r="F8289" t="str">
            <v>SITUBONDO</v>
          </cell>
          <cell r="G8289" t="str">
            <v>06-01-1980</v>
          </cell>
          <cell r="H8289" t="str">
            <v>Rumah Sakit Umum Daerah (RSUD) dr. Abdoer Rahem</v>
          </cell>
          <cell r="I8289" t="str">
            <v>DS. TALKANDANG TIMUR RT 02/ RW 02 SITUBONDO</v>
          </cell>
          <cell r="J8289" t="str">
            <v>8822000000</v>
          </cell>
          <cell r="K8289" t="str">
            <v/>
          </cell>
        </row>
        <row r="8290">
          <cell r="A8290" t="str">
            <v>19870311 201001 2 021</v>
          </cell>
          <cell r="B8290" t="str">
            <v>910001616</v>
          </cell>
          <cell r="C8290" t="str">
            <v>SELLY KURNIA MARDASIKA, S.Gz.</v>
          </cell>
          <cell r="D8290" t="str">
            <v>III/a</v>
          </cell>
          <cell r="E8290" t="str">
            <v>01-04-2013</v>
          </cell>
          <cell r="F8290" t="str">
            <v>SITUBONDO</v>
          </cell>
          <cell r="G8290" t="str">
            <v>11-03-1987</v>
          </cell>
          <cell r="H8290" t="str">
            <v>Rumah Sakit Umum Daerah (RSUD) dr. Abdoer Rahem</v>
          </cell>
          <cell r="I8290" t="str">
            <v>PANJI LOR RT 02 RW 04 PANJI SITUBONDO</v>
          </cell>
          <cell r="J8290" t="str">
            <v>8822000000</v>
          </cell>
          <cell r="K8290" t="str">
            <v/>
          </cell>
        </row>
        <row r="8291">
          <cell r="A8291" t="str">
            <v>19570420 198211 2 001</v>
          </cell>
          <cell r="B8291" t="str">
            <v>140135106</v>
          </cell>
          <cell r="C8291" t="str">
            <v>MARIA SUDARMANINGSIH</v>
          </cell>
          <cell r="D8291" t="str">
            <v>II/d</v>
          </cell>
          <cell r="E8291" t="str">
            <v>01-04-2006</v>
          </cell>
          <cell r="F8291" t="str">
            <v>SITUBONDO</v>
          </cell>
          <cell r="G8291" t="str">
            <v>20-04-1957</v>
          </cell>
          <cell r="H8291" t="str">
            <v>Rumah Sakit Umum Daerah (RSUD) dr. Abdoer Rahem</v>
          </cell>
          <cell r="I8291" t="str">
            <v>JL. MELATI 73 SITUBONDO SIT 68311 (0338) 673585</v>
          </cell>
          <cell r="J8291" t="str">
            <v>8822000000</v>
          </cell>
          <cell r="K8291" t="str">
            <v/>
          </cell>
        </row>
        <row r="8292">
          <cell r="A8292" t="str">
            <v>19540415 198003 1 017</v>
          </cell>
          <cell r="B8292" t="str">
            <v>510075024</v>
          </cell>
          <cell r="C8292" t="str">
            <v>SUJOTO</v>
          </cell>
          <cell r="D8292" t="str">
            <v>II/d</v>
          </cell>
          <cell r="E8292" t="str">
            <v>01-04-2006</v>
          </cell>
          <cell r="F8292" t="str">
            <v>KEDIRI</v>
          </cell>
          <cell r="G8292" t="str">
            <v>15-04-1954</v>
          </cell>
          <cell r="H8292" t="str">
            <v>Rumah Sakit Umum Daerah (RSUD) dr. Abdoer Rahem</v>
          </cell>
          <cell r="I8292" t="str">
            <v>PLAOSA RT 02 RW 11 SITUBONDO 68312 (0338) 673929</v>
          </cell>
          <cell r="J8292" t="str">
            <v>8822000000</v>
          </cell>
          <cell r="K8292" t="str">
            <v/>
          </cell>
        </row>
        <row r="8293">
          <cell r="A8293" t="str">
            <v>19580505 198210 1 003</v>
          </cell>
          <cell r="B8293" t="str">
            <v>140134399</v>
          </cell>
          <cell r="C8293" t="str">
            <v>SUKARTO</v>
          </cell>
          <cell r="D8293" t="str">
            <v>II/d</v>
          </cell>
          <cell r="E8293" t="str">
            <v>01-04-2006</v>
          </cell>
          <cell r="F8293" t="str">
            <v>SITUBONDO</v>
          </cell>
          <cell r="G8293" t="str">
            <v>05-05-1958</v>
          </cell>
          <cell r="H8293" t="str">
            <v>Rumah Sakit Umum Daerah (RSUD) dr. Abdoer Rahem</v>
          </cell>
          <cell r="I8293" t="str">
            <v>MELATI  RT.1/1 DAWUHAN  SITUBONDO  68311</v>
          </cell>
          <cell r="J8293" t="str">
            <v>8822000000</v>
          </cell>
          <cell r="K8293" t="str">
            <v/>
          </cell>
        </row>
        <row r="8294">
          <cell r="A8294" t="str">
            <v>19770414 200604 1 012</v>
          </cell>
          <cell r="B8294" t="str">
            <v>510157212</v>
          </cell>
          <cell r="C8294" t="str">
            <v>YOHANES NANUNG WURIYANTO, A.Md.Kep.</v>
          </cell>
          <cell r="D8294" t="str">
            <v>II/d</v>
          </cell>
          <cell r="E8294" t="str">
            <v>01-04-2009</v>
          </cell>
          <cell r="F8294" t="str">
            <v>SITUBONDO</v>
          </cell>
          <cell r="G8294" t="str">
            <v>14-04-1977</v>
          </cell>
          <cell r="H8294" t="str">
            <v>Rumah Sakit Umum Daerah (RSUD) dr. Abdoer Rahem</v>
          </cell>
          <cell r="I8294" t="str">
            <v>JL. PANDOWO NO. 5 DS. DUWET PANARUKAN</v>
          </cell>
          <cell r="J8294" t="str">
            <v>8822000000</v>
          </cell>
          <cell r="K8294" t="str">
            <v/>
          </cell>
        </row>
        <row r="8295">
          <cell r="A8295" t="str">
            <v>19820514 200604 1 012</v>
          </cell>
          <cell r="B8295" t="str">
            <v>510151872</v>
          </cell>
          <cell r="C8295" t="str">
            <v>SANDHY SASMITA ARDI, A.Md.</v>
          </cell>
          <cell r="D8295" t="str">
            <v>II/d</v>
          </cell>
          <cell r="E8295" t="str">
            <v>01-10-2010</v>
          </cell>
          <cell r="F8295" t="str">
            <v>BANYUWANGI</v>
          </cell>
          <cell r="G8295" t="str">
            <v>14-05-1982</v>
          </cell>
          <cell r="H8295" t="str">
            <v>Rumah Sakit Umum Daerah (RSUD) dr. Abdoer Rahem</v>
          </cell>
          <cell r="I8295" t="str">
            <v>PERUM ARGOPURO PERMAI E52 RT 4/20 PANJI</v>
          </cell>
          <cell r="J8295" t="str">
            <v>8822000000</v>
          </cell>
          <cell r="K8295" t="str">
            <v/>
          </cell>
        </row>
        <row r="8296">
          <cell r="A8296" t="str">
            <v>19660517 200801 2 006</v>
          </cell>
          <cell r="B8296" t="str">
            <v>510223142</v>
          </cell>
          <cell r="C8296" t="str">
            <v>MULYANI, A.Md.</v>
          </cell>
          <cell r="D8296" t="str">
            <v>II/d</v>
          </cell>
          <cell r="E8296" t="str">
            <v>01-04-2011</v>
          </cell>
          <cell r="F8296" t="str">
            <v>BONDOWOSO</v>
          </cell>
          <cell r="G8296" t="str">
            <v>17-05-1966</v>
          </cell>
          <cell r="H8296" t="str">
            <v>Rumah Sakit Umum Daerah (RSUD) dr. Abdoer Rahem</v>
          </cell>
          <cell r="I8296" t="str">
            <v>JL. ABDUL LATIF NO. 6 SITUBONDO</v>
          </cell>
          <cell r="J8296" t="str">
            <v>8822000000</v>
          </cell>
          <cell r="K8296" t="str">
            <v/>
          </cell>
        </row>
        <row r="8297">
          <cell r="A8297" t="str">
            <v>19810404 200801 2 020</v>
          </cell>
          <cell r="B8297" t="str">
            <v>510223131</v>
          </cell>
          <cell r="C8297" t="str">
            <v>NURINDAH WIJAYANTI, A.Md.Kep.</v>
          </cell>
          <cell r="D8297" t="str">
            <v>II/d</v>
          </cell>
          <cell r="E8297" t="str">
            <v>01-04-2011</v>
          </cell>
          <cell r="F8297" t="str">
            <v>SITUBONDO</v>
          </cell>
          <cell r="G8297" t="str">
            <v>04-04-1981</v>
          </cell>
          <cell r="H8297" t="str">
            <v>Rumah Sakit Umum Daerah (RSUD) dr. Abdoer Rahem</v>
          </cell>
          <cell r="I8297" t="str">
            <v>KP. TIMUR RT 03 RW 03 DS. AWAR-AWAR KEC. ASEMBAGUS</v>
          </cell>
          <cell r="J8297" t="str">
            <v>8822000000</v>
          </cell>
          <cell r="K8297" t="str">
            <v/>
          </cell>
        </row>
        <row r="8298">
          <cell r="A8298" t="str">
            <v>19650311 198703 2 007</v>
          </cell>
          <cell r="B8298" t="str">
            <v>510104992</v>
          </cell>
          <cell r="C8298" t="str">
            <v>HARNI</v>
          </cell>
          <cell r="D8298" t="str">
            <v>II/d</v>
          </cell>
          <cell r="E8298" t="str">
            <v>01-10-2011</v>
          </cell>
          <cell r="F8298" t="str">
            <v>BOYOLALI</v>
          </cell>
          <cell r="G8298" t="str">
            <v>11-03-1965</v>
          </cell>
          <cell r="H8298" t="str">
            <v>Rumah Sakit Umum Daerah (RSUD) dr. Abdoer Rahem</v>
          </cell>
          <cell r="I8298" t="str">
            <v>JL. ANGGREK RT 01 RW 04 PATOKAN SITUBONDO 68312</v>
          </cell>
          <cell r="J8298" t="str">
            <v>8822000000</v>
          </cell>
          <cell r="K8298" t="str">
            <v/>
          </cell>
        </row>
        <row r="8299">
          <cell r="A8299" t="str">
            <v>19750618 200012 2 002</v>
          </cell>
          <cell r="B8299" t="str">
            <v>140361061</v>
          </cell>
          <cell r="C8299" t="str">
            <v>MUNTIPAH</v>
          </cell>
          <cell r="D8299" t="str">
            <v>II/d</v>
          </cell>
          <cell r="E8299" t="str">
            <v>01-10-2011</v>
          </cell>
          <cell r="F8299" t="str">
            <v>TRENGGALEK</v>
          </cell>
          <cell r="G8299" t="str">
            <v>18-06-1975</v>
          </cell>
          <cell r="H8299" t="str">
            <v>Rumah Sakit Umum Daerah (RSUD) dr. Abdoer Rahem</v>
          </cell>
          <cell r="I8299" t="str">
            <v>PERUM PANJI PERMAI B.H.11 SITUBONDO  (0338) 677539</v>
          </cell>
          <cell r="J8299" t="str">
            <v>8822000000</v>
          </cell>
          <cell r="K8299" t="str">
            <v/>
          </cell>
        </row>
        <row r="8300">
          <cell r="A8300" t="str">
            <v>19790701 200604 2 029</v>
          </cell>
          <cell r="B8300" t="str">
            <v>510157197</v>
          </cell>
          <cell r="C8300" t="str">
            <v>EMI YULIA WINDARWATI, A.Md.Kep.</v>
          </cell>
          <cell r="D8300" t="str">
            <v>II/d</v>
          </cell>
          <cell r="E8300" t="str">
            <v>01-04-2012</v>
          </cell>
          <cell r="F8300" t="str">
            <v>BANGKALAN</v>
          </cell>
          <cell r="G8300" t="str">
            <v>01-07-1979</v>
          </cell>
          <cell r="H8300" t="str">
            <v>Rumah Sakit Umum Daerah (RSUD) dr. Abdoer Rahem</v>
          </cell>
          <cell r="I8300" t="str">
            <v>JL. SEROJA GG. 4 RT 03 RW 05 SITUBONDO</v>
          </cell>
          <cell r="J8300" t="str">
            <v>8822000000</v>
          </cell>
          <cell r="K8300" t="str">
            <v/>
          </cell>
        </row>
        <row r="8301">
          <cell r="A8301" t="str">
            <v>19800303 200604 2 026</v>
          </cell>
          <cell r="B8301" t="str">
            <v>510157201</v>
          </cell>
          <cell r="C8301" t="str">
            <v>WENI AYUS SUSILOWATI, A.Md.Kep.</v>
          </cell>
          <cell r="D8301" t="str">
            <v>II/d</v>
          </cell>
          <cell r="E8301" t="str">
            <v>01-10-2012</v>
          </cell>
          <cell r="F8301" t="str">
            <v>BANYUWANGI</v>
          </cell>
          <cell r="G8301" t="str">
            <v>03-03-1980</v>
          </cell>
          <cell r="H8301" t="str">
            <v>Rumah Sakit Umum Daerah (RSUD) dr. Abdoer Rahem</v>
          </cell>
          <cell r="I8301" t="str">
            <v>JL. PASEWARAN RT 04 RW 03 WATUKEBO WONGSOREJO SIT</v>
          </cell>
          <cell r="J8301" t="str">
            <v>8822000000</v>
          </cell>
          <cell r="K8301" t="str">
            <v/>
          </cell>
        </row>
        <row r="8302">
          <cell r="A8302" t="str">
            <v>19790625 200604 2 011</v>
          </cell>
          <cell r="B8302" t="str">
            <v>510157193</v>
          </cell>
          <cell r="C8302" t="str">
            <v>YETI FANDAYANI, A.Md.Kep.</v>
          </cell>
          <cell r="D8302" t="str">
            <v>II/d</v>
          </cell>
          <cell r="E8302" t="str">
            <v>01-10-2012</v>
          </cell>
          <cell r="F8302" t="str">
            <v>SITUBONDO</v>
          </cell>
          <cell r="G8302" t="str">
            <v>25-06-1979</v>
          </cell>
          <cell r="H8302" t="str">
            <v>Rumah Sakit Umum Daerah (RSUD) dr. Abdoer Rahem</v>
          </cell>
          <cell r="I8302" t="str">
            <v>JL. PEMUDA GG. 4 BANTUNGAN RT 01 RW 01</v>
          </cell>
          <cell r="J8302" t="str">
            <v>8822000000</v>
          </cell>
          <cell r="K8302" t="str">
            <v/>
          </cell>
        </row>
        <row r="8303">
          <cell r="A8303" t="str">
            <v>19870304 200903 2 006</v>
          </cell>
          <cell r="B8303" t="str">
            <v>910000568</v>
          </cell>
          <cell r="C8303" t="str">
            <v>RETNO INDAH PUSPASARI, A.Md.Kep.</v>
          </cell>
          <cell r="D8303" t="str">
            <v>II/d</v>
          </cell>
          <cell r="E8303" t="str">
            <v>01-10-2012</v>
          </cell>
          <cell r="F8303" t="str">
            <v>SITUBONDO</v>
          </cell>
          <cell r="G8303" t="str">
            <v>04-03-1987</v>
          </cell>
          <cell r="H8303" t="str">
            <v>Rumah Sakit Umum Daerah (RSUD) dr. Abdoer Rahem</v>
          </cell>
          <cell r="I8303" t="str">
            <v/>
          </cell>
          <cell r="J8303" t="str">
            <v>8822000000</v>
          </cell>
          <cell r="K8303" t="str">
            <v/>
          </cell>
        </row>
        <row r="8304">
          <cell r="A8304" t="str">
            <v>19860711 200903 2 005</v>
          </cell>
          <cell r="B8304" t="str">
            <v>910000549</v>
          </cell>
          <cell r="C8304" t="str">
            <v>SILFINA TRI ESTININGRUM, A.Md.Kep.</v>
          </cell>
          <cell r="D8304" t="str">
            <v>II/d</v>
          </cell>
          <cell r="E8304" t="str">
            <v>01-10-2012</v>
          </cell>
          <cell r="F8304" t="str">
            <v>SUMENEP</v>
          </cell>
          <cell r="G8304" t="str">
            <v>11-07-1986</v>
          </cell>
          <cell r="H8304" t="str">
            <v>Rumah Sakit Umum Daerah (RSUD) dr. Abdoer Rahem</v>
          </cell>
          <cell r="I8304" t="str">
            <v>KRAJAN KARANG KENEK RT 002 RW 001 PATOKAN</v>
          </cell>
          <cell r="J8304" t="str">
            <v>8822000000</v>
          </cell>
          <cell r="K8304" t="str">
            <v/>
          </cell>
        </row>
        <row r="8305">
          <cell r="A8305" t="str">
            <v>19860817 200903 2 003</v>
          </cell>
          <cell r="B8305" t="str">
            <v>910000551</v>
          </cell>
          <cell r="C8305" t="str">
            <v>RENY EKAWATI, A.Md.Kep.</v>
          </cell>
          <cell r="D8305" t="str">
            <v>II/d</v>
          </cell>
          <cell r="E8305" t="str">
            <v>01-10-2012</v>
          </cell>
          <cell r="F8305" t="str">
            <v>JEMBER</v>
          </cell>
          <cell r="G8305" t="str">
            <v>17-08-1986</v>
          </cell>
          <cell r="H8305" t="str">
            <v>Rumah Sakit Umum Daerah (RSUD) dr. Abdoer Rahem</v>
          </cell>
          <cell r="I8305" t="str">
            <v>JEMUR ANDAYANI SELATAN NO. 2 SURABAYA</v>
          </cell>
          <cell r="J8305" t="str">
            <v>8822000000</v>
          </cell>
          <cell r="K8305" t="str">
            <v/>
          </cell>
        </row>
        <row r="8306">
          <cell r="A8306" t="str">
            <v>19860901 200903 2 007</v>
          </cell>
          <cell r="B8306" t="str">
            <v>910000554</v>
          </cell>
          <cell r="C8306" t="str">
            <v>NECKY YUDYA PRAMYTA, A.Md.Keb.</v>
          </cell>
          <cell r="D8306" t="str">
            <v>II/d</v>
          </cell>
          <cell r="E8306" t="str">
            <v>01-10-2012</v>
          </cell>
          <cell r="F8306" t="str">
            <v>SITUBONDO</v>
          </cell>
          <cell r="G8306" t="str">
            <v>01-09-1986</v>
          </cell>
          <cell r="H8306" t="str">
            <v>Rumah Sakit Umum Daerah (RSUD) dr. Abdoer Rahem</v>
          </cell>
          <cell r="I8306" t="str">
            <v>JL. WIJAYA KUSUMA GG V NO 33 DAWUHAN SITUBONDO</v>
          </cell>
          <cell r="J8306" t="str">
            <v>8822000000</v>
          </cell>
          <cell r="K8306" t="str">
            <v/>
          </cell>
        </row>
        <row r="8307">
          <cell r="A8307" t="str">
            <v>19780128 200903 2 004</v>
          </cell>
          <cell r="B8307" t="str">
            <v>910000199</v>
          </cell>
          <cell r="C8307" t="str">
            <v>NURUL LAILI, A.Md.Kep.</v>
          </cell>
          <cell r="D8307" t="str">
            <v>II/d</v>
          </cell>
          <cell r="E8307" t="str">
            <v>01-10-2012</v>
          </cell>
          <cell r="F8307" t="str">
            <v>JEMBER</v>
          </cell>
          <cell r="G8307" t="str">
            <v>28-01-1978</v>
          </cell>
          <cell r="H8307" t="str">
            <v>Rumah Sakit Umum Daerah (RSUD) dr. Abdoer Rahem</v>
          </cell>
          <cell r="I8307" t="str">
            <v>KRAJAN RT.01 RW.03 SETAIL GENTENG BANYUWANGI</v>
          </cell>
          <cell r="J8307" t="str">
            <v>8822000000</v>
          </cell>
          <cell r="K8307" t="str">
            <v/>
          </cell>
        </row>
        <row r="8308">
          <cell r="A8308" t="str">
            <v>19850301 200903 1 002</v>
          </cell>
          <cell r="B8308" t="str">
            <v>910000491</v>
          </cell>
          <cell r="C8308" t="str">
            <v>MARTADINATA TRIA HADI PRASETYA, A.Md.TE.</v>
          </cell>
          <cell r="D8308" t="str">
            <v>II/d</v>
          </cell>
          <cell r="E8308" t="str">
            <v>01-10-2012</v>
          </cell>
          <cell r="F8308" t="str">
            <v>SITUBONDO</v>
          </cell>
          <cell r="G8308" t="str">
            <v>01-03-1985</v>
          </cell>
          <cell r="H8308" t="str">
            <v>Rumah Sakit Umum Daerah (RSUD) dr. Abdoer Rahem</v>
          </cell>
          <cell r="I8308" t="str">
            <v>KP BERINGIN RT 003 RT 001 DS JANGKAR KEC JANGKAR</v>
          </cell>
          <cell r="J8308" t="str">
            <v>8822000000</v>
          </cell>
          <cell r="K8308" t="str">
            <v/>
          </cell>
        </row>
        <row r="8309">
          <cell r="A8309" t="str">
            <v>19830729 200903 2 007</v>
          </cell>
          <cell r="B8309" t="str">
            <v>910000424</v>
          </cell>
          <cell r="C8309" t="str">
            <v>FIENCE MARIA YULIANTI, A.Md.Kep.</v>
          </cell>
          <cell r="D8309" t="str">
            <v>II/d</v>
          </cell>
          <cell r="E8309" t="str">
            <v>01-10-2012</v>
          </cell>
          <cell r="F8309" t="str">
            <v>BONDOWOSO</v>
          </cell>
          <cell r="G8309" t="str">
            <v>29-07-1983</v>
          </cell>
          <cell r="H8309" t="str">
            <v>Rumah Sakit Umum Daerah (RSUD) dr. Abdoer Rahem</v>
          </cell>
          <cell r="I8309" t="str">
            <v>JL. RAYA SITUBONDO RT 2 RW 5 PRAJEKAN KIDUL BDWS</v>
          </cell>
          <cell r="J8309" t="str">
            <v>8822000000</v>
          </cell>
          <cell r="K8309" t="str">
            <v/>
          </cell>
        </row>
        <row r="8310">
          <cell r="A8310" t="str">
            <v>19740425 200903 1 002</v>
          </cell>
          <cell r="B8310" t="str">
            <v>910000086</v>
          </cell>
          <cell r="C8310" t="str">
            <v>WAHYU SETIYANTO, A.Md.KL.</v>
          </cell>
          <cell r="D8310" t="str">
            <v>II/d</v>
          </cell>
          <cell r="E8310" t="str">
            <v>01-10-2012</v>
          </cell>
          <cell r="F8310" t="str">
            <v>NGANJUK</v>
          </cell>
          <cell r="G8310" t="str">
            <v>25-04-1974</v>
          </cell>
          <cell r="H8310" t="str">
            <v>Rumah Sakit Umum Daerah (RSUD) dr. Abdoer Rahem</v>
          </cell>
          <cell r="I8310" t="str">
            <v>KP NANGKAAN RT 002 RW 001 DS TAMANSARI KEC SBMLG</v>
          </cell>
          <cell r="J8310" t="str">
            <v>8822000000</v>
          </cell>
          <cell r="K8310" t="str">
            <v/>
          </cell>
        </row>
        <row r="8311">
          <cell r="A8311" t="str">
            <v>19801114 200903 1 010</v>
          </cell>
          <cell r="B8311" t="str">
            <v>910000299</v>
          </cell>
          <cell r="C8311" t="str">
            <v>RAHMATULLAH, A.Md.K.</v>
          </cell>
          <cell r="D8311" t="str">
            <v>II/d</v>
          </cell>
          <cell r="E8311" t="str">
            <v>01-10-2012</v>
          </cell>
          <cell r="F8311" t="str">
            <v>GRESIK</v>
          </cell>
          <cell r="G8311" t="str">
            <v>14-11-1980</v>
          </cell>
          <cell r="H8311" t="str">
            <v>Rumah Sakit Umum Daerah (RSUD) dr. Abdoer Rahem</v>
          </cell>
          <cell r="I8311" t="str">
            <v>PERUM PESONA REGEMCY BLOK AD NO 8 PATRANG JBR</v>
          </cell>
          <cell r="J8311" t="str">
            <v>8822000000</v>
          </cell>
          <cell r="K8311" t="str">
            <v/>
          </cell>
        </row>
        <row r="8312">
          <cell r="A8312" t="str">
            <v>19840717 200903 2 008</v>
          </cell>
          <cell r="B8312" t="str">
            <v>910000468</v>
          </cell>
          <cell r="C8312" t="str">
            <v>YULI WAHYUNINGTYAS, A.Md.K.</v>
          </cell>
          <cell r="D8312" t="str">
            <v>II/d</v>
          </cell>
          <cell r="E8312" t="str">
            <v>01-10-2012</v>
          </cell>
          <cell r="F8312" t="str">
            <v>BANYUWANGI</v>
          </cell>
          <cell r="G8312" t="str">
            <v>17-07-1984</v>
          </cell>
          <cell r="H8312" t="str">
            <v>Rumah Sakit Umum Daerah (RSUD) dr. Abdoer Rahem</v>
          </cell>
          <cell r="I8312" t="str">
            <v>SUMBERSUKO RT 1 RW 4 KESILIR SILIRAGUNG BWI</v>
          </cell>
          <cell r="J8312" t="str">
            <v>8822000000</v>
          </cell>
          <cell r="K8312" t="str">
            <v/>
          </cell>
        </row>
        <row r="8313">
          <cell r="A8313" t="str">
            <v>19800512 200903 2 006</v>
          </cell>
          <cell r="B8313" t="str">
            <v>910000279</v>
          </cell>
          <cell r="C8313" t="str">
            <v>NUR ISTIQOMAH SARI, A.Md.</v>
          </cell>
          <cell r="D8313" t="str">
            <v>II/d</v>
          </cell>
          <cell r="E8313" t="str">
            <v>01-10-2012</v>
          </cell>
          <cell r="F8313" t="str">
            <v>SITUBONDO</v>
          </cell>
          <cell r="G8313" t="str">
            <v>12-05-1980</v>
          </cell>
          <cell r="H8313" t="str">
            <v>Rumah Sakit Umum Daerah (RSUD) dr. Abdoer Rahem</v>
          </cell>
          <cell r="I8313" t="str">
            <v/>
          </cell>
          <cell r="J8313" t="str">
            <v>8822000000</v>
          </cell>
          <cell r="K8313" t="str">
            <v/>
          </cell>
        </row>
        <row r="8314">
          <cell r="A8314" t="str">
            <v>19850207 200903 2 009</v>
          </cell>
          <cell r="B8314" t="str">
            <v>910000487</v>
          </cell>
          <cell r="C8314" t="str">
            <v>DIAN FEBRIYANTI, A.Md.Kep.</v>
          </cell>
          <cell r="D8314" t="str">
            <v>II/d</v>
          </cell>
          <cell r="E8314" t="str">
            <v>01-10-2012</v>
          </cell>
          <cell r="F8314" t="str">
            <v>JEMBER</v>
          </cell>
          <cell r="G8314" t="str">
            <v>07-02-1985</v>
          </cell>
          <cell r="H8314" t="str">
            <v>Rumah Sakit Umum Daerah (RSUD) dr. Abdoer Rahem</v>
          </cell>
          <cell r="I8314" t="str">
            <v>JL. WR. SUPRATMAN GG 3 RT 02 RW 05 PATOKAN STBD</v>
          </cell>
          <cell r="J8314" t="str">
            <v>8822000000</v>
          </cell>
          <cell r="K8314" t="str">
            <v/>
          </cell>
        </row>
        <row r="8315">
          <cell r="A8315" t="str">
            <v>19850214 200903 2 015</v>
          </cell>
          <cell r="B8315" t="str">
            <v>910000489</v>
          </cell>
          <cell r="C8315" t="str">
            <v>RATNA RUSWITASARI, A.Md.PK.</v>
          </cell>
          <cell r="D8315" t="str">
            <v>II/d</v>
          </cell>
          <cell r="E8315" t="str">
            <v>01-10-2012</v>
          </cell>
          <cell r="F8315" t="str">
            <v>SITUBONDO</v>
          </cell>
          <cell r="G8315" t="str">
            <v>14-02-1985</v>
          </cell>
          <cell r="H8315" t="str">
            <v>Rumah Sakit Umum Daerah (RSUD) dr. Abdoer Rahem</v>
          </cell>
          <cell r="I8315" t="str">
            <v>JL. A. YANI NO. 61 DAWUHAN RT 01 RW 01 SITUBONDO</v>
          </cell>
          <cell r="J8315" t="str">
            <v>8822000000</v>
          </cell>
          <cell r="K8315" t="str">
            <v/>
          </cell>
        </row>
        <row r="8316">
          <cell r="A8316" t="str">
            <v>19800123 200903 2 004</v>
          </cell>
          <cell r="B8316" t="str">
            <v>910000270</v>
          </cell>
          <cell r="C8316" t="str">
            <v>ULSIYAH, A.Md.Kep.</v>
          </cell>
          <cell r="D8316" t="str">
            <v>II/d</v>
          </cell>
          <cell r="E8316" t="str">
            <v>01-10-2012</v>
          </cell>
          <cell r="F8316" t="str">
            <v>BANGKALAN</v>
          </cell>
          <cell r="G8316" t="str">
            <v>23-01-1980</v>
          </cell>
          <cell r="H8316" t="str">
            <v>Rumah Sakit Umum Daerah (RSUD) dr. Abdoer Rahem</v>
          </cell>
          <cell r="I8316" t="str">
            <v>KP BLANGGUAN RT02/RW01 BUGEMAN KENDIT SITUBONDO</v>
          </cell>
          <cell r="J8316" t="str">
            <v>8822000000</v>
          </cell>
          <cell r="K8316" t="str">
            <v/>
          </cell>
        </row>
        <row r="8317">
          <cell r="A8317" t="str">
            <v>19780925 200903 1 002</v>
          </cell>
          <cell r="B8317" t="str">
            <v>910000228</v>
          </cell>
          <cell r="C8317" t="str">
            <v>ISKAK EDY SISWOYO, A.Md.K.</v>
          </cell>
          <cell r="D8317" t="str">
            <v>II/d</v>
          </cell>
          <cell r="E8317" t="str">
            <v>01-10-2012</v>
          </cell>
          <cell r="F8317" t="str">
            <v>BANYUWANGI</v>
          </cell>
          <cell r="G8317" t="str">
            <v>25-09-1978</v>
          </cell>
          <cell r="H8317" t="str">
            <v>Rumah Sakit Umum Daerah (RSUD) dr. Abdoer Rahem</v>
          </cell>
          <cell r="I8317" t="str">
            <v/>
          </cell>
          <cell r="J8317" t="str">
            <v>8822000000</v>
          </cell>
          <cell r="K8317" t="str">
            <v/>
          </cell>
        </row>
        <row r="8318">
          <cell r="A8318" t="str">
            <v>19800121 200903 2 001</v>
          </cell>
          <cell r="B8318" t="str">
            <v>910000268</v>
          </cell>
          <cell r="C8318" t="str">
            <v>IRA HERAWATI, A.Md.</v>
          </cell>
          <cell r="D8318" t="str">
            <v>II/d</v>
          </cell>
          <cell r="E8318" t="str">
            <v>01-04-2013</v>
          </cell>
          <cell r="F8318" t="str">
            <v>SITUBONDO</v>
          </cell>
          <cell r="G8318" t="str">
            <v>21-01-1980</v>
          </cell>
          <cell r="H8318" t="str">
            <v>Rumah Sakit Umum Daerah (RSUD) dr. Abdoer Rahem</v>
          </cell>
          <cell r="I8318" t="str">
            <v>KP KR ANYAR BARAT RT02/RW01 KENDIT SITUBONDO</v>
          </cell>
          <cell r="J8318" t="str">
            <v>8822000000</v>
          </cell>
          <cell r="K8318" t="str">
            <v/>
          </cell>
        </row>
        <row r="8319">
          <cell r="A8319" t="str">
            <v>19840713 201001 2 015</v>
          </cell>
          <cell r="B8319" t="str">
            <v>910001501</v>
          </cell>
          <cell r="C8319" t="str">
            <v>CICELIA CHOJI, A.Md.</v>
          </cell>
          <cell r="D8319" t="str">
            <v>II/d</v>
          </cell>
          <cell r="E8319" t="str">
            <v>01-04-2013</v>
          </cell>
          <cell r="F8319" t="str">
            <v>SIDOARJO</v>
          </cell>
          <cell r="G8319" t="str">
            <v>13-07-1984</v>
          </cell>
          <cell r="H8319" t="str">
            <v>Rumah Sakit Umum Daerah (RSUD) dr. Abdoer Rahem</v>
          </cell>
          <cell r="I8319" t="str">
            <v>Perum. Panorama Indah J-18 Sumberkolak, Situbondo</v>
          </cell>
          <cell r="J8319" t="str">
            <v>8822000000</v>
          </cell>
          <cell r="K8319" t="str">
            <v/>
          </cell>
        </row>
        <row r="8320">
          <cell r="A8320" t="str">
            <v>19850305 201001 2 028</v>
          </cell>
          <cell r="B8320" t="str">
            <v>910001540</v>
          </cell>
          <cell r="C8320" t="str">
            <v>ELY SRI LAS PRUWAHYUNI, A.Md.Kep.</v>
          </cell>
          <cell r="D8320" t="str">
            <v>II/d</v>
          </cell>
          <cell r="E8320" t="str">
            <v>01-04-2013</v>
          </cell>
          <cell r="F8320" t="str">
            <v>SITUBONDO</v>
          </cell>
          <cell r="G8320" t="str">
            <v>05-03-1985</v>
          </cell>
          <cell r="H8320" t="str">
            <v>Rumah Sakit Umum Daerah (RSUD) dr. Abdoer Rahem</v>
          </cell>
          <cell r="I8320" t="str">
            <v>Olean Prajan RT 3 /3 Situbondo</v>
          </cell>
          <cell r="J8320" t="str">
            <v>8822000000</v>
          </cell>
          <cell r="K8320" t="str">
            <v/>
          </cell>
        </row>
        <row r="8321">
          <cell r="A8321" t="str">
            <v>19820911 201001 2 020</v>
          </cell>
          <cell r="B8321" t="str">
            <v>910001382</v>
          </cell>
          <cell r="C8321" t="str">
            <v>ANITA RATNA SARTIKA, A.Md.Kep.</v>
          </cell>
          <cell r="D8321" t="str">
            <v>II/d</v>
          </cell>
          <cell r="E8321" t="str">
            <v>01-04-2013</v>
          </cell>
          <cell r="F8321" t="str">
            <v>SITUBONDO</v>
          </cell>
          <cell r="G8321" t="str">
            <v>11-09-1982</v>
          </cell>
          <cell r="H8321" t="str">
            <v>Rumah Sakit Umum Daerah (RSUD) dr. Abdoer Rahem</v>
          </cell>
          <cell r="I8321" t="str">
            <v>Talkandang no. 2 RT 03/02 Situbondo</v>
          </cell>
          <cell r="J8321" t="str">
            <v>8822000000</v>
          </cell>
          <cell r="K8321" t="str">
            <v/>
          </cell>
        </row>
        <row r="8322">
          <cell r="A8322" t="str">
            <v>19880326 201001 2 010</v>
          </cell>
          <cell r="B8322" t="str">
            <v>910001636</v>
          </cell>
          <cell r="C8322" t="str">
            <v>BETY ANGGRAINI, A.Md.</v>
          </cell>
          <cell r="D8322" t="str">
            <v>II/d</v>
          </cell>
          <cell r="E8322" t="str">
            <v>01-04-2013</v>
          </cell>
          <cell r="F8322" t="str">
            <v>BANYUWANGI</v>
          </cell>
          <cell r="G8322" t="str">
            <v>26-03-1988</v>
          </cell>
          <cell r="H8322" t="str">
            <v>Rumah Sakit Umum Daerah (RSUD) dr. Abdoer Rahem</v>
          </cell>
          <cell r="I8322" t="str">
            <v>JL. MH TAMRIN GENTENGAN BARU BANYUWANGI</v>
          </cell>
          <cell r="J8322" t="str">
            <v>8822000000</v>
          </cell>
          <cell r="K8322" t="str">
            <v/>
          </cell>
        </row>
        <row r="8323">
          <cell r="A8323" t="str">
            <v>19870902 201001 2 024</v>
          </cell>
          <cell r="B8323" t="str">
            <v>910001626</v>
          </cell>
          <cell r="C8323" t="str">
            <v>SITI NUR RAHMATILLAH, A.Md.Keb.</v>
          </cell>
          <cell r="D8323" t="str">
            <v>II/d</v>
          </cell>
          <cell r="E8323" t="str">
            <v>01-04-2013</v>
          </cell>
          <cell r="F8323" t="str">
            <v>SITUBONDO</v>
          </cell>
          <cell r="G8323" t="str">
            <v>02-09-1987</v>
          </cell>
          <cell r="H8323" t="str">
            <v>Rumah Sakit Umum Daerah (RSUD) dr. Abdoer Rahem</v>
          </cell>
          <cell r="I8323" t="str">
            <v>Jl. Ijin RT 2/4 Mimbaan Panji Situbondo</v>
          </cell>
          <cell r="J8323" t="str">
            <v>8822000000</v>
          </cell>
          <cell r="K8323" t="str">
            <v/>
          </cell>
        </row>
        <row r="8324">
          <cell r="A8324" t="str">
            <v>19850723 201001 2 018</v>
          </cell>
          <cell r="B8324" t="str">
            <v>910001562</v>
          </cell>
          <cell r="C8324" t="str">
            <v>WIDYA YULIYANTI, A.Md.Farm.</v>
          </cell>
          <cell r="D8324" t="str">
            <v>II/d</v>
          </cell>
          <cell r="E8324" t="str">
            <v>01-04-2013</v>
          </cell>
          <cell r="F8324" t="str">
            <v>BONDOWOSO</v>
          </cell>
          <cell r="G8324" t="str">
            <v>23-07-1985</v>
          </cell>
          <cell r="H8324" t="str">
            <v>Rumah Sakit Umum Daerah (RSUD) dr. Abdoer Rahem</v>
          </cell>
          <cell r="I8324" t="str">
            <v>Jl. Sucipto RT 1/1 Situbondo</v>
          </cell>
          <cell r="J8324" t="str">
            <v>8822000000</v>
          </cell>
          <cell r="K8324" t="str">
            <v/>
          </cell>
        </row>
        <row r="8325">
          <cell r="A8325" t="str">
            <v>19860910 201001 1 013</v>
          </cell>
          <cell r="B8325" t="str">
            <v>910001603</v>
          </cell>
          <cell r="C8325" t="str">
            <v>EKA SEPTIAN SUKARMAN, A.Md.Kep.</v>
          </cell>
          <cell r="D8325" t="str">
            <v>II/d</v>
          </cell>
          <cell r="E8325" t="str">
            <v>01-04-2013</v>
          </cell>
          <cell r="F8325" t="str">
            <v>SITUBONDO</v>
          </cell>
          <cell r="G8325" t="str">
            <v>10-09-1986</v>
          </cell>
          <cell r="H8325" t="str">
            <v>Rumah Sakit Umum Daerah (RSUD) dr. Abdoer Rahem</v>
          </cell>
          <cell r="I8325" t="str">
            <v>TALKANDANG TIMUR RT 01 RW 02 TALKANDANG SITUBONDO</v>
          </cell>
          <cell r="J8325" t="str">
            <v>8822000000</v>
          </cell>
          <cell r="K8325" t="str">
            <v/>
          </cell>
        </row>
        <row r="8326">
          <cell r="A8326" t="str">
            <v>19820225 201001 2 020</v>
          </cell>
          <cell r="B8326" t="str">
            <v>910001352</v>
          </cell>
          <cell r="C8326" t="str">
            <v>NINA PEBRIYANTI, A.Md.Keb.</v>
          </cell>
          <cell r="D8326" t="str">
            <v>II/d</v>
          </cell>
          <cell r="E8326" t="str">
            <v>01-04-2013</v>
          </cell>
          <cell r="F8326" t="str">
            <v>LAIN-LAIN</v>
          </cell>
          <cell r="G8326" t="str">
            <v>25-02-1982</v>
          </cell>
          <cell r="H8326" t="str">
            <v>Rumah Sakit Umum Daerah (RSUD) dr. Abdoer Rahem</v>
          </cell>
          <cell r="I8326" t="str">
            <v>Ds. Curah Jeru Panji, Situbondo</v>
          </cell>
          <cell r="J8326" t="str">
            <v>8822000000</v>
          </cell>
          <cell r="K8326" t="str">
            <v/>
          </cell>
        </row>
        <row r="8327">
          <cell r="A8327" t="str">
            <v>19850522 201001 2 023</v>
          </cell>
          <cell r="B8327" t="str">
            <v>910001554</v>
          </cell>
          <cell r="C8327" t="str">
            <v>ENTIN KHUSNUL KHOTIMAH, A.Md.</v>
          </cell>
          <cell r="D8327" t="str">
            <v>II/d</v>
          </cell>
          <cell r="E8327" t="str">
            <v>01-04-2013</v>
          </cell>
          <cell r="F8327" t="str">
            <v>PONOROGO</v>
          </cell>
          <cell r="G8327" t="str">
            <v>22-05-1985</v>
          </cell>
          <cell r="H8327" t="str">
            <v>Rumah Sakit Umum Daerah (RSUD) dr. Abdoer Rahem</v>
          </cell>
          <cell r="I8327" t="str">
            <v>RT 3/6 Buduan Suboh Situbondo</v>
          </cell>
          <cell r="J8327" t="str">
            <v>8822000000</v>
          </cell>
          <cell r="K8327" t="str">
            <v/>
          </cell>
        </row>
        <row r="8328">
          <cell r="A8328" t="str">
            <v>19780105 201001 1 010</v>
          </cell>
          <cell r="B8328" t="str">
            <v>910001164</v>
          </cell>
          <cell r="C8328" t="str">
            <v>SUBANI ISNANDAR, A.Md.Kep.</v>
          </cell>
          <cell r="D8328" t="str">
            <v>II/d</v>
          </cell>
          <cell r="E8328" t="str">
            <v>01-04-2013</v>
          </cell>
          <cell r="F8328" t="str">
            <v>BANYUWANGI</v>
          </cell>
          <cell r="G8328" t="str">
            <v>05-01-1978</v>
          </cell>
          <cell r="H8328" t="str">
            <v>Rumah Sakit Umum Daerah (RSUD) dr. Abdoer Rahem</v>
          </cell>
          <cell r="I8328" t="str">
            <v>RT,04/05 DSN.KRAJAN 1 DS.BANGSRING WONGSOREJO BWI</v>
          </cell>
          <cell r="J8328" t="str">
            <v>8822000000</v>
          </cell>
          <cell r="K8328" t="str">
            <v/>
          </cell>
        </row>
        <row r="8329">
          <cell r="A8329" t="str">
            <v>19860410 201001 2 031</v>
          </cell>
          <cell r="B8329" t="str">
            <v>910001587</v>
          </cell>
          <cell r="C8329" t="str">
            <v>RENI APRILIA, A.Md.Keb.</v>
          </cell>
          <cell r="D8329" t="str">
            <v>II/d</v>
          </cell>
          <cell r="E8329" t="str">
            <v>01-04-2013</v>
          </cell>
          <cell r="F8329" t="str">
            <v>BANYUWANGI</v>
          </cell>
          <cell r="G8329" t="str">
            <v>10-04-1986</v>
          </cell>
          <cell r="H8329" t="str">
            <v>Rumah Sakit Umum Daerah (RSUD) dr. Abdoer Rahem</v>
          </cell>
          <cell r="I8329" t="str">
            <v>CURAH JATI RT 5 RW 4 DS.GRAJAGAN PURWO HARJO BYWNG</v>
          </cell>
          <cell r="J8329" t="str">
            <v>8822000000</v>
          </cell>
          <cell r="K8329" t="str">
            <v/>
          </cell>
        </row>
        <row r="8330">
          <cell r="A8330" t="str">
            <v>19821016 201001 1 019</v>
          </cell>
          <cell r="B8330" t="str">
            <v>910001392</v>
          </cell>
          <cell r="C8330" t="str">
            <v>FERI SUJATMIKO, A.Md.Kep.</v>
          </cell>
          <cell r="D8330" t="str">
            <v>II/d</v>
          </cell>
          <cell r="E8330" t="str">
            <v>01-04-2013</v>
          </cell>
          <cell r="F8330" t="str">
            <v>SITUBONDO</v>
          </cell>
          <cell r="G8330" t="str">
            <v>16-10-1982</v>
          </cell>
          <cell r="H8330" t="str">
            <v>Rumah Sakit Umum Daerah (RSUD) dr. Abdoer Rahem</v>
          </cell>
          <cell r="I8330" t="str">
            <v>Trigonco RT 03/04 No.55 Asembagus, Situbondo</v>
          </cell>
          <cell r="J8330" t="str">
            <v>8822000000</v>
          </cell>
          <cell r="K8330" t="str">
            <v/>
          </cell>
        </row>
        <row r="8331">
          <cell r="A8331" t="str">
            <v>19880225 201001 2 014</v>
          </cell>
          <cell r="B8331" t="str">
            <v>910001633</v>
          </cell>
          <cell r="C8331" t="str">
            <v>ARY SULISTIANA, A.Md.Keb.</v>
          </cell>
          <cell r="D8331" t="str">
            <v>II/d</v>
          </cell>
          <cell r="E8331" t="str">
            <v>01-04-2013</v>
          </cell>
          <cell r="F8331" t="str">
            <v>BANYUWANGI</v>
          </cell>
          <cell r="G8331" t="str">
            <v>25-02-1988</v>
          </cell>
          <cell r="H8331" t="str">
            <v>Rumah Sakit Umum Daerah (RSUD) dr. Abdoer Rahem</v>
          </cell>
          <cell r="I8331" t="str">
            <v>JL. RT 03 RW 01 SETAIL GENTENG BANYUWANGI</v>
          </cell>
          <cell r="J8331" t="str">
            <v>8822000000</v>
          </cell>
          <cell r="K8331" t="str">
            <v/>
          </cell>
        </row>
        <row r="8332">
          <cell r="A8332" t="str">
            <v>19860109 201001 2 027</v>
          </cell>
          <cell r="B8332" t="str">
            <v>910001576</v>
          </cell>
          <cell r="C8332" t="str">
            <v>CATUR ANGGALEH PENI, A.Md.Kep.</v>
          </cell>
          <cell r="D8332" t="str">
            <v>II/d</v>
          </cell>
          <cell r="E8332" t="str">
            <v>01-04-2013</v>
          </cell>
          <cell r="F8332" t="str">
            <v>JEMBRANA</v>
          </cell>
          <cell r="G8332" t="str">
            <v>09-01-1986</v>
          </cell>
          <cell r="H8332" t="str">
            <v>Rumah Sakit Umum Daerah (RSUD) dr. Abdoer Rahem</v>
          </cell>
          <cell r="I8332" t="str">
            <v>JL. DENPASAR-GILIMANUK DSN MELAYA PANTAI BALI</v>
          </cell>
          <cell r="J8332" t="str">
            <v>8822000000</v>
          </cell>
          <cell r="K8332" t="str">
            <v/>
          </cell>
        </row>
        <row r="8333">
          <cell r="A8333" t="str">
            <v>19840815 201001 2 035</v>
          </cell>
          <cell r="B8333" t="str">
            <v>910001509</v>
          </cell>
          <cell r="C8333" t="str">
            <v>MAYA KURNIATI, A.Md.Kep.</v>
          </cell>
          <cell r="D8333" t="str">
            <v>II/d</v>
          </cell>
          <cell r="E8333" t="str">
            <v>01-04-2013</v>
          </cell>
          <cell r="F8333" t="str">
            <v>BANYUWANGI</v>
          </cell>
          <cell r="G8333" t="str">
            <v>15-08-1984</v>
          </cell>
          <cell r="H8333" t="str">
            <v>Rumah Sakit Umum Daerah (RSUD) dr. Abdoer Rahem</v>
          </cell>
          <cell r="I8333" t="str">
            <v>Jl. Anggrek No.66 Situbondo</v>
          </cell>
          <cell r="J8333" t="str">
            <v>8822000000</v>
          </cell>
          <cell r="K8333" t="str">
            <v/>
          </cell>
        </row>
        <row r="8334">
          <cell r="A8334" t="str">
            <v>19820224 201001 2 020</v>
          </cell>
          <cell r="B8334" t="str">
            <v>910001350</v>
          </cell>
          <cell r="C8334" t="str">
            <v>FIQIH KHOIRUL ISLAMI, A.Md.Kep.</v>
          </cell>
          <cell r="D8334" t="str">
            <v>II/d</v>
          </cell>
          <cell r="E8334" t="str">
            <v>01-04-2013</v>
          </cell>
          <cell r="F8334" t="str">
            <v>SITUBONDO</v>
          </cell>
          <cell r="G8334" t="str">
            <v>24-02-1982</v>
          </cell>
          <cell r="H8334" t="str">
            <v>Rumah Sakit Umum Daerah (RSUD) dr. Abdoer Rahem</v>
          </cell>
          <cell r="I8334" t="str">
            <v>Jl. Hasan Asegaf No.17 Dawuhan Situbondo</v>
          </cell>
          <cell r="J8334" t="str">
            <v>8822000000</v>
          </cell>
          <cell r="K8334" t="str">
            <v/>
          </cell>
        </row>
        <row r="8335">
          <cell r="A8335" t="str">
            <v>19680708 199203 1 003</v>
          </cell>
          <cell r="B8335" t="str">
            <v>140286172</v>
          </cell>
          <cell r="C8335" t="str">
            <v>NOER HIDAYAT</v>
          </cell>
          <cell r="D8335" t="str">
            <v>II/c</v>
          </cell>
          <cell r="E8335" t="str">
            <v>01-04-2004</v>
          </cell>
          <cell r="F8335" t="str">
            <v>BANGKALAN</v>
          </cell>
          <cell r="G8335" t="str">
            <v>08-07-1968</v>
          </cell>
          <cell r="H8335" t="str">
            <v>Rumah Sakit Umum Daerah (RSUD) dr. Abdoer Rahem</v>
          </cell>
          <cell r="I8335" t="str">
            <v>TRIBUNGAN SUMBERKOLAK P.RUKAN  SIT 68351</v>
          </cell>
          <cell r="J8335" t="str">
            <v>8822000000</v>
          </cell>
          <cell r="K8335" t="str">
            <v/>
          </cell>
        </row>
        <row r="8336">
          <cell r="A8336" t="str">
            <v>19770819 200801 2 010</v>
          </cell>
          <cell r="B8336" t="str">
            <v>510223293</v>
          </cell>
          <cell r="C8336" t="str">
            <v>ARIN AGUSTIYANINGSIH, A.Md.</v>
          </cell>
          <cell r="D8336" t="str">
            <v>II/c</v>
          </cell>
          <cell r="E8336" t="str">
            <v>01-01-2008</v>
          </cell>
          <cell r="F8336" t="str">
            <v>SITUBONDO</v>
          </cell>
          <cell r="G8336" t="str">
            <v>19-08-1977</v>
          </cell>
          <cell r="H8336" t="str">
            <v>Rumah Sakit Umum Daerah (RSUD) dr. Abdoer Rahem</v>
          </cell>
          <cell r="I8336" t="str">
            <v>JL.KENDIT NO.13 RT.2/1 TRIBUNGAN SUMBERKOLAK</v>
          </cell>
          <cell r="J8336" t="str">
            <v>8822000000</v>
          </cell>
          <cell r="K8336" t="str">
            <v/>
          </cell>
        </row>
        <row r="8337">
          <cell r="A8337" t="str">
            <v>19770306 200801 2 015</v>
          </cell>
          <cell r="B8337" t="str">
            <v>510229372</v>
          </cell>
          <cell r="C8337" t="str">
            <v>DINI WAHYUNINGSIH, A.Md.</v>
          </cell>
          <cell r="D8337" t="str">
            <v>II/c</v>
          </cell>
          <cell r="E8337" t="str">
            <v>01-01-2008</v>
          </cell>
          <cell r="F8337" t="str">
            <v>SITUBONDO</v>
          </cell>
          <cell r="G8337" t="str">
            <v>06-03-1977</v>
          </cell>
          <cell r="H8337" t="str">
            <v>Rumah Sakit Umum Daerah (RSUD) dr. Abdoer Rahem</v>
          </cell>
          <cell r="I8337" t="str">
            <v>JL. WR. SUPRATMAN GG. 5 NO. 48 RT 03 RW 01 SIT</v>
          </cell>
          <cell r="J8337" t="str">
            <v>8822000000</v>
          </cell>
          <cell r="K8337" t="str">
            <v/>
          </cell>
        </row>
        <row r="8338">
          <cell r="A8338" t="str">
            <v>19820713 200801 2 016</v>
          </cell>
          <cell r="B8338" t="str">
            <v>510223119</v>
          </cell>
          <cell r="C8338" t="str">
            <v>ENDANG RAHAYUNINGTYAS, A.Md.Kep.</v>
          </cell>
          <cell r="D8338" t="str">
            <v>II/c</v>
          </cell>
          <cell r="E8338" t="str">
            <v>01-01-2008</v>
          </cell>
          <cell r="F8338" t="str">
            <v>SITUBONDO</v>
          </cell>
          <cell r="G8338" t="str">
            <v>13-07-1982</v>
          </cell>
          <cell r="H8338" t="str">
            <v>Rumah Sakit Umum Daerah (RSUD) dr. Abdoer Rahem</v>
          </cell>
          <cell r="I8338" t="str">
            <v>JL. SUCIPTO PERUM PLN RT 03 RW 02 DAWUHAN SIT</v>
          </cell>
          <cell r="J8338" t="str">
            <v>8822000000</v>
          </cell>
          <cell r="K8338" t="str">
            <v/>
          </cell>
        </row>
        <row r="8339">
          <cell r="A8339" t="str">
            <v>19791113 200501 1 010</v>
          </cell>
          <cell r="B8339" t="str">
            <v>510146249</v>
          </cell>
          <cell r="C8339" t="str">
            <v>HANI TRI HANDOKO, A.Md.Kep.</v>
          </cell>
          <cell r="D8339" t="str">
            <v>II/c</v>
          </cell>
          <cell r="E8339" t="str">
            <v>01-04-2008</v>
          </cell>
          <cell r="F8339" t="str">
            <v>PONOROGO</v>
          </cell>
          <cell r="G8339" t="str">
            <v>13-11-1979</v>
          </cell>
          <cell r="H8339" t="str">
            <v>Rumah Sakit Umum Daerah (RSUD) dr. Abdoer Rahem</v>
          </cell>
          <cell r="I8339" t="str">
            <v>SUMBER KOLAK PAREYAN RT 01 01 PANARUKAN SIT</v>
          </cell>
          <cell r="J8339" t="str">
            <v>8822000000</v>
          </cell>
          <cell r="K8339" t="str">
            <v/>
          </cell>
        </row>
        <row r="8340">
          <cell r="A8340" t="str">
            <v>19861010 200903 2 010</v>
          </cell>
          <cell r="B8340" t="str">
            <v>910000561</v>
          </cell>
          <cell r="C8340" t="str">
            <v>KANTI SINTA DEWI, A.Md.Keb.</v>
          </cell>
          <cell r="D8340" t="str">
            <v>II/c</v>
          </cell>
          <cell r="E8340" t="str">
            <v>01-03-2009</v>
          </cell>
          <cell r="F8340" t="str">
            <v>BANYUWANGI</v>
          </cell>
          <cell r="G8340" t="str">
            <v>10-10-1986</v>
          </cell>
          <cell r="H8340" t="str">
            <v>Rumah Sakit Umum Daerah (RSUD) dr. Abdoer Rahem</v>
          </cell>
          <cell r="I8340" t="str">
            <v>JL. BRAWIJAYA 12 BANYUWANGI</v>
          </cell>
          <cell r="J8340" t="str">
            <v>8822000000</v>
          </cell>
          <cell r="K8340" t="str">
            <v/>
          </cell>
        </row>
        <row r="8341">
          <cell r="A8341" t="str">
            <v>19860120 200903 2 004</v>
          </cell>
          <cell r="B8341" t="str">
            <v>910000533</v>
          </cell>
          <cell r="C8341" t="str">
            <v>EVY DAMAYANTI, A.Md.Keb.</v>
          </cell>
          <cell r="D8341" t="str">
            <v>II/c</v>
          </cell>
          <cell r="E8341" t="str">
            <v>01-03-2009</v>
          </cell>
          <cell r="F8341" t="str">
            <v>BANYUWANGI</v>
          </cell>
          <cell r="G8341" t="str">
            <v>20-01-1986</v>
          </cell>
          <cell r="H8341" t="str">
            <v>Rumah Sakit Umum Daerah (RSUD) dr. Abdoer Rahem</v>
          </cell>
          <cell r="I8341" t="str">
            <v>JL. SEMERU RT 01 RW 01 DS. MIMBAAN KEC. PANJI STBD</v>
          </cell>
          <cell r="J8341" t="str">
            <v>8822000000</v>
          </cell>
          <cell r="K8341" t="str">
            <v/>
          </cell>
        </row>
        <row r="8342">
          <cell r="A8342" t="str">
            <v>19831010 201001 2 036</v>
          </cell>
          <cell r="B8342" t="str">
            <v>910001459</v>
          </cell>
          <cell r="C8342" t="str">
            <v>DIANA YANTI, A.Md.Kep.</v>
          </cell>
          <cell r="D8342" t="str">
            <v>II/c</v>
          </cell>
          <cell r="E8342" t="str">
            <v>01-01-2010</v>
          </cell>
          <cell r="F8342" t="str">
            <v>SITUBONDO</v>
          </cell>
          <cell r="G8342" t="str">
            <v>10-10-1983</v>
          </cell>
          <cell r="H8342" t="str">
            <v>Rumah Sakit Umum Daerah (RSUD) dr. Abdoer Rahem</v>
          </cell>
          <cell r="I8342" t="str">
            <v>JL. SUCIPTO RT 03/04 DAWUHAN, LK PARSE SITUBONDO</v>
          </cell>
          <cell r="J8342" t="str">
            <v>8822000000</v>
          </cell>
          <cell r="K8342" t="str">
            <v/>
          </cell>
        </row>
        <row r="8343">
          <cell r="A8343" t="str">
            <v>19861209 201001 2 024</v>
          </cell>
          <cell r="B8343" t="str">
            <v>910001608</v>
          </cell>
          <cell r="C8343" t="str">
            <v>DEVI FAUZIAH ISLAMY, A.Md.</v>
          </cell>
          <cell r="D8343" t="str">
            <v>II/c</v>
          </cell>
          <cell r="E8343" t="str">
            <v>01-01-2010</v>
          </cell>
          <cell r="F8343" t="str">
            <v>JEMBER</v>
          </cell>
          <cell r="G8343" t="str">
            <v>09-12-1986</v>
          </cell>
          <cell r="H8343" t="str">
            <v>Rumah Sakit Umum Daerah (RSUD) dr. Abdoer Rahem</v>
          </cell>
          <cell r="I8343" t="str">
            <v>JL. BENGAWAN SOLO GG 2 NO 44A JEMBER</v>
          </cell>
          <cell r="J8343" t="str">
            <v>8822000000</v>
          </cell>
          <cell r="K8343" t="str">
            <v/>
          </cell>
        </row>
        <row r="8344">
          <cell r="A8344" t="str">
            <v>19630407 198703 2 013</v>
          </cell>
          <cell r="B8344" t="str">
            <v>510105008</v>
          </cell>
          <cell r="C8344" t="str">
            <v>SUHARTINI</v>
          </cell>
          <cell r="D8344" t="str">
            <v>II/c</v>
          </cell>
          <cell r="E8344" t="str">
            <v>01-10-2011</v>
          </cell>
          <cell r="F8344" t="str">
            <v>PONOROGO</v>
          </cell>
          <cell r="G8344" t="str">
            <v>07-04-1963</v>
          </cell>
          <cell r="H8344" t="str">
            <v>Rumah Sakit Umum Daerah (RSUD) dr. Abdoer Rahem</v>
          </cell>
          <cell r="I8344" t="str">
            <v>DESA KENDIT  RT.1/1 SIT  68352 HP.081336778101</v>
          </cell>
          <cell r="J8344" t="str">
            <v>8822000000</v>
          </cell>
          <cell r="K8344" t="str">
            <v/>
          </cell>
        </row>
        <row r="8345">
          <cell r="A8345" t="str">
            <v>19751119 200604 2 014</v>
          </cell>
          <cell r="B8345" t="str">
            <v>510157199</v>
          </cell>
          <cell r="C8345" t="str">
            <v>KURNIA RACHMAWATI, A.Md.Kep.</v>
          </cell>
          <cell r="D8345" t="str">
            <v>II/c</v>
          </cell>
          <cell r="E8345" t="str">
            <v>01-04-2012</v>
          </cell>
          <cell r="F8345" t="str">
            <v>SITUBONDO</v>
          </cell>
          <cell r="G8345" t="str">
            <v>19-11-1975</v>
          </cell>
          <cell r="H8345" t="str">
            <v>Rumah Sakit Umum Daerah (RSUD) dr. Abdoer Rahem</v>
          </cell>
          <cell r="I8345" t="str">
            <v>JL. PB. SUDIRMAN NO. 93 RT 03 RW 03</v>
          </cell>
          <cell r="J8345" t="str">
            <v>8822000000</v>
          </cell>
          <cell r="K8345" t="str">
            <v/>
          </cell>
        </row>
        <row r="8346">
          <cell r="A8346" t="str">
            <v>19780201 200604 2 018</v>
          </cell>
          <cell r="B8346" t="str">
            <v>510157192</v>
          </cell>
          <cell r="C8346" t="str">
            <v>FATIMAH</v>
          </cell>
          <cell r="D8346" t="str">
            <v>II/c</v>
          </cell>
          <cell r="E8346" t="str">
            <v>01-10-2012</v>
          </cell>
          <cell r="F8346" t="str">
            <v>SITUBONDO</v>
          </cell>
          <cell r="G8346" t="str">
            <v>01-02-1978</v>
          </cell>
          <cell r="H8346" t="str">
            <v>Rumah Sakit Umum Daerah (RSUD) dr. Abdoer Rahem</v>
          </cell>
          <cell r="I8346" t="str">
            <v>JL. HASAN ASEGAF RT 03 RW 03 SITUBONDO</v>
          </cell>
          <cell r="J8346" t="str">
            <v>8822000000</v>
          </cell>
          <cell r="K8346" t="str">
            <v/>
          </cell>
        </row>
        <row r="8347">
          <cell r="A8347" t="str">
            <v>19781013 200604 2 015</v>
          </cell>
          <cell r="B8347" t="str">
            <v>510157202</v>
          </cell>
          <cell r="C8347" t="str">
            <v>RAHAYU RACHMAWATI</v>
          </cell>
          <cell r="D8347" t="str">
            <v>II/c</v>
          </cell>
          <cell r="E8347" t="str">
            <v>01-10-2012</v>
          </cell>
          <cell r="F8347" t="str">
            <v>PROBOLINGGO</v>
          </cell>
          <cell r="G8347" t="str">
            <v>13-10-1978</v>
          </cell>
          <cell r="H8347" t="str">
            <v>Rumah Sakit Umum Daerah (RSUD) dr. Abdoer Rahem</v>
          </cell>
          <cell r="I8347" t="str">
            <v>JL. GUNUNG ARJUNA GG. SURYA RT 01 RW 13 SIT 68322</v>
          </cell>
          <cell r="J8347" t="str">
            <v>8822000000</v>
          </cell>
          <cell r="K8347" t="str">
            <v/>
          </cell>
        </row>
        <row r="8348">
          <cell r="A8348" t="str">
            <v>19820909 200604 2 026</v>
          </cell>
          <cell r="B8348" t="str">
            <v>510151313</v>
          </cell>
          <cell r="C8348" t="str">
            <v>EVI FATIKAH KURMENINGSIH</v>
          </cell>
          <cell r="D8348" t="str">
            <v>II/c</v>
          </cell>
          <cell r="E8348" t="str">
            <v>01-10-2012</v>
          </cell>
          <cell r="F8348" t="str">
            <v>KEDIRI</v>
          </cell>
          <cell r="G8348" t="str">
            <v>09-09-1982</v>
          </cell>
          <cell r="H8348" t="str">
            <v>Rumah Sakit Umum Daerah (RSUD) dr. Abdoer Rahem</v>
          </cell>
          <cell r="I8348" t="str">
            <v/>
          </cell>
          <cell r="J8348" t="str">
            <v>8822000000</v>
          </cell>
          <cell r="K8348" t="str">
            <v/>
          </cell>
        </row>
        <row r="8349">
          <cell r="A8349" t="str">
            <v>19580911 198603 2 002</v>
          </cell>
          <cell r="B8349" t="str">
            <v>510099588</v>
          </cell>
          <cell r="C8349" t="str">
            <v>SUPIN</v>
          </cell>
          <cell r="D8349" t="str">
            <v>II/b</v>
          </cell>
          <cell r="E8349" t="str">
            <v>01-04-2007</v>
          </cell>
          <cell r="F8349" t="str">
            <v>PONOROGO</v>
          </cell>
          <cell r="G8349" t="str">
            <v>11-09-1958</v>
          </cell>
          <cell r="H8349" t="str">
            <v>Rumah Sakit Umum Daerah (RSUD) dr. Abdoer Rahem</v>
          </cell>
          <cell r="I8349" t="str">
            <v>JL. KENANGA RT.3/2 SIT 68312 (0338) 677310</v>
          </cell>
          <cell r="J8349" t="str">
            <v>8822000000</v>
          </cell>
          <cell r="K8349" t="str">
            <v/>
          </cell>
        </row>
        <row r="8350">
          <cell r="A8350" t="str">
            <v>19710709 199503 2 002</v>
          </cell>
          <cell r="B8350" t="str">
            <v>140319536</v>
          </cell>
          <cell r="C8350" t="str">
            <v>NORIN ANGGRAINI</v>
          </cell>
          <cell r="D8350" t="str">
            <v>II/b</v>
          </cell>
          <cell r="E8350" t="str">
            <v>01-10-2008</v>
          </cell>
          <cell r="F8350" t="str">
            <v>SITUBONDO</v>
          </cell>
          <cell r="G8350" t="str">
            <v>09-07-1971</v>
          </cell>
          <cell r="H8350" t="str">
            <v>Rumah Sakit Umum Daerah (RSUD) dr. Abdoer Rahem</v>
          </cell>
          <cell r="I8350" t="str">
            <v>PERUM PAOWAN INDAH BLOK B-22 SITUBONDO (68351)</v>
          </cell>
          <cell r="J8350" t="str">
            <v>8822000000</v>
          </cell>
          <cell r="K8350" t="str">
            <v/>
          </cell>
        </row>
        <row r="8351">
          <cell r="A8351" t="str">
            <v>19840926 200604 2 011</v>
          </cell>
          <cell r="B8351" t="str">
            <v>510151311</v>
          </cell>
          <cell r="C8351" t="str">
            <v>SEPTIN PUJI LESTARI</v>
          </cell>
          <cell r="D8351" t="str">
            <v>II/b</v>
          </cell>
          <cell r="E8351" t="str">
            <v>01-10-2009</v>
          </cell>
          <cell r="F8351" t="str">
            <v>GROBOGAN</v>
          </cell>
          <cell r="G8351" t="str">
            <v>26-09-1984</v>
          </cell>
          <cell r="H8351" t="str">
            <v>Rumah Sakit Umum Daerah (RSUD) dr. Abdoer Rahem</v>
          </cell>
          <cell r="I8351" t="str">
            <v/>
          </cell>
          <cell r="J8351" t="str">
            <v>8822000000</v>
          </cell>
          <cell r="K8351" t="str">
            <v/>
          </cell>
        </row>
        <row r="8352">
          <cell r="A8352" t="str">
            <v>19740215 200701 2 014</v>
          </cell>
          <cell r="B8352" t="str">
            <v>510192809</v>
          </cell>
          <cell r="C8352" t="str">
            <v>MARSUTIK</v>
          </cell>
          <cell r="D8352" t="str">
            <v>II/b</v>
          </cell>
          <cell r="E8352" t="str">
            <v>01-04-2011</v>
          </cell>
          <cell r="F8352" t="str">
            <v>BONDOWOSO</v>
          </cell>
          <cell r="G8352" t="str">
            <v>15-02-1974</v>
          </cell>
          <cell r="H8352" t="str">
            <v>Rumah Sakit Umum Daerah (RSUD) dr. Abdoer Rahem</v>
          </cell>
          <cell r="I8352" t="str">
            <v>JL G DIENG SBR KOLAK PAREYAAN RT 3 RW 2 SIT</v>
          </cell>
          <cell r="J8352" t="str">
            <v>8822000000</v>
          </cell>
          <cell r="K8352" t="str">
            <v/>
          </cell>
        </row>
        <row r="8353">
          <cell r="A8353" t="str">
            <v>19730825 200701 1 013</v>
          </cell>
          <cell r="B8353" t="str">
            <v>510192810</v>
          </cell>
          <cell r="C8353" t="str">
            <v>RAKHMAD AGUS PRIYADI</v>
          </cell>
          <cell r="D8353" t="str">
            <v>II/b</v>
          </cell>
          <cell r="E8353" t="str">
            <v>01-04-2011</v>
          </cell>
          <cell r="F8353" t="str">
            <v>SITUBONDO</v>
          </cell>
          <cell r="G8353" t="str">
            <v>25-08-1973</v>
          </cell>
          <cell r="H8353" t="str">
            <v>Rumah Sakit Umum Daerah (RSUD) dr. Abdoer Rahem</v>
          </cell>
          <cell r="I8353" t="str">
            <v>JL KARTINI GG 2 RT 2 RW 2 NO 26 LINGK DAM SIT</v>
          </cell>
          <cell r="J8353" t="str">
            <v>8822000000</v>
          </cell>
          <cell r="K8353" t="str">
            <v/>
          </cell>
        </row>
        <row r="8354">
          <cell r="A8354" t="str">
            <v>19721030 200701 2 008</v>
          </cell>
          <cell r="B8354" t="str">
            <v>510192811</v>
          </cell>
          <cell r="C8354" t="str">
            <v>DISTRIANA SRI WAHYUNI</v>
          </cell>
          <cell r="D8354" t="str">
            <v>II/b</v>
          </cell>
          <cell r="E8354" t="str">
            <v>01-04-2011</v>
          </cell>
          <cell r="F8354" t="str">
            <v>SITUBONDO</v>
          </cell>
          <cell r="G8354" t="str">
            <v>30-10-1972</v>
          </cell>
          <cell r="H8354" t="str">
            <v>Rumah Sakit Umum Daerah (RSUD) dr. Abdoer Rahem</v>
          </cell>
          <cell r="I8354" t="str">
            <v>OLEAN KRAJAN RT 3 RW 3 SITUBONDO</v>
          </cell>
          <cell r="J8354" t="str">
            <v>8822000000</v>
          </cell>
          <cell r="K8354" t="str">
            <v/>
          </cell>
        </row>
        <row r="8355">
          <cell r="A8355" t="str">
            <v>19720109 200701 2 008</v>
          </cell>
          <cell r="B8355" t="str">
            <v>510192812</v>
          </cell>
          <cell r="C8355" t="str">
            <v>RUMI HASANA</v>
          </cell>
          <cell r="D8355" t="str">
            <v>II/b</v>
          </cell>
          <cell r="E8355" t="str">
            <v>01-04-2011</v>
          </cell>
          <cell r="F8355" t="str">
            <v>SITUBONDO</v>
          </cell>
          <cell r="G8355" t="str">
            <v>09-01-1972</v>
          </cell>
          <cell r="H8355" t="str">
            <v>Rumah Sakit Umum Daerah (RSUD) dr. Abdoer Rahem</v>
          </cell>
          <cell r="I8355" t="str">
            <v>PELEYAN KRAJAN RT 1 RW 1 PANARUKAN SITUBONDO</v>
          </cell>
          <cell r="J8355" t="str">
            <v>8822000000</v>
          </cell>
          <cell r="K8355" t="str">
            <v/>
          </cell>
        </row>
        <row r="8356">
          <cell r="A8356" t="str">
            <v>19711210 200701 2 011</v>
          </cell>
          <cell r="B8356" t="str">
            <v>510192813</v>
          </cell>
          <cell r="C8356" t="str">
            <v>SRI MURTINI</v>
          </cell>
          <cell r="D8356" t="str">
            <v>II/b</v>
          </cell>
          <cell r="E8356" t="str">
            <v>01-04-2011</v>
          </cell>
          <cell r="F8356" t="str">
            <v>SITUBONDO</v>
          </cell>
          <cell r="G8356" t="str">
            <v>10-12-1971</v>
          </cell>
          <cell r="H8356" t="str">
            <v>Rumah Sakit Umum Daerah (RSUD) dr. Abdoer Rahem</v>
          </cell>
          <cell r="I8356" t="str">
            <v>JL WIJAYA KUSUMA RT 2 RW 1 SITUBONDO</v>
          </cell>
          <cell r="J8356" t="str">
            <v>8822000000</v>
          </cell>
          <cell r="K8356" t="str">
            <v/>
          </cell>
        </row>
        <row r="8357">
          <cell r="A8357" t="str">
            <v>19711009 200701 2 015</v>
          </cell>
          <cell r="B8357" t="str">
            <v>510192814</v>
          </cell>
          <cell r="C8357" t="str">
            <v>JUMIATI</v>
          </cell>
          <cell r="D8357" t="str">
            <v>II/b</v>
          </cell>
          <cell r="E8357" t="str">
            <v>01-04-2011</v>
          </cell>
          <cell r="F8357" t="str">
            <v>SITUBONDO</v>
          </cell>
          <cell r="G8357" t="str">
            <v>09-10-1971</v>
          </cell>
          <cell r="H8357" t="str">
            <v>Rumah Sakit Umum Daerah (RSUD) dr. Abdoer Rahem</v>
          </cell>
          <cell r="I8357" t="str">
            <v>JL SEROJA RT 5 RW 5 GG 2 DAWUHAN SITUBONDO</v>
          </cell>
          <cell r="J8357" t="str">
            <v>8822000000</v>
          </cell>
          <cell r="K8357" t="str">
            <v/>
          </cell>
        </row>
        <row r="8358">
          <cell r="A8358" t="str">
            <v>19700712 200701 1 021</v>
          </cell>
          <cell r="B8358" t="str">
            <v>510192815</v>
          </cell>
          <cell r="C8358" t="str">
            <v>ACHMAD FAUZI</v>
          </cell>
          <cell r="D8358" t="str">
            <v>II/b</v>
          </cell>
          <cell r="E8358" t="str">
            <v>01-04-2011</v>
          </cell>
          <cell r="F8358" t="str">
            <v>SITUBONDO</v>
          </cell>
          <cell r="G8358" t="str">
            <v>12-07-1970</v>
          </cell>
          <cell r="H8358" t="str">
            <v>Rumah Sakit Umum Daerah (RSUD) dr. Abdoer Rahem</v>
          </cell>
          <cell r="I8358" t="str">
            <v>CURAH JERU TIMUR RT 3 RW 3 PANJI SITUBONDO</v>
          </cell>
          <cell r="J8358" t="str">
            <v>8822000000</v>
          </cell>
          <cell r="K8358" t="str">
            <v/>
          </cell>
        </row>
        <row r="8359">
          <cell r="A8359" t="str">
            <v>19691215 200701 1 026</v>
          </cell>
          <cell r="B8359" t="str">
            <v>510192816</v>
          </cell>
          <cell r="C8359" t="str">
            <v>TOTOK HARIYANTO</v>
          </cell>
          <cell r="D8359" t="str">
            <v>II/b</v>
          </cell>
          <cell r="E8359" t="str">
            <v>01-04-2011</v>
          </cell>
          <cell r="F8359" t="str">
            <v>JEMBER</v>
          </cell>
          <cell r="G8359" t="str">
            <v>15-12-1969</v>
          </cell>
          <cell r="H8359" t="str">
            <v>Rumah Sakit Umum Daerah (RSUD) dr. Abdoer Rahem</v>
          </cell>
          <cell r="I8359" t="str">
            <v/>
          </cell>
          <cell r="J8359" t="str">
            <v>8822000000</v>
          </cell>
          <cell r="K8359" t="str">
            <v/>
          </cell>
        </row>
        <row r="8360">
          <cell r="A8360" t="str">
            <v>19730924 200701 2 009</v>
          </cell>
          <cell r="B8360" t="str">
            <v>510192824</v>
          </cell>
          <cell r="C8360" t="str">
            <v>SRI ASTUTIK</v>
          </cell>
          <cell r="D8360" t="str">
            <v>II/b</v>
          </cell>
          <cell r="E8360" t="str">
            <v>01-04-2011</v>
          </cell>
          <cell r="F8360" t="str">
            <v>SITUBONDO</v>
          </cell>
          <cell r="G8360" t="str">
            <v>24-09-1973</v>
          </cell>
          <cell r="H8360" t="str">
            <v>Rumah Sakit Umum Daerah (RSUD) dr. Abdoer Rahem</v>
          </cell>
          <cell r="I8360" t="str">
            <v>PANJI PERMAI BLOK MM 6 MIMBAAN PANJI SITUBONDO</v>
          </cell>
          <cell r="J8360" t="str">
            <v>8822000000</v>
          </cell>
          <cell r="K8360" t="str">
            <v/>
          </cell>
        </row>
        <row r="8361">
          <cell r="A8361" t="str">
            <v>19730405 200701 2 016</v>
          </cell>
          <cell r="B8361" t="str">
            <v>510192964</v>
          </cell>
          <cell r="C8361" t="str">
            <v>NURUL HIDAYATI</v>
          </cell>
          <cell r="D8361" t="str">
            <v>II/b</v>
          </cell>
          <cell r="E8361" t="str">
            <v>01-04-2011</v>
          </cell>
          <cell r="F8361" t="str">
            <v>SITUBONDO</v>
          </cell>
          <cell r="G8361" t="str">
            <v>05-04-1973</v>
          </cell>
          <cell r="H8361" t="str">
            <v>Rumah Sakit Umum Daerah (RSUD) dr. Abdoer Rahem</v>
          </cell>
          <cell r="I8361" t="str">
            <v>TALKANDANG RT 1 RW 4 SITUBONDO</v>
          </cell>
          <cell r="J8361" t="str">
            <v>8822000000</v>
          </cell>
          <cell r="K8361" t="str">
            <v/>
          </cell>
        </row>
        <row r="8362">
          <cell r="A8362" t="str">
            <v>19730619 200701 2 008</v>
          </cell>
          <cell r="B8362" t="str">
            <v>510192959</v>
          </cell>
          <cell r="C8362" t="str">
            <v>LISA PRIHATIN</v>
          </cell>
          <cell r="D8362" t="str">
            <v>II/b</v>
          </cell>
          <cell r="E8362" t="str">
            <v>01-04-2011</v>
          </cell>
          <cell r="F8362" t="str">
            <v>SITUBONDO</v>
          </cell>
          <cell r="G8362" t="str">
            <v>19-06-1973</v>
          </cell>
          <cell r="H8362" t="str">
            <v>Rumah Sakit Umum Daerah (RSUD) dr. Abdoer Rahem</v>
          </cell>
          <cell r="I8362" t="str">
            <v>PANJI PERMAI BLOK LL 03 SITUBONDO</v>
          </cell>
          <cell r="J8362" t="str">
            <v>8822000000</v>
          </cell>
          <cell r="K8362" t="str">
            <v/>
          </cell>
        </row>
        <row r="8363">
          <cell r="A8363" t="str">
            <v>19721214 200701 1 009</v>
          </cell>
          <cell r="B8363" t="str">
            <v>510192946</v>
          </cell>
          <cell r="C8363" t="str">
            <v>BUDI PRAYITNO</v>
          </cell>
          <cell r="D8363" t="str">
            <v>II/b</v>
          </cell>
          <cell r="E8363" t="str">
            <v>01-04-2011</v>
          </cell>
          <cell r="F8363" t="str">
            <v>SITUBONDO</v>
          </cell>
          <cell r="G8363" t="str">
            <v>14-12-1972</v>
          </cell>
          <cell r="H8363" t="str">
            <v>Rumah Sakit Umum Daerah (RSUD) dr. Abdoer Rahem</v>
          </cell>
          <cell r="I8363" t="str">
            <v>PERUM GRIYA PANJI MULYA BLOK G 1 CURAH JERU SIT</v>
          </cell>
          <cell r="J8363" t="str">
            <v>8822000000</v>
          </cell>
          <cell r="K8363" t="str">
            <v/>
          </cell>
        </row>
        <row r="8364">
          <cell r="A8364" t="str">
            <v>19710822 200701 1 010</v>
          </cell>
          <cell r="B8364" t="str">
            <v>510192953</v>
          </cell>
          <cell r="C8364" t="str">
            <v>SUGIANTO</v>
          </cell>
          <cell r="D8364" t="str">
            <v>II/b</v>
          </cell>
          <cell r="E8364" t="str">
            <v>01-04-2011</v>
          </cell>
          <cell r="F8364" t="str">
            <v>SITUBONDO</v>
          </cell>
          <cell r="G8364" t="str">
            <v>22-08-1971</v>
          </cell>
          <cell r="H8364" t="str">
            <v>Rumah Sakit Umum Daerah (RSUD) dr. Abdoer Rahem</v>
          </cell>
          <cell r="I8364" t="str">
            <v>MIMBAAN RT 1 RW 14 PANJI SITUBONDO</v>
          </cell>
          <cell r="J8364" t="str">
            <v>8822000000</v>
          </cell>
          <cell r="K8364" t="str">
            <v/>
          </cell>
        </row>
        <row r="8365">
          <cell r="A8365" t="str">
            <v>19750827 200701 2 009</v>
          </cell>
          <cell r="B8365" t="str">
            <v>510193036</v>
          </cell>
          <cell r="C8365" t="str">
            <v>KAMTIANI</v>
          </cell>
          <cell r="D8365" t="str">
            <v>II/b</v>
          </cell>
          <cell r="E8365" t="str">
            <v>01-04-2011</v>
          </cell>
          <cell r="F8365" t="str">
            <v>SITUBONDO</v>
          </cell>
          <cell r="G8365" t="str">
            <v>27-08-1975</v>
          </cell>
          <cell r="H8365" t="str">
            <v>Rumah Sakit Umum Daerah (RSUD) dr. Abdoer Rahem</v>
          </cell>
          <cell r="I8365" t="str">
            <v>JL SUCIPTO DAWUHAN RT 5 RW 3 LINGK PARSE SIT</v>
          </cell>
          <cell r="J8365" t="str">
            <v>8822000000</v>
          </cell>
          <cell r="K8365" t="str">
            <v/>
          </cell>
        </row>
        <row r="8366">
          <cell r="A8366" t="str">
            <v>19740421 200701 2 012</v>
          </cell>
          <cell r="B8366" t="str">
            <v>510193043</v>
          </cell>
          <cell r="C8366" t="str">
            <v>YENI ASTUTIK</v>
          </cell>
          <cell r="D8366" t="str">
            <v>II/b</v>
          </cell>
          <cell r="E8366" t="str">
            <v>01-04-2011</v>
          </cell>
          <cell r="F8366" t="str">
            <v>SITUBONDO</v>
          </cell>
          <cell r="G8366" t="str">
            <v>21-04-1974</v>
          </cell>
          <cell r="H8366" t="str">
            <v>Rumah Sakit Umum Daerah (RSUD) dr. Abdoer Rahem</v>
          </cell>
          <cell r="I8366" t="str">
            <v>JL WIJAYA KUSUMA 009 RT 2/3 DAWUHAN SIT</v>
          </cell>
          <cell r="J8366" t="str">
            <v>8822000000</v>
          </cell>
          <cell r="K8366" t="str">
            <v/>
          </cell>
        </row>
        <row r="8367">
          <cell r="A8367" t="str">
            <v>19760317 200701 1 007</v>
          </cell>
          <cell r="B8367" t="str">
            <v>510193001</v>
          </cell>
          <cell r="C8367" t="str">
            <v>ADIWIJAYA</v>
          </cell>
          <cell r="D8367" t="str">
            <v>II/b</v>
          </cell>
          <cell r="E8367" t="str">
            <v>01-04-2011</v>
          </cell>
          <cell r="F8367" t="str">
            <v>SITUBONDO</v>
          </cell>
          <cell r="G8367" t="str">
            <v>17-03-1976</v>
          </cell>
          <cell r="H8367" t="str">
            <v>Rumah Sakit Umum Daerah (RSUD) dr. Abdoer Rahem</v>
          </cell>
          <cell r="I8367" t="str">
            <v>JL CENDRAWASIH 16 RT 3 RW 3 LINGK DAM DAWUHAN</v>
          </cell>
          <cell r="J8367" t="str">
            <v>8822000000</v>
          </cell>
          <cell r="K8367" t="str">
            <v/>
          </cell>
        </row>
        <row r="8368">
          <cell r="A8368" t="str">
            <v>19800913 200312 2 006</v>
          </cell>
          <cell r="B8368" t="str">
            <v>510136287</v>
          </cell>
          <cell r="C8368" t="str">
            <v>ETIK NUNUK SETYORINI</v>
          </cell>
          <cell r="D8368" t="str">
            <v>II/b</v>
          </cell>
          <cell r="E8368" t="str">
            <v>01-10-2011</v>
          </cell>
          <cell r="F8368" t="str">
            <v>TRENGGALEK</v>
          </cell>
          <cell r="G8368" t="str">
            <v>13-09-1980</v>
          </cell>
          <cell r="H8368" t="str">
            <v>Rumah Sakit Umum Daerah (RSUD) dr. Abdoer Rahem</v>
          </cell>
          <cell r="I8368" t="str">
            <v/>
          </cell>
          <cell r="J8368" t="str">
            <v>8822000000</v>
          </cell>
          <cell r="K8368" t="str">
            <v/>
          </cell>
        </row>
        <row r="8369">
          <cell r="A8369" t="str">
            <v>19780807 200903 2 001</v>
          </cell>
          <cell r="B8369" t="str">
            <v>910000223</v>
          </cell>
          <cell r="C8369" t="str">
            <v>YAYUK WAHYUNI</v>
          </cell>
          <cell r="D8369" t="str">
            <v>II/b</v>
          </cell>
          <cell r="E8369" t="str">
            <v>01-04-2013</v>
          </cell>
          <cell r="F8369" t="str">
            <v>SITUBONDO</v>
          </cell>
          <cell r="G8369" t="str">
            <v>07-08-1978</v>
          </cell>
          <cell r="H8369" t="str">
            <v>Rumah Sakit Umum Daerah (RSUD) dr. Abdoer Rahem</v>
          </cell>
          <cell r="I8369" t="str">
            <v>JL MERAK GG BOLALA RT03/RW05 PATOKAN</v>
          </cell>
          <cell r="J8369" t="str">
            <v>8822000000</v>
          </cell>
          <cell r="K8369" t="str">
            <v/>
          </cell>
        </row>
        <row r="8370">
          <cell r="A8370" t="str">
            <v>19770826 200903 1 001</v>
          </cell>
          <cell r="B8370" t="str">
            <v>910000185</v>
          </cell>
          <cell r="C8370" t="str">
            <v>AGUS WAHYUDI</v>
          </cell>
          <cell r="D8370" t="str">
            <v>II/b</v>
          </cell>
          <cell r="E8370" t="str">
            <v>01-04-2013</v>
          </cell>
          <cell r="F8370" t="str">
            <v>SITUBONDO</v>
          </cell>
          <cell r="G8370" t="str">
            <v>26-08-1977</v>
          </cell>
          <cell r="H8370" t="str">
            <v>Rumah Sakit Umum Daerah (RSUD) dr. Abdoer Rahem</v>
          </cell>
          <cell r="I8370" t="str">
            <v>KP GUMUK UTARA RT.06 RW.03 GELUNG PANARUKAN</v>
          </cell>
          <cell r="J8370" t="str">
            <v>8822000000</v>
          </cell>
          <cell r="K8370" t="str">
            <v/>
          </cell>
        </row>
        <row r="8371">
          <cell r="A8371" t="str">
            <v>19750709 200903 1 002</v>
          </cell>
          <cell r="B8371" t="str">
            <v>910000107</v>
          </cell>
          <cell r="C8371" t="str">
            <v>SUPRIYADI</v>
          </cell>
          <cell r="D8371" t="str">
            <v>II/b</v>
          </cell>
          <cell r="E8371" t="str">
            <v>01-04-2013</v>
          </cell>
          <cell r="F8371" t="str">
            <v>SITUBONDO</v>
          </cell>
          <cell r="G8371" t="str">
            <v>09-07-1975</v>
          </cell>
          <cell r="H8371" t="str">
            <v>Rumah Sakit Umum Daerah (RSUD) dr. Abdoer Rahem</v>
          </cell>
          <cell r="I8371" t="str">
            <v>JL SEROJA RT 05 RW 05 DAWUHAN</v>
          </cell>
          <cell r="J8371" t="str">
            <v>8822000000</v>
          </cell>
          <cell r="K8371" t="str">
            <v/>
          </cell>
        </row>
        <row r="8372">
          <cell r="A8372" t="str">
            <v>19790317 200903 1 001</v>
          </cell>
          <cell r="B8372" t="str">
            <v>910000243</v>
          </cell>
          <cell r="C8372" t="str">
            <v>YUSMAR HIDAYAT</v>
          </cell>
          <cell r="D8372" t="str">
            <v>II/b</v>
          </cell>
          <cell r="E8372" t="str">
            <v>01-04-2013</v>
          </cell>
          <cell r="F8372" t="str">
            <v>SITUBONDO</v>
          </cell>
          <cell r="G8372" t="str">
            <v>17-03-1979</v>
          </cell>
          <cell r="H8372" t="str">
            <v>Rumah Sakit Umum Daerah (RSUD) dr. Abdoer Rahem</v>
          </cell>
          <cell r="I8372" t="str">
            <v>DESA TALKANDANG RT 05 RW 04 KEC SITUBONDO</v>
          </cell>
          <cell r="J8372" t="str">
            <v>8822000000</v>
          </cell>
          <cell r="K8372" t="str">
            <v/>
          </cell>
        </row>
        <row r="8373">
          <cell r="A8373" t="str">
            <v>19780729 200903 1 001</v>
          </cell>
          <cell r="B8373" t="str">
            <v>910000221</v>
          </cell>
          <cell r="C8373" t="str">
            <v>MUHAMMAD BASTIYONO</v>
          </cell>
          <cell r="D8373" t="str">
            <v>II/b</v>
          </cell>
          <cell r="E8373" t="str">
            <v>01-04-2013</v>
          </cell>
          <cell r="F8373" t="str">
            <v>SITUBONDO</v>
          </cell>
          <cell r="G8373" t="str">
            <v>29-07-1978</v>
          </cell>
          <cell r="H8373" t="str">
            <v>Rumah Sakit Umum Daerah (RSUD) dr. Abdoer Rahem</v>
          </cell>
          <cell r="I8373" t="str">
            <v>DUSUN BARAT KEBUN RT02/RW02 WRINGIN ANOM PANARUKAN</v>
          </cell>
          <cell r="J8373" t="str">
            <v>8822000000</v>
          </cell>
          <cell r="K8373" t="str">
            <v/>
          </cell>
        </row>
        <row r="8374">
          <cell r="A8374" t="str">
            <v>19790114 200903 2 001</v>
          </cell>
          <cell r="B8374" t="str">
            <v>910000237</v>
          </cell>
          <cell r="C8374" t="str">
            <v>ZAITUNAH</v>
          </cell>
          <cell r="D8374" t="str">
            <v>II/b</v>
          </cell>
          <cell r="E8374" t="str">
            <v>01-04-2013</v>
          </cell>
          <cell r="F8374" t="str">
            <v>SUMENEP</v>
          </cell>
          <cell r="G8374" t="str">
            <v>14-01-1979</v>
          </cell>
          <cell r="H8374" t="str">
            <v>Rumah Sakit Umum Daerah (RSUD) dr. Abdoer Rahem</v>
          </cell>
          <cell r="I8374" t="str">
            <v>JL. GLATIK PETUKANGAN RT 01 RW 03 BESUKI SITUBONDO</v>
          </cell>
          <cell r="J8374" t="str">
            <v>8822000000</v>
          </cell>
          <cell r="K8374" t="str">
            <v/>
          </cell>
        </row>
        <row r="8375">
          <cell r="A8375" t="str">
            <v>19780806 200903 1 001</v>
          </cell>
          <cell r="B8375" t="str">
            <v>910000222</v>
          </cell>
          <cell r="C8375" t="str">
            <v>ASMARA WIJAYA</v>
          </cell>
          <cell r="D8375" t="str">
            <v>II/b</v>
          </cell>
          <cell r="E8375" t="str">
            <v>01-04-2013</v>
          </cell>
          <cell r="F8375" t="str">
            <v>SITUBONDO</v>
          </cell>
          <cell r="G8375" t="str">
            <v>06-08-1978</v>
          </cell>
          <cell r="H8375" t="str">
            <v>Rumah Sakit Umum Daerah (RSUD) dr. Abdoer Rahem</v>
          </cell>
          <cell r="I8375" t="str">
            <v>LUGUNDANG TIMUR RT01/RW05 TALKANDANG</v>
          </cell>
          <cell r="J8375" t="str">
            <v>8822000000</v>
          </cell>
          <cell r="K8375" t="str">
            <v/>
          </cell>
        </row>
        <row r="8376">
          <cell r="A8376" t="str">
            <v>19751229 200903 2 001</v>
          </cell>
          <cell r="B8376" t="str">
            <v>910000119</v>
          </cell>
          <cell r="C8376" t="str">
            <v>RAKHMAWATI DESIANA</v>
          </cell>
          <cell r="D8376" t="str">
            <v>II/b</v>
          </cell>
          <cell r="E8376" t="str">
            <v>01-04-2013</v>
          </cell>
          <cell r="F8376" t="str">
            <v>SITUBONDO</v>
          </cell>
          <cell r="G8376" t="str">
            <v>29-12-1975</v>
          </cell>
          <cell r="H8376" t="str">
            <v>Rumah Sakit Umum Daerah (RSUD) dr. Abdoer Rahem</v>
          </cell>
          <cell r="I8376" t="str">
            <v>PERUM PG OLEAN RT 01 RW 04 OLEAN KERAJAN SITUBONDO</v>
          </cell>
          <cell r="J8376" t="str">
            <v>8822000000</v>
          </cell>
          <cell r="K8376" t="str">
            <v/>
          </cell>
        </row>
        <row r="8377">
          <cell r="A8377" t="str">
            <v>19750921 200903 2 001</v>
          </cell>
          <cell r="B8377" t="str">
            <v>910000113</v>
          </cell>
          <cell r="C8377" t="str">
            <v>RALIT INDARTIN</v>
          </cell>
          <cell r="D8377" t="str">
            <v>II/b</v>
          </cell>
          <cell r="E8377" t="str">
            <v>01-04-2013</v>
          </cell>
          <cell r="F8377" t="str">
            <v>SITUBONDO</v>
          </cell>
          <cell r="G8377" t="str">
            <v>21-09-1975</v>
          </cell>
          <cell r="H8377" t="str">
            <v>Rumah Sakit Umum Daerah (RSUD) dr. Abdoer Rahem</v>
          </cell>
          <cell r="I8377" t="str">
            <v>KP GUMOK SELATAN RT 02 RW 01 GELUNG KEC PANARUKAN</v>
          </cell>
          <cell r="J8377" t="str">
            <v>8822000000</v>
          </cell>
          <cell r="K8377" t="str">
            <v/>
          </cell>
        </row>
        <row r="8378">
          <cell r="A8378" t="str">
            <v>19770407 200903 1 001</v>
          </cell>
          <cell r="B8378" t="str">
            <v>910000163</v>
          </cell>
          <cell r="C8378" t="str">
            <v>AGUS WONO</v>
          </cell>
          <cell r="D8378" t="str">
            <v>II/b</v>
          </cell>
          <cell r="E8378" t="str">
            <v>01-04-2013</v>
          </cell>
          <cell r="F8378" t="str">
            <v>SITUBONDO</v>
          </cell>
          <cell r="G8378" t="str">
            <v>07-04-1977</v>
          </cell>
          <cell r="H8378" t="str">
            <v>Rumah Sakit Umum Daerah (RSUD) dr. Abdoer Rahem</v>
          </cell>
          <cell r="I8378" t="str">
            <v>JL MANGARAN TENGGIR TIMUR RT 01 RW 06 PANJI STBD</v>
          </cell>
          <cell r="J8378" t="str">
            <v>8822000000</v>
          </cell>
          <cell r="K8378" t="str">
            <v/>
          </cell>
        </row>
        <row r="8379">
          <cell r="A8379" t="str">
            <v>19770727 200903 2 001</v>
          </cell>
          <cell r="B8379" t="str">
            <v>910000180</v>
          </cell>
          <cell r="C8379" t="str">
            <v>AYUL LIMURTI</v>
          </cell>
          <cell r="D8379" t="str">
            <v>II/b</v>
          </cell>
          <cell r="E8379" t="str">
            <v>01-04-2013</v>
          </cell>
          <cell r="F8379" t="str">
            <v>SITUBONDO</v>
          </cell>
          <cell r="G8379" t="str">
            <v>27-07-1977</v>
          </cell>
          <cell r="H8379" t="str">
            <v>Rumah Sakit Umum Daerah (RSUD) dr. Abdoer Rahem</v>
          </cell>
          <cell r="I8379" t="str">
            <v>DS PAOWAN RT.02 RW.02 PANARUKAN SITUBONDO</v>
          </cell>
          <cell r="J8379" t="str">
            <v>8822000000</v>
          </cell>
          <cell r="K8379" t="str">
            <v/>
          </cell>
        </row>
        <row r="8380">
          <cell r="A8380" t="str">
            <v>19770305 200903 2 001</v>
          </cell>
          <cell r="B8380" t="str">
            <v>910000158</v>
          </cell>
          <cell r="C8380" t="str">
            <v>R. A. SULISTIYOWATI</v>
          </cell>
          <cell r="D8380" t="str">
            <v>II/b</v>
          </cell>
          <cell r="E8380" t="str">
            <v>01-04-2013</v>
          </cell>
          <cell r="F8380" t="str">
            <v>SITUBONDO</v>
          </cell>
          <cell r="G8380" t="str">
            <v>05-03-1977</v>
          </cell>
          <cell r="H8380" t="str">
            <v>Rumah Sakit Umum Daerah (RSUD) dr. Abdoer Rahem</v>
          </cell>
          <cell r="I8380" t="str">
            <v>JL MAWAR I / 4 RT 01 RW 01 PATOKAN SITUBONDO</v>
          </cell>
          <cell r="J8380" t="str">
            <v>8822000000</v>
          </cell>
          <cell r="K8380" t="str">
            <v/>
          </cell>
        </row>
        <row r="8381">
          <cell r="A8381" t="str">
            <v>19811012 200903 2 002</v>
          </cell>
          <cell r="B8381" t="str">
            <v>910000343</v>
          </cell>
          <cell r="C8381" t="str">
            <v>IDA ARYANI</v>
          </cell>
          <cell r="D8381" t="str">
            <v>II/b</v>
          </cell>
          <cell r="E8381" t="str">
            <v>01-04-2013</v>
          </cell>
          <cell r="F8381" t="str">
            <v>SITUBONDO</v>
          </cell>
          <cell r="G8381" t="str">
            <v>12-10-1981</v>
          </cell>
          <cell r="H8381" t="str">
            <v>Rumah Sakit Umum Daerah (RSUD) dr. Abdoer Rahem</v>
          </cell>
          <cell r="I8381" t="str">
            <v>JL PEMUDA RT02/RW01 ARDIREJO KEC.PANJI SITUBONDO</v>
          </cell>
          <cell r="J8381" t="str">
            <v>8822000000</v>
          </cell>
          <cell r="K8381" t="str">
            <v/>
          </cell>
        </row>
        <row r="8382">
          <cell r="A8382" t="str">
            <v>19810726 200903 2 001</v>
          </cell>
          <cell r="B8382" t="str">
            <v>910000334</v>
          </cell>
          <cell r="C8382" t="str">
            <v>WILDA WINDI ARNI</v>
          </cell>
          <cell r="D8382" t="str">
            <v>II/b</v>
          </cell>
          <cell r="E8382" t="str">
            <v>01-04-2013</v>
          </cell>
          <cell r="F8382" t="str">
            <v>SITUBONDO</v>
          </cell>
          <cell r="G8382" t="str">
            <v>26-07-1981</v>
          </cell>
          <cell r="H8382" t="str">
            <v>Rumah Sakit Umum Daerah (RSUD) dr. Abdoer Rahem</v>
          </cell>
          <cell r="I8382" t="str">
            <v>JL PB SUDIRMAN GG LUMBUNG RT03/RW04 SITUBONDO</v>
          </cell>
          <cell r="J8382" t="str">
            <v>8822000000</v>
          </cell>
          <cell r="K8382" t="str">
            <v/>
          </cell>
        </row>
        <row r="8383">
          <cell r="A8383" t="str">
            <v>19810719 200903 1 001</v>
          </cell>
          <cell r="B8383" t="str">
            <v>910000331</v>
          </cell>
          <cell r="C8383" t="str">
            <v>SYAIFUL RAHMAN</v>
          </cell>
          <cell r="D8383" t="str">
            <v>II/b</v>
          </cell>
          <cell r="E8383" t="str">
            <v>01-04-2013</v>
          </cell>
          <cell r="F8383" t="str">
            <v>SITUBONDO</v>
          </cell>
          <cell r="G8383" t="str">
            <v>19-07-1981</v>
          </cell>
          <cell r="H8383" t="str">
            <v>Rumah Sakit Umum Daerah (RSUD) dr. Abdoer Rahem</v>
          </cell>
          <cell r="I8383" t="str">
            <v>JL PLAOSAN/MERAK RT02/RW03 SITUBONDO</v>
          </cell>
          <cell r="J8383" t="str">
            <v>8822000000</v>
          </cell>
          <cell r="K8383" t="str">
            <v/>
          </cell>
        </row>
        <row r="8384">
          <cell r="A8384" t="str">
            <v>19811028 200903 1 001</v>
          </cell>
          <cell r="B8384" t="str">
            <v>910000347</v>
          </cell>
          <cell r="C8384" t="str">
            <v>AKHMAD HALIK MAS'UDI</v>
          </cell>
          <cell r="D8384" t="str">
            <v>II/b</v>
          </cell>
          <cell r="E8384" t="str">
            <v>01-04-2013</v>
          </cell>
          <cell r="F8384" t="str">
            <v>SITUBONDO</v>
          </cell>
          <cell r="G8384" t="str">
            <v>28-10-1981</v>
          </cell>
          <cell r="H8384" t="str">
            <v>Rumah Sakit Umum Daerah (RSUD) dr. Abdoer Rahem</v>
          </cell>
          <cell r="I8384" t="str">
            <v>JL DIPONEGORO RT01/RW01 ARDIREJO PANJI SITUBONDO</v>
          </cell>
          <cell r="J8384" t="str">
            <v>8822000000</v>
          </cell>
          <cell r="K8384" t="str">
            <v/>
          </cell>
        </row>
        <row r="8385">
          <cell r="A8385" t="str">
            <v>19830312 200903 2 001</v>
          </cell>
          <cell r="B8385" t="str">
            <v>910000407</v>
          </cell>
          <cell r="C8385" t="str">
            <v>EVIYANTI WIKE ABDULLAH</v>
          </cell>
          <cell r="D8385" t="str">
            <v>II/b</v>
          </cell>
          <cell r="E8385" t="str">
            <v>01-04-2013</v>
          </cell>
          <cell r="F8385" t="str">
            <v>SITUBONDO</v>
          </cell>
          <cell r="G8385" t="str">
            <v>12-03-1983</v>
          </cell>
          <cell r="H8385" t="str">
            <v>Rumah Sakit Umum Daerah (RSUD) dr. Abdoer Rahem</v>
          </cell>
          <cell r="I8385" t="str">
            <v>KP KARANG ANYAR BARAT RT02/RW02 KENDIT SITUBONDO</v>
          </cell>
          <cell r="J8385" t="str">
            <v>8822000000</v>
          </cell>
          <cell r="K8385" t="str">
            <v/>
          </cell>
        </row>
        <row r="8386">
          <cell r="A8386" t="str">
            <v>19820628 200903 1 001</v>
          </cell>
          <cell r="B8386" t="str">
            <v>910000379</v>
          </cell>
          <cell r="C8386" t="str">
            <v>ERIK HIDAYANTO</v>
          </cell>
          <cell r="D8386" t="str">
            <v>II/b</v>
          </cell>
          <cell r="E8386" t="str">
            <v>01-04-2013</v>
          </cell>
          <cell r="F8386" t="str">
            <v>SITUBONDO</v>
          </cell>
          <cell r="G8386" t="str">
            <v>28-06-1982</v>
          </cell>
          <cell r="H8386" t="str">
            <v>Rumah Sakit Umum Daerah (RSUD) dr. Abdoer Rahem</v>
          </cell>
          <cell r="I8386" t="str">
            <v>KP. BLANGGUAN RT 01 RW 01 BUGEMAN KENDIT SITUBONDO</v>
          </cell>
          <cell r="J8386" t="str">
            <v>8822000000</v>
          </cell>
          <cell r="K8386" t="str">
            <v/>
          </cell>
        </row>
        <row r="8387">
          <cell r="A8387" t="str">
            <v>19820325 200903 2 002</v>
          </cell>
          <cell r="B8387" t="str">
            <v>910000368</v>
          </cell>
          <cell r="C8387" t="str">
            <v>FITRIA DARMA ASTUTIK</v>
          </cell>
          <cell r="D8387" t="str">
            <v>II/b</v>
          </cell>
          <cell r="E8387" t="str">
            <v>01-04-2013</v>
          </cell>
          <cell r="F8387" t="str">
            <v>SITUBONDO</v>
          </cell>
          <cell r="G8387" t="str">
            <v>25-03-1982</v>
          </cell>
          <cell r="H8387" t="str">
            <v>Rumah Sakit Umum Daerah (RSUD) dr. Abdoer Rahem</v>
          </cell>
          <cell r="I8387" t="str">
            <v>KP RANDU RT 02 RW 01 SUMBERKOLAK PANARUKAN STBD</v>
          </cell>
          <cell r="J8387" t="str">
            <v>8822000000</v>
          </cell>
          <cell r="K8387" t="str">
            <v/>
          </cell>
        </row>
        <row r="8388">
          <cell r="A8388" t="str">
            <v>19800417 200903 1 001</v>
          </cell>
          <cell r="B8388" t="str">
            <v>910000275</v>
          </cell>
          <cell r="C8388" t="str">
            <v>URIP BUDI SANTOSO</v>
          </cell>
          <cell r="D8388" t="str">
            <v>II/b</v>
          </cell>
          <cell r="E8388" t="str">
            <v>01-04-2013</v>
          </cell>
          <cell r="F8388" t="str">
            <v>SITUBONDO</v>
          </cell>
          <cell r="G8388" t="str">
            <v>17-04-1980</v>
          </cell>
          <cell r="H8388" t="str">
            <v>Rumah Sakit Umum Daerah (RSUD) dr. Abdoer Rahem</v>
          </cell>
          <cell r="I8388" t="str">
            <v>KP KR POLO RT01/RW02 KENDIT SITUBONDO</v>
          </cell>
          <cell r="J8388" t="str">
            <v>8822000000</v>
          </cell>
          <cell r="K8388" t="str">
            <v/>
          </cell>
        </row>
        <row r="8389">
          <cell r="A8389" t="str">
            <v>19800305 200903 2 001</v>
          </cell>
          <cell r="B8389" t="str">
            <v>910000271</v>
          </cell>
          <cell r="C8389" t="str">
            <v>NUR HARIYANI</v>
          </cell>
          <cell r="D8389" t="str">
            <v>II/b</v>
          </cell>
          <cell r="E8389" t="str">
            <v>01-04-2013</v>
          </cell>
          <cell r="F8389" t="str">
            <v>SITUBONDO</v>
          </cell>
          <cell r="G8389" t="str">
            <v>05-03-1980</v>
          </cell>
          <cell r="H8389" t="str">
            <v>Rumah Sakit Umum Daerah (RSUD) dr. Abdoer Rahem</v>
          </cell>
          <cell r="I8389" t="str">
            <v>PERUM PANORAMA INDAH RT04/RW05 BLOK E12 SITUBONDO</v>
          </cell>
          <cell r="J8389" t="str">
            <v>8822000000</v>
          </cell>
          <cell r="K8389" t="str">
            <v/>
          </cell>
        </row>
        <row r="8390">
          <cell r="A8390" t="str">
            <v>19791229 200903 2 001</v>
          </cell>
          <cell r="B8390" t="str">
            <v>910000266</v>
          </cell>
          <cell r="C8390" t="str">
            <v>SUNINGSIH</v>
          </cell>
          <cell r="D8390" t="str">
            <v>II/b</v>
          </cell>
          <cell r="E8390" t="str">
            <v>01-04-2013</v>
          </cell>
          <cell r="F8390" t="str">
            <v>SITUBONDO</v>
          </cell>
          <cell r="G8390" t="str">
            <v>29-12-1979</v>
          </cell>
          <cell r="H8390" t="str">
            <v>Rumah Sakit Umum Daerah (RSUD) dr. Abdoer Rahem</v>
          </cell>
          <cell r="I8390" t="str">
            <v>SELATAN PASAR PANJI RT01/RW15 PANJI SITUBONDO</v>
          </cell>
          <cell r="J8390" t="str">
            <v>8822000000</v>
          </cell>
          <cell r="K8390" t="str">
            <v/>
          </cell>
        </row>
        <row r="8391">
          <cell r="A8391" t="str">
            <v>19791006 200903 2 002</v>
          </cell>
          <cell r="B8391" t="str">
            <v>910000257</v>
          </cell>
          <cell r="C8391" t="str">
            <v>LELY OKTAVIANI</v>
          </cell>
          <cell r="D8391" t="str">
            <v>II/b</v>
          </cell>
          <cell r="E8391" t="str">
            <v>01-04-2013</v>
          </cell>
          <cell r="F8391" t="str">
            <v>SITUBONDO</v>
          </cell>
          <cell r="G8391" t="str">
            <v>06-10-1979</v>
          </cell>
          <cell r="H8391" t="str">
            <v>Rumah Sakit Umum Daerah (RSUD) dr. Abdoer Rahem</v>
          </cell>
          <cell r="I8391" t="str">
            <v>JL WR SUPRATMAN NO.40 RT03/RW01 PATOKAN SITUBONDO</v>
          </cell>
          <cell r="J8391" t="str">
            <v>8822000000</v>
          </cell>
          <cell r="K8391" t="str">
            <v/>
          </cell>
        </row>
        <row r="8392">
          <cell r="A8392" t="str">
            <v>19810418 200903 2 001</v>
          </cell>
          <cell r="B8392" t="str">
            <v>910000320</v>
          </cell>
          <cell r="C8392" t="str">
            <v>YUYUN ASTUTININGSIH</v>
          </cell>
          <cell r="D8392" t="str">
            <v>II/b</v>
          </cell>
          <cell r="E8392" t="str">
            <v>01-04-2013</v>
          </cell>
          <cell r="F8392" t="str">
            <v>SITUBONDO</v>
          </cell>
          <cell r="G8392" t="str">
            <v>18-04-1981</v>
          </cell>
          <cell r="H8392" t="str">
            <v>Rumah Sakit Umum Daerah (RSUD) dr. Abdoer Rahem</v>
          </cell>
          <cell r="I8392" t="str">
            <v>ASMIL YONIF 514 KOMPI-A KOTAKAN SITUBONDO</v>
          </cell>
          <cell r="J8392" t="str">
            <v>8822000000</v>
          </cell>
          <cell r="K8392" t="str">
            <v/>
          </cell>
        </row>
        <row r="8393">
          <cell r="A8393" t="str">
            <v>19810402 200903 1 001</v>
          </cell>
          <cell r="B8393" t="str">
            <v>910000315</v>
          </cell>
          <cell r="C8393" t="str">
            <v>HENDRA CAHYADI</v>
          </cell>
          <cell r="D8393" t="str">
            <v>II/b</v>
          </cell>
          <cell r="E8393" t="str">
            <v>01-04-2013</v>
          </cell>
          <cell r="F8393" t="str">
            <v>SITUBONDO</v>
          </cell>
          <cell r="G8393" t="str">
            <v>02-04-1981</v>
          </cell>
          <cell r="H8393" t="str">
            <v>Rumah Sakit Umum Daerah (RSUD) dr. Abdoer Rahem</v>
          </cell>
          <cell r="I8393" t="str">
            <v>JL SUCIPTO CURAH JERU RT04/RW09 PANJI SITUBONDO</v>
          </cell>
          <cell r="J8393" t="str">
            <v>8822000000</v>
          </cell>
          <cell r="K8393" t="str">
            <v/>
          </cell>
        </row>
        <row r="8394">
          <cell r="A8394" t="str">
            <v>19630707 200903 1 001</v>
          </cell>
          <cell r="B8394" t="str">
            <v>910000002</v>
          </cell>
          <cell r="C8394" t="str">
            <v>AGUS DEWANTORO</v>
          </cell>
          <cell r="D8394" t="str">
            <v>II/b</v>
          </cell>
          <cell r="E8394" t="str">
            <v>01-04-2013</v>
          </cell>
          <cell r="F8394" t="str">
            <v>SITUBONDO</v>
          </cell>
          <cell r="G8394" t="str">
            <v>07-07-1963</v>
          </cell>
          <cell r="H8394" t="str">
            <v>Rumah Sakit Umum Daerah (RSUD) dr. Abdoer Rahem</v>
          </cell>
          <cell r="I8394" t="str">
            <v>JL. SUCIPTO RT 03 RW 02 DAWUHAN</v>
          </cell>
          <cell r="J8394" t="str">
            <v>8822000000</v>
          </cell>
          <cell r="K8394" t="str">
            <v/>
          </cell>
        </row>
        <row r="8395">
          <cell r="A8395" t="str">
            <v>19670705 200903 1 001</v>
          </cell>
          <cell r="B8395" t="str">
            <v>910000013</v>
          </cell>
          <cell r="C8395" t="str">
            <v>BUDIYANTO</v>
          </cell>
          <cell r="D8395" t="str">
            <v>II/b</v>
          </cell>
          <cell r="E8395" t="str">
            <v>01-04-2013</v>
          </cell>
          <cell r="F8395" t="str">
            <v>SITUBONDO</v>
          </cell>
          <cell r="G8395" t="str">
            <v>05-07-1967</v>
          </cell>
          <cell r="H8395" t="str">
            <v>Rumah Sakit Umum Daerah (RSUD) dr. Abdoer Rahem</v>
          </cell>
          <cell r="I8395" t="str">
            <v>JL. KENANGA KEL. PATOKAN SITUBONDO</v>
          </cell>
          <cell r="J8395" t="str">
            <v>8822000000</v>
          </cell>
          <cell r="K8395" t="str">
            <v/>
          </cell>
        </row>
        <row r="8396">
          <cell r="A8396" t="str">
            <v>19680809 200903 1 001</v>
          </cell>
          <cell r="B8396" t="str">
            <v>910000016</v>
          </cell>
          <cell r="C8396" t="str">
            <v>ZULKIFLI</v>
          </cell>
          <cell r="D8396" t="str">
            <v>II/b</v>
          </cell>
          <cell r="E8396" t="str">
            <v>01-04-2013</v>
          </cell>
          <cell r="F8396" t="str">
            <v>SITUBONDO</v>
          </cell>
          <cell r="G8396" t="str">
            <v>09-08-1968</v>
          </cell>
          <cell r="H8396" t="str">
            <v>Rumah Sakit Umum Daerah (RSUD) dr. Abdoer Rahem</v>
          </cell>
          <cell r="I8396" t="str">
            <v>JL. WIJAYA KUSUMA NO. 32 RT 02 RW 05</v>
          </cell>
          <cell r="J8396" t="str">
            <v>8822000000</v>
          </cell>
          <cell r="K8396" t="str">
            <v/>
          </cell>
        </row>
        <row r="8397">
          <cell r="A8397" t="str">
            <v>19750227 200903 1 001</v>
          </cell>
          <cell r="B8397" t="str">
            <v>910000099</v>
          </cell>
          <cell r="C8397" t="str">
            <v>IWAN HERMAWANTO</v>
          </cell>
          <cell r="D8397" t="str">
            <v>II/b</v>
          </cell>
          <cell r="E8397" t="str">
            <v>01-04-2013</v>
          </cell>
          <cell r="F8397" t="str">
            <v>SITUBONDO</v>
          </cell>
          <cell r="G8397" t="str">
            <v>27-02-1975</v>
          </cell>
          <cell r="H8397" t="str">
            <v>Rumah Sakit Umum Daerah (RSUD) dr. Abdoer Rahem</v>
          </cell>
          <cell r="I8397" t="str">
            <v>JL SEROJA 79 02 RW 02 KEL PATOKAN SITUBONDO</v>
          </cell>
          <cell r="J8397" t="str">
            <v>8822000000</v>
          </cell>
          <cell r="K8397" t="str">
            <v/>
          </cell>
        </row>
        <row r="8398">
          <cell r="A8398" t="str">
            <v>19750320 200604 2 016</v>
          </cell>
          <cell r="B8398" t="str">
            <v>510166384</v>
          </cell>
          <cell r="C8398" t="str">
            <v>SUNDARI</v>
          </cell>
          <cell r="D8398" t="str">
            <v>II/a</v>
          </cell>
          <cell r="E8398" t="str">
            <v>01-04-2006</v>
          </cell>
          <cell r="F8398" t="str">
            <v>BANYUWANGI</v>
          </cell>
          <cell r="G8398" t="str">
            <v>20-03-1975</v>
          </cell>
          <cell r="H8398" t="str">
            <v>Rumah Sakit Umum Daerah (RSUD) dr. Abdoer Rahem</v>
          </cell>
          <cell r="I8398" t="str">
            <v>DS PRAJEKAN LOR RT 1 RW 9 PRAJEKAN BONDOWOSO</v>
          </cell>
          <cell r="J8398" t="str">
            <v>8822000000</v>
          </cell>
          <cell r="K8398" t="str">
            <v/>
          </cell>
        </row>
        <row r="8399">
          <cell r="A8399" t="str">
            <v>19710101 200801 2 037</v>
          </cell>
          <cell r="B8399" t="str">
            <v>510223156</v>
          </cell>
          <cell r="C8399" t="str">
            <v>UFIN DALILATUS SANIYAH</v>
          </cell>
          <cell r="D8399" t="str">
            <v>II/a</v>
          </cell>
          <cell r="E8399" t="str">
            <v>01-01-2008</v>
          </cell>
          <cell r="F8399" t="str">
            <v>SITUBONDO</v>
          </cell>
          <cell r="G8399" t="str">
            <v>01-01-1971</v>
          </cell>
          <cell r="H8399" t="str">
            <v>Rumah Sakit Umum Daerah (RSUD) dr. Abdoer Rahem</v>
          </cell>
          <cell r="I8399" t="str">
            <v>LUGUNDANG TIMUR RT 01 RW 05 DS. TALKANDANG SIT</v>
          </cell>
          <cell r="J8399" t="str">
            <v>8822000000</v>
          </cell>
          <cell r="K8399" t="str">
            <v/>
          </cell>
        </row>
        <row r="8400">
          <cell r="A8400" t="str">
            <v>19780718 200801 2 013</v>
          </cell>
          <cell r="B8400" t="str">
            <v>510223157</v>
          </cell>
          <cell r="C8400" t="str">
            <v>YULI WAGE ASTUTIK</v>
          </cell>
          <cell r="D8400" t="str">
            <v>II/a</v>
          </cell>
          <cell r="E8400" t="str">
            <v>01-01-2008</v>
          </cell>
          <cell r="F8400" t="str">
            <v>SITUBONDO</v>
          </cell>
          <cell r="G8400" t="str">
            <v>18-07-1978</v>
          </cell>
          <cell r="H8400" t="str">
            <v>Rumah Sakit Umum Daerah (RSUD) dr. Abdoer Rahem</v>
          </cell>
          <cell r="I8400" t="str">
            <v>GRIYA PANJI MULYA E-22 RT 3 RW 12 CURAH JERU PANJI</v>
          </cell>
          <cell r="J8400" t="str">
            <v>8822000000</v>
          </cell>
          <cell r="K8400" t="str">
            <v/>
          </cell>
        </row>
        <row r="8401">
          <cell r="A8401" t="str">
            <v>19801116 200801 2 014</v>
          </cell>
          <cell r="B8401" t="str">
            <v>510223185</v>
          </cell>
          <cell r="C8401" t="str">
            <v>RULI RUSFITA</v>
          </cell>
          <cell r="D8401" t="str">
            <v>II/a</v>
          </cell>
          <cell r="E8401" t="str">
            <v>01-01-2008</v>
          </cell>
          <cell r="F8401" t="str">
            <v>SITUBONDO</v>
          </cell>
          <cell r="G8401" t="str">
            <v>16-11-1980</v>
          </cell>
          <cell r="H8401" t="str">
            <v>Rumah Sakit Umum Daerah (RSUD) dr. Abdoer Rahem</v>
          </cell>
          <cell r="I8401" t="str">
            <v>KP. KALOMPANGAN RT 01 RW 01 DS. KENDIT SITUBONDO</v>
          </cell>
          <cell r="J8401" t="str">
            <v>8822000000</v>
          </cell>
          <cell r="K8401" t="str">
            <v/>
          </cell>
        </row>
        <row r="8402">
          <cell r="A8402" t="str">
            <v>19780220 200801 1 015</v>
          </cell>
          <cell r="B8402" t="str">
            <v>510223167</v>
          </cell>
          <cell r="C8402" t="str">
            <v>MOH. HENDRIYANTO</v>
          </cell>
          <cell r="D8402" t="str">
            <v>II/a</v>
          </cell>
          <cell r="E8402" t="str">
            <v>01-01-2008</v>
          </cell>
          <cell r="F8402" t="str">
            <v>SITUBONDO</v>
          </cell>
          <cell r="G8402" t="str">
            <v>20-02-1978</v>
          </cell>
          <cell r="H8402" t="str">
            <v>Rumah Sakit Umum Daerah (RSUD) dr. Abdoer Rahem</v>
          </cell>
          <cell r="I8402" t="str">
            <v>JL. PEMUDA GG 02 NO. 59 RT 03 RW 01 ARDIREJO SIT</v>
          </cell>
          <cell r="J8402" t="str">
            <v>8822000000</v>
          </cell>
          <cell r="K8402" t="str">
            <v/>
          </cell>
        </row>
        <row r="8403">
          <cell r="A8403" t="str">
            <v>19780515 200801 1 012</v>
          </cell>
          <cell r="B8403" t="str">
            <v>510223164</v>
          </cell>
          <cell r="C8403" t="str">
            <v>ARIES SUTIYONO</v>
          </cell>
          <cell r="D8403" t="str">
            <v>II/a</v>
          </cell>
          <cell r="E8403" t="str">
            <v>01-01-2008</v>
          </cell>
          <cell r="F8403" t="str">
            <v>SITUBONDO</v>
          </cell>
          <cell r="G8403" t="str">
            <v>15-05-1978</v>
          </cell>
          <cell r="H8403" t="str">
            <v>Rumah Sakit Umum Daerah (RSUD) dr. Abdoer Rahem</v>
          </cell>
          <cell r="I8403" t="str">
            <v>JL. HASAN ASEGAF RT 03 RW 03 KEL. DAWUHAN SIT</v>
          </cell>
          <cell r="J8403" t="str">
            <v>8822000000</v>
          </cell>
          <cell r="K8403" t="str">
            <v/>
          </cell>
        </row>
        <row r="8404">
          <cell r="A8404" t="str">
            <v>19780816 200801 2 017</v>
          </cell>
          <cell r="B8404" t="str">
            <v>510223363</v>
          </cell>
          <cell r="C8404" t="str">
            <v>AGUSTRI SAMSIANA</v>
          </cell>
          <cell r="D8404" t="str">
            <v>II/a</v>
          </cell>
          <cell r="E8404" t="str">
            <v>01-01-2008</v>
          </cell>
          <cell r="F8404" t="str">
            <v>SITUBONDO</v>
          </cell>
          <cell r="G8404" t="str">
            <v>16-08-1978</v>
          </cell>
          <cell r="H8404" t="str">
            <v>Rumah Sakit Umum Daerah (RSUD) dr. Abdoer Rahem</v>
          </cell>
          <cell r="I8404" t="str">
            <v>JL. MELATI RT 01 RW 01 DAWUHAN PARSE SITUBONDO</v>
          </cell>
          <cell r="J8404" t="str">
            <v>8822000000</v>
          </cell>
          <cell r="K8404" t="str">
            <v/>
          </cell>
        </row>
        <row r="8405">
          <cell r="A8405" t="str">
            <v>19670113 200801 1 004</v>
          </cell>
          <cell r="B8405" t="str">
            <v>510223374</v>
          </cell>
          <cell r="C8405" t="str">
            <v>SUHARTONO</v>
          </cell>
          <cell r="D8405" t="str">
            <v>II/a</v>
          </cell>
          <cell r="E8405" t="str">
            <v>01-01-2008</v>
          </cell>
          <cell r="F8405" t="str">
            <v>SITUBONDO</v>
          </cell>
          <cell r="G8405" t="str">
            <v>13-01-1967</v>
          </cell>
          <cell r="H8405" t="str">
            <v>Rumah Sakit Umum Daerah (RSUD) dr. Abdoer Rahem</v>
          </cell>
          <cell r="I8405" t="str">
            <v>KP. PAREYAAN RT 02 RW 02 KEC. PANARUKAN SITUBONDO</v>
          </cell>
          <cell r="J8405" t="str">
            <v>8822000000</v>
          </cell>
          <cell r="K8405" t="str">
            <v/>
          </cell>
        </row>
        <row r="8406">
          <cell r="A8406" t="str">
            <v>19790220 200801 2 014</v>
          </cell>
          <cell r="B8406" t="str">
            <v>510223180</v>
          </cell>
          <cell r="C8406" t="str">
            <v>FERA FEBRIYANTININGTIAS</v>
          </cell>
          <cell r="D8406" t="str">
            <v>II/a</v>
          </cell>
          <cell r="E8406" t="str">
            <v>01-01-2008</v>
          </cell>
          <cell r="F8406" t="str">
            <v>SITUBONDO</v>
          </cell>
          <cell r="G8406" t="str">
            <v>20-02-1979</v>
          </cell>
          <cell r="H8406" t="str">
            <v>Rumah Sakit Umum Daerah (RSUD) dr. Abdoer Rahem</v>
          </cell>
          <cell r="I8406" t="str">
            <v>JL. PB. SUDIRMAN RT 01 RW 03 KEL. PATOKAN SIT</v>
          </cell>
          <cell r="J8406" t="str">
            <v>8822000000</v>
          </cell>
          <cell r="K8406" t="str">
            <v/>
          </cell>
        </row>
        <row r="8407">
          <cell r="A8407" t="str">
            <v>19730216 200801 2 011</v>
          </cell>
          <cell r="B8407" t="str">
            <v>510223194</v>
          </cell>
          <cell r="C8407" t="str">
            <v>TITIEK LATIFA</v>
          </cell>
          <cell r="D8407" t="str">
            <v>II/a</v>
          </cell>
          <cell r="E8407" t="str">
            <v>01-01-2008</v>
          </cell>
          <cell r="F8407" t="str">
            <v>SITUBONDO</v>
          </cell>
          <cell r="G8407" t="str">
            <v>16-02-1973</v>
          </cell>
          <cell r="H8407" t="str">
            <v>Rumah Sakit Umum Daerah (RSUD) dr. Abdoer Rahem</v>
          </cell>
          <cell r="I8407" t="str">
            <v>JL. A. YANI RT 05 RW 06 KEL. DAWUHAN SITUBONDO</v>
          </cell>
          <cell r="J8407" t="str">
            <v>8822000000</v>
          </cell>
          <cell r="K8407" t="str">
            <v/>
          </cell>
        </row>
        <row r="8408">
          <cell r="A8408" t="str">
            <v>19750617 200801 1 012</v>
          </cell>
          <cell r="B8408" t="str">
            <v>510223213</v>
          </cell>
          <cell r="C8408" t="str">
            <v>HAERI</v>
          </cell>
          <cell r="D8408" t="str">
            <v>II/a</v>
          </cell>
          <cell r="E8408" t="str">
            <v>01-01-2008</v>
          </cell>
          <cell r="F8408" t="str">
            <v>SITUBONDO</v>
          </cell>
          <cell r="G8408" t="str">
            <v>17-06-1975</v>
          </cell>
          <cell r="H8408" t="str">
            <v>Rumah Sakit Umum Daerah (RSUD) dr. Abdoer Rahem</v>
          </cell>
          <cell r="I8408" t="str">
            <v>KP. GUMUK TIMUR RT 06 RW 03 DS. GELUNG PANARUKAN</v>
          </cell>
          <cell r="J8408" t="str">
            <v>8822000000</v>
          </cell>
          <cell r="K8408" t="str">
            <v/>
          </cell>
        </row>
        <row r="8409">
          <cell r="A8409" t="str">
            <v>19780202 201001 1 003</v>
          </cell>
          <cell r="B8409" t="str">
            <v>910001167</v>
          </cell>
          <cell r="C8409" t="str">
            <v>SLAMET SUPRIYADI</v>
          </cell>
          <cell r="D8409" t="str">
            <v>II/a</v>
          </cell>
          <cell r="E8409" t="str">
            <v>01-01-2010</v>
          </cell>
          <cell r="F8409" t="str">
            <v>SITUBONDO</v>
          </cell>
          <cell r="G8409" t="str">
            <v>02-02-1978</v>
          </cell>
          <cell r="H8409" t="str">
            <v>Rumah Sakit Umum Daerah (RSUD) dr. Abdoer Rahem</v>
          </cell>
          <cell r="I8409" t="str">
            <v>OLEAN RT02/04 SITUBONDO</v>
          </cell>
          <cell r="J8409" t="str">
            <v>8822000000</v>
          </cell>
          <cell r="K8409" t="str">
            <v/>
          </cell>
        </row>
        <row r="8410">
          <cell r="A8410" t="str">
            <v>19780830 201001 2 001</v>
          </cell>
          <cell r="B8410" t="str">
            <v>910001193</v>
          </cell>
          <cell r="C8410" t="str">
            <v>FRANSISCA BERTHA SAHARA</v>
          </cell>
          <cell r="D8410" t="str">
            <v>II/a</v>
          </cell>
          <cell r="E8410" t="str">
            <v>01-01-2010</v>
          </cell>
          <cell r="F8410" t="str">
            <v>SITUBONDO</v>
          </cell>
          <cell r="G8410" t="str">
            <v>30-08-1978</v>
          </cell>
          <cell r="H8410" t="str">
            <v>Rumah Sakit Umum Daerah (RSUD) dr. Abdoer Rahem</v>
          </cell>
          <cell r="I8410" t="str">
            <v>Jl. Kenanga No. 94 RT 02 / 02 Patokan</v>
          </cell>
          <cell r="J8410" t="str">
            <v>8822000000</v>
          </cell>
          <cell r="K8410" t="str">
            <v/>
          </cell>
        </row>
        <row r="8411">
          <cell r="A8411" t="str">
            <v>19831226 201001 1 002</v>
          </cell>
          <cell r="B8411" t="str">
            <v>910001474</v>
          </cell>
          <cell r="C8411" t="str">
            <v>ANDI HERMAWAN</v>
          </cell>
          <cell r="D8411" t="str">
            <v>II/a</v>
          </cell>
          <cell r="E8411" t="str">
            <v>01-01-2010</v>
          </cell>
          <cell r="F8411" t="str">
            <v>SITUBONDO</v>
          </cell>
          <cell r="G8411" t="str">
            <v>26-12-1983</v>
          </cell>
          <cell r="H8411" t="str">
            <v>Rumah Sakit Umum Daerah (RSUD) dr. Abdoer Rahem</v>
          </cell>
          <cell r="I8411" t="str">
            <v>Klabang Permai B-15 RT 14/03, Bondowoso</v>
          </cell>
          <cell r="J8411" t="str">
            <v>8822000000</v>
          </cell>
          <cell r="K8411" t="str">
            <v/>
          </cell>
        </row>
        <row r="8412">
          <cell r="A8412" t="str">
            <v>19840121 201001 2 003</v>
          </cell>
          <cell r="B8412" t="str">
            <v>910001477</v>
          </cell>
          <cell r="C8412" t="str">
            <v>DESY MARIANA</v>
          </cell>
          <cell r="D8412" t="str">
            <v>II/a</v>
          </cell>
          <cell r="E8412" t="str">
            <v>01-01-2010</v>
          </cell>
          <cell r="F8412" t="str">
            <v>SITUBONDO</v>
          </cell>
          <cell r="G8412" t="str">
            <v>21-01-1984</v>
          </cell>
          <cell r="H8412" t="str">
            <v>Rumah Sakit Umum Daerah (RSUD) dr. Abdoer Rahem</v>
          </cell>
          <cell r="I8412" t="str">
            <v>Jl. Basuki Rahmat RT 01/14 Mimbaan Panji</v>
          </cell>
          <cell r="J8412" t="str">
            <v>8822000000</v>
          </cell>
          <cell r="K8412" t="str">
            <v/>
          </cell>
        </row>
        <row r="8413">
          <cell r="A8413" t="str">
            <v>19780625 201001 1 003</v>
          </cell>
          <cell r="B8413" t="str">
            <v>910001182</v>
          </cell>
          <cell r="C8413" t="str">
            <v>SUPRIYADI</v>
          </cell>
          <cell r="D8413" t="str">
            <v>II/a</v>
          </cell>
          <cell r="E8413" t="str">
            <v>01-01-2010</v>
          </cell>
          <cell r="F8413" t="str">
            <v>SITUBONDO</v>
          </cell>
          <cell r="G8413" t="str">
            <v>25-06-1978</v>
          </cell>
          <cell r="H8413" t="str">
            <v>Rumah Sakit Umum Daerah (RSUD) dr. Abdoer Rahem</v>
          </cell>
          <cell r="I8413" t="str">
            <v>Karang Anyar Timur 03 / 01 Kendit</v>
          </cell>
          <cell r="J8413" t="str">
            <v>8822000000</v>
          </cell>
          <cell r="K8413" t="str">
            <v/>
          </cell>
        </row>
        <row r="8414">
          <cell r="A8414" t="str">
            <v>19780408 201001 1 002</v>
          </cell>
          <cell r="B8414" t="str">
            <v>910001171</v>
          </cell>
          <cell r="C8414" t="str">
            <v>EKO SWANDI</v>
          </cell>
          <cell r="D8414" t="str">
            <v>II/a</v>
          </cell>
          <cell r="E8414" t="str">
            <v>01-01-2010</v>
          </cell>
          <cell r="F8414" t="str">
            <v>SITUBONDO</v>
          </cell>
          <cell r="G8414" t="str">
            <v>08-04-1978</v>
          </cell>
          <cell r="H8414" t="str">
            <v>Rumah Sakit Umum Daerah (RSUD) dr. Abdoer Rahem</v>
          </cell>
          <cell r="I8414" t="str">
            <v>Krajan Patokan Utara RT 02/01</v>
          </cell>
          <cell r="J8414" t="str">
            <v>8822000000</v>
          </cell>
          <cell r="K8414" t="str">
            <v/>
          </cell>
        </row>
        <row r="8415">
          <cell r="A8415" t="str">
            <v>19780513 201001 1 003</v>
          </cell>
          <cell r="B8415" t="str">
            <v>910001177</v>
          </cell>
          <cell r="C8415" t="str">
            <v>MURSAM</v>
          </cell>
          <cell r="D8415" t="str">
            <v>II/a</v>
          </cell>
          <cell r="E8415" t="str">
            <v>01-01-2010</v>
          </cell>
          <cell r="F8415" t="str">
            <v>SITUBONDO</v>
          </cell>
          <cell r="G8415" t="str">
            <v>13-05-1978</v>
          </cell>
          <cell r="H8415" t="str">
            <v>Rumah Sakit Umum Daerah (RSUD) dr. Abdoer Rahem</v>
          </cell>
          <cell r="I8415" t="str">
            <v>Paowan Indah F 9 Paowan</v>
          </cell>
          <cell r="J8415" t="str">
            <v>8822000000</v>
          </cell>
          <cell r="K8415" t="str">
            <v/>
          </cell>
        </row>
        <row r="8416">
          <cell r="A8416" t="str">
            <v>19850713 201001 1 003</v>
          </cell>
          <cell r="B8416" t="str">
            <v>910001561</v>
          </cell>
          <cell r="C8416" t="str">
            <v>ILHAM HABEBI</v>
          </cell>
          <cell r="D8416" t="str">
            <v>II/a</v>
          </cell>
          <cell r="E8416" t="str">
            <v>01-01-2010</v>
          </cell>
          <cell r="F8416" t="str">
            <v>SITUBONDO</v>
          </cell>
          <cell r="G8416" t="str">
            <v>13-07-1985</v>
          </cell>
          <cell r="H8416" t="str">
            <v>Rumah Sakit Umum Daerah (RSUD) dr. Abdoer Rahem</v>
          </cell>
          <cell r="I8416" t="str">
            <v>Kp. Ketah RT 3/1 Suboh Situbondo</v>
          </cell>
          <cell r="J8416" t="str">
            <v>8822000000</v>
          </cell>
          <cell r="K8416" t="str">
            <v/>
          </cell>
        </row>
        <row r="8417">
          <cell r="A8417" t="str">
            <v>19850606 201001 2 001</v>
          </cell>
          <cell r="B8417" t="str">
            <v>910001556</v>
          </cell>
          <cell r="C8417" t="str">
            <v>FIKA FIRLIANA</v>
          </cell>
          <cell r="D8417" t="str">
            <v>II/a</v>
          </cell>
          <cell r="E8417" t="str">
            <v>01-01-2010</v>
          </cell>
          <cell r="F8417" t="str">
            <v>SITUBONDO</v>
          </cell>
          <cell r="G8417" t="str">
            <v>06-06-1985</v>
          </cell>
          <cell r="H8417" t="str">
            <v>Rumah Sakit Umum Daerah (RSUD) dr. Abdoer Rahem</v>
          </cell>
          <cell r="I8417" t="str">
            <v>Jl. PB Sudirman Gg. 2 No.6 RT 1 RW 1 Situbondo</v>
          </cell>
          <cell r="J8417" t="str">
            <v>8822000000</v>
          </cell>
          <cell r="K8417" t="str">
            <v/>
          </cell>
        </row>
        <row r="8418">
          <cell r="A8418" t="str">
            <v>19720722 201001 2 001</v>
          </cell>
          <cell r="B8418" t="str">
            <v>910001046</v>
          </cell>
          <cell r="C8418" t="str">
            <v>SINTHO WULAN</v>
          </cell>
          <cell r="D8418" t="str">
            <v>II/a</v>
          </cell>
          <cell r="E8418" t="str">
            <v>01-01-2010</v>
          </cell>
          <cell r="F8418" t="str">
            <v>BANYUWANGI</v>
          </cell>
          <cell r="G8418" t="str">
            <v>22-07-1972</v>
          </cell>
          <cell r="H8418" t="str">
            <v>Rumah Sakit Umum Daerah (RSUD) dr. Abdoer Rahem</v>
          </cell>
          <cell r="I8418" t="str">
            <v/>
          </cell>
          <cell r="J8418" t="str">
            <v>8822000000</v>
          </cell>
          <cell r="K8418" t="str">
            <v/>
          </cell>
        </row>
        <row r="8419">
          <cell r="A8419" t="str">
            <v>19730815 201001 1 001</v>
          </cell>
          <cell r="B8419" t="str">
            <v>910001058</v>
          </cell>
          <cell r="C8419" t="str">
            <v>WAHYUDI</v>
          </cell>
          <cell r="D8419" t="str">
            <v>II/a</v>
          </cell>
          <cell r="E8419" t="str">
            <v>01-01-2010</v>
          </cell>
          <cell r="F8419" t="str">
            <v>SITUBONDO</v>
          </cell>
          <cell r="G8419" t="str">
            <v>15-08-1973</v>
          </cell>
          <cell r="H8419" t="str">
            <v>Rumah Sakit Umum Daerah (RSUD) dr. Abdoer Rahem</v>
          </cell>
          <cell r="I8419" t="str">
            <v>Wr.Anom RT 05/03 Kec. Panarukan</v>
          </cell>
          <cell r="J8419" t="str">
            <v>8822000000</v>
          </cell>
          <cell r="K8419" t="str">
            <v/>
          </cell>
        </row>
        <row r="8420">
          <cell r="A8420" t="str">
            <v>19690615 201001 2 002</v>
          </cell>
          <cell r="B8420" t="str">
            <v>910001020</v>
          </cell>
          <cell r="C8420" t="str">
            <v>FAJARIYAH</v>
          </cell>
          <cell r="D8420" t="str">
            <v>II/a</v>
          </cell>
          <cell r="E8420" t="str">
            <v>01-01-2010</v>
          </cell>
          <cell r="F8420" t="str">
            <v>SITUBONDO</v>
          </cell>
          <cell r="G8420" t="str">
            <v>15-06-1969</v>
          </cell>
          <cell r="H8420" t="str">
            <v>Rumah Sakit Umum Daerah (RSUD) dr. Abdoer Rahem</v>
          </cell>
          <cell r="I8420" t="str">
            <v>PESISIR SELATAN RT 03 RW 01 KILENSARI PANARUKAN</v>
          </cell>
          <cell r="J8420" t="str">
            <v>8822000000</v>
          </cell>
          <cell r="K8420" t="str">
            <v/>
          </cell>
        </row>
        <row r="8421">
          <cell r="A8421" t="str">
            <v>19760323 201001 1 003</v>
          </cell>
          <cell r="B8421" t="str">
            <v>910001104</v>
          </cell>
          <cell r="C8421" t="str">
            <v>RONI SURAHNO</v>
          </cell>
          <cell r="D8421" t="str">
            <v>II/a</v>
          </cell>
          <cell r="E8421" t="str">
            <v>01-01-2010</v>
          </cell>
          <cell r="F8421" t="str">
            <v>SITUBONDO</v>
          </cell>
          <cell r="G8421" t="str">
            <v>23-03-1976</v>
          </cell>
          <cell r="H8421" t="str">
            <v>Rumah Sakit Umum Daerah (RSUD) dr. Abdoer Rahem</v>
          </cell>
          <cell r="I8421" t="str">
            <v>DSN.TREBUNGAN RT03/01 DS.SUMBERKOLAK</v>
          </cell>
          <cell r="J8421" t="str">
            <v>8822000000</v>
          </cell>
          <cell r="K8421" t="str">
            <v/>
          </cell>
        </row>
        <row r="8422">
          <cell r="A8422" t="str">
            <v>19760528 201001 2 001</v>
          </cell>
          <cell r="B8422" t="str">
            <v>910001113</v>
          </cell>
          <cell r="C8422" t="str">
            <v>ANITA EKA MULYA</v>
          </cell>
          <cell r="D8422" t="str">
            <v>II/a</v>
          </cell>
          <cell r="E8422" t="str">
            <v>01-01-2010</v>
          </cell>
          <cell r="F8422" t="str">
            <v>SITUBONDO</v>
          </cell>
          <cell r="G8422" t="str">
            <v>28-05-1976</v>
          </cell>
          <cell r="H8422" t="str">
            <v>Rumah Sakit Umum Daerah (RSUD) dr. Abdoer Rahem</v>
          </cell>
          <cell r="I8422" t="str">
            <v xml:space="preserve"> GRIYA PANJI MULYA BLOK H-79 PANJI SITUBONDO</v>
          </cell>
          <cell r="J8422" t="str">
            <v>8822000000</v>
          </cell>
          <cell r="K8422" t="str">
            <v/>
          </cell>
        </row>
        <row r="8423">
          <cell r="A8423" t="str">
            <v>19770212 201001 2 001</v>
          </cell>
          <cell r="B8423" t="str">
            <v>910001136</v>
          </cell>
          <cell r="C8423" t="str">
            <v>BUDI RAHAYU DIAH PALUPI</v>
          </cell>
          <cell r="D8423" t="str">
            <v>II/a</v>
          </cell>
          <cell r="E8423" t="str">
            <v>01-01-2010</v>
          </cell>
          <cell r="F8423" t="str">
            <v>SITUBONDO</v>
          </cell>
          <cell r="G8423" t="str">
            <v>12-02-1977</v>
          </cell>
          <cell r="H8423" t="str">
            <v>Rumah Sakit Umum Daerah (RSUD) dr. Abdoer Rahem</v>
          </cell>
          <cell r="I8423" t="str">
            <v>JL.MERPATI RT02/01 SUMBERKOLAK,PANARUKAN</v>
          </cell>
          <cell r="J8423" t="str">
            <v>8822000000</v>
          </cell>
          <cell r="K8423" t="str">
            <v/>
          </cell>
        </row>
        <row r="8424">
          <cell r="A8424" t="str">
            <v>19840809 201001 2 001</v>
          </cell>
          <cell r="B8424" t="str">
            <v>910001508</v>
          </cell>
          <cell r="C8424" t="str">
            <v>SITI AMINAH</v>
          </cell>
          <cell r="D8424" t="str">
            <v>II/a</v>
          </cell>
          <cell r="E8424" t="str">
            <v>01-01-2010</v>
          </cell>
          <cell r="F8424" t="str">
            <v>JEMBER</v>
          </cell>
          <cell r="G8424" t="str">
            <v>09-08-1984</v>
          </cell>
          <cell r="H8424" t="str">
            <v>Rumah Sakit Umum Daerah (RSUD) dr. Abdoer Rahem</v>
          </cell>
          <cell r="I8424" t="str">
            <v>Jl. Hasan asegaf RT 03/03 Krajan, Dawuhan</v>
          </cell>
          <cell r="J8424" t="str">
            <v>8822000000</v>
          </cell>
          <cell r="K8424" t="str">
            <v/>
          </cell>
        </row>
        <row r="8425">
          <cell r="A8425" t="str">
            <v>19841119 201001 2 001</v>
          </cell>
          <cell r="B8425" t="str">
            <v>910001525</v>
          </cell>
          <cell r="C8425" t="str">
            <v>AYU ROSELINA DEWI</v>
          </cell>
          <cell r="D8425" t="str">
            <v>II/a</v>
          </cell>
          <cell r="E8425" t="str">
            <v>01-01-2010</v>
          </cell>
          <cell r="F8425" t="str">
            <v>SITUBONDO</v>
          </cell>
          <cell r="G8425" t="str">
            <v>19-11-1984</v>
          </cell>
          <cell r="H8425" t="str">
            <v>Rumah Sakit Umum Daerah (RSUD) dr. Abdoer Rahem</v>
          </cell>
          <cell r="I8425" t="str">
            <v>Kapek Patek Timur RT 1 RW 1 Panarukan</v>
          </cell>
          <cell r="J8425" t="str">
            <v>8822000000</v>
          </cell>
          <cell r="K8425" t="str">
            <v/>
          </cell>
        </row>
        <row r="8426">
          <cell r="A8426" t="str">
            <v>19750430 201001 2 001</v>
          </cell>
          <cell r="B8426" t="str">
            <v>910001076</v>
          </cell>
          <cell r="C8426" t="str">
            <v>ELSY RISAU MEILINDA</v>
          </cell>
          <cell r="D8426" t="str">
            <v>II/a</v>
          </cell>
          <cell r="E8426" t="str">
            <v>01-01-2010</v>
          </cell>
          <cell r="F8426" t="str">
            <v>SITUBONDO</v>
          </cell>
          <cell r="G8426" t="str">
            <v>30-04-1975</v>
          </cell>
          <cell r="H8426" t="str">
            <v>Rumah Sakit Umum Daerah (RSUD) dr. Abdoer Rahem</v>
          </cell>
          <cell r="I8426" t="str">
            <v>JL.PEMUDA NO.222 RT01/06 SITUBONDO</v>
          </cell>
          <cell r="J8426" t="str">
            <v>8822000000</v>
          </cell>
          <cell r="K8426" t="str">
            <v/>
          </cell>
        </row>
        <row r="8427">
          <cell r="A8427" t="str">
            <v>19750502 201001 1 001</v>
          </cell>
          <cell r="B8427" t="str">
            <v>910001078</v>
          </cell>
          <cell r="C8427" t="str">
            <v>ANWARI</v>
          </cell>
          <cell r="D8427" t="str">
            <v>II/a</v>
          </cell>
          <cell r="E8427" t="str">
            <v>01-01-2010</v>
          </cell>
          <cell r="F8427" t="str">
            <v>SITUBONDO</v>
          </cell>
          <cell r="G8427" t="str">
            <v>02-05-1975</v>
          </cell>
          <cell r="H8427" t="str">
            <v>Rumah Sakit Umum Daerah (RSUD) dr. Abdoer Rahem</v>
          </cell>
          <cell r="I8427" t="str">
            <v>DS.PELEYAN RT01/01 KEC.PANARUKAN</v>
          </cell>
          <cell r="J8427" t="str">
            <v>8822000000</v>
          </cell>
          <cell r="K8427" t="str">
            <v/>
          </cell>
        </row>
        <row r="8428">
          <cell r="A8428" t="str">
            <v>19840714 201001 2 001</v>
          </cell>
          <cell r="B8428" t="str">
            <v>910001503</v>
          </cell>
          <cell r="C8428" t="str">
            <v>IKA FITRIANINGSIH</v>
          </cell>
          <cell r="D8428" t="str">
            <v>II/a</v>
          </cell>
          <cell r="E8428" t="str">
            <v>01-01-2010</v>
          </cell>
          <cell r="F8428" t="str">
            <v>SITUBONDO</v>
          </cell>
          <cell r="G8428" t="str">
            <v>14-07-1984</v>
          </cell>
          <cell r="H8428" t="str">
            <v>Rumah Sakit Umum Daerah (RSUD) dr. Abdoer Rahem</v>
          </cell>
          <cell r="I8428" t="str">
            <v>Jl. Purbakala RT 01/01 Peleyan, Situbondo</v>
          </cell>
          <cell r="J8428" t="str">
            <v>8822000000</v>
          </cell>
          <cell r="K8428" t="str">
            <v/>
          </cell>
        </row>
        <row r="8429">
          <cell r="A8429" t="str">
            <v>19820802 201001 2 001</v>
          </cell>
          <cell r="B8429" t="str">
            <v>910001376</v>
          </cell>
          <cell r="C8429" t="str">
            <v>SITI RAHMAWATI DEWI</v>
          </cell>
          <cell r="D8429" t="str">
            <v>II/a</v>
          </cell>
          <cell r="E8429" t="str">
            <v>01-01-2010</v>
          </cell>
          <cell r="F8429" t="str">
            <v>SITUBONDO</v>
          </cell>
          <cell r="G8429" t="str">
            <v>02-08-1982</v>
          </cell>
          <cell r="H8429" t="str">
            <v>Rumah Sakit Umum Daerah (RSUD) dr. Abdoer Rahem</v>
          </cell>
          <cell r="I8429" t="str">
            <v>Talkandang RT04/03</v>
          </cell>
          <cell r="J8429" t="str">
            <v>8822000000</v>
          </cell>
          <cell r="K8429" t="str">
            <v/>
          </cell>
        </row>
        <row r="8430">
          <cell r="A8430" t="str">
            <v>19830920 201001 2 002</v>
          </cell>
          <cell r="B8430" t="str">
            <v>910001451</v>
          </cell>
          <cell r="C8430" t="str">
            <v>VITA TRI WAHYU SOVIYANTI</v>
          </cell>
          <cell r="D8430" t="str">
            <v>II/a</v>
          </cell>
          <cell r="E8430" t="str">
            <v>01-01-2010</v>
          </cell>
          <cell r="F8430" t="str">
            <v>SITUBONDO</v>
          </cell>
          <cell r="G8430" t="str">
            <v>20-09-1983</v>
          </cell>
          <cell r="H8430" t="str">
            <v>Rumah Sakit Umum Daerah (RSUD) dr. Abdoer Rahem</v>
          </cell>
          <cell r="I8430" t="str">
            <v>Peleyan Krajan RT 02/01 Panarukan, Situbondo</v>
          </cell>
          <cell r="J8430" t="str">
            <v>8822000000</v>
          </cell>
          <cell r="K8430" t="str">
            <v/>
          </cell>
        </row>
        <row r="8431">
          <cell r="A8431" t="str">
            <v>19790420 201001 1 002</v>
          </cell>
          <cell r="B8431" t="str">
            <v>910001219</v>
          </cell>
          <cell r="C8431" t="str">
            <v>ARIF SUGIANTO</v>
          </cell>
          <cell r="D8431" t="str">
            <v>II/a</v>
          </cell>
          <cell r="E8431" t="str">
            <v>01-01-2010</v>
          </cell>
          <cell r="F8431" t="str">
            <v>SITUBONDO</v>
          </cell>
          <cell r="G8431" t="str">
            <v>20-04-1979</v>
          </cell>
          <cell r="H8431" t="str">
            <v>Rumah Sakit Umum Daerah (RSUD) dr. Abdoer Rahem</v>
          </cell>
          <cell r="I8431" t="str">
            <v>Jl. Wijaya Kusuma V RT 5 / 4 Dawuhan</v>
          </cell>
          <cell r="J8431" t="str">
            <v>8822000000</v>
          </cell>
          <cell r="K8431" t="str">
            <v/>
          </cell>
        </row>
        <row r="8432">
          <cell r="A8432" t="str">
            <v>19800628 201001 2 003</v>
          </cell>
          <cell r="B8432" t="str">
            <v>910001273</v>
          </cell>
          <cell r="C8432" t="str">
            <v>ITA MARLINDA</v>
          </cell>
          <cell r="D8432" t="str">
            <v>II/a</v>
          </cell>
          <cell r="E8432" t="str">
            <v>01-01-2010</v>
          </cell>
          <cell r="F8432" t="str">
            <v>SITUBONDO</v>
          </cell>
          <cell r="G8432" t="str">
            <v>28-06-1980</v>
          </cell>
          <cell r="H8432" t="str">
            <v>Rumah Sakit Umum Daerah (RSUD) dr. Abdoer Rahem</v>
          </cell>
          <cell r="I8432" t="str">
            <v>Jl. PebSud LK. Mulya Utama RT 02 / 01 Patokan</v>
          </cell>
          <cell r="J8432" t="str">
            <v>8822000000</v>
          </cell>
          <cell r="K8432" t="str">
            <v/>
          </cell>
        </row>
        <row r="8433">
          <cell r="A8433" t="str">
            <v>19800701 201001 1 002</v>
          </cell>
          <cell r="B8433" t="str">
            <v>910001274</v>
          </cell>
          <cell r="C8433" t="str">
            <v>FAJAR ANDI LESMANA</v>
          </cell>
          <cell r="D8433" t="str">
            <v>II/a</v>
          </cell>
          <cell r="E8433" t="str">
            <v>01-01-2010</v>
          </cell>
          <cell r="F8433" t="str">
            <v>SITUBONDO</v>
          </cell>
          <cell r="G8433" t="str">
            <v>01-07-1980</v>
          </cell>
          <cell r="H8433" t="str">
            <v>Rumah Sakit Umum Daerah (RSUD) dr. Abdoer Rahem</v>
          </cell>
          <cell r="I8433" t="str">
            <v>Talkandang Barat RT 04 / 03 Talkandang Situbondo</v>
          </cell>
          <cell r="J8433" t="str">
            <v>8822000000</v>
          </cell>
          <cell r="K8433" t="str">
            <v/>
          </cell>
        </row>
        <row r="8434">
          <cell r="A8434" t="str">
            <v>19830617 201001 2 002</v>
          </cell>
          <cell r="B8434" t="str">
            <v>910001431</v>
          </cell>
          <cell r="C8434" t="str">
            <v>YUNI NOVITA</v>
          </cell>
          <cell r="D8434" t="str">
            <v>II/a</v>
          </cell>
          <cell r="E8434" t="str">
            <v>01-01-2010</v>
          </cell>
          <cell r="F8434" t="str">
            <v>SITUBONDO</v>
          </cell>
          <cell r="G8434" t="str">
            <v>17-06-1983</v>
          </cell>
          <cell r="H8434" t="str">
            <v>Rumah Sakit Umum Daerah (RSUD) dr. Abdoer Rahem</v>
          </cell>
          <cell r="I8434" t="str">
            <v>Jl. An-Nur II Lingkungan Parse, Situbondo</v>
          </cell>
          <cell r="J8434" t="str">
            <v>8822000000</v>
          </cell>
          <cell r="K8434" t="str">
            <v/>
          </cell>
        </row>
        <row r="8435">
          <cell r="A8435" t="str">
            <v>19810524 201001 2 002</v>
          </cell>
          <cell r="B8435" t="str">
            <v>910001315</v>
          </cell>
          <cell r="C8435" t="str">
            <v>ITA ROMIATI</v>
          </cell>
          <cell r="D8435" t="str">
            <v>II/a</v>
          </cell>
          <cell r="E8435" t="str">
            <v>01-01-2010</v>
          </cell>
          <cell r="F8435" t="str">
            <v>WONOGIRI</v>
          </cell>
          <cell r="G8435" t="str">
            <v>24-05-1981</v>
          </cell>
          <cell r="H8435" t="str">
            <v>Rumah Sakit Umum Daerah (RSUD) dr. Abdoer Rahem</v>
          </cell>
          <cell r="I8435" t="str">
            <v>Jl. Hasan Asegaf 462 RT 3 / 3 Dawuhan</v>
          </cell>
          <cell r="J8435" t="str">
            <v>8822000000</v>
          </cell>
          <cell r="K8435" t="str">
            <v/>
          </cell>
        </row>
        <row r="8436">
          <cell r="A8436" t="str">
            <v>19810615 201001 1 002</v>
          </cell>
          <cell r="B8436" t="str">
            <v>910001319</v>
          </cell>
          <cell r="C8436" t="str">
            <v>IMAM SYAIFUL BAHRI</v>
          </cell>
          <cell r="D8436" t="str">
            <v>II/a</v>
          </cell>
          <cell r="E8436" t="str">
            <v>01-01-2010</v>
          </cell>
          <cell r="F8436" t="str">
            <v>SITUBONDO</v>
          </cell>
          <cell r="G8436" t="str">
            <v>15-06-1981</v>
          </cell>
          <cell r="H8436" t="str">
            <v>Rumah Sakit Umum Daerah (RSUD) dr. Abdoer Rahem</v>
          </cell>
          <cell r="I8436" t="str">
            <v>Jl. A. Yani 5 / 5 Dawuhan</v>
          </cell>
          <cell r="J8436" t="str">
            <v>8822000000</v>
          </cell>
          <cell r="K8436" t="str">
            <v/>
          </cell>
        </row>
        <row r="8437">
          <cell r="A8437" t="str">
            <v>19810227 201001 2 003</v>
          </cell>
          <cell r="B8437" t="str">
            <v>910001297</v>
          </cell>
          <cell r="C8437" t="str">
            <v>SITI MUDAWAMAH</v>
          </cell>
          <cell r="D8437" t="str">
            <v>II/a</v>
          </cell>
          <cell r="E8437" t="str">
            <v>01-01-2010</v>
          </cell>
          <cell r="F8437" t="str">
            <v>SITUBONDO</v>
          </cell>
          <cell r="G8437" t="str">
            <v>27-02-1981</v>
          </cell>
          <cell r="H8437" t="str">
            <v>Rumah Sakit Umum Daerah (RSUD) dr. Abdoer Rahem</v>
          </cell>
          <cell r="I8437" t="str">
            <v>Jl. Anggrek GG Pengairan 03 / 04 Patokan</v>
          </cell>
          <cell r="J8437" t="str">
            <v>8822000000</v>
          </cell>
          <cell r="K8437" t="str">
            <v/>
          </cell>
        </row>
        <row r="8438">
          <cell r="A8438" t="str">
            <v>19810324 201001 2 003</v>
          </cell>
          <cell r="B8438" t="str">
            <v>910001301</v>
          </cell>
          <cell r="C8438" t="str">
            <v>SRI ASTUTIK</v>
          </cell>
          <cell r="D8438" t="str">
            <v>II/a</v>
          </cell>
          <cell r="E8438" t="str">
            <v>01-01-2010</v>
          </cell>
          <cell r="F8438" t="str">
            <v>SITUBONDO</v>
          </cell>
          <cell r="G8438" t="str">
            <v>24-03-1981</v>
          </cell>
          <cell r="H8438" t="str">
            <v>Rumah Sakit Umum Daerah (RSUD) dr. Abdoer Rahem</v>
          </cell>
          <cell r="I8438" t="str">
            <v>Jl. Pemuda No. 3B RT 2 / 2 Ardirejo Situbondo</v>
          </cell>
          <cell r="J8438" t="str">
            <v>8822000000</v>
          </cell>
          <cell r="K8438" t="str">
            <v/>
          </cell>
        </row>
        <row r="8439">
          <cell r="A8439" t="str">
            <v>19820715 201001 1 004</v>
          </cell>
          <cell r="B8439" t="str">
            <v>910001370</v>
          </cell>
          <cell r="C8439" t="str">
            <v>BUSTANUL ARIFIN</v>
          </cell>
          <cell r="D8439" t="str">
            <v>II/a</v>
          </cell>
          <cell r="E8439" t="str">
            <v>01-01-2010</v>
          </cell>
          <cell r="F8439" t="str">
            <v>SITUBONDO</v>
          </cell>
          <cell r="G8439" t="str">
            <v>15-07-1982</v>
          </cell>
          <cell r="H8439" t="str">
            <v>Rumah Sakit Umum Daerah (RSUD) dr. Abdoer Rahem</v>
          </cell>
          <cell r="I8439" t="str">
            <v>Jl. Madura, Panji Situbondo</v>
          </cell>
          <cell r="J8439" t="str">
            <v>8822000000</v>
          </cell>
          <cell r="K8439" t="str">
            <v/>
          </cell>
        </row>
        <row r="8440">
          <cell r="A8440" t="str">
            <v>19810919 201001 1 003</v>
          </cell>
          <cell r="B8440" t="str">
            <v>910001327</v>
          </cell>
          <cell r="C8440" t="str">
            <v>JOSO PRAKOSO</v>
          </cell>
          <cell r="D8440" t="str">
            <v>II/a</v>
          </cell>
          <cell r="E8440" t="str">
            <v>01-01-2010</v>
          </cell>
          <cell r="F8440" t="str">
            <v>SITUBONDO</v>
          </cell>
          <cell r="G8440" t="str">
            <v>19-09-1981</v>
          </cell>
          <cell r="H8440" t="str">
            <v>Rumah Sakit Umum Daerah (RSUD) dr. Abdoer Rahem</v>
          </cell>
          <cell r="I8440" t="str">
            <v>Jl. Anggrek No. 66 Situbondo</v>
          </cell>
          <cell r="J8440" t="str">
            <v>8822000000</v>
          </cell>
          <cell r="K8440" t="str">
            <v/>
          </cell>
        </row>
        <row r="8441">
          <cell r="A8441" t="str">
            <v>19820225 201001 1 004</v>
          </cell>
          <cell r="B8441" t="str">
            <v>910001351</v>
          </cell>
          <cell r="C8441" t="str">
            <v>ACHMAD SAIFUL BARI</v>
          </cell>
          <cell r="D8441" t="str">
            <v>II/a</v>
          </cell>
          <cell r="E8441" t="str">
            <v>01-01-2010</v>
          </cell>
          <cell r="F8441" t="str">
            <v>SITUBONDO</v>
          </cell>
          <cell r="G8441" t="str">
            <v>25-02-1982</v>
          </cell>
          <cell r="H8441" t="str">
            <v>Rumah Sakit Umum Daerah (RSUD) dr. Abdoer Rahem</v>
          </cell>
          <cell r="I8441" t="str">
            <v>Jl. Madura RT 02/03 Panji, Situbondo</v>
          </cell>
          <cell r="J8441" t="str">
            <v>8822000000</v>
          </cell>
          <cell r="K8441" t="str">
            <v/>
          </cell>
        </row>
        <row r="8442">
          <cell r="A8442" t="str">
            <v>19821104 201001 2 003</v>
          </cell>
          <cell r="B8442" t="str">
            <v>910001395</v>
          </cell>
          <cell r="C8442" t="str">
            <v>NOVITA KURNIAWATI</v>
          </cell>
          <cell r="D8442" t="str">
            <v>II/a</v>
          </cell>
          <cell r="E8442" t="str">
            <v>01-01-2010</v>
          </cell>
          <cell r="F8442" t="str">
            <v>SITUBONDO</v>
          </cell>
          <cell r="G8442" t="str">
            <v>04-11-1982</v>
          </cell>
          <cell r="H8442" t="str">
            <v>Rumah Sakit Umum Daerah (RSUD) dr. Abdoer Rahem</v>
          </cell>
          <cell r="I8442" t="str">
            <v>Kp. Meraan Mlandingan, Situbondo</v>
          </cell>
          <cell r="J8442" t="str">
            <v>8822000000</v>
          </cell>
          <cell r="K8442" t="str">
            <v/>
          </cell>
        </row>
        <row r="8443">
          <cell r="A8443" t="str">
            <v>19790110 201001 1 004</v>
          </cell>
          <cell r="B8443" t="str">
            <v>910001209</v>
          </cell>
          <cell r="C8443" t="str">
            <v>MUHAMMAD SAMSUL HARIFIN</v>
          </cell>
          <cell r="D8443" t="str">
            <v>II/a</v>
          </cell>
          <cell r="E8443" t="str">
            <v>01-01-2010</v>
          </cell>
          <cell r="F8443" t="str">
            <v>SITUBONDO</v>
          </cell>
          <cell r="G8443" t="str">
            <v>10-01-1979</v>
          </cell>
          <cell r="H8443" t="str">
            <v>Rumah Sakit Umum Daerah (RSUD) dr. Abdoer Rahem</v>
          </cell>
          <cell r="I8443" t="str">
            <v>Jl. PB Sudirman RT I / 3 Patokan</v>
          </cell>
          <cell r="J8443" t="str">
            <v>8822000000</v>
          </cell>
          <cell r="K8443" t="str">
            <v/>
          </cell>
        </row>
        <row r="8444">
          <cell r="A8444" t="str">
            <v>19821013 201001 1 003</v>
          </cell>
          <cell r="B8444" t="str">
            <v>910001391</v>
          </cell>
          <cell r="C8444" t="str">
            <v>KHOIRUL WALID</v>
          </cell>
          <cell r="D8444" t="str">
            <v>II/a</v>
          </cell>
          <cell r="E8444" t="str">
            <v>01-01-2010</v>
          </cell>
          <cell r="F8444" t="str">
            <v>SITUBONDO</v>
          </cell>
          <cell r="G8444" t="str">
            <v>13-10-1982</v>
          </cell>
          <cell r="H8444" t="str">
            <v>Rumah Sakit Umum Daerah (RSUD) dr. Abdoer Rahem</v>
          </cell>
          <cell r="I8444" t="str">
            <v>Jl. Pelabuhan Kalbut Mangaran, Situbondo</v>
          </cell>
          <cell r="J8444" t="str">
            <v>8822000000</v>
          </cell>
          <cell r="K8444" t="str">
            <v/>
          </cell>
        </row>
        <row r="8445">
          <cell r="A8445" t="str">
            <v>19790527 201001 2 002</v>
          </cell>
          <cell r="B8445" t="str">
            <v>910001224</v>
          </cell>
          <cell r="C8445" t="str">
            <v>TURYANI</v>
          </cell>
          <cell r="D8445" t="str">
            <v>II/a</v>
          </cell>
          <cell r="E8445" t="str">
            <v>01-01-2010</v>
          </cell>
          <cell r="F8445" t="str">
            <v>SITUBONDO</v>
          </cell>
          <cell r="G8445" t="str">
            <v>27-05-1979</v>
          </cell>
          <cell r="H8445" t="str">
            <v>Rumah Sakit Umum Daerah (RSUD) dr. Abdoer Rahem</v>
          </cell>
          <cell r="I8445" t="str">
            <v>TENGGIR KRAJAN RT 01 RW 01 PANJI KAB. SITUBONDO</v>
          </cell>
          <cell r="J8445" t="str">
            <v>8822000000</v>
          </cell>
          <cell r="K8445" t="str">
            <v/>
          </cell>
        </row>
        <row r="8446">
          <cell r="A8446" t="str">
            <v>19800313 201001 2 003</v>
          </cell>
          <cell r="B8446" t="str">
            <v>910001257</v>
          </cell>
          <cell r="C8446" t="str">
            <v>MEGA KUSUMA WARDHANI</v>
          </cell>
          <cell r="D8446" t="str">
            <v>II/a</v>
          </cell>
          <cell r="E8446" t="str">
            <v>01-01-2010</v>
          </cell>
          <cell r="F8446" t="str">
            <v>JEMBER</v>
          </cell>
          <cell r="G8446" t="str">
            <v>13-03-1980</v>
          </cell>
          <cell r="H8446" t="str">
            <v>Rumah Sakit Umum Daerah (RSUD) dr. Abdoer Rahem</v>
          </cell>
          <cell r="I8446" t="str">
            <v>PERUM PERMATA ANGGREK D-5</v>
          </cell>
          <cell r="J8446" t="str">
            <v>8822000000</v>
          </cell>
          <cell r="K8446" t="str">
            <v/>
          </cell>
        </row>
        <row r="8447">
          <cell r="A8447" t="str">
            <v>19830407 201001 2 002</v>
          </cell>
          <cell r="B8447" t="str">
            <v>910001417</v>
          </cell>
          <cell r="C8447" t="str">
            <v>SULISTIOWATI</v>
          </cell>
          <cell r="D8447" t="str">
            <v>II/a</v>
          </cell>
          <cell r="E8447" t="str">
            <v>01-01-2010</v>
          </cell>
          <cell r="F8447" t="str">
            <v>SITUBONDO</v>
          </cell>
          <cell r="G8447" t="str">
            <v>07-04-1983</v>
          </cell>
          <cell r="H8447" t="str">
            <v>Rumah Sakit Umum Daerah (RSUD) dr. Abdoer Rahem</v>
          </cell>
          <cell r="I8447" t="str">
            <v>Kp. Pasarean RT 01/01 Peleyan Panarukan, Situbondo</v>
          </cell>
          <cell r="J8447" t="str">
            <v>8822000000</v>
          </cell>
          <cell r="K8447" t="str">
            <v/>
          </cell>
        </row>
        <row r="8448">
          <cell r="A8448" t="str">
            <v>19830523 201001 1 002</v>
          </cell>
          <cell r="B8448" t="str">
            <v>910001423</v>
          </cell>
          <cell r="C8448" t="str">
            <v>HADIYANTO</v>
          </cell>
          <cell r="D8448" t="str">
            <v>II/a</v>
          </cell>
          <cell r="E8448" t="str">
            <v>01-01-2010</v>
          </cell>
          <cell r="F8448" t="str">
            <v>SITUBONDO</v>
          </cell>
          <cell r="G8448" t="str">
            <v>23-05-1983</v>
          </cell>
          <cell r="H8448" t="str">
            <v>Rumah Sakit Umum Daerah (RSUD) dr. Abdoer Rahem</v>
          </cell>
          <cell r="I8448" t="str">
            <v>Wringin Anom Barat, Situbondo</v>
          </cell>
          <cell r="J8448" t="str">
            <v>8822000000</v>
          </cell>
          <cell r="K8448" t="str">
            <v/>
          </cell>
        </row>
        <row r="8449">
          <cell r="A8449" t="str">
            <v>19830221 201001 1 003</v>
          </cell>
          <cell r="B8449" t="str">
            <v>910001407</v>
          </cell>
          <cell r="C8449" t="str">
            <v>DENI SUPARJAN HOLILURRACHMAN</v>
          </cell>
          <cell r="D8449" t="str">
            <v>II/a</v>
          </cell>
          <cell r="E8449" t="str">
            <v>01-01-2010</v>
          </cell>
          <cell r="F8449" t="str">
            <v>SITUBONDO</v>
          </cell>
          <cell r="G8449" t="str">
            <v>21-02-1983</v>
          </cell>
          <cell r="H8449" t="str">
            <v>Rumah Sakit Umum Daerah (RSUD) dr. Abdoer Rahem</v>
          </cell>
          <cell r="I8449" t="str">
            <v>Jl. Sucipto No.107 RT 01/02, Situbondo</v>
          </cell>
          <cell r="J8449" t="str">
            <v>8822000000</v>
          </cell>
          <cell r="K8449" t="str">
            <v/>
          </cell>
        </row>
        <row r="8450">
          <cell r="A8450" t="str">
            <v>19720817 200701 1 024</v>
          </cell>
          <cell r="B8450" t="str">
            <v>510192826</v>
          </cell>
          <cell r="C8450" t="str">
            <v>MUHAMMAD</v>
          </cell>
          <cell r="D8450" t="str">
            <v>I/d</v>
          </cell>
          <cell r="E8450" t="str">
            <v>01-04-2011</v>
          </cell>
          <cell r="F8450" t="str">
            <v>BANYUWANGI</v>
          </cell>
          <cell r="G8450" t="str">
            <v>17-08-1972</v>
          </cell>
          <cell r="H8450" t="str">
            <v>Rumah Sakit Umum Daerah (RSUD) dr. Abdoer Rahem</v>
          </cell>
          <cell r="I8450" t="str">
            <v>JL PB SUDIRMAN RT 4 RW 3 KARANG ASEM SITUBONDO</v>
          </cell>
          <cell r="J8450" t="str">
            <v>8822000000</v>
          </cell>
          <cell r="K8450" t="str">
            <v/>
          </cell>
        </row>
        <row r="8451">
          <cell r="A8451" t="str">
            <v>19630510 200701 2 009</v>
          </cell>
          <cell r="B8451" t="str">
            <v>510193029</v>
          </cell>
          <cell r="C8451" t="str">
            <v>YULIATI</v>
          </cell>
          <cell r="D8451" t="str">
            <v>I/d</v>
          </cell>
          <cell r="E8451" t="str">
            <v>01-04-2011</v>
          </cell>
          <cell r="F8451" t="str">
            <v>SITUBONDO</v>
          </cell>
          <cell r="G8451" t="str">
            <v>10-05-1963</v>
          </cell>
          <cell r="H8451" t="str">
            <v>Rumah Sakit Umum Daerah (RSUD) dr. Abdoer Rahem</v>
          </cell>
          <cell r="I8451" t="str">
            <v>JL SEROJA RT 5 RW 5 DAWUHAN SIT</v>
          </cell>
          <cell r="J8451" t="str">
            <v>8822000000</v>
          </cell>
          <cell r="K8451" t="str">
            <v/>
          </cell>
        </row>
        <row r="8452">
          <cell r="A8452" t="str">
            <v>19700701 200701 2 012</v>
          </cell>
          <cell r="B8452" t="str">
            <v>510193009</v>
          </cell>
          <cell r="C8452" t="str">
            <v>SRI WAHYUNIASIH</v>
          </cell>
          <cell r="D8452" t="str">
            <v>I/d</v>
          </cell>
          <cell r="E8452" t="str">
            <v>01-04-2011</v>
          </cell>
          <cell r="F8452" t="str">
            <v>SITUBONDO</v>
          </cell>
          <cell r="G8452" t="str">
            <v>01-07-1970</v>
          </cell>
          <cell r="H8452" t="str">
            <v>Rumah Sakit Umum Daerah (RSUD) dr. Abdoer Rahem</v>
          </cell>
          <cell r="I8452" t="str">
            <v>RAYA ASEMBAGUS NO 92 RT 1 RW 5 SITUBONDO</v>
          </cell>
          <cell r="J8452" t="str">
            <v>8822000000</v>
          </cell>
          <cell r="K8452" t="str">
            <v/>
          </cell>
        </row>
        <row r="8453">
          <cell r="A8453" t="str">
            <v>19661012 200903 2 001</v>
          </cell>
          <cell r="B8453" t="str">
            <v>910000009</v>
          </cell>
          <cell r="C8453" t="str">
            <v>TRI RESMI</v>
          </cell>
          <cell r="D8453" t="str">
            <v>I/d</v>
          </cell>
          <cell r="E8453" t="str">
            <v>01-04-2013</v>
          </cell>
          <cell r="F8453" t="str">
            <v>SITUBONDO</v>
          </cell>
          <cell r="G8453" t="str">
            <v>12-10-1966</v>
          </cell>
          <cell r="H8453" t="str">
            <v>Rumah Sakit Umum Daerah (RSUD) dr. Abdoer Rahem</v>
          </cell>
          <cell r="I8453" t="str">
            <v>KP KESAMBIYAN RT 03 RW 01 PAOWAN PANARUKAN</v>
          </cell>
          <cell r="J8453" t="str">
            <v>8822000000</v>
          </cell>
          <cell r="K8453" t="str">
            <v/>
          </cell>
        </row>
        <row r="8454">
          <cell r="A8454" t="str">
            <v>19730910 200903 1 001</v>
          </cell>
          <cell r="B8454" t="str">
            <v>910000069</v>
          </cell>
          <cell r="C8454" t="str">
            <v>YANTO</v>
          </cell>
          <cell r="D8454" t="str">
            <v>I/d</v>
          </cell>
          <cell r="E8454" t="str">
            <v>01-04-2013</v>
          </cell>
          <cell r="F8454" t="str">
            <v>SITUBONDO</v>
          </cell>
          <cell r="G8454" t="str">
            <v>10-09-1973</v>
          </cell>
          <cell r="H8454" t="str">
            <v>Rumah Sakit Umum Daerah (RSUD) dr. Abdoer Rahem</v>
          </cell>
          <cell r="I8454" t="str">
            <v>KP KRAJAN PELEYAN RT 01 RW 01 PANARUKAN</v>
          </cell>
          <cell r="J8454" t="str">
            <v>8822000000</v>
          </cell>
          <cell r="K8454" t="str">
            <v/>
          </cell>
        </row>
        <row r="8455">
          <cell r="A8455" t="str">
            <v>19770108 200903 1 001</v>
          </cell>
          <cell r="B8455" t="str">
            <v>910000152</v>
          </cell>
          <cell r="C8455" t="str">
            <v>ADRUKI EFENDI</v>
          </cell>
          <cell r="D8455" t="str">
            <v>I/d</v>
          </cell>
          <cell r="E8455" t="str">
            <v>01-04-2013</v>
          </cell>
          <cell r="F8455" t="str">
            <v>SITUBONDO</v>
          </cell>
          <cell r="G8455" t="str">
            <v>08-01-1977</v>
          </cell>
          <cell r="H8455" t="str">
            <v>Rumah Sakit Umum Daerah (RSUD) dr. Abdoer Rahem</v>
          </cell>
          <cell r="I8455" t="str">
            <v>DESA TALKANDANG RT 03 RW 08 KEC SITUBONDO</v>
          </cell>
          <cell r="J8455" t="str">
            <v>8822000000</v>
          </cell>
          <cell r="K8455" t="str">
            <v/>
          </cell>
        </row>
        <row r="8456">
          <cell r="A8456" t="str">
            <v>19810417 200903 1 001</v>
          </cell>
          <cell r="B8456" t="str">
            <v>910000319</v>
          </cell>
          <cell r="C8456" t="str">
            <v>SISWANTO</v>
          </cell>
          <cell r="D8456" t="str">
            <v>I/d</v>
          </cell>
          <cell r="E8456" t="str">
            <v>01-04-2013</v>
          </cell>
          <cell r="F8456" t="str">
            <v>SITUBONDO</v>
          </cell>
          <cell r="G8456" t="str">
            <v>17-04-1981</v>
          </cell>
          <cell r="H8456" t="str">
            <v>Rumah Sakit Umum Daerah (RSUD) dr. Abdoer Rahem</v>
          </cell>
          <cell r="I8456" t="str">
            <v>CURAH JERU TIMUR RT04/RW02 PANJI SITUBONDO</v>
          </cell>
          <cell r="J8456" t="str">
            <v>8822000000</v>
          </cell>
          <cell r="K8456" t="str">
            <v/>
          </cell>
        </row>
        <row r="8457">
          <cell r="A8457" t="str">
            <v>19840313 201001 2 002</v>
          </cell>
          <cell r="B8457" t="str">
            <v>910001483</v>
          </cell>
          <cell r="C8457" t="str">
            <v>HANIFAH</v>
          </cell>
          <cell r="D8457" t="str">
            <v>I/c</v>
          </cell>
          <cell r="E8457" t="str">
            <v>01-01-2010</v>
          </cell>
          <cell r="F8457" t="str">
            <v>SITUBONDO</v>
          </cell>
          <cell r="G8457" t="str">
            <v>13-03-1984</v>
          </cell>
          <cell r="H8457" t="str">
            <v>Rumah Sakit Umum Daerah (RSUD) dr. Abdoer Rahem</v>
          </cell>
          <cell r="I8457" t="str">
            <v>Jl. Stasiun No.12 RT 01/02 Kilensari Panarukan</v>
          </cell>
          <cell r="J8457" t="str">
            <v>8822000000</v>
          </cell>
          <cell r="K8457" t="str">
            <v/>
          </cell>
        </row>
        <row r="8458">
          <cell r="A8458" t="str">
            <v>19760616 201001 1 001</v>
          </cell>
          <cell r="B8458" t="str">
            <v>910001114</v>
          </cell>
          <cell r="C8458" t="str">
            <v>DWI ARISANDI</v>
          </cell>
          <cell r="D8458" t="str">
            <v>I/c</v>
          </cell>
          <cell r="E8458" t="str">
            <v>01-01-2010</v>
          </cell>
          <cell r="F8458" t="str">
            <v>SITUBONDO</v>
          </cell>
          <cell r="G8458" t="str">
            <v>16-06-1976</v>
          </cell>
          <cell r="H8458" t="str">
            <v>Rumah Sakit Umum Daerah (RSUD) dr. Abdoer Rahem</v>
          </cell>
          <cell r="I8458" t="str">
            <v>JL.CEMPAKA RT01/01 PATOKAN SITUBONDO</v>
          </cell>
          <cell r="J8458" t="str">
            <v>8822000000</v>
          </cell>
          <cell r="K8458" t="str">
            <v/>
          </cell>
        </row>
        <row r="8459">
          <cell r="A8459" t="str">
            <v>19770618 200701 1 006</v>
          </cell>
          <cell r="B8459" t="str">
            <v>510193020</v>
          </cell>
          <cell r="C8459" t="str">
            <v>SUPHAN</v>
          </cell>
          <cell r="D8459" t="str">
            <v>I/b</v>
          </cell>
          <cell r="E8459" t="str">
            <v>01-04-2011</v>
          </cell>
          <cell r="F8459" t="str">
            <v>SITUBONDO</v>
          </cell>
          <cell r="G8459" t="str">
            <v>18-06-1977</v>
          </cell>
          <cell r="H8459" t="str">
            <v>Rumah Sakit Umum Daerah (RSUD) dr. Abdoer Rahem</v>
          </cell>
          <cell r="I8459" t="str">
            <v>KARANG ASEM RT 3 RW 1 PATOKAN</v>
          </cell>
          <cell r="J8459" t="str">
            <v>8822000000</v>
          </cell>
          <cell r="K8459" t="str">
            <v/>
          </cell>
        </row>
        <row r="8460">
          <cell r="A8460" t="str">
            <v>19741230 199803 1 003</v>
          </cell>
          <cell r="B8460" t="str">
            <v>140343408</v>
          </cell>
          <cell r="C8460" t="str">
            <v>IMAM HIDAYAT, S.Kep, Ners.</v>
          </cell>
          <cell r="D8460" t="str">
            <v>III/d</v>
          </cell>
          <cell r="E8460" t="str">
            <v>01-04-2013</v>
          </cell>
          <cell r="F8460" t="str">
            <v>SITUBONDO</v>
          </cell>
          <cell r="G8460" t="str">
            <v>30-12-1974</v>
          </cell>
          <cell r="H8460" t="str">
            <v>Bagian Tata Usaha RSUD dr. Abdoer Rahem</v>
          </cell>
          <cell r="I8460" t="str">
            <v>CRH JERU RT 04 RW 11 PANJI SIT 68323 (0338) 670271</v>
          </cell>
          <cell r="J8460" t="str">
            <v>8822010000</v>
          </cell>
          <cell r="K8460" t="str">
            <v>22-03-2012</v>
          </cell>
        </row>
        <row r="8461">
          <cell r="A8461" t="str">
            <v>19620920 198703 1 009</v>
          </cell>
          <cell r="B8461" t="str">
            <v>140190086</v>
          </cell>
          <cell r="C8461" t="str">
            <v>MOHAMAD ROSYID WIDIYANTO</v>
          </cell>
          <cell r="D8461" t="str">
            <v>III/b</v>
          </cell>
          <cell r="E8461" t="str">
            <v>01-10-2006</v>
          </cell>
          <cell r="F8461" t="str">
            <v>BONDOWOSO</v>
          </cell>
          <cell r="G8461" t="str">
            <v>20-09-1962</v>
          </cell>
          <cell r="H8461" t="str">
            <v>Bagian Tata Usaha RSUD dr. Abdoer Rahem</v>
          </cell>
          <cell r="I8461" t="str">
            <v>RT 1/5 ALASMALANG PANARUKAN SITUBONDO  68351</v>
          </cell>
          <cell r="J8461" t="str">
            <v>8822010000</v>
          </cell>
          <cell r="K8461" t="str">
            <v/>
          </cell>
        </row>
        <row r="8462">
          <cell r="A8462" t="str">
            <v>19560824 198508 1 002</v>
          </cell>
          <cell r="B8462" t="str">
            <v>510094863</v>
          </cell>
          <cell r="C8462" t="str">
            <v>SUHARYADI</v>
          </cell>
          <cell r="D8462" t="str">
            <v>III/b</v>
          </cell>
          <cell r="E8462" t="str">
            <v>01-04-2009</v>
          </cell>
          <cell r="F8462" t="str">
            <v>SITUBONDO</v>
          </cell>
          <cell r="G8462" t="str">
            <v>24-08-1956</v>
          </cell>
          <cell r="H8462" t="str">
            <v>Bagian Tata Usaha RSUD dr. Abdoer Rahem</v>
          </cell>
          <cell r="I8462" t="str">
            <v>JL. SEROJA RT 04 RW 05 SITUBONDO (68312)</v>
          </cell>
          <cell r="J8462" t="str">
            <v>8822010000</v>
          </cell>
          <cell r="K8462" t="str">
            <v/>
          </cell>
        </row>
        <row r="8463">
          <cell r="A8463" t="str">
            <v>19740404 199703 1 008</v>
          </cell>
          <cell r="B8463" t="str">
            <v>510125347</v>
          </cell>
          <cell r="C8463" t="str">
            <v>KHAIRUL FURQAN, S.Sos.</v>
          </cell>
          <cell r="D8463" t="str">
            <v>III/b</v>
          </cell>
          <cell r="E8463" t="str">
            <v>01-04-2013</v>
          </cell>
          <cell r="F8463" t="str">
            <v>SITUBONDO</v>
          </cell>
          <cell r="G8463" t="str">
            <v>04-04-1974</v>
          </cell>
          <cell r="H8463" t="str">
            <v>Bagian Tata Usaha RSUD dr. Abdoer Rahem</v>
          </cell>
          <cell r="I8463" t="str">
            <v>KP.TENGAH RT 4 RW 2 P.RUKAN SIT 68351 (0338)672967</v>
          </cell>
          <cell r="J8463" t="str">
            <v>8822010000</v>
          </cell>
          <cell r="K8463" t="str">
            <v/>
          </cell>
        </row>
        <row r="8464">
          <cell r="A8464" t="str">
            <v>19730827 199803 2 007</v>
          </cell>
          <cell r="B8464" t="str">
            <v>510127431</v>
          </cell>
          <cell r="C8464" t="str">
            <v>IDA WIDYAWATI, S.Sos.</v>
          </cell>
          <cell r="D8464" t="str">
            <v>III/b</v>
          </cell>
          <cell r="E8464" t="str">
            <v>01-04-2013</v>
          </cell>
          <cell r="F8464" t="str">
            <v>SITUBONDO</v>
          </cell>
          <cell r="G8464" t="str">
            <v>27-08-1973</v>
          </cell>
          <cell r="H8464" t="str">
            <v>Bagian Tata Usaha RSUD dr. Abdoer Rahem</v>
          </cell>
          <cell r="I8464" t="str">
            <v>CURAH JERU RT.3/4 PANJI  SIT 68351(0338) 670198</v>
          </cell>
          <cell r="J8464" t="str">
            <v>8822010000</v>
          </cell>
          <cell r="K8464" t="str">
            <v/>
          </cell>
        </row>
        <row r="8465">
          <cell r="A8465" t="str">
            <v>19680801 199003 1 007</v>
          </cell>
          <cell r="B8465" t="str">
            <v>510114180</v>
          </cell>
          <cell r="C8465" t="str">
            <v>SADIK</v>
          </cell>
          <cell r="D8465" t="str">
            <v>III/a</v>
          </cell>
          <cell r="E8465" t="str">
            <v>01-04-2013</v>
          </cell>
          <cell r="F8465" t="str">
            <v>SITUBONDO</v>
          </cell>
          <cell r="G8465" t="str">
            <v>01-08-1968</v>
          </cell>
          <cell r="H8465" t="str">
            <v>Bagian Tata Usaha RSUD dr. Abdoer Rahem</v>
          </cell>
          <cell r="I8465" t="str">
            <v>DS. TALKANDANG RT 02 RW 05 SITUBONDO (68312)</v>
          </cell>
          <cell r="J8465" t="str">
            <v>8822010000</v>
          </cell>
          <cell r="K8465" t="str">
            <v/>
          </cell>
        </row>
        <row r="8466">
          <cell r="A8466" t="str">
            <v>19580723 198501 1 001</v>
          </cell>
          <cell r="B8466" t="str">
            <v>010177560</v>
          </cell>
          <cell r="C8466" t="str">
            <v>ABLIYANTO</v>
          </cell>
          <cell r="D8466" t="str">
            <v>III/d</v>
          </cell>
          <cell r="E8466" t="str">
            <v>01-04-2013</v>
          </cell>
          <cell r="F8466" t="str">
            <v>SITUBONDO</v>
          </cell>
          <cell r="G8466" t="str">
            <v>23-07-1958</v>
          </cell>
          <cell r="H8466" t="str">
            <v>Subbag. Prenc,Evluasi&amp;Plaporn RSUD dr. Abdoer Rahem</v>
          </cell>
          <cell r="I8466" t="str">
            <v>MIMBAAN RT. 01 RW. 17 KEL. MIMBAAN</v>
          </cell>
          <cell r="J8466" t="str">
            <v>8822010100</v>
          </cell>
          <cell r="K8466" t="str">
            <v>30-03-2009</v>
          </cell>
        </row>
        <row r="8467">
          <cell r="A8467" t="str">
            <v>19610904 198508 2 002</v>
          </cell>
          <cell r="B8467" t="str">
            <v>510095021</v>
          </cell>
          <cell r="C8467" t="str">
            <v>SUNARSIH</v>
          </cell>
          <cell r="D8467" t="str">
            <v>III/b</v>
          </cell>
          <cell r="E8467" t="str">
            <v>01-04-2006</v>
          </cell>
          <cell r="F8467" t="str">
            <v>SITUBONDO</v>
          </cell>
          <cell r="G8467" t="str">
            <v>04-09-1961</v>
          </cell>
          <cell r="H8467" t="str">
            <v>Subbag. Prenc,Evluasi&amp;Plaporn RSUD dr. Abdoer Rahem</v>
          </cell>
          <cell r="I8467" t="str">
            <v>SUMBER KOLAK RT 01 RW 02 PANARUKAN  SIT 68351</v>
          </cell>
          <cell r="J8467" t="str">
            <v>8822010100</v>
          </cell>
          <cell r="K8467" t="str">
            <v/>
          </cell>
        </row>
        <row r="8468">
          <cell r="A8468" t="str">
            <v>19801013 200604 1 012</v>
          </cell>
          <cell r="B8468" t="str">
            <v>510151341</v>
          </cell>
          <cell r="C8468" t="str">
            <v>RUSDI NURUL HAKIM</v>
          </cell>
          <cell r="D8468" t="str">
            <v>II/b</v>
          </cell>
          <cell r="E8468" t="str">
            <v>01-04-2010</v>
          </cell>
          <cell r="F8468" t="str">
            <v>SITUBONDO</v>
          </cell>
          <cell r="G8468" t="str">
            <v>13-10-1980</v>
          </cell>
          <cell r="H8468" t="str">
            <v>Subbag. Prenc,Evluasi&amp;Plaporn RSUD dr. Abdoer Rahem</v>
          </cell>
          <cell r="I8468" t="str">
            <v>JL. MERAK GG. BOLALA NO. 01 RT 03 RW 04</v>
          </cell>
          <cell r="J8468" t="str">
            <v>8822010100</v>
          </cell>
          <cell r="K8468" t="str">
            <v/>
          </cell>
        </row>
        <row r="8469">
          <cell r="A8469" t="str">
            <v>19590226 198003 1 002</v>
          </cell>
          <cell r="B8469" t="str">
            <v>510075180</v>
          </cell>
          <cell r="C8469" t="str">
            <v>SURYADI</v>
          </cell>
          <cell r="D8469" t="str">
            <v>III/c</v>
          </cell>
          <cell r="E8469" t="str">
            <v>01-04-2010</v>
          </cell>
          <cell r="F8469" t="str">
            <v>SITUBONDO</v>
          </cell>
          <cell r="G8469" t="str">
            <v>26-02-1959</v>
          </cell>
          <cell r="H8469" t="str">
            <v>Subbag. Umum RSUD dr. Abdoer Rahem</v>
          </cell>
          <cell r="I8469" t="str">
            <v>H.ASEGAF 24 RT .5/3 DAWUHAN SIT 68311(0338) 674945</v>
          </cell>
          <cell r="J8469" t="str">
            <v>8822010200</v>
          </cell>
          <cell r="K8469" t="str">
            <v>30-03-2009</v>
          </cell>
        </row>
        <row r="8470">
          <cell r="A8470" t="str">
            <v>19631111 199003 1 008</v>
          </cell>
          <cell r="B8470" t="str">
            <v>510114205</v>
          </cell>
          <cell r="C8470" t="str">
            <v>SUGIANTO</v>
          </cell>
          <cell r="D8470" t="str">
            <v>II/a</v>
          </cell>
          <cell r="E8470" t="str">
            <v>01-10-2006</v>
          </cell>
          <cell r="F8470" t="str">
            <v>SITUBONDO</v>
          </cell>
          <cell r="G8470" t="str">
            <v>11-11-1963</v>
          </cell>
          <cell r="H8470" t="str">
            <v>Subbag. Umum RSUD dr. Abdoer Rahem</v>
          </cell>
          <cell r="I8470" t="str">
            <v>SUMBERKOLAK RT.4/IV PANARUKAN  SIT 68351</v>
          </cell>
          <cell r="J8470" t="str">
            <v>8822010200</v>
          </cell>
          <cell r="K8470" t="str">
            <v/>
          </cell>
        </row>
        <row r="8471">
          <cell r="A8471" t="str">
            <v>19660106 198701 1 001</v>
          </cell>
          <cell r="B8471" t="str">
            <v>510102830</v>
          </cell>
          <cell r="C8471" t="str">
            <v>SUTRISNO</v>
          </cell>
          <cell r="D8471" t="str">
            <v>II/a</v>
          </cell>
          <cell r="E8471" t="str">
            <v>01-10-2006</v>
          </cell>
          <cell r="F8471" t="str">
            <v>SITUBONDO</v>
          </cell>
          <cell r="G8471" t="str">
            <v>06-01-1966</v>
          </cell>
          <cell r="H8471" t="str">
            <v>Subbag. Umum RSUD dr. Abdoer Rahem</v>
          </cell>
          <cell r="I8471" t="str">
            <v>JL. SEMERU RT 04 RW XIII  SITUBONDO  68322</v>
          </cell>
          <cell r="J8471" t="str">
            <v>8822010200</v>
          </cell>
          <cell r="K8471" t="str">
            <v/>
          </cell>
        </row>
        <row r="8472">
          <cell r="A8472" t="str">
            <v>19750624 200501 2 004</v>
          </cell>
          <cell r="B8472" t="str">
            <v>510146272</v>
          </cell>
          <cell r="C8472" t="str">
            <v>ARIK HOSNIYATUN, S.Sos.</v>
          </cell>
          <cell r="D8472" t="str">
            <v>III/c</v>
          </cell>
          <cell r="E8472" t="str">
            <v>01-04-2012</v>
          </cell>
          <cell r="F8472" t="str">
            <v>SITUBONDO</v>
          </cell>
          <cell r="G8472" t="str">
            <v>24-06-1975</v>
          </cell>
          <cell r="H8472" t="str">
            <v>Subbag. Kepegawaian RSUD dr. Abdoer Rahem</v>
          </cell>
          <cell r="I8472" t="str">
            <v>OLEAN KRAJAN RT 3 RW 4 SITUBONDO</v>
          </cell>
          <cell r="J8472" t="str">
            <v>8822010300</v>
          </cell>
          <cell r="K8472" t="str">
            <v>10-02-2011</v>
          </cell>
        </row>
        <row r="8473">
          <cell r="A8473" t="str">
            <v>19710930 199503 1 002</v>
          </cell>
          <cell r="B8473" t="str">
            <v>140320882</v>
          </cell>
          <cell r="C8473" t="str">
            <v>DWI HERMAN SUSILO, S.K.M, M.Kes.</v>
          </cell>
          <cell r="D8473" t="str">
            <v>III/d</v>
          </cell>
          <cell r="E8473" t="str">
            <v>01-04-2013</v>
          </cell>
          <cell r="F8473" t="str">
            <v>JEMBER</v>
          </cell>
          <cell r="G8473" t="str">
            <v>30-09-1971</v>
          </cell>
          <cell r="H8473" t="str">
            <v>Bidang Pelayanan RSUD dr. Abdoer Rahem</v>
          </cell>
          <cell r="I8473" t="str">
            <v>PB. SUDIRMAN G. RAHAYU  34 KR. ASEM SIT 68312</v>
          </cell>
          <cell r="J8473" t="str">
            <v>8822020000</v>
          </cell>
          <cell r="K8473" t="str">
            <v>24-05-2010</v>
          </cell>
        </row>
        <row r="8474">
          <cell r="A8474" t="str">
            <v>19540504 198008 2 001</v>
          </cell>
          <cell r="B8474" t="str">
            <v>140103987</v>
          </cell>
          <cell r="C8474" t="str">
            <v>SRI HARTINI</v>
          </cell>
          <cell r="D8474" t="str">
            <v>III/d</v>
          </cell>
          <cell r="E8474" t="str">
            <v>01-04-2010</v>
          </cell>
          <cell r="F8474" t="str">
            <v>BOJONEGORO</v>
          </cell>
          <cell r="G8474" t="str">
            <v>04-05-1954</v>
          </cell>
          <cell r="H8474" t="str">
            <v>Seksi Medis RSUD dr. Abdoer Rahem</v>
          </cell>
          <cell r="I8474" t="str">
            <v>JL. MERAK NO. 59 SITUBONDO 68311</v>
          </cell>
          <cell r="J8474" t="str">
            <v>8822020100</v>
          </cell>
          <cell r="K8474" t="str">
            <v/>
          </cell>
        </row>
        <row r="8475">
          <cell r="A8475" t="str">
            <v>19731128 200604 2 016</v>
          </cell>
          <cell r="B8475" t="str">
            <v>510157319</v>
          </cell>
          <cell r="C8475" t="str">
            <v>drg. NINOV MEGAWATI</v>
          </cell>
          <cell r="D8475" t="str">
            <v>III/d</v>
          </cell>
          <cell r="E8475" t="str">
            <v>01-04-2013</v>
          </cell>
          <cell r="F8475" t="str">
            <v>SITUBONDO</v>
          </cell>
          <cell r="G8475" t="str">
            <v>28-11-1973</v>
          </cell>
          <cell r="H8475" t="str">
            <v>Seksi Medis RSUD dr. Abdoer Rahem</v>
          </cell>
          <cell r="I8475" t="str">
            <v>JL. CEMPAKA III SUMBERKOLAK KRAJAN</v>
          </cell>
          <cell r="J8475" t="str">
            <v>8822020100</v>
          </cell>
          <cell r="K8475" t="str">
            <v>09-02-2010</v>
          </cell>
        </row>
        <row r="8476">
          <cell r="A8476" t="str">
            <v>19760925 200312 2 005</v>
          </cell>
          <cell r="B8476" t="str">
            <v>510136266</v>
          </cell>
          <cell r="C8476" t="str">
            <v>dr. IRMA DARINAFITRI</v>
          </cell>
          <cell r="D8476" t="str">
            <v>III/c</v>
          </cell>
          <cell r="E8476" t="str">
            <v>01-10-2006</v>
          </cell>
          <cell r="F8476" t="str">
            <v>SURABAYA</v>
          </cell>
          <cell r="G8476" t="str">
            <v>25-09-1976</v>
          </cell>
          <cell r="H8476" t="str">
            <v>Seksi Medis RSUD dr. Abdoer Rahem</v>
          </cell>
          <cell r="I8476" t="str">
            <v/>
          </cell>
          <cell r="J8476" t="str">
            <v>8822020100</v>
          </cell>
          <cell r="K8476" t="str">
            <v/>
          </cell>
        </row>
        <row r="8477">
          <cell r="A8477" t="str">
            <v>19690710 199603 2 004</v>
          </cell>
          <cell r="B8477" t="str">
            <v>140328124</v>
          </cell>
          <cell r="C8477" t="str">
            <v>HAYINAH, A.Md.Kebid.</v>
          </cell>
          <cell r="D8477" t="str">
            <v>III/c</v>
          </cell>
          <cell r="E8477" t="str">
            <v>01-04-2013</v>
          </cell>
          <cell r="F8477" t="str">
            <v>BANYUWANGI</v>
          </cell>
          <cell r="G8477" t="str">
            <v>10-07-1969</v>
          </cell>
          <cell r="H8477" t="str">
            <v>Seksi Medis RSUD dr. Abdoer Rahem</v>
          </cell>
          <cell r="I8477" t="str">
            <v>DESA TALKANDANG RT 04 RW 04 SITUBONDO 68315</v>
          </cell>
          <cell r="J8477" t="str">
            <v>8822020100</v>
          </cell>
          <cell r="K8477" t="str">
            <v/>
          </cell>
        </row>
        <row r="8478">
          <cell r="A8478" t="str">
            <v>19600213 198210 2 001</v>
          </cell>
          <cell r="B8478" t="str">
            <v>140134400</v>
          </cell>
          <cell r="C8478" t="str">
            <v>RENI WARNINDAH</v>
          </cell>
          <cell r="D8478" t="str">
            <v>III/a</v>
          </cell>
          <cell r="E8478" t="str">
            <v>01-04-2010</v>
          </cell>
          <cell r="F8478" t="str">
            <v>SITUBONDO</v>
          </cell>
          <cell r="G8478" t="str">
            <v>13-02-1960</v>
          </cell>
          <cell r="H8478" t="str">
            <v>Seksi Medis RSUD dr. Abdoer Rahem</v>
          </cell>
          <cell r="I8478" t="str">
            <v>JL. WIJAYA KUSUMA GG. V NO. 9 SITUBONDO (68311)</v>
          </cell>
          <cell r="J8478" t="str">
            <v>8822020100</v>
          </cell>
          <cell r="K8478" t="str">
            <v/>
          </cell>
        </row>
        <row r="8479">
          <cell r="A8479" t="str">
            <v>19600810 198211 1 002</v>
          </cell>
          <cell r="B8479" t="str">
            <v>140135116</v>
          </cell>
          <cell r="C8479" t="str">
            <v>AGUS SANTOSO</v>
          </cell>
          <cell r="D8479" t="str">
            <v>III/a</v>
          </cell>
          <cell r="E8479" t="str">
            <v>01-04-2010</v>
          </cell>
          <cell r="F8479" t="str">
            <v>JEMBER</v>
          </cell>
          <cell r="G8479" t="str">
            <v>10-08-1960</v>
          </cell>
          <cell r="H8479" t="str">
            <v>Seksi Medis RSUD dr. Abdoer Rahem</v>
          </cell>
          <cell r="I8479" t="str">
            <v>DS. LOMBOK WETAN RT 03 RW 05 WONOSARI BONDOWOSO</v>
          </cell>
          <cell r="J8479" t="str">
            <v>8822020100</v>
          </cell>
          <cell r="K8479" t="str">
            <v/>
          </cell>
        </row>
        <row r="8480">
          <cell r="A8480" t="str">
            <v>19560529 198211 2 002</v>
          </cell>
          <cell r="B8480" t="str">
            <v>140135115</v>
          </cell>
          <cell r="C8480" t="str">
            <v>MADE SUKADANI</v>
          </cell>
          <cell r="D8480" t="str">
            <v>III/a</v>
          </cell>
          <cell r="E8480" t="str">
            <v>01-04-2010</v>
          </cell>
          <cell r="F8480" t="str">
            <v>SITUBONDO</v>
          </cell>
          <cell r="G8480" t="str">
            <v>29-05-1956</v>
          </cell>
          <cell r="H8480" t="str">
            <v>Seksi Medis RSUD dr. Abdoer Rahem</v>
          </cell>
          <cell r="I8480" t="str">
            <v>JL.SEROJA II RT.5/5 DAWUHAN SIT 68312(0338) 678164</v>
          </cell>
          <cell r="J8480" t="str">
            <v>8822020100</v>
          </cell>
          <cell r="K8480" t="str">
            <v/>
          </cell>
        </row>
        <row r="8481">
          <cell r="A8481" t="str">
            <v>19640214 198903 2 003</v>
          </cell>
          <cell r="B8481" t="str">
            <v>140238632</v>
          </cell>
          <cell r="C8481" t="str">
            <v>SUMARNI, A.Md.Kep.</v>
          </cell>
          <cell r="D8481" t="str">
            <v>III/d</v>
          </cell>
          <cell r="E8481" t="str">
            <v>01-10-2010</v>
          </cell>
          <cell r="F8481" t="str">
            <v>PACITAN</v>
          </cell>
          <cell r="G8481" t="str">
            <v>14-02-1964</v>
          </cell>
          <cell r="H8481" t="str">
            <v>Seksi Keperawatan RSUD dr. Abdoer Rahem</v>
          </cell>
          <cell r="I8481" t="str">
            <v>PELEYAN RT.1/1 NO. 04  PANARUKAN  SIT 68351</v>
          </cell>
          <cell r="J8481" t="str">
            <v>8822020200</v>
          </cell>
          <cell r="K8481" t="str">
            <v>10-02-2011</v>
          </cell>
        </row>
        <row r="8482">
          <cell r="A8482" t="str">
            <v>19690711 199302 1 003</v>
          </cell>
          <cell r="B8482" t="str">
            <v>510119674</v>
          </cell>
          <cell r="C8482" t="str">
            <v>MOHAMMAD SALEH HIDAYAT</v>
          </cell>
          <cell r="D8482" t="str">
            <v>III/c</v>
          </cell>
          <cell r="E8482" t="str">
            <v>01-04-2012</v>
          </cell>
          <cell r="F8482" t="str">
            <v>SITUBONDO</v>
          </cell>
          <cell r="G8482" t="str">
            <v>11-07-1969</v>
          </cell>
          <cell r="H8482" t="str">
            <v>Seksi Keperawatan RSUD dr. Abdoer Rahem</v>
          </cell>
          <cell r="I8482" t="str">
            <v>SUMBERKOLAK PAREYAAN RT 03 / RW 01 PANARUKAN SIT</v>
          </cell>
          <cell r="J8482" t="str">
            <v>8822020200</v>
          </cell>
          <cell r="K8482" t="str">
            <v/>
          </cell>
        </row>
        <row r="8483">
          <cell r="A8483" t="str">
            <v>19720922 199603 1 001</v>
          </cell>
          <cell r="B8483" t="str">
            <v>140328130</v>
          </cell>
          <cell r="C8483" t="str">
            <v>INDARTOK, A.Md.Kep.</v>
          </cell>
          <cell r="D8483" t="str">
            <v>III/c</v>
          </cell>
          <cell r="E8483" t="str">
            <v>01-10-2012</v>
          </cell>
          <cell r="F8483" t="str">
            <v>SITUBONDO</v>
          </cell>
          <cell r="G8483" t="str">
            <v>22-09-1972</v>
          </cell>
          <cell r="H8483" t="str">
            <v>Seksi Keperawatan RSUD dr. Abdoer Rahem</v>
          </cell>
          <cell r="I8483" t="str">
            <v>CURAH COTTOK RT 01 RW O2 KAPONGAN SITUBONDO 68362</v>
          </cell>
          <cell r="J8483" t="str">
            <v>8822020200</v>
          </cell>
          <cell r="K8483" t="str">
            <v/>
          </cell>
        </row>
        <row r="8484">
          <cell r="A8484" t="str">
            <v>19791104 200003 2 003</v>
          </cell>
          <cell r="B8484" t="str">
            <v>140352563</v>
          </cell>
          <cell r="C8484" t="str">
            <v>LYNIYATUN NISA', S.Kep.</v>
          </cell>
          <cell r="D8484" t="str">
            <v>III/b</v>
          </cell>
          <cell r="E8484" t="str">
            <v>01-04-2013</v>
          </cell>
          <cell r="F8484" t="str">
            <v>SITUBONDO</v>
          </cell>
          <cell r="G8484" t="str">
            <v>04-11-1979</v>
          </cell>
          <cell r="H8484" t="str">
            <v>Seksi Keperawatan RSUD dr. Abdoer Rahem</v>
          </cell>
          <cell r="I8484" t="str">
            <v>LOCANCANG RT 02 RW 02 PAOWAN P.RUKAN SIT 68351</v>
          </cell>
          <cell r="J8484" t="str">
            <v>8822020200</v>
          </cell>
          <cell r="K8484" t="str">
            <v/>
          </cell>
        </row>
        <row r="8485">
          <cell r="A8485" t="str">
            <v>19590710 198210 1 001</v>
          </cell>
          <cell r="B8485" t="str">
            <v>140134401</v>
          </cell>
          <cell r="C8485" t="str">
            <v>SUTIONO</v>
          </cell>
          <cell r="D8485" t="str">
            <v>III/a</v>
          </cell>
          <cell r="E8485" t="str">
            <v>01-04-2010</v>
          </cell>
          <cell r="F8485" t="str">
            <v>MOJOKERTO</v>
          </cell>
          <cell r="G8485" t="str">
            <v>10-07-1959</v>
          </cell>
          <cell r="H8485" t="str">
            <v>Seksi Keperawatan RSUD dr. Abdoer Rahem</v>
          </cell>
          <cell r="I8485" t="str">
            <v>SUMBER KOLAK PARIYAAN PANARUKAN  SITUBONDO  68351</v>
          </cell>
          <cell r="J8485" t="str">
            <v>8822020200</v>
          </cell>
          <cell r="K8485" t="str">
            <v/>
          </cell>
        </row>
        <row r="8486">
          <cell r="A8486" t="str">
            <v>19820518 200312 2 004</v>
          </cell>
          <cell r="B8486" t="str">
            <v>510136280</v>
          </cell>
          <cell r="C8486" t="str">
            <v>METI PUJI RAHAYU, A.Md.Kep.</v>
          </cell>
          <cell r="D8486" t="str">
            <v>III/a</v>
          </cell>
          <cell r="E8486" t="str">
            <v>01-04-2010</v>
          </cell>
          <cell r="F8486" t="str">
            <v>SITUBONDO</v>
          </cell>
          <cell r="G8486" t="str">
            <v>18-05-1982</v>
          </cell>
          <cell r="H8486" t="str">
            <v>Seksi Keperawatan RSUD dr. Abdoer Rahem</v>
          </cell>
          <cell r="I8486" t="str">
            <v/>
          </cell>
          <cell r="J8486" t="str">
            <v>8822020200</v>
          </cell>
          <cell r="K8486" t="str">
            <v/>
          </cell>
        </row>
        <row r="8487">
          <cell r="A8487" t="str">
            <v>19820226 200701 2 004</v>
          </cell>
          <cell r="B8487" t="str">
            <v>510193013</v>
          </cell>
          <cell r="C8487" t="str">
            <v>FEBERILIA SUBDARYANTI, A.Md.Kep.</v>
          </cell>
          <cell r="D8487" t="str">
            <v>III/a</v>
          </cell>
          <cell r="E8487" t="str">
            <v>01-04-2013</v>
          </cell>
          <cell r="F8487" t="str">
            <v>SITUBONDO</v>
          </cell>
          <cell r="G8487" t="str">
            <v>26-02-1982</v>
          </cell>
          <cell r="H8487" t="str">
            <v>Seksi Keperawatan RSUD dr. Abdoer Rahem</v>
          </cell>
          <cell r="I8487" t="str">
            <v>GUNUNG MALANG RT 01 RW 01 SUBOH</v>
          </cell>
          <cell r="J8487" t="str">
            <v>8822020200</v>
          </cell>
          <cell r="K8487" t="str">
            <v/>
          </cell>
        </row>
        <row r="8488">
          <cell r="A8488" t="str">
            <v>19801028 200701 2 010</v>
          </cell>
          <cell r="B8488" t="str">
            <v>510193094</v>
          </cell>
          <cell r="C8488" t="str">
            <v>SITI AMINAH, A.Md.Kep.</v>
          </cell>
          <cell r="D8488" t="str">
            <v>III/a</v>
          </cell>
          <cell r="E8488" t="str">
            <v>01-04-2013</v>
          </cell>
          <cell r="F8488" t="str">
            <v>BANYUWANGI</v>
          </cell>
          <cell r="G8488" t="str">
            <v>28-10-1980</v>
          </cell>
          <cell r="H8488" t="str">
            <v>Seksi Keperawatan RSUD dr. Abdoer Rahem</v>
          </cell>
          <cell r="I8488" t="str">
            <v>JL GUNUNG DIENG SBR KOLAK PAREYAAN 03/02 PANARUKAN</v>
          </cell>
          <cell r="J8488" t="str">
            <v>8822020200</v>
          </cell>
          <cell r="K8488" t="str">
            <v/>
          </cell>
        </row>
        <row r="8489">
          <cell r="A8489" t="str">
            <v>19720626 199703 1 006</v>
          </cell>
          <cell r="B8489" t="str">
            <v>140334549</v>
          </cell>
          <cell r="C8489" t="str">
            <v>AGUS BUDIONO, A.Md.Kep.</v>
          </cell>
          <cell r="D8489" t="str">
            <v>III/a</v>
          </cell>
          <cell r="E8489" t="str">
            <v>01-04-2013</v>
          </cell>
          <cell r="F8489" t="str">
            <v>SITUBONDO</v>
          </cell>
          <cell r="G8489" t="str">
            <v>26-06-1972</v>
          </cell>
          <cell r="H8489" t="str">
            <v>Seksi Keperawatan RSUD dr. Abdoer Rahem</v>
          </cell>
          <cell r="I8489" t="str">
            <v>JL. A YANI GG. 1 NO. 27 SITUBONDO</v>
          </cell>
          <cell r="J8489" t="str">
            <v>8822020200</v>
          </cell>
          <cell r="K8489" t="str">
            <v/>
          </cell>
        </row>
        <row r="8490">
          <cell r="A8490" t="str">
            <v>19801116 200701 2 003</v>
          </cell>
          <cell r="B8490" t="str">
            <v>510193127</v>
          </cell>
          <cell r="C8490" t="str">
            <v>HERLIN NOVITA, A.Md.Kep.</v>
          </cell>
          <cell r="D8490" t="str">
            <v>III/a</v>
          </cell>
          <cell r="E8490" t="str">
            <v>01-04-2013</v>
          </cell>
          <cell r="F8490" t="str">
            <v>SITUBONDO</v>
          </cell>
          <cell r="G8490" t="str">
            <v>16-11-1980</v>
          </cell>
          <cell r="H8490" t="str">
            <v>Seksi Keperawatan RSUD dr. Abdoer Rahem</v>
          </cell>
          <cell r="I8490" t="str">
            <v>KESAMBIRAMPAK RT 03 RW 10 KAPONGAN SIT</v>
          </cell>
          <cell r="J8490" t="str">
            <v>8822020200</v>
          </cell>
          <cell r="K8490" t="str">
            <v/>
          </cell>
        </row>
        <row r="8491">
          <cell r="A8491" t="str">
            <v>19811224 200701 2 005</v>
          </cell>
          <cell r="B8491" t="str">
            <v>510193101</v>
          </cell>
          <cell r="C8491" t="str">
            <v>DEASY KUMALA DEWI, A.Md.Kep.</v>
          </cell>
          <cell r="D8491" t="str">
            <v>III/a</v>
          </cell>
          <cell r="E8491" t="str">
            <v>01-04-2013</v>
          </cell>
          <cell r="F8491" t="str">
            <v>SITUBONDO</v>
          </cell>
          <cell r="G8491" t="str">
            <v>24-12-1981</v>
          </cell>
          <cell r="H8491" t="str">
            <v>Seksi Keperawatan RSUD dr. Abdoer Rahem</v>
          </cell>
          <cell r="I8491" t="str">
            <v>JL. SEMERU GG 2 NO. 20 RT 01 RW 11 SITUBONDO</v>
          </cell>
          <cell r="J8491" t="str">
            <v>8822020200</v>
          </cell>
          <cell r="K8491" t="str">
            <v/>
          </cell>
        </row>
        <row r="8492">
          <cell r="A8492" t="str">
            <v>19800706 200701 2 014</v>
          </cell>
          <cell r="B8492" t="str">
            <v>510193062</v>
          </cell>
          <cell r="C8492" t="str">
            <v>ARINI YULI SUSANTI, A.Md.Kep.</v>
          </cell>
          <cell r="D8492" t="str">
            <v>III/a</v>
          </cell>
          <cell r="E8492" t="str">
            <v>01-04-2013</v>
          </cell>
          <cell r="F8492" t="str">
            <v>SITUBONDO</v>
          </cell>
          <cell r="G8492" t="str">
            <v>06-07-1980</v>
          </cell>
          <cell r="H8492" t="str">
            <v>Seksi Keperawatan RSUD dr. Abdoer Rahem</v>
          </cell>
          <cell r="I8492" t="str">
            <v>KP KRAJAN RT 01 RW 01 SUBOH</v>
          </cell>
          <cell r="J8492" t="str">
            <v>8822020200</v>
          </cell>
          <cell r="K8492" t="str">
            <v/>
          </cell>
        </row>
        <row r="8493">
          <cell r="A8493" t="str">
            <v>19801210 200701 2 010</v>
          </cell>
          <cell r="B8493" t="str">
            <v>510193042</v>
          </cell>
          <cell r="C8493" t="str">
            <v>NURHASANAH, A.Md.Kep.</v>
          </cell>
          <cell r="D8493" t="str">
            <v>III/a</v>
          </cell>
          <cell r="E8493" t="str">
            <v>01-04-2013</v>
          </cell>
          <cell r="F8493" t="str">
            <v>SITUBONDO</v>
          </cell>
          <cell r="G8493" t="str">
            <v>10-12-1980</v>
          </cell>
          <cell r="H8493" t="str">
            <v>Seksi Keperawatan RSUD dr. Abdoer Rahem</v>
          </cell>
          <cell r="I8493" t="str">
            <v>JL SATRIA IX/12 RT 2 RW 2 ASEMBAGUS</v>
          </cell>
          <cell r="J8493" t="str">
            <v>8822020200</v>
          </cell>
          <cell r="K8493" t="str">
            <v/>
          </cell>
        </row>
        <row r="8494">
          <cell r="A8494" t="str">
            <v>19800605 200701 2 010</v>
          </cell>
          <cell r="B8494" t="str">
            <v>510193035</v>
          </cell>
          <cell r="C8494" t="str">
            <v>YUNITA KUSUMA WARDANI, A.Md.Kep.</v>
          </cell>
          <cell r="D8494" t="str">
            <v>III/a</v>
          </cell>
          <cell r="E8494" t="str">
            <v>01-04-2013</v>
          </cell>
          <cell r="F8494" t="str">
            <v>SITUBONDO</v>
          </cell>
          <cell r="G8494" t="str">
            <v>05-06-1980</v>
          </cell>
          <cell r="H8494" t="str">
            <v>Seksi Keperawatan RSUD dr. Abdoer Rahem</v>
          </cell>
          <cell r="I8494" t="str">
            <v>JL CEMPAKA NO 26 SITUBONDO</v>
          </cell>
          <cell r="J8494" t="str">
            <v>8822020200</v>
          </cell>
          <cell r="K8494" t="str">
            <v/>
          </cell>
        </row>
        <row r="8495">
          <cell r="A8495" t="str">
            <v>19811107 200701 2 004</v>
          </cell>
          <cell r="B8495" t="str">
            <v>510193019</v>
          </cell>
          <cell r="C8495" t="str">
            <v>NOVI INDRA KUSUMA, A.Md.Kep.</v>
          </cell>
          <cell r="D8495" t="str">
            <v>III/a</v>
          </cell>
          <cell r="E8495" t="str">
            <v>01-04-2013</v>
          </cell>
          <cell r="F8495" t="str">
            <v>SITUBONDO</v>
          </cell>
          <cell r="G8495" t="str">
            <v>07-11-1981</v>
          </cell>
          <cell r="H8495" t="str">
            <v>Seksi Keperawatan RSUD dr. Abdoer Rahem</v>
          </cell>
          <cell r="I8495" t="str">
            <v>JL. SEMERU NO. 119 RT 01 RW 11 MIMBAAN PANJI SIT</v>
          </cell>
          <cell r="J8495" t="str">
            <v>8822020200</v>
          </cell>
          <cell r="K8495" t="str">
            <v/>
          </cell>
        </row>
        <row r="8496">
          <cell r="A8496" t="str">
            <v>19801226 200701 2 008</v>
          </cell>
          <cell r="B8496" t="str">
            <v>510193085</v>
          </cell>
          <cell r="C8496" t="str">
            <v>EVA NILY SUKMAWATI, A.Md.Kep.</v>
          </cell>
          <cell r="D8496" t="str">
            <v>III/a</v>
          </cell>
          <cell r="E8496" t="str">
            <v>01-04-2013</v>
          </cell>
          <cell r="F8496" t="str">
            <v>SITUBONDO</v>
          </cell>
          <cell r="G8496" t="str">
            <v>26-12-1980</v>
          </cell>
          <cell r="H8496" t="str">
            <v>Seksi Keperawatan RSUD dr. Abdoer Rahem</v>
          </cell>
          <cell r="I8496" t="str">
            <v>RAYA MANGARAN RT 2 RW 4 MANGARAN</v>
          </cell>
          <cell r="J8496" t="str">
            <v>8822020200</v>
          </cell>
          <cell r="K8496" t="str">
            <v/>
          </cell>
        </row>
        <row r="8497">
          <cell r="A8497" t="str">
            <v>19810301 200701 2 008</v>
          </cell>
          <cell r="B8497" t="str">
            <v>510193078</v>
          </cell>
          <cell r="C8497" t="str">
            <v>ANITA INDARTIN, A.Md.Kep.</v>
          </cell>
          <cell r="D8497" t="str">
            <v>II/d</v>
          </cell>
          <cell r="E8497" t="str">
            <v>01-04-2010</v>
          </cell>
          <cell r="F8497" t="str">
            <v>SITUBONDO</v>
          </cell>
          <cell r="G8497" t="str">
            <v>01-03-1981</v>
          </cell>
          <cell r="H8497" t="str">
            <v>Seksi Keperawatan RSUD dr. Abdoer Rahem</v>
          </cell>
          <cell r="I8497" t="str">
            <v>JL. RAYA ASEMBAGUS GG 9 RT 02 RW 01</v>
          </cell>
          <cell r="J8497" t="str">
            <v>8822020200</v>
          </cell>
          <cell r="K8497" t="str">
            <v/>
          </cell>
        </row>
        <row r="8498">
          <cell r="A8498" t="str">
            <v>19810505 200701 2 015</v>
          </cell>
          <cell r="B8498" t="str">
            <v>510193070</v>
          </cell>
          <cell r="C8498" t="str">
            <v>WIJI LESTARI, A.Md.Kep.</v>
          </cell>
          <cell r="D8498" t="str">
            <v>II/d</v>
          </cell>
          <cell r="E8498" t="str">
            <v>01-04-2010</v>
          </cell>
          <cell r="F8498" t="str">
            <v>SITUBONDO</v>
          </cell>
          <cell r="G8498" t="str">
            <v>05-05-1981</v>
          </cell>
          <cell r="H8498" t="str">
            <v>Seksi Keperawatan RSUD dr. Abdoer Rahem</v>
          </cell>
          <cell r="I8498" t="str">
            <v>KESAMBIRAMPAK 03 01 KAPONGAN SITUBONDO</v>
          </cell>
          <cell r="J8498" t="str">
            <v>8822020200</v>
          </cell>
          <cell r="K8498" t="str">
            <v/>
          </cell>
        </row>
        <row r="8499">
          <cell r="A8499" t="str">
            <v>19810530 200701 2 006</v>
          </cell>
          <cell r="B8499" t="str">
            <v>510193135</v>
          </cell>
          <cell r="C8499" t="str">
            <v>INIKE KUSUMAWATI, A.Md.Kep.</v>
          </cell>
          <cell r="D8499" t="str">
            <v>II/d</v>
          </cell>
          <cell r="E8499" t="str">
            <v>01-04-2010</v>
          </cell>
          <cell r="F8499" t="str">
            <v>JEMBER</v>
          </cell>
          <cell r="G8499" t="str">
            <v>30-05-1981</v>
          </cell>
          <cell r="H8499" t="str">
            <v>Seksi Keperawatan RSUD dr. Abdoer Rahem</v>
          </cell>
          <cell r="I8499" t="str">
            <v/>
          </cell>
          <cell r="J8499" t="str">
            <v>8822020200</v>
          </cell>
          <cell r="K8499" t="str">
            <v/>
          </cell>
        </row>
        <row r="8500">
          <cell r="A8500" t="str">
            <v>19811115 200701 2 003</v>
          </cell>
          <cell r="B8500" t="str">
            <v>510193111</v>
          </cell>
          <cell r="C8500" t="str">
            <v>NUNUNG DWI DHAMAYANTI, A.Md.Kep.</v>
          </cell>
          <cell r="D8500" t="str">
            <v>II/d</v>
          </cell>
          <cell r="E8500" t="str">
            <v>01-04-2010</v>
          </cell>
          <cell r="F8500" t="str">
            <v>SITUBONDO</v>
          </cell>
          <cell r="G8500" t="str">
            <v>15-11-1981</v>
          </cell>
          <cell r="H8500" t="str">
            <v>Seksi Keperawatan RSUD dr. Abdoer Rahem</v>
          </cell>
          <cell r="I8500" t="str">
            <v>JL. CEMPAKA 14 RT 02 RW 01 PATOKAN SITUBONDO</v>
          </cell>
          <cell r="J8500" t="str">
            <v>8822020200</v>
          </cell>
          <cell r="K8500" t="str">
            <v/>
          </cell>
        </row>
        <row r="8501">
          <cell r="A8501" t="str">
            <v>19820627 200701 2 002</v>
          </cell>
          <cell r="B8501" t="str">
            <v>510192658</v>
          </cell>
          <cell r="C8501" t="str">
            <v>MENIK PUJI LESTARI, A.Md.Kep.</v>
          </cell>
          <cell r="D8501" t="str">
            <v>II/d</v>
          </cell>
          <cell r="E8501" t="str">
            <v>01-04-2010</v>
          </cell>
          <cell r="F8501" t="str">
            <v>LUMAJANG</v>
          </cell>
          <cell r="G8501" t="str">
            <v>27-06-1982</v>
          </cell>
          <cell r="H8501" t="str">
            <v>Seksi Keperawatan RSUD dr. Abdoer Rahem</v>
          </cell>
          <cell r="I8501" t="str">
            <v>PERUM PANORAMA INDAH BLOK K NO 4 PANARUKAN SIT</v>
          </cell>
          <cell r="J8501" t="str">
            <v>8822020200</v>
          </cell>
          <cell r="K8501" t="str">
            <v/>
          </cell>
        </row>
        <row r="8502">
          <cell r="A8502" t="str">
            <v>19811203 200701 2 004</v>
          </cell>
          <cell r="B8502" t="str">
            <v>510193146</v>
          </cell>
          <cell r="C8502" t="str">
            <v>EVI ROSALINA, A.Md.Kep.</v>
          </cell>
          <cell r="D8502" t="str">
            <v>II/d</v>
          </cell>
          <cell r="E8502" t="str">
            <v>01-04-2010</v>
          </cell>
          <cell r="F8502" t="str">
            <v>SITUBONDO</v>
          </cell>
          <cell r="G8502" t="str">
            <v>03-12-1981</v>
          </cell>
          <cell r="H8502" t="str">
            <v>Seksi Keperawatan RSUD dr. Abdoer Rahem</v>
          </cell>
          <cell r="I8502" t="str">
            <v>PERUM PANORAMA INDAH L4 SUMBERKOLAK SITUBONDO</v>
          </cell>
          <cell r="J8502" t="str">
            <v>8822020200</v>
          </cell>
          <cell r="K8502" t="str">
            <v/>
          </cell>
        </row>
        <row r="8503">
          <cell r="A8503" t="str">
            <v>19880430 201001 2 013</v>
          </cell>
          <cell r="B8503" t="str">
            <v>910001637</v>
          </cell>
          <cell r="C8503" t="str">
            <v>NINDY ROSI APRILIN, A.Md.Kep.</v>
          </cell>
          <cell r="D8503" t="str">
            <v>II/d</v>
          </cell>
          <cell r="E8503" t="str">
            <v>01-04-2013</v>
          </cell>
          <cell r="F8503" t="str">
            <v>SITUBONDO</v>
          </cell>
          <cell r="G8503" t="str">
            <v>30-04-1988</v>
          </cell>
          <cell r="H8503" t="str">
            <v>Seksi Keperawatan RSUD dr. Abdoer Rahem</v>
          </cell>
          <cell r="I8503" t="str">
            <v>PERUM PG ASEMBAGUS NO.24 ASEMBAGUS SITUBONDO</v>
          </cell>
          <cell r="J8503" t="str">
            <v>8822020200</v>
          </cell>
          <cell r="K8503" t="str">
            <v/>
          </cell>
        </row>
        <row r="8504">
          <cell r="A8504" t="str">
            <v>19890919 201001 2 001</v>
          </cell>
          <cell r="B8504" t="str">
            <v>910001645</v>
          </cell>
          <cell r="C8504" t="str">
            <v>ENGKLES DWI SETYANINGRUM, A.Md.</v>
          </cell>
          <cell r="D8504" t="str">
            <v>II/c</v>
          </cell>
          <cell r="E8504" t="str">
            <v>01-01-2010</v>
          </cell>
          <cell r="F8504" t="str">
            <v>BANYUWANGI</v>
          </cell>
          <cell r="G8504" t="str">
            <v>19-09-1989</v>
          </cell>
          <cell r="H8504" t="str">
            <v>Seksi Keperawatan RSUD dr. Abdoer Rahem</v>
          </cell>
          <cell r="I8504" t="str">
            <v>KRAJAN YOSOMULYO RT.02/RW.04 GAMBIRAN BANYUWANGI</v>
          </cell>
          <cell r="J8504" t="str">
            <v>8822020200</v>
          </cell>
          <cell r="K8504" t="str">
            <v/>
          </cell>
        </row>
        <row r="8505">
          <cell r="A8505" t="str">
            <v>19811029 200701 2 002</v>
          </cell>
          <cell r="B8505" t="str">
            <v>510193049</v>
          </cell>
          <cell r="C8505" t="str">
            <v>SUSANTININGSIH</v>
          </cell>
          <cell r="D8505" t="str">
            <v>II/c</v>
          </cell>
          <cell r="E8505" t="str">
            <v>01-04-2013</v>
          </cell>
          <cell r="F8505" t="str">
            <v>KEDIRI</v>
          </cell>
          <cell r="G8505" t="str">
            <v>29-10-1981</v>
          </cell>
          <cell r="H8505" t="str">
            <v>Seksi Keperawatan RSUD dr. Abdoer Rahem</v>
          </cell>
          <cell r="I8505" t="str">
            <v>PERUM PANORAMA INDAH BLOK KK 1 SBR KOLAK PANARUKAN</v>
          </cell>
          <cell r="J8505" t="str">
            <v>8822020200</v>
          </cell>
          <cell r="K8505" t="str">
            <v/>
          </cell>
        </row>
        <row r="8506">
          <cell r="A8506" t="str">
            <v>19810613 200604 2 021</v>
          </cell>
          <cell r="B8506" t="str">
            <v>510157196</v>
          </cell>
          <cell r="C8506" t="str">
            <v>NORA YOENI PRISTIAWATI</v>
          </cell>
          <cell r="D8506" t="str">
            <v>II/c</v>
          </cell>
          <cell r="E8506" t="str">
            <v>01-04-2013</v>
          </cell>
          <cell r="F8506" t="str">
            <v>SITUBONDO</v>
          </cell>
          <cell r="G8506" t="str">
            <v>13-06-1981</v>
          </cell>
          <cell r="H8506" t="str">
            <v>Seksi Keperawatan RSUD dr. Abdoer Rahem</v>
          </cell>
          <cell r="I8506" t="str">
            <v>JL. ANGGREK GG. 4 NO. 52 RT 03 RW 03 SITUBONDO</v>
          </cell>
          <cell r="J8506" t="str">
            <v>8822020200</v>
          </cell>
          <cell r="K8506" t="str">
            <v/>
          </cell>
        </row>
        <row r="8507">
          <cell r="A8507" t="str">
            <v>19701022 200701 1 010</v>
          </cell>
          <cell r="B8507" t="str">
            <v>510193028</v>
          </cell>
          <cell r="C8507" t="str">
            <v>SOELISTIYO BUDIDJATMIKO</v>
          </cell>
          <cell r="D8507" t="str">
            <v>II/b</v>
          </cell>
          <cell r="E8507" t="str">
            <v>01-04-2010</v>
          </cell>
          <cell r="F8507" t="str">
            <v>SITUBONDO</v>
          </cell>
          <cell r="G8507" t="str">
            <v>22-10-1970</v>
          </cell>
          <cell r="H8507" t="str">
            <v>Seksi Keperawatan RSUD dr. Abdoer Rahem</v>
          </cell>
          <cell r="I8507" t="str">
            <v>DS PAOWAN RT 03 RW 01 PANARUKAN SIT</v>
          </cell>
          <cell r="J8507" t="str">
            <v>8822020200</v>
          </cell>
          <cell r="K8507" t="str">
            <v/>
          </cell>
        </row>
        <row r="8508">
          <cell r="A8508" t="str">
            <v>19680505 198903 1 011</v>
          </cell>
          <cell r="B8508" t="str">
            <v>140232563</v>
          </cell>
          <cell r="C8508" t="str">
            <v>H. E. PURWANTO, S.Sos, M.Si.</v>
          </cell>
          <cell r="D8508" t="str">
            <v>III/d</v>
          </cell>
          <cell r="E8508" t="str">
            <v>01-04-2010</v>
          </cell>
          <cell r="F8508" t="str">
            <v>SITUBONDO</v>
          </cell>
          <cell r="G8508" t="str">
            <v>05-05-1968</v>
          </cell>
          <cell r="H8508" t="str">
            <v>Bidang Penunjang RSUD dr. Abdoer Rahem</v>
          </cell>
          <cell r="I8508" t="str">
            <v>JL.SEROJA GG. 4 NO. 9 DAWUHAN SIT (0338) 677632</v>
          </cell>
          <cell r="J8508" t="str">
            <v>8822040000</v>
          </cell>
          <cell r="K8508" t="str">
            <v>30-03-2009</v>
          </cell>
        </row>
        <row r="8509">
          <cell r="A8509" t="str">
            <v>19571216 198003 2 003</v>
          </cell>
          <cell r="B8509" t="str">
            <v>510075220</v>
          </cell>
          <cell r="C8509" t="str">
            <v>LILIK SUDARTINI</v>
          </cell>
          <cell r="D8509" t="str">
            <v>III/b</v>
          </cell>
          <cell r="E8509" t="str">
            <v>01-04-2009</v>
          </cell>
          <cell r="F8509" t="str">
            <v>SITUBONDO</v>
          </cell>
          <cell r="G8509" t="str">
            <v>16-12-1957</v>
          </cell>
          <cell r="H8509" t="str">
            <v>Bidang Penunjang RSUD dr. Abdoer Rahem</v>
          </cell>
          <cell r="I8509" t="str">
            <v>PB.SUDIRMANA GG.BRANTAS 35 B SIT (0338) 679702</v>
          </cell>
          <cell r="J8509" t="str">
            <v>8822040000</v>
          </cell>
          <cell r="K8509" t="str">
            <v/>
          </cell>
        </row>
        <row r="8510">
          <cell r="A8510" t="str">
            <v>19790217 200501 2 010</v>
          </cell>
          <cell r="B8510" t="str">
            <v>510146320</v>
          </cell>
          <cell r="C8510" t="str">
            <v>SYLVIA DAMAYANTI</v>
          </cell>
          <cell r="D8510" t="str">
            <v>II/c</v>
          </cell>
          <cell r="E8510" t="str">
            <v>01-04-2013</v>
          </cell>
          <cell r="F8510" t="str">
            <v>LUMAJANG</v>
          </cell>
          <cell r="G8510" t="str">
            <v>17-02-1979</v>
          </cell>
          <cell r="H8510" t="str">
            <v>Bidang Penunjang RSUD dr. Abdoer Rahem</v>
          </cell>
          <cell r="I8510" t="str">
            <v>JL IJEN GG II NO. 10 SITUBONDO</v>
          </cell>
          <cell r="J8510" t="str">
            <v>8822040000</v>
          </cell>
          <cell r="K8510" t="str">
            <v/>
          </cell>
        </row>
        <row r="8511">
          <cell r="A8511" t="str">
            <v>19770202 200312 2 007</v>
          </cell>
          <cell r="B8511" t="str">
            <v>510136271</v>
          </cell>
          <cell r="C8511" t="str">
            <v>ZULFA MAZIDAH, S.Si, Apt.</v>
          </cell>
          <cell r="D8511" t="str">
            <v>III/c</v>
          </cell>
          <cell r="E8511" t="str">
            <v>01-04-2007</v>
          </cell>
          <cell r="F8511" t="str">
            <v>BANYUWANGI</v>
          </cell>
          <cell r="G8511" t="str">
            <v>02-02-1977</v>
          </cell>
          <cell r="H8511" t="str">
            <v>Seksi Penunjang Medis RSUD dr. Abdoer Rahem</v>
          </cell>
          <cell r="I8511" t="str">
            <v/>
          </cell>
          <cell r="J8511" t="str">
            <v>8822040100</v>
          </cell>
          <cell r="K8511" t="str">
            <v>30-03-2009</v>
          </cell>
        </row>
        <row r="8512">
          <cell r="A8512" t="str">
            <v>19790108 200501 1 006</v>
          </cell>
          <cell r="B8512" t="str">
            <v>510146224</v>
          </cell>
          <cell r="C8512" t="str">
            <v>AGUNG SETYANTO, S.Kep.</v>
          </cell>
          <cell r="D8512" t="str">
            <v>III/c</v>
          </cell>
          <cell r="E8512" t="str">
            <v>01-04-2013</v>
          </cell>
          <cell r="F8512" t="str">
            <v>BANYUWANGI</v>
          </cell>
          <cell r="G8512" t="str">
            <v>08-01-1979</v>
          </cell>
          <cell r="H8512" t="str">
            <v>Seksi Penunjang Medis RSUD dr. Abdoer Rahem</v>
          </cell>
          <cell r="I8512" t="str">
            <v>JL. PONDOK PESANTREN GG 1 SUKOREJO</v>
          </cell>
          <cell r="J8512" t="str">
            <v>8822040100</v>
          </cell>
          <cell r="K8512" t="str">
            <v>22-03-2012</v>
          </cell>
        </row>
        <row r="8513">
          <cell r="A8513" t="str">
            <v>19770311 200312 2 004</v>
          </cell>
          <cell r="B8513" t="str">
            <v>510136275</v>
          </cell>
          <cell r="C8513" t="str">
            <v>SRI HARTATIK, A.Md.Farm.</v>
          </cell>
          <cell r="D8513" t="str">
            <v>III/a</v>
          </cell>
          <cell r="E8513" t="str">
            <v>01-04-2010</v>
          </cell>
          <cell r="F8513" t="str">
            <v>SITUBONDO</v>
          </cell>
          <cell r="G8513" t="str">
            <v>11-03-1977</v>
          </cell>
          <cell r="H8513" t="str">
            <v>Seksi Penunjang Medis RSUD dr. Abdoer Rahem</v>
          </cell>
          <cell r="I8513" t="str">
            <v/>
          </cell>
          <cell r="J8513" t="str">
            <v>8822040100</v>
          </cell>
          <cell r="K8513" t="str">
            <v/>
          </cell>
        </row>
        <row r="8514">
          <cell r="A8514" t="str">
            <v>19850909 200701 2 002</v>
          </cell>
          <cell r="B8514" t="str">
            <v>510192657</v>
          </cell>
          <cell r="C8514" t="str">
            <v>YENI KOMARIA</v>
          </cell>
          <cell r="D8514" t="str">
            <v>II/c</v>
          </cell>
          <cell r="E8514" t="str">
            <v>01-04-2013</v>
          </cell>
          <cell r="F8514" t="str">
            <v>SITUBONDO</v>
          </cell>
          <cell r="G8514" t="str">
            <v>09-09-1985</v>
          </cell>
          <cell r="H8514" t="str">
            <v>Seksi Penunjang Medis RSUD dr. Abdoer Rahem</v>
          </cell>
          <cell r="I8514" t="str">
            <v>JL. GUNUNG ARJUNO RT 01 RW 13 PANJI SITUBONDO</v>
          </cell>
          <cell r="J8514" t="str">
            <v>8822040100</v>
          </cell>
          <cell r="K8514" t="str">
            <v/>
          </cell>
        </row>
        <row r="8515">
          <cell r="A8515" t="str">
            <v>19600723 200604 1 009</v>
          </cell>
          <cell r="B8515" t="str">
            <v>510167675</v>
          </cell>
          <cell r="C8515" t="str">
            <v>MAHYONO</v>
          </cell>
          <cell r="D8515" t="str">
            <v>II/b</v>
          </cell>
          <cell r="E8515" t="str">
            <v>01-04-2010</v>
          </cell>
          <cell r="F8515" t="str">
            <v>SITUBONDO</v>
          </cell>
          <cell r="G8515" t="str">
            <v>23-07-1960</v>
          </cell>
          <cell r="H8515" t="str">
            <v>Seksi Penunjang Medis RSUD dr. Abdoer Rahem</v>
          </cell>
          <cell r="I8515" t="str">
            <v>BELUM PUPNS</v>
          </cell>
          <cell r="J8515" t="str">
            <v>8822040100</v>
          </cell>
          <cell r="K8515" t="str">
            <v/>
          </cell>
        </row>
        <row r="8516">
          <cell r="A8516" t="str">
            <v>19701129 199303 2 004</v>
          </cell>
          <cell r="B8516" t="str">
            <v>140298416</v>
          </cell>
          <cell r="C8516" t="str">
            <v>HJ. NINING HANIFAH, S.ST.</v>
          </cell>
          <cell r="D8516" t="str">
            <v>III/d</v>
          </cell>
          <cell r="E8516" t="str">
            <v>01-10-2012</v>
          </cell>
          <cell r="F8516" t="str">
            <v>SITUBONDO</v>
          </cell>
          <cell r="G8516" t="str">
            <v>29-11-1970</v>
          </cell>
          <cell r="H8516" t="str">
            <v>Seksi Penunjang Non Medis RSUD dr. Abdoer Rahem</v>
          </cell>
          <cell r="I8516" t="str">
            <v>JL. SEROJA GG. 4 NO. 09 SIT 68311 (0338) 677632</v>
          </cell>
          <cell r="J8516" t="str">
            <v>8822040200</v>
          </cell>
          <cell r="K8516" t="str">
            <v/>
          </cell>
        </row>
        <row r="8517">
          <cell r="A8517" t="str">
            <v>19701017 199203 1 007</v>
          </cell>
          <cell r="B8517" t="str">
            <v>140285611</v>
          </cell>
          <cell r="C8517" t="str">
            <v>HERY WINARNO, A.Md.Kep.</v>
          </cell>
          <cell r="D8517" t="str">
            <v>III/d</v>
          </cell>
          <cell r="E8517" t="str">
            <v>01-04-2013</v>
          </cell>
          <cell r="F8517" t="str">
            <v>SIDOARJO</v>
          </cell>
          <cell r="G8517" t="str">
            <v>17-10-1970</v>
          </cell>
          <cell r="H8517" t="str">
            <v>Seksi Penunjang Non Medis RSUD dr. Abdoer Rahem</v>
          </cell>
          <cell r="I8517" t="str">
            <v>PAOWAN INDAH G 18 PANARUKAN SITUBONDO 68351</v>
          </cell>
          <cell r="J8517" t="str">
            <v>8822040200</v>
          </cell>
          <cell r="K8517" t="str">
            <v>30-03-2009</v>
          </cell>
        </row>
        <row r="8518">
          <cell r="A8518" t="str">
            <v>19790527 200312 1 006</v>
          </cell>
          <cell r="B8518" t="str">
            <v>510136276</v>
          </cell>
          <cell r="C8518" t="str">
            <v>MADYO PUGUH SUSANTO, A.Md.Kesling.</v>
          </cell>
          <cell r="D8518" t="str">
            <v>III/b</v>
          </cell>
          <cell r="E8518" t="str">
            <v>01-04-2013</v>
          </cell>
          <cell r="F8518" t="str">
            <v>JEMBER</v>
          </cell>
          <cell r="G8518" t="str">
            <v>27-05-1979</v>
          </cell>
          <cell r="H8518" t="str">
            <v>Seksi Penunjang Non Medis RSUD dr. Abdoer Rahem</v>
          </cell>
          <cell r="I8518" t="str">
            <v/>
          </cell>
          <cell r="J8518" t="str">
            <v>8822040200</v>
          </cell>
          <cell r="K8518" t="str">
            <v/>
          </cell>
        </row>
        <row r="8519">
          <cell r="A8519" t="str">
            <v>19600204 200604 1 013</v>
          </cell>
          <cell r="B8519" t="str">
            <v>510165147</v>
          </cell>
          <cell r="C8519" t="str">
            <v>SUWARSO</v>
          </cell>
          <cell r="D8519" t="str">
            <v>I/d</v>
          </cell>
          <cell r="E8519" t="str">
            <v>01-04-2010</v>
          </cell>
          <cell r="F8519" t="str">
            <v>SITUBONDO</v>
          </cell>
          <cell r="G8519" t="str">
            <v>04-02-1960</v>
          </cell>
          <cell r="H8519" t="str">
            <v>Seksi Penunjang Non Medis RSUD dr. Abdoer Rahem</v>
          </cell>
          <cell r="I8519" t="str">
            <v/>
          </cell>
          <cell r="J8519" t="str">
            <v>8822040200</v>
          </cell>
          <cell r="K8519" t="str">
            <v/>
          </cell>
        </row>
        <row r="8520">
          <cell r="A8520" t="str">
            <v>19600625 198502 1 004</v>
          </cell>
          <cell r="B8520" t="str">
            <v>140166140</v>
          </cell>
          <cell r="C8520" t="str">
            <v>SUYOTO, S.Sos.</v>
          </cell>
          <cell r="D8520" t="str">
            <v>III/d</v>
          </cell>
          <cell r="E8520" t="str">
            <v>01-04-2013</v>
          </cell>
          <cell r="F8520" t="str">
            <v>SITUBONDO</v>
          </cell>
          <cell r="G8520" t="str">
            <v>25-06-1960</v>
          </cell>
          <cell r="H8520" t="str">
            <v>Bidang Keuangan RSUD dr. Abdoer Rahem</v>
          </cell>
          <cell r="I8520" t="str">
            <v>MIMBAAN RT 01 RW 14 PANJI 68322</v>
          </cell>
          <cell r="J8520" t="str">
            <v>8822050000</v>
          </cell>
          <cell r="K8520" t="str">
            <v>22-03-2012</v>
          </cell>
        </row>
        <row r="8521">
          <cell r="A8521" t="str">
            <v>19600806 198903 1 006</v>
          </cell>
          <cell r="B8521" t="str">
            <v>140239114</v>
          </cell>
          <cell r="C8521" t="str">
            <v>Drs. MUSLIM, Apt.</v>
          </cell>
          <cell r="D8521" t="str">
            <v>IV/b</v>
          </cell>
          <cell r="E8521" t="str">
            <v>01-10-2010</v>
          </cell>
          <cell r="F8521" t="str">
            <v>JEMBER</v>
          </cell>
          <cell r="G8521" t="str">
            <v>06-08-1960</v>
          </cell>
          <cell r="H8521" t="str">
            <v>Seksi Perbendaharaan RSUD dr. Abdoer Rahem</v>
          </cell>
          <cell r="I8521" t="str">
            <v>PANJI PERMAI  Q - 9 PANJI SIT (0338) 670328</v>
          </cell>
          <cell r="J8521" t="str">
            <v>8822050100</v>
          </cell>
          <cell r="K8521" t="str">
            <v/>
          </cell>
        </row>
        <row r="8522">
          <cell r="A8522" t="str">
            <v>19640706 198903 1 013</v>
          </cell>
          <cell r="B8522" t="str">
            <v>140236527</v>
          </cell>
          <cell r="C8522" t="str">
            <v>BAMBANG SUDIARTO, S.H.</v>
          </cell>
          <cell r="D8522" t="str">
            <v>III/c</v>
          </cell>
          <cell r="E8522" t="str">
            <v>01-04-2013</v>
          </cell>
          <cell r="F8522" t="str">
            <v>SITUBONDO</v>
          </cell>
          <cell r="G8522" t="str">
            <v>06-07-1964</v>
          </cell>
          <cell r="H8522" t="str">
            <v>Seksi Perbendaharaan RSUD dr. Abdoer Rahem</v>
          </cell>
          <cell r="I8522" t="str">
            <v>JL.CENDRAWASIH NO.62 DAWUHAN SITUBONDO 68312</v>
          </cell>
          <cell r="J8522" t="str">
            <v>8822050100</v>
          </cell>
          <cell r="K8522" t="str">
            <v>22-03-2012</v>
          </cell>
        </row>
        <row r="8523">
          <cell r="A8523" t="str">
            <v>19660704 198611 2 001</v>
          </cell>
          <cell r="B8523" t="str">
            <v>010212698</v>
          </cell>
          <cell r="C8523" t="str">
            <v>HENDRARINI</v>
          </cell>
          <cell r="D8523" t="str">
            <v>III/b</v>
          </cell>
          <cell r="E8523" t="str">
            <v>01-04-2007</v>
          </cell>
          <cell r="F8523" t="str">
            <v>BONDOWOSO</v>
          </cell>
          <cell r="G8523" t="str">
            <v>04-07-1966</v>
          </cell>
          <cell r="H8523" t="str">
            <v>Seksi Perbendaharaan RSUD dr. Abdoer Rahem</v>
          </cell>
          <cell r="I8523" t="str">
            <v>PATOKAN RT.4/I  SITUBONDO 68351</v>
          </cell>
          <cell r="J8523" t="str">
            <v>8822050100</v>
          </cell>
          <cell r="K8523" t="str">
            <v/>
          </cell>
        </row>
        <row r="8524">
          <cell r="A8524" t="str">
            <v>19711110 199003 1 002</v>
          </cell>
          <cell r="B8524" t="str">
            <v>510114181</v>
          </cell>
          <cell r="C8524" t="str">
            <v>NASARUDDIN</v>
          </cell>
          <cell r="D8524" t="str">
            <v>III/a</v>
          </cell>
          <cell r="E8524" t="str">
            <v>01-04-2013</v>
          </cell>
          <cell r="F8524" t="str">
            <v>SITUBONDO</v>
          </cell>
          <cell r="G8524" t="str">
            <v>10-11-1971</v>
          </cell>
          <cell r="H8524" t="str">
            <v>Seksi Perbendaharaan RSUD dr. Abdoer Rahem</v>
          </cell>
          <cell r="I8524" t="str">
            <v>PELEYAN RT 01 RW 01 P.RUKAN SIT 68351 (0338)670366</v>
          </cell>
          <cell r="J8524" t="str">
            <v>8822050100</v>
          </cell>
          <cell r="K8524" t="str">
            <v/>
          </cell>
        </row>
        <row r="8525">
          <cell r="A8525" t="str">
            <v>19861124 200501 2 001</v>
          </cell>
          <cell r="B8525" t="str">
            <v>510146238</v>
          </cell>
          <cell r="C8525" t="str">
            <v>NOVANINDRA LISANIA</v>
          </cell>
          <cell r="D8525" t="str">
            <v>II/c</v>
          </cell>
          <cell r="E8525" t="str">
            <v>01-04-2011</v>
          </cell>
          <cell r="F8525" t="str">
            <v>SITUBONDO</v>
          </cell>
          <cell r="G8525" t="str">
            <v>24-11-1986</v>
          </cell>
          <cell r="H8525" t="str">
            <v>Seksi Perbendaharaan RSUD dr. Abdoer Rahem</v>
          </cell>
          <cell r="I8525" t="str">
            <v>DS. WIRAKRAMA RT 02 RW 01 KEC. ARJASA SITUBONDO</v>
          </cell>
          <cell r="J8525" t="str">
            <v>8822050100</v>
          </cell>
          <cell r="K8525" t="str">
            <v/>
          </cell>
        </row>
        <row r="8526">
          <cell r="A8526" t="str">
            <v>19811012 200604 2 023</v>
          </cell>
          <cell r="B8526" t="str">
            <v>510157236</v>
          </cell>
          <cell r="C8526" t="str">
            <v>MAWAR DIANA NINGSIH</v>
          </cell>
          <cell r="D8526" t="str">
            <v>II/c</v>
          </cell>
          <cell r="E8526" t="str">
            <v>01-10-2012</v>
          </cell>
          <cell r="F8526" t="str">
            <v>JEMBER</v>
          </cell>
          <cell r="G8526" t="str">
            <v>12-10-1981</v>
          </cell>
          <cell r="H8526" t="str">
            <v>Seksi Perbendaharaan RSUD dr. Abdoer Rahem</v>
          </cell>
          <cell r="I8526" t="str">
            <v>JL. A. YANI RT 05 RW 05 SITUBONDO</v>
          </cell>
          <cell r="J8526" t="str">
            <v>8822050100</v>
          </cell>
          <cell r="K8526" t="str">
            <v/>
          </cell>
        </row>
        <row r="8527">
          <cell r="A8527" t="str">
            <v>19680905 200604 1 019</v>
          </cell>
          <cell r="B8527" t="str">
            <v>510159893</v>
          </cell>
          <cell r="C8527" t="str">
            <v>SLAMET MURYANTO, S.E.</v>
          </cell>
          <cell r="D8527" t="str">
            <v>III/c</v>
          </cell>
          <cell r="E8527" t="str">
            <v>01-10-2011</v>
          </cell>
          <cell r="F8527" t="str">
            <v>SITUBONDO</v>
          </cell>
          <cell r="G8527" t="str">
            <v>05-09-1968</v>
          </cell>
          <cell r="H8527" t="str">
            <v>Seksi Pengelolaan Dana Intern RSUD dr. Abdoer Rahem</v>
          </cell>
          <cell r="I8527" t="str">
            <v>DATA BELUM LENGKAAAAAPPPPPPP</v>
          </cell>
          <cell r="J8527" t="str">
            <v>8822050200</v>
          </cell>
          <cell r="K8527" t="str">
            <v>24-05-2010</v>
          </cell>
        </row>
        <row r="8528">
          <cell r="A8528" t="str">
            <v>19690828 200003 2 003</v>
          </cell>
          <cell r="B8528" t="str">
            <v>140354622</v>
          </cell>
          <cell r="C8528" t="str">
            <v>dr. SITI AMINAH</v>
          </cell>
          <cell r="D8528" t="str">
            <v>IV/a</v>
          </cell>
          <cell r="E8528" t="str">
            <v>01-10-2011</v>
          </cell>
          <cell r="F8528" t="str">
            <v>SAMPANG</v>
          </cell>
          <cell r="G8528" t="str">
            <v>28-08-1969</v>
          </cell>
          <cell r="H8528" t="str">
            <v>Staf Medik Fungsional RSUD dr. Abdoer Rahem</v>
          </cell>
          <cell r="I8528" t="str">
            <v>PB. SUDIRMAN 11 KARANG ASEM SIT 68312(0338) 671977</v>
          </cell>
          <cell r="J8528" t="str">
            <v>8822070000</v>
          </cell>
          <cell r="K8528" t="str">
            <v/>
          </cell>
        </row>
        <row r="8529">
          <cell r="A8529" t="str">
            <v>19591201 198205 1 001</v>
          </cell>
          <cell r="B8529" t="str">
            <v>510079825</v>
          </cell>
          <cell r="C8529" t="str">
            <v>Drs. H. SAMAD, M.Si.</v>
          </cell>
          <cell r="D8529" t="str">
            <v>IV/a</v>
          </cell>
          <cell r="E8529" t="str">
            <v>01-10-2009</v>
          </cell>
          <cell r="F8529" t="str">
            <v>SITUBONDO</v>
          </cell>
          <cell r="G8529" t="str">
            <v>01-12-1959</v>
          </cell>
          <cell r="H8529" t="str">
            <v>Kecamatan Situbondo</v>
          </cell>
          <cell r="I8529" t="str">
            <v>SABRANG RT 2 RW 2 DS. WRINGIN ANOM KEC. PANARUKAN</v>
          </cell>
          <cell r="J8529" t="str">
            <v>8823000000</v>
          </cell>
          <cell r="K8529" t="str">
            <v>01-04-2009</v>
          </cell>
        </row>
        <row r="8530">
          <cell r="A8530" t="str">
            <v>19810211 201001 1 003</v>
          </cell>
          <cell r="B8530" t="str">
            <v>910001294</v>
          </cell>
          <cell r="C8530" t="str">
            <v>SLAMET SUBANDONO</v>
          </cell>
          <cell r="D8530" t="str">
            <v>II/a</v>
          </cell>
          <cell r="E8530" t="str">
            <v>01-01-2010</v>
          </cell>
          <cell r="F8530" t="str">
            <v>SITUBONDO</v>
          </cell>
          <cell r="G8530" t="str">
            <v>11-02-1981</v>
          </cell>
          <cell r="H8530" t="str">
            <v>Kecamatan Situbondo</v>
          </cell>
          <cell r="I8530" t="str">
            <v>Kp. Gudang 01 / 05 Ds Kapongan</v>
          </cell>
          <cell r="J8530" t="str">
            <v>8823000000</v>
          </cell>
          <cell r="K8530" t="str">
            <v/>
          </cell>
        </row>
        <row r="8531">
          <cell r="A8531" t="str">
            <v>19760627 199412 1 001</v>
          </cell>
          <cell r="B8531" t="str">
            <v>010254551</v>
          </cell>
          <cell r="C8531" t="str">
            <v>DADANG ARIES BINTORO, S.Sos.</v>
          </cell>
          <cell r="D8531" t="str">
            <v>IV/a</v>
          </cell>
          <cell r="E8531" t="str">
            <v>01-04-2013</v>
          </cell>
          <cell r="F8531" t="str">
            <v>JEMBER</v>
          </cell>
          <cell r="G8531" t="str">
            <v>27-06-1976</v>
          </cell>
          <cell r="H8531" t="str">
            <v>Sekretariat Kec. Situbondo</v>
          </cell>
          <cell r="I8531" t="str">
            <v>PB. SUDIRMAN G. RAHAYU 36 RT.3/3 PATOKAN SIT</v>
          </cell>
          <cell r="J8531" t="str">
            <v>8823010000</v>
          </cell>
          <cell r="K8531" t="str">
            <v>01-04-2009</v>
          </cell>
        </row>
        <row r="8532">
          <cell r="A8532" t="str">
            <v/>
          </cell>
          <cell r="B8532" t="str">
            <v>510095442</v>
          </cell>
          <cell r="C8532" t="str">
            <v>BAMBANG SUGIARTO</v>
          </cell>
          <cell r="D8532" t="str">
            <v>II/d</v>
          </cell>
          <cell r="E8532" t="str">
            <v>01-10-1997</v>
          </cell>
          <cell r="F8532" t="str">
            <v>LUMAJANG</v>
          </cell>
          <cell r="G8532" t="str">
            <v>10-10-1958</v>
          </cell>
          <cell r="H8532" t="str">
            <v>Sekretariat Kec. Situbondo</v>
          </cell>
          <cell r="I8532" t="str">
            <v>X</v>
          </cell>
          <cell r="J8532" t="str">
            <v>8823010000</v>
          </cell>
          <cell r="K8532" t="str">
            <v/>
          </cell>
        </row>
        <row r="8533">
          <cell r="A8533" t="str">
            <v>19660505 199003 2 013</v>
          </cell>
          <cell r="B8533" t="str">
            <v>380044852</v>
          </cell>
          <cell r="C8533" t="str">
            <v>SITI SANIYAH</v>
          </cell>
          <cell r="D8533" t="str">
            <v>III/c</v>
          </cell>
          <cell r="E8533" t="str">
            <v>01-10-2010</v>
          </cell>
          <cell r="F8533" t="str">
            <v>SITUBONDO</v>
          </cell>
          <cell r="G8533" t="str">
            <v>05-05-1966</v>
          </cell>
          <cell r="H8533" t="str">
            <v>Subbag. Umum Kec. Situbondo</v>
          </cell>
          <cell r="I8533" t="str">
            <v>JL.HASAN ASEGAF RT.03 RW.III SITUBONDO 68312</v>
          </cell>
          <cell r="J8533" t="str">
            <v>8823010100</v>
          </cell>
          <cell r="K8533" t="str">
            <v>01-04-2009</v>
          </cell>
        </row>
        <row r="8534">
          <cell r="A8534" t="str">
            <v>19590112 198611 1 003</v>
          </cell>
          <cell r="B8534" t="str">
            <v>010212696</v>
          </cell>
          <cell r="C8534" t="str">
            <v>SUYANTO</v>
          </cell>
          <cell r="D8534" t="str">
            <v>III/b</v>
          </cell>
          <cell r="E8534" t="str">
            <v>01-04-2007</v>
          </cell>
          <cell r="F8534" t="str">
            <v>SITUBONDO</v>
          </cell>
          <cell r="G8534" t="str">
            <v>12-01-1959</v>
          </cell>
          <cell r="H8534" t="str">
            <v>Subbag. Umum Kec. Situbondo</v>
          </cell>
          <cell r="I8534" t="str">
            <v>JL. MERAK GG. III/134 RT.03 RW.03 SITUBONDO 68312</v>
          </cell>
          <cell r="J8534" t="str">
            <v>8823010100</v>
          </cell>
          <cell r="K8534" t="str">
            <v/>
          </cell>
        </row>
        <row r="8535">
          <cell r="A8535" t="str">
            <v>19680113 199203 2 005</v>
          </cell>
          <cell r="B8535" t="str">
            <v>510117588</v>
          </cell>
          <cell r="C8535" t="str">
            <v>ITA NURDJANNAH, S.Sos.</v>
          </cell>
          <cell r="D8535" t="str">
            <v>III/b</v>
          </cell>
          <cell r="E8535" t="str">
            <v>01-04-2012</v>
          </cell>
          <cell r="F8535" t="str">
            <v>SITUBONDO</v>
          </cell>
          <cell r="G8535" t="str">
            <v>13-01-1968</v>
          </cell>
          <cell r="H8535" t="str">
            <v>Subbag. Umum Kec. Situbondo</v>
          </cell>
          <cell r="I8535" t="str">
            <v>JL. PB SUDIRMAN RT 01/01 NO. 33 SITUBONDO, 68312</v>
          </cell>
          <cell r="J8535" t="str">
            <v>8823010100</v>
          </cell>
          <cell r="K8535" t="str">
            <v/>
          </cell>
        </row>
        <row r="8536">
          <cell r="A8536" t="str">
            <v>19700503 200701 2 023</v>
          </cell>
          <cell r="B8536" t="str">
            <v>510192822</v>
          </cell>
          <cell r="C8536" t="str">
            <v>LILIK PUJIASTUTIK</v>
          </cell>
          <cell r="D8536" t="str">
            <v>II/b</v>
          </cell>
          <cell r="E8536" t="str">
            <v>01-04-2011</v>
          </cell>
          <cell r="F8536" t="str">
            <v>SITUBONDO</v>
          </cell>
          <cell r="G8536" t="str">
            <v>03-05-1970</v>
          </cell>
          <cell r="H8536" t="str">
            <v>Subbag. Umum Kec. Situbondo</v>
          </cell>
          <cell r="I8536" t="str">
            <v>KP. KRAJAN BARAT RT 03 RW 02 DS. SUMBERKOLAK</v>
          </cell>
          <cell r="J8536" t="str">
            <v>8823010100</v>
          </cell>
          <cell r="K8536" t="str">
            <v/>
          </cell>
        </row>
        <row r="8537">
          <cell r="A8537" t="str">
            <v>19820429 201001 1 001</v>
          </cell>
          <cell r="B8537" t="str">
            <v>910001361</v>
          </cell>
          <cell r="C8537" t="str">
            <v>EKO EDY WALUYO</v>
          </cell>
          <cell r="D8537" t="str">
            <v>II/a</v>
          </cell>
          <cell r="E8537" t="str">
            <v>01-01-2010</v>
          </cell>
          <cell r="F8537" t="str">
            <v>SITUBONDO</v>
          </cell>
          <cell r="G8537" t="str">
            <v>29-04-1982</v>
          </cell>
          <cell r="H8537" t="str">
            <v>Subbag. Umum Kec. Situbondo</v>
          </cell>
          <cell r="I8537" t="str">
            <v>JL. SUCIPTO RT 04/04 SITUBONDO</v>
          </cell>
          <cell r="J8537" t="str">
            <v>8823010100</v>
          </cell>
          <cell r="K8537" t="str">
            <v/>
          </cell>
        </row>
        <row r="8538">
          <cell r="A8538" t="str">
            <v>19600914 200604 1 015</v>
          </cell>
          <cell r="B8538" t="str">
            <v>510167676</v>
          </cell>
          <cell r="C8538" t="str">
            <v>FATHORAKHMAN</v>
          </cell>
          <cell r="D8538" t="str">
            <v>I/d</v>
          </cell>
          <cell r="E8538" t="str">
            <v>01-04-2010</v>
          </cell>
          <cell r="F8538" t="str">
            <v>SITUBONDO</v>
          </cell>
          <cell r="G8538" t="str">
            <v>14-09-1960</v>
          </cell>
          <cell r="H8538" t="str">
            <v>Subbag. Umum Kec. Situbondo</v>
          </cell>
          <cell r="I8538" t="str">
            <v>BELUM PUPNS</v>
          </cell>
          <cell r="J8538" t="str">
            <v>8823010100</v>
          </cell>
          <cell r="K8538" t="str">
            <v/>
          </cell>
        </row>
        <row r="8539">
          <cell r="A8539" t="str">
            <v>19761126 200501 1 005</v>
          </cell>
          <cell r="B8539" t="str">
            <v>510146306</v>
          </cell>
          <cell r="C8539" t="str">
            <v>I GEDE AMARENDRA YASSA</v>
          </cell>
          <cell r="D8539" t="str">
            <v>II/c</v>
          </cell>
          <cell r="E8539" t="str">
            <v>01-04-2013</v>
          </cell>
          <cell r="F8539" t="str">
            <v>SITUBONDO</v>
          </cell>
          <cell r="G8539" t="str">
            <v>26-11-1976</v>
          </cell>
          <cell r="H8539" t="str">
            <v>Subbag. Keuangan Kec. Situbondo</v>
          </cell>
          <cell r="I8539" t="str">
            <v>JL. TALKANDANG RT 02/RW 01, SITUBONDO</v>
          </cell>
          <cell r="J8539" t="str">
            <v>8823010200</v>
          </cell>
          <cell r="K8539" t="str">
            <v/>
          </cell>
        </row>
        <row r="8540">
          <cell r="A8540" t="str">
            <v>19830401 200312 1 001</v>
          </cell>
          <cell r="B8540" t="str">
            <v>010269847</v>
          </cell>
          <cell r="C8540" t="str">
            <v>RADIK HEROISA, SSTP.</v>
          </cell>
          <cell r="D8540" t="str">
            <v>III/b</v>
          </cell>
          <cell r="E8540" t="str">
            <v>01-10-2011</v>
          </cell>
          <cell r="F8540" t="str">
            <v>SITUBONDO</v>
          </cell>
          <cell r="G8540" t="str">
            <v>01-04-1983</v>
          </cell>
          <cell r="H8540" t="str">
            <v>Subbag. Prencnaan,Evaluasi &amp; Plaporn Kec.Situbondo</v>
          </cell>
          <cell r="I8540" t="str">
            <v>JL. W. R. SUPRATMAN SITUBONDO</v>
          </cell>
          <cell r="J8540" t="str">
            <v>8823010300</v>
          </cell>
          <cell r="K8540" t="str">
            <v>22-03-2012</v>
          </cell>
        </row>
        <row r="8541">
          <cell r="A8541" t="str">
            <v>19670506 198603 1 005</v>
          </cell>
          <cell r="B8541" t="str">
            <v>010201712</v>
          </cell>
          <cell r="C8541" t="str">
            <v>IMAM SOEPRAYOGI, S.H.</v>
          </cell>
          <cell r="D8541" t="str">
            <v>III/c</v>
          </cell>
          <cell r="E8541" t="str">
            <v>01-04-2012</v>
          </cell>
          <cell r="F8541" t="str">
            <v>SITUBONDO</v>
          </cell>
          <cell r="G8541" t="str">
            <v>06-05-1967</v>
          </cell>
          <cell r="H8541" t="str">
            <v>Seksi Pemerintahan Kec. Situbondo</v>
          </cell>
          <cell r="I8541" t="str">
            <v>JL. A YANI GG. 4 NO. 5 RT 05 RW 06 SITUBONDO 68311</v>
          </cell>
          <cell r="J8541" t="str">
            <v>8823020000</v>
          </cell>
          <cell r="K8541" t="str">
            <v>10-02-2011</v>
          </cell>
        </row>
        <row r="8542">
          <cell r="A8542" t="str">
            <v>19650212 199201 1 002</v>
          </cell>
          <cell r="B8542" t="str">
            <v>510116178</v>
          </cell>
          <cell r="C8542" t="str">
            <v>ACHMAD JUNAIDI</v>
          </cell>
          <cell r="D8542" t="str">
            <v>III/b</v>
          </cell>
          <cell r="E8542" t="str">
            <v>01-04-2012</v>
          </cell>
          <cell r="F8542" t="str">
            <v>SITUBONDO</v>
          </cell>
          <cell r="G8542" t="str">
            <v>12-02-1965</v>
          </cell>
          <cell r="H8542" t="str">
            <v>Seksi Pemerintahan Kec. Situbondo</v>
          </cell>
          <cell r="I8542" t="str">
            <v>JL. MERAK LINGK.PLAOSA SITUBONDO 68312</v>
          </cell>
          <cell r="J8542" t="str">
            <v>8823020000</v>
          </cell>
          <cell r="K8542" t="str">
            <v/>
          </cell>
        </row>
        <row r="8543">
          <cell r="A8543" t="str">
            <v>19590626 198611 1 003</v>
          </cell>
          <cell r="B8543" t="str">
            <v>010212697</v>
          </cell>
          <cell r="C8543" t="str">
            <v>ANDARYONO</v>
          </cell>
          <cell r="D8543" t="str">
            <v>III/c</v>
          </cell>
          <cell r="E8543" t="str">
            <v>01-10-2009</v>
          </cell>
          <cell r="F8543" t="str">
            <v>SEMARANG</v>
          </cell>
          <cell r="G8543" t="str">
            <v>26-06-1959</v>
          </cell>
          <cell r="H8543" t="str">
            <v>Seksi Perekonomian Kec. Situbondo</v>
          </cell>
          <cell r="I8543" t="str">
            <v>JL WR SUPRATMAN GG KRAJAN NO 04, PATOKAN, SIT</v>
          </cell>
          <cell r="J8543" t="str">
            <v>8823030000</v>
          </cell>
          <cell r="K8543" t="str">
            <v>08-05-2008</v>
          </cell>
        </row>
        <row r="8544">
          <cell r="A8544" t="str">
            <v>19750205 200801 1 017</v>
          </cell>
          <cell r="B8544" t="str">
            <v>510223240</v>
          </cell>
          <cell r="C8544" t="str">
            <v>SURYA HERLAMBANG, A.Md.</v>
          </cell>
          <cell r="D8544" t="str">
            <v>II/d</v>
          </cell>
          <cell r="E8544" t="str">
            <v>01-04-2012</v>
          </cell>
          <cell r="F8544" t="str">
            <v>SITUBONDO</v>
          </cell>
          <cell r="G8544" t="str">
            <v>05-02-1975</v>
          </cell>
          <cell r="H8544" t="str">
            <v>Seksi Perekonomian Kec. Situbondo</v>
          </cell>
          <cell r="I8544" t="str">
            <v>JL. PB. SUDIRMAN GG. SETIA NO. 37 RT 01 RW 03 SIT</v>
          </cell>
          <cell r="J8544" t="str">
            <v>8823030000</v>
          </cell>
          <cell r="K8544" t="str">
            <v/>
          </cell>
        </row>
        <row r="8545">
          <cell r="A8545" t="str">
            <v>19561006 197807 1 001</v>
          </cell>
          <cell r="B8545" t="str">
            <v>010086230</v>
          </cell>
          <cell r="C8545" t="str">
            <v>SAIFUL IMAM</v>
          </cell>
          <cell r="D8545" t="str">
            <v>III/d</v>
          </cell>
          <cell r="E8545" t="str">
            <v>01-10-2005</v>
          </cell>
          <cell r="F8545" t="str">
            <v>SITUBONDO</v>
          </cell>
          <cell r="G8545" t="str">
            <v>06-10-1956</v>
          </cell>
          <cell r="H8545" t="str">
            <v>Seksi Pembangunan Kec. Situbondo</v>
          </cell>
          <cell r="I8545" t="str">
            <v>KENANGA NO 17B RTI/III PATOKAN SIT 68311(0338) 677</v>
          </cell>
          <cell r="J8545" t="str">
            <v>8823040000</v>
          </cell>
          <cell r="K8545" t="str">
            <v>31-05-2001</v>
          </cell>
        </row>
        <row r="8546">
          <cell r="A8546" t="str">
            <v>19541008 197503 1 007</v>
          </cell>
          <cell r="B8546" t="str">
            <v>010069445</v>
          </cell>
          <cell r="C8546" t="str">
            <v>TOTOK SUPANDI</v>
          </cell>
          <cell r="D8546" t="str">
            <v>III/d</v>
          </cell>
          <cell r="E8546" t="str">
            <v>01-10-2005</v>
          </cell>
          <cell r="F8546" t="str">
            <v>MALANG</v>
          </cell>
          <cell r="G8546" t="str">
            <v>08-10-1954</v>
          </cell>
          <cell r="H8546" t="str">
            <v>Seksi Pembangunan Kec. Situbondo</v>
          </cell>
          <cell r="I8546" t="str">
            <v>PERUM.PANJI PERMAI B.O 2 SIT 68322 (0332) 676417</v>
          </cell>
          <cell r="J8546" t="str">
            <v>8823040000</v>
          </cell>
          <cell r="K8546" t="str">
            <v>31-05-2001</v>
          </cell>
        </row>
        <row r="8547">
          <cell r="A8547" t="str">
            <v>19590417 198303 1 011</v>
          </cell>
          <cell r="B8547" t="str">
            <v>010159421</v>
          </cell>
          <cell r="C8547" t="str">
            <v>ERLAN SUGANDI</v>
          </cell>
          <cell r="D8547" t="str">
            <v>III/c</v>
          </cell>
          <cell r="E8547" t="str">
            <v>01-10-2009</v>
          </cell>
          <cell r="F8547" t="str">
            <v>SITUBONDO</v>
          </cell>
          <cell r="G8547" t="str">
            <v>17-04-1959</v>
          </cell>
          <cell r="H8547" t="str">
            <v>Seksi Pembangunan Kec. Situbondo</v>
          </cell>
          <cell r="I8547" t="str">
            <v>K. ASEM RT.03/04  PB. SUDIRMAN SIT 0338 - 671933</v>
          </cell>
          <cell r="J8547" t="str">
            <v>8823040000</v>
          </cell>
          <cell r="K8547" t="str">
            <v>22-03-2012</v>
          </cell>
        </row>
        <row r="8548">
          <cell r="A8548" t="str">
            <v>19610511 199012 1 001</v>
          </cell>
          <cell r="B8548" t="str">
            <v>510114931</v>
          </cell>
          <cell r="C8548" t="str">
            <v>FADLI</v>
          </cell>
          <cell r="D8548" t="str">
            <v>III/b</v>
          </cell>
          <cell r="E8548" t="str">
            <v>01-04-2011</v>
          </cell>
          <cell r="F8548" t="str">
            <v>SITUBONDO</v>
          </cell>
          <cell r="G8548" t="str">
            <v>11-05-1961</v>
          </cell>
          <cell r="H8548" t="str">
            <v>Seksi Pembangunan Kec. Situbondo</v>
          </cell>
          <cell r="I8548" t="str">
            <v>TALKANDANG RT. 04/05 SITUBONDO, 68312</v>
          </cell>
          <cell r="J8548" t="str">
            <v>8823040000</v>
          </cell>
          <cell r="K8548" t="str">
            <v/>
          </cell>
        </row>
        <row r="8549">
          <cell r="A8549" t="str">
            <v>19590718 198203 2 008</v>
          </cell>
          <cell r="B8549" t="str">
            <v>050031674</v>
          </cell>
          <cell r="C8549" t="str">
            <v>ENDANG SOETARMIJATI</v>
          </cell>
          <cell r="D8549" t="str">
            <v>III/c</v>
          </cell>
          <cell r="E8549" t="str">
            <v>01-10-2009</v>
          </cell>
          <cell r="F8549" t="str">
            <v>BANYUWANGI</v>
          </cell>
          <cell r="G8549" t="str">
            <v>18-07-1959</v>
          </cell>
          <cell r="H8549" t="str">
            <v>Seksi Sosial Kec. Situbondo</v>
          </cell>
          <cell r="I8549" t="str">
            <v>WIJAYA KUSUMA RT.02/06 DAWUHAN SIT (0338) 677183</v>
          </cell>
          <cell r="J8549" t="str">
            <v>8823050000</v>
          </cell>
          <cell r="K8549" t="str">
            <v>22-03-2012</v>
          </cell>
        </row>
        <row r="8550">
          <cell r="A8550" t="str">
            <v>19631011 199103 1 008</v>
          </cell>
          <cell r="B8550" t="str">
            <v>510115497</v>
          </cell>
          <cell r="C8550" t="str">
            <v>BUDIHARTO</v>
          </cell>
          <cell r="D8550" t="str">
            <v>II/c</v>
          </cell>
          <cell r="E8550" t="str">
            <v>01-10-2009</v>
          </cell>
          <cell r="F8550" t="str">
            <v>SITUBONDO</v>
          </cell>
          <cell r="G8550" t="str">
            <v>11-10-1963</v>
          </cell>
          <cell r="H8550" t="str">
            <v>Seksi Sosial Kec. Situbondo</v>
          </cell>
          <cell r="I8550" t="str">
            <v>JL. HASAN ASSEGAF RT. 4/03 KEL DAWUHAN, SIT 68311</v>
          </cell>
          <cell r="J8550" t="str">
            <v>8823050000</v>
          </cell>
          <cell r="K8550" t="str">
            <v/>
          </cell>
        </row>
        <row r="8551">
          <cell r="A8551" t="str">
            <v>19570407 198012 1 001</v>
          </cell>
          <cell r="B8551" t="str">
            <v>050025595</v>
          </cell>
          <cell r="C8551" t="str">
            <v>SUTIKNO</v>
          </cell>
          <cell r="D8551" t="str">
            <v>III/c</v>
          </cell>
          <cell r="E8551" t="str">
            <v>01-10-2009</v>
          </cell>
          <cell r="F8551" t="str">
            <v>SITUBONDO</v>
          </cell>
          <cell r="G8551" t="str">
            <v>07-04-1957</v>
          </cell>
          <cell r="H8551" t="str">
            <v>Seksi Ketentraman dan Ketertiban Kec. Situbondo</v>
          </cell>
          <cell r="I8551" t="str">
            <v>JL. MADURA GG.PANCAROBA RT.2/RW.5 KEC. PANJI 68322</v>
          </cell>
          <cell r="J8551" t="str">
            <v>8823060000</v>
          </cell>
          <cell r="K8551" t="str">
            <v>01-04-2009</v>
          </cell>
        </row>
        <row r="8552">
          <cell r="A8552" t="str">
            <v>19690225 199303 1 006</v>
          </cell>
          <cell r="B8552" t="str">
            <v>510120156</v>
          </cell>
          <cell r="C8552" t="str">
            <v>FADHOR RAZI</v>
          </cell>
          <cell r="D8552" t="str">
            <v>III/b</v>
          </cell>
          <cell r="E8552" t="str">
            <v>01-04-2013</v>
          </cell>
          <cell r="F8552" t="str">
            <v>SITUBONDO</v>
          </cell>
          <cell r="G8552" t="str">
            <v>25-02-1969</v>
          </cell>
          <cell r="H8552" t="str">
            <v>Seksi Ketentraman dan Ketertiban Kec. Situbondo</v>
          </cell>
          <cell r="I8552" t="str">
            <v>JL.PB. SUDIRMAN GG. SETIA RT 01 RW 03 (68312)</v>
          </cell>
          <cell r="J8552" t="str">
            <v>8823060000</v>
          </cell>
          <cell r="K8552" t="str">
            <v/>
          </cell>
        </row>
        <row r="8553">
          <cell r="A8553" t="str">
            <v>19650517 200701 1 030</v>
          </cell>
          <cell r="B8553" t="str">
            <v>900000025</v>
          </cell>
          <cell r="C8553" t="str">
            <v>SURYADI</v>
          </cell>
          <cell r="D8553" t="str">
            <v>II/a</v>
          </cell>
          <cell r="E8553" t="str">
            <v>01-01-2007</v>
          </cell>
          <cell r="F8553" t="str">
            <v>SITUBONDO</v>
          </cell>
          <cell r="G8553" t="str">
            <v>17-05-1965</v>
          </cell>
          <cell r="H8553" t="str">
            <v>Desa Talkandang Kec. Situbondo</v>
          </cell>
          <cell r="I8553" t="str">
            <v>RT 01 RW 02, DS. TALKANDANG, KEC. SITUBONDO</v>
          </cell>
          <cell r="J8553" t="str">
            <v>8823100100</v>
          </cell>
          <cell r="K8553" t="str">
            <v/>
          </cell>
        </row>
        <row r="8554">
          <cell r="A8554" t="str">
            <v>19710209 200701 1 011</v>
          </cell>
          <cell r="B8554" t="str">
            <v>510192679</v>
          </cell>
          <cell r="C8554" t="str">
            <v>SASTRIYONO</v>
          </cell>
          <cell r="D8554" t="str">
            <v>II/b</v>
          </cell>
          <cell r="E8554" t="str">
            <v>01-04-2011</v>
          </cell>
          <cell r="F8554" t="str">
            <v>SITUBONDO</v>
          </cell>
          <cell r="G8554" t="str">
            <v>09-02-1971</v>
          </cell>
          <cell r="H8554" t="str">
            <v>Desa Olean Kec. Situbondo</v>
          </cell>
          <cell r="I8554" t="str">
            <v>JL PB SUDIRMAN GG RAHAYU II RT 1 RW 2 PATOKAN SIT</v>
          </cell>
          <cell r="J8554" t="str">
            <v>8823100200</v>
          </cell>
          <cell r="K8554" t="str">
            <v/>
          </cell>
        </row>
        <row r="8555">
          <cell r="A8555" t="str">
            <v>19700610 200906 1 002</v>
          </cell>
          <cell r="B8555" t="str">
            <v>900001014</v>
          </cell>
          <cell r="C8555" t="str">
            <v>KUSBANDI</v>
          </cell>
          <cell r="D8555" t="str">
            <v>II/a</v>
          </cell>
          <cell r="E8555" t="str">
            <v>01-06-2009</v>
          </cell>
          <cell r="F8555" t="str">
            <v>SITUBONDO</v>
          </cell>
          <cell r="G8555" t="str">
            <v>10-06-1970</v>
          </cell>
          <cell r="H8555" t="str">
            <v>Desa Kalibagor Kec. Situbondo</v>
          </cell>
          <cell r="I8555" t="str">
            <v>JL. RAYA BONDOWOSO RT 01 RW 02 SITUBONDO</v>
          </cell>
          <cell r="J8555" t="str">
            <v>8823100300</v>
          </cell>
          <cell r="K8555" t="str">
            <v/>
          </cell>
        </row>
        <row r="8556">
          <cell r="A8556" t="str">
            <v>19600720 200701 1 001</v>
          </cell>
          <cell r="B8556" t="str">
            <v>900000009</v>
          </cell>
          <cell r="C8556" t="str">
            <v>EDY SUMARSONO</v>
          </cell>
          <cell r="D8556" t="str">
            <v>II/b</v>
          </cell>
          <cell r="E8556" t="str">
            <v>01-04-2011</v>
          </cell>
          <cell r="F8556" t="str">
            <v>MADIUN</v>
          </cell>
          <cell r="G8556" t="str">
            <v>20-07-1960</v>
          </cell>
          <cell r="H8556" t="str">
            <v>Desa Kotakan Kec. Situbondo</v>
          </cell>
          <cell r="I8556" t="str">
            <v>RT 4 RW 2,KP.KOTAKAN UTARA,DS.KOTAKAN,KEC.STUBONDO</v>
          </cell>
          <cell r="J8556" t="str">
            <v>8823100400</v>
          </cell>
          <cell r="K8556" t="str">
            <v/>
          </cell>
        </row>
        <row r="8557">
          <cell r="A8557" t="str">
            <v>19720517 199201 1 001</v>
          </cell>
          <cell r="B8557" t="str">
            <v>010239329</v>
          </cell>
          <cell r="C8557" t="str">
            <v>Drs. NUGROHO, M.Si.</v>
          </cell>
          <cell r="D8557" t="str">
            <v>IV/a</v>
          </cell>
          <cell r="E8557" t="str">
            <v>01-04-2010</v>
          </cell>
          <cell r="F8557" t="str">
            <v>TUBAN</v>
          </cell>
          <cell r="G8557" t="str">
            <v>17-05-1972</v>
          </cell>
          <cell r="H8557" t="str">
            <v>Kecamatan Panji</v>
          </cell>
          <cell r="I8557" t="str">
            <v>PERUMNAS GRIYA PANJI MULYA BLOK O-1 SIT (68322)</v>
          </cell>
          <cell r="J8557" t="str">
            <v>8824000000</v>
          </cell>
          <cell r="K8557" t="str">
            <v>01-04-2009</v>
          </cell>
        </row>
        <row r="8558">
          <cell r="A8558" t="str">
            <v/>
          </cell>
          <cell r="B8558" t="str">
            <v>510085236</v>
          </cell>
          <cell r="C8558" t="str">
            <v>SUNAHWAN</v>
          </cell>
          <cell r="D8558" t="str">
            <v>III/b</v>
          </cell>
          <cell r="E8558" t="str">
            <v>01-04-2002</v>
          </cell>
          <cell r="F8558" t="str">
            <v>SITUBONDO</v>
          </cell>
          <cell r="G8558" t="str">
            <v>06-02-1954</v>
          </cell>
          <cell r="H8558" t="str">
            <v>Kecamatan Panji</v>
          </cell>
          <cell r="I8558" t="str">
            <v>MANGARAN RT.02/03 MANGARAN SITUBONDO</v>
          </cell>
          <cell r="J8558" t="str">
            <v>8824000000</v>
          </cell>
          <cell r="K8558" t="str">
            <v/>
          </cell>
        </row>
        <row r="8559">
          <cell r="A8559" t="str">
            <v>19761112 199511 1 001</v>
          </cell>
          <cell r="B8559" t="str">
            <v>010256190</v>
          </cell>
          <cell r="C8559" t="str">
            <v>SOPAN EFENDI, SSTP.</v>
          </cell>
          <cell r="D8559" t="str">
            <v>III/d</v>
          </cell>
          <cell r="E8559" t="str">
            <v>01-10-2009</v>
          </cell>
          <cell r="F8559" t="str">
            <v>MAGETAN</v>
          </cell>
          <cell r="G8559" t="str">
            <v>12-11-1976</v>
          </cell>
          <cell r="H8559" t="str">
            <v>Sekretariat Kec. Panji</v>
          </cell>
          <cell r="I8559" t="str">
            <v>PERUM GRIYA PANJI MULYA BLOK I-33 SITUBONDO</v>
          </cell>
          <cell r="J8559" t="str">
            <v>8824010000</v>
          </cell>
          <cell r="K8559" t="str">
            <v>01-04-2009</v>
          </cell>
        </row>
        <row r="8560">
          <cell r="A8560" t="str">
            <v>19670903 199211 1 001</v>
          </cell>
          <cell r="B8560" t="str">
            <v>510118801</v>
          </cell>
          <cell r="C8560" t="str">
            <v>SALMAN FARISIN, S.Sos.</v>
          </cell>
          <cell r="D8560" t="str">
            <v>III/b</v>
          </cell>
          <cell r="E8560" t="str">
            <v>01-04-2012</v>
          </cell>
          <cell r="F8560" t="str">
            <v>SITUBONDO</v>
          </cell>
          <cell r="G8560" t="str">
            <v>03-09-1967</v>
          </cell>
          <cell r="H8560" t="str">
            <v>Subbag. Umum Kec. Panji</v>
          </cell>
          <cell r="I8560" t="str">
            <v>DESA ARJASA KEC.ARJASA 68351</v>
          </cell>
          <cell r="J8560" t="str">
            <v>8824010100</v>
          </cell>
          <cell r="K8560" t="str">
            <v>22-03-2012</v>
          </cell>
        </row>
        <row r="8561">
          <cell r="A8561" t="str">
            <v>19791128 201001 2 003</v>
          </cell>
          <cell r="B8561" t="str">
            <v>910001246</v>
          </cell>
          <cell r="C8561" t="str">
            <v>IDA YANTI PUSPITASARI, S.E.</v>
          </cell>
          <cell r="D8561" t="str">
            <v>III/a</v>
          </cell>
          <cell r="E8561" t="str">
            <v>01-01-2010</v>
          </cell>
          <cell r="F8561" t="str">
            <v>SITUBONDO</v>
          </cell>
          <cell r="G8561" t="str">
            <v>28-11-1979</v>
          </cell>
          <cell r="H8561" t="str">
            <v>Subbag. Umum Kec. Panji</v>
          </cell>
          <cell r="I8561" t="str">
            <v>Kp. Gudang RT 1 / 5 Kapongan</v>
          </cell>
          <cell r="J8561" t="str">
            <v>8824010100</v>
          </cell>
          <cell r="K8561" t="str">
            <v/>
          </cell>
        </row>
        <row r="8562">
          <cell r="A8562" t="str">
            <v>19680527 200701 2 015</v>
          </cell>
          <cell r="B8562" t="str">
            <v>510192828</v>
          </cell>
          <cell r="C8562" t="str">
            <v>SITI SULASTRI</v>
          </cell>
          <cell r="D8562" t="str">
            <v>II/b</v>
          </cell>
          <cell r="E8562" t="str">
            <v>01-04-2011</v>
          </cell>
          <cell r="F8562" t="str">
            <v>BLITAR</v>
          </cell>
          <cell r="G8562" t="str">
            <v>27-05-1968</v>
          </cell>
          <cell r="H8562" t="str">
            <v>Subbag. Umum Kec. Panji</v>
          </cell>
          <cell r="I8562" t="str">
            <v>JL MANGGARAN RT 3 RW 4 TOKELAN PANJI</v>
          </cell>
          <cell r="J8562" t="str">
            <v>8824010100</v>
          </cell>
          <cell r="K8562" t="str">
            <v/>
          </cell>
        </row>
        <row r="8563">
          <cell r="A8563" t="str">
            <v>19680510 199202 1 003</v>
          </cell>
          <cell r="B8563" t="str">
            <v>510116330</v>
          </cell>
          <cell r="C8563" t="str">
            <v>SURYADI, S.Sos.</v>
          </cell>
          <cell r="D8563" t="str">
            <v>III/b</v>
          </cell>
          <cell r="E8563" t="str">
            <v>01-04-2012</v>
          </cell>
          <cell r="F8563" t="str">
            <v>SITUBONDO</v>
          </cell>
          <cell r="G8563" t="str">
            <v>10-05-1968</v>
          </cell>
          <cell r="H8563" t="str">
            <v>Subbag. Keuangan Kec. Panji</v>
          </cell>
          <cell r="I8563" t="str">
            <v>PERUM PAOWAN INDAH BLOK F-5 PANARUKAN SITUBONDO</v>
          </cell>
          <cell r="J8563" t="str">
            <v>8824010200</v>
          </cell>
          <cell r="K8563" t="str">
            <v>22-03-2012</v>
          </cell>
        </row>
        <row r="8564">
          <cell r="A8564" t="str">
            <v>19811217 200312 2 004</v>
          </cell>
          <cell r="B8564" t="str">
            <v>510136261</v>
          </cell>
          <cell r="C8564" t="str">
            <v>MUSLIKA</v>
          </cell>
          <cell r="D8564" t="str">
            <v>II/c</v>
          </cell>
          <cell r="E8564" t="str">
            <v>01-04-2012</v>
          </cell>
          <cell r="F8564" t="str">
            <v>SITUBONDO</v>
          </cell>
          <cell r="G8564" t="str">
            <v>17-12-1981</v>
          </cell>
          <cell r="H8564" t="str">
            <v>Subbag. Keuangan Kec. Panji</v>
          </cell>
          <cell r="I8564" t="str">
            <v/>
          </cell>
          <cell r="J8564" t="str">
            <v>8824010200</v>
          </cell>
          <cell r="K8564" t="str">
            <v/>
          </cell>
        </row>
        <row r="8565">
          <cell r="A8565" t="str">
            <v>19680706 199302 1 003</v>
          </cell>
          <cell r="B8565" t="str">
            <v>510119321</v>
          </cell>
          <cell r="C8565" t="str">
            <v>DIAN MOHAMMAD YASIN, S.H.</v>
          </cell>
          <cell r="D8565" t="str">
            <v>III/b</v>
          </cell>
          <cell r="E8565" t="str">
            <v>01-04-2011</v>
          </cell>
          <cell r="F8565" t="str">
            <v>SITUBONDO</v>
          </cell>
          <cell r="G8565" t="str">
            <v>06-07-1968</v>
          </cell>
          <cell r="H8565" t="str">
            <v>Subbag. Prencanaan, Evaluasi &amp; Plaporan Kec. Panji</v>
          </cell>
          <cell r="I8565" t="str">
            <v>PB. SUDIRMAN NO. 107 RT 03 RW 04 PATOKAN SIT 68312</v>
          </cell>
          <cell r="J8565" t="str">
            <v>8824010300</v>
          </cell>
          <cell r="K8565" t="str">
            <v>09-02-2010</v>
          </cell>
        </row>
        <row r="8566">
          <cell r="A8566" t="str">
            <v>19570215 198203 1 013</v>
          </cell>
          <cell r="B8566" t="str">
            <v>010152473</v>
          </cell>
          <cell r="C8566" t="str">
            <v>SUBANDI</v>
          </cell>
          <cell r="D8566" t="str">
            <v>III/c</v>
          </cell>
          <cell r="E8566" t="str">
            <v>01-10-2011</v>
          </cell>
          <cell r="F8566" t="str">
            <v>BONDOWOSO</v>
          </cell>
          <cell r="G8566" t="str">
            <v>15-02-1957</v>
          </cell>
          <cell r="H8566" t="str">
            <v>Seksi Pemerintahan Kec. Panji</v>
          </cell>
          <cell r="I8566" t="str">
            <v>PANJI PERMAI T/8 MIMBAAN KEC. PANJI 68322</v>
          </cell>
          <cell r="J8566" t="str">
            <v>8824020000</v>
          </cell>
          <cell r="K8566" t="str">
            <v>10-02-2011</v>
          </cell>
        </row>
        <row r="8567">
          <cell r="A8567" t="str">
            <v>19611210 198012 2 005</v>
          </cell>
          <cell r="B8567" t="str">
            <v>050025593</v>
          </cell>
          <cell r="C8567" t="str">
            <v>SASMIKARNI</v>
          </cell>
          <cell r="D8567" t="str">
            <v>III/b</v>
          </cell>
          <cell r="E8567" t="str">
            <v>01-10-2001</v>
          </cell>
          <cell r="F8567" t="str">
            <v>SITUBONDO</v>
          </cell>
          <cell r="G8567" t="str">
            <v>10-12-1961</v>
          </cell>
          <cell r="H8567" t="str">
            <v>Seksi Pemerintahan Kec. Panji</v>
          </cell>
          <cell r="I8567" t="str">
            <v>MANGARAN RT.01/01 SITUBONDO 68363</v>
          </cell>
          <cell r="J8567" t="str">
            <v>8824020000</v>
          </cell>
          <cell r="K8567" t="str">
            <v/>
          </cell>
        </row>
        <row r="8568">
          <cell r="A8568" t="str">
            <v>19861010 200412 1 002</v>
          </cell>
          <cell r="B8568" t="str">
            <v>010270253</v>
          </cell>
          <cell r="C8568" t="str">
            <v>YOGIE KRIPSIAN SAH, SSTP.</v>
          </cell>
          <cell r="D8568" t="str">
            <v>III/b</v>
          </cell>
          <cell r="E8568" t="str">
            <v>01-04-2012</v>
          </cell>
          <cell r="F8568" t="str">
            <v>SITUBONDO</v>
          </cell>
          <cell r="G8568" t="str">
            <v>10-10-1986</v>
          </cell>
          <cell r="H8568" t="str">
            <v>Seksi Pemerintahan Kec. Panji</v>
          </cell>
          <cell r="I8568" t="str">
            <v>JL. SUCIPTO RT 02 / RW 03 KEL. DAWUHAN SITUBONDO</v>
          </cell>
          <cell r="J8568" t="str">
            <v>8824020000</v>
          </cell>
          <cell r="K8568" t="str">
            <v>08-03-2013</v>
          </cell>
        </row>
        <row r="8569">
          <cell r="A8569" t="str">
            <v>19760920 201001 1 002</v>
          </cell>
          <cell r="B8569" t="str">
            <v>910001123</v>
          </cell>
          <cell r="C8569" t="str">
            <v>DENY HARIYANTO</v>
          </cell>
          <cell r="D8569" t="str">
            <v>II/a</v>
          </cell>
          <cell r="E8569" t="str">
            <v>01-01-2010</v>
          </cell>
          <cell r="F8569" t="str">
            <v>SITUBONDO</v>
          </cell>
          <cell r="G8569" t="str">
            <v>20-09-1976</v>
          </cell>
          <cell r="H8569" t="str">
            <v>Seksi Pemerintahan Kec. Panji</v>
          </cell>
          <cell r="I8569" t="str">
            <v>PERUM PANJI PERMAI BLOK F-9 PANJI SITUBONDO</v>
          </cell>
          <cell r="J8569" t="str">
            <v>8824020000</v>
          </cell>
          <cell r="K8569" t="str">
            <v/>
          </cell>
        </row>
        <row r="8570">
          <cell r="A8570" t="str">
            <v>19810317 201001 2 001</v>
          </cell>
          <cell r="B8570" t="str">
            <v>910001300</v>
          </cell>
          <cell r="C8570" t="str">
            <v>RATNA ERNAWATI</v>
          </cell>
          <cell r="D8570" t="str">
            <v>II/a</v>
          </cell>
          <cell r="E8570" t="str">
            <v>01-01-2010</v>
          </cell>
          <cell r="F8570" t="str">
            <v>SITUBONDO</v>
          </cell>
          <cell r="G8570" t="str">
            <v>17-03-1981</v>
          </cell>
          <cell r="H8570" t="str">
            <v>Seksi Pemerintahan Kec. Panji</v>
          </cell>
          <cell r="I8570" t="str">
            <v>Perum PG Panji RT 03 / 15 Mimbaan Panji</v>
          </cell>
          <cell r="J8570" t="str">
            <v>8824020000</v>
          </cell>
          <cell r="K8570" t="str">
            <v/>
          </cell>
        </row>
        <row r="8571">
          <cell r="A8571" t="str">
            <v>19660710 199103 1 008</v>
          </cell>
          <cell r="B8571" t="str">
            <v>010237573</v>
          </cell>
          <cell r="C8571" t="str">
            <v>EDI MULYONO, S.Sos.</v>
          </cell>
          <cell r="D8571" t="str">
            <v>III/c</v>
          </cell>
          <cell r="E8571" t="str">
            <v>01-04-2013</v>
          </cell>
          <cell r="F8571" t="str">
            <v>SITUBONDO</v>
          </cell>
          <cell r="G8571" t="str">
            <v>10-07-1966</v>
          </cell>
          <cell r="H8571" t="str">
            <v>Seksi Perekonomian Kec. Panji</v>
          </cell>
          <cell r="I8571" t="str">
            <v>MIMBAAN RT.4/RW.17 KEC. PANJI  68322</v>
          </cell>
          <cell r="J8571" t="str">
            <v>8824030000</v>
          </cell>
          <cell r="K8571" t="str">
            <v>09-09-2009</v>
          </cell>
        </row>
        <row r="8572">
          <cell r="A8572" t="str">
            <v>19801022 201001 1 002</v>
          </cell>
          <cell r="B8572" t="str">
            <v>910001285</v>
          </cell>
          <cell r="C8572" t="str">
            <v>SAIFUL BAHRI</v>
          </cell>
          <cell r="D8572" t="str">
            <v>II/a</v>
          </cell>
          <cell r="E8572" t="str">
            <v>01-01-2010</v>
          </cell>
          <cell r="F8572" t="str">
            <v>SITUBONDO</v>
          </cell>
          <cell r="G8572" t="str">
            <v>22-10-1980</v>
          </cell>
          <cell r="H8572" t="str">
            <v>Seksi Perekonomian Kec. Panji</v>
          </cell>
          <cell r="I8572" t="str">
            <v>Jl A. Yani RT 05 / 04 Paaraman Situbondo</v>
          </cell>
          <cell r="J8572" t="str">
            <v>8824030000</v>
          </cell>
          <cell r="K8572" t="str">
            <v/>
          </cell>
        </row>
        <row r="8573">
          <cell r="A8573" t="str">
            <v>19570201 198103 1 023</v>
          </cell>
          <cell r="B8573" t="str">
            <v>050025419</v>
          </cell>
          <cell r="C8573" t="str">
            <v>ASMADI</v>
          </cell>
          <cell r="D8573" t="str">
            <v>III/d</v>
          </cell>
          <cell r="E8573" t="str">
            <v>01-04-2010</v>
          </cell>
          <cell r="F8573" t="str">
            <v>SITUBONDO</v>
          </cell>
          <cell r="G8573" t="str">
            <v>01-02-1957</v>
          </cell>
          <cell r="H8573" t="str">
            <v>Seksi Pembangunan Kec. Panji</v>
          </cell>
          <cell r="I8573" t="str">
            <v>DS. CURAH JERU RT 04 RW 11 PANJI SITUBONDO (68361)</v>
          </cell>
          <cell r="J8573" t="str">
            <v>8824040000</v>
          </cell>
          <cell r="K8573" t="str">
            <v>09-02-2010</v>
          </cell>
        </row>
        <row r="8574">
          <cell r="A8574" t="str">
            <v/>
          </cell>
          <cell r="B8574" t="str">
            <v>010152356</v>
          </cell>
          <cell r="C8574" t="str">
            <v>RAHARJO, S.H.</v>
          </cell>
          <cell r="D8574" t="str">
            <v>III/c</v>
          </cell>
          <cell r="E8574" t="str">
            <v>01-04-2007</v>
          </cell>
          <cell r="F8574" t="str">
            <v>KEBUMEN</v>
          </cell>
          <cell r="G8574" t="str">
            <v>09-01-1954</v>
          </cell>
          <cell r="H8574" t="str">
            <v>Seksi Pembangunan Kec. Panji</v>
          </cell>
          <cell r="I8574" t="str">
            <v>PERUMNAS PANJI PERMAI BLOK O/4 RT.2/RW.21  68322</v>
          </cell>
          <cell r="J8574" t="str">
            <v>8824040000</v>
          </cell>
          <cell r="K8574" t="str">
            <v/>
          </cell>
        </row>
        <row r="8575">
          <cell r="A8575" t="str">
            <v>19570202 197707 1 001</v>
          </cell>
          <cell r="B8575" t="str">
            <v>140081407</v>
          </cell>
          <cell r="C8575" t="str">
            <v>MOHAMMAD SALEH</v>
          </cell>
          <cell r="D8575" t="str">
            <v>III/b</v>
          </cell>
          <cell r="E8575" t="str">
            <v>01-04-2003</v>
          </cell>
          <cell r="F8575" t="str">
            <v>SURABAYA</v>
          </cell>
          <cell r="G8575" t="str">
            <v>06-02-1957</v>
          </cell>
          <cell r="H8575" t="str">
            <v>Seksi Pembangunan Kec. Panji</v>
          </cell>
          <cell r="I8575" t="str">
            <v>JL. BASRAH RT.2 /8 MIMBAAN  PANJI SITUBONDO 68361</v>
          </cell>
          <cell r="J8575" t="str">
            <v>8824040000</v>
          </cell>
          <cell r="K8575" t="str">
            <v/>
          </cell>
        </row>
        <row r="8576">
          <cell r="A8576" t="str">
            <v>19820303 201001 1 028</v>
          </cell>
          <cell r="B8576" t="str">
            <v>910001353</v>
          </cell>
          <cell r="C8576" t="str">
            <v>ERFAN MARIYANTO</v>
          </cell>
          <cell r="D8576" t="str">
            <v>II/a</v>
          </cell>
          <cell r="E8576" t="str">
            <v>01-01-2010</v>
          </cell>
          <cell r="F8576" t="str">
            <v>SITUBONDO</v>
          </cell>
          <cell r="G8576" t="str">
            <v>30-31-1982</v>
          </cell>
          <cell r="H8576" t="str">
            <v>Seksi Pembangunan Kec. Panji</v>
          </cell>
          <cell r="I8576" t="str">
            <v>JL. SEMERU NO.9 MIMBAAN PANJI, SITUBONDO</v>
          </cell>
          <cell r="J8576" t="str">
            <v>8824040000</v>
          </cell>
          <cell r="K8576" t="str">
            <v/>
          </cell>
        </row>
        <row r="8577">
          <cell r="A8577" t="str">
            <v>19620602 199302 1 002</v>
          </cell>
          <cell r="B8577" t="str">
            <v>510119213</v>
          </cell>
          <cell r="C8577" t="str">
            <v>SUDARWI, S.Sos.</v>
          </cell>
          <cell r="D8577" t="str">
            <v>III/c</v>
          </cell>
          <cell r="E8577" t="str">
            <v>01-04-2012</v>
          </cell>
          <cell r="F8577" t="str">
            <v>BONDOWOSO</v>
          </cell>
          <cell r="G8577" t="str">
            <v>02-06-1962</v>
          </cell>
          <cell r="H8577" t="str">
            <v>Seksi Sosial Kec. Panji</v>
          </cell>
          <cell r="I8577" t="str">
            <v>TREBUNGAN RT. 01 RW. 04 KEC. MANGARAN (68363)</v>
          </cell>
          <cell r="J8577" t="str">
            <v>8824050000</v>
          </cell>
          <cell r="K8577" t="str">
            <v>09-02-2010</v>
          </cell>
        </row>
        <row r="8578">
          <cell r="A8578" t="str">
            <v>19680403 200701 1 029</v>
          </cell>
          <cell r="B8578" t="str">
            <v>510192818</v>
          </cell>
          <cell r="C8578" t="str">
            <v>SUTIKNO</v>
          </cell>
          <cell r="D8578" t="str">
            <v>II/b</v>
          </cell>
          <cell r="E8578" t="str">
            <v>01-04-2011</v>
          </cell>
          <cell r="F8578" t="str">
            <v>SITUBONDO</v>
          </cell>
          <cell r="G8578" t="str">
            <v>03-04-1968</v>
          </cell>
          <cell r="H8578" t="str">
            <v>Seksi Sosial Kec. Panji</v>
          </cell>
          <cell r="I8578" t="str">
            <v>CURAH JERU RT 1 RW 8 PANJI SITUBONDO</v>
          </cell>
          <cell r="J8578" t="str">
            <v>8824050000</v>
          </cell>
          <cell r="K8578" t="str">
            <v/>
          </cell>
        </row>
        <row r="8579">
          <cell r="A8579" t="str">
            <v>19700402 200701 1 030</v>
          </cell>
          <cell r="B8579" t="str">
            <v>510192659</v>
          </cell>
          <cell r="C8579" t="str">
            <v>MOHAMMAD SAKUR</v>
          </cell>
          <cell r="D8579" t="str">
            <v>II/b</v>
          </cell>
          <cell r="E8579" t="str">
            <v>01-04-2011</v>
          </cell>
          <cell r="F8579" t="str">
            <v>SUMENEP</v>
          </cell>
          <cell r="G8579" t="str">
            <v>02-04-1970</v>
          </cell>
          <cell r="H8579" t="str">
            <v>Seksi Sosial Kec. Panji</v>
          </cell>
          <cell r="I8579" t="str">
            <v>DS PANJI LOR KEC. PANJI SITUBONDO</v>
          </cell>
          <cell r="J8579" t="str">
            <v>8824050000</v>
          </cell>
          <cell r="K8579" t="str">
            <v/>
          </cell>
        </row>
        <row r="8580">
          <cell r="A8580" t="str">
            <v>19590728 199303 1 002</v>
          </cell>
          <cell r="B8580" t="str">
            <v>260006242</v>
          </cell>
          <cell r="C8580" t="str">
            <v>HADI SISWOYO, S.H.</v>
          </cell>
          <cell r="D8580" t="str">
            <v>III/c</v>
          </cell>
          <cell r="E8580" t="str">
            <v>01-04-2012</v>
          </cell>
          <cell r="F8580" t="str">
            <v>SITUBONDO</v>
          </cell>
          <cell r="G8580" t="str">
            <v>28-07-1959</v>
          </cell>
          <cell r="H8580" t="str">
            <v>Seksi Ketentraman dan Ketertiban Kec. Panji</v>
          </cell>
          <cell r="I8580" t="str">
            <v>GRIYA PANJI MULYA E-12 CURAH JERU PANJI 68361</v>
          </cell>
          <cell r="J8580" t="str">
            <v>8824060000</v>
          </cell>
          <cell r="K8580" t="str">
            <v/>
          </cell>
        </row>
        <row r="8581">
          <cell r="A8581" t="str">
            <v>19660620 199403 1 010</v>
          </cell>
          <cell r="B8581" t="str">
            <v>510121893</v>
          </cell>
          <cell r="C8581" t="str">
            <v>SUPRAPTO, S.H.</v>
          </cell>
          <cell r="D8581" t="str">
            <v>III/c</v>
          </cell>
          <cell r="E8581" t="str">
            <v>01-04-2012</v>
          </cell>
          <cell r="F8581" t="str">
            <v>JOMBANG</v>
          </cell>
          <cell r="G8581" t="str">
            <v>20-06-1966</v>
          </cell>
          <cell r="H8581" t="str">
            <v>Seksi Ketentraman dan Ketertiban Kec. Panji</v>
          </cell>
          <cell r="I8581" t="str">
            <v>PERUM PANORAMA SUMBERKOLAK INDAH 05 68314</v>
          </cell>
          <cell r="J8581" t="str">
            <v>8824060000</v>
          </cell>
          <cell r="K8581" t="str">
            <v>10-02-2011</v>
          </cell>
        </row>
        <row r="8582">
          <cell r="A8582" t="str">
            <v>19620418 199003 1 015</v>
          </cell>
          <cell r="B8582" t="str">
            <v>010231815</v>
          </cell>
          <cell r="C8582" t="str">
            <v>JEME HENDRO PUSPITO</v>
          </cell>
          <cell r="D8582" t="str">
            <v>III/a</v>
          </cell>
          <cell r="E8582" t="str">
            <v>01-10-2009</v>
          </cell>
          <cell r="F8582" t="str">
            <v>SITUBONDO</v>
          </cell>
          <cell r="G8582" t="str">
            <v>18-04-1962</v>
          </cell>
          <cell r="H8582" t="str">
            <v>Seksi Ketentraman dan Ketertiban Kec. Panji</v>
          </cell>
          <cell r="I8582" t="str">
            <v>PURI INDAH L 18 RT 01/03 DESA SUMBER KOLAK STB</v>
          </cell>
          <cell r="J8582" t="str">
            <v>8824060000</v>
          </cell>
          <cell r="K8582" t="str">
            <v/>
          </cell>
        </row>
        <row r="8583">
          <cell r="A8583" t="str">
            <v>19580525 200701 1 001</v>
          </cell>
          <cell r="B8583" t="str">
            <v>900000004</v>
          </cell>
          <cell r="C8583" t="str">
            <v>SUNDARI</v>
          </cell>
          <cell r="D8583" t="str">
            <v>II/b</v>
          </cell>
          <cell r="E8583" t="str">
            <v>01-04-2011</v>
          </cell>
          <cell r="F8583" t="str">
            <v>SITUBONDO</v>
          </cell>
          <cell r="G8583" t="str">
            <v>25-05-1958</v>
          </cell>
          <cell r="H8583" t="str">
            <v>Desa Curah Jeru Kec. Panji</v>
          </cell>
          <cell r="I8583" t="str">
            <v>JL. WIRAAKRAMA NO. 193 DS. CURAH JERU KEC. PANJI</v>
          </cell>
          <cell r="J8583" t="str">
            <v>8824100100</v>
          </cell>
          <cell r="K8583" t="str">
            <v/>
          </cell>
        </row>
        <row r="8584">
          <cell r="A8584" t="str">
            <v>19680615 200906 1 001</v>
          </cell>
          <cell r="B8584" t="str">
            <v>900001002</v>
          </cell>
          <cell r="C8584" t="str">
            <v>MARGONO</v>
          </cell>
          <cell r="D8584" t="str">
            <v>II/a</v>
          </cell>
          <cell r="E8584" t="str">
            <v>01-06-2009</v>
          </cell>
          <cell r="F8584" t="str">
            <v>SITUBONDO</v>
          </cell>
          <cell r="G8584" t="str">
            <v>15-06-1986</v>
          </cell>
          <cell r="H8584" t="str">
            <v>Desa Kayuputih Kec. Panji</v>
          </cell>
          <cell r="I8584" t="str">
            <v>KP. KRAJAN RT 01 RW 01 DS. KAYUPUTIH KEC. PANJI</v>
          </cell>
          <cell r="J8584" t="str">
            <v>8824100300</v>
          </cell>
          <cell r="K8584" t="str">
            <v/>
          </cell>
        </row>
        <row r="8585">
          <cell r="A8585" t="str">
            <v>19620709 200701 1 010</v>
          </cell>
          <cell r="B8585" t="str">
            <v>900000015</v>
          </cell>
          <cell r="C8585" t="str">
            <v>SUDIRTO</v>
          </cell>
          <cell r="D8585" t="str">
            <v>II/b</v>
          </cell>
          <cell r="E8585" t="str">
            <v>01-04-2011</v>
          </cell>
          <cell r="F8585" t="str">
            <v>SITUBONDO</v>
          </cell>
          <cell r="G8585" t="str">
            <v>09-07-1962</v>
          </cell>
          <cell r="H8585" t="str">
            <v>Desa Panji Kidul Kec. Panji</v>
          </cell>
          <cell r="I8585" t="str">
            <v>RT 02 RW 03,DS. PANJI KIDUL, KEC. PANJI, SITUBONDO</v>
          </cell>
          <cell r="J8585" t="str">
            <v>8824100500</v>
          </cell>
          <cell r="K8585" t="str">
            <v/>
          </cell>
        </row>
        <row r="8586">
          <cell r="A8586" t="str">
            <v>19821031 200906 1 001</v>
          </cell>
          <cell r="B8586" t="str">
            <v>900001023</v>
          </cell>
          <cell r="C8586" t="str">
            <v>AHMAD TAUFIK</v>
          </cell>
          <cell r="D8586" t="str">
            <v>II/a</v>
          </cell>
          <cell r="E8586" t="str">
            <v>01-06-2009</v>
          </cell>
          <cell r="F8586" t="str">
            <v>SITUBONDO</v>
          </cell>
          <cell r="G8586" t="str">
            <v>31-10-1982</v>
          </cell>
          <cell r="H8586" t="str">
            <v>Desa Klampokan Kec. Panji</v>
          </cell>
          <cell r="I8586" t="str">
            <v>KP. BERINGIN DS. KLAMPOKAN KEC. PANJI</v>
          </cell>
          <cell r="J8586" t="str">
            <v>8824100900</v>
          </cell>
          <cell r="K8586" t="str">
            <v/>
          </cell>
        </row>
        <row r="8587">
          <cell r="A8587" t="str">
            <v>19690704 200701 1 028</v>
          </cell>
          <cell r="B8587" t="str">
            <v>510201719</v>
          </cell>
          <cell r="C8587" t="str">
            <v>YUSUP</v>
          </cell>
          <cell r="D8587" t="str">
            <v>I/d</v>
          </cell>
          <cell r="E8587" t="str">
            <v>01-04-2011</v>
          </cell>
          <cell r="F8587" t="str">
            <v>SITUBONDO</v>
          </cell>
          <cell r="G8587" t="str">
            <v>04-07-1969</v>
          </cell>
          <cell r="H8587" t="str">
            <v>Desa Seliwung Kec. Panji</v>
          </cell>
          <cell r="I8587" t="str">
            <v>DS. SELIWUNG RT 01 RW 01 KEC. PANJI SITUBONDO</v>
          </cell>
          <cell r="J8587" t="str">
            <v>8824101000</v>
          </cell>
          <cell r="K8587" t="str">
            <v/>
          </cell>
        </row>
        <row r="8588">
          <cell r="A8588" t="str">
            <v>19580826 198502 1 003</v>
          </cell>
          <cell r="B8588" t="str">
            <v>510088291</v>
          </cell>
          <cell r="C8588" t="str">
            <v>Drs. SUKARSONO</v>
          </cell>
          <cell r="D8588" t="str">
            <v>IV/a</v>
          </cell>
          <cell r="E8588" t="str">
            <v>01-10-2009</v>
          </cell>
          <cell r="F8588" t="str">
            <v>SITUBONDO</v>
          </cell>
          <cell r="G8588" t="str">
            <v>26-08-1958</v>
          </cell>
          <cell r="H8588" t="str">
            <v>Kecamatan Mangaran</v>
          </cell>
          <cell r="I8588" t="str">
            <v>JL. WR. SUPRATMAN RT 01 RW 03 PATOKAN SIT. (68312)</v>
          </cell>
          <cell r="J8588" t="str">
            <v>8825000000</v>
          </cell>
          <cell r="K8588" t="str">
            <v>01-04-2009</v>
          </cell>
        </row>
        <row r="8589">
          <cell r="A8589" t="str">
            <v>19690212 200801 1 021</v>
          </cell>
          <cell r="B8589" t="str">
            <v>510223084</v>
          </cell>
          <cell r="C8589" t="str">
            <v>SOEMAR HENDRAYITNO</v>
          </cell>
          <cell r="D8589" t="str">
            <v>II/b</v>
          </cell>
          <cell r="E8589" t="str">
            <v>01-10-2012</v>
          </cell>
          <cell r="F8589" t="str">
            <v>SITUBONDO</v>
          </cell>
          <cell r="G8589" t="str">
            <v>12-02-1969</v>
          </cell>
          <cell r="H8589" t="str">
            <v>Kecamatan Mangaran</v>
          </cell>
          <cell r="I8589" t="str">
            <v>PANJI RT.3/15 KEC.PANJI</v>
          </cell>
          <cell r="J8589" t="str">
            <v>8825000000</v>
          </cell>
          <cell r="K8589" t="str">
            <v/>
          </cell>
        </row>
        <row r="8590">
          <cell r="A8590" t="str">
            <v>19590119 198003 1 007</v>
          </cell>
          <cell r="B8590" t="str">
            <v>510062306</v>
          </cell>
          <cell r="C8590" t="str">
            <v>HERWAN EKO PRIYONO, S.H.</v>
          </cell>
          <cell r="D8590" t="str">
            <v>III/d</v>
          </cell>
          <cell r="E8590" t="str">
            <v>01-10-2009</v>
          </cell>
          <cell r="F8590" t="str">
            <v>SITUBONDO</v>
          </cell>
          <cell r="G8590" t="str">
            <v>19-01-1959</v>
          </cell>
          <cell r="H8590" t="str">
            <v>Sekretariat Kec. Mangaran</v>
          </cell>
          <cell r="I8590" t="str">
            <v>JL. MADURA RT 01/05 SITUBONDO 68312</v>
          </cell>
          <cell r="J8590" t="str">
            <v>8825010000</v>
          </cell>
          <cell r="K8590" t="str">
            <v>22-03-2012</v>
          </cell>
        </row>
        <row r="8591">
          <cell r="A8591" t="str">
            <v>19770403 200312 1 006</v>
          </cell>
          <cell r="B8591" t="str">
            <v>510136265</v>
          </cell>
          <cell r="C8591" t="str">
            <v>TEGUH WIBOWO</v>
          </cell>
          <cell r="D8591" t="str">
            <v>II/c</v>
          </cell>
          <cell r="E8591" t="str">
            <v>01-10-2012</v>
          </cell>
          <cell r="F8591" t="str">
            <v>BANJARMASIN</v>
          </cell>
          <cell r="G8591" t="str">
            <v>03-04-1977</v>
          </cell>
          <cell r="H8591" t="str">
            <v>Sekretariat Kec. Mangaran</v>
          </cell>
          <cell r="I8591" t="str">
            <v/>
          </cell>
          <cell r="J8591" t="str">
            <v>8825010000</v>
          </cell>
          <cell r="K8591" t="str">
            <v/>
          </cell>
        </row>
        <row r="8592">
          <cell r="A8592" t="str">
            <v>19780211 200604 2 025</v>
          </cell>
          <cell r="B8592" t="str">
            <v>510151346</v>
          </cell>
          <cell r="C8592" t="str">
            <v>BETTY SUGIARNI</v>
          </cell>
          <cell r="D8592" t="str">
            <v>II/b</v>
          </cell>
          <cell r="E8592" t="str">
            <v>01-04-2010</v>
          </cell>
          <cell r="F8592" t="str">
            <v>BONDOWOSO</v>
          </cell>
          <cell r="G8592" t="str">
            <v>11-02-1978</v>
          </cell>
          <cell r="H8592" t="str">
            <v>Sekretariat Kec. Mangaran</v>
          </cell>
          <cell r="I8592" t="str">
            <v>PERUMNAS PANJI PERMAI BLOK FF-01 RT 02 RW 24</v>
          </cell>
          <cell r="J8592" t="str">
            <v>8825010000</v>
          </cell>
          <cell r="K8592" t="str">
            <v/>
          </cell>
        </row>
        <row r="8593">
          <cell r="A8593" t="str">
            <v>19660907 199203 2 006</v>
          </cell>
          <cell r="B8593" t="str">
            <v>510118023</v>
          </cell>
          <cell r="C8593" t="str">
            <v>Dra. ASTUTIK</v>
          </cell>
          <cell r="D8593" t="str">
            <v>III/c</v>
          </cell>
          <cell r="E8593" t="str">
            <v>01-10-2009</v>
          </cell>
          <cell r="F8593" t="str">
            <v>SITUBONDO</v>
          </cell>
          <cell r="G8593" t="str">
            <v>07-09-1966</v>
          </cell>
          <cell r="H8593" t="str">
            <v>Subbag. Umum Kec. Mangaran</v>
          </cell>
          <cell r="I8593" t="str">
            <v>PANJI LOR RT 01/02, PANJI, SITUBONDO,</v>
          </cell>
          <cell r="J8593" t="str">
            <v>8825010100</v>
          </cell>
          <cell r="K8593" t="str">
            <v>22-03-2012</v>
          </cell>
        </row>
        <row r="8594">
          <cell r="A8594" t="str">
            <v>19750515 200501 1 014</v>
          </cell>
          <cell r="B8594" t="str">
            <v>510146263</v>
          </cell>
          <cell r="C8594" t="str">
            <v>BAYU WICAKSONO, S.E.</v>
          </cell>
          <cell r="D8594" t="str">
            <v>III/b</v>
          </cell>
          <cell r="E8594" t="str">
            <v>01-04-2009</v>
          </cell>
          <cell r="F8594" t="str">
            <v>SITUBONDO</v>
          </cell>
          <cell r="G8594" t="str">
            <v>15-05-1975</v>
          </cell>
          <cell r="H8594" t="str">
            <v>Subbag. Umum Kec. Mangaran</v>
          </cell>
          <cell r="I8594" t="str">
            <v>JL PB SUDIRMAN GG RAHAYU 11/36 SITUBONDO</v>
          </cell>
          <cell r="J8594" t="str">
            <v>8825010100</v>
          </cell>
          <cell r="K8594" t="str">
            <v/>
          </cell>
        </row>
        <row r="8595">
          <cell r="A8595" t="str">
            <v>19751209 200701 1 006</v>
          </cell>
          <cell r="B8595" t="str">
            <v>510192930</v>
          </cell>
          <cell r="C8595" t="str">
            <v>ACH. SUYUDI RIDHO</v>
          </cell>
          <cell r="D8595" t="str">
            <v>II/b</v>
          </cell>
          <cell r="E8595" t="str">
            <v>01-04-2011</v>
          </cell>
          <cell r="F8595" t="str">
            <v>SITUBONDO</v>
          </cell>
          <cell r="G8595" t="str">
            <v>09-12-1975</v>
          </cell>
          <cell r="H8595" t="str">
            <v>Subbag. Umum Kec. Mangaran</v>
          </cell>
          <cell r="I8595" t="str">
            <v>LUGUNDANG BARAT RT 3 RW 8 DS TALKANDANG SITUBONDO</v>
          </cell>
          <cell r="J8595" t="str">
            <v>8825010100</v>
          </cell>
          <cell r="K8595" t="str">
            <v/>
          </cell>
        </row>
        <row r="8596">
          <cell r="A8596" t="str">
            <v>19671016 199112 1 002</v>
          </cell>
          <cell r="B8596" t="str">
            <v>510116160</v>
          </cell>
          <cell r="C8596" t="str">
            <v>SUPRIYANTO, S.H.</v>
          </cell>
          <cell r="D8596" t="str">
            <v>III/b</v>
          </cell>
          <cell r="E8596" t="str">
            <v>01-04-2010</v>
          </cell>
          <cell r="F8596" t="str">
            <v>SITUBONDO</v>
          </cell>
          <cell r="G8596" t="str">
            <v>16-10-1967</v>
          </cell>
          <cell r="H8596" t="str">
            <v>Subbag. Keuangan Kec. Mangaran</v>
          </cell>
          <cell r="I8596" t="str">
            <v>JL. KENANGA KRAJAN RT 02 RW 02 KEL. PATOKAN SIT</v>
          </cell>
          <cell r="J8596" t="str">
            <v>8825010200</v>
          </cell>
          <cell r="K8596" t="str">
            <v>01-04-2009</v>
          </cell>
        </row>
        <row r="8597">
          <cell r="A8597" t="str">
            <v>19610523 198608 1 002</v>
          </cell>
          <cell r="B8597" t="str">
            <v>010209314</v>
          </cell>
          <cell r="C8597" t="str">
            <v>ANJALA, S.Sos.</v>
          </cell>
          <cell r="D8597" t="str">
            <v>III/c</v>
          </cell>
          <cell r="E8597" t="str">
            <v>01-10-2010</v>
          </cell>
          <cell r="F8597" t="str">
            <v>NGANJUK</v>
          </cell>
          <cell r="G8597" t="str">
            <v>23-05-1961</v>
          </cell>
          <cell r="H8597" t="str">
            <v>Subbag. Prencnaan,Evaluasi &amp; Plaporn Kec. Mangaran</v>
          </cell>
          <cell r="I8597" t="str">
            <v>DESA PATOKAN KEC. SITUBONDO 68312</v>
          </cell>
          <cell r="J8597" t="str">
            <v>8825010300</v>
          </cell>
          <cell r="K8597" t="str">
            <v>01-04-2009</v>
          </cell>
        </row>
        <row r="8598">
          <cell r="A8598" t="str">
            <v>19690605 199308 1 003</v>
          </cell>
          <cell r="B8598" t="str">
            <v>131986022</v>
          </cell>
          <cell r="C8598" t="str">
            <v>SRUWI HARTANTO, S.Pd, M.M.</v>
          </cell>
          <cell r="D8598" t="str">
            <v>III/d</v>
          </cell>
          <cell r="E8598" t="str">
            <v>01-10-2009</v>
          </cell>
          <cell r="F8598" t="str">
            <v>KLATEN</v>
          </cell>
          <cell r="G8598" t="str">
            <v>05-06-1969</v>
          </cell>
          <cell r="H8598" t="str">
            <v>Seksi Pemerintahan Kec. Mangaran</v>
          </cell>
          <cell r="I8598" t="str">
            <v>KP.KILEN SELATAN RT.1 RW.2 PANARUKAN 68351</v>
          </cell>
          <cell r="J8598" t="str">
            <v>8825020000</v>
          </cell>
          <cell r="K8598" t="str">
            <v>09-09-2004</v>
          </cell>
        </row>
        <row r="8599">
          <cell r="A8599" t="str">
            <v>19700402 199502 1 001</v>
          </cell>
          <cell r="B8599" t="str">
            <v>510122792</v>
          </cell>
          <cell r="C8599" t="str">
            <v>AKHMAD FAISOL</v>
          </cell>
          <cell r="D8599" t="str">
            <v>III/a</v>
          </cell>
          <cell r="E8599" t="str">
            <v>01-04-2011</v>
          </cell>
          <cell r="F8599" t="str">
            <v>SITUBONDO</v>
          </cell>
          <cell r="G8599" t="str">
            <v>02-04-1970</v>
          </cell>
          <cell r="H8599" t="str">
            <v>Seksi Pemerintahan Kec. Mangaran</v>
          </cell>
          <cell r="I8599" t="str">
            <v>JL.PB.SUDIRMAN KARANG ASEM RT.02/02 68312</v>
          </cell>
          <cell r="J8599" t="str">
            <v>8825020000</v>
          </cell>
          <cell r="K8599" t="str">
            <v/>
          </cell>
        </row>
        <row r="8600">
          <cell r="A8600" t="str">
            <v>19550304 197705 1 002</v>
          </cell>
          <cell r="B8600" t="str">
            <v>510054829</v>
          </cell>
          <cell r="C8600" t="str">
            <v>AGUS SUDRADJAD</v>
          </cell>
          <cell r="D8600" t="str">
            <v>III/d</v>
          </cell>
          <cell r="E8600" t="str">
            <v>01-10-2005</v>
          </cell>
          <cell r="F8600" t="str">
            <v>SAMPANG</v>
          </cell>
          <cell r="G8600" t="str">
            <v>04-03-1955</v>
          </cell>
          <cell r="H8600" t="str">
            <v>Seksi Perekonomian Kec. Mangaran</v>
          </cell>
          <cell r="I8600" t="str">
            <v>JL. ANGGREK RT. 01 RW. 04 KEL. PATOKAN SIT 68312</v>
          </cell>
          <cell r="J8600" t="str">
            <v>8825030000</v>
          </cell>
          <cell r="K8600" t="str">
            <v>31-05-2001</v>
          </cell>
        </row>
        <row r="8601">
          <cell r="A8601" t="str">
            <v>19620222 198903 1 007</v>
          </cell>
          <cell r="B8601" t="str">
            <v>510111139</v>
          </cell>
          <cell r="C8601" t="str">
            <v>HAFID NURDINSJAH, B.A.</v>
          </cell>
          <cell r="D8601" t="str">
            <v>III/d</v>
          </cell>
          <cell r="E8601" t="str">
            <v>01-04-2013</v>
          </cell>
          <cell r="F8601" t="str">
            <v>SITUBONDO</v>
          </cell>
          <cell r="G8601" t="str">
            <v>22-02-1962</v>
          </cell>
          <cell r="H8601" t="str">
            <v>Seksi Perekonomian Kec. Mangaran</v>
          </cell>
          <cell r="I8601" t="str">
            <v>JL. PB. SUDIRMAN RT. 01 RW. 01 SITUBONDO (68312)</v>
          </cell>
          <cell r="J8601" t="str">
            <v>8825030000</v>
          </cell>
          <cell r="K8601" t="str">
            <v>05-08-2009</v>
          </cell>
        </row>
        <row r="8602">
          <cell r="A8602" t="str">
            <v>19620115 198603 1 013</v>
          </cell>
          <cell r="B8602" t="str">
            <v>010193997</v>
          </cell>
          <cell r="C8602" t="str">
            <v>CHOIRUL ANAM, S.Sos.</v>
          </cell>
          <cell r="D8602" t="str">
            <v>III/d</v>
          </cell>
          <cell r="E8602" t="str">
            <v>01-04-2012</v>
          </cell>
          <cell r="F8602" t="str">
            <v>SURABAYA</v>
          </cell>
          <cell r="G8602" t="str">
            <v>15-01-1962</v>
          </cell>
          <cell r="H8602" t="str">
            <v>Seksi Pembangunan Kec. Mangaran</v>
          </cell>
          <cell r="I8602" t="str">
            <v>DESA OLEAN SITUBONDO</v>
          </cell>
          <cell r="J8602" t="str">
            <v>8825040000</v>
          </cell>
          <cell r="K8602" t="str">
            <v>04-11-2006</v>
          </cell>
        </row>
        <row r="8603">
          <cell r="A8603" t="str">
            <v>19620520 198603 1 020</v>
          </cell>
          <cell r="B8603" t="str">
            <v>010193914</v>
          </cell>
          <cell r="C8603" t="str">
            <v>MOCH. RUSDI, S.Sos.</v>
          </cell>
          <cell r="D8603" t="str">
            <v>III/d</v>
          </cell>
          <cell r="E8603" t="str">
            <v>01-04-2012</v>
          </cell>
          <cell r="F8603" t="str">
            <v>SIDOARJO</v>
          </cell>
          <cell r="G8603" t="str">
            <v>20-05-1962</v>
          </cell>
          <cell r="H8603" t="str">
            <v>Seksi Sosial Kec. Mangaran</v>
          </cell>
          <cell r="I8603" t="str">
            <v>DS CURAH JERU RT4/3, PANJI, SITUBONDO</v>
          </cell>
          <cell r="J8603" t="str">
            <v>8825050000</v>
          </cell>
          <cell r="K8603" t="str">
            <v>22-03-2012</v>
          </cell>
        </row>
        <row r="8604">
          <cell r="A8604" t="str">
            <v>19640101 199003 1 024</v>
          </cell>
          <cell r="B8604" t="str">
            <v>010233038</v>
          </cell>
          <cell r="C8604" t="str">
            <v>H. USMAN ALI</v>
          </cell>
          <cell r="D8604" t="str">
            <v>III/b</v>
          </cell>
          <cell r="E8604" t="str">
            <v>01-04-2010</v>
          </cell>
          <cell r="F8604" t="str">
            <v>SITUBONDO</v>
          </cell>
          <cell r="G8604" t="str">
            <v>01-01-1964</v>
          </cell>
          <cell r="H8604" t="str">
            <v>Seksi Sosial Kec. Mangaran</v>
          </cell>
          <cell r="I8604" t="str">
            <v>CURAH JERU BARAT RT 03 RW 09 KEC.PANJI SIT (68361)</v>
          </cell>
          <cell r="J8604" t="str">
            <v>8825050000</v>
          </cell>
          <cell r="K8604" t="str">
            <v/>
          </cell>
        </row>
        <row r="8605">
          <cell r="A8605" t="str">
            <v>19590909 199303 1 002</v>
          </cell>
          <cell r="B8605" t="str">
            <v>510120415</v>
          </cell>
          <cell r="C8605" t="str">
            <v>Drs. SUTOYO</v>
          </cell>
          <cell r="D8605" t="str">
            <v>III/d</v>
          </cell>
          <cell r="E8605" t="str">
            <v>01-04-2005</v>
          </cell>
          <cell r="F8605" t="str">
            <v>SITUBONDO</v>
          </cell>
          <cell r="G8605" t="str">
            <v>09-09-1959</v>
          </cell>
          <cell r="H8605" t="str">
            <v>Seksi Ketentraman dan Ketertiban Kec. Mangaran</v>
          </cell>
          <cell r="I8605" t="str">
            <v>DESA TALKANDANG RT. 01 RW. 04 SITUBONDO 68315</v>
          </cell>
          <cell r="J8605" t="str">
            <v>8825060000</v>
          </cell>
          <cell r="K8605" t="str">
            <v>31-05-2001</v>
          </cell>
        </row>
        <row r="8606">
          <cell r="A8606" t="str">
            <v>19540721 198303 1 010</v>
          </cell>
          <cell r="B8606" t="str">
            <v>510084875</v>
          </cell>
          <cell r="C8606" t="str">
            <v>SUDONO</v>
          </cell>
          <cell r="D8606" t="str">
            <v>II/a</v>
          </cell>
          <cell r="E8606" t="str">
            <v>01-10-2001</v>
          </cell>
          <cell r="F8606" t="str">
            <v>SITUBONDO</v>
          </cell>
          <cell r="G8606" t="str">
            <v>21-07-1954</v>
          </cell>
          <cell r="H8606" t="str">
            <v>Seksi Ketentraman dan Ketertiban Kec. Mangaran</v>
          </cell>
          <cell r="I8606" t="str">
            <v>TANJUNG PECINAN RT.02/09 KEC. MANGARAN 68363</v>
          </cell>
          <cell r="J8606" t="str">
            <v>8825060000</v>
          </cell>
          <cell r="K8606" t="str">
            <v/>
          </cell>
        </row>
        <row r="8607">
          <cell r="A8607" t="str">
            <v>19600401 200604 1 015</v>
          </cell>
          <cell r="B8607" t="str">
            <v>510167733</v>
          </cell>
          <cell r="C8607" t="str">
            <v>JUMRATUN</v>
          </cell>
          <cell r="D8607" t="str">
            <v>I/b</v>
          </cell>
          <cell r="E8607" t="str">
            <v>01-04-2010</v>
          </cell>
          <cell r="F8607" t="str">
            <v>SITUBONDO</v>
          </cell>
          <cell r="G8607" t="str">
            <v>01-04-1960</v>
          </cell>
          <cell r="H8607" t="str">
            <v>Seksi Ketentraman dan Ketertiban Kec. Mangaran</v>
          </cell>
          <cell r="I8607" t="str">
            <v/>
          </cell>
          <cell r="J8607" t="str">
            <v>8825060000</v>
          </cell>
          <cell r="K8607" t="str">
            <v/>
          </cell>
        </row>
        <row r="8608">
          <cell r="A8608" t="str">
            <v>19700229 200906 1 001</v>
          </cell>
          <cell r="B8608" t="str">
            <v>900001013</v>
          </cell>
          <cell r="C8608" t="str">
            <v>HARSONO</v>
          </cell>
          <cell r="D8608" t="str">
            <v>II/a</v>
          </cell>
          <cell r="E8608" t="str">
            <v>01-06-2009</v>
          </cell>
          <cell r="F8608" t="str">
            <v>SITUBONDO</v>
          </cell>
          <cell r="G8608" t="str">
            <v>29-02-1970</v>
          </cell>
          <cell r="H8608" t="str">
            <v>Desa Semiring Kec. Mangaran</v>
          </cell>
          <cell r="I8608" t="str">
            <v>DS. SEMIRING KEC. MANGARAN</v>
          </cell>
          <cell r="J8608" t="str">
            <v>8825100200</v>
          </cell>
          <cell r="K8608" t="str">
            <v/>
          </cell>
        </row>
        <row r="8609">
          <cell r="A8609" t="str">
            <v>19751113 200701 1 005</v>
          </cell>
          <cell r="B8609" t="str">
            <v>510193175</v>
          </cell>
          <cell r="C8609" t="str">
            <v>ENIK ARJUTO</v>
          </cell>
          <cell r="D8609" t="str">
            <v>II/b</v>
          </cell>
          <cell r="E8609" t="str">
            <v>01-04-2011</v>
          </cell>
          <cell r="F8609" t="str">
            <v>SITUBONDO</v>
          </cell>
          <cell r="G8609" t="str">
            <v>13-11-1975</v>
          </cell>
          <cell r="H8609" t="str">
            <v>Desa Tribungan Kec. Mangaran</v>
          </cell>
          <cell r="I8609" t="str">
            <v>SEKARPUTIH UTARA RT 2 RW 9 DS TREBUNGAN</v>
          </cell>
          <cell r="J8609" t="str">
            <v>8825100300</v>
          </cell>
          <cell r="K8609" t="str">
            <v/>
          </cell>
        </row>
        <row r="8610">
          <cell r="A8610" t="str">
            <v>19740927 201001 1 002</v>
          </cell>
          <cell r="B8610" t="str">
            <v>900002008</v>
          </cell>
          <cell r="C8610" t="str">
            <v>AGUS SUSILO</v>
          </cell>
          <cell r="D8610" t="str">
            <v>II/a</v>
          </cell>
          <cell r="E8610" t="str">
            <v>01-01-2010</v>
          </cell>
          <cell r="F8610" t="str">
            <v>SITUBONDO</v>
          </cell>
          <cell r="G8610" t="str">
            <v>27-09-1974</v>
          </cell>
          <cell r="H8610" t="str">
            <v>Desa Tanjung Glugur Kec. Mangaran</v>
          </cell>
          <cell r="I8610" t="str">
            <v/>
          </cell>
          <cell r="J8610" t="str">
            <v>8825100400</v>
          </cell>
          <cell r="K8610" t="str">
            <v/>
          </cell>
        </row>
        <row r="8611">
          <cell r="A8611" t="str">
            <v>19830820 201001 1 003</v>
          </cell>
          <cell r="B8611" t="str">
            <v>910001445</v>
          </cell>
          <cell r="C8611" t="str">
            <v>MOCH. TAUFAN ARIEF HUTOMO</v>
          </cell>
          <cell r="D8611" t="str">
            <v>II/a</v>
          </cell>
          <cell r="E8611" t="str">
            <v>01-01-2010</v>
          </cell>
          <cell r="F8611" t="str">
            <v>SITUBONDO</v>
          </cell>
          <cell r="G8611" t="str">
            <v>20-08-1983</v>
          </cell>
          <cell r="H8611" t="str">
            <v>Desa Tanjung Kamal Kec. Mangaran</v>
          </cell>
          <cell r="I8611" t="str">
            <v>Wartel Pecinan Indah RT 01/07 Situbondo</v>
          </cell>
          <cell r="J8611" t="str">
            <v>8825100600</v>
          </cell>
          <cell r="K8611" t="str">
            <v/>
          </cell>
        </row>
        <row r="8612">
          <cell r="A8612" t="str">
            <v>19640622 199007 1 002</v>
          </cell>
          <cell r="B8612" t="str">
            <v>510114569</v>
          </cell>
          <cell r="C8612" t="str">
            <v>Drs. DIMYATHI, M.Si.</v>
          </cell>
          <cell r="D8612" t="str">
            <v>IV/b</v>
          </cell>
          <cell r="E8612" t="str">
            <v>01-10-2007</v>
          </cell>
          <cell r="F8612" t="str">
            <v>JEMBER</v>
          </cell>
          <cell r="G8612" t="str">
            <v>22-06-1964</v>
          </cell>
          <cell r="H8612" t="str">
            <v>Kecamatan Kapongan</v>
          </cell>
          <cell r="I8612" t="str">
            <v>JL. CEMPAKA II NO.237  RT.1/4 SBR KOLAK PNRK 68351</v>
          </cell>
          <cell r="J8612" t="str">
            <v>8826000000</v>
          </cell>
          <cell r="K8612" t="str">
            <v>01-05-2003</v>
          </cell>
        </row>
        <row r="8613">
          <cell r="A8613" t="str">
            <v>19840421 201001 1 001</v>
          </cell>
          <cell r="B8613" t="str">
            <v>910001490</v>
          </cell>
          <cell r="C8613" t="str">
            <v>TUGAS PRAYUDIANTO</v>
          </cell>
          <cell r="D8613" t="str">
            <v>II/a</v>
          </cell>
          <cell r="E8613" t="str">
            <v>01-01-2010</v>
          </cell>
          <cell r="F8613" t="str">
            <v>SITUBONDO</v>
          </cell>
          <cell r="G8613" t="str">
            <v>21-04-1984</v>
          </cell>
          <cell r="H8613" t="str">
            <v>Kecamatan Kapongan</v>
          </cell>
          <cell r="I8613" t="str">
            <v>Jl. Ijen No. 8 RT 01/05 Panji Situbondo</v>
          </cell>
          <cell r="J8613" t="str">
            <v>8826000000</v>
          </cell>
          <cell r="K8613" t="str">
            <v/>
          </cell>
        </row>
        <row r="8614">
          <cell r="A8614" t="str">
            <v>19690502 201001 2 002</v>
          </cell>
          <cell r="B8614" t="str">
            <v>910001019</v>
          </cell>
          <cell r="C8614" t="str">
            <v>SUNDARI</v>
          </cell>
          <cell r="D8614" t="str">
            <v>II/a</v>
          </cell>
          <cell r="E8614" t="str">
            <v>01-01-2010</v>
          </cell>
          <cell r="F8614" t="str">
            <v>SITUBONDO</v>
          </cell>
          <cell r="G8614" t="str">
            <v>02-05-1969</v>
          </cell>
          <cell r="H8614" t="str">
            <v>Kecamatan Kapongan</v>
          </cell>
          <cell r="I8614" t="str">
            <v>JL PANJI PERMAI NNI 2 RT 01 / XXIV MIMBAAN STBD</v>
          </cell>
          <cell r="J8614" t="str">
            <v>8826000000</v>
          </cell>
          <cell r="K8614" t="str">
            <v/>
          </cell>
        </row>
        <row r="8615">
          <cell r="A8615" t="str">
            <v>19710303 201001 1 004</v>
          </cell>
          <cell r="B8615" t="str">
            <v>910001035</v>
          </cell>
          <cell r="C8615" t="str">
            <v>ABDUR RASYID</v>
          </cell>
          <cell r="D8615" t="str">
            <v>II/a</v>
          </cell>
          <cell r="E8615" t="str">
            <v>01-01-2010</v>
          </cell>
          <cell r="F8615" t="str">
            <v>SITUBONDO</v>
          </cell>
          <cell r="G8615" t="str">
            <v>03-03-1971</v>
          </cell>
          <cell r="H8615" t="str">
            <v>Kecamatan Kapongan</v>
          </cell>
          <cell r="I8615" t="str">
            <v>JL RAYA BANYUWANGI NO 354 RT 01 RW 02 SITUBONDO</v>
          </cell>
          <cell r="J8615" t="str">
            <v>8826000000</v>
          </cell>
          <cell r="K8615" t="str">
            <v/>
          </cell>
        </row>
        <row r="8616">
          <cell r="A8616" t="str">
            <v>19760316 201001 1 002</v>
          </cell>
          <cell r="B8616" t="str">
            <v>910001101</v>
          </cell>
          <cell r="C8616" t="str">
            <v>MOH. ASY'ARI</v>
          </cell>
          <cell r="D8616" t="str">
            <v>I/c</v>
          </cell>
          <cell r="E8616" t="str">
            <v>01-01-2010</v>
          </cell>
          <cell r="F8616" t="str">
            <v>SITUBONDO</v>
          </cell>
          <cell r="G8616" t="str">
            <v>16-03-1976</v>
          </cell>
          <cell r="H8616" t="str">
            <v>Kecamatan Kapongan</v>
          </cell>
          <cell r="I8616" t="str">
            <v>JL.DIPONEGORO RT04/01 KEC.PANJI</v>
          </cell>
          <cell r="J8616" t="str">
            <v>8826000000</v>
          </cell>
          <cell r="K8616" t="str">
            <v/>
          </cell>
        </row>
        <row r="8617">
          <cell r="A8617" t="str">
            <v>19670407 198802 1 001</v>
          </cell>
          <cell r="B8617" t="str">
            <v>140207557</v>
          </cell>
          <cell r="C8617" t="str">
            <v>ANANG SUHARIYANTO, S.Sos, M.Si.</v>
          </cell>
          <cell r="D8617" t="str">
            <v>III/c</v>
          </cell>
          <cell r="E8617" t="str">
            <v>01-04-2010</v>
          </cell>
          <cell r="F8617" t="str">
            <v>SITUBONDO</v>
          </cell>
          <cell r="G8617" t="str">
            <v>07-04-1967</v>
          </cell>
          <cell r="H8617" t="str">
            <v>Sekretariat Kec. Kapongan</v>
          </cell>
          <cell r="I8617" t="str">
            <v>DUSUN WRINGIN RT 1 RW 2 JUGLANGAN 68361</v>
          </cell>
          <cell r="J8617" t="str">
            <v>8826010000</v>
          </cell>
          <cell r="K8617" t="str">
            <v>08-03-2013</v>
          </cell>
        </row>
        <row r="8618">
          <cell r="A8618" t="str">
            <v>19570317 198903 1 004</v>
          </cell>
          <cell r="B8618" t="str">
            <v>510111752</v>
          </cell>
          <cell r="C8618" t="str">
            <v>TOLEWARSO</v>
          </cell>
          <cell r="D8618" t="str">
            <v>III/b</v>
          </cell>
          <cell r="E8618" t="str">
            <v>01-04-2010</v>
          </cell>
          <cell r="F8618" t="str">
            <v>SITUBONDO</v>
          </cell>
          <cell r="G8618" t="str">
            <v>17-03-1957</v>
          </cell>
          <cell r="H8618" t="str">
            <v>Subbag. Umum Kec. Kapongan</v>
          </cell>
          <cell r="I8618" t="str">
            <v>DS. KESAMBIRAMPAK RT 01 RW 03 KAPONGAN (68362)</v>
          </cell>
          <cell r="J8618" t="str">
            <v>8826010100</v>
          </cell>
          <cell r="K8618" t="str">
            <v>01-04-2009</v>
          </cell>
        </row>
        <row r="8619">
          <cell r="A8619" t="str">
            <v>19820206 200903 2 006</v>
          </cell>
          <cell r="B8619" t="str">
            <v>910000360</v>
          </cell>
          <cell r="C8619" t="str">
            <v>TRIANA NINGSIH</v>
          </cell>
          <cell r="D8619" t="str">
            <v>II/b</v>
          </cell>
          <cell r="E8619" t="str">
            <v>01-04-2013</v>
          </cell>
          <cell r="F8619" t="str">
            <v>SITUBONDO</v>
          </cell>
          <cell r="G8619" t="str">
            <v>06-02-1982</v>
          </cell>
          <cell r="H8619" t="str">
            <v>Subbag. Umum Kec. Kapongan</v>
          </cell>
          <cell r="I8619" t="str">
            <v>JL MERPATI RT03/RW01 SUMBERKOLAK KEC.PANARUKAN</v>
          </cell>
          <cell r="J8619" t="str">
            <v>8826010100</v>
          </cell>
          <cell r="K8619" t="str">
            <v/>
          </cell>
        </row>
        <row r="8620">
          <cell r="A8620" t="str">
            <v>19600709 198202 2 003</v>
          </cell>
          <cell r="B8620" t="str">
            <v>050030326</v>
          </cell>
          <cell r="C8620" t="str">
            <v>NURAIDA</v>
          </cell>
          <cell r="D8620" t="str">
            <v>III/c</v>
          </cell>
          <cell r="E8620" t="str">
            <v>01-10-2009</v>
          </cell>
          <cell r="F8620" t="str">
            <v>SITUBONDO</v>
          </cell>
          <cell r="G8620" t="str">
            <v>09-07-1960</v>
          </cell>
          <cell r="H8620" t="str">
            <v>Subbag. Keuangan Kec. Kapongan</v>
          </cell>
          <cell r="I8620" t="str">
            <v>JL. MELATI NO.11 SITUBONDO 68311</v>
          </cell>
          <cell r="J8620" t="str">
            <v>8826010200</v>
          </cell>
          <cell r="K8620" t="str">
            <v>01-04-2009</v>
          </cell>
        </row>
        <row r="8621">
          <cell r="A8621" t="str">
            <v>19720414 200604 1 022</v>
          </cell>
          <cell r="B8621" t="str">
            <v>510151799</v>
          </cell>
          <cell r="C8621" t="str">
            <v>YUDI SUGENG HARIYANTO</v>
          </cell>
          <cell r="D8621" t="str">
            <v>II/b</v>
          </cell>
          <cell r="E8621" t="str">
            <v>01-04-2010</v>
          </cell>
          <cell r="F8621" t="str">
            <v>SITUBONDO</v>
          </cell>
          <cell r="G8621" t="str">
            <v>14-04-1972</v>
          </cell>
          <cell r="H8621" t="str">
            <v>Subbag. Keuangan Kec. Kapongan</v>
          </cell>
          <cell r="I8621" t="str">
            <v>JL. PEMUDA RT 02 RW 01 KEL. ARDIREJO (68321) SIT</v>
          </cell>
          <cell r="J8621" t="str">
            <v>8826010200</v>
          </cell>
          <cell r="K8621" t="str">
            <v/>
          </cell>
        </row>
        <row r="8622">
          <cell r="A8622" t="str">
            <v>19581211 198510 1 002</v>
          </cell>
          <cell r="B8622" t="str">
            <v>510095915</v>
          </cell>
          <cell r="C8622" t="str">
            <v>MOHAMMAD HOSEIN</v>
          </cell>
          <cell r="D8622" t="str">
            <v>III/c</v>
          </cell>
          <cell r="E8622" t="str">
            <v>01-10-2010</v>
          </cell>
          <cell r="F8622" t="str">
            <v>GRESIK</v>
          </cell>
          <cell r="G8622" t="str">
            <v>11-12-1958</v>
          </cell>
          <cell r="H8622" t="str">
            <v>Subbag. Prencnaan,Evaluasi &amp; Plaporn Kec. Kapongan</v>
          </cell>
          <cell r="I8622" t="str">
            <v>PERUMNAS GRIYA PANJI MULYA BLOK C/25 PANJI 68361</v>
          </cell>
          <cell r="J8622" t="str">
            <v>8826010300</v>
          </cell>
          <cell r="K8622" t="str">
            <v>01-04-2009</v>
          </cell>
        </row>
        <row r="8623">
          <cell r="A8623" t="str">
            <v>19560909 198011 1 006</v>
          </cell>
          <cell r="B8623" t="str">
            <v>010110593</v>
          </cell>
          <cell r="C8623" t="str">
            <v>AKNO</v>
          </cell>
          <cell r="D8623" t="str">
            <v>III/d</v>
          </cell>
          <cell r="E8623" t="str">
            <v>01-10-2005</v>
          </cell>
          <cell r="F8623" t="str">
            <v>SITUBONDO</v>
          </cell>
          <cell r="G8623" t="str">
            <v>09-09-1956</v>
          </cell>
          <cell r="H8623" t="str">
            <v>Seksi Pemerintahan Kec. Kapongan</v>
          </cell>
          <cell r="I8623" t="str">
            <v>RT.01 RW.05 DESA TALKANDANG SITUBONDO 68315</v>
          </cell>
          <cell r="J8623" t="str">
            <v>8826020000</v>
          </cell>
          <cell r="K8623" t="str">
            <v>31-05-2001</v>
          </cell>
        </row>
        <row r="8624">
          <cell r="A8624" t="str">
            <v>19661001 199203 1 005</v>
          </cell>
          <cell r="B8624" t="str">
            <v>510118020</v>
          </cell>
          <cell r="C8624" t="str">
            <v>SURYADI, S.Sos.</v>
          </cell>
          <cell r="D8624" t="str">
            <v>III/c</v>
          </cell>
          <cell r="E8624" t="str">
            <v>01-04-2010</v>
          </cell>
          <cell r="F8624" t="str">
            <v>SITUBONDO</v>
          </cell>
          <cell r="G8624" t="str">
            <v>01-10-1966</v>
          </cell>
          <cell r="H8624" t="str">
            <v>Seksi Pemerintahan Kec. Kapongan</v>
          </cell>
          <cell r="I8624" t="str">
            <v>DS. DUWET KEC. PANARUKAN SITUBONDO (68351)</v>
          </cell>
          <cell r="J8624" t="str">
            <v>8826020000</v>
          </cell>
          <cell r="K8624" t="str">
            <v>01-04-2009</v>
          </cell>
        </row>
        <row r="8625">
          <cell r="A8625" t="str">
            <v>19560525 198303 1 012</v>
          </cell>
          <cell r="B8625" t="str">
            <v>510084968</v>
          </cell>
          <cell r="C8625" t="str">
            <v>SUKIRNO</v>
          </cell>
          <cell r="D8625" t="str">
            <v>II/d</v>
          </cell>
          <cell r="E8625" t="str">
            <v>01-04-2010</v>
          </cell>
          <cell r="F8625" t="str">
            <v>SITUBONDO</v>
          </cell>
          <cell r="G8625" t="str">
            <v>25-05-1956</v>
          </cell>
          <cell r="H8625" t="str">
            <v>Seksi Pemerintahan Kec. Kapongan</v>
          </cell>
          <cell r="I8625" t="str">
            <v>DS. CURAH JERU KEC. PANJI (68322)</v>
          </cell>
          <cell r="J8625" t="str">
            <v>8826020000</v>
          </cell>
          <cell r="K8625" t="str">
            <v/>
          </cell>
        </row>
        <row r="8626">
          <cell r="A8626" t="str">
            <v>19540410 198001 1 002</v>
          </cell>
          <cell r="B8626" t="str">
            <v>510060265</v>
          </cell>
          <cell r="C8626" t="str">
            <v>H. M. SUHARTONO, S.H.</v>
          </cell>
          <cell r="D8626" t="str">
            <v>III/d</v>
          </cell>
          <cell r="E8626" t="str">
            <v>01-10-2005</v>
          </cell>
          <cell r="F8626" t="str">
            <v>SITUBONDO</v>
          </cell>
          <cell r="G8626" t="str">
            <v>10-04-1954</v>
          </cell>
          <cell r="H8626" t="str">
            <v>Seksi Perekonomian Kec. Kapongan</v>
          </cell>
          <cell r="I8626" t="str">
            <v>JL.DIPONEGORO NO.119 SITUBONDO 68322</v>
          </cell>
          <cell r="J8626" t="str">
            <v>8826030000</v>
          </cell>
          <cell r="K8626" t="str">
            <v>09-09-2002</v>
          </cell>
        </row>
        <row r="8627">
          <cell r="A8627" t="str">
            <v>19640201 198603 1 030</v>
          </cell>
          <cell r="B8627" t="str">
            <v>510098918</v>
          </cell>
          <cell r="C8627" t="str">
            <v>AJI SUBARNO, S.Sos.</v>
          </cell>
          <cell r="D8627" t="str">
            <v>III/d</v>
          </cell>
          <cell r="E8627" t="str">
            <v>01-04-2011</v>
          </cell>
          <cell r="F8627" t="str">
            <v>JEMBER</v>
          </cell>
          <cell r="G8627" t="str">
            <v>01-02-1964</v>
          </cell>
          <cell r="H8627" t="str">
            <v>Seksi Perekonomian Kec. Kapongan</v>
          </cell>
          <cell r="I8627" t="str">
            <v>JL. G. DIENG PERUMKA NO. 4 SBR. KOLAK PANARUKAN</v>
          </cell>
          <cell r="J8627" t="str">
            <v>8826030000</v>
          </cell>
          <cell r="K8627" t="str">
            <v>02-08-2007</v>
          </cell>
        </row>
        <row r="8628">
          <cell r="A8628" t="str">
            <v>19631025 199602 1 001</v>
          </cell>
          <cell r="B8628" t="str">
            <v>510124483</v>
          </cell>
          <cell r="C8628" t="str">
            <v>HALIL</v>
          </cell>
          <cell r="D8628" t="str">
            <v>II/b</v>
          </cell>
          <cell r="E8628" t="str">
            <v>01-04-2012</v>
          </cell>
          <cell r="F8628" t="str">
            <v>SITUBONDO</v>
          </cell>
          <cell r="G8628" t="str">
            <v>25-10-1963</v>
          </cell>
          <cell r="H8628" t="str">
            <v>Seksi Perekonomian Kec. Kapongan</v>
          </cell>
          <cell r="I8628" t="str">
            <v>DS. TRIGONCO RT.3/RW.1 KEC. ASEMBAGUS  68373</v>
          </cell>
          <cell r="J8628" t="str">
            <v>8826030000</v>
          </cell>
          <cell r="K8628" t="str">
            <v/>
          </cell>
        </row>
        <row r="8629">
          <cell r="A8629" t="str">
            <v>19740217 200903 1 001</v>
          </cell>
          <cell r="B8629" t="str">
            <v>910000083</v>
          </cell>
          <cell r="C8629" t="str">
            <v>PRATIKTO</v>
          </cell>
          <cell r="D8629" t="str">
            <v>II/b</v>
          </cell>
          <cell r="E8629" t="str">
            <v>01-04-2013</v>
          </cell>
          <cell r="F8629" t="str">
            <v>SITUBONDO</v>
          </cell>
          <cell r="G8629" t="str">
            <v>17-02-1974</v>
          </cell>
          <cell r="H8629" t="str">
            <v>Seksi Perekonomian Kec. Kapongan</v>
          </cell>
          <cell r="I8629" t="str">
            <v>JL MADURA VII NO 18 SITUBONDO</v>
          </cell>
          <cell r="J8629" t="str">
            <v>8826030000</v>
          </cell>
          <cell r="K8629" t="str">
            <v/>
          </cell>
        </row>
        <row r="8630">
          <cell r="A8630" t="str">
            <v>19540416 198101 1 002</v>
          </cell>
          <cell r="B8630" t="str">
            <v>010112509</v>
          </cell>
          <cell r="C8630" t="str">
            <v>SUDIARTO</v>
          </cell>
          <cell r="D8630" t="str">
            <v>III/d</v>
          </cell>
          <cell r="E8630" t="str">
            <v>01-10-2009</v>
          </cell>
          <cell r="F8630" t="str">
            <v>SITUBONDO</v>
          </cell>
          <cell r="G8630" t="str">
            <v>16-04-1954</v>
          </cell>
          <cell r="H8630" t="str">
            <v>Seksi Pembangunan Kec. Kapongan</v>
          </cell>
          <cell r="I8630" t="str">
            <v>JL.BONDOWOSO ARDIREJO SITUBONDO</v>
          </cell>
          <cell r="J8630" t="str">
            <v>8826040000</v>
          </cell>
          <cell r="K8630" t="str">
            <v>09-09-2004</v>
          </cell>
        </row>
        <row r="8631">
          <cell r="A8631" t="str">
            <v>19650223 198503 1 007</v>
          </cell>
          <cell r="B8631" t="str">
            <v>510091169</v>
          </cell>
          <cell r="C8631" t="str">
            <v>PUJO LAKSONO</v>
          </cell>
          <cell r="D8631" t="str">
            <v>III/c</v>
          </cell>
          <cell r="E8631" t="str">
            <v>01-10-2011</v>
          </cell>
          <cell r="F8631" t="str">
            <v>SITUBONDO</v>
          </cell>
          <cell r="G8631" t="str">
            <v>23-02-1965</v>
          </cell>
          <cell r="H8631" t="str">
            <v>Seksi Pembangunan Kec. Kapongan</v>
          </cell>
          <cell r="I8631" t="str">
            <v>PANJI PERMAI BLOK V/13 MIMBAAN PANJI 0338 - 670948</v>
          </cell>
          <cell r="J8631" t="str">
            <v>8826040000</v>
          </cell>
          <cell r="K8631" t="str">
            <v>24-05-2010</v>
          </cell>
        </row>
        <row r="8632">
          <cell r="A8632" t="str">
            <v>19650902 198703 1 012</v>
          </cell>
          <cell r="B8632" t="str">
            <v>010216857</v>
          </cell>
          <cell r="C8632" t="str">
            <v>JOKO SUSTIONO</v>
          </cell>
          <cell r="D8632" t="str">
            <v>II/d</v>
          </cell>
          <cell r="E8632" t="str">
            <v>01-04-2011</v>
          </cell>
          <cell r="F8632" t="str">
            <v>SITUBONDO</v>
          </cell>
          <cell r="G8632" t="str">
            <v>02-09-1965</v>
          </cell>
          <cell r="H8632" t="str">
            <v>Seksi Pembangunan Kec. Kapongan</v>
          </cell>
          <cell r="I8632" t="str">
            <v>DUSUN KRAJAN RT.02 RW.02 KESAMBIRAMPAK 68362</v>
          </cell>
          <cell r="J8632" t="str">
            <v>8826040000</v>
          </cell>
          <cell r="K8632" t="str">
            <v/>
          </cell>
        </row>
        <row r="8633">
          <cell r="A8633" t="str">
            <v>19590213 198510 1 001</v>
          </cell>
          <cell r="B8633" t="str">
            <v>510095913</v>
          </cell>
          <cell r="C8633" t="str">
            <v>ABDUL KARIM, S.Sos.</v>
          </cell>
          <cell r="D8633" t="str">
            <v>III/c</v>
          </cell>
          <cell r="E8633" t="str">
            <v>01-10-2009</v>
          </cell>
          <cell r="F8633" t="str">
            <v>SITUBONDO</v>
          </cell>
          <cell r="G8633" t="str">
            <v>13-02-1959</v>
          </cell>
          <cell r="H8633" t="str">
            <v>Seksi Sosial Kec. Kapongan</v>
          </cell>
          <cell r="I8633" t="str">
            <v>KESAMBIRAMPAK RT.1/7  KAPONGAN SITUBONDO 68361</v>
          </cell>
          <cell r="J8633" t="str">
            <v>8826050000</v>
          </cell>
          <cell r="K8633" t="str">
            <v>08-05-2008</v>
          </cell>
        </row>
        <row r="8634">
          <cell r="A8634" t="str">
            <v>19611225 198508 1 004</v>
          </cell>
          <cell r="B8634" t="str">
            <v>510094855</v>
          </cell>
          <cell r="C8634" t="str">
            <v>KRIS BUDI WALUYO</v>
          </cell>
          <cell r="D8634" t="str">
            <v>III/b</v>
          </cell>
          <cell r="E8634" t="str">
            <v>01-04-2009</v>
          </cell>
          <cell r="F8634" t="str">
            <v>BONDOWOSO</v>
          </cell>
          <cell r="G8634" t="str">
            <v>25-12-1961</v>
          </cell>
          <cell r="H8634" t="str">
            <v>Seksi Sosial Kec. Kapongan</v>
          </cell>
          <cell r="I8634" t="str">
            <v>PRAJEKAN KIDUL RT 03 RW 04 BONDOWOSO (68285)</v>
          </cell>
          <cell r="J8634" t="str">
            <v>8826050000</v>
          </cell>
          <cell r="K8634" t="str">
            <v/>
          </cell>
        </row>
        <row r="8635">
          <cell r="A8635" t="str">
            <v>19730108 200903 1 001</v>
          </cell>
          <cell r="B8635" t="str">
            <v>910000059</v>
          </cell>
          <cell r="C8635" t="str">
            <v>SANHAJI</v>
          </cell>
          <cell r="D8635" t="str">
            <v>I/d</v>
          </cell>
          <cell r="E8635" t="str">
            <v>01-04-2013</v>
          </cell>
          <cell r="F8635" t="str">
            <v>SITUBONDO</v>
          </cell>
          <cell r="G8635" t="str">
            <v>08-01-1973</v>
          </cell>
          <cell r="H8635" t="str">
            <v>Seksi Sosial Kec. Kapongan</v>
          </cell>
          <cell r="I8635" t="str">
            <v>POKAAN RT 03 / 07 DSN TENGAH KEC. KAPONGAN STBD</v>
          </cell>
          <cell r="J8635" t="str">
            <v>8826050000</v>
          </cell>
          <cell r="K8635" t="str">
            <v/>
          </cell>
        </row>
        <row r="8636">
          <cell r="A8636" t="str">
            <v>19610112 198703 1 011</v>
          </cell>
          <cell r="B8636" t="str">
            <v>510105265</v>
          </cell>
          <cell r="C8636" t="str">
            <v>HAIRUL HIDAYAT</v>
          </cell>
          <cell r="D8636" t="str">
            <v>III/c</v>
          </cell>
          <cell r="E8636" t="str">
            <v>01-04-2010</v>
          </cell>
          <cell r="F8636" t="str">
            <v>SITUBONDO</v>
          </cell>
          <cell r="G8636" t="str">
            <v>12-01-1961</v>
          </cell>
          <cell r="H8636" t="str">
            <v>Seksi Ketentraman dan Ketertiban Kec. Kapongan</v>
          </cell>
          <cell r="I8636" t="str">
            <v>POKAAN RT 02 RW 03 KAPONGAN SIT (678497)</v>
          </cell>
          <cell r="J8636" t="str">
            <v>8826060000</v>
          </cell>
          <cell r="K8636" t="str">
            <v>01-04-2009</v>
          </cell>
        </row>
        <row r="8637">
          <cell r="A8637" t="str">
            <v>19571112 198003 1 015</v>
          </cell>
          <cell r="B8637" t="str">
            <v>510075208</v>
          </cell>
          <cell r="C8637" t="str">
            <v>SUSNO</v>
          </cell>
          <cell r="D8637" t="str">
            <v>II/c</v>
          </cell>
          <cell r="E8637" t="str">
            <v>01-04-2000</v>
          </cell>
          <cell r="F8637" t="str">
            <v>SITUBONDO</v>
          </cell>
          <cell r="G8637" t="str">
            <v>12-11-1957</v>
          </cell>
          <cell r="H8637" t="str">
            <v>Seksi Ketentraman dan Ketertiban Kec. Kapongan</v>
          </cell>
          <cell r="I8637" t="str">
            <v>DESA PELEYAN TIMUR RT.01 RW.02 KAPONGAN 68382</v>
          </cell>
          <cell r="J8637" t="str">
            <v>8826060000</v>
          </cell>
          <cell r="K8637" t="str">
            <v/>
          </cell>
        </row>
        <row r="8638">
          <cell r="A8638" t="str">
            <v>19580713 198011 1 005</v>
          </cell>
          <cell r="B8638" t="str">
            <v>510076292</v>
          </cell>
          <cell r="C8638" t="str">
            <v>SUWARTO</v>
          </cell>
          <cell r="D8638" t="str">
            <v>II/a</v>
          </cell>
          <cell r="E8638" t="str">
            <v>01-04-2003</v>
          </cell>
          <cell r="F8638" t="str">
            <v>SITUBONDO</v>
          </cell>
          <cell r="G8638" t="str">
            <v>03-07-1958</v>
          </cell>
          <cell r="H8638" t="str">
            <v>Seksi Ketentraman dan Ketertiban Kec. Kapongan</v>
          </cell>
          <cell r="I8638" t="str">
            <v>KESAMBIRAMPAK</v>
          </cell>
          <cell r="J8638" t="str">
            <v>8826060000</v>
          </cell>
          <cell r="K8638" t="str">
            <v/>
          </cell>
        </row>
        <row r="8639">
          <cell r="A8639" t="str">
            <v>19680610 200906 1 003</v>
          </cell>
          <cell r="B8639" t="str">
            <v>900001001</v>
          </cell>
          <cell r="C8639" t="str">
            <v>SUGIANTO</v>
          </cell>
          <cell r="D8639" t="str">
            <v>II/a</v>
          </cell>
          <cell r="E8639" t="str">
            <v>01-06-2009</v>
          </cell>
          <cell r="F8639" t="str">
            <v>SITUBONDO</v>
          </cell>
          <cell r="G8639" t="str">
            <v>10-06-1968</v>
          </cell>
          <cell r="H8639" t="str">
            <v>Desa Kesambi Rampak Kec. Kapongan</v>
          </cell>
          <cell r="I8639" t="str">
            <v>KP. KARANG MALANG DS. KESAMBIRAMPAK KEC. KAPONGAN</v>
          </cell>
          <cell r="J8639" t="str">
            <v>8826100100</v>
          </cell>
          <cell r="K8639" t="str">
            <v/>
          </cell>
        </row>
        <row r="8640">
          <cell r="A8640" t="str">
            <v>19620402 200701 1 010</v>
          </cell>
          <cell r="B8640" t="str">
            <v>900000012</v>
          </cell>
          <cell r="C8640" t="str">
            <v>AHMAD FAUSI</v>
          </cell>
          <cell r="D8640" t="str">
            <v>II/b</v>
          </cell>
          <cell r="E8640" t="str">
            <v>01-04-2011</v>
          </cell>
          <cell r="F8640" t="str">
            <v>SITUBONDO</v>
          </cell>
          <cell r="G8640" t="str">
            <v>02-04-1962</v>
          </cell>
          <cell r="H8640" t="str">
            <v>Desa Landangan Kec. Kapongan</v>
          </cell>
          <cell r="I8640" t="str">
            <v>RT 01 RW 02 DSN. KRAJAN DS. LANDANGAN KEC.KAPONGAN</v>
          </cell>
          <cell r="J8640" t="str">
            <v>8826100200</v>
          </cell>
          <cell r="K8640" t="str">
            <v/>
          </cell>
        </row>
        <row r="8641">
          <cell r="A8641" t="str">
            <v>19751003 200906 1 004</v>
          </cell>
          <cell r="B8641" t="str">
            <v>900001021</v>
          </cell>
          <cell r="C8641" t="str">
            <v>KARYONO</v>
          </cell>
          <cell r="D8641" t="str">
            <v>I/c</v>
          </cell>
          <cell r="E8641" t="str">
            <v>01-06-2009</v>
          </cell>
          <cell r="F8641" t="str">
            <v>SITUBONDO</v>
          </cell>
          <cell r="G8641" t="str">
            <v>03-10-1975</v>
          </cell>
          <cell r="H8641" t="str">
            <v>Desa Gebangan Kec. Kapongan</v>
          </cell>
          <cell r="I8641" t="str">
            <v>KP. ASTA BERRIS DS. GEBANGAN KEC. KAPONGAN</v>
          </cell>
          <cell r="J8641" t="str">
            <v>8826100300</v>
          </cell>
          <cell r="K8641" t="str">
            <v/>
          </cell>
        </row>
        <row r="8642">
          <cell r="A8642" t="str">
            <v>19581224 200701 1 001</v>
          </cell>
          <cell r="B8642" t="str">
            <v>900000005</v>
          </cell>
          <cell r="C8642" t="str">
            <v>SUYITNO</v>
          </cell>
          <cell r="D8642" t="str">
            <v>I/d</v>
          </cell>
          <cell r="E8642" t="str">
            <v>01-04-2011</v>
          </cell>
          <cell r="F8642" t="str">
            <v>SITUBONDO</v>
          </cell>
          <cell r="G8642" t="str">
            <v>24-12-1958</v>
          </cell>
          <cell r="H8642" t="str">
            <v>Desa Wonokoyo Kec. Kapongan</v>
          </cell>
          <cell r="I8642" t="str">
            <v>RT 12 RW 04 KP. BLUMBANG DS. WONOKOYO KEC.KAPONGAN</v>
          </cell>
          <cell r="J8642" t="str">
            <v>8826100400</v>
          </cell>
          <cell r="K8642" t="str">
            <v/>
          </cell>
        </row>
        <row r="8643">
          <cell r="A8643" t="str">
            <v>19710505 201001 1 005</v>
          </cell>
          <cell r="B8643" t="str">
            <v>900002006</v>
          </cell>
          <cell r="C8643" t="str">
            <v>SARIP</v>
          </cell>
          <cell r="D8643" t="str">
            <v>II/a</v>
          </cell>
          <cell r="E8643" t="str">
            <v>01-01-2010</v>
          </cell>
          <cell r="F8643" t="str">
            <v>SITUBONDO</v>
          </cell>
          <cell r="G8643" t="str">
            <v>05-05-1971</v>
          </cell>
          <cell r="H8643" t="str">
            <v>Desa Corah Cottok Kec. Kapongan</v>
          </cell>
          <cell r="I8643" t="str">
            <v/>
          </cell>
          <cell r="J8643" t="str">
            <v>8826100500</v>
          </cell>
          <cell r="K8643" t="str">
            <v/>
          </cell>
        </row>
        <row r="8644">
          <cell r="A8644" t="str">
            <v>19651016 200701 1 018</v>
          </cell>
          <cell r="B8644" t="str">
            <v>900000027</v>
          </cell>
          <cell r="C8644" t="str">
            <v>ASNAWI</v>
          </cell>
          <cell r="D8644" t="str">
            <v>II/b</v>
          </cell>
          <cell r="E8644" t="str">
            <v>01-04-2011</v>
          </cell>
          <cell r="F8644" t="str">
            <v>SITUBONDO</v>
          </cell>
          <cell r="G8644" t="str">
            <v>16-10-1965</v>
          </cell>
          <cell r="H8644" t="str">
            <v>Desa Peleyan Kec. Kapongan</v>
          </cell>
          <cell r="I8644" t="str">
            <v>RT 01 RW 01 KP. PELEYAN UTARA DS. PELEYAN KAPONGAN</v>
          </cell>
          <cell r="J8644" t="str">
            <v>8826100600</v>
          </cell>
          <cell r="K8644" t="str">
            <v/>
          </cell>
        </row>
        <row r="8645">
          <cell r="A8645" t="str">
            <v>19810604 200903 1 001</v>
          </cell>
          <cell r="B8645" t="str">
            <v>910000323</v>
          </cell>
          <cell r="C8645" t="str">
            <v>JONI MULYADI</v>
          </cell>
          <cell r="D8645" t="str">
            <v>II/b</v>
          </cell>
          <cell r="E8645" t="str">
            <v>01-04-2013</v>
          </cell>
          <cell r="F8645" t="str">
            <v>SITUBONDO</v>
          </cell>
          <cell r="G8645" t="str">
            <v>04-06-1981</v>
          </cell>
          <cell r="H8645" t="str">
            <v>Desa Seletreng Kec. Kapongan</v>
          </cell>
          <cell r="I8645" t="str">
            <v>DS SLETRENG RT01/RW02 KEC.KAPONGAN SITUBONDO</v>
          </cell>
          <cell r="J8645" t="str">
            <v>8826100700</v>
          </cell>
          <cell r="K8645" t="str">
            <v/>
          </cell>
        </row>
        <row r="8646">
          <cell r="A8646" t="str">
            <v>19750202 201001 1 006</v>
          </cell>
          <cell r="B8646" t="str">
            <v>900002005</v>
          </cell>
          <cell r="C8646" t="str">
            <v>DEDY SUHERMAN</v>
          </cell>
          <cell r="D8646" t="str">
            <v>II/a</v>
          </cell>
          <cell r="E8646" t="str">
            <v>01-01-2010</v>
          </cell>
          <cell r="F8646" t="str">
            <v>SITUBONDO</v>
          </cell>
          <cell r="G8646" t="str">
            <v>02-02-1975</v>
          </cell>
          <cell r="H8646" t="str">
            <v>Desa Kapongan Kec. Kapongan</v>
          </cell>
          <cell r="I8646" t="str">
            <v/>
          </cell>
          <cell r="J8646" t="str">
            <v>8826100900</v>
          </cell>
          <cell r="K8646" t="str">
            <v/>
          </cell>
        </row>
        <row r="8647">
          <cell r="A8647" t="str">
            <v>19591004 198103 1 009</v>
          </cell>
          <cell r="B8647" t="str">
            <v>050025521</v>
          </cell>
          <cell r="C8647" t="str">
            <v>MASYHARI, S.H.</v>
          </cell>
          <cell r="D8647" t="str">
            <v>IV/a</v>
          </cell>
          <cell r="E8647" t="str">
            <v>01-10-2011</v>
          </cell>
          <cell r="F8647" t="str">
            <v>PROBOLINGGO</v>
          </cell>
          <cell r="G8647" t="str">
            <v>04-10-1959</v>
          </cell>
          <cell r="H8647" t="str">
            <v>Kecamatan Arjasa</v>
          </cell>
          <cell r="I8647" t="str">
            <v>PANJI PERMAI B. PP5 RT.1/4 PANJI SIT  68322</v>
          </cell>
          <cell r="J8647" t="str">
            <v>8827000000</v>
          </cell>
          <cell r="K8647" t="str">
            <v>22-03-2012</v>
          </cell>
        </row>
        <row r="8648">
          <cell r="A8648" t="str">
            <v>19790610 201001 1 016</v>
          </cell>
          <cell r="B8648" t="str">
            <v>910201304</v>
          </cell>
          <cell r="C8648" t="str">
            <v>FAISHOL AFANDI, S.H.</v>
          </cell>
          <cell r="D8648" t="str">
            <v>III/a</v>
          </cell>
          <cell r="E8648" t="str">
            <v>01-01-2010</v>
          </cell>
          <cell r="F8648" t="str">
            <v>SITUBONDO</v>
          </cell>
          <cell r="G8648" t="str">
            <v>10-06-1979</v>
          </cell>
          <cell r="H8648" t="str">
            <v>Kecamatan Arjasa</v>
          </cell>
          <cell r="I8648" t="str">
            <v/>
          </cell>
          <cell r="J8648" t="str">
            <v>8827000000</v>
          </cell>
          <cell r="K8648" t="str">
            <v/>
          </cell>
        </row>
        <row r="8649">
          <cell r="A8649" t="str">
            <v>19641201 198603 1 017</v>
          </cell>
          <cell r="B8649" t="str">
            <v>510098913</v>
          </cell>
          <cell r="C8649" t="str">
            <v>HASAN, S.Sos.</v>
          </cell>
          <cell r="D8649" t="str">
            <v>III/d</v>
          </cell>
          <cell r="E8649" t="str">
            <v>01-04-2013</v>
          </cell>
          <cell r="F8649" t="str">
            <v>SITUBONDO</v>
          </cell>
          <cell r="G8649" t="str">
            <v>01-12-1964</v>
          </cell>
          <cell r="H8649" t="str">
            <v>Sekretariat Kec. Arjasa</v>
          </cell>
          <cell r="I8649" t="str">
            <v>JL. SEMERU GG 02 RT 01 RW 11 SITUBONDO (68322)</v>
          </cell>
          <cell r="J8649" t="str">
            <v>8827010000</v>
          </cell>
          <cell r="K8649" t="str">
            <v>22-03-2012</v>
          </cell>
        </row>
        <row r="8650">
          <cell r="A8650" t="str">
            <v>19610721 198703 2 008</v>
          </cell>
          <cell r="B8650" t="str">
            <v>510105057</v>
          </cell>
          <cell r="C8650" t="str">
            <v>FADJAR YULIANI</v>
          </cell>
          <cell r="D8650" t="str">
            <v>III/c</v>
          </cell>
          <cell r="E8650" t="str">
            <v>01-04-2011</v>
          </cell>
          <cell r="F8650" t="str">
            <v>SITUBONDO</v>
          </cell>
          <cell r="G8650" t="str">
            <v>21-07-1961</v>
          </cell>
          <cell r="H8650" t="str">
            <v>Subbag. Umum Kec. Arjasa</v>
          </cell>
          <cell r="I8650" t="str">
            <v>SAKSAK LAMONGAN KEC.ARJASA 68371</v>
          </cell>
          <cell r="J8650" t="str">
            <v>8827010100</v>
          </cell>
          <cell r="K8650" t="str">
            <v>01-04-2009</v>
          </cell>
        </row>
        <row r="8651">
          <cell r="A8651" t="str">
            <v>19700220 200604 1 007</v>
          </cell>
          <cell r="B8651" t="str">
            <v>510157555</v>
          </cell>
          <cell r="C8651" t="str">
            <v>MOCHAMAD HAIRUL ANSORI</v>
          </cell>
          <cell r="D8651" t="str">
            <v>II/b</v>
          </cell>
          <cell r="E8651" t="str">
            <v>01-04-2010</v>
          </cell>
          <cell r="F8651" t="str">
            <v>JEMBER</v>
          </cell>
          <cell r="G8651" t="str">
            <v>20-02-1970</v>
          </cell>
          <cell r="H8651" t="str">
            <v>Subbag. Umum Kec. Arjasa</v>
          </cell>
          <cell r="I8651" t="str">
            <v>JL. ARGOPURO RT 02 RW 20 SITUBONDO</v>
          </cell>
          <cell r="J8651" t="str">
            <v>8827010100</v>
          </cell>
          <cell r="K8651" t="str">
            <v/>
          </cell>
        </row>
        <row r="8652">
          <cell r="A8652" t="str">
            <v>19650616 198612 1 002</v>
          </cell>
          <cell r="B8652" t="str">
            <v>010214476</v>
          </cell>
          <cell r="C8652" t="str">
            <v>I NENGAH ARIANA</v>
          </cell>
          <cell r="D8652" t="str">
            <v>III/c</v>
          </cell>
          <cell r="E8652" t="str">
            <v>01-04-2011</v>
          </cell>
          <cell r="F8652" t="str">
            <v>B A L I</v>
          </cell>
          <cell r="G8652" t="str">
            <v>16-06-1965</v>
          </cell>
          <cell r="H8652" t="str">
            <v>Subbag. Keuangan Kec. Arjasa</v>
          </cell>
          <cell r="I8652" t="str">
            <v>JL. HASANUDDIN NO. 4 RT.04 RW.04 SITUBONDO 68311</v>
          </cell>
          <cell r="J8652" t="str">
            <v>8827010200</v>
          </cell>
          <cell r="K8652" t="str">
            <v>01-04-2009</v>
          </cell>
        </row>
        <row r="8653">
          <cell r="A8653" t="str">
            <v>19800829 200501 1 013</v>
          </cell>
          <cell r="B8653" t="str">
            <v>510146314</v>
          </cell>
          <cell r="C8653" t="str">
            <v>WIWIT CAHYONO</v>
          </cell>
          <cell r="D8653" t="str">
            <v>II/c</v>
          </cell>
          <cell r="E8653" t="str">
            <v>01-04-2013</v>
          </cell>
          <cell r="F8653" t="str">
            <v>SITUBONDO</v>
          </cell>
          <cell r="G8653" t="str">
            <v>29-08-1980</v>
          </cell>
          <cell r="H8653" t="str">
            <v>Subbag. Keuangan Kec. Arjasa</v>
          </cell>
          <cell r="I8653" t="str">
            <v>PERUM PG PANJI NO 68, KEC. PANJI, SITUBONDO</v>
          </cell>
          <cell r="J8653" t="str">
            <v>8827010200</v>
          </cell>
          <cell r="K8653" t="str">
            <v/>
          </cell>
        </row>
        <row r="8654">
          <cell r="A8654" t="str">
            <v>19620206 198510 1 002</v>
          </cell>
          <cell r="B8654" t="str">
            <v>510095917</v>
          </cell>
          <cell r="C8654" t="str">
            <v>SUTIKNO ALI AHMAD</v>
          </cell>
          <cell r="D8654" t="str">
            <v>III/c</v>
          </cell>
          <cell r="E8654" t="str">
            <v>01-04-2011</v>
          </cell>
          <cell r="F8654" t="str">
            <v>SITUBONDO</v>
          </cell>
          <cell r="G8654" t="str">
            <v>06-02-1962</v>
          </cell>
          <cell r="H8654" t="str">
            <v>Subbag. Prencanaan, Evaluasi &amp; Plaporan Kec.Arjasa</v>
          </cell>
          <cell r="I8654" t="str">
            <v>DESA ARJASA DUSUN ASTA 68371</v>
          </cell>
          <cell r="J8654" t="str">
            <v>8827010300</v>
          </cell>
          <cell r="K8654" t="str">
            <v>01-04-2009</v>
          </cell>
        </row>
        <row r="8655">
          <cell r="A8655" t="str">
            <v>19571107 198303 1 008</v>
          </cell>
          <cell r="B8655" t="str">
            <v>510084967</v>
          </cell>
          <cell r="C8655" t="str">
            <v>MOHAMAD RAMLI</v>
          </cell>
          <cell r="D8655" t="str">
            <v>III/d</v>
          </cell>
          <cell r="E8655" t="str">
            <v>01-10-2009</v>
          </cell>
          <cell r="F8655" t="str">
            <v>BANYUWANGI</v>
          </cell>
          <cell r="G8655" t="str">
            <v>07-11-1957</v>
          </cell>
          <cell r="H8655" t="str">
            <v>Seksi Pemerintahan Kec. Arjasa</v>
          </cell>
          <cell r="I8655" t="str">
            <v>KP. WRAKRAMA RT.1 RW.01 DESA ARJASA 68371</v>
          </cell>
          <cell r="J8655" t="str">
            <v>8827020000</v>
          </cell>
          <cell r="K8655" t="str">
            <v>09-09-2001</v>
          </cell>
        </row>
        <row r="8656">
          <cell r="A8656" t="str">
            <v>19630626 199403 1 003</v>
          </cell>
          <cell r="B8656" t="str">
            <v>510121441</v>
          </cell>
          <cell r="C8656" t="str">
            <v>AANG HARIYANTO</v>
          </cell>
          <cell r="D8656" t="str">
            <v>III/a</v>
          </cell>
          <cell r="E8656" t="str">
            <v>01-04-2010</v>
          </cell>
          <cell r="F8656" t="str">
            <v>SITUBONDO</v>
          </cell>
          <cell r="G8656" t="str">
            <v>26-06-1963</v>
          </cell>
          <cell r="H8656" t="str">
            <v>Seksi Pemerintahan Kec. Arjasa</v>
          </cell>
          <cell r="I8656" t="str">
            <v>PERUMNAS PANJI PERMAI BLOK DD-23 PANJI STB (68322)</v>
          </cell>
          <cell r="J8656" t="str">
            <v>8827020000</v>
          </cell>
          <cell r="K8656" t="str">
            <v/>
          </cell>
        </row>
        <row r="8657">
          <cell r="A8657" t="str">
            <v>19720302 201001 1 001</v>
          </cell>
          <cell r="B8657" t="str">
            <v>910001044</v>
          </cell>
          <cell r="C8657" t="str">
            <v>MULYADI</v>
          </cell>
          <cell r="D8657" t="str">
            <v>I/c</v>
          </cell>
          <cell r="E8657" t="str">
            <v>01-01-2010</v>
          </cell>
          <cell r="F8657" t="str">
            <v>SITUBONDO</v>
          </cell>
          <cell r="G8657" t="str">
            <v>02-03-1972</v>
          </cell>
          <cell r="H8657" t="str">
            <v>Seksi Pemerintahan Kec. Arjasa</v>
          </cell>
          <cell r="I8657" t="str">
            <v/>
          </cell>
          <cell r="J8657" t="str">
            <v>8827020000</v>
          </cell>
          <cell r="K8657" t="str">
            <v/>
          </cell>
        </row>
        <row r="8658">
          <cell r="A8658" t="str">
            <v>19641211 198509 1 001</v>
          </cell>
          <cell r="B8658" t="str">
            <v>510095498</v>
          </cell>
          <cell r="C8658" t="str">
            <v>MOKHAMAD SYAWAL</v>
          </cell>
          <cell r="D8658" t="str">
            <v>III/d</v>
          </cell>
          <cell r="E8658" t="str">
            <v>01-04-2012</v>
          </cell>
          <cell r="F8658" t="str">
            <v>SITUBONDO</v>
          </cell>
          <cell r="G8658" t="str">
            <v>11-12-1964</v>
          </cell>
          <cell r="H8658" t="str">
            <v>Seksi Perekonomian Kec. Arjasa</v>
          </cell>
          <cell r="I8658" t="str">
            <v>JL. GEDUNG DOWO KEL. PATOKAN 68312</v>
          </cell>
          <cell r="J8658" t="str">
            <v>8827030000</v>
          </cell>
          <cell r="K8658" t="str">
            <v>01-04-2009</v>
          </cell>
        </row>
        <row r="8659">
          <cell r="A8659" t="str">
            <v>19740428 200701 1 008</v>
          </cell>
          <cell r="B8659" t="str">
            <v>510200993</v>
          </cell>
          <cell r="C8659" t="str">
            <v>TEGUH ARIFIANTO RACHMAN</v>
          </cell>
          <cell r="D8659" t="str">
            <v>II/b</v>
          </cell>
          <cell r="E8659" t="str">
            <v>01-04-2011</v>
          </cell>
          <cell r="F8659" t="str">
            <v>SITUBONDO</v>
          </cell>
          <cell r="G8659" t="str">
            <v>28-04-1974</v>
          </cell>
          <cell r="H8659" t="str">
            <v>Seksi Perekonomian Kec. Arjasa</v>
          </cell>
          <cell r="I8659" t="str">
            <v>JL. DIPONEGORO RT 01 RW 01 NO. 119 MIMBAAN PANJI</v>
          </cell>
          <cell r="J8659" t="str">
            <v>8827030000</v>
          </cell>
          <cell r="K8659" t="str">
            <v/>
          </cell>
        </row>
        <row r="8660">
          <cell r="A8660" t="str">
            <v>19540411 198012 1 002</v>
          </cell>
          <cell r="B8660" t="str">
            <v>510076296</v>
          </cell>
          <cell r="C8660" t="str">
            <v>SUMITO</v>
          </cell>
          <cell r="D8660" t="str">
            <v>III/d</v>
          </cell>
          <cell r="E8660" t="str">
            <v>01-10-2005</v>
          </cell>
          <cell r="F8660" t="str">
            <v>SITUBONDO</v>
          </cell>
          <cell r="G8660" t="str">
            <v>11-04-1954</v>
          </cell>
          <cell r="H8660" t="str">
            <v>Seksi Pembangunan Kec. Arjasa</v>
          </cell>
          <cell r="I8660" t="str">
            <v>JL. MERAK RT.02 RW.03 DAWUHAN SITUBONDO</v>
          </cell>
          <cell r="J8660" t="str">
            <v>8827040000</v>
          </cell>
          <cell r="K8660" t="str">
            <v>31-08-2002</v>
          </cell>
        </row>
        <row r="8661">
          <cell r="A8661" t="str">
            <v>19691207 198903 1 006</v>
          </cell>
          <cell r="B8661" t="str">
            <v>510110234</v>
          </cell>
          <cell r="C8661" t="str">
            <v>MOHAMMAD BUSADIYANTO, S.Sos.</v>
          </cell>
          <cell r="D8661" t="str">
            <v>III/c</v>
          </cell>
          <cell r="E8661" t="str">
            <v>01-04-2013</v>
          </cell>
          <cell r="F8661" t="str">
            <v>JEMBER</v>
          </cell>
          <cell r="G8661" t="str">
            <v>07-12-1969</v>
          </cell>
          <cell r="H8661" t="str">
            <v>Seksi Pembangunan Kec. Arjasa</v>
          </cell>
          <cell r="I8661" t="str">
            <v>PERUM PAOWAN INDAH BLOK H-21 RT 03 RW 02 PANARUKAN</v>
          </cell>
          <cell r="J8661" t="str">
            <v>8827040000</v>
          </cell>
          <cell r="K8661" t="str">
            <v>24-05-2010</v>
          </cell>
        </row>
        <row r="8662">
          <cell r="A8662" t="str">
            <v>19560715 198003 1 014</v>
          </cell>
          <cell r="B8662" t="str">
            <v>510074935</v>
          </cell>
          <cell r="C8662" t="str">
            <v>EMMAT</v>
          </cell>
          <cell r="D8662" t="str">
            <v>II/c</v>
          </cell>
          <cell r="E8662" t="str">
            <v>01-10-2004</v>
          </cell>
          <cell r="F8662" t="str">
            <v>SITUBONDO</v>
          </cell>
          <cell r="G8662" t="str">
            <v>15-07-1956</v>
          </cell>
          <cell r="H8662" t="str">
            <v>Seksi Pembangunan Kec. Arjasa</v>
          </cell>
          <cell r="I8662" t="str">
            <v>DUSUN ASTA DESA ARJASA KEC. ARJASA 68371</v>
          </cell>
          <cell r="J8662" t="str">
            <v>8827040000</v>
          </cell>
          <cell r="K8662" t="str">
            <v/>
          </cell>
        </row>
        <row r="8663">
          <cell r="A8663" t="str">
            <v>19610711 198803 1 013</v>
          </cell>
          <cell r="B8663" t="str">
            <v>510108827</v>
          </cell>
          <cell r="C8663" t="str">
            <v>HARIYANTO</v>
          </cell>
          <cell r="D8663" t="str">
            <v>III/c</v>
          </cell>
          <cell r="E8663" t="str">
            <v>01-10-2012</v>
          </cell>
          <cell r="F8663" t="str">
            <v>SITUBONDO</v>
          </cell>
          <cell r="G8663" t="str">
            <v>11-07-1961</v>
          </cell>
          <cell r="H8663" t="str">
            <v>Seksi Sosial Kec. Arjasa</v>
          </cell>
          <cell r="I8663" t="str">
            <v>JL. GUNUNG ARJUNA SITUBONDO 68322</v>
          </cell>
          <cell r="J8663" t="str">
            <v>8827050000</v>
          </cell>
          <cell r="K8663" t="str">
            <v>22-03-2012</v>
          </cell>
        </row>
        <row r="8664">
          <cell r="A8664" t="str">
            <v>19610922 198508 1 002</v>
          </cell>
          <cell r="B8664" t="str">
            <v>510094844</v>
          </cell>
          <cell r="C8664" t="str">
            <v>JOKO SENSULISTIWO</v>
          </cell>
          <cell r="D8664" t="str">
            <v>III/c</v>
          </cell>
          <cell r="E8664" t="str">
            <v>01-10-2009</v>
          </cell>
          <cell r="F8664" t="str">
            <v>SITUBONDO</v>
          </cell>
          <cell r="G8664" t="str">
            <v>22-09-1961</v>
          </cell>
          <cell r="H8664" t="str">
            <v>Seksi Ketentraman dan Ketertiban Kec. Arjasa</v>
          </cell>
          <cell r="I8664" t="str">
            <v>DS. KESAMBIRAMPAK 02/02 KEC. KAPONGAN 68371</v>
          </cell>
          <cell r="J8664" t="str">
            <v>8827060000</v>
          </cell>
          <cell r="K8664" t="str">
            <v>01-04-2009</v>
          </cell>
        </row>
        <row r="8665">
          <cell r="A8665" t="str">
            <v>19720402 199303 1 005</v>
          </cell>
          <cell r="B8665" t="str">
            <v>510120481</v>
          </cell>
          <cell r="C8665" t="str">
            <v>ATMON IMAM</v>
          </cell>
          <cell r="D8665" t="str">
            <v>II/c</v>
          </cell>
          <cell r="E8665" t="str">
            <v>01-04-2013</v>
          </cell>
          <cell r="F8665" t="str">
            <v>SITUBONDO</v>
          </cell>
          <cell r="G8665" t="str">
            <v>02-04-1972</v>
          </cell>
          <cell r="H8665" t="str">
            <v>Seksi Ketentraman dan Ketertiban Kec. Arjasa</v>
          </cell>
          <cell r="I8665" t="str">
            <v>DSN. ASTA DS. ARJASA KEC. ARJASA (68391)</v>
          </cell>
          <cell r="J8665" t="str">
            <v>8827060000</v>
          </cell>
          <cell r="K8665" t="str">
            <v/>
          </cell>
        </row>
        <row r="8666">
          <cell r="A8666" t="str">
            <v>19751017 200801 1 007</v>
          </cell>
          <cell r="B8666" t="str">
            <v>510229412</v>
          </cell>
          <cell r="C8666" t="str">
            <v>SUGIANTO</v>
          </cell>
          <cell r="D8666" t="str">
            <v>II/b</v>
          </cell>
          <cell r="E8666" t="str">
            <v>01-04-2012</v>
          </cell>
          <cell r="F8666" t="str">
            <v>SITUBONDO</v>
          </cell>
          <cell r="G8666" t="str">
            <v>17-10-1975</v>
          </cell>
          <cell r="H8666" t="str">
            <v>Seksi Ketentraman dan Ketertiban Kec. Arjasa</v>
          </cell>
          <cell r="I8666" t="str">
            <v>KP.WIRAKRAMA ARJASA RT.01/01 SITUBONDO</v>
          </cell>
          <cell r="J8666" t="str">
            <v>8827060000</v>
          </cell>
          <cell r="K8666" t="str">
            <v/>
          </cell>
        </row>
        <row r="8667">
          <cell r="A8667" t="str">
            <v>19620524 200701 1 006</v>
          </cell>
          <cell r="B8667" t="str">
            <v>900000014</v>
          </cell>
          <cell r="C8667" t="str">
            <v>SUSWADI</v>
          </cell>
          <cell r="D8667" t="str">
            <v>II/b</v>
          </cell>
          <cell r="E8667" t="str">
            <v>01-01-2011</v>
          </cell>
          <cell r="F8667" t="str">
            <v>SITUBONDO</v>
          </cell>
          <cell r="G8667" t="str">
            <v>24-05-1962</v>
          </cell>
          <cell r="H8667" t="str">
            <v>Desa Curah Tatal Kec. Arjasa</v>
          </cell>
          <cell r="I8667" t="str">
            <v>RT 03, DSN. DERGUNG, DS. CURAHTATAL, KEC. KAPONGAN</v>
          </cell>
          <cell r="J8667" t="str">
            <v>8827100100</v>
          </cell>
          <cell r="K8667" t="str">
            <v/>
          </cell>
        </row>
        <row r="8668">
          <cell r="A8668" t="str">
            <v>19690230 200906 1 001</v>
          </cell>
          <cell r="B8668" t="str">
            <v>900001008</v>
          </cell>
          <cell r="C8668" t="str">
            <v>MARWIANTO</v>
          </cell>
          <cell r="D8668" t="str">
            <v>II/a</v>
          </cell>
          <cell r="E8668" t="str">
            <v>01-06-2009</v>
          </cell>
          <cell r="F8668" t="str">
            <v>SITUBONDO</v>
          </cell>
          <cell r="G8668" t="str">
            <v>30-02-1969</v>
          </cell>
          <cell r="H8668" t="str">
            <v>Desa Ketowan Kec. Arjasa</v>
          </cell>
          <cell r="I8668" t="str">
            <v>DS. KETOWAN RT 02 RW 08 KEC. ARJASA</v>
          </cell>
          <cell r="J8668" t="str">
            <v>8827100200</v>
          </cell>
          <cell r="K8668" t="str">
            <v/>
          </cell>
        </row>
        <row r="8669">
          <cell r="A8669" t="str">
            <v>19820307 201001 1 003</v>
          </cell>
          <cell r="B8669" t="str">
            <v>910001355</v>
          </cell>
          <cell r="C8669" t="str">
            <v>WINDU FUJIONO</v>
          </cell>
          <cell r="D8669" t="str">
            <v>II/a</v>
          </cell>
          <cell r="E8669" t="str">
            <v>01-01-2010</v>
          </cell>
          <cell r="F8669" t="str">
            <v>SITUBONDO</v>
          </cell>
          <cell r="G8669" t="str">
            <v>07-03-1982</v>
          </cell>
          <cell r="H8669" t="str">
            <v>Desa Bayeman Kec. Arjasa</v>
          </cell>
          <cell r="I8669" t="str">
            <v>Ds. Krajan RT 02/02 Kedungdowo Arjasa, Situbondo</v>
          </cell>
          <cell r="J8669" t="str">
            <v>8827100400</v>
          </cell>
          <cell r="K8669" t="str">
            <v/>
          </cell>
        </row>
        <row r="8670">
          <cell r="A8670" t="str">
            <v>19690719 200701 1 020</v>
          </cell>
          <cell r="B8670" t="str">
            <v>510192749</v>
          </cell>
          <cell r="C8670" t="str">
            <v>AHMAD TOHARI</v>
          </cell>
          <cell r="D8670" t="str">
            <v>II/b</v>
          </cell>
          <cell r="E8670" t="str">
            <v>01-04-2011</v>
          </cell>
          <cell r="F8670" t="str">
            <v>SITUBONDO</v>
          </cell>
          <cell r="G8670" t="str">
            <v>19-07-1969</v>
          </cell>
          <cell r="H8670" t="str">
            <v>Desa Arjasa Kec. Arjasa</v>
          </cell>
          <cell r="I8670" t="str">
            <v>DS ARJASA RT 4 RW 4 ARJASA</v>
          </cell>
          <cell r="J8670" t="str">
            <v>8827100600</v>
          </cell>
          <cell r="K8670" t="str">
            <v/>
          </cell>
        </row>
        <row r="8671">
          <cell r="A8671" t="str">
            <v>19670923 200701 1 019</v>
          </cell>
          <cell r="B8671" t="str">
            <v>900000034</v>
          </cell>
          <cell r="C8671" t="str">
            <v>SASMITO</v>
          </cell>
          <cell r="D8671" t="str">
            <v>II/b</v>
          </cell>
          <cell r="E8671" t="str">
            <v>01-01-2011</v>
          </cell>
          <cell r="F8671" t="str">
            <v>SITUBONDO</v>
          </cell>
          <cell r="G8671" t="str">
            <v>23-09-1967</v>
          </cell>
          <cell r="H8671" t="str">
            <v>Desa Lamongan Kec. Arjasa</v>
          </cell>
          <cell r="I8671" t="str">
            <v>RT 6 RW 3, DSN.TANGGULUN, DS.LAMONGAN, KEC.ARJASA</v>
          </cell>
          <cell r="J8671" t="str">
            <v>8827100700</v>
          </cell>
          <cell r="K8671" t="str">
            <v/>
          </cell>
        </row>
        <row r="8672">
          <cell r="A8672" t="str">
            <v>19590307 198211 1 001</v>
          </cell>
          <cell r="B8672" t="str">
            <v>010155148</v>
          </cell>
          <cell r="C8672" t="str">
            <v>H. MUHAMMAD MA'RUF, S.H.</v>
          </cell>
          <cell r="D8672" t="str">
            <v>IV/a</v>
          </cell>
          <cell r="E8672" t="str">
            <v>01-10-2009</v>
          </cell>
          <cell r="F8672" t="str">
            <v>BANYUWANGI</v>
          </cell>
          <cell r="G8672" t="str">
            <v>07-03-1959</v>
          </cell>
          <cell r="H8672" t="str">
            <v>Kecamatan Asembagus</v>
          </cell>
          <cell r="I8672" t="str">
            <v>DS. SUMBERWARU KEC. BANYUPUTIH (68374)</v>
          </cell>
          <cell r="J8672" t="str">
            <v>8828000000</v>
          </cell>
          <cell r="K8672" t="str">
            <v>01-04-2009</v>
          </cell>
        </row>
        <row r="8673">
          <cell r="A8673" t="str">
            <v>19591119 198611 1 002</v>
          </cell>
          <cell r="B8673" t="str">
            <v>010212903</v>
          </cell>
          <cell r="C8673" t="str">
            <v>SULTON JUDIONO, S.H.</v>
          </cell>
          <cell r="D8673" t="str">
            <v>IV/a</v>
          </cell>
          <cell r="E8673" t="str">
            <v>01-10-2011</v>
          </cell>
          <cell r="F8673" t="str">
            <v>PONOROGO</v>
          </cell>
          <cell r="G8673" t="str">
            <v>19-11-1959</v>
          </cell>
          <cell r="H8673" t="str">
            <v>Sekretariat Kec. Asembagus</v>
          </cell>
          <cell r="I8673" t="str">
            <v>JL. RAYA ASEMBAGUS NO. 76, KEC. ASEMBAGUS (68373)</v>
          </cell>
          <cell r="J8673" t="str">
            <v>8828010000</v>
          </cell>
          <cell r="K8673" t="str">
            <v>01-04-2009</v>
          </cell>
        </row>
        <row r="8674">
          <cell r="A8674" t="str">
            <v>19620509 198410 2 001</v>
          </cell>
          <cell r="B8674" t="str">
            <v>050046890</v>
          </cell>
          <cell r="C8674" t="str">
            <v>HARTATIK, S.E.</v>
          </cell>
          <cell r="D8674" t="str">
            <v>III/c</v>
          </cell>
          <cell r="E8674" t="str">
            <v>01-10-2009</v>
          </cell>
          <cell r="F8674" t="str">
            <v>PACITAN</v>
          </cell>
          <cell r="G8674" t="str">
            <v>09-05-1962</v>
          </cell>
          <cell r="H8674" t="str">
            <v>Subbag. Umum Kec. Asembagus</v>
          </cell>
          <cell r="I8674" t="str">
            <v>RT.01 RW.04 SARSE KESAMBIRAMPAK KAPONGAN 68362</v>
          </cell>
          <cell r="J8674" t="str">
            <v>8828010100</v>
          </cell>
          <cell r="K8674" t="str">
            <v>01-04-2009</v>
          </cell>
        </row>
        <row r="8675">
          <cell r="A8675" t="str">
            <v>19741111 200903 2 001</v>
          </cell>
          <cell r="B8675" t="str">
            <v>910000091</v>
          </cell>
          <cell r="C8675" t="str">
            <v>ERNA HERAWATI</v>
          </cell>
          <cell r="D8675" t="str">
            <v>II/b</v>
          </cell>
          <cell r="E8675" t="str">
            <v>01-04-2013</v>
          </cell>
          <cell r="F8675" t="str">
            <v>SITUBONDO</v>
          </cell>
          <cell r="G8675" t="str">
            <v>11-11-1974</v>
          </cell>
          <cell r="H8675" t="str">
            <v>Subbag. Umum Kec. Asembagus</v>
          </cell>
          <cell r="I8675" t="str">
            <v>JL RAYA ASEMBAGUS RT 03 RW 01 DESA GUDANG</v>
          </cell>
          <cell r="J8675" t="str">
            <v>8828010100</v>
          </cell>
          <cell r="K8675" t="str">
            <v/>
          </cell>
        </row>
        <row r="8676">
          <cell r="A8676" t="str">
            <v>19631110 198508 2 007</v>
          </cell>
          <cell r="B8676" t="str">
            <v>510094090</v>
          </cell>
          <cell r="C8676" t="str">
            <v>MISTIANTI</v>
          </cell>
          <cell r="D8676" t="str">
            <v>III/c</v>
          </cell>
          <cell r="E8676" t="str">
            <v>01-10-2009</v>
          </cell>
          <cell r="F8676" t="str">
            <v>PONOROGO</v>
          </cell>
          <cell r="G8676" t="str">
            <v>10-11-1963</v>
          </cell>
          <cell r="H8676" t="str">
            <v>Subbag. Keuangan Kec. Asembagus</v>
          </cell>
          <cell r="I8676" t="str">
            <v>DESA TRIGONCO RT.01 RW.05 KEC. ASEMBAGUS 68373</v>
          </cell>
          <cell r="J8676" t="str">
            <v>8828010200</v>
          </cell>
          <cell r="K8676" t="str">
            <v>01-04-2009</v>
          </cell>
        </row>
        <row r="8677">
          <cell r="A8677" t="str">
            <v>19850106 200501 1 002</v>
          </cell>
          <cell r="B8677" t="str">
            <v>510146305</v>
          </cell>
          <cell r="C8677" t="str">
            <v>NANANG SETIYONO Z. A.</v>
          </cell>
          <cell r="D8677" t="str">
            <v>II/c</v>
          </cell>
          <cell r="E8677" t="str">
            <v>01-04-2013</v>
          </cell>
          <cell r="F8677" t="str">
            <v>TUBAN</v>
          </cell>
          <cell r="G8677" t="str">
            <v>06-01-1985</v>
          </cell>
          <cell r="H8677" t="str">
            <v>Subbag. Keuangan Kec. Asembagus</v>
          </cell>
          <cell r="I8677" t="str">
            <v>PANORAMA SUMBER KOLAK INDAH V/01, SITUBONDO</v>
          </cell>
          <cell r="J8677" t="str">
            <v>8828010200</v>
          </cell>
          <cell r="K8677" t="str">
            <v/>
          </cell>
        </row>
        <row r="8678">
          <cell r="A8678" t="str">
            <v>19670626 199503 2 002</v>
          </cell>
          <cell r="B8678" t="str">
            <v>510123268</v>
          </cell>
          <cell r="C8678" t="str">
            <v>ELY PARTHA, S.Sos.</v>
          </cell>
          <cell r="D8678" t="str">
            <v>III/b</v>
          </cell>
          <cell r="E8678" t="str">
            <v>01-04-2013</v>
          </cell>
          <cell r="F8678" t="str">
            <v>SITUBONDO</v>
          </cell>
          <cell r="G8678" t="str">
            <v>26-06-1967</v>
          </cell>
          <cell r="H8678" t="str">
            <v>Subbag. Prencanaan, Evaluasi&amp;Plaporn Kec.Asembagus</v>
          </cell>
          <cell r="I8678" t="str">
            <v>DS. TRIGONCO RT 02 RW 04 KEC. ASEMBAGUS (68373)</v>
          </cell>
          <cell r="J8678" t="str">
            <v>8828010300</v>
          </cell>
          <cell r="K8678" t="str">
            <v>22-03-2012</v>
          </cell>
        </row>
        <row r="8679">
          <cell r="A8679" t="str">
            <v>19660616 198603 1 015</v>
          </cell>
          <cell r="B8679" t="str">
            <v>010193927</v>
          </cell>
          <cell r="C8679" t="str">
            <v>HERY PRIHANTONO</v>
          </cell>
          <cell r="D8679" t="str">
            <v>III/d</v>
          </cell>
          <cell r="E8679" t="str">
            <v>01-10-2012</v>
          </cell>
          <cell r="F8679" t="str">
            <v>SITUBONDO</v>
          </cell>
          <cell r="G8679" t="str">
            <v>16-06-1966</v>
          </cell>
          <cell r="H8679" t="str">
            <v>Seksi Pemerintahan Kec. Asembagus</v>
          </cell>
          <cell r="I8679" t="str">
            <v>GRIYA PANJI MULYA B/17 SITUBONDO 68322</v>
          </cell>
          <cell r="J8679" t="str">
            <v>8828020000</v>
          </cell>
          <cell r="K8679" t="str">
            <v>08-05-2008</v>
          </cell>
        </row>
        <row r="8680">
          <cell r="A8680" t="str">
            <v>19601024 198603 1 011</v>
          </cell>
          <cell r="B8680" t="str">
            <v>510099590</v>
          </cell>
          <cell r="C8680" t="str">
            <v>SUYONO</v>
          </cell>
          <cell r="D8680" t="str">
            <v>II/d</v>
          </cell>
          <cell r="E8680" t="str">
            <v>01-04-2010</v>
          </cell>
          <cell r="F8680" t="str">
            <v>SITUBONDO</v>
          </cell>
          <cell r="G8680" t="str">
            <v>24-10-1960</v>
          </cell>
          <cell r="H8680" t="str">
            <v>Seksi Pemerintahan Kec. Asembagus</v>
          </cell>
          <cell r="I8680" t="str">
            <v>DS. TRIGONCO RT 01 RW 05 KEC. ASEMBAGUS (68373)</v>
          </cell>
          <cell r="J8680" t="str">
            <v>8828020000</v>
          </cell>
          <cell r="K8680" t="str">
            <v/>
          </cell>
        </row>
        <row r="8681">
          <cell r="A8681" t="str">
            <v>19620223 198710 1 001</v>
          </cell>
          <cell r="B8681" t="str">
            <v>510105938</v>
          </cell>
          <cell r="C8681" t="str">
            <v>H. IRAWAN</v>
          </cell>
          <cell r="D8681" t="str">
            <v>II/d</v>
          </cell>
          <cell r="E8681" t="str">
            <v>01-10-2011</v>
          </cell>
          <cell r="F8681" t="str">
            <v>SITUBONDO</v>
          </cell>
          <cell r="G8681" t="str">
            <v>23-02-1962</v>
          </cell>
          <cell r="H8681" t="str">
            <v>Seksi Pemerintahan Kec. Asembagus</v>
          </cell>
          <cell r="I8681" t="str">
            <v>RT.03 RW.03 DESA ASEMBAGUS KEC. ASEMBAGUS 68373</v>
          </cell>
          <cell r="J8681" t="str">
            <v>8828020000</v>
          </cell>
          <cell r="K8681" t="str">
            <v/>
          </cell>
        </row>
        <row r="8682">
          <cell r="A8682" t="str">
            <v>19670326 199203 1 007</v>
          </cell>
          <cell r="B8682" t="str">
            <v>380050107</v>
          </cell>
          <cell r="C8682" t="str">
            <v>Drs. DIDIK JOKO CAHYONO</v>
          </cell>
          <cell r="D8682" t="str">
            <v>III/d</v>
          </cell>
          <cell r="E8682" t="str">
            <v>01-10-2006</v>
          </cell>
          <cell r="F8682" t="str">
            <v>JOMBANG</v>
          </cell>
          <cell r="G8682" t="str">
            <v>26-03-1967</v>
          </cell>
          <cell r="H8682" t="str">
            <v>Seksi Perekonomian Kec. Asembagus</v>
          </cell>
          <cell r="I8682" t="str">
            <v>SUMBERWARU RT.03 RW.03 BANYUPUTIH</v>
          </cell>
          <cell r="J8682" t="str">
            <v>8828030000</v>
          </cell>
          <cell r="K8682" t="str">
            <v>10-11-2011</v>
          </cell>
        </row>
        <row r="8683">
          <cell r="A8683" t="str">
            <v>19541023 198603 1 006</v>
          </cell>
          <cell r="B8683" t="str">
            <v>010200200</v>
          </cell>
          <cell r="C8683" t="str">
            <v>PUDJIYONO, S.H.</v>
          </cell>
          <cell r="D8683" t="str">
            <v>III/d</v>
          </cell>
          <cell r="E8683" t="str">
            <v>01-04-2010</v>
          </cell>
          <cell r="F8683" t="str">
            <v>BOJONEGORO</v>
          </cell>
          <cell r="G8683" t="str">
            <v>23-10-1954</v>
          </cell>
          <cell r="H8683" t="str">
            <v>Seksi Perekonomian Kec. Asembagus</v>
          </cell>
          <cell r="I8683" t="str">
            <v>VILLA ASEMBAGUS BLOK B-24 GUDANG ASEMBAGUS 68373</v>
          </cell>
          <cell r="J8683" t="str">
            <v>8828030000</v>
          </cell>
          <cell r="K8683" t="str">
            <v>08-05-2007</v>
          </cell>
        </row>
        <row r="8684">
          <cell r="A8684" t="str">
            <v>19710707 200701 1 021</v>
          </cell>
          <cell r="B8684" t="str">
            <v>510193193</v>
          </cell>
          <cell r="C8684" t="str">
            <v>IMAM ARSIDI</v>
          </cell>
          <cell r="D8684" t="str">
            <v>II/b</v>
          </cell>
          <cell r="E8684" t="str">
            <v>01-04-2011</v>
          </cell>
          <cell r="F8684" t="str">
            <v>SITUBONDO</v>
          </cell>
          <cell r="G8684" t="str">
            <v>07-07-1971</v>
          </cell>
          <cell r="H8684" t="str">
            <v>Seksi Perekonomian Kec. Asembagus</v>
          </cell>
          <cell r="I8684" t="str">
            <v>KP UTARA RT 2 RW 1 PERANTE ASEMBAGUS</v>
          </cell>
          <cell r="J8684" t="str">
            <v>8828030000</v>
          </cell>
          <cell r="K8684" t="str">
            <v/>
          </cell>
        </row>
        <row r="8685">
          <cell r="A8685" t="str">
            <v>19560712 197807 1 001</v>
          </cell>
          <cell r="B8685" t="str">
            <v>130622059</v>
          </cell>
          <cell r="C8685" t="str">
            <v>Drs. RACHMAT SUHADI</v>
          </cell>
          <cell r="D8685" t="str">
            <v>III/d</v>
          </cell>
          <cell r="E8685" t="str">
            <v>01-04-2005</v>
          </cell>
          <cell r="F8685" t="str">
            <v>PEMALANG</v>
          </cell>
          <cell r="G8685" t="str">
            <v>12-07-1956</v>
          </cell>
          <cell r="H8685" t="str">
            <v>Seksi Pembangunan Kec. Asembagus</v>
          </cell>
          <cell r="I8685" t="str">
            <v>RT.2/1 T.KAMAL MANGARAN SITUBONDO (0338) 672991</v>
          </cell>
          <cell r="J8685" t="str">
            <v>8828040000</v>
          </cell>
          <cell r="K8685" t="str">
            <v/>
          </cell>
        </row>
        <row r="8686">
          <cell r="A8686" t="str">
            <v>19561117 198003 1 006</v>
          </cell>
          <cell r="B8686" t="str">
            <v>010105075</v>
          </cell>
          <cell r="C8686" t="str">
            <v>SU'UD PURNOMO</v>
          </cell>
          <cell r="D8686" t="str">
            <v>III/d</v>
          </cell>
          <cell r="E8686" t="str">
            <v>01-10-2005</v>
          </cell>
          <cell r="F8686" t="str">
            <v>PAMEKASAN</v>
          </cell>
          <cell r="G8686" t="str">
            <v>17-11-1956</v>
          </cell>
          <cell r="H8686" t="str">
            <v>Seksi Pembangunan Kec. Asembagus</v>
          </cell>
          <cell r="I8686" t="str">
            <v>JL. RAYA NO. 7 ASEMBAGUS (68373)</v>
          </cell>
          <cell r="J8686" t="str">
            <v>8828040000</v>
          </cell>
          <cell r="K8686" t="str">
            <v>31-08-2002</v>
          </cell>
        </row>
        <row r="8687">
          <cell r="A8687" t="str">
            <v>19661123 198709 1 001</v>
          </cell>
          <cell r="B8687" t="str">
            <v>010219543</v>
          </cell>
          <cell r="C8687" t="str">
            <v>AKHMAT SUBAIDI, S.Sos.</v>
          </cell>
          <cell r="D8687" t="str">
            <v>III/c</v>
          </cell>
          <cell r="E8687" t="str">
            <v>01-10-2011</v>
          </cell>
          <cell r="F8687" t="str">
            <v>SITUBONDO</v>
          </cell>
          <cell r="G8687" t="str">
            <v>23-11-1966</v>
          </cell>
          <cell r="H8687" t="str">
            <v>Seksi Pembangunan Kec. Asembagus</v>
          </cell>
          <cell r="I8687" t="str">
            <v>DESA GUDANG KEC. ASEMBAGUS 68373</v>
          </cell>
          <cell r="J8687" t="str">
            <v>8828040000</v>
          </cell>
          <cell r="K8687" t="str">
            <v>08-03-2013</v>
          </cell>
        </row>
        <row r="8688">
          <cell r="A8688" t="str">
            <v>19780910 200701 1 007</v>
          </cell>
          <cell r="B8688" t="str">
            <v>510193203</v>
          </cell>
          <cell r="C8688" t="str">
            <v>DAN SEPTA MIRYADI</v>
          </cell>
          <cell r="D8688" t="str">
            <v>II/b</v>
          </cell>
          <cell r="E8688" t="str">
            <v>01-04-2011</v>
          </cell>
          <cell r="F8688" t="str">
            <v>SITUBONDO</v>
          </cell>
          <cell r="G8688" t="str">
            <v>10-09-1978</v>
          </cell>
          <cell r="H8688" t="str">
            <v>Seksi Pembangunan Kec. Asembagus</v>
          </cell>
          <cell r="I8688" t="str">
            <v>KP TENGAH RT 3 RW 4 DS ASEMBAGUS</v>
          </cell>
          <cell r="J8688" t="str">
            <v>8828040000</v>
          </cell>
          <cell r="K8688" t="str">
            <v/>
          </cell>
        </row>
        <row r="8689">
          <cell r="A8689" t="str">
            <v>19560710 198303 1 017</v>
          </cell>
          <cell r="B8689" t="str">
            <v>510085235</v>
          </cell>
          <cell r="C8689" t="str">
            <v>KUSMUNARIANTO</v>
          </cell>
          <cell r="D8689" t="str">
            <v>III/c</v>
          </cell>
          <cell r="E8689" t="str">
            <v>01-10-2007</v>
          </cell>
          <cell r="F8689" t="str">
            <v>SITUBONDO</v>
          </cell>
          <cell r="G8689" t="str">
            <v>10-07-1956</v>
          </cell>
          <cell r="H8689" t="str">
            <v>Seksi Sosial Kec. Asembagus</v>
          </cell>
          <cell r="I8689" t="str">
            <v>DESA ASEMBAGUS RT.01/04, KEC.ASEMBAGUS</v>
          </cell>
          <cell r="J8689" t="str">
            <v>8828050000</v>
          </cell>
          <cell r="K8689" t="str">
            <v>08-05-2007</v>
          </cell>
        </row>
        <row r="8690">
          <cell r="A8690" t="str">
            <v>19670410 199003 1 018</v>
          </cell>
          <cell r="B8690" t="str">
            <v>510114176</v>
          </cell>
          <cell r="C8690" t="str">
            <v>ONIE SUFYAN MULYADI</v>
          </cell>
          <cell r="D8690" t="str">
            <v>III/b</v>
          </cell>
          <cell r="E8690" t="str">
            <v>01-04-2010</v>
          </cell>
          <cell r="F8690" t="str">
            <v>SITUBONDO</v>
          </cell>
          <cell r="G8690" t="str">
            <v>10-04-1967</v>
          </cell>
          <cell r="H8690" t="str">
            <v>Seksi Sosial Kec. Asembagus</v>
          </cell>
          <cell r="I8690" t="str">
            <v>PERUM GRIYA PANJI MULYA BLOK I-29 PANJI SIT 68323</v>
          </cell>
          <cell r="J8690" t="str">
            <v>8828050000</v>
          </cell>
          <cell r="K8690" t="str">
            <v>10-11-2011</v>
          </cell>
        </row>
        <row r="8691">
          <cell r="A8691" t="str">
            <v>19691208 200701 1 026</v>
          </cell>
          <cell r="B8691" t="str">
            <v>510193202</v>
          </cell>
          <cell r="C8691" t="str">
            <v>SUMARDI</v>
          </cell>
          <cell r="D8691" t="str">
            <v>II/b</v>
          </cell>
          <cell r="E8691" t="str">
            <v>01-04-2011</v>
          </cell>
          <cell r="F8691" t="str">
            <v>SURAKARTA</v>
          </cell>
          <cell r="G8691" t="str">
            <v>08-12-1969</v>
          </cell>
          <cell r="H8691" t="str">
            <v>Seksi Sosial Kec. Asembagus</v>
          </cell>
          <cell r="I8691" t="str">
            <v>KP TIMUR RT 3 RW 4 DS TRIGONCO ASEMBAGUS</v>
          </cell>
          <cell r="J8691" t="str">
            <v>8828050000</v>
          </cell>
          <cell r="K8691" t="str">
            <v/>
          </cell>
        </row>
        <row r="8692">
          <cell r="A8692" t="str">
            <v>19770310 200801 2 023</v>
          </cell>
          <cell r="B8692" t="str">
            <v>510223173</v>
          </cell>
          <cell r="C8692" t="str">
            <v>LILIK WAHYUNINGSIH, S.Sos.</v>
          </cell>
          <cell r="D8692" t="str">
            <v>II/b</v>
          </cell>
          <cell r="E8692" t="str">
            <v>01-04-2012</v>
          </cell>
          <cell r="F8692" t="str">
            <v>SITUBONDO</v>
          </cell>
          <cell r="G8692" t="str">
            <v>10-03-1977</v>
          </cell>
          <cell r="H8692" t="str">
            <v>Seksi Sosial Kec. Asembagus</v>
          </cell>
          <cell r="I8692" t="str">
            <v>KP.KRAJAN RT.03/01 DS.MOJOSARI KEC.ASEMBAGUS</v>
          </cell>
          <cell r="J8692" t="str">
            <v>8828050000</v>
          </cell>
          <cell r="K8692" t="str">
            <v/>
          </cell>
        </row>
        <row r="8693">
          <cell r="A8693" t="str">
            <v>19620105 198508 1 002</v>
          </cell>
          <cell r="B8693" t="str">
            <v>510095016</v>
          </cell>
          <cell r="C8693" t="str">
            <v>HARWIJO</v>
          </cell>
          <cell r="D8693" t="str">
            <v>III/c</v>
          </cell>
          <cell r="E8693" t="str">
            <v>01-10-2009</v>
          </cell>
          <cell r="F8693" t="str">
            <v>SITUBONDO</v>
          </cell>
          <cell r="G8693" t="str">
            <v>05-01-1962</v>
          </cell>
          <cell r="H8693" t="str">
            <v>Seksi Ketentraman dan Ketertiban Kec. Asembagus</v>
          </cell>
          <cell r="I8693" t="str">
            <v>DS. WRINGIN ANOM KEC. ASEMBAGUS SITUBONDO</v>
          </cell>
          <cell r="J8693" t="str">
            <v>8828060000</v>
          </cell>
          <cell r="K8693" t="str">
            <v>25-03-2009</v>
          </cell>
        </row>
        <row r="8694">
          <cell r="A8694" t="str">
            <v>19600712 200701 1 001</v>
          </cell>
          <cell r="B8694" t="str">
            <v>900000008</v>
          </cell>
          <cell r="C8694" t="str">
            <v>ACHMADI</v>
          </cell>
          <cell r="D8694" t="str">
            <v>II/b</v>
          </cell>
          <cell r="E8694" t="str">
            <v>01-04-2011</v>
          </cell>
          <cell r="F8694" t="str">
            <v>BANYUWANGI</v>
          </cell>
          <cell r="G8694" t="str">
            <v>12-07-1960</v>
          </cell>
          <cell r="H8694" t="str">
            <v>Desa Wringin Anom Kec. Asembagus</v>
          </cell>
          <cell r="I8694" t="str">
            <v>RT 1 RW 1, DSN.KRAJAN,DS.WRINGINANOM,KEC.ASEMBAGUS</v>
          </cell>
          <cell r="J8694" t="str">
            <v>8828100100</v>
          </cell>
          <cell r="K8694" t="str">
            <v/>
          </cell>
        </row>
        <row r="8695">
          <cell r="A8695" t="str">
            <v>19710917 201001 1 002</v>
          </cell>
          <cell r="B8695" t="str">
            <v>900002003</v>
          </cell>
          <cell r="C8695" t="str">
            <v>HERI SUPARDI</v>
          </cell>
          <cell r="D8695" t="str">
            <v>II/a</v>
          </cell>
          <cell r="E8695" t="str">
            <v>01-01-2010</v>
          </cell>
          <cell r="F8695" t="str">
            <v>SITUBONDO</v>
          </cell>
          <cell r="G8695" t="str">
            <v>17-09-1971</v>
          </cell>
          <cell r="H8695" t="str">
            <v>Desa Gudang Kec. Asembagus</v>
          </cell>
          <cell r="I8695" t="str">
            <v/>
          </cell>
          <cell r="J8695" t="str">
            <v>8828100200</v>
          </cell>
          <cell r="K8695" t="str">
            <v/>
          </cell>
        </row>
        <row r="8696">
          <cell r="A8696" t="str">
            <v>19560425 200701 1 001</v>
          </cell>
          <cell r="B8696" t="str">
            <v>900000001</v>
          </cell>
          <cell r="C8696" t="str">
            <v>DJAELANI</v>
          </cell>
          <cell r="D8696" t="str">
            <v>I/b</v>
          </cell>
          <cell r="E8696" t="str">
            <v>01-04-2011</v>
          </cell>
          <cell r="F8696" t="str">
            <v>SITUBONDO</v>
          </cell>
          <cell r="G8696" t="str">
            <v>25-04-1956</v>
          </cell>
          <cell r="H8696" t="str">
            <v>Desa Asembagus Kec. Asembagus</v>
          </cell>
          <cell r="I8696" t="str">
            <v>JL. JUWITA, KP.TENGAH, DS.ASEMBAGUS, KEC.ASEMBAGUS</v>
          </cell>
          <cell r="J8696" t="str">
            <v>8828100300</v>
          </cell>
          <cell r="K8696" t="str">
            <v/>
          </cell>
        </row>
        <row r="8697">
          <cell r="A8697" t="str">
            <v>19640414 200701 1 014</v>
          </cell>
          <cell r="B8697" t="str">
            <v>900000016</v>
          </cell>
          <cell r="C8697" t="str">
            <v>ISMAIL</v>
          </cell>
          <cell r="D8697" t="str">
            <v>II/b</v>
          </cell>
          <cell r="E8697" t="str">
            <v>01-04-2011</v>
          </cell>
          <cell r="F8697" t="str">
            <v>SITUBONDO</v>
          </cell>
          <cell r="G8697" t="str">
            <v>14-04-1964</v>
          </cell>
          <cell r="H8697" t="str">
            <v>Desa Perante Kec. Asembagus</v>
          </cell>
          <cell r="I8697" t="str">
            <v>RT 02 RW 01 KP. UTARA DS. PERANTE KEC. ASEMBAGUS</v>
          </cell>
          <cell r="J8697" t="str">
            <v>8828100500</v>
          </cell>
          <cell r="K8697" t="str">
            <v/>
          </cell>
        </row>
        <row r="8698">
          <cell r="A8698" t="str">
            <v>19701002 200906 1 001</v>
          </cell>
          <cell r="B8698" t="str">
            <v>900001015</v>
          </cell>
          <cell r="C8698" t="str">
            <v>BASRIYANTO</v>
          </cell>
          <cell r="D8698" t="str">
            <v>II/a</v>
          </cell>
          <cell r="E8698" t="str">
            <v>01-06-2009</v>
          </cell>
          <cell r="F8698" t="str">
            <v>SITUBONDO</v>
          </cell>
          <cell r="G8698" t="str">
            <v>02-10-1970</v>
          </cell>
          <cell r="H8698" t="str">
            <v>Desa Awar Awar Kec. Asembagus</v>
          </cell>
          <cell r="I8698" t="str">
            <v>DSN. TIMUR RT 01 RW 04 DS. AWAR-AWAR ASEMBAGUS</v>
          </cell>
          <cell r="J8698" t="str">
            <v>8828100600</v>
          </cell>
          <cell r="K8698" t="str">
            <v/>
          </cell>
        </row>
        <row r="8699">
          <cell r="A8699" t="str">
            <v>19680705 200906 1 001</v>
          </cell>
          <cell r="B8699" t="str">
            <v>900001004</v>
          </cell>
          <cell r="C8699" t="str">
            <v>SUPARDI MAHFUD RIYADI</v>
          </cell>
          <cell r="D8699" t="str">
            <v>II/a</v>
          </cell>
          <cell r="E8699" t="str">
            <v>01-06-2009</v>
          </cell>
          <cell r="F8699" t="str">
            <v>SITUBONDO</v>
          </cell>
          <cell r="G8699" t="str">
            <v>05-07-1968</v>
          </cell>
          <cell r="H8699" t="str">
            <v>Desa Bantal Kec. Asembagus</v>
          </cell>
          <cell r="I8699" t="str">
            <v>KP. UTARA RT 03 RW 02 DS. BANTAL KEC. ASEMBAGUS</v>
          </cell>
          <cell r="J8699" t="str">
            <v>8828100700</v>
          </cell>
          <cell r="K8699" t="str">
            <v/>
          </cell>
        </row>
        <row r="8700">
          <cell r="A8700" t="str">
            <v>19810905 200801 1 017</v>
          </cell>
          <cell r="B8700" t="str">
            <v>510223137</v>
          </cell>
          <cell r="C8700" t="str">
            <v>EDWIN KURNIAWAN</v>
          </cell>
          <cell r="D8700" t="str">
            <v>II/b</v>
          </cell>
          <cell r="E8700" t="str">
            <v>01-04-2012</v>
          </cell>
          <cell r="F8700" t="str">
            <v>SITUBONDO</v>
          </cell>
          <cell r="G8700" t="str">
            <v>05-09-1981</v>
          </cell>
          <cell r="H8700" t="str">
            <v>Desa Kedunglo Kec. Asembagus</v>
          </cell>
          <cell r="I8700" t="str">
            <v>KP.UTARA RT.03/02 DS.PERANTE KEC.ASEMBAGUS</v>
          </cell>
          <cell r="J8700" t="str">
            <v>8828100800</v>
          </cell>
          <cell r="K8700" t="str">
            <v/>
          </cell>
        </row>
        <row r="8701">
          <cell r="A8701" t="str">
            <v>19570121 200701 1 001</v>
          </cell>
          <cell r="B8701" t="str">
            <v>900000002</v>
          </cell>
          <cell r="C8701" t="str">
            <v>MOCH. TOHASIN IBRAHIM</v>
          </cell>
          <cell r="D8701" t="str">
            <v>II/b</v>
          </cell>
          <cell r="E8701" t="str">
            <v>01-04-2011</v>
          </cell>
          <cell r="F8701" t="str">
            <v>SITUBONDO</v>
          </cell>
          <cell r="G8701" t="str">
            <v>21-01-1957</v>
          </cell>
          <cell r="H8701" t="str">
            <v>Desa Mojosari Kec. Asembagus</v>
          </cell>
          <cell r="I8701" t="str">
            <v>RT 03 RW 04, KP. UTARA, DS.MOJOSARI, KEC.ASEMBAGUS</v>
          </cell>
          <cell r="J8701" t="str">
            <v>8828100900</v>
          </cell>
          <cell r="K8701" t="str">
            <v/>
          </cell>
        </row>
        <row r="8702">
          <cell r="A8702" t="str">
            <v>19660828 200701 1 021</v>
          </cell>
          <cell r="B8702" t="str">
            <v>900000029</v>
          </cell>
          <cell r="C8702" t="str">
            <v>ABD. HADI</v>
          </cell>
          <cell r="D8702" t="str">
            <v>II/b</v>
          </cell>
          <cell r="E8702" t="str">
            <v>01-04-2011</v>
          </cell>
          <cell r="F8702" t="str">
            <v>SITUBONDO</v>
          </cell>
          <cell r="G8702" t="str">
            <v>28-08-1966</v>
          </cell>
          <cell r="H8702" t="str">
            <v>Desa Kertosari Kec. Asembagus</v>
          </cell>
          <cell r="I8702" t="str">
            <v>RT 1 RW 1, KP.KRAJAN, DS.KERTOSARI, KEC.ASEMBAGUS</v>
          </cell>
          <cell r="J8702" t="str">
            <v>8828101000</v>
          </cell>
          <cell r="K8702" t="str">
            <v/>
          </cell>
        </row>
        <row r="8703">
          <cell r="A8703" t="str">
            <v>19540714 198002 1 002</v>
          </cell>
          <cell r="B8703" t="str">
            <v>080038997</v>
          </cell>
          <cell r="C8703" t="str">
            <v>Ir. H. DJAUHARI, M.Si.</v>
          </cell>
          <cell r="D8703" t="str">
            <v>IV/a</v>
          </cell>
          <cell r="E8703" t="str">
            <v>01-10-2008</v>
          </cell>
          <cell r="F8703" t="str">
            <v>SITUBONDO</v>
          </cell>
          <cell r="G8703" t="str">
            <v>14-07-1954</v>
          </cell>
          <cell r="H8703" t="str">
            <v>Kecamatan Jangkar</v>
          </cell>
          <cell r="I8703" t="str">
            <v>RT 01/02, DS. BUDUAN, KEC. SUBOH, SIT</v>
          </cell>
          <cell r="J8703" t="str">
            <v>8829000000</v>
          </cell>
          <cell r="K8703" t="str">
            <v>01-04-2009</v>
          </cell>
        </row>
        <row r="8704">
          <cell r="A8704" t="str">
            <v>19580816 198603 1 020</v>
          </cell>
          <cell r="B8704" t="str">
            <v>010199392</v>
          </cell>
          <cell r="C8704" t="str">
            <v>AGUS SULAKSONO, S.H.</v>
          </cell>
          <cell r="D8704" t="str">
            <v>IV/a</v>
          </cell>
          <cell r="E8704" t="str">
            <v>01-10-2009</v>
          </cell>
          <cell r="F8704" t="str">
            <v>JOMBANG</v>
          </cell>
          <cell r="G8704" t="str">
            <v>16-08-1958</v>
          </cell>
          <cell r="H8704" t="str">
            <v>Kecamatan Jangkar</v>
          </cell>
          <cell r="I8704" t="str">
            <v>GRIYA BESUKI MULYA BLOK I-03 BESUKI SITUBONDO</v>
          </cell>
          <cell r="J8704" t="str">
            <v>8829000000</v>
          </cell>
          <cell r="K8704" t="str">
            <v>01-04-2009</v>
          </cell>
        </row>
        <row r="8705">
          <cell r="A8705" t="str">
            <v>19770517 200801 1 016</v>
          </cell>
          <cell r="B8705" t="str">
            <v>510229347</v>
          </cell>
          <cell r="C8705" t="str">
            <v>RUDY AGUS SUSANTO</v>
          </cell>
          <cell r="D8705" t="str">
            <v>II/b</v>
          </cell>
          <cell r="E8705" t="str">
            <v>01-04-2012</v>
          </cell>
          <cell r="F8705" t="str">
            <v>SITUBONDO</v>
          </cell>
          <cell r="G8705" t="str">
            <v>17-05-1977</v>
          </cell>
          <cell r="H8705" t="str">
            <v>Kecamatan Jangkar</v>
          </cell>
          <cell r="I8705" t="str">
            <v>KP.BRINGIN RT.1/1 DS.JANGKAR SITUBONDO</v>
          </cell>
          <cell r="J8705" t="str">
            <v>8829000000</v>
          </cell>
          <cell r="K8705" t="str">
            <v/>
          </cell>
        </row>
        <row r="8706">
          <cell r="A8706" t="str">
            <v>19560222 198203 1 008</v>
          </cell>
          <cell r="B8706" t="str">
            <v>140128372</v>
          </cell>
          <cell r="C8706" t="str">
            <v>H. ANDY SANTOSO, S.Sos.</v>
          </cell>
          <cell r="D8706" t="str">
            <v>IV/a</v>
          </cell>
          <cell r="E8706" t="str">
            <v>01-10-2011</v>
          </cell>
          <cell r="F8706" t="str">
            <v>SITUBONDO</v>
          </cell>
          <cell r="G8706" t="str">
            <v>22-02-1956</v>
          </cell>
          <cell r="H8706" t="str">
            <v>Sekretariat Kec. Jangkar</v>
          </cell>
          <cell r="I8706" t="str">
            <v>JL.RAYA ASEMBAGUS DS.CURAH KALAK RT 1/3 JANGKAR</v>
          </cell>
          <cell r="J8706" t="str">
            <v>8829010000</v>
          </cell>
          <cell r="K8706" t="str">
            <v>01-04-2009</v>
          </cell>
        </row>
        <row r="8707">
          <cell r="A8707" t="str">
            <v>19610213 198503 1 008</v>
          </cell>
          <cell r="B8707" t="str">
            <v>120138055</v>
          </cell>
          <cell r="C8707" t="str">
            <v>SURATMIN, S.H, M.Hum.</v>
          </cell>
          <cell r="D8707" t="str">
            <v>III/d</v>
          </cell>
          <cell r="E8707" t="str">
            <v>01-10-2009</v>
          </cell>
          <cell r="F8707" t="str">
            <v>KEBUMEN</v>
          </cell>
          <cell r="G8707" t="str">
            <v>13-02-1961</v>
          </cell>
          <cell r="H8707" t="str">
            <v>Sekretariat Kec. Jangkar</v>
          </cell>
          <cell r="I8707" t="str">
            <v>PERUM. PANJI MULYA BLOK A/3 PANJI (0338) 67691</v>
          </cell>
          <cell r="J8707" t="str">
            <v>8829010000</v>
          </cell>
          <cell r="K8707" t="str">
            <v>08-03-2013</v>
          </cell>
        </row>
        <row r="8708">
          <cell r="A8708" t="str">
            <v>19751003 200501 2 011</v>
          </cell>
          <cell r="B8708" t="str">
            <v>510146279</v>
          </cell>
          <cell r="C8708" t="str">
            <v>FITRI FARLIANA, S.H.</v>
          </cell>
          <cell r="D8708" t="str">
            <v>III/b</v>
          </cell>
          <cell r="E8708" t="str">
            <v>01-04-2009</v>
          </cell>
          <cell r="F8708" t="str">
            <v>SITUBONDO</v>
          </cell>
          <cell r="G8708" t="str">
            <v>03-10-1975</v>
          </cell>
          <cell r="H8708" t="str">
            <v>Subbag. Umum Kec. Jangkar</v>
          </cell>
          <cell r="I8708" t="str">
            <v/>
          </cell>
          <cell r="J8708" t="str">
            <v>8829010100</v>
          </cell>
          <cell r="K8708" t="str">
            <v/>
          </cell>
        </row>
        <row r="8709">
          <cell r="A8709" t="str">
            <v>19860625 200412 1 002</v>
          </cell>
          <cell r="B8709" t="str">
            <v>010270252</v>
          </cell>
          <cell r="C8709" t="str">
            <v>DIAN THESA WICAKSONO, SSTP.</v>
          </cell>
          <cell r="D8709" t="str">
            <v>III/b</v>
          </cell>
          <cell r="E8709" t="str">
            <v>01-10-2012</v>
          </cell>
          <cell r="F8709" t="str">
            <v>SITUBONDO</v>
          </cell>
          <cell r="G8709" t="str">
            <v>25-06-1986</v>
          </cell>
          <cell r="H8709" t="str">
            <v>Subbag. Umum Kec. Jangkar</v>
          </cell>
          <cell r="I8709" t="str">
            <v>JL. P.B. SUDIRMAN GG. CENDANA KEC. SITUBONDO</v>
          </cell>
          <cell r="J8709" t="str">
            <v>8829010100</v>
          </cell>
          <cell r="K8709" t="str">
            <v>22-03-2012</v>
          </cell>
        </row>
        <row r="8710">
          <cell r="A8710" t="str">
            <v>19560815 198003 1 016</v>
          </cell>
          <cell r="B8710" t="str">
            <v>510074924</v>
          </cell>
          <cell r="C8710" t="str">
            <v>SALIM</v>
          </cell>
          <cell r="D8710" t="str">
            <v>II/d</v>
          </cell>
          <cell r="E8710" t="str">
            <v>01-10-2011</v>
          </cell>
          <cell r="F8710" t="str">
            <v>SITUBONDO</v>
          </cell>
          <cell r="G8710" t="str">
            <v>15-08-1956</v>
          </cell>
          <cell r="H8710" t="str">
            <v>Subbag. Umum Kec. Jangkar</v>
          </cell>
          <cell r="I8710" t="str">
            <v>DESA JANGKAR KEC.JANGKAR 68372</v>
          </cell>
          <cell r="J8710" t="str">
            <v>8829010100</v>
          </cell>
          <cell r="K8710" t="str">
            <v/>
          </cell>
        </row>
        <row r="8711">
          <cell r="A8711" t="str">
            <v>19770714 200701 1 007</v>
          </cell>
          <cell r="B8711" t="str">
            <v>510192948</v>
          </cell>
          <cell r="C8711" t="str">
            <v>MOH. ALI IMRON</v>
          </cell>
          <cell r="D8711" t="str">
            <v>II/a</v>
          </cell>
          <cell r="E8711" t="str">
            <v>01-01-2007</v>
          </cell>
          <cell r="F8711" t="str">
            <v>SITUBONDO</v>
          </cell>
          <cell r="G8711" t="str">
            <v>14-07-1977</v>
          </cell>
          <cell r="H8711" t="str">
            <v>Subbag. Umum Kec. Jangkar</v>
          </cell>
          <cell r="I8711" t="str">
            <v>DSN TENGAH RT 3 RW 3 DS PERANTE ASEMBAGUS</v>
          </cell>
          <cell r="J8711" t="str">
            <v>8829010100</v>
          </cell>
          <cell r="K8711" t="str">
            <v/>
          </cell>
        </row>
        <row r="8712">
          <cell r="A8712" t="str">
            <v>19690723 199103 1 003</v>
          </cell>
          <cell r="B8712" t="str">
            <v>010237140</v>
          </cell>
          <cell r="C8712" t="str">
            <v>AKHMAD IRAWADI</v>
          </cell>
          <cell r="D8712" t="str">
            <v>III/b</v>
          </cell>
          <cell r="E8712" t="str">
            <v>01-04-2011</v>
          </cell>
          <cell r="F8712" t="str">
            <v>SUMENEP</v>
          </cell>
          <cell r="G8712" t="str">
            <v>23-07-1969</v>
          </cell>
          <cell r="H8712" t="str">
            <v>Subbag. Keuangan Kec. Jangkar</v>
          </cell>
          <cell r="I8712" t="str">
            <v>DS. JANGKAR KEC. JANGKAR</v>
          </cell>
          <cell r="J8712" t="str">
            <v>8829010200</v>
          </cell>
          <cell r="K8712" t="str">
            <v>05-08-2009</v>
          </cell>
        </row>
        <row r="8713">
          <cell r="A8713" t="str">
            <v>19700608 200701 1 020</v>
          </cell>
          <cell r="B8713" t="str">
            <v>510192944</v>
          </cell>
          <cell r="C8713" t="str">
            <v>IRES ILITRES, S.E.</v>
          </cell>
          <cell r="D8713" t="str">
            <v>III/b</v>
          </cell>
          <cell r="E8713" t="str">
            <v>01-04-2011</v>
          </cell>
          <cell r="F8713" t="str">
            <v>SITUBONDO</v>
          </cell>
          <cell r="G8713" t="str">
            <v>08-06-1970</v>
          </cell>
          <cell r="H8713" t="str">
            <v>Subbag. Prencanaan, Evaluasi &amp; Plaporn Kec.Jangkar</v>
          </cell>
          <cell r="I8713" t="str">
            <v>JL PELABUHAN JANGKAR NO. 170 ASEMBAGUS</v>
          </cell>
          <cell r="J8713" t="str">
            <v>8829010300</v>
          </cell>
          <cell r="K8713" t="str">
            <v>28-12-2009</v>
          </cell>
        </row>
        <row r="8714">
          <cell r="A8714" t="str">
            <v>19601001 198503 1 012</v>
          </cell>
          <cell r="B8714" t="str">
            <v>050049498</v>
          </cell>
          <cell r="C8714" t="str">
            <v>REKAN SUPENO</v>
          </cell>
          <cell r="D8714" t="str">
            <v>III/d</v>
          </cell>
          <cell r="E8714" t="str">
            <v>01-04-2012</v>
          </cell>
          <cell r="F8714" t="str">
            <v>MALANG</v>
          </cell>
          <cell r="G8714" t="str">
            <v>01-10-1960</v>
          </cell>
          <cell r="H8714" t="str">
            <v>Seksi Pemerintahan Kec. Jangkar</v>
          </cell>
          <cell r="I8714" t="str">
            <v>JL. RAYA ASEMBAGUSNO. 32, KEC. ASEMBAGUS (68373)</v>
          </cell>
          <cell r="J8714" t="str">
            <v>8829020000</v>
          </cell>
          <cell r="K8714" t="str">
            <v>08-05-2007</v>
          </cell>
        </row>
        <row r="8715">
          <cell r="A8715" t="str">
            <v>19720117 199602 1 001</v>
          </cell>
          <cell r="B8715" t="str">
            <v>510123640</v>
          </cell>
          <cell r="C8715" t="str">
            <v>MUHAMMAD NAWAWI</v>
          </cell>
          <cell r="D8715" t="str">
            <v>III/a</v>
          </cell>
          <cell r="E8715" t="str">
            <v>01-10-2012</v>
          </cell>
          <cell r="F8715" t="str">
            <v>SITUBONDO</v>
          </cell>
          <cell r="G8715" t="str">
            <v>17-01-1972</v>
          </cell>
          <cell r="H8715" t="str">
            <v>Seksi Pemerintahan Kec. Jangkar</v>
          </cell>
          <cell r="I8715" t="str">
            <v>DESA ASEMBAGUS KEC. ASEMBAGUS</v>
          </cell>
          <cell r="J8715" t="str">
            <v>8829020000</v>
          </cell>
          <cell r="K8715" t="str">
            <v/>
          </cell>
        </row>
        <row r="8716">
          <cell r="A8716" t="str">
            <v>19550306 198003 1 011</v>
          </cell>
          <cell r="B8716" t="str">
            <v>510075187</v>
          </cell>
          <cell r="C8716" t="str">
            <v>H. MUALLIM</v>
          </cell>
          <cell r="D8716" t="str">
            <v>II/c</v>
          </cell>
          <cell r="E8716" t="str">
            <v>01-10-2000</v>
          </cell>
          <cell r="F8716" t="str">
            <v>SITUBONDO</v>
          </cell>
          <cell r="G8716" t="str">
            <v>06-03-1955</v>
          </cell>
          <cell r="H8716" t="str">
            <v>Seksi Pemerintahan Kec. Jangkar</v>
          </cell>
          <cell r="I8716" t="str">
            <v>DESA ASEMBAGUS 68373</v>
          </cell>
          <cell r="J8716" t="str">
            <v>8829020000</v>
          </cell>
          <cell r="K8716" t="str">
            <v/>
          </cell>
        </row>
        <row r="8717">
          <cell r="A8717" t="str">
            <v>19550620 198303 1 011</v>
          </cell>
          <cell r="B8717" t="str">
            <v>080061976</v>
          </cell>
          <cell r="C8717" t="str">
            <v>ADI SUCIPTO, S.P.</v>
          </cell>
          <cell r="D8717" t="str">
            <v>III/d</v>
          </cell>
          <cell r="E8717" t="str">
            <v>01-10-2009</v>
          </cell>
          <cell r="F8717" t="str">
            <v>SUMENEP</v>
          </cell>
          <cell r="G8717" t="str">
            <v>20-06-1955</v>
          </cell>
          <cell r="H8717" t="str">
            <v>Seksi Perekonomian Kec. Jangkar</v>
          </cell>
          <cell r="I8717" t="str">
            <v>RT 01 RW 01 R.REJO SUMBER ANYAR BANYUPUTIH 68374</v>
          </cell>
          <cell r="J8717" t="str">
            <v>8829030000</v>
          </cell>
          <cell r="K8717" t="str">
            <v>04-11-2006</v>
          </cell>
        </row>
        <row r="8718">
          <cell r="A8718" t="str">
            <v>19640215 198504 1 002</v>
          </cell>
          <cell r="B8718" t="str">
            <v>131335179</v>
          </cell>
          <cell r="C8718" t="str">
            <v>HERU PURNOMO, S.H.</v>
          </cell>
          <cell r="D8718" t="str">
            <v>III/c</v>
          </cell>
          <cell r="E8718" t="str">
            <v>01-10-2009</v>
          </cell>
          <cell r="F8718" t="str">
            <v>SITUBONDO</v>
          </cell>
          <cell r="G8718" t="str">
            <v>15-02-1964</v>
          </cell>
          <cell r="H8718" t="str">
            <v>Seksi Perekonomian Kec. Jangkar</v>
          </cell>
          <cell r="I8718" t="str">
            <v>JL. G. RINGGIT NO.44 RT.2/RW.2 KEC. BESUKI</v>
          </cell>
          <cell r="J8718" t="str">
            <v>8829030000</v>
          </cell>
          <cell r="K8718" t="str">
            <v>10-11-2011</v>
          </cell>
        </row>
        <row r="8719">
          <cell r="A8719" t="str">
            <v>19740517 200701 1 009</v>
          </cell>
          <cell r="B8719" t="str">
            <v>510192667</v>
          </cell>
          <cell r="C8719" t="str">
            <v>FADJAR SOETOJO</v>
          </cell>
          <cell r="D8719" t="str">
            <v>II/a</v>
          </cell>
          <cell r="E8719" t="str">
            <v>01-01-2007</v>
          </cell>
          <cell r="F8719" t="str">
            <v>SITUBONDO</v>
          </cell>
          <cell r="G8719" t="str">
            <v>17-05-1974</v>
          </cell>
          <cell r="H8719" t="str">
            <v>Seksi Perekonomian Kec. Jangkar</v>
          </cell>
          <cell r="I8719" t="str">
            <v>JL BASUKI RACHMAD RT 4 RW 8 MIMBAAN PANJI SIT</v>
          </cell>
          <cell r="J8719" t="str">
            <v>8829030000</v>
          </cell>
          <cell r="K8719" t="str">
            <v/>
          </cell>
        </row>
        <row r="8720">
          <cell r="A8720" t="str">
            <v>19620114 198410 1 007</v>
          </cell>
          <cell r="B8720" t="str">
            <v>380023522</v>
          </cell>
          <cell r="C8720" t="str">
            <v>H. HERY SUDARMANTO W., S.Sos.</v>
          </cell>
          <cell r="D8720" t="str">
            <v>III/d</v>
          </cell>
          <cell r="E8720" t="str">
            <v>01-04-2010</v>
          </cell>
          <cell r="F8720" t="str">
            <v>MADIUN</v>
          </cell>
          <cell r="G8720" t="str">
            <v>14-01-1962</v>
          </cell>
          <cell r="H8720" t="str">
            <v>Seksi Pembangunan Kec. Jangkar</v>
          </cell>
          <cell r="I8720" t="str">
            <v>RT 02 RW 02 DS. ASEMBAGUS SITUBONDO (68373)</v>
          </cell>
          <cell r="J8720" t="str">
            <v>8829040000</v>
          </cell>
          <cell r="K8720" t="str">
            <v>08-05-2008</v>
          </cell>
        </row>
        <row r="8721">
          <cell r="A8721" t="str">
            <v>19650529 198603 2 009</v>
          </cell>
          <cell r="B8721" t="str">
            <v>010193915</v>
          </cell>
          <cell r="C8721" t="str">
            <v>HJ. ATIN SURYATIN, S.Sos.</v>
          </cell>
          <cell r="D8721" t="str">
            <v>III/c</v>
          </cell>
          <cell r="E8721" t="str">
            <v>01-10-2009</v>
          </cell>
          <cell r="F8721" t="str">
            <v>CIAMIS</v>
          </cell>
          <cell r="G8721" t="str">
            <v>29-05-1965</v>
          </cell>
          <cell r="H8721" t="str">
            <v>Seksi Sosial Kec. Jangkar</v>
          </cell>
          <cell r="I8721" t="str">
            <v>DESA JANGKAR KEC.JANGKAR 68372</v>
          </cell>
          <cell r="J8721" t="str">
            <v>8829050000</v>
          </cell>
          <cell r="K8721" t="str">
            <v>08-05-2008</v>
          </cell>
        </row>
        <row r="8722">
          <cell r="A8722" t="str">
            <v>19580707 198603 1 022</v>
          </cell>
          <cell r="B8722" t="str">
            <v>010199396</v>
          </cell>
          <cell r="C8722" t="str">
            <v>ACH. HAMDANI, Sm.Hk.</v>
          </cell>
          <cell r="D8722" t="str">
            <v>III/d</v>
          </cell>
          <cell r="E8722" t="str">
            <v>01-04-2010</v>
          </cell>
          <cell r="F8722" t="str">
            <v>PAMEKASAN</v>
          </cell>
          <cell r="G8722" t="str">
            <v>07-07-1958</v>
          </cell>
          <cell r="H8722" t="str">
            <v>Seksi Ketentraman dan Ketertiban Kec. Jangkar</v>
          </cell>
          <cell r="I8722" t="str">
            <v>DS. JANGKAR RT 01 RW 01 KEC. JANGKAR (68372)</v>
          </cell>
          <cell r="J8722" t="str">
            <v>8829060000</v>
          </cell>
          <cell r="K8722" t="str">
            <v>04-11-2006</v>
          </cell>
        </row>
        <row r="8723">
          <cell r="A8723" t="str">
            <v>19650404 200701 1 028</v>
          </cell>
          <cell r="B8723" t="str">
            <v>900000024</v>
          </cell>
          <cell r="C8723" t="str">
            <v>WARIS</v>
          </cell>
          <cell r="D8723" t="str">
            <v>II/a</v>
          </cell>
          <cell r="E8723" t="str">
            <v>01-01-2007</v>
          </cell>
          <cell r="F8723" t="str">
            <v>SITUBONDO</v>
          </cell>
          <cell r="G8723" t="str">
            <v>04-04-1965</v>
          </cell>
          <cell r="H8723" t="str">
            <v>Desa Jangkar Kec. Jangkar</v>
          </cell>
          <cell r="I8723" t="str">
            <v>RT 1 RW 3 KP. PASARNANGKA DS. JANGKAR KEC. JANGKAR</v>
          </cell>
          <cell r="J8723" t="str">
            <v>8829100100</v>
          </cell>
          <cell r="K8723" t="str">
            <v/>
          </cell>
        </row>
        <row r="8724">
          <cell r="A8724" t="str">
            <v>19800207 201001 1 005</v>
          </cell>
          <cell r="B8724" t="str">
            <v>900002001</v>
          </cell>
          <cell r="C8724" t="str">
            <v>HOLIS</v>
          </cell>
          <cell r="D8724" t="str">
            <v>II/a</v>
          </cell>
          <cell r="E8724" t="str">
            <v>01-01-2010</v>
          </cell>
          <cell r="F8724" t="str">
            <v>SITUBONDO</v>
          </cell>
          <cell r="G8724" t="str">
            <v>07-02-1980</v>
          </cell>
          <cell r="H8724" t="str">
            <v>Desa Gadingan Kec. Jangkar</v>
          </cell>
          <cell r="I8724" t="str">
            <v/>
          </cell>
          <cell r="J8724" t="str">
            <v>8829100200</v>
          </cell>
          <cell r="K8724" t="str">
            <v/>
          </cell>
        </row>
        <row r="8725">
          <cell r="A8725" t="str">
            <v>19640502 200701 1 018</v>
          </cell>
          <cell r="B8725" t="str">
            <v>900000017</v>
          </cell>
          <cell r="C8725" t="str">
            <v>MATRAWI</v>
          </cell>
          <cell r="D8725" t="str">
            <v>II/a</v>
          </cell>
          <cell r="E8725" t="str">
            <v>01-01-2007</v>
          </cell>
          <cell r="F8725" t="str">
            <v>SITUBONDO</v>
          </cell>
          <cell r="G8725" t="str">
            <v>02-05-1964</v>
          </cell>
          <cell r="H8725" t="str">
            <v>Desa Curah Kalak Kec. Jangkar</v>
          </cell>
          <cell r="I8725" t="str">
            <v>RT 2 RW 3 DSN. TENGAH DS. CURAH KALAK KEC. JANGKAR</v>
          </cell>
          <cell r="J8725" t="str">
            <v>8829100400</v>
          </cell>
          <cell r="K8725" t="str">
            <v/>
          </cell>
        </row>
        <row r="8726">
          <cell r="A8726" t="str">
            <v>19690830 200906 1 003</v>
          </cell>
          <cell r="B8726" t="str">
            <v>900001011</v>
          </cell>
          <cell r="C8726" t="str">
            <v>ABDULLAH</v>
          </cell>
          <cell r="D8726" t="str">
            <v>II/a</v>
          </cell>
          <cell r="E8726" t="str">
            <v>01-06-2009</v>
          </cell>
          <cell r="F8726" t="str">
            <v>SITUBONDO</v>
          </cell>
          <cell r="G8726" t="str">
            <v>30-08-1969</v>
          </cell>
          <cell r="H8726" t="str">
            <v>Desa Pesanggrahan Kec. Jangkar</v>
          </cell>
          <cell r="I8726" t="str">
            <v>DS. PESANGGERAHAN RT 03 RW 02 KEC. JANGKAR</v>
          </cell>
          <cell r="J8726" t="str">
            <v>8829100500</v>
          </cell>
          <cell r="K8726" t="str">
            <v/>
          </cell>
        </row>
        <row r="8727">
          <cell r="A8727" t="str">
            <v>19751008 201001 1 002</v>
          </cell>
          <cell r="B8727" t="str">
            <v>900002002</v>
          </cell>
          <cell r="C8727" t="str">
            <v>BUSAERI</v>
          </cell>
          <cell r="D8727" t="str">
            <v>II/a</v>
          </cell>
          <cell r="E8727" t="str">
            <v>01-01-2010</v>
          </cell>
          <cell r="F8727" t="str">
            <v>SITUBONDO</v>
          </cell>
          <cell r="G8727" t="str">
            <v>08-10-1975</v>
          </cell>
          <cell r="H8727" t="str">
            <v>Desa Kumbangsari Kec. Jangkar</v>
          </cell>
          <cell r="I8727" t="str">
            <v/>
          </cell>
          <cell r="J8727" t="str">
            <v>8829100600</v>
          </cell>
          <cell r="K8727" t="str">
            <v/>
          </cell>
        </row>
        <row r="8728">
          <cell r="A8728" t="str">
            <v>19680702 200906 1 004</v>
          </cell>
          <cell r="B8728" t="str">
            <v>900001003</v>
          </cell>
          <cell r="C8728" t="str">
            <v>SAHARI</v>
          </cell>
          <cell r="D8728" t="str">
            <v>II/a</v>
          </cell>
          <cell r="E8728" t="str">
            <v>01-06-2009</v>
          </cell>
          <cell r="F8728" t="str">
            <v>SITUBONDO</v>
          </cell>
          <cell r="G8728" t="str">
            <v>02-07-1968</v>
          </cell>
          <cell r="H8728" t="str">
            <v>Desa Agel Kec. Jangkar</v>
          </cell>
          <cell r="I8728" t="str">
            <v>KP. PELABUHAN RT 05 RW 06 DS. AGEL KEC. JANGKAR</v>
          </cell>
          <cell r="J8728" t="str">
            <v>8829100700</v>
          </cell>
          <cell r="K8728" t="str">
            <v/>
          </cell>
        </row>
        <row r="8729">
          <cell r="A8729" t="str">
            <v>19720812 200906 1 001</v>
          </cell>
          <cell r="B8729" t="str">
            <v>900001019</v>
          </cell>
          <cell r="C8729" t="str">
            <v>NURSIYADI</v>
          </cell>
          <cell r="D8729" t="str">
            <v>II/a</v>
          </cell>
          <cell r="E8729" t="str">
            <v>01-06-2009</v>
          </cell>
          <cell r="F8729" t="str">
            <v>SITUBONDO</v>
          </cell>
          <cell r="G8729" t="str">
            <v>12-08-1972</v>
          </cell>
          <cell r="H8729" t="str">
            <v>Desa Sopet Kec. Jangkar</v>
          </cell>
          <cell r="I8729" t="str">
            <v>RT 02 RW 01 DS. SOPET KEC. JANGKAR</v>
          </cell>
          <cell r="J8729" t="str">
            <v>8829100800</v>
          </cell>
          <cell r="K8729" t="str">
            <v/>
          </cell>
        </row>
        <row r="8730">
          <cell r="A8730" t="str">
            <v>19590508 198003 1 012</v>
          </cell>
          <cell r="B8730" t="str">
            <v>510062296</v>
          </cell>
          <cell r="C8730" t="str">
            <v>H. MOH. ZUHRI, S.Sos, M.Si.</v>
          </cell>
          <cell r="D8730" t="str">
            <v>IV/a</v>
          </cell>
          <cell r="E8730" t="str">
            <v>01-10-2009</v>
          </cell>
          <cell r="F8730" t="str">
            <v>SITUBONDO</v>
          </cell>
          <cell r="G8730" t="str">
            <v>08-05-1959</v>
          </cell>
          <cell r="H8730" t="str">
            <v>Kecamatan Banyuputih</v>
          </cell>
          <cell r="I8730" t="str">
            <v>PERUM PANJI PERMAI G-3,PANJI (68322)..(0338)674181</v>
          </cell>
          <cell r="J8730" t="str">
            <v>8830000000</v>
          </cell>
          <cell r="K8730" t="str">
            <v>30-03-2009</v>
          </cell>
        </row>
        <row r="8731">
          <cell r="A8731" t="str">
            <v>19790521 201001 2 003</v>
          </cell>
          <cell r="B8731" t="str">
            <v>910001221</v>
          </cell>
          <cell r="C8731" t="str">
            <v>ANIS KURNIA CAHYANI</v>
          </cell>
          <cell r="D8731" t="str">
            <v>II/c</v>
          </cell>
          <cell r="E8731" t="str">
            <v>01-01-2010</v>
          </cell>
          <cell r="F8731" t="str">
            <v>SITUBONDO</v>
          </cell>
          <cell r="G8731" t="str">
            <v>21-05-1979</v>
          </cell>
          <cell r="H8731" t="str">
            <v>Kecamatan Banyuputih</v>
          </cell>
          <cell r="I8731" t="str">
            <v>Krajan RT 1 / 6 Ds Sumberwaru Banyuputih</v>
          </cell>
          <cell r="J8731" t="str">
            <v>8830000000</v>
          </cell>
          <cell r="K8731" t="str">
            <v/>
          </cell>
        </row>
        <row r="8732">
          <cell r="A8732" t="str">
            <v>19730807 201001 1 001</v>
          </cell>
          <cell r="B8732" t="str">
            <v>910001057</v>
          </cell>
          <cell r="C8732" t="str">
            <v>MUHAMAD AMSIN</v>
          </cell>
          <cell r="D8732" t="str">
            <v>I/c</v>
          </cell>
          <cell r="E8732" t="str">
            <v>01-01-2010</v>
          </cell>
          <cell r="F8732" t="str">
            <v>SITUBONDO</v>
          </cell>
          <cell r="G8732" t="str">
            <v>07-08-1973</v>
          </cell>
          <cell r="H8732" t="str">
            <v>Kecamatan Banyuputih</v>
          </cell>
          <cell r="I8732" t="str">
            <v>Dsn. Curah Laci RT 01/01 Kec. Banyuputih</v>
          </cell>
          <cell r="J8732" t="str">
            <v>8830000000</v>
          </cell>
          <cell r="K8732" t="str">
            <v/>
          </cell>
        </row>
        <row r="8733">
          <cell r="A8733" t="str">
            <v>19580604 198003 1 013</v>
          </cell>
          <cell r="B8733" t="str">
            <v>050022047</v>
          </cell>
          <cell r="C8733" t="str">
            <v>Drs. HARIYONO, M.Si.</v>
          </cell>
          <cell r="D8733" t="str">
            <v>IV/a</v>
          </cell>
          <cell r="E8733" t="str">
            <v>01-04-2006</v>
          </cell>
          <cell r="F8733" t="str">
            <v>SITUBONDO</v>
          </cell>
          <cell r="G8733" t="str">
            <v>04-06-1958</v>
          </cell>
          <cell r="H8733" t="str">
            <v>Sekretariat Kec. Banyuputih</v>
          </cell>
          <cell r="I8733" t="str">
            <v>PANJI PERMAI B.MM 24 SIT.68322 (0338) 677561</v>
          </cell>
          <cell r="J8733" t="str">
            <v>8830010000</v>
          </cell>
          <cell r="K8733" t="str">
            <v>08-03-2013</v>
          </cell>
        </row>
        <row r="8734">
          <cell r="A8734" t="str">
            <v>19550831 198303 1 009</v>
          </cell>
          <cell r="B8734" t="str">
            <v>510085002</v>
          </cell>
          <cell r="C8734" t="str">
            <v>MOHAMMAD TAMRIN BUHARI</v>
          </cell>
          <cell r="D8734" t="str">
            <v>III/c</v>
          </cell>
          <cell r="E8734" t="str">
            <v>01-10-2009</v>
          </cell>
          <cell r="F8734" t="str">
            <v>SITUBONDO</v>
          </cell>
          <cell r="G8734" t="str">
            <v>31-08-1955</v>
          </cell>
          <cell r="H8734" t="str">
            <v>Subbag. Umum Kec. Banyuputih</v>
          </cell>
          <cell r="I8734" t="str">
            <v>DESA SUMBERANYAR KEC.BANYUPUTIH 68374</v>
          </cell>
          <cell r="J8734" t="str">
            <v>8830010100</v>
          </cell>
          <cell r="K8734" t="str">
            <v>01-04-2009</v>
          </cell>
        </row>
        <row r="8735">
          <cell r="A8735" t="str">
            <v>19660910 199403 1 006</v>
          </cell>
          <cell r="B8735" t="str">
            <v>510121894</v>
          </cell>
          <cell r="C8735" t="str">
            <v>ADI RUKMONO, S.E.</v>
          </cell>
          <cell r="D8735" t="str">
            <v>III/a</v>
          </cell>
          <cell r="E8735" t="str">
            <v>01-04-2010</v>
          </cell>
          <cell r="F8735" t="str">
            <v>SITUBONDO</v>
          </cell>
          <cell r="G8735" t="str">
            <v>10-09-1966</v>
          </cell>
          <cell r="H8735" t="str">
            <v>Subbag. Umum Kec. Banyuputih</v>
          </cell>
          <cell r="I8735" t="str">
            <v>DESA TRIGONCO KEC. ASEMBAGUS 68373</v>
          </cell>
          <cell r="J8735" t="str">
            <v>8830010100</v>
          </cell>
          <cell r="K8735" t="str">
            <v>10-11-2011</v>
          </cell>
        </row>
        <row r="8736">
          <cell r="A8736" t="str">
            <v>19700622 199112 2 001</v>
          </cell>
          <cell r="B8736" t="str">
            <v>120150487</v>
          </cell>
          <cell r="C8736" t="str">
            <v>INUK WASPA WIJATI, S.H.</v>
          </cell>
          <cell r="D8736" t="str">
            <v>III/b</v>
          </cell>
          <cell r="E8736" t="str">
            <v>01-10-2009</v>
          </cell>
          <cell r="F8736" t="str">
            <v>SURABAYA</v>
          </cell>
          <cell r="G8736" t="str">
            <v>22-06-1970</v>
          </cell>
          <cell r="H8736" t="str">
            <v>Subbag. Keuangan Kec. Banyuputih</v>
          </cell>
          <cell r="I8736" t="str">
            <v>GRIYA BANYUPUTIH C3/14 KEC. BANYUPUTIH  68374</v>
          </cell>
          <cell r="J8736" t="str">
            <v>8830010200</v>
          </cell>
          <cell r="K8736" t="str">
            <v>22-03-2012</v>
          </cell>
        </row>
        <row r="8737">
          <cell r="A8737" t="str">
            <v>19591108 198603 1 015</v>
          </cell>
          <cell r="B8737" t="str">
            <v>010192285</v>
          </cell>
          <cell r="C8737" t="str">
            <v>MUJIANTO</v>
          </cell>
          <cell r="D8737" t="str">
            <v>III/c</v>
          </cell>
          <cell r="E8737" t="str">
            <v>01-04-2010</v>
          </cell>
          <cell r="F8737" t="str">
            <v>SITUBONDO</v>
          </cell>
          <cell r="G8737" t="str">
            <v>08-11-1959</v>
          </cell>
          <cell r="H8737" t="str">
            <v>Seksi Pemerintahan Kec. Banyuputih</v>
          </cell>
          <cell r="I8737" t="str">
            <v>DS. ARJASA KEC. ARJASA 68371</v>
          </cell>
          <cell r="J8737" t="str">
            <v>8830020000</v>
          </cell>
          <cell r="K8737" t="str">
            <v>01-04-2009</v>
          </cell>
        </row>
        <row r="8738">
          <cell r="A8738" t="str">
            <v>19670527 199211 1 002</v>
          </cell>
          <cell r="B8738" t="str">
            <v>510118802</v>
          </cell>
          <cell r="C8738" t="str">
            <v>H. DIDIK SANTOSO</v>
          </cell>
          <cell r="D8738" t="str">
            <v>II/d</v>
          </cell>
          <cell r="E8738" t="str">
            <v>01-10-2011</v>
          </cell>
          <cell r="F8738" t="str">
            <v>SITUBONDO</v>
          </cell>
          <cell r="G8738" t="str">
            <v>27-05-1967</v>
          </cell>
          <cell r="H8738" t="str">
            <v>Seksi Pemerintahan Kec. Banyuputih</v>
          </cell>
          <cell r="I8738" t="str">
            <v>DESA SUMBERWARU KEC.BANYUPUTIH 68374</v>
          </cell>
          <cell r="J8738" t="str">
            <v>8830020000</v>
          </cell>
          <cell r="K8738" t="str">
            <v/>
          </cell>
        </row>
        <row r="8739">
          <cell r="A8739" t="str">
            <v>19550420 197908 1 001</v>
          </cell>
          <cell r="B8739" t="str">
            <v>510059766</v>
          </cell>
          <cell r="C8739" t="str">
            <v>SUPIONO</v>
          </cell>
          <cell r="D8739" t="str">
            <v>III/d</v>
          </cell>
          <cell r="E8739" t="str">
            <v>01-04-2009</v>
          </cell>
          <cell r="F8739" t="str">
            <v>SITUBONDO</v>
          </cell>
          <cell r="G8739" t="str">
            <v>20-04-1955</v>
          </cell>
          <cell r="H8739" t="str">
            <v>Seksi Perekonomian Kec. Banyuputih</v>
          </cell>
          <cell r="I8739" t="str">
            <v>LESONG DESA SUMBEREJO RT.02/13 68374</v>
          </cell>
          <cell r="J8739" t="str">
            <v>8830030000</v>
          </cell>
          <cell r="K8739" t="str">
            <v>09-09-2004</v>
          </cell>
        </row>
        <row r="8740">
          <cell r="A8740" t="str">
            <v>19710621 199502 1 001</v>
          </cell>
          <cell r="B8740" t="str">
            <v>510122832</v>
          </cell>
          <cell r="C8740" t="str">
            <v>NUR MUKHLIS ANSHORI, S.H.</v>
          </cell>
          <cell r="D8740" t="str">
            <v>III/b</v>
          </cell>
          <cell r="E8740" t="str">
            <v>01-10-2009</v>
          </cell>
          <cell r="F8740" t="str">
            <v>SITUBONDO</v>
          </cell>
          <cell r="G8740" t="str">
            <v>21-06-1971</v>
          </cell>
          <cell r="H8740" t="str">
            <v>Seksi Perekonomian Kec. Banyuputih</v>
          </cell>
          <cell r="I8740" t="str">
            <v>DUSUN SIDOMULYO RT.01 RW.03 SBRWARU B.PUTIH 68374</v>
          </cell>
          <cell r="J8740" t="str">
            <v>8830030000</v>
          </cell>
          <cell r="K8740" t="str">
            <v>10-11-2011</v>
          </cell>
        </row>
        <row r="8741">
          <cell r="A8741" t="str">
            <v>19570613 198201 1 006</v>
          </cell>
          <cell r="B8741" t="str">
            <v>010144988</v>
          </cell>
          <cell r="C8741" t="str">
            <v>MOCH. MAHFUDI</v>
          </cell>
          <cell r="D8741" t="str">
            <v>III/d</v>
          </cell>
          <cell r="E8741" t="str">
            <v>01-04-2005</v>
          </cell>
          <cell r="F8741" t="str">
            <v>BONDOWOSO</v>
          </cell>
          <cell r="G8741" t="str">
            <v>13-06-1957</v>
          </cell>
          <cell r="H8741" t="str">
            <v>Seksi Pembangunan Kec. Banyuputih</v>
          </cell>
          <cell r="I8741" t="str">
            <v>DESA GUDANG KEC. ASEMBAGUS 68373</v>
          </cell>
          <cell r="J8741" t="str">
            <v>8830040000</v>
          </cell>
          <cell r="K8741" t="str">
            <v>31-05-2001</v>
          </cell>
        </row>
        <row r="8742">
          <cell r="A8742" t="str">
            <v>19810214 200501 1 001</v>
          </cell>
          <cell r="B8742" t="str">
            <v>510146310</v>
          </cell>
          <cell r="C8742" t="str">
            <v>MOH. MUSFIQ</v>
          </cell>
          <cell r="D8742" t="str">
            <v>II/c</v>
          </cell>
          <cell r="E8742" t="str">
            <v>01-04-2013</v>
          </cell>
          <cell r="F8742" t="str">
            <v>SITUBONDO</v>
          </cell>
          <cell r="G8742" t="str">
            <v>14-02-1981</v>
          </cell>
          <cell r="H8742" t="str">
            <v>Seksi Pembangunan Kec. Banyuputih</v>
          </cell>
          <cell r="I8742" t="str">
            <v>DS. SUMBEREJO RT 03/RW 02, KEC. BANYUPUTIH, SITUBO</v>
          </cell>
          <cell r="J8742" t="str">
            <v>8830040000</v>
          </cell>
          <cell r="K8742" t="str">
            <v/>
          </cell>
        </row>
        <row r="8743">
          <cell r="A8743" t="str">
            <v>19600518 198603 1 008</v>
          </cell>
          <cell r="B8743" t="str">
            <v>010194308</v>
          </cell>
          <cell r="C8743" t="str">
            <v>AMIN</v>
          </cell>
          <cell r="D8743" t="str">
            <v>III/d</v>
          </cell>
          <cell r="E8743" t="str">
            <v>01-10-2011</v>
          </cell>
          <cell r="F8743" t="str">
            <v>BLORA</v>
          </cell>
          <cell r="G8743" t="str">
            <v>18-05-1960</v>
          </cell>
          <cell r="H8743" t="str">
            <v>Seksi Sosial Kec. Banyuputih</v>
          </cell>
          <cell r="I8743" t="str">
            <v>DESA SUMBERWARU KEC.BANYUPUTIH 68374</v>
          </cell>
          <cell r="J8743" t="str">
            <v>8830050000</v>
          </cell>
          <cell r="K8743" t="str">
            <v>24-05-2006</v>
          </cell>
        </row>
        <row r="8744">
          <cell r="A8744" t="str">
            <v>19580421 198003 1 013</v>
          </cell>
          <cell r="B8744" t="str">
            <v>510075190</v>
          </cell>
          <cell r="C8744" t="str">
            <v>SUPRAPTO</v>
          </cell>
          <cell r="D8744" t="str">
            <v>III/c</v>
          </cell>
          <cell r="E8744" t="str">
            <v>01-04-2010</v>
          </cell>
          <cell r="F8744" t="str">
            <v>SITUBONDO</v>
          </cell>
          <cell r="G8744" t="str">
            <v>21-04-1958</v>
          </cell>
          <cell r="H8744" t="str">
            <v>Seksi Ketentraman dan Ketertiban Kec. Banyuputih</v>
          </cell>
          <cell r="I8744" t="str">
            <v>DS. WONOREJO KEC. BANYUPUTIH (68374)</v>
          </cell>
          <cell r="J8744" t="str">
            <v>8830060000</v>
          </cell>
          <cell r="K8744" t="str">
            <v>01-04-2009</v>
          </cell>
        </row>
        <row r="8745">
          <cell r="A8745" t="str">
            <v>19660313 199011 1 001</v>
          </cell>
          <cell r="B8745" t="str">
            <v>510114792</v>
          </cell>
          <cell r="C8745" t="str">
            <v>SUMARIYANTO</v>
          </cell>
          <cell r="D8745" t="str">
            <v>III/b</v>
          </cell>
          <cell r="E8745" t="str">
            <v>01-04-2010</v>
          </cell>
          <cell r="F8745" t="str">
            <v>BANYUWANGI</v>
          </cell>
          <cell r="G8745" t="str">
            <v>13-03-1966</v>
          </cell>
          <cell r="H8745" t="str">
            <v>Seksi Ketentraman dan Ketertiban Kec. Banyuputih</v>
          </cell>
          <cell r="I8745" t="str">
            <v>DS. SUMBER KENCONO KEC. WONGSOREJO BWI (68453)</v>
          </cell>
          <cell r="J8745" t="str">
            <v>8830060000</v>
          </cell>
          <cell r="K8745" t="str">
            <v>22-03-2012</v>
          </cell>
        </row>
        <row r="8746">
          <cell r="A8746" t="str">
            <v>19630305 199303 1 007</v>
          </cell>
          <cell r="B8746" t="str">
            <v>510120153</v>
          </cell>
          <cell r="C8746" t="str">
            <v>SUPRIADI</v>
          </cell>
          <cell r="D8746" t="str">
            <v>III/a</v>
          </cell>
          <cell r="E8746" t="str">
            <v>01-04-2010</v>
          </cell>
          <cell r="F8746" t="str">
            <v>BANYUWANGI</v>
          </cell>
          <cell r="G8746" t="str">
            <v>05-03-1963</v>
          </cell>
          <cell r="H8746" t="str">
            <v>Seksi Ketentraman dan Ketertiban Kec. Banyuputih</v>
          </cell>
          <cell r="I8746" t="str">
            <v>DS. SUMBERSEWU KEC. MUNCAR BANYUWANGI (68472)</v>
          </cell>
          <cell r="J8746" t="str">
            <v>8830060000</v>
          </cell>
          <cell r="K8746" t="str">
            <v/>
          </cell>
        </row>
        <row r="8747">
          <cell r="A8747" t="str">
            <v>19640602 198603 1 020</v>
          </cell>
          <cell r="B8747" t="str">
            <v>010193907</v>
          </cell>
          <cell r="C8747" t="str">
            <v>IWAN SUGIANTO</v>
          </cell>
          <cell r="D8747" t="str">
            <v>II/d</v>
          </cell>
          <cell r="E8747" t="str">
            <v>01-04-2010</v>
          </cell>
          <cell r="F8747" t="str">
            <v>SURABAYA</v>
          </cell>
          <cell r="G8747" t="str">
            <v>02-06-1964</v>
          </cell>
          <cell r="H8747" t="str">
            <v>Seksi Ketentraman dan Ketertiban Kec. Banyuputih</v>
          </cell>
          <cell r="I8747" t="str">
            <v>KEL. PENGANJURAN KEC. BANYUWANGI 68416</v>
          </cell>
          <cell r="J8747" t="str">
            <v>8830060000</v>
          </cell>
          <cell r="K8747" t="str">
            <v/>
          </cell>
        </row>
        <row r="8748">
          <cell r="A8748" t="str">
            <v>19550327 198302 1 002</v>
          </cell>
          <cell r="B8748" t="str">
            <v>510083598</v>
          </cell>
          <cell r="C8748" t="str">
            <v>MOH. HALIL</v>
          </cell>
          <cell r="D8748" t="str">
            <v>II/c</v>
          </cell>
          <cell r="E8748" t="str">
            <v>01-04-2003</v>
          </cell>
          <cell r="F8748" t="str">
            <v>SITUBONDO</v>
          </cell>
          <cell r="G8748" t="str">
            <v>27-03-1955</v>
          </cell>
          <cell r="H8748" t="str">
            <v>Seksi Ketentraman dan Ketertiban Kec. Banyuputih</v>
          </cell>
          <cell r="I8748" t="str">
            <v>DESA SUMBERANYAR KEC.BANYUPUTIH</v>
          </cell>
          <cell r="J8748" t="str">
            <v>8830060000</v>
          </cell>
          <cell r="K8748" t="str">
            <v/>
          </cell>
        </row>
        <row r="8749">
          <cell r="A8749" t="str">
            <v>19641127 200701 1 010</v>
          </cell>
          <cell r="B8749" t="str">
            <v>900000021</v>
          </cell>
          <cell r="C8749" t="str">
            <v>SUMARDI</v>
          </cell>
          <cell r="D8749" t="str">
            <v>II/b</v>
          </cell>
          <cell r="E8749" t="str">
            <v>01-04-2011</v>
          </cell>
          <cell r="F8749" t="str">
            <v>SITUBONDO</v>
          </cell>
          <cell r="G8749" t="str">
            <v>27-11-1964</v>
          </cell>
          <cell r="H8749" t="str">
            <v>Desa Wonorejo Kec. Banyuputih</v>
          </cell>
          <cell r="I8749" t="str">
            <v>RT 16 RW 03 KP. JELUN DS. WONOREJO KEC. BANYUPUTIH</v>
          </cell>
          <cell r="J8749" t="str">
            <v>8830100100</v>
          </cell>
          <cell r="K8749" t="str">
            <v/>
          </cell>
        </row>
        <row r="8750">
          <cell r="A8750" t="str">
            <v>19660620 200701 1 027</v>
          </cell>
          <cell r="B8750" t="str">
            <v>900000028</v>
          </cell>
          <cell r="C8750" t="str">
            <v>ABSIN</v>
          </cell>
          <cell r="D8750" t="str">
            <v>II/b</v>
          </cell>
          <cell r="E8750" t="str">
            <v>01-04-2011</v>
          </cell>
          <cell r="F8750" t="str">
            <v>SITUBONDO</v>
          </cell>
          <cell r="G8750" t="str">
            <v>20-06-1966</v>
          </cell>
          <cell r="H8750" t="str">
            <v>Desa Sumberwaru Kec. Banyuputih</v>
          </cell>
          <cell r="I8750" t="str">
            <v>RT 3 RW 9,KP.SIDOMULYO,DS.SUMBERWARU,KEC.BNYUPUTIH</v>
          </cell>
          <cell r="J8750" t="str">
            <v>8830100200</v>
          </cell>
          <cell r="K8750" t="str">
            <v/>
          </cell>
        </row>
        <row r="8751">
          <cell r="A8751" t="str">
            <v>19760409 200801 1 010</v>
          </cell>
          <cell r="B8751" t="str">
            <v>510223061</v>
          </cell>
          <cell r="C8751" t="str">
            <v>RAHMAWI</v>
          </cell>
          <cell r="D8751" t="str">
            <v>II/b</v>
          </cell>
          <cell r="E8751" t="str">
            <v>01-04-2012</v>
          </cell>
          <cell r="F8751" t="str">
            <v>SITUBONDO</v>
          </cell>
          <cell r="G8751" t="str">
            <v>09-04-1976</v>
          </cell>
          <cell r="H8751" t="str">
            <v>Desa Sumber Anyar Kec. Banyuputih</v>
          </cell>
          <cell r="I8751" t="str">
            <v>KP.CURAH JERU RT.02/02 DS.SUMBERANYAR BANYUPUTIH</v>
          </cell>
          <cell r="J8751" t="str">
            <v>8830100300</v>
          </cell>
          <cell r="K8751" t="str">
            <v/>
          </cell>
        </row>
        <row r="8752">
          <cell r="A8752" t="str">
            <v>19710207 200906 1 001</v>
          </cell>
          <cell r="B8752" t="str">
            <v>900001016</v>
          </cell>
          <cell r="C8752" t="str">
            <v>ABD. GHAFFAR SAMIN</v>
          </cell>
          <cell r="D8752" t="str">
            <v>II/a</v>
          </cell>
          <cell r="E8752" t="str">
            <v>01-06-2009</v>
          </cell>
          <cell r="F8752" t="str">
            <v>SITUBONDO</v>
          </cell>
          <cell r="G8752" t="str">
            <v>07-02-1971</v>
          </cell>
          <cell r="H8752" t="str">
            <v>Desa Sumberejo Kec. Banyuputih</v>
          </cell>
          <cell r="I8752" t="str">
            <v/>
          </cell>
          <cell r="J8752" t="str">
            <v>8830100400</v>
          </cell>
          <cell r="K8752" t="str">
            <v/>
          </cell>
        </row>
        <row r="8753">
          <cell r="A8753" t="str">
            <v>19691116 200903 1 001</v>
          </cell>
          <cell r="B8753" t="str">
            <v>910000026</v>
          </cell>
          <cell r="C8753" t="str">
            <v>MAHYARI</v>
          </cell>
          <cell r="D8753" t="str">
            <v>II/b</v>
          </cell>
          <cell r="E8753" t="str">
            <v>01-04-2013</v>
          </cell>
          <cell r="F8753" t="str">
            <v>SITUBONDO</v>
          </cell>
          <cell r="G8753" t="str">
            <v>16-11-1969</v>
          </cell>
          <cell r="H8753" t="str">
            <v>Desa Banyuputih Kec. Banyuputih</v>
          </cell>
          <cell r="I8753" t="str">
            <v>DUSUN CURAHTEMU RT 01 RW 01 DESA SUMBERANYAR</v>
          </cell>
          <cell r="J8753" t="str">
            <v>8830100500</v>
          </cell>
          <cell r="K8753" t="str">
            <v/>
          </cell>
        </row>
        <row r="8754">
          <cell r="A8754" t="str">
            <v>19630121 199503 1 001</v>
          </cell>
          <cell r="B8754" t="str">
            <v>510123011</v>
          </cell>
          <cell r="C8754" t="str">
            <v>Drs. IMAM GAZALI</v>
          </cell>
          <cell r="D8754" t="str">
            <v>IV/a</v>
          </cell>
          <cell r="E8754" t="str">
            <v>01-10-2009</v>
          </cell>
          <cell r="F8754" t="str">
            <v>SITUBONDO</v>
          </cell>
          <cell r="G8754" t="str">
            <v>21-01-1963</v>
          </cell>
          <cell r="H8754" t="str">
            <v>Kecamatan Panarukan</v>
          </cell>
          <cell r="I8754" t="str">
            <v>CURAH JERU RT 04 RW 11 PANJI SITUBONDO 68323</v>
          </cell>
          <cell r="J8754" t="str">
            <v>8831000000</v>
          </cell>
          <cell r="K8754" t="str">
            <v>10-02-2011</v>
          </cell>
        </row>
        <row r="8755">
          <cell r="A8755" t="str">
            <v>19820514 200112 1 004</v>
          </cell>
          <cell r="B8755" t="str">
            <v>010266481</v>
          </cell>
          <cell r="C8755" t="str">
            <v>WIRA MUKTI, SSTP, M.Si.</v>
          </cell>
          <cell r="D8755" t="str">
            <v>III/d</v>
          </cell>
          <cell r="E8755" t="str">
            <v>01-04-2013</v>
          </cell>
          <cell r="F8755" t="str">
            <v>SITUBONDO</v>
          </cell>
          <cell r="G8755" t="str">
            <v>14-05-1982</v>
          </cell>
          <cell r="H8755" t="str">
            <v>Kecamatan Panarukan</v>
          </cell>
          <cell r="I8755" t="str">
            <v>PERUM ANGGREK MAS KEL. PATOKAN KEC. SITUBONDO</v>
          </cell>
          <cell r="J8755" t="str">
            <v>8831000000</v>
          </cell>
          <cell r="K8755" t="str">
            <v>22-03-2012</v>
          </cell>
        </row>
        <row r="8756">
          <cell r="A8756" t="str">
            <v>19780311 200903 2 001</v>
          </cell>
          <cell r="B8756" t="str">
            <v>910000202</v>
          </cell>
          <cell r="C8756" t="str">
            <v>LINDA ROSITA, S.E.</v>
          </cell>
          <cell r="D8756" t="str">
            <v>III/b</v>
          </cell>
          <cell r="E8756" t="str">
            <v>01-04-2013</v>
          </cell>
          <cell r="F8756" t="str">
            <v>SITUBONDO</v>
          </cell>
          <cell r="G8756" t="str">
            <v>11-03-1978</v>
          </cell>
          <cell r="H8756" t="str">
            <v>Kecamatan Panarukan</v>
          </cell>
          <cell r="I8756" t="str">
            <v>JL. RAYA WRINGIN ANOM NO.335B PANARUKAN SITUBONDO</v>
          </cell>
          <cell r="J8756" t="str">
            <v>8831000000</v>
          </cell>
          <cell r="K8756" t="str">
            <v/>
          </cell>
        </row>
        <row r="8757">
          <cell r="A8757" t="str">
            <v>19800704 201001 1 001</v>
          </cell>
          <cell r="B8757" t="str">
            <v>910001275</v>
          </cell>
          <cell r="C8757" t="str">
            <v>NURUL HIDAYAT</v>
          </cell>
          <cell r="D8757" t="str">
            <v>II/a</v>
          </cell>
          <cell r="E8757" t="str">
            <v>01-01-2010</v>
          </cell>
          <cell r="F8757" t="str">
            <v>SITUBONDO</v>
          </cell>
          <cell r="G8757" t="str">
            <v>04-07-1980</v>
          </cell>
          <cell r="H8757" t="str">
            <v>Kecamatan Panarukan</v>
          </cell>
          <cell r="I8757" t="str">
            <v>Dsn Wringin Anom Timur RT 03 / 01 Wringinanom</v>
          </cell>
          <cell r="J8757" t="str">
            <v>8831000000</v>
          </cell>
          <cell r="K8757" t="str">
            <v/>
          </cell>
        </row>
        <row r="8758">
          <cell r="A8758" t="str">
            <v>19830607 201001 1 003</v>
          </cell>
          <cell r="B8758" t="str">
            <v>910001429</v>
          </cell>
          <cell r="C8758" t="str">
            <v>FERDINAN SAIRULLAH</v>
          </cell>
          <cell r="D8758" t="str">
            <v>II/a</v>
          </cell>
          <cell r="E8758" t="str">
            <v>01-01-2010</v>
          </cell>
          <cell r="F8758" t="str">
            <v>SITUBONDO</v>
          </cell>
          <cell r="G8758" t="str">
            <v>07-06-1983</v>
          </cell>
          <cell r="H8758" t="str">
            <v>Kecamatan Panarukan</v>
          </cell>
          <cell r="I8758" t="str">
            <v>Dusun Sabrang, Situbondo</v>
          </cell>
          <cell r="J8758" t="str">
            <v>8831000000</v>
          </cell>
          <cell r="K8758" t="str">
            <v/>
          </cell>
        </row>
        <row r="8759">
          <cell r="A8759" t="str">
            <v>19821117 201001 1 001</v>
          </cell>
          <cell r="B8759" t="str">
            <v>910001399</v>
          </cell>
          <cell r="C8759" t="str">
            <v>SONY NOVAYANTO</v>
          </cell>
          <cell r="D8759" t="str">
            <v>II/a</v>
          </cell>
          <cell r="E8759" t="str">
            <v>01-01-2010</v>
          </cell>
          <cell r="F8759" t="str">
            <v>SITUBONDO</v>
          </cell>
          <cell r="G8759" t="str">
            <v>17-11-1982</v>
          </cell>
          <cell r="H8759" t="str">
            <v>Kecamatan Panarukan</v>
          </cell>
          <cell r="I8759" t="str">
            <v>Dsn. Pancoran RT 02/02 Klatakan, Kendit Situbondo</v>
          </cell>
          <cell r="J8759" t="str">
            <v>8831000000</v>
          </cell>
          <cell r="K8759" t="str">
            <v/>
          </cell>
        </row>
        <row r="8760">
          <cell r="A8760" t="str">
            <v>19570202 198508 1 001</v>
          </cell>
          <cell r="B8760" t="str">
            <v>510095017</v>
          </cell>
          <cell r="C8760" t="str">
            <v>INDROYONO</v>
          </cell>
          <cell r="D8760" t="str">
            <v>III/c</v>
          </cell>
          <cell r="E8760" t="str">
            <v>01-10-2009</v>
          </cell>
          <cell r="F8760" t="str">
            <v>BONDOWOSO</v>
          </cell>
          <cell r="G8760" t="str">
            <v>02-02-1957</v>
          </cell>
          <cell r="H8760" t="str">
            <v>Subbag. Umum Kec. Panarukan</v>
          </cell>
          <cell r="I8760" t="str">
            <v>JL.MERAK GG.I/32 SITUBONDO 68312</v>
          </cell>
          <cell r="J8760" t="str">
            <v>8831010100</v>
          </cell>
          <cell r="K8760" t="str">
            <v>01-04-2009</v>
          </cell>
        </row>
        <row r="8761">
          <cell r="A8761" t="str">
            <v>19730708 200701 1 014</v>
          </cell>
          <cell r="B8761" t="str">
            <v>510193219</v>
          </cell>
          <cell r="C8761" t="str">
            <v>SAYADI</v>
          </cell>
          <cell r="D8761" t="str">
            <v>II/b</v>
          </cell>
          <cell r="E8761" t="str">
            <v>01-04-2011</v>
          </cell>
          <cell r="F8761" t="str">
            <v>SITUBONDO</v>
          </cell>
          <cell r="G8761" t="str">
            <v>08-07-1973</v>
          </cell>
          <cell r="H8761" t="str">
            <v>Subbag. Umum Kec. Panarukan</v>
          </cell>
          <cell r="I8761" t="str">
            <v>KP. KRAJAN UTARA RT 01 / RW 02 DS. KENDIT</v>
          </cell>
          <cell r="J8761" t="str">
            <v>8831010100</v>
          </cell>
          <cell r="K8761" t="str">
            <v/>
          </cell>
        </row>
        <row r="8762">
          <cell r="A8762" t="str">
            <v>19831011 201001 1 003</v>
          </cell>
          <cell r="B8762" t="str">
            <v>910001460</v>
          </cell>
          <cell r="C8762" t="str">
            <v>CHRISYE ALVIANT ROSSE</v>
          </cell>
          <cell r="D8762" t="str">
            <v>II/a</v>
          </cell>
          <cell r="E8762" t="str">
            <v>01-01-2010</v>
          </cell>
          <cell r="F8762" t="str">
            <v>SITUBONDO</v>
          </cell>
          <cell r="G8762" t="str">
            <v>11-10-1983</v>
          </cell>
          <cell r="H8762" t="str">
            <v>Subbag. Umum Kec. Panarukan</v>
          </cell>
          <cell r="I8762" t="str">
            <v>JL. PB SUDIRMAN GG. SETIA RT 01/03 SITUBONDO</v>
          </cell>
          <cell r="J8762" t="str">
            <v>8831010100</v>
          </cell>
          <cell r="K8762" t="str">
            <v/>
          </cell>
        </row>
        <row r="8763">
          <cell r="A8763" t="str">
            <v>19591228 198603 2 008</v>
          </cell>
          <cell r="B8763" t="str">
            <v>510098406</v>
          </cell>
          <cell r="C8763" t="str">
            <v>HARTA ERYATI</v>
          </cell>
          <cell r="D8763" t="str">
            <v>III/c</v>
          </cell>
          <cell r="E8763" t="str">
            <v>01-04-2010</v>
          </cell>
          <cell r="F8763" t="str">
            <v>SITUBONDO</v>
          </cell>
          <cell r="G8763" t="str">
            <v>28-12-1959</v>
          </cell>
          <cell r="H8763" t="str">
            <v>Subbag. Keuangan Kec. Panarukan</v>
          </cell>
          <cell r="I8763" t="str">
            <v>DS. KLATAKAN KEC. KENDIT (68352)</v>
          </cell>
          <cell r="J8763" t="str">
            <v>8831010200</v>
          </cell>
          <cell r="K8763" t="str">
            <v>01-04-2009</v>
          </cell>
        </row>
        <row r="8764">
          <cell r="A8764" t="str">
            <v>19610922 198504 1 002</v>
          </cell>
          <cell r="B8764" t="str">
            <v>131336695</v>
          </cell>
          <cell r="C8764" t="str">
            <v>Drs. H. ANWAR</v>
          </cell>
          <cell r="D8764" t="str">
            <v>III/c</v>
          </cell>
          <cell r="E8764" t="str">
            <v>01-10-2009</v>
          </cell>
          <cell r="F8764" t="str">
            <v>SITUBONDO</v>
          </cell>
          <cell r="G8764" t="str">
            <v>22-09-1961</v>
          </cell>
          <cell r="H8764" t="str">
            <v>Subbag. Prencnaan, Evaluasi&amp;Plaporn Kec. Panarukan</v>
          </cell>
          <cell r="I8764" t="str">
            <v>KP. ARDIWILIS RT 04 RW 02 DESA PAOWAN (68357)</v>
          </cell>
          <cell r="J8764" t="str">
            <v>8831010300</v>
          </cell>
          <cell r="K8764" t="str">
            <v>01-04-2009</v>
          </cell>
        </row>
        <row r="8765">
          <cell r="A8765" t="str">
            <v>19560330 197903 1 004</v>
          </cell>
          <cell r="B8765" t="str">
            <v>010088817</v>
          </cell>
          <cell r="C8765" t="str">
            <v>SUGIYANTO</v>
          </cell>
          <cell r="D8765" t="str">
            <v>III/d</v>
          </cell>
          <cell r="E8765" t="str">
            <v>01-10-2005</v>
          </cell>
          <cell r="F8765" t="str">
            <v>SITUBONDO</v>
          </cell>
          <cell r="G8765" t="str">
            <v>30-03-1956</v>
          </cell>
          <cell r="H8765" t="str">
            <v>Seksi Pemerintahan Kec. Panarukan</v>
          </cell>
          <cell r="I8765" t="str">
            <v>JL. MAWAR NO. 65 PATOKAN SITUBONDO 0338-678973</v>
          </cell>
          <cell r="J8765" t="str">
            <v>8831020000</v>
          </cell>
          <cell r="K8765" t="str">
            <v>31-05-2001</v>
          </cell>
        </row>
        <row r="8766">
          <cell r="A8766" t="str">
            <v>19601008 198603 1 009</v>
          </cell>
          <cell r="B8766" t="str">
            <v>510098911</v>
          </cell>
          <cell r="C8766" t="str">
            <v>RUSTAJIANTO, S.H.</v>
          </cell>
          <cell r="D8766" t="str">
            <v>III/c</v>
          </cell>
          <cell r="E8766" t="str">
            <v>01-04-2010</v>
          </cell>
          <cell r="F8766" t="str">
            <v>SITUBONDO</v>
          </cell>
          <cell r="G8766" t="str">
            <v>08-10-1960</v>
          </cell>
          <cell r="H8766" t="str">
            <v>Seksi Pemerintahan Kec. Panarukan</v>
          </cell>
          <cell r="I8766" t="str">
            <v>CURAH JERU RT 01 RW 04 PANJI (68322)</v>
          </cell>
          <cell r="J8766" t="str">
            <v>8831020000</v>
          </cell>
          <cell r="K8766" t="str">
            <v>01-04-2009</v>
          </cell>
        </row>
        <row r="8767">
          <cell r="A8767" t="str">
            <v>19600527 198603 1 010</v>
          </cell>
          <cell r="B8767" t="str">
            <v>010201714</v>
          </cell>
          <cell r="C8767" t="str">
            <v>ANANG SUMALIONO</v>
          </cell>
          <cell r="D8767" t="str">
            <v>III/b</v>
          </cell>
          <cell r="E8767" t="str">
            <v>010-04-2006</v>
          </cell>
          <cell r="F8767" t="str">
            <v>KEDIRI</v>
          </cell>
          <cell r="G8767" t="str">
            <v>27-05-1960</v>
          </cell>
          <cell r="H8767" t="str">
            <v>Seksi Pemerintahan Kec. Panarukan</v>
          </cell>
          <cell r="I8767" t="str">
            <v>PAOWAN INDAH BLOK B/08 KEC.PANARUKAN 68351</v>
          </cell>
          <cell r="J8767" t="str">
            <v>8831020000</v>
          </cell>
          <cell r="K8767" t="str">
            <v/>
          </cell>
        </row>
        <row r="8768">
          <cell r="A8768" t="str">
            <v>19540112 198003 1 011</v>
          </cell>
          <cell r="B8768" t="str">
            <v>510075184</v>
          </cell>
          <cell r="C8768" t="str">
            <v>MOCH. ANWAR</v>
          </cell>
          <cell r="D8768" t="str">
            <v>II/d</v>
          </cell>
          <cell r="E8768" t="str">
            <v>01-04-2005</v>
          </cell>
          <cell r="F8768" t="str">
            <v>SITUBONDO</v>
          </cell>
          <cell r="G8768" t="str">
            <v>12-01-1954</v>
          </cell>
          <cell r="H8768" t="str">
            <v>Seksi Pemerintahan Kec. Panarukan</v>
          </cell>
          <cell r="I8768" t="str">
            <v>PERUM PAOWAN INDAH BLOK D-5 KEC. PANARUKAN (68351)</v>
          </cell>
          <cell r="J8768" t="str">
            <v>8831020000</v>
          </cell>
          <cell r="K8768" t="str">
            <v/>
          </cell>
        </row>
        <row r="8769">
          <cell r="A8769" t="str">
            <v>19620427 198602 1 005</v>
          </cell>
          <cell r="B8769" t="str">
            <v>510097328</v>
          </cell>
          <cell r="C8769" t="str">
            <v>HAMZAH, S.H.</v>
          </cell>
          <cell r="D8769" t="str">
            <v>III/d</v>
          </cell>
          <cell r="E8769" t="str">
            <v>01-10-2009</v>
          </cell>
          <cell r="F8769" t="str">
            <v>SITUBONDO</v>
          </cell>
          <cell r="G8769" t="str">
            <v>27-04-1962</v>
          </cell>
          <cell r="H8769" t="str">
            <v>Seksi Perekonomian Kec. Panarukan</v>
          </cell>
          <cell r="I8769" t="str">
            <v>JL.MELATI GG.PUTRA RT 02 RW.01 DAWUHAN SIT 68312</v>
          </cell>
          <cell r="J8769" t="str">
            <v>8831030000</v>
          </cell>
          <cell r="K8769" t="str">
            <v>09-09-2004</v>
          </cell>
        </row>
        <row r="8770">
          <cell r="A8770" t="str">
            <v>19560904 198603 1 008</v>
          </cell>
          <cell r="B8770" t="str">
            <v>010199809</v>
          </cell>
          <cell r="C8770" t="str">
            <v>SUTJAHJO, Bc.Kn.</v>
          </cell>
          <cell r="D8770" t="str">
            <v>III/d</v>
          </cell>
          <cell r="E8770" t="str">
            <v>01-04-2010</v>
          </cell>
          <cell r="F8770" t="str">
            <v>SITUBONDO</v>
          </cell>
          <cell r="G8770" t="str">
            <v>04-09-1956</v>
          </cell>
          <cell r="H8770" t="str">
            <v>Seksi Perekonomian Kec. Panarukan</v>
          </cell>
          <cell r="I8770" t="str">
            <v>DSN. KRAJAN RT 03 RW 01 DS. WRINGIN ANOM PANARUKAN</v>
          </cell>
          <cell r="J8770" t="str">
            <v>8831030000</v>
          </cell>
          <cell r="K8770" t="str">
            <v>04-11-2006</v>
          </cell>
        </row>
        <row r="8771">
          <cell r="A8771" t="str">
            <v>19701010 199103 1 008</v>
          </cell>
          <cell r="B8771" t="str">
            <v>050061311</v>
          </cell>
          <cell r="C8771" t="str">
            <v>RITWANO</v>
          </cell>
          <cell r="D8771" t="str">
            <v>III/b</v>
          </cell>
          <cell r="E8771" t="str">
            <v>01-04-2011</v>
          </cell>
          <cell r="F8771" t="str">
            <v>SUMENEP</v>
          </cell>
          <cell r="G8771" t="str">
            <v>10-10-1970</v>
          </cell>
          <cell r="H8771" t="str">
            <v>Seksi Perekonomian Kec. Panarukan</v>
          </cell>
          <cell r="I8771" t="str">
            <v>DS. KILENSARI RT.3/RW.1 KEC. PANARUKAN  68351</v>
          </cell>
          <cell r="J8771" t="str">
            <v>8831030000</v>
          </cell>
          <cell r="K8771" t="str">
            <v/>
          </cell>
        </row>
        <row r="8772">
          <cell r="A8772" t="str">
            <v>19560908 198011 1 004</v>
          </cell>
          <cell r="B8772" t="str">
            <v>010110592</v>
          </cell>
          <cell r="C8772" t="str">
            <v>HARIYONO</v>
          </cell>
          <cell r="D8772" t="str">
            <v>III/d</v>
          </cell>
          <cell r="E8772" t="str">
            <v>01-10-2005</v>
          </cell>
          <cell r="F8772" t="str">
            <v>SITUBONDO</v>
          </cell>
          <cell r="G8772" t="str">
            <v>08-09-1956</v>
          </cell>
          <cell r="H8772" t="str">
            <v>Seksi Pembangunan Kec. Panarukan</v>
          </cell>
          <cell r="I8772" t="str">
            <v>DESA KENDIT RT 01/01 KEC. KENDIT 68352</v>
          </cell>
          <cell r="J8772" t="str">
            <v>8831040000</v>
          </cell>
          <cell r="K8772" t="str">
            <v>31-05-2001</v>
          </cell>
        </row>
        <row r="8773">
          <cell r="A8773" t="str">
            <v>19830425 200112 1 002</v>
          </cell>
          <cell r="B8773" t="str">
            <v>010266447</v>
          </cell>
          <cell r="C8773" t="str">
            <v>ANDI JAKA SETIAWAN, SSTP.</v>
          </cell>
          <cell r="D8773" t="str">
            <v>III/c</v>
          </cell>
          <cell r="E8773" t="str">
            <v>01-04-2012</v>
          </cell>
          <cell r="F8773" t="str">
            <v>SITUBONDO</v>
          </cell>
          <cell r="G8773" t="str">
            <v>25-04-1983</v>
          </cell>
          <cell r="H8773" t="str">
            <v>Seksi Pembangunan Kec. Panarukan</v>
          </cell>
          <cell r="I8773" t="str">
            <v>DSN SABRANG DS. WRINGIN ANOM PANARUKAN</v>
          </cell>
          <cell r="J8773" t="str">
            <v>8831040000</v>
          </cell>
          <cell r="K8773" t="str">
            <v>10-02-2011</v>
          </cell>
        </row>
        <row r="8774">
          <cell r="A8774" t="str">
            <v>19591121 198103 1 010</v>
          </cell>
          <cell r="B8774" t="str">
            <v>050025522</v>
          </cell>
          <cell r="C8774" t="str">
            <v>RIPTADI</v>
          </cell>
          <cell r="D8774" t="str">
            <v>III/c</v>
          </cell>
          <cell r="E8774" t="str">
            <v>01-04-2010</v>
          </cell>
          <cell r="F8774" t="str">
            <v>SITUBONDO</v>
          </cell>
          <cell r="G8774" t="str">
            <v>21-11-1959</v>
          </cell>
          <cell r="H8774" t="str">
            <v>Seksi Ketentraman dan Ketertiban Kec. Panarukan</v>
          </cell>
          <cell r="I8774" t="str">
            <v>DS. WRINGIN ANOM KEC. PANARUKAN (68351)</v>
          </cell>
          <cell r="J8774" t="str">
            <v>8831060000</v>
          </cell>
          <cell r="K8774" t="str">
            <v>01-04-2009</v>
          </cell>
        </row>
        <row r="8775">
          <cell r="A8775" t="str">
            <v>19640814 198603 1 013</v>
          </cell>
          <cell r="B8775" t="str">
            <v>510098915</v>
          </cell>
          <cell r="C8775" t="str">
            <v>SUNARTO</v>
          </cell>
          <cell r="D8775" t="str">
            <v>III/a</v>
          </cell>
          <cell r="E8775" t="str">
            <v>01-04-2010</v>
          </cell>
          <cell r="F8775" t="str">
            <v>SITUBONDO</v>
          </cell>
          <cell r="G8775" t="str">
            <v>14-08-1964</v>
          </cell>
          <cell r="H8775" t="str">
            <v>Seksi Ketentraman dan Ketertiban Kec. Panarukan</v>
          </cell>
          <cell r="I8775" t="str">
            <v>ARDIWILIS RT 04 RW 02 PANARUKAN SITUBONDO</v>
          </cell>
          <cell r="J8775" t="str">
            <v>8831060000</v>
          </cell>
          <cell r="K8775" t="str">
            <v/>
          </cell>
        </row>
        <row r="8776">
          <cell r="A8776" t="str">
            <v>19640220 199003 1 006</v>
          </cell>
          <cell r="B8776" t="str">
            <v>510114185</v>
          </cell>
          <cell r="C8776" t="str">
            <v>PATHOLA</v>
          </cell>
          <cell r="D8776" t="str">
            <v>II/a</v>
          </cell>
          <cell r="E8776" t="str">
            <v>01-04-2006</v>
          </cell>
          <cell r="F8776" t="str">
            <v>SITUBONDO</v>
          </cell>
          <cell r="G8776" t="str">
            <v>20-02-1964</v>
          </cell>
          <cell r="H8776" t="str">
            <v>Seksi Ketentraman dan Ketertiban Kec. Panarukan</v>
          </cell>
          <cell r="I8776" t="str">
            <v>PELEYAN KEC.PANARUKAN 68351</v>
          </cell>
          <cell r="J8776" t="str">
            <v>8831060000</v>
          </cell>
          <cell r="K8776" t="str">
            <v/>
          </cell>
        </row>
        <row r="8777">
          <cell r="A8777" t="str">
            <v>19600113 200701 1 001</v>
          </cell>
          <cell r="B8777" t="str">
            <v>900000007</v>
          </cell>
          <cell r="C8777" t="str">
            <v>SURAHWI</v>
          </cell>
          <cell r="D8777" t="str">
            <v>II/b</v>
          </cell>
          <cell r="E8777" t="str">
            <v>01-04-2011</v>
          </cell>
          <cell r="F8777" t="str">
            <v>SITUBONDO</v>
          </cell>
          <cell r="G8777" t="str">
            <v>13-01-1960</v>
          </cell>
          <cell r="H8777" t="str">
            <v>Desa Kilensari Kec. Panarukan</v>
          </cell>
          <cell r="I8777" t="str">
            <v>KP. TANAH ANYAR DS. KILENSARI KEC. PANARUKAN</v>
          </cell>
          <cell r="J8777" t="str">
            <v>8831100100</v>
          </cell>
          <cell r="K8777" t="str">
            <v/>
          </cell>
        </row>
        <row r="8778">
          <cell r="A8778" t="str">
            <v>19840210 200903 1 001</v>
          </cell>
          <cell r="B8778" t="str">
            <v>910000448</v>
          </cell>
          <cell r="C8778" t="str">
            <v>ERIK DIAN SASMITA</v>
          </cell>
          <cell r="D8778" t="str">
            <v>II/b</v>
          </cell>
          <cell r="E8778" t="str">
            <v>01-04-2013</v>
          </cell>
          <cell r="F8778" t="str">
            <v>SITUBONDO</v>
          </cell>
          <cell r="G8778" t="str">
            <v>10-02-1984</v>
          </cell>
          <cell r="H8778" t="str">
            <v>Desa Paowan Kec. Panarukan</v>
          </cell>
          <cell r="I8778" t="str">
            <v>KP PAOWAN RT 04 RW 01 DS PAOWAN KEC PANARUKAN</v>
          </cell>
          <cell r="J8778" t="str">
            <v>8831100200</v>
          </cell>
          <cell r="K8778" t="str">
            <v/>
          </cell>
        </row>
        <row r="8779">
          <cell r="A8779" t="str">
            <v>19680415 200701 1 039</v>
          </cell>
          <cell r="B8779" t="str">
            <v>900000036</v>
          </cell>
          <cell r="C8779" t="str">
            <v>MOHAMMAT RAFIK</v>
          </cell>
          <cell r="D8779" t="str">
            <v>II/b</v>
          </cell>
          <cell r="E8779" t="str">
            <v>01-10-2011</v>
          </cell>
          <cell r="F8779" t="str">
            <v>SITUBONDO</v>
          </cell>
          <cell r="G8779" t="str">
            <v>15-04-1968</v>
          </cell>
          <cell r="H8779" t="str">
            <v>Desa Wringin Anom Kec. Panarukan</v>
          </cell>
          <cell r="I8779" t="str">
            <v>RT 1 RW 2 KP.BARAT KEBUN DS.WRINGIN ANOM PANARUKAN</v>
          </cell>
          <cell r="J8779" t="str">
            <v>8831100300</v>
          </cell>
          <cell r="K8779" t="str">
            <v/>
          </cell>
        </row>
        <row r="8780">
          <cell r="A8780" t="str">
            <v>19670702 200701 1 018</v>
          </cell>
          <cell r="B8780" t="str">
            <v>900000032</v>
          </cell>
          <cell r="C8780" t="str">
            <v>MATYONO</v>
          </cell>
          <cell r="D8780" t="str">
            <v>II/b</v>
          </cell>
          <cell r="E8780" t="str">
            <v>01-04-2011</v>
          </cell>
          <cell r="F8780" t="str">
            <v>SITUBONDO</v>
          </cell>
          <cell r="G8780" t="str">
            <v>02-07-1967</v>
          </cell>
          <cell r="H8780" t="str">
            <v>Desa Sumber Kolak Kec. Panarukan</v>
          </cell>
          <cell r="I8780" t="str">
            <v>RT 2 RW 4 DSN.PAREYAAN DS.SUMBERKOLAK PANARUKAN</v>
          </cell>
          <cell r="J8780" t="str">
            <v>8831100400</v>
          </cell>
          <cell r="K8780" t="str">
            <v/>
          </cell>
        </row>
        <row r="8781">
          <cell r="A8781" t="str">
            <v>19600515 199203 1 004</v>
          </cell>
          <cell r="B8781" t="str">
            <v>510118374</v>
          </cell>
          <cell r="C8781" t="str">
            <v>Drs. SUPARIYADI</v>
          </cell>
          <cell r="D8781" t="str">
            <v>IV/a</v>
          </cell>
          <cell r="E8781" t="str">
            <v>01-10-2009</v>
          </cell>
          <cell r="F8781" t="str">
            <v>JEMBER</v>
          </cell>
          <cell r="G8781" t="str">
            <v>15-05-1960</v>
          </cell>
          <cell r="H8781" t="str">
            <v>Kecamatan Kendit</v>
          </cell>
          <cell r="I8781" t="str">
            <v>GRIYA BANYUPUTIH BLOK C3 NO.6 SITUBONDO</v>
          </cell>
          <cell r="J8781" t="str">
            <v>8832000000</v>
          </cell>
          <cell r="K8781" t="str">
            <v>26-07-2012</v>
          </cell>
        </row>
        <row r="8782">
          <cell r="A8782" t="str">
            <v>19541006 197903 1 007</v>
          </cell>
          <cell r="B8782" t="str">
            <v>010088663</v>
          </cell>
          <cell r="C8782" t="str">
            <v>SOEJITNO, S.Sos.</v>
          </cell>
          <cell r="D8782" t="str">
            <v>IV/a</v>
          </cell>
          <cell r="E8782" t="str">
            <v>01-04-2010</v>
          </cell>
          <cell r="F8782" t="str">
            <v>SITUBONDO</v>
          </cell>
          <cell r="G8782" t="str">
            <v>06-10-1954</v>
          </cell>
          <cell r="H8782" t="str">
            <v>Sekretariat Kec. Kendit</v>
          </cell>
          <cell r="I8782" t="str">
            <v>JL. WIJAYA KUSUMA NO. 13 KEL. DAWUHAN SIT (68311)</v>
          </cell>
          <cell r="J8782" t="str">
            <v>8832010000</v>
          </cell>
          <cell r="K8782" t="str">
            <v>01-04-2009</v>
          </cell>
        </row>
        <row r="8783">
          <cell r="A8783" t="str">
            <v>19640718 199202 1 003</v>
          </cell>
          <cell r="B8783" t="str">
            <v>510116334</v>
          </cell>
          <cell r="C8783" t="str">
            <v>GATOT TRIKORAWAN, S.E, M.Si.</v>
          </cell>
          <cell r="D8783" t="str">
            <v>III/c</v>
          </cell>
          <cell r="E8783" t="str">
            <v>01-04-2010</v>
          </cell>
          <cell r="F8783" t="str">
            <v>SITUBONDO</v>
          </cell>
          <cell r="G8783" t="str">
            <v>18-07-1964</v>
          </cell>
          <cell r="H8783" t="str">
            <v>Sekretariat Kec. Kendit</v>
          </cell>
          <cell r="I8783" t="str">
            <v>JL. CEMPAKA II NO. 11P DS. SUMBERKOLAK PANARUKAN</v>
          </cell>
          <cell r="J8783" t="str">
            <v>8832010000</v>
          </cell>
          <cell r="K8783" t="str">
            <v>24-05-2010</v>
          </cell>
        </row>
        <row r="8784">
          <cell r="A8784" t="str">
            <v>19581017 198102 2 002</v>
          </cell>
          <cell r="B8784" t="str">
            <v>050026656</v>
          </cell>
          <cell r="C8784" t="str">
            <v>RATNA KUSUMAWATI</v>
          </cell>
          <cell r="D8784" t="str">
            <v>III/b</v>
          </cell>
          <cell r="E8784" t="str">
            <v>01-02-2001</v>
          </cell>
          <cell r="F8784" t="str">
            <v>SITUBONDO</v>
          </cell>
          <cell r="G8784" t="str">
            <v>17-10-1958</v>
          </cell>
          <cell r="H8784" t="str">
            <v>Subbag. Umum Kec. Kendit</v>
          </cell>
          <cell r="I8784" t="str">
            <v>DESA PAOWAN KEC. PANARUKAN 68351</v>
          </cell>
          <cell r="J8784" t="str">
            <v>8832010100</v>
          </cell>
          <cell r="K8784" t="str">
            <v/>
          </cell>
        </row>
        <row r="8785">
          <cell r="A8785" t="str">
            <v>19730805 199402 1 003</v>
          </cell>
          <cell r="B8785" t="str">
            <v>510121373</v>
          </cell>
          <cell r="C8785" t="str">
            <v>AGUS SALIM, S.Sos.</v>
          </cell>
          <cell r="D8785" t="str">
            <v>III/b</v>
          </cell>
          <cell r="E8785" t="str">
            <v>01-04-2011</v>
          </cell>
          <cell r="F8785" t="str">
            <v>SITUBONDO</v>
          </cell>
          <cell r="G8785" t="str">
            <v>05-08-1973</v>
          </cell>
          <cell r="H8785" t="str">
            <v>Subbag. Umum Kec. Kendit</v>
          </cell>
          <cell r="I8785" t="str">
            <v>DS. ALASMALANG RT 01 RW 02 KEC. PANARUKAN (68351)</v>
          </cell>
          <cell r="J8785" t="str">
            <v>8832010100</v>
          </cell>
          <cell r="K8785" t="str">
            <v>09-02-2010</v>
          </cell>
        </row>
        <row r="8786">
          <cell r="A8786" t="str">
            <v>19710303 200701 2 013</v>
          </cell>
          <cell r="B8786" t="str">
            <v>510192677</v>
          </cell>
          <cell r="C8786" t="str">
            <v>LILIK BUDI HIDAYATI</v>
          </cell>
          <cell r="D8786" t="str">
            <v>II/b</v>
          </cell>
          <cell r="E8786" t="str">
            <v>01-04-2011</v>
          </cell>
          <cell r="F8786" t="str">
            <v>SITUBONDO</v>
          </cell>
          <cell r="G8786" t="str">
            <v>03-03-1971</v>
          </cell>
          <cell r="H8786" t="str">
            <v>Subbag. Umum Kec. Kendit</v>
          </cell>
          <cell r="I8786" t="str">
            <v>DSN PADEGAN RT 2 RW 2 BUGEMAN KENDIT</v>
          </cell>
          <cell r="J8786" t="str">
            <v>8832010100</v>
          </cell>
          <cell r="K8786" t="str">
            <v/>
          </cell>
        </row>
        <row r="8787">
          <cell r="A8787" t="str">
            <v>19560907 198612 1 001</v>
          </cell>
          <cell r="B8787" t="str">
            <v>510102131</v>
          </cell>
          <cell r="C8787" t="str">
            <v>ACHMADI</v>
          </cell>
          <cell r="D8787" t="str">
            <v>II/a</v>
          </cell>
          <cell r="E8787" t="str">
            <v>01-04-2003</v>
          </cell>
          <cell r="F8787" t="str">
            <v>PAMEKASAN</v>
          </cell>
          <cell r="G8787" t="str">
            <v>07-09-1956</v>
          </cell>
          <cell r="H8787" t="str">
            <v>Subbag. Umum Kec. Kendit</v>
          </cell>
          <cell r="I8787" t="str">
            <v>DESA KENDIT KEC.KENDIT</v>
          </cell>
          <cell r="J8787" t="str">
            <v>8832010100</v>
          </cell>
          <cell r="K8787" t="str">
            <v/>
          </cell>
        </row>
        <row r="8788">
          <cell r="A8788" t="str">
            <v>19640621 198603 1 015</v>
          </cell>
          <cell r="B8788" t="str">
            <v>010201710</v>
          </cell>
          <cell r="C8788" t="str">
            <v>MULYONO</v>
          </cell>
          <cell r="D8788" t="str">
            <v>III/c</v>
          </cell>
          <cell r="E8788" t="str">
            <v>01-10-2010</v>
          </cell>
          <cell r="F8788" t="str">
            <v>SURABAYA</v>
          </cell>
          <cell r="G8788" t="str">
            <v>21-06-1964</v>
          </cell>
          <cell r="H8788" t="str">
            <v>Subbag. Keuangan Kec. Kendit</v>
          </cell>
          <cell r="I8788" t="str">
            <v>DESA WRINGINANOM KEC. PANARUKAN  68351</v>
          </cell>
          <cell r="J8788" t="str">
            <v>8832010200</v>
          </cell>
          <cell r="K8788" t="str">
            <v>01-04-2009</v>
          </cell>
        </row>
        <row r="8789">
          <cell r="A8789" t="str">
            <v>19560825 198003 1 015</v>
          </cell>
          <cell r="B8789" t="str">
            <v>510075213</v>
          </cell>
          <cell r="C8789" t="str">
            <v>MOELJONO</v>
          </cell>
          <cell r="D8789" t="str">
            <v>III/c</v>
          </cell>
          <cell r="E8789" t="str">
            <v>01-04-2008</v>
          </cell>
          <cell r="F8789" t="str">
            <v>SITUBONDO</v>
          </cell>
          <cell r="G8789" t="str">
            <v>25-08-1956</v>
          </cell>
          <cell r="H8789" t="str">
            <v>Subbag. Prencanaan, Evaluasi &amp; Plaporn Kec. Kendit</v>
          </cell>
          <cell r="I8789" t="str">
            <v>JL. KENANGA RT 02 RW 02 KEL. PATOKAN (68312)</v>
          </cell>
          <cell r="J8789" t="str">
            <v>8832010300</v>
          </cell>
          <cell r="K8789" t="str">
            <v>05-11-2002</v>
          </cell>
        </row>
        <row r="8790">
          <cell r="A8790" t="str">
            <v>19680406 199203 1 009</v>
          </cell>
          <cell r="B8790" t="str">
            <v>510118017</v>
          </cell>
          <cell r="C8790" t="str">
            <v>MISAWI</v>
          </cell>
          <cell r="D8790" t="str">
            <v>III/b</v>
          </cell>
          <cell r="E8790" t="str">
            <v>01-04-2012</v>
          </cell>
          <cell r="F8790" t="str">
            <v>SITUBONDO</v>
          </cell>
          <cell r="G8790" t="str">
            <v>06-04-1968</v>
          </cell>
          <cell r="H8790" t="str">
            <v>Subbag. Prencanaan, Evaluasi &amp; Plaporn Kec. Kendit</v>
          </cell>
          <cell r="I8790" t="str">
            <v>KP. KRAJAN UTARA RT.01 RW.02 KENDIT 68352</v>
          </cell>
          <cell r="J8790" t="str">
            <v>8832010300</v>
          </cell>
          <cell r="K8790" t="str">
            <v>08-03-2013</v>
          </cell>
        </row>
        <row r="8791">
          <cell r="A8791" t="str">
            <v>19550906 197705 1 001</v>
          </cell>
          <cell r="B8791" t="str">
            <v>510054816</v>
          </cell>
          <cell r="C8791" t="str">
            <v>SJAMSU MARBOYANTORO</v>
          </cell>
          <cell r="D8791" t="str">
            <v>III/d</v>
          </cell>
          <cell r="E8791" t="str">
            <v>01-10-2005</v>
          </cell>
          <cell r="F8791" t="str">
            <v>SITUBONDO</v>
          </cell>
          <cell r="G8791" t="str">
            <v>06-09-1955</v>
          </cell>
          <cell r="H8791" t="str">
            <v>Seksi Pemerintahan Kec. Kendit</v>
          </cell>
          <cell r="I8791" t="str">
            <v>PANJI PERMAI BLOK 00/14 SITUBONDO</v>
          </cell>
          <cell r="J8791" t="str">
            <v>8832020000</v>
          </cell>
          <cell r="K8791" t="str">
            <v>31-05-2001</v>
          </cell>
        </row>
        <row r="8792">
          <cell r="A8792" t="str">
            <v>19580306 198001 1 002</v>
          </cell>
          <cell r="B8792" t="str">
            <v>510060268</v>
          </cell>
          <cell r="C8792" t="str">
            <v>SUTRISNO</v>
          </cell>
          <cell r="D8792" t="str">
            <v>III/b</v>
          </cell>
          <cell r="E8792" t="str">
            <v>01-10-2002</v>
          </cell>
          <cell r="F8792" t="str">
            <v>SITUBONDO</v>
          </cell>
          <cell r="G8792" t="str">
            <v>06-03-1958</v>
          </cell>
          <cell r="H8792" t="str">
            <v>Seksi Pemerintahan Kec. Kendit</v>
          </cell>
          <cell r="I8792" t="str">
            <v>DS. KILENSARI RT.1/RW.4 KEC. PANARUKAN  68351</v>
          </cell>
          <cell r="J8792" t="str">
            <v>8832020000</v>
          </cell>
          <cell r="K8792" t="str">
            <v/>
          </cell>
        </row>
        <row r="8793">
          <cell r="A8793" t="str">
            <v>19551118 198003 1 007</v>
          </cell>
          <cell r="B8793" t="str">
            <v>510075211</v>
          </cell>
          <cell r="C8793" t="str">
            <v>SOEDJONO</v>
          </cell>
          <cell r="D8793" t="str">
            <v>III/b</v>
          </cell>
          <cell r="E8793" t="str">
            <v>01-04-2005</v>
          </cell>
          <cell r="F8793" t="str">
            <v>SITUBONDO</v>
          </cell>
          <cell r="G8793" t="str">
            <v>18-11-1955</v>
          </cell>
          <cell r="H8793" t="str">
            <v>Seksi Pemerintahan Kec. Kendit</v>
          </cell>
          <cell r="I8793" t="str">
            <v>WRINGIN ANOM  RT.3/1 P.RUKAN 68351 (0338)  679912</v>
          </cell>
          <cell r="J8793" t="str">
            <v>8832020000</v>
          </cell>
          <cell r="K8793" t="str">
            <v/>
          </cell>
        </row>
        <row r="8794">
          <cell r="A8794" t="str">
            <v>19690325 199202 1 001</v>
          </cell>
          <cell r="B8794" t="str">
            <v>510116329</v>
          </cell>
          <cell r="C8794" t="str">
            <v>MUNAKIP, S.Sos.</v>
          </cell>
          <cell r="D8794" t="str">
            <v>III/b</v>
          </cell>
          <cell r="E8794" t="str">
            <v>01-04-2012</v>
          </cell>
          <cell r="F8794" t="str">
            <v>SITUBONDO</v>
          </cell>
          <cell r="G8794" t="str">
            <v>25-03-1969</v>
          </cell>
          <cell r="H8794" t="str">
            <v>Seksi Pemerintahan Kec. Kendit</v>
          </cell>
          <cell r="I8794" t="str">
            <v>JL. SEMERU NO. 58 MIMBAAN KEC. PANJI 68322</v>
          </cell>
          <cell r="J8794" t="str">
            <v>8832020000</v>
          </cell>
          <cell r="K8794" t="str">
            <v>08-03-2013</v>
          </cell>
        </row>
        <row r="8795">
          <cell r="A8795" t="str">
            <v>19730509 200701 1 009</v>
          </cell>
          <cell r="B8795" t="str">
            <v>510192911</v>
          </cell>
          <cell r="C8795" t="str">
            <v>SUPRIYADI</v>
          </cell>
          <cell r="D8795" t="str">
            <v>II/b</v>
          </cell>
          <cell r="E8795" t="str">
            <v>01-04-2011</v>
          </cell>
          <cell r="F8795" t="str">
            <v>SITUBONDO</v>
          </cell>
          <cell r="G8795" t="str">
            <v>09-05-1973</v>
          </cell>
          <cell r="H8795" t="str">
            <v>Seksi Pemerintahan Kec. Kendit</v>
          </cell>
          <cell r="I8795" t="str">
            <v>DSN PESISIR TIMUR RT 2 RW 2 KLATAKAN KENDIT SIT</v>
          </cell>
          <cell r="J8795" t="str">
            <v>8832020000</v>
          </cell>
          <cell r="K8795" t="str">
            <v/>
          </cell>
        </row>
        <row r="8796">
          <cell r="A8796" t="str">
            <v>19621109 199302 1 001</v>
          </cell>
          <cell r="B8796" t="str">
            <v>510119328</v>
          </cell>
          <cell r="C8796" t="str">
            <v>Drs. MISTAR, M.Si.</v>
          </cell>
          <cell r="D8796" t="str">
            <v>III/d</v>
          </cell>
          <cell r="E8796" t="str">
            <v>01-10-2012</v>
          </cell>
          <cell r="F8796" t="str">
            <v>SITUBONDO</v>
          </cell>
          <cell r="G8796" t="str">
            <v>09-11-1962</v>
          </cell>
          <cell r="H8796" t="str">
            <v>Seksi Perekonomian Kec. Kendit</v>
          </cell>
          <cell r="I8796" t="str">
            <v>DS. KRNG ANYAR  RT.1/2 KENDIT SIT  68352  08124983</v>
          </cell>
          <cell r="J8796" t="str">
            <v>8832030000</v>
          </cell>
          <cell r="K8796" t="str">
            <v>08-05-2007</v>
          </cell>
        </row>
        <row r="8797">
          <cell r="A8797" t="str">
            <v>19660112 199203 1 012</v>
          </cell>
          <cell r="B8797" t="str">
            <v>510117445</v>
          </cell>
          <cell r="C8797" t="str">
            <v>FAFAR SUCIONO</v>
          </cell>
          <cell r="D8797" t="str">
            <v>III/a</v>
          </cell>
          <cell r="E8797" t="str">
            <v>01-04-2008</v>
          </cell>
          <cell r="F8797" t="str">
            <v>BLITAR</v>
          </cell>
          <cell r="G8797" t="str">
            <v>12-01-1966</v>
          </cell>
          <cell r="H8797" t="str">
            <v>Seksi Perekonomian Kec. Kendit</v>
          </cell>
          <cell r="I8797" t="str">
            <v>JL. IJEN NO.2 MIMBAAN SITUBONDO 68322</v>
          </cell>
          <cell r="J8797" t="str">
            <v>8832030000</v>
          </cell>
          <cell r="K8797" t="str">
            <v/>
          </cell>
        </row>
        <row r="8798">
          <cell r="A8798" t="str">
            <v>19720703 199703 1 004</v>
          </cell>
          <cell r="B8798" t="str">
            <v>510125358</v>
          </cell>
          <cell r="C8798" t="str">
            <v>TOLAK EDI</v>
          </cell>
          <cell r="D8798" t="str">
            <v>III/a</v>
          </cell>
          <cell r="E8798" t="str">
            <v>01-04-2013</v>
          </cell>
          <cell r="F8798" t="str">
            <v>SITUBONDO</v>
          </cell>
          <cell r="G8798" t="str">
            <v>03-07-1972</v>
          </cell>
          <cell r="H8798" t="str">
            <v>Seksi Perekonomian Kec. Kendit</v>
          </cell>
          <cell r="I8798" t="str">
            <v>KP. KRAJAN TMR RT 02 RW 01 DS. BALUNG KENDIT 68352</v>
          </cell>
          <cell r="J8798" t="str">
            <v>8832030000</v>
          </cell>
          <cell r="K8798" t="str">
            <v/>
          </cell>
        </row>
        <row r="8799">
          <cell r="A8799" t="str">
            <v>19580405 198102 1 002</v>
          </cell>
          <cell r="B8799" t="str">
            <v>510076596</v>
          </cell>
          <cell r="C8799" t="str">
            <v>H. MOH. NOER</v>
          </cell>
          <cell r="D8799" t="str">
            <v>III/d</v>
          </cell>
          <cell r="E8799" t="str">
            <v>01-10-2005</v>
          </cell>
          <cell r="F8799" t="str">
            <v>SITUBONDO</v>
          </cell>
          <cell r="G8799" t="str">
            <v>05-04-1958</v>
          </cell>
          <cell r="H8799" t="str">
            <v>Seksi Pembangunan Kec. Kendit</v>
          </cell>
          <cell r="I8799" t="str">
            <v>RT. 01/01 DS.WRINGINANOM KEC. PANARUKAN 68351</v>
          </cell>
          <cell r="J8799" t="str">
            <v>8832040000</v>
          </cell>
          <cell r="K8799" t="str">
            <v>28-08-2002</v>
          </cell>
        </row>
        <row r="8800">
          <cell r="A8800" t="str">
            <v>19540828 198003 1 018</v>
          </cell>
          <cell r="B8800" t="str">
            <v>510075204</v>
          </cell>
          <cell r="C8800" t="str">
            <v>ABDOEL HAMID</v>
          </cell>
          <cell r="D8800" t="str">
            <v>III/b</v>
          </cell>
          <cell r="E8800" t="str">
            <v>01-10-2009</v>
          </cell>
          <cell r="F8800" t="str">
            <v>SITUBONDO</v>
          </cell>
          <cell r="G8800" t="str">
            <v>28-08-1954</v>
          </cell>
          <cell r="H8800" t="str">
            <v>Seksi Pembangunan Kec. Kendit</v>
          </cell>
          <cell r="I8800" t="str">
            <v>PAOWAN INDAH O/2 RT.3 RW.2 KEC.PANARUKAN 68351</v>
          </cell>
          <cell r="J8800" t="str">
            <v>8832040000</v>
          </cell>
          <cell r="K8800" t="str">
            <v/>
          </cell>
        </row>
        <row r="8801">
          <cell r="A8801" t="str">
            <v>19590916 198003 1 004</v>
          </cell>
          <cell r="B8801" t="str">
            <v>010103487</v>
          </cell>
          <cell r="C8801" t="str">
            <v>MUYONO</v>
          </cell>
          <cell r="D8801" t="str">
            <v>III/d</v>
          </cell>
          <cell r="E8801" t="str">
            <v>01-10-2005</v>
          </cell>
          <cell r="F8801" t="str">
            <v>BONDOWOSO</v>
          </cell>
          <cell r="G8801" t="str">
            <v>16-09-1959</v>
          </cell>
          <cell r="H8801" t="str">
            <v>Seksi Sosial Kec. Kendit</v>
          </cell>
          <cell r="I8801" t="str">
            <v>KARANGASEM GG SETIA RT.01 RW.03 PATOKAN 68312</v>
          </cell>
          <cell r="J8801" t="str">
            <v>8832050000</v>
          </cell>
          <cell r="K8801" t="str">
            <v>31-05-2001</v>
          </cell>
        </row>
        <row r="8802">
          <cell r="A8802" t="str">
            <v>19680625 199303 1 009</v>
          </cell>
          <cell r="B8802" t="str">
            <v>050064938</v>
          </cell>
          <cell r="C8802" t="str">
            <v>SUBAIDI</v>
          </cell>
          <cell r="D8802" t="str">
            <v>III/b</v>
          </cell>
          <cell r="E8802" t="str">
            <v>01-04-2013</v>
          </cell>
          <cell r="F8802" t="str">
            <v>SITUBONDO</v>
          </cell>
          <cell r="G8802" t="str">
            <v>25-06-1968</v>
          </cell>
          <cell r="H8802" t="str">
            <v>Seksi Sosial Kec. Kendit</v>
          </cell>
          <cell r="I8802" t="str">
            <v>KP. PADEGAN RT.03 RW.02 NO.5 BUGEMAN KENDIT 68352</v>
          </cell>
          <cell r="J8802" t="str">
            <v>8832050000</v>
          </cell>
          <cell r="K8802" t="str">
            <v/>
          </cell>
        </row>
        <row r="8803">
          <cell r="A8803" t="str">
            <v>19680109 198809 1 003</v>
          </cell>
          <cell r="B8803" t="str">
            <v>010223631</v>
          </cell>
          <cell r="C8803" t="str">
            <v>ZAINAL IMRAN, S.Sos.</v>
          </cell>
          <cell r="D8803" t="str">
            <v>III/d</v>
          </cell>
          <cell r="E8803" t="str">
            <v>01-10-2009</v>
          </cell>
          <cell r="F8803" t="str">
            <v>BANYUWANGI</v>
          </cell>
          <cell r="G8803" t="str">
            <v>09-01-1968</v>
          </cell>
          <cell r="H8803" t="str">
            <v>Seksi Ketentraman dan Ketertiban Kec. Kendit</v>
          </cell>
          <cell r="I8803" t="str">
            <v>PERUM VILLA SITUBONDO BLOK F 11B SITUBONDO 68351</v>
          </cell>
          <cell r="J8803" t="str">
            <v>8832060000</v>
          </cell>
          <cell r="K8803" t="str">
            <v>02-11-2002</v>
          </cell>
        </row>
        <row r="8804">
          <cell r="A8804" t="str">
            <v>19600416 198701 1 001</v>
          </cell>
          <cell r="B8804" t="str">
            <v>510102547</v>
          </cell>
          <cell r="C8804" t="str">
            <v>GEMBONG JOHAR NUGROHO, Bc.Kn.</v>
          </cell>
          <cell r="D8804" t="str">
            <v>III/c</v>
          </cell>
          <cell r="E8804" t="str">
            <v>01-04-2007</v>
          </cell>
          <cell r="F8804" t="str">
            <v>MADIUN</v>
          </cell>
          <cell r="G8804" t="str">
            <v>16-04-1960</v>
          </cell>
          <cell r="H8804" t="str">
            <v>Seksi Ketentraman dan Ketertiban Kec. Kendit</v>
          </cell>
          <cell r="I8804" t="str">
            <v>AYUBAN BLOK E NO 50  SITUBONDO</v>
          </cell>
          <cell r="J8804" t="str">
            <v>8832060000</v>
          </cell>
          <cell r="K8804" t="str">
            <v/>
          </cell>
        </row>
        <row r="8805">
          <cell r="A8805" t="str">
            <v>19560216 197410 1 001</v>
          </cell>
          <cell r="B8805" t="str">
            <v>510051905</v>
          </cell>
          <cell r="C8805" t="str">
            <v>H. EDIJANTO</v>
          </cell>
          <cell r="D8805" t="str">
            <v>III/c</v>
          </cell>
          <cell r="E8805" t="str">
            <v>01-10-2007</v>
          </cell>
          <cell r="F8805" t="str">
            <v>SITUBONDO</v>
          </cell>
          <cell r="G8805" t="str">
            <v>16-02-1956</v>
          </cell>
          <cell r="H8805" t="str">
            <v>Seksi Ketentraman dan Ketertiban Kec. Kendit</v>
          </cell>
          <cell r="I8805" t="str">
            <v>JL. PB. SUDIRMAN NO. 6 SITUBONDO (68312)</v>
          </cell>
          <cell r="J8805" t="str">
            <v>8832060000</v>
          </cell>
          <cell r="K8805" t="str">
            <v>08-05-2007</v>
          </cell>
        </row>
        <row r="8806">
          <cell r="A8806" t="str">
            <v>19620504 198603 1 030</v>
          </cell>
          <cell r="B8806" t="str">
            <v>510097986</v>
          </cell>
          <cell r="C8806" t="str">
            <v>AGUS IRIYANTO</v>
          </cell>
          <cell r="D8806" t="str">
            <v>II/d</v>
          </cell>
          <cell r="E8806" t="str">
            <v>01-04-2010</v>
          </cell>
          <cell r="F8806" t="str">
            <v>SITUBONDO</v>
          </cell>
          <cell r="G8806" t="str">
            <v>04-05-1962</v>
          </cell>
          <cell r="H8806" t="str">
            <v>Seksi Ketentraman dan Ketertiban Kec. Kendit</v>
          </cell>
          <cell r="I8806" t="str">
            <v>KP. KRAJAN TIMUR RT 01 RW 02 BALUNG KENDIT (68352)</v>
          </cell>
          <cell r="J8806" t="str">
            <v>8832060000</v>
          </cell>
          <cell r="K8806" t="str">
            <v/>
          </cell>
        </row>
        <row r="8807">
          <cell r="A8807" t="str">
            <v>19750506 200701 1 009</v>
          </cell>
          <cell r="B8807" t="str">
            <v>510193124</v>
          </cell>
          <cell r="C8807" t="str">
            <v>MATASAN</v>
          </cell>
          <cell r="D8807" t="str">
            <v>II/b</v>
          </cell>
          <cell r="E8807" t="str">
            <v>01-04-2011</v>
          </cell>
          <cell r="F8807" t="str">
            <v>SITUBONDO</v>
          </cell>
          <cell r="G8807" t="str">
            <v>06-05-1975</v>
          </cell>
          <cell r="H8807" t="str">
            <v>Seksi Ketentraman dan Ketertiban Kec. Kendit</v>
          </cell>
          <cell r="I8807" t="str">
            <v>DSN KENDIT RT 1 RW 1 KENDIT</v>
          </cell>
          <cell r="J8807" t="str">
            <v>8832060000</v>
          </cell>
          <cell r="K8807" t="str">
            <v/>
          </cell>
        </row>
        <row r="8808">
          <cell r="A8808" t="str">
            <v>19751204 201001 1 003</v>
          </cell>
          <cell r="B8808" t="str">
            <v>900002007</v>
          </cell>
          <cell r="C8808" t="str">
            <v>NURYADI</v>
          </cell>
          <cell r="D8808" t="str">
            <v>II/a</v>
          </cell>
          <cell r="E8808" t="str">
            <v>01-01-2010</v>
          </cell>
          <cell r="F8808" t="str">
            <v>SITUBONDO</v>
          </cell>
          <cell r="G8808" t="str">
            <v>04-12-1975</v>
          </cell>
          <cell r="H8808" t="str">
            <v>Desa Balung Kec. Kendit</v>
          </cell>
          <cell r="I8808" t="str">
            <v/>
          </cell>
          <cell r="J8808" t="str">
            <v>8832100200</v>
          </cell>
          <cell r="K8808" t="str">
            <v/>
          </cell>
        </row>
        <row r="8809">
          <cell r="A8809" t="str">
            <v>19600203 200701 1 004</v>
          </cell>
          <cell r="B8809" t="str">
            <v>900000037</v>
          </cell>
          <cell r="C8809" t="str">
            <v>RASYIDI</v>
          </cell>
          <cell r="D8809" t="str">
            <v>I/a</v>
          </cell>
          <cell r="E8809" t="str">
            <v>01-01-2007</v>
          </cell>
          <cell r="F8809" t="str">
            <v>SITUBONDO</v>
          </cell>
          <cell r="G8809" t="str">
            <v>31-12-1956</v>
          </cell>
          <cell r="H8809" t="str">
            <v>Desa Tambak Ukir Kec. Kendit</v>
          </cell>
          <cell r="I8809" t="str">
            <v/>
          </cell>
          <cell r="J8809" t="str">
            <v>8832100300</v>
          </cell>
          <cell r="K8809" t="str">
            <v/>
          </cell>
        </row>
        <row r="8810">
          <cell r="A8810" t="str">
            <v>19731208 200906 1 001</v>
          </cell>
          <cell r="B8810" t="str">
            <v>900001020</v>
          </cell>
          <cell r="C8810" t="str">
            <v>SUBANDI</v>
          </cell>
          <cell r="D8810" t="str">
            <v>II/a</v>
          </cell>
          <cell r="E8810" t="str">
            <v>01-06-2009</v>
          </cell>
          <cell r="F8810" t="str">
            <v>SITUBONDO</v>
          </cell>
          <cell r="G8810" t="str">
            <v>08-12-1973</v>
          </cell>
          <cell r="H8810" t="str">
            <v>Desa Klatakan Kec. Kendit</v>
          </cell>
          <cell r="I8810" t="str">
            <v>DS. KLATAKAN RT 02 RW 02 KEC. KENDIT</v>
          </cell>
          <cell r="J8810" t="str">
            <v>8832100400</v>
          </cell>
          <cell r="K8810" t="str">
            <v/>
          </cell>
        </row>
        <row r="8811">
          <cell r="A8811" t="str">
            <v>19671231 200701 1 606</v>
          </cell>
          <cell r="B8811" t="str">
            <v>900000039</v>
          </cell>
          <cell r="C8811" t="str">
            <v>ABD. KHALIQ</v>
          </cell>
          <cell r="D8811" t="str">
            <v>I/a</v>
          </cell>
          <cell r="E8811" t="str">
            <v>01-01-2007</v>
          </cell>
          <cell r="F8811" t="str">
            <v>SUMENEP</v>
          </cell>
          <cell r="G8811" t="str">
            <v>31-12-1964</v>
          </cell>
          <cell r="H8811" t="str">
            <v>Desa Rajekwesi Kec. Kendit</v>
          </cell>
          <cell r="I8811" t="str">
            <v/>
          </cell>
          <cell r="J8811" t="str">
            <v>8832100700</v>
          </cell>
          <cell r="K8811" t="str">
            <v/>
          </cell>
        </row>
        <row r="8812">
          <cell r="A8812" t="str">
            <v>19621015 198303 1 017</v>
          </cell>
          <cell r="B8812" t="str">
            <v>131196367</v>
          </cell>
          <cell r="C8812" t="str">
            <v>H. SUTRISNO, S.Pd.</v>
          </cell>
          <cell r="D8812" t="str">
            <v>IV/a</v>
          </cell>
          <cell r="E8812" t="str">
            <v>01-04-2010</v>
          </cell>
          <cell r="F8812" t="str">
            <v>SITUBONDO</v>
          </cell>
          <cell r="G8812" t="str">
            <v>15-10-1962</v>
          </cell>
          <cell r="H8812" t="str">
            <v>Kecamatan Bungatan</v>
          </cell>
          <cell r="I8812" t="str">
            <v>KRAJAN RT 01 RW 01 DS. SELOMUKTI SIT (68353)</v>
          </cell>
          <cell r="J8812" t="str">
            <v>8833000000</v>
          </cell>
          <cell r="K8812" t="str">
            <v>01-04-2009</v>
          </cell>
        </row>
        <row r="8813">
          <cell r="A8813" t="str">
            <v>19810529 201001 2 001</v>
          </cell>
          <cell r="B8813" t="str">
            <v>910001316</v>
          </cell>
          <cell r="C8813" t="str">
            <v>AYU INDAWATI</v>
          </cell>
          <cell r="D8813" t="str">
            <v>II/a</v>
          </cell>
          <cell r="E8813" t="str">
            <v>01-01-2010</v>
          </cell>
          <cell r="F8813" t="str">
            <v>SITUBONDO</v>
          </cell>
          <cell r="G8813" t="str">
            <v>29-05-1981</v>
          </cell>
          <cell r="H8813" t="str">
            <v>Kecamatan Bungatan</v>
          </cell>
          <cell r="I8813" t="str">
            <v>Jl. KH. Abu Bakar RT 01 / 01 Bletok, Bungatan</v>
          </cell>
          <cell r="J8813" t="str">
            <v>8833000000</v>
          </cell>
          <cell r="K8813" t="str">
            <v/>
          </cell>
        </row>
        <row r="8814">
          <cell r="A8814" t="str">
            <v>19640610 198412 1 002</v>
          </cell>
          <cell r="B8814" t="str">
            <v>140164156</v>
          </cell>
          <cell r="C8814" t="str">
            <v>H. TOTONG HADI PINDARTO, S.Sos.</v>
          </cell>
          <cell r="D8814" t="str">
            <v>III/d</v>
          </cell>
          <cell r="E8814" t="str">
            <v>01-10-2009</v>
          </cell>
          <cell r="F8814" t="str">
            <v>PONOROGO</v>
          </cell>
          <cell r="G8814" t="str">
            <v>10-06-1964</v>
          </cell>
          <cell r="H8814" t="str">
            <v>Sekretariat Kec. Bungatan</v>
          </cell>
          <cell r="I8814" t="str">
            <v>PANJI PERMAI BLOK O/15 MIMBAAN PANJI SIT  68322</v>
          </cell>
          <cell r="J8814" t="str">
            <v>8833010000</v>
          </cell>
          <cell r="K8814" t="str">
            <v>01-04-2009</v>
          </cell>
        </row>
        <row r="8815">
          <cell r="A8815" t="str">
            <v>19570703 198003 1 020</v>
          </cell>
          <cell r="B8815" t="str">
            <v>510075000</v>
          </cell>
          <cell r="C8815" t="str">
            <v>SOEMARTO</v>
          </cell>
          <cell r="D8815" t="str">
            <v>III/c</v>
          </cell>
          <cell r="E8815" t="str">
            <v>01-10-2012</v>
          </cell>
          <cell r="F8815" t="str">
            <v>SITUBONDO</v>
          </cell>
          <cell r="G8815" t="str">
            <v>03-07-1957</v>
          </cell>
          <cell r="H8815" t="str">
            <v>Subbag. Umum Kec. Bungatan</v>
          </cell>
          <cell r="I8815" t="str">
            <v>JL. RAYA BLITOK RT.01 RW.01 KEC. MLANDINGAN 68358</v>
          </cell>
          <cell r="J8815" t="str">
            <v>8833010100</v>
          </cell>
          <cell r="K8815" t="str">
            <v>22-03-2012</v>
          </cell>
        </row>
        <row r="8816">
          <cell r="A8816" t="str">
            <v>19570618 198603 1 006</v>
          </cell>
          <cell r="B8816" t="str">
            <v>510100400</v>
          </cell>
          <cell r="C8816" t="str">
            <v>ARSUJONO, S.Sos.</v>
          </cell>
          <cell r="D8816" t="str">
            <v>III/c</v>
          </cell>
          <cell r="E8816" t="str">
            <v>01-10-2010</v>
          </cell>
          <cell r="F8816" t="str">
            <v>SITUBONDO</v>
          </cell>
          <cell r="G8816" t="str">
            <v>18-06-1957</v>
          </cell>
          <cell r="H8816" t="str">
            <v>Subbag. Keuangan Kec. Bungatan</v>
          </cell>
          <cell r="I8816" t="str">
            <v>PERUMNAS PANJI PERMAI 68322</v>
          </cell>
          <cell r="J8816" t="str">
            <v>8833010200</v>
          </cell>
          <cell r="K8816" t="str">
            <v>05-08-2009</v>
          </cell>
        </row>
        <row r="8817">
          <cell r="A8817" t="str">
            <v>19860408 200501 1 001</v>
          </cell>
          <cell r="B8817" t="str">
            <v>510146321</v>
          </cell>
          <cell r="C8817" t="str">
            <v>AJAB ARIFIN</v>
          </cell>
          <cell r="D8817" t="str">
            <v>II/c</v>
          </cell>
          <cell r="E8817" t="str">
            <v>01-04-2013</v>
          </cell>
          <cell r="F8817" t="str">
            <v>SITUBONDO</v>
          </cell>
          <cell r="G8817" t="str">
            <v>08-04-1986</v>
          </cell>
          <cell r="H8817" t="str">
            <v>Subbag. Keuangan Kec. Bungatan</v>
          </cell>
          <cell r="I8817" t="str">
            <v>JL SEROJA NO. 53 SITUBONDO</v>
          </cell>
          <cell r="J8817" t="str">
            <v>8833010200</v>
          </cell>
          <cell r="K8817" t="str">
            <v/>
          </cell>
        </row>
        <row r="8818">
          <cell r="A8818" t="str">
            <v>19650203 199203 1 013</v>
          </cell>
          <cell r="B8818" t="str">
            <v>510117446</v>
          </cell>
          <cell r="C8818" t="str">
            <v>ISMAIL</v>
          </cell>
          <cell r="D8818" t="str">
            <v>III/b</v>
          </cell>
          <cell r="E8818" t="str">
            <v>01-04-2012</v>
          </cell>
          <cell r="F8818" t="str">
            <v>SITUBONDO</v>
          </cell>
          <cell r="G8818" t="str">
            <v>03-02-1965</v>
          </cell>
          <cell r="H8818" t="str">
            <v>Subbag. Prencnaan,Evaluasi &amp; Plaporn Kec. Bungatan</v>
          </cell>
          <cell r="I8818" t="str">
            <v>TALKANDANG RT 01 RW 05 SITUBONDO 68312</v>
          </cell>
          <cell r="J8818" t="str">
            <v>8833010300</v>
          </cell>
          <cell r="K8818" t="str">
            <v/>
          </cell>
        </row>
        <row r="8819">
          <cell r="A8819" t="str">
            <v>19601001 198203 1 007</v>
          </cell>
          <cell r="B8819" t="str">
            <v>140128090</v>
          </cell>
          <cell r="C8819" t="str">
            <v>ATEP RUHIYAT, S.Sos, M.Si.</v>
          </cell>
          <cell r="D8819" t="str">
            <v>IV/a</v>
          </cell>
          <cell r="E8819" t="str">
            <v>01-10-2012</v>
          </cell>
          <cell r="F8819" t="str">
            <v>TASIKMALAYA</v>
          </cell>
          <cell r="G8819" t="str">
            <v>01-10-1960</v>
          </cell>
          <cell r="H8819" t="str">
            <v>Seksi Pemerintahan Kec. Bungatan</v>
          </cell>
          <cell r="I8819" t="str">
            <v>SELOWOGO RT 1/ RW 1 BUNGATAN SIT (68358)</v>
          </cell>
          <cell r="J8819" t="str">
            <v>8833020000</v>
          </cell>
          <cell r="K8819" t="str">
            <v>22-03-2012</v>
          </cell>
        </row>
        <row r="8820">
          <cell r="A8820" t="str">
            <v>19630731 198608 1 001</v>
          </cell>
          <cell r="B8820" t="str">
            <v>510101313</v>
          </cell>
          <cell r="C8820" t="str">
            <v>MUGIJONO</v>
          </cell>
          <cell r="D8820" t="str">
            <v>III/c</v>
          </cell>
          <cell r="E8820" t="str">
            <v>01-10-2010</v>
          </cell>
          <cell r="F8820" t="str">
            <v>SURABAYA</v>
          </cell>
          <cell r="G8820" t="str">
            <v>31-07-1963</v>
          </cell>
          <cell r="H8820" t="str">
            <v>Seksi Perekonomian Kec. Bungatan</v>
          </cell>
          <cell r="I8820" t="str">
            <v>JL. PB. SUDIRMAN GG. LUMBUNG RT.3/RW.4 SITUBONDO</v>
          </cell>
          <cell r="J8820" t="str">
            <v>8833030000</v>
          </cell>
          <cell r="K8820" t="str">
            <v>28-12-2009</v>
          </cell>
        </row>
        <row r="8821">
          <cell r="A8821" t="str">
            <v>19550822 198603 1 008</v>
          </cell>
          <cell r="B8821" t="str">
            <v>010199393</v>
          </cell>
          <cell r="C8821" t="str">
            <v>LESTYARSO BUDI PRASETYO, B.Sc.</v>
          </cell>
          <cell r="D8821" t="str">
            <v>III/c</v>
          </cell>
          <cell r="E8821" t="str">
            <v>01-10-2010</v>
          </cell>
          <cell r="F8821" t="str">
            <v>BLITAR</v>
          </cell>
          <cell r="G8821" t="str">
            <v>22-08-1955</v>
          </cell>
          <cell r="H8821" t="str">
            <v>Seksi Pembangunan Kec. Bungatan</v>
          </cell>
          <cell r="I8821" t="str">
            <v>BLETOK KRAJAN RT.01/01 68358</v>
          </cell>
          <cell r="J8821" t="str">
            <v>8833040000</v>
          </cell>
          <cell r="K8821" t="str">
            <v>09-09-2009</v>
          </cell>
        </row>
        <row r="8822">
          <cell r="A8822" t="str">
            <v>19641025 198703 1 007</v>
          </cell>
          <cell r="B8822" t="str">
            <v>120141810</v>
          </cell>
          <cell r="C8822" t="str">
            <v>AGUNG BUDI SULISTYAWAN</v>
          </cell>
          <cell r="D8822" t="str">
            <v>III/c</v>
          </cell>
          <cell r="E8822" t="str">
            <v>01-04-2011</v>
          </cell>
          <cell r="F8822" t="str">
            <v>MADIUN</v>
          </cell>
          <cell r="G8822" t="str">
            <v>25-10-1964</v>
          </cell>
          <cell r="H8822" t="str">
            <v>Seksi Pembangunan Kec. Bungatan</v>
          </cell>
          <cell r="I8822" t="str">
            <v>DS. JANGKAR RT.1/RW.1 KEC. JANGKAR  68372</v>
          </cell>
          <cell r="J8822" t="str">
            <v>8833040000</v>
          </cell>
          <cell r="K8822" t="str">
            <v>22-03-2012</v>
          </cell>
        </row>
        <row r="8823">
          <cell r="A8823" t="str">
            <v>19750610 200604 1 017</v>
          </cell>
          <cell r="B8823" t="str">
            <v>510151336</v>
          </cell>
          <cell r="C8823" t="str">
            <v>CHOIRUL UMAM</v>
          </cell>
          <cell r="D8823" t="str">
            <v>II/b</v>
          </cell>
          <cell r="E8823" t="str">
            <v>01-04-2011</v>
          </cell>
          <cell r="F8823" t="str">
            <v>JEMBER</v>
          </cell>
          <cell r="G8823" t="str">
            <v>01-06-1975</v>
          </cell>
          <cell r="H8823" t="str">
            <v>Seksi Pembangunan Kec. Bungatan</v>
          </cell>
          <cell r="I8823" t="str">
            <v/>
          </cell>
          <cell r="J8823" t="str">
            <v>8833040000</v>
          </cell>
          <cell r="K8823" t="str">
            <v/>
          </cell>
        </row>
        <row r="8824">
          <cell r="A8824" t="str">
            <v>19601026 198603 1 012</v>
          </cell>
          <cell r="B8824" t="str">
            <v>010198412</v>
          </cell>
          <cell r="C8824" t="str">
            <v>H. RAMSI, S.H.</v>
          </cell>
          <cell r="D8824" t="str">
            <v>III/d</v>
          </cell>
          <cell r="E8824" t="str">
            <v>01-04-2012</v>
          </cell>
          <cell r="F8824" t="str">
            <v>SITUBONDO</v>
          </cell>
          <cell r="G8824" t="str">
            <v>26-10-1960</v>
          </cell>
          <cell r="H8824" t="str">
            <v>Seksi Sosial Kec. Bungatan</v>
          </cell>
          <cell r="I8824" t="str">
            <v>DESA TENGGIR RT01 RW09  PANJI  SITUBONDO 68361</v>
          </cell>
          <cell r="J8824" t="str">
            <v>8833050000</v>
          </cell>
          <cell r="K8824" t="str">
            <v>08-05-2007</v>
          </cell>
        </row>
        <row r="8825">
          <cell r="A8825" t="str">
            <v>19540301 198302 1 003</v>
          </cell>
          <cell r="B8825" t="str">
            <v>510084057</v>
          </cell>
          <cell r="C8825" t="str">
            <v>SUTRISNO</v>
          </cell>
          <cell r="D8825" t="str">
            <v>II/c</v>
          </cell>
          <cell r="E8825" t="str">
            <v>01-04-2009</v>
          </cell>
          <cell r="F8825" t="str">
            <v>LAMONGAN</v>
          </cell>
          <cell r="G8825" t="str">
            <v>01-03-1954</v>
          </cell>
          <cell r="H8825" t="str">
            <v>Seksi Sosial Kec. Bungatan</v>
          </cell>
          <cell r="I8825" t="str">
            <v>DS. PASIR PUTIH KEC. BUNGTAN SITUBONDO (68358)</v>
          </cell>
          <cell r="J8825" t="str">
            <v>8833050000</v>
          </cell>
          <cell r="K8825" t="str">
            <v/>
          </cell>
        </row>
        <row r="8826">
          <cell r="A8826" t="str">
            <v>19580503 198103 1 019</v>
          </cell>
          <cell r="B8826" t="str">
            <v>050027725</v>
          </cell>
          <cell r="C8826" t="str">
            <v>BAMBANG MUDJIARTO</v>
          </cell>
          <cell r="D8826" t="str">
            <v>III/c</v>
          </cell>
          <cell r="E8826" t="str">
            <v>01-10-2009</v>
          </cell>
          <cell r="F8826" t="str">
            <v>SITUBONDO</v>
          </cell>
          <cell r="G8826" t="str">
            <v>03-05-1958</v>
          </cell>
          <cell r="H8826" t="str">
            <v>Seksi Ketentraman dan Ketertiban Kec. Bungatan</v>
          </cell>
          <cell r="I8826" t="str">
            <v>PAOWAN INDAH M 8 RT.04 RW.02 KEC. PANARUKAN 68351</v>
          </cell>
          <cell r="J8826" t="str">
            <v>8833060000</v>
          </cell>
          <cell r="K8826" t="str">
            <v>01-04-2009</v>
          </cell>
        </row>
        <row r="8827">
          <cell r="A8827" t="str">
            <v>19560705 197907 1 002</v>
          </cell>
          <cell r="B8827" t="str">
            <v>130748757</v>
          </cell>
          <cell r="C8827" t="str">
            <v>DERADJAT</v>
          </cell>
          <cell r="D8827" t="str">
            <v>III/a</v>
          </cell>
          <cell r="E8827" t="str">
            <v>01-04-2009</v>
          </cell>
          <cell r="F8827" t="str">
            <v>SITUBONDO</v>
          </cell>
          <cell r="G8827" t="str">
            <v>05-07-1956</v>
          </cell>
          <cell r="H8827" t="str">
            <v>Seksi Ketentraman dan Ketertiban Kec. Bungatan</v>
          </cell>
          <cell r="I8827" t="str">
            <v>KP. KRAJAN BARAT RT.01 RW.2 DS. BALUNG KENDIT</v>
          </cell>
          <cell r="J8827" t="str">
            <v>8833060000</v>
          </cell>
          <cell r="K8827" t="str">
            <v/>
          </cell>
        </row>
        <row r="8828">
          <cell r="A8828" t="str">
            <v>19670712 200701 1 050</v>
          </cell>
          <cell r="B8828" t="str">
            <v>900000033</v>
          </cell>
          <cell r="C8828" t="str">
            <v>UMAR</v>
          </cell>
          <cell r="D8828" t="str">
            <v>II/b</v>
          </cell>
          <cell r="E8828" t="str">
            <v>01-04-2011</v>
          </cell>
          <cell r="F8828" t="str">
            <v>SITUBONDO</v>
          </cell>
          <cell r="G8828" t="str">
            <v>12-07-1967</v>
          </cell>
          <cell r="H8828" t="str">
            <v>Desa Bletok Kec. Bungatan</v>
          </cell>
          <cell r="I8828" t="str">
            <v>KP. PESISIR DS. BLETOK KEC. BUNGATAN SITUBONDO</v>
          </cell>
          <cell r="J8828" t="str">
            <v>8833100100</v>
          </cell>
          <cell r="K8828" t="str">
            <v/>
          </cell>
        </row>
        <row r="8829">
          <cell r="A8829" t="str">
            <v>19680807 200906 1 001</v>
          </cell>
          <cell r="B8829" t="str">
            <v>900001005</v>
          </cell>
          <cell r="C8829" t="str">
            <v>EDY SANTOSO</v>
          </cell>
          <cell r="D8829" t="str">
            <v>II/a</v>
          </cell>
          <cell r="E8829" t="str">
            <v>01-06-2009</v>
          </cell>
          <cell r="F8829" t="str">
            <v>SITUBONDO</v>
          </cell>
          <cell r="G8829" t="str">
            <v>07-08-1968</v>
          </cell>
          <cell r="H8829" t="str">
            <v>Desa Pasir Putih Kec. Bungatan</v>
          </cell>
          <cell r="I8829" t="str">
            <v>KP. KEMBANGSAMBI RT 08 RW 04 DS. PASIR PUTIH SIT</v>
          </cell>
          <cell r="J8829" t="str">
            <v>8833100300</v>
          </cell>
          <cell r="K8829" t="str">
            <v/>
          </cell>
        </row>
        <row r="8830">
          <cell r="A8830" t="str">
            <v>19680409 200701 1 027</v>
          </cell>
          <cell r="B8830" t="str">
            <v>900000035</v>
          </cell>
          <cell r="C8830" t="str">
            <v>BADRI</v>
          </cell>
          <cell r="D8830" t="str">
            <v>II/b</v>
          </cell>
          <cell r="E8830" t="str">
            <v>01-04-2011</v>
          </cell>
          <cell r="F8830" t="str">
            <v>SITUBONDO</v>
          </cell>
          <cell r="G8830" t="str">
            <v>09-04-1968</v>
          </cell>
          <cell r="H8830" t="str">
            <v>Desa Sumber Tengah Kec. Bungatan</v>
          </cell>
          <cell r="I8830" t="str">
            <v>DSN. BATES DS. SUMBERTENGAH KEC. BUNGATAN</v>
          </cell>
          <cell r="J8830" t="str">
            <v>8833100500</v>
          </cell>
          <cell r="K8830" t="str">
            <v/>
          </cell>
        </row>
        <row r="8831">
          <cell r="A8831" t="str">
            <v>19730411 201001 1 003</v>
          </cell>
          <cell r="B8831" t="str">
            <v>900002004</v>
          </cell>
          <cell r="C8831" t="str">
            <v>MUKIT RIYANTO</v>
          </cell>
          <cell r="D8831" t="str">
            <v>II/a</v>
          </cell>
          <cell r="E8831" t="str">
            <v>01-01-2010</v>
          </cell>
          <cell r="F8831" t="str">
            <v>SITUBONDO</v>
          </cell>
          <cell r="G8831" t="str">
            <v>11-04-1973</v>
          </cell>
          <cell r="H8831" t="str">
            <v>Desa Patemon Kec. Bungatan</v>
          </cell>
          <cell r="I8831" t="str">
            <v/>
          </cell>
          <cell r="J8831" t="str">
            <v>8833100600</v>
          </cell>
          <cell r="K8831" t="str">
            <v/>
          </cell>
        </row>
        <row r="8832">
          <cell r="A8832" t="str">
            <v>19720404 200906 1 002</v>
          </cell>
          <cell r="B8832" t="str">
            <v>900001018</v>
          </cell>
          <cell r="C8832" t="str">
            <v>HIDAYATUS SOFYAN</v>
          </cell>
          <cell r="D8832" t="str">
            <v>II/a</v>
          </cell>
          <cell r="E8832" t="str">
            <v>01-06-2009</v>
          </cell>
          <cell r="F8832" t="str">
            <v>SITUBONDO</v>
          </cell>
          <cell r="G8832" t="str">
            <v>04-04-1972</v>
          </cell>
          <cell r="H8832" t="str">
            <v>Desa Selowogo Kec. Bungatan</v>
          </cell>
          <cell r="I8832" t="str">
            <v>JL. BRETAN NO. 7 KEC. BUNGATAN SITUBONDO</v>
          </cell>
          <cell r="J8832" t="str">
            <v>8833100700</v>
          </cell>
          <cell r="K8832" t="str">
            <v/>
          </cell>
        </row>
        <row r="8833">
          <cell r="A8833" t="str">
            <v>19591010 198611 1 001</v>
          </cell>
          <cell r="B8833" t="str">
            <v>010212808</v>
          </cell>
          <cell r="C8833" t="str">
            <v>SUNYOTO, S.E.</v>
          </cell>
          <cell r="D8833" t="str">
            <v>IV/a</v>
          </cell>
          <cell r="E8833" t="str">
            <v>01-04-2010</v>
          </cell>
          <cell r="F8833" t="str">
            <v>KEDIRI</v>
          </cell>
          <cell r="G8833" t="str">
            <v>10-10-1959</v>
          </cell>
          <cell r="H8833" t="str">
            <v>Kecamatan Mlandingan</v>
          </cell>
          <cell r="I8833" t="str">
            <v>PERUM. GRIYA B.SUKI MULYA B. K/8 B.SUKI  SIT 68356</v>
          </cell>
          <cell r="J8833" t="str">
            <v>8834000000</v>
          </cell>
          <cell r="K8833" t="str">
            <v>01-04-2009</v>
          </cell>
        </row>
        <row r="8834">
          <cell r="A8834" t="str">
            <v>19850405 200604 1 011</v>
          </cell>
          <cell r="B8834" t="str">
            <v>510151334</v>
          </cell>
          <cell r="C8834" t="str">
            <v>BADRUR ROCHIM</v>
          </cell>
          <cell r="D8834" t="str">
            <v>II/b</v>
          </cell>
          <cell r="E8834" t="str">
            <v>01-04-2011</v>
          </cell>
          <cell r="F8834" t="str">
            <v>BONDOWOSO</v>
          </cell>
          <cell r="G8834" t="str">
            <v>05-04-1985</v>
          </cell>
          <cell r="H8834" t="str">
            <v>Kecamatan Mlandingan</v>
          </cell>
          <cell r="I8834" t="str">
            <v>JL. PB SUDIRMAN RT 03/03 PATOKAN</v>
          </cell>
          <cell r="J8834" t="str">
            <v>8834000000</v>
          </cell>
          <cell r="K8834" t="str">
            <v/>
          </cell>
        </row>
        <row r="8835">
          <cell r="A8835" t="str">
            <v>19551208 197903 1 006</v>
          </cell>
          <cell r="B8835" t="str">
            <v>010088855</v>
          </cell>
          <cell r="C8835" t="str">
            <v>Drs. ROKHANI</v>
          </cell>
          <cell r="D8835" t="str">
            <v>IV/a</v>
          </cell>
          <cell r="E8835" t="str">
            <v>01-10-2009</v>
          </cell>
          <cell r="F8835" t="str">
            <v>SITUBONDO</v>
          </cell>
          <cell r="G8835" t="str">
            <v>08-12-1955</v>
          </cell>
          <cell r="H8835" t="str">
            <v>Sekretariat Kec. Mlandingan</v>
          </cell>
          <cell r="I8835" t="str">
            <v>PATOKAN GG. RAHAYU RT 01 RW 02 SIT (0338) 673174</v>
          </cell>
          <cell r="J8835" t="str">
            <v>8834010000</v>
          </cell>
          <cell r="K8835" t="str">
            <v>01-04-2009</v>
          </cell>
        </row>
        <row r="8836">
          <cell r="A8836" t="str">
            <v>19640209 198611 1 001</v>
          </cell>
          <cell r="B8836" t="str">
            <v>010212700</v>
          </cell>
          <cell r="C8836" t="str">
            <v>SUDARTO, S.E.</v>
          </cell>
          <cell r="D8836" t="str">
            <v>III/d</v>
          </cell>
          <cell r="E8836" t="str">
            <v>01-04-2013</v>
          </cell>
          <cell r="F8836" t="str">
            <v>PONOROGO</v>
          </cell>
          <cell r="G8836" t="str">
            <v>09-02-1964</v>
          </cell>
          <cell r="H8836" t="str">
            <v>Sekretariat Kec. Mlandingan</v>
          </cell>
          <cell r="I8836" t="str">
            <v>DS. SUMBERKOLAK RT 04 RW 02 KEC. PANARUKAN SIT</v>
          </cell>
          <cell r="J8836" t="str">
            <v>8834010000</v>
          </cell>
          <cell r="K8836" t="str">
            <v>21-03-2012</v>
          </cell>
        </row>
        <row r="8837">
          <cell r="A8837" t="str">
            <v>19680328 199403 2 006</v>
          </cell>
          <cell r="B8837" t="str">
            <v>510122438</v>
          </cell>
          <cell r="C8837" t="str">
            <v>SITI SASRIYAH, S.Sos.</v>
          </cell>
          <cell r="D8837" t="str">
            <v>III/b</v>
          </cell>
          <cell r="E8837" t="str">
            <v>01-10-2010</v>
          </cell>
          <cell r="F8837" t="str">
            <v>SITUBONDO</v>
          </cell>
          <cell r="G8837" t="str">
            <v>28-03-1968</v>
          </cell>
          <cell r="H8837" t="str">
            <v>Subbag. Umum Kec. Mlandingan</v>
          </cell>
          <cell r="I8837" t="str">
            <v>RT 03/RW 06 BUDUAN SUBOH (68354) TELP. 0338 892659</v>
          </cell>
          <cell r="J8837" t="str">
            <v>8834010100</v>
          </cell>
          <cell r="K8837" t="str">
            <v>05-08-2009</v>
          </cell>
        </row>
        <row r="8838">
          <cell r="A8838" t="str">
            <v>19610301 198510 1 001</v>
          </cell>
          <cell r="B8838" t="str">
            <v>510096015</v>
          </cell>
          <cell r="C8838" t="str">
            <v>SATU ARIFIN</v>
          </cell>
          <cell r="D8838" t="str">
            <v>III/c</v>
          </cell>
          <cell r="E8838" t="str">
            <v>01-10-2010</v>
          </cell>
          <cell r="F8838" t="str">
            <v>SITUBONDO</v>
          </cell>
          <cell r="G8838" t="str">
            <v>01-03-1961</v>
          </cell>
          <cell r="H8838" t="str">
            <v>Subbag. Keuangan Kec. Mlandingan</v>
          </cell>
          <cell r="I8838" t="str">
            <v>DS. SELOMUKTI RT 02 RW 02 MLANDINGAN (68353)</v>
          </cell>
          <cell r="J8838" t="str">
            <v>8834010200</v>
          </cell>
          <cell r="K8838" t="str">
            <v>01-04-2009</v>
          </cell>
        </row>
        <row r="8839">
          <cell r="A8839" t="str">
            <v>19580201 198508 1 001</v>
          </cell>
          <cell r="B8839" t="str">
            <v>510095013</v>
          </cell>
          <cell r="C8839" t="str">
            <v>MOH. NOERYANTO</v>
          </cell>
          <cell r="D8839" t="str">
            <v>III/c</v>
          </cell>
          <cell r="E8839" t="str">
            <v>01-10-2010</v>
          </cell>
          <cell r="F8839" t="str">
            <v>SITUBONDO</v>
          </cell>
          <cell r="G8839" t="str">
            <v>01-02-1958</v>
          </cell>
          <cell r="H8839" t="str">
            <v>Subbag. Prencnaan,Evaluasi&amp;Plaporn Kec. Mlandingan</v>
          </cell>
          <cell r="I8839" t="str">
            <v>DS. PASIR PUTIH RT 01 RW 01 BUNGATAN (0338) 39012</v>
          </cell>
          <cell r="J8839" t="str">
            <v>8834010300</v>
          </cell>
          <cell r="K8839" t="str">
            <v>01-04-2009</v>
          </cell>
        </row>
        <row r="8840">
          <cell r="A8840" t="str">
            <v>19660430 198709 1 001</v>
          </cell>
          <cell r="B8840" t="str">
            <v>010219542</v>
          </cell>
          <cell r="C8840" t="str">
            <v>SUDIYANTO, S.Sos.</v>
          </cell>
          <cell r="D8840" t="str">
            <v>III/c</v>
          </cell>
          <cell r="E8840" t="str">
            <v>01-10-2010</v>
          </cell>
          <cell r="F8840" t="str">
            <v>SITUBONDO</v>
          </cell>
          <cell r="G8840" t="str">
            <v>30-04-1966</v>
          </cell>
          <cell r="H8840" t="str">
            <v>Seksi Pemerintahan Kec. Mlandingan</v>
          </cell>
          <cell r="I8840" t="str">
            <v>SBR.KOLAK  RT.2/01 P.RUKAN 68351 (0338) 679615</v>
          </cell>
          <cell r="J8840" t="str">
            <v>8834020000</v>
          </cell>
          <cell r="K8840" t="str">
            <v>01-04-2009</v>
          </cell>
        </row>
        <row r="8841">
          <cell r="A8841" t="str">
            <v>19670613 199003 1 005</v>
          </cell>
          <cell r="B8841" t="str">
            <v>010233040</v>
          </cell>
          <cell r="C8841" t="str">
            <v>KHOLIK</v>
          </cell>
          <cell r="D8841" t="str">
            <v>III/b</v>
          </cell>
          <cell r="E8841" t="str">
            <v>01-10-2011</v>
          </cell>
          <cell r="F8841" t="str">
            <v>SITUBONDO</v>
          </cell>
          <cell r="G8841" t="str">
            <v>13-06-1967</v>
          </cell>
          <cell r="H8841" t="str">
            <v>Seksi Pemerintahan Kec. Mlandingan</v>
          </cell>
          <cell r="I8841" t="str">
            <v>DESA BLITOK PESISIR RT.02 RW.01 SITUBONDO 68353</v>
          </cell>
          <cell r="J8841" t="str">
            <v>8834020000</v>
          </cell>
          <cell r="K8841" t="str">
            <v/>
          </cell>
        </row>
        <row r="8842">
          <cell r="A8842" t="str">
            <v>19570414 198203 1 010</v>
          </cell>
          <cell r="B8842" t="str">
            <v>050031503</v>
          </cell>
          <cell r="C8842" t="str">
            <v>MUHAMMAD</v>
          </cell>
          <cell r="D8842" t="str">
            <v>III/d</v>
          </cell>
          <cell r="E8842" t="str">
            <v>01-10-2010</v>
          </cell>
          <cell r="F8842" t="str">
            <v>SITUBONDO</v>
          </cell>
          <cell r="G8842" t="str">
            <v>14-04-1957</v>
          </cell>
          <cell r="H8842" t="str">
            <v>Seksi Perekonomian Kec. Mlandingan</v>
          </cell>
          <cell r="I8842" t="str">
            <v>W.ANOM RT.1/1 PANARUKAN SIT (0338) 677794</v>
          </cell>
          <cell r="J8842" t="str">
            <v>8834030000</v>
          </cell>
          <cell r="K8842" t="str">
            <v>21-06-2006</v>
          </cell>
        </row>
        <row r="8843">
          <cell r="A8843" t="str">
            <v>19780825 201001 2 002</v>
          </cell>
          <cell r="B8843" t="str">
            <v>910001192</v>
          </cell>
          <cell r="C8843" t="str">
            <v>SUIMATUL IMANIAH</v>
          </cell>
          <cell r="D8843" t="str">
            <v>II/a</v>
          </cell>
          <cell r="E8843" t="str">
            <v>01-07-2011</v>
          </cell>
          <cell r="F8843" t="str">
            <v>SITUBONDO</v>
          </cell>
          <cell r="G8843" t="str">
            <v>25-08-1978</v>
          </cell>
          <cell r="H8843" t="str">
            <v>Seksi Perekonomian Kec. Mlandingan</v>
          </cell>
          <cell r="I8843" t="str">
            <v>Ds. Sumberkolak Dsn. Tribungan RT 02 / 01</v>
          </cell>
          <cell r="J8843" t="str">
            <v>8834030000</v>
          </cell>
          <cell r="K8843" t="str">
            <v/>
          </cell>
        </row>
        <row r="8844">
          <cell r="A8844" t="str">
            <v>19640905 198512 1 001</v>
          </cell>
          <cell r="B8844" t="str">
            <v>010185966</v>
          </cell>
          <cell r="C8844" t="str">
            <v>BASIR</v>
          </cell>
          <cell r="D8844" t="str">
            <v>III/c</v>
          </cell>
          <cell r="E8844" t="str">
            <v>01-04-2010</v>
          </cell>
          <cell r="F8844" t="str">
            <v>SITUBONDO</v>
          </cell>
          <cell r="G8844" t="str">
            <v>05-09-1964</v>
          </cell>
          <cell r="H8844" t="str">
            <v>Seksi Pembangunan Kec. Mlandingan</v>
          </cell>
          <cell r="I8844" t="str">
            <v>DS. SELOMUKTI RT 01 RW 01 KEC. MLANDINGAN (68353)</v>
          </cell>
          <cell r="J8844" t="str">
            <v>8834040000</v>
          </cell>
          <cell r="K8844" t="str">
            <v>09-09-2009</v>
          </cell>
        </row>
        <row r="8845">
          <cell r="A8845" t="str">
            <v>19800603 201001 1 003</v>
          </cell>
          <cell r="B8845" t="str">
            <v>910001268</v>
          </cell>
          <cell r="C8845" t="str">
            <v>PRIHAMBODO</v>
          </cell>
          <cell r="D8845" t="str">
            <v>II/a</v>
          </cell>
          <cell r="E8845" t="str">
            <v>01-07-2011</v>
          </cell>
          <cell r="F8845" t="str">
            <v>SITUBONDO</v>
          </cell>
          <cell r="G8845" t="str">
            <v>03-06-1980</v>
          </cell>
          <cell r="H8845" t="str">
            <v>Seksi Pembangunan Kec. Mlandingan</v>
          </cell>
          <cell r="I8845" t="str">
            <v>Jl. Sucipto GG XII No. 33 RT 01 / 2 Kel Dawuhan</v>
          </cell>
          <cell r="J8845" t="str">
            <v>8834040000</v>
          </cell>
          <cell r="K8845" t="str">
            <v/>
          </cell>
        </row>
        <row r="8846">
          <cell r="A8846" t="str">
            <v>19670729 199003 1 007</v>
          </cell>
          <cell r="B8846" t="str">
            <v>010233042</v>
          </cell>
          <cell r="C8846" t="str">
            <v>HADI SUCIPTO</v>
          </cell>
          <cell r="D8846" t="str">
            <v>III/c</v>
          </cell>
          <cell r="E8846" t="str">
            <v>01-04-2013</v>
          </cell>
          <cell r="F8846" t="str">
            <v>SITUBONDO</v>
          </cell>
          <cell r="G8846" t="str">
            <v>29-07-1967</v>
          </cell>
          <cell r="H8846" t="str">
            <v>Seksi Ketentraman dan Ketertiban Kec. Mlandingan</v>
          </cell>
          <cell r="I8846" t="str">
            <v>ARDIREJO KRAJAN RT.4/RW.1 KEC. PANJI  68321</v>
          </cell>
          <cell r="J8846" t="str">
            <v>8834060000</v>
          </cell>
          <cell r="K8846" t="str">
            <v>21-03-2012</v>
          </cell>
        </row>
        <row r="8847">
          <cell r="A8847" t="str">
            <v>19650822 199212 1 001</v>
          </cell>
          <cell r="B8847" t="str">
            <v>510118897</v>
          </cell>
          <cell r="C8847" t="str">
            <v>NURSJAHIDI</v>
          </cell>
          <cell r="D8847" t="str">
            <v>III/a</v>
          </cell>
          <cell r="E8847" t="str">
            <v>01-04-2011</v>
          </cell>
          <cell r="F8847" t="str">
            <v>JEMBER</v>
          </cell>
          <cell r="G8847" t="str">
            <v>22-08-1965</v>
          </cell>
          <cell r="H8847" t="str">
            <v>Desa Mlandingan Kulon Kec. Mlandingan</v>
          </cell>
          <cell r="I8847" t="str">
            <v>JL.WR.SUPRATMAN I SITUBONDO 68312</v>
          </cell>
          <cell r="J8847" t="str">
            <v>8834100300</v>
          </cell>
          <cell r="K8847" t="str">
            <v/>
          </cell>
        </row>
        <row r="8848">
          <cell r="A8848" t="str">
            <v>19710605 200906 1 001</v>
          </cell>
          <cell r="B8848" t="str">
            <v>900001017</v>
          </cell>
          <cell r="C8848" t="str">
            <v>FIVEIN YUNIAR TAUFANDAS</v>
          </cell>
          <cell r="D8848" t="str">
            <v>II/a</v>
          </cell>
          <cell r="E8848" t="str">
            <v>01-06-2009</v>
          </cell>
          <cell r="F8848" t="str">
            <v>SITUBONDO</v>
          </cell>
          <cell r="G8848" t="str">
            <v>05-06-1971</v>
          </cell>
          <cell r="H8848" t="str">
            <v>Desa Sumber Anyar Kec. Mlandingan</v>
          </cell>
          <cell r="I8848" t="str">
            <v>DS. SUMBERANYAR RT 03 RW 02 KEC. MLANDINGAN</v>
          </cell>
          <cell r="J8848" t="str">
            <v>8834100400</v>
          </cell>
          <cell r="K8848" t="str">
            <v/>
          </cell>
        </row>
        <row r="8849">
          <cell r="A8849" t="str">
            <v>19610702 200701 1 006</v>
          </cell>
          <cell r="B8849" t="str">
            <v>900000010</v>
          </cell>
          <cell r="C8849" t="str">
            <v>AKHMAD SYAYUTI</v>
          </cell>
          <cell r="D8849" t="str">
            <v>II/b</v>
          </cell>
          <cell r="E8849" t="str">
            <v>01-04-2011</v>
          </cell>
          <cell r="F8849" t="str">
            <v>SITUBONDO</v>
          </cell>
          <cell r="G8849" t="str">
            <v>02-07-1961</v>
          </cell>
          <cell r="H8849" t="str">
            <v>Desa Selomukti Kec. Mlandingan</v>
          </cell>
          <cell r="I8849" t="str">
            <v>RT 2 RW 2 KP. KRAJAN DS. SELOMUKTI KEC. MLANDINGAN</v>
          </cell>
          <cell r="J8849" t="str">
            <v>8834100600</v>
          </cell>
          <cell r="K8849" t="str">
            <v/>
          </cell>
        </row>
        <row r="8850">
          <cell r="A8850" t="str">
            <v>19850717 200906 1 001</v>
          </cell>
          <cell r="B8850" t="str">
            <v>900001024</v>
          </cell>
          <cell r="C8850" t="str">
            <v>ABDIL FAQIH</v>
          </cell>
          <cell r="D8850" t="str">
            <v>II/a</v>
          </cell>
          <cell r="E8850" t="str">
            <v>01-06-2009</v>
          </cell>
          <cell r="F8850" t="str">
            <v>SITUBONDO</v>
          </cell>
          <cell r="G8850" t="str">
            <v>17-07-1985</v>
          </cell>
          <cell r="H8850" t="str">
            <v>Desa Campoan Kec. Mlandingan</v>
          </cell>
          <cell r="I8850" t="str">
            <v>DS. CAMPOAN RT 01 RW 01 KEC. MLANDINGAN</v>
          </cell>
          <cell r="J8850" t="str">
            <v>8834100700</v>
          </cell>
          <cell r="K8850" t="str">
            <v/>
          </cell>
        </row>
        <row r="8851">
          <cell r="A8851" t="str">
            <v>19610823 198302 1 003</v>
          </cell>
          <cell r="B8851" t="str">
            <v>010157000</v>
          </cell>
          <cell r="C8851" t="str">
            <v>BAHRI, S.H.</v>
          </cell>
          <cell r="D8851" t="str">
            <v>IV/a</v>
          </cell>
          <cell r="E8851" t="str">
            <v>01-10-2009</v>
          </cell>
          <cell r="F8851" t="str">
            <v>SITUBONDO</v>
          </cell>
          <cell r="G8851" t="str">
            <v>23-08-1961</v>
          </cell>
          <cell r="H8851" t="str">
            <v>Kecamatan Suboh</v>
          </cell>
          <cell r="I8851" t="str">
            <v>RT 03 RW 01 KILEN SELATAN KILENSARI PANARUKAN SIT.</v>
          </cell>
          <cell r="J8851" t="str">
            <v>8835000000</v>
          </cell>
          <cell r="K8851" t="str">
            <v>01-04-2009</v>
          </cell>
        </row>
        <row r="8852">
          <cell r="A8852" t="str">
            <v>19600203 198503 1 018</v>
          </cell>
          <cell r="B8852" t="str">
            <v>510091640</v>
          </cell>
          <cell r="C8852" t="str">
            <v>SAYYIDI</v>
          </cell>
          <cell r="D8852" t="str">
            <v>III/d</v>
          </cell>
          <cell r="E8852" t="str">
            <v>01-10-2012</v>
          </cell>
          <cell r="F8852" t="str">
            <v>SITUBONDO</v>
          </cell>
          <cell r="G8852" t="str">
            <v>03-02-1960</v>
          </cell>
          <cell r="H8852" t="str">
            <v>Sekretariat Kec. Suboh</v>
          </cell>
          <cell r="I8852" t="str">
            <v>DESA SUBOH RT.3 RW.1 KEC. SUBOH 68354</v>
          </cell>
          <cell r="J8852" t="str">
            <v>8835010000</v>
          </cell>
          <cell r="K8852" t="str">
            <v>15-04-2013</v>
          </cell>
        </row>
        <row r="8853">
          <cell r="A8853" t="str">
            <v>19630206 198508 2 004</v>
          </cell>
          <cell r="B8853" t="str">
            <v>510095019</v>
          </cell>
          <cell r="C8853" t="str">
            <v>BUNAWATI</v>
          </cell>
          <cell r="D8853" t="str">
            <v>III/c</v>
          </cell>
          <cell r="E8853" t="str">
            <v>01-10-2009</v>
          </cell>
          <cell r="F8853" t="str">
            <v>SITUBONDO</v>
          </cell>
          <cell r="G8853" t="str">
            <v>06-02-1963</v>
          </cell>
          <cell r="H8853" t="str">
            <v>Subbag. Umum Kec. Suboh</v>
          </cell>
          <cell r="I8853" t="str">
            <v>SELOMUKTI RT.02/01 KEC. MLANDINGAN 68353</v>
          </cell>
          <cell r="J8853" t="str">
            <v>8835010100</v>
          </cell>
          <cell r="K8853" t="str">
            <v>01-04-2009</v>
          </cell>
        </row>
        <row r="8854">
          <cell r="A8854" t="str">
            <v>19660102 199903 2 003</v>
          </cell>
          <cell r="B8854" t="str">
            <v>510129014</v>
          </cell>
          <cell r="C8854" t="str">
            <v>JASMANI</v>
          </cell>
          <cell r="D8854" t="str">
            <v>II/c</v>
          </cell>
          <cell r="E8854" t="str">
            <v>01-04-2011</v>
          </cell>
          <cell r="F8854" t="str">
            <v>SITUBONDO</v>
          </cell>
          <cell r="G8854" t="str">
            <v>02-01-1966</v>
          </cell>
          <cell r="H8854" t="str">
            <v>Subbag. Umum Kec. Suboh</v>
          </cell>
          <cell r="I8854" t="str">
            <v>GUNUNG MALANG RT.01/01 KEC. SUBOH 68354</v>
          </cell>
          <cell r="J8854" t="str">
            <v>8835010100</v>
          </cell>
          <cell r="K8854" t="str">
            <v/>
          </cell>
        </row>
        <row r="8855">
          <cell r="A8855" t="str">
            <v>19610124 198603 2 009</v>
          </cell>
          <cell r="B8855" t="str">
            <v>010193662</v>
          </cell>
          <cell r="C8855" t="str">
            <v>FADJARIJAH</v>
          </cell>
          <cell r="D8855" t="str">
            <v>III/c</v>
          </cell>
          <cell r="E8855" t="str">
            <v>01-04-2010</v>
          </cell>
          <cell r="F8855" t="str">
            <v>SITUBONDO</v>
          </cell>
          <cell r="G8855" t="str">
            <v>24-01-1961</v>
          </cell>
          <cell r="H8855" t="str">
            <v>Subbag. Prencanaan, Evaluasi, &amp; Plaporn Kec. Suboh</v>
          </cell>
          <cell r="I8855" t="str">
            <v>LESANAN KIDUL RT 02 RW 01 PESISIR BESUKI 68356</v>
          </cell>
          <cell r="J8855" t="str">
            <v>8835010300</v>
          </cell>
          <cell r="K8855" t="str">
            <v>01-04-2009</v>
          </cell>
        </row>
        <row r="8856">
          <cell r="A8856" t="str">
            <v>19680302 199512 2 003</v>
          </cell>
          <cell r="B8856" t="str">
            <v>132144014</v>
          </cell>
          <cell r="C8856" t="str">
            <v>Dra. ANIK UTARI HIDAYATI</v>
          </cell>
          <cell r="D8856" t="str">
            <v>III/d</v>
          </cell>
          <cell r="E8856" t="str">
            <v>01-10-2005</v>
          </cell>
          <cell r="F8856" t="str">
            <v>SITUBONDO</v>
          </cell>
          <cell r="G8856" t="str">
            <v>02-03-1968</v>
          </cell>
          <cell r="H8856" t="str">
            <v>Seksi Pemerintahan Kec. Suboh</v>
          </cell>
          <cell r="I8856" t="str">
            <v>PERUM GRIYA BESUKI MULYA BLOK D-7  SIT 0338-892344</v>
          </cell>
          <cell r="J8856" t="str">
            <v>8835020000</v>
          </cell>
          <cell r="K8856" t="str">
            <v/>
          </cell>
        </row>
        <row r="8857">
          <cell r="A8857" t="str">
            <v>19560713 198011 1 002</v>
          </cell>
          <cell r="B8857" t="str">
            <v>010110594</v>
          </cell>
          <cell r="C8857" t="str">
            <v>JAKFAR SADIK</v>
          </cell>
          <cell r="D8857" t="str">
            <v>III/d</v>
          </cell>
          <cell r="E8857" t="str">
            <v>01-10-2006</v>
          </cell>
          <cell r="F8857" t="str">
            <v>SITUBONDO</v>
          </cell>
          <cell r="G8857" t="str">
            <v>13-07-1956</v>
          </cell>
          <cell r="H8857" t="str">
            <v>Seksi Pemerintahan Kec. Suboh</v>
          </cell>
          <cell r="I8857" t="str">
            <v>DESA MLANDINGAN KULON RT01/01 KEC.MLANDINGAN 68353</v>
          </cell>
          <cell r="J8857" t="str">
            <v>8835020000</v>
          </cell>
          <cell r="K8857" t="str">
            <v>31-05-2001</v>
          </cell>
        </row>
        <row r="8858">
          <cell r="A8858" t="str">
            <v>19680321 199302 1 001</v>
          </cell>
          <cell r="B8858" t="str">
            <v>510119643</v>
          </cell>
          <cell r="C8858" t="str">
            <v>SUBIRYO, S.H.</v>
          </cell>
          <cell r="D8858" t="str">
            <v>III/c</v>
          </cell>
          <cell r="E8858" t="str">
            <v>01-04-2013</v>
          </cell>
          <cell r="F8858" t="str">
            <v>SITUBONDO</v>
          </cell>
          <cell r="G8858" t="str">
            <v>21-03-1968</v>
          </cell>
          <cell r="H8858" t="str">
            <v>Seksi Pemerintahan Kec. Suboh</v>
          </cell>
          <cell r="I8858" t="str">
            <v>DS. WIDOROPAYUNG RT 02 RW 02 KEC. BESUKI (68356)</v>
          </cell>
          <cell r="J8858" t="str">
            <v>8835020000</v>
          </cell>
          <cell r="K8858" t="str">
            <v>22-03-2012</v>
          </cell>
        </row>
        <row r="8859">
          <cell r="A8859" t="str">
            <v>19730928 200701 1 011</v>
          </cell>
          <cell r="B8859" t="str">
            <v>510193067</v>
          </cell>
          <cell r="C8859" t="str">
            <v>SUWARSO</v>
          </cell>
          <cell r="D8859" t="str">
            <v>II/b</v>
          </cell>
          <cell r="E8859" t="str">
            <v>01-04-2011</v>
          </cell>
          <cell r="F8859" t="str">
            <v>SITUBONDO</v>
          </cell>
          <cell r="G8859" t="str">
            <v>28-09-1973</v>
          </cell>
          <cell r="H8859" t="str">
            <v>Seksi Pemerintahan Kec. Suboh</v>
          </cell>
          <cell r="I8859" t="str">
            <v>PERUM GRIYA BESUKI MULYA BLOK L-11 BESUKI</v>
          </cell>
          <cell r="J8859" t="str">
            <v>8835020000</v>
          </cell>
          <cell r="K8859" t="str">
            <v/>
          </cell>
        </row>
        <row r="8860">
          <cell r="A8860" t="str">
            <v>19800921 200903 2 001</v>
          </cell>
          <cell r="B8860" t="str">
            <v>910000291</v>
          </cell>
          <cell r="C8860" t="str">
            <v>WAHIATUN IMANIA</v>
          </cell>
          <cell r="D8860" t="str">
            <v>II/b</v>
          </cell>
          <cell r="E8860" t="str">
            <v>01-04-2013</v>
          </cell>
          <cell r="F8860" t="str">
            <v>SITUBONDO</v>
          </cell>
          <cell r="G8860" t="str">
            <v>21-09-1980</v>
          </cell>
          <cell r="H8860" t="str">
            <v>Seksi Pemerintahan Kec. Suboh</v>
          </cell>
          <cell r="I8860" t="str">
            <v>JL BONDOWOSO DS BUDUAN RT01/RW05 SUBOH</v>
          </cell>
          <cell r="J8860" t="str">
            <v>8835020000</v>
          </cell>
          <cell r="K8860" t="str">
            <v/>
          </cell>
        </row>
        <row r="8861">
          <cell r="A8861" t="str">
            <v>19550205 197503 1 004</v>
          </cell>
          <cell r="B8861" t="str">
            <v>010069447</v>
          </cell>
          <cell r="C8861" t="str">
            <v>SUBAIDI</v>
          </cell>
          <cell r="D8861" t="str">
            <v>III/d</v>
          </cell>
          <cell r="E8861" t="str">
            <v>01-10-2006</v>
          </cell>
          <cell r="F8861" t="str">
            <v>SAMPANG</v>
          </cell>
          <cell r="G8861" t="str">
            <v>05-02-1955</v>
          </cell>
          <cell r="H8861" t="str">
            <v>Seksi Perekonomian Kec. Suboh</v>
          </cell>
          <cell r="I8861" t="str">
            <v>BUDUAN UTARA 02 /06 KEC.SUBOH</v>
          </cell>
          <cell r="J8861" t="str">
            <v>8835030000</v>
          </cell>
          <cell r="K8861" t="str">
            <v>31-05-2001</v>
          </cell>
        </row>
        <row r="8862">
          <cell r="A8862" t="str">
            <v>19591113 198603 2 006</v>
          </cell>
          <cell r="B8862" t="str">
            <v>010199394</v>
          </cell>
          <cell r="C8862" t="str">
            <v>ATIEK TUNARIATI, Bc.Kn.</v>
          </cell>
          <cell r="D8862" t="str">
            <v>III/c</v>
          </cell>
          <cell r="E8862" t="str">
            <v>01-04-2006</v>
          </cell>
          <cell r="F8862" t="str">
            <v>NGANJUK</v>
          </cell>
          <cell r="G8862" t="str">
            <v>13-11-1959</v>
          </cell>
          <cell r="H8862" t="str">
            <v>Seksi Perekonomian Kec. Suboh</v>
          </cell>
          <cell r="I8862" t="str">
            <v>JL. MAWAR NO. 76 RT 01 RW 02 BESUKI (68356)</v>
          </cell>
          <cell r="J8862" t="str">
            <v>8835030000</v>
          </cell>
          <cell r="K8862" t="str">
            <v>08-03-2013</v>
          </cell>
        </row>
        <row r="8863">
          <cell r="A8863" t="str">
            <v>19630618 198701 1 003</v>
          </cell>
          <cell r="B8863" t="str">
            <v>510102827</v>
          </cell>
          <cell r="C8863" t="str">
            <v>JANOTO</v>
          </cell>
          <cell r="D8863" t="str">
            <v>III/b</v>
          </cell>
          <cell r="E8863" t="str">
            <v>01-10-2009</v>
          </cell>
          <cell r="F8863" t="str">
            <v>SITUBONDO</v>
          </cell>
          <cell r="G8863" t="str">
            <v>18-06-1963</v>
          </cell>
          <cell r="H8863" t="str">
            <v>Seksi Perekonomian Kec. Suboh</v>
          </cell>
          <cell r="I8863" t="str">
            <v>DESA SUBOH KEC. SUBOH RT.01/01 68354</v>
          </cell>
          <cell r="J8863" t="str">
            <v>8835030000</v>
          </cell>
          <cell r="K8863" t="str">
            <v/>
          </cell>
        </row>
        <row r="8864">
          <cell r="A8864" t="str">
            <v>19630920 198303 1 006</v>
          </cell>
          <cell r="B8864" t="str">
            <v>131196611</v>
          </cell>
          <cell r="C8864" t="str">
            <v>MUHAMMAD ZAINI, S.Pd.</v>
          </cell>
          <cell r="D8864" t="str">
            <v>III/d</v>
          </cell>
          <cell r="E8864" t="str">
            <v>01-10-2006</v>
          </cell>
          <cell r="F8864" t="str">
            <v>SUMENEP</v>
          </cell>
          <cell r="G8864" t="str">
            <v>20-09-1963</v>
          </cell>
          <cell r="H8864" t="str">
            <v>Seksi Pembangunan Kec. Suboh</v>
          </cell>
          <cell r="I8864" t="str">
            <v>DS. BUNGATAN RT 07/RW 03 KEC. BUNGATAN (68358)</v>
          </cell>
          <cell r="J8864" t="str">
            <v>8835040000</v>
          </cell>
          <cell r="K8864" t="str">
            <v>05-08-2009</v>
          </cell>
        </row>
        <row r="8865">
          <cell r="A8865" t="str">
            <v>19570407 198603 1 012</v>
          </cell>
          <cell r="B8865" t="str">
            <v>010192284</v>
          </cell>
          <cell r="C8865" t="str">
            <v>PRAYITNO ARIFIN</v>
          </cell>
          <cell r="D8865" t="str">
            <v>III/c</v>
          </cell>
          <cell r="E8865" t="str">
            <v>01-04-2010</v>
          </cell>
          <cell r="F8865" t="str">
            <v>SITUBONDO</v>
          </cell>
          <cell r="G8865" t="str">
            <v>07-04-1957</v>
          </cell>
          <cell r="H8865" t="str">
            <v>Seksi Pembangunan Kec. Suboh</v>
          </cell>
          <cell r="I8865" t="str">
            <v>WIDURI RT 01 RW 08 DS. BUDUAN KEC. SUBOH (68354)</v>
          </cell>
          <cell r="J8865" t="str">
            <v>8835040000</v>
          </cell>
          <cell r="K8865" t="str">
            <v>01-04-2009</v>
          </cell>
        </row>
        <row r="8866">
          <cell r="A8866" t="str">
            <v>19771113 199703 1 002</v>
          </cell>
          <cell r="B8866" t="str">
            <v>510125355</v>
          </cell>
          <cell r="C8866" t="str">
            <v>DIDIK HARYADI</v>
          </cell>
          <cell r="D8866" t="str">
            <v>III/a</v>
          </cell>
          <cell r="E8866" t="str">
            <v>01-04-2013</v>
          </cell>
          <cell r="F8866" t="str">
            <v>SITUBONDO</v>
          </cell>
          <cell r="G8866" t="str">
            <v>13-11-1977</v>
          </cell>
          <cell r="H8866" t="str">
            <v>Seksi Pembangunan Kec. Suboh</v>
          </cell>
          <cell r="I8866" t="str">
            <v>KARANG SUKUN RT 2 RW 3 DS. SUBOH KEC. SUBOH 68354</v>
          </cell>
          <cell r="J8866" t="str">
            <v>8835040000</v>
          </cell>
          <cell r="K8866" t="str">
            <v/>
          </cell>
        </row>
        <row r="8867">
          <cell r="A8867" t="str">
            <v>19551004 198603 1 003</v>
          </cell>
          <cell r="B8867" t="str">
            <v>510098893</v>
          </cell>
          <cell r="C8867" t="str">
            <v>DADANG RUSBANDI</v>
          </cell>
          <cell r="D8867" t="str">
            <v>II/c</v>
          </cell>
          <cell r="E8867" t="str">
            <v>01-04-2007</v>
          </cell>
          <cell r="F8867" t="str">
            <v>SITUBONDO</v>
          </cell>
          <cell r="G8867" t="str">
            <v>04-10-1955</v>
          </cell>
          <cell r="H8867" t="str">
            <v>Seksi Pembangunan Kec. Suboh</v>
          </cell>
          <cell r="I8867" t="str">
            <v>BUDUAN UTARART.01/06  KEC. SUBOH</v>
          </cell>
          <cell r="J8867" t="str">
            <v>8835040000</v>
          </cell>
          <cell r="K8867" t="str">
            <v/>
          </cell>
        </row>
        <row r="8868">
          <cell r="A8868" t="str">
            <v>19640916 198511 1 002</v>
          </cell>
          <cell r="B8868" t="str">
            <v>510096156</v>
          </cell>
          <cell r="C8868" t="str">
            <v>SAMSUL</v>
          </cell>
          <cell r="D8868" t="str">
            <v>III/c</v>
          </cell>
          <cell r="E8868" t="str">
            <v>01-04-2010</v>
          </cell>
          <cell r="F8868" t="str">
            <v>SITUBONDO</v>
          </cell>
          <cell r="G8868" t="str">
            <v>16-09-1964</v>
          </cell>
          <cell r="H8868" t="str">
            <v>Seksi Ketentraman dan Ketertiban Kec. Suboh</v>
          </cell>
          <cell r="I8868" t="str">
            <v>SITUBONDO</v>
          </cell>
          <cell r="J8868" t="str">
            <v>8835060000</v>
          </cell>
          <cell r="K8868" t="str">
            <v>01-04-2009</v>
          </cell>
        </row>
        <row r="8869">
          <cell r="A8869" t="str">
            <v>19571107 200701 1 001</v>
          </cell>
          <cell r="B8869" t="str">
            <v>900000003</v>
          </cell>
          <cell r="C8869" t="str">
            <v>ALI WAFA</v>
          </cell>
          <cell r="D8869" t="str">
            <v>II/b</v>
          </cell>
          <cell r="E8869" t="str">
            <v>01-04-2011</v>
          </cell>
          <cell r="F8869" t="str">
            <v>SITUBONDO</v>
          </cell>
          <cell r="G8869" t="str">
            <v>07-11-1957</v>
          </cell>
          <cell r="H8869" t="str">
            <v>Desa Buduan Kec. Suboh</v>
          </cell>
          <cell r="I8869" t="str">
            <v>RT 01 RW 08 KP. WIDURI DS. BUDUAN KEC. SUBOH</v>
          </cell>
          <cell r="J8869" t="str">
            <v>8835100200</v>
          </cell>
          <cell r="K8869" t="str">
            <v/>
          </cell>
        </row>
        <row r="8870">
          <cell r="A8870" t="str">
            <v>19710601 200501 1 011</v>
          </cell>
          <cell r="B8870" t="str">
            <v>510146304</v>
          </cell>
          <cell r="C8870" t="str">
            <v>MUARJA</v>
          </cell>
          <cell r="D8870" t="str">
            <v>II/c</v>
          </cell>
          <cell r="E8870" t="str">
            <v>01-04-2013</v>
          </cell>
          <cell r="F8870" t="str">
            <v>SITUBONDO</v>
          </cell>
          <cell r="G8870" t="str">
            <v>01-06-1971</v>
          </cell>
          <cell r="H8870" t="str">
            <v>Desa Ketah Kec. Suboh</v>
          </cell>
          <cell r="I8870" t="str">
            <v>KP KRAJAN RT1/RW1, TREBUNGAN, MLANDINGAN, STBND</v>
          </cell>
          <cell r="J8870" t="str">
            <v>8835100300</v>
          </cell>
          <cell r="K8870" t="str">
            <v/>
          </cell>
        </row>
        <row r="8871">
          <cell r="A8871" t="str">
            <v>19620412 200701 1 013</v>
          </cell>
          <cell r="B8871" t="str">
            <v>900000013</v>
          </cell>
          <cell r="C8871" t="str">
            <v>KUSYAIRI</v>
          </cell>
          <cell r="D8871" t="str">
            <v>II/b</v>
          </cell>
          <cell r="E8871" t="str">
            <v>01-04-2011</v>
          </cell>
          <cell r="F8871" t="str">
            <v>SITUBONDO</v>
          </cell>
          <cell r="G8871" t="str">
            <v>12-04-1962</v>
          </cell>
          <cell r="H8871" t="str">
            <v>Desa Suboh Kec. Suboh</v>
          </cell>
          <cell r="I8871" t="str">
            <v>RT 01 RW 01, KP. KRAJAN, DS. SUBOH, KEC. SUBOH</v>
          </cell>
          <cell r="J8871" t="str">
            <v>8835100400</v>
          </cell>
          <cell r="K8871" t="str">
            <v/>
          </cell>
        </row>
        <row r="8872">
          <cell r="A8872" t="str">
            <v>19650310 200701 1 032</v>
          </cell>
          <cell r="B8872" t="str">
            <v>900000023</v>
          </cell>
          <cell r="C8872" t="str">
            <v>MUCIONO</v>
          </cell>
          <cell r="D8872" t="str">
            <v>II/b</v>
          </cell>
          <cell r="E8872" t="str">
            <v>01-04-2011</v>
          </cell>
          <cell r="F8872" t="str">
            <v>SITUBONDO</v>
          </cell>
          <cell r="G8872" t="str">
            <v>10-03-1965</v>
          </cell>
          <cell r="H8872" t="str">
            <v>Desa Gunung Malang Kec. Suboh</v>
          </cell>
          <cell r="I8872" t="str">
            <v>RT 2 RW 2 KP.TANGGUL ANGIN DS. GUNUNG MALANG SUBOH</v>
          </cell>
          <cell r="J8872" t="str">
            <v>8835100500</v>
          </cell>
          <cell r="K8872" t="str">
            <v/>
          </cell>
        </row>
        <row r="8873">
          <cell r="A8873" t="str">
            <v>19680821 200906 1 001</v>
          </cell>
          <cell r="B8873" t="str">
            <v>900001006</v>
          </cell>
          <cell r="C8873" t="str">
            <v>SUKARTO</v>
          </cell>
          <cell r="D8873" t="str">
            <v>II/a</v>
          </cell>
          <cell r="E8873" t="str">
            <v>01-06-2009</v>
          </cell>
          <cell r="F8873" t="str">
            <v>SITUBONDO</v>
          </cell>
          <cell r="G8873" t="str">
            <v>21-08-1968</v>
          </cell>
          <cell r="H8873" t="str">
            <v>Desa Gunung Putri Kec. Suboh</v>
          </cell>
          <cell r="I8873" t="str">
            <v>DSN. KRAJAN RT 02 RW 01 DS. GUNUNG PUTRI KEC.SUBOH</v>
          </cell>
          <cell r="J8873" t="str">
            <v>8835100600</v>
          </cell>
          <cell r="K8873" t="str">
            <v/>
          </cell>
        </row>
        <row r="8874">
          <cell r="A8874" t="str">
            <v>19590319 200701 1 001</v>
          </cell>
          <cell r="B8874" t="str">
            <v>900000006</v>
          </cell>
          <cell r="C8874" t="str">
            <v>SULIMAN</v>
          </cell>
          <cell r="D8874" t="str">
            <v>I/d</v>
          </cell>
          <cell r="E8874" t="str">
            <v>01-04-2011</v>
          </cell>
          <cell r="F8874" t="str">
            <v>SITUBONDO</v>
          </cell>
          <cell r="G8874" t="str">
            <v>19-03-1959</v>
          </cell>
          <cell r="H8874" t="str">
            <v>Desa Cemara Kec. Suboh</v>
          </cell>
          <cell r="I8874" t="str">
            <v>RT 03 RW 01 KP. KRAJAN DS. CEMARA KEC. SUBOH SIT</v>
          </cell>
          <cell r="J8874" t="str">
            <v>8835100700</v>
          </cell>
          <cell r="K8874" t="str">
            <v/>
          </cell>
        </row>
        <row r="8875">
          <cell r="A8875" t="str">
            <v>19640709 200701 1 019</v>
          </cell>
          <cell r="B8875" t="str">
            <v>900000019</v>
          </cell>
          <cell r="C8875" t="str">
            <v>ALIYAPUN</v>
          </cell>
          <cell r="D8875" t="str">
            <v>II/b</v>
          </cell>
          <cell r="E8875" t="str">
            <v>01-04-2011</v>
          </cell>
          <cell r="F8875" t="str">
            <v>SITUBONDO</v>
          </cell>
          <cell r="G8875" t="str">
            <v>09-07-1964</v>
          </cell>
          <cell r="H8875" t="str">
            <v>Desa Dawuan Kec. Suboh</v>
          </cell>
          <cell r="I8875" t="str">
            <v>RT 02 RW 04, KP. DAKON, DS. DAWUHAN, KEC. SUBOH</v>
          </cell>
          <cell r="J8875" t="str">
            <v>8835100800</v>
          </cell>
          <cell r="K8875" t="str">
            <v/>
          </cell>
        </row>
        <row r="8876">
          <cell r="A8876" t="str">
            <v>19540304 197803 1 007</v>
          </cell>
          <cell r="B8876" t="str">
            <v>010084153</v>
          </cell>
          <cell r="C8876" t="str">
            <v>Drs. SEWU PANUWUN, M.Si.</v>
          </cell>
          <cell r="D8876" t="str">
            <v>IV/b</v>
          </cell>
          <cell r="E8876" t="str">
            <v>01-10-2009</v>
          </cell>
          <cell r="F8876" t="str">
            <v>SITUBONDO</v>
          </cell>
          <cell r="G8876" t="str">
            <v>04-03-1954</v>
          </cell>
          <cell r="H8876" t="str">
            <v>Kecamatan Besuki</v>
          </cell>
          <cell r="I8876" t="str">
            <v>JL. RAYA BESUKI - SIT NO. 3, BESUKI, SITUBONDO</v>
          </cell>
          <cell r="J8876" t="str">
            <v>8836000000</v>
          </cell>
          <cell r="K8876" t="str">
            <v>01-04-2009</v>
          </cell>
        </row>
        <row r="8877">
          <cell r="A8877" t="str">
            <v>19710708 199101 1 001</v>
          </cell>
          <cell r="B8877" t="str">
            <v>010235455</v>
          </cell>
          <cell r="C8877" t="str">
            <v>ZAINAL ARIFIN, S.Sos.</v>
          </cell>
          <cell r="D8877" t="str">
            <v>III/d</v>
          </cell>
          <cell r="E8877" t="str">
            <v>01-10-2009</v>
          </cell>
          <cell r="F8877" t="str">
            <v>TULUNGAGUNG</v>
          </cell>
          <cell r="G8877" t="str">
            <v>08-07-1971</v>
          </cell>
          <cell r="H8877" t="str">
            <v>Kecamatan Besuki</v>
          </cell>
          <cell r="I8877" t="str">
            <v>PERUM PANJI MULYA BB/2 RT.01 RW.12 PANJI 68322</v>
          </cell>
          <cell r="J8877" t="str">
            <v>8836000000</v>
          </cell>
          <cell r="K8877" t="str">
            <v>24-05-2010</v>
          </cell>
        </row>
        <row r="8878">
          <cell r="A8878" t="str">
            <v>19810514 201001 1 003</v>
          </cell>
          <cell r="B8878" t="str">
            <v>910001312</v>
          </cell>
          <cell r="C8878" t="str">
            <v>SLAMET KURNIAWAN</v>
          </cell>
          <cell r="D8878" t="str">
            <v>II/a</v>
          </cell>
          <cell r="E8878" t="str">
            <v>01-01-2010</v>
          </cell>
          <cell r="F8878" t="str">
            <v>SITUBONDO</v>
          </cell>
          <cell r="G8878" t="str">
            <v>14-05-1981</v>
          </cell>
          <cell r="H8878" t="str">
            <v>Kecamatan Besuki</v>
          </cell>
          <cell r="I8878" t="str">
            <v>Jl. Kenanga RT 03 / 02 Kalimas Besuki</v>
          </cell>
          <cell r="J8878" t="str">
            <v>8836000000</v>
          </cell>
          <cell r="K8878" t="str">
            <v/>
          </cell>
        </row>
        <row r="8879">
          <cell r="A8879" t="str">
            <v>19830318 201001 2 002</v>
          </cell>
          <cell r="B8879" t="str">
            <v>910001412</v>
          </cell>
          <cell r="C8879" t="str">
            <v>ANDIKA INDRASARI</v>
          </cell>
          <cell r="D8879" t="str">
            <v>II/a</v>
          </cell>
          <cell r="E8879" t="str">
            <v>01-01-2010</v>
          </cell>
          <cell r="F8879" t="str">
            <v>MALANG</v>
          </cell>
          <cell r="G8879" t="str">
            <v>18-03-1983</v>
          </cell>
          <cell r="H8879" t="str">
            <v>Kecamatan Besuki</v>
          </cell>
          <cell r="I8879" t="str">
            <v>Dsn. Sadaran RT 01/01 Besuki, Situbondo</v>
          </cell>
          <cell r="J8879" t="str">
            <v>8836000000</v>
          </cell>
          <cell r="K8879" t="str">
            <v/>
          </cell>
        </row>
        <row r="8880">
          <cell r="A8880" t="str">
            <v>19670121 198603 1 001</v>
          </cell>
          <cell r="B8880" t="str">
            <v>010193996</v>
          </cell>
          <cell r="C8880" t="str">
            <v>SURIYATNO, S.H.</v>
          </cell>
          <cell r="D8880" t="str">
            <v>III/d</v>
          </cell>
          <cell r="E8880" t="str">
            <v>01-10-2009</v>
          </cell>
          <cell r="F8880" t="str">
            <v>SURABAYA</v>
          </cell>
          <cell r="G8880" t="str">
            <v>21-01-1967</v>
          </cell>
          <cell r="H8880" t="str">
            <v>Sekretariat Kec. Besuki</v>
          </cell>
          <cell r="I8880" t="str">
            <v>JL. GRIYA BESUKI MULYA A7-8 BESUKI 68356 : 892386</v>
          </cell>
          <cell r="J8880" t="str">
            <v>8836010000</v>
          </cell>
          <cell r="K8880" t="str">
            <v>01-04-2009</v>
          </cell>
        </row>
        <row r="8881">
          <cell r="A8881" t="str">
            <v>19651027 199202 1 003</v>
          </cell>
          <cell r="B8881" t="str">
            <v>510116627</v>
          </cell>
          <cell r="C8881" t="str">
            <v>SAYUTI</v>
          </cell>
          <cell r="D8881" t="str">
            <v>III/b</v>
          </cell>
          <cell r="E8881" t="str">
            <v>01-04-2010</v>
          </cell>
          <cell r="F8881" t="str">
            <v>BANYUWANGI</v>
          </cell>
          <cell r="G8881" t="str">
            <v>27-10-1965</v>
          </cell>
          <cell r="H8881" t="str">
            <v>Subbag. Umum Kec. Besuki</v>
          </cell>
          <cell r="I8881" t="str">
            <v>BESUKI RT 04 RW 04 (68356)</v>
          </cell>
          <cell r="J8881" t="str">
            <v>8836010100</v>
          </cell>
          <cell r="K8881" t="str">
            <v>01-04-2009</v>
          </cell>
        </row>
        <row r="8882">
          <cell r="A8882" t="str">
            <v>19761115 200701 2 013</v>
          </cell>
          <cell r="B8882" t="str">
            <v>510192942</v>
          </cell>
          <cell r="C8882" t="str">
            <v>ANI NOVIYANTI</v>
          </cell>
          <cell r="D8882" t="str">
            <v>II/b</v>
          </cell>
          <cell r="E8882" t="str">
            <v>01-04-2011</v>
          </cell>
          <cell r="F8882" t="str">
            <v>SITUBONDO</v>
          </cell>
          <cell r="G8882" t="str">
            <v>15-11-1976</v>
          </cell>
          <cell r="H8882" t="str">
            <v>Subbag. Umum Kec. Besuki</v>
          </cell>
          <cell r="I8882" t="str">
            <v>KP. KACAK RT 04 RW 01 DS. KALIMAS KEC. BESUKI SIT</v>
          </cell>
          <cell r="J8882" t="str">
            <v>8836010100</v>
          </cell>
          <cell r="K8882" t="str">
            <v/>
          </cell>
        </row>
        <row r="8883">
          <cell r="A8883" t="str">
            <v>19800605 201001 1 004</v>
          </cell>
          <cell r="B8883" t="str">
            <v>910001269</v>
          </cell>
          <cell r="C8883" t="str">
            <v>SYAIFUL ARIFIN</v>
          </cell>
          <cell r="D8883" t="str">
            <v>II/a</v>
          </cell>
          <cell r="E8883" t="str">
            <v>01-01-2010</v>
          </cell>
          <cell r="F8883" t="str">
            <v>SITUBONDO</v>
          </cell>
          <cell r="G8883" t="str">
            <v>05-06-1980</v>
          </cell>
          <cell r="H8883" t="str">
            <v>Subbag. Umum Kec. Besuki</v>
          </cell>
          <cell r="I8883" t="str">
            <v>JL. PB. SUDIRMAN GG LUMBUNG RT 03 / 04 PATOKAN</v>
          </cell>
          <cell r="J8883" t="str">
            <v>8836010100</v>
          </cell>
          <cell r="K8883" t="str">
            <v/>
          </cell>
        </row>
        <row r="8884">
          <cell r="A8884" t="str">
            <v>19670307 199212 1 003</v>
          </cell>
          <cell r="B8884" t="str">
            <v>010243527</v>
          </cell>
          <cell r="C8884" t="str">
            <v>SAMSUL MUNASIR</v>
          </cell>
          <cell r="D8884" t="str">
            <v>III/b</v>
          </cell>
          <cell r="E8884" t="str">
            <v>01-10-2010</v>
          </cell>
          <cell r="F8884" t="str">
            <v>SITUBONDO</v>
          </cell>
          <cell r="G8884" t="str">
            <v>07-03-1967</v>
          </cell>
          <cell r="H8884" t="str">
            <v>Subbag. Keuangan Kec. Besuki</v>
          </cell>
          <cell r="I8884" t="str">
            <v>MLANDINGAN KULON RT.1 RW.1 DUSUN GUDANG 68353</v>
          </cell>
          <cell r="J8884" t="str">
            <v>8836010200</v>
          </cell>
          <cell r="K8884" t="str">
            <v>09-09-2009</v>
          </cell>
        </row>
        <row r="8885">
          <cell r="A8885" t="str">
            <v>19690529 199101 1 001</v>
          </cell>
          <cell r="B8885" t="str">
            <v>510115096</v>
          </cell>
          <cell r="C8885" t="str">
            <v>RUSDI, S.H.</v>
          </cell>
          <cell r="D8885" t="str">
            <v>III/b</v>
          </cell>
          <cell r="E8885" t="str">
            <v>01-04-2010</v>
          </cell>
          <cell r="F8885" t="str">
            <v>SITUBONDO</v>
          </cell>
          <cell r="G8885" t="str">
            <v>29-05-1969</v>
          </cell>
          <cell r="H8885" t="str">
            <v>Subbag. Prencanaan, Evaluasi, &amp; Plaporn Kec.Besuki</v>
          </cell>
          <cell r="I8885" t="str">
            <v>RT 04 RW 04 KOTA TIMUR BESUKI (68356)</v>
          </cell>
          <cell r="J8885" t="str">
            <v>8836010300</v>
          </cell>
          <cell r="K8885" t="str">
            <v>01-04-2009</v>
          </cell>
        </row>
        <row r="8886">
          <cell r="A8886" t="str">
            <v>19690221 199003 1 007</v>
          </cell>
          <cell r="B8886" t="str">
            <v>510113284</v>
          </cell>
          <cell r="C8886" t="str">
            <v>FADNUR RAHMAN, S.Sos.</v>
          </cell>
          <cell r="D8886" t="str">
            <v>III/d</v>
          </cell>
          <cell r="E8886" t="str">
            <v>01-04-2012</v>
          </cell>
          <cell r="F8886" t="str">
            <v>SITUBONDO</v>
          </cell>
          <cell r="G8886" t="str">
            <v>21-02-1969</v>
          </cell>
          <cell r="H8886" t="str">
            <v>Seksi Pemerintahan Kec. Besuki</v>
          </cell>
          <cell r="I8886" t="str">
            <v>RT.1 RW.2 KRAJAN DESA KALIMAS BESUKI 68356</v>
          </cell>
          <cell r="J8886" t="str">
            <v>8836020000</v>
          </cell>
          <cell r="K8886" t="str">
            <v>08-05-2008</v>
          </cell>
        </row>
        <row r="8887">
          <cell r="A8887" t="str">
            <v>19600222 198603 2 007</v>
          </cell>
          <cell r="B8887" t="str">
            <v>010200212</v>
          </cell>
          <cell r="C8887" t="str">
            <v>NOERAINI, Bc.Kn.</v>
          </cell>
          <cell r="D8887" t="str">
            <v>III/d</v>
          </cell>
          <cell r="E8887" t="str">
            <v>01-04-2011</v>
          </cell>
          <cell r="F8887" t="str">
            <v>SITUBONDO</v>
          </cell>
          <cell r="G8887" t="str">
            <v>22-02-1960</v>
          </cell>
          <cell r="H8887" t="str">
            <v>Seksi Perekonomian Kec. Besuki</v>
          </cell>
          <cell r="I8887" t="str">
            <v>JLN.MAWAR NO.09 RT.03/03 BESUKI   68356</v>
          </cell>
          <cell r="J8887" t="str">
            <v>8836030000</v>
          </cell>
          <cell r="K8887" t="str">
            <v>01-04-2009</v>
          </cell>
        </row>
        <row r="8888">
          <cell r="A8888" t="str">
            <v>19641021 198603 2 006</v>
          </cell>
          <cell r="B8888" t="str">
            <v>510100085</v>
          </cell>
          <cell r="C8888" t="str">
            <v>SRI RAHAYU</v>
          </cell>
          <cell r="D8888" t="str">
            <v>III/b</v>
          </cell>
          <cell r="E8888" t="str">
            <v>01-04-2013</v>
          </cell>
          <cell r="F8888" t="str">
            <v>SITUBONDO</v>
          </cell>
          <cell r="G8888" t="str">
            <v>21-10-1964</v>
          </cell>
          <cell r="H8888" t="str">
            <v>Seksi Perekonomian Kec. Besuki</v>
          </cell>
          <cell r="I8888" t="str">
            <v>JL. KRAKATAU RT.1 RW.1 DESA BESUKI</v>
          </cell>
          <cell r="J8888" t="str">
            <v>8836030000</v>
          </cell>
          <cell r="K8888" t="str">
            <v/>
          </cell>
        </row>
        <row r="8889">
          <cell r="A8889" t="str">
            <v>19650411 198603 1 014</v>
          </cell>
          <cell r="B8889" t="str">
            <v>010193906</v>
          </cell>
          <cell r="C8889" t="str">
            <v>HADI SOESANTO, S.H.</v>
          </cell>
          <cell r="D8889" t="str">
            <v>III/d</v>
          </cell>
          <cell r="E8889" t="str">
            <v>01-10-2012</v>
          </cell>
          <cell r="F8889" t="str">
            <v>MADIUN</v>
          </cell>
          <cell r="G8889" t="str">
            <v>11-04-1965</v>
          </cell>
          <cell r="H8889" t="str">
            <v>Seksi Pembangunan Kec. Besuki</v>
          </cell>
          <cell r="I8889" t="str">
            <v>JL MAWAR NO. 77 RT.01 RW.02 KOTATIMUR BESUKI 68356</v>
          </cell>
          <cell r="J8889" t="str">
            <v>8836040000</v>
          </cell>
          <cell r="K8889" t="str">
            <v>08-05-2007</v>
          </cell>
        </row>
        <row r="8890">
          <cell r="A8890" t="str">
            <v>19670101 198603 2 004</v>
          </cell>
          <cell r="B8890" t="str">
            <v>010193904</v>
          </cell>
          <cell r="C8890" t="str">
            <v>HAIRANIK</v>
          </cell>
          <cell r="D8890" t="str">
            <v>III/b</v>
          </cell>
          <cell r="E8890" t="str">
            <v>01-04-2013</v>
          </cell>
          <cell r="F8890" t="str">
            <v>SITUBONDO</v>
          </cell>
          <cell r="G8890" t="str">
            <v>01-01-1967</v>
          </cell>
          <cell r="H8890" t="str">
            <v>Seksi Pembangunan Kec. Besuki</v>
          </cell>
          <cell r="I8890" t="str">
            <v>GRIYA BESUKI MULYA D 10 BESUKI 68356</v>
          </cell>
          <cell r="J8890" t="str">
            <v>8836040000</v>
          </cell>
          <cell r="K8890" t="str">
            <v/>
          </cell>
        </row>
        <row r="8891">
          <cell r="A8891" t="str">
            <v>19660212 198710 1 002</v>
          </cell>
          <cell r="B8891" t="str">
            <v>510105941</v>
          </cell>
          <cell r="C8891" t="str">
            <v>MOH. HASAN</v>
          </cell>
          <cell r="D8891" t="str">
            <v>III/a</v>
          </cell>
          <cell r="E8891" t="str">
            <v>01-10-2009</v>
          </cell>
          <cell r="F8891" t="str">
            <v>SITUBONDO</v>
          </cell>
          <cell r="G8891" t="str">
            <v>12-02-1966</v>
          </cell>
          <cell r="H8891" t="str">
            <v>Seksi Pembangunan Kec. Besuki</v>
          </cell>
          <cell r="I8891" t="str">
            <v>BATAAN RT.1 RW.3 KALIMAS KEC. BESUKI 68356</v>
          </cell>
          <cell r="J8891" t="str">
            <v>8836040000</v>
          </cell>
          <cell r="K8891" t="str">
            <v/>
          </cell>
        </row>
        <row r="8892">
          <cell r="A8892" t="str">
            <v>19610214 198302 2 001</v>
          </cell>
          <cell r="B8892" t="str">
            <v>050038046</v>
          </cell>
          <cell r="C8892" t="str">
            <v>SAMINI</v>
          </cell>
          <cell r="D8892" t="str">
            <v>III/c</v>
          </cell>
          <cell r="E8892" t="str">
            <v>01-10-2009</v>
          </cell>
          <cell r="F8892" t="str">
            <v>JEMBER</v>
          </cell>
          <cell r="G8892" t="str">
            <v>14-02-1961</v>
          </cell>
          <cell r="H8892" t="str">
            <v>Seksi Sosial Kec. Besuki</v>
          </cell>
          <cell r="I8892" t="str">
            <v>GRIYA BESUKI MULYA K 10 RT.4 RW.6 BESUKI 68356</v>
          </cell>
          <cell r="J8892" t="str">
            <v>8836050000</v>
          </cell>
          <cell r="K8892" t="str">
            <v>01-04-2009</v>
          </cell>
        </row>
        <row r="8893">
          <cell r="A8893" t="str">
            <v>19591221 198511 1 001</v>
          </cell>
          <cell r="B8893" t="str">
            <v>010180250</v>
          </cell>
          <cell r="C8893" t="str">
            <v>MISTOYO</v>
          </cell>
          <cell r="D8893" t="str">
            <v>III/c</v>
          </cell>
          <cell r="E8893" t="str">
            <v>01-10-2009</v>
          </cell>
          <cell r="F8893" t="str">
            <v>SITUBONDO</v>
          </cell>
          <cell r="G8893" t="str">
            <v>21-12-1959</v>
          </cell>
          <cell r="H8893" t="str">
            <v>Seksi Ketentraman dan Ketertiban Kec. Besuki</v>
          </cell>
          <cell r="I8893" t="str">
            <v>JL. SUWARI NO.7 KEC. BESUKI  68356</v>
          </cell>
          <cell r="J8893" t="str">
            <v>8836060000</v>
          </cell>
          <cell r="K8893" t="str">
            <v>01-04-2009</v>
          </cell>
        </row>
        <row r="8894">
          <cell r="A8894" t="str">
            <v>19550817 198003 1 024</v>
          </cell>
          <cell r="B8894" t="str">
            <v>510075197</v>
          </cell>
          <cell r="C8894" t="str">
            <v>ORIP SANTOSO</v>
          </cell>
          <cell r="D8894" t="str">
            <v>II/c</v>
          </cell>
          <cell r="E8894" t="str">
            <v>01-10-2000</v>
          </cell>
          <cell r="F8894" t="str">
            <v>SITUBONDO</v>
          </cell>
          <cell r="G8894" t="str">
            <v>17-08-1955</v>
          </cell>
          <cell r="H8894" t="str">
            <v>Seksi Ketentraman dan Ketertiban Kec. Besuki</v>
          </cell>
          <cell r="I8894" t="str">
            <v>DESA BUDUAN RT.2 RW.3 SUBOH 68354</v>
          </cell>
          <cell r="J8894" t="str">
            <v>8836060000</v>
          </cell>
          <cell r="K8894" t="str">
            <v/>
          </cell>
        </row>
        <row r="8895">
          <cell r="A8895" t="str">
            <v>19570215 199101 1 002</v>
          </cell>
          <cell r="B8895" t="str">
            <v>510115050</v>
          </cell>
          <cell r="C8895" t="str">
            <v>ALI ARIFIN</v>
          </cell>
          <cell r="D8895" t="str">
            <v>II/a</v>
          </cell>
          <cell r="E8895" t="str">
            <v>01-04-2008</v>
          </cell>
          <cell r="F8895" t="str">
            <v>SITUBONDO</v>
          </cell>
          <cell r="G8895" t="str">
            <v>15-02-1957</v>
          </cell>
          <cell r="H8895" t="str">
            <v>Seksi Ketentraman dan Ketertiban Kec. Besuki</v>
          </cell>
          <cell r="I8895" t="str">
            <v>JL. G.IJEN RT.2 RW.5 BESUKI 68356</v>
          </cell>
          <cell r="J8895" t="str">
            <v>8836060000</v>
          </cell>
          <cell r="K8895" t="str">
            <v/>
          </cell>
        </row>
        <row r="8896">
          <cell r="A8896" t="str">
            <v>19690507 200906 1 001</v>
          </cell>
          <cell r="B8896" t="str">
            <v>900001009</v>
          </cell>
          <cell r="C8896" t="str">
            <v>SAMHADI</v>
          </cell>
          <cell r="D8896" t="str">
            <v>II/a</v>
          </cell>
          <cell r="E8896" t="str">
            <v>01-06-2009</v>
          </cell>
          <cell r="F8896" t="str">
            <v>SITUBONDO</v>
          </cell>
          <cell r="G8896" t="str">
            <v>07-05-1969</v>
          </cell>
          <cell r="H8896" t="str">
            <v>Desa Besuki Kec. Besuki</v>
          </cell>
          <cell r="I8896" t="str">
            <v>JL. GRIYA BESUKI MULYA RT 02 RW 06  BESUKI</v>
          </cell>
          <cell r="J8896" t="str">
            <v>8836100400</v>
          </cell>
          <cell r="K8896" t="str">
            <v/>
          </cell>
        </row>
        <row r="8897">
          <cell r="A8897" t="str">
            <v>19680607 200701 1 024</v>
          </cell>
          <cell r="B8897" t="str">
            <v>510193204</v>
          </cell>
          <cell r="C8897" t="str">
            <v>IMAM SUWADI</v>
          </cell>
          <cell r="D8897" t="str">
            <v>II/b</v>
          </cell>
          <cell r="E8897" t="str">
            <v>01-04-2011</v>
          </cell>
          <cell r="F8897" t="str">
            <v>SITUBONDO</v>
          </cell>
          <cell r="G8897" t="str">
            <v>07-06-1968</v>
          </cell>
          <cell r="H8897" t="str">
            <v>Desa Demung Kec. Besuki</v>
          </cell>
          <cell r="I8897" t="str">
            <v>KP KETAH RT 1 RW 2 DS DEMUNG BESUKI</v>
          </cell>
          <cell r="J8897" t="str">
            <v>8836100500</v>
          </cell>
          <cell r="K8897" t="str">
            <v/>
          </cell>
        </row>
        <row r="8898">
          <cell r="A8898" t="str">
            <v>19670504 200701 1 040</v>
          </cell>
          <cell r="B8898" t="str">
            <v>900000031</v>
          </cell>
          <cell r="C8898" t="str">
            <v>RIDWAN</v>
          </cell>
          <cell r="D8898" t="str">
            <v>II/b</v>
          </cell>
          <cell r="E8898" t="str">
            <v>01-04-2011</v>
          </cell>
          <cell r="F8898" t="str">
            <v>SITUBONDO</v>
          </cell>
          <cell r="G8898" t="str">
            <v>04-05-1967</v>
          </cell>
          <cell r="H8898" t="str">
            <v>Desa Langkap Kec. Besuki</v>
          </cell>
          <cell r="I8898" t="str">
            <v>RT 02 RW 02 DSN. KRAJAN DS. LANGKAP KEC. BESUKI</v>
          </cell>
          <cell r="J8898" t="str">
            <v>8836100700</v>
          </cell>
          <cell r="K8898" t="str">
            <v/>
          </cell>
        </row>
        <row r="8899">
          <cell r="A8899" t="str">
            <v>19700307 200701 1 029</v>
          </cell>
          <cell r="B8899" t="str">
            <v>900000041</v>
          </cell>
          <cell r="C8899" t="str">
            <v>PURYADI</v>
          </cell>
          <cell r="D8899" t="str">
            <v>II/b</v>
          </cell>
          <cell r="E8899" t="str">
            <v>01-04-2011</v>
          </cell>
          <cell r="F8899" t="str">
            <v>SITUBONDO</v>
          </cell>
          <cell r="G8899" t="str">
            <v>07-03-1970</v>
          </cell>
          <cell r="H8899" t="str">
            <v>Desa Pesisir Kec. Besuki</v>
          </cell>
          <cell r="I8899" t="str">
            <v>DSN. PETUKANGAN RT 03 RW 02 DS. PESISIR KEC.BESUKI</v>
          </cell>
          <cell r="J8899" t="str">
            <v>8836100800</v>
          </cell>
          <cell r="K8899" t="str">
            <v/>
          </cell>
        </row>
        <row r="8900">
          <cell r="A8900" t="str">
            <v>19570708 198003 1 022</v>
          </cell>
          <cell r="B8900" t="str">
            <v>510073092</v>
          </cell>
          <cell r="C8900" t="str">
            <v>Ir. H. MOCH. HASAN, M.M.</v>
          </cell>
          <cell r="D8900" t="str">
            <v>IV/a</v>
          </cell>
          <cell r="E8900" t="str">
            <v>01-10-2009</v>
          </cell>
          <cell r="F8900" t="str">
            <v>SITUBONDO</v>
          </cell>
          <cell r="G8900" t="str">
            <v>08-07-1957</v>
          </cell>
          <cell r="H8900" t="str">
            <v>Kecamatan Jatibanteng</v>
          </cell>
          <cell r="I8900" t="str">
            <v>PANJI SITUBONDO</v>
          </cell>
          <cell r="J8900" t="str">
            <v>8837000000</v>
          </cell>
          <cell r="K8900" t="str">
            <v>22-03-2012</v>
          </cell>
        </row>
        <row r="8901">
          <cell r="A8901" t="str">
            <v>19701130 199703 1 004</v>
          </cell>
          <cell r="B8901" t="str">
            <v>510126316</v>
          </cell>
          <cell r="C8901" t="str">
            <v>ANDY FITRIONO, S.Sos.</v>
          </cell>
          <cell r="D8901" t="str">
            <v>IV/a</v>
          </cell>
          <cell r="E8901" t="str">
            <v>01-04-2010</v>
          </cell>
          <cell r="F8901" t="str">
            <v>SITUBONDO</v>
          </cell>
          <cell r="G8901" t="str">
            <v>30-11-1970</v>
          </cell>
          <cell r="H8901" t="str">
            <v>Sekretariat Kec. Jatibanteng</v>
          </cell>
          <cell r="I8901" t="str">
            <v>DS. PASIR PUTIH RT 01 RW 01 KEC.BUNGATAN SITUBONDO</v>
          </cell>
          <cell r="J8901" t="str">
            <v>8837010000</v>
          </cell>
          <cell r="K8901" t="str">
            <v>01-04-2009</v>
          </cell>
        </row>
        <row r="8902">
          <cell r="A8902" t="str">
            <v>19570327 198502 1 002</v>
          </cell>
          <cell r="B8902" t="str">
            <v>510087796</v>
          </cell>
          <cell r="C8902" t="str">
            <v>H. SUHARTONO, S.H.</v>
          </cell>
          <cell r="D8902" t="str">
            <v>III/d</v>
          </cell>
          <cell r="E8902" t="str">
            <v>01-04-2010</v>
          </cell>
          <cell r="F8902" t="str">
            <v>SITUBONDO</v>
          </cell>
          <cell r="G8902" t="str">
            <v>27-03-1957</v>
          </cell>
          <cell r="H8902" t="str">
            <v>Sekretariat Kec. Jatibanteng</v>
          </cell>
          <cell r="I8902" t="str">
            <v>JL.SITUBONDO 48 RT 04 RW 04 KOTATIMUR BESUKI 68356</v>
          </cell>
          <cell r="J8902" t="str">
            <v>8837010000</v>
          </cell>
          <cell r="K8902" t="str">
            <v>01-04-2009</v>
          </cell>
        </row>
        <row r="8903">
          <cell r="A8903" t="str">
            <v>19560505 198003 1 031</v>
          </cell>
          <cell r="B8903" t="str">
            <v>510075192</v>
          </cell>
          <cell r="C8903" t="str">
            <v>H. SUWIRYO</v>
          </cell>
          <cell r="D8903" t="str">
            <v>III/c</v>
          </cell>
          <cell r="E8903" t="str">
            <v>01-10-2009</v>
          </cell>
          <cell r="F8903" t="str">
            <v>SITUBONDO</v>
          </cell>
          <cell r="G8903" t="str">
            <v>05-05-1956</v>
          </cell>
          <cell r="H8903" t="str">
            <v>Subbag. Umum Kec. Jatibanteng</v>
          </cell>
          <cell r="I8903" t="str">
            <v>KAMPUNG WRINGIN, WR. ANOM KEC. JATIBANTENG 68357</v>
          </cell>
          <cell r="J8903" t="str">
            <v>8837010100</v>
          </cell>
          <cell r="K8903" t="str">
            <v>01-04-2009</v>
          </cell>
        </row>
        <row r="8904">
          <cell r="A8904" t="str">
            <v>19620525 198603 1 021</v>
          </cell>
          <cell r="B8904" t="str">
            <v>010194305</v>
          </cell>
          <cell r="C8904" t="str">
            <v>SUKIRNO, S.H.</v>
          </cell>
          <cell r="D8904" t="str">
            <v>III/b</v>
          </cell>
          <cell r="E8904" t="str">
            <v>01-04-2013</v>
          </cell>
          <cell r="F8904" t="str">
            <v>SITUBONDO</v>
          </cell>
          <cell r="G8904" t="str">
            <v>25-05-1962</v>
          </cell>
          <cell r="H8904" t="str">
            <v>Subbag. Umum Kec. Jatibanteng</v>
          </cell>
          <cell r="I8904" t="str">
            <v>DESA JATIBANTENG KEC. JATIBANTENG 68357</v>
          </cell>
          <cell r="J8904" t="str">
            <v>8837010100</v>
          </cell>
          <cell r="K8904" t="str">
            <v>08-03-2013</v>
          </cell>
        </row>
        <row r="8905">
          <cell r="A8905" t="str">
            <v>19690825 199303 2 005</v>
          </cell>
          <cell r="B8905" t="str">
            <v>510120587</v>
          </cell>
          <cell r="C8905" t="str">
            <v>JUBAIDAH</v>
          </cell>
          <cell r="D8905" t="str">
            <v>III/b</v>
          </cell>
          <cell r="E8905" t="str">
            <v>01-04-2013</v>
          </cell>
          <cell r="F8905" t="str">
            <v>SITUBONDO</v>
          </cell>
          <cell r="G8905" t="str">
            <v>25-08-1969</v>
          </cell>
          <cell r="H8905" t="str">
            <v>Subbag. Umum Kec. Jatibanteng</v>
          </cell>
          <cell r="I8905" t="str">
            <v>PERUMNAS BESUKI MULYA D-08 BESUKI (69356)</v>
          </cell>
          <cell r="J8905" t="str">
            <v>8837010100</v>
          </cell>
          <cell r="K8905" t="str">
            <v/>
          </cell>
        </row>
        <row r="8906">
          <cell r="A8906" t="str">
            <v>19640209 198603 2 009</v>
          </cell>
          <cell r="B8906" t="str">
            <v>010193908</v>
          </cell>
          <cell r="C8906" t="str">
            <v>INDYAH SOEWITANINGROEM, S.H.</v>
          </cell>
          <cell r="D8906" t="str">
            <v>III/c</v>
          </cell>
          <cell r="E8906" t="str">
            <v>01-04-2010</v>
          </cell>
          <cell r="F8906" t="str">
            <v>SURABAYA</v>
          </cell>
          <cell r="G8906" t="str">
            <v>09-02-1964</v>
          </cell>
          <cell r="H8906" t="str">
            <v>Subbag. Keuangan Kec. Jatibanteng</v>
          </cell>
          <cell r="I8906" t="str">
            <v>BESUKI 68356</v>
          </cell>
          <cell r="J8906" t="str">
            <v>8837010200</v>
          </cell>
          <cell r="K8906" t="str">
            <v>01-04-2009</v>
          </cell>
        </row>
        <row r="8907">
          <cell r="A8907" t="str">
            <v>19561206 198003 1 007</v>
          </cell>
          <cell r="B8907" t="str">
            <v>510075009</v>
          </cell>
          <cell r="C8907" t="str">
            <v>NUR RACHMAN, S.H.</v>
          </cell>
          <cell r="D8907" t="str">
            <v>III/b</v>
          </cell>
          <cell r="E8907" t="str">
            <v>01-04-2011</v>
          </cell>
          <cell r="F8907" t="str">
            <v>SITUBONDO</v>
          </cell>
          <cell r="G8907" t="str">
            <v>06-12-1956</v>
          </cell>
          <cell r="H8907" t="str">
            <v>Subbag. Prencnaan,Evaluasi&amp;Plaporn Kec.Jatibanteng</v>
          </cell>
          <cell r="I8907" t="str">
            <v>DS. JATIBANTENG KEC. JATIBANTENG 68357</v>
          </cell>
          <cell r="J8907" t="str">
            <v>8837010300</v>
          </cell>
          <cell r="K8907" t="str">
            <v>09-02-2010</v>
          </cell>
        </row>
        <row r="8908">
          <cell r="A8908" t="str">
            <v>19770810 201001 1 002</v>
          </cell>
          <cell r="B8908" t="str">
            <v>910001155</v>
          </cell>
          <cell r="C8908" t="str">
            <v>REDY YANTO</v>
          </cell>
          <cell r="D8908" t="str">
            <v>II/a</v>
          </cell>
          <cell r="E8908" t="str">
            <v>01-01-2010</v>
          </cell>
          <cell r="F8908" t="str">
            <v>SITUBONDO</v>
          </cell>
          <cell r="G8908" t="str">
            <v>10-08-1977</v>
          </cell>
          <cell r="H8908" t="str">
            <v>Subbag. Prencnaan,Evaluasi&amp;Plaporn Kec.Jatibanteng</v>
          </cell>
          <cell r="I8908" t="str">
            <v>DSN.KRAJAN RT01/14 JATIBANTENG SITUBONDO</v>
          </cell>
          <cell r="J8908" t="str">
            <v>8837010300</v>
          </cell>
          <cell r="K8908" t="str">
            <v/>
          </cell>
        </row>
        <row r="8909">
          <cell r="A8909" t="str">
            <v>19641107 198603 1 014</v>
          </cell>
          <cell r="B8909" t="str">
            <v>010193910</v>
          </cell>
          <cell r="C8909" t="str">
            <v>SUNAR PURNOMO, S.H.</v>
          </cell>
          <cell r="D8909" t="str">
            <v>III/d</v>
          </cell>
          <cell r="E8909" t="str">
            <v>01-04-2012</v>
          </cell>
          <cell r="F8909" t="str">
            <v>PONOROGO</v>
          </cell>
          <cell r="G8909" t="str">
            <v>07-11-1964</v>
          </cell>
          <cell r="H8909" t="str">
            <v>Seksi Pemerintahan Kec. Jatibanteng</v>
          </cell>
          <cell r="I8909" t="str">
            <v>JL. GN. RINGGIT BESUKI 68356</v>
          </cell>
          <cell r="J8909" t="str">
            <v>8837020000</v>
          </cell>
          <cell r="K8909" t="str">
            <v>04-11-2006</v>
          </cell>
        </row>
        <row r="8910">
          <cell r="A8910" t="str">
            <v>19600915 198603 2 017</v>
          </cell>
          <cell r="B8910" t="str">
            <v>010193985</v>
          </cell>
          <cell r="C8910" t="str">
            <v>NUNUK WAHYUNINGSIH, S.H.</v>
          </cell>
          <cell r="D8910" t="str">
            <v>III/c</v>
          </cell>
          <cell r="E8910" t="str">
            <v>01-04-2010</v>
          </cell>
          <cell r="F8910" t="str">
            <v>BOGOR</v>
          </cell>
          <cell r="G8910" t="str">
            <v>15-09-1960</v>
          </cell>
          <cell r="H8910" t="str">
            <v>Seksi Perekonomian Kec. Jatibanteng</v>
          </cell>
          <cell r="I8910" t="str">
            <v>PERUMNAS BESUKI E-56 SITUBONDO 68356</v>
          </cell>
          <cell r="J8910" t="str">
            <v>8837030000</v>
          </cell>
          <cell r="K8910" t="str">
            <v>09-09-2009</v>
          </cell>
        </row>
        <row r="8911">
          <cell r="A8911" t="str">
            <v>19580518 198603 1 017</v>
          </cell>
          <cell r="B8911" t="str">
            <v>510100680</v>
          </cell>
          <cell r="C8911" t="str">
            <v>BAHARYADI, B.A</v>
          </cell>
          <cell r="D8911" t="str">
            <v>III/d</v>
          </cell>
          <cell r="E8911" t="str">
            <v>01-04-2008</v>
          </cell>
          <cell r="F8911" t="str">
            <v>SITUBONDO</v>
          </cell>
          <cell r="G8911" t="str">
            <v>18-05-1958</v>
          </cell>
          <cell r="H8911" t="str">
            <v>Seksi Pembangunan Kec. Jatibanteng</v>
          </cell>
          <cell r="I8911" t="str">
            <v>JL. ADIRASA 3 PESISIR BESUKI 68356</v>
          </cell>
          <cell r="J8911" t="str">
            <v>8837040000</v>
          </cell>
          <cell r="K8911" t="str">
            <v>05-11-2002</v>
          </cell>
        </row>
        <row r="8912">
          <cell r="A8912" t="str">
            <v>19670528 201001 1 001</v>
          </cell>
          <cell r="B8912" t="str">
            <v>910001009</v>
          </cell>
          <cell r="C8912" t="str">
            <v>SUHARYADI</v>
          </cell>
          <cell r="D8912" t="str">
            <v>II/a</v>
          </cell>
          <cell r="E8912" t="str">
            <v>01-01-2010</v>
          </cell>
          <cell r="F8912" t="str">
            <v>SITUBONDO</v>
          </cell>
          <cell r="G8912" t="str">
            <v>28-05-1967</v>
          </cell>
          <cell r="H8912" t="str">
            <v>Seksi Pembangunan Kec. Jatibanteng</v>
          </cell>
          <cell r="I8912" t="str">
            <v>KP KRAJAN RT 2 RW 1 DS JATIBATENG STBD</v>
          </cell>
          <cell r="J8912" t="str">
            <v>8837040000</v>
          </cell>
          <cell r="K8912" t="str">
            <v/>
          </cell>
        </row>
        <row r="8913">
          <cell r="A8913" t="str">
            <v>19590303 198203 1 014</v>
          </cell>
          <cell r="B8913" t="str">
            <v>050030995</v>
          </cell>
          <cell r="C8913" t="str">
            <v>IMAM RISKIYANTO</v>
          </cell>
          <cell r="D8913" t="str">
            <v>III/d</v>
          </cell>
          <cell r="E8913" t="str">
            <v>01-10-2012</v>
          </cell>
          <cell r="F8913" t="str">
            <v>SITUBONDO</v>
          </cell>
          <cell r="G8913" t="str">
            <v>03-03-1959</v>
          </cell>
          <cell r="H8913" t="str">
            <v>Seksi Sosial Kec. Jatibanteng</v>
          </cell>
          <cell r="I8913" t="str">
            <v>RT.01/03 DESA BESUKI KEC. BESUKI 68356</v>
          </cell>
          <cell r="J8913" t="str">
            <v>8837050000</v>
          </cell>
          <cell r="K8913" t="str">
            <v>08-05-2008</v>
          </cell>
        </row>
        <row r="8914">
          <cell r="A8914" t="str">
            <v>19630521 198710 1 001</v>
          </cell>
          <cell r="B8914" t="str">
            <v>510105944</v>
          </cell>
          <cell r="C8914" t="str">
            <v>SUTEJO SISWOMIHARJO</v>
          </cell>
          <cell r="D8914" t="str">
            <v>II/d</v>
          </cell>
          <cell r="E8914" t="str">
            <v>01-10-2011</v>
          </cell>
          <cell r="F8914" t="str">
            <v>SITUBONDO</v>
          </cell>
          <cell r="G8914" t="str">
            <v>21-05-1963</v>
          </cell>
          <cell r="H8914" t="str">
            <v>Seksi Sosial Kec. Jatibanteng</v>
          </cell>
          <cell r="I8914" t="str">
            <v>DESA BLORO RT.3/1 KEC. BESUKI 68356</v>
          </cell>
          <cell r="J8914" t="str">
            <v>8837050000</v>
          </cell>
          <cell r="K8914" t="str">
            <v/>
          </cell>
        </row>
        <row r="8915">
          <cell r="A8915" t="str">
            <v>19661008 198803 1 014</v>
          </cell>
          <cell r="B8915" t="str">
            <v>131734874</v>
          </cell>
          <cell r="C8915" t="str">
            <v>BUDIYONO, S.Pd, M.Si.</v>
          </cell>
          <cell r="D8915" t="str">
            <v>III/c</v>
          </cell>
          <cell r="E8915" t="str">
            <v>01-10-2009</v>
          </cell>
          <cell r="F8915" t="str">
            <v>SITUBONDO</v>
          </cell>
          <cell r="G8915" t="str">
            <v>08-10-1966</v>
          </cell>
          <cell r="H8915" t="str">
            <v>Seksi Ketentraman dan Ketertiban Kec. Jatibanteng</v>
          </cell>
          <cell r="I8915" t="str">
            <v>DESA JATIBANTENG KEC. JATIBANTENG 68357</v>
          </cell>
          <cell r="J8915" t="str">
            <v>8837060000</v>
          </cell>
          <cell r="K8915" t="str">
            <v>01-04-2009</v>
          </cell>
        </row>
        <row r="8916">
          <cell r="A8916" t="str">
            <v>19691114 200011 1 001</v>
          </cell>
          <cell r="B8916" t="str">
            <v>132269298</v>
          </cell>
          <cell r="C8916" t="str">
            <v>SYAIFULLOH</v>
          </cell>
          <cell r="D8916" t="str">
            <v>II/b</v>
          </cell>
          <cell r="E8916" t="str">
            <v>01-10-2012</v>
          </cell>
          <cell r="F8916" t="str">
            <v>SITUBONDO</v>
          </cell>
          <cell r="G8916" t="str">
            <v>14-11-1969</v>
          </cell>
          <cell r="H8916" t="str">
            <v>Desa Pategalan Kec. Jatibanteng</v>
          </cell>
          <cell r="I8916" t="str">
            <v>PATEGALAN KRAJAN JATIBANTENG</v>
          </cell>
          <cell r="J8916" t="str">
            <v>8837100100</v>
          </cell>
          <cell r="K8916" t="str">
            <v/>
          </cell>
        </row>
        <row r="8917">
          <cell r="A8917" t="str">
            <v>19690810 200906 1 001</v>
          </cell>
          <cell r="B8917" t="str">
            <v>900001010</v>
          </cell>
          <cell r="C8917" t="str">
            <v>SUNARJI</v>
          </cell>
          <cell r="D8917" t="str">
            <v>II/a</v>
          </cell>
          <cell r="E8917" t="str">
            <v>01-06-2009</v>
          </cell>
          <cell r="F8917" t="str">
            <v>SITUBONDO</v>
          </cell>
          <cell r="G8917" t="str">
            <v>10-08-1969</v>
          </cell>
          <cell r="H8917" t="str">
            <v>Desa Jatibanteng Kec. Jatibanteng</v>
          </cell>
          <cell r="I8917" t="str">
            <v>KP. SETIMBO RT 02 RW 03 DS. JATIBANTENG</v>
          </cell>
          <cell r="J8917" t="str">
            <v>8837100200</v>
          </cell>
          <cell r="K8917" t="str">
            <v/>
          </cell>
        </row>
        <row r="8918">
          <cell r="A8918" t="str">
            <v>19700205 200701 1 051</v>
          </cell>
          <cell r="B8918" t="str">
            <v>900000042</v>
          </cell>
          <cell r="C8918" t="str">
            <v>SULIMAN</v>
          </cell>
          <cell r="D8918" t="str">
            <v>II/b</v>
          </cell>
          <cell r="E8918" t="str">
            <v>01-04-2011</v>
          </cell>
          <cell r="F8918" t="str">
            <v>SITUBONDO</v>
          </cell>
          <cell r="G8918" t="str">
            <v>05-02-1970</v>
          </cell>
          <cell r="H8918" t="str">
            <v>Desa Curahsuri Kec. Jatibanteng</v>
          </cell>
          <cell r="I8918" t="str">
            <v>KP. TEGAL TENGAH RT 02 RW 01 DS. CURAHSURI JTBNTNG</v>
          </cell>
          <cell r="J8918" t="str">
            <v>8837100300</v>
          </cell>
          <cell r="K8918" t="str">
            <v/>
          </cell>
        </row>
        <row r="8919">
          <cell r="A8919" t="str">
            <v>19630122 200011 1 001</v>
          </cell>
          <cell r="B8919" t="str">
            <v>132269301</v>
          </cell>
          <cell r="C8919" t="str">
            <v>TORIJAN</v>
          </cell>
          <cell r="D8919" t="str">
            <v>I/c</v>
          </cell>
          <cell r="E8919" t="str">
            <v>01-10-2009</v>
          </cell>
          <cell r="F8919" t="str">
            <v>SITUBONDO</v>
          </cell>
          <cell r="G8919" t="str">
            <v>22-01-1963</v>
          </cell>
          <cell r="H8919" t="str">
            <v>Desa Kembangsari Kec. Jatibanteng</v>
          </cell>
          <cell r="I8919" t="str">
            <v>RT.6 RW.2 DESA KEMBANGSARI KEC. JATIBANTENG 68357</v>
          </cell>
          <cell r="J8919" t="str">
            <v>8837100400</v>
          </cell>
          <cell r="K8919" t="str">
            <v/>
          </cell>
        </row>
        <row r="8920">
          <cell r="A8920" t="str">
            <v>19680926 200906 1 001</v>
          </cell>
          <cell r="B8920" t="str">
            <v>900001007</v>
          </cell>
          <cell r="C8920" t="str">
            <v>SUWALIS</v>
          </cell>
          <cell r="D8920" t="str">
            <v>II/a</v>
          </cell>
          <cell r="E8920" t="str">
            <v>01-06-2009</v>
          </cell>
          <cell r="F8920" t="str">
            <v>SITUBONDO</v>
          </cell>
          <cell r="G8920" t="str">
            <v>26-09-1968</v>
          </cell>
          <cell r="H8920" t="str">
            <v>Desa Semambung Kec. Jatibanteng</v>
          </cell>
          <cell r="I8920" t="str">
            <v>KP. SEMAMBUNG SELATAN RT 03 RW 02 DS. SEMAMBUNG</v>
          </cell>
          <cell r="J8920" t="str">
            <v>8837100500</v>
          </cell>
          <cell r="K8920" t="str">
            <v/>
          </cell>
        </row>
        <row r="8921">
          <cell r="A8921" t="str">
            <v>19750613 200011 1 001</v>
          </cell>
          <cell r="B8921" t="str">
            <v>132269297</v>
          </cell>
          <cell r="C8921" t="str">
            <v>SAHRUDIN</v>
          </cell>
          <cell r="D8921" t="str">
            <v>II/a</v>
          </cell>
          <cell r="E8921" t="str">
            <v>01-04-2009</v>
          </cell>
          <cell r="F8921" t="str">
            <v>SITUBONDO</v>
          </cell>
          <cell r="G8921" t="str">
            <v>13-06-1975</v>
          </cell>
          <cell r="H8921" t="str">
            <v>Desa Wringinanom Kec. Jatibanteng</v>
          </cell>
          <cell r="I8921" t="str">
            <v>JATIBANTENG RT.2 RW.4 JATIBANTENG 68357</v>
          </cell>
          <cell r="J8921" t="str">
            <v>8837100600</v>
          </cell>
          <cell r="K8921" t="str">
            <v/>
          </cell>
        </row>
        <row r="8922">
          <cell r="A8922" t="str">
            <v>19630617 198703 1 011</v>
          </cell>
          <cell r="B8922" t="str">
            <v>131552957</v>
          </cell>
          <cell r="C8922" t="str">
            <v>CUNG JUFRI</v>
          </cell>
          <cell r="D8922" t="str">
            <v>II/c</v>
          </cell>
          <cell r="E8922" t="str">
            <v>01-10-2012</v>
          </cell>
          <cell r="F8922" t="str">
            <v>SITUBONDO</v>
          </cell>
          <cell r="G8922" t="str">
            <v>17-06-1969</v>
          </cell>
          <cell r="H8922" t="str">
            <v>Desa Sumberanyar Kec. Jatibanteng</v>
          </cell>
          <cell r="I8922" t="str">
            <v>DUSUN DAUH RT.2 RW.1 DESA JATIBANTENG 68357</v>
          </cell>
          <cell r="J8922" t="str">
            <v>8837100700</v>
          </cell>
          <cell r="K8922" t="str">
            <v/>
          </cell>
        </row>
        <row r="8923">
          <cell r="A8923" t="str">
            <v>19750203 200011 1 001</v>
          </cell>
          <cell r="B8923" t="str">
            <v>132269299</v>
          </cell>
          <cell r="C8923" t="str">
            <v>NURHASAN</v>
          </cell>
          <cell r="D8923" t="str">
            <v>II/a</v>
          </cell>
          <cell r="E8923" t="str">
            <v>01-04-2010</v>
          </cell>
          <cell r="F8923" t="str">
            <v>SITUBONDO</v>
          </cell>
          <cell r="G8923" t="str">
            <v>03-02-1975</v>
          </cell>
          <cell r="H8923" t="str">
            <v>Desa Patemon Kec. Jatibanteng</v>
          </cell>
          <cell r="I8923" t="str">
            <v>POLOH RT 02 RW 01 DS. PATEMON JATIBANTENG (68357)</v>
          </cell>
          <cell r="J8923" t="str">
            <v>8837100800</v>
          </cell>
          <cell r="K8923" t="str">
            <v/>
          </cell>
        </row>
        <row r="8924">
          <cell r="A8924" t="str">
            <v>19590807 198603 1 029</v>
          </cell>
          <cell r="B8924" t="str">
            <v>010194304</v>
          </cell>
          <cell r="C8924" t="str">
            <v>UNTUNG PRIBADI, S.Sos, M.M.</v>
          </cell>
          <cell r="D8924" t="str">
            <v>IV/a</v>
          </cell>
          <cell r="E8924" t="str">
            <v>01-10-2012</v>
          </cell>
          <cell r="F8924" t="str">
            <v>SURABAYA</v>
          </cell>
          <cell r="G8924" t="str">
            <v>07-08-1959</v>
          </cell>
          <cell r="H8924" t="str">
            <v>Kecamatan Sumbermalang</v>
          </cell>
          <cell r="I8924" t="str">
            <v>PERUMNAS GRIYA BESUKI MULYA BLOK I-02 (68356)</v>
          </cell>
          <cell r="J8924" t="str">
            <v>8838000000</v>
          </cell>
          <cell r="K8924" t="str">
            <v>10-11-2011</v>
          </cell>
        </row>
        <row r="8925">
          <cell r="A8925" t="str">
            <v>19591004 198612 1 001</v>
          </cell>
          <cell r="B8925" t="str">
            <v>510102135</v>
          </cell>
          <cell r="C8925" t="str">
            <v>EDY MOLYONO</v>
          </cell>
          <cell r="D8925" t="str">
            <v>II/d</v>
          </cell>
          <cell r="E8925" t="str">
            <v>01-04-2011</v>
          </cell>
          <cell r="F8925" t="str">
            <v>SITUBONDO</v>
          </cell>
          <cell r="G8925" t="str">
            <v>04-10-1959</v>
          </cell>
          <cell r="H8925" t="str">
            <v>Kecamatan Sumbermalang</v>
          </cell>
          <cell r="I8925" t="str">
            <v>RT.12 RW.03 DS. TLOGOSARI SUMBERMALANG 68355</v>
          </cell>
          <cell r="J8925" t="str">
            <v>8838000000</v>
          </cell>
          <cell r="K8925" t="str">
            <v/>
          </cell>
        </row>
        <row r="8926">
          <cell r="A8926" t="str">
            <v>19610830 198303 1 008</v>
          </cell>
          <cell r="B8926" t="str">
            <v>131196619</v>
          </cell>
          <cell r="C8926" t="str">
            <v>Drs. AGUS RACHMAN</v>
          </cell>
          <cell r="D8926" t="str">
            <v>IV/a</v>
          </cell>
          <cell r="E8926" t="str">
            <v>01-04-2013</v>
          </cell>
          <cell r="F8926" t="str">
            <v>PAMEKASAN</v>
          </cell>
          <cell r="G8926" t="str">
            <v>30-08-1961</v>
          </cell>
          <cell r="H8926" t="str">
            <v>Sekretariat Kec. Sumbermalang</v>
          </cell>
          <cell r="I8926" t="str">
            <v>PERUMNAS GRIYA BESUKI MULYA BLOK I/11 BESUKI 68356</v>
          </cell>
          <cell r="J8926" t="str">
            <v>8838010000</v>
          </cell>
          <cell r="K8926" t="str">
            <v>22-03-2012</v>
          </cell>
        </row>
        <row r="8927">
          <cell r="A8927" t="str">
            <v>19660508 199403 2 008</v>
          </cell>
          <cell r="B8927" t="str">
            <v>050067072</v>
          </cell>
          <cell r="C8927" t="str">
            <v>SRI ANAMI</v>
          </cell>
          <cell r="D8927" t="str">
            <v>III/b</v>
          </cell>
          <cell r="E8927" t="str">
            <v>01-04-2013</v>
          </cell>
          <cell r="F8927" t="str">
            <v>TULUNGAGUNG</v>
          </cell>
          <cell r="G8927" t="str">
            <v>08-05-1966</v>
          </cell>
          <cell r="H8927" t="str">
            <v>Subbag. Umum Kec. Sumbermalang</v>
          </cell>
          <cell r="I8927" t="str">
            <v>PERUM GRIYA BESUKI MULYA BLOK K-8 BESUKI (68356)</v>
          </cell>
          <cell r="J8927" t="str">
            <v>8838010100</v>
          </cell>
          <cell r="K8927" t="str">
            <v>22-03-2012</v>
          </cell>
        </row>
        <row r="8928">
          <cell r="A8928" t="str">
            <v>19620927 199703 1 003</v>
          </cell>
          <cell r="B8928" t="str">
            <v>510125352</v>
          </cell>
          <cell r="C8928" t="str">
            <v>TRISNO SUSILO, S.H.</v>
          </cell>
          <cell r="D8928" t="str">
            <v>III/a</v>
          </cell>
          <cell r="E8928" t="str">
            <v>01-04-2008</v>
          </cell>
          <cell r="F8928" t="str">
            <v>SITUBONDO</v>
          </cell>
          <cell r="G8928" t="str">
            <v>27-09-1962</v>
          </cell>
          <cell r="H8928" t="str">
            <v>Subbag. Umum Kec. Sumbermalang</v>
          </cell>
          <cell r="I8928" t="str">
            <v>RT 02 RW 03 KP. KRAJAN DS. JATIBANTENG (68357)</v>
          </cell>
          <cell r="J8928" t="str">
            <v>8838010100</v>
          </cell>
          <cell r="K8928" t="str">
            <v>24-05-2010</v>
          </cell>
        </row>
        <row r="8929">
          <cell r="A8929" t="str">
            <v>19651205 200701 1 025</v>
          </cell>
          <cell r="B8929" t="str">
            <v>510192956</v>
          </cell>
          <cell r="C8929" t="str">
            <v>SUDIYONO, S.E.</v>
          </cell>
          <cell r="D8929" t="str">
            <v>III/b</v>
          </cell>
          <cell r="E8929" t="str">
            <v>01-10-2010</v>
          </cell>
          <cell r="F8929" t="str">
            <v>SITUBONDO</v>
          </cell>
          <cell r="G8929" t="str">
            <v>05-12-1965</v>
          </cell>
          <cell r="H8929" t="str">
            <v>Subbag. Keuangan Kec. Sumbermalang</v>
          </cell>
          <cell r="I8929" t="str">
            <v>KP. TUNJANG RT 02 RW 01 DS. WIDORO PAYUNG BESUKI</v>
          </cell>
          <cell r="J8929" t="str">
            <v>8838010200</v>
          </cell>
          <cell r="K8929" t="str">
            <v>05-08-2009</v>
          </cell>
        </row>
        <row r="8930">
          <cell r="A8930" t="str">
            <v>19830602 201001 1 005</v>
          </cell>
          <cell r="B8930" t="str">
            <v>910001427</v>
          </cell>
          <cell r="C8930" t="str">
            <v>MUSTAKIM</v>
          </cell>
          <cell r="D8930" t="str">
            <v>II/a</v>
          </cell>
          <cell r="E8930" t="str">
            <v>01-01-2010</v>
          </cell>
          <cell r="F8930" t="str">
            <v>SITUBONDO</v>
          </cell>
          <cell r="G8930" t="str">
            <v>02-06-1983</v>
          </cell>
          <cell r="H8930" t="str">
            <v>Subbag. Keuangan Kec. Sumbermalang</v>
          </cell>
          <cell r="I8930" t="str">
            <v>Kp. Tlogosari tengah RT 08/02 Tlogosari, Smbrmlg</v>
          </cell>
          <cell r="J8930" t="str">
            <v>8838010200</v>
          </cell>
          <cell r="K8930" t="str">
            <v/>
          </cell>
        </row>
        <row r="8931">
          <cell r="A8931" t="str">
            <v>19670423 198903 1 004</v>
          </cell>
          <cell r="B8931" t="str">
            <v>510110092</v>
          </cell>
          <cell r="C8931" t="str">
            <v>SAPARI, S.H.</v>
          </cell>
          <cell r="D8931" t="str">
            <v>III/b</v>
          </cell>
          <cell r="E8931" t="str">
            <v>01-04-2013</v>
          </cell>
          <cell r="F8931" t="str">
            <v>SITUBONDO</v>
          </cell>
          <cell r="G8931" t="str">
            <v>23-04-1967</v>
          </cell>
          <cell r="H8931" t="str">
            <v>Subbag. Prencnaan,Evluasi&amp;Plaporn Kec.Sumbermalang</v>
          </cell>
          <cell r="I8931" t="str">
            <v>KRAJAN DS. JATIBANTENG KEC. JATIBANTENG (68357)</v>
          </cell>
          <cell r="J8931" t="str">
            <v>8838010300</v>
          </cell>
          <cell r="K8931" t="str">
            <v>22-03-2012</v>
          </cell>
        </row>
        <row r="8932">
          <cell r="A8932" t="str">
            <v>19650521 198603 1 013</v>
          </cell>
          <cell r="B8932" t="str">
            <v>010193909</v>
          </cell>
          <cell r="C8932" t="str">
            <v>IDHAM KUSAIRI</v>
          </cell>
          <cell r="D8932" t="str">
            <v>III/c</v>
          </cell>
          <cell r="E8932" t="str">
            <v>01-04-2010</v>
          </cell>
          <cell r="F8932" t="str">
            <v>SURABAYA</v>
          </cell>
          <cell r="G8932" t="str">
            <v>21-05-1965</v>
          </cell>
          <cell r="H8932" t="str">
            <v>Seksi Pemerintahan Kec. Sumbermalang</v>
          </cell>
          <cell r="I8932" t="str">
            <v>JL. MAWAR NO. 33 KOTA TIMUR BESUKI (68356)</v>
          </cell>
          <cell r="J8932" t="str">
            <v>8838020000</v>
          </cell>
          <cell r="K8932" t="str">
            <v>05-08-2008</v>
          </cell>
        </row>
        <row r="8933">
          <cell r="A8933" t="str">
            <v>19821007 200501 1 002</v>
          </cell>
          <cell r="B8933" t="str">
            <v>510146312</v>
          </cell>
          <cell r="C8933" t="str">
            <v>AGUS SUPRAYUGO</v>
          </cell>
          <cell r="D8933" t="str">
            <v>II/c</v>
          </cell>
          <cell r="E8933" t="str">
            <v>01-04-2013</v>
          </cell>
          <cell r="F8933" t="str">
            <v>SITUBONDO</v>
          </cell>
          <cell r="G8933" t="str">
            <v>07-10-1982</v>
          </cell>
          <cell r="H8933" t="str">
            <v>Seksi Pemerintahan Kec. Sumbermalang</v>
          </cell>
          <cell r="I8933" t="str">
            <v>JL MADURA RT01/03 BESUKI SITUBONDO</v>
          </cell>
          <cell r="J8933" t="str">
            <v>8838020000</v>
          </cell>
          <cell r="K8933" t="str">
            <v/>
          </cell>
        </row>
        <row r="8934">
          <cell r="A8934" t="str">
            <v>19581010 198603 1 033</v>
          </cell>
          <cell r="B8934" t="str">
            <v>510098052</v>
          </cell>
          <cell r="C8934" t="str">
            <v>SUKRISNO, S.P.</v>
          </cell>
          <cell r="D8934" t="str">
            <v>III/c</v>
          </cell>
          <cell r="E8934" t="str">
            <v>01-10-2010</v>
          </cell>
          <cell r="F8934" t="str">
            <v>JEMBER</v>
          </cell>
          <cell r="G8934" t="str">
            <v>10-10-1958</v>
          </cell>
          <cell r="H8934" t="str">
            <v>Seksi Perekonomian Kec. Sumbermalang</v>
          </cell>
          <cell r="I8934" t="str">
            <v>GRIYA BESUKI MULYA K.10 BESUKI SITUBONDO 68356</v>
          </cell>
          <cell r="J8934" t="str">
            <v>8838030000</v>
          </cell>
          <cell r="K8934" t="str">
            <v>09-09-2009</v>
          </cell>
        </row>
        <row r="8935">
          <cell r="A8935" t="str">
            <v>19611214 198709 1 001</v>
          </cell>
          <cell r="B8935" t="str">
            <v>010219539</v>
          </cell>
          <cell r="C8935" t="str">
            <v>SURYADI</v>
          </cell>
          <cell r="D8935" t="str">
            <v>III/c</v>
          </cell>
          <cell r="E8935" t="str">
            <v>01-04-2010</v>
          </cell>
          <cell r="F8935" t="str">
            <v>SITUBONDO</v>
          </cell>
          <cell r="G8935" t="str">
            <v>14-12-1961</v>
          </cell>
          <cell r="H8935" t="str">
            <v>Seksi Sosial Kec. Sumbermalang</v>
          </cell>
          <cell r="I8935" t="str">
            <v>RT 01 RW 01 PESISIR KEC. BESUKI (68356)</v>
          </cell>
          <cell r="J8935" t="str">
            <v>8838050000</v>
          </cell>
          <cell r="K8935" t="str">
            <v>09-09-2009</v>
          </cell>
        </row>
        <row r="8936">
          <cell r="A8936" t="str">
            <v>19620416 199403 1 005</v>
          </cell>
          <cell r="B8936" t="str">
            <v>010252085</v>
          </cell>
          <cell r="C8936" t="str">
            <v>MISNADIN</v>
          </cell>
          <cell r="D8936" t="str">
            <v>II/b</v>
          </cell>
          <cell r="E8936" t="str">
            <v>01-04-2010</v>
          </cell>
          <cell r="F8936" t="str">
            <v>SITUBONDO</v>
          </cell>
          <cell r="G8936" t="str">
            <v>16-04-1962</v>
          </cell>
          <cell r="H8936" t="str">
            <v>Seksi Sosial Kec. Sumbermalang</v>
          </cell>
          <cell r="I8936" t="str">
            <v>KP. KRAJAN TLOGOSARI RT 12 RW 03 SB.MALANG (68355)</v>
          </cell>
          <cell r="J8936" t="str">
            <v>8838050000</v>
          </cell>
          <cell r="K8936" t="str">
            <v/>
          </cell>
        </row>
        <row r="8937">
          <cell r="A8937" t="str">
            <v>19710701 200501 1 007</v>
          </cell>
          <cell r="B8937" t="str">
            <v>510146278</v>
          </cell>
          <cell r="C8937" t="str">
            <v>YUDI AGISUSANTO, S.Sos.</v>
          </cell>
          <cell r="D8937" t="str">
            <v>III/c</v>
          </cell>
          <cell r="E8937" t="str">
            <v>01-10-2010</v>
          </cell>
          <cell r="F8937" t="str">
            <v>SITUBONDO</v>
          </cell>
          <cell r="G8937" t="str">
            <v>01-07-1971</v>
          </cell>
          <cell r="H8937" t="str">
            <v>Seksi Ketentraman dan Ketertiban Kec. Sumbermalang</v>
          </cell>
          <cell r="I8937" t="str">
            <v>JL. JEMBATAN MERAH NO. 10 BESUKI SITUBONDO</v>
          </cell>
          <cell r="J8937" t="str">
            <v>8838060000</v>
          </cell>
          <cell r="K8937" t="str">
            <v>09-09-2009</v>
          </cell>
        </row>
        <row r="8938">
          <cell r="A8938" t="str">
            <v>19650823 200701 1 011</v>
          </cell>
          <cell r="B8938" t="str">
            <v>900000026</v>
          </cell>
          <cell r="C8938" t="str">
            <v>BASUKI</v>
          </cell>
          <cell r="D8938" t="str">
            <v>II/b</v>
          </cell>
          <cell r="E8938" t="str">
            <v>01-04-2011</v>
          </cell>
          <cell r="F8938" t="str">
            <v>SITUBONDO</v>
          </cell>
          <cell r="G8938" t="str">
            <v>23-08-1965</v>
          </cell>
          <cell r="H8938" t="str">
            <v>Desa Taman Kursi Kec. Sumbermalang</v>
          </cell>
          <cell r="I8938" t="str">
            <v>RT 02 RW 07 DSN. PAKUALAS DS. TAMAN KURSI S.MALANG</v>
          </cell>
          <cell r="J8938" t="str">
            <v>8838100100</v>
          </cell>
          <cell r="K8938" t="str">
            <v/>
          </cell>
        </row>
        <row r="8939">
          <cell r="A8939" t="str">
            <v>19640515 200701 1 023</v>
          </cell>
          <cell r="B8939" t="str">
            <v>900000018</v>
          </cell>
          <cell r="C8939" t="str">
            <v>ISKANDAR</v>
          </cell>
          <cell r="D8939" t="str">
            <v>II/b</v>
          </cell>
          <cell r="E8939" t="str">
            <v>01-04-2011</v>
          </cell>
          <cell r="F8939" t="str">
            <v>SITUBONDO</v>
          </cell>
          <cell r="G8939" t="str">
            <v>15-05-1964</v>
          </cell>
          <cell r="H8939" t="str">
            <v>Desa Taman Sari Kec. Sumbermalang</v>
          </cell>
          <cell r="I8939" t="str">
            <v>RT 02 RW 02 KP. KRAJAN DS. TAMANSARI KEC.SBRMALANG</v>
          </cell>
          <cell r="J8939" t="str">
            <v>8838100200</v>
          </cell>
          <cell r="K8939" t="str">
            <v/>
          </cell>
        </row>
        <row r="8940">
          <cell r="A8940" t="str">
            <v>19751116 200906 1 001</v>
          </cell>
          <cell r="B8940" t="str">
            <v>900001022</v>
          </cell>
          <cell r="C8940" t="str">
            <v>SULASTRIONO</v>
          </cell>
          <cell r="D8940" t="str">
            <v>I/a</v>
          </cell>
          <cell r="E8940" t="str">
            <v>01-06-2009</v>
          </cell>
          <cell r="F8940" t="str">
            <v>SITUBONDO</v>
          </cell>
          <cell r="G8940" t="str">
            <v>16-11-1975</v>
          </cell>
          <cell r="H8940" t="str">
            <v>Desa Alas Tengah Kec. Sumbermalang</v>
          </cell>
          <cell r="I8940" t="str">
            <v>DSN. PLAMPANGAN RT 07 RW 03 DS. ALAS TENGAH</v>
          </cell>
          <cell r="J8940" t="str">
            <v>8838100300</v>
          </cell>
          <cell r="K8940" t="str">
            <v/>
          </cell>
        </row>
        <row r="8941">
          <cell r="A8941" t="str">
            <v>19710810 200701 1 020</v>
          </cell>
          <cell r="B8941" t="str">
            <v>510192743</v>
          </cell>
          <cell r="C8941" t="str">
            <v>JAMALUDDIN</v>
          </cell>
          <cell r="D8941" t="str">
            <v>II/b</v>
          </cell>
          <cell r="E8941" t="str">
            <v>01-04-2011</v>
          </cell>
          <cell r="F8941" t="str">
            <v>SITUBONDO</v>
          </cell>
          <cell r="G8941" t="str">
            <v>10-08-1971</v>
          </cell>
          <cell r="H8941" t="str">
            <v>Desa Tlogosari Kec. Sumbermalang</v>
          </cell>
          <cell r="I8941" t="str">
            <v>RT 12 RW 3 TLOGOSARI SUMBERMALANG SITUBONDO</v>
          </cell>
          <cell r="J8941" t="str">
            <v>8838100400</v>
          </cell>
          <cell r="K8941" t="str">
            <v/>
          </cell>
        </row>
        <row r="8942">
          <cell r="A8942" t="str">
            <v>19760508 201001 1 006</v>
          </cell>
          <cell r="B8942" t="str">
            <v>900002009</v>
          </cell>
          <cell r="C8942" t="str">
            <v>TAHIRAN</v>
          </cell>
          <cell r="D8942" t="str">
            <v>II/a</v>
          </cell>
          <cell r="E8942" t="str">
            <v>01-01-2010</v>
          </cell>
          <cell r="F8942" t="str">
            <v>SITUBONDO</v>
          </cell>
          <cell r="G8942" t="str">
            <v>08-05-1976</v>
          </cell>
          <cell r="H8942" t="str">
            <v>Desa Tlogosari Kec. Sumbermalang</v>
          </cell>
          <cell r="I8942" t="str">
            <v/>
          </cell>
          <cell r="J8942" t="str">
            <v>8838100400</v>
          </cell>
          <cell r="K8942" t="str">
            <v/>
          </cell>
        </row>
        <row r="8943">
          <cell r="A8943" t="str">
            <v>19670214 200701 1 033</v>
          </cell>
          <cell r="B8943" t="str">
            <v>900000030</v>
          </cell>
          <cell r="C8943" t="str">
            <v>JUMAT</v>
          </cell>
          <cell r="D8943" t="str">
            <v>I/b</v>
          </cell>
          <cell r="E8943" t="str">
            <v>01-04-2011</v>
          </cell>
          <cell r="F8943" t="str">
            <v>SITUBONDO</v>
          </cell>
          <cell r="G8943" t="str">
            <v>14-02-1967</v>
          </cell>
          <cell r="H8943" t="str">
            <v>Desa Sumber Argo Kec. Sumbermalang</v>
          </cell>
          <cell r="I8943" t="str">
            <v>RT 01 RW 02 DS. SUMBERARGO KEC. SUMBERMALANG</v>
          </cell>
          <cell r="J8943" t="str">
            <v>8838100500</v>
          </cell>
          <cell r="K8943" t="str">
            <v/>
          </cell>
        </row>
        <row r="8944">
          <cell r="A8944" t="str">
            <v>19700106 200906 1 002</v>
          </cell>
          <cell r="B8944" t="str">
            <v>900001012</v>
          </cell>
          <cell r="C8944" t="str">
            <v>SARIMON</v>
          </cell>
          <cell r="D8944" t="str">
            <v>II/a</v>
          </cell>
          <cell r="E8944" t="str">
            <v>01-06-2009</v>
          </cell>
          <cell r="F8944" t="str">
            <v>SITUBONDO</v>
          </cell>
          <cell r="G8944" t="str">
            <v>06-01-1970</v>
          </cell>
          <cell r="H8944" t="str">
            <v>Desa Taman Kec. Sumbermalang</v>
          </cell>
          <cell r="I8944" t="str">
            <v>KP. ANDUNG RT 01 RW 01 DS. TAMAN KEC. SUMBERMALANG</v>
          </cell>
          <cell r="J8944" t="str">
            <v>8838100600</v>
          </cell>
          <cell r="K8944" t="str">
            <v/>
          </cell>
        </row>
        <row r="8945">
          <cell r="A8945" t="str">
            <v>19640923 200701 1 009</v>
          </cell>
          <cell r="B8945" t="str">
            <v>900000020</v>
          </cell>
          <cell r="C8945" t="str">
            <v>DARMOWIYANTO</v>
          </cell>
          <cell r="D8945" t="str">
            <v>II/b</v>
          </cell>
          <cell r="E8945" t="str">
            <v>01-04-2011</v>
          </cell>
          <cell r="F8945" t="str">
            <v>SITUBONDO</v>
          </cell>
          <cell r="G8945" t="str">
            <v>23-09-1964</v>
          </cell>
          <cell r="H8945" t="str">
            <v>Desa Kalirejo Kec. Sumbermalang</v>
          </cell>
          <cell r="I8945" t="str">
            <v>RT 02 RW 01 DSN. KRAJAN DS. KALIREJO KEC.SBRMALANG</v>
          </cell>
          <cell r="J8945" t="str">
            <v>8838100700</v>
          </cell>
          <cell r="K8945" t="str">
            <v/>
          </cell>
        </row>
        <row r="8946">
          <cell r="A8946" t="str">
            <v>19550307 198603 1 007</v>
          </cell>
          <cell r="B8946" t="str">
            <v>010200197</v>
          </cell>
          <cell r="C8946" t="str">
            <v>SUDJIOKO, S.H.</v>
          </cell>
          <cell r="D8946" t="str">
            <v>IV/a</v>
          </cell>
          <cell r="E8946" t="str">
            <v>01-10-2009</v>
          </cell>
          <cell r="F8946" t="str">
            <v>BLITAR</v>
          </cell>
          <cell r="G8946" t="str">
            <v>07-03-1955</v>
          </cell>
          <cell r="H8946" t="str">
            <v>Kecamatan Banyuglugur</v>
          </cell>
          <cell r="I8946" t="str">
            <v>DEPOT BLITAR BANYUGLUGUR SITUBONDO (68359)</v>
          </cell>
          <cell r="J8946" t="str">
            <v>8839000000</v>
          </cell>
          <cell r="K8946" t="str">
            <v>01-04-2009</v>
          </cell>
        </row>
        <row r="8947">
          <cell r="A8947" t="str">
            <v>19600514 198512 1 001</v>
          </cell>
          <cell r="B8947" t="str">
            <v>010186013</v>
          </cell>
          <cell r="C8947" t="str">
            <v>Drs. BAIHAQI</v>
          </cell>
          <cell r="D8947" t="str">
            <v>IV/a</v>
          </cell>
          <cell r="E8947" t="str">
            <v>01-04-2010</v>
          </cell>
          <cell r="F8947" t="str">
            <v>SITUBONDO</v>
          </cell>
          <cell r="G8947" t="str">
            <v>14-05-1960</v>
          </cell>
          <cell r="H8947" t="str">
            <v>Kecamatan Banyuglugur</v>
          </cell>
          <cell r="I8947" t="str">
            <v>MLANDINGAN KULON RT 02 RW 01 KEC. MLANDINGAN 68353</v>
          </cell>
          <cell r="J8947" t="str">
            <v>8839000000</v>
          </cell>
          <cell r="K8947" t="str">
            <v>01-04-2009</v>
          </cell>
        </row>
        <row r="8948">
          <cell r="A8948" t="str">
            <v>19590703 198203 1 015</v>
          </cell>
          <cell r="B8948" t="str">
            <v>050036266</v>
          </cell>
          <cell r="C8948" t="str">
            <v>BUDIONO, S.H.</v>
          </cell>
          <cell r="D8948" t="str">
            <v>III/d</v>
          </cell>
          <cell r="E8948" t="str">
            <v>01-10-2009</v>
          </cell>
          <cell r="F8948" t="str">
            <v>MALANG</v>
          </cell>
          <cell r="G8948" t="str">
            <v>03-07-1959</v>
          </cell>
          <cell r="H8948" t="str">
            <v>Sekretariat Kec. Banyuglugur</v>
          </cell>
          <cell r="I8948" t="str">
            <v>JL. MAWAR KOTA TIMUR 19 BESUKI 68356</v>
          </cell>
          <cell r="J8948" t="str">
            <v>8839010000</v>
          </cell>
          <cell r="K8948" t="str">
            <v>01-04-2009</v>
          </cell>
        </row>
        <row r="8949">
          <cell r="A8949" t="str">
            <v>19590607 198203 1 022</v>
          </cell>
          <cell r="B8949" t="str">
            <v>050032215</v>
          </cell>
          <cell r="C8949" t="str">
            <v>FAUZI SALEH, S.H.</v>
          </cell>
          <cell r="D8949" t="str">
            <v>III/c</v>
          </cell>
          <cell r="E8949" t="str">
            <v>01-04-2006</v>
          </cell>
          <cell r="F8949" t="str">
            <v>SITUBONDO</v>
          </cell>
          <cell r="G8949" t="str">
            <v>07-06-1959</v>
          </cell>
          <cell r="H8949" t="str">
            <v>Subbag. Umum Kec. Banyuglugur</v>
          </cell>
          <cell r="I8949" t="str">
            <v>KP. WATU KETU, DS.DEMUNG KEC. BESUKI 68356</v>
          </cell>
          <cell r="J8949" t="str">
            <v>8839010100</v>
          </cell>
          <cell r="K8949" t="str">
            <v/>
          </cell>
        </row>
        <row r="8950">
          <cell r="A8950" t="str">
            <v>19610811 198508 1 001</v>
          </cell>
          <cell r="B8950" t="str">
            <v>510094845</v>
          </cell>
          <cell r="C8950" t="str">
            <v>MAKRUF</v>
          </cell>
          <cell r="D8950" t="str">
            <v>III/c</v>
          </cell>
          <cell r="E8950" t="str">
            <v>01-04-2012</v>
          </cell>
          <cell r="F8950" t="str">
            <v>SITUBONDO</v>
          </cell>
          <cell r="G8950" t="str">
            <v>11-08-1961</v>
          </cell>
          <cell r="H8950" t="str">
            <v>Subbag. Umum Kec. Banyuglugur</v>
          </cell>
          <cell r="I8950" t="str">
            <v>RT.01/01 DS.KALIANGET KEC. BANYUGLUGUR 68359</v>
          </cell>
          <cell r="J8950" t="str">
            <v>8839010100</v>
          </cell>
          <cell r="K8950" t="str">
            <v>01-04-2009</v>
          </cell>
        </row>
        <row r="8951">
          <cell r="A8951" t="str">
            <v>19810810 200903 2 001</v>
          </cell>
          <cell r="B8951" t="str">
            <v>910000337</v>
          </cell>
          <cell r="C8951" t="str">
            <v>IDA FITRIYAH</v>
          </cell>
          <cell r="D8951" t="str">
            <v>II/b</v>
          </cell>
          <cell r="E8951" t="str">
            <v>01-04-2013</v>
          </cell>
          <cell r="F8951" t="str">
            <v>SITUBONDO</v>
          </cell>
          <cell r="G8951" t="str">
            <v>10-08-1981</v>
          </cell>
          <cell r="H8951" t="str">
            <v>Subbag. Umum Kec. Banyuglugur</v>
          </cell>
          <cell r="I8951" t="str">
            <v>JL SERUNI NO.20 BESUKI</v>
          </cell>
          <cell r="J8951" t="str">
            <v>8839010100</v>
          </cell>
          <cell r="K8951" t="str">
            <v/>
          </cell>
        </row>
        <row r="8952">
          <cell r="A8952" t="str">
            <v>19640501 199303 1 009</v>
          </cell>
          <cell r="B8952" t="str">
            <v>510120125</v>
          </cell>
          <cell r="C8952" t="str">
            <v>MUHAMMAD MUKSON</v>
          </cell>
          <cell r="D8952" t="str">
            <v>III/c</v>
          </cell>
          <cell r="E8952" t="str">
            <v>01-04-2013</v>
          </cell>
          <cell r="F8952" t="str">
            <v>KEDIRI</v>
          </cell>
          <cell r="G8952" t="str">
            <v>01-05-1964</v>
          </cell>
          <cell r="H8952" t="str">
            <v>Subbag. Keuangan Kec. Banyuglugur</v>
          </cell>
          <cell r="I8952" t="str">
            <v>KP.KRAJAN RT.01/02 DS.BANYUGLUGUR 68356</v>
          </cell>
          <cell r="J8952" t="str">
            <v>8839010200</v>
          </cell>
          <cell r="K8952" t="str">
            <v>01-04-2009</v>
          </cell>
        </row>
        <row r="8953">
          <cell r="A8953" t="str">
            <v>19811224 200501 2 005</v>
          </cell>
          <cell r="B8953" t="str">
            <v>510146309</v>
          </cell>
          <cell r="C8953" t="str">
            <v>YATIK SUHARTINI</v>
          </cell>
          <cell r="D8953" t="str">
            <v>II/c</v>
          </cell>
          <cell r="E8953" t="str">
            <v>01-04-2013</v>
          </cell>
          <cell r="F8953" t="str">
            <v>SITUBONDO</v>
          </cell>
          <cell r="G8953" t="str">
            <v>24-12-1981</v>
          </cell>
          <cell r="H8953" t="str">
            <v>Subbag. Keuangan Kec. Banyuglugur</v>
          </cell>
          <cell r="I8953" t="str">
            <v/>
          </cell>
          <cell r="J8953" t="str">
            <v>8839010200</v>
          </cell>
          <cell r="K8953" t="str">
            <v/>
          </cell>
        </row>
        <row r="8954">
          <cell r="A8954" t="str">
            <v>19631129 198603 1 007</v>
          </cell>
          <cell r="B8954" t="str">
            <v>010193911</v>
          </cell>
          <cell r="C8954" t="str">
            <v>NANANG BASORI</v>
          </cell>
          <cell r="D8954" t="str">
            <v>III/c</v>
          </cell>
          <cell r="E8954" t="str">
            <v>01-04-2010</v>
          </cell>
          <cell r="F8954" t="str">
            <v>KEDIRI</v>
          </cell>
          <cell r="G8954" t="str">
            <v>29-11-1963</v>
          </cell>
          <cell r="H8954" t="str">
            <v>Subbag. Prencnaan,Evaluasi&amp;Plaporn Kec.Banyuglugur</v>
          </cell>
          <cell r="I8954" t="str">
            <v>JL. MOH. SERUJI NO. 20 BESUKI SITUBONDO (68356)</v>
          </cell>
          <cell r="J8954" t="str">
            <v>8839010300</v>
          </cell>
          <cell r="K8954" t="str">
            <v>01-04-2009</v>
          </cell>
        </row>
        <row r="8955">
          <cell r="A8955" t="str">
            <v>19790902 200903 2 005</v>
          </cell>
          <cell r="B8955" t="str">
            <v>910000255</v>
          </cell>
          <cell r="C8955" t="str">
            <v>HENY LIDYA PRASTANTI</v>
          </cell>
          <cell r="D8955" t="str">
            <v>II/b</v>
          </cell>
          <cell r="E8955" t="str">
            <v>01-04-2013</v>
          </cell>
          <cell r="F8955" t="str">
            <v>SITUBONDO</v>
          </cell>
          <cell r="G8955" t="str">
            <v>02-09-1979</v>
          </cell>
          <cell r="H8955" t="str">
            <v>Subbag. Prencnaan,Evaluasi&amp;Plaporn Kec.Banyuglugur</v>
          </cell>
          <cell r="I8955" t="str">
            <v>JL KH HASYIM ASHARI GG.X KOTA PROBOLINGGO</v>
          </cell>
          <cell r="J8955" t="str">
            <v>8839010300</v>
          </cell>
          <cell r="K8955" t="str">
            <v/>
          </cell>
        </row>
        <row r="8956">
          <cell r="A8956" t="str">
            <v>19590804 198003 1 011</v>
          </cell>
          <cell r="B8956" t="str">
            <v>510074619</v>
          </cell>
          <cell r="C8956" t="str">
            <v>AGUS WASIHADI</v>
          </cell>
          <cell r="D8956" t="str">
            <v>III/d</v>
          </cell>
          <cell r="E8956" t="str">
            <v>01-10-2012</v>
          </cell>
          <cell r="F8956" t="str">
            <v>MAGETAN</v>
          </cell>
          <cell r="G8956" t="str">
            <v>04-08-1959</v>
          </cell>
          <cell r="H8956" t="str">
            <v>Seksi Pemerintahan Kec. Banyuglugur</v>
          </cell>
          <cell r="I8956" t="str">
            <v>JL.MAWAR RT.01/03 KOTIM BESUKI 68356</v>
          </cell>
          <cell r="J8956" t="str">
            <v>8839020000</v>
          </cell>
          <cell r="K8956" t="str">
            <v>08-05-2008</v>
          </cell>
        </row>
        <row r="8957">
          <cell r="A8957" t="str">
            <v>19720128 199703 1 003</v>
          </cell>
          <cell r="B8957" t="str">
            <v>510125349</v>
          </cell>
          <cell r="C8957" t="str">
            <v>AHMAD SAIHU</v>
          </cell>
          <cell r="D8957" t="str">
            <v>III/a</v>
          </cell>
          <cell r="E8957" t="str">
            <v>01-04-2013</v>
          </cell>
          <cell r="F8957" t="str">
            <v>SITUBONDO</v>
          </cell>
          <cell r="G8957" t="str">
            <v>28-01-1972</v>
          </cell>
          <cell r="H8957" t="str">
            <v>Seksi Pemerintahan Kec. Banyuglugur</v>
          </cell>
          <cell r="I8957" t="str">
            <v>JL. SUWARI RT 02 RW 04 DS. KALIMAS (68356)</v>
          </cell>
          <cell r="J8957" t="str">
            <v>8839020000</v>
          </cell>
          <cell r="K8957" t="str">
            <v/>
          </cell>
        </row>
        <row r="8958">
          <cell r="A8958" t="str">
            <v>19560414 198003 1 019</v>
          </cell>
          <cell r="B8958" t="str">
            <v>130817376</v>
          </cell>
          <cell r="C8958" t="str">
            <v>H. RUSDI, S.Pd.</v>
          </cell>
          <cell r="D8958" t="str">
            <v>III/d</v>
          </cell>
          <cell r="E8958" t="str">
            <v>01-10-2009</v>
          </cell>
          <cell r="F8958" t="str">
            <v>SITUBONDO</v>
          </cell>
          <cell r="G8958" t="str">
            <v>14-04-1956</v>
          </cell>
          <cell r="H8958" t="str">
            <v>Seksi Perekonomian Kec. Banyuglugur</v>
          </cell>
          <cell r="I8958" t="str">
            <v>RT 07/RW 03 DESA BLORO KEC. BESUKI 68354</v>
          </cell>
          <cell r="J8958" t="str">
            <v>8839030000</v>
          </cell>
          <cell r="K8958" t="str">
            <v>04-11-2006</v>
          </cell>
        </row>
        <row r="8959">
          <cell r="A8959" t="str">
            <v>19550410 198003 1 014</v>
          </cell>
          <cell r="B8959" t="str">
            <v>510075193</v>
          </cell>
          <cell r="C8959" t="str">
            <v>H. MOCHAMMAD ALI</v>
          </cell>
          <cell r="D8959" t="str">
            <v>III/c</v>
          </cell>
          <cell r="E8959" t="str">
            <v>01-10-2009</v>
          </cell>
          <cell r="F8959" t="str">
            <v>SITUBONDO</v>
          </cell>
          <cell r="G8959" t="str">
            <v>10-04-1955</v>
          </cell>
          <cell r="H8959" t="str">
            <v>Seksi Perekonomian Kec. Banyuglugur</v>
          </cell>
          <cell r="I8959" t="str">
            <v>JL. G.RINGGIT RT.2 RW.2 BESUKI 68356</v>
          </cell>
          <cell r="J8959" t="str">
            <v>8839030000</v>
          </cell>
          <cell r="K8959" t="str">
            <v>08-05-2008</v>
          </cell>
        </row>
        <row r="8960">
          <cell r="A8960" t="str">
            <v>19710522 199502 2 001</v>
          </cell>
          <cell r="B8960" t="str">
            <v>510122795</v>
          </cell>
          <cell r="C8960" t="str">
            <v>SUNTUSIYAH, S.Sos.</v>
          </cell>
          <cell r="D8960" t="str">
            <v>III/b</v>
          </cell>
          <cell r="E8960" t="str">
            <v>01-10-2012</v>
          </cell>
          <cell r="F8960" t="str">
            <v>SITUBONDO</v>
          </cell>
          <cell r="G8960" t="str">
            <v>22-05-1971</v>
          </cell>
          <cell r="H8960" t="str">
            <v>Seksi Perekonomian Kec. Banyuglugur</v>
          </cell>
          <cell r="I8960" t="str">
            <v>BANYUGLUGUR RT 02 RW 02  68359</v>
          </cell>
          <cell r="J8960" t="str">
            <v>8839030000</v>
          </cell>
          <cell r="K8960" t="str">
            <v>08-03-2013</v>
          </cell>
        </row>
        <row r="8961">
          <cell r="A8961" t="str">
            <v>19560608 198508 1 002</v>
          </cell>
          <cell r="B8961" t="str">
            <v>510092662</v>
          </cell>
          <cell r="C8961" t="str">
            <v>MARWI</v>
          </cell>
          <cell r="D8961" t="str">
            <v>II/d</v>
          </cell>
          <cell r="E8961" t="str">
            <v>01-10-2010</v>
          </cell>
          <cell r="F8961" t="str">
            <v>SITUBONDO</v>
          </cell>
          <cell r="G8961" t="str">
            <v>08-06-1956</v>
          </cell>
          <cell r="H8961" t="str">
            <v>Seksi Perekonomian Kec. Banyuglugur</v>
          </cell>
          <cell r="I8961" t="str">
            <v>DESA TRIGONCO KEC. ASEMBAGUS 68373</v>
          </cell>
          <cell r="J8961" t="str">
            <v>8839030000</v>
          </cell>
          <cell r="K8961" t="str">
            <v/>
          </cell>
        </row>
        <row r="8962">
          <cell r="A8962" t="str">
            <v>19580512 198603 1 021</v>
          </cell>
          <cell r="B8962" t="str">
            <v>510098003</v>
          </cell>
          <cell r="C8962" t="str">
            <v>EDY SULISTYO, S.H.</v>
          </cell>
          <cell r="D8962" t="str">
            <v>III/d</v>
          </cell>
          <cell r="E8962" t="str">
            <v>01-10-2012</v>
          </cell>
          <cell r="F8962" t="str">
            <v>SURABAYA</v>
          </cell>
          <cell r="G8962" t="str">
            <v>12-05-1958</v>
          </cell>
          <cell r="H8962" t="str">
            <v>Seksi Pembangunan Kec. Banyuglugur</v>
          </cell>
          <cell r="I8962" t="str">
            <v>GRIYA BESUKI MULYA BLOK H/07, BESUKI</v>
          </cell>
          <cell r="J8962" t="str">
            <v>8839040000</v>
          </cell>
          <cell r="K8962" t="str">
            <v>08-05-2007</v>
          </cell>
        </row>
        <row r="8963">
          <cell r="A8963" t="str">
            <v>19850510 200501 2 003</v>
          </cell>
          <cell r="B8963" t="str">
            <v>510146307</v>
          </cell>
          <cell r="C8963" t="str">
            <v>HAMIDAH PRANA SHANTI</v>
          </cell>
          <cell r="D8963" t="str">
            <v>II/c</v>
          </cell>
          <cell r="E8963" t="str">
            <v>01-04-2013</v>
          </cell>
          <cell r="F8963" t="str">
            <v>PROBOLINGGO</v>
          </cell>
          <cell r="G8963" t="str">
            <v>10-05-1985</v>
          </cell>
          <cell r="H8963" t="str">
            <v>Seksi Pembangunan Kec. Banyuglugur</v>
          </cell>
          <cell r="I8963" t="str">
            <v/>
          </cell>
          <cell r="J8963" t="str">
            <v>8839040000</v>
          </cell>
          <cell r="K8963" t="str">
            <v/>
          </cell>
        </row>
        <row r="8964">
          <cell r="A8964" t="str">
            <v>19611202 198603 2 011</v>
          </cell>
          <cell r="B8964" t="str">
            <v>010193912</v>
          </cell>
          <cell r="C8964" t="str">
            <v>YETTY MARDIANA, S.Sos.</v>
          </cell>
          <cell r="D8964" t="str">
            <v>III/d</v>
          </cell>
          <cell r="E8964" t="str">
            <v>01-04-2012</v>
          </cell>
          <cell r="F8964" t="str">
            <v>SURABAYA</v>
          </cell>
          <cell r="G8964" t="str">
            <v>02-12-1961</v>
          </cell>
          <cell r="H8964" t="str">
            <v>Seksi Sosial Kec. Banyuglugur</v>
          </cell>
          <cell r="I8964" t="str">
            <v>GRIYA BESUKI MULYA BLOK 08 BESUKI 68356</v>
          </cell>
          <cell r="J8964" t="str">
            <v>8839050000</v>
          </cell>
          <cell r="K8964" t="str">
            <v>04-11-2006</v>
          </cell>
        </row>
        <row r="8965">
          <cell r="A8965" t="str">
            <v>19600802 197907 1 002</v>
          </cell>
          <cell r="B8965" t="str">
            <v>130748738</v>
          </cell>
          <cell r="C8965" t="str">
            <v>JAUHAR ARIEF, S.Pd.</v>
          </cell>
          <cell r="D8965" t="str">
            <v>III/d</v>
          </cell>
          <cell r="E8965" t="str">
            <v>01-04-2010</v>
          </cell>
          <cell r="F8965" t="str">
            <v>SITUBONDO</v>
          </cell>
          <cell r="G8965" t="str">
            <v>02-08-1960</v>
          </cell>
          <cell r="H8965" t="str">
            <v>Seksi Ketentraman dan Ketertiban Kec. Banyuglugur</v>
          </cell>
          <cell r="I8965" t="str">
            <v>JL. KRAKATAU NO. 1 BESUKI SITUBONDO (68356)</v>
          </cell>
          <cell r="J8965" t="str">
            <v>8839060000</v>
          </cell>
          <cell r="K8965" t="str">
            <v>01-04-2009</v>
          </cell>
        </row>
        <row r="8966">
          <cell r="A8966" t="str">
            <v>19580710 198302 1 004</v>
          </cell>
          <cell r="B8966" t="str">
            <v>510083670</v>
          </cell>
          <cell r="C8966" t="str">
            <v>HARTONO</v>
          </cell>
          <cell r="D8966" t="str">
            <v>II/d</v>
          </cell>
          <cell r="E8966" t="str">
            <v>01-04-2012</v>
          </cell>
          <cell r="F8966" t="str">
            <v>SITUBONDO</v>
          </cell>
          <cell r="G8966" t="str">
            <v>10-07-1958</v>
          </cell>
          <cell r="H8966" t="str">
            <v>Seksi Ketentraman dan Ketertiban Kec. Banyuglugur</v>
          </cell>
          <cell r="I8966" t="str">
            <v>JL.G.RINGGIT NO.11 BESUKI 68356</v>
          </cell>
          <cell r="J8966" t="str">
            <v>8839060000</v>
          </cell>
          <cell r="K8966" t="str">
            <v/>
          </cell>
        </row>
        <row r="8967">
          <cell r="A8967" t="str">
            <v>19610727 200701 1 005</v>
          </cell>
          <cell r="B8967" t="str">
            <v>900000011</v>
          </cell>
          <cell r="C8967" t="str">
            <v>RADEN MOHAMMAD KAMALUDDIN</v>
          </cell>
          <cell r="D8967" t="str">
            <v>II/b</v>
          </cell>
          <cell r="E8967" t="str">
            <v>01-04-2011</v>
          </cell>
          <cell r="F8967" t="str">
            <v>SAMPANG</v>
          </cell>
          <cell r="G8967" t="str">
            <v>27-07-1961</v>
          </cell>
          <cell r="H8967" t="str">
            <v>Desa Kalianget Kec. Banyuglugur</v>
          </cell>
          <cell r="I8967" t="str">
            <v>DSN. TAMAN, DS. KALIANGET, KEC. BANYUGLUGUR, STBND</v>
          </cell>
          <cell r="J8967" t="str">
            <v>8839100100</v>
          </cell>
          <cell r="K8967" t="str">
            <v/>
          </cell>
        </row>
        <row r="8968">
          <cell r="A8968" t="str">
            <v>19600205 200701 1 001</v>
          </cell>
          <cell r="B8968" t="str">
            <v>900000040</v>
          </cell>
          <cell r="C8968" t="str">
            <v>RAJIMON</v>
          </cell>
          <cell r="D8968" t="str">
            <v>I/d</v>
          </cell>
          <cell r="E8968" t="str">
            <v>01-04-2011</v>
          </cell>
          <cell r="F8968" t="str">
            <v>SUMENEP</v>
          </cell>
          <cell r="G8968" t="str">
            <v>31-12-1967</v>
          </cell>
          <cell r="H8968" t="str">
            <v>Desa Banyuglugur Kec. Banyuglugur</v>
          </cell>
          <cell r="I8968" t="str">
            <v/>
          </cell>
          <cell r="J8968" t="str">
            <v>8839100200</v>
          </cell>
          <cell r="K8968" t="str">
            <v/>
          </cell>
        </row>
        <row r="8969">
          <cell r="A8969" t="str">
            <v>19641231 200701 1 619</v>
          </cell>
          <cell r="B8969" t="str">
            <v>900000038</v>
          </cell>
          <cell r="C8969" t="str">
            <v>SONTO WIJAYA</v>
          </cell>
          <cell r="D8969" t="str">
            <v>I/b</v>
          </cell>
          <cell r="E8969" t="str">
            <v>01-04-2012</v>
          </cell>
          <cell r="F8969" t="str">
            <v>SITUBONDO</v>
          </cell>
          <cell r="G8969" t="str">
            <v>03-02-1960</v>
          </cell>
          <cell r="H8969" t="str">
            <v>Desa Lubawang Kec. Banyuglugur</v>
          </cell>
          <cell r="I8969" t="str">
            <v/>
          </cell>
          <cell r="J8969" t="str">
            <v>8839100300</v>
          </cell>
          <cell r="K8969" t="str">
            <v/>
          </cell>
        </row>
        <row r="8970">
          <cell r="A8970" t="str">
            <v>19641230 200701 1 019</v>
          </cell>
          <cell r="B8970" t="str">
            <v>900000022</v>
          </cell>
          <cell r="C8970" t="str">
            <v>MISNAL</v>
          </cell>
          <cell r="D8970" t="str">
            <v>I/b</v>
          </cell>
          <cell r="E8970" t="str">
            <v>01-04-2011</v>
          </cell>
          <cell r="F8970" t="str">
            <v>SITUBONDO</v>
          </cell>
          <cell r="G8970" t="str">
            <v>30-12-1964</v>
          </cell>
          <cell r="H8970" t="str">
            <v>Desa Selobanteng Kec. Banyuglugur</v>
          </cell>
          <cell r="I8970" t="str">
            <v>RT 1 RW 1,DSN.KRAJAN,DS.SELOBANTEG,KEC.BANYUGLUGUR</v>
          </cell>
          <cell r="J8970" t="str">
            <v>8839100600</v>
          </cell>
          <cell r="K8970" t="str">
            <v/>
          </cell>
        </row>
        <row r="8971">
          <cell r="A8971" t="str">
            <v>19680714 200701 1 047</v>
          </cell>
          <cell r="B8971" t="str">
            <v>900000043</v>
          </cell>
          <cell r="C8971" t="str">
            <v>TARIN EKO PRASETIO</v>
          </cell>
          <cell r="D8971" t="str">
            <v>II/b</v>
          </cell>
          <cell r="E8971" t="str">
            <v>01-01-2007</v>
          </cell>
          <cell r="F8971" t="str">
            <v>SITUBONDO</v>
          </cell>
          <cell r="G8971" t="str">
            <v>14-07-1968</v>
          </cell>
          <cell r="H8971" t="str">
            <v>Desa Tepos Kec. Banyuglugur</v>
          </cell>
          <cell r="I8971" t="str">
            <v>KP. BERUH RT 01 RW 02 DS. TEPOS KEC. BANYUGLUGUR</v>
          </cell>
          <cell r="J8971" t="str">
            <v>8839100700</v>
          </cell>
          <cell r="K8971" t="str">
            <v/>
          </cell>
        </row>
        <row r="8972">
          <cell r="A8972" t="str">
            <v>19640414 199503 1 002</v>
          </cell>
          <cell r="B8972" t="str">
            <v>510123050</v>
          </cell>
          <cell r="C8972" t="str">
            <v>DIDIK SULISTIYONO, S.H, M.Si.</v>
          </cell>
          <cell r="D8972" t="str">
            <v>IV/a</v>
          </cell>
          <cell r="E8972" t="str">
            <v>01-10-2009</v>
          </cell>
          <cell r="F8972" t="str">
            <v>JEMBER</v>
          </cell>
          <cell r="G8972" t="str">
            <v>14-04-1964</v>
          </cell>
          <cell r="H8972" t="str">
            <v>Kantor Pelayanan Perijinan Terpadu (KPPT)</v>
          </cell>
          <cell r="I8972" t="str">
            <v>PERUM.PAOWAN INDAH B.C NO.5 P.RUKAN (0338) 677362</v>
          </cell>
          <cell r="J8972" t="str">
            <v>8840000000</v>
          </cell>
          <cell r="K8972" t="str">
            <v>25-03-2009</v>
          </cell>
        </row>
        <row r="8973">
          <cell r="A8973" t="str">
            <v>19830514 201001 1 002</v>
          </cell>
          <cell r="B8973" t="str">
            <v>910001422</v>
          </cell>
          <cell r="C8973" t="str">
            <v>NANANG WAHYUDI</v>
          </cell>
          <cell r="D8973" t="str">
            <v>II/a</v>
          </cell>
          <cell r="E8973" t="str">
            <v>01-01-2010</v>
          </cell>
          <cell r="F8973" t="str">
            <v>SITUBONDO</v>
          </cell>
          <cell r="G8973" t="str">
            <v>14-05-1983</v>
          </cell>
          <cell r="H8973" t="str">
            <v>Kantor Pelayanan Perijinan Terpadu (KPPT)</v>
          </cell>
          <cell r="I8973" t="str">
            <v>Jl. Cenderawasih RT 04/03 Dawuhan, Situbondo</v>
          </cell>
          <cell r="J8973" t="str">
            <v>8840000000</v>
          </cell>
          <cell r="K8973" t="str">
            <v/>
          </cell>
        </row>
        <row r="8974">
          <cell r="A8974" t="str">
            <v>19650811 199003 1 014</v>
          </cell>
          <cell r="B8974" t="str">
            <v>700004184</v>
          </cell>
          <cell r="C8974" t="str">
            <v>BAMBANG SETIAWAN, S.E.</v>
          </cell>
          <cell r="D8974" t="str">
            <v>III/d</v>
          </cell>
          <cell r="E8974" t="str">
            <v>01-04-2008</v>
          </cell>
          <cell r="F8974" t="str">
            <v>SITUBONDO</v>
          </cell>
          <cell r="G8974" t="str">
            <v>11-08-1965</v>
          </cell>
          <cell r="H8974" t="str">
            <v>Subbag. Tata Usaha KPPT</v>
          </cell>
          <cell r="I8974" t="str">
            <v>JL.SUCIPTO 153 RT 03/01 TALKANDANG  SIT  68315</v>
          </cell>
          <cell r="J8974" t="str">
            <v>8840010000</v>
          </cell>
          <cell r="K8974" t="str">
            <v/>
          </cell>
        </row>
        <row r="8975">
          <cell r="A8975" t="str">
            <v>19600812 198103 2 004</v>
          </cell>
          <cell r="B8975" t="str">
            <v>050027179</v>
          </cell>
          <cell r="C8975" t="str">
            <v>SULISTIYOWATI</v>
          </cell>
          <cell r="D8975" t="str">
            <v>III/c</v>
          </cell>
          <cell r="E8975" t="str">
            <v>01-10-2009</v>
          </cell>
          <cell r="F8975" t="str">
            <v>SITUBONDO</v>
          </cell>
          <cell r="G8975" t="str">
            <v>12-08-1960</v>
          </cell>
          <cell r="H8975" t="str">
            <v>Subbag. Tata Usaha KPPT</v>
          </cell>
          <cell r="I8975" t="str">
            <v>JL. WR. SUPRATMAN GG. 4 NO. 3 SITUBONDO (68312)</v>
          </cell>
          <cell r="J8975" t="str">
            <v>8840010000</v>
          </cell>
          <cell r="K8975" t="str">
            <v>27-03-2009</v>
          </cell>
        </row>
        <row r="8976">
          <cell r="A8976" t="str">
            <v>19620625 198510 2 001</v>
          </cell>
          <cell r="B8976" t="str">
            <v>510095921</v>
          </cell>
          <cell r="C8976" t="str">
            <v>UTAMI WAHYUNINGTYAS</v>
          </cell>
          <cell r="D8976" t="str">
            <v>III/b</v>
          </cell>
          <cell r="E8976" t="str">
            <v>01-10-2006</v>
          </cell>
          <cell r="F8976" t="str">
            <v>JEMBER</v>
          </cell>
          <cell r="G8976" t="str">
            <v>25-06-1962</v>
          </cell>
          <cell r="H8976" t="str">
            <v>Subbag. Tata Usaha KPPT</v>
          </cell>
          <cell r="I8976" t="str">
            <v>DSN. TRIBUNGAN RT 01/02 SITUBONDO, 68352</v>
          </cell>
          <cell r="J8976" t="str">
            <v>8840010000</v>
          </cell>
          <cell r="K8976" t="str">
            <v/>
          </cell>
        </row>
        <row r="8977">
          <cell r="A8977" t="str">
            <v>19740607 199403 1 005</v>
          </cell>
          <cell r="B8977" t="str">
            <v>050067073</v>
          </cell>
          <cell r="C8977" t="str">
            <v>BUDI SUROSO</v>
          </cell>
          <cell r="D8977" t="str">
            <v>III/a</v>
          </cell>
          <cell r="E8977" t="str">
            <v>01-04-2010</v>
          </cell>
          <cell r="F8977" t="str">
            <v>SITUBONDO</v>
          </cell>
          <cell r="G8977" t="str">
            <v>07-06-1974</v>
          </cell>
          <cell r="H8977" t="str">
            <v>Subbag. Tata Usaha KPPT</v>
          </cell>
          <cell r="I8977" t="str">
            <v>DS. OLEAN RT 03 RW 03 SITUBONDO (68316)</v>
          </cell>
          <cell r="J8977" t="str">
            <v>8840010000</v>
          </cell>
          <cell r="K8977" t="str">
            <v/>
          </cell>
        </row>
        <row r="8978">
          <cell r="A8978" t="str">
            <v>19660208 198503 1 002</v>
          </cell>
          <cell r="B8978" t="str">
            <v>070022535</v>
          </cell>
          <cell r="C8978" t="str">
            <v>ASBARI</v>
          </cell>
          <cell r="D8978" t="str">
            <v>II/d</v>
          </cell>
          <cell r="E8978" t="str">
            <v>01-04-2010</v>
          </cell>
          <cell r="F8978" t="str">
            <v>SITUBONDO</v>
          </cell>
          <cell r="G8978" t="str">
            <v>08-02-1966</v>
          </cell>
          <cell r="H8978" t="str">
            <v>Subbag. Tata Usaha KPPT</v>
          </cell>
          <cell r="I8978" t="str">
            <v>PERUM PAOWAN INDAH BLOK J-14 PANARUKAN SIT (68351)</v>
          </cell>
          <cell r="J8978" t="str">
            <v>8840010000</v>
          </cell>
          <cell r="K8978" t="str">
            <v/>
          </cell>
        </row>
        <row r="8979">
          <cell r="A8979" t="str">
            <v>19780311 201001 2 003</v>
          </cell>
          <cell r="B8979" t="str">
            <v>910001170</v>
          </cell>
          <cell r="C8979" t="str">
            <v>RETNO SETIOWATI PRIBADI, A.Md.</v>
          </cell>
          <cell r="D8979" t="str">
            <v>II/c</v>
          </cell>
          <cell r="E8979" t="str">
            <v>01-01-2010</v>
          </cell>
          <cell r="F8979" t="str">
            <v>SITUBONDO</v>
          </cell>
          <cell r="G8979" t="str">
            <v>11-03-1978</v>
          </cell>
          <cell r="H8979" t="str">
            <v>Subbag. Tata Usaha KPPT</v>
          </cell>
          <cell r="I8979" t="str">
            <v>JL. PB. SUDIRMAN NO. 26 KARANG ASEM</v>
          </cell>
          <cell r="J8979" t="str">
            <v>8840010000</v>
          </cell>
          <cell r="K8979" t="str">
            <v/>
          </cell>
        </row>
        <row r="8980">
          <cell r="A8980" t="str">
            <v>19711002 199003 1 002</v>
          </cell>
          <cell r="B8980" t="str">
            <v>510114183</v>
          </cell>
          <cell r="C8980" t="str">
            <v>HASANUDIN</v>
          </cell>
          <cell r="D8980" t="str">
            <v>II/c</v>
          </cell>
          <cell r="E8980" t="str">
            <v>01-04-2010</v>
          </cell>
          <cell r="F8980" t="str">
            <v>SITUBONDO</v>
          </cell>
          <cell r="G8980" t="str">
            <v>02-10-1971</v>
          </cell>
          <cell r="H8980" t="str">
            <v>Subbag. Tata Usaha KPPT</v>
          </cell>
          <cell r="I8980" t="str">
            <v>JL. WIJAYA KUSUMA GG. 5 RT 04 RW 04 SIT (68311)</v>
          </cell>
          <cell r="J8980" t="str">
            <v>8840010000</v>
          </cell>
          <cell r="K8980" t="str">
            <v/>
          </cell>
        </row>
        <row r="8981">
          <cell r="A8981" t="str">
            <v>19770415 200903 1 001</v>
          </cell>
          <cell r="B8981" t="str">
            <v>910000164</v>
          </cell>
          <cell r="C8981" t="str">
            <v>FOMA WEDI KARTIKA</v>
          </cell>
          <cell r="D8981" t="str">
            <v>II/b</v>
          </cell>
          <cell r="E8981" t="str">
            <v>01-04-2013</v>
          </cell>
          <cell r="F8981" t="str">
            <v>SITUBONDO</v>
          </cell>
          <cell r="G8981" t="str">
            <v>15-04-1977</v>
          </cell>
          <cell r="H8981" t="str">
            <v>Subbag. Tata Usaha KPPT</v>
          </cell>
          <cell r="I8981" t="str">
            <v/>
          </cell>
          <cell r="J8981" t="str">
            <v>8840010000</v>
          </cell>
          <cell r="K8981" t="str">
            <v/>
          </cell>
        </row>
        <row r="8982">
          <cell r="A8982" t="str">
            <v>19621106 198602 2 003</v>
          </cell>
          <cell r="B8982" t="str">
            <v>510096986</v>
          </cell>
          <cell r="C8982" t="str">
            <v>NUR HAYATI, S.E.</v>
          </cell>
          <cell r="D8982" t="str">
            <v>III/c</v>
          </cell>
          <cell r="E8982" t="str">
            <v>01-04-2010</v>
          </cell>
          <cell r="F8982" t="str">
            <v>SITUBONDO</v>
          </cell>
          <cell r="G8982" t="str">
            <v>06-11-1962</v>
          </cell>
          <cell r="H8982" t="str">
            <v>Seksi Perijinan Jasa Usaha KPPT</v>
          </cell>
          <cell r="I8982" t="str">
            <v>WR. ANOM TIMUR RT 02 RW 01 KEC. PANARUKAN</v>
          </cell>
          <cell r="J8982" t="str">
            <v>8840020000</v>
          </cell>
          <cell r="K8982" t="str">
            <v>01-04-2009</v>
          </cell>
        </row>
        <row r="8983">
          <cell r="A8983" t="str">
            <v>19790826 200501 1 010</v>
          </cell>
          <cell r="B8983" t="str">
            <v>510146298</v>
          </cell>
          <cell r="C8983" t="str">
            <v>CAHYADI FITRIANTO, A.Md.</v>
          </cell>
          <cell r="D8983" t="str">
            <v>III/a</v>
          </cell>
          <cell r="E8983" t="str">
            <v>01-04-2013</v>
          </cell>
          <cell r="F8983" t="str">
            <v>SITUBONDO</v>
          </cell>
          <cell r="G8983" t="str">
            <v>26-08-1979</v>
          </cell>
          <cell r="H8983" t="str">
            <v>Seksi Perijinan Jasa Usaha KPPT</v>
          </cell>
          <cell r="I8983" t="str">
            <v>JL JAKSA AGUNG SUPRAPTO NO. 2 SITUBONDO</v>
          </cell>
          <cell r="J8983" t="str">
            <v>8840020000</v>
          </cell>
          <cell r="K8983" t="str">
            <v/>
          </cell>
        </row>
        <row r="8984">
          <cell r="A8984" t="str">
            <v>19810521 200312 2 001</v>
          </cell>
          <cell r="B8984" t="str">
            <v>510136429</v>
          </cell>
          <cell r="C8984" t="str">
            <v>HANIF FITRIANINGSIH</v>
          </cell>
          <cell r="D8984" t="str">
            <v>II/c</v>
          </cell>
          <cell r="E8984" t="str">
            <v>01-04-2012</v>
          </cell>
          <cell r="F8984" t="str">
            <v>SUMENEP</v>
          </cell>
          <cell r="G8984" t="str">
            <v>21-05-1981</v>
          </cell>
          <cell r="H8984" t="str">
            <v>Seksi Perijinan Jasa Usaha KPPT</v>
          </cell>
          <cell r="I8984" t="str">
            <v/>
          </cell>
          <cell r="J8984" t="str">
            <v>8840020000</v>
          </cell>
          <cell r="K8984" t="str">
            <v/>
          </cell>
        </row>
        <row r="8985">
          <cell r="A8985" t="str">
            <v>19560713 198510 1 002</v>
          </cell>
          <cell r="B8985" t="str">
            <v>510095916</v>
          </cell>
          <cell r="C8985" t="str">
            <v>YET SOFYAN DJAZADI, S.E.</v>
          </cell>
          <cell r="D8985" t="str">
            <v>III/c</v>
          </cell>
          <cell r="E8985" t="str">
            <v>01-10-2008</v>
          </cell>
          <cell r="F8985" t="str">
            <v>BONDOWOSO</v>
          </cell>
          <cell r="G8985" t="str">
            <v>13-07-1956</v>
          </cell>
          <cell r="H8985" t="str">
            <v>Seksi Perijinan Tertentu KPPT</v>
          </cell>
          <cell r="I8985" t="str">
            <v>JL. WR SUPRATMAN NO. 14 SITUBONDO (68312)</v>
          </cell>
          <cell r="J8985" t="str">
            <v>8840030000</v>
          </cell>
          <cell r="K8985" t="str">
            <v>09-09-2009</v>
          </cell>
        </row>
        <row r="8986">
          <cell r="A8986" t="str">
            <v>19621114 200604 2 001</v>
          </cell>
          <cell r="B8986" t="str">
            <v>510162608</v>
          </cell>
          <cell r="C8986" t="str">
            <v>Dra. YAYUK RINDAWATI</v>
          </cell>
          <cell r="D8986" t="str">
            <v>III/b</v>
          </cell>
          <cell r="E8986" t="str">
            <v>01-04-2010</v>
          </cell>
          <cell r="F8986" t="str">
            <v>JEMBER</v>
          </cell>
          <cell r="G8986" t="str">
            <v>14-11-1962</v>
          </cell>
          <cell r="H8986" t="str">
            <v>Seksi Perijinan Tertentu KPPT</v>
          </cell>
          <cell r="I8986" t="str">
            <v>JL. PB. SUDIRMAN KARANGASEM SITUBONDO )68312)</v>
          </cell>
          <cell r="J8986" t="str">
            <v>8840030000</v>
          </cell>
          <cell r="K8986" t="str">
            <v/>
          </cell>
        </row>
        <row r="8987">
          <cell r="A8987" t="str">
            <v>19630103 200604 1 011</v>
          </cell>
          <cell r="B8987" t="str">
            <v>510162600</v>
          </cell>
          <cell r="C8987" t="str">
            <v>SUGIYONO</v>
          </cell>
          <cell r="D8987" t="str">
            <v>II/b</v>
          </cell>
          <cell r="E8987" t="str">
            <v>01-04-2010</v>
          </cell>
          <cell r="F8987" t="str">
            <v>SITUBONDO</v>
          </cell>
          <cell r="G8987" t="str">
            <v>03-01-1963</v>
          </cell>
          <cell r="H8987" t="str">
            <v>Seksi Perijinan Tertentu KPPT</v>
          </cell>
          <cell r="I8987" t="str">
            <v>JL. WIJAYA KUSUMA RT 04 RW 02 DAWUHAN SITUBONDO</v>
          </cell>
          <cell r="J8987" t="str">
            <v>8840030000</v>
          </cell>
          <cell r="K8987" t="str">
            <v/>
          </cell>
        </row>
        <row r="8988">
          <cell r="A8988" t="str">
            <v>19680312 200701 1 032</v>
          </cell>
          <cell r="B8988" t="str">
            <v>510193216</v>
          </cell>
          <cell r="C8988" t="str">
            <v>TEGUH PRIBADI</v>
          </cell>
          <cell r="D8988" t="str">
            <v>II/b</v>
          </cell>
          <cell r="E8988" t="str">
            <v>01-04-2011</v>
          </cell>
          <cell r="F8988" t="str">
            <v>SITUBONDO</v>
          </cell>
          <cell r="G8988" t="str">
            <v>12-03-1968</v>
          </cell>
          <cell r="H8988" t="str">
            <v>Seksi Perijinan Tertentu KPPT</v>
          </cell>
          <cell r="I8988" t="str">
            <v>PERUM PAOWAN INDAH BLOK N 16 PANARUKAN SITUBONDO</v>
          </cell>
          <cell r="J8988" t="str">
            <v>8840030000</v>
          </cell>
          <cell r="K8988" t="str">
            <v/>
          </cell>
        </row>
        <row r="8989">
          <cell r="A8989" t="str">
            <v>19720224 200701 1 006</v>
          </cell>
          <cell r="B8989" t="str">
            <v>510193037</v>
          </cell>
          <cell r="C8989" t="str">
            <v>AMIR MAHMUD</v>
          </cell>
          <cell r="D8989" t="str">
            <v>II/b</v>
          </cell>
          <cell r="E8989" t="str">
            <v>01-04-2011</v>
          </cell>
          <cell r="F8989" t="str">
            <v>SITUBONDO</v>
          </cell>
          <cell r="G8989" t="str">
            <v>24-02-1972</v>
          </cell>
          <cell r="H8989" t="str">
            <v>Seksi Perijinan Tertentu KPPT</v>
          </cell>
          <cell r="I8989" t="str">
            <v>JL. PB. SUDIRMAN GG. LUMBUNG KEL. PATOKAN KAB. SIT</v>
          </cell>
          <cell r="J8989" t="str">
            <v>8840030000</v>
          </cell>
          <cell r="K8989" t="str">
            <v/>
          </cell>
        </row>
        <row r="8990">
          <cell r="A8990" t="str">
            <v>19780105 200801 1 011</v>
          </cell>
          <cell r="B8990" t="str">
            <v>510223114</v>
          </cell>
          <cell r="C8990" t="str">
            <v>EKO ANDY WIDARTO</v>
          </cell>
          <cell r="D8990" t="str">
            <v>II/b</v>
          </cell>
          <cell r="E8990" t="str">
            <v>01-04-2012</v>
          </cell>
          <cell r="F8990" t="str">
            <v>SITUBONDO</v>
          </cell>
          <cell r="G8990" t="str">
            <v>05-01-1978</v>
          </cell>
          <cell r="H8990" t="str">
            <v>Seksi Perijinan Tertentu KPPT</v>
          </cell>
          <cell r="I8990" t="str">
            <v>JL.MELATI RT.01/01 DAWUHAN SITUBONDO</v>
          </cell>
          <cell r="J8990" t="str">
            <v>8840030000</v>
          </cell>
          <cell r="K8990" t="str">
            <v/>
          </cell>
        </row>
        <row r="8991">
          <cell r="A8991" t="str">
            <v>19730101 200903 1 001</v>
          </cell>
          <cell r="B8991" t="str">
            <v>910000058</v>
          </cell>
          <cell r="C8991" t="str">
            <v>NURAHMAD</v>
          </cell>
          <cell r="D8991" t="str">
            <v>II/b</v>
          </cell>
          <cell r="E8991" t="str">
            <v>01-04-2013</v>
          </cell>
          <cell r="F8991" t="str">
            <v>SITUBONDO</v>
          </cell>
          <cell r="G8991" t="str">
            <v>01-01-1973</v>
          </cell>
          <cell r="H8991" t="str">
            <v>Seksi Perijinan Tertentu KPPT</v>
          </cell>
          <cell r="I8991" t="str">
            <v/>
          </cell>
          <cell r="J8991" t="str">
            <v>8840030000</v>
          </cell>
          <cell r="K8991" t="str">
            <v/>
          </cell>
        </row>
        <row r="8992">
          <cell r="A8992" t="str">
            <v>19661231 200604 1 094</v>
          </cell>
          <cell r="B8992" t="str">
            <v>510157540</v>
          </cell>
          <cell r="C8992" t="str">
            <v>Ir. EDY SUPRIYONO, M.Si.</v>
          </cell>
          <cell r="D8992" t="str">
            <v>III/c</v>
          </cell>
          <cell r="E8992" t="str">
            <v>01-10-2011</v>
          </cell>
          <cell r="F8992" t="str">
            <v>SITUBONDO</v>
          </cell>
          <cell r="G8992" t="str">
            <v>31-12-1966</v>
          </cell>
          <cell r="H8992" t="str">
            <v>Seksi Informasi, Dokumentasi, dan Pengaduan KPPT</v>
          </cell>
          <cell r="I8992" t="str">
            <v>JL. MERAK GG. 3 NO. 9 RT 02 RW 03 SITUBONDO</v>
          </cell>
          <cell r="J8992" t="str">
            <v>8840040000</v>
          </cell>
          <cell r="K8992" t="str">
            <v>24-05-2010</v>
          </cell>
        </row>
        <row r="8993">
          <cell r="A8993" t="str">
            <v>19560510 198503 1 024</v>
          </cell>
          <cell r="B8993" t="str">
            <v>510091509</v>
          </cell>
          <cell r="C8993" t="str">
            <v>SUWARDONO, S.H.</v>
          </cell>
          <cell r="D8993" t="str">
            <v>IV/a</v>
          </cell>
          <cell r="E8993" t="str">
            <v>01-04-2010</v>
          </cell>
          <cell r="F8993" t="str">
            <v>SITUBONDO</v>
          </cell>
          <cell r="G8993" t="str">
            <v>10-05-1956</v>
          </cell>
          <cell r="H8993" t="str">
            <v>Sekretariat Komisi Pemilihan Umum Daerah Kab. Stbd</v>
          </cell>
          <cell r="I8993" t="str">
            <v>JL. MERAK MERPATI NO. 36 KEL. PATOKAN SITUBONDO</v>
          </cell>
          <cell r="J8993" t="str">
            <v>8841000000</v>
          </cell>
          <cell r="K8993" t="str">
            <v>01-02-2008</v>
          </cell>
        </row>
        <row r="8994">
          <cell r="A8994" t="str">
            <v>19600609 198203 1 008</v>
          </cell>
          <cell r="B8994" t="str">
            <v>050035729</v>
          </cell>
          <cell r="C8994" t="str">
            <v>AUNUR ROFIQ</v>
          </cell>
          <cell r="D8994" t="str">
            <v>III/d</v>
          </cell>
          <cell r="E8994" t="str">
            <v>01-10-2012</v>
          </cell>
          <cell r="F8994" t="str">
            <v>SITUBONDO</v>
          </cell>
          <cell r="G8994" t="str">
            <v>09-06-1960</v>
          </cell>
          <cell r="H8994" t="str">
            <v>Subbag. Umum Sekretariat KPUD Kab. Situbondo</v>
          </cell>
          <cell r="I8994" t="str">
            <v>JL. IJEN NO.26 RT.2/RW.4 MIMBAAN KEC. PANJI</v>
          </cell>
          <cell r="J8994" t="str">
            <v>8841010000</v>
          </cell>
          <cell r="K8994" t="str">
            <v>08-05-2007</v>
          </cell>
        </row>
        <row r="8995">
          <cell r="A8995" t="str">
            <v>19601010 198508 1 003</v>
          </cell>
          <cell r="B8995" t="str">
            <v>510094859</v>
          </cell>
          <cell r="C8995" t="str">
            <v>RACHWADI, S.Sos.</v>
          </cell>
          <cell r="D8995" t="str">
            <v>III/c</v>
          </cell>
          <cell r="E8995" t="str">
            <v>01-04-2013</v>
          </cell>
          <cell r="F8995" t="str">
            <v>SITUBONDO</v>
          </cell>
          <cell r="G8995" t="str">
            <v>10-10-1960</v>
          </cell>
          <cell r="H8995" t="str">
            <v>Subbag. Umum Sekretariat KPUD Kab. Situbondo</v>
          </cell>
          <cell r="I8995" t="str">
            <v>PANJI KIDUL RT 02/02, PANJI, SITUBONDO</v>
          </cell>
          <cell r="J8995" t="str">
            <v>8841010000</v>
          </cell>
          <cell r="K8995" t="str">
            <v/>
          </cell>
        </row>
        <row r="8996">
          <cell r="A8996" t="str">
            <v>19580306 198003 1 011</v>
          </cell>
          <cell r="B8996" t="str">
            <v>510062307</v>
          </cell>
          <cell r="C8996" t="str">
            <v>SALIM</v>
          </cell>
          <cell r="D8996" t="str">
            <v>III/b</v>
          </cell>
          <cell r="E8996" t="str">
            <v>01-04-2003</v>
          </cell>
          <cell r="F8996" t="str">
            <v>SITUBONDO</v>
          </cell>
          <cell r="G8996" t="str">
            <v>06-03-1958</v>
          </cell>
          <cell r="H8996" t="str">
            <v>Subbag. Umum Sekretariat KPUD Kab. Situbondo</v>
          </cell>
          <cell r="I8996" t="str">
            <v>JL. SUCIPTO RT. 02 RW. 02 DAWUHAN SITUBONDO</v>
          </cell>
          <cell r="J8996" t="str">
            <v>8841010000</v>
          </cell>
          <cell r="K8996" t="str">
            <v/>
          </cell>
        </row>
        <row r="8997">
          <cell r="A8997" t="str">
            <v>19610412 198508 1 005</v>
          </cell>
          <cell r="B8997" t="str">
            <v>510094856</v>
          </cell>
          <cell r="C8997" t="str">
            <v>SUWARIYANTO</v>
          </cell>
          <cell r="D8997" t="str">
            <v>III/b</v>
          </cell>
          <cell r="E8997" t="str">
            <v>01-10-2005</v>
          </cell>
          <cell r="F8997" t="str">
            <v>SITUBONDO</v>
          </cell>
          <cell r="G8997" t="str">
            <v>12-04-1961</v>
          </cell>
          <cell r="H8997" t="str">
            <v>Subbag. Umum Sekretariat KPUD Kab. Situbondo</v>
          </cell>
          <cell r="I8997" t="str">
            <v>LANDANGAN RT. 01 RW. 01 KAPONGAN SITUBONDO</v>
          </cell>
          <cell r="J8997" t="str">
            <v>8841010000</v>
          </cell>
          <cell r="K8997" t="str">
            <v/>
          </cell>
        </row>
        <row r="8998">
          <cell r="A8998" t="str">
            <v>19560401 198508 1 001</v>
          </cell>
          <cell r="B8998" t="str">
            <v>510094853</v>
          </cell>
          <cell r="C8998" t="str">
            <v>EDYANTO</v>
          </cell>
          <cell r="D8998" t="str">
            <v>III/b</v>
          </cell>
          <cell r="E8998" t="str">
            <v>01-10-2005</v>
          </cell>
          <cell r="F8998" t="str">
            <v>SITUBONDO</v>
          </cell>
          <cell r="G8998" t="str">
            <v>01-04-1956</v>
          </cell>
          <cell r="H8998" t="str">
            <v>Subbag. Umum Sekretariat KPUD Kab. Situbondo</v>
          </cell>
          <cell r="I8998" t="str">
            <v>JL. SEROJA GANG 03 NO. 29 SITUBONDO</v>
          </cell>
          <cell r="J8998" t="str">
            <v>8841010000</v>
          </cell>
          <cell r="K8998" t="str">
            <v/>
          </cell>
        </row>
        <row r="8999">
          <cell r="A8999" t="str">
            <v>19700424 199311 2 001</v>
          </cell>
          <cell r="B8999" t="str">
            <v>510120754</v>
          </cell>
          <cell r="C8999" t="str">
            <v>DWI HASIYAWATI</v>
          </cell>
          <cell r="D8999" t="str">
            <v>III/a</v>
          </cell>
          <cell r="E8999" t="str">
            <v>01-04-2010</v>
          </cell>
          <cell r="F8999" t="str">
            <v>SITUBONDO</v>
          </cell>
          <cell r="G8999" t="str">
            <v>24-04-1970</v>
          </cell>
          <cell r="H8999" t="str">
            <v>Subbag. Umum Sekretariat KPUD Kab. Situbondo</v>
          </cell>
          <cell r="I8999" t="str">
            <v>WRINGIN ANOM RT 02 RW 02 SITUBONDO</v>
          </cell>
          <cell r="J8999" t="str">
            <v>8841010000</v>
          </cell>
          <cell r="K8999" t="str">
            <v/>
          </cell>
        </row>
        <row r="9000">
          <cell r="A9000" t="str">
            <v>19691216 198903 1 005</v>
          </cell>
          <cell r="B9000" t="str">
            <v>510110402</v>
          </cell>
          <cell r="C9000" t="str">
            <v>ZAINUDDIN ANIS, S.E.</v>
          </cell>
          <cell r="D9000" t="str">
            <v>III/d</v>
          </cell>
          <cell r="E9000" t="str">
            <v>01-04-2009</v>
          </cell>
          <cell r="F9000" t="str">
            <v>SITUBONDO</v>
          </cell>
          <cell r="G9000" t="str">
            <v>16-12-1969</v>
          </cell>
          <cell r="H9000" t="str">
            <v>Subbag. Penyelenggaraan Pemilu Set. KPUD Kab. Stbd</v>
          </cell>
          <cell r="I9000" t="str">
            <v>LUGUNDANG RT 4/8 DESA TALKANDANG SITUBONDO 68315</v>
          </cell>
          <cell r="J9000" t="str">
            <v>8841020000</v>
          </cell>
          <cell r="K9000" t="str">
            <v>31-12-2004</v>
          </cell>
        </row>
        <row r="9001">
          <cell r="A9001" t="str">
            <v>19611016 199103 2 003</v>
          </cell>
          <cell r="B9001" t="str">
            <v>510115944</v>
          </cell>
          <cell r="C9001" t="str">
            <v>NIWAHRI, S.E.</v>
          </cell>
          <cell r="D9001" t="str">
            <v>III/c</v>
          </cell>
          <cell r="E9001" t="str">
            <v>01-10-2009</v>
          </cell>
          <cell r="F9001" t="str">
            <v>SITUBONDO</v>
          </cell>
          <cell r="G9001" t="str">
            <v>16-10-1961</v>
          </cell>
          <cell r="H9001" t="str">
            <v>Subbag. Penyusunan Program Set. KPUD Kab. Stbd</v>
          </cell>
          <cell r="I9001" t="str">
            <v>KOTAKAN RT 10/ RW 4 KEC. SITUBONDO 68313</v>
          </cell>
          <cell r="J9001" t="str">
            <v>8841030000</v>
          </cell>
          <cell r="K9001" t="str">
            <v>09-09-2009</v>
          </cell>
        </row>
        <row r="9002">
          <cell r="A9002" t="str">
            <v>19630128 198910 1 001</v>
          </cell>
          <cell r="B9002" t="str">
            <v>510112009</v>
          </cell>
          <cell r="C9002" t="str">
            <v>IMRON ROSADI, S.H.</v>
          </cell>
          <cell r="D9002" t="str">
            <v>III/d</v>
          </cell>
          <cell r="E9002" t="str">
            <v>01-10-2001</v>
          </cell>
          <cell r="F9002" t="str">
            <v>SITUBONDO</v>
          </cell>
          <cell r="G9002" t="str">
            <v>28-01-1963</v>
          </cell>
          <cell r="H9002" t="str">
            <v>Subbag. Penerangan&amp; Hukum Set. KPUD Kab. Situbondo</v>
          </cell>
          <cell r="I9002" t="str">
            <v>JL. MERAK NO. 50 PLAOSA, PATOKAN, SIT.</v>
          </cell>
          <cell r="J9002" t="str">
            <v>8841040000</v>
          </cell>
          <cell r="K9002" t="str">
            <v>28-08-2002</v>
          </cell>
        </row>
        <row r="9003">
          <cell r="A9003" t="str">
            <v>19640212 199103 1 009</v>
          </cell>
          <cell r="B9003" t="str">
            <v>010236265</v>
          </cell>
          <cell r="C9003" t="str">
            <v>Drs. KUSNIN, M.M.</v>
          </cell>
          <cell r="D9003" t="str">
            <v>IV/c</v>
          </cell>
          <cell r="E9003" t="str">
            <v>01-04-2011</v>
          </cell>
          <cell r="F9003" t="str">
            <v>BONDOWOSO</v>
          </cell>
          <cell r="G9003" t="str">
            <v>12-02-1964</v>
          </cell>
          <cell r="H9003" t="str">
            <v>Dinas Tenaga Kerja dan Transmigrasi (Disnakertran)</v>
          </cell>
          <cell r="I9003" t="str">
            <v>JLPANCUR NO.337DS.LUMUTAN KLABANG BDW(0332) 560661</v>
          </cell>
          <cell r="J9003" t="str">
            <v>8842000000</v>
          </cell>
          <cell r="K9003" t="str">
            <v>20-04-2009</v>
          </cell>
        </row>
        <row r="9004">
          <cell r="A9004" t="str">
            <v>19590602 198907 1 001</v>
          </cell>
          <cell r="B9004" t="str">
            <v>510111823</v>
          </cell>
          <cell r="C9004" t="str">
            <v>Drs. H. SAMSUL HADI</v>
          </cell>
          <cell r="D9004" t="str">
            <v>IV/a</v>
          </cell>
          <cell r="E9004" t="str">
            <v>01-04-2010</v>
          </cell>
          <cell r="F9004" t="str">
            <v>SITUBONDO</v>
          </cell>
          <cell r="G9004" t="str">
            <v>02-06-1959</v>
          </cell>
          <cell r="H9004" t="str">
            <v>Sekretariat Dinas Tenaga Kerja dan Transmigrasi</v>
          </cell>
          <cell r="I9004" t="str">
            <v>JL. DIPONEGORO GG. 4 NO. 11 SITUBONDO (68311)</v>
          </cell>
          <cell r="J9004" t="str">
            <v>8842010000</v>
          </cell>
          <cell r="K9004" t="str">
            <v>01-04-2009</v>
          </cell>
        </row>
        <row r="9005">
          <cell r="A9005" t="str">
            <v>19580310 198608 2 001</v>
          </cell>
          <cell r="B9005" t="str">
            <v>510101558</v>
          </cell>
          <cell r="C9005" t="str">
            <v>ENDANG WAHYUNI, B.PA.</v>
          </cell>
          <cell r="D9005" t="str">
            <v>III/d</v>
          </cell>
          <cell r="E9005" t="str">
            <v>01-10-2009</v>
          </cell>
          <cell r="F9005" t="str">
            <v>KEDIRI</v>
          </cell>
          <cell r="G9005" t="str">
            <v>10-03-1958</v>
          </cell>
          <cell r="H9005" t="str">
            <v>Subbag. Umum Dinas Tenaga Kerja dan Transmigrasi</v>
          </cell>
          <cell r="I9005" t="str">
            <v>PB. SUDIRMAN RT.01/02 KRNG ASEM SIT  68312 (0338)</v>
          </cell>
          <cell r="J9005" t="str">
            <v>8842010100</v>
          </cell>
          <cell r="K9005" t="str">
            <v>09-09-2004</v>
          </cell>
        </row>
        <row r="9006">
          <cell r="A9006" t="str">
            <v>19660602 198803 2 009</v>
          </cell>
          <cell r="B9006" t="str">
            <v>510107786</v>
          </cell>
          <cell r="C9006" t="str">
            <v>SUPARMI, S.Sos.</v>
          </cell>
          <cell r="D9006" t="str">
            <v>III/b</v>
          </cell>
          <cell r="E9006" t="str">
            <v>01-10-2009</v>
          </cell>
          <cell r="F9006" t="str">
            <v>KEDIRI</v>
          </cell>
          <cell r="G9006" t="str">
            <v>02-06-1966</v>
          </cell>
          <cell r="H9006" t="str">
            <v>Subbag. Umum Dinas Tenaga Kerja dan Transmigrasi</v>
          </cell>
          <cell r="I9006" t="str">
            <v>PB.SUDIRMAN GG. SETIA SITUBONDO 0338 - 679721</v>
          </cell>
          <cell r="J9006" t="str">
            <v>8842010100</v>
          </cell>
          <cell r="K9006" t="str">
            <v/>
          </cell>
        </row>
        <row r="9007">
          <cell r="A9007" t="str">
            <v>19691221 199003 2 002</v>
          </cell>
          <cell r="B9007" t="str">
            <v>010233037</v>
          </cell>
          <cell r="C9007" t="str">
            <v>HJ. IDA FITRIANI</v>
          </cell>
          <cell r="D9007" t="str">
            <v>II/d</v>
          </cell>
          <cell r="E9007" t="str">
            <v>01-10-2008</v>
          </cell>
          <cell r="F9007" t="str">
            <v>SITUBONDO</v>
          </cell>
          <cell r="G9007" t="str">
            <v>21-12-1969</v>
          </cell>
          <cell r="H9007" t="str">
            <v>Subbag. Umum Dinas Tenaga Kerja dan Transmigrasi</v>
          </cell>
          <cell r="I9007" t="str">
            <v>JL. MERAK GG. PLAOSA RT.1/4 PATOKAN  SIT 68312</v>
          </cell>
          <cell r="J9007" t="str">
            <v>8842010100</v>
          </cell>
          <cell r="K9007" t="str">
            <v/>
          </cell>
        </row>
        <row r="9008">
          <cell r="A9008" t="str">
            <v>19560917 198503 1 010</v>
          </cell>
          <cell r="B9008" t="str">
            <v>730001459</v>
          </cell>
          <cell r="C9008" t="str">
            <v>MUDARI</v>
          </cell>
          <cell r="D9008" t="str">
            <v>II/c</v>
          </cell>
          <cell r="E9008" t="str">
            <v>01-04-2009</v>
          </cell>
          <cell r="F9008" t="str">
            <v>JEMBER</v>
          </cell>
          <cell r="G9008" t="str">
            <v>17-09-1956</v>
          </cell>
          <cell r="H9008" t="str">
            <v>Subbag. Umum Dinas Tenaga Kerja dan Transmigrasi</v>
          </cell>
          <cell r="I9008" t="str">
            <v>JL. PB. SUDIRMAN RT 03 RW 04 KEL. PATOKAN (68312)</v>
          </cell>
          <cell r="J9008" t="str">
            <v>8842010100</v>
          </cell>
          <cell r="K9008" t="str">
            <v/>
          </cell>
        </row>
        <row r="9009">
          <cell r="A9009" t="str">
            <v>19781124 200801 2 012</v>
          </cell>
          <cell r="B9009" t="str">
            <v>510223102</v>
          </cell>
          <cell r="C9009" t="str">
            <v>NOERAINI</v>
          </cell>
          <cell r="D9009" t="str">
            <v>II/a</v>
          </cell>
          <cell r="E9009" t="str">
            <v>01-01-2008</v>
          </cell>
          <cell r="F9009" t="str">
            <v>SITUBONDO</v>
          </cell>
          <cell r="G9009" t="str">
            <v>24-11-1978</v>
          </cell>
          <cell r="H9009" t="str">
            <v>Subbag. Umum Dinas Tenaga Kerja dan Transmigrasi</v>
          </cell>
          <cell r="I9009" t="str">
            <v>JL.MADURA GG.X/55A RT.03/05 SITUBONDO</v>
          </cell>
          <cell r="J9009" t="str">
            <v>8842010100</v>
          </cell>
          <cell r="K9009" t="str">
            <v/>
          </cell>
        </row>
        <row r="9010">
          <cell r="A9010" t="str">
            <v>19560129 197903 1 002</v>
          </cell>
          <cell r="B9010" t="str">
            <v>160021627</v>
          </cell>
          <cell r="C9010" t="str">
            <v>HARI KUNSUWARSO, S.Sos.</v>
          </cell>
          <cell r="D9010" t="str">
            <v>III/d</v>
          </cell>
          <cell r="E9010" t="str">
            <v>01-04-2010</v>
          </cell>
          <cell r="F9010" t="str">
            <v>MALANG</v>
          </cell>
          <cell r="G9010" t="str">
            <v>29-01-1956</v>
          </cell>
          <cell r="H9010" t="str">
            <v>Subbag. Prencanaan,Evaluasi&amp;Plaporan Disnakertrans</v>
          </cell>
          <cell r="I9010" t="str">
            <v>PLAOSA GG. 6 RT 01 RW 04 SIT 68312 (0338) 676766</v>
          </cell>
          <cell r="J9010" t="str">
            <v>8842010200</v>
          </cell>
          <cell r="K9010" t="str">
            <v>15-10-2005</v>
          </cell>
        </row>
        <row r="9011">
          <cell r="A9011" t="str">
            <v>19700430 199303 1 004</v>
          </cell>
          <cell r="B9011" t="str">
            <v>510120124</v>
          </cell>
          <cell r="C9011" t="str">
            <v>SUJOKO, S.Sos.</v>
          </cell>
          <cell r="D9011" t="str">
            <v>III/b</v>
          </cell>
          <cell r="E9011" t="str">
            <v>01-04-2012</v>
          </cell>
          <cell r="F9011" t="str">
            <v>JEMBER</v>
          </cell>
          <cell r="G9011" t="str">
            <v>30-04-1970</v>
          </cell>
          <cell r="H9011" t="str">
            <v>Subbag. Prencanaan,Evaluasi&amp;Plaporan Disnakertrans</v>
          </cell>
          <cell r="I9011" t="str">
            <v>PERUM PAOWAN INDAH BLOK P.5 SITUB0NDO</v>
          </cell>
          <cell r="J9011" t="str">
            <v>8842010200</v>
          </cell>
          <cell r="K9011" t="str">
            <v>15-06-2012</v>
          </cell>
        </row>
        <row r="9012">
          <cell r="A9012" t="str">
            <v>19650430 198603 1 007</v>
          </cell>
          <cell r="B9012" t="str">
            <v>010192274</v>
          </cell>
          <cell r="C9012" t="str">
            <v>IRYO, S.Sos.</v>
          </cell>
          <cell r="D9012" t="str">
            <v>III/c</v>
          </cell>
          <cell r="E9012" t="str">
            <v>01-04-2007</v>
          </cell>
          <cell r="F9012" t="str">
            <v>SITUBONDO</v>
          </cell>
          <cell r="G9012" t="str">
            <v>02-07-1966</v>
          </cell>
          <cell r="H9012" t="str">
            <v>Subbag. Keuangan Dinas Tenaga Kerja &amp; Transmigrasi</v>
          </cell>
          <cell r="I9012" t="str">
            <v>MAWAR MULYA UTAMA  RT.3/1 SIT 68312 (0338) 679225</v>
          </cell>
          <cell r="J9012" t="str">
            <v>8842010300</v>
          </cell>
          <cell r="K9012" t="str">
            <v/>
          </cell>
        </row>
        <row r="9013">
          <cell r="A9013" t="str">
            <v>19581214 198603 2 007</v>
          </cell>
          <cell r="B9013" t="str">
            <v>160042950</v>
          </cell>
          <cell r="C9013" t="str">
            <v>SRI HENDRAWATI</v>
          </cell>
          <cell r="D9013" t="str">
            <v>III/c</v>
          </cell>
          <cell r="E9013" t="str">
            <v>01-10-2012</v>
          </cell>
          <cell r="F9013" t="str">
            <v>SIDOARJO</v>
          </cell>
          <cell r="G9013" t="str">
            <v>29-04-1958</v>
          </cell>
          <cell r="H9013" t="str">
            <v>Subbag. Keuangan Dinas Tenaga Kerja &amp; Transmigrasi</v>
          </cell>
          <cell r="I9013" t="str">
            <v>A.PURO PERMAI BLOK E.59 R.4/20 SIT (0338) 670173</v>
          </cell>
          <cell r="J9013" t="str">
            <v>8842010300</v>
          </cell>
          <cell r="K9013" t="str">
            <v>22-03-2012</v>
          </cell>
        </row>
        <row r="9014">
          <cell r="A9014" t="str">
            <v>19810106 200903 2 001</v>
          </cell>
          <cell r="B9014" t="str">
            <v>910000307</v>
          </cell>
          <cell r="C9014" t="str">
            <v>ELY AGUSTIN</v>
          </cell>
          <cell r="D9014" t="str">
            <v>II/b</v>
          </cell>
          <cell r="E9014" t="str">
            <v>01-04-2013</v>
          </cell>
          <cell r="F9014" t="str">
            <v>SITUBONDO</v>
          </cell>
          <cell r="G9014" t="str">
            <v>06-01-1981</v>
          </cell>
          <cell r="H9014" t="str">
            <v>Subbag. Keuangan Dinas Tenaga Kerja &amp; Transmigrasi</v>
          </cell>
          <cell r="I9014" t="str">
            <v>JL CEMPAKA II KRAJAN TIMUR RT01/RW03 SUMBER KOLAK</v>
          </cell>
          <cell r="J9014" t="str">
            <v>8842010300</v>
          </cell>
          <cell r="K9014" t="str">
            <v/>
          </cell>
        </row>
        <row r="9015">
          <cell r="A9015" t="str">
            <v>19600307 198102 1 004</v>
          </cell>
          <cell r="B9015" t="str">
            <v>160028840</v>
          </cell>
          <cell r="C9015" t="str">
            <v>YOGIE SUDHARMA, S.Sos.</v>
          </cell>
          <cell r="D9015" t="str">
            <v>IV/a</v>
          </cell>
          <cell r="E9015" t="str">
            <v>01-04-2013</v>
          </cell>
          <cell r="F9015" t="str">
            <v>MADIUN</v>
          </cell>
          <cell r="G9015" t="str">
            <v>07-03-1960</v>
          </cell>
          <cell r="H9015" t="str">
            <v>Bidang Platihan&amp;Pnempatan Tnaga Krja Disnakertrans</v>
          </cell>
          <cell r="I9015" t="str">
            <v>PANORAMA INDAH T.12 SITUBONDO 68351 (0338) 678039</v>
          </cell>
          <cell r="J9015" t="str">
            <v>8842020000</v>
          </cell>
          <cell r="K9015" t="str">
            <v>22-03-2012</v>
          </cell>
        </row>
        <row r="9016">
          <cell r="A9016" t="str">
            <v>19631105 198303 1 008</v>
          </cell>
          <cell r="B9016" t="str">
            <v>160035411</v>
          </cell>
          <cell r="C9016" t="str">
            <v>M. IFANSYAH, S.Sos.</v>
          </cell>
          <cell r="D9016" t="str">
            <v>III/d</v>
          </cell>
          <cell r="E9016" t="str">
            <v>01-04-2011</v>
          </cell>
          <cell r="F9016" t="str">
            <v>BANJARMASIN</v>
          </cell>
          <cell r="G9016" t="str">
            <v>05-11-1963</v>
          </cell>
          <cell r="H9016" t="str">
            <v>Seksi Pelatihan dan Produktivitas Disnakertrans</v>
          </cell>
          <cell r="I9016" t="str">
            <v>PANJI PERMAI I-03 SITUBONDO 68322 (0338) 670435</v>
          </cell>
          <cell r="J9016" t="str">
            <v>8842020100</v>
          </cell>
          <cell r="K9016" t="str">
            <v>08-05-2008</v>
          </cell>
        </row>
        <row r="9017">
          <cell r="A9017" t="str">
            <v>19620227 199203 1 005</v>
          </cell>
          <cell r="B9017" t="str">
            <v>160047095</v>
          </cell>
          <cell r="C9017" t="str">
            <v>MULYONO</v>
          </cell>
          <cell r="D9017" t="str">
            <v>III/b</v>
          </cell>
          <cell r="E9017" t="str">
            <v>01-04-2012</v>
          </cell>
          <cell r="F9017" t="str">
            <v>SITUBONDO</v>
          </cell>
          <cell r="G9017" t="str">
            <v>27-02-1962</v>
          </cell>
          <cell r="H9017" t="str">
            <v>Seksi Pelatihan dan Produktivitas Disnakertrans</v>
          </cell>
          <cell r="I9017" t="str">
            <v>DSN PAREYAAN RT/RW.02/01 DESA SUMBER KOLAK</v>
          </cell>
          <cell r="J9017" t="str">
            <v>8842020100</v>
          </cell>
          <cell r="K9017" t="str">
            <v/>
          </cell>
        </row>
        <row r="9018">
          <cell r="A9018" t="str">
            <v>19720401 200501 2 007</v>
          </cell>
          <cell r="B9018" t="str">
            <v>510147440</v>
          </cell>
          <cell r="C9018" t="str">
            <v>SITI LATIFAH</v>
          </cell>
          <cell r="D9018" t="str">
            <v>II/b</v>
          </cell>
          <cell r="E9018" t="str">
            <v>01-04-2009</v>
          </cell>
          <cell r="F9018" t="str">
            <v>SITUBONDO</v>
          </cell>
          <cell r="G9018" t="str">
            <v>01-04-1972</v>
          </cell>
          <cell r="H9018" t="str">
            <v>Seksi Pelatihan dan Produktivitas Disnakertrans</v>
          </cell>
          <cell r="I9018" t="str">
            <v/>
          </cell>
          <cell r="J9018" t="str">
            <v>8842020100</v>
          </cell>
          <cell r="K9018" t="str">
            <v/>
          </cell>
        </row>
        <row r="9019">
          <cell r="A9019" t="str">
            <v>19650530 198503 2 002</v>
          </cell>
          <cell r="B9019" t="str">
            <v>730001074</v>
          </cell>
          <cell r="C9019" t="str">
            <v>RESMI ANDIYASTUTIK</v>
          </cell>
          <cell r="D9019" t="str">
            <v>III/c</v>
          </cell>
          <cell r="E9019" t="str">
            <v>01-10-2012</v>
          </cell>
          <cell r="F9019" t="str">
            <v>BOJONEGORO</v>
          </cell>
          <cell r="G9019" t="str">
            <v>30-05-1965</v>
          </cell>
          <cell r="H9019" t="str">
            <v>Seksi Penempatan dan Perluasan Kerja Disnakertrans</v>
          </cell>
          <cell r="I9019" t="str">
            <v>JL. PB. SUDIRMAN RT.03 RW.04 68312</v>
          </cell>
          <cell r="J9019" t="str">
            <v>8842020200</v>
          </cell>
          <cell r="K9019" t="str">
            <v>22-03-2012</v>
          </cell>
        </row>
        <row r="9020">
          <cell r="A9020" t="str">
            <v>19591101 199203 1 001</v>
          </cell>
          <cell r="B9020" t="str">
            <v>160047093</v>
          </cell>
          <cell r="C9020" t="str">
            <v>IMAM SUPRAPTO</v>
          </cell>
          <cell r="D9020" t="str">
            <v>III/b</v>
          </cell>
          <cell r="E9020" t="str">
            <v>01-04-2012</v>
          </cell>
          <cell r="F9020" t="str">
            <v>JEMBER</v>
          </cell>
          <cell r="G9020" t="str">
            <v>01-11-1959</v>
          </cell>
          <cell r="H9020" t="str">
            <v>Seksi Penempatan dan Perluasan Kerja Disnakertrans</v>
          </cell>
          <cell r="I9020" t="str">
            <v>PANJI PERMAI BLOK MM. 08 RT.02 RW.23 68322</v>
          </cell>
          <cell r="J9020" t="str">
            <v>8842020200</v>
          </cell>
          <cell r="K9020" t="str">
            <v/>
          </cell>
        </row>
        <row r="9021">
          <cell r="A9021" t="str">
            <v>19720629 200701 2 007</v>
          </cell>
          <cell r="B9021" t="str">
            <v>510193006</v>
          </cell>
          <cell r="C9021" t="str">
            <v>YUNI SULISTIYOWATI</v>
          </cell>
          <cell r="D9021" t="str">
            <v>II/b</v>
          </cell>
          <cell r="E9021" t="str">
            <v>01-04-2011</v>
          </cell>
          <cell r="F9021" t="str">
            <v>SITUBONDO</v>
          </cell>
          <cell r="G9021" t="str">
            <v>29-06-1972</v>
          </cell>
          <cell r="H9021" t="str">
            <v>Seksi Penempatan dan Perluasan Kerja Disnakertrans</v>
          </cell>
          <cell r="I9021" t="str">
            <v>JL ANGGREK KRAJAN RT 01 RW 4 PATOKAN SITUBONDO</v>
          </cell>
          <cell r="J9021" t="str">
            <v>8842020200</v>
          </cell>
          <cell r="K9021" t="str">
            <v/>
          </cell>
        </row>
        <row r="9022">
          <cell r="A9022" t="str">
            <v>19650730 198703 1 006</v>
          </cell>
          <cell r="B9022" t="str">
            <v>730005514</v>
          </cell>
          <cell r="C9022" t="str">
            <v>BAGUS SUROYO WIBOWO, S.Sos.</v>
          </cell>
          <cell r="D9022" t="str">
            <v>III/c</v>
          </cell>
          <cell r="E9022" t="str">
            <v>01-04-2013</v>
          </cell>
          <cell r="F9022" t="str">
            <v>SLEMAN</v>
          </cell>
          <cell r="G9022" t="str">
            <v>30-07-1965</v>
          </cell>
          <cell r="H9022" t="str">
            <v>Seksi Pngembangan Tnaga Krja Mandiri Disnakertrans</v>
          </cell>
          <cell r="I9022" t="str">
            <v>JL. PB .SUDIRMAN PATOKAN RT.03 RW.03 68312</v>
          </cell>
          <cell r="J9022" t="str">
            <v>8842020300</v>
          </cell>
          <cell r="K9022" t="str">
            <v/>
          </cell>
        </row>
        <row r="9023">
          <cell r="A9023" t="str">
            <v>19560606 198102 1 010</v>
          </cell>
          <cell r="B9023" t="str">
            <v>160028837</v>
          </cell>
          <cell r="C9023" t="str">
            <v>BEKTI TRIWANTO</v>
          </cell>
          <cell r="D9023" t="str">
            <v>III/b</v>
          </cell>
          <cell r="E9023" t="str">
            <v>01-04-2001</v>
          </cell>
          <cell r="F9023" t="str">
            <v>MADIUN</v>
          </cell>
          <cell r="G9023" t="str">
            <v>06-06-1956</v>
          </cell>
          <cell r="H9023" t="str">
            <v>Seksi Pngembangan Tnaga Krja Mandiri Disnakertrans</v>
          </cell>
          <cell r="I9023" t="str">
            <v>JL. BASUKI RAHMAT RT.03 RW.03 SIT. (0338) 677031</v>
          </cell>
          <cell r="J9023" t="str">
            <v>8842020300</v>
          </cell>
          <cell r="K9023" t="str">
            <v>10-02-2011</v>
          </cell>
        </row>
        <row r="9024">
          <cell r="A9024" t="str">
            <v>19660613 198603 1 007</v>
          </cell>
          <cell r="B9024" t="str">
            <v>510100028</v>
          </cell>
          <cell r="C9024" t="str">
            <v>NIRWANA, S.H.</v>
          </cell>
          <cell r="D9024" t="str">
            <v>III/b</v>
          </cell>
          <cell r="E9024" t="str">
            <v>01-04-2012</v>
          </cell>
          <cell r="F9024" t="str">
            <v>SITUBONDO</v>
          </cell>
          <cell r="G9024" t="str">
            <v>13-06-1966</v>
          </cell>
          <cell r="H9024" t="str">
            <v>Seksi Pngembangan Tnaga Krja Mandiri Disnakertrans</v>
          </cell>
          <cell r="I9024" t="str">
            <v>DESA KLATAKAN RT 02/02 KEC.KENDIT</v>
          </cell>
          <cell r="J9024" t="str">
            <v>8842020300</v>
          </cell>
          <cell r="K9024" t="str">
            <v>08-03-2013</v>
          </cell>
        </row>
        <row r="9025">
          <cell r="A9025" t="str">
            <v>19750530 200701 1 011</v>
          </cell>
          <cell r="B9025" t="str">
            <v>510193068</v>
          </cell>
          <cell r="C9025" t="str">
            <v>YUDHAS DHARMA WIJAYA</v>
          </cell>
          <cell r="D9025" t="str">
            <v>II/b</v>
          </cell>
          <cell r="E9025" t="str">
            <v>01-04-2011</v>
          </cell>
          <cell r="F9025" t="str">
            <v>SITUBONDO</v>
          </cell>
          <cell r="G9025" t="str">
            <v>30-05-1975</v>
          </cell>
          <cell r="H9025" t="str">
            <v>Seksi Pngembangan Tnaga Krja Mandiri Disnakertrans</v>
          </cell>
          <cell r="I9025" t="str">
            <v>JL. A. YANI GG. 2 NO. 05 RT 04 RW 06 DAWUHAN SIT</v>
          </cell>
          <cell r="J9025" t="str">
            <v>8842020300</v>
          </cell>
          <cell r="K9025" t="str">
            <v/>
          </cell>
        </row>
        <row r="9026">
          <cell r="A9026" t="str">
            <v>19590503 198203 1 015</v>
          </cell>
          <cell r="B9026" t="str">
            <v>160034926</v>
          </cell>
          <cell r="C9026" t="str">
            <v>UNTUNG SUHARNO, S.H, M.Si.</v>
          </cell>
          <cell r="D9026" t="str">
            <v>IV/a</v>
          </cell>
          <cell r="E9026" t="str">
            <v>01-10-2009</v>
          </cell>
          <cell r="F9026" t="str">
            <v>PROBOLINGGO</v>
          </cell>
          <cell r="G9026" t="str">
            <v>03-05-1959</v>
          </cell>
          <cell r="H9026" t="str">
            <v>Bidang Prlndungn&amp;Pngawasn Tnaga Krja Disnakertrans</v>
          </cell>
          <cell r="I9026" t="str">
            <v>JL. SUTOMO 18 KRAKSAAN 67282 (0335) 841729</v>
          </cell>
          <cell r="J9026" t="str">
            <v>8842030000</v>
          </cell>
          <cell r="K9026" t="str">
            <v>10-02-2011</v>
          </cell>
        </row>
        <row r="9027">
          <cell r="A9027" t="str">
            <v>19610403 198102 2 001</v>
          </cell>
          <cell r="B9027" t="str">
            <v>160028838</v>
          </cell>
          <cell r="C9027" t="str">
            <v>POEDJI OETAMI, S.Sos.</v>
          </cell>
          <cell r="D9027" t="str">
            <v>III/d</v>
          </cell>
          <cell r="E9027" t="str">
            <v>01-04-2009</v>
          </cell>
          <cell r="F9027" t="str">
            <v>JEMBER</v>
          </cell>
          <cell r="G9027" t="str">
            <v>03-04-1961</v>
          </cell>
          <cell r="H9027" t="str">
            <v>Seksi Hubungn Industrial&amp;Syarat Krja Disnakertrans</v>
          </cell>
          <cell r="I9027" t="str">
            <v>PANJI PERMAI T-14 SIT (68322) TELP. 0338 676233</v>
          </cell>
          <cell r="J9027" t="str">
            <v>8842030100</v>
          </cell>
          <cell r="K9027" t="str">
            <v>04-11-2006</v>
          </cell>
        </row>
        <row r="9028">
          <cell r="A9028" t="str">
            <v>19640117 198602 1 005</v>
          </cell>
          <cell r="B9028" t="str">
            <v>131585263</v>
          </cell>
          <cell r="C9028" t="str">
            <v>BUSAIRIMI, S.H.</v>
          </cell>
          <cell r="D9028" t="str">
            <v>III/d</v>
          </cell>
          <cell r="E9028" t="str">
            <v>01-10-2012</v>
          </cell>
          <cell r="F9028" t="str">
            <v>SITUBONDO</v>
          </cell>
          <cell r="G9028" t="str">
            <v>17-01-1964</v>
          </cell>
          <cell r="H9028" t="str">
            <v>Seksi Hubungn Industrial&amp;Syarat Krja Disnakertrans</v>
          </cell>
          <cell r="I9028" t="str">
            <v>PB.SUDIRMAN G.LUMBUNG 2 RT 4/3 PATOKAN SIT 683512</v>
          </cell>
          <cell r="J9028" t="str">
            <v>8842030100</v>
          </cell>
          <cell r="K9028" t="str">
            <v/>
          </cell>
        </row>
        <row r="9029">
          <cell r="A9029" t="str">
            <v>19600618 198403 1 005</v>
          </cell>
          <cell r="B9029" t="str">
            <v>730000444</v>
          </cell>
          <cell r="C9029" t="str">
            <v>WAHONO, S.E.</v>
          </cell>
          <cell r="D9029" t="str">
            <v>III/d</v>
          </cell>
          <cell r="E9029" t="str">
            <v>01-04-2011</v>
          </cell>
          <cell r="F9029" t="str">
            <v>KEDIRI</v>
          </cell>
          <cell r="G9029" t="str">
            <v>18-06-1960</v>
          </cell>
          <cell r="H9029" t="str">
            <v>Seksi Pengawasan Tenaga Kerja Disnakertrans</v>
          </cell>
          <cell r="I9029" t="str">
            <v>GG. KRAMAT KR. ASEM RT 03  PATOKAN SIT 68312</v>
          </cell>
          <cell r="J9029" t="str">
            <v>8842030200</v>
          </cell>
          <cell r="K9029" t="str">
            <v>27-03-2009</v>
          </cell>
        </row>
        <row r="9030">
          <cell r="A9030" t="str">
            <v>19640429 198603 1 017</v>
          </cell>
          <cell r="B9030" t="str">
            <v>160041569</v>
          </cell>
          <cell r="C9030" t="str">
            <v>AGUS NARIYADI</v>
          </cell>
          <cell r="D9030" t="str">
            <v>III/b</v>
          </cell>
          <cell r="E9030" t="str">
            <v>01-04-2005</v>
          </cell>
          <cell r="F9030" t="str">
            <v>PASURUAN</v>
          </cell>
          <cell r="G9030" t="str">
            <v>29-04-1964</v>
          </cell>
          <cell r="H9030" t="str">
            <v>Seksi Pengawasan Tenaga Kerja Disnakertrans</v>
          </cell>
          <cell r="I9030" t="str">
            <v>LINGK. MULYA UTAMA RT.02 RW.04 PATOKAN 68312</v>
          </cell>
          <cell r="J9030" t="str">
            <v>8842030200</v>
          </cell>
          <cell r="K9030" t="str">
            <v/>
          </cell>
        </row>
        <row r="9031">
          <cell r="A9031" t="str">
            <v>19640615 199002 1 002</v>
          </cell>
          <cell r="B9031" t="str">
            <v>510112544</v>
          </cell>
          <cell r="C9031" t="str">
            <v>BAMBANG SUJATMIKO, S.P, M.Si.</v>
          </cell>
          <cell r="D9031" t="str">
            <v>III/d</v>
          </cell>
          <cell r="E9031" t="str">
            <v>01-04-2011</v>
          </cell>
          <cell r="F9031" t="str">
            <v>MOJOKERTO</v>
          </cell>
          <cell r="G9031" t="str">
            <v>15-06-1964</v>
          </cell>
          <cell r="H9031" t="str">
            <v>Bidang Transmigrasi Disnakertrans</v>
          </cell>
          <cell r="I9031" t="str">
            <v>DS. POKAAN RT 01 RW 01 KAPONGAN SITUBONDO 68363</v>
          </cell>
          <cell r="J9031" t="str">
            <v>8842040000</v>
          </cell>
          <cell r="K9031" t="str">
            <v>09-02-2010</v>
          </cell>
        </row>
        <row r="9032">
          <cell r="A9032" t="str">
            <v>19580718 198603 2 007</v>
          </cell>
          <cell r="B9032" t="str">
            <v>730005121</v>
          </cell>
          <cell r="C9032" t="str">
            <v>Dra. JOELI HASTOETI</v>
          </cell>
          <cell r="D9032" t="str">
            <v>III/d</v>
          </cell>
          <cell r="E9032" t="str">
            <v>01-04-1998</v>
          </cell>
          <cell r="F9032" t="str">
            <v>BANJARMASIN</v>
          </cell>
          <cell r="G9032" t="str">
            <v>18-07-1958</v>
          </cell>
          <cell r="H9032" t="str">
            <v>Seksi Pnyiapan&amp;Playanan Transmigrasi Disnakertrans</v>
          </cell>
          <cell r="I9032" t="str">
            <v>JL. PB. SUDIRMAN GG. LUMBUNG SIT 0338 675351</v>
          </cell>
          <cell r="J9032" t="str">
            <v>8842040100</v>
          </cell>
          <cell r="K9032" t="str">
            <v>02-11-2002</v>
          </cell>
        </row>
        <row r="9033">
          <cell r="A9033" t="str">
            <v>19611223 198703 1 006</v>
          </cell>
          <cell r="B9033" t="str">
            <v>730005733</v>
          </cell>
          <cell r="C9033" t="str">
            <v>PUJI HARI SUKARNO, S.Sos.</v>
          </cell>
          <cell r="D9033" t="str">
            <v>III/c</v>
          </cell>
          <cell r="E9033" t="str">
            <v>01-04-2012</v>
          </cell>
          <cell r="F9033" t="str">
            <v>PARE-PARE</v>
          </cell>
          <cell r="G9033" t="str">
            <v>23-12-1961</v>
          </cell>
          <cell r="H9033" t="str">
            <v>Seksi Pnyiapan&amp;Playanan Transmigrasi Disnakertrans</v>
          </cell>
          <cell r="I9033" t="str">
            <v>DS. CURAH JERU RT.04/XI  SIT. 0338 - 670265</v>
          </cell>
          <cell r="J9033" t="str">
            <v>8842040100</v>
          </cell>
          <cell r="K9033" t="str">
            <v/>
          </cell>
        </row>
        <row r="9034">
          <cell r="A9034" t="str">
            <v>19580914 198508 1 001</v>
          </cell>
          <cell r="B9034" t="str">
            <v>510094864</v>
          </cell>
          <cell r="C9034" t="str">
            <v>MUHAMMAD ASIS</v>
          </cell>
          <cell r="D9034" t="str">
            <v>III/b</v>
          </cell>
          <cell r="E9034" t="str">
            <v>01-10-2005</v>
          </cell>
          <cell r="F9034" t="str">
            <v>SITUBONDO</v>
          </cell>
          <cell r="G9034" t="str">
            <v>14-09-1958</v>
          </cell>
          <cell r="H9034" t="str">
            <v>Seksi Pnyiapan&amp;Playanan Transmigrasi Disnakertrans</v>
          </cell>
          <cell r="I9034" t="str">
            <v>DS. KILENSARI KEC. PANARUKAN   68351</v>
          </cell>
          <cell r="J9034" t="str">
            <v>8842040100</v>
          </cell>
          <cell r="K9034" t="str">
            <v/>
          </cell>
        </row>
        <row r="9035">
          <cell r="A9035" t="str">
            <v>19660315 198603 1 005</v>
          </cell>
          <cell r="B9035" t="str">
            <v>730005176</v>
          </cell>
          <cell r="C9035" t="str">
            <v>SUYANTORI</v>
          </cell>
          <cell r="D9035" t="str">
            <v>III/b</v>
          </cell>
          <cell r="E9035" t="str">
            <v>01-04-2007</v>
          </cell>
          <cell r="F9035" t="str">
            <v>MAGETAN</v>
          </cell>
          <cell r="G9035" t="str">
            <v>15-03-1966</v>
          </cell>
          <cell r="H9035" t="str">
            <v>Seksi Pnyiapan&amp;Playanan Transmigrasi Disnakertrans</v>
          </cell>
          <cell r="I9035" t="str">
            <v>JL. WR. SUPRATMAN RT.02 RW.03 68312</v>
          </cell>
          <cell r="J9035" t="str">
            <v>8842040100</v>
          </cell>
          <cell r="K9035" t="str">
            <v/>
          </cell>
        </row>
        <row r="9036">
          <cell r="A9036" t="str">
            <v>19590321 198603 1 013</v>
          </cell>
          <cell r="B9036" t="str">
            <v>730002939</v>
          </cell>
          <cell r="C9036" t="str">
            <v>KOTOT AGUNG PRAYOGO</v>
          </cell>
          <cell r="D9036" t="str">
            <v>III/c</v>
          </cell>
          <cell r="E9036" t="str">
            <v>01-04-2010</v>
          </cell>
          <cell r="F9036" t="str">
            <v>BLITAR</v>
          </cell>
          <cell r="G9036" t="str">
            <v>21-03-1959</v>
          </cell>
          <cell r="H9036" t="str">
            <v>Seksi Pmberdayaan Transmigrasi&amp;Prpindahan Penduduk</v>
          </cell>
          <cell r="I9036" t="str">
            <v>PERUM PAOWAN INDAH BLOK P-22 PANARUKAN (68351)</v>
          </cell>
          <cell r="J9036" t="str">
            <v>8842040200</v>
          </cell>
          <cell r="K9036" t="str">
            <v>27-03-2009</v>
          </cell>
        </row>
        <row r="9037">
          <cell r="A9037" t="str">
            <v>19580725 198103 1 012</v>
          </cell>
          <cell r="B9037" t="str">
            <v>160030375</v>
          </cell>
          <cell r="C9037" t="str">
            <v>AMAT ROSIDI</v>
          </cell>
          <cell r="D9037" t="str">
            <v>III/b</v>
          </cell>
          <cell r="E9037" t="str">
            <v>01-04-2003</v>
          </cell>
          <cell r="F9037" t="str">
            <v>KEBUMEN</v>
          </cell>
          <cell r="G9037" t="str">
            <v>25-07-1958</v>
          </cell>
          <cell r="H9037" t="str">
            <v>Seksi Pmberdayaan Transmigrasi&amp;Prpindahan Penduduk</v>
          </cell>
          <cell r="I9037" t="str">
            <v>PB. SUDIRMAN RT.02/01 PATOKAN SIT (0338) 679511</v>
          </cell>
          <cell r="J9037" t="str">
            <v>8842040200</v>
          </cell>
          <cell r="K9037" t="str">
            <v/>
          </cell>
        </row>
        <row r="9038">
          <cell r="A9038" t="str">
            <v>19610402 198503 2 010</v>
          </cell>
          <cell r="B9038" t="str">
            <v>730001204</v>
          </cell>
          <cell r="C9038" t="str">
            <v>SINARWATI</v>
          </cell>
          <cell r="D9038" t="str">
            <v>III/b</v>
          </cell>
          <cell r="E9038" t="str">
            <v>01-04-2005</v>
          </cell>
          <cell r="F9038" t="str">
            <v>SITUBONDO</v>
          </cell>
          <cell r="G9038" t="str">
            <v>29-04-1961</v>
          </cell>
          <cell r="H9038" t="str">
            <v>Seksi Pmberdayaan Transmigrasi&amp;Prpindahan Penduduk</v>
          </cell>
          <cell r="I9038" t="str">
            <v>SBR KOLAK KRAJAN TIMUR RT.02/04 SIT (0338) 679673</v>
          </cell>
          <cell r="J9038" t="str">
            <v>8842040200</v>
          </cell>
          <cell r="K9038" t="str">
            <v/>
          </cell>
        </row>
        <row r="9039">
          <cell r="A9039" t="str">
            <v>19580712 198703 1 004</v>
          </cell>
          <cell r="B9039" t="str">
            <v>730005700</v>
          </cell>
          <cell r="C9039" t="str">
            <v>SUTARI</v>
          </cell>
          <cell r="D9039" t="str">
            <v>III/b</v>
          </cell>
          <cell r="E9039" t="str">
            <v>01-04-2009</v>
          </cell>
          <cell r="F9039" t="str">
            <v>SURABAYA</v>
          </cell>
          <cell r="G9039" t="str">
            <v>12-07-1958</v>
          </cell>
          <cell r="H9039" t="str">
            <v>Seksi Pmberdayaan Transmigrasi&amp;Prpindahan Penduduk</v>
          </cell>
          <cell r="I9039" t="str">
            <v>JL. PB. SUDIRMAN RT.03 RW.04 68312</v>
          </cell>
          <cell r="J9039" t="str">
            <v>8842040200</v>
          </cell>
          <cell r="K9039" t="str">
            <v/>
          </cell>
        </row>
        <row r="9040">
          <cell r="A9040" t="str">
            <v>19630131 198910 1 001</v>
          </cell>
          <cell r="B9040" t="str">
            <v>510111997</v>
          </cell>
          <cell r="C9040" t="str">
            <v>drh. GAGUK MUSDIJANTO</v>
          </cell>
          <cell r="D9040" t="str">
            <v>IV/b</v>
          </cell>
          <cell r="E9040" t="str">
            <v>01-10-2009</v>
          </cell>
          <cell r="F9040" t="str">
            <v>NGANJUK</v>
          </cell>
          <cell r="G9040" t="str">
            <v>31-01-1963</v>
          </cell>
          <cell r="H9040" t="str">
            <v>Dinas Peternakan (Disnak)</v>
          </cell>
          <cell r="I9040" t="str">
            <v>JL. PATAS NO. 68 DS. SUMBER KOLAK, SIT (68351)</v>
          </cell>
          <cell r="J9040" t="str">
            <v>8843000000</v>
          </cell>
          <cell r="K9040" t="str">
            <v>15-10-2008</v>
          </cell>
        </row>
        <row r="9041">
          <cell r="A9041" t="str">
            <v>19820606 200903 2 008</v>
          </cell>
          <cell r="B9041" t="str">
            <v>910000375</v>
          </cell>
          <cell r="C9041" t="str">
            <v>drh. MAGDALENA YUKE MARGARETHA</v>
          </cell>
          <cell r="D9041" t="str">
            <v>III/c</v>
          </cell>
          <cell r="E9041" t="str">
            <v>01-04-2013</v>
          </cell>
          <cell r="F9041" t="str">
            <v>SITUBONDO</v>
          </cell>
          <cell r="G9041" t="str">
            <v>06-06-1982</v>
          </cell>
          <cell r="H9041" t="str">
            <v>Dinas Peternakan (Disnak)</v>
          </cell>
          <cell r="I9041" t="str">
            <v>WRINGINANOM TIMUR RT 04 RW 03 KEC. PANARUKAN</v>
          </cell>
          <cell r="J9041" t="str">
            <v>8843000000</v>
          </cell>
          <cell r="K9041" t="str">
            <v/>
          </cell>
        </row>
        <row r="9042">
          <cell r="A9042" t="str">
            <v>19840420 201001 2 026</v>
          </cell>
          <cell r="B9042" t="str">
            <v>910001489</v>
          </cell>
          <cell r="C9042" t="str">
            <v>drh. NURUL WENGANINGTYAS</v>
          </cell>
          <cell r="D9042" t="str">
            <v>III/b</v>
          </cell>
          <cell r="E9042" t="str">
            <v>01-01-2010</v>
          </cell>
          <cell r="F9042" t="str">
            <v>BANYUWANGI</v>
          </cell>
          <cell r="G9042" t="str">
            <v>20-04-1984</v>
          </cell>
          <cell r="H9042" t="str">
            <v>Dinas Peternakan (Disnak)</v>
          </cell>
          <cell r="I9042" t="str">
            <v>Jl. Cenderawasih No. 21 Banyuwangi</v>
          </cell>
          <cell r="J9042" t="str">
            <v>8843000000</v>
          </cell>
          <cell r="K9042" t="str">
            <v/>
          </cell>
        </row>
        <row r="9043">
          <cell r="A9043" t="str">
            <v>19850303 200903 2 004</v>
          </cell>
          <cell r="B9043" t="str">
            <v>910000492</v>
          </cell>
          <cell r="C9043" t="str">
            <v>MELLISA DIANA PUTRI, S.Pt.</v>
          </cell>
          <cell r="D9043" t="str">
            <v>III/b</v>
          </cell>
          <cell r="E9043" t="str">
            <v>01-04-2013</v>
          </cell>
          <cell r="F9043" t="str">
            <v>BONDOWOSO</v>
          </cell>
          <cell r="G9043" t="str">
            <v>03-03-1985</v>
          </cell>
          <cell r="H9043" t="str">
            <v>Dinas Peternakan (Disnak)</v>
          </cell>
          <cell r="I9043" t="str">
            <v>PERUM TAMANSARI INDAH H/10 BONDOWOSO</v>
          </cell>
          <cell r="J9043" t="str">
            <v>8843000000</v>
          </cell>
          <cell r="K9043" t="str">
            <v/>
          </cell>
        </row>
        <row r="9044">
          <cell r="A9044" t="str">
            <v>19850217 201001 1 016</v>
          </cell>
          <cell r="B9044" t="str">
            <v>910001539</v>
          </cell>
          <cell r="C9044" t="str">
            <v>ANDRY KUSUMAWARDANA, S.Pt.</v>
          </cell>
          <cell r="D9044" t="str">
            <v>III/a</v>
          </cell>
          <cell r="E9044" t="str">
            <v>01-01-2010</v>
          </cell>
          <cell r="F9044" t="str">
            <v>BANYUWANGI</v>
          </cell>
          <cell r="G9044" t="str">
            <v>17-02-1985</v>
          </cell>
          <cell r="H9044" t="str">
            <v>Dinas Peternakan (Disnak)</v>
          </cell>
          <cell r="I9044" t="str">
            <v>Jl. Yos Sudarso Gg Nangka No.1 RT 2/1 Banyuwangi</v>
          </cell>
          <cell r="J9044" t="str">
            <v>8843000000</v>
          </cell>
          <cell r="K9044" t="str">
            <v/>
          </cell>
        </row>
        <row r="9045">
          <cell r="A9045" t="str">
            <v>19831121 200903 2 011</v>
          </cell>
          <cell r="B9045" t="str">
            <v>910000436</v>
          </cell>
          <cell r="C9045" t="str">
            <v>DINI MARIANI, A.Md.</v>
          </cell>
          <cell r="D9045" t="str">
            <v>II/d</v>
          </cell>
          <cell r="E9045" t="str">
            <v>01-04-2013</v>
          </cell>
          <cell r="F9045" t="str">
            <v>BANYUWANGI</v>
          </cell>
          <cell r="G9045" t="str">
            <v>21-11-1983</v>
          </cell>
          <cell r="H9045" t="str">
            <v>Dinas Peternakan (Disnak)</v>
          </cell>
          <cell r="I9045" t="str">
            <v>PT NUSANTARA XII KALI SEPANJANG GLENMORE BWI</v>
          </cell>
          <cell r="J9045" t="str">
            <v>8843000000</v>
          </cell>
          <cell r="K9045" t="str">
            <v/>
          </cell>
        </row>
        <row r="9046">
          <cell r="A9046" t="str">
            <v>19671206 200701 1 017</v>
          </cell>
          <cell r="B9046" t="str">
            <v>510193012</v>
          </cell>
          <cell r="C9046" t="str">
            <v>MARJOSO</v>
          </cell>
          <cell r="D9046" t="str">
            <v>II/a</v>
          </cell>
          <cell r="E9046" t="str">
            <v>01-01-2007</v>
          </cell>
          <cell r="F9046" t="str">
            <v>SITUBONDO</v>
          </cell>
          <cell r="G9046" t="str">
            <v>06-12-1967</v>
          </cell>
          <cell r="H9046" t="str">
            <v>Dinas Peternakan (Disnak)</v>
          </cell>
          <cell r="I9046" t="str">
            <v>SUMBERKOLAK PAREYAAN RT 4 RW 2 PANARUKAN</v>
          </cell>
          <cell r="J9046" t="str">
            <v>8843000000</v>
          </cell>
          <cell r="K9046" t="str">
            <v/>
          </cell>
        </row>
        <row r="9047">
          <cell r="A9047" t="str">
            <v>19830207 201001 1 003</v>
          </cell>
          <cell r="B9047" t="str">
            <v>910001406</v>
          </cell>
          <cell r="C9047" t="str">
            <v>SARYONO</v>
          </cell>
          <cell r="D9047" t="str">
            <v>I/a</v>
          </cell>
          <cell r="E9047" t="str">
            <v>01-01-2010</v>
          </cell>
          <cell r="F9047" t="str">
            <v>SITUBONDO</v>
          </cell>
          <cell r="G9047" t="str">
            <v>07-02-1983</v>
          </cell>
          <cell r="H9047" t="str">
            <v>Dinas Peternakan (Disnak)</v>
          </cell>
          <cell r="I9047" t="str">
            <v>Sekar Putih RT 03/13 Mangaran, Situbondo</v>
          </cell>
          <cell r="J9047" t="str">
            <v>8843000000</v>
          </cell>
          <cell r="K9047" t="str">
            <v/>
          </cell>
        </row>
        <row r="9048">
          <cell r="A9048" t="str">
            <v>19650914 199202 1 002</v>
          </cell>
          <cell r="B9048" t="str">
            <v>510117249</v>
          </cell>
          <cell r="C9048" t="str">
            <v>Ir. SENTOT SUGIYONO, M.Si.</v>
          </cell>
          <cell r="D9048" t="str">
            <v>IV/b</v>
          </cell>
          <cell r="E9048" t="str">
            <v>01-04-2010</v>
          </cell>
          <cell r="F9048" t="str">
            <v>BANYUWANGI</v>
          </cell>
          <cell r="G9048" t="str">
            <v>14-09-1965</v>
          </cell>
          <cell r="H9048" t="str">
            <v>Sekretariat Dinas Peternakan</v>
          </cell>
          <cell r="I9048" t="str">
            <v>JL. MERAK NO. 24 SITUBONDO (68311)</v>
          </cell>
          <cell r="J9048" t="str">
            <v>8843010000</v>
          </cell>
          <cell r="K9048" t="str">
            <v>09-09-2004</v>
          </cell>
        </row>
        <row r="9049">
          <cell r="A9049" t="str">
            <v>19601110 198508 1 005</v>
          </cell>
          <cell r="B9049" t="str">
            <v>510094150</v>
          </cell>
          <cell r="C9049" t="str">
            <v>SOEGIANTORO, M.Pd.</v>
          </cell>
          <cell r="D9049" t="str">
            <v>III/c</v>
          </cell>
          <cell r="E9049" t="str">
            <v>01-10-2009</v>
          </cell>
          <cell r="F9049" t="str">
            <v>SITUBONDO</v>
          </cell>
          <cell r="G9049" t="str">
            <v>10-11-1960</v>
          </cell>
          <cell r="H9049" t="str">
            <v>Subbag. Umum Dinas Peternakan</v>
          </cell>
          <cell r="I9049" t="str">
            <v>JL. RAYA TRIGONCO RT 03 RW 04 ASEMBAGUS SIT 68373</v>
          </cell>
          <cell r="J9049" t="str">
            <v>8843010100</v>
          </cell>
          <cell r="K9049" t="str">
            <v>15-10-2008</v>
          </cell>
        </row>
        <row r="9050">
          <cell r="A9050" t="str">
            <v>19550619 198003 1 012</v>
          </cell>
          <cell r="B9050" t="str">
            <v>510069903</v>
          </cell>
          <cell r="C9050" t="str">
            <v>Ir. SLAMET RIYANTO</v>
          </cell>
          <cell r="D9050" t="str">
            <v>III/c</v>
          </cell>
          <cell r="E9050" t="str">
            <v>01-10-2010</v>
          </cell>
          <cell r="F9050" t="str">
            <v>SITUBONDO</v>
          </cell>
          <cell r="G9050" t="str">
            <v>19-06-1955</v>
          </cell>
          <cell r="H9050" t="str">
            <v>Subbag. Umum Dinas Peternakan</v>
          </cell>
          <cell r="I9050" t="str">
            <v>JL. ELATI RT:1/3 BESUKI SITUBONDO 68356</v>
          </cell>
          <cell r="J9050" t="str">
            <v>8843010100</v>
          </cell>
          <cell r="K9050" t="str">
            <v/>
          </cell>
        </row>
        <row r="9051">
          <cell r="A9051" t="str">
            <v>19550821 198003 1 010</v>
          </cell>
          <cell r="B9051" t="str">
            <v>510069940</v>
          </cell>
          <cell r="C9051" t="str">
            <v>GATOT SUBIYAKTO</v>
          </cell>
          <cell r="D9051" t="str">
            <v>III/b</v>
          </cell>
          <cell r="E9051" t="str">
            <v>01-04-2001</v>
          </cell>
          <cell r="F9051" t="str">
            <v>SITUBONDO</v>
          </cell>
          <cell r="G9051" t="str">
            <v>21-08-1955</v>
          </cell>
          <cell r="H9051" t="str">
            <v>Subbag. Umum Dinas Peternakan</v>
          </cell>
          <cell r="I9051" t="str">
            <v>JL. MAWAR NO. 27 SITUBONDO 68312</v>
          </cell>
          <cell r="J9051" t="str">
            <v>8843010100</v>
          </cell>
          <cell r="K9051" t="str">
            <v/>
          </cell>
        </row>
        <row r="9052">
          <cell r="A9052" t="str">
            <v>19601101 198508 1 002</v>
          </cell>
          <cell r="B9052" t="str">
            <v>510094354</v>
          </cell>
          <cell r="C9052" t="str">
            <v>MUSROMDONI</v>
          </cell>
          <cell r="D9052" t="str">
            <v>III/b</v>
          </cell>
          <cell r="E9052" t="str">
            <v>01-10-2004</v>
          </cell>
          <cell r="F9052" t="str">
            <v>SITUBONDO</v>
          </cell>
          <cell r="G9052" t="str">
            <v>01-11-1960</v>
          </cell>
          <cell r="H9052" t="str">
            <v>Subbag. Umum Dinas Peternakan</v>
          </cell>
          <cell r="I9052" t="str">
            <v>JL. JAKSA AGUNG SUPRAPTO NO,20 SITUBONDO 68312</v>
          </cell>
          <cell r="J9052" t="str">
            <v>8843010100</v>
          </cell>
          <cell r="K9052" t="str">
            <v/>
          </cell>
        </row>
        <row r="9053">
          <cell r="A9053" t="str">
            <v>19620429 198603 1 012</v>
          </cell>
          <cell r="B9053" t="str">
            <v>080076394</v>
          </cell>
          <cell r="C9053" t="str">
            <v>SUPARWAN</v>
          </cell>
          <cell r="D9053" t="str">
            <v>III/b</v>
          </cell>
          <cell r="E9053" t="str">
            <v>01-10-2005</v>
          </cell>
          <cell r="F9053" t="str">
            <v>GUNUNG KIDUL</v>
          </cell>
          <cell r="G9053" t="str">
            <v>29-04-1962</v>
          </cell>
          <cell r="H9053" t="str">
            <v>Subbag. Umum Dinas Peternakan</v>
          </cell>
          <cell r="I9053" t="str">
            <v>JL. GUNUNG KAWI RT.1 RW.5 DESA BESUKI 68356</v>
          </cell>
          <cell r="J9053" t="str">
            <v>8843010100</v>
          </cell>
          <cell r="K9053" t="str">
            <v/>
          </cell>
        </row>
        <row r="9054">
          <cell r="A9054" t="str">
            <v>19610623 198508 2 001</v>
          </cell>
          <cell r="B9054" t="str">
            <v>510094356</v>
          </cell>
          <cell r="C9054" t="str">
            <v>ELYA RINI</v>
          </cell>
          <cell r="D9054" t="str">
            <v>III/b</v>
          </cell>
          <cell r="E9054" t="str">
            <v>01-10-2005</v>
          </cell>
          <cell r="F9054" t="str">
            <v>SITUBONDO</v>
          </cell>
          <cell r="G9054" t="str">
            <v>23-06-1961</v>
          </cell>
          <cell r="H9054" t="str">
            <v>Subbag. Umum Dinas Peternakan</v>
          </cell>
          <cell r="I9054" t="str">
            <v>MIMBAAN RT:3/13 PANJI SITUBONDO</v>
          </cell>
          <cell r="J9054" t="str">
            <v>8843010100</v>
          </cell>
          <cell r="K9054" t="str">
            <v/>
          </cell>
        </row>
        <row r="9055">
          <cell r="A9055" t="str">
            <v>19620520 198508 1 003</v>
          </cell>
          <cell r="B9055" t="str">
            <v>510094358</v>
          </cell>
          <cell r="C9055" t="str">
            <v>REDNO SAJARWO</v>
          </cell>
          <cell r="D9055" t="str">
            <v>III/b</v>
          </cell>
          <cell r="E9055" t="str">
            <v>01-10-2005</v>
          </cell>
          <cell r="F9055" t="str">
            <v>SITUBONDO</v>
          </cell>
          <cell r="G9055" t="str">
            <v>20-05-1962</v>
          </cell>
          <cell r="H9055" t="str">
            <v>Subbag. Umum Dinas Peternakan</v>
          </cell>
          <cell r="I9055" t="str">
            <v>DS. BUNGATAN RT:5/2 BUNGATAN SITUBONDO</v>
          </cell>
          <cell r="J9055" t="str">
            <v>8843010100</v>
          </cell>
          <cell r="K9055" t="str">
            <v/>
          </cell>
        </row>
        <row r="9056">
          <cell r="A9056" t="str">
            <v>19650919 198603 1 015</v>
          </cell>
          <cell r="B9056" t="str">
            <v>510099324</v>
          </cell>
          <cell r="C9056" t="str">
            <v>ANANG BACHTIYAR</v>
          </cell>
          <cell r="D9056" t="str">
            <v>III/b</v>
          </cell>
          <cell r="E9056" t="str">
            <v>01-10-2005</v>
          </cell>
          <cell r="F9056" t="str">
            <v>LUMAJANG</v>
          </cell>
          <cell r="G9056" t="str">
            <v>19-09-1965</v>
          </cell>
          <cell r="H9056" t="str">
            <v>Subbag. Umum Dinas Peternakan</v>
          </cell>
          <cell r="I9056" t="str">
            <v>DESA ARJASA RT:3/2 ARJASA SITUBONDO 68371</v>
          </cell>
          <cell r="J9056" t="str">
            <v>8843010100</v>
          </cell>
          <cell r="K9056" t="str">
            <v/>
          </cell>
        </row>
        <row r="9057">
          <cell r="A9057" t="str">
            <v>19610425 198508 1 002</v>
          </cell>
          <cell r="B9057" t="str">
            <v>510094357</v>
          </cell>
          <cell r="C9057" t="str">
            <v>IMAM SUPRIADI</v>
          </cell>
          <cell r="D9057" t="str">
            <v>III/b</v>
          </cell>
          <cell r="E9057" t="str">
            <v>01-10-2005</v>
          </cell>
          <cell r="F9057" t="str">
            <v>SITUBONDO</v>
          </cell>
          <cell r="G9057" t="str">
            <v>25-04-1961</v>
          </cell>
          <cell r="H9057" t="str">
            <v>Subbag. Umum Dinas Peternakan</v>
          </cell>
          <cell r="I9057" t="str">
            <v>JL. A. YANI GG.4 SITUBONDO NO. 7</v>
          </cell>
          <cell r="J9057" t="str">
            <v>8843010100</v>
          </cell>
          <cell r="K9057" t="str">
            <v/>
          </cell>
        </row>
        <row r="9058">
          <cell r="A9058" t="str">
            <v>19630812 198603 1 025</v>
          </cell>
          <cell r="B9058" t="str">
            <v>080076397</v>
          </cell>
          <cell r="C9058" t="str">
            <v>SUPRAYITNO</v>
          </cell>
          <cell r="D9058" t="str">
            <v>III/b</v>
          </cell>
          <cell r="E9058" t="str">
            <v>01-04-2007</v>
          </cell>
          <cell r="F9058" t="str">
            <v>SITUBONDO</v>
          </cell>
          <cell r="G9058" t="str">
            <v>12-08-1963</v>
          </cell>
          <cell r="H9058" t="str">
            <v>Subbag. Umum Dinas Peternakan</v>
          </cell>
          <cell r="I9058" t="str">
            <v>JL. A. YANI GG/ 4 NO. 18 SITUBONDO 68311</v>
          </cell>
          <cell r="J9058" t="str">
            <v>8843010100</v>
          </cell>
          <cell r="K9058" t="str">
            <v/>
          </cell>
        </row>
        <row r="9059">
          <cell r="A9059" t="str">
            <v>19660423 198903 1 006</v>
          </cell>
          <cell r="B9059" t="str">
            <v>080097492</v>
          </cell>
          <cell r="C9059" t="str">
            <v>EVISEN SILITONGA</v>
          </cell>
          <cell r="D9059" t="str">
            <v>III/b</v>
          </cell>
          <cell r="E9059" t="str">
            <v>01-04-2008</v>
          </cell>
          <cell r="F9059" t="str">
            <v>TAPANULI UTARA</v>
          </cell>
          <cell r="G9059" t="str">
            <v>23-04-1966</v>
          </cell>
          <cell r="H9059" t="str">
            <v>Subbag. Umum Dinas Peternakan</v>
          </cell>
          <cell r="I9059" t="str">
            <v>JANGKAR RT:01/1 KEC. JANGKAR 68372</v>
          </cell>
          <cell r="J9059" t="str">
            <v>8843010100</v>
          </cell>
          <cell r="K9059" t="str">
            <v/>
          </cell>
        </row>
        <row r="9060">
          <cell r="A9060" t="str">
            <v>19580227 198903 1 003</v>
          </cell>
          <cell r="B9060" t="str">
            <v>710013865</v>
          </cell>
          <cell r="C9060" t="str">
            <v>MISNAWI</v>
          </cell>
          <cell r="D9060" t="str">
            <v>III/b</v>
          </cell>
          <cell r="E9060" t="str">
            <v>01-04-2009</v>
          </cell>
          <cell r="F9060" t="str">
            <v>SITUBONDO</v>
          </cell>
          <cell r="G9060" t="str">
            <v>27-02-1958</v>
          </cell>
          <cell r="H9060" t="str">
            <v>Subbag. Umum Dinas Peternakan</v>
          </cell>
          <cell r="I9060" t="str">
            <v>JL. PLAOSA NO. 14 KEL. PATOKAN SITUBONDO  68312</v>
          </cell>
          <cell r="J9060" t="str">
            <v>8843010100</v>
          </cell>
          <cell r="K9060" t="str">
            <v/>
          </cell>
        </row>
        <row r="9061">
          <cell r="A9061" t="str">
            <v>19570508 198302 1 003</v>
          </cell>
          <cell r="B9061" t="str">
            <v>510083648</v>
          </cell>
          <cell r="C9061" t="str">
            <v>JATIM MOELYONO</v>
          </cell>
          <cell r="D9061" t="str">
            <v>II/d</v>
          </cell>
          <cell r="E9061" t="str">
            <v>01-10-2007</v>
          </cell>
          <cell r="F9061" t="str">
            <v>SITUBONDO</v>
          </cell>
          <cell r="G9061" t="str">
            <v>08-05-1957</v>
          </cell>
          <cell r="H9061" t="str">
            <v>Subbag. Umum Dinas Peternakan</v>
          </cell>
          <cell r="I9061" t="str">
            <v/>
          </cell>
          <cell r="J9061" t="str">
            <v>8843010100</v>
          </cell>
          <cell r="K9061" t="str">
            <v/>
          </cell>
        </row>
        <row r="9062">
          <cell r="A9062" t="str">
            <v>19610919 199703 1 002</v>
          </cell>
          <cell r="B9062" t="str">
            <v>510125359</v>
          </cell>
          <cell r="C9062" t="str">
            <v>SETIYO WARSONO</v>
          </cell>
          <cell r="D9062" t="str">
            <v>II/d</v>
          </cell>
          <cell r="E9062" t="str">
            <v>01-10-2009</v>
          </cell>
          <cell r="F9062" t="str">
            <v>SITUBONDO</v>
          </cell>
          <cell r="G9062" t="str">
            <v>19-09-1961</v>
          </cell>
          <cell r="H9062" t="str">
            <v>Subbag. Umum Dinas Peternakan</v>
          </cell>
          <cell r="I9062" t="str">
            <v>JL.MERAK 110 RT.3 RW.3 KEL.DAWUHAN SITUBONDO 68311</v>
          </cell>
          <cell r="J9062" t="str">
            <v>8843010100</v>
          </cell>
          <cell r="K9062" t="str">
            <v/>
          </cell>
        </row>
        <row r="9063">
          <cell r="A9063" t="str">
            <v>19810703 200604 1 016</v>
          </cell>
          <cell r="B9063" t="str">
            <v>510151333</v>
          </cell>
          <cell r="C9063" t="str">
            <v>MUHAMMAD GUNTEJA WIRA PRAHARA, A.Md.</v>
          </cell>
          <cell r="D9063" t="str">
            <v>II/d</v>
          </cell>
          <cell r="E9063" t="str">
            <v>01-04-2010</v>
          </cell>
          <cell r="F9063" t="str">
            <v>SITUBONDO</v>
          </cell>
          <cell r="G9063" t="str">
            <v>03-07-1981</v>
          </cell>
          <cell r="H9063" t="str">
            <v>Subbag. Umum Dinas Peternakan</v>
          </cell>
          <cell r="I9063" t="str">
            <v>JL. RAYA BONDOWOSO NO. 66A RT 02 RW 02 SIT (68314)</v>
          </cell>
          <cell r="J9063" t="str">
            <v>8843010100</v>
          </cell>
          <cell r="K9063" t="str">
            <v/>
          </cell>
        </row>
        <row r="9064">
          <cell r="A9064" t="str">
            <v>19560611 198003 1 015</v>
          </cell>
          <cell r="B9064" t="str">
            <v>510075207</v>
          </cell>
          <cell r="C9064" t="str">
            <v>WARNOTO</v>
          </cell>
          <cell r="D9064" t="str">
            <v>II/d</v>
          </cell>
          <cell r="E9064" t="str">
            <v>01-10-2010</v>
          </cell>
          <cell r="F9064" t="str">
            <v>JOMBANG</v>
          </cell>
          <cell r="G9064" t="str">
            <v>06-11-1956</v>
          </cell>
          <cell r="H9064" t="str">
            <v>Subbag. Umum Dinas Peternakan</v>
          </cell>
          <cell r="I9064" t="str">
            <v>DS. PARANTE RT:01/1 KEC. ASEMBAGUS SITUBONDO 68373</v>
          </cell>
          <cell r="J9064" t="str">
            <v>8843010100</v>
          </cell>
          <cell r="K9064" t="str">
            <v/>
          </cell>
        </row>
        <row r="9065">
          <cell r="A9065" t="str">
            <v>19620721 199103 1 006</v>
          </cell>
          <cell r="B9065" t="str">
            <v>510115850</v>
          </cell>
          <cell r="C9065" t="str">
            <v>RUSLAN EFFENDI</v>
          </cell>
          <cell r="D9065" t="str">
            <v>II/c</v>
          </cell>
          <cell r="E9065" t="str">
            <v>01-04-2011</v>
          </cell>
          <cell r="F9065" t="str">
            <v>SITUBONDO</v>
          </cell>
          <cell r="G9065" t="str">
            <v>21-07-1962</v>
          </cell>
          <cell r="H9065" t="str">
            <v>Subbag. Umum Dinas Peternakan</v>
          </cell>
          <cell r="I9065" t="str">
            <v>JL. MERAK PLAOSA RT.3 RW.5 SITUBONDO 68312</v>
          </cell>
          <cell r="J9065" t="str">
            <v>8843010100</v>
          </cell>
          <cell r="K9065" t="str">
            <v/>
          </cell>
        </row>
        <row r="9066">
          <cell r="A9066" t="str">
            <v>19690308 198904 1 001</v>
          </cell>
          <cell r="B9066" t="str">
            <v>131734953</v>
          </cell>
          <cell r="C9066" t="str">
            <v>ACHMAD HERY</v>
          </cell>
          <cell r="D9066" t="str">
            <v>II/c</v>
          </cell>
          <cell r="E9066" t="str">
            <v>01-04-2013</v>
          </cell>
          <cell r="F9066" t="str">
            <v>SITUBONDO</v>
          </cell>
          <cell r="G9066" t="str">
            <v>08-03-1969</v>
          </cell>
          <cell r="H9066" t="str">
            <v>Subbag. Umum Dinas Peternakan</v>
          </cell>
          <cell r="I9066" t="str">
            <v>RT 19 RW 05 TLOGOSARI SUMBERMALANG 68355</v>
          </cell>
          <cell r="J9066" t="str">
            <v>8843010100</v>
          </cell>
          <cell r="K9066" t="str">
            <v/>
          </cell>
        </row>
        <row r="9067">
          <cell r="A9067" t="str">
            <v>19700304 200604 1 008</v>
          </cell>
          <cell r="B9067" t="str">
            <v>510162607</v>
          </cell>
          <cell r="C9067" t="str">
            <v>GOGOR AGUSEKASOMAH</v>
          </cell>
          <cell r="D9067" t="str">
            <v>II/b</v>
          </cell>
          <cell r="E9067" t="str">
            <v>01-04-2010</v>
          </cell>
          <cell r="F9067" t="str">
            <v>PASURUAN</v>
          </cell>
          <cell r="G9067" t="str">
            <v>04-03-1970</v>
          </cell>
          <cell r="H9067" t="str">
            <v>Subbag. Umum Dinas Peternakan</v>
          </cell>
          <cell r="I9067" t="str">
            <v>DSN. KRAJAN DS. SUMBER ANYAR RT 01 RW 01 SIT 68357</v>
          </cell>
          <cell r="J9067" t="str">
            <v>8843010100</v>
          </cell>
          <cell r="K9067" t="str">
            <v/>
          </cell>
        </row>
        <row r="9068">
          <cell r="A9068" t="str">
            <v>19690505 200701 1 039</v>
          </cell>
          <cell r="B9068" t="str">
            <v>510201696</v>
          </cell>
          <cell r="C9068" t="str">
            <v>AKHMAD FAUZI</v>
          </cell>
          <cell r="D9068" t="str">
            <v>II/b</v>
          </cell>
          <cell r="E9068" t="str">
            <v>01-04-2011</v>
          </cell>
          <cell r="F9068" t="str">
            <v>SITUBONDO</v>
          </cell>
          <cell r="G9068" t="str">
            <v>05-05-1969</v>
          </cell>
          <cell r="H9068" t="str">
            <v>Subbag. Umum Dinas Peternakan</v>
          </cell>
          <cell r="I9068" t="str">
            <v>JL AHMAD YANI GG IV NO 24 RT 5 RW 6 SITUBONDO</v>
          </cell>
          <cell r="J9068" t="str">
            <v>8843010100</v>
          </cell>
          <cell r="K9068" t="str">
            <v/>
          </cell>
        </row>
        <row r="9069">
          <cell r="A9069" t="str">
            <v>19660515 200701 2 022</v>
          </cell>
          <cell r="B9069" t="str">
            <v>510193060</v>
          </cell>
          <cell r="C9069" t="str">
            <v>MISNATI</v>
          </cell>
          <cell r="D9069" t="str">
            <v>II/b</v>
          </cell>
          <cell r="E9069" t="str">
            <v>01-04-2011</v>
          </cell>
          <cell r="F9069" t="str">
            <v>SITUBONDO</v>
          </cell>
          <cell r="G9069" t="str">
            <v>15-05-1966</v>
          </cell>
          <cell r="H9069" t="str">
            <v>Subbag. Umum Dinas Peternakan</v>
          </cell>
          <cell r="I9069" t="str">
            <v>JL JAGUNG SUPRAPTO NO 52 RT 3 RW 3 PATOKAN SIT</v>
          </cell>
          <cell r="J9069" t="str">
            <v>8843010100</v>
          </cell>
          <cell r="K9069" t="str">
            <v/>
          </cell>
        </row>
        <row r="9070">
          <cell r="A9070" t="str">
            <v>19691222 200701 1 017</v>
          </cell>
          <cell r="B9070" t="str">
            <v>510193076</v>
          </cell>
          <cell r="C9070" t="str">
            <v>ANDUNG SUDARSONO</v>
          </cell>
          <cell r="D9070" t="str">
            <v>II/b</v>
          </cell>
          <cell r="E9070" t="str">
            <v>01-04-2011</v>
          </cell>
          <cell r="F9070" t="str">
            <v>SITUBONDO</v>
          </cell>
          <cell r="G9070" t="str">
            <v>22-12-1969</v>
          </cell>
          <cell r="H9070" t="str">
            <v>Subbag. Umum Dinas Peternakan</v>
          </cell>
          <cell r="I9070" t="str">
            <v>RT 2 RW 4 TRIGONCO ASEMBAGUS</v>
          </cell>
          <cell r="J9070" t="str">
            <v>8843010100</v>
          </cell>
          <cell r="K9070" t="str">
            <v/>
          </cell>
        </row>
        <row r="9071">
          <cell r="A9071" t="str">
            <v>19640815 200701 1 011</v>
          </cell>
          <cell r="B9071" t="str">
            <v>510192987</v>
          </cell>
          <cell r="C9071" t="str">
            <v>ABDUR RAHMAN</v>
          </cell>
          <cell r="D9071" t="str">
            <v>II/b</v>
          </cell>
          <cell r="E9071" t="str">
            <v>01-04-2011</v>
          </cell>
          <cell r="F9071" t="str">
            <v>SITUBONDO</v>
          </cell>
          <cell r="G9071" t="str">
            <v>15-08-1964</v>
          </cell>
          <cell r="H9071" t="str">
            <v>Subbag. Umum Dinas Peternakan</v>
          </cell>
          <cell r="I9071" t="str">
            <v>JL PG DE MAAS RT 3 RW 2 KOTA TIMUR BESUKI</v>
          </cell>
          <cell r="J9071" t="str">
            <v>8843010100</v>
          </cell>
          <cell r="K9071" t="str">
            <v/>
          </cell>
        </row>
        <row r="9072">
          <cell r="A9072" t="str">
            <v>19750208 200701 1 007</v>
          </cell>
          <cell r="B9072" t="str">
            <v>510193040</v>
          </cell>
          <cell r="C9072" t="str">
            <v>SUYITNO</v>
          </cell>
          <cell r="D9072" t="str">
            <v>II/b</v>
          </cell>
          <cell r="E9072" t="str">
            <v>01-04-2011</v>
          </cell>
          <cell r="F9072" t="str">
            <v>SITUBONDO</v>
          </cell>
          <cell r="G9072" t="str">
            <v>08-02-1975</v>
          </cell>
          <cell r="H9072" t="str">
            <v>Subbag. Umum Dinas Peternakan</v>
          </cell>
          <cell r="I9072" t="str">
            <v>DS KAPONGAN RT 1 RW 5 KAPONGAN SITUBONDO</v>
          </cell>
          <cell r="J9072" t="str">
            <v>8843010100</v>
          </cell>
          <cell r="K9072" t="str">
            <v/>
          </cell>
        </row>
        <row r="9073">
          <cell r="A9073" t="str">
            <v>19721205 200701 1 016</v>
          </cell>
          <cell r="B9073" t="str">
            <v>510193033</v>
          </cell>
          <cell r="C9073" t="str">
            <v>MISNAWAN</v>
          </cell>
          <cell r="D9073" t="str">
            <v>II/b</v>
          </cell>
          <cell r="E9073" t="str">
            <v>01-04-2011</v>
          </cell>
          <cell r="F9073" t="str">
            <v>SITUBONDO</v>
          </cell>
          <cell r="G9073" t="str">
            <v>05-12-1972</v>
          </cell>
          <cell r="H9073" t="str">
            <v>Subbag. Umum Dinas Peternakan</v>
          </cell>
          <cell r="I9073" t="str">
            <v>JL PATAS RT 3 RW 1 SUMBERKOLAK PAREYAAN SIT</v>
          </cell>
          <cell r="J9073" t="str">
            <v>8843010100</v>
          </cell>
          <cell r="K9073" t="str">
            <v/>
          </cell>
        </row>
        <row r="9074">
          <cell r="A9074" t="str">
            <v>19651027 200701 1 007</v>
          </cell>
          <cell r="B9074" t="str">
            <v>510193016</v>
          </cell>
          <cell r="C9074" t="str">
            <v>SANUSI</v>
          </cell>
          <cell r="D9074" t="str">
            <v>II/b</v>
          </cell>
          <cell r="E9074" t="str">
            <v>01-04-2011</v>
          </cell>
          <cell r="F9074" t="str">
            <v>SITUBONDO</v>
          </cell>
          <cell r="G9074" t="str">
            <v>27-10-1965</v>
          </cell>
          <cell r="H9074" t="str">
            <v>Subbag. Umum Dinas Peternakan</v>
          </cell>
          <cell r="I9074" t="str">
            <v>DSN. PENGABINAN TIMUR RT 01 RW 05 DS.SUMBEREJO BSK</v>
          </cell>
          <cell r="J9074" t="str">
            <v>8843010100</v>
          </cell>
          <cell r="K9074" t="str">
            <v/>
          </cell>
        </row>
        <row r="9075">
          <cell r="A9075" t="str">
            <v>19740409 200801 1 012</v>
          </cell>
          <cell r="B9075" t="str">
            <v>510223029</v>
          </cell>
          <cell r="C9075" t="str">
            <v>MOCHAMAD IRFAN NOER</v>
          </cell>
          <cell r="D9075" t="str">
            <v>II/b</v>
          </cell>
          <cell r="E9075" t="str">
            <v>01-04-2012</v>
          </cell>
          <cell r="F9075" t="str">
            <v>SITUBONDO</v>
          </cell>
          <cell r="G9075" t="str">
            <v>09-04-1974</v>
          </cell>
          <cell r="H9075" t="str">
            <v>Subbag. Umum Dinas Peternakan</v>
          </cell>
          <cell r="I9075" t="str">
            <v>JL.PB.SUDIRMAN NO.92 SITUBONDO</v>
          </cell>
          <cell r="J9075" t="str">
            <v>8843010100</v>
          </cell>
          <cell r="K9075" t="str">
            <v/>
          </cell>
        </row>
        <row r="9076">
          <cell r="A9076" t="str">
            <v>19680507 200801 1 016</v>
          </cell>
          <cell r="B9076" t="str">
            <v>510223383</v>
          </cell>
          <cell r="C9076" t="str">
            <v>SAIFUL HADI</v>
          </cell>
          <cell r="D9076" t="str">
            <v>II/b</v>
          </cell>
          <cell r="E9076" t="str">
            <v>01-04-2012</v>
          </cell>
          <cell r="F9076" t="str">
            <v>LUMAJANG</v>
          </cell>
          <cell r="G9076" t="str">
            <v>07-05-1968</v>
          </cell>
          <cell r="H9076" t="str">
            <v>Subbag. Umum Dinas Peternakan</v>
          </cell>
          <cell r="I9076" t="str">
            <v>KP.SIDOMULYO RT.03/10 DS.SUMBERWARU BANYUPUTIH</v>
          </cell>
          <cell r="J9076" t="str">
            <v>8843010100</v>
          </cell>
          <cell r="K9076" t="str">
            <v/>
          </cell>
        </row>
        <row r="9077">
          <cell r="A9077" t="str">
            <v>19770815 200903 1 001</v>
          </cell>
          <cell r="B9077" t="str">
            <v>910000182</v>
          </cell>
          <cell r="C9077" t="str">
            <v>MASJON</v>
          </cell>
          <cell r="D9077" t="str">
            <v>II/b</v>
          </cell>
          <cell r="E9077" t="str">
            <v>01-04-2013</v>
          </cell>
          <cell r="F9077" t="str">
            <v>SITUBONDO</v>
          </cell>
          <cell r="G9077" t="str">
            <v>15-08-1977</v>
          </cell>
          <cell r="H9077" t="str">
            <v>Subbag. Umum Dinas Peternakan</v>
          </cell>
          <cell r="I9077" t="str">
            <v>JL.MERAK RT.01 RW.04 KEL PATOKAN KEC.SITUBONDO</v>
          </cell>
          <cell r="J9077" t="str">
            <v>8843010100</v>
          </cell>
          <cell r="K9077" t="str">
            <v/>
          </cell>
        </row>
        <row r="9078">
          <cell r="A9078" t="str">
            <v>19700706 199203 1 010</v>
          </cell>
          <cell r="B9078" t="str">
            <v>510117434</v>
          </cell>
          <cell r="C9078" t="str">
            <v>RUDY HARTONO, S.Sos.</v>
          </cell>
          <cell r="D9078" t="str">
            <v>III/c</v>
          </cell>
          <cell r="E9078" t="str">
            <v>01-04-2010</v>
          </cell>
          <cell r="F9078" t="str">
            <v>BANYUWANGI</v>
          </cell>
          <cell r="G9078" t="str">
            <v>06-07-1970</v>
          </cell>
          <cell r="H9078" t="str">
            <v>Subbag. Perencanaan, Evaluasi dan Pelaporan Disnak</v>
          </cell>
          <cell r="I9078" t="str">
            <v>JL. A. YANI NO. 16 SITUBONDO</v>
          </cell>
          <cell r="J9078" t="str">
            <v>8843010200</v>
          </cell>
          <cell r="K9078" t="str">
            <v>30-03-2009</v>
          </cell>
        </row>
        <row r="9079">
          <cell r="A9079" t="str">
            <v>19570109 198403 1 005</v>
          </cell>
          <cell r="B9079" t="str">
            <v>050046212</v>
          </cell>
          <cell r="C9079" t="str">
            <v>MATSURI</v>
          </cell>
          <cell r="D9079" t="str">
            <v>III/c</v>
          </cell>
          <cell r="E9079" t="str">
            <v>01-10-2009</v>
          </cell>
          <cell r="F9079" t="str">
            <v>SITUBONDO</v>
          </cell>
          <cell r="G9079" t="str">
            <v>09-01-1957</v>
          </cell>
          <cell r="H9079" t="str">
            <v>Subbag. Keuangan Dinas Peternakan</v>
          </cell>
          <cell r="I9079" t="str">
            <v>JL. ARGOPURO RT.3/RW.20 KEC. PANJI   68322</v>
          </cell>
          <cell r="J9079" t="str">
            <v>8843010300</v>
          </cell>
          <cell r="K9079" t="str">
            <v>30-03-2009</v>
          </cell>
        </row>
        <row r="9080">
          <cell r="A9080" t="str">
            <v>19620518 198602 2 007</v>
          </cell>
          <cell r="B9080" t="str">
            <v>510096985</v>
          </cell>
          <cell r="C9080" t="str">
            <v>ANI SUSANTINA, S.E.</v>
          </cell>
          <cell r="D9080" t="str">
            <v>III/c</v>
          </cell>
          <cell r="E9080" t="str">
            <v>01-10-2010</v>
          </cell>
          <cell r="F9080" t="str">
            <v>SITUBONDO</v>
          </cell>
          <cell r="G9080" t="str">
            <v>18-05-1962</v>
          </cell>
          <cell r="H9080" t="str">
            <v>Subbag. Keuangan Dinas Peternakan</v>
          </cell>
          <cell r="I9080" t="str">
            <v>PERIM PAOWAN INDAH H. 10 PANARUKAN SITUBONDO 68351</v>
          </cell>
          <cell r="J9080" t="str">
            <v>8843010300</v>
          </cell>
          <cell r="K9080" t="str">
            <v>22-03-2012</v>
          </cell>
        </row>
        <row r="9081">
          <cell r="A9081" t="str">
            <v>19560606 198202 1 009</v>
          </cell>
          <cell r="B9081" t="str">
            <v>050030325</v>
          </cell>
          <cell r="C9081" t="str">
            <v>RAKHNO WIYANTO</v>
          </cell>
          <cell r="D9081" t="str">
            <v>III/b</v>
          </cell>
          <cell r="E9081" t="str">
            <v>01-04-2000</v>
          </cell>
          <cell r="F9081" t="str">
            <v>SITUBONDO</v>
          </cell>
          <cell r="G9081" t="str">
            <v>06-06-1956</v>
          </cell>
          <cell r="H9081" t="str">
            <v>Subbag. Keuangan Dinas Peternakan</v>
          </cell>
          <cell r="I9081" t="str">
            <v>OLEAN TENGAH RT.2/RW.2 SITUBONDO  68316</v>
          </cell>
          <cell r="J9081" t="str">
            <v>8843010300</v>
          </cell>
          <cell r="K9081" t="str">
            <v/>
          </cell>
        </row>
        <row r="9082">
          <cell r="A9082" t="str">
            <v>19671028 200604 1 004</v>
          </cell>
          <cell r="B9082" t="str">
            <v>510157530</v>
          </cell>
          <cell r="C9082" t="str">
            <v>Drs. SETIA BUDHI</v>
          </cell>
          <cell r="D9082" t="str">
            <v>III/b</v>
          </cell>
          <cell r="E9082" t="str">
            <v>01-04-2010</v>
          </cell>
          <cell r="F9082" t="str">
            <v>SITUBONDO</v>
          </cell>
          <cell r="G9082" t="str">
            <v>28-10-1967</v>
          </cell>
          <cell r="H9082" t="str">
            <v>Subbag. Keuangan Dinas Peternakan</v>
          </cell>
          <cell r="I9082" t="str">
            <v>KP. BANONGAN SELATAN DS. WRINGIN ANOM ASB (68373)</v>
          </cell>
          <cell r="J9082" t="str">
            <v>8843010300</v>
          </cell>
          <cell r="K9082" t="str">
            <v/>
          </cell>
        </row>
        <row r="9083">
          <cell r="A9083" t="str">
            <v>19801208 200903 1 001</v>
          </cell>
          <cell r="B9083" t="str">
            <v>910000302</v>
          </cell>
          <cell r="C9083" t="str">
            <v>TOFAN HARIYANTO</v>
          </cell>
          <cell r="D9083" t="str">
            <v>II/b</v>
          </cell>
          <cell r="E9083" t="str">
            <v>01-04-2013</v>
          </cell>
          <cell r="F9083" t="str">
            <v>SITUBONDO</v>
          </cell>
          <cell r="G9083" t="str">
            <v>08-12-1980</v>
          </cell>
          <cell r="H9083" t="str">
            <v>Subbag. Keuangan Dinas Peternakan</v>
          </cell>
          <cell r="I9083" t="str">
            <v>JL CEMPAKA RT01/RW04 DS SUMBERKOLAK KRAJAN SITUBON</v>
          </cell>
          <cell r="J9083" t="str">
            <v>8843010300</v>
          </cell>
          <cell r="K9083" t="str">
            <v/>
          </cell>
        </row>
        <row r="9084">
          <cell r="A9084" t="str">
            <v>19581215 199403 2 002</v>
          </cell>
          <cell r="B9084" t="str">
            <v>080116305</v>
          </cell>
          <cell r="C9084" t="str">
            <v>drh. PIPIN ARIMBI</v>
          </cell>
          <cell r="D9084" t="str">
            <v>IV/b</v>
          </cell>
          <cell r="E9084" t="str">
            <v>01-10-2013</v>
          </cell>
          <cell r="F9084" t="str">
            <v>LAMONGAN</v>
          </cell>
          <cell r="G9084" t="str">
            <v>15-12-1958</v>
          </cell>
          <cell r="H9084" t="str">
            <v>Bidang Ksehatan Hewan dan Masyrkt Veteriner Disnak</v>
          </cell>
          <cell r="I9084" t="str">
            <v>JL. ANGGREK NO. 72 E SITUBONDO (68312)</v>
          </cell>
          <cell r="J9084" t="str">
            <v>8843020000</v>
          </cell>
          <cell r="K9084" t="str">
            <v>30-03-2009</v>
          </cell>
        </row>
        <row r="9085">
          <cell r="A9085" t="str">
            <v>19760728 200312 2 002</v>
          </cell>
          <cell r="B9085" t="str">
            <v>510136272</v>
          </cell>
          <cell r="C9085" t="str">
            <v>drh. ETTY NURHAYATI</v>
          </cell>
          <cell r="D9085" t="str">
            <v>III/d</v>
          </cell>
          <cell r="E9085" t="str">
            <v>01-04-2012</v>
          </cell>
          <cell r="F9085" t="str">
            <v>GRESIK</v>
          </cell>
          <cell r="G9085" t="str">
            <v>28-07-1976</v>
          </cell>
          <cell r="H9085" t="str">
            <v>Seksi Pncegahan&amp;Pmberantasan Penyakit Hewan Disnak</v>
          </cell>
          <cell r="I9085" t="str">
            <v/>
          </cell>
          <cell r="J9085" t="str">
            <v>8843020100</v>
          </cell>
          <cell r="K9085" t="str">
            <v>15-10-2008</v>
          </cell>
        </row>
        <row r="9086">
          <cell r="A9086" t="str">
            <v>19670609 199103 1 009</v>
          </cell>
          <cell r="B9086" t="str">
            <v>080104779</v>
          </cell>
          <cell r="C9086" t="str">
            <v>DAKIRI, SST.PP.</v>
          </cell>
          <cell r="D9086" t="str">
            <v>III/c</v>
          </cell>
          <cell r="E9086" t="str">
            <v>01-10-2009</v>
          </cell>
          <cell r="F9086" t="str">
            <v>PASURUAN</v>
          </cell>
          <cell r="G9086" t="str">
            <v>09-06-1967</v>
          </cell>
          <cell r="H9086" t="str">
            <v>Seksi Kesehatan Masyarakat Veteriner Disnak</v>
          </cell>
          <cell r="I9086" t="str">
            <v>JL. PATASS SITUBONDO PANARUKAN 68351</v>
          </cell>
          <cell r="J9086" t="str">
            <v>8843020200</v>
          </cell>
          <cell r="K9086" t="str">
            <v>30-03-2009</v>
          </cell>
        </row>
        <row r="9087">
          <cell r="A9087" t="str">
            <v>19701230 200701 2 014</v>
          </cell>
          <cell r="B9087" t="str">
            <v>510193047</v>
          </cell>
          <cell r="C9087" t="str">
            <v>AMIN ROKHANA</v>
          </cell>
          <cell r="D9087" t="str">
            <v>II/b</v>
          </cell>
          <cell r="E9087" t="str">
            <v>01-04-2011</v>
          </cell>
          <cell r="F9087" t="str">
            <v>SITUBONDO</v>
          </cell>
          <cell r="G9087" t="str">
            <v>30-12-1970</v>
          </cell>
          <cell r="H9087" t="str">
            <v>Seksi Kesehatan Masyarakat Veteriner Disnak</v>
          </cell>
          <cell r="I9087" t="str">
            <v>KP ARDIWILIS RT 4 RW 2 DS PAOWAN KEC. PANARUKAN</v>
          </cell>
          <cell r="J9087" t="str">
            <v>8843020200</v>
          </cell>
          <cell r="K9087" t="str">
            <v/>
          </cell>
        </row>
        <row r="9088">
          <cell r="A9088" t="str">
            <v>19610325 199703 1 002</v>
          </cell>
          <cell r="B9088" t="str">
            <v>510125362</v>
          </cell>
          <cell r="C9088" t="str">
            <v>drh. NANANG MARWOTO WIJADI</v>
          </cell>
          <cell r="D9088" t="str">
            <v>III/d</v>
          </cell>
          <cell r="E9088" t="str">
            <v>01-04-2009</v>
          </cell>
          <cell r="F9088" t="str">
            <v>JEMBER</v>
          </cell>
          <cell r="G9088" t="str">
            <v>25-03-1961</v>
          </cell>
          <cell r="H9088" t="str">
            <v>Seksi Pengamatan Penyakit Hewan Dinas Peternakan</v>
          </cell>
          <cell r="I9088" t="str">
            <v>JL.RAYA ASEMBAGUS 411 DS.GUDANG ASEMBAGUS 68373</v>
          </cell>
          <cell r="J9088" t="str">
            <v>8843020300</v>
          </cell>
          <cell r="K9088" t="str">
            <v>09-09-2004</v>
          </cell>
        </row>
        <row r="9089">
          <cell r="A9089" t="str">
            <v>19610409 199203 1 004</v>
          </cell>
          <cell r="B9089" t="str">
            <v>700005561</v>
          </cell>
          <cell r="C9089" t="str">
            <v>Ir. ANDRI SASTRA ARIESYAH</v>
          </cell>
          <cell r="D9089" t="str">
            <v>IV/b</v>
          </cell>
          <cell r="E9089" t="str">
            <v>01-10-2009</v>
          </cell>
          <cell r="F9089" t="str">
            <v>PADANG PANJANG</v>
          </cell>
          <cell r="G9089" t="str">
            <v>09-04-1961</v>
          </cell>
          <cell r="H9089" t="str">
            <v>Bidang Usaha Peternakan dan Penguatan Modal Disnak</v>
          </cell>
          <cell r="I9089" t="str">
            <v>JL. KACAPIRING II JEMBER 68227</v>
          </cell>
          <cell r="J9089" t="str">
            <v>8843030000</v>
          </cell>
          <cell r="K9089" t="str">
            <v>27-03-2009</v>
          </cell>
        </row>
        <row r="9090">
          <cell r="A9090" t="str">
            <v/>
          </cell>
          <cell r="B9090" t="str">
            <v>510070181</v>
          </cell>
          <cell r="C9090" t="str">
            <v>BAMBANG SUPRIYANTO</v>
          </cell>
          <cell r="D9090" t="str">
            <v>III/b</v>
          </cell>
          <cell r="E9090" t="str">
            <v>01-10-2005</v>
          </cell>
          <cell r="F9090" t="str">
            <v>MADIUN</v>
          </cell>
          <cell r="G9090" t="str">
            <v>12-01-1954</v>
          </cell>
          <cell r="H9090" t="str">
            <v>Bidang Usaha Peternakan dan Penguatan Modal Disnak</v>
          </cell>
          <cell r="I9090" t="str">
            <v>JL. ARGOPURO0 RT:3/20 SITUBONDO</v>
          </cell>
          <cell r="J9090" t="str">
            <v>8843030000</v>
          </cell>
          <cell r="K9090" t="str">
            <v/>
          </cell>
        </row>
        <row r="9091">
          <cell r="A9091" t="str">
            <v>19650426 199201 1 001</v>
          </cell>
          <cell r="B9091" t="str">
            <v>510116179</v>
          </cell>
          <cell r="C9091" t="str">
            <v>AGUNG SASTRIO, S.Sos.</v>
          </cell>
          <cell r="D9091" t="str">
            <v>III/c</v>
          </cell>
          <cell r="E9091" t="str">
            <v>01-10-2009</v>
          </cell>
          <cell r="F9091" t="str">
            <v>SITUBONDO</v>
          </cell>
          <cell r="G9091" t="str">
            <v>26-04-1965</v>
          </cell>
          <cell r="H9091" t="str">
            <v>Seksi Sumber Daya dan Kelembagaan Pternakan Disnak</v>
          </cell>
          <cell r="I9091" t="str">
            <v>PANJI PERMAI BLOK MM /07 RT 2/23 MIMBAAN 68322</v>
          </cell>
          <cell r="J9091" t="str">
            <v>8843030100</v>
          </cell>
          <cell r="K9091" t="str">
            <v>30-03-2009</v>
          </cell>
        </row>
        <row r="9092">
          <cell r="A9092" t="str">
            <v>19640625 198603 1 018</v>
          </cell>
          <cell r="B9092" t="str">
            <v>080075276</v>
          </cell>
          <cell r="C9092" t="str">
            <v>Ir. HADI PUSPINTO</v>
          </cell>
          <cell r="D9092" t="str">
            <v>III/d</v>
          </cell>
          <cell r="E9092" t="str">
            <v>01-10-2008</v>
          </cell>
          <cell r="F9092" t="str">
            <v>JOMBANG</v>
          </cell>
          <cell r="G9092" t="str">
            <v>25-06-1964</v>
          </cell>
          <cell r="H9092" t="str">
            <v>Seksi Penyebaran dan Pengembangan Ternak Disnak</v>
          </cell>
          <cell r="I9092" t="str">
            <v>GRIYA PANJI MULYA E-10 CURAH JERU, SIT (68323)</v>
          </cell>
          <cell r="J9092" t="str">
            <v>8843030200</v>
          </cell>
          <cell r="K9092" t="str">
            <v>21-06-2006</v>
          </cell>
        </row>
        <row r="9093">
          <cell r="A9093" t="str">
            <v>19640320 199205 2 001</v>
          </cell>
          <cell r="B9093" t="str">
            <v>510117228</v>
          </cell>
          <cell r="C9093" t="str">
            <v>Ir. WURYANTI HANDAYANI</v>
          </cell>
          <cell r="D9093" t="str">
            <v>III/d</v>
          </cell>
          <cell r="E9093" t="str">
            <v>01-04-2004</v>
          </cell>
          <cell r="F9093" t="str">
            <v>JEMBER</v>
          </cell>
          <cell r="G9093" t="str">
            <v>20-03-1964</v>
          </cell>
          <cell r="H9093" t="str">
            <v>Seksi Usaha Peternakan Dinas Peternakan</v>
          </cell>
          <cell r="I9093" t="str">
            <v>GRIYA PANJI MULYA BLOK C-05 RT 01/12 PANJI SIT</v>
          </cell>
          <cell r="J9093" t="str">
            <v>8843030300</v>
          </cell>
          <cell r="K9093" t="str">
            <v>09-09-2004</v>
          </cell>
        </row>
        <row r="9094">
          <cell r="A9094" t="str">
            <v>19631108 198501 2 005</v>
          </cell>
          <cell r="B9094" t="str">
            <v>380023908</v>
          </cell>
          <cell r="C9094" t="str">
            <v>ENDANG SRININGSIH, A.Md.</v>
          </cell>
          <cell r="D9094" t="str">
            <v>III/c</v>
          </cell>
          <cell r="E9094" t="str">
            <v>01-10-2009</v>
          </cell>
          <cell r="F9094" t="str">
            <v>MOJOKERTO</v>
          </cell>
          <cell r="G9094" t="str">
            <v>08-11-1963</v>
          </cell>
          <cell r="H9094" t="str">
            <v>Seksi Usaha Peternakan Dinas Peternakan</v>
          </cell>
          <cell r="I9094" t="str">
            <v>WRINGIN ANOM RT.02 RW.01 PANARUKAN 68356</v>
          </cell>
          <cell r="J9094" t="str">
            <v>8843030300</v>
          </cell>
          <cell r="K9094" t="str">
            <v/>
          </cell>
        </row>
        <row r="9095">
          <cell r="A9095" t="str">
            <v>19681011 200604 1 006</v>
          </cell>
          <cell r="B9095" t="str">
            <v>510164734</v>
          </cell>
          <cell r="C9095" t="str">
            <v>Ir. JUNAIDI</v>
          </cell>
          <cell r="D9095" t="str">
            <v>III/b</v>
          </cell>
          <cell r="E9095" t="str">
            <v>01-04-2010</v>
          </cell>
          <cell r="F9095" t="str">
            <v>BONDOWOSO</v>
          </cell>
          <cell r="G9095" t="str">
            <v>11-10-1968</v>
          </cell>
          <cell r="H9095" t="str">
            <v>Seksi Usaha Peternakan Dinas Peternakan</v>
          </cell>
          <cell r="I9095" t="str">
            <v>JL. RAYA PAOWAN RT 04 RW 02 SITUBONDO</v>
          </cell>
          <cell r="J9095" t="str">
            <v>8843030300</v>
          </cell>
          <cell r="K9095" t="str">
            <v/>
          </cell>
        </row>
        <row r="9096">
          <cell r="A9096" t="str">
            <v>19641110 199202 1 003</v>
          </cell>
          <cell r="B9096" t="str">
            <v>510116671</v>
          </cell>
          <cell r="C9096" t="str">
            <v>drh. MOHAMAD HASANUDIN RIWANSIA</v>
          </cell>
          <cell r="D9096" t="str">
            <v>IV/b</v>
          </cell>
          <cell r="E9096" t="str">
            <v>01-10-2009</v>
          </cell>
          <cell r="F9096" t="str">
            <v>JOMBANG</v>
          </cell>
          <cell r="G9096" t="str">
            <v>10-11-1964</v>
          </cell>
          <cell r="H9096" t="str">
            <v>Bidang Budidaya dan Pengembangan Dinas Peternakan</v>
          </cell>
          <cell r="I9096" t="str">
            <v>PERUM PAOWAN INDAH BLOK I-11 SITUBONDO (68351)</v>
          </cell>
          <cell r="J9096" t="str">
            <v>8843040000</v>
          </cell>
          <cell r="K9096" t="str">
            <v>30-03-2009</v>
          </cell>
        </row>
        <row r="9097">
          <cell r="A9097" t="str">
            <v>19550415 198508 1 001</v>
          </cell>
          <cell r="B9097" t="str">
            <v>510092274</v>
          </cell>
          <cell r="C9097" t="str">
            <v>SAIMIN ANDRIANTO</v>
          </cell>
          <cell r="D9097" t="str">
            <v>III/b</v>
          </cell>
          <cell r="E9097" t="str">
            <v>01-10-2005</v>
          </cell>
          <cell r="F9097" t="str">
            <v>BANYUWANGI</v>
          </cell>
          <cell r="G9097" t="str">
            <v>15-04-1955</v>
          </cell>
          <cell r="H9097" t="str">
            <v>Bidang Budidaya dan Pengembangan Dinas Peternakan</v>
          </cell>
          <cell r="I9097" t="str">
            <v>PAOWAN INDAH BLOK M 10 PANARUKAN SITUBONDO</v>
          </cell>
          <cell r="J9097" t="str">
            <v>8843040000</v>
          </cell>
          <cell r="K9097" t="str">
            <v/>
          </cell>
        </row>
        <row r="9098">
          <cell r="A9098" t="str">
            <v>19700809 200701 1 014</v>
          </cell>
          <cell r="B9098" t="str">
            <v>510192982</v>
          </cell>
          <cell r="C9098" t="str">
            <v>YUSTIANTONO</v>
          </cell>
          <cell r="D9098" t="str">
            <v>II/b</v>
          </cell>
          <cell r="E9098" t="str">
            <v>01-04-2011</v>
          </cell>
          <cell r="F9098" t="str">
            <v>SITUBONDO</v>
          </cell>
          <cell r="G9098" t="str">
            <v>09-08-1970</v>
          </cell>
          <cell r="H9098" t="str">
            <v>Bidang Budidaya dan Pengembangan Dinas Peternakan</v>
          </cell>
          <cell r="I9098" t="str">
            <v/>
          </cell>
          <cell r="J9098" t="str">
            <v>8843040000</v>
          </cell>
          <cell r="K9098" t="str">
            <v/>
          </cell>
        </row>
        <row r="9099">
          <cell r="A9099" t="str">
            <v>19700718 200701 1 012</v>
          </cell>
          <cell r="B9099" t="str">
            <v>510202536</v>
          </cell>
          <cell r="C9099" t="str">
            <v>SETU SURYANI</v>
          </cell>
          <cell r="D9099" t="str">
            <v>I/d</v>
          </cell>
          <cell r="E9099" t="str">
            <v>01-04-2011</v>
          </cell>
          <cell r="F9099" t="str">
            <v>SITUBONDO</v>
          </cell>
          <cell r="G9099" t="str">
            <v>18-07-1970</v>
          </cell>
          <cell r="H9099" t="str">
            <v>Bidang Budidaya dan Pengembangan Dinas Peternakan</v>
          </cell>
          <cell r="I9099" t="str">
            <v>KP PAREYAAN DS SUMBERKOLAK RT 1 RW 2 PANARUKAN</v>
          </cell>
          <cell r="J9099" t="str">
            <v>8843040000</v>
          </cell>
          <cell r="K9099" t="str">
            <v/>
          </cell>
        </row>
        <row r="9100">
          <cell r="A9100" t="str">
            <v>19640326 198709 1 002</v>
          </cell>
          <cell r="B9100" t="str">
            <v>080087421</v>
          </cell>
          <cell r="C9100" t="str">
            <v>ENDRO SUHARSONO, S.Pt.</v>
          </cell>
          <cell r="D9100" t="str">
            <v>III/c</v>
          </cell>
          <cell r="E9100" t="str">
            <v>01-10-2010</v>
          </cell>
          <cell r="F9100" t="str">
            <v>SEMARANG</v>
          </cell>
          <cell r="G9100" t="str">
            <v>26-03-1964</v>
          </cell>
          <cell r="H9100" t="str">
            <v>Seksi Pakan Ternak Dinas Peternakan</v>
          </cell>
          <cell r="I9100" t="str">
            <v>JL.MERAK NO.75 KEL.PATOKAN PLAOSA SITUBONDO</v>
          </cell>
          <cell r="J9100" t="str">
            <v>8843040100</v>
          </cell>
          <cell r="K9100" t="str">
            <v>30-03-2009</v>
          </cell>
        </row>
        <row r="9101">
          <cell r="A9101" t="str">
            <v>19620521 198508 1 005</v>
          </cell>
          <cell r="B9101" t="str">
            <v>510094352</v>
          </cell>
          <cell r="C9101" t="str">
            <v>Ir. SURIPTO</v>
          </cell>
          <cell r="D9101" t="str">
            <v>III/d</v>
          </cell>
          <cell r="E9101" t="str">
            <v>01-04-2009</v>
          </cell>
          <cell r="F9101" t="str">
            <v>BANYUWANGI</v>
          </cell>
          <cell r="G9101" t="str">
            <v>21-05-1962</v>
          </cell>
          <cell r="H9101" t="str">
            <v>Seksi Perbibitan Dinas Peternakan</v>
          </cell>
          <cell r="I9101" t="str">
            <v>JL.PB.SUDIRMAN GG.LUMBUNG II/2 RT.2/4 PATOKAN SIT</v>
          </cell>
          <cell r="J9101" t="str">
            <v>8843040200</v>
          </cell>
          <cell r="K9101" t="str">
            <v>09-09-2004</v>
          </cell>
        </row>
        <row r="9102">
          <cell r="A9102" t="str">
            <v>19790116 200501 1 010</v>
          </cell>
          <cell r="B9102" t="str">
            <v>510146221</v>
          </cell>
          <cell r="C9102" t="str">
            <v>drh. DANU ARIYANTO</v>
          </cell>
          <cell r="D9102" t="str">
            <v>III/d</v>
          </cell>
          <cell r="E9102" t="str">
            <v>01-04-2013</v>
          </cell>
          <cell r="F9102" t="str">
            <v>SITUBONDO</v>
          </cell>
          <cell r="G9102" t="str">
            <v>16-01-1979</v>
          </cell>
          <cell r="H9102" t="str">
            <v>Seksi Kaji Terap Teknologi Dinas Peternakan</v>
          </cell>
          <cell r="I9102" t="str">
            <v>TRIGONCO RT 01 RW 04 NO. 06 ASEMBAGUS SITUBONDO</v>
          </cell>
          <cell r="J9102" t="str">
            <v>8843040300</v>
          </cell>
          <cell r="K9102" t="str">
            <v>22-03-2012</v>
          </cell>
        </row>
        <row r="9103">
          <cell r="A9103" t="str">
            <v>19700802 199510 1 001</v>
          </cell>
          <cell r="B9103" t="str">
            <v>080120018</v>
          </cell>
          <cell r="C9103" t="str">
            <v>ALARICO FERNANDES, S.ST.</v>
          </cell>
          <cell r="D9103" t="str">
            <v>III/c</v>
          </cell>
          <cell r="E9103" t="str">
            <v>01-10-2008</v>
          </cell>
          <cell r="F9103" t="str">
            <v>TIMOR TIMUR</v>
          </cell>
          <cell r="G9103" t="str">
            <v>02-08-1970</v>
          </cell>
          <cell r="H9103" t="str">
            <v>Kelompok Jabatan Fungsional Dinas Peternakan</v>
          </cell>
          <cell r="I9103" t="str">
            <v>DS. CURAH JERU TENGAH RT 01 RW 07 PANJI SIT 68323</v>
          </cell>
          <cell r="J9103" t="str">
            <v>8843050000</v>
          </cell>
          <cell r="K9103" t="str">
            <v/>
          </cell>
        </row>
        <row r="9104">
          <cell r="A9104" t="str">
            <v>19660618 198710 1 002</v>
          </cell>
          <cell r="B9104" t="str">
            <v>080088836</v>
          </cell>
          <cell r="C9104" t="str">
            <v>MULYADI, S.P.</v>
          </cell>
          <cell r="D9104" t="str">
            <v>III/c</v>
          </cell>
          <cell r="E9104" t="str">
            <v>01-10-2010</v>
          </cell>
          <cell r="F9104" t="str">
            <v>BONDOWOSO</v>
          </cell>
          <cell r="G9104" t="str">
            <v>18-06-1966</v>
          </cell>
          <cell r="H9104" t="str">
            <v>Kelompok Jabatan Fungsional Dinas Peternakan</v>
          </cell>
          <cell r="I9104" t="str">
            <v>DS. BUDUAN RT.2 RW.6 SUBOH 68354</v>
          </cell>
          <cell r="J9104" t="str">
            <v>8843050000</v>
          </cell>
          <cell r="K9104" t="str">
            <v/>
          </cell>
        </row>
        <row r="9105">
          <cell r="A9105" t="str">
            <v>19620802 198709 1 003</v>
          </cell>
          <cell r="B9105" t="str">
            <v>080087429</v>
          </cell>
          <cell r="C9105" t="str">
            <v>MISHADI</v>
          </cell>
          <cell r="D9105" t="str">
            <v>III/b</v>
          </cell>
          <cell r="E9105" t="str">
            <v>01-10-2005</v>
          </cell>
          <cell r="F9105" t="str">
            <v>SITUBONDO</v>
          </cell>
          <cell r="G9105" t="str">
            <v>02-08-1962</v>
          </cell>
          <cell r="H9105" t="str">
            <v>Kelompok Jabatan Fungsional Dinas Peternakan</v>
          </cell>
          <cell r="I9105" t="str">
            <v>DS. CURAH JERU RT.3 RW.7 PANJI 68323</v>
          </cell>
          <cell r="J9105" t="str">
            <v>8843050000</v>
          </cell>
          <cell r="K9105" t="str">
            <v/>
          </cell>
        </row>
        <row r="9106">
          <cell r="A9106" t="str">
            <v>19581115 198203 1 016</v>
          </cell>
          <cell r="B9106" t="str">
            <v>010153575</v>
          </cell>
          <cell r="C9106" t="str">
            <v>Drs. H. SUMADIN ABDULLAH UMAR, M.Si.</v>
          </cell>
          <cell r="D9106" t="str">
            <v>IV/b</v>
          </cell>
          <cell r="E9106" t="str">
            <v>01-04-2010</v>
          </cell>
          <cell r="F9106" t="str">
            <v>PURWOREJO</v>
          </cell>
          <cell r="G9106" t="str">
            <v>15-11-1958</v>
          </cell>
          <cell r="H9106" t="str">
            <v>Dinas Cipta Karya (DCK)</v>
          </cell>
          <cell r="I9106" t="str">
            <v>JL. PANJI ANOM NO. 6  RT 01 RW 14 KEL. MIMBAAN</v>
          </cell>
          <cell r="J9106" t="str">
            <v>8844000000</v>
          </cell>
          <cell r="K9106" t="str">
            <v>22-03-2012</v>
          </cell>
        </row>
        <row r="9107">
          <cell r="A9107" t="str">
            <v>19770119 200903 2 005</v>
          </cell>
          <cell r="B9107" t="str">
            <v>910000153</v>
          </cell>
          <cell r="C9107" t="str">
            <v>TRIANA JENIARINI, S.T.</v>
          </cell>
          <cell r="D9107" t="str">
            <v>III/b</v>
          </cell>
          <cell r="E9107" t="str">
            <v>01-04-2013</v>
          </cell>
          <cell r="F9107" t="str">
            <v>SITUBONDO</v>
          </cell>
          <cell r="G9107" t="str">
            <v>19-01-1977</v>
          </cell>
          <cell r="H9107" t="str">
            <v>Dinas Cipta Karya (DCK)</v>
          </cell>
          <cell r="I9107" t="str">
            <v/>
          </cell>
          <cell r="J9107" t="str">
            <v>8844000000</v>
          </cell>
          <cell r="K9107" t="str">
            <v/>
          </cell>
        </row>
        <row r="9108">
          <cell r="A9108" t="str">
            <v>19751213 200903 1 005</v>
          </cell>
          <cell r="B9108" t="str">
            <v>910000117</v>
          </cell>
          <cell r="C9108" t="str">
            <v>ACHMAD ZULKIFLI, S.T.</v>
          </cell>
          <cell r="D9108" t="str">
            <v>III/b</v>
          </cell>
          <cell r="E9108" t="str">
            <v>01-04-2013</v>
          </cell>
          <cell r="F9108" t="str">
            <v>SITUBONDO</v>
          </cell>
          <cell r="G9108" t="str">
            <v>13-12-1975</v>
          </cell>
          <cell r="H9108" t="str">
            <v>Dinas Cipta Karya (DCK)</v>
          </cell>
          <cell r="I9108" t="str">
            <v/>
          </cell>
          <cell r="J9108" t="str">
            <v>8844000000</v>
          </cell>
          <cell r="K9108" t="str">
            <v/>
          </cell>
        </row>
        <row r="9109">
          <cell r="A9109" t="str">
            <v>19820912 201001 2 032</v>
          </cell>
          <cell r="B9109" t="str">
            <v>910001383</v>
          </cell>
          <cell r="C9109" t="str">
            <v>SOFI WAHYU ARIYANTI, S.T.</v>
          </cell>
          <cell r="D9109" t="str">
            <v>III/a</v>
          </cell>
          <cell r="E9109" t="str">
            <v>01-01-2010</v>
          </cell>
          <cell r="F9109" t="str">
            <v>BONDOWOSO</v>
          </cell>
          <cell r="G9109" t="str">
            <v>12-09-1982</v>
          </cell>
          <cell r="H9109" t="str">
            <v>Dinas Cipta Karya (DCK)</v>
          </cell>
          <cell r="I9109" t="str">
            <v>Perum. Tegal Asri J-4 RT07/01 Banyuwangi</v>
          </cell>
          <cell r="J9109" t="str">
            <v>8844000000</v>
          </cell>
          <cell r="K9109" t="str">
            <v/>
          </cell>
        </row>
        <row r="9110">
          <cell r="A9110" t="str">
            <v>19770920 201001 1 009</v>
          </cell>
          <cell r="B9110" t="str">
            <v>910001158</v>
          </cell>
          <cell r="C9110" t="str">
            <v>YOBBI ANANTA WIRATAMA, S.T.</v>
          </cell>
          <cell r="D9110" t="str">
            <v>III/a</v>
          </cell>
          <cell r="E9110" t="str">
            <v>01-01-2010</v>
          </cell>
          <cell r="F9110" t="str">
            <v>MALANG</v>
          </cell>
          <cell r="G9110" t="str">
            <v>20-09-1977</v>
          </cell>
          <cell r="H9110" t="str">
            <v>Dinas Cipta Karya (DCK)</v>
          </cell>
          <cell r="I9110" t="str">
            <v>ANTENE V-40 KEBAYORAN BARU, JAKARTA SELATAN</v>
          </cell>
          <cell r="J9110" t="str">
            <v>8844000000</v>
          </cell>
          <cell r="K9110" t="str">
            <v/>
          </cell>
        </row>
        <row r="9111">
          <cell r="A9111" t="str">
            <v>19760726 201001 1 013</v>
          </cell>
          <cell r="B9111" t="str">
            <v>910001118</v>
          </cell>
          <cell r="C9111" t="str">
            <v>JIJIB EKO PURNOMO, S.T.</v>
          </cell>
          <cell r="D9111" t="str">
            <v>III/a</v>
          </cell>
          <cell r="E9111" t="str">
            <v>01-01-2010</v>
          </cell>
          <cell r="F9111" t="str">
            <v>BANYUWANGI</v>
          </cell>
          <cell r="G9111" t="str">
            <v>26-07-1976</v>
          </cell>
          <cell r="H9111" t="str">
            <v>Dinas Cipta Karya (DCK)</v>
          </cell>
          <cell r="I9111" t="str">
            <v>DSN.KRAJAN II RT.03/06 GENTENG, BANYUWANGI</v>
          </cell>
          <cell r="J9111" t="str">
            <v>8844000000</v>
          </cell>
          <cell r="K9111" t="str">
            <v/>
          </cell>
        </row>
        <row r="9112">
          <cell r="A9112" t="str">
            <v>19800122 201001 2 001</v>
          </cell>
          <cell r="B9112" t="str">
            <v>910001254</v>
          </cell>
          <cell r="C9112" t="str">
            <v>DIAH WAHYU PUSPITARINI, S.E.</v>
          </cell>
          <cell r="D9112" t="str">
            <v>III/a</v>
          </cell>
          <cell r="E9112" t="str">
            <v>01-01-2010</v>
          </cell>
          <cell r="F9112" t="str">
            <v>SITUBONDO</v>
          </cell>
          <cell r="G9112" t="str">
            <v>22-01-1980</v>
          </cell>
          <cell r="H9112" t="str">
            <v>Dinas Cipta Karya (DCK)</v>
          </cell>
          <cell r="I9112" t="str">
            <v>JL. PEMUDA NO.12 RT 01/06 MIMBAAN PANJI SITUBONDO</v>
          </cell>
          <cell r="J9112" t="str">
            <v>8844000000</v>
          </cell>
          <cell r="K9112" t="str">
            <v/>
          </cell>
        </row>
        <row r="9113">
          <cell r="A9113" t="str">
            <v>19791216 201001 1 014</v>
          </cell>
          <cell r="B9113" t="str">
            <v>910001250</v>
          </cell>
          <cell r="C9113" t="str">
            <v>RULLY SULISTYO PRATOMO, S.T.</v>
          </cell>
          <cell r="D9113" t="str">
            <v>III/a</v>
          </cell>
          <cell r="E9113" t="str">
            <v>01-01-2010</v>
          </cell>
          <cell r="F9113" t="str">
            <v>JEMBER</v>
          </cell>
          <cell r="G9113" t="str">
            <v>16-12-1979</v>
          </cell>
          <cell r="H9113" t="str">
            <v>Dinas Cipta Karya (DCK)</v>
          </cell>
          <cell r="I9113" t="str">
            <v>Krajan Sebanen Kalisat Jember</v>
          </cell>
          <cell r="J9113" t="str">
            <v>8844000000</v>
          </cell>
          <cell r="K9113" t="str">
            <v/>
          </cell>
        </row>
        <row r="9114">
          <cell r="A9114" t="str">
            <v>19850626 201001 2 048</v>
          </cell>
          <cell r="B9114" t="str">
            <v>910001558</v>
          </cell>
          <cell r="C9114" t="str">
            <v>CHUSLA INDAH AYU WULANDARI, S.E.</v>
          </cell>
          <cell r="D9114" t="str">
            <v>III/a</v>
          </cell>
          <cell r="E9114" t="str">
            <v>01-01-2010</v>
          </cell>
          <cell r="F9114" t="str">
            <v>BONDOWOSO</v>
          </cell>
          <cell r="G9114" t="str">
            <v>26-06-1985</v>
          </cell>
          <cell r="H9114" t="str">
            <v>Dinas Cipta Karya (DCK)</v>
          </cell>
          <cell r="I9114" t="str">
            <v>Jl. Munduh RT 2/3 Perumnas Patrang Jember</v>
          </cell>
          <cell r="J9114" t="str">
            <v>8844000000</v>
          </cell>
          <cell r="K9114" t="str">
            <v/>
          </cell>
        </row>
        <row r="9115">
          <cell r="A9115" t="str">
            <v>19780409 200801 2 016</v>
          </cell>
          <cell r="B9115" t="str">
            <v>510223106</v>
          </cell>
          <cell r="C9115" t="str">
            <v>PRIAMAWATI</v>
          </cell>
          <cell r="D9115" t="str">
            <v>II/b</v>
          </cell>
          <cell r="E9115" t="str">
            <v>01-04-2012</v>
          </cell>
          <cell r="F9115" t="str">
            <v>SITUBONDO</v>
          </cell>
          <cell r="G9115" t="str">
            <v>09-04-1978</v>
          </cell>
          <cell r="H9115" t="str">
            <v>Dinas Cipta Karya (DCK)</v>
          </cell>
          <cell r="I9115" t="str">
            <v>DS. BUNGATAN RT 03 / RW 01 KEC. BUNGATAN SITUBONDO</v>
          </cell>
          <cell r="J9115" t="str">
            <v>8844000000</v>
          </cell>
          <cell r="K9115" t="str">
            <v/>
          </cell>
        </row>
        <row r="9116">
          <cell r="A9116" t="str">
            <v>19780206 201001 1 003</v>
          </cell>
          <cell r="B9116" t="str">
            <v>910001168</v>
          </cell>
          <cell r="C9116" t="str">
            <v>YON SURYONO</v>
          </cell>
          <cell r="D9116" t="str">
            <v>II/a</v>
          </cell>
          <cell r="E9116" t="str">
            <v>01-01-2010</v>
          </cell>
          <cell r="F9116" t="str">
            <v>SITUBONDO</v>
          </cell>
          <cell r="G9116" t="str">
            <v>06-02-1978</v>
          </cell>
          <cell r="H9116" t="str">
            <v>Dinas Cipta Karya (DCK)</v>
          </cell>
          <cell r="I9116" t="str">
            <v>JL.SUCIPTO Gg.10 RT03/02 DAWUHAN SITUBONDO</v>
          </cell>
          <cell r="J9116" t="str">
            <v>8844000000</v>
          </cell>
          <cell r="K9116" t="str">
            <v/>
          </cell>
        </row>
        <row r="9117">
          <cell r="A9117" t="str">
            <v>19780304 201001 1 002</v>
          </cell>
          <cell r="B9117" t="str">
            <v>910001169</v>
          </cell>
          <cell r="C9117" t="str">
            <v>TAUFIK RUSDI</v>
          </cell>
          <cell r="D9117" t="str">
            <v>II/a</v>
          </cell>
          <cell r="E9117" t="str">
            <v>01-01-2010</v>
          </cell>
          <cell r="F9117" t="str">
            <v>BONDOWOSO</v>
          </cell>
          <cell r="G9117" t="str">
            <v>04-03-1978</v>
          </cell>
          <cell r="H9117" t="str">
            <v>Dinas Cipta Karya (DCK)</v>
          </cell>
          <cell r="I9117" t="str">
            <v>JL.MADURA RT03/02 PANJI SITUBONDO</v>
          </cell>
          <cell r="J9117" t="str">
            <v>8844000000</v>
          </cell>
          <cell r="K9117" t="str">
            <v/>
          </cell>
        </row>
        <row r="9118">
          <cell r="A9118" t="str">
            <v>19840126 201001 1 002</v>
          </cell>
          <cell r="B9118" t="str">
            <v>910001478</v>
          </cell>
          <cell r="C9118" t="str">
            <v>AHMAD HIDAYAT</v>
          </cell>
          <cell r="D9118" t="str">
            <v>II/a</v>
          </cell>
          <cell r="E9118" t="str">
            <v>01-01-2010</v>
          </cell>
          <cell r="F9118" t="str">
            <v>SITUBONDO</v>
          </cell>
          <cell r="G9118" t="str">
            <v>26-01-1984</v>
          </cell>
          <cell r="H9118" t="str">
            <v>Dinas Cipta Karya (DCK)</v>
          </cell>
          <cell r="I9118" t="str">
            <v>Jl. Argopuro Gg.II B RT 01/20 Kec. Mimbaan</v>
          </cell>
          <cell r="J9118" t="str">
            <v>8844000000</v>
          </cell>
          <cell r="K9118" t="str">
            <v/>
          </cell>
        </row>
        <row r="9119">
          <cell r="A9119" t="str">
            <v>19850517 201001 1 001</v>
          </cell>
          <cell r="B9119" t="str">
            <v>910001553</v>
          </cell>
          <cell r="C9119" t="str">
            <v>EKO HADI SUSANTO</v>
          </cell>
          <cell r="D9119" t="str">
            <v>II/a</v>
          </cell>
          <cell r="E9119" t="str">
            <v>01-01-2010</v>
          </cell>
          <cell r="F9119" t="str">
            <v>SITUBONDO</v>
          </cell>
          <cell r="G9119" t="str">
            <v>17-05-1985</v>
          </cell>
          <cell r="H9119" t="str">
            <v>Dinas Cipta Karya (DCK)</v>
          </cell>
          <cell r="I9119" t="str">
            <v>Jl. Batas RT 1 / 1 Sumberkolak Situbondo</v>
          </cell>
          <cell r="J9119" t="str">
            <v>8844000000</v>
          </cell>
          <cell r="K9119" t="str">
            <v/>
          </cell>
        </row>
        <row r="9120">
          <cell r="A9120" t="str">
            <v>19850312 201001 1 001</v>
          </cell>
          <cell r="B9120" t="str">
            <v>910001545</v>
          </cell>
          <cell r="C9120" t="str">
            <v>ZULFIKAR IRAWAN</v>
          </cell>
          <cell r="D9120" t="str">
            <v>II/a</v>
          </cell>
          <cell r="E9120" t="str">
            <v>01-01-2010</v>
          </cell>
          <cell r="F9120" t="str">
            <v>SITUBONDO</v>
          </cell>
          <cell r="G9120" t="str">
            <v>12-03-1985</v>
          </cell>
          <cell r="H9120" t="str">
            <v>Dinas Cipta Karya (DCK)</v>
          </cell>
          <cell r="I9120" t="str">
            <v>Kp. Lugundang Barat RT 3 / 8  Ds. Talkandang</v>
          </cell>
          <cell r="J9120" t="str">
            <v>8844000000</v>
          </cell>
          <cell r="K9120" t="str">
            <v/>
          </cell>
        </row>
        <row r="9121">
          <cell r="A9121" t="str">
            <v>19761231 201001 1 002</v>
          </cell>
          <cell r="B9121" t="str">
            <v>910001131</v>
          </cell>
          <cell r="C9121" t="str">
            <v>FANDHY PRABA</v>
          </cell>
          <cell r="D9121" t="str">
            <v>II/a</v>
          </cell>
          <cell r="E9121" t="str">
            <v>01-01-2010</v>
          </cell>
          <cell r="F9121" t="str">
            <v>SITUBONDO</v>
          </cell>
          <cell r="G9121" t="str">
            <v>31-12-1976</v>
          </cell>
          <cell r="H9121" t="str">
            <v>Dinas Cipta Karya (DCK)</v>
          </cell>
          <cell r="I9121" t="str">
            <v>JL.MAWAR Gg1-4 RT01/01 PATOKAN SITUBONDO</v>
          </cell>
          <cell r="J9121" t="str">
            <v>8844000000</v>
          </cell>
          <cell r="K9121" t="str">
            <v/>
          </cell>
        </row>
        <row r="9122">
          <cell r="A9122" t="str">
            <v>19841212 201001 1 003</v>
          </cell>
          <cell r="B9122" t="str">
            <v>910001528</v>
          </cell>
          <cell r="C9122" t="str">
            <v>MOH. SULALA</v>
          </cell>
          <cell r="D9122" t="str">
            <v>II/a</v>
          </cell>
          <cell r="E9122" t="str">
            <v>01-01-2010</v>
          </cell>
          <cell r="F9122" t="str">
            <v>SITUBONDO</v>
          </cell>
          <cell r="G9122" t="str">
            <v>12-12-1984</v>
          </cell>
          <cell r="H9122" t="str">
            <v>Dinas Cipta Karya (DCK)</v>
          </cell>
          <cell r="I9122" t="str">
            <v>Jl. G. Dieng RT 4/1 Sumberkolak Situbondo</v>
          </cell>
          <cell r="J9122" t="str">
            <v>8844000000</v>
          </cell>
          <cell r="K9122" t="str">
            <v/>
          </cell>
        </row>
        <row r="9123">
          <cell r="A9123" t="str">
            <v>19800610 201001 1 002</v>
          </cell>
          <cell r="B9123" t="str">
            <v>910001270</v>
          </cell>
          <cell r="C9123" t="str">
            <v>JONI TRI SATRIYO</v>
          </cell>
          <cell r="D9123" t="str">
            <v>II/a</v>
          </cell>
          <cell r="E9123" t="str">
            <v>01-01-2010</v>
          </cell>
          <cell r="F9123" t="str">
            <v>SITUBONDO</v>
          </cell>
          <cell r="G9123" t="str">
            <v>10-06-1980</v>
          </cell>
          <cell r="H9123" t="str">
            <v>Dinas Cipta Karya (DCK)</v>
          </cell>
          <cell r="I9123" t="str">
            <v>Kp. Curah Jeru Barat 01 / 10 Panji Situbondo</v>
          </cell>
          <cell r="J9123" t="str">
            <v>8844000000</v>
          </cell>
          <cell r="K9123" t="str">
            <v/>
          </cell>
        </row>
        <row r="9124">
          <cell r="A9124" t="str">
            <v>19810920 201001 1 002</v>
          </cell>
          <cell r="B9124" t="str">
            <v>910001328</v>
          </cell>
          <cell r="C9124" t="str">
            <v>MUHAMMAD HAFIT</v>
          </cell>
          <cell r="D9124" t="str">
            <v>II/a</v>
          </cell>
          <cell r="E9124" t="str">
            <v>01-01-2010</v>
          </cell>
          <cell r="F9124" t="str">
            <v>SITUBONDO</v>
          </cell>
          <cell r="G9124" t="str">
            <v>20-09-1981</v>
          </cell>
          <cell r="H9124" t="str">
            <v>Dinas Cipta Karya (DCK)</v>
          </cell>
          <cell r="I9124" t="str">
            <v>Olean 4 / 7 Situbondo</v>
          </cell>
          <cell r="J9124" t="str">
            <v>8844000000</v>
          </cell>
          <cell r="K9124" t="str">
            <v/>
          </cell>
        </row>
        <row r="9125">
          <cell r="A9125" t="str">
            <v>19830530 201001 1 002</v>
          </cell>
          <cell r="B9125" t="str">
            <v>910001426</v>
          </cell>
          <cell r="C9125" t="str">
            <v>YUSANDY SETIAWAN</v>
          </cell>
          <cell r="D9125" t="str">
            <v>I/c</v>
          </cell>
          <cell r="E9125" t="str">
            <v>01-01-2010</v>
          </cell>
          <cell r="F9125" t="str">
            <v>SITUBONDO</v>
          </cell>
          <cell r="G9125" t="str">
            <v>30-05-1983</v>
          </cell>
          <cell r="H9125" t="str">
            <v>Dinas Cipta Karya (DCK)</v>
          </cell>
          <cell r="I9125" t="str">
            <v>Jl. Wikus RT 01/02 Situbondo</v>
          </cell>
          <cell r="J9125" t="str">
            <v>8844000000</v>
          </cell>
          <cell r="K9125" t="str">
            <v/>
          </cell>
        </row>
        <row r="9126">
          <cell r="A9126" t="str">
            <v>19790730 201001 1 002</v>
          </cell>
          <cell r="B9126" t="str">
            <v>910001234</v>
          </cell>
          <cell r="C9126" t="str">
            <v>IMAM HARIADI</v>
          </cell>
          <cell r="D9126" t="str">
            <v>I/c</v>
          </cell>
          <cell r="E9126" t="str">
            <v>01-01-2010</v>
          </cell>
          <cell r="F9126" t="str">
            <v>SITUBONDO</v>
          </cell>
          <cell r="G9126" t="str">
            <v>30-07-1979</v>
          </cell>
          <cell r="H9126" t="str">
            <v>Dinas Cipta Karya (DCK)</v>
          </cell>
          <cell r="I9126" t="str">
            <v>JL. WIJAYA KUSUMA GG.V RT03/RW04 DAWUHAN SITUBONDO</v>
          </cell>
          <cell r="J9126" t="str">
            <v>8844000000</v>
          </cell>
          <cell r="K9126" t="str">
            <v/>
          </cell>
        </row>
        <row r="9127">
          <cell r="A9127" t="str">
            <v>19830404 201001 1 003</v>
          </cell>
          <cell r="B9127" t="str">
            <v>910001416</v>
          </cell>
          <cell r="C9127" t="str">
            <v>BENI</v>
          </cell>
          <cell r="D9127" t="str">
            <v>I/c</v>
          </cell>
          <cell r="E9127" t="str">
            <v>01-01-2010</v>
          </cell>
          <cell r="F9127" t="str">
            <v>SITUBONDO</v>
          </cell>
          <cell r="G9127" t="str">
            <v>04-04-1983</v>
          </cell>
          <cell r="H9127" t="str">
            <v>Dinas Cipta Karya (DCK)</v>
          </cell>
          <cell r="I9127" t="str">
            <v>Kp. Pareyaan RT 01/03 Sumber Kolak, Situbondo</v>
          </cell>
          <cell r="J9127" t="str">
            <v>8844000000</v>
          </cell>
          <cell r="K9127" t="str">
            <v/>
          </cell>
        </row>
        <row r="9128">
          <cell r="A9128" t="str">
            <v>19560315 197809 1 002</v>
          </cell>
          <cell r="B9128" t="str">
            <v>510056800</v>
          </cell>
          <cell r="C9128" t="str">
            <v>H. MUDJIONO, B.E.</v>
          </cell>
          <cell r="D9128" t="str">
            <v>IV/a</v>
          </cell>
          <cell r="E9128" t="str">
            <v>01-04-2007</v>
          </cell>
          <cell r="F9128" t="str">
            <v>KEDIRI</v>
          </cell>
          <cell r="G9128" t="str">
            <v>15-03-1956</v>
          </cell>
          <cell r="H9128" t="str">
            <v>Sekretariat Dinas Cipta Karya</v>
          </cell>
          <cell r="I9128" t="str">
            <v>JL. CEMPAKA II GG SERUNI NO 5, DS SUMBER KOLAK 683</v>
          </cell>
          <cell r="J9128" t="str">
            <v>8844010000</v>
          </cell>
          <cell r="K9128" t="str">
            <v>15-10-2005</v>
          </cell>
        </row>
        <row r="9129">
          <cell r="A9129" t="str">
            <v>19580727 198503 1 010</v>
          </cell>
          <cell r="B9129" t="str">
            <v>110034770</v>
          </cell>
          <cell r="C9129" t="str">
            <v>H. SUPENO, S.T.</v>
          </cell>
          <cell r="D9129" t="str">
            <v>IV/a</v>
          </cell>
          <cell r="E9129" t="str">
            <v>01-04-2013</v>
          </cell>
          <cell r="F9129" t="str">
            <v>JEMBER</v>
          </cell>
          <cell r="G9129" t="str">
            <v>27-07-1958</v>
          </cell>
          <cell r="H9129" t="str">
            <v>Sekretariat Dinas Cipta Karya</v>
          </cell>
          <cell r="I9129" t="str">
            <v>JL. SUCIPTO GG. 12 SITUBONDO (68312)</v>
          </cell>
          <cell r="J9129" t="str">
            <v>8844010000</v>
          </cell>
          <cell r="K9129" t="str">
            <v>22-03-2012</v>
          </cell>
        </row>
        <row r="9130">
          <cell r="A9130" t="str">
            <v>19580413 198303 1 011</v>
          </cell>
          <cell r="B9130" t="str">
            <v>510085003</v>
          </cell>
          <cell r="C9130" t="str">
            <v>SUBOWO HADI, S.H.</v>
          </cell>
          <cell r="D9130" t="str">
            <v>III/d</v>
          </cell>
          <cell r="E9130" t="str">
            <v>01-04-2011</v>
          </cell>
          <cell r="F9130" t="str">
            <v>BANYUWANGI</v>
          </cell>
          <cell r="G9130" t="str">
            <v>13-04-1958</v>
          </cell>
          <cell r="H9130" t="str">
            <v>Subbag. Umum Dinas Cipta Karya</v>
          </cell>
          <cell r="I9130" t="str">
            <v>JL WIJAYA KUSUMA GG 7/61, DAWUHAN,  SITUBONDO</v>
          </cell>
          <cell r="J9130" t="str">
            <v>8844010100</v>
          </cell>
          <cell r="K9130" t="str">
            <v>15-10-2005</v>
          </cell>
        </row>
        <row r="9131">
          <cell r="A9131" t="str">
            <v>19660514 199303 1 008</v>
          </cell>
          <cell r="B9131" t="str">
            <v>510120482</v>
          </cell>
          <cell r="C9131" t="str">
            <v>WAHIB, S.Sos.</v>
          </cell>
          <cell r="D9131" t="str">
            <v>III/c</v>
          </cell>
          <cell r="E9131" t="str">
            <v>01-04-2012</v>
          </cell>
          <cell r="F9131" t="str">
            <v>SITUBONDO</v>
          </cell>
          <cell r="G9131" t="str">
            <v>14-05-1966</v>
          </cell>
          <cell r="H9131" t="str">
            <v>Subbag. Umum Dinas Cipta Karya</v>
          </cell>
          <cell r="I9131" t="str">
            <v>PANJI LOR RT 3/3 PANJI 68322</v>
          </cell>
          <cell r="J9131" t="str">
            <v>8844010100</v>
          </cell>
          <cell r="K9131" t="str">
            <v/>
          </cell>
        </row>
        <row r="9132">
          <cell r="A9132" t="str">
            <v>19670115 199203 1 011</v>
          </cell>
          <cell r="B9132" t="str">
            <v>510117589</v>
          </cell>
          <cell r="C9132" t="str">
            <v>SLAMET RINADI</v>
          </cell>
          <cell r="D9132" t="str">
            <v>III/b</v>
          </cell>
          <cell r="E9132" t="str">
            <v>01-04-2012</v>
          </cell>
          <cell r="F9132" t="str">
            <v>SITUBONDO</v>
          </cell>
          <cell r="G9132" t="str">
            <v>15-01-1967</v>
          </cell>
          <cell r="H9132" t="str">
            <v>Subbag. Umum Dinas Cipta Karya</v>
          </cell>
          <cell r="I9132" t="str">
            <v>DAWUHAN RT 03/11 SITUBONDO 68312</v>
          </cell>
          <cell r="J9132" t="str">
            <v>8844010100</v>
          </cell>
          <cell r="K9132" t="str">
            <v/>
          </cell>
        </row>
        <row r="9133">
          <cell r="A9133" t="str">
            <v>19651122 200701 1 015</v>
          </cell>
          <cell r="B9133" t="str">
            <v>510193212</v>
          </cell>
          <cell r="C9133" t="str">
            <v>MOCH. HANAFIAH</v>
          </cell>
          <cell r="D9133" t="str">
            <v>II/b</v>
          </cell>
          <cell r="E9133" t="str">
            <v>01-04-2011</v>
          </cell>
          <cell r="F9133" t="str">
            <v>SITUBONDO</v>
          </cell>
          <cell r="G9133" t="str">
            <v>22-11-1965</v>
          </cell>
          <cell r="H9133" t="str">
            <v>Subbag. Umum Dinas Cipta Karya</v>
          </cell>
          <cell r="I9133" t="str">
            <v>TALKANDANG RT 2 RW 5 SITUBONDO</v>
          </cell>
          <cell r="J9133" t="str">
            <v>8844010100</v>
          </cell>
          <cell r="K9133" t="str">
            <v/>
          </cell>
        </row>
        <row r="9134">
          <cell r="A9134" t="str">
            <v>19711102 200701 1 012</v>
          </cell>
          <cell r="B9134" t="str">
            <v>510193255</v>
          </cell>
          <cell r="C9134" t="str">
            <v>SURJADI</v>
          </cell>
          <cell r="D9134" t="str">
            <v>II/b</v>
          </cell>
          <cell r="E9134" t="str">
            <v>01-04-2011</v>
          </cell>
          <cell r="F9134" t="str">
            <v>SITUBONDO</v>
          </cell>
          <cell r="G9134" t="str">
            <v>02-11-1971</v>
          </cell>
          <cell r="H9134" t="str">
            <v>Subbag. Umum Dinas Cipta Karya</v>
          </cell>
          <cell r="I9134" t="str">
            <v>JL PB SUDIRMAN RT 2 RW 1 GG 1 PATOKAN SITUBONDO</v>
          </cell>
          <cell r="J9134" t="str">
            <v>8844010100</v>
          </cell>
          <cell r="K9134" t="str">
            <v/>
          </cell>
        </row>
        <row r="9135">
          <cell r="A9135" t="str">
            <v>19770806 200801 1 010</v>
          </cell>
          <cell r="B9135" t="str">
            <v>510223001</v>
          </cell>
          <cell r="C9135" t="str">
            <v>PIPIN RACHMADILLAH</v>
          </cell>
          <cell r="D9135" t="str">
            <v>II/b</v>
          </cell>
          <cell r="E9135" t="str">
            <v>01-04-2012</v>
          </cell>
          <cell r="F9135" t="str">
            <v>BALIKPAPAN</v>
          </cell>
          <cell r="G9135" t="str">
            <v>06-08-1977</v>
          </cell>
          <cell r="H9135" t="str">
            <v>Subbag. Umum Dinas Cipta Karya</v>
          </cell>
          <cell r="I9135" t="str">
            <v>DS.GEBANGAN RT.02/07 KEC.KAPONGAN</v>
          </cell>
          <cell r="J9135" t="str">
            <v>8844010100</v>
          </cell>
          <cell r="K9135" t="str">
            <v/>
          </cell>
        </row>
        <row r="9136">
          <cell r="A9136" t="str">
            <v>19760720 200801 1 014</v>
          </cell>
          <cell r="B9136" t="str">
            <v>510223017</v>
          </cell>
          <cell r="C9136" t="str">
            <v>KUSNADI</v>
          </cell>
          <cell r="D9136" t="str">
            <v>II/b</v>
          </cell>
          <cell r="E9136" t="str">
            <v>01-04-2012</v>
          </cell>
          <cell r="F9136" t="str">
            <v>SITUBONDO</v>
          </cell>
          <cell r="G9136" t="str">
            <v>20-07-1976</v>
          </cell>
          <cell r="H9136" t="str">
            <v>Subbag. Umum Dinas Cipta Karya</v>
          </cell>
          <cell r="I9136" t="str">
            <v>KP.GELUNG KRAJAN RT.11/6 KEC.PANARUKAN</v>
          </cell>
          <cell r="J9136" t="str">
            <v>8844010100</v>
          </cell>
          <cell r="K9136" t="str">
            <v/>
          </cell>
        </row>
        <row r="9137">
          <cell r="A9137" t="str">
            <v>19800103 200801 2 019</v>
          </cell>
          <cell r="B9137" t="str">
            <v>510223258</v>
          </cell>
          <cell r="C9137" t="str">
            <v>SUDARTIK</v>
          </cell>
          <cell r="D9137" t="str">
            <v>II/b</v>
          </cell>
          <cell r="E9137" t="str">
            <v>01-04-2012</v>
          </cell>
          <cell r="F9137" t="str">
            <v>SITUBONDO</v>
          </cell>
          <cell r="G9137" t="str">
            <v>03-01-1980</v>
          </cell>
          <cell r="H9137" t="str">
            <v>Subbag. Umum Dinas Cipta Karya</v>
          </cell>
          <cell r="I9137" t="str">
            <v>DS.PANJI LOR RT.02/04 KEC.PANJI</v>
          </cell>
          <cell r="J9137" t="str">
            <v>8844010100</v>
          </cell>
          <cell r="K9137" t="str">
            <v/>
          </cell>
        </row>
        <row r="9138">
          <cell r="A9138" t="str">
            <v>19811202 200903 1 001</v>
          </cell>
          <cell r="B9138" t="str">
            <v>910000350</v>
          </cell>
          <cell r="C9138" t="str">
            <v>BUDY PRAMONO</v>
          </cell>
          <cell r="D9138" t="str">
            <v>II/b</v>
          </cell>
          <cell r="E9138" t="str">
            <v>01-04-2013</v>
          </cell>
          <cell r="F9138" t="str">
            <v>SITUBONDO</v>
          </cell>
          <cell r="G9138" t="str">
            <v>02-12-1981</v>
          </cell>
          <cell r="H9138" t="str">
            <v>Subbag. Umum Dinas Cipta Karya</v>
          </cell>
          <cell r="I9138" t="str">
            <v>TENGGIR BARAT RT03/RW07 KECAMATAN PANJI</v>
          </cell>
          <cell r="J9138" t="str">
            <v>8844010100</v>
          </cell>
          <cell r="K9138" t="str">
            <v/>
          </cell>
        </row>
        <row r="9139">
          <cell r="A9139" t="str">
            <v>19570212 198003 1 020</v>
          </cell>
          <cell r="B9139" t="str">
            <v>510074925</v>
          </cell>
          <cell r="C9139" t="str">
            <v>KUSNADI</v>
          </cell>
          <cell r="D9139" t="str">
            <v>II/a</v>
          </cell>
          <cell r="E9139" t="str">
            <v>01-04-1996</v>
          </cell>
          <cell r="F9139" t="str">
            <v>SITUBONDO</v>
          </cell>
          <cell r="G9139" t="str">
            <v>12-02-1957</v>
          </cell>
          <cell r="H9139" t="str">
            <v>Subbag. Umum Dinas Cipta Karya</v>
          </cell>
          <cell r="I9139" t="str">
            <v>DAWUHAN RT 03/04 SITUBONDO 68312</v>
          </cell>
          <cell r="J9139" t="str">
            <v>8844010100</v>
          </cell>
          <cell r="K9139" t="str">
            <v/>
          </cell>
        </row>
        <row r="9140">
          <cell r="A9140" t="str">
            <v>19820619 200903 1 001</v>
          </cell>
          <cell r="B9140" t="str">
            <v>910000377</v>
          </cell>
          <cell r="C9140" t="str">
            <v>AGUS SALAM</v>
          </cell>
          <cell r="D9140" t="str">
            <v>II/a</v>
          </cell>
          <cell r="E9140" t="str">
            <v>01-03-2009</v>
          </cell>
          <cell r="F9140" t="str">
            <v>SITUBONDO</v>
          </cell>
          <cell r="G9140" t="str">
            <v>19-06-1982</v>
          </cell>
          <cell r="H9140" t="str">
            <v>Subbag. Umum Dinas Cipta Karya</v>
          </cell>
          <cell r="I9140" t="str">
            <v>SUMBER KOLAK RANDU RT 02 RW 02 KEC. PANARUKAN</v>
          </cell>
          <cell r="J9140" t="str">
            <v>8844010100</v>
          </cell>
          <cell r="K9140" t="str">
            <v/>
          </cell>
        </row>
        <row r="9141">
          <cell r="A9141" t="str">
            <v>19790728 200801 1 009</v>
          </cell>
          <cell r="B9141" t="str">
            <v>510223124</v>
          </cell>
          <cell r="C9141" t="str">
            <v>HARIYANTO</v>
          </cell>
          <cell r="D9141" t="str">
            <v>I/c</v>
          </cell>
          <cell r="E9141" t="str">
            <v>01-01-2008</v>
          </cell>
          <cell r="F9141" t="str">
            <v>SITUBONDO</v>
          </cell>
          <cell r="G9141" t="str">
            <v>28-07-1979</v>
          </cell>
          <cell r="H9141" t="str">
            <v>Subbag. Umum Dinas Cipta Karya</v>
          </cell>
          <cell r="I9141" t="str">
            <v>JL.RAYA BANYUWANGI RT.02/01 DS.PANJI LOR</v>
          </cell>
          <cell r="J9141" t="str">
            <v>8844010100</v>
          </cell>
          <cell r="K9141" t="str">
            <v/>
          </cell>
        </row>
        <row r="9142">
          <cell r="A9142" t="str">
            <v>19781022 200701 1 006</v>
          </cell>
          <cell r="B9142" t="str">
            <v>510201653</v>
          </cell>
          <cell r="C9142" t="str">
            <v>HARIYANTO</v>
          </cell>
          <cell r="D9142" t="str">
            <v>I/b</v>
          </cell>
          <cell r="E9142" t="str">
            <v>01-04-2011</v>
          </cell>
          <cell r="F9142" t="str">
            <v>SITUBONDO</v>
          </cell>
          <cell r="G9142" t="str">
            <v>22-10-1978</v>
          </cell>
          <cell r="H9142" t="str">
            <v>Subbag. Umum Dinas Cipta Karya</v>
          </cell>
          <cell r="I9142" t="str">
            <v>TENGGIR BARAT RT 3 RW 7 PANJI SITUBONDO</v>
          </cell>
          <cell r="J9142" t="str">
            <v>8844010100</v>
          </cell>
          <cell r="K9142" t="str">
            <v/>
          </cell>
        </row>
        <row r="9143">
          <cell r="A9143" t="str">
            <v>19650927 200801 1 007</v>
          </cell>
          <cell r="B9143" t="str">
            <v>510233900</v>
          </cell>
          <cell r="C9143" t="str">
            <v>SAHIT</v>
          </cell>
          <cell r="D9143" t="str">
            <v>I/a</v>
          </cell>
          <cell r="E9143" t="str">
            <v>01-01-2008</v>
          </cell>
          <cell r="F9143" t="str">
            <v>JEMBER</v>
          </cell>
          <cell r="G9143" t="str">
            <v>27-09-1965</v>
          </cell>
          <cell r="H9143" t="str">
            <v>Subbag. Umum Dinas Cipta Karya</v>
          </cell>
          <cell r="I9143" t="str">
            <v>JL. PB. SUDIRMAN RT 01 / RW 03 LING. KARANGASEM</v>
          </cell>
          <cell r="J9143" t="str">
            <v>8844010100</v>
          </cell>
          <cell r="K9143" t="str">
            <v/>
          </cell>
        </row>
        <row r="9144">
          <cell r="A9144" t="str">
            <v>19570302 198603 1 015</v>
          </cell>
          <cell r="B9144" t="str">
            <v>510098269</v>
          </cell>
          <cell r="C9144" t="str">
            <v>KADIMIN, S.Sos.</v>
          </cell>
          <cell r="D9144" t="str">
            <v>III/d</v>
          </cell>
          <cell r="E9144" t="str">
            <v>01-04-2010</v>
          </cell>
          <cell r="F9144" t="str">
            <v>JEMBER</v>
          </cell>
          <cell r="G9144" t="str">
            <v>02-03-1957</v>
          </cell>
          <cell r="H9144" t="str">
            <v>Subbag. Perencanaan, Evaluasi, dan Pelaporan DCK</v>
          </cell>
          <cell r="I9144" t="str">
            <v>JL. ANGGREK RT 03 RW 04 KEL. PATOKAN SIT (68312)</v>
          </cell>
          <cell r="J9144" t="str">
            <v>8844010200</v>
          </cell>
          <cell r="K9144" t="str">
            <v>25-03-2009</v>
          </cell>
        </row>
        <row r="9145">
          <cell r="A9145" t="str">
            <v>19640319 198710 1 002</v>
          </cell>
          <cell r="B9145" t="str">
            <v>510105947</v>
          </cell>
          <cell r="C9145" t="str">
            <v>MARIYADI</v>
          </cell>
          <cell r="D9145" t="str">
            <v>III/a</v>
          </cell>
          <cell r="E9145" t="str">
            <v>01-10-2012</v>
          </cell>
          <cell r="F9145" t="str">
            <v>SITUBONDO</v>
          </cell>
          <cell r="G9145" t="str">
            <v>19-03-1964</v>
          </cell>
          <cell r="H9145" t="str">
            <v>Subbag. Perencanaan, Evaluasi, dan Pelaporan DCK</v>
          </cell>
          <cell r="I9145" t="str">
            <v>DESA TENGGIR RT 3/7 PANJI 68322</v>
          </cell>
          <cell r="J9145" t="str">
            <v>8844010200</v>
          </cell>
          <cell r="K9145" t="str">
            <v/>
          </cell>
        </row>
        <row r="9146">
          <cell r="A9146" t="str">
            <v>19650919 199602 1 001</v>
          </cell>
          <cell r="B9146" t="str">
            <v>510123639</v>
          </cell>
          <cell r="C9146" t="str">
            <v>SUGIARTO</v>
          </cell>
          <cell r="D9146" t="str">
            <v>III/a</v>
          </cell>
          <cell r="E9146" t="str">
            <v>01-10-2012</v>
          </cell>
          <cell r="F9146" t="str">
            <v>SITUBONDO</v>
          </cell>
          <cell r="G9146" t="str">
            <v>19-09-1965</v>
          </cell>
          <cell r="H9146" t="str">
            <v>Subbag. Perencanaan, Evaluasi, dan Pelaporan DCK</v>
          </cell>
          <cell r="I9146" t="str">
            <v>TRIGONCO ASEMBAGUS RT 03 RW 04 68373</v>
          </cell>
          <cell r="J9146" t="str">
            <v>8844010200</v>
          </cell>
          <cell r="K9146" t="str">
            <v/>
          </cell>
        </row>
        <row r="9147">
          <cell r="A9147" t="str">
            <v>19630411 198801 1 001</v>
          </cell>
          <cell r="B9147" t="str">
            <v>510107221</v>
          </cell>
          <cell r="C9147" t="str">
            <v>IDRUS</v>
          </cell>
          <cell r="D9147" t="str">
            <v>III/a</v>
          </cell>
          <cell r="E9147" t="str">
            <v>01-04-2013</v>
          </cell>
          <cell r="F9147" t="str">
            <v>SITUBONDO</v>
          </cell>
          <cell r="G9147" t="str">
            <v>11-04-1963</v>
          </cell>
          <cell r="H9147" t="str">
            <v>Subbag. Perencanaan, Evaluasi, dan Pelaporan DCK</v>
          </cell>
          <cell r="I9147" t="str">
            <v>JL. HASAN ASEGAF RT 04 RW 03 DAWUHAN SIT (68312)</v>
          </cell>
          <cell r="J9147" t="str">
            <v>8844010200</v>
          </cell>
          <cell r="K9147" t="str">
            <v/>
          </cell>
        </row>
        <row r="9148">
          <cell r="A9148" t="str">
            <v>19810107 200801 1 009</v>
          </cell>
          <cell r="B9148" t="str">
            <v>510223276</v>
          </cell>
          <cell r="C9148" t="str">
            <v>BUDI SETYA WARDANI</v>
          </cell>
          <cell r="D9148" t="str">
            <v>II/b</v>
          </cell>
          <cell r="E9148" t="str">
            <v>01-04-2012</v>
          </cell>
          <cell r="F9148" t="str">
            <v>SITUBONDO</v>
          </cell>
          <cell r="G9148" t="str">
            <v>07-01-1981</v>
          </cell>
          <cell r="H9148" t="str">
            <v>Subbag. Perencanaan, Evaluasi, dan Pelaporan DCK</v>
          </cell>
          <cell r="I9148" t="str">
            <v>JL.PLAOSA RT.03/02 KEL.PATOKAN SITUBONDO</v>
          </cell>
          <cell r="J9148" t="str">
            <v>8844010200</v>
          </cell>
          <cell r="K9148" t="str">
            <v/>
          </cell>
        </row>
        <row r="9149">
          <cell r="A9149" t="str">
            <v>19771218 200801 1 012</v>
          </cell>
          <cell r="B9149" t="str">
            <v>510223152</v>
          </cell>
          <cell r="C9149" t="str">
            <v>ACHMAD FADAL</v>
          </cell>
          <cell r="D9149" t="str">
            <v>II/b</v>
          </cell>
          <cell r="E9149" t="str">
            <v>01-04-2012</v>
          </cell>
          <cell r="F9149" t="str">
            <v>SITUBONDO</v>
          </cell>
          <cell r="G9149" t="str">
            <v>18-12-1977</v>
          </cell>
          <cell r="H9149" t="str">
            <v>Subbag. Perencanaan, Evaluasi, dan Pelaporan DCK</v>
          </cell>
          <cell r="I9149" t="str">
            <v>JL.RAYA BANYUWANGI RT.03/16 KEL.MIMBAAN</v>
          </cell>
          <cell r="J9149" t="str">
            <v>8844010200</v>
          </cell>
          <cell r="K9149" t="str">
            <v/>
          </cell>
        </row>
        <row r="9150">
          <cell r="A9150" t="str">
            <v>19770521 200903 1 001</v>
          </cell>
          <cell r="B9150" t="str">
            <v>910000168</v>
          </cell>
          <cell r="C9150" t="str">
            <v>WASESO AGUNG PRASETIYO SETIAWAN</v>
          </cell>
          <cell r="D9150" t="str">
            <v>II/b</v>
          </cell>
          <cell r="E9150" t="str">
            <v>01-04-2013</v>
          </cell>
          <cell r="F9150" t="str">
            <v>SITUBONDO</v>
          </cell>
          <cell r="G9150" t="str">
            <v>21-05-1977</v>
          </cell>
          <cell r="H9150" t="str">
            <v>Subbag. Perencanaan, Evaluasi, dan Pelaporan DCK</v>
          </cell>
          <cell r="I9150" t="str">
            <v>PANJI PERMAI R/10 SITUBONDO</v>
          </cell>
          <cell r="J9150" t="str">
            <v>8844010200</v>
          </cell>
          <cell r="K9150" t="str">
            <v/>
          </cell>
        </row>
        <row r="9151">
          <cell r="A9151" t="str">
            <v>19650131 198603 1 007</v>
          </cell>
          <cell r="B9151" t="str">
            <v>380032433</v>
          </cell>
          <cell r="C9151" t="str">
            <v>MOHAMMAD GURUH HUZAINI, S.Sos.</v>
          </cell>
          <cell r="D9151" t="str">
            <v>III/c</v>
          </cell>
          <cell r="E9151" t="str">
            <v>01-04-2010</v>
          </cell>
          <cell r="F9151" t="str">
            <v>PROBOLINGGO</v>
          </cell>
          <cell r="G9151" t="str">
            <v>31-01-1965</v>
          </cell>
          <cell r="H9151" t="str">
            <v>Subbag. Keuangan Dinas Cipta Karya</v>
          </cell>
          <cell r="I9151" t="str">
            <v>JL. A. YANI PARAAMAN RT 05 RW 04 KEL. DAWUHAN SIT</v>
          </cell>
          <cell r="J9151" t="str">
            <v>8844010300</v>
          </cell>
          <cell r="K9151" t="str">
            <v>10-02-2011</v>
          </cell>
        </row>
        <row r="9152">
          <cell r="A9152" t="str">
            <v>19560110 197705 2 001</v>
          </cell>
          <cell r="B9152" t="str">
            <v>510054864</v>
          </cell>
          <cell r="C9152" t="str">
            <v>SRI WAHYUNI</v>
          </cell>
          <cell r="D9152" t="str">
            <v>III/b</v>
          </cell>
          <cell r="E9152" t="str">
            <v>01-04-2001</v>
          </cell>
          <cell r="F9152" t="str">
            <v>SITUBONDO</v>
          </cell>
          <cell r="G9152" t="str">
            <v>10-01-1956</v>
          </cell>
          <cell r="H9152" t="str">
            <v>Subbag. Keuangan Dinas Cipta Karya</v>
          </cell>
          <cell r="I9152" t="str">
            <v>JL.WR.SUPRATMAN NO.2 RT 04 RW.II SITUBONDO 68312</v>
          </cell>
          <cell r="J9152" t="str">
            <v>8844010300</v>
          </cell>
          <cell r="K9152" t="str">
            <v/>
          </cell>
        </row>
        <row r="9153">
          <cell r="A9153" t="str">
            <v>19560425 198508 2 002</v>
          </cell>
          <cell r="B9153" t="str">
            <v>510094865</v>
          </cell>
          <cell r="C9153" t="str">
            <v>SRI HIDAYATI</v>
          </cell>
          <cell r="D9153" t="str">
            <v>III/b</v>
          </cell>
          <cell r="E9153" t="str">
            <v>01-10-2005</v>
          </cell>
          <cell r="F9153" t="str">
            <v>MALANG</v>
          </cell>
          <cell r="G9153" t="str">
            <v>25-04-1956</v>
          </cell>
          <cell r="H9153" t="str">
            <v>Subbag. Keuangan Dinas Cipta Karya</v>
          </cell>
          <cell r="I9153" t="str">
            <v>JALAN SUCIPTO NO.38  68312</v>
          </cell>
          <cell r="J9153" t="str">
            <v>8844010300</v>
          </cell>
          <cell r="K9153" t="str">
            <v/>
          </cell>
        </row>
        <row r="9154">
          <cell r="A9154" t="str">
            <v>19550825 198508 2 002</v>
          </cell>
          <cell r="B9154" t="str">
            <v>510095020</v>
          </cell>
          <cell r="C9154" t="str">
            <v>SRI SUMARLIYANI</v>
          </cell>
          <cell r="D9154" t="str">
            <v>III/b</v>
          </cell>
          <cell r="E9154" t="str">
            <v>01-10-2005</v>
          </cell>
          <cell r="F9154" t="str">
            <v>TULUNGAGUNG</v>
          </cell>
          <cell r="G9154" t="str">
            <v>25-08-1955</v>
          </cell>
          <cell r="H9154" t="str">
            <v>Subbag. Keuangan Dinas Cipta Karya</v>
          </cell>
          <cell r="I9154" t="str">
            <v>JL. G. RAUNG GG.5 RT 23/3 SITUBONDO 68322</v>
          </cell>
          <cell r="J9154" t="str">
            <v>8844010300</v>
          </cell>
          <cell r="K9154" t="str">
            <v/>
          </cell>
        </row>
        <row r="9155">
          <cell r="A9155" t="str">
            <v>19591204 199212 2 001</v>
          </cell>
          <cell r="B9155" t="str">
            <v>010243604</v>
          </cell>
          <cell r="C9155" t="str">
            <v>PRAPTI RAHAYU</v>
          </cell>
          <cell r="D9155" t="str">
            <v>III/b</v>
          </cell>
          <cell r="E9155" t="str">
            <v>01-04-2013</v>
          </cell>
          <cell r="F9155" t="str">
            <v>KEDIRI</v>
          </cell>
          <cell r="G9155" t="str">
            <v>04-12-1959</v>
          </cell>
          <cell r="H9155" t="str">
            <v>Subbag. Keuangan Dinas Cipta Karya</v>
          </cell>
          <cell r="I9155" t="str">
            <v>JL.MERAK III/3 LINGK.PLAOSA RT 01 RW I SIT 68312</v>
          </cell>
          <cell r="J9155" t="str">
            <v>8844010300</v>
          </cell>
          <cell r="K9155" t="str">
            <v/>
          </cell>
        </row>
        <row r="9156">
          <cell r="A9156" t="str">
            <v>19710612 200604 1 014</v>
          </cell>
          <cell r="B9156" t="str">
            <v>510157529</v>
          </cell>
          <cell r="C9156" t="str">
            <v>LUKY RONOPRADOPO, S.T.</v>
          </cell>
          <cell r="D9156" t="str">
            <v>III/a</v>
          </cell>
          <cell r="E9156" t="str">
            <v>01-04-2006</v>
          </cell>
          <cell r="F9156" t="str">
            <v>PASURUAN</v>
          </cell>
          <cell r="G9156" t="str">
            <v>12-06-1971</v>
          </cell>
          <cell r="H9156" t="str">
            <v>Subbag. Keuangan Dinas Cipta Karya</v>
          </cell>
          <cell r="I9156" t="str">
            <v>PERUM PANJI PERMAI T-7 SITUBONDO 68322</v>
          </cell>
          <cell r="J9156" t="str">
            <v>8844010300</v>
          </cell>
          <cell r="K9156" t="str">
            <v/>
          </cell>
        </row>
        <row r="9157">
          <cell r="A9157" t="str">
            <v>19680607 199602 1 001</v>
          </cell>
          <cell r="B9157" t="str">
            <v>510123850</v>
          </cell>
          <cell r="C9157" t="str">
            <v>ZAINAL HADI</v>
          </cell>
          <cell r="D9157" t="str">
            <v>III/a</v>
          </cell>
          <cell r="E9157" t="str">
            <v>01-10-2012</v>
          </cell>
          <cell r="F9157" t="str">
            <v>SITUBONDO</v>
          </cell>
          <cell r="G9157" t="str">
            <v>07-06-1968</v>
          </cell>
          <cell r="H9157" t="str">
            <v>Subbag. Keuangan Dinas Cipta Karya</v>
          </cell>
          <cell r="I9157" t="str">
            <v>PERUM PANJI PERMAI BLOK NN .19 MIMBAAN 68322</v>
          </cell>
          <cell r="J9157" t="str">
            <v>8844010300</v>
          </cell>
          <cell r="K9157" t="str">
            <v/>
          </cell>
        </row>
        <row r="9158">
          <cell r="A9158" t="str">
            <v>19800731 200604 2 030</v>
          </cell>
          <cell r="B9158" t="str">
            <v>510151344</v>
          </cell>
          <cell r="C9158" t="str">
            <v>YULI HANDAYANI</v>
          </cell>
          <cell r="D9158" t="str">
            <v>II/b</v>
          </cell>
          <cell r="E9158" t="str">
            <v>01-04-2010</v>
          </cell>
          <cell r="F9158" t="str">
            <v>JEMBER</v>
          </cell>
          <cell r="G9158" t="str">
            <v>31-07-1980</v>
          </cell>
          <cell r="H9158" t="str">
            <v>Subbag. Keuangan Dinas Cipta Karya</v>
          </cell>
          <cell r="I9158" t="str">
            <v>JL. PELABUHAN JANGKAR GG. ARJUNA RT 02 RW 02</v>
          </cell>
          <cell r="J9158" t="str">
            <v>8844010300</v>
          </cell>
          <cell r="K9158" t="str">
            <v/>
          </cell>
        </row>
        <row r="9159">
          <cell r="A9159" t="str">
            <v>19721226 200701 1 007</v>
          </cell>
          <cell r="B9159" t="str">
            <v>510192852</v>
          </cell>
          <cell r="C9159" t="str">
            <v>ANANG KRISTIAN</v>
          </cell>
          <cell r="D9159" t="str">
            <v>II/b</v>
          </cell>
          <cell r="E9159" t="str">
            <v>01-04-2011</v>
          </cell>
          <cell r="F9159" t="str">
            <v>JEMBER</v>
          </cell>
          <cell r="G9159" t="str">
            <v>26-12-1972</v>
          </cell>
          <cell r="H9159" t="str">
            <v>Subbag. Keuangan Dinas Cipta Karya</v>
          </cell>
          <cell r="I9159" t="str">
            <v>JL MADURA RT IV/2 MIMBAAN PANJI SITUBONDO</v>
          </cell>
          <cell r="J9159" t="str">
            <v>8844010300</v>
          </cell>
          <cell r="K9159" t="str">
            <v/>
          </cell>
        </row>
        <row r="9160">
          <cell r="A9160" t="str">
            <v>19731021 200701 1 007</v>
          </cell>
          <cell r="B9160" t="str">
            <v>510193064</v>
          </cell>
          <cell r="C9160" t="str">
            <v>NURHASAN ANSORI</v>
          </cell>
          <cell r="D9160" t="str">
            <v>II/b</v>
          </cell>
          <cell r="E9160" t="str">
            <v>01-04-2011</v>
          </cell>
          <cell r="F9160" t="str">
            <v>SITUBONDO</v>
          </cell>
          <cell r="G9160" t="str">
            <v>21-10-1973</v>
          </cell>
          <cell r="H9160" t="str">
            <v>Subbag. Keuangan Dinas Cipta Karya</v>
          </cell>
          <cell r="I9160" t="str">
            <v>JL BUKIT PUTIH 20 ARDIREJO</v>
          </cell>
          <cell r="J9160" t="str">
            <v>8844010300</v>
          </cell>
          <cell r="K9160" t="str">
            <v/>
          </cell>
        </row>
        <row r="9161">
          <cell r="A9161" t="str">
            <v>19760504 200801 2 019</v>
          </cell>
          <cell r="B9161" t="str">
            <v>510223128</v>
          </cell>
          <cell r="C9161" t="str">
            <v>CUCUK DWI MEILINDA</v>
          </cell>
          <cell r="D9161" t="str">
            <v>II/b</v>
          </cell>
          <cell r="E9161" t="str">
            <v>01-04-2012</v>
          </cell>
          <cell r="F9161" t="str">
            <v>SITUBONDO</v>
          </cell>
          <cell r="G9161" t="str">
            <v>04-05-1976</v>
          </cell>
          <cell r="H9161" t="str">
            <v>Subbag. Keuangan Dinas Cipta Karya</v>
          </cell>
          <cell r="I9161" t="str">
            <v>JL. ARGOPURO NO. 21 RT 02 / RW 06 PANJI SITUBONDO</v>
          </cell>
          <cell r="J9161" t="str">
            <v>8844010300</v>
          </cell>
          <cell r="K9161" t="str">
            <v/>
          </cell>
        </row>
        <row r="9162">
          <cell r="A9162" t="str">
            <v>19820226 200903 1 002</v>
          </cell>
          <cell r="B9162" t="str">
            <v>910000363</v>
          </cell>
          <cell r="C9162" t="str">
            <v>MOHAMMAD TAUFIK</v>
          </cell>
          <cell r="D9162" t="str">
            <v>II/b</v>
          </cell>
          <cell r="E9162" t="str">
            <v>01-04-2013</v>
          </cell>
          <cell r="F9162" t="str">
            <v>SITUBONDO</v>
          </cell>
          <cell r="G9162" t="str">
            <v>26-02-1982</v>
          </cell>
          <cell r="H9162" t="str">
            <v>Subbag. Keuangan Dinas Cipta Karya</v>
          </cell>
          <cell r="I9162" t="str">
            <v>JL KARTINI NO.28 GG II RT02/RW02 SITUBONDO</v>
          </cell>
          <cell r="J9162" t="str">
            <v>8844010300</v>
          </cell>
          <cell r="K9162" t="str">
            <v/>
          </cell>
        </row>
        <row r="9163">
          <cell r="A9163" t="str">
            <v>19530703 198603 1 004</v>
          </cell>
          <cell r="B9163" t="str">
            <v>510101057</v>
          </cell>
          <cell r="C9163" t="str">
            <v>Ir. A. ZAWAWI DJAMALUDDIN</v>
          </cell>
          <cell r="D9163" t="str">
            <v>IV/b</v>
          </cell>
          <cell r="E9163" t="str">
            <v>01-04-2009</v>
          </cell>
          <cell r="F9163" t="str">
            <v>PAMEKASAN</v>
          </cell>
          <cell r="G9163" t="str">
            <v>03-07-1954</v>
          </cell>
          <cell r="H9163" t="str">
            <v>Bidang Penataan Ruang dan Penataan Bangunan DCK</v>
          </cell>
          <cell r="I9163" t="str">
            <v>JL. SUCIPTO RT.03/04 SIT. 68311 ( 0338 ) 672794</v>
          </cell>
          <cell r="J9163" t="str">
            <v>8844020000</v>
          </cell>
          <cell r="K9163" t="str">
            <v>25-03-2009</v>
          </cell>
        </row>
        <row r="9164">
          <cell r="A9164" t="str">
            <v>19640205 198503 1 016</v>
          </cell>
          <cell r="B9164" t="str">
            <v>070022865</v>
          </cell>
          <cell r="C9164" t="str">
            <v>GUWANTO, S.E, M.Si.</v>
          </cell>
          <cell r="D9164" t="str">
            <v>IV/a</v>
          </cell>
          <cell r="E9164" t="str">
            <v>01-10-2009</v>
          </cell>
          <cell r="F9164" t="str">
            <v>SITUBONDO</v>
          </cell>
          <cell r="G9164" t="str">
            <v>05-02-1964</v>
          </cell>
          <cell r="H9164" t="str">
            <v>Bidang Penataan Ruang dan Penataan Bangunan DCK</v>
          </cell>
          <cell r="I9164" t="str">
            <v>CURAHJERU RT.3/III PANJI SITUBONDO 68323</v>
          </cell>
          <cell r="J9164" t="str">
            <v>8844020000</v>
          </cell>
          <cell r="K9164" t="str">
            <v>28-12-2009</v>
          </cell>
        </row>
        <row r="9165">
          <cell r="A9165" t="str">
            <v>19591009 199303 1 002</v>
          </cell>
          <cell r="B9165" t="str">
            <v>510120213</v>
          </cell>
          <cell r="C9165" t="str">
            <v>Ir. BUDI APRIWANTO, M.Si.</v>
          </cell>
          <cell r="D9165" t="str">
            <v>IV/a</v>
          </cell>
          <cell r="E9165" t="str">
            <v>01-10-2012</v>
          </cell>
          <cell r="F9165" t="str">
            <v>SUMBAWA</v>
          </cell>
          <cell r="G9165" t="str">
            <v>09-10-1959</v>
          </cell>
          <cell r="H9165" t="str">
            <v>Seksi Penataan Ruang Dinas Cipta Karya</v>
          </cell>
          <cell r="I9165" t="str">
            <v>JL.MANGARAN PERUM GRIYA PANJI MULYA I / 22 68322</v>
          </cell>
          <cell r="J9165" t="str">
            <v>8844020100</v>
          </cell>
          <cell r="K9165" t="str">
            <v>16-08-2001</v>
          </cell>
        </row>
        <row r="9166">
          <cell r="A9166" t="str">
            <v>19700613 199803 1 016</v>
          </cell>
          <cell r="B9166" t="str">
            <v>510126499</v>
          </cell>
          <cell r="C9166" t="str">
            <v>IMAM DJUNAIDI</v>
          </cell>
          <cell r="D9166" t="str">
            <v>II/c</v>
          </cell>
          <cell r="E9166" t="str">
            <v>01-04-2012</v>
          </cell>
          <cell r="F9166" t="str">
            <v>SITUBONDO</v>
          </cell>
          <cell r="G9166" t="str">
            <v>13-06-1970</v>
          </cell>
          <cell r="H9166" t="str">
            <v>Seksi Penataan Ruang Dinas Cipta Karya</v>
          </cell>
          <cell r="I9166" t="str">
            <v>JL. A. YANI NO. 09 RT.05/04</v>
          </cell>
          <cell r="J9166" t="str">
            <v>8844020100</v>
          </cell>
          <cell r="K9166" t="str">
            <v/>
          </cell>
        </row>
        <row r="9167">
          <cell r="A9167" t="str">
            <v>19810618 200801 1 011</v>
          </cell>
          <cell r="B9167" t="str">
            <v>510223393</v>
          </cell>
          <cell r="C9167" t="str">
            <v>M. ANDI ZAIMULYA</v>
          </cell>
          <cell r="D9167" t="str">
            <v>II/b</v>
          </cell>
          <cell r="E9167" t="str">
            <v>01-04-2012</v>
          </cell>
          <cell r="F9167" t="str">
            <v>SITUBONDO</v>
          </cell>
          <cell r="G9167" t="str">
            <v>18-06-1981</v>
          </cell>
          <cell r="H9167" t="str">
            <v>Seksi Penataan Ruang Dinas Cipta Karya</v>
          </cell>
          <cell r="I9167" t="str">
            <v>KP.PAREYAAN RT.02/03 DS.SUMBERKOLAK PANARUKAN</v>
          </cell>
          <cell r="J9167" t="str">
            <v>8844020100</v>
          </cell>
          <cell r="K9167" t="str">
            <v/>
          </cell>
        </row>
        <row r="9168">
          <cell r="A9168" t="str">
            <v>19570306 198108 1 002</v>
          </cell>
          <cell r="B9168" t="str">
            <v>510079312</v>
          </cell>
          <cell r="C9168" t="str">
            <v>H. MOH. RIDWAN</v>
          </cell>
          <cell r="D9168" t="str">
            <v>III/d</v>
          </cell>
          <cell r="E9168" t="str">
            <v>01-10-2011</v>
          </cell>
          <cell r="F9168" t="str">
            <v>SITUBONDO</v>
          </cell>
          <cell r="G9168" t="str">
            <v>06-03-1957</v>
          </cell>
          <cell r="H9168" t="str">
            <v>Seksi Penataan Bangunan Dinas Cipta Karya</v>
          </cell>
          <cell r="I9168" t="str">
            <v>JL.MERAK GG.I NO.39 SITUBONDO 68312</v>
          </cell>
          <cell r="J9168" t="str">
            <v>8844020200</v>
          </cell>
          <cell r="K9168" t="str">
            <v>21-06-2006</v>
          </cell>
        </row>
        <row r="9169">
          <cell r="A9169" t="str">
            <v>19581029 199003 2 002</v>
          </cell>
          <cell r="B9169" t="str">
            <v>110043206</v>
          </cell>
          <cell r="C9169" t="str">
            <v>DWI WAHYUNI</v>
          </cell>
          <cell r="D9169" t="str">
            <v>III/b</v>
          </cell>
          <cell r="E9169" t="str">
            <v>01-10-2010</v>
          </cell>
          <cell r="F9169" t="str">
            <v>MADIUN</v>
          </cell>
          <cell r="G9169" t="str">
            <v>29-10-1958</v>
          </cell>
          <cell r="H9169" t="str">
            <v>Seksi Penataan Bangunan Dinas Cipta Karya</v>
          </cell>
          <cell r="I9169" t="str">
            <v>KARANG ASEM RT 04 RW 03 SITUBONDO 68312</v>
          </cell>
          <cell r="J9169" t="str">
            <v>8844020200</v>
          </cell>
          <cell r="K9169" t="str">
            <v/>
          </cell>
        </row>
        <row r="9170">
          <cell r="A9170" t="str">
            <v>19690621 199602 1 001</v>
          </cell>
          <cell r="B9170" t="str">
            <v>510123517</v>
          </cell>
          <cell r="C9170" t="str">
            <v>ZAINUL FIKLI, S.Sos.</v>
          </cell>
          <cell r="D9170" t="str">
            <v>III/b</v>
          </cell>
          <cell r="E9170" t="str">
            <v>01-04-2012</v>
          </cell>
          <cell r="F9170" t="str">
            <v>SITUBONDO</v>
          </cell>
          <cell r="G9170" t="str">
            <v>21-06-1969</v>
          </cell>
          <cell r="H9170" t="str">
            <v>Seksi Penataan Bangunan Dinas Cipta Karya</v>
          </cell>
          <cell r="I9170" t="str">
            <v>JL.SUCIPTO GG.10 KRJAN RT:03/2 DAWUHAN, SIT, 68322</v>
          </cell>
          <cell r="J9170" t="str">
            <v>8844020200</v>
          </cell>
          <cell r="K9170" t="str">
            <v>08-03-2013</v>
          </cell>
        </row>
        <row r="9171">
          <cell r="A9171" t="str">
            <v>19720404 199803 1 012</v>
          </cell>
          <cell r="B9171" t="str">
            <v>510126504</v>
          </cell>
          <cell r="C9171" t="str">
            <v>SUPRAPTO</v>
          </cell>
          <cell r="D9171" t="str">
            <v>II/d</v>
          </cell>
          <cell r="E9171" t="str">
            <v>01-04-2010</v>
          </cell>
          <cell r="F9171" t="str">
            <v>SITUBONDO</v>
          </cell>
          <cell r="G9171" t="str">
            <v>04-04-1972</v>
          </cell>
          <cell r="H9171" t="str">
            <v>Seksi Penataan Bangunan Dinas Cipta Karya</v>
          </cell>
          <cell r="I9171" t="str">
            <v>TAMAN SARI KENDIT RT 02 01 SITUBONDO (68352)</v>
          </cell>
          <cell r="J9171" t="str">
            <v>8844020200</v>
          </cell>
          <cell r="K9171" t="str">
            <v/>
          </cell>
        </row>
        <row r="9172">
          <cell r="A9172" t="str">
            <v>19560104 198503 1 006</v>
          </cell>
          <cell r="B9172" t="str">
            <v>510091384</v>
          </cell>
          <cell r="C9172" t="str">
            <v>SAHOTO</v>
          </cell>
          <cell r="D9172" t="str">
            <v>III/d</v>
          </cell>
          <cell r="E9172" t="str">
            <v>01-10-2011</v>
          </cell>
          <cell r="F9172" t="str">
            <v>JEMBER</v>
          </cell>
          <cell r="G9172" t="str">
            <v>04-01-1956</v>
          </cell>
          <cell r="H9172" t="str">
            <v>Seksi Pengembangan Kawasan Khusus DCK</v>
          </cell>
          <cell r="I9172" t="str">
            <v>PERUM PANJI PERMAI BLOK FF 11 68322, SIT.</v>
          </cell>
          <cell r="J9172" t="str">
            <v>8844020300</v>
          </cell>
          <cell r="K9172" t="str">
            <v>21-06-2006</v>
          </cell>
        </row>
        <row r="9173">
          <cell r="A9173" t="str">
            <v>19550320 197809 1 001</v>
          </cell>
          <cell r="B9173" t="str">
            <v>510056797</v>
          </cell>
          <cell r="C9173" t="str">
            <v>HARI SUPOMO, S.T.</v>
          </cell>
          <cell r="D9173" t="str">
            <v>III/c</v>
          </cell>
          <cell r="E9173" t="str">
            <v>01-04-2007</v>
          </cell>
          <cell r="F9173" t="str">
            <v>LAMONGAN</v>
          </cell>
          <cell r="G9173" t="str">
            <v>20-03-1955</v>
          </cell>
          <cell r="H9173" t="str">
            <v>Seksi Pengembangan Kawasan Khusus DCK</v>
          </cell>
          <cell r="I9173" t="str">
            <v>KAMP KARANG POLO RT 02 RW 05 DESA ALASMALANG 68351</v>
          </cell>
          <cell r="J9173" t="str">
            <v>8844020300</v>
          </cell>
          <cell r="K9173" t="str">
            <v>25-03-2009</v>
          </cell>
        </row>
        <row r="9174">
          <cell r="A9174" t="str">
            <v>19760921 200501 1 007</v>
          </cell>
          <cell r="B9174" t="str">
            <v>510146258</v>
          </cell>
          <cell r="C9174" t="str">
            <v>FITYAN QODARI, S.T.</v>
          </cell>
          <cell r="D9174" t="str">
            <v>III/c</v>
          </cell>
          <cell r="E9174" t="str">
            <v>01-04-2013</v>
          </cell>
          <cell r="F9174" t="str">
            <v>SITUBONDO</v>
          </cell>
          <cell r="G9174" t="str">
            <v>21-09-1976</v>
          </cell>
          <cell r="H9174" t="str">
            <v>Seksi Pengembangan Kawasan Khusus DCK</v>
          </cell>
          <cell r="I9174" t="str">
            <v/>
          </cell>
          <cell r="J9174" t="str">
            <v>8844020300</v>
          </cell>
          <cell r="K9174" t="str">
            <v>22-03-2012</v>
          </cell>
        </row>
        <row r="9175">
          <cell r="A9175" t="str">
            <v>19740531 200903 1 001</v>
          </cell>
          <cell r="B9175" t="str">
            <v>910000087</v>
          </cell>
          <cell r="C9175" t="str">
            <v>DWI HARTANTO, S.T.</v>
          </cell>
          <cell r="D9175" t="str">
            <v>III/b</v>
          </cell>
          <cell r="E9175" t="str">
            <v>01-04-2013</v>
          </cell>
          <cell r="F9175" t="str">
            <v>SRAGEN</v>
          </cell>
          <cell r="G9175" t="str">
            <v>31-05-1974</v>
          </cell>
          <cell r="H9175" t="str">
            <v>Seksi Pengembangan Kawasan Khusus DCK</v>
          </cell>
          <cell r="I9175" t="str">
            <v>JL ARJUNO RT 02 RW 13 DS MIMBAAN PANJI</v>
          </cell>
          <cell r="J9175" t="str">
            <v>8844020300</v>
          </cell>
          <cell r="K9175" t="str">
            <v/>
          </cell>
        </row>
        <row r="9176">
          <cell r="A9176" t="str">
            <v>19680805 199403 1 009</v>
          </cell>
          <cell r="B9176" t="str">
            <v>510122431</v>
          </cell>
          <cell r="C9176" t="str">
            <v>IMAM GHOZALI</v>
          </cell>
          <cell r="D9176" t="str">
            <v>III/a</v>
          </cell>
          <cell r="E9176" t="str">
            <v>01-04-2010</v>
          </cell>
          <cell r="F9176" t="str">
            <v>LUMAJANG</v>
          </cell>
          <cell r="G9176" t="str">
            <v>05-08-1968</v>
          </cell>
          <cell r="H9176" t="str">
            <v>Seksi Pengembangan Kawasan Khusus DCK</v>
          </cell>
          <cell r="I9176" t="str">
            <v>JL. GUNUNG RAUNG RT 03 RW 09 MIMBAAN PANJI (68322)</v>
          </cell>
          <cell r="J9176" t="str">
            <v>8844020300</v>
          </cell>
          <cell r="K9176" t="str">
            <v/>
          </cell>
        </row>
        <row r="9177">
          <cell r="A9177" t="str">
            <v>19691010 199503 1 005</v>
          </cell>
          <cell r="B9177" t="str">
            <v>510123174</v>
          </cell>
          <cell r="C9177" t="str">
            <v>Drs.Ec. IMAM MACHBUB ANSHORI</v>
          </cell>
          <cell r="D9177" t="str">
            <v>IV/a</v>
          </cell>
          <cell r="E9177" t="str">
            <v>01-04-2012</v>
          </cell>
          <cell r="F9177" t="str">
            <v>SITUBONDO</v>
          </cell>
          <cell r="G9177" t="str">
            <v>10-10-1969</v>
          </cell>
          <cell r="H9177" t="str">
            <v>Bidang Perumahan dan Permukiman Dinas Cipta Karya</v>
          </cell>
          <cell r="I9177" t="str">
            <v>JL. CEMPAKA NO. 25 SITUBONDO (68312)</v>
          </cell>
          <cell r="J9177" t="str">
            <v>8844030000</v>
          </cell>
          <cell r="K9177" t="str">
            <v>10-02-2011</v>
          </cell>
        </row>
        <row r="9178">
          <cell r="A9178" t="str">
            <v>19760705 200312 1 005</v>
          </cell>
          <cell r="B9178" t="str">
            <v>510136249</v>
          </cell>
          <cell r="C9178" t="str">
            <v>VISKANTO ADI PRABOWO, S.T.</v>
          </cell>
          <cell r="D9178" t="str">
            <v>III/c</v>
          </cell>
          <cell r="E9178" t="str">
            <v>01-04-2010</v>
          </cell>
          <cell r="F9178" t="str">
            <v>SITUBONDO</v>
          </cell>
          <cell r="G9178" t="str">
            <v>05-07-1976</v>
          </cell>
          <cell r="H9178" t="str">
            <v>Seksi Perumahan dan Gedung Pemerintahan DCK</v>
          </cell>
          <cell r="I9178" t="str">
            <v>SITUBONDO</v>
          </cell>
          <cell r="J9178" t="str">
            <v>8844030100</v>
          </cell>
          <cell r="K9178" t="str">
            <v>25-03-2009</v>
          </cell>
        </row>
        <row r="9179">
          <cell r="A9179" t="str">
            <v>19560819 198508 1 001</v>
          </cell>
          <cell r="B9179" t="str">
            <v>510093714</v>
          </cell>
          <cell r="C9179" t="str">
            <v>JAMIL</v>
          </cell>
          <cell r="D9179" t="str">
            <v>III/b</v>
          </cell>
          <cell r="E9179" t="str">
            <v>01-10-2004</v>
          </cell>
          <cell r="F9179" t="str">
            <v>BLITAR</v>
          </cell>
          <cell r="G9179" t="str">
            <v>19-08-1956</v>
          </cell>
          <cell r="H9179" t="str">
            <v>Seksi Perumahan dan Gedung Pemerintahan DCK</v>
          </cell>
          <cell r="I9179" t="str">
            <v>JL.ANGGREK 2A SITUBONDO 68312</v>
          </cell>
          <cell r="J9179" t="str">
            <v>8844030100</v>
          </cell>
          <cell r="K9179" t="str">
            <v/>
          </cell>
        </row>
        <row r="9180">
          <cell r="A9180" t="str">
            <v>19651026 200801 2 003</v>
          </cell>
          <cell r="B9180" t="str">
            <v>510229314</v>
          </cell>
          <cell r="C9180" t="str">
            <v>Ir. EKO LUSIAWATI</v>
          </cell>
          <cell r="D9180" t="str">
            <v>III/b</v>
          </cell>
          <cell r="E9180" t="str">
            <v>01-04-2012</v>
          </cell>
          <cell r="F9180" t="str">
            <v>SRAGEN</v>
          </cell>
          <cell r="G9180" t="str">
            <v>26-10-1965</v>
          </cell>
          <cell r="H9180" t="str">
            <v>Seksi Perumahan dan Gedung Pemerintahan DCK</v>
          </cell>
          <cell r="I9180" t="str">
            <v>JL.ANGGREK NO.36 RT.4/1 PATOKAN SITUBONDO</v>
          </cell>
          <cell r="J9180" t="str">
            <v>8844030100</v>
          </cell>
          <cell r="K9180" t="str">
            <v/>
          </cell>
        </row>
        <row r="9181">
          <cell r="A9181" t="str">
            <v>19720326 200801 1 010</v>
          </cell>
          <cell r="B9181" t="str">
            <v>510223133</v>
          </cell>
          <cell r="C9181" t="str">
            <v>ARIS SATRIYO WIBOWO</v>
          </cell>
          <cell r="D9181" t="str">
            <v>III/b</v>
          </cell>
          <cell r="E9181" t="str">
            <v>01-04-2012</v>
          </cell>
          <cell r="F9181" t="str">
            <v>SITUBONDO</v>
          </cell>
          <cell r="G9181" t="str">
            <v>26-03-1972</v>
          </cell>
          <cell r="H9181" t="str">
            <v>Seksi Perumahan dan Gedung Pemerintahan DCK</v>
          </cell>
          <cell r="I9181" t="str">
            <v>JL.G.RAUNG X RT.05/13 SITUBONDO</v>
          </cell>
          <cell r="J9181" t="str">
            <v>8844030100</v>
          </cell>
          <cell r="K9181" t="str">
            <v/>
          </cell>
        </row>
        <row r="9182">
          <cell r="A9182" t="str">
            <v>19770414 200604 1 023</v>
          </cell>
          <cell r="B9182" t="str">
            <v>510151343</v>
          </cell>
          <cell r="C9182" t="str">
            <v>TAUFIK HIDAYAT</v>
          </cell>
          <cell r="D9182" t="str">
            <v>II/b</v>
          </cell>
          <cell r="E9182" t="str">
            <v>01-04-2010</v>
          </cell>
          <cell r="F9182" t="str">
            <v>SITUBONDO</v>
          </cell>
          <cell r="G9182" t="str">
            <v>14-04-1977</v>
          </cell>
          <cell r="H9182" t="str">
            <v>Seksi Perumahan dan Gedung Pemerintahan DCK</v>
          </cell>
          <cell r="I9182" t="str">
            <v>JL. ANGGREK RT 01 RW 01 PATOKAN UTARA</v>
          </cell>
          <cell r="J9182" t="str">
            <v>8844030100</v>
          </cell>
          <cell r="K9182" t="str">
            <v/>
          </cell>
        </row>
        <row r="9183">
          <cell r="A9183" t="str">
            <v>19730412 200501 2 013</v>
          </cell>
          <cell r="B9183" t="str">
            <v>510146255</v>
          </cell>
          <cell r="C9183" t="str">
            <v>NENNY TRIWAHYUNINGSIH SOEWARYO, S.T.</v>
          </cell>
          <cell r="D9183" t="str">
            <v>III/c</v>
          </cell>
          <cell r="E9183" t="str">
            <v>01-04-2013</v>
          </cell>
          <cell r="F9183" t="str">
            <v>SITUBONDO</v>
          </cell>
          <cell r="G9183" t="str">
            <v>12-04-1973</v>
          </cell>
          <cell r="H9183" t="str">
            <v>Seksi Penyehatan Lingkungan Permukiman DCK</v>
          </cell>
          <cell r="I9183" t="str">
            <v>JL SUCIPTO RT02/03 SITUBONDO</v>
          </cell>
          <cell r="J9183" t="str">
            <v>8844030200</v>
          </cell>
          <cell r="K9183" t="str">
            <v>10-11-2011</v>
          </cell>
        </row>
        <row r="9184">
          <cell r="A9184" t="str">
            <v>19770318 200903 1 001</v>
          </cell>
          <cell r="B9184" t="str">
            <v>910000162</v>
          </cell>
          <cell r="C9184" t="str">
            <v>IWAN SUBHAKTI, S.T.</v>
          </cell>
          <cell r="D9184" t="str">
            <v>III/b</v>
          </cell>
          <cell r="E9184" t="str">
            <v>01-04-2013</v>
          </cell>
          <cell r="F9184" t="str">
            <v>SITUBONDO</v>
          </cell>
          <cell r="G9184" t="str">
            <v>18-03-1977</v>
          </cell>
          <cell r="H9184" t="str">
            <v>Seksi Penyehatan Lingkungan Permukiman DCK</v>
          </cell>
          <cell r="I9184" t="str">
            <v/>
          </cell>
          <cell r="J9184" t="str">
            <v>8844030200</v>
          </cell>
          <cell r="K9184" t="str">
            <v/>
          </cell>
        </row>
        <row r="9185">
          <cell r="A9185" t="str">
            <v>19590101 198302 1 007</v>
          </cell>
          <cell r="B9185" t="str">
            <v>510083638</v>
          </cell>
          <cell r="C9185" t="str">
            <v>SIDIK</v>
          </cell>
          <cell r="D9185" t="str">
            <v>II/b</v>
          </cell>
          <cell r="E9185" t="str">
            <v>01-10-2005</v>
          </cell>
          <cell r="F9185" t="str">
            <v>SITUBONDO</v>
          </cell>
          <cell r="G9185" t="str">
            <v>01-01-1959</v>
          </cell>
          <cell r="H9185" t="str">
            <v>Seksi Penyehatan Lingkungan Permukiman DCK</v>
          </cell>
          <cell r="I9185" t="str">
            <v>JL.SUCIPTO NO.150 RT 5 RW 4 SITUBONDO 68312</v>
          </cell>
          <cell r="J9185" t="str">
            <v>8844030200</v>
          </cell>
          <cell r="K9185" t="str">
            <v/>
          </cell>
        </row>
        <row r="9186">
          <cell r="A9186" t="str">
            <v>19710616 200701 1 015</v>
          </cell>
          <cell r="B9186" t="str">
            <v>510193248</v>
          </cell>
          <cell r="C9186" t="str">
            <v>ABDUL KADIR JAELANI</v>
          </cell>
          <cell r="D9186" t="str">
            <v>II/b</v>
          </cell>
          <cell r="E9186" t="str">
            <v>01-04-2011</v>
          </cell>
          <cell r="F9186" t="str">
            <v>SITUBONDO</v>
          </cell>
          <cell r="G9186" t="str">
            <v>16-06-1971</v>
          </cell>
          <cell r="H9186" t="str">
            <v>Seksi Penyehatan Lingkungan Permukiman DCK</v>
          </cell>
          <cell r="I9186" t="str">
            <v>JL DIPONEGORO GG 4 PARAAMAN RT 3 RW 3 SITUBONDO</v>
          </cell>
          <cell r="J9186" t="str">
            <v>8844030200</v>
          </cell>
          <cell r="K9186" t="str">
            <v/>
          </cell>
        </row>
        <row r="9187">
          <cell r="A9187" t="str">
            <v>19700710 200701 1 027</v>
          </cell>
          <cell r="B9187" t="str">
            <v>510192764</v>
          </cell>
          <cell r="C9187" t="str">
            <v>MUHAMMAD IMRON</v>
          </cell>
          <cell r="D9187" t="str">
            <v>II/b</v>
          </cell>
          <cell r="E9187" t="str">
            <v>01-04-2011</v>
          </cell>
          <cell r="F9187" t="str">
            <v>JEMBER</v>
          </cell>
          <cell r="G9187" t="str">
            <v>10-07-1970</v>
          </cell>
          <cell r="H9187" t="str">
            <v>Seksi Penyehatan Lingkungan Permukiman DCK</v>
          </cell>
          <cell r="I9187" t="str">
            <v>SUMBERKOLAK RT 3 RW 3 PANARUKAN SITUBONDO</v>
          </cell>
          <cell r="J9187" t="str">
            <v>8844030200</v>
          </cell>
          <cell r="K9187" t="str">
            <v/>
          </cell>
        </row>
        <row r="9188">
          <cell r="A9188" t="str">
            <v>19560228 198508 1 001</v>
          </cell>
          <cell r="B9188" t="str">
            <v>510093982</v>
          </cell>
          <cell r="C9188" t="str">
            <v>BAMBANG AGUS POERTANTO, S.T.</v>
          </cell>
          <cell r="D9188" t="str">
            <v>III/c</v>
          </cell>
          <cell r="E9188" t="str">
            <v>01-04-2008</v>
          </cell>
          <cell r="F9188" t="str">
            <v>MALANG</v>
          </cell>
          <cell r="G9188" t="str">
            <v>28-02-1956</v>
          </cell>
          <cell r="H9188" t="str">
            <v>Seksi Pngelolaan Pnyediaan Air Bersih&amp;Sanitasi DCK</v>
          </cell>
          <cell r="I9188" t="str">
            <v>ANGGREK I X 5 SITUBONDO 68312</v>
          </cell>
          <cell r="J9188" t="str">
            <v>8844030300</v>
          </cell>
          <cell r="K9188" t="str">
            <v>04-11-2006</v>
          </cell>
        </row>
        <row r="9189">
          <cell r="A9189" t="str">
            <v>19810605 200501 1 013</v>
          </cell>
          <cell r="B9189" t="str">
            <v>510146257</v>
          </cell>
          <cell r="C9189" t="str">
            <v>RISKI RISDIANSYAH, S.T.</v>
          </cell>
          <cell r="D9189" t="str">
            <v>III/c</v>
          </cell>
          <cell r="E9189" t="str">
            <v>01-04-2013</v>
          </cell>
          <cell r="F9189" t="str">
            <v>BANYUWANGI</v>
          </cell>
          <cell r="G9189" t="str">
            <v>05-06-1981</v>
          </cell>
          <cell r="H9189" t="str">
            <v>Seksi Pngelolaan Pnyediaan Air Bersih&amp;Sanitasi DCK</v>
          </cell>
          <cell r="I9189" t="str">
            <v/>
          </cell>
          <cell r="J9189" t="str">
            <v>8844030300</v>
          </cell>
          <cell r="K9189" t="str">
            <v>22-03-2012</v>
          </cell>
        </row>
        <row r="9190">
          <cell r="A9190" t="str">
            <v>19580826 198703 1 006</v>
          </cell>
          <cell r="B9190" t="str">
            <v>110037922</v>
          </cell>
          <cell r="C9190" t="str">
            <v>SUPARDI</v>
          </cell>
          <cell r="D9190" t="str">
            <v>III/b</v>
          </cell>
          <cell r="E9190" t="str">
            <v>01-04-2006</v>
          </cell>
          <cell r="F9190" t="str">
            <v>SITUBONDO</v>
          </cell>
          <cell r="G9190" t="str">
            <v>26-08-1958</v>
          </cell>
          <cell r="H9190" t="str">
            <v>Seksi Pngelolaan Pnyediaan Air Bersih&amp;Sanitasi DCK</v>
          </cell>
          <cell r="I9190" t="str">
            <v>GRIYA PANJI MULYA BLOK I 2 PANJI 68322</v>
          </cell>
          <cell r="J9190" t="str">
            <v>8844030300</v>
          </cell>
          <cell r="K9190" t="str">
            <v/>
          </cell>
        </row>
        <row r="9191">
          <cell r="A9191" t="str">
            <v>19810822 200604 1 010</v>
          </cell>
          <cell r="B9191" t="str">
            <v>510151342</v>
          </cell>
          <cell r="C9191" t="str">
            <v>KUKUH SATRIO</v>
          </cell>
          <cell r="D9191" t="str">
            <v>II/b</v>
          </cell>
          <cell r="E9191" t="str">
            <v>01-04-2010</v>
          </cell>
          <cell r="F9191" t="str">
            <v>BONDOWOSO</v>
          </cell>
          <cell r="G9191" t="str">
            <v>22-08-1981</v>
          </cell>
          <cell r="H9191" t="str">
            <v>Seksi Pngelolaan Pnyediaan Air Bersih&amp;Sanitasi DCK</v>
          </cell>
          <cell r="I9191" t="str">
            <v>JL. PEMUDA NO. 12</v>
          </cell>
          <cell r="J9191" t="str">
            <v>8844030300</v>
          </cell>
          <cell r="K9191" t="str">
            <v/>
          </cell>
        </row>
        <row r="9192">
          <cell r="A9192" t="str">
            <v>19680726 200701 1 011</v>
          </cell>
          <cell r="B9192" t="str">
            <v>510192873</v>
          </cell>
          <cell r="C9192" t="str">
            <v>ACHMAD ANSHORI KARIMULLAH</v>
          </cell>
          <cell r="D9192" t="str">
            <v>II/b</v>
          </cell>
          <cell r="E9192" t="str">
            <v>01-04-2011</v>
          </cell>
          <cell r="F9192" t="str">
            <v>SITUBONDO</v>
          </cell>
          <cell r="G9192" t="str">
            <v>26-07-1968</v>
          </cell>
          <cell r="H9192" t="str">
            <v>Seksi Pngelolaan Pnyediaan Air Bersih&amp;Sanitasi DCK</v>
          </cell>
          <cell r="I9192" t="str">
            <v>JL PB SUDIRMAN RT 2 RW 4 LINGK MULYA UTAMA PATOKAN</v>
          </cell>
          <cell r="J9192" t="str">
            <v>8844030300</v>
          </cell>
          <cell r="K9192" t="str">
            <v/>
          </cell>
        </row>
        <row r="9193">
          <cell r="A9193" t="str">
            <v>19700325 200701 1 019</v>
          </cell>
          <cell r="B9193" t="str">
            <v>510192898</v>
          </cell>
          <cell r="C9193" t="str">
            <v>UMARIYADI</v>
          </cell>
          <cell r="D9193" t="str">
            <v>II/b</v>
          </cell>
          <cell r="E9193" t="str">
            <v>01-04-2011</v>
          </cell>
          <cell r="F9193" t="str">
            <v>SITUBONDO</v>
          </cell>
          <cell r="G9193" t="str">
            <v>25-03-1970</v>
          </cell>
          <cell r="H9193" t="str">
            <v>Seksi Pngelolaan Pnyediaan Air Bersih&amp;Sanitasi DCK</v>
          </cell>
          <cell r="I9193" t="str">
            <v>JL PLAOSA RT 3 RW 2 PATOKAN SITUBONDO</v>
          </cell>
          <cell r="J9193" t="str">
            <v>8844030300</v>
          </cell>
          <cell r="K9193" t="str">
            <v/>
          </cell>
        </row>
        <row r="9194">
          <cell r="A9194" t="str">
            <v>19571028 198003 1 013</v>
          </cell>
          <cell r="B9194" t="str">
            <v>510075210</v>
          </cell>
          <cell r="C9194" t="str">
            <v>RATMADJI, S.H.</v>
          </cell>
          <cell r="D9194" t="str">
            <v>III/d</v>
          </cell>
          <cell r="E9194" t="str">
            <v>01-04-2010</v>
          </cell>
          <cell r="F9194" t="str">
            <v>SITUBONDO</v>
          </cell>
          <cell r="G9194" t="str">
            <v>28-10-1957</v>
          </cell>
          <cell r="H9194" t="str">
            <v>Bidang Kebersihan dan Pertamanan Dinas Cipta Karya</v>
          </cell>
          <cell r="I9194" t="str">
            <v>JL. PATAS RT 01 RW 01 KEC. PANARUKAN (68351)</v>
          </cell>
          <cell r="J9194" t="str">
            <v>8844040000</v>
          </cell>
          <cell r="K9194" t="str">
            <v>25-03-2009</v>
          </cell>
        </row>
        <row r="9195">
          <cell r="A9195" t="str">
            <v/>
          </cell>
          <cell r="B9195" t="str">
            <v>510074989</v>
          </cell>
          <cell r="C9195" t="str">
            <v>TOLA'IS</v>
          </cell>
          <cell r="D9195" t="str">
            <v>II/d</v>
          </cell>
          <cell r="E9195" t="str">
            <v>01-04-2008</v>
          </cell>
          <cell r="F9195" t="str">
            <v>SITUBONDO</v>
          </cell>
          <cell r="G9195" t="str">
            <v>14-12-1953</v>
          </cell>
          <cell r="H9195" t="str">
            <v>Bidang Kebersihan dan Pertamanan Dinas Cipta Karya</v>
          </cell>
          <cell r="I9195" t="str">
            <v>DS.PANJI LOR RT 02/24 PANJI 68322</v>
          </cell>
          <cell r="J9195" t="str">
            <v>8844040000</v>
          </cell>
          <cell r="K9195" t="str">
            <v/>
          </cell>
        </row>
        <row r="9196">
          <cell r="A9196" t="str">
            <v>19541111 198003 1 021</v>
          </cell>
          <cell r="B9196" t="str">
            <v>510075188</v>
          </cell>
          <cell r="C9196" t="str">
            <v>MATHAR</v>
          </cell>
          <cell r="D9196" t="str">
            <v>II/c</v>
          </cell>
          <cell r="E9196" t="str">
            <v>01-10-2000</v>
          </cell>
          <cell r="F9196" t="str">
            <v>BONDOWOSO</v>
          </cell>
          <cell r="G9196" t="str">
            <v>11-11-1954</v>
          </cell>
          <cell r="H9196" t="str">
            <v>Bidang Kebersihan dan Pertamanan Dinas Cipta Karya</v>
          </cell>
          <cell r="I9196" t="str">
            <v>PRAJEKAN LOR RT 02/02 PRAJEKAN BONDOWOSO</v>
          </cell>
          <cell r="J9196" t="str">
            <v>8844040000</v>
          </cell>
          <cell r="K9196" t="str">
            <v/>
          </cell>
        </row>
        <row r="9197">
          <cell r="A9197" t="str">
            <v/>
          </cell>
          <cell r="B9197" t="str">
            <v>510075021</v>
          </cell>
          <cell r="C9197" t="str">
            <v>BUHARI</v>
          </cell>
          <cell r="D9197" t="str">
            <v>II/c</v>
          </cell>
          <cell r="E9197" t="str">
            <v>01-10-2004</v>
          </cell>
          <cell r="F9197" t="str">
            <v>SITUBONDO</v>
          </cell>
          <cell r="G9197" t="str">
            <v>02-02-1954</v>
          </cell>
          <cell r="H9197" t="str">
            <v>Bidang Kebersihan dan Pertamanan Dinas Cipta Karya</v>
          </cell>
          <cell r="I9197" t="str">
            <v>JL.MERAK RT 02 RW 03 NO.50 SITUBONDO 683512</v>
          </cell>
          <cell r="J9197" t="str">
            <v>8844040000</v>
          </cell>
          <cell r="K9197" t="str">
            <v/>
          </cell>
        </row>
        <row r="9198">
          <cell r="A9198" t="str">
            <v/>
          </cell>
          <cell r="B9198" t="str">
            <v>510074976</v>
          </cell>
          <cell r="C9198" t="str">
            <v>DJAELANI</v>
          </cell>
          <cell r="D9198" t="str">
            <v>II/a</v>
          </cell>
          <cell r="E9198" t="str">
            <v>01-04-1996</v>
          </cell>
          <cell r="F9198" t="str">
            <v>SITUBONDO</v>
          </cell>
          <cell r="G9198" t="str">
            <v>31-12-1953</v>
          </cell>
          <cell r="H9198" t="str">
            <v>Bidang Kebersihan dan Pertamanan Dinas Cipta Karya</v>
          </cell>
          <cell r="I9198" t="str">
            <v>PANJI LOR RT 02/04 PANJI 68322</v>
          </cell>
          <cell r="J9198" t="str">
            <v>8844040000</v>
          </cell>
          <cell r="K9198" t="str">
            <v/>
          </cell>
        </row>
        <row r="9199">
          <cell r="A9199" t="str">
            <v>19581110 198302 1 005</v>
          </cell>
          <cell r="B9199" t="str">
            <v>510083643</v>
          </cell>
          <cell r="C9199" t="str">
            <v>SULEMAN</v>
          </cell>
          <cell r="D9199" t="str">
            <v>II/a</v>
          </cell>
          <cell r="E9199" t="str">
            <v>01-04-1999</v>
          </cell>
          <cell r="F9199" t="str">
            <v>BONDOWOSO</v>
          </cell>
          <cell r="G9199" t="str">
            <v>10-11-1958</v>
          </cell>
          <cell r="H9199" t="str">
            <v>Bidang Kebersihan dan Pertamanan Dinas Cipta Karya</v>
          </cell>
          <cell r="I9199" t="str">
            <v>JL. ACHMAD YANI 05/IV DAWUHAN SITUBONDO</v>
          </cell>
          <cell r="J9199" t="str">
            <v>8844040000</v>
          </cell>
          <cell r="K9199" t="str">
            <v/>
          </cell>
        </row>
        <row r="9200">
          <cell r="A9200" t="str">
            <v>19640101 200701 1 029</v>
          </cell>
          <cell r="B9200" t="str">
            <v>510192910</v>
          </cell>
          <cell r="C9200" t="str">
            <v>HARTADI</v>
          </cell>
          <cell r="D9200" t="str">
            <v>II/a</v>
          </cell>
          <cell r="E9200" t="str">
            <v>01-01-2007</v>
          </cell>
          <cell r="F9200" t="str">
            <v>SITUBONDO</v>
          </cell>
          <cell r="G9200" t="str">
            <v>01-01-1964</v>
          </cell>
          <cell r="H9200" t="str">
            <v>Bidang Kebersihan dan Pertamanan Dinas Cipta Karya</v>
          </cell>
          <cell r="I9200" t="str">
            <v>JL WR SUPRATMAN RT 3 RW 5 SITUBONDO</v>
          </cell>
          <cell r="J9200" t="str">
            <v>8844040000</v>
          </cell>
          <cell r="K9200" t="str">
            <v/>
          </cell>
        </row>
        <row r="9201">
          <cell r="A9201" t="str">
            <v>19711212 201001 1 001</v>
          </cell>
          <cell r="B9201" t="str">
            <v>910001040</v>
          </cell>
          <cell r="C9201" t="str">
            <v>OSMAN</v>
          </cell>
          <cell r="D9201" t="str">
            <v>II/a</v>
          </cell>
          <cell r="E9201" t="str">
            <v>01-01-2010</v>
          </cell>
          <cell r="F9201" t="str">
            <v>SITUBONDO</v>
          </cell>
          <cell r="G9201" t="str">
            <v>12-12-1971</v>
          </cell>
          <cell r="H9201" t="str">
            <v>Bidang Kebersihan dan Pertamanan Dinas Cipta Karya</v>
          </cell>
          <cell r="I9201" t="str">
            <v>KOTAKAN TENGAH RT 12 RW 05 DS KOTAKAN STBD</v>
          </cell>
          <cell r="J9201" t="str">
            <v>8844040000</v>
          </cell>
          <cell r="K9201" t="str">
            <v/>
          </cell>
        </row>
        <row r="9202">
          <cell r="A9202" t="str">
            <v>19560810 198003 1 018</v>
          </cell>
          <cell r="B9202" t="str">
            <v>510074983</v>
          </cell>
          <cell r="C9202" t="str">
            <v>ATMODJO</v>
          </cell>
          <cell r="D9202" t="str">
            <v>III/c</v>
          </cell>
          <cell r="E9202" t="str">
            <v>01-04-2009</v>
          </cell>
          <cell r="F9202" t="str">
            <v>SITUBONDO</v>
          </cell>
          <cell r="G9202" t="str">
            <v>18-08-1956</v>
          </cell>
          <cell r="H9202" t="str">
            <v>Seksi Kebersihan Kota Dinas Cipta Karya</v>
          </cell>
          <cell r="I9202" t="str">
            <v>DS. AWAR AWAR 01/III ASEMBAGUS</v>
          </cell>
          <cell r="J9202" t="str">
            <v>8844040100</v>
          </cell>
          <cell r="K9202" t="str">
            <v>21-02-2008</v>
          </cell>
        </row>
        <row r="9203">
          <cell r="A9203" t="str">
            <v>19560315 198102 1 003</v>
          </cell>
          <cell r="B9203" t="str">
            <v>510076601</v>
          </cell>
          <cell r="C9203" t="str">
            <v>ALWI</v>
          </cell>
          <cell r="D9203" t="str">
            <v>III/b</v>
          </cell>
          <cell r="E9203" t="str">
            <v>01-04-2001</v>
          </cell>
          <cell r="F9203" t="str">
            <v>SITUBONDO</v>
          </cell>
          <cell r="G9203" t="str">
            <v>15-03-1956</v>
          </cell>
          <cell r="H9203" t="str">
            <v>Seksi Kebersihan Kota Dinas Cipta Karya</v>
          </cell>
          <cell r="I9203" t="str">
            <v>JL.HASAN ASEGAF RT 04/3 DAWUHAN SITUBONDO 68312</v>
          </cell>
          <cell r="J9203" t="str">
            <v>8844040100</v>
          </cell>
          <cell r="K9203" t="str">
            <v/>
          </cell>
        </row>
        <row r="9204">
          <cell r="A9204" t="str">
            <v>19540515 198108 1 001</v>
          </cell>
          <cell r="B9204" t="str">
            <v>510079304</v>
          </cell>
          <cell r="C9204" t="str">
            <v>MARSONO</v>
          </cell>
          <cell r="D9204" t="str">
            <v>III/b</v>
          </cell>
          <cell r="E9204" t="str">
            <v>01-10-2002</v>
          </cell>
          <cell r="F9204" t="str">
            <v>SITUBONDO</v>
          </cell>
          <cell r="G9204" t="str">
            <v>15-05-1954</v>
          </cell>
          <cell r="H9204" t="str">
            <v>Seksi Kebersihan Kota Dinas Cipta Karya</v>
          </cell>
          <cell r="I9204" t="str">
            <v>JL. ARGOPURO RT 20 RW 04 KEL. MIMBAAN SITUBONDO</v>
          </cell>
          <cell r="J9204" t="str">
            <v>8844040100</v>
          </cell>
          <cell r="K9204" t="str">
            <v/>
          </cell>
        </row>
        <row r="9205">
          <cell r="A9205" t="str">
            <v>19580818 199401 1 002</v>
          </cell>
          <cell r="B9205" t="str">
            <v>010250258</v>
          </cell>
          <cell r="C9205" t="str">
            <v>SAMSUL MUNIR, S.T.</v>
          </cell>
          <cell r="D9205" t="str">
            <v>III/b</v>
          </cell>
          <cell r="E9205" t="str">
            <v>01-04-2010</v>
          </cell>
          <cell r="F9205" t="str">
            <v>SURABAYA</v>
          </cell>
          <cell r="G9205" t="str">
            <v>18-08-1958</v>
          </cell>
          <cell r="H9205" t="str">
            <v>Seksi Kebersihan Kota Dinas Cipta Karya</v>
          </cell>
          <cell r="I9205" t="str">
            <v>ARDI WILIS RT 2 RW 5 PAOWAN SITUBONDO 68312</v>
          </cell>
          <cell r="J9205" t="str">
            <v>8844040100</v>
          </cell>
          <cell r="K9205" t="str">
            <v>08-03-2013</v>
          </cell>
        </row>
        <row r="9206">
          <cell r="A9206" t="str">
            <v>19670209 198808 1 001</v>
          </cell>
          <cell r="B9206" t="str">
            <v>510109228</v>
          </cell>
          <cell r="C9206" t="str">
            <v>KAMARUDDIN</v>
          </cell>
          <cell r="D9206" t="str">
            <v>II/d</v>
          </cell>
          <cell r="E9206" t="str">
            <v>01-10-2009</v>
          </cell>
          <cell r="F9206" t="str">
            <v>SITUBONDO</v>
          </cell>
          <cell r="G9206" t="str">
            <v>09-02-1967</v>
          </cell>
          <cell r="H9206" t="str">
            <v>Seksi Kebersihan Kota Dinas Cipta Karya</v>
          </cell>
          <cell r="I9206" t="str">
            <v>JL.MERAK RT 02 /05 PATOKAN SITUBONDO 68312</v>
          </cell>
          <cell r="J9206" t="str">
            <v>8844040100</v>
          </cell>
          <cell r="K9206" t="str">
            <v/>
          </cell>
        </row>
        <row r="9207">
          <cell r="A9207" t="str">
            <v>19670807 198903 1 005</v>
          </cell>
          <cell r="B9207" t="str">
            <v>510109957</v>
          </cell>
          <cell r="C9207" t="str">
            <v>AHMAD SUYONO</v>
          </cell>
          <cell r="D9207" t="str">
            <v>II/d</v>
          </cell>
          <cell r="E9207" t="str">
            <v>01-04-2010</v>
          </cell>
          <cell r="F9207" t="str">
            <v>SITUBONDO</v>
          </cell>
          <cell r="G9207" t="str">
            <v>07-08-1967</v>
          </cell>
          <cell r="H9207" t="str">
            <v>Seksi Kebersihan Kota Dinas Cipta Karya</v>
          </cell>
          <cell r="I9207" t="str">
            <v>DS. TALKANDANG SITUBONDO (68312)</v>
          </cell>
          <cell r="J9207" t="str">
            <v>8844040100</v>
          </cell>
          <cell r="K9207" t="str">
            <v/>
          </cell>
        </row>
        <row r="9208">
          <cell r="A9208" t="str">
            <v>19550314 198003 1 010</v>
          </cell>
          <cell r="B9208" t="str">
            <v>510074988</v>
          </cell>
          <cell r="C9208" t="str">
            <v>SALIM</v>
          </cell>
          <cell r="D9208" t="str">
            <v>II/d</v>
          </cell>
          <cell r="E9208" t="str">
            <v>01-04-2010</v>
          </cell>
          <cell r="F9208" t="str">
            <v>SITUBONDO</v>
          </cell>
          <cell r="G9208" t="str">
            <v>14-03-1955</v>
          </cell>
          <cell r="H9208" t="str">
            <v>Seksi Kebersihan Kota Dinas Cipta Karya</v>
          </cell>
          <cell r="I9208" t="str">
            <v>JL. WIJAYA KUSUMA RT 04 RW 01 DAWUHAN SIT (68312)</v>
          </cell>
          <cell r="J9208" t="str">
            <v>8844040100</v>
          </cell>
          <cell r="K9208" t="str">
            <v/>
          </cell>
        </row>
        <row r="9209">
          <cell r="A9209" t="str">
            <v>19710520 199303 1 004</v>
          </cell>
          <cell r="B9209" t="str">
            <v>010245150</v>
          </cell>
          <cell r="C9209" t="str">
            <v>SUHAERI</v>
          </cell>
          <cell r="D9209" t="str">
            <v>II/d</v>
          </cell>
          <cell r="E9209" t="str">
            <v>01-04-2013</v>
          </cell>
          <cell r="F9209" t="str">
            <v>SITUBONDO</v>
          </cell>
          <cell r="G9209" t="str">
            <v>20-05-1971</v>
          </cell>
          <cell r="H9209" t="str">
            <v>Seksi Kebersihan Kota Dinas Cipta Karya</v>
          </cell>
          <cell r="I9209" t="str">
            <v>DESA TALKANDANG RT 01/05 SITUBONDO 68312</v>
          </cell>
          <cell r="J9209" t="str">
            <v>8844040100</v>
          </cell>
          <cell r="K9209" t="str">
            <v/>
          </cell>
        </row>
        <row r="9210">
          <cell r="A9210" t="str">
            <v>19700803 199401 2 001</v>
          </cell>
          <cell r="B9210" t="str">
            <v>510121222</v>
          </cell>
          <cell r="C9210" t="str">
            <v>SRI WAHYUNI</v>
          </cell>
          <cell r="D9210" t="str">
            <v>II/b</v>
          </cell>
          <cell r="E9210" t="str">
            <v>01-04-2010</v>
          </cell>
          <cell r="F9210" t="str">
            <v>SITUBONDO</v>
          </cell>
          <cell r="G9210" t="str">
            <v>03-08-1970</v>
          </cell>
          <cell r="H9210" t="str">
            <v>Seksi Kebersihan Kota Dinas Cipta Karya</v>
          </cell>
          <cell r="I9210" t="str">
            <v>DS. TALKANDANG RT 01 RW 04 SITUBONDO (68312)</v>
          </cell>
          <cell r="J9210" t="str">
            <v>8844040100</v>
          </cell>
          <cell r="K9210" t="str">
            <v/>
          </cell>
        </row>
        <row r="9211">
          <cell r="A9211" t="str">
            <v>19641016 200604 1 004</v>
          </cell>
          <cell r="B9211" t="str">
            <v>510157535</v>
          </cell>
          <cell r="C9211" t="str">
            <v>SUGENG SUMARIYONO</v>
          </cell>
          <cell r="D9211" t="str">
            <v>II/b</v>
          </cell>
          <cell r="E9211" t="str">
            <v>01-04-2010</v>
          </cell>
          <cell r="F9211" t="str">
            <v>SITUBONDO</v>
          </cell>
          <cell r="G9211" t="str">
            <v>16-10-1964</v>
          </cell>
          <cell r="H9211" t="str">
            <v>Seksi Kebersihan Kota Dinas Cipta Karya</v>
          </cell>
          <cell r="I9211" t="str">
            <v>DS. TALKANDANG RT 04 RW 04 KEC. SITUBONDO SIT</v>
          </cell>
          <cell r="J9211" t="str">
            <v>8844040100</v>
          </cell>
          <cell r="K9211" t="str">
            <v/>
          </cell>
        </row>
        <row r="9212">
          <cell r="A9212" t="str">
            <v>19661011 199003 1 005</v>
          </cell>
          <cell r="B9212" t="str">
            <v>510114333</v>
          </cell>
          <cell r="C9212" t="str">
            <v>SUTIYONO</v>
          </cell>
          <cell r="D9212" t="str">
            <v>II/b</v>
          </cell>
          <cell r="E9212" t="str">
            <v>01-04-2010</v>
          </cell>
          <cell r="F9212" t="str">
            <v>SITUBONDO</v>
          </cell>
          <cell r="G9212" t="str">
            <v>11-10-1966</v>
          </cell>
          <cell r="H9212" t="str">
            <v>Seksi Kebersihan Kota Dinas Cipta Karya</v>
          </cell>
          <cell r="I9212" t="str">
            <v>JL. SUCIPTO RT 05 RW 14 DAWUHAN SITUBONDO (68312)</v>
          </cell>
          <cell r="J9212" t="str">
            <v>8844040100</v>
          </cell>
          <cell r="K9212" t="str">
            <v/>
          </cell>
        </row>
        <row r="9213">
          <cell r="A9213" t="str">
            <v>19680916 200604 1 003</v>
          </cell>
          <cell r="B9213" t="str">
            <v>510164751</v>
          </cell>
          <cell r="C9213" t="str">
            <v>SUGIANTONO</v>
          </cell>
          <cell r="D9213" t="str">
            <v>II/b</v>
          </cell>
          <cell r="E9213" t="str">
            <v>01-04-2010</v>
          </cell>
          <cell r="F9213" t="str">
            <v>SITUBONDO</v>
          </cell>
          <cell r="G9213" t="str">
            <v>16-09-1968</v>
          </cell>
          <cell r="H9213" t="str">
            <v>Seksi Kebersihan Kota Dinas Cipta Karya</v>
          </cell>
          <cell r="I9213" t="str">
            <v>TRIGONCO RT 01 RW 05 KEC. ASEMBAGUS SIT</v>
          </cell>
          <cell r="J9213" t="str">
            <v>8844040100</v>
          </cell>
          <cell r="K9213" t="str">
            <v/>
          </cell>
        </row>
        <row r="9214">
          <cell r="A9214" t="str">
            <v>19660909 200604 1 011</v>
          </cell>
          <cell r="B9214" t="str">
            <v>510162599</v>
          </cell>
          <cell r="C9214" t="str">
            <v>SUMARI</v>
          </cell>
          <cell r="D9214" t="str">
            <v>II/b</v>
          </cell>
          <cell r="E9214" t="str">
            <v>01-04-2010</v>
          </cell>
          <cell r="F9214" t="str">
            <v>SITUBONDO</v>
          </cell>
          <cell r="G9214" t="str">
            <v>09-09-1966</v>
          </cell>
          <cell r="H9214" t="str">
            <v>Seksi Kebersihan Kota Dinas Cipta Karya</v>
          </cell>
          <cell r="I9214" t="str">
            <v>JL. WIJAYA KUSUMA RT 04 RW 04 SITUBONDO</v>
          </cell>
          <cell r="J9214" t="str">
            <v>8844040100</v>
          </cell>
          <cell r="K9214" t="str">
            <v/>
          </cell>
        </row>
        <row r="9215">
          <cell r="A9215" t="str">
            <v>19641124 200604 1 001</v>
          </cell>
          <cell r="B9215" t="str">
            <v>510162598</v>
          </cell>
          <cell r="C9215" t="str">
            <v>MOH. ILYAS</v>
          </cell>
          <cell r="D9215" t="str">
            <v>II/b</v>
          </cell>
          <cell r="E9215" t="str">
            <v>01-04-2010</v>
          </cell>
          <cell r="F9215" t="str">
            <v>SITUBONDO</v>
          </cell>
          <cell r="G9215" t="str">
            <v>24-11-1964</v>
          </cell>
          <cell r="H9215" t="str">
            <v>Seksi Kebersihan Kota Dinas Cipta Karya</v>
          </cell>
          <cell r="I9215" t="str">
            <v>JL. TANAH ANYAR RT 01 RW 02 SITUBONDO</v>
          </cell>
          <cell r="J9215" t="str">
            <v>8844040100</v>
          </cell>
          <cell r="K9215" t="str">
            <v/>
          </cell>
        </row>
        <row r="9216">
          <cell r="A9216" t="str">
            <v>19700208 200604 1 007</v>
          </cell>
          <cell r="B9216" t="str">
            <v>510157550</v>
          </cell>
          <cell r="C9216" t="str">
            <v>DJOKO AFANDY</v>
          </cell>
          <cell r="D9216" t="str">
            <v>II/b</v>
          </cell>
          <cell r="E9216" t="str">
            <v>01-04-2010</v>
          </cell>
          <cell r="F9216" t="str">
            <v>SITUBONDO</v>
          </cell>
          <cell r="G9216" t="str">
            <v>08-02-1970</v>
          </cell>
          <cell r="H9216" t="str">
            <v>Seksi Kebersihan Kota Dinas Cipta Karya</v>
          </cell>
          <cell r="I9216" t="str">
            <v>JL. PB. SUDIRMAN KR. ASEM RT 03 RW 02 SIT (68312)</v>
          </cell>
          <cell r="J9216" t="str">
            <v>8844040100</v>
          </cell>
          <cell r="K9216" t="str">
            <v/>
          </cell>
        </row>
        <row r="9217">
          <cell r="A9217" t="str">
            <v>19621226 200604 1 003</v>
          </cell>
          <cell r="B9217" t="str">
            <v>510157549</v>
          </cell>
          <cell r="C9217" t="str">
            <v>MATLAWI</v>
          </cell>
          <cell r="D9217" t="str">
            <v>II/b</v>
          </cell>
          <cell r="E9217" t="str">
            <v>01-04-2010</v>
          </cell>
          <cell r="F9217" t="str">
            <v>SITUBONDO</v>
          </cell>
          <cell r="G9217" t="str">
            <v>26-12-1962</v>
          </cell>
          <cell r="H9217" t="str">
            <v>Seksi Kebersihan Kota Dinas Cipta Karya</v>
          </cell>
          <cell r="I9217" t="str">
            <v>JL. SERUNI RT 04 DESA PERANTE KEC. ASEMBAGUS</v>
          </cell>
          <cell r="J9217" t="str">
            <v>8844040100</v>
          </cell>
          <cell r="K9217" t="str">
            <v/>
          </cell>
        </row>
        <row r="9218">
          <cell r="A9218" t="str">
            <v>19700918 200701 1 018</v>
          </cell>
          <cell r="B9218" t="str">
            <v>510201641</v>
          </cell>
          <cell r="C9218" t="str">
            <v>SUDARTO</v>
          </cell>
          <cell r="D9218" t="str">
            <v>II/b</v>
          </cell>
          <cell r="E9218" t="str">
            <v>01-04-2011</v>
          </cell>
          <cell r="F9218" t="str">
            <v>MADIUN</v>
          </cell>
          <cell r="G9218" t="str">
            <v>18-09-1970</v>
          </cell>
          <cell r="H9218" t="str">
            <v>Seksi Kebersihan Kota Dinas Cipta Karya</v>
          </cell>
          <cell r="I9218" t="str">
            <v>JL PLAOSA 21 RT 1 RW 2 PATOKAN SITUBONDO</v>
          </cell>
          <cell r="J9218" t="str">
            <v>8844040100</v>
          </cell>
          <cell r="K9218" t="str">
            <v/>
          </cell>
        </row>
        <row r="9219">
          <cell r="A9219" t="str">
            <v>19760915 200701 1 012</v>
          </cell>
          <cell r="B9219" t="str">
            <v>510193279</v>
          </cell>
          <cell r="C9219" t="str">
            <v>ASNEN PRAYUDI</v>
          </cell>
          <cell r="D9219" t="str">
            <v>II/b</v>
          </cell>
          <cell r="E9219" t="str">
            <v>01-04-2011</v>
          </cell>
          <cell r="F9219" t="str">
            <v>SITUBONDO</v>
          </cell>
          <cell r="G9219" t="str">
            <v>15-09-1976</v>
          </cell>
          <cell r="H9219" t="str">
            <v>Seksi Kebersihan Kota Dinas Cipta Karya</v>
          </cell>
          <cell r="I9219" t="str">
            <v>JL BALURAN RT 2 RW 4 SBR KOLAK PAREYAAN PANARUKAN</v>
          </cell>
          <cell r="J9219" t="str">
            <v>8844040100</v>
          </cell>
          <cell r="K9219" t="str">
            <v/>
          </cell>
        </row>
        <row r="9220">
          <cell r="A9220" t="str">
            <v>19661219 200701 1 010</v>
          </cell>
          <cell r="B9220" t="str">
            <v>510193218</v>
          </cell>
          <cell r="C9220" t="str">
            <v>ISMAIL</v>
          </cell>
          <cell r="D9220" t="str">
            <v>II/b</v>
          </cell>
          <cell r="E9220" t="str">
            <v>01-04-2011</v>
          </cell>
          <cell r="F9220" t="str">
            <v>SITUBONDO</v>
          </cell>
          <cell r="G9220" t="str">
            <v>19-12-1966</v>
          </cell>
          <cell r="H9220" t="str">
            <v>Seksi Kebersihan Kota Dinas Cipta Karya</v>
          </cell>
          <cell r="I9220" t="str">
            <v>JL MADURA GG PANCA ROBA RT 3 RW 5 MIMBAAN PANJI</v>
          </cell>
          <cell r="J9220" t="str">
            <v>8844040100</v>
          </cell>
          <cell r="K9220" t="str">
            <v/>
          </cell>
        </row>
        <row r="9221">
          <cell r="A9221" t="str">
            <v>19670401 200701 1 015</v>
          </cell>
          <cell r="B9221" t="str">
            <v>510193221</v>
          </cell>
          <cell r="C9221" t="str">
            <v>MISYARTO</v>
          </cell>
          <cell r="D9221" t="str">
            <v>II/b</v>
          </cell>
          <cell r="E9221" t="str">
            <v>01-04-2011</v>
          </cell>
          <cell r="F9221" t="str">
            <v>SITUBONDO</v>
          </cell>
          <cell r="G9221" t="str">
            <v>01-04-1967</v>
          </cell>
          <cell r="H9221" t="str">
            <v>Seksi Kebersihan Kota Dinas Cipta Karya</v>
          </cell>
          <cell r="I9221" t="str">
            <v>RT 3 RW 2 KP KRAJAN DS BUDUAN KEC. SUBOH SIT</v>
          </cell>
          <cell r="J9221" t="str">
            <v>8844040100</v>
          </cell>
          <cell r="K9221" t="str">
            <v/>
          </cell>
        </row>
        <row r="9222">
          <cell r="A9222" t="str">
            <v>19740223 200701 1 010</v>
          </cell>
          <cell r="B9222" t="str">
            <v>510193251</v>
          </cell>
          <cell r="C9222" t="str">
            <v>SUKARNO</v>
          </cell>
          <cell r="D9222" t="str">
            <v>II/b</v>
          </cell>
          <cell r="E9222" t="str">
            <v>01-04-2011</v>
          </cell>
          <cell r="F9222" t="str">
            <v>SITUBONDO</v>
          </cell>
          <cell r="G9222" t="str">
            <v>23-02-1974</v>
          </cell>
          <cell r="H9222" t="str">
            <v>Seksi Kebersihan Kota Dinas Cipta Karya</v>
          </cell>
          <cell r="I9222" t="str">
            <v>JL PEMUDA RT 2 RW 1 ARDIREJO SITUBONDO</v>
          </cell>
          <cell r="J9222" t="str">
            <v>8844040100</v>
          </cell>
          <cell r="K9222" t="str">
            <v/>
          </cell>
        </row>
        <row r="9223">
          <cell r="A9223" t="str">
            <v>19640106 199103 1 009</v>
          </cell>
          <cell r="B9223" t="str">
            <v>010237079</v>
          </cell>
          <cell r="C9223" t="str">
            <v>IBRAHIM</v>
          </cell>
          <cell r="D9223" t="str">
            <v>II/b</v>
          </cell>
          <cell r="E9223" t="str">
            <v>01-04-2011</v>
          </cell>
          <cell r="F9223" t="str">
            <v>SITUBONDO</v>
          </cell>
          <cell r="G9223" t="str">
            <v>06-01-1964</v>
          </cell>
          <cell r="H9223" t="str">
            <v>Seksi Kebersihan Kota Dinas Cipta Karya</v>
          </cell>
          <cell r="I9223" t="str">
            <v>DESA MANGARAN RT 02 /10 MANGARAN</v>
          </cell>
          <cell r="J9223" t="str">
            <v>8844040100</v>
          </cell>
          <cell r="K9223" t="str">
            <v/>
          </cell>
        </row>
        <row r="9224">
          <cell r="A9224" t="str">
            <v>19750501 200701 1 014</v>
          </cell>
          <cell r="B9224" t="str">
            <v>510193241</v>
          </cell>
          <cell r="C9224" t="str">
            <v>DIDIK SUPRIYADI</v>
          </cell>
          <cell r="D9224" t="str">
            <v>II/b</v>
          </cell>
          <cell r="E9224" t="str">
            <v>01-04-2011</v>
          </cell>
          <cell r="F9224" t="str">
            <v>SITUBONDO</v>
          </cell>
          <cell r="G9224" t="str">
            <v>01-05-1975</v>
          </cell>
          <cell r="H9224" t="str">
            <v>Seksi Kebersihan Kota Dinas Cipta Karya</v>
          </cell>
          <cell r="I9224" t="str">
            <v>JL. MAWAR NO. 20 RT 3/RW 3 KOTIM BESUKI</v>
          </cell>
          <cell r="J9224" t="str">
            <v>8844040100</v>
          </cell>
          <cell r="K9224" t="str">
            <v/>
          </cell>
        </row>
        <row r="9225">
          <cell r="A9225" t="str">
            <v>19671026 200701 1 010</v>
          </cell>
          <cell r="B9225" t="str">
            <v>510192848</v>
          </cell>
          <cell r="C9225" t="str">
            <v>KAMIRUDIN</v>
          </cell>
          <cell r="D9225" t="str">
            <v>II/b</v>
          </cell>
          <cell r="E9225" t="str">
            <v>01-04-2011</v>
          </cell>
          <cell r="F9225" t="str">
            <v>SITUBONDO</v>
          </cell>
          <cell r="G9225" t="str">
            <v>26-10-1967</v>
          </cell>
          <cell r="H9225" t="str">
            <v>Seksi Kebersihan Kota Dinas Cipta Karya</v>
          </cell>
          <cell r="I9225" t="str">
            <v>JL WIJAYA KUSUMA GG VI 28 SITUBONDO</v>
          </cell>
          <cell r="J9225" t="str">
            <v>8844040100</v>
          </cell>
          <cell r="K9225" t="str">
            <v/>
          </cell>
        </row>
        <row r="9226">
          <cell r="A9226" t="str">
            <v>19710101 200701 1 056</v>
          </cell>
          <cell r="B9226" t="str">
            <v>510192842</v>
          </cell>
          <cell r="C9226" t="str">
            <v>SUKRI</v>
          </cell>
          <cell r="D9226" t="str">
            <v>II/b</v>
          </cell>
          <cell r="E9226" t="str">
            <v>01-04-2011</v>
          </cell>
          <cell r="F9226" t="str">
            <v>SITUBONDO</v>
          </cell>
          <cell r="G9226" t="str">
            <v>01-01-1971</v>
          </cell>
          <cell r="H9226" t="str">
            <v>Seksi Kebersihan Kota Dinas Cipta Karya</v>
          </cell>
          <cell r="I9226" t="str">
            <v/>
          </cell>
          <cell r="J9226" t="str">
            <v>8844040100</v>
          </cell>
          <cell r="K9226" t="str">
            <v/>
          </cell>
        </row>
        <row r="9227">
          <cell r="A9227" t="str">
            <v>19720415 200701 1 026</v>
          </cell>
          <cell r="B9227" t="str">
            <v>510192825</v>
          </cell>
          <cell r="C9227" t="str">
            <v>BUDIANTO</v>
          </cell>
          <cell r="D9227" t="str">
            <v>II/b</v>
          </cell>
          <cell r="E9227" t="str">
            <v>01-04-2011</v>
          </cell>
          <cell r="F9227" t="str">
            <v>SITUBONDO</v>
          </cell>
          <cell r="G9227" t="str">
            <v>15-04-1972</v>
          </cell>
          <cell r="H9227" t="str">
            <v>Seksi Kebersihan Kota Dinas Cipta Karya</v>
          </cell>
          <cell r="I9227" t="str">
            <v>BANONGAN SELATAN RT 2 RW 5 WR ANOM ASEMBAGUS</v>
          </cell>
          <cell r="J9227" t="str">
            <v>8844040100</v>
          </cell>
          <cell r="K9227" t="str">
            <v/>
          </cell>
        </row>
        <row r="9228">
          <cell r="A9228" t="str">
            <v>19671218 200701 1 015</v>
          </cell>
          <cell r="B9228" t="str">
            <v>510192827</v>
          </cell>
          <cell r="C9228" t="str">
            <v>RONI DWI SUTIKYO</v>
          </cell>
          <cell r="D9228" t="str">
            <v>II/b</v>
          </cell>
          <cell r="E9228" t="str">
            <v>01-04-2011</v>
          </cell>
          <cell r="F9228" t="str">
            <v>SIDOARJO</v>
          </cell>
          <cell r="G9228" t="str">
            <v>18-12-1967</v>
          </cell>
          <cell r="H9228" t="str">
            <v>Seksi Kebersihan Kota Dinas Cipta Karya</v>
          </cell>
          <cell r="I9228" t="str">
            <v/>
          </cell>
          <cell r="J9228" t="str">
            <v>8844040100</v>
          </cell>
          <cell r="K9228" t="str">
            <v/>
          </cell>
        </row>
        <row r="9229">
          <cell r="A9229" t="str">
            <v>19670909 200701 1 017</v>
          </cell>
          <cell r="B9229" t="str">
            <v>510192830</v>
          </cell>
          <cell r="C9229" t="str">
            <v>SUBHAN</v>
          </cell>
          <cell r="D9229" t="str">
            <v>II/b</v>
          </cell>
          <cell r="E9229" t="str">
            <v>01-04-2011</v>
          </cell>
          <cell r="F9229" t="str">
            <v>SITUBONDO</v>
          </cell>
          <cell r="G9229" t="str">
            <v>09-09-1967</v>
          </cell>
          <cell r="H9229" t="str">
            <v>Seksi Kebersihan Kota Dinas Cipta Karya</v>
          </cell>
          <cell r="I9229" t="str">
            <v>JL WIJAYA KUSUMA RT 2 RW 6 KEL DAWUHAN SITUBONDO</v>
          </cell>
          <cell r="J9229" t="str">
            <v>8844040100</v>
          </cell>
          <cell r="K9229" t="str">
            <v/>
          </cell>
        </row>
        <row r="9230">
          <cell r="A9230" t="str">
            <v>19701108 200701 1 014</v>
          </cell>
          <cell r="B9230" t="str">
            <v>510192903</v>
          </cell>
          <cell r="C9230" t="str">
            <v>KATMANTO</v>
          </cell>
          <cell r="D9230" t="str">
            <v>II/b</v>
          </cell>
          <cell r="E9230" t="str">
            <v>01-04-2011</v>
          </cell>
          <cell r="F9230" t="str">
            <v>PACITAN</v>
          </cell>
          <cell r="G9230" t="str">
            <v>08-11-1970</v>
          </cell>
          <cell r="H9230" t="str">
            <v>Seksi Kebersihan Kota Dinas Cipta Karya</v>
          </cell>
          <cell r="I9230" t="str">
            <v>KP PASAREAN RT 2 RW 3 PELEYAN PANARUKAN SITUBONDO</v>
          </cell>
          <cell r="J9230" t="str">
            <v>8844040100</v>
          </cell>
          <cell r="K9230" t="str">
            <v/>
          </cell>
        </row>
        <row r="9231">
          <cell r="A9231" t="str">
            <v>19740422 200701 1 007</v>
          </cell>
          <cell r="B9231" t="str">
            <v>510192919</v>
          </cell>
          <cell r="C9231" t="str">
            <v>AGOES ULOENGGONO E. S.</v>
          </cell>
          <cell r="D9231" t="str">
            <v>II/b</v>
          </cell>
          <cell r="E9231" t="str">
            <v>01-04-2011</v>
          </cell>
          <cell r="F9231" t="str">
            <v>SITUBONDO</v>
          </cell>
          <cell r="G9231" t="str">
            <v>22-04-1974</v>
          </cell>
          <cell r="H9231" t="str">
            <v>Seksi Kebersihan Kota Dinas Cipta Karya</v>
          </cell>
          <cell r="I9231" t="str">
            <v>RT 1 RW 1 DESA SELOMUKTI MLANDINGAN</v>
          </cell>
          <cell r="J9231" t="str">
            <v>8844040100</v>
          </cell>
          <cell r="K9231" t="str">
            <v/>
          </cell>
        </row>
        <row r="9232">
          <cell r="A9232" t="str">
            <v>19690812 200701 1 029</v>
          </cell>
          <cell r="B9232" t="str">
            <v>510192867</v>
          </cell>
          <cell r="C9232" t="str">
            <v>JUMAADI</v>
          </cell>
          <cell r="D9232" t="str">
            <v>II/b</v>
          </cell>
          <cell r="E9232" t="str">
            <v>01-04-2011</v>
          </cell>
          <cell r="F9232" t="str">
            <v>SITUBONDO</v>
          </cell>
          <cell r="G9232" t="str">
            <v>12-08-1969</v>
          </cell>
          <cell r="H9232" t="str">
            <v>Seksi Kebersihan Kota Dinas Cipta Karya</v>
          </cell>
          <cell r="I9232" t="str">
            <v>JL BASUKI RAHMAD MIMBAAN RT 2 RW 8 SITUBONDO</v>
          </cell>
          <cell r="J9232" t="str">
            <v>8844040100</v>
          </cell>
          <cell r="K9232" t="str">
            <v/>
          </cell>
        </row>
        <row r="9233">
          <cell r="A9233" t="str">
            <v>19710119 200701 1 007</v>
          </cell>
          <cell r="B9233" t="str">
            <v>510192871</v>
          </cell>
          <cell r="C9233" t="str">
            <v>IMAM SUHARTO</v>
          </cell>
          <cell r="D9233" t="str">
            <v>II/b</v>
          </cell>
          <cell r="E9233" t="str">
            <v>01-04-2011</v>
          </cell>
          <cell r="F9233" t="str">
            <v>SITUBONDO</v>
          </cell>
          <cell r="G9233" t="str">
            <v>19-01-1971</v>
          </cell>
          <cell r="H9233" t="str">
            <v>Seksi Kebersihan Kota Dinas Cipta Karya</v>
          </cell>
          <cell r="I9233" t="str">
            <v>JL WR SUPRATMAN GG I PATOKAN SITUBONDO</v>
          </cell>
          <cell r="J9233" t="str">
            <v>8844040100</v>
          </cell>
          <cell r="K9233" t="str">
            <v/>
          </cell>
        </row>
        <row r="9234">
          <cell r="A9234" t="str">
            <v>19630816 200701 1 010</v>
          </cell>
          <cell r="B9234" t="str">
            <v>510192875</v>
          </cell>
          <cell r="C9234" t="str">
            <v>RUMMULYADI</v>
          </cell>
          <cell r="D9234" t="str">
            <v>II/b</v>
          </cell>
          <cell r="E9234" t="str">
            <v>01-04-2011</v>
          </cell>
          <cell r="F9234" t="str">
            <v>SITUBONDO</v>
          </cell>
          <cell r="G9234" t="str">
            <v>16-08-1963</v>
          </cell>
          <cell r="H9234" t="str">
            <v>Seksi Kebersihan Kota Dinas Cipta Karya</v>
          </cell>
          <cell r="I9234" t="str">
            <v>LUGUNDANG RT 1 RW 8 DS TALKANDANG</v>
          </cell>
          <cell r="J9234" t="str">
            <v>8844040100</v>
          </cell>
          <cell r="K9234" t="str">
            <v/>
          </cell>
        </row>
        <row r="9235">
          <cell r="A9235" t="str">
            <v>19761208 200701 1 009</v>
          </cell>
          <cell r="B9235" t="str">
            <v>510192675</v>
          </cell>
          <cell r="C9235" t="str">
            <v>LUTFI ZAKARIA</v>
          </cell>
          <cell r="D9235" t="str">
            <v>II/b</v>
          </cell>
          <cell r="E9235" t="str">
            <v>01-04-2011</v>
          </cell>
          <cell r="F9235" t="str">
            <v>SITUBONDO</v>
          </cell>
          <cell r="G9235" t="str">
            <v>08-12-1976</v>
          </cell>
          <cell r="H9235" t="str">
            <v>Seksi Kebersihan Kota Dinas Cipta Karya</v>
          </cell>
          <cell r="I9235" t="str">
            <v>JL WIJAYA KUSUMA RT 2 RW 4 DAWUHAN SITUBONDO</v>
          </cell>
          <cell r="J9235" t="str">
            <v>8844040100</v>
          </cell>
          <cell r="K9235" t="str">
            <v/>
          </cell>
        </row>
        <row r="9236">
          <cell r="A9236" t="str">
            <v>19720227 200701 1 008</v>
          </cell>
          <cell r="B9236" t="str">
            <v>510192755</v>
          </cell>
          <cell r="C9236" t="str">
            <v>SEDIYANTO</v>
          </cell>
          <cell r="D9236" t="str">
            <v>II/b</v>
          </cell>
          <cell r="E9236" t="str">
            <v>01-04-2011</v>
          </cell>
          <cell r="F9236" t="str">
            <v>SITUBONDO</v>
          </cell>
          <cell r="G9236" t="str">
            <v>27-02-1972</v>
          </cell>
          <cell r="H9236" t="str">
            <v>Seksi Kebersihan Kota Dinas Cipta Karya</v>
          </cell>
          <cell r="I9236" t="str">
            <v>OLEAN SELATAN RT 2 RW 1 SITUBONDO</v>
          </cell>
          <cell r="J9236" t="str">
            <v>8844040100</v>
          </cell>
          <cell r="K9236" t="str">
            <v/>
          </cell>
        </row>
        <row r="9237">
          <cell r="A9237" t="str">
            <v>19710208 200701 1 017</v>
          </cell>
          <cell r="B9237" t="str">
            <v>510193091</v>
          </cell>
          <cell r="C9237" t="str">
            <v>ABU SURYANTO</v>
          </cell>
          <cell r="D9237" t="str">
            <v>II/b</v>
          </cell>
          <cell r="E9237" t="str">
            <v>01-04-2011</v>
          </cell>
          <cell r="F9237" t="str">
            <v>SITUBONDO</v>
          </cell>
          <cell r="G9237" t="str">
            <v>08-02-1971</v>
          </cell>
          <cell r="H9237" t="str">
            <v>Seksi Kebersihan Kota Dinas Cipta Karya</v>
          </cell>
          <cell r="I9237" t="str">
            <v>JL SUWARI RT 1 RW 1 KALIMAS BESUKI</v>
          </cell>
          <cell r="J9237" t="str">
            <v>8844040100</v>
          </cell>
          <cell r="K9237" t="str">
            <v/>
          </cell>
        </row>
        <row r="9238">
          <cell r="A9238" t="str">
            <v>19750101 200701 1 033</v>
          </cell>
          <cell r="B9238" t="str">
            <v>510193096</v>
          </cell>
          <cell r="C9238" t="str">
            <v>BUDHI RAHARDJO</v>
          </cell>
          <cell r="D9238" t="str">
            <v>II/b</v>
          </cell>
          <cell r="E9238" t="str">
            <v>01-04-2011</v>
          </cell>
          <cell r="F9238" t="str">
            <v>SITUBONDO</v>
          </cell>
          <cell r="G9238" t="str">
            <v>01-01-1975</v>
          </cell>
          <cell r="H9238" t="str">
            <v>Seksi Kebersihan Kota Dinas Cipta Karya</v>
          </cell>
          <cell r="I9238" t="str">
            <v>JL MAWAR LINGK MULYA UTAMA RT 3 RW 1 SITUBONDO</v>
          </cell>
          <cell r="J9238" t="str">
            <v>8844040100</v>
          </cell>
          <cell r="K9238" t="str">
            <v/>
          </cell>
        </row>
        <row r="9239">
          <cell r="A9239" t="str">
            <v>19691201 200701 1 017</v>
          </cell>
          <cell r="B9239" t="str">
            <v>510193077</v>
          </cell>
          <cell r="C9239" t="str">
            <v>MOHAMMAD SAWAL</v>
          </cell>
          <cell r="D9239" t="str">
            <v>II/b</v>
          </cell>
          <cell r="E9239" t="str">
            <v>01-04-2011</v>
          </cell>
          <cell r="F9239" t="str">
            <v>SITUBONDO</v>
          </cell>
          <cell r="G9239" t="str">
            <v>01-12-1969</v>
          </cell>
          <cell r="H9239" t="str">
            <v>Seksi Kebersihan Kota Dinas Cipta Karya</v>
          </cell>
          <cell r="I9239" t="str">
            <v>JL WIJAYA KUSUMA GG 5 RT 5 RW 4 DAWUHAN SIT</v>
          </cell>
          <cell r="J9239" t="str">
            <v>8844040100</v>
          </cell>
          <cell r="K9239" t="str">
            <v/>
          </cell>
        </row>
        <row r="9240">
          <cell r="A9240" t="str">
            <v>19731227 200701 1 006</v>
          </cell>
          <cell r="B9240" t="str">
            <v>510193110</v>
          </cell>
          <cell r="C9240" t="str">
            <v>SRI WIDODO</v>
          </cell>
          <cell r="D9240" t="str">
            <v>II/b</v>
          </cell>
          <cell r="E9240" t="str">
            <v>01-04-2011</v>
          </cell>
          <cell r="F9240" t="str">
            <v>SUKOHARJO</v>
          </cell>
          <cell r="G9240" t="str">
            <v>27-12-1973</v>
          </cell>
          <cell r="H9240" t="str">
            <v>Seksi Kebersihan Kota Dinas Cipta Karya</v>
          </cell>
          <cell r="I9240" t="str">
            <v>JL MAWAR RT 01 RW 2 KRAJAN PATOKAN SITUBONDO</v>
          </cell>
          <cell r="J9240" t="str">
            <v>8844040100</v>
          </cell>
          <cell r="K9240" t="str">
            <v/>
          </cell>
        </row>
        <row r="9241">
          <cell r="A9241" t="str">
            <v>19740501 200701 1 016</v>
          </cell>
          <cell r="B9241" t="str">
            <v>510193116</v>
          </cell>
          <cell r="C9241" t="str">
            <v>DINO TAURUS SANTO</v>
          </cell>
          <cell r="D9241" t="str">
            <v>II/b</v>
          </cell>
          <cell r="E9241" t="str">
            <v>01-04-2011</v>
          </cell>
          <cell r="F9241" t="str">
            <v>SITUBONDO</v>
          </cell>
          <cell r="G9241" t="str">
            <v>01-05-1974</v>
          </cell>
          <cell r="H9241" t="str">
            <v>Seksi Kebersihan Kota Dinas Cipta Karya</v>
          </cell>
          <cell r="I9241" t="str">
            <v>JL MERPATI RT 02 RW 01 SUMBERKOLAK</v>
          </cell>
          <cell r="J9241" t="str">
            <v>8844040100</v>
          </cell>
          <cell r="K9241" t="str">
            <v/>
          </cell>
        </row>
        <row r="9242">
          <cell r="A9242" t="str">
            <v>19740424 200701 1 020</v>
          </cell>
          <cell r="B9242" t="str">
            <v>510193189</v>
          </cell>
          <cell r="C9242" t="str">
            <v>EDI PRAYITNO</v>
          </cell>
          <cell r="D9242" t="str">
            <v>II/b</v>
          </cell>
          <cell r="E9242" t="str">
            <v>01-04-2011</v>
          </cell>
          <cell r="F9242" t="str">
            <v>SITUBONDO</v>
          </cell>
          <cell r="G9242" t="str">
            <v>24-04-1974</v>
          </cell>
          <cell r="H9242" t="str">
            <v>Seksi Kebersihan Kota Dinas Cipta Karya</v>
          </cell>
          <cell r="I9242" t="str">
            <v>AWAR AWAR RT 3 RW 3 ASEMBAGUS SITUBONDO</v>
          </cell>
          <cell r="J9242" t="str">
            <v>8844040100</v>
          </cell>
          <cell r="K9242" t="str">
            <v/>
          </cell>
        </row>
        <row r="9243">
          <cell r="A9243" t="str">
            <v>19670210 200701 1 026</v>
          </cell>
          <cell r="B9243" t="str">
            <v>510193196</v>
          </cell>
          <cell r="C9243" t="str">
            <v>SUMAJI</v>
          </cell>
          <cell r="D9243" t="str">
            <v>II/b</v>
          </cell>
          <cell r="E9243" t="str">
            <v>01-04-2011</v>
          </cell>
          <cell r="F9243" t="str">
            <v>SITUBONDO</v>
          </cell>
          <cell r="G9243" t="str">
            <v>10-02-1967</v>
          </cell>
          <cell r="H9243" t="str">
            <v>Seksi Kebersihan Kota Dinas Cipta Karya</v>
          </cell>
          <cell r="I9243" t="str">
            <v>RT 2 RW 3 DS ALASMALANG PANARUKAN</v>
          </cell>
          <cell r="J9243" t="str">
            <v>8844040100</v>
          </cell>
          <cell r="K9243" t="str">
            <v/>
          </cell>
        </row>
        <row r="9244">
          <cell r="A9244" t="str">
            <v>19741029 200701 1 009</v>
          </cell>
          <cell r="B9244" t="str">
            <v>510193121</v>
          </cell>
          <cell r="C9244" t="str">
            <v>SUPRIYADI</v>
          </cell>
          <cell r="D9244" t="str">
            <v>II/b</v>
          </cell>
          <cell r="E9244" t="str">
            <v>01-04-2011</v>
          </cell>
          <cell r="F9244" t="str">
            <v>SITUBONDO</v>
          </cell>
          <cell r="G9244" t="str">
            <v>29-10-1974</v>
          </cell>
          <cell r="H9244" t="str">
            <v>Seksi Kebersihan Kota Dinas Cipta Karya</v>
          </cell>
          <cell r="I9244" t="str">
            <v>BARAT KEBUN RT 1 RW 1 WR ANOM PANARUKAN</v>
          </cell>
          <cell r="J9244" t="str">
            <v>8844040100</v>
          </cell>
          <cell r="K9244" t="str">
            <v/>
          </cell>
        </row>
        <row r="9245">
          <cell r="A9245" t="str">
            <v>19690507 200701 1 029</v>
          </cell>
          <cell r="B9245" t="str">
            <v>510193147</v>
          </cell>
          <cell r="C9245" t="str">
            <v>JUMAADI</v>
          </cell>
          <cell r="D9245" t="str">
            <v>II/b</v>
          </cell>
          <cell r="E9245" t="str">
            <v>01-04-2011</v>
          </cell>
          <cell r="F9245" t="str">
            <v>SITUBONDO</v>
          </cell>
          <cell r="G9245" t="str">
            <v>07-05-1969</v>
          </cell>
          <cell r="H9245" t="str">
            <v>Seksi Kebersihan Kota Dinas Cipta Karya</v>
          </cell>
          <cell r="I9245" t="str">
            <v>JL GUNUNG ARJUNA RT 2 RW 13 MIMBAAN PANJI SIT</v>
          </cell>
          <cell r="J9245" t="str">
            <v>8844040100</v>
          </cell>
          <cell r="K9245" t="str">
            <v/>
          </cell>
        </row>
        <row r="9246">
          <cell r="A9246" t="str">
            <v>19720328 200701 1 008</v>
          </cell>
          <cell r="B9246" t="str">
            <v>510192971</v>
          </cell>
          <cell r="C9246" t="str">
            <v>EDI SUPRIYONO</v>
          </cell>
          <cell r="D9246" t="str">
            <v>II/b</v>
          </cell>
          <cell r="E9246" t="str">
            <v>01-04-2011</v>
          </cell>
          <cell r="F9246" t="str">
            <v>SITUBONDO</v>
          </cell>
          <cell r="G9246" t="str">
            <v>28-03-1972</v>
          </cell>
          <cell r="H9246" t="str">
            <v>Seksi Kebersihan Kota Dinas Cipta Karya</v>
          </cell>
          <cell r="I9246" t="str">
            <v>JL A YANI GG IV NO 19 RT 3 RW 6 DAWUHAN SITUBONDO</v>
          </cell>
          <cell r="J9246" t="str">
            <v>8844040100</v>
          </cell>
          <cell r="K9246" t="str">
            <v/>
          </cell>
        </row>
        <row r="9247">
          <cell r="A9247" t="str">
            <v>19731004 200701 1 003</v>
          </cell>
          <cell r="B9247" t="str">
            <v>510192939</v>
          </cell>
          <cell r="C9247" t="str">
            <v>ABDULLAH</v>
          </cell>
          <cell r="D9247" t="str">
            <v>II/b</v>
          </cell>
          <cell r="E9247" t="str">
            <v>01-04-2011</v>
          </cell>
          <cell r="F9247" t="str">
            <v>SITUBONDO</v>
          </cell>
          <cell r="G9247" t="str">
            <v>04-10-1973</v>
          </cell>
          <cell r="H9247" t="str">
            <v>Seksi Kebersihan Kota Dinas Cipta Karya</v>
          </cell>
          <cell r="I9247" t="str">
            <v>KP KRAJAN RT 1 RW 1 SELOMUKTI MLANDINGAN SITUBONDO</v>
          </cell>
          <cell r="J9247" t="str">
            <v>8844040100</v>
          </cell>
          <cell r="K9247" t="str">
            <v/>
          </cell>
        </row>
        <row r="9248">
          <cell r="A9248" t="str">
            <v>19761103 200801 1 010</v>
          </cell>
          <cell r="B9248" t="str">
            <v>510223013</v>
          </cell>
          <cell r="C9248" t="str">
            <v>SUPRAPTO</v>
          </cell>
          <cell r="D9248" t="str">
            <v>II/b</v>
          </cell>
          <cell r="E9248" t="str">
            <v>01-04-2012</v>
          </cell>
          <cell r="F9248" t="str">
            <v>SITUBONDO</v>
          </cell>
          <cell r="G9248" t="str">
            <v>03-11-1976</v>
          </cell>
          <cell r="H9248" t="str">
            <v>Seksi Kebersihan Kota Dinas Cipta Karya</v>
          </cell>
          <cell r="I9248" t="str">
            <v>JL.WR.SUPRATMAN GG.I RT.02/03 PATOKAN</v>
          </cell>
          <cell r="J9248" t="str">
            <v>8844040100</v>
          </cell>
          <cell r="K9248" t="str">
            <v/>
          </cell>
        </row>
        <row r="9249">
          <cell r="A9249" t="str">
            <v>19780116 200801 1 012</v>
          </cell>
          <cell r="B9249" t="str">
            <v>510223072</v>
          </cell>
          <cell r="C9249" t="str">
            <v>MOHAMMAD SYAMSUL ARIFIN</v>
          </cell>
          <cell r="D9249" t="str">
            <v>II/b</v>
          </cell>
          <cell r="E9249" t="str">
            <v>01-04-2012</v>
          </cell>
          <cell r="F9249" t="str">
            <v>SITUBONDO</v>
          </cell>
          <cell r="G9249" t="str">
            <v>16-01-1978</v>
          </cell>
          <cell r="H9249" t="str">
            <v>Seksi Kebersihan Kota Dinas Cipta Karya</v>
          </cell>
          <cell r="I9249" t="str">
            <v>JL.MAWAR RT.01/02 KEL.PATOKAN SITUBONDO</v>
          </cell>
          <cell r="J9249" t="str">
            <v>8844040100</v>
          </cell>
          <cell r="K9249" t="str">
            <v/>
          </cell>
        </row>
        <row r="9250">
          <cell r="A9250" t="str">
            <v>19791012 200801 1 014</v>
          </cell>
          <cell r="B9250" t="str">
            <v>510223065</v>
          </cell>
          <cell r="C9250" t="str">
            <v>SAHWAN</v>
          </cell>
          <cell r="D9250" t="str">
            <v>II/b</v>
          </cell>
          <cell r="E9250" t="str">
            <v>01-04-2012</v>
          </cell>
          <cell r="F9250" t="str">
            <v>SITUBONDO</v>
          </cell>
          <cell r="G9250" t="str">
            <v>12-10-1979</v>
          </cell>
          <cell r="H9250" t="str">
            <v>Seksi Kebersihan Kota Dinas Cipta Karya</v>
          </cell>
          <cell r="I9250" t="str">
            <v>DS.PANJI LOR RT.02/03 KEC.PANJI</v>
          </cell>
          <cell r="J9250" t="str">
            <v>8844040100</v>
          </cell>
          <cell r="K9250" t="str">
            <v/>
          </cell>
        </row>
        <row r="9251">
          <cell r="A9251" t="str">
            <v>19790829 200801 1 013</v>
          </cell>
          <cell r="B9251" t="str">
            <v>510229325</v>
          </cell>
          <cell r="C9251" t="str">
            <v>SUGIANTO</v>
          </cell>
          <cell r="D9251" t="str">
            <v>II/b</v>
          </cell>
          <cell r="E9251" t="str">
            <v>01-04-2012</v>
          </cell>
          <cell r="F9251" t="str">
            <v>SUMENEP</v>
          </cell>
          <cell r="G9251" t="str">
            <v>29-08-1979</v>
          </cell>
          <cell r="H9251" t="str">
            <v>Seksi Kebersihan Kota Dinas Cipta Karya</v>
          </cell>
          <cell r="I9251" t="str">
            <v>JL.WR.ANOM RT.2/2 PANARUKAN SITUBONDO</v>
          </cell>
          <cell r="J9251" t="str">
            <v>8844040100</v>
          </cell>
          <cell r="K9251" t="str">
            <v/>
          </cell>
        </row>
        <row r="9252">
          <cell r="A9252" t="str">
            <v>19780112 200801 1 011</v>
          </cell>
          <cell r="B9252" t="str">
            <v>510223161</v>
          </cell>
          <cell r="C9252" t="str">
            <v>AKHMAD ZAINI</v>
          </cell>
          <cell r="D9252" t="str">
            <v>II/b</v>
          </cell>
          <cell r="E9252" t="str">
            <v>01-04-2012</v>
          </cell>
          <cell r="F9252" t="str">
            <v>SITUBONDO</v>
          </cell>
          <cell r="G9252" t="str">
            <v>12-01-1978</v>
          </cell>
          <cell r="H9252" t="str">
            <v>Seksi Kebersihan Kota Dinas Cipta Karya</v>
          </cell>
          <cell r="I9252" t="str">
            <v>KP.SARSE RT.02/04 DS.KESAMBIRAMPAK KEC.KAPONGAN</v>
          </cell>
          <cell r="J9252" t="str">
            <v>8844040100</v>
          </cell>
          <cell r="K9252" t="str">
            <v/>
          </cell>
        </row>
        <row r="9253">
          <cell r="A9253" t="str">
            <v>19790410 200801 1 014</v>
          </cell>
          <cell r="B9253" t="str">
            <v>510223099</v>
          </cell>
          <cell r="C9253" t="str">
            <v>AMIRUDDIN</v>
          </cell>
          <cell r="D9253" t="str">
            <v>II/b</v>
          </cell>
          <cell r="E9253" t="str">
            <v>01-04-2012</v>
          </cell>
          <cell r="F9253" t="str">
            <v>SITUBONDO</v>
          </cell>
          <cell r="G9253" t="str">
            <v>10-04-1979</v>
          </cell>
          <cell r="H9253" t="str">
            <v>Seksi Kebersihan Kota Dinas Cipta Karya</v>
          </cell>
          <cell r="I9253" t="str">
            <v>JL.ARGOPURO RT.01/04 KEL.MIMBAAN KEC.PANJI</v>
          </cell>
          <cell r="J9253" t="str">
            <v>8844040100</v>
          </cell>
          <cell r="K9253" t="str">
            <v/>
          </cell>
        </row>
        <row r="9254">
          <cell r="A9254" t="str">
            <v>19760510 200801 1 020</v>
          </cell>
          <cell r="B9254" t="str">
            <v>510229319</v>
          </cell>
          <cell r="C9254" t="str">
            <v>AGUS SUCIPTO</v>
          </cell>
          <cell r="D9254" t="str">
            <v>II/b</v>
          </cell>
          <cell r="E9254" t="str">
            <v>01-04-2012</v>
          </cell>
          <cell r="F9254" t="str">
            <v>SITUBONDO</v>
          </cell>
          <cell r="G9254" t="str">
            <v>10-05-1976</v>
          </cell>
          <cell r="H9254" t="str">
            <v>Seksi Kebersihan Kota Dinas Cipta Karya</v>
          </cell>
          <cell r="I9254" t="str">
            <v>DS.SUMBERKOLAK PAREYAAN RT.1/2 PANARUKAN SITUBONDO</v>
          </cell>
          <cell r="J9254" t="str">
            <v>8844040100</v>
          </cell>
          <cell r="K9254" t="str">
            <v/>
          </cell>
        </row>
        <row r="9255">
          <cell r="A9255" t="str">
            <v>19731129 200801 1 008</v>
          </cell>
          <cell r="B9255" t="str">
            <v>510223125</v>
          </cell>
          <cell r="C9255" t="str">
            <v>BUDI RAHARJO</v>
          </cell>
          <cell r="D9255" t="str">
            <v>II/b</v>
          </cell>
          <cell r="E9255" t="str">
            <v>01-04-2012</v>
          </cell>
          <cell r="F9255" t="str">
            <v>SITUBONDO</v>
          </cell>
          <cell r="G9255" t="str">
            <v>29-11-1973</v>
          </cell>
          <cell r="H9255" t="str">
            <v>Seksi Kebersihan Kota Dinas Cipta Karya</v>
          </cell>
          <cell r="I9255" t="str">
            <v>JL.SEROJA RT.04/05 KEL.DAWUHAN SITUBONDO</v>
          </cell>
          <cell r="J9255" t="str">
            <v>8844040100</v>
          </cell>
          <cell r="K9255" t="str">
            <v/>
          </cell>
        </row>
        <row r="9256">
          <cell r="A9256" t="str">
            <v>19681110 200801 1 014</v>
          </cell>
          <cell r="B9256" t="str">
            <v>510229415</v>
          </cell>
          <cell r="C9256" t="str">
            <v>IMAM BUSANA</v>
          </cell>
          <cell r="D9256" t="str">
            <v>II/b</v>
          </cell>
          <cell r="E9256" t="str">
            <v>01-04-2012</v>
          </cell>
          <cell r="F9256" t="str">
            <v>SITUBONDO</v>
          </cell>
          <cell r="G9256" t="str">
            <v>10-11-1968</v>
          </cell>
          <cell r="H9256" t="str">
            <v>Seksi Kebersihan Kota Dinas Cipta Karya</v>
          </cell>
          <cell r="I9256" t="str">
            <v>JL.SELATAN PASAR PANJI RT.03/14 PANJI SITUBONDO</v>
          </cell>
          <cell r="J9256" t="str">
            <v>8844040100</v>
          </cell>
          <cell r="K9256" t="str">
            <v/>
          </cell>
        </row>
        <row r="9257">
          <cell r="A9257" t="str">
            <v>19720527 200801 1 010</v>
          </cell>
          <cell r="B9257" t="str">
            <v>510223151</v>
          </cell>
          <cell r="C9257" t="str">
            <v>SUGIANTO</v>
          </cell>
          <cell r="D9257" t="str">
            <v>II/b</v>
          </cell>
          <cell r="E9257" t="str">
            <v>01-04-2012</v>
          </cell>
          <cell r="F9257" t="str">
            <v>SITUBONDO</v>
          </cell>
          <cell r="G9257" t="str">
            <v>27-05-1972</v>
          </cell>
          <cell r="H9257" t="str">
            <v>Seksi Kebersihan Kota Dinas Cipta Karya</v>
          </cell>
          <cell r="I9257" t="str">
            <v>DS.PANJI LOR RT.01/04 KEC.PANJI SITUBONDO</v>
          </cell>
          <cell r="J9257" t="str">
            <v>8844040100</v>
          </cell>
          <cell r="K9257" t="str">
            <v/>
          </cell>
        </row>
        <row r="9258">
          <cell r="A9258" t="str">
            <v>19800405 200801 1 018</v>
          </cell>
          <cell r="B9258" t="str">
            <v>510223368</v>
          </cell>
          <cell r="C9258" t="str">
            <v>MOH. SANTOSO</v>
          </cell>
          <cell r="D9258" t="str">
            <v>II/b</v>
          </cell>
          <cell r="E9258" t="str">
            <v>01-04-2012</v>
          </cell>
          <cell r="F9258" t="str">
            <v>SITUBONDO</v>
          </cell>
          <cell r="G9258" t="str">
            <v>05-04-1980</v>
          </cell>
          <cell r="H9258" t="str">
            <v>Seksi Kebersihan Kota Dinas Cipta Karya</v>
          </cell>
          <cell r="I9258" t="str">
            <v>JL.WIJAYA KUSUMA NO.24 RT.2/3 DAWUHAN KRAJAN</v>
          </cell>
          <cell r="J9258" t="str">
            <v>8844040100</v>
          </cell>
          <cell r="K9258" t="str">
            <v/>
          </cell>
        </row>
        <row r="9259">
          <cell r="A9259" t="str">
            <v>19611212 199211 1 002</v>
          </cell>
          <cell r="B9259" t="str">
            <v>510118806</v>
          </cell>
          <cell r="C9259" t="str">
            <v>SUMARDANI</v>
          </cell>
          <cell r="D9259" t="str">
            <v>II/b</v>
          </cell>
          <cell r="E9259" t="str">
            <v>01-04-2013</v>
          </cell>
          <cell r="F9259" t="str">
            <v>SITUBONDO</v>
          </cell>
          <cell r="G9259" t="str">
            <v>12-12-1961</v>
          </cell>
          <cell r="H9259" t="str">
            <v>Seksi Kebersihan Kota Dinas Cipta Karya</v>
          </cell>
          <cell r="I9259" t="str">
            <v>JL.BUKIT PUTIH KEL.ARDIREJO SITUBONDO</v>
          </cell>
          <cell r="J9259" t="str">
            <v>8844040100</v>
          </cell>
          <cell r="K9259" t="str">
            <v/>
          </cell>
        </row>
        <row r="9260">
          <cell r="A9260" t="str">
            <v>19750917 200903 1 001</v>
          </cell>
          <cell r="B9260" t="str">
            <v>910000112</v>
          </cell>
          <cell r="C9260" t="str">
            <v>MUHAMMAD SOLIKIN</v>
          </cell>
          <cell r="D9260" t="str">
            <v>II/b</v>
          </cell>
          <cell r="E9260" t="str">
            <v>01-04-2013</v>
          </cell>
          <cell r="F9260" t="str">
            <v>SITUBONDO</v>
          </cell>
          <cell r="G9260" t="str">
            <v>17-09-1975</v>
          </cell>
          <cell r="H9260" t="str">
            <v>Seksi Kebersihan Kota Dinas Cipta Karya</v>
          </cell>
          <cell r="I9260" t="str">
            <v>JL ARGOPURO GG IV NO 36 RT 01 RW 04 MIMBAAN</v>
          </cell>
          <cell r="J9260" t="str">
            <v>8844040100</v>
          </cell>
          <cell r="K9260" t="str">
            <v/>
          </cell>
        </row>
        <row r="9261">
          <cell r="A9261" t="str">
            <v>19770309 200903 1 001</v>
          </cell>
          <cell r="B9261" t="str">
            <v>910000159</v>
          </cell>
          <cell r="C9261" t="str">
            <v>MURASIN</v>
          </cell>
          <cell r="D9261" t="str">
            <v>II/b</v>
          </cell>
          <cell r="E9261" t="str">
            <v>01-04-2013</v>
          </cell>
          <cell r="F9261" t="str">
            <v>SITUBONDO</v>
          </cell>
          <cell r="G9261" t="str">
            <v>09-03-1977</v>
          </cell>
          <cell r="H9261" t="str">
            <v>Seksi Kebersihan Kota Dinas Cipta Karya</v>
          </cell>
          <cell r="I9261" t="str">
            <v>SUMBER KOLAK PAREYAAN RT 01 RW 03</v>
          </cell>
          <cell r="J9261" t="str">
            <v>8844040100</v>
          </cell>
          <cell r="K9261" t="str">
            <v/>
          </cell>
        </row>
        <row r="9262">
          <cell r="A9262" t="str">
            <v>19801002 200903 1 001</v>
          </cell>
          <cell r="B9262" t="str">
            <v>910000292</v>
          </cell>
          <cell r="C9262" t="str">
            <v>SAMSUL SUBAIRI</v>
          </cell>
          <cell r="D9262" t="str">
            <v>II/b</v>
          </cell>
          <cell r="E9262" t="str">
            <v>01-04-2013</v>
          </cell>
          <cell r="F9262" t="str">
            <v>SITUBONDO</v>
          </cell>
          <cell r="G9262" t="str">
            <v>02-10-1980</v>
          </cell>
          <cell r="H9262" t="str">
            <v>Seksi Kebersihan Kota Dinas Cipta Karya</v>
          </cell>
          <cell r="I9262" t="str">
            <v>OLEAN KRAJAN RT02/RW03 SITUBONDO</v>
          </cell>
          <cell r="J9262" t="str">
            <v>8844040100</v>
          </cell>
          <cell r="K9262" t="str">
            <v/>
          </cell>
        </row>
        <row r="9263">
          <cell r="A9263" t="str">
            <v>19710305 200903 1 001</v>
          </cell>
          <cell r="B9263" t="str">
            <v>910000034</v>
          </cell>
          <cell r="C9263" t="str">
            <v>TOLAK DIYONO</v>
          </cell>
          <cell r="D9263" t="str">
            <v>II/b</v>
          </cell>
          <cell r="E9263" t="str">
            <v>01-04-2013</v>
          </cell>
          <cell r="F9263" t="str">
            <v>SITUBONDO</v>
          </cell>
          <cell r="G9263" t="str">
            <v>05-03-1971</v>
          </cell>
          <cell r="H9263" t="str">
            <v>Seksi Kebersihan Kota Dinas Cipta Karya</v>
          </cell>
          <cell r="I9263" t="str">
            <v>DESA MIMBAAN RT 01 RW 19</v>
          </cell>
          <cell r="J9263" t="str">
            <v>8844040100</v>
          </cell>
          <cell r="K9263" t="str">
            <v/>
          </cell>
        </row>
        <row r="9264">
          <cell r="A9264" t="str">
            <v>19550207 197407 1 001</v>
          </cell>
          <cell r="B9264" t="str">
            <v>510051857</v>
          </cell>
          <cell r="C9264" t="str">
            <v>AMSUN</v>
          </cell>
          <cell r="D9264" t="str">
            <v>II/a</v>
          </cell>
          <cell r="E9264" t="str">
            <v>01-04-1993</v>
          </cell>
          <cell r="F9264" t="str">
            <v>SITUBONDO</v>
          </cell>
          <cell r="G9264" t="str">
            <v>07-02-1955</v>
          </cell>
          <cell r="H9264" t="str">
            <v>Seksi Kebersihan Kota Dinas Cipta Karya</v>
          </cell>
          <cell r="I9264" t="str">
            <v>DESA MANGARAN RT 02/10 MANGARAN</v>
          </cell>
          <cell r="J9264" t="str">
            <v>8844040100</v>
          </cell>
          <cell r="K9264" t="str">
            <v/>
          </cell>
        </row>
        <row r="9265">
          <cell r="A9265" t="str">
            <v>19590403 198012 1 006</v>
          </cell>
          <cell r="B9265" t="str">
            <v>510076336</v>
          </cell>
          <cell r="C9265" t="str">
            <v>MIHARJO</v>
          </cell>
          <cell r="D9265" t="str">
            <v>II/a</v>
          </cell>
          <cell r="E9265" t="str">
            <v>01-04-1997</v>
          </cell>
          <cell r="F9265" t="str">
            <v>BONDOWOSO</v>
          </cell>
          <cell r="G9265" t="str">
            <v>03-04-1959</v>
          </cell>
          <cell r="H9265" t="str">
            <v>Seksi Kebersihan Kota Dinas Cipta Karya</v>
          </cell>
          <cell r="I9265" t="str">
            <v>PRAJEKAN LOR RT 04/07 PRAJEKAN BONDOWOSO</v>
          </cell>
          <cell r="J9265" t="str">
            <v>8844040100</v>
          </cell>
          <cell r="K9265" t="str">
            <v/>
          </cell>
        </row>
        <row r="9266">
          <cell r="A9266" t="str">
            <v>19571112 198302 1 001</v>
          </cell>
          <cell r="B9266" t="str">
            <v>510083656</v>
          </cell>
          <cell r="C9266" t="str">
            <v>ASMUNI</v>
          </cell>
          <cell r="D9266" t="str">
            <v>II/a</v>
          </cell>
          <cell r="E9266" t="str">
            <v>01-04-1999</v>
          </cell>
          <cell r="F9266" t="str">
            <v>SITUBONDO</v>
          </cell>
          <cell r="G9266" t="str">
            <v>12-11-1957</v>
          </cell>
          <cell r="H9266" t="str">
            <v>Seksi Kebersihan Kota Dinas Cipta Karya</v>
          </cell>
          <cell r="I9266" t="str">
            <v>CURAH JERU RT 01/03 PANJI 68322</v>
          </cell>
          <cell r="J9266" t="str">
            <v>8844040100</v>
          </cell>
          <cell r="K9266" t="str">
            <v/>
          </cell>
        </row>
        <row r="9267">
          <cell r="A9267" t="str">
            <v>19560716 198302 1 002</v>
          </cell>
          <cell r="B9267" t="str">
            <v>510083698</v>
          </cell>
          <cell r="C9267" t="str">
            <v>SUTAMAN</v>
          </cell>
          <cell r="D9267" t="str">
            <v>II/a</v>
          </cell>
          <cell r="E9267" t="str">
            <v>01-04-1999</v>
          </cell>
          <cell r="F9267" t="str">
            <v>SITUBONDO</v>
          </cell>
          <cell r="G9267" t="str">
            <v>16-07-1956</v>
          </cell>
          <cell r="H9267" t="str">
            <v>Seksi Kebersihan Kota Dinas Cipta Karya</v>
          </cell>
          <cell r="I9267" t="str">
            <v>JL.HASAN ASEGAF RT 03/03 DAWUHAN 68312</v>
          </cell>
          <cell r="J9267" t="str">
            <v>8844040100</v>
          </cell>
          <cell r="K9267" t="str">
            <v/>
          </cell>
        </row>
        <row r="9268">
          <cell r="A9268" t="str">
            <v>19810515 200801 1 017</v>
          </cell>
          <cell r="B9268" t="str">
            <v>510223372</v>
          </cell>
          <cell r="C9268" t="str">
            <v>EFENDI BAMBANG</v>
          </cell>
          <cell r="D9268" t="str">
            <v>II/a</v>
          </cell>
          <cell r="E9268" t="str">
            <v>01-01-2008</v>
          </cell>
          <cell r="F9268" t="str">
            <v>SITUBONDO</v>
          </cell>
          <cell r="G9268" t="str">
            <v>15-05-1981</v>
          </cell>
          <cell r="H9268" t="str">
            <v>Seksi Kebersihan Kota Dinas Cipta Karya</v>
          </cell>
          <cell r="I9268" t="str">
            <v>DS.PEKALANGAN RT.15/03 TENGGARANG BONDOWOSO</v>
          </cell>
          <cell r="J9268" t="str">
            <v>8844040100</v>
          </cell>
          <cell r="K9268" t="str">
            <v/>
          </cell>
        </row>
        <row r="9269">
          <cell r="A9269" t="str">
            <v>19630825 200701 1 006</v>
          </cell>
          <cell r="B9269" t="str">
            <v>510193245</v>
          </cell>
          <cell r="C9269" t="str">
            <v>GATOT SUGITO</v>
          </cell>
          <cell r="D9269" t="str">
            <v>I/d</v>
          </cell>
          <cell r="E9269" t="str">
            <v>01-04-2011</v>
          </cell>
          <cell r="F9269" t="str">
            <v>SITUBONDO</v>
          </cell>
          <cell r="G9269" t="str">
            <v>25-08-1963</v>
          </cell>
          <cell r="H9269" t="str">
            <v>Seksi Kebersihan Kota Dinas Cipta Karya</v>
          </cell>
          <cell r="I9269" t="str">
            <v>JL MAWAR RT 3 RW 1 MULYA UTAMA PATOKAN SITUBONDO</v>
          </cell>
          <cell r="J9269" t="str">
            <v>8844040100</v>
          </cell>
          <cell r="K9269" t="str">
            <v/>
          </cell>
        </row>
        <row r="9270">
          <cell r="A9270" t="str">
            <v>19680421 200701 1 020</v>
          </cell>
          <cell r="B9270" t="str">
            <v>510192844</v>
          </cell>
          <cell r="C9270" t="str">
            <v>SUHARTONO</v>
          </cell>
          <cell r="D9270" t="str">
            <v>I/d</v>
          </cell>
          <cell r="E9270" t="str">
            <v>01-04-2011</v>
          </cell>
          <cell r="F9270" t="str">
            <v>SITUBONDO</v>
          </cell>
          <cell r="G9270" t="str">
            <v>21-04-1968</v>
          </cell>
          <cell r="H9270" t="str">
            <v>Seksi Kebersihan Kota Dinas Cipta Karya</v>
          </cell>
          <cell r="I9270" t="str">
            <v>PERUM BANJIR TEGAL ARUM TALKANDANG RT 5 RW 4</v>
          </cell>
          <cell r="J9270" t="str">
            <v>8844040100</v>
          </cell>
          <cell r="K9270" t="str">
            <v/>
          </cell>
        </row>
        <row r="9271">
          <cell r="A9271" t="str">
            <v>19771204 200701 1 011</v>
          </cell>
          <cell r="B9271" t="str">
            <v>510192671</v>
          </cell>
          <cell r="C9271" t="str">
            <v>DONY YULIANTO</v>
          </cell>
          <cell r="D9271" t="str">
            <v>I/d</v>
          </cell>
          <cell r="E9271" t="str">
            <v>01-04-2011</v>
          </cell>
          <cell r="F9271" t="str">
            <v>SITUBONDO</v>
          </cell>
          <cell r="G9271" t="str">
            <v>04-12-1977</v>
          </cell>
          <cell r="H9271" t="str">
            <v>Seksi Kebersihan Kota Dinas Cipta Karya</v>
          </cell>
          <cell r="I9271" t="str">
            <v>JL WIJAYA KUSUMA GG 9 NO 16 RT 1 RW 3 DAWUHAN SIT</v>
          </cell>
          <cell r="J9271" t="str">
            <v>8844040100</v>
          </cell>
          <cell r="K9271" t="str">
            <v/>
          </cell>
        </row>
        <row r="9272">
          <cell r="A9272" t="str">
            <v>19670608 200801 1 012</v>
          </cell>
          <cell r="B9272" t="str">
            <v>510223093</v>
          </cell>
          <cell r="C9272" t="str">
            <v>ARJOSO</v>
          </cell>
          <cell r="D9272" t="str">
            <v>I/d</v>
          </cell>
          <cell r="E9272" t="str">
            <v>01-04-2012</v>
          </cell>
          <cell r="F9272" t="str">
            <v>SITUBONDO</v>
          </cell>
          <cell r="G9272" t="str">
            <v>08-06-1967</v>
          </cell>
          <cell r="H9272" t="str">
            <v>Seksi Kebersihan Kota Dinas Cipta Karya</v>
          </cell>
          <cell r="I9272" t="str">
            <v>JL.MADURA RT.03/02 KEL.MIMBAAN SITUBONDO</v>
          </cell>
          <cell r="J9272" t="str">
            <v>8844040100</v>
          </cell>
          <cell r="K9272" t="str">
            <v/>
          </cell>
        </row>
        <row r="9273">
          <cell r="A9273" t="str">
            <v>19710825 200903 1 001</v>
          </cell>
          <cell r="B9273" t="str">
            <v>910000042</v>
          </cell>
          <cell r="C9273" t="str">
            <v>KAMARYANTO</v>
          </cell>
          <cell r="D9273" t="str">
            <v>I/d</v>
          </cell>
          <cell r="E9273" t="str">
            <v>01-04-2013</v>
          </cell>
          <cell r="F9273" t="str">
            <v>BONDOWOSO</v>
          </cell>
          <cell r="G9273" t="str">
            <v>25-08-1971</v>
          </cell>
          <cell r="H9273" t="str">
            <v>Seksi Kebersihan Kota Dinas Cipta Karya</v>
          </cell>
          <cell r="I9273" t="str">
            <v>JL. RAYA BONDOWOSO RT 08 RW 03 KOTAKAN</v>
          </cell>
          <cell r="J9273" t="str">
            <v>8844040100</v>
          </cell>
          <cell r="K9273" t="str">
            <v/>
          </cell>
        </row>
        <row r="9274">
          <cell r="A9274" t="str">
            <v>19830923 200903 1 002</v>
          </cell>
          <cell r="B9274" t="str">
            <v>910000432</v>
          </cell>
          <cell r="C9274" t="str">
            <v>MOH. EDI WARSUKI</v>
          </cell>
          <cell r="D9274" t="str">
            <v>I/d</v>
          </cell>
          <cell r="E9274" t="str">
            <v>01-04-2013</v>
          </cell>
          <cell r="F9274" t="str">
            <v>SITUBONDO</v>
          </cell>
          <cell r="G9274" t="str">
            <v>23-09-1983</v>
          </cell>
          <cell r="H9274" t="str">
            <v>Seksi Kebersihan Kota Dinas Cipta Karya</v>
          </cell>
          <cell r="I9274" t="str">
            <v>ARDIREJO SELATAN PINTU 5 RT 004 RW 003</v>
          </cell>
          <cell r="J9274" t="str">
            <v>8844040100</v>
          </cell>
          <cell r="K9274" t="str">
            <v/>
          </cell>
        </row>
        <row r="9275">
          <cell r="A9275" t="str">
            <v>19770607 200903 1 001</v>
          </cell>
          <cell r="B9275" t="str">
            <v>910000170</v>
          </cell>
          <cell r="C9275" t="str">
            <v>EDY JONI SUSANTO</v>
          </cell>
          <cell r="D9275" t="str">
            <v>I/d</v>
          </cell>
          <cell r="E9275" t="str">
            <v>01-04-2013</v>
          </cell>
          <cell r="F9275" t="str">
            <v>SITUBONDO</v>
          </cell>
          <cell r="G9275" t="str">
            <v>07-06-1977</v>
          </cell>
          <cell r="H9275" t="str">
            <v>Seksi Kebersihan Kota Dinas Cipta Karya</v>
          </cell>
          <cell r="I9275" t="str">
            <v>KOTAKAN SELATAN PERUM TEGAL SARI RT 022 RW 008</v>
          </cell>
          <cell r="J9275" t="str">
            <v>8844040100</v>
          </cell>
          <cell r="K9275" t="str">
            <v/>
          </cell>
        </row>
        <row r="9276">
          <cell r="A9276" t="str">
            <v>19740114 200903 1 001</v>
          </cell>
          <cell r="B9276" t="str">
            <v>910000077</v>
          </cell>
          <cell r="C9276" t="str">
            <v>SYAIFUL ANWAR</v>
          </cell>
          <cell r="D9276" t="str">
            <v>I/d</v>
          </cell>
          <cell r="E9276" t="str">
            <v>01-04-2013</v>
          </cell>
          <cell r="F9276" t="str">
            <v>SITUBONDO</v>
          </cell>
          <cell r="G9276" t="str">
            <v>14-01-1974</v>
          </cell>
          <cell r="H9276" t="str">
            <v>Seksi Kebersihan Kota Dinas Cipta Karya</v>
          </cell>
          <cell r="I9276" t="str">
            <v>JL BASUKI RAHMAT RT 03 RW 12 MIMBAAN PANJI</v>
          </cell>
          <cell r="J9276" t="str">
            <v>8844040100</v>
          </cell>
          <cell r="K9276" t="str">
            <v/>
          </cell>
        </row>
        <row r="9277">
          <cell r="A9277" t="str">
            <v>19770305 200801 1 009</v>
          </cell>
          <cell r="B9277" t="str">
            <v>510223104</v>
          </cell>
          <cell r="C9277" t="str">
            <v>AGUS SUKMANA</v>
          </cell>
          <cell r="D9277" t="str">
            <v>I/c</v>
          </cell>
          <cell r="E9277" t="str">
            <v>01-01-2008</v>
          </cell>
          <cell r="F9277" t="str">
            <v>TASIKMALAYA</v>
          </cell>
          <cell r="G9277" t="str">
            <v>05-03-1977</v>
          </cell>
          <cell r="H9277" t="str">
            <v>Seksi Kebersihan Kota Dinas Cipta Karya</v>
          </cell>
          <cell r="I9277" t="str">
            <v>JL.A.YANI GG.IV/12 RT.03/06 LINGK.KRAJAN SITUBONDO</v>
          </cell>
          <cell r="J9277" t="str">
            <v>8844040100</v>
          </cell>
          <cell r="K9277" t="str">
            <v/>
          </cell>
        </row>
        <row r="9278">
          <cell r="A9278" t="str">
            <v>19810706 200801 1 010</v>
          </cell>
          <cell r="B9278" t="str">
            <v>510223169</v>
          </cell>
          <cell r="C9278" t="str">
            <v>SUMARDI</v>
          </cell>
          <cell r="D9278" t="str">
            <v>I/c</v>
          </cell>
          <cell r="E9278" t="str">
            <v>01-01-2008</v>
          </cell>
          <cell r="F9278" t="str">
            <v>SITUBONDO</v>
          </cell>
          <cell r="G9278" t="str">
            <v>06-07-1981</v>
          </cell>
          <cell r="H9278" t="str">
            <v>Seksi Kebersihan Kota Dinas Cipta Karya</v>
          </cell>
          <cell r="I9278" t="str">
            <v>DSN.PAREYAAN DS.SUMBERKOLAK KEC.PANARUKAN</v>
          </cell>
          <cell r="J9278" t="str">
            <v>8844040100</v>
          </cell>
          <cell r="K9278" t="str">
            <v/>
          </cell>
        </row>
        <row r="9279">
          <cell r="A9279" t="str">
            <v>19740606 200801 1 023</v>
          </cell>
          <cell r="B9279" t="str">
            <v>510223268</v>
          </cell>
          <cell r="C9279" t="str">
            <v>SYAERI</v>
          </cell>
          <cell r="D9279" t="str">
            <v>I/c</v>
          </cell>
          <cell r="E9279" t="str">
            <v>01-01-2008</v>
          </cell>
          <cell r="F9279" t="str">
            <v>SITUBONDO</v>
          </cell>
          <cell r="G9279" t="str">
            <v>06-06-1974</v>
          </cell>
          <cell r="H9279" t="str">
            <v>Seksi Kebersihan Kota Dinas Cipta Karya</v>
          </cell>
          <cell r="I9279" t="str">
            <v>MIMBAAN RT.1/17 KEC.PANJI SITUBONDO</v>
          </cell>
          <cell r="J9279" t="str">
            <v>8844040100</v>
          </cell>
          <cell r="K9279" t="str">
            <v/>
          </cell>
        </row>
        <row r="9280">
          <cell r="A9280" t="str">
            <v>19830812 200801 1 013</v>
          </cell>
          <cell r="B9280" t="str">
            <v>510229461</v>
          </cell>
          <cell r="C9280" t="str">
            <v>YADI</v>
          </cell>
          <cell r="D9280" t="str">
            <v>I/c</v>
          </cell>
          <cell r="E9280" t="str">
            <v>01-01-2008</v>
          </cell>
          <cell r="F9280" t="str">
            <v>SITUBONDO</v>
          </cell>
          <cell r="G9280" t="str">
            <v>12-08-1983</v>
          </cell>
          <cell r="H9280" t="str">
            <v>Seksi Kebersihan Kota Dinas Cipta Karya</v>
          </cell>
          <cell r="I9280" t="str">
            <v>PANJI KIDUL RT.02/03 PANJI SITUBONDO</v>
          </cell>
          <cell r="J9280" t="str">
            <v>8844040100</v>
          </cell>
          <cell r="K9280" t="str">
            <v/>
          </cell>
        </row>
        <row r="9281">
          <cell r="A9281" t="str">
            <v>19810911 200801 1 005</v>
          </cell>
          <cell r="B9281" t="str">
            <v>510229343</v>
          </cell>
          <cell r="C9281" t="str">
            <v>GAFUR RAHMAN</v>
          </cell>
          <cell r="D9281" t="str">
            <v>I/c</v>
          </cell>
          <cell r="E9281" t="str">
            <v>01-01-2008</v>
          </cell>
          <cell r="F9281" t="str">
            <v>SITUBONDO</v>
          </cell>
          <cell r="G9281" t="str">
            <v>11-09-1981</v>
          </cell>
          <cell r="H9281" t="str">
            <v>Seksi Kebersihan Kota Dinas Cipta Karya</v>
          </cell>
          <cell r="I9281" t="str">
            <v>DSN.BARAT RT.05/11 DS.CURAH JERU KEC.PANJI</v>
          </cell>
          <cell r="J9281" t="str">
            <v>8844040100</v>
          </cell>
          <cell r="K9281" t="str">
            <v/>
          </cell>
        </row>
        <row r="9282">
          <cell r="A9282" t="str">
            <v>19770507 200801 1 013</v>
          </cell>
          <cell r="B9282" t="str">
            <v>510223090</v>
          </cell>
          <cell r="C9282" t="str">
            <v>PURYONO</v>
          </cell>
          <cell r="D9282" t="str">
            <v>I/c</v>
          </cell>
          <cell r="E9282" t="str">
            <v>01-01-2008</v>
          </cell>
          <cell r="F9282" t="str">
            <v>SITUBONDO</v>
          </cell>
          <cell r="G9282" t="str">
            <v>07-05-1977</v>
          </cell>
          <cell r="H9282" t="str">
            <v>Seksi Kebersihan Kota Dinas Cipta Karya</v>
          </cell>
          <cell r="I9282" t="str">
            <v>DS.PANJI LOR RT.02/04 KEC.PANJI SITUBONDO</v>
          </cell>
          <cell r="J9282" t="str">
            <v>8844040100</v>
          </cell>
          <cell r="K9282" t="str">
            <v/>
          </cell>
        </row>
        <row r="9283">
          <cell r="A9283" t="str">
            <v>19821007 200801 1 011</v>
          </cell>
          <cell r="B9283" t="str">
            <v>510229366</v>
          </cell>
          <cell r="C9283" t="str">
            <v>SETIYONI KRISTANTO</v>
          </cell>
          <cell r="D9283" t="str">
            <v>I/c</v>
          </cell>
          <cell r="E9283" t="str">
            <v>01-01-2008</v>
          </cell>
          <cell r="F9283" t="str">
            <v>SITUBONDO</v>
          </cell>
          <cell r="G9283" t="str">
            <v>07-10-1982</v>
          </cell>
          <cell r="H9283" t="str">
            <v>Seksi Kebersihan Kota Dinas Cipta Karya</v>
          </cell>
          <cell r="I9283" t="str">
            <v>JL.RAYA OLEAN RT.02/07 SITUBONDO</v>
          </cell>
          <cell r="J9283" t="str">
            <v>8844040100</v>
          </cell>
          <cell r="K9283" t="str">
            <v/>
          </cell>
        </row>
        <row r="9284">
          <cell r="A9284" t="str">
            <v>19831217 200801 1 006</v>
          </cell>
          <cell r="B9284" t="str">
            <v>510229357</v>
          </cell>
          <cell r="C9284" t="str">
            <v>SYAIFUL BAHRI</v>
          </cell>
          <cell r="D9284" t="str">
            <v>I/c</v>
          </cell>
          <cell r="E9284" t="str">
            <v>01-01-2008</v>
          </cell>
          <cell r="F9284" t="str">
            <v>SUMENEP</v>
          </cell>
          <cell r="G9284" t="str">
            <v>17-12-1983</v>
          </cell>
          <cell r="H9284" t="str">
            <v>Seksi Kebersihan Kota Dinas Cipta Karya</v>
          </cell>
          <cell r="I9284" t="str">
            <v>DSN.TRIBUNGAN RT.03/01 DS.SUMBERKOLAK SITUBONDO</v>
          </cell>
          <cell r="J9284" t="str">
            <v>8844040100</v>
          </cell>
          <cell r="K9284" t="str">
            <v/>
          </cell>
        </row>
        <row r="9285">
          <cell r="A9285" t="str">
            <v>19800509 200701 1 004</v>
          </cell>
          <cell r="B9285" t="str">
            <v>510193156</v>
          </cell>
          <cell r="C9285" t="str">
            <v>RUDI HARTONO</v>
          </cell>
          <cell r="D9285" t="str">
            <v>I/b</v>
          </cell>
          <cell r="E9285" t="str">
            <v>01-04-2011</v>
          </cell>
          <cell r="F9285" t="str">
            <v>SITUBONDO</v>
          </cell>
          <cell r="G9285" t="str">
            <v>09-05-1980</v>
          </cell>
          <cell r="H9285" t="str">
            <v>Seksi Kebersihan Kota Dinas Cipta Karya</v>
          </cell>
          <cell r="I9285" t="str">
            <v>JL WIJAYA KUSUMA RT 2 RW 4 DAWUHAN SITUBONDO</v>
          </cell>
          <cell r="J9285" t="str">
            <v>8844040100</v>
          </cell>
          <cell r="K9285" t="str">
            <v/>
          </cell>
        </row>
        <row r="9286">
          <cell r="A9286" t="str">
            <v>19831215 200903 1 001</v>
          </cell>
          <cell r="B9286" t="str">
            <v>910000440</v>
          </cell>
          <cell r="C9286" t="str">
            <v>HADIYONO</v>
          </cell>
          <cell r="D9286" t="str">
            <v>I/b</v>
          </cell>
          <cell r="E9286" t="str">
            <v>01-04-2013</v>
          </cell>
          <cell r="F9286" t="str">
            <v>SITUBONDO</v>
          </cell>
          <cell r="G9286" t="str">
            <v>15-12-1983</v>
          </cell>
          <cell r="H9286" t="str">
            <v>Seksi Kebersihan Kota Dinas Cipta Karya</v>
          </cell>
          <cell r="I9286" t="str">
            <v>DS SBR KOLAK PAREYAAN</v>
          </cell>
          <cell r="J9286" t="str">
            <v>8844040100</v>
          </cell>
          <cell r="K9286" t="str">
            <v/>
          </cell>
        </row>
        <row r="9287">
          <cell r="A9287" t="str">
            <v>19790713 200903 1 001</v>
          </cell>
          <cell r="B9287" t="str">
            <v>910000253</v>
          </cell>
          <cell r="C9287" t="str">
            <v>YUSUF ARIYANTO</v>
          </cell>
          <cell r="D9287" t="str">
            <v>I/b</v>
          </cell>
          <cell r="E9287" t="str">
            <v>01-04-2013</v>
          </cell>
          <cell r="F9287" t="str">
            <v>SITUBONDO</v>
          </cell>
          <cell r="G9287" t="str">
            <v>13-07-1979</v>
          </cell>
          <cell r="H9287" t="str">
            <v>Seksi Kebersihan Kota Dinas Cipta Karya</v>
          </cell>
          <cell r="I9287" t="str">
            <v>JL WIJAYA KUSUMA RT04/RW01  KEL DAWUHAN SITUBONDO</v>
          </cell>
          <cell r="J9287" t="str">
            <v>8844040100</v>
          </cell>
          <cell r="K9287" t="str">
            <v/>
          </cell>
        </row>
        <row r="9288">
          <cell r="A9288" t="str">
            <v>19730304 200903 1 001</v>
          </cell>
          <cell r="B9288" t="str">
            <v>910000062</v>
          </cell>
          <cell r="C9288" t="str">
            <v>PRI HANDOKO</v>
          </cell>
          <cell r="D9288" t="str">
            <v>I/b</v>
          </cell>
          <cell r="E9288" t="str">
            <v>01-04-2013</v>
          </cell>
          <cell r="F9288" t="str">
            <v>SITUBONDO</v>
          </cell>
          <cell r="G9288" t="str">
            <v>04-03-1973</v>
          </cell>
          <cell r="H9288" t="str">
            <v>Seksi Kebersihan Kota Dinas Cipta Karya</v>
          </cell>
          <cell r="I9288" t="str">
            <v>TENGGIR BARAT RT 02 RW 08 PANJI SITUBONDO</v>
          </cell>
          <cell r="J9288" t="str">
            <v>8844040100</v>
          </cell>
          <cell r="K9288" t="str">
            <v/>
          </cell>
        </row>
        <row r="9289">
          <cell r="A9289" t="str">
            <v>19750815 200903 1 001</v>
          </cell>
          <cell r="B9289" t="str">
            <v>910000111</v>
          </cell>
          <cell r="C9289" t="str">
            <v>AGUS PURNOMO</v>
          </cell>
          <cell r="D9289" t="str">
            <v>I/b</v>
          </cell>
          <cell r="E9289" t="str">
            <v>01-04-2013</v>
          </cell>
          <cell r="F9289" t="str">
            <v>SITUBONDO</v>
          </cell>
          <cell r="G9289" t="str">
            <v>15-08-1975</v>
          </cell>
          <cell r="H9289" t="str">
            <v>Seksi Kebersihan Kota Dinas Cipta Karya</v>
          </cell>
          <cell r="I9289" t="str">
            <v>JL KARTINI GG II NO 28 RT 02 RW II SITUBONDO</v>
          </cell>
          <cell r="J9289" t="str">
            <v>8844040100</v>
          </cell>
          <cell r="K9289" t="str">
            <v/>
          </cell>
        </row>
        <row r="9290">
          <cell r="A9290" t="str">
            <v>19780801 200801 1 015</v>
          </cell>
          <cell r="B9290" t="str">
            <v>510223076</v>
          </cell>
          <cell r="C9290" t="str">
            <v>WAHYUDI</v>
          </cell>
          <cell r="D9290" t="str">
            <v>I/a</v>
          </cell>
          <cell r="E9290" t="str">
            <v>01-01-2008</v>
          </cell>
          <cell r="F9290" t="str">
            <v>SITUBONDO</v>
          </cell>
          <cell r="G9290" t="str">
            <v>01-08-1978</v>
          </cell>
          <cell r="H9290" t="str">
            <v>Seksi Kebersihan Kota Dinas Cipta Karya</v>
          </cell>
          <cell r="I9290" t="str">
            <v>JL.WIJAYA KUSUMA GG.VI SITUBONDO</v>
          </cell>
          <cell r="J9290" t="str">
            <v>8844040100</v>
          </cell>
          <cell r="K9290" t="str">
            <v/>
          </cell>
        </row>
        <row r="9291">
          <cell r="A9291" t="str">
            <v>19821030 200801 1 012</v>
          </cell>
          <cell r="B9291" t="str">
            <v>510223287</v>
          </cell>
          <cell r="C9291" t="str">
            <v>ANTONI</v>
          </cell>
          <cell r="D9291" t="str">
            <v>I/a</v>
          </cell>
          <cell r="E9291" t="str">
            <v>01-01-2008</v>
          </cell>
          <cell r="F9291" t="str">
            <v>SITUBONDO</v>
          </cell>
          <cell r="G9291" t="str">
            <v>30-10-1982</v>
          </cell>
          <cell r="H9291" t="str">
            <v>Seksi Kebersihan Kota Dinas Cipta Karya</v>
          </cell>
          <cell r="I9291" t="str">
            <v>JL.WIJAYA KUSUMA RT.02/06 KEL.DAWUHAN</v>
          </cell>
          <cell r="J9291" t="str">
            <v>8844040100</v>
          </cell>
          <cell r="K9291" t="str">
            <v/>
          </cell>
        </row>
        <row r="9292">
          <cell r="A9292" t="str">
            <v>19810816 200801 1 012</v>
          </cell>
          <cell r="B9292" t="str">
            <v>510229356</v>
          </cell>
          <cell r="C9292" t="str">
            <v>YUDI PRAYUDI</v>
          </cell>
          <cell r="D9292" t="str">
            <v>I/a</v>
          </cell>
          <cell r="E9292" t="str">
            <v>01-01-2008</v>
          </cell>
          <cell r="F9292" t="str">
            <v>SITUBONDO</v>
          </cell>
          <cell r="G9292" t="str">
            <v>16-08-1981</v>
          </cell>
          <cell r="H9292" t="str">
            <v>Seksi Kebersihan Kota Dinas Cipta Karya</v>
          </cell>
          <cell r="I9292" t="str">
            <v>JL.PATAS RT.03/01 DS.SUMBERKOLAK PANARUKAN</v>
          </cell>
          <cell r="J9292" t="str">
            <v>8844040100</v>
          </cell>
          <cell r="K9292" t="str">
            <v/>
          </cell>
        </row>
        <row r="9293">
          <cell r="A9293" t="str">
            <v>19760309 200801 1 016</v>
          </cell>
          <cell r="B9293" t="str">
            <v>510229411</v>
          </cell>
          <cell r="C9293" t="str">
            <v>SUNINGWAR EFENDI</v>
          </cell>
          <cell r="D9293" t="str">
            <v>I/a</v>
          </cell>
          <cell r="E9293" t="str">
            <v>01-01-2008</v>
          </cell>
          <cell r="F9293" t="str">
            <v>SITUBONDO</v>
          </cell>
          <cell r="G9293" t="str">
            <v>09-03-1976</v>
          </cell>
          <cell r="H9293" t="str">
            <v>Seksi Kebersihan Kota Dinas Cipta Karya</v>
          </cell>
          <cell r="I9293" t="str">
            <v>DS.SUMBERKOLAK PAREYAAN RT.01/03 PANARUKAN</v>
          </cell>
          <cell r="J9293" t="str">
            <v>8844040100</v>
          </cell>
          <cell r="K9293" t="str">
            <v/>
          </cell>
        </row>
        <row r="9294">
          <cell r="A9294" t="str">
            <v>19840906 200801 1 008</v>
          </cell>
          <cell r="B9294" t="str">
            <v>510231190</v>
          </cell>
          <cell r="C9294" t="str">
            <v>MOH. ILHAM FARIANDI</v>
          </cell>
          <cell r="D9294" t="str">
            <v>I/a</v>
          </cell>
          <cell r="E9294" t="str">
            <v>01-01-2008</v>
          </cell>
          <cell r="F9294" t="str">
            <v>SITUBONDO</v>
          </cell>
          <cell r="G9294" t="str">
            <v>06-09-1984</v>
          </cell>
          <cell r="H9294" t="str">
            <v>Seksi Kebersihan Kota Dinas Cipta Karya</v>
          </cell>
          <cell r="I9294" t="str">
            <v>DS. SUMBERKOLAK PAREYAAN RT 01 RW 02 PN.RUKAN SIT.</v>
          </cell>
          <cell r="J9294" t="str">
            <v>8844040100</v>
          </cell>
          <cell r="K9294" t="str">
            <v/>
          </cell>
        </row>
        <row r="9295">
          <cell r="A9295" t="str">
            <v>19721007 200801 1 007</v>
          </cell>
          <cell r="B9295" t="str">
            <v>510223236</v>
          </cell>
          <cell r="C9295" t="str">
            <v>SUHARDI</v>
          </cell>
          <cell r="D9295" t="str">
            <v>I/a</v>
          </cell>
          <cell r="E9295" t="str">
            <v>01-01-2008</v>
          </cell>
          <cell r="F9295" t="str">
            <v>SITUBONDO</v>
          </cell>
          <cell r="G9295" t="str">
            <v>07-10-1972</v>
          </cell>
          <cell r="H9295" t="str">
            <v>Seksi Kebersihan Kota Dinas Cipta Karya</v>
          </cell>
          <cell r="I9295" t="str">
            <v>KP. PAREYAAN RT.02/02 DS. SUMBERKOLAK KEC. PNRK</v>
          </cell>
          <cell r="J9295" t="str">
            <v>8844040100</v>
          </cell>
          <cell r="K9295" t="str">
            <v/>
          </cell>
        </row>
        <row r="9296">
          <cell r="A9296" t="str">
            <v>19850817 200903 1 001</v>
          </cell>
          <cell r="B9296" t="str">
            <v>910000516</v>
          </cell>
          <cell r="C9296" t="str">
            <v>AHMAD PRAYITNO</v>
          </cell>
          <cell r="D9296" t="str">
            <v>I/a</v>
          </cell>
          <cell r="E9296" t="str">
            <v>01-03-2009</v>
          </cell>
          <cell r="F9296" t="str">
            <v>SITUBONDO</v>
          </cell>
          <cell r="G9296" t="str">
            <v>17-08-1985</v>
          </cell>
          <cell r="H9296" t="str">
            <v>Seksi Kebersihan Kota Dinas Cipta Karya</v>
          </cell>
          <cell r="I9296" t="str">
            <v>DSN PATHEK TIMUR RT02/RW02 KEC.PANARUKAN SITUBONDO</v>
          </cell>
          <cell r="J9296" t="str">
            <v>8844040100</v>
          </cell>
          <cell r="K9296" t="str">
            <v/>
          </cell>
        </row>
        <row r="9297">
          <cell r="A9297" t="str">
            <v>19680717 201001 1 001</v>
          </cell>
          <cell r="B9297" t="str">
            <v>910001014</v>
          </cell>
          <cell r="C9297" t="str">
            <v>ABU YAMAN SUBANDRIO</v>
          </cell>
          <cell r="D9297" t="str">
            <v>I/a</v>
          </cell>
          <cell r="E9297" t="str">
            <v>01-01-2010</v>
          </cell>
          <cell r="F9297" t="str">
            <v>SITUBONDO</v>
          </cell>
          <cell r="G9297" t="str">
            <v>17-07-1968</v>
          </cell>
          <cell r="H9297" t="str">
            <v>Seksi Kebersihan Kota Dinas Cipta Karya</v>
          </cell>
          <cell r="I9297" t="str">
            <v>JL WIJAYA KUSUMA RT 04 RW 01 KEL DAWUHAN STBD</v>
          </cell>
          <cell r="J9297" t="str">
            <v>8844040100</v>
          </cell>
          <cell r="K9297" t="str">
            <v/>
          </cell>
        </row>
        <row r="9298">
          <cell r="A9298" t="str">
            <v>19730602 199203 1 001</v>
          </cell>
          <cell r="B9298" t="str">
            <v>500097222</v>
          </cell>
          <cell r="C9298" t="str">
            <v>ALI MUNIR, S.ST.</v>
          </cell>
          <cell r="D9298" t="str">
            <v>III/c</v>
          </cell>
          <cell r="E9298" t="str">
            <v>01-04-2010</v>
          </cell>
          <cell r="F9298" t="str">
            <v>SEMARANG</v>
          </cell>
          <cell r="G9298" t="str">
            <v>02-06-1973</v>
          </cell>
          <cell r="H9298" t="str">
            <v>Seksi Pertamanan dan Penerangan Jalan Umum DCK</v>
          </cell>
          <cell r="I9298" t="str">
            <v>DS. CURAH JERU KEC. PANJI</v>
          </cell>
          <cell r="J9298" t="str">
            <v>8844040200</v>
          </cell>
          <cell r="K9298" t="str">
            <v>25-03-2009</v>
          </cell>
        </row>
        <row r="9299">
          <cell r="A9299" t="str">
            <v>19590508 198603 1 010</v>
          </cell>
          <cell r="B9299" t="str">
            <v>510098900</v>
          </cell>
          <cell r="C9299" t="str">
            <v>YULIUS RUDY H. S.</v>
          </cell>
          <cell r="D9299" t="str">
            <v>III/b</v>
          </cell>
          <cell r="E9299" t="str">
            <v>01-04-2005</v>
          </cell>
          <cell r="F9299" t="str">
            <v>MADIUN</v>
          </cell>
          <cell r="G9299" t="str">
            <v>08-05-1959</v>
          </cell>
          <cell r="H9299" t="str">
            <v>Seksi Pertamanan dan Penerangan Jalan Umum DCK</v>
          </cell>
          <cell r="I9299" t="str">
            <v>JL.ANGGREK PATOKAN 68312</v>
          </cell>
          <cell r="J9299" t="str">
            <v>8844040200</v>
          </cell>
          <cell r="K9299" t="str">
            <v/>
          </cell>
        </row>
        <row r="9300">
          <cell r="A9300" t="str">
            <v>19670412 199311 1 001</v>
          </cell>
          <cell r="B9300" t="str">
            <v>510120897</v>
          </cell>
          <cell r="C9300" t="str">
            <v>SUKARNO</v>
          </cell>
          <cell r="D9300" t="str">
            <v>III/a</v>
          </cell>
          <cell r="E9300" t="str">
            <v>01-04-2010</v>
          </cell>
          <cell r="F9300" t="str">
            <v>SITUBONDO</v>
          </cell>
          <cell r="G9300" t="str">
            <v>12-04-1967</v>
          </cell>
          <cell r="H9300" t="str">
            <v>Seksi Pertamanan dan Penerangan Jalan Umum DCK</v>
          </cell>
          <cell r="I9300" t="str">
            <v>JL. CEMPAKA SUMBERKOLAK RT 08 RW 03 SIT (68312)</v>
          </cell>
          <cell r="J9300" t="str">
            <v>8844040200</v>
          </cell>
          <cell r="K9300" t="str">
            <v/>
          </cell>
        </row>
        <row r="9301">
          <cell r="A9301" t="str">
            <v>19690403 199003 1 004</v>
          </cell>
          <cell r="B9301" t="str">
            <v>510114182</v>
          </cell>
          <cell r="C9301" t="str">
            <v>ADI MISYADI</v>
          </cell>
          <cell r="D9301" t="str">
            <v>II/d</v>
          </cell>
          <cell r="E9301" t="str">
            <v>01-04-2011</v>
          </cell>
          <cell r="F9301" t="str">
            <v>SITUBONDO</v>
          </cell>
          <cell r="G9301" t="str">
            <v>03-04-1969</v>
          </cell>
          <cell r="H9301" t="str">
            <v>Seksi Pertamanan dan Penerangan Jalan Umum DCK</v>
          </cell>
          <cell r="I9301" t="str">
            <v>JL.KARTINI RT 02/02 NO.25 DAWUHAN SITUBONDO 68312</v>
          </cell>
          <cell r="J9301" t="str">
            <v>8844040200</v>
          </cell>
          <cell r="K9301" t="str">
            <v/>
          </cell>
        </row>
        <row r="9302">
          <cell r="A9302" t="str">
            <v>19690325 198710 1 001</v>
          </cell>
          <cell r="B9302" t="str">
            <v>510105942</v>
          </cell>
          <cell r="C9302" t="str">
            <v>ASDARUN</v>
          </cell>
          <cell r="D9302" t="str">
            <v>II/d</v>
          </cell>
          <cell r="E9302" t="str">
            <v>01-10-2011</v>
          </cell>
          <cell r="F9302" t="str">
            <v>SUMENEP</v>
          </cell>
          <cell r="G9302" t="str">
            <v>25-03-1969</v>
          </cell>
          <cell r="H9302" t="str">
            <v>Seksi Pertamanan dan Penerangan Jalan Umum DCK</v>
          </cell>
          <cell r="I9302" t="str">
            <v>DESA CURAH JERU RT 01/02 PANJI 68322</v>
          </cell>
          <cell r="J9302" t="str">
            <v>8844040200</v>
          </cell>
          <cell r="K9302" t="str">
            <v/>
          </cell>
        </row>
        <row r="9303">
          <cell r="A9303" t="str">
            <v>19641005 198710 1 002</v>
          </cell>
          <cell r="B9303" t="str">
            <v>510105930</v>
          </cell>
          <cell r="C9303" t="str">
            <v>HARI PURNOMO</v>
          </cell>
          <cell r="D9303" t="str">
            <v>II/d</v>
          </cell>
          <cell r="E9303" t="str">
            <v>01-10-2012</v>
          </cell>
          <cell r="F9303" t="str">
            <v>SITUBONDO</v>
          </cell>
          <cell r="G9303" t="str">
            <v>05-10-1964</v>
          </cell>
          <cell r="H9303" t="str">
            <v>Seksi Pertamanan dan Penerangan Jalan Umum DCK</v>
          </cell>
          <cell r="I9303" t="str">
            <v>JL.WIJAYA KUSUMA GG.VI RT 01/04 DAWUHAN 68312</v>
          </cell>
          <cell r="J9303" t="str">
            <v>8844040200</v>
          </cell>
          <cell r="K9303" t="str">
            <v/>
          </cell>
        </row>
        <row r="9304">
          <cell r="A9304" t="str">
            <v>19650202 199201 1 001</v>
          </cell>
          <cell r="B9304" t="str">
            <v>510116177</v>
          </cell>
          <cell r="C9304" t="str">
            <v>SIDIK</v>
          </cell>
          <cell r="D9304" t="str">
            <v>II/d</v>
          </cell>
          <cell r="E9304" t="str">
            <v>01-04-2013</v>
          </cell>
          <cell r="F9304" t="str">
            <v>SITUBONDO</v>
          </cell>
          <cell r="G9304" t="str">
            <v>02-02-1965</v>
          </cell>
          <cell r="H9304" t="str">
            <v>Seksi Pertamanan dan Penerangan Jalan Umum DCK</v>
          </cell>
          <cell r="I9304" t="str">
            <v>DS. CURAH JERU RT:3/9 KEC. PANJI SITUBONDO</v>
          </cell>
          <cell r="J9304" t="str">
            <v>8844040200</v>
          </cell>
          <cell r="K9304" t="str">
            <v/>
          </cell>
        </row>
        <row r="9305">
          <cell r="A9305" t="str">
            <v>19590311 199103 1 004</v>
          </cell>
          <cell r="B9305" t="str">
            <v>510115496</v>
          </cell>
          <cell r="C9305" t="str">
            <v>SUNARDJI</v>
          </cell>
          <cell r="D9305" t="str">
            <v>II/c</v>
          </cell>
          <cell r="E9305" t="str">
            <v>01-04-2011</v>
          </cell>
          <cell r="F9305" t="str">
            <v>PACITAN</v>
          </cell>
          <cell r="G9305" t="str">
            <v>11-03-1959</v>
          </cell>
          <cell r="H9305" t="str">
            <v>Seksi Pertamanan dan Penerangan Jalan Umum DCK</v>
          </cell>
          <cell r="I9305" t="str">
            <v>JL. KARTINI NO.1 LINGK. DAM SITUBONDO, 68311</v>
          </cell>
          <cell r="J9305" t="str">
            <v>8844040200</v>
          </cell>
          <cell r="K9305" t="str">
            <v/>
          </cell>
        </row>
        <row r="9306">
          <cell r="A9306" t="str">
            <v>19671113 200604 1 005</v>
          </cell>
          <cell r="B9306" t="str">
            <v>510157567</v>
          </cell>
          <cell r="C9306" t="str">
            <v>RASIDI</v>
          </cell>
          <cell r="D9306" t="str">
            <v>II/b</v>
          </cell>
          <cell r="E9306" t="str">
            <v>01-04-2010</v>
          </cell>
          <cell r="F9306" t="str">
            <v>SITUBONDO</v>
          </cell>
          <cell r="G9306" t="str">
            <v>13-11-1967</v>
          </cell>
          <cell r="H9306" t="str">
            <v>Seksi Pertamanan dan Penerangan Jalan Umum DCK</v>
          </cell>
          <cell r="I9306" t="str">
            <v>JL. PB. SUDIRMAN KR.ASEM RT 01 RW 03 PATOKAN 68312</v>
          </cell>
          <cell r="J9306" t="str">
            <v>8844040200</v>
          </cell>
          <cell r="K9306" t="str">
            <v/>
          </cell>
        </row>
        <row r="9307">
          <cell r="A9307" t="str">
            <v>19770510 200701 1 016</v>
          </cell>
          <cell r="B9307" t="str">
            <v>510193272</v>
          </cell>
          <cell r="C9307" t="str">
            <v>ERVAN ANDRIYANTO</v>
          </cell>
          <cell r="D9307" t="str">
            <v>II/b</v>
          </cell>
          <cell r="E9307" t="str">
            <v>01-04-2011</v>
          </cell>
          <cell r="F9307" t="str">
            <v>SITUBONDO</v>
          </cell>
          <cell r="G9307" t="str">
            <v>10-05-1977</v>
          </cell>
          <cell r="H9307" t="str">
            <v>Seksi Pertamanan dan Penerangan Jalan Umum DCK</v>
          </cell>
          <cell r="I9307" t="str">
            <v>JL MANGARAN NO 51 DS CURAH JERU RT 1 RW 3 PANJI</v>
          </cell>
          <cell r="J9307" t="str">
            <v>8844040200</v>
          </cell>
          <cell r="K9307" t="str">
            <v/>
          </cell>
        </row>
        <row r="9308">
          <cell r="A9308" t="str">
            <v>19670513 200701 1 015</v>
          </cell>
          <cell r="B9308" t="str">
            <v>510192837</v>
          </cell>
          <cell r="C9308" t="str">
            <v>MATRAWI</v>
          </cell>
          <cell r="D9308" t="str">
            <v>II/b</v>
          </cell>
          <cell r="E9308" t="str">
            <v>01-04-2011</v>
          </cell>
          <cell r="F9308" t="str">
            <v>SITUBONDO</v>
          </cell>
          <cell r="G9308" t="str">
            <v>13-03-1967</v>
          </cell>
          <cell r="H9308" t="str">
            <v>Seksi Pertamanan dan Penerangan Jalan Umum DCK</v>
          </cell>
          <cell r="I9308" t="str">
            <v>TALKANDANG RT 2 RW 4 SITUBONDO</v>
          </cell>
          <cell r="J9308" t="str">
            <v>8844040200</v>
          </cell>
          <cell r="K9308" t="str">
            <v/>
          </cell>
        </row>
        <row r="9309">
          <cell r="A9309" t="str">
            <v>19680912 200701 1 021</v>
          </cell>
          <cell r="B9309" t="str">
            <v>510192849</v>
          </cell>
          <cell r="C9309" t="str">
            <v>RASIDI</v>
          </cell>
          <cell r="D9309" t="str">
            <v>II/b</v>
          </cell>
          <cell r="E9309" t="str">
            <v>01-04-2011</v>
          </cell>
          <cell r="F9309" t="str">
            <v>SITUBONDO</v>
          </cell>
          <cell r="G9309" t="str">
            <v>12-09-1968</v>
          </cell>
          <cell r="H9309" t="str">
            <v>Seksi Pertamanan dan Penerangan Jalan Umum DCK</v>
          </cell>
          <cell r="I9309" t="str">
            <v/>
          </cell>
          <cell r="J9309" t="str">
            <v>8844040200</v>
          </cell>
          <cell r="K9309" t="str">
            <v/>
          </cell>
        </row>
        <row r="9310">
          <cell r="A9310" t="str">
            <v>19700408 200701 1 014</v>
          </cell>
          <cell r="B9310" t="str">
            <v>510192850</v>
          </cell>
          <cell r="C9310" t="str">
            <v>SATRIYONO</v>
          </cell>
          <cell r="D9310" t="str">
            <v>II/b</v>
          </cell>
          <cell r="E9310" t="str">
            <v>01-04-2011</v>
          </cell>
          <cell r="F9310" t="str">
            <v>SITUBONDO</v>
          </cell>
          <cell r="G9310" t="str">
            <v>08-04-1970</v>
          </cell>
          <cell r="H9310" t="str">
            <v>Seksi Pertamanan dan Penerangan Jalan Umum DCK</v>
          </cell>
          <cell r="I9310" t="str">
            <v>TALKANDANG RT 3 RW 5 SITUBONDO</v>
          </cell>
          <cell r="J9310" t="str">
            <v>8844040200</v>
          </cell>
          <cell r="K9310" t="str">
            <v/>
          </cell>
        </row>
        <row r="9311">
          <cell r="A9311" t="str">
            <v>19720520 200701 2 018</v>
          </cell>
          <cell r="B9311" t="str">
            <v>510192851</v>
          </cell>
          <cell r="C9311" t="str">
            <v>HAERATI</v>
          </cell>
          <cell r="D9311" t="str">
            <v>II/b</v>
          </cell>
          <cell r="E9311" t="str">
            <v>01-04-2011</v>
          </cell>
          <cell r="F9311" t="str">
            <v>SITUBONDO</v>
          </cell>
          <cell r="G9311" t="str">
            <v>20-05-1972</v>
          </cell>
          <cell r="H9311" t="str">
            <v>Seksi Pertamanan dan Penerangan Jalan Umum DCK</v>
          </cell>
          <cell r="I9311" t="str">
            <v>KP. PESISIR BARAT RT 02 RW 02 DS. KLATAKAN KENDIT</v>
          </cell>
          <cell r="J9311" t="str">
            <v>8844040200</v>
          </cell>
          <cell r="K9311" t="str">
            <v/>
          </cell>
        </row>
        <row r="9312">
          <cell r="A9312" t="str">
            <v>19660302 200701 1 016</v>
          </cell>
          <cell r="B9312" t="str">
            <v>510192846</v>
          </cell>
          <cell r="C9312" t="str">
            <v>MOHAMMAD HAENI</v>
          </cell>
          <cell r="D9312" t="str">
            <v>II/b</v>
          </cell>
          <cell r="E9312" t="str">
            <v>01-04-2011</v>
          </cell>
          <cell r="F9312" t="str">
            <v>SITUBONDO</v>
          </cell>
          <cell r="G9312" t="str">
            <v>02-03-1966</v>
          </cell>
          <cell r="H9312" t="str">
            <v>Seksi Pertamanan dan Penerangan Jalan Umum DCK</v>
          </cell>
          <cell r="I9312" t="str">
            <v>JL CEMPAKA RT 1 RW 1 PATOKAN SITUBONDO</v>
          </cell>
          <cell r="J9312" t="str">
            <v>8844040200</v>
          </cell>
          <cell r="K9312" t="str">
            <v/>
          </cell>
        </row>
        <row r="9313">
          <cell r="A9313" t="str">
            <v>19700106 200701 2 010</v>
          </cell>
          <cell r="B9313" t="str">
            <v>510192834</v>
          </cell>
          <cell r="C9313" t="str">
            <v>SUSIANI RAHMATIKA</v>
          </cell>
          <cell r="D9313" t="str">
            <v>II/b</v>
          </cell>
          <cell r="E9313" t="str">
            <v>01-04-2011</v>
          </cell>
          <cell r="F9313" t="str">
            <v>SITUBONDO</v>
          </cell>
          <cell r="G9313" t="str">
            <v>06-01-1970</v>
          </cell>
          <cell r="H9313" t="str">
            <v>Seksi Pertamanan dan Penerangan Jalan Umum DCK</v>
          </cell>
          <cell r="I9313" t="str">
            <v>JL RA KARTINI RT 2 RW 2 LINGK DAM SITUBONDO</v>
          </cell>
          <cell r="J9313" t="str">
            <v>8844040200</v>
          </cell>
          <cell r="K9313" t="str">
            <v/>
          </cell>
        </row>
        <row r="9314">
          <cell r="A9314" t="str">
            <v>19650504 200701 1 020</v>
          </cell>
          <cell r="B9314" t="str">
            <v>510192823</v>
          </cell>
          <cell r="C9314" t="str">
            <v>ANTON SULISTIYONO</v>
          </cell>
          <cell r="D9314" t="str">
            <v>II/b</v>
          </cell>
          <cell r="E9314" t="str">
            <v>01-04-2011</v>
          </cell>
          <cell r="F9314" t="str">
            <v>JEMBER</v>
          </cell>
          <cell r="G9314" t="str">
            <v>04-05-1965</v>
          </cell>
          <cell r="H9314" t="str">
            <v>Seksi Pertamanan dan Penerangan Jalan Umum DCK</v>
          </cell>
          <cell r="I9314" t="str">
            <v>JL GUNUNG ARJUNA RT2 RW 13 MIMBAAN PANJI</v>
          </cell>
          <cell r="J9314" t="str">
            <v>8844040200</v>
          </cell>
          <cell r="K9314" t="str">
            <v/>
          </cell>
        </row>
        <row r="9315">
          <cell r="A9315" t="str">
            <v>19690415 200701 1 031</v>
          </cell>
          <cell r="B9315" t="str">
            <v>510192831</v>
          </cell>
          <cell r="C9315" t="str">
            <v>TOJARI</v>
          </cell>
          <cell r="D9315" t="str">
            <v>II/b</v>
          </cell>
          <cell r="E9315" t="str">
            <v>01-04-2011</v>
          </cell>
          <cell r="F9315" t="str">
            <v>SITUBONDO</v>
          </cell>
          <cell r="G9315" t="str">
            <v>15-04-1969</v>
          </cell>
          <cell r="H9315" t="str">
            <v>Seksi Pertamanan dan Penerangan Jalan Umum DCK</v>
          </cell>
          <cell r="I9315" t="str">
            <v>JL BASUKI RAHMAT RT 2 RW 8 MIMBAAN PANJI SITUBONDO</v>
          </cell>
          <cell r="J9315" t="str">
            <v>8844040200</v>
          </cell>
          <cell r="K9315" t="str">
            <v/>
          </cell>
        </row>
        <row r="9316">
          <cell r="A9316" t="str">
            <v>19710919 200701 1 011</v>
          </cell>
          <cell r="B9316" t="str">
            <v>510192862</v>
          </cell>
          <cell r="C9316" t="str">
            <v>ALI YASID</v>
          </cell>
          <cell r="D9316" t="str">
            <v>II/b</v>
          </cell>
          <cell r="E9316" t="str">
            <v>01-04-2011</v>
          </cell>
          <cell r="F9316" t="str">
            <v>SITUBONDO</v>
          </cell>
          <cell r="G9316" t="str">
            <v>19-09-1971</v>
          </cell>
          <cell r="H9316" t="str">
            <v>Seksi Pertamanan dan Penerangan Jalan Umum DCK</v>
          </cell>
          <cell r="I9316" t="str">
            <v>JL BASUKI RAHMAT MIMBAAN RT 2 RW 8 SITUBONDO</v>
          </cell>
          <cell r="J9316" t="str">
            <v>8844040200</v>
          </cell>
          <cell r="K9316" t="str">
            <v/>
          </cell>
        </row>
        <row r="9317">
          <cell r="A9317" t="str">
            <v>19710503 200701 1 028</v>
          </cell>
          <cell r="B9317" t="str">
            <v>510192901</v>
          </cell>
          <cell r="C9317" t="str">
            <v>MOHAMMAD HALIK</v>
          </cell>
          <cell r="D9317" t="str">
            <v>II/b</v>
          </cell>
          <cell r="E9317" t="str">
            <v>01-04-2011</v>
          </cell>
          <cell r="F9317" t="str">
            <v>SITUBONDO</v>
          </cell>
          <cell r="G9317" t="str">
            <v>03-05-1971</v>
          </cell>
          <cell r="H9317" t="str">
            <v>Seksi Pertamanan dan Penerangan Jalan Umum DCK</v>
          </cell>
          <cell r="I9317" t="str">
            <v>JL BASUKI RAHMAD 67 MIMBAAN RT 3 RW 12 SITUBONDO</v>
          </cell>
          <cell r="J9317" t="str">
            <v>8844040200</v>
          </cell>
          <cell r="K9317" t="str">
            <v/>
          </cell>
        </row>
        <row r="9318">
          <cell r="A9318" t="str">
            <v>19710519 200701 1 010</v>
          </cell>
          <cell r="B9318" t="str">
            <v>510192869</v>
          </cell>
          <cell r="C9318" t="str">
            <v>RAHMONO SUBIYANTORO</v>
          </cell>
          <cell r="D9318" t="str">
            <v>II/b</v>
          </cell>
          <cell r="E9318" t="str">
            <v>01-04-2011</v>
          </cell>
          <cell r="F9318" t="str">
            <v>SITUBONDO</v>
          </cell>
          <cell r="G9318" t="str">
            <v>19-05-1971</v>
          </cell>
          <cell r="H9318" t="str">
            <v>Seksi Pertamanan dan Penerangan Jalan Umum DCK</v>
          </cell>
          <cell r="I9318" t="str">
            <v>RAYA BANYUWANGI MIMBAAN RT 3 RW 16</v>
          </cell>
          <cell r="J9318" t="str">
            <v>8844040200</v>
          </cell>
          <cell r="K9318" t="str">
            <v/>
          </cell>
        </row>
        <row r="9319">
          <cell r="A9319" t="str">
            <v>19700824 200701 2 011</v>
          </cell>
          <cell r="B9319" t="str">
            <v>510192863</v>
          </cell>
          <cell r="C9319" t="str">
            <v>YUSNIYAH</v>
          </cell>
          <cell r="D9319" t="str">
            <v>II/b</v>
          </cell>
          <cell r="E9319" t="str">
            <v>01-04-2011</v>
          </cell>
          <cell r="F9319" t="str">
            <v>BANYUWANGI</v>
          </cell>
          <cell r="G9319" t="str">
            <v>24-08-1970</v>
          </cell>
          <cell r="H9319" t="str">
            <v>Seksi Pertamanan dan Penerangan Jalan Umum DCK</v>
          </cell>
          <cell r="I9319" t="str">
            <v>RAYA ASEMBAGUS RT 3 RW 1</v>
          </cell>
          <cell r="J9319" t="str">
            <v>8844040200</v>
          </cell>
          <cell r="K9319" t="str">
            <v/>
          </cell>
        </row>
        <row r="9320">
          <cell r="A9320" t="str">
            <v>19670615 199103 1 011</v>
          </cell>
          <cell r="B9320" t="str">
            <v>510115493</v>
          </cell>
          <cell r="C9320" t="str">
            <v>ABDUS SALAM</v>
          </cell>
          <cell r="D9320" t="str">
            <v>II/b</v>
          </cell>
          <cell r="E9320" t="str">
            <v>01-04-2011</v>
          </cell>
          <cell r="F9320" t="str">
            <v>SITUBONDO</v>
          </cell>
          <cell r="G9320" t="str">
            <v>15-06-1967</v>
          </cell>
          <cell r="H9320" t="str">
            <v>Seksi Pertamanan dan Penerangan Jalan Umum DCK</v>
          </cell>
          <cell r="I9320" t="str">
            <v>DESA PANJI LOR RT 01/03 PANJI 68322</v>
          </cell>
          <cell r="J9320" t="str">
            <v>8844040200</v>
          </cell>
          <cell r="K9320" t="str">
            <v/>
          </cell>
        </row>
        <row r="9321">
          <cell r="A9321" t="str">
            <v>19700716 200701 1 021</v>
          </cell>
          <cell r="B9321" t="str">
            <v>510193084</v>
          </cell>
          <cell r="C9321" t="str">
            <v>MUNIR ARIFIN</v>
          </cell>
          <cell r="D9321" t="str">
            <v>II/b</v>
          </cell>
          <cell r="E9321" t="str">
            <v>01-04-2011</v>
          </cell>
          <cell r="F9321" t="str">
            <v>SITUBONDO</v>
          </cell>
          <cell r="G9321" t="str">
            <v>16-07-1970</v>
          </cell>
          <cell r="H9321" t="str">
            <v>Seksi Pertamanan dan Penerangan Jalan Umum DCK</v>
          </cell>
          <cell r="I9321" t="str">
            <v>KOTAKAN UTARA RT 1 RW 1</v>
          </cell>
          <cell r="J9321" t="str">
            <v>8844040200</v>
          </cell>
          <cell r="K9321" t="str">
            <v/>
          </cell>
        </row>
        <row r="9322">
          <cell r="A9322" t="str">
            <v>19710403 200701 1 018</v>
          </cell>
          <cell r="B9322" t="str">
            <v>510193098</v>
          </cell>
          <cell r="C9322" t="str">
            <v>HARTODI</v>
          </cell>
          <cell r="D9322" t="str">
            <v>II/b</v>
          </cell>
          <cell r="E9322" t="str">
            <v>01-04-2011</v>
          </cell>
          <cell r="F9322" t="str">
            <v>BONDOWOSO</v>
          </cell>
          <cell r="G9322" t="str">
            <v>03-04-1971</v>
          </cell>
          <cell r="H9322" t="str">
            <v>Seksi Pertamanan dan Penerangan Jalan Umum DCK</v>
          </cell>
          <cell r="I9322" t="str">
            <v>JL WIJAYA KUSUMA LK KRAJAN DAWUHAN</v>
          </cell>
          <cell r="J9322" t="str">
            <v>8844040200</v>
          </cell>
          <cell r="K9322" t="str">
            <v/>
          </cell>
        </row>
        <row r="9323">
          <cell r="A9323" t="str">
            <v>19690921 200701 1 010</v>
          </cell>
          <cell r="B9323" t="str">
            <v>510193109</v>
          </cell>
          <cell r="C9323" t="str">
            <v>MOCH. ARIFIN</v>
          </cell>
          <cell r="D9323" t="str">
            <v>II/b</v>
          </cell>
          <cell r="E9323" t="str">
            <v>01-04-2011</v>
          </cell>
          <cell r="F9323" t="str">
            <v>SITUBONDO</v>
          </cell>
          <cell r="G9323" t="str">
            <v>21-09-1969</v>
          </cell>
          <cell r="H9323" t="str">
            <v>Seksi Pertamanan dan Penerangan Jalan Umum DCK</v>
          </cell>
          <cell r="I9323" t="str">
            <v>PERUM PANJI PERMAI BLOK C 7 PANJI SITUBONDO</v>
          </cell>
          <cell r="J9323" t="str">
            <v>8844040200</v>
          </cell>
          <cell r="K9323" t="str">
            <v/>
          </cell>
        </row>
        <row r="9324">
          <cell r="A9324" t="str">
            <v>19750503 200701 1 017</v>
          </cell>
          <cell r="B9324" t="str">
            <v>510193123</v>
          </cell>
          <cell r="C9324" t="str">
            <v>SASWIYANTO</v>
          </cell>
          <cell r="D9324" t="str">
            <v>II/b</v>
          </cell>
          <cell r="E9324" t="str">
            <v>01-04-2011</v>
          </cell>
          <cell r="F9324" t="str">
            <v>SITUBONDO</v>
          </cell>
          <cell r="G9324" t="str">
            <v>03-05-1975</v>
          </cell>
          <cell r="H9324" t="str">
            <v>Seksi Pertamanan dan Penerangan Jalan Umum DCK</v>
          </cell>
          <cell r="I9324" t="str">
            <v>JL HASAN ASSEGAF NO 30 DAWUHAN KRAJAN SIT</v>
          </cell>
          <cell r="J9324" t="str">
            <v>8844040200</v>
          </cell>
          <cell r="K9324" t="str">
            <v/>
          </cell>
        </row>
        <row r="9325">
          <cell r="A9325" t="str">
            <v>19740708 200701 1 013</v>
          </cell>
          <cell r="B9325" t="str">
            <v>510193169</v>
          </cell>
          <cell r="C9325" t="str">
            <v>AHMADI</v>
          </cell>
          <cell r="D9325" t="str">
            <v>II/b</v>
          </cell>
          <cell r="E9325" t="str">
            <v>01-04-2011</v>
          </cell>
          <cell r="F9325" t="str">
            <v>SITUBONDO</v>
          </cell>
          <cell r="G9325" t="str">
            <v>08-07-1974</v>
          </cell>
          <cell r="H9325" t="str">
            <v>Seksi Pertamanan dan Penerangan Jalan Umum DCK</v>
          </cell>
          <cell r="I9325" t="str">
            <v>KP KRAJAN UTARA RT 3 RW 1 DS KENDIT, KENDIT</v>
          </cell>
          <cell r="J9325" t="str">
            <v>8844040200</v>
          </cell>
          <cell r="K9325" t="str">
            <v/>
          </cell>
        </row>
        <row r="9326">
          <cell r="A9326" t="str">
            <v>19790720 200701 1 006</v>
          </cell>
          <cell r="B9326" t="str">
            <v>510193151</v>
          </cell>
          <cell r="C9326" t="str">
            <v>HERU YULIANTO</v>
          </cell>
          <cell r="D9326" t="str">
            <v>II/b</v>
          </cell>
          <cell r="E9326" t="str">
            <v>01-04-2011</v>
          </cell>
          <cell r="F9326" t="str">
            <v>SITUBONDO</v>
          </cell>
          <cell r="G9326" t="str">
            <v>20-07-1979</v>
          </cell>
          <cell r="H9326" t="str">
            <v>Seksi Pertamanan dan Penerangan Jalan Umum DCK</v>
          </cell>
          <cell r="I9326" t="str">
            <v>JL MERAK GG 1 RT 1 RW 3 NO 53 PATOKAN</v>
          </cell>
          <cell r="J9326" t="str">
            <v>8844040200</v>
          </cell>
          <cell r="K9326" t="str">
            <v/>
          </cell>
        </row>
        <row r="9327">
          <cell r="A9327" t="str">
            <v>19771201 200801 1 011</v>
          </cell>
          <cell r="B9327" t="str">
            <v>510223064</v>
          </cell>
          <cell r="C9327" t="str">
            <v>NOFEYAR EFENDI</v>
          </cell>
          <cell r="D9327" t="str">
            <v>II/b</v>
          </cell>
          <cell r="E9327" t="str">
            <v>01-04-2012</v>
          </cell>
          <cell r="F9327" t="str">
            <v>SITUBONDO</v>
          </cell>
          <cell r="G9327" t="str">
            <v>01-12-1977</v>
          </cell>
          <cell r="H9327" t="str">
            <v>Seksi Pertamanan dan Penerangan Jalan Umum DCK</v>
          </cell>
          <cell r="I9327" t="str">
            <v>DS.SUMBERKOLAK PAREYAAN RT.03/02 PANARUKAN</v>
          </cell>
          <cell r="J9327" t="str">
            <v>8844040200</v>
          </cell>
          <cell r="K9327" t="str">
            <v/>
          </cell>
        </row>
        <row r="9328">
          <cell r="A9328" t="str">
            <v>19780413 200801 1 018</v>
          </cell>
          <cell r="B9328" t="str">
            <v>510229328</v>
          </cell>
          <cell r="C9328" t="str">
            <v>RUDIYANTO</v>
          </cell>
          <cell r="D9328" t="str">
            <v>II/b</v>
          </cell>
          <cell r="E9328" t="str">
            <v>01-04-2012</v>
          </cell>
          <cell r="F9328" t="str">
            <v>SITUBONDO</v>
          </cell>
          <cell r="G9328" t="str">
            <v>13-04-1978</v>
          </cell>
          <cell r="H9328" t="str">
            <v>Seksi Pertamanan dan Penerangan Jalan Umum DCK</v>
          </cell>
          <cell r="I9328" t="str">
            <v>JL.BASUKI RAHMAT RT.2/8 KEL.MIMBAAN KEC.PANJI</v>
          </cell>
          <cell r="J9328" t="str">
            <v>8844040200</v>
          </cell>
          <cell r="K9328" t="str">
            <v/>
          </cell>
        </row>
        <row r="9329">
          <cell r="A9329" t="str">
            <v>19790727 200801 1 021</v>
          </cell>
          <cell r="B9329" t="str">
            <v>510223098</v>
          </cell>
          <cell r="C9329" t="str">
            <v>JUMAADIN</v>
          </cell>
          <cell r="D9329" t="str">
            <v>II/b</v>
          </cell>
          <cell r="E9329" t="str">
            <v>01-04-2012</v>
          </cell>
          <cell r="F9329" t="str">
            <v>SITUBONDO</v>
          </cell>
          <cell r="G9329" t="str">
            <v>27-07-1979</v>
          </cell>
          <cell r="H9329" t="str">
            <v>Seksi Pertamanan dan Penerangan Jalan Umum DCK</v>
          </cell>
          <cell r="I9329" t="str">
            <v>KP.BARAT RT.05/11 DS.CURAH JERU KEC.PANJI</v>
          </cell>
          <cell r="J9329" t="str">
            <v>8844040200</v>
          </cell>
          <cell r="K9329" t="str">
            <v/>
          </cell>
        </row>
        <row r="9330">
          <cell r="A9330" t="str">
            <v>19791014 200801 1 015</v>
          </cell>
          <cell r="B9330" t="str">
            <v>510223396</v>
          </cell>
          <cell r="C9330" t="str">
            <v>ANDI KARYAWAN</v>
          </cell>
          <cell r="D9330" t="str">
            <v>II/b</v>
          </cell>
          <cell r="E9330" t="str">
            <v>01-04-2012</v>
          </cell>
          <cell r="F9330" t="str">
            <v>SITUBONDO</v>
          </cell>
          <cell r="G9330" t="str">
            <v>14-10-1979</v>
          </cell>
          <cell r="H9330" t="str">
            <v>Seksi Pertamanan dan Penerangan Jalan Umum DCK</v>
          </cell>
          <cell r="I9330" t="str">
            <v>JL. PEMUDA RT 02 / RW 01 KEL. ARDIREJO KEC. PANJI</v>
          </cell>
          <cell r="J9330" t="str">
            <v>8844040200</v>
          </cell>
          <cell r="K9330" t="str">
            <v/>
          </cell>
        </row>
        <row r="9331">
          <cell r="A9331" t="str">
            <v>19720509 200801 1 010</v>
          </cell>
          <cell r="B9331" t="str">
            <v>510229376</v>
          </cell>
          <cell r="C9331" t="str">
            <v>JONI HARIYADI</v>
          </cell>
          <cell r="D9331" t="str">
            <v>II/b</v>
          </cell>
          <cell r="E9331" t="str">
            <v>01-04-2012</v>
          </cell>
          <cell r="F9331" t="str">
            <v>SITUBONDO</v>
          </cell>
          <cell r="G9331" t="str">
            <v>09-05-1972</v>
          </cell>
          <cell r="H9331" t="str">
            <v>Seksi Pertamanan dan Penerangan Jalan Umum DCK</v>
          </cell>
          <cell r="I9331" t="str">
            <v>JL.KENANGA RT.02/02 KEL.PATOKAN SITUBONDO</v>
          </cell>
          <cell r="J9331" t="str">
            <v>8844040200</v>
          </cell>
          <cell r="K9331" t="str">
            <v/>
          </cell>
        </row>
        <row r="9332">
          <cell r="A9332" t="str">
            <v>19710215 200801 2 014</v>
          </cell>
          <cell r="B9332" t="str">
            <v>510223385</v>
          </cell>
          <cell r="C9332" t="str">
            <v>HOSNIAH</v>
          </cell>
          <cell r="D9332" t="str">
            <v>II/b</v>
          </cell>
          <cell r="E9332" t="str">
            <v>01-04-2012</v>
          </cell>
          <cell r="F9332" t="str">
            <v>SITUBONDO</v>
          </cell>
          <cell r="G9332" t="str">
            <v>15-02-1971</v>
          </cell>
          <cell r="H9332" t="str">
            <v>Seksi Pertamanan dan Penerangan Jalan Umum DCK</v>
          </cell>
          <cell r="I9332" t="str">
            <v>DS.CURAHJERU BARAT RT.03/09 KEC.PANJI SITUBONDO</v>
          </cell>
          <cell r="J9332" t="str">
            <v>8844040200</v>
          </cell>
          <cell r="K9332" t="str">
            <v/>
          </cell>
        </row>
        <row r="9333">
          <cell r="A9333" t="str">
            <v>19740212 200903 1 001</v>
          </cell>
          <cell r="B9333" t="str">
            <v>910000080</v>
          </cell>
          <cell r="C9333" t="str">
            <v>UWIRYANTO</v>
          </cell>
          <cell r="D9333" t="str">
            <v>II/b</v>
          </cell>
          <cell r="E9333" t="str">
            <v>01-04-2013</v>
          </cell>
          <cell r="F9333" t="str">
            <v>SITUBONDO</v>
          </cell>
          <cell r="G9333" t="str">
            <v>12-02-1974</v>
          </cell>
          <cell r="H9333" t="str">
            <v>Seksi Pertamanan dan Penerangan Jalan Umum DCK</v>
          </cell>
          <cell r="I9333" t="str">
            <v>DESA GEBANGAN RT 03 RW 03 KEC KAPONGAN SIBUBONDO</v>
          </cell>
          <cell r="J9333" t="str">
            <v>8844040200</v>
          </cell>
          <cell r="K9333" t="str">
            <v/>
          </cell>
        </row>
        <row r="9334">
          <cell r="A9334" t="str">
            <v>19560807 198609 1 002</v>
          </cell>
          <cell r="B9334" t="str">
            <v>510101587</v>
          </cell>
          <cell r="C9334" t="str">
            <v>SUHADDIN</v>
          </cell>
          <cell r="D9334" t="str">
            <v>II/a</v>
          </cell>
          <cell r="E9334" t="str">
            <v>01-04-2002</v>
          </cell>
          <cell r="F9334" t="str">
            <v>SITUBONDO</v>
          </cell>
          <cell r="G9334" t="str">
            <v>07-08-1956</v>
          </cell>
          <cell r="H9334" t="str">
            <v>Seksi Pertamanan dan Penerangan Jalan Umum DCK</v>
          </cell>
          <cell r="I9334" t="str">
            <v>PRAJEKAN LOR RT:1/7 BONDOWOSO</v>
          </cell>
          <cell r="J9334" t="str">
            <v>8844040200</v>
          </cell>
          <cell r="K9334" t="str">
            <v/>
          </cell>
        </row>
        <row r="9335">
          <cell r="A9335" t="str">
            <v>19610610 199103 1 004</v>
          </cell>
          <cell r="B9335" t="str">
            <v>510115499</v>
          </cell>
          <cell r="C9335" t="str">
            <v>SANAWI</v>
          </cell>
          <cell r="D9335" t="str">
            <v>II/a</v>
          </cell>
          <cell r="E9335" t="str">
            <v>01-04-2007</v>
          </cell>
          <cell r="F9335" t="str">
            <v>SITUBONDO</v>
          </cell>
          <cell r="G9335" t="str">
            <v>10-06-1961</v>
          </cell>
          <cell r="H9335" t="str">
            <v>Seksi Pertamanan dan Penerangan Jalan Umum DCK</v>
          </cell>
          <cell r="I9335" t="str">
            <v>CURAH JERU RT 02/09 PANJI 68322</v>
          </cell>
          <cell r="J9335" t="str">
            <v>8844040200</v>
          </cell>
          <cell r="K9335" t="str">
            <v/>
          </cell>
        </row>
        <row r="9336">
          <cell r="A9336" t="str">
            <v>19810401 200801 1 011</v>
          </cell>
          <cell r="B9336" t="str">
            <v>510223241</v>
          </cell>
          <cell r="C9336" t="str">
            <v>KISNAWANTO</v>
          </cell>
          <cell r="D9336" t="str">
            <v>II/a</v>
          </cell>
          <cell r="E9336" t="str">
            <v>01-01-2008</v>
          </cell>
          <cell r="F9336" t="str">
            <v>SITUBONDO</v>
          </cell>
          <cell r="G9336" t="str">
            <v>01-04-1981</v>
          </cell>
          <cell r="H9336" t="str">
            <v>Seksi Pertamanan dan Penerangan Jalan Umum DCK</v>
          </cell>
          <cell r="I9336" t="str">
            <v>DSN. KARANG MALANG RT.03/X DS. KESAMBIRAMPAK</v>
          </cell>
          <cell r="J9336" t="str">
            <v>8844040200</v>
          </cell>
          <cell r="K9336" t="str">
            <v/>
          </cell>
        </row>
        <row r="9337">
          <cell r="A9337" t="str">
            <v>19780615 200801 1 019</v>
          </cell>
          <cell r="B9337" t="str">
            <v>510223101</v>
          </cell>
          <cell r="C9337" t="str">
            <v>TOLAK YASIN</v>
          </cell>
          <cell r="D9337" t="str">
            <v>II/a</v>
          </cell>
          <cell r="E9337" t="str">
            <v>01-01-2008</v>
          </cell>
          <cell r="F9337" t="str">
            <v>SITUBONDO</v>
          </cell>
          <cell r="G9337" t="str">
            <v>15-06-1978</v>
          </cell>
          <cell r="H9337" t="str">
            <v>Seksi Pertamanan dan Penerangan Jalan Umum DCK</v>
          </cell>
          <cell r="I9337" t="str">
            <v>JL.HASAN ASEGAF RT.03/03 DAWUHAN PARSE SITUBONDO</v>
          </cell>
          <cell r="J9337" t="str">
            <v>8844040200</v>
          </cell>
          <cell r="K9337" t="str">
            <v/>
          </cell>
        </row>
        <row r="9338">
          <cell r="A9338" t="str">
            <v>19600505 200604 1 031</v>
          </cell>
          <cell r="B9338" t="str">
            <v>510167677</v>
          </cell>
          <cell r="C9338" t="str">
            <v>SURYONO</v>
          </cell>
          <cell r="D9338" t="str">
            <v>I/d</v>
          </cell>
          <cell r="E9338" t="str">
            <v>01-10-2010</v>
          </cell>
          <cell r="F9338" t="str">
            <v>SEMARANG</v>
          </cell>
          <cell r="G9338" t="str">
            <v>05-05-1960</v>
          </cell>
          <cell r="H9338" t="str">
            <v>Seksi Pertamanan dan Penerangan Jalan Umum DCK</v>
          </cell>
          <cell r="I9338" t="str">
            <v>BELUM PUPNS</v>
          </cell>
          <cell r="J9338" t="str">
            <v>8844040200</v>
          </cell>
          <cell r="K9338" t="str">
            <v/>
          </cell>
        </row>
        <row r="9339">
          <cell r="A9339" t="str">
            <v>19721212 200701 1 019</v>
          </cell>
          <cell r="B9339" t="str">
            <v>510201650</v>
          </cell>
          <cell r="C9339" t="str">
            <v>MAMAD HADI</v>
          </cell>
          <cell r="D9339" t="str">
            <v>I/d</v>
          </cell>
          <cell r="E9339" t="str">
            <v>01-04-2011</v>
          </cell>
          <cell r="F9339" t="str">
            <v>SITUBONDO</v>
          </cell>
          <cell r="G9339" t="str">
            <v>12-12-1972</v>
          </cell>
          <cell r="H9339" t="str">
            <v>Seksi Pertamanan dan Penerangan Jalan Umum DCK</v>
          </cell>
          <cell r="I9339" t="str">
            <v>JL. SUCIPTO GG. X RT 02 RW 02 SITUBONDO</v>
          </cell>
          <cell r="J9339" t="str">
            <v>8844040200</v>
          </cell>
          <cell r="K9339" t="str">
            <v/>
          </cell>
        </row>
        <row r="9340">
          <cell r="A9340" t="str">
            <v>19700308 200801 1 007</v>
          </cell>
          <cell r="B9340" t="str">
            <v>510223371</v>
          </cell>
          <cell r="C9340" t="str">
            <v>APROLI</v>
          </cell>
          <cell r="D9340" t="str">
            <v>I/d</v>
          </cell>
          <cell r="E9340" t="str">
            <v>01-04-2012</v>
          </cell>
          <cell r="F9340" t="str">
            <v>SITUBONDO</v>
          </cell>
          <cell r="G9340" t="str">
            <v>08-03-1970</v>
          </cell>
          <cell r="H9340" t="str">
            <v>Seksi Pertamanan dan Penerangan Jalan Umum DCK</v>
          </cell>
          <cell r="I9340" t="str">
            <v>KP. PATEK TIMUR RT.2/RW.1 DS. DUWET KEC.PANARUKAN</v>
          </cell>
          <cell r="J9340" t="str">
            <v>8844040200</v>
          </cell>
          <cell r="K9340" t="str">
            <v/>
          </cell>
        </row>
        <row r="9341">
          <cell r="A9341" t="str">
            <v>19821203 200801 1 007</v>
          </cell>
          <cell r="B9341" t="str">
            <v>510231180</v>
          </cell>
          <cell r="C9341" t="str">
            <v>IWAN JOYODININGRAT</v>
          </cell>
          <cell r="D9341" t="str">
            <v>I/d</v>
          </cell>
          <cell r="E9341" t="str">
            <v>01-04-2012</v>
          </cell>
          <cell r="F9341" t="str">
            <v>SITUBONDO</v>
          </cell>
          <cell r="G9341" t="str">
            <v>03-12-1982</v>
          </cell>
          <cell r="H9341" t="str">
            <v>Seksi Pertamanan dan Penerangan Jalan Umum DCK</v>
          </cell>
          <cell r="I9341" t="str">
            <v>KP. TIMUR RT 1/RW 2 DS. CURAH JERU PANJI SITUBONDO</v>
          </cell>
          <cell r="J9341" t="str">
            <v>8844040200</v>
          </cell>
          <cell r="K9341" t="str">
            <v/>
          </cell>
        </row>
        <row r="9342">
          <cell r="A9342" t="str">
            <v>19830908 200801 1 007</v>
          </cell>
          <cell r="B9342" t="str">
            <v>510229341</v>
          </cell>
          <cell r="C9342" t="str">
            <v>BAMBANG WAHYUDI</v>
          </cell>
          <cell r="D9342" t="str">
            <v>I/d</v>
          </cell>
          <cell r="E9342" t="str">
            <v>01-04-2012</v>
          </cell>
          <cell r="F9342" t="str">
            <v>SITUBONDO</v>
          </cell>
          <cell r="G9342" t="str">
            <v>08-09-1983</v>
          </cell>
          <cell r="H9342" t="str">
            <v>Seksi Pertamanan dan Penerangan Jalan Umum DCK</v>
          </cell>
          <cell r="I9342" t="str">
            <v>DS.CURAH JERU TIMUR RT.1/1 KEC.PANJI SITUBONDO</v>
          </cell>
          <cell r="J9342" t="str">
            <v>8844040200</v>
          </cell>
          <cell r="K9342" t="str">
            <v/>
          </cell>
        </row>
        <row r="9343">
          <cell r="A9343" t="str">
            <v>19790615 200801 1 019</v>
          </cell>
          <cell r="B9343" t="str">
            <v>510223162</v>
          </cell>
          <cell r="C9343" t="str">
            <v>BADRUS SALEH</v>
          </cell>
          <cell r="D9343" t="str">
            <v>I/c</v>
          </cell>
          <cell r="E9343" t="str">
            <v>01-01-2008</v>
          </cell>
          <cell r="F9343" t="str">
            <v>SITUBONDO</v>
          </cell>
          <cell r="G9343" t="str">
            <v>15-06-1979</v>
          </cell>
          <cell r="H9343" t="str">
            <v>Seksi Pertamanan dan Penerangan Jalan Umum DCK</v>
          </cell>
          <cell r="I9343" t="str">
            <v>KP.KANDANG SELATAN RT.03/05 DS.OLEAN SITUBONDO</v>
          </cell>
          <cell r="J9343" t="str">
            <v>8844040200</v>
          </cell>
          <cell r="K9343" t="str">
            <v/>
          </cell>
        </row>
        <row r="9344">
          <cell r="A9344" t="str">
            <v>19710416 200701 2 014</v>
          </cell>
          <cell r="B9344" t="str">
            <v>510201669</v>
          </cell>
          <cell r="C9344" t="str">
            <v>YUSI MARLIANA</v>
          </cell>
          <cell r="D9344" t="str">
            <v>I/b</v>
          </cell>
          <cell r="E9344" t="str">
            <v>01-04-2011</v>
          </cell>
          <cell r="F9344" t="str">
            <v>SITUBONDO</v>
          </cell>
          <cell r="G9344" t="str">
            <v>16-04-1971</v>
          </cell>
          <cell r="H9344" t="str">
            <v>Seksi Pertamanan dan Penerangan Jalan Umum DCK</v>
          </cell>
          <cell r="I9344" t="str">
            <v>DS TALKANDANG RT 4 RW 4</v>
          </cell>
          <cell r="J9344" t="str">
            <v>8844040200</v>
          </cell>
          <cell r="K9344" t="str">
            <v/>
          </cell>
        </row>
        <row r="9345">
          <cell r="A9345" t="str">
            <v>19750219 200701 2 009</v>
          </cell>
          <cell r="B9345" t="str">
            <v>510201673</v>
          </cell>
          <cell r="C9345" t="str">
            <v>SANIMA</v>
          </cell>
          <cell r="D9345" t="str">
            <v>I/b</v>
          </cell>
          <cell r="E9345" t="str">
            <v>01-04-2011</v>
          </cell>
          <cell r="F9345" t="str">
            <v>SITUBONDO</v>
          </cell>
          <cell r="G9345" t="str">
            <v>19-02-1975</v>
          </cell>
          <cell r="H9345" t="str">
            <v>Seksi Pertamanan dan Penerangan Jalan Umum DCK</v>
          </cell>
          <cell r="I9345" t="str">
            <v>KP LUGUNDANG BARAT RT 1 RW 8 TALKANDANG SITUBONDO</v>
          </cell>
          <cell r="J9345" t="str">
            <v>8844040200</v>
          </cell>
          <cell r="K9345" t="str">
            <v/>
          </cell>
        </row>
        <row r="9346">
          <cell r="A9346" t="str">
            <v>19720211 200003 1 005</v>
          </cell>
          <cell r="B9346" t="str">
            <v>710033029</v>
          </cell>
          <cell r="C9346" t="str">
            <v>SUWITO, S.Hut.</v>
          </cell>
          <cell r="D9346" t="str">
            <v>III/d</v>
          </cell>
          <cell r="E9346" t="str">
            <v>01-04-2013</v>
          </cell>
          <cell r="F9346" t="str">
            <v>NGAWI</v>
          </cell>
          <cell r="G9346" t="str">
            <v>11-02-1972</v>
          </cell>
          <cell r="H9346" t="str">
            <v>Seksi Penanganan Sampah Dinas Cipta Karya</v>
          </cell>
          <cell r="I9346" t="str">
            <v>VILA SITUBONDO BLOK E4 SBR KOLAK PANARUKAN STB</v>
          </cell>
          <cell r="J9346" t="str">
            <v>8844040300</v>
          </cell>
          <cell r="K9346" t="str">
            <v>25-03-2009</v>
          </cell>
        </row>
        <row r="9347">
          <cell r="A9347" t="str">
            <v>19560204 197308 1 001</v>
          </cell>
          <cell r="B9347" t="str">
            <v>510042211</v>
          </cell>
          <cell r="C9347" t="str">
            <v>SEPSI</v>
          </cell>
          <cell r="D9347" t="str">
            <v>III/a</v>
          </cell>
          <cell r="E9347" t="str">
            <v>01-04-2007</v>
          </cell>
          <cell r="F9347" t="str">
            <v>SITUBONDO</v>
          </cell>
          <cell r="G9347" t="str">
            <v>04-02-1956</v>
          </cell>
          <cell r="H9347" t="str">
            <v>Seksi Penanganan Sampah Dinas Cipta Karya</v>
          </cell>
          <cell r="I9347" t="str">
            <v>PANJI LOR RT 02/04 PANJI 68322</v>
          </cell>
          <cell r="J9347" t="str">
            <v>8844040300</v>
          </cell>
          <cell r="K9347" t="str">
            <v/>
          </cell>
        </row>
        <row r="9348">
          <cell r="A9348" t="str">
            <v>19680415 199311 1 002</v>
          </cell>
          <cell r="B9348" t="str">
            <v>510120758</v>
          </cell>
          <cell r="C9348" t="str">
            <v>ZAENAL ABIDIN</v>
          </cell>
          <cell r="D9348" t="str">
            <v>II/d</v>
          </cell>
          <cell r="E9348" t="str">
            <v>01-04-2013</v>
          </cell>
          <cell r="F9348" t="str">
            <v>SITUBONDO</v>
          </cell>
          <cell r="G9348" t="str">
            <v>15-04-1968</v>
          </cell>
          <cell r="H9348" t="str">
            <v>Seksi Penanganan Sampah Dinas Cipta Karya</v>
          </cell>
          <cell r="I9348" t="str">
            <v>KOTAKAN TENGAH RT 01 RW 01 SITUBONDO (68312)</v>
          </cell>
          <cell r="J9348" t="str">
            <v>8844040300</v>
          </cell>
          <cell r="K9348" t="str">
            <v/>
          </cell>
        </row>
        <row r="9349">
          <cell r="A9349" t="str">
            <v>19640526 198703 1 005</v>
          </cell>
          <cell r="B9349" t="str">
            <v>510105197</v>
          </cell>
          <cell r="C9349" t="str">
            <v>HAMSIN</v>
          </cell>
          <cell r="D9349" t="str">
            <v>II/c</v>
          </cell>
          <cell r="E9349" t="str">
            <v>01-04-2011</v>
          </cell>
          <cell r="F9349" t="str">
            <v>SITUBONDO</v>
          </cell>
          <cell r="G9349" t="str">
            <v>26-05-1964</v>
          </cell>
          <cell r="H9349" t="str">
            <v>Seksi Penanganan Sampah Dinas Cipta Karya</v>
          </cell>
          <cell r="I9349" t="str">
            <v>DESA TALKANDANG RT 04/04 SITUBONDO 68312</v>
          </cell>
          <cell r="J9349" t="str">
            <v>8844040300</v>
          </cell>
          <cell r="K9349" t="str">
            <v/>
          </cell>
        </row>
        <row r="9350">
          <cell r="A9350" t="str">
            <v>19700606 199203 1 008</v>
          </cell>
          <cell r="B9350" t="str">
            <v>510117447</v>
          </cell>
          <cell r="C9350" t="str">
            <v>RAHIM</v>
          </cell>
          <cell r="D9350" t="str">
            <v>II/c</v>
          </cell>
          <cell r="E9350" t="str">
            <v>01-04-2012</v>
          </cell>
          <cell r="F9350" t="str">
            <v>SITUBONDO</v>
          </cell>
          <cell r="G9350" t="str">
            <v>06-06-1970</v>
          </cell>
          <cell r="H9350" t="str">
            <v>Seksi Penanganan Sampah Dinas Cipta Karya</v>
          </cell>
          <cell r="I9350" t="str">
            <v>DS.MANGARAN RT 01/01 MANGARAN</v>
          </cell>
          <cell r="J9350" t="str">
            <v>8844040300</v>
          </cell>
          <cell r="K9350" t="str">
            <v/>
          </cell>
        </row>
        <row r="9351">
          <cell r="A9351" t="str">
            <v>19780628 200701 1 006</v>
          </cell>
          <cell r="B9351" t="str">
            <v>510193280</v>
          </cell>
          <cell r="C9351" t="str">
            <v>HARIYONO BUDIMAN</v>
          </cell>
          <cell r="D9351" t="str">
            <v>II/b</v>
          </cell>
          <cell r="E9351" t="str">
            <v>01-04-2011</v>
          </cell>
          <cell r="F9351" t="str">
            <v>SITUBONDO</v>
          </cell>
          <cell r="G9351" t="str">
            <v>28-06-1978</v>
          </cell>
          <cell r="H9351" t="str">
            <v>Seksi Penanganan Sampah Dinas Cipta Karya</v>
          </cell>
          <cell r="I9351" t="str">
            <v>JL BALURAN RT 1 RW 4 SBR KOLAK PAREYAAN</v>
          </cell>
          <cell r="J9351" t="str">
            <v>8844040300</v>
          </cell>
          <cell r="K9351" t="str">
            <v/>
          </cell>
        </row>
        <row r="9352">
          <cell r="A9352" t="str">
            <v>19750313 200701 1 010</v>
          </cell>
          <cell r="B9352" t="str">
            <v>510193278</v>
          </cell>
          <cell r="C9352" t="str">
            <v>SUGIONO</v>
          </cell>
          <cell r="D9352" t="str">
            <v>II/b</v>
          </cell>
          <cell r="E9352" t="str">
            <v>01-04-2011</v>
          </cell>
          <cell r="F9352" t="str">
            <v>SITUBONDO</v>
          </cell>
          <cell r="G9352" t="str">
            <v>13-03-1975</v>
          </cell>
          <cell r="H9352" t="str">
            <v>Seksi Penanganan Sampah Dinas Cipta Karya</v>
          </cell>
          <cell r="I9352" t="str">
            <v>SBR KOLAK LANGAI RT 3 RW 2 PANARUKAN SITUBONDO</v>
          </cell>
          <cell r="J9352" t="str">
            <v>8844040300</v>
          </cell>
          <cell r="K9352" t="str">
            <v/>
          </cell>
        </row>
        <row r="9353">
          <cell r="A9353" t="str">
            <v>19761029 200701 1 006</v>
          </cell>
          <cell r="B9353" t="str">
            <v>510193273</v>
          </cell>
          <cell r="C9353" t="str">
            <v>JUMALIYONO</v>
          </cell>
          <cell r="D9353" t="str">
            <v>II/b</v>
          </cell>
          <cell r="E9353" t="str">
            <v>01-04-2011</v>
          </cell>
          <cell r="F9353" t="str">
            <v>SITUBONDO</v>
          </cell>
          <cell r="G9353" t="str">
            <v>29-10-1976</v>
          </cell>
          <cell r="H9353" t="str">
            <v>Seksi Penanganan Sampah Dinas Cipta Karya</v>
          </cell>
          <cell r="I9353" t="str">
            <v>JL WR SUPRATMAN GG 1 RT 2 RW 3 PATOKAN SITUBONDO</v>
          </cell>
          <cell r="J9353" t="str">
            <v>8844040300</v>
          </cell>
          <cell r="K9353" t="str">
            <v/>
          </cell>
        </row>
        <row r="9354">
          <cell r="A9354" t="str">
            <v>19760101 200701 1 027</v>
          </cell>
          <cell r="B9354" t="str">
            <v>510193276</v>
          </cell>
          <cell r="C9354" t="str">
            <v>SUGIHARTONO</v>
          </cell>
          <cell r="D9354" t="str">
            <v>II/b</v>
          </cell>
          <cell r="E9354" t="str">
            <v>01-04-2011</v>
          </cell>
          <cell r="F9354" t="str">
            <v>SITUBONDO</v>
          </cell>
          <cell r="G9354" t="str">
            <v>01-01-1976</v>
          </cell>
          <cell r="H9354" t="str">
            <v>Seksi Penanganan Sampah Dinas Cipta Karya</v>
          </cell>
          <cell r="I9354" t="str">
            <v>KESAMBIYAN RT 1 RW 1 PAOWAN PANARUKAN</v>
          </cell>
          <cell r="J9354" t="str">
            <v>8844040300</v>
          </cell>
          <cell r="K9354" t="str">
            <v/>
          </cell>
        </row>
        <row r="9355">
          <cell r="A9355" t="str">
            <v>19780803 200701 1 012</v>
          </cell>
          <cell r="B9355" t="str">
            <v>510193269</v>
          </cell>
          <cell r="C9355" t="str">
            <v>AGUS SISWANTO</v>
          </cell>
          <cell r="D9355" t="str">
            <v>II/b</v>
          </cell>
          <cell r="E9355" t="str">
            <v>01-04-2011</v>
          </cell>
          <cell r="F9355" t="str">
            <v>SITUBONDO</v>
          </cell>
          <cell r="G9355" t="str">
            <v>03-08-1978</v>
          </cell>
          <cell r="H9355" t="str">
            <v>Seksi Penanganan Sampah Dinas Cipta Karya</v>
          </cell>
          <cell r="I9355" t="str">
            <v>JL WR SUPRATMAN GG 3 RT 3 RW 5 PATOKAN SITUBONDO</v>
          </cell>
          <cell r="J9355" t="str">
            <v>8844040300</v>
          </cell>
          <cell r="K9355" t="str">
            <v/>
          </cell>
        </row>
        <row r="9356">
          <cell r="A9356" t="str">
            <v>19700817 200701 1 036</v>
          </cell>
          <cell r="B9356" t="str">
            <v>510192838</v>
          </cell>
          <cell r="C9356" t="str">
            <v>AGUS WIYONO</v>
          </cell>
          <cell r="D9356" t="str">
            <v>II/b</v>
          </cell>
          <cell r="E9356" t="str">
            <v>01-04-2011</v>
          </cell>
          <cell r="F9356" t="str">
            <v>SITUBONDO</v>
          </cell>
          <cell r="G9356" t="str">
            <v>17-08-1970</v>
          </cell>
          <cell r="H9356" t="str">
            <v>Seksi Penanganan Sampah Dinas Cipta Karya</v>
          </cell>
          <cell r="I9356" t="str">
            <v>JL SUCIPTO GG X RT 2 RW 2 DAWUHAN SITUBONDO</v>
          </cell>
          <cell r="J9356" t="str">
            <v>8844040300</v>
          </cell>
          <cell r="K9356" t="str">
            <v/>
          </cell>
        </row>
        <row r="9357">
          <cell r="A9357" t="str">
            <v>19690721 200701 1 009</v>
          </cell>
          <cell r="B9357" t="str">
            <v>510192845</v>
          </cell>
          <cell r="C9357" t="str">
            <v>SANIPUN</v>
          </cell>
          <cell r="D9357" t="str">
            <v>II/b</v>
          </cell>
          <cell r="E9357" t="str">
            <v>01-04-2011</v>
          </cell>
          <cell r="F9357" t="str">
            <v>SITUBONDO</v>
          </cell>
          <cell r="G9357" t="str">
            <v>21-07-1969</v>
          </cell>
          <cell r="H9357" t="str">
            <v>Seksi Penanganan Sampah Dinas Cipta Karya</v>
          </cell>
          <cell r="I9357" t="str">
            <v>MIMBAAN RT 3 RW 8 PANJI SITUBONDO</v>
          </cell>
          <cell r="J9357" t="str">
            <v>8844040300</v>
          </cell>
          <cell r="K9357" t="str">
            <v/>
          </cell>
        </row>
        <row r="9358">
          <cell r="A9358" t="str">
            <v>19670909 200701 1 016</v>
          </cell>
          <cell r="B9358" t="str">
            <v>510192907</v>
          </cell>
          <cell r="C9358" t="str">
            <v>HARIYANTO</v>
          </cell>
          <cell r="D9358" t="str">
            <v>II/b</v>
          </cell>
          <cell r="E9358" t="str">
            <v>01-04-2011</v>
          </cell>
          <cell r="F9358" t="str">
            <v>SITUBONDO</v>
          </cell>
          <cell r="G9358" t="str">
            <v>09-09-1967</v>
          </cell>
          <cell r="H9358" t="str">
            <v>Seksi Penanganan Sampah Dinas Cipta Karya</v>
          </cell>
          <cell r="I9358" t="str">
            <v>JL PATAS RT 1 RW 1 SBR KOLAK SITUBONDO</v>
          </cell>
          <cell r="J9358" t="str">
            <v>8844040300</v>
          </cell>
          <cell r="K9358" t="str">
            <v/>
          </cell>
        </row>
        <row r="9359">
          <cell r="A9359" t="str">
            <v>19650916 200701 1 018</v>
          </cell>
          <cell r="B9359" t="str">
            <v>510192916</v>
          </cell>
          <cell r="C9359" t="str">
            <v>MATHARI</v>
          </cell>
          <cell r="D9359" t="str">
            <v>II/b</v>
          </cell>
          <cell r="E9359" t="str">
            <v>01-04-2011</v>
          </cell>
          <cell r="F9359" t="str">
            <v>SITUBONDO</v>
          </cell>
          <cell r="G9359" t="str">
            <v>16-09-1965</v>
          </cell>
          <cell r="H9359" t="str">
            <v>Seksi Penanganan Sampah Dinas Cipta Karya</v>
          </cell>
          <cell r="I9359" t="str">
            <v>WR ANOM KRAJAN RT 1 RW 1 PANARUKAN SITUBONDO</v>
          </cell>
          <cell r="J9359" t="str">
            <v>8844040300</v>
          </cell>
          <cell r="K9359" t="str">
            <v/>
          </cell>
        </row>
        <row r="9360">
          <cell r="A9360" t="str">
            <v>19700516 200701 1 021</v>
          </cell>
          <cell r="B9360" t="str">
            <v>510192865</v>
          </cell>
          <cell r="C9360" t="str">
            <v>AKHMAD BALIYAN</v>
          </cell>
          <cell r="D9360" t="str">
            <v>II/b</v>
          </cell>
          <cell r="E9360" t="str">
            <v>01-04-2011</v>
          </cell>
          <cell r="F9360" t="str">
            <v>SITUBONDO</v>
          </cell>
          <cell r="G9360" t="str">
            <v>16-05-1970</v>
          </cell>
          <cell r="H9360" t="str">
            <v>Seksi Penanganan Sampah Dinas Cipta Karya</v>
          </cell>
          <cell r="I9360" t="str">
            <v>RT 1 RW 10 DS PRAJEKAN LOR KLABANG BONDOWOSO</v>
          </cell>
          <cell r="J9360" t="str">
            <v>8844040300</v>
          </cell>
          <cell r="K9360" t="str">
            <v/>
          </cell>
        </row>
        <row r="9361">
          <cell r="A9361" t="str">
            <v>19720830 200701 1 010</v>
          </cell>
          <cell r="B9361" t="str">
            <v>510192759</v>
          </cell>
          <cell r="C9361" t="str">
            <v>AGUS JUNAIDI</v>
          </cell>
          <cell r="D9361" t="str">
            <v>II/b</v>
          </cell>
          <cell r="E9361" t="str">
            <v>01-04-2011</v>
          </cell>
          <cell r="F9361" t="str">
            <v>SITUBONDO</v>
          </cell>
          <cell r="G9361" t="str">
            <v>30-08-1972</v>
          </cell>
          <cell r="H9361" t="str">
            <v>Seksi Penanganan Sampah Dinas Cipta Karya</v>
          </cell>
          <cell r="I9361" t="str">
            <v>JL HASAN ASEGAF RT 1 RW 4 GG NUR 3 DAWUHAN SIT</v>
          </cell>
          <cell r="J9361" t="str">
            <v>8844040300</v>
          </cell>
          <cell r="K9361" t="str">
            <v/>
          </cell>
        </row>
        <row r="9362">
          <cell r="A9362" t="str">
            <v>19730405 200701 1 014</v>
          </cell>
          <cell r="B9362" t="str">
            <v>510193071</v>
          </cell>
          <cell r="C9362" t="str">
            <v>ABDUL AZIS</v>
          </cell>
          <cell r="D9362" t="str">
            <v>II/b</v>
          </cell>
          <cell r="E9362" t="str">
            <v>01-04-2011</v>
          </cell>
          <cell r="F9362" t="str">
            <v>SITUBONDO</v>
          </cell>
          <cell r="G9362" t="str">
            <v>05-04-1973</v>
          </cell>
          <cell r="H9362" t="str">
            <v>Seksi Penanganan Sampah Dinas Cipta Karya</v>
          </cell>
          <cell r="I9362" t="str">
            <v>JL WIJAYA KUSUMA GG VI DAWUHAN RT 1 RW 4 SIT</v>
          </cell>
          <cell r="J9362" t="str">
            <v>8844040300</v>
          </cell>
          <cell r="K9362" t="str">
            <v/>
          </cell>
        </row>
        <row r="9363">
          <cell r="A9363" t="str">
            <v>19750104 200701 1 011</v>
          </cell>
          <cell r="B9363" t="str">
            <v>510193181</v>
          </cell>
          <cell r="C9363" t="str">
            <v>SARKAWI</v>
          </cell>
          <cell r="D9363" t="str">
            <v>II/b</v>
          </cell>
          <cell r="E9363" t="str">
            <v>01-04-2011</v>
          </cell>
          <cell r="F9363" t="str">
            <v>SITUBONDO</v>
          </cell>
          <cell r="G9363" t="str">
            <v>04-01-1975</v>
          </cell>
          <cell r="H9363" t="str">
            <v>Seksi Penanganan Sampah Dinas Cipta Karya</v>
          </cell>
          <cell r="I9363" t="str">
            <v>JL SUCIPTO RT 3 RW 4 DAWUHAN PARSE</v>
          </cell>
          <cell r="J9363" t="str">
            <v>8844040300</v>
          </cell>
          <cell r="K9363" t="str">
            <v/>
          </cell>
        </row>
        <row r="9364">
          <cell r="A9364" t="str">
            <v>19720714 200701 1 014</v>
          </cell>
          <cell r="B9364" t="str">
            <v>510193185</v>
          </cell>
          <cell r="C9364" t="str">
            <v>KARYANTO WIBOWO</v>
          </cell>
          <cell r="D9364" t="str">
            <v>II/b</v>
          </cell>
          <cell r="E9364" t="str">
            <v>01-04-2011</v>
          </cell>
          <cell r="F9364" t="str">
            <v>SITUBONDO</v>
          </cell>
          <cell r="G9364" t="str">
            <v>14-07-1972</v>
          </cell>
          <cell r="H9364" t="str">
            <v>Seksi Penanganan Sampah Dinas Cipta Karya</v>
          </cell>
          <cell r="I9364" t="str">
            <v>TANJUNG PECINAN KEC. MANGARAN SITUBONDOO</v>
          </cell>
          <cell r="J9364" t="str">
            <v>8844040300</v>
          </cell>
          <cell r="K9364" t="str">
            <v/>
          </cell>
        </row>
        <row r="9365">
          <cell r="A9365" t="str">
            <v>19760409 200701 1 010</v>
          </cell>
          <cell r="B9365" t="str">
            <v>510193132</v>
          </cell>
          <cell r="C9365" t="str">
            <v>JOKO PRAYITNO</v>
          </cell>
          <cell r="D9365" t="str">
            <v>II/b</v>
          </cell>
          <cell r="E9365" t="str">
            <v>01-04-2011</v>
          </cell>
          <cell r="F9365" t="str">
            <v>SITUBONDO</v>
          </cell>
          <cell r="G9365" t="str">
            <v>09-04-1976</v>
          </cell>
          <cell r="H9365" t="str">
            <v>Seksi Penanganan Sampah Dinas Cipta Karya</v>
          </cell>
          <cell r="I9365" t="str">
            <v/>
          </cell>
          <cell r="J9365" t="str">
            <v>8844040300</v>
          </cell>
          <cell r="K9365" t="str">
            <v/>
          </cell>
        </row>
        <row r="9366">
          <cell r="A9366" t="str">
            <v>19720903 200701 1 014</v>
          </cell>
          <cell r="B9366" t="str">
            <v>510193158</v>
          </cell>
          <cell r="C9366" t="str">
            <v>TIMRAWI</v>
          </cell>
          <cell r="D9366" t="str">
            <v>II/b</v>
          </cell>
          <cell r="E9366" t="str">
            <v>01-04-2011</v>
          </cell>
          <cell r="F9366" t="str">
            <v>SITUBONDO</v>
          </cell>
          <cell r="G9366" t="str">
            <v>03-09-1972</v>
          </cell>
          <cell r="H9366" t="str">
            <v>Seksi Penanganan Sampah Dinas Cipta Karya</v>
          </cell>
          <cell r="I9366" t="str">
            <v>JL SUCIPTO RT 2 RW 2 DAWUHAN PARSE SITUBONDO</v>
          </cell>
          <cell r="J9366" t="str">
            <v>8844040300</v>
          </cell>
          <cell r="K9366" t="str">
            <v/>
          </cell>
        </row>
        <row r="9367">
          <cell r="A9367" t="str">
            <v>19720913 200701 1 009</v>
          </cell>
          <cell r="B9367" t="str">
            <v>510193163</v>
          </cell>
          <cell r="C9367" t="str">
            <v>ABDULLAH</v>
          </cell>
          <cell r="D9367" t="str">
            <v>II/b</v>
          </cell>
          <cell r="E9367" t="str">
            <v>01-04-2011</v>
          </cell>
          <cell r="F9367" t="str">
            <v>SITUBONDO</v>
          </cell>
          <cell r="G9367" t="str">
            <v>13-09-1972</v>
          </cell>
          <cell r="H9367" t="str">
            <v>Seksi Penanganan Sampah Dinas Cipta Karya</v>
          </cell>
          <cell r="I9367" t="str">
            <v>RAYA BANYUWANGI RT 2 RW 1 ASEMBAGUS SITUBONDO</v>
          </cell>
          <cell r="J9367" t="str">
            <v>8844040300</v>
          </cell>
          <cell r="K9367" t="str">
            <v/>
          </cell>
        </row>
        <row r="9368">
          <cell r="A9368" t="str">
            <v>19770714 200701 1 008</v>
          </cell>
          <cell r="B9368" t="str">
            <v>510192966</v>
          </cell>
          <cell r="C9368" t="str">
            <v>SAIFUL IMAM</v>
          </cell>
          <cell r="D9368" t="str">
            <v>II/b</v>
          </cell>
          <cell r="E9368" t="str">
            <v>01-04-2011</v>
          </cell>
          <cell r="F9368" t="str">
            <v>SITUBONDO</v>
          </cell>
          <cell r="G9368" t="str">
            <v>14-07-1977</v>
          </cell>
          <cell r="H9368" t="str">
            <v>Seksi Penanganan Sampah Dinas Cipta Karya</v>
          </cell>
          <cell r="I9368" t="str">
            <v>JL ANGGREK GG 3 RT 1 RW 4 PATOKAN SITUBONDO</v>
          </cell>
          <cell r="J9368" t="str">
            <v>8844040300</v>
          </cell>
          <cell r="K9368" t="str">
            <v/>
          </cell>
        </row>
        <row r="9369">
          <cell r="A9369" t="str">
            <v>19710917 200701 1 012</v>
          </cell>
          <cell r="B9369" t="str">
            <v>510192981</v>
          </cell>
          <cell r="C9369" t="str">
            <v>SUNDARIYANTO</v>
          </cell>
          <cell r="D9369" t="str">
            <v>II/b</v>
          </cell>
          <cell r="E9369" t="str">
            <v>01-04-2011</v>
          </cell>
          <cell r="F9369" t="str">
            <v>BONDOWOSO</v>
          </cell>
          <cell r="G9369" t="str">
            <v>17-09-1971</v>
          </cell>
          <cell r="H9369" t="str">
            <v>Seksi Penanganan Sampah Dinas Cipta Karya</v>
          </cell>
          <cell r="I9369" t="str">
            <v>KRAJAN TARUM PRAJEKAN</v>
          </cell>
          <cell r="J9369" t="str">
            <v>8844040300</v>
          </cell>
          <cell r="K9369" t="str">
            <v/>
          </cell>
        </row>
        <row r="9370">
          <cell r="A9370" t="str">
            <v>19670527 200701 1 013</v>
          </cell>
          <cell r="B9370" t="str">
            <v>510193017</v>
          </cell>
          <cell r="C9370" t="str">
            <v>TOTOK SUHARTONO</v>
          </cell>
          <cell r="D9370" t="str">
            <v>II/b</v>
          </cell>
          <cell r="E9370" t="str">
            <v>01-04-2011</v>
          </cell>
          <cell r="F9370" t="str">
            <v>SITUBONDO</v>
          </cell>
          <cell r="G9370" t="str">
            <v>27-05-1967</v>
          </cell>
          <cell r="H9370" t="str">
            <v>Seksi Penanganan Sampah Dinas Cipta Karya</v>
          </cell>
          <cell r="I9370" t="str">
            <v>JL MERAK RT 3 RW 5 PATOKAN SITUBONDO</v>
          </cell>
          <cell r="J9370" t="str">
            <v>8844040300</v>
          </cell>
          <cell r="K9370" t="str">
            <v/>
          </cell>
        </row>
        <row r="9371">
          <cell r="A9371" t="str">
            <v>19770805 200801 1 014</v>
          </cell>
          <cell r="B9371" t="str">
            <v>510223073</v>
          </cell>
          <cell r="C9371" t="str">
            <v>ASPIYONO</v>
          </cell>
          <cell r="D9371" t="str">
            <v>II/b</v>
          </cell>
          <cell r="E9371" t="str">
            <v>01-04-2012</v>
          </cell>
          <cell r="F9371" t="str">
            <v>SITUBONDO</v>
          </cell>
          <cell r="G9371" t="str">
            <v>05-08-1977</v>
          </cell>
          <cell r="H9371" t="str">
            <v>Seksi Penanganan Sampah Dinas Cipta Karya</v>
          </cell>
          <cell r="I9371" t="str">
            <v>JL.BASUKI RAHMAD RT.1/10 MIMBAAN SITUBONDO</v>
          </cell>
          <cell r="J9371" t="str">
            <v>8844040300</v>
          </cell>
          <cell r="K9371" t="str">
            <v/>
          </cell>
        </row>
        <row r="9372">
          <cell r="A9372" t="str">
            <v>19770412 200801 1 016</v>
          </cell>
          <cell r="B9372" t="str">
            <v>510229361</v>
          </cell>
          <cell r="C9372" t="str">
            <v>MUHAMMAD SALIM</v>
          </cell>
          <cell r="D9372" t="str">
            <v>II/b</v>
          </cell>
          <cell r="E9372" t="str">
            <v>01-04-2012</v>
          </cell>
          <cell r="F9372" t="str">
            <v>SITUBONDO</v>
          </cell>
          <cell r="G9372" t="str">
            <v>12-04-1977</v>
          </cell>
          <cell r="H9372" t="str">
            <v>Seksi Penanganan Sampah Dinas Cipta Karya</v>
          </cell>
          <cell r="I9372" t="str">
            <v>JL.WR.SUPRATMAN GG.I RT.01.03 PATOKAN SITUBONDO</v>
          </cell>
          <cell r="J9372" t="str">
            <v>8844040300</v>
          </cell>
          <cell r="K9372" t="str">
            <v/>
          </cell>
        </row>
        <row r="9373">
          <cell r="A9373" t="str">
            <v>19760417 200801 1 008</v>
          </cell>
          <cell r="B9373" t="str">
            <v>510223295</v>
          </cell>
          <cell r="C9373" t="str">
            <v>RAKHMAD HIDAYATULLAH SOENARTO</v>
          </cell>
          <cell r="D9373" t="str">
            <v>II/b</v>
          </cell>
          <cell r="E9373" t="str">
            <v>01-04-2012</v>
          </cell>
          <cell r="F9373" t="str">
            <v>SITUBONDO</v>
          </cell>
          <cell r="G9373" t="str">
            <v>17-04-1976</v>
          </cell>
          <cell r="H9373" t="str">
            <v>Seksi Penanganan Sampah Dinas Cipta Karya</v>
          </cell>
          <cell r="I9373" t="str">
            <v>JL.DUSUN DAM BANTUNGAN RT.01/1 SITUBONDO</v>
          </cell>
          <cell r="J9373" t="str">
            <v>8844040300</v>
          </cell>
          <cell r="K9373" t="str">
            <v/>
          </cell>
        </row>
        <row r="9374">
          <cell r="A9374" t="str">
            <v>19791015 200801 1 018</v>
          </cell>
          <cell r="B9374" t="str">
            <v>510223096</v>
          </cell>
          <cell r="C9374" t="str">
            <v>ERFAN WAHYUDI</v>
          </cell>
          <cell r="D9374" t="str">
            <v>II/b</v>
          </cell>
          <cell r="E9374" t="str">
            <v>01-04-2012</v>
          </cell>
          <cell r="F9374" t="str">
            <v>SITUBONDO</v>
          </cell>
          <cell r="G9374" t="str">
            <v>15-10-1979</v>
          </cell>
          <cell r="H9374" t="str">
            <v>Seksi Penanganan Sampah Dinas Cipta Karya</v>
          </cell>
          <cell r="I9374" t="str">
            <v>KP.NANGKAAN RT.01/01 DS.PAOWAN KEC.PANARUKAN</v>
          </cell>
          <cell r="J9374" t="str">
            <v>8844040300</v>
          </cell>
          <cell r="K9374" t="str">
            <v/>
          </cell>
        </row>
        <row r="9375">
          <cell r="A9375" t="str">
            <v>19680721 200801 1 007</v>
          </cell>
          <cell r="B9375" t="str">
            <v>510229462</v>
          </cell>
          <cell r="C9375" t="str">
            <v>AKYO</v>
          </cell>
          <cell r="D9375" t="str">
            <v>II/b</v>
          </cell>
          <cell r="E9375" t="str">
            <v>01-04-2012</v>
          </cell>
          <cell r="F9375" t="str">
            <v>SITUBONDO</v>
          </cell>
          <cell r="G9375" t="str">
            <v>21-07-1968</v>
          </cell>
          <cell r="H9375" t="str">
            <v>Seksi Penanganan Sampah Dinas Cipta Karya</v>
          </cell>
          <cell r="I9375" t="str">
            <v>KELURAHAN ARDIREJO RT.03/01 KEC.PANJI SITUBONDO</v>
          </cell>
          <cell r="J9375" t="str">
            <v>8844040300</v>
          </cell>
          <cell r="K9375" t="str">
            <v/>
          </cell>
        </row>
        <row r="9376">
          <cell r="A9376" t="str">
            <v>19801123 200801 1 008</v>
          </cell>
          <cell r="B9376" t="str">
            <v>510223242</v>
          </cell>
          <cell r="C9376" t="str">
            <v>BUDI ARDIANSYAH</v>
          </cell>
          <cell r="D9376" t="str">
            <v>II/b</v>
          </cell>
          <cell r="E9376" t="str">
            <v>01-04-2012</v>
          </cell>
          <cell r="F9376" t="str">
            <v>SITUBONDO</v>
          </cell>
          <cell r="G9376" t="str">
            <v>23-11-1980</v>
          </cell>
          <cell r="H9376" t="str">
            <v>Seksi Penanganan Sampah Dinas Cipta Karya</v>
          </cell>
          <cell r="I9376" t="str">
            <v>JL.PATASS NO.52 RT.01/1 DS.SUMBERKOLAK</v>
          </cell>
          <cell r="J9376" t="str">
            <v>8844040300</v>
          </cell>
          <cell r="K9376" t="str">
            <v/>
          </cell>
        </row>
        <row r="9377">
          <cell r="A9377" t="str">
            <v>19790725 200801 1 010</v>
          </cell>
          <cell r="B9377" t="str">
            <v>510223244</v>
          </cell>
          <cell r="C9377" t="str">
            <v>AHMAD JUNAIDI</v>
          </cell>
          <cell r="D9377" t="str">
            <v>II/b</v>
          </cell>
          <cell r="E9377" t="str">
            <v>01-04-2012</v>
          </cell>
          <cell r="F9377" t="str">
            <v>SITUBONDO</v>
          </cell>
          <cell r="G9377" t="str">
            <v>25-07-1979</v>
          </cell>
          <cell r="H9377" t="str">
            <v>Seksi Penanganan Sampah Dinas Cipta Karya</v>
          </cell>
          <cell r="I9377" t="str">
            <v>KP.RAMBUTAN RT.01/06 KEC.KAPONGAN</v>
          </cell>
          <cell r="J9377" t="str">
            <v>8844040300</v>
          </cell>
          <cell r="K9377" t="str">
            <v/>
          </cell>
        </row>
        <row r="9378">
          <cell r="A9378" t="str">
            <v>19721111 200801 1 010</v>
          </cell>
          <cell r="B9378" t="str">
            <v>510223356</v>
          </cell>
          <cell r="C9378" t="str">
            <v>UNTUNG HENDRIYANTO</v>
          </cell>
          <cell r="D9378" t="str">
            <v>II/b</v>
          </cell>
          <cell r="E9378" t="str">
            <v>01-04-2012</v>
          </cell>
          <cell r="F9378" t="str">
            <v>SITUBONDO</v>
          </cell>
          <cell r="G9378" t="str">
            <v>11-11-1972</v>
          </cell>
          <cell r="H9378" t="str">
            <v>Seksi Penanganan Sampah Dinas Cipta Karya</v>
          </cell>
          <cell r="I9378" t="str">
            <v>JL.SUCIPTO RT.05/03 DAWUHAN PARSE SITUBONDO</v>
          </cell>
          <cell r="J9378" t="str">
            <v>8844040300</v>
          </cell>
          <cell r="K9378" t="str">
            <v/>
          </cell>
        </row>
        <row r="9379">
          <cell r="A9379" t="str">
            <v>19770816 200903 1 001</v>
          </cell>
          <cell r="B9379" t="str">
            <v>910000183</v>
          </cell>
          <cell r="C9379" t="str">
            <v>ASMADUN</v>
          </cell>
          <cell r="D9379" t="str">
            <v>II/b</v>
          </cell>
          <cell r="E9379" t="str">
            <v>01-04-2013</v>
          </cell>
          <cell r="F9379" t="str">
            <v>SITUBONDO</v>
          </cell>
          <cell r="G9379" t="str">
            <v>16-08-1977</v>
          </cell>
          <cell r="H9379" t="str">
            <v>Seksi Penanganan Sampah Dinas Cipta Karya</v>
          </cell>
          <cell r="I9379" t="str">
            <v>JL. MERAK GG BOLALA RT.03 RW.03 PATOKAN SITUBONDO</v>
          </cell>
          <cell r="J9379" t="str">
            <v>8844040300</v>
          </cell>
          <cell r="K9379" t="str">
            <v/>
          </cell>
        </row>
        <row r="9380">
          <cell r="A9380" t="str">
            <v>19810921 200903 1 001</v>
          </cell>
          <cell r="B9380" t="str">
            <v>910000341</v>
          </cell>
          <cell r="C9380" t="str">
            <v>ADI PURWANTO</v>
          </cell>
          <cell r="D9380" t="str">
            <v>II/b</v>
          </cell>
          <cell r="E9380" t="str">
            <v>01-04-2013</v>
          </cell>
          <cell r="F9380" t="str">
            <v>SITUBONDO</v>
          </cell>
          <cell r="G9380" t="str">
            <v>21-09-1981</v>
          </cell>
          <cell r="H9380" t="str">
            <v>Seksi Penanganan Sampah Dinas Cipta Karya</v>
          </cell>
          <cell r="I9380" t="str">
            <v>JL SEMERU RT01/RW10 MIMBAAN SITUBONDO</v>
          </cell>
          <cell r="J9380" t="str">
            <v>8844040300</v>
          </cell>
          <cell r="K9380" t="str">
            <v/>
          </cell>
        </row>
        <row r="9381">
          <cell r="A9381" t="str">
            <v>19800419 200903 1 001</v>
          </cell>
          <cell r="B9381" t="str">
            <v>910000276</v>
          </cell>
          <cell r="C9381" t="str">
            <v>AGUS IMAM PRIYANTO</v>
          </cell>
          <cell r="D9381" t="str">
            <v>II/b</v>
          </cell>
          <cell r="E9381" t="str">
            <v>01-04-2013</v>
          </cell>
          <cell r="F9381" t="str">
            <v>SITUBONDO</v>
          </cell>
          <cell r="G9381" t="str">
            <v>19-04-1980</v>
          </cell>
          <cell r="H9381" t="str">
            <v>Seksi Penanganan Sampah Dinas Cipta Karya</v>
          </cell>
          <cell r="I9381" t="str">
            <v>JL ANGGREK GG I RT01/RW03 PATOKAN SITUBONDO</v>
          </cell>
          <cell r="J9381" t="str">
            <v>8844040300</v>
          </cell>
          <cell r="K9381" t="str">
            <v/>
          </cell>
        </row>
        <row r="9382">
          <cell r="A9382" t="str">
            <v>19560603 198003 1 015</v>
          </cell>
          <cell r="B9382" t="str">
            <v>510074974</v>
          </cell>
          <cell r="C9382" t="str">
            <v>BUSADIN</v>
          </cell>
          <cell r="D9382" t="str">
            <v>II/a</v>
          </cell>
          <cell r="E9382" t="str">
            <v>01-04-1996</v>
          </cell>
          <cell r="F9382" t="str">
            <v>SITUBONDO</v>
          </cell>
          <cell r="G9382" t="str">
            <v>03-06-1956</v>
          </cell>
          <cell r="H9382" t="str">
            <v>Seksi Penanganan Sampah Dinas Cipta Karya</v>
          </cell>
          <cell r="I9382" t="str">
            <v>JL.PB.SUDIRMAN RT 03/04 PATOKAN SITUBONDO 68312</v>
          </cell>
          <cell r="J9382" t="str">
            <v>8844040300</v>
          </cell>
          <cell r="K9382" t="str">
            <v/>
          </cell>
        </row>
        <row r="9383">
          <cell r="A9383" t="str">
            <v>19650903 198710 1 003</v>
          </cell>
          <cell r="B9383" t="str">
            <v>510105940</v>
          </cell>
          <cell r="C9383" t="str">
            <v>ISMAIL MARZUKI</v>
          </cell>
          <cell r="D9383" t="str">
            <v>II/a</v>
          </cell>
          <cell r="E9383" t="str">
            <v>01-04-2004</v>
          </cell>
          <cell r="F9383" t="str">
            <v>SITUBONDO</v>
          </cell>
          <cell r="G9383" t="str">
            <v>03-09-1965</v>
          </cell>
          <cell r="H9383" t="str">
            <v>Seksi Penanganan Sampah Dinas Cipta Karya</v>
          </cell>
          <cell r="I9383" t="str">
            <v>KOTAKAN TENGAH RT 02/01 SITUBONDO 68312</v>
          </cell>
          <cell r="J9383" t="str">
            <v>8844040300</v>
          </cell>
          <cell r="K9383" t="str">
            <v/>
          </cell>
        </row>
        <row r="9384">
          <cell r="A9384" t="str">
            <v>19780907 200801 1 012</v>
          </cell>
          <cell r="B9384" t="str">
            <v>510223361</v>
          </cell>
          <cell r="C9384" t="str">
            <v>IMAM FAUZI</v>
          </cell>
          <cell r="D9384" t="str">
            <v>II/a</v>
          </cell>
          <cell r="E9384" t="str">
            <v>01-01-2008</v>
          </cell>
          <cell r="F9384" t="str">
            <v>SITUBONDO</v>
          </cell>
          <cell r="G9384" t="str">
            <v>07-09-1978</v>
          </cell>
          <cell r="H9384" t="str">
            <v>Seksi Penanganan Sampah Dinas Cipta Karya</v>
          </cell>
          <cell r="I9384" t="str">
            <v>DS.PELEYAN KRAJAN RT.01/02 PANARUKAN</v>
          </cell>
          <cell r="J9384" t="str">
            <v>8844040300</v>
          </cell>
          <cell r="K9384" t="str">
            <v/>
          </cell>
        </row>
        <row r="9385">
          <cell r="A9385" t="str">
            <v>19770102 200701 1 014</v>
          </cell>
          <cell r="B9385" t="str">
            <v>510192829</v>
          </cell>
          <cell r="C9385" t="str">
            <v>SA'IM</v>
          </cell>
          <cell r="D9385" t="str">
            <v>I/d</v>
          </cell>
          <cell r="E9385" t="str">
            <v>01-04-2011</v>
          </cell>
          <cell r="F9385" t="str">
            <v>SITUBONDO</v>
          </cell>
          <cell r="G9385" t="str">
            <v>02-01-1977</v>
          </cell>
          <cell r="H9385" t="str">
            <v>Seksi Penanganan Sampah Dinas Cipta Karya</v>
          </cell>
          <cell r="I9385" t="str">
            <v>JL ANGGREK PATOKAN UTARA RT 01 RW 1 SITUBONDO</v>
          </cell>
          <cell r="J9385" t="str">
            <v>8844040300</v>
          </cell>
          <cell r="K9385" t="str">
            <v/>
          </cell>
        </row>
        <row r="9386">
          <cell r="A9386" t="str">
            <v>19780916 200701 1 006</v>
          </cell>
          <cell r="B9386" t="str">
            <v>510193083</v>
          </cell>
          <cell r="C9386" t="str">
            <v>ARIFANTO</v>
          </cell>
          <cell r="D9386" t="str">
            <v>I/d</v>
          </cell>
          <cell r="E9386" t="str">
            <v>01-04-2011</v>
          </cell>
          <cell r="F9386" t="str">
            <v>SITUBONDO</v>
          </cell>
          <cell r="G9386" t="str">
            <v>16-09-1978</v>
          </cell>
          <cell r="H9386" t="str">
            <v>Seksi Penanganan Sampah Dinas Cipta Karya</v>
          </cell>
          <cell r="I9386" t="str">
            <v>JL BASUKI RAHMAT RT 3 RW 7</v>
          </cell>
          <cell r="J9386" t="str">
            <v>8844040300</v>
          </cell>
          <cell r="K9386" t="str">
            <v/>
          </cell>
        </row>
        <row r="9387">
          <cell r="A9387" t="str">
            <v>19650920 200701 1 012</v>
          </cell>
          <cell r="B9387" t="str">
            <v>510192832</v>
          </cell>
          <cell r="C9387" t="str">
            <v>ANWAR SUTO</v>
          </cell>
          <cell r="D9387" t="str">
            <v>I/d</v>
          </cell>
          <cell r="E9387" t="str">
            <v>01-04-2011</v>
          </cell>
          <cell r="F9387" t="str">
            <v>SITUBONDO</v>
          </cell>
          <cell r="G9387" t="str">
            <v>20-09-1965</v>
          </cell>
          <cell r="H9387" t="str">
            <v>Seksi Penanganan Sampah Dinas Cipta Karya</v>
          </cell>
          <cell r="I9387" t="str">
            <v>KOTAKAN TENGAH RT 17 RW 6 SITUBONDO</v>
          </cell>
          <cell r="J9387" t="str">
            <v>8844040300</v>
          </cell>
          <cell r="K9387" t="str">
            <v/>
          </cell>
        </row>
        <row r="9388">
          <cell r="A9388" t="str">
            <v>19760926 200701 1 007</v>
          </cell>
          <cell r="B9388" t="str">
            <v>510192976</v>
          </cell>
          <cell r="C9388" t="str">
            <v>AGUS PRIYADI</v>
          </cell>
          <cell r="D9388" t="str">
            <v>I/d</v>
          </cell>
          <cell r="E9388" t="str">
            <v>01-04-2011</v>
          </cell>
          <cell r="F9388" t="str">
            <v>SITUBONDO</v>
          </cell>
          <cell r="G9388" t="str">
            <v>26-09-1976</v>
          </cell>
          <cell r="H9388" t="str">
            <v>Seksi Penanganan Sampah Dinas Cipta Karya</v>
          </cell>
          <cell r="I9388" t="str">
            <v>ARDIREJO RT 1 RW 1 PANJI SITUBONDO</v>
          </cell>
          <cell r="J9388" t="str">
            <v>8844040300</v>
          </cell>
          <cell r="K9388" t="str">
            <v/>
          </cell>
        </row>
        <row r="9389">
          <cell r="A9389" t="str">
            <v>19690211 200701 1 013</v>
          </cell>
          <cell r="B9389" t="str">
            <v>510193143</v>
          </cell>
          <cell r="C9389" t="str">
            <v>AHMAD SUGIONO</v>
          </cell>
          <cell r="D9389" t="str">
            <v>I/d</v>
          </cell>
          <cell r="E9389" t="str">
            <v>01-04-2011</v>
          </cell>
          <cell r="F9389" t="str">
            <v>SITUBONDO</v>
          </cell>
          <cell r="G9389" t="str">
            <v>11-02-1969</v>
          </cell>
          <cell r="H9389" t="str">
            <v>Seksi Penanganan Sampah Dinas Cipta Karya</v>
          </cell>
          <cell r="I9389" t="str">
            <v>JL ANGGREK RT 2 RW 5 ALASMALANG</v>
          </cell>
          <cell r="J9389" t="str">
            <v>8844040300</v>
          </cell>
          <cell r="K9389" t="str">
            <v/>
          </cell>
        </row>
        <row r="9390">
          <cell r="A9390" t="str">
            <v>19750820 200701 1 011</v>
          </cell>
          <cell r="B9390" t="str">
            <v>510193128</v>
          </cell>
          <cell r="C9390" t="str">
            <v>SUHARSONO</v>
          </cell>
          <cell r="D9390" t="str">
            <v>I/d</v>
          </cell>
          <cell r="E9390" t="str">
            <v>01-04-2011</v>
          </cell>
          <cell r="F9390" t="str">
            <v>SITUBONDO</v>
          </cell>
          <cell r="G9390" t="str">
            <v>20-08-1975</v>
          </cell>
          <cell r="H9390" t="str">
            <v>Seksi Penanganan Sampah Dinas Cipta Karya</v>
          </cell>
          <cell r="I9390" t="str">
            <v>JL SUCIPTO RT 3 RW 2 TALKANDANG SIT</v>
          </cell>
          <cell r="J9390" t="str">
            <v>8844040300</v>
          </cell>
          <cell r="K9390" t="str">
            <v/>
          </cell>
        </row>
        <row r="9391">
          <cell r="A9391" t="str">
            <v>19811128 200801 1 011</v>
          </cell>
          <cell r="B9391" t="str">
            <v>510229426</v>
          </cell>
          <cell r="C9391" t="str">
            <v>NOROYONO</v>
          </cell>
          <cell r="D9391" t="str">
            <v>I/d</v>
          </cell>
          <cell r="E9391" t="str">
            <v>01-04-2012</v>
          </cell>
          <cell r="F9391" t="str">
            <v>SITUBONDO</v>
          </cell>
          <cell r="G9391" t="str">
            <v>28-11-1981</v>
          </cell>
          <cell r="H9391" t="str">
            <v>Seksi Penanganan Sampah Dinas Cipta Karya</v>
          </cell>
          <cell r="I9391" t="str">
            <v>SUMBERKOLAK DAM RT.02/01 SITUBONDO</v>
          </cell>
          <cell r="J9391" t="str">
            <v>8844040300</v>
          </cell>
          <cell r="K9391" t="str">
            <v/>
          </cell>
        </row>
        <row r="9392">
          <cell r="A9392" t="str">
            <v>19840831 200801 1 001</v>
          </cell>
          <cell r="B9392" t="str">
            <v>510229404</v>
          </cell>
          <cell r="C9392" t="str">
            <v>AGUS RIYANTO</v>
          </cell>
          <cell r="D9392" t="str">
            <v>I/d</v>
          </cell>
          <cell r="E9392" t="str">
            <v>01-04-2012</v>
          </cell>
          <cell r="F9392" t="str">
            <v>SITUBONDO</v>
          </cell>
          <cell r="G9392" t="str">
            <v>31-08-1984</v>
          </cell>
          <cell r="H9392" t="str">
            <v>Seksi Penanganan Sampah Dinas Cipta Karya</v>
          </cell>
          <cell r="I9392" t="str">
            <v>DS.TRIBUNGAN RT.01/01 PANARUKAN SITUBONDO</v>
          </cell>
          <cell r="J9392" t="str">
            <v>8844040300</v>
          </cell>
          <cell r="K9392" t="str">
            <v/>
          </cell>
        </row>
        <row r="9393">
          <cell r="A9393" t="str">
            <v>19830101 200903 1 001</v>
          </cell>
          <cell r="B9393" t="str">
            <v>910000396</v>
          </cell>
          <cell r="C9393" t="str">
            <v>LUKMAN DARI</v>
          </cell>
          <cell r="D9393" t="str">
            <v>I/d</v>
          </cell>
          <cell r="E9393" t="str">
            <v>01-04-2013</v>
          </cell>
          <cell r="F9393" t="str">
            <v>SITUBONDO</v>
          </cell>
          <cell r="G9393" t="str">
            <v>01-01-1983</v>
          </cell>
          <cell r="H9393" t="str">
            <v>Seksi Penanganan Sampah Dinas Cipta Karya</v>
          </cell>
          <cell r="I9393" t="str">
            <v>JL WIJAYA KUSUMA RT 02 RW 06 SITUBONDO</v>
          </cell>
          <cell r="J9393" t="str">
            <v>8844040300</v>
          </cell>
          <cell r="K9393" t="str">
            <v/>
          </cell>
        </row>
        <row r="9394">
          <cell r="A9394" t="str">
            <v>19770315 200903 1 001</v>
          </cell>
          <cell r="B9394" t="str">
            <v>910000161</v>
          </cell>
          <cell r="C9394" t="str">
            <v>HASAN BASRI</v>
          </cell>
          <cell r="D9394" t="str">
            <v>I/d</v>
          </cell>
          <cell r="E9394" t="str">
            <v>01-04-2013</v>
          </cell>
          <cell r="F9394" t="str">
            <v>BANYUWANGI</v>
          </cell>
          <cell r="G9394" t="str">
            <v>15-03-1977</v>
          </cell>
          <cell r="H9394" t="str">
            <v>Seksi Penanganan Sampah Dinas Cipta Karya</v>
          </cell>
          <cell r="I9394" t="str">
            <v>JL A. YANI RT 05 RW 06 KRAJAN DAWUHAN SITUBONDO</v>
          </cell>
          <cell r="J9394" t="str">
            <v>8844040300</v>
          </cell>
          <cell r="K9394" t="str">
            <v/>
          </cell>
        </row>
        <row r="9395">
          <cell r="A9395" t="str">
            <v>19810428 200801 1 010</v>
          </cell>
          <cell r="B9395" t="str">
            <v>510223170</v>
          </cell>
          <cell r="C9395" t="str">
            <v>ACHMAD SANTOSO</v>
          </cell>
          <cell r="D9395" t="str">
            <v>I/c</v>
          </cell>
          <cell r="E9395" t="str">
            <v>01-01-2008</v>
          </cell>
          <cell r="F9395" t="str">
            <v>SITUBONDO</v>
          </cell>
          <cell r="G9395" t="str">
            <v>28-04-1981</v>
          </cell>
          <cell r="H9395" t="str">
            <v>Seksi Penanganan Sampah Dinas Cipta Karya</v>
          </cell>
          <cell r="I9395" t="str">
            <v>KP.BLIKERAN RT.02/01 DS.WR.ANOM KEC.PANARUKAN</v>
          </cell>
          <cell r="J9395" t="str">
            <v>8844040300</v>
          </cell>
          <cell r="K9395" t="str">
            <v/>
          </cell>
        </row>
        <row r="9396">
          <cell r="A9396" t="str">
            <v>19761120 200801 1 009</v>
          </cell>
          <cell r="B9396" t="str">
            <v>510223141</v>
          </cell>
          <cell r="C9396" t="str">
            <v>MIGRAVITA</v>
          </cell>
          <cell r="D9396" t="str">
            <v>I/c</v>
          </cell>
          <cell r="E9396" t="str">
            <v>01-01-2008</v>
          </cell>
          <cell r="F9396" t="str">
            <v>SITUBONDO</v>
          </cell>
          <cell r="G9396" t="str">
            <v>20-11-1976</v>
          </cell>
          <cell r="H9396" t="str">
            <v>Seksi Penanganan Sampah Dinas Cipta Karya</v>
          </cell>
          <cell r="I9396" t="str">
            <v>JL.BANYUWANGI DS.PANJI LOR RT.02/03 PANJI</v>
          </cell>
          <cell r="J9396" t="str">
            <v>8844040300</v>
          </cell>
          <cell r="K9396" t="str">
            <v/>
          </cell>
        </row>
        <row r="9397">
          <cell r="A9397" t="str">
            <v>19800607 200801 1 022</v>
          </cell>
          <cell r="B9397" t="str">
            <v>510231187</v>
          </cell>
          <cell r="C9397" t="str">
            <v>SYAMSUL ARIFIN</v>
          </cell>
          <cell r="D9397" t="str">
            <v>I/c</v>
          </cell>
          <cell r="E9397" t="str">
            <v>01-01-2008</v>
          </cell>
          <cell r="F9397" t="str">
            <v>SITUBONDO</v>
          </cell>
          <cell r="G9397" t="str">
            <v>07-06-1980</v>
          </cell>
          <cell r="H9397" t="str">
            <v>Seksi Penanganan Sampah Dinas Cipta Karya</v>
          </cell>
          <cell r="I9397" t="str">
            <v>JL. ARGOPURO RT 01 RW 04 KEL. MIMBAAN PANJI SIT.</v>
          </cell>
          <cell r="J9397" t="str">
            <v>8844040300</v>
          </cell>
          <cell r="K9397" t="str">
            <v/>
          </cell>
        </row>
        <row r="9398">
          <cell r="A9398" t="str">
            <v>19700205 200801 1 017</v>
          </cell>
          <cell r="B9398" t="str">
            <v>510229391</v>
          </cell>
          <cell r="C9398" t="str">
            <v>ACHMAD CHUSAIRI</v>
          </cell>
          <cell r="D9398" t="str">
            <v>I/c</v>
          </cell>
          <cell r="E9398" t="str">
            <v>01-01-2008</v>
          </cell>
          <cell r="F9398" t="str">
            <v>SITUBONDO</v>
          </cell>
          <cell r="G9398" t="str">
            <v>05-02-1970</v>
          </cell>
          <cell r="H9398" t="str">
            <v>Seksi Penanganan Sampah Dinas Cipta Karya</v>
          </cell>
          <cell r="I9398" t="str">
            <v>JL.WIJAYA KUSUMA RT.04/01 KEL.DAWUHAN SITUBONDO</v>
          </cell>
          <cell r="J9398" t="str">
            <v>8844040300</v>
          </cell>
          <cell r="K9398" t="str">
            <v/>
          </cell>
        </row>
        <row r="9399">
          <cell r="A9399" t="str">
            <v>19830313 200801 1 008</v>
          </cell>
          <cell r="B9399" t="str">
            <v>510229417</v>
          </cell>
          <cell r="C9399" t="str">
            <v>PENDIANTO</v>
          </cell>
          <cell r="D9399" t="str">
            <v>I/c</v>
          </cell>
          <cell r="E9399" t="str">
            <v>01-01-2008</v>
          </cell>
          <cell r="F9399" t="str">
            <v>SITUBONDO</v>
          </cell>
          <cell r="G9399" t="str">
            <v>13-03-1983</v>
          </cell>
          <cell r="H9399" t="str">
            <v>Seksi Penanganan Sampah Dinas Cipta Karya</v>
          </cell>
          <cell r="I9399" t="str">
            <v>DS.OLEAN TENGAH RT.001/002 OLEAN SITUBONDO</v>
          </cell>
          <cell r="J9399" t="str">
            <v>8844040300</v>
          </cell>
          <cell r="K9399" t="str">
            <v/>
          </cell>
        </row>
        <row r="9400">
          <cell r="A9400" t="str">
            <v>19720209 200701 1 014</v>
          </cell>
          <cell r="B9400" t="str">
            <v>510193104</v>
          </cell>
          <cell r="C9400" t="str">
            <v>ALIF HENDRI DIAWAN</v>
          </cell>
          <cell r="D9400" t="str">
            <v>I/b</v>
          </cell>
          <cell r="E9400" t="str">
            <v>01-04-2011</v>
          </cell>
          <cell r="F9400" t="str">
            <v>SITUBONDO</v>
          </cell>
          <cell r="G9400" t="str">
            <v>09-02-1972</v>
          </cell>
          <cell r="H9400" t="str">
            <v>Seksi Penanganan Sampah Dinas Cipta Karya</v>
          </cell>
          <cell r="I9400" t="str">
            <v>JL SUCIPTO RT 3 RW 1 DAWUHAN KRAJAN SIT</v>
          </cell>
          <cell r="J9400" t="str">
            <v>8844040300</v>
          </cell>
          <cell r="K9400" t="str">
            <v/>
          </cell>
        </row>
        <row r="9401">
          <cell r="A9401" t="str">
            <v>19761019 200801 1 007</v>
          </cell>
          <cell r="B9401" t="str">
            <v>510223138</v>
          </cell>
          <cell r="C9401" t="str">
            <v>MISYONDARI</v>
          </cell>
          <cell r="D9401" t="str">
            <v>I/b</v>
          </cell>
          <cell r="E9401" t="str">
            <v>01-04-2012</v>
          </cell>
          <cell r="F9401" t="str">
            <v>SITUBONDO</v>
          </cell>
          <cell r="G9401" t="str">
            <v>19-10-1976</v>
          </cell>
          <cell r="H9401" t="str">
            <v>Seksi Penanganan Sampah Dinas Cipta Karya</v>
          </cell>
          <cell r="I9401" t="str">
            <v>JL.CEMPAKA NO.32 LINGK.PLAOSA SITUBONDO</v>
          </cell>
          <cell r="J9401" t="str">
            <v>8844040300</v>
          </cell>
          <cell r="K9401" t="str">
            <v/>
          </cell>
        </row>
        <row r="9402">
          <cell r="A9402" t="str">
            <v>19760329 200801 1 009</v>
          </cell>
          <cell r="B9402" t="str">
            <v>510223358</v>
          </cell>
          <cell r="C9402" t="str">
            <v>SUBAIRI</v>
          </cell>
          <cell r="D9402" t="str">
            <v>I/b</v>
          </cell>
          <cell r="E9402" t="str">
            <v>01-04-2012</v>
          </cell>
          <cell r="F9402" t="str">
            <v>SITUBONDO</v>
          </cell>
          <cell r="G9402" t="str">
            <v>29-03-1978</v>
          </cell>
          <cell r="H9402" t="str">
            <v>Seksi Penanganan Sampah Dinas Cipta Karya</v>
          </cell>
          <cell r="I9402" t="str">
            <v>DS.MANGARAN RT.2/4 KEC.MANGARAN</v>
          </cell>
          <cell r="J9402" t="str">
            <v>8844040300</v>
          </cell>
          <cell r="K9402" t="str">
            <v/>
          </cell>
        </row>
        <row r="9403">
          <cell r="A9403" t="str">
            <v>19860901 200801 1 005</v>
          </cell>
          <cell r="B9403" t="str">
            <v>510223283</v>
          </cell>
          <cell r="C9403" t="str">
            <v>MOHAMMAD JUPRI</v>
          </cell>
          <cell r="D9403" t="str">
            <v>I/b</v>
          </cell>
          <cell r="E9403" t="str">
            <v>01-04-2012</v>
          </cell>
          <cell r="F9403" t="str">
            <v>SITUBONDO</v>
          </cell>
          <cell r="G9403" t="str">
            <v>01-09-1986</v>
          </cell>
          <cell r="H9403" t="str">
            <v>Seksi Penanganan Sampah Dinas Cipta Karya</v>
          </cell>
          <cell r="I9403" t="str">
            <v>DS.SLIWUNG UTARA RT.06/03 KEL.SLIWUNG KEC.PANJI</v>
          </cell>
          <cell r="J9403" t="str">
            <v>8844040300</v>
          </cell>
          <cell r="K9403" t="str">
            <v/>
          </cell>
        </row>
        <row r="9404">
          <cell r="A9404" t="str">
            <v>19820106 200903 1 001</v>
          </cell>
          <cell r="B9404" t="str">
            <v>910000356</v>
          </cell>
          <cell r="C9404" t="str">
            <v>AHMAD WAHID</v>
          </cell>
          <cell r="D9404" t="str">
            <v>I/b</v>
          </cell>
          <cell r="E9404" t="str">
            <v>01-04-2013</v>
          </cell>
          <cell r="F9404" t="str">
            <v>SITUBONDO</v>
          </cell>
          <cell r="G9404" t="str">
            <v>06-01-1982</v>
          </cell>
          <cell r="H9404" t="str">
            <v>Seksi Penanganan Sampah Dinas Cipta Karya</v>
          </cell>
          <cell r="I9404" t="str">
            <v>JL HASAN ASGAF RT03/RW03 KEL.DAWUHAN SITUBONDO</v>
          </cell>
          <cell r="J9404" t="str">
            <v>8844040300</v>
          </cell>
          <cell r="K9404" t="str">
            <v/>
          </cell>
        </row>
        <row r="9405">
          <cell r="A9405" t="str">
            <v>19821126 200903 1 001</v>
          </cell>
          <cell r="B9405" t="str">
            <v>910000394</v>
          </cell>
          <cell r="C9405" t="str">
            <v>SISWANDI</v>
          </cell>
          <cell r="D9405" t="str">
            <v>I/b</v>
          </cell>
          <cell r="E9405" t="str">
            <v>01-04-2013</v>
          </cell>
          <cell r="F9405" t="str">
            <v>SITUBONDO</v>
          </cell>
          <cell r="G9405" t="str">
            <v>26-11-1982</v>
          </cell>
          <cell r="H9405" t="str">
            <v>Seksi Penanganan Sampah Dinas Cipta Karya</v>
          </cell>
          <cell r="I9405" t="str">
            <v>JL WIJAYA KUSUMA RT 01 RW 06 SITUBONDO</v>
          </cell>
          <cell r="J9405" t="str">
            <v>8844040300</v>
          </cell>
          <cell r="K9405" t="str">
            <v/>
          </cell>
        </row>
        <row r="9406">
          <cell r="A9406" t="str">
            <v>19820208 200801 1 008</v>
          </cell>
          <cell r="B9406" t="str">
            <v>510223291</v>
          </cell>
          <cell r="C9406" t="str">
            <v>HENDRO PURNOMO</v>
          </cell>
          <cell r="D9406" t="str">
            <v>I/a</v>
          </cell>
          <cell r="E9406" t="str">
            <v>01-01-2008</v>
          </cell>
          <cell r="F9406" t="str">
            <v>SITUBONDO</v>
          </cell>
          <cell r="G9406" t="str">
            <v>08-02-1982</v>
          </cell>
          <cell r="H9406" t="str">
            <v>Seksi Penanganan Sampah Dinas Cipta Karya</v>
          </cell>
          <cell r="I9406" t="str">
            <v>KP.PAREYAAN RT.01/02 DS.SUMBERKOLAK PANARUKAN</v>
          </cell>
          <cell r="J9406" t="str">
            <v>8844040300</v>
          </cell>
          <cell r="K9406" t="str">
            <v/>
          </cell>
        </row>
        <row r="9407">
          <cell r="A9407" t="str">
            <v>19560727 198009 1 001</v>
          </cell>
          <cell r="B9407" t="str">
            <v>010109815</v>
          </cell>
          <cell r="C9407" t="str">
            <v>SUKAMTO</v>
          </cell>
          <cell r="D9407" t="str">
            <v>III/d</v>
          </cell>
          <cell r="E9407" t="str">
            <v>01-10-2011</v>
          </cell>
          <cell r="F9407" t="str">
            <v>SITUBONDO</v>
          </cell>
          <cell r="G9407" t="str">
            <v>27-07-1956</v>
          </cell>
          <cell r="H9407" t="str">
            <v>UPTD Pemadam Kebakaran (PMK)</v>
          </cell>
          <cell r="I9407" t="str">
            <v>DSN KEBUN SELATAN RT 3/2, KILENSARI, PNRKN, SIT</v>
          </cell>
          <cell r="J9407" t="str">
            <v>8844060100</v>
          </cell>
          <cell r="K9407" t="str">
            <v>15-10-2005</v>
          </cell>
        </row>
        <row r="9408">
          <cell r="A9408" t="str">
            <v>19660505 200604 1 012</v>
          </cell>
          <cell r="B9408" t="str">
            <v>510157551</v>
          </cell>
          <cell r="C9408" t="str">
            <v>MASHUDI</v>
          </cell>
          <cell r="D9408" t="str">
            <v>II/b</v>
          </cell>
          <cell r="E9408" t="str">
            <v>01-04-2010</v>
          </cell>
          <cell r="F9408" t="str">
            <v>BONDOWOSO</v>
          </cell>
          <cell r="G9408" t="str">
            <v>05-05-1966</v>
          </cell>
          <cell r="H9408" t="str">
            <v>UPTD Pemadam Kebakaran (PMK)</v>
          </cell>
          <cell r="I9408" t="str">
            <v>BLIMBING KEC. KLABANG KAB. BONDOWOSO</v>
          </cell>
          <cell r="J9408" t="str">
            <v>8844060100</v>
          </cell>
          <cell r="K9408" t="str">
            <v/>
          </cell>
        </row>
        <row r="9409">
          <cell r="A9409" t="str">
            <v>19610809 198603 1 012</v>
          </cell>
          <cell r="B9409" t="str">
            <v>510098916</v>
          </cell>
          <cell r="C9409" t="str">
            <v>SOEKAMTO</v>
          </cell>
          <cell r="D9409" t="str">
            <v>III/c</v>
          </cell>
          <cell r="E9409" t="str">
            <v>01-04-2013</v>
          </cell>
          <cell r="F9409" t="str">
            <v>SITUBONDO</v>
          </cell>
          <cell r="G9409" t="str">
            <v>09-08-1961</v>
          </cell>
          <cell r="H9409" t="str">
            <v>Subbag. Tata Usaha UPTD Pemadam Kebakaran (PMK)</v>
          </cell>
          <cell r="I9409" t="str">
            <v>JL.OLEAN CURAH JERU RT 01 /09 PANJI 68322</v>
          </cell>
          <cell r="J9409" t="str">
            <v>8844060101</v>
          </cell>
          <cell r="K9409" t="str">
            <v>22-03-2012</v>
          </cell>
        </row>
        <row r="9410">
          <cell r="A9410" t="str">
            <v>19740323 200701 1 010</v>
          </cell>
          <cell r="B9410" t="str">
            <v>510192847</v>
          </cell>
          <cell r="C9410" t="str">
            <v>DIDIK ASPRIYANTO</v>
          </cell>
          <cell r="D9410" t="str">
            <v>II/b</v>
          </cell>
          <cell r="E9410" t="str">
            <v>01-04-2011</v>
          </cell>
          <cell r="F9410" t="str">
            <v>JAKARTA UTARA</v>
          </cell>
          <cell r="G9410" t="str">
            <v>23-03-1974</v>
          </cell>
          <cell r="H9410" t="str">
            <v>Subbag. Tata Usaha UPTD Pemadam Kebakaran (PMK)</v>
          </cell>
          <cell r="I9410" t="str">
            <v>JL ANGGREK 6 NO 12 SITUBONDO</v>
          </cell>
          <cell r="J9410" t="str">
            <v>8844060101</v>
          </cell>
          <cell r="K9410" t="str">
            <v/>
          </cell>
        </row>
        <row r="9411">
          <cell r="A9411" t="str">
            <v>19720823 200701 1 014</v>
          </cell>
          <cell r="B9411" t="str">
            <v>510192855</v>
          </cell>
          <cell r="C9411" t="str">
            <v>HIDAYAT</v>
          </cell>
          <cell r="D9411" t="str">
            <v>II/b</v>
          </cell>
          <cell r="E9411" t="str">
            <v>01-04-2011</v>
          </cell>
          <cell r="F9411" t="str">
            <v>SITUBONDO</v>
          </cell>
          <cell r="G9411" t="str">
            <v>23-08-1972</v>
          </cell>
          <cell r="H9411" t="str">
            <v>Subbag. Tata Usaha UPTD Pemadam Kebakaran (PMK)</v>
          </cell>
          <cell r="I9411" t="str">
            <v>JL MADURA GG VII NO 37 RT 3 RW 5 MIMBAAN PANJI</v>
          </cell>
          <cell r="J9411" t="str">
            <v>8844060101</v>
          </cell>
          <cell r="K9411" t="str">
            <v/>
          </cell>
        </row>
        <row r="9412">
          <cell r="A9412" t="str">
            <v>19720702 200701 1 021</v>
          </cell>
          <cell r="B9412" t="str">
            <v>510192857</v>
          </cell>
          <cell r="C9412" t="str">
            <v>MOHAMAD SYAMSURI</v>
          </cell>
          <cell r="D9412" t="str">
            <v>II/b</v>
          </cell>
          <cell r="E9412" t="str">
            <v>01-04-2011</v>
          </cell>
          <cell r="F9412" t="str">
            <v>SITUBONDO</v>
          </cell>
          <cell r="G9412" t="str">
            <v>02-07-1972</v>
          </cell>
          <cell r="H9412" t="str">
            <v>Subbag. Tata Usaha UPTD Pemadam Kebakaran (PMK)</v>
          </cell>
          <cell r="I9412" t="str">
            <v>SUMBERKOLAK DSN KRAJAN RT 3 RW 2 PANARUKAN SIT</v>
          </cell>
          <cell r="J9412" t="str">
            <v>8844060101</v>
          </cell>
          <cell r="K9412" t="str">
            <v/>
          </cell>
        </row>
        <row r="9413">
          <cell r="A9413" t="str">
            <v>19701230 200701 1 017</v>
          </cell>
          <cell r="B9413" t="str">
            <v>510192859</v>
          </cell>
          <cell r="C9413" t="str">
            <v>FATHOR RAHMAN</v>
          </cell>
          <cell r="D9413" t="str">
            <v>II/b</v>
          </cell>
          <cell r="E9413" t="str">
            <v>01-04-2011</v>
          </cell>
          <cell r="F9413" t="str">
            <v>SITUBONDO</v>
          </cell>
          <cell r="G9413" t="str">
            <v>30-12-1970</v>
          </cell>
          <cell r="H9413" t="str">
            <v>Subbag. Tata Usaha UPTD Pemadam Kebakaran (PMK)</v>
          </cell>
          <cell r="I9413" t="str">
            <v>JL JAWA GG 2 NO 53 RT 1 RW 2 MIMBAAN SITUBONDO</v>
          </cell>
          <cell r="J9413" t="str">
            <v>8844060101</v>
          </cell>
          <cell r="K9413" t="str">
            <v/>
          </cell>
        </row>
        <row r="9414">
          <cell r="A9414" t="str">
            <v>19700604 200701 1 021</v>
          </cell>
          <cell r="B9414" t="str">
            <v>510192860</v>
          </cell>
          <cell r="C9414" t="str">
            <v>TAMAD SUSANTO</v>
          </cell>
          <cell r="D9414" t="str">
            <v>II/b</v>
          </cell>
          <cell r="E9414" t="str">
            <v>01-04-2011</v>
          </cell>
          <cell r="F9414" t="str">
            <v>SITUBONDO</v>
          </cell>
          <cell r="G9414" t="str">
            <v>04-06-1970</v>
          </cell>
          <cell r="H9414" t="str">
            <v>Subbag. Tata Usaha UPTD Pemadam Kebakaran (PMK)</v>
          </cell>
          <cell r="I9414" t="str">
            <v>JL PEMUDA RT 1 RW 2 ARDIREJO SITUBONDO</v>
          </cell>
          <cell r="J9414" t="str">
            <v>8844060101</v>
          </cell>
          <cell r="K9414" t="str">
            <v/>
          </cell>
        </row>
        <row r="9415">
          <cell r="A9415" t="str">
            <v>19730922 200701 1 005</v>
          </cell>
          <cell r="B9415" t="str">
            <v>510192820</v>
          </cell>
          <cell r="C9415" t="str">
            <v>IDRUS PRAYITNO</v>
          </cell>
          <cell r="D9415" t="str">
            <v>II/b</v>
          </cell>
          <cell r="E9415" t="str">
            <v>01-04-2011</v>
          </cell>
          <cell r="F9415" t="str">
            <v>SITUBONDO</v>
          </cell>
          <cell r="G9415" t="str">
            <v>22-09-1973</v>
          </cell>
          <cell r="H9415" t="str">
            <v>Subbag. Tata Usaha UPTD Pemadam Kebakaran (PMK)</v>
          </cell>
          <cell r="I9415" t="str">
            <v>TALKANDANG RT 1 RW 2 SITUBONDO</v>
          </cell>
          <cell r="J9415" t="str">
            <v>8844060101</v>
          </cell>
          <cell r="K9415" t="str">
            <v/>
          </cell>
        </row>
        <row r="9416">
          <cell r="A9416" t="str">
            <v>19720315 200701 1 019</v>
          </cell>
          <cell r="B9416" t="str">
            <v>510192817</v>
          </cell>
          <cell r="C9416" t="str">
            <v>RIDWAN HADIYANTO</v>
          </cell>
          <cell r="D9416" t="str">
            <v>II/b</v>
          </cell>
          <cell r="E9416" t="str">
            <v>01-04-2011</v>
          </cell>
          <cell r="F9416" t="str">
            <v>SITUBONDO</v>
          </cell>
          <cell r="G9416" t="str">
            <v>15-03-1972</v>
          </cell>
          <cell r="H9416" t="str">
            <v>Subbag. Tata Usaha UPTD Pemadam Kebakaran (PMK)</v>
          </cell>
          <cell r="I9416" t="str">
            <v>DSN GUNDIL KLATAKAN KENDIT SITUBONDO</v>
          </cell>
          <cell r="J9416" t="str">
            <v>8844060101</v>
          </cell>
          <cell r="K9416" t="str">
            <v/>
          </cell>
        </row>
        <row r="9417">
          <cell r="A9417" t="str">
            <v>19660505 200701 1 030</v>
          </cell>
          <cell r="B9417" t="str">
            <v>510192835</v>
          </cell>
          <cell r="C9417" t="str">
            <v>RATNA WIJAYA</v>
          </cell>
          <cell r="D9417" t="str">
            <v>II/b</v>
          </cell>
          <cell r="E9417" t="str">
            <v>01-04-2011</v>
          </cell>
          <cell r="F9417" t="str">
            <v>SITUBONDO</v>
          </cell>
          <cell r="G9417" t="str">
            <v>05-05-1966</v>
          </cell>
          <cell r="H9417" t="str">
            <v>Subbag. Tata Usaha UPTD Pemadam Kebakaran (PMK)</v>
          </cell>
          <cell r="I9417" t="str">
            <v>JL MAWAR LINGK MULYA UTAMA RT 2 RW 2 PATOKAN SIT</v>
          </cell>
          <cell r="J9417" t="str">
            <v>8844060101</v>
          </cell>
          <cell r="K9417" t="str">
            <v/>
          </cell>
        </row>
        <row r="9418">
          <cell r="A9418" t="str">
            <v>19720423 200701 1 012</v>
          </cell>
          <cell r="B9418" t="str">
            <v>510192819</v>
          </cell>
          <cell r="C9418" t="str">
            <v>IVAN WIJAYANTO</v>
          </cell>
          <cell r="D9418" t="str">
            <v>II/b</v>
          </cell>
          <cell r="E9418" t="str">
            <v>01-04-2011</v>
          </cell>
          <cell r="F9418" t="str">
            <v>SITUBONDO</v>
          </cell>
          <cell r="G9418" t="str">
            <v>23-04-1972</v>
          </cell>
          <cell r="H9418" t="str">
            <v>Subbag. Tata Usaha UPTD Pemadam Kebakaran (PMK)</v>
          </cell>
          <cell r="I9418" t="str">
            <v>JL SEROJA GG 3/28 RT 4 RW 5</v>
          </cell>
          <cell r="J9418" t="str">
            <v>8844060101</v>
          </cell>
          <cell r="K9418" t="str">
            <v/>
          </cell>
        </row>
        <row r="9419">
          <cell r="A9419" t="str">
            <v>19680322 200701 1 015</v>
          </cell>
          <cell r="B9419" t="str">
            <v>510192924</v>
          </cell>
          <cell r="C9419" t="str">
            <v>CUNG WAGIYONO</v>
          </cell>
          <cell r="D9419" t="str">
            <v>II/b</v>
          </cell>
          <cell r="E9419" t="str">
            <v>01-04-2011</v>
          </cell>
          <cell r="F9419" t="str">
            <v>SITUBONDO</v>
          </cell>
          <cell r="G9419" t="str">
            <v>22-03-1968</v>
          </cell>
          <cell r="H9419" t="str">
            <v>Subbag. Tata Usaha UPTD Pemadam Kebakaran (PMK)</v>
          </cell>
          <cell r="I9419" t="str">
            <v>JL WIJAYA KUSUMA GG IX RT 1 RW 3 DAWUHAN SITUBONDO</v>
          </cell>
          <cell r="J9419" t="str">
            <v>8844060101</v>
          </cell>
          <cell r="K9419" t="str">
            <v/>
          </cell>
        </row>
        <row r="9420">
          <cell r="A9420" t="str">
            <v>19740807 200701 1 015</v>
          </cell>
          <cell r="B9420" t="str">
            <v>510192673</v>
          </cell>
          <cell r="C9420" t="str">
            <v>FARID ABDULLAH</v>
          </cell>
          <cell r="D9420" t="str">
            <v>II/b</v>
          </cell>
          <cell r="E9420" t="str">
            <v>01-04-2011</v>
          </cell>
          <cell r="F9420" t="str">
            <v>SITUBONDO</v>
          </cell>
          <cell r="G9420" t="str">
            <v>07-08-1974</v>
          </cell>
          <cell r="H9420" t="str">
            <v>Subbag. Tata Usaha UPTD Pemadam Kebakaran (PMK)</v>
          </cell>
          <cell r="I9420" t="str">
            <v>PANORAMA INDAH BLOK CC 6 DS SBR KOLAK SITUBONDO</v>
          </cell>
          <cell r="J9420" t="str">
            <v>8844060101</v>
          </cell>
          <cell r="K9420" t="str">
            <v/>
          </cell>
        </row>
        <row r="9421">
          <cell r="A9421" t="str">
            <v>19680523 200701 1 014</v>
          </cell>
          <cell r="B9421" t="str">
            <v>510193117</v>
          </cell>
          <cell r="C9421" t="str">
            <v>MOHAMMAD SALEH</v>
          </cell>
          <cell r="D9421" t="str">
            <v>II/b</v>
          </cell>
          <cell r="E9421" t="str">
            <v>01-04-2011</v>
          </cell>
          <cell r="F9421" t="str">
            <v>SITUBONDO</v>
          </cell>
          <cell r="G9421" t="str">
            <v>23-05-1968</v>
          </cell>
          <cell r="H9421" t="str">
            <v>Subbag. Tata Usaha UPTD Pemadam Kebakaran (PMK)</v>
          </cell>
          <cell r="I9421" t="str">
            <v>JL PB SUDIRMAN RT 2 RW 2 KR ASEM PATOKAN SITUBONDO</v>
          </cell>
          <cell r="J9421" t="str">
            <v>8844060101</v>
          </cell>
          <cell r="K9421" t="str">
            <v/>
          </cell>
        </row>
        <row r="9422">
          <cell r="A9422" t="str">
            <v>19671023 200701 1 012</v>
          </cell>
          <cell r="B9422" t="str">
            <v>510192927</v>
          </cell>
          <cell r="C9422" t="str">
            <v>IMAM BUSAIRI</v>
          </cell>
          <cell r="D9422" t="str">
            <v>II/b</v>
          </cell>
          <cell r="E9422" t="str">
            <v>01-04-2011</v>
          </cell>
          <cell r="F9422" t="str">
            <v>SITUBONDO</v>
          </cell>
          <cell r="G9422" t="str">
            <v>23-10-1967</v>
          </cell>
          <cell r="H9422" t="str">
            <v>Subbag. Tata Usaha UPTD Pemadam Kebakaran (PMK)</v>
          </cell>
          <cell r="I9422" t="str">
            <v>JL MAWAR LINGK MULYA UTAMA RT 2 RW 1 SITUBONDO</v>
          </cell>
          <cell r="J9422" t="str">
            <v>8844060101</v>
          </cell>
          <cell r="K9422" t="str">
            <v/>
          </cell>
        </row>
        <row r="9423">
          <cell r="A9423" t="str">
            <v>19690103 200701 1 019</v>
          </cell>
          <cell r="B9423" t="str">
            <v>510193138</v>
          </cell>
          <cell r="C9423" t="str">
            <v>SUMARKACUNG</v>
          </cell>
          <cell r="D9423" t="str">
            <v>II/b</v>
          </cell>
          <cell r="E9423" t="str">
            <v>01-04-2011</v>
          </cell>
          <cell r="F9423" t="str">
            <v>SITUBONDO</v>
          </cell>
          <cell r="G9423" t="str">
            <v>03-01-1969</v>
          </cell>
          <cell r="H9423" t="str">
            <v>Subbag. Tata Usaha UPTD Pemadam Kebakaran (PMK)</v>
          </cell>
          <cell r="I9423" t="str">
            <v>JL ANGGREK PATOKAN UTARA RT 1 RW 1 SITUBONDO</v>
          </cell>
          <cell r="J9423" t="str">
            <v>8844060101</v>
          </cell>
          <cell r="K9423" t="str">
            <v/>
          </cell>
        </row>
        <row r="9424">
          <cell r="A9424" t="str">
            <v>19720128 200701 1 007</v>
          </cell>
          <cell r="B9424" t="str">
            <v>510192932</v>
          </cell>
          <cell r="C9424" t="str">
            <v>AHMAD FAUZI</v>
          </cell>
          <cell r="D9424" t="str">
            <v>II/b</v>
          </cell>
          <cell r="E9424" t="str">
            <v>01-04-2011</v>
          </cell>
          <cell r="F9424" t="str">
            <v>SITUBONDO</v>
          </cell>
          <cell r="G9424" t="str">
            <v>28-01-1972</v>
          </cell>
          <cell r="H9424" t="str">
            <v>Subbag. Tata Usaha UPTD Pemadam Kebakaran (PMK)</v>
          </cell>
          <cell r="I9424" t="str">
            <v>JL MASTRIP RT 4 RW 1 BONDOWOSO</v>
          </cell>
          <cell r="J9424" t="str">
            <v>8844060101</v>
          </cell>
          <cell r="K9424" t="str">
            <v/>
          </cell>
        </row>
        <row r="9425">
          <cell r="A9425" t="str">
            <v>19720215 200701 1 020</v>
          </cell>
          <cell r="B9425" t="str">
            <v>510192936</v>
          </cell>
          <cell r="C9425" t="str">
            <v>RABIANTO</v>
          </cell>
          <cell r="D9425" t="str">
            <v>II/b</v>
          </cell>
          <cell r="E9425" t="str">
            <v>01-04-2011</v>
          </cell>
          <cell r="F9425" t="str">
            <v>SITUBONDO</v>
          </cell>
          <cell r="G9425" t="str">
            <v>15-02-1972</v>
          </cell>
          <cell r="H9425" t="str">
            <v>Subbag. Tata Usaha UPTD Pemadam Kebakaran (PMK)</v>
          </cell>
          <cell r="I9425" t="str">
            <v>DS KLATAKAN KEC. KENDIT SITUBONDO</v>
          </cell>
          <cell r="J9425" t="str">
            <v>8844060101</v>
          </cell>
          <cell r="K9425" t="str">
            <v/>
          </cell>
        </row>
        <row r="9426">
          <cell r="A9426" t="str">
            <v>19680915 200701 1 026</v>
          </cell>
          <cell r="B9426" t="str">
            <v>510192761</v>
          </cell>
          <cell r="C9426" t="str">
            <v>SURYADI</v>
          </cell>
          <cell r="D9426" t="str">
            <v>II/b</v>
          </cell>
          <cell r="E9426" t="str">
            <v>01-04-2011</v>
          </cell>
          <cell r="F9426" t="str">
            <v>SITUBONDO</v>
          </cell>
          <cell r="G9426" t="str">
            <v>15-09-1968</v>
          </cell>
          <cell r="H9426" t="str">
            <v>Subbag. Tata Usaha UPTD Pemadam Kebakaran (PMK)</v>
          </cell>
          <cell r="I9426" t="str">
            <v>KP SEMEKAN SELATAN B1/1 DS KLATAKAN KENDIT SIT</v>
          </cell>
          <cell r="J9426" t="str">
            <v>8844060101</v>
          </cell>
          <cell r="K9426" t="str">
            <v/>
          </cell>
        </row>
        <row r="9427">
          <cell r="A9427" t="str">
            <v>19780110 200903 1 001</v>
          </cell>
          <cell r="B9427" t="str">
            <v>910000193</v>
          </cell>
          <cell r="C9427" t="str">
            <v>BARDOS HELRADO</v>
          </cell>
          <cell r="D9427" t="str">
            <v>II/b</v>
          </cell>
          <cell r="E9427" t="str">
            <v>01-04-2013</v>
          </cell>
          <cell r="F9427" t="str">
            <v>SITUBONDO</v>
          </cell>
          <cell r="G9427" t="str">
            <v>10-01-1978</v>
          </cell>
          <cell r="H9427" t="str">
            <v>Subbag. Tata Usaha UPTD Pemadam Kebakaran (PMK)</v>
          </cell>
          <cell r="I9427" t="str">
            <v>JL PB SUDIRMAN RT.03 RW.01, PANARUKAN SITUBONDO</v>
          </cell>
          <cell r="J9427" t="str">
            <v>8844060101</v>
          </cell>
          <cell r="K9427" t="str">
            <v/>
          </cell>
        </row>
        <row r="9428">
          <cell r="A9428" t="str">
            <v>19790101 200903 1 001</v>
          </cell>
          <cell r="B9428" t="str">
            <v>910000235</v>
          </cell>
          <cell r="C9428" t="str">
            <v>SUKRIYANTO</v>
          </cell>
          <cell r="D9428" t="str">
            <v>II/b</v>
          </cell>
          <cell r="E9428" t="str">
            <v>01-04-2013</v>
          </cell>
          <cell r="F9428" t="str">
            <v>SITUBONDO</v>
          </cell>
          <cell r="G9428" t="str">
            <v>01-01-1979</v>
          </cell>
          <cell r="H9428" t="str">
            <v>Subbag. Tata Usaha UPTD Pemadam Kebakaran (PMK)</v>
          </cell>
          <cell r="I9428" t="str">
            <v>LUGUNDANG TIMUR RT 01 RW 05 DESA TALKANDANG</v>
          </cell>
          <cell r="J9428" t="str">
            <v>8844060101</v>
          </cell>
          <cell r="K9428" t="str">
            <v/>
          </cell>
        </row>
        <row r="9429">
          <cell r="A9429" t="str">
            <v>19790619 200903 1 002</v>
          </cell>
          <cell r="B9429" t="str">
            <v>910000252</v>
          </cell>
          <cell r="C9429" t="str">
            <v>HENDRIK SUGIHARTO</v>
          </cell>
          <cell r="D9429" t="str">
            <v>II/b</v>
          </cell>
          <cell r="E9429" t="str">
            <v>01-04-2013</v>
          </cell>
          <cell r="F9429" t="str">
            <v>SITUBONDO</v>
          </cell>
          <cell r="G9429" t="str">
            <v>19-06-1979</v>
          </cell>
          <cell r="H9429" t="str">
            <v>Subbag. Tata Usaha UPTD Pemadam Kebakaran (PMK)</v>
          </cell>
          <cell r="I9429" t="str">
            <v>KP GUNDIL KT01 RW01 DS KLATAKAN KEC KENDIT</v>
          </cell>
          <cell r="J9429" t="str">
            <v>8844060101</v>
          </cell>
          <cell r="K9429" t="str">
            <v/>
          </cell>
        </row>
        <row r="9430">
          <cell r="A9430" t="str">
            <v>19570925 198003 1 008</v>
          </cell>
          <cell r="B9430" t="str">
            <v>510074951</v>
          </cell>
          <cell r="C9430" t="str">
            <v>BUNAWI</v>
          </cell>
          <cell r="D9430" t="str">
            <v>II/a</v>
          </cell>
          <cell r="E9430" t="str">
            <v>01-10-2004</v>
          </cell>
          <cell r="F9430" t="str">
            <v>SITUBONDO</v>
          </cell>
          <cell r="G9430" t="str">
            <v>25-09-1957</v>
          </cell>
          <cell r="H9430" t="str">
            <v>Subbag. Tata Usaha UPTD Pemadam Kebakaran (PMK)</v>
          </cell>
          <cell r="I9430" t="str">
            <v>DESA OLEAN RT 03 RW 3 SITUBONDO 68312</v>
          </cell>
          <cell r="J9430" t="str">
            <v>8844060101</v>
          </cell>
          <cell r="K9430" t="str">
            <v/>
          </cell>
        </row>
        <row r="9431">
          <cell r="A9431" t="str">
            <v>19780101 200903 1 001</v>
          </cell>
          <cell r="B9431" t="str">
            <v>910000191</v>
          </cell>
          <cell r="C9431" t="str">
            <v>MARSIWI</v>
          </cell>
          <cell r="D9431" t="str">
            <v>II/a</v>
          </cell>
          <cell r="E9431" t="str">
            <v>01-03-2009</v>
          </cell>
          <cell r="F9431" t="str">
            <v>SITUBONDO</v>
          </cell>
          <cell r="G9431" t="str">
            <v>01-01-1978</v>
          </cell>
          <cell r="H9431" t="str">
            <v>Subbag. Tata Usaha UPTD Pemadam Kebakaran (PMK)</v>
          </cell>
          <cell r="I9431" t="str">
            <v/>
          </cell>
          <cell r="J9431" t="str">
            <v>8844060101</v>
          </cell>
          <cell r="K9431" t="str">
            <v/>
          </cell>
        </row>
        <row r="9432">
          <cell r="A9432" t="str">
            <v>19590511 197811 1 001</v>
          </cell>
          <cell r="B9432" t="str">
            <v>010086949</v>
          </cell>
          <cell r="C9432" t="str">
            <v>Drs. TAUFIK HIDAYAT, M.Si.</v>
          </cell>
          <cell r="D9432" t="str">
            <v>IV/c</v>
          </cell>
          <cell r="E9432" t="str">
            <v>01-10-2009</v>
          </cell>
          <cell r="F9432" t="str">
            <v>SITUBONDO</v>
          </cell>
          <cell r="G9432" t="str">
            <v>11-05-1959</v>
          </cell>
          <cell r="H9432" t="str">
            <v>Dinas Koperasi &amp; Usaha Kecil Menengah (Diskop&amp;UKM)</v>
          </cell>
          <cell r="I9432" t="str">
            <v>JL. MAWAR NO. 1 SITUBONDO (68312)</v>
          </cell>
          <cell r="J9432" t="str">
            <v>8845000000</v>
          </cell>
          <cell r="K9432" t="str">
            <v>07-06-2006</v>
          </cell>
        </row>
        <row r="9433">
          <cell r="A9433" t="str">
            <v>19600503 198502 1 004</v>
          </cell>
          <cell r="B9433" t="str">
            <v>510088292</v>
          </cell>
          <cell r="C9433" t="str">
            <v>Drs. ARI SUPRIYANTO, M.M.</v>
          </cell>
          <cell r="D9433" t="str">
            <v>IV/b</v>
          </cell>
          <cell r="E9433" t="str">
            <v>01-10-2011</v>
          </cell>
          <cell r="F9433" t="str">
            <v>JOMBANG</v>
          </cell>
          <cell r="G9433" t="str">
            <v>03-05-1960</v>
          </cell>
          <cell r="H9433" t="str">
            <v>Sekretariat Dinas Koperasi dan Usaha Kcil Menengah</v>
          </cell>
          <cell r="I9433" t="str">
            <v>JLN ANGGREK GG. 8 NO12 SITUBONDO, 638312</v>
          </cell>
          <cell r="J9433" t="str">
            <v>8845010000</v>
          </cell>
          <cell r="K9433" t="str">
            <v>07-06-2006</v>
          </cell>
        </row>
        <row r="9434">
          <cell r="A9434" t="str">
            <v>19550717 197705 1 001</v>
          </cell>
          <cell r="B9434" t="str">
            <v>510054878</v>
          </cell>
          <cell r="C9434" t="str">
            <v>NOERHASJIM</v>
          </cell>
          <cell r="D9434" t="str">
            <v>III/d</v>
          </cell>
          <cell r="E9434" t="str">
            <v>01-10-2005</v>
          </cell>
          <cell r="F9434" t="str">
            <v>MALANG</v>
          </cell>
          <cell r="G9434" t="str">
            <v>17-07-1955</v>
          </cell>
          <cell r="H9434" t="str">
            <v>Subbag. Umum Diskop &amp; UKM</v>
          </cell>
          <cell r="I9434" t="str">
            <v>DESA LAMONGAN KEC. ARJASA 68371</v>
          </cell>
          <cell r="J9434" t="str">
            <v>8845010100</v>
          </cell>
          <cell r="K9434" t="str">
            <v>31-05-2001</v>
          </cell>
        </row>
        <row r="9435">
          <cell r="A9435" t="str">
            <v>19680120 199503 1 003</v>
          </cell>
          <cell r="B9435" t="str">
            <v>510123260</v>
          </cell>
          <cell r="C9435" t="str">
            <v>TROUBUS GUNAWAN, S.Sos.</v>
          </cell>
          <cell r="D9435" t="str">
            <v>III/c</v>
          </cell>
          <cell r="E9435" t="str">
            <v>01-04-2013</v>
          </cell>
          <cell r="F9435" t="str">
            <v>JOMBANG</v>
          </cell>
          <cell r="G9435" t="str">
            <v>20-01-1968</v>
          </cell>
          <cell r="H9435" t="str">
            <v>Subbag. Umum Diskop &amp; UKM</v>
          </cell>
          <cell r="I9435" t="str">
            <v>DS. WRINGIN ANOM RT 04 RW 01 PANARUKAN SITUBONDO</v>
          </cell>
          <cell r="J9435" t="str">
            <v>8845010100</v>
          </cell>
          <cell r="K9435" t="str">
            <v>10-11-2011</v>
          </cell>
        </row>
        <row r="9436">
          <cell r="A9436" t="str">
            <v>19620728 199203 2 003</v>
          </cell>
          <cell r="B9436" t="str">
            <v>700005563</v>
          </cell>
          <cell r="C9436" t="str">
            <v>TUTIK IRIYANI</v>
          </cell>
          <cell r="D9436" t="str">
            <v>III/b</v>
          </cell>
          <cell r="E9436" t="str">
            <v>01-04-2012</v>
          </cell>
          <cell r="F9436" t="str">
            <v>SITUBONDO</v>
          </cell>
          <cell r="G9436" t="str">
            <v>28-07-1962</v>
          </cell>
          <cell r="H9436" t="str">
            <v>Subbag. Umum Diskop &amp; UKM</v>
          </cell>
          <cell r="I9436" t="str">
            <v>JL.MADURA RT 02/03 KEL.MIMBAAN  SITUBONDO 68322</v>
          </cell>
          <cell r="J9436" t="str">
            <v>8845010100</v>
          </cell>
          <cell r="K9436" t="str">
            <v/>
          </cell>
        </row>
        <row r="9437">
          <cell r="A9437" t="str">
            <v>19651231 199007 1 012</v>
          </cell>
          <cell r="B9437" t="str">
            <v>131825500</v>
          </cell>
          <cell r="C9437" t="str">
            <v>SUMITO</v>
          </cell>
          <cell r="D9437" t="str">
            <v>II/b</v>
          </cell>
          <cell r="E9437" t="str">
            <v>01-04-2011</v>
          </cell>
          <cell r="F9437" t="str">
            <v>BONDOWOSO</v>
          </cell>
          <cell r="G9437" t="str">
            <v>30-07-1965</v>
          </cell>
          <cell r="H9437" t="str">
            <v>Subbag. Umum Diskop &amp; UKM</v>
          </cell>
          <cell r="I9437" t="str">
            <v>JL.MERAK GG MERPATI RT 02/1 SITUBONDO</v>
          </cell>
          <cell r="J9437" t="str">
            <v>8845010100</v>
          </cell>
          <cell r="K9437" t="str">
            <v/>
          </cell>
        </row>
        <row r="9438">
          <cell r="A9438" t="str">
            <v>19750921 201001 1 002</v>
          </cell>
          <cell r="B9438" t="str">
            <v>910001093</v>
          </cell>
          <cell r="C9438" t="str">
            <v>SLAMET RIYADI</v>
          </cell>
          <cell r="D9438" t="str">
            <v>II/a</v>
          </cell>
          <cell r="E9438" t="str">
            <v>01-01-2010</v>
          </cell>
          <cell r="F9438" t="str">
            <v>SITUBONDO</v>
          </cell>
          <cell r="G9438" t="str">
            <v>21-09-1975</v>
          </cell>
          <cell r="H9438" t="str">
            <v>Subbag. Umum Diskop &amp; UKM</v>
          </cell>
          <cell r="I9438" t="str">
            <v>JL.PB.SUDIRMAN RT02/01 SITUBONDO</v>
          </cell>
          <cell r="J9438" t="str">
            <v>8845010100</v>
          </cell>
          <cell r="K9438" t="str">
            <v/>
          </cell>
        </row>
        <row r="9439">
          <cell r="A9439" t="str">
            <v>19620803 198303 1 008</v>
          </cell>
          <cell r="B9439" t="str">
            <v>131196563</v>
          </cell>
          <cell r="C9439" t="str">
            <v>SIYONO, S.Sos, M.Si.</v>
          </cell>
          <cell r="D9439" t="str">
            <v>III/d</v>
          </cell>
          <cell r="E9439" t="str">
            <v>01-04-2012</v>
          </cell>
          <cell r="F9439" t="str">
            <v>JOMBANG</v>
          </cell>
          <cell r="G9439" t="str">
            <v>03-08-1962</v>
          </cell>
          <cell r="H9439" t="str">
            <v>Subbag. Prencanaan,Evaluasi,&amp;Plaporan Diskop &amp; UKM</v>
          </cell>
          <cell r="I9439" t="str">
            <v>DS. KOTAKAN RT 02 RW 02 KEC. SITUBONDO (68314)</v>
          </cell>
          <cell r="J9439" t="str">
            <v>8845010200</v>
          </cell>
          <cell r="K9439" t="str">
            <v>01-04-2009</v>
          </cell>
        </row>
        <row r="9440">
          <cell r="A9440" t="str">
            <v>19670511 198903 1 006</v>
          </cell>
          <cell r="B9440" t="str">
            <v>510110237</v>
          </cell>
          <cell r="C9440" t="str">
            <v>MULYADI, S.Sos.</v>
          </cell>
          <cell r="D9440" t="str">
            <v>III/c</v>
          </cell>
          <cell r="E9440" t="str">
            <v>01-04-2013</v>
          </cell>
          <cell r="F9440" t="str">
            <v>SUKOHARJO</v>
          </cell>
          <cell r="G9440" t="str">
            <v>11-05-1967</v>
          </cell>
          <cell r="H9440" t="str">
            <v>Subbag. Keuangan Diskop &amp; UKM</v>
          </cell>
          <cell r="I9440" t="str">
            <v>JL. MAWAR NO. 62 SITUBONDO (68312)</v>
          </cell>
          <cell r="J9440" t="str">
            <v>8845010300</v>
          </cell>
          <cell r="K9440" t="str">
            <v>08-03-2013</v>
          </cell>
        </row>
        <row r="9441">
          <cell r="A9441" t="str">
            <v>19800911 200501 2 013</v>
          </cell>
          <cell r="B9441" t="str">
            <v>510146264</v>
          </cell>
          <cell r="C9441" t="str">
            <v>SRI YULIATI, S.E.</v>
          </cell>
          <cell r="D9441" t="str">
            <v>III/c</v>
          </cell>
          <cell r="E9441" t="str">
            <v>01-04-2013</v>
          </cell>
          <cell r="F9441" t="str">
            <v>SITUBONDO</v>
          </cell>
          <cell r="G9441" t="str">
            <v>11-09-1980</v>
          </cell>
          <cell r="H9441" t="str">
            <v>Subbag. Keuangan Diskop &amp; UKM</v>
          </cell>
          <cell r="I9441" t="str">
            <v>JL WR SUPRATMAN GG III/33 SITUBONDO</v>
          </cell>
          <cell r="J9441" t="str">
            <v>8845010300</v>
          </cell>
          <cell r="K9441" t="str">
            <v/>
          </cell>
        </row>
        <row r="9442">
          <cell r="A9442" t="str">
            <v>19690823 199203 2 010</v>
          </cell>
          <cell r="B9442" t="str">
            <v>700005564</v>
          </cell>
          <cell r="C9442" t="str">
            <v>SITI MARIYAM</v>
          </cell>
          <cell r="D9442" t="str">
            <v>III/b</v>
          </cell>
          <cell r="E9442" t="str">
            <v>01-04-2012</v>
          </cell>
          <cell r="F9442" t="str">
            <v>SITUBONDO</v>
          </cell>
          <cell r="G9442" t="str">
            <v>23-08-1969</v>
          </cell>
          <cell r="H9442" t="str">
            <v>Subbag. Keuangan Diskop &amp; UKM</v>
          </cell>
          <cell r="I9442" t="str">
            <v>JL.SEROJA GG BANTAM 07  SITUBONDO 68311</v>
          </cell>
          <cell r="J9442" t="str">
            <v>8845010300</v>
          </cell>
          <cell r="K9442" t="str">
            <v/>
          </cell>
        </row>
        <row r="9443">
          <cell r="A9443" t="str">
            <v>19590128 197803 1 001</v>
          </cell>
          <cell r="B9443" t="str">
            <v>130658623</v>
          </cell>
          <cell r="C9443" t="str">
            <v>Drs. BUDI SUYITNO, M.Pd</v>
          </cell>
          <cell r="D9443" t="str">
            <v>IV/b</v>
          </cell>
          <cell r="E9443" t="str">
            <v>01-10-2010</v>
          </cell>
          <cell r="F9443" t="str">
            <v>SITUBONDO</v>
          </cell>
          <cell r="G9443" t="str">
            <v>28-01-1959</v>
          </cell>
          <cell r="H9443" t="str">
            <v>Bidang Bina Klembagaan&amp;Smbr Daya Mnusia Diskop&amp;UKM</v>
          </cell>
          <cell r="I9443" t="str">
            <v>PERUMNAS PANJI PERMAI II-8 PANJI SITUBONDO</v>
          </cell>
          <cell r="J9443" t="str">
            <v>8845020000</v>
          </cell>
          <cell r="K9443" t="str">
            <v>27-03-2009</v>
          </cell>
        </row>
        <row r="9444">
          <cell r="A9444" t="str">
            <v>19600522 198211 1 001</v>
          </cell>
          <cell r="B9444" t="str">
            <v>070012895</v>
          </cell>
          <cell r="C9444" t="str">
            <v>Drs.Ec. NOR MOHAMAD ANWARI</v>
          </cell>
          <cell r="D9444" t="str">
            <v>III/d</v>
          </cell>
          <cell r="E9444" t="str">
            <v>01-10-2005</v>
          </cell>
          <cell r="F9444" t="str">
            <v>SITUBONDO</v>
          </cell>
          <cell r="G9444" t="str">
            <v>22-05-1960</v>
          </cell>
          <cell r="H9444" t="str">
            <v>Seksi Hukum dan Advokasi Diskop &amp; UKM</v>
          </cell>
          <cell r="I9444" t="str">
            <v>JL. MADURA RT.02/II MI9MBAAN SITUBONDO 68322</v>
          </cell>
          <cell r="J9444" t="str">
            <v>8845020100</v>
          </cell>
          <cell r="K9444" t="str">
            <v>25-07-2003</v>
          </cell>
        </row>
        <row r="9445">
          <cell r="A9445" t="str">
            <v/>
          </cell>
          <cell r="B9445" t="str">
            <v>510136436</v>
          </cell>
          <cell r="C9445" t="str">
            <v>IMAN THAHARA</v>
          </cell>
          <cell r="D9445" t="str">
            <v>II/c</v>
          </cell>
          <cell r="E9445" t="str">
            <v>01-04-2012</v>
          </cell>
          <cell r="F9445" t="str">
            <v>SITUBONDO</v>
          </cell>
          <cell r="G9445" t="str">
            <v>17-04-1969</v>
          </cell>
          <cell r="H9445" t="str">
            <v>Seksi Hukum dan Advokasi Diskop &amp; UKM</v>
          </cell>
          <cell r="I9445" t="str">
            <v/>
          </cell>
          <cell r="J9445" t="str">
            <v>8845020100</v>
          </cell>
          <cell r="K9445" t="str">
            <v/>
          </cell>
        </row>
        <row r="9446">
          <cell r="A9446" t="str">
            <v>19550513 199010 2 001</v>
          </cell>
          <cell r="B9446" t="str">
            <v>700004547</v>
          </cell>
          <cell r="C9446" t="str">
            <v>RUSTIANA, S.H.</v>
          </cell>
          <cell r="D9446" t="str">
            <v>III/d</v>
          </cell>
          <cell r="E9446" t="str">
            <v>01-10-2002</v>
          </cell>
          <cell r="F9446" t="str">
            <v>SITUBONDO</v>
          </cell>
          <cell r="G9446" t="str">
            <v>13-05-1955</v>
          </cell>
          <cell r="H9446" t="str">
            <v>Seksi Sumber Daya Manusia Diskop &amp; UKM</v>
          </cell>
          <cell r="I9446" t="str">
            <v>JL. SUCIPTO 22 SITUBONDO 68311</v>
          </cell>
          <cell r="J9446" t="str">
            <v>8845020200</v>
          </cell>
          <cell r="K9446" t="str">
            <v>31-08-2002</v>
          </cell>
        </row>
        <row r="9447">
          <cell r="A9447" t="str">
            <v>19610429 199103 1 006</v>
          </cell>
          <cell r="B9447" t="str">
            <v>700004877</v>
          </cell>
          <cell r="C9447" t="str">
            <v>WISNU SANTOSO, S.E.</v>
          </cell>
          <cell r="D9447" t="str">
            <v>III/d</v>
          </cell>
          <cell r="E9447" t="str">
            <v>01-04-2008</v>
          </cell>
          <cell r="F9447" t="str">
            <v>SITUBONDO</v>
          </cell>
          <cell r="G9447" t="str">
            <v>29-04-1961</v>
          </cell>
          <cell r="H9447" t="str">
            <v>Seksi Sumber Daya Manusia Diskop &amp; UKM</v>
          </cell>
          <cell r="I9447" t="str">
            <v>JL WIJAYA KUSUMA NO, 27, DAWUHAN, SITUBONDO</v>
          </cell>
          <cell r="J9447" t="str">
            <v>8845020200</v>
          </cell>
          <cell r="K9447" t="str">
            <v>09-09-2004</v>
          </cell>
        </row>
        <row r="9448">
          <cell r="A9448" t="str">
            <v>19650919 199003 2 005</v>
          </cell>
          <cell r="B9448" t="str">
            <v>700004187</v>
          </cell>
          <cell r="C9448" t="str">
            <v>ASIYATI</v>
          </cell>
          <cell r="D9448" t="str">
            <v>III/b</v>
          </cell>
          <cell r="E9448" t="str">
            <v>01-04-2010</v>
          </cell>
          <cell r="F9448" t="str">
            <v>SITUBONDO</v>
          </cell>
          <cell r="G9448" t="str">
            <v>19-09-1965</v>
          </cell>
          <cell r="H9448" t="str">
            <v>Seksi Sumber Daya Manusia Diskop &amp; UKM</v>
          </cell>
          <cell r="I9448" t="str">
            <v>JL.SERUNI RT 01/01 PERANTE ASEMBAGUS  SIT 68373</v>
          </cell>
          <cell r="J9448" t="str">
            <v>8845020200</v>
          </cell>
          <cell r="K9448" t="str">
            <v/>
          </cell>
        </row>
        <row r="9449">
          <cell r="A9449" t="str">
            <v>19731020 200701 2 010</v>
          </cell>
          <cell r="B9449" t="str">
            <v>510193027</v>
          </cell>
          <cell r="C9449" t="str">
            <v>OKTI SOEPRIHATIN</v>
          </cell>
          <cell r="D9449" t="str">
            <v>II/b</v>
          </cell>
          <cell r="E9449" t="str">
            <v>01-04-2011</v>
          </cell>
          <cell r="F9449" t="str">
            <v>BLITAR</v>
          </cell>
          <cell r="G9449" t="str">
            <v>20-10-1973</v>
          </cell>
          <cell r="H9449" t="str">
            <v>Seksi Sumber Daya Manusia Diskop &amp; UKM</v>
          </cell>
          <cell r="I9449" t="str">
            <v>PERUM PANJI PERMAI BLOK KK 26 PANJI</v>
          </cell>
          <cell r="J9449" t="str">
            <v>8845020200</v>
          </cell>
          <cell r="K9449" t="str">
            <v/>
          </cell>
        </row>
        <row r="9450">
          <cell r="A9450" t="str">
            <v>19570810 197601 1 001</v>
          </cell>
          <cell r="B9450" t="str">
            <v>130498914</v>
          </cell>
          <cell r="C9450" t="str">
            <v>Drs. SAIWAR, M.M.</v>
          </cell>
          <cell r="D9450" t="str">
            <v>IV/a</v>
          </cell>
          <cell r="E9450" t="str">
            <v>01-04-2005</v>
          </cell>
          <cell r="F9450" t="str">
            <v>SITUBONDO</v>
          </cell>
          <cell r="G9450" t="str">
            <v>10-08-1957</v>
          </cell>
          <cell r="H9450" t="str">
            <v>Seksi Organisasi dan Tata Laksana Diskop &amp; UKM</v>
          </cell>
          <cell r="I9450" t="str">
            <v>DS.PAOWAN RT.4/1 SIT HP. 08124904055</v>
          </cell>
          <cell r="J9450" t="str">
            <v>8845020300</v>
          </cell>
          <cell r="K9450" t="str">
            <v>25-07-2003</v>
          </cell>
        </row>
        <row r="9451">
          <cell r="A9451" t="str">
            <v>19620319 198212 1 001</v>
          </cell>
          <cell r="B9451" t="str">
            <v>070013952</v>
          </cell>
          <cell r="C9451" t="str">
            <v>MARTA ISNAINI</v>
          </cell>
          <cell r="D9451" t="str">
            <v>III/b</v>
          </cell>
          <cell r="E9451" t="str">
            <v>01-04-1999</v>
          </cell>
          <cell r="F9451" t="str">
            <v>SITUBONDO</v>
          </cell>
          <cell r="G9451" t="str">
            <v>19-03-1962</v>
          </cell>
          <cell r="H9451" t="str">
            <v>Seksi Organisasi dan Tata Laksana Diskop &amp; UKM</v>
          </cell>
          <cell r="I9451" t="str">
            <v>JL.SEROJA RT 04/05 KEL.DAWUHAN SITUBONDO  68311</v>
          </cell>
          <cell r="J9451" t="str">
            <v>8845020300</v>
          </cell>
          <cell r="K9451" t="str">
            <v/>
          </cell>
        </row>
        <row r="9452">
          <cell r="A9452" t="str">
            <v>19630109 198903 2 006</v>
          </cell>
          <cell r="B9452" t="str">
            <v>510110915</v>
          </cell>
          <cell r="C9452" t="str">
            <v>TITIS TRISNANI, S.H.</v>
          </cell>
          <cell r="D9452" t="str">
            <v>IV/b</v>
          </cell>
          <cell r="E9452" t="str">
            <v>01-10-2009</v>
          </cell>
          <cell r="F9452" t="str">
            <v>TUBAN</v>
          </cell>
          <cell r="G9452" t="str">
            <v>09-01-1963</v>
          </cell>
          <cell r="H9452" t="str">
            <v>Bidang Bina Usaha Koperasi Diskop &amp; UKM</v>
          </cell>
          <cell r="I9452" t="str">
            <v>JL. BASUKI RAHMAT GG. ANUGERAH NO. 9 SITUBONDO</v>
          </cell>
          <cell r="J9452" t="str">
            <v>8845030000</v>
          </cell>
          <cell r="K9452" t="str">
            <v>01-04-2009</v>
          </cell>
        </row>
        <row r="9453">
          <cell r="A9453" t="str">
            <v>19590618 198211 2 001</v>
          </cell>
          <cell r="B9453" t="str">
            <v>070012894</v>
          </cell>
          <cell r="C9453" t="str">
            <v>MARGAWATI</v>
          </cell>
          <cell r="D9453" t="str">
            <v>III/b</v>
          </cell>
          <cell r="E9453" t="str">
            <v>01-04-2003</v>
          </cell>
          <cell r="F9453" t="str">
            <v>KENDAL</v>
          </cell>
          <cell r="G9453" t="str">
            <v>18-06-1959</v>
          </cell>
          <cell r="H9453" t="str">
            <v>Seksi Ptnian T.Pngn,Prkbunn,Khutann,Ptrnkn&amp;Prikann</v>
          </cell>
          <cell r="I9453" t="str">
            <v>JL.PB.SUDIRMAN 91 PANARUKAN  SITUBONDO 68351</v>
          </cell>
          <cell r="J9453" t="str">
            <v>8845030100</v>
          </cell>
          <cell r="K9453" t="str">
            <v/>
          </cell>
        </row>
        <row r="9454">
          <cell r="A9454" t="str">
            <v>19620331 198101 1 001</v>
          </cell>
          <cell r="B9454" t="str">
            <v>050025675</v>
          </cell>
          <cell r="C9454" t="str">
            <v>SLAMET MULYADI</v>
          </cell>
          <cell r="D9454" t="str">
            <v>III/b</v>
          </cell>
          <cell r="E9454" t="str">
            <v>01-04-2010</v>
          </cell>
          <cell r="F9454" t="str">
            <v>SITUBONDO</v>
          </cell>
          <cell r="G9454" t="str">
            <v>31-03-1962</v>
          </cell>
          <cell r="H9454" t="str">
            <v>Seksi Ptnian T.Pngn,Prkbunn,Khutann,Ptrnkn&amp;Prikann</v>
          </cell>
          <cell r="I9454" t="str">
            <v>DS. PANJI LOR KEC. PANJI  68361</v>
          </cell>
          <cell r="J9454" t="str">
            <v>8845030100</v>
          </cell>
          <cell r="K9454" t="str">
            <v>22-03-2012</v>
          </cell>
        </row>
        <row r="9455">
          <cell r="A9455" t="str">
            <v>19610128 198608 2 001</v>
          </cell>
          <cell r="B9455" t="str">
            <v>510101438</v>
          </cell>
          <cell r="C9455" t="str">
            <v>HJ. SANIYA, S.Sos.</v>
          </cell>
          <cell r="D9455" t="str">
            <v>III/c</v>
          </cell>
          <cell r="E9455" t="str">
            <v>01-04-2011</v>
          </cell>
          <cell r="F9455" t="str">
            <v>SUMENEP</v>
          </cell>
          <cell r="G9455" t="str">
            <v>28-01-1961</v>
          </cell>
          <cell r="H9455" t="str">
            <v>Seksi Industri, Perdagangan, dan Jasa Diskop &amp; UKM</v>
          </cell>
          <cell r="I9455" t="str">
            <v>JL. KI MANGUNSARKORO BONDOWOSOS</v>
          </cell>
          <cell r="J9455" t="str">
            <v>8845030200</v>
          </cell>
          <cell r="K9455" t="str">
            <v>28-12-2009</v>
          </cell>
        </row>
        <row r="9456">
          <cell r="A9456" t="str">
            <v>19670601 199202 1 002</v>
          </cell>
          <cell r="B9456" t="str">
            <v>510116332</v>
          </cell>
          <cell r="C9456" t="str">
            <v>BUHARI, S.Sos.</v>
          </cell>
          <cell r="D9456" t="str">
            <v>III/a</v>
          </cell>
          <cell r="E9456" t="str">
            <v>01-04-2008</v>
          </cell>
          <cell r="F9456" t="str">
            <v>SITUBONDO</v>
          </cell>
          <cell r="G9456" t="str">
            <v>01-06-1967</v>
          </cell>
          <cell r="H9456" t="str">
            <v>Seksi Industri, Perdagangan, dan Jasa Diskop &amp; UKM</v>
          </cell>
          <cell r="I9456" t="str">
            <v>JLN ANGGREK GG 02 NO 11 PATOKAN SITUBONDO 68312</v>
          </cell>
          <cell r="J9456" t="str">
            <v>8845030200</v>
          </cell>
          <cell r="K9456" t="str">
            <v/>
          </cell>
        </row>
        <row r="9457">
          <cell r="A9457" t="str">
            <v>19640822 198703 1 009</v>
          </cell>
          <cell r="B9457" t="str">
            <v>510104896</v>
          </cell>
          <cell r="C9457" t="str">
            <v>AGUS HARI WAHYONO</v>
          </cell>
          <cell r="D9457" t="str">
            <v>III/c</v>
          </cell>
          <cell r="E9457" t="str">
            <v>01-10-2012</v>
          </cell>
          <cell r="F9457" t="str">
            <v>SITUBONDO</v>
          </cell>
          <cell r="G9457" t="str">
            <v>22-08-1964</v>
          </cell>
          <cell r="H9457" t="str">
            <v>Seksi Simpan Pinjam dan Jasa Keuangan Diskop &amp; UKM</v>
          </cell>
          <cell r="I9457" t="str">
            <v>JL.SUCIPTO GG X/17 KEL.DAWUHAN SITUBONDO 68311</v>
          </cell>
          <cell r="J9457" t="str">
            <v>8845030300</v>
          </cell>
          <cell r="K9457" t="str">
            <v>22-03-2012</v>
          </cell>
        </row>
        <row r="9458">
          <cell r="A9458" t="str">
            <v>19781115 201001 1 002</v>
          </cell>
          <cell r="B9458" t="str">
            <v>910001200</v>
          </cell>
          <cell r="C9458" t="str">
            <v>HEKSA CANDRA NURIS, S.E.</v>
          </cell>
          <cell r="D9458" t="str">
            <v>III/a</v>
          </cell>
          <cell r="E9458" t="str">
            <v>01-01-2010</v>
          </cell>
          <cell r="F9458" t="str">
            <v>SITUBONDO</v>
          </cell>
          <cell r="G9458" t="str">
            <v>15-11-1978</v>
          </cell>
          <cell r="H9458" t="str">
            <v>Seksi Simpan Pinjam dan Jasa Keuangan Diskop &amp; UKM</v>
          </cell>
          <cell r="I9458" t="str">
            <v>Jl. Wijaya Kusuma GG 10 / 42</v>
          </cell>
          <cell r="J9458" t="str">
            <v>8845030300</v>
          </cell>
          <cell r="K9458" t="str">
            <v/>
          </cell>
        </row>
        <row r="9459">
          <cell r="A9459" t="str">
            <v>19721005 199502 2 001</v>
          </cell>
          <cell r="B9459" t="str">
            <v>510122842</v>
          </cell>
          <cell r="C9459" t="str">
            <v>SITI RAHMATILLAH</v>
          </cell>
          <cell r="D9459" t="str">
            <v>II/d</v>
          </cell>
          <cell r="E9459" t="str">
            <v>01-04-2009</v>
          </cell>
          <cell r="F9459" t="str">
            <v>SITUBONDO</v>
          </cell>
          <cell r="G9459" t="str">
            <v>05-10-1972</v>
          </cell>
          <cell r="H9459" t="str">
            <v>Seksi Simpan Pinjam dan Jasa Keuangan Diskop &amp; UKM</v>
          </cell>
          <cell r="I9459" t="str">
            <v>JL. CEMPAKA NO. 12 SITUBONDO (68312)</v>
          </cell>
          <cell r="J9459" t="str">
            <v>8845030300</v>
          </cell>
          <cell r="K9459" t="str">
            <v/>
          </cell>
        </row>
        <row r="9460">
          <cell r="A9460" t="str">
            <v>19640612 198503 1 011</v>
          </cell>
          <cell r="B9460" t="str">
            <v>070023156</v>
          </cell>
          <cell r="C9460" t="str">
            <v>Drs. RASIDI, M.Si.</v>
          </cell>
          <cell r="D9460" t="str">
            <v>IV/a</v>
          </cell>
          <cell r="E9460" t="str">
            <v>01-04-2008</v>
          </cell>
          <cell r="F9460" t="str">
            <v>SITUBONDO</v>
          </cell>
          <cell r="G9460" t="str">
            <v>12-06-1964</v>
          </cell>
          <cell r="H9460" t="str">
            <v>Bidang Bina Usaha Mikro Kecil &amp; Mnengah Diskop&amp;UKM</v>
          </cell>
          <cell r="I9460" t="str">
            <v>KARANGASEM GG LUMBUNG RT.02/IV PATOKAN SITUBONDO</v>
          </cell>
          <cell r="J9460" t="str">
            <v>8845040000</v>
          </cell>
          <cell r="K9460" t="str">
            <v>08-03-2013</v>
          </cell>
        </row>
        <row r="9461">
          <cell r="A9461" t="str">
            <v>19570205 198211 1 004</v>
          </cell>
          <cell r="B9461" t="str">
            <v>070012887</v>
          </cell>
          <cell r="C9461" t="str">
            <v>MOKH. SALEH, S.Sos.</v>
          </cell>
          <cell r="D9461" t="str">
            <v>IV/a</v>
          </cell>
          <cell r="E9461" t="str">
            <v>01-10-2009</v>
          </cell>
          <cell r="F9461" t="str">
            <v>SITUBONDO</v>
          </cell>
          <cell r="G9461" t="str">
            <v>05-02-1957</v>
          </cell>
          <cell r="H9461" t="str">
            <v>Bidang Bina Usaha Mikro Kecil &amp; Mnengah Diskop&amp;UKM</v>
          </cell>
          <cell r="I9461" t="str">
            <v>JL. BASUKI RAHMAD RT 3 RW 9 MIMBAAN SIT (68322)</v>
          </cell>
          <cell r="J9461" t="str">
            <v>8845040000</v>
          </cell>
          <cell r="K9461" t="str">
            <v>27-03-2009</v>
          </cell>
        </row>
        <row r="9462">
          <cell r="A9462" t="str">
            <v>19590107 198502 1 001</v>
          </cell>
          <cell r="B9462" t="str">
            <v>510088293</v>
          </cell>
          <cell r="C9462" t="str">
            <v>Drs.Ec. HERMAN, M.Si.</v>
          </cell>
          <cell r="D9462" t="str">
            <v>IV/a</v>
          </cell>
          <cell r="E9462" t="str">
            <v>01-10-2009</v>
          </cell>
          <cell r="F9462" t="str">
            <v>SUMENEP</v>
          </cell>
          <cell r="G9462" t="str">
            <v>07-01-1959</v>
          </cell>
          <cell r="H9462" t="str">
            <v>Seksi Sarana, Kemitraan dan Pemasaran Diskop &amp; UKM</v>
          </cell>
          <cell r="I9462" t="str">
            <v>KARANGASEM RT 3 RW 4 SITUBONDO (68312)</v>
          </cell>
          <cell r="J9462" t="str">
            <v>8845040100</v>
          </cell>
          <cell r="K9462" t="str">
            <v>31-05-2001</v>
          </cell>
        </row>
        <row r="9463">
          <cell r="A9463" t="str">
            <v>19600213 198212 2 001</v>
          </cell>
          <cell r="B9463" t="str">
            <v>070014396</v>
          </cell>
          <cell r="C9463" t="str">
            <v>DIYAH ISMOYOWATI</v>
          </cell>
          <cell r="D9463" t="str">
            <v>III/b</v>
          </cell>
          <cell r="E9463" t="str">
            <v>01-04-2003</v>
          </cell>
          <cell r="F9463" t="str">
            <v>SITUBONDO</v>
          </cell>
          <cell r="G9463" t="str">
            <v>13-02-1960</v>
          </cell>
          <cell r="H9463" t="str">
            <v>Seksi Sarana, Kemitraan dan Pemasaran Diskop &amp; UKM</v>
          </cell>
          <cell r="I9463" t="str">
            <v>JL.SUCIPTO  SITUBONDO 68311</v>
          </cell>
          <cell r="J9463" t="str">
            <v>8845040100</v>
          </cell>
          <cell r="K9463" t="str">
            <v/>
          </cell>
        </row>
        <row r="9464">
          <cell r="A9464" t="str">
            <v>19681016 199003 1 008</v>
          </cell>
          <cell r="B9464" t="str">
            <v>700004271</v>
          </cell>
          <cell r="C9464" t="str">
            <v>ANDRI SETIAWAN</v>
          </cell>
          <cell r="D9464" t="str">
            <v>III/b</v>
          </cell>
          <cell r="E9464" t="str">
            <v>01-04-2010</v>
          </cell>
          <cell r="F9464" t="str">
            <v>SITUBONDO</v>
          </cell>
          <cell r="G9464" t="str">
            <v>16-10-1968</v>
          </cell>
          <cell r="H9464" t="str">
            <v>Seksi Sarana, Kemitraan dan Pemasaran Diskop &amp; UKM</v>
          </cell>
          <cell r="I9464" t="str">
            <v>PERUM PAOWAN INDAH P 16 PANARUKAN  SIT 68351</v>
          </cell>
          <cell r="J9464" t="str">
            <v>8845040100</v>
          </cell>
          <cell r="K9464" t="str">
            <v/>
          </cell>
        </row>
        <row r="9465">
          <cell r="A9465" t="str">
            <v>19610319 198910 1 001</v>
          </cell>
          <cell r="B9465" t="str">
            <v>510112048</v>
          </cell>
          <cell r="C9465" t="str">
            <v>SOFIANTO FAHRUDI, S.Sos.</v>
          </cell>
          <cell r="D9465" t="str">
            <v>III/b</v>
          </cell>
          <cell r="E9465" t="str">
            <v>01-10-2008</v>
          </cell>
          <cell r="F9465" t="str">
            <v>BONDOWOSO</v>
          </cell>
          <cell r="G9465" t="str">
            <v>19-03-1961</v>
          </cell>
          <cell r="H9465" t="str">
            <v>Seksi Manajemen dan Informasi Bisnis Diskop &amp; UKM</v>
          </cell>
          <cell r="I9465" t="str">
            <v>PERUM GRIYA MULYA G.3 RT.1/6 PANJI  SIT 68322</v>
          </cell>
          <cell r="J9465" t="str">
            <v>8845040200</v>
          </cell>
          <cell r="K9465" t="str">
            <v>28-12-2009</v>
          </cell>
        </row>
        <row r="9466">
          <cell r="A9466" t="str">
            <v>19710506 200604 1 014</v>
          </cell>
          <cell r="B9466" t="str">
            <v>510162602</v>
          </cell>
          <cell r="C9466" t="str">
            <v>MOH. RIZA PAHLEVI, S.H.</v>
          </cell>
          <cell r="D9466" t="str">
            <v>III/b</v>
          </cell>
          <cell r="E9466" t="str">
            <v>01-04-2010</v>
          </cell>
          <cell r="F9466" t="str">
            <v>SITUBONDO</v>
          </cell>
          <cell r="G9466" t="str">
            <v>06-05-1971</v>
          </cell>
          <cell r="H9466" t="str">
            <v>Seksi Manajemen dan Informasi Bisnis Diskop &amp; UKM</v>
          </cell>
          <cell r="I9466" t="str">
            <v>BELUM PUPNS</v>
          </cell>
          <cell r="J9466" t="str">
            <v>8845040200</v>
          </cell>
          <cell r="K9466" t="str">
            <v/>
          </cell>
        </row>
        <row r="9467">
          <cell r="A9467" t="str">
            <v>19561121 198303 2 008</v>
          </cell>
          <cell r="B9467" t="str">
            <v>070017012</v>
          </cell>
          <cell r="C9467" t="str">
            <v>ULINIA, B.Sc.</v>
          </cell>
          <cell r="D9467" t="str">
            <v>III/d</v>
          </cell>
          <cell r="E9467" t="str">
            <v>01-10-2009</v>
          </cell>
          <cell r="F9467" t="str">
            <v>MALANG</v>
          </cell>
          <cell r="G9467" t="str">
            <v>21-11-1956</v>
          </cell>
          <cell r="H9467" t="str">
            <v>Seksi Kewirausahan Diskop &amp; UKM</v>
          </cell>
          <cell r="I9467" t="str">
            <v>JL.SUCIPTO RT 04/4 SITUBONDO 68311</v>
          </cell>
          <cell r="J9467" t="str">
            <v>8845040300</v>
          </cell>
          <cell r="K9467" t="str">
            <v>27-03-2009</v>
          </cell>
        </row>
        <row r="9468">
          <cell r="A9468" t="str">
            <v>19610928 198211 2 001</v>
          </cell>
          <cell r="B9468" t="str">
            <v>070012899</v>
          </cell>
          <cell r="C9468" t="str">
            <v>AMATILLAH</v>
          </cell>
          <cell r="D9468" t="str">
            <v>III/c</v>
          </cell>
          <cell r="E9468" t="str">
            <v>01-10-2009</v>
          </cell>
          <cell r="F9468" t="str">
            <v>SITUBONDO</v>
          </cell>
          <cell r="G9468" t="str">
            <v>28-09-1961</v>
          </cell>
          <cell r="H9468" t="str">
            <v>Seksi Kewirausahan Diskop &amp; UKM</v>
          </cell>
          <cell r="I9468" t="str">
            <v>JL.DIPONEGORO G IV RT 02/01  SITUBONDO 68311</v>
          </cell>
          <cell r="J9468" t="str">
            <v>8845040300</v>
          </cell>
          <cell r="K9468" t="str">
            <v>27-03-2009</v>
          </cell>
        </row>
        <row r="9469">
          <cell r="A9469" t="str">
            <v>19770319 199602 2 001</v>
          </cell>
          <cell r="B9469" t="str">
            <v>510123847</v>
          </cell>
          <cell r="C9469" t="str">
            <v>RINA SUNDARI</v>
          </cell>
          <cell r="D9469" t="str">
            <v>III/a</v>
          </cell>
          <cell r="E9469" t="str">
            <v>01-10-2012</v>
          </cell>
          <cell r="F9469" t="str">
            <v>SITUBONDO</v>
          </cell>
          <cell r="G9469" t="str">
            <v>19-03-1977</v>
          </cell>
          <cell r="H9469" t="str">
            <v>Seksi Kewirausahan Diskop &amp; UKM</v>
          </cell>
          <cell r="I9469" t="str">
            <v>JL. MADURA RT.1/RW.5 SITUBONDO 68312</v>
          </cell>
          <cell r="J9469" t="str">
            <v>8845040300</v>
          </cell>
          <cell r="K9469" t="str">
            <v/>
          </cell>
        </row>
        <row r="9470">
          <cell r="A9470" t="str">
            <v>19621214 198910 1 001</v>
          </cell>
          <cell r="B9470" t="str">
            <v>510112008</v>
          </cell>
          <cell r="C9470" t="str">
            <v>Drs.Ec. ZAINUL ARIFIN, M.Si.</v>
          </cell>
          <cell r="D9470" t="str">
            <v>IV/c</v>
          </cell>
          <cell r="E9470" t="str">
            <v>01-04-2012</v>
          </cell>
          <cell r="F9470" t="str">
            <v>SITUBONDO</v>
          </cell>
          <cell r="G9470" t="str">
            <v>14-12-1962</v>
          </cell>
          <cell r="H9470" t="str">
            <v>BADAN PENANGGULANGAN BENCANA DAERAH (BPBD)</v>
          </cell>
          <cell r="I9470" t="str">
            <v>JL. RAYA KALBUT TRIBUNGAN MANGARAN SITUBONDO 68363</v>
          </cell>
          <cell r="J9470" t="str">
            <v>8846000000</v>
          </cell>
          <cell r="K9470" t="str">
            <v>20-04-2009</v>
          </cell>
        </row>
        <row r="9471">
          <cell r="A9471" t="str">
            <v>19750613 200701 2 011</v>
          </cell>
          <cell r="B9471" t="str">
            <v>510193136</v>
          </cell>
          <cell r="C9471" t="str">
            <v>SRI WAHYUNI</v>
          </cell>
          <cell r="D9471" t="str">
            <v>II/b</v>
          </cell>
          <cell r="E9471" t="str">
            <v>01-04-2011</v>
          </cell>
          <cell r="F9471" t="str">
            <v>SITUBONDO</v>
          </cell>
          <cell r="G9471" t="str">
            <v>13-06-1975</v>
          </cell>
          <cell r="H9471" t="str">
            <v>BADAN PENANGGULANGAN BENCANA DAERAH (BPBD)</v>
          </cell>
          <cell r="I9471" t="str">
            <v>JL. MAWAR GG. 6 NO. 2 RT 01 RW 01 SITUBONDO</v>
          </cell>
          <cell r="J9471" t="str">
            <v>8846000000</v>
          </cell>
          <cell r="K9471" t="str">
            <v/>
          </cell>
        </row>
        <row r="9472">
          <cell r="A9472" t="str">
            <v>19720609 200701 1 012</v>
          </cell>
          <cell r="B9472" t="str">
            <v>510192938</v>
          </cell>
          <cell r="C9472" t="str">
            <v>IKA BUDI CAHYONO</v>
          </cell>
          <cell r="D9472" t="str">
            <v>II/b</v>
          </cell>
          <cell r="E9472" t="str">
            <v>01-04-2011</v>
          </cell>
          <cell r="F9472" t="str">
            <v>SITUBONDO</v>
          </cell>
          <cell r="G9472" t="str">
            <v>09-06-1972</v>
          </cell>
          <cell r="H9472" t="str">
            <v>BADAN PENANGGULANGAN BENCANA DAERAH (BPBD)</v>
          </cell>
          <cell r="I9472" t="str">
            <v>JL PB SUDIRMAN GG ASTA AGUNG 21 SITUBONDO</v>
          </cell>
          <cell r="J9472" t="str">
            <v>8846000000</v>
          </cell>
          <cell r="K9472" t="str">
            <v/>
          </cell>
        </row>
        <row r="9473">
          <cell r="A9473" t="str">
            <v>19591229 198501 1 005</v>
          </cell>
          <cell r="B9473" t="str">
            <v>010177558</v>
          </cell>
          <cell r="C9473" t="str">
            <v>YAHYA MAZIUN, S.H.</v>
          </cell>
          <cell r="D9473" t="str">
            <v>III/d</v>
          </cell>
          <cell r="E9473" t="str">
            <v>01-04-2012</v>
          </cell>
          <cell r="F9473" t="str">
            <v>SITUBONDO</v>
          </cell>
          <cell r="G9473" t="str">
            <v>29-12-1959</v>
          </cell>
          <cell r="H9473" t="str">
            <v>SEKRETARIAT BPBD</v>
          </cell>
          <cell r="I9473" t="str">
            <v>JL WIJAYA KUSUMA, GG VII, SITUBONDO</v>
          </cell>
          <cell r="J9473" t="str">
            <v>8846010000</v>
          </cell>
          <cell r="K9473" t="str">
            <v>10-02-2011</v>
          </cell>
        </row>
        <row r="9474">
          <cell r="A9474" t="str">
            <v>19690718 199403 1 004</v>
          </cell>
          <cell r="B9474" t="str">
            <v>510121629</v>
          </cell>
          <cell r="C9474" t="str">
            <v>HESTU SUHARTONO, S.E.</v>
          </cell>
          <cell r="D9474" t="str">
            <v>III/c</v>
          </cell>
          <cell r="E9474" t="str">
            <v>01-04-2013</v>
          </cell>
          <cell r="F9474" t="str">
            <v>MALANG</v>
          </cell>
          <cell r="G9474" t="str">
            <v>18-07-1969</v>
          </cell>
          <cell r="H9474" t="str">
            <v>SUBBAG. UMUM BPBD</v>
          </cell>
          <cell r="I9474" t="str">
            <v>JL. SEROJA G.III SIT 68312 (0338) 676814</v>
          </cell>
          <cell r="J9474" t="str">
            <v>8846010100</v>
          </cell>
          <cell r="K9474" t="str">
            <v>10-11-2011</v>
          </cell>
        </row>
        <row r="9475">
          <cell r="A9475" t="str">
            <v>19710803 200701 1 011</v>
          </cell>
          <cell r="B9475" t="str">
            <v>510192682</v>
          </cell>
          <cell r="C9475" t="str">
            <v>HERMAN SUPONO</v>
          </cell>
          <cell r="D9475" t="str">
            <v>II/b</v>
          </cell>
          <cell r="E9475" t="str">
            <v>01-04-2011</v>
          </cell>
          <cell r="F9475" t="str">
            <v>SITUBONDO</v>
          </cell>
          <cell r="G9475" t="str">
            <v>03-08-1971</v>
          </cell>
          <cell r="H9475" t="str">
            <v>SUBBAG. UMUM BPBD</v>
          </cell>
          <cell r="I9475" t="str">
            <v>JL ANGGREK GG 4 RT 2 RW 4 PATOKAN SITUBONDO</v>
          </cell>
          <cell r="J9475" t="str">
            <v>8846010100</v>
          </cell>
          <cell r="K9475" t="str">
            <v/>
          </cell>
        </row>
        <row r="9476">
          <cell r="A9476" t="str">
            <v>19800310 201001 1 002</v>
          </cell>
          <cell r="B9476" t="str">
            <v>910001256</v>
          </cell>
          <cell r="C9476" t="str">
            <v>RISKI SUSWOYO</v>
          </cell>
          <cell r="D9476" t="str">
            <v>II/a</v>
          </cell>
          <cell r="E9476" t="str">
            <v>01-01-2010</v>
          </cell>
          <cell r="F9476" t="str">
            <v>SITUBONDO</v>
          </cell>
          <cell r="G9476" t="str">
            <v>10-03-1980</v>
          </cell>
          <cell r="H9476" t="str">
            <v>SUBBAG. UMUM BPBD</v>
          </cell>
          <cell r="I9476" t="str">
            <v>JL. ANGGREK GG. IV PATOKAN SITUBONDO</v>
          </cell>
          <cell r="J9476" t="str">
            <v>8846010100</v>
          </cell>
          <cell r="K9476" t="str">
            <v/>
          </cell>
        </row>
        <row r="9477">
          <cell r="A9477" t="str">
            <v>19640601 198603 1 018</v>
          </cell>
          <cell r="B9477" t="str">
            <v>510099137</v>
          </cell>
          <cell r="C9477" t="str">
            <v>SUGENG ADI PRAYITNO, S.E.</v>
          </cell>
          <cell r="D9477" t="str">
            <v>III/c</v>
          </cell>
          <cell r="E9477" t="str">
            <v>01-04-2010</v>
          </cell>
          <cell r="F9477" t="str">
            <v>SITUBONDO</v>
          </cell>
          <cell r="G9477" t="str">
            <v>01-06-1964</v>
          </cell>
          <cell r="H9477" t="str">
            <v>SUBBAG. KEUANGAN BPBD</v>
          </cell>
          <cell r="I9477" t="str">
            <v>PB. SUDIRMAN GG. II/4 SIT 68312 (0338) 670896</v>
          </cell>
          <cell r="J9477" t="str">
            <v>8846010200</v>
          </cell>
          <cell r="K9477" t="str">
            <v>10-11-2011</v>
          </cell>
        </row>
        <row r="9478">
          <cell r="A9478" t="str">
            <v>19800928 200604 1 018</v>
          </cell>
          <cell r="B9478" t="str">
            <v>510151324</v>
          </cell>
          <cell r="C9478" t="str">
            <v>ISHAR RIZKI MILIAN, S.Sos.</v>
          </cell>
          <cell r="D9478" t="str">
            <v>III/b</v>
          </cell>
          <cell r="E9478" t="str">
            <v>01-04-2010</v>
          </cell>
          <cell r="F9478" t="str">
            <v>SAMARINDA</v>
          </cell>
          <cell r="G9478" t="str">
            <v>28-09-1980</v>
          </cell>
          <cell r="H9478" t="str">
            <v>SUBBAG. PERENCANAAN, EVALUASI DAN PELAPORAN BPBD</v>
          </cell>
          <cell r="I9478" t="str">
            <v>JL. MAWAR I NO. 6 RT 01/RW 01 SITUBONDO</v>
          </cell>
          <cell r="J9478" t="str">
            <v>8846010300</v>
          </cell>
          <cell r="K9478" t="str">
            <v>08-03-2013</v>
          </cell>
        </row>
        <row r="9479">
          <cell r="A9479" t="str">
            <v>19690422 199503 1 002</v>
          </cell>
          <cell r="B9479" t="str">
            <v>510123012</v>
          </cell>
          <cell r="C9479" t="str">
            <v>GUNAWAN WIBISONO, S.H.</v>
          </cell>
          <cell r="D9479" t="str">
            <v>IV/a</v>
          </cell>
          <cell r="E9479" t="str">
            <v>01-04-2013</v>
          </cell>
          <cell r="F9479" t="str">
            <v>SITUBONDO</v>
          </cell>
          <cell r="G9479" t="str">
            <v>22-04-1969</v>
          </cell>
          <cell r="H9479" t="str">
            <v>BIDANG PENCEGAHAN DAN KESIAPSIAGAAN BPBD</v>
          </cell>
          <cell r="I9479" t="str">
            <v>PERUM.PANJI PERMAI G.RAUNG 8 SIT (0338) 679764</v>
          </cell>
          <cell r="J9479" t="str">
            <v>8846020000</v>
          </cell>
          <cell r="K9479" t="str">
            <v>10-11-2011</v>
          </cell>
        </row>
        <row r="9480">
          <cell r="A9480" t="str">
            <v>19770102 200604 1 018</v>
          </cell>
          <cell r="B9480" t="str">
            <v>510151318</v>
          </cell>
          <cell r="C9480" t="str">
            <v>GAGUK DIAN PRAKRISTA, S.E.</v>
          </cell>
          <cell r="D9480" t="str">
            <v>III/c</v>
          </cell>
          <cell r="E9480" t="str">
            <v>01-04-2013</v>
          </cell>
          <cell r="F9480" t="str">
            <v>SITUBONDO</v>
          </cell>
          <cell r="G9480" t="str">
            <v>02-01-1977</v>
          </cell>
          <cell r="H9480" t="str">
            <v>SEKSI PENCEGAHAN BPBD</v>
          </cell>
          <cell r="I9480" t="str">
            <v>JL. PB. SUDIRMAN NO. 37</v>
          </cell>
          <cell r="J9480" t="str">
            <v>8846020100</v>
          </cell>
          <cell r="K9480" t="str">
            <v>10-11-2011</v>
          </cell>
        </row>
        <row r="9481">
          <cell r="A9481" t="str">
            <v>19580903 198203 1 009</v>
          </cell>
          <cell r="B9481" t="str">
            <v>160034149</v>
          </cell>
          <cell r="C9481" t="str">
            <v>SLAMET BUDI TRISNO, Sm.Hk.</v>
          </cell>
          <cell r="D9481" t="str">
            <v>III/d</v>
          </cell>
          <cell r="E9481" t="str">
            <v>01-04-2005</v>
          </cell>
          <cell r="F9481" t="str">
            <v>PAMEKASAN</v>
          </cell>
          <cell r="G9481" t="str">
            <v>03-09-1958</v>
          </cell>
          <cell r="H9481" t="str">
            <v>SEKSI KESIAPSIAGAAN BPBD</v>
          </cell>
          <cell r="I9481" t="str">
            <v>DS. SBR KOLAK RT 04 RW 02  SIT TELP. 0338 678482</v>
          </cell>
          <cell r="J9481" t="str">
            <v>8846020200</v>
          </cell>
          <cell r="K9481" t="str">
            <v>10-11-2011</v>
          </cell>
        </row>
        <row r="9482">
          <cell r="A9482" t="str">
            <v>19621007 199011 1 001</v>
          </cell>
          <cell r="B9482" t="str">
            <v>140255299</v>
          </cell>
          <cell r="C9482" t="str">
            <v>dr. AGUS SETIABUDI</v>
          </cell>
          <cell r="D9482" t="str">
            <v>IV/a</v>
          </cell>
          <cell r="E9482" t="str">
            <v>01-10-2001</v>
          </cell>
          <cell r="F9482" t="str">
            <v>JEMBER</v>
          </cell>
          <cell r="G9482" t="str">
            <v>07-10-1962</v>
          </cell>
          <cell r="H9482" t="str">
            <v>BIDANG KEDARURATAN DAN LOGISTIK BPBD</v>
          </cell>
          <cell r="I9482" t="str">
            <v>JL. SEMERU MIMBAAN PANJI</v>
          </cell>
          <cell r="J9482" t="str">
            <v>8846030000</v>
          </cell>
          <cell r="K9482" t="str">
            <v>05-08-2009</v>
          </cell>
        </row>
        <row r="9483">
          <cell r="A9483" t="str">
            <v>19601019 198910 1 001</v>
          </cell>
          <cell r="B9483" t="str">
            <v>510112012</v>
          </cell>
          <cell r="C9483" t="str">
            <v>ISMAN DARWIN, S.Sos.</v>
          </cell>
          <cell r="D9483" t="str">
            <v>III/c</v>
          </cell>
          <cell r="E9483" t="str">
            <v>01-04-2013</v>
          </cell>
          <cell r="F9483" t="str">
            <v>SITUBONDO</v>
          </cell>
          <cell r="G9483" t="str">
            <v>19-10-1960</v>
          </cell>
          <cell r="H9483" t="str">
            <v>SEKSI KEDARURATAN BPBD</v>
          </cell>
          <cell r="I9483" t="str">
            <v>SUCIPTO GG. MELATI NO. 4 SITUBONDO (68311)</v>
          </cell>
          <cell r="J9483" t="str">
            <v>8846030100</v>
          </cell>
          <cell r="K9483" t="str">
            <v>10-11-2011</v>
          </cell>
        </row>
        <row r="9484">
          <cell r="A9484" t="str">
            <v>19680612 200701 1 055</v>
          </cell>
          <cell r="B9484" t="str">
            <v>510192925</v>
          </cell>
          <cell r="C9484" t="str">
            <v>MOCH. IMRON, S.Sos.</v>
          </cell>
          <cell r="D9484" t="str">
            <v>III/c</v>
          </cell>
          <cell r="E9484" t="str">
            <v>01-04-2013</v>
          </cell>
          <cell r="F9484" t="str">
            <v>JEMBER</v>
          </cell>
          <cell r="G9484" t="str">
            <v>12-06-1968</v>
          </cell>
          <cell r="H9484" t="str">
            <v>SEKSI LOGISTIK BPBD</v>
          </cell>
          <cell r="I9484" t="str">
            <v>JL. CEMPAKA NO. 15 SITUBONDO</v>
          </cell>
          <cell r="J9484" t="str">
            <v>8846030200</v>
          </cell>
          <cell r="K9484" t="str">
            <v>10-11-2011</v>
          </cell>
        </row>
        <row r="9485">
          <cell r="A9485" t="str">
            <v>19640327 199403 1 005</v>
          </cell>
          <cell r="B9485" t="str">
            <v>510121742</v>
          </cell>
          <cell r="C9485" t="str">
            <v>Drs.Ec. BUDI NARWANTO, M.Si.</v>
          </cell>
          <cell r="D9485" t="str">
            <v>IV/a</v>
          </cell>
          <cell r="E9485" t="str">
            <v>01-10-2009</v>
          </cell>
          <cell r="F9485" t="str">
            <v>BANYUWANGI</v>
          </cell>
          <cell r="G9485" t="str">
            <v>27-03-1964</v>
          </cell>
          <cell r="H9485" t="str">
            <v>BIDANG REHABILITASI DAN REKONSTRUKSI BPBD</v>
          </cell>
          <cell r="I9485" t="str">
            <v>PERUMNAS PANJI PERMAI P-15 RT 3/22  PANJI 68312</v>
          </cell>
          <cell r="J9485" t="str">
            <v>8846040000</v>
          </cell>
          <cell r="K9485" t="str">
            <v>10-11-2011</v>
          </cell>
        </row>
        <row r="9486">
          <cell r="A9486" t="str">
            <v>19570822 198003 1 015</v>
          </cell>
          <cell r="B9486" t="str">
            <v>510075838</v>
          </cell>
          <cell r="C9486" t="str">
            <v>SURANTO</v>
          </cell>
          <cell r="D9486" t="str">
            <v>III/c</v>
          </cell>
          <cell r="E9486" t="str">
            <v>01-04-2013</v>
          </cell>
          <cell r="F9486" t="str">
            <v>GUNUNG KIDUL</v>
          </cell>
          <cell r="G9486" t="str">
            <v>22-08-1957</v>
          </cell>
          <cell r="H9486" t="str">
            <v>SEKSI REHABILITASI BPBD</v>
          </cell>
          <cell r="I9486" t="str">
            <v>JL. MAWAR GG.I/6 SIT  68312  (0338) 671840</v>
          </cell>
          <cell r="J9486" t="str">
            <v>8846040100</v>
          </cell>
          <cell r="K9486" t="str">
            <v>10-11-2011</v>
          </cell>
        </row>
        <row r="9487">
          <cell r="A9487" t="str">
            <v>19720611 200501 1 005</v>
          </cell>
          <cell r="B9487" t="str">
            <v>510146269</v>
          </cell>
          <cell r="C9487" t="str">
            <v>GATOT SUGIARTO, S.Pt.</v>
          </cell>
          <cell r="D9487" t="str">
            <v>III/c</v>
          </cell>
          <cell r="E9487" t="str">
            <v>01-04-2013</v>
          </cell>
          <cell r="F9487" t="str">
            <v>BANYUWANGI</v>
          </cell>
          <cell r="G9487" t="str">
            <v>11-06-1972</v>
          </cell>
          <cell r="H9487" t="str">
            <v>SEKSI REKOSTRUKSI BPBD</v>
          </cell>
          <cell r="I9487" t="str">
            <v>JL.WR.SUPRATMAN GG.03/01 SITUBONDO</v>
          </cell>
          <cell r="J9487" t="str">
            <v>8846040200</v>
          </cell>
          <cell r="K9487" t="str">
            <v>08-03-2013</v>
          </cell>
        </row>
        <row r="9488">
          <cell r="A9488" t="str">
            <v>19660607 199403 1 014</v>
          </cell>
          <cell r="B9488" t="str">
            <v>010251932</v>
          </cell>
          <cell r="C9488" t="str">
            <v>Drs. ACHMAD DJUNAIDI, M.Si.</v>
          </cell>
          <cell r="D9488" t="str">
            <v>IV/b</v>
          </cell>
          <cell r="E9488" t="str">
            <v>01-10-2011</v>
          </cell>
          <cell r="F9488" t="str">
            <v>SITUBONDO</v>
          </cell>
          <cell r="G9488" t="str">
            <v>07-06-1966</v>
          </cell>
          <cell r="H9488" t="str">
            <v>Badan Pemberdayaan Masyarakat dan Perempuan (BPMP)</v>
          </cell>
          <cell r="I9488" t="str">
            <v>JL. WR. SUPRATMAN NO. 03 SITUBONDO</v>
          </cell>
          <cell r="J9488" t="str">
            <v>8847000000</v>
          </cell>
          <cell r="K9488" t="str">
            <v>10-02-2011</v>
          </cell>
        </row>
        <row r="9489">
          <cell r="A9489" t="str">
            <v>19770417 201001 2 013</v>
          </cell>
          <cell r="B9489" t="str">
            <v>910001143</v>
          </cell>
          <cell r="C9489" t="str">
            <v>YENI NURDIANA, S.E.</v>
          </cell>
          <cell r="D9489" t="str">
            <v>III/a</v>
          </cell>
          <cell r="E9489" t="str">
            <v>01-01-2010</v>
          </cell>
          <cell r="F9489" t="str">
            <v>SITUBONDO</v>
          </cell>
          <cell r="G9489" t="str">
            <v>17-04-1977</v>
          </cell>
          <cell r="H9489" t="str">
            <v>Badan Pemberdayaan Masyarakat dan Perempuan (BPMP)</v>
          </cell>
          <cell r="I9489" t="str">
            <v>JL.MERAK Lk.PLAOSA TR02/05 SITUBONDO</v>
          </cell>
          <cell r="J9489" t="str">
            <v>8847000000</v>
          </cell>
          <cell r="K9489" t="str">
            <v/>
          </cell>
        </row>
        <row r="9490">
          <cell r="A9490" t="str">
            <v>19830929 200312 1 003</v>
          </cell>
          <cell r="B9490" t="str">
            <v>510136263</v>
          </cell>
          <cell r="C9490" t="str">
            <v>GANDA EKA PRASETYA</v>
          </cell>
          <cell r="D9490" t="str">
            <v>II/c</v>
          </cell>
          <cell r="E9490" t="str">
            <v>01-04-2012</v>
          </cell>
          <cell r="F9490" t="str">
            <v>SITUBONDO</v>
          </cell>
          <cell r="G9490" t="str">
            <v>29-09-1983</v>
          </cell>
          <cell r="H9490" t="str">
            <v>Badan Pemberdayaan Masyarakat dan Perempuan (BPMP)</v>
          </cell>
          <cell r="I9490" t="str">
            <v/>
          </cell>
          <cell r="J9490" t="str">
            <v>8847000000</v>
          </cell>
          <cell r="K9490" t="str">
            <v/>
          </cell>
        </row>
        <row r="9491">
          <cell r="A9491" t="str">
            <v>19850324 200604 1 007</v>
          </cell>
          <cell r="B9491" t="str">
            <v>510151345</v>
          </cell>
          <cell r="C9491" t="str">
            <v>MAHENDRA AGUNG BASKORO</v>
          </cell>
          <cell r="D9491" t="str">
            <v>II/b</v>
          </cell>
          <cell r="E9491" t="str">
            <v>01-04-2010</v>
          </cell>
          <cell r="F9491" t="str">
            <v>SITUBONDO</v>
          </cell>
          <cell r="G9491" t="str">
            <v>24-03-1985</v>
          </cell>
          <cell r="H9491" t="str">
            <v>Badan Pemberdayaan Masyarakat dan Perempuan (BPMP)</v>
          </cell>
          <cell r="I9491" t="str">
            <v>KP. ARDIWILIS RT 04 RW 02 PAOWAN PANARUKAN 68351</v>
          </cell>
          <cell r="J9491" t="str">
            <v>8847000000</v>
          </cell>
          <cell r="K9491" t="str">
            <v/>
          </cell>
        </row>
        <row r="9492">
          <cell r="A9492" t="str">
            <v>19760222 201001 1 002</v>
          </cell>
          <cell r="B9492" t="str">
            <v>910001099</v>
          </cell>
          <cell r="C9492" t="str">
            <v>RATNO HERI NURCAHYO</v>
          </cell>
          <cell r="D9492" t="str">
            <v>II/a</v>
          </cell>
          <cell r="E9492" t="str">
            <v>01-01-2010</v>
          </cell>
          <cell r="F9492" t="str">
            <v>SITUBONDO</v>
          </cell>
          <cell r="G9492" t="str">
            <v>22-02-1976</v>
          </cell>
          <cell r="H9492" t="str">
            <v>Badan Pemberdayaan Masyarakat dan Perempuan (BPMP)</v>
          </cell>
          <cell r="I9492" t="str">
            <v>JL.ANGGREK Gg.V 2/4 KEL.PATOKAN SITUBONDO</v>
          </cell>
          <cell r="J9492" t="str">
            <v>8847000000</v>
          </cell>
          <cell r="K9492" t="str">
            <v/>
          </cell>
        </row>
        <row r="9493">
          <cell r="A9493" t="str">
            <v>19790308 201001 2 002</v>
          </cell>
          <cell r="B9493" t="str">
            <v>910001215</v>
          </cell>
          <cell r="C9493" t="str">
            <v>SRI NURFADILAH</v>
          </cell>
          <cell r="D9493" t="str">
            <v>II/a</v>
          </cell>
          <cell r="E9493" t="str">
            <v>01-01-2010</v>
          </cell>
          <cell r="F9493" t="str">
            <v>SITUBONDO</v>
          </cell>
          <cell r="G9493" t="str">
            <v>08-03-1979</v>
          </cell>
          <cell r="H9493" t="str">
            <v>Badan Pemberdayaan Masyarakat dan Perempuan (BPMP)</v>
          </cell>
          <cell r="I9493" t="str">
            <v>Jl. WR. Supratman GG Teratai Patokan Situbondo</v>
          </cell>
          <cell r="J9493" t="str">
            <v>8847000000</v>
          </cell>
          <cell r="K9493" t="str">
            <v/>
          </cell>
        </row>
        <row r="9494">
          <cell r="A9494" t="str">
            <v>19820219 201001 2 001</v>
          </cell>
          <cell r="B9494" t="str">
            <v>910001348</v>
          </cell>
          <cell r="C9494" t="str">
            <v>KIKI PAULINA</v>
          </cell>
          <cell r="D9494" t="str">
            <v>II/a</v>
          </cell>
          <cell r="E9494" t="str">
            <v>01-01-2010</v>
          </cell>
          <cell r="F9494" t="str">
            <v>SITUBONDO</v>
          </cell>
          <cell r="G9494" t="str">
            <v>19-02-1982</v>
          </cell>
          <cell r="H9494" t="str">
            <v>Badan Pemberdayaan Masyarakat dan Perempuan (BPMP)</v>
          </cell>
          <cell r="I9494" t="str">
            <v>Jl. Basuki Rahmat No.18 RT 01/03 Situbondo</v>
          </cell>
          <cell r="J9494" t="str">
            <v>8847000000</v>
          </cell>
          <cell r="K9494" t="str">
            <v/>
          </cell>
        </row>
        <row r="9495">
          <cell r="A9495" t="str">
            <v>19661025 199503 1 003</v>
          </cell>
          <cell r="B9495" t="str">
            <v>010255787</v>
          </cell>
          <cell r="C9495" t="str">
            <v>Drs. WIYONO</v>
          </cell>
          <cell r="D9495" t="str">
            <v>IV/a</v>
          </cell>
          <cell r="E9495" t="str">
            <v>01-04-2008</v>
          </cell>
          <cell r="F9495" t="str">
            <v>BOYOLALI</v>
          </cell>
          <cell r="G9495" t="str">
            <v>25-10-1966</v>
          </cell>
          <cell r="H9495" t="str">
            <v>Sekretariat BPMP</v>
          </cell>
          <cell r="I9495" t="str">
            <v>JL ANGGREK GG IIA, SITUBONDO</v>
          </cell>
          <cell r="J9495" t="str">
            <v>8847010000</v>
          </cell>
          <cell r="K9495" t="str">
            <v>04-11-2006</v>
          </cell>
        </row>
        <row r="9496">
          <cell r="A9496" t="str">
            <v>19661109 200312 1 002</v>
          </cell>
          <cell r="B9496" t="str">
            <v>510136256</v>
          </cell>
          <cell r="C9496" t="str">
            <v>Drs. ARI FAJARRIYANTO</v>
          </cell>
          <cell r="D9496" t="str">
            <v>III/c</v>
          </cell>
          <cell r="E9496" t="str">
            <v>01-04-2010</v>
          </cell>
          <cell r="F9496" t="str">
            <v>SITUBONDO</v>
          </cell>
          <cell r="G9496" t="str">
            <v>09-11-1966</v>
          </cell>
          <cell r="H9496" t="str">
            <v>Subbag. Umum BPMP</v>
          </cell>
          <cell r="I9496" t="str">
            <v>KEL. MIMBAAN KEC. PANJI SITUBONDO</v>
          </cell>
          <cell r="J9496" t="str">
            <v>8847010100</v>
          </cell>
          <cell r="K9496" t="str">
            <v>30-03-2009</v>
          </cell>
        </row>
        <row r="9497">
          <cell r="A9497" t="str">
            <v>19651113 198912 1 002</v>
          </cell>
          <cell r="B9497" t="str">
            <v>630006945</v>
          </cell>
          <cell r="C9497" t="str">
            <v>AKHMAD PATTIIHA</v>
          </cell>
          <cell r="D9497" t="str">
            <v>III/b</v>
          </cell>
          <cell r="E9497" t="str">
            <v>01-04-2011</v>
          </cell>
          <cell r="F9497" t="str">
            <v>MALUKU TENGAH</v>
          </cell>
          <cell r="G9497" t="str">
            <v>13-11-1965</v>
          </cell>
          <cell r="H9497" t="str">
            <v>Subbag. Umum BPMP</v>
          </cell>
          <cell r="I9497" t="str">
            <v>JL. HASAN ASEGAF NO. 70 DAWUHAN SITUBONDO</v>
          </cell>
          <cell r="J9497" t="str">
            <v>8847010100</v>
          </cell>
          <cell r="K9497" t="str">
            <v/>
          </cell>
        </row>
        <row r="9498">
          <cell r="A9498" t="str">
            <v>19571213 198612 1 001</v>
          </cell>
          <cell r="B9498" t="str">
            <v>510102130</v>
          </cell>
          <cell r="C9498" t="str">
            <v>DJATIM</v>
          </cell>
          <cell r="D9498" t="str">
            <v>II/c</v>
          </cell>
          <cell r="E9498" t="str">
            <v>01-04-2011</v>
          </cell>
          <cell r="F9498" t="str">
            <v>SITUBONDO</v>
          </cell>
          <cell r="G9498" t="str">
            <v>13-12-1957</v>
          </cell>
          <cell r="H9498" t="str">
            <v>Subbag. Umum BPMP</v>
          </cell>
          <cell r="I9498" t="str">
            <v>KEC. PANARUKAN RT.2/RW.1  68451</v>
          </cell>
          <cell r="J9498" t="str">
            <v>8847010100</v>
          </cell>
          <cell r="K9498" t="str">
            <v/>
          </cell>
        </row>
        <row r="9499">
          <cell r="A9499" t="str">
            <v>19860224 200501 2 003</v>
          </cell>
          <cell r="B9499" t="str">
            <v>510146303</v>
          </cell>
          <cell r="C9499" t="str">
            <v>FEBRIANTIKA RAKHMAWATI</v>
          </cell>
          <cell r="D9499" t="str">
            <v>II/c</v>
          </cell>
          <cell r="E9499" t="str">
            <v>01-04-2013</v>
          </cell>
          <cell r="F9499" t="str">
            <v>SITUBONDO</v>
          </cell>
          <cell r="G9499" t="str">
            <v>24-02-1986</v>
          </cell>
          <cell r="H9499" t="str">
            <v>Subbag. Umum BPMP</v>
          </cell>
          <cell r="I9499" t="str">
            <v>JL PANGGUNG RT 02 RW 02 DS. OLEAN SITUBONDO</v>
          </cell>
          <cell r="J9499" t="str">
            <v>8847010100</v>
          </cell>
          <cell r="K9499" t="str">
            <v/>
          </cell>
        </row>
        <row r="9500">
          <cell r="A9500" t="str">
            <v>19690516 200604 1 006</v>
          </cell>
          <cell r="B9500" t="str">
            <v>510157574</v>
          </cell>
          <cell r="C9500" t="str">
            <v>HENDRIK JUMANTORO</v>
          </cell>
          <cell r="D9500" t="str">
            <v>II/b</v>
          </cell>
          <cell r="E9500" t="str">
            <v>01-04-2010</v>
          </cell>
          <cell r="F9500" t="str">
            <v>SITUBONDO</v>
          </cell>
          <cell r="G9500" t="str">
            <v>16-05-1969</v>
          </cell>
          <cell r="H9500" t="str">
            <v>Subbag. Umum BPMP</v>
          </cell>
          <cell r="I9500" t="str">
            <v>GRIYA PANJI MULYA B-06 KEC. PANJI</v>
          </cell>
          <cell r="J9500" t="str">
            <v>8847010100</v>
          </cell>
          <cell r="K9500" t="str">
            <v/>
          </cell>
        </row>
        <row r="9501">
          <cell r="A9501" t="str">
            <v>19710103 200701 2 010</v>
          </cell>
          <cell r="B9501" t="str">
            <v>510193082</v>
          </cell>
          <cell r="C9501" t="str">
            <v>ENI PURWANTI</v>
          </cell>
          <cell r="D9501" t="str">
            <v>II/b</v>
          </cell>
          <cell r="E9501" t="str">
            <v>01-04-2011</v>
          </cell>
          <cell r="F9501" t="str">
            <v>SITUBONDO</v>
          </cell>
          <cell r="G9501" t="str">
            <v>03-01-1971</v>
          </cell>
          <cell r="H9501" t="str">
            <v>Subbag. Umum BPMP</v>
          </cell>
          <cell r="I9501" t="str">
            <v>DS PELEYAN RT 1 RW 2</v>
          </cell>
          <cell r="J9501" t="str">
            <v>8847010100</v>
          </cell>
          <cell r="K9501" t="str">
            <v/>
          </cell>
        </row>
        <row r="9502">
          <cell r="A9502" t="str">
            <v>19780625 200903 1 001</v>
          </cell>
          <cell r="B9502" t="str">
            <v>910000218</v>
          </cell>
          <cell r="C9502" t="str">
            <v>MOCH. JACKI</v>
          </cell>
          <cell r="D9502" t="str">
            <v>II/b</v>
          </cell>
          <cell r="E9502" t="str">
            <v>01-04-2013</v>
          </cell>
          <cell r="F9502" t="str">
            <v>SITUBONDO</v>
          </cell>
          <cell r="G9502" t="str">
            <v>25-06-1978</v>
          </cell>
          <cell r="H9502" t="str">
            <v>Subbag. Umum BPMP</v>
          </cell>
          <cell r="I9502" t="str">
            <v>JL ACHMAD YANI RT03/RW01 KEL DAWUHAN SITUBONDO</v>
          </cell>
          <cell r="J9502" t="str">
            <v>8847010100</v>
          </cell>
          <cell r="K9502" t="str">
            <v/>
          </cell>
        </row>
        <row r="9503">
          <cell r="A9503" t="str">
            <v>19841215 201001 1 001</v>
          </cell>
          <cell r="B9503" t="str">
            <v>910001529</v>
          </cell>
          <cell r="C9503" t="str">
            <v>SASTRAWAN HARI PUTRA</v>
          </cell>
          <cell r="D9503" t="str">
            <v>II/a</v>
          </cell>
          <cell r="E9503" t="str">
            <v>01-01-2010</v>
          </cell>
          <cell r="F9503" t="str">
            <v>SITUBONDO</v>
          </cell>
          <cell r="G9503" t="str">
            <v>15-12-1984</v>
          </cell>
          <cell r="H9503" t="str">
            <v>Subbag. Umum BPMP</v>
          </cell>
          <cell r="I9503" t="str">
            <v>KADANG SELATAN OLEAN SITUBONDO</v>
          </cell>
          <cell r="J9503" t="str">
            <v>8847010100</v>
          </cell>
          <cell r="K9503" t="str">
            <v/>
          </cell>
        </row>
        <row r="9504">
          <cell r="A9504" t="str">
            <v>19600128 198612 2 001</v>
          </cell>
          <cell r="B9504" t="str">
            <v>510102210</v>
          </cell>
          <cell r="C9504" t="str">
            <v>AYU GINDARTI, B.Sc.</v>
          </cell>
          <cell r="D9504" t="str">
            <v>III/d</v>
          </cell>
          <cell r="E9504" t="str">
            <v>01-10-2010</v>
          </cell>
          <cell r="F9504" t="str">
            <v>SITUBONDO</v>
          </cell>
          <cell r="G9504" t="str">
            <v>28-01-1960</v>
          </cell>
          <cell r="H9504" t="str">
            <v>Subbag. Perencanaan, Evaluasi, dan Pelaporan BPMP</v>
          </cell>
          <cell r="I9504" t="str">
            <v>DS. GUDANG RT.2/RW.3 KEC. ASEMBAGUS</v>
          </cell>
          <cell r="J9504" t="str">
            <v>8847010200</v>
          </cell>
          <cell r="K9504" t="str">
            <v>24-05-2010</v>
          </cell>
        </row>
        <row r="9505">
          <cell r="A9505" t="str">
            <v>19630622 198603 1 013</v>
          </cell>
          <cell r="B9505" t="str">
            <v>510099000</v>
          </cell>
          <cell r="C9505" t="str">
            <v>EDIKA WISDIJANTO, S.Sos.</v>
          </cell>
          <cell r="D9505" t="str">
            <v>III/c</v>
          </cell>
          <cell r="E9505" t="str">
            <v>01-04-2010</v>
          </cell>
          <cell r="F9505" t="str">
            <v>JEMBER</v>
          </cell>
          <cell r="G9505" t="str">
            <v>22-06-1963</v>
          </cell>
          <cell r="H9505" t="str">
            <v>Subbag. Keuangan BPMP</v>
          </cell>
          <cell r="I9505" t="str">
            <v>JL. A. YANI GG. 9 NO. 3 SITUBONDO (68311)</v>
          </cell>
          <cell r="J9505" t="str">
            <v>8847010300</v>
          </cell>
          <cell r="K9505" t="str">
            <v>05-08-2009</v>
          </cell>
        </row>
        <row r="9506">
          <cell r="A9506" t="str">
            <v>19741120 200701 2 013</v>
          </cell>
          <cell r="B9506" t="str">
            <v>510192968</v>
          </cell>
          <cell r="C9506" t="str">
            <v>LESI WAHYU WIDAYATI</v>
          </cell>
          <cell r="D9506" t="str">
            <v>II/d</v>
          </cell>
          <cell r="E9506" t="str">
            <v>01-04-2011</v>
          </cell>
          <cell r="F9506" t="str">
            <v>SITUBONDO</v>
          </cell>
          <cell r="G9506" t="str">
            <v>20-11-1974</v>
          </cell>
          <cell r="H9506" t="str">
            <v>Subbag. Keuangan BPMP</v>
          </cell>
          <cell r="I9506" t="str">
            <v>PANJI PERMAI BLOK GG 24 MIMBAAN PANJI</v>
          </cell>
          <cell r="J9506" t="str">
            <v>8847010300</v>
          </cell>
          <cell r="K9506" t="str">
            <v/>
          </cell>
        </row>
        <row r="9507">
          <cell r="A9507" t="str">
            <v>19660416 199003 1 011</v>
          </cell>
          <cell r="B9507" t="str">
            <v>510113970</v>
          </cell>
          <cell r="C9507" t="str">
            <v>H. M. SOLIKHAN, S.Sos, M.Si.</v>
          </cell>
          <cell r="D9507" t="str">
            <v>III/d</v>
          </cell>
          <cell r="E9507" t="str">
            <v>01-10-2009</v>
          </cell>
          <cell r="F9507" t="str">
            <v>SITUBONDO</v>
          </cell>
          <cell r="G9507" t="str">
            <v>16-04-1966</v>
          </cell>
          <cell r="H9507" t="str">
            <v>Bidang Kswadayaan Masyarakt &amp; SaranaPrasarana BPMP</v>
          </cell>
          <cell r="I9507" t="str">
            <v>DS. SEMIRING RT 01/RW 12  MANGARAN SIT (68363)</v>
          </cell>
          <cell r="J9507" t="str">
            <v>8847020000</v>
          </cell>
          <cell r="K9507" t="str">
            <v>05-08-2009</v>
          </cell>
        </row>
        <row r="9508">
          <cell r="A9508" t="str">
            <v>19570705 198603 1 023</v>
          </cell>
          <cell r="B9508" t="str">
            <v>510100689</v>
          </cell>
          <cell r="C9508" t="str">
            <v>MOCH. KAMAL, S.Sos.</v>
          </cell>
          <cell r="D9508" t="str">
            <v>III/d</v>
          </cell>
          <cell r="E9508" t="str">
            <v>01-10-2007</v>
          </cell>
          <cell r="F9508" t="str">
            <v>BREBES</v>
          </cell>
          <cell r="G9508" t="str">
            <v>05-07-1957</v>
          </cell>
          <cell r="H9508" t="str">
            <v>Subbid. Keswadayaan Masyarakat BPMP</v>
          </cell>
          <cell r="I9508" t="str">
            <v>JL. PB. SUDIRMAN GG. LUMBUNG II/6 SITUBONDO 68312</v>
          </cell>
          <cell r="J9508" t="str">
            <v>8847020100</v>
          </cell>
          <cell r="K9508" t="str">
            <v>02-09-2002</v>
          </cell>
        </row>
        <row r="9509">
          <cell r="A9509" t="str">
            <v>19700207 199603 1 002</v>
          </cell>
          <cell r="B9509" t="str">
            <v>510124645</v>
          </cell>
          <cell r="C9509" t="str">
            <v>EKO HADI RESTANTO, S.Sos.</v>
          </cell>
          <cell r="D9509" t="str">
            <v>III/b</v>
          </cell>
          <cell r="E9509" t="str">
            <v>01-04-2012</v>
          </cell>
          <cell r="F9509" t="str">
            <v>BANYUWANGI</v>
          </cell>
          <cell r="G9509" t="str">
            <v>07-02-1970</v>
          </cell>
          <cell r="H9509" t="str">
            <v>Subbid. Keswadayaan Masyarakat BPMP</v>
          </cell>
          <cell r="I9509" t="str">
            <v>PERUM VILLA F-10 RT.2/RW.3 SBR.KOLAK KEC.PNRK</v>
          </cell>
          <cell r="J9509" t="str">
            <v>8847020100</v>
          </cell>
          <cell r="K9509" t="str">
            <v/>
          </cell>
        </row>
        <row r="9510">
          <cell r="A9510" t="str">
            <v>19720808 200903 2 002</v>
          </cell>
          <cell r="B9510" t="str">
            <v>910000057</v>
          </cell>
          <cell r="C9510" t="str">
            <v>HJ. EVIANA ANGGRIASIH, S.E.</v>
          </cell>
          <cell r="D9510" t="str">
            <v>III/b</v>
          </cell>
          <cell r="E9510" t="str">
            <v>01-04-2013</v>
          </cell>
          <cell r="F9510" t="str">
            <v>SITUBONDO</v>
          </cell>
          <cell r="G9510" t="str">
            <v>08-08-1972</v>
          </cell>
          <cell r="H9510" t="str">
            <v>Subbid. Keswadayaan Masyarakat BPMP</v>
          </cell>
          <cell r="I9510" t="str">
            <v>JL. PANJI ANOM NO 09 RT 01 / 14 KEL MIMBAAN</v>
          </cell>
          <cell r="J9510" t="str">
            <v>8847020100</v>
          </cell>
          <cell r="K9510" t="str">
            <v/>
          </cell>
        </row>
        <row r="9511">
          <cell r="A9511" t="str">
            <v>19700403 199003 2 003</v>
          </cell>
          <cell r="B9511" t="str">
            <v>380045487</v>
          </cell>
          <cell r="C9511" t="str">
            <v>ROFIQOH SUKMAWATI, S.Sos.</v>
          </cell>
          <cell r="D9511" t="str">
            <v>III/c</v>
          </cell>
          <cell r="E9511" t="str">
            <v>01-10-2010</v>
          </cell>
          <cell r="F9511" t="str">
            <v>BONDOWOSO</v>
          </cell>
          <cell r="G9511" t="str">
            <v>03-04-1970</v>
          </cell>
          <cell r="H9511" t="str">
            <v>Subbid. Pengembangan Sarana dan Prasarana BPMP</v>
          </cell>
          <cell r="I9511" t="str">
            <v>JL. WIJAYA KUSUMA RT.02 RW.03 DAWUHAN SIT 68311</v>
          </cell>
          <cell r="J9511" t="str">
            <v>8847020200</v>
          </cell>
          <cell r="K9511" t="str">
            <v>22-03-2012</v>
          </cell>
        </row>
        <row r="9512">
          <cell r="A9512" t="str">
            <v>19681111 200701 2 019</v>
          </cell>
          <cell r="B9512" t="str">
            <v>510192897</v>
          </cell>
          <cell r="C9512" t="str">
            <v>SRI RAHAYU SETIAWATI</v>
          </cell>
          <cell r="D9512" t="str">
            <v>II/b</v>
          </cell>
          <cell r="E9512" t="str">
            <v>01-04-2011</v>
          </cell>
          <cell r="F9512" t="str">
            <v>BANDUNG</v>
          </cell>
          <cell r="G9512" t="str">
            <v>11-11-1968</v>
          </cell>
          <cell r="H9512" t="str">
            <v>Subbid. Pengembangan Sarana dan Prasarana BPMP</v>
          </cell>
          <cell r="I9512" t="str">
            <v>GRIYA PANJI MULYA BLOK G 9 RT 3 RW 12 PANJI</v>
          </cell>
          <cell r="J9512" t="str">
            <v>8847020200</v>
          </cell>
          <cell r="K9512" t="str">
            <v/>
          </cell>
        </row>
        <row r="9513">
          <cell r="A9513" t="str">
            <v>19601212 198903 2 003</v>
          </cell>
          <cell r="B9513" t="str">
            <v>510111572</v>
          </cell>
          <cell r="C9513" t="str">
            <v>FAUZIA MARIANA HADI, S.H.</v>
          </cell>
          <cell r="D9513" t="str">
            <v>III/d</v>
          </cell>
          <cell r="E9513" t="str">
            <v>01-04-2002</v>
          </cell>
          <cell r="F9513" t="str">
            <v>SITUBONDO</v>
          </cell>
          <cell r="G9513" t="str">
            <v>12-12-1960</v>
          </cell>
          <cell r="H9513" t="str">
            <v>Bidang Pengembangan Perekonomian Masyarakat BPMP</v>
          </cell>
          <cell r="I9513" t="str">
            <v>JL. SEROJA NO.34 A SIT (0338) 672325</v>
          </cell>
          <cell r="J9513" t="str">
            <v>8847030000</v>
          </cell>
          <cell r="K9513" t="str">
            <v>01-07-2013</v>
          </cell>
        </row>
        <row r="9514">
          <cell r="A9514" t="str">
            <v>19751025 199412 1 002</v>
          </cell>
          <cell r="B9514" t="str">
            <v>010254366</v>
          </cell>
          <cell r="C9514" t="str">
            <v>OKVINDY MARIANSYAH, S.Sos.</v>
          </cell>
          <cell r="D9514" t="str">
            <v>III/d</v>
          </cell>
          <cell r="E9514" t="str">
            <v>01-04-2009</v>
          </cell>
          <cell r="F9514" t="str">
            <v>SURABAYA</v>
          </cell>
          <cell r="G9514" t="str">
            <v>25-10-1975</v>
          </cell>
          <cell r="H9514" t="str">
            <v>Bidang Pengembangan Perekonomian Masyarakat BPMP</v>
          </cell>
          <cell r="I9514" t="str">
            <v>PERUMNAS PANJI PERMAI</v>
          </cell>
          <cell r="J9514" t="str">
            <v>8847030000</v>
          </cell>
          <cell r="K9514" t="str">
            <v>01-04-2009</v>
          </cell>
        </row>
        <row r="9515">
          <cell r="A9515" t="str">
            <v>19581128 198508 1 001</v>
          </cell>
          <cell r="B9515" t="str">
            <v>510094862</v>
          </cell>
          <cell r="C9515" t="str">
            <v>SUDJONO, S.Sos.</v>
          </cell>
          <cell r="D9515" t="str">
            <v>III/d</v>
          </cell>
          <cell r="E9515" t="str">
            <v>01-10-2011</v>
          </cell>
          <cell r="F9515" t="str">
            <v>SITUBONDO</v>
          </cell>
          <cell r="G9515" t="str">
            <v>28-11-1958</v>
          </cell>
          <cell r="H9515" t="str">
            <v>Subbid. Ekonomi Pembangunan BPMP</v>
          </cell>
          <cell r="I9515" t="str">
            <v>DS. LUMUTAN RT.22/RW.5 BONDOWOSO</v>
          </cell>
          <cell r="J9515" t="str">
            <v>8847030100</v>
          </cell>
          <cell r="K9515" t="str">
            <v>31-08-2007</v>
          </cell>
        </row>
        <row r="9516">
          <cell r="A9516" t="str">
            <v>19541009 197705 1 002</v>
          </cell>
          <cell r="B9516" t="str">
            <v>510054859</v>
          </cell>
          <cell r="C9516" t="str">
            <v>H. SUDIARTO</v>
          </cell>
          <cell r="D9516" t="str">
            <v>III/b</v>
          </cell>
          <cell r="E9516" t="str">
            <v>01-04-2001</v>
          </cell>
          <cell r="F9516" t="str">
            <v>SITUBONDO</v>
          </cell>
          <cell r="G9516" t="str">
            <v>09-10-1954</v>
          </cell>
          <cell r="H9516" t="str">
            <v>Subbid. Ekonomi Pembangunan BPMP</v>
          </cell>
          <cell r="I9516" t="str">
            <v>JL. PB. SUDIRMAN GG. ASTA AGUNG NO.38 SITUBONDO</v>
          </cell>
          <cell r="J9516" t="str">
            <v>8847030100</v>
          </cell>
          <cell r="K9516" t="str">
            <v/>
          </cell>
        </row>
        <row r="9517">
          <cell r="A9517" t="str">
            <v>19751122 200801 2 009</v>
          </cell>
          <cell r="B9517" t="str">
            <v>510223395</v>
          </cell>
          <cell r="C9517" t="str">
            <v>NEVI DARMAYANTI, A.Md.</v>
          </cell>
          <cell r="D9517" t="str">
            <v>II/d</v>
          </cell>
          <cell r="E9517" t="str">
            <v>01-04-2012</v>
          </cell>
          <cell r="F9517" t="str">
            <v>SITUBONDO</v>
          </cell>
          <cell r="G9517" t="str">
            <v>22-11-1975</v>
          </cell>
          <cell r="H9517" t="str">
            <v>Subbid. Ekonomi Pembangunan BPMP</v>
          </cell>
          <cell r="I9517" t="str">
            <v>JL.PEMUDA NO.157 RT.04/02 KEL.MIMBAAN KEC.PANJI</v>
          </cell>
          <cell r="J9517" t="str">
            <v>8847030100</v>
          </cell>
          <cell r="K9517" t="str">
            <v/>
          </cell>
        </row>
        <row r="9518">
          <cell r="A9518" t="str">
            <v>19780520 200801 1 020</v>
          </cell>
          <cell r="B9518" t="str">
            <v>510223109</v>
          </cell>
          <cell r="C9518" t="str">
            <v>BUDI ARIANTO</v>
          </cell>
          <cell r="D9518" t="str">
            <v>II/b</v>
          </cell>
          <cell r="E9518" t="str">
            <v>01-04-2012</v>
          </cell>
          <cell r="F9518" t="str">
            <v>SITUBONDO</v>
          </cell>
          <cell r="G9518" t="str">
            <v>20-05-1978</v>
          </cell>
          <cell r="H9518" t="str">
            <v>Subbid. Ekonomi Pembangunan BPMP</v>
          </cell>
          <cell r="I9518" t="str">
            <v>KP.TIMUR RT.3/1 DS.CURAH JERU KEC.PANJI</v>
          </cell>
          <cell r="J9518" t="str">
            <v>8847030100</v>
          </cell>
          <cell r="K9518" t="str">
            <v/>
          </cell>
        </row>
        <row r="9519">
          <cell r="A9519" t="str">
            <v>19611125 199001 1 002</v>
          </cell>
          <cell r="B9519" t="str">
            <v>510112515</v>
          </cell>
          <cell r="C9519" t="str">
            <v>Drs.Ec. H. RUDI NURCAHYA</v>
          </cell>
          <cell r="D9519" t="str">
            <v>III/c</v>
          </cell>
          <cell r="E9519" t="str">
            <v>01-04-2010</v>
          </cell>
          <cell r="F9519" t="str">
            <v>SITUBONDO</v>
          </cell>
          <cell r="G9519" t="str">
            <v>25-11-1961</v>
          </cell>
          <cell r="H9519" t="str">
            <v>Subbid. Teknologi Tepat Guna &amp; Usaha Informal BPMP</v>
          </cell>
          <cell r="I9519" t="str">
            <v>PERUM PANJI PERMAI BLOK I-12 MIMBAAN PANJI SIT</v>
          </cell>
          <cell r="J9519" t="str">
            <v>8847030200</v>
          </cell>
          <cell r="K9519" t="str">
            <v>09-09-2009</v>
          </cell>
        </row>
        <row r="9520">
          <cell r="A9520" t="str">
            <v>19581006 198103 1 009</v>
          </cell>
          <cell r="B9520" t="str">
            <v>010135605</v>
          </cell>
          <cell r="C9520" t="str">
            <v>MOHAMAD SALWI</v>
          </cell>
          <cell r="D9520" t="str">
            <v>III/b</v>
          </cell>
          <cell r="E9520" t="str">
            <v>01-04-2004</v>
          </cell>
          <cell r="F9520" t="str">
            <v>SITUBONDO</v>
          </cell>
          <cell r="G9520" t="str">
            <v>06-10-1958</v>
          </cell>
          <cell r="H9520" t="str">
            <v>Subbid. Teknologi Tepat Guna &amp; Usaha Informal BPMP</v>
          </cell>
          <cell r="I9520" t="str">
            <v>JL. SUCIPTO GG.X RT.3/RW.2 SITUBONDO  68311</v>
          </cell>
          <cell r="J9520" t="str">
            <v>8847030200</v>
          </cell>
          <cell r="K9520" t="str">
            <v/>
          </cell>
        </row>
        <row r="9521">
          <cell r="A9521" t="str">
            <v>19710929 199803 2 012</v>
          </cell>
          <cell r="B9521" t="str">
            <v>510126501</v>
          </cell>
          <cell r="C9521" t="str">
            <v>FIFIN LUTHFIYAH, S.E.</v>
          </cell>
          <cell r="D9521" t="str">
            <v>III/b</v>
          </cell>
          <cell r="E9521" t="str">
            <v>01-04-2013</v>
          </cell>
          <cell r="F9521" t="str">
            <v>SITUBONDO</v>
          </cell>
          <cell r="G9521" t="str">
            <v>29-09-1971</v>
          </cell>
          <cell r="H9521" t="str">
            <v>Subbid. Teknologi Tepat Guna &amp; Usaha Informal BPMP</v>
          </cell>
          <cell r="I9521" t="str">
            <v>DS. KESAMBIRAMPAK RT 02 RW 08 KEC. KAPONGAN 68362</v>
          </cell>
          <cell r="J9521" t="str">
            <v>8847030200</v>
          </cell>
          <cell r="K9521" t="str">
            <v/>
          </cell>
        </row>
        <row r="9522">
          <cell r="A9522" t="str">
            <v>19600629 198203 2 003</v>
          </cell>
          <cell r="B9522" t="str">
            <v>380012253</v>
          </cell>
          <cell r="C9522" t="str">
            <v>TUTIK SRI ANDAYANI, S.Sos.</v>
          </cell>
          <cell r="D9522" t="str">
            <v>III/d</v>
          </cell>
          <cell r="E9522" t="str">
            <v>01-04-2013</v>
          </cell>
          <cell r="F9522" t="str">
            <v>SITUBONDO</v>
          </cell>
          <cell r="G9522" t="str">
            <v>29-06-1960</v>
          </cell>
          <cell r="H9522" t="str">
            <v>Bidang Pemberdayaan Perempuan BPMP</v>
          </cell>
          <cell r="I9522" t="str">
            <v>ARJASA RT 1/2 WIRAKKRAMA, DS. ARJASA, KEC. ARJASA</v>
          </cell>
          <cell r="J9522" t="str">
            <v>8847040000</v>
          </cell>
          <cell r="K9522" t="str">
            <v>22-03-2012</v>
          </cell>
        </row>
        <row r="9523">
          <cell r="A9523" t="str">
            <v>19540405 198503 2 003</v>
          </cell>
          <cell r="B9523" t="str">
            <v>170016108</v>
          </cell>
          <cell r="C9523" t="str">
            <v>Dra. SUNARTI</v>
          </cell>
          <cell r="D9523" t="str">
            <v>III/d</v>
          </cell>
          <cell r="E9523" t="str">
            <v>01-10-1999</v>
          </cell>
          <cell r="F9523" t="str">
            <v>KEDIRI</v>
          </cell>
          <cell r="G9523" t="str">
            <v>05-04-1954</v>
          </cell>
          <cell r="H9523" t="str">
            <v>Subbid. Peran Serta Perempuan BPMP</v>
          </cell>
          <cell r="I9523" t="str">
            <v>CEMPAKA 44 RT.2/1 SIT 68312 HP.081334611856</v>
          </cell>
          <cell r="J9523" t="str">
            <v>8847040100</v>
          </cell>
          <cell r="K9523" t="str">
            <v>31-05-2001</v>
          </cell>
        </row>
        <row r="9524">
          <cell r="A9524" t="str">
            <v>19630424 198303 2 010</v>
          </cell>
          <cell r="B9524" t="str">
            <v>050040228</v>
          </cell>
          <cell r="C9524" t="str">
            <v>NI MADE SURINTEN, S.Sos.</v>
          </cell>
          <cell r="D9524" t="str">
            <v>III/d</v>
          </cell>
          <cell r="E9524" t="str">
            <v>01-04-2011</v>
          </cell>
          <cell r="F9524" t="str">
            <v>TABANAN</v>
          </cell>
          <cell r="G9524" t="str">
            <v>24-04-1963</v>
          </cell>
          <cell r="H9524" t="str">
            <v>Subbid. Peran Serta Perempuan BPMP</v>
          </cell>
          <cell r="I9524" t="str">
            <v>JL. CEMPAKA II RT 01/RW 01 KEC. PANARUKAN (68351)</v>
          </cell>
          <cell r="J9524" t="str">
            <v>8847040100</v>
          </cell>
          <cell r="K9524" t="str">
            <v>05-08-2009</v>
          </cell>
        </row>
        <row r="9525">
          <cell r="A9525" t="str">
            <v>19750505 199602 2 002</v>
          </cell>
          <cell r="B9525" t="str">
            <v>510123643</v>
          </cell>
          <cell r="C9525" t="str">
            <v>WIWIT SHOLEHANA</v>
          </cell>
          <cell r="D9525" t="str">
            <v>III/a</v>
          </cell>
          <cell r="E9525" t="str">
            <v>01-10-2012</v>
          </cell>
          <cell r="F9525" t="str">
            <v>SITUBONDO</v>
          </cell>
          <cell r="G9525" t="str">
            <v>05-05-1975</v>
          </cell>
          <cell r="H9525" t="str">
            <v>Subbid. Peran Serta Perempuan BPMP</v>
          </cell>
          <cell r="I9525" t="str">
            <v>PERUM GRIYA PANJI MULYA BLOK J/21 KEC. PANJI</v>
          </cell>
          <cell r="J9525" t="str">
            <v>8847040100</v>
          </cell>
          <cell r="K9525" t="str">
            <v/>
          </cell>
        </row>
        <row r="9526">
          <cell r="A9526" t="str">
            <v>19610115 198201 1 010</v>
          </cell>
          <cell r="B9526" t="str">
            <v>131043645</v>
          </cell>
          <cell r="C9526" t="str">
            <v>Drs. SUBANDI</v>
          </cell>
          <cell r="D9526" t="str">
            <v>III/d</v>
          </cell>
          <cell r="E9526" t="str">
            <v>01-10-2008</v>
          </cell>
          <cell r="F9526" t="str">
            <v>MAGETAN</v>
          </cell>
          <cell r="G9526" t="str">
            <v>15-01-1961</v>
          </cell>
          <cell r="H9526" t="str">
            <v>Subbid. Keadilan dan Kesetaraan Gender BPMP</v>
          </cell>
          <cell r="I9526" t="str">
            <v>PB.SUDIRMAN GG CENDANA, PATOKAN, SITUBONDO 68312</v>
          </cell>
          <cell r="J9526" t="str">
            <v>8847040200</v>
          </cell>
          <cell r="K9526" t="str">
            <v>21-06-2006</v>
          </cell>
        </row>
        <row r="9527">
          <cell r="A9527" t="str">
            <v>19690406 199302 1 001</v>
          </cell>
          <cell r="B9527" t="str">
            <v>510119913</v>
          </cell>
          <cell r="C9527" t="str">
            <v>HADI SUPRAPTO, S.Sos.</v>
          </cell>
          <cell r="D9527" t="str">
            <v>III/b</v>
          </cell>
          <cell r="E9527" t="str">
            <v>01-04-2013</v>
          </cell>
          <cell r="F9527" t="str">
            <v>SITUBONDO</v>
          </cell>
          <cell r="G9527" t="str">
            <v>06-04-1969</v>
          </cell>
          <cell r="H9527" t="str">
            <v>Subbid. Keadilan dan Kesetaraan Gender BPMP</v>
          </cell>
          <cell r="I9527" t="str">
            <v>DS. WRINGINANOM RT 01 RW 01 KEC. PANARUKAN (68351)</v>
          </cell>
          <cell r="J9527" t="str">
            <v>8847040200</v>
          </cell>
          <cell r="K9527" t="str">
            <v/>
          </cell>
        </row>
        <row r="9528">
          <cell r="A9528" t="str">
            <v>19620923 199307 1 001</v>
          </cell>
          <cell r="B9528" t="str">
            <v>510120666</v>
          </cell>
          <cell r="C9528" t="str">
            <v>H. LUTFI JOKO PRIHATIN, S.H, M.Hum.</v>
          </cell>
          <cell r="D9528" t="str">
            <v>IV/b</v>
          </cell>
          <cell r="E9528" t="str">
            <v>01-04-2012</v>
          </cell>
          <cell r="F9528" t="str">
            <v>BANYUWANGI</v>
          </cell>
          <cell r="G9528" t="str">
            <v>23-09-1962</v>
          </cell>
          <cell r="H9528" t="str">
            <v>Badan Kepegawaian Daerah (BKD)</v>
          </cell>
          <cell r="I9528" t="str">
            <v>DS. LAMONGAN RT 02 RW 05 KEC. ARJASA (68371)</v>
          </cell>
          <cell r="J9528" t="str">
            <v>8848000000</v>
          </cell>
          <cell r="K9528" t="str">
            <v>10-02-2011</v>
          </cell>
        </row>
        <row r="9529">
          <cell r="A9529" t="str">
            <v>19840517 200903 2 012</v>
          </cell>
          <cell r="B9529" t="str">
            <v>910000459</v>
          </cell>
          <cell r="C9529" t="str">
            <v>LILIANA SUKAWATI, S.T.</v>
          </cell>
          <cell r="D9529" t="str">
            <v>III/a</v>
          </cell>
          <cell r="E9529" t="str">
            <v>01-03-2009</v>
          </cell>
          <cell r="F9529" t="str">
            <v>SRAGEN</v>
          </cell>
          <cell r="G9529" t="str">
            <v>17-05-1984</v>
          </cell>
          <cell r="H9529" t="str">
            <v>Badan Kepegawaian Daerah (BKD)</v>
          </cell>
          <cell r="I9529" t="str">
            <v>PERUM VILLA ASEMBAGUS BLOK A-11 ASEMBAGUS (68373)</v>
          </cell>
          <cell r="J9529" t="str">
            <v>8848000000</v>
          </cell>
          <cell r="K9529" t="str">
            <v/>
          </cell>
        </row>
        <row r="9530">
          <cell r="A9530" t="str">
            <v/>
          </cell>
          <cell r="B9530" t="str">
            <v>910201301</v>
          </cell>
          <cell r="C9530" t="str">
            <v>KHUSNUL KHOTIMAH, S.Si.</v>
          </cell>
          <cell r="D9530" t="str">
            <v>III/a</v>
          </cell>
          <cell r="E9530" t="str">
            <v>01-01-2010</v>
          </cell>
          <cell r="F9530" t="str">
            <v>SURAKARTA</v>
          </cell>
          <cell r="G9530" t="str">
            <v>10-08-1984</v>
          </cell>
          <cell r="H9530" t="str">
            <v>Badan Kepegawaian Daerah (BKD)</v>
          </cell>
          <cell r="I9530" t="str">
            <v/>
          </cell>
          <cell r="J9530" t="str">
            <v>8848000000</v>
          </cell>
          <cell r="K9530" t="str">
            <v/>
          </cell>
        </row>
        <row r="9531">
          <cell r="A9531" t="str">
            <v>19550505 197705 1 004</v>
          </cell>
          <cell r="B9531" t="str">
            <v>510054830</v>
          </cell>
          <cell r="C9531" t="str">
            <v>WACHJONO, S.H.</v>
          </cell>
          <cell r="D9531" t="str">
            <v>IV/a</v>
          </cell>
          <cell r="E9531" t="str">
            <v>01-04-2008</v>
          </cell>
          <cell r="F9531" t="str">
            <v>SITUBONDO</v>
          </cell>
          <cell r="G9531" t="str">
            <v>05-05-1955</v>
          </cell>
          <cell r="H9531" t="str">
            <v>Sekretariat Badan Kepegawaian Daerah</v>
          </cell>
          <cell r="I9531" t="str">
            <v>G.DIENG RT.2/1 SUMBERKOLAK SITUBONDO (0338) 675013</v>
          </cell>
          <cell r="J9531" t="str">
            <v>8848010000</v>
          </cell>
          <cell r="K9531" t="str">
            <v>04-11-2006</v>
          </cell>
        </row>
        <row r="9532">
          <cell r="A9532" t="str">
            <v>19670815 199302 1 002</v>
          </cell>
          <cell r="B9532" t="str">
            <v>510119324</v>
          </cell>
          <cell r="C9532" t="str">
            <v>AGUS HARIYANTO, S.E.</v>
          </cell>
          <cell r="D9532" t="str">
            <v>III/d</v>
          </cell>
          <cell r="E9532" t="str">
            <v>01-10-2011</v>
          </cell>
          <cell r="F9532" t="str">
            <v>SITUBONDO</v>
          </cell>
          <cell r="G9532" t="str">
            <v>15-08-1967</v>
          </cell>
          <cell r="H9532" t="str">
            <v>Sekretariat Badan Kepegawaian Daerah</v>
          </cell>
          <cell r="I9532" t="str">
            <v>GRIYA PANJI MULYA BLOK G-15 PANJI SITUBONDO 68322</v>
          </cell>
          <cell r="J9532" t="str">
            <v>8848010000</v>
          </cell>
          <cell r="K9532" t="str">
            <v>22-03-2012</v>
          </cell>
        </row>
        <row r="9533">
          <cell r="A9533" t="str">
            <v>19670801 199103 1 016</v>
          </cell>
          <cell r="B9533" t="str">
            <v>010236361</v>
          </cell>
          <cell r="C9533" t="str">
            <v>AGUS SUTIYONO, S.Sos.</v>
          </cell>
          <cell r="D9533" t="str">
            <v>III/c</v>
          </cell>
          <cell r="E9533" t="str">
            <v>01-04-2012</v>
          </cell>
          <cell r="F9533" t="str">
            <v>SITUBONDO</v>
          </cell>
          <cell r="G9533" t="str">
            <v>01-08-1967</v>
          </cell>
          <cell r="H9533" t="str">
            <v>Subbag. Umum Badan Kepegawaian Daerah</v>
          </cell>
          <cell r="I9533" t="str">
            <v>PERUMAHAN PANJI PERMAI BLOK L 10 STB 68322</v>
          </cell>
          <cell r="J9533" t="str">
            <v>8848010100</v>
          </cell>
          <cell r="K9533" t="str">
            <v>10-02-2011</v>
          </cell>
        </row>
        <row r="9534">
          <cell r="A9534" t="str">
            <v>19610728 199602 2 001</v>
          </cell>
          <cell r="B9534" t="str">
            <v>510123518</v>
          </cell>
          <cell r="C9534" t="str">
            <v>YULIATIK, S.Sos.</v>
          </cell>
          <cell r="D9534" t="str">
            <v>III/b</v>
          </cell>
          <cell r="E9534" t="str">
            <v>01-04-2012</v>
          </cell>
          <cell r="F9534" t="str">
            <v>SITUBONDO</v>
          </cell>
          <cell r="G9534" t="str">
            <v>28-07-1961</v>
          </cell>
          <cell r="H9534" t="str">
            <v>Subbag. Umum Badan Kepegawaian Daerah</v>
          </cell>
          <cell r="I9534" t="str">
            <v>JLN BONDOWOSO RT 02/06 SUBOH</v>
          </cell>
          <cell r="J9534" t="str">
            <v>8848010100</v>
          </cell>
          <cell r="K9534" t="str">
            <v/>
          </cell>
        </row>
        <row r="9535">
          <cell r="A9535" t="str">
            <v>19700131 199703 2 004</v>
          </cell>
          <cell r="B9535" t="str">
            <v>510125351</v>
          </cell>
          <cell r="C9535" t="str">
            <v>EMY SULISTIYAWATI, S.Sos.</v>
          </cell>
          <cell r="D9535" t="str">
            <v>III/a</v>
          </cell>
          <cell r="E9535" t="str">
            <v>01-04-2008</v>
          </cell>
          <cell r="F9535" t="str">
            <v>SITUBONDO</v>
          </cell>
          <cell r="G9535" t="str">
            <v>31-01-1970</v>
          </cell>
          <cell r="H9535" t="str">
            <v>Subbag. Umum Badan Kepegawaian Daerah</v>
          </cell>
          <cell r="I9535" t="str">
            <v>JL. PB. SUDIRMAN NO. 5 SITUBONDO (68312)</v>
          </cell>
          <cell r="J9535" t="str">
            <v>8848010100</v>
          </cell>
          <cell r="K9535" t="str">
            <v/>
          </cell>
        </row>
        <row r="9536">
          <cell r="A9536" t="str">
            <v>19810805 200112 1 003</v>
          </cell>
          <cell r="B9536" t="str">
            <v>510130558</v>
          </cell>
          <cell r="C9536" t="str">
            <v>AGUS PRAYUGO</v>
          </cell>
          <cell r="D9536" t="str">
            <v>II/c</v>
          </cell>
          <cell r="E9536" t="str">
            <v>01-04-2010</v>
          </cell>
          <cell r="F9536" t="str">
            <v>SITUBONDO</v>
          </cell>
          <cell r="G9536" t="str">
            <v>05-08-1981</v>
          </cell>
          <cell r="H9536" t="str">
            <v>Subbag. Umum Badan Kepegawaian Daerah</v>
          </cell>
          <cell r="I9536" t="str">
            <v>JL. PB. SUDIRMAN NO. 17 PATOKAN SITUBONDO</v>
          </cell>
          <cell r="J9536" t="str">
            <v>8848010100</v>
          </cell>
          <cell r="K9536" t="str">
            <v/>
          </cell>
        </row>
        <row r="9537">
          <cell r="A9537" t="str">
            <v>19760717 200701 2 020</v>
          </cell>
          <cell r="B9537" t="str">
            <v>510192945</v>
          </cell>
          <cell r="C9537" t="str">
            <v>NURFAIZE</v>
          </cell>
          <cell r="D9537" t="str">
            <v>II/b</v>
          </cell>
          <cell r="E9537" t="str">
            <v>01-04-2011</v>
          </cell>
          <cell r="F9537" t="str">
            <v>SITUBONDO</v>
          </cell>
          <cell r="G9537" t="str">
            <v>17-07-1976</v>
          </cell>
          <cell r="H9537" t="str">
            <v>Subbag. Umum Badan Kepegawaian Daerah</v>
          </cell>
          <cell r="I9537" t="str">
            <v>DS. TALKANDANG RT 02 RW 03 KEC. SITUBONDO</v>
          </cell>
          <cell r="J9537" t="str">
            <v>8848010100</v>
          </cell>
          <cell r="K9537" t="str">
            <v/>
          </cell>
        </row>
        <row r="9538">
          <cell r="A9538" t="str">
            <v/>
          </cell>
          <cell r="B9538" t="str">
            <v>910201202</v>
          </cell>
          <cell r="C9538" t="str">
            <v>SLAMET PURNOMO</v>
          </cell>
          <cell r="D9538" t="str">
            <v>II/b</v>
          </cell>
          <cell r="E9538" t="str">
            <v>01-04-2013</v>
          </cell>
          <cell r="F9538" t="str">
            <v>SIDOARJO</v>
          </cell>
          <cell r="G9538" t="str">
            <v>05-12-1980</v>
          </cell>
          <cell r="H9538" t="str">
            <v>Subbag. Umum Badan Kepegawaian Daerah</v>
          </cell>
          <cell r="I9538" t="str">
            <v/>
          </cell>
          <cell r="J9538" t="str">
            <v>8848010100</v>
          </cell>
          <cell r="K9538" t="str">
            <v/>
          </cell>
        </row>
        <row r="9539">
          <cell r="A9539" t="str">
            <v>19631118 200701 1 005</v>
          </cell>
          <cell r="B9539" t="str">
            <v>510193004</v>
          </cell>
          <cell r="C9539" t="str">
            <v>UNTUNG</v>
          </cell>
          <cell r="D9539" t="str">
            <v>I/d</v>
          </cell>
          <cell r="E9539" t="str">
            <v>01-04-2011</v>
          </cell>
          <cell r="F9539" t="str">
            <v>BONDOWOSO</v>
          </cell>
          <cell r="G9539" t="str">
            <v>18-11-1963</v>
          </cell>
          <cell r="H9539" t="str">
            <v>Subbag. Umum Badan Kepegawaian Daerah</v>
          </cell>
          <cell r="I9539" t="str">
            <v>PERUM PAOWAN INDAH BLOK I 7 PANARUKAN</v>
          </cell>
          <cell r="J9539" t="str">
            <v>8848010100</v>
          </cell>
          <cell r="K9539" t="str">
            <v/>
          </cell>
        </row>
        <row r="9540">
          <cell r="A9540" t="str">
            <v>19580227 198603 2 002</v>
          </cell>
          <cell r="B9540" t="str">
            <v>510100514</v>
          </cell>
          <cell r="C9540" t="str">
            <v>Dra. TRI HANIK</v>
          </cell>
          <cell r="D9540" t="str">
            <v>III/d</v>
          </cell>
          <cell r="E9540" t="str">
            <v>01-04-1999</v>
          </cell>
          <cell r="F9540" t="str">
            <v>LUMAJANG</v>
          </cell>
          <cell r="G9540" t="str">
            <v>27-02-1958</v>
          </cell>
          <cell r="H9540" t="str">
            <v>Subbag. Keuangan Badan Kepegawaian Daerah</v>
          </cell>
          <cell r="I9540" t="str">
            <v>IJEN NO. 10 MIMBAAN  PANJI  SIT 68322 (0338) 67048</v>
          </cell>
          <cell r="J9540" t="str">
            <v>8848010200</v>
          </cell>
          <cell r="K9540" t="str">
            <v>22-03-2012</v>
          </cell>
        </row>
        <row r="9541">
          <cell r="A9541" t="str">
            <v>19880322 201001 2 008</v>
          </cell>
          <cell r="B9541" t="str">
            <v>910001635</v>
          </cell>
          <cell r="C9541" t="str">
            <v>DIANI DYAH PITALOKA, S.E.</v>
          </cell>
          <cell r="D9541" t="str">
            <v>III/a</v>
          </cell>
          <cell r="E9541" t="str">
            <v>01-01-2010</v>
          </cell>
          <cell r="F9541" t="str">
            <v>SITUBONDO</v>
          </cell>
          <cell r="G9541" t="str">
            <v>22-03-1988</v>
          </cell>
          <cell r="H9541" t="str">
            <v>Subbag. Keuangan Badan Kepegawaian Daerah</v>
          </cell>
          <cell r="I9541" t="str">
            <v>SELATAN PASAR PANJI RT 02 RW 15 SITUBONDO</v>
          </cell>
          <cell r="J9541" t="str">
            <v>8848010200</v>
          </cell>
          <cell r="K9541" t="str">
            <v/>
          </cell>
        </row>
        <row r="9542">
          <cell r="A9542" t="str">
            <v>19760905 200701 2 013</v>
          </cell>
          <cell r="B9542" t="str">
            <v>510192937</v>
          </cell>
          <cell r="C9542" t="str">
            <v>IKA WAHYULI HADIYANINGSIH</v>
          </cell>
          <cell r="D9542" t="str">
            <v>II/b</v>
          </cell>
          <cell r="E9542" t="str">
            <v>01-04-2011</v>
          </cell>
          <cell r="F9542" t="str">
            <v>SITUBONDO</v>
          </cell>
          <cell r="G9542" t="str">
            <v>05-09-1976</v>
          </cell>
          <cell r="H9542" t="str">
            <v>Subbag. Keuangan Badan Kepegawaian Daerah</v>
          </cell>
          <cell r="I9542" t="str">
            <v>SBR KOLAK RT 3 RW 3 KEC. PANARUKAN SITUBONDO</v>
          </cell>
          <cell r="J9542" t="str">
            <v>8848010200</v>
          </cell>
          <cell r="K9542" t="str">
            <v/>
          </cell>
        </row>
        <row r="9543">
          <cell r="A9543" t="str">
            <v>19650505 199803 2 003</v>
          </cell>
          <cell r="B9543" t="str">
            <v>510128042</v>
          </cell>
          <cell r="C9543" t="str">
            <v>Dra. DWI IKAWATI</v>
          </cell>
          <cell r="D9543" t="str">
            <v>III/d</v>
          </cell>
          <cell r="E9543" t="str">
            <v>01-04-2010</v>
          </cell>
          <cell r="F9543" t="str">
            <v>SITUBONDO</v>
          </cell>
          <cell r="G9543" t="str">
            <v>05-05-1965</v>
          </cell>
          <cell r="H9543" t="str">
            <v>Subbag. Perencanaan, Evaluasi, dan Pelaporan BKD</v>
          </cell>
          <cell r="I9543" t="str">
            <v>JL. WIJAYA KUSUMA DAWUHAN NO. 40 RT 01 RW 01 68311</v>
          </cell>
          <cell r="J9543" t="str">
            <v>8848010300</v>
          </cell>
          <cell r="K9543" t="str">
            <v>04-11-2006</v>
          </cell>
        </row>
        <row r="9544">
          <cell r="A9544" t="str">
            <v>19750610 199703 2 002</v>
          </cell>
          <cell r="B9544" t="str">
            <v>510125350</v>
          </cell>
          <cell r="C9544" t="str">
            <v>TANTRI YUNIARSIH, A.Md.</v>
          </cell>
          <cell r="D9544" t="str">
            <v>III/a</v>
          </cell>
          <cell r="E9544" t="str">
            <v>01-10-2010</v>
          </cell>
          <cell r="F9544" t="str">
            <v>SITUBONDO</v>
          </cell>
          <cell r="G9544" t="str">
            <v>10-06-1975</v>
          </cell>
          <cell r="H9544" t="str">
            <v>Subbag. Perencanaan, Evaluasi, dan Pelaporan BKD</v>
          </cell>
          <cell r="I9544" t="str">
            <v>DS. CURAH JERU KEC. PANJI (68323)</v>
          </cell>
          <cell r="J9544" t="str">
            <v>8848010300</v>
          </cell>
          <cell r="K9544" t="str">
            <v/>
          </cell>
        </row>
        <row r="9545">
          <cell r="A9545" t="str">
            <v>19750222 200701 1 013</v>
          </cell>
          <cell r="B9545" t="str">
            <v>510192994</v>
          </cell>
          <cell r="C9545" t="str">
            <v>ENDRA FEBRIYANTO</v>
          </cell>
          <cell r="D9545" t="str">
            <v>II/b</v>
          </cell>
          <cell r="E9545" t="str">
            <v>01-04-2011</v>
          </cell>
          <cell r="F9545" t="str">
            <v>SITUBONDO</v>
          </cell>
          <cell r="G9545" t="str">
            <v>22-02-1975</v>
          </cell>
          <cell r="H9545" t="str">
            <v>Subbag. Perencanaan, Evaluasi, dan Pelaporan BKD</v>
          </cell>
          <cell r="I9545" t="str">
            <v>PERUM PANJI PERMAI BLOK BB-1 SITUBONDO</v>
          </cell>
          <cell r="J9545" t="str">
            <v>8848010300</v>
          </cell>
          <cell r="K9545" t="str">
            <v/>
          </cell>
        </row>
        <row r="9546">
          <cell r="A9546" t="str">
            <v>19690528 199202 1 001</v>
          </cell>
          <cell r="B9546" t="str">
            <v>510116333</v>
          </cell>
          <cell r="C9546" t="str">
            <v>BUCHARI, S.E.T.</v>
          </cell>
          <cell r="D9546" t="str">
            <v>III/d</v>
          </cell>
          <cell r="E9546" t="str">
            <v>01-04-2012</v>
          </cell>
          <cell r="F9546" t="str">
            <v>PURWOREJO</v>
          </cell>
          <cell r="G9546" t="str">
            <v>28-05-1969</v>
          </cell>
          <cell r="H9546" t="str">
            <v>Bidang Pengembangan dan Mutasi BKD</v>
          </cell>
          <cell r="I9546" t="str">
            <v>JL.PLAOSA NO. 8 RT 03/02 SITUBONDO 68312</v>
          </cell>
          <cell r="J9546" t="str">
            <v>8848020000</v>
          </cell>
          <cell r="K9546" t="str">
            <v>22-03-2012</v>
          </cell>
        </row>
        <row r="9547">
          <cell r="A9547" t="str">
            <v>19831221 200604 2 009</v>
          </cell>
          <cell r="B9547" t="str">
            <v>510151323</v>
          </cell>
          <cell r="C9547" t="str">
            <v>ANNA KUSUMA, S.H.</v>
          </cell>
          <cell r="D9547" t="str">
            <v>III/c</v>
          </cell>
          <cell r="E9547" t="str">
            <v>01-04-2012</v>
          </cell>
          <cell r="F9547" t="str">
            <v>SEMARANG</v>
          </cell>
          <cell r="G9547" t="str">
            <v>21-12-1983</v>
          </cell>
          <cell r="H9547" t="str">
            <v>Subbid. Formasi, Pengadaan, dan Mutasi BKD</v>
          </cell>
          <cell r="I9547" t="str">
            <v>JL. WR. SUPRATMAN GG. KEJARI NO. 44 RT 04 RW 02</v>
          </cell>
          <cell r="J9547" t="str">
            <v>8848020100</v>
          </cell>
          <cell r="K9547" t="str">
            <v>10-02-2011</v>
          </cell>
        </row>
        <row r="9548">
          <cell r="A9548" t="str">
            <v>19810406 200903 2 006</v>
          </cell>
          <cell r="B9548" t="str">
            <v>910000316</v>
          </cell>
          <cell r="C9548" t="str">
            <v>FENTY DWI APRILIANA, S.E.</v>
          </cell>
          <cell r="D9548" t="str">
            <v>III/b</v>
          </cell>
          <cell r="E9548" t="str">
            <v>01-04-2013</v>
          </cell>
          <cell r="F9548" t="str">
            <v>SITUBONDO</v>
          </cell>
          <cell r="G9548" t="str">
            <v>06-04-1981</v>
          </cell>
          <cell r="H9548" t="str">
            <v>Subbid. Formasi, Pengadaan, dan Mutasi BKD</v>
          </cell>
          <cell r="I9548" t="str">
            <v>JL SUCIPTO GG MELATI NO.5 SITUBONDO</v>
          </cell>
          <cell r="J9548" t="str">
            <v>8848020100</v>
          </cell>
          <cell r="K9548" t="str">
            <v/>
          </cell>
        </row>
        <row r="9549">
          <cell r="A9549" t="str">
            <v>19841124 201001 2 024</v>
          </cell>
          <cell r="B9549" t="str">
            <v>910001526</v>
          </cell>
          <cell r="C9549" t="str">
            <v>EKAWATI NOVIKASARI, S.Psi.</v>
          </cell>
          <cell r="D9549" t="str">
            <v>III/a</v>
          </cell>
          <cell r="E9549" t="str">
            <v>01-01-2010</v>
          </cell>
          <cell r="F9549" t="str">
            <v>SLEMAN</v>
          </cell>
          <cell r="G9549" t="str">
            <v>24-11-1984</v>
          </cell>
          <cell r="H9549" t="str">
            <v>Subbid. Formasi, Pengadaan, dan Mutasi BKD</v>
          </cell>
          <cell r="I9549" t="str">
            <v>KEMBANGARUM X.IV NGEMPLAK SLEMAN</v>
          </cell>
          <cell r="J9549" t="str">
            <v>8848020100</v>
          </cell>
          <cell r="K9549" t="str">
            <v/>
          </cell>
        </row>
        <row r="9550">
          <cell r="A9550" t="str">
            <v>19820410 200501 1 004</v>
          </cell>
          <cell r="B9550" t="str">
            <v>510146318</v>
          </cell>
          <cell r="C9550" t="str">
            <v>RAHMAT HIDAYAT</v>
          </cell>
          <cell r="D9550" t="str">
            <v>II/c</v>
          </cell>
          <cell r="E9550" t="str">
            <v>01-04-2013</v>
          </cell>
          <cell r="F9550" t="str">
            <v>SITUBONDO</v>
          </cell>
          <cell r="G9550" t="str">
            <v>10-04-1982</v>
          </cell>
          <cell r="H9550" t="str">
            <v>Subbid. Formasi, Pengadaan, dan Mutasi BKD</v>
          </cell>
          <cell r="I9550" t="str">
            <v>PERUM GRIYA PANJI MULYA BLOK CA-6 CURAH JERU PANJI</v>
          </cell>
          <cell r="J9550" t="str">
            <v>8848020100</v>
          </cell>
          <cell r="K9550" t="str">
            <v/>
          </cell>
        </row>
        <row r="9551">
          <cell r="A9551" t="str">
            <v>19831128 200212 1 001</v>
          </cell>
          <cell r="B9551" t="str">
            <v>010268328</v>
          </cell>
          <cell r="C9551" t="str">
            <v>TAUFAN ANDHIKA JAKSANA, SSTP, M.Si.</v>
          </cell>
          <cell r="D9551" t="str">
            <v>III/c</v>
          </cell>
          <cell r="E9551" t="str">
            <v>01-10-2011</v>
          </cell>
          <cell r="F9551" t="str">
            <v>SITUBONDO</v>
          </cell>
          <cell r="G9551" t="str">
            <v>28-11-1983</v>
          </cell>
          <cell r="H9551" t="str">
            <v>Subbid. Kepangkatan, Pemberhentian dan Pensiun BKD</v>
          </cell>
          <cell r="I9551" t="str">
            <v>PERUMNAS PANJI PERMAI BLOK GG-2 RT 1 RW 23 MIMBAAN</v>
          </cell>
          <cell r="J9551" t="str">
            <v>8848020200</v>
          </cell>
          <cell r="K9551" t="str">
            <v>24-05-2010</v>
          </cell>
        </row>
        <row r="9552">
          <cell r="A9552" t="str">
            <v>19680724 199203 1 004</v>
          </cell>
          <cell r="B9552" t="str">
            <v>510118018</v>
          </cell>
          <cell r="C9552" t="str">
            <v>MOHAMMAD ARIS</v>
          </cell>
          <cell r="D9552" t="str">
            <v>III/b</v>
          </cell>
          <cell r="E9552" t="str">
            <v>01-04-2012</v>
          </cell>
          <cell r="F9552" t="str">
            <v>SITUBONDO</v>
          </cell>
          <cell r="G9552" t="str">
            <v>24-07-1968</v>
          </cell>
          <cell r="H9552" t="str">
            <v>Subbid. Kepangkatan, Pemberhentian dan Pensiun BKD</v>
          </cell>
          <cell r="I9552" t="str">
            <v>NANGKAAN PAOWAN RT 02 RW 01 PANARUKAN SITUBONDO</v>
          </cell>
          <cell r="J9552" t="str">
            <v>8848020200</v>
          </cell>
          <cell r="K9552" t="str">
            <v/>
          </cell>
        </row>
        <row r="9553">
          <cell r="A9553" t="str">
            <v>19670303 199602 1 001</v>
          </cell>
          <cell r="B9553" t="str">
            <v>510123641</v>
          </cell>
          <cell r="C9553" t="str">
            <v>SUYITNO, S.Sos.</v>
          </cell>
          <cell r="D9553" t="str">
            <v>III/b</v>
          </cell>
          <cell r="E9553" t="str">
            <v>01-04-2012</v>
          </cell>
          <cell r="F9553" t="str">
            <v>JEMBER</v>
          </cell>
          <cell r="G9553" t="str">
            <v>03-03-1967</v>
          </cell>
          <cell r="H9553" t="str">
            <v>Subbid. Kepangkatan, Pemberhentian dan Pensiun BKD</v>
          </cell>
          <cell r="I9553" t="str">
            <v>JL. MAWAR GG. 1 NO 1 PATOKAN SITUBONDO 68312</v>
          </cell>
          <cell r="J9553" t="str">
            <v>8848020200</v>
          </cell>
          <cell r="K9553" t="str">
            <v/>
          </cell>
        </row>
        <row r="9554">
          <cell r="A9554" t="str">
            <v>19860702 200602 1 001</v>
          </cell>
          <cell r="B9554" t="str">
            <v>010272061</v>
          </cell>
          <cell r="C9554" t="str">
            <v>ARIF BHIRAWA NORAGA, SSTP.</v>
          </cell>
          <cell r="D9554" t="str">
            <v>III/b</v>
          </cell>
          <cell r="E9554" t="str">
            <v>01-04-2013</v>
          </cell>
          <cell r="F9554" t="str">
            <v>JOMBANG</v>
          </cell>
          <cell r="G9554" t="str">
            <v>02-07-1986</v>
          </cell>
          <cell r="H9554" t="str">
            <v>Subbid. Kepangkatan, Pemberhentian dan Pensiun BKD</v>
          </cell>
          <cell r="I9554" t="str">
            <v>JL. MERAK NO. 2B KEL. PATOKAN KEC. SITUBONDO</v>
          </cell>
          <cell r="J9554" t="str">
            <v>8848020200</v>
          </cell>
          <cell r="K9554" t="str">
            <v/>
          </cell>
        </row>
        <row r="9555">
          <cell r="A9555" t="str">
            <v>19830620 201001 1 018</v>
          </cell>
          <cell r="B9555" t="str">
            <v>910001432</v>
          </cell>
          <cell r="C9555" t="str">
            <v>SETIAWAN EDI PRANOTO, S.Kom.</v>
          </cell>
          <cell r="D9555" t="str">
            <v>III/a</v>
          </cell>
          <cell r="E9555" t="str">
            <v>01-01-2010</v>
          </cell>
          <cell r="F9555" t="str">
            <v>SITUBONDO</v>
          </cell>
          <cell r="G9555" t="str">
            <v>20-06-1983</v>
          </cell>
          <cell r="H9555" t="str">
            <v>Subbid. Kepangkatan, Pemberhentian dan Pensiun BKD</v>
          </cell>
          <cell r="I9555" t="str">
            <v>JL. CEMPAKA II NO.1, SITUBONDO</v>
          </cell>
          <cell r="J9555" t="str">
            <v>8848020200</v>
          </cell>
          <cell r="K9555" t="str">
            <v/>
          </cell>
        </row>
        <row r="9556">
          <cell r="A9556" t="str">
            <v>19541231 197807 1 034</v>
          </cell>
          <cell r="B9556" t="str">
            <v>130622054</v>
          </cell>
          <cell r="C9556" t="str">
            <v>H. RUSLAN, S.H, M.Si.</v>
          </cell>
          <cell r="D9556" t="str">
            <v>IV/a</v>
          </cell>
          <cell r="E9556" t="str">
            <v>01-10-2008</v>
          </cell>
          <cell r="F9556" t="str">
            <v>NGANJUK</v>
          </cell>
          <cell r="G9556" t="str">
            <v>31-12-1954</v>
          </cell>
          <cell r="H9556" t="str">
            <v>Bidang Pembinaan dan Informasi Kepegawaian BKD</v>
          </cell>
          <cell r="I9556" t="str">
            <v>JL. SUCIPTO NO. 51E SITUBONDO (68315)</v>
          </cell>
          <cell r="J9556" t="str">
            <v>8848030000</v>
          </cell>
          <cell r="K9556" t="str">
            <v>01-04-2009</v>
          </cell>
        </row>
        <row r="9557">
          <cell r="A9557" t="str">
            <v>19680203 199007 1 002</v>
          </cell>
          <cell r="B9557" t="str">
            <v>131825509</v>
          </cell>
          <cell r="C9557" t="str">
            <v>JONAIDI, S.H.</v>
          </cell>
          <cell r="D9557" t="str">
            <v>III/d</v>
          </cell>
          <cell r="E9557" t="str">
            <v>01-04-2013</v>
          </cell>
          <cell r="F9557" t="str">
            <v>SITUBONDO</v>
          </cell>
          <cell r="G9557" t="str">
            <v>03-02-1968</v>
          </cell>
          <cell r="H9557" t="str">
            <v>Bidang Pembinaan dan Informasi Kepegawaian BKD</v>
          </cell>
          <cell r="I9557" t="str">
            <v>DSN. ARDIWILIS RT 01 RW 02 DS. PAOWAN PANARUKAN</v>
          </cell>
          <cell r="J9557" t="str">
            <v>8848030000</v>
          </cell>
          <cell r="K9557" t="str">
            <v>19-10-2012</v>
          </cell>
        </row>
        <row r="9558">
          <cell r="A9558" t="str">
            <v>19850502 201001 1 004</v>
          </cell>
          <cell r="B9558" t="str">
            <v>910001549</v>
          </cell>
          <cell r="C9558" t="str">
            <v>SUPRIYANTO</v>
          </cell>
          <cell r="D9558" t="str">
            <v>II/a</v>
          </cell>
          <cell r="E9558" t="str">
            <v>01-01-2010</v>
          </cell>
          <cell r="F9558" t="str">
            <v>SITUBONDO</v>
          </cell>
          <cell r="G9558" t="str">
            <v>02-05-1985</v>
          </cell>
          <cell r="H9558" t="str">
            <v>Bidang Pembinaan dan Informasi Kepegawaian BKD</v>
          </cell>
          <cell r="I9558" t="str">
            <v>Tanjung glugur utara RT 2/7 Mangaran Situbondo</v>
          </cell>
          <cell r="J9558" t="str">
            <v>8848030000</v>
          </cell>
          <cell r="K9558" t="str">
            <v/>
          </cell>
        </row>
        <row r="9559">
          <cell r="A9559" t="str">
            <v>19810520 200501 1 013</v>
          </cell>
          <cell r="B9559" t="str">
            <v>510146276</v>
          </cell>
          <cell r="C9559" t="str">
            <v>ECHWAN DARIAWANTO SUCIPTO, S.Sos.</v>
          </cell>
          <cell r="D9559" t="str">
            <v>III/c</v>
          </cell>
          <cell r="E9559" t="str">
            <v>01-04-2013</v>
          </cell>
          <cell r="F9559" t="str">
            <v>BOJONEGORO</v>
          </cell>
          <cell r="G9559" t="str">
            <v>20-05-1981</v>
          </cell>
          <cell r="H9559" t="str">
            <v>Subbid. Pembinaan dan Kesejahteraan Pegawai BKD</v>
          </cell>
          <cell r="I9559" t="str">
            <v>PERUM GRAHA BUMI AYU KEL. DAWUHAN SITUBONDO</v>
          </cell>
          <cell r="J9559" t="str">
            <v>8848030100</v>
          </cell>
          <cell r="K9559" t="str">
            <v>19-10-2010</v>
          </cell>
        </row>
        <row r="9560">
          <cell r="A9560" t="str">
            <v>19830127 200501 2 008</v>
          </cell>
          <cell r="B9560" t="str">
            <v>510146296</v>
          </cell>
          <cell r="C9560" t="str">
            <v>ROHELLA RACHIM, A.Md, S.H.</v>
          </cell>
          <cell r="D9560" t="str">
            <v>III/b</v>
          </cell>
          <cell r="E9560" t="str">
            <v>01-04-2013</v>
          </cell>
          <cell r="F9560" t="str">
            <v>SITUBONDO</v>
          </cell>
          <cell r="G9560" t="str">
            <v>27-01-1983</v>
          </cell>
          <cell r="H9560" t="str">
            <v>Subbid. Pembinaan dan Kesejahteraan Pegawai BKD</v>
          </cell>
          <cell r="I9560" t="str">
            <v>PERUM ANGGREK MAS SITUBONDO</v>
          </cell>
          <cell r="J9560" t="str">
            <v>8848030100</v>
          </cell>
          <cell r="K9560" t="str">
            <v/>
          </cell>
        </row>
        <row r="9561">
          <cell r="A9561" t="str">
            <v>19750602 201001 2 001</v>
          </cell>
          <cell r="B9561" t="str">
            <v>910001083</v>
          </cell>
          <cell r="C9561" t="str">
            <v>YENI SETIAWATI, S.Psi.</v>
          </cell>
          <cell r="D9561" t="str">
            <v>III/a</v>
          </cell>
          <cell r="E9561" t="str">
            <v>01-01-2010</v>
          </cell>
          <cell r="F9561" t="str">
            <v>SITUBONDO</v>
          </cell>
          <cell r="G9561" t="str">
            <v>02-06-1975</v>
          </cell>
          <cell r="H9561" t="str">
            <v>Subbid. Pembinaan dan Kesejahteraan Pegawai BKD</v>
          </cell>
          <cell r="I9561" t="str">
            <v/>
          </cell>
          <cell r="J9561" t="str">
            <v>8848030100</v>
          </cell>
          <cell r="K9561" t="str">
            <v/>
          </cell>
        </row>
        <row r="9562">
          <cell r="A9562" t="str">
            <v>19800528 201001 1 003</v>
          </cell>
          <cell r="B9562" t="str">
            <v>910001267</v>
          </cell>
          <cell r="C9562" t="str">
            <v>SYAIFUL BAHRI</v>
          </cell>
          <cell r="D9562" t="str">
            <v>II/a</v>
          </cell>
          <cell r="E9562" t="str">
            <v>01-01-2010</v>
          </cell>
          <cell r="F9562" t="str">
            <v>SITUBONDO</v>
          </cell>
          <cell r="G9562" t="str">
            <v>28-05-1980</v>
          </cell>
          <cell r="H9562" t="str">
            <v>Subbid. Pembinaan dan Kesejahteraan Pegawai BKD</v>
          </cell>
          <cell r="I9562" t="str">
            <v>JL. CEMPAKA NO. 13 RT 01 / 1 PATOKAN SITUBONDO</v>
          </cell>
          <cell r="J9562" t="str">
            <v>8848030100</v>
          </cell>
          <cell r="K9562" t="str">
            <v/>
          </cell>
        </row>
        <row r="9563">
          <cell r="A9563" t="str">
            <v>19780517 200312 1 007</v>
          </cell>
          <cell r="B9563" t="str">
            <v>510136253</v>
          </cell>
          <cell r="C9563" t="str">
            <v>SUHARTOMO, S.Kom.</v>
          </cell>
          <cell r="D9563" t="str">
            <v>III/c</v>
          </cell>
          <cell r="E9563" t="str">
            <v>01-04-2010</v>
          </cell>
          <cell r="F9563" t="str">
            <v>SRAGEN</v>
          </cell>
          <cell r="G9563" t="str">
            <v>17-05-1978</v>
          </cell>
          <cell r="H9563" t="str">
            <v>Subbid. Data dan Dokumentasi BKD</v>
          </cell>
          <cell r="I9563" t="str">
            <v>JL. ANGGREK SITUBONDO</v>
          </cell>
          <cell r="J9563" t="str">
            <v>8848030200</v>
          </cell>
          <cell r="K9563" t="str">
            <v>01-04-2009</v>
          </cell>
        </row>
        <row r="9564">
          <cell r="A9564" t="str">
            <v>19690520 198903 1 004</v>
          </cell>
          <cell r="B9564" t="str">
            <v>510109925</v>
          </cell>
          <cell r="C9564" t="str">
            <v>AINUR RIDLA KURNIAWAN, S.Sos.</v>
          </cell>
          <cell r="D9564" t="str">
            <v>III/b</v>
          </cell>
          <cell r="E9564" t="str">
            <v>01-10-2010</v>
          </cell>
          <cell r="F9564" t="str">
            <v>JEMBER</v>
          </cell>
          <cell r="G9564" t="str">
            <v>20-05-1969</v>
          </cell>
          <cell r="H9564" t="str">
            <v>Subbid. Data dan Dokumentasi BKD</v>
          </cell>
          <cell r="I9564" t="str">
            <v>JL. KENANGA NO :63 SITUBONDO</v>
          </cell>
          <cell r="J9564" t="str">
            <v>8848030200</v>
          </cell>
          <cell r="K9564" t="str">
            <v>01-07-2013</v>
          </cell>
        </row>
        <row r="9565">
          <cell r="A9565" t="str">
            <v>19870804 200903 1 001</v>
          </cell>
          <cell r="B9565" t="str">
            <v>910000579</v>
          </cell>
          <cell r="C9565" t="str">
            <v>HENDRA DWI SISWANDRI, A.Md.</v>
          </cell>
          <cell r="D9565" t="str">
            <v>II/d</v>
          </cell>
          <cell r="E9565" t="str">
            <v>01-04-2013</v>
          </cell>
          <cell r="F9565" t="str">
            <v>JEMBER</v>
          </cell>
          <cell r="G9565" t="str">
            <v>04-08-1987</v>
          </cell>
          <cell r="H9565" t="str">
            <v>Subbid. Data dan Dokumentasi BKD</v>
          </cell>
          <cell r="I9565" t="str">
            <v>PERUM PONDOK BEDADUNG INDAH BLOK Q-20A JEMBER</v>
          </cell>
          <cell r="J9565" t="str">
            <v>8848030200</v>
          </cell>
          <cell r="K9565" t="str">
            <v/>
          </cell>
        </row>
        <row r="9566">
          <cell r="A9566" t="str">
            <v>19810717 201001 1 003</v>
          </cell>
          <cell r="B9566" t="str">
            <v>910001323</v>
          </cell>
          <cell r="C9566" t="str">
            <v>AGUS PRASETYO RAHMAN</v>
          </cell>
          <cell r="D9566" t="str">
            <v>II/a</v>
          </cell>
          <cell r="E9566" t="str">
            <v>01-01-2010</v>
          </cell>
          <cell r="F9566" t="str">
            <v>SITUBONDO</v>
          </cell>
          <cell r="G9566" t="str">
            <v>17-07-1981</v>
          </cell>
          <cell r="H9566" t="str">
            <v>Subbid. Data dan Dokumentasi BKD</v>
          </cell>
          <cell r="I9566" t="str">
            <v>JL. DIPONEGORO 7 / 6 RT 2 / 6 DAWUHAN</v>
          </cell>
          <cell r="J9566" t="str">
            <v>8848030200</v>
          </cell>
          <cell r="K9566" t="str">
            <v/>
          </cell>
        </row>
        <row r="9567">
          <cell r="A9567" t="str">
            <v>19560222 197707 1 001</v>
          </cell>
          <cell r="B9567" t="str">
            <v>130584320</v>
          </cell>
          <cell r="C9567" t="str">
            <v>SUMARDI, S.Pd, M.Si.</v>
          </cell>
          <cell r="D9567" t="str">
            <v>IV/a</v>
          </cell>
          <cell r="E9567" t="str">
            <v>01-10-2008</v>
          </cell>
          <cell r="F9567" t="str">
            <v>NGANJUK</v>
          </cell>
          <cell r="G9567" t="str">
            <v>22-02-1956</v>
          </cell>
          <cell r="H9567" t="str">
            <v>Bidang Pendidikan dan Pelatihan BKD</v>
          </cell>
          <cell r="I9567" t="str">
            <v>ASEMBAGUS RT 01 RW 04 KEC. ASEMBAGUS (68373)</v>
          </cell>
          <cell r="J9567" t="str">
            <v>8848040000</v>
          </cell>
          <cell r="K9567" t="str">
            <v>01-04-2009</v>
          </cell>
        </row>
        <row r="9568">
          <cell r="A9568" t="str">
            <v>19751205 199602 1 003</v>
          </cell>
          <cell r="B9568" t="str">
            <v>010256445</v>
          </cell>
          <cell r="C9568" t="str">
            <v>IDDHA ARUM BAWANA, SSTP, M.Si.</v>
          </cell>
          <cell r="D9568" t="str">
            <v>III/d</v>
          </cell>
          <cell r="E9568" t="str">
            <v>01-10-2009</v>
          </cell>
          <cell r="F9568" t="str">
            <v>BOJONEGORO</v>
          </cell>
          <cell r="G9568" t="str">
            <v>05-12-1975</v>
          </cell>
          <cell r="H9568" t="str">
            <v>Bidang Pendidikan dan Pelatihan BKD</v>
          </cell>
          <cell r="I9568" t="str">
            <v>PERUM PAOWAN INDAH N. 13, PANARUKAN, SIT.</v>
          </cell>
          <cell r="J9568" t="str">
            <v>8848040000</v>
          </cell>
          <cell r="K9568" t="str">
            <v>01-04-2009</v>
          </cell>
        </row>
        <row r="9569">
          <cell r="A9569" t="str">
            <v>19550609 198002 2 001</v>
          </cell>
          <cell r="B9569" t="str">
            <v>510061244</v>
          </cell>
          <cell r="C9569" t="str">
            <v>HJ. SULISTYOWATI, S.Sos.</v>
          </cell>
          <cell r="D9569" t="str">
            <v>III/d</v>
          </cell>
          <cell r="E9569" t="str">
            <v>01-04-2005</v>
          </cell>
          <cell r="F9569" t="str">
            <v>MADIUN</v>
          </cell>
          <cell r="G9569" t="str">
            <v>09-06-1955</v>
          </cell>
          <cell r="H9569" t="str">
            <v>Subbid. Penjenjangan BKD</v>
          </cell>
          <cell r="I9569" t="str">
            <v>PERUMNAS PANJI PERMAI BLOK G 03 RT 02/22 68322</v>
          </cell>
          <cell r="J9569" t="str">
            <v>8848040100</v>
          </cell>
          <cell r="K9569" t="str">
            <v>22-02-2001</v>
          </cell>
        </row>
        <row r="9570">
          <cell r="A9570" t="str">
            <v>19680918 199202 2 001</v>
          </cell>
          <cell r="B9570" t="str">
            <v>510116328</v>
          </cell>
          <cell r="C9570" t="str">
            <v>RASMIYATININGSIH, S.Sos.</v>
          </cell>
          <cell r="D9570" t="str">
            <v>III/b</v>
          </cell>
          <cell r="E9570" t="str">
            <v>01-04-2012</v>
          </cell>
          <cell r="F9570" t="str">
            <v>SITUBONDO</v>
          </cell>
          <cell r="G9570" t="str">
            <v>18-09-1968</v>
          </cell>
          <cell r="H9570" t="str">
            <v>Subbid. Penjenjangan BKD</v>
          </cell>
          <cell r="I9570" t="str">
            <v>JL. ARGOPURO NO. 9 SITUBONDO (68322)</v>
          </cell>
          <cell r="J9570" t="str">
            <v>8848040100</v>
          </cell>
          <cell r="K9570" t="str">
            <v>15-06-2012</v>
          </cell>
        </row>
        <row r="9571">
          <cell r="A9571" t="str">
            <v>19830811 201001 1 002</v>
          </cell>
          <cell r="B9571" t="str">
            <v>910001443</v>
          </cell>
          <cell r="C9571" t="str">
            <v>ZAIFUL BASRI</v>
          </cell>
          <cell r="D9571" t="str">
            <v>II/a</v>
          </cell>
          <cell r="E9571" t="str">
            <v>01-01-2010</v>
          </cell>
          <cell r="F9571" t="str">
            <v>SITUBONDO</v>
          </cell>
          <cell r="G9571" t="str">
            <v>11-08-1983</v>
          </cell>
          <cell r="H9571" t="str">
            <v>Subbid. Penjenjangan BKD</v>
          </cell>
          <cell r="I9571" t="str">
            <v>TREBUNGAN KRAJAN RT 02/03, SITUBONDO</v>
          </cell>
          <cell r="J9571" t="str">
            <v>8848040100</v>
          </cell>
          <cell r="K9571" t="str">
            <v/>
          </cell>
        </row>
        <row r="9572">
          <cell r="A9572" t="str">
            <v>19730224 199703 1 004</v>
          </cell>
          <cell r="B9572" t="str">
            <v>510126267</v>
          </cell>
          <cell r="C9572" t="str">
            <v>MOCHAMMAD HASAN, S.Sos.</v>
          </cell>
          <cell r="D9572" t="str">
            <v>III/c</v>
          </cell>
          <cell r="E9572" t="str">
            <v>01-04-2010</v>
          </cell>
          <cell r="F9572" t="str">
            <v>JEMBER</v>
          </cell>
          <cell r="G9572" t="str">
            <v>24-02-1973</v>
          </cell>
          <cell r="H9572" t="str">
            <v>Subbid. Teknis dan Fungsional BKD</v>
          </cell>
          <cell r="I9572" t="str">
            <v>PERUM GRIYA PANJI MULYA DS. CURAH JERU PANJI SIT</v>
          </cell>
          <cell r="J9572" t="str">
            <v>8848040200</v>
          </cell>
          <cell r="K9572" t="str">
            <v>01-04-2009</v>
          </cell>
        </row>
        <row r="9573">
          <cell r="A9573" t="str">
            <v>19700621 199602 1 001</v>
          </cell>
          <cell r="B9573" t="str">
            <v>510123642</v>
          </cell>
          <cell r="C9573" t="str">
            <v>CATUR PUGUH IRIANTO, S.E.</v>
          </cell>
          <cell r="D9573" t="str">
            <v>III/b</v>
          </cell>
          <cell r="E9573" t="str">
            <v>01-04-2012</v>
          </cell>
          <cell r="F9573" t="str">
            <v>SITUBONDO</v>
          </cell>
          <cell r="G9573" t="str">
            <v>21-06-1970</v>
          </cell>
          <cell r="H9573" t="str">
            <v>Subbid. Teknis dan Fungsional BKD</v>
          </cell>
          <cell r="I9573" t="str">
            <v>JL. WIJAYA KUSUMA GG. 5 NO. 44 SITUBONDO (68311)</v>
          </cell>
          <cell r="J9573" t="str">
            <v>8848040200</v>
          </cell>
          <cell r="K9573" t="str">
            <v/>
          </cell>
        </row>
        <row r="9574">
          <cell r="A9574" t="str">
            <v>19871222 200701 2 003</v>
          </cell>
          <cell r="B9574" t="str">
            <v>010272959</v>
          </cell>
          <cell r="C9574" t="str">
            <v>DEFI NILAMBARSARI, S.IP.</v>
          </cell>
          <cell r="D9574" t="str">
            <v>III/a</v>
          </cell>
          <cell r="E9574" t="str">
            <v>01-10-2009</v>
          </cell>
          <cell r="F9574" t="str">
            <v>JOMBANG</v>
          </cell>
          <cell r="G9574" t="str">
            <v>22-12-1987</v>
          </cell>
          <cell r="H9574" t="str">
            <v>Subbid. Teknis dan Fungsional BKD</v>
          </cell>
          <cell r="I9574" t="str">
            <v>JL. WR. SUPRATMAN RT 5 / 2 SITUBONDO</v>
          </cell>
          <cell r="J9574" t="str">
            <v>8848040200</v>
          </cell>
          <cell r="K9574" t="str">
            <v/>
          </cell>
        </row>
        <row r="9575">
          <cell r="A9575" t="str">
            <v>19770125 200903 1 002</v>
          </cell>
          <cell r="B9575" t="str">
            <v>910000155</v>
          </cell>
          <cell r="C9575" t="str">
            <v>AHMAD FAUZI</v>
          </cell>
          <cell r="D9575" t="str">
            <v>II/b</v>
          </cell>
          <cell r="E9575" t="str">
            <v>01-04-2013</v>
          </cell>
          <cell r="F9575" t="str">
            <v>SITUBONDO</v>
          </cell>
          <cell r="G9575" t="str">
            <v>25-01-1977</v>
          </cell>
          <cell r="H9575" t="str">
            <v>Subbid. Teknis dan Fungsional BKD</v>
          </cell>
          <cell r="I9575" t="str">
            <v>JL. MERAK GG. BOLALA RT 03 RW 04 PATOKAN SITUBONDO</v>
          </cell>
          <cell r="J9575" t="str">
            <v>8848040200</v>
          </cell>
          <cell r="K9575" t="str">
            <v/>
          </cell>
        </row>
        <row r="9576">
          <cell r="A9576" t="str">
            <v>19840312 201001 2 003</v>
          </cell>
          <cell r="B9576" t="str">
            <v>910001482</v>
          </cell>
          <cell r="C9576" t="str">
            <v>MARIA DEWIYANTI</v>
          </cell>
          <cell r="D9576" t="str">
            <v>II/a</v>
          </cell>
          <cell r="E9576" t="str">
            <v>01-01-2010</v>
          </cell>
          <cell r="F9576" t="str">
            <v>BONDOWOSO</v>
          </cell>
          <cell r="G9576" t="str">
            <v>12-03-1984</v>
          </cell>
          <cell r="H9576" t="str">
            <v>Subbid. Teknis dan Fungsional BKD</v>
          </cell>
          <cell r="I9576" t="str">
            <v>PERUM PANORAMA INDAH BLOK Z-2 RT01/05 SUMBERKOLAK</v>
          </cell>
          <cell r="J9576" t="str">
            <v>8848040200</v>
          </cell>
          <cell r="K9576" t="str">
            <v/>
          </cell>
        </row>
        <row r="9577">
          <cell r="A9577" t="str">
            <v>19771119 199612 1 001</v>
          </cell>
          <cell r="B9577" t="str">
            <v>010258212</v>
          </cell>
          <cell r="C9577" t="str">
            <v>DILLIS ROBBI KURNIAWAN, SSTP.</v>
          </cell>
          <cell r="D9577" t="str">
            <v>III/d</v>
          </cell>
          <cell r="E9577" t="str">
            <v>01-04-2012</v>
          </cell>
          <cell r="F9577" t="str">
            <v>LAMONGAN</v>
          </cell>
          <cell r="G9577" t="str">
            <v>19-11-1977</v>
          </cell>
          <cell r="H9577" t="str">
            <v>Kelurahan Dawuhan</v>
          </cell>
          <cell r="I9577" t="str">
            <v>JL. PASAR HEWAN NO.9, SUMBERKOLAK PANARUKAN</v>
          </cell>
          <cell r="J9577" t="str">
            <v>8849000000</v>
          </cell>
          <cell r="K9577" t="str">
            <v>04-11-2006</v>
          </cell>
        </row>
        <row r="9578">
          <cell r="A9578" t="str">
            <v>19720323 200801 1 011</v>
          </cell>
          <cell r="B9578" t="str">
            <v>510223254</v>
          </cell>
          <cell r="C9578" t="str">
            <v>UMARIYANTO</v>
          </cell>
          <cell r="D9578" t="str">
            <v>II/b</v>
          </cell>
          <cell r="E9578" t="str">
            <v>01-04-2012</v>
          </cell>
          <cell r="F9578" t="str">
            <v>SITUBONDO</v>
          </cell>
          <cell r="G9578" t="str">
            <v>23-03-1972</v>
          </cell>
          <cell r="H9578" t="str">
            <v>Kelurahan Dawuhan</v>
          </cell>
          <cell r="I9578" t="str">
            <v>JL. PLAOSA RT 03 RW 02 KEL. PATOKAN</v>
          </cell>
          <cell r="J9578" t="str">
            <v>8849000000</v>
          </cell>
          <cell r="K9578" t="str">
            <v/>
          </cell>
        </row>
        <row r="9579">
          <cell r="A9579" t="str">
            <v>19670601 200903 2 001</v>
          </cell>
          <cell r="B9579" t="str">
            <v>910000012</v>
          </cell>
          <cell r="C9579" t="str">
            <v>ENDANG SUJANARNIK</v>
          </cell>
          <cell r="D9579" t="str">
            <v>II/b</v>
          </cell>
          <cell r="E9579" t="str">
            <v>01-04-2013</v>
          </cell>
          <cell r="F9579" t="str">
            <v>JEMBER</v>
          </cell>
          <cell r="G9579" t="str">
            <v>01-06-1967</v>
          </cell>
          <cell r="H9579" t="str">
            <v>Kelurahan Dawuhan</v>
          </cell>
          <cell r="I9579" t="str">
            <v>JL. SUCIPTO RT 03 RW 02 LING PARS</v>
          </cell>
          <cell r="J9579" t="str">
            <v>8849000000</v>
          </cell>
          <cell r="K9579" t="str">
            <v/>
          </cell>
        </row>
        <row r="9580">
          <cell r="A9580" t="str">
            <v>19830223 201001 1 001</v>
          </cell>
          <cell r="B9580" t="str">
            <v>910001408</v>
          </cell>
          <cell r="C9580" t="str">
            <v>RENDY CUSAS</v>
          </cell>
          <cell r="D9580" t="str">
            <v>II/a</v>
          </cell>
          <cell r="E9580" t="str">
            <v>01-01-2010</v>
          </cell>
          <cell r="F9580" t="str">
            <v>SITUBONDO</v>
          </cell>
          <cell r="G9580" t="str">
            <v>23-02-1983</v>
          </cell>
          <cell r="H9580" t="str">
            <v>Kelurahan Dawuhan</v>
          </cell>
          <cell r="I9580" t="str">
            <v>Jl. Seroja RT 03/05 Krajan, Situbondo</v>
          </cell>
          <cell r="J9580" t="str">
            <v>8849000000</v>
          </cell>
          <cell r="K9580" t="str">
            <v/>
          </cell>
        </row>
        <row r="9581">
          <cell r="A9581" t="str">
            <v>19580525 198502 1 002</v>
          </cell>
          <cell r="B9581" t="str">
            <v>510087669</v>
          </cell>
          <cell r="C9581" t="str">
            <v>SUDIHARTO</v>
          </cell>
          <cell r="D9581" t="str">
            <v>III/b</v>
          </cell>
          <cell r="E9581" t="str">
            <v>01-10-2005</v>
          </cell>
          <cell r="F9581" t="str">
            <v>SITUBONDO</v>
          </cell>
          <cell r="G9581" t="str">
            <v>25-05-1958</v>
          </cell>
          <cell r="H9581" t="str">
            <v>Sekretariat Kel. Dawuhan</v>
          </cell>
          <cell r="I9581" t="str">
            <v>JL. A. YANI NO.18 RT.1/RW.1 SITUBONDO  68311</v>
          </cell>
          <cell r="J9581" t="str">
            <v>8849010000</v>
          </cell>
          <cell r="K9581" t="str">
            <v/>
          </cell>
        </row>
        <row r="9582">
          <cell r="A9582" t="str">
            <v>19660320 199003 1 011</v>
          </cell>
          <cell r="B9582" t="str">
            <v>010233043</v>
          </cell>
          <cell r="C9582" t="str">
            <v>ARHAM</v>
          </cell>
          <cell r="D9582" t="str">
            <v>III/b</v>
          </cell>
          <cell r="E9582" t="str">
            <v>01-04-2010</v>
          </cell>
          <cell r="F9582" t="str">
            <v>GRESIK</v>
          </cell>
          <cell r="G9582" t="str">
            <v>20-03-1966</v>
          </cell>
          <cell r="H9582" t="str">
            <v>Sekretariat Kel. Dawuhan</v>
          </cell>
          <cell r="I9582" t="str">
            <v>JL. SUCIPTO GG. RAMBUTAN NO. 04 SITUBONDO (68311)</v>
          </cell>
          <cell r="J9582" t="str">
            <v>8849010000</v>
          </cell>
          <cell r="K9582" t="str">
            <v/>
          </cell>
        </row>
        <row r="9583">
          <cell r="A9583" t="str">
            <v>19660203 198603 2 013</v>
          </cell>
          <cell r="B9583" t="str">
            <v>010201713</v>
          </cell>
          <cell r="C9583" t="str">
            <v>SUPRIN NURDIAWATI</v>
          </cell>
          <cell r="D9583" t="str">
            <v>II/d</v>
          </cell>
          <cell r="E9583" t="str">
            <v>01-04-2011</v>
          </cell>
          <cell r="F9583" t="str">
            <v>MADIUN</v>
          </cell>
          <cell r="G9583" t="str">
            <v>03-02-1966</v>
          </cell>
          <cell r="H9583" t="str">
            <v>Sekretariat Kel. Dawuhan</v>
          </cell>
          <cell r="I9583" t="str">
            <v>JL. WIJAYA KUSUMA NO.81 SITUBONDO 68311</v>
          </cell>
          <cell r="J9583" t="str">
            <v>8849010000</v>
          </cell>
          <cell r="K9583" t="str">
            <v/>
          </cell>
        </row>
        <row r="9584">
          <cell r="A9584" t="str">
            <v>19680102 198710 1 001</v>
          </cell>
          <cell r="B9584" t="str">
            <v>510105934</v>
          </cell>
          <cell r="C9584" t="str">
            <v>SUYONO</v>
          </cell>
          <cell r="D9584" t="str">
            <v>II/c</v>
          </cell>
          <cell r="E9584" t="str">
            <v>01-04-2008</v>
          </cell>
          <cell r="F9584" t="str">
            <v>SITUBONDO</v>
          </cell>
          <cell r="G9584" t="str">
            <v>02-01-1968</v>
          </cell>
          <cell r="H9584" t="str">
            <v>Sekretariat Kel. Dawuhan</v>
          </cell>
          <cell r="I9584" t="str">
            <v>OLEAN SELATAN RT.03 RW.10 SITUBONDO</v>
          </cell>
          <cell r="J9584" t="str">
            <v>8849010000</v>
          </cell>
          <cell r="K9584" t="str">
            <v/>
          </cell>
        </row>
        <row r="9585">
          <cell r="A9585" t="str">
            <v>19601120 199403 2 001</v>
          </cell>
          <cell r="B9585" t="str">
            <v>510121711</v>
          </cell>
          <cell r="C9585" t="str">
            <v>HJ. ELOK ATMANINGSIH, S.Sos.</v>
          </cell>
          <cell r="D9585" t="str">
            <v>III/c</v>
          </cell>
          <cell r="E9585" t="str">
            <v>01-04-2011</v>
          </cell>
          <cell r="F9585" t="str">
            <v>JEMBER</v>
          </cell>
          <cell r="G9585" t="str">
            <v>20-11-1960</v>
          </cell>
          <cell r="H9585" t="str">
            <v>Seksi Pemerintahan Kel. Dawuhan</v>
          </cell>
          <cell r="I9585" t="str">
            <v>JL. PB SUDIRMAN GG. RAHAYU NO. 01 RT 03/RW 03 SIT</v>
          </cell>
          <cell r="J9585" t="str">
            <v>8849020000</v>
          </cell>
          <cell r="K9585" t="str">
            <v>05-08-2009</v>
          </cell>
        </row>
        <row r="9586">
          <cell r="A9586" t="str">
            <v>19650807 198603 2 019</v>
          </cell>
          <cell r="B9586" t="str">
            <v>510098901</v>
          </cell>
          <cell r="C9586" t="str">
            <v>RUSNIYATI</v>
          </cell>
          <cell r="D9586" t="str">
            <v>III/d</v>
          </cell>
          <cell r="E9586" t="str">
            <v>01-04-2012</v>
          </cell>
          <cell r="F9586" t="str">
            <v>SITUBONDO</v>
          </cell>
          <cell r="G9586" t="str">
            <v>07-08-1965</v>
          </cell>
          <cell r="H9586" t="str">
            <v>Seksi Perekonomian dan Pembangunan Kel. Dawuhan</v>
          </cell>
          <cell r="I9586" t="str">
            <v>TENGGIR BARAT RT03 RW07 KEC. PANJI 68322</v>
          </cell>
          <cell r="J9586" t="str">
            <v>8849030000</v>
          </cell>
          <cell r="K9586" t="str">
            <v>05-11-2002</v>
          </cell>
        </row>
        <row r="9587">
          <cell r="A9587" t="str">
            <v>19600101 199003 1 013</v>
          </cell>
          <cell r="B9587" t="str">
            <v>010233045</v>
          </cell>
          <cell r="C9587" t="str">
            <v>MUH. YANTO</v>
          </cell>
          <cell r="D9587" t="str">
            <v>III/b</v>
          </cell>
          <cell r="E9587" t="str">
            <v>01-04-2010</v>
          </cell>
          <cell r="F9587" t="str">
            <v>SITUBONDO</v>
          </cell>
          <cell r="G9587" t="str">
            <v>01-01-1960</v>
          </cell>
          <cell r="H9587" t="str">
            <v>Seksi Sosial Kel. Dawuhan</v>
          </cell>
          <cell r="I9587" t="str">
            <v>JL. MADURA GG. 8 NO.6 SITUBONDO (68322)</v>
          </cell>
          <cell r="J9587" t="str">
            <v>8849040000</v>
          </cell>
          <cell r="K9587" t="str">
            <v/>
          </cell>
        </row>
        <row r="9588">
          <cell r="A9588" t="str">
            <v>19600603 198103 1 009</v>
          </cell>
          <cell r="B9588" t="str">
            <v>050026833</v>
          </cell>
          <cell r="C9588" t="str">
            <v>MIHADIN</v>
          </cell>
          <cell r="D9588" t="str">
            <v>III/b</v>
          </cell>
          <cell r="E9588" t="str">
            <v>01-04-2010</v>
          </cell>
          <cell r="F9588" t="str">
            <v>SITUBONDO</v>
          </cell>
          <cell r="G9588" t="str">
            <v>03-06-1960</v>
          </cell>
          <cell r="H9588" t="str">
            <v>Seksi Sosial Kel. Dawuhan</v>
          </cell>
          <cell r="I9588" t="str">
            <v>DS. PANJI LOR RT 02 RW 04 KEC. PANJI (68361)</v>
          </cell>
          <cell r="J9588" t="str">
            <v>8849040000</v>
          </cell>
          <cell r="K9588" t="str">
            <v>01-04-2009</v>
          </cell>
        </row>
        <row r="9589">
          <cell r="A9589" t="str">
            <v>19740917 199602 1 001</v>
          </cell>
          <cell r="B9589" t="str">
            <v>510124006</v>
          </cell>
          <cell r="C9589" t="str">
            <v>MUAMMAR, S.E.</v>
          </cell>
          <cell r="D9589" t="str">
            <v>II/c</v>
          </cell>
          <cell r="E9589" t="str">
            <v>01-10-2004</v>
          </cell>
          <cell r="F9589" t="str">
            <v>BIMA</v>
          </cell>
          <cell r="G9589" t="str">
            <v>17-09-1974</v>
          </cell>
          <cell r="H9589" t="str">
            <v>Seksi Sosial Kel. Dawuhan</v>
          </cell>
          <cell r="I9589" t="str">
            <v>JL. A. YANI NO. 111 SITUBONDO</v>
          </cell>
          <cell r="J9589" t="str">
            <v>8849040000</v>
          </cell>
          <cell r="K9589" t="str">
            <v/>
          </cell>
        </row>
        <row r="9590">
          <cell r="A9590" t="str">
            <v>19660803 199103 1 012</v>
          </cell>
          <cell r="B9590" t="str">
            <v>510115941</v>
          </cell>
          <cell r="C9590" t="str">
            <v>SAM HARIYANTO</v>
          </cell>
          <cell r="D9590" t="str">
            <v>II/c</v>
          </cell>
          <cell r="E9590" t="str">
            <v>01-04-2011</v>
          </cell>
          <cell r="F9590" t="str">
            <v>SITUBONDO</v>
          </cell>
          <cell r="G9590" t="str">
            <v>03-08-1966</v>
          </cell>
          <cell r="H9590" t="str">
            <v>Seksi Sosial Kel. Dawuhan</v>
          </cell>
          <cell r="I9590" t="str">
            <v>LINGKUNGAN PARSE KEL. ARDIREJO SITUBONDO 68311</v>
          </cell>
          <cell r="J9590" t="str">
            <v>8849040000</v>
          </cell>
          <cell r="K9590" t="str">
            <v/>
          </cell>
        </row>
        <row r="9591">
          <cell r="A9591" t="str">
            <v>19580416 198102 1 003</v>
          </cell>
          <cell r="B9591" t="str">
            <v>050026087</v>
          </cell>
          <cell r="C9591" t="str">
            <v>AKHMAD TAUFIK</v>
          </cell>
          <cell r="D9591" t="str">
            <v>III/d</v>
          </cell>
          <cell r="E9591" t="str">
            <v>01-10-2005</v>
          </cell>
          <cell r="F9591" t="str">
            <v>BONDOWOSO</v>
          </cell>
          <cell r="G9591" t="str">
            <v>16-04-1958</v>
          </cell>
          <cell r="H9591" t="str">
            <v>Seksi Ketentraman dan Ketertiban Kel. Dawuhan</v>
          </cell>
          <cell r="I9591" t="str">
            <v>PERUMNAS PANJI PERMAI BLOK D/12 KEC. PANJI  68322</v>
          </cell>
          <cell r="J9591" t="str">
            <v>8849050000</v>
          </cell>
          <cell r="K9591" t="str">
            <v>28-03-2013</v>
          </cell>
        </row>
        <row r="9592">
          <cell r="A9592" t="str">
            <v>19561219 198510 1 002</v>
          </cell>
          <cell r="B9592" t="str">
            <v>510095920</v>
          </cell>
          <cell r="C9592" t="str">
            <v>SUMARJO EDI DARSONO</v>
          </cell>
          <cell r="D9592" t="str">
            <v>III/c</v>
          </cell>
          <cell r="E9592" t="str">
            <v>01-04-2008</v>
          </cell>
          <cell r="F9592" t="str">
            <v>SITUBONDO</v>
          </cell>
          <cell r="G9592" t="str">
            <v>19-12-1956</v>
          </cell>
          <cell r="H9592" t="str">
            <v>Seksi Ketentraman dan Ketertiban Kel. Dawuhan</v>
          </cell>
          <cell r="I9592" t="str">
            <v>POKAAN RT.02 RW.03 KAPONGAN SITUBONDO 68362</v>
          </cell>
          <cell r="J9592" t="str">
            <v>8849050000</v>
          </cell>
          <cell r="K9592" t="str">
            <v>05-11-2002</v>
          </cell>
        </row>
        <row r="9593">
          <cell r="A9593" t="str">
            <v>19570410 198312 1 002</v>
          </cell>
          <cell r="B9593" t="str">
            <v>510085526</v>
          </cell>
          <cell r="C9593" t="str">
            <v>ENEK</v>
          </cell>
          <cell r="D9593" t="str">
            <v>III/a</v>
          </cell>
          <cell r="E9593" t="str">
            <v>01-04-2011</v>
          </cell>
          <cell r="F9593" t="str">
            <v>SITUBONDO</v>
          </cell>
          <cell r="G9593" t="str">
            <v>10-04-1957</v>
          </cell>
          <cell r="H9593" t="str">
            <v>Seksi Ketentraman dan Ketertiban Kel. Dawuhan</v>
          </cell>
          <cell r="I9593" t="str">
            <v>JL. WIJAYA KUSUMA VII NO.17 RT.02 RW.05, 68311</v>
          </cell>
          <cell r="J9593" t="str">
            <v>8849050000</v>
          </cell>
          <cell r="K9593" t="str">
            <v/>
          </cell>
        </row>
        <row r="9594">
          <cell r="A9594" t="str">
            <v>19610817 198203 1 015</v>
          </cell>
          <cell r="B9594" t="str">
            <v>160033250</v>
          </cell>
          <cell r="C9594" t="str">
            <v>UNI SUROYO, S.E, M.M.</v>
          </cell>
          <cell r="D9594" t="str">
            <v>IV/a</v>
          </cell>
          <cell r="E9594" t="str">
            <v>01-10-2010</v>
          </cell>
          <cell r="F9594" t="str">
            <v>SITUBONDO</v>
          </cell>
          <cell r="G9594" t="str">
            <v>17-08-1961</v>
          </cell>
          <cell r="H9594" t="str">
            <v>Kelurahan Patokan</v>
          </cell>
          <cell r="I9594" t="str">
            <v>JL. G.RAUNG G.04 NO. 01 RT.05/13  SIT.0338-675514</v>
          </cell>
          <cell r="J9594" t="str">
            <v>8850000000</v>
          </cell>
          <cell r="K9594" t="str">
            <v>01-04-2009</v>
          </cell>
        </row>
        <row r="9595">
          <cell r="A9595" t="str">
            <v>19570110 198112 1 001</v>
          </cell>
          <cell r="B9595" t="str">
            <v>131100169</v>
          </cell>
          <cell r="C9595" t="str">
            <v>DJAELANI, S.Sos.</v>
          </cell>
          <cell r="D9595" t="str">
            <v>III/d</v>
          </cell>
          <cell r="E9595" t="str">
            <v>01-04-2011</v>
          </cell>
          <cell r="F9595" t="str">
            <v>SITUBONDO</v>
          </cell>
          <cell r="G9595" t="str">
            <v>10-01-1957</v>
          </cell>
          <cell r="H9595" t="str">
            <v>Kelurahan Patokan</v>
          </cell>
          <cell r="I9595" t="str">
            <v>TALKANDANG RT 01 RW 05 KEC. SITUBONDO  68315</v>
          </cell>
          <cell r="J9595" t="str">
            <v>8850000000</v>
          </cell>
          <cell r="K9595" t="str">
            <v>01-04-2009</v>
          </cell>
        </row>
        <row r="9596">
          <cell r="A9596" t="str">
            <v>19651124 198903 1 010</v>
          </cell>
          <cell r="B9596" t="str">
            <v>010227013</v>
          </cell>
          <cell r="C9596" t="str">
            <v>LUDFI</v>
          </cell>
          <cell r="D9596" t="str">
            <v>III/c</v>
          </cell>
          <cell r="E9596" t="str">
            <v>01-04-2013</v>
          </cell>
          <cell r="F9596" t="str">
            <v>SUMENEP</v>
          </cell>
          <cell r="G9596" t="str">
            <v>24-11-1965</v>
          </cell>
          <cell r="H9596" t="str">
            <v>Sekretariat Kel. Patokan</v>
          </cell>
          <cell r="I9596" t="str">
            <v>WRINGIN ANOM RT.03 RW.03 PANARUKAN SIT. 68351</v>
          </cell>
          <cell r="J9596" t="str">
            <v>8850010000</v>
          </cell>
          <cell r="K9596" t="str">
            <v>01-04-2009</v>
          </cell>
        </row>
        <row r="9597">
          <cell r="A9597" t="str">
            <v>19720320 199502 1 001</v>
          </cell>
          <cell r="B9597" t="str">
            <v>510122971</v>
          </cell>
          <cell r="C9597" t="str">
            <v>BAMBANG WAHYUDI</v>
          </cell>
          <cell r="D9597" t="str">
            <v>III/a</v>
          </cell>
          <cell r="E9597" t="str">
            <v>01-10-2011</v>
          </cell>
          <cell r="F9597" t="str">
            <v>BONDOWOSO</v>
          </cell>
          <cell r="G9597" t="str">
            <v>20-03-1972</v>
          </cell>
          <cell r="H9597" t="str">
            <v>Sekretariat Kel. Patokan</v>
          </cell>
          <cell r="I9597" t="str">
            <v>PERUM KEMBANG PERMAI E/25 RT.29 RW.10 SIT. 68219</v>
          </cell>
          <cell r="J9597" t="str">
            <v>8850010000</v>
          </cell>
          <cell r="K9597" t="str">
            <v/>
          </cell>
        </row>
        <row r="9598">
          <cell r="A9598" t="str">
            <v>19601229 198508 1 001</v>
          </cell>
          <cell r="B9598" t="str">
            <v>510095014</v>
          </cell>
          <cell r="C9598" t="str">
            <v>AMAL, S.H.</v>
          </cell>
          <cell r="D9598" t="str">
            <v>III/d</v>
          </cell>
          <cell r="E9598" t="str">
            <v>01-10-2012</v>
          </cell>
          <cell r="F9598" t="str">
            <v>SITUBONDO</v>
          </cell>
          <cell r="G9598" t="str">
            <v>29-12-1960</v>
          </cell>
          <cell r="H9598" t="str">
            <v>Seksi Pemerintahan Kel. Patokan</v>
          </cell>
          <cell r="I9598" t="str">
            <v>JL. MERAK RT.04 RW.03 SITUBONDO 68311</v>
          </cell>
          <cell r="J9598" t="str">
            <v>8850020000</v>
          </cell>
          <cell r="K9598" t="str">
            <v>09-09-2004</v>
          </cell>
        </row>
        <row r="9599">
          <cell r="A9599" t="str">
            <v>19730611 199311 2 002</v>
          </cell>
          <cell r="B9599" t="str">
            <v>510120755</v>
          </cell>
          <cell r="C9599" t="str">
            <v>NUR HASANAH</v>
          </cell>
          <cell r="D9599" t="str">
            <v>III/a</v>
          </cell>
          <cell r="E9599" t="str">
            <v>01-04-2010</v>
          </cell>
          <cell r="F9599" t="str">
            <v>SITUBONDO</v>
          </cell>
          <cell r="G9599" t="str">
            <v>11-06-1973</v>
          </cell>
          <cell r="H9599" t="str">
            <v>Seksi Pemerintahan Kel. Patokan</v>
          </cell>
          <cell r="I9599" t="str">
            <v>JL. ANGGREK GG. 2 RT.03/03 SITUBONDO</v>
          </cell>
          <cell r="J9599" t="str">
            <v>8850020000</v>
          </cell>
          <cell r="K9599" t="str">
            <v/>
          </cell>
        </row>
        <row r="9600">
          <cell r="A9600" t="str">
            <v>19770116 200801 2 021</v>
          </cell>
          <cell r="B9600" t="str">
            <v>510223168</v>
          </cell>
          <cell r="C9600" t="str">
            <v>IIN HARTINI</v>
          </cell>
          <cell r="D9600" t="str">
            <v>II/b</v>
          </cell>
          <cell r="E9600" t="str">
            <v>01-04-2012</v>
          </cell>
          <cell r="F9600" t="str">
            <v>SITUBONDO</v>
          </cell>
          <cell r="G9600" t="str">
            <v>16-01-1977</v>
          </cell>
          <cell r="H9600" t="str">
            <v>Seksi Pemerintahan Kel. Patokan</v>
          </cell>
          <cell r="I9600" t="str">
            <v>JL.MAWAR RT.01/03 KEL.PATOKAN SITUBONDO</v>
          </cell>
          <cell r="J9600" t="str">
            <v>8850020000</v>
          </cell>
          <cell r="K9600" t="str">
            <v/>
          </cell>
        </row>
        <row r="9601">
          <cell r="A9601" t="str">
            <v>19630131 198709 1 002</v>
          </cell>
          <cell r="B9601" t="str">
            <v>010219545</v>
          </cell>
          <cell r="C9601" t="str">
            <v>ERWAN HENDRA PRAHASTO</v>
          </cell>
          <cell r="D9601" t="str">
            <v>III/b</v>
          </cell>
          <cell r="E9601" t="str">
            <v>01-10-2007</v>
          </cell>
          <cell r="F9601" t="str">
            <v>JEMBER</v>
          </cell>
          <cell r="G9601" t="str">
            <v>31-01-1963</v>
          </cell>
          <cell r="H9601" t="str">
            <v>Seksi Perekonomian dan Pembangunan Kel. Patokan</v>
          </cell>
          <cell r="I9601" t="str">
            <v>JL. WR.SUPRATMAN 8/A  KRAJAN SITUBONDO 68312</v>
          </cell>
          <cell r="J9601" t="str">
            <v>8850030000</v>
          </cell>
          <cell r="K9601" t="str">
            <v/>
          </cell>
        </row>
        <row r="9602">
          <cell r="A9602" t="str">
            <v>19690713 201001 2 001</v>
          </cell>
          <cell r="B9602" t="str">
            <v>910001021</v>
          </cell>
          <cell r="C9602" t="str">
            <v>ENDANG YULIASTUTIK, S.E.</v>
          </cell>
          <cell r="D9602" t="str">
            <v>III/b</v>
          </cell>
          <cell r="E9602" t="str">
            <v>01-04-2013</v>
          </cell>
          <cell r="F9602" t="str">
            <v>SITUBONDO</v>
          </cell>
          <cell r="G9602" t="str">
            <v>13-07-1969</v>
          </cell>
          <cell r="H9602" t="str">
            <v>Seksi Perekonomian dan Pembangunan Kel. Patokan</v>
          </cell>
          <cell r="I9602" t="str">
            <v/>
          </cell>
          <cell r="J9602" t="str">
            <v>8850030000</v>
          </cell>
          <cell r="K9602" t="str">
            <v>22-03-2012</v>
          </cell>
        </row>
        <row r="9603">
          <cell r="A9603" t="str">
            <v>19580416 197903 1 009</v>
          </cell>
          <cell r="B9603" t="str">
            <v>010090569</v>
          </cell>
          <cell r="C9603" t="str">
            <v>ARIES SUJATMIKO</v>
          </cell>
          <cell r="D9603" t="str">
            <v>III/c</v>
          </cell>
          <cell r="E9603" t="str">
            <v>01-04-2005</v>
          </cell>
          <cell r="F9603" t="str">
            <v>SIDOARJO</v>
          </cell>
          <cell r="G9603" t="str">
            <v>16-04-1958</v>
          </cell>
          <cell r="H9603" t="str">
            <v>Seksi Sosial Kel. Patokan</v>
          </cell>
          <cell r="I9603" t="str">
            <v>JL. ANGGREK KRAJAN RT.01 RW.04 KEL. PATOKAN 68312</v>
          </cell>
          <cell r="J9603" t="str">
            <v>8850040000</v>
          </cell>
          <cell r="K9603" t="str">
            <v>05-11-2002</v>
          </cell>
        </row>
        <row r="9604">
          <cell r="A9604" t="str">
            <v>19681021 201001 1 002</v>
          </cell>
          <cell r="B9604" t="str">
            <v>910001016</v>
          </cell>
          <cell r="C9604" t="str">
            <v>SUKARSONO</v>
          </cell>
          <cell r="D9604" t="str">
            <v>II/a</v>
          </cell>
          <cell r="E9604" t="str">
            <v>01-01-2010</v>
          </cell>
          <cell r="F9604" t="str">
            <v>SITUBONDO</v>
          </cell>
          <cell r="G9604" t="str">
            <v>21-10-1968</v>
          </cell>
          <cell r="H9604" t="str">
            <v>Seksi Sosial Kel. Patokan</v>
          </cell>
          <cell r="I9604" t="str">
            <v>JL BASUKI RAHMAT RT 02 RW 12 KEL MIMBAAN PANJI</v>
          </cell>
          <cell r="J9604" t="str">
            <v>8850040000</v>
          </cell>
          <cell r="K9604" t="str">
            <v/>
          </cell>
        </row>
        <row r="9605">
          <cell r="A9605" t="str">
            <v>19780409 200903 1 001</v>
          </cell>
          <cell r="B9605" t="str">
            <v>910000205</v>
          </cell>
          <cell r="C9605" t="str">
            <v>RONALD STEVEN MURPHY</v>
          </cell>
          <cell r="D9605" t="str">
            <v>I/c</v>
          </cell>
          <cell r="E9605" t="str">
            <v>01-03-2009</v>
          </cell>
          <cell r="F9605" t="str">
            <v>SITUBONDO</v>
          </cell>
          <cell r="G9605" t="str">
            <v>09-04-1978</v>
          </cell>
          <cell r="H9605" t="str">
            <v>Seksi Sosial Kel. Patokan</v>
          </cell>
          <cell r="I9605" t="str">
            <v>JL PB SUDIRMAN GG.RAHAYU  KARANG ASEM SITUBONDO</v>
          </cell>
          <cell r="J9605" t="str">
            <v>8850040000</v>
          </cell>
          <cell r="K9605" t="str">
            <v/>
          </cell>
        </row>
        <row r="9606">
          <cell r="A9606" t="str">
            <v>19581220 198508 1 003</v>
          </cell>
          <cell r="B9606" t="str">
            <v>510094857</v>
          </cell>
          <cell r="C9606" t="str">
            <v>EDY PRIYANTO</v>
          </cell>
          <cell r="D9606" t="str">
            <v>III/c</v>
          </cell>
          <cell r="E9606" t="str">
            <v>01-10-2009</v>
          </cell>
          <cell r="F9606" t="str">
            <v>SITUBONDO</v>
          </cell>
          <cell r="G9606" t="str">
            <v>20-12-1958</v>
          </cell>
          <cell r="H9606" t="str">
            <v>Seksi Ketentraman dan Ketertiban Kel. Patokan</v>
          </cell>
          <cell r="I9606" t="str">
            <v>JL.MERAK NO.17 RT.02 RW.04 LK.PLAOSA SIT. 68312</v>
          </cell>
          <cell r="J9606" t="str">
            <v>8850050000</v>
          </cell>
          <cell r="K9606" t="str">
            <v>01-04-2009</v>
          </cell>
        </row>
        <row r="9607">
          <cell r="A9607" t="str">
            <v>19581212 198303 1 038</v>
          </cell>
          <cell r="B9607" t="str">
            <v>050038002</v>
          </cell>
          <cell r="C9607" t="str">
            <v>SURITNO</v>
          </cell>
          <cell r="D9607" t="str">
            <v>III/a</v>
          </cell>
          <cell r="E9607" t="str">
            <v>01-04-2009</v>
          </cell>
          <cell r="F9607" t="str">
            <v>SUMENEP</v>
          </cell>
          <cell r="G9607" t="str">
            <v>12-12-1958</v>
          </cell>
          <cell r="H9607" t="str">
            <v>Seksi Ketentraman dan Ketertiban Kel. Patokan</v>
          </cell>
          <cell r="I9607" t="str">
            <v/>
          </cell>
          <cell r="J9607" t="str">
            <v>8850050000</v>
          </cell>
          <cell r="K9607" t="str">
            <v/>
          </cell>
        </row>
        <row r="9608">
          <cell r="A9608" t="str">
            <v>19590305 198003 1 006</v>
          </cell>
          <cell r="B9608" t="str">
            <v>510074944</v>
          </cell>
          <cell r="C9608" t="str">
            <v>HOSNAN</v>
          </cell>
          <cell r="D9608" t="str">
            <v>II/d</v>
          </cell>
          <cell r="E9608" t="str">
            <v>01-10-2012</v>
          </cell>
          <cell r="F9608" t="str">
            <v>SITUBONDO</v>
          </cell>
          <cell r="G9608" t="str">
            <v>05-03-1959</v>
          </cell>
          <cell r="H9608" t="str">
            <v>Seksi Ketentraman dan Ketertiban Kel. Patokan</v>
          </cell>
          <cell r="I9608" t="str">
            <v>JL. CEMPAKA NO.2 SBR. KOLAK KEC. PANARUKAN</v>
          </cell>
          <cell r="J9608" t="str">
            <v>8850050000</v>
          </cell>
          <cell r="K9608" t="str">
            <v/>
          </cell>
        </row>
        <row r="9609">
          <cell r="A9609" t="str">
            <v>19820527 200012 1 003</v>
          </cell>
          <cell r="B9609" t="str">
            <v>010266153</v>
          </cell>
          <cell r="C9609" t="str">
            <v>SIGIT SUSETYO RAHARJO, SSTP.</v>
          </cell>
          <cell r="D9609" t="str">
            <v>III/c</v>
          </cell>
          <cell r="E9609" t="str">
            <v>01-04-2011</v>
          </cell>
          <cell r="F9609" t="str">
            <v>SITUBONDO</v>
          </cell>
          <cell r="G9609" t="str">
            <v>27-05-1982</v>
          </cell>
          <cell r="H9609" t="str">
            <v>Kelurahan Mimbaan</v>
          </cell>
          <cell r="I9609" t="str">
            <v>PERUM GRAHA BUMI AYU KEL. DAWUHAN KEC. SITUBONDO</v>
          </cell>
          <cell r="J9609" t="str">
            <v>8851000000</v>
          </cell>
          <cell r="K9609" t="str">
            <v>28-12-2009</v>
          </cell>
        </row>
        <row r="9610">
          <cell r="A9610" t="str">
            <v>19710328 200701 1 007</v>
          </cell>
          <cell r="B9610" t="str">
            <v>510193000</v>
          </cell>
          <cell r="C9610" t="str">
            <v>IWAN PRAYOGI</v>
          </cell>
          <cell r="D9610" t="str">
            <v>II/b</v>
          </cell>
          <cell r="E9610" t="str">
            <v>01-04-2011</v>
          </cell>
          <cell r="F9610" t="str">
            <v>SITUBONDO</v>
          </cell>
          <cell r="G9610" t="str">
            <v>28-03-1971</v>
          </cell>
          <cell r="H9610" t="str">
            <v>Kelurahan Mimbaan</v>
          </cell>
          <cell r="I9610" t="str">
            <v>URAH JERU RT 02 RW 02 PANJI</v>
          </cell>
          <cell r="J9610" t="str">
            <v>8851000000</v>
          </cell>
          <cell r="K9610" t="str">
            <v/>
          </cell>
        </row>
        <row r="9611">
          <cell r="A9611" t="str">
            <v>19660413 201001 1 001</v>
          </cell>
          <cell r="B9611" t="str">
            <v>910001004</v>
          </cell>
          <cell r="C9611" t="str">
            <v>SUPRIYADI</v>
          </cell>
          <cell r="D9611" t="str">
            <v>II/a</v>
          </cell>
          <cell r="E9611" t="str">
            <v>01-01-2010</v>
          </cell>
          <cell r="F9611" t="str">
            <v>SITUBONDO</v>
          </cell>
          <cell r="G9611" t="str">
            <v>13-04-1966</v>
          </cell>
          <cell r="H9611" t="str">
            <v>Kelurahan Mimbaan</v>
          </cell>
          <cell r="I9611" t="str">
            <v>JL. SEMERU RT 002 / 012 KEL MIMBAAN PANJI</v>
          </cell>
          <cell r="J9611" t="str">
            <v>8851000000</v>
          </cell>
          <cell r="K9611" t="str">
            <v/>
          </cell>
        </row>
        <row r="9612">
          <cell r="A9612" t="str">
            <v>19760418 201001 2 001</v>
          </cell>
          <cell r="B9612" t="str">
            <v>910001108</v>
          </cell>
          <cell r="C9612" t="str">
            <v>ISA FATMAWATI</v>
          </cell>
          <cell r="D9612" t="str">
            <v>II/a</v>
          </cell>
          <cell r="E9612" t="str">
            <v>01-01-2010</v>
          </cell>
          <cell r="F9612" t="str">
            <v>SITUBONDO</v>
          </cell>
          <cell r="G9612" t="str">
            <v>18-04-1976</v>
          </cell>
          <cell r="H9612" t="str">
            <v>Kelurahan Mimbaan</v>
          </cell>
          <cell r="I9612" t="str">
            <v>CURAH JERU RT03/04 PANJI, SITUBONDO</v>
          </cell>
          <cell r="J9612" t="str">
            <v>8851000000</v>
          </cell>
          <cell r="K9612" t="str">
            <v/>
          </cell>
        </row>
        <row r="9613">
          <cell r="A9613" t="str">
            <v>19570328 198403 1 003</v>
          </cell>
          <cell r="B9613" t="str">
            <v>510086037</v>
          </cell>
          <cell r="C9613" t="str">
            <v>KUSDARMAJI</v>
          </cell>
          <cell r="D9613" t="str">
            <v>III/c</v>
          </cell>
          <cell r="E9613" t="str">
            <v>01-04-2006</v>
          </cell>
          <cell r="F9613" t="str">
            <v>SITUBONDO</v>
          </cell>
          <cell r="G9613" t="str">
            <v>28-03-1957</v>
          </cell>
          <cell r="H9613" t="str">
            <v>Sekretariat Kel. Mimbaan</v>
          </cell>
          <cell r="I9613" t="str">
            <v>RT.1/18 KEL. MIMBAAN KEC. PANJI  SITUBONDO 68322</v>
          </cell>
          <cell r="J9613" t="str">
            <v>8851010000</v>
          </cell>
          <cell r="K9613" t="str">
            <v>02-11-2002</v>
          </cell>
        </row>
        <row r="9614">
          <cell r="A9614" t="str">
            <v>19650417 198701 1 002</v>
          </cell>
          <cell r="B9614" t="str">
            <v>510102549</v>
          </cell>
          <cell r="C9614" t="str">
            <v>ACHMAD NURYADI</v>
          </cell>
          <cell r="D9614" t="str">
            <v>II/d</v>
          </cell>
          <cell r="E9614" t="str">
            <v>01-10-2011</v>
          </cell>
          <cell r="F9614" t="str">
            <v>SITUBONDO</v>
          </cell>
          <cell r="G9614" t="str">
            <v>17-04-1965</v>
          </cell>
          <cell r="H9614" t="str">
            <v>Sekretariat Kel. Mimbaan</v>
          </cell>
          <cell r="I9614" t="str">
            <v>PERUMNAS PANJI PERMAI BLOK AA/15 KEC. PANJI</v>
          </cell>
          <cell r="J9614" t="str">
            <v>8851010000</v>
          </cell>
          <cell r="K9614" t="str">
            <v/>
          </cell>
        </row>
        <row r="9615">
          <cell r="A9615" t="str">
            <v>19660617 199703 1 007</v>
          </cell>
          <cell r="B9615" t="str">
            <v>510125353</v>
          </cell>
          <cell r="C9615" t="str">
            <v>CAHYO HARIBOWO, S.Sos.</v>
          </cell>
          <cell r="D9615" t="str">
            <v>III/b</v>
          </cell>
          <cell r="E9615" t="str">
            <v>01-04-2012</v>
          </cell>
          <cell r="F9615" t="str">
            <v>SITUBONDO</v>
          </cell>
          <cell r="G9615" t="str">
            <v>17-06-1966</v>
          </cell>
          <cell r="H9615" t="str">
            <v>Seksi Pemerintahan Kel. Mimbaan</v>
          </cell>
          <cell r="I9615" t="str">
            <v>MOCH. SERUJI  1 BESUKI  SITUBONDO 68356</v>
          </cell>
          <cell r="J9615" t="str">
            <v>8851020000</v>
          </cell>
          <cell r="K9615" t="str">
            <v>08-03-2013</v>
          </cell>
        </row>
        <row r="9616">
          <cell r="A9616" t="str">
            <v>19750425 200701 1 011</v>
          </cell>
          <cell r="B9616" t="str">
            <v>510192961</v>
          </cell>
          <cell r="C9616" t="str">
            <v>DWI YUDHA PRASTIONO</v>
          </cell>
          <cell r="D9616" t="str">
            <v>II/b</v>
          </cell>
          <cell r="E9616" t="str">
            <v>01-04-2011</v>
          </cell>
          <cell r="F9616" t="str">
            <v>SITUBONDO</v>
          </cell>
          <cell r="G9616" t="str">
            <v>25-04-1975</v>
          </cell>
          <cell r="H9616" t="str">
            <v>Seksi Pemerintahan Kel. Mimbaan</v>
          </cell>
          <cell r="I9616" t="str">
            <v>PERUM PANJI PERMAI BLOK AA 14 PANJI</v>
          </cell>
          <cell r="J9616" t="str">
            <v>8851020000</v>
          </cell>
          <cell r="K9616" t="str">
            <v/>
          </cell>
        </row>
        <row r="9617">
          <cell r="A9617" t="str">
            <v>19630618 198709 1 002</v>
          </cell>
          <cell r="B9617" t="str">
            <v>010219538</v>
          </cell>
          <cell r="C9617" t="str">
            <v>WAHYUDI</v>
          </cell>
          <cell r="D9617" t="str">
            <v>III/c</v>
          </cell>
          <cell r="E9617" t="str">
            <v>01-10-2011</v>
          </cell>
          <cell r="F9617" t="str">
            <v>SITUBONDO</v>
          </cell>
          <cell r="G9617" t="str">
            <v>18-06-1963</v>
          </cell>
          <cell r="H9617" t="str">
            <v>Seksi Perekonomian dan Pembangunan Kel. Mimbaan</v>
          </cell>
          <cell r="I9617" t="str">
            <v>JL. IJEN NO. 43 RT. 1 RW. 5 KEL. MIMBAAN 68361</v>
          </cell>
          <cell r="J9617" t="str">
            <v>8851030000</v>
          </cell>
          <cell r="K9617" t="str">
            <v>01-04-2009</v>
          </cell>
        </row>
        <row r="9618">
          <cell r="A9618" t="str">
            <v>19620414 198710 1 002</v>
          </cell>
          <cell r="B9618" t="str">
            <v>510105931</v>
          </cell>
          <cell r="C9618" t="str">
            <v>SAHAWI</v>
          </cell>
          <cell r="D9618" t="str">
            <v>II/b</v>
          </cell>
          <cell r="E9618" t="str">
            <v>01-10-2003</v>
          </cell>
          <cell r="F9618" t="str">
            <v>SITUBONDO</v>
          </cell>
          <cell r="G9618" t="str">
            <v>14-04-1962</v>
          </cell>
          <cell r="H9618" t="str">
            <v>Seksi Perekonomian dan Pembangunan Kel. Mimbaan</v>
          </cell>
          <cell r="I9618" t="str">
            <v>DS MANGARAN RT.3 /3  MANGARAN  SITUBONDO 68323</v>
          </cell>
          <cell r="J9618" t="str">
            <v>8851030000</v>
          </cell>
          <cell r="K9618" t="str">
            <v/>
          </cell>
        </row>
        <row r="9619">
          <cell r="A9619" t="str">
            <v>19681013 199203 1 007</v>
          </cell>
          <cell r="B9619" t="str">
            <v>510117765</v>
          </cell>
          <cell r="C9619" t="str">
            <v>SYAIFUL RACHIM</v>
          </cell>
          <cell r="D9619" t="str">
            <v>II/a</v>
          </cell>
          <cell r="E9619" t="str">
            <v>01-10-2009</v>
          </cell>
          <cell r="F9619" t="str">
            <v>SITUBONDO</v>
          </cell>
          <cell r="G9619" t="str">
            <v>13-10-1968</v>
          </cell>
          <cell r="H9619" t="str">
            <v>Seksi Perekonomian dan Pembangunan Kel. Mimbaan</v>
          </cell>
          <cell r="I9619" t="str">
            <v>KEL. DAWUHAN RT.03 RW.02 KEC.SITUBONDO 68311</v>
          </cell>
          <cell r="J9619" t="str">
            <v>8851030000</v>
          </cell>
          <cell r="K9619" t="str">
            <v/>
          </cell>
        </row>
        <row r="9620">
          <cell r="A9620" t="str">
            <v>19621103 198603 1 009</v>
          </cell>
          <cell r="B9620" t="str">
            <v>510098896</v>
          </cell>
          <cell r="C9620" t="str">
            <v>ABD. HAMID</v>
          </cell>
          <cell r="D9620" t="str">
            <v>III/c</v>
          </cell>
          <cell r="E9620" t="str">
            <v>01-10-2011</v>
          </cell>
          <cell r="F9620" t="str">
            <v>SITUBONDO</v>
          </cell>
          <cell r="G9620" t="str">
            <v>03-11-1962</v>
          </cell>
          <cell r="H9620" t="str">
            <v>Seksi Sosial Kel. Mimbaan</v>
          </cell>
          <cell r="I9620" t="str">
            <v>MIMBAAN RT.03 RW. 09  PANJI SITUBONDO 68322</v>
          </cell>
          <cell r="J9620" t="str">
            <v>8851040000</v>
          </cell>
          <cell r="K9620" t="str">
            <v>01-04-2009</v>
          </cell>
        </row>
        <row r="9621">
          <cell r="A9621" t="str">
            <v>19631117 200701 1 008</v>
          </cell>
          <cell r="B9621" t="str">
            <v>510192843</v>
          </cell>
          <cell r="C9621" t="str">
            <v>BUDIANTO</v>
          </cell>
          <cell r="D9621" t="str">
            <v>II/b</v>
          </cell>
          <cell r="E9621" t="str">
            <v>01-04-2011</v>
          </cell>
          <cell r="F9621" t="str">
            <v>SITUBONDO</v>
          </cell>
          <cell r="G9621" t="str">
            <v>17-11-1963</v>
          </cell>
          <cell r="H9621" t="str">
            <v>Seksi Sosial Kel. Mimbaan</v>
          </cell>
          <cell r="I9621" t="str">
            <v>CURAH JERU RT 2 RW 1 PANJI SITUBONDO</v>
          </cell>
          <cell r="J9621" t="str">
            <v>8851040000</v>
          </cell>
          <cell r="K9621" t="str">
            <v/>
          </cell>
        </row>
        <row r="9622">
          <cell r="A9622" t="str">
            <v>19680715 199203 1 011</v>
          </cell>
          <cell r="B9622" t="str">
            <v>510118021</v>
          </cell>
          <cell r="C9622" t="str">
            <v>SISWADI</v>
          </cell>
          <cell r="D9622" t="str">
            <v>III/b</v>
          </cell>
          <cell r="E9622" t="str">
            <v>01-04-2012</v>
          </cell>
          <cell r="F9622" t="str">
            <v>SITUBONDO</v>
          </cell>
          <cell r="G9622" t="str">
            <v>15-07-1968</v>
          </cell>
          <cell r="H9622" t="str">
            <v>Seksi Ketentraman dan Ketertiban Kel. Mimbaan</v>
          </cell>
          <cell r="I9622" t="str">
            <v>MIMBAAN RT 03/16 PANJI 68322</v>
          </cell>
          <cell r="J9622" t="str">
            <v>8851050000</v>
          </cell>
          <cell r="K9622" t="str">
            <v>22-03-2012</v>
          </cell>
        </row>
        <row r="9623">
          <cell r="A9623" t="str">
            <v>19710829 199202 1 002</v>
          </cell>
          <cell r="B9623" t="str">
            <v>510116594</v>
          </cell>
          <cell r="C9623" t="str">
            <v>AGUS AMAN PURNAWAN</v>
          </cell>
          <cell r="D9623" t="str">
            <v>III/b</v>
          </cell>
          <cell r="E9623" t="str">
            <v>01-10-2012</v>
          </cell>
          <cell r="F9623" t="str">
            <v>SITUBONDO</v>
          </cell>
          <cell r="G9623" t="str">
            <v>29-08-1971</v>
          </cell>
          <cell r="H9623" t="str">
            <v>Seksi Ketentraman dan Ketertiban Kel. Mimbaan</v>
          </cell>
          <cell r="I9623" t="str">
            <v>DS. S.KOLAK RT.1/1  P.RUKAN  SITUBONDO 68351</v>
          </cell>
          <cell r="J9623" t="str">
            <v>8851050000</v>
          </cell>
          <cell r="K9623" t="str">
            <v/>
          </cell>
        </row>
        <row r="9624">
          <cell r="A9624" t="str">
            <v>19591130 198303 1 007</v>
          </cell>
          <cell r="B9624" t="str">
            <v>050040804</v>
          </cell>
          <cell r="C9624" t="str">
            <v>SUMARYONO, S.H.</v>
          </cell>
          <cell r="D9624" t="str">
            <v>III/d</v>
          </cell>
          <cell r="E9624" t="str">
            <v>01-04-2012</v>
          </cell>
          <cell r="F9624" t="str">
            <v>SITUBONDO</v>
          </cell>
          <cell r="G9624" t="str">
            <v>30-11-1959</v>
          </cell>
          <cell r="H9624" t="str">
            <v>Kelurahan Ardirejo</v>
          </cell>
          <cell r="I9624" t="str">
            <v>PB. SUDIRMAN NO.26 LUMBUNG 1 SITUBONDO 68312</v>
          </cell>
          <cell r="J9624" t="str">
            <v>8852000000</v>
          </cell>
          <cell r="K9624" t="str">
            <v>08-05-2008</v>
          </cell>
        </row>
        <row r="9625">
          <cell r="A9625" t="str">
            <v>19650226 198611 1 001</v>
          </cell>
          <cell r="B9625" t="str">
            <v>010212699</v>
          </cell>
          <cell r="C9625" t="str">
            <v>HERI AMAN SANTOSO, S.H.</v>
          </cell>
          <cell r="D9625" t="str">
            <v>III/c</v>
          </cell>
          <cell r="E9625" t="str">
            <v>01-04-2011</v>
          </cell>
          <cell r="F9625" t="str">
            <v>SITUBONDO</v>
          </cell>
          <cell r="G9625" t="str">
            <v>26-02-1965</v>
          </cell>
          <cell r="H9625" t="str">
            <v>Kelurahan Ardirejo</v>
          </cell>
          <cell r="I9625" t="str">
            <v>DS.WRINGIN ANOM RT.1/2 P.RUKAN SIT 68351</v>
          </cell>
          <cell r="J9625" t="str">
            <v>8852000000</v>
          </cell>
          <cell r="K9625" t="str">
            <v/>
          </cell>
        </row>
        <row r="9626">
          <cell r="A9626" t="str">
            <v>19760506 200701 2 017</v>
          </cell>
          <cell r="B9626" t="str">
            <v>510193187</v>
          </cell>
          <cell r="C9626" t="str">
            <v>YANTIK</v>
          </cell>
          <cell r="D9626" t="str">
            <v>II/b</v>
          </cell>
          <cell r="E9626" t="str">
            <v>01-04-2011</v>
          </cell>
          <cell r="F9626" t="str">
            <v>MADIUN</v>
          </cell>
          <cell r="G9626" t="str">
            <v>06-05-1976</v>
          </cell>
          <cell r="H9626" t="str">
            <v>Kelurahan Ardirejo</v>
          </cell>
          <cell r="I9626" t="str">
            <v>ASRAMA BRIMOB KOMPI 3 DEN B TENGGARANG BONDOWOSO</v>
          </cell>
          <cell r="J9626" t="str">
            <v>8852000000</v>
          </cell>
          <cell r="K9626" t="str">
            <v/>
          </cell>
        </row>
        <row r="9627">
          <cell r="A9627" t="str">
            <v>19600731 198603 1 004</v>
          </cell>
          <cell r="B9627" t="str">
            <v>510098914</v>
          </cell>
          <cell r="C9627" t="str">
            <v>Drs.Ec. HERI YULIANTO</v>
          </cell>
          <cell r="D9627" t="str">
            <v>III/d</v>
          </cell>
          <cell r="E9627" t="str">
            <v>01-04-2011</v>
          </cell>
          <cell r="F9627" t="str">
            <v>SALATIGA</v>
          </cell>
          <cell r="G9627" t="str">
            <v>31-07-1960</v>
          </cell>
          <cell r="H9627" t="str">
            <v>Sekretariat Kel. Ardirejo</v>
          </cell>
          <cell r="I9627" t="str">
            <v>PANJI PERMAI BLOK LL/14  PANJI SITUBONDO</v>
          </cell>
          <cell r="J9627" t="str">
            <v>8852010000</v>
          </cell>
          <cell r="K9627" t="str">
            <v>31-12-2003</v>
          </cell>
        </row>
        <row r="9628">
          <cell r="A9628" t="str">
            <v>19580803 198504 1 001</v>
          </cell>
          <cell r="B9628" t="str">
            <v>131336705</v>
          </cell>
          <cell r="C9628" t="str">
            <v>SUTOMO</v>
          </cell>
          <cell r="D9628" t="str">
            <v>II/c</v>
          </cell>
          <cell r="E9628" t="str">
            <v>01-04-2009</v>
          </cell>
          <cell r="F9628" t="str">
            <v>SITUBONDO</v>
          </cell>
          <cell r="G9628" t="str">
            <v>03-08-1958</v>
          </cell>
          <cell r="H9628" t="str">
            <v>Sekretariat Kel. Ardirejo</v>
          </cell>
          <cell r="I9628" t="str">
            <v>JL. PELABUHAN PANARUKAN NO. 31 SITUBONDO 68351</v>
          </cell>
          <cell r="J9628" t="str">
            <v>8852010000</v>
          </cell>
          <cell r="K9628" t="str">
            <v/>
          </cell>
        </row>
        <row r="9629">
          <cell r="A9629" t="str">
            <v>19680629 200903 2 001</v>
          </cell>
          <cell r="B9629" t="str">
            <v>910000014</v>
          </cell>
          <cell r="C9629" t="str">
            <v>PIPIN HARTINI</v>
          </cell>
          <cell r="D9629" t="str">
            <v>II/b</v>
          </cell>
          <cell r="E9629" t="str">
            <v>01-04-2013</v>
          </cell>
          <cell r="F9629" t="str">
            <v>SITUBONDO</v>
          </cell>
          <cell r="G9629" t="str">
            <v>29-06-1968</v>
          </cell>
          <cell r="H9629" t="str">
            <v>Sekretariat Kel. Ardirejo</v>
          </cell>
          <cell r="I9629" t="str">
            <v>JL. MERAK 69 SITUBONDO</v>
          </cell>
          <cell r="J9629" t="str">
            <v>8852010000</v>
          </cell>
          <cell r="K9629" t="str">
            <v/>
          </cell>
        </row>
        <row r="9630">
          <cell r="A9630" t="str">
            <v>19630517 198712 1 001</v>
          </cell>
          <cell r="B9630" t="str">
            <v>010220536</v>
          </cell>
          <cell r="C9630" t="str">
            <v>BUDI SANTOSO</v>
          </cell>
          <cell r="D9630" t="str">
            <v>III/b</v>
          </cell>
          <cell r="E9630" t="str">
            <v>01-10-2009</v>
          </cell>
          <cell r="F9630" t="str">
            <v>BONDOWOSO</v>
          </cell>
          <cell r="G9630" t="str">
            <v>17-05-1963</v>
          </cell>
          <cell r="H9630" t="str">
            <v>Seksi Pemerintahan Kel. Ardirejo</v>
          </cell>
          <cell r="I9630" t="str">
            <v>DS. PAOWAN RT.4/1 P.RUKAN SIT 68351 (0338) 675407</v>
          </cell>
          <cell r="J9630" t="str">
            <v>8852020000</v>
          </cell>
          <cell r="K9630" t="str">
            <v/>
          </cell>
        </row>
        <row r="9631">
          <cell r="A9631" t="str">
            <v>19650717 199003 1 010</v>
          </cell>
          <cell r="B9631" t="str">
            <v>510114173</v>
          </cell>
          <cell r="C9631" t="str">
            <v>KUNCORO</v>
          </cell>
          <cell r="D9631" t="str">
            <v>III/b</v>
          </cell>
          <cell r="E9631" t="str">
            <v>01-04-2011</v>
          </cell>
          <cell r="F9631" t="str">
            <v>SITUBONDO</v>
          </cell>
          <cell r="G9631" t="str">
            <v>17-07-1965</v>
          </cell>
          <cell r="H9631" t="str">
            <v>Seksi Pemerintahan Kel. Ardirejo</v>
          </cell>
          <cell r="I9631" t="str">
            <v>W.ANOM RT.2/1 BLIKERAN PANARUKAN SIT  68351</v>
          </cell>
          <cell r="J9631" t="str">
            <v>8852020000</v>
          </cell>
          <cell r="K9631" t="str">
            <v>01-04-2009</v>
          </cell>
        </row>
        <row r="9632">
          <cell r="A9632" t="str">
            <v>19610822 198508 1 001</v>
          </cell>
          <cell r="B9632" t="str">
            <v>510094861</v>
          </cell>
          <cell r="C9632" t="str">
            <v>SUTRISNO</v>
          </cell>
          <cell r="D9632" t="str">
            <v>III/c</v>
          </cell>
          <cell r="E9632" t="str">
            <v>01-04-2008</v>
          </cell>
          <cell r="F9632" t="str">
            <v>SITUBONDO</v>
          </cell>
          <cell r="G9632" t="str">
            <v>22-08-1961</v>
          </cell>
          <cell r="H9632" t="str">
            <v>Seksi Perekonomian dan Pembangunan Kel. Ardirejo</v>
          </cell>
          <cell r="I9632" t="str">
            <v>DSN. PAREYAAN SUMBERKOLAK PANARUKAN  SIT 68351</v>
          </cell>
          <cell r="J9632" t="str">
            <v>8852030000</v>
          </cell>
          <cell r="K9632" t="str">
            <v>02-11-2002</v>
          </cell>
        </row>
        <row r="9633">
          <cell r="A9633" t="str">
            <v>19660211 201001 1 001</v>
          </cell>
          <cell r="B9633" t="str">
            <v>910001003</v>
          </cell>
          <cell r="C9633" t="str">
            <v>Drs. WARAS</v>
          </cell>
          <cell r="D9633" t="str">
            <v>III/a</v>
          </cell>
          <cell r="E9633" t="str">
            <v>01-01-2010</v>
          </cell>
          <cell r="F9633" t="str">
            <v>SITUBONDO</v>
          </cell>
          <cell r="G9633" t="str">
            <v>11-02-1966</v>
          </cell>
          <cell r="H9633" t="str">
            <v>Seksi Sosial Kel. Ardirejo</v>
          </cell>
          <cell r="I9633" t="str">
            <v>PATOKAN UTARA RT 01 RW 01 KEC SITUBONDO</v>
          </cell>
          <cell r="J9633" t="str">
            <v>8852040000</v>
          </cell>
          <cell r="K9633" t="str">
            <v>01-07-2013</v>
          </cell>
        </row>
        <row r="9634">
          <cell r="A9634" t="str">
            <v>19640703 199208 1 001</v>
          </cell>
          <cell r="B9634" t="str">
            <v>510118592</v>
          </cell>
          <cell r="C9634" t="str">
            <v>BADRI</v>
          </cell>
          <cell r="D9634" t="str">
            <v>III/b</v>
          </cell>
          <cell r="E9634" t="str">
            <v>01-04-2011</v>
          </cell>
          <cell r="F9634" t="str">
            <v>SITUBONDO</v>
          </cell>
          <cell r="G9634" t="str">
            <v>03-07-1964</v>
          </cell>
          <cell r="H9634" t="str">
            <v>Seksi Ketentraman dan Ketertiban Kel. Ardirejo</v>
          </cell>
          <cell r="I9634" t="str">
            <v>JL. SEROJA RT 01 RW 05 KP. KRAJAN</v>
          </cell>
          <cell r="J9634" t="str">
            <v>8852050000</v>
          </cell>
          <cell r="K9634" t="str">
            <v>28-12-2009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>
        <row r="2">
          <cell r="C2">
            <v>1</v>
          </cell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</row>
        <row r="3">
          <cell r="C3" t="str">
            <v>19620810 198903 1 019</v>
          </cell>
          <cell r="D3" t="str">
            <v>SEKDA</v>
          </cell>
          <cell r="E3" t="str">
            <v>SEKRETARIAT DAERAH</v>
          </cell>
          <cell r="F3" t="str">
            <v>II.a</v>
          </cell>
          <cell r="G3" t="str">
            <v>Drs. H. SYAIFULLAH, M.M.</v>
          </cell>
          <cell r="H3" t="str">
            <v>JEMBER</v>
          </cell>
          <cell r="I3" t="str">
            <v>10-08-1962</v>
          </cell>
          <cell r="J3" t="str">
            <v>IV/c</v>
          </cell>
          <cell r="K3">
            <v>40269</v>
          </cell>
          <cell r="L3">
            <v>41355</v>
          </cell>
          <cell r="M3">
            <v>41355</v>
          </cell>
          <cell r="N3" t="str">
            <v>S-2 MAGISTER MANAJEMEN</v>
          </cell>
          <cell r="O3">
            <v>37621</v>
          </cell>
          <cell r="P3" t="str">
            <v>DIKPIM TK.II/SPAMEN</v>
          </cell>
          <cell r="Q3" t="str">
            <v>11072008</v>
          </cell>
          <cell r="R3" t="str">
            <v>JL. WR. SUPRATMAN GG. 2 NO. 14 SITUBONDO (68312)</v>
          </cell>
          <cell r="T3" t="str">
            <v>01-04-2010</v>
          </cell>
          <cell r="U3" t="str">
            <v>22-03-2013</v>
          </cell>
        </row>
        <row r="4">
          <cell r="C4" t="str">
            <v>-</v>
          </cell>
          <cell r="D4" t="str">
            <v>ASISTEN</v>
          </cell>
          <cell r="E4" t="str">
            <v>Asisten Pemerintahan dan Kesejahteraan Rakyat</v>
          </cell>
          <cell r="F4" t="str">
            <v>II.b</v>
          </cell>
          <cell r="G4" t="str">
            <v>-</v>
          </cell>
          <cell r="H4" t="str">
            <v>-</v>
          </cell>
          <cell r="I4" t="str">
            <v>-</v>
          </cell>
          <cell r="J4" t="str">
            <v>-</v>
          </cell>
          <cell r="N4" t="str">
            <v>-</v>
          </cell>
          <cell r="P4" t="str">
            <v>-</v>
          </cell>
          <cell r="Q4" t="str">
            <v>-</v>
          </cell>
          <cell r="R4" t="str">
            <v>-</v>
          </cell>
          <cell r="T4" t="str">
            <v/>
          </cell>
          <cell r="U4" t="str">
            <v/>
          </cell>
        </row>
        <row r="5">
          <cell r="C5" t="str">
            <v>19620407 198603 1 014</v>
          </cell>
          <cell r="D5" t="str">
            <v>KABAG</v>
          </cell>
          <cell r="E5" t="str">
            <v>Bagian Pemerintahan Setda</v>
          </cell>
          <cell r="F5" t="str">
            <v>III.a</v>
          </cell>
          <cell r="G5" t="str">
            <v>Drs. TULUS PRIJATMADJI</v>
          </cell>
          <cell r="H5" t="str">
            <v>MADIUN</v>
          </cell>
          <cell r="I5" t="str">
            <v>07-04-1962</v>
          </cell>
          <cell r="J5" t="str">
            <v>IV/a</v>
          </cell>
          <cell r="K5">
            <v>40087</v>
          </cell>
          <cell r="L5">
            <v>40584</v>
          </cell>
          <cell r="M5">
            <v>39904</v>
          </cell>
          <cell r="N5" t="str">
            <v>S.1 EKONOMI AKUNTANSI</v>
          </cell>
          <cell r="O5">
            <v>31777</v>
          </cell>
          <cell r="P5" t="str">
            <v>DIKPIM TK.III/SPAMA</v>
          </cell>
          <cell r="Q5" t="str">
            <v>11112010</v>
          </cell>
          <cell r="R5" t="str">
            <v>DS. MLANDINGAN KULON RT 03 RW 02 (0338) 390204</v>
          </cell>
          <cell r="T5" t="str">
            <v>01-10-2009</v>
          </cell>
          <cell r="U5" t="str">
            <v>01-04-2009</v>
          </cell>
        </row>
        <row r="6">
          <cell r="C6" t="str">
            <v>19780813 199802 1 001</v>
          </cell>
          <cell r="D6" t="str">
            <v>KASUBBAG</v>
          </cell>
          <cell r="E6" t="str">
            <v>Subbag. Pemrinthan Umum &amp; Kerja Sama Bag. Pemerintahan Setda</v>
          </cell>
          <cell r="F6" t="str">
            <v>IV.a</v>
          </cell>
          <cell r="G6" t="str">
            <v>JUPRI SETYO UTOMO, SSTP.</v>
          </cell>
          <cell r="H6" t="str">
            <v>WONOGIRI</v>
          </cell>
          <cell r="I6" t="str">
            <v>13-08-1978</v>
          </cell>
          <cell r="J6" t="str">
            <v>III/d</v>
          </cell>
          <cell r="K6">
            <v>41365</v>
          </cell>
          <cell r="L6">
            <v>40322</v>
          </cell>
          <cell r="M6">
            <v>39479</v>
          </cell>
          <cell r="N6" t="str">
            <v>S T P D N</v>
          </cell>
          <cell r="O6">
            <v>37256</v>
          </cell>
          <cell r="P6" t="str">
            <v>DIKPIM TK.IV/ADUM</v>
          </cell>
          <cell r="Q6" t="str">
            <v>31122001</v>
          </cell>
          <cell r="R6" t="str">
            <v>KILENSARI RT 02/02 PANARUKAN SITUBONDO 68351</v>
          </cell>
          <cell r="T6" t="str">
            <v>01-04-2013</v>
          </cell>
          <cell r="U6" t="str">
            <v>01-02-2008</v>
          </cell>
        </row>
        <row r="7">
          <cell r="C7" t="str">
            <v>19810724 200501 2 015</v>
          </cell>
          <cell r="D7" t="str">
            <v>KASUBBAG</v>
          </cell>
          <cell r="E7" t="str">
            <v>Subbag. Kelembagaan Desa Bag. Pemerintahan Setda</v>
          </cell>
          <cell r="F7" t="str">
            <v>IV.a</v>
          </cell>
          <cell r="G7" t="str">
            <v>LINA YURIYANA SOEHERMAN, S.H, M.Si.</v>
          </cell>
          <cell r="H7" t="str">
            <v>SITUBONDO</v>
          </cell>
          <cell r="I7" t="str">
            <v>24-07-1981</v>
          </cell>
          <cell r="J7" t="str">
            <v>III/c</v>
          </cell>
          <cell r="K7">
            <v>40452</v>
          </cell>
          <cell r="L7">
            <v>40030</v>
          </cell>
          <cell r="M7">
            <v>40030</v>
          </cell>
          <cell r="N7" t="str">
            <v>S-2 BIDANG ADMINISTRASI PUBLIK</v>
          </cell>
          <cell r="O7">
            <v>39021</v>
          </cell>
          <cell r="P7" t="str">
            <v>DIKPIM TK.IV/ADUM</v>
          </cell>
          <cell r="Q7" t="str">
            <v>18122012</v>
          </cell>
          <cell r="R7" t="str">
            <v>JL. MAWAR PATOKAN SITUBONDO</v>
          </cell>
          <cell r="T7" t="str">
            <v>01-10-2010</v>
          </cell>
          <cell r="U7" t="str">
            <v>05-08-2009</v>
          </cell>
        </row>
        <row r="8">
          <cell r="C8" t="str">
            <v>19630805 198503 1 017</v>
          </cell>
          <cell r="D8" t="str">
            <v>KASUBBAG</v>
          </cell>
          <cell r="E8" t="str">
            <v>Subbag. Pendapatan dan Kekayaan Desa Bag. Pemerintahan Setda</v>
          </cell>
          <cell r="F8" t="str">
            <v>IV.a</v>
          </cell>
          <cell r="G8" t="str">
            <v>PRIYONO, S.Sos.</v>
          </cell>
          <cell r="H8" t="str">
            <v>JEMBER</v>
          </cell>
          <cell r="I8" t="str">
            <v>05-08-1963</v>
          </cell>
          <cell r="J8" t="str">
            <v>III/d</v>
          </cell>
          <cell r="K8">
            <v>40087</v>
          </cell>
          <cell r="L8">
            <v>40030</v>
          </cell>
          <cell r="M8">
            <v>38239</v>
          </cell>
          <cell r="N8" t="str">
            <v>S.1 SOSPOL ADM. NEGARA</v>
          </cell>
          <cell r="O8">
            <v>37936</v>
          </cell>
          <cell r="P8" t="str">
            <v>DIKPIM TK.IV/ADUM</v>
          </cell>
          <cell r="Q8" t="str">
            <v>06082005</v>
          </cell>
          <cell r="R8" t="str">
            <v>DS. MANGARAN RT 02/RW 02 KEC. MANGARAN (68363)</v>
          </cell>
          <cell r="T8" t="str">
            <v>01-10-2009</v>
          </cell>
          <cell r="U8" t="str">
            <v>09-09-2004</v>
          </cell>
        </row>
        <row r="9">
          <cell r="C9" t="str">
            <v>19590106 198003 1 006</v>
          </cell>
          <cell r="D9" t="str">
            <v>KABAG</v>
          </cell>
          <cell r="E9" t="str">
            <v>Bagian Hukum Setda</v>
          </cell>
          <cell r="F9" t="str">
            <v>III.a</v>
          </cell>
          <cell r="G9" t="str">
            <v>ACHMAD SUGIARTO, S.H, M.H.</v>
          </cell>
          <cell r="H9" t="str">
            <v>SITUBONDO</v>
          </cell>
          <cell r="I9" t="str">
            <v>06-01-1959</v>
          </cell>
          <cell r="J9" t="str">
            <v>IV/a</v>
          </cell>
          <cell r="K9">
            <v>40087</v>
          </cell>
          <cell r="L9">
            <v>40584</v>
          </cell>
          <cell r="M9">
            <v>40584</v>
          </cell>
          <cell r="N9" t="str">
            <v>S-2 BIDANG HUKUM</v>
          </cell>
          <cell r="O9">
            <v>40513</v>
          </cell>
          <cell r="P9" t="str">
            <v>DIKPIM TK.III/SPAMA</v>
          </cell>
          <cell r="Q9" t="str">
            <v>20072011</v>
          </cell>
          <cell r="R9" t="str">
            <v>PERUM PAOWAN INDAH BLOK H-23 PANARUKAN 68351</v>
          </cell>
          <cell r="T9" t="str">
            <v>01-10-2009</v>
          </cell>
          <cell r="U9" t="str">
            <v>10-02-2011</v>
          </cell>
        </row>
        <row r="10">
          <cell r="C10" t="str">
            <v>19790411 200312 2 005</v>
          </cell>
          <cell r="D10" t="str">
            <v>KASUBBAG</v>
          </cell>
          <cell r="E10" t="str">
            <v>Subbag. Praturan Prundang-undangn Bag. Hukum Setda</v>
          </cell>
          <cell r="F10" t="str">
            <v>IV.a</v>
          </cell>
          <cell r="G10" t="str">
            <v>NUR ANDRIANI WIJAYANTI, S.H.</v>
          </cell>
          <cell r="H10" t="str">
            <v>SITUBONDO</v>
          </cell>
          <cell r="I10" t="str">
            <v>11-04-1979</v>
          </cell>
          <cell r="J10" t="str">
            <v>III/c</v>
          </cell>
          <cell r="K10">
            <v>40269</v>
          </cell>
          <cell r="L10">
            <v>41341</v>
          </cell>
          <cell r="M10">
            <v>39904</v>
          </cell>
          <cell r="N10" t="str">
            <v>S.1 ILMU HUKUM</v>
          </cell>
          <cell r="O10">
            <v>37070</v>
          </cell>
          <cell r="P10" t="str">
            <v>DIKPIM TK.IV/ADUM</v>
          </cell>
          <cell r="Q10" t="str">
            <v>16062011</v>
          </cell>
          <cell r="R10" t="str">
            <v>JL. CEMPAKA II SUMBERKOLAK PANARUKAN</v>
          </cell>
          <cell r="T10" t="str">
            <v>01-04-2010</v>
          </cell>
          <cell r="U10" t="str">
            <v>01-04-2009</v>
          </cell>
        </row>
        <row r="11">
          <cell r="C11" t="str">
            <v>19690920 199403 1 007</v>
          </cell>
          <cell r="D11" t="str">
            <v>KASUBBAG</v>
          </cell>
          <cell r="E11" t="str">
            <v>Subbag. Bantuan Hukum Bag. Hukum Setda</v>
          </cell>
          <cell r="F11" t="str">
            <v>IV.a</v>
          </cell>
          <cell r="G11" t="str">
            <v>ANTON SUJARWO, S.Sos, M.H.</v>
          </cell>
          <cell r="H11" t="str">
            <v>SITUBONDO</v>
          </cell>
          <cell r="I11" t="str">
            <v>20-09-1969</v>
          </cell>
          <cell r="J11" t="str">
            <v>III/c</v>
          </cell>
          <cell r="K11">
            <v>40269</v>
          </cell>
          <cell r="L11">
            <v>39897</v>
          </cell>
          <cell r="M11">
            <v>39897</v>
          </cell>
          <cell r="N11" t="str">
            <v>S-2 BIDANG HUKUM</v>
          </cell>
          <cell r="O11">
            <v>39865</v>
          </cell>
          <cell r="P11" t="str">
            <v>DIKPIM TK.IV/ADUM</v>
          </cell>
          <cell r="Q11" t="str">
            <v>16062011</v>
          </cell>
          <cell r="R11" t="str">
            <v>DS. KESAMBIRAMPAK RT 01 RW 04 KAPONGAN SIT (68362)</v>
          </cell>
          <cell r="T11" t="str">
            <v>01-04-2010</v>
          </cell>
          <cell r="U11" t="str">
            <v>25-03-2009</v>
          </cell>
        </row>
        <row r="12">
          <cell r="C12" t="str">
            <v>19710829 199803 2 009</v>
          </cell>
          <cell r="D12" t="str">
            <v>KASUBBAG</v>
          </cell>
          <cell r="E12" t="str">
            <v>Subbag. Dokumentasi Hukum Bag. Hukum Setda</v>
          </cell>
          <cell r="F12" t="str">
            <v>IV.a</v>
          </cell>
          <cell r="G12" t="str">
            <v>EVY CHAIRUN NISAK, S.H.</v>
          </cell>
          <cell r="H12" t="str">
            <v>SITUBONDO</v>
          </cell>
          <cell r="I12" t="str">
            <v>29-08-1971</v>
          </cell>
          <cell r="J12" t="str">
            <v>III/d</v>
          </cell>
          <cell r="K12">
            <v>40269</v>
          </cell>
          <cell r="L12">
            <v>39897</v>
          </cell>
          <cell r="M12">
            <v>39897</v>
          </cell>
          <cell r="N12" t="str">
            <v>S.1 ILMU HUKUM</v>
          </cell>
          <cell r="O12">
            <v>35511</v>
          </cell>
          <cell r="P12" t="str">
            <v>DIKPIM TK.IV/ADUM</v>
          </cell>
          <cell r="Q12" t="str">
            <v>10122011</v>
          </cell>
          <cell r="R12" t="str">
            <v>JL. RAYA BANYUWANGI NO. 1A KAPONGAN SIT (68362)</v>
          </cell>
          <cell r="T12" t="str">
            <v>01-04-2010</v>
          </cell>
          <cell r="U12" t="str">
            <v>25-03-2009</v>
          </cell>
        </row>
        <row r="13">
          <cell r="C13" t="str">
            <v>19660210 198603 1 009</v>
          </cell>
          <cell r="D13" t="str">
            <v>KABAG</v>
          </cell>
          <cell r="E13" t="str">
            <v>Bagian Humas Setda</v>
          </cell>
          <cell r="F13" t="str">
            <v>III.a</v>
          </cell>
          <cell r="G13" t="str">
            <v>H. SUGENG YUWONO, S.H, M.Si.</v>
          </cell>
          <cell r="H13" t="str">
            <v>SITUBONDO</v>
          </cell>
          <cell r="I13" t="str">
            <v>10-02-1966</v>
          </cell>
          <cell r="J13" t="str">
            <v>IV/b</v>
          </cell>
          <cell r="K13">
            <v>41000</v>
          </cell>
          <cell r="L13">
            <v>40990</v>
          </cell>
          <cell r="M13">
            <v>40584</v>
          </cell>
          <cell r="N13" t="str">
            <v>S-2 BIDANG ADMINISTRASI PUBLIK</v>
          </cell>
          <cell r="O13">
            <v>39358</v>
          </cell>
          <cell r="P13" t="str">
            <v>DIKPIM TK.III/SPAMA</v>
          </cell>
          <cell r="Q13" t="str">
            <v>10042007</v>
          </cell>
          <cell r="R13" t="str">
            <v>PERUM ARGOPURO PERMAI  BLO F 63 SITUBONDO 68322</v>
          </cell>
          <cell r="T13" t="str">
            <v>01-04-2012</v>
          </cell>
          <cell r="U13" t="str">
            <v>10-02-2011</v>
          </cell>
        </row>
        <row r="14">
          <cell r="C14" t="str">
            <v>19650817 199003 1 013</v>
          </cell>
          <cell r="D14" t="str">
            <v>KASUBBAG</v>
          </cell>
          <cell r="E14" t="str">
            <v>Subbag. Pemberitaan &amp; Dokumentasi Bag. Humas Setda</v>
          </cell>
          <cell r="F14" t="str">
            <v>IV.a</v>
          </cell>
          <cell r="G14" t="str">
            <v>YANTO AGUS, S.Sos.</v>
          </cell>
          <cell r="H14" t="str">
            <v>SITUBONDO</v>
          </cell>
          <cell r="I14" t="str">
            <v>17-08-1965</v>
          </cell>
          <cell r="J14" t="str">
            <v>III/c</v>
          </cell>
          <cell r="K14">
            <v>40269</v>
          </cell>
          <cell r="L14">
            <v>40990</v>
          </cell>
          <cell r="M14">
            <v>39902</v>
          </cell>
          <cell r="N14" t="str">
            <v>S.1 SOSPOL ADM. NEGARA</v>
          </cell>
          <cell r="O14">
            <v>37476</v>
          </cell>
          <cell r="P14" t="str">
            <v>DIKPIM TK.IV/ADUM</v>
          </cell>
          <cell r="Q14" t="str">
            <v>23062012</v>
          </cell>
          <cell r="R14" t="str">
            <v>DS. TALKANDANG RT 02 RW 03 SITUBONDO</v>
          </cell>
          <cell r="T14" t="str">
            <v>01-04-2010</v>
          </cell>
          <cell r="U14" t="str">
            <v>30-03-2009</v>
          </cell>
        </row>
        <row r="15">
          <cell r="C15" t="str">
            <v>19610927 198510 1 001</v>
          </cell>
          <cell r="D15" t="str">
            <v>KASUBBAG</v>
          </cell>
          <cell r="E15" t="str">
            <v>Subbag. Protokol Bag. Humas Setda</v>
          </cell>
          <cell r="F15" t="str">
            <v>IV.a</v>
          </cell>
          <cell r="G15" t="str">
            <v>YORNALIS TAUFAN, S.Sos.</v>
          </cell>
          <cell r="H15" t="str">
            <v>SITUBONDO</v>
          </cell>
          <cell r="I15" t="str">
            <v>27-09-1961</v>
          </cell>
          <cell r="J15" t="str">
            <v>III/d</v>
          </cell>
          <cell r="K15">
            <v>41000</v>
          </cell>
          <cell r="L15">
            <v>40584</v>
          </cell>
          <cell r="M15">
            <v>38994</v>
          </cell>
          <cell r="N15" t="str">
            <v>S.1 / SARJANA</v>
          </cell>
          <cell r="O15">
            <v>39813</v>
          </cell>
          <cell r="P15" t="str">
            <v>DIKPIM TK.IV/ADUM</v>
          </cell>
          <cell r="Q15" t="str">
            <v>13122007</v>
          </cell>
          <cell r="R15" t="str">
            <v>JL. MERAK GG. MELATI SITUBONDO</v>
          </cell>
          <cell r="T15" t="str">
            <v>01-04-2012</v>
          </cell>
          <cell r="U15" t="str">
            <v>04-10-2006</v>
          </cell>
        </row>
        <row r="16">
          <cell r="C16" t="str">
            <v>19601225 198202 1 008</v>
          </cell>
          <cell r="D16" t="str">
            <v>KASUBBAG</v>
          </cell>
          <cell r="E16" t="str">
            <v>Subbag. Hubungan Komunitas &amp; Media Bag. Humas Setda</v>
          </cell>
          <cell r="F16" t="str">
            <v>IV.a</v>
          </cell>
          <cell r="G16" t="str">
            <v>Drs. RUSNA EDDY</v>
          </cell>
          <cell r="H16" t="str">
            <v>SITUBONDO</v>
          </cell>
          <cell r="I16" t="str">
            <v>25-12-1960</v>
          </cell>
          <cell r="J16" t="str">
            <v>III/d</v>
          </cell>
          <cell r="K16">
            <v>37895</v>
          </cell>
          <cell r="L16">
            <v>41456</v>
          </cell>
          <cell r="M16">
            <v>38889</v>
          </cell>
          <cell r="N16" t="str">
            <v>S.1 ADMINISTRASI NEGARA</v>
          </cell>
          <cell r="O16">
            <v>32904</v>
          </cell>
          <cell r="P16" t="str">
            <v>DIKPIM TK.IV/ADUM</v>
          </cell>
          <cell r="Q16" t="str">
            <v>15122007</v>
          </cell>
          <cell r="R16" t="str">
            <v>SITUBONDO</v>
          </cell>
          <cell r="T16" t="str">
            <v>01-10-2003</v>
          </cell>
          <cell r="U16" t="str">
            <v>21-06-2006</v>
          </cell>
        </row>
        <row r="17">
          <cell r="C17" t="str">
            <v>19660119 199203 1 009</v>
          </cell>
          <cell r="D17" t="str">
            <v>KABAG</v>
          </cell>
          <cell r="E17" t="str">
            <v>Bagian Kesejahteraan Rakyat Setda</v>
          </cell>
          <cell r="F17" t="str">
            <v>III.a</v>
          </cell>
          <cell r="G17" t="str">
            <v>H. SYAIFULLAH, S.E, M.Si.</v>
          </cell>
          <cell r="H17" t="str">
            <v>BONDOWOSO</v>
          </cell>
          <cell r="I17" t="str">
            <v>19-01-1966</v>
          </cell>
          <cell r="J17" t="str">
            <v>IV/b</v>
          </cell>
          <cell r="K17">
            <v>41183</v>
          </cell>
          <cell r="L17">
            <v>41456</v>
          </cell>
          <cell r="M17">
            <v>39904</v>
          </cell>
          <cell r="N17" t="str">
            <v>S-2 BIDANG ADMINISTRASI PUBLIK</v>
          </cell>
          <cell r="O17">
            <v>38352</v>
          </cell>
          <cell r="P17" t="str">
            <v>DIKPIM TK.III/SPAMA</v>
          </cell>
          <cell r="Q17" t="str">
            <v>11112010</v>
          </cell>
          <cell r="R17" t="str">
            <v>PERUMNAS PANJI PERMAI BLOK H-7 PANJI SIT (68322)</v>
          </cell>
          <cell r="T17" t="str">
            <v>01-10-2012</v>
          </cell>
          <cell r="U17" t="str">
            <v>01-04-2009</v>
          </cell>
        </row>
        <row r="18">
          <cell r="C18" t="str">
            <v>19621225 198203 1 009</v>
          </cell>
          <cell r="D18" t="str">
            <v>KASUBBAG</v>
          </cell>
          <cell r="E18" t="str">
            <v>Subbag. Sosial Kemasyarakatan Bag. Kesra Setda</v>
          </cell>
          <cell r="F18" t="str">
            <v>IV.a</v>
          </cell>
          <cell r="G18" t="str">
            <v>WAHYU DWI CAHYONO</v>
          </cell>
          <cell r="H18" t="str">
            <v>PROBOLINGGO</v>
          </cell>
          <cell r="I18" t="str">
            <v>25-12-1962</v>
          </cell>
          <cell r="J18" t="str">
            <v>III/d</v>
          </cell>
          <cell r="K18">
            <v>40634</v>
          </cell>
          <cell r="L18">
            <v>40990</v>
          </cell>
          <cell r="M18">
            <v>39025</v>
          </cell>
          <cell r="N18" t="str">
            <v>SMEA TATA USAHA</v>
          </cell>
          <cell r="O18">
            <v>29921</v>
          </cell>
          <cell r="P18" t="str">
            <v>DIKPIM TK.IV/ADUM</v>
          </cell>
          <cell r="Q18" t="str">
            <v>13122007</v>
          </cell>
          <cell r="R18" t="str">
            <v>PERUMNAS PAOWAN INDAH BLOK M-12 RT 04 68351</v>
          </cell>
          <cell r="T18" t="str">
            <v>01-04-2011</v>
          </cell>
          <cell r="U18" t="str">
            <v>04-11-2006</v>
          </cell>
        </row>
        <row r="19">
          <cell r="C19" t="str">
            <v>19600409 198602 1 001</v>
          </cell>
          <cell r="D19" t="str">
            <v>KASUBBAG</v>
          </cell>
          <cell r="E19" t="str">
            <v>Subbag. Sosial Keagamaan Bag. Kesra Setda</v>
          </cell>
          <cell r="F19" t="str">
            <v>IV.a</v>
          </cell>
          <cell r="G19" t="str">
            <v>MOH. HALIL, S.Pd.</v>
          </cell>
          <cell r="H19" t="str">
            <v>SITUBONDO</v>
          </cell>
          <cell r="I19" t="str">
            <v>09-04-1960</v>
          </cell>
          <cell r="J19" t="str">
            <v>III/d</v>
          </cell>
          <cell r="K19">
            <v>40452</v>
          </cell>
          <cell r="L19">
            <v>40990</v>
          </cell>
          <cell r="M19">
            <v>40322</v>
          </cell>
          <cell r="N19" t="str">
            <v>S.1 PENDIDIKAN</v>
          </cell>
          <cell r="O19">
            <v>37530</v>
          </cell>
          <cell r="P19" t="str">
            <v>DIKPIM TK.IV/ADUM</v>
          </cell>
          <cell r="Q19" t="str">
            <v>10122011</v>
          </cell>
          <cell r="R19" t="str">
            <v>JL. GELATIK NO.11 BESUKI 68356</v>
          </cell>
          <cell r="T19" t="str">
            <v>01-10-2010</v>
          </cell>
          <cell r="U19" t="str">
            <v>24-05-2010</v>
          </cell>
        </row>
        <row r="20">
          <cell r="C20" t="str">
            <v>19710613 199211 1 001</v>
          </cell>
          <cell r="D20" t="str">
            <v>KASUBBAG</v>
          </cell>
          <cell r="E20" t="str">
            <v>Subbag. Kesejahteraan Masyarakat Bag. Kesra Setda</v>
          </cell>
          <cell r="F20" t="str">
            <v>IV.a</v>
          </cell>
          <cell r="G20" t="str">
            <v>SUWIGNYO AFANDI, S.Sos.</v>
          </cell>
          <cell r="H20" t="str">
            <v>SITUBONDO</v>
          </cell>
          <cell r="I20" t="str">
            <v>13-06-1971</v>
          </cell>
          <cell r="J20" t="str">
            <v>III/c</v>
          </cell>
          <cell r="K20">
            <v>40269</v>
          </cell>
          <cell r="L20">
            <v>39897</v>
          </cell>
          <cell r="M20">
            <v>39897</v>
          </cell>
          <cell r="N20" t="str">
            <v>S.1 ILMU SOSIAL POLITIK</v>
          </cell>
          <cell r="O20">
            <v>37207</v>
          </cell>
          <cell r="P20" t="str">
            <v>DIKPIM TK.IV/ADUM</v>
          </cell>
          <cell r="Q20" t="str">
            <v>06082010</v>
          </cell>
          <cell r="R20" t="str">
            <v>GRIYA PANJI MULYA BLOK D-7 PANJI (68323)</v>
          </cell>
          <cell r="T20" t="str">
            <v>01-04-2010</v>
          </cell>
          <cell r="U20" t="str">
            <v>25-03-2009</v>
          </cell>
        </row>
        <row r="21">
          <cell r="C21" t="str">
            <v>19591008 198503 1 018</v>
          </cell>
          <cell r="D21" t="str">
            <v>ASISTEN</v>
          </cell>
          <cell r="E21" t="str">
            <v>Asisten Perekonomian dan Pembangunan</v>
          </cell>
          <cell r="F21" t="str">
            <v>II.b</v>
          </cell>
          <cell r="G21" t="str">
            <v>Drs. H. SURADJI, M.M.</v>
          </cell>
          <cell r="H21" t="str">
            <v>PASURUAN</v>
          </cell>
          <cell r="I21" t="str">
            <v>08-10-1959</v>
          </cell>
          <cell r="J21" t="str">
            <v>IV/c</v>
          </cell>
          <cell r="K21">
            <v>39904</v>
          </cell>
          <cell r="L21">
            <v>41082</v>
          </cell>
          <cell r="M21">
            <v>38181</v>
          </cell>
          <cell r="N21" t="str">
            <v>S-2 MAGISTER MANAJEMEN</v>
          </cell>
          <cell r="O21">
            <v>37335</v>
          </cell>
          <cell r="P21" t="str">
            <v>DIKPIM TK.II/SPAMEN</v>
          </cell>
          <cell r="Q21" t="str">
            <v>29082006</v>
          </cell>
          <cell r="R21" t="str">
            <v>JLN. ANGGREK GG 8 NO. 14, SITUBONDO 68312</v>
          </cell>
          <cell r="T21" t="str">
            <v>01-04-2009</v>
          </cell>
          <cell r="U21" t="str">
            <v>13-07-2004</v>
          </cell>
        </row>
        <row r="22">
          <cell r="C22" t="str">
            <v>19591029 198503 1 008</v>
          </cell>
          <cell r="D22" t="str">
            <v>KABAG</v>
          </cell>
          <cell r="E22" t="str">
            <v>Bagian Perekonomian Setda</v>
          </cell>
          <cell r="F22" t="str">
            <v>III.a</v>
          </cell>
          <cell r="G22" t="str">
            <v>Drs. RISKY WINAHYO</v>
          </cell>
          <cell r="H22" t="str">
            <v>SURABAYA</v>
          </cell>
          <cell r="I22" t="str">
            <v>29-10-1959</v>
          </cell>
          <cell r="J22" t="str">
            <v>IV/b</v>
          </cell>
          <cell r="K22">
            <v>38808</v>
          </cell>
          <cell r="L22">
            <v>40584</v>
          </cell>
          <cell r="M22">
            <v>40030</v>
          </cell>
          <cell r="N22" t="str">
            <v>S.1 EK. &amp; STUDI PEMBANGUNAN</v>
          </cell>
          <cell r="O22">
            <v>31474</v>
          </cell>
          <cell r="P22" t="str">
            <v>DIKPIM TK.III/SPAMA</v>
          </cell>
          <cell r="Q22" t="str">
            <v>01112001</v>
          </cell>
          <cell r="R22" t="str">
            <v>JL. G. RAUNG GG. VIII NO. 7, PANJI, SITUBONDO</v>
          </cell>
          <cell r="T22" t="str">
            <v>01-04-2006</v>
          </cell>
          <cell r="U22" t="str">
            <v>05-08-2009</v>
          </cell>
        </row>
        <row r="23">
          <cell r="C23" t="str">
            <v>19580818 198803 1 007</v>
          </cell>
          <cell r="D23" t="str">
            <v>KASUBBAG</v>
          </cell>
          <cell r="E23" t="str">
            <v>Subbag. Sarana Perekonomian Daerah Bag. Perekonomian Setda</v>
          </cell>
          <cell r="F23" t="str">
            <v>IV.a</v>
          </cell>
          <cell r="G23" t="str">
            <v>SUYAJI, S.Sos.</v>
          </cell>
          <cell r="H23" t="str">
            <v>TRENGGALEK</v>
          </cell>
          <cell r="I23" t="str">
            <v>18-08-1958</v>
          </cell>
          <cell r="J23" t="str">
            <v>III/d</v>
          </cell>
          <cell r="K23">
            <v>41000</v>
          </cell>
          <cell r="L23">
            <v>40584</v>
          </cell>
          <cell r="M23">
            <v>39025</v>
          </cell>
          <cell r="N23" t="str">
            <v>S.1 SOSPOL ADM. NEGARA</v>
          </cell>
          <cell r="O23">
            <v>37476</v>
          </cell>
          <cell r="P23" t="str">
            <v>DIKPIM TK.IV/ADUM</v>
          </cell>
          <cell r="Q23" t="str">
            <v>12121999</v>
          </cell>
          <cell r="R23" t="str">
            <v>JL PASAR HEWAN RT 01/02. SBR KOLAK, PNRKN, SIT</v>
          </cell>
          <cell r="T23" t="str">
            <v>01-04-2012</v>
          </cell>
          <cell r="U23" t="str">
            <v>04-11-2006</v>
          </cell>
        </row>
        <row r="24">
          <cell r="C24" t="str">
            <v>19690826 199602 1 001</v>
          </cell>
          <cell r="D24" t="str">
            <v>KASUBBAG</v>
          </cell>
          <cell r="E24" t="str">
            <v>Subbag. Pemberdayaan Ekonomi Kerakyatan Bag. Pereko. Setda</v>
          </cell>
          <cell r="F24" t="str">
            <v>IV.a</v>
          </cell>
          <cell r="G24" t="str">
            <v>BAMBANG AGUS PURNOMO, S.Sos.</v>
          </cell>
          <cell r="H24" t="str">
            <v>SITUBONDO</v>
          </cell>
          <cell r="I24" t="str">
            <v>26-08-1969</v>
          </cell>
          <cell r="J24" t="str">
            <v>III/b</v>
          </cell>
          <cell r="K24">
            <v>41000</v>
          </cell>
          <cell r="L24">
            <v>41379</v>
          </cell>
          <cell r="M24">
            <v>41379</v>
          </cell>
          <cell r="N24" t="str">
            <v>SARJANA SOSIAL POLITIK</v>
          </cell>
          <cell r="O24">
            <v>37986</v>
          </cell>
          <cell r="P24" t="str">
            <v/>
          </cell>
          <cell r="Q24" t="str">
            <v/>
          </cell>
          <cell r="R24" t="str">
            <v>SABRANG RT 01/I WR. ANOM PANARUKAN, SIT, 68351</v>
          </cell>
          <cell r="T24" t="str">
            <v>01-04-2012</v>
          </cell>
          <cell r="U24" t="str">
            <v>15-04-2013</v>
          </cell>
        </row>
        <row r="25">
          <cell r="C25" t="str">
            <v>19640605 198903 2 009</v>
          </cell>
          <cell r="D25" t="str">
            <v>KASUBBAG</v>
          </cell>
          <cell r="E25" t="str">
            <v>Subbag. Pembinaan &amp; Pengembangan BUMD Bag. Pereko. Setda</v>
          </cell>
          <cell r="F25" t="str">
            <v>IV.a</v>
          </cell>
          <cell r="G25" t="str">
            <v>SUPATMINAH, B.A.</v>
          </cell>
          <cell r="H25" t="str">
            <v>BOJONEGORO</v>
          </cell>
          <cell r="I25" t="str">
            <v>05-06-1964</v>
          </cell>
          <cell r="J25" t="str">
            <v>III/d</v>
          </cell>
          <cell r="K25">
            <v>40087</v>
          </cell>
          <cell r="L25">
            <v>40990</v>
          </cell>
          <cell r="M25">
            <v>38239</v>
          </cell>
          <cell r="N25" t="str">
            <v>APMD ADMINISTRASI PEMBANGUNAN</v>
          </cell>
          <cell r="O25">
            <v>31776</v>
          </cell>
          <cell r="P25" t="str">
            <v>DIKPIM TK.IV/ADUM</v>
          </cell>
          <cell r="Q25" t="str">
            <v>04021997</v>
          </cell>
          <cell r="R25" t="str">
            <v>JL. PLAOSA GG. 6 NO. 8 RT 1 RW 4 SITUBONDO (68312)</v>
          </cell>
          <cell r="T25" t="str">
            <v>01-10-2009</v>
          </cell>
          <cell r="U25" t="str">
            <v>09-09-2004</v>
          </cell>
        </row>
        <row r="26">
          <cell r="C26" t="str">
            <v>19630202 199312 1 001</v>
          </cell>
          <cell r="D26" t="str">
            <v>KABAG</v>
          </cell>
          <cell r="E26" t="str">
            <v>Bagian Administrasi Pembangunan Setda</v>
          </cell>
          <cell r="F26" t="str">
            <v>III.a</v>
          </cell>
          <cell r="G26" t="str">
            <v>H. MARJULIS, S.E, M.Si.</v>
          </cell>
          <cell r="H26" t="str">
            <v>SITUBONDO</v>
          </cell>
          <cell r="I26" t="str">
            <v>02-02-1963</v>
          </cell>
          <cell r="J26" t="str">
            <v>IV/a</v>
          </cell>
          <cell r="K26">
            <v>40087</v>
          </cell>
          <cell r="L26">
            <v>40990</v>
          </cell>
          <cell r="M26">
            <v>40218</v>
          </cell>
          <cell r="N26" t="str">
            <v>S-2 BIDANG ADMINISTRASI PUBLIK</v>
          </cell>
          <cell r="O26">
            <v>39358</v>
          </cell>
          <cell r="P26" t="str">
            <v>DIKPIM TK.III/SPAMA</v>
          </cell>
          <cell r="Q26" t="str">
            <v>23112009</v>
          </cell>
          <cell r="R26" t="str">
            <v>JL. MADURA GG. 2 NO. 45 SIT 68322 (0338) 671241</v>
          </cell>
          <cell r="T26" t="str">
            <v>01-10-2009</v>
          </cell>
          <cell r="U26" t="str">
            <v>09-02-2010</v>
          </cell>
        </row>
        <row r="27">
          <cell r="C27" t="str">
            <v>19730106 200501 1 006</v>
          </cell>
          <cell r="D27" t="str">
            <v>KASUBBAG</v>
          </cell>
          <cell r="E27" t="str">
            <v>Subbag. Pnyusunan Plaks. Pmbagunn Bag. Adm. Pembgn Setda</v>
          </cell>
          <cell r="F27" t="str">
            <v>IV.a</v>
          </cell>
          <cell r="G27" t="str">
            <v>BUDI MULYONO, S.T.</v>
          </cell>
          <cell r="H27" t="str">
            <v>SITUBONDO</v>
          </cell>
          <cell r="I27" t="str">
            <v>06-01-1973</v>
          </cell>
          <cell r="J27" t="str">
            <v>III/c</v>
          </cell>
          <cell r="K27">
            <v>41000</v>
          </cell>
          <cell r="L27">
            <v>41456</v>
          </cell>
          <cell r="M27">
            <v>40322</v>
          </cell>
          <cell r="N27" t="str">
            <v>S.1 TEKNO. INDUSTRI KIMIA</v>
          </cell>
          <cell r="O27">
            <v>35868</v>
          </cell>
          <cell r="P27" t="str">
            <v>DIKPIM TK.IV/ADUM</v>
          </cell>
          <cell r="Q27" t="str">
            <v>20062013</v>
          </cell>
          <cell r="R27" t="str">
            <v>SEMIRING RT01/14 MANGARAN SITUBONDO</v>
          </cell>
          <cell r="T27" t="str">
            <v>01-04-2012</v>
          </cell>
          <cell r="U27" t="str">
            <v>24-05-2010</v>
          </cell>
        </row>
        <row r="28">
          <cell r="C28" t="str">
            <v>19680304 199103 2 016</v>
          </cell>
          <cell r="D28" t="str">
            <v>KASUBBAG</v>
          </cell>
          <cell r="E28" t="str">
            <v>Subbag. Pgendalian Plaks. Pmbgn. Bag. Adm. Pembgn. Setda</v>
          </cell>
          <cell r="F28" t="str">
            <v>IV.a</v>
          </cell>
          <cell r="G28" t="str">
            <v>RUGAIYAH, S.H.</v>
          </cell>
          <cell r="H28" t="str">
            <v>SITUBONDO</v>
          </cell>
          <cell r="I28" t="str">
            <v>04-03-1968</v>
          </cell>
          <cell r="J28" t="str">
            <v>III/c</v>
          </cell>
          <cell r="K28">
            <v>41365</v>
          </cell>
          <cell r="L28">
            <v>41456</v>
          </cell>
          <cell r="M28">
            <v>40857</v>
          </cell>
          <cell r="N28" t="str">
            <v>S.1 ILMU HUKUM</v>
          </cell>
          <cell r="P28" t="str">
            <v>DIKPIM TK.IV/ADUM</v>
          </cell>
          <cell r="Q28" t="str">
            <v>18122012</v>
          </cell>
          <cell r="R28" t="str">
            <v>JLN MERAK RT 03/05 SITUBONDO 68312</v>
          </cell>
          <cell r="T28" t="str">
            <v>01-04-2013</v>
          </cell>
          <cell r="U28" t="str">
            <v>10-11-2011</v>
          </cell>
        </row>
        <row r="29">
          <cell r="C29" t="str">
            <v>19630626 199003 1 004</v>
          </cell>
          <cell r="D29" t="str">
            <v>KASUBBAG</v>
          </cell>
          <cell r="E29" t="str">
            <v>Subbag. Plporn Adm. Plaks. Pmbgn. Bag. Adm. Pembgn. Setda</v>
          </cell>
          <cell r="F29" t="str">
            <v>IV.a</v>
          </cell>
          <cell r="G29" t="str">
            <v>Drs. PIVIEN MAHMUD PAHLEVI</v>
          </cell>
          <cell r="H29" t="str">
            <v>GARUT</v>
          </cell>
          <cell r="I29" t="str">
            <v>26-06-1963</v>
          </cell>
          <cell r="J29" t="str">
            <v>III/d</v>
          </cell>
          <cell r="K29">
            <v>37347</v>
          </cell>
          <cell r="L29">
            <v>41456</v>
          </cell>
          <cell r="M29">
            <v>39025</v>
          </cell>
          <cell r="N29" t="str">
            <v>S.1 KOMUNIKASI MASSA</v>
          </cell>
          <cell r="O29">
            <v>32582</v>
          </cell>
          <cell r="P29" t="str">
            <v>DIKPIM TK.IV/ADUM</v>
          </cell>
          <cell r="Q29" t="str">
            <v>13122007</v>
          </cell>
          <cell r="R29" t="str">
            <v>PERUM GRIYA PANJI MULYA, PANJI SITUBONDO</v>
          </cell>
          <cell r="T29" t="str">
            <v>01-04-2002</v>
          </cell>
          <cell r="U29" t="str">
            <v>04-11-2006</v>
          </cell>
        </row>
        <row r="30">
          <cell r="C30" t="str">
            <v>19590402 197803 1 004</v>
          </cell>
          <cell r="D30" t="str">
            <v>ASISTEN</v>
          </cell>
          <cell r="E30" t="str">
            <v>Asisten Administrasi Umum</v>
          </cell>
          <cell r="F30" t="str">
            <v>II.b</v>
          </cell>
          <cell r="G30" t="str">
            <v>Drs. ARIES MARHAENTO, M.Pd</v>
          </cell>
          <cell r="H30" t="str">
            <v>SITUBONDO</v>
          </cell>
          <cell r="I30" t="str">
            <v>02-04-1959</v>
          </cell>
          <cell r="J30" t="str">
            <v>IV/c</v>
          </cell>
          <cell r="K30">
            <v>40634</v>
          </cell>
          <cell r="L30">
            <v>40584</v>
          </cell>
          <cell r="M30">
            <v>39923</v>
          </cell>
          <cell r="N30" t="str">
            <v>S-2 BIDANG PENDIDIKAN</v>
          </cell>
          <cell r="O30">
            <v>39671</v>
          </cell>
          <cell r="P30" t="str">
            <v>DIKPIM TK.II/SPAMEN</v>
          </cell>
          <cell r="Q30" t="str">
            <v>01122010</v>
          </cell>
          <cell r="R30" t="str">
            <v>JL.DIPONEGORO GG. 5 NO.12 DAWUHAN RT 2/1 (68311)</v>
          </cell>
          <cell r="T30" t="str">
            <v>01-04-2011</v>
          </cell>
          <cell r="U30" t="str">
            <v>20-04-2009</v>
          </cell>
        </row>
        <row r="31">
          <cell r="C31" t="str">
            <v>19601229 199010 1 001</v>
          </cell>
          <cell r="D31" t="str">
            <v>KABAG</v>
          </cell>
          <cell r="E31" t="str">
            <v>Bagian Organisasi Setda</v>
          </cell>
          <cell r="F31" t="str">
            <v>III.a</v>
          </cell>
          <cell r="G31" t="str">
            <v>Drs.Ec. H. SUHARTONO, M.Si.</v>
          </cell>
          <cell r="H31" t="str">
            <v>BANYUWANGI</v>
          </cell>
          <cell r="I31" t="str">
            <v>29-12-1960</v>
          </cell>
          <cell r="J31" t="str">
            <v>IV/b</v>
          </cell>
          <cell r="K31">
            <v>40087</v>
          </cell>
          <cell r="L31">
            <v>41456</v>
          </cell>
          <cell r="M31">
            <v>38889</v>
          </cell>
          <cell r="N31" t="str">
            <v>S-2 BIDANG EKONOMI</v>
          </cell>
          <cell r="O31">
            <v>37256</v>
          </cell>
          <cell r="P31" t="str">
            <v>DIKPIM TK.III/SPAMA</v>
          </cell>
          <cell r="Q31" t="str">
            <v>12022007</v>
          </cell>
          <cell r="R31" t="str">
            <v>PERUM AYUBAN JAYA BLOK E-51 SITUBONDO</v>
          </cell>
          <cell r="T31" t="str">
            <v>01-10-2009</v>
          </cell>
          <cell r="U31" t="str">
            <v>21-06-2006</v>
          </cell>
        </row>
        <row r="32">
          <cell r="C32" t="str">
            <v>19590729 199502 1 001</v>
          </cell>
          <cell r="D32" t="str">
            <v>KASUBBAG</v>
          </cell>
          <cell r="E32" t="str">
            <v>Subbag. Anlss Jbtn &amp; Klembgaan Bag. Organisasi Setda</v>
          </cell>
          <cell r="F32" t="str">
            <v>IV.a</v>
          </cell>
          <cell r="G32" t="str">
            <v>Drs.Ec. SIGIET TRIYONO</v>
          </cell>
          <cell r="H32" t="str">
            <v>SITUBONDO</v>
          </cell>
          <cell r="I32" t="str">
            <v>29-07-1959</v>
          </cell>
          <cell r="J32" t="str">
            <v>III/c</v>
          </cell>
          <cell r="K32">
            <v>40087</v>
          </cell>
          <cell r="L32">
            <v>40584</v>
          </cell>
          <cell r="M32">
            <v>40175</v>
          </cell>
          <cell r="N32" t="str">
            <v>S.1 EK. &amp; STUDI PEMBANGUNAN</v>
          </cell>
          <cell r="O32">
            <v>31559</v>
          </cell>
          <cell r="P32" t="str">
            <v>DIKPIM TK.IV/ADUM</v>
          </cell>
          <cell r="Q32" t="str">
            <v>10122011</v>
          </cell>
          <cell r="R32" t="str">
            <v>JL. SEMERU NO.1  RT. 01/20 SITUBONDO 68322</v>
          </cell>
          <cell r="T32" t="str">
            <v>01-10-2009</v>
          </cell>
          <cell r="U32" t="str">
            <v>28-12-2009</v>
          </cell>
        </row>
        <row r="33">
          <cell r="C33" t="str">
            <v>19760605 200312 2 011</v>
          </cell>
          <cell r="D33" t="str">
            <v>KASUBBAG</v>
          </cell>
          <cell r="E33" t="str">
            <v>Subbag. Tata Laksana Bag. Organisasi Setda</v>
          </cell>
          <cell r="F33" t="str">
            <v>IV.a</v>
          </cell>
          <cell r="G33" t="str">
            <v>ROSY ROSAINDRATNA, S.Sos.</v>
          </cell>
          <cell r="H33" t="str">
            <v>YOGYAKARTA</v>
          </cell>
          <cell r="I33" t="str">
            <v>05-06-1976</v>
          </cell>
          <cell r="J33" t="str">
            <v>III/c</v>
          </cell>
          <cell r="K33">
            <v>40269</v>
          </cell>
          <cell r="L33">
            <v>39897</v>
          </cell>
          <cell r="M33">
            <v>39897</v>
          </cell>
          <cell r="N33" t="str">
            <v>S.1 SOSPOL KOMUNIKASI MASSA</v>
          </cell>
          <cell r="O33">
            <v>36280</v>
          </cell>
          <cell r="P33" t="str">
            <v>DIKPIM TK.IV/ADUM</v>
          </cell>
          <cell r="Q33" t="str">
            <v>06082010</v>
          </cell>
          <cell r="R33" t="str">
            <v>PERUMNAS PANJI PERMAI</v>
          </cell>
          <cell r="T33" t="str">
            <v>01-04-2010</v>
          </cell>
          <cell r="U33" t="str">
            <v>25-03-2009</v>
          </cell>
        </row>
        <row r="34">
          <cell r="C34" t="str">
            <v>19700620 199703 2 001</v>
          </cell>
          <cell r="D34" t="str">
            <v>KASUBBAG</v>
          </cell>
          <cell r="E34" t="str">
            <v>Subbag. Peningkatan Kinerja Bag. Organisasi Setda</v>
          </cell>
          <cell r="F34" t="str">
            <v>IV.a</v>
          </cell>
          <cell r="G34" t="str">
            <v>RINI INDRASWARI, S.Pi.</v>
          </cell>
          <cell r="H34" t="str">
            <v>SITUBONDO</v>
          </cell>
          <cell r="I34" t="str">
            <v>20-06-1970</v>
          </cell>
          <cell r="J34" t="str">
            <v>III/d</v>
          </cell>
          <cell r="K34">
            <v>38626</v>
          </cell>
          <cell r="L34">
            <v>40218</v>
          </cell>
          <cell r="M34">
            <v>37042</v>
          </cell>
          <cell r="N34" t="str">
            <v>S.1 PERIKANAN</v>
          </cell>
          <cell r="O34">
            <v>34324</v>
          </cell>
          <cell r="P34" t="str">
            <v>DIKPIM TK.IV/ADUM</v>
          </cell>
          <cell r="Q34" t="str">
            <v>31122002</v>
          </cell>
          <cell r="R34" t="str">
            <v>IJEN GG. 2 NO.01 RT 02 RW 04 PANJI (0338) 671333</v>
          </cell>
          <cell r="T34" t="str">
            <v>01-10-2005</v>
          </cell>
          <cell r="U34" t="str">
            <v>31-05-2001</v>
          </cell>
        </row>
        <row r="35">
          <cell r="C35" t="str">
            <v>19611130 199303 1 002</v>
          </cell>
          <cell r="D35" t="str">
            <v>KABAG</v>
          </cell>
          <cell r="E35" t="str">
            <v>Bagian Umum Setda</v>
          </cell>
          <cell r="F35" t="str">
            <v>III.a</v>
          </cell>
          <cell r="G35" t="str">
            <v>DIDIK NURSAMSI, S.H, M.Si.</v>
          </cell>
          <cell r="H35" t="str">
            <v>SITUBONDO</v>
          </cell>
          <cell r="I35" t="str">
            <v>30-11-1961</v>
          </cell>
          <cell r="J35" t="str">
            <v>IV/b</v>
          </cell>
          <cell r="K35">
            <v>41183</v>
          </cell>
          <cell r="L35">
            <v>40584</v>
          </cell>
          <cell r="M35">
            <v>39296</v>
          </cell>
          <cell r="N35" t="str">
            <v>PASCA SARJANA/S2</v>
          </cell>
          <cell r="O35">
            <v>39447</v>
          </cell>
          <cell r="P35" t="str">
            <v>DIKPIM TK.III/SPAMA</v>
          </cell>
          <cell r="Q35" t="str">
            <v>06122008</v>
          </cell>
          <cell r="R35" t="str">
            <v>ARGOPURO PERMAI F-64, RT04/20, PANJI. (0338)674369</v>
          </cell>
          <cell r="T35" t="str">
            <v>01-10-2012</v>
          </cell>
          <cell r="U35" t="str">
            <v>02-08-2007</v>
          </cell>
        </row>
        <row r="36">
          <cell r="C36" t="str">
            <v>19670823 198811 1 002</v>
          </cell>
          <cell r="D36" t="str">
            <v>KASUBBAG</v>
          </cell>
          <cell r="E36" t="str">
            <v>Subbag. TU Pimp. &amp; Pntaushan Prkntorn Bag. Umum Setda</v>
          </cell>
          <cell r="F36" t="str">
            <v>IV.a</v>
          </cell>
          <cell r="G36" t="str">
            <v>HAINUR RASYID, S.H.</v>
          </cell>
          <cell r="H36" t="str">
            <v>SITUBONDO</v>
          </cell>
          <cell r="I36" t="str">
            <v>23-08-1967</v>
          </cell>
          <cell r="J36" t="str">
            <v>III/c</v>
          </cell>
          <cell r="K36">
            <v>41365</v>
          </cell>
          <cell r="L36">
            <v>41341</v>
          </cell>
          <cell r="M36">
            <v>40990</v>
          </cell>
          <cell r="N36" t="str">
            <v>S.1 ILMU HUKUM</v>
          </cell>
          <cell r="O36">
            <v>31930</v>
          </cell>
          <cell r="P36" t="str">
            <v/>
          </cell>
          <cell r="Q36" t="str">
            <v/>
          </cell>
          <cell r="R36" t="str">
            <v>RD. PUSTU KAYU PUTIH RT:3/2 PANJI SITUBONDO</v>
          </cell>
          <cell r="T36" t="str">
            <v>01-04-2013</v>
          </cell>
          <cell r="U36" t="str">
            <v>22-03-2012</v>
          </cell>
        </row>
        <row r="37">
          <cell r="C37" t="str">
            <v>19630401 198701 2 002</v>
          </cell>
          <cell r="D37" t="str">
            <v>KASUBBAG</v>
          </cell>
          <cell r="E37" t="str">
            <v>Subbag. Rumah Tangga Bagian Umum Setda</v>
          </cell>
          <cell r="F37" t="str">
            <v>IV.a</v>
          </cell>
          <cell r="G37" t="str">
            <v>ISNIWATI</v>
          </cell>
          <cell r="H37" t="str">
            <v>SITUBONDO</v>
          </cell>
          <cell r="I37" t="str">
            <v>01-04-1963</v>
          </cell>
          <cell r="J37" t="str">
            <v>III/c</v>
          </cell>
          <cell r="K37">
            <v>40817</v>
          </cell>
          <cell r="L37">
            <v>40990</v>
          </cell>
          <cell r="M37">
            <v>40584</v>
          </cell>
          <cell r="N37" t="str">
            <v>SMA A.3 / IPS</v>
          </cell>
          <cell r="O37">
            <v>30681</v>
          </cell>
          <cell r="P37" t="str">
            <v/>
          </cell>
          <cell r="Q37" t="str">
            <v/>
          </cell>
          <cell r="R37" t="str">
            <v>CEMPAKA RT.1/1  PLAOSA SIT (0338) 674655</v>
          </cell>
          <cell r="T37" t="str">
            <v>01-10-2011</v>
          </cell>
          <cell r="U37" t="str">
            <v>10-02-2011</v>
          </cell>
        </row>
        <row r="38">
          <cell r="C38" t="str">
            <v>19661109 199202 2 002</v>
          </cell>
          <cell r="D38" t="str">
            <v>KASUBBAG</v>
          </cell>
          <cell r="E38" t="str">
            <v>Subbag. Urusan Pmliharaan &amp; Prtamann Bag. Umum Setda</v>
          </cell>
          <cell r="F38" t="str">
            <v>IV.a</v>
          </cell>
          <cell r="G38" t="str">
            <v>ELIS MARYATI, S.Sos.</v>
          </cell>
          <cell r="H38" t="str">
            <v>SITUBONDO</v>
          </cell>
          <cell r="I38" t="str">
            <v>09-11-1966</v>
          </cell>
          <cell r="J38" t="str">
            <v>III/a</v>
          </cell>
          <cell r="K38">
            <v>39539</v>
          </cell>
          <cell r="L38">
            <v>41456</v>
          </cell>
          <cell r="M38">
            <v>41456</v>
          </cell>
          <cell r="N38" t="str">
            <v>S.1 SOSPOL ADM. NEGARA</v>
          </cell>
          <cell r="O38">
            <v>38577</v>
          </cell>
          <cell r="P38" t="str">
            <v/>
          </cell>
          <cell r="Q38" t="str">
            <v/>
          </cell>
          <cell r="R38" t="str">
            <v>MIMBAAN, RT 01/14 PANJI, SITUBONDO, 68322</v>
          </cell>
          <cell r="T38" t="str">
            <v>01-04-2008</v>
          </cell>
          <cell r="U38" t="str">
            <v>01-07-2013</v>
          </cell>
        </row>
        <row r="39">
          <cell r="C39" t="str">
            <v>19610613 199101 1 002</v>
          </cell>
          <cell r="D39" t="str">
            <v>KABAG</v>
          </cell>
          <cell r="E39" t="str">
            <v>Bagian Perlengkapan Setda</v>
          </cell>
          <cell r="F39" t="str">
            <v>III.a</v>
          </cell>
          <cell r="G39" t="str">
            <v>TUGAS PRIJANTO, S.H, M.Si.</v>
          </cell>
          <cell r="H39" t="str">
            <v>SURABAYA</v>
          </cell>
          <cell r="I39" t="str">
            <v>13-06-1961</v>
          </cell>
          <cell r="J39" t="str">
            <v>IV/b</v>
          </cell>
          <cell r="K39">
            <v>41000</v>
          </cell>
          <cell r="L39">
            <v>40584</v>
          </cell>
          <cell r="M39">
            <v>39899</v>
          </cell>
          <cell r="N39" t="str">
            <v>S-2 BIDANG ADMINISTRASI PUBLIK</v>
          </cell>
          <cell r="O39">
            <v>39353</v>
          </cell>
          <cell r="P39" t="str">
            <v>DIKPIM TK.III/SPAMA</v>
          </cell>
          <cell r="Q39" t="str">
            <v>11112010</v>
          </cell>
          <cell r="R39" t="str">
            <v>JL.GUNUNG RAUNG GG 3 SITUBONDO  68322</v>
          </cell>
          <cell r="T39" t="str">
            <v>01-04-2012</v>
          </cell>
          <cell r="U39" t="str">
            <v>27-03-2009</v>
          </cell>
        </row>
        <row r="40">
          <cell r="C40" t="str">
            <v>19681010 199302 1 002</v>
          </cell>
          <cell r="D40" t="str">
            <v>KASUBBAG</v>
          </cell>
          <cell r="E40" t="str">
            <v>Subbag. Pngadaan Brng Setda Bag. Perlengkapan Setda</v>
          </cell>
          <cell r="F40" t="str">
            <v>IV.a</v>
          </cell>
          <cell r="G40" t="str">
            <v>SUEDI, S.E.</v>
          </cell>
          <cell r="H40" t="str">
            <v>BLITAR</v>
          </cell>
          <cell r="I40" t="str">
            <v>10-10-1968</v>
          </cell>
          <cell r="J40" t="str">
            <v>III/c</v>
          </cell>
          <cell r="K40">
            <v>41183</v>
          </cell>
          <cell r="L40">
            <v>41379</v>
          </cell>
          <cell r="M40">
            <v>41379</v>
          </cell>
          <cell r="N40" t="str">
            <v>S.1 EKONOMI MANAJEMEN</v>
          </cell>
          <cell r="O40">
            <v>37591</v>
          </cell>
          <cell r="P40" t="str">
            <v/>
          </cell>
          <cell r="Q40" t="str">
            <v/>
          </cell>
          <cell r="R40" t="str">
            <v>JL. CEMPAKA NO. 17 RT 01 RW 01 SITUBONDO (68312)</v>
          </cell>
          <cell r="T40" t="str">
            <v>01-10-2012</v>
          </cell>
          <cell r="U40" t="str">
            <v>15-04-2013</v>
          </cell>
        </row>
        <row r="41">
          <cell r="C41" t="str">
            <v>19790413 200212 1 009</v>
          </cell>
          <cell r="D41" t="str">
            <v>KASUBBAG</v>
          </cell>
          <cell r="E41" t="str">
            <v>Subbag. Dstrbusi Brng Setda Bag. Perlengkapan Setda</v>
          </cell>
          <cell r="F41" t="str">
            <v>IV.a</v>
          </cell>
          <cell r="G41" t="str">
            <v>I. HERMAWAN BASUSENO, S.E, M.Si.</v>
          </cell>
          <cell r="H41" t="str">
            <v>SITUBONDO</v>
          </cell>
          <cell r="I41" t="str">
            <v>13-04-1979</v>
          </cell>
          <cell r="J41" t="str">
            <v>III/c</v>
          </cell>
          <cell r="K41">
            <v>40269</v>
          </cell>
          <cell r="L41">
            <v>39897</v>
          </cell>
          <cell r="M41">
            <v>39897</v>
          </cell>
          <cell r="N41" t="str">
            <v>S-2 BIDANG ADMINISTRASI PUBLIK</v>
          </cell>
          <cell r="O41">
            <v>38099</v>
          </cell>
          <cell r="P41" t="str">
            <v>DIKPIM TK.IV/ADUM</v>
          </cell>
          <cell r="Q41" t="str">
            <v>06082010</v>
          </cell>
          <cell r="R41" t="str">
            <v/>
          </cell>
          <cell r="T41" t="str">
            <v>01-04-2010</v>
          </cell>
          <cell r="U41" t="str">
            <v>25-03-2009</v>
          </cell>
        </row>
        <row r="42">
          <cell r="C42" t="str">
            <v>19650101 198703 2 019</v>
          </cell>
          <cell r="D42" t="str">
            <v>KASUBBAG</v>
          </cell>
          <cell r="E42" t="str">
            <v>Subbag. Anliss Kbutuhn Brng Bag. Perlengkapan Setda</v>
          </cell>
          <cell r="F42" t="str">
            <v>IV.a</v>
          </cell>
          <cell r="G42" t="str">
            <v>LILIS ROHAETI, S.Sos.</v>
          </cell>
          <cell r="H42" t="str">
            <v>CIAMIS</v>
          </cell>
          <cell r="I42" t="str">
            <v>01-01-1965</v>
          </cell>
          <cell r="J42" t="str">
            <v>III/c</v>
          </cell>
          <cell r="K42">
            <v>40634</v>
          </cell>
          <cell r="L42">
            <v>40857</v>
          </cell>
          <cell r="M42">
            <v>40857</v>
          </cell>
          <cell r="N42" t="str">
            <v>S.1 ADMINISTRASI</v>
          </cell>
          <cell r="O42">
            <v>38596</v>
          </cell>
          <cell r="P42" t="str">
            <v>DIKPIM TK.IV/ADUM</v>
          </cell>
          <cell r="Q42" t="str">
            <v>18122012</v>
          </cell>
          <cell r="R42" t="str">
            <v>JL. ANGGREK RT : 01/04, PATOKAN SITUBONDO, 68312</v>
          </cell>
          <cell r="T42" t="str">
            <v>01-04-2011</v>
          </cell>
          <cell r="U42" t="str">
            <v>10-11-2011</v>
          </cell>
        </row>
        <row r="43">
          <cell r="C43" t="str">
            <v>19580812 198503 1 027</v>
          </cell>
          <cell r="D43" t="str">
            <v>KABAG</v>
          </cell>
          <cell r="E43" t="str">
            <v>Bagian Keuangan Setda</v>
          </cell>
          <cell r="F43" t="str">
            <v>III.a</v>
          </cell>
          <cell r="G43" t="str">
            <v>KUKUH SETIYONO, S.E.</v>
          </cell>
          <cell r="H43" t="str">
            <v>BANYUWANGI</v>
          </cell>
          <cell r="I43" t="str">
            <v>12-08-1958</v>
          </cell>
          <cell r="J43" t="str">
            <v>IV/a</v>
          </cell>
          <cell r="K43">
            <v>40269</v>
          </cell>
          <cell r="L43">
            <v>40584</v>
          </cell>
          <cell r="M43">
            <v>39904</v>
          </cell>
          <cell r="N43" t="str">
            <v>S.1 EKONOMI MANAJEMEN</v>
          </cell>
          <cell r="O43">
            <v>39045</v>
          </cell>
          <cell r="P43" t="str">
            <v>DIKPIM TK.III/SPAMA</v>
          </cell>
          <cell r="Q43" t="str">
            <v>23112009</v>
          </cell>
          <cell r="R43" t="str">
            <v>DSN. BUNG DS. LAMONGAN RT 03 RW 01 ARJASA (68371)</v>
          </cell>
          <cell r="T43" t="str">
            <v>01-04-2010</v>
          </cell>
          <cell r="U43" t="str">
            <v>01-04-2009</v>
          </cell>
        </row>
        <row r="44">
          <cell r="C44" t="str">
            <v>19700322 199803 2 005</v>
          </cell>
          <cell r="D44" t="str">
            <v>KASUBBAG</v>
          </cell>
          <cell r="E44" t="str">
            <v>Subbag. Perbendaharaan Setda Bag. Keuangan Setda</v>
          </cell>
          <cell r="F44" t="str">
            <v>IV.a</v>
          </cell>
          <cell r="G44" t="str">
            <v>WAWIEK WIDIARTI, S.Sos.</v>
          </cell>
          <cell r="H44" t="str">
            <v>PASURUAN</v>
          </cell>
          <cell r="I44" t="str">
            <v>22-03-1970</v>
          </cell>
          <cell r="J44" t="str">
            <v>III/d</v>
          </cell>
          <cell r="K44">
            <v>40269</v>
          </cell>
          <cell r="L44">
            <v>40990</v>
          </cell>
          <cell r="M44">
            <v>40990</v>
          </cell>
          <cell r="N44" t="str">
            <v>S.1 ADMINISTRASI NEGARA</v>
          </cell>
          <cell r="O44">
            <v>34623</v>
          </cell>
          <cell r="P44" t="str">
            <v/>
          </cell>
          <cell r="Q44" t="str">
            <v/>
          </cell>
          <cell r="R44" t="str">
            <v>JL. A. YANI RT 05 RW 06 SITUBONDO</v>
          </cell>
          <cell r="T44" t="str">
            <v>01-04-2010</v>
          </cell>
          <cell r="U44" t="str">
            <v>22-03-2012</v>
          </cell>
        </row>
        <row r="45">
          <cell r="C45" t="str">
            <v>19740930 199402 2 001</v>
          </cell>
          <cell r="D45" t="str">
            <v>KASUBBAG</v>
          </cell>
          <cell r="E45" t="str">
            <v>Subbag. Pembuk. &amp; Verifikasi Setda  Bag. Keuangan Setda</v>
          </cell>
          <cell r="F45" t="str">
            <v>IV.a</v>
          </cell>
          <cell r="G45" t="str">
            <v>ETIK SUTRIYANA, S.H.</v>
          </cell>
          <cell r="H45" t="str">
            <v>SITUBONDO</v>
          </cell>
          <cell r="I45" t="str">
            <v>30-09-1974</v>
          </cell>
          <cell r="J45" t="str">
            <v>III/c</v>
          </cell>
          <cell r="K45">
            <v>40817</v>
          </cell>
          <cell r="L45">
            <v>40322</v>
          </cell>
          <cell r="M45">
            <v>40322</v>
          </cell>
          <cell r="N45" t="str">
            <v>S.1 ILMU HUKUM</v>
          </cell>
          <cell r="O45">
            <v>37905</v>
          </cell>
          <cell r="P45" t="str">
            <v>DIKPIM TK.IV/ADUM</v>
          </cell>
          <cell r="Q45" t="str">
            <v>20062013</v>
          </cell>
          <cell r="R45" t="str">
            <v>JLN. JAKSA AGUNG SUPRAPTO NO. 3 SIT, 68312</v>
          </cell>
          <cell r="T45" t="str">
            <v>01-10-2011</v>
          </cell>
          <cell r="U45" t="str">
            <v>24-05-2010</v>
          </cell>
        </row>
        <row r="46">
          <cell r="C46" t="str">
            <v>19760416 199603 2 003</v>
          </cell>
          <cell r="D46" t="str">
            <v>KASUBBAG</v>
          </cell>
          <cell r="E46" t="str">
            <v>Subbag. Perencanaan &amp; Pelaporan Bag. Keuangan Setda</v>
          </cell>
          <cell r="F46" t="str">
            <v>IV.a</v>
          </cell>
          <cell r="G46" t="str">
            <v>TITIK SUWARNI, SSTP, M.Si.</v>
          </cell>
          <cell r="H46" t="str">
            <v>NGANJUK</v>
          </cell>
          <cell r="I46" t="str">
            <v>16-04-1976</v>
          </cell>
          <cell r="J46" t="str">
            <v>III/d</v>
          </cell>
          <cell r="K46">
            <v>40817</v>
          </cell>
          <cell r="L46">
            <v>39897</v>
          </cell>
          <cell r="M46">
            <v>39325</v>
          </cell>
          <cell r="N46" t="str">
            <v>S T P D N</v>
          </cell>
          <cell r="O46">
            <v>39358</v>
          </cell>
          <cell r="P46" t="str">
            <v>DIKPIM TK.IV/ADUM</v>
          </cell>
          <cell r="Q46" t="str">
            <v>01011999</v>
          </cell>
          <cell r="R46" t="str">
            <v>PAOWAN INDAH BLOK N. 13 PANARUKAN SITUBONDO</v>
          </cell>
          <cell r="T46" t="str">
            <v>01-10-2011</v>
          </cell>
          <cell r="U46" t="str">
            <v>31-08-2007</v>
          </cell>
        </row>
        <row r="47">
          <cell r="C47" t="str">
            <v>-</v>
          </cell>
          <cell r="D47" t="str">
            <v>STAF AHLI</v>
          </cell>
          <cell r="E47" t="str">
            <v>Staf Ahli Bid. Hukum dan  Politik</v>
          </cell>
          <cell r="F47" t="str">
            <v>II.b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N47" t="str">
            <v>-</v>
          </cell>
          <cell r="P47" t="str">
            <v>-</v>
          </cell>
          <cell r="Q47" t="str">
            <v>-</v>
          </cell>
          <cell r="R47" t="str">
            <v>-</v>
          </cell>
          <cell r="T47" t="str">
            <v/>
          </cell>
          <cell r="U47" t="str">
            <v/>
          </cell>
        </row>
        <row r="48">
          <cell r="C48" t="str">
            <v>-</v>
          </cell>
          <cell r="D48" t="str">
            <v>STAF AHLI</v>
          </cell>
          <cell r="E48" t="str">
            <v>Staf Ahli Bid. Pemerintahan</v>
          </cell>
          <cell r="F48" t="str">
            <v>II.b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N48" t="str">
            <v>-</v>
          </cell>
          <cell r="P48" t="str">
            <v>-</v>
          </cell>
          <cell r="Q48" t="str">
            <v>-</v>
          </cell>
          <cell r="R48" t="str">
            <v>-</v>
          </cell>
          <cell r="T48" t="str">
            <v/>
          </cell>
          <cell r="U48" t="str">
            <v/>
          </cell>
        </row>
        <row r="49">
          <cell r="C49" t="str">
            <v>-</v>
          </cell>
          <cell r="D49" t="str">
            <v>STAF AHLI</v>
          </cell>
          <cell r="E49" t="str">
            <v>Staf Ahli Bid. Pembangunan</v>
          </cell>
          <cell r="F49" t="str">
            <v>II.b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>-</v>
          </cell>
          <cell r="N49" t="str">
            <v>-</v>
          </cell>
          <cell r="P49" t="str">
            <v>-</v>
          </cell>
          <cell r="Q49" t="str">
            <v>-</v>
          </cell>
          <cell r="R49" t="str">
            <v>-</v>
          </cell>
          <cell r="T49" t="str">
            <v/>
          </cell>
          <cell r="U49" t="str">
            <v/>
          </cell>
        </row>
        <row r="50">
          <cell r="C50" t="str">
            <v>19590402 198603 1 015</v>
          </cell>
          <cell r="D50" t="str">
            <v>STAF AHLI</v>
          </cell>
          <cell r="E50" t="str">
            <v>Staf Ahli Bid. Kemasyarakatan dan SDM</v>
          </cell>
          <cell r="F50" t="str">
            <v>II.b</v>
          </cell>
          <cell r="G50" t="str">
            <v>Ir. INDAR SISWANTO</v>
          </cell>
          <cell r="H50" t="str">
            <v>SITUBONDO</v>
          </cell>
          <cell r="I50" t="str">
            <v>02-04-1959</v>
          </cell>
          <cell r="J50" t="str">
            <v>IV/c</v>
          </cell>
          <cell r="K50">
            <v>40452</v>
          </cell>
          <cell r="L50">
            <v>40584</v>
          </cell>
          <cell r="M50">
            <v>40218</v>
          </cell>
          <cell r="N50" t="str">
            <v>S.1 PERIK.MANAJ.SUMDA PERIK</v>
          </cell>
          <cell r="O50">
            <v>31079</v>
          </cell>
          <cell r="P50" t="str">
            <v>DIKPIM TK.II/SPAMEN</v>
          </cell>
          <cell r="Q50" t="str">
            <v>16082011</v>
          </cell>
          <cell r="R50" t="str">
            <v>JL.DIPONEGORO 4/1 SITUBONDO (68312)</v>
          </cell>
          <cell r="T50" t="str">
            <v>01-10-2010</v>
          </cell>
          <cell r="U50" t="str">
            <v>09-02-2010</v>
          </cell>
        </row>
        <row r="51">
          <cell r="C51" t="str">
            <v>-</v>
          </cell>
          <cell r="D51" t="str">
            <v>STAF AHLI</v>
          </cell>
          <cell r="E51" t="str">
            <v>Staf Ahli Bid. Ekonomi dan Keuangan</v>
          </cell>
          <cell r="F51" t="str">
            <v>II.b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N51" t="str">
            <v>-</v>
          </cell>
          <cell r="P51" t="str">
            <v>-</v>
          </cell>
          <cell r="Q51" t="str">
            <v>-</v>
          </cell>
          <cell r="R51" t="str">
            <v>-</v>
          </cell>
          <cell r="T51" t="str">
            <v/>
          </cell>
          <cell r="U51" t="str">
            <v/>
          </cell>
        </row>
        <row r="52">
          <cell r="C52" t="str">
            <v>19610421 199102 1 002</v>
          </cell>
          <cell r="D52" t="str">
            <v>SEKRETARIS</v>
          </cell>
          <cell r="E52" t="str">
            <v>Sekretariat DPRD</v>
          </cell>
          <cell r="F52" t="str">
            <v>II.b</v>
          </cell>
          <cell r="G52" t="str">
            <v>Drs. H. SOFWAN HADI, M.Si.</v>
          </cell>
          <cell r="H52" t="str">
            <v>SAMPANG</v>
          </cell>
          <cell r="I52" t="str">
            <v>21-04-1961</v>
          </cell>
          <cell r="J52" t="str">
            <v>IV/b</v>
          </cell>
          <cell r="K52">
            <v>41365</v>
          </cell>
          <cell r="L52">
            <v>41082</v>
          </cell>
          <cell r="M52">
            <v>41082</v>
          </cell>
          <cell r="N52" t="str">
            <v>PASCA SARJANA/S2</v>
          </cell>
          <cell r="O52">
            <v>37432</v>
          </cell>
          <cell r="P52" t="str">
            <v>DIKPIM TK.III/SPAMA</v>
          </cell>
          <cell r="Q52" t="str">
            <v>11072003</v>
          </cell>
          <cell r="R52" t="str">
            <v>PERUM AYUBAN JAYA E/60 KEL.MIMBAAN 68323</v>
          </cell>
          <cell r="T52" t="str">
            <v>01-04-2013</v>
          </cell>
          <cell r="U52" t="str">
            <v>22-06-2012</v>
          </cell>
        </row>
        <row r="53">
          <cell r="C53" t="str">
            <v>19691229 199501 1 001</v>
          </cell>
          <cell r="D53" t="str">
            <v>KABAG</v>
          </cell>
          <cell r="E53" t="str">
            <v>Bagian Persidangan Sekretariat DPRD</v>
          </cell>
          <cell r="F53" t="str">
            <v>III.a</v>
          </cell>
          <cell r="G53" t="str">
            <v>Ir. H. USMAN, M.M.</v>
          </cell>
          <cell r="H53" t="str">
            <v>SITUBONDO</v>
          </cell>
          <cell r="I53" t="str">
            <v>29-12-1969</v>
          </cell>
          <cell r="J53" t="str">
            <v>IV/b</v>
          </cell>
          <cell r="K53">
            <v>41183</v>
          </cell>
          <cell r="L53">
            <v>40030</v>
          </cell>
          <cell r="M53">
            <v>39899</v>
          </cell>
          <cell r="N53" t="str">
            <v>S-2 MAGISTER MANAJEMEN</v>
          </cell>
          <cell r="O53">
            <v>37986</v>
          </cell>
          <cell r="P53" t="str">
            <v>DIKPIM TK.III/SPAMA</v>
          </cell>
          <cell r="Q53" t="str">
            <v>27082007</v>
          </cell>
          <cell r="R53" t="str">
            <v>DS.SLETRENG RT.1/2 KAPONGAN (68362)  0338-674709</v>
          </cell>
          <cell r="T53" t="str">
            <v>01-10-2012</v>
          </cell>
          <cell r="U53" t="str">
            <v>27-03-2009</v>
          </cell>
        </row>
        <row r="54">
          <cell r="C54" t="str">
            <v>19800928 200604 1 018</v>
          </cell>
          <cell r="D54" t="str">
            <v>KASUBBAG</v>
          </cell>
          <cell r="E54" t="str">
            <v>Subbag. Rapat dan Risalah Sekretariat DPRD</v>
          </cell>
          <cell r="F54" t="str">
            <v>IV.a</v>
          </cell>
          <cell r="G54" t="str">
            <v>ISHAR RIZKI MILIAN, S.Sos.</v>
          </cell>
          <cell r="H54" t="str">
            <v>SAMARINDA</v>
          </cell>
          <cell r="I54" t="str">
            <v>28-09-1980</v>
          </cell>
          <cell r="J54" t="str">
            <v>III/b</v>
          </cell>
          <cell r="K54">
            <v>40269</v>
          </cell>
          <cell r="L54">
            <v>41341</v>
          </cell>
          <cell r="M54">
            <v>41341</v>
          </cell>
          <cell r="N54" t="str">
            <v>S.1 SOSPOL ADM. NEGARA</v>
          </cell>
          <cell r="O54">
            <v>38379</v>
          </cell>
          <cell r="P54" t="str">
            <v/>
          </cell>
          <cell r="Q54" t="str">
            <v/>
          </cell>
          <cell r="R54" t="str">
            <v>JL. MAWAR I NO. 6 RT 01/RW 01 SITUBONDO</v>
          </cell>
          <cell r="T54" t="str">
            <v>01-04-2010</v>
          </cell>
          <cell r="U54" t="str">
            <v>08-03-2013</v>
          </cell>
        </row>
        <row r="55">
          <cell r="C55" t="str">
            <v>19611120 199003 1 005</v>
          </cell>
          <cell r="D55" t="str">
            <v>KASUBBAG</v>
          </cell>
          <cell r="E55" t="str">
            <v>Subbag. Alat Kelengkapan Sidang Sekretariat DPRD</v>
          </cell>
          <cell r="F55" t="str">
            <v>IV.a</v>
          </cell>
          <cell r="G55" t="str">
            <v>ISHARI SUNARTO</v>
          </cell>
          <cell r="H55" t="str">
            <v>SITUBONDO</v>
          </cell>
          <cell r="I55" t="str">
            <v>20-11-1961</v>
          </cell>
          <cell r="J55" t="str">
            <v>III/c</v>
          </cell>
          <cell r="K55">
            <v>41365</v>
          </cell>
          <cell r="L55">
            <v>40990</v>
          </cell>
          <cell r="M55">
            <v>40990</v>
          </cell>
          <cell r="N55" t="str">
            <v>SMEA TATA NIAGA</v>
          </cell>
          <cell r="O55">
            <v>29710</v>
          </cell>
          <cell r="P55" t="str">
            <v/>
          </cell>
          <cell r="Q55" t="str">
            <v/>
          </cell>
          <cell r="R55" t="str">
            <v>BARAT KEBUN RT 04 RW 01 WRINGIN ANOM PANARUKAN</v>
          </cell>
          <cell r="T55" t="str">
            <v>01-04-2013</v>
          </cell>
          <cell r="U55" t="str">
            <v>22-03-2012</v>
          </cell>
        </row>
        <row r="56">
          <cell r="C56" t="str">
            <v>19580407 198903 2 003</v>
          </cell>
          <cell r="D56" t="str">
            <v>KABAG</v>
          </cell>
          <cell r="E56" t="str">
            <v>Bagian Umum Sekretariat DPRD</v>
          </cell>
          <cell r="F56" t="str">
            <v>III.a</v>
          </cell>
          <cell r="G56" t="str">
            <v>Dra.Ec. SRI ASYATI, M.M.</v>
          </cell>
          <cell r="H56" t="str">
            <v>BONDOWOSO</v>
          </cell>
          <cell r="I56" t="str">
            <v>07-04-1958</v>
          </cell>
          <cell r="J56" t="str">
            <v>IV/b</v>
          </cell>
          <cell r="K56">
            <v>38808</v>
          </cell>
          <cell r="L56">
            <v>39897</v>
          </cell>
          <cell r="M56">
            <v>37042</v>
          </cell>
          <cell r="N56" t="str">
            <v>S-2 MAGISTER MANAJEMEN</v>
          </cell>
          <cell r="O56">
            <v>37591</v>
          </cell>
          <cell r="P56" t="str">
            <v>DIKPIM TK.III/SPAMA</v>
          </cell>
          <cell r="Q56" t="str">
            <v>29032000</v>
          </cell>
          <cell r="R56" t="str">
            <v>JL. PASAR HEWAN SUMBER KOLAK SIT (0338) 677080</v>
          </cell>
          <cell r="T56" t="str">
            <v>01-04-2006</v>
          </cell>
          <cell r="U56" t="str">
            <v>31-05-2001</v>
          </cell>
        </row>
        <row r="57">
          <cell r="C57" t="str">
            <v>19680111 199003 1 008</v>
          </cell>
          <cell r="D57" t="str">
            <v>KASUBBAG</v>
          </cell>
          <cell r="E57" t="str">
            <v>Subbag. Tata Usaha dan Sungram Sekretariat DPRD</v>
          </cell>
          <cell r="F57" t="str">
            <v>IV.a</v>
          </cell>
          <cell r="G57" t="str">
            <v>AGUS KUSWANTO, S.Sos.</v>
          </cell>
          <cell r="H57" t="str">
            <v>SITUBONDO</v>
          </cell>
          <cell r="I57" t="str">
            <v>11-01-1968</v>
          </cell>
          <cell r="J57" t="str">
            <v>III/b</v>
          </cell>
          <cell r="K57">
            <v>40087</v>
          </cell>
          <cell r="N57" t="str">
            <v>S.1 SOSPOL ADM. NEGARA</v>
          </cell>
          <cell r="O57">
            <v>37986</v>
          </cell>
          <cell r="P57" t="str">
            <v/>
          </cell>
          <cell r="Q57" t="str">
            <v/>
          </cell>
          <cell r="R57" t="str">
            <v>JL. WIJAYA KUSUMA RT.2/RW.6 SITUBONDO  68312</v>
          </cell>
          <cell r="T57" t="str">
            <v>01-10-2009</v>
          </cell>
          <cell r="U57" t="str">
            <v/>
          </cell>
        </row>
        <row r="58">
          <cell r="C58" t="str">
            <v>19640101 198503 1 031</v>
          </cell>
          <cell r="D58" t="str">
            <v>KASUBBAG</v>
          </cell>
          <cell r="E58" t="str">
            <v>Subbag. Rumah Tangga dan Protokol Sekretariat DPRD</v>
          </cell>
          <cell r="F58" t="str">
            <v>IV.a</v>
          </cell>
          <cell r="G58" t="str">
            <v>HADI SUTRISNO, S.Sos.</v>
          </cell>
          <cell r="H58" t="str">
            <v>SITUBONDO</v>
          </cell>
          <cell r="I58" t="str">
            <v>01-01-1964</v>
          </cell>
          <cell r="J58" t="str">
            <v>III/d</v>
          </cell>
          <cell r="K58">
            <v>41183</v>
          </cell>
          <cell r="L58">
            <v>40584</v>
          </cell>
          <cell r="M58">
            <v>39899</v>
          </cell>
          <cell r="N58" t="str">
            <v>S.1 SOSPOL ADM. NEGARA</v>
          </cell>
          <cell r="O58">
            <v>36160</v>
          </cell>
          <cell r="P58" t="str">
            <v>DIKPIM TK.IV/ADUM</v>
          </cell>
          <cell r="Q58" t="str">
            <v>12082000</v>
          </cell>
          <cell r="R58" t="str">
            <v>ARDIREJO RT 01 RW 03 PANJI SITUBONDO (68361)</v>
          </cell>
          <cell r="T58" t="str">
            <v>01-10-2012</v>
          </cell>
          <cell r="U58" t="str">
            <v>27-03-2009</v>
          </cell>
        </row>
        <row r="59">
          <cell r="C59" t="str">
            <v>19650202 198703 1 013</v>
          </cell>
          <cell r="D59" t="str">
            <v>KABAG</v>
          </cell>
          <cell r="E59" t="str">
            <v>Bagian Keuangan Sekretariat DPRD</v>
          </cell>
          <cell r="F59" t="str">
            <v>III.a</v>
          </cell>
          <cell r="G59" t="str">
            <v>HARI MINTORAHARJO, S.Sos, M.M.</v>
          </cell>
          <cell r="H59" t="str">
            <v>LUMAJANG</v>
          </cell>
          <cell r="I59" t="str">
            <v>02-02-1965</v>
          </cell>
          <cell r="J59" t="str">
            <v>IV/a</v>
          </cell>
          <cell r="K59">
            <v>40452</v>
          </cell>
          <cell r="L59">
            <v>40990</v>
          </cell>
          <cell r="M59">
            <v>40990</v>
          </cell>
          <cell r="N59" t="str">
            <v>S-2 MAGISTER MANAJEMEN</v>
          </cell>
          <cell r="O59">
            <v>37986</v>
          </cell>
          <cell r="P59" t="str">
            <v>DIKPIM TK.III/SPAMA</v>
          </cell>
          <cell r="Q59" t="str">
            <v>09112012</v>
          </cell>
          <cell r="R59" t="str">
            <v>JL. RAYA BESUKI WARUNG SETIA SITUBONDO</v>
          </cell>
          <cell r="T59" t="str">
            <v>01-10-2010</v>
          </cell>
          <cell r="U59" t="str">
            <v>22-03-2012</v>
          </cell>
        </row>
        <row r="60">
          <cell r="C60" t="str">
            <v>19770326 200312 2 006</v>
          </cell>
          <cell r="D60" t="str">
            <v>KASUBBAG</v>
          </cell>
          <cell r="E60" t="str">
            <v>Subbag. Anggaran Sekretariat DPRD</v>
          </cell>
          <cell r="F60" t="str">
            <v>IV.a</v>
          </cell>
          <cell r="G60" t="str">
            <v>SILVIA DEWI YATNAWATI, S.E.</v>
          </cell>
          <cell r="H60" t="str">
            <v>SITUBONDO</v>
          </cell>
          <cell r="I60" t="str">
            <v>26-03-1977</v>
          </cell>
          <cell r="J60" t="str">
            <v>III/c</v>
          </cell>
          <cell r="K60">
            <v>40634</v>
          </cell>
          <cell r="L60">
            <v>40218</v>
          </cell>
          <cell r="M60">
            <v>40218</v>
          </cell>
          <cell r="N60" t="str">
            <v>S.1 EKONOMI AKUNTANSI</v>
          </cell>
          <cell r="O60">
            <v>36891</v>
          </cell>
          <cell r="P60" t="str">
            <v/>
          </cell>
          <cell r="Q60" t="str">
            <v/>
          </cell>
          <cell r="R60" t="str">
            <v/>
          </cell>
          <cell r="T60" t="str">
            <v>01-04-2011</v>
          </cell>
          <cell r="U60" t="str">
            <v>09-02-2010</v>
          </cell>
        </row>
        <row r="61">
          <cell r="C61" t="str">
            <v>19730904 200604 1 013</v>
          </cell>
          <cell r="D61" t="str">
            <v>KASUBBAG</v>
          </cell>
          <cell r="E61" t="str">
            <v>Subbag. Perbendaharaan Sekretariat DPRD</v>
          </cell>
          <cell r="F61" t="str">
            <v>IV.a</v>
          </cell>
          <cell r="G61" t="str">
            <v>ERWAN ARI TRIYONO, S.Sos.</v>
          </cell>
          <cell r="H61" t="str">
            <v>SITUBONDO</v>
          </cell>
          <cell r="I61" t="str">
            <v>04-09-1973</v>
          </cell>
          <cell r="J61" t="str">
            <v>III/b</v>
          </cell>
          <cell r="K61">
            <v>40269</v>
          </cell>
          <cell r="L61">
            <v>41341</v>
          </cell>
          <cell r="M61">
            <v>41341</v>
          </cell>
          <cell r="N61" t="str">
            <v>S.1 ADMINISTRASI NEGARA</v>
          </cell>
          <cell r="O61">
            <v>36172</v>
          </cell>
          <cell r="P61" t="str">
            <v/>
          </cell>
          <cell r="Q61" t="str">
            <v/>
          </cell>
          <cell r="R61" t="str">
            <v>JL.MAWAR RT 01/11 PATOKAN SITUBONDO</v>
          </cell>
          <cell r="T61" t="str">
            <v>01-04-2010</v>
          </cell>
          <cell r="U61" t="str">
            <v>08-03-2013</v>
          </cell>
        </row>
        <row r="62">
          <cell r="C62" t="str">
            <v>19580816 198603 1 020</v>
          </cell>
          <cell r="D62" t="str">
            <v>KABAG</v>
          </cell>
          <cell r="E62" t="str">
            <v>Bagian Perundang-undangan Sekretariat DPRD</v>
          </cell>
          <cell r="F62" t="str">
            <v>III.a</v>
          </cell>
          <cell r="G62" t="str">
            <v>AGUS SULAKSONO, S.H.</v>
          </cell>
          <cell r="H62" t="str">
            <v>JOMBANG</v>
          </cell>
          <cell r="I62" t="str">
            <v>16-08-1958</v>
          </cell>
          <cell r="J62" t="str">
            <v>IV/a</v>
          </cell>
          <cell r="K62">
            <v>40087</v>
          </cell>
          <cell r="L62">
            <v>41456</v>
          </cell>
          <cell r="M62">
            <v>39904</v>
          </cell>
          <cell r="N62" t="str">
            <v>S.1 ILMU HUKUM</v>
          </cell>
          <cell r="O62">
            <v>31196</v>
          </cell>
          <cell r="P62" t="str">
            <v>DIKPIM TK.III/SPAMA</v>
          </cell>
          <cell r="Q62" t="str">
            <v>14122007</v>
          </cell>
          <cell r="R62" t="str">
            <v>GRIYA BESUKI MULYA BLOK I-03 BESUKI SITUBONDO</v>
          </cell>
          <cell r="T62" t="str">
            <v>01-10-2009</v>
          </cell>
          <cell r="U62" t="str">
            <v>01-04-2009</v>
          </cell>
        </row>
        <row r="63">
          <cell r="C63" t="str">
            <v>19711007 199703 2 004</v>
          </cell>
          <cell r="D63" t="str">
            <v>KASUBBAG</v>
          </cell>
          <cell r="E63" t="str">
            <v>Subbag. Peny. Peratrn Perundgn-undgn Sekretariat DPRD</v>
          </cell>
          <cell r="F63" t="str">
            <v>IV.a</v>
          </cell>
          <cell r="G63" t="str">
            <v>MAHARANI ARKIZATUL MAMLU'AH, S.H.</v>
          </cell>
          <cell r="H63" t="str">
            <v>BANGKALAN</v>
          </cell>
          <cell r="I63" t="str">
            <v>07-10-1971</v>
          </cell>
          <cell r="J63" t="str">
            <v>III/d</v>
          </cell>
          <cell r="K63">
            <v>39904</v>
          </cell>
          <cell r="L63">
            <v>40990</v>
          </cell>
          <cell r="M63">
            <v>39897</v>
          </cell>
          <cell r="N63" t="str">
            <v>S.1 ILMU HUKUM</v>
          </cell>
          <cell r="O63">
            <v>35064</v>
          </cell>
          <cell r="P63" t="str">
            <v>DIKPIM TK.IV/ADUM</v>
          </cell>
          <cell r="Q63" t="str">
            <v>06082010</v>
          </cell>
          <cell r="R63" t="str">
            <v>LINGKUNGAN PATOKAN UTARA RT 01/01 SITUBONDO 68312</v>
          </cell>
          <cell r="T63" t="str">
            <v>01-04-2009</v>
          </cell>
          <cell r="U63" t="str">
            <v>25-03-2009</v>
          </cell>
        </row>
        <row r="64">
          <cell r="C64" t="str">
            <v>19680611 198910 2 001</v>
          </cell>
          <cell r="D64" t="str">
            <v>KASUBBAG</v>
          </cell>
          <cell r="E64" t="str">
            <v>Subbag. Humas dan Dokumentasi Sekretariat DPRD</v>
          </cell>
          <cell r="F64" t="str">
            <v>IV.a</v>
          </cell>
          <cell r="G64" t="str">
            <v>SRI WAHJOENI ANDAJANI, S.AP.</v>
          </cell>
          <cell r="H64" t="str">
            <v>JEMBER</v>
          </cell>
          <cell r="I64" t="str">
            <v>11-06-1968</v>
          </cell>
          <cell r="J64" t="str">
            <v>III/c</v>
          </cell>
          <cell r="K64">
            <v>41365</v>
          </cell>
          <cell r="L64">
            <v>40857</v>
          </cell>
          <cell r="M64">
            <v>40857</v>
          </cell>
          <cell r="N64" t="str">
            <v>S.1 ADMINISTRASI NEGARA</v>
          </cell>
          <cell r="P64" t="str">
            <v>DIKPIM TK.IV/ADUM</v>
          </cell>
          <cell r="Q64" t="str">
            <v>20062013</v>
          </cell>
          <cell r="R64" t="str">
            <v>JL. RAYA PASIR PUTIH MLAWET BUNGATAN</v>
          </cell>
          <cell r="T64" t="str">
            <v>01-04-2013</v>
          </cell>
          <cell r="U64" t="str">
            <v>10-11-2011</v>
          </cell>
        </row>
        <row r="65">
          <cell r="C65" t="str">
            <v>19681127 198903 1 007</v>
          </cell>
          <cell r="D65" t="str">
            <v>KEPALA BADAN</v>
          </cell>
          <cell r="E65" t="str">
            <v>Badan Perencanaan Pembangunan Daerah (Bappeda)</v>
          </cell>
          <cell r="F65" t="str">
            <v>II.b</v>
          </cell>
          <cell r="G65" t="str">
            <v>Drs. HARYADI TEJO LAKSONO, M.Si.</v>
          </cell>
          <cell r="H65" t="str">
            <v>SITUBONDO</v>
          </cell>
          <cell r="I65" t="str">
            <v>27-11-1968</v>
          </cell>
          <cell r="J65" t="str">
            <v>IV/a</v>
          </cell>
          <cell r="K65">
            <v>40087</v>
          </cell>
          <cell r="L65">
            <v>41456</v>
          </cell>
          <cell r="M65">
            <v>41171</v>
          </cell>
          <cell r="N65" t="str">
            <v>S-2 BIDANG ILMU SOSIAL</v>
          </cell>
          <cell r="O65">
            <v>37621</v>
          </cell>
          <cell r="P65" t="str">
            <v>DIKPIM TK.III/SPAMA</v>
          </cell>
          <cell r="Q65" t="str">
            <v>11112010</v>
          </cell>
          <cell r="R65" t="str">
            <v>RT 01 RW 01 DSN. BLIKERAN PANARUKAN</v>
          </cell>
          <cell r="T65" t="str">
            <v>01-10-2009</v>
          </cell>
          <cell r="U65" t="str">
            <v>19-09-2012</v>
          </cell>
        </row>
        <row r="66">
          <cell r="C66" t="str">
            <v>19670101 198809 1 003</v>
          </cell>
          <cell r="D66" t="str">
            <v>SEKRETARIS</v>
          </cell>
          <cell r="E66" t="str">
            <v>Sekretariat Badan Perencanaan Pembangunan Daerah</v>
          </cell>
          <cell r="F66" t="str">
            <v>III.a</v>
          </cell>
          <cell r="G66" t="str">
            <v>Drs. MUHAMMAD IMAM DARMAJI, M.Si.</v>
          </cell>
          <cell r="H66" t="str">
            <v>SUMENEP</v>
          </cell>
          <cell r="I66" t="str">
            <v>01-01-1967</v>
          </cell>
          <cell r="J66" t="str">
            <v>IV/a</v>
          </cell>
          <cell r="K66">
            <v>40087</v>
          </cell>
          <cell r="L66">
            <v>41456</v>
          </cell>
          <cell r="M66">
            <v>39904</v>
          </cell>
          <cell r="N66" t="str">
            <v>S-2 BIDANG ADMINISTRASI PUBLIK</v>
          </cell>
          <cell r="O66">
            <v>37621</v>
          </cell>
          <cell r="P66" t="str">
            <v>DIKPIM TK.III/SPAMA</v>
          </cell>
          <cell r="Q66" t="str">
            <v>26092006</v>
          </cell>
          <cell r="R66" t="str">
            <v>PERUMNAS PANJI PERMAI BLOK KK-15 SITUBONDO</v>
          </cell>
          <cell r="T66" t="str">
            <v>01-10-2009</v>
          </cell>
          <cell r="U66" t="str">
            <v>01-04-2009</v>
          </cell>
        </row>
        <row r="67">
          <cell r="C67" t="str">
            <v>19621112 198903 1 011</v>
          </cell>
          <cell r="D67" t="str">
            <v>KASUBBAG</v>
          </cell>
          <cell r="E67" t="str">
            <v>Subbag. Umum Bappeda</v>
          </cell>
          <cell r="F67" t="str">
            <v>IV.a</v>
          </cell>
          <cell r="G67" t="str">
            <v>Drs. GATOT HARI SATRIYO</v>
          </cell>
          <cell r="H67" t="str">
            <v>BONDOWOSO</v>
          </cell>
          <cell r="I67" t="str">
            <v>12-11-1962</v>
          </cell>
          <cell r="J67" t="str">
            <v>III/d</v>
          </cell>
          <cell r="K67">
            <v>36982</v>
          </cell>
          <cell r="L67">
            <v>40584</v>
          </cell>
          <cell r="M67">
            <v>39904</v>
          </cell>
          <cell r="N67" t="str">
            <v>S.1 SOSPOL ADM. NEGARA</v>
          </cell>
          <cell r="O67">
            <v>32873</v>
          </cell>
          <cell r="P67" t="str">
            <v/>
          </cell>
          <cell r="Q67" t="str">
            <v/>
          </cell>
          <cell r="R67" t="str">
            <v>JL. MAYJEN SOETOYO GG1 NO. 6 BONDOWOSO (68211)</v>
          </cell>
          <cell r="T67" t="str">
            <v>01-04-2001</v>
          </cell>
          <cell r="U67" t="str">
            <v>01-04-2009</v>
          </cell>
        </row>
        <row r="68">
          <cell r="C68" t="str">
            <v>19720912 199311 2 001</v>
          </cell>
          <cell r="D68" t="str">
            <v>KASUBBAG</v>
          </cell>
          <cell r="E68" t="str">
            <v>Subbag. Keuangan Bappeda</v>
          </cell>
          <cell r="F68" t="str">
            <v>IV.a</v>
          </cell>
          <cell r="G68" t="str">
            <v>SITI HATIJAH, S.Sos.</v>
          </cell>
          <cell r="H68" t="str">
            <v>SITUBONDO</v>
          </cell>
          <cell r="I68" t="str">
            <v>12-09-1972</v>
          </cell>
          <cell r="J68" t="str">
            <v>III/b</v>
          </cell>
          <cell r="K68">
            <v>41000</v>
          </cell>
          <cell r="L68">
            <v>41341</v>
          </cell>
          <cell r="M68">
            <v>41341</v>
          </cell>
          <cell r="N68" t="str">
            <v>S.1 ADMINISTRASI NEGARA</v>
          </cell>
          <cell r="O68">
            <v>39082</v>
          </cell>
          <cell r="P68" t="str">
            <v/>
          </cell>
          <cell r="Q68" t="str">
            <v/>
          </cell>
          <cell r="R68" t="str">
            <v>JL. BASUKI RAHMAT RT 03 RW 09 SITUBONDO (68322)</v>
          </cell>
          <cell r="T68" t="str">
            <v>01-04-2012</v>
          </cell>
          <cell r="U68" t="str">
            <v>08-03-2013</v>
          </cell>
        </row>
        <row r="69">
          <cell r="C69" t="str">
            <v>19610914 199003 1 007</v>
          </cell>
          <cell r="D69" t="str">
            <v>KASUBBAG</v>
          </cell>
          <cell r="E69" t="str">
            <v>Subbag. Perencanaan, Evaluasi, &amp; Pelaporan Bappeda</v>
          </cell>
          <cell r="F69" t="str">
            <v>IV.a</v>
          </cell>
          <cell r="G69" t="str">
            <v>SUSMANTA ASMURI, S.Sos.</v>
          </cell>
          <cell r="H69" t="str">
            <v>BANTUL</v>
          </cell>
          <cell r="I69" t="str">
            <v>14-09-1961</v>
          </cell>
          <cell r="J69" t="str">
            <v>III/d</v>
          </cell>
          <cell r="K69">
            <v>40087</v>
          </cell>
          <cell r="L69">
            <v>41201</v>
          </cell>
          <cell r="M69">
            <v>41201</v>
          </cell>
          <cell r="N69" t="str">
            <v>S.1 SOSPOL ADM. NEGARA</v>
          </cell>
          <cell r="O69">
            <v>37184</v>
          </cell>
          <cell r="P69" t="str">
            <v>DIKPIM TK.IV/ADUM</v>
          </cell>
          <cell r="Q69" t="str">
            <v>22112000</v>
          </cell>
          <cell r="R69" t="str">
            <v>PERUMNAS PAOWAN INDAH BLOK G/14 KEC. PANARUKAN</v>
          </cell>
          <cell r="T69" t="str">
            <v>01-10-2009</v>
          </cell>
          <cell r="U69" t="str">
            <v>19-10-2012</v>
          </cell>
        </row>
        <row r="70">
          <cell r="C70" t="str">
            <v>19690108 199003 1 006</v>
          </cell>
          <cell r="D70" t="str">
            <v>KABID</v>
          </cell>
          <cell r="E70" t="str">
            <v>Bidang Ekonomi Bappeda</v>
          </cell>
          <cell r="F70" t="str">
            <v>III.b</v>
          </cell>
          <cell r="G70" t="str">
            <v>PUGUH WARDOYO, S.Sos, M.M.</v>
          </cell>
          <cell r="H70" t="str">
            <v>SITUBONDO</v>
          </cell>
          <cell r="I70" t="str">
            <v>08-01-1969</v>
          </cell>
          <cell r="J70" t="str">
            <v>III/d</v>
          </cell>
          <cell r="K70">
            <v>40087</v>
          </cell>
          <cell r="L70">
            <v>41456</v>
          </cell>
          <cell r="M70">
            <v>41456</v>
          </cell>
          <cell r="N70" t="str">
            <v>S-2 MAGISTER MANAJEMEN</v>
          </cell>
          <cell r="O70">
            <v>37527</v>
          </cell>
          <cell r="P70" t="str">
            <v>DIKPIM TK.IV/ADUM</v>
          </cell>
          <cell r="Q70" t="str">
            <v>22112000</v>
          </cell>
          <cell r="R70" t="str">
            <v>KP.SABRANG RT.02 RW.02 DS. WRINGINANOM KEC.PNRK</v>
          </cell>
          <cell r="T70" t="str">
            <v>01-10-2009</v>
          </cell>
          <cell r="U70" t="str">
            <v>01-07-2013</v>
          </cell>
        </row>
        <row r="71">
          <cell r="C71" t="str">
            <v>19810910 200604 2 037</v>
          </cell>
          <cell r="D71" t="str">
            <v>KASUBBID</v>
          </cell>
          <cell r="E71" t="str">
            <v>Subbid. Pertanian Bappeda</v>
          </cell>
          <cell r="F71" t="str">
            <v>IV.a</v>
          </cell>
          <cell r="G71" t="str">
            <v>KIPTIYAH RIKAWATI, S.TP.</v>
          </cell>
          <cell r="H71" t="str">
            <v>SITUBONDO</v>
          </cell>
          <cell r="I71" t="str">
            <v>10-09-1981</v>
          </cell>
          <cell r="J71" t="str">
            <v>III/c</v>
          </cell>
          <cell r="K71">
            <v>40817</v>
          </cell>
          <cell r="L71">
            <v>40322</v>
          </cell>
          <cell r="M71">
            <v>40322</v>
          </cell>
          <cell r="N71" t="str">
            <v>SARJANA PERTANIAN</v>
          </cell>
          <cell r="O71">
            <v>38164</v>
          </cell>
          <cell r="P71" t="str">
            <v>DIKPIM TK.IV/ADUM</v>
          </cell>
          <cell r="Q71" t="str">
            <v>23062012</v>
          </cell>
          <cell r="R71" t="str">
            <v>DS. CURAH JERU TENGAH RT 03 RW 07 PANJI SIT 68323</v>
          </cell>
          <cell r="T71" t="str">
            <v>01-10-2011</v>
          </cell>
          <cell r="U71" t="str">
            <v>24-05-2010</v>
          </cell>
        </row>
        <row r="72">
          <cell r="C72" t="str">
            <v>19710414 199703 1 004</v>
          </cell>
          <cell r="D72" t="str">
            <v>KASUBBID</v>
          </cell>
          <cell r="E72" t="str">
            <v>Subbid. Perekonomian, Pertambangan &amp;Energi Bappeda</v>
          </cell>
          <cell r="F72" t="str">
            <v>IV.a</v>
          </cell>
          <cell r="G72" t="str">
            <v>SUNTADI, S.Sos.</v>
          </cell>
          <cell r="H72" t="str">
            <v>SITUBONDO</v>
          </cell>
          <cell r="I72" t="str">
            <v>14-04-1971</v>
          </cell>
          <cell r="J72" t="str">
            <v>III/b</v>
          </cell>
          <cell r="K72">
            <v>41000</v>
          </cell>
          <cell r="L72">
            <v>41456</v>
          </cell>
          <cell r="M72">
            <v>41456</v>
          </cell>
          <cell r="N72" t="str">
            <v>S.1 ILMU SOSIAL POLITIK</v>
          </cell>
          <cell r="O72">
            <v>38352</v>
          </cell>
          <cell r="P72" t="str">
            <v/>
          </cell>
          <cell r="Q72" t="str">
            <v/>
          </cell>
          <cell r="R72" t="str">
            <v>JL RAYA BANYUWANGI NO.11 KEC. ASEMBAGUS  68373</v>
          </cell>
          <cell r="T72" t="str">
            <v>01-04-2012</v>
          </cell>
          <cell r="U72" t="str">
            <v>01-07-2013</v>
          </cell>
        </row>
        <row r="73">
          <cell r="C73" t="str">
            <v>19680212 199303 1 009</v>
          </cell>
          <cell r="D73" t="str">
            <v>KABID</v>
          </cell>
          <cell r="E73" t="str">
            <v>Bidang Sosial Budaya Bappeda</v>
          </cell>
          <cell r="F73" t="str">
            <v>III.b</v>
          </cell>
          <cell r="G73" t="str">
            <v>EDY WIYONO, S.Sos., M.Si.</v>
          </cell>
          <cell r="H73" t="str">
            <v>SITUBONDO</v>
          </cell>
          <cell r="I73" t="str">
            <v>12-02-1968</v>
          </cell>
          <cell r="J73" t="str">
            <v>III/d</v>
          </cell>
          <cell r="K73">
            <v>41365</v>
          </cell>
          <cell r="L73">
            <v>41341</v>
          </cell>
          <cell r="M73">
            <v>40990</v>
          </cell>
          <cell r="N73" t="str">
            <v>S-2 BIDANG EKONOMI</v>
          </cell>
          <cell r="O73">
            <v>40975</v>
          </cell>
          <cell r="P73" t="str">
            <v>DIKPIM TK.III/SPAMA</v>
          </cell>
          <cell r="Q73" t="str">
            <v>09112012</v>
          </cell>
          <cell r="R73" t="str">
            <v>JL. PB. SUDIRMAN GG. CENDANA RT 01 RW 01 KR. ASEM</v>
          </cell>
          <cell r="T73" t="str">
            <v>01-04-2013</v>
          </cell>
          <cell r="U73" t="str">
            <v>22-03-2012</v>
          </cell>
        </row>
        <row r="74">
          <cell r="C74" t="str">
            <v>19690303 198903 1 005</v>
          </cell>
          <cell r="D74" t="str">
            <v>KASUBBID</v>
          </cell>
          <cell r="E74" t="str">
            <v>Subbid. Pendidikan dan Pemerintahan Bappeda</v>
          </cell>
          <cell r="F74" t="str">
            <v>IV.a</v>
          </cell>
          <cell r="G74" t="str">
            <v>HARI WAHYUDI, S.Sos.</v>
          </cell>
          <cell r="H74" t="str">
            <v>SITUBONDO</v>
          </cell>
          <cell r="I74" t="str">
            <v>03-03-1969</v>
          </cell>
          <cell r="J74" t="str">
            <v>III/c</v>
          </cell>
          <cell r="K74">
            <v>40269</v>
          </cell>
          <cell r="L74">
            <v>40584</v>
          </cell>
          <cell r="M74">
            <v>39904</v>
          </cell>
          <cell r="N74" t="str">
            <v>S.1 SOSPOL ADM. NEGARA</v>
          </cell>
          <cell r="O74">
            <v>37184</v>
          </cell>
          <cell r="P74" t="str">
            <v>DIKPIM TK.IV/ADUM</v>
          </cell>
          <cell r="Q74" t="str">
            <v>22112000</v>
          </cell>
          <cell r="R74" t="str">
            <v>JL. WIJAYA KUSUMA RT 09 RW 01 SITUBONDO (68311)</v>
          </cell>
          <cell r="T74" t="str">
            <v>01-04-2010</v>
          </cell>
          <cell r="U74" t="str">
            <v>01-04-2009</v>
          </cell>
        </row>
        <row r="75">
          <cell r="C75" t="str">
            <v>19710520 200501 2 012</v>
          </cell>
          <cell r="D75" t="str">
            <v>KASUBBID</v>
          </cell>
          <cell r="E75" t="str">
            <v>Subbid. Kpendudukn dan Ksejahteraan Sosial Bappeda</v>
          </cell>
          <cell r="F75" t="str">
            <v>IV.a</v>
          </cell>
          <cell r="G75" t="str">
            <v>RUSMIWATI, S.E.</v>
          </cell>
          <cell r="H75" t="str">
            <v>PAMEKASAN</v>
          </cell>
          <cell r="I75" t="str">
            <v>20-05-1971</v>
          </cell>
          <cell r="J75" t="str">
            <v>III/c</v>
          </cell>
          <cell r="K75">
            <v>41365</v>
          </cell>
          <cell r="L75">
            <v>40990</v>
          </cell>
          <cell r="M75">
            <v>40990</v>
          </cell>
          <cell r="N75" t="str">
            <v>S.1 EKONOMI STUDI PEMBANGUN</v>
          </cell>
          <cell r="O75">
            <v>34836</v>
          </cell>
          <cell r="P75" t="str">
            <v/>
          </cell>
          <cell r="Q75" t="str">
            <v/>
          </cell>
          <cell r="R75" t="str">
            <v>JL.PB.SUDIRMAN GG.RAHAYU NO.14 RT.01 RW.02</v>
          </cell>
          <cell r="T75" t="str">
            <v>01-04-2013</v>
          </cell>
          <cell r="U75" t="str">
            <v>22-03-2012</v>
          </cell>
        </row>
        <row r="76">
          <cell r="C76" t="str">
            <v>19580405 198603 1 010</v>
          </cell>
          <cell r="D76" t="str">
            <v>KABID</v>
          </cell>
          <cell r="E76" t="str">
            <v>Bidang Pnataan Ruang,Sarna&amp;Prsarana Wilayh Bappeda</v>
          </cell>
          <cell r="F76" t="str">
            <v>III.b</v>
          </cell>
          <cell r="G76" t="str">
            <v>Drs. MARSUDI</v>
          </cell>
          <cell r="H76" t="str">
            <v>TEMANGGUNG</v>
          </cell>
          <cell r="I76" t="str">
            <v>05-04-1958</v>
          </cell>
          <cell r="J76" t="str">
            <v>IV/b</v>
          </cell>
          <cell r="K76">
            <v>39173</v>
          </cell>
          <cell r="L76">
            <v>41456</v>
          </cell>
          <cell r="M76">
            <v>39902</v>
          </cell>
          <cell r="N76" t="str">
            <v>S.1 ADMINISTRASI NEGARA</v>
          </cell>
          <cell r="O76">
            <v>31382</v>
          </cell>
          <cell r="P76" t="str">
            <v>DIKPIM TK.III/SPAMA</v>
          </cell>
          <cell r="Q76" t="str">
            <v>01012002</v>
          </cell>
          <cell r="R76" t="str">
            <v>DS. TALKANDANG RT 03 RW 01 SIT 0338 675383</v>
          </cell>
          <cell r="T76" t="str">
            <v>01-04-2007</v>
          </cell>
          <cell r="U76" t="str">
            <v>30-03-2009</v>
          </cell>
        </row>
        <row r="77">
          <cell r="C77" t="str">
            <v>19660327 198603 2 006</v>
          </cell>
          <cell r="D77" t="str">
            <v>KASUBBID</v>
          </cell>
          <cell r="E77" t="str">
            <v>Subbid. Pekerjaan Umum Bappeda</v>
          </cell>
          <cell r="F77" t="str">
            <v>IV.a</v>
          </cell>
          <cell r="G77" t="str">
            <v>CICIK ASKINDARI, S.Sos.</v>
          </cell>
          <cell r="H77" t="str">
            <v>SITUBONDO</v>
          </cell>
          <cell r="I77" t="str">
            <v>27-03-1966</v>
          </cell>
          <cell r="J77" t="str">
            <v>III/c</v>
          </cell>
          <cell r="K77">
            <v>40269</v>
          </cell>
          <cell r="L77">
            <v>39902</v>
          </cell>
          <cell r="M77">
            <v>39902</v>
          </cell>
          <cell r="N77" t="str">
            <v>S.1 SOSPOL ADM. NEGARA</v>
          </cell>
          <cell r="O77">
            <v>38590</v>
          </cell>
          <cell r="P77" t="str">
            <v>DIKPIM TK.IV/ADUM</v>
          </cell>
          <cell r="Q77" t="str">
            <v>16062011</v>
          </cell>
          <cell r="R77" t="str">
            <v>KP.SABRANG DS.WR.ANOM RT 2 RW 2 KEC.PNRK 67385</v>
          </cell>
          <cell r="T77" t="str">
            <v>01-04-2010</v>
          </cell>
          <cell r="U77" t="str">
            <v>30-03-2009</v>
          </cell>
        </row>
        <row r="78">
          <cell r="C78" t="str">
            <v>19830125 200604 1 010</v>
          </cell>
          <cell r="D78" t="str">
            <v>KASUBBID</v>
          </cell>
          <cell r="E78" t="str">
            <v>Subbid. Pertanahan, LH, Prumahn&amp;Prhubungan Bappeda</v>
          </cell>
          <cell r="F78" t="str">
            <v>IV.a</v>
          </cell>
          <cell r="G78" t="str">
            <v>RANGGA PERDHANA FRANDIANSYAH, S.E.</v>
          </cell>
          <cell r="H78" t="str">
            <v>SITUBONDO</v>
          </cell>
          <cell r="I78" t="str">
            <v>25-01-1983</v>
          </cell>
          <cell r="J78" t="str">
            <v>III/c</v>
          </cell>
          <cell r="K78">
            <v>41365</v>
          </cell>
          <cell r="L78">
            <v>40990</v>
          </cell>
          <cell r="M78">
            <v>40990</v>
          </cell>
          <cell r="N78" t="str">
            <v>S.1 EKONOMI PEMBANGUNAN</v>
          </cell>
          <cell r="O78">
            <v>38675</v>
          </cell>
          <cell r="P78" t="str">
            <v/>
          </cell>
          <cell r="Q78" t="str">
            <v/>
          </cell>
          <cell r="R78" t="str">
            <v>KP. KILEN SELATAN RT 01 RW 02 PANARUKAN</v>
          </cell>
          <cell r="T78" t="str">
            <v>01-04-2013</v>
          </cell>
          <cell r="U78" t="str">
            <v>22-03-2012</v>
          </cell>
        </row>
        <row r="79">
          <cell r="C79" t="str">
            <v>19680516 199803 2 006</v>
          </cell>
          <cell r="D79" t="str">
            <v>KABID</v>
          </cell>
          <cell r="E79" t="str">
            <v>Bidang Pendataan, Statistik, dan Pelaporan Bappeda</v>
          </cell>
          <cell r="F79" t="str">
            <v>III.b</v>
          </cell>
          <cell r="G79" t="str">
            <v>Ir. SULISTIYANI, M.Si.</v>
          </cell>
          <cell r="H79" t="str">
            <v>SITUBONDO</v>
          </cell>
          <cell r="I79" t="str">
            <v>16-05-1968</v>
          </cell>
          <cell r="J79" t="str">
            <v>IV/a</v>
          </cell>
          <cell r="K79">
            <v>41183</v>
          </cell>
          <cell r="L79">
            <v>40990</v>
          </cell>
          <cell r="M79">
            <v>40990</v>
          </cell>
          <cell r="N79" t="str">
            <v>S-2 BIDANG ADMINISTRASI PUBLIK</v>
          </cell>
          <cell r="O79">
            <v>39447</v>
          </cell>
          <cell r="P79" t="str">
            <v>DIKPIM TK.IV/ADUM</v>
          </cell>
          <cell r="Q79" t="str">
            <v>16082003</v>
          </cell>
          <cell r="R79" t="str">
            <v>KP. PAREYAAN RT 04 RW 02 SUMBERKOLAK SITUBONDO</v>
          </cell>
          <cell r="T79" t="str">
            <v>01-10-2012</v>
          </cell>
          <cell r="U79" t="str">
            <v>22-03-2012</v>
          </cell>
        </row>
        <row r="80">
          <cell r="C80" t="str">
            <v>19680622 199103 1 003</v>
          </cell>
          <cell r="D80" t="str">
            <v>KASUBBID</v>
          </cell>
          <cell r="E80" t="str">
            <v>Subbid. Pgumpuln Data,Pnlitian&amp;Analsa Data Bappeda</v>
          </cell>
          <cell r="F80" t="str">
            <v>IV.a</v>
          </cell>
          <cell r="G80" t="str">
            <v>SUPRIYONO, S.P., M.Si.</v>
          </cell>
          <cell r="H80" t="str">
            <v>BANYUWANGI</v>
          </cell>
          <cell r="I80" t="str">
            <v>22-06-1968</v>
          </cell>
          <cell r="J80" t="str">
            <v>III/d</v>
          </cell>
          <cell r="K80">
            <v>40817</v>
          </cell>
          <cell r="L80">
            <v>39902</v>
          </cell>
          <cell r="M80">
            <v>38875</v>
          </cell>
          <cell r="N80" t="str">
            <v>S-2 BIDANG EKONOMI</v>
          </cell>
          <cell r="O80">
            <v>34051</v>
          </cell>
          <cell r="P80" t="str">
            <v>DIKPIM TK.IV/ADUM</v>
          </cell>
          <cell r="Q80" t="str">
            <v>13122007</v>
          </cell>
          <cell r="R80" t="str">
            <v>DS. ALAS MALANG RT 02 RW 04 KEC. PANARUKAN</v>
          </cell>
          <cell r="T80" t="str">
            <v>01-10-2011</v>
          </cell>
          <cell r="U80" t="str">
            <v>07-06-2006</v>
          </cell>
        </row>
        <row r="81">
          <cell r="C81" t="str">
            <v>19700520 200501 2 011</v>
          </cell>
          <cell r="D81" t="str">
            <v>KASUBBID</v>
          </cell>
          <cell r="E81" t="str">
            <v>Subbid. Pelaporan, Statistik &amp; Dokumentasi Bappeda</v>
          </cell>
          <cell r="F81" t="str">
            <v>IV.a</v>
          </cell>
          <cell r="G81" t="str">
            <v>RATNA KOBA SUSANTI, S.Sos., M.Si.</v>
          </cell>
          <cell r="H81" t="str">
            <v>SITUBONDO</v>
          </cell>
          <cell r="I81" t="str">
            <v>20-05-1970</v>
          </cell>
          <cell r="J81" t="str">
            <v>III/c</v>
          </cell>
          <cell r="K81">
            <v>41000</v>
          </cell>
          <cell r="L81">
            <v>40990</v>
          </cell>
          <cell r="M81">
            <v>40584</v>
          </cell>
          <cell r="N81" t="str">
            <v>S-2 BIDANG EKONOMI</v>
          </cell>
          <cell r="O81">
            <v>40621</v>
          </cell>
          <cell r="P81" t="str">
            <v>DIKPIM TK.IV/ADUM</v>
          </cell>
          <cell r="Q81" t="str">
            <v>18122012</v>
          </cell>
          <cell r="R81" t="str">
            <v>JL.RAYA KOTIM RT.01/04 BESUKI SITUBONDO</v>
          </cell>
          <cell r="T81" t="str">
            <v>01-04-2012</v>
          </cell>
          <cell r="U81" t="str">
            <v>10-02-2011</v>
          </cell>
        </row>
        <row r="82">
          <cell r="C82" t="str">
            <v>19600912 198603 1 008</v>
          </cell>
          <cell r="D82" t="str">
            <v>INSPEKTUR</v>
          </cell>
          <cell r="E82" t="str">
            <v>Inspektorat</v>
          </cell>
          <cell r="F82" t="str">
            <v>II.b</v>
          </cell>
          <cell r="G82" t="str">
            <v>Drs. BAMBANG PRIYANTO</v>
          </cell>
          <cell r="H82" t="str">
            <v>KEDIRI</v>
          </cell>
          <cell r="I82" t="str">
            <v>12-09-1960</v>
          </cell>
          <cell r="J82" t="str">
            <v>IV/c</v>
          </cell>
          <cell r="K82">
            <v>40087</v>
          </cell>
          <cell r="L82">
            <v>40584</v>
          </cell>
          <cell r="M82">
            <v>38201</v>
          </cell>
          <cell r="N82" t="str">
            <v>S.1 ADMINISTRASI NEGARA</v>
          </cell>
          <cell r="O82">
            <v>31253</v>
          </cell>
          <cell r="P82" t="str">
            <v>DIKPIM TK.II/SPAMEN</v>
          </cell>
          <cell r="Q82" t="str">
            <v>10122006</v>
          </cell>
          <cell r="R82" t="str">
            <v>PERUM G.PANJI MULYA A-1 PANJI 68322 (0338) 677007</v>
          </cell>
          <cell r="T82" t="str">
            <v>01-10-2009</v>
          </cell>
          <cell r="U82" t="str">
            <v>02-08-2004</v>
          </cell>
        </row>
        <row r="83">
          <cell r="C83" t="str">
            <v>19590609 199003 1 002</v>
          </cell>
          <cell r="D83" t="str">
            <v>SEKRETARIS</v>
          </cell>
          <cell r="E83" t="str">
            <v>Sekretariat Inspektorat</v>
          </cell>
          <cell r="F83" t="str">
            <v>III.a</v>
          </cell>
          <cell r="G83" t="str">
            <v>PRAYOGO, S.E, M.Si.</v>
          </cell>
          <cell r="H83" t="str">
            <v>JEMBER</v>
          </cell>
          <cell r="I83" t="str">
            <v>09-06-1959</v>
          </cell>
          <cell r="J83" t="str">
            <v>IV/b</v>
          </cell>
          <cell r="K83">
            <v>40087</v>
          </cell>
          <cell r="L83">
            <v>41456</v>
          </cell>
          <cell r="M83">
            <v>38239</v>
          </cell>
          <cell r="N83" t="str">
            <v>S-2 BIDANG ADMINISTRASI PUBLIK</v>
          </cell>
          <cell r="O83">
            <v>39358</v>
          </cell>
          <cell r="P83" t="str">
            <v>DIKPIM TK.III/SPAMA</v>
          </cell>
          <cell r="Q83" t="str">
            <v>24092005</v>
          </cell>
          <cell r="R83" t="str">
            <v>PANJI PERMAI BLOK FF-30 MIMBAAN SITUBONDO (68322)</v>
          </cell>
          <cell r="T83" t="str">
            <v>01-10-2009</v>
          </cell>
          <cell r="U83" t="str">
            <v>09-09-2004</v>
          </cell>
        </row>
        <row r="84">
          <cell r="C84" t="str">
            <v>19751107 199703 1 006</v>
          </cell>
          <cell r="D84" t="str">
            <v>KASUBBAG</v>
          </cell>
          <cell r="E84" t="str">
            <v>Subbag. Administrasi dan Umum Inspektorat</v>
          </cell>
          <cell r="F84" t="str">
            <v>IV.a</v>
          </cell>
          <cell r="G84" t="str">
            <v>JOKO NURCAHYO, SSTP.</v>
          </cell>
          <cell r="H84" t="str">
            <v>MAGETAN</v>
          </cell>
          <cell r="I84" t="str">
            <v>07-11-1975</v>
          </cell>
          <cell r="J84" t="str">
            <v>III/d</v>
          </cell>
          <cell r="K84">
            <v>41000</v>
          </cell>
          <cell r="L84">
            <v>39904</v>
          </cell>
          <cell r="M84">
            <v>39025</v>
          </cell>
          <cell r="N84" t="str">
            <v>S T P D N</v>
          </cell>
          <cell r="O84">
            <v>36706</v>
          </cell>
          <cell r="P84" t="str">
            <v>DIKPIM TK.IV/ADUM</v>
          </cell>
          <cell r="Q84" t="str">
            <v>22112000</v>
          </cell>
          <cell r="R84" t="str">
            <v>PERUM.PANJI PERMAI B. NN/5 PANJI (0338) 676928</v>
          </cell>
          <cell r="T84" t="str">
            <v>01-04-2012</v>
          </cell>
          <cell r="U84" t="str">
            <v>04-11-2006</v>
          </cell>
        </row>
        <row r="85">
          <cell r="C85" t="str">
            <v>19661128 198603 1 005</v>
          </cell>
          <cell r="D85" t="str">
            <v>KASUBBAG</v>
          </cell>
          <cell r="E85" t="str">
            <v>Subbag. Perencanaan Inspektorat</v>
          </cell>
          <cell r="F85" t="str">
            <v>IV.a</v>
          </cell>
          <cell r="G85" t="str">
            <v>BAKHTIAR EFENDI, S.Sos, M.Si.</v>
          </cell>
          <cell r="H85" t="str">
            <v>BANYUWANGI</v>
          </cell>
          <cell r="I85" t="str">
            <v>28-11-1966</v>
          </cell>
          <cell r="J85" t="str">
            <v>IV/a</v>
          </cell>
          <cell r="K85">
            <v>41183</v>
          </cell>
          <cell r="L85">
            <v>39904</v>
          </cell>
          <cell r="M85">
            <v>37827</v>
          </cell>
          <cell r="N85" t="str">
            <v>S-2 BIDANG ADMINISTRASI PUBLIK</v>
          </cell>
          <cell r="O85">
            <v>38352</v>
          </cell>
          <cell r="P85" t="str">
            <v>DIKPIM TK.IV/ADUM</v>
          </cell>
          <cell r="Q85" t="str">
            <v>29031999</v>
          </cell>
          <cell r="R85" t="str">
            <v>JL. MERAK GG.1 NO 28 SITUBONDO 68312</v>
          </cell>
          <cell r="T85" t="str">
            <v>01-10-2012</v>
          </cell>
          <cell r="U85" t="str">
            <v>25-07-2003</v>
          </cell>
        </row>
        <row r="86">
          <cell r="C86" t="str">
            <v>-</v>
          </cell>
          <cell r="D86" t="str">
            <v>KASUBBAG</v>
          </cell>
          <cell r="E86" t="str">
            <v>Subbag. Evaluasi dan Pelaporan Inspektorat</v>
          </cell>
          <cell r="F86" t="str">
            <v>IV.a</v>
          </cell>
          <cell r="G86" t="str">
            <v>-</v>
          </cell>
          <cell r="H86" t="str">
            <v>-</v>
          </cell>
          <cell r="I86" t="str">
            <v>-</v>
          </cell>
          <cell r="J86" t="str">
            <v>-</v>
          </cell>
          <cell r="N86" t="str">
            <v>-</v>
          </cell>
          <cell r="P86" t="str">
            <v>-</v>
          </cell>
          <cell r="Q86" t="str">
            <v>-</v>
          </cell>
          <cell r="R86" t="str">
            <v>-</v>
          </cell>
          <cell r="T86" t="str">
            <v/>
          </cell>
          <cell r="U86" t="str">
            <v/>
          </cell>
        </row>
        <row r="87">
          <cell r="C87" t="str">
            <v>19580710 198503 2 006</v>
          </cell>
          <cell r="D87" t="str">
            <v>INSPEKTUR PEMB. WIL</v>
          </cell>
          <cell r="E87" t="str">
            <v>Inspektur Pembantu Wilayah I</v>
          </cell>
          <cell r="F87" t="str">
            <v>III.a</v>
          </cell>
          <cell r="G87" t="str">
            <v>Dra.Ec. HJ. TJATUR HANDAYANI</v>
          </cell>
          <cell r="H87" t="str">
            <v>D K I  JAKARTA</v>
          </cell>
          <cell r="I87" t="str">
            <v>10-07-1958</v>
          </cell>
          <cell r="J87" t="str">
            <v>IV/b</v>
          </cell>
          <cell r="K87">
            <v>38626</v>
          </cell>
          <cell r="L87">
            <v>41456</v>
          </cell>
          <cell r="M87">
            <v>38231</v>
          </cell>
          <cell r="N87" t="str">
            <v>S.1 EK. &amp; STUDI PEMBANGUNAN</v>
          </cell>
          <cell r="O87">
            <v>30681</v>
          </cell>
          <cell r="P87" t="str">
            <v>DIKPIM TK.III/SPAMA</v>
          </cell>
          <cell r="Q87" t="str">
            <v>01112001</v>
          </cell>
          <cell r="R87" t="str">
            <v>JL.LETJEN SUPRAPTO 66.6/102 JEMBER 68213</v>
          </cell>
          <cell r="T87" t="str">
            <v>01-10-2005</v>
          </cell>
          <cell r="U87" t="str">
            <v>01-09-2004</v>
          </cell>
        </row>
        <row r="88">
          <cell r="C88" t="str">
            <v>19600729 198603 1 010</v>
          </cell>
          <cell r="D88" t="str">
            <v>INSPEKTUR PEMB. WIL</v>
          </cell>
          <cell r="E88" t="str">
            <v>Inspektur Pembantu Wilayah II</v>
          </cell>
          <cell r="F88" t="str">
            <v>III.a</v>
          </cell>
          <cell r="G88" t="str">
            <v>DANAN PRIJO DARMOKO, S.E.</v>
          </cell>
          <cell r="H88" t="str">
            <v>BANYUWANGI</v>
          </cell>
          <cell r="I88" t="str">
            <v>29-07-1960</v>
          </cell>
          <cell r="J88" t="str">
            <v>IV/a</v>
          </cell>
          <cell r="K88">
            <v>40087</v>
          </cell>
          <cell r="L88">
            <v>41201</v>
          </cell>
          <cell r="M88">
            <v>41201</v>
          </cell>
          <cell r="N88" t="str">
            <v>SARJANA EKONOMI</v>
          </cell>
          <cell r="O88">
            <v>37621</v>
          </cell>
          <cell r="P88" t="str">
            <v>DIKPIM TK.III/SPAMA</v>
          </cell>
          <cell r="Q88" t="str">
            <v>14122007</v>
          </cell>
          <cell r="R88" t="str">
            <v>PERUMNAS BESUKI MULYA A/6 BESUKI 68356</v>
          </cell>
          <cell r="T88" t="str">
            <v>01-10-2009</v>
          </cell>
          <cell r="U88" t="str">
            <v>19-10-2012</v>
          </cell>
        </row>
        <row r="89">
          <cell r="C89" t="str">
            <v>19651104 199202 1 001</v>
          </cell>
          <cell r="D89" t="str">
            <v>INSPEKTUR PEMB. WIL</v>
          </cell>
          <cell r="E89" t="str">
            <v>Inspektur Pembantu Wilayah III</v>
          </cell>
          <cell r="F89" t="str">
            <v>III.a</v>
          </cell>
          <cell r="G89" t="str">
            <v>Ir. PUGUH SETIJARTO</v>
          </cell>
          <cell r="H89" t="str">
            <v>JEMBER</v>
          </cell>
          <cell r="I89" t="str">
            <v>04-11-1965</v>
          </cell>
          <cell r="J89" t="str">
            <v>IV/a</v>
          </cell>
          <cell r="K89">
            <v>40269</v>
          </cell>
          <cell r="L89">
            <v>39904</v>
          </cell>
          <cell r="M89">
            <v>39904</v>
          </cell>
          <cell r="N89" t="str">
            <v>SARJANA PERTANIAN</v>
          </cell>
          <cell r="O89">
            <v>33387</v>
          </cell>
          <cell r="P89" t="str">
            <v>DIKPIM TK.III/SPAMA</v>
          </cell>
          <cell r="Q89" t="str">
            <v>11112010</v>
          </cell>
          <cell r="R89" t="str">
            <v>JL. SUCIPTO GG. RAUNG PERUM PLN 12 SIT 0338677452</v>
          </cell>
          <cell r="T89" t="str">
            <v>01-04-2010</v>
          </cell>
          <cell r="U89" t="str">
            <v>01-04-2009</v>
          </cell>
        </row>
        <row r="90">
          <cell r="C90" t="str">
            <v>19590417 198903 2 001</v>
          </cell>
          <cell r="D90" t="str">
            <v>INSPEKTUR PEMB. WIL</v>
          </cell>
          <cell r="E90" t="str">
            <v>Inspektur Pembantu Wilayah IV</v>
          </cell>
          <cell r="F90" t="str">
            <v>III.a</v>
          </cell>
          <cell r="G90" t="str">
            <v>Dra. EVIA KASIH</v>
          </cell>
          <cell r="H90" t="str">
            <v>SITUBONDO</v>
          </cell>
          <cell r="I90" t="str">
            <v>17-04-1959</v>
          </cell>
          <cell r="J90" t="str">
            <v>IV/b</v>
          </cell>
          <cell r="K90">
            <v>39356</v>
          </cell>
          <cell r="L90">
            <v>40990</v>
          </cell>
          <cell r="M90">
            <v>38239</v>
          </cell>
          <cell r="N90" t="str">
            <v>SARJANA EKONOMI</v>
          </cell>
          <cell r="P90" t="str">
            <v>DIKPIM TK.III/SPAMA</v>
          </cell>
          <cell r="Q90" t="str">
            <v>24092005</v>
          </cell>
          <cell r="R90" t="str">
            <v>JL. SANTANA IJ/28 A SITUBONDO   68312</v>
          </cell>
          <cell r="T90" t="str">
            <v>01-10-2007</v>
          </cell>
          <cell r="U90" t="str">
            <v>09-09-2004</v>
          </cell>
        </row>
        <row r="91">
          <cell r="C91" t="str">
            <v>19650525 199403 1 009</v>
          </cell>
          <cell r="D91" t="str">
            <v>KEPALA DINAS</v>
          </cell>
          <cell r="E91" t="str">
            <v>Dinas Kesehatan (Dinkes)</v>
          </cell>
          <cell r="F91" t="str">
            <v>II.b</v>
          </cell>
          <cell r="G91" t="str">
            <v>Drs. H. ABU BAKAR ABDI, Apt, M.Si.</v>
          </cell>
          <cell r="H91" t="str">
            <v>SITUBONDO</v>
          </cell>
          <cell r="I91" t="str">
            <v>25-05-1965</v>
          </cell>
          <cell r="J91" t="str">
            <v>IV/b</v>
          </cell>
          <cell r="K91">
            <v>41365</v>
          </cell>
          <cell r="L91">
            <v>40990</v>
          </cell>
          <cell r="M91">
            <v>40990</v>
          </cell>
          <cell r="N91" t="str">
            <v>S-2 BIDANG ILMU SOSIAL</v>
          </cell>
          <cell r="O91">
            <v>37986</v>
          </cell>
          <cell r="P91" t="str">
            <v>DIKPIM TK.III/SPAMA</v>
          </cell>
          <cell r="Q91" t="str">
            <v>11112010</v>
          </cell>
          <cell r="R91" t="str">
            <v>JL. WIJAYA KUSUMA NO. 38 KEL. DAWUHAN (68311)</v>
          </cell>
          <cell r="T91" t="str">
            <v>01-04-2013</v>
          </cell>
          <cell r="U91" t="str">
            <v>22-03-2012</v>
          </cell>
        </row>
        <row r="92">
          <cell r="C92" t="str">
            <v>-</v>
          </cell>
          <cell r="D92" t="str">
            <v>SEKRETARIS</v>
          </cell>
          <cell r="E92" t="str">
            <v>Sekretariat Dinas Kesehatan</v>
          </cell>
          <cell r="F92" t="str">
            <v>III.a</v>
          </cell>
          <cell r="G92" t="str">
            <v>-</v>
          </cell>
          <cell r="H92" t="str">
            <v>-</v>
          </cell>
          <cell r="I92" t="str">
            <v>-</v>
          </cell>
          <cell r="J92" t="str">
            <v>-</v>
          </cell>
          <cell r="N92" t="str">
            <v>-</v>
          </cell>
          <cell r="P92" t="str">
            <v>-</v>
          </cell>
          <cell r="Q92" t="str">
            <v>-</v>
          </cell>
          <cell r="R92" t="str">
            <v>-</v>
          </cell>
          <cell r="T92" t="str">
            <v/>
          </cell>
          <cell r="U92" t="str">
            <v/>
          </cell>
        </row>
        <row r="93">
          <cell r="C93" t="str">
            <v>19680519 199103 1 007</v>
          </cell>
          <cell r="D93" t="str">
            <v>KASUBBAG</v>
          </cell>
          <cell r="E93" t="str">
            <v>Subbag. Umum Dinas Kesehatan</v>
          </cell>
          <cell r="F93" t="str">
            <v>IV.a</v>
          </cell>
          <cell r="G93" t="str">
            <v>AHMAD RASIDI, S.K.M.</v>
          </cell>
          <cell r="H93" t="str">
            <v>SITUBONDO</v>
          </cell>
          <cell r="I93" t="str">
            <v>19-05-1968</v>
          </cell>
          <cell r="J93" t="str">
            <v>III/c</v>
          </cell>
          <cell r="K93">
            <v>41365</v>
          </cell>
          <cell r="L93">
            <v>40990</v>
          </cell>
          <cell r="M93">
            <v>40990</v>
          </cell>
          <cell r="N93" t="str">
            <v>SARJANA KESEHATAN MASYARAKAT</v>
          </cell>
          <cell r="O93">
            <v>37956</v>
          </cell>
          <cell r="P93" t="str">
            <v>DIKPIM TK.IV/ADUM</v>
          </cell>
          <cell r="Q93" t="str">
            <v>18122012</v>
          </cell>
          <cell r="R93" t="str">
            <v>JL. A. YANI GG.4/13 RT.3/6 KEL. DAWUHAN 68311</v>
          </cell>
          <cell r="T93" t="str">
            <v>01-04-2013</v>
          </cell>
          <cell r="U93" t="str">
            <v>22-03-2012</v>
          </cell>
        </row>
        <row r="94">
          <cell r="C94" t="str">
            <v>19680803 199203 1 007</v>
          </cell>
          <cell r="D94" t="str">
            <v>KASUBBAG</v>
          </cell>
          <cell r="E94" t="str">
            <v>Subbag. Keuangan Dinas Kesehatan</v>
          </cell>
          <cell r="F94" t="str">
            <v>IV.a</v>
          </cell>
          <cell r="G94" t="str">
            <v>AGUS PRIYANTO, S.Sos.</v>
          </cell>
          <cell r="H94" t="str">
            <v>SITUBONDO</v>
          </cell>
          <cell r="I94" t="str">
            <v>03-08-1968</v>
          </cell>
          <cell r="J94" t="str">
            <v>III/c</v>
          </cell>
          <cell r="K94">
            <v>41365</v>
          </cell>
          <cell r="L94">
            <v>40990</v>
          </cell>
          <cell r="M94">
            <v>40990</v>
          </cell>
          <cell r="N94" t="str">
            <v>S.1 ILMU SOSIAL POLITIK</v>
          </cell>
          <cell r="O94">
            <v>38947</v>
          </cell>
          <cell r="P94" t="str">
            <v>DIKPIM TK.IV/ADUM</v>
          </cell>
          <cell r="Q94" t="str">
            <v>18122012</v>
          </cell>
          <cell r="R94" t="str">
            <v>JL. RAYA BANYUWANGI NO. 06 PANJI SITUBONDO</v>
          </cell>
          <cell r="T94" t="str">
            <v>01-04-2013</v>
          </cell>
          <cell r="U94" t="str">
            <v>22-03-2012</v>
          </cell>
        </row>
        <row r="95">
          <cell r="C95" t="str">
            <v>19681231 198703 1 017</v>
          </cell>
          <cell r="D95" t="str">
            <v>KASUBBAG</v>
          </cell>
          <cell r="E95" t="str">
            <v>Subbag. Perencanaan dan Anggaran Dinas Kesehatan</v>
          </cell>
          <cell r="F95" t="str">
            <v>IV.a</v>
          </cell>
          <cell r="G95" t="str">
            <v>SUTOMO, S.H.</v>
          </cell>
          <cell r="H95" t="str">
            <v>BOJONEGORO</v>
          </cell>
          <cell r="I95" t="str">
            <v>31-12-1968</v>
          </cell>
          <cell r="J95" t="str">
            <v>III/c</v>
          </cell>
          <cell r="K95">
            <v>40269</v>
          </cell>
          <cell r="L95">
            <v>39902</v>
          </cell>
          <cell r="M95">
            <v>39902</v>
          </cell>
          <cell r="N95" t="str">
            <v>S.1 ILMU HUKUM</v>
          </cell>
          <cell r="O95">
            <v>38501</v>
          </cell>
          <cell r="P95" t="str">
            <v>DIKPIM TK.IV/ADUM</v>
          </cell>
          <cell r="Q95" t="str">
            <v>23062012</v>
          </cell>
          <cell r="R95" t="str">
            <v>SUMBERKOLAK RT 2 RW 3 PANARUKAN 68322</v>
          </cell>
          <cell r="T95" t="str">
            <v>01-04-2010</v>
          </cell>
          <cell r="U95" t="str">
            <v>30-03-2009</v>
          </cell>
        </row>
        <row r="96">
          <cell r="C96" t="str">
            <v>19730508 200501 1 007</v>
          </cell>
          <cell r="D96" t="str">
            <v>KABID</v>
          </cell>
          <cell r="E96" t="str">
            <v>Bidang Pelayanan Kesehatan Dinas Kesehatan</v>
          </cell>
          <cell r="F96" t="str">
            <v>III.b</v>
          </cell>
          <cell r="G96" t="str">
            <v>dr. H. SANDY HENDRAYONO</v>
          </cell>
          <cell r="H96" t="str">
            <v>SITUBONDO</v>
          </cell>
          <cell r="I96" t="str">
            <v>08-05-1973</v>
          </cell>
          <cell r="J96" t="str">
            <v>III/d</v>
          </cell>
          <cell r="K96">
            <v>40817</v>
          </cell>
          <cell r="L96">
            <v>40030</v>
          </cell>
          <cell r="M96">
            <v>38889</v>
          </cell>
          <cell r="N96" t="str">
            <v>S.1 KEDOKTERAN UMUM</v>
          </cell>
          <cell r="O96">
            <v>37132</v>
          </cell>
          <cell r="P96" t="str">
            <v>DIKPIM TK.IV/ADUM</v>
          </cell>
          <cell r="Q96" t="str">
            <v>18112009</v>
          </cell>
          <cell r="R96" t="str">
            <v>KP. KARANG TENGAH 04/02 BUNGATAN SITUBONDO</v>
          </cell>
          <cell r="T96" t="str">
            <v>01-10-2011</v>
          </cell>
          <cell r="U96" t="str">
            <v>21-06-2006</v>
          </cell>
        </row>
        <row r="97">
          <cell r="C97" t="str">
            <v>19630713 198303 1 019</v>
          </cell>
          <cell r="D97" t="str">
            <v>KASI</v>
          </cell>
          <cell r="E97" t="str">
            <v>Seksi Pelayanan Kesehatan Dasar &amp; Penunjang Dinkes</v>
          </cell>
          <cell r="F97" t="str">
            <v>IV.a</v>
          </cell>
          <cell r="G97" t="str">
            <v>EDY SUPRAPTO, A.Md.Kep.</v>
          </cell>
          <cell r="H97" t="str">
            <v>BANYUWANGI</v>
          </cell>
          <cell r="I97" t="str">
            <v>13-07-1963</v>
          </cell>
          <cell r="J97" t="str">
            <v>III/d</v>
          </cell>
          <cell r="K97">
            <v>39904</v>
          </cell>
          <cell r="L97">
            <v>41115</v>
          </cell>
          <cell r="M97">
            <v>39902</v>
          </cell>
          <cell r="N97" t="str">
            <v>D-III KESEHATAN KEPERAWATAN</v>
          </cell>
          <cell r="O97">
            <v>30651</v>
          </cell>
          <cell r="P97" t="str">
            <v>DIKPIM TK.IV/ADUM</v>
          </cell>
          <cell r="Q97" t="str">
            <v>16062011</v>
          </cell>
          <cell r="R97" t="str">
            <v>K.BARAT RT/3 SBR. KOLAK  P.RUKAN 68351(0338)678415</v>
          </cell>
          <cell r="T97" t="str">
            <v>01-04-2009</v>
          </cell>
          <cell r="U97" t="str">
            <v>30-03-2009</v>
          </cell>
        </row>
        <row r="98">
          <cell r="C98" t="str">
            <v>-</v>
          </cell>
          <cell r="D98" t="str">
            <v>KASI</v>
          </cell>
          <cell r="E98" t="str">
            <v>Seksi Pelayanan Kesehatan Rujukan &amp; Khusus Dinkes</v>
          </cell>
          <cell r="F98" t="str">
            <v>IV.a</v>
          </cell>
          <cell r="G98" t="str">
            <v>-</v>
          </cell>
          <cell r="H98" t="str">
            <v>-</v>
          </cell>
          <cell r="I98" t="str">
            <v>-</v>
          </cell>
          <cell r="J98" t="str">
            <v>-</v>
          </cell>
          <cell r="N98" t="str">
            <v>-</v>
          </cell>
          <cell r="P98" t="str">
            <v>-</v>
          </cell>
          <cell r="Q98" t="str">
            <v>-</v>
          </cell>
          <cell r="R98" t="str">
            <v>-</v>
          </cell>
          <cell r="T98" t="str">
            <v/>
          </cell>
          <cell r="U98" t="str">
            <v/>
          </cell>
        </row>
        <row r="99">
          <cell r="C99" t="str">
            <v>19670101 198811 2 001</v>
          </cell>
          <cell r="D99" t="str">
            <v>KASI</v>
          </cell>
          <cell r="E99" t="str">
            <v>Seksi Pelayanan Kesehatan Keluarga Dinas Kesehatan</v>
          </cell>
          <cell r="F99" t="str">
            <v>IV.a</v>
          </cell>
          <cell r="G99" t="str">
            <v>SITI MARDIYAH, A.Md.Kebid.</v>
          </cell>
          <cell r="H99" t="str">
            <v>LAMONGAN</v>
          </cell>
          <cell r="I99" t="str">
            <v>01-01-1967</v>
          </cell>
          <cell r="J99" t="str">
            <v>III/c</v>
          </cell>
          <cell r="K99">
            <v>40269</v>
          </cell>
          <cell r="L99">
            <v>41115</v>
          </cell>
          <cell r="M99">
            <v>40584</v>
          </cell>
          <cell r="N99" t="str">
            <v>D-III KESEHATAN KEBIDANAN</v>
          </cell>
          <cell r="O99">
            <v>38958</v>
          </cell>
          <cell r="P99" t="str">
            <v>DIKPIM TK.IV/ADUM</v>
          </cell>
          <cell r="Q99" t="str">
            <v>20062013</v>
          </cell>
          <cell r="R99" t="str">
            <v>DS. OLEAN BARAT RT 03/RW 03 68316 (0338) 674103</v>
          </cell>
          <cell r="T99" t="str">
            <v>01-04-2010</v>
          </cell>
          <cell r="U99" t="str">
            <v>10-02-2011</v>
          </cell>
        </row>
        <row r="100">
          <cell r="C100" t="str">
            <v>19610318 198901 1 006</v>
          </cell>
          <cell r="D100" t="str">
            <v>KABID</v>
          </cell>
          <cell r="E100" t="str">
            <v>Bidang Pgndalian Pnyakit&amp;Pnyehatn Lingkungn Dinkes</v>
          </cell>
          <cell r="F100" t="str">
            <v>III.b</v>
          </cell>
          <cell r="G100" t="str">
            <v>dr. AHMAD HUSNUL IBTIDAK</v>
          </cell>
          <cell r="H100" t="str">
            <v>JOMBANG</v>
          </cell>
          <cell r="I100" t="str">
            <v>18-03-1961</v>
          </cell>
          <cell r="J100" t="str">
            <v>IV/b</v>
          </cell>
          <cell r="K100">
            <v>40087</v>
          </cell>
          <cell r="L100">
            <v>39902</v>
          </cell>
          <cell r="M100">
            <v>39902</v>
          </cell>
          <cell r="N100" t="str">
            <v>S.1 KEDOKTERAN UMUM</v>
          </cell>
          <cell r="O100">
            <v>32508</v>
          </cell>
          <cell r="P100" t="str">
            <v>DIKPIM TK.III/SPAMA</v>
          </cell>
          <cell r="Q100" t="str">
            <v>24092005</v>
          </cell>
          <cell r="R100" t="str">
            <v>JL. CEMPAKA II NO. 55 SBR KOLAK RT 1/ RW 2 SIT</v>
          </cell>
          <cell r="T100" t="str">
            <v>01-10-2009</v>
          </cell>
          <cell r="U100" t="str">
            <v>30-03-2009</v>
          </cell>
        </row>
        <row r="101">
          <cell r="C101" t="str">
            <v>19590823 198803 1 009</v>
          </cell>
          <cell r="D101" t="str">
            <v>KASI</v>
          </cell>
          <cell r="E101" t="str">
            <v>Seksi Pengamatan dan Pengendalian Penyakit Dinkes</v>
          </cell>
          <cell r="F101" t="str">
            <v>IV.a</v>
          </cell>
          <cell r="G101" t="str">
            <v>Drs. BAMBANG SUGIONO</v>
          </cell>
          <cell r="H101" t="str">
            <v>BANYUWANGI</v>
          </cell>
          <cell r="I101" t="str">
            <v>23-08-1959</v>
          </cell>
          <cell r="J101" t="str">
            <v>III/d</v>
          </cell>
          <cell r="K101">
            <v>36617</v>
          </cell>
          <cell r="L101">
            <v>40584</v>
          </cell>
          <cell r="M101">
            <v>38239</v>
          </cell>
          <cell r="N101" t="str">
            <v>S.1 PENDK. IPS</v>
          </cell>
          <cell r="O101">
            <v>31382</v>
          </cell>
          <cell r="P101" t="str">
            <v>DIKPIM TK.IV/ADUM</v>
          </cell>
          <cell r="Q101" t="str">
            <v>01011999</v>
          </cell>
          <cell r="R101" t="str">
            <v>ALASMALANG RT.02 RW.03 PANARUKAN 68351</v>
          </cell>
          <cell r="T101" t="str">
            <v>01-04-2000</v>
          </cell>
          <cell r="U101" t="str">
            <v>09-09-2004</v>
          </cell>
        </row>
        <row r="102">
          <cell r="C102" t="str">
            <v>19701026 199803 1 005</v>
          </cell>
          <cell r="D102" t="str">
            <v>KASI</v>
          </cell>
          <cell r="E102" t="str">
            <v>Seksi Pemberantasan Penyakit Dinas Kesehatan</v>
          </cell>
          <cell r="F102" t="str">
            <v>IV.a</v>
          </cell>
          <cell r="G102" t="str">
            <v>HERYAWAN, S.K.M.</v>
          </cell>
          <cell r="H102" t="str">
            <v>SURABAYA</v>
          </cell>
          <cell r="I102" t="str">
            <v>26-10-1970</v>
          </cell>
          <cell r="J102" t="str">
            <v>III/b</v>
          </cell>
          <cell r="K102">
            <v>40087</v>
          </cell>
          <cell r="L102">
            <v>41115</v>
          </cell>
          <cell r="M102">
            <v>41115</v>
          </cell>
          <cell r="N102" t="str">
            <v>SARJANA KESEHATAN MASYARAKAT</v>
          </cell>
          <cell r="O102">
            <v>37956</v>
          </cell>
          <cell r="P102" t="str">
            <v/>
          </cell>
          <cell r="Q102" t="str">
            <v/>
          </cell>
          <cell r="R102" t="str">
            <v>SITUBONDO</v>
          </cell>
          <cell r="T102" t="str">
            <v>01-10-2009</v>
          </cell>
          <cell r="U102" t="str">
            <v>25-07-2012</v>
          </cell>
        </row>
        <row r="103">
          <cell r="C103" t="str">
            <v>19690528 200012 1 001</v>
          </cell>
          <cell r="D103" t="str">
            <v>KASI</v>
          </cell>
          <cell r="E103" t="str">
            <v>Seksi Penyehatan Lingkungan Dinas Kesehatan</v>
          </cell>
          <cell r="F103" t="str">
            <v>IV.a</v>
          </cell>
          <cell r="G103" t="str">
            <v>MUCHAMAD SYAIFUL, S.K.M, M.Si.</v>
          </cell>
          <cell r="H103" t="str">
            <v>SIDOARJO</v>
          </cell>
          <cell r="I103" t="str">
            <v>28-05-1969</v>
          </cell>
          <cell r="J103" t="str">
            <v>III/d</v>
          </cell>
          <cell r="K103">
            <v>41365</v>
          </cell>
          <cell r="L103">
            <v>41115</v>
          </cell>
          <cell r="M103">
            <v>39902</v>
          </cell>
          <cell r="N103" t="str">
            <v>S-2 BIDANG ADMINISTRASI PUBLIK</v>
          </cell>
          <cell r="P103" t="str">
            <v>DIKPIM TK.IV/ADUM</v>
          </cell>
          <cell r="Q103" t="str">
            <v>18122012</v>
          </cell>
          <cell r="R103" t="str">
            <v>MAJU RT 03 RW 01 TENGGULUNAN CANDI SIDOARJO 61271</v>
          </cell>
          <cell r="T103" t="str">
            <v>01-04-2013</v>
          </cell>
          <cell r="U103" t="str">
            <v>30-03-2009</v>
          </cell>
        </row>
        <row r="104">
          <cell r="C104" t="str">
            <v>19620825 198903 1 009</v>
          </cell>
          <cell r="D104" t="str">
            <v>KABID</v>
          </cell>
          <cell r="E104" t="str">
            <v>Bidang Pembinaan Sumber Daya Kesehatan Dinkes</v>
          </cell>
          <cell r="F104" t="str">
            <v>III.b</v>
          </cell>
          <cell r="G104" t="str">
            <v>SAIFUL BADRI, S.H, M.Si.</v>
          </cell>
          <cell r="H104" t="str">
            <v>SITUBONDO</v>
          </cell>
          <cell r="I104" t="str">
            <v>25-08-1962</v>
          </cell>
          <cell r="J104" t="str">
            <v>IV/a</v>
          </cell>
          <cell r="K104">
            <v>40269</v>
          </cell>
          <cell r="L104">
            <v>39902</v>
          </cell>
          <cell r="M104">
            <v>39904</v>
          </cell>
          <cell r="N104" t="str">
            <v>S-2 BIDANG ADMINISTRASI PUBLIK</v>
          </cell>
          <cell r="O104">
            <v>35430</v>
          </cell>
          <cell r="P104" t="str">
            <v>DIKPIM TK.III/SPAMA</v>
          </cell>
          <cell r="Q104" t="str">
            <v>11112010</v>
          </cell>
          <cell r="R104" t="str">
            <v>JL. MADURA NO. 20 KEL. MIMBAAN KEC. PANJI SIT</v>
          </cell>
          <cell r="T104" t="str">
            <v>01-04-2010</v>
          </cell>
          <cell r="U104" t="str">
            <v>01-04-2009</v>
          </cell>
        </row>
        <row r="105">
          <cell r="C105" t="str">
            <v>19660823 199703 2 002</v>
          </cell>
          <cell r="D105" t="str">
            <v>KASI</v>
          </cell>
          <cell r="E105" t="str">
            <v>Seksi Pngembangan Pmberdayaan SDM Kesehatan Dinkes</v>
          </cell>
          <cell r="F105" t="str">
            <v>IV.a</v>
          </cell>
          <cell r="G105" t="str">
            <v>MINCE HENDRAYANI, S.K.M.</v>
          </cell>
          <cell r="H105" t="str">
            <v>LUMAJANG</v>
          </cell>
          <cell r="I105" t="str">
            <v>23-08-1966</v>
          </cell>
          <cell r="J105" t="str">
            <v>III/b</v>
          </cell>
          <cell r="K105">
            <v>41000</v>
          </cell>
          <cell r="L105">
            <v>41115</v>
          </cell>
          <cell r="M105">
            <v>41115</v>
          </cell>
          <cell r="N105" t="str">
            <v>SARJANA KESEHATAN MASYARAKAT</v>
          </cell>
          <cell r="O105">
            <v>38352</v>
          </cell>
          <cell r="P105" t="str">
            <v/>
          </cell>
          <cell r="Q105" t="str">
            <v/>
          </cell>
          <cell r="R105" t="str">
            <v>JL. TANJUNG 8 BESUKI-SITUBONDO68356</v>
          </cell>
          <cell r="T105" t="str">
            <v>01-04-2012</v>
          </cell>
          <cell r="U105" t="str">
            <v>25-07-2012</v>
          </cell>
        </row>
        <row r="106">
          <cell r="C106" t="str">
            <v>19850508 201001 1 029</v>
          </cell>
          <cell r="D106" t="str">
            <v>KASI</v>
          </cell>
          <cell r="E106" t="str">
            <v>Seksi Kefarmasian dan Perbekalan Kesehatan Dinkes</v>
          </cell>
          <cell r="F106" t="str">
            <v>IV.a</v>
          </cell>
          <cell r="G106" t="str">
            <v>TEGUH ADI PRAWIRA, S.Farm.Apt.</v>
          </cell>
          <cell r="H106" t="str">
            <v>JEMBER</v>
          </cell>
          <cell r="I106" t="str">
            <v>08-05-1985</v>
          </cell>
          <cell r="J106" t="str">
            <v>III/b</v>
          </cell>
          <cell r="K106">
            <v>40179</v>
          </cell>
          <cell r="L106">
            <v>41115</v>
          </cell>
          <cell r="M106">
            <v>41115</v>
          </cell>
          <cell r="N106" t="str">
            <v>S.1 FARMASI APOTEKER</v>
          </cell>
          <cell r="P106" t="str">
            <v/>
          </cell>
          <cell r="Q106" t="str">
            <v/>
          </cell>
          <cell r="R106" t="str">
            <v>Jl. Anggur RT 2 /2 Patrang Jember</v>
          </cell>
          <cell r="T106" t="str">
            <v>01-01-2010</v>
          </cell>
          <cell r="U106" t="str">
            <v>25-07-2012</v>
          </cell>
        </row>
        <row r="107">
          <cell r="C107" t="str">
            <v>-</v>
          </cell>
          <cell r="D107" t="str">
            <v>KASI</v>
          </cell>
          <cell r="E107" t="str">
            <v>Seksi Data,Informsi,Kajian,Evaluasi&amp;Plaporn Dinkes</v>
          </cell>
          <cell r="F107" t="str">
            <v>IV.a</v>
          </cell>
          <cell r="G107" t="str">
            <v>-</v>
          </cell>
          <cell r="H107" t="str">
            <v>-</v>
          </cell>
          <cell r="I107" t="str">
            <v>-</v>
          </cell>
          <cell r="J107" t="str">
            <v>-</v>
          </cell>
          <cell r="N107" t="str">
            <v>-</v>
          </cell>
          <cell r="P107" t="str">
            <v>-</v>
          </cell>
          <cell r="Q107" t="str">
            <v>-</v>
          </cell>
          <cell r="R107" t="str">
            <v>-</v>
          </cell>
          <cell r="T107" t="str">
            <v/>
          </cell>
          <cell r="U107" t="str">
            <v/>
          </cell>
        </row>
        <row r="108">
          <cell r="C108" t="str">
            <v>19620709 198307 1 001</v>
          </cell>
          <cell r="D108" t="str">
            <v>KABID</v>
          </cell>
          <cell r="E108" t="str">
            <v>Bidang Pmberdayaan Kesehatan Masy&amp;Kemitraan Dinkes</v>
          </cell>
          <cell r="F108" t="str">
            <v>III.b</v>
          </cell>
          <cell r="G108" t="str">
            <v>SUMARNO, A.Md.Kep, S.Sos</v>
          </cell>
          <cell r="H108" t="str">
            <v>SIDOARJO</v>
          </cell>
          <cell r="I108" t="str">
            <v>09-07-1962</v>
          </cell>
          <cell r="J108" t="str">
            <v>III/d</v>
          </cell>
          <cell r="K108">
            <v>40817</v>
          </cell>
          <cell r="L108">
            <v>40990</v>
          </cell>
          <cell r="M108">
            <v>40990</v>
          </cell>
          <cell r="N108" t="str">
            <v>S.1 ADMINISTRASI NEGARA</v>
          </cell>
          <cell r="O108">
            <v>37986</v>
          </cell>
          <cell r="P108" t="str">
            <v>DIKPIM TK.III/SPAMA</v>
          </cell>
          <cell r="Q108" t="str">
            <v>09112012</v>
          </cell>
          <cell r="R108" t="str">
            <v>TALKANDANG RT 03 RW 05 SITUBONDO 683512</v>
          </cell>
          <cell r="T108" t="str">
            <v>01-10-2011</v>
          </cell>
          <cell r="U108" t="str">
            <v>22-03-2012</v>
          </cell>
        </row>
        <row r="109">
          <cell r="C109" t="str">
            <v>19730821 199703 1 004</v>
          </cell>
          <cell r="D109" t="str">
            <v>KASI</v>
          </cell>
          <cell r="E109" t="str">
            <v>Seksi Promosi Kesehatan dan UKBM Dinas Kesehatan</v>
          </cell>
          <cell r="F109" t="str">
            <v>IV.a</v>
          </cell>
          <cell r="G109" t="str">
            <v>M. ZAINAL ARIFIN, S.K.M.</v>
          </cell>
          <cell r="H109" t="str">
            <v>BOJONEGORO</v>
          </cell>
          <cell r="I109" t="str">
            <v>21-08-1973</v>
          </cell>
          <cell r="J109" t="str">
            <v>III/b</v>
          </cell>
          <cell r="K109">
            <v>40087</v>
          </cell>
          <cell r="L109">
            <v>41115</v>
          </cell>
          <cell r="M109">
            <v>41115</v>
          </cell>
          <cell r="N109" t="str">
            <v>SARJANA KESEHATAN MASYARAKAT</v>
          </cell>
          <cell r="O109">
            <v>37986</v>
          </cell>
          <cell r="P109" t="str">
            <v/>
          </cell>
          <cell r="Q109" t="str">
            <v/>
          </cell>
          <cell r="R109" t="str">
            <v>JL. CEMPAKA RT.2/1 SITUBONDO HP. 0811358594</v>
          </cell>
          <cell r="T109" t="str">
            <v>01-10-2009</v>
          </cell>
          <cell r="U109" t="str">
            <v>25-07-2012</v>
          </cell>
        </row>
        <row r="110">
          <cell r="C110" t="str">
            <v>19701019 199403 2 001</v>
          </cell>
          <cell r="D110" t="str">
            <v>KASI</v>
          </cell>
          <cell r="E110" t="str">
            <v>Seksi Gizi Masyarakat Dinas Kesehatan</v>
          </cell>
          <cell r="F110" t="str">
            <v>IV.a</v>
          </cell>
          <cell r="G110" t="str">
            <v>RINA WIDHARNARINI, S.K.M.</v>
          </cell>
          <cell r="H110" t="str">
            <v>TULUNGAGUNG</v>
          </cell>
          <cell r="I110" t="str">
            <v>19-10-1970</v>
          </cell>
          <cell r="J110" t="str">
            <v>III/c</v>
          </cell>
          <cell r="K110">
            <v>40452</v>
          </cell>
          <cell r="L110">
            <v>39902</v>
          </cell>
          <cell r="M110">
            <v>39902</v>
          </cell>
          <cell r="N110" t="str">
            <v>SARJANA KESEHATAN MASYARAKAT</v>
          </cell>
          <cell r="O110">
            <v>37256</v>
          </cell>
          <cell r="P110" t="str">
            <v>DIKPIM TK.IV/ADUM</v>
          </cell>
          <cell r="Q110" t="str">
            <v>18122012</v>
          </cell>
          <cell r="R110" t="str">
            <v>PERUMDIN PUSKESMAS KENDIT RT.2/1</v>
          </cell>
          <cell r="T110" t="str">
            <v>01-10-2010</v>
          </cell>
          <cell r="U110" t="str">
            <v>30-03-2009</v>
          </cell>
        </row>
        <row r="111">
          <cell r="C111" t="str">
            <v>19640314 198503 1 012</v>
          </cell>
          <cell r="D111" t="str">
            <v>KASI</v>
          </cell>
          <cell r="E111" t="str">
            <v>Seksi Pembiayaan Kesehatan Dinas Kesehatan</v>
          </cell>
          <cell r="F111" t="str">
            <v>IV.a</v>
          </cell>
          <cell r="G111" t="str">
            <v>EDI SUKARMANTO, S.Sos.</v>
          </cell>
          <cell r="H111" t="str">
            <v>LUMAJANG</v>
          </cell>
          <cell r="I111" t="str">
            <v>14-03-1964</v>
          </cell>
          <cell r="J111" t="str">
            <v>III/d</v>
          </cell>
          <cell r="K111">
            <v>40452</v>
          </cell>
          <cell r="L111">
            <v>41115</v>
          </cell>
          <cell r="M111">
            <v>39902</v>
          </cell>
          <cell r="N111" t="str">
            <v>SARJANA SOSIAL POLITIK</v>
          </cell>
          <cell r="O111">
            <v>37986</v>
          </cell>
          <cell r="P111" t="str">
            <v>DIKPIM TK.IV/ADUM</v>
          </cell>
          <cell r="Q111" t="str">
            <v>23062012</v>
          </cell>
          <cell r="R111" t="str">
            <v>DUSUN KLOMPANGAN RT 01 RW 02 KENDIT 68352</v>
          </cell>
          <cell r="T111" t="str">
            <v>01-10-2010</v>
          </cell>
          <cell r="U111" t="str">
            <v>30-03-2009</v>
          </cell>
        </row>
        <row r="112">
          <cell r="C112" t="str">
            <v>19740202 200501 1 010</v>
          </cell>
          <cell r="D112" t="str">
            <v>KEPALA UPTD</v>
          </cell>
          <cell r="E112" t="str">
            <v>UPTD Puskesmas Situbondo</v>
          </cell>
          <cell r="F112" t="str">
            <v>IV.a</v>
          </cell>
          <cell r="G112" t="str">
            <v>drg. SUGIYONO</v>
          </cell>
          <cell r="H112" t="str">
            <v>BANYUWANGI</v>
          </cell>
          <cell r="I112" t="str">
            <v>02-02-1974</v>
          </cell>
          <cell r="J112" t="str">
            <v>III/d</v>
          </cell>
          <cell r="K112">
            <v>41000</v>
          </cell>
          <cell r="L112">
            <v>41115</v>
          </cell>
          <cell r="M112">
            <v>40030</v>
          </cell>
          <cell r="N112" t="str">
            <v>S.1 KEDOKTERAN GIGI</v>
          </cell>
          <cell r="O112">
            <v>37368</v>
          </cell>
          <cell r="P112" t="str">
            <v>DIKPIM TK.IV/ADUM</v>
          </cell>
          <cell r="Q112" t="str">
            <v>20062013</v>
          </cell>
          <cell r="R112" t="str">
            <v/>
          </cell>
          <cell r="T112" t="str">
            <v>01-04-2012</v>
          </cell>
          <cell r="U112" t="str">
            <v>05-08-2009</v>
          </cell>
        </row>
        <row r="113">
          <cell r="C113" t="str">
            <v>19660625 198811 1 002</v>
          </cell>
          <cell r="D113" t="str">
            <v>KASUBBAG UPTD</v>
          </cell>
          <cell r="E113" t="str">
            <v>Subbag. Tata Usaha UPTD Puskesmas Situbondo</v>
          </cell>
          <cell r="F113" t="str">
            <v>IV.b</v>
          </cell>
          <cell r="G113" t="str">
            <v>ABDUL KADIR</v>
          </cell>
          <cell r="H113" t="str">
            <v>SITUBONDO</v>
          </cell>
          <cell r="I113" t="str">
            <v>25-06-1966</v>
          </cell>
          <cell r="J113" t="str">
            <v>III/c</v>
          </cell>
          <cell r="K113">
            <v>41365</v>
          </cell>
          <cell r="L113">
            <v>40032</v>
          </cell>
          <cell r="M113">
            <v>40032</v>
          </cell>
          <cell r="N113" t="str">
            <v>SMA IPA</v>
          </cell>
          <cell r="O113">
            <v>31525</v>
          </cell>
          <cell r="P113" t="str">
            <v/>
          </cell>
          <cell r="Q113" t="str">
            <v/>
          </cell>
          <cell r="R113" t="str">
            <v>SBR KOLAK RT 01 RW 01 PANARUKAN SITUBONDO (68351)</v>
          </cell>
          <cell r="T113" t="str">
            <v>01-04-2013</v>
          </cell>
          <cell r="U113" t="str">
            <v>07-08-2009</v>
          </cell>
        </row>
        <row r="114">
          <cell r="C114" t="str">
            <v>19820820 200903 1 010</v>
          </cell>
          <cell r="D114" t="str">
            <v>KEPALA UPTD</v>
          </cell>
          <cell r="E114" t="str">
            <v>UPTD Puskesmas Panarukan</v>
          </cell>
          <cell r="F114" t="str">
            <v>IV.a</v>
          </cell>
          <cell r="G114" t="str">
            <v>dr. SUDHARMONO</v>
          </cell>
          <cell r="H114" t="str">
            <v>BANYUWANGI</v>
          </cell>
          <cell r="I114" t="str">
            <v>20-08-1982</v>
          </cell>
          <cell r="J114" t="str">
            <v>III/c</v>
          </cell>
          <cell r="K114">
            <v>41365</v>
          </cell>
          <cell r="L114">
            <v>41115</v>
          </cell>
          <cell r="M114">
            <v>41115</v>
          </cell>
          <cell r="N114" t="str">
            <v>S.1 KEDOKTERAN UMUM</v>
          </cell>
          <cell r="O114">
            <v>39501</v>
          </cell>
          <cell r="P114" t="str">
            <v/>
          </cell>
          <cell r="Q114" t="str">
            <v/>
          </cell>
          <cell r="R114" t="str">
            <v>RT 01 RW 01 ALASMALANG BANYUWANGI</v>
          </cell>
          <cell r="T114" t="str">
            <v>01-04-2013</v>
          </cell>
          <cell r="U114" t="str">
            <v>25-07-2012</v>
          </cell>
        </row>
        <row r="115">
          <cell r="C115" t="str">
            <v>19680828 198903 2 015</v>
          </cell>
          <cell r="D115" t="str">
            <v>KASUBBAG UPTD</v>
          </cell>
          <cell r="E115" t="str">
            <v>Subbag. Tata Usaha UPTD Puskesmas Panarukan</v>
          </cell>
          <cell r="F115" t="str">
            <v>IV.b</v>
          </cell>
          <cell r="G115" t="str">
            <v>WIWIK SULISTIOWATI, S.Sos.</v>
          </cell>
          <cell r="H115" t="str">
            <v>SITUBONDO</v>
          </cell>
          <cell r="I115" t="str">
            <v>28-08-1968</v>
          </cell>
          <cell r="J115" t="str">
            <v>III/c</v>
          </cell>
          <cell r="K115">
            <v>41365</v>
          </cell>
          <cell r="L115">
            <v>40032</v>
          </cell>
          <cell r="M115">
            <v>40032</v>
          </cell>
          <cell r="N115" t="str">
            <v>S.1 SOSPOL ADM. NEGARA</v>
          </cell>
          <cell r="O115">
            <v>31525</v>
          </cell>
          <cell r="P115" t="str">
            <v>DIKPIM TK.IV/ADUM</v>
          </cell>
          <cell r="Q115" t="str">
            <v>20062013</v>
          </cell>
          <cell r="R115" t="str">
            <v>BARAT KEBUN RT.1 RW.2 WRINGINANOM PANARUKAN 68351</v>
          </cell>
          <cell r="T115" t="str">
            <v>01-04-2013</v>
          </cell>
          <cell r="U115" t="str">
            <v>07-08-2009</v>
          </cell>
        </row>
        <row r="116">
          <cell r="C116" t="str">
            <v>19731026 200501 2 006</v>
          </cell>
          <cell r="D116" t="str">
            <v>KEPALA UPTD</v>
          </cell>
          <cell r="E116" t="str">
            <v>UPTD Puskesmas Kendit</v>
          </cell>
          <cell r="F116" t="str">
            <v>IV.a</v>
          </cell>
          <cell r="G116" t="str">
            <v>drg. HJ. DINA FITRIYAH</v>
          </cell>
          <cell r="H116" t="str">
            <v>SURABAYA</v>
          </cell>
          <cell r="I116" t="str">
            <v>26-10-1973</v>
          </cell>
          <cell r="J116" t="str">
            <v>III/d</v>
          </cell>
          <cell r="K116">
            <v>40634</v>
          </cell>
          <cell r="L116">
            <v>41115</v>
          </cell>
          <cell r="M116">
            <v>41115</v>
          </cell>
          <cell r="N116" t="str">
            <v>S.1 KEDOKTERAN GIGI</v>
          </cell>
          <cell r="O116">
            <v>36432</v>
          </cell>
          <cell r="P116" t="str">
            <v/>
          </cell>
          <cell r="Q116" t="str">
            <v/>
          </cell>
          <cell r="R116" t="str">
            <v>WIJAYA KUSUMA 82 A SITUBONDO</v>
          </cell>
          <cell r="T116" t="str">
            <v>01-04-2011</v>
          </cell>
          <cell r="U116" t="str">
            <v>25-07-2012</v>
          </cell>
        </row>
        <row r="117">
          <cell r="C117" t="str">
            <v>19650410 198703 1 016</v>
          </cell>
          <cell r="D117" t="str">
            <v>KASUBBAG UPTD</v>
          </cell>
          <cell r="E117" t="str">
            <v>Subbag. Tata Usaha UPTD Puskesmas Kendit</v>
          </cell>
          <cell r="F117" t="str">
            <v>IV.b</v>
          </cell>
          <cell r="G117" t="str">
            <v>SURYANTO</v>
          </cell>
          <cell r="H117" t="str">
            <v>SITUBONDO</v>
          </cell>
          <cell r="I117" t="str">
            <v>10-04-1965</v>
          </cell>
          <cell r="J117" t="str">
            <v>III/c</v>
          </cell>
          <cell r="K117">
            <v>40634</v>
          </cell>
          <cell r="L117">
            <v>40032</v>
          </cell>
          <cell r="M117">
            <v>40032</v>
          </cell>
          <cell r="N117" t="str">
            <v>SMA</v>
          </cell>
          <cell r="O117">
            <v>31167</v>
          </cell>
          <cell r="P117" t="str">
            <v/>
          </cell>
          <cell r="Q117" t="str">
            <v/>
          </cell>
          <cell r="R117" t="str">
            <v>PAOWAN INDAH BLOK E 12 RT.4 PANARUKAN 68351</v>
          </cell>
          <cell r="T117" t="str">
            <v>01-04-2011</v>
          </cell>
          <cell r="U117" t="str">
            <v>07-08-2009</v>
          </cell>
        </row>
        <row r="118">
          <cell r="C118" t="str">
            <v>19660621 198703 1 003</v>
          </cell>
          <cell r="D118" t="str">
            <v>KEPALA UPTD</v>
          </cell>
          <cell r="E118" t="str">
            <v>UPTD Puskesmas Mlandingan</v>
          </cell>
          <cell r="F118" t="str">
            <v>IV.a</v>
          </cell>
          <cell r="G118" t="str">
            <v>EDI KUSYUNIANTO, S.Kep, Ns.</v>
          </cell>
          <cell r="H118" t="str">
            <v>SITUBONDO</v>
          </cell>
          <cell r="I118" t="str">
            <v>21-06-1966</v>
          </cell>
          <cell r="J118" t="str">
            <v>III/d</v>
          </cell>
          <cell r="K118">
            <v>41183</v>
          </cell>
          <cell r="L118">
            <v>41115</v>
          </cell>
          <cell r="M118">
            <v>39902</v>
          </cell>
          <cell r="N118" t="str">
            <v>AKADEMI PERAWAT</v>
          </cell>
          <cell r="O118">
            <v>36160</v>
          </cell>
          <cell r="P118" t="str">
            <v>DIKPIM TK.IV/ADUM</v>
          </cell>
          <cell r="Q118" t="str">
            <v>23062012</v>
          </cell>
          <cell r="R118" t="str">
            <v/>
          </cell>
          <cell r="T118" t="str">
            <v>01-10-2012</v>
          </cell>
          <cell r="U118" t="str">
            <v>30-03-2009</v>
          </cell>
        </row>
        <row r="119">
          <cell r="C119" t="str">
            <v>19630807 198703 1 017</v>
          </cell>
          <cell r="D119" t="str">
            <v>KASUBBAG UPTD</v>
          </cell>
          <cell r="E119" t="str">
            <v>Subbag. Tata Usaha UPTD Puskesmas Mlandingan</v>
          </cell>
          <cell r="F119" t="str">
            <v>IV.b</v>
          </cell>
          <cell r="G119" t="str">
            <v>BUDI SETYO UTOMO</v>
          </cell>
          <cell r="H119" t="str">
            <v>LUMAJANG</v>
          </cell>
          <cell r="I119" t="str">
            <v>07-08-1963</v>
          </cell>
          <cell r="J119" t="str">
            <v>III/c</v>
          </cell>
          <cell r="K119">
            <v>40634</v>
          </cell>
          <cell r="L119">
            <v>40032</v>
          </cell>
          <cell r="M119">
            <v>40032</v>
          </cell>
          <cell r="N119" t="str">
            <v>SMA</v>
          </cell>
          <cell r="O119">
            <v>31747</v>
          </cell>
          <cell r="P119" t="str">
            <v/>
          </cell>
          <cell r="Q119" t="str">
            <v/>
          </cell>
          <cell r="R119" t="str">
            <v>JL.SEKARPUTIH INDAH 27A BDW (0332) 422582</v>
          </cell>
          <cell r="T119" t="str">
            <v>01-04-2011</v>
          </cell>
          <cell r="U119" t="str">
            <v>07-08-2009</v>
          </cell>
        </row>
        <row r="120">
          <cell r="C120" t="str">
            <v>19710316 199503 1 003</v>
          </cell>
          <cell r="D120" t="str">
            <v>KEPALA UPTD</v>
          </cell>
          <cell r="E120" t="str">
            <v>UPTD Puskesmas Bungatan</v>
          </cell>
          <cell r="F120" t="str">
            <v>IV.a</v>
          </cell>
          <cell r="G120" t="str">
            <v>BAGUS SULAKSONO, S.Kep.</v>
          </cell>
          <cell r="H120" t="str">
            <v>SITUBONDO</v>
          </cell>
          <cell r="I120" t="str">
            <v>16-03-1971</v>
          </cell>
          <cell r="J120" t="str">
            <v>III/b</v>
          </cell>
          <cell r="K120">
            <v>40269</v>
          </cell>
          <cell r="L120">
            <v>41456</v>
          </cell>
          <cell r="M120">
            <v>41456</v>
          </cell>
          <cell r="N120" t="str">
            <v>SARJANA KEPERAWATAN</v>
          </cell>
          <cell r="O120">
            <v>39886</v>
          </cell>
          <cell r="P120" t="str">
            <v/>
          </cell>
          <cell r="Q120" t="str">
            <v/>
          </cell>
          <cell r="R120" t="str">
            <v>RT 02 RW 02 KENDIT KEC. KENDIT (68352)</v>
          </cell>
          <cell r="T120" t="str">
            <v>01-04-2010</v>
          </cell>
          <cell r="U120" t="str">
            <v>01-07-2013</v>
          </cell>
        </row>
        <row r="121">
          <cell r="C121" t="str">
            <v>19610607 198210 1 001</v>
          </cell>
          <cell r="D121" t="str">
            <v>KASUBBAG UPTD</v>
          </cell>
          <cell r="E121" t="str">
            <v>Subbag. Tata Usaha UPTD Puskesmas Bungatan</v>
          </cell>
          <cell r="F121" t="str">
            <v>IV.b</v>
          </cell>
          <cell r="G121" t="str">
            <v>SUCIPTO</v>
          </cell>
          <cell r="H121" t="str">
            <v>SITUBONDO</v>
          </cell>
          <cell r="I121" t="str">
            <v>07-06-1961</v>
          </cell>
          <cell r="J121" t="str">
            <v>III/b</v>
          </cell>
          <cell r="K121">
            <v>40452</v>
          </cell>
          <cell r="L121">
            <v>40032</v>
          </cell>
          <cell r="M121">
            <v>40032</v>
          </cell>
          <cell r="N121" t="str">
            <v>SMEA TATA NIAGA</v>
          </cell>
          <cell r="O121">
            <v>29348</v>
          </cell>
          <cell r="P121" t="str">
            <v/>
          </cell>
          <cell r="Q121" t="str">
            <v/>
          </cell>
          <cell r="R121" t="str">
            <v>DS. KILENSAR RT:2/4 PANARUKAN SITUBONDO 68351</v>
          </cell>
          <cell r="T121" t="str">
            <v>01-10-2010</v>
          </cell>
          <cell r="U121" t="str">
            <v>07-08-2009</v>
          </cell>
        </row>
        <row r="122">
          <cell r="C122" t="str">
            <v>19781218 201001 2 010</v>
          </cell>
          <cell r="D122" t="str">
            <v>KEPALA UPTD</v>
          </cell>
          <cell r="E122" t="str">
            <v>UPTD Puskesmas Suboh</v>
          </cell>
          <cell r="F122" t="str">
            <v>IV.a</v>
          </cell>
          <cell r="G122" t="str">
            <v>dr. RENY WAHYUNINGRUM</v>
          </cell>
          <cell r="H122" t="str">
            <v>SITUBONDO</v>
          </cell>
          <cell r="I122" t="str">
            <v>18-12-1978</v>
          </cell>
          <cell r="J122" t="str">
            <v>III/b</v>
          </cell>
          <cell r="K122">
            <v>40179</v>
          </cell>
          <cell r="L122">
            <v>41115</v>
          </cell>
          <cell r="M122">
            <v>41115</v>
          </cell>
          <cell r="N122" t="str">
            <v>S.1 KEDOKTERAN UMUM</v>
          </cell>
          <cell r="P122" t="str">
            <v/>
          </cell>
          <cell r="Q122" t="str">
            <v/>
          </cell>
          <cell r="R122" t="str">
            <v>Jl, Anggrek No. 72 E</v>
          </cell>
          <cell r="T122" t="str">
            <v>01-01-2010</v>
          </cell>
          <cell r="U122" t="str">
            <v>25-07-2012</v>
          </cell>
        </row>
        <row r="123">
          <cell r="C123" t="str">
            <v>-</v>
          </cell>
          <cell r="D123" t="str">
            <v>KASUBBAG UPTD</v>
          </cell>
          <cell r="E123" t="str">
            <v>Subbag. Tata Usaha UPTD Puskesmas Suboh</v>
          </cell>
          <cell r="F123" t="str">
            <v>IV.b</v>
          </cell>
          <cell r="G123" t="str">
            <v>-</v>
          </cell>
          <cell r="H123" t="str">
            <v>-</v>
          </cell>
          <cell r="I123" t="str">
            <v>-</v>
          </cell>
          <cell r="J123" t="str">
            <v>-</v>
          </cell>
          <cell r="N123" t="str">
            <v>-</v>
          </cell>
          <cell r="P123" t="str">
            <v>-</v>
          </cell>
          <cell r="Q123" t="str">
            <v>-</v>
          </cell>
          <cell r="R123" t="str">
            <v>-</v>
          </cell>
          <cell r="T123" t="str">
            <v/>
          </cell>
          <cell r="U123" t="str">
            <v/>
          </cell>
        </row>
        <row r="124">
          <cell r="C124" t="str">
            <v>-</v>
          </cell>
          <cell r="D124" t="str">
            <v>KEPALA UPTD</v>
          </cell>
          <cell r="E124" t="str">
            <v>UPTD Puskesmas Besuki</v>
          </cell>
          <cell r="F124" t="str">
            <v>IV.a</v>
          </cell>
          <cell r="G124" t="str">
            <v>-</v>
          </cell>
          <cell r="H124" t="str">
            <v>-</v>
          </cell>
          <cell r="I124" t="str">
            <v>-</v>
          </cell>
          <cell r="J124" t="str">
            <v>-</v>
          </cell>
          <cell r="N124" t="str">
            <v>-</v>
          </cell>
          <cell r="P124" t="str">
            <v>-</v>
          </cell>
          <cell r="Q124" t="str">
            <v>-</v>
          </cell>
          <cell r="R124" t="str">
            <v>-</v>
          </cell>
          <cell r="T124" t="str">
            <v/>
          </cell>
          <cell r="U124" t="str">
            <v/>
          </cell>
        </row>
        <row r="125">
          <cell r="C125" t="str">
            <v>19670721 199003 1 006</v>
          </cell>
          <cell r="D125" t="str">
            <v>KASUBBAG UPTD</v>
          </cell>
          <cell r="E125" t="str">
            <v>Subbag. Tata Usaha UPTD Puskesmas Besuki</v>
          </cell>
          <cell r="F125" t="str">
            <v>IV.b</v>
          </cell>
          <cell r="G125" t="str">
            <v>AHMAD RIFA'I, S.H.</v>
          </cell>
          <cell r="H125" t="str">
            <v>SITUBONDO</v>
          </cell>
          <cell r="I125" t="str">
            <v>21-07-1967</v>
          </cell>
          <cell r="J125" t="str">
            <v>III/b</v>
          </cell>
          <cell r="K125">
            <v>40269</v>
          </cell>
          <cell r="L125">
            <v>40032</v>
          </cell>
          <cell r="M125">
            <v>40032</v>
          </cell>
          <cell r="N125" t="str">
            <v>S.1 ILMU HUKUM</v>
          </cell>
          <cell r="O125">
            <v>32680</v>
          </cell>
          <cell r="P125" t="str">
            <v>DIKPIM TK.IV/ADUM</v>
          </cell>
          <cell r="Q125" t="str">
            <v>10122011</v>
          </cell>
          <cell r="R125" t="str">
            <v>KP. KIDUL DS. BLETOK KEC. BUNGATAN SITUBONDO 68358</v>
          </cell>
          <cell r="T125" t="str">
            <v>01-04-2010</v>
          </cell>
          <cell r="U125" t="str">
            <v>07-08-2009</v>
          </cell>
        </row>
        <row r="126">
          <cell r="C126" t="str">
            <v>19780426 201001 2 007</v>
          </cell>
          <cell r="D126" t="str">
            <v>KEPALA UPTD</v>
          </cell>
          <cell r="E126" t="str">
            <v>UPTD Puskesmas Jatibanteng</v>
          </cell>
          <cell r="F126" t="str">
            <v>IV.a</v>
          </cell>
          <cell r="G126" t="str">
            <v>dr. ANDRIANY SETYANINGSIH</v>
          </cell>
          <cell r="H126" t="str">
            <v>NGANJUK</v>
          </cell>
          <cell r="I126" t="str">
            <v>26-04-1978</v>
          </cell>
          <cell r="J126" t="str">
            <v>III/b</v>
          </cell>
          <cell r="K126">
            <v>40179</v>
          </cell>
          <cell r="L126">
            <v>41115</v>
          </cell>
          <cell r="M126">
            <v>41115</v>
          </cell>
          <cell r="N126" t="str">
            <v>S.1 KEDOKTERAN</v>
          </cell>
          <cell r="P126" t="str">
            <v/>
          </cell>
          <cell r="Q126" t="str">
            <v/>
          </cell>
          <cell r="R126" t="str">
            <v>Perum Srikandi H. Widas W.3 Bumulrejo, Malang</v>
          </cell>
          <cell r="T126" t="str">
            <v>01-01-2010</v>
          </cell>
          <cell r="U126" t="str">
            <v>25-07-2012</v>
          </cell>
        </row>
        <row r="127">
          <cell r="C127" t="str">
            <v>19670507 198801 1 002</v>
          </cell>
          <cell r="D127" t="str">
            <v>KASUBBAG UPTD</v>
          </cell>
          <cell r="E127" t="str">
            <v>Subbag. Tata Usaha UPTD Puskesmas Jatibanteng</v>
          </cell>
          <cell r="F127" t="str">
            <v>IV.b</v>
          </cell>
          <cell r="G127" t="str">
            <v>RATIJO SUSMIYONO, S.H.</v>
          </cell>
          <cell r="H127" t="str">
            <v>SITUBONDO</v>
          </cell>
          <cell r="I127" t="str">
            <v>07-05-1967</v>
          </cell>
          <cell r="J127" t="str">
            <v>III/b</v>
          </cell>
          <cell r="K127">
            <v>39904</v>
          </cell>
          <cell r="L127">
            <v>40032</v>
          </cell>
          <cell r="M127">
            <v>40032</v>
          </cell>
          <cell r="N127" t="str">
            <v>S.1 ILMU HUKUM</v>
          </cell>
          <cell r="O127">
            <v>31777</v>
          </cell>
          <cell r="P127" t="str">
            <v>DIKPIM TK.IV/ADUM</v>
          </cell>
          <cell r="Q127" t="str">
            <v>20062013</v>
          </cell>
          <cell r="R127" t="str">
            <v>JATIBANTENG RT.01/IV JATIBANTENG 68357</v>
          </cell>
          <cell r="T127" t="str">
            <v>01-04-2009</v>
          </cell>
          <cell r="U127" t="str">
            <v>07-08-2009</v>
          </cell>
        </row>
        <row r="128">
          <cell r="C128" t="str">
            <v>19641008 198503 1 004</v>
          </cell>
          <cell r="D128" t="str">
            <v>KEPALA UPTD</v>
          </cell>
          <cell r="E128" t="str">
            <v>UPTD Puskesmas Sumbermalang</v>
          </cell>
          <cell r="F128" t="str">
            <v>IV.a</v>
          </cell>
          <cell r="G128" t="str">
            <v>AMROZI, S.Kep.</v>
          </cell>
          <cell r="H128" t="str">
            <v>GRESIK</v>
          </cell>
          <cell r="I128" t="str">
            <v>08-10-1964</v>
          </cell>
          <cell r="J128" t="str">
            <v>III/d</v>
          </cell>
          <cell r="K128">
            <v>40087</v>
          </cell>
          <cell r="L128">
            <v>41115</v>
          </cell>
          <cell r="M128">
            <v>41115</v>
          </cell>
          <cell r="N128" t="str">
            <v>SARJANA KEPERAWATAN</v>
          </cell>
          <cell r="O128">
            <v>34334</v>
          </cell>
          <cell r="P128" t="str">
            <v/>
          </cell>
          <cell r="Q128" t="str">
            <v/>
          </cell>
          <cell r="R128" t="str">
            <v>JL. OLAH RAGA BESUKI  SITUBONDO 68356</v>
          </cell>
          <cell r="T128" t="str">
            <v>01-10-2009</v>
          </cell>
          <cell r="U128" t="str">
            <v>25-07-2012</v>
          </cell>
        </row>
        <row r="129">
          <cell r="C129" t="str">
            <v>19590606 198711 1 001</v>
          </cell>
          <cell r="D129" t="str">
            <v>KASUBBAG UPTD</v>
          </cell>
          <cell r="E129" t="str">
            <v>Subbag. Tata Usaha UPTD Puskesmas Sumbermalang</v>
          </cell>
          <cell r="F129" t="str">
            <v>IV.b</v>
          </cell>
          <cell r="G129" t="str">
            <v>SUBAGIYO</v>
          </cell>
          <cell r="H129" t="str">
            <v>JEMBER</v>
          </cell>
          <cell r="I129" t="str">
            <v>06-06-1959</v>
          </cell>
          <cell r="J129" t="str">
            <v>III/c</v>
          </cell>
          <cell r="K129">
            <v>41000</v>
          </cell>
          <cell r="L129">
            <v>40032</v>
          </cell>
          <cell r="M129">
            <v>40032</v>
          </cell>
          <cell r="N129" t="str">
            <v>SMEA TATA NIAGA</v>
          </cell>
          <cell r="O129">
            <v>29586</v>
          </cell>
          <cell r="P129" t="str">
            <v>DIKPIM TK.IV/ADUM</v>
          </cell>
          <cell r="Q129" t="str">
            <v>10122011</v>
          </cell>
          <cell r="R129" t="str">
            <v>PERUMDIN. PKM SUMBERMALANG (0332) 426086</v>
          </cell>
          <cell r="T129" t="str">
            <v>01-04-2012</v>
          </cell>
          <cell r="U129" t="str">
            <v>07-08-2009</v>
          </cell>
        </row>
        <row r="130">
          <cell r="C130" t="str">
            <v>19701222 200212 2 004</v>
          </cell>
          <cell r="D130" t="str">
            <v>KEPALA UPTD</v>
          </cell>
          <cell r="E130" t="str">
            <v>UPTD Puskesmas Banyuglugur</v>
          </cell>
          <cell r="F130" t="str">
            <v>IV.a</v>
          </cell>
          <cell r="G130" t="str">
            <v>dr. SISWANI</v>
          </cell>
          <cell r="H130" t="str">
            <v>PROBOLINGGO</v>
          </cell>
          <cell r="I130" t="str">
            <v>22-12-1970</v>
          </cell>
          <cell r="J130" t="str">
            <v>III/d</v>
          </cell>
          <cell r="K130">
            <v>40087</v>
          </cell>
          <cell r="L130">
            <v>40030</v>
          </cell>
          <cell r="M130">
            <v>40030</v>
          </cell>
          <cell r="N130" t="str">
            <v>S.1 KEDOKTERAN</v>
          </cell>
          <cell r="O130">
            <v>35578</v>
          </cell>
          <cell r="P130" t="str">
            <v>DIKPIM TK.IV/ADUM</v>
          </cell>
          <cell r="Q130" t="str">
            <v>20062013</v>
          </cell>
          <cell r="R130" t="str">
            <v/>
          </cell>
          <cell r="T130" t="str">
            <v>01-10-2009</v>
          </cell>
          <cell r="U130" t="str">
            <v>05-08-2009</v>
          </cell>
        </row>
        <row r="131">
          <cell r="C131" t="str">
            <v>19630331 198602 1 001</v>
          </cell>
          <cell r="D131" t="str">
            <v>KASUBBAG UPTD</v>
          </cell>
          <cell r="E131" t="str">
            <v>Subbag. Tata Usaha UPTD Puskesmas Banyuglugur</v>
          </cell>
          <cell r="F131" t="str">
            <v>IV.b</v>
          </cell>
          <cell r="G131" t="str">
            <v>ASNAN KHODRI</v>
          </cell>
          <cell r="H131" t="str">
            <v>MALANG</v>
          </cell>
          <cell r="I131" t="str">
            <v>31-03-1963</v>
          </cell>
          <cell r="J131" t="str">
            <v>III/b</v>
          </cell>
          <cell r="K131">
            <v>40452</v>
          </cell>
          <cell r="L131">
            <v>40032</v>
          </cell>
          <cell r="M131">
            <v>40032</v>
          </cell>
          <cell r="N131" t="str">
            <v>SMA</v>
          </cell>
          <cell r="O131">
            <v>32478</v>
          </cell>
          <cell r="P131" t="str">
            <v/>
          </cell>
          <cell r="Q131" t="str">
            <v/>
          </cell>
          <cell r="R131" t="str">
            <v>BANYUGLUGUR RT.02/III KEC.B.GLUGUR</v>
          </cell>
          <cell r="T131" t="str">
            <v>01-10-2010</v>
          </cell>
          <cell r="U131" t="str">
            <v>07-08-2009</v>
          </cell>
        </row>
        <row r="132">
          <cell r="C132" t="str">
            <v>19670111 200212 1 002</v>
          </cell>
          <cell r="D132" t="str">
            <v>KEPALA UPTD</v>
          </cell>
          <cell r="E132" t="str">
            <v>UPTD Puskesmas Panji</v>
          </cell>
          <cell r="F132" t="str">
            <v>IV.a</v>
          </cell>
          <cell r="G132" t="str">
            <v>dr. ZAKARIYA HARIYADI</v>
          </cell>
          <cell r="H132" t="str">
            <v>PAMEKASAN</v>
          </cell>
          <cell r="I132" t="str">
            <v>11-01-1967</v>
          </cell>
          <cell r="J132" t="str">
            <v>III/d</v>
          </cell>
          <cell r="K132">
            <v>40452</v>
          </cell>
          <cell r="L132">
            <v>41115</v>
          </cell>
          <cell r="M132">
            <v>40030</v>
          </cell>
          <cell r="N132" t="str">
            <v>S.1 KEDOKTERAN UMUM</v>
          </cell>
          <cell r="O132">
            <v>35129</v>
          </cell>
          <cell r="P132" t="str">
            <v>DIKPIM TK.IV/ADUM</v>
          </cell>
          <cell r="Q132" t="str">
            <v>06092004</v>
          </cell>
          <cell r="R132" t="str">
            <v/>
          </cell>
          <cell r="T132" t="str">
            <v>01-10-2010</v>
          </cell>
          <cell r="U132" t="str">
            <v>05-08-2009</v>
          </cell>
        </row>
        <row r="133">
          <cell r="C133" t="str">
            <v>19680510 198811 1 001</v>
          </cell>
          <cell r="D133" t="str">
            <v>KASUBBAG UPTD</v>
          </cell>
          <cell r="E133" t="str">
            <v>Subbag. Tata Usaha UPTD Puskesmas Panji</v>
          </cell>
          <cell r="F133" t="str">
            <v>IV.b</v>
          </cell>
          <cell r="G133" t="str">
            <v>NURIADI</v>
          </cell>
          <cell r="H133" t="str">
            <v>LAMONGAN</v>
          </cell>
          <cell r="I133" t="str">
            <v>10-05-1968</v>
          </cell>
          <cell r="J133" t="str">
            <v>III/c</v>
          </cell>
          <cell r="K133">
            <v>41365</v>
          </cell>
          <cell r="L133">
            <v>40032</v>
          </cell>
          <cell r="M133">
            <v>40032</v>
          </cell>
          <cell r="N133" t="str">
            <v>SMA IPA</v>
          </cell>
          <cell r="O133">
            <v>31525</v>
          </cell>
          <cell r="P133" t="str">
            <v/>
          </cell>
          <cell r="Q133" t="str">
            <v/>
          </cell>
          <cell r="R133" t="str">
            <v>CURAH JERU RT:5/2 PANJI SIT 68322 (0338) 680098</v>
          </cell>
          <cell r="T133" t="str">
            <v>01-04-2013</v>
          </cell>
          <cell r="U133" t="str">
            <v>07-08-2009</v>
          </cell>
        </row>
        <row r="134">
          <cell r="C134" t="str">
            <v>19600707 198803 1 008</v>
          </cell>
          <cell r="D134" t="str">
            <v>KEPALA UPTD</v>
          </cell>
          <cell r="E134" t="str">
            <v>UPTD Puskesmas Mangaran</v>
          </cell>
          <cell r="F134" t="str">
            <v>IV.a</v>
          </cell>
          <cell r="G134" t="str">
            <v>DIDIK SUDIARSO, S.K.M.</v>
          </cell>
          <cell r="H134" t="str">
            <v>BANYUWANGI</v>
          </cell>
          <cell r="I134" t="str">
            <v>07-07-1960</v>
          </cell>
          <cell r="J134" t="str">
            <v>III/d</v>
          </cell>
          <cell r="K134">
            <v>40634</v>
          </cell>
          <cell r="L134">
            <v>41115</v>
          </cell>
          <cell r="M134">
            <v>39902</v>
          </cell>
          <cell r="N134" t="str">
            <v>S.1 DIK.KES. MASYARAKAT</v>
          </cell>
          <cell r="O134">
            <v>37986</v>
          </cell>
          <cell r="P134" t="str">
            <v>DIKPIM TK.IV/ADUM</v>
          </cell>
          <cell r="Q134" t="str">
            <v>16062011</v>
          </cell>
          <cell r="R134" t="str">
            <v>JL.SUCIPTO RT B03 RW 04 N0.2 DAWUHAN SIT 68312</v>
          </cell>
          <cell r="T134" t="str">
            <v>01-04-2011</v>
          </cell>
          <cell r="U134" t="str">
            <v>30-03-2009</v>
          </cell>
        </row>
        <row r="135">
          <cell r="C135" t="str">
            <v>19690206 198811 2 001</v>
          </cell>
          <cell r="D135" t="str">
            <v>KASUBBAG UPTD</v>
          </cell>
          <cell r="E135" t="str">
            <v>Subbag. Tata Usaha UPTD Puskesmas Mangaran</v>
          </cell>
          <cell r="F135" t="str">
            <v>IV.b</v>
          </cell>
          <cell r="G135" t="str">
            <v>TRI LESTARI SUCIATI</v>
          </cell>
          <cell r="H135" t="str">
            <v>PASURUAN</v>
          </cell>
          <cell r="I135" t="str">
            <v>06-02-1969</v>
          </cell>
          <cell r="J135" t="str">
            <v>III/c</v>
          </cell>
          <cell r="K135">
            <v>41365</v>
          </cell>
          <cell r="L135">
            <v>40032</v>
          </cell>
          <cell r="M135">
            <v>40032</v>
          </cell>
          <cell r="N135" t="str">
            <v>SMA A.1 / FISIKA</v>
          </cell>
          <cell r="O135">
            <v>32112</v>
          </cell>
          <cell r="P135" t="str">
            <v/>
          </cell>
          <cell r="Q135" t="str">
            <v/>
          </cell>
          <cell r="R135" t="str">
            <v>PERUM GRIYA PANJI MULYA SITUBONDO 68323</v>
          </cell>
          <cell r="T135" t="str">
            <v>01-04-2013</v>
          </cell>
          <cell r="U135" t="str">
            <v>07-08-2009</v>
          </cell>
        </row>
        <row r="136">
          <cell r="C136" t="str">
            <v>19690827 200501 2 011</v>
          </cell>
          <cell r="D136" t="str">
            <v>KEPALA UPTD</v>
          </cell>
          <cell r="E136" t="str">
            <v>UPTD Puskesmas Kapongan</v>
          </cell>
          <cell r="F136" t="str">
            <v>IV.a</v>
          </cell>
          <cell r="G136" t="str">
            <v>drg. GUSTINI KWARTIANTI</v>
          </cell>
          <cell r="H136" t="str">
            <v>BANDUNG</v>
          </cell>
          <cell r="I136" t="str">
            <v>27-08-1969</v>
          </cell>
          <cell r="J136" t="str">
            <v>III/d</v>
          </cell>
          <cell r="K136">
            <v>40452</v>
          </cell>
          <cell r="L136">
            <v>41115</v>
          </cell>
          <cell r="M136">
            <v>41115</v>
          </cell>
          <cell r="N136" t="str">
            <v>S.1 KEDOKTERAN GIGI</v>
          </cell>
          <cell r="O136">
            <v>35486</v>
          </cell>
          <cell r="P136" t="str">
            <v/>
          </cell>
          <cell r="Q136" t="str">
            <v/>
          </cell>
          <cell r="R136" t="str">
            <v>JL CEMPAKA II GG PANDAWA NO 06, SITUBONDO</v>
          </cell>
          <cell r="T136" t="str">
            <v>01-10-2010</v>
          </cell>
          <cell r="U136" t="str">
            <v>25-07-2012</v>
          </cell>
        </row>
        <row r="137">
          <cell r="C137" t="str">
            <v>19780602 200604 1 015</v>
          </cell>
          <cell r="D137" t="str">
            <v>KASUBBAG UPTD</v>
          </cell>
          <cell r="E137" t="str">
            <v>Subbag. Tata Usaha UPTD Puskesmas Kapongan</v>
          </cell>
          <cell r="F137" t="str">
            <v>IV.b</v>
          </cell>
          <cell r="G137" t="str">
            <v>ERWAN DARMAWAN, S.Kep.</v>
          </cell>
          <cell r="H137" t="str">
            <v>SITUBONDO</v>
          </cell>
          <cell r="I137" t="str">
            <v>02-06-1978</v>
          </cell>
          <cell r="J137" t="str">
            <v>III/b</v>
          </cell>
          <cell r="K137">
            <v>40817</v>
          </cell>
          <cell r="L137">
            <v>41115</v>
          </cell>
          <cell r="M137">
            <v>41115</v>
          </cell>
          <cell r="N137" t="str">
            <v>SARJANA KEPERAWATAN</v>
          </cell>
          <cell r="O137">
            <v>37621</v>
          </cell>
          <cell r="P137" t="str">
            <v/>
          </cell>
          <cell r="Q137" t="str">
            <v/>
          </cell>
          <cell r="R137" t="str">
            <v>RANDUAGUNG RT:3/1 BANYUPUTIH</v>
          </cell>
          <cell r="T137" t="str">
            <v>01-10-2011</v>
          </cell>
          <cell r="U137" t="str">
            <v>25-07-2012</v>
          </cell>
        </row>
        <row r="138">
          <cell r="C138" t="str">
            <v>19700624 200212 1 003</v>
          </cell>
          <cell r="D138" t="str">
            <v>KEPALA UPTD</v>
          </cell>
          <cell r="E138" t="str">
            <v>UPTD Puskesmas Arjasa</v>
          </cell>
          <cell r="F138" t="str">
            <v>IV.a</v>
          </cell>
          <cell r="G138" t="str">
            <v>dr. ANAK AGUNG NGURAH BAGUS SURYADINATA</v>
          </cell>
          <cell r="H138" t="str">
            <v>SITUBONDO</v>
          </cell>
          <cell r="I138" t="str">
            <v>24-06-1970</v>
          </cell>
          <cell r="J138" t="str">
            <v>III/d</v>
          </cell>
          <cell r="K138">
            <v>40452</v>
          </cell>
          <cell r="L138">
            <v>41115</v>
          </cell>
          <cell r="M138">
            <v>40030</v>
          </cell>
          <cell r="N138" t="str">
            <v>S.1 KEDOKTERAN UMUM</v>
          </cell>
          <cell r="P138" t="str">
            <v>DIKPIM TK.IV/ADUM</v>
          </cell>
          <cell r="Q138" t="str">
            <v>18112009</v>
          </cell>
          <cell r="R138" t="str">
            <v/>
          </cell>
          <cell r="T138" t="str">
            <v>01-10-2010</v>
          </cell>
          <cell r="U138" t="str">
            <v>05-08-2009</v>
          </cell>
        </row>
        <row r="139">
          <cell r="C139" t="str">
            <v>19760424 199903 1 002</v>
          </cell>
          <cell r="D139" t="str">
            <v>KASUBBAG UPTD</v>
          </cell>
          <cell r="E139" t="str">
            <v>Subbag. Tata Usaha UPTD Puskesmas Arjasa</v>
          </cell>
          <cell r="F139" t="str">
            <v>IV.b</v>
          </cell>
          <cell r="G139" t="str">
            <v>ZAINUL FATAH, A.Md.Kep.</v>
          </cell>
          <cell r="H139" t="str">
            <v>LUMAJANG</v>
          </cell>
          <cell r="I139" t="str">
            <v>24-04-1976</v>
          </cell>
          <cell r="J139" t="str">
            <v>III/a</v>
          </cell>
          <cell r="K139">
            <v>40452</v>
          </cell>
          <cell r="L139">
            <v>41341</v>
          </cell>
          <cell r="M139">
            <v>41341</v>
          </cell>
          <cell r="N139" t="str">
            <v>D-III KESEHATAN KEPERAWATAN</v>
          </cell>
          <cell r="O139">
            <v>37986</v>
          </cell>
          <cell r="P139" t="str">
            <v/>
          </cell>
          <cell r="Q139" t="str">
            <v/>
          </cell>
          <cell r="R139" t="str">
            <v>PURTU KAYUMAS RT 01 RW 1 ARJASA  68371</v>
          </cell>
          <cell r="T139" t="str">
            <v>01-10-2010</v>
          </cell>
          <cell r="U139" t="str">
            <v>08-03-2013</v>
          </cell>
        </row>
        <row r="140">
          <cell r="C140" t="str">
            <v>19700228 200212 2 001</v>
          </cell>
          <cell r="D140" t="str">
            <v>KEPALA UPTD</v>
          </cell>
          <cell r="E140" t="str">
            <v>UPTD Puskesmas Asembagus</v>
          </cell>
          <cell r="F140" t="str">
            <v>IV.a</v>
          </cell>
          <cell r="G140" t="str">
            <v>dr. ROEKMY PRABARINI ARIO</v>
          </cell>
          <cell r="H140" t="str">
            <v>SURABAYA</v>
          </cell>
          <cell r="I140" t="str">
            <v>28-02-1970</v>
          </cell>
          <cell r="J140" t="str">
            <v>III/d</v>
          </cell>
          <cell r="K140">
            <v>40452</v>
          </cell>
          <cell r="L140">
            <v>41115</v>
          </cell>
          <cell r="M140">
            <v>40030</v>
          </cell>
          <cell r="N140" t="str">
            <v>S.1 KEDOKTERAN UMUM</v>
          </cell>
          <cell r="O140">
            <v>35186</v>
          </cell>
          <cell r="P140" t="str">
            <v>DIKPIM TK.IV/ADUM</v>
          </cell>
          <cell r="Q140" t="str">
            <v>18112009</v>
          </cell>
          <cell r="R140" t="str">
            <v/>
          </cell>
          <cell r="T140" t="str">
            <v>01-10-2010</v>
          </cell>
          <cell r="U140" t="str">
            <v>05-08-2009</v>
          </cell>
        </row>
        <row r="141">
          <cell r="C141" t="str">
            <v>19670215 198703 1 006</v>
          </cell>
          <cell r="D141" t="str">
            <v>KASUBBAG UPTD</v>
          </cell>
          <cell r="E141" t="str">
            <v>Subbag. Tata Usaha UPTD Puskesmas Asembagus</v>
          </cell>
          <cell r="F141" t="str">
            <v>IV.b</v>
          </cell>
          <cell r="G141" t="str">
            <v>SAMYANA, S.H.</v>
          </cell>
          <cell r="H141" t="str">
            <v>SITUBONDO</v>
          </cell>
          <cell r="I141" t="str">
            <v>15-02-1967</v>
          </cell>
          <cell r="J141" t="str">
            <v>III/c</v>
          </cell>
          <cell r="K141">
            <v>40634</v>
          </cell>
          <cell r="L141">
            <v>40032</v>
          </cell>
          <cell r="M141">
            <v>40032</v>
          </cell>
          <cell r="N141" t="str">
            <v>SARJANA HUKUM</v>
          </cell>
          <cell r="O141">
            <v>38322</v>
          </cell>
          <cell r="P141" t="str">
            <v>DIKPIM TK.IV/ADUM</v>
          </cell>
          <cell r="Q141" t="str">
            <v>20062013</v>
          </cell>
          <cell r="R141" t="str">
            <v>DESA KEDUNGDOWO RT 01 RW 01 ARJASA 68371</v>
          </cell>
          <cell r="T141" t="str">
            <v>01-04-2011</v>
          </cell>
          <cell r="U141" t="str">
            <v>07-08-2009</v>
          </cell>
        </row>
        <row r="142">
          <cell r="C142" t="str">
            <v>19720729 200604 1 014</v>
          </cell>
          <cell r="D142" t="str">
            <v>KEPALA UPTD</v>
          </cell>
          <cell r="E142" t="str">
            <v>UPTD Puskesmas Jangkar</v>
          </cell>
          <cell r="F142" t="str">
            <v>IV.a</v>
          </cell>
          <cell r="G142" t="str">
            <v>drg. ABDUL FATAH AHADI</v>
          </cell>
          <cell r="H142" t="str">
            <v>SITUBONDO</v>
          </cell>
          <cell r="I142" t="str">
            <v>29-07-1972</v>
          </cell>
          <cell r="J142" t="str">
            <v>III/d</v>
          </cell>
          <cell r="K142">
            <v>41365</v>
          </cell>
          <cell r="L142">
            <v>40030</v>
          </cell>
          <cell r="M142">
            <v>40030</v>
          </cell>
          <cell r="N142" t="str">
            <v>S.1 KEDOKTERAN GIGI</v>
          </cell>
          <cell r="O142">
            <v>36827</v>
          </cell>
          <cell r="P142" t="str">
            <v>DIKPIM TK.IV/ADUM</v>
          </cell>
          <cell r="Q142" t="str">
            <v>18112009</v>
          </cell>
          <cell r="R142" t="str">
            <v>PERUMDIN PKM ASEMBAGUS RT 02/RW 08 ASEMBAGUS</v>
          </cell>
          <cell r="T142" t="str">
            <v>01-04-2013</v>
          </cell>
          <cell r="U142" t="str">
            <v>05-08-2009</v>
          </cell>
        </row>
        <row r="143">
          <cell r="C143" t="str">
            <v>19660817 198712 1 002</v>
          </cell>
          <cell r="D143" t="str">
            <v>KASUBBAG UPTD</v>
          </cell>
          <cell r="E143" t="str">
            <v>Subbag. Tata Usaha UPTD Puskesmas Jangkar</v>
          </cell>
          <cell r="F143" t="str">
            <v>IV.b</v>
          </cell>
          <cell r="G143" t="str">
            <v>ZAINUDDIN</v>
          </cell>
          <cell r="H143" t="str">
            <v>SITUBONDO</v>
          </cell>
          <cell r="I143" t="str">
            <v>17-08-1966</v>
          </cell>
          <cell r="J143" t="str">
            <v>III/c</v>
          </cell>
          <cell r="K143">
            <v>41000</v>
          </cell>
          <cell r="L143">
            <v>40032</v>
          </cell>
          <cell r="M143">
            <v>40032</v>
          </cell>
          <cell r="N143" t="str">
            <v>SMA</v>
          </cell>
          <cell r="O143">
            <v>31047</v>
          </cell>
          <cell r="P143" t="str">
            <v>DIKPIM TK.IV/ADUM</v>
          </cell>
          <cell r="Q143" t="str">
            <v>20062013</v>
          </cell>
          <cell r="R143" t="str">
            <v>PATEK BARAT RT 1 RW 1 DUWET PANARUKAN 68322</v>
          </cell>
          <cell r="T143" t="str">
            <v>01-04-2012</v>
          </cell>
          <cell r="U143" t="str">
            <v>07-08-2009</v>
          </cell>
        </row>
        <row r="144">
          <cell r="C144" t="str">
            <v>19680805 199403 1 008</v>
          </cell>
          <cell r="D144" t="str">
            <v>KEPALA UPTD</v>
          </cell>
          <cell r="E144" t="str">
            <v>UPTD Puskesmas Banyuputih</v>
          </cell>
          <cell r="F144" t="str">
            <v>IV.a</v>
          </cell>
          <cell r="G144" t="str">
            <v>H. MUHED, A.Md.Kep.</v>
          </cell>
          <cell r="H144" t="str">
            <v>SAMPANG</v>
          </cell>
          <cell r="I144" t="str">
            <v>05-08-1968</v>
          </cell>
          <cell r="J144" t="str">
            <v>III/c</v>
          </cell>
          <cell r="K144">
            <v>40817</v>
          </cell>
          <cell r="L144">
            <v>41115</v>
          </cell>
          <cell r="M144">
            <v>41115</v>
          </cell>
          <cell r="N144" t="str">
            <v>AKADEMI PERAWAT</v>
          </cell>
          <cell r="O144">
            <v>36891</v>
          </cell>
          <cell r="P144" t="str">
            <v/>
          </cell>
          <cell r="Q144" t="str">
            <v/>
          </cell>
          <cell r="R144" t="str">
            <v>DESA SUMBERWARU RT 03 RW III BANYUPUTIH 68374</v>
          </cell>
          <cell r="T144" t="str">
            <v>01-10-2011</v>
          </cell>
          <cell r="U144" t="str">
            <v>25-07-2012</v>
          </cell>
        </row>
        <row r="145">
          <cell r="C145" t="str">
            <v>19840301 201001 2 030</v>
          </cell>
          <cell r="D145" t="str">
            <v>KASUBBAG UPTD</v>
          </cell>
          <cell r="E145" t="str">
            <v>Subbag. Tata Usaha UPTD Puskesmas Banyuputih</v>
          </cell>
          <cell r="F145" t="str">
            <v>IV.b</v>
          </cell>
          <cell r="G145" t="str">
            <v>LITA CAHYANI MARTININGSIH, S.KM.</v>
          </cell>
          <cell r="H145" t="str">
            <v>BANYUWANGI</v>
          </cell>
          <cell r="I145" t="str">
            <v>01-03-1984</v>
          </cell>
          <cell r="J145" t="str">
            <v>III/a</v>
          </cell>
          <cell r="K145">
            <v>40179</v>
          </cell>
          <cell r="L145">
            <v>41115</v>
          </cell>
          <cell r="M145">
            <v>41115</v>
          </cell>
          <cell r="N145" t="str">
            <v>SARJANA KESEHATAN MASYARAKAT</v>
          </cell>
          <cell r="P145" t="str">
            <v/>
          </cell>
          <cell r="Q145" t="str">
            <v/>
          </cell>
          <cell r="R145" t="str">
            <v>Jl. KH Wahid Hasyim No. 164 RT 05.02 Maron</v>
          </cell>
          <cell r="T145" t="str">
            <v>01-01-2010</v>
          </cell>
          <cell r="U145" t="str">
            <v>25-07-2012</v>
          </cell>
        </row>
        <row r="146">
          <cell r="C146" t="str">
            <v>19800614 200501 2 019</v>
          </cell>
          <cell r="D146" t="str">
            <v>KEPALA UPTD</v>
          </cell>
          <cell r="E146" t="str">
            <v>UPTD Gudang Farmasi Kabupaten (GFK)</v>
          </cell>
          <cell r="F146" t="str">
            <v>IV.a</v>
          </cell>
          <cell r="G146" t="str">
            <v>LIANA PUSPITANINGRUM, S.Farm, Apt.</v>
          </cell>
          <cell r="H146" t="str">
            <v>SITUBONDO</v>
          </cell>
          <cell r="I146" t="str">
            <v>14-06-1980</v>
          </cell>
          <cell r="J146" t="str">
            <v>III/d</v>
          </cell>
          <cell r="K146">
            <v>41183</v>
          </cell>
          <cell r="L146">
            <v>40030</v>
          </cell>
          <cell r="M146">
            <v>39210</v>
          </cell>
          <cell r="N146" t="str">
            <v>S.1 FARMASI APOTEKER</v>
          </cell>
          <cell r="O146">
            <v>38213</v>
          </cell>
          <cell r="P146" t="str">
            <v>DIKPIM TK.IV/ADUM</v>
          </cell>
          <cell r="Q146" t="str">
            <v>18112009</v>
          </cell>
          <cell r="R146" t="str">
            <v>JL. IRIAN JAYA GG. II NO. 11 MIMBAAN PANJI</v>
          </cell>
          <cell r="T146" t="str">
            <v>01-10-2012</v>
          </cell>
          <cell r="U146" t="str">
            <v>08-05-2007</v>
          </cell>
        </row>
        <row r="147">
          <cell r="C147" t="str">
            <v>19630129 198512 1 001</v>
          </cell>
          <cell r="D147" t="str">
            <v>KASUBBAG UPTD</v>
          </cell>
          <cell r="E147" t="str">
            <v>Subbag. Tata Usaha UPTD Gudang Farmasi Kabupaten</v>
          </cell>
          <cell r="F147" t="str">
            <v>IV.b</v>
          </cell>
          <cell r="G147" t="str">
            <v>PURWADI</v>
          </cell>
          <cell r="H147" t="str">
            <v>BALIKPAPAN</v>
          </cell>
          <cell r="I147" t="str">
            <v>29-01-1963</v>
          </cell>
          <cell r="J147" t="str">
            <v>III/c</v>
          </cell>
          <cell r="K147">
            <v>40634</v>
          </cell>
          <cell r="L147">
            <v>40032</v>
          </cell>
          <cell r="M147">
            <v>40032</v>
          </cell>
          <cell r="N147" t="str">
            <v>SMEA TATA BUKU</v>
          </cell>
          <cell r="O147">
            <v>30379</v>
          </cell>
          <cell r="P147" t="str">
            <v/>
          </cell>
          <cell r="Q147" t="str">
            <v/>
          </cell>
          <cell r="R147" t="str">
            <v>KESAMBI RAMPAK RT:2/2 KAPONGAN SITUBONDO</v>
          </cell>
          <cell r="T147" t="str">
            <v>01-04-2011</v>
          </cell>
          <cell r="U147" t="str">
            <v>07-08-2009</v>
          </cell>
        </row>
        <row r="148">
          <cell r="C148" t="str">
            <v>19590316 198201 1 001</v>
          </cell>
          <cell r="D148" t="str">
            <v>KEPALA UPTD</v>
          </cell>
          <cell r="E148" t="str">
            <v>UPTD Laboratorium Kesehatan (Labkes)</v>
          </cell>
          <cell r="F148" t="str">
            <v>IV.a</v>
          </cell>
          <cell r="G148" t="str">
            <v>HERMAN SUCIPTO, A.Md.AF.</v>
          </cell>
          <cell r="H148" t="str">
            <v>SITUBONDO</v>
          </cell>
          <cell r="I148" t="str">
            <v>16-03-1959</v>
          </cell>
          <cell r="J148" t="str">
            <v>III/d</v>
          </cell>
          <cell r="K148">
            <v>39904</v>
          </cell>
          <cell r="L148">
            <v>40030</v>
          </cell>
          <cell r="M148">
            <v>40030</v>
          </cell>
          <cell r="N148" t="str">
            <v>D-III KESEHATAN ANALIS</v>
          </cell>
          <cell r="O148">
            <v>37621</v>
          </cell>
          <cell r="P148" t="str">
            <v>DIKPIM TK.IV/ADUM</v>
          </cell>
          <cell r="Q148" t="str">
            <v>10122011</v>
          </cell>
          <cell r="R148" t="str">
            <v>ARDIREJO RT 01/RW 01 SIT (68321) TELP. 0338 672269</v>
          </cell>
          <cell r="T148" t="str">
            <v>01-04-2009</v>
          </cell>
          <cell r="U148" t="str">
            <v>05-08-2009</v>
          </cell>
        </row>
        <row r="149">
          <cell r="C149" t="str">
            <v>19760214 200604 2 016</v>
          </cell>
          <cell r="D149" t="str">
            <v>KASUBBAG UPTD</v>
          </cell>
          <cell r="E149" t="str">
            <v>Subbag. Tata Usaha UPTD Laboratorium Kesehatan</v>
          </cell>
          <cell r="F149" t="str">
            <v>IV.b</v>
          </cell>
          <cell r="G149" t="str">
            <v>TRI WAHYUNI, A.Md.Kep.</v>
          </cell>
          <cell r="H149" t="str">
            <v>AMBON</v>
          </cell>
          <cell r="I149" t="str">
            <v>14-02-1976</v>
          </cell>
          <cell r="J149" t="str">
            <v>III/a</v>
          </cell>
          <cell r="K149">
            <v>40452</v>
          </cell>
          <cell r="L149">
            <v>41115</v>
          </cell>
          <cell r="M149">
            <v>41115</v>
          </cell>
          <cell r="N149" t="str">
            <v>AKADEMI PERAWAT</v>
          </cell>
          <cell r="O149">
            <v>35795</v>
          </cell>
          <cell r="P149" t="str">
            <v/>
          </cell>
          <cell r="Q149" t="str">
            <v/>
          </cell>
          <cell r="R149" t="str">
            <v>DS. BALUNG RT 01 RW 02</v>
          </cell>
          <cell r="T149" t="str">
            <v>01-10-2010</v>
          </cell>
          <cell r="U149" t="str">
            <v>25-07-2012</v>
          </cell>
        </row>
        <row r="150">
          <cell r="C150" t="str">
            <v>19740816 200604 1 021</v>
          </cell>
          <cell r="D150" t="str">
            <v>DIREKTUR</v>
          </cell>
          <cell r="E150" t="str">
            <v>RSUD Besuki Tipe D</v>
          </cell>
          <cell r="F150" t="str">
            <v>III.b</v>
          </cell>
          <cell r="G150" t="str">
            <v>dr. H. BUDIONO</v>
          </cell>
          <cell r="H150" t="str">
            <v>BANYUWANGI</v>
          </cell>
          <cell r="I150" t="str">
            <v>16-08-1974</v>
          </cell>
          <cell r="J150" t="str">
            <v>III/c</v>
          </cell>
          <cell r="K150">
            <v>39904</v>
          </cell>
          <cell r="L150">
            <v>41456</v>
          </cell>
          <cell r="M150">
            <v>40030</v>
          </cell>
          <cell r="N150" t="str">
            <v>S.1 KEDOKTERAN UMUM</v>
          </cell>
          <cell r="O150">
            <v>37986</v>
          </cell>
          <cell r="P150" t="str">
            <v>DIKPIM TK.IV/ADUM</v>
          </cell>
          <cell r="Q150" t="str">
            <v>20062013</v>
          </cell>
          <cell r="R150" t="str">
            <v>JL. PB. SUDIRMAN NO. 5C SITUBONDO (68312)</v>
          </cell>
          <cell r="T150" t="str">
            <v>01-04-2009</v>
          </cell>
          <cell r="U150" t="str">
            <v>05-08-2009</v>
          </cell>
        </row>
        <row r="151">
          <cell r="C151" t="str">
            <v>19590629 198603 1 004</v>
          </cell>
          <cell r="D151" t="str">
            <v>KEPALA DINAS</v>
          </cell>
          <cell r="E151" t="str">
            <v>Dinas Perhubungan, Komunikasi, dan Informatika</v>
          </cell>
          <cell r="F151" t="str">
            <v>II.b</v>
          </cell>
          <cell r="G151" t="str">
            <v>Drs. H. EDI SUSILO, M.Si.</v>
          </cell>
          <cell r="H151" t="str">
            <v>BOJONEGORO</v>
          </cell>
          <cell r="I151" t="str">
            <v>29-06-1959</v>
          </cell>
          <cell r="J151" t="str">
            <v>IV/c</v>
          </cell>
          <cell r="K151">
            <v>40087</v>
          </cell>
          <cell r="L151">
            <v>41341</v>
          </cell>
          <cell r="M151">
            <v>39296</v>
          </cell>
          <cell r="N151" t="str">
            <v>S-2 BIDANG ADMINISTRASI PUBLIK</v>
          </cell>
          <cell r="O151">
            <v>37256</v>
          </cell>
          <cell r="P151" t="str">
            <v>DIKPIM TK.II/SPAMEN</v>
          </cell>
          <cell r="Q151" t="str">
            <v/>
          </cell>
          <cell r="R151" t="str">
            <v>ALAS MALANG TIMUR RT 01 RW 05 PANARUKAN SIT 68312</v>
          </cell>
          <cell r="T151" t="str">
            <v>01-10-2009</v>
          </cell>
          <cell r="U151" t="str">
            <v>02-08-2007</v>
          </cell>
        </row>
        <row r="152">
          <cell r="C152" t="str">
            <v>19671128 199403 1 004</v>
          </cell>
          <cell r="D152" t="str">
            <v>SEKRETARIS</v>
          </cell>
          <cell r="E152" t="str">
            <v>Sekretariat Dishubkominfo</v>
          </cell>
          <cell r="F152" t="str">
            <v>III.a</v>
          </cell>
          <cell r="G152" t="str">
            <v>H. ADIK SUPRIYADI, M.T.</v>
          </cell>
          <cell r="H152" t="str">
            <v>SITUBONDO</v>
          </cell>
          <cell r="I152" t="str">
            <v>28-11-1967</v>
          </cell>
          <cell r="J152" t="str">
            <v>IV/b</v>
          </cell>
          <cell r="K152">
            <v>40817</v>
          </cell>
          <cell r="L152">
            <v>41456</v>
          </cell>
          <cell r="M152">
            <v>41456</v>
          </cell>
          <cell r="N152" t="str">
            <v>S-2 BIDANG TEKNIK</v>
          </cell>
          <cell r="O152">
            <v>36525</v>
          </cell>
          <cell r="P152" t="str">
            <v>DIKPIM TK.III/SPAMA</v>
          </cell>
          <cell r="Q152" t="str">
            <v>12022007</v>
          </cell>
          <cell r="R152" t="str">
            <v>JL. IJEN NO. 12 MIMBAAN PANJI 68322 (0338) 677908</v>
          </cell>
          <cell r="T152" t="str">
            <v>01-10-2011</v>
          </cell>
          <cell r="U152" t="str">
            <v>01-07-2013</v>
          </cell>
        </row>
        <row r="153">
          <cell r="C153" t="str">
            <v>19650617 198603 1 020</v>
          </cell>
          <cell r="D153" t="str">
            <v>KASUBBAG</v>
          </cell>
          <cell r="E153" t="str">
            <v>Subbag. Umum Dishubkominfo</v>
          </cell>
          <cell r="F153" t="str">
            <v>IV.a</v>
          </cell>
          <cell r="G153" t="str">
            <v>PRAYITNO, S.H.</v>
          </cell>
          <cell r="H153" t="str">
            <v>GRESIK</v>
          </cell>
          <cell r="I153" t="str">
            <v>17-06-1965</v>
          </cell>
          <cell r="J153" t="str">
            <v>III/c</v>
          </cell>
          <cell r="K153">
            <v>40269</v>
          </cell>
          <cell r="L153">
            <v>40990</v>
          </cell>
          <cell r="M153">
            <v>40990</v>
          </cell>
          <cell r="N153" t="str">
            <v>S.1 ILMU HUKUM</v>
          </cell>
          <cell r="O153">
            <v>31167</v>
          </cell>
          <cell r="P153" t="str">
            <v/>
          </cell>
          <cell r="Q153" t="str">
            <v/>
          </cell>
          <cell r="R153" t="str">
            <v>DSN. BARAT KEBUN RT 02 RW 02 KEC. PANARUKAN 68351</v>
          </cell>
          <cell r="T153" t="str">
            <v>01-04-2010</v>
          </cell>
          <cell r="U153" t="str">
            <v>22-03-2012</v>
          </cell>
        </row>
        <row r="154">
          <cell r="C154" t="str">
            <v>19641010 198710 1 003</v>
          </cell>
          <cell r="D154" t="str">
            <v>KASUBBAG</v>
          </cell>
          <cell r="E154" t="str">
            <v>Subbag. Prencanaan,Evaluasi&amp;Plaporan Dishubkominfo</v>
          </cell>
          <cell r="F154" t="str">
            <v>IV.a</v>
          </cell>
          <cell r="G154" t="str">
            <v>HADI SISWONO, S.Sos.</v>
          </cell>
          <cell r="H154" t="str">
            <v>SITUBONDO</v>
          </cell>
          <cell r="I154" t="str">
            <v>10-10-1964</v>
          </cell>
          <cell r="J154" t="str">
            <v>III/c</v>
          </cell>
          <cell r="K154">
            <v>40817</v>
          </cell>
          <cell r="L154">
            <v>40990</v>
          </cell>
          <cell r="M154">
            <v>40990</v>
          </cell>
          <cell r="N154" t="str">
            <v>S.1 ADMINISTRASI NEGARA</v>
          </cell>
          <cell r="O154">
            <v>39082</v>
          </cell>
          <cell r="P154" t="str">
            <v>DIKPIM TK.IV/ADUM</v>
          </cell>
          <cell r="Q154" t="str">
            <v>18122012</v>
          </cell>
          <cell r="R154" t="str">
            <v>ANGGREK G.IIA RT.3/3 SIT 68312 (0338) 678330</v>
          </cell>
          <cell r="T154" t="str">
            <v>01-10-2011</v>
          </cell>
          <cell r="U154" t="str">
            <v>22-03-2012</v>
          </cell>
        </row>
        <row r="155">
          <cell r="C155" t="str">
            <v>19580820 198601 2 004</v>
          </cell>
          <cell r="D155" t="str">
            <v>KASUBBAG</v>
          </cell>
          <cell r="E155" t="str">
            <v>Subbag. Keuangan Dishubkominfo</v>
          </cell>
          <cell r="F155" t="str">
            <v>IV.a</v>
          </cell>
          <cell r="G155" t="str">
            <v>ANDJAR FITRIYAH</v>
          </cell>
          <cell r="H155" t="str">
            <v>SITUBONDO</v>
          </cell>
          <cell r="I155" t="str">
            <v>20-08-1958</v>
          </cell>
          <cell r="J155" t="str">
            <v>III/c</v>
          </cell>
          <cell r="K155">
            <v>40269</v>
          </cell>
          <cell r="L155">
            <v>39904</v>
          </cell>
          <cell r="M155">
            <v>39904</v>
          </cell>
          <cell r="N155" t="str">
            <v>SMEA TATA NIAGA</v>
          </cell>
          <cell r="O155">
            <v>28095</v>
          </cell>
          <cell r="P155" t="str">
            <v>DIKPIM TK.IV/ADUM</v>
          </cell>
          <cell r="Q155" t="str">
            <v>01121999</v>
          </cell>
          <cell r="R155" t="str">
            <v>HASAN ASEGAF NO. 23 SIT 68311 (0338) 679513</v>
          </cell>
          <cell r="T155" t="str">
            <v>01-04-2010</v>
          </cell>
          <cell r="U155" t="str">
            <v>01-04-2009</v>
          </cell>
        </row>
        <row r="156">
          <cell r="C156" t="str">
            <v>-</v>
          </cell>
          <cell r="D156" t="str">
            <v>KABID</v>
          </cell>
          <cell r="E156" t="str">
            <v>Bidang Lalu Lintas Darat Dishubkominfo</v>
          </cell>
          <cell r="F156" t="str">
            <v>III.b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N156" t="str">
            <v>-</v>
          </cell>
          <cell r="P156" t="str">
            <v>-</v>
          </cell>
          <cell r="Q156" t="str">
            <v>-</v>
          </cell>
          <cell r="R156" t="str">
            <v>-</v>
          </cell>
          <cell r="T156" t="str">
            <v/>
          </cell>
          <cell r="U156" t="str">
            <v/>
          </cell>
        </row>
        <row r="157">
          <cell r="C157" t="str">
            <v>19630707 198703 1 017</v>
          </cell>
          <cell r="D157" t="str">
            <v>KASI</v>
          </cell>
          <cell r="E157" t="str">
            <v>Seksi Manajemen&amp;Rekayasa Lalu Lintas Dishubkominfo</v>
          </cell>
          <cell r="F157" t="str">
            <v>IV.a</v>
          </cell>
          <cell r="G157" t="str">
            <v>ANTONIUS HENDRA SEPUTRA, S.H.</v>
          </cell>
          <cell r="H157" t="str">
            <v>KULON PROGO</v>
          </cell>
          <cell r="I157" t="str">
            <v>07-07-1963</v>
          </cell>
          <cell r="J157" t="str">
            <v>III/d</v>
          </cell>
          <cell r="K157">
            <v>41183</v>
          </cell>
          <cell r="L157">
            <v>40857</v>
          </cell>
          <cell r="M157">
            <v>40584</v>
          </cell>
          <cell r="N157" t="str">
            <v>S.1 ILMU HUKUM</v>
          </cell>
          <cell r="O157">
            <v>36525</v>
          </cell>
          <cell r="P157" t="str">
            <v>DIKPIM TK.IV/ADUM</v>
          </cell>
          <cell r="Q157" t="str">
            <v>20062013</v>
          </cell>
          <cell r="R157" t="str">
            <v>PERUM GRIYA PANJI MULYA A/36  PANJI (0338) 670526</v>
          </cell>
          <cell r="T157" t="str">
            <v>01-10-2012</v>
          </cell>
          <cell r="U157" t="str">
            <v>10-02-2011</v>
          </cell>
        </row>
        <row r="158">
          <cell r="C158" t="str">
            <v>19640422 199303 1 004</v>
          </cell>
          <cell r="D158" t="str">
            <v>KASI</v>
          </cell>
          <cell r="E158" t="str">
            <v>Seksi Sarana Prasarana Lalu Lintas Dishubkominfo</v>
          </cell>
          <cell r="F158" t="str">
            <v>IV.a</v>
          </cell>
          <cell r="G158" t="str">
            <v>ASMADI, S.Sos.</v>
          </cell>
          <cell r="H158" t="str">
            <v>SITUBONDO</v>
          </cell>
          <cell r="I158" t="str">
            <v>22-04-1964</v>
          </cell>
          <cell r="J158" t="str">
            <v>III/b</v>
          </cell>
          <cell r="K158">
            <v>41000</v>
          </cell>
          <cell r="L158">
            <v>41341</v>
          </cell>
          <cell r="M158">
            <v>41341</v>
          </cell>
          <cell r="N158" t="str">
            <v>SARJANA SOSIAL POLITIK</v>
          </cell>
          <cell r="O158">
            <v>30681</v>
          </cell>
          <cell r="P158" t="str">
            <v/>
          </cell>
          <cell r="Q158" t="str">
            <v/>
          </cell>
          <cell r="R158" t="str">
            <v>KILENSARI RT.1/1 KEC. PANARUKAN 68351</v>
          </cell>
          <cell r="T158" t="str">
            <v>01-04-2012</v>
          </cell>
          <cell r="U158" t="str">
            <v>08-03-2013</v>
          </cell>
        </row>
        <row r="159">
          <cell r="C159" t="str">
            <v>19580310 198210 1 002</v>
          </cell>
          <cell r="D159" t="str">
            <v>KASI</v>
          </cell>
          <cell r="E159" t="str">
            <v>Seksi Pgndalian Oprasionl Lalu Lntas Dishubkominfo</v>
          </cell>
          <cell r="F159" t="str">
            <v>IV.a</v>
          </cell>
          <cell r="G159" t="str">
            <v>SUNGKOWO, S.Sos.</v>
          </cell>
          <cell r="H159" t="str">
            <v>SITUBONDO</v>
          </cell>
          <cell r="I159" t="str">
            <v>10-05-1958</v>
          </cell>
          <cell r="J159" t="str">
            <v>III/c</v>
          </cell>
          <cell r="K159">
            <v>41365</v>
          </cell>
          <cell r="L159">
            <v>40857</v>
          </cell>
          <cell r="M159">
            <v>40857</v>
          </cell>
          <cell r="N159" t="str">
            <v>SARJANA SOSIAL POLITIK</v>
          </cell>
          <cell r="O159">
            <v>28490</v>
          </cell>
          <cell r="P159" t="str">
            <v/>
          </cell>
          <cell r="Q159" t="str">
            <v/>
          </cell>
          <cell r="R159" t="str">
            <v>JL.PB. SUDIRMAN RT.1/RW.3 SITUBONDO  68311</v>
          </cell>
          <cell r="T159" t="str">
            <v>01-04-2013</v>
          </cell>
          <cell r="U159" t="str">
            <v>10-11-2011</v>
          </cell>
        </row>
        <row r="160">
          <cell r="C160" t="str">
            <v>19650924 198702 1 003</v>
          </cell>
          <cell r="D160" t="str">
            <v>KABID</v>
          </cell>
          <cell r="E160" t="str">
            <v>Bidang Perhubungan Laut Dishubkominfo</v>
          </cell>
          <cell r="F160" t="str">
            <v>III.b</v>
          </cell>
          <cell r="G160" t="str">
            <v>MISTOYO, S.H.</v>
          </cell>
          <cell r="H160" t="str">
            <v>SITUBONDO</v>
          </cell>
          <cell r="I160" t="str">
            <v>24-09-1965</v>
          </cell>
          <cell r="J160" t="str">
            <v>III/d</v>
          </cell>
          <cell r="K160">
            <v>41365</v>
          </cell>
          <cell r="L160">
            <v>40857</v>
          </cell>
          <cell r="M160">
            <v>40857</v>
          </cell>
          <cell r="N160" t="str">
            <v>S.1 ILMU HUKUM</v>
          </cell>
          <cell r="O160">
            <v>38352</v>
          </cell>
          <cell r="P160" t="str">
            <v>DIKPIM TK.III/SPAMA</v>
          </cell>
          <cell r="Q160" t="str">
            <v>09112012</v>
          </cell>
          <cell r="R160" t="str">
            <v>PERUM GRIYA PANJI MULYA BLOK I/3 KEC. PANJI 68322</v>
          </cell>
          <cell r="T160" t="str">
            <v>01-04-2013</v>
          </cell>
          <cell r="U160" t="str">
            <v>10-11-2011</v>
          </cell>
        </row>
        <row r="161">
          <cell r="C161" t="str">
            <v>19621231 198303 1 155</v>
          </cell>
          <cell r="D161" t="str">
            <v>KASI</v>
          </cell>
          <cell r="E161" t="str">
            <v>Seksi Lalu Lintas Angkutan Laut Dishubkominfo</v>
          </cell>
          <cell r="F161" t="str">
            <v>IV.a</v>
          </cell>
          <cell r="G161" t="str">
            <v>MUH. NUR, S.H.</v>
          </cell>
          <cell r="H161" t="str">
            <v>SITUBONDO</v>
          </cell>
          <cell r="I161" t="str">
            <v>01-02-1962</v>
          </cell>
          <cell r="J161" t="str">
            <v>III/c</v>
          </cell>
          <cell r="K161">
            <v>40269</v>
          </cell>
          <cell r="L161">
            <v>39904</v>
          </cell>
          <cell r="M161">
            <v>39904</v>
          </cell>
          <cell r="N161" t="str">
            <v>S.1 ILMU HUKUM</v>
          </cell>
          <cell r="O161">
            <v>37337</v>
          </cell>
          <cell r="P161" t="str">
            <v>DIKPIM TK.IV/ADUM</v>
          </cell>
          <cell r="Q161" t="str">
            <v>16062011</v>
          </cell>
          <cell r="R161" t="str">
            <v>DS. BUDUAN RT 01 RW 03 KEC. SUBOH (68358)</v>
          </cell>
          <cell r="T161" t="str">
            <v>01-04-2010</v>
          </cell>
          <cell r="U161" t="str">
            <v>01-04-2009</v>
          </cell>
        </row>
        <row r="162">
          <cell r="C162" t="str">
            <v>19601101 199112 1 001</v>
          </cell>
          <cell r="D162" t="str">
            <v>KASI</v>
          </cell>
          <cell r="E162" t="str">
            <v>Seksi Kepelabuhanan Dishubkominfo</v>
          </cell>
          <cell r="F162" t="str">
            <v>IV.a</v>
          </cell>
          <cell r="G162" t="str">
            <v>SUDIHARTO</v>
          </cell>
          <cell r="H162" t="str">
            <v>SITUBONDO</v>
          </cell>
          <cell r="I162" t="str">
            <v>01-11-1960</v>
          </cell>
          <cell r="J162" t="str">
            <v>III/b</v>
          </cell>
          <cell r="K162">
            <v>41000</v>
          </cell>
          <cell r="L162">
            <v>41341</v>
          </cell>
          <cell r="M162">
            <v>41341</v>
          </cell>
          <cell r="N162" t="str">
            <v>SMA A.3 / IPS</v>
          </cell>
          <cell r="O162">
            <v>29586</v>
          </cell>
          <cell r="P162" t="str">
            <v/>
          </cell>
          <cell r="Q162" t="str">
            <v/>
          </cell>
          <cell r="R162" t="str">
            <v>JL. RAYA BANYUWANGI KEC. KAPONGAN SIT. (68362)</v>
          </cell>
          <cell r="T162" t="str">
            <v>01-04-2012</v>
          </cell>
          <cell r="U162" t="str">
            <v>08-03-2013</v>
          </cell>
        </row>
        <row r="163">
          <cell r="C163" t="str">
            <v>19630316 198612 1 001</v>
          </cell>
          <cell r="D163" t="str">
            <v>KASI</v>
          </cell>
          <cell r="E163" t="str">
            <v>Seksi Penunjang Keselamatan Playaran Dishubkominfo</v>
          </cell>
          <cell r="F163" t="str">
            <v>IV.a</v>
          </cell>
          <cell r="G163" t="str">
            <v>EDDY HERMANTO, S.H.</v>
          </cell>
          <cell r="H163" t="str">
            <v>SURABAYA</v>
          </cell>
          <cell r="I163" t="str">
            <v>16-03-1963</v>
          </cell>
          <cell r="J163" t="str">
            <v>III/c</v>
          </cell>
          <cell r="K163">
            <v>40269</v>
          </cell>
          <cell r="L163">
            <v>39904</v>
          </cell>
          <cell r="M163">
            <v>39904</v>
          </cell>
          <cell r="N163" t="str">
            <v>S.1 ILMU HUKUM</v>
          </cell>
          <cell r="O163">
            <v>37894</v>
          </cell>
          <cell r="P163" t="str">
            <v>DIKPIM TK.IV/ADUM</v>
          </cell>
          <cell r="Q163" t="str">
            <v>23062012</v>
          </cell>
          <cell r="R163" t="str">
            <v>S.KOLAK RT 01 RW 02 P.RUKAN 68351 (0338) 675942</v>
          </cell>
          <cell r="T163" t="str">
            <v>01-04-2010</v>
          </cell>
          <cell r="U163" t="str">
            <v>01-04-2009</v>
          </cell>
        </row>
        <row r="164">
          <cell r="C164" t="str">
            <v>19600628 198503 1 011</v>
          </cell>
          <cell r="D164" t="str">
            <v>KEPALA UPTD</v>
          </cell>
          <cell r="E164" t="str">
            <v>UPTD Pelabuhan Jangkar</v>
          </cell>
          <cell r="F164" t="str">
            <v>IV.a</v>
          </cell>
          <cell r="G164" t="str">
            <v>JUNI DWI HANGGORO, S.Sos.</v>
          </cell>
          <cell r="H164" t="str">
            <v>SUKOHARJO</v>
          </cell>
          <cell r="I164" t="str">
            <v>26-06-1960</v>
          </cell>
          <cell r="J164" t="str">
            <v>III/d</v>
          </cell>
          <cell r="K164">
            <v>40817</v>
          </cell>
          <cell r="L164">
            <v>40065</v>
          </cell>
          <cell r="M164">
            <v>39210</v>
          </cell>
          <cell r="N164" t="str">
            <v>S.1 ADMINISTRASI NEGARA</v>
          </cell>
          <cell r="O164">
            <v>37184</v>
          </cell>
          <cell r="P164" t="str">
            <v>DIKPIM TK.IV/ADUM</v>
          </cell>
          <cell r="Q164" t="str">
            <v>16121998</v>
          </cell>
          <cell r="R164" t="str">
            <v>DSN. PASAR NANGKA RT 1/RW 1 KEC. JANGKAR (68372)</v>
          </cell>
          <cell r="T164" t="str">
            <v>01-10-2011</v>
          </cell>
          <cell r="U164" t="str">
            <v>08-05-2007</v>
          </cell>
        </row>
        <row r="165">
          <cell r="C165" t="str">
            <v>19711117 199101 1 002</v>
          </cell>
          <cell r="D165" t="str">
            <v>KASUBBAG UPTD</v>
          </cell>
          <cell r="E165" t="str">
            <v>Subbag. Tata Usaha UPTD Pelabuhan Jangkar</v>
          </cell>
          <cell r="F165" t="str">
            <v>IV.b</v>
          </cell>
          <cell r="G165" t="str">
            <v>TRI WAHYONO, S.H.</v>
          </cell>
          <cell r="H165" t="str">
            <v>BANYUWANGI</v>
          </cell>
          <cell r="I165" t="str">
            <v>17-11-1971</v>
          </cell>
          <cell r="J165" t="str">
            <v>III/c</v>
          </cell>
          <cell r="K165">
            <v>41183</v>
          </cell>
          <cell r="L165">
            <v>40065</v>
          </cell>
          <cell r="M165">
            <v>40065</v>
          </cell>
          <cell r="N165" t="str">
            <v>S.1 ILMU HUKUM</v>
          </cell>
          <cell r="O165">
            <v>37549</v>
          </cell>
          <cell r="P165" t="str">
            <v>DIKPIM TK.IV/ADUM</v>
          </cell>
          <cell r="Q165" t="str">
            <v>18122012</v>
          </cell>
          <cell r="R165" t="str">
            <v>GRIYA BANYUPUTIH C3/14 KEC. BANYUPUTIH  68374</v>
          </cell>
          <cell r="T165" t="str">
            <v>01-10-2012</v>
          </cell>
          <cell r="U165" t="str">
            <v>09-09-2009</v>
          </cell>
        </row>
        <row r="166">
          <cell r="C166" t="str">
            <v>19610421 198303 1 021</v>
          </cell>
          <cell r="D166" t="str">
            <v>KEPALA UPTD</v>
          </cell>
          <cell r="E166" t="str">
            <v>UPTD Terminal</v>
          </cell>
          <cell r="F166" t="str">
            <v>IV.a</v>
          </cell>
          <cell r="G166" t="str">
            <v>Drs. ISMAIL BAKRI</v>
          </cell>
          <cell r="H166" t="str">
            <v>SITUBONDO</v>
          </cell>
          <cell r="I166" t="str">
            <v>21-04-1961</v>
          </cell>
          <cell r="J166" t="str">
            <v>III/d</v>
          </cell>
          <cell r="K166">
            <v>39173</v>
          </cell>
          <cell r="L166">
            <v>40065</v>
          </cell>
          <cell r="M166">
            <v>39025</v>
          </cell>
          <cell r="N166" t="str">
            <v>S.1 PENDIDIKAN</v>
          </cell>
          <cell r="O166">
            <v>33238</v>
          </cell>
          <cell r="P166" t="str">
            <v>DIKPIM TK.IV/ADUM</v>
          </cell>
          <cell r="Q166" t="str">
            <v>13122007</v>
          </cell>
          <cell r="R166" t="str">
            <v>DS. KESAMBI RAMPAK RT 3/10 KAPONGAN SITUBONDO</v>
          </cell>
          <cell r="T166" t="str">
            <v>01-04-2007</v>
          </cell>
          <cell r="U166" t="str">
            <v>04-11-2006</v>
          </cell>
        </row>
        <row r="167">
          <cell r="C167" t="str">
            <v>19591212 198303 1 038</v>
          </cell>
          <cell r="D167" t="str">
            <v>KASUBBAG UPTD</v>
          </cell>
          <cell r="E167" t="str">
            <v>Subbag. Tata Usaha UPTD Terminal</v>
          </cell>
          <cell r="F167" t="str">
            <v>IV.b</v>
          </cell>
          <cell r="G167" t="str">
            <v>ADI YUSMAN</v>
          </cell>
          <cell r="H167" t="str">
            <v>SITUBONDO</v>
          </cell>
          <cell r="I167" t="str">
            <v>12-12-1959</v>
          </cell>
          <cell r="J167" t="str">
            <v>III/c</v>
          </cell>
          <cell r="K167">
            <v>41365</v>
          </cell>
          <cell r="L167">
            <v>40990</v>
          </cell>
          <cell r="M167">
            <v>40990</v>
          </cell>
          <cell r="N167" t="str">
            <v>STM MESIN</v>
          </cell>
          <cell r="O167">
            <v>29586</v>
          </cell>
          <cell r="P167" t="str">
            <v>DIKPIM TK.IV/ADUM</v>
          </cell>
          <cell r="Q167" t="str">
            <v>00001997</v>
          </cell>
          <cell r="R167" t="str">
            <v>JL. MERAK NO.44 RT.3/RW.3 SITUBONDO  68312</v>
          </cell>
          <cell r="T167" t="str">
            <v>01-04-2013</v>
          </cell>
          <cell r="U167" t="str">
            <v>22-03-2012</v>
          </cell>
        </row>
        <row r="168">
          <cell r="C168" t="str">
            <v>19671111 199103 1 006</v>
          </cell>
          <cell r="D168" t="str">
            <v>KEPALA UPTD</v>
          </cell>
          <cell r="E168" t="str">
            <v>UPTD Pengujian Kendaraan Bermotor</v>
          </cell>
          <cell r="F168" t="str">
            <v>IV.a</v>
          </cell>
          <cell r="G168" t="str">
            <v>BUDI SANTOSO, S.IP.</v>
          </cell>
          <cell r="H168" t="str">
            <v>BANYUWANGI</v>
          </cell>
          <cell r="I168" t="str">
            <v>11-11-1967</v>
          </cell>
          <cell r="J168" t="str">
            <v>III/c</v>
          </cell>
          <cell r="K168">
            <v>41183</v>
          </cell>
          <cell r="L168">
            <v>40857</v>
          </cell>
          <cell r="M168">
            <v>40857</v>
          </cell>
          <cell r="N168" t="str">
            <v>S.1 SOSPOL ILMU PEMERINTAH</v>
          </cell>
          <cell r="O168">
            <v>37420</v>
          </cell>
          <cell r="P168" t="str">
            <v>DIKPIM TK.IV/ADUM</v>
          </cell>
          <cell r="Q168" t="str">
            <v>18122012</v>
          </cell>
          <cell r="R168" t="str">
            <v>JL. PELABUHAN NO.45 KEC. JANGKAR</v>
          </cell>
          <cell r="T168" t="str">
            <v>01-10-2012</v>
          </cell>
          <cell r="U168" t="str">
            <v>10-11-2011</v>
          </cell>
        </row>
        <row r="169">
          <cell r="C169" t="str">
            <v>19691219 199112 2 002</v>
          </cell>
          <cell r="D169" t="str">
            <v>KASUBBAG UPTD</v>
          </cell>
          <cell r="E169" t="str">
            <v>Subbag. Tata Usaha UPTD Pngujian Kndaraan Bermotor</v>
          </cell>
          <cell r="F169" t="str">
            <v>IV.b</v>
          </cell>
          <cell r="G169" t="str">
            <v>ARI SULISTIJOWATI, S.H.</v>
          </cell>
          <cell r="H169" t="str">
            <v>SURABAYA</v>
          </cell>
          <cell r="I169" t="str">
            <v>19-12-1969</v>
          </cell>
          <cell r="J169" t="str">
            <v>III/b</v>
          </cell>
          <cell r="K169">
            <v>41000</v>
          </cell>
          <cell r="L169">
            <v>40990</v>
          </cell>
          <cell r="M169">
            <v>40990</v>
          </cell>
          <cell r="N169" t="str">
            <v>S.1 ILMU HUKUM</v>
          </cell>
          <cell r="O169">
            <v>38352</v>
          </cell>
          <cell r="P169" t="str">
            <v/>
          </cell>
          <cell r="Q169" t="str">
            <v/>
          </cell>
          <cell r="R169" t="str">
            <v>GRIYA PANJI MULYA BLOK E/34 KEC. PANJI  68323</v>
          </cell>
          <cell r="T169" t="str">
            <v>01-04-2012</v>
          </cell>
          <cell r="U169" t="str">
            <v>22-03-2012</v>
          </cell>
        </row>
        <row r="170">
          <cell r="C170" t="str">
            <v>19610414 198603 1 022</v>
          </cell>
          <cell r="D170" t="str">
            <v>KABID</v>
          </cell>
          <cell r="E170" t="str">
            <v>Bidang Perhubungan Darat Dishubkominfo</v>
          </cell>
          <cell r="F170" t="str">
            <v>III.b</v>
          </cell>
          <cell r="G170" t="str">
            <v>ZAINUL ARIFIN AZHARIE, S.H, M.Si.</v>
          </cell>
          <cell r="H170" t="str">
            <v>JOMBANG</v>
          </cell>
          <cell r="I170" t="str">
            <v>14-04-1961</v>
          </cell>
          <cell r="J170" t="str">
            <v>IV/b</v>
          </cell>
          <cell r="K170">
            <v>40087</v>
          </cell>
          <cell r="L170">
            <v>40990</v>
          </cell>
          <cell r="M170">
            <v>39899</v>
          </cell>
          <cell r="N170" t="str">
            <v>S-2 BIDANG ADMINISTRASI PUBLIK</v>
          </cell>
          <cell r="O170">
            <v>37955</v>
          </cell>
          <cell r="P170" t="str">
            <v>DIKPIM TK.III/SPAMA</v>
          </cell>
          <cell r="Q170" t="str">
            <v>01012000</v>
          </cell>
          <cell r="R170" t="str">
            <v>JL.BASUKI RAHMAD GG.IX/103 SITUBONDO 0338-675119</v>
          </cell>
          <cell r="T170" t="str">
            <v>01-10-2009</v>
          </cell>
          <cell r="U170" t="str">
            <v>27-03-2009</v>
          </cell>
        </row>
        <row r="171">
          <cell r="C171" t="str">
            <v>19630204 198510 1 001</v>
          </cell>
          <cell r="D171" t="str">
            <v>KASI</v>
          </cell>
          <cell r="E171" t="str">
            <v>Seksi Angkutan Orang,Barang,&amp; Khusus Dishubkominfo</v>
          </cell>
          <cell r="F171" t="str">
            <v>IV.a</v>
          </cell>
          <cell r="G171" t="str">
            <v>SUTIKNO, S.Sos.</v>
          </cell>
          <cell r="H171" t="str">
            <v>JEMBER</v>
          </cell>
          <cell r="I171" t="str">
            <v>04-02-1963</v>
          </cell>
          <cell r="J171" t="str">
            <v>III/d</v>
          </cell>
          <cell r="K171">
            <v>41000</v>
          </cell>
          <cell r="L171">
            <v>39904</v>
          </cell>
          <cell r="M171">
            <v>39025</v>
          </cell>
          <cell r="N171" t="str">
            <v>SARJANA SOSIAL POLITIK</v>
          </cell>
          <cell r="O171">
            <v>37256</v>
          </cell>
          <cell r="P171" t="str">
            <v>DIKPIM TK.IV/ADUM</v>
          </cell>
          <cell r="Q171" t="str">
            <v>31121999</v>
          </cell>
          <cell r="R171" t="str">
            <v>JL. WR. SUPRATMAN GG. 3 NO.42 SIT (68312)</v>
          </cell>
          <cell r="T171" t="str">
            <v>01-04-2012</v>
          </cell>
          <cell r="U171" t="str">
            <v>04-11-2006</v>
          </cell>
        </row>
        <row r="172">
          <cell r="C172" t="str">
            <v>19631220 198603 1 010</v>
          </cell>
          <cell r="D172" t="str">
            <v>KASI</v>
          </cell>
          <cell r="E172" t="str">
            <v>Seksi Angkutan Sarana Prasarana Dishubkominfo</v>
          </cell>
          <cell r="F172" t="str">
            <v>IV.a</v>
          </cell>
          <cell r="G172" t="str">
            <v>BAMBANG SUTOTO, S.H.</v>
          </cell>
          <cell r="H172" t="str">
            <v>D K I  JAKARTA</v>
          </cell>
          <cell r="I172" t="str">
            <v>20-12-1963</v>
          </cell>
          <cell r="J172" t="str">
            <v>III/d</v>
          </cell>
          <cell r="K172">
            <v>41183</v>
          </cell>
          <cell r="L172">
            <v>40990</v>
          </cell>
          <cell r="M172">
            <v>39210</v>
          </cell>
          <cell r="N172" t="str">
            <v>S.1 ILMU HUKUM</v>
          </cell>
          <cell r="O172">
            <v>37986</v>
          </cell>
          <cell r="P172" t="str">
            <v>DIKPIM TK.IV/ADUM</v>
          </cell>
          <cell r="Q172" t="str">
            <v>13122007</v>
          </cell>
          <cell r="R172" t="str">
            <v>PERUM GRIYA PANJI MULYA C-14 PANJI SITUBONDO</v>
          </cell>
          <cell r="T172" t="str">
            <v>01-10-2012</v>
          </cell>
          <cell r="U172" t="str">
            <v>08-05-2007</v>
          </cell>
        </row>
        <row r="173">
          <cell r="C173" t="str">
            <v>19590604 198103 2 010</v>
          </cell>
          <cell r="D173" t="str">
            <v>KASI</v>
          </cell>
          <cell r="E173" t="str">
            <v>Seksi Pos dan Telekomunikasi Dishubkominfo</v>
          </cell>
          <cell r="F173" t="str">
            <v>IV.a</v>
          </cell>
          <cell r="G173" t="str">
            <v>SUTINI, S.H.</v>
          </cell>
          <cell r="H173" t="str">
            <v>SITUBONDO</v>
          </cell>
          <cell r="I173" t="str">
            <v>04-06-1959</v>
          </cell>
          <cell r="J173" t="str">
            <v>III/d</v>
          </cell>
          <cell r="K173">
            <v>39173</v>
          </cell>
          <cell r="L173">
            <v>41456</v>
          </cell>
          <cell r="M173">
            <v>40990</v>
          </cell>
          <cell r="N173" t="str">
            <v>S.1 ILMU HUKUM</v>
          </cell>
          <cell r="O173">
            <v>29556</v>
          </cell>
          <cell r="P173" t="str">
            <v/>
          </cell>
          <cell r="Q173" t="str">
            <v/>
          </cell>
          <cell r="R173" t="str">
            <v>DESA PAOWAN KEC.PANARUKAN SITUBONDO 68351</v>
          </cell>
          <cell r="T173" t="str">
            <v>01-04-2007</v>
          </cell>
          <cell r="U173" t="str">
            <v>22-03-2012</v>
          </cell>
        </row>
        <row r="174">
          <cell r="C174" t="str">
            <v>19660707 199503 1 002</v>
          </cell>
          <cell r="D174" t="str">
            <v>KABID</v>
          </cell>
          <cell r="E174" t="str">
            <v>Bidang Komunikasi dan Informatika Dishubkominfo</v>
          </cell>
          <cell r="F174" t="str">
            <v>III.b</v>
          </cell>
          <cell r="G174" t="str">
            <v>M. WAHID WAHAB SUTAN DINI HARI, S.E, M.M.</v>
          </cell>
          <cell r="H174" t="str">
            <v>SITUBONDO</v>
          </cell>
          <cell r="I174" t="str">
            <v>07-07-1966</v>
          </cell>
          <cell r="J174" t="str">
            <v>IV/a</v>
          </cell>
          <cell r="K174">
            <v>40087</v>
          </cell>
          <cell r="L174">
            <v>41456</v>
          </cell>
          <cell r="M174">
            <v>39899</v>
          </cell>
          <cell r="N174" t="str">
            <v>S-2 MAGISTER MANAJEMEN</v>
          </cell>
          <cell r="O174">
            <v>37986</v>
          </cell>
          <cell r="P174" t="str">
            <v>DIKPIM TK.III/SPAMA</v>
          </cell>
          <cell r="Q174" t="str">
            <v>23112009</v>
          </cell>
          <cell r="R174" t="str">
            <v>JL. MANGGIS NO.61 SITUBONDO  68311</v>
          </cell>
          <cell r="T174" t="str">
            <v>01-10-2009</v>
          </cell>
          <cell r="U174" t="str">
            <v>27-03-2009</v>
          </cell>
        </row>
        <row r="175">
          <cell r="C175" t="str">
            <v>19621103 198509 1 002</v>
          </cell>
          <cell r="D175" t="str">
            <v>KASI</v>
          </cell>
          <cell r="E175" t="str">
            <v>Seksi Pmbrdyaan Potnsi&amp;Mdia Informsi Dishubkominfo</v>
          </cell>
          <cell r="F175" t="str">
            <v>IV.a</v>
          </cell>
          <cell r="G175" t="str">
            <v>HERU SUTOPO</v>
          </cell>
          <cell r="H175" t="str">
            <v>YOGYAKARTA</v>
          </cell>
          <cell r="I175" t="str">
            <v>03-11-1962</v>
          </cell>
          <cell r="J175" t="str">
            <v>III/c</v>
          </cell>
          <cell r="K175">
            <v>40269</v>
          </cell>
          <cell r="L175">
            <v>39904</v>
          </cell>
          <cell r="M175">
            <v>39904</v>
          </cell>
          <cell r="N175" t="str">
            <v>STM MESIN</v>
          </cell>
          <cell r="O175">
            <v>30079</v>
          </cell>
          <cell r="P175" t="str">
            <v>DIKPIM TK.IV/ADUM</v>
          </cell>
          <cell r="Q175" t="str">
            <v>23062012</v>
          </cell>
          <cell r="R175" t="str">
            <v>JL. KARISMA GG. PLN RT 03 RW 02 SITUBONDO (68311)</v>
          </cell>
          <cell r="T175" t="str">
            <v>01-04-2010</v>
          </cell>
          <cell r="U175" t="str">
            <v>01-04-2009</v>
          </cell>
        </row>
        <row r="176">
          <cell r="C176" t="str">
            <v>19640605 198603 1 024</v>
          </cell>
          <cell r="D176" t="str">
            <v>KASI</v>
          </cell>
          <cell r="E176" t="str">
            <v>Seksi Pengembangan Informatika Dishubkominfo</v>
          </cell>
          <cell r="F176" t="str">
            <v>IV.a</v>
          </cell>
          <cell r="G176" t="str">
            <v>TARWIN, S.H.</v>
          </cell>
          <cell r="H176" t="str">
            <v>CIAMIS</v>
          </cell>
          <cell r="I176" t="str">
            <v>05-06-1964</v>
          </cell>
          <cell r="J176" t="str">
            <v>III/d</v>
          </cell>
          <cell r="K176">
            <v>40817</v>
          </cell>
          <cell r="L176">
            <v>39904</v>
          </cell>
          <cell r="M176">
            <v>39904</v>
          </cell>
          <cell r="N176" t="str">
            <v>S.1 ILMU HUKUM</v>
          </cell>
          <cell r="O176">
            <v>37621</v>
          </cell>
          <cell r="P176" t="str">
            <v>DIKPIM TK.IV/ADUM</v>
          </cell>
          <cell r="Q176" t="str">
            <v>10122011</v>
          </cell>
          <cell r="R176" t="str">
            <v>GRIYA BANYUPUTIH BLOK C3/7 KEC. BANYUPUTIH 68374</v>
          </cell>
          <cell r="T176" t="str">
            <v>01-10-2011</v>
          </cell>
          <cell r="U176" t="str">
            <v>01-04-2009</v>
          </cell>
        </row>
        <row r="177">
          <cell r="C177" t="str">
            <v>19580121 198003 1 013</v>
          </cell>
          <cell r="D177" t="str">
            <v>KASI</v>
          </cell>
          <cell r="E177" t="str">
            <v>Seksi Pelayanan Data Elektronik Dishubkominfo</v>
          </cell>
          <cell r="F177" t="str">
            <v>IV.a</v>
          </cell>
          <cell r="G177" t="str">
            <v>ANANG SETYABUDI</v>
          </cell>
          <cell r="H177" t="str">
            <v>SITUBONDO</v>
          </cell>
          <cell r="I177" t="str">
            <v>21-01-1958</v>
          </cell>
          <cell r="J177" t="str">
            <v>III/d</v>
          </cell>
          <cell r="K177">
            <v>38626</v>
          </cell>
          <cell r="L177">
            <v>39904</v>
          </cell>
          <cell r="M177">
            <v>37042</v>
          </cell>
          <cell r="N177" t="str">
            <v>STM</v>
          </cell>
          <cell r="O177">
            <v>28125</v>
          </cell>
          <cell r="P177" t="str">
            <v>DIKPIM TK.IV/ADUM</v>
          </cell>
          <cell r="Q177" t="str">
            <v>00001998</v>
          </cell>
          <cell r="R177" t="str">
            <v>KELURAHAN PATOKAN KEC. SITUBONDO 68312</v>
          </cell>
          <cell r="T177" t="str">
            <v>01-10-2005</v>
          </cell>
          <cell r="U177" t="str">
            <v>31-05-2001</v>
          </cell>
        </row>
        <row r="178">
          <cell r="C178" t="str">
            <v>19660401 198603 1 008</v>
          </cell>
          <cell r="D178" t="str">
            <v>KEPALA DINAS</v>
          </cell>
          <cell r="E178" t="str">
            <v>Dinas Pendidikan (Dikkab)</v>
          </cell>
          <cell r="F178" t="str">
            <v>II.b</v>
          </cell>
          <cell r="G178" t="str">
            <v>Drs. FATHOR RAKHMAN, M.Pd.</v>
          </cell>
          <cell r="H178" t="str">
            <v>SITUBONDO</v>
          </cell>
          <cell r="I178" t="str">
            <v>01-04-1966</v>
          </cell>
          <cell r="J178" t="str">
            <v>IV/c</v>
          </cell>
          <cell r="K178">
            <v>39722</v>
          </cell>
          <cell r="L178">
            <v>41379</v>
          </cell>
          <cell r="M178">
            <v>41379</v>
          </cell>
          <cell r="N178" t="str">
            <v>S-2 BIDANG PENDIDIKAN</v>
          </cell>
          <cell r="O178">
            <v>37986</v>
          </cell>
          <cell r="P178" t="str">
            <v>DIKPIM TK.II/SPAMEN</v>
          </cell>
          <cell r="Q178" t="str">
            <v>20112008</v>
          </cell>
          <cell r="R178" t="str">
            <v>PRMNAS GRIYA BESUKI MULYA I-1 BESUKI 0338-892440</v>
          </cell>
          <cell r="T178" t="str">
            <v>01-10-2008</v>
          </cell>
          <cell r="U178" t="str">
            <v>15-04-2013</v>
          </cell>
        </row>
        <row r="179">
          <cell r="C179" t="str">
            <v>19590816 198112 1 004</v>
          </cell>
          <cell r="D179" t="str">
            <v>SEKRETARIS</v>
          </cell>
          <cell r="E179" t="str">
            <v>Sekretariat Dinas Pendidikan</v>
          </cell>
          <cell r="F179" t="str">
            <v>III.a</v>
          </cell>
          <cell r="G179" t="str">
            <v>Drs. BUDI HARTONO</v>
          </cell>
          <cell r="H179" t="str">
            <v>SITUBONDO</v>
          </cell>
          <cell r="I179" t="str">
            <v>16-08-1959</v>
          </cell>
          <cell r="J179" t="str">
            <v>IV/b</v>
          </cell>
          <cell r="K179">
            <v>39173</v>
          </cell>
          <cell r="L179">
            <v>41456</v>
          </cell>
          <cell r="M179">
            <v>41456</v>
          </cell>
          <cell r="N179" t="str">
            <v>S.1 PENDIDIKAN</v>
          </cell>
          <cell r="O179">
            <v>33238</v>
          </cell>
          <cell r="P179" t="str">
            <v>DIKPIM TK.III/SPAMA</v>
          </cell>
          <cell r="Q179" t="str">
            <v>11112010</v>
          </cell>
          <cell r="R179" t="str">
            <v>DESA KALIMAS KEC. BESUKI 68356</v>
          </cell>
          <cell r="T179" t="str">
            <v>01-04-2007</v>
          </cell>
          <cell r="U179" t="str">
            <v>01-07-2013</v>
          </cell>
        </row>
        <row r="180">
          <cell r="C180" t="str">
            <v>19600408 198103 2 005</v>
          </cell>
          <cell r="D180" t="str">
            <v>KASUBBAG</v>
          </cell>
          <cell r="E180" t="str">
            <v>Subbag. Umum Dinas Pendidikan</v>
          </cell>
          <cell r="F180" t="str">
            <v>IV.a</v>
          </cell>
          <cell r="G180" t="str">
            <v>HJ. WIWIK SUTARTI, S.Sos, M.Si.</v>
          </cell>
          <cell r="H180" t="str">
            <v>SITUBONDO</v>
          </cell>
          <cell r="I180" t="str">
            <v>08-04-1960</v>
          </cell>
          <cell r="J180" t="str">
            <v>IV/a</v>
          </cell>
          <cell r="K180">
            <v>41365</v>
          </cell>
          <cell r="L180">
            <v>39904</v>
          </cell>
          <cell r="M180">
            <v>39904</v>
          </cell>
          <cell r="N180" t="str">
            <v>S-2 BIDANG ADMINISTRASI PUBLIK</v>
          </cell>
          <cell r="P180" t="str">
            <v>DIKPIM TK.IV/ADUM</v>
          </cell>
          <cell r="Q180" t="str">
            <v>31121998</v>
          </cell>
          <cell r="R180" t="str">
            <v>JL. BASUKI RAHMAT IX/02 SITUBONDO  68322</v>
          </cell>
          <cell r="T180" t="str">
            <v>01-04-2013</v>
          </cell>
          <cell r="U180" t="str">
            <v>01-04-2009</v>
          </cell>
        </row>
        <row r="181">
          <cell r="C181" t="str">
            <v>19650627 198602 1 003</v>
          </cell>
          <cell r="D181" t="str">
            <v>KASUBBAG</v>
          </cell>
          <cell r="E181" t="str">
            <v>Subbag. Perencanaan, Evaluasi, &amp; Pelaporan Dikkab</v>
          </cell>
          <cell r="F181" t="str">
            <v>IV.a</v>
          </cell>
          <cell r="G181" t="str">
            <v>Drs. ANANG DWI HARTONO</v>
          </cell>
          <cell r="H181" t="str">
            <v>SITUBONDO</v>
          </cell>
          <cell r="I181" t="str">
            <v>27-06-1965</v>
          </cell>
          <cell r="J181" t="str">
            <v>III/d</v>
          </cell>
          <cell r="K181">
            <v>38626</v>
          </cell>
          <cell r="L181">
            <v>40322</v>
          </cell>
          <cell r="M181">
            <v>37148</v>
          </cell>
          <cell r="N181" t="str">
            <v>S.1 PENDK. MIPA MATEMATIKA</v>
          </cell>
          <cell r="O181">
            <v>33969</v>
          </cell>
          <cell r="P181" t="str">
            <v>DIKPIM TK.IV/ADUM</v>
          </cell>
          <cell r="Q181" t="str">
            <v/>
          </cell>
          <cell r="R181" t="str">
            <v>JL. BASUKI RAHMAT GG.9 RT 03 RW 09 MIMBAAN (68322)</v>
          </cell>
          <cell r="T181" t="str">
            <v>01-10-2005</v>
          </cell>
          <cell r="U181" t="str">
            <v>14-09-2001</v>
          </cell>
        </row>
        <row r="182">
          <cell r="C182" t="str">
            <v>19590412 198103 1 016</v>
          </cell>
          <cell r="D182" t="str">
            <v>KASUBBAG</v>
          </cell>
          <cell r="E182" t="str">
            <v>Subbag. Keuangan Dinas Pendidikan</v>
          </cell>
          <cell r="F182" t="str">
            <v>IV.a</v>
          </cell>
          <cell r="G182" t="str">
            <v>ATMAWIYANTO, S.Sos, M.Si.</v>
          </cell>
          <cell r="H182" t="str">
            <v>SITUBONDO</v>
          </cell>
          <cell r="I182" t="str">
            <v>12-04-1959</v>
          </cell>
          <cell r="J182" t="str">
            <v>IV/a</v>
          </cell>
          <cell r="K182">
            <v>40087</v>
          </cell>
          <cell r="L182">
            <v>39904</v>
          </cell>
          <cell r="M182">
            <v>37148</v>
          </cell>
          <cell r="N182" t="str">
            <v>S-2 BIDANG ADMINISTRASI PUBLIK</v>
          </cell>
          <cell r="O182">
            <v>36861</v>
          </cell>
          <cell r="P182" t="str">
            <v>ADUMLA/SEPALA</v>
          </cell>
          <cell r="Q182" t="str">
            <v>29031999</v>
          </cell>
          <cell r="R182" t="str">
            <v>JL. MERAK GG.I 41 PATOKAN RT 01 RW 03 PLAOSA 68315</v>
          </cell>
          <cell r="T182" t="str">
            <v>01-10-2009</v>
          </cell>
          <cell r="U182" t="str">
            <v>14-09-2001</v>
          </cell>
        </row>
        <row r="183">
          <cell r="C183" t="str">
            <v>19610303 197907 1 002</v>
          </cell>
          <cell r="D183" t="str">
            <v>KABID</v>
          </cell>
          <cell r="E183" t="str">
            <v>Bidang Pendidikan Dasar Dinas Pendidikan</v>
          </cell>
          <cell r="F183" t="str">
            <v>III.b</v>
          </cell>
          <cell r="G183" t="str">
            <v>MOHAMMAD HASYIM</v>
          </cell>
          <cell r="H183" t="str">
            <v>SITUBONDO</v>
          </cell>
          <cell r="I183" t="str">
            <v>03-03-1961</v>
          </cell>
          <cell r="J183" t="str">
            <v>IV/b</v>
          </cell>
          <cell r="K183">
            <v>40269</v>
          </cell>
          <cell r="M183">
            <v>40990</v>
          </cell>
          <cell r="N183" t="str">
            <v>S-2 BIDANG PENDIDIKAN</v>
          </cell>
          <cell r="O183">
            <v>22281</v>
          </cell>
          <cell r="P183" t="str">
            <v/>
          </cell>
          <cell r="Q183" t="str">
            <v/>
          </cell>
          <cell r="R183" t="str">
            <v>DS. BUDUAN RT 02 RW 06 KEC. SUBOH SITUBONDO 68354</v>
          </cell>
          <cell r="T183" t="str">
            <v>01-04-2010</v>
          </cell>
          <cell r="U183" t="str">
            <v>22-03-2012</v>
          </cell>
        </row>
        <row r="184">
          <cell r="C184" t="str">
            <v>19590820 199204 2 001</v>
          </cell>
          <cell r="D184" t="str">
            <v>KASI</v>
          </cell>
          <cell r="E184" t="str">
            <v>Seksi TK, TKLB, SD, dan SDLB Dinas Pendidikan</v>
          </cell>
          <cell r="F184" t="str">
            <v>IV.a</v>
          </cell>
          <cell r="G184" t="str">
            <v>Dra. SRI AGUSTIN, M.Si.</v>
          </cell>
          <cell r="H184" t="str">
            <v>SITUBONDO</v>
          </cell>
          <cell r="I184" t="str">
            <v>20-08-1959</v>
          </cell>
          <cell r="J184" t="str">
            <v>IV/a</v>
          </cell>
          <cell r="K184">
            <v>39173</v>
          </cell>
          <cell r="L184">
            <v>39904</v>
          </cell>
          <cell r="M184">
            <v>37226</v>
          </cell>
          <cell r="N184" t="str">
            <v>S.1 SOSPOL ADM. NEGARA</v>
          </cell>
          <cell r="O184">
            <v>31017</v>
          </cell>
          <cell r="P184" t="str">
            <v>DIKPIM TK.IV/ADUM</v>
          </cell>
          <cell r="Q184" t="str">
            <v>01121999</v>
          </cell>
          <cell r="R184" t="str">
            <v>PATOKAN UTARA RT 2/ RW 1 SITUBONDO</v>
          </cell>
          <cell r="T184" t="str">
            <v>01-04-2007</v>
          </cell>
          <cell r="U184" t="str">
            <v>01-12-2001</v>
          </cell>
        </row>
        <row r="185">
          <cell r="C185" t="str">
            <v>19620803 198803 1 007</v>
          </cell>
          <cell r="D185" t="str">
            <v>KASI</v>
          </cell>
          <cell r="E185" t="str">
            <v>Seksi SMP dan SMPLB Dinas Pendidikan</v>
          </cell>
          <cell r="F185" t="str">
            <v>IV.a</v>
          </cell>
          <cell r="G185" t="str">
            <v>Drs. SUKARNADI, M.Pd</v>
          </cell>
          <cell r="H185" t="str">
            <v>SITUBONDO</v>
          </cell>
          <cell r="I185" t="str">
            <v>03-08-1962</v>
          </cell>
          <cell r="J185" t="str">
            <v>IV/a</v>
          </cell>
          <cell r="K185">
            <v>36251</v>
          </cell>
          <cell r="L185">
            <v>39904</v>
          </cell>
          <cell r="M185">
            <v>39904</v>
          </cell>
          <cell r="N185" t="str">
            <v>S-2 BIDANG PENDIDIKAN</v>
          </cell>
          <cell r="O185">
            <v>40109</v>
          </cell>
          <cell r="P185" t="str">
            <v>DIKPIM TK.IV/ADUM</v>
          </cell>
          <cell r="Q185" t="str">
            <v>10122011</v>
          </cell>
          <cell r="R185" t="str">
            <v>PERUM PANJI MULYA H.09 SIT 68322 (0338) 673899</v>
          </cell>
          <cell r="T185" t="str">
            <v>01-04-1999</v>
          </cell>
          <cell r="U185" t="str">
            <v>01-04-2009</v>
          </cell>
        </row>
        <row r="186">
          <cell r="C186" t="str">
            <v>-</v>
          </cell>
          <cell r="D186" t="str">
            <v>KASI</v>
          </cell>
          <cell r="E186" t="str">
            <v>Seksi Sarana Prasarana Pendidikan Dasar Dikkab</v>
          </cell>
          <cell r="F186" t="str">
            <v>IV.a</v>
          </cell>
          <cell r="G186" t="str">
            <v>-</v>
          </cell>
          <cell r="H186" t="str">
            <v>-</v>
          </cell>
          <cell r="I186" t="str">
            <v>-</v>
          </cell>
          <cell r="J186" t="str">
            <v>-</v>
          </cell>
          <cell r="N186" t="str">
            <v>-</v>
          </cell>
          <cell r="P186" t="str">
            <v>-</v>
          </cell>
          <cell r="Q186" t="str">
            <v>-</v>
          </cell>
          <cell r="R186" t="str">
            <v>-</v>
          </cell>
          <cell r="T186" t="str">
            <v/>
          </cell>
          <cell r="U186" t="str">
            <v/>
          </cell>
        </row>
        <row r="187">
          <cell r="C187" t="str">
            <v>19620528 198303 1 006</v>
          </cell>
          <cell r="D187" t="str">
            <v>KABID</v>
          </cell>
          <cell r="E187" t="str">
            <v>Bidang Pendidikan Menengah Dinas Pendidikan</v>
          </cell>
          <cell r="F187" t="str">
            <v>III.b</v>
          </cell>
          <cell r="G187" t="str">
            <v>DWI TOTOK IRIANTO, S.Pd, M.M.</v>
          </cell>
          <cell r="H187" t="str">
            <v>SITUBONDO</v>
          </cell>
          <cell r="I187" t="str">
            <v>28-05-1962</v>
          </cell>
          <cell r="J187" t="str">
            <v>IV/b</v>
          </cell>
          <cell r="K187">
            <v>41000</v>
          </cell>
          <cell r="L187">
            <v>40584</v>
          </cell>
          <cell r="M187">
            <v>39904</v>
          </cell>
          <cell r="N187" t="str">
            <v>S-2 MAGISTER MANAJEMEN</v>
          </cell>
          <cell r="O187">
            <v>39389</v>
          </cell>
          <cell r="P187" t="str">
            <v>DIKPIM TK.III/SPAMA</v>
          </cell>
          <cell r="Q187" t="str">
            <v>14122007</v>
          </cell>
          <cell r="R187" t="str">
            <v>JL. DESA SUMBERKOLAK (SEMERU)</v>
          </cell>
          <cell r="T187" t="str">
            <v>01-04-2012</v>
          </cell>
          <cell r="U187" t="str">
            <v>01-04-2009</v>
          </cell>
        </row>
        <row r="188">
          <cell r="C188" t="str">
            <v>19580817 199402 1 001</v>
          </cell>
          <cell r="D188" t="str">
            <v>KASI</v>
          </cell>
          <cell r="E188" t="str">
            <v>Seksi SMA dan SMALB Dinas Pendidikan</v>
          </cell>
          <cell r="F188" t="str">
            <v>IV.a</v>
          </cell>
          <cell r="G188" t="str">
            <v>Drs. AGUS HADI PUTRANTO, M.Pd</v>
          </cell>
          <cell r="H188" t="str">
            <v>SITUBONDO</v>
          </cell>
          <cell r="I188" t="str">
            <v>17-08-1958</v>
          </cell>
          <cell r="J188" t="str">
            <v>IV/a</v>
          </cell>
          <cell r="K188">
            <v>38626</v>
          </cell>
          <cell r="L188">
            <v>39904</v>
          </cell>
          <cell r="M188">
            <v>38889</v>
          </cell>
          <cell r="N188" t="str">
            <v>S-2 BIDANG PENDIDIKAN</v>
          </cell>
          <cell r="O188">
            <v>33238</v>
          </cell>
          <cell r="P188" t="str">
            <v>DIKPIM TK.IV/ADUM</v>
          </cell>
          <cell r="Q188" t="str">
            <v>09072008</v>
          </cell>
          <cell r="R188" t="str">
            <v>PERUMNAS PANJI PERMAI AA-17 SITUBONDO (68322)</v>
          </cell>
          <cell r="T188" t="str">
            <v>01-10-2005</v>
          </cell>
          <cell r="U188" t="str">
            <v>21-06-2006</v>
          </cell>
        </row>
        <row r="189">
          <cell r="C189" t="str">
            <v>19640504 198903 1 014</v>
          </cell>
          <cell r="D189" t="str">
            <v>KASI</v>
          </cell>
          <cell r="E189" t="str">
            <v>Seksi SMK dan SMKLB Dinas Pendidikan</v>
          </cell>
          <cell r="F189" t="str">
            <v>IV.a</v>
          </cell>
          <cell r="G189" t="str">
            <v>HARI SUBAGIO, S.Pd.</v>
          </cell>
          <cell r="H189" t="str">
            <v>SURABAYA</v>
          </cell>
          <cell r="I189" t="str">
            <v>04-05-1964</v>
          </cell>
          <cell r="J189" t="str">
            <v>IV/a</v>
          </cell>
          <cell r="K189">
            <v>39173</v>
          </cell>
          <cell r="L189">
            <v>39904</v>
          </cell>
          <cell r="M189">
            <v>39904</v>
          </cell>
          <cell r="N189" t="str">
            <v>S-2 BIDANG PENDIDIKAN</v>
          </cell>
          <cell r="O189">
            <v>40109</v>
          </cell>
          <cell r="P189" t="str">
            <v>DIKPIM TK.IV/ADUM</v>
          </cell>
          <cell r="Q189" t="str">
            <v>10122011</v>
          </cell>
          <cell r="R189" t="str">
            <v>PANJI MULYA G 12 RT 3 RW 12, 68323</v>
          </cell>
          <cell r="T189" t="str">
            <v>01-04-2007</v>
          </cell>
          <cell r="U189" t="str">
            <v>01-04-2009</v>
          </cell>
        </row>
        <row r="190">
          <cell r="C190" t="str">
            <v>19590105 199403 1 002</v>
          </cell>
          <cell r="D190" t="str">
            <v>KASI</v>
          </cell>
          <cell r="E190" t="str">
            <v>Seksi Sarana Prasarana Pendidikan Menengah Dikkab</v>
          </cell>
          <cell r="F190" t="str">
            <v>IV.a</v>
          </cell>
          <cell r="G190" t="str">
            <v>DIDIK SUPRIYANTO, S.H.</v>
          </cell>
          <cell r="H190" t="str">
            <v>SITUBONDO</v>
          </cell>
          <cell r="I190" t="str">
            <v>05-01-1959</v>
          </cell>
          <cell r="J190" t="str">
            <v>III/d</v>
          </cell>
          <cell r="K190">
            <v>38626</v>
          </cell>
          <cell r="L190">
            <v>40322</v>
          </cell>
          <cell r="M190">
            <v>37143</v>
          </cell>
          <cell r="N190" t="str">
            <v>S.1 HUKUM PERDATA</v>
          </cell>
          <cell r="O190">
            <v>31017</v>
          </cell>
          <cell r="P190" t="str">
            <v>DIKPIM TK.IV/ADUM</v>
          </cell>
          <cell r="Q190" t="str">
            <v>31121999</v>
          </cell>
          <cell r="R190" t="str">
            <v>JL. MERAK NO. 71 SITUBONDO (68312)</v>
          </cell>
          <cell r="T190" t="str">
            <v>01-10-2005</v>
          </cell>
          <cell r="U190" t="str">
            <v>09-09-2001</v>
          </cell>
        </row>
        <row r="191">
          <cell r="C191" t="str">
            <v>19591224 198112 1 001</v>
          </cell>
          <cell r="D191" t="str">
            <v>KABID</v>
          </cell>
          <cell r="E191" t="str">
            <v>Bidang Pendidikan Non Formal Dinas Pendidikan</v>
          </cell>
          <cell r="F191" t="str">
            <v>III.b</v>
          </cell>
          <cell r="G191" t="str">
            <v>Drs. BURIDIN IKSAN SUGITO</v>
          </cell>
          <cell r="H191" t="str">
            <v>SITUBONDO</v>
          </cell>
          <cell r="I191" t="str">
            <v>24-12-1959</v>
          </cell>
          <cell r="J191" t="str">
            <v>IV/b</v>
          </cell>
          <cell r="K191">
            <v>40087</v>
          </cell>
          <cell r="L191">
            <v>40990</v>
          </cell>
          <cell r="M191">
            <v>39904</v>
          </cell>
          <cell r="N191" t="str">
            <v>S.1 PENDIDIKAN</v>
          </cell>
          <cell r="O191">
            <v>32873</v>
          </cell>
          <cell r="P191" t="str">
            <v>DIKPIM TK.III/SPAMA</v>
          </cell>
          <cell r="Q191" t="str">
            <v>26092006</v>
          </cell>
          <cell r="R191" t="str">
            <v>JL. SEMIRING NO. 19 DS. DEMUNG KEC. BESUKI (68356)</v>
          </cell>
          <cell r="T191" t="str">
            <v>01-10-2009</v>
          </cell>
          <cell r="U191" t="str">
            <v>01-04-2009</v>
          </cell>
        </row>
        <row r="192">
          <cell r="C192" t="str">
            <v>19620616 198603 2 012</v>
          </cell>
          <cell r="D192" t="str">
            <v>KASI</v>
          </cell>
          <cell r="E192" t="str">
            <v>Seksi Pendidikan Luar Sekolah Dinas Pendidikan</v>
          </cell>
          <cell r="F192" t="str">
            <v>IV.a</v>
          </cell>
          <cell r="G192" t="str">
            <v>MELOK PUJI ASTUTI, S.Pd, M.Pd.</v>
          </cell>
          <cell r="H192" t="str">
            <v>PONOROGO</v>
          </cell>
          <cell r="I192" t="str">
            <v>16-06-1962</v>
          </cell>
          <cell r="J192" t="str">
            <v>III/d</v>
          </cell>
          <cell r="K192">
            <v>41183</v>
          </cell>
          <cell r="L192">
            <v>41341</v>
          </cell>
          <cell r="M192">
            <v>41341</v>
          </cell>
          <cell r="N192" t="str">
            <v>S-2 BIDANG PENDIDIKAN</v>
          </cell>
          <cell r="O192">
            <v>30651</v>
          </cell>
          <cell r="P192" t="str">
            <v/>
          </cell>
          <cell r="Q192" t="str">
            <v/>
          </cell>
          <cell r="R192" t="str">
            <v>PERUMNAS PANJI PERMAI BLOK II  04  68312</v>
          </cell>
          <cell r="T192" t="str">
            <v>01-10-2012</v>
          </cell>
          <cell r="U192" t="str">
            <v>08-03-2013</v>
          </cell>
        </row>
        <row r="193">
          <cell r="C193" t="str">
            <v>19631001 199003 2 007</v>
          </cell>
          <cell r="D193" t="str">
            <v>KASI</v>
          </cell>
          <cell r="E193" t="str">
            <v>Seksi PAUD Dinas Pendidikan</v>
          </cell>
          <cell r="F193" t="str">
            <v>IV.a</v>
          </cell>
          <cell r="G193" t="str">
            <v>Dra. PURWATI</v>
          </cell>
          <cell r="H193" t="str">
            <v>BANYUWANGI</v>
          </cell>
          <cell r="I193" t="str">
            <v>01-10-1963</v>
          </cell>
          <cell r="J193" t="str">
            <v>IV/a</v>
          </cell>
          <cell r="K193">
            <v>38991</v>
          </cell>
          <cell r="L193">
            <v>40325</v>
          </cell>
          <cell r="M193">
            <v>39904</v>
          </cell>
          <cell r="N193" t="str">
            <v>S.1 PENDIDIKAN LUAR SEKOLAH</v>
          </cell>
          <cell r="O193">
            <v>32873</v>
          </cell>
          <cell r="P193" t="str">
            <v>DIKPIM TK.IV/ADUM</v>
          </cell>
          <cell r="Q193" t="str">
            <v>16062011</v>
          </cell>
          <cell r="R193" t="str">
            <v>JL. ANGGREK GG. 2A KEL. PATOKAN SITUBONDO (68312)</v>
          </cell>
          <cell r="T193" t="str">
            <v>01-10-2006</v>
          </cell>
          <cell r="U193" t="str">
            <v>01-04-2009</v>
          </cell>
        </row>
        <row r="194">
          <cell r="C194" t="str">
            <v>19610307 198903 1 004</v>
          </cell>
          <cell r="D194" t="str">
            <v>KASI</v>
          </cell>
          <cell r="E194" t="str">
            <v>Seksi Sarana Prasarana Pendidikan Non Formal</v>
          </cell>
          <cell r="F194" t="str">
            <v>IV.a</v>
          </cell>
          <cell r="G194" t="str">
            <v>Drs. SOEPIYO</v>
          </cell>
          <cell r="H194" t="str">
            <v>SITUBONDO</v>
          </cell>
          <cell r="I194" t="str">
            <v>07-03-1961</v>
          </cell>
          <cell r="J194" t="str">
            <v>III/d</v>
          </cell>
          <cell r="K194">
            <v>41000</v>
          </cell>
          <cell r="L194">
            <v>40325</v>
          </cell>
          <cell r="M194">
            <v>39904</v>
          </cell>
          <cell r="N194" t="str">
            <v>S.1 PENDK. PSIKOLOGI PEND DAN BIMB.</v>
          </cell>
          <cell r="O194">
            <v>33208</v>
          </cell>
          <cell r="P194" t="str">
            <v>DIKPIM TK.IV/ADUM</v>
          </cell>
          <cell r="Q194" t="str">
            <v>23062012</v>
          </cell>
          <cell r="R194" t="str">
            <v>TRIBUNGAN RT 03 RW 04 KEC. MANGARAN</v>
          </cell>
          <cell r="T194" t="str">
            <v>01-04-2012</v>
          </cell>
          <cell r="U194" t="str">
            <v>01-04-2009</v>
          </cell>
        </row>
        <row r="195">
          <cell r="C195" t="str">
            <v>19591209 197907 1 002</v>
          </cell>
          <cell r="D195" t="str">
            <v>KABID</v>
          </cell>
          <cell r="E195" t="str">
            <v>Bidang Ketenagaan Dinas Pendidikan</v>
          </cell>
          <cell r="F195" t="str">
            <v>III.b</v>
          </cell>
          <cell r="G195" t="str">
            <v>Drs. H. SJAMSUL ARIFIN, M.Pd.</v>
          </cell>
          <cell r="H195" t="str">
            <v>SITUBONDO</v>
          </cell>
          <cell r="I195" t="str">
            <v>09-12-1959</v>
          </cell>
          <cell r="J195" t="str">
            <v>IV/a</v>
          </cell>
          <cell r="K195">
            <v>39173</v>
          </cell>
          <cell r="L195">
            <v>40990</v>
          </cell>
          <cell r="M195">
            <v>40322</v>
          </cell>
          <cell r="N195" t="str">
            <v>S-2 BIDANG PENDIDIKAN</v>
          </cell>
          <cell r="O195">
            <v>32842</v>
          </cell>
          <cell r="P195" t="str">
            <v>DIKPIM TK.III/SPAMA</v>
          </cell>
          <cell r="Q195" t="str">
            <v>20112012</v>
          </cell>
          <cell r="R195" t="str">
            <v>JL. OLAH RAGA RT 03/RW 03 BESUKI SIT (68356)</v>
          </cell>
          <cell r="T195" t="str">
            <v>01-04-2007</v>
          </cell>
          <cell r="U195" t="str">
            <v>24-05-2010</v>
          </cell>
        </row>
        <row r="196">
          <cell r="C196" t="str">
            <v>-</v>
          </cell>
          <cell r="D196" t="str">
            <v>KASI</v>
          </cell>
          <cell r="E196" t="str">
            <v>Seksi Tenaga Edukatif Dinas Pendidikan</v>
          </cell>
          <cell r="F196" t="str">
            <v>IV.a</v>
          </cell>
          <cell r="G196" t="str">
            <v>-</v>
          </cell>
          <cell r="H196" t="str">
            <v>-</v>
          </cell>
          <cell r="I196" t="str">
            <v>-</v>
          </cell>
          <cell r="J196" t="str">
            <v>-</v>
          </cell>
          <cell r="N196" t="str">
            <v>-</v>
          </cell>
          <cell r="P196" t="str">
            <v>-</v>
          </cell>
          <cell r="Q196" t="str">
            <v>-</v>
          </cell>
          <cell r="R196" t="str">
            <v>-</v>
          </cell>
          <cell r="T196" t="str">
            <v/>
          </cell>
          <cell r="U196" t="str">
            <v/>
          </cell>
        </row>
        <row r="197">
          <cell r="C197" t="str">
            <v>19640925 198903 2 008</v>
          </cell>
          <cell r="D197" t="str">
            <v>KASI</v>
          </cell>
          <cell r="E197" t="str">
            <v>Seksi Tenaga Administratif Dinas Pendidikan</v>
          </cell>
          <cell r="F197" t="str">
            <v>IV.a</v>
          </cell>
          <cell r="G197" t="str">
            <v>SITI AISYAH, S.H, M.Si.</v>
          </cell>
          <cell r="H197" t="str">
            <v>BONDOWOSO</v>
          </cell>
          <cell r="I197" t="str">
            <v>25-09-1964</v>
          </cell>
          <cell r="J197" t="str">
            <v>III/c</v>
          </cell>
          <cell r="K197">
            <v>40269</v>
          </cell>
          <cell r="L197">
            <v>40990</v>
          </cell>
          <cell r="M197">
            <v>39904</v>
          </cell>
          <cell r="N197" t="str">
            <v>S-2 BIDANG ADMINISTRASI PUBLIK</v>
          </cell>
          <cell r="O197">
            <v>38263</v>
          </cell>
          <cell r="P197" t="str">
            <v>DIKPIM TK.IV/ADUM</v>
          </cell>
          <cell r="Q197" t="str">
            <v>16062011</v>
          </cell>
          <cell r="R197" t="str">
            <v>PERUMNAS PANJI PERMAI K-14 SITUBONDO (68322)</v>
          </cell>
          <cell r="T197" t="str">
            <v>01-04-2010</v>
          </cell>
          <cell r="U197" t="str">
            <v>01-04-2009</v>
          </cell>
        </row>
        <row r="198">
          <cell r="C198" t="str">
            <v>-</v>
          </cell>
          <cell r="D198" t="str">
            <v>KASI</v>
          </cell>
          <cell r="E198" t="str">
            <v>Seksi Pengangkatan, Pemberhentian, dan Pensiunan</v>
          </cell>
          <cell r="F198" t="str">
            <v>IV.a</v>
          </cell>
          <cell r="G198" t="str">
            <v>-</v>
          </cell>
          <cell r="H198" t="str">
            <v>-</v>
          </cell>
          <cell r="I198" t="str">
            <v>-</v>
          </cell>
          <cell r="J198" t="str">
            <v>-</v>
          </cell>
          <cell r="N198" t="str">
            <v>-</v>
          </cell>
          <cell r="P198" t="str">
            <v>-</v>
          </cell>
          <cell r="Q198" t="str">
            <v>-</v>
          </cell>
          <cell r="R198" t="str">
            <v>-</v>
          </cell>
          <cell r="T198" t="str">
            <v/>
          </cell>
          <cell r="U198" t="str">
            <v/>
          </cell>
        </row>
        <row r="199">
          <cell r="C199" t="str">
            <v>19600408 198903 1 006</v>
          </cell>
          <cell r="D199" t="str">
            <v>KEPALA UPTD</v>
          </cell>
          <cell r="E199" t="str">
            <v>UPTD Pendidikan Kec. Situbondo</v>
          </cell>
          <cell r="F199" t="str">
            <v>IV.a</v>
          </cell>
          <cell r="G199" t="str">
            <v>Drs. ACHMAD SHOIM, M.Si.</v>
          </cell>
          <cell r="H199" t="str">
            <v>TRENGGALEK</v>
          </cell>
          <cell r="I199" t="str">
            <v>08-04-1960</v>
          </cell>
          <cell r="J199" t="str">
            <v>IV/a</v>
          </cell>
          <cell r="K199">
            <v>39173</v>
          </cell>
          <cell r="L199">
            <v>40325</v>
          </cell>
          <cell r="M199">
            <v>37496</v>
          </cell>
          <cell r="N199" t="str">
            <v>S-2 BIDANG ADMINISTRASI PUBLIK</v>
          </cell>
          <cell r="O199">
            <v>39082</v>
          </cell>
          <cell r="P199" t="str">
            <v>DIKPIM TK.III/SPAMA</v>
          </cell>
          <cell r="Q199" t="str">
            <v>31121998</v>
          </cell>
          <cell r="R199" t="str">
            <v>JL.ANGGREK 2A SITUBONDO 68312</v>
          </cell>
          <cell r="T199" t="str">
            <v>01-04-2007</v>
          </cell>
          <cell r="U199" t="str">
            <v>28-08-2002</v>
          </cell>
        </row>
        <row r="200">
          <cell r="C200" t="str">
            <v>-</v>
          </cell>
          <cell r="D200" t="str">
            <v>KASUBBAG UPTD</v>
          </cell>
          <cell r="E200" t="str">
            <v>Subbag. Tata Usaha UPTD Pendidikan Kec. Situbondo</v>
          </cell>
          <cell r="F200" t="str">
            <v>IV.b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>-</v>
          </cell>
          <cell r="N200" t="str">
            <v>-</v>
          </cell>
          <cell r="P200" t="str">
            <v>-</v>
          </cell>
          <cell r="Q200" t="str">
            <v>-</v>
          </cell>
          <cell r="R200" t="str">
            <v>-</v>
          </cell>
          <cell r="T200" t="str">
            <v/>
          </cell>
          <cell r="U200" t="str">
            <v/>
          </cell>
        </row>
        <row r="201">
          <cell r="C201" t="str">
            <v>19630204 198504 1 001</v>
          </cell>
          <cell r="D201" t="str">
            <v>KEPALA UPTD</v>
          </cell>
          <cell r="E201" t="str">
            <v>UPTD Pendidikan Kec. Panarukan</v>
          </cell>
          <cell r="F201" t="str">
            <v>IV.a</v>
          </cell>
          <cell r="G201" t="str">
            <v>Drs. ABDUL RAKHMAN</v>
          </cell>
          <cell r="H201" t="str">
            <v>SITUBONDO</v>
          </cell>
          <cell r="I201" t="str">
            <v>04-02-1963</v>
          </cell>
          <cell r="J201" t="str">
            <v>IV/b</v>
          </cell>
          <cell r="K201">
            <v>39722</v>
          </cell>
          <cell r="L201">
            <v>40990</v>
          </cell>
          <cell r="M201">
            <v>40990</v>
          </cell>
          <cell r="N201" t="str">
            <v>S.1 PSIKOLOGI PENDIDIKAN</v>
          </cell>
          <cell r="O201">
            <v>33238</v>
          </cell>
          <cell r="P201" t="str">
            <v/>
          </cell>
          <cell r="Q201" t="str">
            <v/>
          </cell>
          <cell r="R201" t="str">
            <v>CURAH JERU RT:04/11 PANJI SITUBONDO, 68323</v>
          </cell>
          <cell r="T201" t="str">
            <v>01-10-2008</v>
          </cell>
          <cell r="U201" t="str">
            <v>22-03-2012</v>
          </cell>
        </row>
        <row r="202">
          <cell r="C202" t="str">
            <v>19671006 199903 1 005</v>
          </cell>
          <cell r="D202" t="str">
            <v>KASUBBAG UPTD</v>
          </cell>
          <cell r="E202" t="str">
            <v>Subbag. Tata Usaha UPTD Pendidikan Kec. Panarukan</v>
          </cell>
          <cell r="F202" t="str">
            <v>IV.b</v>
          </cell>
          <cell r="G202" t="str">
            <v>HASAN BASRI, S.Pd, M.Pd.</v>
          </cell>
          <cell r="H202" t="str">
            <v>SITUBONDO</v>
          </cell>
          <cell r="I202" t="str">
            <v>06-10-1967</v>
          </cell>
          <cell r="J202" t="str">
            <v>IV/a</v>
          </cell>
          <cell r="K202">
            <v>41183</v>
          </cell>
          <cell r="L202">
            <v>40039</v>
          </cell>
          <cell r="M202">
            <v>40039</v>
          </cell>
          <cell r="N202" t="str">
            <v>S-2 BIDANG PENDIDIKAN</v>
          </cell>
          <cell r="O202">
            <v>38717</v>
          </cell>
          <cell r="P202" t="str">
            <v>DIKPIM TK.IV/ADUM</v>
          </cell>
          <cell r="Q202" t="str">
            <v>20062013</v>
          </cell>
          <cell r="R202" t="str">
            <v>TJ. PECINAN RT 01 RW 07 MANGARAN SIT (68363)</v>
          </cell>
          <cell r="T202" t="str">
            <v>01-10-2012</v>
          </cell>
          <cell r="U202" t="str">
            <v>14-08-2009</v>
          </cell>
        </row>
        <row r="203">
          <cell r="C203" t="str">
            <v>19600121 198010 1 001</v>
          </cell>
          <cell r="D203" t="str">
            <v>KEPALA UPTD</v>
          </cell>
          <cell r="E203" t="str">
            <v>UPTD Pendidikan Kec. Kendit</v>
          </cell>
          <cell r="F203" t="str">
            <v>IV.a</v>
          </cell>
          <cell r="G203" t="str">
            <v>Drs. SUHARDI, M.Pd.</v>
          </cell>
          <cell r="H203" t="str">
            <v>SUMENEP</v>
          </cell>
          <cell r="I203" t="str">
            <v>21-01-1960</v>
          </cell>
          <cell r="J203" t="str">
            <v>IV/a</v>
          </cell>
          <cell r="K203">
            <v>40269</v>
          </cell>
          <cell r="L203">
            <v>40990</v>
          </cell>
          <cell r="M203">
            <v>40325</v>
          </cell>
          <cell r="N203" t="str">
            <v>S-2 BIDANG PENDIDIKAN</v>
          </cell>
          <cell r="O203">
            <v>32508</v>
          </cell>
          <cell r="P203" t="str">
            <v>DIKPIM TK.IV/ADUM</v>
          </cell>
          <cell r="Q203" t="str">
            <v>10122011</v>
          </cell>
          <cell r="R203" t="str">
            <v>JL. BATU AMPAR DS. KAMP SELOWOGO (68358)</v>
          </cell>
          <cell r="T203" t="str">
            <v>01-04-2010</v>
          </cell>
          <cell r="U203" t="str">
            <v>27-05-2010</v>
          </cell>
        </row>
        <row r="204">
          <cell r="C204" t="str">
            <v>19680728 198611 2 001</v>
          </cell>
          <cell r="D204" t="str">
            <v>KASUBBAG UPTD</v>
          </cell>
          <cell r="E204" t="str">
            <v>Subbag. Tata Usaha UPTD Pendidikan Kec. Kendit</v>
          </cell>
          <cell r="F204" t="str">
            <v>IV.b</v>
          </cell>
          <cell r="G204" t="str">
            <v>YANA</v>
          </cell>
          <cell r="H204" t="str">
            <v>SITUBONDO</v>
          </cell>
          <cell r="I204" t="str">
            <v>28-07-1968</v>
          </cell>
          <cell r="J204" t="str">
            <v>III/b</v>
          </cell>
          <cell r="K204">
            <v>40634</v>
          </cell>
          <cell r="L204">
            <v>40990</v>
          </cell>
          <cell r="M204">
            <v>40990</v>
          </cell>
          <cell r="N204" t="str">
            <v>KPAA/KKPA</v>
          </cell>
          <cell r="P204" t="str">
            <v/>
          </cell>
          <cell r="Q204" t="str">
            <v/>
          </cell>
          <cell r="R204" t="str">
            <v>PASAREAN RT.2/2 PELEYAN KEC. PANARUKAN</v>
          </cell>
          <cell r="T204" t="str">
            <v>01-04-2011</v>
          </cell>
          <cell r="U204" t="str">
            <v>22-03-2012</v>
          </cell>
        </row>
        <row r="205">
          <cell r="C205" t="str">
            <v>19600701 198303 1 012</v>
          </cell>
          <cell r="D205" t="str">
            <v>KEPALA UPTD</v>
          </cell>
          <cell r="E205" t="str">
            <v>UPTD Pendidikan Kec. Bungatan</v>
          </cell>
          <cell r="F205" t="str">
            <v>IV.a</v>
          </cell>
          <cell r="G205" t="str">
            <v>ACHMAD ZAINI, S.Pd.</v>
          </cell>
          <cell r="H205" t="str">
            <v>PAMEKASAN</v>
          </cell>
          <cell r="I205" t="str">
            <v>01-07-1960</v>
          </cell>
          <cell r="J205" t="str">
            <v>III/d</v>
          </cell>
          <cell r="K205">
            <v>40087</v>
          </cell>
          <cell r="L205">
            <v>40087</v>
          </cell>
          <cell r="M205">
            <v>39210</v>
          </cell>
          <cell r="N205" t="str">
            <v>S.1 PENDIDIKAN DUNIA USAHA</v>
          </cell>
          <cell r="O205">
            <v>37887</v>
          </cell>
          <cell r="P205" t="str">
            <v>DIKPIM TK.IV/ADUM</v>
          </cell>
          <cell r="Q205" t="str">
            <v>13122007</v>
          </cell>
          <cell r="R205" t="str">
            <v>PERUMNAS GRIYA BESUKI BLOK K-10 KOTA TIMUR BESUKI</v>
          </cell>
          <cell r="T205" t="str">
            <v>01-10-2009</v>
          </cell>
          <cell r="U205" t="str">
            <v>08-05-2007</v>
          </cell>
        </row>
        <row r="206">
          <cell r="C206" t="str">
            <v>19610421 198603 1 032</v>
          </cell>
          <cell r="D206" t="str">
            <v>KASUBBAG UPTD</v>
          </cell>
          <cell r="E206" t="str">
            <v>Subbag. Tata Usaha UPTD Pendidikan Kec. Bungatan</v>
          </cell>
          <cell r="F206" t="str">
            <v>IV.b</v>
          </cell>
          <cell r="G206" t="str">
            <v>MUNAWAR, S.Pd.</v>
          </cell>
          <cell r="H206" t="str">
            <v>SITUBONDO</v>
          </cell>
          <cell r="I206" t="str">
            <v>21-04-1961</v>
          </cell>
          <cell r="J206" t="str">
            <v>III/d</v>
          </cell>
          <cell r="K206">
            <v>40452</v>
          </cell>
          <cell r="L206">
            <v>40039</v>
          </cell>
          <cell r="M206">
            <v>40039</v>
          </cell>
          <cell r="N206" t="str">
            <v>S.1 PENDIDIKAN</v>
          </cell>
          <cell r="O206">
            <v>39082</v>
          </cell>
          <cell r="P206" t="str">
            <v>DIKPIM TK.IV/ADUM</v>
          </cell>
          <cell r="Q206" t="str">
            <v>20062013</v>
          </cell>
          <cell r="R206" t="str">
            <v>WR. ANOM RT.5/3 KEC. PANARUKAN</v>
          </cell>
          <cell r="T206" t="str">
            <v>01-10-2010</v>
          </cell>
          <cell r="U206" t="str">
            <v>14-08-2009</v>
          </cell>
        </row>
        <row r="207">
          <cell r="C207" t="str">
            <v>19610212 198201 1 012</v>
          </cell>
          <cell r="D207" t="str">
            <v>KEPALA UPTD</v>
          </cell>
          <cell r="E207" t="str">
            <v>UPTD Pendidikan Kec. Mlandingan</v>
          </cell>
          <cell r="F207" t="str">
            <v>IV.a</v>
          </cell>
          <cell r="G207" t="str">
            <v>MARJI, S.Pd.</v>
          </cell>
          <cell r="H207" t="str">
            <v>SITUBONDO</v>
          </cell>
          <cell r="I207" t="str">
            <v>12-02-1961</v>
          </cell>
          <cell r="J207" t="str">
            <v>IV/b</v>
          </cell>
          <cell r="K207">
            <v>40817</v>
          </cell>
          <cell r="L207">
            <v>41341</v>
          </cell>
          <cell r="M207">
            <v>41341</v>
          </cell>
          <cell r="N207" t="str">
            <v>D-II PENDIDIKAN</v>
          </cell>
          <cell r="O207">
            <v>29556</v>
          </cell>
          <cell r="P207" t="str">
            <v/>
          </cell>
          <cell r="Q207" t="str">
            <v/>
          </cell>
          <cell r="R207" t="str">
            <v>WONOREJO RT 17/3 KEC.BANYUPUTIH SITUBONDO 68374</v>
          </cell>
          <cell r="T207" t="str">
            <v>01-10-2011</v>
          </cell>
          <cell r="U207" t="str">
            <v>08-03-2013</v>
          </cell>
        </row>
        <row r="208">
          <cell r="C208" t="str">
            <v>19610917 198010 1 002</v>
          </cell>
          <cell r="D208" t="str">
            <v>KASUBBAG UPTD</v>
          </cell>
          <cell r="E208" t="str">
            <v>Subbag. Tata Usaha UPTD Pendidikan Kec. Mlandingan</v>
          </cell>
          <cell r="F208" t="str">
            <v>IV.b</v>
          </cell>
          <cell r="G208" t="str">
            <v>Drs. H. MAHRAWI</v>
          </cell>
          <cell r="H208" t="str">
            <v>SITUBONDO</v>
          </cell>
          <cell r="I208" t="str">
            <v>17-09-1961</v>
          </cell>
          <cell r="J208" t="str">
            <v>III/d</v>
          </cell>
          <cell r="K208">
            <v>36982</v>
          </cell>
          <cell r="L208">
            <v>40039</v>
          </cell>
          <cell r="M208">
            <v>40039</v>
          </cell>
          <cell r="N208" t="str">
            <v>S.1 PENDK. PSIK PENDIDIKAN</v>
          </cell>
          <cell r="O208">
            <v>32508</v>
          </cell>
          <cell r="P208" t="str">
            <v>DIKPIM TK.IV/ADUM</v>
          </cell>
          <cell r="Q208" t="str">
            <v>18122012</v>
          </cell>
          <cell r="R208" t="str">
            <v>SELOWOGO RT 04/RW 02 BUNGATAN SIT (68358)</v>
          </cell>
          <cell r="T208" t="str">
            <v>01-04-2001</v>
          </cell>
          <cell r="U208" t="str">
            <v>14-08-2009</v>
          </cell>
        </row>
        <row r="209">
          <cell r="C209" t="str">
            <v>19621209 198201 1 011</v>
          </cell>
          <cell r="D209" t="str">
            <v>KEPALA UPTD</v>
          </cell>
          <cell r="E209" t="str">
            <v>UPTD Pendidikan Kec. Suboh</v>
          </cell>
          <cell r="F209" t="str">
            <v>IV.a</v>
          </cell>
          <cell r="G209" t="str">
            <v>BAMBANG PURWANTO UTOMO, S.Pd, M.M.</v>
          </cell>
          <cell r="H209" t="str">
            <v>SITUBONDO</v>
          </cell>
          <cell r="I209" t="str">
            <v>09-12-1962</v>
          </cell>
          <cell r="J209" t="str">
            <v>IV/a</v>
          </cell>
          <cell r="K209">
            <v>38808</v>
          </cell>
          <cell r="L209">
            <v>40990</v>
          </cell>
          <cell r="M209">
            <v>39665</v>
          </cell>
          <cell r="N209" t="str">
            <v>PASCA SARJANA/S2</v>
          </cell>
          <cell r="O209">
            <v>38352</v>
          </cell>
          <cell r="P209" t="str">
            <v>DIKPIM TK.IV/ADUM</v>
          </cell>
          <cell r="Q209" t="str">
            <v>06082010</v>
          </cell>
          <cell r="R209" t="str">
            <v>JL. SUMBER KEMBAR NO.234 LANGKAP, BESUKI 68356</v>
          </cell>
          <cell r="T209" t="str">
            <v>01-04-2006</v>
          </cell>
          <cell r="U209" t="str">
            <v>05-08-2008</v>
          </cell>
        </row>
        <row r="210">
          <cell r="C210" t="str">
            <v>-</v>
          </cell>
          <cell r="D210" t="str">
            <v>KASUBBAG UPTD</v>
          </cell>
          <cell r="E210" t="str">
            <v>Subbag. Tata Usaha UPTD Pendidikan Kec. Suboh</v>
          </cell>
          <cell r="F210" t="str">
            <v>IV.b</v>
          </cell>
          <cell r="G210" t="str">
            <v>-</v>
          </cell>
          <cell r="H210" t="str">
            <v>-</v>
          </cell>
          <cell r="I210" t="str">
            <v>-</v>
          </cell>
          <cell r="J210" t="str">
            <v>-</v>
          </cell>
          <cell r="N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T210" t="str">
            <v/>
          </cell>
          <cell r="U210" t="str">
            <v/>
          </cell>
        </row>
        <row r="211">
          <cell r="C211" t="str">
            <v>19620702 198201 1 008</v>
          </cell>
          <cell r="D211" t="str">
            <v>KEPALA UPTD</v>
          </cell>
          <cell r="E211" t="str">
            <v>UPTD Pendidikan Kec. Besuki</v>
          </cell>
          <cell r="F211" t="str">
            <v>IV.a</v>
          </cell>
          <cell r="G211" t="str">
            <v>H. RAMLI, S.Pd.</v>
          </cell>
          <cell r="H211" t="str">
            <v>SITUBONDO</v>
          </cell>
          <cell r="I211" t="str">
            <v>02-07-1962</v>
          </cell>
          <cell r="J211" t="str">
            <v>III/d</v>
          </cell>
          <cell r="K211">
            <v>38991</v>
          </cell>
          <cell r="L211">
            <v>40990</v>
          </cell>
          <cell r="M211">
            <v>39665</v>
          </cell>
          <cell r="N211" t="str">
            <v>S.1 PENDIDIKAN</v>
          </cell>
          <cell r="O211">
            <v>39052</v>
          </cell>
          <cell r="P211" t="str">
            <v>DIKPIM TK.IV/ADUM</v>
          </cell>
          <cell r="Q211" t="str">
            <v>06082010</v>
          </cell>
          <cell r="R211" t="str">
            <v>MLANDINGAN KULON RT 01 KEC. MLANDINGAN SITUBONDO</v>
          </cell>
          <cell r="T211" t="str">
            <v>01-10-2006</v>
          </cell>
          <cell r="U211" t="str">
            <v>05-08-2008</v>
          </cell>
        </row>
        <row r="212">
          <cell r="C212" t="str">
            <v>19591211 199011 1 001</v>
          </cell>
          <cell r="D212" t="str">
            <v>KASUBBAG UPTD</v>
          </cell>
          <cell r="E212" t="str">
            <v>Subbag. Tata Usaha UPTD Pendidikan Kec. Besuki</v>
          </cell>
          <cell r="F212" t="str">
            <v>IV.b</v>
          </cell>
          <cell r="G212" t="str">
            <v>MOH. HIDAYAT</v>
          </cell>
          <cell r="H212" t="str">
            <v>SITUBONDO</v>
          </cell>
          <cell r="I212" t="str">
            <v>11-12-1959</v>
          </cell>
          <cell r="J212" t="str">
            <v>III/b</v>
          </cell>
          <cell r="K212">
            <v>40634</v>
          </cell>
          <cell r="L212">
            <v>40990</v>
          </cell>
          <cell r="M212">
            <v>40990</v>
          </cell>
          <cell r="N212" t="str">
            <v>SMA</v>
          </cell>
          <cell r="O212">
            <v>28460</v>
          </cell>
          <cell r="P212" t="str">
            <v/>
          </cell>
          <cell r="Q212" t="str">
            <v/>
          </cell>
          <cell r="R212" t="str">
            <v>JL. KANGEAN NO.09 RT.2 RW.5 BESUKI 68356</v>
          </cell>
          <cell r="T212" t="str">
            <v>01-04-2011</v>
          </cell>
          <cell r="U212" t="str">
            <v>22-03-2012</v>
          </cell>
        </row>
        <row r="213">
          <cell r="C213" t="str">
            <v>19630828 198201 1 001</v>
          </cell>
          <cell r="D213" t="str">
            <v>KEPALA UPTD</v>
          </cell>
          <cell r="E213" t="str">
            <v>UPTD Pendidikan Kec. Jatibanteng</v>
          </cell>
          <cell r="F213" t="str">
            <v>IV.a</v>
          </cell>
          <cell r="G213" t="str">
            <v>MARSUKI, S.Pd.</v>
          </cell>
          <cell r="H213" t="str">
            <v>SITUBONDO</v>
          </cell>
          <cell r="I213" t="str">
            <v>28-08-1963</v>
          </cell>
          <cell r="J213" t="str">
            <v>IV/b</v>
          </cell>
          <cell r="K213">
            <v>39722</v>
          </cell>
          <cell r="L213">
            <v>40990</v>
          </cell>
          <cell r="M213">
            <v>40030</v>
          </cell>
          <cell r="N213" t="str">
            <v>S.1 PENDK. IPS</v>
          </cell>
          <cell r="O213">
            <v>36891</v>
          </cell>
          <cell r="P213" t="str">
            <v/>
          </cell>
          <cell r="Q213" t="str">
            <v/>
          </cell>
          <cell r="R213" t="str">
            <v>WIDOROPAYUNG RT 02/RW 01 KEC. BESUKI (68356)</v>
          </cell>
          <cell r="T213" t="str">
            <v>01-10-2008</v>
          </cell>
          <cell r="U213" t="str">
            <v>05-08-2009</v>
          </cell>
        </row>
        <row r="214">
          <cell r="C214" t="str">
            <v>19621016 198803 1 009</v>
          </cell>
          <cell r="D214" t="str">
            <v>KASUBBAG UPTD</v>
          </cell>
          <cell r="E214" t="str">
            <v>Subbag. Tata Usaha UPTD Pendidikan Kec.Jatibanteng</v>
          </cell>
          <cell r="F214" t="str">
            <v>IV.b</v>
          </cell>
          <cell r="G214" t="str">
            <v>MATRAWI, S.Pd, M.M.</v>
          </cell>
          <cell r="H214" t="str">
            <v>SITUBONDO</v>
          </cell>
          <cell r="I214" t="str">
            <v>16-10-1962</v>
          </cell>
          <cell r="J214" t="str">
            <v>III/c</v>
          </cell>
          <cell r="K214">
            <v>40087</v>
          </cell>
          <cell r="L214">
            <v>40039</v>
          </cell>
          <cell r="M214">
            <v>40039</v>
          </cell>
          <cell r="N214" t="str">
            <v>S-2 MAGISTER MANAJEMEN</v>
          </cell>
          <cell r="O214">
            <v>39447</v>
          </cell>
          <cell r="P214" t="str">
            <v>DIKPIM TK.IV/ADUM</v>
          </cell>
          <cell r="Q214" t="str">
            <v>20062013</v>
          </cell>
          <cell r="R214" t="str">
            <v>DESA TLOGOSARI KEC. SUMBERMALANG 68355</v>
          </cell>
          <cell r="T214" t="str">
            <v>01-10-2009</v>
          </cell>
          <cell r="U214" t="str">
            <v>14-08-2009</v>
          </cell>
        </row>
        <row r="215">
          <cell r="C215" t="str">
            <v>19591114 197907 1 003</v>
          </cell>
          <cell r="D215" t="str">
            <v>KEPALA UPTD</v>
          </cell>
          <cell r="E215" t="str">
            <v>UPTD Pendidikan Kec. Sumbermalang</v>
          </cell>
          <cell r="F215" t="str">
            <v>IV.a</v>
          </cell>
          <cell r="G215" t="str">
            <v>Drs. SUTIRTO, M.Pd.</v>
          </cell>
          <cell r="H215" t="str">
            <v>SITUBONDO</v>
          </cell>
          <cell r="I215" t="str">
            <v>14-11-1959</v>
          </cell>
          <cell r="J215" t="str">
            <v>IV/a</v>
          </cell>
          <cell r="K215">
            <v>39356</v>
          </cell>
          <cell r="L215">
            <v>40990</v>
          </cell>
          <cell r="M215">
            <v>37190</v>
          </cell>
          <cell r="N215" t="str">
            <v>S-2 BIDANG PENDIDIKAN</v>
          </cell>
          <cell r="P215" t="str">
            <v>DIKPIM TK.IV/ADUM</v>
          </cell>
          <cell r="Q215" t="str">
            <v>31122002</v>
          </cell>
          <cell r="R215" t="str">
            <v>DESA BUDUAN RT 02/RW 06 KEC. SUBOH (68354)</v>
          </cell>
          <cell r="T215" t="str">
            <v>01-10-2007</v>
          </cell>
          <cell r="U215" t="str">
            <v>26-10-2001</v>
          </cell>
        </row>
        <row r="216">
          <cell r="C216" t="str">
            <v>19630315 198303 1 005</v>
          </cell>
          <cell r="D216" t="str">
            <v>KASUBBAG UPTD</v>
          </cell>
          <cell r="E216" t="str">
            <v>Subbag. Tata Usaha UPTD Pendidikan Kec.Sumbermalang</v>
          </cell>
          <cell r="F216" t="str">
            <v>IV.b</v>
          </cell>
          <cell r="G216" t="str">
            <v>FAJAR SODIK, S.Sos.</v>
          </cell>
          <cell r="H216" t="str">
            <v>SITUBONDO</v>
          </cell>
          <cell r="I216" t="str">
            <v>15-03-1963</v>
          </cell>
          <cell r="J216" t="str">
            <v>III/d</v>
          </cell>
          <cell r="K216">
            <v>40817</v>
          </cell>
          <cell r="L216">
            <v>40039</v>
          </cell>
          <cell r="M216">
            <v>40039</v>
          </cell>
          <cell r="N216" t="str">
            <v>S.1 ADMINISTRASI NEGARA</v>
          </cell>
          <cell r="O216">
            <v>37876</v>
          </cell>
          <cell r="P216" t="str">
            <v/>
          </cell>
          <cell r="Q216" t="str">
            <v/>
          </cell>
          <cell r="R216" t="str">
            <v>RT 12/RW 03 TLOGOSARI SUMBERMALANG (68355)</v>
          </cell>
          <cell r="T216" t="str">
            <v>01-10-2011</v>
          </cell>
          <cell r="U216" t="str">
            <v>14-08-2009</v>
          </cell>
        </row>
        <row r="217">
          <cell r="C217" t="str">
            <v>19660626 198602 1 005</v>
          </cell>
          <cell r="D217" t="str">
            <v>KEPALA UPTD</v>
          </cell>
          <cell r="E217" t="str">
            <v>UPTD Pendidikan Kec. Banyuglugur</v>
          </cell>
          <cell r="F217" t="str">
            <v>IV.a</v>
          </cell>
          <cell r="G217" t="str">
            <v>HANAFI ADIWIJAYA, S.H.</v>
          </cell>
          <cell r="H217" t="str">
            <v>SITUBONDO</v>
          </cell>
          <cell r="I217" t="str">
            <v>26-06-1966</v>
          </cell>
          <cell r="J217" t="str">
            <v>IV/a</v>
          </cell>
          <cell r="K217">
            <v>40087</v>
          </cell>
          <cell r="L217">
            <v>40990</v>
          </cell>
          <cell r="M217">
            <v>40325</v>
          </cell>
          <cell r="N217" t="str">
            <v>SARJANA HUKUM</v>
          </cell>
          <cell r="O217">
            <v>35430</v>
          </cell>
          <cell r="P217" t="str">
            <v>DIKPIM TK.IV/ADUM</v>
          </cell>
          <cell r="Q217" t="str">
            <v>31121999</v>
          </cell>
          <cell r="R217" t="str">
            <v>JL. TRUNOJOYO NO. 35 RT 04 RW 03 KAUMAN BESUKI</v>
          </cell>
          <cell r="T217" t="str">
            <v>01-10-2009</v>
          </cell>
          <cell r="U217" t="str">
            <v>27-05-2010</v>
          </cell>
        </row>
        <row r="218">
          <cell r="C218" t="str">
            <v>19601025 198201 1 017</v>
          </cell>
          <cell r="D218" t="str">
            <v>KASUBBAG UPTD</v>
          </cell>
          <cell r="E218" t="str">
            <v>Subbag. Tata Usaha UPTD Pendidikan Kec.Banyuglugur</v>
          </cell>
          <cell r="F218" t="str">
            <v>IV.b</v>
          </cell>
          <cell r="G218" t="str">
            <v>Drs. SUHADI, M.Pd.</v>
          </cell>
          <cell r="H218" t="str">
            <v>SITUBONDO</v>
          </cell>
          <cell r="I218" t="str">
            <v>25-10-1960</v>
          </cell>
          <cell r="J218" t="str">
            <v>IV/a</v>
          </cell>
          <cell r="K218">
            <v>40269</v>
          </cell>
          <cell r="L218">
            <v>40990</v>
          </cell>
          <cell r="M218">
            <v>40039</v>
          </cell>
          <cell r="N218" t="str">
            <v>S-2 BIDANG PENDIDIKAN</v>
          </cell>
          <cell r="O218">
            <v>32508</v>
          </cell>
          <cell r="P218" t="str">
            <v>DIKPIM TK.IV/ADUM</v>
          </cell>
          <cell r="Q218" t="str">
            <v>10122011</v>
          </cell>
          <cell r="R218" t="str">
            <v>JL. BONDOWOSO RT 03 RW 02 BUDUAN SUBOH (68354)</v>
          </cell>
          <cell r="T218" t="str">
            <v>01-04-2010</v>
          </cell>
          <cell r="U218" t="str">
            <v>14-08-2009</v>
          </cell>
        </row>
        <row r="219">
          <cell r="C219" t="str">
            <v>19640217 198303 1 003</v>
          </cell>
          <cell r="D219" t="str">
            <v>KEPALA UPTD</v>
          </cell>
          <cell r="E219" t="str">
            <v>UPTD Pendidikan Kec. Panji</v>
          </cell>
          <cell r="F219" t="str">
            <v>IV.a</v>
          </cell>
          <cell r="G219" t="str">
            <v>Drs. YON DIRIANTO, M.Pd.</v>
          </cell>
          <cell r="H219" t="str">
            <v>SITUBONDO</v>
          </cell>
          <cell r="I219" t="str">
            <v>17-02-1964</v>
          </cell>
          <cell r="J219" t="str">
            <v>IV/b</v>
          </cell>
          <cell r="K219">
            <v>40452</v>
          </cell>
          <cell r="L219">
            <v>41341</v>
          </cell>
          <cell r="M219">
            <v>41341</v>
          </cell>
          <cell r="N219" t="str">
            <v>S-2 BIDANG PENDIDIKAN</v>
          </cell>
          <cell r="O219">
            <v>38717</v>
          </cell>
          <cell r="P219" t="str">
            <v/>
          </cell>
          <cell r="Q219" t="str">
            <v/>
          </cell>
          <cell r="R219" t="str">
            <v>MIMBAAN RT 01/14 PANJI SITUBONDO 68322</v>
          </cell>
          <cell r="T219" t="str">
            <v>01-10-2010</v>
          </cell>
          <cell r="U219" t="str">
            <v>08-03-2013</v>
          </cell>
        </row>
        <row r="220">
          <cell r="C220" t="str">
            <v>-</v>
          </cell>
          <cell r="D220" t="str">
            <v>KASUBBAG UPTD</v>
          </cell>
          <cell r="E220" t="str">
            <v>Subbag. Tata Usaha UPTD Pendidikan Kec. Panji</v>
          </cell>
          <cell r="F220" t="str">
            <v>IV.b</v>
          </cell>
          <cell r="G220" t="str">
            <v>-</v>
          </cell>
          <cell r="H220" t="str">
            <v>-</v>
          </cell>
          <cell r="I220" t="str">
            <v>-</v>
          </cell>
          <cell r="J220" t="str">
            <v>-</v>
          </cell>
          <cell r="N220" t="str">
            <v>-</v>
          </cell>
          <cell r="P220" t="str">
            <v>-</v>
          </cell>
          <cell r="Q220" t="str">
            <v>-</v>
          </cell>
          <cell r="R220" t="str">
            <v>-</v>
          </cell>
          <cell r="T220" t="str">
            <v/>
          </cell>
          <cell r="U220" t="str">
            <v/>
          </cell>
        </row>
        <row r="221">
          <cell r="C221" t="str">
            <v>19660130 198803 1 009</v>
          </cell>
          <cell r="D221" t="str">
            <v>KEPALA UPTD</v>
          </cell>
          <cell r="E221" t="str">
            <v>UPTD Pendidikan Kec. Mangaran</v>
          </cell>
          <cell r="F221" t="str">
            <v>IV.a</v>
          </cell>
          <cell r="G221" t="str">
            <v>Drs. SURADI</v>
          </cell>
          <cell r="H221" t="str">
            <v>SITUBONDO</v>
          </cell>
          <cell r="I221" t="str">
            <v>30-01-1966</v>
          </cell>
          <cell r="J221" t="str">
            <v>IV/a</v>
          </cell>
          <cell r="K221">
            <v>40087</v>
          </cell>
          <cell r="L221">
            <v>40030</v>
          </cell>
          <cell r="M221">
            <v>40030</v>
          </cell>
          <cell r="N221" t="str">
            <v>S.1 PENDIDIKAN</v>
          </cell>
          <cell r="O221">
            <v>33208</v>
          </cell>
          <cell r="P221" t="str">
            <v>DIKPIM TK.IV/ADUM</v>
          </cell>
          <cell r="Q221" t="str">
            <v>23062012</v>
          </cell>
          <cell r="R221" t="str">
            <v>ARJASA RT:01/2 ARJASA  SITUBONDO 68371</v>
          </cell>
          <cell r="T221" t="str">
            <v>01-10-2009</v>
          </cell>
          <cell r="U221" t="str">
            <v>05-08-2009</v>
          </cell>
        </row>
        <row r="222">
          <cell r="C222" t="str">
            <v>19601107 198203 2 011</v>
          </cell>
          <cell r="D222" t="str">
            <v>KASUBBAG UPTD</v>
          </cell>
          <cell r="E222" t="str">
            <v>Subbag. Tata Usaha UPTD Pendidikan Kec. Mangaran</v>
          </cell>
          <cell r="F222" t="str">
            <v>IV.b</v>
          </cell>
          <cell r="G222" t="str">
            <v>NANIK SULISTYOWATI, S.Sos.</v>
          </cell>
          <cell r="H222" t="str">
            <v>MALANG</v>
          </cell>
          <cell r="I222" t="str">
            <v>07-11-1960</v>
          </cell>
          <cell r="J222" t="str">
            <v>III/c</v>
          </cell>
          <cell r="K222">
            <v>41183</v>
          </cell>
          <cell r="L222">
            <v>40039</v>
          </cell>
          <cell r="M222">
            <v>40039</v>
          </cell>
          <cell r="N222" t="str">
            <v>S.1 ADMINISTRASI NEGARA</v>
          </cell>
          <cell r="O222">
            <v>38330</v>
          </cell>
          <cell r="P222" t="str">
            <v>DIKPIM TK.IV/ADUM</v>
          </cell>
          <cell r="Q222" t="str">
            <v>10122011</v>
          </cell>
          <cell r="R222" t="str">
            <v>PERUM GRIYA PANJI MULYA, CURAH JERU, PANJI, SIT</v>
          </cell>
          <cell r="T222" t="str">
            <v>01-10-2012</v>
          </cell>
          <cell r="U222" t="str">
            <v>14-08-2009</v>
          </cell>
        </row>
        <row r="223">
          <cell r="C223" t="str">
            <v>19621107 198606 1 001</v>
          </cell>
          <cell r="D223" t="str">
            <v>KEPALA UPTD</v>
          </cell>
          <cell r="E223" t="str">
            <v>UPTD Pendidikan Kec. Kapongan</v>
          </cell>
          <cell r="F223" t="str">
            <v>IV.a</v>
          </cell>
          <cell r="G223" t="str">
            <v>SUHARYOTO, A.Ma.Pd.</v>
          </cell>
          <cell r="H223" t="str">
            <v>SITUBONDO</v>
          </cell>
          <cell r="I223" t="str">
            <v>07-11-1962</v>
          </cell>
          <cell r="J223" t="str">
            <v>III/d</v>
          </cell>
          <cell r="K223">
            <v>40452</v>
          </cell>
          <cell r="L223">
            <v>40990</v>
          </cell>
          <cell r="M223">
            <v>40584</v>
          </cell>
          <cell r="N223" t="str">
            <v>D-II PENDIDIKAN GURU SD</v>
          </cell>
          <cell r="O223">
            <v>37621</v>
          </cell>
          <cell r="P223" t="str">
            <v>DIKPIM TK.IV/ADUM</v>
          </cell>
          <cell r="Q223" t="str">
            <v>18122012</v>
          </cell>
          <cell r="R223" t="str">
            <v>JL. WIJAYA KUSUMA RT.1/4 KEL. DAWUHAN SIT.</v>
          </cell>
          <cell r="T223" t="str">
            <v>01-10-2010</v>
          </cell>
          <cell r="U223" t="str">
            <v>10-02-2011</v>
          </cell>
        </row>
        <row r="224">
          <cell r="C224" t="str">
            <v>19611104 198303 2 008</v>
          </cell>
          <cell r="D224" t="str">
            <v>KASUBBAG UPTD</v>
          </cell>
          <cell r="E224" t="str">
            <v>Subbag. Tata Usaha UPTD Pendidikan Kec. Kapongan</v>
          </cell>
          <cell r="F224" t="str">
            <v>IV.b</v>
          </cell>
          <cell r="G224" t="str">
            <v>IN MARLIN</v>
          </cell>
          <cell r="H224" t="str">
            <v>SITUBONDO</v>
          </cell>
          <cell r="I224" t="str">
            <v>04-11-1961</v>
          </cell>
          <cell r="J224" t="str">
            <v>III/c</v>
          </cell>
          <cell r="K224">
            <v>40269</v>
          </cell>
          <cell r="L224">
            <v>40039</v>
          </cell>
          <cell r="M224">
            <v>40039</v>
          </cell>
          <cell r="N224" t="str">
            <v>SMEA TATA NIAGA</v>
          </cell>
          <cell r="O224">
            <v>29701</v>
          </cell>
          <cell r="P224" t="str">
            <v>DIKPIM TK.IV/ADUM</v>
          </cell>
          <cell r="Q224" t="str">
            <v>20062013</v>
          </cell>
          <cell r="R224" t="str">
            <v>JL. PLAOSA 03 SITUBONDO (68312)</v>
          </cell>
          <cell r="T224" t="str">
            <v>01-04-2010</v>
          </cell>
          <cell r="U224" t="str">
            <v>14-08-2009</v>
          </cell>
        </row>
        <row r="225">
          <cell r="C225" t="str">
            <v>19621218 198201 1 005</v>
          </cell>
          <cell r="D225" t="str">
            <v>KEPALA UPTD</v>
          </cell>
          <cell r="E225" t="str">
            <v>UPTD Pendidikan Kec. Arjasa</v>
          </cell>
          <cell r="F225" t="str">
            <v>IV.a</v>
          </cell>
          <cell r="G225" t="str">
            <v>H. ADIYONO, S.Pd, M.Si.</v>
          </cell>
          <cell r="H225" t="str">
            <v>SITUBONDO</v>
          </cell>
          <cell r="I225" t="str">
            <v>18-12-1962</v>
          </cell>
          <cell r="J225" t="str">
            <v>IV/a</v>
          </cell>
          <cell r="K225">
            <v>40452</v>
          </cell>
          <cell r="L225">
            <v>40030</v>
          </cell>
          <cell r="M225">
            <v>39025</v>
          </cell>
          <cell r="N225" t="str">
            <v>S-2 BIDANG PENDIDIKAN</v>
          </cell>
          <cell r="O225">
            <v>37591</v>
          </cell>
          <cell r="P225" t="str">
            <v>DIKPIM TK.IV/ADUM</v>
          </cell>
          <cell r="Q225" t="str">
            <v>13122007</v>
          </cell>
          <cell r="R225" t="str">
            <v>CURAH TEMU RT 02/3 BANYUPUTIH SITUBONDO  68374</v>
          </cell>
          <cell r="T225" t="str">
            <v>01-10-2010</v>
          </cell>
          <cell r="U225" t="str">
            <v>04-11-2006</v>
          </cell>
        </row>
        <row r="226">
          <cell r="C226" t="str">
            <v>19590519 197907 1 001</v>
          </cell>
          <cell r="D226" t="str">
            <v>KASUBBAG UPTD</v>
          </cell>
          <cell r="E226" t="str">
            <v>Subbag. Tata Usaha UPTD Pendidikan Kec. Arjasa</v>
          </cell>
          <cell r="F226" t="str">
            <v>IV.b</v>
          </cell>
          <cell r="G226" t="str">
            <v>BUDIARTO</v>
          </cell>
          <cell r="H226" t="str">
            <v>SITUBONDO</v>
          </cell>
          <cell r="I226" t="str">
            <v>19-05-1959</v>
          </cell>
          <cell r="J226" t="str">
            <v>III/c</v>
          </cell>
          <cell r="K226">
            <v>40269</v>
          </cell>
          <cell r="L226">
            <v>40039</v>
          </cell>
          <cell r="M226">
            <v>40039</v>
          </cell>
          <cell r="N226" t="str">
            <v>SPG PENDIDIKAN SD</v>
          </cell>
          <cell r="O226">
            <v>29006</v>
          </cell>
          <cell r="P226" t="str">
            <v>DIKPIM TK.IV/ADUM</v>
          </cell>
          <cell r="Q226" t="str">
            <v>10122011</v>
          </cell>
          <cell r="R226" t="str">
            <v>JL. WR. SUPRATMAN RT 01/RW 03 PATOKAN SIT (68312)</v>
          </cell>
          <cell r="T226" t="str">
            <v>01-04-2010</v>
          </cell>
          <cell r="U226" t="str">
            <v>14-08-2009</v>
          </cell>
        </row>
        <row r="227">
          <cell r="C227" t="str">
            <v>-</v>
          </cell>
          <cell r="D227" t="str">
            <v>KEPALA UPTD</v>
          </cell>
          <cell r="E227" t="str">
            <v>UPTD Pendidikan Kec. Asembagus</v>
          </cell>
          <cell r="F227" t="str">
            <v>IV.a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N227" t="str">
            <v>-</v>
          </cell>
          <cell r="P227" t="str">
            <v>-</v>
          </cell>
          <cell r="Q227" t="str">
            <v>-</v>
          </cell>
          <cell r="R227" t="str">
            <v>-</v>
          </cell>
          <cell r="T227" t="str">
            <v/>
          </cell>
          <cell r="U227" t="str">
            <v/>
          </cell>
        </row>
        <row r="228">
          <cell r="C228" t="str">
            <v>19581017 197702 1 001</v>
          </cell>
          <cell r="D228" t="str">
            <v>KASUBBAG UPTD</v>
          </cell>
          <cell r="E228" t="str">
            <v>Subbag. Tata Usaha UPTD Pendidikan Kec. Asembagus</v>
          </cell>
          <cell r="F228" t="str">
            <v>IV.b</v>
          </cell>
          <cell r="G228" t="str">
            <v>EDDY MULYANTO</v>
          </cell>
          <cell r="H228" t="str">
            <v>SITUBONDO</v>
          </cell>
          <cell r="I228" t="str">
            <v>17-10-1958</v>
          </cell>
          <cell r="J228" t="str">
            <v>III/c</v>
          </cell>
          <cell r="K228">
            <v>40269</v>
          </cell>
          <cell r="L228">
            <v>40039</v>
          </cell>
          <cell r="M228">
            <v>40039</v>
          </cell>
          <cell r="N228" t="str">
            <v>SPG PENDIDIKAN SD</v>
          </cell>
          <cell r="O228">
            <v>28095</v>
          </cell>
          <cell r="P228" t="str">
            <v>DIKPIM TK.IV/ADUM</v>
          </cell>
          <cell r="Q228" t="str">
            <v>10122011</v>
          </cell>
          <cell r="R228" t="str">
            <v>DS. JANGKAR RT 01 RW 02 KEC. JANGKAR (68372)</v>
          </cell>
          <cell r="T228" t="str">
            <v>01-04-2010</v>
          </cell>
          <cell r="U228" t="str">
            <v>14-08-2009</v>
          </cell>
        </row>
        <row r="229">
          <cell r="C229" t="str">
            <v>19620502 198201 1 009</v>
          </cell>
          <cell r="D229" t="str">
            <v>KEPALA UPTD</v>
          </cell>
          <cell r="E229" t="str">
            <v>UPTD Pendidikan Kec. Jangkar</v>
          </cell>
          <cell r="F229" t="str">
            <v>IV.a</v>
          </cell>
          <cell r="G229" t="str">
            <v>SUMADI, A.Ma.Pd.</v>
          </cell>
          <cell r="H229" t="str">
            <v>SITUBONDO</v>
          </cell>
          <cell r="I229" t="str">
            <v>02-05-1962</v>
          </cell>
          <cell r="J229" t="str">
            <v>III/d</v>
          </cell>
          <cell r="K229">
            <v>38443</v>
          </cell>
          <cell r="L229">
            <v>40030</v>
          </cell>
          <cell r="M229">
            <v>38875</v>
          </cell>
          <cell r="N229" t="str">
            <v>D-II/A-II</v>
          </cell>
          <cell r="O229">
            <v>37591</v>
          </cell>
          <cell r="P229" t="str">
            <v>DIKPIM TK.IV/ADUM</v>
          </cell>
          <cell r="Q229" t="str">
            <v>18112009</v>
          </cell>
          <cell r="R229" t="str">
            <v>KRAJAN RT 1/2 DS. SUMBERWARU KEC.BANYUPUTIH SIT.</v>
          </cell>
          <cell r="T229" t="str">
            <v>01-04-2005</v>
          </cell>
          <cell r="U229" t="str">
            <v>07-06-2006</v>
          </cell>
        </row>
        <row r="230">
          <cell r="C230" t="str">
            <v>-</v>
          </cell>
          <cell r="D230" t="str">
            <v>KASUBBAG UPTD</v>
          </cell>
          <cell r="E230" t="str">
            <v>Subbag. Tata Usaha UPTD Pendidikan Kec. Jangkar</v>
          </cell>
          <cell r="F230" t="str">
            <v>IV.b</v>
          </cell>
          <cell r="G230" t="str">
            <v>-</v>
          </cell>
          <cell r="H230" t="str">
            <v>-</v>
          </cell>
          <cell r="I230" t="str">
            <v>-</v>
          </cell>
          <cell r="J230" t="str">
            <v>-</v>
          </cell>
          <cell r="N230" t="str">
            <v>-</v>
          </cell>
          <cell r="P230" t="str">
            <v>-</v>
          </cell>
          <cell r="Q230" t="str">
            <v>-</v>
          </cell>
          <cell r="R230" t="str">
            <v>-</v>
          </cell>
          <cell r="T230" t="str">
            <v/>
          </cell>
          <cell r="U230" t="str">
            <v/>
          </cell>
        </row>
        <row r="231">
          <cell r="C231" t="str">
            <v>19610311 198102 1 002</v>
          </cell>
          <cell r="D231" t="str">
            <v>KEPALA UPTD</v>
          </cell>
          <cell r="E231" t="str">
            <v>UPTD Pendidikan Kec. Banyuputih</v>
          </cell>
          <cell r="F231" t="str">
            <v>IV.a</v>
          </cell>
          <cell r="G231" t="str">
            <v>DODIK SUHARTONO, S.H.</v>
          </cell>
          <cell r="H231" t="str">
            <v>SITUBONDO</v>
          </cell>
          <cell r="I231" t="str">
            <v>11-03-1961</v>
          </cell>
          <cell r="J231" t="str">
            <v>III/d</v>
          </cell>
          <cell r="K231">
            <v>38261</v>
          </cell>
          <cell r="L231">
            <v>40584</v>
          </cell>
          <cell r="M231">
            <v>37986</v>
          </cell>
          <cell r="N231" t="str">
            <v>S.1 HUKUM PERDATA</v>
          </cell>
          <cell r="O231">
            <v>32508</v>
          </cell>
          <cell r="P231" t="str">
            <v>ADUMLA/SEPALA</v>
          </cell>
          <cell r="Q231" t="str">
            <v>29032000</v>
          </cell>
          <cell r="R231" t="str">
            <v>RT.01 RW.02 WRINGIN ANOM PANARUKAN SITUBONDO</v>
          </cell>
          <cell r="T231" t="str">
            <v>01-10-2004</v>
          </cell>
          <cell r="U231" t="str">
            <v>31-12-2003</v>
          </cell>
        </row>
        <row r="232">
          <cell r="C232" t="str">
            <v>19660706 198603 1 011</v>
          </cell>
          <cell r="D232" t="str">
            <v>KASUBBAG UPTD</v>
          </cell>
          <cell r="E232" t="str">
            <v>Subbag. Tata Usaha UPTD Pendidikan Kec. Banyuputih</v>
          </cell>
          <cell r="F232" t="str">
            <v>IV.b</v>
          </cell>
          <cell r="G232" t="str">
            <v>SUWARYO, S.Pd.</v>
          </cell>
          <cell r="H232" t="str">
            <v>SITUBONDO</v>
          </cell>
          <cell r="I232" t="str">
            <v>06-07-1966</v>
          </cell>
          <cell r="J232" t="str">
            <v>III/b</v>
          </cell>
          <cell r="K232">
            <v>41365</v>
          </cell>
          <cell r="L232">
            <v>40039</v>
          </cell>
          <cell r="M232">
            <v>40039</v>
          </cell>
          <cell r="N232" t="str">
            <v>S.1 PENDK. IPS</v>
          </cell>
          <cell r="O232">
            <v>31747</v>
          </cell>
          <cell r="P232" t="str">
            <v>DIKPIM TK.IV/ADUM</v>
          </cell>
          <cell r="Q232" t="str">
            <v>18122012</v>
          </cell>
          <cell r="R232" t="str">
            <v>DESA KETOWAN RT 01/1 KEC.ARJASA SITUBONDO 68371</v>
          </cell>
          <cell r="T232" t="str">
            <v>01-04-2013</v>
          </cell>
          <cell r="U232" t="str">
            <v>14-08-2009</v>
          </cell>
        </row>
        <row r="233">
          <cell r="C233" t="str">
            <v>19671207 199512 1 001</v>
          </cell>
          <cell r="D233" t="str">
            <v>KEPALA UPTD</v>
          </cell>
          <cell r="E233" t="str">
            <v>UPTD Sanggar Kegiatan Belajar (SKB)</v>
          </cell>
          <cell r="F233" t="str">
            <v>IV.a</v>
          </cell>
          <cell r="G233" t="str">
            <v>Drs. SURATNO, M.Pd.</v>
          </cell>
          <cell r="H233" t="str">
            <v>PONOROGO</v>
          </cell>
          <cell r="I233" t="str">
            <v>07-12-1967</v>
          </cell>
          <cell r="J233" t="str">
            <v>IV/a</v>
          </cell>
          <cell r="K233">
            <v>39356</v>
          </cell>
          <cell r="L233">
            <v>40030</v>
          </cell>
          <cell r="M233">
            <v>40030</v>
          </cell>
          <cell r="N233" t="str">
            <v>S-2 BIDANG PENDIDIKAN</v>
          </cell>
          <cell r="O233">
            <v>38527</v>
          </cell>
          <cell r="P233" t="str">
            <v>DIKPIM TK.IV/ADUM</v>
          </cell>
          <cell r="Q233" t="str">
            <v>18122012</v>
          </cell>
          <cell r="R233" t="str">
            <v>VILLA ASEMBAGUS NO.10 BLOK A TELP. 454469</v>
          </cell>
          <cell r="T233" t="str">
            <v>01-10-2007</v>
          </cell>
          <cell r="U233" t="str">
            <v>05-08-2009</v>
          </cell>
        </row>
        <row r="234">
          <cell r="C234" t="str">
            <v>19600313 200604 1 011</v>
          </cell>
          <cell r="D234" t="str">
            <v>KASUBBAG UPTD</v>
          </cell>
          <cell r="E234" t="str">
            <v>Subbag. Tata Usaha UPTD Sanggar Kegiatan Belajar</v>
          </cell>
          <cell r="F234" t="str">
            <v>IV.b</v>
          </cell>
          <cell r="G234" t="str">
            <v>Drs. TOTOK SUROTO</v>
          </cell>
          <cell r="H234" t="str">
            <v>LAMONGAN</v>
          </cell>
          <cell r="I234" t="str">
            <v>13-03-1960</v>
          </cell>
          <cell r="J234" t="str">
            <v>III/b</v>
          </cell>
          <cell r="K234">
            <v>40269</v>
          </cell>
          <cell r="L234">
            <v>40039</v>
          </cell>
          <cell r="M234">
            <v>40039</v>
          </cell>
          <cell r="N234" t="str">
            <v>S.1 PENDIDIKAN LUAR SEKOLAH</v>
          </cell>
          <cell r="O234">
            <v>32323</v>
          </cell>
          <cell r="P234" t="str">
            <v>DIKPIM TK.IV/ADUM</v>
          </cell>
          <cell r="Q234" t="str">
            <v>20062013</v>
          </cell>
          <cell r="R234" t="str">
            <v/>
          </cell>
          <cell r="T234" t="str">
            <v>01-04-2010</v>
          </cell>
          <cell r="U234" t="str">
            <v>14-08-2009</v>
          </cell>
        </row>
        <row r="235">
          <cell r="C235" t="str">
            <v>19610417 199403 1 002</v>
          </cell>
          <cell r="D235" t="str">
            <v>KEPALA DINAS</v>
          </cell>
          <cell r="E235" t="str">
            <v>Dinas Pertanian (Diperta)</v>
          </cell>
          <cell r="F235" t="str">
            <v>II.b</v>
          </cell>
          <cell r="G235" t="str">
            <v>Ir. H. BUDI PRIYONO, M.Si.</v>
          </cell>
          <cell r="H235" t="str">
            <v>JEMBER</v>
          </cell>
          <cell r="I235" t="str">
            <v>17-04-1961</v>
          </cell>
          <cell r="J235" t="str">
            <v>IV/b</v>
          </cell>
          <cell r="K235">
            <v>40817</v>
          </cell>
          <cell r="L235">
            <v>41456</v>
          </cell>
          <cell r="M235">
            <v>41456</v>
          </cell>
          <cell r="N235" t="str">
            <v>S-2 BIDANG ADMINISTRASI PUBLIK</v>
          </cell>
          <cell r="P235" t="str">
            <v>DIKPIM TK.III/SPAMA</v>
          </cell>
          <cell r="Q235" t="str">
            <v>12022007</v>
          </cell>
          <cell r="R235" t="str">
            <v>DS. DUWET RT 01 RW 01 PANARUKAN SITUBONDO 68351</v>
          </cell>
          <cell r="T235" t="str">
            <v>01-10-2011</v>
          </cell>
          <cell r="U235" t="str">
            <v>01-07-2013</v>
          </cell>
        </row>
        <row r="236">
          <cell r="C236" t="str">
            <v>19650412 199103 1 016</v>
          </cell>
          <cell r="D236" t="str">
            <v>SEKRETARIS</v>
          </cell>
          <cell r="E236" t="str">
            <v>Sekretariat Dinas Pertanian</v>
          </cell>
          <cell r="F236" t="str">
            <v>III.a</v>
          </cell>
          <cell r="G236" t="str">
            <v>Drs. ABD. RASYID, M.Si.</v>
          </cell>
          <cell r="H236" t="str">
            <v>SUMENEP</v>
          </cell>
          <cell r="I236" t="str">
            <v>12-04-1965</v>
          </cell>
          <cell r="J236" t="str">
            <v>IV/b</v>
          </cell>
          <cell r="K236">
            <v>40452</v>
          </cell>
          <cell r="L236">
            <v>40990</v>
          </cell>
          <cell r="M236">
            <v>40322</v>
          </cell>
          <cell r="N236" t="str">
            <v>PASCA SARJANA/S2</v>
          </cell>
          <cell r="O236">
            <v>39021</v>
          </cell>
          <cell r="P236" t="str">
            <v>DIKPIM TK.III/SPAMA</v>
          </cell>
          <cell r="Q236" t="str">
            <v>24092004</v>
          </cell>
          <cell r="R236" t="str">
            <v>PERUM PAOWAN INDAH BLOK E-11 P.RUKAN  SIT 67115</v>
          </cell>
          <cell r="T236" t="str">
            <v>01-10-2010</v>
          </cell>
          <cell r="U236" t="str">
            <v>24-05-2010</v>
          </cell>
        </row>
        <row r="237">
          <cell r="C237" t="str">
            <v>19620114 199203 1 006</v>
          </cell>
          <cell r="D237" t="str">
            <v>KASUBBAG</v>
          </cell>
          <cell r="E237" t="str">
            <v>Subbag. Umum Dinas Pertanian</v>
          </cell>
          <cell r="F237" t="str">
            <v>IV.a</v>
          </cell>
          <cell r="G237" t="str">
            <v>WARDIYANTO HARI PRASETYO, S.H.</v>
          </cell>
          <cell r="H237" t="str">
            <v>SURABAYA</v>
          </cell>
          <cell r="I237" t="str">
            <v>14-01-1962</v>
          </cell>
          <cell r="J237" t="str">
            <v>III/b</v>
          </cell>
          <cell r="K237">
            <v>40087</v>
          </cell>
          <cell r="L237">
            <v>40990</v>
          </cell>
          <cell r="M237">
            <v>40990</v>
          </cell>
          <cell r="N237" t="str">
            <v>S.1 ILMU HUKUM</v>
          </cell>
          <cell r="O237">
            <v>37905</v>
          </cell>
          <cell r="P237" t="str">
            <v/>
          </cell>
          <cell r="Q237" t="str">
            <v/>
          </cell>
          <cell r="R237" t="str">
            <v>JLN. MERPATI. GG.1 NO.9, SITUBONDO 68311</v>
          </cell>
          <cell r="T237" t="str">
            <v>01-10-2009</v>
          </cell>
          <cell r="U237" t="str">
            <v>22-03-2012</v>
          </cell>
        </row>
        <row r="238">
          <cell r="C238" t="str">
            <v>19791118 200501 1 009</v>
          </cell>
          <cell r="D238" t="str">
            <v>KASUBBAG</v>
          </cell>
          <cell r="E238" t="str">
            <v>Subbag. Perencanaan, Evaluasi, &amp; Pelaporan Diperta</v>
          </cell>
          <cell r="F238" t="str">
            <v>IV.a</v>
          </cell>
          <cell r="G238" t="str">
            <v>BASMALA BUDI UTAMA, S.P, M.Si.</v>
          </cell>
          <cell r="H238" t="str">
            <v>SITUBONDO</v>
          </cell>
          <cell r="I238" t="str">
            <v>18-11-1979</v>
          </cell>
          <cell r="J238" t="str">
            <v>III/c</v>
          </cell>
          <cell r="K238">
            <v>40452</v>
          </cell>
          <cell r="L238">
            <v>40065</v>
          </cell>
          <cell r="M238">
            <v>40065</v>
          </cell>
          <cell r="N238" t="str">
            <v>S-2 BIDANG ADMINISTRASI PUBLIK</v>
          </cell>
          <cell r="O238">
            <v>37593</v>
          </cell>
          <cell r="P238" t="str">
            <v>DIKPIM TK.IV/ADUM</v>
          </cell>
          <cell r="Q238" t="str">
            <v>10122011</v>
          </cell>
          <cell r="R238" t="str">
            <v>JL.HASAN ASEGAF 62 DAWUHAN SITUBONDO</v>
          </cell>
          <cell r="T238" t="str">
            <v>01-10-2010</v>
          </cell>
          <cell r="U238" t="str">
            <v>09-09-2009</v>
          </cell>
        </row>
        <row r="239">
          <cell r="C239" t="str">
            <v>19620304 198703 1 012</v>
          </cell>
          <cell r="D239" t="str">
            <v>KASUBBAG</v>
          </cell>
          <cell r="E239" t="str">
            <v>Subbag. Keuangan Dinas Pertanian</v>
          </cell>
          <cell r="F239" t="str">
            <v>IV.a</v>
          </cell>
          <cell r="G239" t="str">
            <v>RUBIYANTO, S.Sos.</v>
          </cell>
          <cell r="H239" t="str">
            <v>BONDOWOSO</v>
          </cell>
          <cell r="I239" t="str">
            <v>04-03-1962</v>
          </cell>
          <cell r="J239" t="str">
            <v>III/c</v>
          </cell>
          <cell r="K239">
            <v>40269</v>
          </cell>
          <cell r="L239">
            <v>39902</v>
          </cell>
          <cell r="M239">
            <v>39902</v>
          </cell>
          <cell r="N239" t="str">
            <v>S.1 SOSPOL ADM. NEGARA</v>
          </cell>
          <cell r="O239">
            <v>38123</v>
          </cell>
          <cell r="P239" t="str">
            <v>DIKPIM TK.IV/ADUM</v>
          </cell>
          <cell r="Q239" t="str">
            <v>06082010</v>
          </cell>
          <cell r="R239" t="str">
            <v>JL. KI MANGUNSARKORO BONDOWOSO</v>
          </cell>
          <cell r="T239" t="str">
            <v>01-04-2010</v>
          </cell>
          <cell r="U239" t="str">
            <v>30-03-2009</v>
          </cell>
        </row>
        <row r="240">
          <cell r="C240" t="str">
            <v>19640711 199202 1 001</v>
          </cell>
          <cell r="D240" t="str">
            <v>KABID</v>
          </cell>
          <cell r="E240" t="str">
            <v>Bidang Tanaman Pangan Dinas Pertanian</v>
          </cell>
          <cell r="F240" t="str">
            <v>III.b</v>
          </cell>
          <cell r="G240" t="str">
            <v>Ir. MOH. GATOT EKA YULIANA</v>
          </cell>
          <cell r="H240" t="str">
            <v>JEMBER</v>
          </cell>
          <cell r="I240" t="str">
            <v>11-07-1964</v>
          </cell>
          <cell r="J240" t="str">
            <v>IV/b</v>
          </cell>
          <cell r="K240">
            <v>40269</v>
          </cell>
          <cell r="L240">
            <v>39902</v>
          </cell>
          <cell r="M240">
            <v>39902</v>
          </cell>
          <cell r="N240" t="str">
            <v>S.1 PERTANIAN PERKEBUNAN</v>
          </cell>
          <cell r="O240">
            <v>32843</v>
          </cell>
          <cell r="P240" t="str">
            <v>DIKPIM TK.III/SPAMA</v>
          </cell>
          <cell r="Q240" t="str">
            <v>24092005</v>
          </cell>
          <cell r="R240" t="str">
            <v>DS. TRIGONCO RT 02 RW 04 ASEMBAGUS SITUBONDO 68373</v>
          </cell>
          <cell r="T240" t="str">
            <v>01-04-2010</v>
          </cell>
          <cell r="U240" t="str">
            <v>30-03-2009</v>
          </cell>
        </row>
        <row r="241">
          <cell r="C241" t="str">
            <v>19720627 200112 1 004</v>
          </cell>
          <cell r="D241" t="str">
            <v>KASI</v>
          </cell>
          <cell r="E241" t="str">
            <v>Seksi Pengembangan dan Bina Usaha Diperta</v>
          </cell>
          <cell r="F241" t="str">
            <v>IV.a</v>
          </cell>
          <cell r="G241" t="str">
            <v>RUDI MULYONO, S.P.</v>
          </cell>
          <cell r="H241" t="str">
            <v>SITUBONDO</v>
          </cell>
          <cell r="I241" t="str">
            <v>27-06-1972</v>
          </cell>
          <cell r="J241" t="str">
            <v>III/c</v>
          </cell>
          <cell r="K241">
            <v>40269</v>
          </cell>
          <cell r="L241">
            <v>39902</v>
          </cell>
          <cell r="M241">
            <v>39902</v>
          </cell>
          <cell r="N241" t="str">
            <v>S.1 PERT.BUDI DY PERTANIAN</v>
          </cell>
          <cell r="O241">
            <v>35345</v>
          </cell>
          <cell r="P241" t="str">
            <v>DIKPIM TK.IV/ADUM</v>
          </cell>
          <cell r="Q241" t="str">
            <v>06082010</v>
          </cell>
          <cell r="R241" t="str">
            <v/>
          </cell>
          <cell r="T241" t="str">
            <v>01-04-2010</v>
          </cell>
          <cell r="U241" t="str">
            <v>30-03-2009</v>
          </cell>
        </row>
        <row r="242">
          <cell r="C242" t="str">
            <v>19580515 198103 1 017</v>
          </cell>
          <cell r="D242" t="str">
            <v>KASI</v>
          </cell>
          <cell r="E242" t="str">
            <v>Seksi Teknis Dinas Pertanian</v>
          </cell>
          <cell r="F242" t="str">
            <v>IV.a</v>
          </cell>
          <cell r="G242" t="str">
            <v>Ir. SOEBANDRIO</v>
          </cell>
          <cell r="H242" t="str">
            <v>SITUBONDO</v>
          </cell>
          <cell r="I242" t="str">
            <v>15-05-1958</v>
          </cell>
          <cell r="J242" t="str">
            <v>III/d</v>
          </cell>
          <cell r="K242">
            <v>38443</v>
          </cell>
          <cell r="L242">
            <v>39902</v>
          </cell>
          <cell r="M242">
            <v>38239</v>
          </cell>
          <cell r="N242" t="str">
            <v>SARJANA PERTANIAN</v>
          </cell>
          <cell r="O242">
            <v>36160</v>
          </cell>
          <cell r="P242" t="str">
            <v>ADUMLA/SEPALA</v>
          </cell>
          <cell r="Q242" t="str">
            <v>31121998</v>
          </cell>
          <cell r="R242" t="str">
            <v>PERUM PANJI MULYA GG 8 RT3/13, PANJI, SIT.</v>
          </cell>
          <cell r="T242" t="str">
            <v>01-04-2005</v>
          </cell>
          <cell r="U242" t="str">
            <v>09-09-2004</v>
          </cell>
        </row>
        <row r="243">
          <cell r="C243" t="str">
            <v>19690602 199302 2 002</v>
          </cell>
          <cell r="D243" t="str">
            <v>KASI</v>
          </cell>
          <cell r="E243" t="str">
            <v>Seksi Perlindungan Tanaman Dinas Pertanian</v>
          </cell>
          <cell r="F243" t="str">
            <v>IV.a</v>
          </cell>
          <cell r="G243" t="str">
            <v>Ir. YUNI ERAWATI</v>
          </cell>
          <cell r="H243" t="str">
            <v>SITUBONDO</v>
          </cell>
          <cell r="I243" t="str">
            <v>28-06-1969</v>
          </cell>
          <cell r="J243" t="str">
            <v>III/c</v>
          </cell>
          <cell r="K243">
            <v>40269</v>
          </cell>
          <cell r="L243">
            <v>40065</v>
          </cell>
          <cell r="M243">
            <v>39902</v>
          </cell>
          <cell r="N243" t="str">
            <v>S.1 HAMA &amp; PENYAKIT TANAMAN</v>
          </cell>
          <cell r="O243">
            <v>33663</v>
          </cell>
          <cell r="P243" t="str">
            <v>DIKPIM TK.IV/ADUM</v>
          </cell>
          <cell r="Q243" t="str">
            <v>10122011</v>
          </cell>
          <cell r="R243" t="str">
            <v>PERUM PANJI MULYA BLOK G-29 PANJI SITUBONDO</v>
          </cell>
          <cell r="T243" t="str">
            <v>01-04-2010</v>
          </cell>
          <cell r="U243" t="str">
            <v>30-03-2009</v>
          </cell>
        </row>
        <row r="244">
          <cell r="C244" t="str">
            <v>19600504 199602 1 001</v>
          </cell>
          <cell r="D244" t="str">
            <v>KABID</v>
          </cell>
          <cell r="E244" t="str">
            <v>Bidang Hortikultura Dinas Pertanian</v>
          </cell>
          <cell r="F244" t="str">
            <v>III.b</v>
          </cell>
          <cell r="G244" t="str">
            <v>Ir. FARID KUNTADI</v>
          </cell>
          <cell r="H244" t="str">
            <v>SITUBONDO</v>
          </cell>
          <cell r="I244" t="str">
            <v>04-05-1960</v>
          </cell>
          <cell r="J244" t="str">
            <v>IV/a</v>
          </cell>
          <cell r="K244">
            <v>41365</v>
          </cell>
          <cell r="L244">
            <v>40322</v>
          </cell>
          <cell r="M244">
            <v>40322</v>
          </cell>
          <cell r="N244" t="str">
            <v>S.1 PERT.ILMU KESUBURAN TNH</v>
          </cell>
          <cell r="O244">
            <v>36130</v>
          </cell>
          <cell r="P244" t="str">
            <v>DIKPIM TK.III/SPAMA</v>
          </cell>
          <cell r="Q244" t="str">
            <v>11112010</v>
          </cell>
          <cell r="R244" t="str">
            <v>DESA OLEAN RT 04/03 SITUBONDO</v>
          </cell>
          <cell r="T244" t="str">
            <v>01-04-2013</v>
          </cell>
          <cell r="U244" t="str">
            <v>24-05-2010</v>
          </cell>
        </row>
        <row r="245">
          <cell r="C245" t="str">
            <v>19670811 199901 2 001</v>
          </cell>
          <cell r="D245" t="str">
            <v>KASI</v>
          </cell>
          <cell r="E245" t="str">
            <v>Seksi Teknik Hortikultura Dinas Pertanian</v>
          </cell>
          <cell r="F245" t="str">
            <v>IV.a</v>
          </cell>
          <cell r="G245" t="str">
            <v>Ir. QURATUL AINI</v>
          </cell>
          <cell r="H245" t="str">
            <v>SITUBONDO</v>
          </cell>
          <cell r="I245" t="str">
            <v>11-08-1967</v>
          </cell>
          <cell r="J245" t="str">
            <v>III/d</v>
          </cell>
          <cell r="K245">
            <v>40087</v>
          </cell>
          <cell r="L245">
            <v>39902</v>
          </cell>
          <cell r="M245">
            <v>38239</v>
          </cell>
          <cell r="N245" t="str">
            <v>S.1 PERT.TEKNOLOGI PERTANIAN</v>
          </cell>
          <cell r="O245">
            <v>33573</v>
          </cell>
          <cell r="P245" t="str">
            <v>DIKPIM TK.IV/ADUM</v>
          </cell>
          <cell r="Q245" t="str">
            <v>06082005</v>
          </cell>
          <cell r="R245" t="str">
            <v>PERUM AYUBAN JAYA E 60 RT:4/20 SITUBONDO 68323</v>
          </cell>
          <cell r="T245" t="str">
            <v>01-10-2009</v>
          </cell>
          <cell r="U245" t="str">
            <v>09-09-2004</v>
          </cell>
        </row>
        <row r="246">
          <cell r="C246" t="str">
            <v>19640712 199803 1 004</v>
          </cell>
          <cell r="D246" t="str">
            <v>KASI</v>
          </cell>
          <cell r="E246" t="str">
            <v>Seksi Pengembangan Hortikultura Dinas Pertanian</v>
          </cell>
          <cell r="F246" t="str">
            <v>IV.a</v>
          </cell>
          <cell r="G246" t="str">
            <v>WIYATNO UTOMO, S.P.</v>
          </cell>
          <cell r="H246" t="str">
            <v>TULUNGAGUNG</v>
          </cell>
          <cell r="I246" t="str">
            <v>12-07-1964</v>
          </cell>
          <cell r="J246" t="str">
            <v>III/d</v>
          </cell>
          <cell r="K246">
            <v>40087</v>
          </cell>
          <cell r="L246">
            <v>39902</v>
          </cell>
          <cell r="M246">
            <v>38239</v>
          </cell>
          <cell r="N246" t="str">
            <v>S.1 PERT.BUDI DY PERTANIAN</v>
          </cell>
          <cell r="O246">
            <v>34303</v>
          </cell>
          <cell r="P246" t="str">
            <v>DIKPIM TK.IV/ADUM</v>
          </cell>
          <cell r="Q246" t="str">
            <v>06082005</v>
          </cell>
          <cell r="R246" t="str">
            <v>RT 01 RW 2 DS KUKUSAN KEC. KENDIT SITUBONDO 68352</v>
          </cell>
          <cell r="T246" t="str">
            <v>01-10-2009</v>
          </cell>
          <cell r="U246" t="str">
            <v>09-09-2004</v>
          </cell>
        </row>
        <row r="247">
          <cell r="C247" t="str">
            <v>-</v>
          </cell>
          <cell r="D247" t="str">
            <v>KASI</v>
          </cell>
          <cell r="E247" t="str">
            <v>Seksi Bina Usaha Dinas Pertanian</v>
          </cell>
          <cell r="F247" t="str">
            <v>IV.a</v>
          </cell>
          <cell r="G247" t="str">
            <v>-</v>
          </cell>
          <cell r="H247" t="str">
            <v>-</v>
          </cell>
          <cell r="I247" t="str">
            <v>-</v>
          </cell>
          <cell r="J247" t="str">
            <v>-</v>
          </cell>
          <cell r="N247" t="str">
            <v>-</v>
          </cell>
          <cell r="P247" t="str">
            <v>-</v>
          </cell>
          <cell r="Q247" t="str">
            <v>-</v>
          </cell>
          <cell r="R247" t="str">
            <v>-</v>
          </cell>
          <cell r="T247" t="str">
            <v/>
          </cell>
          <cell r="U247" t="str">
            <v/>
          </cell>
        </row>
        <row r="248">
          <cell r="C248" t="str">
            <v>19680612 199602 1 002</v>
          </cell>
          <cell r="D248" t="str">
            <v>KABID</v>
          </cell>
          <cell r="E248" t="str">
            <v>Bidang Perkebunan Dinas Pertanian</v>
          </cell>
          <cell r="F248" t="str">
            <v>III.b</v>
          </cell>
          <cell r="G248" t="str">
            <v>CANDRASA CHRISTIAN YUNIANTO, S.TP.</v>
          </cell>
          <cell r="H248" t="str">
            <v>LUMAJANG</v>
          </cell>
          <cell r="I248" t="str">
            <v>12-06-1968</v>
          </cell>
          <cell r="J248" t="str">
            <v>IV/a</v>
          </cell>
          <cell r="K248">
            <v>41365</v>
          </cell>
          <cell r="L248">
            <v>41341</v>
          </cell>
          <cell r="M248">
            <v>40990</v>
          </cell>
          <cell r="N248" t="str">
            <v>S.1 PERT.TEKNOLOGI PERTANIAN</v>
          </cell>
          <cell r="O248">
            <v>34334</v>
          </cell>
          <cell r="P248" t="str">
            <v>DIKPIM TK.III/SPAMA</v>
          </cell>
          <cell r="Q248" t="str">
            <v>09112012</v>
          </cell>
          <cell r="R248" t="str">
            <v>JL. PLAOSA NO. 1 RT02/01, SITUBONDO</v>
          </cell>
          <cell r="T248" t="str">
            <v>01-04-2013</v>
          </cell>
          <cell r="U248" t="str">
            <v>22-03-2012</v>
          </cell>
        </row>
        <row r="249">
          <cell r="C249" t="str">
            <v>19580208 199203 1 005</v>
          </cell>
          <cell r="D249" t="str">
            <v>KASI</v>
          </cell>
          <cell r="E249" t="str">
            <v>Seksi Pengembangan Tanaman Perkebunan Diperta</v>
          </cell>
          <cell r="F249" t="str">
            <v>IV.a</v>
          </cell>
          <cell r="G249" t="str">
            <v>WIDI EKO SUNGKOWO, B.Sc.</v>
          </cell>
          <cell r="H249" t="str">
            <v>LUMAJANG</v>
          </cell>
          <cell r="I249" t="str">
            <v>08-02-1958</v>
          </cell>
          <cell r="J249" t="str">
            <v>III/c</v>
          </cell>
          <cell r="K249">
            <v>40087</v>
          </cell>
          <cell r="L249">
            <v>39902</v>
          </cell>
          <cell r="M249">
            <v>39576</v>
          </cell>
          <cell r="N249" t="str">
            <v>AKADEMI GULA NEGARA</v>
          </cell>
          <cell r="O249">
            <v>30681</v>
          </cell>
          <cell r="P249" t="str">
            <v>DIKPIM TK.IV/ADUM</v>
          </cell>
          <cell r="Q249" t="str">
            <v>10092008</v>
          </cell>
          <cell r="R249" t="str">
            <v>PANJI PEREMAI BLOK II 07 SPANJI SITUBONDO 68322</v>
          </cell>
          <cell r="T249" t="str">
            <v>01-10-2009</v>
          </cell>
          <cell r="U249" t="str">
            <v>08-05-2008</v>
          </cell>
        </row>
        <row r="250">
          <cell r="C250" t="str">
            <v>19580808 198202 1 007</v>
          </cell>
          <cell r="D250" t="str">
            <v>KASI</v>
          </cell>
          <cell r="E250" t="str">
            <v>Seksi Tknik Prduksi&amp;Plndungan Tnmn Pkbunan Diperta</v>
          </cell>
          <cell r="F250" t="str">
            <v>IV.a</v>
          </cell>
          <cell r="G250" t="str">
            <v>BUDI SANTOSO, S.P.</v>
          </cell>
          <cell r="H250" t="str">
            <v>SEMARANG</v>
          </cell>
          <cell r="I250" t="str">
            <v>08-08-1958</v>
          </cell>
          <cell r="J250" t="str">
            <v>III/d</v>
          </cell>
          <cell r="K250">
            <v>40269</v>
          </cell>
          <cell r="L250">
            <v>39902</v>
          </cell>
          <cell r="M250">
            <v>39025</v>
          </cell>
          <cell r="N250" t="str">
            <v>S.1 PERTANIAN SOSIAL EKONOMI</v>
          </cell>
          <cell r="O250">
            <v>37894</v>
          </cell>
          <cell r="P250" t="str">
            <v>DIKPIM TK.IV/ADUM</v>
          </cell>
          <cell r="Q250" t="str">
            <v>00001999</v>
          </cell>
          <cell r="R250" t="str">
            <v>PERUMNAS PANJI PERMAI BLOK FF-15 MIMBAAN SITUBONDO</v>
          </cell>
          <cell r="T250" t="str">
            <v>01-04-2010</v>
          </cell>
          <cell r="U250" t="str">
            <v>04-11-2006</v>
          </cell>
        </row>
        <row r="251">
          <cell r="C251" t="str">
            <v>-</v>
          </cell>
          <cell r="D251" t="str">
            <v>KASI</v>
          </cell>
          <cell r="E251" t="str">
            <v>Seksi Bina Usaha Tani Tanaman Perkebunan Diperta</v>
          </cell>
          <cell r="F251" t="str">
            <v>IV.a</v>
          </cell>
          <cell r="G251" t="str">
            <v>-</v>
          </cell>
          <cell r="H251" t="str">
            <v>-</v>
          </cell>
          <cell r="I251" t="str">
            <v>-</v>
          </cell>
          <cell r="J251" t="str">
            <v>-</v>
          </cell>
          <cell r="N251" t="str">
            <v>-</v>
          </cell>
          <cell r="P251" t="str">
            <v>-</v>
          </cell>
          <cell r="Q251" t="str">
            <v>-</v>
          </cell>
          <cell r="R251" t="str">
            <v>-</v>
          </cell>
          <cell r="T251" t="str">
            <v/>
          </cell>
          <cell r="U251" t="str">
            <v/>
          </cell>
        </row>
        <row r="252">
          <cell r="C252" t="str">
            <v>-</v>
          </cell>
          <cell r="D252" t="str">
            <v>KABID</v>
          </cell>
          <cell r="E252" t="str">
            <v>Bidang Kehutanan Dinas Pertanian</v>
          </cell>
          <cell r="F252" t="str">
            <v>III.b</v>
          </cell>
          <cell r="G252" t="str">
            <v>-</v>
          </cell>
          <cell r="H252" t="str">
            <v>-</v>
          </cell>
          <cell r="I252" t="str">
            <v>-</v>
          </cell>
          <cell r="J252" t="str">
            <v>-</v>
          </cell>
          <cell r="N252" t="str">
            <v>-</v>
          </cell>
          <cell r="P252" t="str">
            <v>-</v>
          </cell>
          <cell r="Q252" t="str">
            <v>-</v>
          </cell>
          <cell r="R252" t="str">
            <v>-</v>
          </cell>
          <cell r="T252" t="str">
            <v/>
          </cell>
          <cell r="U252" t="str">
            <v/>
          </cell>
        </row>
        <row r="253">
          <cell r="C253" t="str">
            <v>-</v>
          </cell>
          <cell r="D253" t="str">
            <v>KASI</v>
          </cell>
          <cell r="E253" t="str">
            <v>Seksi Konservasi Tanah &amp; Prlindungan Hutan Diperta</v>
          </cell>
          <cell r="F253" t="str">
            <v>IV.a</v>
          </cell>
          <cell r="G253" t="str">
            <v>-</v>
          </cell>
          <cell r="H253" t="str">
            <v>-</v>
          </cell>
          <cell r="I253" t="str">
            <v>-</v>
          </cell>
          <cell r="J253" t="str">
            <v>-</v>
          </cell>
          <cell r="N253" t="str">
            <v>-</v>
          </cell>
          <cell r="P253" t="str">
            <v>-</v>
          </cell>
          <cell r="Q253" t="str">
            <v>-</v>
          </cell>
          <cell r="R253" t="str">
            <v>-</v>
          </cell>
          <cell r="T253" t="str">
            <v/>
          </cell>
          <cell r="U253" t="str">
            <v/>
          </cell>
        </row>
        <row r="254">
          <cell r="C254" t="str">
            <v>19771102 200501 1 007</v>
          </cell>
          <cell r="D254" t="str">
            <v>KASI</v>
          </cell>
          <cell r="E254" t="str">
            <v>Seksi Pengembangan Hutan Dinas Pertanian</v>
          </cell>
          <cell r="F254" t="str">
            <v>IV.a</v>
          </cell>
          <cell r="G254" t="str">
            <v>AJUD SULAIMAN, S.P.</v>
          </cell>
          <cell r="H254" t="str">
            <v>SITUBONDO</v>
          </cell>
          <cell r="I254" t="str">
            <v>02-11-1977</v>
          </cell>
          <cell r="J254" t="str">
            <v>III/c</v>
          </cell>
          <cell r="K254">
            <v>41365</v>
          </cell>
          <cell r="L254">
            <v>41201</v>
          </cell>
          <cell r="M254">
            <v>41201</v>
          </cell>
          <cell r="N254" t="str">
            <v>S.1 PERT.ILMU KESUBURAN TNH</v>
          </cell>
          <cell r="O254">
            <v>37308</v>
          </cell>
          <cell r="P254" t="str">
            <v/>
          </cell>
          <cell r="Q254" t="str">
            <v/>
          </cell>
          <cell r="R254" t="str">
            <v>JL.GUNUNG RINGGIT RT.04 /02 SUMBERKOLAK SITUBONDO</v>
          </cell>
          <cell r="T254" t="str">
            <v>01-04-2013</v>
          </cell>
          <cell r="U254" t="str">
            <v>19-10-2012</v>
          </cell>
        </row>
        <row r="255">
          <cell r="C255" t="str">
            <v>19670915 199503 1 006</v>
          </cell>
          <cell r="D255" t="str">
            <v>KASI</v>
          </cell>
          <cell r="E255" t="str">
            <v>Seksi Bina Usaha Kehutanan Dinas Pertanian</v>
          </cell>
          <cell r="F255" t="str">
            <v>IV.a</v>
          </cell>
          <cell r="G255" t="str">
            <v>Ir. NASRUL</v>
          </cell>
          <cell r="H255" t="str">
            <v>BANYUWANGI</v>
          </cell>
          <cell r="I255" t="str">
            <v>15-09-1967</v>
          </cell>
          <cell r="J255" t="str">
            <v>III/d</v>
          </cell>
          <cell r="K255">
            <v>39173</v>
          </cell>
          <cell r="L255">
            <v>39902</v>
          </cell>
          <cell r="M255">
            <v>38239</v>
          </cell>
          <cell r="N255" t="str">
            <v>S.1 PERTANIAN PROD. PERTANIAN</v>
          </cell>
          <cell r="O255">
            <v>33573</v>
          </cell>
          <cell r="P255" t="str">
            <v>DIKPIM TK.IV/ADUM</v>
          </cell>
          <cell r="Q255" t="str">
            <v>06082005</v>
          </cell>
          <cell r="R255" t="str">
            <v>SUMBER KOLAK RT 03/03 PANARUKAN SITUBONDO</v>
          </cell>
          <cell r="T255" t="str">
            <v>01-04-2007</v>
          </cell>
          <cell r="U255" t="str">
            <v>09-09-2004</v>
          </cell>
        </row>
        <row r="256">
          <cell r="C256" t="str">
            <v>19620508 199203 1 003</v>
          </cell>
          <cell r="D256" t="str">
            <v>KEPALA DINAS</v>
          </cell>
          <cell r="E256" t="str">
            <v>Dinas Bina Marga dan Pengairan (DBMP)</v>
          </cell>
          <cell r="F256" t="str">
            <v>II.b</v>
          </cell>
          <cell r="G256" t="str">
            <v>Ir. H. YOYOK MULYADI, M.Si.</v>
          </cell>
          <cell r="H256" t="str">
            <v>SITUBONDO</v>
          </cell>
          <cell r="I256" t="str">
            <v>08-05-1962</v>
          </cell>
          <cell r="J256" t="str">
            <v>IV/b</v>
          </cell>
          <cell r="K256">
            <v>39904</v>
          </cell>
          <cell r="L256">
            <v>39897</v>
          </cell>
          <cell r="M256">
            <v>39377</v>
          </cell>
          <cell r="N256" t="str">
            <v>S-2 BIDANG ADMINISTRASI PUBLIK</v>
          </cell>
          <cell r="O256">
            <v>38352</v>
          </cell>
          <cell r="P256" t="str">
            <v>DIKPIM TK.II/SPAMEN</v>
          </cell>
          <cell r="Q256" t="str">
            <v>31122009</v>
          </cell>
          <cell r="R256" t="str">
            <v>JL RAYA WONOSARI NO 63, WONOSARI, BDWS-428601</v>
          </cell>
          <cell r="T256" t="str">
            <v>01-04-2009</v>
          </cell>
          <cell r="U256" t="str">
            <v>22-10-2007</v>
          </cell>
        </row>
        <row r="257">
          <cell r="C257" t="str">
            <v>19600109 199102 1 001</v>
          </cell>
          <cell r="D257" t="str">
            <v>SEKRETARIS</v>
          </cell>
          <cell r="E257" t="str">
            <v>Sekretariat Dinas Bina Marga dan Pengairan</v>
          </cell>
          <cell r="F257" t="str">
            <v>III.a</v>
          </cell>
          <cell r="G257" t="str">
            <v>JANY USMANSJAH NOOR, S.H, M.Si.</v>
          </cell>
          <cell r="H257" t="str">
            <v>AMBON</v>
          </cell>
          <cell r="I257" t="str">
            <v>09-01-1960</v>
          </cell>
          <cell r="J257" t="str">
            <v>III/d</v>
          </cell>
          <cell r="K257">
            <v>40269</v>
          </cell>
          <cell r="L257">
            <v>41082</v>
          </cell>
          <cell r="M257">
            <v>41082</v>
          </cell>
          <cell r="N257" t="str">
            <v>S-2 BIDANG ADMINISTRASI PUBLIK</v>
          </cell>
          <cell r="O257">
            <v>38263</v>
          </cell>
          <cell r="P257" t="str">
            <v>DIKPIM TK.III/SPAMA</v>
          </cell>
          <cell r="Q257" t="str">
            <v>11112010</v>
          </cell>
          <cell r="R257" t="str">
            <v>JL. KARTINI I NO. 12 SITUBONDO 68311</v>
          </cell>
          <cell r="T257" t="str">
            <v>01-04-2010</v>
          </cell>
          <cell r="U257" t="str">
            <v>22-06-2012</v>
          </cell>
        </row>
        <row r="258">
          <cell r="C258" t="str">
            <v>19660721 198602 1 002</v>
          </cell>
          <cell r="D258" t="str">
            <v>KASUBBAG</v>
          </cell>
          <cell r="E258" t="str">
            <v>Subbag. Umum Dinas Bina Marga dan Pengairan</v>
          </cell>
          <cell r="F258" t="str">
            <v>IV.a</v>
          </cell>
          <cell r="G258" t="str">
            <v>SAMSURI, S.Sos.</v>
          </cell>
          <cell r="H258" t="str">
            <v>SITUBONDO</v>
          </cell>
          <cell r="I258" t="str">
            <v>21-07-1966</v>
          </cell>
          <cell r="J258" t="str">
            <v>III/d</v>
          </cell>
          <cell r="K258">
            <v>41000</v>
          </cell>
          <cell r="L258">
            <v>39897</v>
          </cell>
          <cell r="M258">
            <v>39897</v>
          </cell>
          <cell r="N258" t="str">
            <v>SARJANA SOSIAL POLITIK</v>
          </cell>
          <cell r="O258">
            <v>34699</v>
          </cell>
          <cell r="P258" t="str">
            <v>DIKPIM TK.IV/ADUM</v>
          </cell>
          <cell r="Q258" t="str">
            <v>06082010</v>
          </cell>
          <cell r="R258" t="str">
            <v>RT 03 RW 03 WRINGIN ANOM KEC. PANARUKAN 68351</v>
          </cell>
          <cell r="T258" t="str">
            <v>01-04-2012</v>
          </cell>
          <cell r="U258" t="str">
            <v>25-03-2009</v>
          </cell>
        </row>
        <row r="259">
          <cell r="C259" t="str">
            <v>-</v>
          </cell>
          <cell r="D259" t="str">
            <v>KASUBBAG</v>
          </cell>
          <cell r="E259" t="str">
            <v>Subbag. Perencanaan, Evaluasi, dan Pelaporan DBMP</v>
          </cell>
          <cell r="F259" t="str">
            <v>IV.a</v>
          </cell>
          <cell r="G259" t="str">
            <v>-</v>
          </cell>
          <cell r="H259" t="str">
            <v>-</v>
          </cell>
          <cell r="I259" t="str">
            <v>-</v>
          </cell>
          <cell r="J259" t="str">
            <v>-</v>
          </cell>
          <cell r="N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T259" t="str">
            <v/>
          </cell>
          <cell r="U259" t="str">
            <v/>
          </cell>
        </row>
        <row r="260">
          <cell r="C260" t="str">
            <v>19600102 198603 2 010</v>
          </cell>
          <cell r="D260" t="str">
            <v>KASUBBAG</v>
          </cell>
          <cell r="E260" t="str">
            <v>Subbag. Keuangan Dinas Bina Marga dan Pengairan</v>
          </cell>
          <cell r="F260" t="str">
            <v>IV.a</v>
          </cell>
          <cell r="G260" t="str">
            <v>ENDANG SRI DARWATI, S.E.</v>
          </cell>
          <cell r="H260" t="str">
            <v>BONDOWOSO</v>
          </cell>
          <cell r="I260" t="str">
            <v>02-01-1960</v>
          </cell>
          <cell r="J260" t="str">
            <v>III/d</v>
          </cell>
          <cell r="K260">
            <v>40087</v>
          </cell>
          <cell r="L260">
            <v>39897</v>
          </cell>
          <cell r="M260">
            <v>38239</v>
          </cell>
          <cell r="N260" t="str">
            <v>S.1 EKONOMI MANAJEMEN</v>
          </cell>
          <cell r="P260" t="str">
            <v>DIKPIM TK.IV/ADUM</v>
          </cell>
          <cell r="Q260" t="str">
            <v>31121995</v>
          </cell>
          <cell r="R260" t="str">
            <v>JL. PB SUDIRMAN GG RAHAYU NO. 8 SITUBONDO 68312</v>
          </cell>
          <cell r="T260" t="str">
            <v>01-10-2009</v>
          </cell>
          <cell r="U260" t="str">
            <v>09-09-2004</v>
          </cell>
        </row>
        <row r="261">
          <cell r="C261" t="str">
            <v>19701212 199803 1 012</v>
          </cell>
          <cell r="D261" t="str">
            <v>KABID</v>
          </cell>
          <cell r="E261" t="str">
            <v>Bidang Bina Marga Dinas Bina Marga dan Pengairan</v>
          </cell>
          <cell r="F261" t="str">
            <v>III.b</v>
          </cell>
          <cell r="G261" t="str">
            <v>GATOT SISWOYO, S.T, M.Si.</v>
          </cell>
          <cell r="H261" t="str">
            <v>MALANG</v>
          </cell>
          <cell r="I261" t="str">
            <v>12-12-1970</v>
          </cell>
          <cell r="J261" t="str">
            <v>IV/a</v>
          </cell>
          <cell r="K261">
            <v>40087</v>
          </cell>
          <cell r="L261">
            <v>39897</v>
          </cell>
          <cell r="M261">
            <v>39897</v>
          </cell>
          <cell r="N261" t="str">
            <v>S-2 BIDANG ADMINISTRASI PUBLIK</v>
          </cell>
          <cell r="P261" t="str">
            <v>DIKPIM TK.III/SPAMA</v>
          </cell>
          <cell r="Q261" t="str">
            <v>04122008</v>
          </cell>
          <cell r="R261" t="str">
            <v>PERUMNAS PAOWAN BLOK N/20 PANARUKAN-0811355927</v>
          </cell>
          <cell r="T261" t="str">
            <v>01-10-2009</v>
          </cell>
          <cell r="U261" t="str">
            <v>25-03-2009</v>
          </cell>
        </row>
        <row r="262">
          <cell r="C262" t="str">
            <v>19681212 199203 1 010</v>
          </cell>
          <cell r="D262" t="str">
            <v>KASI</v>
          </cell>
          <cell r="E262" t="str">
            <v>Seksi Pemeliharaan Jalan dan Jembatan DBMP</v>
          </cell>
          <cell r="F262" t="str">
            <v>IV.a</v>
          </cell>
          <cell r="G262" t="str">
            <v>YAKUP ALEX SUSANTO, S.T.</v>
          </cell>
          <cell r="H262" t="str">
            <v>SITUBONDO</v>
          </cell>
          <cell r="I262" t="str">
            <v>12-12-1968</v>
          </cell>
          <cell r="J262" t="str">
            <v>III/b</v>
          </cell>
          <cell r="K262">
            <v>41000</v>
          </cell>
          <cell r="L262">
            <v>41201</v>
          </cell>
          <cell r="M262">
            <v>41201</v>
          </cell>
          <cell r="N262" t="str">
            <v>SARJANA TEKNIK</v>
          </cell>
          <cell r="O262">
            <v>32508</v>
          </cell>
          <cell r="P262" t="str">
            <v/>
          </cell>
          <cell r="Q262" t="str">
            <v/>
          </cell>
          <cell r="R262" t="str">
            <v>DK. KRAJAN RT.02 RW.04 PANJI LOR KEC. PANJI 68322</v>
          </cell>
          <cell r="T262" t="str">
            <v>01-04-2012</v>
          </cell>
          <cell r="U262" t="str">
            <v>19-10-2012</v>
          </cell>
        </row>
        <row r="263">
          <cell r="C263" t="str">
            <v>19790524 200312 1 005</v>
          </cell>
          <cell r="D263" t="str">
            <v>KASI</v>
          </cell>
          <cell r="E263" t="str">
            <v>Seksi Pembangunan dan Perencanaan Teknis DBMP</v>
          </cell>
          <cell r="F263" t="str">
            <v>IV.a</v>
          </cell>
          <cell r="G263" t="str">
            <v>ARIFIN PRIA UTAMA, S.T.</v>
          </cell>
          <cell r="H263" t="str">
            <v>PROBOLINGGO</v>
          </cell>
          <cell r="I263" t="str">
            <v>24-05-1979</v>
          </cell>
          <cell r="J263" t="str">
            <v>III/c</v>
          </cell>
          <cell r="K263">
            <v>41000</v>
          </cell>
          <cell r="L263">
            <v>40584</v>
          </cell>
          <cell r="M263">
            <v>40584</v>
          </cell>
          <cell r="N263" t="str">
            <v>S.1 TEKNIK SIPIL</v>
          </cell>
          <cell r="O263">
            <v>37986</v>
          </cell>
          <cell r="P263" t="str">
            <v>DIKPIM TK.IV/ADUM</v>
          </cell>
          <cell r="Q263" t="str">
            <v>20062013</v>
          </cell>
          <cell r="R263" t="str">
            <v/>
          </cell>
          <cell r="T263" t="str">
            <v>01-04-2012</v>
          </cell>
          <cell r="U263" t="str">
            <v>10-02-2011</v>
          </cell>
        </row>
        <row r="264">
          <cell r="C264" t="str">
            <v>19750527 200312 2 006</v>
          </cell>
          <cell r="D264" t="str">
            <v>KASI</v>
          </cell>
          <cell r="E264" t="str">
            <v>Seksi Pembinaan Jalan DBMP</v>
          </cell>
          <cell r="F264" t="str">
            <v>IV.a</v>
          </cell>
          <cell r="G264" t="str">
            <v>SALIMATUL MUNTAFI'AH, S.T.</v>
          </cell>
          <cell r="H264" t="str">
            <v>BANYUWANGI</v>
          </cell>
          <cell r="I264" t="str">
            <v>27-05-1975</v>
          </cell>
          <cell r="J264" t="str">
            <v>III/c</v>
          </cell>
          <cell r="K264">
            <v>41000</v>
          </cell>
          <cell r="L264">
            <v>40990</v>
          </cell>
          <cell r="M264">
            <v>40990</v>
          </cell>
          <cell r="N264" t="str">
            <v>S.1 TEKNIK SIPIL</v>
          </cell>
          <cell r="O264">
            <v>37986</v>
          </cell>
          <cell r="P264" t="str">
            <v/>
          </cell>
          <cell r="Q264" t="str">
            <v/>
          </cell>
          <cell r="R264" t="str">
            <v/>
          </cell>
          <cell r="T264" t="str">
            <v>01-04-2012</v>
          </cell>
          <cell r="U264" t="str">
            <v>22-03-2012</v>
          </cell>
        </row>
        <row r="265">
          <cell r="C265" t="str">
            <v>19611118 198603 1 009</v>
          </cell>
          <cell r="D265" t="str">
            <v>KABID</v>
          </cell>
          <cell r="E265" t="str">
            <v>Bidang Pengairan Dinas Bina Marga dan Pengairan</v>
          </cell>
          <cell r="F265" t="str">
            <v>III.b</v>
          </cell>
          <cell r="G265" t="str">
            <v>EDDY SUNYOTO, S.P.</v>
          </cell>
          <cell r="H265" t="str">
            <v>JEMBER</v>
          </cell>
          <cell r="I265" t="str">
            <v>18-11-1961</v>
          </cell>
          <cell r="J265" t="str">
            <v>III/d</v>
          </cell>
          <cell r="K265">
            <v>40817</v>
          </cell>
          <cell r="L265">
            <v>41456</v>
          </cell>
          <cell r="M265">
            <v>41456</v>
          </cell>
          <cell r="N265" t="str">
            <v>S.1 SOSIAL EKONOMI PERTANIAN</v>
          </cell>
          <cell r="O265">
            <v>37986</v>
          </cell>
          <cell r="P265" t="str">
            <v>DIKPIM TK.IV/ADUM</v>
          </cell>
          <cell r="Q265" t="str">
            <v>16062011</v>
          </cell>
          <cell r="R265" t="str">
            <v>JL. BASUKI RAHMAD GG.8 RT.2 RW.9 NO.35 PANJI 68322</v>
          </cell>
          <cell r="T265" t="str">
            <v>01-10-2011</v>
          </cell>
          <cell r="U265" t="str">
            <v>01-07-2013</v>
          </cell>
        </row>
        <row r="266">
          <cell r="C266" t="str">
            <v>19730410 200604 1 026</v>
          </cell>
          <cell r="D266" t="str">
            <v>KASI</v>
          </cell>
          <cell r="E266" t="str">
            <v>Seksi Operasi &amp; Pemeliharaan Jaringan Irigasi DBMP</v>
          </cell>
          <cell r="F266" t="str">
            <v>IV.a</v>
          </cell>
          <cell r="G266" t="str">
            <v>TAUFIQ AMIN, S.T.</v>
          </cell>
          <cell r="H266" t="str">
            <v>D K I  JAKARTA</v>
          </cell>
          <cell r="I266" t="str">
            <v>10-04-1973</v>
          </cell>
          <cell r="J266" t="str">
            <v>III/c</v>
          </cell>
          <cell r="K266">
            <v>41365</v>
          </cell>
          <cell r="L266">
            <v>40857</v>
          </cell>
          <cell r="M266">
            <v>40857</v>
          </cell>
          <cell r="N266" t="str">
            <v>S.1 TEKNIK SIPIL</v>
          </cell>
          <cell r="O266">
            <v>36292</v>
          </cell>
          <cell r="P266" t="str">
            <v/>
          </cell>
          <cell r="Q266" t="str">
            <v/>
          </cell>
          <cell r="R266" t="str">
            <v>JL. DIPONEGORO GANG 6 NO. 11A</v>
          </cell>
          <cell r="T266" t="str">
            <v>01-04-2013</v>
          </cell>
          <cell r="U266" t="str">
            <v>10-11-2011</v>
          </cell>
        </row>
        <row r="267">
          <cell r="C267" t="str">
            <v>19610221 198509 1 002</v>
          </cell>
          <cell r="D267" t="str">
            <v>KASI</v>
          </cell>
          <cell r="E267" t="str">
            <v>Seksi Pmbangunan &amp; Prencanaan Teknis Pngairan DBMP</v>
          </cell>
          <cell r="F267" t="str">
            <v>IV.a</v>
          </cell>
          <cell r="G267" t="str">
            <v>EDY SUTRISNO, S.P.</v>
          </cell>
          <cell r="H267" t="str">
            <v>NGANJUK</v>
          </cell>
          <cell r="I267" t="str">
            <v>21-02-1961</v>
          </cell>
          <cell r="J267" t="str">
            <v>III/c</v>
          </cell>
          <cell r="K267">
            <v>40269</v>
          </cell>
          <cell r="L267">
            <v>40584</v>
          </cell>
          <cell r="M267">
            <v>40584</v>
          </cell>
          <cell r="N267" t="str">
            <v>S.1 PERTANIAN SOSIAL EKONOMI</v>
          </cell>
          <cell r="O267">
            <v>36699</v>
          </cell>
          <cell r="P267" t="str">
            <v>DIKPIM TK.IV/ADUM</v>
          </cell>
          <cell r="Q267" t="str">
            <v>18122012</v>
          </cell>
          <cell r="R267" t="str">
            <v>PERUM KEMBANG PERMAI BLOK DD-15 BONDOWOSO 68214</v>
          </cell>
          <cell r="T267" t="str">
            <v>01-04-2010</v>
          </cell>
          <cell r="U267" t="str">
            <v>10-02-2011</v>
          </cell>
        </row>
        <row r="268">
          <cell r="C268" t="str">
            <v>19790204 200501 1 006</v>
          </cell>
          <cell r="D268" t="str">
            <v>KASI</v>
          </cell>
          <cell r="E268" t="str">
            <v>Seksi Pengendalian&amp;Konservasi Sumber Daya Air DBMP</v>
          </cell>
          <cell r="F268" t="str">
            <v>IV.a</v>
          </cell>
          <cell r="G268" t="str">
            <v>JUPRI TRIWIDAGDO, S.T.</v>
          </cell>
          <cell r="H268" t="str">
            <v>SURABAYA</v>
          </cell>
          <cell r="I268" t="str">
            <v>04-02-1979</v>
          </cell>
          <cell r="J268" t="str">
            <v>III/c</v>
          </cell>
          <cell r="K268">
            <v>41365</v>
          </cell>
          <cell r="L268">
            <v>40584</v>
          </cell>
          <cell r="M268">
            <v>40584</v>
          </cell>
          <cell r="N268" t="str">
            <v>S.1 TEKNIK SIPIL</v>
          </cell>
          <cell r="O268">
            <v>38219</v>
          </cell>
          <cell r="P268" t="str">
            <v>DIKPIM TK.IV/ADUM</v>
          </cell>
          <cell r="Q268" t="str">
            <v>18122012</v>
          </cell>
          <cell r="R268" t="str">
            <v>JL PATASS NO 82, SITUBONDO</v>
          </cell>
          <cell r="T268" t="str">
            <v>01-04-2013</v>
          </cell>
          <cell r="U268" t="str">
            <v>10-02-2011</v>
          </cell>
        </row>
        <row r="269">
          <cell r="C269" t="str">
            <v>19631231 198603 1 197</v>
          </cell>
          <cell r="D269" t="str">
            <v>KABID</v>
          </cell>
          <cell r="E269" t="str">
            <v>Bidang Sarana Prasarana DBMP</v>
          </cell>
          <cell r="F269" t="str">
            <v>III.b</v>
          </cell>
          <cell r="G269" t="str">
            <v>IMAM SUHARTO, S.Sos, S.T.</v>
          </cell>
          <cell r="H269" t="str">
            <v>SUMENEP</v>
          </cell>
          <cell r="I269" t="str">
            <v>31-12-1963</v>
          </cell>
          <cell r="J269" t="str">
            <v>III/c</v>
          </cell>
          <cell r="K269">
            <v>40269</v>
          </cell>
          <cell r="L269">
            <v>41082</v>
          </cell>
          <cell r="M269">
            <v>41082</v>
          </cell>
          <cell r="N269" t="str">
            <v>S.1 TEKNIK SIPIL</v>
          </cell>
          <cell r="O269">
            <v>38952</v>
          </cell>
          <cell r="P269" t="str">
            <v>DIKPIM TK.IV/ADUM</v>
          </cell>
          <cell r="Q269" t="str">
            <v>12082000</v>
          </cell>
          <cell r="R269" t="str">
            <v>JL. ANGGREK IX/8 DS. PATOKAN KEC. SITUBONDO 68312</v>
          </cell>
          <cell r="T269" t="str">
            <v>01-04-2010</v>
          </cell>
          <cell r="U269" t="str">
            <v>22-06-2012</v>
          </cell>
        </row>
        <row r="270">
          <cell r="C270" t="str">
            <v>19750829 200312 2 004</v>
          </cell>
          <cell r="D270" t="str">
            <v>KASI</v>
          </cell>
          <cell r="E270" t="str">
            <v>Seksi Operasi dan Pmeliharaan Alat-alat Berat DBMP</v>
          </cell>
          <cell r="F270" t="str">
            <v>IV.a</v>
          </cell>
          <cell r="G270" t="str">
            <v>ERMA ANDRIYANI, S.T.</v>
          </cell>
          <cell r="H270" t="str">
            <v>SITUBONDO</v>
          </cell>
          <cell r="I270" t="str">
            <v>29-08-1975</v>
          </cell>
          <cell r="J270" t="str">
            <v>III/c</v>
          </cell>
          <cell r="K270">
            <v>41000</v>
          </cell>
          <cell r="L270">
            <v>40857</v>
          </cell>
          <cell r="M270">
            <v>40857</v>
          </cell>
          <cell r="N270" t="str">
            <v>S-2 BIDANG ADMINISTRASI PUBLIK</v>
          </cell>
          <cell r="O270">
            <v>39358</v>
          </cell>
          <cell r="P270" t="str">
            <v/>
          </cell>
          <cell r="Q270" t="str">
            <v/>
          </cell>
          <cell r="R270" t="str">
            <v>PERUM PANJI PERMAI BLOK T-7 MIMBAAN PANJI SIT</v>
          </cell>
          <cell r="T270" t="str">
            <v>01-04-2012</v>
          </cell>
          <cell r="U270" t="str">
            <v>10-11-2011</v>
          </cell>
        </row>
        <row r="271">
          <cell r="C271" t="str">
            <v>19750703 200604 1 013</v>
          </cell>
          <cell r="D271" t="str">
            <v>KASI</v>
          </cell>
          <cell r="E271" t="str">
            <v>Seksi Pbangunn&amp;Prncanaan Tknis Sarna Prasarna DBMP</v>
          </cell>
          <cell r="F271" t="str">
            <v>IV.a</v>
          </cell>
          <cell r="G271" t="str">
            <v>ADI KUSUMA, S.E.</v>
          </cell>
          <cell r="H271" t="str">
            <v>SUMENEP</v>
          </cell>
          <cell r="I271" t="str">
            <v>03-07-1975</v>
          </cell>
          <cell r="J271" t="str">
            <v>III/c</v>
          </cell>
          <cell r="K271">
            <v>41365</v>
          </cell>
          <cell r="L271">
            <v>40857</v>
          </cell>
          <cell r="M271">
            <v>40857</v>
          </cell>
          <cell r="N271" t="str">
            <v>S.1 EKONOMI PEMBANGUNAN</v>
          </cell>
          <cell r="O271">
            <v>36387</v>
          </cell>
          <cell r="P271" t="str">
            <v/>
          </cell>
          <cell r="Q271" t="str">
            <v/>
          </cell>
          <cell r="R271" t="str">
            <v>KP. WRINGIN ANOM UTARA RT 03/ RW 03 PANARUKAN</v>
          </cell>
          <cell r="T271" t="str">
            <v>01-04-2013</v>
          </cell>
          <cell r="U271" t="str">
            <v>10-11-2011</v>
          </cell>
        </row>
        <row r="272">
          <cell r="C272" t="str">
            <v>19781231 200604 1 054</v>
          </cell>
          <cell r="D272" t="str">
            <v>KASI</v>
          </cell>
          <cell r="E272" t="str">
            <v>Seksi Pembinaan Sarana Prasarana DBMP</v>
          </cell>
          <cell r="F272" t="str">
            <v>IV.a</v>
          </cell>
          <cell r="G272" t="str">
            <v>MEDI WENDARTA, S.T.</v>
          </cell>
          <cell r="H272" t="str">
            <v>JEMBER</v>
          </cell>
          <cell r="I272" t="str">
            <v>31-12-1978</v>
          </cell>
          <cell r="J272" t="str">
            <v>III/b</v>
          </cell>
          <cell r="K272">
            <v>40269</v>
          </cell>
          <cell r="L272">
            <v>40990</v>
          </cell>
          <cell r="M272">
            <v>40990</v>
          </cell>
          <cell r="N272" t="str">
            <v>S.1 TEKNO. KELAUTAN</v>
          </cell>
          <cell r="O272">
            <v>38576</v>
          </cell>
          <cell r="P272" t="str">
            <v/>
          </cell>
          <cell r="Q272" t="str">
            <v/>
          </cell>
          <cell r="R272" t="str">
            <v>JL MAWAR NO. 11 BESUKI</v>
          </cell>
          <cell r="T272" t="str">
            <v>01-04-2010</v>
          </cell>
          <cell r="U272" t="str">
            <v>22-03-2012</v>
          </cell>
        </row>
        <row r="273">
          <cell r="C273" t="str">
            <v>-</v>
          </cell>
          <cell r="D273" t="str">
            <v>KEPALA UPTD</v>
          </cell>
          <cell r="E273" t="str">
            <v>UPTD Operasi &amp; Pemeliharaan BMP Wilayah Asembagus</v>
          </cell>
          <cell r="F273" t="str">
            <v>IV.a</v>
          </cell>
          <cell r="G273" t="str">
            <v>-</v>
          </cell>
          <cell r="H273" t="str">
            <v>-</v>
          </cell>
          <cell r="I273" t="str">
            <v>-</v>
          </cell>
          <cell r="J273" t="str">
            <v>-</v>
          </cell>
          <cell r="N273" t="str">
            <v>-</v>
          </cell>
          <cell r="P273" t="str">
            <v>-</v>
          </cell>
          <cell r="Q273" t="str">
            <v>-</v>
          </cell>
          <cell r="R273" t="str">
            <v>-</v>
          </cell>
          <cell r="T273" t="str">
            <v/>
          </cell>
          <cell r="U273" t="str">
            <v/>
          </cell>
        </row>
        <row r="274">
          <cell r="C274" t="str">
            <v>19600612 198403 1 013</v>
          </cell>
          <cell r="D274" t="str">
            <v>KASUBBAG UPTD</v>
          </cell>
          <cell r="E274" t="str">
            <v>Subbagian Tata Usaha UPTD OP BMP Wilayah Asembagus</v>
          </cell>
          <cell r="F274" t="str">
            <v>IV.b</v>
          </cell>
          <cell r="G274" t="str">
            <v>SYAMSUL ARIFIN</v>
          </cell>
          <cell r="H274" t="str">
            <v>BONDOWOSO</v>
          </cell>
          <cell r="I274" t="str">
            <v>12-06-1960</v>
          </cell>
          <cell r="J274" t="str">
            <v>III/b</v>
          </cell>
          <cell r="K274">
            <v>38808</v>
          </cell>
          <cell r="L274">
            <v>41341</v>
          </cell>
          <cell r="M274">
            <v>41341</v>
          </cell>
          <cell r="N274" t="str">
            <v>STM</v>
          </cell>
          <cell r="O274">
            <v>29556</v>
          </cell>
          <cell r="P274" t="str">
            <v/>
          </cell>
          <cell r="Q274" t="str">
            <v/>
          </cell>
          <cell r="R274" t="str">
            <v>DESA TENGAH RT 01/4 KAPONGAN SITUBONDO</v>
          </cell>
          <cell r="T274" t="str">
            <v>01-04-2006</v>
          </cell>
          <cell r="U274" t="str">
            <v>08-03-2013</v>
          </cell>
        </row>
        <row r="275">
          <cell r="C275" t="str">
            <v>19810101 200604 1 040</v>
          </cell>
          <cell r="D275" t="str">
            <v>KEPALA UPTD</v>
          </cell>
          <cell r="E275" t="str">
            <v>UPTD Operasi &amp; Pemeliharaan BMP Wilayah Arjasa</v>
          </cell>
          <cell r="F275" t="str">
            <v>IV.a</v>
          </cell>
          <cell r="G275" t="str">
            <v>RENDI YANUAR WAHYUDI, S.T.</v>
          </cell>
          <cell r="H275" t="str">
            <v>SITUBONDO</v>
          </cell>
          <cell r="I275" t="str">
            <v>01-01-1981</v>
          </cell>
          <cell r="J275" t="str">
            <v>III/b</v>
          </cell>
          <cell r="K275">
            <v>40269</v>
          </cell>
          <cell r="L275">
            <v>40990</v>
          </cell>
          <cell r="M275">
            <v>40990</v>
          </cell>
          <cell r="N275" t="str">
            <v>S.1 TEKNIK SIPIL</v>
          </cell>
          <cell r="O275">
            <v>38517</v>
          </cell>
          <cell r="P275" t="str">
            <v/>
          </cell>
          <cell r="Q275" t="str">
            <v/>
          </cell>
          <cell r="R275" t="str">
            <v>JL. ANGGREK NO. 72E KEL. PATOKAN SITUBONDO</v>
          </cell>
          <cell r="T275" t="str">
            <v>01-04-2010</v>
          </cell>
          <cell r="U275" t="str">
            <v>22-03-2012</v>
          </cell>
        </row>
        <row r="276">
          <cell r="C276" t="str">
            <v>19600427 199803 1 002</v>
          </cell>
          <cell r="D276" t="str">
            <v>KASUBBAG UPTD</v>
          </cell>
          <cell r="E276" t="str">
            <v>Subbagian Tata Usaha UPTD OP BMP Wilayah Arjasa</v>
          </cell>
          <cell r="F276" t="str">
            <v>IV.b</v>
          </cell>
          <cell r="G276" t="str">
            <v>SUGIARTO, S.P.</v>
          </cell>
          <cell r="H276" t="str">
            <v>SITUBONDO</v>
          </cell>
          <cell r="I276" t="str">
            <v>27-04-1960</v>
          </cell>
          <cell r="J276" t="str">
            <v>III/b</v>
          </cell>
          <cell r="K276">
            <v>41365</v>
          </cell>
          <cell r="L276">
            <v>40857</v>
          </cell>
          <cell r="M276">
            <v>40857</v>
          </cell>
          <cell r="N276" t="str">
            <v>S.1 PERTANIAN SOSIAL EKONOMI</v>
          </cell>
          <cell r="O276">
            <v>29951</v>
          </cell>
          <cell r="P276" t="str">
            <v/>
          </cell>
          <cell r="Q276" t="str">
            <v/>
          </cell>
          <cell r="R276" t="str">
            <v>DS. JANGKAR RT 03 RW 01 KEC. JANGKAR SIT (68372)</v>
          </cell>
          <cell r="T276" t="str">
            <v>01-04-2013</v>
          </cell>
          <cell r="U276" t="str">
            <v>10-11-2011</v>
          </cell>
        </row>
        <row r="277">
          <cell r="C277" t="str">
            <v>19661020 199003 1 006</v>
          </cell>
          <cell r="D277" t="str">
            <v>KEPALA UPTD</v>
          </cell>
          <cell r="E277" t="str">
            <v>UPTD Operasi &amp; Pemeliharaan BMP Wilayah Panji</v>
          </cell>
          <cell r="F277" t="str">
            <v>IV.a</v>
          </cell>
          <cell r="G277" t="str">
            <v>WAHYUDI, S.T.</v>
          </cell>
          <cell r="H277" t="str">
            <v>BONDOWOSO</v>
          </cell>
          <cell r="I277" t="str">
            <v>20-10-1966</v>
          </cell>
          <cell r="J277" t="str">
            <v>III/c</v>
          </cell>
          <cell r="K277">
            <v>41365</v>
          </cell>
          <cell r="L277">
            <v>40857</v>
          </cell>
          <cell r="M277">
            <v>40857</v>
          </cell>
          <cell r="N277" t="str">
            <v>S.1 TEKNIK SIPIL</v>
          </cell>
          <cell r="O277">
            <v>38558</v>
          </cell>
          <cell r="P277" t="str">
            <v/>
          </cell>
          <cell r="Q277" t="str">
            <v/>
          </cell>
          <cell r="R277" t="str">
            <v>PERUM PAOWAN INDAH BLOK C-10 PANARUKAN SIT</v>
          </cell>
          <cell r="T277" t="str">
            <v>01-04-2013</v>
          </cell>
          <cell r="U277" t="str">
            <v>10-11-2011</v>
          </cell>
        </row>
        <row r="278">
          <cell r="C278" t="str">
            <v>19660315 200604 1 009</v>
          </cell>
          <cell r="D278" t="str">
            <v>KASUBBAG UPTD</v>
          </cell>
          <cell r="E278" t="str">
            <v>Subbagian Tata Usaha UPTD OP BMP Wilayah Panji</v>
          </cell>
          <cell r="F278" t="str">
            <v>IV.b</v>
          </cell>
          <cell r="G278" t="str">
            <v>AHMAD FAJAR, S.H, M.Si.</v>
          </cell>
          <cell r="H278" t="str">
            <v>SITUBONDO</v>
          </cell>
          <cell r="I278" t="str">
            <v>15-03-1966</v>
          </cell>
          <cell r="J278" t="str">
            <v>III/b</v>
          </cell>
          <cell r="K278">
            <v>40269</v>
          </cell>
          <cell r="L278">
            <v>40857</v>
          </cell>
          <cell r="M278">
            <v>40857</v>
          </cell>
          <cell r="N278" t="str">
            <v>S-2 BIDANG ADMINISTRASI PUBLIK</v>
          </cell>
          <cell r="O278">
            <v>39358</v>
          </cell>
          <cell r="P278" t="str">
            <v/>
          </cell>
          <cell r="Q278" t="str">
            <v/>
          </cell>
          <cell r="R278" t="str">
            <v>JL. BONDOWOSO KOTAKAN SITUBONDO</v>
          </cell>
          <cell r="T278" t="str">
            <v>01-04-2010</v>
          </cell>
          <cell r="U278" t="str">
            <v>10-11-2011</v>
          </cell>
        </row>
        <row r="279">
          <cell r="C279" t="str">
            <v>-</v>
          </cell>
          <cell r="D279" t="str">
            <v>KEPALA UPTD</v>
          </cell>
          <cell r="E279" t="str">
            <v>UPTD Operasi &amp; Pemeliharaan BMP Wilayah Situbondo</v>
          </cell>
          <cell r="F279" t="str">
            <v>IV.a</v>
          </cell>
          <cell r="G279" t="str">
            <v>-</v>
          </cell>
          <cell r="H279" t="str">
            <v>-</v>
          </cell>
          <cell r="I279" t="str">
            <v>-</v>
          </cell>
          <cell r="J279" t="str">
            <v>-</v>
          </cell>
          <cell r="N279" t="str">
            <v>-</v>
          </cell>
          <cell r="P279" t="str">
            <v>-</v>
          </cell>
          <cell r="Q279" t="str">
            <v>-</v>
          </cell>
          <cell r="R279" t="str">
            <v>-</v>
          </cell>
          <cell r="T279" t="str">
            <v/>
          </cell>
          <cell r="U279" t="str">
            <v/>
          </cell>
        </row>
        <row r="280">
          <cell r="C280" t="str">
            <v>19610827 198603 1 008</v>
          </cell>
          <cell r="D280" t="str">
            <v>KASUBBAG UPTD</v>
          </cell>
          <cell r="E280" t="str">
            <v>Subbagian Tata Usaha UPTD OP BMP Wilayah Situbondo</v>
          </cell>
          <cell r="F280" t="str">
            <v>IV.b</v>
          </cell>
          <cell r="G280" t="str">
            <v>GONDOMONO</v>
          </cell>
          <cell r="H280" t="str">
            <v>PONOROGO</v>
          </cell>
          <cell r="I280" t="str">
            <v>27-08-1961</v>
          </cell>
          <cell r="J280" t="str">
            <v>III/c</v>
          </cell>
          <cell r="K280">
            <v>41365</v>
          </cell>
          <cell r="L280">
            <v>40857</v>
          </cell>
          <cell r="M280">
            <v>40857</v>
          </cell>
          <cell r="N280" t="str">
            <v>STM SIPIL</v>
          </cell>
          <cell r="O280">
            <v>30316</v>
          </cell>
          <cell r="P280" t="str">
            <v>DIKPIM TK.IV/ADUM</v>
          </cell>
          <cell r="Q280" t="str">
            <v>20062013</v>
          </cell>
          <cell r="R280" t="str">
            <v>JL. JAKSA AGUNG SUPRAPTO G. PUTRA NO.51 SITUBONDO</v>
          </cell>
          <cell r="T280" t="str">
            <v>01-04-2013</v>
          </cell>
          <cell r="U280" t="str">
            <v>10-11-2011</v>
          </cell>
        </row>
        <row r="281">
          <cell r="C281" t="str">
            <v>19590116 198611 1 001</v>
          </cell>
          <cell r="D281" t="str">
            <v>KEPALA UPTD</v>
          </cell>
          <cell r="E281" t="str">
            <v>UPTD Operasi &amp; Pemeliharaan BMP Wilayah Suboh</v>
          </cell>
          <cell r="F281" t="str">
            <v>IV.a</v>
          </cell>
          <cell r="G281" t="str">
            <v>MUJIONO</v>
          </cell>
          <cell r="H281" t="str">
            <v>JEMBER</v>
          </cell>
          <cell r="I281" t="str">
            <v>16-01-1959</v>
          </cell>
          <cell r="J281" t="str">
            <v>III/c</v>
          </cell>
          <cell r="K281">
            <v>41365</v>
          </cell>
          <cell r="L281">
            <v>40990</v>
          </cell>
          <cell r="M281">
            <v>40990</v>
          </cell>
          <cell r="N281" t="str">
            <v>STM BANGUNAN</v>
          </cell>
          <cell r="O281">
            <v>29586</v>
          </cell>
          <cell r="P281" t="str">
            <v/>
          </cell>
          <cell r="Q281" t="str">
            <v/>
          </cell>
          <cell r="R281" t="str">
            <v>DSN ARDIWILIS PAOWAN KEC. PANARUKAN 68351</v>
          </cell>
          <cell r="T281" t="str">
            <v>01-04-2013</v>
          </cell>
          <cell r="U281" t="str">
            <v>22-03-2012</v>
          </cell>
        </row>
        <row r="282">
          <cell r="C282" t="str">
            <v>19620703 199103 1 009</v>
          </cell>
          <cell r="D282" t="str">
            <v>KASUBBAG UPTD</v>
          </cell>
          <cell r="E282" t="str">
            <v>Subbagian Tata Usaha UPTD OP BMP Wilayah Suboh</v>
          </cell>
          <cell r="F282" t="str">
            <v>IV.b</v>
          </cell>
          <cell r="G282" t="str">
            <v>SUJIBNO, S.Sos.</v>
          </cell>
          <cell r="H282" t="str">
            <v>SITUBONDO</v>
          </cell>
          <cell r="I282" t="str">
            <v>03-07-1962</v>
          </cell>
          <cell r="J282" t="str">
            <v>III/b</v>
          </cell>
          <cell r="K282">
            <v>41000</v>
          </cell>
          <cell r="L282">
            <v>41341</v>
          </cell>
          <cell r="M282">
            <v>41341</v>
          </cell>
          <cell r="N282" t="str">
            <v>SARJANA SOSIAL POLITIK</v>
          </cell>
          <cell r="O282">
            <v>35064</v>
          </cell>
          <cell r="P282" t="str">
            <v/>
          </cell>
          <cell r="Q282" t="str">
            <v/>
          </cell>
          <cell r="R282" t="str">
            <v>JL.SUCIPTO RT 01/2 KEL.DAWUHAN SITUBONDO 68311</v>
          </cell>
          <cell r="T282" t="str">
            <v>01-04-2012</v>
          </cell>
          <cell r="U282" t="str">
            <v>08-03-2013</v>
          </cell>
        </row>
        <row r="283">
          <cell r="C283" t="str">
            <v>19720614 200501 1 010</v>
          </cell>
          <cell r="D283" t="str">
            <v>KEPALA UPTD</v>
          </cell>
          <cell r="E283" t="str">
            <v>UPTD Operasi &amp; Pemeliharaan BMP Wilayah Besuki</v>
          </cell>
          <cell r="F283" t="str">
            <v>IV.a</v>
          </cell>
          <cell r="G283" t="str">
            <v>SUGIANTO, S.T.</v>
          </cell>
          <cell r="H283" t="str">
            <v>PROBOLINGGO</v>
          </cell>
          <cell r="I283" t="str">
            <v>14-06-1972</v>
          </cell>
          <cell r="J283" t="str">
            <v>III/c</v>
          </cell>
          <cell r="K283">
            <v>41365</v>
          </cell>
          <cell r="L283">
            <v>40990</v>
          </cell>
          <cell r="M283">
            <v>40990</v>
          </cell>
          <cell r="N283" t="str">
            <v>S.1 TEKNIK SIPIL</v>
          </cell>
          <cell r="O283">
            <v>35570</v>
          </cell>
          <cell r="P283" t="str">
            <v/>
          </cell>
          <cell r="Q283" t="str">
            <v/>
          </cell>
          <cell r="R283" t="str">
            <v>KP. KRAJAN RT 01/01 DS SUBOH, KEC. SUBOH, SITUBOND</v>
          </cell>
          <cell r="T283" t="str">
            <v>01-04-2013</v>
          </cell>
          <cell r="U283" t="str">
            <v>22-03-2012</v>
          </cell>
        </row>
        <row r="284">
          <cell r="C284" t="str">
            <v>-</v>
          </cell>
          <cell r="D284" t="str">
            <v>KASUBBAG UPTD</v>
          </cell>
          <cell r="E284" t="str">
            <v>Subbagian Tata Usaha UPTD OP BMP Wilayah Besuki</v>
          </cell>
          <cell r="F284" t="str">
            <v>IV.b</v>
          </cell>
          <cell r="G284" t="str">
            <v>-</v>
          </cell>
          <cell r="H284" t="str">
            <v>-</v>
          </cell>
          <cell r="I284" t="str">
            <v>-</v>
          </cell>
          <cell r="J284" t="str">
            <v>-</v>
          </cell>
          <cell r="N284" t="str">
            <v>-</v>
          </cell>
          <cell r="P284" t="str">
            <v>-</v>
          </cell>
          <cell r="Q284" t="str">
            <v>-</v>
          </cell>
          <cell r="R284" t="str">
            <v>-</v>
          </cell>
          <cell r="T284" t="str">
            <v/>
          </cell>
          <cell r="U284" t="str">
            <v/>
          </cell>
        </row>
        <row r="285">
          <cell r="C285" t="str">
            <v>19640328 198903 2 006</v>
          </cell>
          <cell r="D285" t="str">
            <v>KEPALA DINAS</v>
          </cell>
          <cell r="E285" t="str">
            <v>Dinas Perindustrian dan Perdagangan (Disperindag)</v>
          </cell>
          <cell r="F285" t="str">
            <v>II.b</v>
          </cell>
          <cell r="G285" t="str">
            <v>Dra. HJ. TUTIK MARGIYANTI, S.T, M.Si.</v>
          </cell>
          <cell r="H285" t="str">
            <v>SITUBONDO</v>
          </cell>
          <cell r="I285" t="str">
            <v>28-03-1964</v>
          </cell>
          <cell r="J285" t="str">
            <v>IV/b</v>
          </cell>
          <cell r="K285">
            <v>39904</v>
          </cell>
          <cell r="L285">
            <v>40990</v>
          </cell>
          <cell r="M285">
            <v>39499</v>
          </cell>
          <cell r="N285" t="str">
            <v>S-2 BIDANG ADMINISTRASI PUBLIK</v>
          </cell>
          <cell r="O285">
            <v>39447</v>
          </cell>
          <cell r="P285" t="str">
            <v>DIKPIM TK.II/SPAMEN</v>
          </cell>
          <cell r="Q285" t="str">
            <v>04082010</v>
          </cell>
          <cell r="R285" t="str">
            <v>PERUMNAS PANJI PERMAI BLOK CC NO 01, PAJI, SIT.</v>
          </cell>
          <cell r="T285" t="str">
            <v>01-04-2009</v>
          </cell>
          <cell r="U285" t="str">
            <v>21-02-2008</v>
          </cell>
        </row>
        <row r="286">
          <cell r="C286" t="str">
            <v>19670710 198611 1 001</v>
          </cell>
          <cell r="D286" t="str">
            <v>SEKRETARIS</v>
          </cell>
          <cell r="E286" t="str">
            <v>Sekretariat Dinas Perindustrian dan Perdagangan</v>
          </cell>
          <cell r="F286" t="str">
            <v>III.a</v>
          </cell>
          <cell r="G286" t="str">
            <v>Drs. H. AKHMAD PURWANDI</v>
          </cell>
          <cell r="H286" t="str">
            <v>SITUBONDO</v>
          </cell>
          <cell r="I286" t="str">
            <v>10-07-1967</v>
          </cell>
          <cell r="J286" t="str">
            <v>IV/a</v>
          </cell>
          <cell r="K286">
            <v>41183</v>
          </cell>
          <cell r="L286">
            <v>41456</v>
          </cell>
          <cell r="M286">
            <v>40322</v>
          </cell>
          <cell r="N286" t="str">
            <v>S.1 ADMINISTRASI NEGARA</v>
          </cell>
          <cell r="P286" t="str">
            <v>DIKPIM TK.III/SPAMA</v>
          </cell>
          <cell r="Q286" t="str">
            <v>11112010</v>
          </cell>
          <cell r="R286" t="str">
            <v>DESA BALUNG RT.01/01 KEC.KENDIT 68352</v>
          </cell>
          <cell r="T286" t="str">
            <v>01-10-2012</v>
          </cell>
          <cell r="U286" t="str">
            <v>24-05-2010</v>
          </cell>
        </row>
        <row r="287">
          <cell r="C287" t="str">
            <v>19621104 198903 1 007</v>
          </cell>
          <cell r="D287" t="str">
            <v>KASUBBAG</v>
          </cell>
          <cell r="E287" t="str">
            <v>Subbag. Perencanaan,Evaluasi&amp;Pelaporan Disperindag</v>
          </cell>
          <cell r="F287" t="str">
            <v>IV.a</v>
          </cell>
          <cell r="G287" t="str">
            <v>HARTOYO, S.Sos.</v>
          </cell>
          <cell r="H287" t="str">
            <v>SITUBONDO</v>
          </cell>
          <cell r="I287" t="str">
            <v>04-11-1962</v>
          </cell>
          <cell r="J287" t="str">
            <v>III/c</v>
          </cell>
          <cell r="K287">
            <v>40269</v>
          </cell>
          <cell r="L287">
            <v>39899</v>
          </cell>
          <cell r="M287">
            <v>39899</v>
          </cell>
          <cell r="N287" t="str">
            <v>S.1 SOSPOL ADM. NEGARA</v>
          </cell>
          <cell r="O287">
            <v>38239</v>
          </cell>
          <cell r="P287" t="str">
            <v>DIKPIM TK.IV/ADUM</v>
          </cell>
          <cell r="Q287" t="str">
            <v>16062011</v>
          </cell>
          <cell r="R287" t="str">
            <v>JL. BASUKI RAHMAD NO. 553 PANJI SITUBONDO (68361)</v>
          </cell>
          <cell r="T287" t="str">
            <v>01-04-2010</v>
          </cell>
          <cell r="U287" t="str">
            <v>27-03-2009</v>
          </cell>
        </row>
        <row r="288">
          <cell r="C288" t="str">
            <v>19590602 198203 2 007</v>
          </cell>
          <cell r="D288" t="str">
            <v>KASUBBAG</v>
          </cell>
          <cell r="E288" t="str">
            <v>Subbag. Umum Dinas Perindustrian dan Perdagangan</v>
          </cell>
          <cell r="F288" t="str">
            <v>IV.a</v>
          </cell>
          <cell r="G288" t="str">
            <v>SURASMI</v>
          </cell>
          <cell r="H288" t="str">
            <v>SITUBONDO</v>
          </cell>
          <cell r="I288" t="str">
            <v>02-06-1959</v>
          </cell>
          <cell r="J288" t="str">
            <v>III/b</v>
          </cell>
          <cell r="K288">
            <v>36982</v>
          </cell>
          <cell r="L288">
            <v>41379</v>
          </cell>
          <cell r="M288">
            <v>41379</v>
          </cell>
          <cell r="N288" t="str">
            <v>SMEA TATA BUKU</v>
          </cell>
          <cell r="O288">
            <v>28460</v>
          </cell>
          <cell r="P288" t="str">
            <v/>
          </cell>
          <cell r="Q288" t="str">
            <v/>
          </cell>
          <cell r="R288" t="str">
            <v>CURAH JERU RT 03/03 KEC.PANJI  SITUBONDO 68323</v>
          </cell>
          <cell r="T288" t="str">
            <v>01-04-2001</v>
          </cell>
          <cell r="U288" t="str">
            <v>15-04-2013</v>
          </cell>
        </row>
        <row r="289">
          <cell r="C289" t="str">
            <v>19600126 198603 1 004</v>
          </cell>
          <cell r="D289" t="str">
            <v>KASUBBAG</v>
          </cell>
          <cell r="E289" t="str">
            <v>Subbag. Keuangan Dinas Perindustrian &amp; Perdagangan</v>
          </cell>
          <cell r="F289" t="str">
            <v>IV.a</v>
          </cell>
          <cell r="G289" t="str">
            <v>M. ANAS</v>
          </cell>
          <cell r="H289" t="str">
            <v>GRESIK</v>
          </cell>
          <cell r="I289" t="str">
            <v>26-01-1960</v>
          </cell>
          <cell r="J289" t="str">
            <v>III/d</v>
          </cell>
          <cell r="K289">
            <v>40269</v>
          </cell>
          <cell r="L289">
            <v>39904</v>
          </cell>
          <cell r="M289">
            <v>39904</v>
          </cell>
          <cell r="N289" t="str">
            <v>S.M ADMINISTRASI KEUANGAN</v>
          </cell>
          <cell r="O289">
            <v>30616</v>
          </cell>
          <cell r="P289" t="str">
            <v>DIKPIM TK.IV/ADUM</v>
          </cell>
          <cell r="Q289" t="str">
            <v>16062011</v>
          </cell>
          <cell r="R289" t="str">
            <v>PERUMNAS PANJI PERMAI BLOK DD-22 PANJI SITUBONDO</v>
          </cell>
          <cell r="T289" t="str">
            <v>01-04-2010</v>
          </cell>
          <cell r="U289" t="str">
            <v>01-04-2009</v>
          </cell>
        </row>
        <row r="290">
          <cell r="C290" t="str">
            <v>19620326 199403 1 003</v>
          </cell>
          <cell r="D290" t="str">
            <v>KABID</v>
          </cell>
          <cell r="E290" t="str">
            <v>Bidang Industri Pertambangan &amp; Energi Disperindag</v>
          </cell>
          <cell r="F290" t="str">
            <v>III.b</v>
          </cell>
          <cell r="G290" t="str">
            <v>IMAM SANTOSO, S.E, M.M.</v>
          </cell>
          <cell r="H290" t="str">
            <v>SITUBONDO</v>
          </cell>
          <cell r="I290" t="str">
            <v>26-03-1962</v>
          </cell>
          <cell r="J290" t="str">
            <v>IV/a</v>
          </cell>
          <cell r="K290">
            <v>40087</v>
          </cell>
          <cell r="L290">
            <v>41201</v>
          </cell>
          <cell r="M290">
            <v>41201</v>
          </cell>
          <cell r="N290" t="str">
            <v>S-2 MAGISTER MANAJEMEN</v>
          </cell>
          <cell r="O290">
            <v>36891</v>
          </cell>
          <cell r="P290" t="str">
            <v>DIKPIM TK.IV/ADUM</v>
          </cell>
          <cell r="Q290" t="str">
            <v>27082001</v>
          </cell>
          <cell r="R290" t="str">
            <v>JL.RAYA SITUBONDO 125 BESUKI 68356</v>
          </cell>
          <cell r="T290" t="str">
            <v>01-10-2009</v>
          </cell>
          <cell r="U290" t="str">
            <v>19-10-2012</v>
          </cell>
        </row>
        <row r="291">
          <cell r="C291" t="str">
            <v>19670510 199303 1 010</v>
          </cell>
          <cell r="D291" t="str">
            <v>KASI</v>
          </cell>
          <cell r="E291" t="str">
            <v>Seksi Perindustrian Disperindag</v>
          </cell>
          <cell r="F291" t="str">
            <v>IV.a</v>
          </cell>
          <cell r="G291" t="str">
            <v>RUBEN PAKILARAN, S.E.</v>
          </cell>
          <cell r="H291" t="str">
            <v>TANA TORAJA</v>
          </cell>
          <cell r="I291" t="str">
            <v>10-05-1967</v>
          </cell>
          <cell r="J291" t="str">
            <v>IV/a</v>
          </cell>
          <cell r="K291">
            <v>40452</v>
          </cell>
          <cell r="L291">
            <v>39904</v>
          </cell>
          <cell r="M291">
            <v>37042</v>
          </cell>
          <cell r="N291" t="str">
            <v>S-2 BIDANG ADMINISTRASI PUBLIK</v>
          </cell>
          <cell r="O291">
            <v>40294</v>
          </cell>
          <cell r="P291" t="str">
            <v>DIKPIM TK.IV/ADUM</v>
          </cell>
          <cell r="Q291" t="str">
            <v>31121999</v>
          </cell>
          <cell r="R291" t="str">
            <v>VILLA SITUBONDO JL.PASAR HEWAN C.20 SITUBONDO 6835</v>
          </cell>
          <cell r="T291" t="str">
            <v>01-10-2010</v>
          </cell>
          <cell r="U291" t="str">
            <v>31-05-2001</v>
          </cell>
        </row>
        <row r="292">
          <cell r="C292" t="str">
            <v>19630403 198503 2 013</v>
          </cell>
          <cell r="D292" t="str">
            <v>KASI</v>
          </cell>
          <cell r="E292" t="str">
            <v>Seksi Pertambangan Disperindag</v>
          </cell>
          <cell r="F292" t="str">
            <v>IV.a</v>
          </cell>
          <cell r="G292" t="str">
            <v>SETYANI, S.Sos.</v>
          </cell>
          <cell r="H292" t="str">
            <v>NGANJUK</v>
          </cell>
          <cell r="I292" t="str">
            <v>03-04-1963</v>
          </cell>
          <cell r="J292" t="str">
            <v>III/b</v>
          </cell>
          <cell r="K292">
            <v>40817</v>
          </cell>
          <cell r="L292">
            <v>41379</v>
          </cell>
          <cell r="M292">
            <v>41379</v>
          </cell>
          <cell r="N292" t="str">
            <v>S.1 ADMINISTRASI NEGARA</v>
          </cell>
          <cell r="O292">
            <v>31777</v>
          </cell>
          <cell r="P292" t="str">
            <v/>
          </cell>
          <cell r="Q292" t="str">
            <v/>
          </cell>
          <cell r="R292" t="str">
            <v>JL.PLAOSA RT 01/02 PATOKAN  SITUBONDO 68312</v>
          </cell>
          <cell r="T292" t="str">
            <v>01-10-2011</v>
          </cell>
          <cell r="U292" t="str">
            <v>15-04-2013</v>
          </cell>
        </row>
        <row r="293">
          <cell r="C293" t="str">
            <v>19800107 200501 1 007</v>
          </cell>
          <cell r="D293" t="str">
            <v>KASI</v>
          </cell>
          <cell r="E293" t="str">
            <v>Seksi Energi Disperindag</v>
          </cell>
          <cell r="F293" t="str">
            <v>IV.a</v>
          </cell>
          <cell r="G293" t="str">
            <v>HEVIN SWITERSON, S.E.</v>
          </cell>
          <cell r="H293" t="str">
            <v>KEDIRI</v>
          </cell>
          <cell r="I293" t="str">
            <v>07-01-1980</v>
          </cell>
          <cell r="J293" t="str">
            <v>III/c</v>
          </cell>
          <cell r="K293">
            <v>41365</v>
          </cell>
          <cell r="L293">
            <v>41379</v>
          </cell>
          <cell r="M293">
            <v>41201</v>
          </cell>
          <cell r="N293" t="str">
            <v>S.1 EKONOMI MANAJEMEN</v>
          </cell>
          <cell r="O293">
            <v>38076</v>
          </cell>
          <cell r="P293" t="str">
            <v/>
          </cell>
          <cell r="Q293" t="str">
            <v/>
          </cell>
          <cell r="R293" t="str">
            <v>PERUM PANJI PERMAI BLOK DD/13, SITUBONDO</v>
          </cell>
          <cell r="T293" t="str">
            <v>01-04-2013</v>
          </cell>
          <cell r="U293" t="str">
            <v>19-10-2012</v>
          </cell>
        </row>
        <row r="294">
          <cell r="C294" t="str">
            <v>19640816 198503 1 020</v>
          </cell>
          <cell r="D294" t="str">
            <v>KABID</v>
          </cell>
          <cell r="E294" t="str">
            <v>Bidang Perdagangan Disperindag</v>
          </cell>
          <cell r="F294" t="str">
            <v>III.b</v>
          </cell>
          <cell r="G294" t="str">
            <v>AGUSTIONO, S.E.</v>
          </cell>
          <cell r="H294" t="str">
            <v>SITUBONDO</v>
          </cell>
          <cell r="I294" t="str">
            <v>19-08-1964</v>
          </cell>
          <cell r="J294" t="str">
            <v>IV/a</v>
          </cell>
          <cell r="K294">
            <v>41183</v>
          </cell>
          <cell r="L294">
            <v>40990</v>
          </cell>
          <cell r="M294">
            <v>40990</v>
          </cell>
          <cell r="N294" t="str">
            <v>S.1 EKONOMI MANAJEMEN</v>
          </cell>
          <cell r="O294">
            <v>33969</v>
          </cell>
          <cell r="P294" t="str">
            <v>DIKPIM TK.III/SPAMA</v>
          </cell>
          <cell r="Q294" t="str">
            <v>09112012</v>
          </cell>
          <cell r="R294" t="str">
            <v>POWAN INDAH BLOK L.9 PANARUKAN SITUBONDO 68351</v>
          </cell>
          <cell r="T294" t="str">
            <v>01-10-2012</v>
          </cell>
          <cell r="U294" t="str">
            <v>22-03-2012</v>
          </cell>
        </row>
        <row r="295">
          <cell r="C295" t="str">
            <v>19720418 200604 2 016</v>
          </cell>
          <cell r="D295" t="str">
            <v>KASI</v>
          </cell>
          <cell r="E295" t="str">
            <v>Seksi Pendaftaran Perusahaan &amp; Promosi Disperindag</v>
          </cell>
          <cell r="F295" t="str">
            <v>IV.a</v>
          </cell>
          <cell r="G295" t="str">
            <v>CHANDRA DEWI, S.E.</v>
          </cell>
          <cell r="H295" t="str">
            <v>SURABAYA</v>
          </cell>
          <cell r="I295" t="str">
            <v>18-04-1972</v>
          </cell>
          <cell r="J295" t="str">
            <v>III/b</v>
          </cell>
          <cell r="K295">
            <v>40269</v>
          </cell>
          <cell r="L295">
            <v>41379</v>
          </cell>
          <cell r="M295">
            <v>41379</v>
          </cell>
          <cell r="N295" t="str">
            <v>S.1 EKONOMI MANAJEMEN</v>
          </cell>
          <cell r="O295">
            <v>35865</v>
          </cell>
          <cell r="P295" t="str">
            <v/>
          </cell>
          <cell r="Q295" t="str">
            <v/>
          </cell>
          <cell r="R295" t="str">
            <v>RUMDIN 3 RSU SITUBONDO JL ANGGREK 68</v>
          </cell>
          <cell r="T295" t="str">
            <v>01-04-2010</v>
          </cell>
          <cell r="U295" t="str">
            <v>15-04-2013</v>
          </cell>
        </row>
        <row r="296">
          <cell r="C296" t="str">
            <v>19640923 198603 1 010</v>
          </cell>
          <cell r="D296" t="str">
            <v>KASI</v>
          </cell>
          <cell r="E296" t="str">
            <v>Seksi Bina Usaha Perdagangan Disperindag</v>
          </cell>
          <cell r="F296" t="str">
            <v>IV.a</v>
          </cell>
          <cell r="G296" t="str">
            <v>Drs. ABU HANIFA</v>
          </cell>
          <cell r="H296" t="str">
            <v>SITUBONDO</v>
          </cell>
          <cell r="I296" t="str">
            <v>23-09-1964</v>
          </cell>
          <cell r="J296" t="str">
            <v>III/d</v>
          </cell>
          <cell r="K296">
            <v>40087</v>
          </cell>
          <cell r="L296">
            <v>40584</v>
          </cell>
          <cell r="M296">
            <v>38239</v>
          </cell>
          <cell r="N296" t="str">
            <v>S.1 SOSPOL ADM. NEGARA</v>
          </cell>
          <cell r="O296">
            <v>33603</v>
          </cell>
          <cell r="P296" t="str">
            <v>DIKPIM TK.IV/ADUM</v>
          </cell>
          <cell r="Q296" t="str">
            <v>06082005</v>
          </cell>
          <cell r="R296" t="str">
            <v>PERUMNAS PANJI PERMAI C. 22 PANJI, SITUBONDO,68322</v>
          </cell>
          <cell r="T296" t="str">
            <v>01-10-2009</v>
          </cell>
          <cell r="U296" t="str">
            <v>09-09-2004</v>
          </cell>
        </row>
        <row r="297">
          <cell r="C297" t="str">
            <v>19631222 198503 1 006</v>
          </cell>
          <cell r="D297" t="str">
            <v>KASI</v>
          </cell>
          <cell r="E297" t="str">
            <v>Seksi Perlindungan Konsumen Disperindag</v>
          </cell>
          <cell r="F297" t="str">
            <v>IV.a</v>
          </cell>
          <cell r="G297" t="str">
            <v>H. SUPRIHARGITO, S.E.</v>
          </cell>
          <cell r="H297" t="str">
            <v>SITUBONDO</v>
          </cell>
          <cell r="I297" t="str">
            <v>22-12-1963</v>
          </cell>
          <cell r="J297" t="str">
            <v>III/d</v>
          </cell>
          <cell r="K297">
            <v>41183</v>
          </cell>
          <cell r="L297">
            <v>39904</v>
          </cell>
          <cell r="M297">
            <v>39904</v>
          </cell>
          <cell r="N297" t="str">
            <v>S.1 EKONOMI MANAJEMEN</v>
          </cell>
          <cell r="O297">
            <v>35430</v>
          </cell>
          <cell r="P297" t="str">
            <v>DIKPIM TK.IV/ADUM</v>
          </cell>
          <cell r="Q297" t="str">
            <v>01012000</v>
          </cell>
          <cell r="R297" t="str">
            <v>DS. SUMBER KOLAK RT 02 RW 01 PANARUKAN SIT (68351)</v>
          </cell>
          <cell r="T297" t="str">
            <v>01-10-2012</v>
          </cell>
          <cell r="U297" t="str">
            <v>01-04-2009</v>
          </cell>
        </row>
        <row r="298">
          <cell r="C298" t="str">
            <v>19680705 198809 1 002</v>
          </cell>
          <cell r="D298" t="str">
            <v>KEPALA DINAS</v>
          </cell>
          <cell r="E298" t="str">
            <v>Dinas Kelautan dan Perikanan (Dislautkan)</v>
          </cell>
          <cell r="F298" t="str">
            <v>II.b</v>
          </cell>
          <cell r="G298" t="str">
            <v>Drs. AKHMAD YULIANTO, M.Si.</v>
          </cell>
          <cell r="H298" t="str">
            <v>SUMENEP</v>
          </cell>
          <cell r="I298" t="str">
            <v>05-07-1968</v>
          </cell>
          <cell r="J298" t="str">
            <v>IV/b</v>
          </cell>
          <cell r="K298">
            <v>40817</v>
          </cell>
          <cell r="L298">
            <v>41116</v>
          </cell>
          <cell r="M298">
            <v>41116</v>
          </cell>
          <cell r="N298" t="str">
            <v>S-2 BIDANG ILMU SOSIAL</v>
          </cell>
          <cell r="O298">
            <v>36868</v>
          </cell>
          <cell r="P298" t="str">
            <v>DIKPIM TK.III/SPAMA</v>
          </cell>
          <cell r="Q298" t="str">
            <v>12042007</v>
          </cell>
          <cell r="R298" t="str">
            <v>WRINGIN ANOM RT 01/02 PANARUKAN, SITUBONDO</v>
          </cell>
          <cell r="T298" t="str">
            <v>01-10-2011</v>
          </cell>
          <cell r="U298" t="str">
            <v>26-07-2012</v>
          </cell>
        </row>
        <row r="299">
          <cell r="C299" t="str">
            <v>19641017 199203 1 004</v>
          </cell>
          <cell r="D299" t="str">
            <v>SEKRETARIS</v>
          </cell>
          <cell r="E299" t="str">
            <v>Sekretariat Dinas Kelautan dan Perikanan</v>
          </cell>
          <cell r="F299" t="str">
            <v>III.a</v>
          </cell>
          <cell r="G299" t="str">
            <v>FERRY HERLAMBANG, S.H, M.Hum.</v>
          </cell>
          <cell r="H299" t="str">
            <v>SITUBONDO</v>
          </cell>
          <cell r="I299" t="str">
            <v>17-10-1964</v>
          </cell>
          <cell r="J299" t="str">
            <v>IV/b</v>
          </cell>
          <cell r="K299">
            <v>41000</v>
          </cell>
          <cell r="L299">
            <v>40990</v>
          </cell>
          <cell r="M299">
            <v>39897</v>
          </cell>
          <cell r="N299" t="str">
            <v>S-2 BIDANG ILMU SOSIAL</v>
          </cell>
          <cell r="O299">
            <v>37256</v>
          </cell>
          <cell r="P299" t="str">
            <v>DIKPIM TK.III/SPAMA</v>
          </cell>
          <cell r="Q299" t="str">
            <v>11112010</v>
          </cell>
          <cell r="R299" t="str">
            <v>PAOWAN KEC. PANARUKAN SITUBONDO  68351</v>
          </cell>
          <cell r="T299" t="str">
            <v>01-04-2012</v>
          </cell>
          <cell r="U299" t="str">
            <v>25-03-2009</v>
          </cell>
        </row>
        <row r="300">
          <cell r="C300" t="str">
            <v>19680821 199603 1 001</v>
          </cell>
          <cell r="D300" t="str">
            <v>KASUBBAG</v>
          </cell>
          <cell r="E300" t="str">
            <v>Subbag. Umum Dinas Kelautan dan Perikanan</v>
          </cell>
          <cell r="F300" t="str">
            <v>IV.a</v>
          </cell>
          <cell r="G300" t="str">
            <v>Ir. MUH. ABDUL RAHMAN, M.Si</v>
          </cell>
          <cell r="H300" t="str">
            <v>MAGELANG</v>
          </cell>
          <cell r="I300" t="str">
            <v>21-08-1968</v>
          </cell>
          <cell r="J300" t="str">
            <v>IV/a</v>
          </cell>
          <cell r="K300">
            <v>39539</v>
          </cell>
          <cell r="L300">
            <v>41456</v>
          </cell>
          <cell r="M300">
            <v>41456</v>
          </cell>
          <cell r="N300" t="str">
            <v>S-2 BIDANG PERTANIAN</v>
          </cell>
          <cell r="O300">
            <v>37986</v>
          </cell>
          <cell r="P300" t="str">
            <v/>
          </cell>
          <cell r="Q300" t="str">
            <v/>
          </cell>
          <cell r="R300" t="str">
            <v>JL. ANGGREK GG VA NO 10 SITUBONDO</v>
          </cell>
          <cell r="T300" t="str">
            <v>01-04-2008</v>
          </cell>
          <cell r="U300" t="str">
            <v>01-07-2013</v>
          </cell>
        </row>
        <row r="301">
          <cell r="C301" t="str">
            <v>19631101 199602 2 001</v>
          </cell>
          <cell r="D301" t="str">
            <v>KASUBBAG</v>
          </cell>
          <cell r="E301" t="str">
            <v>Subbag. Perencanaan,Evaluasi,&amp;Pelaporan Dislautkan</v>
          </cell>
          <cell r="F301" t="str">
            <v>IV.a</v>
          </cell>
          <cell r="G301" t="str">
            <v>Dra. HJ. ENDANG ASTUTIK</v>
          </cell>
          <cell r="H301" t="str">
            <v>SUMENEP</v>
          </cell>
          <cell r="I301" t="str">
            <v>01-11-1963</v>
          </cell>
          <cell r="J301" t="str">
            <v>IV/a</v>
          </cell>
          <cell r="K301">
            <v>40452</v>
          </cell>
          <cell r="L301">
            <v>40218</v>
          </cell>
          <cell r="M301">
            <v>37042</v>
          </cell>
          <cell r="N301" t="str">
            <v>S-2 BIDANG ADMINISTRASI PUBLIK</v>
          </cell>
          <cell r="O301">
            <v>40178</v>
          </cell>
          <cell r="P301" t="str">
            <v>DIKPIM TK.IV/ADUM</v>
          </cell>
          <cell r="Q301" t="str">
            <v>27082001</v>
          </cell>
          <cell r="R301" t="str">
            <v>JL. GUNUNG RINGGIT NO. 2 SUMBERKOLAK (0338)5515796</v>
          </cell>
          <cell r="T301" t="str">
            <v>01-10-2010</v>
          </cell>
          <cell r="U301" t="str">
            <v>31-05-2001</v>
          </cell>
        </row>
        <row r="302">
          <cell r="C302" t="str">
            <v>19640924 198711 2 001</v>
          </cell>
          <cell r="D302" t="str">
            <v>KASUBBAG</v>
          </cell>
          <cell r="E302" t="str">
            <v>Subbag. Keuangan Dinas Kelautan dan Perikanan</v>
          </cell>
          <cell r="F302" t="str">
            <v>IV.a</v>
          </cell>
          <cell r="G302" t="str">
            <v>PUJIATI</v>
          </cell>
          <cell r="H302" t="str">
            <v>MADIUN</v>
          </cell>
          <cell r="I302" t="str">
            <v>24-09-1964</v>
          </cell>
          <cell r="J302" t="str">
            <v>III/c</v>
          </cell>
          <cell r="K302">
            <v>40269</v>
          </cell>
          <cell r="L302">
            <v>39899</v>
          </cell>
          <cell r="M302">
            <v>39899</v>
          </cell>
          <cell r="N302" t="str">
            <v>SMEA TATA BUKU</v>
          </cell>
          <cell r="O302">
            <v>30434</v>
          </cell>
          <cell r="P302" t="str">
            <v>DIKPIM TK.IV/ADUM</v>
          </cell>
          <cell r="Q302" t="str">
            <v>06082010</v>
          </cell>
          <cell r="R302" t="str">
            <v>PERUMNAS BLOK AA-5 PANJI SIT 68322 (0338) 678184</v>
          </cell>
          <cell r="T302" t="str">
            <v>01-04-2010</v>
          </cell>
          <cell r="U302" t="str">
            <v>27-03-2009</v>
          </cell>
        </row>
        <row r="303">
          <cell r="C303" t="str">
            <v>19591011 198512 2 002</v>
          </cell>
          <cell r="D303" t="str">
            <v>KABID</v>
          </cell>
          <cell r="E303" t="str">
            <v>Bidang Kelautan Dinas Kelautan dan Perikanan</v>
          </cell>
          <cell r="F303" t="str">
            <v>III.b</v>
          </cell>
          <cell r="G303" t="str">
            <v>SITI HERAWATI, S.H.</v>
          </cell>
          <cell r="H303" t="str">
            <v>KEDIRI</v>
          </cell>
          <cell r="I303" t="str">
            <v>11-10-1959</v>
          </cell>
          <cell r="J303" t="str">
            <v>IV/b</v>
          </cell>
          <cell r="K303">
            <v>41000</v>
          </cell>
          <cell r="L303">
            <v>39899</v>
          </cell>
          <cell r="M303">
            <v>39899</v>
          </cell>
          <cell r="N303" t="str">
            <v>S.1 HUKUM PERDATA</v>
          </cell>
          <cell r="O303">
            <v>31047</v>
          </cell>
          <cell r="P303" t="str">
            <v>DIKPIM TK.III/SPAMA</v>
          </cell>
          <cell r="Q303" t="str">
            <v>07072007</v>
          </cell>
          <cell r="R303" t="str">
            <v>JL. PLAOSA NO. 18 RT.01 RW.03 SIT  0338  - 674532</v>
          </cell>
          <cell r="T303" t="str">
            <v>01-04-2012</v>
          </cell>
          <cell r="U303" t="str">
            <v>27-03-2009</v>
          </cell>
        </row>
        <row r="304">
          <cell r="C304" t="str">
            <v>19671229 199303 2 002</v>
          </cell>
          <cell r="D304" t="str">
            <v>KASI</v>
          </cell>
          <cell r="E304" t="str">
            <v>Seksi Pmnfaatn SD Klautn&amp;Pgmbngn Psisir Dislautkan</v>
          </cell>
          <cell r="F304" t="str">
            <v>IV.a</v>
          </cell>
          <cell r="G304" t="str">
            <v>Ir. HUMAIDAH</v>
          </cell>
          <cell r="H304" t="str">
            <v>SITUBONDO</v>
          </cell>
          <cell r="I304" t="str">
            <v>29-12-1967</v>
          </cell>
          <cell r="J304" t="str">
            <v>III/d</v>
          </cell>
          <cell r="K304">
            <v>38443</v>
          </cell>
          <cell r="L304">
            <v>39899</v>
          </cell>
          <cell r="M304">
            <v>37670</v>
          </cell>
          <cell r="N304" t="str">
            <v>S.1 PERIKANAN</v>
          </cell>
          <cell r="O304">
            <v>33603</v>
          </cell>
          <cell r="P304" t="str">
            <v>DIKPIM TK.IV/ADUM</v>
          </cell>
          <cell r="Q304" t="str">
            <v>12082000</v>
          </cell>
          <cell r="R304" t="str">
            <v>KESAMBIRAMPAK RT.1/4 KAPONGAN (0338) 677959</v>
          </cell>
          <cell r="T304" t="str">
            <v>01-04-2005</v>
          </cell>
          <cell r="U304" t="str">
            <v>18-02-2003</v>
          </cell>
        </row>
        <row r="305">
          <cell r="C305" t="str">
            <v>19810815 200604 1 015</v>
          </cell>
          <cell r="D305" t="str">
            <v>KASI</v>
          </cell>
          <cell r="E305" t="str">
            <v>Seksi Konservasi Dinas Kelautan dan Perikanan</v>
          </cell>
          <cell r="F305" t="str">
            <v>IV.a</v>
          </cell>
          <cell r="G305" t="str">
            <v>ROI HIDAYAT, S.Pi, M.Si.</v>
          </cell>
          <cell r="H305" t="str">
            <v>SITUBONDO</v>
          </cell>
          <cell r="I305" t="str">
            <v>15-08-1981</v>
          </cell>
          <cell r="J305" t="str">
            <v>III/c</v>
          </cell>
          <cell r="K305">
            <v>40634</v>
          </cell>
          <cell r="L305">
            <v>40175</v>
          </cell>
          <cell r="M305">
            <v>40175</v>
          </cell>
          <cell r="N305" t="str">
            <v>S-2 BIDANG ADMINISTRASI PUBLIK</v>
          </cell>
          <cell r="O305">
            <v>38352</v>
          </cell>
          <cell r="P305" t="str">
            <v>DIKPIM TK.IV/ADUM</v>
          </cell>
          <cell r="Q305" t="str">
            <v>20062013</v>
          </cell>
          <cell r="R305" t="str">
            <v>PERUM PANJI PERMAI B-5 RT 01/RW 21 PANJI 68322 SIT</v>
          </cell>
          <cell r="T305" t="str">
            <v>01-04-2011</v>
          </cell>
          <cell r="U305" t="str">
            <v>28-12-2009</v>
          </cell>
        </row>
        <row r="306">
          <cell r="C306" t="str">
            <v>19621225 198903 1 014</v>
          </cell>
          <cell r="D306" t="str">
            <v>KASI</v>
          </cell>
          <cell r="E306" t="str">
            <v>Seksi Sarana dan Prasarana Penangkapan Dislautkan</v>
          </cell>
          <cell r="F306" t="str">
            <v>IV.a</v>
          </cell>
          <cell r="G306" t="str">
            <v>Ir. MUHARTOTOK, M.Si.</v>
          </cell>
          <cell r="H306" t="str">
            <v>KALIMANTAN SELATAN</v>
          </cell>
          <cell r="I306" t="str">
            <v>25-12-1962</v>
          </cell>
          <cell r="J306" t="str">
            <v>III/d</v>
          </cell>
          <cell r="K306">
            <v>41000</v>
          </cell>
          <cell r="L306">
            <v>39168</v>
          </cell>
          <cell r="M306">
            <v>39210</v>
          </cell>
          <cell r="N306" t="str">
            <v>S-2 BIDANG ADMINISTRASI PUBLIK</v>
          </cell>
          <cell r="O306">
            <v>38352</v>
          </cell>
          <cell r="P306" t="str">
            <v>DIKPIM TK.IV/ADUM</v>
          </cell>
          <cell r="Q306" t="str">
            <v>13122007</v>
          </cell>
          <cell r="R306" t="str">
            <v>JL.SUCIPTO GG MAWAR MELATI NO. 43 TALKANDANG  SIT</v>
          </cell>
          <cell r="T306" t="str">
            <v>01-04-2012</v>
          </cell>
          <cell r="U306" t="str">
            <v>08-05-2007</v>
          </cell>
        </row>
        <row r="307">
          <cell r="C307" t="str">
            <v>19680516 199203 1 012</v>
          </cell>
          <cell r="D307" t="str">
            <v>KABID</v>
          </cell>
          <cell r="E307" t="str">
            <v>Bidang Perikanan Dinas Kelautan dan Perikanan</v>
          </cell>
          <cell r="F307" t="str">
            <v>III.b</v>
          </cell>
          <cell r="G307" t="str">
            <v>KHOLIL, S.P, M.P.</v>
          </cell>
          <cell r="H307" t="str">
            <v>SIDOARJO</v>
          </cell>
          <cell r="I307" t="str">
            <v>16-05-1968</v>
          </cell>
          <cell r="J307" t="str">
            <v>III/d</v>
          </cell>
          <cell r="K307">
            <v>41000</v>
          </cell>
          <cell r="L307">
            <v>41341</v>
          </cell>
          <cell r="M307">
            <v>40322</v>
          </cell>
          <cell r="N307" t="str">
            <v>S-2 BIDANG PERTANIAN</v>
          </cell>
          <cell r="O307">
            <v>39447</v>
          </cell>
          <cell r="P307" t="str">
            <v>DIKPIM TK.III/SPAMA</v>
          </cell>
          <cell r="Q307" t="str">
            <v>09112012</v>
          </cell>
          <cell r="R307" t="str">
            <v>PERUM PAOWAN INDAH BLOK 0-8 RT 03 RW 02 E 992159</v>
          </cell>
          <cell r="T307" t="str">
            <v>01-04-2012</v>
          </cell>
          <cell r="U307" t="str">
            <v>24-05-2010</v>
          </cell>
        </row>
        <row r="308">
          <cell r="C308" t="str">
            <v>19660907 199901 1 001</v>
          </cell>
          <cell r="D308" t="str">
            <v>KASI</v>
          </cell>
          <cell r="E308" t="str">
            <v>Seksi Budi Daya Perikanan Dinas Kelautan&amp;Perikanan</v>
          </cell>
          <cell r="F308" t="str">
            <v>IV.a</v>
          </cell>
          <cell r="G308" t="str">
            <v>Ir. MOCHAMMAD ARIEF NOEROELLAH</v>
          </cell>
          <cell r="H308" t="str">
            <v>SAMPANG</v>
          </cell>
          <cell r="I308" t="str">
            <v>07-09-1966</v>
          </cell>
          <cell r="J308" t="str">
            <v>III/d</v>
          </cell>
          <cell r="K308">
            <v>40634</v>
          </cell>
          <cell r="L308">
            <v>39899</v>
          </cell>
          <cell r="M308">
            <v>38889</v>
          </cell>
          <cell r="N308" t="str">
            <v>S.1 PERIKANAN TEKNIK PERIKANAN</v>
          </cell>
          <cell r="O308">
            <v>33238</v>
          </cell>
          <cell r="P308" t="str">
            <v>DIKPIM TK.IV/ADUM</v>
          </cell>
          <cell r="Q308" t="str">
            <v>13122007</v>
          </cell>
          <cell r="R308" t="str">
            <v>PB.SUDIRMAN NO.11 SIT 68312 (0338) 671977</v>
          </cell>
          <cell r="T308" t="str">
            <v>01-04-2011</v>
          </cell>
          <cell r="U308" t="str">
            <v>21-06-2006</v>
          </cell>
        </row>
        <row r="309">
          <cell r="C309" t="str">
            <v>19601020 198703 2 006</v>
          </cell>
          <cell r="D309" t="str">
            <v>KASI</v>
          </cell>
          <cell r="E309" t="str">
            <v>Seksi Pngolahn&amp;Pmasaran Hasil Perikanan Dislautkan</v>
          </cell>
          <cell r="F309" t="str">
            <v>IV.a</v>
          </cell>
          <cell r="G309" t="str">
            <v>Ir. RINI SUHARTATIK</v>
          </cell>
          <cell r="H309" t="str">
            <v>JEMBER</v>
          </cell>
          <cell r="I309" t="str">
            <v>20-10-1960</v>
          </cell>
          <cell r="J309" t="str">
            <v>III/d</v>
          </cell>
          <cell r="K309">
            <v>36982</v>
          </cell>
          <cell r="L309">
            <v>39899</v>
          </cell>
          <cell r="M309">
            <v>37562</v>
          </cell>
          <cell r="N309" t="str">
            <v>SARJANA PERTANIAN</v>
          </cell>
          <cell r="O309">
            <v>31228</v>
          </cell>
          <cell r="P309" t="str">
            <v>DIKPIM TK.IV/ADUM</v>
          </cell>
          <cell r="Q309" t="str">
            <v>31121999</v>
          </cell>
          <cell r="R309" t="str">
            <v>PB.SUDIRMAN GG.SETIA KAWAN PATOKAN (0338) 671893</v>
          </cell>
          <cell r="T309" t="str">
            <v>01-04-2001</v>
          </cell>
          <cell r="U309" t="str">
            <v>02-11-2002</v>
          </cell>
        </row>
        <row r="310">
          <cell r="C310" t="str">
            <v>19730807 200501 1 009</v>
          </cell>
          <cell r="D310" t="str">
            <v>KASI</v>
          </cell>
          <cell r="E310" t="str">
            <v>Seksi Sarana dan Prasarana Perikanan Dislautkan</v>
          </cell>
          <cell r="F310" t="str">
            <v>IV.a</v>
          </cell>
          <cell r="G310" t="str">
            <v>TOTOK WIJAYANTO, S.Pi.</v>
          </cell>
          <cell r="H310" t="str">
            <v>PATI</v>
          </cell>
          <cell r="I310" t="str">
            <v>07-08-1973</v>
          </cell>
          <cell r="J310" t="str">
            <v>III/c</v>
          </cell>
          <cell r="K310">
            <v>40817</v>
          </cell>
          <cell r="L310">
            <v>40990</v>
          </cell>
          <cell r="M310">
            <v>40322</v>
          </cell>
          <cell r="N310" t="str">
            <v>S.1 PERIKANAN</v>
          </cell>
          <cell r="O310">
            <v>35795</v>
          </cell>
          <cell r="P310" t="str">
            <v>DIKPIM TK.IV/ADUM</v>
          </cell>
          <cell r="Q310" t="str">
            <v>18122012</v>
          </cell>
          <cell r="R310" t="str">
            <v/>
          </cell>
          <cell r="T310" t="str">
            <v>01-10-2011</v>
          </cell>
          <cell r="U310" t="str">
            <v>24-05-2010</v>
          </cell>
        </row>
        <row r="311">
          <cell r="C311" t="str">
            <v>19581230 197803 1 005</v>
          </cell>
          <cell r="D311" t="str">
            <v>KABID</v>
          </cell>
          <cell r="E311" t="str">
            <v>Bidang Pengawasan Sumber Daya Perairan Dislautkan</v>
          </cell>
          <cell r="F311" t="str">
            <v>III.b</v>
          </cell>
          <cell r="G311" t="str">
            <v>Drs. HARIYANTO, M.M.</v>
          </cell>
          <cell r="H311" t="str">
            <v>SITUBONDO</v>
          </cell>
          <cell r="I311" t="str">
            <v>30-12-1958</v>
          </cell>
          <cell r="J311" t="str">
            <v>IV/a</v>
          </cell>
          <cell r="K311">
            <v>39904</v>
          </cell>
          <cell r="L311">
            <v>40990</v>
          </cell>
          <cell r="M311">
            <v>40218</v>
          </cell>
          <cell r="N311" t="str">
            <v>S-2 MAGISTER MANAJEMEN</v>
          </cell>
          <cell r="O311">
            <v>37621</v>
          </cell>
          <cell r="P311" t="str">
            <v>DIKPIM TK.III/SPAMA</v>
          </cell>
          <cell r="Q311" t="str">
            <v>11112010</v>
          </cell>
          <cell r="R311" t="str">
            <v>SUMBERKOLAK KRAJAN RT 02 RW 03 SIT (0338) 676136</v>
          </cell>
          <cell r="T311" t="str">
            <v>01-04-2009</v>
          </cell>
          <cell r="U311" t="str">
            <v>09-02-2010</v>
          </cell>
        </row>
        <row r="312">
          <cell r="C312" t="str">
            <v>19710909 200501 2 014</v>
          </cell>
          <cell r="D312" t="str">
            <v>KASI</v>
          </cell>
          <cell r="E312" t="str">
            <v>Seksi Pengendalian Sumber Daya Perairan Dislautkan</v>
          </cell>
          <cell r="F312" t="str">
            <v>IV.a</v>
          </cell>
          <cell r="G312" t="str">
            <v>GAYATRI RETNO ARUM, S.E.</v>
          </cell>
          <cell r="H312" t="str">
            <v>SURABAYA</v>
          </cell>
          <cell r="I312" t="str">
            <v>09-09-1971</v>
          </cell>
          <cell r="J312" t="str">
            <v>III/c</v>
          </cell>
          <cell r="K312">
            <v>41365</v>
          </cell>
          <cell r="L312">
            <v>40990</v>
          </cell>
          <cell r="M312">
            <v>40990</v>
          </cell>
          <cell r="N312" t="str">
            <v>S.1 EKONOMI AKUNTANSI</v>
          </cell>
          <cell r="O312">
            <v>35795</v>
          </cell>
          <cell r="P312" t="str">
            <v/>
          </cell>
          <cell r="Q312" t="str">
            <v/>
          </cell>
          <cell r="R312" t="str">
            <v>PANJI PERMAI GG.I MIMBAAN SITUBONDO</v>
          </cell>
          <cell r="T312" t="str">
            <v>01-04-2013</v>
          </cell>
          <cell r="U312" t="str">
            <v>22-03-2012</v>
          </cell>
        </row>
        <row r="313">
          <cell r="C313" t="str">
            <v>19620914 199208 1 001</v>
          </cell>
          <cell r="D313" t="str">
            <v>KASI</v>
          </cell>
          <cell r="E313" t="str">
            <v>Seksi Sarana dan Prasarana Pengawasan Dislautkan</v>
          </cell>
          <cell r="F313" t="str">
            <v>IV.a</v>
          </cell>
          <cell r="G313" t="str">
            <v>BAMBANG PURNOMO, SE. M.Si.</v>
          </cell>
          <cell r="H313" t="str">
            <v>SITUBONDO</v>
          </cell>
          <cell r="I313" t="str">
            <v>14-09-1962</v>
          </cell>
          <cell r="J313" t="str">
            <v>IV/a</v>
          </cell>
          <cell r="K313">
            <v>41183</v>
          </cell>
          <cell r="L313">
            <v>41201</v>
          </cell>
          <cell r="M313">
            <v>37650</v>
          </cell>
          <cell r="N313" t="str">
            <v>S-2 BIDANG EKONOMI</v>
          </cell>
          <cell r="O313">
            <v>41274</v>
          </cell>
          <cell r="P313" t="str">
            <v>DIKPIM TK.IV/ADUM</v>
          </cell>
          <cell r="Q313" t="str">
            <v>00002000</v>
          </cell>
          <cell r="R313" t="str">
            <v>JL. ANGGREK IV/4 SIT. (0338)672775, HP.08124952948</v>
          </cell>
          <cell r="T313" t="str">
            <v>01-10-2012</v>
          </cell>
          <cell r="U313" t="str">
            <v>29-01-2003</v>
          </cell>
        </row>
        <row r="314">
          <cell r="C314" t="str">
            <v>19610807 199403 1 004</v>
          </cell>
          <cell r="D314" t="str">
            <v>KASI</v>
          </cell>
          <cell r="E314" t="str">
            <v>Seksi Pengawasan Usaha Perikanan Dislautkan</v>
          </cell>
          <cell r="F314" t="str">
            <v>IV.a</v>
          </cell>
          <cell r="G314" t="str">
            <v>Ir. ATMADI ARJOSETO, M.Si.</v>
          </cell>
          <cell r="H314" t="str">
            <v>BLITAR</v>
          </cell>
          <cell r="I314" t="str">
            <v>07-08-1961</v>
          </cell>
          <cell r="J314" t="str">
            <v>IV/a</v>
          </cell>
          <cell r="K314">
            <v>40087</v>
          </cell>
          <cell r="L314">
            <v>40990</v>
          </cell>
          <cell r="M314">
            <v>37670</v>
          </cell>
          <cell r="N314" t="str">
            <v>S-2 BIDANG ADMINISTRASI PUBLIK</v>
          </cell>
          <cell r="O314">
            <v>36891</v>
          </cell>
          <cell r="P314" t="str">
            <v>DIKPIM TK.IV/ADUM</v>
          </cell>
          <cell r="Q314" t="str">
            <v>31122000</v>
          </cell>
          <cell r="R314" t="str">
            <v>JL.SUCIPTO GG.MAWAR MELATI NO 42 TALKANDANG 68315</v>
          </cell>
          <cell r="T314" t="str">
            <v>01-10-2009</v>
          </cell>
          <cell r="U314" t="str">
            <v>18-02-2003</v>
          </cell>
        </row>
        <row r="315">
          <cell r="C315" t="str">
            <v>19640709 198602 1 003</v>
          </cell>
          <cell r="D315" t="str">
            <v>KEPALA UPTD</v>
          </cell>
          <cell r="E315" t="str">
            <v>UPTD Pusat Pendaratan Ikan Besuki</v>
          </cell>
          <cell r="F315" t="str">
            <v>IV.a</v>
          </cell>
          <cell r="G315" t="str">
            <v>JUNAIDI</v>
          </cell>
          <cell r="H315" t="str">
            <v>SITUBONDO</v>
          </cell>
          <cell r="I315" t="str">
            <v>09-07-1964</v>
          </cell>
          <cell r="J315" t="str">
            <v>III/c</v>
          </cell>
          <cell r="K315">
            <v>40452</v>
          </cell>
          <cell r="L315">
            <v>40175</v>
          </cell>
          <cell r="M315">
            <v>40175</v>
          </cell>
          <cell r="N315" t="str">
            <v>SLTA UMUM</v>
          </cell>
          <cell r="O315">
            <v>30681</v>
          </cell>
          <cell r="P315" t="str">
            <v>DIKPIM TK.IV/ADUM</v>
          </cell>
          <cell r="Q315" t="str">
            <v>20062013</v>
          </cell>
          <cell r="R315" t="str">
            <v>DS. BLETOK BUNGATAN SIT 68353 (0338) 390145</v>
          </cell>
          <cell r="T315" t="str">
            <v>01-10-2010</v>
          </cell>
          <cell r="U315" t="str">
            <v>28-12-2009</v>
          </cell>
        </row>
        <row r="316">
          <cell r="C316" t="str">
            <v>19810301 201001 1 010</v>
          </cell>
          <cell r="D316" t="str">
            <v>KASUBBAG UPTD</v>
          </cell>
          <cell r="E316" t="str">
            <v>Subbag. TU UPTD Pusat Pendaratan Ikan Besuki</v>
          </cell>
          <cell r="F316" t="str">
            <v>IV.b</v>
          </cell>
          <cell r="G316" t="str">
            <v>TOMY RUDYANTO, S.Pi.</v>
          </cell>
          <cell r="H316" t="str">
            <v>LAIN-LAIN</v>
          </cell>
          <cell r="I316" t="str">
            <v>01-03-1981</v>
          </cell>
          <cell r="J316" t="str">
            <v>III/b</v>
          </cell>
          <cell r="K316">
            <v>41365</v>
          </cell>
          <cell r="L316">
            <v>40990</v>
          </cell>
          <cell r="M316">
            <v>40990</v>
          </cell>
          <cell r="N316" t="str">
            <v>S.1 PERIKANAN</v>
          </cell>
          <cell r="P316" t="str">
            <v/>
          </cell>
          <cell r="Q316" t="str">
            <v/>
          </cell>
          <cell r="R316" t="str">
            <v>JL. GRAYAKAN B8 SUBOH 01 / 03 BANYUWANGI</v>
          </cell>
          <cell r="T316" t="str">
            <v>01-04-2013</v>
          </cell>
          <cell r="U316" t="str">
            <v>22-03-2012</v>
          </cell>
        </row>
        <row r="317">
          <cell r="C317" t="str">
            <v>19610228 198201 1 011</v>
          </cell>
          <cell r="D317" t="str">
            <v>KEPALA UPTD</v>
          </cell>
          <cell r="E317" t="str">
            <v>UPTD Pusat Pendaratan Ikan Pondok Mimbo</v>
          </cell>
          <cell r="F317" t="str">
            <v>IV.a</v>
          </cell>
          <cell r="G317" t="str">
            <v>JOKO SATRIYO, B.A.</v>
          </cell>
          <cell r="H317" t="str">
            <v>BONDOWOSO</v>
          </cell>
          <cell r="I317" t="str">
            <v>28-02-1961</v>
          </cell>
          <cell r="J317" t="str">
            <v>III/a</v>
          </cell>
          <cell r="K317">
            <v>36069</v>
          </cell>
          <cell r="L317">
            <v>36069</v>
          </cell>
          <cell r="N317" t="str">
            <v>D-III PENDIDIKAN</v>
          </cell>
          <cell r="O317">
            <v>31747</v>
          </cell>
          <cell r="P317" t="str">
            <v/>
          </cell>
          <cell r="Q317" t="str">
            <v/>
          </cell>
          <cell r="R317" t="str">
            <v>DESA BLIMBING RT 01 RW 01 BESUKI 68356</v>
          </cell>
          <cell r="T317" t="str">
            <v>01-10-1998</v>
          </cell>
          <cell r="U317" t="str">
            <v/>
          </cell>
        </row>
        <row r="318">
          <cell r="C318" t="str">
            <v>19820306 201001 1 023</v>
          </cell>
          <cell r="D318" t="str">
            <v>KASUBBAG UPTD</v>
          </cell>
          <cell r="E318" t="str">
            <v>Subbag. TU UPTD Pusat Pendaratan Ikan Pondok Mimbo</v>
          </cell>
          <cell r="F318" t="str">
            <v>IV.b</v>
          </cell>
          <cell r="G318" t="str">
            <v>FERI ZAINUR ROFIQ, S.Pi.</v>
          </cell>
          <cell r="H318" t="str">
            <v>SITUBONDO</v>
          </cell>
          <cell r="I318" t="str">
            <v>06-03-1982</v>
          </cell>
          <cell r="J318" t="str">
            <v>III/b</v>
          </cell>
          <cell r="K318">
            <v>41365</v>
          </cell>
          <cell r="L318">
            <v>40990</v>
          </cell>
          <cell r="M318">
            <v>40990</v>
          </cell>
          <cell r="N318" t="str">
            <v>S.1 PERIKANAN</v>
          </cell>
          <cell r="P318" t="str">
            <v/>
          </cell>
          <cell r="Q318" t="str">
            <v/>
          </cell>
          <cell r="R318" t="str">
            <v>JL. GUNUNG ARJUNO 76 MIMBAAN, PANJI, SITUBONDO</v>
          </cell>
          <cell r="T318" t="str">
            <v>01-04-2013</v>
          </cell>
          <cell r="U318" t="str">
            <v>22-03-2012</v>
          </cell>
        </row>
        <row r="319">
          <cell r="C319" t="str">
            <v>19660723 199103 2 005</v>
          </cell>
          <cell r="D319" t="str">
            <v>KEPALA DINAS</v>
          </cell>
          <cell r="E319" t="str">
            <v>Dinas Pengelolaan Keuangan Daerah (DPKD)</v>
          </cell>
          <cell r="F319" t="str">
            <v>II.b</v>
          </cell>
          <cell r="G319" t="str">
            <v>Dra. HJ. TRI CAHYA SETIANINGSIH, M.M.</v>
          </cell>
          <cell r="H319" t="str">
            <v>BOGOR</v>
          </cell>
          <cell r="I319" t="str">
            <v>23-07-1966</v>
          </cell>
          <cell r="J319" t="str">
            <v>IV/b</v>
          </cell>
          <cell r="K319">
            <v>40087</v>
          </cell>
          <cell r="L319">
            <v>40584</v>
          </cell>
          <cell r="M319">
            <v>40322</v>
          </cell>
          <cell r="N319" t="str">
            <v>S-2 MAGISTER MANAJEMEN</v>
          </cell>
          <cell r="O319">
            <v>37256</v>
          </cell>
          <cell r="P319" t="str">
            <v>DIKPIM TK.II/SPAMEN</v>
          </cell>
          <cell r="Q319" t="str">
            <v>16082011</v>
          </cell>
          <cell r="R319" t="str">
            <v>JL WR SUPRATMAN III/39A SIT (68312) HP. 0811353436</v>
          </cell>
          <cell r="T319" t="str">
            <v>01-10-2009</v>
          </cell>
          <cell r="U319" t="str">
            <v>24-05-2010</v>
          </cell>
        </row>
        <row r="320">
          <cell r="C320" t="str">
            <v>19680911 198903 1 004</v>
          </cell>
          <cell r="D320" t="str">
            <v>SEKRETARIS</v>
          </cell>
          <cell r="E320" t="str">
            <v>Sekretariat Dinas Pengelolaan Keuangan Daerah</v>
          </cell>
          <cell r="F320" t="str">
            <v>III.a</v>
          </cell>
          <cell r="G320" t="str">
            <v>Drs. PRIO ANDOKO, M.Si.</v>
          </cell>
          <cell r="H320" t="str">
            <v>KEDIRI</v>
          </cell>
          <cell r="I320" t="str">
            <v>11-09-1968</v>
          </cell>
          <cell r="J320" t="str">
            <v>IV/a</v>
          </cell>
          <cell r="K320">
            <v>41000</v>
          </cell>
          <cell r="L320">
            <v>41171</v>
          </cell>
          <cell r="M320">
            <v>41171</v>
          </cell>
          <cell r="N320" t="str">
            <v>S-2 BIDANG ADMINISTRASI PUBLIK</v>
          </cell>
          <cell r="O320">
            <v>37621</v>
          </cell>
          <cell r="P320" t="str">
            <v>DIKPIM TK.III/SPAMA</v>
          </cell>
          <cell r="Q320" t="str">
            <v>09112012</v>
          </cell>
          <cell r="R320" t="str">
            <v>JL WR SUPRATMAN, SITUBONDO</v>
          </cell>
          <cell r="T320" t="str">
            <v>01-04-2012</v>
          </cell>
          <cell r="U320" t="str">
            <v>19-09-2012</v>
          </cell>
        </row>
        <row r="321">
          <cell r="C321" t="str">
            <v>19710423 199803 2 007</v>
          </cell>
          <cell r="D321" t="str">
            <v>KASUBBAG</v>
          </cell>
          <cell r="E321" t="str">
            <v>Subbag. Umum Dinas Pengelolaan Keuangan Daerah</v>
          </cell>
          <cell r="F321" t="str">
            <v>IV.a</v>
          </cell>
          <cell r="G321" t="str">
            <v>AFRIYANTI, S.Sos.</v>
          </cell>
          <cell r="H321" t="str">
            <v>SITUBONDO</v>
          </cell>
          <cell r="I321" t="str">
            <v>23-04-1971</v>
          </cell>
          <cell r="J321" t="str">
            <v>III/d</v>
          </cell>
          <cell r="K321">
            <v>39722</v>
          </cell>
          <cell r="L321">
            <v>40218</v>
          </cell>
          <cell r="M321">
            <v>40218</v>
          </cell>
          <cell r="N321" t="str">
            <v>S.1 SOSPOL ADM. NEGARA</v>
          </cell>
          <cell r="O321">
            <v>34334</v>
          </cell>
          <cell r="P321" t="str">
            <v>DIKPIM TK.IV/ADUM</v>
          </cell>
          <cell r="Q321" t="str">
            <v>20062013</v>
          </cell>
          <cell r="R321" t="str">
            <v>CURAH JERU TIMUR RT 03 RW 02 KEC. PANJI (68323)</v>
          </cell>
          <cell r="T321" t="str">
            <v>01-10-2008</v>
          </cell>
          <cell r="U321" t="str">
            <v>09-02-2010</v>
          </cell>
        </row>
        <row r="322">
          <cell r="C322" t="str">
            <v>19730530 199602 1 002</v>
          </cell>
          <cell r="D322" t="str">
            <v>KASUBBAG</v>
          </cell>
          <cell r="E322" t="str">
            <v>Subbag. Keuangan Dinas Pengelolaan Keuangan Daerah</v>
          </cell>
          <cell r="F322" t="str">
            <v>IV.a</v>
          </cell>
          <cell r="G322" t="str">
            <v>AGUNG SABOWO, S.Sos, M.Si.</v>
          </cell>
          <cell r="H322" t="str">
            <v>SITUBONDO</v>
          </cell>
          <cell r="I322" t="str">
            <v>30-05-1973</v>
          </cell>
          <cell r="J322" t="str">
            <v>III/c</v>
          </cell>
          <cell r="K322">
            <v>40087</v>
          </cell>
          <cell r="L322">
            <v>41201</v>
          </cell>
          <cell r="M322">
            <v>39701</v>
          </cell>
          <cell r="N322" t="str">
            <v>S-2 BIDANG ADMINISTRASI PUBLIK</v>
          </cell>
          <cell r="O322">
            <v>38717</v>
          </cell>
          <cell r="P322" t="str">
            <v>DIKPIM TK.IV/ADUM</v>
          </cell>
          <cell r="Q322" t="str">
            <v>06082010</v>
          </cell>
          <cell r="R322" t="str">
            <v>KP. BARAT RT.03 ASEMBAGUS, SITUBONDO</v>
          </cell>
          <cell r="T322" t="str">
            <v>01-10-2009</v>
          </cell>
          <cell r="U322" t="str">
            <v>10-09-2008</v>
          </cell>
        </row>
        <row r="323">
          <cell r="C323" t="str">
            <v>19700127 199303 1 004</v>
          </cell>
          <cell r="D323" t="str">
            <v>KASUBBAG</v>
          </cell>
          <cell r="E323" t="str">
            <v>Subbag. Perencanaan, Evaluasi, dan Pelaporan DKPD</v>
          </cell>
          <cell r="F323" t="str">
            <v>IV.a</v>
          </cell>
          <cell r="G323" t="str">
            <v>SUYONO, S.E.</v>
          </cell>
          <cell r="H323" t="str">
            <v>SITUBONDO</v>
          </cell>
          <cell r="I323" t="str">
            <v>27-01-1970</v>
          </cell>
          <cell r="J323" t="str">
            <v>III/b</v>
          </cell>
          <cell r="K323">
            <v>41000</v>
          </cell>
          <cell r="L323">
            <v>41201</v>
          </cell>
          <cell r="M323">
            <v>41201</v>
          </cell>
          <cell r="N323" t="str">
            <v>SARJANA EKONOMI</v>
          </cell>
          <cell r="O323">
            <v>37621</v>
          </cell>
          <cell r="P323" t="str">
            <v/>
          </cell>
          <cell r="Q323" t="str">
            <v/>
          </cell>
          <cell r="R323" t="str">
            <v>LANDANGAN KEC. KAPONGAN SITUBONDO</v>
          </cell>
          <cell r="T323" t="str">
            <v>01-04-2012</v>
          </cell>
          <cell r="U323" t="str">
            <v>19-10-2012</v>
          </cell>
        </row>
        <row r="324">
          <cell r="C324" t="str">
            <v>19680929 199403 1 003</v>
          </cell>
          <cell r="D324" t="str">
            <v>KABID</v>
          </cell>
          <cell r="E324" t="str">
            <v>Bidang Pendataan, Penetapan, dan Evaluasi DPKD</v>
          </cell>
          <cell r="F324" t="str">
            <v>III.b</v>
          </cell>
          <cell r="G324" t="str">
            <v>Drs. H. IMAM SUHAIDI, M.Si.</v>
          </cell>
          <cell r="H324" t="str">
            <v>SUMENEP</v>
          </cell>
          <cell r="I324" t="str">
            <v>29-09-1968</v>
          </cell>
          <cell r="J324" t="str">
            <v>IV/a</v>
          </cell>
          <cell r="K324">
            <v>40269</v>
          </cell>
          <cell r="L324">
            <v>40584</v>
          </cell>
          <cell r="M324">
            <v>40584</v>
          </cell>
          <cell r="N324" t="str">
            <v>S-2 BIDANG ADMINISTRASI PUBLIK</v>
          </cell>
          <cell r="O324">
            <v>39082</v>
          </cell>
          <cell r="P324" t="str">
            <v>DIKPIM TK.III/SPAMA</v>
          </cell>
          <cell r="Q324" t="str">
            <v>09112012</v>
          </cell>
          <cell r="R324" t="str">
            <v>W.WANGI NO. 75 SB.PINANG MLANDINGAN (0338) 390373</v>
          </cell>
          <cell r="T324" t="str">
            <v>01-04-2010</v>
          </cell>
          <cell r="U324" t="str">
            <v>10-02-2011</v>
          </cell>
        </row>
        <row r="325">
          <cell r="C325" t="str">
            <v>19640227 199211 1 001</v>
          </cell>
          <cell r="D325" t="str">
            <v>KASI</v>
          </cell>
          <cell r="E325" t="str">
            <v>Seksi Pendataan DPKD</v>
          </cell>
          <cell r="F325" t="str">
            <v>IV.a</v>
          </cell>
          <cell r="G325" t="str">
            <v>H. LUTFI ZAKARIA, S.H.</v>
          </cell>
          <cell r="H325" t="str">
            <v>SITUBONDO</v>
          </cell>
          <cell r="I325" t="str">
            <v>27-02-1964</v>
          </cell>
          <cell r="J325" t="str">
            <v>III/b</v>
          </cell>
          <cell r="K325">
            <v>41000</v>
          </cell>
          <cell r="L325">
            <v>41201</v>
          </cell>
          <cell r="M325">
            <v>41201</v>
          </cell>
          <cell r="N325" t="str">
            <v>S.1 ILMU HUKUM</v>
          </cell>
          <cell r="O325">
            <v>38352</v>
          </cell>
          <cell r="P325" t="str">
            <v/>
          </cell>
          <cell r="Q325" t="str">
            <v/>
          </cell>
          <cell r="R325" t="str">
            <v>JL. CEMPAKA 2  RT.1/4 P.RUKAN (0338) 672653</v>
          </cell>
          <cell r="T325" t="str">
            <v>01-04-2012</v>
          </cell>
          <cell r="U325" t="str">
            <v>19-10-2012</v>
          </cell>
        </row>
        <row r="326">
          <cell r="C326" t="str">
            <v>19581028 198103 2 010</v>
          </cell>
          <cell r="D326" t="str">
            <v>KASI</v>
          </cell>
          <cell r="E326" t="str">
            <v>Seksi Penetapan DPKD</v>
          </cell>
          <cell r="F326" t="str">
            <v>IV.a</v>
          </cell>
          <cell r="G326" t="str">
            <v>HARTATIK NURYANAH, S.H.</v>
          </cell>
          <cell r="H326" t="str">
            <v>SITUBONDO</v>
          </cell>
          <cell r="I326" t="str">
            <v>28-10-1958</v>
          </cell>
          <cell r="J326" t="str">
            <v>III/d</v>
          </cell>
          <cell r="K326">
            <v>40087</v>
          </cell>
          <cell r="L326">
            <v>39897</v>
          </cell>
          <cell r="M326">
            <v>39897</v>
          </cell>
          <cell r="N326" t="str">
            <v>S.1 ILMU HUKUM</v>
          </cell>
          <cell r="O326">
            <v>38352</v>
          </cell>
          <cell r="P326" t="str">
            <v>DIKPIM TK.IV/ADUM</v>
          </cell>
          <cell r="Q326" t="str">
            <v>22112000</v>
          </cell>
          <cell r="R326" t="str">
            <v>JL. WIJAYA KUSUMA GG. 7 SITUBONDO, 68371</v>
          </cell>
          <cell r="T326" t="str">
            <v>01-10-2009</v>
          </cell>
          <cell r="U326" t="str">
            <v>25-03-2009</v>
          </cell>
        </row>
        <row r="327">
          <cell r="C327" t="str">
            <v>19630125 198709 1 001</v>
          </cell>
          <cell r="D327" t="str">
            <v>KASI</v>
          </cell>
          <cell r="E327" t="str">
            <v>Seksi Monitoring dan Evaluasi DPKD</v>
          </cell>
          <cell r="F327" t="str">
            <v>IV.a</v>
          </cell>
          <cell r="G327" t="str">
            <v>IWAN PRIYONO, S.Sos.</v>
          </cell>
          <cell r="H327" t="str">
            <v>SITUBONDO</v>
          </cell>
          <cell r="I327" t="str">
            <v>25-01-1963</v>
          </cell>
          <cell r="J327" t="str">
            <v>III/c</v>
          </cell>
          <cell r="K327">
            <v>40452</v>
          </cell>
          <cell r="L327">
            <v>40030</v>
          </cell>
          <cell r="M327">
            <v>40030</v>
          </cell>
          <cell r="N327" t="str">
            <v>SARJANA SOSIAL POLITIK</v>
          </cell>
          <cell r="O327">
            <v>38352</v>
          </cell>
          <cell r="P327" t="str">
            <v>DIKPIM TK.IV/ADUM</v>
          </cell>
          <cell r="Q327" t="str">
            <v>23062012</v>
          </cell>
          <cell r="R327" t="str">
            <v>KILENSARI 156 GG.I RT 01/RW 01 P.RUKAN 0338 675704</v>
          </cell>
          <cell r="T327" t="str">
            <v>01-10-2010</v>
          </cell>
          <cell r="U327" t="str">
            <v>05-08-2009</v>
          </cell>
        </row>
        <row r="328">
          <cell r="C328" t="str">
            <v>19630715 198910 1 003</v>
          </cell>
          <cell r="D328" t="str">
            <v>KABID</v>
          </cell>
          <cell r="E328" t="str">
            <v>Bidang Pajak dan Retribusi DPKD</v>
          </cell>
          <cell r="F328" t="str">
            <v>III.b</v>
          </cell>
          <cell r="G328" t="str">
            <v>Drs.Ec. H. HUSAERI, M.Si.</v>
          </cell>
          <cell r="H328" t="str">
            <v>JEMBER</v>
          </cell>
          <cell r="I328" t="str">
            <v>15-07-1963</v>
          </cell>
          <cell r="J328" t="str">
            <v>IV/b</v>
          </cell>
          <cell r="K328">
            <v>40087</v>
          </cell>
          <cell r="L328">
            <v>39897</v>
          </cell>
          <cell r="M328">
            <v>39897</v>
          </cell>
          <cell r="N328" t="str">
            <v>S-2 BIDANG ADMINISTRASI PUBLIK</v>
          </cell>
          <cell r="O328">
            <v>38352</v>
          </cell>
          <cell r="P328" t="str">
            <v>DIKPIM TK.III/SPAMA</v>
          </cell>
          <cell r="Q328" t="str">
            <v>01012001</v>
          </cell>
          <cell r="R328" t="str">
            <v>PERUM VILLA SITUBONDO BLOK F-01</v>
          </cell>
          <cell r="T328" t="str">
            <v>01-10-2009</v>
          </cell>
          <cell r="U328" t="str">
            <v>25-03-2009</v>
          </cell>
        </row>
        <row r="329">
          <cell r="C329" t="str">
            <v>19621227 198709 1 001</v>
          </cell>
          <cell r="D329" t="str">
            <v>KASI</v>
          </cell>
          <cell r="E329" t="str">
            <v>Seksi Pajak Daerah DPKD</v>
          </cell>
          <cell r="F329" t="str">
            <v>IV.a</v>
          </cell>
          <cell r="G329" t="str">
            <v>PUJIADI, S.Sos.</v>
          </cell>
          <cell r="H329" t="str">
            <v>SITUBONDO</v>
          </cell>
          <cell r="I329" t="str">
            <v>27-12-1962</v>
          </cell>
          <cell r="J329" t="str">
            <v>III/c</v>
          </cell>
          <cell r="K329">
            <v>40817</v>
          </cell>
          <cell r="L329">
            <v>40990</v>
          </cell>
          <cell r="M329">
            <v>40990</v>
          </cell>
          <cell r="N329" t="str">
            <v>S.1 ADMINISTRASI NEGARA</v>
          </cell>
          <cell r="O329">
            <v>39082</v>
          </cell>
          <cell r="P329" t="str">
            <v/>
          </cell>
          <cell r="Q329" t="str">
            <v/>
          </cell>
          <cell r="R329" t="str">
            <v>JL. SUCIPTO NO.12 RT.4/RW.1 SITUBONDO  68311</v>
          </cell>
          <cell r="T329" t="str">
            <v>01-10-2011</v>
          </cell>
          <cell r="U329" t="str">
            <v>22-03-2012</v>
          </cell>
        </row>
        <row r="330">
          <cell r="C330" t="str">
            <v>19660101 198603 1 023</v>
          </cell>
          <cell r="D330" t="str">
            <v>KASI</v>
          </cell>
          <cell r="E330" t="str">
            <v>Seksi Bagi Hasil Pajak DPKD</v>
          </cell>
          <cell r="F330" t="str">
            <v>IV.a</v>
          </cell>
          <cell r="G330" t="str">
            <v>MARSUKI, S.Sos.</v>
          </cell>
          <cell r="H330" t="str">
            <v>SITUBONDO</v>
          </cell>
          <cell r="I330" t="str">
            <v>01-01-1966</v>
          </cell>
          <cell r="J330" t="str">
            <v>III/c</v>
          </cell>
          <cell r="K330">
            <v>40269</v>
          </cell>
          <cell r="L330">
            <v>41201</v>
          </cell>
          <cell r="M330">
            <v>39897</v>
          </cell>
          <cell r="N330" t="str">
            <v>S.1 SOSPOL ADM. NEGARA</v>
          </cell>
          <cell r="O330">
            <v>38942</v>
          </cell>
          <cell r="P330" t="str">
            <v>DIKPIM TK.IV/ADUM</v>
          </cell>
          <cell r="Q330" t="str">
            <v>16062011</v>
          </cell>
          <cell r="R330" t="str">
            <v>CURAH JERU RT 01 RW 08 PANJI SITUBONDO</v>
          </cell>
          <cell r="T330" t="str">
            <v>01-04-2010</v>
          </cell>
          <cell r="U330" t="str">
            <v>25-03-2009</v>
          </cell>
        </row>
        <row r="331">
          <cell r="C331" t="str">
            <v>19620624 198709 1 001</v>
          </cell>
          <cell r="D331" t="str">
            <v>KASI</v>
          </cell>
          <cell r="E331" t="str">
            <v>Seksi Retribusi dan Pendapatan Lain-lain DPKD</v>
          </cell>
          <cell r="F331" t="str">
            <v>IV.a</v>
          </cell>
          <cell r="G331" t="str">
            <v>HARDONO EKO PRASETIYO, S.Sos.</v>
          </cell>
          <cell r="H331" t="str">
            <v>SALATIGA</v>
          </cell>
          <cell r="I331" t="str">
            <v>24-06-1962</v>
          </cell>
          <cell r="J331" t="str">
            <v>III/c</v>
          </cell>
          <cell r="K331">
            <v>40269</v>
          </cell>
          <cell r="L331">
            <v>41201</v>
          </cell>
          <cell r="M331">
            <v>39897</v>
          </cell>
          <cell r="N331" t="str">
            <v>S.1 SOSPOL ADM. NEGARA</v>
          </cell>
          <cell r="O331">
            <v>39082</v>
          </cell>
          <cell r="P331" t="str">
            <v>DIKPIM TK.IV/ADUM</v>
          </cell>
          <cell r="Q331" t="str">
            <v>06082010</v>
          </cell>
          <cell r="R331" t="str">
            <v>G.RAUNG G.I/16 RT.5/13 MIMBAAN 68322 (0338) 679982</v>
          </cell>
          <cell r="T331" t="str">
            <v>01-04-2010</v>
          </cell>
          <cell r="U331" t="str">
            <v>25-03-2009</v>
          </cell>
        </row>
        <row r="332">
          <cell r="C332" t="str">
            <v>19650705 198611 1 002</v>
          </cell>
          <cell r="D332" t="str">
            <v>KABID</v>
          </cell>
          <cell r="E332" t="str">
            <v>Bidang Anggaran Dinas Pengelolaan Keuangan Daerah</v>
          </cell>
          <cell r="F332" t="str">
            <v>III.b</v>
          </cell>
          <cell r="G332" t="str">
            <v>DIDIK YULIANTO, S.Sos.</v>
          </cell>
          <cell r="H332" t="str">
            <v>SITUBONDO</v>
          </cell>
          <cell r="I332" t="str">
            <v>05-07-1965</v>
          </cell>
          <cell r="J332" t="str">
            <v>III/c</v>
          </cell>
          <cell r="K332">
            <v>40269</v>
          </cell>
          <cell r="L332">
            <v>41456</v>
          </cell>
          <cell r="M332">
            <v>41456</v>
          </cell>
          <cell r="N332" t="str">
            <v>S.1 SOSPOL ADM. NEGARA</v>
          </cell>
          <cell r="O332">
            <v>39082</v>
          </cell>
          <cell r="P332" t="str">
            <v>DIKPIM TK.IV/ADUM</v>
          </cell>
          <cell r="Q332" t="str">
            <v>16062011</v>
          </cell>
          <cell r="R332" t="str">
            <v>JL.BASUKI RAHMAT RT.2/14 SIT 68322 (0338) 674978</v>
          </cell>
          <cell r="T332" t="str">
            <v>01-04-2010</v>
          </cell>
          <cell r="U332" t="str">
            <v>01-07-2013</v>
          </cell>
        </row>
        <row r="333">
          <cell r="C333" t="str">
            <v>19700414 199302 1 001</v>
          </cell>
          <cell r="D333" t="str">
            <v>KASI</v>
          </cell>
          <cell r="E333" t="str">
            <v>Seksi Penyusunan Anggaran DPKD</v>
          </cell>
          <cell r="F333" t="str">
            <v>IV.a</v>
          </cell>
          <cell r="G333" t="str">
            <v>SUGIONO, S.E.</v>
          </cell>
          <cell r="H333" t="str">
            <v>BONDOWOSO</v>
          </cell>
          <cell r="I333" t="str">
            <v>14-04-1970</v>
          </cell>
          <cell r="J333" t="str">
            <v>III/b</v>
          </cell>
          <cell r="K333">
            <v>41000</v>
          </cell>
          <cell r="L333">
            <v>41456</v>
          </cell>
          <cell r="M333">
            <v>41456</v>
          </cell>
          <cell r="N333" t="str">
            <v>SARJANA EKONOMI</v>
          </cell>
          <cell r="O333">
            <v>38352</v>
          </cell>
          <cell r="P333" t="str">
            <v/>
          </cell>
          <cell r="Q333" t="str">
            <v/>
          </cell>
          <cell r="R333" t="str">
            <v>PERUMNAS PANJI PERMAI P 4 SITUBONDO 68322</v>
          </cell>
          <cell r="T333" t="str">
            <v>01-04-2012</v>
          </cell>
          <cell r="U333" t="str">
            <v>01-07-2013</v>
          </cell>
        </row>
        <row r="334">
          <cell r="C334" t="str">
            <v>19611222 198512 2 001</v>
          </cell>
          <cell r="D334" t="str">
            <v>KASI</v>
          </cell>
          <cell r="E334" t="str">
            <v>Seksi Pembinaan Administrasi Keuangan DPKD</v>
          </cell>
          <cell r="F334" t="str">
            <v>IV.a</v>
          </cell>
          <cell r="G334" t="str">
            <v>HERLIN YULIANTI, S.E.</v>
          </cell>
          <cell r="H334" t="str">
            <v>SITUBONDO</v>
          </cell>
          <cell r="I334" t="str">
            <v>22-12-1961</v>
          </cell>
          <cell r="J334" t="str">
            <v>III/d</v>
          </cell>
          <cell r="K334">
            <v>40269</v>
          </cell>
          <cell r="L334">
            <v>41201</v>
          </cell>
          <cell r="M334">
            <v>39897</v>
          </cell>
          <cell r="N334" t="str">
            <v>S.1 EKONOMI MANAJEMEN</v>
          </cell>
          <cell r="O334">
            <v>37687</v>
          </cell>
          <cell r="P334" t="str">
            <v>DIKPIM TK.IV/ADUM</v>
          </cell>
          <cell r="Q334" t="str">
            <v>00001997</v>
          </cell>
          <cell r="R334" t="str">
            <v>JL. WIJAYA KUSUMA GG. 5 NO. 40 SITUBONDO (68311)</v>
          </cell>
          <cell r="T334" t="str">
            <v>01-04-2010</v>
          </cell>
          <cell r="U334" t="str">
            <v>25-03-2009</v>
          </cell>
        </row>
        <row r="335">
          <cell r="C335" t="str">
            <v>19790814 199802 2 001</v>
          </cell>
          <cell r="D335" t="str">
            <v>KASI</v>
          </cell>
          <cell r="E335" t="str">
            <v>Seksi Belanja Pegawai DPKD</v>
          </cell>
          <cell r="F335" t="str">
            <v>IV.a</v>
          </cell>
          <cell r="G335" t="str">
            <v>NELY ANJAR FITRIYA, SSTP.</v>
          </cell>
          <cell r="H335" t="str">
            <v>SITUBONDO</v>
          </cell>
          <cell r="I335" t="str">
            <v>14-08-1979</v>
          </cell>
          <cell r="J335" t="str">
            <v>III/c</v>
          </cell>
          <cell r="K335">
            <v>40087</v>
          </cell>
          <cell r="L335">
            <v>40030</v>
          </cell>
          <cell r="M335">
            <v>40030</v>
          </cell>
          <cell r="N335" t="str">
            <v>S T P D N</v>
          </cell>
          <cell r="O335">
            <v>37256</v>
          </cell>
          <cell r="P335" t="str">
            <v>DIKPIM TK.IV/ADUM</v>
          </cell>
          <cell r="Q335" t="str">
            <v>31122001</v>
          </cell>
          <cell r="R335" t="str">
            <v>KILENSARI RT 02/02, PANARUKAN SITUBONDO, 68351</v>
          </cell>
          <cell r="T335" t="str">
            <v>01-10-2009</v>
          </cell>
          <cell r="U335" t="str">
            <v>05-08-2009</v>
          </cell>
        </row>
        <row r="336">
          <cell r="C336" t="str">
            <v>19741030 199901 2 001</v>
          </cell>
          <cell r="D336" t="str">
            <v>KABID</v>
          </cell>
          <cell r="E336" t="str">
            <v>Bidang Akuntansi, Perbendaharaan, dan Asset DPKD</v>
          </cell>
          <cell r="F336" t="str">
            <v>III.b</v>
          </cell>
          <cell r="G336" t="str">
            <v>NANING SUGIARTI, S.Si, M.AP.</v>
          </cell>
          <cell r="H336" t="str">
            <v>SITUBONDO</v>
          </cell>
          <cell r="I336" t="str">
            <v>30-10-1974</v>
          </cell>
          <cell r="J336" t="str">
            <v>III/d</v>
          </cell>
          <cell r="K336">
            <v>40634</v>
          </cell>
          <cell r="L336">
            <v>41201</v>
          </cell>
          <cell r="M336">
            <v>41201</v>
          </cell>
          <cell r="N336" t="str">
            <v>S-2 BIDANG ADMINISTRASI PUBLIK</v>
          </cell>
          <cell r="O336">
            <v>38962</v>
          </cell>
          <cell r="P336" t="str">
            <v>DIKPIM TK.IV/ADUM</v>
          </cell>
          <cell r="Q336" t="str">
            <v>10122011</v>
          </cell>
          <cell r="R336" t="str">
            <v>JL. A. YANI GG. PANGLIMA NO. 23 RT 01 RW 01</v>
          </cell>
          <cell r="T336" t="str">
            <v>01-04-2011</v>
          </cell>
          <cell r="U336" t="str">
            <v>19-10-2012</v>
          </cell>
        </row>
        <row r="337">
          <cell r="C337" t="str">
            <v>19770902 200212 2 004</v>
          </cell>
          <cell r="D337" t="str">
            <v>KASI</v>
          </cell>
          <cell r="E337" t="str">
            <v>Seksi Akuntansi dan Pelaporan DPKD</v>
          </cell>
          <cell r="F337" t="str">
            <v>IV.a</v>
          </cell>
          <cell r="G337" t="str">
            <v>DIANA HARIYANTINI, S.E, Ak.</v>
          </cell>
          <cell r="H337" t="str">
            <v>SITUBONDO</v>
          </cell>
          <cell r="I337" t="str">
            <v>02-09-1977</v>
          </cell>
          <cell r="J337" t="str">
            <v>III/c</v>
          </cell>
          <cell r="K337">
            <v>40452</v>
          </cell>
          <cell r="L337">
            <v>40990</v>
          </cell>
          <cell r="M337">
            <v>40030</v>
          </cell>
          <cell r="N337" t="str">
            <v>S.1 EKONOMI AKUNTANSI</v>
          </cell>
          <cell r="O337">
            <v>36495</v>
          </cell>
          <cell r="P337" t="str">
            <v>DIKPIM TK.IV/ADUM</v>
          </cell>
          <cell r="Q337" t="str">
            <v>18122012</v>
          </cell>
          <cell r="R337" t="str">
            <v>SUMBER KOLAK KRAJAN RT 01 / RW 02 SITUBONDO</v>
          </cell>
          <cell r="T337" t="str">
            <v>01-10-2010</v>
          </cell>
          <cell r="U337" t="str">
            <v>05-08-2009</v>
          </cell>
        </row>
        <row r="338">
          <cell r="C338" t="str">
            <v>19710421 199402 1 001</v>
          </cell>
          <cell r="D338" t="str">
            <v>KASI</v>
          </cell>
          <cell r="E338" t="str">
            <v>Seksi Perbendaharaan DPKD</v>
          </cell>
          <cell r="F338" t="str">
            <v>IV.a</v>
          </cell>
          <cell r="G338" t="str">
            <v>IWAN YUDIANTO, S.Sos.</v>
          </cell>
          <cell r="H338" t="str">
            <v>SITUBONDO</v>
          </cell>
          <cell r="I338" t="str">
            <v>21-04-1971</v>
          </cell>
          <cell r="J338" t="str">
            <v>III/c</v>
          </cell>
          <cell r="K338">
            <v>40269</v>
          </cell>
          <cell r="L338">
            <v>39897</v>
          </cell>
          <cell r="M338">
            <v>39897</v>
          </cell>
          <cell r="N338" t="str">
            <v>S.1 SOSPOL ADM. NEGARA</v>
          </cell>
          <cell r="O338">
            <v>37207</v>
          </cell>
          <cell r="P338" t="str">
            <v>DIKPIM TK.IV/ADUM</v>
          </cell>
          <cell r="Q338" t="str">
            <v>06082010</v>
          </cell>
          <cell r="R338" t="str">
            <v>JL. WIJAYA KUSUMA GG. VII SITUBONDO</v>
          </cell>
          <cell r="T338" t="str">
            <v>01-04-2010</v>
          </cell>
          <cell r="U338" t="str">
            <v>25-03-2009</v>
          </cell>
        </row>
        <row r="339">
          <cell r="C339" t="str">
            <v>19691028 200701 1 015</v>
          </cell>
          <cell r="D339" t="str">
            <v>KASI</v>
          </cell>
          <cell r="E339" t="str">
            <v>Seksi Asset Daerah DPKD</v>
          </cell>
          <cell r="F339" t="str">
            <v>IV.a</v>
          </cell>
          <cell r="G339" t="str">
            <v>ABDUL KADIR JAELANI, S.Sos., M.Si.</v>
          </cell>
          <cell r="H339" t="str">
            <v>SITUBONDO</v>
          </cell>
          <cell r="I339" t="str">
            <v>28-10-1969</v>
          </cell>
          <cell r="J339" t="str">
            <v>III/c</v>
          </cell>
          <cell r="K339">
            <v>41365</v>
          </cell>
          <cell r="L339">
            <v>40990</v>
          </cell>
          <cell r="M339">
            <v>40990</v>
          </cell>
          <cell r="N339" t="str">
            <v>S-2 BIDANG EKONOMI</v>
          </cell>
          <cell r="O339">
            <v>41104</v>
          </cell>
          <cell r="P339" t="str">
            <v>DIKPIM TK.IV/ADUM</v>
          </cell>
          <cell r="Q339" t="str">
            <v>20062013</v>
          </cell>
          <cell r="R339" t="str">
            <v>JL IJEN 1/11 SITUBONDO</v>
          </cell>
          <cell r="T339" t="str">
            <v>01-04-2013</v>
          </cell>
          <cell r="U339" t="str">
            <v>22-03-2012</v>
          </cell>
        </row>
        <row r="340">
          <cell r="C340" t="str">
            <v>19650514 199202 1 001</v>
          </cell>
          <cell r="D340" t="str">
            <v>KEPALA DINAS</v>
          </cell>
          <cell r="E340" t="str">
            <v>Dinas Kependudukan dan Catatan Sipil (Disdukcapil)</v>
          </cell>
          <cell r="F340" t="str">
            <v>II.b</v>
          </cell>
          <cell r="G340" t="str">
            <v>Ir. MOHAMMAD SIFA</v>
          </cell>
          <cell r="H340" t="str">
            <v>SITUBONDO</v>
          </cell>
          <cell r="I340" t="str">
            <v>14-05-1965</v>
          </cell>
          <cell r="J340" t="str">
            <v>IV/b</v>
          </cell>
          <cell r="K340">
            <v>40269</v>
          </cell>
          <cell r="L340">
            <v>41456</v>
          </cell>
          <cell r="M340">
            <v>39923</v>
          </cell>
          <cell r="N340" t="str">
            <v>S.1 PERTANIAN PERKEBUNAN</v>
          </cell>
          <cell r="O340">
            <v>33208</v>
          </cell>
          <cell r="P340" t="str">
            <v>DIKPIM TK.II/SPAMEN</v>
          </cell>
          <cell r="Q340" t="str">
            <v>16082011</v>
          </cell>
          <cell r="R340" t="str">
            <v>TANJUNG KAMAL MANGARAN SITUBONDO</v>
          </cell>
          <cell r="T340" t="str">
            <v>01-04-2010</v>
          </cell>
          <cell r="U340" t="str">
            <v>20-04-2009</v>
          </cell>
        </row>
        <row r="341">
          <cell r="C341" t="str">
            <v>19620615 199602 1 001</v>
          </cell>
          <cell r="D341" t="str">
            <v>SEKRETARIS</v>
          </cell>
          <cell r="E341" t="str">
            <v>Sekretariat Dinas Kependudukan dan Catatan Sipil</v>
          </cell>
          <cell r="F341" t="str">
            <v>III.a</v>
          </cell>
          <cell r="G341" t="str">
            <v>AKHMAD BUZAIRI, S.E, M.Si.</v>
          </cell>
          <cell r="H341" t="str">
            <v>SITUBONDO</v>
          </cell>
          <cell r="I341" t="str">
            <v>15-06-1962</v>
          </cell>
          <cell r="J341" t="str">
            <v>IV/b</v>
          </cell>
          <cell r="K341">
            <v>41365</v>
          </cell>
          <cell r="L341">
            <v>40584</v>
          </cell>
          <cell r="M341">
            <v>39499</v>
          </cell>
          <cell r="N341" t="str">
            <v>S-2 BIDANG ILMU SOSIAL</v>
          </cell>
          <cell r="O341">
            <v>37986</v>
          </cell>
          <cell r="P341" t="str">
            <v>DIKPIM TK.III/SPAMA</v>
          </cell>
          <cell r="Q341" t="str">
            <v>23112009</v>
          </cell>
          <cell r="R341" t="str">
            <v>JL.MAWAR NO.69  RT 3 RW 1 KEL. PATOKAN 68312</v>
          </cell>
          <cell r="T341" t="str">
            <v>01-04-2013</v>
          </cell>
          <cell r="U341" t="str">
            <v>21-02-2008</v>
          </cell>
        </row>
        <row r="342">
          <cell r="C342" t="str">
            <v>19680505 199312 2 003</v>
          </cell>
          <cell r="D342" t="str">
            <v>KASUBBAG</v>
          </cell>
          <cell r="E342" t="str">
            <v>Subbag. Umum Dinas Kependudukan dan Catatan Sipil</v>
          </cell>
          <cell r="F342" t="str">
            <v>IV.a</v>
          </cell>
          <cell r="G342" t="str">
            <v>Dra. ANA SRI REJEKI</v>
          </cell>
          <cell r="H342" t="str">
            <v>BANYUWANGI</v>
          </cell>
          <cell r="I342" t="str">
            <v>05-05-1968</v>
          </cell>
          <cell r="J342" t="str">
            <v>III/d</v>
          </cell>
          <cell r="K342">
            <v>38991</v>
          </cell>
          <cell r="L342">
            <v>40990</v>
          </cell>
          <cell r="M342">
            <v>40990</v>
          </cell>
          <cell r="N342" t="str">
            <v>S.1 EK. &amp; STUDI PEMBANGUNAN</v>
          </cell>
          <cell r="O342">
            <v>33969</v>
          </cell>
          <cell r="P342" t="str">
            <v>DIKPIM TK.IV/ADUM</v>
          </cell>
          <cell r="Q342" t="str">
            <v>20062013</v>
          </cell>
          <cell r="R342" t="str">
            <v>DS. CURAH JERU BARAT RT 02/RW 09 (68322)</v>
          </cell>
          <cell r="T342" t="str">
            <v>01-10-2006</v>
          </cell>
          <cell r="U342" t="str">
            <v>22-03-2012</v>
          </cell>
        </row>
        <row r="343">
          <cell r="C343" t="str">
            <v>19620404 199203 1 004</v>
          </cell>
          <cell r="D343" t="str">
            <v>KASUBBAG</v>
          </cell>
          <cell r="E343" t="str">
            <v>Subbag. Perencanaan,Evaluasi&amp;Pelaporan Disdukcapil</v>
          </cell>
          <cell r="F343" t="str">
            <v>IV.a</v>
          </cell>
          <cell r="G343" t="str">
            <v>SUPATNO, S.E.</v>
          </cell>
          <cell r="H343" t="str">
            <v>SITUBONDO</v>
          </cell>
          <cell r="I343" t="str">
            <v>04-04-1962</v>
          </cell>
          <cell r="J343" t="str">
            <v>III/d</v>
          </cell>
          <cell r="K343">
            <v>38991</v>
          </cell>
          <cell r="L343">
            <v>41341</v>
          </cell>
          <cell r="M343">
            <v>40990</v>
          </cell>
          <cell r="N343" t="str">
            <v>SARJANA EKONOMI</v>
          </cell>
          <cell r="O343">
            <v>32873</v>
          </cell>
          <cell r="P343" t="str">
            <v/>
          </cell>
          <cell r="Q343" t="str">
            <v/>
          </cell>
          <cell r="R343" t="str">
            <v>ALASMALANG RT 02/RW 01 PANARUKAN 68351</v>
          </cell>
          <cell r="T343" t="str">
            <v>01-10-2006</v>
          </cell>
          <cell r="U343" t="str">
            <v>22-03-2012</v>
          </cell>
        </row>
        <row r="344">
          <cell r="C344" t="str">
            <v>19620204 198203 1 008</v>
          </cell>
          <cell r="D344" t="str">
            <v>KASUBBAG</v>
          </cell>
          <cell r="E344" t="str">
            <v>Subbag. Keuangan Dinas Kependudukan &amp;Catatan Sipil</v>
          </cell>
          <cell r="F344" t="str">
            <v>IV.a</v>
          </cell>
          <cell r="G344" t="str">
            <v>SOERONO</v>
          </cell>
          <cell r="H344" t="str">
            <v>PACITAN</v>
          </cell>
          <cell r="I344" t="str">
            <v>04-02-1962</v>
          </cell>
          <cell r="J344" t="str">
            <v>III/d</v>
          </cell>
          <cell r="K344">
            <v>40087</v>
          </cell>
          <cell r="L344">
            <v>40218</v>
          </cell>
          <cell r="M344">
            <v>39899</v>
          </cell>
          <cell r="N344" t="str">
            <v>SMEA TATA BUKU</v>
          </cell>
          <cell r="O344">
            <v>29951</v>
          </cell>
          <cell r="P344" t="str">
            <v>DIKPIM TK.IV/ADUM</v>
          </cell>
          <cell r="Q344" t="str">
            <v>06082010</v>
          </cell>
          <cell r="R344" t="str">
            <v>JL.ANGGREK GG. 03 RT 07 RW 04 SIT (68312) 674723</v>
          </cell>
          <cell r="T344" t="str">
            <v>01-10-2009</v>
          </cell>
          <cell r="U344" t="str">
            <v>27-03-2009</v>
          </cell>
        </row>
        <row r="345">
          <cell r="C345" t="str">
            <v>19680326 199312 1 002</v>
          </cell>
          <cell r="D345" t="str">
            <v>KABID</v>
          </cell>
          <cell r="E345" t="str">
            <v>Bidang Kependudukan Disdukcapil</v>
          </cell>
          <cell r="F345" t="str">
            <v>III.b</v>
          </cell>
          <cell r="G345" t="str">
            <v>Ir. H. TIMBUL SURJANTO, M.M.</v>
          </cell>
          <cell r="H345" t="str">
            <v>PROBOLINGGO</v>
          </cell>
          <cell r="I345" t="str">
            <v>26-03-1968</v>
          </cell>
          <cell r="J345" t="str">
            <v>IV/a</v>
          </cell>
          <cell r="K345">
            <v>41183</v>
          </cell>
          <cell r="L345">
            <v>41456</v>
          </cell>
          <cell r="M345">
            <v>40584</v>
          </cell>
          <cell r="N345" t="str">
            <v>S-2 MAGISTER MANAJEMEN</v>
          </cell>
          <cell r="O345">
            <v>37621</v>
          </cell>
          <cell r="P345" t="str">
            <v>DIKPIM TK.III/SPAMA</v>
          </cell>
          <cell r="Q345" t="str">
            <v>09112012</v>
          </cell>
          <cell r="R345" t="str">
            <v>JL. ARGOPURO 27 RT.3 RW.4 SIT TELP. 678173</v>
          </cell>
          <cell r="T345" t="str">
            <v>01-10-2012</v>
          </cell>
          <cell r="U345" t="str">
            <v>10-02-2011</v>
          </cell>
        </row>
        <row r="346">
          <cell r="C346" t="str">
            <v>19661127 199302 2 001</v>
          </cell>
          <cell r="D346" t="str">
            <v>KASI</v>
          </cell>
          <cell r="E346" t="str">
            <v>Seksi Administrasi Kependudukan Disdukcapil</v>
          </cell>
          <cell r="F346" t="str">
            <v>IV.a</v>
          </cell>
          <cell r="G346" t="str">
            <v>Dra. PRIYANTINI</v>
          </cell>
          <cell r="H346" t="str">
            <v>SITUBONDO</v>
          </cell>
          <cell r="I346" t="str">
            <v>27-11-1966</v>
          </cell>
          <cell r="J346" t="str">
            <v>III/d</v>
          </cell>
          <cell r="K346">
            <v>41365</v>
          </cell>
          <cell r="L346">
            <v>41341</v>
          </cell>
          <cell r="M346">
            <v>41341</v>
          </cell>
          <cell r="N346" t="str">
            <v>S.1 EKONOMI MANAJEMEN</v>
          </cell>
          <cell r="O346">
            <v>33603</v>
          </cell>
          <cell r="P346" t="str">
            <v/>
          </cell>
          <cell r="Q346" t="str">
            <v/>
          </cell>
          <cell r="R346" t="str">
            <v>JL.PEMUDA 153 RT.04 RW.02 MIMBAAN 68322</v>
          </cell>
          <cell r="T346" t="str">
            <v>01-04-2013</v>
          </cell>
          <cell r="U346" t="str">
            <v>08-03-2013</v>
          </cell>
        </row>
        <row r="347">
          <cell r="C347" t="str">
            <v>19621229 198503 1 012</v>
          </cell>
          <cell r="D347" t="str">
            <v>KASI</v>
          </cell>
          <cell r="E347" t="str">
            <v>Seksi Pendaftaran Penduduk Disdukcapil</v>
          </cell>
          <cell r="F347" t="str">
            <v>IV.a</v>
          </cell>
          <cell r="G347" t="str">
            <v>AGUS SUHARIYADI, S.Sos.</v>
          </cell>
          <cell r="H347" t="str">
            <v>SURABAYA</v>
          </cell>
          <cell r="I347" t="str">
            <v>29-12-1962</v>
          </cell>
          <cell r="J347" t="str">
            <v>III/d</v>
          </cell>
          <cell r="K347">
            <v>41000</v>
          </cell>
          <cell r="L347">
            <v>39899</v>
          </cell>
          <cell r="M347">
            <v>39899</v>
          </cell>
          <cell r="N347" t="str">
            <v>SARJANA SOSIAL POLITIK</v>
          </cell>
          <cell r="O347">
            <v>38352</v>
          </cell>
          <cell r="P347" t="str">
            <v>DIKPIM TK.IV/ADUM</v>
          </cell>
          <cell r="Q347" t="str">
            <v>06082010</v>
          </cell>
          <cell r="R347" t="str">
            <v>DESA TALKANDANG TIMUR RT 03/02 V SITUBONDO</v>
          </cell>
          <cell r="T347" t="str">
            <v>01-04-2012</v>
          </cell>
          <cell r="U347" t="str">
            <v>27-03-2009</v>
          </cell>
        </row>
        <row r="348">
          <cell r="C348" t="str">
            <v>19610612 199203 1 008</v>
          </cell>
          <cell r="D348" t="str">
            <v>KABID</v>
          </cell>
          <cell r="E348" t="str">
            <v>Bidang Catatan Sipil Disdukcapil</v>
          </cell>
          <cell r="F348" t="str">
            <v>III.b</v>
          </cell>
          <cell r="G348" t="str">
            <v>Drs. MARWITO, M.Si.</v>
          </cell>
          <cell r="H348" t="str">
            <v>SITUBONDO</v>
          </cell>
          <cell r="I348" t="str">
            <v>12-06-1961</v>
          </cell>
          <cell r="J348" t="str">
            <v>IV/a</v>
          </cell>
          <cell r="K348">
            <v>40634</v>
          </cell>
          <cell r="L348">
            <v>40990</v>
          </cell>
          <cell r="M348">
            <v>40857</v>
          </cell>
          <cell r="N348" t="str">
            <v>S-2 BIDANG ADMINISTRASI PUBLIK</v>
          </cell>
          <cell r="O348">
            <v>39417</v>
          </cell>
          <cell r="P348" t="str">
            <v>DIKPIM TK.III/SPAMA</v>
          </cell>
          <cell r="Q348" t="str">
            <v>09112012</v>
          </cell>
          <cell r="R348" t="str">
            <v>JL. SUCIPTO GG BATU ALAM DS CURAH JERU 2/IX, PANJI</v>
          </cell>
          <cell r="T348" t="str">
            <v>01-04-2011</v>
          </cell>
          <cell r="U348" t="str">
            <v>10-11-2011</v>
          </cell>
        </row>
        <row r="349">
          <cell r="C349" t="str">
            <v>19660125 199103 2 009</v>
          </cell>
          <cell r="D349" t="str">
            <v>KASI</v>
          </cell>
          <cell r="E349" t="str">
            <v>Seksi Pelayanan Catatan Sipil Disdukcapil</v>
          </cell>
          <cell r="F349" t="str">
            <v>IV.a</v>
          </cell>
          <cell r="G349" t="str">
            <v>SUCIK FITRIYAH, S.Sos.</v>
          </cell>
          <cell r="H349" t="str">
            <v>SITUBONDO</v>
          </cell>
          <cell r="I349" t="str">
            <v>25-01-1966</v>
          </cell>
          <cell r="J349" t="str">
            <v>III/c</v>
          </cell>
          <cell r="K349">
            <v>40087</v>
          </cell>
          <cell r="L349">
            <v>40990</v>
          </cell>
          <cell r="M349">
            <v>40584</v>
          </cell>
          <cell r="N349" t="str">
            <v>S.1 SOSPOL ADM. NEGARA</v>
          </cell>
          <cell r="O349">
            <v>34046</v>
          </cell>
          <cell r="P349" t="str">
            <v>DIKPIM TK.IV/ADUM</v>
          </cell>
          <cell r="Q349" t="str">
            <v>18122012</v>
          </cell>
          <cell r="R349" t="str">
            <v>JLN SUCIPTO GG 8 RT 03/02 SITUBONDO  68311</v>
          </cell>
          <cell r="T349" t="str">
            <v>01-10-2009</v>
          </cell>
          <cell r="U349" t="str">
            <v>10-02-2011</v>
          </cell>
        </row>
        <row r="350">
          <cell r="C350" t="str">
            <v>19761026 200801 2 018</v>
          </cell>
          <cell r="D350" t="str">
            <v>KASI</v>
          </cell>
          <cell r="E350" t="str">
            <v>Seksi Pmbinaan&amp;Pnyimpanan Registr Akta Disdukcapil</v>
          </cell>
          <cell r="F350" t="str">
            <v>IV.a</v>
          </cell>
          <cell r="G350" t="str">
            <v>PARININDIAN KURNIA HANDAYANI, S.H.</v>
          </cell>
          <cell r="H350" t="str">
            <v>SITUBONDO</v>
          </cell>
          <cell r="I350" t="str">
            <v>26-10-1976</v>
          </cell>
          <cell r="J350" t="str">
            <v>III/b</v>
          </cell>
          <cell r="K350">
            <v>41000</v>
          </cell>
          <cell r="L350">
            <v>41456</v>
          </cell>
          <cell r="M350">
            <v>41456</v>
          </cell>
          <cell r="N350" t="str">
            <v>S.1 ILMU HUKUM</v>
          </cell>
          <cell r="O350">
            <v>36626</v>
          </cell>
          <cell r="P350" t="str">
            <v/>
          </cell>
          <cell r="Q350" t="str">
            <v/>
          </cell>
          <cell r="R350" t="str">
            <v>PERUM PANJI PERMAI B-12 KEL.MIMBAAN KEC.PANJI</v>
          </cell>
          <cell r="T350" t="str">
            <v>01-04-2012</v>
          </cell>
          <cell r="U350" t="str">
            <v>01-07-2013</v>
          </cell>
        </row>
        <row r="351">
          <cell r="C351" t="str">
            <v>19620418 199203 2 001</v>
          </cell>
          <cell r="D351" t="str">
            <v>KABID</v>
          </cell>
          <cell r="E351" t="str">
            <v>Bidang Informasi dan Pengkajian Data Disdukcapil</v>
          </cell>
          <cell r="F351" t="str">
            <v>III.b</v>
          </cell>
          <cell r="G351" t="str">
            <v>Dra. LUKY GUNARTININGRUM</v>
          </cell>
          <cell r="H351" t="str">
            <v>JEMBER</v>
          </cell>
          <cell r="I351" t="str">
            <v>18-04-1962</v>
          </cell>
          <cell r="J351" t="str">
            <v>IV/b</v>
          </cell>
          <cell r="K351">
            <v>40634</v>
          </cell>
          <cell r="L351">
            <v>41456</v>
          </cell>
          <cell r="M351">
            <v>39897</v>
          </cell>
          <cell r="N351" t="str">
            <v>S.1 EKONOMI AKUNTANSI</v>
          </cell>
          <cell r="O351">
            <v>32873</v>
          </cell>
          <cell r="P351" t="str">
            <v>DIKPIM TK.III/SPAMA</v>
          </cell>
          <cell r="Q351" t="str">
            <v>26092006</v>
          </cell>
          <cell r="R351" t="str">
            <v>PERUM ARGOPURO PERMAI BLOK G-84 SIT (68322)</v>
          </cell>
          <cell r="T351" t="str">
            <v>01-04-2011</v>
          </cell>
          <cell r="U351" t="str">
            <v>25-03-2009</v>
          </cell>
        </row>
        <row r="352">
          <cell r="C352" t="str">
            <v>19620601 198203 2 005</v>
          </cell>
          <cell r="D352" t="str">
            <v>KASI</v>
          </cell>
          <cell r="E352" t="str">
            <v>Seksi Informasi Data Disdukcapil</v>
          </cell>
          <cell r="F352" t="str">
            <v>IV.a</v>
          </cell>
          <cell r="G352" t="str">
            <v>RESTUNI</v>
          </cell>
          <cell r="H352" t="str">
            <v>SITUBONDO</v>
          </cell>
          <cell r="I352" t="str">
            <v>01-06-1962</v>
          </cell>
          <cell r="J352" t="str">
            <v>III/c</v>
          </cell>
          <cell r="K352">
            <v>40087</v>
          </cell>
          <cell r="L352">
            <v>40218</v>
          </cell>
          <cell r="M352">
            <v>39899</v>
          </cell>
          <cell r="N352" t="str">
            <v>SMEA TATA BUKU</v>
          </cell>
          <cell r="O352">
            <v>29586</v>
          </cell>
          <cell r="P352" t="str">
            <v>DIKPIM TK.IV/ADUM</v>
          </cell>
          <cell r="Q352" t="str">
            <v>06082010</v>
          </cell>
          <cell r="R352" t="str">
            <v>JL. A. YANI NO. 72 RT 01 RW 01 SITUBONDO (68311)</v>
          </cell>
          <cell r="T352" t="str">
            <v>01-10-2009</v>
          </cell>
          <cell r="U352" t="str">
            <v>27-03-2009</v>
          </cell>
        </row>
        <row r="353">
          <cell r="C353" t="str">
            <v>19680909 199003 2 005</v>
          </cell>
          <cell r="D353" t="str">
            <v>KASI</v>
          </cell>
          <cell r="E353" t="str">
            <v>Seksi Pengkajian Data Disdukcapil</v>
          </cell>
          <cell r="F353" t="str">
            <v>IV.a</v>
          </cell>
          <cell r="G353" t="str">
            <v>AYUNG WARNINDA, S.Sos.</v>
          </cell>
          <cell r="H353" t="str">
            <v>SITUBONDO</v>
          </cell>
          <cell r="I353" t="str">
            <v>09-09-1968</v>
          </cell>
          <cell r="J353" t="str">
            <v>III/d</v>
          </cell>
          <cell r="K353">
            <v>38991</v>
          </cell>
          <cell r="L353">
            <v>40990</v>
          </cell>
          <cell r="M353">
            <v>40990</v>
          </cell>
          <cell r="N353" t="str">
            <v>S.1 SOSPOL ADM. NEGARA</v>
          </cell>
          <cell r="O353">
            <v>33969</v>
          </cell>
          <cell r="P353" t="str">
            <v/>
          </cell>
          <cell r="Q353" t="str">
            <v/>
          </cell>
          <cell r="R353" t="str">
            <v>CURAH JERU RT 01/RW 08 PANJI SITUBONDO (68322)</v>
          </cell>
          <cell r="T353" t="str">
            <v>01-10-2006</v>
          </cell>
          <cell r="U353" t="str">
            <v>22-03-2012</v>
          </cell>
        </row>
        <row r="354">
          <cell r="C354" t="str">
            <v>19610726 199307 1 001</v>
          </cell>
          <cell r="D354" t="str">
            <v>KEPALA KANTOR</v>
          </cell>
          <cell r="E354" t="str">
            <v>Kantor Lingkungan Hidup (KLH)</v>
          </cell>
          <cell r="F354" t="str">
            <v>III.a</v>
          </cell>
          <cell r="G354" t="str">
            <v>Ir. H. EKO PRAYUDI</v>
          </cell>
          <cell r="H354" t="str">
            <v>SITUBONDO</v>
          </cell>
          <cell r="I354" t="str">
            <v>26-07-1961</v>
          </cell>
          <cell r="J354" t="str">
            <v>IV/b</v>
          </cell>
          <cell r="K354">
            <v>41000</v>
          </cell>
          <cell r="L354">
            <v>41456</v>
          </cell>
          <cell r="M354">
            <v>41456</v>
          </cell>
          <cell r="N354" t="str">
            <v>S.1 TEKNIK SIPIL PENGAIRAN</v>
          </cell>
          <cell r="O354">
            <v>31747</v>
          </cell>
          <cell r="P354" t="str">
            <v>DIKPIM TK.III/SPAMA</v>
          </cell>
          <cell r="Q354" t="str">
            <v>26092006</v>
          </cell>
          <cell r="R354" t="str">
            <v>JL. CEMPAKA 2/18, SBR KOLAK SITUBONDO 68351-670345</v>
          </cell>
          <cell r="T354" t="str">
            <v>01-04-2012</v>
          </cell>
          <cell r="U354" t="str">
            <v>01-07-2013</v>
          </cell>
        </row>
        <row r="355">
          <cell r="C355" t="str">
            <v>19680323 199803 2 009</v>
          </cell>
          <cell r="D355" t="str">
            <v>KASUBBAG</v>
          </cell>
          <cell r="E355" t="str">
            <v>Subbag. Tata Usaha KLH</v>
          </cell>
          <cell r="F355" t="str">
            <v>IV.a</v>
          </cell>
          <cell r="G355" t="str">
            <v>Ir. IDA MARTIYANA</v>
          </cell>
          <cell r="H355" t="str">
            <v>SITUBONDO</v>
          </cell>
          <cell r="I355" t="str">
            <v>23-03-1968</v>
          </cell>
          <cell r="J355" t="str">
            <v>III/d</v>
          </cell>
          <cell r="K355">
            <v>40269</v>
          </cell>
          <cell r="L355">
            <v>41379</v>
          </cell>
          <cell r="M355">
            <v>39902</v>
          </cell>
          <cell r="N355" t="str">
            <v>S.1 PERTANIAN PERKEBUNAN</v>
          </cell>
          <cell r="O355">
            <v>33885</v>
          </cell>
          <cell r="P355" t="str">
            <v>DIKPIM TK.IV/ADUM</v>
          </cell>
          <cell r="Q355" t="str">
            <v>16062011</v>
          </cell>
          <cell r="R355" t="str">
            <v>JL. MERAK NO. 24 PATOKAN SITUBONDO (68312)</v>
          </cell>
          <cell r="T355" t="str">
            <v>01-04-2010</v>
          </cell>
          <cell r="U355" t="str">
            <v>30-03-2009</v>
          </cell>
        </row>
        <row r="356">
          <cell r="C356" t="str">
            <v>19620223 199603 2 002</v>
          </cell>
          <cell r="D356" t="str">
            <v>KASI</v>
          </cell>
          <cell r="E356" t="str">
            <v>Seksi Pemulihan Lingkungan KLH</v>
          </cell>
          <cell r="F356" t="str">
            <v>IV.a</v>
          </cell>
          <cell r="G356" t="str">
            <v>SUHARTIN, S.Sos.</v>
          </cell>
          <cell r="H356" t="str">
            <v>JEMBER</v>
          </cell>
          <cell r="I356" t="str">
            <v>23-02-1962</v>
          </cell>
          <cell r="J356" t="str">
            <v>III/c</v>
          </cell>
          <cell r="K356">
            <v>40269</v>
          </cell>
          <cell r="L356">
            <v>40990</v>
          </cell>
          <cell r="M356">
            <v>40990</v>
          </cell>
          <cell r="N356" t="str">
            <v>S.1 SOSPOL ADM. NEGARA</v>
          </cell>
          <cell r="O356">
            <v>37184</v>
          </cell>
          <cell r="P356" t="str">
            <v/>
          </cell>
          <cell r="Q356" t="str">
            <v/>
          </cell>
          <cell r="R356" t="str">
            <v>PERUM GRIYA PANJI MULYA I-30 KEC. PANJI</v>
          </cell>
          <cell r="T356" t="str">
            <v>01-04-2010</v>
          </cell>
          <cell r="U356" t="str">
            <v>22-03-2012</v>
          </cell>
        </row>
        <row r="357">
          <cell r="C357" t="str">
            <v>-</v>
          </cell>
          <cell r="D357" t="str">
            <v>KASI</v>
          </cell>
          <cell r="E357" t="str">
            <v>Seksi Pengawasan dan Pengendalian KLH</v>
          </cell>
          <cell r="F357" t="str">
            <v>IV.a</v>
          </cell>
          <cell r="G357" t="str">
            <v>-</v>
          </cell>
          <cell r="H357" t="str">
            <v>-</v>
          </cell>
          <cell r="I357" t="str">
            <v>-</v>
          </cell>
          <cell r="J357" t="str">
            <v>-</v>
          </cell>
          <cell r="N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T357" t="str">
            <v/>
          </cell>
          <cell r="U357" t="str">
            <v/>
          </cell>
        </row>
        <row r="358">
          <cell r="C358" t="str">
            <v>19580718 198903 1 005</v>
          </cell>
          <cell r="D358" t="str">
            <v>KASI</v>
          </cell>
          <cell r="E358" t="str">
            <v>Seksi Analisis Mengenai Dampak Lingkungan KLH</v>
          </cell>
          <cell r="F358" t="str">
            <v>IV.a</v>
          </cell>
          <cell r="G358" t="str">
            <v>MUHLASIN, S.H.</v>
          </cell>
          <cell r="H358" t="str">
            <v>MAGELANG</v>
          </cell>
          <cell r="I358" t="str">
            <v>18-07-1958</v>
          </cell>
          <cell r="J358" t="str">
            <v>III/d</v>
          </cell>
          <cell r="K358">
            <v>41365</v>
          </cell>
          <cell r="L358">
            <v>39904</v>
          </cell>
          <cell r="M358">
            <v>39576</v>
          </cell>
          <cell r="N358" t="str">
            <v>S.1 HUKUM UMUM</v>
          </cell>
          <cell r="O358">
            <v>38177</v>
          </cell>
          <cell r="P358" t="str">
            <v>DIKPIM TK.IV/ADUM</v>
          </cell>
          <cell r="Q358" t="str">
            <v>10092008</v>
          </cell>
          <cell r="R358" t="str">
            <v>JL. GUNUNG RINGGIT NO. 25 SITUBONDO</v>
          </cell>
          <cell r="T358" t="str">
            <v>01-04-2013</v>
          </cell>
          <cell r="U358" t="str">
            <v>08-05-2008</v>
          </cell>
        </row>
        <row r="359">
          <cell r="C359" t="str">
            <v>19620216 199203 1 004</v>
          </cell>
          <cell r="D359" t="str">
            <v>KEPALA DINAS</v>
          </cell>
          <cell r="E359" t="str">
            <v>Dinas Sosial (Dinsos)</v>
          </cell>
          <cell r="F359" t="str">
            <v>II.b</v>
          </cell>
          <cell r="G359" t="str">
            <v>BASUKI, S.H, M.Si.</v>
          </cell>
          <cell r="H359" t="str">
            <v>PURWOREJO</v>
          </cell>
          <cell r="I359" t="str">
            <v>16-02-1962</v>
          </cell>
          <cell r="J359" t="str">
            <v>IV/b</v>
          </cell>
          <cell r="K359">
            <v>40452</v>
          </cell>
          <cell r="L359">
            <v>40584</v>
          </cell>
          <cell r="M359">
            <v>39736</v>
          </cell>
          <cell r="N359" t="str">
            <v>S-2 BIDANG ADMINISTRASI PUBLIK</v>
          </cell>
          <cell r="O359">
            <v>39082</v>
          </cell>
          <cell r="P359" t="str">
            <v>DIKPIM TK.II/SPAMEN</v>
          </cell>
          <cell r="Q359" t="str">
            <v>10072009</v>
          </cell>
          <cell r="R359" t="str">
            <v>JL. SANTANA RT 4 RW 1 NO. 48 PATOKAN (0338) 670837</v>
          </cell>
          <cell r="T359" t="str">
            <v>01-10-2010</v>
          </cell>
          <cell r="U359" t="str">
            <v>15-10-2008</v>
          </cell>
        </row>
        <row r="360">
          <cell r="C360" t="str">
            <v>19600802 198603 1 010</v>
          </cell>
          <cell r="D360" t="str">
            <v>SEKRETARIS</v>
          </cell>
          <cell r="E360" t="str">
            <v>Sekretariat Dinas Sosial</v>
          </cell>
          <cell r="F360" t="str">
            <v>III.a</v>
          </cell>
          <cell r="G360" t="str">
            <v>PRIJADI WIDAJATNO, S.Sos.</v>
          </cell>
          <cell r="H360" t="str">
            <v>PONOROGO</v>
          </cell>
          <cell r="I360" t="str">
            <v>02-08-1960</v>
          </cell>
          <cell r="J360" t="str">
            <v>IV/a</v>
          </cell>
          <cell r="K360">
            <v>40087</v>
          </cell>
          <cell r="L360">
            <v>40990</v>
          </cell>
          <cell r="M360">
            <v>39576</v>
          </cell>
          <cell r="N360" t="str">
            <v>S.1 SOSPOL ADM. NEGARA</v>
          </cell>
          <cell r="O360">
            <v>34699</v>
          </cell>
          <cell r="P360" t="str">
            <v>DIKPIM TK.III/SPAMA</v>
          </cell>
          <cell r="Q360" t="str">
            <v>06122008</v>
          </cell>
          <cell r="R360" t="str">
            <v>JL. WR. SUPRATMAN RT 04 RW 02 SITUBONDO (68312)</v>
          </cell>
          <cell r="T360" t="str">
            <v>01-10-2009</v>
          </cell>
          <cell r="U360" t="str">
            <v>08-05-2008</v>
          </cell>
        </row>
        <row r="361">
          <cell r="C361" t="str">
            <v>19810923 200604 1 018</v>
          </cell>
          <cell r="D361" t="str">
            <v>KASUBBAG</v>
          </cell>
          <cell r="E361" t="str">
            <v>Subbag. Umum Dinas Sosial</v>
          </cell>
          <cell r="F361" t="str">
            <v>IV.a</v>
          </cell>
          <cell r="G361" t="str">
            <v>BAYU INDRA WAHYONO, S.Kom.</v>
          </cell>
          <cell r="H361" t="str">
            <v>SITUBONDO</v>
          </cell>
          <cell r="I361" t="str">
            <v>23-09-1981</v>
          </cell>
          <cell r="J361" t="str">
            <v>III/b</v>
          </cell>
          <cell r="K361">
            <v>40269</v>
          </cell>
          <cell r="L361">
            <v>41341</v>
          </cell>
          <cell r="M361">
            <v>41341</v>
          </cell>
          <cell r="N361" t="str">
            <v>S.1 KOMPUTER INFORMATIKA</v>
          </cell>
          <cell r="O361">
            <v>38579</v>
          </cell>
          <cell r="P361" t="str">
            <v/>
          </cell>
          <cell r="Q361" t="str">
            <v/>
          </cell>
          <cell r="R361" t="str">
            <v>JL. HASAN ASEGAF NO. 15 KEL. DAWUHAN SITUBONDO</v>
          </cell>
          <cell r="T361" t="str">
            <v>01-04-2010</v>
          </cell>
          <cell r="U361" t="str">
            <v>08-03-2013</v>
          </cell>
        </row>
        <row r="362">
          <cell r="C362" t="str">
            <v>19621110 198803 2 012</v>
          </cell>
          <cell r="D362" t="str">
            <v>KASUBBAG</v>
          </cell>
          <cell r="E362" t="str">
            <v>Subbag. Keuangan Dinas Sosial</v>
          </cell>
          <cell r="F362" t="str">
            <v>IV.a</v>
          </cell>
          <cell r="G362" t="str">
            <v>SRIWATI, S.Sos.</v>
          </cell>
          <cell r="H362" t="str">
            <v>SITUBONDO</v>
          </cell>
          <cell r="I362" t="str">
            <v>10-11-1962</v>
          </cell>
          <cell r="J362" t="str">
            <v>III/c</v>
          </cell>
          <cell r="K362">
            <v>40269</v>
          </cell>
          <cell r="L362">
            <v>39899</v>
          </cell>
          <cell r="M362">
            <v>39899</v>
          </cell>
          <cell r="N362" t="str">
            <v>S.1 SOSPOL ADM. NEGARA</v>
          </cell>
          <cell r="O362">
            <v>39773</v>
          </cell>
          <cell r="P362" t="str">
            <v>DIKPIM TK.IV/ADUM</v>
          </cell>
          <cell r="Q362" t="str">
            <v>06082010</v>
          </cell>
          <cell r="R362" t="str">
            <v>JL. ANGGREK 22 RT 03 RW 03 SIT 68312 (0338) 671579</v>
          </cell>
          <cell r="T362" t="str">
            <v>01-04-2010</v>
          </cell>
          <cell r="U362" t="str">
            <v>27-03-2009</v>
          </cell>
        </row>
        <row r="363">
          <cell r="C363" t="str">
            <v>19750708 199402 1 001</v>
          </cell>
          <cell r="D363" t="str">
            <v>KASUBBAG</v>
          </cell>
          <cell r="E363" t="str">
            <v>Subbag. Perencanaan, Evaluasi dan Pelaporan Dinsos</v>
          </cell>
          <cell r="F363" t="str">
            <v>IV.a</v>
          </cell>
          <cell r="G363" t="str">
            <v>AKHRIAT SYAHADA ALAM, S.Sos.</v>
          </cell>
          <cell r="H363" t="str">
            <v>SITUBONDO</v>
          </cell>
          <cell r="I363" t="str">
            <v>08-07-1975</v>
          </cell>
          <cell r="J363" t="str">
            <v>III/c</v>
          </cell>
          <cell r="K363">
            <v>41365</v>
          </cell>
          <cell r="L363">
            <v>40990</v>
          </cell>
          <cell r="M363">
            <v>40990</v>
          </cell>
          <cell r="N363" t="str">
            <v>S.1 SOSPOL ADM. NEGARA</v>
          </cell>
          <cell r="O363">
            <v>37591</v>
          </cell>
          <cell r="P363" t="str">
            <v>DIKPIM TK.IV/ADUM</v>
          </cell>
          <cell r="Q363" t="str">
            <v>20062013</v>
          </cell>
          <cell r="R363" t="str">
            <v>GRAHA BUMI AYU JL. SUCIPTO KEL. DAWUHAN SITUBONDO</v>
          </cell>
          <cell r="T363" t="str">
            <v>01-04-2013</v>
          </cell>
          <cell r="U363" t="str">
            <v>22-03-2012</v>
          </cell>
        </row>
        <row r="364">
          <cell r="C364" t="str">
            <v>19600421 198203 1 020</v>
          </cell>
          <cell r="D364" t="str">
            <v>KABID</v>
          </cell>
          <cell r="E364" t="str">
            <v>Bidang Pengembangan dan Pemberdayaan Sosial Dinsos</v>
          </cell>
          <cell r="F364" t="str">
            <v>III.b</v>
          </cell>
          <cell r="G364" t="str">
            <v>RID ARHALIQ, S.E.</v>
          </cell>
          <cell r="H364" t="str">
            <v>SITUBONDO</v>
          </cell>
          <cell r="I364" t="str">
            <v>21-04-1960</v>
          </cell>
          <cell r="J364" t="str">
            <v>IV/b</v>
          </cell>
          <cell r="K364">
            <v>41000</v>
          </cell>
          <cell r="L364">
            <v>41341</v>
          </cell>
          <cell r="M364">
            <v>39902</v>
          </cell>
          <cell r="N364" t="str">
            <v>S.1 EKONOMI EKONOMI PERUSAHAAN</v>
          </cell>
          <cell r="O364">
            <v>33603</v>
          </cell>
          <cell r="P364" t="str">
            <v>DIKPIM TK.III/SPAMA</v>
          </cell>
          <cell r="Q364" t="str">
            <v>27082007</v>
          </cell>
          <cell r="R364" t="str">
            <v>PERUM A.PURO PERMAI E. 52 SIT 68322 (0338) 677929</v>
          </cell>
          <cell r="T364" t="str">
            <v>01-04-2012</v>
          </cell>
          <cell r="U364" t="str">
            <v>30-03-2009</v>
          </cell>
        </row>
        <row r="365">
          <cell r="C365" t="str">
            <v>19651213 198610 1 002</v>
          </cell>
          <cell r="D365" t="str">
            <v>KASI</v>
          </cell>
          <cell r="E365" t="str">
            <v>Seksi Pengembangan Kelembagaan Ksejahteraan Dinsos</v>
          </cell>
          <cell r="F365" t="str">
            <v>IV.a</v>
          </cell>
          <cell r="G365" t="str">
            <v>KUSHERIJADI</v>
          </cell>
          <cell r="H365" t="str">
            <v>SITUBONDO</v>
          </cell>
          <cell r="I365" t="str">
            <v>13-12-1965</v>
          </cell>
          <cell r="J365" t="str">
            <v>III/c</v>
          </cell>
          <cell r="K365">
            <v>40452</v>
          </cell>
          <cell r="L365">
            <v>40322</v>
          </cell>
          <cell r="M365">
            <v>40322</v>
          </cell>
          <cell r="N365" t="str">
            <v>STM</v>
          </cell>
          <cell r="O365">
            <v>31047</v>
          </cell>
          <cell r="P365" t="str">
            <v>DIKPIM TK.IV/ADUM</v>
          </cell>
          <cell r="Q365" t="str">
            <v>20062013</v>
          </cell>
          <cell r="R365" t="str">
            <v>MIMBAAN RT.3/RW.22 KEC. PANJI  68322</v>
          </cell>
          <cell r="T365" t="str">
            <v>01-10-2010</v>
          </cell>
          <cell r="U365" t="str">
            <v>24-05-2010</v>
          </cell>
        </row>
        <row r="366">
          <cell r="C366" t="str">
            <v>19640705 199703 1 004</v>
          </cell>
          <cell r="D366" t="str">
            <v>KASI</v>
          </cell>
          <cell r="E366" t="str">
            <v>Seksi Pmbrdayan Fkr Mskn Lansia&amp;Ank Trlantr Dinsos</v>
          </cell>
          <cell r="F366" t="str">
            <v>IV.a</v>
          </cell>
          <cell r="G366" t="str">
            <v>HARIYA KISSAH YULIYANTO, S.Sos.</v>
          </cell>
          <cell r="H366" t="str">
            <v>SITUBONDO</v>
          </cell>
          <cell r="I366" t="str">
            <v>05-07-1964</v>
          </cell>
          <cell r="J366" t="str">
            <v>III/b</v>
          </cell>
          <cell r="K366">
            <v>41000</v>
          </cell>
          <cell r="L366">
            <v>41341</v>
          </cell>
          <cell r="M366">
            <v>41341</v>
          </cell>
          <cell r="N366" t="str">
            <v>S.1 ILMU SOSIAL POLITIK</v>
          </cell>
          <cell r="O366">
            <v>38619</v>
          </cell>
          <cell r="P366" t="str">
            <v/>
          </cell>
          <cell r="Q366" t="str">
            <v/>
          </cell>
          <cell r="R366" t="str">
            <v>JLN MERAK GG BARU NO 4 PATOKAN SITUBONDO 68312</v>
          </cell>
          <cell r="T366" t="str">
            <v>01-04-2012</v>
          </cell>
          <cell r="U366" t="str">
            <v>08-03-2013</v>
          </cell>
        </row>
        <row r="367">
          <cell r="C367" t="str">
            <v>19591226 198203 1 008</v>
          </cell>
          <cell r="D367" t="str">
            <v>KABID</v>
          </cell>
          <cell r="E367" t="str">
            <v>Bidang Rehabilitasi Sosial Dinas Sosial</v>
          </cell>
          <cell r="F367" t="str">
            <v>III.b</v>
          </cell>
          <cell r="G367" t="str">
            <v>H. CHOIRIL SALEH, S.T.</v>
          </cell>
          <cell r="H367" t="str">
            <v>MADIUN</v>
          </cell>
          <cell r="I367" t="str">
            <v>26-12-1959</v>
          </cell>
          <cell r="J367" t="str">
            <v>III/d</v>
          </cell>
          <cell r="K367">
            <v>41000</v>
          </cell>
          <cell r="L367">
            <v>41341</v>
          </cell>
          <cell r="M367">
            <v>41341</v>
          </cell>
          <cell r="N367" t="str">
            <v>SARJANA TEKNIK</v>
          </cell>
          <cell r="O367">
            <v>39120</v>
          </cell>
          <cell r="P367" t="str">
            <v>DIKPIM TK.IV/ADUM</v>
          </cell>
          <cell r="Q367" t="str">
            <v>31121998</v>
          </cell>
          <cell r="R367" t="str">
            <v>JL. WR.SUPRATMAN III/25 SITUBONDO</v>
          </cell>
          <cell r="T367" t="str">
            <v>01-04-2012</v>
          </cell>
          <cell r="U367" t="str">
            <v>08-03-2013</v>
          </cell>
        </row>
        <row r="368">
          <cell r="C368" t="str">
            <v>-</v>
          </cell>
          <cell r="D368" t="str">
            <v>KASI</v>
          </cell>
          <cell r="E368" t="str">
            <v>Seksi Rhbilitasi Pnyandang Cacat,Anak&amp;Rmaja Dinsos</v>
          </cell>
          <cell r="F368" t="str">
            <v>IV.a</v>
          </cell>
          <cell r="G368" t="str">
            <v>-</v>
          </cell>
          <cell r="H368" t="str">
            <v>-</v>
          </cell>
          <cell r="I368" t="str">
            <v>-</v>
          </cell>
          <cell r="J368" t="str">
            <v>-</v>
          </cell>
          <cell r="N368" t="str">
            <v>-</v>
          </cell>
          <cell r="P368" t="str">
            <v>-</v>
          </cell>
          <cell r="Q368" t="str">
            <v>-</v>
          </cell>
          <cell r="R368" t="str">
            <v>-</v>
          </cell>
          <cell r="T368" t="str">
            <v/>
          </cell>
          <cell r="U368" t="str">
            <v/>
          </cell>
        </row>
        <row r="369">
          <cell r="C369" t="str">
            <v>19600421 198203 1 019</v>
          </cell>
          <cell r="D369" t="str">
            <v>KASI</v>
          </cell>
          <cell r="E369" t="str">
            <v>Seksi Rehabilitasi Tuna Sosial Daerah Kumuh Dinsos</v>
          </cell>
          <cell r="F369" t="str">
            <v>IV.a</v>
          </cell>
          <cell r="G369" t="str">
            <v>HERYANTO</v>
          </cell>
          <cell r="H369" t="str">
            <v>SITUBONDO</v>
          </cell>
          <cell r="I369" t="str">
            <v>21-04-1960</v>
          </cell>
          <cell r="J369" t="str">
            <v>III/c</v>
          </cell>
          <cell r="K369">
            <v>40087</v>
          </cell>
          <cell r="L369">
            <v>39899</v>
          </cell>
          <cell r="M369">
            <v>39899</v>
          </cell>
          <cell r="N369" t="str">
            <v>SMEA TATA USAHA</v>
          </cell>
          <cell r="O369">
            <v>29586</v>
          </cell>
          <cell r="P369" t="str">
            <v>DIKPIM TK.IV/ADUM</v>
          </cell>
          <cell r="Q369" t="str">
            <v>06082010</v>
          </cell>
          <cell r="R369" t="str">
            <v>JL. KARTINI GG.I/11 RT.1/RW.2 SITUBONDO  68311</v>
          </cell>
          <cell r="T369" t="str">
            <v>01-10-2009</v>
          </cell>
          <cell r="U369" t="str">
            <v>27-03-2009</v>
          </cell>
        </row>
        <row r="370">
          <cell r="C370" t="str">
            <v>19650416 199003 1 012</v>
          </cell>
          <cell r="D370" t="str">
            <v>KABID</v>
          </cell>
          <cell r="E370" t="str">
            <v>Bidang Bantuan dan Prlindungan Sosial Dinas Sosial</v>
          </cell>
          <cell r="F370" t="str">
            <v>III.b</v>
          </cell>
          <cell r="G370" t="str">
            <v>Ir. TRI SOEDJITA</v>
          </cell>
          <cell r="H370" t="str">
            <v>SURABAYA</v>
          </cell>
          <cell r="I370" t="str">
            <v>16-04-1965</v>
          </cell>
          <cell r="J370" t="str">
            <v>IV/a</v>
          </cell>
          <cell r="K370">
            <v>41183</v>
          </cell>
          <cell r="L370">
            <v>41082</v>
          </cell>
          <cell r="M370">
            <v>41082</v>
          </cell>
          <cell r="N370" t="str">
            <v>S.1 PERTANIAN SOSIAL EKONOMI</v>
          </cell>
          <cell r="O370">
            <v>32873</v>
          </cell>
          <cell r="P370" t="str">
            <v>DIKPIM TK.IV/ADUM</v>
          </cell>
          <cell r="Q370" t="str">
            <v>00001997</v>
          </cell>
          <cell r="R370" t="str">
            <v>PERUM.PANJI PERMAI BLOK CC/18 PANJI SIT 68322</v>
          </cell>
          <cell r="T370" t="str">
            <v>01-10-2012</v>
          </cell>
          <cell r="U370" t="str">
            <v>22-06-2012</v>
          </cell>
        </row>
        <row r="371">
          <cell r="C371" t="str">
            <v>19581227 198711 1 002</v>
          </cell>
          <cell r="D371" t="str">
            <v>KASI</v>
          </cell>
          <cell r="E371" t="str">
            <v>Seksi Bantuan Bencana Alam Dinas Sosial</v>
          </cell>
          <cell r="F371" t="str">
            <v>IV.a</v>
          </cell>
          <cell r="G371" t="str">
            <v>ZAKARIYAH</v>
          </cell>
          <cell r="H371" t="str">
            <v>SITUBONDO</v>
          </cell>
          <cell r="I371" t="str">
            <v>27-12-1958</v>
          </cell>
          <cell r="J371" t="str">
            <v>III/b</v>
          </cell>
          <cell r="K371">
            <v>41000</v>
          </cell>
          <cell r="L371">
            <v>41341</v>
          </cell>
          <cell r="M371">
            <v>41341</v>
          </cell>
          <cell r="N371" t="str">
            <v>KPAA/KKPA</v>
          </cell>
          <cell r="O371">
            <v>30809</v>
          </cell>
          <cell r="P371" t="str">
            <v/>
          </cell>
          <cell r="Q371" t="str">
            <v/>
          </cell>
          <cell r="R371" t="str">
            <v>JL.PEMUDA  ARDIREJO RT:3/II SIT 68322 (0338)673834</v>
          </cell>
          <cell r="T371" t="str">
            <v>01-04-2012</v>
          </cell>
          <cell r="U371" t="str">
            <v>08-03-2013</v>
          </cell>
        </row>
        <row r="372">
          <cell r="C372" t="str">
            <v>19630824 199303 1 005</v>
          </cell>
          <cell r="D372" t="str">
            <v>KASI</v>
          </cell>
          <cell r="E372" t="str">
            <v>Seksi Perlindungan Sosial Dinas Sosial</v>
          </cell>
          <cell r="F372" t="str">
            <v>IV.a</v>
          </cell>
          <cell r="G372" t="str">
            <v>Drs.Ec. AGUS ALI SAHBANA, M.M.</v>
          </cell>
          <cell r="H372" t="str">
            <v>BONDOWOSO</v>
          </cell>
          <cell r="I372" t="str">
            <v>24-08-1963</v>
          </cell>
          <cell r="J372" t="str">
            <v>III/d</v>
          </cell>
          <cell r="K372">
            <v>41365</v>
          </cell>
          <cell r="L372">
            <v>40990</v>
          </cell>
          <cell r="M372">
            <v>39899</v>
          </cell>
          <cell r="N372" t="str">
            <v>S-2 MAGISTER MANAJEMEN</v>
          </cell>
          <cell r="P372" t="str">
            <v>DIKPIM TK.IV/ADUM</v>
          </cell>
          <cell r="Q372" t="str">
            <v>06082010</v>
          </cell>
          <cell r="R372" t="str">
            <v>DSN. TRIBUNGAN RT 01 RW 01 SUMBER KOLAK SIT</v>
          </cell>
          <cell r="T372" t="str">
            <v>01-04-2013</v>
          </cell>
          <cell r="U372" t="str">
            <v>27-03-2009</v>
          </cell>
        </row>
        <row r="373">
          <cell r="C373" t="str">
            <v>19661201 199003 2 004</v>
          </cell>
          <cell r="D373" t="str">
            <v>KEPALA KANTOR</v>
          </cell>
          <cell r="E373" t="str">
            <v>Kantor Perpustakaan Umum dan Arsip Daerah</v>
          </cell>
          <cell r="F373" t="str">
            <v>III.a</v>
          </cell>
          <cell r="G373" t="str">
            <v>Dra.Ec. TUTIK PRIHANDAYANI, M.Si.</v>
          </cell>
          <cell r="H373" t="str">
            <v>BONDOWOSO</v>
          </cell>
          <cell r="I373" t="str">
            <v>01-12-1966</v>
          </cell>
          <cell r="J373" t="str">
            <v>IV/b</v>
          </cell>
          <cell r="K373">
            <v>40087</v>
          </cell>
          <cell r="L373">
            <v>40990</v>
          </cell>
          <cell r="M373">
            <v>38889</v>
          </cell>
          <cell r="N373" t="str">
            <v>S-2 BIDANG ADMINISTRASI PUBLIK</v>
          </cell>
          <cell r="O373">
            <v>38352</v>
          </cell>
          <cell r="P373" t="str">
            <v>DIKPIM TK.III/SPAMA</v>
          </cell>
          <cell r="Q373" t="str">
            <v>12022007</v>
          </cell>
          <cell r="R373" t="str">
            <v>JL. CEMPAKA GG. II NO. 7 SITUBONDO</v>
          </cell>
          <cell r="T373" t="str">
            <v>01-10-2009</v>
          </cell>
          <cell r="U373" t="str">
            <v>21-06-2006</v>
          </cell>
        </row>
        <row r="374">
          <cell r="C374" t="str">
            <v>19610719 198208 2 001</v>
          </cell>
          <cell r="D374" t="str">
            <v>KASUBBAG</v>
          </cell>
          <cell r="E374" t="str">
            <v>Subbag. Tata Usaha Kanperpum &amp; Arda</v>
          </cell>
          <cell r="F374" t="str">
            <v>IV.a</v>
          </cell>
          <cell r="G374" t="str">
            <v>TITIN HERLINA, S.Sos.</v>
          </cell>
          <cell r="H374" t="str">
            <v>SITUBONDO</v>
          </cell>
          <cell r="I374" t="str">
            <v>19-07-1961</v>
          </cell>
          <cell r="J374" t="str">
            <v>III/d</v>
          </cell>
          <cell r="K374">
            <v>39356</v>
          </cell>
          <cell r="L374">
            <v>40990</v>
          </cell>
          <cell r="M374">
            <v>40990</v>
          </cell>
          <cell r="N374" t="str">
            <v>SARJANA SOSIAL POLITIK</v>
          </cell>
          <cell r="O374">
            <v>38569</v>
          </cell>
          <cell r="P374" t="str">
            <v/>
          </cell>
          <cell r="Q374" t="str">
            <v/>
          </cell>
          <cell r="R374" t="str">
            <v>JL. A. YANI NO. 08 RT 03 RW 01 DAWUHAN (68322)</v>
          </cell>
          <cell r="T374" t="str">
            <v>01-10-2007</v>
          </cell>
          <cell r="U374" t="str">
            <v>22-03-2012</v>
          </cell>
        </row>
        <row r="375">
          <cell r="C375" t="str">
            <v>19590612 197907 1 002</v>
          </cell>
          <cell r="D375" t="str">
            <v>KASI</v>
          </cell>
          <cell r="E375" t="str">
            <v>Seksi Pmbinaan, Playanan Bhn Pstaka Kanperpum&amp;Arda</v>
          </cell>
          <cell r="F375" t="str">
            <v>IV.a</v>
          </cell>
          <cell r="G375" t="str">
            <v>DJAELANI, S.Pd.</v>
          </cell>
          <cell r="H375" t="str">
            <v>SITUBONDO</v>
          </cell>
          <cell r="I375" t="str">
            <v>12-06-1959</v>
          </cell>
          <cell r="J375" t="str">
            <v>III/d</v>
          </cell>
          <cell r="K375">
            <v>39356</v>
          </cell>
          <cell r="L375">
            <v>40322</v>
          </cell>
          <cell r="M375">
            <v>38861</v>
          </cell>
          <cell r="N375" t="str">
            <v>S.1 PENDIDIKAN</v>
          </cell>
          <cell r="O375">
            <v>34246</v>
          </cell>
          <cell r="P375" t="str">
            <v>DIKPIM TK.IV/ADUM</v>
          </cell>
          <cell r="Q375" t="str">
            <v>13122007</v>
          </cell>
          <cell r="R375" t="str">
            <v>JL. MAHAKAM TRIGONCO RT 1 RW 3 ASEMBAGUS (68373)</v>
          </cell>
          <cell r="T375" t="str">
            <v>01-10-2007</v>
          </cell>
          <cell r="U375" t="str">
            <v>24-05-2006</v>
          </cell>
        </row>
        <row r="376">
          <cell r="C376" t="str">
            <v>19650618 198603 2 009</v>
          </cell>
          <cell r="D376" t="str">
            <v>KASI</v>
          </cell>
          <cell r="E376" t="str">
            <v>Seksi Pngemb &amp; Pengolahan Bhn Pstaka Kanperpum&amp;Arda</v>
          </cell>
          <cell r="F376" t="str">
            <v>IV.a</v>
          </cell>
          <cell r="G376" t="str">
            <v>Dra. AISYAH ERMINA</v>
          </cell>
          <cell r="H376" t="str">
            <v>SITUBONDO</v>
          </cell>
          <cell r="I376" t="str">
            <v>18-06-1965</v>
          </cell>
          <cell r="J376" t="str">
            <v>III/d</v>
          </cell>
          <cell r="K376">
            <v>39356</v>
          </cell>
          <cell r="L376">
            <v>40218</v>
          </cell>
          <cell r="M376">
            <v>39904</v>
          </cell>
          <cell r="N376" t="str">
            <v>S.1 PENDIDIKAN</v>
          </cell>
          <cell r="O376">
            <v>33238</v>
          </cell>
          <cell r="P376" t="str">
            <v>DIKPIM TK.IV/ADUM</v>
          </cell>
          <cell r="Q376" t="str">
            <v>23062012</v>
          </cell>
          <cell r="R376" t="str">
            <v>ARDIREJO RT 01 RW 03 SIT 68321 (0338) 674523</v>
          </cell>
          <cell r="T376" t="str">
            <v>01-10-2007</v>
          </cell>
          <cell r="U376" t="str">
            <v>01-04-2009</v>
          </cell>
        </row>
        <row r="377">
          <cell r="C377" t="str">
            <v>19590703 197907 1 001</v>
          </cell>
          <cell r="D377" t="str">
            <v>KASI</v>
          </cell>
          <cell r="E377" t="str">
            <v>Seksi Pngelolaan &amp; Pngembangn Karsipan Kanperpum &amp; Arda</v>
          </cell>
          <cell r="F377" t="str">
            <v>IV.a</v>
          </cell>
          <cell r="G377" t="str">
            <v>MULYADI SASTRA, S.Pd.</v>
          </cell>
          <cell r="H377" t="str">
            <v>SITUBONDO</v>
          </cell>
          <cell r="I377" t="str">
            <v>03-07-1959</v>
          </cell>
          <cell r="J377" t="str">
            <v>IV/a</v>
          </cell>
          <cell r="K377">
            <v>37712</v>
          </cell>
          <cell r="L377">
            <v>39904</v>
          </cell>
          <cell r="M377">
            <v>39665</v>
          </cell>
          <cell r="N377" t="str">
            <v>S.1 PENDK. IPS KOPERASI</v>
          </cell>
          <cell r="O377">
            <v>34246</v>
          </cell>
          <cell r="P377" t="str">
            <v>DIKPIM TK.IV/ADUM</v>
          </cell>
          <cell r="Q377" t="str">
            <v>18112009</v>
          </cell>
          <cell r="R377" t="str">
            <v>JLN. MERAK NO 59.SITUBONDO 68311</v>
          </cell>
          <cell r="T377" t="str">
            <v>01-04-2003</v>
          </cell>
          <cell r="U377" t="str">
            <v>05-08-2008</v>
          </cell>
        </row>
        <row r="378">
          <cell r="C378" t="str">
            <v>19600101 199202 1 001</v>
          </cell>
          <cell r="D378" t="str">
            <v>KEPALA BADAN</v>
          </cell>
          <cell r="E378" t="str">
            <v>Badan Ketahanan Pangan dan Pelaksana Penyuluhan</v>
          </cell>
          <cell r="F378" t="str">
            <v>II.b</v>
          </cell>
          <cell r="G378" t="str">
            <v>Ir. H. AGUS FAUZI, M.Si.</v>
          </cell>
          <cell r="H378" t="str">
            <v>SITUBONDO</v>
          </cell>
          <cell r="I378" t="str">
            <v>01-01-1960</v>
          </cell>
          <cell r="J378" t="str">
            <v>IV/b</v>
          </cell>
          <cell r="K378">
            <v>40087</v>
          </cell>
          <cell r="L378">
            <v>41456</v>
          </cell>
          <cell r="M378">
            <v>41456</v>
          </cell>
          <cell r="N378" t="str">
            <v>S-2 BIDANG ADMINISTRASI PUBLIK</v>
          </cell>
          <cell r="O378">
            <v>38322</v>
          </cell>
          <cell r="P378" t="str">
            <v>DIKPIM TK.III/SPAMA</v>
          </cell>
          <cell r="Q378" t="str">
            <v>01012001</v>
          </cell>
          <cell r="R378" t="str">
            <v>DESA JANGKAR KEC.JANGKAR</v>
          </cell>
          <cell r="T378" t="str">
            <v>01-10-2009</v>
          </cell>
          <cell r="U378" t="str">
            <v>01-07-2013</v>
          </cell>
        </row>
        <row r="379">
          <cell r="C379" t="str">
            <v>19640327 199303 1 008</v>
          </cell>
          <cell r="D379" t="str">
            <v>SEKRETARIS</v>
          </cell>
          <cell r="E379" t="str">
            <v>Sekretariat BKP3</v>
          </cell>
          <cell r="F379" t="str">
            <v>III.a</v>
          </cell>
          <cell r="G379" t="str">
            <v>Ir. PURWANTO, M.Si.</v>
          </cell>
          <cell r="H379" t="str">
            <v>SITUBONDO</v>
          </cell>
          <cell r="I379" t="str">
            <v>27-03-1964</v>
          </cell>
          <cell r="J379" t="str">
            <v>IV/b</v>
          </cell>
          <cell r="K379">
            <v>41365</v>
          </cell>
          <cell r="L379">
            <v>40584</v>
          </cell>
          <cell r="M379">
            <v>40218</v>
          </cell>
          <cell r="N379" t="str">
            <v>S-2 BIDANG ADMINISTRASI PUBLIK</v>
          </cell>
          <cell r="O379">
            <v>38263</v>
          </cell>
          <cell r="P379" t="str">
            <v>DIKPIM TK.III/SPAMA</v>
          </cell>
          <cell r="Q379" t="str">
            <v>09112012</v>
          </cell>
          <cell r="R379" t="str">
            <v>JL. PB. SUDIRMAN GG. 2 NO. 11 SITUBONDO</v>
          </cell>
          <cell r="T379" t="str">
            <v>01-04-2013</v>
          </cell>
          <cell r="U379" t="str">
            <v>09-02-2010</v>
          </cell>
        </row>
        <row r="380">
          <cell r="C380" t="str">
            <v>19580403 198002 1 003</v>
          </cell>
          <cell r="D380" t="str">
            <v>KASUBBAG</v>
          </cell>
          <cell r="E380" t="str">
            <v>Subbag. Umum BKP3</v>
          </cell>
          <cell r="F380" t="str">
            <v>IV.a</v>
          </cell>
          <cell r="G380" t="str">
            <v>Drs. CHASAN, S.P.</v>
          </cell>
          <cell r="H380" t="str">
            <v>PASURUAN</v>
          </cell>
          <cell r="I380" t="str">
            <v>03-04-1958</v>
          </cell>
          <cell r="J380" t="str">
            <v>III/d</v>
          </cell>
          <cell r="K380">
            <v>39173</v>
          </cell>
          <cell r="L380">
            <v>39902</v>
          </cell>
          <cell r="M380">
            <v>39904</v>
          </cell>
          <cell r="N380" t="str">
            <v>SARJANA PERTANIAN</v>
          </cell>
          <cell r="O380">
            <v>38240</v>
          </cell>
          <cell r="P380" t="str">
            <v>DIKPIM TK.IV/ADUM</v>
          </cell>
          <cell r="Q380" t="str">
            <v>16062011</v>
          </cell>
          <cell r="R380" t="str">
            <v>DS. SUMBERKOLAK RT.1 RW.2 PANARUKAN 68351</v>
          </cell>
          <cell r="T380" t="str">
            <v>01-04-2007</v>
          </cell>
          <cell r="U380" t="str">
            <v>01-04-2009</v>
          </cell>
        </row>
        <row r="381">
          <cell r="C381" t="str">
            <v>19671123 199003 2 006</v>
          </cell>
          <cell r="D381" t="str">
            <v>KASUBBAG</v>
          </cell>
          <cell r="E381" t="str">
            <v>Subbag. Keuangan BKP3</v>
          </cell>
          <cell r="F381" t="str">
            <v>IV.a</v>
          </cell>
          <cell r="G381" t="str">
            <v>SUCININGSIH, S.Sos.</v>
          </cell>
          <cell r="H381" t="str">
            <v>SERANG</v>
          </cell>
          <cell r="I381" t="str">
            <v>23-11-1967</v>
          </cell>
          <cell r="J381" t="str">
            <v>III/d</v>
          </cell>
          <cell r="K381">
            <v>41365</v>
          </cell>
          <cell r="L381">
            <v>40990</v>
          </cell>
          <cell r="M381">
            <v>39904</v>
          </cell>
          <cell r="N381" t="str">
            <v>S.1 SOSPOL ADM. NEGARA</v>
          </cell>
          <cell r="O381">
            <v>39775</v>
          </cell>
          <cell r="P381" t="str">
            <v>DIKPIM TK.IV/ADUM</v>
          </cell>
          <cell r="Q381" t="str">
            <v>06082010</v>
          </cell>
          <cell r="R381" t="str">
            <v>PB  SUDIRMAN  RT. 1  RW. 1  KARANGASEM  SIT  68312</v>
          </cell>
          <cell r="T381" t="str">
            <v>01-04-2013</v>
          </cell>
          <cell r="U381" t="str">
            <v>01-04-2009</v>
          </cell>
        </row>
        <row r="382">
          <cell r="C382" t="str">
            <v>19720313 199901 2 001</v>
          </cell>
          <cell r="D382" t="str">
            <v>KASUBBAG</v>
          </cell>
          <cell r="E382" t="str">
            <v>Subbag. Perencanaan, Evaluasi, dan Pelaporan BKP3</v>
          </cell>
          <cell r="F382" t="str">
            <v>IV.a</v>
          </cell>
          <cell r="G382" t="str">
            <v>ELVI ZUBAIDAH, S.P.</v>
          </cell>
          <cell r="H382" t="str">
            <v>MADIUN</v>
          </cell>
          <cell r="I382" t="str">
            <v>13-03-1972</v>
          </cell>
          <cell r="J382" t="str">
            <v>III/d</v>
          </cell>
          <cell r="K382">
            <v>40634</v>
          </cell>
          <cell r="L382">
            <v>40990</v>
          </cell>
          <cell r="M382">
            <v>39025</v>
          </cell>
          <cell r="N382" t="str">
            <v>S.1 SOSIAL EKONOMI PERTANIAN</v>
          </cell>
          <cell r="O382">
            <v>35377</v>
          </cell>
          <cell r="P382" t="str">
            <v>DIKPIM TK.IV/ADUM</v>
          </cell>
          <cell r="Q382" t="str">
            <v>15122007</v>
          </cell>
          <cell r="R382" t="str">
            <v>VILLA SITUBONDO BLOK E.4 SUMBERKOLAK SITUBONDO</v>
          </cell>
          <cell r="T382" t="str">
            <v>01-04-2011</v>
          </cell>
          <cell r="U382" t="str">
            <v>04-11-2006</v>
          </cell>
        </row>
        <row r="383">
          <cell r="C383" t="str">
            <v>19670124 199403 1 004</v>
          </cell>
          <cell r="D383" t="str">
            <v>KABID</v>
          </cell>
          <cell r="E383" t="str">
            <v>Bidang Ketahanan Pangan BKP3</v>
          </cell>
          <cell r="F383" t="str">
            <v>III.b</v>
          </cell>
          <cell r="G383" t="str">
            <v>Ir. SJAIFUL CHODRI</v>
          </cell>
          <cell r="H383" t="str">
            <v>JEMBER</v>
          </cell>
          <cell r="I383" t="str">
            <v>24-01-1967</v>
          </cell>
          <cell r="J383" t="str">
            <v>III/d</v>
          </cell>
          <cell r="K383">
            <v>38808</v>
          </cell>
          <cell r="L383">
            <v>41456</v>
          </cell>
          <cell r="M383">
            <v>41456</v>
          </cell>
          <cell r="N383" t="str">
            <v>S.1 PERT.TEKNOLOGI PERTANIAN</v>
          </cell>
          <cell r="O383">
            <v>33638</v>
          </cell>
          <cell r="P383" t="str">
            <v>DIKPIM TK.IV/ADUM</v>
          </cell>
          <cell r="Q383" t="str">
            <v>21111998</v>
          </cell>
          <cell r="R383" t="str">
            <v>GRIYA PANJI MULYA BLOK N 6 PANJI 68361</v>
          </cell>
          <cell r="T383" t="str">
            <v>01-04-2006</v>
          </cell>
          <cell r="U383" t="str">
            <v>01-07-2013</v>
          </cell>
        </row>
        <row r="384">
          <cell r="C384" t="str">
            <v>19691227 199303 2 006</v>
          </cell>
          <cell r="D384" t="str">
            <v>KASUBBID</v>
          </cell>
          <cell r="E384" t="str">
            <v>Subbid. Ketersediaan dan Distribusi Pangan BKP3</v>
          </cell>
          <cell r="F384" t="str">
            <v>IV.a</v>
          </cell>
          <cell r="G384" t="str">
            <v>SRI WAHYU MUNDARIYATI, S.P.</v>
          </cell>
          <cell r="H384" t="str">
            <v>SITUBONDO</v>
          </cell>
          <cell r="I384" t="str">
            <v>27-12-1969</v>
          </cell>
          <cell r="J384" t="str">
            <v>III/c</v>
          </cell>
          <cell r="K384">
            <v>40817</v>
          </cell>
          <cell r="L384">
            <v>40322</v>
          </cell>
          <cell r="M384">
            <v>40322</v>
          </cell>
          <cell r="N384" t="str">
            <v>SARJANA PERTANIAN</v>
          </cell>
          <cell r="O384">
            <v>33969</v>
          </cell>
          <cell r="P384" t="str">
            <v>DIKPIM TK.IV/ADUM</v>
          </cell>
          <cell r="Q384" t="str">
            <v>31121997</v>
          </cell>
          <cell r="R384" t="str">
            <v>SITUBONDO</v>
          </cell>
          <cell r="T384" t="str">
            <v>01-10-2011</v>
          </cell>
          <cell r="U384" t="str">
            <v>24-05-2010</v>
          </cell>
        </row>
        <row r="385">
          <cell r="C385" t="str">
            <v>19730214 199901 2 001</v>
          </cell>
          <cell r="D385" t="str">
            <v>KASUBBID</v>
          </cell>
          <cell r="E385" t="str">
            <v>Subbid. Konsumsi dan Pengendalian Pangan BKP3</v>
          </cell>
          <cell r="F385" t="str">
            <v>IV.a</v>
          </cell>
          <cell r="G385" t="str">
            <v>ELOK MUFIDA, S.P, M.P.</v>
          </cell>
          <cell r="H385" t="str">
            <v>SURABAYA</v>
          </cell>
          <cell r="I385" t="str">
            <v>14-02-1973</v>
          </cell>
          <cell r="J385" t="str">
            <v>III/c</v>
          </cell>
          <cell r="K385">
            <v>40269</v>
          </cell>
          <cell r="L385">
            <v>40990</v>
          </cell>
          <cell r="M385">
            <v>39904</v>
          </cell>
          <cell r="N385" t="str">
            <v>S-2 MAGISTER MANAJEMEN</v>
          </cell>
          <cell r="O385">
            <v>40035</v>
          </cell>
          <cell r="P385" t="str">
            <v>DIKPIM TK.IV/ADUM</v>
          </cell>
          <cell r="Q385" t="str">
            <v>20062013</v>
          </cell>
          <cell r="R385" t="str">
            <v>DS. TENGGIR RT 01 RW 07 KEC. PANJI (68323)</v>
          </cell>
          <cell r="T385" t="str">
            <v>01-04-2010</v>
          </cell>
          <cell r="U385" t="str">
            <v>01-04-2009</v>
          </cell>
        </row>
        <row r="386">
          <cell r="C386" t="str">
            <v>19630218 199003 1 013</v>
          </cell>
          <cell r="D386" t="str">
            <v>KABID</v>
          </cell>
          <cell r="E386" t="str">
            <v>Bidang Kajian dan Sumber Daya Manusia BKP3</v>
          </cell>
          <cell r="F386" t="str">
            <v>III.b</v>
          </cell>
          <cell r="G386" t="str">
            <v>Ir. TOLAK SWIJOTONI</v>
          </cell>
          <cell r="H386" t="str">
            <v>SITUBONDO</v>
          </cell>
          <cell r="I386" t="str">
            <v>18-02-1963</v>
          </cell>
          <cell r="J386" t="str">
            <v>IV/a</v>
          </cell>
          <cell r="K386">
            <v>40269</v>
          </cell>
          <cell r="L386">
            <v>41456</v>
          </cell>
          <cell r="M386">
            <v>39904</v>
          </cell>
          <cell r="N386" t="str">
            <v>S.1 PERT.HAMA &amp; PENYAKIT TNM</v>
          </cell>
          <cell r="O386">
            <v>32102</v>
          </cell>
          <cell r="P386" t="str">
            <v>DIKPIM TK.III/SPAMA</v>
          </cell>
          <cell r="Q386" t="str">
            <v>11112010</v>
          </cell>
          <cell r="R386" t="str">
            <v>PAOWAN INDAH BLOK I-22 DS. PAOWAN KEC. PANARUKAN</v>
          </cell>
          <cell r="T386" t="str">
            <v>01-04-2010</v>
          </cell>
          <cell r="U386" t="str">
            <v>01-04-2009</v>
          </cell>
        </row>
        <row r="387">
          <cell r="C387" t="str">
            <v>19630421 198303 1 010</v>
          </cell>
          <cell r="D387" t="str">
            <v>KASUBBID</v>
          </cell>
          <cell r="E387" t="str">
            <v>Subbid. Pengkajian dan Penerapan Teknologi BKP3</v>
          </cell>
          <cell r="F387" t="str">
            <v>IV.a</v>
          </cell>
          <cell r="G387" t="str">
            <v>JASMIKO, S.P.</v>
          </cell>
          <cell r="H387" t="str">
            <v>BANYUWANGI</v>
          </cell>
          <cell r="I387" t="str">
            <v>21-04-1963</v>
          </cell>
          <cell r="J387" t="str">
            <v>III/d</v>
          </cell>
          <cell r="K387">
            <v>40452</v>
          </cell>
          <cell r="L387">
            <v>39904</v>
          </cell>
          <cell r="M387">
            <v>39904</v>
          </cell>
          <cell r="N387" t="str">
            <v>S.1 SOSIAL EKONOMI PERTANIAN</v>
          </cell>
          <cell r="O387">
            <v>35064</v>
          </cell>
          <cell r="P387" t="str">
            <v>DIKPIM TK.IV/ADUM</v>
          </cell>
          <cell r="Q387" t="str">
            <v>10122011</v>
          </cell>
          <cell r="R387" t="str">
            <v>DESA BUNGATAN RT.3 RW.1 BUNGATAN 68354</v>
          </cell>
          <cell r="T387" t="str">
            <v>01-10-2010</v>
          </cell>
          <cell r="U387" t="str">
            <v>01-04-2009</v>
          </cell>
        </row>
        <row r="388">
          <cell r="C388" t="str">
            <v>19631105 198603 1 011</v>
          </cell>
          <cell r="D388" t="str">
            <v>KASUBBID</v>
          </cell>
          <cell r="E388" t="str">
            <v>Subbid. Pendidikan dan Pelatihan BKP3</v>
          </cell>
          <cell r="F388" t="str">
            <v>IV.a</v>
          </cell>
          <cell r="G388" t="str">
            <v>MOCHAMMAD SUEB, S.P.</v>
          </cell>
          <cell r="H388" t="str">
            <v>SIDOARJO</v>
          </cell>
          <cell r="I388" t="str">
            <v>05-11-1963</v>
          </cell>
          <cell r="J388" t="str">
            <v>III/d</v>
          </cell>
          <cell r="K388">
            <v>41183</v>
          </cell>
          <cell r="L388">
            <v>41456</v>
          </cell>
          <cell r="M388">
            <v>41456</v>
          </cell>
          <cell r="N388" t="str">
            <v>S.1 PERTANIAN SOSIAL EKONOMI</v>
          </cell>
          <cell r="O388">
            <v>38352</v>
          </cell>
          <cell r="P388" t="str">
            <v/>
          </cell>
          <cell r="Q388" t="str">
            <v/>
          </cell>
          <cell r="R388" t="str">
            <v>JL. ARGOPURO RT.4 RW.20 PANJI 68322</v>
          </cell>
          <cell r="T388" t="str">
            <v>01-10-2012</v>
          </cell>
          <cell r="U388" t="str">
            <v>01-07-2013</v>
          </cell>
        </row>
        <row r="389">
          <cell r="C389" t="str">
            <v>19580608 198211 1 001</v>
          </cell>
          <cell r="D389" t="str">
            <v>KABID</v>
          </cell>
          <cell r="E389" t="str">
            <v>Bidang Pelaksanaan Penyuluhan BKP3</v>
          </cell>
          <cell r="F389" t="str">
            <v>III.b</v>
          </cell>
          <cell r="G389" t="str">
            <v>H. BAJURI HADIWIJOYO, S.P.</v>
          </cell>
          <cell r="H389" t="str">
            <v>SITUBONDO</v>
          </cell>
          <cell r="I389" t="str">
            <v>08-06-1958</v>
          </cell>
          <cell r="J389" t="str">
            <v>III/d</v>
          </cell>
          <cell r="K389">
            <v>40634</v>
          </cell>
          <cell r="L389">
            <v>41171</v>
          </cell>
          <cell r="M389">
            <v>40990</v>
          </cell>
          <cell r="N389" t="str">
            <v>SARJANA PERTANIAN</v>
          </cell>
          <cell r="O389">
            <v>36525</v>
          </cell>
          <cell r="P389" t="str">
            <v>DIKPIM TK.III/SPAMA</v>
          </cell>
          <cell r="Q389" t="str">
            <v>09112012</v>
          </cell>
          <cell r="R389" t="str">
            <v>JL.BANYUWANGI RT 01/02 DESA ARJASA  SIT 68371</v>
          </cell>
          <cell r="T389" t="str">
            <v>01-04-2011</v>
          </cell>
          <cell r="U389" t="str">
            <v>22-03-2012</v>
          </cell>
        </row>
        <row r="390">
          <cell r="C390" t="str">
            <v>19720401 199803 2 003</v>
          </cell>
          <cell r="D390" t="str">
            <v>KASUBBID</v>
          </cell>
          <cell r="E390" t="str">
            <v>Subbid. Pengembangan Kelembagaan BKP3</v>
          </cell>
          <cell r="F390" t="str">
            <v>IV.a</v>
          </cell>
          <cell r="G390" t="str">
            <v>RIFA'ATIN, S.P.</v>
          </cell>
          <cell r="H390" t="str">
            <v>KEDIRI</v>
          </cell>
          <cell r="I390" t="str">
            <v>01-04-1972</v>
          </cell>
          <cell r="J390" t="str">
            <v>III/d</v>
          </cell>
          <cell r="K390">
            <v>40269</v>
          </cell>
          <cell r="L390">
            <v>39904</v>
          </cell>
          <cell r="M390">
            <v>39904</v>
          </cell>
          <cell r="N390" t="str">
            <v>S.1 PERTANIAN TANAH</v>
          </cell>
          <cell r="O390">
            <v>34830</v>
          </cell>
          <cell r="P390" t="str">
            <v>DIKPIM TK.IV/ADUM</v>
          </cell>
          <cell r="Q390" t="str">
            <v>23062012</v>
          </cell>
          <cell r="R390" t="str">
            <v>JL. PLAOSA RT 02 RW 02 PATOKAN SITUBONDO (68312)</v>
          </cell>
          <cell r="T390" t="str">
            <v>01-04-2010</v>
          </cell>
          <cell r="U390" t="str">
            <v>01-04-2009</v>
          </cell>
        </row>
        <row r="391">
          <cell r="C391" t="str">
            <v>19620202 198603 1 031</v>
          </cell>
          <cell r="D391" t="str">
            <v>KASUBBID</v>
          </cell>
          <cell r="E391" t="str">
            <v>Subbid. Penyelenggaraan Penyuluhan BKP3</v>
          </cell>
          <cell r="F391" t="str">
            <v>IV.a</v>
          </cell>
          <cell r="G391" t="str">
            <v>SUGENG IRIANTO, S.P.</v>
          </cell>
          <cell r="H391" t="str">
            <v>BANYUWANGI</v>
          </cell>
          <cell r="I391" t="str">
            <v>02-02-1962</v>
          </cell>
          <cell r="J391" t="str">
            <v>III/d</v>
          </cell>
          <cell r="K391">
            <v>40087</v>
          </cell>
          <cell r="L391">
            <v>40990</v>
          </cell>
          <cell r="M391">
            <v>40990</v>
          </cell>
          <cell r="N391" t="str">
            <v>S.1 PERTANIAN SOSIAL EKONOMI</v>
          </cell>
          <cell r="O391">
            <v>37718</v>
          </cell>
          <cell r="P391" t="str">
            <v/>
          </cell>
          <cell r="Q391" t="str">
            <v/>
          </cell>
          <cell r="R391" t="str">
            <v>GRIYA PANJI MULYA B18 RT.1RW.12 DS.CURAHJERU 68361</v>
          </cell>
          <cell r="T391" t="str">
            <v>01-10-2009</v>
          </cell>
          <cell r="U391" t="str">
            <v>22-03-2012</v>
          </cell>
        </row>
        <row r="392">
          <cell r="C392" t="str">
            <v>19580320 198901 1 001</v>
          </cell>
          <cell r="D392" t="str">
            <v>KEPALA BADAN</v>
          </cell>
          <cell r="E392" t="str">
            <v>Badan Kesatuan Bangsa, Politik &amp;Perlindungan Masy.</v>
          </cell>
          <cell r="F392" t="str">
            <v>II.b</v>
          </cell>
          <cell r="G392" t="str">
            <v>Drs.Ec. HERRY SURYANTO, M.M.</v>
          </cell>
          <cell r="H392" t="str">
            <v>SUMATERA SELATAN</v>
          </cell>
          <cell r="I392" t="str">
            <v>20-03-1958</v>
          </cell>
          <cell r="J392" t="str">
            <v>IV/b</v>
          </cell>
          <cell r="K392">
            <v>39904</v>
          </cell>
          <cell r="L392">
            <v>40857</v>
          </cell>
          <cell r="M392">
            <v>40322</v>
          </cell>
          <cell r="N392" t="str">
            <v>S-2 MAGISTER MANAJEMEN</v>
          </cell>
          <cell r="O392">
            <v>36831</v>
          </cell>
          <cell r="P392" t="str">
            <v>DIKPIM TK.II/SPAMEN</v>
          </cell>
          <cell r="Q392" t="str">
            <v>16082011</v>
          </cell>
          <cell r="R392" t="str">
            <v>JL. CEMPAKA II SUMBERKOLAK P.RUKAN SITUBONDO</v>
          </cell>
          <cell r="T392" t="str">
            <v>01-04-2009</v>
          </cell>
          <cell r="U392" t="str">
            <v>24-05-2010</v>
          </cell>
        </row>
        <row r="393">
          <cell r="C393" t="str">
            <v>19580327 198003 1 005</v>
          </cell>
          <cell r="D393" t="str">
            <v>SEKRETARIS</v>
          </cell>
          <cell r="E393" t="str">
            <v>Sekretariat Bakesbangpol &amp; Linmas</v>
          </cell>
          <cell r="F393" t="str">
            <v>III.a</v>
          </cell>
          <cell r="G393" t="str">
            <v>Drs. BAMBANG SUPENO</v>
          </cell>
          <cell r="H393" t="str">
            <v>JEMBER</v>
          </cell>
          <cell r="I393" t="str">
            <v>27-03-1958</v>
          </cell>
          <cell r="J393" t="str">
            <v>IV/b</v>
          </cell>
          <cell r="K393">
            <v>41365</v>
          </cell>
          <cell r="L393">
            <v>41456</v>
          </cell>
          <cell r="M393">
            <v>39665</v>
          </cell>
          <cell r="N393" t="str">
            <v>S.1 SOSPOL ILMU PEMERINTAH</v>
          </cell>
          <cell r="O393">
            <v>33100</v>
          </cell>
          <cell r="P393" t="str">
            <v>DIKPIM TK.III/SPAMA</v>
          </cell>
          <cell r="Q393" t="str">
            <v>26092006</v>
          </cell>
          <cell r="R393" t="str">
            <v>JL. MERAK GG.PATTIMURA NO.1 RT.3 SITUBONDO  68312</v>
          </cell>
          <cell r="T393" t="str">
            <v>01-04-2013</v>
          </cell>
          <cell r="U393" t="str">
            <v>05-08-2008</v>
          </cell>
        </row>
        <row r="394">
          <cell r="C394" t="str">
            <v>19610424 198603 1 015</v>
          </cell>
          <cell r="D394" t="str">
            <v>KASUBBAG</v>
          </cell>
          <cell r="E394" t="str">
            <v>Subbag. Umum Bakesbangpol &amp; Linmas</v>
          </cell>
          <cell r="F394" t="str">
            <v>IV.a</v>
          </cell>
          <cell r="G394" t="str">
            <v>MURWANTO, S.E.</v>
          </cell>
          <cell r="H394" t="str">
            <v>SURABAYA</v>
          </cell>
          <cell r="I394" t="str">
            <v>24-04-1961</v>
          </cell>
          <cell r="J394" t="str">
            <v>III/d</v>
          </cell>
          <cell r="K394">
            <v>40269</v>
          </cell>
          <cell r="L394">
            <v>39899</v>
          </cell>
          <cell r="M394">
            <v>39576</v>
          </cell>
          <cell r="N394" t="str">
            <v>S.1 EKONOMI MANAJEMEN</v>
          </cell>
          <cell r="O394">
            <v>37687</v>
          </cell>
          <cell r="P394" t="str">
            <v>DIKPIM TK.IV/ADUM</v>
          </cell>
          <cell r="Q394" t="str">
            <v>07081999</v>
          </cell>
          <cell r="R394" t="str">
            <v>PB. SUDIRMAN RT.2/4 K.ASEM SIT 68311 (0338) 674524</v>
          </cell>
          <cell r="T394" t="str">
            <v>01-04-2010</v>
          </cell>
          <cell r="U394" t="str">
            <v>08-05-2008</v>
          </cell>
        </row>
        <row r="395">
          <cell r="C395" t="str">
            <v>-</v>
          </cell>
          <cell r="D395" t="str">
            <v>KASUBBAG</v>
          </cell>
          <cell r="E395" t="str">
            <v>Subbag. Keuangan Bakesbangpol &amp; Linmas</v>
          </cell>
          <cell r="F395" t="str">
            <v>IV.a</v>
          </cell>
          <cell r="G395" t="str">
            <v>-</v>
          </cell>
          <cell r="H395" t="str">
            <v>-</v>
          </cell>
          <cell r="I395" t="str">
            <v>-</v>
          </cell>
          <cell r="J395" t="str">
            <v>-</v>
          </cell>
          <cell r="N395" t="str">
            <v>-</v>
          </cell>
          <cell r="P395" t="str">
            <v>-</v>
          </cell>
          <cell r="Q395" t="str">
            <v>-</v>
          </cell>
          <cell r="R395" t="str">
            <v>-</v>
          </cell>
          <cell r="T395" t="str">
            <v/>
          </cell>
          <cell r="U395" t="str">
            <v/>
          </cell>
        </row>
        <row r="396">
          <cell r="C396" t="str">
            <v>19590307 197907 1 002</v>
          </cell>
          <cell r="D396" t="str">
            <v>KASUBBAG</v>
          </cell>
          <cell r="E396" t="str">
            <v>Subbag. PEP Bakesbangpol &amp; Linmas</v>
          </cell>
          <cell r="F396" t="str">
            <v>IV.a</v>
          </cell>
          <cell r="G396" t="str">
            <v>Drs. SURYADI, M.Si.</v>
          </cell>
          <cell r="H396" t="str">
            <v>SITUBONDO</v>
          </cell>
          <cell r="I396" t="str">
            <v>07-03-1959</v>
          </cell>
          <cell r="J396" t="str">
            <v>IV/a</v>
          </cell>
          <cell r="K396">
            <v>40452</v>
          </cell>
          <cell r="L396">
            <v>41341</v>
          </cell>
          <cell r="M396">
            <v>37190</v>
          </cell>
          <cell r="N396" t="str">
            <v>S-2 BIDANG ADMINISTRASI PUBLIK</v>
          </cell>
          <cell r="O396">
            <v>33573</v>
          </cell>
          <cell r="P396" t="str">
            <v>DIKPIM TK.IV/ADUM</v>
          </cell>
          <cell r="Q396" t="str">
            <v/>
          </cell>
          <cell r="R396" t="str">
            <v>CURAH JERU TIMUR RT 03/RW 03 KEC. PANJI (68323)</v>
          </cell>
          <cell r="T396" t="str">
            <v>01-10-2010</v>
          </cell>
          <cell r="U396" t="str">
            <v>26-10-2001</v>
          </cell>
        </row>
        <row r="397">
          <cell r="C397" t="str">
            <v>19590314 198503 1 014</v>
          </cell>
          <cell r="D397" t="str">
            <v>KABID</v>
          </cell>
          <cell r="E397" t="str">
            <v>Bidang Integrasi Bangsa dan Hubungan Antar Lembaga</v>
          </cell>
          <cell r="F397" t="str">
            <v>III.b</v>
          </cell>
          <cell r="G397" t="str">
            <v>Drs. H. AHMAD MUNIR, M.M.</v>
          </cell>
          <cell r="H397" t="str">
            <v>JEMBER</v>
          </cell>
          <cell r="I397" t="str">
            <v>14-03-1959</v>
          </cell>
          <cell r="J397" t="str">
            <v>IV/b</v>
          </cell>
          <cell r="K397">
            <v>41000</v>
          </cell>
          <cell r="L397">
            <v>39899</v>
          </cell>
          <cell r="M397">
            <v>39899</v>
          </cell>
          <cell r="N397" t="str">
            <v>PASCA SARJANA/S2</v>
          </cell>
          <cell r="O397">
            <v>37621</v>
          </cell>
          <cell r="P397" t="str">
            <v>DIKPIM TK.III/SPAMA</v>
          </cell>
          <cell r="Q397" t="str">
            <v>12042007</v>
          </cell>
          <cell r="R397" t="str">
            <v>JL. G. RINGGIT NO. 2 SUMBERKOLAK RT 04 RW 02 SIT</v>
          </cell>
          <cell r="T397" t="str">
            <v>01-04-2012</v>
          </cell>
          <cell r="U397" t="str">
            <v>27-03-2009</v>
          </cell>
        </row>
        <row r="398">
          <cell r="C398" t="str">
            <v>19810301 200501 1 005</v>
          </cell>
          <cell r="D398" t="str">
            <v>KASUBBID</v>
          </cell>
          <cell r="E398" t="str">
            <v>Subbid. Integrasi Bangsa Bakesbangpol &amp; Linmas</v>
          </cell>
          <cell r="F398" t="str">
            <v>IV.a</v>
          </cell>
          <cell r="G398" t="str">
            <v>EWILDA RUBI WIDODO, S.H.</v>
          </cell>
          <cell r="H398" t="str">
            <v>SITUBONDO</v>
          </cell>
          <cell r="I398" t="str">
            <v>01-03-1981</v>
          </cell>
          <cell r="J398" t="str">
            <v>III/c</v>
          </cell>
          <cell r="K398">
            <v>41000</v>
          </cell>
          <cell r="L398">
            <v>41341</v>
          </cell>
          <cell r="M398">
            <v>40584</v>
          </cell>
          <cell r="N398" t="str">
            <v>S.1 ILMU HUKUM</v>
          </cell>
          <cell r="O398">
            <v>37740</v>
          </cell>
          <cell r="P398" t="str">
            <v>DIKPIM TK.IV/ADUM</v>
          </cell>
          <cell r="Q398" t="str">
            <v>18122012</v>
          </cell>
          <cell r="R398" t="str">
            <v>DS. TALKANDANG RT01/RW05 KEC. SITUBONDO, SITUBONDO</v>
          </cell>
          <cell r="T398" t="str">
            <v>01-04-2012</v>
          </cell>
          <cell r="U398" t="str">
            <v>10-02-2011</v>
          </cell>
        </row>
        <row r="399">
          <cell r="C399" t="str">
            <v>19750303 199703 1 006</v>
          </cell>
          <cell r="D399" t="str">
            <v>KASUBBID</v>
          </cell>
          <cell r="E399" t="str">
            <v>Subbid. Hubungan Antar Lembaga Bakesbangpol&amp;Linmas</v>
          </cell>
          <cell r="F399" t="str">
            <v>IV.a</v>
          </cell>
          <cell r="G399" t="str">
            <v>H. MOH. HASAN, S.Sos.</v>
          </cell>
          <cell r="H399" t="str">
            <v>SITUBONDO</v>
          </cell>
          <cell r="I399" t="str">
            <v>03-03-1975</v>
          </cell>
          <cell r="J399" t="str">
            <v>III/b</v>
          </cell>
          <cell r="K399">
            <v>41000</v>
          </cell>
          <cell r="L399">
            <v>41456</v>
          </cell>
          <cell r="M399">
            <v>41456</v>
          </cell>
          <cell r="N399" t="str">
            <v>S.1 SOSPOL ADM. NEGARA</v>
          </cell>
          <cell r="P399" t="str">
            <v/>
          </cell>
          <cell r="Q399" t="str">
            <v/>
          </cell>
          <cell r="R399" t="str">
            <v>SOKAAN TREBUNGAN RT 01 RW 07 MANGARAN STB 68363</v>
          </cell>
          <cell r="T399" t="str">
            <v>01-04-2012</v>
          </cell>
          <cell r="U399" t="str">
            <v>01-07-2013</v>
          </cell>
        </row>
        <row r="400">
          <cell r="C400" t="str">
            <v>19580324 198303 2 003</v>
          </cell>
          <cell r="D400" t="str">
            <v>KABID</v>
          </cell>
          <cell r="E400" t="str">
            <v>Bidang Kajian Strategis Bakesbangpol &amp; Linmas</v>
          </cell>
          <cell r="F400" t="str">
            <v>III.b</v>
          </cell>
          <cell r="G400" t="str">
            <v>SRI RAHAYU, S.Sos.</v>
          </cell>
          <cell r="H400" t="str">
            <v>JEMBER</v>
          </cell>
          <cell r="I400" t="str">
            <v>24-03-1958</v>
          </cell>
          <cell r="J400" t="str">
            <v>IV/a</v>
          </cell>
          <cell r="K400">
            <v>41183</v>
          </cell>
          <cell r="L400">
            <v>40990</v>
          </cell>
          <cell r="M400">
            <v>40990</v>
          </cell>
          <cell r="N400" t="str">
            <v>S.1 ADMINISTRASI</v>
          </cell>
          <cell r="O400">
            <v>34699</v>
          </cell>
          <cell r="P400" t="str">
            <v>DIKPIM TK.IV/ADUM</v>
          </cell>
          <cell r="Q400" t="str">
            <v>31121998</v>
          </cell>
          <cell r="R400" t="str">
            <v>JL. GUNUNG RINGGIT NO. 7 RT 05 RW 01 SITUBONDO</v>
          </cell>
          <cell r="T400" t="str">
            <v>01-10-2012</v>
          </cell>
          <cell r="U400" t="str">
            <v>22-03-2012</v>
          </cell>
        </row>
        <row r="401">
          <cell r="C401" t="str">
            <v>19800912 200012 1 001</v>
          </cell>
          <cell r="D401" t="str">
            <v>KASUBBID</v>
          </cell>
          <cell r="E401" t="str">
            <v>Subbid. Kajian Strategis Bakesbangpol &amp; Linmas</v>
          </cell>
          <cell r="F401" t="str">
            <v>IV.a</v>
          </cell>
          <cell r="G401" t="str">
            <v>HARIYUS SLAMET KAUNANG SINULUNGGA S., SSTP, M.Si.</v>
          </cell>
          <cell r="H401" t="str">
            <v>LUMAJANG</v>
          </cell>
          <cell r="I401" t="str">
            <v>12-09-1980</v>
          </cell>
          <cell r="J401" t="str">
            <v>III/c</v>
          </cell>
          <cell r="K401">
            <v>40269</v>
          </cell>
          <cell r="L401">
            <v>39899</v>
          </cell>
          <cell r="M401">
            <v>39899</v>
          </cell>
          <cell r="N401" t="str">
            <v>S-2 BIDANG ADMINISTRASI PUBLIK</v>
          </cell>
          <cell r="O401">
            <v>38148</v>
          </cell>
          <cell r="P401" t="str">
            <v>DIKPIM TK.IV/ADUM</v>
          </cell>
          <cell r="Q401" t="str">
            <v>02102004</v>
          </cell>
          <cell r="R401" t="str">
            <v>JL. RAYA TEMPEH LUMAJANG</v>
          </cell>
          <cell r="T401" t="str">
            <v>01-04-2010</v>
          </cell>
          <cell r="U401" t="str">
            <v>27-03-2009</v>
          </cell>
        </row>
        <row r="402">
          <cell r="C402" t="str">
            <v>19580725 198508 1 001</v>
          </cell>
          <cell r="D402" t="str">
            <v>KASUBBID</v>
          </cell>
          <cell r="E402" t="str">
            <v>Subbid. Hak Asasi Manusia Bakesbangpol &amp; Linmas</v>
          </cell>
          <cell r="F402" t="str">
            <v>IV.a</v>
          </cell>
          <cell r="G402" t="str">
            <v>Drs. SUPRIYADI</v>
          </cell>
          <cell r="H402" t="str">
            <v>SITUBONDO</v>
          </cell>
          <cell r="I402" t="str">
            <v>25-07-1958</v>
          </cell>
          <cell r="J402" t="str">
            <v>III/d</v>
          </cell>
          <cell r="K402">
            <v>40634</v>
          </cell>
          <cell r="L402">
            <v>40990</v>
          </cell>
          <cell r="M402">
            <v>39904</v>
          </cell>
          <cell r="N402" t="str">
            <v>S.1 ADMINISTRASI NEGARA</v>
          </cell>
          <cell r="O402">
            <v>33264</v>
          </cell>
          <cell r="P402" t="str">
            <v>DIKPIM TK.IV/ADUM</v>
          </cell>
          <cell r="Q402" t="str">
            <v>16062011</v>
          </cell>
          <cell r="R402" t="str">
            <v>JL. MERAK NO.41 RT.2/RW.3 SITUBONDO  68312</v>
          </cell>
          <cell r="T402" t="str">
            <v>01-04-2011</v>
          </cell>
          <cell r="U402" t="str">
            <v>01-04-2009</v>
          </cell>
        </row>
        <row r="403">
          <cell r="C403" t="str">
            <v>19640810 198512 1 002</v>
          </cell>
          <cell r="D403" t="str">
            <v>KABID</v>
          </cell>
          <cell r="E403" t="str">
            <v>Bidang Perlindungan Masyarakat Bakesbangpol&amp;Linmas</v>
          </cell>
          <cell r="F403" t="str">
            <v>III.b</v>
          </cell>
          <cell r="G403" t="str">
            <v>Drs.Ec. WAHYUDI, M.Si.</v>
          </cell>
          <cell r="H403" t="str">
            <v>MALANG</v>
          </cell>
          <cell r="I403" t="str">
            <v>10-08-1964</v>
          </cell>
          <cell r="J403" t="str">
            <v>IV/a</v>
          </cell>
          <cell r="K403">
            <v>40087</v>
          </cell>
          <cell r="L403">
            <v>41456</v>
          </cell>
          <cell r="M403">
            <v>41456</v>
          </cell>
          <cell r="N403" t="str">
            <v>PASCA SARJANA/S2</v>
          </cell>
          <cell r="O403">
            <v>39352</v>
          </cell>
          <cell r="P403" t="str">
            <v>ADUMLA/SEPALA</v>
          </cell>
          <cell r="Q403" t="str">
            <v>29032000</v>
          </cell>
          <cell r="R403" t="str">
            <v>JL. WR. SUPRATMAN III/25 SIT 68312 (0338) 673044</v>
          </cell>
          <cell r="T403" t="str">
            <v>01-10-2009</v>
          </cell>
          <cell r="U403" t="str">
            <v>01-07-2013</v>
          </cell>
        </row>
        <row r="404">
          <cell r="C404" t="str">
            <v>19600102 198504 1 002</v>
          </cell>
          <cell r="D404" t="str">
            <v>KASUBBID</v>
          </cell>
          <cell r="E404" t="str">
            <v>Subbid. Ksiagaan&amp;Mitigasi Bncn Bakesbangpol&amp;Linmas</v>
          </cell>
          <cell r="F404" t="str">
            <v>IV.a</v>
          </cell>
          <cell r="G404" t="str">
            <v>SURAPTO, S.Pd.I.</v>
          </cell>
          <cell r="H404" t="str">
            <v>SITUBONDO</v>
          </cell>
          <cell r="I404" t="str">
            <v>02-01-1960</v>
          </cell>
          <cell r="J404" t="str">
            <v>III/d</v>
          </cell>
          <cell r="K404">
            <v>40269</v>
          </cell>
          <cell r="L404">
            <v>40175</v>
          </cell>
          <cell r="M404">
            <v>39904</v>
          </cell>
          <cell r="N404" t="str">
            <v>S.1 AGAMA TARBIYAH PAI</v>
          </cell>
          <cell r="O404">
            <v>37346</v>
          </cell>
          <cell r="P404" t="str">
            <v>DIKPIM TK.IV/ADUM</v>
          </cell>
          <cell r="Q404" t="str">
            <v>10122011</v>
          </cell>
          <cell r="R404" t="str">
            <v>DS. TREBUNGAN RT 02 / RW 12 KEC. MANGARAN (68363)</v>
          </cell>
          <cell r="T404" t="str">
            <v>01-04-2010</v>
          </cell>
          <cell r="U404" t="str">
            <v>01-04-2009</v>
          </cell>
        </row>
        <row r="405">
          <cell r="C405" t="str">
            <v>19590424 198011 1 003</v>
          </cell>
          <cell r="D405" t="str">
            <v>KASUBBID</v>
          </cell>
          <cell r="E405" t="str">
            <v>Subbid. Pgmbangn Potnsi LinMas Bakesbangpol&amp;Linmas</v>
          </cell>
          <cell r="F405" t="str">
            <v>IV.a</v>
          </cell>
          <cell r="G405" t="str">
            <v>KUSTIJO</v>
          </cell>
          <cell r="H405" t="str">
            <v>SITUBONDO</v>
          </cell>
          <cell r="I405" t="str">
            <v>24-04-1959</v>
          </cell>
          <cell r="J405" t="str">
            <v>III/d</v>
          </cell>
          <cell r="K405">
            <v>38626</v>
          </cell>
          <cell r="L405">
            <v>40584</v>
          </cell>
          <cell r="M405">
            <v>37499</v>
          </cell>
          <cell r="N405" t="str">
            <v>SMEA TATA USAHA</v>
          </cell>
          <cell r="O405">
            <v>28876</v>
          </cell>
          <cell r="P405" t="str">
            <v>DIKPIM TK.IV/ADUM</v>
          </cell>
          <cell r="Q405" t="str">
            <v>24091998</v>
          </cell>
          <cell r="R405" t="str">
            <v>JL.WIJAYA KUSUMA V/38 KEL.DAWUHAN</v>
          </cell>
          <cell r="T405" t="str">
            <v>01-10-2005</v>
          </cell>
          <cell r="U405" t="str">
            <v>31-08-2002</v>
          </cell>
        </row>
        <row r="406">
          <cell r="C406" t="str">
            <v>19671204 199202 1 002</v>
          </cell>
          <cell r="D406" t="str">
            <v>KEPALA DINAS</v>
          </cell>
          <cell r="E406" t="str">
            <v>Dinas Pariwisata, Kebudayaan, Pemuda dan Olah Raga</v>
          </cell>
          <cell r="F406" t="str">
            <v>II.b</v>
          </cell>
          <cell r="G406" t="str">
            <v>Drs. SUGIYONO, M.Pd.I.</v>
          </cell>
          <cell r="H406" t="str">
            <v>SITUBONDO</v>
          </cell>
          <cell r="I406" t="str">
            <v>04-12-1967</v>
          </cell>
          <cell r="J406" t="str">
            <v>IV/b</v>
          </cell>
          <cell r="K406">
            <v>39356</v>
          </cell>
          <cell r="L406">
            <v>40322</v>
          </cell>
          <cell r="M406">
            <v>40322</v>
          </cell>
          <cell r="N406" t="str">
            <v>S-2 BIDANG PENDIDIKAN</v>
          </cell>
          <cell r="O406">
            <v>37986</v>
          </cell>
          <cell r="P406" t="str">
            <v>DIKPIM TK.II/SPAMEN</v>
          </cell>
          <cell r="Q406" t="str">
            <v>14092011</v>
          </cell>
          <cell r="R406" t="str">
            <v>PERUMNAS PANJI PERMAI MM-6 SITUBONDO (68322)</v>
          </cell>
          <cell r="T406" t="str">
            <v>01-10-2007</v>
          </cell>
          <cell r="U406" t="str">
            <v>24-05-2010</v>
          </cell>
        </row>
        <row r="407">
          <cell r="C407" t="str">
            <v>19591114 198103 1 005</v>
          </cell>
          <cell r="D407" t="str">
            <v>SEKRETARIS</v>
          </cell>
          <cell r="E407" t="str">
            <v>Sekretariat DPKPOR</v>
          </cell>
          <cell r="F407" t="str">
            <v>III.a</v>
          </cell>
          <cell r="G407" t="str">
            <v>ABDUS SAMAD, S.Sos.</v>
          </cell>
          <cell r="H407" t="str">
            <v>SITUBONDO</v>
          </cell>
          <cell r="I407" t="str">
            <v>14-11-1959</v>
          </cell>
          <cell r="J407" t="str">
            <v>IV/a</v>
          </cell>
          <cell r="K407">
            <v>40087</v>
          </cell>
          <cell r="L407">
            <v>41456</v>
          </cell>
          <cell r="M407">
            <v>39904</v>
          </cell>
          <cell r="N407" t="str">
            <v>S.1 SOSPOL ADM. NEGARA</v>
          </cell>
          <cell r="O407">
            <v>36160</v>
          </cell>
          <cell r="P407" t="str">
            <v>DIKPIM TK.III/SPAMA</v>
          </cell>
          <cell r="Q407" t="str">
            <v>11112010</v>
          </cell>
          <cell r="R407" t="str">
            <v>CURAH JERU RT 05 RW 02 PANJI SITUBONDO</v>
          </cell>
          <cell r="T407" t="str">
            <v>01-10-2009</v>
          </cell>
          <cell r="U407" t="str">
            <v>01-04-2009</v>
          </cell>
        </row>
        <row r="408">
          <cell r="C408" t="str">
            <v>19680610 199403 2 009</v>
          </cell>
          <cell r="D408" t="str">
            <v>KASUBBAG</v>
          </cell>
          <cell r="E408" t="str">
            <v>Subbag. Umum DPKPOR</v>
          </cell>
          <cell r="F408" t="str">
            <v>IV.a</v>
          </cell>
          <cell r="G408" t="str">
            <v>Dra. SAIRAH</v>
          </cell>
          <cell r="H408" t="str">
            <v>CILACAP</v>
          </cell>
          <cell r="I408" t="str">
            <v>10-06-1968</v>
          </cell>
          <cell r="J408" t="str">
            <v>III/c</v>
          </cell>
          <cell r="K408">
            <v>40087</v>
          </cell>
          <cell r="L408">
            <v>41456</v>
          </cell>
          <cell r="M408">
            <v>41456</v>
          </cell>
          <cell r="N408" t="str">
            <v>S.1 ILMU PEMERINTAHAN</v>
          </cell>
          <cell r="O408">
            <v>37256</v>
          </cell>
          <cell r="P408" t="str">
            <v>DIKPIM TK.IV/ADUM</v>
          </cell>
          <cell r="Q408" t="str">
            <v>18122012</v>
          </cell>
          <cell r="R408" t="str">
            <v>PANORAMA INDAH BLOK X-18 SUMBER KOLAK SIT</v>
          </cell>
          <cell r="T408" t="str">
            <v>01-10-2009</v>
          </cell>
          <cell r="U408" t="str">
            <v>01-07-2013</v>
          </cell>
        </row>
        <row r="409">
          <cell r="C409" t="str">
            <v>19671030 199203 2 012</v>
          </cell>
          <cell r="D409" t="str">
            <v>KASUBBAG</v>
          </cell>
          <cell r="E409" t="str">
            <v>Subbag. Keuangan DPKPOR</v>
          </cell>
          <cell r="F409" t="str">
            <v>IV.a</v>
          </cell>
          <cell r="G409" t="str">
            <v>Dra. LUSI INDRIYANTI</v>
          </cell>
          <cell r="H409" t="str">
            <v>JEMBER</v>
          </cell>
          <cell r="I409" t="str">
            <v>30-10-1967</v>
          </cell>
          <cell r="J409" t="str">
            <v>III/d</v>
          </cell>
          <cell r="K409">
            <v>39539</v>
          </cell>
          <cell r="L409">
            <v>39899</v>
          </cell>
          <cell r="M409">
            <v>39899</v>
          </cell>
          <cell r="N409" t="str">
            <v>S.1 MANAJEMEN</v>
          </cell>
          <cell r="O409">
            <v>33603</v>
          </cell>
          <cell r="P409" t="str">
            <v>DIKPIM TK.IV/ADUM</v>
          </cell>
          <cell r="Q409" t="str">
            <v>16062011</v>
          </cell>
          <cell r="R409" t="str">
            <v>PANJI PERMAI BLOK HH/ 11 68322</v>
          </cell>
          <cell r="T409" t="str">
            <v>01-04-2008</v>
          </cell>
          <cell r="U409" t="str">
            <v>27-03-2009</v>
          </cell>
        </row>
        <row r="410">
          <cell r="C410" t="str">
            <v>19820813 200604 2 020</v>
          </cell>
          <cell r="D410" t="str">
            <v>KASUBBAG</v>
          </cell>
          <cell r="E410" t="str">
            <v>Subbag. Perencanaan, Evaluasi dan Pelaporan DPKPOR</v>
          </cell>
          <cell r="F410" t="str">
            <v>IV.a</v>
          </cell>
          <cell r="G410" t="str">
            <v>DHIAN PRAMUSINTA EKASIWI, S.AP.</v>
          </cell>
          <cell r="H410" t="str">
            <v>LUMAJANG</v>
          </cell>
          <cell r="I410" t="str">
            <v>13-08-1982</v>
          </cell>
          <cell r="J410" t="str">
            <v>III/c</v>
          </cell>
          <cell r="K410">
            <v>41365</v>
          </cell>
          <cell r="L410">
            <v>41341</v>
          </cell>
          <cell r="M410">
            <v>40857</v>
          </cell>
          <cell r="N410" t="str">
            <v>S.1 ADMINISTRASI NEGARA</v>
          </cell>
          <cell r="O410">
            <v>38218</v>
          </cell>
          <cell r="P410" t="str">
            <v/>
          </cell>
          <cell r="Q410" t="str">
            <v/>
          </cell>
          <cell r="R410" t="str">
            <v>JL. ANGGREK GG. 11 SITUBONDO</v>
          </cell>
          <cell r="T410" t="str">
            <v>01-04-2013</v>
          </cell>
          <cell r="U410" t="str">
            <v>10-11-2011</v>
          </cell>
        </row>
        <row r="411">
          <cell r="C411" t="str">
            <v>19670209 199202 2 001</v>
          </cell>
          <cell r="D411" t="str">
            <v>KABID</v>
          </cell>
          <cell r="E411" t="str">
            <v>Bidang Pariwisata dan Kebudayaan DPKPOR</v>
          </cell>
          <cell r="F411" t="str">
            <v>III.b</v>
          </cell>
          <cell r="G411" t="str">
            <v>Ir. WIWIK MULYANINGSIH, M.Si.</v>
          </cell>
          <cell r="H411" t="str">
            <v>BONDOWOSO</v>
          </cell>
          <cell r="I411" t="str">
            <v>09-02-1967</v>
          </cell>
          <cell r="J411" t="str">
            <v>IV/b</v>
          </cell>
          <cell r="K411">
            <v>40087</v>
          </cell>
          <cell r="L411">
            <v>39899</v>
          </cell>
          <cell r="M411">
            <v>39899</v>
          </cell>
          <cell r="N411" t="str">
            <v>S-2 BIDANG ADMINISTRASI PUBLIK</v>
          </cell>
          <cell r="O411">
            <v>38352</v>
          </cell>
          <cell r="P411" t="str">
            <v>DIKPIM TK.III/SPAMA</v>
          </cell>
          <cell r="Q411" t="str">
            <v>24092005</v>
          </cell>
          <cell r="R411" t="str">
            <v>RUMDIN BINA MARGA RT.2/1 W.ANOM 68351(0338) 670873</v>
          </cell>
          <cell r="T411" t="str">
            <v>01-10-2009</v>
          </cell>
          <cell r="U411" t="str">
            <v>27-03-2009</v>
          </cell>
        </row>
        <row r="412">
          <cell r="C412" t="str">
            <v>19660705 198603 2 012</v>
          </cell>
          <cell r="D412" t="str">
            <v>KASI</v>
          </cell>
          <cell r="E412" t="str">
            <v>Seksi Sarana Penunjang Wisata DPKPOR</v>
          </cell>
          <cell r="F412" t="str">
            <v>IV.a</v>
          </cell>
          <cell r="G412" t="str">
            <v>SUSI INDAHWATI, S.Sos.</v>
          </cell>
          <cell r="H412" t="str">
            <v>BONDOWOSO</v>
          </cell>
          <cell r="I412" t="str">
            <v>05-07-1966</v>
          </cell>
          <cell r="J412" t="str">
            <v>III/d</v>
          </cell>
          <cell r="K412">
            <v>40634</v>
          </cell>
          <cell r="L412">
            <v>40584</v>
          </cell>
          <cell r="M412">
            <v>39897</v>
          </cell>
          <cell r="N412" t="str">
            <v>S.1 ADMINISTRASI NEGARA</v>
          </cell>
          <cell r="O412">
            <v>34334</v>
          </cell>
          <cell r="P412" t="str">
            <v>DIKPIM TK.IV/ADUM</v>
          </cell>
          <cell r="Q412" t="str">
            <v>06082010</v>
          </cell>
          <cell r="R412" t="str">
            <v>JLN RAYA BANYUWANGI 73 KAPONGAN SITUBONDO</v>
          </cell>
          <cell r="T412" t="str">
            <v>01-04-2011</v>
          </cell>
          <cell r="U412" t="str">
            <v>25-03-2009</v>
          </cell>
        </row>
        <row r="413">
          <cell r="C413" t="str">
            <v>19601230 198112 1 003</v>
          </cell>
          <cell r="D413" t="str">
            <v>KASI</v>
          </cell>
          <cell r="E413" t="str">
            <v>Seksi Obyek dan Daya Tarik Wisata DPKPOR</v>
          </cell>
          <cell r="F413" t="str">
            <v>IV.a</v>
          </cell>
          <cell r="G413" t="str">
            <v>Drs. PARTONO PRANAYOGA</v>
          </cell>
          <cell r="H413" t="str">
            <v>BONDOWOSO</v>
          </cell>
          <cell r="I413" t="str">
            <v>31-12-1960</v>
          </cell>
          <cell r="J413" t="str">
            <v>III/d</v>
          </cell>
          <cell r="K413">
            <v>37895</v>
          </cell>
          <cell r="L413">
            <v>39899</v>
          </cell>
          <cell r="M413">
            <v>39899</v>
          </cell>
          <cell r="N413" t="str">
            <v>S.1 / SARJANA</v>
          </cell>
          <cell r="O413">
            <v>33238</v>
          </cell>
          <cell r="P413" t="str">
            <v>DIKPIM TK.IV/ADUM</v>
          </cell>
          <cell r="Q413" t="str">
            <v>10102001</v>
          </cell>
          <cell r="R413" t="str">
            <v/>
          </cell>
          <cell r="T413" t="str">
            <v>01-10-2003</v>
          </cell>
          <cell r="U413" t="str">
            <v>27-03-2009</v>
          </cell>
        </row>
        <row r="414">
          <cell r="C414" t="str">
            <v>19650528 198909 1 001</v>
          </cell>
          <cell r="D414" t="str">
            <v>KASI</v>
          </cell>
          <cell r="E414" t="str">
            <v>Seksi Kebudayaan dan Kepurbakalaan DPKPOR</v>
          </cell>
          <cell r="F414" t="str">
            <v>IV.a</v>
          </cell>
          <cell r="G414" t="str">
            <v>Drs.Ec. DJONY SOESANTO</v>
          </cell>
          <cell r="H414" t="str">
            <v>BONDOWOSO</v>
          </cell>
          <cell r="I414" t="str">
            <v>28-05-1965</v>
          </cell>
          <cell r="J414" t="str">
            <v>III/c</v>
          </cell>
          <cell r="K414">
            <v>40452</v>
          </cell>
          <cell r="L414">
            <v>41341</v>
          </cell>
          <cell r="M414">
            <v>39897</v>
          </cell>
          <cell r="N414" t="str">
            <v>S.1 EKONOMI MANAJEMEN</v>
          </cell>
          <cell r="O414">
            <v>37986</v>
          </cell>
          <cell r="P414" t="str">
            <v>DIKPIM TK.IV/ADUM</v>
          </cell>
          <cell r="Q414" t="str">
            <v>16062011</v>
          </cell>
          <cell r="R414" t="str">
            <v>JL. CEMPAKA II GG.I SUMBERKOLAK SITUBONDO 68212</v>
          </cell>
          <cell r="T414" t="str">
            <v>01-10-2010</v>
          </cell>
          <cell r="U414" t="str">
            <v>25-03-2009</v>
          </cell>
        </row>
        <row r="415">
          <cell r="C415" t="str">
            <v>19680630 198811 1 002</v>
          </cell>
          <cell r="D415" t="str">
            <v>KABID</v>
          </cell>
          <cell r="E415" t="str">
            <v>Bidang Kepemudaaan dan Olah Raga DPKPOR</v>
          </cell>
          <cell r="F415" t="str">
            <v>III.b</v>
          </cell>
          <cell r="G415" t="str">
            <v>H. SAIFUL BARI, S.Sos, M.M.</v>
          </cell>
          <cell r="H415" t="str">
            <v>SITUBONDO</v>
          </cell>
          <cell r="I415" t="str">
            <v>30-06-1968</v>
          </cell>
          <cell r="J415" t="str">
            <v>III/d</v>
          </cell>
          <cell r="K415">
            <v>40634</v>
          </cell>
          <cell r="L415">
            <v>40990</v>
          </cell>
          <cell r="M415">
            <v>40218</v>
          </cell>
          <cell r="N415" t="str">
            <v>S-2 MAGISTER MANAJEMEN</v>
          </cell>
          <cell r="O415">
            <v>37580</v>
          </cell>
          <cell r="P415" t="str">
            <v>DIKPIM TK.III/SPAMA</v>
          </cell>
          <cell r="Q415" t="str">
            <v>09112012</v>
          </cell>
          <cell r="R415" t="str">
            <v>ARGOPURO PERMAI BLOK E-61 SIT 68322 (0338) 677789</v>
          </cell>
          <cell r="T415" t="str">
            <v>01-04-2011</v>
          </cell>
          <cell r="U415" t="str">
            <v>09-02-2010</v>
          </cell>
        </row>
        <row r="416">
          <cell r="C416" t="str">
            <v>19630811 199310 1 002</v>
          </cell>
          <cell r="D416" t="str">
            <v>KASI</v>
          </cell>
          <cell r="E416" t="str">
            <v>Seksi Kepemudaan DPKPOR</v>
          </cell>
          <cell r="F416" t="str">
            <v>IV.a</v>
          </cell>
          <cell r="G416" t="str">
            <v>Drs. AGUS BUDIONO</v>
          </cell>
          <cell r="H416" t="str">
            <v>SITUBONDO</v>
          </cell>
          <cell r="I416" t="str">
            <v>11-08-1963</v>
          </cell>
          <cell r="J416" t="str">
            <v>III/d</v>
          </cell>
          <cell r="K416">
            <v>41000</v>
          </cell>
          <cell r="L416">
            <v>39899</v>
          </cell>
          <cell r="M416">
            <v>39899</v>
          </cell>
          <cell r="N416" t="str">
            <v>S.1 ADMINISTRASI NEGARA</v>
          </cell>
          <cell r="O416">
            <v>34334</v>
          </cell>
          <cell r="P416" t="str">
            <v>DIKPIM TK.IV/ADUM</v>
          </cell>
          <cell r="Q416" t="str">
            <v>16062011</v>
          </cell>
          <cell r="R416" t="str">
            <v>TANJUNG KAMAL RT 02 RW 16 MANGARAN 68363</v>
          </cell>
          <cell r="T416" t="str">
            <v>01-04-2012</v>
          </cell>
          <cell r="U416" t="str">
            <v>27-03-2009</v>
          </cell>
        </row>
        <row r="417">
          <cell r="C417" t="str">
            <v>19670525 199111 1 001</v>
          </cell>
          <cell r="D417" t="str">
            <v>KASI</v>
          </cell>
          <cell r="E417" t="str">
            <v>Seksi Pengembangan Olah Raga DPKPOR</v>
          </cell>
          <cell r="F417" t="str">
            <v>IV.a</v>
          </cell>
          <cell r="G417" t="str">
            <v>Drs. DIDIK BUDIANTORO</v>
          </cell>
          <cell r="H417" t="str">
            <v>SITUBONDO</v>
          </cell>
          <cell r="I417" t="str">
            <v>25-05-1967</v>
          </cell>
          <cell r="J417" t="str">
            <v>III/d</v>
          </cell>
          <cell r="K417">
            <v>41183</v>
          </cell>
          <cell r="L417">
            <v>40990</v>
          </cell>
          <cell r="M417">
            <v>39210</v>
          </cell>
          <cell r="N417" t="str">
            <v>S.1 SOSPOL ADM. NEGARA</v>
          </cell>
          <cell r="P417" t="str">
            <v>DIKPIM TK.IV/ADUM</v>
          </cell>
          <cell r="Q417" t="str">
            <v>13122007</v>
          </cell>
          <cell r="R417" t="str">
            <v>DS. TALKANDANG RT 01 RW 04 SITUBONDO (68312)</v>
          </cell>
          <cell r="T417" t="str">
            <v>01-10-2012</v>
          </cell>
          <cell r="U417" t="str">
            <v>08-05-2007</v>
          </cell>
        </row>
        <row r="418">
          <cell r="C418" t="str">
            <v>-</v>
          </cell>
          <cell r="D418" t="str">
            <v>KASI</v>
          </cell>
          <cell r="E418" t="str">
            <v>Seksi Sarana &amp; Prasarana Pemuda &amp; Olah Raga DPKPOR</v>
          </cell>
          <cell r="F418" t="str">
            <v>IV.a</v>
          </cell>
          <cell r="G418" t="str">
            <v>-</v>
          </cell>
          <cell r="H418" t="str">
            <v>-</v>
          </cell>
          <cell r="I418" t="str">
            <v>-</v>
          </cell>
          <cell r="J418" t="str">
            <v>-</v>
          </cell>
          <cell r="N418" t="str">
            <v>-</v>
          </cell>
          <cell r="P418" t="str">
            <v>-</v>
          </cell>
          <cell r="Q418" t="str">
            <v>-</v>
          </cell>
          <cell r="R418" t="str">
            <v>-</v>
          </cell>
          <cell r="T418" t="str">
            <v/>
          </cell>
          <cell r="U418" t="str">
            <v/>
          </cell>
        </row>
        <row r="419">
          <cell r="C419" t="str">
            <v>19620511 198910 1 003</v>
          </cell>
          <cell r="D419" t="str">
            <v>KEPALA KANTOR</v>
          </cell>
          <cell r="E419" t="str">
            <v>Kantor Keluarga Berencana (Kantor KB)</v>
          </cell>
          <cell r="F419" t="str">
            <v>III.a</v>
          </cell>
          <cell r="G419" t="str">
            <v>dr. MUHAMMAD AL MUHDAR</v>
          </cell>
          <cell r="H419" t="str">
            <v>SITUBONDO</v>
          </cell>
          <cell r="I419" t="str">
            <v>11-05-1962</v>
          </cell>
          <cell r="J419" t="str">
            <v>IV/b</v>
          </cell>
          <cell r="K419">
            <v>40087</v>
          </cell>
          <cell r="L419">
            <v>41456</v>
          </cell>
          <cell r="M419">
            <v>39902</v>
          </cell>
          <cell r="N419" t="str">
            <v>S.1 KEDOKTERAN UMUM</v>
          </cell>
          <cell r="O419">
            <v>32873</v>
          </cell>
          <cell r="P419" t="str">
            <v>DIKPIM TK.III/SPAMA</v>
          </cell>
          <cell r="Q419" t="str">
            <v>04122008</v>
          </cell>
          <cell r="R419" t="str">
            <v>JL. WIJAYA KUSUMA NO. 18 SIT (68311) 0338 671059</v>
          </cell>
          <cell r="T419" t="str">
            <v>01-10-2009</v>
          </cell>
          <cell r="U419" t="str">
            <v>30-03-2009</v>
          </cell>
        </row>
        <row r="420">
          <cell r="C420" t="str">
            <v>19630203 199703 1 005</v>
          </cell>
          <cell r="D420" t="str">
            <v>KASUBBAG</v>
          </cell>
          <cell r="E420" t="str">
            <v>Subbag. Tata Usaha Kantor KB</v>
          </cell>
          <cell r="F420" t="str">
            <v>IV.a</v>
          </cell>
          <cell r="G420" t="str">
            <v>ZAINAL ISROIL, S.H.</v>
          </cell>
          <cell r="H420" t="str">
            <v>NGAWI</v>
          </cell>
          <cell r="I420" t="str">
            <v>03-02-1963</v>
          </cell>
          <cell r="J420" t="str">
            <v>III/d</v>
          </cell>
          <cell r="K420">
            <v>39904</v>
          </cell>
          <cell r="L420">
            <v>40857</v>
          </cell>
          <cell r="M420">
            <v>40857</v>
          </cell>
          <cell r="N420" t="str">
            <v>SARJANA HUKUM KEPERDATAAN</v>
          </cell>
          <cell r="O420">
            <v>33212</v>
          </cell>
          <cell r="P420" t="str">
            <v/>
          </cell>
          <cell r="Q420" t="str">
            <v/>
          </cell>
          <cell r="R420" t="str">
            <v/>
          </cell>
          <cell r="T420" t="str">
            <v>01-04-2009</v>
          </cell>
          <cell r="U420" t="str">
            <v>10-11-2011</v>
          </cell>
        </row>
        <row r="421">
          <cell r="C421" t="str">
            <v>19690216 199312 2 001</v>
          </cell>
          <cell r="D421" t="str">
            <v>KASI</v>
          </cell>
          <cell r="E421" t="str">
            <v>Seksi Perencanaan Kantor KB</v>
          </cell>
          <cell r="F421" t="str">
            <v>IV.a</v>
          </cell>
          <cell r="G421" t="str">
            <v>Dra. SULASTRI</v>
          </cell>
          <cell r="H421" t="str">
            <v>SITUBONDO</v>
          </cell>
          <cell r="I421" t="str">
            <v>16-02-1969</v>
          </cell>
          <cell r="J421" t="str">
            <v>IV/a</v>
          </cell>
          <cell r="K421">
            <v>40452</v>
          </cell>
          <cell r="L421">
            <v>40584</v>
          </cell>
          <cell r="M421">
            <v>40584</v>
          </cell>
          <cell r="N421" t="str">
            <v>S.1 PENDIDIKAN DUNIA USAHA</v>
          </cell>
          <cell r="O421">
            <v>33969</v>
          </cell>
          <cell r="P421" t="str">
            <v>DIKPIM TK.IV/ADUM</v>
          </cell>
          <cell r="Q421" t="str">
            <v>20062013</v>
          </cell>
          <cell r="R421" t="str">
            <v>SEMEKAN RT.01 RW.01 KENDIT 68352</v>
          </cell>
          <cell r="T421" t="str">
            <v>01-10-2010</v>
          </cell>
          <cell r="U421" t="str">
            <v>10-02-2011</v>
          </cell>
        </row>
        <row r="422">
          <cell r="C422" t="str">
            <v>19660320 199003 2 005</v>
          </cell>
          <cell r="D422" t="str">
            <v>KASI</v>
          </cell>
          <cell r="E422" t="str">
            <v>Seksi Keluarga Berencana Kantor KB</v>
          </cell>
          <cell r="F422" t="str">
            <v>IV.a</v>
          </cell>
          <cell r="G422" t="str">
            <v>NURHAFIATI, S.Sos.</v>
          </cell>
          <cell r="H422" t="str">
            <v>SITUBONDO</v>
          </cell>
          <cell r="I422" t="str">
            <v>20-03-1966</v>
          </cell>
          <cell r="J422" t="str">
            <v>III/c</v>
          </cell>
          <cell r="K422">
            <v>41183</v>
          </cell>
          <cell r="L422">
            <v>40990</v>
          </cell>
          <cell r="M422">
            <v>40990</v>
          </cell>
          <cell r="N422" t="str">
            <v>SARJANA SOSIAL POLITIK</v>
          </cell>
          <cell r="O422">
            <v>39045</v>
          </cell>
          <cell r="P422" t="str">
            <v/>
          </cell>
          <cell r="Q422" t="str">
            <v/>
          </cell>
          <cell r="R422" t="str">
            <v>JL  A. YANI PAARAMAN RT. 05/RW. 4 DAWUHAN 68311</v>
          </cell>
          <cell r="T422" t="str">
            <v>01-10-2012</v>
          </cell>
          <cell r="U422" t="str">
            <v>22-03-2012</v>
          </cell>
        </row>
        <row r="423">
          <cell r="C423" t="str">
            <v>-</v>
          </cell>
          <cell r="D423" t="str">
            <v>KASI</v>
          </cell>
          <cell r="E423" t="str">
            <v>Seksi Keluarga Sejahtera Kantor KB</v>
          </cell>
          <cell r="F423" t="str">
            <v>IV.a</v>
          </cell>
          <cell r="G423" t="str">
            <v>-</v>
          </cell>
          <cell r="H423" t="str">
            <v>-</v>
          </cell>
          <cell r="I423" t="str">
            <v>-</v>
          </cell>
          <cell r="J423" t="str">
            <v>-</v>
          </cell>
          <cell r="N423" t="str">
            <v>-</v>
          </cell>
          <cell r="P423" t="str">
            <v>-</v>
          </cell>
          <cell r="Q423" t="str">
            <v>-</v>
          </cell>
          <cell r="R423" t="str">
            <v>-</v>
          </cell>
          <cell r="T423" t="str">
            <v/>
          </cell>
          <cell r="U423" t="str">
            <v/>
          </cell>
        </row>
        <row r="424">
          <cell r="C424" t="str">
            <v>19730403 199311 1 001</v>
          </cell>
          <cell r="D424" t="str">
            <v>KEPALA SATUAN</v>
          </cell>
          <cell r="E424" t="str">
            <v>Satuan Polisi Pamong Praja</v>
          </cell>
          <cell r="F424" t="str">
            <v>III.a</v>
          </cell>
          <cell r="G424" t="str">
            <v>AGUNG WINTORO, S.Sos.M.Si.</v>
          </cell>
          <cell r="H424" t="str">
            <v>BANYUWANGI</v>
          </cell>
          <cell r="I424" t="str">
            <v>03-04-1973</v>
          </cell>
          <cell r="J424" t="str">
            <v>IV/a</v>
          </cell>
          <cell r="K424">
            <v>40817</v>
          </cell>
          <cell r="L424">
            <v>41456</v>
          </cell>
          <cell r="M424">
            <v>40322</v>
          </cell>
          <cell r="N424" t="str">
            <v>S-2 BIDANG ADMINISTRASI PUBLIK</v>
          </cell>
          <cell r="O424">
            <v>37591</v>
          </cell>
          <cell r="P424" t="str">
            <v>DIKPIM TK.III/SPAMA</v>
          </cell>
          <cell r="Q424" t="str">
            <v>11112010</v>
          </cell>
          <cell r="R424" t="str">
            <v>JL. PB. SUDIRMAN GG. 9 PONDOK RAMBI 16 STB 68312</v>
          </cell>
          <cell r="T424" t="str">
            <v>01-10-2011</v>
          </cell>
          <cell r="U424" t="str">
            <v>24-05-2010</v>
          </cell>
        </row>
        <row r="425">
          <cell r="C425" t="str">
            <v>19610609 198303 2 009</v>
          </cell>
          <cell r="D425" t="str">
            <v>KASUBBAG</v>
          </cell>
          <cell r="E425" t="str">
            <v>Subbag. Tata Usaha Satpol PP</v>
          </cell>
          <cell r="F425" t="str">
            <v>IV.a</v>
          </cell>
          <cell r="G425" t="str">
            <v>WUWUH LASMINI, S.H.</v>
          </cell>
          <cell r="H425" t="str">
            <v>SITUBONDO</v>
          </cell>
          <cell r="I425" t="str">
            <v>09-06-1961</v>
          </cell>
          <cell r="J425" t="str">
            <v>III/c</v>
          </cell>
          <cell r="K425">
            <v>40269</v>
          </cell>
          <cell r="L425">
            <v>40322</v>
          </cell>
          <cell r="M425">
            <v>39904</v>
          </cell>
          <cell r="N425" t="str">
            <v>S.1 ILMU HUKUM</v>
          </cell>
          <cell r="O425">
            <v>38220</v>
          </cell>
          <cell r="P425" t="str">
            <v>DIKPIM TK.IV/ADUM</v>
          </cell>
          <cell r="Q425" t="str">
            <v>16062011</v>
          </cell>
          <cell r="R425" t="str">
            <v>JL. KENANGA RT 01 RW 03 SITUBONDO (68312)</v>
          </cell>
          <cell r="T425" t="str">
            <v>01-04-2010</v>
          </cell>
          <cell r="U425" t="str">
            <v>01-04-2009</v>
          </cell>
        </row>
        <row r="426">
          <cell r="C426" t="str">
            <v>19580219 198003 1 008</v>
          </cell>
          <cell r="D426" t="str">
            <v>KASI</v>
          </cell>
          <cell r="E426" t="str">
            <v>Seksi Pengembangan Kapasitas Personil Satpol PP</v>
          </cell>
          <cell r="F426" t="str">
            <v>IV.a</v>
          </cell>
          <cell r="G426" t="str">
            <v>TAUFIQURRACHMAN, B.A.</v>
          </cell>
          <cell r="H426" t="str">
            <v>SITUBONDO</v>
          </cell>
          <cell r="I426" t="str">
            <v>19-02-1958</v>
          </cell>
          <cell r="J426" t="str">
            <v>III/d</v>
          </cell>
          <cell r="K426">
            <v>38808</v>
          </cell>
          <cell r="L426">
            <v>40584</v>
          </cell>
          <cell r="M426">
            <v>37670</v>
          </cell>
          <cell r="N426" t="str">
            <v>A P D N</v>
          </cell>
          <cell r="O426">
            <v>31797</v>
          </cell>
          <cell r="P426" t="str">
            <v>DIKPIM TK.IV/ADUM</v>
          </cell>
          <cell r="Q426" t="str">
            <v>31121999</v>
          </cell>
          <cell r="R426" t="str">
            <v>JL.A.YANI GG.PANGLIMA NO.20 SITUBONDO 68312</v>
          </cell>
          <cell r="T426" t="str">
            <v>01-04-2006</v>
          </cell>
          <cell r="U426" t="str">
            <v>18-02-2003</v>
          </cell>
        </row>
        <row r="427">
          <cell r="C427" t="str">
            <v>19600131 198603 1 006</v>
          </cell>
          <cell r="D427" t="str">
            <v>KASI</v>
          </cell>
          <cell r="E427" t="str">
            <v>Seksi Tertib Peraturan dan Perijinan Satpol PP</v>
          </cell>
          <cell r="F427" t="str">
            <v>IV.a</v>
          </cell>
          <cell r="G427" t="str">
            <v>DASAR GIYANTO, S.Sos.</v>
          </cell>
          <cell r="H427" t="str">
            <v>GRESIK</v>
          </cell>
          <cell r="I427" t="str">
            <v>31-01-1960</v>
          </cell>
          <cell r="J427" t="str">
            <v>III/d</v>
          </cell>
          <cell r="K427">
            <v>38626</v>
          </cell>
          <cell r="L427">
            <v>39904</v>
          </cell>
          <cell r="M427">
            <v>37042</v>
          </cell>
          <cell r="N427" t="str">
            <v>S.1 ADMINISTRASI NEGARA</v>
          </cell>
          <cell r="O427">
            <v>37207</v>
          </cell>
          <cell r="P427" t="str">
            <v>DIKPIM TK.IV/ADUM</v>
          </cell>
          <cell r="Q427" t="str">
            <v>31121995</v>
          </cell>
          <cell r="R427" t="str">
            <v>JL. MELATI GG.VI/6 SITUBONDO  68311</v>
          </cell>
          <cell r="T427" t="str">
            <v>01-10-2005</v>
          </cell>
          <cell r="U427" t="str">
            <v>31-05-2001</v>
          </cell>
        </row>
        <row r="428">
          <cell r="C428" t="str">
            <v>19650912 199109 1 001</v>
          </cell>
          <cell r="D428" t="str">
            <v>KASI</v>
          </cell>
          <cell r="E428" t="str">
            <v>Seksi Oprsionl,Pngawasn,Pnyidikn&amp;Pnindakn SatpolPP</v>
          </cell>
          <cell r="F428" t="str">
            <v>IV.a</v>
          </cell>
          <cell r="G428" t="str">
            <v>USMAN, S.H.</v>
          </cell>
          <cell r="H428" t="str">
            <v>SITUBONDO</v>
          </cell>
          <cell r="I428" t="str">
            <v>12-09-1965</v>
          </cell>
          <cell r="J428" t="str">
            <v>III/c</v>
          </cell>
          <cell r="K428">
            <v>41000</v>
          </cell>
          <cell r="L428">
            <v>40584</v>
          </cell>
          <cell r="M428">
            <v>40584</v>
          </cell>
          <cell r="N428" t="str">
            <v>S.1 ILMU HUKUM</v>
          </cell>
          <cell r="O428">
            <v>37905</v>
          </cell>
          <cell r="P428" t="str">
            <v>DIKPIM TK.IV/ADUM</v>
          </cell>
          <cell r="Q428" t="str">
            <v>20062013</v>
          </cell>
          <cell r="R428" t="str">
            <v>JL. A. YANI NO.9 SITUBONDO   68311</v>
          </cell>
          <cell r="T428" t="str">
            <v>01-04-2012</v>
          </cell>
          <cell r="U428" t="str">
            <v>10-02-2011</v>
          </cell>
        </row>
        <row r="429">
          <cell r="C429" t="str">
            <v>19630210 199011 1 001</v>
          </cell>
          <cell r="D429" t="str">
            <v>DIREKTUR</v>
          </cell>
          <cell r="E429" t="str">
            <v>Rumah Sakit Umum Daerah (RSUD) dr. Abdoer Rahem</v>
          </cell>
          <cell r="F429" t="str">
            <v>III.a</v>
          </cell>
          <cell r="G429" t="str">
            <v>dr. TONY WAHYUDI</v>
          </cell>
          <cell r="H429" t="str">
            <v>SURABAYA</v>
          </cell>
          <cell r="I429" t="str">
            <v>10-02-1963</v>
          </cell>
          <cell r="J429" t="str">
            <v>IV/b</v>
          </cell>
          <cell r="K429">
            <v>39356</v>
          </cell>
          <cell r="L429">
            <v>39902</v>
          </cell>
          <cell r="M429">
            <v>37396</v>
          </cell>
          <cell r="N429" t="str">
            <v>S.1 KEDOKTERAN UMUM</v>
          </cell>
          <cell r="O429">
            <v>33238</v>
          </cell>
          <cell r="P429" t="str">
            <v>DIKPIM TK.III/SPAMA</v>
          </cell>
          <cell r="Q429" t="str">
            <v>31122002</v>
          </cell>
          <cell r="R429" t="str">
            <v>KENDIT BARAT RT 02 RW 01 KENDIT SITUBONDO 68322</v>
          </cell>
          <cell r="T429" t="str">
            <v>01-10-2007</v>
          </cell>
          <cell r="U429" t="str">
            <v>20-05-2002</v>
          </cell>
        </row>
        <row r="430">
          <cell r="C430" t="str">
            <v>19741230 199803 1 003</v>
          </cell>
          <cell r="D430" t="str">
            <v>KABAG</v>
          </cell>
          <cell r="E430" t="str">
            <v>Bagian Tata Usaha RSUD dr. Abdoer Rahem</v>
          </cell>
          <cell r="F430" t="str">
            <v>III.a</v>
          </cell>
          <cell r="G430" t="str">
            <v>IMAM HIDAYAT, S.Kep, Ners.</v>
          </cell>
          <cell r="H430" t="str">
            <v>SITUBONDO</v>
          </cell>
          <cell r="I430" t="str">
            <v>30-12-1974</v>
          </cell>
          <cell r="J430" t="str">
            <v>III/d</v>
          </cell>
          <cell r="K430">
            <v>41365</v>
          </cell>
          <cell r="L430">
            <v>40990</v>
          </cell>
          <cell r="M430">
            <v>40990</v>
          </cell>
          <cell r="N430" t="str">
            <v>S.1 ILMU KEPERAWATAN</v>
          </cell>
          <cell r="O430">
            <v>35430</v>
          </cell>
          <cell r="P430" t="str">
            <v>DIKPIM TK.IV/ADUM</v>
          </cell>
          <cell r="Q430" t="str">
            <v>16062011</v>
          </cell>
          <cell r="R430" t="str">
            <v>CRH JERU RT 04 RW 11 PANJI SIT 68323 (0338) 670271</v>
          </cell>
          <cell r="T430" t="str">
            <v>01-04-2013</v>
          </cell>
          <cell r="U430" t="str">
            <v>22-03-2012</v>
          </cell>
        </row>
        <row r="431">
          <cell r="C431" t="str">
            <v>19580723 198501 1 001</v>
          </cell>
          <cell r="D431" t="str">
            <v>KASUBBAG</v>
          </cell>
          <cell r="E431" t="str">
            <v>Subbag. Prenc,Evluasi&amp;Plaporn RSUD dr. Abdoer Rahem</v>
          </cell>
          <cell r="F431" t="str">
            <v>IV.a</v>
          </cell>
          <cell r="G431" t="str">
            <v>ABLIYANTO</v>
          </cell>
          <cell r="H431" t="str">
            <v>SITUBONDO</v>
          </cell>
          <cell r="I431" t="str">
            <v>23-07-1958</v>
          </cell>
          <cell r="J431" t="str">
            <v>III/d</v>
          </cell>
          <cell r="K431">
            <v>41365</v>
          </cell>
          <cell r="L431">
            <v>39902</v>
          </cell>
          <cell r="M431">
            <v>39902</v>
          </cell>
          <cell r="N431" t="str">
            <v>STM MESIN</v>
          </cell>
          <cell r="O431">
            <v>28460</v>
          </cell>
          <cell r="P431" t="str">
            <v>DIKPIM TK.IV/ADUM</v>
          </cell>
          <cell r="Q431" t="str">
            <v>12082000</v>
          </cell>
          <cell r="R431" t="str">
            <v>MIMBAAN RT. 01 RW. 17 KEL. MIMBAAN</v>
          </cell>
          <cell r="T431" t="str">
            <v>01-04-2013</v>
          </cell>
          <cell r="U431" t="str">
            <v>30-03-2009</v>
          </cell>
        </row>
        <row r="432">
          <cell r="C432" t="str">
            <v>19590226 198003 1 002</v>
          </cell>
          <cell r="D432" t="str">
            <v>KASUBBAG</v>
          </cell>
          <cell r="E432" t="str">
            <v>Subbag. Umum RSUD dr. Abdoer Rahem</v>
          </cell>
          <cell r="F432" t="str">
            <v>IV.a</v>
          </cell>
          <cell r="G432" t="str">
            <v>SURYADI</v>
          </cell>
          <cell r="H432" t="str">
            <v>SITUBONDO</v>
          </cell>
          <cell r="I432" t="str">
            <v>26-02-1959</v>
          </cell>
          <cell r="J432" t="str">
            <v>III/c</v>
          </cell>
          <cell r="K432">
            <v>40269</v>
          </cell>
          <cell r="L432">
            <v>39902</v>
          </cell>
          <cell r="M432">
            <v>39902</v>
          </cell>
          <cell r="N432" t="str">
            <v>KPAA TATA BUKU</v>
          </cell>
          <cell r="O432">
            <v>30800</v>
          </cell>
          <cell r="P432" t="str">
            <v>DIKPIM TK.IV/ADUM</v>
          </cell>
          <cell r="Q432" t="str">
            <v>06082010</v>
          </cell>
          <cell r="R432" t="str">
            <v>H.ASEGAF 24 RT .5/3 DAWUHAN SIT 68311(0338) 674945</v>
          </cell>
          <cell r="T432" t="str">
            <v>01-04-2010</v>
          </cell>
          <cell r="U432" t="str">
            <v>30-03-2009</v>
          </cell>
        </row>
        <row r="433">
          <cell r="C433" t="str">
            <v>19750624 200501 2 004</v>
          </cell>
          <cell r="D433" t="str">
            <v>KASUBBAG</v>
          </cell>
          <cell r="E433" t="str">
            <v>Subbag. Kepegawaian RSUD dr. Abdoer Rahem</v>
          </cell>
          <cell r="F433" t="str">
            <v>IV.a</v>
          </cell>
          <cell r="G433" t="str">
            <v>ARIK HOSNIYATUN, S.Sos.</v>
          </cell>
          <cell r="H433" t="str">
            <v>SITUBONDO</v>
          </cell>
          <cell r="I433" t="str">
            <v>24-06-1975</v>
          </cell>
          <cell r="J433" t="str">
            <v>III/c</v>
          </cell>
          <cell r="K433">
            <v>41000</v>
          </cell>
          <cell r="L433">
            <v>40584</v>
          </cell>
          <cell r="M433">
            <v>40584</v>
          </cell>
          <cell r="N433" t="str">
            <v>S.1 SOSPOL ADM. NEGARA</v>
          </cell>
          <cell r="O433">
            <v>35952</v>
          </cell>
          <cell r="P433" t="str">
            <v>DIKPIM TK.IV/ADUM</v>
          </cell>
          <cell r="Q433" t="str">
            <v>18122012</v>
          </cell>
          <cell r="R433" t="str">
            <v>OLEAN KRAJAN RT 3 RW 4 SITUBONDO</v>
          </cell>
          <cell r="T433" t="str">
            <v>01-04-2012</v>
          </cell>
          <cell r="U433" t="str">
            <v>10-02-2011</v>
          </cell>
        </row>
        <row r="434">
          <cell r="C434" t="str">
            <v>19710930 199503 1 002</v>
          </cell>
          <cell r="D434" t="str">
            <v>KABID</v>
          </cell>
          <cell r="E434" t="str">
            <v>Bidang Pelayanan RSUD dr. Abdoer Rahem</v>
          </cell>
          <cell r="F434" t="str">
            <v>III.b</v>
          </cell>
          <cell r="G434" t="str">
            <v>DWI HERMAN SUSILO, S.K.M, M.Kes.</v>
          </cell>
          <cell r="H434" t="str">
            <v>JEMBER</v>
          </cell>
          <cell r="I434" t="str">
            <v>30-09-1971</v>
          </cell>
          <cell r="J434" t="str">
            <v>III/d</v>
          </cell>
          <cell r="K434">
            <v>41365</v>
          </cell>
          <cell r="L434">
            <v>40990</v>
          </cell>
          <cell r="M434">
            <v>40322</v>
          </cell>
          <cell r="N434" t="str">
            <v>S-2 BIDANG KESEHATAN</v>
          </cell>
          <cell r="O434">
            <v>36891</v>
          </cell>
          <cell r="P434" t="str">
            <v>DIKPIM TK.III/SPAMA</v>
          </cell>
          <cell r="Q434" t="str">
            <v>09112012</v>
          </cell>
          <cell r="R434" t="str">
            <v>PB. SUDIRMAN G. RAHAYU  34 KR. ASEM SIT 68312</v>
          </cell>
          <cell r="T434" t="str">
            <v>01-04-2013</v>
          </cell>
          <cell r="U434" t="str">
            <v>24-05-2010</v>
          </cell>
        </row>
        <row r="435">
          <cell r="C435" t="str">
            <v>19731128 200604 2 016</v>
          </cell>
          <cell r="D435" t="str">
            <v>KASI</v>
          </cell>
          <cell r="E435" t="str">
            <v>Seksi Medis RSUD dr. Abdoer Rahem</v>
          </cell>
          <cell r="F435" t="str">
            <v>IV.a</v>
          </cell>
          <cell r="G435" t="str">
            <v>drg. NINOV MEGAWATI</v>
          </cell>
          <cell r="H435" t="str">
            <v>SITUBONDO</v>
          </cell>
          <cell r="I435" t="str">
            <v>28-11-1973</v>
          </cell>
          <cell r="J435" t="str">
            <v>III/d</v>
          </cell>
          <cell r="K435">
            <v>41365</v>
          </cell>
          <cell r="L435">
            <v>40218</v>
          </cell>
          <cell r="M435">
            <v>40218</v>
          </cell>
          <cell r="N435" t="str">
            <v>S.1 KEDOKTERAN GIGI</v>
          </cell>
          <cell r="O435">
            <v>37986</v>
          </cell>
          <cell r="P435" t="str">
            <v>DIKPIM TK.IV/ADUM</v>
          </cell>
          <cell r="Q435" t="str">
            <v>18122012</v>
          </cell>
          <cell r="R435" t="str">
            <v>JL. CEMPAKA III SUMBERKOLAK KRAJAN</v>
          </cell>
          <cell r="T435" t="str">
            <v>01-04-2013</v>
          </cell>
          <cell r="U435" t="str">
            <v>09-02-2010</v>
          </cell>
        </row>
        <row r="436">
          <cell r="C436" t="str">
            <v>19640214 198903 2 003</v>
          </cell>
          <cell r="D436" t="str">
            <v>KASI</v>
          </cell>
          <cell r="E436" t="str">
            <v>Seksi Keperawatan RSUD dr. Abdoer Rahem</v>
          </cell>
          <cell r="F436" t="str">
            <v>IV.a</v>
          </cell>
          <cell r="G436" t="str">
            <v>SUMARNI, A.Md.Kep.</v>
          </cell>
          <cell r="H436" t="str">
            <v>PACITAN</v>
          </cell>
          <cell r="I436" t="str">
            <v>14-02-1964</v>
          </cell>
          <cell r="J436" t="str">
            <v>III/d</v>
          </cell>
          <cell r="K436">
            <v>40452</v>
          </cell>
          <cell r="L436">
            <v>40584</v>
          </cell>
          <cell r="M436">
            <v>40584</v>
          </cell>
          <cell r="N436" t="str">
            <v>AKADEMI PERAWAT</v>
          </cell>
          <cell r="O436">
            <v>32478</v>
          </cell>
          <cell r="P436" t="str">
            <v>DIKPIM TK.IV/ADUM</v>
          </cell>
          <cell r="Q436" t="str">
            <v>20062013</v>
          </cell>
          <cell r="R436" t="str">
            <v>PELEYAN RT.1/1 NO. 04  PANARUKAN  SIT 68351</v>
          </cell>
          <cell r="T436" t="str">
            <v>01-10-2010</v>
          </cell>
          <cell r="U436" t="str">
            <v>10-02-2011</v>
          </cell>
        </row>
        <row r="437">
          <cell r="C437" t="str">
            <v>19680505 198903 1 011</v>
          </cell>
          <cell r="D437" t="str">
            <v>KABID</v>
          </cell>
          <cell r="E437" t="str">
            <v>Bidang Penunjang RSUD dr. Abdoer Rahem</v>
          </cell>
          <cell r="F437" t="str">
            <v>III.b</v>
          </cell>
          <cell r="G437" t="str">
            <v>H. E. PURWANTO, S.Sos, M.Si.</v>
          </cell>
          <cell r="H437" t="str">
            <v>SITUBONDO</v>
          </cell>
          <cell r="I437" t="str">
            <v>05-05-1968</v>
          </cell>
          <cell r="J437" t="str">
            <v>III/d</v>
          </cell>
          <cell r="K437">
            <v>40269</v>
          </cell>
          <cell r="L437">
            <v>39902</v>
          </cell>
          <cell r="M437">
            <v>39902</v>
          </cell>
          <cell r="N437" t="str">
            <v>S-2 BIDANG ADMINISTRASI PUBLIK</v>
          </cell>
          <cell r="O437">
            <v>38099</v>
          </cell>
          <cell r="P437" t="str">
            <v>DIKPIM TK.III/SPAMA</v>
          </cell>
          <cell r="Q437" t="str">
            <v>11112010</v>
          </cell>
          <cell r="R437" t="str">
            <v>JL.SEROJA GG. 4 NO. 9 DAWUHAN SIT (0338) 677632</v>
          </cell>
          <cell r="T437" t="str">
            <v>01-04-2010</v>
          </cell>
          <cell r="U437" t="str">
            <v>30-03-2009</v>
          </cell>
        </row>
        <row r="438">
          <cell r="C438" t="str">
            <v>19790108 200501 1 006</v>
          </cell>
          <cell r="D438" t="str">
            <v>KASI</v>
          </cell>
          <cell r="E438" t="str">
            <v>Seksi Penunjang Medis RSUD dr. Abdoer Rahem</v>
          </cell>
          <cell r="F438" t="str">
            <v>IV.a</v>
          </cell>
          <cell r="G438" t="str">
            <v>AGUNG SETYANTO, S.Kep.</v>
          </cell>
          <cell r="H438" t="str">
            <v>BANYUWANGI</v>
          </cell>
          <cell r="I438" t="str">
            <v>08-01-1979</v>
          </cell>
          <cell r="J438" t="str">
            <v>III/c</v>
          </cell>
          <cell r="K438">
            <v>41365</v>
          </cell>
          <cell r="L438">
            <v>40990</v>
          </cell>
          <cell r="M438">
            <v>40990</v>
          </cell>
          <cell r="N438" t="str">
            <v>SARJANA KEPERAWATAN</v>
          </cell>
          <cell r="O438">
            <v>38177</v>
          </cell>
          <cell r="P438" t="str">
            <v/>
          </cell>
          <cell r="Q438" t="str">
            <v/>
          </cell>
          <cell r="R438" t="str">
            <v>JL. PONDOK PESANTREN GG 1 SUKOREJO</v>
          </cell>
          <cell r="T438" t="str">
            <v>01-04-2013</v>
          </cell>
          <cell r="U438" t="str">
            <v>22-03-2012</v>
          </cell>
        </row>
        <row r="439">
          <cell r="C439" t="str">
            <v>19701017 199203 1 007</v>
          </cell>
          <cell r="D439" t="str">
            <v>KASI</v>
          </cell>
          <cell r="E439" t="str">
            <v>Seksi Penunjang Non Medis RSUD dr. Abdoer Rahem</v>
          </cell>
          <cell r="F439" t="str">
            <v>IV.a</v>
          </cell>
          <cell r="G439" t="str">
            <v>HERY WINARNO, A.Md.Kep.</v>
          </cell>
          <cell r="H439" t="str">
            <v>SIDOARJO</v>
          </cell>
          <cell r="I439" t="str">
            <v>17-10-1970</v>
          </cell>
          <cell r="J439" t="str">
            <v>III/d</v>
          </cell>
          <cell r="K439">
            <v>41365</v>
          </cell>
          <cell r="L439">
            <v>39902</v>
          </cell>
          <cell r="M439">
            <v>39902</v>
          </cell>
          <cell r="N439" t="str">
            <v>D-III KESEHATAN KEPERAWATAN</v>
          </cell>
          <cell r="O439">
            <v>32843</v>
          </cell>
          <cell r="P439" t="str">
            <v>DIKPIM TK.IV/ADUM</v>
          </cell>
          <cell r="Q439" t="str">
            <v>16062011</v>
          </cell>
          <cell r="R439" t="str">
            <v>PAOWAN INDAH G 18 PANARUKAN SITUBONDO 68351</v>
          </cell>
          <cell r="T439" t="str">
            <v>01-04-2013</v>
          </cell>
          <cell r="U439" t="str">
            <v>30-03-2009</v>
          </cell>
        </row>
        <row r="440">
          <cell r="C440" t="str">
            <v>19600625 198502 1 004</v>
          </cell>
          <cell r="D440" t="str">
            <v>KABID</v>
          </cell>
          <cell r="E440" t="str">
            <v>Bidang Keuangan RSUD dr. Abdoer Rahem</v>
          </cell>
          <cell r="F440" t="str">
            <v>III.b</v>
          </cell>
          <cell r="G440" t="str">
            <v>SUYOTO, S.Sos.</v>
          </cell>
          <cell r="H440" t="str">
            <v>SITUBONDO</v>
          </cell>
          <cell r="I440" t="str">
            <v>25-06-1960</v>
          </cell>
          <cell r="J440" t="str">
            <v>III/d</v>
          </cell>
          <cell r="K440">
            <v>41365</v>
          </cell>
          <cell r="L440">
            <v>40990</v>
          </cell>
          <cell r="M440">
            <v>40990</v>
          </cell>
          <cell r="N440" t="str">
            <v>S.1 SOSPOL ADM. NEGARA</v>
          </cell>
          <cell r="O440">
            <v>37226</v>
          </cell>
          <cell r="P440" t="str">
            <v>DIKPIM TK.III/SPAMA</v>
          </cell>
          <cell r="Q440" t="str">
            <v>09112012</v>
          </cell>
          <cell r="R440" t="str">
            <v>MIMBAAN RT 01 RW 14 PANJI 68322</v>
          </cell>
          <cell r="T440" t="str">
            <v>01-04-2013</v>
          </cell>
          <cell r="U440" t="str">
            <v>22-03-2012</v>
          </cell>
        </row>
        <row r="441">
          <cell r="C441" t="str">
            <v>19640706 198903 1 013</v>
          </cell>
          <cell r="D441" t="str">
            <v>KASI</v>
          </cell>
          <cell r="E441" t="str">
            <v>Seksi Perbendaharaan RSUD dr. Abdoer Rahem</v>
          </cell>
          <cell r="F441" t="str">
            <v>IV.a</v>
          </cell>
          <cell r="G441" t="str">
            <v>BAMBANG SUDIARTO, S.H.</v>
          </cell>
          <cell r="H441" t="str">
            <v>SITUBONDO</v>
          </cell>
          <cell r="I441" t="str">
            <v>06-07-1964</v>
          </cell>
          <cell r="J441" t="str">
            <v>III/c</v>
          </cell>
          <cell r="K441">
            <v>41365</v>
          </cell>
          <cell r="L441">
            <v>40990</v>
          </cell>
          <cell r="M441">
            <v>40990</v>
          </cell>
          <cell r="N441" t="str">
            <v>S.1 ILMU HUKUM</v>
          </cell>
          <cell r="O441">
            <v>30651</v>
          </cell>
          <cell r="P441" t="str">
            <v/>
          </cell>
          <cell r="Q441" t="str">
            <v/>
          </cell>
          <cell r="R441" t="str">
            <v>JL.CENDRAWASIH NO.62 DAWUHAN SITUBONDO 68312</v>
          </cell>
          <cell r="T441" t="str">
            <v>01-04-2013</v>
          </cell>
          <cell r="U441" t="str">
            <v>22-03-2012</v>
          </cell>
        </row>
        <row r="442">
          <cell r="C442" t="str">
            <v>19680905 200604 1 019</v>
          </cell>
          <cell r="D442" t="str">
            <v>KASI</v>
          </cell>
          <cell r="E442" t="str">
            <v>Seksi Pengelolaan Dana Intern RSUD dr. Abdoer Rahem</v>
          </cell>
          <cell r="F442" t="str">
            <v>IV.a</v>
          </cell>
          <cell r="G442" t="str">
            <v>SLAMET MURYANTO, S.E.</v>
          </cell>
          <cell r="H442" t="str">
            <v>SITUBONDO</v>
          </cell>
          <cell r="I442" t="str">
            <v>05-09-1968</v>
          </cell>
          <cell r="J442" t="str">
            <v>III/c</v>
          </cell>
          <cell r="K442">
            <v>40817</v>
          </cell>
          <cell r="L442">
            <v>40322</v>
          </cell>
          <cell r="M442">
            <v>40322</v>
          </cell>
          <cell r="N442" t="str">
            <v>S-2 MAGISTER MANAJEMEN</v>
          </cell>
          <cell r="O442">
            <v>33918</v>
          </cell>
          <cell r="P442" t="str">
            <v>DIKPIM TK.IV/ADUM</v>
          </cell>
          <cell r="Q442" t="str">
            <v>18122012</v>
          </cell>
          <cell r="R442" t="str">
            <v>DATA BELUM LENGKAAAAAPPPPPPP</v>
          </cell>
          <cell r="T442" t="str">
            <v>01-10-2011</v>
          </cell>
          <cell r="U442" t="str">
            <v>24-05-2010</v>
          </cell>
        </row>
        <row r="443">
          <cell r="C443" t="str">
            <v>19591201 198205 1 001</v>
          </cell>
          <cell r="D443" t="str">
            <v>CAMAT</v>
          </cell>
          <cell r="E443" t="str">
            <v>Kecamatan Situbondo</v>
          </cell>
          <cell r="F443" t="str">
            <v>III.a</v>
          </cell>
          <cell r="G443" t="str">
            <v>Drs. H. SAMAD, M.Si.</v>
          </cell>
          <cell r="H443" t="str">
            <v>SITUBONDO</v>
          </cell>
          <cell r="I443" t="str">
            <v>01-12-1959</v>
          </cell>
          <cell r="J443" t="str">
            <v>IV/a</v>
          </cell>
          <cell r="K443">
            <v>40087</v>
          </cell>
          <cell r="L443">
            <v>39904</v>
          </cell>
          <cell r="M443">
            <v>39904</v>
          </cell>
          <cell r="N443" t="str">
            <v>S-2 BIDANG ADMINISTRASI PUBLIK</v>
          </cell>
          <cell r="O443">
            <v>39008</v>
          </cell>
          <cell r="P443" t="str">
            <v>DIKPIM TK.III/SPAMA</v>
          </cell>
          <cell r="Q443" t="str">
            <v>24092005</v>
          </cell>
          <cell r="R443" t="str">
            <v>SABRANG RT 2 RW 2 DS. WRINGIN ANOM KEC. PANARUKAN</v>
          </cell>
          <cell r="T443" t="str">
            <v>01-10-2009</v>
          </cell>
          <cell r="U443" t="str">
            <v>01-04-2009</v>
          </cell>
        </row>
        <row r="444">
          <cell r="C444" t="str">
            <v>19760627 199412 1 001</v>
          </cell>
          <cell r="D444" t="str">
            <v>SEKCAM</v>
          </cell>
          <cell r="E444" t="str">
            <v>Sekretariat Kec. Situbondo</v>
          </cell>
          <cell r="F444" t="str">
            <v>III.b</v>
          </cell>
          <cell r="G444" t="str">
            <v>DADANG ARIES BINTORO, S.Sos.</v>
          </cell>
          <cell r="H444" t="str">
            <v>JEMBER</v>
          </cell>
          <cell r="I444" t="str">
            <v>27-06-1976</v>
          </cell>
          <cell r="J444" t="str">
            <v>IV/a</v>
          </cell>
          <cell r="K444">
            <v>41365</v>
          </cell>
          <cell r="L444">
            <v>41456</v>
          </cell>
          <cell r="M444">
            <v>39904</v>
          </cell>
          <cell r="N444" t="str">
            <v>SARJANA SOSIAL POLITIK</v>
          </cell>
          <cell r="O444">
            <v>37621</v>
          </cell>
          <cell r="P444" t="str">
            <v>DIKPIM TK.III/SPAMA</v>
          </cell>
          <cell r="Q444" t="str">
            <v>09112012</v>
          </cell>
          <cell r="R444" t="str">
            <v>PB. SUDIRMAN G. RAHAYU 36 RT.3/3 PATOKAN SIT</v>
          </cell>
          <cell r="T444" t="str">
            <v>01-04-2013</v>
          </cell>
          <cell r="U444" t="str">
            <v>01-04-2009</v>
          </cell>
        </row>
        <row r="445">
          <cell r="C445" t="str">
            <v>19660105 199003 2 006</v>
          </cell>
          <cell r="D445" t="str">
            <v>KASUBBAG KEC.</v>
          </cell>
          <cell r="E445" t="str">
            <v>Subbag. Umum Kec. Situbondo</v>
          </cell>
          <cell r="F445" t="str">
            <v>IV.b</v>
          </cell>
          <cell r="G445" t="str">
            <v>SITI SANIYAH</v>
          </cell>
          <cell r="H445" t="str">
            <v>SITUBONDO</v>
          </cell>
          <cell r="I445" t="str">
            <v>05-05-1966</v>
          </cell>
          <cell r="J445" t="str">
            <v>III/c</v>
          </cell>
          <cell r="K445">
            <v>40452</v>
          </cell>
          <cell r="L445">
            <v>39904</v>
          </cell>
          <cell r="M445">
            <v>39904</v>
          </cell>
          <cell r="N445" t="str">
            <v>SMA</v>
          </cell>
          <cell r="O445">
            <v>31412</v>
          </cell>
          <cell r="P445" t="str">
            <v>DIKPIM TK.IV/ADUM</v>
          </cell>
          <cell r="Q445" t="str">
            <v>23062012</v>
          </cell>
          <cell r="R445" t="str">
            <v>JL.HASAN ASEGAF RT.03 RW.III SITUBONDO 68312</v>
          </cell>
          <cell r="T445" t="str">
            <v>01-10-2010</v>
          </cell>
          <cell r="U445" t="str">
            <v>01-04-2009</v>
          </cell>
        </row>
        <row r="446">
          <cell r="C446" t="str">
            <v>-</v>
          </cell>
          <cell r="D446" t="str">
            <v>KASUBBAG KEC.</v>
          </cell>
          <cell r="E446" t="str">
            <v>Subbag. Keuangan Kec. Situbondo</v>
          </cell>
          <cell r="F446" t="str">
            <v>IV.b</v>
          </cell>
          <cell r="G446" t="str">
            <v>-</v>
          </cell>
          <cell r="H446" t="str">
            <v>-</v>
          </cell>
          <cell r="I446" t="str">
            <v>-</v>
          </cell>
          <cell r="J446" t="str">
            <v>-</v>
          </cell>
          <cell r="N446" t="str">
            <v>-</v>
          </cell>
          <cell r="P446" t="str">
            <v>-</v>
          </cell>
          <cell r="Q446" t="str">
            <v>-</v>
          </cell>
          <cell r="R446" t="str">
            <v>-</v>
          </cell>
          <cell r="T446" t="str">
            <v/>
          </cell>
          <cell r="U446" t="str">
            <v/>
          </cell>
        </row>
        <row r="447">
          <cell r="C447" t="str">
            <v>19830401 200312 1 001</v>
          </cell>
          <cell r="D447" t="str">
            <v>KASUBBAG KEC.</v>
          </cell>
          <cell r="E447" t="str">
            <v>Subbag. Prencnaan,Evaluasi &amp; Plaporn Kec.Situbondo</v>
          </cell>
          <cell r="F447" t="str">
            <v>IV.b</v>
          </cell>
          <cell r="G447" t="str">
            <v>RADIK HEROISA, SSTP.</v>
          </cell>
          <cell r="H447" t="str">
            <v>SITUBONDO</v>
          </cell>
          <cell r="I447" t="str">
            <v>01-04-1983</v>
          </cell>
          <cell r="J447" t="str">
            <v>III/b</v>
          </cell>
          <cell r="K447">
            <v>40817</v>
          </cell>
          <cell r="L447">
            <v>40990</v>
          </cell>
          <cell r="M447">
            <v>40990</v>
          </cell>
          <cell r="N447" t="str">
            <v>S.1 / SARJANA</v>
          </cell>
          <cell r="O447">
            <v>39294</v>
          </cell>
          <cell r="P447" t="str">
            <v/>
          </cell>
          <cell r="Q447" t="str">
            <v/>
          </cell>
          <cell r="R447" t="str">
            <v>JL. W. R. SUPRATMAN SITUBONDO</v>
          </cell>
          <cell r="T447" t="str">
            <v>01-10-2011</v>
          </cell>
          <cell r="U447" t="str">
            <v>22-03-2012</v>
          </cell>
        </row>
        <row r="448">
          <cell r="C448" t="str">
            <v>19670506 198603 1 005</v>
          </cell>
          <cell r="D448" t="str">
            <v>KASI KEC.</v>
          </cell>
          <cell r="E448" t="str">
            <v>Seksi Pemerintahan Kec. Situbondo</v>
          </cell>
          <cell r="F448" t="str">
            <v>IV.a</v>
          </cell>
          <cell r="G448" t="str">
            <v>IMAM SOEPRAYOGI, S.H.</v>
          </cell>
          <cell r="H448" t="str">
            <v>SITUBONDO</v>
          </cell>
          <cell r="I448" t="str">
            <v>06-05-1967</v>
          </cell>
          <cell r="J448" t="str">
            <v>III/c</v>
          </cell>
          <cell r="K448">
            <v>41000</v>
          </cell>
          <cell r="L448">
            <v>40584</v>
          </cell>
          <cell r="M448">
            <v>40584</v>
          </cell>
          <cell r="N448" t="str">
            <v>S.1 ILMU HUKUM</v>
          </cell>
          <cell r="O448">
            <v>37956</v>
          </cell>
          <cell r="P448" t="str">
            <v>DIKPIM TK.IV/ADUM</v>
          </cell>
          <cell r="Q448" t="str">
            <v>18122012</v>
          </cell>
          <cell r="R448" t="str">
            <v>JL. A YANI GG. 4 NO. 5 RT 05 RW 06 SITUBONDO 68311</v>
          </cell>
          <cell r="T448" t="str">
            <v>01-04-2012</v>
          </cell>
          <cell r="U448" t="str">
            <v>10-02-2011</v>
          </cell>
        </row>
        <row r="449">
          <cell r="C449" t="str">
            <v>19590626 198611 1 003</v>
          </cell>
          <cell r="D449" t="str">
            <v>KASI KEC.</v>
          </cell>
          <cell r="E449" t="str">
            <v>Seksi Perekonomian Kec. Situbondo</v>
          </cell>
          <cell r="F449" t="str">
            <v>IV.a</v>
          </cell>
          <cell r="G449" t="str">
            <v>ANDARYONO</v>
          </cell>
          <cell r="H449" t="str">
            <v>SEMARANG</v>
          </cell>
          <cell r="I449" t="str">
            <v>26-06-1959</v>
          </cell>
          <cell r="J449" t="str">
            <v>III/c</v>
          </cell>
          <cell r="K449">
            <v>40087</v>
          </cell>
          <cell r="L449">
            <v>39904</v>
          </cell>
          <cell r="M449">
            <v>39576</v>
          </cell>
          <cell r="N449" t="str">
            <v>STM MESIN</v>
          </cell>
          <cell r="O449">
            <v>28855</v>
          </cell>
          <cell r="P449" t="str">
            <v>DIKPIM TK.IV/ADUM</v>
          </cell>
          <cell r="Q449" t="str">
            <v>12082000</v>
          </cell>
          <cell r="R449" t="str">
            <v>JL WR SUPRATMAN GG KRAJAN NO 04, PATOKAN, SIT</v>
          </cell>
          <cell r="T449" t="str">
            <v>01-10-2009</v>
          </cell>
          <cell r="U449" t="str">
            <v>08-05-2008</v>
          </cell>
        </row>
        <row r="450">
          <cell r="C450" t="str">
            <v>19590417 198303 1 011</v>
          </cell>
          <cell r="D450" t="str">
            <v>KASI KEC.</v>
          </cell>
          <cell r="E450" t="str">
            <v>Seksi Pembangunan Kec. Situbondo</v>
          </cell>
          <cell r="F450" t="str">
            <v>IV.a</v>
          </cell>
          <cell r="G450" t="str">
            <v>ERLAN SUGANDI</v>
          </cell>
          <cell r="H450" t="str">
            <v>SITUBONDO</v>
          </cell>
          <cell r="I450" t="str">
            <v>17-04-1959</v>
          </cell>
          <cell r="J450" t="str">
            <v>III/c</v>
          </cell>
          <cell r="K450">
            <v>40087</v>
          </cell>
          <cell r="L450">
            <v>40990</v>
          </cell>
          <cell r="M450">
            <v>40990</v>
          </cell>
          <cell r="N450" t="str">
            <v>SMA A.3 / IPS</v>
          </cell>
          <cell r="O450">
            <v>29556</v>
          </cell>
          <cell r="P450" t="str">
            <v>DIKPIM TK.IV/ADUM</v>
          </cell>
          <cell r="Q450" t="str">
            <v>12091997</v>
          </cell>
          <cell r="R450" t="str">
            <v>K. ASEM RT.03/04  PB. SUDIRMAN SIT 0338 - 671933</v>
          </cell>
          <cell r="T450" t="str">
            <v>01-10-2009</v>
          </cell>
          <cell r="U450" t="str">
            <v>22-03-2012</v>
          </cell>
        </row>
        <row r="451">
          <cell r="C451" t="str">
            <v>19590718 198203 2 008</v>
          </cell>
          <cell r="D451" t="str">
            <v>KASI KEC.</v>
          </cell>
          <cell r="E451" t="str">
            <v>Seksi Sosial Kec. Situbondo</v>
          </cell>
          <cell r="F451" t="str">
            <v>IV.a</v>
          </cell>
          <cell r="G451" t="str">
            <v>ENDANG SOETARMIJATI</v>
          </cell>
          <cell r="H451" t="str">
            <v>BANYUWANGI</v>
          </cell>
          <cell r="I451" t="str">
            <v>18-07-1959</v>
          </cell>
          <cell r="J451" t="str">
            <v>III/c</v>
          </cell>
          <cell r="K451">
            <v>40087</v>
          </cell>
          <cell r="L451">
            <v>40990</v>
          </cell>
          <cell r="M451">
            <v>40990</v>
          </cell>
          <cell r="N451" t="str">
            <v>SMEA TATA BUKU</v>
          </cell>
          <cell r="O451">
            <v>29220</v>
          </cell>
          <cell r="P451" t="str">
            <v>DIKPIM TK.IV/ADUM</v>
          </cell>
          <cell r="Q451" t="str">
            <v>10122011</v>
          </cell>
          <cell r="R451" t="str">
            <v>WIJAYA KUSUMA RT.02/06 DAWUHAN SIT (0338) 677183</v>
          </cell>
          <cell r="T451" t="str">
            <v>01-10-2009</v>
          </cell>
          <cell r="U451" t="str">
            <v>22-03-2012</v>
          </cell>
        </row>
        <row r="452">
          <cell r="C452" t="str">
            <v>-</v>
          </cell>
          <cell r="D452" t="str">
            <v>KASI KEC.</v>
          </cell>
          <cell r="E452" t="str">
            <v>Seksi Ketentraman dan Ketertiban Kec. Situbondo</v>
          </cell>
          <cell r="F452" t="str">
            <v>IV.a</v>
          </cell>
          <cell r="G452" t="str">
            <v>-</v>
          </cell>
          <cell r="H452" t="str">
            <v>-</v>
          </cell>
          <cell r="I452" t="str">
            <v>-</v>
          </cell>
          <cell r="J452" t="str">
            <v>-</v>
          </cell>
          <cell r="N452" t="str">
            <v>-</v>
          </cell>
          <cell r="P452" t="str">
            <v>-</v>
          </cell>
          <cell r="Q452" t="str">
            <v>-</v>
          </cell>
          <cell r="R452" t="str">
            <v>-</v>
          </cell>
          <cell r="T452" t="str">
            <v/>
          </cell>
          <cell r="U452" t="str">
            <v/>
          </cell>
        </row>
        <row r="453">
          <cell r="C453" t="str">
            <v>19771119 199612 1 001</v>
          </cell>
          <cell r="D453" t="str">
            <v>LURAH</v>
          </cell>
          <cell r="E453" t="str">
            <v>Kelurahan Dawuhan</v>
          </cell>
          <cell r="F453" t="str">
            <v>IV.a</v>
          </cell>
          <cell r="G453" t="str">
            <v>DILLIS ROBBI KURNIAWAN, SSTP.</v>
          </cell>
          <cell r="H453" t="str">
            <v>LAMONGAN</v>
          </cell>
          <cell r="I453" t="str">
            <v>19-11-1977</v>
          </cell>
          <cell r="J453" t="str">
            <v>III/d</v>
          </cell>
          <cell r="K453">
            <v>41000</v>
          </cell>
          <cell r="L453">
            <v>39904</v>
          </cell>
          <cell r="M453">
            <v>39025</v>
          </cell>
          <cell r="N453" t="str">
            <v>S T P D N</v>
          </cell>
          <cell r="O453">
            <v>36748</v>
          </cell>
          <cell r="P453" t="str">
            <v>DIKPIM TK.IV/ADUM</v>
          </cell>
          <cell r="Q453" t="str">
            <v>22072000</v>
          </cell>
          <cell r="R453" t="str">
            <v>JL. PASAR HEWAN NO.9, SUMBERKOLAK PANARUKAN</v>
          </cell>
          <cell r="T453" t="str">
            <v>01-04-2012</v>
          </cell>
          <cell r="U453" t="str">
            <v>04-11-2006</v>
          </cell>
        </row>
        <row r="454">
          <cell r="C454" t="str">
            <v>-</v>
          </cell>
          <cell r="D454" t="str">
            <v>SEKLUR</v>
          </cell>
          <cell r="E454" t="str">
            <v>Sekretariat Kel. Dawuhan</v>
          </cell>
          <cell r="F454" t="str">
            <v>IV.b</v>
          </cell>
          <cell r="G454" t="str">
            <v>-</v>
          </cell>
          <cell r="H454" t="str">
            <v>-</v>
          </cell>
          <cell r="I454" t="str">
            <v>-</v>
          </cell>
          <cell r="J454" t="str">
            <v>-</v>
          </cell>
          <cell r="N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T454" t="str">
            <v/>
          </cell>
          <cell r="U454" t="str">
            <v/>
          </cell>
        </row>
        <row r="455">
          <cell r="C455" t="str">
            <v>19601120 199403 2 001</v>
          </cell>
          <cell r="D455" t="str">
            <v>KASI KEL.</v>
          </cell>
          <cell r="E455" t="str">
            <v>Seksi Pemerintahan Kel. Dawuhan</v>
          </cell>
          <cell r="F455" t="str">
            <v>IV.b</v>
          </cell>
          <cell r="G455" t="str">
            <v>HJ. ELOK ATMANINGSIH, S.Sos.</v>
          </cell>
          <cell r="H455" t="str">
            <v>JEMBER</v>
          </cell>
          <cell r="I455" t="str">
            <v>20-11-1960</v>
          </cell>
          <cell r="J455" t="str">
            <v>III/c</v>
          </cell>
          <cell r="K455">
            <v>40634</v>
          </cell>
          <cell r="L455">
            <v>40030</v>
          </cell>
          <cell r="M455">
            <v>40030</v>
          </cell>
          <cell r="N455" t="str">
            <v>S.1 ADM KETATANEGARAAN</v>
          </cell>
          <cell r="O455">
            <v>36160</v>
          </cell>
          <cell r="P455" t="str">
            <v>DIKPIM TK.IV/ADUM</v>
          </cell>
          <cell r="Q455" t="str">
            <v>20062013</v>
          </cell>
          <cell r="R455" t="str">
            <v>JL. PB SUDIRMAN GG. RAHAYU NO. 01 RT 03/RW 03 SIT</v>
          </cell>
          <cell r="T455" t="str">
            <v>01-04-2011</v>
          </cell>
          <cell r="U455" t="str">
            <v>05-08-2009</v>
          </cell>
        </row>
        <row r="456">
          <cell r="C456" t="str">
            <v>19650807 198603 2 019</v>
          </cell>
          <cell r="D456" t="str">
            <v>KASI KEL.</v>
          </cell>
          <cell r="E456" t="str">
            <v>Seksi Perekonomian dan Pembangunan Kel. Dawuhan</v>
          </cell>
          <cell r="F456" t="str">
            <v>IV.b</v>
          </cell>
          <cell r="G456" t="str">
            <v>RUSNIYATI</v>
          </cell>
          <cell r="H456" t="str">
            <v>SITUBONDO</v>
          </cell>
          <cell r="I456" t="str">
            <v>07-08-1965</v>
          </cell>
          <cell r="J456" t="str">
            <v>III/d</v>
          </cell>
          <cell r="K456">
            <v>41000</v>
          </cell>
          <cell r="L456">
            <v>39904</v>
          </cell>
          <cell r="M456">
            <v>37565</v>
          </cell>
          <cell r="N456" t="str">
            <v>SMEA</v>
          </cell>
          <cell r="O456">
            <v>30681</v>
          </cell>
          <cell r="P456" t="str">
            <v>DIKPIM TK.IV/ADUM</v>
          </cell>
          <cell r="Q456" t="str">
            <v>07092004</v>
          </cell>
          <cell r="R456" t="str">
            <v>TENGGIR BARAT RT03 RW07 KEC. PANJI 68322</v>
          </cell>
          <cell r="T456" t="str">
            <v>01-04-2012</v>
          </cell>
          <cell r="U456" t="str">
            <v>05-11-2002</v>
          </cell>
        </row>
        <row r="457">
          <cell r="C457" t="str">
            <v>19600603 198103 1 009</v>
          </cell>
          <cell r="D457" t="str">
            <v>KASI KEL.</v>
          </cell>
          <cell r="E457" t="str">
            <v>Seksi Sosial Kel. Dawuhan</v>
          </cell>
          <cell r="F457" t="str">
            <v>IV.b</v>
          </cell>
          <cell r="G457" t="str">
            <v>MIHADIN</v>
          </cell>
          <cell r="H457" t="str">
            <v>SITUBONDO</v>
          </cell>
          <cell r="I457" t="str">
            <v>03-06-1960</v>
          </cell>
          <cell r="J457" t="str">
            <v>III/b</v>
          </cell>
          <cell r="K457">
            <v>40269</v>
          </cell>
          <cell r="L457">
            <v>39904</v>
          </cell>
          <cell r="M457">
            <v>39904</v>
          </cell>
          <cell r="N457" t="str">
            <v>SMA A.3 / IPS</v>
          </cell>
          <cell r="O457">
            <v>33430</v>
          </cell>
          <cell r="P457" t="str">
            <v>DIKPIM TK.IV/ADUM</v>
          </cell>
          <cell r="Q457" t="str">
            <v>10122011</v>
          </cell>
          <cell r="R457" t="str">
            <v>DS. PANJI LOR RT 02 RW 04 KEC. PANJI (68361)</v>
          </cell>
          <cell r="T457" t="str">
            <v>01-04-2010</v>
          </cell>
          <cell r="U457" t="str">
            <v>01-04-2009</v>
          </cell>
        </row>
        <row r="458">
          <cell r="C458" t="str">
            <v>19580416 198102 1 003</v>
          </cell>
          <cell r="D458" t="str">
            <v>KASI KEL.</v>
          </cell>
          <cell r="E458" t="str">
            <v>Seksi Ketentraman dan Ketertiban Kel. Dawuhan</v>
          </cell>
          <cell r="F458" t="str">
            <v>IV.b</v>
          </cell>
          <cell r="G458" t="str">
            <v>AKHMAD TAUFIK</v>
          </cell>
          <cell r="H458" t="str">
            <v>BONDOWOSO</v>
          </cell>
          <cell r="I458" t="str">
            <v>16-04-1958</v>
          </cell>
          <cell r="J458" t="str">
            <v>III/d</v>
          </cell>
          <cell r="K458">
            <v>38626</v>
          </cell>
          <cell r="L458">
            <v>41361</v>
          </cell>
          <cell r="M458">
            <v>41361</v>
          </cell>
          <cell r="N458" t="str">
            <v>SMA</v>
          </cell>
          <cell r="O458">
            <v>28125</v>
          </cell>
          <cell r="P458" t="str">
            <v>DIKPIM TK.IV/ADUM</v>
          </cell>
          <cell r="Q458" t="str">
            <v>08102001</v>
          </cell>
          <cell r="R458" t="str">
            <v>PERUMNAS PANJI PERMAI BLOK D/12 KEC. PANJI  68322</v>
          </cell>
          <cell r="T458" t="str">
            <v>01-10-2005</v>
          </cell>
          <cell r="U458" t="str">
            <v>28-03-2013</v>
          </cell>
        </row>
        <row r="459">
          <cell r="C459" t="str">
            <v>19610817 198203 1 015</v>
          </cell>
          <cell r="D459" t="str">
            <v>LURAH</v>
          </cell>
          <cell r="E459" t="str">
            <v>Kelurahan Patokan</v>
          </cell>
          <cell r="F459" t="str">
            <v>IV.a</v>
          </cell>
          <cell r="G459" t="str">
            <v>UNI SUROYO, S.E, M.M.</v>
          </cell>
          <cell r="H459" t="str">
            <v>SITUBONDO</v>
          </cell>
          <cell r="I459" t="str">
            <v>17-08-1961</v>
          </cell>
          <cell r="J459" t="str">
            <v>IV/a</v>
          </cell>
          <cell r="K459">
            <v>40452</v>
          </cell>
          <cell r="L459">
            <v>41341</v>
          </cell>
          <cell r="M459">
            <v>39904</v>
          </cell>
          <cell r="N459" t="str">
            <v>S-2 MAGISTER MANAJEMEN</v>
          </cell>
          <cell r="O459">
            <v>36861</v>
          </cell>
          <cell r="P459" t="str">
            <v/>
          </cell>
          <cell r="Q459" t="str">
            <v/>
          </cell>
          <cell r="R459" t="str">
            <v>JL. G.RAUNG G.04 NO. 01 RT.05/13  SIT.0338-675514</v>
          </cell>
          <cell r="T459" t="str">
            <v>01-10-2010</v>
          </cell>
          <cell r="U459" t="str">
            <v>01-04-2009</v>
          </cell>
        </row>
        <row r="460">
          <cell r="C460" t="str">
            <v>19651124 198903 1 010</v>
          </cell>
          <cell r="D460" t="str">
            <v>SEKLUR</v>
          </cell>
          <cell r="E460" t="str">
            <v>Sekretariat Kel. Patokan</v>
          </cell>
          <cell r="F460" t="str">
            <v>IV.b</v>
          </cell>
          <cell r="G460" t="str">
            <v>LUDFI</v>
          </cell>
          <cell r="H460" t="str">
            <v>SUMENEP</v>
          </cell>
          <cell r="I460" t="str">
            <v>24-11-1965</v>
          </cell>
          <cell r="J460" t="str">
            <v>III/c</v>
          </cell>
          <cell r="K460">
            <v>41365</v>
          </cell>
          <cell r="L460">
            <v>40990</v>
          </cell>
          <cell r="M460">
            <v>39904</v>
          </cell>
          <cell r="N460" t="str">
            <v>SMA A.3 / IPS</v>
          </cell>
          <cell r="O460">
            <v>31412</v>
          </cell>
          <cell r="P460" t="str">
            <v>DIKPIM TK.IV/ADUM</v>
          </cell>
          <cell r="Q460" t="str">
            <v>12082000</v>
          </cell>
          <cell r="R460" t="str">
            <v>WRINGIN ANOM RT.03 RW.03 PANARUKAN SIT. 68351</v>
          </cell>
          <cell r="T460" t="str">
            <v>01-04-2013</v>
          </cell>
          <cell r="U460" t="str">
            <v>01-04-2009</v>
          </cell>
        </row>
        <row r="461">
          <cell r="C461" t="str">
            <v>19601229 198508 1 001</v>
          </cell>
          <cell r="D461" t="str">
            <v>KASI KEL.</v>
          </cell>
          <cell r="E461" t="str">
            <v>Seksi Pemerintahan Kel. Patokan</v>
          </cell>
          <cell r="F461" t="str">
            <v>IV.b</v>
          </cell>
          <cell r="G461" t="str">
            <v>AMAL, S.H.</v>
          </cell>
          <cell r="H461" t="str">
            <v>SITUBONDO</v>
          </cell>
          <cell r="I461" t="str">
            <v>29-12-1960</v>
          </cell>
          <cell r="J461" t="str">
            <v>III/d</v>
          </cell>
          <cell r="K461">
            <v>41183</v>
          </cell>
          <cell r="L461">
            <v>40990</v>
          </cell>
          <cell r="M461">
            <v>38239</v>
          </cell>
          <cell r="N461" t="str">
            <v>S.1 ILMU HUKUM</v>
          </cell>
          <cell r="O461">
            <v>38352</v>
          </cell>
          <cell r="P461" t="str">
            <v>DIKPIM TK.IV/ADUM</v>
          </cell>
          <cell r="Q461" t="str">
            <v>12082000</v>
          </cell>
          <cell r="R461" t="str">
            <v>JL. MERAK RT.04 RW.03 SITUBONDO 68311</v>
          </cell>
          <cell r="T461" t="str">
            <v>01-10-2012</v>
          </cell>
          <cell r="U461" t="str">
            <v>09-09-2004</v>
          </cell>
        </row>
        <row r="462">
          <cell r="C462" t="str">
            <v>19690713 201001 2 001</v>
          </cell>
          <cell r="D462" t="str">
            <v>KASI KEL.</v>
          </cell>
          <cell r="E462" t="str">
            <v>Seksi Perekonomian dan Pembangunan Kel. Patokan</v>
          </cell>
          <cell r="F462" t="str">
            <v>IV.b</v>
          </cell>
          <cell r="G462" t="str">
            <v>ENDANG YULIASTUTIK, S.E.</v>
          </cell>
          <cell r="H462" t="str">
            <v>SITUBONDO</v>
          </cell>
          <cell r="I462" t="str">
            <v>13-07-1969</v>
          </cell>
          <cell r="J462" t="str">
            <v>III/b</v>
          </cell>
          <cell r="K462">
            <v>41365</v>
          </cell>
          <cell r="L462">
            <v>40990</v>
          </cell>
          <cell r="M462">
            <v>40990</v>
          </cell>
          <cell r="N462" t="str">
            <v>S.1 EKONOMI MANAJEMEN</v>
          </cell>
          <cell r="P462" t="str">
            <v/>
          </cell>
          <cell r="Q462" t="str">
            <v/>
          </cell>
          <cell r="R462" t="str">
            <v/>
          </cell>
          <cell r="T462" t="str">
            <v>01-04-2013</v>
          </cell>
          <cell r="U462" t="str">
            <v>22-03-2012</v>
          </cell>
        </row>
        <row r="463">
          <cell r="C463" t="str">
            <v>19580416 197903 1 009</v>
          </cell>
          <cell r="D463" t="str">
            <v>KASI KEL.</v>
          </cell>
          <cell r="E463" t="str">
            <v>Seksi Sosial Kel. Patokan</v>
          </cell>
          <cell r="F463" t="str">
            <v>IV.b</v>
          </cell>
          <cell r="G463" t="str">
            <v>ARIES SUJATMIKO</v>
          </cell>
          <cell r="H463" t="str">
            <v>SIDOARJO</v>
          </cell>
          <cell r="I463" t="str">
            <v>16-04-1958</v>
          </cell>
          <cell r="J463" t="str">
            <v>III/c</v>
          </cell>
          <cell r="K463">
            <v>38443</v>
          </cell>
          <cell r="L463">
            <v>39904</v>
          </cell>
          <cell r="M463">
            <v>37565</v>
          </cell>
          <cell r="N463" t="str">
            <v>STM BANGUNAN GEDUNG</v>
          </cell>
          <cell r="O463">
            <v>28469</v>
          </cell>
          <cell r="P463" t="str">
            <v>DIKPIM TK.IV/ADUM</v>
          </cell>
          <cell r="Q463" t="str">
            <v>06082005</v>
          </cell>
          <cell r="R463" t="str">
            <v>JL. ANGGREK KRAJAN RT.01 RW.04 KEL. PATOKAN 68312</v>
          </cell>
          <cell r="T463" t="str">
            <v>01-04-2005</v>
          </cell>
          <cell r="U463" t="str">
            <v>05-11-2002</v>
          </cell>
        </row>
        <row r="464">
          <cell r="C464" t="str">
            <v>19581220 198508 1 003</v>
          </cell>
          <cell r="D464" t="str">
            <v>KASI KEL.</v>
          </cell>
          <cell r="E464" t="str">
            <v>Seksi Ketentraman dan Ketertiban Kel. Patokan</v>
          </cell>
          <cell r="F464" t="str">
            <v>IV.b</v>
          </cell>
          <cell r="G464" t="str">
            <v>EDY PRIYANTO</v>
          </cell>
          <cell r="H464" t="str">
            <v>SITUBONDO</v>
          </cell>
          <cell r="I464" t="str">
            <v>20-12-1958</v>
          </cell>
          <cell r="J464" t="str">
            <v>III/c</v>
          </cell>
          <cell r="K464">
            <v>40087</v>
          </cell>
          <cell r="L464">
            <v>39904</v>
          </cell>
          <cell r="M464">
            <v>39904</v>
          </cell>
          <cell r="N464" t="str">
            <v>STM BANGUNAN GEDUNG</v>
          </cell>
          <cell r="O464">
            <v>29220</v>
          </cell>
          <cell r="P464" t="str">
            <v>DIKPIM TK.IV/ADUM</v>
          </cell>
          <cell r="Q464" t="str">
            <v>22112000</v>
          </cell>
          <cell r="R464" t="str">
            <v>JL.MERAK NO.17 RT.02 RW.04 LK.PLAOSA SIT. 68312</v>
          </cell>
          <cell r="T464" t="str">
            <v>01-10-2009</v>
          </cell>
          <cell r="U464" t="str">
            <v>01-04-2009</v>
          </cell>
        </row>
        <row r="465">
          <cell r="C465" t="str">
            <v>19720517 199201 1 001</v>
          </cell>
          <cell r="D465" t="str">
            <v>CAMAT</v>
          </cell>
          <cell r="E465" t="str">
            <v>Kecamatan Panji</v>
          </cell>
          <cell r="F465" t="str">
            <v>III.a</v>
          </cell>
          <cell r="G465" t="str">
            <v>Drs. NUGROHO, M.Si.</v>
          </cell>
          <cell r="H465" t="str">
            <v>TUBAN</v>
          </cell>
          <cell r="I465" t="str">
            <v>17-05-1972</v>
          </cell>
          <cell r="J465" t="str">
            <v>IV/a</v>
          </cell>
          <cell r="K465">
            <v>40269</v>
          </cell>
          <cell r="L465">
            <v>40990</v>
          </cell>
          <cell r="M465">
            <v>39904</v>
          </cell>
          <cell r="N465" t="str">
            <v>S-2 BIDANG EKONOMI</v>
          </cell>
          <cell r="O465">
            <v>37672</v>
          </cell>
          <cell r="P465" t="str">
            <v>DIKPIM TK.III/SPAMA</v>
          </cell>
          <cell r="Q465" t="str">
            <v>11112010</v>
          </cell>
          <cell r="R465" t="str">
            <v>PERUMNAS GRIYA PANJI MULYA BLOK O-1 SIT (68322)</v>
          </cell>
          <cell r="T465" t="str">
            <v>01-04-2010</v>
          </cell>
          <cell r="U465" t="str">
            <v>01-04-2009</v>
          </cell>
        </row>
        <row r="466">
          <cell r="C466" t="str">
            <v>19761112 199511 1 001</v>
          </cell>
          <cell r="D466" t="str">
            <v>SEKCAM</v>
          </cell>
          <cell r="E466" t="str">
            <v>Sekretariat Kec. Panji</v>
          </cell>
          <cell r="F466" t="str">
            <v>III.b</v>
          </cell>
          <cell r="G466" t="str">
            <v>SOPAN EFENDI, SSTP.</v>
          </cell>
          <cell r="H466" t="str">
            <v>MAGETAN</v>
          </cell>
          <cell r="I466" t="str">
            <v>12-11-1976</v>
          </cell>
          <cell r="J466" t="str">
            <v>III/d</v>
          </cell>
          <cell r="K466">
            <v>40087</v>
          </cell>
          <cell r="L466">
            <v>40322</v>
          </cell>
          <cell r="M466">
            <v>39904</v>
          </cell>
          <cell r="N466" t="str">
            <v>S T P D N</v>
          </cell>
          <cell r="O466">
            <v>36495</v>
          </cell>
          <cell r="P466" t="str">
            <v>DIKPIM TK.III/SPAMA</v>
          </cell>
          <cell r="Q466" t="str">
            <v>11112010</v>
          </cell>
          <cell r="R466" t="str">
            <v>PERUM GRIYA PANJI MULYA BLOK I-33 SITUBONDO</v>
          </cell>
          <cell r="T466" t="str">
            <v>01-10-2009</v>
          </cell>
          <cell r="U466" t="str">
            <v>01-04-2009</v>
          </cell>
        </row>
        <row r="467">
          <cell r="C467" t="str">
            <v>19670903 199211 1 001</v>
          </cell>
          <cell r="D467" t="str">
            <v>KASUBBAG KEC.</v>
          </cell>
          <cell r="E467" t="str">
            <v>Subbag. Umum Kec. Panji</v>
          </cell>
          <cell r="F467" t="str">
            <v>IV.b</v>
          </cell>
          <cell r="G467" t="str">
            <v>SALMAN FARISIN, S.Sos.</v>
          </cell>
          <cell r="H467" t="str">
            <v>SITUBONDO</v>
          </cell>
          <cell r="I467" t="str">
            <v>03-09-1967</v>
          </cell>
          <cell r="J467" t="str">
            <v>III/b</v>
          </cell>
          <cell r="K467">
            <v>41000</v>
          </cell>
          <cell r="L467">
            <v>40990</v>
          </cell>
          <cell r="M467">
            <v>40990</v>
          </cell>
          <cell r="N467" t="str">
            <v>S.1 ADMINISTRASI NEGARA</v>
          </cell>
          <cell r="O467">
            <v>38352</v>
          </cell>
          <cell r="P467" t="str">
            <v/>
          </cell>
          <cell r="Q467" t="str">
            <v/>
          </cell>
          <cell r="R467" t="str">
            <v>DESA ARJASA KEC.ARJASA 68351</v>
          </cell>
          <cell r="T467" t="str">
            <v>01-04-2012</v>
          </cell>
          <cell r="U467" t="str">
            <v>22-03-2012</v>
          </cell>
        </row>
        <row r="468">
          <cell r="C468" t="str">
            <v>19680510 199202 1 003</v>
          </cell>
          <cell r="D468" t="str">
            <v>KASUBBAG KEC.</v>
          </cell>
          <cell r="E468" t="str">
            <v>Subbag. Keuangan Kec. Panji</v>
          </cell>
          <cell r="F468" t="str">
            <v>IV.b</v>
          </cell>
          <cell r="G468" t="str">
            <v>SURYADI, S.Sos.</v>
          </cell>
          <cell r="H468" t="str">
            <v>SITUBONDO</v>
          </cell>
          <cell r="I468" t="str">
            <v>10-05-1968</v>
          </cell>
          <cell r="J468" t="str">
            <v>III/b</v>
          </cell>
          <cell r="K468">
            <v>41000</v>
          </cell>
          <cell r="L468">
            <v>40990</v>
          </cell>
          <cell r="M468">
            <v>40990</v>
          </cell>
          <cell r="N468" t="str">
            <v>S.1 ILMU SOSIAL POLITIK</v>
          </cell>
          <cell r="O468">
            <v>38352</v>
          </cell>
          <cell r="P468" t="str">
            <v/>
          </cell>
          <cell r="Q468" t="str">
            <v/>
          </cell>
          <cell r="R468" t="str">
            <v>PERUM PAOWAN INDAH BLOK F-5 PANARUKAN SITUBONDO</v>
          </cell>
          <cell r="T468" t="str">
            <v>01-04-2012</v>
          </cell>
          <cell r="U468" t="str">
            <v>22-03-2012</v>
          </cell>
        </row>
        <row r="469">
          <cell r="C469" t="str">
            <v>19680706 199302 1 003</v>
          </cell>
          <cell r="D469" t="str">
            <v>KASUBBAG KEC.</v>
          </cell>
          <cell r="E469" t="str">
            <v>Subbag. Prencanaan, Evaluasi &amp; Plaporan Kec. Panji</v>
          </cell>
          <cell r="F469" t="str">
            <v>IV.b</v>
          </cell>
          <cell r="G469" t="str">
            <v>DIAN MOHAMMAD YASIN, S.H.</v>
          </cell>
          <cell r="H469" t="str">
            <v>SITUBONDO</v>
          </cell>
          <cell r="I469" t="str">
            <v>06-07-1968</v>
          </cell>
          <cell r="J469" t="str">
            <v>III/b</v>
          </cell>
          <cell r="K469">
            <v>40634</v>
          </cell>
          <cell r="L469">
            <v>40218</v>
          </cell>
          <cell r="M469">
            <v>40218</v>
          </cell>
          <cell r="N469" t="str">
            <v>S.1 ILMU HUKUM</v>
          </cell>
          <cell r="O469">
            <v>38352</v>
          </cell>
          <cell r="P469" t="str">
            <v/>
          </cell>
          <cell r="Q469" t="str">
            <v/>
          </cell>
          <cell r="R469" t="str">
            <v>PB. SUDIRMAN NO. 107 RT 03 RW 04 PATOKAN SIT 68312</v>
          </cell>
          <cell r="T469" t="str">
            <v>01-04-2011</v>
          </cell>
          <cell r="U469" t="str">
            <v>09-02-2010</v>
          </cell>
        </row>
        <row r="470">
          <cell r="C470" t="str">
            <v>19861010 200412 1 002</v>
          </cell>
          <cell r="D470" t="str">
            <v>KASI KEC.</v>
          </cell>
          <cell r="E470" t="str">
            <v>Seksi Pemerintahan Kec. Panji</v>
          </cell>
          <cell r="F470" t="str">
            <v>IV.a</v>
          </cell>
          <cell r="G470" t="str">
            <v>YOGIE KRIPSIAN SAH, SSTP.</v>
          </cell>
          <cell r="H470" t="str">
            <v>SITUBONDO</v>
          </cell>
          <cell r="I470" t="str">
            <v>10-10-1986</v>
          </cell>
          <cell r="J470" t="str">
            <v>III/b</v>
          </cell>
          <cell r="K470">
            <v>41000</v>
          </cell>
          <cell r="L470">
            <v>41456</v>
          </cell>
          <cell r="M470">
            <v>41341</v>
          </cell>
          <cell r="N470" t="str">
            <v>S T P D N</v>
          </cell>
          <cell r="O470">
            <v>39603</v>
          </cell>
          <cell r="P470" t="str">
            <v/>
          </cell>
          <cell r="Q470" t="str">
            <v/>
          </cell>
          <cell r="R470" t="str">
            <v>JL. SUCIPTO RT 02 / RW 03 KEL. DAWUHAN SITUBONDO</v>
          </cell>
          <cell r="T470" t="str">
            <v>01-04-2012</v>
          </cell>
          <cell r="U470" t="str">
            <v>08-03-2013</v>
          </cell>
        </row>
        <row r="471">
          <cell r="C471" t="str">
            <v>19660710 199103 1 008</v>
          </cell>
          <cell r="D471" t="str">
            <v>KASI KEC.</v>
          </cell>
          <cell r="E471" t="str">
            <v>Seksi Perekonomian Kec. Panji</v>
          </cell>
          <cell r="F471" t="str">
            <v>IV.a</v>
          </cell>
          <cell r="G471" t="str">
            <v>EDI MULYONO, S.Sos.</v>
          </cell>
          <cell r="H471" t="str">
            <v>SITUBONDO</v>
          </cell>
          <cell r="I471" t="str">
            <v>10-07-1966</v>
          </cell>
          <cell r="J471" t="str">
            <v>III/c</v>
          </cell>
          <cell r="K471">
            <v>41365</v>
          </cell>
          <cell r="L471">
            <v>40990</v>
          </cell>
          <cell r="M471">
            <v>40065</v>
          </cell>
          <cell r="N471" t="str">
            <v>SARJANA SOSIAL POLITIK</v>
          </cell>
          <cell r="O471">
            <v>38717</v>
          </cell>
          <cell r="P471" t="str">
            <v>DIKPIM TK.IV/ADUM</v>
          </cell>
          <cell r="Q471" t="str">
            <v>20062013</v>
          </cell>
          <cell r="R471" t="str">
            <v>MIMBAAN RT.4/RW.17 KEC. PANJI  68322</v>
          </cell>
          <cell r="T471" t="str">
            <v>01-04-2013</v>
          </cell>
          <cell r="U471" t="str">
            <v>09-09-2009</v>
          </cell>
        </row>
        <row r="472">
          <cell r="C472" t="str">
            <v>-</v>
          </cell>
          <cell r="D472" t="str">
            <v>KASI KEC.</v>
          </cell>
          <cell r="E472" t="str">
            <v>Seksi Pembangunan Kec. Panji</v>
          </cell>
          <cell r="F472" t="str">
            <v>IV.a</v>
          </cell>
          <cell r="G472" t="str">
            <v>-</v>
          </cell>
          <cell r="H472" t="str">
            <v>-</v>
          </cell>
          <cell r="I472" t="str">
            <v>-</v>
          </cell>
          <cell r="J472" t="str">
            <v>-</v>
          </cell>
          <cell r="N472" t="str">
            <v>-</v>
          </cell>
          <cell r="P472" t="str">
            <v>-</v>
          </cell>
          <cell r="Q472" t="str">
            <v>-</v>
          </cell>
          <cell r="R472" t="str">
            <v>-</v>
          </cell>
          <cell r="T472" t="str">
            <v/>
          </cell>
          <cell r="U472" t="str">
            <v/>
          </cell>
        </row>
        <row r="473">
          <cell r="C473" t="str">
            <v>19620602 199302 1 002</v>
          </cell>
          <cell r="D473" t="str">
            <v>KASI KEC.</v>
          </cell>
          <cell r="E473" t="str">
            <v>Seksi Sosial Kec. Panji</v>
          </cell>
          <cell r="F473" t="str">
            <v>IV.a</v>
          </cell>
          <cell r="G473" t="str">
            <v>SUDARWI, S.Sos.</v>
          </cell>
          <cell r="H473" t="str">
            <v>BONDOWOSO</v>
          </cell>
          <cell r="I473" t="str">
            <v>02-06-1962</v>
          </cell>
          <cell r="J473" t="str">
            <v>III/c</v>
          </cell>
          <cell r="K473">
            <v>41000</v>
          </cell>
          <cell r="L473">
            <v>40218</v>
          </cell>
          <cell r="M473">
            <v>40218</v>
          </cell>
          <cell r="N473" t="str">
            <v>S.1 SOSPOL ADM. NEGARA</v>
          </cell>
          <cell r="O473">
            <v>37591</v>
          </cell>
          <cell r="P473" t="str">
            <v>DIKPIM TK.IV/ADUM</v>
          </cell>
          <cell r="Q473" t="str">
            <v>23062012</v>
          </cell>
          <cell r="R473" t="str">
            <v>TREBUNGAN RT. 01 RW. 04 KEC. MANGARAN (68363)</v>
          </cell>
          <cell r="T473" t="str">
            <v>01-04-2012</v>
          </cell>
          <cell r="U473" t="str">
            <v>09-02-2010</v>
          </cell>
        </row>
        <row r="474">
          <cell r="C474" t="str">
            <v>19660620 199403 1 010</v>
          </cell>
          <cell r="D474" t="str">
            <v>KASI KEC.</v>
          </cell>
          <cell r="E474" t="str">
            <v>Seksi Ketentraman dan Ketertiban Kec. Panji</v>
          </cell>
          <cell r="F474" t="str">
            <v>IV.a</v>
          </cell>
          <cell r="G474" t="str">
            <v>SUPRAPTO, S.H.</v>
          </cell>
          <cell r="H474" t="str">
            <v>JOMBANG</v>
          </cell>
          <cell r="I474" t="str">
            <v>20-06-1966</v>
          </cell>
          <cell r="J474" t="str">
            <v>III/c</v>
          </cell>
          <cell r="K474">
            <v>41000</v>
          </cell>
          <cell r="L474">
            <v>40584</v>
          </cell>
          <cell r="M474">
            <v>40584</v>
          </cell>
          <cell r="N474" t="str">
            <v>S.1 ILMU HUKUM</v>
          </cell>
          <cell r="O474">
            <v>37256</v>
          </cell>
          <cell r="P474" t="str">
            <v>DIKPIM TK.IV/ADUM</v>
          </cell>
          <cell r="Q474" t="str">
            <v>18122012</v>
          </cell>
          <cell r="R474" t="str">
            <v>PERUM PANORAMA SUMBERKOLAK INDAH 05 68314</v>
          </cell>
          <cell r="T474" t="str">
            <v>01-04-2012</v>
          </cell>
          <cell r="U474" t="str">
            <v>10-02-2011</v>
          </cell>
        </row>
        <row r="475">
          <cell r="C475" t="str">
            <v>19820527 200012 1 003</v>
          </cell>
          <cell r="D475" t="str">
            <v>LURAH</v>
          </cell>
          <cell r="E475" t="str">
            <v>Kelurahan Mimbaan</v>
          </cell>
          <cell r="F475" t="str">
            <v>IV.a</v>
          </cell>
          <cell r="G475" t="str">
            <v>SIGIT SUSETYO RAHARJO, SSTP.</v>
          </cell>
          <cell r="H475" t="str">
            <v>SITUBONDO</v>
          </cell>
          <cell r="I475" t="str">
            <v>27-05-1982</v>
          </cell>
          <cell r="J475" t="str">
            <v>III/c</v>
          </cell>
          <cell r="K475">
            <v>40634</v>
          </cell>
          <cell r="L475">
            <v>40990</v>
          </cell>
          <cell r="M475">
            <v>40175</v>
          </cell>
          <cell r="N475" t="str">
            <v>S T P D N</v>
          </cell>
          <cell r="O475">
            <v>38148</v>
          </cell>
          <cell r="P475" t="str">
            <v>DIKPIM TK.IV/ADUM</v>
          </cell>
          <cell r="Q475" t="str">
            <v>31122004</v>
          </cell>
          <cell r="R475" t="str">
            <v>PERUM GRAHA BUMI AYU KEL. DAWUHAN KEC. SITUBONDO</v>
          </cell>
          <cell r="T475" t="str">
            <v>01-04-2011</v>
          </cell>
          <cell r="U475" t="str">
            <v>28-12-2009</v>
          </cell>
        </row>
        <row r="476">
          <cell r="C476" t="str">
            <v>-</v>
          </cell>
          <cell r="D476" t="str">
            <v>SEKLUR</v>
          </cell>
          <cell r="E476" t="str">
            <v>Sekretariat Kel. Mimbaan</v>
          </cell>
          <cell r="F476" t="str">
            <v>IV.b</v>
          </cell>
          <cell r="G476" t="str">
            <v>-</v>
          </cell>
          <cell r="H476" t="str">
            <v>-</v>
          </cell>
          <cell r="I476" t="str">
            <v>-</v>
          </cell>
          <cell r="J476" t="str">
            <v>-</v>
          </cell>
          <cell r="N476" t="str">
            <v>-</v>
          </cell>
          <cell r="P476" t="str">
            <v>-</v>
          </cell>
          <cell r="Q476" t="str">
            <v>-</v>
          </cell>
          <cell r="R476" t="str">
            <v>-</v>
          </cell>
          <cell r="T476" t="str">
            <v/>
          </cell>
          <cell r="U476" t="str">
            <v/>
          </cell>
        </row>
        <row r="477">
          <cell r="C477" t="str">
            <v>19660617 199703 1 007</v>
          </cell>
          <cell r="D477" t="str">
            <v>KASI KEL.</v>
          </cell>
          <cell r="E477" t="str">
            <v>Seksi Pemerintahan Kel. Mimbaan</v>
          </cell>
          <cell r="F477" t="str">
            <v>IV.b</v>
          </cell>
          <cell r="G477" t="str">
            <v>CAHYO HARIBOWO, S.Sos.</v>
          </cell>
          <cell r="H477" t="str">
            <v>SITUBONDO</v>
          </cell>
          <cell r="I477" t="str">
            <v>17-06-1966</v>
          </cell>
          <cell r="J477" t="str">
            <v>III/b</v>
          </cell>
          <cell r="K477">
            <v>41000</v>
          </cell>
          <cell r="L477">
            <v>41341</v>
          </cell>
          <cell r="M477">
            <v>41341</v>
          </cell>
          <cell r="N477" t="str">
            <v>SARJANA SOSIAL POLITIK</v>
          </cell>
          <cell r="O477">
            <v>31777</v>
          </cell>
          <cell r="P477" t="str">
            <v/>
          </cell>
          <cell r="Q477" t="str">
            <v/>
          </cell>
          <cell r="R477" t="str">
            <v>MOCH. SERUJI  1 BESUKI  SITUBONDO 68356</v>
          </cell>
          <cell r="T477" t="str">
            <v>01-04-2012</v>
          </cell>
          <cell r="U477" t="str">
            <v>08-03-2013</v>
          </cell>
        </row>
        <row r="478">
          <cell r="C478" t="str">
            <v>19630618 198709 1 002</v>
          </cell>
          <cell r="D478" t="str">
            <v>KASI KEL.</v>
          </cell>
          <cell r="E478" t="str">
            <v>Seksi Perekonomian dan Pembangunan Kel. Mimbaan</v>
          </cell>
          <cell r="F478" t="str">
            <v>IV.b</v>
          </cell>
          <cell r="G478" t="str">
            <v>WAHYUDI</v>
          </cell>
          <cell r="H478" t="str">
            <v>SITUBONDO</v>
          </cell>
          <cell r="I478" t="str">
            <v>18-06-1963</v>
          </cell>
          <cell r="J478" t="str">
            <v>III/c</v>
          </cell>
          <cell r="K478">
            <v>40817</v>
          </cell>
          <cell r="L478">
            <v>39904</v>
          </cell>
          <cell r="M478">
            <v>39904</v>
          </cell>
          <cell r="N478" t="str">
            <v>SMA A.1 / FISIKA</v>
          </cell>
          <cell r="O478">
            <v>30286</v>
          </cell>
          <cell r="P478" t="str">
            <v/>
          </cell>
          <cell r="Q478" t="str">
            <v/>
          </cell>
          <cell r="R478" t="str">
            <v>JL. IJEN NO. 43 RT. 1 RW. 5 KEL. MIMBAAN 68361</v>
          </cell>
          <cell r="T478" t="str">
            <v>01-10-2011</v>
          </cell>
          <cell r="U478" t="str">
            <v>01-04-2009</v>
          </cell>
        </row>
        <row r="479">
          <cell r="C479" t="str">
            <v>19621103 198603 1 009</v>
          </cell>
          <cell r="D479" t="str">
            <v>KASI KEL.</v>
          </cell>
          <cell r="E479" t="str">
            <v>Seksi Sosial Kel. Mimbaan</v>
          </cell>
          <cell r="F479" t="str">
            <v>IV.b</v>
          </cell>
          <cell r="G479" t="str">
            <v>ABD. HAMID</v>
          </cell>
          <cell r="H479" t="str">
            <v>SITUBONDO</v>
          </cell>
          <cell r="I479" t="str">
            <v>03-11-1962</v>
          </cell>
          <cell r="J479" t="str">
            <v>III/c</v>
          </cell>
          <cell r="K479">
            <v>40817</v>
          </cell>
          <cell r="L479">
            <v>39904</v>
          </cell>
          <cell r="M479">
            <v>39904</v>
          </cell>
          <cell r="N479" t="str">
            <v>SMEA TATA BUKU</v>
          </cell>
          <cell r="O479">
            <v>29921</v>
          </cell>
          <cell r="P479" t="str">
            <v>DIKPIM TK.IV/ADUM</v>
          </cell>
          <cell r="Q479" t="str">
            <v>10122011</v>
          </cell>
          <cell r="R479" t="str">
            <v>MIMBAAN RT.03 RW. 09  PANJI SITUBONDO 68322</v>
          </cell>
          <cell r="T479" t="str">
            <v>01-10-2011</v>
          </cell>
          <cell r="U479" t="str">
            <v>01-04-2009</v>
          </cell>
        </row>
        <row r="480">
          <cell r="C480" t="str">
            <v>19680715 199203 1 011</v>
          </cell>
          <cell r="D480" t="str">
            <v>KASI KEL.</v>
          </cell>
          <cell r="E480" t="str">
            <v>Seksi Ketentraman dan Ketertiban Kel. Mimbaan</v>
          </cell>
          <cell r="F480" t="str">
            <v>IV.b</v>
          </cell>
          <cell r="G480" t="str">
            <v>SISWADI</v>
          </cell>
          <cell r="H480" t="str">
            <v>SITUBONDO</v>
          </cell>
          <cell r="I480" t="str">
            <v>15-07-1968</v>
          </cell>
          <cell r="J480" t="str">
            <v>III/b</v>
          </cell>
          <cell r="K480">
            <v>41000</v>
          </cell>
          <cell r="L480">
            <v>40990</v>
          </cell>
          <cell r="M480">
            <v>40990</v>
          </cell>
          <cell r="N480" t="str">
            <v>SMEA</v>
          </cell>
          <cell r="O480">
            <v>31777</v>
          </cell>
          <cell r="P480" t="str">
            <v/>
          </cell>
          <cell r="Q480" t="str">
            <v/>
          </cell>
          <cell r="R480" t="str">
            <v>MIMBAAN RT 03/16 PANJI 68322</v>
          </cell>
          <cell r="T480" t="str">
            <v>01-04-2012</v>
          </cell>
          <cell r="U480" t="str">
            <v>22-03-2012</v>
          </cell>
        </row>
        <row r="481">
          <cell r="C481" t="str">
            <v>19591130 198303 1 007</v>
          </cell>
          <cell r="D481" t="str">
            <v>LURAH</v>
          </cell>
          <cell r="E481" t="str">
            <v>Kelurahan Ardirejo</v>
          </cell>
          <cell r="F481" t="str">
            <v>IV.a</v>
          </cell>
          <cell r="G481" t="str">
            <v>SUMARYONO, S.H.</v>
          </cell>
          <cell r="H481" t="str">
            <v>SITUBONDO</v>
          </cell>
          <cell r="I481" t="str">
            <v>30-11-1959</v>
          </cell>
          <cell r="J481" t="str">
            <v>III/d</v>
          </cell>
          <cell r="K481">
            <v>41000</v>
          </cell>
          <cell r="L481">
            <v>41379</v>
          </cell>
          <cell r="M481">
            <v>39576</v>
          </cell>
          <cell r="N481" t="str">
            <v>S.1 ILMU HUKUM</v>
          </cell>
          <cell r="O481">
            <v>38097</v>
          </cell>
          <cell r="P481" t="str">
            <v>DIKPIM TK.IV/ADUM</v>
          </cell>
          <cell r="Q481" t="str">
            <v>07092004</v>
          </cell>
          <cell r="R481" t="str">
            <v>PB. SUDIRMAN NO.26 LUMBUNG 1 SITUBONDO 68312</v>
          </cell>
          <cell r="T481" t="str">
            <v>01-04-2012</v>
          </cell>
          <cell r="U481" t="str">
            <v>08-05-2008</v>
          </cell>
        </row>
        <row r="482">
          <cell r="C482" t="str">
            <v>19600731 198603 1 004</v>
          </cell>
          <cell r="D482" t="str">
            <v>SEKLUR</v>
          </cell>
          <cell r="E482" t="str">
            <v>Sekretariat Kel. Ardirejo</v>
          </cell>
          <cell r="F482" t="str">
            <v>IV.b</v>
          </cell>
          <cell r="G482" t="str">
            <v>Drs.Ec. HERI YULIANTO</v>
          </cell>
          <cell r="H482" t="str">
            <v>SALATIGA</v>
          </cell>
          <cell r="I482" t="str">
            <v>31-07-1960</v>
          </cell>
          <cell r="J482" t="str">
            <v>III/d</v>
          </cell>
          <cell r="K482">
            <v>40634</v>
          </cell>
          <cell r="L482">
            <v>39904</v>
          </cell>
          <cell r="M482">
            <v>37986</v>
          </cell>
          <cell r="N482" t="str">
            <v>S.1 EKONOMI UMUM</v>
          </cell>
          <cell r="O482">
            <v>33939</v>
          </cell>
          <cell r="P482" t="str">
            <v>DIKPIM TK.IV/ADUM</v>
          </cell>
          <cell r="Q482" t="str">
            <v>06082005</v>
          </cell>
          <cell r="R482" t="str">
            <v>PANJI PERMAI BLOK LL/14  PANJI SITUBONDO</v>
          </cell>
          <cell r="T482" t="str">
            <v>01-04-2011</v>
          </cell>
          <cell r="U482" t="str">
            <v>31-12-2003</v>
          </cell>
        </row>
        <row r="483">
          <cell r="C483" t="str">
            <v>19650717 199003 1 010</v>
          </cell>
          <cell r="D483" t="str">
            <v>KASI KEL.</v>
          </cell>
          <cell r="E483" t="str">
            <v>Seksi Pemerintahan Kel. Ardirejo</v>
          </cell>
          <cell r="F483" t="str">
            <v>IV.b</v>
          </cell>
          <cell r="G483" t="str">
            <v>KUNCORO</v>
          </cell>
          <cell r="H483" t="str">
            <v>SITUBONDO</v>
          </cell>
          <cell r="I483" t="str">
            <v>17-07-1965</v>
          </cell>
          <cell r="J483" t="str">
            <v>III/b</v>
          </cell>
          <cell r="K483">
            <v>40634</v>
          </cell>
          <cell r="L483">
            <v>39904</v>
          </cell>
          <cell r="M483">
            <v>39904</v>
          </cell>
          <cell r="N483" t="str">
            <v>SMA</v>
          </cell>
          <cell r="O483">
            <v>31047</v>
          </cell>
          <cell r="P483" t="str">
            <v>DIKPIM TK.IV/ADUM</v>
          </cell>
          <cell r="Q483" t="str">
            <v>18122012</v>
          </cell>
          <cell r="R483" t="str">
            <v>W.ANOM RT.2/1 BLIKERAN PANARUKAN SIT  68351</v>
          </cell>
          <cell r="T483" t="str">
            <v>01-04-2011</v>
          </cell>
          <cell r="U483" t="str">
            <v>01-04-2009</v>
          </cell>
        </row>
        <row r="484">
          <cell r="C484" t="str">
            <v>19610822 198508 1 001</v>
          </cell>
          <cell r="D484" t="str">
            <v>KASI KEL.</v>
          </cell>
          <cell r="E484" t="str">
            <v>Seksi Perekonomian dan Pembangunan Kel. Ardirejo</v>
          </cell>
          <cell r="F484" t="str">
            <v>IV.b</v>
          </cell>
          <cell r="G484" t="str">
            <v>SUTRISNO</v>
          </cell>
          <cell r="H484" t="str">
            <v>SITUBONDO</v>
          </cell>
          <cell r="I484" t="str">
            <v>22-08-1961</v>
          </cell>
          <cell r="J484" t="str">
            <v>III/c</v>
          </cell>
          <cell r="K484">
            <v>39539</v>
          </cell>
          <cell r="L484">
            <v>39904</v>
          </cell>
          <cell r="M484">
            <v>37562</v>
          </cell>
          <cell r="N484" t="str">
            <v>SMEA</v>
          </cell>
          <cell r="O484">
            <v>29951</v>
          </cell>
          <cell r="P484" t="str">
            <v>DIKPIM TK.IV/ADUM</v>
          </cell>
          <cell r="Q484" t="str">
            <v>22112000</v>
          </cell>
          <cell r="R484" t="str">
            <v>DSN. PAREYAAN SUMBERKOLAK PANARUKAN  SIT 68351</v>
          </cell>
          <cell r="T484" t="str">
            <v>01-04-2008</v>
          </cell>
          <cell r="U484" t="str">
            <v>02-11-2002</v>
          </cell>
        </row>
        <row r="485">
          <cell r="C485" t="str">
            <v>19660211 201001 1 001</v>
          </cell>
          <cell r="D485" t="str">
            <v>KASI KEL.</v>
          </cell>
          <cell r="E485" t="str">
            <v>Seksi Sosial Kel. Ardirejo</v>
          </cell>
          <cell r="F485" t="str">
            <v>IV.b</v>
          </cell>
          <cell r="G485" t="str">
            <v>Drs. WARAS</v>
          </cell>
          <cell r="H485" t="str">
            <v>SITUBONDO</v>
          </cell>
          <cell r="I485" t="str">
            <v>11-02-1966</v>
          </cell>
          <cell r="J485" t="str">
            <v>III/a</v>
          </cell>
          <cell r="K485">
            <v>40179</v>
          </cell>
          <cell r="L485">
            <v>41456</v>
          </cell>
          <cell r="M485">
            <v>41456</v>
          </cell>
          <cell r="N485" t="str">
            <v>S.1 ADMINISTRASI NEGARA</v>
          </cell>
          <cell r="O485">
            <v>33262</v>
          </cell>
          <cell r="P485" t="str">
            <v/>
          </cell>
          <cell r="Q485" t="str">
            <v/>
          </cell>
          <cell r="R485" t="str">
            <v>PATOKAN UTARA RT 01 RW 01 KEC SITUBONDO</v>
          </cell>
          <cell r="T485" t="str">
            <v>01-01-2010</v>
          </cell>
          <cell r="U485" t="str">
            <v>01-07-2013</v>
          </cell>
        </row>
        <row r="486">
          <cell r="C486" t="str">
            <v>-</v>
          </cell>
          <cell r="D486" t="str">
            <v>KASI KEL.</v>
          </cell>
          <cell r="E486" t="str">
            <v>Seksi Ketentraman dan Ketertiban Kel. Ardirejo</v>
          </cell>
          <cell r="F486" t="str">
            <v>IV.b</v>
          </cell>
          <cell r="G486" t="str">
            <v>-</v>
          </cell>
          <cell r="H486" t="str">
            <v>-</v>
          </cell>
          <cell r="I486" t="str">
            <v>-</v>
          </cell>
          <cell r="J486" t="str">
            <v>-</v>
          </cell>
          <cell r="N486" t="str">
            <v>-</v>
          </cell>
          <cell r="P486" t="str">
            <v>-</v>
          </cell>
          <cell r="Q486" t="str">
            <v>-</v>
          </cell>
          <cell r="R486" t="str">
            <v>-</v>
          </cell>
          <cell r="T486" t="str">
            <v/>
          </cell>
          <cell r="U486" t="str">
            <v/>
          </cell>
        </row>
        <row r="487">
          <cell r="C487" t="str">
            <v>19580826 198502 1 003</v>
          </cell>
          <cell r="D487" t="str">
            <v>CAMAT</v>
          </cell>
          <cell r="E487" t="str">
            <v>Kecamatan Mangaran</v>
          </cell>
          <cell r="F487" t="str">
            <v>III.a</v>
          </cell>
          <cell r="G487" t="str">
            <v>Drs. SUKARSONO</v>
          </cell>
          <cell r="H487" t="str">
            <v>SITUBONDO</v>
          </cell>
          <cell r="I487" t="str">
            <v>26-08-1958</v>
          </cell>
          <cell r="J487" t="str">
            <v>IV/a</v>
          </cell>
          <cell r="K487">
            <v>40087</v>
          </cell>
          <cell r="L487">
            <v>40990</v>
          </cell>
          <cell r="M487">
            <v>39904</v>
          </cell>
          <cell r="N487" t="str">
            <v>SARJANA SOSIAL POLITIK</v>
          </cell>
          <cell r="O487">
            <v>31777</v>
          </cell>
          <cell r="P487" t="str">
            <v>DIKPIM TK.III/SPAMA</v>
          </cell>
          <cell r="Q487" t="str">
            <v>14122007</v>
          </cell>
          <cell r="R487" t="str">
            <v>JL. WR. SUPRATMAN RT 01 RW 03 PATOKAN SIT. (68312)</v>
          </cell>
          <cell r="T487" t="str">
            <v>01-10-2009</v>
          </cell>
          <cell r="U487" t="str">
            <v>01-04-2009</v>
          </cell>
        </row>
        <row r="488">
          <cell r="C488" t="str">
            <v>19590119 198003 1 007</v>
          </cell>
          <cell r="D488" t="str">
            <v>SEKCAM</v>
          </cell>
          <cell r="E488" t="str">
            <v>Sekretariat Kec. Mangaran</v>
          </cell>
          <cell r="F488" t="str">
            <v>III.b</v>
          </cell>
          <cell r="G488" t="str">
            <v>HERWAN EKO PRIYONO, S.H.</v>
          </cell>
          <cell r="H488" t="str">
            <v>SITUBONDO</v>
          </cell>
          <cell r="I488" t="str">
            <v>19-01-1959</v>
          </cell>
          <cell r="J488" t="str">
            <v>III/d</v>
          </cell>
          <cell r="K488">
            <v>40087</v>
          </cell>
          <cell r="L488">
            <v>40990</v>
          </cell>
          <cell r="M488">
            <v>40990</v>
          </cell>
          <cell r="N488" t="str">
            <v>S.1 ILMU HUKUM</v>
          </cell>
          <cell r="O488">
            <v>37986</v>
          </cell>
          <cell r="P488" t="str">
            <v>DIKPIM TK.III/SPAMA</v>
          </cell>
          <cell r="Q488" t="str">
            <v>09112012</v>
          </cell>
          <cell r="R488" t="str">
            <v>JL. MADURA RT 01/05 SITUBONDO 68312</v>
          </cell>
          <cell r="T488" t="str">
            <v>01-10-2009</v>
          </cell>
          <cell r="U488" t="str">
            <v>22-03-2012</v>
          </cell>
        </row>
        <row r="489">
          <cell r="C489" t="str">
            <v>19660907 199203 2 006</v>
          </cell>
          <cell r="D489" t="str">
            <v>KASUBBAG KEC.</v>
          </cell>
          <cell r="E489" t="str">
            <v>Subbag. Umum Kec. Mangaran</v>
          </cell>
          <cell r="F489" t="str">
            <v>IV.b</v>
          </cell>
          <cell r="G489" t="str">
            <v>Dra. ASTUTIK</v>
          </cell>
          <cell r="H489" t="str">
            <v>SITUBONDO</v>
          </cell>
          <cell r="I489" t="str">
            <v>07-09-1966</v>
          </cell>
          <cell r="J489" t="str">
            <v>III/c</v>
          </cell>
          <cell r="K489">
            <v>40087</v>
          </cell>
          <cell r="L489">
            <v>40990</v>
          </cell>
          <cell r="M489">
            <v>40990</v>
          </cell>
          <cell r="N489" t="str">
            <v>S.1 SOSPOL ADM. NEGARA</v>
          </cell>
          <cell r="O489">
            <v>33264</v>
          </cell>
          <cell r="P489" t="str">
            <v/>
          </cell>
          <cell r="Q489" t="str">
            <v/>
          </cell>
          <cell r="R489" t="str">
            <v>PANJI LOR RT 01/02, PANJI, SITUBONDO,</v>
          </cell>
          <cell r="T489" t="str">
            <v>01-10-2009</v>
          </cell>
          <cell r="U489" t="str">
            <v>22-03-2012</v>
          </cell>
        </row>
        <row r="490">
          <cell r="C490" t="str">
            <v>19671016 199112 1 002</v>
          </cell>
          <cell r="D490" t="str">
            <v>KASUBBAG KEC.</v>
          </cell>
          <cell r="E490" t="str">
            <v>Subbag. Keuangan Kec. Mangaran</v>
          </cell>
          <cell r="F490" t="str">
            <v>IV.b</v>
          </cell>
          <cell r="G490" t="str">
            <v>SUPRIYANTO, S.H.</v>
          </cell>
          <cell r="H490" t="str">
            <v>SITUBONDO</v>
          </cell>
          <cell r="I490" t="str">
            <v>16-10-1967</v>
          </cell>
          <cell r="J490" t="str">
            <v>III/b</v>
          </cell>
          <cell r="K490">
            <v>40269</v>
          </cell>
          <cell r="L490">
            <v>39904</v>
          </cell>
          <cell r="M490">
            <v>39904</v>
          </cell>
          <cell r="N490" t="str">
            <v>S.1 ILMU HUKUM</v>
          </cell>
          <cell r="O490">
            <v>38219</v>
          </cell>
          <cell r="P490" t="str">
            <v>DIKPIM TK.IV/ADUM</v>
          </cell>
          <cell r="Q490" t="str">
            <v>18122012</v>
          </cell>
          <cell r="R490" t="str">
            <v>JL. KENANGA KRAJAN RT 02 RW 02 KEL. PATOKAN SIT</v>
          </cell>
          <cell r="T490" t="str">
            <v>01-04-2010</v>
          </cell>
          <cell r="U490" t="str">
            <v>01-04-2009</v>
          </cell>
        </row>
        <row r="491">
          <cell r="C491" t="str">
            <v>19610523 198608 1 002</v>
          </cell>
          <cell r="D491" t="str">
            <v>KASUBBAG KEC.</v>
          </cell>
          <cell r="E491" t="str">
            <v>Subbag. Prencnaan,Evaluasi &amp; Plaporn Kec. Mangaran</v>
          </cell>
          <cell r="F491" t="str">
            <v>IV.b</v>
          </cell>
          <cell r="G491" t="str">
            <v>ANJALA, S.Sos.</v>
          </cell>
          <cell r="H491" t="str">
            <v>NGANJUK</v>
          </cell>
          <cell r="I491" t="str">
            <v>23-05-1961</v>
          </cell>
          <cell r="J491" t="str">
            <v>III/c</v>
          </cell>
          <cell r="K491">
            <v>40452</v>
          </cell>
          <cell r="L491">
            <v>39904</v>
          </cell>
          <cell r="M491">
            <v>39904</v>
          </cell>
          <cell r="N491" t="str">
            <v>SARJANA SOSIAL POLITIK</v>
          </cell>
          <cell r="O491">
            <v>35064</v>
          </cell>
          <cell r="P491" t="str">
            <v>DIKPIM TK.IV/ADUM</v>
          </cell>
          <cell r="Q491" t="str">
            <v>31121998</v>
          </cell>
          <cell r="R491" t="str">
            <v>DESA PATOKAN KEC. SITUBONDO 68312</v>
          </cell>
          <cell r="T491" t="str">
            <v>01-10-2010</v>
          </cell>
          <cell r="U491" t="str">
            <v>01-04-2009</v>
          </cell>
        </row>
        <row r="492">
          <cell r="C492" t="str">
            <v>19690605 199308 1 003</v>
          </cell>
          <cell r="D492" t="str">
            <v>KASI KEC.</v>
          </cell>
          <cell r="E492" t="str">
            <v>Seksi Pemerintahan Kec. Mangaran</v>
          </cell>
          <cell r="F492" t="str">
            <v>IV.a</v>
          </cell>
          <cell r="G492" t="str">
            <v>SRUWI HARTANTO, S.Pd, M.M.</v>
          </cell>
          <cell r="H492" t="str">
            <v>KLATEN</v>
          </cell>
          <cell r="I492" t="str">
            <v>05-06-1969</v>
          </cell>
          <cell r="J492" t="str">
            <v>III/d</v>
          </cell>
          <cell r="K492">
            <v>40087</v>
          </cell>
          <cell r="L492">
            <v>40990</v>
          </cell>
          <cell r="M492">
            <v>38239</v>
          </cell>
          <cell r="N492" t="str">
            <v>S-2 MAGISTER MANAJEMEN</v>
          </cell>
          <cell r="O492">
            <v>37621</v>
          </cell>
          <cell r="P492" t="str">
            <v>DIKPIM TK.IV/ADUM</v>
          </cell>
          <cell r="Q492" t="str">
            <v>06082005</v>
          </cell>
          <cell r="R492" t="str">
            <v>KP.KILEN SELATAN RT.1 RW.2 PANARUKAN 68351</v>
          </cell>
          <cell r="T492" t="str">
            <v>01-10-2009</v>
          </cell>
          <cell r="U492" t="str">
            <v>09-09-2004</v>
          </cell>
        </row>
        <row r="493">
          <cell r="C493" t="str">
            <v>19620222 198903 1 007</v>
          </cell>
          <cell r="D493" t="str">
            <v>KASI KEC.</v>
          </cell>
          <cell r="E493" t="str">
            <v>Seksi Perekonomian Kec. Mangaran</v>
          </cell>
          <cell r="F493" t="str">
            <v>IV.a</v>
          </cell>
          <cell r="G493" t="str">
            <v>HAFID NURDINSJAH, B.A.</v>
          </cell>
          <cell r="H493" t="str">
            <v>SITUBONDO</v>
          </cell>
          <cell r="I493" t="str">
            <v>22-02-1962</v>
          </cell>
          <cell r="J493" t="str">
            <v>III/d</v>
          </cell>
          <cell r="K493">
            <v>41365</v>
          </cell>
          <cell r="L493">
            <v>40990</v>
          </cell>
          <cell r="M493">
            <v>40030</v>
          </cell>
          <cell r="N493" t="str">
            <v>APMD ADMINISTRASI PEMBANGUNAN</v>
          </cell>
          <cell r="O493">
            <v>32478</v>
          </cell>
          <cell r="P493" t="str">
            <v>DIKPIM TK.IV/ADUM</v>
          </cell>
          <cell r="Q493" t="str">
            <v>00001999</v>
          </cell>
          <cell r="R493" t="str">
            <v>JL. PB. SUDIRMAN RT. 01 RW. 01 SITUBONDO (68312)</v>
          </cell>
          <cell r="T493" t="str">
            <v>01-04-2013</v>
          </cell>
          <cell r="U493" t="str">
            <v>05-08-2009</v>
          </cell>
        </row>
        <row r="494">
          <cell r="C494" t="str">
            <v>19620115 198603 1 013</v>
          </cell>
          <cell r="D494" t="str">
            <v>KASI KEC.</v>
          </cell>
          <cell r="E494" t="str">
            <v>Seksi Pembangunan Kec. Mangaran</v>
          </cell>
          <cell r="F494" t="str">
            <v>IV.a</v>
          </cell>
          <cell r="G494" t="str">
            <v>CHOIRUL ANAM, S.Sos.</v>
          </cell>
          <cell r="H494" t="str">
            <v>SURABAYA</v>
          </cell>
          <cell r="I494" t="str">
            <v>15-01-1962</v>
          </cell>
          <cell r="J494" t="str">
            <v>III/d</v>
          </cell>
          <cell r="K494">
            <v>41000</v>
          </cell>
          <cell r="L494">
            <v>39904</v>
          </cell>
          <cell r="M494">
            <v>39025</v>
          </cell>
          <cell r="N494" t="str">
            <v>SARJANA SOSIAL POLITIK</v>
          </cell>
          <cell r="O494">
            <v>37621</v>
          </cell>
          <cell r="P494" t="str">
            <v>DIKPIM TK.IV/ADUM</v>
          </cell>
          <cell r="Q494" t="str">
            <v>31121999</v>
          </cell>
          <cell r="R494" t="str">
            <v>DESA OLEAN SITUBONDO</v>
          </cell>
          <cell r="T494" t="str">
            <v>01-04-2012</v>
          </cell>
          <cell r="U494" t="str">
            <v>04-11-2006</v>
          </cell>
        </row>
        <row r="495">
          <cell r="C495" t="str">
            <v>19620520 198603 1 020</v>
          </cell>
          <cell r="D495" t="str">
            <v>KASI KEC.</v>
          </cell>
          <cell r="E495" t="str">
            <v>Seksi Sosial Kec. Mangaran</v>
          </cell>
          <cell r="F495" t="str">
            <v>IV.a</v>
          </cell>
          <cell r="G495" t="str">
            <v>MOCH. RUSDI, S.Sos.</v>
          </cell>
          <cell r="H495" t="str">
            <v>SIDOARJO</v>
          </cell>
          <cell r="I495" t="str">
            <v>20-05-1962</v>
          </cell>
          <cell r="J495" t="str">
            <v>III/d</v>
          </cell>
          <cell r="K495">
            <v>41000</v>
          </cell>
          <cell r="L495">
            <v>40990</v>
          </cell>
          <cell r="M495">
            <v>40990</v>
          </cell>
          <cell r="N495" t="str">
            <v>S.1 ILMU SOSIAL POLITIK</v>
          </cell>
          <cell r="O495">
            <v>38352</v>
          </cell>
          <cell r="P495" t="str">
            <v>DIKPIM TK.IV/ADUM</v>
          </cell>
          <cell r="Q495" t="str">
            <v>12082000</v>
          </cell>
          <cell r="R495" t="str">
            <v>DS CURAH JERU RT4/3, PANJI, SITUBONDO</v>
          </cell>
          <cell r="T495" t="str">
            <v>01-04-2012</v>
          </cell>
          <cell r="U495" t="str">
            <v>22-03-2012</v>
          </cell>
        </row>
        <row r="496">
          <cell r="C496" t="str">
            <v>19590909 199303 1 002</v>
          </cell>
          <cell r="D496" t="str">
            <v>KASI KEC.</v>
          </cell>
          <cell r="E496" t="str">
            <v>Seksi Ketentraman dan Ketertiban Kec. Mangaran</v>
          </cell>
          <cell r="F496" t="str">
            <v>IV.a</v>
          </cell>
          <cell r="G496" t="str">
            <v>Drs. SUTOYO</v>
          </cell>
          <cell r="H496" t="str">
            <v>SITUBONDO</v>
          </cell>
          <cell r="I496" t="str">
            <v>09-09-1959</v>
          </cell>
          <cell r="J496" t="str">
            <v>III/d</v>
          </cell>
          <cell r="K496">
            <v>38443</v>
          </cell>
          <cell r="L496">
            <v>39904</v>
          </cell>
          <cell r="M496">
            <v>37042</v>
          </cell>
          <cell r="N496" t="str">
            <v>S.1 ADMINISTRASI NEGARA</v>
          </cell>
          <cell r="O496">
            <v>33238</v>
          </cell>
          <cell r="P496" t="str">
            <v>DIKPIM TK.IV/ADUM</v>
          </cell>
          <cell r="Q496" t="str">
            <v>27082001</v>
          </cell>
          <cell r="R496" t="str">
            <v>DESA TALKANDANG RT. 01 RW. 04 SITUBONDO 68315</v>
          </cell>
          <cell r="T496" t="str">
            <v>01-04-2005</v>
          </cell>
          <cell r="U496" t="str">
            <v>31-05-2001</v>
          </cell>
        </row>
        <row r="497">
          <cell r="C497" t="str">
            <v>19640622 199007 1 002</v>
          </cell>
          <cell r="D497" t="str">
            <v>CAMAT</v>
          </cell>
          <cell r="E497" t="str">
            <v>Kecamatan Kapongan</v>
          </cell>
          <cell r="F497" t="str">
            <v>III.a</v>
          </cell>
          <cell r="G497" t="str">
            <v>Drs. DIMYATHI, M.Si.</v>
          </cell>
          <cell r="H497" t="str">
            <v>JEMBER</v>
          </cell>
          <cell r="I497" t="str">
            <v>22-06-1964</v>
          </cell>
          <cell r="J497" t="str">
            <v>IV/b</v>
          </cell>
          <cell r="K497">
            <v>39356</v>
          </cell>
          <cell r="L497">
            <v>41456</v>
          </cell>
          <cell r="M497">
            <v>37742</v>
          </cell>
          <cell r="N497" t="str">
            <v>S-2 BIDANG ADMINISTRASI PUBLIK</v>
          </cell>
          <cell r="O497">
            <v>38352</v>
          </cell>
          <cell r="P497" t="str">
            <v>DIKPIM TK.III/SPAMA</v>
          </cell>
          <cell r="Q497" t="str">
            <v>31122003</v>
          </cell>
          <cell r="R497" t="str">
            <v>JL. CEMPAKA II NO.237  RT.1/4 SBR KOLAK PNRK 68351</v>
          </cell>
          <cell r="T497" t="str">
            <v>01-10-2007</v>
          </cell>
          <cell r="U497" t="str">
            <v>01-05-2003</v>
          </cell>
        </row>
        <row r="498">
          <cell r="C498" t="str">
            <v>19670407 198802 1 001</v>
          </cell>
          <cell r="D498" t="str">
            <v>SEKCAM</v>
          </cell>
          <cell r="E498" t="str">
            <v>Sekretariat Kec. Kapongan</v>
          </cell>
          <cell r="F498" t="str">
            <v>III.b</v>
          </cell>
          <cell r="G498" t="str">
            <v>ANANG SUHARIYANTO, S.Sos, M.Si.</v>
          </cell>
          <cell r="H498" t="str">
            <v>SITUBONDO</v>
          </cell>
          <cell r="I498" t="str">
            <v>07-04-1967</v>
          </cell>
          <cell r="J498" t="str">
            <v>III/c</v>
          </cell>
          <cell r="K498">
            <v>40269</v>
          </cell>
          <cell r="L498">
            <v>41341</v>
          </cell>
          <cell r="M498">
            <v>41341</v>
          </cell>
          <cell r="N498" t="str">
            <v>S-2 BIDANG ADMINISTRASI PUBLIK</v>
          </cell>
          <cell r="O498">
            <v>38290</v>
          </cell>
          <cell r="P498" t="str">
            <v>DIKPIM TK.IV/ADUM</v>
          </cell>
          <cell r="Q498" t="str">
            <v>10122011</v>
          </cell>
          <cell r="R498" t="str">
            <v>DUSUN WRINGIN RT 1 RW 2 JUGLANGAN 68361</v>
          </cell>
          <cell r="T498" t="str">
            <v>01-04-2010</v>
          </cell>
          <cell r="U498" t="str">
            <v>08-03-2013</v>
          </cell>
        </row>
        <row r="499">
          <cell r="C499" t="str">
            <v>-</v>
          </cell>
          <cell r="D499" t="str">
            <v>KASUBBAG KEC.</v>
          </cell>
          <cell r="E499" t="str">
            <v>Subbag. Umum Kec. Kapongan</v>
          </cell>
          <cell r="F499" t="str">
            <v>IV.b</v>
          </cell>
          <cell r="G499" t="str">
            <v>-</v>
          </cell>
          <cell r="H499" t="str">
            <v>-</v>
          </cell>
          <cell r="I499" t="str">
            <v>-</v>
          </cell>
          <cell r="J499" t="str">
            <v>-</v>
          </cell>
          <cell r="N499" t="str">
            <v>-</v>
          </cell>
          <cell r="P499" t="str">
            <v>-</v>
          </cell>
          <cell r="Q499" t="str">
            <v>-</v>
          </cell>
          <cell r="R499" t="str">
            <v>-</v>
          </cell>
          <cell r="T499" t="str">
            <v/>
          </cell>
          <cell r="U499" t="str">
            <v/>
          </cell>
        </row>
        <row r="500">
          <cell r="C500" t="str">
            <v>19600709 198202 2 003</v>
          </cell>
          <cell r="D500" t="str">
            <v>KASUBBAG KEC.</v>
          </cell>
          <cell r="E500" t="str">
            <v>Subbag. Keuangan Kec. Kapongan</v>
          </cell>
          <cell r="F500" t="str">
            <v>IV.b</v>
          </cell>
          <cell r="G500" t="str">
            <v>NURAIDA</v>
          </cell>
          <cell r="H500" t="str">
            <v>SITUBONDO</v>
          </cell>
          <cell r="I500" t="str">
            <v>09-07-1960</v>
          </cell>
          <cell r="J500" t="str">
            <v>III/c</v>
          </cell>
          <cell r="K500">
            <v>40087</v>
          </cell>
          <cell r="L500">
            <v>39904</v>
          </cell>
          <cell r="M500">
            <v>39904</v>
          </cell>
          <cell r="N500" t="str">
            <v>SMEA TATA NIAGA</v>
          </cell>
          <cell r="O500">
            <v>29348</v>
          </cell>
          <cell r="P500" t="str">
            <v>DIKPIM TK.IV/ADUM</v>
          </cell>
          <cell r="Q500" t="str">
            <v>10122011</v>
          </cell>
          <cell r="R500" t="str">
            <v>JL. MELATI NO.11 SITUBONDO 68311</v>
          </cell>
          <cell r="T500" t="str">
            <v>01-10-2009</v>
          </cell>
          <cell r="U500" t="str">
            <v>01-04-2009</v>
          </cell>
        </row>
        <row r="501">
          <cell r="C501" t="str">
            <v>19581211 198510 1 002</v>
          </cell>
          <cell r="D501" t="str">
            <v>KASUBBAG KEC.</v>
          </cell>
          <cell r="E501" t="str">
            <v>Subbag. Prencnaan,Evaluasi &amp; Plaporn Kec. Kapongan</v>
          </cell>
          <cell r="F501" t="str">
            <v>IV.b</v>
          </cell>
          <cell r="G501" t="str">
            <v>MOHAMMAD HOSEIN</v>
          </cell>
          <cell r="H501" t="str">
            <v>GRESIK</v>
          </cell>
          <cell r="I501" t="str">
            <v>11-12-1958</v>
          </cell>
          <cell r="J501" t="str">
            <v>III/c</v>
          </cell>
          <cell r="K501">
            <v>40452</v>
          </cell>
          <cell r="L501">
            <v>39904</v>
          </cell>
          <cell r="M501">
            <v>39904</v>
          </cell>
          <cell r="N501" t="str">
            <v>STM</v>
          </cell>
          <cell r="O501">
            <v>28460</v>
          </cell>
          <cell r="P501" t="str">
            <v>DIKPIM TK.IV/ADUM</v>
          </cell>
          <cell r="Q501" t="str">
            <v>10122011</v>
          </cell>
          <cell r="R501" t="str">
            <v>PERUMNAS GRIYA PANJI MULYA BLOK C/25 PANJI 68361</v>
          </cell>
          <cell r="T501" t="str">
            <v>01-10-2010</v>
          </cell>
          <cell r="U501" t="str">
            <v>01-04-2009</v>
          </cell>
        </row>
        <row r="502">
          <cell r="C502" t="str">
            <v>19661001 199203 1 005</v>
          </cell>
          <cell r="D502" t="str">
            <v>KASI KEC.</v>
          </cell>
          <cell r="E502" t="str">
            <v>Seksi Pemerintahan Kec. Kapongan</v>
          </cell>
          <cell r="F502" t="str">
            <v>IV.a</v>
          </cell>
          <cell r="G502" t="str">
            <v>SURYADI, S.Sos.</v>
          </cell>
          <cell r="H502" t="str">
            <v>SITUBONDO</v>
          </cell>
          <cell r="I502" t="str">
            <v>01-10-1966</v>
          </cell>
          <cell r="J502" t="str">
            <v>III/c</v>
          </cell>
          <cell r="K502">
            <v>40269</v>
          </cell>
          <cell r="L502">
            <v>41341</v>
          </cell>
          <cell r="M502">
            <v>39904</v>
          </cell>
          <cell r="N502" t="str">
            <v>S.1 SOSPOL ADM. NEGARA</v>
          </cell>
          <cell r="O502">
            <v>37476</v>
          </cell>
          <cell r="P502" t="str">
            <v>DIKPIM TK.IV/ADUM</v>
          </cell>
          <cell r="Q502" t="str">
            <v>23062012</v>
          </cell>
          <cell r="R502" t="str">
            <v>DS. DUWET KEC. PANARUKAN SITUBONDO (68351)</v>
          </cell>
          <cell r="T502" t="str">
            <v>01-04-2010</v>
          </cell>
          <cell r="U502" t="str">
            <v>01-04-2009</v>
          </cell>
        </row>
        <row r="503">
          <cell r="C503" t="str">
            <v>19640201 198603 1 030</v>
          </cell>
          <cell r="D503" t="str">
            <v>KASI KEC.</v>
          </cell>
          <cell r="E503" t="str">
            <v>Seksi Perekonomian Kec. Kapongan</v>
          </cell>
          <cell r="F503" t="str">
            <v>IV.a</v>
          </cell>
          <cell r="G503" t="str">
            <v>AJI SUBARNO, S.Sos.</v>
          </cell>
          <cell r="H503" t="str">
            <v>JEMBER</v>
          </cell>
          <cell r="I503" t="str">
            <v>01-02-1964</v>
          </cell>
          <cell r="J503" t="str">
            <v>III/d</v>
          </cell>
          <cell r="K503">
            <v>40634</v>
          </cell>
          <cell r="L503">
            <v>40584</v>
          </cell>
          <cell r="M503">
            <v>39296</v>
          </cell>
          <cell r="N503" t="str">
            <v>SARJANA SOSIAL POLITIK</v>
          </cell>
          <cell r="O503">
            <v>34423</v>
          </cell>
          <cell r="P503" t="str">
            <v>DIKPIM TK.IV/ADUM</v>
          </cell>
          <cell r="Q503" t="str">
            <v>12082000</v>
          </cell>
          <cell r="R503" t="str">
            <v>JL. G. DIENG PERUMKA NO. 4 SBR. KOLAK PANARUKAN</v>
          </cell>
          <cell r="T503" t="str">
            <v>01-04-2011</v>
          </cell>
          <cell r="U503" t="str">
            <v>02-08-2007</v>
          </cell>
        </row>
        <row r="504">
          <cell r="C504" t="str">
            <v>19650223 198503 1 007</v>
          </cell>
          <cell r="D504" t="str">
            <v>KASI KEC.</v>
          </cell>
          <cell r="E504" t="str">
            <v>Seksi Pembangunan Kec. Kapongan</v>
          </cell>
          <cell r="F504" t="str">
            <v>IV.a</v>
          </cell>
          <cell r="G504" t="str">
            <v>PUJO LAKSONO</v>
          </cell>
          <cell r="H504" t="str">
            <v>SITUBONDO</v>
          </cell>
          <cell r="I504" t="str">
            <v>23-02-1965</v>
          </cell>
          <cell r="J504" t="str">
            <v>III/c</v>
          </cell>
          <cell r="K504">
            <v>40817</v>
          </cell>
          <cell r="L504">
            <v>40857</v>
          </cell>
          <cell r="M504">
            <v>40322</v>
          </cell>
          <cell r="N504" t="str">
            <v>SMA A.3 / IPS</v>
          </cell>
          <cell r="O504">
            <v>31017</v>
          </cell>
          <cell r="P504" t="str">
            <v/>
          </cell>
          <cell r="Q504" t="str">
            <v/>
          </cell>
          <cell r="R504" t="str">
            <v>PANJI PERMAI BLOK V/13 MIMBAAN PANJI 0338 - 670948</v>
          </cell>
          <cell r="T504" t="str">
            <v>01-10-2011</v>
          </cell>
          <cell r="U504" t="str">
            <v>24-05-2010</v>
          </cell>
        </row>
        <row r="505">
          <cell r="C505" t="str">
            <v>19590213 198510 1 001</v>
          </cell>
          <cell r="D505" t="str">
            <v>KASI KEC.</v>
          </cell>
          <cell r="E505" t="str">
            <v>Seksi Sosial Kec. Kapongan</v>
          </cell>
          <cell r="F505" t="str">
            <v>IV.a</v>
          </cell>
          <cell r="G505" t="str">
            <v>ABDUL KARIM, S.Sos.</v>
          </cell>
          <cell r="H505" t="str">
            <v>SITUBONDO</v>
          </cell>
          <cell r="I505" t="str">
            <v>13-02-1959</v>
          </cell>
          <cell r="J505" t="str">
            <v>III/c</v>
          </cell>
          <cell r="K505">
            <v>40087</v>
          </cell>
          <cell r="L505">
            <v>41341</v>
          </cell>
          <cell r="M505">
            <v>39576</v>
          </cell>
          <cell r="N505" t="str">
            <v>S.1 SOSPOL ADM. NEGARA</v>
          </cell>
          <cell r="O505">
            <v>38237</v>
          </cell>
          <cell r="P505" t="str">
            <v>DIKPIM TK.IV/ADUM</v>
          </cell>
          <cell r="Q505" t="str">
            <v>09072008</v>
          </cell>
          <cell r="R505" t="str">
            <v>KESAMBIRAMPAK RT.1/7  KAPONGAN SITUBONDO 68361</v>
          </cell>
          <cell r="T505" t="str">
            <v>01-10-2009</v>
          </cell>
          <cell r="U505" t="str">
            <v>08-05-2008</v>
          </cell>
        </row>
        <row r="506">
          <cell r="C506" t="str">
            <v>19610112 198703 1 011</v>
          </cell>
          <cell r="D506" t="str">
            <v>KASI KEC.</v>
          </cell>
          <cell r="E506" t="str">
            <v>Seksi Ketentraman dan Ketertiban Kec. Kapongan</v>
          </cell>
          <cell r="F506" t="str">
            <v>IV.a</v>
          </cell>
          <cell r="G506" t="str">
            <v>HAIRUL HIDAYAT</v>
          </cell>
          <cell r="H506" t="str">
            <v>SITUBONDO</v>
          </cell>
          <cell r="I506" t="str">
            <v>12-01-1961</v>
          </cell>
          <cell r="J506" t="str">
            <v>III/c</v>
          </cell>
          <cell r="K506">
            <v>40269</v>
          </cell>
          <cell r="L506">
            <v>39904</v>
          </cell>
          <cell r="M506">
            <v>39904</v>
          </cell>
          <cell r="N506" t="str">
            <v>SMA A.3 / IPS</v>
          </cell>
          <cell r="O506">
            <v>30081</v>
          </cell>
          <cell r="P506" t="str">
            <v>DIKPIM TK.IV/ADUM</v>
          </cell>
          <cell r="Q506" t="str">
            <v>16062011</v>
          </cell>
          <cell r="R506" t="str">
            <v>POKAAN RT 02 RW 03 KAPONGAN SIT (678497)</v>
          </cell>
          <cell r="T506" t="str">
            <v>01-04-2010</v>
          </cell>
          <cell r="U506" t="str">
            <v>01-04-2009</v>
          </cell>
        </row>
        <row r="507">
          <cell r="C507" t="str">
            <v>19591004 198103 1 009</v>
          </cell>
          <cell r="D507" t="str">
            <v>CAMAT</v>
          </cell>
          <cell r="E507" t="str">
            <v>Kecamatan Arjasa</v>
          </cell>
          <cell r="F507" t="str">
            <v>III.a</v>
          </cell>
          <cell r="G507" t="str">
            <v>MASYHARI, S.H.</v>
          </cell>
          <cell r="H507" t="str">
            <v>PROBOLINGGO</v>
          </cell>
          <cell r="I507" t="str">
            <v>04-10-1959</v>
          </cell>
          <cell r="J507" t="str">
            <v>IV/a</v>
          </cell>
          <cell r="K507">
            <v>40817</v>
          </cell>
          <cell r="L507">
            <v>40990</v>
          </cell>
          <cell r="M507">
            <v>40990</v>
          </cell>
          <cell r="N507" t="str">
            <v>SARJANA HUKUM</v>
          </cell>
          <cell r="O507">
            <v>29220</v>
          </cell>
          <cell r="P507" t="str">
            <v>DIKPIM TK.III/SPAMA</v>
          </cell>
          <cell r="Q507" t="str">
            <v>09112012</v>
          </cell>
          <cell r="R507" t="str">
            <v>PANJI PERMAI B. PP5 RT.1/4 PANJI SIT  68322</v>
          </cell>
          <cell r="T507" t="str">
            <v>01-10-2011</v>
          </cell>
          <cell r="U507" t="str">
            <v>22-03-2012</v>
          </cell>
        </row>
        <row r="508">
          <cell r="C508" t="str">
            <v>19641201 198603 1 017</v>
          </cell>
          <cell r="D508" t="str">
            <v>SEKCAM</v>
          </cell>
          <cell r="E508" t="str">
            <v>Sekretariat Kec. Arjasa</v>
          </cell>
          <cell r="F508" t="str">
            <v>III.b</v>
          </cell>
          <cell r="G508" t="str">
            <v>HASAN, S.Sos.</v>
          </cell>
          <cell r="H508" t="str">
            <v>SITUBONDO</v>
          </cell>
          <cell r="I508" t="str">
            <v>01-12-1964</v>
          </cell>
          <cell r="J508" t="str">
            <v>III/d</v>
          </cell>
          <cell r="K508">
            <v>41365</v>
          </cell>
          <cell r="L508">
            <v>40990</v>
          </cell>
          <cell r="M508">
            <v>40990</v>
          </cell>
          <cell r="N508" t="str">
            <v>S.1 SOSPOL ADM. NEGARA</v>
          </cell>
          <cell r="O508">
            <v>38556</v>
          </cell>
          <cell r="P508" t="str">
            <v>DIKPIM TK.IV/ADUM</v>
          </cell>
          <cell r="Q508" t="str">
            <v>16062011</v>
          </cell>
          <cell r="R508" t="str">
            <v>JL. SEMERU GG 02 RT 01 RW 11 SITUBONDO (68322)</v>
          </cell>
          <cell r="T508" t="str">
            <v>01-04-2013</v>
          </cell>
          <cell r="U508" t="str">
            <v>22-03-2012</v>
          </cell>
        </row>
        <row r="509">
          <cell r="C509" t="str">
            <v>19610721 198703 2 008</v>
          </cell>
          <cell r="D509" t="str">
            <v>KASUBBAG KEC.</v>
          </cell>
          <cell r="E509" t="str">
            <v>Subbag. Umum Kec. Arjasa</v>
          </cell>
          <cell r="F509" t="str">
            <v>IV.b</v>
          </cell>
          <cell r="G509" t="str">
            <v>FADJAR YULIANI</v>
          </cell>
          <cell r="H509" t="str">
            <v>SITUBONDO</v>
          </cell>
          <cell r="I509" t="str">
            <v>21-07-1961</v>
          </cell>
          <cell r="J509" t="str">
            <v>III/c</v>
          </cell>
          <cell r="K509">
            <v>40634</v>
          </cell>
          <cell r="L509">
            <v>39904</v>
          </cell>
          <cell r="M509">
            <v>39904</v>
          </cell>
          <cell r="N509" t="str">
            <v>SMA</v>
          </cell>
          <cell r="O509">
            <v>29921</v>
          </cell>
          <cell r="P509" t="str">
            <v>DIKPIM TK.IV/ADUM</v>
          </cell>
          <cell r="Q509" t="str">
            <v>23062012</v>
          </cell>
          <cell r="R509" t="str">
            <v>SAKSAK LAMONGAN KEC.ARJASA 68371</v>
          </cell>
          <cell r="T509" t="str">
            <v>01-04-2011</v>
          </cell>
          <cell r="U509" t="str">
            <v>01-04-2009</v>
          </cell>
        </row>
        <row r="510">
          <cell r="C510" t="str">
            <v>19650616 198612 1 002</v>
          </cell>
          <cell r="D510" t="str">
            <v>KASUBBAG KEC.</v>
          </cell>
          <cell r="E510" t="str">
            <v>Subbag. Keuangan Kec. Arjasa</v>
          </cell>
          <cell r="F510" t="str">
            <v>IV.b</v>
          </cell>
          <cell r="G510" t="str">
            <v>I NENGAH ARIANA</v>
          </cell>
          <cell r="H510" t="str">
            <v>B A L I</v>
          </cell>
          <cell r="I510" t="str">
            <v>16-06-1965</v>
          </cell>
          <cell r="J510" t="str">
            <v>III/c</v>
          </cell>
          <cell r="K510">
            <v>40634</v>
          </cell>
          <cell r="L510">
            <v>40990</v>
          </cell>
          <cell r="M510">
            <v>39904</v>
          </cell>
          <cell r="N510" t="str">
            <v>SMA A.3 / IPS</v>
          </cell>
          <cell r="O510">
            <v>31412</v>
          </cell>
          <cell r="P510" t="str">
            <v>DIKPIM TK.IV/ADUM</v>
          </cell>
          <cell r="Q510" t="str">
            <v>10122011</v>
          </cell>
          <cell r="R510" t="str">
            <v>JL. HASANUDDIN NO. 4 RT.04 RW.04 SITUBONDO 68311</v>
          </cell>
          <cell r="T510" t="str">
            <v>01-04-2011</v>
          </cell>
          <cell r="U510" t="str">
            <v>01-04-2009</v>
          </cell>
        </row>
        <row r="511">
          <cell r="C511" t="str">
            <v>19620206 198510 1 002</v>
          </cell>
          <cell r="D511" t="str">
            <v>KASUBBAG KEC.</v>
          </cell>
          <cell r="E511" t="str">
            <v>Subbag. Prencanaan, Evaluasi &amp; Plaporan Kec.Arjasa</v>
          </cell>
          <cell r="F511" t="str">
            <v>IV.b</v>
          </cell>
          <cell r="G511" t="str">
            <v>SUTIKNO ALI AHMAD</v>
          </cell>
          <cell r="H511" t="str">
            <v>SITUBONDO</v>
          </cell>
          <cell r="I511" t="str">
            <v>06-02-1962</v>
          </cell>
          <cell r="J511" t="str">
            <v>III/c</v>
          </cell>
          <cell r="K511">
            <v>40634</v>
          </cell>
          <cell r="L511">
            <v>39904</v>
          </cell>
          <cell r="M511">
            <v>39904</v>
          </cell>
          <cell r="N511" t="str">
            <v>STM</v>
          </cell>
          <cell r="O511">
            <v>30651</v>
          </cell>
          <cell r="P511" t="str">
            <v>DIKPIM TK.IV/ADUM</v>
          </cell>
          <cell r="Q511" t="str">
            <v>18122012</v>
          </cell>
          <cell r="R511" t="str">
            <v>DESA ARJASA DUSUN ASTA 68371</v>
          </cell>
          <cell r="T511" t="str">
            <v>01-04-2011</v>
          </cell>
          <cell r="U511" t="str">
            <v>01-04-2009</v>
          </cell>
        </row>
        <row r="512">
          <cell r="C512" t="str">
            <v>-</v>
          </cell>
          <cell r="D512" t="str">
            <v>KASI KEC.</v>
          </cell>
          <cell r="E512" t="str">
            <v>Seksi Pemerintahan Kec. Arjasa</v>
          </cell>
          <cell r="F512" t="str">
            <v>IV.a</v>
          </cell>
          <cell r="G512" t="str">
            <v>-</v>
          </cell>
          <cell r="H512" t="str">
            <v>-</v>
          </cell>
          <cell r="I512" t="str">
            <v>-</v>
          </cell>
          <cell r="J512" t="str">
            <v>-</v>
          </cell>
          <cell r="N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T512" t="str">
            <v/>
          </cell>
          <cell r="U512" t="str">
            <v/>
          </cell>
        </row>
        <row r="513">
          <cell r="C513" t="str">
            <v>19641211 198509 1 001</v>
          </cell>
          <cell r="D513" t="str">
            <v>KASI KEC.</v>
          </cell>
          <cell r="E513" t="str">
            <v>Seksi Perekonomian Kec. Arjasa</v>
          </cell>
          <cell r="F513" t="str">
            <v>IV.a</v>
          </cell>
          <cell r="G513" t="str">
            <v>MOKHAMAD SYAWAL</v>
          </cell>
          <cell r="H513" t="str">
            <v>SITUBONDO</v>
          </cell>
          <cell r="I513" t="str">
            <v>11-12-1964</v>
          </cell>
          <cell r="J513" t="str">
            <v>III/d</v>
          </cell>
          <cell r="K513">
            <v>41000</v>
          </cell>
          <cell r="L513">
            <v>39904</v>
          </cell>
          <cell r="M513">
            <v>39904</v>
          </cell>
          <cell r="N513" t="str">
            <v>SMEA TATA BUKU</v>
          </cell>
          <cell r="O513">
            <v>30681</v>
          </cell>
          <cell r="P513" t="str">
            <v>DIKPIM TK.IV/ADUM</v>
          </cell>
          <cell r="Q513" t="str">
            <v>30111995</v>
          </cell>
          <cell r="R513" t="str">
            <v>JL. GEDUNG DOWO KEL. PATOKAN 68312</v>
          </cell>
          <cell r="T513" t="str">
            <v>01-04-2012</v>
          </cell>
          <cell r="U513" t="str">
            <v>01-04-2009</v>
          </cell>
        </row>
        <row r="514">
          <cell r="C514" t="str">
            <v>19691207 198903 1 006</v>
          </cell>
          <cell r="D514" t="str">
            <v>KASI KEC.</v>
          </cell>
          <cell r="E514" t="str">
            <v>Seksi Pembangunan Kec. Arjasa</v>
          </cell>
          <cell r="F514" t="str">
            <v>IV.a</v>
          </cell>
          <cell r="G514" t="str">
            <v>MOHAMMAD BUSADIYANTO, S.Sos.</v>
          </cell>
          <cell r="H514" t="str">
            <v>JEMBER</v>
          </cell>
          <cell r="I514" t="str">
            <v>07-12-1969</v>
          </cell>
          <cell r="J514" t="str">
            <v>III/c</v>
          </cell>
          <cell r="K514">
            <v>41365</v>
          </cell>
          <cell r="L514">
            <v>40322</v>
          </cell>
          <cell r="M514">
            <v>40322</v>
          </cell>
          <cell r="N514" t="str">
            <v>S.1 SOSPOL ADM. NEGARA</v>
          </cell>
          <cell r="O514">
            <v>37894</v>
          </cell>
          <cell r="P514" t="str">
            <v>DIKPIM TK.IV/ADUM</v>
          </cell>
          <cell r="Q514" t="str">
            <v>12082000</v>
          </cell>
          <cell r="R514" t="str">
            <v>PERUM PAOWAN INDAH BLOK H-21 RT 03 RW 02 PANARUKAN</v>
          </cell>
          <cell r="T514" t="str">
            <v>01-04-2013</v>
          </cell>
          <cell r="U514" t="str">
            <v>24-05-2010</v>
          </cell>
        </row>
        <row r="515">
          <cell r="C515" t="str">
            <v>19610711 198803 1 013</v>
          </cell>
          <cell r="D515" t="str">
            <v>KASI KEC.</v>
          </cell>
          <cell r="E515" t="str">
            <v>Seksi Sosial Kec. Arjasa</v>
          </cell>
          <cell r="F515" t="str">
            <v>IV.a</v>
          </cell>
          <cell r="G515" t="str">
            <v>HARIYANTO</v>
          </cell>
          <cell r="H515" t="str">
            <v>SITUBONDO</v>
          </cell>
          <cell r="I515" t="str">
            <v>11-07-1961</v>
          </cell>
          <cell r="J515" t="str">
            <v>III/c</v>
          </cell>
          <cell r="K515">
            <v>41183</v>
          </cell>
          <cell r="L515">
            <v>40990</v>
          </cell>
          <cell r="M515">
            <v>40990</v>
          </cell>
          <cell r="N515" t="str">
            <v>SMA</v>
          </cell>
          <cell r="O515">
            <v>29586</v>
          </cell>
          <cell r="P515" t="str">
            <v/>
          </cell>
          <cell r="Q515" t="str">
            <v/>
          </cell>
          <cell r="R515" t="str">
            <v>JL. GUNUNG ARJUNA SITUBONDO 68322</v>
          </cell>
          <cell r="T515" t="str">
            <v>01-10-2012</v>
          </cell>
          <cell r="U515" t="str">
            <v>22-03-2012</v>
          </cell>
        </row>
        <row r="516">
          <cell r="C516" t="str">
            <v>19610922 198508 1 002</v>
          </cell>
          <cell r="D516" t="str">
            <v>KASI KEC.</v>
          </cell>
          <cell r="E516" t="str">
            <v>Seksi Ketentraman dan Ketertiban Kec. Arjasa</v>
          </cell>
          <cell r="F516" t="str">
            <v>IV.a</v>
          </cell>
          <cell r="G516" t="str">
            <v>JOKO SENSULISTIWO</v>
          </cell>
          <cell r="H516" t="str">
            <v>SITUBONDO</v>
          </cell>
          <cell r="I516" t="str">
            <v>22-09-1961</v>
          </cell>
          <cell r="J516" t="str">
            <v>III/c</v>
          </cell>
          <cell r="K516">
            <v>40087</v>
          </cell>
          <cell r="L516">
            <v>39904</v>
          </cell>
          <cell r="M516">
            <v>39904</v>
          </cell>
          <cell r="N516" t="str">
            <v>SMA A.3 / IPS</v>
          </cell>
          <cell r="O516">
            <v>29220</v>
          </cell>
          <cell r="P516" t="str">
            <v>DIKPIM TK.IV/ADUM</v>
          </cell>
          <cell r="Q516" t="str">
            <v>12082000</v>
          </cell>
          <cell r="R516" t="str">
            <v>DS. KESAMBIRAMPAK 02/02 KEC. KAPONGAN 68371</v>
          </cell>
          <cell r="T516" t="str">
            <v>01-10-2009</v>
          </cell>
          <cell r="U516" t="str">
            <v>01-04-2009</v>
          </cell>
        </row>
        <row r="517">
          <cell r="C517" t="str">
            <v>19590307 198211 1 001</v>
          </cell>
          <cell r="D517" t="str">
            <v>CAMAT</v>
          </cell>
          <cell r="E517" t="str">
            <v>Kecamatan Asembagus</v>
          </cell>
          <cell r="F517" t="str">
            <v>III.a</v>
          </cell>
          <cell r="G517" t="str">
            <v>H. MUHAMMAD MA'RUF, S.H.</v>
          </cell>
          <cell r="H517" t="str">
            <v>BANYUWANGI</v>
          </cell>
          <cell r="I517" t="str">
            <v>07-03-1959</v>
          </cell>
          <cell r="J517" t="str">
            <v>IV/a</v>
          </cell>
          <cell r="K517">
            <v>40087</v>
          </cell>
          <cell r="L517">
            <v>39904</v>
          </cell>
          <cell r="M517">
            <v>39904</v>
          </cell>
          <cell r="N517" t="str">
            <v>S.1 ILMU HUKUM</v>
          </cell>
          <cell r="O517">
            <v>38352</v>
          </cell>
          <cell r="P517" t="str">
            <v>DIKPIM TK.III/SPAMA</v>
          </cell>
          <cell r="Q517" t="str">
            <v>12022007</v>
          </cell>
          <cell r="R517" t="str">
            <v>DS. SUMBERWARU KEC. BANYUPUTIH (68374)</v>
          </cell>
          <cell r="T517" t="str">
            <v>01-10-2009</v>
          </cell>
          <cell r="U517" t="str">
            <v>01-04-2009</v>
          </cell>
        </row>
        <row r="518">
          <cell r="C518" t="str">
            <v>19591119 198611 1 002</v>
          </cell>
          <cell r="D518" t="str">
            <v>SEKCAM</v>
          </cell>
          <cell r="E518" t="str">
            <v>Sekretariat Kec. Asembagus</v>
          </cell>
          <cell r="F518" t="str">
            <v>III.b</v>
          </cell>
          <cell r="G518" t="str">
            <v>SULTON JUDIONO, S.H.</v>
          </cell>
          <cell r="H518" t="str">
            <v>PONOROGO</v>
          </cell>
          <cell r="I518" t="str">
            <v>19-11-1959</v>
          </cell>
          <cell r="J518" t="str">
            <v>IV/a</v>
          </cell>
          <cell r="K518">
            <v>40817</v>
          </cell>
          <cell r="L518">
            <v>39904</v>
          </cell>
          <cell r="M518">
            <v>39904</v>
          </cell>
          <cell r="N518" t="str">
            <v>S.1 ILMU HUKUM</v>
          </cell>
          <cell r="O518">
            <v>31114</v>
          </cell>
          <cell r="P518" t="str">
            <v>DIKPIM TK.III/SPAMA</v>
          </cell>
          <cell r="Q518" t="str">
            <v>11112010</v>
          </cell>
          <cell r="R518" t="str">
            <v>JL. RAYA ASEMBAGUS NO. 76, KEC. ASEMBAGUS (68373)</v>
          </cell>
          <cell r="T518" t="str">
            <v>01-10-2011</v>
          </cell>
          <cell r="U518" t="str">
            <v>01-04-2009</v>
          </cell>
        </row>
        <row r="519">
          <cell r="C519" t="str">
            <v>19620509 198410 2 001</v>
          </cell>
          <cell r="D519" t="str">
            <v>KASUBBAG KEC.</v>
          </cell>
          <cell r="E519" t="str">
            <v>Subbag. Umum Kec. Asembagus</v>
          </cell>
          <cell r="F519" t="str">
            <v>IV.b</v>
          </cell>
          <cell r="G519" t="str">
            <v>HARTATIK, S.E.</v>
          </cell>
          <cell r="H519" t="str">
            <v>PACITAN</v>
          </cell>
          <cell r="I519" t="str">
            <v>09-05-1962</v>
          </cell>
          <cell r="J519" t="str">
            <v>III/c</v>
          </cell>
          <cell r="K519">
            <v>40087</v>
          </cell>
          <cell r="L519">
            <v>39904</v>
          </cell>
          <cell r="M519">
            <v>39904</v>
          </cell>
          <cell r="N519" t="str">
            <v>S.1 EKONOMI MANAJEMEN</v>
          </cell>
          <cell r="O519">
            <v>30081</v>
          </cell>
          <cell r="P519" t="str">
            <v>DIKPIM TK.IV/ADUM</v>
          </cell>
          <cell r="Q519" t="str">
            <v>23062012</v>
          </cell>
          <cell r="R519" t="str">
            <v>RT.01 RW.04 SARSE KESAMBIRAMPAK KAPONGAN 68362</v>
          </cell>
          <cell r="T519" t="str">
            <v>01-10-2009</v>
          </cell>
          <cell r="U519" t="str">
            <v>01-04-2009</v>
          </cell>
        </row>
        <row r="520">
          <cell r="C520" t="str">
            <v>19631110 198508 2 007</v>
          </cell>
          <cell r="D520" t="str">
            <v>KASUBBAG KEC.</v>
          </cell>
          <cell r="E520" t="str">
            <v>Subbag. Keuangan Kec. Asembagus</v>
          </cell>
          <cell r="F520" t="str">
            <v>IV.b</v>
          </cell>
          <cell r="G520" t="str">
            <v>MISTIANTI</v>
          </cell>
          <cell r="H520" t="str">
            <v>PONOROGO</v>
          </cell>
          <cell r="I520" t="str">
            <v>10-11-1963</v>
          </cell>
          <cell r="J520" t="str">
            <v>III/c</v>
          </cell>
          <cell r="K520">
            <v>40087</v>
          </cell>
          <cell r="L520">
            <v>39904</v>
          </cell>
          <cell r="M520">
            <v>39904</v>
          </cell>
          <cell r="N520" t="str">
            <v>SMEA TATA USAHA</v>
          </cell>
          <cell r="O520">
            <v>30681</v>
          </cell>
          <cell r="P520" t="str">
            <v>DIKPIM TK.IV/ADUM</v>
          </cell>
          <cell r="Q520" t="str">
            <v>23062012</v>
          </cell>
          <cell r="R520" t="str">
            <v>DESA TRIGONCO RT.01 RW.05 KEC. ASEMBAGUS 68373</v>
          </cell>
          <cell r="T520" t="str">
            <v>01-10-2009</v>
          </cell>
          <cell r="U520" t="str">
            <v>01-04-2009</v>
          </cell>
        </row>
        <row r="521">
          <cell r="C521" t="str">
            <v>19670626 199503 2 002</v>
          </cell>
          <cell r="D521" t="str">
            <v>KASUBBAG KEC.</v>
          </cell>
          <cell r="E521" t="str">
            <v>Subbag. Prencanaan, Evaluasi&amp;Plaporn Kec.Asembagus</v>
          </cell>
          <cell r="F521" t="str">
            <v>IV.b</v>
          </cell>
          <cell r="G521" t="str">
            <v>ELY PARTHA, S.Sos.</v>
          </cell>
          <cell r="H521" t="str">
            <v>SITUBONDO</v>
          </cell>
          <cell r="I521" t="str">
            <v>26-06-1967</v>
          </cell>
          <cell r="J521" t="str">
            <v>III/b</v>
          </cell>
          <cell r="K521">
            <v>41365</v>
          </cell>
          <cell r="L521">
            <v>40990</v>
          </cell>
          <cell r="M521">
            <v>40990</v>
          </cell>
          <cell r="N521" t="str">
            <v>S.1 SOSPOL ADM. NEGARA</v>
          </cell>
          <cell r="P521" t="str">
            <v/>
          </cell>
          <cell r="Q521" t="str">
            <v/>
          </cell>
          <cell r="R521" t="str">
            <v>DS. TRIGONCO RT 02 RW 04 KEC. ASEMBAGUS (68373)</v>
          </cell>
          <cell r="T521" t="str">
            <v>01-04-2013</v>
          </cell>
          <cell r="U521" t="str">
            <v>22-03-2012</v>
          </cell>
        </row>
        <row r="522">
          <cell r="C522" t="str">
            <v>19660616 198603 1 015</v>
          </cell>
          <cell r="D522" t="str">
            <v>KASI KEC.</v>
          </cell>
          <cell r="E522" t="str">
            <v>Seksi Pemerintahan Kec. Asembagus</v>
          </cell>
          <cell r="F522" t="str">
            <v>IV.a</v>
          </cell>
          <cell r="G522" t="str">
            <v>HERY PRIHANTONO</v>
          </cell>
          <cell r="H522" t="str">
            <v>SITUBONDO</v>
          </cell>
          <cell r="I522" t="str">
            <v>16-06-1966</v>
          </cell>
          <cell r="J522" t="str">
            <v>III/d</v>
          </cell>
          <cell r="K522">
            <v>41183</v>
          </cell>
          <cell r="L522">
            <v>39904</v>
          </cell>
          <cell r="M522">
            <v>39576</v>
          </cell>
          <cell r="N522" t="str">
            <v>SMEA TATA BUKU</v>
          </cell>
          <cell r="O522">
            <v>31047</v>
          </cell>
          <cell r="P522" t="str">
            <v>DIKPIM TK.IV/ADUM</v>
          </cell>
          <cell r="Q522" t="str">
            <v>01121996</v>
          </cell>
          <cell r="R522" t="str">
            <v>GRIYA PANJI MULYA B/17 SITUBONDO 68322</v>
          </cell>
          <cell r="T522" t="str">
            <v>01-10-2012</v>
          </cell>
          <cell r="U522" t="str">
            <v>08-05-2008</v>
          </cell>
        </row>
        <row r="523">
          <cell r="C523" t="str">
            <v>19670326 199203 1 007</v>
          </cell>
          <cell r="D523" t="str">
            <v>KASI KEC.</v>
          </cell>
          <cell r="E523" t="str">
            <v>Seksi Perekonomian Kec. Asembagus</v>
          </cell>
          <cell r="F523" t="str">
            <v>IV.a</v>
          </cell>
          <cell r="G523" t="str">
            <v>Drs. DIDIK JOKO CAHYONO</v>
          </cell>
          <cell r="H523" t="str">
            <v>JOMBANG</v>
          </cell>
          <cell r="I523" t="str">
            <v>26-03-1967</v>
          </cell>
          <cell r="J523" t="str">
            <v>III/d</v>
          </cell>
          <cell r="K523">
            <v>38991</v>
          </cell>
          <cell r="L523">
            <v>40857</v>
          </cell>
          <cell r="M523">
            <v>40857</v>
          </cell>
          <cell r="N523" t="str">
            <v>S.1 ILMU SOSIAL POLITIK</v>
          </cell>
          <cell r="O523">
            <v>33603</v>
          </cell>
          <cell r="P523" t="str">
            <v>DIKPIM TK.IV/ADUM</v>
          </cell>
          <cell r="Q523" t="str">
            <v>18122012</v>
          </cell>
          <cell r="R523" t="str">
            <v>SUMBERWARU RT.03 RW.03 BANYUPUTIH</v>
          </cell>
          <cell r="T523" t="str">
            <v>01-10-2006</v>
          </cell>
          <cell r="U523" t="str">
            <v>10-11-2011</v>
          </cell>
        </row>
        <row r="524">
          <cell r="C524" t="str">
            <v>19661123 198709 1 001</v>
          </cell>
          <cell r="D524" t="str">
            <v>KASI KEC.</v>
          </cell>
          <cell r="E524" t="str">
            <v>Seksi Pembangunan Kec. Asembagus</v>
          </cell>
          <cell r="F524" t="str">
            <v>IV.a</v>
          </cell>
          <cell r="G524" t="str">
            <v>AKHMAT SUBAIDI, S.Sos.</v>
          </cell>
          <cell r="H524" t="str">
            <v>SITUBONDO</v>
          </cell>
          <cell r="I524" t="str">
            <v>23-11-1966</v>
          </cell>
          <cell r="J524" t="str">
            <v>III/c</v>
          </cell>
          <cell r="K524">
            <v>40817</v>
          </cell>
          <cell r="L524">
            <v>41341</v>
          </cell>
          <cell r="M524">
            <v>41341</v>
          </cell>
          <cell r="N524" t="str">
            <v>S.1 ILMU SOSIAL POLITIK</v>
          </cell>
          <cell r="O524">
            <v>38687</v>
          </cell>
          <cell r="P524" t="str">
            <v>DIKPIM TK.IV/ADUM</v>
          </cell>
          <cell r="Q524" t="str">
            <v>23062012</v>
          </cell>
          <cell r="R524" t="str">
            <v>DESA GUDANG KEC. ASEMBAGUS 68373</v>
          </cell>
          <cell r="T524" t="str">
            <v>01-10-2011</v>
          </cell>
          <cell r="U524" t="str">
            <v>08-03-2013</v>
          </cell>
        </row>
        <row r="525">
          <cell r="C525" t="str">
            <v>19670410 199003 1 018</v>
          </cell>
          <cell r="D525" t="str">
            <v>KASI KEC.</v>
          </cell>
          <cell r="E525" t="str">
            <v>Seksi Sosial Kec. Asembagus</v>
          </cell>
          <cell r="F525" t="str">
            <v>IV.a</v>
          </cell>
          <cell r="G525" t="str">
            <v>ONIE SUFYAN MULYADI</v>
          </cell>
          <cell r="H525" t="str">
            <v>SITUBONDO</v>
          </cell>
          <cell r="I525" t="str">
            <v>10-04-1967</v>
          </cell>
          <cell r="J525" t="str">
            <v>III/b</v>
          </cell>
          <cell r="K525">
            <v>40269</v>
          </cell>
          <cell r="L525">
            <v>40857</v>
          </cell>
          <cell r="M525">
            <v>40857</v>
          </cell>
          <cell r="N525" t="str">
            <v>SMA IPA</v>
          </cell>
          <cell r="O525">
            <v>31525</v>
          </cell>
          <cell r="P525" t="str">
            <v/>
          </cell>
          <cell r="Q525" t="str">
            <v/>
          </cell>
          <cell r="R525" t="str">
            <v>PERUM GRIYA PANJI MULYA BLOK I-29 PANJI SIT 68323</v>
          </cell>
          <cell r="T525" t="str">
            <v>01-04-2010</v>
          </cell>
          <cell r="U525" t="str">
            <v>10-11-2011</v>
          </cell>
        </row>
        <row r="526">
          <cell r="C526" t="str">
            <v>19620105 198508 1 002</v>
          </cell>
          <cell r="D526" t="str">
            <v>KASI KEC.</v>
          </cell>
          <cell r="E526" t="str">
            <v>Seksi Ketentraman dan Ketertiban Kec. Asembagus</v>
          </cell>
          <cell r="F526" t="str">
            <v>IV.a</v>
          </cell>
          <cell r="G526" t="str">
            <v>HARWIJO</v>
          </cell>
          <cell r="H526" t="str">
            <v>SITUBONDO</v>
          </cell>
          <cell r="I526" t="str">
            <v>05-01-1962</v>
          </cell>
          <cell r="J526" t="str">
            <v>III/c</v>
          </cell>
          <cell r="K526">
            <v>40087</v>
          </cell>
          <cell r="L526">
            <v>40218</v>
          </cell>
          <cell r="M526">
            <v>39897</v>
          </cell>
          <cell r="N526" t="str">
            <v>SMA A.3 / IPS</v>
          </cell>
          <cell r="O526">
            <v>30286</v>
          </cell>
          <cell r="P526" t="str">
            <v>DIKPIM TK.IV/ADUM</v>
          </cell>
          <cell r="Q526" t="str">
            <v>12082000</v>
          </cell>
          <cell r="R526" t="str">
            <v>DS. WRINGIN ANOM KEC. ASEMBAGUS SITUBONDO</v>
          </cell>
          <cell r="T526" t="str">
            <v>01-10-2009</v>
          </cell>
          <cell r="U526" t="str">
            <v>25-03-2009</v>
          </cell>
        </row>
        <row r="527">
          <cell r="C527" t="str">
            <v>19580416 198102 1 004</v>
          </cell>
          <cell r="D527" t="str">
            <v>CAMAT</v>
          </cell>
          <cell r="E527" t="str">
            <v>Kecamatan Jangkar</v>
          </cell>
          <cell r="F527" t="str">
            <v>III.a</v>
          </cell>
          <cell r="G527" t="str">
            <v>Drs. SAIFUL BAKRI</v>
          </cell>
          <cell r="H527" t="str">
            <v>SITUBONDO</v>
          </cell>
          <cell r="I527" t="str">
            <v>16-04-1958</v>
          </cell>
          <cell r="J527" t="str">
            <v>IV/b</v>
          </cell>
          <cell r="K527">
            <v>40087</v>
          </cell>
          <cell r="L527">
            <v>39897</v>
          </cell>
          <cell r="M527">
            <v>38239</v>
          </cell>
          <cell r="N527" t="str">
            <v>S.1 ADMINISTRASI</v>
          </cell>
          <cell r="O527">
            <v>33238</v>
          </cell>
          <cell r="P527" t="str">
            <v>DIKPIM TK.III/SPAMA</v>
          </cell>
          <cell r="Q527" t="str">
            <v>24092005</v>
          </cell>
          <cell r="R527" t="str">
            <v>PERUM PANORAMA INDAH B-16 SITUBONDO</v>
          </cell>
          <cell r="T527" t="str">
            <v>01-10-2009</v>
          </cell>
          <cell r="U527" t="str">
            <v>09-09-2004</v>
          </cell>
        </row>
        <row r="528">
          <cell r="C528" t="str">
            <v>19610213 198503 1 008</v>
          </cell>
          <cell r="D528" t="str">
            <v>SEKCAM</v>
          </cell>
          <cell r="E528" t="str">
            <v>Sekretariat Kec. Jangkar</v>
          </cell>
          <cell r="F528" t="str">
            <v>III.b</v>
          </cell>
          <cell r="G528" t="str">
            <v>SURATMIN, S.H, M.Hum.</v>
          </cell>
          <cell r="H528" t="str">
            <v>KEBUMEN</v>
          </cell>
          <cell r="I528" t="str">
            <v>13-02-1961</v>
          </cell>
          <cell r="J528" t="str">
            <v>III/d</v>
          </cell>
          <cell r="K528">
            <v>40087</v>
          </cell>
          <cell r="L528">
            <v>41341</v>
          </cell>
          <cell r="M528">
            <v>41341</v>
          </cell>
          <cell r="N528" t="str">
            <v>S-2 BIDANG HUKUM</v>
          </cell>
          <cell r="O528">
            <v>37256</v>
          </cell>
          <cell r="P528" t="str">
            <v>DIKPIM TK.IV/ADUM</v>
          </cell>
          <cell r="Q528" t="str">
            <v>06082005</v>
          </cell>
          <cell r="R528" t="str">
            <v>PERUM. PANJI MULYA BLOK A/3 PANJI (0338) 67691</v>
          </cell>
          <cell r="T528" t="str">
            <v>01-10-2009</v>
          </cell>
          <cell r="U528" t="str">
            <v>08-03-2013</v>
          </cell>
        </row>
        <row r="529">
          <cell r="C529" t="str">
            <v>19860625 200412 1 002</v>
          </cell>
          <cell r="D529" t="str">
            <v>KASUBBAG KEC.</v>
          </cell>
          <cell r="E529" t="str">
            <v>Subbag. Umum Kec. Jangkar</v>
          </cell>
          <cell r="F529" t="str">
            <v>IV.b</v>
          </cell>
          <cell r="G529" t="str">
            <v>DIAN THESA WICAKSONO, SSTP.</v>
          </cell>
          <cell r="H529" t="str">
            <v>SITUBONDO</v>
          </cell>
          <cell r="I529" t="str">
            <v>25-06-1986</v>
          </cell>
          <cell r="J529" t="str">
            <v>III/b</v>
          </cell>
          <cell r="K529">
            <v>41183</v>
          </cell>
          <cell r="L529">
            <v>40990</v>
          </cell>
          <cell r="M529">
            <v>40990</v>
          </cell>
          <cell r="N529" t="str">
            <v>S T P D N</v>
          </cell>
          <cell r="O529">
            <v>39603</v>
          </cell>
          <cell r="P529" t="str">
            <v/>
          </cell>
          <cell r="Q529" t="str">
            <v/>
          </cell>
          <cell r="R529" t="str">
            <v>JL. P.B. SUDIRMAN GG. CENDANA KEC. SITUBONDO</v>
          </cell>
          <cell r="T529" t="str">
            <v>01-10-2012</v>
          </cell>
          <cell r="U529" t="str">
            <v>22-03-2012</v>
          </cell>
        </row>
        <row r="530">
          <cell r="C530" t="str">
            <v>19690723 199103 1 003</v>
          </cell>
          <cell r="D530" t="str">
            <v>KASUBBAG KEC.</v>
          </cell>
          <cell r="E530" t="str">
            <v>Subbag. Keuangan Kec. Jangkar</v>
          </cell>
          <cell r="F530" t="str">
            <v>IV.b</v>
          </cell>
          <cell r="G530" t="str">
            <v>AKHMAD IRAWADI</v>
          </cell>
          <cell r="H530" t="str">
            <v>SUMENEP</v>
          </cell>
          <cell r="I530" t="str">
            <v>23-07-1969</v>
          </cell>
          <cell r="J530" t="str">
            <v>III/b</v>
          </cell>
          <cell r="K530">
            <v>40634</v>
          </cell>
          <cell r="L530">
            <v>40030</v>
          </cell>
          <cell r="M530">
            <v>40030</v>
          </cell>
          <cell r="N530" t="str">
            <v>SMA A.2 / BIOLOGI</v>
          </cell>
          <cell r="O530">
            <v>32508</v>
          </cell>
          <cell r="P530" t="str">
            <v>DIKPIM TK.IV/ADUM</v>
          </cell>
          <cell r="Q530" t="str">
            <v>18122012</v>
          </cell>
          <cell r="R530" t="str">
            <v>DS. JANGKAR KEC. JANGKAR</v>
          </cell>
          <cell r="T530" t="str">
            <v>01-04-2011</v>
          </cell>
          <cell r="U530" t="str">
            <v>05-08-2009</v>
          </cell>
        </row>
        <row r="531">
          <cell r="C531" t="str">
            <v>19700608 200701 1 020</v>
          </cell>
          <cell r="D531" t="str">
            <v>KASUBBAG KEC.</v>
          </cell>
          <cell r="E531" t="str">
            <v>Subbag. Prencanaan, Evaluasi &amp; Plaporn Kec.Jangkar</v>
          </cell>
          <cell r="F531" t="str">
            <v>IV.b</v>
          </cell>
          <cell r="G531" t="str">
            <v>IRES ILITRES, S.E.</v>
          </cell>
          <cell r="H531" t="str">
            <v>SITUBONDO</v>
          </cell>
          <cell r="I531" t="str">
            <v>08-06-1970</v>
          </cell>
          <cell r="J531" t="str">
            <v>III/b</v>
          </cell>
          <cell r="K531">
            <v>40634</v>
          </cell>
          <cell r="L531">
            <v>40175</v>
          </cell>
          <cell r="M531">
            <v>40175</v>
          </cell>
          <cell r="N531" t="str">
            <v>S.1 EKONOMI MANAJEMEN</v>
          </cell>
          <cell r="O531">
            <v>35273</v>
          </cell>
          <cell r="P531" t="str">
            <v/>
          </cell>
          <cell r="Q531" t="str">
            <v/>
          </cell>
          <cell r="R531" t="str">
            <v>JL PELABUHAN JANGKAR NO. 170 ASEMBAGUS</v>
          </cell>
          <cell r="T531" t="str">
            <v>01-04-2011</v>
          </cell>
          <cell r="U531" t="str">
            <v>28-12-2009</v>
          </cell>
        </row>
        <row r="532">
          <cell r="C532" t="str">
            <v>19601001 198503 1 012</v>
          </cell>
          <cell r="D532" t="str">
            <v>KASI KEC.</v>
          </cell>
          <cell r="E532" t="str">
            <v>Seksi Pemerintahan Kec. Jangkar</v>
          </cell>
          <cell r="F532" t="str">
            <v>IV.a</v>
          </cell>
          <cell r="G532" t="str">
            <v>REKAN SUPENO</v>
          </cell>
          <cell r="H532" t="str">
            <v>MALANG</v>
          </cell>
          <cell r="I532" t="str">
            <v>01-10-1960</v>
          </cell>
          <cell r="J532" t="str">
            <v>III/d</v>
          </cell>
          <cell r="K532">
            <v>41000</v>
          </cell>
          <cell r="L532">
            <v>39904</v>
          </cell>
          <cell r="M532">
            <v>39210</v>
          </cell>
          <cell r="N532" t="str">
            <v>STM</v>
          </cell>
          <cell r="O532">
            <v>29701</v>
          </cell>
          <cell r="P532" t="str">
            <v>DIKPIM TK.IV/ADUM</v>
          </cell>
          <cell r="Q532" t="str">
            <v>13122007</v>
          </cell>
          <cell r="R532" t="str">
            <v>JL. RAYA ASEMBAGUSNO. 32, KEC. ASEMBAGUS (68373)</v>
          </cell>
          <cell r="T532" t="str">
            <v>01-04-2012</v>
          </cell>
          <cell r="U532" t="str">
            <v>08-05-2007</v>
          </cell>
        </row>
        <row r="533">
          <cell r="C533" t="str">
            <v>19640215 198504 1 002</v>
          </cell>
          <cell r="D533" t="str">
            <v>KASI KEC.</v>
          </cell>
          <cell r="E533" t="str">
            <v>Seksi Perekonomian Kec. Jangkar</v>
          </cell>
          <cell r="F533" t="str">
            <v>IV.a</v>
          </cell>
          <cell r="G533" t="str">
            <v>HERU PURNOMO, S.H.</v>
          </cell>
          <cell r="H533" t="str">
            <v>SITUBONDO</v>
          </cell>
          <cell r="I533" t="str">
            <v>15-02-1964</v>
          </cell>
          <cell r="J533" t="str">
            <v>III/c</v>
          </cell>
          <cell r="K533">
            <v>40087</v>
          </cell>
          <cell r="L533">
            <v>40857</v>
          </cell>
          <cell r="M533">
            <v>40857</v>
          </cell>
          <cell r="N533" t="str">
            <v>S.1 ILMU HUKUM</v>
          </cell>
          <cell r="O533">
            <v>37986</v>
          </cell>
          <cell r="P533" t="str">
            <v>DIKPIM TK.IV/ADUM</v>
          </cell>
          <cell r="Q533" t="str">
            <v>23062012</v>
          </cell>
          <cell r="R533" t="str">
            <v>JL. G. RINGGIT NO.44 RT.2/RW.2 KEC. BESUKI</v>
          </cell>
          <cell r="T533" t="str">
            <v>01-10-2009</v>
          </cell>
          <cell r="U533" t="str">
            <v>10-11-2011</v>
          </cell>
        </row>
        <row r="534">
          <cell r="C534" t="str">
            <v>19620114 198410 1 007</v>
          </cell>
          <cell r="D534" t="str">
            <v>KASI KEC.</v>
          </cell>
          <cell r="E534" t="str">
            <v>Seksi Pembangunan Kec. Jangkar</v>
          </cell>
          <cell r="F534" t="str">
            <v>IV.a</v>
          </cell>
          <cell r="G534" t="str">
            <v>H. HERY SUDARMANTO W., S.Sos.</v>
          </cell>
          <cell r="H534" t="str">
            <v>MADIUN</v>
          </cell>
          <cell r="I534" t="str">
            <v>14-01-1962</v>
          </cell>
          <cell r="J534" t="str">
            <v>III/d</v>
          </cell>
          <cell r="K534">
            <v>40269</v>
          </cell>
          <cell r="L534">
            <v>39904</v>
          </cell>
          <cell r="M534">
            <v>39576</v>
          </cell>
          <cell r="N534" t="str">
            <v>S.1 SOSPOL ADM. NEGARA</v>
          </cell>
          <cell r="O534">
            <v>38570</v>
          </cell>
          <cell r="P534" t="str">
            <v>DIKPIM TK.IV/ADUM</v>
          </cell>
          <cell r="Q534" t="str">
            <v>10092008</v>
          </cell>
          <cell r="R534" t="str">
            <v>RT 02 RW 02 DS. ASEMBAGUS SITUBONDO (68373)</v>
          </cell>
          <cell r="T534" t="str">
            <v>01-04-2010</v>
          </cell>
          <cell r="U534" t="str">
            <v>08-05-2008</v>
          </cell>
        </row>
        <row r="535">
          <cell r="C535" t="str">
            <v>19650529 198603 2 009</v>
          </cell>
          <cell r="D535" t="str">
            <v>KASI KEC.</v>
          </cell>
          <cell r="E535" t="str">
            <v>Seksi Sosial Kec. Jangkar</v>
          </cell>
          <cell r="F535" t="str">
            <v>IV.a</v>
          </cell>
          <cell r="G535" t="str">
            <v>HJ. ATIN SURYATIN, S.Sos.</v>
          </cell>
          <cell r="H535" t="str">
            <v>CIAMIS</v>
          </cell>
          <cell r="I535" t="str">
            <v>29-05-1965</v>
          </cell>
          <cell r="J535" t="str">
            <v>III/c</v>
          </cell>
          <cell r="K535">
            <v>40087</v>
          </cell>
          <cell r="L535">
            <v>39904</v>
          </cell>
          <cell r="M535">
            <v>39576</v>
          </cell>
          <cell r="N535" t="str">
            <v>S.1 SOSPOL ADM. NEGARA</v>
          </cell>
          <cell r="O535">
            <v>38231</v>
          </cell>
          <cell r="P535" t="str">
            <v>DIKPIM TK.IV/ADUM</v>
          </cell>
          <cell r="Q535" t="str">
            <v>10092008</v>
          </cell>
          <cell r="R535" t="str">
            <v>DESA JANGKAR KEC.JANGKAR 68372</v>
          </cell>
          <cell r="T535" t="str">
            <v>01-10-2009</v>
          </cell>
          <cell r="U535" t="str">
            <v>08-05-2008</v>
          </cell>
        </row>
        <row r="536">
          <cell r="C536" t="str">
            <v>19580707 198603 1 022</v>
          </cell>
          <cell r="D536" t="str">
            <v>KASI KEC.</v>
          </cell>
          <cell r="E536" t="str">
            <v>Seksi Ketentraman dan Ketertiban Kec. Jangkar</v>
          </cell>
          <cell r="F536" t="str">
            <v>IV.a</v>
          </cell>
          <cell r="G536" t="str">
            <v>ACH. HAMDANI, Sm.Hk.</v>
          </cell>
          <cell r="H536" t="str">
            <v>PAMEKASAN</v>
          </cell>
          <cell r="I536" t="str">
            <v>07-07-1958</v>
          </cell>
          <cell r="J536" t="str">
            <v>III/d</v>
          </cell>
          <cell r="K536">
            <v>40269</v>
          </cell>
          <cell r="L536">
            <v>39904</v>
          </cell>
          <cell r="M536">
            <v>39025</v>
          </cell>
          <cell r="N536" t="str">
            <v>SARJANA MUDA HUKUM</v>
          </cell>
          <cell r="O536">
            <v>31063</v>
          </cell>
          <cell r="P536" t="str">
            <v>DIKPIM TK.IV/ADUM</v>
          </cell>
          <cell r="Q536" t="str">
            <v>29031999</v>
          </cell>
          <cell r="R536" t="str">
            <v>DS. JANGKAR RT 01 RW 01 KEC. JANGKAR (68372)</v>
          </cell>
          <cell r="T536" t="str">
            <v>01-04-2010</v>
          </cell>
          <cell r="U536" t="str">
            <v>04-11-2006</v>
          </cell>
        </row>
        <row r="537">
          <cell r="C537" t="str">
            <v>19590508 198003 1 012</v>
          </cell>
          <cell r="D537" t="str">
            <v>CAMAT</v>
          </cell>
          <cell r="E537" t="str">
            <v>Kecamatan Banyuputih</v>
          </cell>
          <cell r="F537" t="str">
            <v>III.a</v>
          </cell>
          <cell r="G537" t="str">
            <v>H. MOH. ZUHRI, S.Sos, M.Si.</v>
          </cell>
          <cell r="H537" t="str">
            <v>SITUBONDO</v>
          </cell>
          <cell r="I537" t="str">
            <v>08-05-1959</v>
          </cell>
          <cell r="J537" t="str">
            <v>IV/a</v>
          </cell>
          <cell r="K537">
            <v>40087</v>
          </cell>
          <cell r="L537">
            <v>41456</v>
          </cell>
          <cell r="M537">
            <v>39902</v>
          </cell>
          <cell r="N537" t="str">
            <v>S-2 BIDANG ADMINISTRASI PUBLIK</v>
          </cell>
          <cell r="O537">
            <v>38099</v>
          </cell>
          <cell r="P537" t="str">
            <v>DIKPIM TK.III/SPAMA</v>
          </cell>
          <cell r="Q537" t="str">
            <v>26092006</v>
          </cell>
          <cell r="R537" t="str">
            <v>PERUM PANJI PERMAI G-3,PANJI (68322)..(0338)674181</v>
          </cell>
          <cell r="T537" t="str">
            <v>01-10-2009</v>
          </cell>
          <cell r="U537" t="str">
            <v>30-03-2009</v>
          </cell>
        </row>
        <row r="538">
          <cell r="C538" t="str">
            <v>19580604 198003 1 013</v>
          </cell>
          <cell r="D538" t="str">
            <v>SEKCAM</v>
          </cell>
          <cell r="E538" t="str">
            <v>Sekretariat Kec. Banyuputih</v>
          </cell>
          <cell r="F538" t="str">
            <v>III.b</v>
          </cell>
          <cell r="G538" t="str">
            <v>Drs. HARIYONO, M.Si.</v>
          </cell>
          <cell r="H538" t="str">
            <v>SITUBONDO</v>
          </cell>
          <cell r="I538" t="str">
            <v>04-06-1958</v>
          </cell>
          <cell r="J538" t="str">
            <v>IV/a</v>
          </cell>
          <cell r="K538">
            <v>38808</v>
          </cell>
          <cell r="L538">
            <v>41341</v>
          </cell>
          <cell r="M538">
            <v>41341</v>
          </cell>
          <cell r="N538" t="str">
            <v>S-2 BIDANG ADMINISTRASI PUBLIK</v>
          </cell>
          <cell r="O538">
            <v>39082</v>
          </cell>
          <cell r="P538" t="str">
            <v>DIKPIM TK.III/SPAMA</v>
          </cell>
          <cell r="Q538" t="str">
            <v>31122005</v>
          </cell>
          <cell r="R538" t="str">
            <v>PANJI PERMAI B.MM 24 SIT.68322 (0338) 677561</v>
          </cell>
          <cell r="T538" t="str">
            <v>01-04-2006</v>
          </cell>
          <cell r="U538" t="str">
            <v>08-03-2013</v>
          </cell>
        </row>
        <row r="539">
          <cell r="C539" t="str">
            <v>19660910 199403 1 006</v>
          </cell>
          <cell r="D539" t="str">
            <v>KASUBBAG KEC.</v>
          </cell>
          <cell r="E539" t="str">
            <v>Subbag. Umum Kec. Banyuputih</v>
          </cell>
          <cell r="F539" t="str">
            <v>IV.b</v>
          </cell>
          <cell r="G539" t="str">
            <v>ADI RUKMONO, S.E.</v>
          </cell>
          <cell r="H539" t="str">
            <v>SITUBONDO</v>
          </cell>
          <cell r="I539" t="str">
            <v>10-09-1966</v>
          </cell>
          <cell r="J539" t="str">
            <v>III/a</v>
          </cell>
          <cell r="K539">
            <v>40269</v>
          </cell>
          <cell r="L539">
            <v>40857</v>
          </cell>
          <cell r="M539">
            <v>40857</v>
          </cell>
          <cell r="N539" t="str">
            <v>S.1 EKONOMI MANAJEMEN</v>
          </cell>
          <cell r="O539">
            <v>39004</v>
          </cell>
          <cell r="P539" t="str">
            <v/>
          </cell>
          <cell r="Q539" t="str">
            <v/>
          </cell>
          <cell r="R539" t="str">
            <v>DESA TRIGONCO KEC. ASEMBAGUS 68373</v>
          </cell>
          <cell r="T539" t="str">
            <v>01-04-2010</v>
          </cell>
          <cell r="U539" t="str">
            <v>10-11-2011</v>
          </cell>
        </row>
        <row r="540">
          <cell r="C540" t="str">
            <v>19700622 199112 2 001</v>
          </cell>
          <cell r="D540" t="str">
            <v>KASUBBAG KEC.</v>
          </cell>
          <cell r="E540" t="str">
            <v>Subbag. Keuangan Kec. Banyuputih</v>
          </cell>
          <cell r="F540" t="str">
            <v>IV.b</v>
          </cell>
          <cell r="G540" t="str">
            <v>INUK WASPA WIJATI, S.H.</v>
          </cell>
          <cell r="H540" t="str">
            <v>SURABAYA</v>
          </cell>
          <cell r="I540" t="str">
            <v>22-06-1970</v>
          </cell>
          <cell r="J540" t="str">
            <v>III/b</v>
          </cell>
          <cell r="K540">
            <v>40087</v>
          </cell>
          <cell r="L540">
            <v>40990</v>
          </cell>
          <cell r="M540">
            <v>40990</v>
          </cell>
          <cell r="N540" t="str">
            <v>S.1 ILMU HUKUM</v>
          </cell>
          <cell r="O540">
            <v>37894</v>
          </cell>
          <cell r="P540" t="str">
            <v/>
          </cell>
          <cell r="Q540" t="str">
            <v/>
          </cell>
          <cell r="R540" t="str">
            <v>GRIYA BANYUPUTIH C3/14 KEC. BANYUPUTIH  68374</v>
          </cell>
          <cell r="T540" t="str">
            <v>01-10-2009</v>
          </cell>
          <cell r="U540" t="str">
            <v>22-03-2012</v>
          </cell>
        </row>
        <row r="541">
          <cell r="C541" t="str">
            <v>-</v>
          </cell>
          <cell r="D541" t="str">
            <v>KASUBBAG KEC.</v>
          </cell>
          <cell r="E541" t="str">
            <v>Subbag. Prencnaan,Evaluasi&amp;Plaporn Kec. Banyuputih</v>
          </cell>
          <cell r="F541" t="str">
            <v>IV.b</v>
          </cell>
          <cell r="G541" t="str">
            <v>-</v>
          </cell>
          <cell r="H541" t="str">
            <v>-</v>
          </cell>
          <cell r="I541" t="str">
            <v>-</v>
          </cell>
          <cell r="J541" t="str">
            <v>-</v>
          </cell>
          <cell r="N541" t="str">
            <v>-</v>
          </cell>
          <cell r="P541" t="str">
            <v>-</v>
          </cell>
          <cell r="Q541" t="str">
            <v>-</v>
          </cell>
          <cell r="R541" t="str">
            <v>-</v>
          </cell>
          <cell r="T541" t="str">
            <v/>
          </cell>
          <cell r="U541" t="str">
            <v/>
          </cell>
        </row>
        <row r="542">
          <cell r="C542" t="str">
            <v>19591108 198603 1 015</v>
          </cell>
          <cell r="D542" t="str">
            <v>KASI KEC.</v>
          </cell>
          <cell r="E542" t="str">
            <v>Seksi Pemerintahan Kec. Banyuputih</v>
          </cell>
          <cell r="F542" t="str">
            <v>IV.a</v>
          </cell>
          <cell r="G542" t="str">
            <v>MUJIANTO</v>
          </cell>
          <cell r="H542" t="str">
            <v>SITUBONDO</v>
          </cell>
          <cell r="I542" t="str">
            <v>08-11-1959</v>
          </cell>
          <cell r="J542" t="str">
            <v>III/c</v>
          </cell>
          <cell r="K542">
            <v>40269</v>
          </cell>
          <cell r="L542">
            <v>39904</v>
          </cell>
          <cell r="M542">
            <v>39904</v>
          </cell>
          <cell r="N542" t="str">
            <v>SMEA TATA NIAGA</v>
          </cell>
          <cell r="O542">
            <v>29951</v>
          </cell>
          <cell r="P542" t="str">
            <v>DIKPIM TK.IV/ADUM</v>
          </cell>
          <cell r="Q542" t="str">
            <v>10122011</v>
          </cell>
          <cell r="R542" t="str">
            <v>DS. ARJASA KEC. ARJASA 68371</v>
          </cell>
          <cell r="T542" t="str">
            <v>01-04-2010</v>
          </cell>
          <cell r="U542" t="str">
            <v>01-04-2009</v>
          </cell>
        </row>
        <row r="543">
          <cell r="C543" t="str">
            <v>19710621 199502 1 001</v>
          </cell>
          <cell r="D543" t="str">
            <v>KASI KEC.</v>
          </cell>
          <cell r="E543" t="str">
            <v>Seksi Perekonomian Kec. Banyuputih</v>
          </cell>
          <cell r="F543" t="str">
            <v>IV.a</v>
          </cell>
          <cell r="G543" t="str">
            <v>NUR MUKHLIS ANSHORI, S.H.</v>
          </cell>
          <cell r="H543" t="str">
            <v>SITUBONDO</v>
          </cell>
          <cell r="I543" t="str">
            <v>21-06-1971</v>
          </cell>
          <cell r="J543" t="str">
            <v>III/b</v>
          </cell>
          <cell r="K543">
            <v>40087</v>
          </cell>
          <cell r="L543">
            <v>40857</v>
          </cell>
          <cell r="M543">
            <v>40857</v>
          </cell>
          <cell r="N543" t="str">
            <v>S.1 ILMU HUKUM</v>
          </cell>
          <cell r="O543">
            <v>38322</v>
          </cell>
          <cell r="P543" t="str">
            <v/>
          </cell>
          <cell r="Q543" t="str">
            <v/>
          </cell>
          <cell r="R543" t="str">
            <v>DUSUN SIDOMULYO RT.01 RW.03 SBRWARU B.PUTIH 68374</v>
          </cell>
          <cell r="T543" t="str">
            <v>01-10-2009</v>
          </cell>
          <cell r="U543" t="str">
            <v>10-11-2011</v>
          </cell>
        </row>
        <row r="544">
          <cell r="C544" t="str">
            <v>-</v>
          </cell>
          <cell r="D544" t="str">
            <v>KASI KEC.</v>
          </cell>
          <cell r="E544" t="str">
            <v>Seksi Pembangunan Kec. Banyuputih</v>
          </cell>
          <cell r="F544" t="str">
            <v>IV.a</v>
          </cell>
          <cell r="G544" t="str">
            <v>-</v>
          </cell>
          <cell r="H544" t="str">
            <v>-</v>
          </cell>
          <cell r="I544" t="str">
            <v>-</v>
          </cell>
          <cell r="J544" t="str">
            <v>-</v>
          </cell>
          <cell r="N544" t="str">
            <v>-</v>
          </cell>
          <cell r="P544" t="str">
            <v>-</v>
          </cell>
          <cell r="Q544" t="str">
            <v>-</v>
          </cell>
          <cell r="R544" t="str">
            <v>-</v>
          </cell>
          <cell r="T544" t="str">
            <v/>
          </cell>
          <cell r="U544" t="str">
            <v/>
          </cell>
        </row>
        <row r="545">
          <cell r="C545" t="str">
            <v>19600518 198603 1 008</v>
          </cell>
          <cell r="D545" t="str">
            <v>KASI KEC.</v>
          </cell>
          <cell r="E545" t="str">
            <v>Seksi Sosial Kec. Banyuputih</v>
          </cell>
          <cell r="F545" t="str">
            <v>IV.a</v>
          </cell>
          <cell r="G545" t="str">
            <v>AMIN</v>
          </cell>
          <cell r="H545" t="str">
            <v>BLORA</v>
          </cell>
          <cell r="I545" t="str">
            <v>18-05-1960</v>
          </cell>
          <cell r="J545" t="str">
            <v>III/d</v>
          </cell>
          <cell r="K545">
            <v>40817</v>
          </cell>
          <cell r="L545">
            <v>39904</v>
          </cell>
          <cell r="M545">
            <v>38861</v>
          </cell>
          <cell r="N545" t="str">
            <v>STM MESIN</v>
          </cell>
          <cell r="O545">
            <v>29951</v>
          </cell>
          <cell r="P545" t="str">
            <v>DIKPIM TK.IV/ADUM</v>
          </cell>
          <cell r="Q545" t="str">
            <v>00122000</v>
          </cell>
          <cell r="R545" t="str">
            <v>DESA SUMBERWARU KEC.BANYUPUTIH 68374</v>
          </cell>
          <cell r="T545" t="str">
            <v>01-10-2011</v>
          </cell>
          <cell r="U545" t="str">
            <v>24-05-2006</v>
          </cell>
        </row>
        <row r="546">
          <cell r="C546" t="str">
            <v>19660313 199011 1 001</v>
          </cell>
          <cell r="D546" t="str">
            <v>KASI KEC.</v>
          </cell>
          <cell r="E546" t="str">
            <v>Seksi Ketentraman dan Ketertiban Kec. Banyuputih</v>
          </cell>
          <cell r="F546" t="str">
            <v>IV.a</v>
          </cell>
          <cell r="G546" t="str">
            <v>SUMARIYANTO</v>
          </cell>
          <cell r="H546" t="str">
            <v>BANYUWANGI</v>
          </cell>
          <cell r="I546" t="str">
            <v>13-03-1966</v>
          </cell>
          <cell r="J546" t="str">
            <v>III/b</v>
          </cell>
          <cell r="K546">
            <v>40269</v>
          </cell>
          <cell r="L546">
            <v>40990</v>
          </cell>
          <cell r="M546">
            <v>40990</v>
          </cell>
          <cell r="N546" t="str">
            <v>SMEA TATA BUKU</v>
          </cell>
          <cell r="O546">
            <v>31525</v>
          </cell>
          <cell r="P546" t="str">
            <v>DIKPIM TK.IV/ADUM</v>
          </cell>
          <cell r="Q546" t="str">
            <v>23062012</v>
          </cell>
          <cell r="R546" t="str">
            <v>DS. SUMBER KENCONO KEC. WONGSOREJO BWI (68453)</v>
          </cell>
          <cell r="T546" t="str">
            <v>01-04-2010</v>
          </cell>
          <cell r="U546" t="str">
            <v>22-03-2012</v>
          </cell>
        </row>
        <row r="547">
          <cell r="C547" t="str">
            <v>19630121 199503 1 001</v>
          </cell>
          <cell r="D547" t="str">
            <v>CAMAT</v>
          </cell>
          <cell r="E547" t="str">
            <v>Kecamatan Panarukan</v>
          </cell>
          <cell r="F547" t="str">
            <v>III.a</v>
          </cell>
          <cell r="G547" t="str">
            <v>Drs. IMAM GAZALI</v>
          </cell>
          <cell r="H547" t="str">
            <v>SITUBONDO</v>
          </cell>
          <cell r="I547" t="str">
            <v>21-01-1963</v>
          </cell>
          <cell r="J547" t="str">
            <v>IV/a</v>
          </cell>
          <cell r="K547">
            <v>40087</v>
          </cell>
          <cell r="L547">
            <v>41456</v>
          </cell>
          <cell r="M547">
            <v>40584</v>
          </cell>
          <cell r="N547" t="str">
            <v>S.1 MANAJEMEN</v>
          </cell>
          <cell r="O547">
            <v>31777</v>
          </cell>
          <cell r="P547" t="str">
            <v>DIKPIM TK.III/SPAMA</v>
          </cell>
          <cell r="Q547" t="str">
            <v>20072011</v>
          </cell>
          <cell r="R547" t="str">
            <v>CURAH JERU RT 04 RW 11 PANJI SITUBONDO 68323</v>
          </cell>
          <cell r="T547" t="str">
            <v>01-10-2009</v>
          </cell>
          <cell r="U547" t="str">
            <v>10-02-2011</v>
          </cell>
        </row>
        <row r="548">
          <cell r="C548" t="str">
            <v>19820514 200112 1 004</v>
          </cell>
          <cell r="D548" t="str">
            <v>SEKCAM</v>
          </cell>
          <cell r="E548" t="str">
            <v>Sekretariat Kec. Panarukan</v>
          </cell>
          <cell r="F548" t="str">
            <v>III.b</v>
          </cell>
          <cell r="G548" t="str">
            <v>WIRA MUKTI, SSTP, M.Si.</v>
          </cell>
          <cell r="H548" t="str">
            <v>SITUBONDO</v>
          </cell>
          <cell r="I548" t="str">
            <v>14-05-1982</v>
          </cell>
          <cell r="J548" t="str">
            <v>III/d</v>
          </cell>
          <cell r="K548">
            <v>41365</v>
          </cell>
          <cell r="L548">
            <v>41456</v>
          </cell>
          <cell r="M548">
            <v>40990</v>
          </cell>
          <cell r="N548" t="str">
            <v>S-2 BIDANG ADMINISTRASI PUBLIK</v>
          </cell>
          <cell r="O548">
            <v>39358</v>
          </cell>
          <cell r="P548" t="str">
            <v>DIKPIM TK.IV/ADUM</v>
          </cell>
          <cell r="Q548" t="str">
            <v>01102005</v>
          </cell>
          <cell r="R548" t="str">
            <v>PERUM ANGGREK MAS KEL. PATOKAN KEC. SITUBONDO</v>
          </cell>
          <cell r="T548" t="str">
            <v>01-04-2013</v>
          </cell>
          <cell r="U548" t="str">
            <v>22-03-2012</v>
          </cell>
        </row>
        <row r="549">
          <cell r="C549" t="str">
            <v>-</v>
          </cell>
          <cell r="D549" t="str">
            <v>KASUBBAG KEC.</v>
          </cell>
          <cell r="E549" t="str">
            <v>Subbag. Umum Kec. Panarukan</v>
          </cell>
          <cell r="F549" t="str">
            <v>IV.b</v>
          </cell>
          <cell r="G549" t="str">
            <v>-</v>
          </cell>
          <cell r="H549" t="str">
            <v>-</v>
          </cell>
          <cell r="I549" t="str">
            <v>-</v>
          </cell>
          <cell r="J549" t="str">
            <v>-</v>
          </cell>
          <cell r="N549" t="str">
            <v>-</v>
          </cell>
          <cell r="P549" t="str">
            <v>-</v>
          </cell>
          <cell r="Q549" t="str">
            <v>-</v>
          </cell>
          <cell r="R549" t="str">
            <v>-</v>
          </cell>
          <cell r="T549" t="str">
            <v/>
          </cell>
          <cell r="U549" t="str">
            <v/>
          </cell>
        </row>
        <row r="550">
          <cell r="C550" t="str">
            <v>19591228 198603 2 008</v>
          </cell>
          <cell r="D550" t="str">
            <v>KASUBBAG KEC.</v>
          </cell>
          <cell r="E550" t="str">
            <v>Subbag. Keuangan Kec. Panarukan</v>
          </cell>
          <cell r="F550" t="str">
            <v>IV.b</v>
          </cell>
          <cell r="G550" t="str">
            <v>HARTA ERYATI</v>
          </cell>
          <cell r="H550" t="str">
            <v>SITUBONDO</v>
          </cell>
          <cell r="I550" t="str">
            <v>28-12-1959</v>
          </cell>
          <cell r="J550" t="str">
            <v>III/c</v>
          </cell>
          <cell r="K550">
            <v>40269</v>
          </cell>
          <cell r="L550">
            <v>39904</v>
          </cell>
          <cell r="M550">
            <v>39904</v>
          </cell>
          <cell r="N550" t="str">
            <v>SMA A.3 / IPS</v>
          </cell>
          <cell r="O550">
            <v>28979</v>
          </cell>
          <cell r="P550" t="str">
            <v>DIKPIM TK.IV/ADUM</v>
          </cell>
          <cell r="Q550" t="str">
            <v>10122011</v>
          </cell>
          <cell r="R550" t="str">
            <v>DS. KLATAKAN KEC. KENDIT (68352)</v>
          </cell>
          <cell r="T550" t="str">
            <v>01-04-2010</v>
          </cell>
          <cell r="U550" t="str">
            <v>01-04-2009</v>
          </cell>
        </row>
        <row r="551">
          <cell r="C551" t="str">
            <v>19610922 198504 1 002</v>
          </cell>
          <cell r="D551" t="str">
            <v>KASUBBAG KEC.</v>
          </cell>
          <cell r="E551" t="str">
            <v>Subbag. Prencnaan, Evaluasi&amp;Plaporn Kec. Panarukan</v>
          </cell>
          <cell r="F551" t="str">
            <v>IV.b</v>
          </cell>
          <cell r="G551" t="str">
            <v>Drs. H. ANWAR</v>
          </cell>
          <cell r="H551" t="str">
            <v>SITUBONDO</v>
          </cell>
          <cell r="I551" t="str">
            <v>22-09-1961</v>
          </cell>
          <cell r="J551" t="str">
            <v>III/c</v>
          </cell>
          <cell r="K551">
            <v>40087</v>
          </cell>
          <cell r="L551">
            <v>39904</v>
          </cell>
          <cell r="M551">
            <v>39904</v>
          </cell>
          <cell r="N551" t="str">
            <v>S.1 PENDK. PSIKOLOGI PEND DAN BIMB.</v>
          </cell>
          <cell r="O551">
            <v>36160</v>
          </cell>
          <cell r="P551" t="str">
            <v>DIKPIM TK.IV/ADUM</v>
          </cell>
          <cell r="Q551" t="str">
            <v>23062012</v>
          </cell>
          <cell r="R551" t="str">
            <v>KP. ARDIWILIS RT 04 RW 02 DESA PAOWAN (68357)</v>
          </cell>
          <cell r="T551" t="str">
            <v>01-10-2009</v>
          </cell>
          <cell r="U551" t="str">
            <v>01-04-2009</v>
          </cell>
        </row>
        <row r="552">
          <cell r="C552" t="str">
            <v>19601008 198603 1 009</v>
          </cell>
          <cell r="D552" t="str">
            <v>KASI KEC.</v>
          </cell>
          <cell r="E552" t="str">
            <v>Seksi Pemerintahan Kec. Panarukan</v>
          </cell>
          <cell r="F552" t="str">
            <v>IV.a</v>
          </cell>
          <cell r="G552" t="str">
            <v>RUSTAJIANTO, S.H.</v>
          </cell>
          <cell r="H552" t="str">
            <v>SITUBONDO</v>
          </cell>
          <cell r="I552" t="str">
            <v>08-10-1960</v>
          </cell>
          <cell r="J552" t="str">
            <v>III/c</v>
          </cell>
          <cell r="K552">
            <v>40269</v>
          </cell>
          <cell r="L552">
            <v>40990</v>
          </cell>
          <cell r="M552">
            <v>39904</v>
          </cell>
          <cell r="N552" t="str">
            <v>S.1 ILMU HUKUM</v>
          </cell>
          <cell r="O552">
            <v>39749</v>
          </cell>
          <cell r="P552" t="str">
            <v>DIKPIM TK.IV/ADUM</v>
          </cell>
          <cell r="Q552" t="str">
            <v>10122011</v>
          </cell>
          <cell r="R552" t="str">
            <v>CURAH JERU RT 01 RW 04 PANJI (68322)</v>
          </cell>
          <cell r="T552" t="str">
            <v>01-04-2010</v>
          </cell>
          <cell r="U552" t="str">
            <v>01-04-2009</v>
          </cell>
        </row>
        <row r="553">
          <cell r="C553" t="str">
            <v>19620427 198602 1 005</v>
          </cell>
          <cell r="D553" t="str">
            <v>KASI KEC.</v>
          </cell>
          <cell r="E553" t="str">
            <v>Seksi Perekonomian Kec. Panarukan</v>
          </cell>
          <cell r="F553" t="str">
            <v>IV.a</v>
          </cell>
          <cell r="G553" t="str">
            <v>HAMZAH, S.H.</v>
          </cell>
          <cell r="H553" t="str">
            <v>SITUBONDO</v>
          </cell>
          <cell r="I553" t="str">
            <v>27-04-1962</v>
          </cell>
          <cell r="J553" t="str">
            <v>III/d</v>
          </cell>
          <cell r="K553">
            <v>40087</v>
          </cell>
          <cell r="L553">
            <v>40990</v>
          </cell>
          <cell r="M553">
            <v>38239</v>
          </cell>
          <cell r="N553" t="str">
            <v>S.1 ILMU HUKUM</v>
          </cell>
          <cell r="O553">
            <v>38352</v>
          </cell>
          <cell r="P553" t="str">
            <v>DIKPIM TK.IV/ADUM</v>
          </cell>
          <cell r="Q553" t="str">
            <v>06082005</v>
          </cell>
          <cell r="R553" t="str">
            <v>JL.MELATI GG.PUTRA RT 02 RW.01 DAWUHAN SIT 68312</v>
          </cell>
          <cell r="T553" t="str">
            <v>01-10-2009</v>
          </cell>
          <cell r="U553" t="str">
            <v>09-09-2004</v>
          </cell>
        </row>
        <row r="554">
          <cell r="C554" t="str">
            <v>19830425 200112 1 002</v>
          </cell>
          <cell r="D554" t="str">
            <v>KASI KEC.</v>
          </cell>
          <cell r="E554" t="str">
            <v>Seksi Pembangunan Kec. Panarukan</v>
          </cell>
          <cell r="F554" t="str">
            <v>IV.a</v>
          </cell>
          <cell r="G554" t="str">
            <v>ANDI JAKA SETIAWAN, SSTP.</v>
          </cell>
          <cell r="H554" t="str">
            <v>SITUBONDO</v>
          </cell>
          <cell r="I554" t="str">
            <v>25-04-1983</v>
          </cell>
          <cell r="J554" t="str">
            <v>III/c</v>
          </cell>
          <cell r="K554">
            <v>41000</v>
          </cell>
          <cell r="L554">
            <v>41456</v>
          </cell>
          <cell r="M554">
            <v>40584</v>
          </cell>
          <cell r="N554" t="str">
            <v>S T P D N</v>
          </cell>
          <cell r="O554">
            <v>38687</v>
          </cell>
          <cell r="P554" t="str">
            <v>DIKPIM TK.IV/ADUM</v>
          </cell>
          <cell r="Q554" t="str">
            <v>00002005</v>
          </cell>
          <cell r="R554" t="str">
            <v>DSN SABRANG DS. WRINGIN ANOM PANARUKAN</v>
          </cell>
          <cell r="T554" t="str">
            <v>01-04-2012</v>
          </cell>
          <cell r="U554" t="str">
            <v>10-02-2011</v>
          </cell>
        </row>
        <row r="555">
          <cell r="C555" t="str">
            <v>-</v>
          </cell>
          <cell r="D555" t="str">
            <v>KASI KEC.</v>
          </cell>
          <cell r="E555" t="str">
            <v>Seksi Sosial Kec. Panarukan</v>
          </cell>
          <cell r="F555" t="str">
            <v>IV.a</v>
          </cell>
          <cell r="G555" t="str">
            <v>-</v>
          </cell>
          <cell r="H555" t="str">
            <v>-</v>
          </cell>
          <cell r="I555" t="str">
            <v>-</v>
          </cell>
          <cell r="J555" t="str">
            <v>-</v>
          </cell>
          <cell r="N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T555" t="str">
            <v/>
          </cell>
          <cell r="U555" t="str">
            <v/>
          </cell>
        </row>
        <row r="556">
          <cell r="C556" t="str">
            <v>19591121 198103 1 010</v>
          </cell>
          <cell r="D556" t="str">
            <v>KASI KEC.</v>
          </cell>
          <cell r="E556" t="str">
            <v>Seksi Ketentraman dan Ketertiban Kec. Panarukan</v>
          </cell>
          <cell r="F556" t="str">
            <v>IV.a</v>
          </cell>
          <cell r="G556" t="str">
            <v>RIPTADI</v>
          </cell>
          <cell r="H556" t="str">
            <v>SITUBONDO</v>
          </cell>
          <cell r="I556" t="str">
            <v>21-11-1959</v>
          </cell>
          <cell r="J556" t="str">
            <v>III/c</v>
          </cell>
          <cell r="K556">
            <v>40269</v>
          </cell>
          <cell r="L556">
            <v>40990</v>
          </cell>
          <cell r="M556">
            <v>39904</v>
          </cell>
          <cell r="N556" t="str">
            <v>KPAA TATA BUKU</v>
          </cell>
          <cell r="O556">
            <v>31167</v>
          </cell>
          <cell r="P556" t="str">
            <v>DIKPIM TK.IV/ADUM</v>
          </cell>
          <cell r="Q556" t="str">
            <v>16062011</v>
          </cell>
          <cell r="R556" t="str">
            <v>DS. WRINGIN ANOM KEC. PANARUKAN (68351)</v>
          </cell>
          <cell r="T556" t="str">
            <v>01-04-2010</v>
          </cell>
          <cell r="U556" t="str">
            <v>01-04-2009</v>
          </cell>
        </row>
        <row r="557">
          <cell r="C557" t="str">
            <v>19600515 199203 1 004</v>
          </cell>
          <cell r="D557" t="str">
            <v>CAMAT</v>
          </cell>
          <cell r="E557" t="str">
            <v>Kecamatan Kendit</v>
          </cell>
          <cell r="F557" t="str">
            <v>III.a</v>
          </cell>
          <cell r="G557" t="str">
            <v>Drs. SUPARIYADI</v>
          </cell>
          <cell r="H557" t="str">
            <v>JEMBER</v>
          </cell>
          <cell r="I557" t="str">
            <v>15-05-1960</v>
          </cell>
          <cell r="J557" t="str">
            <v>IV/a</v>
          </cell>
          <cell r="K557">
            <v>40087</v>
          </cell>
          <cell r="L557">
            <v>41116</v>
          </cell>
          <cell r="M557">
            <v>41116</v>
          </cell>
          <cell r="N557" t="str">
            <v>S.1 SP KESEJAHTERAAN SOSIAL</v>
          </cell>
          <cell r="O557">
            <v>31576</v>
          </cell>
          <cell r="P557" t="str">
            <v>DIKPIM TK.III/SPAMA</v>
          </cell>
          <cell r="Q557" t="str">
            <v>09112012</v>
          </cell>
          <cell r="R557" t="str">
            <v>GRIYA BANYUPUTIH BLOK C3 NO.6 SITUBONDO</v>
          </cell>
          <cell r="T557" t="str">
            <v>01-10-2009</v>
          </cell>
          <cell r="U557" t="str">
            <v>26-07-2012</v>
          </cell>
        </row>
        <row r="558">
          <cell r="C558" t="str">
            <v>19640718 199202 1 003</v>
          </cell>
          <cell r="D558" t="str">
            <v>SEKCAM</v>
          </cell>
          <cell r="E558" t="str">
            <v>Sekretariat Kec. Kendit</v>
          </cell>
          <cell r="F558" t="str">
            <v>III.b</v>
          </cell>
          <cell r="G558" t="str">
            <v>GATOT TRIKORAWAN, S.E, M.Si.</v>
          </cell>
          <cell r="H558" t="str">
            <v>SITUBONDO</v>
          </cell>
          <cell r="I558" t="str">
            <v>18-07-1964</v>
          </cell>
          <cell r="J558" t="str">
            <v>III/c</v>
          </cell>
          <cell r="K558">
            <v>40269</v>
          </cell>
          <cell r="L558">
            <v>40584</v>
          </cell>
          <cell r="M558">
            <v>40322</v>
          </cell>
          <cell r="N558" t="str">
            <v>S-2 BIDANG ADMINISTRASI PUBLIK</v>
          </cell>
          <cell r="O558">
            <v>38548</v>
          </cell>
          <cell r="P558" t="str">
            <v/>
          </cell>
          <cell r="Q558" t="str">
            <v/>
          </cell>
          <cell r="R558" t="str">
            <v>JL. CEMPAKA II NO. 11P DS. SUMBERKOLAK PANARUKAN</v>
          </cell>
          <cell r="T558" t="str">
            <v>01-04-2010</v>
          </cell>
          <cell r="U558" t="str">
            <v>24-05-2010</v>
          </cell>
        </row>
        <row r="559">
          <cell r="C559" t="str">
            <v>19730805 199402 1 003</v>
          </cell>
          <cell r="D559" t="str">
            <v>KASUBBAG KEC.</v>
          </cell>
          <cell r="E559" t="str">
            <v>Subbag. Umum Kec. Kendit</v>
          </cell>
          <cell r="F559" t="str">
            <v>IV.b</v>
          </cell>
          <cell r="G559" t="str">
            <v>AGUS SALIM, S.Sos.</v>
          </cell>
          <cell r="H559" t="str">
            <v>SITUBONDO</v>
          </cell>
          <cell r="I559" t="str">
            <v>05-08-1973</v>
          </cell>
          <cell r="J559" t="str">
            <v>III/b</v>
          </cell>
          <cell r="K559">
            <v>40634</v>
          </cell>
          <cell r="L559">
            <v>40218</v>
          </cell>
          <cell r="M559">
            <v>40218</v>
          </cell>
          <cell r="N559" t="str">
            <v>S.1 SOSPOL ADM. NEGARA</v>
          </cell>
          <cell r="O559">
            <v>39082</v>
          </cell>
          <cell r="P559" t="str">
            <v/>
          </cell>
          <cell r="Q559" t="str">
            <v/>
          </cell>
          <cell r="R559" t="str">
            <v>DS. ALASMALANG RT 01 RW 02 KEC. PANARUKAN (68351)</v>
          </cell>
          <cell r="T559" t="str">
            <v>01-04-2011</v>
          </cell>
          <cell r="U559" t="str">
            <v>09-02-2010</v>
          </cell>
        </row>
        <row r="560">
          <cell r="C560" t="str">
            <v>19640621 198608 1 015</v>
          </cell>
          <cell r="D560" t="str">
            <v>KASUBBAG KEC.</v>
          </cell>
          <cell r="E560" t="str">
            <v>Subbag. Keuangan Kec. Kendit</v>
          </cell>
          <cell r="F560" t="str">
            <v>IV.b</v>
          </cell>
          <cell r="G560" t="str">
            <v>MULYONO</v>
          </cell>
          <cell r="H560" t="str">
            <v>SURABAYA</v>
          </cell>
          <cell r="I560" t="str">
            <v>21-06-1964</v>
          </cell>
          <cell r="J560" t="str">
            <v>III/c</v>
          </cell>
          <cell r="K560">
            <v>40452</v>
          </cell>
          <cell r="L560">
            <v>39904</v>
          </cell>
          <cell r="M560">
            <v>39904</v>
          </cell>
          <cell r="N560" t="str">
            <v>STM LISTRIK UMUM</v>
          </cell>
          <cell r="O560">
            <v>30681</v>
          </cell>
          <cell r="P560" t="str">
            <v>DIKPIM TK.IV/ADUM</v>
          </cell>
          <cell r="Q560" t="str">
            <v>23062012</v>
          </cell>
          <cell r="R560" t="str">
            <v>DESA WRINGINANOM KEC. PANARUKAN  68351</v>
          </cell>
          <cell r="T560" t="str">
            <v>01-10-2010</v>
          </cell>
          <cell r="U560" t="str">
            <v>01-04-2009</v>
          </cell>
        </row>
        <row r="561">
          <cell r="C561" t="str">
            <v>19680406 199203 1 009</v>
          </cell>
          <cell r="D561" t="str">
            <v>KASUBBAG KEC.</v>
          </cell>
          <cell r="E561" t="str">
            <v>Subbag. Prencanaan, Evaluasi &amp; Plaporn Kec. Kendit</v>
          </cell>
          <cell r="F561" t="str">
            <v>IV.b</v>
          </cell>
          <cell r="G561" t="str">
            <v>MISAWI</v>
          </cell>
          <cell r="H561" t="str">
            <v>SITUBONDO</v>
          </cell>
          <cell r="I561" t="str">
            <v>06-04-1968</v>
          </cell>
          <cell r="J561" t="str">
            <v>III/b</v>
          </cell>
          <cell r="K561">
            <v>41000</v>
          </cell>
          <cell r="L561">
            <v>41341</v>
          </cell>
          <cell r="M561">
            <v>41341</v>
          </cell>
          <cell r="N561" t="str">
            <v>STM MESIN</v>
          </cell>
          <cell r="O561">
            <v>32142</v>
          </cell>
          <cell r="P561" t="str">
            <v/>
          </cell>
          <cell r="Q561" t="str">
            <v/>
          </cell>
          <cell r="R561" t="str">
            <v>KP. KRAJAN UTARA RT.01 RW.02 KENDIT 68352</v>
          </cell>
          <cell r="T561" t="str">
            <v>01-04-2012</v>
          </cell>
          <cell r="U561" t="str">
            <v>08-03-2013</v>
          </cell>
        </row>
        <row r="562">
          <cell r="C562" t="str">
            <v>19690325 199202 1 001</v>
          </cell>
          <cell r="D562" t="str">
            <v>KASI KEC.</v>
          </cell>
          <cell r="E562" t="str">
            <v>Seksi Pemerintahan Kec. Kendit</v>
          </cell>
          <cell r="F562" t="str">
            <v>IV.a</v>
          </cell>
          <cell r="G562" t="str">
            <v>MUNAKIP, S.Sos.</v>
          </cell>
          <cell r="H562" t="str">
            <v>SITUBONDO</v>
          </cell>
          <cell r="I562" t="str">
            <v>25-03-1969</v>
          </cell>
          <cell r="J562" t="str">
            <v>III/b</v>
          </cell>
          <cell r="K562">
            <v>41000</v>
          </cell>
          <cell r="L562">
            <v>41341</v>
          </cell>
          <cell r="M562">
            <v>41341</v>
          </cell>
          <cell r="N562" t="str">
            <v>S.1 ADMINISTRASI NEGARA</v>
          </cell>
          <cell r="O562">
            <v>38352</v>
          </cell>
          <cell r="P562" t="str">
            <v/>
          </cell>
          <cell r="Q562" t="str">
            <v/>
          </cell>
          <cell r="R562" t="str">
            <v>JL. SEMERU NO. 58 MIMBAAN KEC. PANJI 68322</v>
          </cell>
          <cell r="T562" t="str">
            <v>01-04-2012</v>
          </cell>
          <cell r="U562" t="str">
            <v>08-03-2013</v>
          </cell>
        </row>
        <row r="563">
          <cell r="C563" t="str">
            <v>19621109 199302 1 001</v>
          </cell>
          <cell r="D563" t="str">
            <v>KASI KEC.</v>
          </cell>
          <cell r="E563" t="str">
            <v>Seksi Perekonomian Kec. Kendit</v>
          </cell>
          <cell r="F563" t="str">
            <v>IV.a</v>
          </cell>
          <cell r="G563" t="str">
            <v>Drs. MISTAR, M.Si.</v>
          </cell>
          <cell r="H563" t="str">
            <v>SITUBONDO</v>
          </cell>
          <cell r="I563" t="str">
            <v>09-11-1962</v>
          </cell>
          <cell r="J563" t="str">
            <v>III/d</v>
          </cell>
          <cell r="K563">
            <v>41183</v>
          </cell>
          <cell r="L563">
            <v>39904</v>
          </cell>
          <cell r="M563">
            <v>39210</v>
          </cell>
          <cell r="N563" t="str">
            <v>S-2 BIDANG ADMINISTRASI PUBLIK</v>
          </cell>
          <cell r="O563">
            <v>38352</v>
          </cell>
          <cell r="P563" t="str">
            <v>DIKPIM TK.IV/ADUM</v>
          </cell>
          <cell r="Q563" t="str">
            <v>13122007</v>
          </cell>
          <cell r="R563" t="str">
            <v>DS. KRNG ANYAR  RT.1/2 KENDIT SIT  68352  08124983</v>
          </cell>
          <cell r="T563" t="str">
            <v>01-10-2012</v>
          </cell>
          <cell r="U563" t="str">
            <v>08-05-2007</v>
          </cell>
        </row>
        <row r="564">
          <cell r="C564" t="str">
            <v>19580405 198102 1 002</v>
          </cell>
          <cell r="D564" t="str">
            <v>KASI KEC.</v>
          </cell>
          <cell r="E564" t="str">
            <v>Seksi Pembangunan Kec. Kendit</v>
          </cell>
          <cell r="F564" t="str">
            <v>IV.a</v>
          </cell>
          <cell r="G564" t="str">
            <v>H. MOH. NOER</v>
          </cell>
          <cell r="H564" t="str">
            <v>SITUBONDO</v>
          </cell>
          <cell r="I564" t="str">
            <v>05-04-1958</v>
          </cell>
          <cell r="J564" t="str">
            <v>III/d</v>
          </cell>
          <cell r="K564">
            <v>38626</v>
          </cell>
          <cell r="L564">
            <v>39904</v>
          </cell>
          <cell r="M564">
            <v>37496</v>
          </cell>
          <cell r="N564" t="str">
            <v>SMA A.3 / IPS</v>
          </cell>
          <cell r="O564">
            <v>28125</v>
          </cell>
          <cell r="P564" t="str">
            <v>DIKPIM TK.IV/ADUM</v>
          </cell>
          <cell r="Q564" t="str">
            <v>00001997</v>
          </cell>
          <cell r="R564" t="str">
            <v>RT. 01/01 DS.WRINGINANOM KEC. PANARUKAN 68351</v>
          </cell>
          <cell r="T564" t="str">
            <v>01-10-2005</v>
          </cell>
          <cell r="U564" t="str">
            <v>28-08-2002</v>
          </cell>
        </row>
        <row r="565">
          <cell r="C565" t="str">
            <v>19590916 198003 1 004</v>
          </cell>
          <cell r="D565" t="str">
            <v>KASI KEC.</v>
          </cell>
          <cell r="E565" t="str">
            <v>Seksi Sosial Kec. Kendit</v>
          </cell>
          <cell r="F565" t="str">
            <v>IV.a</v>
          </cell>
          <cell r="G565" t="str">
            <v>MUYONO</v>
          </cell>
          <cell r="H565" t="str">
            <v>BONDOWOSO</v>
          </cell>
          <cell r="I565" t="str">
            <v>16-09-1959</v>
          </cell>
          <cell r="J565" t="str">
            <v>III/d</v>
          </cell>
          <cell r="K565">
            <v>38626</v>
          </cell>
          <cell r="L565">
            <v>39904</v>
          </cell>
          <cell r="M565">
            <v>37042</v>
          </cell>
          <cell r="N565" t="str">
            <v>SMA A.1 / FISIKA</v>
          </cell>
          <cell r="O565">
            <v>29220</v>
          </cell>
          <cell r="P565" t="str">
            <v>DIKPIM TK.IV/ADUM</v>
          </cell>
          <cell r="Q565" t="str">
            <v>31121999</v>
          </cell>
          <cell r="R565" t="str">
            <v>KARANGASEM GG SETIA RT.01 RW.03 PATOKAN 68312</v>
          </cell>
          <cell r="T565" t="str">
            <v>01-10-2005</v>
          </cell>
          <cell r="U565" t="str">
            <v>31-05-2001</v>
          </cell>
        </row>
        <row r="566">
          <cell r="C566" t="str">
            <v>19680109 198809 1 003</v>
          </cell>
          <cell r="D566" t="str">
            <v>KASI KEC.</v>
          </cell>
          <cell r="E566" t="str">
            <v>Seksi Ketentraman dan Ketertiban Kec. Kendit</v>
          </cell>
          <cell r="F566" t="str">
            <v>IV.a</v>
          </cell>
          <cell r="G566" t="str">
            <v>ZAINAL IMRAN, S.Sos.</v>
          </cell>
          <cell r="H566" t="str">
            <v>BANYUWANGI</v>
          </cell>
          <cell r="I566" t="str">
            <v>09-01-1968</v>
          </cell>
          <cell r="J566" t="str">
            <v>III/d</v>
          </cell>
          <cell r="K566">
            <v>40087</v>
          </cell>
          <cell r="L566">
            <v>40990</v>
          </cell>
          <cell r="M566">
            <v>37562</v>
          </cell>
          <cell r="N566" t="str">
            <v>S.1 ADMINISTRASI NEGARA</v>
          </cell>
          <cell r="O566">
            <v>36525</v>
          </cell>
          <cell r="P566" t="str">
            <v>DIKPIM TK.IV/ADUM</v>
          </cell>
          <cell r="Q566" t="str">
            <v>07092002</v>
          </cell>
          <cell r="R566" t="str">
            <v>PERUM VILLA SITUBONDO BLOK F 11B SITUBONDO 68351</v>
          </cell>
          <cell r="T566" t="str">
            <v>01-10-2009</v>
          </cell>
          <cell r="U566" t="str">
            <v>02-11-2002</v>
          </cell>
        </row>
        <row r="567">
          <cell r="C567" t="str">
            <v>19621015 198303 1 017</v>
          </cell>
          <cell r="D567" t="str">
            <v>CAMAT</v>
          </cell>
          <cell r="E567" t="str">
            <v>Kecamatan Bungatan</v>
          </cell>
          <cell r="F567" t="str">
            <v>III.a</v>
          </cell>
          <cell r="G567" t="str">
            <v>H. SUTRISNO, S.Pd.</v>
          </cell>
          <cell r="H567" t="str">
            <v>SITUBONDO</v>
          </cell>
          <cell r="I567" t="str">
            <v>15-10-1962</v>
          </cell>
          <cell r="J567" t="str">
            <v>IV/a</v>
          </cell>
          <cell r="K567">
            <v>40269</v>
          </cell>
          <cell r="L567">
            <v>40990</v>
          </cell>
          <cell r="M567">
            <v>39904</v>
          </cell>
          <cell r="N567" t="str">
            <v>S.1 PENDIDIKAN DUNIA USAHA</v>
          </cell>
          <cell r="O567">
            <v>35779</v>
          </cell>
          <cell r="P567" t="str">
            <v>DIKPIM TK.III/SPAMA</v>
          </cell>
          <cell r="Q567" t="str">
            <v>11112010</v>
          </cell>
          <cell r="R567" t="str">
            <v>KRAJAN RT 01 RW 01 DS. SELOMUKTI SIT (68353)</v>
          </cell>
          <cell r="T567" t="str">
            <v>01-04-2010</v>
          </cell>
          <cell r="U567" t="str">
            <v>01-04-2009</v>
          </cell>
        </row>
        <row r="568">
          <cell r="C568" t="str">
            <v>19640610 198412 1 002</v>
          </cell>
          <cell r="D568" t="str">
            <v>SEKCAM</v>
          </cell>
          <cell r="E568" t="str">
            <v>Sekretariat Kec. Bungatan</v>
          </cell>
          <cell r="F568" t="str">
            <v>III.b</v>
          </cell>
          <cell r="G568" t="str">
            <v>H. TOTONG HADI PINDARTO, S.Sos.</v>
          </cell>
          <cell r="H568" t="str">
            <v>PONOROGO</v>
          </cell>
          <cell r="I568" t="str">
            <v>10-06-1964</v>
          </cell>
          <cell r="J568" t="str">
            <v>III/d</v>
          </cell>
          <cell r="K568">
            <v>40087</v>
          </cell>
          <cell r="L568">
            <v>40322</v>
          </cell>
          <cell r="M568">
            <v>39904</v>
          </cell>
          <cell r="N568" t="str">
            <v>S.1 SOSPOL ADM. NEGARA</v>
          </cell>
          <cell r="O568">
            <v>38221</v>
          </cell>
          <cell r="P568" t="str">
            <v>DIKPIM TK.III/SPAMA</v>
          </cell>
          <cell r="Q568" t="str">
            <v>09112012</v>
          </cell>
          <cell r="R568" t="str">
            <v>PANJI PERMAI BLOK O/15 MIMBAAN PANJI SIT  68322</v>
          </cell>
          <cell r="T568" t="str">
            <v>01-10-2009</v>
          </cell>
          <cell r="U568" t="str">
            <v>01-04-2009</v>
          </cell>
        </row>
        <row r="569">
          <cell r="C569" t="str">
            <v>-</v>
          </cell>
          <cell r="D569" t="str">
            <v>KASUBBAG KEC.</v>
          </cell>
          <cell r="E569" t="str">
            <v>Subbag. Umum Kec. Bungatan</v>
          </cell>
          <cell r="F569" t="str">
            <v>IV.b</v>
          </cell>
          <cell r="G569" t="str">
            <v>-</v>
          </cell>
          <cell r="H569" t="str">
            <v>-</v>
          </cell>
          <cell r="I569" t="str">
            <v>-</v>
          </cell>
          <cell r="J569" t="str">
            <v>-</v>
          </cell>
          <cell r="N569" t="str">
            <v>-</v>
          </cell>
          <cell r="P569" t="str">
            <v>-</v>
          </cell>
          <cell r="Q569" t="str">
            <v>-</v>
          </cell>
          <cell r="R569" t="str">
            <v>-</v>
          </cell>
          <cell r="T569" t="str">
            <v/>
          </cell>
          <cell r="U569" t="str">
            <v/>
          </cell>
        </row>
        <row r="570">
          <cell r="C570" t="str">
            <v>-</v>
          </cell>
          <cell r="D570" t="str">
            <v>KASUBBAG KEC.</v>
          </cell>
          <cell r="E570" t="str">
            <v>Subbag. Keuangan Kec. Bungatan</v>
          </cell>
          <cell r="F570" t="str">
            <v>IV.b</v>
          </cell>
          <cell r="G570" t="str">
            <v>-</v>
          </cell>
          <cell r="H570" t="str">
            <v>-</v>
          </cell>
          <cell r="I570" t="str">
            <v>-</v>
          </cell>
          <cell r="J570" t="str">
            <v>-</v>
          </cell>
          <cell r="N570" t="str">
            <v>-</v>
          </cell>
          <cell r="P570" t="str">
            <v>-</v>
          </cell>
          <cell r="Q570" t="str">
            <v>-</v>
          </cell>
          <cell r="R570" t="str">
            <v>-</v>
          </cell>
          <cell r="T570" t="str">
            <v/>
          </cell>
          <cell r="U570" t="str">
            <v/>
          </cell>
        </row>
        <row r="571">
          <cell r="C571" t="str">
            <v>-</v>
          </cell>
          <cell r="D571" t="str">
            <v>KASUBBAG KEC.</v>
          </cell>
          <cell r="E571" t="str">
            <v>Subbag. Prencnaan,Evaluasi &amp; Plaporn Kec. Bungatan</v>
          </cell>
          <cell r="F571" t="str">
            <v>IV.b</v>
          </cell>
          <cell r="G571" t="str">
            <v>-</v>
          </cell>
          <cell r="H571" t="str">
            <v>-</v>
          </cell>
          <cell r="I571" t="str">
            <v>-</v>
          </cell>
          <cell r="J571" t="str">
            <v>-</v>
          </cell>
          <cell r="N571" t="str">
            <v>-</v>
          </cell>
          <cell r="P571" t="str">
            <v>-</v>
          </cell>
          <cell r="Q571" t="str">
            <v>-</v>
          </cell>
          <cell r="R571" t="str">
            <v>-</v>
          </cell>
          <cell r="T571" t="str">
            <v/>
          </cell>
          <cell r="U571" t="str">
            <v/>
          </cell>
        </row>
        <row r="572">
          <cell r="C572" t="str">
            <v>19601001 198203 1 007</v>
          </cell>
          <cell r="D572" t="str">
            <v>KASI KEC.</v>
          </cell>
          <cell r="E572" t="str">
            <v>Seksi Pemerintahan Kec. Bungatan</v>
          </cell>
          <cell r="F572" t="str">
            <v>IV.a</v>
          </cell>
          <cell r="G572" t="str">
            <v>ATEP RUHIYAT, S.Sos, M.Si.</v>
          </cell>
          <cell r="H572" t="str">
            <v>TASIKMALAYA</v>
          </cell>
          <cell r="I572" t="str">
            <v>01-10-1960</v>
          </cell>
          <cell r="J572" t="str">
            <v>IV/a</v>
          </cell>
          <cell r="K572">
            <v>41183</v>
          </cell>
          <cell r="L572">
            <v>40990</v>
          </cell>
          <cell r="M572">
            <v>40990</v>
          </cell>
          <cell r="N572" t="str">
            <v>S-2 BIDANG ADMINISTRASI PUBLIK</v>
          </cell>
          <cell r="O572">
            <v>39082</v>
          </cell>
          <cell r="P572" t="str">
            <v>DIKPIM TK.IV/ADUM</v>
          </cell>
          <cell r="Q572" t="str">
            <v>07092004</v>
          </cell>
          <cell r="R572" t="str">
            <v>SELOWOGO RT 1/ RW 1 BUNGATAN SIT (68358)</v>
          </cell>
          <cell r="T572" t="str">
            <v>01-10-2012</v>
          </cell>
          <cell r="U572" t="str">
            <v>22-03-2012</v>
          </cell>
        </row>
        <row r="573">
          <cell r="C573" t="str">
            <v>19630731 198608 1 001</v>
          </cell>
          <cell r="D573" t="str">
            <v>KASI KEC.</v>
          </cell>
          <cell r="E573" t="str">
            <v>Seksi Perekonomian Kec. Bungatan</v>
          </cell>
          <cell r="F573" t="str">
            <v>IV.a</v>
          </cell>
          <cell r="G573" t="str">
            <v>MUGIJONO</v>
          </cell>
          <cell r="H573" t="str">
            <v>SURABAYA</v>
          </cell>
          <cell r="I573" t="str">
            <v>31-07-1963</v>
          </cell>
          <cell r="J573" t="str">
            <v>III/c</v>
          </cell>
          <cell r="K573">
            <v>40452</v>
          </cell>
          <cell r="L573">
            <v>40584</v>
          </cell>
          <cell r="M573">
            <v>40175</v>
          </cell>
          <cell r="N573" t="str">
            <v>SMA</v>
          </cell>
          <cell r="O573">
            <v>30681</v>
          </cell>
          <cell r="P573" t="str">
            <v>DIKPIM TK.IV/ADUM</v>
          </cell>
          <cell r="Q573" t="str">
            <v>20062013</v>
          </cell>
          <cell r="R573" t="str">
            <v>JL. PB. SUDIRMAN GG. LUMBUNG RT.3/RW.4 SITUBONDO</v>
          </cell>
          <cell r="T573" t="str">
            <v>01-10-2010</v>
          </cell>
          <cell r="U573" t="str">
            <v>28-12-2009</v>
          </cell>
        </row>
        <row r="574">
          <cell r="C574" t="str">
            <v>19641025 198703 1 007</v>
          </cell>
          <cell r="D574" t="str">
            <v>KASI KEC.</v>
          </cell>
          <cell r="E574" t="str">
            <v>Seksi Pembangunan Kec. Bungatan</v>
          </cell>
          <cell r="F574" t="str">
            <v>IV.a</v>
          </cell>
          <cell r="G574" t="str">
            <v>AGUNG BUDI SULISTYAWAN</v>
          </cell>
          <cell r="H574" t="str">
            <v>MADIUN</v>
          </cell>
          <cell r="I574" t="str">
            <v>25-10-1964</v>
          </cell>
          <cell r="J574" t="str">
            <v>III/c</v>
          </cell>
          <cell r="K574">
            <v>40634</v>
          </cell>
          <cell r="L574">
            <v>40990</v>
          </cell>
          <cell r="M574">
            <v>40990</v>
          </cell>
          <cell r="N574" t="str">
            <v>SMA A.1 / FISIKA</v>
          </cell>
          <cell r="O574">
            <v>30800</v>
          </cell>
          <cell r="P574" t="str">
            <v>DIKPIM TK.IV/ADUM</v>
          </cell>
          <cell r="Q574" t="str">
            <v>20062013</v>
          </cell>
          <cell r="R574" t="str">
            <v>DS. JANGKAR RT.1/RW.1 KEC. JANGKAR  68372</v>
          </cell>
          <cell r="T574" t="str">
            <v>01-04-2011</v>
          </cell>
          <cell r="U574" t="str">
            <v>22-03-2012</v>
          </cell>
        </row>
        <row r="575">
          <cell r="C575" t="str">
            <v>19601026 198603 1 012</v>
          </cell>
          <cell r="D575" t="str">
            <v>KASI KEC.</v>
          </cell>
          <cell r="E575" t="str">
            <v>Seksi Sosial Kec. Bungatan</v>
          </cell>
          <cell r="F575" t="str">
            <v>IV.a</v>
          </cell>
          <cell r="G575" t="str">
            <v>H. RAMSI, S.H.</v>
          </cell>
          <cell r="H575" t="str">
            <v>SITUBONDO</v>
          </cell>
          <cell r="I575" t="str">
            <v>26-10-1960</v>
          </cell>
          <cell r="J575" t="str">
            <v>III/d</v>
          </cell>
          <cell r="K575">
            <v>41000</v>
          </cell>
          <cell r="L575">
            <v>39904</v>
          </cell>
          <cell r="M575">
            <v>39210</v>
          </cell>
          <cell r="N575" t="str">
            <v>S.1 ILMU HUKUM</v>
          </cell>
          <cell r="O575">
            <v>38352</v>
          </cell>
          <cell r="P575" t="str">
            <v>DIKPIM TK.IV/ADUM</v>
          </cell>
          <cell r="Q575" t="str">
            <v>31121997</v>
          </cell>
          <cell r="R575" t="str">
            <v>DESA TENGGIR RT01 RW09  PANJI  SITUBONDO 68361</v>
          </cell>
          <cell r="T575" t="str">
            <v>01-04-2012</v>
          </cell>
          <cell r="U575" t="str">
            <v>08-05-2007</v>
          </cell>
        </row>
        <row r="576">
          <cell r="C576" t="str">
            <v>19580503 198103 1 019</v>
          </cell>
          <cell r="D576" t="str">
            <v>KASI KEC.</v>
          </cell>
          <cell r="E576" t="str">
            <v>Seksi Ketentraman dan Ketertiban Kec. Bungatan</v>
          </cell>
          <cell r="F576" t="str">
            <v>IV.a</v>
          </cell>
          <cell r="G576" t="str">
            <v>BAMBANG MUDJIARTO</v>
          </cell>
          <cell r="H576" t="str">
            <v>SITUBONDO</v>
          </cell>
          <cell r="I576" t="str">
            <v>03-05-1958</v>
          </cell>
          <cell r="J576" t="str">
            <v>III/c</v>
          </cell>
          <cell r="K576">
            <v>40087</v>
          </cell>
          <cell r="L576">
            <v>39904</v>
          </cell>
          <cell r="M576">
            <v>39904</v>
          </cell>
          <cell r="N576" t="str">
            <v>STM BANGUNAN GEDUNG</v>
          </cell>
          <cell r="O576">
            <v>28825</v>
          </cell>
          <cell r="P576" t="str">
            <v>DIKPIM TK.IV/ADUM</v>
          </cell>
          <cell r="Q576" t="str">
            <v>16062011</v>
          </cell>
          <cell r="R576" t="str">
            <v>PAOWAN INDAH M 8 RT.04 RW.02 KEC. PANARUKAN 68351</v>
          </cell>
          <cell r="T576" t="str">
            <v>01-10-2009</v>
          </cell>
          <cell r="U576" t="str">
            <v>01-04-2009</v>
          </cell>
        </row>
        <row r="577">
          <cell r="C577" t="str">
            <v>19591010 198611 1 001</v>
          </cell>
          <cell r="D577" t="str">
            <v>CAMAT</v>
          </cell>
          <cell r="E577" t="str">
            <v>Kecamatan Mlandingan</v>
          </cell>
          <cell r="F577" t="str">
            <v>III.a</v>
          </cell>
          <cell r="G577" t="str">
            <v>SUNYOTO, S.E.</v>
          </cell>
          <cell r="H577" t="str">
            <v>KEDIRI</v>
          </cell>
          <cell r="I577" t="str">
            <v>10-10-1959</v>
          </cell>
          <cell r="J577" t="str">
            <v>IV/a</v>
          </cell>
          <cell r="K577">
            <v>40269</v>
          </cell>
          <cell r="L577">
            <v>41456</v>
          </cell>
          <cell r="M577">
            <v>39904</v>
          </cell>
          <cell r="N577" t="str">
            <v>S.1 EKONOMI MANAJEMEN</v>
          </cell>
          <cell r="O577">
            <v>37621</v>
          </cell>
          <cell r="P577" t="str">
            <v>DIKPIM TK.III/SPAMA</v>
          </cell>
          <cell r="Q577" t="str">
            <v>23112009</v>
          </cell>
          <cell r="R577" t="str">
            <v>PERUM. GRIYA B.SUKI MULYA B. K/8 B.SUKI  SIT 68356</v>
          </cell>
          <cell r="T577" t="str">
            <v>01-04-2010</v>
          </cell>
          <cell r="U577" t="str">
            <v>01-04-2009</v>
          </cell>
        </row>
        <row r="578">
          <cell r="C578" t="str">
            <v>19640209 198611 1 001</v>
          </cell>
          <cell r="D578" t="str">
            <v>SEKCAM</v>
          </cell>
          <cell r="E578" t="str">
            <v>Sekretariat Kec. Mlandingan</v>
          </cell>
          <cell r="F578" t="str">
            <v>III.b</v>
          </cell>
          <cell r="G578" t="str">
            <v>SUDARTO, S.E.</v>
          </cell>
          <cell r="H578" t="str">
            <v>PONOROGO</v>
          </cell>
          <cell r="I578" t="str">
            <v>09-02-1964</v>
          </cell>
          <cell r="J578" t="str">
            <v>III/d</v>
          </cell>
          <cell r="K578">
            <v>41365</v>
          </cell>
          <cell r="L578">
            <v>40989</v>
          </cell>
          <cell r="M578">
            <v>40989</v>
          </cell>
          <cell r="N578" t="str">
            <v>S.1 EKONOMI MANAJEMEN</v>
          </cell>
          <cell r="O578">
            <v>37476</v>
          </cell>
          <cell r="P578" t="str">
            <v>DIKPIM TK.III/SPAMA</v>
          </cell>
          <cell r="Q578" t="str">
            <v>09112012</v>
          </cell>
          <cell r="R578" t="str">
            <v>DS. SUMBERKOLAK RT 04 RW 02 KEC. PANARUKAN SIT</v>
          </cell>
          <cell r="T578" t="str">
            <v>01-04-2013</v>
          </cell>
          <cell r="U578" t="str">
            <v>21-03-2012</v>
          </cell>
        </row>
        <row r="579">
          <cell r="C579" t="str">
            <v>19680328 199403 2 006</v>
          </cell>
          <cell r="D579" t="str">
            <v>KASUBBAG KEC.</v>
          </cell>
          <cell r="E579" t="str">
            <v>Subbag. Umum Kec. Mlandingan</v>
          </cell>
          <cell r="F579" t="str">
            <v>IV.b</v>
          </cell>
          <cell r="G579" t="str">
            <v>SITI SASRIYAH, S.Sos.</v>
          </cell>
          <cell r="H579" t="str">
            <v>SITUBONDO</v>
          </cell>
          <cell r="I579" t="str">
            <v>28-03-1968</v>
          </cell>
          <cell r="J579" t="str">
            <v>III/b</v>
          </cell>
          <cell r="K579">
            <v>40452</v>
          </cell>
          <cell r="L579">
            <v>40030</v>
          </cell>
          <cell r="M579">
            <v>40030</v>
          </cell>
          <cell r="N579" t="str">
            <v>S.1 ILMU SOSIAL POLITIK</v>
          </cell>
          <cell r="O579">
            <v>37905</v>
          </cell>
          <cell r="P579" t="str">
            <v>DIKPIM TK.IV/ADUM</v>
          </cell>
          <cell r="Q579" t="str">
            <v>23062012</v>
          </cell>
          <cell r="R579" t="str">
            <v>RT 03/RW 06 BUDUAN SUBOH (68354) TELP. 0338 892659</v>
          </cell>
          <cell r="T579" t="str">
            <v>01-10-2010</v>
          </cell>
          <cell r="U579" t="str">
            <v>05-08-2009</v>
          </cell>
        </row>
        <row r="580">
          <cell r="C580" t="str">
            <v>19610301 198510 1 001</v>
          </cell>
          <cell r="D580" t="str">
            <v>KASUBBAG KEC.</v>
          </cell>
          <cell r="E580" t="str">
            <v>Subbag. Keuangan Kec. Mlandingan</v>
          </cell>
          <cell r="F580" t="str">
            <v>IV.b</v>
          </cell>
          <cell r="G580" t="str">
            <v>SATU ARIFIN</v>
          </cell>
          <cell r="H580" t="str">
            <v>SITUBONDO</v>
          </cell>
          <cell r="I580" t="str">
            <v>01-03-1961</v>
          </cell>
          <cell r="J580" t="str">
            <v>III/c</v>
          </cell>
          <cell r="K580">
            <v>40452</v>
          </cell>
          <cell r="L580">
            <v>39904</v>
          </cell>
          <cell r="M580">
            <v>39904</v>
          </cell>
          <cell r="N580" t="str">
            <v>SMA A.3 / IPS</v>
          </cell>
          <cell r="O580">
            <v>30800</v>
          </cell>
          <cell r="P580" t="str">
            <v/>
          </cell>
          <cell r="Q580" t="str">
            <v/>
          </cell>
          <cell r="R580" t="str">
            <v>DS. SELOMUKTI RT 02 RW 02 MLANDINGAN (68353)</v>
          </cell>
          <cell r="T580" t="str">
            <v>01-10-2010</v>
          </cell>
          <cell r="U580" t="str">
            <v>01-04-2009</v>
          </cell>
        </row>
        <row r="581">
          <cell r="C581" t="str">
            <v>19580201 198508 1 001</v>
          </cell>
          <cell r="D581" t="str">
            <v>KASUBBAG KEC.</v>
          </cell>
          <cell r="E581" t="str">
            <v>Subbag. Prencnaan,Evaluasi&amp;Plaporn Kec. Mlandingan</v>
          </cell>
          <cell r="F581" t="str">
            <v>IV.b</v>
          </cell>
          <cell r="G581" t="str">
            <v>MOH. NOERYANTO</v>
          </cell>
          <cell r="H581" t="str">
            <v>SITUBONDO</v>
          </cell>
          <cell r="I581" t="str">
            <v>01-02-1958</v>
          </cell>
          <cell r="J581" t="str">
            <v>III/c</v>
          </cell>
          <cell r="K581">
            <v>40452</v>
          </cell>
          <cell r="L581">
            <v>39904</v>
          </cell>
          <cell r="M581">
            <v>39904</v>
          </cell>
          <cell r="N581" t="str">
            <v>SMEA TATA BUKU</v>
          </cell>
          <cell r="O581">
            <v>28469</v>
          </cell>
          <cell r="P581" t="str">
            <v/>
          </cell>
          <cell r="Q581" t="str">
            <v/>
          </cell>
          <cell r="R581" t="str">
            <v>DS. PASIR PUTIH RT 01 RW 01 BUNGATAN (0338) 39012</v>
          </cell>
          <cell r="T581" t="str">
            <v>01-10-2010</v>
          </cell>
          <cell r="U581" t="str">
            <v>01-04-2009</v>
          </cell>
        </row>
        <row r="582">
          <cell r="C582" t="str">
            <v>19660430 198709 1 001</v>
          </cell>
          <cell r="D582" t="str">
            <v>KASI KEC.</v>
          </cell>
          <cell r="E582" t="str">
            <v>Seksi Pemerintahan Kec. Mlandingan</v>
          </cell>
          <cell r="F582" t="str">
            <v>IV.a</v>
          </cell>
          <cell r="G582" t="str">
            <v>SUDIYANTO, S.Sos.</v>
          </cell>
          <cell r="H582" t="str">
            <v>SITUBONDO</v>
          </cell>
          <cell r="I582" t="str">
            <v>30-04-1966</v>
          </cell>
          <cell r="J582" t="str">
            <v>III/c</v>
          </cell>
          <cell r="K582">
            <v>40452</v>
          </cell>
          <cell r="L582">
            <v>40065</v>
          </cell>
          <cell r="M582">
            <v>39904</v>
          </cell>
          <cell r="N582" t="str">
            <v>SARJANA SOSIAL POLITIK</v>
          </cell>
          <cell r="O582">
            <v>38602</v>
          </cell>
          <cell r="P582" t="str">
            <v>DIKPIM TK.IV/ADUM</v>
          </cell>
          <cell r="Q582" t="str">
            <v>23062012</v>
          </cell>
          <cell r="R582" t="str">
            <v>SBR.KOLAK  RT.2/01 P.RUKAN 68351 (0338) 679615</v>
          </cell>
          <cell r="T582" t="str">
            <v>01-10-2010</v>
          </cell>
          <cell r="U582" t="str">
            <v>01-04-2009</v>
          </cell>
        </row>
        <row r="583">
          <cell r="C583" t="str">
            <v>-</v>
          </cell>
          <cell r="D583" t="str">
            <v>KASI KEC.</v>
          </cell>
          <cell r="E583" t="str">
            <v>Seksi Perekonomian Kec. Mlandingan</v>
          </cell>
          <cell r="F583" t="str">
            <v>IV.a</v>
          </cell>
          <cell r="G583" t="str">
            <v>-</v>
          </cell>
          <cell r="H583" t="str">
            <v>-</v>
          </cell>
          <cell r="I583" t="str">
            <v>-</v>
          </cell>
          <cell r="J583" t="str">
            <v>-</v>
          </cell>
          <cell r="N583" t="str">
            <v>-</v>
          </cell>
          <cell r="P583" t="str">
            <v>-</v>
          </cell>
          <cell r="Q583" t="str">
            <v>-</v>
          </cell>
          <cell r="R583" t="str">
            <v>-</v>
          </cell>
          <cell r="T583" t="str">
            <v/>
          </cell>
          <cell r="U583" t="str">
            <v/>
          </cell>
        </row>
        <row r="584">
          <cell r="C584" t="str">
            <v>19640905 198512 1 001</v>
          </cell>
          <cell r="D584" t="str">
            <v>KASI KEC.</v>
          </cell>
          <cell r="E584" t="str">
            <v>Seksi Pembangunan Kec. Mlandingan</v>
          </cell>
          <cell r="F584" t="str">
            <v>IV.a</v>
          </cell>
          <cell r="G584" t="str">
            <v>BASIR</v>
          </cell>
          <cell r="H584" t="str">
            <v>SITUBONDO</v>
          </cell>
          <cell r="I584" t="str">
            <v>05-09-1964</v>
          </cell>
          <cell r="J584" t="str">
            <v>III/c</v>
          </cell>
          <cell r="K584">
            <v>40269</v>
          </cell>
          <cell r="L584">
            <v>40584</v>
          </cell>
          <cell r="M584">
            <v>40065</v>
          </cell>
          <cell r="N584" t="str">
            <v>SMEA TATA BUKU</v>
          </cell>
          <cell r="O584">
            <v>30800</v>
          </cell>
          <cell r="P584" t="str">
            <v>DIKPIM TK.IV/ADUM</v>
          </cell>
          <cell r="Q584" t="str">
            <v>29031999</v>
          </cell>
          <cell r="R584" t="str">
            <v>DS. SELOMUKTI RT 01 RW 01 KEC. MLANDINGAN (68353)</v>
          </cell>
          <cell r="T584" t="str">
            <v>01-04-2010</v>
          </cell>
          <cell r="U584" t="str">
            <v>09-09-2009</v>
          </cell>
        </row>
        <row r="585">
          <cell r="C585" t="str">
            <v>-</v>
          </cell>
          <cell r="D585" t="str">
            <v>KASI KEC.</v>
          </cell>
          <cell r="E585" t="str">
            <v>Seksi Sosial Kec. Mlandingan</v>
          </cell>
          <cell r="F585" t="str">
            <v>IV.a</v>
          </cell>
          <cell r="G585" t="str">
            <v>-</v>
          </cell>
          <cell r="H585" t="str">
            <v>-</v>
          </cell>
          <cell r="I585" t="str">
            <v>-</v>
          </cell>
          <cell r="J585" t="str">
            <v>-</v>
          </cell>
          <cell r="N585" t="str">
            <v>-</v>
          </cell>
          <cell r="P585" t="str">
            <v>-</v>
          </cell>
          <cell r="Q585" t="str">
            <v>-</v>
          </cell>
          <cell r="R585" t="str">
            <v>-</v>
          </cell>
          <cell r="T585" t="str">
            <v/>
          </cell>
          <cell r="U585" t="str">
            <v/>
          </cell>
        </row>
        <row r="586">
          <cell r="C586" t="str">
            <v>19670729 199003 1 007</v>
          </cell>
          <cell r="D586" t="str">
            <v>KASI KEC.</v>
          </cell>
          <cell r="E586" t="str">
            <v>Seksi Ketentraman dan Ketertiban Kec. Mlandingan</v>
          </cell>
          <cell r="F586" t="str">
            <v>IV.a</v>
          </cell>
          <cell r="G586" t="str">
            <v>HADI SUCIPTO</v>
          </cell>
          <cell r="H586" t="str">
            <v>SITUBONDO</v>
          </cell>
          <cell r="I586" t="str">
            <v>29-07-1967</v>
          </cell>
          <cell r="J586" t="str">
            <v>III/c</v>
          </cell>
          <cell r="K586">
            <v>41365</v>
          </cell>
          <cell r="L586">
            <v>40989</v>
          </cell>
          <cell r="M586">
            <v>40989</v>
          </cell>
          <cell r="N586" t="str">
            <v>STM MESIN</v>
          </cell>
          <cell r="O586">
            <v>32508</v>
          </cell>
          <cell r="P586" t="str">
            <v>DIKPIM TK.IV/ADUM</v>
          </cell>
          <cell r="Q586" t="str">
            <v>20062013</v>
          </cell>
          <cell r="R586" t="str">
            <v>ARDIREJO KRAJAN RT.4/RW.1 KEC. PANJI  68321</v>
          </cell>
          <cell r="T586" t="str">
            <v>01-04-2013</v>
          </cell>
          <cell r="U586" t="str">
            <v>21-03-2012</v>
          </cell>
        </row>
        <row r="587">
          <cell r="C587" t="str">
            <v>19610823 198302 1 003</v>
          </cell>
          <cell r="D587" t="str">
            <v>CAMAT</v>
          </cell>
          <cell r="E587" t="str">
            <v>Kecamatan Suboh</v>
          </cell>
          <cell r="F587" t="str">
            <v>III.a</v>
          </cell>
          <cell r="G587" t="str">
            <v>BAHRI, S.H.</v>
          </cell>
          <cell r="H587" t="str">
            <v>SITUBONDO</v>
          </cell>
          <cell r="I587" t="str">
            <v>23-08-1961</v>
          </cell>
          <cell r="J587" t="str">
            <v>IV/a</v>
          </cell>
          <cell r="K587">
            <v>40087</v>
          </cell>
          <cell r="L587">
            <v>39904</v>
          </cell>
          <cell r="M587">
            <v>39904</v>
          </cell>
          <cell r="N587" t="str">
            <v>S.1 ILMU HUKUM</v>
          </cell>
          <cell r="O587">
            <v>37476</v>
          </cell>
          <cell r="P587" t="str">
            <v>DIKPIM TK.III/SPAMA</v>
          </cell>
          <cell r="Q587" t="str">
            <v>11112010</v>
          </cell>
          <cell r="R587" t="str">
            <v>RT 03 RW 01 KILEN SELATAN KILENSARI PANARUKAN SIT.</v>
          </cell>
          <cell r="T587" t="str">
            <v>01-10-2009</v>
          </cell>
          <cell r="U587" t="str">
            <v>01-04-2009</v>
          </cell>
        </row>
        <row r="588">
          <cell r="C588" t="str">
            <v>19600203 198503 1 018</v>
          </cell>
          <cell r="D588" t="str">
            <v>SEKCAM</v>
          </cell>
          <cell r="E588" t="str">
            <v>Sekretariat Kec. Suboh</v>
          </cell>
          <cell r="F588" t="str">
            <v>III.b</v>
          </cell>
          <cell r="G588" t="str">
            <v>SAYYIDI</v>
          </cell>
          <cell r="H588" t="str">
            <v>SITUBONDO</v>
          </cell>
          <cell r="I588" t="str">
            <v>03-02-1960</v>
          </cell>
          <cell r="J588" t="str">
            <v>III/d</v>
          </cell>
          <cell r="K588">
            <v>41183</v>
          </cell>
          <cell r="L588">
            <v>41379</v>
          </cell>
          <cell r="M588">
            <v>41379</v>
          </cell>
          <cell r="N588" t="str">
            <v>SMEA TATA NIAGA</v>
          </cell>
          <cell r="O588">
            <v>29888</v>
          </cell>
          <cell r="P588" t="str">
            <v>DIKPIM TK.IV/ADUM</v>
          </cell>
          <cell r="Q588" t="str">
            <v>21112000</v>
          </cell>
          <cell r="R588" t="str">
            <v>DESA SUBOH RT.3 RW.1 KEC. SUBOH 68354</v>
          </cell>
          <cell r="T588" t="str">
            <v>01-10-2012</v>
          </cell>
          <cell r="U588" t="str">
            <v>15-04-2013</v>
          </cell>
        </row>
        <row r="589">
          <cell r="C589" t="str">
            <v>19630206 198508 2 004</v>
          </cell>
          <cell r="D589" t="str">
            <v>KASUBBAG KEC.</v>
          </cell>
          <cell r="E589" t="str">
            <v>Subbag. Umum Kec. Suboh</v>
          </cell>
          <cell r="F589" t="str">
            <v>IV.b</v>
          </cell>
          <cell r="G589" t="str">
            <v>BUNAWATI</v>
          </cell>
          <cell r="H589" t="str">
            <v>SITUBONDO</v>
          </cell>
          <cell r="I589" t="str">
            <v>06-02-1963</v>
          </cell>
          <cell r="J589" t="str">
            <v>III/c</v>
          </cell>
          <cell r="K589">
            <v>40087</v>
          </cell>
          <cell r="L589">
            <v>39904</v>
          </cell>
          <cell r="M589">
            <v>39904</v>
          </cell>
          <cell r="N589" t="str">
            <v>SMA A.3 / IPS</v>
          </cell>
          <cell r="O589">
            <v>30081</v>
          </cell>
          <cell r="P589" t="str">
            <v>DIKPIM TK.IV/ADUM</v>
          </cell>
          <cell r="Q589" t="str">
            <v>23062012</v>
          </cell>
          <cell r="R589" t="str">
            <v>SELOMUKTI RT.02/01 KEC. MLANDINGAN 68353</v>
          </cell>
          <cell r="T589" t="str">
            <v>01-10-2009</v>
          </cell>
          <cell r="U589" t="str">
            <v>01-04-2009</v>
          </cell>
        </row>
        <row r="590">
          <cell r="C590" t="str">
            <v>-</v>
          </cell>
          <cell r="D590" t="str">
            <v>KASUBBAG KEC.</v>
          </cell>
          <cell r="E590" t="str">
            <v>Subbag. Keuangan Kec. Suboh</v>
          </cell>
          <cell r="F590" t="str">
            <v>IV.b</v>
          </cell>
          <cell r="G590" t="str">
            <v>-</v>
          </cell>
          <cell r="H590" t="str">
            <v>-</v>
          </cell>
          <cell r="I590" t="str">
            <v>-</v>
          </cell>
          <cell r="J590" t="str">
            <v>-</v>
          </cell>
          <cell r="N590" t="str">
            <v>-</v>
          </cell>
          <cell r="P590" t="str">
            <v>-</v>
          </cell>
          <cell r="Q590" t="str">
            <v>-</v>
          </cell>
          <cell r="R590" t="str">
            <v>-</v>
          </cell>
          <cell r="T590" t="str">
            <v/>
          </cell>
          <cell r="U590" t="str">
            <v/>
          </cell>
        </row>
        <row r="591">
          <cell r="C591" t="str">
            <v>19610124 198603 2 009</v>
          </cell>
          <cell r="D591" t="str">
            <v>KASUBBAG KEC.</v>
          </cell>
          <cell r="E591" t="str">
            <v>Subbag. Prencanaan, Evaluasi, &amp; Plaporn Kec. Suboh</v>
          </cell>
          <cell r="F591" t="str">
            <v>IV.b</v>
          </cell>
          <cell r="G591" t="str">
            <v>FADJARIJAH</v>
          </cell>
          <cell r="H591" t="str">
            <v>SITUBONDO</v>
          </cell>
          <cell r="I591" t="str">
            <v>24-01-1961</v>
          </cell>
          <cell r="J591" t="str">
            <v>III/c</v>
          </cell>
          <cell r="K591">
            <v>40269</v>
          </cell>
          <cell r="L591">
            <v>39904</v>
          </cell>
          <cell r="M591">
            <v>39904</v>
          </cell>
          <cell r="N591" t="str">
            <v>SMA A.4 / BAHASA</v>
          </cell>
          <cell r="O591">
            <v>28979</v>
          </cell>
          <cell r="P591" t="str">
            <v>DIKPIM TK.IV/ADUM</v>
          </cell>
          <cell r="Q591" t="str">
            <v>23062012</v>
          </cell>
          <cell r="R591" t="str">
            <v>LESANAN KIDUL RT 02 RW 01 PESISIR BESUKI 68356</v>
          </cell>
          <cell r="T591" t="str">
            <v>01-04-2010</v>
          </cell>
          <cell r="U591" t="str">
            <v>01-04-2009</v>
          </cell>
        </row>
        <row r="592">
          <cell r="C592" t="str">
            <v>19680321 199302 1 001</v>
          </cell>
          <cell r="D592" t="str">
            <v>KASI KEC.</v>
          </cell>
          <cell r="E592" t="str">
            <v>Seksi Pemerintahan Kec. Suboh</v>
          </cell>
          <cell r="F592" t="str">
            <v>IV.a</v>
          </cell>
          <cell r="G592" t="str">
            <v>SUBIRYO, S.H.</v>
          </cell>
          <cell r="H592" t="str">
            <v>SITUBONDO</v>
          </cell>
          <cell r="I592" t="str">
            <v>21-03-1968</v>
          </cell>
          <cell r="J592" t="str">
            <v>III/c</v>
          </cell>
          <cell r="K592">
            <v>41365</v>
          </cell>
          <cell r="L592">
            <v>41341</v>
          </cell>
          <cell r="M592">
            <v>40990</v>
          </cell>
          <cell r="N592" t="str">
            <v>S.1 ILMU HUKUM</v>
          </cell>
          <cell r="O592">
            <v>38677</v>
          </cell>
          <cell r="P592" t="str">
            <v>DIKPIM TK.IV/ADUM</v>
          </cell>
          <cell r="Q592" t="str">
            <v>10122011</v>
          </cell>
          <cell r="R592" t="str">
            <v>DS. WIDOROPAYUNG RT 02 RW 02 KEC. BESUKI (68356)</v>
          </cell>
          <cell r="T592" t="str">
            <v>01-04-2013</v>
          </cell>
          <cell r="U592" t="str">
            <v>22-03-2012</v>
          </cell>
        </row>
        <row r="593">
          <cell r="C593" t="str">
            <v>19591113 198603 2 006</v>
          </cell>
          <cell r="D593" t="str">
            <v>KASI KEC.</v>
          </cell>
          <cell r="E593" t="str">
            <v>Seksi Perekonomian Kec. Suboh</v>
          </cell>
          <cell r="F593" t="str">
            <v>IV.a</v>
          </cell>
          <cell r="G593" t="str">
            <v>ATIEK TUNARIATI, Bc.Kn.</v>
          </cell>
          <cell r="H593" t="str">
            <v>NGANJUK</v>
          </cell>
          <cell r="I593" t="str">
            <v>13-11-1959</v>
          </cell>
          <cell r="J593" t="str">
            <v>III/c</v>
          </cell>
          <cell r="K593">
            <v>38808</v>
          </cell>
          <cell r="L593">
            <v>41341</v>
          </cell>
          <cell r="M593">
            <v>41341</v>
          </cell>
          <cell r="N593" t="str">
            <v>SARMUD KEUANGAN</v>
          </cell>
          <cell r="O593">
            <v>30388</v>
          </cell>
          <cell r="P593" t="str">
            <v>DIKPIM TK.IV/ADUM</v>
          </cell>
          <cell r="Q593" t="str">
            <v>10122011</v>
          </cell>
          <cell r="R593" t="str">
            <v>JL. MAWAR NO. 76 RT 01 RW 02 BESUKI (68356)</v>
          </cell>
          <cell r="T593" t="str">
            <v>01-04-2006</v>
          </cell>
          <cell r="U593" t="str">
            <v>08-03-2013</v>
          </cell>
        </row>
        <row r="594">
          <cell r="C594" t="str">
            <v>19630920 198303 1 006</v>
          </cell>
          <cell r="D594" t="str">
            <v>KASI KEC.</v>
          </cell>
          <cell r="E594" t="str">
            <v>Seksi Pembangunan Kec. Suboh</v>
          </cell>
          <cell r="F594" t="str">
            <v>IV.a</v>
          </cell>
          <cell r="G594" t="str">
            <v>MUHAMMAD ZAINI, S.Pd.</v>
          </cell>
          <cell r="H594" t="str">
            <v>SUMENEP</v>
          </cell>
          <cell r="I594" t="str">
            <v>20-09-1963</v>
          </cell>
          <cell r="J594" t="str">
            <v>III/d</v>
          </cell>
          <cell r="K594">
            <v>38991</v>
          </cell>
          <cell r="L594">
            <v>41456</v>
          </cell>
          <cell r="M594">
            <v>40030</v>
          </cell>
          <cell r="N594" t="str">
            <v>S.1 PENDIDIKAN</v>
          </cell>
          <cell r="O594">
            <v>30651</v>
          </cell>
          <cell r="P594" t="str">
            <v>DIKPIM TK.IV/ADUM</v>
          </cell>
          <cell r="Q594" t="str">
            <v>10122011</v>
          </cell>
          <cell r="R594" t="str">
            <v>DS. BUNGATAN RT 07/RW 03 KEC. BUNGATAN (68358)</v>
          </cell>
          <cell r="T594" t="str">
            <v>01-10-2006</v>
          </cell>
          <cell r="U594" t="str">
            <v>05-08-2009</v>
          </cell>
        </row>
        <row r="595">
          <cell r="C595" t="str">
            <v>-</v>
          </cell>
          <cell r="D595" t="str">
            <v>KASI KEC.</v>
          </cell>
          <cell r="E595" t="str">
            <v>Seksi Sosial Kec. Suboh</v>
          </cell>
          <cell r="F595" t="str">
            <v>IV.a</v>
          </cell>
          <cell r="G595" t="str">
            <v>-</v>
          </cell>
          <cell r="H595" t="str">
            <v>-</v>
          </cell>
          <cell r="I595" t="str">
            <v>-</v>
          </cell>
          <cell r="J595" t="str">
            <v>-</v>
          </cell>
          <cell r="N595" t="str">
            <v>-</v>
          </cell>
          <cell r="P595" t="str">
            <v>-</v>
          </cell>
          <cell r="Q595" t="str">
            <v>-</v>
          </cell>
          <cell r="R595" t="str">
            <v>-</v>
          </cell>
          <cell r="T595" t="str">
            <v/>
          </cell>
          <cell r="U595" t="str">
            <v/>
          </cell>
        </row>
        <row r="596">
          <cell r="C596" t="str">
            <v>19640916 198511 1 002</v>
          </cell>
          <cell r="D596" t="str">
            <v>KASI KEC.</v>
          </cell>
          <cell r="E596" t="str">
            <v>Seksi Ketentraman dan Ketertiban Kec. Suboh</v>
          </cell>
          <cell r="F596" t="str">
            <v>IV.a</v>
          </cell>
          <cell r="G596" t="str">
            <v>SAMSUL</v>
          </cell>
          <cell r="H596" t="str">
            <v>SITUBONDO</v>
          </cell>
          <cell r="I596" t="str">
            <v>16-09-1964</v>
          </cell>
          <cell r="J596" t="str">
            <v>III/c</v>
          </cell>
          <cell r="K596">
            <v>40269</v>
          </cell>
          <cell r="L596">
            <v>39904</v>
          </cell>
          <cell r="M596">
            <v>39904</v>
          </cell>
          <cell r="N596" t="str">
            <v>SMA</v>
          </cell>
          <cell r="O596">
            <v>31047</v>
          </cell>
          <cell r="P596" t="str">
            <v>DIKPIM TK.IV/ADUM</v>
          </cell>
          <cell r="Q596" t="str">
            <v>23062012</v>
          </cell>
          <cell r="R596" t="str">
            <v>SITUBONDO</v>
          </cell>
          <cell r="T596" t="str">
            <v>01-04-2010</v>
          </cell>
          <cell r="U596" t="str">
            <v>01-04-2009</v>
          </cell>
        </row>
        <row r="597">
          <cell r="C597" t="str">
            <v>19710708 199101 1 001</v>
          </cell>
          <cell r="D597" t="str">
            <v>CAMAT</v>
          </cell>
          <cell r="E597" t="str">
            <v>Kecamatan Besuki</v>
          </cell>
          <cell r="F597" t="str">
            <v>III.a</v>
          </cell>
          <cell r="G597" t="str">
            <v>ZAINAL ARIFIN, S.Sos.</v>
          </cell>
          <cell r="H597" t="str">
            <v>TULUNGAGUNG</v>
          </cell>
          <cell r="I597" t="str">
            <v>08-07-1971</v>
          </cell>
          <cell r="J597" t="str">
            <v>III/d</v>
          </cell>
          <cell r="K597">
            <v>40087</v>
          </cell>
          <cell r="L597">
            <v>40990</v>
          </cell>
          <cell r="M597">
            <v>40322</v>
          </cell>
          <cell r="N597" t="str">
            <v>S.1 ADMINISTRASI NEGARA</v>
          </cell>
          <cell r="O597">
            <v>36525</v>
          </cell>
          <cell r="P597" t="str">
            <v>DIKPIM TK.III/SPAMA</v>
          </cell>
          <cell r="Q597" t="str">
            <v>11112010</v>
          </cell>
          <cell r="R597" t="str">
            <v>PERUM PANJI MULYA BB/2 RT.01 RW.12 PANJI 68322</v>
          </cell>
          <cell r="T597" t="str">
            <v>01-10-2009</v>
          </cell>
          <cell r="U597" t="str">
            <v>24-05-2010</v>
          </cell>
        </row>
        <row r="598">
          <cell r="C598" t="str">
            <v>19670121 198603 1 001</v>
          </cell>
          <cell r="D598" t="str">
            <v>SEKCAM</v>
          </cell>
          <cell r="E598" t="str">
            <v>Sekretariat Kec. Besuki</v>
          </cell>
          <cell r="F598" t="str">
            <v>III.b</v>
          </cell>
          <cell r="G598" t="str">
            <v>SURIYATNO, S.H.</v>
          </cell>
          <cell r="H598" t="str">
            <v>SURABAYA</v>
          </cell>
          <cell r="I598" t="str">
            <v>21-01-1967</v>
          </cell>
          <cell r="J598" t="str">
            <v>III/d</v>
          </cell>
          <cell r="K598">
            <v>40087</v>
          </cell>
          <cell r="L598">
            <v>39904</v>
          </cell>
          <cell r="M598">
            <v>39904</v>
          </cell>
          <cell r="N598" t="str">
            <v>S.1 ILMU HUKUM</v>
          </cell>
          <cell r="O598">
            <v>37480</v>
          </cell>
          <cell r="P598" t="str">
            <v>DIKPIM TK.III/SPAMA</v>
          </cell>
          <cell r="Q598" t="str">
            <v>09112012</v>
          </cell>
          <cell r="R598" t="str">
            <v>JL. GRIYA BESUKI MULYA A7-8 BESUKI 68356 : 892386</v>
          </cell>
          <cell r="T598" t="str">
            <v>01-10-2009</v>
          </cell>
          <cell r="U598" t="str">
            <v>01-04-2009</v>
          </cell>
        </row>
        <row r="599">
          <cell r="C599" t="str">
            <v>19651027 199202 1 003</v>
          </cell>
          <cell r="D599" t="str">
            <v>KASUBBAG KEC.</v>
          </cell>
          <cell r="E599" t="str">
            <v>Subbag. Umum Kec. Besuki</v>
          </cell>
          <cell r="F599" t="str">
            <v>IV.b</v>
          </cell>
          <cell r="G599" t="str">
            <v>SAYUTI</v>
          </cell>
          <cell r="H599" t="str">
            <v>BANYUWANGI</v>
          </cell>
          <cell r="I599" t="str">
            <v>27-10-1965</v>
          </cell>
          <cell r="J599" t="str">
            <v>III/b</v>
          </cell>
          <cell r="K599">
            <v>40269</v>
          </cell>
          <cell r="L599">
            <v>39904</v>
          </cell>
          <cell r="M599">
            <v>39904</v>
          </cell>
          <cell r="N599" t="str">
            <v>SMA A.3 / IPS</v>
          </cell>
          <cell r="O599">
            <v>31167</v>
          </cell>
          <cell r="P599" t="str">
            <v>DIKPIM TK.IV/ADUM</v>
          </cell>
          <cell r="Q599" t="str">
            <v>23062012</v>
          </cell>
          <cell r="R599" t="str">
            <v>BESUKI RT 04 RW 04 (68356)</v>
          </cell>
          <cell r="T599" t="str">
            <v>01-04-2010</v>
          </cell>
          <cell r="U599" t="str">
            <v>01-04-2009</v>
          </cell>
        </row>
        <row r="600">
          <cell r="C600" t="str">
            <v>19670307 199212 1 003</v>
          </cell>
          <cell r="D600" t="str">
            <v>KASUBBAG KEC.</v>
          </cell>
          <cell r="E600" t="str">
            <v>Subbag. Keuangan Kec. Besuki</v>
          </cell>
          <cell r="F600" t="str">
            <v>IV.b</v>
          </cell>
          <cell r="G600" t="str">
            <v>SAMSUL MUNASIR</v>
          </cell>
          <cell r="H600" t="str">
            <v>SITUBONDO</v>
          </cell>
          <cell r="I600" t="str">
            <v>07-03-1967</v>
          </cell>
          <cell r="J600" t="str">
            <v>III/b</v>
          </cell>
          <cell r="K600">
            <v>40452</v>
          </cell>
          <cell r="L600">
            <v>40065</v>
          </cell>
          <cell r="M600">
            <v>40065</v>
          </cell>
          <cell r="N600" t="str">
            <v>SMA A.3 / IPS</v>
          </cell>
          <cell r="O600">
            <v>31167</v>
          </cell>
          <cell r="P600" t="str">
            <v/>
          </cell>
          <cell r="Q600" t="str">
            <v/>
          </cell>
          <cell r="R600" t="str">
            <v>MLANDINGAN KULON RT.1 RW.1 DUSUN GUDANG 68353</v>
          </cell>
          <cell r="T600" t="str">
            <v>01-10-2010</v>
          </cell>
          <cell r="U600" t="str">
            <v>09-09-2009</v>
          </cell>
        </row>
        <row r="601">
          <cell r="C601" t="str">
            <v>19690529 199101 1 001</v>
          </cell>
          <cell r="D601" t="str">
            <v>KASUBBAG KEC.</v>
          </cell>
          <cell r="E601" t="str">
            <v>Subbag. Prencanaan, Evaluasi, &amp; Plaporn Kec.Besuki</v>
          </cell>
          <cell r="F601" t="str">
            <v>IV.b</v>
          </cell>
          <cell r="G601" t="str">
            <v>RUSDI, S.H.</v>
          </cell>
          <cell r="H601" t="str">
            <v>SITUBONDO</v>
          </cell>
          <cell r="I601" t="str">
            <v>29-05-1969</v>
          </cell>
          <cell r="J601" t="str">
            <v>III/b</v>
          </cell>
          <cell r="K601">
            <v>40269</v>
          </cell>
          <cell r="L601">
            <v>39904</v>
          </cell>
          <cell r="M601">
            <v>39904</v>
          </cell>
          <cell r="N601" t="str">
            <v>S.1 ILMU HUKUM</v>
          </cell>
          <cell r="O601">
            <v>38975</v>
          </cell>
          <cell r="P601" t="str">
            <v>DIKPIM TK.IV/ADUM</v>
          </cell>
          <cell r="Q601" t="str">
            <v>20062013</v>
          </cell>
          <cell r="R601" t="str">
            <v>RT 04 RW 04 KOTA TIMUR BESUKI (68356)</v>
          </cell>
          <cell r="T601" t="str">
            <v>01-04-2010</v>
          </cell>
          <cell r="U601" t="str">
            <v>01-04-2009</v>
          </cell>
        </row>
        <row r="602">
          <cell r="C602" t="str">
            <v>19690221 199003 1 007</v>
          </cell>
          <cell r="D602" t="str">
            <v>KASI KEC.</v>
          </cell>
          <cell r="E602" t="str">
            <v>Seksi Pemerintahan Kec. Besuki</v>
          </cell>
          <cell r="F602" t="str">
            <v>IV.a</v>
          </cell>
          <cell r="G602" t="str">
            <v>FADNUR RAHMAN, S.Sos.</v>
          </cell>
          <cell r="H602" t="str">
            <v>SITUBONDO</v>
          </cell>
          <cell r="I602" t="str">
            <v>21-02-1969</v>
          </cell>
          <cell r="J602" t="str">
            <v>III/d</v>
          </cell>
          <cell r="K602">
            <v>41000</v>
          </cell>
          <cell r="L602">
            <v>39904</v>
          </cell>
          <cell r="M602">
            <v>39576</v>
          </cell>
          <cell r="N602" t="str">
            <v>S.1 SOSPOL ADM. NEGARA</v>
          </cell>
          <cell r="O602">
            <v>36299</v>
          </cell>
          <cell r="P602" t="str">
            <v>DIKPIM TK.IV/ADUM</v>
          </cell>
          <cell r="Q602" t="str">
            <v>18112009</v>
          </cell>
          <cell r="R602" t="str">
            <v>RT.1 RW.2 KRAJAN DESA KALIMAS BESUKI 68356</v>
          </cell>
          <cell r="T602" t="str">
            <v>01-04-2012</v>
          </cell>
          <cell r="U602" t="str">
            <v>08-05-2008</v>
          </cell>
        </row>
        <row r="603">
          <cell r="C603" t="str">
            <v>19600222 198603 2 007</v>
          </cell>
          <cell r="D603" t="str">
            <v>KASI KEC.</v>
          </cell>
          <cell r="E603" t="str">
            <v>Seksi Perekonomian Kec. Besuki</v>
          </cell>
          <cell r="F603" t="str">
            <v>IV.a</v>
          </cell>
          <cell r="G603" t="str">
            <v>NOERAINI, Bc.Kn.</v>
          </cell>
          <cell r="H603" t="str">
            <v>SITUBONDO</v>
          </cell>
          <cell r="I603" t="str">
            <v>22-02-1960</v>
          </cell>
          <cell r="J603" t="str">
            <v>III/d</v>
          </cell>
          <cell r="K603">
            <v>40634</v>
          </cell>
          <cell r="L603">
            <v>39904</v>
          </cell>
          <cell r="M603">
            <v>39904</v>
          </cell>
          <cell r="N603" t="str">
            <v>SARMUD KEUANGAN</v>
          </cell>
          <cell r="O603">
            <v>30765</v>
          </cell>
          <cell r="P603" t="str">
            <v>DIKPIM TK.IV/ADUM</v>
          </cell>
          <cell r="Q603" t="str">
            <v>10122011</v>
          </cell>
          <cell r="R603" t="str">
            <v>JLN.MAWAR NO.09 RT.03/03 BESUKI   68356</v>
          </cell>
          <cell r="T603" t="str">
            <v>01-04-2011</v>
          </cell>
          <cell r="U603" t="str">
            <v>01-04-2009</v>
          </cell>
        </row>
        <row r="604">
          <cell r="C604" t="str">
            <v>19650411 198603 1 014</v>
          </cell>
          <cell r="D604" t="str">
            <v>KASI KEC.</v>
          </cell>
          <cell r="E604" t="str">
            <v>Seksi Pembangunan Kec. Besuki</v>
          </cell>
          <cell r="F604" t="str">
            <v>IV.a</v>
          </cell>
          <cell r="G604" t="str">
            <v>HADI SOESANTO, S.H.</v>
          </cell>
          <cell r="H604" t="str">
            <v>MADIUN</v>
          </cell>
          <cell r="I604" t="str">
            <v>11-04-1965</v>
          </cell>
          <cell r="J604" t="str">
            <v>III/d</v>
          </cell>
          <cell r="K604">
            <v>41183</v>
          </cell>
          <cell r="L604">
            <v>40065</v>
          </cell>
          <cell r="M604">
            <v>39210</v>
          </cell>
          <cell r="N604" t="str">
            <v>S.1 ILMU HUKUM</v>
          </cell>
          <cell r="O604">
            <v>38975</v>
          </cell>
          <cell r="P604" t="str">
            <v>DIKPIM TK.IV/ADUM</v>
          </cell>
          <cell r="Q604" t="str">
            <v>15122007</v>
          </cell>
          <cell r="R604" t="str">
            <v>JL MAWAR NO. 77 RT.01 RW.02 KOTATIMUR BESUKI 68356</v>
          </cell>
          <cell r="T604" t="str">
            <v>01-10-2012</v>
          </cell>
          <cell r="U604" t="str">
            <v>08-05-2007</v>
          </cell>
        </row>
        <row r="605">
          <cell r="C605" t="str">
            <v>19610214 198302 2 001</v>
          </cell>
          <cell r="D605" t="str">
            <v>KASI KEC.</v>
          </cell>
          <cell r="E605" t="str">
            <v>Seksi Sosial Kec. Besuki</v>
          </cell>
          <cell r="F605" t="str">
            <v>IV.a</v>
          </cell>
          <cell r="G605" t="str">
            <v>SAMINI</v>
          </cell>
          <cell r="H605" t="str">
            <v>JEMBER</v>
          </cell>
          <cell r="I605" t="str">
            <v>14-02-1961</v>
          </cell>
          <cell r="J605" t="str">
            <v>III/c</v>
          </cell>
          <cell r="K605">
            <v>40087</v>
          </cell>
          <cell r="L605">
            <v>39904</v>
          </cell>
          <cell r="M605">
            <v>39904</v>
          </cell>
          <cell r="N605" t="str">
            <v>SMA A.3 / IPS</v>
          </cell>
          <cell r="O605">
            <v>29701</v>
          </cell>
          <cell r="P605" t="str">
            <v>DIKPIM TK.IV/ADUM</v>
          </cell>
          <cell r="Q605" t="str">
            <v>23062012</v>
          </cell>
          <cell r="R605" t="str">
            <v>GRIYA BESUKI MULYA K 10 RT.4 RW.6 BESUKI 68356</v>
          </cell>
          <cell r="T605" t="str">
            <v>01-10-2009</v>
          </cell>
          <cell r="U605" t="str">
            <v>01-04-2009</v>
          </cell>
        </row>
        <row r="606">
          <cell r="C606" t="str">
            <v>19591221 198511 1 001</v>
          </cell>
          <cell r="D606" t="str">
            <v>KASI KEC.</v>
          </cell>
          <cell r="E606" t="str">
            <v>Seksi Ketentraman dan Ketertiban Kec. Besuki</v>
          </cell>
          <cell r="F606" t="str">
            <v>IV.a</v>
          </cell>
          <cell r="G606" t="str">
            <v>MISTOYO</v>
          </cell>
          <cell r="H606" t="str">
            <v>SITUBONDO</v>
          </cell>
          <cell r="I606" t="str">
            <v>21-12-1959</v>
          </cell>
          <cell r="J606" t="str">
            <v>III/c</v>
          </cell>
          <cell r="K606">
            <v>40087</v>
          </cell>
          <cell r="L606">
            <v>39904</v>
          </cell>
          <cell r="M606">
            <v>39904</v>
          </cell>
          <cell r="N606" t="str">
            <v>SMA A.3 / IPS</v>
          </cell>
          <cell r="O606">
            <v>29701</v>
          </cell>
          <cell r="P606" t="str">
            <v>DIKPIM TK.IV/ADUM</v>
          </cell>
          <cell r="Q606" t="str">
            <v>16062011</v>
          </cell>
          <cell r="R606" t="str">
            <v>JL. SUWARI NO.7 KEC. BESUKI  68356</v>
          </cell>
          <cell r="T606" t="str">
            <v>01-10-2009</v>
          </cell>
          <cell r="U606" t="str">
            <v>01-04-2009</v>
          </cell>
        </row>
        <row r="607">
          <cell r="C607" t="str">
            <v>-</v>
          </cell>
          <cell r="D607" t="str">
            <v>CAMAT</v>
          </cell>
          <cell r="E607" t="str">
            <v>Kecamatan Jatibanteng</v>
          </cell>
          <cell r="F607" t="str">
            <v>III.a</v>
          </cell>
          <cell r="G607" t="str">
            <v>-</v>
          </cell>
          <cell r="H607" t="str">
            <v>-</v>
          </cell>
          <cell r="I607" t="str">
            <v>-</v>
          </cell>
          <cell r="J607" t="str">
            <v>-</v>
          </cell>
          <cell r="N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T607" t="str">
            <v/>
          </cell>
          <cell r="U607" t="str">
            <v/>
          </cell>
        </row>
        <row r="608">
          <cell r="C608" t="str">
            <v>19701130 199703 1 004</v>
          </cell>
          <cell r="D608" t="str">
            <v>SEKCAM</v>
          </cell>
          <cell r="E608" t="str">
            <v>Sekretariat Kec. Jatibanteng</v>
          </cell>
          <cell r="F608" t="str">
            <v>III.b</v>
          </cell>
          <cell r="G608" t="str">
            <v>ANDY FITRIONO, S.Sos.</v>
          </cell>
          <cell r="H608" t="str">
            <v>SITUBONDO</v>
          </cell>
          <cell r="I608" t="str">
            <v>30-11-1970</v>
          </cell>
          <cell r="J608" t="str">
            <v>IV/a</v>
          </cell>
          <cell r="K608">
            <v>40269</v>
          </cell>
          <cell r="L608">
            <v>41379</v>
          </cell>
          <cell r="M608">
            <v>39904</v>
          </cell>
          <cell r="N608" t="str">
            <v>S.1 SOSPOL ADM. NEGARA</v>
          </cell>
          <cell r="O608">
            <v>34423</v>
          </cell>
          <cell r="P608" t="str">
            <v>DIKPIM TK.III/SPAMA</v>
          </cell>
          <cell r="Q608" t="str">
            <v>09112012</v>
          </cell>
          <cell r="R608" t="str">
            <v>DS. PASIR PUTIH RT 01 RW 01 KEC.BUNGATAN SITUBONDO</v>
          </cell>
          <cell r="T608" t="str">
            <v>01-04-2010</v>
          </cell>
          <cell r="U608" t="str">
            <v>01-04-2009</v>
          </cell>
        </row>
        <row r="609">
          <cell r="C609" t="str">
            <v>19620525 198603 1 021</v>
          </cell>
          <cell r="D609" t="str">
            <v>KASUBBAG KEC.</v>
          </cell>
          <cell r="E609" t="str">
            <v>Subbag. Umum Kec. Jatibanteng</v>
          </cell>
          <cell r="F609" t="str">
            <v>IV.b</v>
          </cell>
          <cell r="G609" t="str">
            <v>SUKIRNO, S.H.</v>
          </cell>
          <cell r="H609" t="str">
            <v>SITUBONDO</v>
          </cell>
          <cell r="I609" t="str">
            <v>25-05-1962</v>
          </cell>
          <cell r="J609" t="str">
            <v>III/b</v>
          </cell>
          <cell r="K609">
            <v>41365</v>
          </cell>
          <cell r="L609">
            <v>41341</v>
          </cell>
          <cell r="M609">
            <v>41341</v>
          </cell>
          <cell r="N609" t="str">
            <v>S.1 ILMU HUKUM</v>
          </cell>
          <cell r="O609">
            <v>38677</v>
          </cell>
          <cell r="P609" t="str">
            <v/>
          </cell>
          <cell r="Q609" t="str">
            <v/>
          </cell>
          <cell r="R609" t="str">
            <v>DESA JATIBANTENG KEC. JATIBANTENG 68357</v>
          </cell>
          <cell r="T609" t="str">
            <v>01-04-2013</v>
          </cell>
          <cell r="U609" t="str">
            <v>08-03-2013</v>
          </cell>
        </row>
        <row r="610">
          <cell r="C610" t="str">
            <v>19640209 198603 2 009</v>
          </cell>
          <cell r="D610" t="str">
            <v>KASUBBAG KEC.</v>
          </cell>
          <cell r="E610" t="str">
            <v>Subbag. Keuangan Kec. Jatibanteng</v>
          </cell>
          <cell r="F610" t="str">
            <v>IV.b</v>
          </cell>
          <cell r="G610" t="str">
            <v>INDYAH SOEWITANINGROEM, S.H.</v>
          </cell>
          <cell r="H610" t="str">
            <v>SURABAYA</v>
          </cell>
          <cell r="I610" t="str">
            <v>09-02-1964</v>
          </cell>
          <cell r="J610" t="str">
            <v>III/c</v>
          </cell>
          <cell r="K610">
            <v>40269</v>
          </cell>
          <cell r="L610">
            <v>39904</v>
          </cell>
          <cell r="M610">
            <v>39904</v>
          </cell>
          <cell r="N610" t="str">
            <v>S.1 ILMU HUKUM</v>
          </cell>
          <cell r="O610">
            <v>38975</v>
          </cell>
          <cell r="P610" t="str">
            <v>DIKPIM TK.IV/ADUM</v>
          </cell>
          <cell r="Q610" t="str">
            <v>23062012</v>
          </cell>
          <cell r="R610" t="str">
            <v>BESUKI 68356</v>
          </cell>
          <cell r="T610" t="str">
            <v>01-04-2010</v>
          </cell>
          <cell r="U610" t="str">
            <v>01-04-2009</v>
          </cell>
        </row>
        <row r="611">
          <cell r="C611" t="str">
            <v>-</v>
          </cell>
          <cell r="D611" t="str">
            <v>KASUBBAG KEC.</v>
          </cell>
          <cell r="E611" t="str">
            <v>Subbag. Prencnaan,Evaluasi&amp;Plaporn Kec.Jatibanteng</v>
          </cell>
          <cell r="F611" t="str">
            <v>IV.b</v>
          </cell>
          <cell r="G611" t="str">
            <v>-</v>
          </cell>
          <cell r="H611" t="str">
            <v>-</v>
          </cell>
          <cell r="I611" t="str">
            <v>-</v>
          </cell>
          <cell r="J611" t="str">
            <v>-</v>
          </cell>
          <cell r="N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T611" t="str">
            <v/>
          </cell>
          <cell r="U611" t="str">
            <v/>
          </cell>
        </row>
        <row r="612">
          <cell r="C612" t="str">
            <v>19641107 198603 1 014</v>
          </cell>
          <cell r="D612" t="str">
            <v>KASI KEC.</v>
          </cell>
          <cell r="E612" t="str">
            <v>Seksi Pemerintahan Kec. Jatibanteng</v>
          </cell>
          <cell r="F612" t="str">
            <v>IV.a</v>
          </cell>
          <cell r="G612" t="str">
            <v>SUNAR PURNOMO, S.H.</v>
          </cell>
          <cell r="H612" t="str">
            <v>PONOROGO</v>
          </cell>
          <cell r="I612" t="str">
            <v>07-11-1964</v>
          </cell>
          <cell r="J612" t="str">
            <v>III/d</v>
          </cell>
          <cell r="K612">
            <v>41000</v>
          </cell>
          <cell r="L612">
            <v>39904</v>
          </cell>
          <cell r="M612">
            <v>39025</v>
          </cell>
          <cell r="N612" t="str">
            <v>SARJANA HUKUM</v>
          </cell>
          <cell r="O612">
            <v>37480</v>
          </cell>
          <cell r="P612" t="str">
            <v>DIKPIM TK.IV/ADUM</v>
          </cell>
          <cell r="Q612" t="str">
            <v>31121998</v>
          </cell>
          <cell r="R612" t="str">
            <v>JL. GN. RINGGIT BESUKI 68356</v>
          </cell>
          <cell r="T612" t="str">
            <v>01-04-2012</v>
          </cell>
          <cell r="U612" t="str">
            <v>04-11-2006</v>
          </cell>
        </row>
        <row r="613">
          <cell r="C613" t="str">
            <v>19600915 198603 2 017</v>
          </cell>
          <cell r="D613" t="str">
            <v>KASI KEC.</v>
          </cell>
          <cell r="E613" t="str">
            <v>Seksi Perekonomian Kec. Jatibanteng</v>
          </cell>
          <cell r="F613" t="str">
            <v>IV.a</v>
          </cell>
          <cell r="G613" t="str">
            <v>NUNUK WAHYUNINGSIH, S.H.</v>
          </cell>
          <cell r="H613" t="str">
            <v>BOGOR</v>
          </cell>
          <cell r="I613" t="str">
            <v>15-09-1960</v>
          </cell>
          <cell r="J613" t="str">
            <v>III/c</v>
          </cell>
          <cell r="K613">
            <v>40269</v>
          </cell>
          <cell r="L613">
            <v>40065</v>
          </cell>
          <cell r="M613">
            <v>40065</v>
          </cell>
          <cell r="N613" t="str">
            <v>S.1 ILMU HUKUM</v>
          </cell>
          <cell r="O613">
            <v>38677</v>
          </cell>
          <cell r="P613" t="str">
            <v>DIKPIM TK.IV/ADUM</v>
          </cell>
          <cell r="Q613" t="str">
            <v>10122011</v>
          </cell>
          <cell r="R613" t="str">
            <v>PERUMNAS BESUKI E-56 SITUBONDO 68356</v>
          </cell>
          <cell r="T613" t="str">
            <v>01-04-2010</v>
          </cell>
          <cell r="U613" t="str">
            <v>09-09-2009</v>
          </cell>
        </row>
        <row r="614">
          <cell r="C614" t="str">
            <v>19580518 198603 1 017</v>
          </cell>
          <cell r="D614" t="str">
            <v>KASI KEC.</v>
          </cell>
          <cell r="E614" t="str">
            <v>Seksi Pembangunan Kec. Jatibanteng</v>
          </cell>
          <cell r="F614" t="str">
            <v>IV.a</v>
          </cell>
          <cell r="G614" t="str">
            <v>BAHARYADI, B.A</v>
          </cell>
          <cell r="H614" t="str">
            <v>SITUBONDO</v>
          </cell>
          <cell r="I614" t="str">
            <v>18-05-1958</v>
          </cell>
          <cell r="J614" t="str">
            <v>III/d</v>
          </cell>
          <cell r="K614">
            <v>39539</v>
          </cell>
          <cell r="L614">
            <v>39904</v>
          </cell>
          <cell r="M614">
            <v>37565</v>
          </cell>
          <cell r="N614" t="str">
            <v>SARJANA MUDA</v>
          </cell>
          <cell r="O614">
            <v>30777</v>
          </cell>
          <cell r="P614" t="str">
            <v>DIKPIM TK.IV/ADUM</v>
          </cell>
          <cell r="Q614" t="str">
            <v>31121999</v>
          </cell>
          <cell r="R614" t="str">
            <v>JL. ADIRASA 3 PESISIR BESUKI 68356</v>
          </cell>
          <cell r="T614" t="str">
            <v>01-04-2008</v>
          </cell>
          <cell r="U614" t="str">
            <v>05-11-2002</v>
          </cell>
        </row>
        <row r="615">
          <cell r="C615" t="str">
            <v>19590303 198203 1 014</v>
          </cell>
          <cell r="D615" t="str">
            <v>KASI KEC.</v>
          </cell>
          <cell r="E615" t="str">
            <v>Seksi Sosial Kec. Jatibanteng</v>
          </cell>
          <cell r="F615" t="str">
            <v>IV.a</v>
          </cell>
          <cell r="G615" t="str">
            <v>IMAM RISKIYANTO</v>
          </cell>
          <cell r="H615" t="str">
            <v>SITUBONDO</v>
          </cell>
          <cell r="I615" t="str">
            <v>03-03-1959</v>
          </cell>
          <cell r="J615" t="str">
            <v>III/d</v>
          </cell>
          <cell r="K615">
            <v>41183</v>
          </cell>
          <cell r="L615">
            <v>39904</v>
          </cell>
          <cell r="M615">
            <v>39576</v>
          </cell>
          <cell r="N615" t="str">
            <v>SMEA TATA USAHA</v>
          </cell>
          <cell r="O615">
            <v>29297</v>
          </cell>
          <cell r="P615" t="str">
            <v>DIKPIM TK.IV/ADUM</v>
          </cell>
          <cell r="Q615" t="str">
            <v>10092008</v>
          </cell>
          <cell r="R615" t="str">
            <v>RT.01/03 DESA BESUKI KEC. BESUKI 68356</v>
          </cell>
          <cell r="T615" t="str">
            <v>01-10-2012</v>
          </cell>
          <cell r="U615" t="str">
            <v>08-05-2008</v>
          </cell>
        </row>
        <row r="616">
          <cell r="C616" t="str">
            <v>19661008 198803 1 014</v>
          </cell>
          <cell r="D616" t="str">
            <v>KASI KEC.</v>
          </cell>
          <cell r="E616" t="str">
            <v>Seksi Ketentraman dan Ketertiban Kec. Jatibanteng</v>
          </cell>
          <cell r="F616" t="str">
            <v>IV.a</v>
          </cell>
          <cell r="G616" t="str">
            <v>BUDIYONO, S.Pd, M.Si.</v>
          </cell>
          <cell r="H616" t="str">
            <v>SITUBONDO</v>
          </cell>
          <cell r="I616" t="str">
            <v>08-10-1966</v>
          </cell>
          <cell r="J616" t="str">
            <v>III/c</v>
          </cell>
          <cell r="K616">
            <v>40087</v>
          </cell>
          <cell r="L616">
            <v>39904</v>
          </cell>
          <cell r="M616">
            <v>39904</v>
          </cell>
          <cell r="N616" t="str">
            <v>S-2 BIDANG ADMINISTRASI PUBLIK</v>
          </cell>
          <cell r="O616">
            <v>38099</v>
          </cell>
          <cell r="P616" t="str">
            <v>DIKPIM TK.IV/ADUM</v>
          </cell>
          <cell r="Q616" t="str">
            <v>23062012</v>
          </cell>
          <cell r="R616" t="str">
            <v>DESA JATIBANTENG KEC. JATIBANTENG 68357</v>
          </cell>
          <cell r="T616" t="str">
            <v>01-10-2009</v>
          </cell>
          <cell r="U616" t="str">
            <v>01-04-2009</v>
          </cell>
        </row>
        <row r="617">
          <cell r="C617" t="str">
            <v>19590807 198603 1 029</v>
          </cell>
          <cell r="D617" t="str">
            <v>CAMAT</v>
          </cell>
          <cell r="E617" t="str">
            <v>Kecamatan Sumbermalang</v>
          </cell>
          <cell r="F617" t="str">
            <v>III.a</v>
          </cell>
          <cell r="G617" t="str">
            <v>UNTUNG PRIBADI, S.Sos, M.M.</v>
          </cell>
          <cell r="H617" t="str">
            <v>SURABAYA</v>
          </cell>
          <cell r="I617" t="str">
            <v>07-08-1959</v>
          </cell>
          <cell r="J617" t="str">
            <v>IV/a</v>
          </cell>
          <cell r="K617">
            <v>41183</v>
          </cell>
          <cell r="L617">
            <v>40857</v>
          </cell>
          <cell r="M617">
            <v>40857</v>
          </cell>
          <cell r="N617" t="str">
            <v>S-2 MAGISTER MANAJEMEN</v>
          </cell>
          <cell r="O617">
            <v>37621</v>
          </cell>
          <cell r="P617" t="str">
            <v>DIKPIM TK.III/SPAMA</v>
          </cell>
          <cell r="Q617" t="str">
            <v>11112010</v>
          </cell>
          <cell r="R617" t="str">
            <v>PERUMNAS GRIYA BESUKI MULYA BLOK I-02 (68356)</v>
          </cell>
          <cell r="T617" t="str">
            <v>01-10-2012</v>
          </cell>
          <cell r="U617" t="str">
            <v>10-11-2011</v>
          </cell>
        </row>
        <row r="618">
          <cell r="C618" t="str">
            <v>19610830 198303 1 008</v>
          </cell>
          <cell r="D618" t="str">
            <v>SEKCAM</v>
          </cell>
          <cell r="E618" t="str">
            <v>Sekretariat Kec. Sumbermalang</v>
          </cell>
          <cell r="F618" t="str">
            <v>III.b</v>
          </cell>
          <cell r="G618" t="str">
            <v>Drs. AGUS RACHMAN</v>
          </cell>
          <cell r="H618" t="str">
            <v>PAMEKASAN</v>
          </cell>
          <cell r="I618" t="str">
            <v>30-08-1961</v>
          </cell>
          <cell r="J618" t="str">
            <v>IV/a</v>
          </cell>
          <cell r="K618">
            <v>41365</v>
          </cell>
          <cell r="L618">
            <v>40990</v>
          </cell>
          <cell r="M618">
            <v>40990</v>
          </cell>
          <cell r="N618" t="str">
            <v>S.1 PENDK. PSIKOLOGI PEND DAN BIMB.</v>
          </cell>
          <cell r="O618">
            <v>33238</v>
          </cell>
          <cell r="P618" t="str">
            <v>DIKPIM TK.III/SPAMA</v>
          </cell>
          <cell r="Q618" t="str">
            <v>09112012</v>
          </cell>
          <cell r="R618" t="str">
            <v>PERUMNAS GRIYA BESUKI MULYA BLOK I/11 BESUKI 68356</v>
          </cell>
          <cell r="T618" t="str">
            <v>01-04-2013</v>
          </cell>
          <cell r="U618" t="str">
            <v>22-03-2012</v>
          </cell>
        </row>
        <row r="619">
          <cell r="C619" t="str">
            <v>19660508 199403 2 008</v>
          </cell>
          <cell r="D619" t="str">
            <v>KASUBBAG KEC.</v>
          </cell>
          <cell r="E619" t="str">
            <v>Subbag. Umum Kec. Sumbermalang</v>
          </cell>
          <cell r="F619" t="str">
            <v>IV.b</v>
          </cell>
          <cell r="G619" t="str">
            <v>SRI ANAMI</v>
          </cell>
          <cell r="H619" t="str">
            <v>TULUNGAGUNG</v>
          </cell>
          <cell r="I619" t="str">
            <v>08-05-1966</v>
          </cell>
          <cell r="J619" t="str">
            <v>III/b</v>
          </cell>
          <cell r="K619">
            <v>41365</v>
          </cell>
          <cell r="L619">
            <v>40990</v>
          </cell>
          <cell r="M619">
            <v>40990</v>
          </cell>
          <cell r="N619" t="str">
            <v>SMA IPA</v>
          </cell>
          <cell r="O619">
            <v>36160</v>
          </cell>
          <cell r="P619" t="str">
            <v/>
          </cell>
          <cell r="Q619" t="str">
            <v/>
          </cell>
          <cell r="R619" t="str">
            <v>PERUM GRIYA BESUKI MULYA BLOK K-8 BESUKI (68356)</v>
          </cell>
          <cell r="T619" t="str">
            <v>01-04-2013</v>
          </cell>
          <cell r="U619" t="str">
            <v>22-03-2012</v>
          </cell>
        </row>
        <row r="620">
          <cell r="C620" t="str">
            <v>19651205 200701 1 025</v>
          </cell>
          <cell r="D620" t="str">
            <v>KASUBBAG KEC.</v>
          </cell>
          <cell r="E620" t="str">
            <v>Subbag. Keuangan Kec. Sumbermalang</v>
          </cell>
          <cell r="F620" t="str">
            <v>IV.b</v>
          </cell>
          <cell r="G620" t="str">
            <v>SUDIYONO, S.E.</v>
          </cell>
          <cell r="H620" t="str">
            <v>SITUBONDO</v>
          </cell>
          <cell r="I620" t="str">
            <v>05-12-1965</v>
          </cell>
          <cell r="J620" t="str">
            <v>III/b</v>
          </cell>
          <cell r="K620">
            <v>40452</v>
          </cell>
          <cell r="L620">
            <v>40030</v>
          </cell>
          <cell r="M620">
            <v>40030</v>
          </cell>
          <cell r="N620" t="str">
            <v>S.1 EKONOMI MANAJEMEN</v>
          </cell>
          <cell r="O620">
            <v>32709</v>
          </cell>
          <cell r="P620" t="str">
            <v>DIKPIM TK.IV/ADUM</v>
          </cell>
          <cell r="Q620" t="str">
            <v>18122012</v>
          </cell>
          <cell r="R620" t="str">
            <v>KP. TUNJANG RT 02 RW 01 DS. WIDORO PAYUNG BESUKI</v>
          </cell>
          <cell r="T620" t="str">
            <v>01-10-2010</v>
          </cell>
          <cell r="U620" t="str">
            <v>05-08-2009</v>
          </cell>
        </row>
        <row r="621">
          <cell r="C621" t="str">
            <v>19670423 198903 1 004</v>
          </cell>
          <cell r="D621" t="str">
            <v>KASUBBAG KEC.</v>
          </cell>
          <cell r="E621" t="str">
            <v>Subbag. Prencnaan,Evluasi&amp;Plaporn Kec.Sumbermalang</v>
          </cell>
          <cell r="F621" t="str">
            <v>IV.b</v>
          </cell>
          <cell r="G621" t="str">
            <v>SAPARI, S.H.</v>
          </cell>
          <cell r="H621" t="str">
            <v>SITUBONDO</v>
          </cell>
          <cell r="I621" t="str">
            <v>23-04-1967</v>
          </cell>
          <cell r="J621" t="str">
            <v>III/b</v>
          </cell>
          <cell r="K621">
            <v>41365</v>
          </cell>
          <cell r="L621">
            <v>40990</v>
          </cell>
          <cell r="M621">
            <v>40990</v>
          </cell>
          <cell r="N621" t="str">
            <v>S.1 ILMU HUKUM</v>
          </cell>
          <cell r="O621">
            <v>38677</v>
          </cell>
          <cell r="P621" t="str">
            <v/>
          </cell>
          <cell r="Q621" t="str">
            <v/>
          </cell>
          <cell r="R621" t="str">
            <v>KRAJAN DS. JATIBANTENG KEC. JATIBANTENG (68357)</v>
          </cell>
          <cell r="T621" t="str">
            <v>01-04-2013</v>
          </cell>
          <cell r="U621" t="str">
            <v>22-03-2012</v>
          </cell>
        </row>
        <row r="622">
          <cell r="C622" t="str">
            <v>19650521 198603 1 013</v>
          </cell>
          <cell r="D622" t="str">
            <v>KASI KEC.</v>
          </cell>
          <cell r="E622" t="str">
            <v>Seksi Pemerintahan Kec. Sumbermalang</v>
          </cell>
          <cell r="F622" t="str">
            <v>IV.a</v>
          </cell>
          <cell r="G622" t="str">
            <v>IDHAM KUSAIRI</v>
          </cell>
          <cell r="H622" t="str">
            <v>SURABAYA</v>
          </cell>
          <cell r="I622" t="str">
            <v>21-05-1965</v>
          </cell>
          <cell r="J622" t="str">
            <v>III/c</v>
          </cell>
          <cell r="K622">
            <v>40269</v>
          </cell>
          <cell r="L622">
            <v>39904</v>
          </cell>
          <cell r="M622">
            <v>39665</v>
          </cell>
          <cell r="N622" t="str">
            <v>STM MESIN PRODUKSI</v>
          </cell>
          <cell r="O622">
            <v>30800</v>
          </cell>
          <cell r="P622" t="str">
            <v>DIKPIM TK.IV/ADUM</v>
          </cell>
          <cell r="Q622" t="str">
            <v>15072009</v>
          </cell>
          <cell r="R622" t="str">
            <v>JL. MAWAR NO. 33 KOTA TIMUR BESUKI (68356)</v>
          </cell>
          <cell r="T622" t="str">
            <v>01-04-2010</v>
          </cell>
          <cell r="U622" t="str">
            <v>05-08-2008</v>
          </cell>
        </row>
        <row r="623">
          <cell r="C623" t="str">
            <v>19581010 198603 1 033</v>
          </cell>
          <cell r="D623" t="str">
            <v>KASI KEC.</v>
          </cell>
          <cell r="E623" t="str">
            <v>Seksi Perekonomian Kec. Sumbermalang</v>
          </cell>
          <cell r="F623" t="str">
            <v>IV.a</v>
          </cell>
          <cell r="G623" t="str">
            <v>SUKRISNO, S.P.</v>
          </cell>
          <cell r="H623" t="str">
            <v>JEMBER</v>
          </cell>
          <cell r="I623" t="str">
            <v>10-10-1958</v>
          </cell>
          <cell r="J623" t="str">
            <v>III/c</v>
          </cell>
          <cell r="K623">
            <v>40452</v>
          </cell>
          <cell r="L623">
            <v>40065</v>
          </cell>
          <cell r="M623">
            <v>40065</v>
          </cell>
          <cell r="N623" t="str">
            <v>SEK MENENGAH TEKNOLOGI PERTANIAN</v>
          </cell>
          <cell r="O623">
            <v>29220</v>
          </cell>
          <cell r="P623" t="str">
            <v>DIKPIM TK.IV/ADUM</v>
          </cell>
          <cell r="Q623" t="str">
            <v>10122011</v>
          </cell>
          <cell r="R623" t="str">
            <v>GRIYA BESUKI MULYA K.10 BESUKI SITUBONDO 68356</v>
          </cell>
          <cell r="T623" t="str">
            <v>01-10-2010</v>
          </cell>
          <cell r="U623" t="str">
            <v>09-09-2009</v>
          </cell>
        </row>
        <row r="624">
          <cell r="C624" t="str">
            <v>-</v>
          </cell>
          <cell r="D624" t="str">
            <v>KASI KEC.</v>
          </cell>
          <cell r="E624" t="str">
            <v>Seksi Pembangunan Kec. Sumbermalang</v>
          </cell>
          <cell r="F624" t="str">
            <v>IV.a</v>
          </cell>
          <cell r="G624" t="str">
            <v>-</v>
          </cell>
          <cell r="H624" t="str">
            <v>-</v>
          </cell>
          <cell r="I624" t="str">
            <v>-</v>
          </cell>
          <cell r="J624" t="str">
            <v>-</v>
          </cell>
          <cell r="N624" t="str">
            <v>-</v>
          </cell>
          <cell r="P624" t="str">
            <v>-</v>
          </cell>
          <cell r="Q624" t="str">
            <v>-</v>
          </cell>
          <cell r="R624" t="str">
            <v>-</v>
          </cell>
          <cell r="T624" t="str">
            <v/>
          </cell>
          <cell r="U624" t="str">
            <v/>
          </cell>
        </row>
        <row r="625">
          <cell r="C625" t="str">
            <v>19611214 198709 1 001</v>
          </cell>
          <cell r="D625" t="str">
            <v>KASI KEC.</v>
          </cell>
          <cell r="E625" t="str">
            <v>Seksi Sosial Kec. Sumbermalang</v>
          </cell>
          <cell r="F625" t="str">
            <v>IV.a</v>
          </cell>
          <cell r="G625" t="str">
            <v>SURYADI</v>
          </cell>
          <cell r="H625" t="str">
            <v>SITUBONDO</v>
          </cell>
          <cell r="I625" t="str">
            <v>14-12-1961</v>
          </cell>
          <cell r="J625" t="str">
            <v>III/c</v>
          </cell>
          <cell r="K625">
            <v>40269</v>
          </cell>
          <cell r="L625">
            <v>40065</v>
          </cell>
          <cell r="M625">
            <v>40065</v>
          </cell>
          <cell r="N625" t="str">
            <v>SMA IPA</v>
          </cell>
          <cell r="O625">
            <v>30434</v>
          </cell>
          <cell r="P625" t="str">
            <v>DIKPIM TK.IV/ADUM</v>
          </cell>
          <cell r="Q625" t="str">
            <v>23062012</v>
          </cell>
          <cell r="R625" t="str">
            <v>RT 01 RW 01 PESISIR KEC. BESUKI (68356)</v>
          </cell>
          <cell r="T625" t="str">
            <v>01-04-2010</v>
          </cell>
          <cell r="U625" t="str">
            <v>09-09-2009</v>
          </cell>
        </row>
        <row r="626">
          <cell r="C626" t="str">
            <v>19710701 200501 1 007</v>
          </cell>
          <cell r="D626" t="str">
            <v>KASI KEC.</v>
          </cell>
          <cell r="E626" t="str">
            <v>Seksi Ketentraman dan Ketertiban Kec. Sumbermalang</v>
          </cell>
          <cell r="F626" t="str">
            <v>IV.a</v>
          </cell>
          <cell r="G626" t="str">
            <v>YUDI AGISUSANTO, S.Sos.</v>
          </cell>
          <cell r="H626" t="str">
            <v>SITUBONDO</v>
          </cell>
          <cell r="I626" t="str">
            <v>01-07-1971</v>
          </cell>
          <cell r="J626" t="str">
            <v>III/c</v>
          </cell>
          <cell r="K626">
            <v>40452</v>
          </cell>
          <cell r="L626">
            <v>40065</v>
          </cell>
          <cell r="M626">
            <v>40065</v>
          </cell>
          <cell r="N626" t="str">
            <v>S.1 SOSPOL KOMUNIKASI</v>
          </cell>
          <cell r="O626">
            <v>34781</v>
          </cell>
          <cell r="P626" t="str">
            <v/>
          </cell>
          <cell r="Q626" t="str">
            <v/>
          </cell>
          <cell r="R626" t="str">
            <v>JL. JEMBATAN MERAH NO. 10 BESUKI SITUBONDO</v>
          </cell>
          <cell r="T626" t="str">
            <v>01-10-2010</v>
          </cell>
          <cell r="U626" t="str">
            <v>09-09-2009</v>
          </cell>
        </row>
        <row r="627">
          <cell r="C627" t="str">
            <v>19600514 198512 1 001</v>
          </cell>
          <cell r="D627" t="str">
            <v>CAMAT</v>
          </cell>
          <cell r="E627" t="str">
            <v>Kecamatan Banyuglugur</v>
          </cell>
          <cell r="F627" t="str">
            <v>III.a</v>
          </cell>
          <cell r="G627" t="str">
            <v>Drs. BAIHAQI</v>
          </cell>
          <cell r="H627" t="str">
            <v>SITUBONDO</v>
          </cell>
          <cell r="I627" t="str">
            <v>14-05-1960</v>
          </cell>
          <cell r="J627" t="str">
            <v>IV/a</v>
          </cell>
          <cell r="K627">
            <v>40269</v>
          </cell>
          <cell r="L627">
            <v>41456</v>
          </cell>
          <cell r="M627">
            <v>39904</v>
          </cell>
          <cell r="N627" t="str">
            <v>S.1 SOSPOL ADM. NEGARA</v>
          </cell>
          <cell r="O627">
            <v>32440</v>
          </cell>
          <cell r="P627" t="str">
            <v>DIKPIM TK.III/SPAMA</v>
          </cell>
          <cell r="Q627" t="str">
            <v>11112010</v>
          </cell>
          <cell r="R627" t="str">
            <v>MLANDINGAN KULON RT 02 RW 01 KEC. MLANDINGAN 68353</v>
          </cell>
          <cell r="T627" t="str">
            <v>01-04-2010</v>
          </cell>
          <cell r="U627" t="str">
            <v>01-04-2009</v>
          </cell>
        </row>
        <row r="628">
          <cell r="C628" t="str">
            <v>19590703 198203 1 015</v>
          </cell>
          <cell r="D628" t="str">
            <v>SEKCAM</v>
          </cell>
          <cell r="E628" t="str">
            <v>Sekretariat Kec. Banyuglugur</v>
          </cell>
          <cell r="F628" t="str">
            <v>III.b</v>
          </cell>
          <cell r="G628" t="str">
            <v>BUDIONO, S.H.</v>
          </cell>
          <cell r="H628" t="str">
            <v>MALANG</v>
          </cell>
          <cell r="I628" t="str">
            <v>03-07-1959</v>
          </cell>
          <cell r="J628" t="str">
            <v>III/d</v>
          </cell>
          <cell r="K628">
            <v>40087</v>
          </cell>
          <cell r="L628">
            <v>39904</v>
          </cell>
          <cell r="M628">
            <v>39904</v>
          </cell>
          <cell r="N628" t="str">
            <v>S.1 ILMU HUKUM</v>
          </cell>
          <cell r="O628">
            <v>38677</v>
          </cell>
          <cell r="P628" t="str">
            <v>DIKPIM TK.III/SPAMA</v>
          </cell>
          <cell r="Q628" t="str">
            <v>11112010</v>
          </cell>
          <cell r="R628" t="str">
            <v>JL. MAWAR KOTA TIMUR 19 BESUKI 68356</v>
          </cell>
          <cell r="T628" t="str">
            <v>01-10-2009</v>
          </cell>
          <cell r="U628" t="str">
            <v>01-04-2009</v>
          </cell>
        </row>
        <row r="629">
          <cell r="C629" t="str">
            <v>19610811 198508 1 001</v>
          </cell>
          <cell r="D629" t="str">
            <v>KASUBBAG KEC.</v>
          </cell>
          <cell r="E629" t="str">
            <v>Subbag. Umum Kec. Banyuglugur</v>
          </cell>
          <cell r="F629" t="str">
            <v>IV.b</v>
          </cell>
          <cell r="G629" t="str">
            <v>MAKRUF</v>
          </cell>
          <cell r="H629" t="str">
            <v>SITUBONDO</v>
          </cell>
          <cell r="I629" t="str">
            <v>11-08-1961</v>
          </cell>
          <cell r="J629" t="str">
            <v>III/c</v>
          </cell>
          <cell r="K629">
            <v>41000</v>
          </cell>
          <cell r="L629">
            <v>39904</v>
          </cell>
          <cell r="M629">
            <v>39904</v>
          </cell>
          <cell r="N629" t="str">
            <v>SPMA</v>
          </cell>
          <cell r="O629">
            <v>29738</v>
          </cell>
          <cell r="P629" t="str">
            <v>DIKPIM TK.IV/ADUM</v>
          </cell>
          <cell r="Q629" t="str">
            <v>23062012</v>
          </cell>
          <cell r="R629" t="str">
            <v>RT.01/01 DS.KALIANGET KEC. BANYUGLUGUR 68359</v>
          </cell>
          <cell r="T629" t="str">
            <v>01-04-2012</v>
          </cell>
          <cell r="U629" t="str">
            <v>01-04-2009</v>
          </cell>
        </row>
        <row r="630">
          <cell r="C630" t="str">
            <v>19640501 199303 1 009</v>
          </cell>
          <cell r="D630" t="str">
            <v>KASUBBAG KEC.</v>
          </cell>
          <cell r="E630" t="str">
            <v>Subbag. Keuangan Kec. Banyuglugur</v>
          </cell>
          <cell r="F630" t="str">
            <v>IV.b</v>
          </cell>
          <cell r="G630" t="str">
            <v>MUHAMMAD MUKSON</v>
          </cell>
          <cell r="H630" t="str">
            <v>KEDIRI</v>
          </cell>
          <cell r="I630" t="str">
            <v>01-05-1964</v>
          </cell>
          <cell r="J630" t="str">
            <v>III/c</v>
          </cell>
          <cell r="K630">
            <v>41365</v>
          </cell>
          <cell r="L630">
            <v>39904</v>
          </cell>
          <cell r="M630">
            <v>39904</v>
          </cell>
          <cell r="N630" t="str">
            <v>AKADEMI MANAJEMEN KOPERASI</v>
          </cell>
          <cell r="O630">
            <v>33054</v>
          </cell>
          <cell r="P630" t="str">
            <v>DIKPIM TK.IV/ADUM</v>
          </cell>
          <cell r="Q630" t="str">
            <v>01122000</v>
          </cell>
          <cell r="R630" t="str">
            <v>KP.KRAJAN RT.01/02 DS.BANYUGLUGUR 68356</v>
          </cell>
          <cell r="T630" t="str">
            <v>01-04-2013</v>
          </cell>
          <cell r="U630" t="str">
            <v>01-04-2009</v>
          </cell>
        </row>
        <row r="631">
          <cell r="C631" t="str">
            <v>19631129 198603 1 007</v>
          </cell>
          <cell r="D631" t="str">
            <v>KASUBBAG KEC.</v>
          </cell>
          <cell r="E631" t="str">
            <v>Subbag. Prencnaan,Evaluasi&amp;Plaporn Kec.Banyuglugur</v>
          </cell>
          <cell r="F631" t="str">
            <v>IV.b</v>
          </cell>
          <cell r="G631" t="str">
            <v>NANANG BASORI</v>
          </cell>
          <cell r="H631" t="str">
            <v>KEDIRI</v>
          </cell>
          <cell r="I631" t="str">
            <v>29-11-1963</v>
          </cell>
          <cell r="J631" t="str">
            <v>III/c</v>
          </cell>
          <cell r="K631">
            <v>40269</v>
          </cell>
          <cell r="L631">
            <v>39904</v>
          </cell>
          <cell r="M631">
            <v>39904</v>
          </cell>
          <cell r="N631" t="str">
            <v>SMA A.2 / BIOLOGI</v>
          </cell>
          <cell r="O631">
            <v>30800</v>
          </cell>
          <cell r="P631" t="str">
            <v>DIKPIM TK.IV/ADUM</v>
          </cell>
          <cell r="Q631" t="str">
            <v>23062012</v>
          </cell>
          <cell r="R631" t="str">
            <v>JL. MOH. SERUJI NO. 20 BESUKI SITUBONDO (68356)</v>
          </cell>
          <cell r="T631" t="str">
            <v>01-04-2010</v>
          </cell>
          <cell r="U631" t="str">
            <v>01-04-2009</v>
          </cell>
        </row>
        <row r="632">
          <cell r="C632" t="str">
            <v>19590804 198003 1 011</v>
          </cell>
          <cell r="D632" t="str">
            <v>KASI KEC.</v>
          </cell>
          <cell r="E632" t="str">
            <v>Seksi Pemerintahan Kec. Banyuglugur</v>
          </cell>
          <cell r="F632" t="str">
            <v>IV.a</v>
          </cell>
          <cell r="G632" t="str">
            <v>AGUS WASIHADI</v>
          </cell>
          <cell r="H632" t="str">
            <v>MAGETAN</v>
          </cell>
          <cell r="I632" t="str">
            <v>04-08-1959</v>
          </cell>
          <cell r="J632" t="str">
            <v>III/d</v>
          </cell>
          <cell r="K632">
            <v>41183</v>
          </cell>
          <cell r="L632">
            <v>39904</v>
          </cell>
          <cell r="M632">
            <v>39576</v>
          </cell>
          <cell r="N632" t="str">
            <v>SMA IPA</v>
          </cell>
          <cell r="O632">
            <v>28979</v>
          </cell>
          <cell r="P632" t="str">
            <v>DIKPIM TK.IV/ADUM</v>
          </cell>
          <cell r="Q632" t="str">
            <v>00001999</v>
          </cell>
          <cell r="R632" t="str">
            <v>JL.MAWAR RT.01/03 KOTIM BESUKI 68356</v>
          </cell>
          <cell r="T632" t="str">
            <v>01-10-2012</v>
          </cell>
          <cell r="U632" t="str">
            <v>08-05-2008</v>
          </cell>
        </row>
        <row r="633">
          <cell r="C633" t="str">
            <v>19710522 199502 2 001</v>
          </cell>
          <cell r="D633" t="str">
            <v>KASI KEC.</v>
          </cell>
          <cell r="E633" t="str">
            <v>Seksi Perekonomian Kec. Banyuglugur</v>
          </cell>
          <cell r="F633" t="str">
            <v>IV.a</v>
          </cell>
          <cell r="G633" t="str">
            <v>SUNTUSIYAH, S.Sos.</v>
          </cell>
          <cell r="H633" t="str">
            <v>SITUBONDO</v>
          </cell>
          <cell r="I633" t="str">
            <v>22-05-1971</v>
          </cell>
          <cell r="J633" t="str">
            <v>III/b</v>
          </cell>
          <cell r="K633">
            <v>41183</v>
          </cell>
          <cell r="L633">
            <v>41341</v>
          </cell>
          <cell r="M633">
            <v>41341</v>
          </cell>
          <cell r="N633" t="str">
            <v>S.1 SOSPOL ADM. NEGARA</v>
          </cell>
          <cell r="O633">
            <v>38239</v>
          </cell>
          <cell r="P633" t="str">
            <v/>
          </cell>
          <cell r="Q633" t="str">
            <v/>
          </cell>
          <cell r="R633" t="str">
            <v>BANYUGLUGUR RT 02 RW 02  68359</v>
          </cell>
          <cell r="T633" t="str">
            <v>01-10-2012</v>
          </cell>
          <cell r="U633" t="str">
            <v>08-03-2013</v>
          </cell>
        </row>
        <row r="634">
          <cell r="C634" t="str">
            <v>19580512 198603 1 021</v>
          </cell>
          <cell r="D634" t="str">
            <v>KASI KEC.</v>
          </cell>
          <cell r="E634" t="str">
            <v>Seksi Pembangunan Kec. Banyuglugur</v>
          </cell>
          <cell r="F634" t="str">
            <v>IV.a</v>
          </cell>
          <cell r="G634" t="str">
            <v>EDY SULISTYO, S.H.</v>
          </cell>
          <cell r="H634" t="str">
            <v>SURABAYA</v>
          </cell>
          <cell r="I634" t="str">
            <v>12-05-1958</v>
          </cell>
          <cell r="J634" t="str">
            <v>III/d</v>
          </cell>
          <cell r="K634">
            <v>41183</v>
          </cell>
          <cell r="L634">
            <v>39904</v>
          </cell>
          <cell r="M634">
            <v>39210</v>
          </cell>
          <cell r="N634" t="str">
            <v>S.1 ILMU HUKUM</v>
          </cell>
          <cell r="O634">
            <v>37337</v>
          </cell>
          <cell r="P634" t="str">
            <v>DIKPIM TK.IV/ADUM</v>
          </cell>
          <cell r="Q634" t="str">
            <v>09072008</v>
          </cell>
          <cell r="R634" t="str">
            <v>GRIYA BESUKI MULYA BLOK H/07, BESUKI</v>
          </cell>
          <cell r="T634" t="str">
            <v>01-10-2012</v>
          </cell>
          <cell r="U634" t="str">
            <v>08-05-2007</v>
          </cell>
        </row>
        <row r="635">
          <cell r="C635" t="str">
            <v>19611202 198603 2 011</v>
          </cell>
          <cell r="D635" t="str">
            <v>KASI KEC.</v>
          </cell>
          <cell r="E635" t="str">
            <v>Seksi Sosial Kec. Banyuglugur</v>
          </cell>
          <cell r="F635" t="str">
            <v>IV.a</v>
          </cell>
          <cell r="G635" t="str">
            <v>YETTY MARDIANA, S.Sos.</v>
          </cell>
          <cell r="H635" t="str">
            <v>SURABAYA</v>
          </cell>
          <cell r="I635" t="str">
            <v>02-12-1961</v>
          </cell>
          <cell r="J635" t="str">
            <v>III/d</v>
          </cell>
          <cell r="K635">
            <v>41000</v>
          </cell>
          <cell r="L635">
            <v>39904</v>
          </cell>
          <cell r="M635">
            <v>39025</v>
          </cell>
          <cell r="N635" t="str">
            <v>S.1 ADMINISTRASI NEGARA</v>
          </cell>
          <cell r="O635">
            <v>38239</v>
          </cell>
          <cell r="P635" t="str">
            <v>DIKPIM TK.IV/ADUM</v>
          </cell>
          <cell r="Q635" t="str">
            <v>13122007</v>
          </cell>
          <cell r="R635" t="str">
            <v>GRIYA BESUKI MULYA BLOK 08 BESUKI 68356</v>
          </cell>
          <cell r="T635" t="str">
            <v>01-04-2012</v>
          </cell>
          <cell r="U635" t="str">
            <v>04-11-2006</v>
          </cell>
        </row>
        <row r="636">
          <cell r="C636" t="str">
            <v>19600802 197907 1 002</v>
          </cell>
          <cell r="D636" t="str">
            <v>KASI KEC.</v>
          </cell>
          <cell r="E636" t="str">
            <v>Seksi Ketentraman dan Ketertiban Kec. Banyuglugur</v>
          </cell>
          <cell r="F636" t="str">
            <v>IV.a</v>
          </cell>
          <cell r="G636" t="str">
            <v>JAUHAR ARIEF, S.Pd.</v>
          </cell>
          <cell r="H636" t="str">
            <v>SITUBONDO</v>
          </cell>
          <cell r="I636" t="str">
            <v>02-08-1960</v>
          </cell>
          <cell r="J636" t="str">
            <v>III/d</v>
          </cell>
          <cell r="K636">
            <v>40269</v>
          </cell>
          <cell r="L636">
            <v>39904</v>
          </cell>
          <cell r="M636">
            <v>39904</v>
          </cell>
          <cell r="N636" t="str">
            <v>S.1 PENDIDIKAN DUNIA USAHA</v>
          </cell>
          <cell r="O636">
            <v>35779</v>
          </cell>
          <cell r="P636" t="str">
            <v>DIKPIM TK.IV/ADUM</v>
          </cell>
          <cell r="Q636" t="str">
            <v>16062011</v>
          </cell>
          <cell r="R636" t="str">
            <v>JL. KRAKATAU NO. 1 BESUKI SITUBONDO (68356)</v>
          </cell>
          <cell r="T636" t="str">
            <v>01-04-2010</v>
          </cell>
          <cell r="U636" t="str">
            <v>01-04-2009</v>
          </cell>
        </row>
        <row r="637">
          <cell r="C637" t="str">
            <v>19640414 199503 1 002</v>
          </cell>
          <cell r="D637" t="str">
            <v>KEPALA KANTOR</v>
          </cell>
          <cell r="E637" t="str">
            <v>Kantor Pelayanan Perijinan Terpadu (KPPT)</v>
          </cell>
          <cell r="F637" t="str">
            <v>III.a</v>
          </cell>
          <cell r="G637" t="str">
            <v>DIDIK SULISTIYONO, S.H, M.Si.</v>
          </cell>
          <cell r="H637" t="str">
            <v>JEMBER</v>
          </cell>
          <cell r="I637" t="str">
            <v>14-04-1964</v>
          </cell>
          <cell r="J637" t="str">
            <v>IV/a</v>
          </cell>
          <cell r="K637">
            <v>40087</v>
          </cell>
          <cell r="L637">
            <v>40584</v>
          </cell>
          <cell r="M637">
            <v>39897</v>
          </cell>
          <cell r="N637" t="str">
            <v>S-2 BIDANG ADMINISTRASI PUBLIK</v>
          </cell>
          <cell r="O637">
            <v>33208</v>
          </cell>
          <cell r="P637" t="str">
            <v>DIKPIM TK.III/SPAMA</v>
          </cell>
          <cell r="Q637" t="str">
            <v>23112009</v>
          </cell>
          <cell r="R637" t="str">
            <v>PERUM.PAOWAN INDAH B.C NO.5 P.RUKAN (0338) 677362</v>
          </cell>
          <cell r="T637" t="str">
            <v>01-10-2009</v>
          </cell>
          <cell r="U637" t="str">
            <v>25-03-2009</v>
          </cell>
        </row>
        <row r="638">
          <cell r="C638" t="str">
            <v>19600812 198103 2 004</v>
          </cell>
          <cell r="D638" t="str">
            <v>KASUBBAG</v>
          </cell>
          <cell r="E638" t="str">
            <v>Subbag. Tata Usaha KPPT</v>
          </cell>
          <cell r="F638" t="str">
            <v>IV.a</v>
          </cell>
          <cell r="G638" t="str">
            <v>SULISTIYOWATI</v>
          </cell>
          <cell r="H638" t="str">
            <v>SITUBONDO</v>
          </cell>
          <cell r="I638" t="str">
            <v>12-08-1960</v>
          </cell>
          <cell r="J638" t="str">
            <v>III/c</v>
          </cell>
          <cell r="K638">
            <v>40087</v>
          </cell>
          <cell r="L638">
            <v>40218</v>
          </cell>
          <cell r="M638">
            <v>39899</v>
          </cell>
          <cell r="N638" t="str">
            <v>SMEA TATA USAHA</v>
          </cell>
          <cell r="O638">
            <v>29220</v>
          </cell>
          <cell r="P638" t="str">
            <v>DIKPIM TK.IV/ADUM</v>
          </cell>
          <cell r="Q638" t="str">
            <v>06082010</v>
          </cell>
          <cell r="R638" t="str">
            <v>JL. WR. SUPRATMAN GG. 4 NO. 3 SITUBONDO (68312)</v>
          </cell>
          <cell r="T638" t="str">
            <v>01-10-2009</v>
          </cell>
          <cell r="U638" t="str">
            <v>27-03-2009</v>
          </cell>
        </row>
        <row r="639">
          <cell r="C639" t="str">
            <v>19621106 198602 2 003</v>
          </cell>
          <cell r="D639" t="str">
            <v>KASI</v>
          </cell>
          <cell r="E639" t="str">
            <v>Seksi Perijinan Jasa Usaha KPPT</v>
          </cell>
          <cell r="F639" t="str">
            <v>IV.a</v>
          </cell>
          <cell r="G639" t="str">
            <v>NUR HAYATI, S.E.</v>
          </cell>
          <cell r="H639" t="str">
            <v>SITUBONDO</v>
          </cell>
          <cell r="I639" t="str">
            <v>06-11-1962</v>
          </cell>
          <cell r="J639" t="str">
            <v>III/c</v>
          </cell>
          <cell r="K639">
            <v>40269</v>
          </cell>
          <cell r="L639">
            <v>39904</v>
          </cell>
          <cell r="M639">
            <v>39904</v>
          </cell>
          <cell r="N639" t="str">
            <v>S.1 EKONOMI MANAJEMEN</v>
          </cell>
          <cell r="O639">
            <v>40156</v>
          </cell>
          <cell r="P639" t="str">
            <v>DIKPIM TK.IV/ADUM</v>
          </cell>
          <cell r="Q639" t="str">
            <v>22112000</v>
          </cell>
          <cell r="R639" t="str">
            <v>WR. ANOM TIMUR RT 02 RW 01 KEC. PANARUKAN</v>
          </cell>
          <cell r="T639" t="str">
            <v>01-04-2010</v>
          </cell>
          <cell r="U639" t="str">
            <v>01-04-2009</v>
          </cell>
        </row>
        <row r="640">
          <cell r="C640" t="str">
            <v>-</v>
          </cell>
          <cell r="D640" t="str">
            <v>KASI</v>
          </cell>
          <cell r="E640" t="str">
            <v>Seksi Perijinan Tertentu KPPT</v>
          </cell>
          <cell r="F640" t="str">
            <v>IV.a</v>
          </cell>
          <cell r="G640" t="str">
            <v>-</v>
          </cell>
          <cell r="H640" t="str">
            <v>-</v>
          </cell>
          <cell r="I640" t="str">
            <v>-</v>
          </cell>
          <cell r="J640" t="str">
            <v>-</v>
          </cell>
          <cell r="N640" t="str">
            <v>-</v>
          </cell>
          <cell r="P640" t="str">
            <v>-</v>
          </cell>
          <cell r="Q640" t="str">
            <v>-</v>
          </cell>
          <cell r="R640" t="str">
            <v>-</v>
          </cell>
          <cell r="T640" t="str">
            <v/>
          </cell>
          <cell r="U640" t="str">
            <v/>
          </cell>
        </row>
        <row r="641">
          <cell r="C641" t="str">
            <v>19661231 200604 1 094</v>
          </cell>
          <cell r="D641" t="str">
            <v>KASI</v>
          </cell>
          <cell r="E641" t="str">
            <v>Seksi Informasi, Dokumentasi, dan Pengaduan KPPT</v>
          </cell>
          <cell r="F641" t="str">
            <v>IV.a</v>
          </cell>
          <cell r="G641" t="str">
            <v>Ir. EDY SUPRIYONO, M.Si.</v>
          </cell>
          <cell r="H641" t="str">
            <v>SITUBONDO</v>
          </cell>
          <cell r="I641" t="str">
            <v>31-12-1966</v>
          </cell>
          <cell r="J641" t="str">
            <v>III/c</v>
          </cell>
          <cell r="K641">
            <v>40817</v>
          </cell>
          <cell r="L641">
            <v>40322</v>
          </cell>
          <cell r="M641">
            <v>40322</v>
          </cell>
          <cell r="N641" t="str">
            <v>PASCA SARJANA/S2</v>
          </cell>
          <cell r="O641">
            <v>39358</v>
          </cell>
          <cell r="P641" t="str">
            <v>DIKPIM TK.IV/ADUM</v>
          </cell>
          <cell r="Q641" t="str">
            <v>20062013</v>
          </cell>
          <cell r="R641" t="str">
            <v>JL. MERAK GG. 3 NO. 9 RT 02 RW 03 SITUBONDO</v>
          </cell>
          <cell r="T641" t="str">
            <v>01-10-2011</v>
          </cell>
          <cell r="U641" t="str">
            <v>24-05-2010</v>
          </cell>
        </row>
        <row r="642">
          <cell r="C642" t="str">
            <v>19630128 198910 1 001</v>
          </cell>
          <cell r="D642" t="str">
            <v>SEKRETARIS</v>
          </cell>
          <cell r="E642" t="str">
            <v>Sekretariat Komisi Pemilihan Umum Daerah Kab. Stbd</v>
          </cell>
          <cell r="F642" t="str">
            <v>III.a</v>
          </cell>
          <cell r="G642" t="str">
            <v>IMRON ROSADI, S.H.</v>
          </cell>
          <cell r="H642" t="str">
            <v>SITUBONDO</v>
          </cell>
          <cell r="I642" t="str">
            <v>28-01-1963</v>
          </cell>
          <cell r="J642" t="str">
            <v>III/d</v>
          </cell>
          <cell r="K642">
            <v>37165</v>
          </cell>
          <cell r="L642">
            <v>39575</v>
          </cell>
          <cell r="M642">
            <v>37496</v>
          </cell>
          <cell r="N642" t="str">
            <v>SARJANA HUKUM</v>
          </cell>
          <cell r="O642">
            <v>35430</v>
          </cell>
          <cell r="P642" t="str">
            <v>ADUMLA/SEPALA</v>
          </cell>
          <cell r="Q642" t="str">
            <v>29032000</v>
          </cell>
          <cell r="R642" t="str">
            <v>JL. MERAK NO. 50 PLAOSA, PATOKAN, SIT.</v>
          </cell>
          <cell r="T642" t="str">
            <v>01-10-2001</v>
          </cell>
          <cell r="U642" t="str">
            <v>28-08-2002</v>
          </cell>
        </row>
        <row r="643">
          <cell r="C643" t="str">
            <v>19600609 198203 1 008</v>
          </cell>
          <cell r="D643" t="str">
            <v>KASUBBAG</v>
          </cell>
          <cell r="E643" t="str">
            <v>Subbag. Umum Sekretariat KPUD Kab. Situbondo</v>
          </cell>
          <cell r="F643" t="str">
            <v>IV.a</v>
          </cell>
          <cell r="G643" t="str">
            <v>AUNUR ROFIQ</v>
          </cell>
          <cell r="H643" t="str">
            <v>SITUBONDO</v>
          </cell>
          <cell r="I643" t="str">
            <v>09-06-1960</v>
          </cell>
          <cell r="J643" t="str">
            <v>III/d</v>
          </cell>
          <cell r="K643">
            <v>41183</v>
          </cell>
          <cell r="L643">
            <v>39210</v>
          </cell>
          <cell r="M643">
            <v>39210</v>
          </cell>
          <cell r="N643" t="str">
            <v>SMA A.1 / FISIKA</v>
          </cell>
          <cell r="O643">
            <v>28979</v>
          </cell>
          <cell r="P643" t="str">
            <v>DIKPIM TK.IV/ADUM</v>
          </cell>
          <cell r="Q643" t="str">
            <v>13122007</v>
          </cell>
          <cell r="R643" t="str">
            <v>JL. IJEN NO.26 RT.2/RW.4 MIMBAAN KEC. PANJI</v>
          </cell>
          <cell r="T643" t="str">
            <v>01-10-2012</v>
          </cell>
          <cell r="U643" t="str">
            <v>08-05-2007</v>
          </cell>
        </row>
        <row r="644">
          <cell r="C644" t="str">
            <v>19691216 198903 1 005</v>
          </cell>
          <cell r="D644" t="str">
            <v>KASUBBAG</v>
          </cell>
          <cell r="E644" t="str">
            <v>Subbag. Penyelenggaraan Pemilu Set. KPUD Kab. Stbd</v>
          </cell>
          <cell r="F644" t="str">
            <v>IV.a</v>
          </cell>
          <cell r="G644" t="str">
            <v>ZAINUDDIN ANIS, S.E.</v>
          </cell>
          <cell r="H644" t="str">
            <v>SITUBONDO</v>
          </cell>
          <cell r="I644" t="str">
            <v>16-12-1969</v>
          </cell>
          <cell r="J644" t="str">
            <v>III/d</v>
          </cell>
          <cell r="K644">
            <v>39904</v>
          </cell>
          <cell r="L644">
            <v>39210</v>
          </cell>
          <cell r="M644">
            <v>38352</v>
          </cell>
          <cell r="N644" t="str">
            <v>S.1 EKONOMI MANAJEMEN</v>
          </cell>
          <cell r="O644">
            <v>35064</v>
          </cell>
          <cell r="P644" t="str">
            <v>DIKPIM TK.IV/ADUM</v>
          </cell>
          <cell r="Q644" t="str">
            <v>24091998</v>
          </cell>
          <cell r="R644" t="str">
            <v>LUGUNDANG RT 4/8 DESA TALKANDANG SITUBONDO 68315</v>
          </cell>
          <cell r="T644" t="str">
            <v>01-04-2009</v>
          </cell>
          <cell r="U644" t="str">
            <v>31-12-2004</v>
          </cell>
        </row>
        <row r="645">
          <cell r="C645" t="str">
            <v>19611016 199103 2 003</v>
          </cell>
          <cell r="D645" t="str">
            <v>KASUBBAG</v>
          </cell>
          <cell r="E645" t="str">
            <v>Subbag. Penyusunan Program Set. KPUD Kab. Stbd</v>
          </cell>
          <cell r="F645" t="str">
            <v>IV.a</v>
          </cell>
          <cell r="G645" t="str">
            <v>NIWAHRI, S.E.</v>
          </cell>
          <cell r="H645" t="str">
            <v>SITUBONDO</v>
          </cell>
          <cell r="I645" t="str">
            <v>16-10-1961</v>
          </cell>
          <cell r="J645" t="str">
            <v>III/c</v>
          </cell>
          <cell r="K645">
            <v>40087</v>
          </cell>
          <cell r="L645">
            <v>40065</v>
          </cell>
          <cell r="M645">
            <v>40065</v>
          </cell>
          <cell r="N645" t="str">
            <v>S.1 EKONOMI MANAJEMEN</v>
          </cell>
          <cell r="O645">
            <v>37226</v>
          </cell>
          <cell r="P645" t="str">
            <v>DIKPIM TK.IV/ADUM</v>
          </cell>
          <cell r="Q645" t="str">
            <v>06082005</v>
          </cell>
          <cell r="R645" t="str">
            <v>KOTAKAN RT 10/ RW 4 KEC. SITUBONDO 68313</v>
          </cell>
          <cell r="T645" t="str">
            <v>01-10-2009</v>
          </cell>
          <cell r="U645" t="str">
            <v>09-09-2009</v>
          </cell>
        </row>
        <row r="646">
          <cell r="C646" t="str">
            <v>-</v>
          </cell>
          <cell r="D646" t="str">
            <v>KASUBBAG</v>
          </cell>
          <cell r="E646" t="str">
            <v>Subbag. Penerangan&amp; Hukum Set. KPUD Kab. Situbondo</v>
          </cell>
          <cell r="F646" t="str">
            <v>IV.a</v>
          </cell>
          <cell r="G646" t="str">
            <v>-</v>
          </cell>
          <cell r="H646" t="str">
            <v>-</v>
          </cell>
          <cell r="I646" t="str">
            <v>-</v>
          </cell>
          <cell r="J646" t="str">
            <v>-</v>
          </cell>
          <cell r="N646" t="str">
            <v>-</v>
          </cell>
          <cell r="P646" t="str">
            <v>-</v>
          </cell>
          <cell r="Q646" t="str">
            <v>-</v>
          </cell>
          <cell r="R646" t="str">
            <v>-</v>
          </cell>
          <cell r="T646" t="str">
            <v/>
          </cell>
          <cell r="U646" t="str">
            <v/>
          </cell>
        </row>
        <row r="647">
          <cell r="C647" t="str">
            <v>19640212 199103 1 009</v>
          </cell>
          <cell r="D647" t="str">
            <v>KEPALA DINAS</v>
          </cell>
          <cell r="E647" t="str">
            <v>Dinas Tenaga Kerja dan Transmigrasi (Disnakertran)</v>
          </cell>
          <cell r="F647" t="str">
            <v>II.b</v>
          </cell>
          <cell r="G647" t="str">
            <v>Drs. KUSNIN, M.M.</v>
          </cell>
          <cell r="H647" t="str">
            <v>BONDOWOSO</v>
          </cell>
          <cell r="I647" t="str">
            <v>12-02-1964</v>
          </cell>
          <cell r="J647" t="str">
            <v>IV/c</v>
          </cell>
          <cell r="K647">
            <v>40634</v>
          </cell>
          <cell r="L647">
            <v>41379</v>
          </cell>
          <cell r="M647">
            <v>39923</v>
          </cell>
          <cell r="N647" t="str">
            <v>S-2 MAGISTER MANAJEMEN</v>
          </cell>
          <cell r="O647">
            <v>37758</v>
          </cell>
          <cell r="P647" t="str">
            <v>DIKPIM TK.II/SPAMEN</v>
          </cell>
          <cell r="Q647" t="str">
            <v>04082010</v>
          </cell>
          <cell r="R647" t="str">
            <v>JLPANCUR NO.337DS.LUMUTAN KLABANG BDW(0332) 560661</v>
          </cell>
          <cell r="T647" t="str">
            <v>01-04-2011</v>
          </cell>
          <cell r="U647" t="str">
            <v>20-04-2009</v>
          </cell>
        </row>
        <row r="648">
          <cell r="C648" t="str">
            <v>19590602 198907 1 001</v>
          </cell>
          <cell r="D648" t="str">
            <v>SEKRETARIS</v>
          </cell>
          <cell r="E648" t="str">
            <v>Sekretariat Dinas Tenaga Kerja dan Transmigrasi</v>
          </cell>
          <cell r="F648" t="str">
            <v>III.a</v>
          </cell>
          <cell r="G648" t="str">
            <v>Drs. H. SAMSUL HADI</v>
          </cell>
          <cell r="H648" t="str">
            <v>SITUBONDO</v>
          </cell>
          <cell r="I648" t="str">
            <v>02-06-1959</v>
          </cell>
          <cell r="J648" t="str">
            <v>IV/a</v>
          </cell>
          <cell r="K648">
            <v>40269</v>
          </cell>
          <cell r="L648">
            <v>40990</v>
          </cell>
          <cell r="M648">
            <v>39904</v>
          </cell>
          <cell r="N648" t="str">
            <v>SARJANA KESEJAHTERAAN SOSIAL</v>
          </cell>
          <cell r="O648">
            <v>31412</v>
          </cell>
          <cell r="P648" t="str">
            <v>DIKPIM TK.III/SPAMA</v>
          </cell>
          <cell r="Q648" t="str">
            <v>23112009</v>
          </cell>
          <cell r="R648" t="str">
            <v>JL. DIPONEGORO GG. 4 NO. 11 SITUBONDO (68311)</v>
          </cell>
          <cell r="T648" t="str">
            <v>01-04-2010</v>
          </cell>
          <cell r="U648" t="str">
            <v>01-04-2009</v>
          </cell>
        </row>
        <row r="649">
          <cell r="C649" t="str">
            <v>19580310 198608 2 001</v>
          </cell>
          <cell r="D649" t="str">
            <v>KASUBBAG</v>
          </cell>
          <cell r="E649" t="str">
            <v>Subbag. Umum Dinas Tenaga Kerja dan Transmigrasi</v>
          </cell>
          <cell r="F649" t="str">
            <v>IV.a</v>
          </cell>
          <cell r="G649" t="str">
            <v>ENDANG WAHYUNI, B.PA.</v>
          </cell>
          <cell r="H649" t="str">
            <v>KEDIRI</v>
          </cell>
          <cell r="I649" t="str">
            <v>10-03-1958</v>
          </cell>
          <cell r="J649" t="str">
            <v>III/d</v>
          </cell>
          <cell r="K649">
            <v>40087</v>
          </cell>
          <cell r="L649">
            <v>40990</v>
          </cell>
          <cell r="M649">
            <v>38239</v>
          </cell>
          <cell r="N649" t="str">
            <v>AKADEMI ILMU ADMINISTRASI</v>
          </cell>
          <cell r="O649">
            <v>29921</v>
          </cell>
          <cell r="P649" t="str">
            <v>DIKPIM TK.IV/ADUM</v>
          </cell>
          <cell r="Q649" t="str">
            <v>22112000</v>
          </cell>
          <cell r="R649" t="str">
            <v>PB. SUDIRMAN RT.01/02 KRNG ASEM SIT  68312 (0338)</v>
          </cell>
          <cell r="T649" t="str">
            <v>01-10-2009</v>
          </cell>
          <cell r="U649" t="str">
            <v>09-09-2004</v>
          </cell>
        </row>
        <row r="650">
          <cell r="C650" t="str">
            <v>19700430 199303 1 004</v>
          </cell>
          <cell r="D650" t="str">
            <v>KASUBBAG</v>
          </cell>
          <cell r="E650" t="str">
            <v>Subbag. Prencanaan,Evaluasi&amp;Plaporan Disnakertrans</v>
          </cell>
          <cell r="F650" t="str">
            <v>IV.a</v>
          </cell>
          <cell r="G650" t="str">
            <v>SUJOKO, S.Sos.</v>
          </cell>
          <cell r="H650" t="str">
            <v>JEMBER</v>
          </cell>
          <cell r="I650" t="str">
            <v>30-04-1970</v>
          </cell>
          <cell r="J650" t="str">
            <v>III/b</v>
          </cell>
          <cell r="K650">
            <v>41000</v>
          </cell>
          <cell r="L650">
            <v>41075</v>
          </cell>
          <cell r="M650">
            <v>41075</v>
          </cell>
          <cell r="N650" t="str">
            <v>S.1 ADMINISTRASI NEGARA</v>
          </cell>
          <cell r="O650">
            <v>39082</v>
          </cell>
          <cell r="P650" t="str">
            <v/>
          </cell>
          <cell r="Q650" t="str">
            <v/>
          </cell>
          <cell r="R650" t="str">
            <v>PERUM PAOWAN INDAH BLOK P.5 SITUB0NDO</v>
          </cell>
          <cell r="T650" t="str">
            <v>01-04-2012</v>
          </cell>
          <cell r="U650" t="str">
            <v>15-06-2012</v>
          </cell>
        </row>
        <row r="651">
          <cell r="C651" t="str">
            <v>19581214 198603 2 007</v>
          </cell>
          <cell r="D651" t="str">
            <v>KASUBBAG</v>
          </cell>
          <cell r="E651" t="str">
            <v>Subbag. Keuangan Dinas Tenaga Kerja &amp; Transmigrasi</v>
          </cell>
          <cell r="F651" t="str">
            <v>IV.a</v>
          </cell>
          <cell r="G651" t="str">
            <v>SRI HENDRAWATI</v>
          </cell>
          <cell r="H651" t="str">
            <v>SIDOARJO</v>
          </cell>
          <cell r="I651" t="str">
            <v>29-04-1958</v>
          </cell>
          <cell r="J651" t="str">
            <v>III/c</v>
          </cell>
          <cell r="K651">
            <v>41183</v>
          </cell>
          <cell r="L651">
            <v>41341</v>
          </cell>
          <cell r="M651">
            <v>40990</v>
          </cell>
          <cell r="N651" t="str">
            <v>SMEA TATA BUKU</v>
          </cell>
          <cell r="O651">
            <v>28460</v>
          </cell>
          <cell r="P651" t="str">
            <v/>
          </cell>
          <cell r="Q651" t="str">
            <v/>
          </cell>
          <cell r="R651" t="str">
            <v>A.PURO PERMAI BLOK E.59 R.4/20 SIT (0338) 670173</v>
          </cell>
          <cell r="T651" t="str">
            <v>01-10-2012</v>
          </cell>
          <cell r="U651" t="str">
            <v>22-03-2012</v>
          </cell>
        </row>
        <row r="652">
          <cell r="C652" t="str">
            <v>19600307 198102 1 004</v>
          </cell>
          <cell r="D652" t="str">
            <v>KABID</v>
          </cell>
          <cell r="E652" t="str">
            <v>Bidang Platihan&amp;Pnempatan Tnaga Krja Disnakertrans</v>
          </cell>
          <cell r="F652" t="str">
            <v>III.b</v>
          </cell>
          <cell r="G652" t="str">
            <v>YOGIE SUDHARMA, S.Sos.</v>
          </cell>
          <cell r="H652" t="str">
            <v>MADIUN</v>
          </cell>
          <cell r="I652" t="str">
            <v>07-03-1960</v>
          </cell>
          <cell r="J652" t="str">
            <v>IV/a</v>
          </cell>
          <cell r="K652">
            <v>41365</v>
          </cell>
          <cell r="L652">
            <v>40990</v>
          </cell>
          <cell r="M652">
            <v>40990</v>
          </cell>
          <cell r="N652" t="str">
            <v>S-2 BIDANG ADMINISTRASI PUBLIK</v>
          </cell>
          <cell r="O652">
            <v>40284</v>
          </cell>
          <cell r="P652" t="str">
            <v>DIKPIM TK.IV/ADUM</v>
          </cell>
          <cell r="Q652" t="str">
            <v>06082005</v>
          </cell>
          <cell r="R652" t="str">
            <v>PANORAMA INDAH T.12 SITUBONDO 68351 (0338) 678039</v>
          </cell>
          <cell r="T652" t="str">
            <v>01-04-2013</v>
          </cell>
          <cell r="U652" t="str">
            <v>22-03-2012</v>
          </cell>
        </row>
        <row r="653">
          <cell r="C653" t="str">
            <v>19631105 198303 1 008</v>
          </cell>
          <cell r="D653" t="str">
            <v>KASI</v>
          </cell>
          <cell r="E653" t="str">
            <v>Seksi Pelatihan dan Produktivitas Disnakertrans</v>
          </cell>
          <cell r="F653" t="str">
            <v>IV.a</v>
          </cell>
          <cell r="G653" t="str">
            <v>M. IFANSYAH, S.Sos.</v>
          </cell>
          <cell r="H653" t="str">
            <v>BANJARMASIN</v>
          </cell>
          <cell r="I653" t="str">
            <v>05-11-1963</v>
          </cell>
          <cell r="J653" t="str">
            <v>III/d</v>
          </cell>
          <cell r="K653">
            <v>40634</v>
          </cell>
          <cell r="L653">
            <v>40990</v>
          </cell>
          <cell r="M653">
            <v>39576</v>
          </cell>
          <cell r="N653" t="str">
            <v>S.1 ILMU SOSIAL POLITIK</v>
          </cell>
          <cell r="O653">
            <v>35765</v>
          </cell>
          <cell r="P653" t="str">
            <v>DIKPIM TK.IV/ADUM</v>
          </cell>
          <cell r="Q653" t="str">
            <v>10092008</v>
          </cell>
          <cell r="R653" t="str">
            <v>PANJI PERMAI I-03 SITUBONDO 68322 (0338) 670435</v>
          </cell>
          <cell r="T653" t="str">
            <v>01-04-2011</v>
          </cell>
          <cell r="U653" t="str">
            <v>08-05-2008</v>
          </cell>
        </row>
        <row r="654">
          <cell r="C654" t="str">
            <v>19650530 198503 2 002</v>
          </cell>
          <cell r="D654" t="str">
            <v>KASI</v>
          </cell>
          <cell r="E654" t="str">
            <v>Seksi Penempatan dan Perluasan Kerja Disnakertrans</v>
          </cell>
          <cell r="F654" t="str">
            <v>IV.a</v>
          </cell>
          <cell r="G654" t="str">
            <v>RESMI ANDIYASTUTIK</v>
          </cell>
          <cell r="H654" t="str">
            <v>BOJONEGORO</v>
          </cell>
          <cell r="I654" t="str">
            <v>30-05-1965</v>
          </cell>
          <cell r="J654" t="str">
            <v>III/c</v>
          </cell>
          <cell r="K654">
            <v>41183</v>
          </cell>
          <cell r="L654">
            <v>40990</v>
          </cell>
          <cell r="M654">
            <v>40990</v>
          </cell>
          <cell r="N654" t="str">
            <v>SMA</v>
          </cell>
          <cell r="O654">
            <v>30316</v>
          </cell>
          <cell r="P654" t="str">
            <v/>
          </cell>
          <cell r="Q654" t="str">
            <v/>
          </cell>
          <cell r="R654" t="str">
            <v>JL. PB. SUDIRMAN RT.03 RW.04 68312</v>
          </cell>
          <cell r="T654" t="str">
            <v>01-10-2012</v>
          </cell>
          <cell r="U654" t="str">
            <v>22-03-2012</v>
          </cell>
        </row>
        <row r="655">
          <cell r="C655" t="str">
            <v>19660613 198603 1 007</v>
          </cell>
          <cell r="D655" t="str">
            <v>KASI</v>
          </cell>
          <cell r="E655" t="str">
            <v>Seksi Pngembangan Tnaga Krja Mandiri Disnakertrans</v>
          </cell>
          <cell r="F655" t="str">
            <v>IV.a</v>
          </cell>
          <cell r="G655" t="str">
            <v>NIRWANA, S.H.</v>
          </cell>
          <cell r="H655" t="str">
            <v>SITUBONDO</v>
          </cell>
          <cell r="I655" t="str">
            <v>13-06-1966</v>
          </cell>
          <cell r="J655" t="str">
            <v>III/b</v>
          </cell>
          <cell r="K655">
            <v>41000</v>
          </cell>
          <cell r="L655">
            <v>41341</v>
          </cell>
          <cell r="M655">
            <v>41341</v>
          </cell>
          <cell r="N655" t="str">
            <v>S.1 ILMU HUKUM</v>
          </cell>
          <cell r="P655" t="str">
            <v/>
          </cell>
          <cell r="Q655" t="str">
            <v/>
          </cell>
          <cell r="R655" t="str">
            <v>DESA KLATAKAN RT 02/02 KEC.KENDIT</v>
          </cell>
          <cell r="T655" t="str">
            <v>01-04-2012</v>
          </cell>
          <cell r="U655" t="str">
            <v>08-03-2013</v>
          </cell>
        </row>
        <row r="656">
          <cell r="C656" t="str">
            <v>19590503 198203 1 015</v>
          </cell>
          <cell r="D656" t="str">
            <v>KABID</v>
          </cell>
          <cell r="E656" t="str">
            <v>Bidang Prlndungn&amp;Pngawasn Tnaga Krja Disnakertrans</v>
          </cell>
          <cell r="F656" t="str">
            <v>III.b</v>
          </cell>
          <cell r="G656" t="str">
            <v>UNTUNG SUHARNO, S.H, M.Si.</v>
          </cell>
          <cell r="H656" t="str">
            <v>PROBOLINGGO</v>
          </cell>
          <cell r="I656" t="str">
            <v>03-05-1959</v>
          </cell>
          <cell r="J656" t="str">
            <v>IV/a</v>
          </cell>
          <cell r="K656">
            <v>40087</v>
          </cell>
          <cell r="L656">
            <v>40584</v>
          </cell>
          <cell r="M656">
            <v>40584</v>
          </cell>
          <cell r="N656" t="str">
            <v>S-2 BIDANG ADMINISTRASI PUBLIK</v>
          </cell>
          <cell r="O656">
            <v>37986</v>
          </cell>
          <cell r="P656" t="str">
            <v>DIKPIM TK.III/SPAMA</v>
          </cell>
          <cell r="Q656" t="str">
            <v>09112012</v>
          </cell>
          <cell r="R656" t="str">
            <v>JL. SUTOMO 18 KRAKSAAN 67282 (0335) 841729</v>
          </cell>
          <cell r="T656" t="str">
            <v>01-10-2009</v>
          </cell>
          <cell r="U656" t="str">
            <v>10-02-2011</v>
          </cell>
        </row>
        <row r="657">
          <cell r="C657" t="str">
            <v>19610403 198102 2 001</v>
          </cell>
          <cell r="D657" t="str">
            <v>KASI</v>
          </cell>
          <cell r="E657" t="str">
            <v>Seksi Hubungn Industrial&amp;Syarat Krja Disnakertrans</v>
          </cell>
          <cell r="F657" t="str">
            <v>IV.a</v>
          </cell>
          <cell r="G657" t="str">
            <v>POEDJI OETAMI, S.Sos.</v>
          </cell>
          <cell r="H657" t="str">
            <v>JEMBER</v>
          </cell>
          <cell r="I657" t="str">
            <v>03-04-1961</v>
          </cell>
          <cell r="J657" t="str">
            <v>III/d</v>
          </cell>
          <cell r="K657">
            <v>39904</v>
          </cell>
          <cell r="L657">
            <v>40030</v>
          </cell>
          <cell r="M657">
            <v>39025</v>
          </cell>
          <cell r="N657" t="str">
            <v>S.1 SOSPOL ADM. NEGARA</v>
          </cell>
          <cell r="O657">
            <v>37894</v>
          </cell>
          <cell r="P657" t="str">
            <v>DIKPIM TK.IV/ADUM</v>
          </cell>
          <cell r="Q657" t="str">
            <v>13122007</v>
          </cell>
          <cell r="R657" t="str">
            <v>PANJI PERMAI T-14 SIT (68322) TELP. 0338 676233</v>
          </cell>
          <cell r="T657" t="str">
            <v>01-04-2009</v>
          </cell>
          <cell r="U657" t="str">
            <v>04-11-2006</v>
          </cell>
        </row>
        <row r="658">
          <cell r="C658" t="str">
            <v>19600618 198403 1 005</v>
          </cell>
          <cell r="D658" t="str">
            <v>KASI</v>
          </cell>
          <cell r="E658" t="str">
            <v>Seksi Pengawasan Tenaga Kerja Disnakertrans</v>
          </cell>
          <cell r="F658" t="str">
            <v>IV.a</v>
          </cell>
          <cell r="G658" t="str">
            <v>WAHONO, S.E.</v>
          </cell>
          <cell r="H658" t="str">
            <v>KEDIRI</v>
          </cell>
          <cell r="I658" t="str">
            <v>18-06-1960</v>
          </cell>
          <cell r="J658" t="str">
            <v>III/d</v>
          </cell>
          <cell r="K658">
            <v>40634</v>
          </cell>
          <cell r="L658">
            <v>41341</v>
          </cell>
          <cell r="M658">
            <v>39899</v>
          </cell>
          <cell r="N658" t="str">
            <v>S.1 EKONOMI UMUM</v>
          </cell>
          <cell r="O658">
            <v>36130</v>
          </cell>
          <cell r="P658" t="str">
            <v>DIKPIM TK.IV/ADUM</v>
          </cell>
          <cell r="Q658" t="str">
            <v>16062011</v>
          </cell>
          <cell r="R658" t="str">
            <v>GG. KRAMAT KR. ASEM RT 03  PATOKAN SIT 68312</v>
          </cell>
          <cell r="T658" t="str">
            <v>01-04-2011</v>
          </cell>
          <cell r="U658" t="str">
            <v>27-03-2009</v>
          </cell>
        </row>
        <row r="659">
          <cell r="C659" t="str">
            <v>19640615 199002 1 002</v>
          </cell>
          <cell r="D659" t="str">
            <v>KABID</v>
          </cell>
          <cell r="E659" t="str">
            <v>Bidang Transmigrasi Disnakertrans</v>
          </cell>
          <cell r="F659" t="str">
            <v>III.b</v>
          </cell>
          <cell r="G659" t="str">
            <v>BAMBANG SUJATMIKO, S.P, M.Si.</v>
          </cell>
          <cell r="H659" t="str">
            <v>MOJOKERTO</v>
          </cell>
          <cell r="I659" t="str">
            <v>15-06-1964</v>
          </cell>
          <cell r="J659" t="str">
            <v>III/d</v>
          </cell>
          <cell r="K659">
            <v>40634</v>
          </cell>
          <cell r="L659">
            <v>40990</v>
          </cell>
          <cell r="M659">
            <v>40218</v>
          </cell>
          <cell r="N659" t="str">
            <v>S-2 BIDANG ADMINISTRASI PUBLIK</v>
          </cell>
          <cell r="O659">
            <v>38099</v>
          </cell>
          <cell r="P659" t="str">
            <v>DIKPIM TK.III/SPAMA</v>
          </cell>
          <cell r="Q659" t="str">
            <v>11112010</v>
          </cell>
          <cell r="R659" t="str">
            <v>DS. POKAAN RT 01 RW 01 KAPONGAN SITUBONDO 68363</v>
          </cell>
          <cell r="T659" t="str">
            <v>01-04-2011</v>
          </cell>
          <cell r="U659" t="str">
            <v>09-02-2010</v>
          </cell>
        </row>
        <row r="660">
          <cell r="C660" t="str">
            <v>19580718 198603 2 007</v>
          </cell>
          <cell r="D660" t="str">
            <v>KASI</v>
          </cell>
          <cell r="E660" t="str">
            <v>Seksi Pnyiapan&amp;Playanan Transmigrasi Disnakertrans</v>
          </cell>
          <cell r="F660" t="str">
            <v>IV.a</v>
          </cell>
          <cell r="G660" t="str">
            <v>Dra. JOELI HASTOETI</v>
          </cell>
          <cell r="H660" t="str">
            <v>BANJARMASIN</v>
          </cell>
          <cell r="I660" t="str">
            <v>18-07-1958</v>
          </cell>
          <cell r="J660" t="str">
            <v>III/d</v>
          </cell>
          <cell r="K660">
            <v>35886</v>
          </cell>
          <cell r="L660">
            <v>39899</v>
          </cell>
          <cell r="M660">
            <v>37562</v>
          </cell>
          <cell r="N660" t="str">
            <v>S.1 SOSPOL ADM. NEGARA</v>
          </cell>
          <cell r="O660">
            <v>31382</v>
          </cell>
          <cell r="P660" t="str">
            <v>DIKPIM TK.IV/ADUM</v>
          </cell>
          <cell r="Q660" t="str">
            <v>27082001</v>
          </cell>
          <cell r="R660" t="str">
            <v>JL. PB. SUDIRMAN GG. LUMBUNG SIT 0338 675351</v>
          </cell>
          <cell r="T660" t="str">
            <v>01-04-1998</v>
          </cell>
          <cell r="U660" t="str">
            <v>02-11-2002</v>
          </cell>
        </row>
        <row r="661">
          <cell r="C661" t="str">
            <v>19590321 198603 1 013</v>
          </cell>
          <cell r="D661" t="str">
            <v>KASI</v>
          </cell>
          <cell r="E661" t="str">
            <v>Seksi Pmberdayaan Transmigrasi&amp;Prpindahan Penduduk</v>
          </cell>
          <cell r="F661" t="str">
            <v>IV.a</v>
          </cell>
          <cell r="G661" t="str">
            <v>KOTOT AGUNG PRAYOGO</v>
          </cell>
          <cell r="H661" t="str">
            <v>BLITAR</v>
          </cell>
          <cell r="I661" t="str">
            <v>21-03-1959</v>
          </cell>
          <cell r="J661" t="str">
            <v>III/c</v>
          </cell>
          <cell r="K661">
            <v>40269</v>
          </cell>
          <cell r="L661">
            <v>40990</v>
          </cell>
          <cell r="M661">
            <v>39899</v>
          </cell>
          <cell r="N661" t="str">
            <v>STM MESIN</v>
          </cell>
          <cell r="O661">
            <v>29348</v>
          </cell>
          <cell r="P661" t="str">
            <v>DIKPIM TK.IV/ADUM</v>
          </cell>
          <cell r="Q661" t="str">
            <v>16062011</v>
          </cell>
          <cell r="R661" t="str">
            <v>PERUM PAOWAN INDAH BLOK P-22 PANARUKAN (68351)</v>
          </cell>
          <cell r="T661" t="str">
            <v>01-04-2010</v>
          </cell>
          <cell r="U661" t="str">
            <v>27-03-2009</v>
          </cell>
        </row>
        <row r="662">
          <cell r="C662" t="str">
            <v>19630131 198910 1 001</v>
          </cell>
          <cell r="D662" t="str">
            <v>KEPALA DINAS</v>
          </cell>
          <cell r="E662" t="str">
            <v>Dinas Peternakan (Disnak)</v>
          </cell>
          <cell r="F662" t="str">
            <v>II.b</v>
          </cell>
          <cell r="G662" t="str">
            <v>drh. GAGUK MUSDIJANTO</v>
          </cell>
          <cell r="H662" t="str">
            <v>NGANJUK</v>
          </cell>
          <cell r="I662" t="str">
            <v>31-01-1963</v>
          </cell>
          <cell r="J662" t="str">
            <v>IV/b</v>
          </cell>
          <cell r="K662">
            <v>40087</v>
          </cell>
          <cell r="L662">
            <v>39902</v>
          </cell>
          <cell r="M662">
            <v>39736</v>
          </cell>
          <cell r="N662" t="str">
            <v>S.1 KEDOKTERAN HEWAN</v>
          </cell>
          <cell r="O662">
            <v>32701</v>
          </cell>
          <cell r="P662" t="str">
            <v>DIKPIM TK.II/SPAMEN</v>
          </cell>
          <cell r="Q662" t="str">
            <v>21102009</v>
          </cell>
          <cell r="R662" t="str">
            <v>JL. PATAS NO. 68 DS. SUMBER KOLAK, SIT (68351)</v>
          </cell>
          <cell r="T662" t="str">
            <v>01-10-2009</v>
          </cell>
          <cell r="U662" t="str">
            <v>15-10-2008</v>
          </cell>
        </row>
        <row r="663">
          <cell r="C663" t="str">
            <v>19650914 199202 1 002</v>
          </cell>
          <cell r="D663" t="str">
            <v>SEKRETARIS</v>
          </cell>
          <cell r="E663" t="str">
            <v>Sekretariat Dinas Peternakan</v>
          </cell>
          <cell r="F663" t="str">
            <v>III.a</v>
          </cell>
          <cell r="G663" t="str">
            <v>Ir. SENTOT SUGIYONO, M.Si.</v>
          </cell>
          <cell r="H663" t="str">
            <v>BANYUWANGI</v>
          </cell>
          <cell r="I663" t="str">
            <v>14-09-1965</v>
          </cell>
          <cell r="J663" t="str">
            <v>IV/b</v>
          </cell>
          <cell r="K663">
            <v>40269</v>
          </cell>
          <cell r="L663">
            <v>39902</v>
          </cell>
          <cell r="M663">
            <v>38239</v>
          </cell>
          <cell r="N663" t="str">
            <v>S-2 BIDANG ADMINISTRASI PUBLIK</v>
          </cell>
          <cell r="O663">
            <v>39021</v>
          </cell>
          <cell r="P663" t="str">
            <v>DIKPIM TK.III/SPAMA</v>
          </cell>
          <cell r="Q663" t="str">
            <v>24092005</v>
          </cell>
          <cell r="R663" t="str">
            <v>JL. MERAK NO. 24 SITUBONDO (68311)</v>
          </cell>
          <cell r="T663" t="str">
            <v>01-04-2010</v>
          </cell>
          <cell r="U663" t="str">
            <v>09-09-2004</v>
          </cell>
        </row>
        <row r="664">
          <cell r="C664" t="str">
            <v>19601110 198508 1 005</v>
          </cell>
          <cell r="D664" t="str">
            <v>KASUBBAG</v>
          </cell>
          <cell r="E664" t="str">
            <v>Subbag. Umum Dinas Peternakan</v>
          </cell>
          <cell r="F664" t="str">
            <v>IV.a</v>
          </cell>
          <cell r="G664" t="str">
            <v>SOEGIANTORO, M.Pd.</v>
          </cell>
          <cell r="H664" t="str">
            <v>SITUBONDO</v>
          </cell>
          <cell r="I664" t="str">
            <v>10-11-1960</v>
          </cell>
          <cell r="J664" t="str">
            <v>III/c</v>
          </cell>
          <cell r="K664">
            <v>40087</v>
          </cell>
          <cell r="L664">
            <v>39902</v>
          </cell>
          <cell r="M664">
            <v>39736</v>
          </cell>
          <cell r="N664" t="str">
            <v>S-2 BIDANG PENDIDIKAN</v>
          </cell>
          <cell r="O664">
            <v>39329</v>
          </cell>
          <cell r="P664" t="str">
            <v>DIKPIM TK.IV/ADUM</v>
          </cell>
          <cell r="Q664" t="str">
            <v>15072009</v>
          </cell>
          <cell r="R664" t="str">
            <v>JL. RAYA TRIGONCO RT 03 RW 04 ASEMBAGUS SIT 68373</v>
          </cell>
          <cell r="T664" t="str">
            <v>01-10-2009</v>
          </cell>
          <cell r="U664" t="str">
            <v>15-10-2008</v>
          </cell>
        </row>
        <row r="665">
          <cell r="C665" t="str">
            <v>19700706 199203 1 010</v>
          </cell>
          <cell r="D665" t="str">
            <v>KASUBBAG</v>
          </cell>
          <cell r="E665" t="str">
            <v>Subbag. Perencanaan, Evaluasi dan Pelaporan Disnak</v>
          </cell>
          <cell r="F665" t="str">
            <v>IV.a</v>
          </cell>
          <cell r="G665" t="str">
            <v>RUDY HARTONO, S.Sos.</v>
          </cell>
          <cell r="H665" t="str">
            <v>BANYUWANGI</v>
          </cell>
          <cell r="I665" t="str">
            <v>06-07-1970</v>
          </cell>
          <cell r="J665" t="str">
            <v>III/c</v>
          </cell>
          <cell r="K665">
            <v>40269</v>
          </cell>
          <cell r="L665">
            <v>39902</v>
          </cell>
          <cell r="M665">
            <v>39902</v>
          </cell>
          <cell r="N665" t="str">
            <v>S.1 SOSPOL ADMINISTRASI</v>
          </cell>
          <cell r="O665">
            <v>36699</v>
          </cell>
          <cell r="P665" t="str">
            <v>DIKPIM TK.IV/ADUM</v>
          </cell>
          <cell r="Q665" t="str">
            <v>06082010</v>
          </cell>
          <cell r="R665" t="str">
            <v>JL. A. YANI NO. 16 SITUBONDO</v>
          </cell>
          <cell r="T665" t="str">
            <v>01-04-2010</v>
          </cell>
          <cell r="U665" t="str">
            <v>30-03-2009</v>
          </cell>
        </row>
        <row r="666">
          <cell r="C666" t="str">
            <v>19620518 198602 2 007</v>
          </cell>
          <cell r="D666" t="str">
            <v>KASUBBAG</v>
          </cell>
          <cell r="E666" t="str">
            <v>Subbag. Keuangan Dinas Peternakan</v>
          </cell>
          <cell r="F666" t="str">
            <v>IV.a</v>
          </cell>
          <cell r="G666" t="str">
            <v>ANI SUSANTINA, S.E.</v>
          </cell>
          <cell r="H666" t="str">
            <v>SITUBONDO</v>
          </cell>
          <cell r="I666" t="str">
            <v>18-05-1962</v>
          </cell>
          <cell r="J666" t="str">
            <v>III/c</v>
          </cell>
          <cell r="K666">
            <v>40452</v>
          </cell>
          <cell r="L666">
            <v>41379</v>
          </cell>
          <cell r="M666">
            <v>40990</v>
          </cell>
          <cell r="N666" t="str">
            <v>SARJANA EKONOMI</v>
          </cell>
          <cell r="O666">
            <v>40172</v>
          </cell>
          <cell r="P666" t="str">
            <v>DIKPIM TK.IV/ADUM</v>
          </cell>
          <cell r="Q666" t="str">
            <v>12082000</v>
          </cell>
          <cell r="R666" t="str">
            <v>PERIM PAOWAN INDAH H. 10 PANARUKAN SITUBONDO 68351</v>
          </cell>
          <cell r="T666" t="str">
            <v>01-10-2010</v>
          </cell>
          <cell r="U666" t="str">
            <v>22-03-2012</v>
          </cell>
        </row>
        <row r="667">
          <cell r="C667" t="str">
            <v>-</v>
          </cell>
          <cell r="D667" t="str">
            <v>KABID</v>
          </cell>
          <cell r="E667" t="str">
            <v>Bidang Ksehatan Hewan dan Masyrkt Veteriner Disnak</v>
          </cell>
          <cell r="F667" t="str">
            <v>III.b</v>
          </cell>
          <cell r="G667" t="str">
            <v>-</v>
          </cell>
          <cell r="H667" t="str">
            <v>-</v>
          </cell>
          <cell r="I667" t="str">
            <v>-</v>
          </cell>
          <cell r="J667" t="str">
            <v>-</v>
          </cell>
          <cell r="N667" t="str">
            <v>-</v>
          </cell>
          <cell r="P667" t="str">
            <v>-</v>
          </cell>
          <cell r="Q667" t="str">
            <v>-</v>
          </cell>
          <cell r="R667" t="str">
            <v>-</v>
          </cell>
          <cell r="T667" t="str">
            <v/>
          </cell>
          <cell r="U667" t="str">
            <v/>
          </cell>
        </row>
        <row r="668">
          <cell r="C668" t="str">
            <v>19760728 200312 2 002</v>
          </cell>
          <cell r="D668" t="str">
            <v>KASI</v>
          </cell>
          <cell r="E668" t="str">
            <v>Seksi Pncegahan&amp;Pmberantasan Penyakit Hewan Disnak</v>
          </cell>
          <cell r="F668" t="str">
            <v>IV.a</v>
          </cell>
          <cell r="G668" t="str">
            <v>drh. ETTY NURHAYATI</v>
          </cell>
          <cell r="H668" t="str">
            <v>GRESIK</v>
          </cell>
          <cell r="I668" t="str">
            <v>28-07-1976</v>
          </cell>
          <cell r="J668" t="str">
            <v>III/d</v>
          </cell>
          <cell r="K668">
            <v>41000</v>
          </cell>
          <cell r="L668">
            <v>39902</v>
          </cell>
          <cell r="M668">
            <v>39736</v>
          </cell>
          <cell r="N668" t="str">
            <v>S.1 KEDOKTERAN HEWAN</v>
          </cell>
          <cell r="O668">
            <v>37089</v>
          </cell>
          <cell r="P668" t="str">
            <v>DIKPIM TK.IV/ADUM</v>
          </cell>
          <cell r="Q668" t="str">
            <v>06082010</v>
          </cell>
          <cell r="R668" t="str">
            <v/>
          </cell>
          <cell r="T668" t="str">
            <v>01-04-2012</v>
          </cell>
          <cell r="U668" t="str">
            <v>15-10-2008</v>
          </cell>
        </row>
        <row r="669">
          <cell r="C669" t="str">
            <v>19670609 199103 1 009</v>
          </cell>
          <cell r="D669" t="str">
            <v>KASI</v>
          </cell>
          <cell r="E669" t="str">
            <v>Seksi Kesehatan Masyarakat Veteriner Disnak</v>
          </cell>
          <cell r="F669" t="str">
            <v>IV.a</v>
          </cell>
          <cell r="G669" t="str">
            <v>DAKIRI, SST.PP.</v>
          </cell>
          <cell r="H669" t="str">
            <v>PASURUAN</v>
          </cell>
          <cell r="I669" t="str">
            <v>09-06-1967</v>
          </cell>
          <cell r="J669" t="str">
            <v>III/c</v>
          </cell>
          <cell r="K669">
            <v>40087</v>
          </cell>
          <cell r="L669">
            <v>39902</v>
          </cell>
          <cell r="M669">
            <v>39902</v>
          </cell>
          <cell r="N669" t="str">
            <v>DIPLOMA IV</v>
          </cell>
          <cell r="O669">
            <v>37457</v>
          </cell>
          <cell r="P669" t="str">
            <v>DIKPIM TK.IV/ADUM</v>
          </cell>
          <cell r="Q669" t="str">
            <v>16062011</v>
          </cell>
          <cell r="R669" t="str">
            <v>JL. PATASS SITUBONDO PANARUKAN 68351</v>
          </cell>
          <cell r="T669" t="str">
            <v>01-10-2009</v>
          </cell>
          <cell r="U669" t="str">
            <v>30-03-2009</v>
          </cell>
        </row>
        <row r="670">
          <cell r="C670" t="str">
            <v>19610325 199703 1 002</v>
          </cell>
          <cell r="D670" t="str">
            <v>KASI</v>
          </cell>
          <cell r="E670" t="str">
            <v>Seksi Pengamatan Penyakit Hewan Dinas Peternakan</v>
          </cell>
          <cell r="F670" t="str">
            <v>IV.a</v>
          </cell>
          <cell r="G670" t="str">
            <v>drh. NANANG MARWOTO WIJADI</v>
          </cell>
          <cell r="H670" t="str">
            <v>JEMBER</v>
          </cell>
          <cell r="I670" t="str">
            <v>25-03-1961</v>
          </cell>
          <cell r="J670" t="str">
            <v>III/d</v>
          </cell>
          <cell r="K670">
            <v>39904</v>
          </cell>
          <cell r="L670">
            <v>39902</v>
          </cell>
          <cell r="M670">
            <v>38239</v>
          </cell>
          <cell r="N670" t="str">
            <v>S.1 KEDOKTERAN HEWAN</v>
          </cell>
          <cell r="O670">
            <v>31807</v>
          </cell>
          <cell r="P670" t="str">
            <v>DIKPIM TK.IV/ADUM</v>
          </cell>
          <cell r="Q670" t="str">
            <v>06082005</v>
          </cell>
          <cell r="R670" t="str">
            <v>JL.RAYA ASEMBAGUS 411 DS.GUDANG ASEMBAGUS 68373</v>
          </cell>
          <cell r="T670" t="str">
            <v>01-04-2009</v>
          </cell>
          <cell r="U670" t="str">
            <v>09-09-2004</v>
          </cell>
        </row>
        <row r="671">
          <cell r="C671" t="str">
            <v>19610409 199203 1 004</v>
          </cell>
          <cell r="D671" t="str">
            <v>KABID</v>
          </cell>
          <cell r="E671" t="str">
            <v>Bidang Usaha Peternakan dan Penguatan Modal Disnak</v>
          </cell>
          <cell r="F671" t="str">
            <v>III.b</v>
          </cell>
          <cell r="G671" t="str">
            <v>Ir. ANDRI SASTRA ARIESYAH</v>
          </cell>
          <cell r="H671" t="str">
            <v>PADANG PANJANG</v>
          </cell>
          <cell r="I671" t="str">
            <v>09-04-1961</v>
          </cell>
          <cell r="J671" t="str">
            <v>IV/b</v>
          </cell>
          <cell r="K671">
            <v>40087</v>
          </cell>
          <cell r="L671">
            <v>40322</v>
          </cell>
          <cell r="M671">
            <v>39899</v>
          </cell>
          <cell r="N671" t="str">
            <v>S.1 PETERNAKAN</v>
          </cell>
          <cell r="O671">
            <v>31777</v>
          </cell>
          <cell r="P671" t="str">
            <v>DIKPIM TK.III/SPAMA</v>
          </cell>
          <cell r="Q671" t="str">
            <v>24092005</v>
          </cell>
          <cell r="R671" t="str">
            <v>JL. KACAPIRING II JEMBER 68227</v>
          </cell>
          <cell r="T671" t="str">
            <v>01-10-2009</v>
          </cell>
          <cell r="U671" t="str">
            <v>27-03-2009</v>
          </cell>
        </row>
        <row r="672">
          <cell r="C672" t="str">
            <v>19650426 199201 1 001</v>
          </cell>
          <cell r="D672" t="str">
            <v>KASI</v>
          </cell>
          <cell r="E672" t="str">
            <v>Seksi Sumber Daya dan Kelembagaan Pternakan Disnak</v>
          </cell>
          <cell r="F672" t="str">
            <v>IV.a</v>
          </cell>
          <cell r="G672" t="str">
            <v>AGUNG SASTRIO, S.Sos.</v>
          </cell>
          <cell r="H672" t="str">
            <v>SITUBONDO</v>
          </cell>
          <cell r="I672" t="str">
            <v>26-04-1965</v>
          </cell>
          <cell r="J672" t="str">
            <v>III/c</v>
          </cell>
          <cell r="K672">
            <v>40087</v>
          </cell>
          <cell r="L672">
            <v>39902</v>
          </cell>
          <cell r="M672">
            <v>39902</v>
          </cell>
          <cell r="N672" t="str">
            <v>S.1 SOSPOL ADMINISTRASI</v>
          </cell>
          <cell r="O672">
            <v>35521</v>
          </cell>
          <cell r="P672" t="str">
            <v>DIKPIM TK.IV/ADUM</v>
          </cell>
          <cell r="Q672" t="str">
            <v>16062011</v>
          </cell>
          <cell r="R672" t="str">
            <v>PANJI PERMAI BLOK MM /07 RT 2/23 MIMBAAN 68322</v>
          </cell>
          <cell r="T672" t="str">
            <v>01-10-2009</v>
          </cell>
          <cell r="U672" t="str">
            <v>30-03-2009</v>
          </cell>
        </row>
        <row r="673">
          <cell r="C673" t="str">
            <v>19640625 198603 1 018</v>
          </cell>
          <cell r="D673" t="str">
            <v>KASI</v>
          </cell>
          <cell r="E673" t="str">
            <v>Seksi Penyebaran dan Pengembangan Ternak Disnak</v>
          </cell>
          <cell r="F673" t="str">
            <v>IV.a</v>
          </cell>
          <cell r="G673" t="str">
            <v>Ir. HADI PUSPINTO</v>
          </cell>
          <cell r="H673" t="str">
            <v>JOMBANG</v>
          </cell>
          <cell r="I673" t="str">
            <v>25-06-1964</v>
          </cell>
          <cell r="J673" t="str">
            <v>III/d</v>
          </cell>
          <cell r="K673">
            <v>39722</v>
          </cell>
          <cell r="L673">
            <v>39902</v>
          </cell>
          <cell r="M673">
            <v>38889</v>
          </cell>
          <cell r="N673" t="str">
            <v>S.1 PERTANIAN SOSIAL EKONOMI</v>
          </cell>
          <cell r="O673">
            <v>32884</v>
          </cell>
          <cell r="P673" t="str">
            <v>DIKPIM TK.IV/ADUM</v>
          </cell>
          <cell r="Q673" t="str">
            <v>13122007</v>
          </cell>
          <cell r="R673" t="str">
            <v>GRIYA PANJI MULYA E-10 CURAH JERU, SIT (68323)</v>
          </cell>
          <cell r="T673" t="str">
            <v>01-10-2008</v>
          </cell>
          <cell r="U673" t="str">
            <v>21-06-2006</v>
          </cell>
        </row>
        <row r="674">
          <cell r="C674" t="str">
            <v>19640320 199205 2 001</v>
          </cell>
          <cell r="D674" t="str">
            <v>KASI</v>
          </cell>
          <cell r="E674" t="str">
            <v>Seksi Usaha Peternakan Dinas Peternakan</v>
          </cell>
          <cell r="F674" t="str">
            <v>IV.a</v>
          </cell>
          <cell r="G674" t="str">
            <v>Ir. WURYANTI HANDAYANI</v>
          </cell>
          <cell r="H674" t="str">
            <v>JEMBER</v>
          </cell>
          <cell r="I674" t="str">
            <v>20-03-1964</v>
          </cell>
          <cell r="J674" t="str">
            <v>III/d</v>
          </cell>
          <cell r="K674">
            <v>38078</v>
          </cell>
          <cell r="L674">
            <v>39902</v>
          </cell>
          <cell r="M674">
            <v>38239</v>
          </cell>
          <cell r="N674" t="str">
            <v>SARJANA PERTANIAN</v>
          </cell>
          <cell r="O674">
            <v>32428</v>
          </cell>
          <cell r="P674" t="str">
            <v>DIKPIM TK.IV/ADUM</v>
          </cell>
          <cell r="Q674" t="str">
            <v>07081999</v>
          </cell>
          <cell r="R674" t="str">
            <v>GRIYA PANJI MULYA BLOK C-05 RT 01/12 PANJI SIT</v>
          </cell>
          <cell r="T674" t="str">
            <v>01-04-2004</v>
          </cell>
          <cell r="U674" t="str">
            <v>09-09-2004</v>
          </cell>
        </row>
        <row r="675">
          <cell r="C675" t="str">
            <v>19641110 199202 1 003</v>
          </cell>
          <cell r="D675" t="str">
            <v>KABID</v>
          </cell>
          <cell r="E675" t="str">
            <v>Bidang Budidaya dan Pengembangan Dinas Peternakan</v>
          </cell>
          <cell r="F675" t="str">
            <v>III.b</v>
          </cell>
          <cell r="G675" t="str">
            <v>drh. MOHAMAD HASANUDIN RIWANSIA</v>
          </cell>
          <cell r="H675" t="str">
            <v>JOMBANG</v>
          </cell>
          <cell r="I675" t="str">
            <v>10-11-1964</v>
          </cell>
          <cell r="J675" t="str">
            <v>IV/b</v>
          </cell>
          <cell r="K675">
            <v>40087</v>
          </cell>
          <cell r="L675">
            <v>39902</v>
          </cell>
          <cell r="M675">
            <v>39902</v>
          </cell>
          <cell r="N675" t="str">
            <v>S.1 KEDOKTERAN HEWAN</v>
          </cell>
          <cell r="O675">
            <v>33238</v>
          </cell>
          <cell r="P675" t="str">
            <v>DIKPIM TK.III/SPAMA</v>
          </cell>
          <cell r="Q675" t="str">
            <v>24092005</v>
          </cell>
          <cell r="R675" t="str">
            <v>PERUM PAOWAN INDAH BLOK I-11 SITUBONDO (68351)</v>
          </cell>
          <cell r="T675" t="str">
            <v>01-10-2009</v>
          </cell>
          <cell r="U675" t="str">
            <v>30-03-2009</v>
          </cell>
        </row>
        <row r="676">
          <cell r="C676" t="str">
            <v>19640326 198709 1 002</v>
          </cell>
          <cell r="D676" t="str">
            <v>KASI</v>
          </cell>
          <cell r="E676" t="str">
            <v>Seksi Pakan Ternak Dinas Peternakan</v>
          </cell>
          <cell r="F676" t="str">
            <v>IV.a</v>
          </cell>
          <cell r="G676" t="str">
            <v>ENDRO SUHARSONO, S.Pt.</v>
          </cell>
          <cell r="H676" t="str">
            <v>SEMARANG</v>
          </cell>
          <cell r="I676" t="str">
            <v>26-03-1964</v>
          </cell>
          <cell r="J676" t="str">
            <v>III/c</v>
          </cell>
          <cell r="K676">
            <v>40452</v>
          </cell>
          <cell r="L676">
            <v>39902</v>
          </cell>
          <cell r="M676">
            <v>39902</v>
          </cell>
          <cell r="N676" t="str">
            <v>S.1 PRODUKSI TERNAK</v>
          </cell>
          <cell r="O676">
            <v>38100</v>
          </cell>
          <cell r="P676" t="str">
            <v>DIKPIM TK.IV/ADUM</v>
          </cell>
          <cell r="Q676" t="str">
            <v>06082010</v>
          </cell>
          <cell r="R676" t="str">
            <v>JL.MERAK NO.75 KEL.PATOKAN PLAOSA SITUBONDO</v>
          </cell>
          <cell r="T676" t="str">
            <v>01-10-2010</v>
          </cell>
          <cell r="U676" t="str">
            <v>30-03-2009</v>
          </cell>
        </row>
        <row r="677">
          <cell r="C677" t="str">
            <v>19620521 198508 1 005</v>
          </cell>
          <cell r="D677" t="str">
            <v>KASI</v>
          </cell>
          <cell r="E677" t="str">
            <v>Seksi Perbibitan Dinas Peternakan</v>
          </cell>
          <cell r="F677" t="str">
            <v>IV.a</v>
          </cell>
          <cell r="G677" t="str">
            <v>Ir. SURIPTO</v>
          </cell>
          <cell r="H677" t="str">
            <v>BANYUWANGI</v>
          </cell>
          <cell r="I677" t="str">
            <v>21-05-1962</v>
          </cell>
          <cell r="J677" t="str">
            <v>III/d</v>
          </cell>
          <cell r="K677">
            <v>39904</v>
          </cell>
          <cell r="L677">
            <v>39902</v>
          </cell>
          <cell r="M677">
            <v>38239</v>
          </cell>
          <cell r="N677" t="str">
            <v>SARJANA PERTANIAN</v>
          </cell>
          <cell r="O677">
            <v>32884</v>
          </cell>
          <cell r="P677" t="str">
            <v>DIKPIM TK.IV/ADUM</v>
          </cell>
          <cell r="Q677" t="str">
            <v>31121998</v>
          </cell>
          <cell r="R677" t="str">
            <v>JL.PB.SUDIRMAN GG.LUMBUNG II/2 RT.2/4 PATOKAN SIT</v>
          </cell>
          <cell r="T677" t="str">
            <v>01-04-2009</v>
          </cell>
          <cell r="U677" t="str">
            <v>09-09-2004</v>
          </cell>
        </row>
        <row r="678">
          <cell r="C678" t="str">
            <v>19790116 200501 1 010</v>
          </cell>
          <cell r="D678" t="str">
            <v>KASI</v>
          </cell>
          <cell r="E678" t="str">
            <v>Seksi Kaji Terap Teknologi Dinas Peternakan</v>
          </cell>
          <cell r="F678" t="str">
            <v>IV.a</v>
          </cell>
          <cell r="G678" t="str">
            <v>drh. DANU ARIYANTO</v>
          </cell>
          <cell r="H678" t="str">
            <v>SITUBONDO</v>
          </cell>
          <cell r="I678" t="str">
            <v>16-01-1979</v>
          </cell>
          <cell r="J678" t="str">
            <v>III/d</v>
          </cell>
          <cell r="K678">
            <v>41365</v>
          </cell>
          <cell r="L678">
            <v>40990</v>
          </cell>
          <cell r="M678">
            <v>40990</v>
          </cell>
          <cell r="N678" t="str">
            <v>S.1 KEDOKTERAN HEWAN</v>
          </cell>
          <cell r="O678">
            <v>38218</v>
          </cell>
          <cell r="P678" t="str">
            <v/>
          </cell>
          <cell r="Q678" t="str">
            <v/>
          </cell>
          <cell r="R678" t="str">
            <v>TRIGONCO RT 01 RW 04 NO. 06 ASEMBAGUS SITUBONDO</v>
          </cell>
          <cell r="T678" t="str">
            <v>01-04-2013</v>
          </cell>
          <cell r="U678" t="str">
            <v>22-03-2012</v>
          </cell>
        </row>
        <row r="679">
          <cell r="C679" t="str">
            <v>19581115 198203 1 016</v>
          </cell>
          <cell r="D679" t="str">
            <v>KEPALA DINAS</v>
          </cell>
          <cell r="E679" t="str">
            <v>Dinas Cipta Karya (DCK)</v>
          </cell>
          <cell r="F679" t="str">
            <v>II.b</v>
          </cell>
          <cell r="G679" t="str">
            <v>Drs. H. SUMADIN ABDULLAH UMAR, M.Si.</v>
          </cell>
          <cell r="H679" t="str">
            <v>PURWOREJO</v>
          </cell>
          <cell r="I679" t="str">
            <v>15-11-1958</v>
          </cell>
          <cell r="J679" t="str">
            <v>IV/b</v>
          </cell>
          <cell r="K679">
            <v>40269</v>
          </cell>
          <cell r="L679">
            <v>40990</v>
          </cell>
          <cell r="M679">
            <v>40990</v>
          </cell>
          <cell r="N679" t="str">
            <v>S-2 BIDANG ADMINISTRASI PUBLIK</v>
          </cell>
          <cell r="O679">
            <v>38255</v>
          </cell>
          <cell r="P679" t="str">
            <v>DIKPIM TK.III/SPAMA</v>
          </cell>
          <cell r="Q679" t="str">
            <v>24092005</v>
          </cell>
          <cell r="R679" t="str">
            <v>JL. PANJI ANOM NO. 6  RT 01 RW 14 KEL. MIMBAAN</v>
          </cell>
          <cell r="T679" t="str">
            <v>01-04-2010</v>
          </cell>
          <cell r="U679" t="str">
            <v>22-03-2012</v>
          </cell>
        </row>
        <row r="680">
          <cell r="C680" t="str">
            <v>19580727 198503 1 010</v>
          </cell>
          <cell r="D680" t="str">
            <v>SEKRETARIS</v>
          </cell>
          <cell r="E680" t="str">
            <v>Sekretariat Dinas Cipta Karya</v>
          </cell>
          <cell r="F680" t="str">
            <v>III.a</v>
          </cell>
          <cell r="G680" t="str">
            <v>H. SUPENO, S.T.</v>
          </cell>
          <cell r="H680" t="str">
            <v>JEMBER</v>
          </cell>
          <cell r="I680" t="str">
            <v>27-07-1958</v>
          </cell>
          <cell r="J680" t="str">
            <v>IV/a</v>
          </cell>
          <cell r="K680">
            <v>41365</v>
          </cell>
          <cell r="L680">
            <v>40990</v>
          </cell>
          <cell r="M680">
            <v>40990</v>
          </cell>
          <cell r="N680" t="str">
            <v>S.1 TEKNIK SIPIL</v>
          </cell>
          <cell r="O680">
            <v>39869</v>
          </cell>
          <cell r="P680" t="str">
            <v>DIKPIM TK.III/SPAMA</v>
          </cell>
          <cell r="Q680" t="str">
            <v>09112012</v>
          </cell>
          <cell r="R680" t="str">
            <v>JL. SUCIPTO GG. 12 SITUBONDO (68312)</v>
          </cell>
          <cell r="T680" t="str">
            <v>01-04-2013</v>
          </cell>
          <cell r="U680" t="str">
            <v>22-03-2012</v>
          </cell>
        </row>
        <row r="681">
          <cell r="C681" t="str">
            <v>19580413 198303 1 011</v>
          </cell>
          <cell r="D681" t="str">
            <v>KASUBBAG</v>
          </cell>
          <cell r="E681" t="str">
            <v>Subbag. Umum Dinas Cipta Karya</v>
          </cell>
          <cell r="F681" t="str">
            <v>IV.a</v>
          </cell>
          <cell r="G681" t="str">
            <v>SUBOWO HADI, S.H.</v>
          </cell>
          <cell r="H681" t="str">
            <v>BANYUWANGI</v>
          </cell>
          <cell r="I681" t="str">
            <v>13-04-1958</v>
          </cell>
          <cell r="J681" t="str">
            <v>III/d</v>
          </cell>
          <cell r="K681">
            <v>40634</v>
          </cell>
          <cell r="L681">
            <v>39897</v>
          </cell>
          <cell r="M681">
            <v>38640</v>
          </cell>
          <cell r="N681" t="str">
            <v>S.1 ILMU HUKUM</v>
          </cell>
          <cell r="O681">
            <v>38322</v>
          </cell>
          <cell r="P681" t="str">
            <v>DIKPIM TK.IV/ADUM</v>
          </cell>
          <cell r="Q681" t="str">
            <v>13122007</v>
          </cell>
          <cell r="R681" t="str">
            <v>JL WIJAYA KUSUMA GG 7/61, DAWUHAN,  SITUBONDO</v>
          </cell>
          <cell r="T681" t="str">
            <v>01-04-2011</v>
          </cell>
          <cell r="U681" t="str">
            <v>15-10-2005</v>
          </cell>
        </row>
        <row r="682">
          <cell r="C682" t="str">
            <v>-</v>
          </cell>
          <cell r="D682" t="str">
            <v>KASUBBAG</v>
          </cell>
          <cell r="E682" t="str">
            <v>Subbag. Perencanaan, Evaluasi, dan Pelaporan DCK</v>
          </cell>
          <cell r="F682" t="str">
            <v>IV.a</v>
          </cell>
          <cell r="G682" t="str">
            <v>-</v>
          </cell>
          <cell r="H682" t="str">
            <v>-</v>
          </cell>
          <cell r="I682" t="str">
            <v>-</v>
          </cell>
          <cell r="J682" t="str">
            <v>-</v>
          </cell>
          <cell r="N682" t="str">
            <v>-</v>
          </cell>
          <cell r="P682" t="str">
            <v>-</v>
          </cell>
          <cell r="Q682" t="str">
            <v>-</v>
          </cell>
          <cell r="R682" t="str">
            <v>-</v>
          </cell>
          <cell r="T682" t="str">
            <v/>
          </cell>
          <cell r="U682" t="str">
            <v/>
          </cell>
        </row>
        <row r="683">
          <cell r="C683" t="str">
            <v>19650131 198603 1 007</v>
          </cell>
          <cell r="D683" t="str">
            <v>KASUBBAG</v>
          </cell>
          <cell r="E683" t="str">
            <v>Subbag. Keuangan Dinas Cipta Karya</v>
          </cell>
          <cell r="F683" t="str">
            <v>IV.a</v>
          </cell>
          <cell r="G683" t="str">
            <v>MOHAMMAD GURUH HUZAINI, S.Sos.</v>
          </cell>
          <cell r="H683" t="str">
            <v>PROBOLINGGO</v>
          </cell>
          <cell r="I683" t="str">
            <v>31-01-1965</v>
          </cell>
          <cell r="J683" t="str">
            <v>III/c</v>
          </cell>
          <cell r="K683">
            <v>40269</v>
          </cell>
          <cell r="L683">
            <v>40584</v>
          </cell>
          <cell r="M683">
            <v>40584</v>
          </cell>
          <cell r="N683" t="str">
            <v>S.1 SOSPOL ADM. NEGARA</v>
          </cell>
          <cell r="O683">
            <v>37184</v>
          </cell>
          <cell r="P683" t="str">
            <v>DIKPIM TK.IV/ADUM</v>
          </cell>
          <cell r="Q683" t="str">
            <v>23062012</v>
          </cell>
          <cell r="R683" t="str">
            <v>JL. A. YANI PARAAMAN RT 05 RW 04 KEL. DAWUHAN SIT</v>
          </cell>
          <cell r="T683" t="str">
            <v>01-04-2010</v>
          </cell>
          <cell r="U683" t="str">
            <v>10-02-2011</v>
          </cell>
        </row>
        <row r="684">
          <cell r="C684" t="str">
            <v>19640205 198503 1 016</v>
          </cell>
          <cell r="D684" t="str">
            <v>KABID</v>
          </cell>
          <cell r="E684" t="str">
            <v>Bidang Penataan Ruang dan Penataan Bangunan DCK</v>
          </cell>
          <cell r="F684" t="str">
            <v>III.b</v>
          </cell>
          <cell r="G684" t="str">
            <v>GUWANTO, S.E, M.Si.</v>
          </cell>
          <cell r="H684" t="str">
            <v>SITUBONDO</v>
          </cell>
          <cell r="I684" t="str">
            <v>05-02-1964</v>
          </cell>
          <cell r="J684" t="str">
            <v>IV/a</v>
          </cell>
          <cell r="K684">
            <v>40087</v>
          </cell>
          <cell r="L684">
            <v>40175</v>
          </cell>
          <cell r="M684">
            <v>40175</v>
          </cell>
          <cell r="N684" t="str">
            <v>S-2 BIDANG ADMINISTRASI PUBLIK</v>
          </cell>
          <cell r="O684">
            <v>38352</v>
          </cell>
          <cell r="P684" t="str">
            <v>DIKPIM TK.III/SPAMA</v>
          </cell>
          <cell r="Q684" t="str">
            <v>11112010</v>
          </cell>
          <cell r="R684" t="str">
            <v>CURAHJERU RT.3/III PANJI SITUBONDO 68323</v>
          </cell>
          <cell r="T684" t="str">
            <v>01-10-2009</v>
          </cell>
          <cell r="U684" t="str">
            <v>28-12-2009</v>
          </cell>
        </row>
        <row r="685">
          <cell r="C685" t="str">
            <v>19591009 199303 1 002</v>
          </cell>
          <cell r="D685" t="str">
            <v>KASI</v>
          </cell>
          <cell r="E685" t="str">
            <v>Seksi Penataan Ruang Dinas Cipta Karya</v>
          </cell>
          <cell r="F685" t="str">
            <v>IV.a</v>
          </cell>
          <cell r="G685" t="str">
            <v>Ir. BUDI APRIWANTO, M.Si.</v>
          </cell>
          <cell r="H685" t="str">
            <v>SUMBAWA</v>
          </cell>
          <cell r="I685" t="str">
            <v>09-10-1959</v>
          </cell>
          <cell r="J685" t="str">
            <v>IV/a</v>
          </cell>
          <cell r="K685">
            <v>41183</v>
          </cell>
          <cell r="L685">
            <v>39897</v>
          </cell>
          <cell r="M685">
            <v>37119</v>
          </cell>
          <cell r="N685" t="str">
            <v>S-2 BIDANG EKONOMI</v>
          </cell>
          <cell r="O685">
            <v>41274</v>
          </cell>
          <cell r="P685" t="str">
            <v>DIKPIM TK.IV/ADUM</v>
          </cell>
          <cell r="Q685" t="str">
            <v>31121999</v>
          </cell>
          <cell r="R685" t="str">
            <v>JL.MANGARAN PERUM GRIYA PANJI MULYA I / 22 68322</v>
          </cell>
          <cell r="T685" t="str">
            <v>01-10-2012</v>
          </cell>
          <cell r="U685" t="str">
            <v>16-08-2001</v>
          </cell>
        </row>
        <row r="686">
          <cell r="C686" t="str">
            <v>19690621 199602 1 001</v>
          </cell>
          <cell r="D686" t="str">
            <v>KASI</v>
          </cell>
          <cell r="E686" t="str">
            <v>Seksi Penataan Bangunan Dinas Cipta Karya</v>
          </cell>
          <cell r="F686" t="str">
            <v>IV.a</v>
          </cell>
          <cell r="G686" t="str">
            <v>ZAINUL FIKLI, S.Sos.</v>
          </cell>
          <cell r="H686" t="str">
            <v>SITUBONDO</v>
          </cell>
          <cell r="I686" t="str">
            <v>21-06-1969</v>
          </cell>
          <cell r="J686" t="str">
            <v>III/b</v>
          </cell>
          <cell r="K686">
            <v>41000</v>
          </cell>
          <cell r="L686">
            <v>41341</v>
          </cell>
          <cell r="M686">
            <v>41341</v>
          </cell>
          <cell r="N686" t="str">
            <v>S.1 ILMU SOSIAL POLITIK</v>
          </cell>
          <cell r="O686">
            <v>37476</v>
          </cell>
          <cell r="P686" t="str">
            <v/>
          </cell>
          <cell r="Q686" t="str">
            <v/>
          </cell>
          <cell r="R686" t="str">
            <v>JL.SUCIPTO GG.10 KRJAN RT:03/2 DAWUHAN, SIT, 68322</v>
          </cell>
          <cell r="T686" t="str">
            <v>01-04-2012</v>
          </cell>
          <cell r="U686" t="str">
            <v>08-03-2013</v>
          </cell>
        </row>
        <row r="687">
          <cell r="C687" t="str">
            <v>19760921 200501 1 007</v>
          </cell>
          <cell r="D687" t="str">
            <v>KASI</v>
          </cell>
          <cell r="E687" t="str">
            <v>Seksi Pengembangan Kawasan Khusus DCK</v>
          </cell>
          <cell r="F687" t="str">
            <v>IV.a</v>
          </cell>
          <cell r="G687" t="str">
            <v>FITYAN QODARI, S.T.</v>
          </cell>
          <cell r="H687" t="str">
            <v>SITUBONDO</v>
          </cell>
          <cell r="I687" t="str">
            <v>21-09-1976</v>
          </cell>
          <cell r="J687" t="str">
            <v>III/c</v>
          </cell>
          <cell r="K687">
            <v>41365</v>
          </cell>
          <cell r="L687">
            <v>40990</v>
          </cell>
          <cell r="M687">
            <v>40990</v>
          </cell>
          <cell r="N687" t="str">
            <v>S.1 TEKNIK SIPIL ARSITEKTUR</v>
          </cell>
          <cell r="O687">
            <v>37137</v>
          </cell>
          <cell r="P687" t="str">
            <v/>
          </cell>
          <cell r="Q687" t="str">
            <v/>
          </cell>
          <cell r="R687" t="str">
            <v/>
          </cell>
          <cell r="T687" t="str">
            <v>01-04-2013</v>
          </cell>
          <cell r="U687" t="str">
            <v>22-03-2012</v>
          </cell>
        </row>
        <row r="688">
          <cell r="C688" t="str">
            <v>19691010 199503 1 005</v>
          </cell>
          <cell r="D688" t="str">
            <v>KABID</v>
          </cell>
          <cell r="E688" t="str">
            <v>Bidang Perumahan dan Permukiman Dinas Cipta Karya</v>
          </cell>
          <cell r="F688" t="str">
            <v>III.b</v>
          </cell>
          <cell r="G688" t="str">
            <v>Drs.Ec. IMAM MACHBUB ANSHORI</v>
          </cell>
          <cell r="H688" t="str">
            <v>SITUBONDO</v>
          </cell>
          <cell r="I688" t="str">
            <v>10-10-1969</v>
          </cell>
          <cell r="J688" t="str">
            <v>IV/a</v>
          </cell>
          <cell r="K688">
            <v>41000</v>
          </cell>
          <cell r="L688">
            <v>40584</v>
          </cell>
          <cell r="M688">
            <v>40584</v>
          </cell>
          <cell r="N688" t="str">
            <v>S.1 EKONOMI MANAJEMEN</v>
          </cell>
          <cell r="O688">
            <v>33969</v>
          </cell>
          <cell r="P688" t="str">
            <v>DIKPIM TK.III/SPAMA</v>
          </cell>
          <cell r="Q688" t="str">
            <v>09112012</v>
          </cell>
          <cell r="R688" t="str">
            <v>JL. CEMPAKA NO. 25 SITUBONDO (68312)</v>
          </cell>
          <cell r="T688" t="str">
            <v>01-04-2012</v>
          </cell>
          <cell r="U688" t="str">
            <v>10-02-2011</v>
          </cell>
        </row>
        <row r="689">
          <cell r="C689" t="str">
            <v>19760705 200312 1 005</v>
          </cell>
          <cell r="D689" t="str">
            <v>KASI</v>
          </cell>
          <cell r="E689" t="str">
            <v>Seksi Perumahan dan Gedung Pemerintahan DCK</v>
          </cell>
          <cell r="F689" t="str">
            <v>IV.a</v>
          </cell>
          <cell r="G689" t="str">
            <v>VISKANTO ADI PRABOWO, S.T.</v>
          </cell>
          <cell r="H689" t="str">
            <v>SITUBONDO</v>
          </cell>
          <cell r="I689" t="str">
            <v>05-07-1976</v>
          </cell>
          <cell r="J689" t="str">
            <v>III/c</v>
          </cell>
          <cell r="K689">
            <v>40269</v>
          </cell>
          <cell r="L689">
            <v>40990</v>
          </cell>
          <cell r="M689">
            <v>39897</v>
          </cell>
          <cell r="N689" t="str">
            <v>S.1 TEKNIK SIPIL ARSITEKTUR</v>
          </cell>
          <cell r="O689">
            <v>36288</v>
          </cell>
          <cell r="P689" t="str">
            <v>DIKPIM TK.IV/ADUM</v>
          </cell>
          <cell r="Q689" t="str">
            <v>16062011</v>
          </cell>
          <cell r="R689" t="str">
            <v>SITUBONDO</v>
          </cell>
          <cell r="T689" t="str">
            <v>01-04-2010</v>
          </cell>
          <cell r="U689" t="str">
            <v>25-03-2009</v>
          </cell>
        </row>
        <row r="690">
          <cell r="C690" t="str">
            <v>19730412 200501 2 013</v>
          </cell>
          <cell r="D690" t="str">
            <v>KASI</v>
          </cell>
          <cell r="E690" t="str">
            <v>Seksi Penyehatan Lingkungan Permukiman DCK</v>
          </cell>
          <cell r="F690" t="str">
            <v>IV.a</v>
          </cell>
          <cell r="G690" t="str">
            <v>NENNY TRIWAHYUNINGSIH SOEWARYO, S.T.</v>
          </cell>
          <cell r="H690" t="str">
            <v>SITUBONDO</v>
          </cell>
          <cell r="I690" t="str">
            <v>12-04-1973</v>
          </cell>
          <cell r="J690" t="str">
            <v>III/c</v>
          </cell>
          <cell r="K690">
            <v>41365</v>
          </cell>
          <cell r="L690">
            <v>40990</v>
          </cell>
          <cell r="M690">
            <v>40857</v>
          </cell>
          <cell r="N690" t="str">
            <v>S.1 TEKNIK SIPIL PLANOLOGI</v>
          </cell>
          <cell r="O690">
            <v>36111</v>
          </cell>
          <cell r="P690" t="str">
            <v>DIKPIM TK.IV/ADUM</v>
          </cell>
          <cell r="Q690" t="str">
            <v>18122012</v>
          </cell>
          <cell r="R690" t="str">
            <v>JL SUCIPTO RT02/03 SITUBONDO</v>
          </cell>
          <cell r="T690" t="str">
            <v>01-04-2013</v>
          </cell>
          <cell r="U690" t="str">
            <v>10-11-2011</v>
          </cell>
        </row>
        <row r="691">
          <cell r="C691" t="str">
            <v>19810605 200501 1 013</v>
          </cell>
          <cell r="D691" t="str">
            <v>KASI</v>
          </cell>
          <cell r="E691" t="str">
            <v>Seksi Pngelolaan Pnyediaan Air Bersih&amp;Sanitasi DCK</v>
          </cell>
          <cell r="F691" t="str">
            <v>IV.a</v>
          </cell>
          <cell r="G691" t="str">
            <v>RISKI RISDIANSYAH, S.T.</v>
          </cell>
          <cell r="H691" t="str">
            <v>BANYUWANGI</v>
          </cell>
          <cell r="I691" t="str">
            <v>05-06-1981</v>
          </cell>
          <cell r="J691" t="str">
            <v>III/c</v>
          </cell>
          <cell r="K691">
            <v>41365</v>
          </cell>
          <cell r="L691">
            <v>40990</v>
          </cell>
          <cell r="M691">
            <v>40990</v>
          </cell>
          <cell r="N691" t="str">
            <v>S.1 TEKNIK SIPIL ARSITEKTUR</v>
          </cell>
          <cell r="O691">
            <v>38115</v>
          </cell>
          <cell r="P691" t="str">
            <v/>
          </cell>
          <cell r="Q691" t="str">
            <v/>
          </cell>
          <cell r="R691" t="str">
            <v/>
          </cell>
          <cell r="T691" t="str">
            <v>01-04-2013</v>
          </cell>
          <cell r="U691" t="str">
            <v>22-03-2012</v>
          </cell>
        </row>
        <row r="692">
          <cell r="C692" t="str">
            <v>-</v>
          </cell>
          <cell r="D692" t="str">
            <v>KABID</v>
          </cell>
          <cell r="E692" t="str">
            <v>Bidang Kebersihan dan Pertamanan Dinas Cipta Karya</v>
          </cell>
          <cell r="F692" t="str">
            <v>III.b</v>
          </cell>
          <cell r="G692" t="str">
            <v>-</v>
          </cell>
          <cell r="H692" t="str">
            <v>-</v>
          </cell>
          <cell r="I692" t="str">
            <v>-</v>
          </cell>
          <cell r="J692" t="str">
            <v>-</v>
          </cell>
          <cell r="N692" t="str">
            <v>-</v>
          </cell>
          <cell r="P692" t="str">
            <v>-</v>
          </cell>
          <cell r="Q692" t="str">
            <v>-</v>
          </cell>
          <cell r="R692" t="str">
            <v>-</v>
          </cell>
          <cell r="T692" t="str">
            <v/>
          </cell>
          <cell r="U692" t="str">
            <v/>
          </cell>
        </row>
        <row r="693">
          <cell r="C693" t="str">
            <v>19580818 199401 1 002</v>
          </cell>
          <cell r="D693" t="str">
            <v>KASI</v>
          </cell>
          <cell r="E693" t="str">
            <v>Seksi Kebersihan Kota Dinas Cipta Karya</v>
          </cell>
          <cell r="F693" t="str">
            <v>IV.a</v>
          </cell>
          <cell r="G693" t="str">
            <v>SAMSUL MUNIR, S.T.</v>
          </cell>
          <cell r="H693" t="str">
            <v>SURABAYA</v>
          </cell>
          <cell r="I693" t="str">
            <v>18-08-1958</v>
          </cell>
          <cell r="J693" t="str">
            <v>III/b</v>
          </cell>
          <cell r="K693">
            <v>40269</v>
          </cell>
          <cell r="L693">
            <v>41341</v>
          </cell>
          <cell r="M693">
            <v>41341</v>
          </cell>
          <cell r="N693" t="str">
            <v>S.1 TEKNIK SIPIL LINGKUNGAN</v>
          </cell>
          <cell r="O693">
            <v>38440</v>
          </cell>
          <cell r="P693" t="str">
            <v/>
          </cell>
          <cell r="Q693" t="str">
            <v/>
          </cell>
          <cell r="R693" t="str">
            <v>ARDI WILIS RT 2 RW 5 PAOWAN SITUBONDO 68312</v>
          </cell>
          <cell r="T693" t="str">
            <v>01-04-2010</v>
          </cell>
          <cell r="U693" t="str">
            <v>08-03-2013</v>
          </cell>
        </row>
        <row r="694">
          <cell r="C694" t="str">
            <v>19730602 199203 1 001</v>
          </cell>
          <cell r="D694" t="str">
            <v>KASI</v>
          </cell>
          <cell r="E694" t="str">
            <v>Seksi Pertamanan dan Penerangan Jalan Umum DCK</v>
          </cell>
          <cell r="F694" t="str">
            <v>IV.a</v>
          </cell>
          <cell r="G694" t="str">
            <v>ALI MUNIR, S.ST.</v>
          </cell>
          <cell r="H694" t="str">
            <v>SEMARANG</v>
          </cell>
          <cell r="I694" t="str">
            <v>02-06-1973</v>
          </cell>
          <cell r="J694" t="str">
            <v>III/c</v>
          </cell>
          <cell r="K694">
            <v>40269</v>
          </cell>
          <cell r="L694">
            <v>39897</v>
          </cell>
          <cell r="M694">
            <v>39897</v>
          </cell>
          <cell r="N694" t="str">
            <v>DIPLOMA IV</v>
          </cell>
          <cell r="O694">
            <v>37737</v>
          </cell>
          <cell r="P694" t="str">
            <v>DIKPIM TK.IV/ADUM</v>
          </cell>
          <cell r="Q694" t="str">
            <v>10122011</v>
          </cell>
          <cell r="R694" t="str">
            <v>DS. CURAH JERU KEC. PANJI</v>
          </cell>
          <cell r="T694" t="str">
            <v>01-04-2010</v>
          </cell>
          <cell r="U694" t="str">
            <v>25-03-2009</v>
          </cell>
        </row>
        <row r="695">
          <cell r="C695" t="str">
            <v>19720211 200003 1 005</v>
          </cell>
          <cell r="D695" t="str">
            <v>KASI</v>
          </cell>
          <cell r="E695" t="str">
            <v>Seksi Penanganan Sampah Dinas Cipta Karya</v>
          </cell>
          <cell r="F695" t="str">
            <v>IV.a</v>
          </cell>
          <cell r="G695" t="str">
            <v>SUWITO, S.Hut.</v>
          </cell>
          <cell r="H695" t="str">
            <v>NGAWI</v>
          </cell>
          <cell r="I695" t="str">
            <v>11-02-1972</v>
          </cell>
          <cell r="J695" t="str">
            <v>III/d</v>
          </cell>
          <cell r="K695">
            <v>41365</v>
          </cell>
          <cell r="L695">
            <v>39897</v>
          </cell>
          <cell r="M695">
            <v>39897</v>
          </cell>
          <cell r="N695" t="str">
            <v>S.1 TEKNOLOGI HASIL HUTAN</v>
          </cell>
          <cell r="O695">
            <v>35795</v>
          </cell>
          <cell r="P695" t="str">
            <v>DIKPIM TK.IV/ADUM</v>
          </cell>
          <cell r="Q695" t="str">
            <v>16062011</v>
          </cell>
          <cell r="R695" t="str">
            <v>VILA SITUBONDO BLOK E4 SBR KOLAK PANARUKAN STB</v>
          </cell>
          <cell r="T695" t="str">
            <v>01-04-2013</v>
          </cell>
          <cell r="U695" t="str">
            <v>25-03-2009</v>
          </cell>
        </row>
        <row r="696">
          <cell r="C696" t="str">
            <v>-</v>
          </cell>
          <cell r="D696" t="str">
            <v>KEPALA UPTD</v>
          </cell>
          <cell r="E696" t="str">
            <v>UPTD Pemadam Kebakaran (PMK)</v>
          </cell>
          <cell r="F696" t="str">
            <v>IV.a</v>
          </cell>
          <cell r="G696" t="str">
            <v>-</v>
          </cell>
          <cell r="H696" t="str">
            <v>-</v>
          </cell>
          <cell r="I696" t="str">
            <v>-</v>
          </cell>
          <cell r="J696" t="str">
            <v>-</v>
          </cell>
          <cell r="N696" t="str">
            <v>-</v>
          </cell>
          <cell r="P696" t="str">
            <v>-</v>
          </cell>
          <cell r="Q696" t="str">
            <v>-</v>
          </cell>
          <cell r="R696" t="str">
            <v>-</v>
          </cell>
          <cell r="T696" t="str">
            <v/>
          </cell>
          <cell r="U696" t="str">
            <v/>
          </cell>
        </row>
        <row r="697">
          <cell r="C697" t="str">
            <v>19610809 198603 1 012</v>
          </cell>
          <cell r="D697" t="str">
            <v>KASUBBAG UPTD</v>
          </cell>
          <cell r="E697" t="str">
            <v>Subbag. Tata Usaha UPTD Pemadam Kebakaran (PMK)</v>
          </cell>
          <cell r="F697" t="str">
            <v>IV.b</v>
          </cell>
          <cell r="G697" t="str">
            <v>SOEKAMTO</v>
          </cell>
          <cell r="H697" t="str">
            <v>SITUBONDO</v>
          </cell>
          <cell r="I697" t="str">
            <v>09-08-1961</v>
          </cell>
          <cell r="J697" t="str">
            <v>III/c</v>
          </cell>
          <cell r="K697">
            <v>41365</v>
          </cell>
          <cell r="L697">
            <v>40990</v>
          </cell>
          <cell r="M697">
            <v>40990</v>
          </cell>
          <cell r="N697" t="str">
            <v>SMEA</v>
          </cell>
          <cell r="O697">
            <v>29586</v>
          </cell>
          <cell r="P697" t="str">
            <v>DIKPIM TK.IV/ADUM</v>
          </cell>
          <cell r="Q697" t="str">
            <v>31122000</v>
          </cell>
          <cell r="R697" t="str">
            <v>JL.OLEAN CURAH JERU RT 01 /09 PANJI 68322</v>
          </cell>
          <cell r="T697" t="str">
            <v>01-04-2013</v>
          </cell>
          <cell r="U697" t="str">
            <v>22-03-2012</v>
          </cell>
        </row>
        <row r="698">
          <cell r="C698" t="str">
            <v>19590511 197811 1 001</v>
          </cell>
          <cell r="D698" t="str">
            <v>KEPALA DINAS</v>
          </cell>
          <cell r="E698" t="str">
            <v>Dinas Koperasi &amp; Usaha Kecil Menengah (Diskop&amp;UKM)</v>
          </cell>
          <cell r="F698" t="str">
            <v>II.b</v>
          </cell>
          <cell r="G698" t="str">
            <v>Drs. TAUFIK HIDAYAT, M.Si.</v>
          </cell>
          <cell r="H698" t="str">
            <v>SITUBONDO</v>
          </cell>
          <cell r="I698" t="str">
            <v>11-05-1959</v>
          </cell>
          <cell r="J698" t="str">
            <v>IV/c</v>
          </cell>
          <cell r="K698">
            <v>40087</v>
          </cell>
          <cell r="L698">
            <v>40990</v>
          </cell>
          <cell r="M698">
            <v>38875</v>
          </cell>
          <cell r="N698" t="str">
            <v>S-2 BIDANG ADMINISTRASI PUBLIK</v>
          </cell>
          <cell r="O698">
            <v>37621</v>
          </cell>
          <cell r="P698" t="str">
            <v>DIKPIM TK.II/SPAMEN</v>
          </cell>
          <cell r="Q698" t="str">
            <v/>
          </cell>
          <cell r="R698" t="str">
            <v>JL. MAWAR NO. 1 SITUBONDO (68312)</v>
          </cell>
          <cell r="T698" t="str">
            <v>01-10-2009</v>
          </cell>
          <cell r="U698" t="str">
            <v>07-06-2006</v>
          </cell>
        </row>
        <row r="699">
          <cell r="C699" t="str">
            <v>19600503 198502 1 004</v>
          </cell>
          <cell r="D699" t="str">
            <v>SEKRETARIS</v>
          </cell>
          <cell r="E699" t="str">
            <v>Sekretariat Dinas Koperasi dan Usaha Kcil Menengah</v>
          </cell>
          <cell r="F699" t="str">
            <v>III.a</v>
          </cell>
          <cell r="G699" t="str">
            <v>Drs. ARI SUPRIYANTO, M.M.</v>
          </cell>
          <cell r="H699" t="str">
            <v>JOMBANG</v>
          </cell>
          <cell r="I699" t="str">
            <v>03-05-1960</v>
          </cell>
          <cell r="J699" t="str">
            <v>IV/b</v>
          </cell>
          <cell r="K699">
            <v>40817</v>
          </cell>
          <cell r="L699">
            <v>40990</v>
          </cell>
          <cell r="M699">
            <v>38875</v>
          </cell>
          <cell r="N699" t="str">
            <v>S-2 MAGISTER MANAJEMEN</v>
          </cell>
          <cell r="O699">
            <v>36891</v>
          </cell>
          <cell r="P699" t="str">
            <v>DIKPIM TK.III/SPAMA</v>
          </cell>
          <cell r="Q699" t="str">
            <v>27082007</v>
          </cell>
          <cell r="R699" t="str">
            <v>JLN ANGGREK GG. 8 NO12 SITUBONDO, 638312</v>
          </cell>
          <cell r="T699" t="str">
            <v>01-10-2011</v>
          </cell>
          <cell r="U699" t="str">
            <v>07-06-2006</v>
          </cell>
        </row>
        <row r="700">
          <cell r="C700" t="str">
            <v>19680120 199503 1 003</v>
          </cell>
          <cell r="D700" t="str">
            <v>KASUBBAG</v>
          </cell>
          <cell r="E700" t="str">
            <v>Subbag. Umum Diskop &amp; UKM</v>
          </cell>
          <cell r="F700" t="str">
            <v>IV.a</v>
          </cell>
          <cell r="G700" t="str">
            <v>TROUBUS GUNAWAN, S.Sos.</v>
          </cell>
          <cell r="H700" t="str">
            <v>JOMBANG</v>
          </cell>
          <cell r="I700" t="str">
            <v>20-01-1968</v>
          </cell>
          <cell r="J700" t="str">
            <v>III/c</v>
          </cell>
          <cell r="K700">
            <v>41365</v>
          </cell>
          <cell r="L700">
            <v>40857</v>
          </cell>
          <cell r="M700">
            <v>40857</v>
          </cell>
          <cell r="N700" t="str">
            <v>S.1 SOSPOL ADM. NEGARA</v>
          </cell>
          <cell r="O700">
            <v>37207</v>
          </cell>
          <cell r="P700" t="str">
            <v>DIKPIM TK.IV/ADUM</v>
          </cell>
          <cell r="Q700" t="str">
            <v>20062013</v>
          </cell>
          <cell r="R700" t="str">
            <v>DS. WRINGIN ANOM RT 04 RW 01 PANARUKAN SITUBONDO</v>
          </cell>
          <cell r="T700" t="str">
            <v>01-04-2013</v>
          </cell>
          <cell r="U700" t="str">
            <v>10-11-2011</v>
          </cell>
        </row>
        <row r="701">
          <cell r="C701" t="str">
            <v>19620803 198303 1 008</v>
          </cell>
          <cell r="D701" t="str">
            <v>KASUBBAG</v>
          </cell>
          <cell r="E701" t="str">
            <v>Subbag. Prencanaan,Evaluasi,&amp;Plaporan Diskop &amp; UKM</v>
          </cell>
          <cell r="F701" t="str">
            <v>IV.a</v>
          </cell>
          <cell r="G701" t="str">
            <v>SIYONO, S.Sos, M.Si.</v>
          </cell>
          <cell r="H701" t="str">
            <v>JOMBANG</v>
          </cell>
          <cell r="I701" t="str">
            <v>03-08-1962</v>
          </cell>
          <cell r="J701" t="str">
            <v>III/d</v>
          </cell>
          <cell r="K701">
            <v>41000</v>
          </cell>
          <cell r="L701">
            <v>40584</v>
          </cell>
          <cell r="M701">
            <v>39904</v>
          </cell>
          <cell r="N701" t="str">
            <v>S-2 BIDANG ADMINISTRASI PUBLIK</v>
          </cell>
          <cell r="O701">
            <v>39008</v>
          </cell>
          <cell r="P701" t="str">
            <v>DIKPIM TK.IV/ADUM</v>
          </cell>
          <cell r="Q701" t="str">
            <v>31121999</v>
          </cell>
          <cell r="R701" t="str">
            <v>DS. KOTAKAN RT 02 RW 02 KEC. SITUBONDO (68314)</v>
          </cell>
          <cell r="T701" t="str">
            <v>01-04-2012</v>
          </cell>
          <cell r="U701" t="str">
            <v>01-04-2009</v>
          </cell>
        </row>
        <row r="702">
          <cell r="C702" t="str">
            <v>19670511 198903 1 006</v>
          </cell>
          <cell r="D702" t="str">
            <v>KASUBBAG</v>
          </cell>
          <cell r="E702" t="str">
            <v>Subbag. Keuangan Diskop &amp; UKM</v>
          </cell>
          <cell r="F702" t="str">
            <v>IV.a</v>
          </cell>
          <cell r="G702" t="str">
            <v>MULYADI, S.Sos.</v>
          </cell>
          <cell r="H702" t="str">
            <v>SUKOHARJO</v>
          </cell>
          <cell r="I702" t="str">
            <v>11-05-1967</v>
          </cell>
          <cell r="J702" t="str">
            <v>III/c</v>
          </cell>
          <cell r="K702">
            <v>41365</v>
          </cell>
          <cell r="L702">
            <v>41341</v>
          </cell>
          <cell r="M702">
            <v>41341</v>
          </cell>
          <cell r="N702" t="str">
            <v>S.1 SOSPOL ADM. NEGARA</v>
          </cell>
          <cell r="O702">
            <v>38687</v>
          </cell>
          <cell r="P702" t="str">
            <v/>
          </cell>
          <cell r="Q702" t="str">
            <v/>
          </cell>
          <cell r="R702" t="str">
            <v>JL. MAWAR NO. 62 SITUBONDO (68312)</v>
          </cell>
          <cell r="T702" t="str">
            <v>01-04-2013</v>
          </cell>
          <cell r="U702" t="str">
            <v>08-03-2013</v>
          </cell>
        </row>
        <row r="703">
          <cell r="C703" t="str">
            <v>19590128 197803 1 001</v>
          </cell>
          <cell r="D703" t="str">
            <v>KABID</v>
          </cell>
          <cell r="E703" t="str">
            <v>Bidang Bina Klembagaan&amp;Smbr Daya Mnusia Diskop&amp;UKM</v>
          </cell>
          <cell r="F703" t="str">
            <v>III.b</v>
          </cell>
          <cell r="G703" t="str">
            <v>Drs. BUDI SUYITNO, M.Pd</v>
          </cell>
          <cell r="H703" t="str">
            <v>SITUBONDO</v>
          </cell>
          <cell r="I703" t="str">
            <v>28-01-1959</v>
          </cell>
          <cell r="J703" t="str">
            <v>IV/b</v>
          </cell>
          <cell r="K703">
            <v>40452</v>
          </cell>
          <cell r="L703">
            <v>40990</v>
          </cell>
          <cell r="M703">
            <v>39899</v>
          </cell>
          <cell r="N703" t="str">
            <v>S-2 BIDANG PENDIDIKAN</v>
          </cell>
          <cell r="O703">
            <v>39671</v>
          </cell>
          <cell r="P703" t="str">
            <v>DIKPIM TK.III/SPAMA</v>
          </cell>
          <cell r="Q703" t="str">
            <v>26092006</v>
          </cell>
          <cell r="R703" t="str">
            <v>PERUMNAS PANJI PERMAI II-8 PANJI SITUBONDO</v>
          </cell>
          <cell r="T703" t="str">
            <v>01-10-2010</v>
          </cell>
          <cell r="U703" t="str">
            <v>27-03-2009</v>
          </cell>
        </row>
        <row r="704">
          <cell r="C704" t="str">
            <v>19600522 198211 1 001</v>
          </cell>
          <cell r="D704" t="str">
            <v>KASI</v>
          </cell>
          <cell r="E704" t="str">
            <v>Seksi Hukum dan Advokasi Diskop &amp; UKM</v>
          </cell>
          <cell r="F704" t="str">
            <v>IV.a</v>
          </cell>
          <cell r="G704" t="str">
            <v>Drs.Ec. NOR MOHAMAD ANWARI</v>
          </cell>
          <cell r="H704" t="str">
            <v>SITUBONDO</v>
          </cell>
          <cell r="I704" t="str">
            <v>22-05-1960</v>
          </cell>
          <cell r="J704" t="str">
            <v>III/d</v>
          </cell>
          <cell r="K704">
            <v>38626</v>
          </cell>
          <cell r="L704">
            <v>39899</v>
          </cell>
          <cell r="M704">
            <v>37827</v>
          </cell>
          <cell r="N704" t="str">
            <v>S.1 EKONOMI UMUM</v>
          </cell>
          <cell r="O704">
            <v>33969</v>
          </cell>
          <cell r="P704" t="str">
            <v>DIKPIM TK.IV/ADUM</v>
          </cell>
          <cell r="Q704" t="str">
            <v>07092004</v>
          </cell>
          <cell r="R704" t="str">
            <v>JL. MADURA RT.02/II MI9MBAAN SITUBONDO 68322</v>
          </cell>
          <cell r="T704" t="str">
            <v>01-10-2005</v>
          </cell>
          <cell r="U704" t="str">
            <v>25-07-2003</v>
          </cell>
        </row>
        <row r="705">
          <cell r="C705" t="str">
            <v>19610429 199103 1 006</v>
          </cell>
          <cell r="D705" t="str">
            <v>KASI</v>
          </cell>
          <cell r="E705" t="str">
            <v>Seksi Sumber Daya Manusia Diskop &amp; UKM</v>
          </cell>
          <cell r="F705" t="str">
            <v>IV.a</v>
          </cell>
          <cell r="G705" t="str">
            <v>WISNU SANTOSO, S.E.</v>
          </cell>
          <cell r="H705" t="str">
            <v>SITUBONDO</v>
          </cell>
          <cell r="I705" t="str">
            <v>29-04-1961</v>
          </cell>
          <cell r="J705" t="str">
            <v>III/d</v>
          </cell>
          <cell r="K705">
            <v>39539</v>
          </cell>
          <cell r="L705">
            <v>40990</v>
          </cell>
          <cell r="M705">
            <v>38239</v>
          </cell>
          <cell r="N705" t="str">
            <v>SARJANA EKONOMI</v>
          </cell>
          <cell r="O705">
            <v>34699</v>
          </cell>
          <cell r="P705" t="str">
            <v>DIKPIM TK.IV/ADUM</v>
          </cell>
          <cell r="Q705" t="str">
            <v>06082005</v>
          </cell>
          <cell r="R705" t="str">
            <v>JL WIJAYA KUSUMA NO, 27, DAWUHAN, SITUBONDO</v>
          </cell>
          <cell r="T705" t="str">
            <v>01-04-2008</v>
          </cell>
          <cell r="U705" t="str">
            <v>09-09-2004</v>
          </cell>
        </row>
        <row r="706">
          <cell r="C706" t="str">
            <v>-</v>
          </cell>
          <cell r="D706" t="str">
            <v>KASI</v>
          </cell>
          <cell r="E706" t="str">
            <v>Seksi Organisasi dan Tata Laksana Diskop &amp; UKM</v>
          </cell>
          <cell r="F706" t="str">
            <v>IV.a</v>
          </cell>
          <cell r="G706" t="str">
            <v>-</v>
          </cell>
          <cell r="H706" t="str">
            <v>-</v>
          </cell>
          <cell r="I706" t="str">
            <v>-</v>
          </cell>
          <cell r="J706" t="str">
            <v>-</v>
          </cell>
          <cell r="N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T706" t="str">
            <v/>
          </cell>
          <cell r="U706" t="str">
            <v/>
          </cell>
        </row>
        <row r="707">
          <cell r="C707" t="str">
            <v>19630109 198903 2 006</v>
          </cell>
          <cell r="D707" t="str">
            <v>KABID</v>
          </cell>
          <cell r="E707" t="str">
            <v>Bidang Bina Usaha Koperasi Diskop &amp; UKM</v>
          </cell>
          <cell r="F707" t="str">
            <v>III.b</v>
          </cell>
          <cell r="G707" t="str">
            <v>TITIS TRISNANI, S.H.</v>
          </cell>
          <cell r="H707" t="str">
            <v>TUBAN</v>
          </cell>
          <cell r="I707" t="str">
            <v>09-01-1963</v>
          </cell>
          <cell r="J707" t="str">
            <v>IV/b</v>
          </cell>
          <cell r="K707">
            <v>40087</v>
          </cell>
          <cell r="L707">
            <v>41171</v>
          </cell>
          <cell r="M707">
            <v>39904</v>
          </cell>
          <cell r="N707" t="str">
            <v>SARJANA HUKUM</v>
          </cell>
          <cell r="O707">
            <v>31710</v>
          </cell>
          <cell r="P707" t="str">
            <v>DIKPIM TK.III/SPAMA</v>
          </cell>
          <cell r="Q707" t="str">
            <v>24092005</v>
          </cell>
          <cell r="R707" t="str">
            <v>JL. BASUKI RAHMAT GG. ANUGERAH NO. 9 SITUBONDO</v>
          </cell>
          <cell r="T707" t="str">
            <v>01-10-2009</v>
          </cell>
          <cell r="U707" t="str">
            <v>01-04-2009</v>
          </cell>
        </row>
        <row r="708">
          <cell r="C708" t="str">
            <v>19620331 198101 1 001</v>
          </cell>
          <cell r="D708" t="str">
            <v>KASI</v>
          </cell>
          <cell r="E708" t="str">
            <v>Seksi Ptnian T.Pngn,Prkbunn,Khutann,Ptrnkn&amp;Prikann</v>
          </cell>
          <cell r="F708" t="str">
            <v>IV.a</v>
          </cell>
          <cell r="G708" t="str">
            <v>SLAMET MULYADI</v>
          </cell>
          <cell r="H708" t="str">
            <v>SITUBONDO</v>
          </cell>
          <cell r="I708" t="str">
            <v>31-03-1962</v>
          </cell>
          <cell r="J708" t="str">
            <v>III/b</v>
          </cell>
          <cell r="K708">
            <v>40269</v>
          </cell>
          <cell r="L708">
            <v>40990</v>
          </cell>
          <cell r="M708">
            <v>40990</v>
          </cell>
          <cell r="N708" t="str">
            <v>SMA A.3 / IPS</v>
          </cell>
          <cell r="O708">
            <v>33430</v>
          </cell>
          <cell r="P708" t="str">
            <v>DIKPIM TK.IV/ADUM</v>
          </cell>
          <cell r="Q708" t="str">
            <v>18122012</v>
          </cell>
          <cell r="R708" t="str">
            <v>DS. PANJI LOR KEC. PANJI  68361</v>
          </cell>
          <cell r="T708" t="str">
            <v>01-04-2010</v>
          </cell>
          <cell r="U708" t="str">
            <v>22-03-2012</v>
          </cell>
        </row>
        <row r="709">
          <cell r="C709" t="str">
            <v>19610128 198608 2 001</v>
          </cell>
          <cell r="D709" t="str">
            <v>KASI</v>
          </cell>
          <cell r="E709" t="str">
            <v>Seksi Industri, Perdagangan, dan Jasa Diskop &amp; UKM</v>
          </cell>
          <cell r="F709" t="str">
            <v>IV.a</v>
          </cell>
          <cell r="G709" t="str">
            <v>HJ. SANIYA, S.Sos.</v>
          </cell>
          <cell r="H709" t="str">
            <v>SUMENEP</v>
          </cell>
          <cell r="I709" t="str">
            <v>28-01-1961</v>
          </cell>
          <cell r="J709" t="str">
            <v>III/c</v>
          </cell>
          <cell r="K709">
            <v>40634</v>
          </cell>
          <cell r="L709">
            <v>40175</v>
          </cell>
          <cell r="M709">
            <v>40175</v>
          </cell>
          <cell r="N709" t="str">
            <v>S.1 ADMINISTRASI NEGARA</v>
          </cell>
          <cell r="O709">
            <v>38269</v>
          </cell>
          <cell r="P709" t="str">
            <v>DIKPIM TK.IV/ADUM</v>
          </cell>
          <cell r="Q709" t="str">
            <v>18122012</v>
          </cell>
          <cell r="R709" t="str">
            <v>JL. KI MANGUNSARKORO BONDOWOSOS</v>
          </cell>
          <cell r="T709" t="str">
            <v>01-04-2011</v>
          </cell>
          <cell r="U709" t="str">
            <v>28-12-2009</v>
          </cell>
        </row>
        <row r="710">
          <cell r="C710" t="str">
            <v>19640822 198703 1 009</v>
          </cell>
          <cell r="D710" t="str">
            <v>KASI</v>
          </cell>
          <cell r="E710" t="str">
            <v>Seksi Simpan Pinjam dan Jasa Keuangan Diskop &amp; UKM</v>
          </cell>
          <cell r="F710" t="str">
            <v>IV.a</v>
          </cell>
          <cell r="G710" t="str">
            <v>AGUS HARI WAHYONO</v>
          </cell>
          <cell r="H710" t="str">
            <v>SITUBONDO</v>
          </cell>
          <cell r="I710" t="str">
            <v>22-08-1964</v>
          </cell>
          <cell r="J710" t="str">
            <v>III/c</v>
          </cell>
          <cell r="K710">
            <v>41183</v>
          </cell>
          <cell r="L710">
            <v>40990</v>
          </cell>
          <cell r="M710">
            <v>40990</v>
          </cell>
          <cell r="N710" t="str">
            <v>SMA</v>
          </cell>
          <cell r="O710">
            <v>30800</v>
          </cell>
          <cell r="P710" t="str">
            <v>DIKPIM TK.IV/ADUM</v>
          </cell>
          <cell r="Q710" t="str">
            <v>20062013</v>
          </cell>
          <cell r="R710" t="str">
            <v>JL.SUCIPTO GG X/17 KEL.DAWUHAN SITUBONDO 68311</v>
          </cell>
          <cell r="T710" t="str">
            <v>01-10-2012</v>
          </cell>
          <cell r="U710" t="str">
            <v>22-03-2012</v>
          </cell>
        </row>
        <row r="711">
          <cell r="C711" t="str">
            <v>19640612 198503 1 011</v>
          </cell>
          <cell r="D711" t="str">
            <v>KABID</v>
          </cell>
          <cell r="E711" t="str">
            <v>Bidang Bina Usaha Mikro Kecil &amp; Mnengah Diskop&amp;UKM</v>
          </cell>
          <cell r="F711" t="str">
            <v>III.b</v>
          </cell>
          <cell r="G711" t="str">
            <v>Drs. RASIDI, M.Si.</v>
          </cell>
          <cell r="H711" t="str">
            <v>SITUBONDO</v>
          </cell>
          <cell r="I711" t="str">
            <v>12-06-1964</v>
          </cell>
          <cell r="J711" t="str">
            <v>IV/a</v>
          </cell>
          <cell r="K711">
            <v>39539</v>
          </cell>
          <cell r="L711">
            <v>41341</v>
          </cell>
          <cell r="M711">
            <v>41341</v>
          </cell>
          <cell r="N711" t="str">
            <v>S-2 BIDANG ADMINISTRASI PUBLIK</v>
          </cell>
          <cell r="O711">
            <v>38717</v>
          </cell>
          <cell r="P711" t="str">
            <v>DIKPIM TK.IV/ADUM</v>
          </cell>
          <cell r="Q711" t="str">
            <v>31121997</v>
          </cell>
          <cell r="R711" t="str">
            <v>KARANGASEM GG LUMBUNG RT.02/IV PATOKAN SITUBONDO</v>
          </cell>
          <cell r="T711" t="str">
            <v>01-04-2008</v>
          </cell>
          <cell r="U711" t="str">
            <v>08-03-2013</v>
          </cell>
        </row>
        <row r="712">
          <cell r="C712" t="str">
            <v>19590107 198502 1 001</v>
          </cell>
          <cell r="D712" t="str">
            <v>KASI</v>
          </cell>
          <cell r="E712" t="str">
            <v>Seksi Sarana, Kemitraan dan Pemasaran Diskop &amp; UKM</v>
          </cell>
          <cell r="F712" t="str">
            <v>IV.a</v>
          </cell>
          <cell r="G712" t="str">
            <v>Drs.Ec. HERMAN, M.Si.</v>
          </cell>
          <cell r="H712" t="str">
            <v>SUMENEP</v>
          </cell>
          <cell r="I712" t="str">
            <v>07-01-1959</v>
          </cell>
          <cell r="J712" t="str">
            <v>IV/a</v>
          </cell>
          <cell r="K712">
            <v>40087</v>
          </cell>
          <cell r="L712">
            <v>39899</v>
          </cell>
          <cell r="M712">
            <v>37042</v>
          </cell>
          <cell r="N712" t="str">
            <v>S-2 BIDANG ADMINISTRASI PUBLIK</v>
          </cell>
          <cell r="O712">
            <v>38717</v>
          </cell>
          <cell r="P712" t="str">
            <v>DIKPIM TK.IV/ADUM</v>
          </cell>
          <cell r="Q712" t="str">
            <v>31121999</v>
          </cell>
          <cell r="R712" t="str">
            <v>KARANGASEM RT 3 RW 4 SITUBONDO (68312)</v>
          </cell>
          <cell r="T712" t="str">
            <v>01-10-2009</v>
          </cell>
          <cell r="U712" t="str">
            <v>31-05-2001</v>
          </cell>
        </row>
        <row r="713">
          <cell r="C713" t="str">
            <v>19610319 198910 1 001</v>
          </cell>
          <cell r="D713" t="str">
            <v>KASI</v>
          </cell>
          <cell r="E713" t="str">
            <v>Seksi Manajemen dan Informasi Bisnis Diskop &amp; UKM</v>
          </cell>
          <cell r="F713" t="str">
            <v>IV.a</v>
          </cell>
          <cell r="G713" t="str">
            <v>SOFIANTO FAHRUDI, S.Sos.</v>
          </cell>
          <cell r="H713" t="str">
            <v>BONDOWOSO</v>
          </cell>
          <cell r="I713" t="str">
            <v>19-03-1961</v>
          </cell>
          <cell r="J713" t="str">
            <v>III/b</v>
          </cell>
          <cell r="K713">
            <v>39722</v>
          </cell>
          <cell r="L713">
            <v>40175</v>
          </cell>
          <cell r="M713">
            <v>40175</v>
          </cell>
          <cell r="N713" t="str">
            <v>S.1 SOSPOL ADM. NEGARA</v>
          </cell>
          <cell r="O713">
            <v>37591</v>
          </cell>
          <cell r="P713" t="str">
            <v>DIKPIM TK.IV/ADUM</v>
          </cell>
          <cell r="Q713" t="str">
            <v>22112000</v>
          </cell>
          <cell r="R713" t="str">
            <v>PERUM GRIYA MULYA G.3 RT.1/6 PANJI  SIT 68322</v>
          </cell>
          <cell r="T713" t="str">
            <v>01-10-2008</v>
          </cell>
          <cell r="U713" t="str">
            <v>28-12-2009</v>
          </cell>
        </row>
        <row r="714">
          <cell r="C714" t="str">
            <v>19610928 198211 2 001</v>
          </cell>
          <cell r="D714" t="str">
            <v>KASI</v>
          </cell>
          <cell r="E714" t="str">
            <v>Seksi Kewirausahan Diskop &amp; UKM</v>
          </cell>
          <cell r="F714" t="str">
            <v>IV.a</v>
          </cell>
          <cell r="G714" t="str">
            <v>AMATILLAH</v>
          </cell>
          <cell r="H714" t="str">
            <v>SITUBONDO</v>
          </cell>
          <cell r="I714" t="str">
            <v>28-09-1961</v>
          </cell>
          <cell r="J714" t="str">
            <v>III/c</v>
          </cell>
          <cell r="K714">
            <v>40087</v>
          </cell>
          <cell r="L714">
            <v>41341</v>
          </cell>
          <cell r="M714">
            <v>39899</v>
          </cell>
          <cell r="N714" t="str">
            <v>SMEA TATA BUKU</v>
          </cell>
          <cell r="O714">
            <v>38267</v>
          </cell>
          <cell r="P714" t="str">
            <v>DIKPIM TK.IV/ADUM</v>
          </cell>
          <cell r="Q714" t="str">
            <v>16062011</v>
          </cell>
          <cell r="R714" t="str">
            <v>JL.DIPONEGORO G IV RT 02/01  SITUBONDO 68311</v>
          </cell>
          <cell r="T714" t="str">
            <v>01-10-2009</v>
          </cell>
          <cell r="U714" t="str">
            <v>27-03-2009</v>
          </cell>
        </row>
        <row r="715">
          <cell r="C715" t="str">
            <v>19660607 199403 1 014</v>
          </cell>
          <cell r="D715" t="str">
            <v>KEPALA BADAN</v>
          </cell>
          <cell r="E715" t="str">
            <v>Badan Pemberdayaan Masyarakat dan Perempuan (BPMP)</v>
          </cell>
          <cell r="F715" t="str">
            <v>II.b</v>
          </cell>
          <cell r="G715" t="str">
            <v>Drs. ACHMAD DJUNAIDI, M.Si.</v>
          </cell>
          <cell r="H715" t="str">
            <v>SITUBONDO</v>
          </cell>
          <cell r="I715" t="str">
            <v>07-06-1966</v>
          </cell>
          <cell r="J715" t="str">
            <v>IV/b</v>
          </cell>
          <cell r="K715">
            <v>40817</v>
          </cell>
          <cell r="L715">
            <v>40584</v>
          </cell>
          <cell r="M715">
            <v>40584</v>
          </cell>
          <cell r="N715" t="str">
            <v>S-2 BIDANG ADMINISTRASI PUBLIK</v>
          </cell>
          <cell r="O715">
            <v>37621</v>
          </cell>
          <cell r="P715" t="str">
            <v>DIKPIM TK.II/SPAMEN</v>
          </cell>
          <cell r="Q715" t="str">
            <v>16042012</v>
          </cell>
          <cell r="R715" t="str">
            <v>JL. WR. SUPRATMAN NO. 03 SITUBONDO</v>
          </cell>
          <cell r="T715" t="str">
            <v>01-10-2011</v>
          </cell>
          <cell r="U715" t="str">
            <v>10-02-2011</v>
          </cell>
        </row>
        <row r="716">
          <cell r="C716" t="str">
            <v>19661025 199503 1 003</v>
          </cell>
          <cell r="D716" t="str">
            <v>SEKRETARIS</v>
          </cell>
          <cell r="E716" t="str">
            <v>Sekretariat BPMP</v>
          </cell>
          <cell r="F716" t="str">
            <v>III.a</v>
          </cell>
          <cell r="G716" t="str">
            <v>Drs. WIYONO</v>
          </cell>
          <cell r="H716" t="str">
            <v>BOYOLALI</v>
          </cell>
          <cell r="I716" t="str">
            <v>25-10-1966</v>
          </cell>
          <cell r="J716" t="str">
            <v>IV/a</v>
          </cell>
          <cell r="K716">
            <v>39539</v>
          </cell>
          <cell r="L716">
            <v>40990</v>
          </cell>
          <cell r="M716">
            <v>39025</v>
          </cell>
          <cell r="N716" t="str">
            <v>S.1 ADMINISTRASI NEGARA</v>
          </cell>
          <cell r="O716">
            <v>33969</v>
          </cell>
          <cell r="P716" t="str">
            <v>DIKPIM TK.III/SPAMA</v>
          </cell>
          <cell r="Q716" t="str">
            <v>27082007</v>
          </cell>
          <cell r="R716" t="str">
            <v>JL ANGGREK GG IIA, SITUBONDO</v>
          </cell>
          <cell r="T716" t="str">
            <v>01-04-2008</v>
          </cell>
          <cell r="U716" t="str">
            <v>04-11-2006</v>
          </cell>
        </row>
        <row r="717">
          <cell r="C717" t="str">
            <v>19661109 200312 1 002</v>
          </cell>
          <cell r="D717" t="str">
            <v>KASUBBAG</v>
          </cell>
          <cell r="E717" t="str">
            <v>Subbag. Umum BPMP</v>
          </cell>
          <cell r="F717" t="str">
            <v>IV.a</v>
          </cell>
          <cell r="G717" t="str">
            <v>Drs. ARI FAJARRIYANTO</v>
          </cell>
          <cell r="H717" t="str">
            <v>SITUBONDO</v>
          </cell>
          <cell r="I717" t="str">
            <v>09-11-1966</v>
          </cell>
          <cell r="J717" t="str">
            <v>III/c</v>
          </cell>
          <cell r="K717">
            <v>40269</v>
          </cell>
          <cell r="L717">
            <v>39902</v>
          </cell>
          <cell r="M717">
            <v>39902</v>
          </cell>
          <cell r="N717" t="str">
            <v>S.1 EKONOMI MANAJEMEN</v>
          </cell>
          <cell r="O717">
            <v>33194</v>
          </cell>
          <cell r="P717" t="str">
            <v>DIKPIM TK.IV/ADUM</v>
          </cell>
          <cell r="Q717" t="str">
            <v>16062011</v>
          </cell>
          <cell r="R717" t="str">
            <v>KEL. MIMBAAN KEC. PANJI SITUBONDO</v>
          </cell>
          <cell r="T717" t="str">
            <v>01-04-2010</v>
          </cell>
          <cell r="U717" t="str">
            <v>30-03-2009</v>
          </cell>
        </row>
        <row r="718">
          <cell r="C718" t="str">
            <v>19600128 198612 2 001</v>
          </cell>
          <cell r="D718" t="str">
            <v>KASUBBAG</v>
          </cell>
          <cell r="E718" t="str">
            <v>Subbag. Perencanaan, Evaluasi, dan Pelaporan BPMP</v>
          </cell>
          <cell r="F718" t="str">
            <v>IV.a</v>
          </cell>
          <cell r="G718" t="str">
            <v>AYU GINDARTI, B.Sc.</v>
          </cell>
          <cell r="H718" t="str">
            <v>SITUBONDO</v>
          </cell>
          <cell r="I718" t="str">
            <v>28-01-1960</v>
          </cell>
          <cell r="J718" t="str">
            <v>III/d</v>
          </cell>
          <cell r="K718">
            <v>40452</v>
          </cell>
          <cell r="L718">
            <v>40322</v>
          </cell>
          <cell r="M718">
            <v>40322</v>
          </cell>
          <cell r="N718" t="str">
            <v>AKADEMI BANK DAN UANG</v>
          </cell>
          <cell r="O718">
            <v>29951</v>
          </cell>
          <cell r="P718" t="str">
            <v>DIKPIM TK.IV/ADUM</v>
          </cell>
          <cell r="Q718" t="str">
            <v>31121995</v>
          </cell>
          <cell r="R718" t="str">
            <v>DS. GUDANG RT.2/RW.3 KEC. ASEMBAGUS</v>
          </cell>
          <cell r="T718" t="str">
            <v>01-10-2010</v>
          </cell>
          <cell r="U718" t="str">
            <v>24-05-2010</v>
          </cell>
        </row>
        <row r="719">
          <cell r="C719" t="str">
            <v>19630622 198603 1 013</v>
          </cell>
          <cell r="D719" t="str">
            <v>KASUBBAG</v>
          </cell>
          <cell r="E719" t="str">
            <v>Subbag. Keuangan BPMP</v>
          </cell>
          <cell r="F719" t="str">
            <v>IV.a</v>
          </cell>
          <cell r="G719" t="str">
            <v>EDIKA WISDIJANTO, S.Sos.</v>
          </cell>
          <cell r="H719" t="str">
            <v>JEMBER</v>
          </cell>
          <cell r="I719" t="str">
            <v>22-06-1963</v>
          </cell>
          <cell r="J719" t="str">
            <v>III/c</v>
          </cell>
          <cell r="K719">
            <v>40269</v>
          </cell>
          <cell r="L719">
            <v>40030</v>
          </cell>
          <cell r="M719">
            <v>40030</v>
          </cell>
          <cell r="N719" t="str">
            <v>S.1 SOSPOL ADM. NEGARA</v>
          </cell>
          <cell r="O719">
            <v>38232</v>
          </cell>
          <cell r="P719" t="str">
            <v>DIKPIM TK.IV/ADUM</v>
          </cell>
          <cell r="Q719" t="str">
            <v>10122011</v>
          </cell>
          <cell r="R719" t="str">
            <v>JL. A. YANI GG. 9 NO. 3 SITUBONDO (68311)</v>
          </cell>
          <cell r="T719" t="str">
            <v>01-04-2010</v>
          </cell>
          <cell r="U719" t="str">
            <v>05-08-2009</v>
          </cell>
        </row>
        <row r="720">
          <cell r="C720" t="str">
            <v>19660416 199003 1 011</v>
          </cell>
          <cell r="D720" t="str">
            <v>KABID</v>
          </cell>
          <cell r="E720" t="str">
            <v>Bidang Kswadayaan Masyarakt &amp; SaranaPrasarana BPMP</v>
          </cell>
          <cell r="F720" t="str">
            <v>III.b</v>
          </cell>
          <cell r="G720" t="str">
            <v>H. M. SOLIKHAN, S.Sos, M.Si.</v>
          </cell>
          <cell r="H720" t="str">
            <v>SITUBONDO</v>
          </cell>
          <cell r="I720" t="str">
            <v>16-04-1966</v>
          </cell>
          <cell r="J720" t="str">
            <v>III/d</v>
          </cell>
          <cell r="K720">
            <v>40087</v>
          </cell>
          <cell r="L720">
            <v>40030</v>
          </cell>
          <cell r="M720">
            <v>40030</v>
          </cell>
          <cell r="N720" t="str">
            <v>S-2 BIDANG ADMINISTRASI PUBLIK</v>
          </cell>
          <cell r="O720">
            <v>39021</v>
          </cell>
          <cell r="P720" t="str">
            <v>DIKPIM TK.III/SPAMA</v>
          </cell>
          <cell r="Q720" t="str">
            <v>11112010</v>
          </cell>
          <cell r="R720" t="str">
            <v>DS. SEMIRING RT 01/RW 12  MANGARAN SIT (68363)</v>
          </cell>
          <cell r="T720" t="str">
            <v>01-10-2009</v>
          </cell>
          <cell r="U720" t="str">
            <v>05-08-2009</v>
          </cell>
        </row>
        <row r="721">
          <cell r="C721" t="str">
            <v>-</v>
          </cell>
          <cell r="D721" t="str">
            <v>KASUBBID</v>
          </cell>
          <cell r="E721" t="str">
            <v>Subbid. Keswadayaan Masyarakat BPMP</v>
          </cell>
          <cell r="F721" t="str">
            <v>IV.a</v>
          </cell>
          <cell r="G721" t="str">
            <v>-</v>
          </cell>
          <cell r="H721" t="str">
            <v>-</v>
          </cell>
          <cell r="I721" t="str">
            <v>-</v>
          </cell>
          <cell r="J721" t="str">
            <v>-</v>
          </cell>
          <cell r="N721" t="str">
            <v>-</v>
          </cell>
          <cell r="P721" t="str">
            <v>-</v>
          </cell>
          <cell r="Q721" t="str">
            <v>-</v>
          </cell>
          <cell r="R721" t="str">
            <v>-</v>
          </cell>
          <cell r="T721" t="str">
            <v/>
          </cell>
          <cell r="U721" t="str">
            <v/>
          </cell>
        </row>
        <row r="722">
          <cell r="C722" t="str">
            <v>19700403 199003 2 003</v>
          </cell>
          <cell r="D722" t="str">
            <v>KASUBBID</v>
          </cell>
          <cell r="E722" t="str">
            <v>Subbid. Pengembangan Sarana dan Prasarana BPMP</v>
          </cell>
          <cell r="F722" t="str">
            <v>IV.a</v>
          </cell>
          <cell r="G722" t="str">
            <v>ROFIQOH SUKMAWATI, S.Sos.</v>
          </cell>
          <cell r="H722" t="str">
            <v>BONDOWOSO</v>
          </cell>
          <cell r="I722" t="str">
            <v>03-04-1970</v>
          </cell>
          <cell r="J722" t="str">
            <v>III/c</v>
          </cell>
          <cell r="K722">
            <v>40452</v>
          </cell>
          <cell r="L722">
            <v>40990</v>
          </cell>
          <cell r="M722">
            <v>40990</v>
          </cell>
          <cell r="N722" t="str">
            <v>SARJANA SOSIAL POLITIK</v>
          </cell>
          <cell r="O722">
            <v>37621</v>
          </cell>
          <cell r="P722" t="str">
            <v>DIKPIM TK.IV/ADUM</v>
          </cell>
          <cell r="Q722" t="str">
            <v>18122012</v>
          </cell>
          <cell r="R722" t="str">
            <v>JL. WIJAYA KUSUMA RT.02 RW.03 DAWUHAN SIT 68311</v>
          </cell>
          <cell r="T722" t="str">
            <v>01-10-2010</v>
          </cell>
          <cell r="U722" t="str">
            <v>22-03-2012</v>
          </cell>
        </row>
        <row r="723">
          <cell r="C723" t="str">
            <v>19601212 198903 2 003</v>
          </cell>
          <cell r="D723" t="str">
            <v>KABID</v>
          </cell>
          <cell r="E723" t="str">
            <v>Bidang Pengembangan Perekonomian Masyarakat BPMP</v>
          </cell>
          <cell r="F723" t="str">
            <v>III.b</v>
          </cell>
          <cell r="G723" t="str">
            <v>FAUZIA MARIANA HADI, S.H.</v>
          </cell>
          <cell r="H723" t="str">
            <v>SITUBONDO</v>
          </cell>
          <cell r="I723" t="str">
            <v>12-12-1960</v>
          </cell>
          <cell r="J723" t="str">
            <v>III/d</v>
          </cell>
          <cell r="K723">
            <v>37347</v>
          </cell>
          <cell r="L723">
            <v>41456</v>
          </cell>
          <cell r="M723">
            <v>41456</v>
          </cell>
          <cell r="N723" t="str">
            <v>SARJANA HUKUM PIDANA</v>
          </cell>
          <cell r="O723">
            <v>31381</v>
          </cell>
          <cell r="P723" t="str">
            <v>ADUMLA/SEPALA</v>
          </cell>
          <cell r="Q723" t="str">
            <v>04102003</v>
          </cell>
          <cell r="R723" t="str">
            <v>JL. SEROJA NO.34 A SIT (0338) 672325</v>
          </cell>
          <cell r="T723" t="str">
            <v>01-04-2002</v>
          </cell>
          <cell r="U723" t="str">
            <v>01-07-2013</v>
          </cell>
        </row>
        <row r="724">
          <cell r="C724" t="str">
            <v>19581128 198508 1 001</v>
          </cell>
          <cell r="D724" t="str">
            <v>KASUBBID</v>
          </cell>
          <cell r="E724" t="str">
            <v>Subbid. Ekonomi Pembangunan BPMP</v>
          </cell>
          <cell r="F724" t="str">
            <v>IV.a</v>
          </cell>
          <cell r="G724" t="str">
            <v>SUDJONO, S.Sos.</v>
          </cell>
          <cell r="H724" t="str">
            <v>SITUBONDO</v>
          </cell>
          <cell r="I724" t="str">
            <v>28-11-1958</v>
          </cell>
          <cell r="J724" t="str">
            <v>III/d</v>
          </cell>
          <cell r="K724">
            <v>40817</v>
          </cell>
          <cell r="L724">
            <v>39902</v>
          </cell>
          <cell r="M724">
            <v>39325</v>
          </cell>
          <cell r="N724" t="str">
            <v>S.1 ADMINISTRASI NEGARA</v>
          </cell>
          <cell r="O724">
            <v>38619</v>
          </cell>
          <cell r="P724" t="str">
            <v>DIKPIM TK.IV/ADUM</v>
          </cell>
          <cell r="Q724" t="str">
            <v>00001998</v>
          </cell>
          <cell r="R724" t="str">
            <v>DS. LUMUTAN RT.22/RW.5 BONDOWOSO</v>
          </cell>
          <cell r="T724" t="str">
            <v>01-10-2011</v>
          </cell>
          <cell r="U724" t="str">
            <v>31-08-2007</v>
          </cell>
        </row>
        <row r="725">
          <cell r="C725" t="str">
            <v>19611125 199001 1 002</v>
          </cell>
          <cell r="D725" t="str">
            <v>KASUBBID</v>
          </cell>
          <cell r="E725" t="str">
            <v>Subbid. Teknologi Tepat Guna &amp; Usaha Informal BPMP</v>
          </cell>
          <cell r="F725" t="str">
            <v>IV.a</v>
          </cell>
          <cell r="G725" t="str">
            <v>Drs.Ec. H. RUDI NURCAHYA</v>
          </cell>
          <cell r="H725" t="str">
            <v>SITUBONDO</v>
          </cell>
          <cell r="I725" t="str">
            <v>25-11-1961</v>
          </cell>
          <cell r="J725" t="str">
            <v>III/c</v>
          </cell>
          <cell r="K725">
            <v>40269</v>
          </cell>
          <cell r="L725">
            <v>40990</v>
          </cell>
          <cell r="M725">
            <v>40065</v>
          </cell>
          <cell r="N725" t="str">
            <v>S.1 EKONOMI MANAJEMEN</v>
          </cell>
          <cell r="O725">
            <v>31395</v>
          </cell>
          <cell r="P725" t="str">
            <v>DIKPIM TK.IV/ADUM</v>
          </cell>
          <cell r="Q725" t="str">
            <v>01122000</v>
          </cell>
          <cell r="R725" t="str">
            <v>PERUM PANJI PERMAI BLOK I-12 MIMBAAN PANJI SIT</v>
          </cell>
          <cell r="T725" t="str">
            <v>01-04-2010</v>
          </cell>
          <cell r="U725" t="str">
            <v>09-09-2009</v>
          </cell>
        </row>
        <row r="726">
          <cell r="C726" t="str">
            <v>19600629 198203 2 003</v>
          </cell>
          <cell r="D726" t="str">
            <v>KABID</v>
          </cell>
          <cell r="E726" t="str">
            <v>Bidang Pemberdayaan Perempuan BPMP</v>
          </cell>
          <cell r="F726" t="str">
            <v>III.b</v>
          </cell>
          <cell r="G726" t="str">
            <v>TUTIK SRI ANDAYANI, S.Sos.</v>
          </cell>
          <cell r="H726" t="str">
            <v>SITUBONDO</v>
          </cell>
          <cell r="I726" t="str">
            <v>29-06-1960</v>
          </cell>
          <cell r="J726" t="str">
            <v>III/d</v>
          </cell>
          <cell r="K726">
            <v>41365</v>
          </cell>
          <cell r="L726">
            <v>41341</v>
          </cell>
          <cell r="M726">
            <v>40990</v>
          </cell>
          <cell r="N726" t="str">
            <v>S.1 SOSPOL ADM. NEGARA</v>
          </cell>
          <cell r="O726">
            <v>36699</v>
          </cell>
          <cell r="P726" t="str">
            <v>DIKPIM TK.IV/ADUM</v>
          </cell>
          <cell r="Q726" t="str">
            <v>13122007</v>
          </cell>
          <cell r="R726" t="str">
            <v>ARJASA RT 1/2 WIRAKKRAMA, DS. ARJASA, KEC. ARJASA</v>
          </cell>
          <cell r="T726" t="str">
            <v>01-04-2013</v>
          </cell>
          <cell r="U726" t="str">
            <v>22-03-2012</v>
          </cell>
        </row>
        <row r="727">
          <cell r="C727" t="str">
            <v>19630424 198303 2 010</v>
          </cell>
          <cell r="D727" t="str">
            <v>KASUBBID</v>
          </cell>
          <cell r="E727" t="str">
            <v>Subbid. Peran Serta Perempuan BPMP</v>
          </cell>
          <cell r="F727" t="str">
            <v>IV.a</v>
          </cell>
          <cell r="G727" t="str">
            <v>NI MADE SURINTEN, S.Sos.</v>
          </cell>
          <cell r="H727" t="str">
            <v>TABANAN</v>
          </cell>
          <cell r="I727" t="str">
            <v>24-04-1963</v>
          </cell>
          <cell r="J727" t="str">
            <v>III/d</v>
          </cell>
          <cell r="K727">
            <v>40634</v>
          </cell>
          <cell r="L727">
            <v>40990</v>
          </cell>
          <cell r="M727">
            <v>40030</v>
          </cell>
          <cell r="N727" t="str">
            <v>S.1 / SARJANA</v>
          </cell>
          <cell r="O727">
            <v>38942</v>
          </cell>
          <cell r="P727" t="str">
            <v>DIKPIM TK.IV/ADUM</v>
          </cell>
          <cell r="Q727" t="str">
            <v>23062012</v>
          </cell>
          <cell r="R727" t="str">
            <v>JL. CEMPAKA II RT 01/RW 01 KEC. PANARUKAN (68351)</v>
          </cell>
          <cell r="T727" t="str">
            <v>01-04-2011</v>
          </cell>
          <cell r="U727" t="str">
            <v>05-08-2009</v>
          </cell>
        </row>
        <row r="728">
          <cell r="C728" t="str">
            <v>19610115 198201 1 010</v>
          </cell>
          <cell r="D728" t="str">
            <v>KASUBBID</v>
          </cell>
          <cell r="E728" t="str">
            <v>Subbid. Keadilan dan Kesetaraan Gender BPMP</v>
          </cell>
          <cell r="F728" t="str">
            <v>IV.a</v>
          </cell>
          <cell r="G728" t="str">
            <v>Drs. SUBANDI</v>
          </cell>
          <cell r="H728" t="str">
            <v>MAGETAN</v>
          </cell>
          <cell r="I728" t="str">
            <v>15-01-1961</v>
          </cell>
          <cell r="J728" t="str">
            <v>III/d</v>
          </cell>
          <cell r="K728">
            <v>39722</v>
          </cell>
          <cell r="L728">
            <v>39902</v>
          </cell>
          <cell r="M728">
            <v>38889</v>
          </cell>
          <cell r="N728" t="str">
            <v>S.1 SOSPOL ADM. NEGARA</v>
          </cell>
          <cell r="O728">
            <v>31777</v>
          </cell>
          <cell r="P728" t="str">
            <v>DIKPIM TK.IV/ADUM</v>
          </cell>
          <cell r="Q728" t="str">
            <v>13122006</v>
          </cell>
          <cell r="R728" t="str">
            <v>PB.SUDIRMAN GG CENDANA, PATOKAN, SITUBONDO 68312</v>
          </cell>
          <cell r="T728" t="str">
            <v>01-10-2008</v>
          </cell>
          <cell r="U728" t="str">
            <v>21-06-2006</v>
          </cell>
        </row>
        <row r="729">
          <cell r="C729" t="str">
            <v>19620923 199307 1 001</v>
          </cell>
          <cell r="D729" t="str">
            <v>KEPALA BADAN</v>
          </cell>
          <cell r="E729" t="str">
            <v>Badan Kepegawaian Daerah (BKD)</v>
          </cell>
          <cell r="F729" t="str">
            <v>II.b</v>
          </cell>
          <cell r="G729" t="str">
            <v>H. LUTFI JOKO PRIHATIN, S.H, M.Hum.</v>
          </cell>
          <cell r="H729" t="str">
            <v>BANYUWANGI</v>
          </cell>
          <cell r="I729" t="str">
            <v>23-09-1962</v>
          </cell>
          <cell r="J729" t="str">
            <v>IV/b</v>
          </cell>
          <cell r="K729">
            <v>41000</v>
          </cell>
          <cell r="L729">
            <v>40584</v>
          </cell>
          <cell r="M729">
            <v>40584</v>
          </cell>
          <cell r="N729" t="str">
            <v>S-2 BIDANG HUKUM</v>
          </cell>
          <cell r="O729">
            <v>37256</v>
          </cell>
          <cell r="P729" t="str">
            <v>DIKPIM TK.II/SPAMEN</v>
          </cell>
          <cell r="Q729" t="str">
            <v>16042012</v>
          </cell>
          <cell r="R729" t="str">
            <v>DS. LAMONGAN RT 02 RW 05 KEC. ARJASA (68371)</v>
          </cell>
          <cell r="T729" t="str">
            <v>01-04-2012</v>
          </cell>
          <cell r="U729" t="str">
            <v>10-02-2011</v>
          </cell>
        </row>
        <row r="730">
          <cell r="C730" t="str">
            <v>19670815 199302 1 002</v>
          </cell>
          <cell r="D730" t="str">
            <v>SEKRETARIS</v>
          </cell>
          <cell r="E730" t="str">
            <v>Sekretariat Badan Kepegawaian Daerah</v>
          </cell>
          <cell r="F730" t="str">
            <v>III.a</v>
          </cell>
          <cell r="G730" t="str">
            <v>AGUS HARIYANTO, S.E.</v>
          </cell>
          <cell r="H730" t="str">
            <v>SITUBONDO</v>
          </cell>
          <cell r="I730" t="str">
            <v>15-08-1967</v>
          </cell>
          <cell r="J730" t="str">
            <v>III/d</v>
          </cell>
          <cell r="K730">
            <v>40817</v>
          </cell>
          <cell r="L730">
            <v>40990</v>
          </cell>
          <cell r="M730">
            <v>40990</v>
          </cell>
          <cell r="N730" t="str">
            <v>S.1 EKONOMI MANAJEMEN</v>
          </cell>
          <cell r="P730" t="str">
            <v>DIKPIM TK.IV/ADUM</v>
          </cell>
          <cell r="Q730" t="str">
            <v>13122007</v>
          </cell>
          <cell r="R730" t="str">
            <v>GRIYA PANJI MULYA BLOK G-15 PANJI SITUBONDO 68322</v>
          </cell>
          <cell r="T730" t="str">
            <v>01-10-2011</v>
          </cell>
          <cell r="U730" t="str">
            <v>22-03-2012</v>
          </cell>
        </row>
        <row r="731">
          <cell r="C731" t="str">
            <v>19670801 199103 1 016</v>
          </cell>
          <cell r="D731" t="str">
            <v>KASUBBAG</v>
          </cell>
          <cell r="E731" t="str">
            <v>Subbag. Umum Badan Kepegawaian Daerah</v>
          </cell>
          <cell r="F731" t="str">
            <v>IV.a</v>
          </cell>
          <cell r="G731" t="str">
            <v>AGUS SUTIYONO, S.Sos.</v>
          </cell>
          <cell r="H731" t="str">
            <v>SITUBONDO</v>
          </cell>
          <cell r="I731" t="str">
            <v>01-08-1967</v>
          </cell>
          <cell r="J731" t="str">
            <v>III/c</v>
          </cell>
          <cell r="K731">
            <v>41000</v>
          </cell>
          <cell r="L731">
            <v>40990</v>
          </cell>
          <cell r="M731">
            <v>40584</v>
          </cell>
          <cell r="N731" t="str">
            <v>S.1 SOSPOL ADM. NEGARA</v>
          </cell>
          <cell r="O731">
            <v>37905</v>
          </cell>
          <cell r="P731" t="str">
            <v>DIKPIM TK.IV/ADUM</v>
          </cell>
          <cell r="Q731" t="str">
            <v>23062012</v>
          </cell>
          <cell r="R731" t="str">
            <v>PERUMAHAN PANJI PERMAI BLOK L 10 STB 68322</v>
          </cell>
          <cell r="T731" t="str">
            <v>01-04-2012</v>
          </cell>
          <cell r="U731" t="str">
            <v>10-02-2011</v>
          </cell>
        </row>
        <row r="732">
          <cell r="C732" t="str">
            <v>19580227 198603 2 002</v>
          </cell>
          <cell r="D732" t="str">
            <v>KASUBBAG</v>
          </cell>
          <cell r="E732" t="str">
            <v>Subbag. Keuangan Badan Kepegawaian Daerah</v>
          </cell>
          <cell r="F732" t="str">
            <v>IV.a</v>
          </cell>
          <cell r="G732" t="str">
            <v>Dra. TRI HANIK</v>
          </cell>
          <cell r="H732" t="str">
            <v>LUMAJANG</v>
          </cell>
          <cell r="I732" t="str">
            <v>27-02-1958</v>
          </cell>
          <cell r="J732" t="str">
            <v>III/d</v>
          </cell>
          <cell r="K732">
            <v>36251</v>
          </cell>
          <cell r="L732">
            <v>40990</v>
          </cell>
          <cell r="M732">
            <v>40990</v>
          </cell>
          <cell r="N732" t="str">
            <v>S.1 EKONOMI PEMBANGUNAN</v>
          </cell>
          <cell r="O732">
            <v>31047</v>
          </cell>
          <cell r="P732" t="str">
            <v>ADUMLA/SEPALA</v>
          </cell>
          <cell r="Q732" t="str">
            <v>29032000</v>
          </cell>
          <cell r="R732" t="str">
            <v>IJEN NO. 10 MIMBAAN  PANJI  SIT 68322 (0338) 67048</v>
          </cell>
          <cell r="T732" t="str">
            <v>01-04-1999</v>
          </cell>
          <cell r="U732" t="str">
            <v>22-03-2012</v>
          </cell>
        </row>
        <row r="733">
          <cell r="C733" t="str">
            <v>19650505 199803 2 003</v>
          </cell>
          <cell r="D733" t="str">
            <v>KASUBBAG</v>
          </cell>
          <cell r="E733" t="str">
            <v>Subbag. Perencanaan, Evaluasi, dan Pelaporan BKD</v>
          </cell>
          <cell r="F733" t="str">
            <v>IV.a</v>
          </cell>
          <cell r="G733" t="str">
            <v>Dra. DWI IKAWATI</v>
          </cell>
          <cell r="H733" t="str">
            <v>SITUBONDO</v>
          </cell>
          <cell r="I733" t="str">
            <v>05-05-1965</v>
          </cell>
          <cell r="J733" t="str">
            <v>III/d</v>
          </cell>
          <cell r="K733">
            <v>40269</v>
          </cell>
          <cell r="L733">
            <v>39904</v>
          </cell>
          <cell r="M733">
            <v>39025</v>
          </cell>
          <cell r="N733" t="str">
            <v>S.1 SOSPOL ADM. NEGARA</v>
          </cell>
          <cell r="O733">
            <v>33264</v>
          </cell>
          <cell r="P733" t="str">
            <v>DIKPIM TK.IV/ADUM</v>
          </cell>
          <cell r="Q733" t="str">
            <v>13122007</v>
          </cell>
          <cell r="R733" t="str">
            <v>JL. WIJAYA KUSUMA DAWUHAN NO. 40 RT 01 RW 01 68311</v>
          </cell>
          <cell r="T733" t="str">
            <v>01-04-2010</v>
          </cell>
          <cell r="U733" t="str">
            <v>04-11-2006</v>
          </cell>
        </row>
        <row r="734">
          <cell r="C734" t="str">
            <v>19690528 199202 1 001</v>
          </cell>
          <cell r="D734" t="str">
            <v>KABID</v>
          </cell>
          <cell r="E734" t="str">
            <v>Bidang Pengembangan dan Mutasi BKD</v>
          </cell>
          <cell r="F734" t="str">
            <v>III.b</v>
          </cell>
          <cell r="G734" t="str">
            <v>BUCHARI, S.E.T.</v>
          </cell>
          <cell r="H734" t="str">
            <v>PURWOREJO</v>
          </cell>
          <cell r="I734" t="str">
            <v>28-05-1969</v>
          </cell>
          <cell r="J734" t="str">
            <v>III/d</v>
          </cell>
          <cell r="K734">
            <v>41000</v>
          </cell>
          <cell r="L734">
            <v>41456</v>
          </cell>
          <cell r="M734">
            <v>40990</v>
          </cell>
          <cell r="N734" t="str">
            <v>DIPLOMA IV</v>
          </cell>
          <cell r="O734">
            <v>37256</v>
          </cell>
          <cell r="P734" t="str">
            <v>DIKPIM TK.IV/ADUM</v>
          </cell>
          <cell r="Q734" t="str">
            <v>09072008</v>
          </cell>
          <cell r="R734" t="str">
            <v>JL.PLAOSA NO. 8 RT 03/02 SITUBONDO 68312</v>
          </cell>
          <cell r="T734" t="str">
            <v>01-04-2012</v>
          </cell>
          <cell r="U734" t="str">
            <v>22-03-2012</v>
          </cell>
        </row>
        <row r="735">
          <cell r="C735" t="str">
            <v>19831221 200604 2 009</v>
          </cell>
          <cell r="D735" t="str">
            <v>KASUBBID</v>
          </cell>
          <cell r="E735" t="str">
            <v>Subbid. Formasi, Pengadaan, dan Mutasi BKD</v>
          </cell>
          <cell r="F735" t="str">
            <v>IV.a</v>
          </cell>
          <cell r="G735" t="str">
            <v>ANNA KUSUMA, S.H.</v>
          </cell>
          <cell r="H735" t="str">
            <v>SEMARANG</v>
          </cell>
          <cell r="I735" t="str">
            <v>21-12-1983</v>
          </cell>
          <cell r="J735" t="str">
            <v>III/c</v>
          </cell>
          <cell r="K735">
            <v>41000</v>
          </cell>
          <cell r="L735">
            <v>40990</v>
          </cell>
          <cell r="M735">
            <v>40584</v>
          </cell>
          <cell r="N735" t="str">
            <v>S.1 ILMU HUKUM</v>
          </cell>
          <cell r="O735">
            <v>38439</v>
          </cell>
          <cell r="P735" t="str">
            <v>DIKPIM TK.IV/ADUM</v>
          </cell>
          <cell r="Q735" t="str">
            <v>23062012</v>
          </cell>
          <cell r="R735" t="str">
            <v>JL. WR. SUPRATMAN GG. KEJARI NO. 44 RT 04 RW 02</v>
          </cell>
          <cell r="T735" t="str">
            <v>01-04-2012</v>
          </cell>
          <cell r="U735" t="str">
            <v>10-02-2011</v>
          </cell>
        </row>
        <row r="736">
          <cell r="C736" t="str">
            <v>19831128 200212 1 001</v>
          </cell>
          <cell r="D736" t="str">
            <v>KASUBBID</v>
          </cell>
          <cell r="E736" t="str">
            <v>Subbid. Kepangkatan, Pemberhentian dan Pensiun BKD</v>
          </cell>
          <cell r="F736" t="str">
            <v>IV.a</v>
          </cell>
          <cell r="G736" t="str">
            <v>TAUFAN ANDHIKA JAKSANA, SSTP, M.Si.</v>
          </cell>
          <cell r="H736" t="str">
            <v>SITUBONDO</v>
          </cell>
          <cell r="I736" t="str">
            <v>28-11-1983</v>
          </cell>
          <cell r="J736" t="str">
            <v>III/c</v>
          </cell>
          <cell r="K736">
            <v>40817</v>
          </cell>
          <cell r="L736">
            <v>40990</v>
          </cell>
          <cell r="M736">
            <v>40322</v>
          </cell>
          <cell r="N736" t="str">
            <v>S-2 BIDANG ADMINISTRASI PUBLIK</v>
          </cell>
          <cell r="O736">
            <v>39559</v>
          </cell>
          <cell r="P736" t="str">
            <v>DIKPIM TK.IV/ADUM</v>
          </cell>
          <cell r="Q736" t="str">
            <v>02102006</v>
          </cell>
          <cell r="R736" t="str">
            <v>PERUMNAS PANJI PERMAI BLOK GG-2 RT 1 RW 23 MIMBAAN</v>
          </cell>
          <cell r="T736" t="str">
            <v>01-10-2011</v>
          </cell>
          <cell r="U736" t="str">
            <v>24-05-2010</v>
          </cell>
        </row>
        <row r="737">
          <cell r="C737" t="str">
            <v>19680203 199007 1 002</v>
          </cell>
          <cell r="D737" t="str">
            <v>KABID</v>
          </cell>
          <cell r="E737" t="str">
            <v>Bidang Pembinaan dan Informasi Kepegawaian BKD</v>
          </cell>
          <cell r="F737" t="str">
            <v>III.b</v>
          </cell>
          <cell r="G737" t="str">
            <v>JONAIDI, S.H.</v>
          </cell>
          <cell r="H737" t="str">
            <v>SITUBONDO</v>
          </cell>
          <cell r="I737" t="str">
            <v>03-02-1968</v>
          </cell>
          <cell r="J737" t="str">
            <v>III/d</v>
          </cell>
          <cell r="K737">
            <v>41365</v>
          </cell>
          <cell r="L737">
            <v>41201</v>
          </cell>
          <cell r="M737">
            <v>41201</v>
          </cell>
          <cell r="N737" t="str">
            <v>SARJANA HUKUM KEPERDATAAN</v>
          </cell>
          <cell r="O737">
            <v>34334</v>
          </cell>
          <cell r="P737" t="str">
            <v>DIKPIM TK.IV/ADUM</v>
          </cell>
          <cell r="Q737" t="str">
            <v>10092008</v>
          </cell>
          <cell r="R737" t="str">
            <v>DSN. ARDIWILIS RT 01 RW 02 DS. PAOWAN PANARUKAN</v>
          </cell>
          <cell r="T737" t="str">
            <v>01-04-2013</v>
          </cell>
          <cell r="U737" t="str">
            <v>19-10-2012</v>
          </cell>
        </row>
        <row r="738">
          <cell r="C738" t="str">
            <v>19810520 200501 1 013</v>
          </cell>
          <cell r="D738" t="str">
            <v>KASUBBID</v>
          </cell>
          <cell r="E738" t="str">
            <v>Subbid. Pembinaan dan Kesejahteraan Pegawai BKD</v>
          </cell>
          <cell r="F738" t="str">
            <v>IV.a</v>
          </cell>
          <cell r="G738" t="str">
            <v>ECHWAN DARIAWANTO SUCIPTO, S.Sos.</v>
          </cell>
          <cell r="H738" t="str">
            <v>BOJONEGORO</v>
          </cell>
          <cell r="I738" t="str">
            <v>20-05-1981</v>
          </cell>
          <cell r="J738" t="str">
            <v>III/c</v>
          </cell>
          <cell r="K738">
            <v>41365</v>
          </cell>
          <cell r="L738">
            <v>41201</v>
          </cell>
          <cell r="M738">
            <v>40470</v>
          </cell>
          <cell r="N738" t="str">
            <v>S.1 SOSPOL ADM. NEGARA</v>
          </cell>
          <cell r="O738">
            <v>37986</v>
          </cell>
          <cell r="P738" t="str">
            <v/>
          </cell>
          <cell r="Q738" t="str">
            <v/>
          </cell>
          <cell r="R738" t="str">
            <v>PERUM GRAHA BUMI AYU KEL. DAWUHAN SITUBONDO</v>
          </cell>
          <cell r="T738" t="str">
            <v>01-04-2013</v>
          </cell>
          <cell r="U738" t="str">
            <v>19-10-2010</v>
          </cell>
        </row>
        <row r="739">
          <cell r="C739" t="str">
            <v>19690520 198903 1 004</v>
          </cell>
          <cell r="D739" t="str">
            <v>KASUBBID</v>
          </cell>
          <cell r="E739" t="str">
            <v>Subbid. Data dan Dokumentasi BKD</v>
          </cell>
          <cell r="F739" t="str">
            <v>IV.a</v>
          </cell>
          <cell r="G739" t="str">
            <v>AINUR RIDLA KURNIAWAN, S.Sos.</v>
          </cell>
          <cell r="H739" t="str">
            <v>JEMBER</v>
          </cell>
          <cell r="I739" t="str">
            <v>20-05-1969</v>
          </cell>
          <cell r="J739" t="str">
            <v>III/b</v>
          </cell>
          <cell r="K739">
            <v>40452</v>
          </cell>
          <cell r="L739">
            <v>41456</v>
          </cell>
          <cell r="M739">
            <v>41456</v>
          </cell>
          <cell r="N739" t="str">
            <v>SARJANA SOSIAL POLITIK</v>
          </cell>
          <cell r="O739">
            <v>32478</v>
          </cell>
          <cell r="P739" t="str">
            <v>DIKPIM TK.IV/ADUM</v>
          </cell>
          <cell r="Q739" t="str">
            <v>23062012</v>
          </cell>
          <cell r="R739" t="str">
            <v>JL. KENANGA NO :63 SITUBONDO</v>
          </cell>
          <cell r="T739" t="str">
            <v>01-10-2010</v>
          </cell>
          <cell r="U739" t="str">
            <v>01-07-2013</v>
          </cell>
        </row>
        <row r="740">
          <cell r="C740" t="str">
            <v>19751205 199602 1 003</v>
          </cell>
          <cell r="D740" t="str">
            <v>KABID</v>
          </cell>
          <cell r="E740" t="str">
            <v>Bidang Pendidikan dan Pelatihan BKD</v>
          </cell>
          <cell r="F740" t="str">
            <v>III.b</v>
          </cell>
          <cell r="G740" t="str">
            <v>IDDHA ARUM BAWANA, SSTP, M.Si.</v>
          </cell>
          <cell r="H740" t="str">
            <v>BOJONEGORO</v>
          </cell>
          <cell r="I740" t="str">
            <v>05-12-1975</v>
          </cell>
          <cell r="J740" t="str">
            <v>III/d</v>
          </cell>
          <cell r="K740">
            <v>40087</v>
          </cell>
          <cell r="L740">
            <v>41456</v>
          </cell>
          <cell r="M740">
            <v>39904</v>
          </cell>
          <cell r="N740" t="str">
            <v>S-2 BIDANG ADMINISTRASI PUBLIK</v>
          </cell>
          <cell r="O740">
            <v>39008</v>
          </cell>
          <cell r="P740" t="str">
            <v>DIKPIM TK.III/SPAMA</v>
          </cell>
          <cell r="Q740" t="str">
            <v>20072011</v>
          </cell>
          <cell r="R740" t="str">
            <v>PERUM PAOWAN INDAH N. 13, PANARUKAN, SIT.</v>
          </cell>
          <cell r="T740" t="str">
            <v>01-10-2009</v>
          </cell>
          <cell r="U740" t="str">
            <v>01-04-2009</v>
          </cell>
        </row>
        <row r="741">
          <cell r="C741" t="str">
            <v>19680918 199202 2 001</v>
          </cell>
          <cell r="D741" t="str">
            <v>KASUBBID</v>
          </cell>
          <cell r="E741" t="str">
            <v>Subbid. Penjenjangan BKD</v>
          </cell>
          <cell r="F741" t="str">
            <v>IV.a</v>
          </cell>
          <cell r="G741" t="str">
            <v>RASMIYATININGSIH, S.Sos.</v>
          </cell>
          <cell r="H741" t="str">
            <v>SITUBONDO</v>
          </cell>
          <cell r="I741" t="str">
            <v>18-09-1968</v>
          </cell>
          <cell r="J741" t="str">
            <v>III/b</v>
          </cell>
          <cell r="K741">
            <v>41000</v>
          </cell>
          <cell r="L741">
            <v>41075</v>
          </cell>
          <cell r="M741">
            <v>41075</v>
          </cell>
          <cell r="N741" t="str">
            <v>S.1 ADMINISTRASI NEGARA</v>
          </cell>
          <cell r="O741">
            <v>31777</v>
          </cell>
          <cell r="P741" t="str">
            <v>DIKPIM TK.IV/ADUM</v>
          </cell>
          <cell r="Q741" t="str">
            <v>18122012</v>
          </cell>
          <cell r="R741" t="str">
            <v>JL. ARGOPURO NO. 9 SITUBONDO (68322)</v>
          </cell>
          <cell r="T741" t="str">
            <v>01-04-2012</v>
          </cell>
          <cell r="U741" t="str">
            <v>15-06-2012</v>
          </cell>
        </row>
        <row r="742">
          <cell r="C742" t="str">
            <v>19730224 199703 1 004</v>
          </cell>
          <cell r="D742" t="str">
            <v>KASUBBID</v>
          </cell>
          <cell r="E742" t="str">
            <v>Subbid. Teknis dan Fungsional BKD</v>
          </cell>
          <cell r="F742" t="str">
            <v>IV.a</v>
          </cell>
          <cell r="G742" t="str">
            <v>MOCHAMMAD HASAN, S.Sos.</v>
          </cell>
          <cell r="H742" t="str">
            <v>JEMBER</v>
          </cell>
          <cell r="I742" t="str">
            <v>24-02-1973</v>
          </cell>
          <cell r="J742" t="str">
            <v>III/c</v>
          </cell>
          <cell r="K742">
            <v>40269</v>
          </cell>
          <cell r="L742">
            <v>39904</v>
          </cell>
          <cell r="M742">
            <v>39904</v>
          </cell>
          <cell r="N742" t="str">
            <v>SARJANA SOSIAL POLITIK</v>
          </cell>
          <cell r="O742">
            <v>37994</v>
          </cell>
          <cell r="P742" t="str">
            <v>DIKPIM TK.IV/ADUM</v>
          </cell>
          <cell r="Q742" t="str">
            <v>16062011</v>
          </cell>
          <cell r="R742" t="str">
            <v>PERUM GRIYA PANJI MULYA DS. CURAH JERU PANJI SIT</v>
          </cell>
          <cell r="T742" t="str">
            <v>01-04-2010</v>
          </cell>
          <cell r="U742" t="str">
            <v>01-04-2009</v>
          </cell>
        </row>
        <row r="743">
          <cell r="C743" t="str">
            <v>19621214 198910 1 001</v>
          </cell>
          <cell r="D743" t="str">
            <v>KEPALA BADAN</v>
          </cell>
          <cell r="E743" t="str">
            <v>Badan Penanggulangan Bencana Daerah</v>
          </cell>
          <cell r="F743" t="str">
            <v>II.b</v>
          </cell>
          <cell r="G743" t="str">
            <v>Drs.Ec. ZAINUL ARIFIN, M.Si.</v>
          </cell>
          <cell r="H743" t="str">
            <v>SITUBONDO</v>
          </cell>
          <cell r="I743" t="str">
            <v>14-12-1962</v>
          </cell>
          <cell r="J743" t="str">
            <v>IV/c</v>
          </cell>
          <cell r="K743">
            <v>41000</v>
          </cell>
          <cell r="L743">
            <v>40857</v>
          </cell>
          <cell r="M743">
            <v>39923</v>
          </cell>
          <cell r="N743" t="str">
            <v>PASCA SARJANA/S2</v>
          </cell>
          <cell r="O743">
            <v>39922</v>
          </cell>
          <cell r="P743" t="str">
            <v>DIKPIM TK.II/SPAMEN</v>
          </cell>
          <cell r="Q743" t="str">
            <v>14092011</v>
          </cell>
          <cell r="R743" t="str">
            <v>JL. RAYA KALBUT TRIBUNGAN MANGARAN SITUBONDO 68363</v>
          </cell>
          <cell r="T743" t="str">
            <v>01-04-2012</v>
          </cell>
          <cell r="U743" t="str">
            <v>20-04-2009</v>
          </cell>
        </row>
        <row r="744">
          <cell r="C744" t="str">
            <v>19591229 198501 1 005</v>
          </cell>
          <cell r="D744" t="str">
            <v>SEKRETARIS BPBD</v>
          </cell>
          <cell r="E744" t="str">
            <v>Sekretariat Badan Penanggulangan Bencana Daerah</v>
          </cell>
          <cell r="F744" t="str">
            <v>III.b</v>
          </cell>
          <cell r="G744" t="str">
            <v>YAHYA MAZIUN, S.H.</v>
          </cell>
          <cell r="H744" t="str">
            <v>SITUBONDO</v>
          </cell>
          <cell r="I744" t="str">
            <v>29-12-1959</v>
          </cell>
          <cell r="J744" t="str">
            <v>III/d</v>
          </cell>
          <cell r="K744">
            <v>41000</v>
          </cell>
          <cell r="L744">
            <v>40857</v>
          </cell>
          <cell r="M744">
            <v>40584</v>
          </cell>
          <cell r="N744" t="str">
            <v>S.1 ILMU HUKUM</v>
          </cell>
          <cell r="O744">
            <v>38352</v>
          </cell>
          <cell r="P744" t="str">
            <v>DIKPIM TK.III/SPAMA</v>
          </cell>
          <cell r="Q744" t="str">
            <v>09112012</v>
          </cell>
          <cell r="R744" t="str">
            <v>JL WIJAYA KUSUMA, GG VII, SITUBONDO</v>
          </cell>
          <cell r="T744" t="str">
            <v>01-04-2012</v>
          </cell>
          <cell r="U744" t="str">
            <v>10-02-2011</v>
          </cell>
        </row>
        <row r="745">
          <cell r="C745" t="str">
            <v>19690718 199403 1 004</v>
          </cell>
          <cell r="D745" t="str">
            <v>KASUBBAG</v>
          </cell>
          <cell r="E745" t="str">
            <v>Subbag. Umum BPBD</v>
          </cell>
          <cell r="F745" t="str">
            <v>IV.a</v>
          </cell>
          <cell r="G745" t="str">
            <v>HESTU SUHARTONO, S.E.</v>
          </cell>
          <cell r="H745" t="str">
            <v>MALANG</v>
          </cell>
          <cell r="I745" t="str">
            <v>18-07-1969</v>
          </cell>
          <cell r="J745" t="str">
            <v>III/c</v>
          </cell>
          <cell r="K745">
            <v>41365</v>
          </cell>
          <cell r="L745">
            <v>40857</v>
          </cell>
          <cell r="M745">
            <v>40857</v>
          </cell>
          <cell r="N745" t="str">
            <v>S.1 EKONOMI MANAJEMEN</v>
          </cell>
          <cell r="O745">
            <v>40028</v>
          </cell>
          <cell r="P745" t="str">
            <v/>
          </cell>
          <cell r="Q745" t="str">
            <v/>
          </cell>
          <cell r="R745" t="str">
            <v>JL. SEROJA G.III SIT 68312 (0338) 676814</v>
          </cell>
          <cell r="T745" t="str">
            <v>01-04-2013</v>
          </cell>
          <cell r="U745" t="str">
            <v>10-11-2011</v>
          </cell>
        </row>
        <row r="746">
          <cell r="C746" t="str">
            <v>19640601 198603 1 018</v>
          </cell>
          <cell r="D746" t="str">
            <v>KASUBBAG</v>
          </cell>
          <cell r="E746" t="str">
            <v>Subbag. Keuangan BPBD</v>
          </cell>
          <cell r="F746" t="str">
            <v>IV.a</v>
          </cell>
          <cell r="G746" t="str">
            <v>SUGENG ADI PRAYITNO, S.E.</v>
          </cell>
          <cell r="H746" t="str">
            <v>SITUBONDO</v>
          </cell>
          <cell r="I746" t="str">
            <v>01-06-1964</v>
          </cell>
          <cell r="J746" t="str">
            <v>III/c</v>
          </cell>
          <cell r="K746">
            <v>40269</v>
          </cell>
          <cell r="L746">
            <v>40857</v>
          </cell>
          <cell r="M746">
            <v>40857</v>
          </cell>
          <cell r="N746" t="str">
            <v>S.1 EKONOMI MANAJEMEN</v>
          </cell>
          <cell r="O746">
            <v>39691</v>
          </cell>
          <cell r="P746" t="str">
            <v/>
          </cell>
          <cell r="Q746" t="str">
            <v/>
          </cell>
          <cell r="R746" t="str">
            <v>PB. SUDIRMAN GG. II/4 SIT 68312 (0338) 670896</v>
          </cell>
          <cell r="T746" t="str">
            <v>01-04-2010</v>
          </cell>
          <cell r="U746" t="str">
            <v>10-11-2011</v>
          </cell>
        </row>
        <row r="747">
          <cell r="C747" t="str">
            <v>-</v>
          </cell>
          <cell r="D747" t="str">
            <v>KASUBBAG</v>
          </cell>
          <cell r="E747" t="str">
            <v>Subbag. Perencanaan, Evaluasi, dan Pelaporan BPBD</v>
          </cell>
          <cell r="F747" t="str">
            <v>IV.a</v>
          </cell>
          <cell r="G747" t="str">
            <v>-</v>
          </cell>
          <cell r="H747" t="str">
            <v>-</v>
          </cell>
          <cell r="I747" t="str">
            <v>-</v>
          </cell>
          <cell r="J747" t="str">
            <v>-</v>
          </cell>
          <cell r="N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T747" t="str">
            <v/>
          </cell>
          <cell r="U747" t="str">
            <v/>
          </cell>
        </row>
        <row r="748">
          <cell r="C748" t="str">
            <v>19690422 199503 1 002</v>
          </cell>
          <cell r="D748" t="str">
            <v>KABID</v>
          </cell>
          <cell r="E748" t="str">
            <v>Bidang Pencegahan dan Kesiapsiagaan</v>
          </cell>
          <cell r="F748" t="str">
            <v>III.b</v>
          </cell>
          <cell r="G748" t="str">
            <v>GUNAWAN WIBISONO, S.H.</v>
          </cell>
          <cell r="H748" t="str">
            <v>SITUBONDO</v>
          </cell>
          <cell r="I748" t="str">
            <v>22-04-1969</v>
          </cell>
          <cell r="J748" t="str">
            <v>IV/a</v>
          </cell>
          <cell r="K748">
            <v>41365</v>
          </cell>
          <cell r="L748">
            <v>40857</v>
          </cell>
          <cell r="M748">
            <v>40857</v>
          </cell>
          <cell r="N748" t="str">
            <v>SARJANA HUKUM</v>
          </cell>
          <cell r="O748">
            <v>34334</v>
          </cell>
          <cell r="P748" t="str">
            <v>DIKPIM TK.III/SPAMA</v>
          </cell>
          <cell r="Q748" t="str">
            <v>09112012</v>
          </cell>
          <cell r="R748" t="str">
            <v>PERUM.PANJI PERMAI G.RAUNG 8 SIT (0338) 679764</v>
          </cell>
          <cell r="T748" t="str">
            <v>01-04-2013</v>
          </cell>
          <cell r="U748" t="str">
            <v>10-11-2011</v>
          </cell>
        </row>
        <row r="749">
          <cell r="C749" t="str">
            <v>19770102 200604 1 018</v>
          </cell>
          <cell r="D749" t="str">
            <v>KASI</v>
          </cell>
          <cell r="E749" t="str">
            <v>Seksi Pencegahan</v>
          </cell>
          <cell r="F749" t="str">
            <v>IV.a</v>
          </cell>
          <cell r="G749" t="str">
            <v>GAGUK DIAN PRAKRISTA, S.E.</v>
          </cell>
          <cell r="H749" t="str">
            <v>SITUBONDO</v>
          </cell>
          <cell r="I749" t="str">
            <v>02-01-1977</v>
          </cell>
          <cell r="J749" t="str">
            <v>III/c</v>
          </cell>
          <cell r="K749">
            <v>41365</v>
          </cell>
          <cell r="L749">
            <v>40857</v>
          </cell>
          <cell r="M749">
            <v>40857</v>
          </cell>
          <cell r="N749" t="str">
            <v>S.1 EKONOMI AKUNTANSI</v>
          </cell>
          <cell r="O749">
            <v>36831</v>
          </cell>
          <cell r="P749" t="str">
            <v>DIKPIM TK.IV/ADUM</v>
          </cell>
          <cell r="Q749" t="str">
            <v>18122012</v>
          </cell>
          <cell r="R749" t="str">
            <v>JL. PB. SUDIRMAN NO. 37</v>
          </cell>
          <cell r="T749" t="str">
            <v>01-04-2013</v>
          </cell>
          <cell r="U749" t="str">
            <v>10-11-2011</v>
          </cell>
        </row>
        <row r="750">
          <cell r="C750" t="str">
            <v>19580903 198203 1 009</v>
          </cell>
          <cell r="D750" t="str">
            <v>KASI</v>
          </cell>
          <cell r="E750" t="str">
            <v>Seksi Kesiapsiagaan</v>
          </cell>
          <cell r="F750" t="str">
            <v>IV.a</v>
          </cell>
          <cell r="G750" t="str">
            <v>SLAMET BUDI TRISNO, Sm.Hk.</v>
          </cell>
          <cell r="H750" t="str">
            <v>PAMEKASAN</v>
          </cell>
          <cell r="I750" t="str">
            <v>03-09-1958</v>
          </cell>
          <cell r="J750" t="str">
            <v>III/d</v>
          </cell>
          <cell r="K750">
            <v>38443</v>
          </cell>
          <cell r="L750">
            <v>40857</v>
          </cell>
          <cell r="M750">
            <v>40857</v>
          </cell>
          <cell r="N750" t="str">
            <v>SARJANA HUKUM PIDANA</v>
          </cell>
          <cell r="O750">
            <v>30286</v>
          </cell>
          <cell r="P750" t="str">
            <v/>
          </cell>
          <cell r="Q750" t="str">
            <v/>
          </cell>
          <cell r="R750" t="str">
            <v>DS. SBR KOLAK RT 04 RW 02  SIT TELP. 0338 678482</v>
          </cell>
          <cell r="T750" t="str">
            <v>01-04-2005</v>
          </cell>
          <cell r="U750" t="str">
            <v>10-11-2011</v>
          </cell>
        </row>
        <row r="751">
          <cell r="C751" t="str">
            <v>19621007 199011 1 001</v>
          </cell>
          <cell r="D751" t="str">
            <v>KABID</v>
          </cell>
          <cell r="E751" t="str">
            <v>Bidang Kedaruratan dan Logistik</v>
          </cell>
          <cell r="F751" t="str">
            <v>III.b</v>
          </cell>
          <cell r="G751" t="str">
            <v>dr. AGUS SETIABUDI</v>
          </cell>
          <cell r="H751" t="str">
            <v>JEMBER</v>
          </cell>
          <cell r="I751" t="str">
            <v>07-10-1962</v>
          </cell>
          <cell r="J751" t="str">
            <v>IV/a</v>
          </cell>
          <cell r="K751">
            <v>37165</v>
          </cell>
          <cell r="L751">
            <v>40857</v>
          </cell>
          <cell r="M751">
            <v>40030</v>
          </cell>
          <cell r="N751" t="str">
            <v>S.1 KEDOKTERAN UMUM</v>
          </cell>
          <cell r="P751" t="str">
            <v>DIKPIM TK.III/SPAMA</v>
          </cell>
          <cell r="Q751" t="str">
            <v/>
          </cell>
          <cell r="R751" t="str">
            <v>JL. SEMERU MIMBAAN PANJI</v>
          </cell>
          <cell r="T751" t="str">
            <v>01-10-2001</v>
          </cell>
          <cell r="U751" t="str">
            <v>05-08-2009</v>
          </cell>
        </row>
        <row r="752">
          <cell r="C752" t="str">
            <v>19601019 198910 1 001</v>
          </cell>
          <cell r="D752" t="str">
            <v>KASI</v>
          </cell>
          <cell r="E752" t="str">
            <v>Seksi Kedaruratan</v>
          </cell>
          <cell r="F752" t="str">
            <v>IV.a</v>
          </cell>
          <cell r="G752" t="str">
            <v>ISMAN DARWIN, S.Sos.</v>
          </cell>
          <cell r="H752" t="str">
            <v>SITUBONDO</v>
          </cell>
          <cell r="I752" t="str">
            <v>19-10-1960</v>
          </cell>
          <cell r="J752" t="str">
            <v>III/c</v>
          </cell>
          <cell r="K752">
            <v>41365</v>
          </cell>
          <cell r="L752">
            <v>40857</v>
          </cell>
          <cell r="M752">
            <v>40857</v>
          </cell>
          <cell r="N752" t="str">
            <v>SARJANA SOSIAL POLITIK</v>
          </cell>
          <cell r="O752">
            <v>38352</v>
          </cell>
          <cell r="P752" t="str">
            <v/>
          </cell>
          <cell r="Q752" t="str">
            <v/>
          </cell>
          <cell r="R752" t="str">
            <v>SUCIPTO GG. MELATI NO. 4 SITUBONDO (68311)</v>
          </cell>
          <cell r="T752" t="str">
            <v>01-04-2013</v>
          </cell>
          <cell r="U752" t="str">
            <v>10-11-2011</v>
          </cell>
        </row>
        <row r="753">
          <cell r="C753" t="str">
            <v>19680612 200701 1 055</v>
          </cell>
          <cell r="D753" t="str">
            <v>KASI</v>
          </cell>
          <cell r="E753" t="str">
            <v>Seksi Logistik</v>
          </cell>
          <cell r="F753" t="str">
            <v>IV.a</v>
          </cell>
          <cell r="G753" t="str">
            <v>MOCH. IMRON, S.Sos.</v>
          </cell>
          <cell r="H753" t="str">
            <v>JEMBER</v>
          </cell>
          <cell r="I753" t="str">
            <v>12-06-1968</v>
          </cell>
          <cell r="J753" t="str">
            <v>III/c</v>
          </cell>
          <cell r="K753">
            <v>41365</v>
          </cell>
          <cell r="L753">
            <v>40857</v>
          </cell>
          <cell r="M753">
            <v>40857</v>
          </cell>
          <cell r="N753" t="str">
            <v>S.1 ILMU PEMERINTAHAN</v>
          </cell>
          <cell r="O753">
            <v>33694</v>
          </cell>
          <cell r="P753" t="str">
            <v>DIKPIM TK.IV/ADUM</v>
          </cell>
          <cell r="Q753" t="str">
            <v>18122012</v>
          </cell>
          <cell r="R753" t="str">
            <v>JL. CEMPAKA NO. 15 SITUBONDO</v>
          </cell>
          <cell r="T753" t="str">
            <v>01-04-2013</v>
          </cell>
          <cell r="U753" t="str">
            <v>10-11-2011</v>
          </cell>
        </row>
        <row r="754">
          <cell r="C754" t="str">
            <v>19640327 199403 1 005</v>
          </cell>
          <cell r="D754" t="str">
            <v>KABID</v>
          </cell>
          <cell r="E754" t="str">
            <v>Bidang Rehabilitasi dan Rekontruksi</v>
          </cell>
          <cell r="F754" t="str">
            <v>III.b</v>
          </cell>
          <cell r="G754" t="str">
            <v>Drs.Ec. BUDI NARWANTO, M.Si.</v>
          </cell>
          <cell r="H754" t="str">
            <v>BANYUWANGI</v>
          </cell>
          <cell r="I754" t="str">
            <v>27-03-1964</v>
          </cell>
          <cell r="J754" t="str">
            <v>IV/a</v>
          </cell>
          <cell r="K754">
            <v>40087</v>
          </cell>
          <cell r="L754">
            <v>40857</v>
          </cell>
          <cell r="M754">
            <v>40857</v>
          </cell>
          <cell r="N754" t="str">
            <v>S-2 BIDANG ADMINISTRASI PUBLIK</v>
          </cell>
          <cell r="O754">
            <v>33238</v>
          </cell>
          <cell r="P754" t="str">
            <v>DIKPIM TK.IV/ADUM</v>
          </cell>
          <cell r="Q754" t="str">
            <v>01121997</v>
          </cell>
          <cell r="R754" t="str">
            <v>PERUMNAS PANJI PERMAI P-15 RT 3/22  PANJI 68312</v>
          </cell>
          <cell r="T754" t="str">
            <v>01-10-2009</v>
          </cell>
          <cell r="U754" t="str">
            <v>10-11-2011</v>
          </cell>
        </row>
        <row r="755">
          <cell r="C755" t="str">
            <v>-</v>
          </cell>
          <cell r="D755" t="str">
            <v>KASI</v>
          </cell>
          <cell r="E755" t="str">
            <v>Seksi Rehabilitasi</v>
          </cell>
          <cell r="F755" t="str">
            <v>IV.a</v>
          </cell>
          <cell r="G755" t="str">
            <v>-</v>
          </cell>
          <cell r="H755" t="str">
            <v>-</v>
          </cell>
          <cell r="I755" t="str">
            <v>-</v>
          </cell>
          <cell r="J755" t="str">
            <v>-</v>
          </cell>
          <cell r="N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T755" t="str">
            <v/>
          </cell>
          <cell r="U755" t="str">
            <v/>
          </cell>
        </row>
        <row r="756">
          <cell r="C756" t="str">
            <v>19720611 200501 1 005</v>
          </cell>
          <cell r="D756" t="str">
            <v>KASI</v>
          </cell>
          <cell r="E756" t="str">
            <v>Seksi Rekontruksi BPBD</v>
          </cell>
          <cell r="F756" t="str">
            <v>IV.a</v>
          </cell>
          <cell r="G756" t="str">
            <v>GATOT SUGIARTO, S.Pt.</v>
          </cell>
          <cell r="H756" t="str">
            <v>BANYUWANGI</v>
          </cell>
          <cell r="I756" t="str">
            <v>11-06-1972</v>
          </cell>
          <cell r="J756" t="str">
            <v>III/c</v>
          </cell>
          <cell r="K756">
            <v>41365</v>
          </cell>
          <cell r="L756">
            <v>41341</v>
          </cell>
          <cell r="M756">
            <v>41341</v>
          </cell>
          <cell r="N756" t="str">
            <v>S.1 PETERNAKAN</v>
          </cell>
          <cell r="O756">
            <v>72454</v>
          </cell>
          <cell r="P756" t="str">
            <v/>
          </cell>
          <cell r="Q756" t="str">
            <v/>
          </cell>
          <cell r="R756" t="str">
            <v>JL.WR.SUPRATMAN GG.03/01 SITUBONDO</v>
          </cell>
          <cell r="T756" t="str">
            <v>01-04-2013</v>
          </cell>
          <cell r="U756" t="str">
            <v>08-03-2013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T_PNTHL10"/>
      <sheetName val="PNTHL10"/>
      <sheetName val="DT_PNUMM10"/>
      <sheetName val="PNUMM10"/>
      <sheetName val="GOL"/>
      <sheetName val="gaji"/>
      <sheetName val="Bulan"/>
      <sheetName val="tt surat"/>
      <sheetName val="tt sk"/>
      <sheetName val="PNTHL10 (2)"/>
      <sheetName val="Sheet3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I/a</v>
          </cell>
          <cell r="C2" t="str">
            <v>I/b</v>
          </cell>
          <cell r="D2" t="str">
            <v>I/c</v>
          </cell>
          <cell r="E2" t="str">
            <v>I/d</v>
          </cell>
          <cell r="F2" t="str">
            <v>II/a</v>
          </cell>
          <cell r="G2" t="str">
            <v>II/b</v>
          </cell>
          <cell r="H2" t="str">
            <v>II/c</v>
          </cell>
          <cell r="I2" t="str">
            <v>II/d</v>
          </cell>
          <cell r="J2" t="str">
            <v>III/a</v>
          </cell>
          <cell r="K2" t="str">
            <v>III/b</v>
          </cell>
          <cell r="L2" t="str">
            <v>III/c</v>
          </cell>
          <cell r="M2" t="str">
            <v>III/d</v>
          </cell>
          <cell r="N2" t="str">
            <v>IV/a</v>
          </cell>
          <cell r="O2" t="str">
            <v>IV/b</v>
          </cell>
          <cell r="P2" t="str">
            <v>IV/c</v>
          </cell>
          <cell r="Q2" t="str">
            <v>IV/d</v>
          </cell>
          <cell r="R2" t="str">
            <v>IV/e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</row>
        <row r="4">
          <cell r="A4">
            <v>0</v>
          </cell>
          <cell r="B4">
            <v>1095000</v>
          </cell>
          <cell r="C4">
            <v>0</v>
          </cell>
          <cell r="D4">
            <v>0</v>
          </cell>
          <cell r="E4">
            <v>0</v>
          </cell>
          <cell r="F4">
            <v>1390100</v>
          </cell>
          <cell r="G4">
            <v>0</v>
          </cell>
          <cell r="H4">
            <v>0</v>
          </cell>
          <cell r="I4">
            <v>0</v>
          </cell>
          <cell r="J4">
            <v>1743400</v>
          </cell>
          <cell r="K4">
            <v>1817100</v>
          </cell>
          <cell r="L4">
            <v>1894000</v>
          </cell>
          <cell r="M4">
            <v>1974100</v>
          </cell>
          <cell r="N4">
            <v>2057600</v>
          </cell>
          <cell r="O4">
            <v>2144700</v>
          </cell>
          <cell r="P4">
            <v>2235400</v>
          </cell>
          <cell r="Q4">
            <v>2329900</v>
          </cell>
          <cell r="R4">
            <v>2428500</v>
          </cell>
        </row>
        <row r="5">
          <cell r="A5">
            <v>1</v>
          </cell>
          <cell r="B5">
            <v>1095000</v>
          </cell>
          <cell r="C5">
            <v>0</v>
          </cell>
          <cell r="D5">
            <v>0</v>
          </cell>
          <cell r="E5">
            <v>0</v>
          </cell>
          <cell r="F5">
            <v>1407200</v>
          </cell>
          <cell r="G5">
            <v>0</v>
          </cell>
          <cell r="H5">
            <v>0</v>
          </cell>
          <cell r="I5">
            <v>0</v>
          </cell>
          <cell r="J5">
            <v>1743400</v>
          </cell>
          <cell r="K5">
            <v>1817100</v>
          </cell>
          <cell r="L5">
            <v>1894000</v>
          </cell>
          <cell r="M5">
            <v>1974100</v>
          </cell>
          <cell r="N5">
            <v>2057600</v>
          </cell>
          <cell r="O5">
            <v>2144700</v>
          </cell>
          <cell r="P5">
            <v>2235400</v>
          </cell>
          <cell r="Q5">
            <v>2329900</v>
          </cell>
          <cell r="R5">
            <v>2428500</v>
          </cell>
        </row>
        <row r="6">
          <cell r="A6">
            <v>2</v>
          </cell>
          <cell r="B6">
            <v>1121900</v>
          </cell>
          <cell r="C6">
            <v>0</v>
          </cell>
          <cell r="D6">
            <v>0</v>
          </cell>
          <cell r="E6">
            <v>0</v>
          </cell>
          <cell r="F6">
            <v>1407200</v>
          </cell>
          <cell r="G6">
            <v>0</v>
          </cell>
          <cell r="H6">
            <v>0</v>
          </cell>
          <cell r="I6">
            <v>0</v>
          </cell>
          <cell r="J6">
            <v>1786200</v>
          </cell>
          <cell r="K6">
            <v>1861800</v>
          </cell>
          <cell r="L6">
            <v>1940500</v>
          </cell>
          <cell r="M6">
            <v>2022600</v>
          </cell>
          <cell r="N6">
            <v>2108100</v>
          </cell>
          <cell r="O6">
            <v>2197300</v>
          </cell>
          <cell r="P6">
            <v>2290300</v>
          </cell>
          <cell r="Q6">
            <v>2387100</v>
          </cell>
          <cell r="R6">
            <v>2488100</v>
          </cell>
        </row>
        <row r="7">
          <cell r="A7">
            <v>3</v>
          </cell>
          <cell r="B7">
            <v>1121900</v>
          </cell>
          <cell r="C7">
            <v>1183700</v>
          </cell>
          <cell r="D7">
            <v>1233800</v>
          </cell>
          <cell r="E7">
            <v>1286000</v>
          </cell>
          <cell r="F7">
            <v>1441800</v>
          </cell>
          <cell r="G7">
            <v>1502700</v>
          </cell>
          <cell r="H7">
            <v>1566300</v>
          </cell>
          <cell r="I7">
            <v>1632600</v>
          </cell>
          <cell r="J7">
            <v>1786200</v>
          </cell>
          <cell r="K7">
            <v>1861800</v>
          </cell>
          <cell r="L7">
            <v>1940500</v>
          </cell>
          <cell r="M7">
            <v>2022600</v>
          </cell>
          <cell r="N7">
            <v>2108100</v>
          </cell>
          <cell r="O7">
            <v>2197300</v>
          </cell>
          <cell r="P7">
            <v>2290300</v>
          </cell>
          <cell r="Q7">
            <v>2387100</v>
          </cell>
          <cell r="R7">
            <v>2488100</v>
          </cell>
        </row>
        <row r="8">
          <cell r="A8">
            <v>4</v>
          </cell>
          <cell r="B8">
            <v>1149400</v>
          </cell>
          <cell r="C8">
            <v>1183700</v>
          </cell>
          <cell r="D8">
            <v>1233800</v>
          </cell>
          <cell r="E8">
            <v>1286000</v>
          </cell>
          <cell r="F8">
            <v>1441800</v>
          </cell>
          <cell r="G8">
            <v>1502700</v>
          </cell>
          <cell r="H8">
            <v>1566300</v>
          </cell>
          <cell r="I8">
            <v>1632600</v>
          </cell>
          <cell r="J8">
            <v>1830100</v>
          </cell>
          <cell r="K8">
            <v>1907500</v>
          </cell>
          <cell r="L8">
            <v>1988100</v>
          </cell>
          <cell r="M8">
            <v>2072200</v>
          </cell>
          <cell r="N8">
            <v>2159900</v>
          </cell>
          <cell r="O8">
            <v>2251300</v>
          </cell>
          <cell r="P8">
            <v>2346500</v>
          </cell>
          <cell r="Q8">
            <v>2445800</v>
          </cell>
          <cell r="R8">
            <v>2549200</v>
          </cell>
        </row>
        <row r="9">
          <cell r="A9">
            <v>5</v>
          </cell>
          <cell r="B9">
            <v>1149400</v>
          </cell>
          <cell r="C9">
            <v>1212800</v>
          </cell>
          <cell r="D9">
            <v>1264100</v>
          </cell>
          <cell r="E9">
            <v>1317500</v>
          </cell>
          <cell r="F9">
            <v>1477100</v>
          </cell>
          <cell r="G9">
            <v>1539600</v>
          </cell>
          <cell r="H9">
            <v>1604800</v>
          </cell>
          <cell r="I9">
            <v>1672600</v>
          </cell>
          <cell r="J9">
            <v>1830100</v>
          </cell>
          <cell r="K9">
            <v>1907500</v>
          </cell>
          <cell r="L9">
            <v>1988100</v>
          </cell>
          <cell r="M9">
            <v>2072200</v>
          </cell>
          <cell r="N9">
            <v>2159900</v>
          </cell>
          <cell r="O9">
            <v>2251300</v>
          </cell>
          <cell r="P9">
            <v>2346500</v>
          </cell>
          <cell r="Q9">
            <v>2445800</v>
          </cell>
          <cell r="R9">
            <v>2549200</v>
          </cell>
        </row>
        <row r="10">
          <cell r="A10">
            <v>6</v>
          </cell>
          <cell r="B10">
            <v>1177700</v>
          </cell>
          <cell r="C10">
            <v>1212800</v>
          </cell>
          <cell r="D10">
            <v>1264100</v>
          </cell>
          <cell r="E10">
            <v>1317500</v>
          </cell>
          <cell r="F10">
            <v>1477100</v>
          </cell>
          <cell r="G10">
            <v>1539600</v>
          </cell>
          <cell r="H10">
            <v>1604800</v>
          </cell>
          <cell r="I10">
            <v>1672600</v>
          </cell>
          <cell r="J10">
            <v>1875000</v>
          </cell>
          <cell r="K10">
            <v>1954300</v>
          </cell>
          <cell r="L10">
            <v>2037000</v>
          </cell>
          <cell r="M10">
            <v>2123100</v>
          </cell>
          <cell r="N10">
            <v>2212900</v>
          </cell>
          <cell r="O10">
            <v>2306500</v>
          </cell>
          <cell r="P10">
            <v>2404100</v>
          </cell>
          <cell r="Q10">
            <v>2505800</v>
          </cell>
          <cell r="R10">
            <v>2611800</v>
          </cell>
        </row>
        <row r="11">
          <cell r="A11">
            <v>7</v>
          </cell>
          <cell r="B11">
            <v>1177700</v>
          </cell>
          <cell r="C11">
            <v>1242600</v>
          </cell>
          <cell r="D11">
            <v>1295100</v>
          </cell>
          <cell r="E11">
            <v>1349900</v>
          </cell>
          <cell r="F11">
            <v>1513400</v>
          </cell>
          <cell r="G11">
            <v>1577400</v>
          </cell>
          <cell r="H11">
            <v>1644200</v>
          </cell>
          <cell r="I11">
            <v>1713700</v>
          </cell>
          <cell r="J11">
            <v>1875000</v>
          </cell>
          <cell r="K11">
            <v>1954300</v>
          </cell>
          <cell r="L11">
            <v>2037000</v>
          </cell>
          <cell r="M11">
            <v>2123100</v>
          </cell>
          <cell r="N11">
            <v>2212900</v>
          </cell>
          <cell r="O11">
            <v>2306500</v>
          </cell>
          <cell r="P11">
            <v>2404100</v>
          </cell>
          <cell r="Q11">
            <v>2505800</v>
          </cell>
          <cell r="R11">
            <v>2611800</v>
          </cell>
        </row>
        <row r="12">
          <cell r="A12">
            <v>8</v>
          </cell>
          <cell r="B12">
            <v>1206600</v>
          </cell>
          <cell r="C12">
            <v>1242600</v>
          </cell>
          <cell r="D12">
            <v>1295100</v>
          </cell>
          <cell r="E12">
            <v>1349900</v>
          </cell>
          <cell r="F12">
            <v>1513400</v>
          </cell>
          <cell r="G12">
            <v>1577400</v>
          </cell>
          <cell r="H12">
            <v>1644200</v>
          </cell>
          <cell r="I12">
            <v>1713700</v>
          </cell>
          <cell r="J12">
            <v>1921000</v>
          </cell>
          <cell r="K12">
            <v>2002300</v>
          </cell>
          <cell r="L12">
            <v>2087000</v>
          </cell>
          <cell r="M12">
            <v>2175300</v>
          </cell>
          <cell r="N12">
            <v>2267300</v>
          </cell>
          <cell r="O12">
            <v>2363200</v>
          </cell>
          <cell r="P12">
            <v>2463100</v>
          </cell>
          <cell r="Q12">
            <v>2567300</v>
          </cell>
          <cell r="R12">
            <v>2675900</v>
          </cell>
        </row>
        <row r="13">
          <cell r="A13">
            <v>9</v>
          </cell>
          <cell r="B13">
            <v>1206600</v>
          </cell>
          <cell r="C13">
            <v>1273100</v>
          </cell>
          <cell r="D13">
            <v>1326900</v>
          </cell>
          <cell r="E13">
            <v>1383000</v>
          </cell>
          <cell r="F13">
            <v>1550600</v>
          </cell>
          <cell r="G13">
            <v>1616200</v>
          </cell>
          <cell r="H13">
            <v>1684500</v>
          </cell>
          <cell r="I13">
            <v>1755800</v>
          </cell>
          <cell r="J13">
            <v>1921000</v>
          </cell>
          <cell r="K13">
            <v>2002300</v>
          </cell>
          <cell r="L13">
            <v>2087000</v>
          </cell>
          <cell r="M13">
            <v>2175300</v>
          </cell>
          <cell r="N13">
            <v>2267300</v>
          </cell>
          <cell r="O13">
            <v>2363200</v>
          </cell>
          <cell r="P13">
            <v>2463100</v>
          </cell>
          <cell r="Q13">
            <v>2567300</v>
          </cell>
          <cell r="R13">
            <v>2675900</v>
          </cell>
        </row>
        <row r="14">
          <cell r="A14">
            <v>10</v>
          </cell>
          <cell r="B14">
            <v>1236200</v>
          </cell>
          <cell r="C14">
            <v>1273100</v>
          </cell>
          <cell r="D14">
            <v>1326900</v>
          </cell>
          <cell r="E14">
            <v>1383000</v>
          </cell>
          <cell r="F14">
            <v>1550600</v>
          </cell>
          <cell r="G14">
            <v>1616200</v>
          </cell>
          <cell r="H14">
            <v>1684500</v>
          </cell>
          <cell r="I14">
            <v>1755800</v>
          </cell>
          <cell r="J14">
            <v>1968200</v>
          </cell>
          <cell r="K14">
            <v>2051400</v>
          </cell>
          <cell r="L14">
            <v>2138200</v>
          </cell>
          <cell r="M14">
            <v>2228700</v>
          </cell>
          <cell r="N14">
            <v>2322900</v>
          </cell>
          <cell r="O14">
            <v>2421200</v>
          </cell>
          <cell r="P14">
            <v>2523600</v>
          </cell>
          <cell r="Q14">
            <v>2630400</v>
          </cell>
          <cell r="R14">
            <v>2741600</v>
          </cell>
        </row>
        <row r="15">
          <cell r="A15">
            <v>11</v>
          </cell>
          <cell r="B15">
            <v>1236200</v>
          </cell>
          <cell r="C15">
            <v>1304300</v>
          </cell>
          <cell r="D15">
            <v>1359500</v>
          </cell>
          <cell r="E15">
            <v>1417000</v>
          </cell>
          <cell r="F15">
            <v>1588600</v>
          </cell>
          <cell r="G15">
            <v>1655800</v>
          </cell>
          <cell r="H15">
            <v>1725900</v>
          </cell>
          <cell r="I15">
            <v>1798900</v>
          </cell>
          <cell r="J15">
            <v>1968200</v>
          </cell>
          <cell r="K15">
            <v>2051400</v>
          </cell>
          <cell r="L15">
            <v>2138200</v>
          </cell>
          <cell r="M15">
            <v>2228700</v>
          </cell>
          <cell r="N15">
            <v>2322900</v>
          </cell>
          <cell r="O15">
            <v>2421200</v>
          </cell>
          <cell r="P15">
            <v>2523600</v>
          </cell>
          <cell r="Q15">
            <v>2630400</v>
          </cell>
          <cell r="R15">
            <v>2741600</v>
          </cell>
        </row>
        <row r="16">
          <cell r="A16">
            <v>12</v>
          </cell>
          <cell r="B16">
            <v>1266600</v>
          </cell>
          <cell r="C16">
            <v>1304300</v>
          </cell>
          <cell r="D16">
            <v>1359500</v>
          </cell>
          <cell r="E16">
            <v>1417000</v>
          </cell>
          <cell r="F16">
            <v>1588600</v>
          </cell>
          <cell r="G16">
            <v>1655800</v>
          </cell>
          <cell r="H16">
            <v>1725900</v>
          </cell>
          <cell r="I16">
            <v>1798900</v>
          </cell>
          <cell r="J16">
            <v>2016500</v>
          </cell>
          <cell r="K16">
            <v>2101800</v>
          </cell>
          <cell r="L16">
            <v>2190700</v>
          </cell>
          <cell r="M16">
            <v>2283400</v>
          </cell>
          <cell r="N16">
            <v>2380000</v>
          </cell>
          <cell r="O16">
            <v>2480600</v>
          </cell>
          <cell r="P16">
            <v>2585600</v>
          </cell>
          <cell r="Q16">
            <v>2694900</v>
          </cell>
          <cell r="R16">
            <v>2808900</v>
          </cell>
        </row>
        <row r="17">
          <cell r="A17">
            <v>13</v>
          </cell>
          <cell r="B17">
            <v>1266600</v>
          </cell>
          <cell r="C17">
            <v>1336300</v>
          </cell>
          <cell r="D17">
            <v>1392900</v>
          </cell>
          <cell r="E17">
            <v>1451800</v>
          </cell>
          <cell r="F17">
            <v>1627600</v>
          </cell>
          <cell r="G17">
            <v>1696500</v>
          </cell>
          <cell r="H17">
            <v>1768300</v>
          </cell>
          <cell r="I17">
            <v>1843100</v>
          </cell>
          <cell r="J17">
            <v>2016500</v>
          </cell>
          <cell r="K17">
            <v>2101800</v>
          </cell>
          <cell r="L17">
            <v>2190700</v>
          </cell>
          <cell r="M17">
            <v>2283400</v>
          </cell>
          <cell r="N17">
            <v>2380000</v>
          </cell>
          <cell r="O17">
            <v>2480600</v>
          </cell>
          <cell r="P17">
            <v>2585600</v>
          </cell>
          <cell r="Q17">
            <v>2694900</v>
          </cell>
          <cell r="R17">
            <v>2808900</v>
          </cell>
        </row>
        <row r="18">
          <cell r="A18">
            <v>14</v>
          </cell>
          <cell r="B18">
            <v>1297700</v>
          </cell>
          <cell r="C18">
            <v>1336300</v>
          </cell>
          <cell r="D18">
            <v>1392900</v>
          </cell>
          <cell r="E18">
            <v>1451800</v>
          </cell>
          <cell r="F18">
            <v>1627600</v>
          </cell>
          <cell r="G18">
            <v>1696500</v>
          </cell>
          <cell r="H18">
            <v>1768300</v>
          </cell>
          <cell r="I18">
            <v>1843100</v>
          </cell>
          <cell r="J18">
            <v>2066000</v>
          </cell>
          <cell r="K18">
            <v>2153400</v>
          </cell>
          <cell r="L18">
            <v>2244500</v>
          </cell>
          <cell r="M18">
            <v>2339400</v>
          </cell>
          <cell r="N18">
            <v>2438400</v>
          </cell>
          <cell r="O18">
            <v>2541500</v>
          </cell>
          <cell r="P18">
            <v>2649000</v>
          </cell>
          <cell r="Q18">
            <v>2761100</v>
          </cell>
          <cell r="R18">
            <v>2877900</v>
          </cell>
        </row>
        <row r="19">
          <cell r="A19">
            <v>15</v>
          </cell>
          <cell r="B19">
            <v>1297700</v>
          </cell>
          <cell r="C19">
            <v>1369100</v>
          </cell>
          <cell r="D19">
            <v>1427100</v>
          </cell>
          <cell r="E19">
            <v>1487400</v>
          </cell>
          <cell r="F19">
            <v>1667600</v>
          </cell>
          <cell r="G19">
            <v>1738100</v>
          </cell>
          <cell r="H19">
            <v>1811700</v>
          </cell>
          <cell r="I19">
            <v>1888300</v>
          </cell>
          <cell r="J19">
            <v>2066000</v>
          </cell>
          <cell r="K19">
            <v>2153400</v>
          </cell>
          <cell r="L19">
            <v>2244500</v>
          </cell>
          <cell r="M19">
            <v>2339400</v>
          </cell>
          <cell r="N19">
            <v>2438400</v>
          </cell>
          <cell r="O19">
            <v>2541500</v>
          </cell>
          <cell r="P19">
            <v>2649000</v>
          </cell>
          <cell r="Q19">
            <v>2761100</v>
          </cell>
          <cell r="R19">
            <v>2877900</v>
          </cell>
        </row>
        <row r="20">
          <cell r="A20">
            <v>16</v>
          </cell>
          <cell r="B20">
            <v>1329500</v>
          </cell>
          <cell r="C20">
            <v>1369100</v>
          </cell>
          <cell r="D20">
            <v>1427100</v>
          </cell>
          <cell r="E20">
            <v>1487400</v>
          </cell>
          <cell r="F20">
            <v>1667600</v>
          </cell>
          <cell r="G20">
            <v>1738100</v>
          </cell>
          <cell r="H20">
            <v>1811700</v>
          </cell>
          <cell r="I20">
            <v>1888300</v>
          </cell>
          <cell r="J20">
            <v>2116700</v>
          </cell>
          <cell r="K20">
            <v>2206300</v>
          </cell>
          <cell r="L20">
            <v>2299600</v>
          </cell>
          <cell r="M20">
            <v>2396900</v>
          </cell>
          <cell r="N20">
            <v>2498300</v>
          </cell>
          <cell r="O20">
            <v>2603900</v>
          </cell>
          <cell r="P20">
            <v>2714100</v>
          </cell>
          <cell r="Q20">
            <v>2828900</v>
          </cell>
          <cell r="R20">
            <v>2948600</v>
          </cell>
        </row>
        <row r="21">
          <cell r="A21">
            <v>17</v>
          </cell>
          <cell r="B21">
            <v>1329500</v>
          </cell>
          <cell r="C21">
            <v>1402800</v>
          </cell>
          <cell r="D21">
            <v>1462100</v>
          </cell>
          <cell r="E21">
            <v>1523900</v>
          </cell>
          <cell r="F21">
            <v>1708600</v>
          </cell>
          <cell r="G21">
            <v>1780800</v>
          </cell>
          <cell r="H21">
            <v>1856200</v>
          </cell>
          <cell r="I21">
            <v>1934700</v>
          </cell>
          <cell r="J21">
            <v>2116700</v>
          </cell>
          <cell r="K21">
            <v>2206300</v>
          </cell>
          <cell r="L21">
            <v>2299600</v>
          </cell>
          <cell r="M21">
            <v>2396900</v>
          </cell>
          <cell r="N21">
            <v>2498300</v>
          </cell>
          <cell r="O21">
            <v>2603900</v>
          </cell>
          <cell r="P21">
            <v>2714100</v>
          </cell>
          <cell r="Q21">
            <v>2828900</v>
          </cell>
          <cell r="R21">
            <v>2948600</v>
          </cell>
        </row>
        <row r="22">
          <cell r="A22">
            <v>18</v>
          </cell>
          <cell r="B22">
            <v>1362200</v>
          </cell>
          <cell r="C22">
            <v>1402800</v>
          </cell>
          <cell r="D22">
            <v>1462100</v>
          </cell>
          <cell r="E22">
            <v>1523900</v>
          </cell>
          <cell r="F22">
            <v>1708600</v>
          </cell>
          <cell r="G22">
            <v>1780800</v>
          </cell>
          <cell r="H22">
            <v>1856200</v>
          </cell>
          <cell r="I22">
            <v>1934700</v>
          </cell>
          <cell r="J22">
            <v>2168700</v>
          </cell>
          <cell r="K22">
            <v>2260400</v>
          </cell>
          <cell r="L22">
            <v>2356100</v>
          </cell>
          <cell r="M22">
            <v>2455700</v>
          </cell>
          <cell r="N22">
            <v>2559600</v>
          </cell>
          <cell r="O22">
            <v>2667900</v>
          </cell>
          <cell r="P22">
            <v>2780700</v>
          </cell>
          <cell r="Q22">
            <v>2898300</v>
          </cell>
          <cell r="R22">
            <v>3020900</v>
          </cell>
        </row>
        <row r="23">
          <cell r="A23">
            <v>19</v>
          </cell>
          <cell r="B23">
            <v>1362200</v>
          </cell>
          <cell r="C23">
            <v>1437200</v>
          </cell>
          <cell r="D23">
            <v>1498000</v>
          </cell>
          <cell r="E23">
            <v>1561400</v>
          </cell>
          <cell r="F23">
            <v>1750500</v>
          </cell>
          <cell r="G23">
            <v>1824500</v>
          </cell>
          <cell r="H23">
            <v>1901700</v>
          </cell>
          <cell r="I23">
            <v>1982200</v>
          </cell>
          <cell r="J23">
            <v>2168700</v>
          </cell>
          <cell r="K23">
            <v>2260400</v>
          </cell>
          <cell r="L23">
            <v>2356100</v>
          </cell>
          <cell r="M23">
            <v>2455700</v>
          </cell>
          <cell r="N23">
            <v>2559600</v>
          </cell>
          <cell r="O23">
            <v>2667900</v>
          </cell>
          <cell r="P23">
            <v>2780700</v>
          </cell>
          <cell r="Q23">
            <v>2898300</v>
          </cell>
          <cell r="R23">
            <v>3020900</v>
          </cell>
        </row>
        <row r="24">
          <cell r="A24">
            <v>20</v>
          </cell>
          <cell r="B24">
            <v>1395600</v>
          </cell>
          <cell r="C24">
            <v>1437200</v>
          </cell>
          <cell r="D24">
            <v>1498000</v>
          </cell>
          <cell r="E24">
            <v>1561400</v>
          </cell>
          <cell r="F24">
            <v>1750500</v>
          </cell>
          <cell r="G24">
            <v>1824500</v>
          </cell>
          <cell r="H24">
            <v>1901700</v>
          </cell>
          <cell r="I24">
            <v>1982200</v>
          </cell>
          <cell r="J24">
            <v>2222000</v>
          </cell>
          <cell r="K24">
            <v>2315900</v>
          </cell>
          <cell r="L24">
            <v>2413900</v>
          </cell>
          <cell r="M24">
            <v>2516000</v>
          </cell>
          <cell r="N24">
            <v>2622400</v>
          </cell>
          <cell r="O24">
            <v>2733400</v>
          </cell>
          <cell r="P24">
            <v>2849000</v>
          </cell>
          <cell r="Q24">
            <v>2969500</v>
          </cell>
          <cell r="R24">
            <v>3095100</v>
          </cell>
        </row>
        <row r="25">
          <cell r="A25">
            <v>21</v>
          </cell>
          <cell r="B25">
            <v>1395600</v>
          </cell>
          <cell r="C25">
            <v>1472500</v>
          </cell>
          <cell r="D25">
            <v>1534800</v>
          </cell>
          <cell r="E25">
            <v>1599700</v>
          </cell>
          <cell r="F25">
            <v>1793500</v>
          </cell>
          <cell r="G25">
            <v>1869300</v>
          </cell>
          <cell r="H25">
            <v>1948400</v>
          </cell>
          <cell r="I25">
            <v>2030800</v>
          </cell>
          <cell r="J25">
            <v>2222000</v>
          </cell>
          <cell r="K25">
            <v>2315900</v>
          </cell>
          <cell r="L25">
            <v>2413900</v>
          </cell>
          <cell r="M25">
            <v>2516000</v>
          </cell>
          <cell r="N25">
            <v>2622400</v>
          </cell>
          <cell r="O25">
            <v>2733400</v>
          </cell>
          <cell r="P25">
            <v>2849000</v>
          </cell>
          <cell r="Q25">
            <v>2969500</v>
          </cell>
          <cell r="R25">
            <v>3095100</v>
          </cell>
        </row>
        <row r="26">
          <cell r="A26">
            <v>22</v>
          </cell>
          <cell r="B26">
            <v>1429900</v>
          </cell>
          <cell r="C26">
            <v>1472500</v>
          </cell>
          <cell r="D26">
            <v>1534800</v>
          </cell>
          <cell r="E26">
            <v>1599700</v>
          </cell>
          <cell r="F26">
            <v>1793500</v>
          </cell>
          <cell r="G26">
            <v>1869300</v>
          </cell>
          <cell r="H26">
            <v>1948400</v>
          </cell>
          <cell r="I26">
            <v>2030800</v>
          </cell>
          <cell r="J26">
            <v>2276500</v>
          </cell>
          <cell r="K26">
            <v>2372800</v>
          </cell>
          <cell r="L26">
            <v>2473200</v>
          </cell>
          <cell r="M26">
            <v>2577800</v>
          </cell>
          <cell r="N26">
            <v>2686800</v>
          </cell>
          <cell r="O26">
            <v>2800500</v>
          </cell>
          <cell r="P26">
            <v>2918900</v>
          </cell>
          <cell r="Q26">
            <v>3042400</v>
          </cell>
          <cell r="R26">
            <v>3171100</v>
          </cell>
        </row>
        <row r="27">
          <cell r="A27">
            <v>23</v>
          </cell>
          <cell r="B27">
            <v>1429900</v>
          </cell>
          <cell r="C27">
            <v>1508600</v>
          </cell>
          <cell r="D27">
            <v>1572500</v>
          </cell>
          <cell r="E27">
            <v>1639000</v>
          </cell>
          <cell r="F27">
            <v>1837500</v>
          </cell>
          <cell r="G27">
            <v>1915200</v>
          </cell>
          <cell r="H27">
            <v>1996300</v>
          </cell>
          <cell r="I27">
            <v>2080700</v>
          </cell>
          <cell r="J27">
            <v>2276500</v>
          </cell>
          <cell r="K27">
            <v>2372800</v>
          </cell>
          <cell r="L27">
            <v>2473200</v>
          </cell>
          <cell r="M27">
            <v>2577800</v>
          </cell>
          <cell r="N27">
            <v>2686800</v>
          </cell>
          <cell r="O27">
            <v>2800500</v>
          </cell>
          <cell r="P27">
            <v>2918900</v>
          </cell>
          <cell r="Q27">
            <v>3042400</v>
          </cell>
          <cell r="R27">
            <v>3171100</v>
          </cell>
        </row>
        <row r="28">
          <cell r="A28">
            <v>24</v>
          </cell>
          <cell r="B28">
            <v>1465000</v>
          </cell>
          <cell r="C28">
            <v>1508600</v>
          </cell>
          <cell r="D28">
            <v>1572500</v>
          </cell>
          <cell r="E28">
            <v>1639000</v>
          </cell>
          <cell r="F28">
            <v>1837500</v>
          </cell>
          <cell r="G28">
            <v>1915200</v>
          </cell>
          <cell r="H28">
            <v>1996300</v>
          </cell>
          <cell r="I28">
            <v>2080700</v>
          </cell>
          <cell r="J28">
            <v>2332400</v>
          </cell>
          <cell r="K28">
            <v>2431100</v>
          </cell>
          <cell r="L28">
            <v>2533900</v>
          </cell>
          <cell r="M28">
            <v>2641100</v>
          </cell>
          <cell r="N28">
            <v>2752800</v>
          </cell>
          <cell r="O28">
            <v>2869200</v>
          </cell>
          <cell r="P28">
            <v>2990600</v>
          </cell>
          <cell r="Q28">
            <v>3117100</v>
          </cell>
          <cell r="R28">
            <v>3249000</v>
          </cell>
        </row>
        <row r="29">
          <cell r="A29">
            <v>25</v>
          </cell>
          <cell r="B29">
            <v>1465000</v>
          </cell>
          <cell r="C29">
            <v>1545700</v>
          </cell>
          <cell r="D29">
            <v>1611100</v>
          </cell>
          <cell r="E29">
            <v>1679200</v>
          </cell>
          <cell r="F29">
            <v>1882600</v>
          </cell>
          <cell r="G29">
            <v>1962300</v>
          </cell>
          <cell r="H29">
            <v>2045300</v>
          </cell>
          <cell r="I29">
            <v>2131800</v>
          </cell>
          <cell r="J29">
            <v>2332400</v>
          </cell>
          <cell r="K29">
            <v>2431100</v>
          </cell>
          <cell r="L29">
            <v>2533900</v>
          </cell>
          <cell r="M29">
            <v>2641100</v>
          </cell>
          <cell r="N29">
            <v>2752800</v>
          </cell>
          <cell r="O29">
            <v>2869200</v>
          </cell>
          <cell r="P29">
            <v>2990600</v>
          </cell>
          <cell r="Q29">
            <v>3117100</v>
          </cell>
          <cell r="R29">
            <v>3249000</v>
          </cell>
        </row>
        <row r="30">
          <cell r="A30">
            <v>26</v>
          </cell>
          <cell r="B30">
            <v>1500900</v>
          </cell>
          <cell r="C30">
            <v>1545700</v>
          </cell>
          <cell r="D30">
            <v>1611100</v>
          </cell>
          <cell r="E30">
            <v>1679200</v>
          </cell>
          <cell r="F30">
            <v>1882600</v>
          </cell>
          <cell r="G30">
            <v>1962300</v>
          </cell>
          <cell r="H30">
            <v>2045300</v>
          </cell>
          <cell r="I30">
            <v>2131800</v>
          </cell>
          <cell r="J30">
            <v>2389700</v>
          </cell>
          <cell r="K30">
            <v>2490700</v>
          </cell>
          <cell r="L30">
            <v>2596100</v>
          </cell>
          <cell r="M30">
            <v>2705900</v>
          </cell>
          <cell r="N30">
            <v>2820400</v>
          </cell>
          <cell r="O30">
            <v>2939700</v>
          </cell>
          <cell r="P30">
            <v>3064000</v>
          </cell>
          <cell r="Q30">
            <v>3193600</v>
          </cell>
          <cell r="R30">
            <v>3328700</v>
          </cell>
        </row>
        <row r="31">
          <cell r="A31">
            <v>27</v>
          </cell>
          <cell r="B31">
            <v>1500900</v>
          </cell>
          <cell r="C31">
            <v>1583600</v>
          </cell>
          <cell r="D31">
            <v>1650600</v>
          </cell>
          <cell r="E31">
            <v>1720400</v>
          </cell>
          <cell r="F31">
            <v>1928800</v>
          </cell>
          <cell r="G31">
            <v>2010400</v>
          </cell>
          <cell r="H31">
            <v>2095500</v>
          </cell>
          <cell r="I31">
            <v>2184100</v>
          </cell>
          <cell r="J31">
            <v>2389700</v>
          </cell>
          <cell r="K31">
            <v>2490700</v>
          </cell>
          <cell r="L31">
            <v>2596100</v>
          </cell>
          <cell r="M31">
            <v>2705900</v>
          </cell>
          <cell r="N31">
            <v>2820400</v>
          </cell>
          <cell r="O31">
            <v>2939700</v>
          </cell>
          <cell r="P31">
            <v>3064000</v>
          </cell>
          <cell r="Q31">
            <v>3193600</v>
          </cell>
          <cell r="R31">
            <v>3328700</v>
          </cell>
        </row>
        <row r="32">
          <cell r="A32">
            <v>28</v>
          </cell>
          <cell r="C32">
            <v>0</v>
          </cell>
          <cell r="D32">
            <v>0</v>
          </cell>
          <cell r="E32">
            <v>0</v>
          </cell>
          <cell r="F32">
            <v>1928800</v>
          </cell>
          <cell r="G32">
            <v>2010400</v>
          </cell>
          <cell r="H32">
            <v>2095500</v>
          </cell>
          <cell r="I32">
            <v>2184100</v>
          </cell>
          <cell r="J32">
            <v>2448300</v>
          </cell>
          <cell r="K32">
            <v>2551900</v>
          </cell>
          <cell r="L32">
            <v>2659800</v>
          </cell>
          <cell r="M32">
            <v>2772400</v>
          </cell>
          <cell r="N32">
            <v>2889600</v>
          </cell>
          <cell r="O32">
            <v>3011900</v>
          </cell>
          <cell r="P32">
            <v>3139300</v>
          </cell>
          <cell r="Q32">
            <v>3272100</v>
          </cell>
          <cell r="R32">
            <v>3410500</v>
          </cell>
        </row>
        <row r="33">
          <cell r="A33">
            <v>29</v>
          </cell>
          <cell r="C33">
            <v>0</v>
          </cell>
          <cell r="D33">
            <v>0</v>
          </cell>
          <cell r="E33">
            <v>0</v>
          </cell>
          <cell r="F33">
            <v>1976200</v>
          </cell>
          <cell r="G33">
            <v>2059800</v>
          </cell>
          <cell r="H33">
            <v>2146900</v>
          </cell>
          <cell r="I33">
            <v>2237700</v>
          </cell>
          <cell r="J33">
            <v>2448300</v>
          </cell>
          <cell r="K33">
            <v>2551900</v>
          </cell>
          <cell r="L33">
            <v>2659800</v>
          </cell>
          <cell r="M33">
            <v>2772400</v>
          </cell>
          <cell r="N33">
            <v>2889600</v>
          </cell>
          <cell r="O33">
            <v>3011900</v>
          </cell>
          <cell r="P33">
            <v>3139300</v>
          </cell>
          <cell r="Q33">
            <v>3272100</v>
          </cell>
          <cell r="R33">
            <v>3410500</v>
          </cell>
        </row>
        <row r="34">
          <cell r="A34">
            <v>30</v>
          </cell>
          <cell r="C34">
            <v>0</v>
          </cell>
          <cell r="D34">
            <v>0</v>
          </cell>
          <cell r="E34">
            <v>0</v>
          </cell>
          <cell r="F34">
            <v>1976200</v>
          </cell>
          <cell r="G34">
            <v>2059800</v>
          </cell>
          <cell r="H34">
            <v>2146900</v>
          </cell>
          <cell r="I34">
            <v>2237700</v>
          </cell>
          <cell r="J34">
            <v>2508400</v>
          </cell>
          <cell r="K34">
            <v>2614600</v>
          </cell>
          <cell r="L34">
            <v>2725200</v>
          </cell>
          <cell r="M34">
            <v>2840400</v>
          </cell>
          <cell r="N34">
            <v>2960600</v>
          </cell>
          <cell r="O34">
            <v>3085800</v>
          </cell>
          <cell r="P34">
            <v>3216300</v>
          </cell>
          <cell r="Q34">
            <v>3352400</v>
          </cell>
          <cell r="R34">
            <v>3494200</v>
          </cell>
        </row>
        <row r="35">
          <cell r="A35">
            <v>31</v>
          </cell>
          <cell r="C35">
            <v>0</v>
          </cell>
          <cell r="D35">
            <v>0</v>
          </cell>
          <cell r="E35">
            <v>0</v>
          </cell>
          <cell r="F35">
            <v>2024700</v>
          </cell>
          <cell r="G35">
            <v>2110400</v>
          </cell>
          <cell r="H35">
            <v>2199600</v>
          </cell>
          <cell r="I35">
            <v>2292700</v>
          </cell>
          <cell r="J35">
            <v>2508400</v>
          </cell>
          <cell r="K35">
            <v>2614600</v>
          </cell>
          <cell r="L35">
            <v>2725200</v>
          </cell>
          <cell r="M35">
            <v>2840400</v>
          </cell>
          <cell r="N35">
            <v>2960600</v>
          </cell>
          <cell r="O35">
            <v>3085800</v>
          </cell>
          <cell r="P35">
            <v>3216300</v>
          </cell>
          <cell r="Q35">
            <v>3352400</v>
          </cell>
          <cell r="R35">
            <v>3494200</v>
          </cell>
        </row>
        <row r="36">
          <cell r="A36">
            <v>32</v>
          </cell>
          <cell r="C36">
            <v>0</v>
          </cell>
          <cell r="D36">
            <v>0</v>
          </cell>
          <cell r="E36">
            <v>0</v>
          </cell>
          <cell r="F36">
            <v>2024700</v>
          </cell>
          <cell r="G36">
            <v>2110400</v>
          </cell>
          <cell r="H36">
            <v>2199600</v>
          </cell>
          <cell r="I36">
            <v>2292700</v>
          </cell>
          <cell r="J36">
            <v>2570000</v>
          </cell>
          <cell r="K36">
            <v>2678700</v>
          </cell>
          <cell r="L36">
            <v>2792100</v>
          </cell>
          <cell r="M36">
            <v>2910200</v>
          </cell>
          <cell r="N36">
            <v>3033300</v>
          </cell>
          <cell r="O36">
            <v>3161600</v>
          </cell>
          <cell r="P36">
            <v>3295300</v>
          </cell>
          <cell r="Q36">
            <v>3434700</v>
          </cell>
          <cell r="R36">
            <v>3580000</v>
          </cell>
        </row>
        <row r="37">
          <cell r="A37">
            <v>33</v>
          </cell>
          <cell r="C37">
            <v>0</v>
          </cell>
          <cell r="D37">
            <v>0</v>
          </cell>
          <cell r="E37">
            <v>0</v>
          </cell>
          <cell r="F37">
            <v>2074400</v>
          </cell>
          <cell r="G37">
            <v>2162200</v>
          </cell>
          <cell r="H37">
            <v>2253600</v>
          </cell>
          <cell r="I37">
            <v>2349000</v>
          </cell>
          <cell r="J37">
            <v>2570000</v>
          </cell>
          <cell r="K37">
            <v>2678700</v>
          </cell>
          <cell r="L37">
            <v>2792100</v>
          </cell>
          <cell r="M37">
            <v>2910200</v>
          </cell>
          <cell r="N37">
            <v>3033300</v>
          </cell>
          <cell r="O37">
            <v>3161600</v>
          </cell>
          <cell r="P37">
            <v>3295300</v>
          </cell>
          <cell r="Q37">
            <v>3434700</v>
          </cell>
          <cell r="R37">
            <v>3580000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NS"/>
      <sheetName val="ESL_KOSONG"/>
      <sheetName val="PERTIMBANGAN"/>
      <sheetName val="KOSONG"/>
      <sheetName val="ESL_PENSIUN"/>
      <sheetName val="ESL_SKPD"/>
      <sheetName val="BAPERJAKAT"/>
      <sheetName val="BAPERJAKAT (2)"/>
      <sheetName val="BA_NEXT"/>
      <sheetName val="BA_140626"/>
      <sheetName val="BA_140305"/>
      <sheetName val="BA_140213"/>
      <sheetName val="BA_140221"/>
      <sheetName val="BA_140221_2"/>
      <sheetName val="ESELON"/>
      <sheetName val="GOL"/>
      <sheetName val="BA_140505"/>
      <sheetName val="BA_14052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3">
          <cell r="A3" t="str">
            <v>I/a</v>
          </cell>
          <cell r="B3" t="str">
            <v>Juru Muda</v>
          </cell>
        </row>
        <row r="4">
          <cell r="A4" t="str">
            <v>I/b</v>
          </cell>
          <cell r="B4" t="str">
            <v>Juru Muda Tk. I</v>
          </cell>
        </row>
        <row r="5">
          <cell r="A5" t="str">
            <v>I/c</v>
          </cell>
          <cell r="B5" t="str">
            <v>Juru</v>
          </cell>
        </row>
        <row r="6">
          <cell r="A6" t="str">
            <v>I/d</v>
          </cell>
          <cell r="B6" t="str">
            <v>Juru Tk. I</v>
          </cell>
        </row>
        <row r="7">
          <cell r="A7" t="str">
            <v>II/a</v>
          </cell>
          <cell r="B7" t="str">
            <v>Pengatur Muda</v>
          </cell>
        </row>
        <row r="8">
          <cell r="A8" t="str">
            <v>II/b</v>
          </cell>
          <cell r="B8" t="str">
            <v>Pengatur Muda Tk. I</v>
          </cell>
        </row>
        <row r="9">
          <cell r="A9" t="str">
            <v>II/c</v>
          </cell>
          <cell r="B9" t="str">
            <v>Pengatur</v>
          </cell>
        </row>
        <row r="10">
          <cell r="A10" t="str">
            <v>II/d</v>
          </cell>
          <cell r="B10" t="str">
            <v>Pengatur Tk. I</v>
          </cell>
        </row>
        <row r="11">
          <cell r="A11" t="str">
            <v>III/a</v>
          </cell>
          <cell r="B11" t="str">
            <v>Penata Muda</v>
          </cell>
        </row>
        <row r="12">
          <cell r="A12" t="str">
            <v>III/b</v>
          </cell>
          <cell r="B12" t="str">
            <v>Penata Muda Tk. I</v>
          </cell>
        </row>
        <row r="13">
          <cell r="A13" t="str">
            <v>III/c</v>
          </cell>
          <cell r="B13" t="str">
            <v>Penata</v>
          </cell>
        </row>
        <row r="14">
          <cell r="A14" t="str">
            <v>III/d</v>
          </cell>
          <cell r="B14" t="str">
            <v>Penata Tk. I</v>
          </cell>
        </row>
        <row r="15">
          <cell r="A15" t="str">
            <v>IV/a</v>
          </cell>
          <cell r="B15" t="str">
            <v>Pembina</v>
          </cell>
        </row>
        <row r="16">
          <cell r="A16" t="str">
            <v>IV/b</v>
          </cell>
          <cell r="B16" t="str">
            <v>Pembina Tk. I</v>
          </cell>
        </row>
        <row r="17">
          <cell r="A17" t="str">
            <v>IV/c</v>
          </cell>
          <cell r="B17" t="str">
            <v>Pembina Utama Muda</v>
          </cell>
        </row>
        <row r="18">
          <cell r="A18" t="str">
            <v>IV/d</v>
          </cell>
          <cell r="B18" t="str">
            <v>Pembina Utama Madya</v>
          </cell>
        </row>
        <row r="19">
          <cell r="A19" t="str">
            <v>IV/e</v>
          </cell>
          <cell r="B19" t="str">
            <v>Pembina Utama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49"/>
  <sheetViews>
    <sheetView topLeftCell="D7" workbookViewId="0">
      <selection activeCell="G12" sqref="G12"/>
    </sheetView>
  </sheetViews>
  <sheetFormatPr defaultRowHeight="15"/>
  <cols>
    <col min="2" max="2" width="29.42578125" bestFit="1" customWidth="1"/>
    <col min="3" max="3" width="0" hidden="1" customWidth="1"/>
    <col min="4" max="4" width="25" customWidth="1"/>
    <col min="5" max="6" width="25" hidden="1" customWidth="1"/>
    <col min="7" max="7" width="25" style="91" customWidth="1"/>
    <col min="8" max="8" width="23.85546875" customWidth="1"/>
    <col min="9" max="9" width="40.5703125" customWidth="1"/>
    <col min="10" max="10" width="14.5703125" customWidth="1"/>
    <col min="11" max="11" width="12.42578125" customWidth="1"/>
    <col min="13" max="13" width="4.7109375" customWidth="1"/>
  </cols>
  <sheetData>
    <row r="1" spans="1:17">
      <c r="A1" s="54"/>
      <c r="B1" s="54"/>
      <c r="C1" s="54"/>
      <c r="D1" s="54"/>
      <c r="E1" s="54"/>
      <c r="F1" s="54"/>
      <c r="G1" s="87"/>
      <c r="H1" s="54"/>
      <c r="I1" s="55" t="s">
        <v>28757</v>
      </c>
      <c r="J1" s="56" t="s">
        <v>29074</v>
      </c>
      <c r="K1" s="56"/>
      <c r="L1" s="54"/>
    </row>
    <row r="2" spans="1:17">
      <c r="A2" s="54"/>
      <c r="B2" s="54"/>
      <c r="C2" s="54"/>
      <c r="D2" s="54"/>
      <c r="E2" s="54"/>
      <c r="F2" s="54"/>
      <c r="G2" s="87"/>
      <c r="H2" s="54"/>
      <c r="I2" s="54"/>
      <c r="J2" s="56" t="s">
        <v>29073</v>
      </c>
      <c r="K2" s="56"/>
      <c r="L2" s="54"/>
    </row>
    <row r="3" spans="1:17">
      <c r="A3" s="54"/>
      <c r="B3" s="54"/>
      <c r="C3" s="54"/>
      <c r="D3" s="54"/>
      <c r="E3" s="54"/>
      <c r="F3" s="54"/>
      <c r="G3" s="87"/>
      <c r="H3" s="54"/>
      <c r="I3" s="54"/>
      <c r="J3" s="56" t="s">
        <v>28759</v>
      </c>
      <c r="K3" s="56"/>
      <c r="L3" s="54"/>
    </row>
    <row r="4" spans="1:17">
      <c r="A4" s="54"/>
      <c r="B4" s="54"/>
      <c r="C4" s="54"/>
      <c r="D4" s="54"/>
      <c r="E4" s="54"/>
      <c r="F4" s="54"/>
      <c r="G4" s="87"/>
      <c r="H4" s="54"/>
      <c r="I4" s="54"/>
      <c r="J4" s="54"/>
      <c r="K4" s="54"/>
      <c r="L4" s="54"/>
    </row>
    <row r="5" spans="1:17">
      <c r="A5" s="169" t="s">
        <v>28919</v>
      </c>
      <c r="B5" s="169"/>
      <c r="C5" s="169"/>
      <c r="D5" s="169"/>
      <c r="E5" s="169"/>
      <c r="F5" s="169"/>
      <c r="G5" s="169"/>
      <c r="H5" s="169"/>
      <c r="I5" s="169"/>
      <c r="J5" s="169"/>
      <c r="K5" s="169"/>
      <c r="L5" s="169"/>
    </row>
    <row r="6" spans="1:17">
      <c r="A6" s="170" t="s">
        <v>28920</v>
      </c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</row>
    <row r="7" spans="1:17">
      <c r="A7" s="57"/>
      <c r="B7" s="54"/>
      <c r="C7" s="57"/>
      <c r="D7" s="54"/>
      <c r="E7" s="54"/>
      <c r="F7" s="54"/>
      <c r="G7" s="88"/>
      <c r="H7" s="59"/>
      <c r="I7" s="59"/>
      <c r="J7" s="60"/>
      <c r="K7" s="61"/>
      <c r="L7" s="58"/>
    </row>
    <row r="8" spans="1:17">
      <c r="A8" s="57"/>
      <c r="B8" s="54"/>
      <c r="C8" s="57"/>
      <c r="D8" s="54"/>
      <c r="E8" s="54"/>
      <c r="F8" s="54"/>
      <c r="G8" s="88"/>
      <c r="H8" s="59"/>
      <c r="I8" s="59"/>
      <c r="J8" s="60"/>
      <c r="K8" s="61"/>
      <c r="L8" s="58"/>
    </row>
    <row r="9" spans="1:17">
      <c r="A9" s="171" t="s">
        <v>24475</v>
      </c>
      <c r="B9" s="171" t="s">
        <v>28760</v>
      </c>
      <c r="C9" s="171" t="s">
        <v>28761</v>
      </c>
      <c r="D9" s="172" t="s">
        <v>28762</v>
      </c>
      <c r="E9" s="173"/>
      <c r="F9" s="173"/>
      <c r="G9" s="173"/>
      <c r="H9" s="173"/>
      <c r="I9" s="173"/>
      <c r="J9" s="173"/>
      <c r="K9" s="174"/>
      <c r="L9" s="175" t="s">
        <v>28763</v>
      </c>
    </row>
    <row r="10" spans="1:17" ht="51">
      <c r="A10" s="171"/>
      <c r="B10" s="171"/>
      <c r="C10" s="171"/>
      <c r="D10" s="162" t="s">
        <v>25376</v>
      </c>
      <c r="E10" s="167"/>
      <c r="F10" s="167"/>
      <c r="G10" s="89" t="s">
        <v>28764</v>
      </c>
      <c r="H10" s="162" t="s">
        <v>28765</v>
      </c>
      <c r="I10" s="162" t="s">
        <v>28766</v>
      </c>
      <c r="J10" s="162" t="s">
        <v>28767</v>
      </c>
      <c r="K10" s="163" t="s">
        <v>28768</v>
      </c>
      <c r="L10" s="175"/>
      <c r="Q10" t="s">
        <v>28801</v>
      </c>
    </row>
    <row r="11" spans="1:17">
      <c r="A11" s="162">
        <v>1</v>
      </c>
      <c r="B11" s="162">
        <v>2</v>
      </c>
      <c r="C11" s="162">
        <v>3</v>
      </c>
      <c r="D11" s="162">
        <v>4</v>
      </c>
      <c r="E11" s="167"/>
      <c r="F11" s="167"/>
      <c r="G11" s="89" t="s">
        <v>28769</v>
      </c>
      <c r="H11" s="162">
        <v>6</v>
      </c>
      <c r="I11" s="162">
        <v>7</v>
      </c>
      <c r="J11" s="162">
        <v>8</v>
      </c>
      <c r="K11" s="163" t="s">
        <v>28770</v>
      </c>
      <c r="L11" s="163" t="s">
        <v>28771</v>
      </c>
    </row>
    <row r="12" spans="1:17" ht="51">
      <c r="A12" s="117">
        <v>1</v>
      </c>
      <c r="B12" s="99" t="str">
        <f>'Konsep BA'!E2</f>
        <v>Asisten Perekonomian dan Pembangunan pada Sekretariat Daerah Kabupaten Situbondo</v>
      </c>
      <c r="C12" s="65">
        <f>'Konsep BA'!F2</f>
        <v>0</v>
      </c>
      <c r="D12" s="100" t="str">
        <f>'Konsep BA'!J2&amp;""&amp;'Konsep BA'!I2</f>
        <v>Drs. SUGIYONO, M.Pd.I.196712041992021002</v>
      </c>
      <c r="E12" t="s">
        <v>25493</v>
      </c>
      <c r="F12" s="166">
        <v>24810</v>
      </c>
      <c r="G12" s="90" t="str">
        <f>'Konsep BA'!U2&amp;""&amp;TEXT('Konsep BA'!L2,"dd-MM-yyyy")</f>
        <v>SITUBONDO31-12-2001</v>
      </c>
      <c r="H12" s="100" t="str">
        <f>'Konsep BA'!N2&amp;" ( "&amp;'Konsep BA'!M2&amp;" ) "&amp;""&amp;TEXT('Konsep BA'!O2,"dd-MM-yyyy")</f>
        <v>Pembina Utama Muda ( IV/c ) 01-04-2012</v>
      </c>
      <c r="I12" s="92" t="str">
        <f>'Konsep BA'!P2&amp;" "&amp;TEXT('Konsep BA'!Q2,"dd-MM-yyyy")</f>
        <v>Staf Ahli Bidang Pemerintahan, Hukum dan Politik 30-12-2016</v>
      </c>
      <c r="J12" s="100" t="str">
        <f>'Konsep BA'!R2&amp;""&amp;TEXT('Konsep BA'!S2,"dd-MM-yyyy")</f>
        <v>Eselon II.b24-05-2010</v>
      </c>
      <c r="K12" s="66"/>
      <c r="L12" s="67"/>
      <c r="P12">
        <v>24.29</v>
      </c>
    </row>
    <row r="13" spans="1:17" ht="51">
      <c r="A13" s="117">
        <v>2</v>
      </c>
      <c r="B13" s="99" t="str">
        <f>'Konsep BA'!E3</f>
        <v>Staf Ahli Bidang Pemerintahan, Hukum dan Politik pada Sekretariat Daerah Kabupaten Situbondo</v>
      </c>
      <c r="C13" s="65">
        <f>'Konsep BA'!F3</f>
        <v>0</v>
      </c>
      <c r="D13" s="100" t="str">
        <f>'Konsep BA'!J3&amp;""&amp;'Konsep BA'!I3</f>
        <v>BASUKI, S.H, M.Si.196202161992031004</v>
      </c>
      <c r="E13" t="s">
        <v>28873</v>
      </c>
      <c r="F13" s="166">
        <v>22693</v>
      </c>
      <c r="G13" s="90" t="str">
        <f>'Konsep BA'!U3&amp;""&amp;TEXT('Konsep BA'!L3,"dd-MM-yyyy")</f>
        <v>PURWOREJO31-12-2006</v>
      </c>
      <c r="H13" s="100" t="str">
        <f>'Konsep BA'!N3&amp;" ( "&amp;'Konsep BA'!M3&amp;" ) "&amp;""&amp;TEXT('Konsep BA'!O3,"dd-MM-yyyy")</f>
        <v>Pembina Utama Muda ( IV/c ) 01-10-2014</v>
      </c>
      <c r="I13" s="92" t="str">
        <f>'Konsep BA'!P3&amp;" "&amp;TEXT('Konsep BA'!Q3,"dd-MM-yyyy")</f>
        <v>Kepala Dinas Pariwisata 30-12-2016</v>
      </c>
      <c r="J13" s="100" t="str">
        <f>'Konsep BA'!R3&amp;""&amp;TEXT('Konsep BA'!S3,"dd-MM-yyyy")</f>
        <v>Eselon II.b15-10-2008</v>
      </c>
      <c r="K13" s="66"/>
      <c r="L13" s="67"/>
      <c r="P13">
        <v>15.43</v>
      </c>
    </row>
    <row r="14" spans="1:17" ht="38.25">
      <c r="A14" s="117">
        <v>3</v>
      </c>
      <c r="B14" s="99" t="str">
        <f>'Konsep BA'!E4</f>
        <v>Kepala Dinas Pariwisata Kabupaten Situbondo</v>
      </c>
      <c r="C14" s="65">
        <f>'Konsep BA'!F4</f>
        <v>0</v>
      </c>
      <c r="D14" s="100" t="str">
        <f>'Konsep BA'!J4&amp;""&amp;'Konsep BA'!I4</f>
        <v>Drs. H. SOFWAN HADI, M.Si.196104211991021002</v>
      </c>
      <c r="E14" t="s">
        <v>28815</v>
      </c>
      <c r="F14" s="166">
        <v>22392</v>
      </c>
      <c r="G14" s="90" t="str">
        <f>'Konsep BA'!U4&amp;""&amp;TEXT('Konsep BA'!L4,"dd-MM-yyyy")</f>
        <v>SAMPANG25-06-2002</v>
      </c>
      <c r="H14" s="100" t="str">
        <f>'Konsep BA'!N4&amp;" ( "&amp;'Konsep BA'!M4&amp;" ) "&amp;""&amp;TEXT('Konsep BA'!O4,"dd-MM-yyyy")</f>
        <v>Pembina Tk. I ( IV/b ) 01-04-2013</v>
      </c>
      <c r="I14" s="92" t="str">
        <f>'Konsep BA'!P4&amp;" "&amp;TEXT('Konsep BA'!Q4,"dd-MM-yyyy")</f>
        <v>Asisten Perekonomian dan Pembangunan pada Sekretariat Daerah 30-12-2016</v>
      </c>
      <c r="J14" s="100" t="str">
        <f>'Konsep BA'!R4&amp;""&amp;TEXT('Konsep BA'!S4,"dd-MM-yyyy")</f>
        <v>Eselon II.b22-06-2012</v>
      </c>
      <c r="K14" s="66"/>
      <c r="L14" s="67"/>
    </row>
    <row r="15" spans="1:17" ht="38.25">
      <c r="A15" s="117">
        <v>4</v>
      </c>
      <c r="B15" s="99" t="str">
        <f>'Konsep BA'!E5</f>
        <v>Camat Situbondo</v>
      </c>
      <c r="C15" s="65"/>
      <c r="D15" s="100" t="str">
        <f>'Konsep BA'!J5&amp;""&amp;'Konsep BA'!I5</f>
        <v>Ir. QURATUL AINI, M.Si.196708111999012001</v>
      </c>
      <c r="E15" t="s">
        <v>25493</v>
      </c>
      <c r="F15" s="166">
        <v>24695</v>
      </c>
      <c r="G15" s="90" t="str">
        <f>'Konsep BA'!U5&amp;""&amp;TEXT('Konsep BA'!L5,"dd-MM-yyyy")</f>
        <v>SITUBONDO00-01-1900</v>
      </c>
      <c r="H15" s="100" t="str">
        <f>'Konsep BA'!N5&amp;" ( "&amp;'Konsep BA'!M5&amp;" ) "&amp;""&amp;TEXT('Konsep BA'!O5,"dd-MM-yyyy")</f>
        <v>Pembina ( IV/a ) 01-04-2015</v>
      </c>
      <c r="I15" s="92" t="str">
        <f>'Konsep BA'!P5&amp;" "&amp;TEXT('Konsep BA'!Q5,"dd-MM-yyyy")</f>
        <v>Kepala Seksi Produksi Holtikultura pada Dinas Tanaman Pangan, Hortikultura dan Perkebunan 10-01-2017</v>
      </c>
      <c r="J15" s="100" t="str">
        <f>'Konsep BA'!R5&amp;""&amp;TEXT('Konsep BA'!S5,"dd-MM-yyyy")</f>
        <v>Eselon IV.a09-09-2004</v>
      </c>
      <c r="K15" s="128"/>
      <c r="L15" s="129"/>
    </row>
    <row r="16" spans="1:17" ht="51">
      <c r="A16" s="117">
        <v>5</v>
      </c>
      <c r="B16" s="99" t="str">
        <f>'Konsep BA'!E6</f>
        <v>Camat Panji</v>
      </c>
      <c r="C16" s="65"/>
      <c r="D16" s="100" t="str">
        <f>'Konsep BA'!J6&amp;""&amp;'Konsep BA'!I6</f>
        <v>ANNA KUSUMA, S.H, M.Si198312212006042009</v>
      </c>
      <c r="E16" t="s">
        <v>28834</v>
      </c>
      <c r="F16" s="166">
        <v>30671</v>
      </c>
      <c r="G16" s="90" t="str">
        <f>'Konsep BA'!U6&amp;""&amp;TEXT('Konsep BA'!L6,"dd-MM-yyyy")</f>
        <v>SEMARANG00-01-1900</v>
      </c>
      <c r="H16" s="100" t="str">
        <f>'Konsep BA'!N6&amp;" ( "&amp;'Konsep BA'!M6&amp;" ) "&amp;""&amp;TEXT('Konsep BA'!O6,"dd-MM-yyyy")</f>
        <v>Penata Tk. I ( III/d ) 01-04-2016</v>
      </c>
      <c r="I16" s="92" t="str">
        <f>'Konsep BA'!P6&amp;" "&amp;TEXT('Konsep BA'!Q6,"dd-MM-yyyy")</f>
        <v>Kepala Bidang Mutasi dan Kepangkatan pada Badan Kepegawaian dan Pengembangan Sumber Daya Manusia 05-01-2017</v>
      </c>
      <c r="J16" s="100" t="str">
        <f>'Konsep BA'!R6&amp;""&amp;TEXT('Konsep BA'!S6,"dd-MM-yyyy")</f>
        <v>Eselon III.b21-09-2016</v>
      </c>
      <c r="K16" s="128"/>
      <c r="L16" s="129"/>
    </row>
    <row r="17" spans="1:12" ht="38.25">
      <c r="A17" s="117">
        <v>6</v>
      </c>
      <c r="B17" s="99" t="str">
        <f>'Konsep BA'!E7</f>
        <v>Camat Panarukan</v>
      </c>
      <c r="C17" s="65"/>
      <c r="D17" s="100" t="str">
        <f>'Konsep BA'!J7&amp;""&amp;'Konsep BA'!I7</f>
        <v>Drs. ARI SUPRIYANTO, M.M.196005031985021004</v>
      </c>
      <c r="E17" t="s">
        <v>28811</v>
      </c>
      <c r="F17" s="166">
        <v>22039</v>
      </c>
      <c r="G17" s="90" t="str">
        <f>'Konsep BA'!U7&amp;""&amp;TEXT('Konsep BA'!L7,"dd-MM-yyyy")</f>
        <v>JOMBANG00-01-1900</v>
      </c>
      <c r="H17" s="100" t="str">
        <f>'Konsep BA'!N7&amp;" ( "&amp;'Konsep BA'!M7&amp;" ) "&amp;""&amp;TEXT('Konsep BA'!O7,"dd-MM-yyyy")</f>
        <v>Pembina Tk. I ( IV/b ) 01-10-2011</v>
      </c>
      <c r="I17" s="92" t="str">
        <f>'Konsep BA'!P7&amp;" "&amp;TEXT('Konsep BA'!Q7,"dd-MM-yyyy")</f>
        <v>Camat Bungatan 30-12-2016</v>
      </c>
      <c r="J17" s="100" t="str">
        <f>'Konsep BA'!R7&amp;""&amp;TEXT('Konsep BA'!S7,"dd-MM-yyyy")</f>
        <v>Eselon III.a07-06-2006</v>
      </c>
      <c r="K17" s="128"/>
      <c r="L17" s="129"/>
    </row>
    <row r="18" spans="1:12" ht="38.25">
      <c r="A18" s="117">
        <v>7</v>
      </c>
      <c r="B18" s="99" t="str">
        <f>'Konsep BA'!E8</f>
        <v>Camat Bungatan</v>
      </c>
      <c r="C18" s="65"/>
      <c r="D18" s="100" t="str">
        <f>'Konsep BA'!J8&amp;""&amp;'Konsep BA'!I8</f>
        <v>H. MARJULIS, S.E, M.Si.196302021993121001</v>
      </c>
      <c r="E18" t="s">
        <v>25493</v>
      </c>
      <c r="F18" s="166">
        <v>23044</v>
      </c>
      <c r="G18" s="90" t="str">
        <f>'Konsep BA'!U8&amp;""&amp;TEXT('Konsep BA'!L8,"dd-MM-yyyy")</f>
        <v>SITUBONDO00-01-1900</v>
      </c>
      <c r="H18" s="100" t="str">
        <f>'Konsep BA'!N8&amp;" ( "&amp;'Konsep BA'!M8&amp;" ) "&amp;""&amp;TEXT('Konsep BA'!O8,"dd-MM-yyyy")</f>
        <v>Pembina Tk. I ( IV/b ) 01-10-2013</v>
      </c>
      <c r="I18" s="92" t="str">
        <f>'Konsep BA'!P8&amp;" "&amp;TEXT('Konsep BA'!Q8,"dd-MM-yyyy")</f>
        <v>Sekretaris pada Dinas Pengendalian Penduduk Dan Keluarga Berencana 30-12-2016</v>
      </c>
      <c r="J18" s="100" t="str">
        <f>'Konsep BA'!R8&amp;""&amp;TEXT('Konsep BA'!S8,"dd-MM-yyyy")</f>
        <v>Eselon III.a09-02-2010</v>
      </c>
      <c r="K18" s="128"/>
      <c r="L18" s="129"/>
    </row>
    <row r="19" spans="1:12" ht="38.25">
      <c r="A19" s="117">
        <v>8</v>
      </c>
      <c r="B19" s="99" t="str">
        <f>'Konsep BA'!E9</f>
        <v>Camat Besuki</v>
      </c>
      <c r="C19" s="65"/>
      <c r="D19" s="100" t="str">
        <f>'Konsep BA'!J9&amp;""&amp;'Konsep BA'!I9</f>
        <v>SURIYATNO, S.H.196701211986031001</v>
      </c>
      <c r="E19" t="s">
        <v>28809</v>
      </c>
      <c r="F19" s="166">
        <v>24493</v>
      </c>
      <c r="G19" s="90" t="str">
        <f>'Konsep BA'!U9&amp;""&amp;TEXT('Konsep BA'!L9,"dd-MM-yyyy")</f>
        <v>SURABAYA00-01-1900</v>
      </c>
      <c r="H19" s="100" t="str">
        <f>'Konsep BA'!N9&amp;" ( "&amp;'Konsep BA'!M9&amp;" ) "&amp;""&amp;TEXT('Konsep BA'!O9,"dd-MM-yyyy")</f>
        <v>Pembina ( IV/a ) 01-10-2013</v>
      </c>
      <c r="I19" s="92" t="str">
        <f>'Konsep BA'!P9&amp;" "&amp;TEXT('Konsep BA'!Q9,"dd-MM-yyyy")</f>
        <v>Kepala Bagian Hukum pada Sekretariat Daerah 05-01-2017</v>
      </c>
      <c r="J19" s="100" t="str">
        <f>'Konsep BA'!R9&amp;""&amp;TEXT('Konsep BA'!S9,"dd-MM-yyyy")</f>
        <v>Eselon III.a06-05-2014</v>
      </c>
      <c r="K19" s="128"/>
      <c r="L19" s="129"/>
    </row>
    <row r="20" spans="1:12" ht="51">
      <c r="A20" s="117">
        <v>9</v>
      </c>
      <c r="B20" s="99" t="str">
        <f>'Konsep BA'!E10</f>
        <v xml:space="preserve">Camat Banyuglugur </v>
      </c>
      <c r="C20" s="65"/>
      <c r="D20" s="100" t="str">
        <f>'Konsep BA'!J10&amp;""&amp;'Konsep BA'!I10</f>
        <v>SIGIT SUSETYO RAHARJO, SSTP198205272000121003</v>
      </c>
      <c r="E20" t="s">
        <v>25493</v>
      </c>
      <c r="F20" s="166">
        <v>30098</v>
      </c>
      <c r="G20" s="90" t="str">
        <f>'Konsep BA'!U10&amp;""&amp;TEXT('Konsep BA'!L10,"dd-MM-yyyy")</f>
        <v>SITUBONDO00-01-1900</v>
      </c>
      <c r="H20" s="100" t="str">
        <f>'Konsep BA'!N10&amp;" ( "&amp;'Konsep BA'!M10&amp;" ) "&amp;""&amp;TEXT('Konsep BA'!O10,"dd-MM-yyyy")</f>
        <v>Penata Tk. I ( III/d ) 01-04-2015</v>
      </c>
      <c r="I20" s="92" t="str">
        <f>'Konsep BA'!P10&amp;" "&amp;TEXT('Konsep BA'!Q10,"dd-MM-yyyy")</f>
        <v>Sekretaris Kecamatan Panarukan 05-01-2017</v>
      </c>
      <c r="J20" s="100" t="str">
        <f>'Konsep BA'!R10&amp;""&amp;TEXT('Konsep BA'!S10,"dd-MM-yyyy")</f>
        <v>Eselon III.b01-09-2014</v>
      </c>
      <c r="K20" s="128"/>
      <c r="L20" s="129"/>
    </row>
    <row r="21" spans="1:12" ht="51">
      <c r="A21" s="117">
        <v>10</v>
      </c>
      <c r="B21" s="99" t="str">
        <f>'Konsep BA'!E11</f>
        <v>Kepala Bagian Hukum Sekretariat Daerah Kabupaten Situbondo</v>
      </c>
      <c r="C21" s="65">
        <f>'Konsep BA'!F12</f>
        <v>0</v>
      </c>
      <c r="D21" s="100" t="str">
        <f>'Konsep BA'!J11&amp;""&amp;'Konsep BA'!I11</f>
        <v>DIDIK SULISTIYONO, S.H, M.Si.196404141995031002</v>
      </c>
      <c r="E21" t="s">
        <v>28804</v>
      </c>
      <c r="F21" s="166">
        <v>23481</v>
      </c>
      <c r="G21" s="90" t="str">
        <f>'Konsep BA'!U11&amp;""&amp;TEXT('Konsep BA'!L11,"dd-MM-yyyy")</f>
        <v>JEMBER00-01-1900</v>
      </c>
      <c r="H21" s="100" t="str">
        <f>'Konsep BA'!N11&amp;" ( "&amp;'Konsep BA'!M11&amp;" ) "&amp;""&amp;TEXT('Konsep BA'!O11,"dd-MM-yyyy")</f>
        <v>Pembina Tk. I ( IV/b ) 01-10-2013</v>
      </c>
      <c r="I21" s="92" t="str">
        <f>'Konsep BA'!P11&amp;" "&amp;TEXT('Konsep BA'!Q11,"dd-MM-yyyy")</f>
        <v>Sekretaris pada Dinas Komunikasi, Informatika Dan Persandian 30-12-2016</v>
      </c>
      <c r="J21" s="100" t="str">
        <f>'Konsep BA'!R11&amp;""&amp;TEXT('Konsep BA'!S11,"dd-MM-yyyy")</f>
        <v>Eselon III.a25-03-2009</v>
      </c>
      <c r="K21" s="66"/>
      <c r="L21" s="67"/>
    </row>
    <row r="22" spans="1:12" ht="38.25">
      <c r="A22" s="117">
        <v>11</v>
      </c>
      <c r="B22" s="99" t="str">
        <f>'Konsep BA'!E12</f>
        <v>Sekretaris Dinas Kesehatan Kabupaten Situbondo</v>
      </c>
      <c r="C22" s="65">
        <f>'Konsep BA'!F13</f>
        <v>0</v>
      </c>
      <c r="D22" s="100" t="str">
        <f>'Konsep BA'!J12&amp;""&amp;'Konsep BA'!I12</f>
        <v>SUMARNO,  S.Sos.196207091983071001</v>
      </c>
      <c r="E22" t="s">
        <v>28824</v>
      </c>
      <c r="F22" s="166">
        <v>22836</v>
      </c>
      <c r="G22" s="90" t="str">
        <f>'Konsep BA'!U12&amp;""&amp;TEXT('Konsep BA'!L12,"dd-MM-yyyy")</f>
        <v>SIDOARJO31-12-2003</v>
      </c>
      <c r="H22" s="100" t="str">
        <f>'Konsep BA'!N12&amp;" ( "&amp;'Konsep BA'!M12&amp;" ) "&amp;""&amp;TEXT('Konsep BA'!O12,"dd-MM-yyyy")</f>
        <v>Pembina ( IV/a ) 01-10-2015</v>
      </c>
      <c r="I22" s="92" t="str">
        <f>'Konsep BA'!P12&amp;" "&amp;TEXT('Konsep BA'!Q12,"dd-MM-yyyy")</f>
        <v>Camat Banyuglugur 30-12-2016</v>
      </c>
      <c r="J22" s="100" t="str">
        <f>'Konsep BA'!R12&amp;""&amp;TEXT('Konsep BA'!S12,"dd-MM-yyyy")</f>
        <v>Eselon III.a21-09-2016</v>
      </c>
      <c r="K22" s="66"/>
      <c r="L22" s="67"/>
    </row>
    <row r="23" spans="1:12" ht="38.25">
      <c r="A23" s="117">
        <v>12</v>
      </c>
      <c r="B23" s="99" t="str">
        <f>'Konsep BA'!E13</f>
        <v>Sekretaris Dinas Pariwisata Kabupaten Situbondo</v>
      </c>
      <c r="C23" s="65">
        <f>'Konsep BA'!F16</f>
        <v>0</v>
      </c>
      <c r="D23" s="100" t="str">
        <f>'Konsep BA'!J13&amp;""&amp;'Konsep BA'!I13</f>
        <v>JUPRI SETYO UTOMO, SSTP.197808131998021001</v>
      </c>
      <c r="E23" t="s">
        <v>28862</v>
      </c>
      <c r="F23" s="166">
        <v>28715</v>
      </c>
      <c r="G23" s="90" t="str">
        <f>'Konsep BA'!U13&amp;""&amp;TEXT('Konsep BA'!L13,"dd-MM-yyyy")</f>
        <v>WONOGIRI31-12-2001</v>
      </c>
      <c r="H23" s="100" t="str">
        <f>'Konsep BA'!N13&amp;" ( "&amp;'Konsep BA'!M13&amp;" ) "&amp;""&amp;TEXT('Konsep BA'!O13,"dd-MM-yyyy")</f>
        <v>Penata Tk. I ( III/d ) 01-04-2013</v>
      </c>
      <c r="I23" s="92" t="str">
        <f>'Konsep BA'!P13&amp;" "&amp;TEXT('Konsep BA'!Q13,"dd-MM-yyyy")</f>
        <v>Kepala Bidang Pariwisata pada Dinas Pariwisata 05-01-2017</v>
      </c>
      <c r="J23" s="100" t="str">
        <f>'Konsep BA'!R13&amp;""&amp;TEXT('Konsep BA'!S13,"dd-MM-yyyy")</f>
        <v>Eselon III.b27-06-2014</v>
      </c>
      <c r="K23" s="66"/>
      <c r="L23" s="67"/>
    </row>
    <row r="24" spans="1:12" ht="51">
      <c r="A24" s="117">
        <v>13</v>
      </c>
      <c r="B24" s="99" t="str">
        <f>'Konsep BA'!E16</f>
        <v>Kepala Bidang Pariwisata pada Dinas Pariwisata Kabupaten Situbondo</v>
      </c>
      <c r="C24" s="65">
        <f>'Konsep BA'!F19</f>
        <v>0</v>
      </c>
      <c r="D24" s="100" t="str">
        <f>'Konsep BA'!J16&amp;""&amp;'Konsep BA'!I16</f>
        <v>ANDI JAKA SETIAWAN, SSTP., M.Si.198304252001121002</v>
      </c>
      <c r="E24" t="s">
        <v>28810</v>
      </c>
      <c r="F24" s="166">
        <v>30431</v>
      </c>
      <c r="G24" s="90" t="str">
        <f>'Konsep BA'!U16&amp;""&amp;TEXT('Konsep BA'!L16,"dd-MM-yyyy")</f>
        <v>YOGYAKARTA31-12-2015</v>
      </c>
      <c r="H24" s="100" t="str">
        <f>'Konsep BA'!N16&amp;" ( "&amp;'Konsep BA'!M16&amp;" ) "&amp;""&amp;TEXT('Konsep BA'!O16,"dd-MM-yyyy")</f>
        <v>Penata Tk. I ( III/d ) 01-04-2016</v>
      </c>
      <c r="I24" s="92" t="str">
        <f>'Konsep BA'!P16&amp;" "&amp;TEXT('Konsep BA'!Q16,"dd-MM-yyyy")</f>
        <v>Sekretaris Kecamatan Panji 05-01-2017</v>
      </c>
      <c r="J24" s="100" t="str">
        <f>'Konsep BA'!R16&amp;""&amp;TEXT('Konsep BA'!S16,"dd-MM-yyyy")</f>
        <v>Eselon III.b01-05-2017</v>
      </c>
      <c r="K24" s="66"/>
      <c r="L24" s="67"/>
    </row>
    <row r="25" spans="1:12" ht="63.75">
      <c r="A25" s="117">
        <v>14</v>
      </c>
      <c r="B25" s="99" t="str">
        <f>'Konsep BA'!E17</f>
        <v>Kepala Bidang Penanaman Modal pada Dinas Penanaman Modal dan Pelayanan Terpadu Satu Pintu Kabupaten Situbondo</v>
      </c>
      <c r="C25" s="65">
        <f>'Konsep BA'!F20</f>
        <v>0</v>
      </c>
      <c r="D25" s="100" t="str">
        <f>'Konsep BA'!J17&amp;""&amp;'Konsep BA'!I17</f>
        <v>ENDANG YULIASTUTIK, S.E.196907132010012001</v>
      </c>
      <c r="E25" t="s">
        <v>25493</v>
      </c>
      <c r="F25" s="166">
        <v>25397</v>
      </c>
      <c r="G25" s="90" t="str">
        <f>'Konsep BA'!U17&amp;""&amp;TEXT('Konsep BA'!L17,"dd-MM-yyyy")</f>
        <v>SITUBONDO00-01-1900</v>
      </c>
      <c r="H25" s="100" t="str">
        <f>'Konsep BA'!N17&amp;" ( "&amp;'Konsep BA'!M17&amp;" ) "&amp;""&amp;TEXT('Konsep BA'!O17,"dd-MM-yyyy")</f>
        <v>Penata ( III/c ) 01-04-2017</v>
      </c>
      <c r="I25" s="92" t="str">
        <f>'Konsep BA'!P17&amp;" "&amp;TEXT('Konsep BA'!Q17,"dd-MM-yyyy")</f>
        <v>Kepala Seksi Penetapan dan Penerbitan pada Dinas Penanaman Modal dan Pelayanan Terpadu Satu Pintu 10-01-2017</v>
      </c>
      <c r="J25" s="100" t="str">
        <f>'Konsep BA'!R17&amp;""&amp;TEXT('Konsep BA'!S17,"dd-MM-yyyy")</f>
        <v>Eselon IV.a21-02-2014</v>
      </c>
      <c r="K25" s="66"/>
      <c r="L25" s="67"/>
    </row>
    <row r="26" spans="1:12" ht="63.75">
      <c r="A26" s="117">
        <v>15</v>
      </c>
      <c r="B26" s="99" t="str">
        <f>'Konsep BA'!E18</f>
        <v>Sekretaris Kecamatan Panji Kabupaten Situbondo</v>
      </c>
      <c r="C26" s="65"/>
      <c r="D26" s="100" t="str">
        <f>'Konsep BA'!J18&amp;""&amp;'Konsep BA'!I18</f>
        <v>HARIYUS SLAMET KAUNANG SINULUNGGA S., SSTP, M.Si.198009122000121001</v>
      </c>
      <c r="E26" t="s">
        <v>28812</v>
      </c>
      <c r="F26" s="166">
        <v>29476</v>
      </c>
      <c r="G26" s="90" t="str">
        <f>'Konsep BA'!U18&amp;""&amp;TEXT('Konsep BA'!L18,"dd-MM-yyyy")</f>
        <v>LUMAJANG10-06-2004</v>
      </c>
      <c r="H26" s="100" t="str">
        <f>'Konsep BA'!N18&amp;" ( "&amp;'Konsep BA'!M18&amp;" ) "&amp;""&amp;TEXT('Konsep BA'!O18,"dd-MM-yyyy")</f>
        <v>Penata Tk. I ( III/d ) 01-04-2014</v>
      </c>
      <c r="I26" s="92" t="str">
        <f>'Konsep BA'!P18&amp;" "&amp;TEXT('Konsep BA'!Q18,"dd-MM-yyyy")</f>
        <v>Kepala Bidang Penanaman Modal pada Dinas Penanaman Modal dan Pelayanan Terpadu Satu Pintu 05-01-2017</v>
      </c>
      <c r="J26" s="100" t="str">
        <f>'Konsep BA'!R18&amp;""&amp;TEXT('Konsep BA'!S18,"dd-MM-yyyy")</f>
        <v>Eselon III.b01-05-2017</v>
      </c>
      <c r="K26" s="128"/>
      <c r="L26" s="129"/>
    </row>
    <row r="27" spans="1:12" ht="63.75">
      <c r="A27" s="117">
        <v>16</v>
      </c>
      <c r="B27" s="99" t="str">
        <f>'Konsep BA'!E19</f>
        <v>Kepala Sub Bagian Penyusunan Program dan Keuangan pada Dinas Pariwisata Kabupaten Situbondo</v>
      </c>
      <c r="C27" s="65">
        <f>'Konsep BA'!F25</f>
        <v>0</v>
      </c>
      <c r="D27" s="100" t="str">
        <f>'Konsep BA'!J19&amp;""&amp;'Konsep BA'!I19</f>
        <v>AGUS HARIWAHYONO196408221987031009</v>
      </c>
      <c r="E27" t="s">
        <v>25493</v>
      </c>
      <c r="F27" s="166">
        <v>23611</v>
      </c>
      <c r="G27" s="90" t="str">
        <f>'Konsep BA'!U19&amp;""&amp;TEXT('Konsep BA'!L19,"dd-MM-yyyy")</f>
        <v>SITUBONDO28-04-1984</v>
      </c>
      <c r="H27" s="100" t="str">
        <f>'Konsep BA'!N19&amp;" ( "&amp;'Konsep BA'!M19&amp;" ) "&amp;""&amp;TEXT('Konsep BA'!O19,"dd-MM-yyyy")</f>
        <v>Penata Tk. I ( III/d ) 10-01-2016</v>
      </c>
      <c r="I27" s="92" t="str">
        <f>'Konsep BA'!P19&amp;" "&amp;TEXT('Konsep BA'!Q19,"dd-MM-yyyy")</f>
        <v>Kepala Sub Bagian Umum dan Kepegawaian pada Dinas Pariwisata 10-01-2017</v>
      </c>
      <c r="J27" s="100" t="str">
        <f>'Konsep BA'!R19&amp;""&amp;TEXT('Konsep BA'!S19,"dd-MM-yyyy")</f>
        <v>Eselon IV.a22-03-2012</v>
      </c>
      <c r="K27" s="66"/>
      <c r="L27" s="67"/>
    </row>
    <row r="28" spans="1:12" ht="51">
      <c r="A28" s="117">
        <v>17</v>
      </c>
      <c r="B28" s="99" t="str">
        <f>'Konsep BA'!E20</f>
        <v>Kepala Seksi Pemasaran, Sumber Daya, dan Ekonomi Kreatif pada Dinas Pariwisata Kabupaten Situbondo</v>
      </c>
      <c r="C28" s="65"/>
      <c r="D28" s="100" t="str">
        <f>'Konsep BA'!J20&amp;""&amp;'Konsep BA'!I20</f>
        <v>DHIAN PRAMUSINTA EKASIWI, S.AP.198208132006042020</v>
      </c>
      <c r="E28" t="s">
        <v>28812</v>
      </c>
      <c r="F28" s="166">
        <v>30176</v>
      </c>
      <c r="G28" s="90" t="str">
        <f>'Konsep BA'!U20&amp;""&amp;TEXT('Konsep BA'!L20,"dd-MM-yyyy")</f>
        <v>LUMAJANG19-08-2004</v>
      </c>
      <c r="H28" s="100" t="str">
        <f>'Konsep BA'!N20&amp;" ( "&amp;'Konsep BA'!M20&amp;" ) "&amp;""&amp;TEXT('Konsep BA'!O20,"dd-MM-yyyy")</f>
        <v>Penata ( III/c ) 01-04-2013</v>
      </c>
      <c r="I28" s="92" t="str">
        <f>'Konsep BA'!P20&amp;" "&amp;TEXT('Konsep BA'!Q20,"dd-MM-yyyy")</f>
        <v>Fungsional Umum pada Kantor Kecamatan Panarukan 10-01-2017</v>
      </c>
      <c r="J28" s="100" t="str">
        <f>'Konsep BA'!R20&amp;""&amp;TEXT('Konsep BA'!S20,"dd-MM-yyyy")</f>
        <v>Eselon IV.a10-11-2011</v>
      </c>
      <c r="K28" s="128"/>
      <c r="L28" s="129"/>
    </row>
    <row r="29" spans="1:12" ht="51">
      <c r="A29" s="117">
        <v>18</v>
      </c>
      <c r="B29" s="99" t="str">
        <f>'Konsep BA'!E21</f>
        <v>Kepala Seksi Pengembangan Infrastruktur dan Destinasi Wisata pada Dinas Pariwisata Kabupaten Situbondo</v>
      </c>
      <c r="C29" s="65">
        <f>'Konsep BA'!F27</f>
        <v>0</v>
      </c>
      <c r="D29" s="100" t="str">
        <f>'Konsep BA'!J21&amp;""&amp;'Konsep BA'!I21</f>
        <v>ANDRI WIBISONO, S.H.197603262010011002</v>
      </c>
      <c r="E29" t="s">
        <v>28806</v>
      </c>
      <c r="F29" s="166">
        <v>22813</v>
      </c>
      <c r="G29" s="90" t="str">
        <f>'Konsep BA'!U21&amp;""&amp;TEXT('Konsep BA'!L21,"dd-MM-yyyy")</f>
        <v>SITUBONDO00-01-1900</v>
      </c>
      <c r="H29" s="100" t="str">
        <f>'Konsep BA'!N21&amp;" ( "&amp;'Konsep BA'!M21&amp;" ) "&amp;""&amp;TEXT('Konsep BA'!O21,"dd-MM-yyyy")</f>
        <v>Penata Muda Tk. I ( III/b ) 01-04-2014</v>
      </c>
      <c r="I29" s="92" t="str">
        <f>'Konsep BA'!P21&amp;" "&amp;TEXT('Konsep BA'!Q21,"dd-MM-yyyy")</f>
        <v>Fungsional Umum pada Kecamatan Panarukan 00-01-1900</v>
      </c>
      <c r="J29" s="100" t="str">
        <f>'Konsep BA'!R21&amp;""&amp;TEXT('Konsep BA'!S21,"dd-MM-yyyy")</f>
        <v>00-01-1900</v>
      </c>
      <c r="K29" s="66"/>
      <c r="L29" s="67"/>
    </row>
    <row r="30" spans="1:12" ht="63.75">
      <c r="A30" s="117">
        <v>19</v>
      </c>
      <c r="B30" s="99" t="str">
        <f>'Konsep BA'!E22</f>
        <v>Kepala Seksi Pemberdayaan, Pengembangan, Infrastuktur dan Kemitraan Pemuda pada Dinas Pariwisata Kabupaten Situbondo</v>
      </c>
      <c r="C30" s="65"/>
      <c r="D30" s="100" t="str">
        <f>'Konsep BA'!J22&amp;""&amp;'Konsep BA'!I22</f>
        <v>MELOK PUJIASTUTI, S.Pd, M.Pd.196206161986032012</v>
      </c>
      <c r="E30" t="s">
        <v>25493</v>
      </c>
      <c r="F30" s="166">
        <v>27845</v>
      </c>
      <c r="G30" s="90" t="str">
        <f>'Konsep BA'!U22&amp;""&amp;TEXT('Konsep BA'!L22,"dd-MM-yyyy")</f>
        <v>PONOROGO01-12-1983</v>
      </c>
      <c r="H30" s="100" t="str">
        <f>'Konsep BA'!N22&amp;" ( "&amp;'Konsep BA'!M22&amp;" ) "&amp;""&amp;TEXT('Konsep BA'!O22,"dd-MM-yyyy")</f>
        <v>Pembina ( IV/a ) 10-01-2016</v>
      </c>
      <c r="I30" s="92" t="str">
        <f>'Konsep BA'!P22&amp;" "&amp;TEXT('Konsep BA'!Q22,"dd-MM-yyyy")</f>
        <v>Kepala Seksi Pemasaran, Sumberdaya, dan Ekonomi Kreatif pada Dinas Pariwisata 10-01-2017</v>
      </c>
      <c r="J30" s="100" t="str">
        <f>'Konsep BA'!R22&amp;""&amp;TEXT('Konsep BA'!S22,"dd-MM-yyyy")</f>
        <v>Eselon IV.a08-03-2013</v>
      </c>
      <c r="K30" s="128"/>
      <c r="L30" s="129"/>
    </row>
    <row r="31" spans="1:12" ht="63.75">
      <c r="A31" s="117">
        <v>20</v>
      </c>
      <c r="B31" s="99" t="str">
        <f>'Konsep BA'!E23</f>
        <v>Kepala Seksi Penetapan dan Penerbitan pada Dinas Penanaman Modal dan Pelayanan Terpadu Satu Pintu Kabupaten Situbondo</v>
      </c>
      <c r="C31" s="65" t="e">
        <f>'Konsep BA'!#REF!</f>
        <v>#REF!</v>
      </c>
      <c r="D31" s="100" t="str">
        <f>'Konsep BA'!J23&amp;""&amp;'Konsep BA'!I23</f>
        <v>RAWAT TRIMURTI, S.P.197909012005012012</v>
      </c>
      <c r="E31" t="s">
        <v>25493</v>
      </c>
      <c r="F31" s="166">
        <v>29099</v>
      </c>
      <c r="G31" s="90" t="str">
        <f>'Konsep BA'!U23&amp;""&amp;TEXT('Konsep BA'!L23,"dd-MM-yyyy")</f>
        <v>SITUBONDO02-02-2002</v>
      </c>
      <c r="H31" s="100" t="str">
        <f>'Konsep BA'!N23&amp;" ( "&amp;'Konsep BA'!M23&amp;" ) "&amp;""&amp;TEXT('Konsep BA'!O23,"dd-MM-yyyy")</f>
        <v>Penata ( III/c ) 01-04-2013</v>
      </c>
      <c r="I31" s="92" t="str">
        <f>'Konsep BA'!P23&amp;" "&amp;TEXT('Konsep BA'!Q23,"dd-MM-yyyy")</f>
        <v>Fungsional Umum pada Dinas Tanaman Pangan, Hortikultura dan Perkebunan Kabupaten Situbondo 00-01-1900</v>
      </c>
      <c r="J31" s="100" t="str">
        <f>'Konsep BA'!R23&amp;""&amp;TEXT('Konsep BA'!S23,"dd-MM-yyyy")</f>
        <v>00-01-1900</v>
      </c>
      <c r="K31" s="66"/>
      <c r="L31" s="67"/>
    </row>
    <row r="32" spans="1:12" ht="76.5">
      <c r="A32" s="117">
        <v>21</v>
      </c>
      <c r="B32" s="99" t="str">
        <f>'Konsep BA'!E24</f>
        <v>Kepala Seksi Promosi dan Pengendalian Pelaksanaan Penanaman Modal pada Dinas Penanaman Modal dan Pelayanan Terpadu Satu Pintu Kabupaten Situbondo</v>
      </c>
      <c r="C32" s="65"/>
      <c r="D32" s="100" t="str">
        <f>'Konsep BA'!J24&amp;""&amp;'Konsep BA'!I24</f>
        <v>ARI YUDHIS SETYONO, S.IP.198808182007011002</v>
      </c>
      <c r="E32" t="s">
        <v>25493</v>
      </c>
      <c r="F32" s="166">
        <v>32373</v>
      </c>
      <c r="G32" s="90" t="str">
        <f>'Konsep BA'!U24&amp;""&amp;TEXT('Konsep BA'!L24,"dd-MM-yyyy")</f>
        <v>SITUBONDO09-09-2009</v>
      </c>
      <c r="H32" s="100" t="str">
        <f>'Konsep BA'!N24&amp;" ( "&amp;'Konsep BA'!M24&amp;" ) "&amp;""&amp;TEXT('Konsep BA'!O24,"dd-MM-yyyy")</f>
        <v>Penata Muda Tk. I ( III/b ) 01-10-2013</v>
      </c>
      <c r="I32" s="92" t="str">
        <f>'Konsep BA'!P24&amp;" "&amp;TEXT('Konsep BA'!Q24,"dd-MM-yyyy")</f>
        <v>Fungsional Umum pada Bagian Pemerintahan Sekretariat Daerah Kabupaten Situbondo 00-01-1900</v>
      </c>
      <c r="J32" s="100" t="str">
        <f>'Konsep BA'!R24&amp;""&amp;TEXT('Konsep BA'!S24,"dd-MM-yyyy")</f>
        <v>00-01-1900</v>
      </c>
      <c r="K32" s="128"/>
      <c r="L32" s="129"/>
    </row>
    <row r="33" spans="1:12" ht="76.5">
      <c r="A33" s="117">
        <v>22</v>
      </c>
      <c r="B33" s="99" t="str">
        <f>'Konsep BA'!E25</f>
        <v>Kepala Seksi Pemberdayaan Masyarakat, Penyaluran Bantuan Stimulan &amp; Penataan Lingkungan pada Dinas Sosial Kabupaten Situbondo</v>
      </c>
      <c r="C33" s="65">
        <f>'Konsep BA'!F30</f>
        <v>0</v>
      </c>
      <c r="D33" s="100" t="str">
        <f>'Konsep BA'!J25&amp;""&amp;'Konsep BA'!I25</f>
        <v>SUSI INDAHWATI, S.Sos.196607051986032012</v>
      </c>
      <c r="E33" t="s">
        <v>28805</v>
      </c>
      <c r="F33" s="166">
        <v>24293</v>
      </c>
      <c r="G33" s="90" t="str">
        <f>'Konsep BA'!U25&amp;""&amp;TEXT('Konsep BA'!L25,"dd-MM-yyyy")</f>
        <v>BONDOWOSO31-12-1993</v>
      </c>
      <c r="H33" s="100" t="str">
        <f>'Konsep BA'!N25&amp;" ( "&amp;'Konsep BA'!M25&amp;" ) "&amp;""&amp;TEXT('Konsep BA'!O25,"dd-MM-yyyy")</f>
        <v>Penata Tk. I ( III/d ) 01-04-2011</v>
      </c>
      <c r="I33" s="92" t="str">
        <f>'Konsep BA'!P25&amp;" "&amp;TEXT('Konsep BA'!Q25,"dd-MM-yyyy")</f>
        <v>Kepala Seksi Pengembangan Infrastruktur dan Destinasi Wisata pada Dinas Pariwisata 10-01-2017</v>
      </c>
      <c r="J33" s="100" t="str">
        <f>'Konsep BA'!R25&amp;""&amp;TEXT('Konsep BA'!S25,"dd-MM-yyyy")</f>
        <v>Eselon IV.a25-03-2009</v>
      </c>
      <c r="K33" s="66"/>
      <c r="L33" s="67"/>
    </row>
    <row r="34" spans="1:12" ht="51">
      <c r="A34" s="117">
        <v>23</v>
      </c>
      <c r="B34" s="99" t="str">
        <f>'Konsep BA'!E26</f>
        <v>Kepala Seksi Pengelolaan Arsip pada Dinas Perpustakaan dan Arsip Daerah Kabupaten Situbondo</v>
      </c>
      <c r="C34" s="65"/>
      <c r="D34" s="100" t="str">
        <f>'Konsep BA'!J26&amp;""&amp;'Konsep BA'!I26</f>
        <v>AJI SUBARNO, S.Sos, M.Si.196402011986031030</v>
      </c>
      <c r="E34" t="s">
        <v>28804</v>
      </c>
      <c r="F34" s="166">
        <v>23408</v>
      </c>
      <c r="G34" s="90" t="str">
        <f>'Konsep BA'!U26&amp;""&amp;TEXT('Konsep BA'!L26,"dd-MM-yyyy")</f>
        <v>JEMBER30-03-1994</v>
      </c>
      <c r="H34" s="100" t="str">
        <f>'Konsep BA'!N26&amp;" ( "&amp;'Konsep BA'!M26&amp;" ) "&amp;""&amp;TEXT('Konsep BA'!O26,"dd-MM-yyyy")</f>
        <v>Pembina ( IV/a ) 01-04-2015</v>
      </c>
      <c r="I34" s="92" t="str">
        <f>'Konsep BA'!P26&amp;" "&amp;TEXT('Konsep BA'!Q26,"dd-MM-yyyy")</f>
        <v>Kepala Seksi Peningkatan Kapasitas Lingkungan Hidup pada Dinas Lingkungan Hidup 10-01-2017</v>
      </c>
      <c r="J34" s="100" t="str">
        <f>'Konsep BA'!R26&amp;""&amp;TEXT('Konsep BA'!S26,"dd-MM-yyyy")</f>
        <v>Eselon IV.a02-08-2007</v>
      </c>
      <c r="K34" s="128"/>
      <c r="L34" s="129"/>
    </row>
    <row r="35" spans="1:12" ht="51">
      <c r="A35" s="117">
        <v>24</v>
      </c>
      <c r="B35" s="99" t="str">
        <f>'Konsep BA'!E27</f>
        <v>Kepala Seksi Penempatan Tenaga Kerja pada Dinas Tenaga Kerja Kabupaten Situbondo</v>
      </c>
      <c r="C35" s="65">
        <f>'Konsep BA'!F32</f>
        <v>0</v>
      </c>
      <c r="D35" s="100" t="str">
        <f>'Konsep BA'!J27&amp;""&amp;'Konsep BA'!I27</f>
        <v>Drs. DIDIK BUDIANTORO196705251991111001</v>
      </c>
      <c r="E35" t="s">
        <v>25493</v>
      </c>
      <c r="F35" s="166">
        <v>24617</v>
      </c>
      <c r="G35" s="90" t="str">
        <f>'Konsep BA'!U27&amp;""&amp;TEXT('Konsep BA'!L27,"dd-MM-yyyy")</f>
        <v>SITUBONDO00-01-1900</v>
      </c>
      <c r="H35" s="100" t="str">
        <f>'Konsep BA'!N27&amp;" ( "&amp;'Konsep BA'!M27&amp;" ) "&amp;""&amp;TEXT('Konsep BA'!O27,"dd-MM-yyyy")</f>
        <v>Penata Tk. I ( III/d ) 01-10-2012</v>
      </c>
      <c r="I35" s="92" t="str">
        <f>'Konsep BA'!P27&amp;" "&amp;TEXT('Konsep BA'!Q27,"dd-MM-yyyy")</f>
        <v>Kepala Seksi Pemberdayaan, Pengembangan, Infrastruktur dan Kemitraan Pemuda pada Dinas Pariwisata 10-01-2017</v>
      </c>
      <c r="J35" s="100" t="str">
        <f>'Konsep BA'!R27&amp;""&amp;TEXT('Konsep BA'!S27,"dd-MM-yyyy")</f>
        <v>Eselon IV.a08-05-2007</v>
      </c>
      <c r="K35" s="66"/>
      <c r="L35" s="67"/>
    </row>
    <row r="36" spans="1:12" ht="51">
      <c r="A36" s="117">
        <v>25</v>
      </c>
      <c r="B36" s="99" t="str">
        <f>'Konsep BA'!E28</f>
        <v>Kepala Seksi Peningkatan Kapasitas Lingkungan Hidup pada Dinas Lingkungan Hidup Kabupaten Situbondo</v>
      </c>
      <c r="C36" s="65">
        <f>'Konsep BA'!F33</f>
        <v>0</v>
      </c>
      <c r="D36" s="100" t="str">
        <f>'Konsep BA'!J28&amp;""&amp;'Konsep BA'!I28</f>
        <v>NUR ISLAMIYAH, S.T.198104052010012020</v>
      </c>
      <c r="E36" t="s">
        <v>25493</v>
      </c>
      <c r="F36" s="166">
        <v>29681</v>
      </c>
      <c r="G36" s="90" t="str">
        <f>'Konsep BA'!U28&amp;""&amp;TEXT('Konsep BA'!L28,"dd-MM-yyyy")</f>
        <v>SITUBONDO00-01-1900</v>
      </c>
      <c r="H36" s="100" t="str">
        <f>'Konsep BA'!N28&amp;" ( "&amp;'Konsep BA'!M28&amp;" ) "&amp;""&amp;TEXT('Konsep BA'!O28,"dd-MM-yyyy")</f>
        <v>Penata Muda Tk. I ( III/b ) 01-04-2014</v>
      </c>
      <c r="I36" s="92" t="str">
        <f>'Konsep BA'!P28&amp;" "&amp;TEXT('Konsep BA'!Q28,"dd-MM-yyyy")</f>
        <v>Fungsional Umum pada Dinas Lingkungan Hidup Kabupaten Situbondo 00-01-1900</v>
      </c>
      <c r="J36" s="100" t="str">
        <f>'Konsep BA'!R28&amp;""&amp;TEXT('Konsep BA'!S28,"dd-MM-yyyy")</f>
        <v>00-01-1900</v>
      </c>
      <c r="K36" s="66"/>
      <c r="L36" s="67"/>
    </row>
    <row r="37" spans="1:12">
      <c r="A37" s="142"/>
      <c r="B37" s="143"/>
      <c r="C37" s="144"/>
      <c r="D37" s="145"/>
      <c r="E37" s="145"/>
      <c r="F37" s="145"/>
      <c r="G37" s="146"/>
      <c r="H37" s="145"/>
      <c r="I37" s="143"/>
      <c r="J37" s="144"/>
      <c r="K37" s="147"/>
      <c r="L37" s="148"/>
    </row>
    <row r="39" spans="1:12" s="59" customFormat="1" ht="10.5" customHeight="1">
      <c r="A39" s="118"/>
      <c r="B39" s="119"/>
      <c r="G39" s="60"/>
      <c r="H39" s="118"/>
      <c r="I39" s="58"/>
      <c r="J39" s="58"/>
    </row>
    <row r="40" spans="1:12" s="59" customFormat="1" ht="15.75" customHeight="1">
      <c r="A40" s="120"/>
      <c r="B40" s="120"/>
      <c r="C40" s="120"/>
      <c r="D40" s="120"/>
      <c r="E40" s="120"/>
      <c r="F40" s="120"/>
      <c r="G40" s="121"/>
      <c r="I40" s="58"/>
      <c r="J40" s="118" t="s">
        <v>29057</v>
      </c>
      <c r="K40" s="61"/>
    </row>
    <row r="41" spans="1:12" s="59" customFormat="1" ht="15.75" customHeight="1">
      <c r="A41" s="57"/>
      <c r="B41" s="54"/>
      <c r="C41" s="57"/>
      <c r="D41" s="54"/>
      <c r="E41" s="54"/>
      <c r="F41" s="54"/>
      <c r="G41" s="58"/>
      <c r="I41" s="58"/>
      <c r="J41" s="118" t="s">
        <v>29058</v>
      </c>
      <c r="K41" s="61"/>
    </row>
    <row r="42" spans="1:12" s="59" customFormat="1" ht="15.75" customHeight="1">
      <c r="A42" s="122" t="s">
        <v>29059</v>
      </c>
      <c r="B42" s="123"/>
      <c r="C42" s="123"/>
      <c r="D42" s="123"/>
      <c r="E42" s="123"/>
      <c r="F42" s="123"/>
      <c r="G42" s="123"/>
      <c r="I42" s="58"/>
      <c r="J42" s="118" t="s">
        <v>29060</v>
      </c>
      <c r="K42" s="61"/>
    </row>
    <row r="43" spans="1:12" s="59" customFormat="1" ht="15.75" customHeight="1">
      <c r="A43" s="123"/>
      <c r="B43" s="123"/>
      <c r="C43" s="123"/>
      <c r="D43" s="123"/>
      <c r="E43" s="123"/>
      <c r="F43" s="123"/>
      <c r="G43" s="123"/>
      <c r="J43" s="118" t="s">
        <v>29061</v>
      </c>
      <c r="K43" s="61"/>
      <c r="L43" s="58"/>
    </row>
    <row r="44" spans="1:12" s="59" customFormat="1" ht="15.75" customHeight="1">
      <c r="A44" s="120" t="s">
        <v>29062</v>
      </c>
      <c r="B44" s="120" t="s">
        <v>24507</v>
      </c>
      <c r="C44" s="120"/>
      <c r="D44" s="60" t="s">
        <v>29063</v>
      </c>
      <c r="E44" s="60"/>
      <c r="F44" s="60"/>
      <c r="G44" s="120" t="s">
        <v>29064</v>
      </c>
      <c r="H44" s="120"/>
      <c r="J44" s="118"/>
      <c r="K44" s="61"/>
      <c r="L44" s="58"/>
    </row>
    <row r="45" spans="1:12" s="59" customFormat="1" ht="15.75" customHeight="1">
      <c r="A45" s="120"/>
      <c r="B45" s="120"/>
      <c r="C45" s="120"/>
      <c r="D45" s="60"/>
      <c r="E45" s="60"/>
      <c r="F45" s="60"/>
      <c r="G45" s="58"/>
      <c r="H45" s="120"/>
      <c r="J45" s="118"/>
      <c r="K45" s="61"/>
      <c r="L45" s="58"/>
    </row>
    <row r="46" spans="1:12" s="59" customFormat="1" ht="15.75" customHeight="1">
      <c r="A46" s="120" t="s">
        <v>29065</v>
      </c>
      <c r="B46" s="120" t="s">
        <v>39</v>
      </c>
      <c r="C46" s="120"/>
      <c r="D46" s="60" t="s">
        <v>29063</v>
      </c>
      <c r="E46" s="60"/>
      <c r="F46" s="60"/>
      <c r="G46" s="120"/>
      <c r="H46" s="120" t="s">
        <v>29066</v>
      </c>
      <c r="J46" s="118"/>
      <c r="K46" s="61"/>
      <c r="L46" s="58"/>
    </row>
    <row r="47" spans="1:12" s="61" customFormat="1" ht="15.75" customHeight="1">
      <c r="A47" s="120"/>
      <c r="B47" s="120"/>
      <c r="C47" s="120"/>
      <c r="D47" s="60"/>
      <c r="E47" s="60"/>
      <c r="F47" s="60"/>
      <c r="G47" s="120"/>
      <c r="H47" s="59"/>
      <c r="I47" s="59"/>
      <c r="J47" s="124" t="s">
        <v>29067</v>
      </c>
      <c r="L47" s="58"/>
    </row>
    <row r="48" spans="1:12" s="61" customFormat="1" ht="15.75" customHeight="1">
      <c r="A48" s="120" t="s">
        <v>29068</v>
      </c>
      <c r="B48" s="120" t="s">
        <v>24608</v>
      </c>
      <c r="C48" s="120"/>
      <c r="D48" s="60" t="s">
        <v>29069</v>
      </c>
      <c r="E48" s="60"/>
      <c r="F48" s="60"/>
      <c r="G48" s="125" t="s">
        <v>29070</v>
      </c>
      <c r="H48" s="120"/>
      <c r="I48" s="59"/>
      <c r="J48" s="60" t="s">
        <v>28799</v>
      </c>
      <c r="L48" s="58"/>
    </row>
    <row r="49" spans="1:12" s="61" customFormat="1" ht="15.75" customHeight="1">
      <c r="A49" s="126"/>
      <c r="B49" s="126"/>
      <c r="C49" s="126"/>
      <c r="D49" s="60" t="s">
        <v>29071</v>
      </c>
      <c r="E49" s="60"/>
      <c r="F49" s="60"/>
      <c r="G49" s="126"/>
      <c r="H49" s="127"/>
      <c r="I49" s="59"/>
      <c r="J49" s="60" t="s">
        <v>29072</v>
      </c>
      <c r="L49" s="58"/>
    </row>
  </sheetData>
  <mergeCells count="7">
    <mergeCell ref="A5:L5"/>
    <mergeCell ref="A6:L6"/>
    <mergeCell ref="A9:A10"/>
    <mergeCell ref="B9:B10"/>
    <mergeCell ref="C9:C10"/>
    <mergeCell ref="D9:K9"/>
    <mergeCell ref="L9:L10"/>
  </mergeCells>
  <pageMargins left="0.59055118110236227" right="0.51181102362204722" top="0.55118110236220474" bottom="0.55118110236220474" header="0.31496062992125984" footer="0.31496062992125984"/>
  <pageSetup paperSize="10000" scale="82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7315"/>
  <sheetViews>
    <sheetView topLeftCell="A7242" workbookViewId="0">
      <selection activeCell="B7255" sqref="B7255"/>
    </sheetView>
  </sheetViews>
  <sheetFormatPr defaultRowHeight="16.5" customHeight="1"/>
  <cols>
    <col min="1" max="1" width="12.28515625" bestFit="1" customWidth="1"/>
    <col min="2" max="2" width="19.28515625" bestFit="1" customWidth="1"/>
    <col min="3" max="3" width="51.5703125" bestFit="1" customWidth="1"/>
    <col min="4" max="4" width="8.7109375" bestFit="1" customWidth="1"/>
    <col min="5" max="5" width="21.7109375" bestFit="1" customWidth="1"/>
    <col min="6" max="6" width="11.5703125" customWidth="1"/>
    <col min="7" max="7" width="11.85546875" bestFit="1" customWidth="1"/>
    <col min="8" max="8" width="12.42578125" bestFit="1" customWidth="1"/>
    <col min="9" max="9" width="21.42578125" bestFit="1" customWidth="1"/>
    <col min="10" max="10" width="13.42578125" bestFit="1" customWidth="1"/>
    <col min="11" max="11" width="86.7109375" bestFit="1" customWidth="1"/>
    <col min="12" max="12" width="58" bestFit="1" customWidth="1"/>
    <col min="13" max="13" width="20.42578125" bestFit="1" customWidth="1"/>
    <col min="14" max="14" width="11.28515625" bestFit="1" customWidth="1"/>
    <col min="15" max="15" width="62.5703125" bestFit="1" customWidth="1"/>
    <col min="16" max="16" width="10.7109375" style="14" bestFit="1" customWidth="1"/>
    <col min="17" max="17" width="10.140625" bestFit="1" customWidth="1"/>
    <col min="18" max="18" width="9.7109375" bestFit="1" customWidth="1"/>
    <col min="19" max="19" width="25" bestFit="1" customWidth="1"/>
  </cols>
  <sheetData>
    <row r="1" spans="1:19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28800</v>
      </c>
      <c r="F1" s="11" t="s">
        <v>24466</v>
      </c>
      <c r="G1" s="1" t="s">
        <v>4</v>
      </c>
      <c r="H1" s="11" t="s">
        <v>24467</v>
      </c>
      <c r="I1" s="11" t="s">
        <v>24468</v>
      </c>
      <c r="J1" s="11" t="s">
        <v>24469</v>
      </c>
      <c r="K1" s="11" t="s">
        <v>24470</v>
      </c>
      <c r="L1" s="1" t="s">
        <v>7</v>
      </c>
      <c r="M1" s="11" t="s">
        <v>24471</v>
      </c>
      <c r="N1" s="11" t="s">
        <v>24472</v>
      </c>
      <c r="O1" s="11" t="s">
        <v>24473</v>
      </c>
      <c r="P1" s="15" t="s">
        <v>24474</v>
      </c>
      <c r="Q1" s="1" t="s">
        <v>5</v>
      </c>
      <c r="R1" s="1" t="s">
        <v>6</v>
      </c>
      <c r="S1" s="93" t="s">
        <v>28803</v>
      </c>
    </row>
    <row r="2" spans="1:19" ht="16.5" customHeight="1">
      <c r="A2" s="2" t="s">
        <v>8</v>
      </c>
      <c r="B2" s="2" t="s">
        <v>9</v>
      </c>
      <c r="C2" s="2" t="s">
        <v>10</v>
      </c>
      <c r="D2" s="2" t="s">
        <v>11</v>
      </c>
      <c r="E2" s="2" t="str">
        <f>VLOOKUP(D2,GOL!B:C,2,FALSE)</f>
        <v>Pembina Utama Madya</v>
      </c>
      <c r="F2" s="9">
        <v>41730</v>
      </c>
      <c r="G2" s="2" t="s">
        <v>12</v>
      </c>
      <c r="H2" s="4">
        <v>41355</v>
      </c>
      <c r="I2" s="2" t="s">
        <v>13</v>
      </c>
      <c r="J2" s="4">
        <v>42734</v>
      </c>
      <c r="K2" s="2" t="s">
        <v>14</v>
      </c>
      <c r="L2" s="2" t="s">
        <v>14</v>
      </c>
      <c r="M2" s="2" t="s">
        <v>16</v>
      </c>
      <c r="N2" s="2" t="s">
        <v>17</v>
      </c>
      <c r="O2" s="2" t="s">
        <v>18</v>
      </c>
      <c r="P2" s="9">
        <v>37335</v>
      </c>
      <c r="Q2" s="6">
        <v>22868</v>
      </c>
      <c r="R2" s="2" t="s">
        <v>19</v>
      </c>
      <c r="S2" t="s">
        <v>28804</v>
      </c>
    </row>
    <row r="3" spans="1:19" ht="16.5" customHeight="1">
      <c r="A3" s="2" t="s">
        <v>86</v>
      </c>
      <c r="B3" s="2" t="s">
        <v>87</v>
      </c>
      <c r="C3" s="2" t="s">
        <v>88</v>
      </c>
      <c r="D3" s="2" t="s">
        <v>23</v>
      </c>
      <c r="E3" s="2" t="str">
        <f>VLOOKUP(D3,GOL!B:C,2,FALSE)</f>
        <v>Pembina Utama Muda</v>
      </c>
      <c r="F3" s="9">
        <v>41000</v>
      </c>
      <c r="G3" s="2" t="s">
        <v>24</v>
      </c>
      <c r="H3" s="4">
        <v>39923</v>
      </c>
      <c r="I3" s="2" t="s">
        <v>68</v>
      </c>
      <c r="J3" s="4">
        <v>42734</v>
      </c>
      <c r="K3" s="2" t="s">
        <v>89</v>
      </c>
      <c r="L3" s="2" t="s">
        <v>14</v>
      </c>
      <c r="M3" s="2" t="s">
        <v>16</v>
      </c>
      <c r="N3" s="2" t="s">
        <v>90</v>
      </c>
      <c r="O3" s="2" t="s">
        <v>91</v>
      </c>
      <c r="P3" s="9">
        <v>39922</v>
      </c>
      <c r="Q3" s="6">
        <v>22994</v>
      </c>
      <c r="R3" s="2" t="s">
        <v>92</v>
      </c>
      <c r="S3" t="s">
        <v>25493</v>
      </c>
    </row>
    <row r="4" spans="1:19" ht="16.5" customHeight="1">
      <c r="A4" s="2" t="s">
        <v>290</v>
      </c>
      <c r="B4" s="2" t="s">
        <v>291</v>
      </c>
      <c r="C4" s="2" t="s">
        <v>292</v>
      </c>
      <c r="D4" s="2" t="s">
        <v>23</v>
      </c>
      <c r="E4" s="2" t="str">
        <f>VLOOKUP(D4,GOL!B:C,2,FALSE)</f>
        <v>Pembina Utama Muda</v>
      </c>
      <c r="F4" s="9">
        <v>42379</v>
      </c>
      <c r="G4" s="2" t="s">
        <v>24</v>
      </c>
      <c r="H4" s="8">
        <v>41691</v>
      </c>
      <c r="I4" s="2" t="s">
        <v>68</v>
      </c>
      <c r="J4" s="4">
        <v>42734</v>
      </c>
      <c r="K4" s="2" t="s">
        <v>293</v>
      </c>
      <c r="L4" s="2" t="s">
        <v>14</v>
      </c>
      <c r="M4" s="2" t="s">
        <v>16</v>
      </c>
      <c r="N4" s="2" t="s">
        <v>294</v>
      </c>
      <c r="O4" s="2" t="s">
        <v>295</v>
      </c>
      <c r="P4" s="9">
        <v>38352</v>
      </c>
      <c r="Q4" s="6">
        <v>24126</v>
      </c>
      <c r="R4" s="2" t="s">
        <v>296</v>
      </c>
      <c r="S4" t="s">
        <v>28805</v>
      </c>
    </row>
    <row r="5" spans="1:19" ht="16.5" customHeight="1">
      <c r="A5" s="2" t="s">
        <v>94</v>
      </c>
      <c r="B5" s="2" t="s">
        <v>95</v>
      </c>
      <c r="C5" s="2" t="s">
        <v>96</v>
      </c>
      <c r="D5" s="2" t="s">
        <v>23</v>
      </c>
      <c r="E5" s="2" t="str">
        <f>VLOOKUP(D5,GOL!B:C,2,FALSE)</f>
        <v>Pembina Utama Muda</v>
      </c>
      <c r="F5" s="9">
        <v>41000</v>
      </c>
      <c r="G5" s="2" t="s">
        <v>24</v>
      </c>
      <c r="H5" s="4">
        <v>40322</v>
      </c>
      <c r="I5" s="2" t="s">
        <v>68</v>
      </c>
      <c r="J5" s="4">
        <v>42734</v>
      </c>
      <c r="K5" s="2" t="s">
        <v>97</v>
      </c>
      <c r="L5" s="2" t="s">
        <v>14</v>
      </c>
      <c r="M5" s="2" t="s">
        <v>16</v>
      </c>
      <c r="N5" s="2" t="s">
        <v>35</v>
      </c>
      <c r="O5" s="2" t="s">
        <v>78</v>
      </c>
      <c r="P5" s="9">
        <v>37256</v>
      </c>
      <c r="Q5" s="6">
        <v>24810</v>
      </c>
      <c r="R5" s="2" t="s">
        <v>98</v>
      </c>
      <c r="S5" t="s">
        <v>25493</v>
      </c>
    </row>
    <row r="6" spans="1:19" ht="16.5" customHeight="1">
      <c r="A6" s="2" t="s">
        <v>120</v>
      </c>
      <c r="B6" s="2" t="s">
        <v>121</v>
      </c>
      <c r="C6" s="2" t="s">
        <v>122</v>
      </c>
      <c r="D6" s="2" t="s">
        <v>23</v>
      </c>
      <c r="E6" s="2" t="str">
        <f>VLOOKUP(D6,GOL!B:C,2,FALSE)</f>
        <v>Pembina Utama Muda</v>
      </c>
      <c r="F6" s="9">
        <v>41548</v>
      </c>
      <c r="G6" s="2" t="s">
        <v>24</v>
      </c>
      <c r="H6" s="4">
        <v>41456</v>
      </c>
      <c r="I6" s="2" t="s">
        <v>68</v>
      </c>
      <c r="J6" s="4">
        <v>42734</v>
      </c>
      <c r="K6" s="2" t="s">
        <v>123</v>
      </c>
      <c r="L6" s="2" t="s">
        <v>14</v>
      </c>
      <c r="M6" s="2" t="s">
        <v>16</v>
      </c>
      <c r="N6" s="2" t="s">
        <v>124</v>
      </c>
      <c r="O6" s="2" t="s">
        <v>50</v>
      </c>
      <c r="P6" s="9">
        <v>38322</v>
      </c>
      <c r="Q6" s="6">
        <v>21916</v>
      </c>
      <c r="R6" s="2" t="s">
        <v>125</v>
      </c>
      <c r="S6" t="s">
        <v>25493</v>
      </c>
    </row>
    <row r="7" spans="1:19" ht="16.5" customHeight="1">
      <c r="A7" s="2" t="s">
        <v>377</v>
      </c>
      <c r="B7" s="2" t="s">
        <v>378</v>
      </c>
      <c r="C7" s="2" t="s">
        <v>379</v>
      </c>
      <c r="D7" s="2" t="s">
        <v>312</v>
      </c>
      <c r="E7" s="2" t="str">
        <f>VLOOKUP(D7,GOL!B:C,2,FALSE)</f>
        <v>Pembina Tk. I</v>
      </c>
      <c r="F7" s="9">
        <v>39356</v>
      </c>
      <c r="G7" s="2" t="s">
        <v>326</v>
      </c>
      <c r="H7" s="4">
        <v>37742</v>
      </c>
      <c r="I7" s="2" t="s">
        <v>380</v>
      </c>
      <c r="J7" s="4">
        <v>42740</v>
      </c>
      <c r="K7" s="2" t="s">
        <v>381</v>
      </c>
      <c r="L7" s="2" t="s">
        <v>14</v>
      </c>
      <c r="M7" s="2" t="s">
        <v>143</v>
      </c>
      <c r="N7" s="2" t="s">
        <v>382</v>
      </c>
      <c r="O7" s="2" t="s">
        <v>50</v>
      </c>
      <c r="P7" s="9">
        <v>38352</v>
      </c>
      <c r="Q7" s="6">
        <v>23550</v>
      </c>
      <c r="R7" s="2" t="s">
        <v>383</v>
      </c>
      <c r="S7" t="s">
        <v>28804</v>
      </c>
    </row>
    <row r="8" spans="1:19" ht="16.5" customHeight="1">
      <c r="A8" s="2" t="s">
        <v>12256</v>
      </c>
      <c r="B8" s="2" t="s">
        <v>12257</v>
      </c>
      <c r="C8" s="2" t="s">
        <v>12258</v>
      </c>
      <c r="D8" s="2" t="s">
        <v>10939</v>
      </c>
      <c r="E8" s="2" t="str">
        <f>VLOOKUP(D8,GOL!B:C,2,FALSE)</f>
        <v>Penata</v>
      </c>
      <c r="F8" s="9">
        <v>41913</v>
      </c>
      <c r="G8" s="2" t="s">
        <v>407</v>
      </c>
      <c r="H8" s="4">
        <v>41379</v>
      </c>
      <c r="I8" s="2" t="s">
        <v>5826</v>
      </c>
      <c r="J8" s="4">
        <v>42745</v>
      </c>
      <c r="K8" s="2" t="s">
        <v>12259</v>
      </c>
      <c r="L8" s="2" t="s">
        <v>14</v>
      </c>
      <c r="M8" s="2" t="s">
        <v>15</v>
      </c>
      <c r="N8" s="2" t="s">
        <v>15</v>
      </c>
      <c r="O8" s="2" t="s">
        <v>8844</v>
      </c>
      <c r="P8" s="9">
        <v>37986</v>
      </c>
      <c r="Q8" s="6">
        <v>25441</v>
      </c>
      <c r="R8" s="2" t="s">
        <v>12260</v>
      </c>
      <c r="S8" t="s">
        <v>25493</v>
      </c>
    </row>
    <row r="9" spans="1:19" ht="16.5" customHeight="1">
      <c r="A9" s="2" t="s">
        <v>13316</v>
      </c>
      <c r="B9" s="2" t="s">
        <v>13317</v>
      </c>
      <c r="C9" s="2" t="s">
        <v>13318</v>
      </c>
      <c r="D9" s="2" t="s">
        <v>13178</v>
      </c>
      <c r="E9" s="2" t="str">
        <f>VLOOKUP(D9,GOL!B:C,2,FALSE)</f>
        <v>Penata Muda Tk. I</v>
      </c>
      <c r="F9" s="9">
        <v>39173</v>
      </c>
      <c r="G9" s="2" t="s">
        <v>15</v>
      </c>
      <c r="H9" s="7"/>
      <c r="I9" s="2" t="s">
        <v>320</v>
      </c>
      <c r="J9" s="7"/>
      <c r="K9" s="2" t="s">
        <v>12259</v>
      </c>
      <c r="L9" s="2" t="s">
        <v>14</v>
      </c>
      <c r="M9" s="2" t="s">
        <v>15</v>
      </c>
      <c r="N9" s="2" t="s">
        <v>15</v>
      </c>
      <c r="O9" s="2" t="s">
        <v>5913</v>
      </c>
      <c r="P9" s="9">
        <v>31167</v>
      </c>
      <c r="Q9" s="6">
        <v>24095</v>
      </c>
      <c r="R9" s="2" t="s">
        <v>12260</v>
      </c>
      <c r="S9" t="s">
        <v>28806</v>
      </c>
    </row>
    <row r="10" spans="1:19" ht="16.5" customHeight="1">
      <c r="A10" s="2" t="s">
        <v>14032</v>
      </c>
      <c r="B10" s="2" t="s">
        <v>14033</v>
      </c>
      <c r="C10" s="2" t="s">
        <v>14034</v>
      </c>
      <c r="D10" s="2" t="s">
        <v>13178</v>
      </c>
      <c r="E10" s="2" t="str">
        <f>VLOOKUP(D10,GOL!B:C,2,FALSE)</f>
        <v>Penata Muda Tk. I</v>
      </c>
      <c r="F10" s="9">
        <v>41365</v>
      </c>
      <c r="G10" s="2" t="s">
        <v>15</v>
      </c>
      <c r="H10" s="5"/>
      <c r="I10" s="2" t="s">
        <v>320</v>
      </c>
      <c r="J10" s="7"/>
      <c r="K10" s="2" t="s">
        <v>12259</v>
      </c>
      <c r="L10" s="2" t="s">
        <v>14</v>
      </c>
      <c r="M10" s="2" t="s">
        <v>15</v>
      </c>
      <c r="N10" s="2" t="s">
        <v>15</v>
      </c>
      <c r="O10" s="2" t="s">
        <v>43</v>
      </c>
      <c r="P10" s="9">
        <v>38239</v>
      </c>
      <c r="Q10" s="6">
        <v>26903</v>
      </c>
      <c r="R10" s="2" t="s">
        <v>12260</v>
      </c>
      <c r="S10" t="s">
        <v>25493</v>
      </c>
    </row>
    <row r="11" spans="1:19" ht="16.5" customHeight="1">
      <c r="A11" s="2" t="s">
        <v>16438</v>
      </c>
      <c r="B11" s="2" t="s">
        <v>16439</v>
      </c>
      <c r="C11" s="2" t="s">
        <v>16440</v>
      </c>
      <c r="D11" s="2" t="s">
        <v>15595</v>
      </c>
      <c r="E11" s="2" t="str">
        <f>VLOOKUP(D11,GOL!B:C,2,FALSE)</f>
        <v>Penata Muda</v>
      </c>
      <c r="F11" s="9">
        <v>42095</v>
      </c>
      <c r="G11" s="2" t="s">
        <v>15</v>
      </c>
      <c r="H11" s="7"/>
      <c r="I11" s="2" t="s">
        <v>320</v>
      </c>
      <c r="J11" s="7"/>
      <c r="K11" s="2" t="s">
        <v>12259</v>
      </c>
      <c r="L11" s="2" t="s">
        <v>14</v>
      </c>
      <c r="M11" s="2" t="s">
        <v>15</v>
      </c>
      <c r="N11" s="2" t="s">
        <v>15</v>
      </c>
      <c r="O11" s="2" t="s">
        <v>4822</v>
      </c>
      <c r="P11" s="9">
        <v>33603</v>
      </c>
      <c r="Q11" s="6">
        <v>26532</v>
      </c>
      <c r="R11" s="2" t="s">
        <v>12260</v>
      </c>
      <c r="S11" t="s">
        <v>25493</v>
      </c>
    </row>
    <row r="12" spans="1:19" ht="16.5" customHeight="1">
      <c r="A12" s="2" t="s">
        <v>19437</v>
      </c>
      <c r="B12" s="2" t="s">
        <v>19438</v>
      </c>
      <c r="C12" s="2" t="s">
        <v>19439</v>
      </c>
      <c r="D12" s="2" t="s">
        <v>17772</v>
      </c>
      <c r="E12" s="2" t="str">
        <f>VLOOKUP(D12,GOL!B:C,2,FALSE)</f>
        <v>Pengatur</v>
      </c>
      <c r="F12" s="9">
        <v>41730</v>
      </c>
      <c r="G12" s="2" t="s">
        <v>15</v>
      </c>
      <c r="H12" s="7"/>
      <c r="I12" s="2" t="s">
        <v>320</v>
      </c>
      <c r="J12" s="7"/>
      <c r="K12" s="2" t="s">
        <v>12259</v>
      </c>
      <c r="L12" s="2" t="s">
        <v>14</v>
      </c>
      <c r="M12" s="2" t="s">
        <v>15</v>
      </c>
      <c r="N12" s="2" t="s">
        <v>15</v>
      </c>
      <c r="O12" s="2" t="s">
        <v>9242</v>
      </c>
      <c r="P12" s="9">
        <v>36302</v>
      </c>
      <c r="Q12" s="6">
        <v>29570</v>
      </c>
      <c r="R12" s="2" t="s">
        <v>12260</v>
      </c>
      <c r="S12" t="s">
        <v>25493</v>
      </c>
    </row>
    <row r="13" spans="1:19" ht="16.5" customHeight="1">
      <c r="A13" s="2" t="s">
        <v>8926</v>
      </c>
      <c r="B13" s="2" t="s">
        <v>8927</v>
      </c>
      <c r="C13" s="2" t="s">
        <v>8928</v>
      </c>
      <c r="D13" s="2" t="s">
        <v>8369</v>
      </c>
      <c r="E13" s="2" t="str">
        <f>VLOOKUP(D13,GOL!B:C,2,FALSE)</f>
        <v>Penata Tk. I</v>
      </c>
      <c r="F13" s="9">
        <v>40817</v>
      </c>
      <c r="G13" s="2" t="s">
        <v>407</v>
      </c>
      <c r="H13" s="4">
        <v>38861</v>
      </c>
      <c r="I13" s="2" t="s">
        <v>6069</v>
      </c>
      <c r="J13" s="4">
        <v>42752</v>
      </c>
      <c r="K13" s="2" t="s">
        <v>8929</v>
      </c>
      <c r="L13" s="2" t="s">
        <v>14</v>
      </c>
      <c r="M13" s="2" t="s">
        <v>288</v>
      </c>
      <c r="N13" s="2" t="s">
        <v>8930</v>
      </c>
      <c r="O13" s="2" t="s">
        <v>8931</v>
      </c>
      <c r="P13" s="9">
        <v>29951</v>
      </c>
      <c r="Q13" s="6">
        <v>22054</v>
      </c>
      <c r="R13" s="2" t="s">
        <v>8932</v>
      </c>
      <c r="S13" t="s">
        <v>28807</v>
      </c>
    </row>
    <row r="14" spans="1:19" ht="16.5" customHeight="1">
      <c r="A14" s="2" t="s">
        <v>20526</v>
      </c>
      <c r="B14" s="2" t="s">
        <v>20527</v>
      </c>
      <c r="C14" s="2" t="s">
        <v>20528</v>
      </c>
      <c r="D14" s="2" t="s">
        <v>17772</v>
      </c>
      <c r="E14" s="2" t="str">
        <f>VLOOKUP(D14,GOL!B:C,2,FALSE)</f>
        <v>Pengatur</v>
      </c>
      <c r="F14" s="9">
        <v>42095</v>
      </c>
      <c r="G14" s="2" t="s">
        <v>15</v>
      </c>
      <c r="H14" s="7"/>
      <c r="I14" s="2" t="s">
        <v>320</v>
      </c>
      <c r="J14" s="7"/>
      <c r="K14" s="2" t="s">
        <v>8929</v>
      </c>
      <c r="L14" s="2" t="s">
        <v>14</v>
      </c>
      <c r="M14" s="2" t="s">
        <v>15</v>
      </c>
      <c r="N14" s="2" t="s">
        <v>15</v>
      </c>
      <c r="O14" s="2" t="s">
        <v>9397</v>
      </c>
      <c r="P14" s="9">
        <v>35212</v>
      </c>
      <c r="Q14" s="6">
        <v>28704</v>
      </c>
      <c r="R14" s="2" t="s">
        <v>8932</v>
      </c>
      <c r="S14" t="s">
        <v>25493</v>
      </c>
    </row>
    <row r="15" spans="1:19" ht="16.5" customHeight="1">
      <c r="A15" s="2" t="s">
        <v>8205</v>
      </c>
      <c r="B15" s="2" t="s">
        <v>8206</v>
      </c>
      <c r="C15" s="2" t="s">
        <v>8207</v>
      </c>
      <c r="D15" s="2" t="s">
        <v>4944</v>
      </c>
      <c r="E15" s="2" t="str">
        <f>VLOOKUP(D15,GOL!B:C,2,FALSE)</f>
        <v>Pembina</v>
      </c>
      <c r="F15" s="9">
        <v>42278</v>
      </c>
      <c r="G15" s="2" t="s">
        <v>407</v>
      </c>
      <c r="H15" s="8">
        <v>39325</v>
      </c>
      <c r="I15" s="2" t="s">
        <v>5826</v>
      </c>
      <c r="J15" s="8">
        <v>42745</v>
      </c>
      <c r="K15" s="2" t="s">
        <v>8208</v>
      </c>
      <c r="L15" s="2" t="s">
        <v>14</v>
      </c>
      <c r="M15" s="2" t="s">
        <v>288</v>
      </c>
      <c r="N15" s="2" t="s">
        <v>6450</v>
      </c>
      <c r="O15" s="2" t="s">
        <v>227</v>
      </c>
      <c r="P15" s="9">
        <v>39358</v>
      </c>
      <c r="Q15" s="6">
        <v>27866</v>
      </c>
      <c r="R15" s="2" t="s">
        <v>8209</v>
      </c>
      <c r="S15" t="s">
        <v>28808</v>
      </c>
    </row>
    <row r="16" spans="1:19" ht="16.5" customHeight="1">
      <c r="A16" s="2" t="s">
        <v>14319</v>
      </c>
      <c r="B16" s="2" t="s">
        <v>14320</v>
      </c>
      <c r="C16" s="2" t="s">
        <v>14321</v>
      </c>
      <c r="D16" s="2" t="s">
        <v>13178</v>
      </c>
      <c r="E16" s="2" t="str">
        <f>VLOOKUP(D16,GOL!B:C,2,FALSE)</f>
        <v>Penata Muda Tk. I</v>
      </c>
      <c r="F16" s="9">
        <v>41548</v>
      </c>
      <c r="G16" s="2" t="s">
        <v>15</v>
      </c>
      <c r="H16" s="7"/>
      <c r="I16" s="2" t="s">
        <v>320</v>
      </c>
      <c r="J16" s="7"/>
      <c r="K16" s="2" t="s">
        <v>8208</v>
      </c>
      <c r="L16" s="2" t="s">
        <v>14</v>
      </c>
      <c r="M16" s="2" t="s">
        <v>15</v>
      </c>
      <c r="N16" s="2" t="s">
        <v>15</v>
      </c>
      <c r="O16" s="2" t="s">
        <v>7591</v>
      </c>
      <c r="P16" s="9">
        <v>40065</v>
      </c>
      <c r="Q16" s="6">
        <v>32373</v>
      </c>
      <c r="R16" s="2" t="s">
        <v>8209</v>
      </c>
      <c r="S16" t="s">
        <v>25493</v>
      </c>
    </row>
    <row r="17" spans="1:19" ht="16.5" customHeight="1">
      <c r="A17" s="2" t="s">
        <v>22887</v>
      </c>
      <c r="B17" s="2" t="s">
        <v>22888</v>
      </c>
      <c r="C17" s="2" t="s">
        <v>22889</v>
      </c>
      <c r="D17" s="2" t="s">
        <v>21846</v>
      </c>
      <c r="E17" s="2" t="str">
        <f>VLOOKUP(D17,GOL!B:C,2,FALSE)</f>
        <v>Pengatur Muda Tk.I</v>
      </c>
      <c r="F17" s="9">
        <v>41730</v>
      </c>
      <c r="G17" s="2" t="s">
        <v>15</v>
      </c>
      <c r="H17" s="7"/>
      <c r="I17" s="2" t="s">
        <v>320</v>
      </c>
      <c r="J17" s="7"/>
      <c r="K17" s="2" t="s">
        <v>8208</v>
      </c>
      <c r="L17" s="2" t="s">
        <v>14</v>
      </c>
      <c r="M17" s="2" t="s">
        <v>15</v>
      </c>
      <c r="N17" s="2" t="s">
        <v>15</v>
      </c>
      <c r="O17" s="2" t="s">
        <v>8804</v>
      </c>
      <c r="P17" s="9">
        <v>35212</v>
      </c>
      <c r="Q17" s="6">
        <v>27893</v>
      </c>
      <c r="R17" s="2" t="s">
        <v>8209</v>
      </c>
      <c r="S17" t="s">
        <v>25493</v>
      </c>
    </row>
    <row r="18" spans="1:19" ht="16.5" customHeight="1">
      <c r="A18" s="2" t="s">
        <v>7582</v>
      </c>
      <c r="B18" s="2" t="s">
        <v>7583</v>
      </c>
      <c r="C18" s="2" t="s">
        <v>7584</v>
      </c>
      <c r="D18" s="2" t="s">
        <v>4944</v>
      </c>
      <c r="E18" s="2" t="str">
        <f>VLOOKUP(D18,GOL!B:C,2,FALSE)</f>
        <v>Pembina</v>
      </c>
      <c r="F18" s="9">
        <v>41548</v>
      </c>
      <c r="G18" s="2" t="s">
        <v>326</v>
      </c>
      <c r="H18" s="8">
        <v>41765</v>
      </c>
      <c r="I18" s="2" t="s">
        <v>380</v>
      </c>
      <c r="J18" s="4">
        <v>42740</v>
      </c>
      <c r="K18" s="2" t="s">
        <v>7585</v>
      </c>
      <c r="L18" s="2" t="s">
        <v>14</v>
      </c>
      <c r="M18" s="2" t="s">
        <v>143</v>
      </c>
      <c r="N18" s="2" t="s">
        <v>2571</v>
      </c>
      <c r="O18" s="2" t="s">
        <v>2901</v>
      </c>
      <c r="P18" s="9">
        <v>37602</v>
      </c>
      <c r="Q18" s="6">
        <v>24493</v>
      </c>
      <c r="R18" s="2" t="s">
        <v>7586</v>
      </c>
      <c r="S18" t="s">
        <v>28809</v>
      </c>
    </row>
    <row r="19" spans="1:19" ht="16.5" customHeight="1">
      <c r="A19" s="2" t="s">
        <v>10161</v>
      </c>
      <c r="B19" s="2" t="s">
        <v>10162</v>
      </c>
      <c r="C19" s="2" t="s">
        <v>10163</v>
      </c>
      <c r="D19" s="2" t="s">
        <v>8369</v>
      </c>
      <c r="E19" s="2" t="str">
        <f>VLOOKUP(D19,GOL!B:C,2,FALSE)</f>
        <v>Penata Tk. I</v>
      </c>
      <c r="F19" s="9">
        <v>41730</v>
      </c>
      <c r="G19" s="2" t="s">
        <v>407</v>
      </c>
      <c r="H19" s="8">
        <v>39904</v>
      </c>
      <c r="I19" s="2" t="s">
        <v>5826</v>
      </c>
      <c r="J19" s="4">
        <v>42745</v>
      </c>
      <c r="K19" s="2" t="s">
        <v>10164</v>
      </c>
      <c r="L19" s="2" t="s">
        <v>14</v>
      </c>
      <c r="M19" s="2" t="s">
        <v>288</v>
      </c>
      <c r="N19" s="2" t="s">
        <v>5221</v>
      </c>
      <c r="O19" s="2" t="s">
        <v>2901</v>
      </c>
      <c r="P19" s="9">
        <v>37070</v>
      </c>
      <c r="Q19" s="6">
        <v>28956</v>
      </c>
      <c r="R19" s="2" t="s">
        <v>10165</v>
      </c>
      <c r="S19" t="s">
        <v>25493</v>
      </c>
    </row>
    <row r="20" spans="1:19" ht="16.5" customHeight="1">
      <c r="A20" s="2" t="s">
        <v>15</v>
      </c>
      <c r="B20" s="2" t="s">
        <v>16343</v>
      </c>
      <c r="C20" s="2" t="s">
        <v>16344</v>
      </c>
      <c r="D20" s="2" t="s">
        <v>15595</v>
      </c>
      <c r="E20" s="2" t="str">
        <f>VLOOKUP(D20,GOL!B:C,2,FALSE)</f>
        <v>Penata Muda</v>
      </c>
      <c r="F20" s="9">
        <v>42064</v>
      </c>
      <c r="G20" s="2" t="s">
        <v>15</v>
      </c>
      <c r="H20" s="5"/>
      <c r="I20" s="2" t="s">
        <v>320</v>
      </c>
      <c r="J20" s="4">
        <v>42064</v>
      </c>
      <c r="K20" s="2" t="s">
        <v>10164</v>
      </c>
      <c r="L20" s="2" t="s">
        <v>14</v>
      </c>
      <c r="M20" s="2" t="s">
        <v>15</v>
      </c>
      <c r="N20" s="2" t="s">
        <v>15</v>
      </c>
      <c r="O20" s="2" t="s">
        <v>2901</v>
      </c>
      <c r="P20" s="9">
        <v>39224</v>
      </c>
      <c r="Q20" s="6">
        <v>30382</v>
      </c>
      <c r="R20" s="2" t="s">
        <v>10165</v>
      </c>
      <c r="S20" t="s">
        <v>28810</v>
      </c>
    </row>
    <row r="21" spans="1:19" ht="16.5" customHeight="1">
      <c r="A21" s="2" t="s">
        <v>18210</v>
      </c>
      <c r="B21" s="2" t="s">
        <v>18211</v>
      </c>
      <c r="C21" s="2" t="s">
        <v>18212</v>
      </c>
      <c r="D21" s="2" t="s">
        <v>17772</v>
      </c>
      <c r="E21" s="2" t="str">
        <f>VLOOKUP(D21,GOL!B:C,2,FALSE)</f>
        <v>Pengatur</v>
      </c>
      <c r="F21" s="9">
        <v>41365</v>
      </c>
      <c r="G21" s="2" t="s">
        <v>15</v>
      </c>
      <c r="H21" s="5"/>
      <c r="I21" s="2" t="s">
        <v>320</v>
      </c>
      <c r="J21" s="7"/>
      <c r="K21" s="2" t="s">
        <v>10164</v>
      </c>
      <c r="L21" s="2" t="s">
        <v>14</v>
      </c>
      <c r="M21" s="2" t="s">
        <v>15</v>
      </c>
      <c r="N21" s="2" t="s">
        <v>15</v>
      </c>
      <c r="O21" s="2" t="s">
        <v>9242</v>
      </c>
      <c r="P21" s="9">
        <v>38152</v>
      </c>
      <c r="Q21" s="6">
        <v>31522</v>
      </c>
      <c r="R21" s="2" t="s">
        <v>10165</v>
      </c>
      <c r="S21" t="s">
        <v>25493</v>
      </c>
    </row>
    <row r="22" spans="1:19" ht="16.5" customHeight="1">
      <c r="A22" s="2" t="s">
        <v>13911</v>
      </c>
      <c r="B22" s="2" t="s">
        <v>13912</v>
      </c>
      <c r="C22" s="2" t="s">
        <v>13913</v>
      </c>
      <c r="D22" s="2" t="s">
        <v>13178</v>
      </c>
      <c r="E22" s="2" t="str">
        <f>VLOOKUP(D22,GOL!B:C,2,FALSE)</f>
        <v>Penata Muda Tk. I</v>
      </c>
      <c r="F22" s="9">
        <v>41365</v>
      </c>
      <c r="G22" s="2" t="s">
        <v>407</v>
      </c>
      <c r="H22" s="8">
        <v>43009</v>
      </c>
      <c r="I22" s="2" t="s">
        <v>320</v>
      </c>
      <c r="J22" s="4">
        <v>42745</v>
      </c>
      <c r="K22" s="2" t="s">
        <v>13914</v>
      </c>
      <c r="L22" s="2" t="s">
        <v>14</v>
      </c>
      <c r="M22" s="2" t="s">
        <v>15</v>
      </c>
      <c r="N22" s="2" t="s">
        <v>15</v>
      </c>
      <c r="O22" s="2" t="s">
        <v>2901</v>
      </c>
      <c r="P22" s="9">
        <v>38546</v>
      </c>
      <c r="Q22" s="6">
        <v>30452</v>
      </c>
      <c r="R22" s="2" t="s">
        <v>13915</v>
      </c>
      <c r="S22" t="s">
        <v>25493</v>
      </c>
    </row>
    <row r="23" spans="1:19" ht="16.5" customHeight="1">
      <c r="A23" s="2" t="s">
        <v>14855</v>
      </c>
      <c r="B23" s="2" t="s">
        <v>14856</v>
      </c>
      <c r="C23" s="2" t="s">
        <v>14857</v>
      </c>
      <c r="D23" s="2" t="s">
        <v>13178</v>
      </c>
      <c r="E23" s="2" t="str">
        <f>VLOOKUP(D23,GOL!B:C,2,FALSE)</f>
        <v>Penata Muda Tk. I</v>
      </c>
      <c r="F23" s="9">
        <v>41730</v>
      </c>
      <c r="G23" s="2" t="s">
        <v>15</v>
      </c>
      <c r="H23" s="5"/>
      <c r="I23" s="2" t="s">
        <v>320</v>
      </c>
      <c r="J23" s="7"/>
      <c r="K23" s="2" t="s">
        <v>13914</v>
      </c>
      <c r="L23" s="2" t="s">
        <v>14</v>
      </c>
      <c r="M23" s="2" t="s">
        <v>15</v>
      </c>
      <c r="N23" s="2" t="s">
        <v>15</v>
      </c>
      <c r="O23" s="2" t="s">
        <v>2901</v>
      </c>
      <c r="P23" s="9">
        <v>37869</v>
      </c>
      <c r="Q23" s="6">
        <v>28674</v>
      </c>
      <c r="R23" s="2" t="s">
        <v>13915</v>
      </c>
      <c r="S23" t="s">
        <v>28811</v>
      </c>
    </row>
    <row r="24" spans="1:19" ht="16.5" customHeight="1">
      <c r="A24" s="2" t="s">
        <v>18207</v>
      </c>
      <c r="B24" s="2" t="s">
        <v>18208</v>
      </c>
      <c r="C24" s="2" t="s">
        <v>18209</v>
      </c>
      <c r="D24" s="2" t="s">
        <v>17772</v>
      </c>
      <c r="E24" s="2" t="str">
        <f>VLOOKUP(D24,GOL!B:C,2,FALSE)</f>
        <v>Pengatur</v>
      </c>
      <c r="F24" s="9">
        <v>41365</v>
      </c>
      <c r="G24" s="2" t="s">
        <v>15</v>
      </c>
      <c r="H24" s="5"/>
      <c r="I24" s="2" t="s">
        <v>320</v>
      </c>
      <c r="J24" s="7"/>
      <c r="K24" s="2" t="s">
        <v>13914</v>
      </c>
      <c r="L24" s="2" t="s">
        <v>14</v>
      </c>
      <c r="M24" s="2" t="s">
        <v>15</v>
      </c>
      <c r="N24" s="2" t="s">
        <v>15</v>
      </c>
      <c r="O24" s="2" t="s">
        <v>9397</v>
      </c>
      <c r="P24" s="9">
        <v>35212</v>
      </c>
      <c r="Q24" s="6">
        <v>28651</v>
      </c>
      <c r="R24" s="2" t="s">
        <v>13915</v>
      </c>
      <c r="S24" t="s">
        <v>25493</v>
      </c>
    </row>
    <row r="25" spans="1:19" ht="16.5" customHeight="1">
      <c r="A25" s="2" t="s">
        <v>21838</v>
      </c>
      <c r="B25" s="2" t="s">
        <v>21839</v>
      </c>
      <c r="C25" s="2" t="s">
        <v>21840</v>
      </c>
      <c r="D25" s="2" t="s">
        <v>17772</v>
      </c>
      <c r="E25" s="2" t="str">
        <f>VLOOKUP(D25,GOL!B:C,2,FALSE)</f>
        <v>Pengatur</v>
      </c>
      <c r="F25" s="9">
        <v>42461</v>
      </c>
      <c r="G25" s="2" t="s">
        <v>15</v>
      </c>
      <c r="H25" s="5"/>
      <c r="I25" s="2" t="s">
        <v>320</v>
      </c>
      <c r="J25" s="4">
        <v>41000</v>
      </c>
      <c r="K25" s="2" t="s">
        <v>13914</v>
      </c>
      <c r="L25" s="2" t="s">
        <v>14</v>
      </c>
      <c r="M25" s="2" t="s">
        <v>15</v>
      </c>
      <c r="N25" s="2" t="s">
        <v>15</v>
      </c>
      <c r="O25" s="2" t="s">
        <v>11024</v>
      </c>
      <c r="P25" s="9">
        <v>34118</v>
      </c>
      <c r="Q25" s="6">
        <v>27491</v>
      </c>
      <c r="R25" s="2" t="s">
        <v>13915</v>
      </c>
      <c r="S25" t="s">
        <v>25493</v>
      </c>
    </row>
    <row r="26" spans="1:19" ht="16.5" customHeight="1">
      <c r="A26" s="2" t="s">
        <v>12040</v>
      </c>
      <c r="B26" s="2" t="s">
        <v>12041</v>
      </c>
      <c r="C26" s="2" t="s">
        <v>12042</v>
      </c>
      <c r="D26" s="2" t="s">
        <v>10939</v>
      </c>
      <c r="E26" s="2" t="str">
        <f>VLOOKUP(D26,GOL!B:C,2,FALSE)</f>
        <v>Penata</v>
      </c>
      <c r="F26" s="9">
        <v>41730</v>
      </c>
      <c r="G26" s="2" t="s">
        <v>407</v>
      </c>
      <c r="H26" s="4">
        <v>41341</v>
      </c>
      <c r="I26" s="2" t="s">
        <v>5826</v>
      </c>
      <c r="J26" s="4">
        <v>42745</v>
      </c>
      <c r="K26" s="2" t="s">
        <v>12043</v>
      </c>
      <c r="L26" s="2" t="s">
        <v>14</v>
      </c>
      <c r="M26" s="2" t="s">
        <v>288</v>
      </c>
      <c r="N26" s="2" t="s">
        <v>929</v>
      </c>
      <c r="O26" s="2" t="s">
        <v>2901</v>
      </c>
      <c r="P26" s="12"/>
      <c r="Q26" s="6">
        <v>24271</v>
      </c>
      <c r="R26" s="2" t="s">
        <v>12044</v>
      </c>
      <c r="S26" t="s">
        <v>25493</v>
      </c>
    </row>
    <row r="27" spans="1:19" ht="16.5" customHeight="1">
      <c r="A27" s="2" t="s">
        <v>15</v>
      </c>
      <c r="B27" s="2" t="s">
        <v>16345</v>
      </c>
      <c r="C27" s="2" t="s">
        <v>16346</v>
      </c>
      <c r="D27" s="2" t="s">
        <v>15595</v>
      </c>
      <c r="E27" s="2" t="str">
        <f>VLOOKUP(D27,GOL!B:C,2,FALSE)</f>
        <v>Penata Muda</v>
      </c>
      <c r="F27" s="9">
        <v>42064</v>
      </c>
      <c r="G27" s="2" t="s">
        <v>15</v>
      </c>
      <c r="H27" s="7"/>
      <c r="I27" s="2" t="s">
        <v>320</v>
      </c>
      <c r="J27" s="4">
        <v>42064</v>
      </c>
      <c r="K27" s="2" t="s">
        <v>12043</v>
      </c>
      <c r="L27" s="2" t="s">
        <v>14</v>
      </c>
      <c r="M27" s="2" t="s">
        <v>15</v>
      </c>
      <c r="N27" s="2" t="s">
        <v>15</v>
      </c>
      <c r="O27" s="2" t="s">
        <v>2901</v>
      </c>
      <c r="P27" s="9">
        <v>39433</v>
      </c>
      <c r="Q27" s="6">
        <v>31253</v>
      </c>
      <c r="R27" s="2" t="s">
        <v>12044</v>
      </c>
      <c r="S27" t="s">
        <v>25493</v>
      </c>
    </row>
    <row r="28" spans="1:19" ht="16.5" customHeight="1">
      <c r="A28" s="2" t="s">
        <v>9439</v>
      </c>
      <c r="B28" s="2" t="s">
        <v>9440</v>
      </c>
      <c r="C28" s="2" t="s">
        <v>9441</v>
      </c>
      <c r="D28" s="2" t="s">
        <v>8369</v>
      </c>
      <c r="E28" s="2" t="str">
        <f>VLOOKUP(D28,GOL!B:C,2,FALSE)</f>
        <v>Penata Tk. I</v>
      </c>
      <c r="F28" s="9">
        <v>41365</v>
      </c>
      <c r="G28" s="2" t="s">
        <v>326</v>
      </c>
      <c r="H28" s="8">
        <v>40990</v>
      </c>
      <c r="I28" s="2" t="s">
        <v>380</v>
      </c>
      <c r="J28" s="4">
        <v>42740</v>
      </c>
      <c r="K28" s="2" t="s">
        <v>9442</v>
      </c>
      <c r="L28" s="2" t="s">
        <v>14</v>
      </c>
      <c r="M28" s="2" t="s">
        <v>143</v>
      </c>
      <c r="N28" s="2" t="s">
        <v>4952</v>
      </c>
      <c r="O28" s="2" t="s">
        <v>8127</v>
      </c>
      <c r="P28" s="9">
        <v>38101</v>
      </c>
      <c r="Q28" s="6">
        <v>27393</v>
      </c>
      <c r="R28" s="2" t="s">
        <v>9443</v>
      </c>
      <c r="S28" t="s">
        <v>25493</v>
      </c>
    </row>
    <row r="29" spans="1:19" ht="16.5" customHeight="1">
      <c r="A29" s="2" t="s">
        <v>11415</v>
      </c>
      <c r="B29" s="2" t="s">
        <v>11416</v>
      </c>
      <c r="C29" s="2" t="s">
        <v>11417</v>
      </c>
      <c r="D29" s="2" t="s">
        <v>10939</v>
      </c>
      <c r="E29" s="2" t="str">
        <f>VLOOKUP(D29,GOL!B:C,2,FALSE)</f>
        <v>Penata</v>
      </c>
      <c r="F29" s="9">
        <v>41365</v>
      </c>
      <c r="G29" s="2" t="s">
        <v>407</v>
      </c>
      <c r="H29" s="8">
        <v>40857</v>
      </c>
      <c r="I29" s="2" t="s">
        <v>4986</v>
      </c>
      <c r="J29" s="4">
        <v>42745</v>
      </c>
      <c r="K29" s="2" t="s">
        <v>11418</v>
      </c>
      <c r="L29" s="2" t="s">
        <v>14</v>
      </c>
      <c r="M29" s="2" t="s">
        <v>288</v>
      </c>
      <c r="N29" s="2" t="s">
        <v>11419</v>
      </c>
      <c r="O29" s="2" t="s">
        <v>2882</v>
      </c>
      <c r="P29" s="9">
        <v>37165</v>
      </c>
      <c r="Q29" s="6">
        <v>24857</v>
      </c>
      <c r="R29" s="2" t="s">
        <v>11420</v>
      </c>
      <c r="S29" t="s">
        <v>28811</v>
      </c>
    </row>
    <row r="30" spans="1:19" ht="16.5" customHeight="1">
      <c r="A30" s="2" t="s">
        <v>11853</v>
      </c>
      <c r="B30" s="2" t="s">
        <v>11854</v>
      </c>
      <c r="C30" s="2" t="s">
        <v>11855</v>
      </c>
      <c r="D30" s="2" t="s">
        <v>10939</v>
      </c>
      <c r="E30" s="2" t="str">
        <f>VLOOKUP(D30,GOL!B:C,2,FALSE)</f>
        <v>Penata</v>
      </c>
      <c r="F30" s="9">
        <v>41548</v>
      </c>
      <c r="G30" s="2" t="s">
        <v>15</v>
      </c>
      <c r="H30" s="7"/>
      <c r="I30" s="2" t="s">
        <v>320</v>
      </c>
      <c r="J30" s="7"/>
      <c r="K30" s="2" t="s">
        <v>11418</v>
      </c>
      <c r="L30" s="2" t="s">
        <v>14</v>
      </c>
      <c r="M30" s="2" t="s">
        <v>15</v>
      </c>
      <c r="N30" s="2" t="s">
        <v>15</v>
      </c>
      <c r="O30" s="2" t="s">
        <v>2901</v>
      </c>
      <c r="P30" s="9">
        <v>37905</v>
      </c>
      <c r="Q30" s="6">
        <v>25603</v>
      </c>
      <c r="R30" s="2" t="s">
        <v>11420</v>
      </c>
      <c r="S30" t="s">
        <v>25493</v>
      </c>
    </row>
    <row r="31" spans="1:19" ht="16.5" customHeight="1">
      <c r="A31" s="2" t="s">
        <v>20350</v>
      </c>
      <c r="B31" s="2" t="s">
        <v>20351</v>
      </c>
      <c r="C31" s="2" t="s">
        <v>20352</v>
      </c>
      <c r="D31" s="2" t="s">
        <v>17772</v>
      </c>
      <c r="E31" s="2" t="str">
        <f>VLOOKUP(D31,GOL!B:C,2,FALSE)</f>
        <v>Pengatur</v>
      </c>
      <c r="F31" s="9">
        <v>42095</v>
      </c>
      <c r="G31" s="2" t="s">
        <v>15</v>
      </c>
      <c r="H31" s="7"/>
      <c r="I31" s="2" t="s">
        <v>320</v>
      </c>
      <c r="J31" s="7"/>
      <c r="K31" s="2" t="s">
        <v>11418</v>
      </c>
      <c r="L31" s="2" t="s">
        <v>14</v>
      </c>
      <c r="M31" s="2" t="s">
        <v>15</v>
      </c>
      <c r="N31" s="2" t="s">
        <v>15</v>
      </c>
      <c r="O31" s="2" t="s">
        <v>9397</v>
      </c>
      <c r="P31" s="9">
        <v>34843</v>
      </c>
      <c r="Q31" s="6">
        <v>27165</v>
      </c>
      <c r="R31" s="2" t="s">
        <v>11420</v>
      </c>
      <c r="S31" t="s">
        <v>25493</v>
      </c>
    </row>
    <row r="32" spans="1:19" ht="16.5" customHeight="1">
      <c r="A32" s="2" t="s">
        <v>21469</v>
      </c>
      <c r="B32" s="2" t="s">
        <v>21470</v>
      </c>
      <c r="C32" s="2" t="s">
        <v>21471</v>
      </c>
      <c r="D32" s="2" t="s">
        <v>17772</v>
      </c>
      <c r="E32" s="2" t="str">
        <f>VLOOKUP(D32,GOL!B:C,2,FALSE)</f>
        <v>Pengatur</v>
      </c>
      <c r="F32" s="9">
        <v>42461</v>
      </c>
      <c r="G32" s="2" t="s">
        <v>15</v>
      </c>
      <c r="H32" s="7"/>
      <c r="I32" s="2" t="s">
        <v>320</v>
      </c>
      <c r="J32" s="7"/>
      <c r="K32" s="2" t="s">
        <v>11418</v>
      </c>
      <c r="L32" s="2" t="s">
        <v>14</v>
      </c>
      <c r="M32" s="2" t="s">
        <v>15</v>
      </c>
      <c r="N32" s="2" t="s">
        <v>15</v>
      </c>
      <c r="O32" s="2" t="s">
        <v>8931</v>
      </c>
      <c r="P32" s="9">
        <v>33392</v>
      </c>
      <c r="Q32" s="6">
        <v>25247</v>
      </c>
      <c r="R32" s="2" t="s">
        <v>11420</v>
      </c>
      <c r="S32" t="s">
        <v>25493</v>
      </c>
    </row>
    <row r="33" spans="1:19" ht="16.5" customHeight="1">
      <c r="A33" s="2" t="s">
        <v>7872</v>
      </c>
      <c r="B33" s="2" t="s">
        <v>7873</v>
      </c>
      <c r="C33" s="2" t="s">
        <v>7874</v>
      </c>
      <c r="D33" s="2" t="s">
        <v>4944</v>
      </c>
      <c r="E33" s="2" t="str">
        <f>VLOOKUP(D33,GOL!B:C,2,FALSE)</f>
        <v>Pembina</v>
      </c>
      <c r="F33" s="9">
        <v>41913</v>
      </c>
      <c r="G33" s="2" t="s">
        <v>407</v>
      </c>
      <c r="H33" s="4">
        <v>38889</v>
      </c>
      <c r="I33" s="2" t="s">
        <v>5826</v>
      </c>
      <c r="J33" s="4">
        <v>42745</v>
      </c>
      <c r="K33" s="2" t="s">
        <v>7875</v>
      </c>
      <c r="L33" s="2" t="s">
        <v>14</v>
      </c>
      <c r="M33" s="2" t="s">
        <v>288</v>
      </c>
      <c r="N33" s="2" t="s">
        <v>7876</v>
      </c>
      <c r="O33" s="2" t="s">
        <v>43</v>
      </c>
      <c r="P33" s="9">
        <v>32904</v>
      </c>
      <c r="Q33" s="6">
        <v>22275</v>
      </c>
      <c r="R33" s="2" t="s">
        <v>7877</v>
      </c>
      <c r="S33" t="s">
        <v>25493</v>
      </c>
    </row>
    <row r="34" spans="1:19" ht="16.5" customHeight="1">
      <c r="A34" s="2" t="s">
        <v>21472</v>
      </c>
      <c r="B34" s="2" t="s">
        <v>21473</v>
      </c>
      <c r="C34" s="2" t="s">
        <v>16281</v>
      </c>
      <c r="D34" s="2" t="s">
        <v>17772</v>
      </c>
      <c r="E34" s="2" t="str">
        <f>VLOOKUP(D34,GOL!B:C,2,FALSE)</f>
        <v>Pengatur</v>
      </c>
      <c r="F34" s="9">
        <v>42461</v>
      </c>
      <c r="G34" s="2" t="s">
        <v>15</v>
      </c>
      <c r="H34" s="5"/>
      <c r="I34" s="2" t="s">
        <v>320</v>
      </c>
      <c r="J34" s="7"/>
      <c r="K34" s="2" t="s">
        <v>7875</v>
      </c>
      <c r="L34" s="2" t="s">
        <v>14</v>
      </c>
      <c r="M34" s="2" t="s">
        <v>15</v>
      </c>
      <c r="N34" s="2" t="s">
        <v>15</v>
      </c>
      <c r="O34" s="2" t="s">
        <v>9397</v>
      </c>
      <c r="P34" s="9">
        <v>33392</v>
      </c>
      <c r="Q34" s="6">
        <v>26223</v>
      </c>
      <c r="R34" s="2" t="s">
        <v>7877</v>
      </c>
      <c r="S34" t="s">
        <v>25493</v>
      </c>
    </row>
    <row r="35" spans="1:19" ht="16.5" customHeight="1">
      <c r="A35" s="2" t="s">
        <v>9030</v>
      </c>
      <c r="B35" s="2" t="s">
        <v>9031</v>
      </c>
      <c r="C35" s="2" t="s">
        <v>9032</v>
      </c>
      <c r="D35" s="2" t="s">
        <v>8369</v>
      </c>
      <c r="E35" s="2" t="str">
        <f>VLOOKUP(D35,GOL!B:C,2,FALSE)</f>
        <v>Penata Tk. I</v>
      </c>
      <c r="F35" s="9">
        <v>41000</v>
      </c>
      <c r="G35" s="2" t="s">
        <v>407</v>
      </c>
      <c r="H35" s="8">
        <v>38994</v>
      </c>
      <c r="I35" s="2" t="s">
        <v>5826</v>
      </c>
      <c r="J35" s="4">
        <v>42745</v>
      </c>
      <c r="K35" s="2" t="s">
        <v>9033</v>
      </c>
      <c r="L35" s="2" t="s">
        <v>14</v>
      </c>
      <c r="M35" s="2" t="s">
        <v>288</v>
      </c>
      <c r="N35" s="2" t="s">
        <v>7876</v>
      </c>
      <c r="O35" s="2" t="s">
        <v>43</v>
      </c>
      <c r="P35" s="9">
        <v>39774</v>
      </c>
      <c r="Q35" s="6">
        <v>22551</v>
      </c>
      <c r="R35" s="2" t="s">
        <v>9034</v>
      </c>
      <c r="S35" t="s">
        <v>25493</v>
      </c>
    </row>
    <row r="36" spans="1:19" ht="16.5" customHeight="1">
      <c r="A36" s="2" t="s">
        <v>13102</v>
      </c>
      <c r="B36" s="2" t="s">
        <v>13103</v>
      </c>
      <c r="C36" s="2" t="s">
        <v>13104</v>
      </c>
      <c r="D36" s="2" t="s">
        <v>10939</v>
      </c>
      <c r="E36" s="2" t="str">
        <f>VLOOKUP(D36,GOL!B:C,2,FALSE)</f>
        <v>Penata</v>
      </c>
      <c r="F36" s="9">
        <v>42461</v>
      </c>
      <c r="G36" s="2" t="s">
        <v>15</v>
      </c>
      <c r="H36" s="5"/>
      <c r="I36" s="2" t="s">
        <v>320</v>
      </c>
      <c r="J36" s="7"/>
      <c r="K36" s="2" t="s">
        <v>9033</v>
      </c>
      <c r="L36" s="2" t="s">
        <v>14</v>
      </c>
      <c r="M36" s="2" t="s">
        <v>15</v>
      </c>
      <c r="N36" s="2" t="s">
        <v>15</v>
      </c>
      <c r="O36" s="2" t="s">
        <v>10858</v>
      </c>
      <c r="P36" s="9">
        <v>38596</v>
      </c>
      <c r="Q36" s="6">
        <v>25926</v>
      </c>
      <c r="R36" s="2" t="s">
        <v>9034</v>
      </c>
      <c r="S36" t="s">
        <v>25493</v>
      </c>
    </row>
    <row r="37" spans="1:19" ht="16.5" customHeight="1">
      <c r="A37" s="2" t="s">
        <v>19440</v>
      </c>
      <c r="B37" s="2" t="s">
        <v>19441</v>
      </c>
      <c r="C37" s="2" t="s">
        <v>19442</v>
      </c>
      <c r="D37" s="2" t="s">
        <v>17772</v>
      </c>
      <c r="E37" s="2" t="str">
        <f>VLOOKUP(D37,GOL!B:C,2,FALSE)</f>
        <v>Pengatur</v>
      </c>
      <c r="F37" s="9">
        <v>41730</v>
      </c>
      <c r="G37" s="2" t="s">
        <v>15</v>
      </c>
      <c r="H37" s="5"/>
      <c r="I37" s="2" t="s">
        <v>320</v>
      </c>
      <c r="J37" s="7"/>
      <c r="K37" s="2" t="s">
        <v>9033</v>
      </c>
      <c r="L37" s="2" t="s">
        <v>14</v>
      </c>
      <c r="M37" s="2" t="s">
        <v>15</v>
      </c>
      <c r="N37" s="2" t="s">
        <v>15</v>
      </c>
      <c r="O37" s="2" t="s">
        <v>18273</v>
      </c>
      <c r="P37" s="9">
        <v>36302</v>
      </c>
      <c r="Q37" s="6">
        <v>29449</v>
      </c>
      <c r="R37" s="2" t="s">
        <v>9034</v>
      </c>
      <c r="S37" t="s">
        <v>25493</v>
      </c>
    </row>
    <row r="38" spans="1:19" ht="16.5" customHeight="1">
      <c r="A38" s="2" t="s">
        <v>20659</v>
      </c>
      <c r="B38" s="2" t="s">
        <v>20660</v>
      </c>
      <c r="C38" s="2" t="s">
        <v>20661</v>
      </c>
      <c r="D38" s="2" t="s">
        <v>17772</v>
      </c>
      <c r="E38" s="2" t="str">
        <f>VLOOKUP(D38,GOL!B:C,2,FALSE)</f>
        <v>Pengatur</v>
      </c>
      <c r="F38" s="9">
        <v>42095</v>
      </c>
      <c r="G38" s="2" t="s">
        <v>15</v>
      </c>
      <c r="H38" s="5"/>
      <c r="I38" s="2" t="s">
        <v>320</v>
      </c>
      <c r="J38" s="7"/>
      <c r="K38" s="2" t="s">
        <v>9033</v>
      </c>
      <c r="L38" s="2" t="s">
        <v>14</v>
      </c>
      <c r="M38" s="2" t="s">
        <v>15</v>
      </c>
      <c r="N38" s="2" t="s">
        <v>15</v>
      </c>
      <c r="O38" s="2" t="s">
        <v>9397</v>
      </c>
      <c r="P38" s="9">
        <v>35583</v>
      </c>
      <c r="Q38" s="6">
        <v>28836</v>
      </c>
      <c r="R38" s="2" t="s">
        <v>9034</v>
      </c>
      <c r="S38" t="s">
        <v>25493</v>
      </c>
    </row>
    <row r="39" spans="1:19" ht="16.5" customHeight="1">
      <c r="A39" s="2" t="s">
        <v>23988</v>
      </c>
      <c r="B39" s="2" t="s">
        <v>23989</v>
      </c>
      <c r="C39" s="2" t="s">
        <v>23990</v>
      </c>
      <c r="D39" s="2" t="s">
        <v>23499</v>
      </c>
      <c r="E39" s="2" t="str">
        <f>VLOOKUP(D39,GOL!B:C,2,FALSE)</f>
        <v>Pengatur Muda</v>
      </c>
      <c r="F39" s="9">
        <v>42461</v>
      </c>
      <c r="G39" s="2" t="s">
        <v>15</v>
      </c>
      <c r="H39" s="5"/>
      <c r="I39" s="2" t="s">
        <v>320</v>
      </c>
      <c r="J39" s="7"/>
      <c r="K39" s="2" t="s">
        <v>9033</v>
      </c>
      <c r="L39" s="2" t="s">
        <v>14</v>
      </c>
      <c r="M39" s="2" t="s">
        <v>15</v>
      </c>
      <c r="N39" s="2" t="s">
        <v>15</v>
      </c>
      <c r="O39" s="2" t="s">
        <v>14412</v>
      </c>
      <c r="P39" s="9">
        <v>40178</v>
      </c>
      <c r="Q39" s="6">
        <v>27094</v>
      </c>
      <c r="R39" s="2" t="s">
        <v>9034</v>
      </c>
      <c r="S39" t="s">
        <v>25493</v>
      </c>
    </row>
    <row r="40" spans="1:19" ht="16.5" customHeight="1">
      <c r="A40" s="2" t="s">
        <v>750</v>
      </c>
      <c r="B40" s="2" t="s">
        <v>751</v>
      </c>
      <c r="C40" s="2" t="s">
        <v>752</v>
      </c>
      <c r="D40" s="2" t="s">
        <v>312</v>
      </c>
      <c r="E40" s="2" t="str">
        <f>VLOOKUP(D40,GOL!B:C,2,FALSE)</f>
        <v>Pembina Tk. I</v>
      </c>
      <c r="F40" s="9">
        <v>40087</v>
      </c>
      <c r="G40" s="2" t="s">
        <v>326</v>
      </c>
      <c r="H40" s="8">
        <v>41691</v>
      </c>
      <c r="I40" s="2" t="s">
        <v>380</v>
      </c>
      <c r="J40" s="4">
        <v>42740</v>
      </c>
      <c r="K40" s="2" t="s">
        <v>753</v>
      </c>
      <c r="L40" s="2" t="s">
        <v>14</v>
      </c>
      <c r="M40" s="2" t="s">
        <v>143</v>
      </c>
      <c r="N40" s="2" t="s">
        <v>754</v>
      </c>
      <c r="O40" s="2" t="s">
        <v>50</v>
      </c>
      <c r="P40" s="10">
        <v>38099</v>
      </c>
      <c r="Q40" s="6">
        <v>23207</v>
      </c>
      <c r="R40" s="2" t="s">
        <v>755</v>
      </c>
      <c r="S40" t="s">
        <v>28804</v>
      </c>
    </row>
    <row r="41" spans="1:19" ht="16.5" customHeight="1">
      <c r="A41" s="2" t="s">
        <v>15369</v>
      </c>
      <c r="B41" s="2" t="s">
        <v>15370</v>
      </c>
      <c r="C41" s="2" t="s">
        <v>15371</v>
      </c>
      <c r="D41" s="2" t="s">
        <v>13178</v>
      </c>
      <c r="E41" s="2" t="str">
        <f>VLOOKUP(D41,GOL!B:C,2,FALSE)</f>
        <v>Penata Muda Tk. I</v>
      </c>
      <c r="F41" s="9">
        <v>42278</v>
      </c>
      <c r="G41" s="2" t="s">
        <v>407</v>
      </c>
      <c r="H41" s="8">
        <v>42634</v>
      </c>
      <c r="I41" s="2" t="s">
        <v>5826</v>
      </c>
      <c r="J41" s="4">
        <v>42745</v>
      </c>
      <c r="K41" s="2" t="s">
        <v>15372</v>
      </c>
      <c r="L41" s="2" t="s">
        <v>14</v>
      </c>
      <c r="M41" s="2" t="s">
        <v>15</v>
      </c>
      <c r="N41" s="2" t="s">
        <v>15</v>
      </c>
      <c r="O41" s="2" t="s">
        <v>8185</v>
      </c>
      <c r="P41" s="9">
        <v>33262</v>
      </c>
      <c r="Q41" s="6">
        <v>24149</v>
      </c>
      <c r="R41" s="2" t="s">
        <v>15373</v>
      </c>
      <c r="S41" t="s">
        <v>25493</v>
      </c>
    </row>
    <row r="42" spans="1:19" ht="16.5" customHeight="1">
      <c r="A42" s="2" t="s">
        <v>22809</v>
      </c>
      <c r="B42" s="2" t="s">
        <v>22810</v>
      </c>
      <c r="C42" s="2" t="s">
        <v>22811</v>
      </c>
      <c r="D42" s="2" t="s">
        <v>21846</v>
      </c>
      <c r="E42" s="2" t="str">
        <f>VLOOKUP(D42,GOL!B:C,2,FALSE)</f>
        <v>Pengatur Muda Tk.I</v>
      </c>
      <c r="F42" s="9">
        <v>41730</v>
      </c>
      <c r="G42" s="2" t="s">
        <v>15</v>
      </c>
      <c r="H42" s="5"/>
      <c r="I42" s="2" t="s">
        <v>320</v>
      </c>
      <c r="J42" s="7"/>
      <c r="K42" s="2" t="s">
        <v>15372</v>
      </c>
      <c r="L42" s="2" t="s">
        <v>14</v>
      </c>
      <c r="M42" s="2" t="s">
        <v>15</v>
      </c>
      <c r="N42" s="2" t="s">
        <v>15</v>
      </c>
      <c r="O42" s="2" t="s">
        <v>5913</v>
      </c>
      <c r="P42" s="9">
        <v>34118</v>
      </c>
      <c r="Q42" s="6">
        <v>26894</v>
      </c>
      <c r="R42" s="2" t="s">
        <v>15373</v>
      </c>
      <c r="S42" t="s">
        <v>25493</v>
      </c>
    </row>
    <row r="43" spans="1:19" ht="16.5" customHeight="1">
      <c r="A43" s="2" t="s">
        <v>8780</v>
      </c>
      <c r="B43" s="2" t="s">
        <v>8781</v>
      </c>
      <c r="C43" s="2" t="s">
        <v>8782</v>
      </c>
      <c r="D43" s="2" t="s">
        <v>8369</v>
      </c>
      <c r="E43" s="2" t="str">
        <f>VLOOKUP(D43,GOL!B:C,2,FALSE)</f>
        <v>Penata Tk. I</v>
      </c>
      <c r="F43" s="9">
        <v>40452</v>
      </c>
      <c r="G43" s="2" t="s">
        <v>407</v>
      </c>
      <c r="H43" s="4">
        <v>40322</v>
      </c>
      <c r="I43" s="2" t="s">
        <v>5826</v>
      </c>
      <c r="J43" s="4">
        <v>42745</v>
      </c>
      <c r="K43" s="2" t="s">
        <v>8783</v>
      </c>
      <c r="L43" s="2" t="s">
        <v>14</v>
      </c>
      <c r="M43" s="2" t="s">
        <v>288</v>
      </c>
      <c r="N43" s="2" t="s">
        <v>5328</v>
      </c>
      <c r="O43" s="2" t="s">
        <v>167</v>
      </c>
      <c r="P43" s="9">
        <v>36444</v>
      </c>
      <c r="Q43" s="6">
        <v>22015</v>
      </c>
      <c r="R43" s="2" t="s">
        <v>8784</v>
      </c>
      <c r="S43" t="s">
        <v>25493</v>
      </c>
    </row>
    <row r="44" spans="1:19" ht="16.5" customHeight="1">
      <c r="A44" s="2" t="s">
        <v>13486</v>
      </c>
      <c r="B44" s="2" t="s">
        <v>13487</v>
      </c>
      <c r="C44" s="2" t="s">
        <v>13488</v>
      </c>
      <c r="D44" s="2" t="s">
        <v>13178</v>
      </c>
      <c r="E44" s="2" t="str">
        <f>VLOOKUP(D44,GOL!B:C,2,FALSE)</f>
        <v>Penata Muda Tk. I</v>
      </c>
      <c r="F44" s="9">
        <v>40634</v>
      </c>
      <c r="G44" s="2" t="s">
        <v>15</v>
      </c>
      <c r="H44" s="7"/>
      <c r="I44" s="2" t="s">
        <v>320</v>
      </c>
      <c r="J44" s="7"/>
      <c r="K44" s="2" t="s">
        <v>8783</v>
      </c>
      <c r="L44" s="2" t="s">
        <v>14</v>
      </c>
      <c r="M44" s="2" t="s">
        <v>15</v>
      </c>
      <c r="N44" s="2" t="s">
        <v>15</v>
      </c>
      <c r="O44" s="2" t="s">
        <v>5913</v>
      </c>
      <c r="P44" s="9">
        <v>30298</v>
      </c>
      <c r="Q44" s="6">
        <v>22771</v>
      </c>
      <c r="R44" s="2" t="s">
        <v>8784</v>
      </c>
      <c r="S44" t="s">
        <v>25493</v>
      </c>
    </row>
    <row r="45" spans="1:19" ht="16.5" customHeight="1">
      <c r="A45" s="2" t="s">
        <v>19425</v>
      </c>
      <c r="B45" s="2" t="s">
        <v>19426</v>
      </c>
      <c r="C45" s="2" t="s">
        <v>19427</v>
      </c>
      <c r="D45" s="2" t="s">
        <v>17772</v>
      </c>
      <c r="E45" s="2" t="str">
        <f>VLOOKUP(D45,GOL!B:C,2,FALSE)</f>
        <v>Pengatur</v>
      </c>
      <c r="F45" s="9">
        <v>41730</v>
      </c>
      <c r="G45" s="2" t="s">
        <v>15</v>
      </c>
      <c r="H45" s="5"/>
      <c r="I45" s="2" t="s">
        <v>320</v>
      </c>
      <c r="J45" s="7"/>
      <c r="K45" s="2" t="s">
        <v>8783</v>
      </c>
      <c r="L45" s="2" t="s">
        <v>14</v>
      </c>
      <c r="M45" s="2" t="s">
        <v>15</v>
      </c>
      <c r="N45" s="2" t="s">
        <v>15</v>
      </c>
      <c r="O45" s="2" t="s">
        <v>9242</v>
      </c>
      <c r="P45" s="9">
        <v>35583</v>
      </c>
      <c r="Q45" s="6">
        <v>29116</v>
      </c>
      <c r="R45" s="2" t="s">
        <v>8784</v>
      </c>
      <c r="S45" t="s">
        <v>28812</v>
      </c>
    </row>
    <row r="46" spans="1:19" ht="16.5" customHeight="1">
      <c r="A46" s="2" t="s">
        <v>19858</v>
      </c>
      <c r="B46" s="2" t="s">
        <v>19859</v>
      </c>
      <c r="C46" s="2" t="s">
        <v>19860</v>
      </c>
      <c r="D46" s="2" t="s">
        <v>17772</v>
      </c>
      <c r="E46" s="2" t="str">
        <f>VLOOKUP(D46,GOL!B:C,2,FALSE)</f>
        <v>Pengatur</v>
      </c>
      <c r="F46" s="9">
        <v>42095</v>
      </c>
      <c r="G46" s="2" t="s">
        <v>15</v>
      </c>
      <c r="H46" s="5"/>
      <c r="I46" s="2" t="s">
        <v>320</v>
      </c>
      <c r="J46" s="7"/>
      <c r="K46" s="2" t="s">
        <v>8783</v>
      </c>
      <c r="L46" s="2" t="s">
        <v>14</v>
      </c>
      <c r="M46" s="2" t="s">
        <v>15</v>
      </c>
      <c r="N46" s="2" t="s">
        <v>15</v>
      </c>
      <c r="O46" s="2" t="s">
        <v>9214</v>
      </c>
      <c r="P46" s="9">
        <v>32641</v>
      </c>
      <c r="Q46" s="6">
        <v>25497</v>
      </c>
      <c r="R46" s="2" t="s">
        <v>8784</v>
      </c>
      <c r="S46" t="s">
        <v>25493</v>
      </c>
    </row>
    <row r="47" spans="1:19" ht="16.5" customHeight="1">
      <c r="A47" s="2" t="s">
        <v>19900</v>
      </c>
      <c r="B47" s="2" t="s">
        <v>19901</v>
      </c>
      <c r="C47" s="2" t="s">
        <v>19902</v>
      </c>
      <c r="D47" s="2" t="s">
        <v>17772</v>
      </c>
      <c r="E47" s="2" t="str">
        <f>VLOOKUP(D47,GOL!B:C,2,FALSE)</f>
        <v>Pengatur</v>
      </c>
      <c r="F47" s="9">
        <v>42095</v>
      </c>
      <c r="G47" s="2" t="s">
        <v>15</v>
      </c>
      <c r="H47" s="5"/>
      <c r="I47" s="2" t="s">
        <v>320</v>
      </c>
      <c r="J47" s="5"/>
      <c r="K47" s="2" t="s">
        <v>8783</v>
      </c>
      <c r="L47" s="2" t="s">
        <v>14</v>
      </c>
      <c r="M47" s="2" t="s">
        <v>15</v>
      </c>
      <c r="N47" s="2" t="s">
        <v>15</v>
      </c>
      <c r="O47" s="2" t="s">
        <v>9397</v>
      </c>
      <c r="P47" s="9">
        <v>33392</v>
      </c>
      <c r="Q47" s="6">
        <v>26562</v>
      </c>
      <c r="R47" s="2" t="s">
        <v>8784</v>
      </c>
      <c r="S47" t="s">
        <v>28813</v>
      </c>
    </row>
    <row r="48" spans="1:19" ht="16.5" customHeight="1">
      <c r="A48" s="2" t="s">
        <v>22657</v>
      </c>
      <c r="B48" s="2" t="s">
        <v>22658</v>
      </c>
      <c r="C48" s="2" t="s">
        <v>22659</v>
      </c>
      <c r="D48" s="2" t="s">
        <v>21846</v>
      </c>
      <c r="E48" s="2" t="str">
        <f>VLOOKUP(D48,GOL!B:C,2,FALSE)</f>
        <v>Pengatur Muda Tk.I</v>
      </c>
      <c r="F48" s="9">
        <v>41730</v>
      </c>
      <c r="G48" s="2" t="s">
        <v>15</v>
      </c>
      <c r="H48" s="7"/>
      <c r="I48" s="2" t="s">
        <v>320</v>
      </c>
      <c r="J48" s="7"/>
      <c r="K48" s="2" t="s">
        <v>8783</v>
      </c>
      <c r="L48" s="2" t="s">
        <v>14</v>
      </c>
      <c r="M48" s="2" t="s">
        <v>15</v>
      </c>
      <c r="N48" s="2" t="s">
        <v>15</v>
      </c>
      <c r="O48" s="2" t="s">
        <v>5913</v>
      </c>
      <c r="P48" s="9">
        <v>35583</v>
      </c>
      <c r="Q48" s="6">
        <v>28896</v>
      </c>
      <c r="R48" s="2" t="s">
        <v>8784</v>
      </c>
      <c r="S48" t="s">
        <v>25493</v>
      </c>
    </row>
    <row r="49" spans="1:19" ht="16.5" customHeight="1">
      <c r="A49" s="2" t="s">
        <v>23208</v>
      </c>
      <c r="B49" s="2" t="s">
        <v>23209</v>
      </c>
      <c r="C49" s="2" t="s">
        <v>23210</v>
      </c>
      <c r="D49" s="2" t="s">
        <v>21846</v>
      </c>
      <c r="E49" s="2" t="str">
        <f>VLOOKUP(D49,GOL!B:C,2,FALSE)</f>
        <v>Pengatur Muda Tk.I</v>
      </c>
      <c r="F49" s="9">
        <v>41730</v>
      </c>
      <c r="G49" s="2" t="s">
        <v>15</v>
      </c>
      <c r="H49" s="5"/>
      <c r="I49" s="2" t="s">
        <v>320</v>
      </c>
      <c r="J49" s="7"/>
      <c r="K49" s="2" t="s">
        <v>8783</v>
      </c>
      <c r="L49" s="2" t="s">
        <v>14</v>
      </c>
      <c r="M49" s="2" t="s">
        <v>15</v>
      </c>
      <c r="N49" s="2" t="s">
        <v>15</v>
      </c>
      <c r="O49" s="2" t="s">
        <v>5913</v>
      </c>
      <c r="P49" s="9">
        <v>35583</v>
      </c>
      <c r="Q49" s="6">
        <v>28356</v>
      </c>
      <c r="R49" s="2" t="s">
        <v>8784</v>
      </c>
      <c r="S49" t="s">
        <v>25493</v>
      </c>
    </row>
    <row r="50" spans="1:19" ht="16.5" customHeight="1">
      <c r="A50" s="2" t="s">
        <v>13118</v>
      </c>
      <c r="B50" s="2" t="s">
        <v>13119</v>
      </c>
      <c r="C50" s="2" t="s">
        <v>13120</v>
      </c>
      <c r="D50" s="2" t="s">
        <v>10939</v>
      </c>
      <c r="E50" s="2" t="str">
        <f>VLOOKUP(D50,GOL!B:C,2,FALSE)</f>
        <v>Penata</v>
      </c>
      <c r="F50" s="9">
        <v>42461</v>
      </c>
      <c r="G50" s="2" t="s">
        <v>15</v>
      </c>
      <c r="H50" s="5"/>
      <c r="I50" s="2" t="s">
        <v>320</v>
      </c>
      <c r="J50" s="7"/>
      <c r="K50" s="2" t="s">
        <v>13121</v>
      </c>
      <c r="L50" s="2" t="s">
        <v>14</v>
      </c>
      <c r="M50" s="2" t="s">
        <v>15</v>
      </c>
      <c r="N50" s="2" t="s">
        <v>15</v>
      </c>
      <c r="O50" s="2" t="s">
        <v>4822</v>
      </c>
      <c r="P50" s="9">
        <v>38469</v>
      </c>
      <c r="Q50" s="6">
        <v>25411</v>
      </c>
      <c r="R50" s="2" t="s">
        <v>13122</v>
      </c>
      <c r="S50" t="s">
        <v>28814</v>
      </c>
    </row>
    <row r="51" spans="1:19" ht="16.5" customHeight="1">
      <c r="A51" s="2" t="s">
        <v>13426</v>
      </c>
      <c r="B51" s="2" t="s">
        <v>13427</v>
      </c>
      <c r="C51" s="2" t="s">
        <v>13428</v>
      </c>
      <c r="D51" s="2" t="s">
        <v>13178</v>
      </c>
      <c r="E51" s="2" t="str">
        <f>VLOOKUP(D51,GOL!B:C,2,FALSE)</f>
        <v>Penata Muda Tk. I</v>
      </c>
      <c r="F51" s="9">
        <v>40269</v>
      </c>
      <c r="G51" s="2" t="s">
        <v>407</v>
      </c>
      <c r="H51" s="4">
        <v>42634</v>
      </c>
      <c r="I51" s="2" t="s">
        <v>5826</v>
      </c>
      <c r="J51" s="4">
        <v>42745</v>
      </c>
      <c r="K51" s="2" t="s">
        <v>13121</v>
      </c>
      <c r="L51" s="2" t="s">
        <v>14</v>
      </c>
      <c r="M51" s="2" t="s">
        <v>15</v>
      </c>
      <c r="N51" s="2" t="s">
        <v>15</v>
      </c>
      <c r="O51" s="2" t="s">
        <v>9242</v>
      </c>
      <c r="P51" s="9">
        <v>30800</v>
      </c>
      <c r="Q51" s="6">
        <v>23377</v>
      </c>
      <c r="R51" s="2" t="s">
        <v>13122</v>
      </c>
      <c r="S51" t="s">
        <v>25493</v>
      </c>
    </row>
    <row r="52" spans="1:19" ht="16.5" customHeight="1">
      <c r="A52" s="2" t="s">
        <v>15735</v>
      </c>
      <c r="B52" s="2" t="s">
        <v>15736</v>
      </c>
      <c r="C52" s="2" t="s">
        <v>15737</v>
      </c>
      <c r="D52" s="2" t="s">
        <v>15595</v>
      </c>
      <c r="E52" s="2" t="str">
        <f>VLOOKUP(D52,GOL!B:C,2,FALSE)</f>
        <v>Penata Muda</v>
      </c>
      <c r="F52" s="9">
        <v>41183</v>
      </c>
      <c r="G52" s="2" t="s">
        <v>15</v>
      </c>
      <c r="H52" s="5"/>
      <c r="I52" s="2" t="s">
        <v>320</v>
      </c>
      <c r="J52" s="7"/>
      <c r="K52" s="2" t="s">
        <v>13121</v>
      </c>
      <c r="L52" s="2" t="s">
        <v>14</v>
      </c>
      <c r="M52" s="2" t="s">
        <v>15</v>
      </c>
      <c r="N52" s="2" t="s">
        <v>15</v>
      </c>
      <c r="O52" s="2" t="s">
        <v>9397</v>
      </c>
      <c r="P52" s="9">
        <v>31412</v>
      </c>
      <c r="Q52" s="6">
        <v>24126</v>
      </c>
      <c r="R52" s="2" t="s">
        <v>13122</v>
      </c>
      <c r="S52" t="s">
        <v>25493</v>
      </c>
    </row>
    <row r="53" spans="1:19" ht="16.5" customHeight="1">
      <c r="A53" s="2" t="s">
        <v>16450</v>
      </c>
      <c r="B53" s="2" t="s">
        <v>16451</v>
      </c>
      <c r="C53" s="2" t="s">
        <v>16452</v>
      </c>
      <c r="D53" s="2" t="s">
        <v>15595</v>
      </c>
      <c r="E53" s="2" t="str">
        <f>VLOOKUP(D53,GOL!B:C,2,FALSE)</f>
        <v>Penata Muda</v>
      </c>
      <c r="F53" s="9">
        <v>42095</v>
      </c>
      <c r="G53" s="2" t="s">
        <v>15</v>
      </c>
      <c r="H53" s="5"/>
      <c r="I53" s="2" t="s">
        <v>320</v>
      </c>
      <c r="J53" s="7"/>
      <c r="K53" s="2" t="s">
        <v>13121</v>
      </c>
      <c r="L53" s="2" t="s">
        <v>14</v>
      </c>
      <c r="M53" s="2" t="s">
        <v>15</v>
      </c>
      <c r="N53" s="2" t="s">
        <v>15</v>
      </c>
      <c r="O53" s="2" t="s">
        <v>11024</v>
      </c>
      <c r="P53" s="9">
        <v>33430</v>
      </c>
      <c r="Q53" s="6">
        <v>24207</v>
      </c>
      <c r="R53" s="2" t="s">
        <v>13122</v>
      </c>
      <c r="S53" t="s">
        <v>28809</v>
      </c>
    </row>
    <row r="54" spans="1:19" ht="16.5" customHeight="1">
      <c r="A54" s="2" t="s">
        <v>17624</v>
      </c>
      <c r="B54" s="2" t="s">
        <v>17625</v>
      </c>
      <c r="C54" s="2" t="s">
        <v>6449</v>
      </c>
      <c r="D54" s="2" t="s">
        <v>17127</v>
      </c>
      <c r="E54" s="2" t="str">
        <f>VLOOKUP(D54,GOL!B:C,2,FALSE)</f>
        <v>Pengatur Tk. I</v>
      </c>
      <c r="F54" s="9">
        <v>42095</v>
      </c>
      <c r="G54" s="2" t="s">
        <v>15</v>
      </c>
      <c r="H54" s="5"/>
      <c r="I54" s="2" t="s">
        <v>320</v>
      </c>
      <c r="J54" s="7"/>
      <c r="K54" s="2" t="s">
        <v>13121</v>
      </c>
      <c r="L54" s="2" t="s">
        <v>14</v>
      </c>
      <c r="M54" s="2" t="s">
        <v>15</v>
      </c>
      <c r="N54" s="2" t="s">
        <v>15</v>
      </c>
      <c r="O54" s="2" t="s">
        <v>16407</v>
      </c>
      <c r="P54" s="9">
        <v>38716</v>
      </c>
      <c r="Q54" s="6">
        <v>24354</v>
      </c>
      <c r="R54" s="2" t="s">
        <v>13122</v>
      </c>
      <c r="S54" t="s">
        <v>25493</v>
      </c>
    </row>
    <row r="55" spans="1:19" ht="16.5" customHeight="1">
      <c r="A55" s="2" t="s">
        <v>19270</v>
      </c>
      <c r="B55" s="2" t="s">
        <v>19271</v>
      </c>
      <c r="C55" s="2" t="s">
        <v>19272</v>
      </c>
      <c r="D55" s="2" t="s">
        <v>17772</v>
      </c>
      <c r="E55" s="2" t="str">
        <f>VLOOKUP(D55,GOL!B:C,2,FALSE)</f>
        <v>Pengatur</v>
      </c>
      <c r="F55" s="9">
        <v>41730</v>
      </c>
      <c r="G55" s="2" t="s">
        <v>15</v>
      </c>
      <c r="H55" s="5"/>
      <c r="I55" s="2" t="s">
        <v>320</v>
      </c>
      <c r="J55" s="7"/>
      <c r="K55" s="2" t="s">
        <v>13121</v>
      </c>
      <c r="L55" s="2" t="s">
        <v>14</v>
      </c>
      <c r="M55" s="2" t="s">
        <v>15</v>
      </c>
      <c r="N55" s="2" t="s">
        <v>15</v>
      </c>
      <c r="O55" s="2" t="s">
        <v>9242</v>
      </c>
      <c r="P55" s="9">
        <v>30800</v>
      </c>
      <c r="Q55" s="6">
        <v>24001</v>
      </c>
      <c r="R55" s="2" t="s">
        <v>13122</v>
      </c>
      <c r="S55" t="s">
        <v>25493</v>
      </c>
    </row>
    <row r="56" spans="1:19" ht="16.5" customHeight="1">
      <c r="A56" s="2" t="s">
        <v>19667</v>
      </c>
      <c r="B56" s="2" t="s">
        <v>19668</v>
      </c>
      <c r="C56" s="2" t="s">
        <v>19669</v>
      </c>
      <c r="D56" s="2" t="s">
        <v>17772</v>
      </c>
      <c r="E56" s="2" t="str">
        <f>VLOOKUP(D56,GOL!B:C,2,FALSE)</f>
        <v>Pengatur</v>
      </c>
      <c r="F56" s="9">
        <v>42095</v>
      </c>
      <c r="G56" s="2" t="s">
        <v>15</v>
      </c>
      <c r="H56" s="7"/>
      <c r="I56" s="2" t="s">
        <v>320</v>
      </c>
      <c r="J56" s="7"/>
      <c r="K56" s="2" t="s">
        <v>13121</v>
      </c>
      <c r="L56" s="2" t="s">
        <v>14</v>
      </c>
      <c r="M56" s="2" t="s">
        <v>15</v>
      </c>
      <c r="N56" s="2" t="s">
        <v>15</v>
      </c>
      <c r="O56" s="2" t="s">
        <v>11024</v>
      </c>
      <c r="P56" s="9">
        <v>32641</v>
      </c>
      <c r="Q56" s="6">
        <v>25620</v>
      </c>
      <c r="R56" s="2" t="s">
        <v>13122</v>
      </c>
      <c r="S56" t="s">
        <v>25493</v>
      </c>
    </row>
    <row r="57" spans="1:19" ht="16.5" customHeight="1">
      <c r="A57" s="2" t="s">
        <v>22138</v>
      </c>
      <c r="B57" s="2" t="s">
        <v>22139</v>
      </c>
      <c r="C57" s="2" t="s">
        <v>22140</v>
      </c>
      <c r="D57" s="2" t="s">
        <v>21846</v>
      </c>
      <c r="E57" s="2" t="str">
        <f>VLOOKUP(D57,GOL!B:C,2,FALSE)</f>
        <v>Pengatur Muda Tk.I</v>
      </c>
      <c r="F57" s="9">
        <v>41365</v>
      </c>
      <c r="G57" s="2" t="s">
        <v>15</v>
      </c>
      <c r="H57" s="7"/>
      <c r="I57" s="2" t="s">
        <v>320</v>
      </c>
      <c r="J57" s="7"/>
      <c r="K57" s="2" t="s">
        <v>13121</v>
      </c>
      <c r="L57" s="2" t="s">
        <v>14</v>
      </c>
      <c r="M57" s="2" t="s">
        <v>15</v>
      </c>
      <c r="N57" s="2" t="s">
        <v>15</v>
      </c>
      <c r="O57" s="2" t="s">
        <v>9242</v>
      </c>
      <c r="P57" s="9">
        <v>37060</v>
      </c>
      <c r="Q57" s="6">
        <v>30106</v>
      </c>
      <c r="R57" s="2" t="s">
        <v>13122</v>
      </c>
      <c r="S57" t="s">
        <v>25493</v>
      </c>
    </row>
    <row r="58" spans="1:19" ht="16.5" customHeight="1">
      <c r="A58" s="2" t="s">
        <v>2559</v>
      </c>
      <c r="B58" s="2" t="s">
        <v>2560</v>
      </c>
      <c r="C58" s="2" t="s">
        <v>2561</v>
      </c>
      <c r="D58" s="2" t="s">
        <v>312</v>
      </c>
      <c r="E58" s="2" t="str">
        <f>VLOOKUP(D58,GOL!B:C,2,FALSE)</f>
        <v>Pembina Tk. I</v>
      </c>
      <c r="F58" s="9">
        <v>41365</v>
      </c>
      <c r="G58" s="2" t="s">
        <v>24</v>
      </c>
      <c r="H58" s="4">
        <v>41082</v>
      </c>
      <c r="I58" s="2" t="s">
        <v>33</v>
      </c>
      <c r="J58" s="4">
        <v>42734</v>
      </c>
      <c r="K58" s="2" t="s">
        <v>2562</v>
      </c>
      <c r="L58" s="2" t="s">
        <v>14</v>
      </c>
      <c r="M58" s="2" t="s">
        <v>16</v>
      </c>
      <c r="N58" s="2" t="s">
        <v>233</v>
      </c>
      <c r="O58" s="2" t="s">
        <v>91</v>
      </c>
      <c r="P58" s="10">
        <v>37432</v>
      </c>
      <c r="Q58" s="6">
        <v>22392</v>
      </c>
      <c r="R58" s="2" t="s">
        <v>2563</v>
      </c>
      <c r="S58" t="s">
        <v>28815</v>
      </c>
    </row>
    <row r="59" spans="1:19" ht="16.5" customHeight="1">
      <c r="A59" s="2" t="s">
        <v>791</v>
      </c>
      <c r="B59" s="2" t="s">
        <v>792</v>
      </c>
      <c r="C59" s="2" t="s">
        <v>793</v>
      </c>
      <c r="D59" s="2" t="s">
        <v>312</v>
      </c>
      <c r="E59" s="2" t="str">
        <f>VLOOKUP(D59,GOL!B:C,2,FALSE)</f>
        <v>Pembina Tk. I</v>
      </c>
      <c r="F59" s="9">
        <v>40269</v>
      </c>
      <c r="G59" s="2" t="s">
        <v>326</v>
      </c>
      <c r="H59" s="8">
        <v>38239</v>
      </c>
      <c r="I59" s="2" t="s">
        <v>380</v>
      </c>
      <c r="J59" s="4">
        <v>42740</v>
      </c>
      <c r="K59" s="2" t="s">
        <v>794</v>
      </c>
      <c r="L59" s="2" t="s">
        <v>14</v>
      </c>
      <c r="M59" s="2" t="s">
        <v>143</v>
      </c>
      <c r="N59" s="2" t="s">
        <v>144</v>
      </c>
      <c r="O59" s="2" t="s">
        <v>50</v>
      </c>
      <c r="P59" s="9">
        <v>39021</v>
      </c>
      <c r="Q59" s="6">
        <v>23999</v>
      </c>
      <c r="R59" s="2" t="s">
        <v>795</v>
      </c>
      <c r="S59" t="s">
        <v>28813</v>
      </c>
    </row>
    <row r="60" spans="1:19" ht="16.5" customHeight="1">
      <c r="A60" s="2" t="s">
        <v>12993</v>
      </c>
      <c r="B60" s="2" t="s">
        <v>12994</v>
      </c>
      <c r="C60" s="2" t="s">
        <v>12995</v>
      </c>
      <c r="D60" s="2" t="s">
        <v>10939</v>
      </c>
      <c r="E60" s="2" t="str">
        <f>VLOOKUP(D60,GOL!B:C,2,FALSE)</f>
        <v>Penata</v>
      </c>
      <c r="F60" s="9">
        <v>42461</v>
      </c>
      <c r="G60" s="2" t="s">
        <v>407</v>
      </c>
      <c r="H60" s="4">
        <v>41201</v>
      </c>
      <c r="I60" s="2" t="s">
        <v>4986</v>
      </c>
      <c r="J60" s="4">
        <v>42745</v>
      </c>
      <c r="K60" s="2" t="s">
        <v>12996</v>
      </c>
      <c r="L60" s="2" t="s">
        <v>14</v>
      </c>
      <c r="M60" s="2" t="s">
        <v>288</v>
      </c>
      <c r="N60" s="2" t="s">
        <v>402</v>
      </c>
      <c r="O60" s="2" t="s">
        <v>9023</v>
      </c>
      <c r="P60" s="9">
        <v>39082</v>
      </c>
      <c r="Q60" s="6">
        <v>25184</v>
      </c>
      <c r="R60" s="2" t="s">
        <v>12997</v>
      </c>
      <c r="S60" t="s">
        <v>25493</v>
      </c>
    </row>
    <row r="61" spans="1:19" ht="16.5" customHeight="1">
      <c r="A61" s="2" t="s">
        <v>13162</v>
      </c>
      <c r="B61" s="2" t="s">
        <v>13163</v>
      </c>
      <c r="C61" s="2" t="s">
        <v>13164</v>
      </c>
      <c r="D61" s="2" t="s">
        <v>10939</v>
      </c>
      <c r="E61" s="2" t="str">
        <f>VLOOKUP(D61,GOL!B:C,2,FALSE)</f>
        <v>Penata</v>
      </c>
      <c r="F61" s="9">
        <v>42461</v>
      </c>
      <c r="G61" s="2" t="s">
        <v>15</v>
      </c>
      <c r="H61" s="7"/>
      <c r="I61" s="2" t="s">
        <v>320</v>
      </c>
      <c r="J61" s="4">
        <v>40238</v>
      </c>
      <c r="K61" s="2" t="s">
        <v>12996</v>
      </c>
      <c r="L61" s="2" t="s">
        <v>14</v>
      </c>
      <c r="M61" s="2" t="s">
        <v>15</v>
      </c>
      <c r="N61" s="2" t="s">
        <v>15</v>
      </c>
      <c r="O61" s="2" t="s">
        <v>2242</v>
      </c>
      <c r="P61" s="9">
        <v>36088</v>
      </c>
      <c r="Q61" s="6">
        <v>25067</v>
      </c>
      <c r="R61" s="2" t="s">
        <v>12997</v>
      </c>
      <c r="S61" t="s">
        <v>28816</v>
      </c>
    </row>
    <row r="62" spans="1:19" ht="16.5" customHeight="1">
      <c r="A62" s="2" t="s">
        <v>11401</v>
      </c>
      <c r="B62" s="2" t="s">
        <v>11402</v>
      </c>
      <c r="C62" s="2" t="s">
        <v>11403</v>
      </c>
      <c r="D62" s="2" t="s">
        <v>10939</v>
      </c>
      <c r="E62" s="2" t="str">
        <f>VLOOKUP(D62,GOL!B:C,2,FALSE)</f>
        <v>Penata</v>
      </c>
      <c r="F62" s="9">
        <v>41365</v>
      </c>
      <c r="G62" s="2" t="s">
        <v>407</v>
      </c>
      <c r="H62" s="8">
        <v>40857</v>
      </c>
      <c r="I62" s="2" t="s">
        <v>5826</v>
      </c>
      <c r="J62" s="8">
        <v>42745</v>
      </c>
      <c r="K62" s="2" t="s">
        <v>11404</v>
      </c>
      <c r="L62" s="2" t="s">
        <v>14</v>
      </c>
      <c r="M62" s="2" t="s">
        <v>288</v>
      </c>
      <c r="N62" s="2" t="s">
        <v>5398</v>
      </c>
      <c r="O62" s="2" t="s">
        <v>2901</v>
      </c>
      <c r="P62" s="9">
        <v>31279</v>
      </c>
      <c r="Q62" s="6">
        <v>24901</v>
      </c>
      <c r="R62" s="2" t="s">
        <v>11405</v>
      </c>
      <c r="S62" t="s">
        <v>25493</v>
      </c>
    </row>
    <row r="63" spans="1:19" ht="16.5" customHeight="1">
      <c r="A63" s="2" t="s">
        <v>16513</v>
      </c>
      <c r="B63" s="2" t="s">
        <v>16514</v>
      </c>
      <c r="C63" s="2" t="s">
        <v>16515</v>
      </c>
      <c r="D63" s="2" t="s">
        <v>15595</v>
      </c>
      <c r="E63" s="2" t="str">
        <f>VLOOKUP(D63,GOL!B:C,2,FALSE)</f>
        <v>Penata Muda</v>
      </c>
      <c r="F63" s="9">
        <v>42095</v>
      </c>
      <c r="G63" s="2" t="s">
        <v>15</v>
      </c>
      <c r="H63" s="5"/>
      <c r="I63" s="2" t="s">
        <v>320</v>
      </c>
      <c r="J63" s="7"/>
      <c r="K63" s="2" t="s">
        <v>11404</v>
      </c>
      <c r="L63" s="2" t="s">
        <v>14</v>
      </c>
      <c r="M63" s="2" t="s">
        <v>15</v>
      </c>
      <c r="N63" s="2" t="s">
        <v>15</v>
      </c>
      <c r="O63" s="2" t="s">
        <v>43</v>
      </c>
      <c r="P63" s="9">
        <v>36302</v>
      </c>
      <c r="Q63" s="6">
        <v>29803</v>
      </c>
      <c r="R63" s="2" t="s">
        <v>11405</v>
      </c>
      <c r="S63" t="s">
        <v>25493</v>
      </c>
    </row>
    <row r="64" spans="1:19" ht="16.5" customHeight="1">
      <c r="A64" s="2" t="s">
        <v>8646</v>
      </c>
      <c r="B64" s="2" t="s">
        <v>8647</v>
      </c>
      <c r="C64" s="2" t="s">
        <v>8648</v>
      </c>
      <c r="D64" s="2" t="s">
        <v>8369</v>
      </c>
      <c r="E64" s="2" t="str">
        <f>VLOOKUP(D64,GOL!B:C,2,FALSE)</f>
        <v>Penata Tk. I</v>
      </c>
      <c r="F64" s="9">
        <v>40087</v>
      </c>
      <c r="G64" s="2" t="s">
        <v>407</v>
      </c>
      <c r="H64" s="8">
        <v>38239</v>
      </c>
      <c r="I64" s="2" t="s">
        <v>5826</v>
      </c>
      <c r="J64" s="4">
        <v>42745</v>
      </c>
      <c r="K64" s="2" t="s">
        <v>8649</v>
      </c>
      <c r="L64" s="2" t="s">
        <v>14</v>
      </c>
      <c r="M64" s="2" t="s">
        <v>288</v>
      </c>
      <c r="N64" s="2" t="s">
        <v>8650</v>
      </c>
      <c r="O64" s="2" t="s">
        <v>8651</v>
      </c>
      <c r="P64" s="9">
        <v>23533</v>
      </c>
      <c r="Q64" s="6">
        <v>23533</v>
      </c>
      <c r="R64" s="2" t="s">
        <v>8652</v>
      </c>
      <c r="S64" t="s">
        <v>28817</v>
      </c>
    </row>
    <row r="65" spans="1:19" ht="16.5" customHeight="1">
      <c r="A65" s="2" t="s">
        <v>20629</v>
      </c>
      <c r="B65" s="2" t="s">
        <v>20630</v>
      </c>
      <c r="C65" s="2" t="s">
        <v>20631</v>
      </c>
      <c r="D65" s="2" t="s">
        <v>17772</v>
      </c>
      <c r="E65" s="2" t="str">
        <f>VLOOKUP(D65,GOL!B:C,2,FALSE)</f>
        <v>Pengatur</v>
      </c>
      <c r="F65" s="9">
        <v>42095</v>
      </c>
      <c r="G65" s="2" t="s">
        <v>15</v>
      </c>
      <c r="H65" s="5"/>
      <c r="I65" s="2" t="s">
        <v>320</v>
      </c>
      <c r="J65" s="7"/>
      <c r="K65" s="2" t="s">
        <v>8649</v>
      </c>
      <c r="L65" s="2" t="s">
        <v>14</v>
      </c>
      <c r="M65" s="2" t="s">
        <v>15</v>
      </c>
      <c r="N65" s="2" t="s">
        <v>15</v>
      </c>
      <c r="O65" s="2" t="s">
        <v>9397</v>
      </c>
      <c r="P65" s="9">
        <v>34484</v>
      </c>
      <c r="Q65" s="6">
        <v>27804</v>
      </c>
      <c r="R65" s="2" t="s">
        <v>8652</v>
      </c>
      <c r="S65" t="s">
        <v>25493</v>
      </c>
    </row>
    <row r="66" spans="1:19" ht="16.5" customHeight="1">
      <c r="A66" s="2" t="s">
        <v>23068</v>
      </c>
      <c r="B66" s="2" t="s">
        <v>23069</v>
      </c>
      <c r="C66" s="2" t="s">
        <v>13962</v>
      </c>
      <c r="D66" s="2" t="s">
        <v>21846</v>
      </c>
      <c r="E66" s="2" t="str">
        <f>VLOOKUP(D66,GOL!B:C,2,FALSE)</f>
        <v>Pengatur Muda Tk.I</v>
      </c>
      <c r="F66" s="9">
        <v>41730</v>
      </c>
      <c r="G66" s="2" t="s">
        <v>15</v>
      </c>
      <c r="H66" s="5"/>
      <c r="I66" s="2" t="s">
        <v>320</v>
      </c>
      <c r="J66" s="7"/>
      <c r="K66" s="2" t="s">
        <v>8649</v>
      </c>
      <c r="L66" s="2" t="s">
        <v>14</v>
      </c>
      <c r="M66" s="2" t="s">
        <v>15</v>
      </c>
      <c r="N66" s="2" t="s">
        <v>15</v>
      </c>
      <c r="O66" s="2" t="s">
        <v>12413</v>
      </c>
      <c r="P66" s="10">
        <v>35212</v>
      </c>
      <c r="Q66" s="6">
        <v>28309</v>
      </c>
      <c r="R66" s="2" t="s">
        <v>8652</v>
      </c>
      <c r="S66" t="s">
        <v>25493</v>
      </c>
    </row>
    <row r="67" spans="1:19" ht="16.5" customHeight="1">
      <c r="A67" s="2" t="s">
        <v>1792</v>
      </c>
      <c r="B67" s="2" t="s">
        <v>1793</v>
      </c>
      <c r="C67" s="2" t="s">
        <v>1794</v>
      </c>
      <c r="D67" s="2" t="s">
        <v>312</v>
      </c>
      <c r="E67" s="2" t="str">
        <f>VLOOKUP(D67,GOL!B:C,2,FALSE)</f>
        <v>Pembina Tk. I</v>
      </c>
      <c r="F67" s="9">
        <v>41000</v>
      </c>
      <c r="G67" s="2" t="s">
        <v>326</v>
      </c>
      <c r="H67" s="8">
        <v>40584</v>
      </c>
      <c r="I67" s="2" t="s">
        <v>380</v>
      </c>
      <c r="J67" s="4">
        <v>42740</v>
      </c>
      <c r="K67" s="2" t="s">
        <v>1795</v>
      </c>
      <c r="L67" s="2" t="s">
        <v>14</v>
      </c>
      <c r="M67" s="2" t="s">
        <v>143</v>
      </c>
      <c r="N67" s="2" t="s">
        <v>1796</v>
      </c>
      <c r="O67" s="2" t="s">
        <v>50</v>
      </c>
      <c r="P67" s="9">
        <v>39358</v>
      </c>
      <c r="Q67" s="6">
        <v>24148</v>
      </c>
      <c r="R67" s="2" t="s">
        <v>1797</v>
      </c>
      <c r="S67" t="s">
        <v>25493</v>
      </c>
    </row>
    <row r="68" spans="1:19" ht="16.5" customHeight="1">
      <c r="A68" s="2" t="s">
        <v>12834</v>
      </c>
      <c r="B68" s="2" t="s">
        <v>12835</v>
      </c>
      <c r="C68" s="2" t="s">
        <v>12836</v>
      </c>
      <c r="D68" s="2" t="s">
        <v>10939</v>
      </c>
      <c r="E68" s="2" t="str">
        <f>VLOOKUP(D68,GOL!B:C,2,FALSE)</f>
        <v>Penata</v>
      </c>
      <c r="F68" s="9">
        <v>42278</v>
      </c>
      <c r="G68" s="2" t="s">
        <v>407</v>
      </c>
      <c r="H68" s="8">
        <v>41817</v>
      </c>
      <c r="I68" s="2" t="s">
        <v>4986</v>
      </c>
      <c r="J68" s="4">
        <v>42745</v>
      </c>
      <c r="K68" s="2" t="s">
        <v>12837</v>
      </c>
      <c r="L68" s="2" t="s">
        <v>14</v>
      </c>
      <c r="M68" s="2" t="s">
        <v>15</v>
      </c>
      <c r="N68" s="2" t="s">
        <v>15</v>
      </c>
      <c r="O68" s="2" t="s">
        <v>4822</v>
      </c>
      <c r="P68" s="12"/>
      <c r="Q68" s="6">
        <v>25740</v>
      </c>
      <c r="R68" s="2" t="s">
        <v>12838</v>
      </c>
      <c r="S68" t="s">
        <v>25493</v>
      </c>
    </row>
    <row r="69" spans="1:19" ht="16.5" customHeight="1">
      <c r="A69" s="2" t="s">
        <v>14005</v>
      </c>
      <c r="B69" s="2" t="s">
        <v>14006</v>
      </c>
      <c r="C69" s="2" t="s">
        <v>14007</v>
      </c>
      <c r="D69" s="2" t="s">
        <v>13178</v>
      </c>
      <c r="E69" s="2" t="str">
        <f>VLOOKUP(D69,GOL!B:C,2,FALSE)</f>
        <v>Penata Muda Tk. I</v>
      </c>
      <c r="F69" s="9">
        <v>41365</v>
      </c>
      <c r="G69" s="2" t="s">
        <v>15</v>
      </c>
      <c r="H69" s="5"/>
      <c r="I69" s="2" t="s">
        <v>320</v>
      </c>
      <c r="J69" s="7"/>
      <c r="K69" s="2" t="s">
        <v>12837</v>
      </c>
      <c r="L69" s="2" t="s">
        <v>14</v>
      </c>
      <c r="M69" s="2" t="s">
        <v>15</v>
      </c>
      <c r="N69" s="2" t="s">
        <v>15</v>
      </c>
      <c r="O69" s="2" t="s">
        <v>4822</v>
      </c>
      <c r="P69" s="9">
        <v>37905</v>
      </c>
      <c r="Q69" s="6">
        <v>28249</v>
      </c>
      <c r="R69" s="2" t="s">
        <v>12838</v>
      </c>
      <c r="S69" t="s">
        <v>28818</v>
      </c>
    </row>
    <row r="70" spans="1:19" ht="16.5" customHeight="1">
      <c r="A70" s="2" t="s">
        <v>22062</v>
      </c>
      <c r="B70" s="2" t="s">
        <v>22063</v>
      </c>
      <c r="C70" s="2" t="s">
        <v>22064</v>
      </c>
      <c r="D70" s="2" t="s">
        <v>21846</v>
      </c>
      <c r="E70" s="2" t="str">
        <f>VLOOKUP(D70,GOL!B:C,2,FALSE)</f>
        <v>Pengatur Muda Tk.I</v>
      </c>
      <c r="F70" s="9">
        <v>41365</v>
      </c>
      <c r="G70" s="2" t="s">
        <v>15</v>
      </c>
      <c r="H70" s="5"/>
      <c r="I70" s="2" t="s">
        <v>320</v>
      </c>
      <c r="J70" s="7"/>
      <c r="K70" s="2" t="s">
        <v>12837</v>
      </c>
      <c r="L70" s="2" t="s">
        <v>14</v>
      </c>
      <c r="M70" s="2" t="s">
        <v>15</v>
      </c>
      <c r="N70" s="2" t="s">
        <v>15</v>
      </c>
      <c r="O70" s="2" t="s">
        <v>5913</v>
      </c>
      <c r="P70" s="9">
        <v>35938</v>
      </c>
      <c r="Q70" s="6">
        <v>29242</v>
      </c>
      <c r="R70" s="2" t="s">
        <v>12838</v>
      </c>
      <c r="S70" t="s">
        <v>25493</v>
      </c>
    </row>
    <row r="71" spans="1:19" ht="16.5" customHeight="1">
      <c r="A71" s="2" t="s">
        <v>10611</v>
      </c>
      <c r="B71" s="2" t="s">
        <v>10612</v>
      </c>
      <c r="C71" s="2" t="s">
        <v>10613</v>
      </c>
      <c r="D71" s="2" t="s">
        <v>8369</v>
      </c>
      <c r="E71" s="2" t="str">
        <f>VLOOKUP(D71,GOL!B:C,2,FALSE)</f>
        <v>Penata Tk. I</v>
      </c>
      <c r="F71" s="9">
        <v>42278</v>
      </c>
      <c r="G71" s="2" t="s">
        <v>407</v>
      </c>
      <c r="H71" s="8">
        <v>40322</v>
      </c>
      <c r="I71" s="2" t="s">
        <v>4986</v>
      </c>
      <c r="J71" s="4">
        <v>42745</v>
      </c>
      <c r="K71" s="2" t="s">
        <v>10614</v>
      </c>
      <c r="L71" s="2" t="s">
        <v>14</v>
      </c>
      <c r="M71" s="2" t="s">
        <v>288</v>
      </c>
      <c r="N71" s="2" t="s">
        <v>5841</v>
      </c>
      <c r="O71" s="2" t="s">
        <v>8282</v>
      </c>
      <c r="P71" s="9">
        <v>39358</v>
      </c>
      <c r="Q71" s="6">
        <v>24472</v>
      </c>
      <c r="R71" s="2" t="s">
        <v>10615</v>
      </c>
      <c r="S71" t="s">
        <v>25493</v>
      </c>
    </row>
    <row r="72" spans="1:19" ht="16.5" customHeight="1">
      <c r="A72" s="2" t="s">
        <v>16422</v>
      </c>
      <c r="B72" s="2" t="s">
        <v>16423</v>
      </c>
      <c r="C72" s="2" t="s">
        <v>16424</v>
      </c>
      <c r="D72" s="2" t="s">
        <v>15595</v>
      </c>
      <c r="E72" s="2" t="str">
        <f>VLOOKUP(D72,GOL!B:C,2,FALSE)</f>
        <v>Penata Muda</v>
      </c>
      <c r="F72" s="9">
        <v>42095</v>
      </c>
      <c r="G72" s="2" t="s">
        <v>15</v>
      </c>
      <c r="H72" s="5"/>
      <c r="I72" s="2" t="s">
        <v>320</v>
      </c>
      <c r="J72" s="7"/>
      <c r="K72" s="2" t="s">
        <v>10614</v>
      </c>
      <c r="L72" s="2" t="s">
        <v>14</v>
      </c>
      <c r="M72" s="2" t="s">
        <v>15</v>
      </c>
      <c r="N72" s="2" t="s">
        <v>15</v>
      </c>
      <c r="O72" s="2" t="s">
        <v>2901</v>
      </c>
      <c r="P72" s="9">
        <v>29347</v>
      </c>
      <c r="Q72" s="6">
        <v>22142</v>
      </c>
      <c r="R72" s="2" t="s">
        <v>10615</v>
      </c>
      <c r="S72" t="s">
        <v>28805</v>
      </c>
    </row>
    <row r="73" spans="1:19" ht="16.5" customHeight="1">
      <c r="A73" s="2" t="s">
        <v>16516</v>
      </c>
      <c r="B73" s="2" t="s">
        <v>16517</v>
      </c>
      <c r="C73" s="2" t="s">
        <v>16518</v>
      </c>
      <c r="D73" s="2" t="s">
        <v>15595</v>
      </c>
      <c r="E73" s="2" t="str">
        <f>VLOOKUP(D73,GOL!B:C,2,FALSE)</f>
        <v>Penata Muda</v>
      </c>
      <c r="F73" s="9">
        <v>42095</v>
      </c>
      <c r="G73" s="2" t="s">
        <v>15</v>
      </c>
      <c r="H73" s="5"/>
      <c r="I73" s="2" t="s">
        <v>320</v>
      </c>
      <c r="J73" s="7"/>
      <c r="K73" s="2" t="s">
        <v>10614</v>
      </c>
      <c r="L73" s="2" t="s">
        <v>14</v>
      </c>
      <c r="M73" s="2" t="s">
        <v>15</v>
      </c>
      <c r="N73" s="2" t="s">
        <v>15</v>
      </c>
      <c r="O73" s="2" t="s">
        <v>8185</v>
      </c>
      <c r="P73" s="9">
        <v>35938</v>
      </c>
      <c r="Q73" s="6">
        <v>28503</v>
      </c>
      <c r="R73" s="2" t="s">
        <v>10615</v>
      </c>
      <c r="S73" t="s">
        <v>28817</v>
      </c>
    </row>
    <row r="74" spans="1:19" ht="16.5" customHeight="1">
      <c r="A74" s="2" t="s">
        <v>11541</v>
      </c>
      <c r="B74" s="2" t="s">
        <v>11542</v>
      </c>
      <c r="C74" s="2" t="s">
        <v>11543</v>
      </c>
      <c r="D74" s="2" t="s">
        <v>10939</v>
      </c>
      <c r="E74" s="2" t="str">
        <f>VLOOKUP(D74,GOL!B:C,2,FALSE)</f>
        <v>Penata</v>
      </c>
      <c r="F74" s="9">
        <v>41365</v>
      </c>
      <c r="G74" s="2" t="s">
        <v>407</v>
      </c>
      <c r="H74" s="8">
        <v>42634</v>
      </c>
      <c r="I74" s="2" t="s">
        <v>6069</v>
      </c>
      <c r="J74" s="4">
        <v>42745</v>
      </c>
      <c r="K74" s="2" t="s">
        <v>11544</v>
      </c>
      <c r="L74" s="2" t="s">
        <v>14</v>
      </c>
      <c r="M74" s="2" t="s">
        <v>288</v>
      </c>
      <c r="N74" s="2" t="s">
        <v>6959</v>
      </c>
      <c r="O74" s="2" t="s">
        <v>11545</v>
      </c>
      <c r="P74" s="9">
        <v>33054</v>
      </c>
      <c r="Q74" s="6">
        <v>23498</v>
      </c>
      <c r="R74" s="2" t="s">
        <v>11546</v>
      </c>
      <c r="S74" t="s">
        <v>28819</v>
      </c>
    </row>
    <row r="75" spans="1:19" ht="16.5" customHeight="1">
      <c r="A75" s="2" t="s">
        <v>14695</v>
      </c>
      <c r="B75" s="2" t="s">
        <v>14696</v>
      </c>
      <c r="C75" s="2" t="s">
        <v>14697</v>
      </c>
      <c r="D75" s="2" t="s">
        <v>13178</v>
      </c>
      <c r="E75" s="2" t="str">
        <f>VLOOKUP(D75,GOL!B:C,2,FALSE)</f>
        <v>Penata Muda Tk. I</v>
      </c>
      <c r="F75" s="9">
        <v>41730</v>
      </c>
      <c r="G75" s="2" t="s">
        <v>15</v>
      </c>
      <c r="H75" s="5"/>
      <c r="I75" s="2" t="s">
        <v>320</v>
      </c>
      <c r="J75" s="7"/>
      <c r="K75" s="2" t="s">
        <v>11544</v>
      </c>
      <c r="L75" s="2" t="s">
        <v>14</v>
      </c>
      <c r="M75" s="2" t="s">
        <v>15</v>
      </c>
      <c r="N75" s="2" t="s">
        <v>15</v>
      </c>
      <c r="O75" s="2" t="s">
        <v>2901</v>
      </c>
      <c r="P75" s="9">
        <v>36431</v>
      </c>
      <c r="Q75" s="6">
        <v>27838</v>
      </c>
      <c r="R75" s="2" t="s">
        <v>11546</v>
      </c>
      <c r="S75" t="s">
        <v>25493</v>
      </c>
    </row>
    <row r="76" spans="1:19" ht="16.5" customHeight="1">
      <c r="A76" s="2" t="s">
        <v>19879</v>
      </c>
      <c r="B76" s="2" t="s">
        <v>19880</v>
      </c>
      <c r="C76" s="2" t="s">
        <v>19881</v>
      </c>
      <c r="D76" s="2" t="s">
        <v>17772</v>
      </c>
      <c r="E76" s="2" t="str">
        <f>VLOOKUP(D76,GOL!B:C,2,FALSE)</f>
        <v>Pengatur</v>
      </c>
      <c r="F76" s="9">
        <v>42095</v>
      </c>
      <c r="G76" s="2" t="s">
        <v>15</v>
      </c>
      <c r="H76" s="5"/>
      <c r="I76" s="2" t="s">
        <v>320</v>
      </c>
      <c r="J76" s="7"/>
      <c r="K76" s="2" t="s">
        <v>11544</v>
      </c>
      <c r="L76" s="2" t="s">
        <v>14</v>
      </c>
      <c r="M76" s="2" t="s">
        <v>15</v>
      </c>
      <c r="N76" s="2" t="s">
        <v>15</v>
      </c>
      <c r="O76" s="2" t="s">
        <v>9397</v>
      </c>
      <c r="P76" s="10">
        <v>33026</v>
      </c>
      <c r="Q76" s="6">
        <v>25652</v>
      </c>
      <c r="R76" s="2" t="s">
        <v>11546</v>
      </c>
      <c r="S76" t="s">
        <v>25493</v>
      </c>
    </row>
    <row r="77" spans="1:19" ht="16.5" customHeight="1">
      <c r="A77" s="2" t="s">
        <v>9984</v>
      </c>
      <c r="B77" s="2" t="s">
        <v>9985</v>
      </c>
      <c r="C77" s="2" t="s">
        <v>9986</v>
      </c>
      <c r="D77" s="2" t="s">
        <v>8369</v>
      </c>
      <c r="E77" s="2" t="str">
        <f>VLOOKUP(D77,GOL!B:C,2,FALSE)</f>
        <v>Penata Tk. I</v>
      </c>
      <c r="F77" s="9">
        <v>41730</v>
      </c>
      <c r="G77" s="2" t="s">
        <v>326</v>
      </c>
      <c r="H77" s="8">
        <v>42856</v>
      </c>
      <c r="I77" s="2" t="s">
        <v>400</v>
      </c>
      <c r="J77" s="4">
        <v>42740</v>
      </c>
      <c r="K77" s="2" t="s">
        <v>9987</v>
      </c>
      <c r="L77" s="2" t="s">
        <v>14</v>
      </c>
      <c r="M77" s="2" t="s">
        <v>288</v>
      </c>
      <c r="N77" s="2" t="s">
        <v>5398</v>
      </c>
      <c r="O77" s="2" t="s">
        <v>6849</v>
      </c>
      <c r="P77" s="10">
        <v>36699</v>
      </c>
      <c r="Q77" s="6">
        <v>22333</v>
      </c>
      <c r="R77" s="2" t="s">
        <v>9988</v>
      </c>
      <c r="S77" t="s">
        <v>28808</v>
      </c>
    </row>
    <row r="78" spans="1:19" ht="16.5" customHeight="1">
      <c r="A78" s="2" t="s">
        <v>12844</v>
      </c>
      <c r="B78" s="2" t="s">
        <v>12845</v>
      </c>
      <c r="C78" s="2" t="s">
        <v>12846</v>
      </c>
      <c r="D78" s="2" t="s">
        <v>10939</v>
      </c>
      <c r="E78" s="2" t="str">
        <f>VLOOKUP(D78,GOL!B:C,2,FALSE)</f>
        <v>Penata</v>
      </c>
      <c r="F78" s="9">
        <v>42278</v>
      </c>
      <c r="G78" s="2" t="s">
        <v>407</v>
      </c>
      <c r="H78" s="8">
        <v>41817</v>
      </c>
      <c r="I78" s="2" t="s">
        <v>4986</v>
      </c>
      <c r="J78" s="4">
        <v>42745</v>
      </c>
      <c r="K78" s="2" t="s">
        <v>12847</v>
      </c>
      <c r="L78" s="2" t="s">
        <v>14</v>
      </c>
      <c r="M78" s="2" t="s">
        <v>15</v>
      </c>
      <c r="N78" s="2" t="s">
        <v>15</v>
      </c>
      <c r="O78" s="2" t="s">
        <v>8426</v>
      </c>
      <c r="P78" s="9">
        <v>37446</v>
      </c>
      <c r="Q78" s="6">
        <v>29042</v>
      </c>
      <c r="R78" s="2" t="s">
        <v>12848</v>
      </c>
      <c r="S78" t="s">
        <v>25493</v>
      </c>
    </row>
    <row r="79" spans="1:19" ht="16.5" customHeight="1">
      <c r="A79" s="2" t="s">
        <v>14882</v>
      </c>
      <c r="B79" s="2" t="s">
        <v>14883</v>
      </c>
      <c r="C79" s="2" t="s">
        <v>14884</v>
      </c>
      <c r="D79" s="2" t="s">
        <v>13178</v>
      </c>
      <c r="E79" s="2" t="str">
        <f>VLOOKUP(D79,GOL!B:C,2,FALSE)</f>
        <v>Penata Muda Tk. I</v>
      </c>
      <c r="F79" s="9">
        <v>41730</v>
      </c>
      <c r="G79" s="2" t="s">
        <v>15</v>
      </c>
      <c r="H79" s="5"/>
      <c r="I79" s="2" t="s">
        <v>320</v>
      </c>
      <c r="J79" s="7"/>
      <c r="K79" s="2" t="s">
        <v>12847</v>
      </c>
      <c r="L79" s="2" t="s">
        <v>14</v>
      </c>
      <c r="M79" s="2" t="s">
        <v>15</v>
      </c>
      <c r="N79" s="2" t="s">
        <v>15</v>
      </c>
      <c r="O79" s="2" t="s">
        <v>18</v>
      </c>
      <c r="P79" s="9">
        <v>41351</v>
      </c>
      <c r="Q79" s="6">
        <v>30904</v>
      </c>
      <c r="R79" s="2" t="s">
        <v>12848</v>
      </c>
      <c r="S79" t="s">
        <v>28820</v>
      </c>
    </row>
    <row r="80" spans="1:19" ht="16.5" customHeight="1">
      <c r="A80" s="2" t="s">
        <v>18261</v>
      </c>
      <c r="B80" s="2" t="s">
        <v>18262</v>
      </c>
      <c r="C80" s="2" t="s">
        <v>18263</v>
      </c>
      <c r="D80" s="2" t="s">
        <v>17772</v>
      </c>
      <c r="E80" s="2" t="str">
        <f>VLOOKUP(D80,GOL!B:C,2,FALSE)</f>
        <v>Pengatur</v>
      </c>
      <c r="F80" s="9">
        <v>41365</v>
      </c>
      <c r="G80" s="2" t="s">
        <v>15</v>
      </c>
      <c r="H80" s="5"/>
      <c r="I80" s="2" t="s">
        <v>320</v>
      </c>
      <c r="J80" s="7"/>
      <c r="K80" s="2" t="s">
        <v>12847</v>
      </c>
      <c r="L80" s="2" t="s">
        <v>14</v>
      </c>
      <c r="M80" s="2" t="s">
        <v>15</v>
      </c>
      <c r="N80" s="2" t="s">
        <v>15</v>
      </c>
      <c r="O80" s="2" t="s">
        <v>9397</v>
      </c>
      <c r="P80" s="9">
        <v>28825</v>
      </c>
      <c r="Q80" s="6">
        <v>28630</v>
      </c>
      <c r="R80" s="2" t="s">
        <v>12848</v>
      </c>
      <c r="S80" t="s">
        <v>25493</v>
      </c>
    </row>
    <row r="81" spans="1:19" ht="16.5" customHeight="1">
      <c r="A81" s="2" t="s">
        <v>22059</v>
      </c>
      <c r="B81" s="2" t="s">
        <v>22060</v>
      </c>
      <c r="C81" s="2" t="s">
        <v>22061</v>
      </c>
      <c r="D81" s="2" t="s">
        <v>21846</v>
      </c>
      <c r="E81" s="2" t="str">
        <f>VLOOKUP(D81,GOL!B:C,2,FALSE)</f>
        <v>Pengatur Muda Tk.I</v>
      </c>
      <c r="F81" s="9">
        <v>41365</v>
      </c>
      <c r="G81" s="2" t="s">
        <v>15</v>
      </c>
      <c r="H81" s="5"/>
      <c r="I81" s="2" t="s">
        <v>320</v>
      </c>
      <c r="J81" s="7"/>
      <c r="K81" s="2" t="s">
        <v>12847</v>
      </c>
      <c r="L81" s="2" t="s">
        <v>14</v>
      </c>
      <c r="M81" s="2" t="s">
        <v>15</v>
      </c>
      <c r="N81" s="2" t="s">
        <v>15</v>
      </c>
      <c r="O81" s="2" t="s">
        <v>8804</v>
      </c>
      <c r="P81" s="9">
        <v>36302</v>
      </c>
      <c r="Q81" s="6">
        <v>29519</v>
      </c>
      <c r="R81" s="2" t="s">
        <v>12848</v>
      </c>
      <c r="S81" t="s">
        <v>25493</v>
      </c>
    </row>
    <row r="82" spans="1:19" ht="16.5" customHeight="1">
      <c r="A82" s="2" t="s">
        <v>12133</v>
      </c>
      <c r="B82" s="2" t="s">
        <v>12134</v>
      </c>
      <c r="C82" s="2" t="s">
        <v>12135</v>
      </c>
      <c r="D82" s="2" t="s">
        <v>10939</v>
      </c>
      <c r="E82" s="2" t="str">
        <f>VLOOKUP(D82,GOL!B:C,2,FALSE)</f>
        <v>Penata</v>
      </c>
      <c r="F82" s="9">
        <v>41730</v>
      </c>
      <c r="G82" s="2" t="s">
        <v>407</v>
      </c>
      <c r="H82" s="8">
        <v>43009</v>
      </c>
      <c r="I82" s="2" t="s">
        <v>320</v>
      </c>
      <c r="J82" s="4">
        <v>42745</v>
      </c>
      <c r="K82" s="2" t="s">
        <v>12136</v>
      </c>
      <c r="L82" s="2" t="s">
        <v>14</v>
      </c>
      <c r="M82" s="2" t="s">
        <v>15</v>
      </c>
      <c r="N82" s="2" t="s">
        <v>15</v>
      </c>
      <c r="O82" s="2" t="s">
        <v>7481</v>
      </c>
      <c r="P82" s="9">
        <v>37888</v>
      </c>
      <c r="Q82" s="6">
        <v>29813</v>
      </c>
      <c r="R82" s="2" t="s">
        <v>12137</v>
      </c>
      <c r="S82" t="s">
        <v>28805</v>
      </c>
    </row>
    <row r="83" spans="1:19" ht="16.5" customHeight="1">
      <c r="A83" s="2" t="s">
        <v>14091</v>
      </c>
      <c r="B83" s="2" t="s">
        <v>14092</v>
      </c>
      <c r="C83" s="2" t="s">
        <v>14093</v>
      </c>
      <c r="D83" s="2" t="s">
        <v>13178</v>
      </c>
      <c r="E83" s="2" t="str">
        <f>VLOOKUP(D83,GOL!B:C,2,FALSE)</f>
        <v>Penata Muda Tk. I</v>
      </c>
      <c r="F83" s="9">
        <v>41365</v>
      </c>
      <c r="G83" s="2" t="s">
        <v>15</v>
      </c>
      <c r="H83" s="5"/>
      <c r="I83" s="2" t="s">
        <v>320</v>
      </c>
      <c r="J83" s="7"/>
      <c r="K83" s="2" t="s">
        <v>12136</v>
      </c>
      <c r="L83" s="2" t="s">
        <v>14</v>
      </c>
      <c r="M83" s="2" t="s">
        <v>15</v>
      </c>
      <c r="N83" s="2" t="s">
        <v>15</v>
      </c>
      <c r="O83" s="2" t="s">
        <v>3050</v>
      </c>
      <c r="P83" s="9">
        <v>37873</v>
      </c>
      <c r="Q83" s="6">
        <v>28906</v>
      </c>
      <c r="R83" s="2" t="s">
        <v>12137</v>
      </c>
      <c r="S83" t="s">
        <v>28821</v>
      </c>
    </row>
    <row r="84" spans="1:19" ht="16.5" customHeight="1">
      <c r="A84" s="2" t="s">
        <v>14793</v>
      </c>
      <c r="B84" s="2" t="s">
        <v>14794</v>
      </c>
      <c r="C84" s="2" t="s">
        <v>14795</v>
      </c>
      <c r="D84" s="2" t="s">
        <v>13178</v>
      </c>
      <c r="E84" s="2" t="str">
        <f>VLOOKUP(D84,GOL!B:C,2,FALSE)</f>
        <v>Penata Muda Tk. I</v>
      </c>
      <c r="F84" s="9">
        <v>41730</v>
      </c>
      <c r="G84" s="2" t="s">
        <v>15</v>
      </c>
      <c r="H84" s="5"/>
      <c r="I84" s="2" t="s">
        <v>320</v>
      </c>
      <c r="J84" s="7"/>
      <c r="K84" s="2" t="s">
        <v>12136</v>
      </c>
      <c r="L84" s="2" t="s">
        <v>14</v>
      </c>
      <c r="M84" s="2" t="s">
        <v>15</v>
      </c>
      <c r="N84" s="2" t="s">
        <v>15</v>
      </c>
      <c r="O84" s="2" t="s">
        <v>14796</v>
      </c>
      <c r="P84" s="12"/>
      <c r="Q84" s="6">
        <v>27967</v>
      </c>
      <c r="R84" s="2" t="s">
        <v>12137</v>
      </c>
      <c r="S84" t="s">
        <v>28813</v>
      </c>
    </row>
    <row r="85" spans="1:19" ht="16.5" customHeight="1">
      <c r="A85" s="2" t="s">
        <v>15336</v>
      </c>
      <c r="B85" s="2" t="s">
        <v>15337</v>
      </c>
      <c r="C85" s="2" t="s">
        <v>15338</v>
      </c>
      <c r="D85" s="2" t="s">
        <v>13178</v>
      </c>
      <c r="E85" s="2" t="str">
        <f>VLOOKUP(D85,GOL!B:C,2,FALSE)</f>
        <v>Penata Muda Tk. I</v>
      </c>
      <c r="F85" s="9">
        <v>42095</v>
      </c>
      <c r="G85" s="2" t="s">
        <v>15</v>
      </c>
      <c r="H85" s="5"/>
      <c r="I85" s="2" t="s">
        <v>15</v>
      </c>
      <c r="J85" s="4">
        <v>42095</v>
      </c>
      <c r="K85" s="2" t="s">
        <v>12136</v>
      </c>
      <c r="L85" s="2" t="s">
        <v>14</v>
      </c>
      <c r="M85" s="2" t="s">
        <v>15</v>
      </c>
      <c r="N85" s="2" t="s">
        <v>15</v>
      </c>
      <c r="O85" s="2" t="s">
        <v>15339</v>
      </c>
      <c r="P85" s="12"/>
      <c r="Q85" s="6">
        <v>29989</v>
      </c>
      <c r="R85" s="2" t="s">
        <v>12137</v>
      </c>
      <c r="S85" t="s">
        <v>25493</v>
      </c>
    </row>
    <row r="86" spans="1:19" ht="16.5" customHeight="1">
      <c r="A86" s="2" t="s">
        <v>18243</v>
      </c>
      <c r="B86" s="2" t="s">
        <v>18244</v>
      </c>
      <c r="C86" s="2" t="s">
        <v>18245</v>
      </c>
      <c r="D86" s="2" t="s">
        <v>17772</v>
      </c>
      <c r="E86" s="2" t="str">
        <f>VLOOKUP(D86,GOL!B:C,2,FALSE)</f>
        <v>Pengatur</v>
      </c>
      <c r="F86" s="9">
        <v>41365</v>
      </c>
      <c r="G86" s="2" t="s">
        <v>15</v>
      </c>
      <c r="H86" s="5"/>
      <c r="I86" s="2" t="s">
        <v>320</v>
      </c>
      <c r="J86" s="7"/>
      <c r="K86" s="2" t="s">
        <v>12136</v>
      </c>
      <c r="L86" s="2" t="s">
        <v>14</v>
      </c>
      <c r="M86" s="2" t="s">
        <v>15</v>
      </c>
      <c r="N86" s="2" t="s">
        <v>15</v>
      </c>
      <c r="O86" s="2" t="s">
        <v>9242</v>
      </c>
      <c r="P86" s="9">
        <v>35765</v>
      </c>
      <c r="Q86" s="6">
        <v>29210</v>
      </c>
      <c r="R86" s="2" t="s">
        <v>12137</v>
      </c>
      <c r="S86" t="s">
        <v>25493</v>
      </c>
    </row>
    <row r="87" spans="1:19" ht="16.5" customHeight="1">
      <c r="A87" s="2" t="s">
        <v>20493</v>
      </c>
      <c r="B87" s="2" t="s">
        <v>20494</v>
      </c>
      <c r="C87" s="2" t="s">
        <v>20495</v>
      </c>
      <c r="D87" s="2" t="s">
        <v>17772</v>
      </c>
      <c r="E87" s="2" t="str">
        <f>VLOOKUP(D87,GOL!B:C,2,FALSE)</f>
        <v>Pengatur</v>
      </c>
      <c r="F87" s="9">
        <v>42095</v>
      </c>
      <c r="G87" s="2" t="s">
        <v>15</v>
      </c>
      <c r="H87" s="5"/>
      <c r="I87" s="2" t="s">
        <v>320</v>
      </c>
      <c r="J87" s="7"/>
      <c r="K87" s="2" t="s">
        <v>12136</v>
      </c>
      <c r="L87" s="2" t="s">
        <v>14</v>
      </c>
      <c r="M87" s="2" t="s">
        <v>15</v>
      </c>
      <c r="N87" s="2" t="s">
        <v>15</v>
      </c>
      <c r="O87" s="2" t="s">
        <v>11024</v>
      </c>
      <c r="P87" s="9">
        <v>34843</v>
      </c>
      <c r="Q87" s="6">
        <v>28314</v>
      </c>
      <c r="R87" s="2" t="s">
        <v>12137</v>
      </c>
      <c r="S87" t="s">
        <v>25493</v>
      </c>
    </row>
    <row r="88" spans="1:19" ht="16.5" customHeight="1">
      <c r="A88" s="2" t="s">
        <v>21392</v>
      </c>
      <c r="B88" s="2" t="s">
        <v>21393</v>
      </c>
      <c r="C88" s="2" t="s">
        <v>21394</v>
      </c>
      <c r="D88" s="2" t="s">
        <v>17772</v>
      </c>
      <c r="E88" s="2" t="str">
        <f>VLOOKUP(D88,GOL!B:C,2,FALSE)</f>
        <v>Pengatur</v>
      </c>
      <c r="F88" s="9">
        <v>42461</v>
      </c>
      <c r="G88" s="2" t="s">
        <v>15</v>
      </c>
      <c r="H88" s="5"/>
      <c r="I88" s="2" t="s">
        <v>320</v>
      </c>
      <c r="J88" s="7"/>
      <c r="K88" s="2" t="s">
        <v>12136</v>
      </c>
      <c r="L88" s="2" t="s">
        <v>14</v>
      </c>
      <c r="M88" s="2" t="s">
        <v>15</v>
      </c>
      <c r="N88" s="2" t="s">
        <v>15</v>
      </c>
      <c r="O88" s="2" t="s">
        <v>9214</v>
      </c>
      <c r="P88" s="9">
        <v>35430</v>
      </c>
      <c r="Q88" s="6">
        <v>28630</v>
      </c>
      <c r="R88" s="2" t="s">
        <v>12137</v>
      </c>
      <c r="S88" t="s">
        <v>25493</v>
      </c>
    </row>
    <row r="89" spans="1:19" ht="16.5" customHeight="1">
      <c r="A89" s="2" t="s">
        <v>13045</v>
      </c>
      <c r="B89" s="2" t="s">
        <v>13046</v>
      </c>
      <c r="C89" s="2" t="s">
        <v>13047</v>
      </c>
      <c r="D89" s="2" t="s">
        <v>10939</v>
      </c>
      <c r="E89" s="2" t="str">
        <f>VLOOKUP(D89,GOL!B:C,2,FALSE)</f>
        <v>Penata</v>
      </c>
      <c r="F89" s="9">
        <v>42461</v>
      </c>
      <c r="G89" s="2" t="s">
        <v>407</v>
      </c>
      <c r="H89" s="8">
        <v>43009</v>
      </c>
      <c r="I89" s="2" t="s">
        <v>320</v>
      </c>
      <c r="J89" s="4">
        <v>42745</v>
      </c>
      <c r="K89" s="2" t="s">
        <v>12404</v>
      </c>
      <c r="L89" s="2" t="s">
        <v>14</v>
      </c>
      <c r="M89" s="2" t="s">
        <v>15</v>
      </c>
      <c r="N89" s="2" t="s">
        <v>15</v>
      </c>
      <c r="O89" s="2" t="s">
        <v>10858</v>
      </c>
      <c r="P89" s="9">
        <v>37894</v>
      </c>
      <c r="Q89" s="6">
        <v>26855</v>
      </c>
      <c r="R89" s="2" t="s">
        <v>13048</v>
      </c>
      <c r="S89" t="s">
        <v>25493</v>
      </c>
    </row>
    <row r="90" spans="1:19" ht="16.5" customHeight="1">
      <c r="A90" s="2" t="s">
        <v>14121</v>
      </c>
      <c r="B90" s="2" t="s">
        <v>14122</v>
      </c>
      <c r="C90" s="2" t="s">
        <v>14123</v>
      </c>
      <c r="D90" s="2" t="s">
        <v>13178</v>
      </c>
      <c r="E90" s="2" t="str">
        <f>VLOOKUP(D90,GOL!B:C,2,FALSE)</f>
        <v>Penata Muda Tk. I</v>
      </c>
      <c r="F90" s="9">
        <v>41365</v>
      </c>
      <c r="G90" s="2" t="s">
        <v>15</v>
      </c>
      <c r="H90" s="5"/>
      <c r="I90" s="2" t="s">
        <v>320</v>
      </c>
      <c r="J90" s="7"/>
      <c r="K90" s="2" t="s">
        <v>12404</v>
      </c>
      <c r="L90" s="2" t="s">
        <v>14</v>
      </c>
      <c r="M90" s="2" t="s">
        <v>15</v>
      </c>
      <c r="N90" s="2" t="s">
        <v>15</v>
      </c>
      <c r="O90" s="2" t="s">
        <v>9546</v>
      </c>
      <c r="P90" s="9">
        <v>39688</v>
      </c>
      <c r="Q90" s="6">
        <v>31549</v>
      </c>
      <c r="R90" s="2" t="s">
        <v>13048</v>
      </c>
      <c r="S90" t="s">
        <v>25493</v>
      </c>
    </row>
    <row r="91" spans="1:19" ht="16.5" customHeight="1">
      <c r="A91" s="2" t="s">
        <v>21600</v>
      </c>
      <c r="B91" s="2" t="s">
        <v>21601</v>
      </c>
      <c r="C91" s="2" t="s">
        <v>21602</v>
      </c>
      <c r="D91" s="2" t="s">
        <v>17772</v>
      </c>
      <c r="E91" s="2" t="str">
        <f>VLOOKUP(D91,GOL!B:C,2,FALSE)</f>
        <v>Pengatur</v>
      </c>
      <c r="F91" s="9">
        <v>42461</v>
      </c>
      <c r="G91" s="2" t="s">
        <v>15</v>
      </c>
      <c r="H91" s="5"/>
      <c r="I91" s="2" t="s">
        <v>320</v>
      </c>
      <c r="J91" s="7"/>
      <c r="K91" s="2" t="s">
        <v>12404</v>
      </c>
      <c r="L91" s="2" t="s">
        <v>14</v>
      </c>
      <c r="M91" s="2" t="s">
        <v>15</v>
      </c>
      <c r="N91" s="2" t="s">
        <v>15</v>
      </c>
      <c r="O91" s="2" t="s">
        <v>9397</v>
      </c>
      <c r="P91" s="9">
        <v>36302</v>
      </c>
      <c r="Q91" s="6">
        <v>29593</v>
      </c>
      <c r="R91" s="2" t="s">
        <v>13048</v>
      </c>
      <c r="S91" t="s">
        <v>25493</v>
      </c>
    </row>
    <row r="92" spans="1:19" ht="16.5" customHeight="1">
      <c r="A92" s="2" t="s">
        <v>197</v>
      </c>
      <c r="B92" s="2" t="s">
        <v>198</v>
      </c>
      <c r="C92" s="2" t="s">
        <v>199</v>
      </c>
      <c r="D92" s="2" t="s">
        <v>23</v>
      </c>
      <c r="E92" s="2" t="str">
        <f>VLOOKUP(D92,GOL!B:C,2,FALSE)</f>
        <v>Pembina Utama Muda</v>
      </c>
      <c r="F92" s="9">
        <v>41913</v>
      </c>
      <c r="G92" s="2" t="s">
        <v>24</v>
      </c>
      <c r="H92" s="8">
        <v>41765</v>
      </c>
      <c r="I92" s="2" t="s">
        <v>33</v>
      </c>
      <c r="J92" s="4">
        <v>42734</v>
      </c>
      <c r="K92" s="2" t="s">
        <v>200</v>
      </c>
      <c r="L92" s="2" t="s">
        <v>14</v>
      </c>
      <c r="M92" s="2" t="s">
        <v>143</v>
      </c>
      <c r="N92" s="2" t="s">
        <v>201</v>
      </c>
      <c r="O92" s="2" t="s">
        <v>202</v>
      </c>
      <c r="P92" s="10">
        <v>37256</v>
      </c>
      <c r="Q92" s="6">
        <v>22279</v>
      </c>
      <c r="R92" s="2" t="s">
        <v>203</v>
      </c>
      <c r="S92" t="s">
        <v>28813</v>
      </c>
    </row>
    <row r="93" spans="1:19" ht="16.5" customHeight="1">
      <c r="A93" s="2" t="s">
        <v>6971</v>
      </c>
      <c r="B93" s="2" t="s">
        <v>6972</v>
      </c>
      <c r="C93" s="2" t="s">
        <v>6973</v>
      </c>
      <c r="D93" s="2" t="s">
        <v>4944</v>
      </c>
      <c r="E93" s="2" t="str">
        <f>VLOOKUP(D93,GOL!B:C,2,FALSE)</f>
        <v>Pembina</v>
      </c>
      <c r="F93" s="9">
        <v>41000</v>
      </c>
      <c r="G93" s="2" t="s">
        <v>326</v>
      </c>
      <c r="H93" s="8">
        <v>41171</v>
      </c>
      <c r="I93" s="2" t="s">
        <v>380</v>
      </c>
      <c r="J93" s="4">
        <v>42740</v>
      </c>
      <c r="K93" s="2" t="s">
        <v>6974</v>
      </c>
      <c r="L93" s="2" t="s">
        <v>14</v>
      </c>
      <c r="M93" s="2" t="s">
        <v>143</v>
      </c>
      <c r="N93" s="2" t="s">
        <v>2571</v>
      </c>
      <c r="O93" s="2" t="s">
        <v>50</v>
      </c>
      <c r="P93" s="9">
        <v>37621</v>
      </c>
      <c r="Q93" s="6">
        <v>25092</v>
      </c>
      <c r="R93" s="2" t="s">
        <v>6975</v>
      </c>
      <c r="S93" t="s">
        <v>28819</v>
      </c>
    </row>
    <row r="94" spans="1:19" ht="16.5" customHeight="1">
      <c r="A94" s="2" t="s">
        <v>10146</v>
      </c>
      <c r="B94" s="2" t="s">
        <v>10147</v>
      </c>
      <c r="C94" s="2" t="s">
        <v>10148</v>
      </c>
      <c r="D94" s="2" t="s">
        <v>8369</v>
      </c>
      <c r="E94" s="2" t="str">
        <f>VLOOKUP(D94,GOL!B:C,2,FALSE)</f>
        <v>Penata Tk. I</v>
      </c>
      <c r="F94" s="9">
        <v>41730</v>
      </c>
      <c r="G94" s="2" t="s">
        <v>407</v>
      </c>
      <c r="H94" s="8">
        <v>39904</v>
      </c>
      <c r="I94" s="2" t="s">
        <v>5826</v>
      </c>
      <c r="J94" s="4">
        <v>42745</v>
      </c>
      <c r="K94" s="2" t="s">
        <v>10149</v>
      </c>
      <c r="L94" s="2" t="s">
        <v>14</v>
      </c>
      <c r="M94" s="2" t="s">
        <v>288</v>
      </c>
      <c r="N94" s="2" t="s">
        <v>8288</v>
      </c>
      <c r="O94" s="2" t="s">
        <v>2882</v>
      </c>
      <c r="P94" s="9">
        <v>37184</v>
      </c>
      <c r="Q94" s="6">
        <v>25265</v>
      </c>
      <c r="R94" s="2" t="s">
        <v>10150</v>
      </c>
      <c r="S94" t="s">
        <v>25493</v>
      </c>
    </row>
    <row r="95" spans="1:19" ht="16.5" customHeight="1">
      <c r="A95" s="2" t="s">
        <v>15</v>
      </c>
      <c r="B95" s="2" t="s">
        <v>16336</v>
      </c>
      <c r="C95" s="2" t="s">
        <v>16337</v>
      </c>
      <c r="D95" s="2" t="s">
        <v>15595</v>
      </c>
      <c r="E95" s="2" t="str">
        <f>VLOOKUP(D95,GOL!B:C,2,FALSE)</f>
        <v>Penata Muda</v>
      </c>
      <c r="F95" s="9">
        <v>42064</v>
      </c>
      <c r="G95" s="2" t="s">
        <v>15</v>
      </c>
      <c r="H95" s="5"/>
      <c r="I95" s="2" t="s">
        <v>320</v>
      </c>
      <c r="J95" s="4">
        <v>42064</v>
      </c>
      <c r="K95" s="2" t="s">
        <v>10149</v>
      </c>
      <c r="L95" s="2" t="s">
        <v>14</v>
      </c>
      <c r="M95" s="2" t="s">
        <v>15</v>
      </c>
      <c r="N95" s="2" t="s">
        <v>15</v>
      </c>
      <c r="O95" s="2" t="s">
        <v>536</v>
      </c>
      <c r="P95" s="9">
        <v>38675</v>
      </c>
      <c r="Q95" s="6">
        <v>30257</v>
      </c>
      <c r="R95" s="2" t="s">
        <v>10150</v>
      </c>
      <c r="S95" t="s">
        <v>28822</v>
      </c>
    </row>
    <row r="96" spans="1:19" ht="16.5" customHeight="1">
      <c r="A96" s="2" t="s">
        <v>16504</v>
      </c>
      <c r="B96" s="2" t="s">
        <v>16505</v>
      </c>
      <c r="C96" s="2" t="s">
        <v>16506</v>
      </c>
      <c r="D96" s="2" t="s">
        <v>15595</v>
      </c>
      <c r="E96" s="2" t="str">
        <f>VLOOKUP(D96,GOL!B:C,2,FALSE)</f>
        <v>Penata Muda</v>
      </c>
      <c r="F96" s="9">
        <v>42095</v>
      </c>
      <c r="G96" s="2" t="s">
        <v>15</v>
      </c>
      <c r="H96" s="5"/>
      <c r="I96" s="2" t="s">
        <v>320</v>
      </c>
      <c r="J96" s="7"/>
      <c r="K96" s="2" t="s">
        <v>10149</v>
      </c>
      <c r="L96" s="2" t="s">
        <v>14</v>
      </c>
      <c r="M96" s="2" t="s">
        <v>15</v>
      </c>
      <c r="N96" s="2" t="s">
        <v>15</v>
      </c>
      <c r="O96" s="2" t="s">
        <v>8185</v>
      </c>
      <c r="P96" s="9">
        <v>34843</v>
      </c>
      <c r="Q96" s="6">
        <v>27227</v>
      </c>
      <c r="R96" s="2" t="s">
        <v>10150</v>
      </c>
      <c r="S96" t="s">
        <v>28805</v>
      </c>
    </row>
    <row r="97" spans="1:19" ht="16.5" customHeight="1">
      <c r="A97" s="2" t="s">
        <v>22692</v>
      </c>
      <c r="B97" s="2" t="s">
        <v>22693</v>
      </c>
      <c r="C97" s="2" t="s">
        <v>22694</v>
      </c>
      <c r="D97" s="2" t="s">
        <v>21846</v>
      </c>
      <c r="E97" s="2" t="str">
        <f>VLOOKUP(D97,GOL!B:C,2,FALSE)</f>
        <v>Pengatur Muda Tk.I</v>
      </c>
      <c r="F97" s="9">
        <v>41730</v>
      </c>
      <c r="G97" s="2" t="s">
        <v>15</v>
      </c>
      <c r="H97" s="5"/>
      <c r="I97" s="2" t="s">
        <v>320</v>
      </c>
      <c r="J97" s="7"/>
      <c r="K97" s="2" t="s">
        <v>10149</v>
      </c>
      <c r="L97" s="2" t="s">
        <v>14</v>
      </c>
      <c r="M97" s="2" t="s">
        <v>15</v>
      </c>
      <c r="N97" s="2" t="s">
        <v>15</v>
      </c>
      <c r="O97" s="2" t="s">
        <v>5913</v>
      </c>
      <c r="P97" s="9">
        <v>36691</v>
      </c>
      <c r="Q97" s="6">
        <v>30171</v>
      </c>
      <c r="R97" s="2" t="s">
        <v>10150</v>
      </c>
      <c r="S97" t="s">
        <v>25493</v>
      </c>
    </row>
    <row r="98" spans="1:19" ht="16.5" customHeight="1">
      <c r="A98" s="2" t="s">
        <v>13290</v>
      </c>
      <c r="B98" s="2" t="s">
        <v>13291</v>
      </c>
      <c r="C98" s="2" t="s">
        <v>13292</v>
      </c>
      <c r="D98" s="2" t="s">
        <v>13178</v>
      </c>
      <c r="E98" s="2" t="str">
        <f>VLOOKUP(D98,GOL!B:C,2,FALSE)</f>
        <v>Penata Muda Tk. I</v>
      </c>
      <c r="F98" s="9">
        <v>38808</v>
      </c>
      <c r="G98" s="2" t="s">
        <v>15</v>
      </c>
      <c r="H98" s="5"/>
      <c r="I98" s="2" t="s">
        <v>320</v>
      </c>
      <c r="J98" s="7"/>
      <c r="K98" s="2" t="s">
        <v>13293</v>
      </c>
      <c r="L98" s="2" t="s">
        <v>14</v>
      </c>
      <c r="M98" s="2" t="s">
        <v>15</v>
      </c>
      <c r="N98" s="2" t="s">
        <v>15</v>
      </c>
      <c r="O98" s="2" t="s">
        <v>9397</v>
      </c>
      <c r="P98" s="9">
        <v>31167</v>
      </c>
      <c r="Q98" s="6">
        <v>23775</v>
      </c>
      <c r="R98" s="2" t="s">
        <v>13294</v>
      </c>
      <c r="S98" t="s">
        <v>25493</v>
      </c>
    </row>
    <row r="99" spans="1:19" ht="16.5" customHeight="1">
      <c r="A99" s="2" t="s">
        <v>13632</v>
      </c>
      <c r="B99" s="2" t="s">
        <v>13633</v>
      </c>
      <c r="C99" s="2" t="s">
        <v>13634</v>
      </c>
      <c r="D99" s="2" t="s">
        <v>13178</v>
      </c>
      <c r="E99" s="2" t="str">
        <f>VLOOKUP(D99,GOL!B:C,2,FALSE)</f>
        <v>Penata Muda Tk. I</v>
      </c>
      <c r="F99" s="9">
        <v>41000</v>
      </c>
      <c r="G99" s="2" t="s">
        <v>15</v>
      </c>
      <c r="H99" s="5"/>
      <c r="I99" s="2" t="s">
        <v>320</v>
      </c>
      <c r="J99" s="7"/>
      <c r="K99" s="2" t="s">
        <v>13293</v>
      </c>
      <c r="L99" s="2" t="s">
        <v>14</v>
      </c>
      <c r="M99" s="2" t="s">
        <v>15</v>
      </c>
      <c r="N99" s="2" t="s">
        <v>15</v>
      </c>
      <c r="O99" s="2" t="s">
        <v>5913</v>
      </c>
      <c r="P99" s="9">
        <v>31930</v>
      </c>
      <c r="Q99" s="6">
        <v>24405</v>
      </c>
      <c r="R99" s="2" t="s">
        <v>13294</v>
      </c>
      <c r="S99" t="s">
        <v>25493</v>
      </c>
    </row>
    <row r="100" spans="1:19" ht="16.5" customHeight="1">
      <c r="A100" s="2" t="s">
        <v>14272</v>
      </c>
      <c r="B100" s="2" t="s">
        <v>14273</v>
      </c>
      <c r="C100" s="2" t="s">
        <v>14274</v>
      </c>
      <c r="D100" s="2" t="s">
        <v>13178</v>
      </c>
      <c r="E100" s="2" t="str">
        <f>VLOOKUP(D100,GOL!B:C,2,FALSE)</f>
        <v>Penata Muda Tk. I</v>
      </c>
      <c r="F100" s="9">
        <v>41548</v>
      </c>
      <c r="G100" s="2" t="s">
        <v>407</v>
      </c>
      <c r="H100" s="8">
        <v>42634</v>
      </c>
      <c r="I100" s="2" t="s">
        <v>5826</v>
      </c>
      <c r="J100" s="4">
        <v>42745</v>
      </c>
      <c r="K100" s="2" t="s">
        <v>13293</v>
      </c>
      <c r="L100" s="2" t="s">
        <v>14</v>
      </c>
      <c r="M100" s="2" t="s">
        <v>15</v>
      </c>
      <c r="N100" s="2" t="s">
        <v>15</v>
      </c>
      <c r="O100" s="2" t="s">
        <v>14275</v>
      </c>
      <c r="P100" s="9">
        <v>38176</v>
      </c>
      <c r="Q100" s="6">
        <v>29908</v>
      </c>
      <c r="R100" s="2" t="s">
        <v>13294</v>
      </c>
      <c r="S100" t="s">
        <v>25493</v>
      </c>
    </row>
    <row r="101" spans="1:19" ht="16.5" customHeight="1">
      <c r="A101" s="2" t="s">
        <v>10053</v>
      </c>
      <c r="B101" s="2" t="s">
        <v>10054</v>
      </c>
      <c r="C101" s="2" t="s">
        <v>10055</v>
      </c>
      <c r="D101" s="2" t="s">
        <v>8369</v>
      </c>
      <c r="E101" s="2" t="str">
        <f>VLOOKUP(D101,GOL!B:C,2,FALSE)</f>
        <v>Penata Tk. I</v>
      </c>
      <c r="F101" s="9">
        <v>41730</v>
      </c>
      <c r="G101" s="2" t="s">
        <v>407</v>
      </c>
      <c r="H101" s="4">
        <v>39897</v>
      </c>
      <c r="I101" s="2" t="s">
        <v>5826</v>
      </c>
      <c r="J101" s="4">
        <v>42745</v>
      </c>
      <c r="K101" s="2" t="s">
        <v>10056</v>
      </c>
      <c r="L101" s="2" t="s">
        <v>14</v>
      </c>
      <c r="M101" s="2" t="s">
        <v>288</v>
      </c>
      <c r="N101" s="2" t="s">
        <v>5140</v>
      </c>
      <c r="O101" s="2" t="s">
        <v>10057</v>
      </c>
      <c r="P101" s="9">
        <v>36280</v>
      </c>
      <c r="Q101" s="6">
        <v>27916</v>
      </c>
      <c r="R101" s="2" t="s">
        <v>10058</v>
      </c>
      <c r="S101" t="s">
        <v>28810</v>
      </c>
    </row>
    <row r="102" spans="1:19" ht="16.5" customHeight="1">
      <c r="A102" s="2" t="s">
        <v>19464</v>
      </c>
      <c r="B102" s="2" t="s">
        <v>19465</v>
      </c>
      <c r="C102" s="2" t="s">
        <v>19466</v>
      </c>
      <c r="D102" s="2" t="s">
        <v>17772</v>
      </c>
      <c r="E102" s="2" t="str">
        <f>VLOOKUP(D102,GOL!B:C,2,FALSE)</f>
        <v>Pengatur</v>
      </c>
      <c r="F102" s="9">
        <v>41730</v>
      </c>
      <c r="G102" s="2" t="s">
        <v>15</v>
      </c>
      <c r="H102" s="5"/>
      <c r="I102" s="2" t="s">
        <v>320</v>
      </c>
      <c r="J102" s="5"/>
      <c r="K102" s="2" t="s">
        <v>10056</v>
      </c>
      <c r="L102" s="2" t="s">
        <v>14</v>
      </c>
      <c r="M102" s="2" t="s">
        <v>15</v>
      </c>
      <c r="N102" s="2" t="s">
        <v>15</v>
      </c>
      <c r="O102" s="2" t="s">
        <v>9242</v>
      </c>
      <c r="P102" s="9">
        <v>38533</v>
      </c>
      <c r="Q102" s="6">
        <v>31845</v>
      </c>
      <c r="R102" s="2" t="s">
        <v>10058</v>
      </c>
      <c r="S102" t="s">
        <v>28821</v>
      </c>
    </row>
    <row r="103" spans="1:19" ht="16.5" customHeight="1">
      <c r="A103" s="2" t="s">
        <v>21534</v>
      </c>
      <c r="B103" s="2" t="s">
        <v>21535</v>
      </c>
      <c r="C103" s="2" t="s">
        <v>21536</v>
      </c>
      <c r="D103" s="2" t="s">
        <v>17772</v>
      </c>
      <c r="E103" s="2" t="str">
        <f>VLOOKUP(D103,GOL!B:C,2,FALSE)</f>
        <v>Pengatur</v>
      </c>
      <c r="F103" s="9">
        <v>42461</v>
      </c>
      <c r="G103" s="2" t="s">
        <v>15</v>
      </c>
      <c r="H103" s="5"/>
      <c r="I103" s="2" t="s">
        <v>320</v>
      </c>
      <c r="J103" s="7"/>
      <c r="K103" s="2" t="s">
        <v>10056</v>
      </c>
      <c r="L103" s="2" t="s">
        <v>14</v>
      </c>
      <c r="M103" s="2" t="s">
        <v>15</v>
      </c>
      <c r="N103" s="2" t="s">
        <v>15</v>
      </c>
      <c r="O103" s="2" t="s">
        <v>9397</v>
      </c>
      <c r="P103" s="9">
        <v>35212</v>
      </c>
      <c r="Q103" s="6">
        <v>28546</v>
      </c>
      <c r="R103" s="2" t="s">
        <v>10058</v>
      </c>
      <c r="S103" t="s">
        <v>25493</v>
      </c>
    </row>
    <row r="104" spans="1:19" ht="16.5" customHeight="1">
      <c r="A104" s="2" t="s">
        <v>22900</v>
      </c>
      <c r="B104" s="2" t="s">
        <v>22901</v>
      </c>
      <c r="C104" s="2" t="s">
        <v>22902</v>
      </c>
      <c r="D104" s="2" t="s">
        <v>21846</v>
      </c>
      <c r="E104" s="2" t="str">
        <f>VLOOKUP(D104,GOL!B:C,2,FALSE)</f>
        <v>Pengatur Muda Tk.I</v>
      </c>
      <c r="F104" s="9">
        <v>41730</v>
      </c>
      <c r="G104" s="2" t="s">
        <v>15</v>
      </c>
      <c r="H104" s="5"/>
      <c r="I104" s="2" t="s">
        <v>320</v>
      </c>
      <c r="J104" s="7"/>
      <c r="K104" s="2" t="s">
        <v>10056</v>
      </c>
      <c r="L104" s="2" t="s">
        <v>14</v>
      </c>
      <c r="M104" s="2" t="s">
        <v>15</v>
      </c>
      <c r="N104" s="2" t="s">
        <v>15</v>
      </c>
      <c r="O104" s="2" t="s">
        <v>8804</v>
      </c>
      <c r="P104" s="9">
        <v>37060</v>
      </c>
      <c r="Q104" s="6">
        <v>29131</v>
      </c>
      <c r="R104" s="2" t="s">
        <v>10058</v>
      </c>
      <c r="S104" t="s">
        <v>25493</v>
      </c>
    </row>
    <row r="105" spans="1:19" ht="16.5" customHeight="1">
      <c r="A105" s="2" t="s">
        <v>1999</v>
      </c>
      <c r="B105" s="2" t="s">
        <v>2000</v>
      </c>
      <c r="C105" s="2" t="s">
        <v>2001</v>
      </c>
      <c r="D105" s="2" t="s">
        <v>312</v>
      </c>
      <c r="E105" s="2" t="str">
        <f>VLOOKUP(D105,GOL!B:C,2,FALSE)</f>
        <v>Pembina Tk. I</v>
      </c>
      <c r="F105" s="9">
        <v>41183</v>
      </c>
      <c r="G105" s="2" t="s">
        <v>326</v>
      </c>
      <c r="H105" s="8">
        <v>39296</v>
      </c>
      <c r="I105" s="2" t="s">
        <v>380</v>
      </c>
      <c r="J105" s="4">
        <v>42740</v>
      </c>
      <c r="K105" s="2" t="s">
        <v>2002</v>
      </c>
      <c r="L105" s="2" t="s">
        <v>14</v>
      </c>
      <c r="M105" s="2" t="s">
        <v>143</v>
      </c>
      <c r="N105" s="2" t="s">
        <v>2003</v>
      </c>
      <c r="O105" s="2" t="s">
        <v>202</v>
      </c>
      <c r="P105" s="9">
        <v>39447</v>
      </c>
      <c r="Q105" s="6">
        <v>22615</v>
      </c>
      <c r="R105" s="2" t="s">
        <v>2004</v>
      </c>
      <c r="S105" t="s">
        <v>25493</v>
      </c>
    </row>
    <row r="106" spans="1:19" ht="16.5" customHeight="1">
      <c r="A106" s="2" t="s">
        <v>1479</v>
      </c>
      <c r="B106" s="2" t="s">
        <v>1480</v>
      </c>
      <c r="C106" s="2" t="s">
        <v>1481</v>
      </c>
      <c r="D106" s="2" t="s">
        <v>312</v>
      </c>
      <c r="E106" s="2" t="str">
        <f>VLOOKUP(D106,GOL!B:C,2,FALSE)</f>
        <v>Pembina Tk. I</v>
      </c>
      <c r="F106" s="9">
        <v>40452</v>
      </c>
      <c r="G106" s="2" t="s">
        <v>15</v>
      </c>
      <c r="H106" s="5"/>
      <c r="I106" s="2" t="s">
        <v>15</v>
      </c>
      <c r="J106" s="4">
        <v>41671</v>
      </c>
      <c r="K106" s="2" t="s">
        <v>1482</v>
      </c>
      <c r="L106" s="2" t="s">
        <v>14</v>
      </c>
      <c r="M106" s="2" t="s">
        <v>15</v>
      </c>
      <c r="N106" s="2" t="s">
        <v>15</v>
      </c>
      <c r="O106" s="2" t="s">
        <v>213</v>
      </c>
      <c r="P106" s="9">
        <v>36160</v>
      </c>
      <c r="Q106" s="6">
        <v>23409</v>
      </c>
      <c r="R106" s="2" t="s">
        <v>1483</v>
      </c>
      <c r="S106" t="s">
        <v>28804</v>
      </c>
    </row>
    <row r="107" spans="1:19" ht="16.5" customHeight="1">
      <c r="A107" s="2" t="s">
        <v>10635</v>
      </c>
      <c r="B107" s="2" t="s">
        <v>10636</v>
      </c>
      <c r="C107" s="2" t="s">
        <v>10637</v>
      </c>
      <c r="D107" s="2" t="s">
        <v>8369</v>
      </c>
      <c r="E107" s="2" t="str">
        <f>VLOOKUP(D107,GOL!B:C,2,FALSE)</f>
        <v>Penata Tk. I</v>
      </c>
      <c r="F107" s="9">
        <v>42278</v>
      </c>
      <c r="G107" s="2" t="s">
        <v>407</v>
      </c>
      <c r="H107" s="8">
        <v>40584</v>
      </c>
      <c r="I107" s="2" t="s">
        <v>5826</v>
      </c>
      <c r="J107" s="4">
        <v>42745</v>
      </c>
      <c r="K107" s="2" t="s">
        <v>1482</v>
      </c>
      <c r="L107" s="2" t="s">
        <v>14</v>
      </c>
      <c r="M107" s="2" t="s">
        <v>288</v>
      </c>
      <c r="N107" s="2" t="s">
        <v>402</v>
      </c>
      <c r="O107" s="2" t="s">
        <v>9397</v>
      </c>
      <c r="P107" s="10">
        <v>30681</v>
      </c>
      <c r="Q107" s="6">
        <v>23102</v>
      </c>
      <c r="R107" s="2" t="s">
        <v>1483</v>
      </c>
      <c r="S107" t="s">
        <v>25493</v>
      </c>
    </row>
    <row r="108" spans="1:19" ht="16.5" customHeight="1">
      <c r="A108" s="2" t="s">
        <v>13432</v>
      </c>
      <c r="B108" s="2" t="s">
        <v>13433</v>
      </c>
      <c r="C108" s="2" t="s">
        <v>13434</v>
      </c>
      <c r="D108" s="2" t="s">
        <v>13178</v>
      </c>
      <c r="E108" s="2" t="str">
        <f>VLOOKUP(D108,GOL!B:C,2,FALSE)</f>
        <v>Penata Muda Tk. I</v>
      </c>
      <c r="F108" s="9">
        <v>40269</v>
      </c>
      <c r="G108" s="2" t="s">
        <v>15</v>
      </c>
      <c r="H108" s="5"/>
      <c r="I108" s="2" t="s">
        <v>320</v>
      </c>
      <c r="J108" s="7"/>
      <c r="K108" s="2" t="s">
        <v>1482</v>
      </c>
      <c r="L108" s="2" t="s">
        <v>14</v>
      </c>
      <c r="M108" s="2" t="s">
        <v>15</v>
      </c>
      <c r="N108" s="2" t="s">
        <v>15</v>
      </c>
      <c r="O108" s="2" t="s">
        <v>9397</v>
      </c>
      <c r="P108" s="9">
        <v>31168</v>
      </c>
      <c r="Q108" s="6">
        <v>24607</v>
      </c>
      <c r="R108" s="2" t="s">
        <v>1483</v>
      </c>
      <c r="S108" t="s">
        <v>28810</v>
      </c>
    </row>
    <row r="109" spans="1:19" ht="16.5" customHeight="1">
      <c r="A109" s="2" t="s">
        <v>14660</v>
      </c>
      <c r="B109" s="2" t="s">
        <v>14661</v>
      </c>
      <c r="C109" s="2" t="s">
        <v>14662</v>
      </c>
      <c r="D109" s="2" t="s">
        <v>13178</v>
      </c>
      <c r="E109" s="2" t="str">
        <f>VLOOKUP(D109,GOL!B:C,2,FALSE)</f>
        <v>Penata Muda Tk. I</v>
      </c>
      <c r="F109" s="9">
        <v>41730</v>
      </c>
      <c r="G109" s="2" t="s">
        <v>15</v>
      </c>
      <c r="H109" s="5"/>
      <c r="I109" s="2" t="s">
        <v>320</v>
      </c>
      <c r="J109" s="7"/>
      <c r="K109" s="2" t="s">
        <v>1482</v>
      </c>
      <c r="L109" s="2" t="s">
        <v>14</v>
      </c>
      <c r="M109" s="2" t="s">
        <v>15</v>
      </c>
      <c r="N109" s="2" t="s">
        <v>15</v>
      </c>
      <c r="O109" s="2" t="s">
        <v>8672</v>
      </c>
      <c r="P109" s="9">
        <v>30800</v>
      </c>
      <c r="Q109" s="6">
        <v>23634</v>
      </c>
      <c r="R109" s="2" t="s">
        <v>1483</v>
      </c>
      <c r="S109" t="s">
        <v>25493</v>
      </c>
    </row>
    <row r="110" spans="1:19" ht="16.5" customHeight="1">
      <c r="A110" s="2" t="s">
        <v>15030</v>
      </c>
      <c r="B110" s="2" t="s">
        <v>15031</v>
      </c>
      <c r="C110" s="2" t="s">
        <v>15032</v>
      </c>
      <c r="D110" s="2" t="s">
        <v>13178</v>
      </c>
      <c r="E110" s="2" t="str">
        <f>VLOOKUP(D110,GOL!B:C,2,FALSE)</f>
        <v>Penata Muda Tk. I</v>
      </c>
      <c r="F110" s="9">
        <v>42095</v>
      </c>
      <c r="G110" s="2" t="s">
        <v>15</v>
      </c>
      <c r="H110" s="5"/>
      <c r="I110" s="2" t="s">
        <v>320</v>
      </c>
      <c r="J110" s="7"/>
      <c r="K110" s="2" t="s">
        <v>1482</v>
      </c>
      <c r="L110" s="2" t="s">
        <v>14</v>
      </c>
      <c r="M110" s="2" t="s">
        <v>15</v>
      </c>
      <c r="N110" s="2" t="s">
        <v>15</v>
      </c>
      <c r="O110" s="2" t="s">
        <v>8680</v>
      </c>
      <c r="P110" s="9">
        <v>30434</v>
      </c>
      <c r="Q110" s="6">
        <v>23064</v>
      </c>
      <c r="R110" s="2" t="s">
        <v>1483</v>
      </c>
      <c r="S110" t="s">
        <v>25493</v>
      </c>
    </row>
    <row r="111" spans="1:19" ht="16.5" customHeight="1">
      <c r="A111" s="2" t="s">
        <v>15</v>
      </c>
      <c r="B111" s="2" t="s">
        <v>15596</v>
      </c>
      <c r="C111" s="2" t="s">
        <v>15597</v>
      </c>
      <c r="D111" s="2" t="s">
        <v>15595</v>
      </c>
      <c r="E111" s="2" t="str">
        <f>VLOOKUP(D111,GOL!B:C,2,FALSE)</f>
        <v>Penata Muda</v>
      </c>
      <c r="F111" s="9">
        <v>37087</v>
      </c>
      <c r="G111" s="2" t="s">
        <v>15</v>
      </c>
      <c r="H111" s="5"/>
      <c r="I111" s="2" t="s">
        <v>320</v>
      </c>
      <c r="J111" s="7"/>
      <c r="K111" s="2" t="s">
        <v>1482</v>
      </c>
      <c r="L111" s="2" t="s">
        <v>14</v>
      </c>
      <c r="M111" s="2" t="s">
        <v>15</v>
      </c>
      <c r="N111" s="2" t="s">
        <v>15</v>
      </c>
      <c r="O111" s="2" t="s">
        <v>15598</v>
      </c>
      <c r="P111" s="13"/>
      <c r="Q111" s="6">
        <v>33468</v>
      </c>
      <c r="R111" s="2" t="s">
        <v>1483</v>
      </c>
      <c r="S111" t="s">
        <v>25493</v>
      </c>
    </row>
    <row r="112" spans="1:19" ht="16.5" customHeight="1">
      <c r="A112" s="2" t="s">
        <v>15932</v>
      </c>
      <c r="B112" s="2" t="s">
        <v>15933</v>
      </c>
      <c r="C112" s="2" t="s">
        <v>15934</v>
      </c>
      <c r="D112" s="2" t="s">
        <v>15595</v>
      </c>
      <c r="E112" s="2" t="str">
        <f>VLOOKUP(D112,GOL!B:C,2,FALSE)</f>
        <v>Penata Muda</v>
      </c>
      <c r="F112" s="9">
        <v>41548</v>
      </c>
      <c r="G112" s="2" t="s">
        <v>15</v>
      </c>
      <c r="H112" s="5"/>
      <c r="I112" s="2" t="s">
        <v>320</v>
      </c>
      <c r="J112" s="7"/>
      <c r="K112" s="2" t="s">
        <v>1482</v>
      </c>
      <c r="L112" s="2" t="s">
        <v>14</v>
      </c>
      <c r="M112" s="2" t="s">
        <v>15</v>
      </c>
      <c r="N112" s="2" t="s">
        <v>15</v>
      </c>
      <c r="O112" s="2" t="s">
        <v>7591</v>
      </c>
      <c r="P112" s="12"/>
      <c r="Q112" s="6">
        <v>32958</v>
      </c>
      <c r="R112" s="2" t="s">
        <v>1483</v>
      </c>
      <c r="S112" t="s">
        <v>25493</v>
      </c>
    </row>
    <row r="113" spans="1:19" ht="16.5" customHeight="1">
      <c r="A113" s="2" t="s">
        <v>19670</v>
      </c>
      <c r="B113" s="2" t="s">
        <v>19671</v>
      </c>
      <c r="C113" s="2" t="s">
        <v>19672</v>
      </c>
      <c r="D113" s="2" t="s">
        <v>17772</v>
      </c>
      <c r="E113" s="2" t="str">
        <f>VLOOKUP(D113,GOL!B:C,2,FALSE)</f>
        <v>Pengatur</v>
      </c>
      <c r="F113" s="9">
        <v>42095</v>
      </c>
      <c r="G113" s="2" t="s">
        <v>15</v>
      </c>
      <c r="H113" s="5"/>
      <c r="I113" s="2" t="s">
        <v>320</v>
      </c>
      <c r="J113" s="7"/>
      <c r="K113" s="2" t="s">
        <v>1482</v>
      </c>
      <c r="L113" s="2" t="s">
        <v>14</v>
      </c>
      <c r="M113" s="2" t="s">
        <v>15</v>
      </c>
      <c r="N113" s="2" t="s">
        <v>15</v>
      </c>
      <c r="O113" s="2" t="s">
        <v>9397</v>
      </c>
      <c r="P113" s="9">
        <v>33026</v>
      </c>
      <c r="Q113" s="6">
        <v>25703</v>
      </c>
      <c r="R113" s="2" t="s">
        <v>1483</v>
      </c>
      <c r="S113" t="s">
        <v>28805</v>
      </c>
    </row>
    <row r="114" spans="1:19" ht="16.5" customHeight="1">
      <c r="A114" s="2" t="s">
        <v>19673</v>
      </c>
      <c r="B114" s="2" t="s">
        <v>19674</v>
      </c>
      <c r="C114" s="2" t="s">
        <v>19675</v>
      </c>
      <c r="D114" s="2" t="s">
        <v>17772</v>
      </c>
      <c r="E114" s="2" t="str">
        <f>VLOOKUP(D114,GOL!B:C,2,FALSE)</f>
        <v>Pengatur</v>
      </c>
      <c r="F114" s="9">
        <v>42095</v>
      </c>
      <c r="G114" s="2" t="s">
        <v>15</v>
      </c>
      <c r="H114" s="5"/>
      <c r="I114" s="2" t="s">
        <v>320</v>
      </c>
      <c r="J114" s="7"/>
      <c r="K114" s="2" t="s">
        <v>1482</v>
      </c>
      <c r="L114" s="2" t="s">
        <v>14</v>
      </c>
      <c r="M114" s="2" t="s">
        <v>15</v>
      </c>
      <c r="N114" s="2" t="s">
        <v>15</v>
      </c>
      <c r="O114" s="2" t="s">
        <v>8448</v>
      </c>
      <c r="P114" s="9">
        <v>32641</v>
      </c>
      <c r="Q114" s="6">
        <v>25665</v>
      </c>
      <c r="R114" s="2" t="s">
        <v>1483</v>
      </c>
      <c r="S114" t="s">
        <v>25493</v>
      </c>
    </row>
    <row r="115" spans="1:19" ht="16.5" customHeight="1">
      <c r="A115" s="2" t="s">
        <v>19743</v>
      </c>
      <c r="B115" s="2" t="s">
        <v>19744</v>
      </c>
      <c r="C115" s="2" t="s">
        <v>19745</v>
      </c>
      <c r="D115" s="2" t="s">
        <v>17772</v>
      </c>
      <c r="E115" s="2" t="str">
        <f>VLOOKUP(D115,GOL!B:C,2,FALSE)</f>
        <v>Pengatur</v>
      </c>
      <c r="F115" s="9">
        <v>42095</v>
      </c>
      <c r="G115" s="2" t="s">
        <v>15</v>
      </c>
      <c r="H115" s="5"/>
      <c r="I115" s="2" t="s">
        <v>320</v>
      </c>
      <c r="J115" s="7"/>
      <c r="K115" s="2" t="s">
        <v>1482</v>
      </c>
      <c r="L115" s="2" t="s">
        <v>14</v>
      </c>
      <c r="M115" s="2" t="s">
        <v>15</v>
      </c>
      <c r="N115" s="2" t="s">
        <v>15</v>
      </c>
      <c r="O115" s="2" t="s">
        <v>9397</v>
      </c>
      <c r="P115" s="9">
        <v>33026</v>
      </c>
      <c r="Q115" s="6">
        <v>26598</v>
      </c>
      <c r="R115" s="2" t="s">
        <v>1483</v>
      </c>
      <c r="S115" t="s">
        <v>25493</v>
      </c>
    </row>
    <row r="116" spans="1:19" ht="16.5" customHeight="1">
      <c r="A116" s="2" t="s">
        <v>20562</v>
      </c>
      <c r="B116" s="2" t="s">
        <v>20563</v>
      </c>
      <c r="C116" s="2" t="s">
        <v>20564</v>
      </c>
      <c r="D116" s="2" t="s">
        <v>17772</v>
      </c>
      <c r="E116" s="2" t="str">
        <f>VLOOKUP(D116,GOL!B:C,2,FALSE)</f>
        <v>Pengatur</v>
      </c>
      <c r="F116" s="9">
        <v>42095</v>
      </c>
      <c r="G116" s="2" t="s">
        <v>15</v>
      </c>
      <c r="H116" s="5"/>
      <c r="I116" s="2" t="s">
        <v>320</v>
      </c>
      <c r="J116" s="7"/>
      <c r="K116" s="2" t="s">
        <v>1482</v>
      </c>
      <c r="L116" s="2" t="s">
        <v>14</v>
      </c>
      <c r="M116" s="2" t="s">
        <v>15</v>
      </c>
      <c r="N116" s="2" t="s">
        <v>15</v>
      </c>
      <c r="O116" s="2" t="s">
        <v>9214</v>
      </c>
      <c r="P116" s="9">
        <v>35212</v>
      </c>
      <c r="Q116" s="6">
        <v>28148</v>
      </c>
      <c r="R116" s="2" t="s">
        <v>1483</v>
      </c>
      <c r="S116" t="s">
        <v>25493</v>
      </c>
    </row>
    <row r="117" spans="1:19" ht="16.5" customHeight="1">
      <c r="A117" s="2" t="s">
        <v>21518</v>
      </c>
      <c r="B117" s="2" t="s">
        <v>21519</v>
      </c>
      <c r="C117" s="2" t="s">
        <v>21520</v>
      </c>
      <c r="D117" s="2" t="s">
        <v>17772</v>
      </c>
      <c r="E117" s="2" t="str">
        <f>VLOOKUP(D117,GOL!B:C,2,FALSE)</f>
        <v>Pengatur</v>
      </c>
      <c r="F117" s="9">
        <v>42461</v>
      </c>
      <c r="G117" s="2" t="s">
        <v>15</v>
      </c>
      <c r="H117" s="5"/>
      <c r="I117" s="2" t="s">
        <v>320</v>
      </c>
      <c r="J117" s="7"/>
      <c r="K117" s="2" t="s">
        <v>1482</v>
      </c>
      <c r="L117" s="2" t="s">
        <v>14</v>
      </c>
      <c r="M117" s="2" t="s">
        <v>15</v>
      </c>
      <c r="N117" s="2" t="s">
        <v>15</v>
      </c>
      <c r="O117" s="2" t="s">
        <v>11024</v>
      </c>
      <c r="P117" s="9">
        <v>34843</v>
      </c>
      <c r="Q117" s="6">
        <v>28054</v>
      </c>
      <c r="R117" s="2" t="s">
        <v>1483</v>
      </c>
      <c r="S117" t="s">
        <v>25493</v>
      </c>
    </row>
    <row r="118" spans="1:19" ht="16.5" customHeight="1">
      <c r="A118" s="2" t="s">
        <v>21615</v>
      </c>
      <c r="B118" s="2" t="s">
        <v>21616</v>
      </c>
      <c r="C118" s="2" t="s">
        <v>21617</v>
      </c>
      <c r="D118" s="2" t="s">
        <v>17772</v>
      </c>
      <c r="E118" s="2" t="str">
        <f>VLOOKUP(D118,GOL!B:C,2,FALSE)</f>
        <v>Pengatur</v>
      </c>
      <c r="F118" s="9">
        <v>42461</v>
      </c>
      <c r="G118" s="2" t="s">
        <v>15</v>
      </c>
      <c r="H118" s="5"/>
      <c r="I118" s="2" t="s">
        <v>320</v>
      </c>
      <c r="J118" s="7"/>
      <c r="K118" s="2" t="s">
        <v>1482</v>
      </c>
      <c r="L118" s="2" t="s">
        <v>14</v>
      </c>
      <c r="M118" s="2" t="s">
        <v>15</v>
      </c>
      <c r="N118" s="2" t="s">
        <v>15</v>
      </c>
      <c r="O118" s="2" t="s">
        <v>14412</v>
      </c>
      <c r="P118" s="9">
        <v>38352</v>
      </c>
      <c r="Q118" s="6">
        <v>25698</v>
      </c>
      <c r="R118" s="2" t="s">
        <v>1483</v>
      </c>
      <c r="S118" t="s">
        <v>25493</v>
      </c>
    </row>
    <row r="119" spans="1:19" ht="16.5" customHeight="1">
      <c r="A119" s="2" t="s">
        <v>22092</v>
      </c>
      <c r="B119" s="2" t="s">
        <v>22093</v>
      </c>
      <c r="C119" s="2" t="s">
        <v>22094</v>
      </c>
      <c r="D119" s="2" t="s">
        <v>21846</v>
      </c>
      <c r="E119" s="2" t="str">
        <f>VLOOKUP(D119,GOL!B:C,2,FALSE)</f>
        <v>Pengatur Muda Tk.I</v>
      </c>
      <c r="F119" s="9">
        <v>41365</v>
      </c>
      <c r="G119" s="2" t="s">
        <v>15</v>
      </c>
      <c r="H119" s="5"/>
      <c r="I119" s="2" t="s">
        <v>320</v>
      </c>
      <c r="J119" s="7"/>
      <c r="K119" s="2" t="s">
        <v>1482</v>
      </c>
      <c r="L119" s="2" t="s">
        <v>14</v>
      </c>
      <c r="M119" s="2" t="s">
        <v>15</v>
      </c>
      <c r="N119" s="2" t="s">
        <v>15</v>
      </c>
      <c r="O119" s="2" t="s">
        <v>11024</v>
      </c>
      <c r="P119" s="9">
        <v>34843</v>
      </c>
      <c r="Q119" s="6">
        <v>27368</v>
      </c>
      <c r="R119" s="2" t="s">
        <v>1483</v>
      </c>
      <c r="S119" t="s">
        <v>25493</v>
      </c>
    </row>
    <row r="120" spans="1:19" ht="16.5" customHeight="1">
      <c r="A120" s="2" t="s">
        <v>22172</v>
      </c>
      <c r="B120" s="2" t="s">
        <v>22173</v>
      </c>
      <c r="C120" s="2" t="s">
        <v>22174</v>
      </c>
      <c r="D120" s="2" t="s">
        <v>21846</v>
      </c>
      <c r="E120" s="2" t="str">
        <f>VLOOKUP(D120,GOL!B:C,2,FALSE)</f>
        <v>Pengatur Muda Tk.I</v>
      </c>
      <c r="F120" s="9">
        <v>41365</v>
      </c>
      <c r="G120" s="2" t="s">
        <v>15</v>
      </c>
      <c r="H120" s="5"/>
      <c r="I120" s="2" t="s">
        <v>320</v>
      </c>
      <c r="J120" s="7"/>
      <c r="K120" s="2" t="s">
        <v>1482</v>
      </c>
      <c r="L120" s="2" t="s">
        <v>14</v>
      </c>
      <c r="M120" s="2" t="s">
        <v>15</v>
      </c>
      <c r="N120" s="2" t="s">
        <v>15</v>
      </c>
      <c r="O120" s="2" t="s">
        <v>11024</v>
      </c>
      <c r="P120" s="9">
        <v>35212</v>
      </c>
      <c r="Q120" s="6">
        <v>28288</v>
      </c>
      <c r="R120" s="2" t="s">
        <v>1483</v>
      </c>
      <c r="S120" t="s">
        <v>25493</v>
      </c>
    </row>
    <row r="121" spans="1:19" ht="16.5" customHeight="1">
      <c r="A121" s="2" t="s">
        <v>22552</v>
      </c>
      <c r="B121" s="2" t="s">
        <v>22553</v>
      </c>
      <c r="C121" s="2" t="s">
        <v>22554</v>
      </c>
      <c r="D121" s="2" t="s">
        <v>21846</v>
      </c>
      <c r="E121" s="2" t="str">
        <f>VLOOKUP(D121,GOL!B:C,2,FALSE)</f>
        <v>Pengatur Muda Tk.I</v>
      </c>
      <c r="F121" s="9">
        <v>41548</v>
      </c>
      <c r="G121" s="2" t="s">
        <v>15</v>
      </c>
      <c r="H121" s="5"/>
      <c r="I121" s="2" t="s">
        <v>320</v>
      </c>
      <c r="J121" s="7"/>
      <c r="K121" s="2" t="s">
        <v>1482</v>
      </c>
      <c r="L121" s="2" t="s">
        <v>14</v>
      </c>
      <c r="M121" s="2" t="s">
        <v>15</v>
      </c>
      <c r="N121" s="2" t="s">
        <v>15</v>
      </c>
      <c r="O121" s="2" t="s">
        <v>21856</v>
      </c>
      <c r="P121" s="9">
        <v>28460</v>
      </c>
      <c r="Q121" s="6">
        <v>23480</v>
      </c>
      <c r="R121" s="2" t="s">
        <v>1483</v>
      </c>
      <c r="S121" t="s">
        <v>28815</v>
      </c>
    </row>
    <row r="122" spans="1:19" ht="16.5" customHeight="1">
      <c r="A122" s="2" t="s">
        <v>22838</v>
      </c>
      <c r="B122" s="2" t="s">
        <v>22839</v>
      </c>
      <c r="C122" s="2" t="s">
        <v>22840</v>
      </c>
      <c r="D122" s="2" t="s">
        <v>21846</v>
      </c>
      <c r="E122" s="2" t="str">
        <f>VLOOKUP(D122,GOL!B:C,2,FALSE)</f>
        <v>Pengatur Muda Tk.I</v>
      </c>
      <c r="F122" s="9">
        <v>41730</v>
      </c>
      <c r="G122" s="2" t="s">
        <v>15</v>
      </c>
      <c r="H122" s="5"/>
      <c r="I122" s="2" t="s">
        <v>320</v>
      </c>
      <c r="J122" s="7"/>
      <c r="K122" s="2" t="s">
        <v>1482</v>
      </c>
      <c r="L122" s="2" t="s">
        <v>14</v>
      </c>
      <c r="M122" s="2" t="s">
        <v>15</v>
      </c>
      <c r="N122" s="2" t="s">
        <v>15</v>
      </c>
      <c r="O122" s="2" t="s">
        <v>5913</v>
      </c>
      <c r="P122" s="9">
        <v>37060</v>
      </c>
      <c r="Q122" s="6">
        <v>30210</v>
      </c>
      <c r="R122" s="2" t="s">
        <v>1483</v>
      </c>
      <c r="S122" t="s">
        <v>25493</v>
      </c>
    </row>
    <row r="123" spans="1:19" ht="16.5" customHeight="1">
      <c r="A123" s="2" t="s">
        <v>23211</v>
      </c>
      <c r="B123" s="2" t="s">
        <v>23212</v>
      </c>
      <c r="C123" s="2" t="s">
        <v>23213</v>
      </c>
      <c r="D123" s="2" t="s">
        <v>21846</v>
      </c>
      <c r="E123" s="2" t="str">
        <f>VLOOKUP(D123,GOL!B:C,2,FALSE)</f>
        <v>Pengatur Muda Tk.I</v>
      </c>
      <c r="F123" s="9">
        <v>41730</v>
      </c>
      <c r="G123" s="2" t="s">
        <v>15</v>
      </c>
      <c r="H123" s="5"/>
      <c r="I123" s="2" t="s">
        <v>320</v>
      </c>
      <c r="J123" s="7"/>
      <c r="K123" s="2" t="s">
        <v>1482</v>
      </c>
      <c r="L123" s="2" t="s">
        <v>14</v>
      </c>
      <c r="M123" s="2" t="s">
        <v>15</v>
      </c>
      <c r="N123" s="2" t="s">
        <v>15</v>
      </c>
      <c r="O123" s="2" t="s">
        <v>5913</v>
      </c>
      <c r="P123" s="9">
        <v>35583</v>
      </c>
      <c r="Q123" s="6">
        <v>28175</v>
      </c>
      <c r="R123" s="2" t="s">
        <v>1483</v>
      </c>
      <c r="S123" t="s">
        <v>25493</v>
      </c>
    </row>
    <row r="124" spans="1:19" ht="16.5" customHeight="1">
      <c r="A124" s="2" t="s">
        <v>15932</v>
      </c>
      <c r="B124" s="2" t="s">
        <v>23749</v>
      </c>
      <c r="C124" s="2" t="s">
        <v>23750</v>
      </c>
      <c r="D124" s="2" t="s">
        <v>23499</v>
      </c>
      <c r="E124" s="2" t="str">
        <f>VLOOKUP(D124,GOL!B:C,2,FALSE)</f>
        <v>Pengatur Muda</v>
      </c>
      <c r="F124" s="9">
        <v>41791</v>
      </c>
      <c r="G124" s="2" t="s">
        <v>15</v>
      </c>
      <c r="H124" s="5"/>
      <c r="I124" s="2" t="s">
        <v>320</v>
      </c>
      <c r="J124" s="7"/>
      <c r="K124" s="2" t="s">
        <v>1482</v>
      </c>
      <c r="L124" s="2" t="s">
        <v>14</v>
      </c>
      <c r="M124" s="2" t="s">
        <v>15</v>
      </c>
      <c r="N124" s="2" t="s">
        <v>15</v>
      </c>
      <c r="O124" s="2" t="s">
        <v>5913</v>
      </c>
      <c r="P124" s="12"/>
      <c r="Q124" s="6">
        <v>30812</v>
      </c>
      <c r="R124" s="2" t="s">
        <v>1483</v>
      </c>
      <c r="S124" t="s">
        <v>25493</v>
      </c>
    </row>
    <row r="125" spans="1:19" ht="16.5" customHeight="1">
      <c r="A125" s="2" t="s">
        <v>15</v>
      </c>
      <c r="B125" s="2" t="s">
        <v>23790</v>
      </c>
      <c r="C125" s="2" t="s">
        <v>23791</v>
      </c>
      <c r="D125" s="2" t="s">
        <v>23499</v>
      </c>
      <c r="E125" s="2" t="str">
        <f>VLOOKUP(D125,GOL!B:C,2,FALSE)</f>
        <v>Pengatur Muda</v>
      </c>
      <c r="F125" s="9">
        <v>41821</v>
      </c>
      <c r="G125" s="2" t="s">
        <v>15</v>
      </c>
      <c r="H125" s="5"/>
      <c r="I125" s="2" t="s">
        <v>320</v>
      </c>
      <c r="J125" s="7"/>
      <c r="K125" s="2" t="s">
        <v>1482</v>
      </c>
      <c r="L125" s="2" t="s">
        <v>14</v>
      </c>
      <c r="M125" s="2" t="s">
        <v>15</v>
      </c>
      <c r="N125" s="2" t="s">
        <v>15</v>
      </c>
      <c r="O125" s="2" t="s">
        <v>9397</v>
      </c>
      <c r="P125" s="12"/>
      <c r="Q125" s="6">
        <v>31239</v>
      </c>
      <c r="R125" s="2" t="s">
        <v>1483</v>
      </c>
      <c r="S125" t="s">
        <v>25493</v>
      </c>
    </row>
    <row r="126" spans="1:19" ht="16.5" customHeight="1">
      <c r="A126" s="2" t="s">
        <v>12386</v>
      </c>
      <c r="B126" s="2" t="s">
        <v>12387</v>
      </c>
      <c r="C126" s="2" t="s">
        <v>12388</v>
      </c>
      <c r="D126" s="2" t="s">
        <v>10939</v>
      </c>
      <c r="E126" s="2" t="str">
        <f>VLOOKUP(D126,GOL!B:C,2,FALSE)</f>
        <v>Penata</v>
      </c>
      <c r="F126" s="9">
        <v>42095</v>
      </c>
      <c r="G126" s="2" t="s">
        <v>407</v>
      </c>
      <c r="H126" s="8">
        <v>41456</v>
      </c>
      <c r="I126" s="2" t="s">
        <v>5826</v>
      </c>
      <c r="J126" s="4">
        <v>42745</v>
      </c>
      <c r="K126" s="2" t="s">
        <v>12389</v>
      </c>
      <c r="L126" s="2" t="s">
        <v>14</v>
      </c>
      <c r="M126" s="2" t="s">
        <v>15</v>
      </c>
      <c r="N126" s="2" t="s">
        <v>15</v>
      </c>
      <c r="O126" s="2" t="s">
        <v>8185</v>
      </c>
      <c r="P126" s="9">
        <v>38619</v>
      </c>
      <c r="Q126" s="6">
        <v>24420</v>
      </c>
      <c r="R126" s="2" t="s">
        <v>12390</v>
      </c>
      <c r="S126" t="s">
        <v>25493</v>
      </c>
    </row>
    <row r="127" spans="1:19" ht="16.5" customHeight="1">
      <c r="A127" s="2" t="s">
        <v>15</v>
      </c>
      <c r="B127" s="2" t="s">
        <v>16131</v>
      </c>
      <c r="C127" s="2" t="s">
        <v>16132</v>
      </c>
      <c r="D127" s="2" t="s">
        <v>15595</v>
      </c>
      <c r="E127" s="2" t="str">
        <f>VLOOKUP(D127,GOL!B:C,2,FALSE)</f>
        <v>Penata Muda</v>
      </c>
      <c r="F127" s="9">
        <v>41821</v>
      </c>
      <c r="G127" s="2" t="s">
        <v>15</v>
      </c>
      <c r="H127" s="5"/>
      <c r="I127" s="2" t="s">
        <v>320</v>
      </c>
      <c r="J127" s="7"/>
      <c r="K127" s="2" t="s">
        <v>12389</v>
      </c>
      <c r="L127" s="2" t="s">
        <v>14</v>
      </c>
      <c r="M127" s="2" t="s">
        <v>15</v>
      </c>
      <c r="N127" s="2" t="s">
        <v>15</v>
      </c>
      <c r="O127" s="2" t="s">
        <v>14275</v>
      </c>
      <c r="P127" s="12"/>
      <c r="Q127" s="6">
        <v>29154</v>
      </c>
      <c r="R127" s="2" t="s">
        <v>12390</v>
      </c>
      <c r="S127" t="s">
        <v>25493</v>
      </c>
    </row>
    <row r="128" spans="1:19" ht="16.5" customHeight="1">
      <c r="A128" s="2" t="s">
        <v>17151</v>
      </c>
      <c r="B128" s="2" t="s">
        <v>17152</v>
      </c>
      <c r="C128" s="2" t="s">
        <v>17153</v>
      </c>
      <c r="D128" s="2" t="s">
        <v>17127</v>
      </c>
      <c r="E128" s="2" t="str">
        <f>VLOOKUP(D128,GOL!B:C,2,FALSE)</f>
        <v>Pengatur Tk. I</v>
      </c>
      <c r="F128" s="9">
        <v>40634</v>
      </c>
      <c r="G128" s="2" t="s">
        <v>15</v>
      </c>
      <c r="H128" s="7"/>
      <c r="I128" s="2" t="s">
        <v>320</v>
      </c>
      <c r="J128" s="7"/>
      <c r="K128" s="2" t="s">
        <v>12389</v>
      </c>
      <c r="L128" s="2" t="s">
        <v>14</v>
      </c>
      <c r="M128" s="2" t="s">
        <v>15</v>
      </c>
      <c r="N128" s="2" t="s">
        <v>15</v>
      </c>
      <c r="O128" s="2" t="s">
        <v>5913</v>
      </c>
      <c r="P128" s="9">
        <v>32873</v>
      </c>
      <c r="Q128" s="6">
        <v>24599</v>
      </c>
      <c r="R128" s="2" t="s">
        <v>12390</v>
      </c>
      <c r="S128" t="s">
        <v>25493</v>
      </c>
    </row>
    <row r="129" spans="1:19" ht="16.5" customHeight="1">
      <c r="A129" s="2" t="s">
        <v>17168</v>
      </c>
      <c r="B129" s="2" t="s">
        <v>17169</v>
      </c>
      <c r="C129" s="2" t="s">
        <v>17170</v>
      </c>
      <c r="D129" s="2" t="s">
        <v>17127</v>
      </c>
      <c r="E129" s="2" t="str">
        <f>VLOOKUP(D129,GOL!B:C,2,FALSE)</f>
        <v>Pengatur Tk. I</v>
      </c>
      <c r="F129" s="9">
        <v>40817</v>
      </c>
      <c r="G129" s="2" t="s">
        <v>15</v>
      </c>
      <c r="H129" s="7"/>
      <c r="I129" s="2" t="s">
        <v>320</v>
      </c>
      <c r="J129" s="7"/>
      <c r="K129" s="2" t="s">
        <v>12389</v>
      </c>
      <c r="L129" s="2" t="s">
        <v>14</v>
      </c>
      <c r="M129" s="2" t="s">
        <v>15</v>
      </c>
      <c r="N129" s="2" t="s">
        <v>15</v>
      </c>
      <c r="O129" s="2" t="s">
        <v>14412</v>
      </c>
      <c r="P129" s="9">
        <v>38128</v>
      </c>
      <c r="Q129" s="6">
        <v>24191</v>
      </c>
      <c r="R129" s="2" t="s">
        <v>12390</v>
      </c>
      <c r="S129" t="s">
        <v>25493</v>
      </c>
    </row>
    <row r="130" spans="1:19" ht="16.5" customHeight="1">
      <c r="A130" s="2" t="s">
        <v>17716</v>
      </c>
      <c r="B130" s="2" t="s">
        <v>17717</v>
      </c>
      <c r="C130" s="2" t="s">
        <v>17718</v>
      </c>
      <c r="D130" s="2" t="s">
        <v>17127</v>
      </c>
      <c r="E130" s="2" t="str">
        <f>VLOOKUP(D130,GOL!B:C,2,FALSE)</f>
        <v>Pengatur Tk. I</v>
      </c>
      <c r="F130" s="9">
        <v>42379</v>
      </c>
      <c r="G130" s="2" t="s">
        <v>15</v>
      </c>
      <c r="H130" s="7"/>
      <c r="I130" s="2" t="s">
        <v>320</v>
      </c>
      <c r="J130" s="7"/>
      <c r="K130" s="2" t="s">
        <v>12389</v>
      </c>
      <c r="L130" s="2" t="s">
        <v>14</v>
      </c>
      <c r="M130" s="2" t="s">
        <v>15</v>
      </c>
      <c r="N130" s="2" t="s">
        <v>15</v>
      </c>
      <c r="O130" s="2" t="s">
        <v>14412</v>
      </c>
      <c r="P130" s="9">
        <v>38299</v>
      </c>
      <c r="Q130" s="6">
        <v>23267</v>
      </c>
      <c r="R130" s="2" t="s">
        <v>12390</v>
      </c>
      <c r="S130" t="s">
        <v>28823</v>
      </c>
    </row>
    <row r="131" spans="1:19" ht="16.5" customHeight="1">
      <c r="A131" s="2" t="s">
        <v>19294</v>
      </c>
      <c r="B131" s="2" t="s">
        <v>19295</v>
      </c>
      <c r="C131" s="2" t="s">
        <v>17965</v>
      </c>
      <c r="D131" s="2" t="s">
        <v>17772</v>
      </c>
      <c r="E131" s="2" t="str">
        <f>VLOOKUP(D131,GOL!B:C,2,FALSE)</f>
        <v>Pengatur</v>
      </c>
      <c r="F131" s="9">
        <v>41730</v>
      </c>
      <c r="G131" s="2" t="s">
        <v>15</v>
      </c>
      <c r="H131" s="7"/>
      <c r="I131" s="2" t="s">
        <v>320</v>
      </c>
      <c r="J131" s="7"/>
      <c r="K131" s="2" t="s">
        <v>12389</v>
      </c>
      <c r="L131" s="2" t="s">
        <v>14</v>
      </c>
      <c r="M131" s="2" t="s">
        <v>15</v>
      </c>
      <c r="N131" s="2" t="s">
        <v>15</v>
      </c>
      <c r="O131" s="2" t="s">
        <v>9397</v>
      </c>
      <c r="P131" s="9">
        <v>30800</v>
      </c>
      <c r="Q131" s="6">
        <v>24043</v>
      </c>
      <c r="R131" s="2" t="s">
        <v>12390</v>
      </c>
      <c r="S131" t="s">
        <v>25493</v>
      </c>
    </row>
    <row r="132" spans="1:19" ht="16.5" customHeight="1">
      <c r="A132" s="2" t="s">
        <v>19323</v>
      </c>
      <c r="B132" s="2" t="s">
        <v>19324</v>
      </c>
      <c r="C132" s="2" t="s">
        <v>19325</v>
      </c>
      <c r="D132" s="2" t="s">
        <v>17772</v>
      </c>
      <c r="E132" s="2" t="str">
        <f>VLOOKUP(D132,GOL!B:C,2,FALSE)</f>
        <v>Pengatur</v>
      </c>
      <c r="F132" s="9">
        <v>41730</v>
      </c>
      <c r="G132" s="2" t="s">
        <v>15</v>
      </c>
      <c r="H132" s="7"/>
      <c r="I132" s="2" t="s">
        <v>320</v>
      </c>
      <c r="J132" s="7"/>
      <c r="K132" s="2" t="s">
        <v>12389</v>
      </c>
      <c r="L132" s="2" t="s">
        <v>14</v>
      </c>
      <c r="M132" s="2" t="s">
        <v>15</v>
      </c>
      <c r="N132" s="2" t="s">
        <v>15</v>
      </c>
      <c r="O132" s="2" t="s">
        <v>12339</v>
      </c>
      <c r="P132" s="9">
        <v>30081</v>
      </c>
      <c r="Q132" s="6">
        <v>22816</v>
      </c>
      <c r="R132" s="2" t="s">
        <v>12390</v>
      </c>
      <c r="S132" t="s">
        <v>25493</v>
      </c>
    </row>
    <row r="133" spans="1:19" ht="16.5" customHeight="1">
      <c r="A133" s="2" t="s">
        <v>19455</v>
      </c>
      <c r="B133" s="2" t="s">
        <v>19456</v>
      </c>
      <c r="C133" s="2" t="s">
        <v>19457</v>
      </c>
      <c r="D133" s="2" t="s">
        <v>17772</v>
      </c>
      <c r="E133" s="2" t="str">
        <f>VLOOKUP(D133,GOL!B:C,2,FALSE)</f>
        <v>Pengatur</v>
      </c>
      <c r="F133" s="9">
        <v>41730</v>
      </c>
      <c r="G133" s="2" t="s">
        <v>15</v>
      </c>
      <c r="H133" s="7"/>
      <c r="I133" s="2" t="s">
        <v>320</v>
      </c>
      <c r="J133" s="7"/>
      <c r="K133" s="2" t="s">
        <v>12389</v>
      </c>
      <c r="L133" s="2" t="s">
        <v>14</v>
      </c>
      <c r="M133" s="2" t="s">
        <v>15</v>
      </c>
      <c r="N133" s="2" t="s">
        <v>15</v>
      </c>
      <c r="O133" s="2" t="s">
        <v>9242</v>
      </c>
      <c r="P133" s="9">
        <v>38140</v>
      </c>
      <c r="Q133" s="6">
        <v>28788</v>
      </c>
      <c r="R133" s="2" t="s">
        <v>12390</v>
      </c>
      <c r="S133" t="s">
        <v>25493</v>
      </c>
    </row>
    <row r="134" spans="1:19" ht="16.5" customHeight="1">
      <c r="A134" s="2" t="s">
        <v>19658</v>
      </c>
      <c r="B134" s="2" t="s">
        <v>19659</v>
      </c>
      <c r="C134" s="2" t="s">
        <v>19660</v>
      </c>
      <c r="D134" s="2" t="s">
        <v>17772</v>
      </c>
      <c r="E134" s="2" t="str">
        <f>VLOOKUP(D134,GOL!B:C,2,FALSE)</f>
        <v>Pengatur</v>
      </c>
      <c r="F134" s="9">
        <v>42095</v>
      </c>
      <c r="G134" s="2" t="s">
        <v>15</v>
      </c>
      <c r="H134" s="7"/>
      <c r="I134" s="2" t="s">
        <v>320</v>
      </c>
      <c r="J134" s="7"/>
      <c r="K134" s="2" t="s">
        <v>12389</v>
      </c>
      <c r="L134" s="2" t="s">
        <v>14</v>
      </c>
      <c r="M134" s="2" t="s">
        <v>15</v>
      </c>
      <c r="N134" s="2" t="s">
        <v>15</v>
      </c>
      <c r="O134" s="2" t="s">
        <v>9214</v>
      </c>
      <c r="P134" s="9">
        <v>32283</v>
      </c>
      <c r="Q134" s="6">
        <v>24820</v>
      </c>
      <c r="R134" s="2" t="s">
        <v>12390</v>
      </c>
      <c r="S134" t="s">
        <v>28805</v>
      </c>
    </row>
    <row r="135" spans="1:19" ht="16.5" customHeight="1">
      <c r="A135" s="2" t="s">
        <v>20365</v>
      </c>
      <c r="B135" s="2" t="s">
        <v>20366</v>
      </c>
      <c r="C135" s="2" t="s">
        <v>20367</v>
      </c>
      <c r="D135" s="2" t="s">
        <v>17772</v>
      </c>
      <c r="E135" s="2" t="str">
        <f>VLOOKUP(D135,GOL!B:C,2,FALSE)</f>
        <v>Pengatur</v>
      </c>
      <c r="F135" s="9">
        <v>42095</v>
      </c>
      <c r="G135" s="2" t="s">
        <v>15</v>
      </c>
      <c r="H135" s="7"/>
      <c r="I135" s="2" t="s">
        <v>320</v>
      </c>
      <c r="J135" s="7"/>
      <c r="K135" s="2" t="s">
        <v>12389</v>
      </c>
      <c r="L135" s="2" t="s">
        <v>14</v>
      </c>
      <c r="M135" s="2" t="s">
        <v>15</v>
      </c>
      <c r="N135" s="2" t="s">
        <v>15</v>
      </c>
      <c r="O135" s="2" t="s">
        <v>9397</v>
      </c>
      <c r="P135" s="9">
        <v>34118</v>
      </c>
      <c r="Q135" s="6">
        <v>27610</v>
      </c>
      <c r="R135" s="2" t="s">
        <v>12390</v>
      </c>
      <c r="S135" t="s">
        <v>25493</v>
      </c>
    </row>
    <row r="136" spans="1:19" ht="16.5" customHeight="1">
      <c r="A136" s="2" t="s">
        <v>21750</v>
      </c>
      <c r="B136" s="2" t="s">
        <v>21751</v>
      </c>
      <c r="C136" s="2" t="s">
        <v>21752</v>
      </c>
      <c r="D136" s="2" t="s">
        <v>17772</v>
      </c>
      <c r="E136" s="2" t="str">
        <f>VLOOKUP(D136,GOL!B:C,2,FALSE)</f>
        <v>Pengatur</v>
      </c>
      <c r="F136" s="9">
        <v>42461</v>
      </c>
      <c r="G136" s="2" t="s">
        <v>15</v>
      </c>
      <c r="H136" s="7"/>
      <c r="I136" s="2" t="s">
        <v>320</v>
      </c>
      <c r="J136" s="7"/>
      <c r="K136" s="2" t="s">
        <v>12389</v>
      </c>
      <c r="L136" s="2" t="s">
        <v>14</v>
      </c>
      <c r="M136" s="2" t="s">
        <v>15</v>
      </c>
      <c r="N136" s="2" t="s">
        <v>15</v>
      </c>
      <c r="O136" s="2" t="s">
        <v>8931</v>
      </c>
      <c r="P136" s="9">
        <v>32641</v>
      </c>
      <c r="Q136" s="6">
        <v>25687</v>
      </c>
      <c r="R136" s="2" t="s">
        <v>12390</v>
      </c>
      <c r="S136" t="s">
        <v>25493</v>
      </c>
    </row>
    <row r="137" spans="1:19" ht="16.5" customHeight="1">
      <c r="A137" s="2" t="s">
        <v>22152</v>
      </c>
      <c r="B137" s="2" t="s">
        <v>22153</v>
      </c>
      <c r="C137" s="2" t="s">
        <v>22154</v>
      </c>
      <c r="D137" s="2" t="s">
        <v>21846</v>
      </c>
      <c r="E137" s="2" t="str">
        <f>VLOOKUP(D137,GOL!B:C,2,FALSE)</f>
        <v>Pengatur Muda Tk.I</v>
      </c>
      <c r="F137" s="9">
        <v>41365</v>
      </c>
      <c r="G137" s="2" t="s">
        <v>15</v>
      </c>
      <c r="H137" s="7"/>
      <c r="I137" s="2" t="s">
        <v>320</v>
      </c>
      <c r="J137" s="7"/>
      <c r="K137" s="2" t="s">
        <v>12389</v>
      </c>
      <c r="L137" s="2" t="s">
        <v>14</v>
      </c>
      <c r="M137" s="2" t="s">
        <v>15</v>
      </c>
      <c r="N137" s="2" t="s">
        <v>15</v>
      </c>
      <c r="O137" s="2" t="s">
        <v>5913</v>
      </c>
      <c r="P137" s="9">
        <v>30800</v>
      </c>
      <c r="Q137" s="6">
        <v>24017</v>
      </c>
      <c r="R137" s="2" t="s">
        <v>12390</v>
      </c>
      <c r="S137" t="s">
        <v>25493</v>
      </c>
    </row>
    <row r="138" spans="1:19" ht="16.5" customHeight="1">
      <c r="A138" s="2" t="s">
        <v>22155</v>
      </c>
      <c r="B138" s="2" t="s">
        <v>22156</v>
      </c>
      <c r="C138" s="2" t="s">
        <v>22157</v>
      </c>
      <c r="D138" s="2" t="s">
        <v>21846</v>
      </c>
      <c r="E138" s="2" t="str">
        <f>VLOOKUP(D138,GOL!B:C,2,FALSE)</f>
        <v>Pengatur Muda Tk.I</v>
      </c>
      <c r="F138" s="9">
        <v>41365</v>
      </c>
      <c r="G138" s="2" t="s">
        <v>15</v>
      </c>
      <c r="H138" s="5"/>
      <c r="I138" s="2" t="s">
        <v>320</v>
      </c>
      <c r="J138" s="7"/>
      <c r="K138" s="2" t="s">
        <v>12389</v>
      </c>
      <c r="L138" s="2" t="s">
        <v>14</v>
      </c>
      <c r="M138" s="2" t="s">
        <v>15</v>
      </c>
      <c r="N138" s="2" t="s">
        <v>15</v>
      </c>
      <c r="O138" s="2" t="s">
        <v>9214</v>
      </c>
      <c r="P138" s="9">
        <v>31930</v>
      </c>
      <c r="Q138" s="6">
        <v>25042</v>
      </c>
      <c r="R138" s="2" t="s">
        <v>12390</v>
      </c>
      <c r="S138" t="s">
        <v>25493</v>
      </c>
    </row>
    <row r="139" spans="1:19" ht="16.5" customHeight="1">
      <c r="A139" s="2" t="s">
        <v>22563</v>
      </c>
      <c r="B139" s="2" t="s">
        <v>22564</v>
      </c>
      <c r="C139" s="2" t="s">
        <v>6601</v>
      </c>
      <c r="D139" s="2" t="s">
        <v>21846</v>
      </c>
      <c r="E139" s="2" t="str">
        <f>VLOOKUP(D139,GOL!B:C,2,FALSE)</f>
        <v>Pengatur Muda Tk.I</v>
      </c>
      <c r="F139" s="9">
        <v>41548</v>
      </c>
      <c r="G139" s="2" t="s">
        <v>15</v>
      </c>
      <c r="H139" s="7"/>
      <c r="I139" s="2" t="s">
        <v>320</v>
      </c>
      <c r="J139" s="7"/>
      <c r="K139" s="2" t="s">
        <v>12389</v>
      </c>
      <c r="L139" s="2" t="s">
        <v>14</v>
      </c>
      <c r="M139" s="2" t="s">
        <v>15</v>
      </c>
      <c r="N139" s="2" t="s">
        <v>15</v>
      </c>
      <c r="O139" s="2" t="s">
        <v>14412</v>
      </c>
      <c r="P139" s="9">
        <v>38978</v>
      </c>
      <c r="Q139" s="6">
        <v>26055</v>
      </c>
      <c r="R139" s="2" t="s">
        <v>12390</v>
      </c>
      <c r="S139" t="s">
        <v>25493</v>
      </c>
    </row>
    <row r="140" spans="1:19" ht="16.5" customHeight="1">
      <c r="A140" s="2" t="s">
        <v>23119</v>
      </c>
      <c r="B140" s="2" t="s">
        <v>23120</v>
      </c>
      <c r="C140" s="2" t="s">
        <v>13117</v>
      </c>
      <c r="D140" s="2" t="s">
        <v>21846</v>
      </c>
      <c r="E140" s="2" t="str">
        <f>VLOOKUP(D140,GOL!B:C,2,FALSE)</f>
        <v>Pengatur Muda Tk.I</v>
      </c>
      <c r="F140" s="9">
        <v>41730</v>
      </c>
      <c r="G140" s="2" t="s">
        <v>15</v>
      </c>
      <c r="H140" s="7"/>
      <c r="I140" s="2" t="s">
        <v>320</v>
      </c>
      <c r="J140" s="7"/>
      <c r="K140" s="2" t="s">
        <v>12389</v>
      </c>
      <c r="L140" s="2" t="s">
        <v>14</v>
      </c>
      <c r="M140" s="2" t="s">
        <v>15</v>
      </c>
      <c r="N140" s="2" t="s">
        <v>15</v>
      </c>
      <c r="O140" s="2" t="s">
        <v>9055</v>
      </c>
      <c r="P140" s="9">
        <v>35064</v>
      </c>
      <c r="Q140" s="6">
        <v>29516</v>
      </c>
      <c r="R140" s="2" t="s">
        <v>12390</v>
      </c>
      <c r="S140" t="s">
        <v>25493</v>
      </c>
    </row>
    <row r="141" spans="1:19" ht="16.5" customHeight="1">
      <c r="A141" s="2" t="s">
        <v>23502</v>
      </c>
      <c r="B141" s="2" t="s">
        <v>23503</v>
      </c>
      <c r="C141" s="2" t="s">
        <v>23504</v>
      </c>
      <c r="D141" s="2" t="s">
        <v>23499</v>
      </c>
      <c r="E141" s="2" t="str">
        <f>VLOOKUP(D141,GOL!B:C,2,FALSE)</f>
        <v>Pengatur Muda</v>
      </c>
      <c r="F141" s="9">
        <v>36251</v>
      </c>
      <c r="G141" s="2" t="s">
        <v>15</v>
      </c>
      <c r="H141" s="7"/>
      <c r="I141" s="2" t="s">
        <v>320</v>
      </c>
      <c r="J141" s="7"/>
      <c r="K141" s="2" t="s">
        <v>12389</v>
      </c>
      <c r="L141" s="2" t="s">
        <v>14</v>
      </c>
      <c r="M141" s="2" t="s">
        <v>15</v>
      </c>
      <c r="N141" s="2" t="s">
        <v>15</v>
      </c>
      <c r="O141" s="2" t="s">
        <v>21856</v>
      </c>
      <c r="P141" s="9">
        <v>26298</v>
      </c>
      <c r="Q141" s="6">
        <v>23011</v>
      </c>
      <c r="R141" s="2" t="s">
        <v>12390</v>
      </c>
      <c r="S141" t="s">
        <v>25493</v>
      </c>
    </row>
    <row r="142" spans="1:19" ht="16.5" customHeight="1">
      <c r="A142" s="2" t="s">
        <v>23721</v>
      </c>
      <c r="B142" s="2" t="s">
        <v>23722</v>
      </c>
      <c r="C142" s="2" t="s">
        <v>23723</v>
      </c>
      <c r="D142" s="2" t="s">
        <v>23499</v>
      </c>
      <c r="E142" s="2" t="str">
        <f>VLOOKUP(D142,GOL!B:C,2,FALSE)</f>
        <v>Pengatur Muda</v>
      </c>
      <c r="F142" s="9">
        <v>41365</v>
      </c>
      <c r="G142" s="2" t="s">
        <v>15</v>
      </c>
      <c r="H142" s="5"/>
      <c r="I142" s="2" t="s">
        <v>320</v>
      </c>
      <c r="J142" s="7"/>
      <c r="K142" s="2" t="s">
        <v>12389</v>
      </c>
      <c r="L142" s="2" t="s">
        <v>14</v>
      </c>
      <c r="M142" s="2" t="s">
        <v>15</v>
      </c>
      <c r="N142" s="2" t="s">
        <v>15</v>
      </c>
      <c r="O142" s="2" t="s">
        <v>17788</v>
      </c>
      <c r="P142" s="9">
        <v>29951</v>
      </c>
      <c r="Q142" s="6">
        <v>23524</v>
      </c>
      <c r="R142" s="2" t="s">
        <v>12390</v>
      </c>
      <c r="S142" t="s">
        <v>25493</v>
      </c>
    </row>
    <row r="143" spans="1:19" ht="16.5" customHeight="1">
      <c r="A143" s="2" t="s">
        <v>15</v>
      </c>
      <c r="B143" s="2" t="s">
        <v>23792</v>
      </c>
      <c r="C143" s="2" t="s">
        <v>23793</v>
      </c>
      <c r="D143" s="2" t="s">
        <v>23499</v>
      </c>
      <c r="E143" s="2" t="str">
        <f>VLOOKUP(D143,GOL!B:C,2,FALSE)</f>
        <v>Pengatur Muda</v>
      </c>
      <c r="F143" s="9">
        <v>41821</v>
      </c>
      <c r="G143" s="2" t="s">
        <v>15</v>
      </c>
      <c r="H143" s="5"/>
      <c r="I143" s="2" t="s">
        <v>320</v>
      </c>
      <c r="J143" s="7"/>
      <c r="K143" s="2" t="s">
        <v>12389</v>
      </c>
      <c r="L143" s="2" t="s">
        <v>14</v>
      </c>
      <c r="M143" s="2" t="s">
        <v>15</v>
      </c>
      <c r="N143" s="2" t="s">
        <v>15</v>
      </c>
      <c r="O143" s="2" t="s">
        <v>8804</v>
      </c>
      <c r="P143" s="13"/>
      <c r="Q143" s="6">
        <v>30796</v>
      </c>
      <c r="R143" s="2" t="s">
        <v>12390</v>
      </c>
      <c r="S143" t="s">
        <v>25493</v>
      </c>
    </row>
    <row r="144" spans="1:19" ht="16.5" customHeight="1">
      <c r="A144" s="2" t="s">
        <v>23982</v>
      </c>
      <c r="B144" s="2" t="s">
        <v>23983</v>
      </c>
      <c r="C144" s="2" t="s">
        <v>23984</v>
      </c>
      <c r="D144" s="2" t="s">
        <v>23499</v>
      </c>
      <c r="E144" s="2" t="str">
        <f>VLOOKUP(D144,GOL!B:C,2,FALSE)</f>
        <v>Pengatur Muda</v>
      </c>
      <c r="F144" s="9">
        <v>42461</v>
      </c>
      <c r="G144" s="2" t="s">
        <v>15</v>
      </c>
      <c r="H144" s="5"/>
      <c r="I144" s="2" t="s">
        <v>320</v>
      </c>
      <c r="J144" s="7"/>
      <c r="K144" s="2" t="s">
        <v>12389</v>
      </c>
      <c r="L144" s="2" t="s">
        <v>14</v>
      </c>
      <c r="M144" s="2" t="s">
        <v>15</v>
      </c>
      <c r="N144" s="2" t="s">
        <v>15</v>
      </c>
      <c r="O144" s="2" t="s">
        <v>17612</v>
      </c>
      <c r="P144" s="9">
        <v>39082</v>
      </c>
      <c r="Q144" s="6">
        <v>29141</v>
      </c>
      <c r="R144" s="2" t="s">
        <v>12390</v>
      </c>
      <c r="S144" t="s">
        <v>25493</v>
      </c>
    </row>
    <row r="145" spans="1:19" ht="16.5" customHeight="1">
      <c r="A145" s="2" t="s">
        <v>23985</v>
      </c>
      <c r="B145" s="2" t="s">
        <v>23986</v>
      </c>
      <c r="C145" s="2" t="s">
        <v>23987</v>
      </c>
      <c r="D145" s="2" t="s">
        <v>23499</v>
      </c>
      <c r="E145" s="2" t="str">
        <f>VLOOKUP(D145,GOL!B:C,2,FALSE)</f>
        <v>Pengatur Muda</v>
      </c>
      <c r="F145" s="9">
        <v>42461</v>
      </c>
      <c r="G145" s="2" t="s">
        <v>15</v>
      </c>
      <c r="H145" s="5"/>
      <c r="I145" s="2" t="s">
        <v>320</v>
      </c>
      <c r="J145" s="7"/>
      <c r="K145" s="2" t="s">
        <v>12389</v>
      </c>
      <c r="L145" s="2" t="s">
        <v>14</v>
      </c>
      <c r="M145" s="2" t="s">
        <v>15</v>
      </c>
      <c r="N145" s="2" t="s">
        <v>15</v>
      </c>
      <c r="O145" s="2" t="s">
        <v>17612</v>
      </c>
      <c r="P145" s="9">
        <v>39082</v>
      </c>
      <c r="Q145" s="6">
        <v>24652</v>
      </c>
      <c r="R145" s="2" t="s">
        <v>12390</v>
      </c>
      <c r="S145" t="s">
        <v>25493</v>
      </c>
    </row>
    <row r="146" spans="1:19" ht="16.5" customHeight="1">
      <c r="A146" s="2" t="s">
        <v>24139</v>
      </c>
      <c r="B146" s="2" t="s">
        <v>24140</v>
      </c>
      <c r="C146" s="2" t="s">
        <v>24141</v>
      </c>
      <c r="D146" s="2" t="s">
        <v>24048</v>
      </c>
      <c r="E146" s="2" t="str">
        <f>VLOOKUP(D146,GOL!B:C,2,FALSE)</f>
        <v>Juru Tk. I</v>
      </c>
      <c r="F146" s="9">
        <v>41730</v>
      </c>
      <c r="G146" s="2" t="s">
        <v>15</v>
      </c>
      <c r="H146" s="5"/>
      <c r="I146" s="2" t="s">
        <v>320</v>
      </c>
      <c r="J146" s="7"/>
      <c r="K146" s="2" t="s">
        <v>12389</v>
      </c>
      <c r="L146" s="2" t="s">
        <v>14</v>
      </c>
      <c r="M146" s="2" t="s">
        <v>15</v>
      </c>
      <c r="N146" s="2" t="s">
        <v>15</v>
      </c>
      <c r="O146" s="2" t="s">
        <v>17788</v>
      </c>
      <c r="P146" s="9">
        <v>38716</v>
      </c>
      <c r="Q146" s="6">
        <v>26894</v>
      </c>
      <c r="R146" s="2" t="s">
        <v>12390</v>
      </c>
      <c r="S146" t="s">
        <v>25493</v>
      </c>
    </row>
    <row r="147" spans="1:19" ht="16.5" customHeight="1">
      <c r="A147" s="2" t="s">
        <v>15</v>
      </c>
      <c r="B147" s="2" t="s">
        <v>24465</v>
      </c>
      <c r="C147" s="2" t="s">
        <v>52</v>
      </c>
      <c r="D147" s="2" t="s">
        <v>24427</v>
      </c>
      <c r="E147" s="2" t="str">
        <f>VLOOKUP(D147,GOL!B:C,2,FALSE)</f>
        <v>Juru Muda</v>
      </c>
      <c r="F147" s="9">
        <v>41791</v>
      </c>
      <c r="G147" s="2" t="s">
        <v>15</v>
      </c>
      <c r="H147" s="5"/>
      <c r="I147" s="2" t="s">
        <v>320</v>
      </c>
      <c r="J147" s="7"/>
      <c r="K147" s="2" t="s">
        <v>12389</v>
      </c>
      <c r="L147" s="2" t="s">
        <v>14</v>
      </c>
      <c r="M147" s="2" t="s">
        <v>15</v>
      </c>
      <c r="N147" s="2" t="s">
        <v>15</v>
      </c>
      <c r="O147" s="2" t="s">
        <v>21856</v>
      </c>
      <c r="P147" s="9">
        <v>34699</v>
      </c>
      <c r="Q147" s="6">
        <v>29411</v>
      </c>
      <c r="R147" s="2" t="s">
        <v>12390</v>
      </c>
      <c r="S147" t="s">
        <v>25493</v>
      </c>
    </row>
    <row r="148" spans="1:19" ht="16.5" customHeight="1">
      <c r="A148" s="2" t="s">
        <v>10755</v>
      </c>
      <c r="B148" s="2" t="s">
        <v>10756</v>
      </c>
      <c r="C148" s="2" t="s">
        <v>10757</v>
      </c>
      <c r="D148" s="2" t="s">
        <v>8369</v>
      </c>
      <c r="E148" s="2" t="str">
        <f>VLOOKUP(D148,GOL!B:C,2,FALSE)</f>
        <v>Penata Tk. I</v>
      </c>
      <c r="F148" s="9">
        <v>42379</v>
      </c>
      <c r="G148" s="2" t="s">
        <v>407</v>
      </c>
      <c r="H148" s="8">
        <v>41379</v>
      </c>
      <c r="I148" s="2" t="s">
        <v>5826</v>
      </c>
      <c r="J148" s="4">
        <v>42745</v>
      </c>
      <c r="K148" s="2" t="s">
        <v>10758</v>
      </c>
      <c r="L148" s="2" t="s">
        <v>14</v>
      </c>
      <c r="M148" s="2" t="s">
        <v>15</v>
      </c>
      <c r="N148" s="2" t="s">
        <v>15</v>
      </c>
      <c r="O148" s="2" t="s">
        <v>4822</v>
      </c>
      <c r="P148" s="9">
        <v>37591</v>
      </c>
      <c r="Q148" s="6">
        <v>25121</v>
      </c>
      <c r="R148" s="2" t="s">
        <v>10759</v>
      </c>
      <c r="S148" t="s">
        <v>28823</v>
      </c>
    </row>
    <row r="149" spans="1:19" ht="16.5" customHeight="1">
      <c r="A149" s="2" t="s">
        <v>17619</v>
      </c>
      <c r="B149" s="2" t="s">
        <v>17620</v>
      </c>
      <c r="C149" s="2" t="s">
        <v>17621</v>
      </c>
      <c r="D149" s="2" t="s">
        <v>17127</v>
      </c>
      <c r="E149" s="2" t="str">
        <f>VLOOKUP(D149,GOL!B:C,2,FALSE)</f>
        <v>Pengatur Tk. I</v>
      </c>
      <c r="F149" s="9">
        <v>42095</v>
      </c>
      <c r="G149" s="2" t="s">
        <v>15</v>
      </c>
      <c r="H149" s="5"/>
      <c r="I149" s="2" t="s">
        <v>320</v>
      </c>
      <c r="J149" s="7"/>
      <c r="K149" s="2" t="s">
        <v>10758</v>
      </c>
      <c r="L149" s="2" t="s">
        <v>14</v>
      </c>
      <c r="M149" s="2" t="s">
        <v>15</v>
      </c>
      <c r="N149" s="2" t="s">
        <v>15</v>
      </c>
      <c r="O149" s="2" t="s">
        <v>9242</v>
      </c>
      <c r="P149" s="9">
        <v>37470</v>
      </c>
      <c r="Q149" s="6">
        <v>25036</v>
      </c>
      <c r="R149" s="2" t="s">
        <v>10759</v>
      </c>
      <c r="S149" t="s">
        <v>25493</v>
      </c>
    </row>
    <row r="150" spans="1:19" ht="16.5" customHeight="1">
      <c r="A150" s="2" t="s">
        <v>19722</v>
      </c>
      <c r="B150" s="2" t="s">
        <v>19723</v>
      </c>
      <c r="C150" s="2" t="s">
        <v>19724</v>
      </c>
      <c r="D150" s="2" t="s">
        <v>17772</v>
      </c>
      <c r="E150" s="2" t="str">
        <f>VLOOKUP(D150,GOL!B:C,2,FALSE)</f>
        <v>Pengatur</v>
      </c>
      <c r="F150" s="9">
        <v>42095</v>
      </c>
      <c r="G150" s="2" t="s">
        <v>15</v>
      </c>
      <c r="H150" s="5"/>
      <c r="I150" s="2" t="s">
        <v>320</v>
      </c>
      <c r="J150" s="7"/>
      <c r="K150" s="2" t="s">
        <v>10758</v>
      </c>
      <c r="L150" s="2" t="s">
        <v>14</v>
      </c>
      <c r="M150" s="2" t="s">
        <v>15</v>
      </c>
      <c r="N150" s="2" t="s">
        <v>15</v>
      </c>
      <c r="O150" s="2" t="s">
        <v>13462</v>
      </c>
      <c r="P150" s="9">
        <v>32641</v>
      </c>
      <c r="Q150" s="6">
        <v>25861</v>
      </c>
      <c r="R150" s="2" t="s">
        <v>10759</v>
      </c>
      <c r="S150" t="s">
        <v>25493</v>
      </c>
    </row>
    <row r="151" spans="1:19" ht="16.5" customHeight="1">
      <c r="A151" s="2" t="s">
        <v>19752</v>
      </c>
      <c r="B151" s="2" t="s">
        <v>19753</v>
      </c>
      <c r="C151" s="2" t="s">
        <v>19754</v>
      </c>
      <c r="D151" s="2" t="s">
        <v>17772</v>
      </c>
      <c r="E151" s="2" t="str">
        <f>VLOOKUP(D151,GOL!B:C,2,FALSE)</f>
        <v>Pengatur</v>
      </c>
      <c r="F151" s="9">
        <v>42095</v>
      </c>
      <c r="G151" s="2" t="s">
        <v>15</v>
      </c>
      <c r="H151" s="5"/>
      <c r="I151" s="2" t="s">
        <v>320</v>
      </c>
      <c r="J151" s="7"/>
      <c r="K151" s="2" t="s">
        <v>10758</v>
      </c>
      <c r="L151" s="2" t="s">
        <v>14</v>
      </c>
      <c r="M151" s="2" t="s">
        <v>15</v>
      </c>
      <c r="N151" s="2" t="s">
        <v>15</v>
      </c>
      <c r="O151" s="2" t="s">
        <v>9397</v>
      </c>
      <c r="P151" s="9">
        <v>33036</v>
      </c>
      <c r="Q151" s="6">
        <v>25518</v>
      </c>
      <c r="R151" s="2" t="s">
        <v>10759</v>
      </c>
      <c r="S151" t="s">
        <v>28805</v>
      </c>
    </row>
    <row r="152" spans="1:19" ht="16.5" customHeight="1">
      <c r="A152" s="2" t="s">
        <v>1787</v>
      </c>
      <c r="B152" s="2" t="s">
        <v>1788</v>
      </c>
      <c r="C152" s="2" t="s">
        <v>1789</v>
      </c>
      <c r="D152" s="2" t="s">
        <v>312</v>
      </c>
      <c r="E152" s="2" t="str">
        <f>VLOOKUP(D152,GOL!B:C,2,FALSE)</f>
        <v>Pembina Tk. I</v>
      </c>
      <c r="F152" s="9">
        <v>41000</v>
      </c>
      <c r="G152" s="2" t="s">
        <v>326</v>
      </c>
      <c r="H152" s="8">
        <v>39899</v>
      </c>
      <c r="I152" s="2" t="s">
        <v>380</v>
      </c>
      <c r="J152" s="4">
        <v>42740</v>
      </c>
      <c r="K152" s="2" t="s">
        <v>1790</v>
      </c>
      <c r="L152" s="2" t="s">
        <v>14</v>
      </c>
      <c r="M152" s="2" t="s">
        <v>143</v>
      </c>
      <c r="N152" s="2" t="s">
        <v>294</v>
      </c>
      <c r="O152" s="2" t="s">
        <v>50</v>
      </c>
      <c r="P152" s="9">
        <v>39353</v>
      </c>
      <c r="Q152" s="6">
        <v>22445</v>
      </c>
      <c r="R152" s="2" t="s">
        <v>1791</v>
      </c>
      <c r="S152" t="s">
        <v>28809</v>
      </c>
    </row>
    <row r="153" spans="1:19" ht="16.5" customHeight="1">
      <c r="A153" s="2" t="s">
        <v>13041</v>
      </c>
      <c r="B153" s="2" t="s">
        <v>13042</v>
      </c>
      <c r="C153" s="2" t="s">
        <v>13043</v>
      </c>
      <c r="D153" s="2" t="s">
        <v>10939</v>
      </c>
      <c r="E153" s="2" t="str">
        <f>VLOOKUP(D153,GOL!B:C,2,FALSE)</f>
        <v>Penata</v>
      </c>
      <c r="F153" s="9">
        <v>42461</v>
      </c>
      <c r="G153" s="2" t="s">
        <v>407</v>
      </c>
      <c r="H153" s="8">
        <v>43009</v>
      </c>
      <c r="I153" s="2" t="s">
        <v>320</v>
      </c>
      <c r="J153" s="4">
        <v>42745</v>
      </c>
      <c r="K153" s="2" t="s">
        <v>12057</v>
      </c>
      <c r="L153" s="2" t="s">
        <v>14</v>
      </c>
      <c r="M153" s="2" t="s">
        <v>15</v>
      </c>
      <c r="N153" s="2" t="s">
        <v>15</v>
      </c>
      <c r="O153" s="2" t="s">
        <v>1488</v>
      </c>
      <c r="P153" s="9">
        <v>35840</v>
      </c>
      <c r="Q153" s="6">
        <v>26732</v>
      </c>
      <c r="R153" s="2" t="s">
        <v>13044</v>
      </c>
      <c r="S153" t="s">
        <v>25493</v>
      </c>
    </row>
    <row r="154" spans="1:19" ht="16.5" customHeight="1">
      <c r="A154" s="2" t="s">
        <v>13093</v>
      </c>
      <c r="B154" s="2" t="s">
        <v>13094</v>
      </c>
      <c r="C154" s="2" t="s">
        <v>13095</v>
      </c>
      <c r="D154" s="2" t="s">
        <v>10939</v>
      </c>
      <c r="E154" s="2" t="str">
        <f>VLOOKUP(D154,GOL!B:C,2,FALSE)</f>
        <v>Penata</v>
      </c>
      <c r="F154" s="9">
        <v>42461</v>
      </c>
      <c r="G154" s="2" t="s">
        <v>15</v>
      </c>
      <c r="H154" s="5"/>
      <c r="I154" s="2" t="s">
        <v>320</v>
      </c>
      <c r="J154" s="7"/>
      <c r="K154" s="2" t="s">
        <v>12057</v>
      </c>
      <c r="L154" s="2" t="s">
        <v>14</v>
      </c>
      <c r="M154" s="2" t="s">
        <v>15</v>
      </c>
      <c r="N154" s="2" t="s">
        <v>15</v>
      </c>
      <c r="O154" s="2" t="s">
        <v>10858</v>
      </c>
      <c r="P154" s="9">
        <v>38619</v>
      </c>
      <c r="Q154" s="6">
        <v>25470</v>
      </c>
      <c r="R154" s="2" t="s">
        <v>13044</v>
      </c>
      <c r="S154" t="s">
        <v>25493</v>
      </c>
    </row>
    <row r="155" spans="1:19" ht="16.5" customHeight="1">
      <c r="A155" s="2" t="s">
        <v>14747</v>
      </c>
      <c r="B155" s="2" t="s">
        <v>14748</v>
      </c>
      <c r="C155" s="2" t="s">
        <v>14749</v>
      </c>
      <c r="D155" s="2" t="s">
        <v>13178</v>
      </c>
      <c r="E155" s="2" t="str">
        <f>VLOOKUP(D155,GOL!B:C,2,FALSE)</f>
        <v>Penata Muda Tk. I</v>
      </c>
      <c r="F155" s="9">
        <v>41730</v>
      </c>
      <c r="G155" s="2" t="s">
        <v>15</v>
      </c>
      <c r="H155" s="5"/>
      <c r="I155" s="2" t="s">
        <v>320</v>
      </c>
      <c r="J155" s="7"/>
      <c r="K155" s="2" t="s">
        <v>12057</v>
      </c>
      <c r="L155" s="2" t="s">
        <v>14</v>
      </c>
      <c r="M155" s="2" t="s">
        <v>15</v>
      </c>
      <c r="N155" s="2" t="s">
        <v>15</v>
      </c>
      <c r="O155" s="2" t="s">
        <v>1488</v>
      </c>
      <c r="P155" s="9">
        <v>37191</v>
      </c>
      <c r="Q155" s="6">
        <v>28758</v>
      </c>
      <c r="R155" s="2" t="s">
        <v>13044</v>
      </c>
      <c r="S155" t="s">
        <v>25493</v>
      </c>
    </row>
    <row r="156" spans="1:19" ht="16.5" customHeight="1">
      <c r="A156" s="2" t="s">
        <v>18219</v>
      </c>
      <c r="B156" s="2" t="s">
        <v>18220</v>
      </c>
      <c r="C156" s="2" t="s">
        <v>18221</v>
      </c>
      <c r="D156" s="2" t="s">
        <v>17772</v>
      </c>
      <c r="E156" s="2" t="str">
        <f>VLOOKUP(D156,GOL!B:C,2,FALSE)</f>
        <v>Pengatur</v>
      </c>
      <c r="F156" s="9">
        <v>41365</v>
      </c>
      <c r="G156" s="2" t="s">
        <v>15</v>
      </c>
      <c r="H156" s="5"/>
      <c r="I156" s="2" t="s">
        <v>320</v>
      </c>
      <c r="J156" s="7"/>
      <c r="K156" s="2" t="s">
        <v>12057</v>
      </c>
      <c r="L156" s="2" t="s">
        <v>14</v>
      </c>
      <c r="M156" s="2" t="s">
        <v>15</v>
      </c>
      <c r="N156" s="2" t="s">
        <v>15</v>
      </c>
      <c r="O156" s="2" t="s">
        <v>18222</v>
      </c>
      <c r="P156" s="9">
        <v>35583</v>
      </c>
      <c r="Q156" s="6">
        <v>29000</v>
      </c>
      <c r="R156" s="2" t="s">
        <v>13044</v>
      </c>
      <c r="S156" t="s">
        <v>25493</v>
      </c>
    </row>
    <row r="157" spans="1:19" ht="16.5" customHeight="1">
      <c r="A157" s="2" t="s">
        <v>18223</v>
      </c>
      <c r="B157" s="2" t="s">
        <v>18224</v>
      </c>
      <c r="C157" s="2" t="s">
        <v>18225</v>
      </c>
      <c r="D157" s="2" t="s">
        <v>17772</v>
      </c>
      <c r="E157" s="2" t="str">
        <f>VLOOKUP(D157,GOL!B:C,2,FALSE)</f>
        <v>Pengatur</v>
      </c>
      <c r="F157" s="9">
        <v>41365</v>
      </c>
      <c r="G157" s="2" t="s">
        <v>15</v>
      </c>
      <c r="H157" s="5"/>
      <c r="I157" s="2" t="s">
        <v>320</v>
      </c>
      <c r="J157" s="7"/>
      <c r="K157" s="2" t="s">
        <v>12057</v>
      </c>
      <c r="L157" s="2" t="s">
        <v>14</v>
      </c>
      <c r="M157" s="2" t="s">
        <v>15</v>
      </c>
      <c r="N157" s="2" t="s">
        <v>15</v>
      </c>
      <c r="O157" s="2" t="s">
        <v>8931</v>
      </c>
      <c r="P157" s="10">
        <v>35583</v>
      </c>
      <c r="Q157" s="6">
        <v>29020</v>
      </c>
      <c r="R157" s="2" t="s">
        <v>13044</v>
      </c>
      <c r="S157" t="s">
        <v>28806</v>
      </c>
    </row>
    <row r="158" spans="1:19" ht="16.5" customHeight="1">
      <c r="A158" s="2" t="s">
        <v>22876</v>
      </c>
      <c r="B158" s="2" t="s">
        <v>22877</v>
      </c>
      <c r="C158" s="2" t="s">
        <v>6132</v>
      </c>
      <c r="D158" s="2" t="s">
        <v>21846</v>
      </c>
      <c r="E158" s="2" t="str">
        <f>VLOOKUP(D158,GOL!B:C,2,FALSE)</f>
        <v>Pengatur Muda Tk.I</v>
      </c>
      <c r="F158" s="9">
        <v>41730</v>
      </c>
      <c r="G158" s="2" t="s">
        <v>15</v>
      </c>
      <c r="H158" s="5"/>
      <c r="I158" s="2" t="s">
        <v>320</v>
      </c>
      <c r="J158" s="7"/>
      <c r="K158" s="2" t="s">
        <v>12057</v>
      </c>
      <c r="L158" s="2" t="s">
        <v>14</v>
      </c>
      <c r="M158" s="2" t="s">
        <v>15</v>
      </c>
      <c r="N158" s="2" t="s">
        <v>15</v>
      </c>
      <c r="O158" s="2" t="s">
        <v>5913</v>
      </c>
      <c r="P158" s="9">
        <v>33767</v>
      </c>
      <c r="Q158" s="6">
        <v>27077</v>
      </c>
      <c r="R158" s="2" t="s">
        <v>13044</v>
      </c>
      <c r="S158" t="s">
        <v>25493</v>
      </c>
    </row>
    <row r="159" spans="1:19" ht="16.5" customHeight="1">
      <c r="A159" s="2" t="s">
        <v>23751</v>
      </c>
      <c r="B159" s="2" t="s">
        <v>23752</v>
      </c>
      <c r="C159" s="2" t="s">
        <v>4709</v>
      </c>
      <c r="D159" s="2" t="s">
        <v>23499</v>
      </c>
      <c r="E159" s="2" t="str">
        <f>VLOOKUP(D159,GOL!B:C,2,FALSE)</f>
        <v>Pengatur Muda</v>
      </c>
      <c r="F159" s="9">
        <v>41791</v>
      </c>
      <c r="G159" s="2" t="s">
        <v>15</v>
      </c>
      <c r="H159" s="5"/>
      <c r="I159" s="2" t="s">
        <v>320</v>
      </c>
      <c r="J159" s="7"/>
      <c r="K159" s="2" t="s">
        <v>12057</v>
      </c>
      <c r="L159" s="2" t="s">
        <v>14</v>
      </c>
      <c r="M159" s="2" t="s">
        <v>15</v>
      </c>
      <c r="N159" s="2" t="s">
        <v>15</v>
      </c>
      <c r="O159" s="2" t="s">
        <v>5913</v>
      </c>
      <c r="P159" s="12"/>
      <c r="Q159" s="6">
        <v>31149</v>
      </c>
      <c r="R159" s="2" t="s">
        <v>13044</v>
      </c>
      <c r="S159" t="s">
        <v>25493</v>
      </c>
    </row>
    <row r="160" spans="1:19" ht="16.5" customHeight="1">
      <c r="A160" s="2" t="s">
        <v>10620</v>
      </c>
      <c r="B160" s="2" t="s">
        <v>10621</v>
      </c>
      <c r="C160" s="2" t="s">
        <v>10622</v>
      </c>
      <c r="D160" s="2" t="s">
        <v>8369</v>
      </c>
      <c r="E160" s="2" t="str">
        <f>VLOOKUP(D160,GOL!B:C,2,FALSE)</f>
        <v>Penata Tk. I</v>
      </c>
      <c r="F160" s="9">
        <v>42278</v>
      </c>
      <c r="G160" s="2" t="s">
        <v>407</v>
      </c>
      <c r="H160" s="8">
        <v>40322</v>
      </c>
      <c r="I160" s="2" t="s">
        <v>5826</v>
      </c>
      <c r="J160" s="4">
        <v>42745</v>
      </c>
      <c r="K160" s="2" t="s">
        <v>10623</v>
      </c>
      <c r="L160" s="2" t="s">
        <v>14</v>
      </c>
      <c r="M160" s="2" t="s">
        <v>288</v>
      </c>
      <c r="N160" s="2" t="s">
        <v>5841</v>
      </c>
      <c r="O160" s="2" t="s">
        <v>2901</v>
      </c>
      <c r="P160" s="9">
        <v>37905</v>
      </c>
      <c r="Q160" s="6">
        <v>27302</v>
      </c>
      <c r="R160" s="2" t="s">
        <v>10624</v>
      </c>
      <c r="S160" t="s">
        <v>25493</v>
      </c>
    </row>
    <row r="161" spans="1:19" ht="16.5" customHeight="1">
      <c r="A161" s="2" t="s">
        <v>14668</v>
      </c>
      <c r="B161" s="2" t="s">
        <v>14669</v>
      </c>
      <c r="C161" s="2" t="s">
        <v>14670</v>
      </c>
      <c r="D161" s="2" t="s">
        <v>13178</v>
      </c>
      <c r="E161" s="2" t="str">
        <f>VLOOKUP(D161,GOL!B:C,2,FALSE)</f>
        <v>Penata Muda Tk. I</v>
      </c>
      <c r="F161" s="9">
        <v>41730</v>
      </c>
      <c r="G161" s="2" t="s">
        <v>15</v>
      </c>
      <c r="H161" s="5"/>
      <c r="I161" s="2" t="s">
        <v>320</v>
      </c>
      <c r="J161" s="7"/>
      <c r="K161" s="2" t="s">
        <v>10623</v>
      </c>
      <c r="L161" s="2" t="s">
        <v>14</v>
      </c>
      <c r="M161" s="2" t="s">
        <v>15</v>
      </c>
      <c r="N161" s="2" t="s">
        <v>15</v>
      </c>
      <c r="O161" s="2" t="s">
        <v>43</v>
      </c>
      <c r="P161" s="9">
        <v>40539</v>
      </c>
      <c r="Q161" s="6">
        <v>25689</v>
      </c>
      <c r="R161" s="2" t="s">
        <v>10624</v>
      </c>
      <c r="S161" t="s">
        <v>28804</v>
      </c>
    </row>
    <row r="162" spans="1:19" ht="16.5" customHeight="1">
      <c r="A162" s="2" t="s">
        <v>20078</v>
      </c>
      <c r="B162" s="2" t="s">
        <v>20079</v>
      </c>
      <c r="C162" s="2" t="s">
        <v>20080</v>
      </c>
      <c r="D162" s="2" t="s">
        <v>17772</v>
      </c>
      <c r="E162" s="2" t="str">
        <f>VLOOKUP(D162,GOL!B:C,2,FALSE)</f>
        <v>Pengatur</v>
      </c>
      <c r="F162" s="9">
        <v>42095</v>
      </c>
      <c r="G162" s="2" t="s">
        <v>15</v>
      </c>
      <c r="H162" s="5"/>
      <c r="I162" s="2" t="s">
        <v>320</v>
      </c>
      <c r="J162" s="7"/>
      <c r="K162" s="2" t="s">
        <v>10623</v>
      </c>
      <c r="L162" s="2" t="s">
        <v>14</v>
      </c>
      <c r="M162" s="2" t="s">
        <v>15</v>
      </c>
      <c r="N162" s="2" t="s">
        <v>15</v>
      </c>
      <c r="O162" s="2" t="s">
        <v>11024</v>
      </c>
      <c r="P162" s="9">
        <v>33392</v>
      </c>
      <c r="Q162" s="6">
        <v>26896</v>
      </c>
      <c r="R162" s="2" t="s">
        <v>10624</v>
      </c>
      <c r="S162" t="s">
        <v>28805</v>
      </c>
    </row>
    <row r="163" spans="1:19" ht="16.5" customHeight="1">
      <c r="A163" s="2" t="s">
        <v>21377</v>
      </c>
      <c r="B163" s="2" t="s">
        <v>21378</v>
      </c>
      <c r="C163" s="2" t="s">
        <v>21379</v>
      </c>
      <c r="D163" s="2" t="s">
        <v>17772</v>
      </c>
      <c r="E163" s="2" t="str">
        <f>VLOOKUP(D163,GOL!B:C,2,FALSE)</f>
        <v>Pengatur</v>
      </c>
      <c r="F163" s="9">
        <v>42461</v>
      </c>
      <c r="G163" s="2" t="s">
        <v>15</v>
      </c>
      <c r="H163" s="5"/>
      <c r="I163" s="2" t="s">
        <v>320</v>
      </c>
      <c r="J163" s="7"/>
      <c r="K163" s="2" t="s">
        <v>10623</v>
      </c>
      <c r="L163" s="2" t="s">
        <v>14</v>
      </c>
      <c r="M163" s="2" t="s">
        <v>15</v>
      </c>
      <c r="N163" s="2" t="s">
        <v>15</v>
      </c>
      <c r="O163" s="2" t="s">
        <v>9397</v>
      </c>
      <c r="P163" s="9">
        <v>35212</v>
      </c>
      <c r="Q163" s="6">
        <v>28560</v>
      </c>
      <c r="R163" s="2" t="s">
        <v>10624</v>
      </c>
      <c r="S163" t="s">
        <v>25493</v>
      </c>
    </row>
    <row r="164" spans="1:19" ht="16.5" customHeight="1">
      <c r="A164" s="2" t="s">
        <v>14599</v>
      </c>
      <c r="B164" s="2" t="s">
        <v>14600</v>
      </c>
      <c r="C164" s="2" t="s">
        <v>14601</v>
      </c>
      <c r="D164" s="2" t="s">
        <v>13178</v>
      </c>
      <c r="E164" s="2" t="str">
        <f>VLOOKUP(D164,GOL!B:C,2,FALSE)</f>
        <v>Penata Muda Tk. I</v>
      </c>
      <c r="F164" s="9">
        <v>41730</v>
      </c>
      <c r="G164" s="2" t="s">
        <v>407</v>
      </c>
      <c r="H164" s="8">
        <v>43009</v>
      </c>
      <c r="I164" s="2" t="s">
        <v>320</v>
      </c>
      <c r="J164" s="4">
        <v>42745</v>
      </c>
      <c r="K164" s="2" t="s">
        <v>14602</v>
      </c>
      <c r="L164" s="2" t="s">
        <v>14</v>
      </c>
      <c r="M164" s="2" t="s">
        <v>15</v>
      </c>
      <c r="N164" s="2" t="s">
        <v>15</v>
      </c>
      <c r="O164" s="2" t="s">
        <v>1488</v>
      </c>
      <c r="P164" s="9">
        <v>36839</v>
      </c>
      <c r="Q164" s="6">
        <v>27834</v>
      </c>
      <c r="R164" s="2" t="s">
        <v>14603</v>
      </c>
      <c r="S164" t="s">
        <v>28808</v>
      </c>
    </row>
    <row r="165" spans="1:19" ht="16.5" customHeight="1">
      <c r="A165" s="2" t="s">
        <v>21703</v>
      </c>
      <c r="B165" s="2" t="s">
        <v>21704</v>
      </c>
      <c r="C165" s="2" t="s">
        <v>21705</v>
      </c>
      <c r="D165" s="2" t="s">
        <v>17772</v>
      </c>
      <c r="E165" s="2" t="str">
        <f>VLOOKUP(D165,GOL!B:C,2,FALSE)</f>
        <v>Pengatur</v>
      </c>
      <c r="F165" s="9">
        <v>42461</v>
      </c>
      <c r="G165" s="2" t="s">
        <v>15</v>
      </c>
      <c r="H165" s="5"/>
      <c r="I165" s="2" t="s">
        <v>320</v>
      </c>
      <c r="J165" s="7"/>
      <c r="K165" s="2" t="s">
        <v>14602</v>
      </c>
      <c r="L165" s="2" t="s">
        <v>14</v>
      </c>
      <c r="M165" s="2" t="s">
        <v>15</v>
      </c>
      <c r="N165" s="2" t="s">
        <v>15</v>
      </c>
      <c r="O165" s="2" t="s">
        <v>9397</v>
      </c>
      <c r="P165" s="9">
        <v>36302</v>
      </c>
      <c r="Q165" s="6">
        <v>29527</v>
      </c>
      <c r="R165" s="2" t="s">
        <v>14603</v>
      </c>
      <c r="S165" t="s">
        <v>25493</v>
      </c>
    </row>
    <row r="166" spans="1:19" ht="16.5" customHeight="1">
      <c r="A166" s="2" t="s">
        <v>23753</v>
      </c>
      <c r="B166" s="2" t="s">
        <v>23754</v>
      </c>
      <c r="C166" s="2" t="s">
        <v>23755</v>
      </c>
      <c r="D166" s="2" t="s">
        <v>23499</v>
      </c>
      <c r="E166" s="2" t="str">
        <f>VLOOKUP(D166,GOL!B:C,2,FALSE)</f>
        <v>Pengatur Muda</v>
      </c>
      <c r="F166" s="9">
        <v>41791</v>
      </c>
      <c r="G166" s="2" t="s">
        <v>15</v>
      </c>
      <c r="H166" s="5"/>
      <c r="I166" s="2" t="s">
        <v>320</v>
      </c>
      <c r="J166" s="7"/>
      <c r="K166" s="2" t="s">
        <v>14602</v>
      </c>
      <c r="L166" s="2" t="s">
        <v>14</v>
      </c>
      <c r="M166" s="2" t="s">
        <v>15</v>
      </c>
      <c r="N166" s="2" t="s">
        <v>15</v>
      </c>
      <c r="O166" s="2" t="s">
        <v>5913</v>
      </c>
      <c r="P166" s="12"/>
      <c r="Q166" s="6">
        <v>31690</v>
      </c>
      <c r="R166" s="2" t="s">
        <v>14603</v>
      </c>
      <c r="S166" t="s">
        <v>25493</v>
      </c>
    </row>
    <row r="167" spans="1:19" ht="16.5" customHeight="1">
      <c r="A167" s="2" t="s">
        <v>204</v>
      </c>
      <c r="B167" s="2" t="s">
        <v>205</v>
      </c>
      <c r="C167" s="2" t="s">
        <v>206</v>
      </c>
      <c r="D167" s="2" t="s">
        <v>23</v>
      </c>
      <c r="E167" s="2" t="str">
        <f>VLOOKUP(D167,GOL!B:C,2,FALSE)</f>
        <v>Pembina Utama Muda</v>
      </c>
      <c r="F167" s="9">
        <v>41913</v>
      </c>
      <c r="G167" s="2" t="s">
        <v>15</v>
      </c>
      <c r="H167" s="7"/>
      <c r="I167" s="2" t="s">
        <v>15</v>
      </c>
      <c r="J167" s="4">
        <v>39209</v>
      </c>
      <c r="K167" s="2" t="s">
        <v>207</v>
      </c>
      <c r="L167" s="2" t="s">
        <v>14</v>
      </c>
      <c r="M167" s="2" t="s">
        <v>15</v>
      </c>
      <c r="N167" s="2" t="s">
        <v>15</v>
      </c>
      <c r="O167" s="2" t="s">
        <v>78</v>
      </c>
      <c r="P167" s="9">
        <v>37986</v>
      </c>
      <c r="Q167" s="6">
        <v>22813</v>
      </c>
      <c r="R167" s="2" t="s">
        <v>208</v>
      </c>
      <c r="S167" t="s">
        <v>25493</v>
      </c>
    </row>
    <row r="168" spans="1:19" ht="16.5" customHeight="1">
      <c r="A168" s="2" t="s">
        <v>4954</v>
      </c>
      <c r="B168" s="2" t="s">
        <v>4955</v>
      </c>
      <c r="C168" s="2" t="s">
        <v>4956</v>
      </c>
      <c r="D168" s="2" t="s">
        <v>4944</v>
      </c>
      <c r="E168" s="2" t="str">
        <f>VLOOKUP(D168,GOL!B:C,2,FALSE)</f>
        <v>Pembina</v>
      </c>
      <c r="F168" s="9">
        <v>36251</v>
      </c>
      <c r="G168" s="2" t="s">
        <v>15</v>
      </c>
      <c r="H168" s="7"/>
      <c r="I168" s="2" t="s">
        <v>15</v>
      </c>
      <c r="J168" s="4">
        <v>39904</v>
      </c>
      <c r="K168" s="2" t="s">
        <v>207</v>
      </c>
      <c r="L168" s="2" t="s">
        <v>14</v>
      </c>
      <c r="M168" s="2" t="s">
        <v>288</v>
      </c>
      <c r="N168" s="2" t="s">
        <v>4957</v>
      </c>
      <c r="O168" s="2" t="s">
        <v>78</v>
      </c>
      <c r="P168" s="9">
        <v>39082</v>
      </c>
      <c r="Q168" s="6">
        <v>22844</v>
      </c>
      <c r="R168" s="2" t="s">
        <v>208</v>
      </c>
      <c r="S168" t="s">
        <v>28824</v>
      </c>
    </row>
    <row r="169" spans="1:19" ht="16.5" customHeight="1">
      <c r="A169" s="2" t="s">
        <v>109</v>
      </c>
      <c r="B169" s="2" t="s">
        <v>110</v>
      </c>
      <c r="C169" s="2" t="s">
        <v>111</v>
      </c>
      <c r="D169" s="2" t="s">
        <v>23</v>
      </c>
      <c r="E169" s="2" t="str">
        <f>VLOOKUP(D169,GOL!B:C,2,FALSE)</f>
        <v>Pembina Utama Muda</v>
      </c>
      <c r="F169" s="9">
        <v>41365</v>
      </c>
      <c r="G169" s="2" t="s">
        <v>24</v>
      </c>
      <c r="H169" s="4">
        <v>40322</v>
      </c>
      <c r="I169" s="2" t="s">
        <v>112</v>
      </c>
      <c r="J169" s="4">
        <v>42734</v>
      </c>
      <c r="K169" s="2" t="s">
        <v>113</v>
      </c>
      <c r="L169" s="2" t="s">
        <v>113</v>
      </c>
      <c r="M169" s="2" t="s">
        <v>16</v>
      </c>
      <c r="N169" s="2" t="s">
        <v>70</v>
      </c>
      <c r="O169" s="2" t="s">
        <v>18</v>
      </c>
      <c r="P169" s="9">
        <v>38096</v>
      </c>
      <c r="Q169" s="6">
        <v>21264</v>
      </c>
      <c r="R169" s="2" t="s">
        <v>114</v>
      </c>
      <c r="S169" t="s">
        <v>28825</v>
      </c>
    </row>
    <row r="170" spans="1:19" ht="16.5" customHeight="1">
      <c r="A170" s="2" t="s">
        <v>2921</v>
      </c>
      <c r="B170" s="2" t="s">
        <v>2922</v>
      </c>
      <c r="C170" s="2" t="s">
        <v>2923</v>
      </c>
      <c r="D170" s="2" t="s">
        <v>312</v>
      </c>
      <c r="E170" s="2" t="str">
        <f>VLOOKUP(D170,GOL!B:C,2,FALSE)</f>
        <v>Pembina Tk. I</v>
      </c>
      <c r="F170" s="9">
        <v>41548</v>
      </c>
      <c r="G170" s="2" t="s">
        <v>326</v>
      </c>
      <c r="H170" s="4">
        <v>41116</v>
      </c>
      <c r="I170" s="2" t="s">
        <v>380</v>
      </c>
      <c r="J170" s="4">
        <v>42740</v>
      </c>
      <c r="K170" s="2" t="s">
        <v>2002</v>
      </c>
      <c r="L170" s="2" t="s">
        <v>113</v>
      </c>
      <c r="M170" s="2" t="s">
        <v>143</v>
      </c>
      <c r="N170" s="2" t="s">
        <v>2571</v>
      </c>
      <c r="O170" s="2" t="s">
        <v>2924</v>
      </c>
      <c r="P170" s="9">
        <v>31576</v>
      </c>
      <c r="Q170" s="6">
        <v>22051</v>
      </c>
      <c r="R170" s="2" t="s">
        <v>2925</v>
      </c>
      <c r="S170" t="s">
        <v>28804</v>
      </c>
    </row>
    <row r="171" spans="1:19" ht="16.5" customHeight="1">
      <c r="A171" s="2" t="s">
        <v>9248</v>
      </c>
      <c r="B171" s="2" t="s">
        <v>9249</v>
      </c>
      <c r="C171" s="2" t="s">
        <v>9250</v>
      </c>
      <c r="D171" s="2" t="s">
        <v>8369</v>
      </c>
      <c r="E171" s="2" t="str">
        <f>VLOOKUP(D171,GOL!B:C,2,FALSE)</f>
        <v>Penata Tk. I</v>
      </c>
      <c r="F171" s="9">
        <v>41183</v>
      </c>
      <c r="G171" s="2" t="s">
        <v>407</v>
      </c>
      <c r="H171" s="8">
        <v>39899</v>
      </c>
      <c r="I171" s="2" t="s">
        <v>5826</v>
      </c>
      <c r="J171" s="8">
        <v>42745</v>
      </c>
      <c r="K171" s="2" t="s">
        <v>9251</v>
      </c>
      <c r="L171" s="2" t="s">
        <v>113</v>
      </c>
      <c r="M171" s="2" t="s">
        <v>288</v>
      </c>
      <c r="N171" s="2" t="s">
        <v>7939</v>
      </c>
      <c r="O171" s="2" t="s">
        <v>2882</v>
      </c>
      <c r="P171" s="10">
        <v>36160</v>
      </c>
      <c r="Q171" s="6">
        <v>23377</v>
      </c>
      <c r="R171" s="2" t="s">
        <v>9252</v>
      </c>
      <c r="S171" t="s">
        <v>25493</v>
      </c>
    </row>
    <row r="172" spans="1:19" ht="16.5" customHeight="1">
      <c r="A172" s="2" t="s">
        <v>13976</v>
      </c>
      <c r="B172" s="2" t="s">
        <v>13977</v>
      </c>
      <c r="C172" s="2" t="s">
        <v>13978</v>
      </c>
      <c r="D172" s="2" t="s">
        <v>13178</v>
      </c>
      <c r="E172" s="2" t="str">
        <f>VLOOKUP(D172,GOL!B:C,2,FALSE)</f>
        <v>Penata Muda Tk. I</v>
      </c>
      <c r="F172" s="9">
        <v>41365</v>
      </c>
      <c r="G172" s="2" t="s">
        <v>15</v>
      </c>
      <c r="H172" s="5"/>
      <c r="I172" s="2" t="s">
        <v>320</v>
      </c>
      <c r="J172" s="5"/>
      <c r="K172" s="2" t="s">
        <v>9251</v>
      </c>
      <c r="L172" s="2" t="s">
        <v>113</v>
      </c>
      <c r="M172" s="2" t="s">
        <v>15</v>
      </c>
      <c r="N172" s="2" t="s">
        <v>15</v>
      </c>
      <c r="O172" s="2" t="s">
        <v>2882</v>
      </c>
      <c r="P172" s="9">
        <v>35795</v>
      </c>
      <c r="Q172" s="6">
        <v>23532</v>
      </c>
      <c r="R172" s="2" t="s">
        <v>9252</v>
      </c>
      <c r="S172" t="s">
        <v>25493</v>
      </c>
    </row>
    <row r="173" spans="1:19" ht="16.5" customHeight="1">
      <c r="A173" s="2" t="s">
        <v>17180</v>
      </c>
      <c r="B173" s="2" t="s">
        <v>17181</v>
      </c>
      <c r="C173" s="2" t="s">
        <v>17182</v>
      </c>
      <c r="D173" s="2" t="s">
        <v>17127</v>
      </c>
      <c r="E173" s="2" t="str">
        <f>VLOOKUP(D173,GOL!B:C,2,FALSE)</f>
        <v>Pengatur Tk. I</v>
      </c>
      <c r="F173" s="9">
        <v>41000</v>
      </c>
      <c r="G173" s="2" t="s">
        <v>15</v>
      </c>
      <c r="H173" s="5"/>
      <c r="I173" s="2" t="s">
        <v>320</v>
      </c>
      <c r="J173" s="5"/>
      <c r="K173" s="2" t="s">
        <v>9251</v>
      </c>
      <c r="L173" s="2" t="s">
        <v>113</v>
      </c>
      <c r="M173" s="2" t="s">
        <v>15</v>
      </c>
      <c r="N173" s="2" t="s">
        <v>15</v>
      </c>
      <c r="O173" s="2" t="s">
        <v>8931</v>
      </c>
      <c r="P173" s="9">
        <v>30681</v>
      </c>
      <c r="Q173" s="6">
        <v>22958</v>
      </c>
      <c r="R173" s="2" t="s">
        <v>9252</v>
      </c>
      <c r="S173" t="s">
        <v>25493</v>
      </c>
    </row>
    <row r="174" spans="1:19" ht="16.5" customHeight="1">
      <c r="A174" s="2" t="s">
        <v>20571</v>
      </c>
      <c r="B174" s="2" t="s">
        <v>20572</v>
      </c>
      <c r="C174" s="2" t="s">
        <v>20573</v>
      </c>
      <c r="D174" s="2" t="s">
        <v>17772</v>
      </c>
      <c r="E174" s="2" t="str">
        <f>VLOOKUP(D174,GOL!B:C,2,FALSE)</f>
        <v>Pengatur</v>
      </c>
      <c r="F174" s="9">
        <v>42095</v>
      </c>
      <c r="G174" s="2" t="s">
        <v>15</v>
      </c>
      <c r="H174" s="5"/>
      <c r="I174" s="2" t="s">
        <v>320</v>
      </c>
      <c r="J174" s="7"/>
      <c r="K174" s="2" t="s">
        <v>9251</v>
      </c>
      <c r="L174" s="2" t="s">
        <v>113</v>
      </c>
      <c r="M174" s="2" t="s">
        <v>15</v>
      </c>
      <c r="N174" s="2" t="s">
        <v>15</v>
      </c>
      <c r="O174" s="2" t="s">
        <v>11024</v>
      </c>
      <c r="P174" s="10">
        <v>32641</v>
      </c>
      <c r="Q174" s="6">
        <v>23972</v>
      </c>
      <c r="R174" s="2" t="s">
        <v>9252</v>
      </c>
      <c r="S174" t="s">
        <v>25493</v>
      </c>
    </row>
    <row r="175" spans="1:19" ht="16.5" customHeight="1">
      <c r="A175" s="2" t="s">
        <v>20638</v>
      </c>
      <c r="B175" s="2" t="s">
        <v>20639</v>
      </c>
      <c r="C175" s="2" t="s">
        <v>20640</v>
      </c>
      <c r="D175" s="2" t="s">
        <v>17772</v>
      </c>
      <c r="E175" s="2" t="str">
        <f>VLOOKUP(D175,GOL!B:C,2,FALSE)</f>
        <v>Pengatur</v>
      </c>
      <c r="F175" s="9">
        <v>42095</v>
      </c>
      <c r="G175" s="2" t="s">
        <v>15</v>
      </c>
      <c r="H175" s="5"/>
      <c r="I175" s="2" t="s">
        <v>320</v>
      </c>
      <c r="J175" s="7"/>
      <c r="K175" s="2" t="s">
        <v>9251</v>
      </c>
      <c r="L175" s="2" t="s">
        <v>113</v>
      </c>
      <c r="M175" s="2" t="s">
        <v>15</v>
      </c>
      <c r="N175" s="2" t="s">
        <v>15</v>
      </c>
      <c r="O175" s="2" t="s">
        <v>13462</v>
      </c>
      <c r="P175" s="9">
        <v>34843</v>
      </c>
      <c r="Q175" s="6">
        <v>28346</v>
      </c>
      <c r="R175" s="2" t="s">
        <v>9252</v>
      </c>
      <c r="S175" t="s">
        <v>25493</v>
      </c>
    </row>
    <row r="176" spans="1:19" ht="16.5" customHeight="1">
      <c r="A176" s="2" t="s">
        <v>21649</v>
      </c>
      <c r="B176" s="2" t="s">
        <v>21650</v>
      </c>
      <c r="C176" s="2" t="s">
        <v>21651</v>
      </c>
      <c r="D176" s="2" t="s">
        <v>17772</v>
      </c>
      <c r="E176" s="2" t="str">
        <f>VLOOKUP(D176,GOL!B:C,2,FALSE)</f>
        <v>Pengatur</v>
      </c>
      <c r="F176" s="9">
        <v>42461</v>
      </c>
      <c r="G176" s="2" t="s">
        <v>15</v>
      </c>
      <c r="H176" s="5"/>
      <c r="I176" s="2" t="s">
        <v>320</v>
      </c>
      <c r="J176" s="7"/>
      <c r="K176" s="2" t="s">
        <v>9251</v>
      </c>
      <c r="L176" s="2" t="s">
        <v>113</v>
      </c>
      <c r="M176" s="2" t="s">
        <v>15</v>
      </c>
      <c r="N176" s="2" t="s">
        <v>15</v>
      </c>
      <c r="O176" s="2" t="s">
        <v>13981</v>
      </c>
      <c r="P176" s="9">
        <v>35938</v>
      </c>
      <c r="Q176" s="6">
        <v>29237</v>
      </c>
      <c r="R176" s="2" t="s">
        <v>9252</v>
      </c>
      <c r="S176" t="s">
        <v>25493</v>
      </c>
    </row>
    <row r="177" spans="1:19" ht="16.5" customHeight="1">
      <c r="A177" s="2" t="s">
        <v>21764</v>
      </c>
      <c r="B177" s="2" t="s">
        <v>21765</v>
      </c>
      <c r="C177" s="2" t="s">
        <v>21766</v>
      </c>
      <c r="D177" s="2" t="s">
        <v>17772</v>
      </c>
      <c r="E177" s="2" t="str">
        <f>VLOOKUP(D177,GOL!B:C,2,FALSE)</f>
        <v>Pengatur</v>
      </c>
      <c r="F177" s="9">
        <v>42461</v>
      </c>
      <c r="G177" s="2" t="s">
        <v>15</v>
      </c>
      <c r="H177" s="5"/>
      <c r="I177" s="2" t="s">
        <v>320</v>
      </c>
      <c r="J177" s="7"/>
      <c r="K177" s="2" t="s">
        <v>9251</v>
      </c>
      <c r="L177" s="2" t="s">
        <v>113</v>
      </c>
      <c r="M177" s="2" t="s">
        <v>15</v>
      </c>
      <c r="N177" s="2" t="s">
        <v>15</v>
      </c>
      <c r="O177" s="2" t="s">
        <v>11024</v>
      </c>
      <c r="P177" s="9">
        <v>34843</v>
      </c>
      <c r="Q177" s="6">
        <v>27944</v>
      </c>
      <c r="R177" s="2" t="s">
        <v>9252</v>
      </c>
      <c r="S177" t="s">
        <v>25493</v>
      </c>
    </row>
    <row r="178" spans="1:19" ht="16.5" customHeight="1">
      <c r="A178" s="2" t="s">
        <v>23079</v>
      </c>
      <c r="B178" s="2" t="s">
        <v>23080</v>
      </c>
      <c r="C178" s="2" t="s">
        <v>23081</v>
      </c>
      <c r="D178" s="2" t="s">
        <v>21846</v>
      </c>
      <c r="E178" s="2" t="str">
        <f>VLOOKUP(D178,GOL!B:C,2,FALSE)</f>
        <v>Pengatur Muda Tk.I</v>
      </c>
      <c r="F178" s="9">
        <v>41730</v>
      </c>
      <c r="G178" s="2" t="s">
        <v>15</v>
      </c>
      <c r="H178" s="5"/>
      <c r="I178" s="2" t="s">
        <v>320</v>
      </c>
      <c r="J178" s="7"/>
      <c r="K178" s="2" t="s">
        <v>9251</v>
      </c>
      <c r="L178" s="2" t="s">
        <v>113</v>
      </c>
      <c r="M178" s="2" t="s">
        <v>15</v>
      </c>
      <c r="N178" s="2" t="s">
        <v>15</v>
      </c>
      <c r="O178" s="2" t="s">
        <v>5913</v>
      </c>
      <c r="P178" s="12"/>
      <c r="Q178" s="6">
        <v>30526</v>
      </c>
      <c r="R178" s="2" t="s">
        <v>9252</v>
      </c>
      <c r="S178" t="s">
        <v>25493</v>
      </c>
    </row>
    <row r="179" spans="1:19" ht="16.5" customHeight="1">
      <c r="A179" s="2" t="s">
        <v>23452</v>
      </c>
      <c r="B179" s="2" t="s">
        <v>23453</v>
      </c>
      <c r="C179" s="2" t="s">
        <v>21164</v>
      </c>
      <c r="D179" s="2" t="s">
        <v>21846</v>
      </c>
      <c r="E179" s="2" t="str">
        <f>VLOOKUP(D179,GOL!B:C,2,FALSE)</f>
        <v>Pengatur Muda Tk.I</v>
      </c>
      <c r="F179" s="9">
        <v>42095</v>
      </c>
      <c r="G179" s="2" t="s">
        <v>15</v>
      </c>
      <c r="H179" s="5"/>
      <c r="I179" s="2" t="s">
        <v>320</v>
      </c>
      <c r="J179" s="7"/>
      <c r="K179" s="2" t="s">
        <v>9251</v>
      </c>
      <c r="L179" s="2" t="s">
        <v>113</v>
      </c>
      <c r="M179" s="2" t="s">
        <v>15</v>
      </c>
      <c r="N179" s="2" t="s">
        <v>15</v>
      </c>
      <c r="O179" s="2" t="s">
        <v>23454</v>
      </c>
      <c r="P179" s="12"/>
      <c r="Q179" s="6">
        <v>27557</v>
      </c>
      <c r="R179" s="2" t="s">
        <v>9252</v>
      </c>
      <c r="S179" t="s">
        <v>25493</v>
      </c>
    </row>
    <row r="180" spans="1:19" ht="16.5" customHeight="1">
      <c r="A180" s="2" t="s">
        <v>15</v>
      </c>
      <c r="B180" s="2" t="s">
        <v>23794</v>
      </c>
      <c r="C180" s="2" t="s">
        <v>23795</v>
      </c>
      <c r="D180" s="2" t="s">
        <v>23499</v>
      </c>
      <c r="E180" s="2" t="str">
        <f>VLOOKUP(D180,GOL!B:C,2,FALSE)</f>
        <v>Pengatur Muda</v>
      </c>
      <c r="F180" s="9">
        <v>41821</v>
      </c>
      <c r="G180" s="2" t="s">
        <v>15</v>
      </c>
      <c r="H180" s="5"/>
      <c r="I180" s="2" t="s">
        <v>320</v>
      </c>
      <c r="J180" s="7"/>
      <c r="K180" s="2" t="s">
        <v>9251</v>
      </c>
      <c r="L180" s="2" t="s">
        <v>113</v>
      </c>
      <c r="M180" s="2" t="s">
        <v>15</v>
      </c>
      <c r="N180" s="2" t="s">
        <v>15</v>
      </c>
      <c r="O180" s="2" t="s">
        <v>9242</v>
      </c>
      <c r="P180" s="13"/>
      <c r="Q180" s="6">
        <v>31204</v>
      </c>
      <c r="R180" s="2" t="s">
        <v>9252</v>
      </c>
      <c r="S180" t="s">
        <v>25493</v>
      </c>
    </row>
    <row r="181" spans="1:19" ht="16.5" customHeight="1">
      <c r="A181" s="2" t="s">
        <v>24123</v>
      </c>
      <c r="B181" s="2" t="s">
        <v>24124</v>
      </c>
      <c r="C181" s="2" t="s">
        <v>24125</v>
      </c>
      <c r="D181" s="2" t="s">
        <v>24048</v>
      </c>
      <c r="E181" s="2" t="str">
        <f>VLOOKUP(D181,GOL!B:C,2,FALSE)</f>
        <v>Juru Tk. I</v>
      </c>
      <c r="F181" s="9">
        <v>41365</v>
      </c>
      <c r="G181" s="2" t="s">
        <v>15</v>
      </c>
      <c r="H181" s="5"/>
      <c r="I181" s="2" t="s">
        <v>320</v>
      </c>
      <c r="J181" s="7"/>
      <c r="K181" s="2" t="s">
        <v>9251</v>
      </c>
      <c r="L181" s="2" t="s">
        <v>113</v>
      </c>
      <c r="M181" s="2" t="s">
        <v>15</v>
      </c>
      <c r="N181" s="2" t="s">
        <v>15</v>
      </c>
      <c r="O181" s="2" t="s">
        <v>17788</v>
      </c>
      <c r="P181" s="9">
        <v>33036</v>
      </c>
      <c r="Q181" s="6">
        <v>27350</v>
      </c>
      <c r="R181" s="2" t="s">
        <v>9252</v>
      </c>
      <c r="S181" t="s">
        <v>28805</v>
      </c>
    </row>
    <row r="182" spans="1:19" ht="16.5" customHeight="1">
      <c r="A182" s="2" t="s">
        <v>11461</v>
      </c>
      <c r="B182" s="2" t="s">
        <v>11462</v>
      </c>
      <c r="C182" s="2" t="s">
        <v>11463</v>
      </c>
      <c r="D182" s="2" t="s">
        <v>10939</v>
      </c>
      <c r="E182" s="2" t="str">
        <f>VLOOKUP(D182,GOL!B:C,2,FALSE)</f>
        <v>Penata</v>
      </c>
      <c r="F182" s="9">
        <v>41365</v>
      </c>
      <c r="G182" s="2" t="s">
        <v>407</v>
      </c>
      <c r="H182" s="8">
        <v>40990</v>
      </c>
      <c r="I182" s="2" t="s">
        <v>5826</v>
      </c>
      <c r="J182" s="4">
        <v>42745</v>
      </c>
      <c r="K182" s="2" t="s">
        <v>11464</v>
      </c>
      <c r="L182" s="2" t="s">
        <v>113</v>
      </c>
      <c r="M182" s="2" t="s">
        <v>15</v>
      </c>
      <c r="N182" s="2" t="s">
        <v>15</v>
      </c>
      <c r="O182" s="2" t="s">
        <v>8680</v>
      </c>
      <c r="P182" s="9">
        <v>29710</v>
      </c>
      <c r="Q182" s="6">
        <v>22605</v>
      </c>
      <c r="R182" s="2" t="s">
        <v>11465</v>
      </c>
      <c r="S182" t="s">
        <v>25493</v>
      </c>
    </row>
    <row r="183" spans="1:19" ht="16.5" customHeight="1">
      <c r="A183" s="2" t="s">
        <v>19952</v>
      </c>
      <c r="B183" s="2" t="s">
        <v>19953</v>
      </c>
      <c r="C183" s="2" t="s">
        <v>19954</v>
      </c>
      <c r="D183" s="2" t="s">
        <v>17772</v>
      </c>
      <c r="E183" s="2" t="str">
        <f>VLOOKUP(D183,GOL!B:C,2,FALSE)</f>
        <v>Pengatur</v>
      </c>
      <c r="F183" s="9">
        <v>42095</v>
      </c>
      <c r="G183" s="2" t="s">
        <v>15</v>
      </c>
      <c r="H183" s="5"/>
      <c r="I183" s="2" t="s">
        <v>320</v>
      </c>
      <c r="J183" s="7"/>
      <c r="K183" s="2" t="s">
        <v>11464</v>
      </c>
      <c r="L183" s="2" t="s">
        <v>113</v>
      </c>
      <c r="M183" s="2" t="s">
        <v>15</v>
      </c>
      <c r="N183" s="2" t="s">
        <v>15</v>
      </c>
      <c r="O183" s="2" t="s">
        <v>9214</v>
      </c>
      <c r="P183" s="9">
        <v>33786</v>
      </c>
      <c r="Q183" s="6">
        <v>26026</v>
      </c>
      <c r="R183" s="2" t="s">
        <v>11465</v>
      </c>
      <c r="S183" t="s">
        <v>25493</v>
      </c>
    </row>
    <row r="184" spans="1:19" ht="16.5" customHeight="1">
      <c r="A184" s="2" t="s">
        <v>21567</v>
      </c>
      <c r="B184" s="2" t="s">
        <v>21568</v>
      </c>
      <c r="C184" s="2" t="s">
        <v>21569</v>
      </c>
      <c r="D184" s="2" t="s">
        <v>17772</v>
      </c>
      <c r="E184" s="2" t="str">
        <f>VLOOKUP(D184,GOL!B:C,2,FALSE)</f>
        <v>Pengatur</v>
      </c>
      <c r="F184" s="9">
        <v>42461</v>
      </c>
      <c r="G184" s="2" t="s">
        <v>15</v>
      </c>
      <c r="H184" s="5"/>
      <c r="I184" s="2" t="s">
        <v>320</v>
      </c>
      <c r="J184" s="7"/>
      <c r="K184" s="2" t="s">
        <v>11464</v>
      </c>
      <c r="L184" s="2" t="s">
        <v>113</v>
      </c>
      <c r="M184" s="2" t="s">
        <v>15</v>
      </c>
      <c r="N184" s="2" t="s">
        <v>15</v>
      </c>
      <c r="O184" s="2" t="s">
        <v>9397</v>
      </c>
      <c r="P184" s="9">
        <v>35613</v>
      </c>
      <c r="Q184" s="6">
        <v>28718</v>
      </c>
      <c r="R184" s="2" t="s">
        <v>11465</v>
      </c>
      <c r="S184" t="s">
        <v>25493</v>
      </c>
    </row>
    <row r="185" spans="1:19" ht="16.5" customHeight="1">
      <c r="A185" s="2" t="s">
        <v>2568</v>
      </c>
      <c r="B185" s="2" t="s">
        <v>2569</v>
      </c>
      <c r="C185" s="2" t="s">
        <v>2570</v>
      </c>
      <c r="D185" s="2" t="s">
        <v>312</v>
      </c>
      <c r="E185" s="2" t="str">
        <f>VLOOKUP(D185,GOL!B:C,2,FALSE)</f>
        <v>Pembina Tk. I</v>
      </c>
      <c r="F185" s="9">
        <v>41365</v>
      </c>
      <c r="G185" s="2" t="s">
        <v>326</v>
      </c>
      <c r="H185" s="8">
        <v>40218</v>
      </c>
      <c r="I185" s="2" t="s">
        <v>112</v>
      </c>
      <c r="J185" s="4">
        <v>42753</v>
      </c>
      <c r="K185" s="2" t="s">
        <v>1790</v>
      </c>
      <c r="L185" s="2" t="s">
        <v>113</v>
      </c>
      <c r="M185" s="2" t="s">
        <v>143</v>
      </c>
      <c r="N185" s="2" t="s">
        <v>2571</v>
      </c>
      <c r="O185" s="2" t="s">
        <v>50</v>
      </c>
      <c r="P185" s="9">
        <v>38263</v>
      </c>
      <c r="Q185" s="6">
        <v>23463</v>
      </c>
      <c r="R185" s="2" t="s">
        <v>2572</v>
      </c>
      <c r="S185" t="s">
        <v>25493</v>
      </c>
    </row>
    <row r="186" spans="1:19" ht="16.5" customHeight="1">
      <c r="A186" s="2" t="s">
        <v>11641</v>
      </c>
      <c r="B186" s="2" t="s">
        <v>11642</v>
      </c>
      <c r="C186" s="2" t="s">
        <v>11643</v>
      </c>
      <c r="D186" s="2" t="s">
        <v>10939</v>
      </c>
      <c r="E186" s="2" t="str">
        <f>VLOOKUP(D186,GOL!B:C,2,FALSE)</f>
        <v>Penata</v>
      </c>
      <c r="F186" s="9">
        <v>41365</v>
      </c>
      <c r="G186" s="2" t="s">
        <v>15</v>
      </c>
      <c r="H186" s="5"/>
      <c r="I186" s="2" t="s">
        <v>320</v>
      </c>
      <c r="J186" s="7"/>
      <c r="K186" s="2" t="s">
        <v>11644</v>
      </c>
      <c r="L186" s="2" t="s">
        <v>113</v>
      </c>
      <c r="M186" s="2" t="s">
        <v>15</v>
      </c>
      <c r="N186" s="2" t="s">
        <v>15</v>
      </c>
      <c r="O186" s="2" t="s">
        <v>1488</v>
      </c>
      <c r="P186" s="9">
        <v>35378</v>
      </c>
      <c r="Q186" s="6">
        <v>26202</v>
      </c>
      <c r="R186" s="2" t="s">
        <v>11645</v>
      </c>
      <c r="S186" t="s">
        <v>28812</v>
      </c>
    </row>
    <row r="187" spans="1:19" ht="16.5" customHeight="1">
      <c r="A187" s="2" t="s">
        <v>14118</v>
      </c>
      <c r="B187" s="2" t="s">
        <v>14119</v>
      </c>
      <c r="C187" s="2" t="s">
        <v>14120</v>
      </c>
      <c r="D187" s="2" t="s">
        <v>13178</v>
      </c>
      <c r="E187" s="2" t="str">
        <f>VLOOKUP(D187,GOL!B:C,2,FALSE)</f>
        <v>Penata Muda Tk. I</v>
      </c>
      <c r="F187" s="9">
        <v>41365</v>
      </c>
      <c r="G187" s="2" t="s">
        <v>15</v>
      </c>
      <c r="H187" s="5"/>
      <c r="I187" s="2" t="s">
        <v>320</v>
      </c>
      <c r="J187" s="7"/>
      <c r="K187" s="2" t="s">
        <v>11644</v>
      </c>
      <c r="L187" s="2" t="s">
        <v>113</v>
      </c>
      <c r="M187" s="2" t="s">
        <v>15</v>
      </c>
      <c r="N187" s="2" t="s">
        <v>15</v>
      </c>
      <c r="O187" s="2" t="s">
        <v>4822</v>
      </c>
      <c r="P187" s="9">
        <v>37769</v>
      </c>
      <c r="Q187" s="6">
        <v>29496</v>
      </c>
      <c r="R187" s="2" t="s">
        <v>11645</v>
      </c>
      <c r="S187" t="s">
        <v>25493</v>
      </c>
    </row>
    <row r="188" spans="1:19" ht="16.5" customHeight="1">
      <c r="A188" s="2" t="s">
        <v>14492</v>
      </c>
      <c r="B188" s="2" t="s">
        <v>14493</v>
      </c>
      <c r="C188" s="2" t="s">
        <v>14494</v>
      </c>
      <c r="D188" s="2" t="s">
        <v>13178</v>
      </c>
      <c r="E188" s="2" t="str">
        <f>VLOOKUP(D188,GOL!B:C,2,FALSE)</f>
        <v>Penata Muda Tk. I</v>
      </c>
      <c r="F188" s="9">
        <v>41730</v>
      </c>
      <c r="G188" s="2" t="s">
        <v>407</v>
      </c>
      <c r="H188" s="8">
        <v>42068</v>
      </c>
      <c r="I188" s="2" t="s">
        <v>5826</v>
      </c>
      <c r="J188" s="4">
        <v>42745</v>
      </c>
      <c r="K188" s="2" t="s">
        <v>11644</v>
      </c>
      <c r="L188" s="2" t="s">
        <v>113</v>
      </c>
      <c r="M188" s="2" t="s">
        <v>15</v>
      </c>
      <c r="N188" s="2" t="s">
        <v>15</v>
      </c>
      <c r="O188" s="2" t="s">
        <v>2901</v>
      </c>
      <c r="P188" s="12"/>
      <c r="Q188" s="6">
        <v>30943</v>
      </c>
      <c r="R188" s="2" t="s">
        <v>11645</v>
      </c>
      <c r="S188" t="s">
        <v>25493</v>
      </c>
    </row>
    <row r="189" spans="1:19" ht="16.5" customHeight="1">
      <c r="A189" s="2" t="s">
        <v>12054</v>
      </c>
      <c r="B189" s="2" t="s">
        <v>12055</v>
      </c>
      <c r="C189" s="2" t="s">
        <v>12056</v>
      </c>
      <c r="D189" s="2" t="s">
        <v>10939</v>
      </c>
      <c r="E189" s="2" t="str">
        <f>VLOOKUP(D189,GOL!B:C,2,FALSE)</f>
        <v>Penata</v>
      </c>
      <c r="F189" s="9">
        <v>41730</v>
      </c>
      <c r="G189" s="2" t="s">
        <v>407</v>
      </c>
      <c r="H189" s="8">
        <v>41341</v>
      </c>
      <c r="I189" s="2" t="s">
        <v>5826</v>
      </c>
      <c r="J189" s="4">
        <v>42745</v>
      </c>
      <c r="K189" s="2" t="s">
        <v>12057</v>
      </c>
      <c r="L189" s="2" t="s">
        <v>113</v>
      </c>
      <c r="M189" s="2" t="s">
        <v>15</v>
      </c>
      <c r="N189" s="2" t="s">
        <v>15</v>
      </c>
      <c r="O189" s="2" t="s">
        <v>43</v>
      </c>
      <c r="P189" s="9">
        <v>36172</v>
      </c>
      <c r="Q189" s="6">
        <v>26911</v>
      </c>
      <c r="R189" s="2" t="s">
        <v>12058</v>
      </c>
      <c r="S189" t="s">
        <v>25493</v>
      </c>
    </row>
    <row r="190" spans="1:19" ht="16.5" customHeight="1">
      <c r="A190" s="2" t="s">
        <v>17815</v>
      </c>
      <c r="B190" s="2" t="s">
        <v>17816</v>
      </c>
      <c r="C190" s="2" t="s">
        <v>17817</v>
      </c>
      <c r="D190" s="2" t="s">
        <v>17772</v>
      </c>
      <c r="E190" s="2" t="str">
        <f>VLOOKUP(D190,GOL!B:C,2,FALSE)</f>
        <v>Pengatur</v>
      </c>
      <c r="F190" s="9">
        <v>40634</v>
      </c>
      <c r="G190" s="2" t="s">
        <v>15</v>
      </c>
      <c r="H190" s="5"/>
      <c r="I190" s="2" t="s">
        <v>320</v>
      </c>
      <c r="J190" s="7"/>
      <c r="K190" s="2" t="s">
        <v>12057</v>
      </c>
      <c r="L190" s="2" t="s">
        <v>113</v>
      </c>
      <c r="M190" s="2" t="s">
        <v>15</v>
      </c>
      <c r="N190" s="2" t="s">
        <v>15</v>
      </c>
      <c r="O190" s="2" t="s">
        <v>17818</v>
      </c>
      <c r="P190" s="9">
        <v>26664</v>
      </c>
      <c r="Q190" s="6">
        <v>22068</v>
      </c>
      <c r="R190" s="2" t="s">
        <v>12058</v>
      </c>
      <c r="S190" t="s">
        <v>25493</v>
      </c>
    </row>
    <row r="191" spans="1:19" ht="16.5" customHeight="1">
      <c r="A191" s="2" t="s">
        <v>20466</v>
      </c>
      <c r="B191" s="2" t="s">
        <v>20467</v>
      </c>
      <c r="C191" s="2" t="s">
        <v>20468</v>
      </c>
      <c r="D191" s="2" t="s">
        <v>17772</v>
      </c>
      <c r="E191" s="2" t="str">
        <f>VLOOKUP(D191,GOL!B:C,2,FALSE)</f>
        <v>Pengatur</v>
      </c>
      <c r="F191" s="9">
        <v>42095</v>
      </c>
      <c r="G191" s="2" t="s">
        <v>15</v>
      </c>
      <c r="H191" s="5"/>
      <c r="I191" s="2" t="s">
        <v>320</v>
      </c>
      <c r="J191" s="7"/>
      <c r="K191" s="2" t="s">
        <v>12057</v>
      </c>
      <c r="L191" s="2" t="s">
        <v>113</v>
      </c>
      <c r="M191" s="2" t="s">
        <v>15</v>
      </c>
      <c r="N191" s="2" t="s">
        <v>15</v>
      </c>
      <c r="O191" s="2" t="s">
        <v>11024</v>
      </c>
      <c r="P191" s="9">
        <v>34484</v>
      </c>
      <c r="Q191" s="6">
        <v>28008</v>
      </c>
      <c r="R191" s="2" t="s">
        <v>12058</v>
      </c>
      <c r="S191" t="s">
        <v>25493</v>
      </c>
    </row>
    <row r="192" spans="1:19" ht="16.5" customHeight="1">
      <c r="A192" s="2" t="s">
        <v>20529</v>
      </c>
      <c r="B192" s="2" t="s">
        <v>20530</v>
      </c>
      <c r="C192" s="2" t="s">
        <v>20531</v>
      </c>
      <c r="D192" s="2" t="s">
        <v>17772</v>
      </c>
      <c r="E192" s="2" t="str">
        <f>VLOOKUP(D192,GOL!B:C,2,FALSE)</f>
        <v>Pengatur</v>
      </c>
      <c r="F192" s="9">
        <v>42095</v>
      </c>
      <c r="G192" s="2" t="s">
        <v>15</v>
      </c>
      <c r="H192" s="5"/>
      <c r="I192" s="2" t="s">
        <v>320</v>
      </c>
      <c r="J192" s="7"/>
      <c r="K192" s="2" t="s">
        <v>12057</v>
      </c>
      <c r="L192" s="2" t="s">
        <v>113</v>
      </c>
      <c r="M192" s="2" t="s">
        <v>15</v>
      </c>
      <c r="N192" s="2" t="s">
        <v>15</v>
      </c>
      <c r="O192" s="2" t="s">
        <v>11024</v>
      </c>
      <c r="P192" s="9">
        <v>35212</v>
      </c>
      <c r="Q192" s="6">
        <v>28233</v>
      </c>
      <c r="R192" s="2" t="s">
        <v>12058</v>
      </c>
      <c r="S192" t="s">
        <v>25493</v>
      </c>
    </row>
    <row r="193" spans="1:19" ht="16.5" customHeight="1">
      <c r="A193" s="2" t="s">
        <v>21401</v>
      </c>
      <c r="B193" s="2" t="s">
        <v>21402</v>
      </c>
      <c r="C193" s="2" t="s">
        <v>21403</v>
      </c>
      <c r="D193" s="2" t="s">
        <v>17772</v>
      </c>
      <c r="E193" s="2" t="str">
        <f>VLOOKUP(D193,GOL!B:C,2,FALSE)</f>
        <v>Pengatur</v>
      </c>
      <c r="F193" s="9">
        <v>42461</v>
      </c>
      <c r="G193" s="2" t="s">
        <v>15</v>
      </c>
      <c r="H193" s="5"/>
      <c r="I193" s="2" t="s">
        <v>320</v>
      </c>
      <c r="J193" s="7"/>
      <c r="K193" s="2" t="s">
        <v>12057</v>
      </c>
      <c r="L193" s="2" t="s">
        <v>113</v>
      </c>
      <c r="M193" s="2" t="s">
        <v>15</v>
      </c>
      <c r="N193" s="2" t="s">
        <v>15</v>
      </c>
      <c r="O193" s="2" t="s">
        <v>9397</v>
      </c>
      <c r="P193" s="9">
        <v>35583</v>
      </c>
      <c r="Q193" s="6">
        <v>29016</v>
      </c>
      <c r="R193" s="2" t="s">
        <v>12058</v>
      </c>
      <c r="S193" t="s">
        <v>25493</v>
      </c>
    </row>
    <row r="194" spans="1:19" ht="16.5" customHeight="1">
      <c r="A194" s="2" t="s">
        <v>4875</v>
      </c>
      <c r="B194" s="2" t="s">
        <v>4876</v>
      </c>
      <c r="C194" s="2" t="s">
        <v>4877</v>
      </c>
      <c r="D194" s="2" t="s">
        <v>312</v>
      </c>
      <c r="E194" s="2" t="str">
        <f>VLOOKUP(D194,GOL!B:C,2,FALSE)</f>
        <v>Pembina Tk. I</v>
      </c>
      <c r="F194" s="9">
        <v>42461</v>
      </c>
      <c r="G194" s="2" t="s">
        <v>326</v>
      </c>
      <c r="H194" s="8">
        <v>39025</v>
      </c>
      <c r="I194" s="2" t="s">
        <v>380</v>
      </c>
      <c r="J194" s="4">
        <v>42740</v>
      </c>
      <c r="K194" s="2" t="s">
        <v>4878</v>
      </c>
      <c r="L194" s="2" t="s">
        <v>113</v>
      </c>
      <c r="M194" s="2" t="s">
        <v>143</v>
      </c>
      <c r="N194" s="2" t="s">
        <v>1493</v>
      </c>
      <c r="O194" s="2" t="s">
        <v>4879</v>
      </c>
      <c r="P194" s="9">
        <v>33969</v>
      </c>
      <c r="Q194" s="6">
        <v>24405</v>
      </c>
      <c r="R194" s="2" t="s">
        <v>4880</v>
      </c>
      <c r="S194" t="s">
        <v>28826</v>
      </c>
    </row>
    <row r="195" spans="1:19" ht="16.5" customHeight="1">
      <c r="A195" s="2" t="s">
        <v>14545</v>
      </c>
      <c r="B195" s="2" t="s">
        <v>14546</v>
      </c>
      <c r="C195" s="2" t="s">
        <v>14547</v>
      </c>
      <c r="D195" s="2" t="s">
        <v>13178</v>
      </c>
      <c r="E195" s="2" t="str">
        <f>VLOOKUP(D195,GOL!B:C,2,FALSE)</f>
        <v>Penata Muda Tk. I</v>
      </c>
      <c r="F195" s="9">
        <v>41730</v>
      </c>
      <c r="G195" s="2" t="s">
        <v>407</v>
      </c>
      <c r="H195" s="8">
        <v>43009</v>
      </c>
      <c r="I195" s="2" t="s">
        <v>320</v>
      </c>
      <c r="J195" s="4">
        <v>42745</v>
      </c>
      <c r="K195" s="2" t="s">
        <v>14548</v>
      </c>
      <c r="L195" s="2" t="s">
        <v>113</v>
      </c>
      <c r="M195" s="2" t="s">
        <v>15</v>
      </c>
      <c r="N195" s="2" t="s">
        <v>15</v>
      </c>
      <c r="O195" s="2" t="s">
        <v>783</v>
      </c>
      <c r="P195" s="9">
        <v>36538</v>
      </c>
      <c r="Q195" s="6">
        <v>28305</v>
      </c>
      <c r="R195" s="2" t="s">
        <v>14549</v>
      </c>
      <c r="S195" t="s">
        <v>25493</v>
      </c>
    </row>
    <row r="196" spans="1:19" ht="16.5" customHeight="1">
      <c r="A196" s="2" t="s">
        <v>12059</v>
      </c>
      <c r="B196" s="2" t="s">
        <v>12060</v>
      </c>
      <c r="C196" s="2" t="s">
        <v>12061</v>
      </c>
      <c r="D196" s="2" t="s">
        <v>10939</v>
      </c>
      <c r="E196" s="2" t="str">
        <f>VLOOKUP(D196,GOL!B:C,2,FALSE)</f>
        <v>Penata</v>
      </c>
      <c r="F196" s="9">
        <v>41730</v>
      </c>
      <c r="G196" s="2" t="s">
        <v>407</v>
      </c>
      <c r="H196" s="8">
        <v>41341</v>
      </c>
      <c r="I196" s="2" t="s">
        <v>5826</v>
      </c>
      <c r="J196" s="4">
        <v>42745</v>
      </c>
      <c r="K196" s="2" t="s">
        <v>12062</v>
      </c>
      <c r="L196" s="2" t="s">
        <v>113</v>
      </c>
      <c r="M196" s="2" t="s">
        <v>15</v>
      </c>
      <c r="N196" s="2" t="s">
        <v>15</v>
      </c>
      <c r="O196" s="2" t="s">
        <v>2882</v>
      </c>
      <c r="P196" s="9">
        <v>38379</v>
      </c>
      <c r="Q196" s="6">
        <v>29492</v>
      </c>
      <c r="R196" s="2" t="s">
        <v>12063</v>
      </c>
      <c r="S196" t="s">
        <v>28827</v>
      </c>
    </row>
    <row r="197" spans="1:19" ht="16.5" customHeight="1">
      <c r="A197" s="2" t="s">
        <v>4803</v>
      </c>
      <c r="B197" s="2" t="s">
        <v>4804</v>
      </c>
      <c r="C197" s="2" t="s">
        <v>4805</v>
      </c>
      <c r="D197" s="2" t="s">
        <v>312</v>
      </c>
      <c r="E197" s="2" t="str">
        <f>VLOOKUP(D197,GOL!B:C,2,FALSE)</f>
        <v>Pembina Tk. I</v>
      </c>
      <c r="F197" s="9">
        <v>42379</v>
      </c>
      <c r="G197" s="2" t="s">
        <v>326</v>
      </c>
      <c r="H197" s="8">
        <v>40990</v>
      </c>
      <c r="I197" s="2" t="s">
        <v>380</v>
      </c>
      <c r="J197" s="4">
        <v>42753</v>
      </c>
      <c r="K197" s="2" t="s">
        <v>4806</v>
      </c>
      <c r="L197" s="2" t="s">
        <v>113</v>
      </c>
      <c r="M197" s="2" t="s">
        <v>143</v>
      </c>
      <c r="N197" s="2" t="s">
        <v>2571</v>
      </c>
      <c r="O197" s="2" t="s">
        <v>18</v>
      </c>
      <c r="P197" s="10">
        <v>37986</v>
      </c>
      <c r="Q197" s="6">
        <v>23775</v>
      </c>
      <c r="R197" s="2" t="s">
        <v>4807</v>
      </c>
      <c r="S197" t="s">
        <v>28812</v>
      </c>
    </row>
    <row r="198" spans="1:19" ht="16.5" customHeight="1">
      <c r="A198" s="2" t="s">
        <v>11834</v>
      </c>
      <c r="B198" s="2" t="s">
        <v>11835</v>
      </c>
      <c r="C198" s="2" t="s">
        <v>11836</v>
      </c>
      <c r="D198" s="2" t="s">
        <v>10939</v>
      </c>
      <c r="E198" s="2" t="str">
        <f>VLOOKUP(D198,GOL!B:C,2,FALSE)</f>
        <v>Penata</v>
      </c>
      <c r="F198" s="9">
        <v>41548</v>
      </c>
      <c r="G198" s="2" t="s">
        <v>407</v>
      </c>
      <c r="H198" s="8">
        <v>41546</v>
      </c>
      <c r="I198" s="2" t="s">
        <v>5826</v>
      </c>
      <c r="J198" s="4">
        <v>42745</v>
      </c>
      <c r="K198" s="2" t="s">
        <v>11837</v>
      </c>
      <c r="L198" s="2" t="s">
        <v>113</v>
      </c>
      <c r="M198" s="2" t="s">
        <v>15</v>
      </c>
      <c r="N198" s="2" t="s">
        <v>15</v>
      </c>
      <c r="O198" s="2" t="s">
        <v>2882</v>
      </c>
      <c r="P198" s="9">
        <v>37986</v>
      </c>
      <c r="Q198" s="6">
        <v>24848</v>
      </c>
      <c r="R198" s="2" t="s">
        <v>11838</v>
      </c>
      <c r="S198" t="s">
        <v>25493</v>
      </c>
    </row>
    <row r="199" spans="1:19" ht="16.5" customHeight="1">
      <c r="A199" s="2" t="s">
        <v>14702</v>
      </c>
      <c r="B199" s="2" t="s">
        <v>14703</v>
      </c>
      <c r="C199" s="2" t="s">
        <v>14704</v>
      </c>
      <c r="D199" s="2" t="s">
        <v>13178</v>
      </c>
      <c r="E199" s="2" t="str">
        <f>VLOOKUP(D199,GOL!B:C,2,FALSE)</f>
        <v>Penata Muda Tk. I</v>
      </c>
      <c r="F199" s="9">
        <v>41730</v>
      </c>
      <c r="G199" s="2" t="s">
        <v>15</v>
      </c>
      <c r="H199" s="5"/>
      <c r="I199" s="2" t="s">
        <v>320</v>
      </c>
      <c r="J199" s="7"/>
      <c r="K199" s="2" t="s">
        <v>11837</v>
      </c>
      <c r="L199" s="2" t="s">
        <v>113</v>
      </c>
      <c r="M199" s="2" t="s">
        <v>15</v>
      </c>
      <c r="N199" s="2" t="s">
        <v>15</v>
      </c>
      <c r="O199" s="2" t="s">
        <v>783</v>
      </c>
      <c r="P199" s="12"/>
      <c r="Q199" s="6">
        <v>28859</v>
      </c>
      <c r="R199" s="2" t="s">
        <v>11838</v>
      </c>
      <c r="S199" t="s">
        <v>25493</v>
      </c>
    </row>
    <row r="200" spans="1:19" ht="16.5" customHeight="1">
      <c r="A200" s="2" t="s">
        <v>21606</v>
      </c>
      <c r="B200" s="2" t="s">
        <v>21607</v>
      </c>
      <c r="C200" s="2" t="s">
        <v>21608</v>
      </c>
      <c r="D200" s="2" t="s">
        <v>17772</v>
      </c>
      <c r="E200" s="2" t="str">
        <f>VLOOKUP(D200,GOL!B:C,2,FALSE)</f>
        <v>Pengatur</v>
      </c>
      <c r="F200" s="9">
        <v>42461</v>
      </c>
      <c r="G200" s="2" t="s">
        <v>15</v>
      </c>
      <c r="H200" s="5"/>
      <c r="I200" s="2" t="s">
        <v>320</v>
      </c>
      <c r="J200" s="7"/>
      <c r="K200" s="2" t="s">
        <v>11837</v>
      </c>
      <c r="L200" s="2" t="s">
        <v>113</v>
      </c>
      <c r="M200" s="2" t="s">
        <v>15</v>
      </c>
      <c r="N200" s="2" t="s">
        <v>15</v>
      </c>
      <c r="O200" s="2" t="s">
        <v>9214</v>
      </c>
      <c r="P200" s="9">
        <v>36302</v>
      </c>
      <c r="Q200" s="6">
        <v>29699</v>
      </c>
      <c r="R200" s="2" t="s">
        <v>11838</v>
      </c>
      <c r="S200" t="s">
        <v>25493</v>
      </c>
    </row>
    <row r="201" spans="1:19" ht="16.5" customHeight="1">
      <c r="A201" s="2" t="s">
        <v>14513</v>
      </c>
      <c r="B201" s="2" t="s">
        <v>14514</v>
      </c>
      <c r="C201" s="2" t="s">
        <v>14515</v>
      </c>
      <c r="D201" s="2" t="s">
        <v>13178</v>
      </c>
      <c r="E201" s="2" t="str">
        <f>VLOOKUP(D201,GOL!B:C,2,FALSE)</f>
        <v>Penata Muda Tk. I</v>
      </c>
      <c r="F201" s="9">
        <v>41730</v>
      </c>
      <c r="G201" s="2" t="s">
        <v>407</v>
      </c>
      <c r="H201" s="8">
        <v>42634</v>
      </c>
      <c r="I201" s="2" t="s">
        <v>5826</v>
      </c>
      <c r="J201" s="4">
        <v>42745</v>
      </c>
      <c r="K201" s="2" t="s">
        <v>14516</v>
      </c>
      <c r="L201" s="2" t="s">
        <v>113</v>
      </c>
      <c r="M201" s="2" t="s">
        <v>15</v>
      </c>
      <c r="N201" s="2" t="s">
        <v>15</v>
      </c>
      <c r="O201" s="2" t="s">
        <v>2901</v>
      </c>
      <c r="P201" s="12"/>
      <c r="Q201" s="6">
        <v>29927</v>
      </c>
      <c r="R201" s="2" t="s">
        <v>14517</v>
      </c>
      <c r="S201" t="s">
        <v>25493</v>
      </c>
    </row>
    <row r="202" spans="1:19" ht="16.5" customHeight="1">
      <c r="A202" s="2" t="s">
        <v>15385</v>
      </c>
      <c r="B202" s="2" t="s">
        <v>15386</v>
      </c>
      <c r="C202" s="2" t="s">
        <v>15387</v>
      </c>
      <c r="D202" s="2" t="s">
        <v>13178</v>
      </c>
      <c r="E202" s="2" t="str">
        <f>VLOOKUP(D202,GOL!B:C,2,FALSE)</f>
        <v>Penata Muda Tk. I</v>
      </c>
      <c r="F202" s="9">
        <v>42278</v>
      </c>
      <c r="G202" s="2" t="s">
        <v>15</v>
      </c>
      <c r="H202" s="5"/>
      <c r="I202" s="2" t="s">
        <v>320</v>
      </c>
      <c r="J202" s="7"/>
      <c r="K202" s="2" t="s">
        <v>14516</v>
      </c>
      <c r="L202" s="2" t="s">
        <v>113</v>
      </c>
      <c r="M202" s="2" t="s">
        <v>15</v>
      </c>
      <c r="N202" s="2" t="s">
        <v>15</v>
      </c>
      <c r="O202" s="2" t="s">
        <v>43</v>
      </c>
      <c r="P202" s="9">
        <v>32873</v>
      </c>
      <c r="Q202" s="6">
        <v>25583</v>
      </c>
      <c r="R202" s="2" t="s">
        <v>14517</v>
      </c>
      <c r="S202" t="s">
        <v>28804</v>
      </c>
    </row>
    <row r="203" spans="1:19" ht="16.5" customHeight="1">
      <c r="A203" s="2" t="s">
        <v>21497</v>
      </c>
      <c r="B203" s="2" t="s">
        <v>21498</v>
      </c>
      <c r="C203" s="2" t="s">
        <v>21499</v>
      </c>
      <c r="D203" s="2" t="s">
        <v>17772</v>
      </c>
      <c r="E203" s="2" t="str">
        <f>VLOOKUP(D203,GOL!B:C,2,FALSE)</f>
        <v>Pengatur</v>
      </c>
      <c r="F203" s="9">
        <v>42461</v>
      </c>
      <c r="G203" s="2" t="s">
        <v>15</v>
      </c>
      <c r="H203" s="5"/>
      <c r="I203" s="2" t="s">
        <v>320</v>
      </c>
      <c r="J203" s="7"/>
      <c r="K203" s="2" t="s">
        <v>14516</v>
      </c>
      <c r="L203" s="2" t="s">
        <v>113</v>
      </c>
      <c r="M203" s="2" t="s">
        <v>15</v>
      </c>
      <c r="N203" s="2" t="s">
        <v>15</v>
      </c>
      <c r="O203" s="2" t="s">
        <v>9397</v>
      </c>
      <c r="P203" s="9">
        <v>34484</v>
      </c>
      <c r="Q203" s="6">
        <v>28034</v>
      </c>
      <c r="R203" s="2" t="s">
        <v>14517</v>
      </c>
      <c r="S203" t="s">
        <v>25493</v>
      </c>
    </row>
    <row r="204" spans="1:19" ht="16.5" customHeight="1">
      <c r="A204" s="2" t="s">
        <v>22269</v>
      </c>
      <c r="B204" s="2" t="s">
        <v>22270</v>
      </c>
      <c r="C204" s="2" t="s">
        <v>22271</v>
      </c>
      <c r="D204" s="2" t="s">
        <v>21846</v>
      </c>
      <c r="E204" s="2" t="str">
        <f>VLOOKUP(D204,GOL!B:C,2,FALSE)</f>
        <v>Pengatur Muda Tk.I</v>
      </c>
      <c r="F204" s="9">
        <v>41365</v>
      </c>
      <c r="G204" s="2" t="s">
        <v>15</v>
      </c>
      <c r="H204" s="5"/>
      <c r="I204" s="2" t="s">
        <v>320</v>
      </c>
      <c r="J204" s="7"/>
      <c r="K204" s="2" t="s">
        <v>14516</v>
      </c>
      <c r="L204" s="2" t="s">
        <v>113</v>
      </c>
      <c r="M204" s="2" t="s">
        <v>15</v>
      </c>
      <c r="N204" s="2" t="s">
        <v>15</v>
      </c>
      <c r="O204" s="2" t="s">
        <v>9397</v>
      </c>
      <c r="P204" s="9">
        <v>36972</v>
      </c>
      <c r="Q204" s="6">
        <v>30354</v>
      </c>
      <c r="R204" s="2" t="s">
        <v>14517</v>
      </c>
      <c r="S204" t="s">
        <v>25493</v>
      </c>
    </row>
    <row r="205" spans="1:19" ht="16.5" customHeight="1">
      <c r="A205" s="2" t="s">
        <v>37</v>
      </c>
      <c r="B205" s="2" t="s">
        <v>38</v>
      </c>
      <c r="C205" s="2" t="s">
        <v>39</v>
      </c>
      <c r="D205" s="2" t="s">
        <v>23</v>
      </c>
      <c r="E205" s="2" t="str">
        <f>VLOOKUP(D205,GOL!B:C,2,FALSE)</f>
        <v>Pembina Utama Muda</v>
      </c>
      <c r="F205" s="9">
        <v>40087</v>
      </c>
      <c r="G205" s="2" t="s">
        <v>24</v>
      </c>
      <c r="H205" s="8">
        <v>38201</v>
      </c>
      <c r="I205" s="2" t="s">
        <v>40</v>
      </c>
      <c r="J205" s="4">
        <v>42734</v>
      </c>
      <c r="K205" s="2" t="s">
        <v>41</v>
      </c>
      <c r="L205" s="2" t="s">
        <v>41</v>
      </c>
      <c r="M205" s="2" t="s">
        <v>16</v>
      </c>
      <c r="N205" s="2" t="s">
        <v>42</v>
      </c>
      <c r="O205" s="2" t="s">
        <v>43</v>
      </c>
      <c r="P205" s="9">
        <v>31253</v>
      </c>
      <c r="Q205" s="6">
        <v>22171</v>
      </c>
      <c r="R205" s="2" t="s">
        <v>44</v>
      </c>
      <c r="S205" t="s">
        <v>28819</v>
      </c>
    </row>
    <row r="206" spans="1:19" ht="16.5" customHeight="1">
      <c r="A206" s="2" t="s">
        <v>4938</v>
      </c>
      <c r="B206" s="2" t="s">
        <v>4939</v>
      </c>
      <c r="C206" s="2" t="s">
        <v>4940</v>
      </c>
      <c r="D206" s="2" t="s">
        <v>312</v>
      </c>
      <c r="E206" s="2" t="str">
        <f>VLOOKUP(D206,GOL!B:C,2,FALSE)</f>
        <v>Pembina Tk. I</v>
      </c>
      <c r="F206" s="9">
        <v>42461</v>
      </c>
      <c r="G206" s="2" t="s">
        <v>15</v>
      </c>
      <c r="H206" s="5"/>
      <c r="I206" s="2" t="s">
        <v>15</v>
      </c>
      <c r="J206" s="4">
        <v>41183</v>
      </c>
      <c r="K206" s="2" t="s">
        <v>41</v>
      </c>
      <c r="L206" s="2" t="s">
        <v>41</v>
      </c>
      <c r="M206" s="2" t="s">
        <v>288</v>
      </c>
      <c r="N206" s="2" t="s">
        <v>4941</v>
      </c>
      <c r="O206" s="2" t="s">
        <v>4871</v>
      </c>
      <c r="P206" s="9">
        <v>31614</v>
      </c>
      <c r="Q206" s="6">
        <v>21233</v>
      </c>
      <c r="R206" s="2" t="s">
        <v>44</v>
      </c>
      <c r="S206" t="s">
        <v>28809</v>
      </c>
    </row>
    <row r="207" spans="1:19" ht="16.5" customHeight="1">
      <c r="A207" s="2" t="s">
        <v>5797</v>
      </c>
      <c r="B207" s="2" t="s">
        <v>5798</v>
      </c>
      <c r="C207" s="2" t="s">
        <v>5799</v>
      </c>
      <c r="D207" s="2" t="s">
        <v>4944</v>
      </c>
      <c r="E207" s="2" t="str">
        <f>VLOOKUP(D207,GOL!B:C,2,FALSE)</f>
        <v>Pembina</v>
      </c>
      <c r="F207" s="9">
        <v>39904</v>
      </c>
      <c r="G207" s="2" t="s">
        <v>15</v>
      </c>
      <c r="H207" s="5"/>
      <c r="I207" s="2" t="s">
        <v>15</v>
      </c>
      <c r="J207" s="4">
        <v>41183</v>
      </c>
      <c r="K207" s="2" t="s">
        <v>41</v>
      </c>
      <c r="L207" s="2" t="s">
        <v>41</v>
      </c>
      <c r="M207" s="2" t="s">
        <v>288</v>
      </c>
      <c r="N207" s="2" t="s">
        <v>5800</v>
      </c>
      <c r="O207" s="2" t="s">
        <v>2882</v>
      </c>
      <c r="P207" s="9">
        <v>32251</v>
      </c>
      <c r="Q207" s="6">
        <v>21896</v>
      </c>
      <c r="R207" s="2" t="s">
        <v>44</v>
      </c>
      <c r="S207" t="s">
        <v>28828</v>
      </c>
    </row>
    <row r="208" spans="1:19" ht="16.5" customHeight="1">
      <c r="A208" s="2" t="s">
        <v>8214</v>
      </c>
      <c r="B208" s="2" t="s">
        <v>8215</v>
      </c>
      <c r="C208" s="2" t="s">
        <v>8216</v>
      </c>
      <c r="D208" s="2" t="s">
        <v>4944</v>
      </c>
      <c r="E208" s="2" t="str">
        <f>VLOOKUP(D208,GOL!B:C,2,FALSE)</f>
        <v>Pembina</v>
      </c>
      <c r="F208" s="9">
        <v>42278</v>
      </c>
      <c r="G208" s="2" t="s">
        <v>15</v>
      </c>
      <c r="H208" s="5"/>
      <c r="I208" s="2" t="s">
        <v>15</v>
      </c>
      <c r="J208" s="4">
        <v>42278</v>
      </c>
      <c r="K208" s="2" t="s">
        <v>41</v>
      </c>
      <c r="L208" s="2" t="s">
        <v>41</v>
      </c>
      <c r="M208" s="2" t="s">
        <v>288</v>
      </c>
      <c r="N208" s="2" t="s">
        <v>8217</v>
      </c>
      <c r="O208" s="2" t="s">
        <v>8218</v>
      </c>
      <c r="P208" s="9">
        <v>36109</v>
      </c>
      <c r="Q208" s="6">
        <v>22214</v>
      </c>
      <c r="R208" s="2" t="s">
        <v>44</v>
      </c>
      <c r="S208" t="s">
        <v>28829</v>
      </c>
    </row>
    <row r="209" spans="1:19" ht="16.5" customHeight="1">
      <c r="A209" s="2" t="s">
        <v>8346</v>
      </c>
      <c r="B209" s="2" t="s">
        <v>8347</v>
      </c>
      <c r="C209" s="2" t="s">
        <v>8348</v>
      </c>
      <c r="D209" s="2" t="s">
        <v>4944</v>
      </c>
      <c r="E209" s="2" t="str">
        <f>VLOOKUP(D209,GOL!B:C,2,FALSE)</f>
        <v>Pembina</v>
      </c>
      <c r="F209" s="9">
        <v>42461</v>
      </c>
      <c r="G209" s="2" t="s">
        <v>15</v>
      </c>
      <c r="H209" s="5"/>
      <c r="I209" s="2" t="s">
        <v>15</v>
      </c>
      <c r="J209" s="4">
        <v>41183</v>
      </c>
      <c r="K209" s="2" t="s">
        <v>41</v>
      </c>
      <c r="L209" s="2" t="s">
        <v>41</v>
      </c>
      <c r="M209" s="2" t="s">
        <v>288</v>
      </c>
      <c r="N209" s="2" t="s">
        <v>8349</v>
      </c>
      <c r="O209" s="2" t="s">
        <v>8350</v>
      </c>
      <c r="P209" s="9">
        <v>40908</v>
      </c>
      <c r="Q209" s="6">
        <v>24302</v>
      </c>
      <c r="R209" s="2" t="s">
        <v>44</v>
      </c>
      <c r="S209" t="s">
        <v>25493</v>
      </c>
    </row>
    <row r="210" spans="1:19" ht="16.5" customHeight="1">
      <c r="A210" s="2" t="s">
        <v>8828</v>
      </c>
      <c r="B210" s="2" t="s">
        <v>8829</v>
      </c>
      <c r="C210" s="2" t="s">
        <v>8830</v>
      </c>
      <c r="D210" s="2" t="s">
        <v>8369</v>
      </c>
      <c r="E210" s="2" t="str">
        <f>VLOOKUP(D210,GOL!B:C,2,FALSE)</f>
        <v>Penata Tk. I</v>
      </c>
      <c r="F210" s="9">
        <v>40452</v>
      </c>
      <c r="G210" s="2" t="s">
        <v>15</v>
      </c>
      <c r="H210" s="5"/>
      <c r="I210" s="2" t="s">
        <v>15</v>
      </c>
      <c r="J210" s="4">
        <v>41183</v>
      </c>
      <c r="K210" s="2" t="s">
        <v>41</v>
      </c>
      <c r="L210" s="2" t="s">
        <v>41</v>
      </c>
      <c r="M210" s="2" t="s">
        <v>15</v>
      </c>
      <c r="N210" s="2" t="s">
        <v>15</v>
      </c>
      <c r="O210" s="2" t="s">
        <v>5001</v>
      </c>
      <c r="P210" s="9">
        <v>38598</v>
      </c>
      <c r="Q210" s="6">
        <v>21530</v>
      </c>
      <c r="R210" s="2" t="s">
        <v>44</v>
      </c>
      <c r="S210" t="s">
        <v>28830</v>
      </c>
    </row>
    <row r="211" spans="1:19" ht="16.5" customHeight="1">
      <c r="A211" s="2" t="s">
        <v>9967</v>
      </c>
      <c r="B211" s="2" t="s">
        <v>9968</v>
      </c>
      <c r="C211" s="2" t="s">
        <v>9969</v>
      </c>
      <c r="D211" s="2" t="s">
        <v>8369</v>
      </c>
      <c r="E211" s="2" t="str">
        <f>VLOOKUP(D211,GOL!B:C,2,FALSE)</f>
        <v>Penata Tk. I</v>
      </c>
      <c r="F211" s="9">
        <v>41548</v>
      </c>
      <c r="G211" s="2" t="s">
        <v>15</v>
      </c>
      <c r="H211" s="5"/>
      <c r="I211" s="2" t="s">
        <v>15</v>
      </c>
      <c r="J211" s="4">
        <v>41183</v>
      </c>
      <c r="K211" s="2" t="s">
        <v>41</v>
      </c>
      <c r="L211" s="2" t="s">
        <v>41</v>
      </c>
      <c r="M211" s="2" t="s">
        <v>15</v>
      </c>
      <c r="N211" s="2" t="s">
        <v>15</v>
      </c>
      <c r="O211" s="2" t="s">
        <v>9970</v>
      </c>
      <c r="P211" s="9">
        <v>36299</v>
      </c>
      <c r="Q211" s="6">
        <v>24927</v>
      </c>
      <c r="R211" s="2" t="s">
        <v>44</v>
      </c>
      <c r="S211" t="s">
        <v>25493</v>
      </c>
    </row>
    <row r="212" spans="1:19" ht="16.5" customHeight="1">
      <c r="A212" s="2" t="s">
        <v>10471</v>
      </c>
      <c r="B212" s="2" t="s">
        <v>10472</v>
      </c>
      <c r="C212" s="2" t="s">
        <v>10473</v>
      </c>
      <c r="D212" s="2" t="s">
        <v>8369</v>
      </c>
      <c r="E212" s="2" t="str">
        <f>VLOOKUP(D212,GOL!B:C,2,FALSE)</f>
        <v>Penata Tk. I</v>
      </c>
      <c r="F212" s="9">
        <v>42095</v>
      </c>
      <c r="G212" s="2" t="s">
        <v>15</v>
      </c>
      <c r="H212" s="5"/>
      <c r="I212" s="2" t="s">
        <v>15</v>
      </c>
      <c r="J212" s="4">
        <v>41183</v>
      </c>
      <c r="K212" s="2" t="s">
        <v>41</v>
      </c>
      <c r="L212" s="2" t="s">
        <v>41</v>
      </c>
      <c r="M212" s="2" t="s">
        <v>15</v>
      </c>
      <c r="N212" s="2" t="s">
        <v>15</v>
      </c>
      <c r="O212" s="2" t="s">
        <v>2901</v>
      </c>
      <c r="P212" s="9">
        <v>38032</v>
      </c>
      <c r="Q212" s="6">
        <v>21621</v>
      </c>
      <c r="R212" s="2" t="s">
        <v>44</v>
      </c>
      <c r="S212" t="s">
        <v>28813</v>
      </c>
    </row>
    <row r="213" spans="1:19" ht="16.5" customHeight="1">
      <c r="A213" s="2" t="s">
        <v>10784</v>
      </c>
      <c r="B213" s="2" t="s">
        <v>10785</v>
      </c>
      <c r="C213" s="2" t="s">
        <v>10786</v>
      </c>
      <c r="D213" s="2" t="s">
        <v>8369</v>
      </c>
      <c r="E213" s="2" t="str">
        <f>VLOOKUP(D213,GOL!B:C,2,FALSE)</f>
        <v>Penata Tk. I</v>
      </c>
      <c r="F213" s="9">
        <v>42379</v>
      </c>
      <c r="G213" s="2" t="s">
        <v>15</v>
      </c>
      <c r="H213" s="5"/>
      <c r="I213" s="2" t="s">
        <v>15</v>
      </c>
      <c r="J213" s="4">
        <v>39934</v>
      </c>
      <c r="K213" s="2" t="s">
        <v>41</v>
      </c>
      <c r="L213" s="2" t="s">
        <v>41</v>
      </c>
      <c r="M213" s="2" t="s">
        <v>15</v>
      </c>
      <c r="N213" s="2" t="s">
        <v>15</v>
      </c>
      <c r="O213" s="2" t="s">
        <v>18</v>
      </c>
      <c r="P213" s="9">
        <v>35332</v>
      </c>
      <c r="Q213" s="6">
        <v>25873</v>
      </c>
      <c r="R213" s="2" t="s">
        <v>44</v>
      </c>
      <c r="S213" t="s">
        <v>28813</v>
      </c>
    </row>
    <row r="214" spans="1:19" ht="16.5" customHeight="1">
      <c r="A214" s="2" t="s">
        <v>12209</v>
      </c>
      <c r="B214" s="2" t="s">
        <v>12210</v>
      </c>
      <c r="C214" s="2" t="s">
        <v>12211</v>
      </c>
      <c r="D214" s="2" t="s">
        <v>10939</v>
      </c>
      <c r="E214" s="2" t="str">
        <f>VLOOKUP(D214,GOL!B:C,2,FALSE)</f>
        <v>Penata</v>
      </c>
      <c r="F214" s="9">
        <v>41730</v>
      </c>
      <c r="G214" s="2" t="s">
        <v>15</v>
      </c>
      <c r="H214" s="5"/>
      <c r="I214" s="2" t="s">
        <v>15</v>
      </c>
      <c r="J214" s="4">
        <v>39934</v>
      </c>
      <c r="K214" s="2" t="s">
        <v>41</v>
      </c>
      <c r="L214" s="2" t="s">
        <v>41</v>
      </c>
      <c r="M214" s="2" t="s">
        <v>15</v>
      </c>
      <c r="N214" s="2" t="s">
        <v>15</v>
      </c>
      <c r="O214" s="2" t="s">
        <v>1488</v>
      </c>
      <c r="P214" s="9">
        <v>35389</v>
      </c>
      <c r="Q214" s="6">
        <v>27134</v>
      </c>
      <c r="R214" s="2" t="s">
        <v>44</v>
      </c>
      <c r="S214" t="s">
        <v>25493</v>
      </c>
    </row>
    <row r="215" spans="1:19" ht="16.5" customHeight="1">
      <c r="A215" s="2" t="s">
        <v>12915</v>
      </c>
      <c r="B215" s="2" t="s">
        <v>12916</v>
      </c>
      <c r="C215" s="2" t="s">
        <v>12917</v>
      </c>
      <c r="D215" s="2" t="s">
        <v>10939</v>
      </c>
      <c r="E215" s="2" t="str">
        <f>VLOOKUP(D215,GOL!B:C,2,FALSE)</f>
        <v>Penata</v>
      </c>
      <c r="F215" s="9">
        <v>42278</v>
      </c>
      <c r="G215" s="2" t="s">
        <v>15</v>
      </c>
      <c r="H215" s="5"/>
      <c r="I215" s="2" t="s">
        <v>15</v>
      </c>
      <c r="J215" s="4">
        <v>42278</v>
      </c>
      <c r="K215" s="2" t="s">
        <v>41</v>
      </c>
      <c r="L215" s="2" t="s">
        <v>41</v>
      </c>
      <c r="M215" s="2" t="s">
        <v>15</v>
      </c>
      <c r="N215" s="2" t="s">
        <v>15</v>
      </c>
      <c r="O215" s="2" t="s">
        <v>12918</v>
      </c>
      <c r="P215" s="9">
        <v>37681</v>
      </c>
      <c r="Q215" s="6">
        <v>28106</v>
      </c>
      <c r="R215" s="2" t="s">
        <v>44</v>
      </c>
      <c r="S215" t="s">
        <v>25493</v>
      </c>
    </row>
    <row r="216" spans="1:19" ht="16.5" customHeight="1">
      <c r="A216" s="2" t="s">
        <v>12967</v>
      </c>
      <c r="B216" s="2" t="s">
        <v>12968</v>
      </c>
      <c r="C216" s="2" t="s">
        <v>12969</v>
      </c>
      <c r="D216" s="2" t="s">
        <v>10939</v>
      </c>
      <c r="E216" s="2" t="str">
        <f>VLOOKUP(D216,GOL!B:C,2,FALSE)</f>
        <v>Penata</v>
      </c>
      <c r="F216" s="9">
        <v>42379</v>
      </c>
      <c r="G216" s="2" t="s">
        <v>15</v>
      </c>
      <c r="H216" s="5"/>
      <c r="I216" s="2" t="s">
        <v>15</v>
      </c>
      <c r="J216" s="4">
        <v>41183</v>
      </c>
      <c r="K216" s="2" t="s">
        <v>41</v>
      </c>
      <c r="L216" s="2" t="s">
        <v>41</v>
      </c>
      <c r="M216" s="2" t="s">
        <v>15</v>
      </c>
      <c r="N216" s="2" t="s">
        <v>15</v>
      </c>
      <c r="O216" s="2" t="s">
        <v>8185</v>
      </c>
      <c r="P216" s="9">
        <v>38220</v>
      </c>
      <c r="Q216" s="6">
        <v>25203</v>
      </c>
      <c r="R216" s="2" t="s">
        <v>44</v>
      </c>
      <c r="S216" t="s">
        <v>28831</v>
      </c>
    </row>
    <row r="217" spans="1:19" ht="16.5" customHeight="1">
      <c r="A217" s="2" t="s">
        <v>13356</v>
      </c>
      <c r="B217" s="2" t="s">
        <v>13357</v>
      </c>
      <c r="C217" s="2" t="s">
        <v>13358</v>
      </c>
      <c r="D217" s="2" t="s">
        <v>13178</v>
      </c>
      <c r="E217" s="2" t="str">
        <f>VLOOKUP(D217,GOL!B:C,2,FALSE)</f>
        <v>Penata Muda Tk. I</v>
      </c>
      <c r="F217" s="9">
        <v>39356</v>
      </c>
      <c r="G217" s="2" t="s">
        <v>15</v>
      </c>
      <c r="H217" s="5"/>
      <c r="I217" s="2" t="s">
        <v>15</v>
      </c>
      <c r="J217" s="4">
        <v>39356</v>
      </c>
      <c r="K217" s="2" t="s">
        <v>41</v>
      </c>
      <c r="L217" s="2" t="s">
        <v>41</v>
      </c>
      <c r="M217" s="2" t="s">
        <v>288</v>
      </c>
      <c r="N217" s="2" t="s">
        <v>8349</v>
      </c>
      <c r="O217" s="2" t="s">
        <v>13343</v>
      </c>
      <c r="P217" s="9">
        <v>29348</v>
      </c>
      <c r="Q217" s="6">
        <v>22058</v>
      </c>
      <c r="R217" s="2" t="s">
        <v>44</v>
      </c>
      <c r="S217" t="s">
        <v>28828</v>
      </c>
    </row>
    <row r="218" spans="1:19" ht="16.5" customHeight="1">
      <c r="A218" s="2" t="s">
        <v>14263</v>
      </c>
      <c r="B218" s="2" t="s">
        <v>14264</v>
      </c>
      <c r="C218" s="2" t="s">
        <v>14265</v>
      </c>
      <c r="D218" s="2" t="s">
        <v>13178</v>
      </c>
      <c r="E218" s="2" t="str">
        <f>VLOOKUP(D218,GOL!B:C,2,FALSE)</f>
        <v>Penata Muda Tk. I</v>
      </c>
      <c r="F218" s="9">
        <v>41365</v>
      </c>
      <c r="G218" s="2" t="s">
        <v>15</v>
      </c>
      <c r="H218" s="5"/>
      <c r="I218" s="2" t="s">
        <v>15</v>
      </c>
      <c r="J218" s="4">
        <v>41609</v>
      </c>
      <c r="K218" s="2" t="s">
        <v>41</v>
      </c>
      <c r="L218" s="2" t="s">
        <v>41</v>
      </c>
      <c r="M218" s="2" t="s">
        <v>15</v>
      </c>
      <c r="N218" s="2" t="s">
        <v>15</v>
      </c>
      <c r="O218" s="2" t="s">
        <v>1488</v>
      </c>
      <c r="P218" s="9">
        <v>37989</v>
      </c>
      <c r="Q218" s="6">
        <v>29801</v>
      </c>
      <c r="R218" s="2" t="s">
        <v>44</v>
      </c>
      <c r="S218" t="s">
        <v>25493</v>
      </c>
    </row>
    <row r="219" spans="1:19" ht="16.5" customHeight="1">
      <c r="A219" s="2" t="s">
        <v>14266</v>
      </c>
      <c r="B219" s="2" t="s">
        <v>14267</v>
      </c>
      <c r="C219" s="2" t="s">
        <v>14268</v>
      </c>
      <c r="D219" s="2" t="s">
        <v>13178</v>
      </c>
      <c r="E219" s="2" t="str">
        <f>VLOOKUP(D219,GOL!B:C,2,FALSE)</f>
        <v>Penata Muda Tk. I</v>
      </c>
      <c r="F219" s="9">
        <v>41365</v>
      </c>
      <c r="G219" s="2" t="s">
        <v>15</v>
      </c>
      <c r="H219" s="5"/>
      <c r="I219" s="2" t="s">
        <v>15</v>
      </c>
      <c r="J219" s="4">
        <v>41609</v>
      </c>
      <c r="K219" s="2" t="s">
        <v>41</v>
      </c>
      <c r="L219" s="2" t="s">
        <v>41</v>
      </c>
      <c r="M219" s="2" t="s">
        <v>15</v>
      </c>
      <c r="N219" s="2" t="s">
        <v>15</v>
      </c>
      <c r="O219" s="2" t="s">
        <v>1488</v>
      </c>
      <c r="P219" s="9">
        <v>38054</v>
      </c>
      <c r="Q219" s="6">
        <v>30427</v>
      </c>
      <c r="R219" s="2" t="s">
        <v>44</v>
      </c>
      <c r="S219" t="s">
        <v>25493</v>
      </c>
    </row>
    <row r="220" spans="1:19" ht="16.5" customHeight="1">
      <c r="A220" s="2" t="s">
        <v>14933</v>
      </c>
      <c r="B220" s="2" t="s">
        <v>14934</v>
      </c>
      <c r="C220" s="2" t="s">
        <v>14935</v>
      </c>
      <c r="D220" s="2" t="s">
        <v>13178</v>
      </c>
      <c r="E220" s="2" t="str">
        <f>VLOOKUP(D220,GOL!B:C,2,FALSE)</f>
        <v>Penata Muda Tk. I</v>
      </c>
      <c r="F220" s="9">
        <v>41730</v>
      </c>
      <c r="G220" s="2" t="s">
        <v>15</v>
      </c>
      <c r="H220" s="5"/>
      <c r="I220" s="2" t="s">
        <v>15</v>
      </c>
      <c r="J220" s="4">
        <v>41609</v>
      </c>
      <c r="K220" s="2" t="s">
        <v>41</v>
      </c>
      <c r="L220" s="2" t="s">
        <v>41</v>
      </c>
      <c r="M220" s="2" t="s">
        <v>15</v>
      </c>
      <c r="N220" s="2" t="s">
        <v>15</v>
      </c>
      <c r="O220" s="2" t="s">
        <v>9708</v>
      </c>
      <c r="P220" s="9">
        <v>38705</v>
      </c>
      <c r="Q220" s="6">
        <v>30148</v>
      </c>
      <c r="R220" s="2" t="s">
        <v>44</v>
      </c>
      <c r="S220" t="s">
        <v>28813</v>
      </c>
    </row>
    <row r="221" spans="1:19" ht="16.5" customHeight="1">
      <c r="A221" s="2" t="s">
        <v>14936</v>
      </c>
      <c r="B221" s="2" t="s">
        <v>14937</v>
      </c>
      <c r="C221" s="2" t="s">
        <v>14938</v>
      </c>
      <c r="D221" s="2" t="s">
        <v>13178</v>
      </c>
      <c r="E221" s="2" t="str">
        <f>VLOOKUP(D221,GOL!B:C,2,FALSE)</f>
        <v>Penata Muda Tk. I</v>
      </c>
      <c r="F221" s="9">
        <v>41730</v>
      </c>
      <c r="G221" s="2" t="s">
        <v>15</v>
      </c>
      <c r="H221" s="5"/>
      <c r="I221" s="2" t="s">
        <v>15</v>
      </c>
      <c r="J221" s="4">
        <v>41609</v>
      </c>
      <c r="K221" s="2" t="s">
        <v>41</v>
      </c>
      <c r="L221" s="2" t="s">
        <v>41</v>
      </c>
      <c r="M221" s="2" t="s">
        <v>15</v>
      </c>
      <c r="N221" s="2" t="s">
        <v>15</v>
      </c>
      <c r="O221" s="2" t="s">
        <v>1488</v>
      </c>
      <c r="P221" s="9">
        <v>39568</v>
      </c>
      <c r="Q221" s="6">
        <v>30916</v>
      </c>
      <c r="R221" s="2" t="s">
        <v>44</v>
      </c>
      <c r="S221" t="s">
        <v>28805</v>
      </c>
    </row>
    <row r="222" spans="1:19" ht="16.5" customHeight="1">
      <c r="A222" s="2" t="s">
        <v>14987</v>
      </c>
      <c r="B222" s="2" t="s">
        <v>14988</v>
      </c>
      <c r="C222" s="2" t="s">
        <v>14989</v>
      </c>
      <c r="D222" s="2" t="s">
        <v>13178</v>
      </c>
      <c r="E222" s="2" t="str">
        <f>VLOOKUP(D222,GOL!B:C,2,FALSE)</f>
        <v>Penata Muda Tk. I</v>
      </c>
      <c r="F222" s="9">
        <v>41913</v>
      </c>
      <c r="G222" s="2" t="s">
        <v>15</v>
      </c>
      <c r="H222" s="5"/>
      <c r="I222" s="2" t="s">
        <v>15</v>
      </c>
      <c r="J222" s="4">
        <v>41091</v>
      </c>
      <c r="K222" s="2" t="s">
        <v>41</v>
      </c>
      <c r="L222" s="2" t="s">
        <v>41</v>
      </c>
      <c r="M222" s="2" t="s">
        <v>15</v>
      </c>
      <c r="N222" s="2" t="s">
        <v>15</v>
      </c>
      <c r="O222" s="2" t="s">
        <v>1488</v>
      </c>
      <c r="P222" s="9">
        <v>39349</v>
      </c>
      <c r="Q222" s="6">
        <v>31153</v>
      </c>
      <c r="R222" s="2" t="s">
        <v>44</v>
      </c>
      <c r="S222" t="s">
        <v>28813</v>
      </c>
    </row>
    <row r="223" spans="1:19" ht="16.5" customHeight="1">
      <c r="A223" s="2" t="s">
        <v>14990</v>
      </c>
      <c r="B223" s="2" t="s">
        <v>14991</v>
      </c>
      <c r="C223" s="2" t="s">
        <v>14992</v>
      </c>
      <c r="D223" s="2" t="s">
        <v>13178</v>
      </c>
      <c r="E223" s="2" t="str">
        <f>VLOOKUP(D223,GOL!B:C,2,FALSE)</f>
        <v>Penata Muda Tk. I</v>
      </c>
      <c r="F223" s="9">
        <v>41913</v>
      </c>
      <c r="G223" s="2" t="s">
        <v>15</v>
      </c>
      <c r="H223" s="5"/>
      <c r="I223" s="2" t="s">
        <v>15</v>
      </c>
      <c r="J223" s="4">
        <v>41609</v>
      </c>
      <c r="K223" s="2" t="s">
        <v>41</v>
      </c>
      <c r="L223" s="2" t="s">
        <v>41</v>
      </c>
      <c r="M223" s="2" t="s">
        <v>15</v>
      </c>
      <c r="N223" s="2" t="s">
        <v>15</v>
      </c>
      <c r="O223" s="2" t="s">
        <v>1488</v>
      </c>
      <c r="P223" s="9">
        <v>38197</v>
      </c>
      <c r="Q223" s="6">
        <v>28913</v>
      </c>
      <c r="R223" s="2" t="s">
        <v>44</v>
      </c>
      <c r="S223" t="s">
        <v>28824</v>
      </c>
    </row>
    <row r="224" spans="1:19" ht="16.5" customHeight="1">
      <c r="A224" s="2" t="s">
        <v>15359</v>
      </c>
      <c r="B224" s="2" t="s">
        <v>15360</v>
      </c>
      <c r="C224" s="2" t="s">
        <v>15361</v>
      </c>
      <c r="D224" s="2" t="s">
        <v>13178</v>
      </c>
      <c r="E224" s="2" t="str">
        <f>VLOOKUP(D224,GOL!B:C,2,FALSE)</f>
        <v>Penata Muda Tk. I</v>
      </c>
      <c r="F224" s="9">
        <v>42095</v>
      </c>
      <c r="G224" s="2" t="s">
        <v>15</v>
      </c>
      <c r="H224" s="5"/>
      <c r="I224" s="2" t="s">
        <v>15</v>
      </c>
      <c r="J224" s="4">
        <v>42095</v>
      </c>
      <c r="K224" s="2" t="s">
        <v>41</v>
      </c>
      <c r="L224" s="2" t="s">
        <v>41</v>
      </c>
      <c r="M224" s="2" t="s">
        <v>15</v>
      </c>
      <c r="N224" s="2" t="s">
        <v>15</v>
      </c>
      <c r="O224" s="2" t="s">
        <v>9708</v>
      </c>
      <c r="P224" s="9">
        <v>36727</v>
      </c>
      <c r="Q224" s="6">
        <v>27547</v>
      </c>
      <c r="R224" s="2" t="s">
        <v>44</v>
      </c>
      <c r="S224" t="s">
        <v>28809</v>
      </c>
    </row>
    <row r="225" spans="1:19" ht="16.5" customHeight="1">
      <c r="A225" s="2" t="s">
        <v>15</v>
      </c>
      <c r="B225" s="2" t="s">
        <v>16334</v>
      </c>
      <c r="C225" s="2" t="s">
        <v>16335</v>
      </c>
      <c r="D225" s="2" t="s">
        <v>15595</v>
      </c>
      <c r="E225" s="2" t="str">
        <f>VLOOKUP(D225,GOL!B:C,2,FALSE)</f>
        <v>Penata Muda</v>
      </c>
      <c r="F225" s="9">
        <v>42064</v>
      </c>
      <c r="G225" s="2" t="s">
        <v>15</v>
      </c>
      <c r="H225" s="5"/>
      <c r="I225" s="2" t="s">
        <v>320</v>
      </c>
      <c r="J225" s="4">
        <v>42064</v>
      </c>
      <c r="K225" s="2" t="s">
        <v>41</v>
      </c>
      <c r="L225" s="2" t="s">
        <v>41</v>
      </c>
      <c r="M225" s="2" t="s">
        <v>15</v>
      </c>
      <c r="N225" s="2" t="s">
        <v>15</v>
      </c>
      <c r="O225" s="2" t="s">
        <v>1488</v>
      </c>
      <c r="P225" s="9">
        <v>37697</v>
      </c>
      <c r="Q225" s="6">
        <v>29624</v>
      </c>
      <c r="R225" s="2" t="s">
        <v>44</v>
      </c>
      <c r="S225" t="s">
        <v>25493</v>
      </c>
    </row>
    <row r="226" spans="1:19" ht="16.5" customHeight="1">
      <c r="A226" s="2" t="s">
        <v>15</v>
      </c>
      <c r="B226" s="2" t="s">
        <v>16381</v>
      </c>
      <c r="C226" s="2" t="s">
        <v>16382</v>
      </c>
      <c r="D226" s="2" t="s">
        <v>15595</v>
      </c>
      <c r="E226" s="2" t="str">
        <f>VLOOKUP(D226,GOL!B:C,2,FALSE)</f>
        <v>Penata Muda</v>
      </c>
      <c r="F226" s="9">
        <v>42064</v>
      </c>
      <c r="G226" s="2" t="s">
        <v>15</v>
      </c>
      <c r="H226" s="5"/>
      <c r="I226" s="2" t="s">
        <v>320</v>
      </c>
      <c r="J226" s="4">
        <v>42064</v>
      </c>
      <c r="K226" s="2" t="s">
        <v>41</v>
      </c>
      <c r="L226" s="2" t="s">
        <v>41</v>
      </c>
      <c r="M226" s="2" t="s">
        <v>15</v>
      </c>
      <c r="N226" s="2" t="s">
        <v>15</v>
      </c>
      <c r="O226" s="2" t="s">
        <v>1488</v>
      </c>
      <c r="P226" s="9">
        <v>41449</v>
      </c>
      <c r="Q226" s="6">
        <v>32613</v>
      </c>
      <c r="R226" s="2" t="s">
        <v>44</v>
      </c>
      <c r="S226" t="s">
        <v>28832</v>
      </c>
    </row>
    <row r="227" spans="1:19" ht="16.5" customHeight="1">
      <c r="A227" s="2" t="s">
        <v>731</v>
      </c>
      <c r="B227" s="2" t="s">
        <v>732</v>
      </c>
      <c r="C227" s="2" t="s">
        <v>733</v>
      </c>
      <c r="D227" s="2" t="s">
        <v>312</v>
      </c>
      <c r="E227" s="2" t="str">
        <f>VLOOKUP(D227,GOL!B:C,2,FALSE)</f>
        <v>Pembina Tk. I</v>
      </c>
      <c r="F227" s="9">
        <v>40087</v>
      </c>
      <c r="G227" s="2" t="s">
        <v>326</v>
      </c>
      <c r="H227" s="8">
        <v>38239</v>
      </c>
      <c r="I227" s="2" t="s">
        <v>112</v>
      </c>
      <c r="J227" s="4">
        <v>42740</v>
      </c>
      <c r="K227" s="2" t="s">
        <v>327</v>
      </c>
      <c r="L227" s="2" t="s">
        <v>41</v>
      </c>
      <c r="M227" s="2" t="s">
        <v>143</v>
      </c>
      <c r="N227" s="2" t="s">
        <v>144</v>
      </c>
      <c r="O227" s="2" t="s">
        <v>50</v>
      </c>
      <c r="P227" s="9">
        <v>39358</v>
      </c>
      <c r="Q227" s="6">
        <v>21710</v>
      </c>
      <c r="R227" s="2" t="s">
        <v>734</v>
      </c>
      <c r="S227" t="s">
        <v>28804</v>
      </c>
    </row>
    <row r="228" spans="1:19" ht="16.5" customHeight="1">
      <c r="A228" s="2" t="s">
        <v>12881</v>
      </c>
      <c r="B228" s="2" t="s">
        <v>12882</v>
      </c>
      <c r="C228" s="2" t="s">
        <v>12883</v>
      </c>
      <c r="D228" s="2" t="s">
        <v>10939</v>
      </c>
      <c r="E228" s="2" t="str">
        <f>VLOOKUP(D228,GOL!B:C,2,FALSE)</f>
        <v>Penata</v>
      </c>
      <c r="F228" s="9">
        <v>42278</v>
      </c>
      <c r="G228" s="2" t="s">
        <v>407</v>
      </c>
      <c r="H228" s="8">
        <v>41883</v>
      </c>
      <c r="I228" s="2" t="s">
        <v>5826</v>
      </c>
      <c r="J228" s="4">
        <v>42745</v>
      </c>
      <c r="K228" s="2" t="s">
        <v>12884</v>
      </c>
      <c r="L228" s="2" t="s">
        <v>41</v>
      </c>
      <c r="M228" s="2" t="s">
        <v>15</v>
      </c>
      <c r="N228" s="2" t="s">
        <v>15</v>
      </c>
      <c r="O228" s="2" t="s">
        <v>1488</v>
      </c>
      <c r="P228" s="9">
        <v>36260</v>
      </c>
      <c r="Q228" s="6">
        <v>27406</v>
      </c>
      <c r="R228" s="2" t="s">
        <v>12885</v>
      </c>
      <c r="S228" t="s">
        <v>28813</v>
      </c>
    </row>
    <row r="229" spans="1:19" ht="16.5" customHeight="1">
      <c r="A229" s="2" t="s">
        <v>14550</v>
      </c>
      <c r="B229" s="2" t="s">
        <v>14551</v>
      </c>
      <c r="C229" s="2" t="s">
        <v>14552</v>
      </c>
      <c r="D229" s="2" t="s">
        <v>13178</v>
      </c>
      <c r="E229" s="2" t="str">
        <f>VLOOKUP(D229,GOL!B:C,2,FALSE)</f>
        <v>Penata Muda Tk. I</v>
      </c>
      <c r="F229" s="9">
        <v>41730</v>
      </c>
      <c r="G229" s="2" t="s">
        <v>407</v>
      </c>
      <c r="H229" s="8">
        <v>43009</v>
      </c>
      <c r="I229" s="2" t="s">
        <v>320</v>
      </c>
      <c r="J229" s="4">
        <v>42745</v>
      </c>
      <c r="K229" s="2" t="s">
        <v>14553</v>
      </c>
      <c r="L229" s="2" t="s">
        <v>41</v>
      </c>
      <c r="M229" s="2" t="s">
        <v>15</v>
      </c>
      <c r="N229" s="2" t="s">
        <v>15</v>
      </c>
      <c r="O229" s="2" t="s">
        <v>1488</v>
      </c>
      <c r="P229" s="9">
        <v>34779</v>
      </c>
      <c r="Q229" s="6">
        <v>25868</v>
      </c>
      <c r="R229" s="2" t="s">
        <v>14554</v>
      </c>
      <c r="S229" t="s">
        <v>25493</v>
      </c>
    </row>
    <row r="230" spans="1:19" ht="16.5" customHeight="1">
      <c r="A230" s="2" t="s">
        <v>15538</v>
      </c>
      <c r="B230" s="2" t="s">
        <v>15539</v>
      </c>
      <c r="C230" s="2" t="s">
        <v>442</v>
      </c>
      <c r="D230" s="2" t="s">
        <v>13178</v>
      </c>
      <c r="E230" s="2" t="str">
        <f>VLOOKUP(D230,GOL!B:C,2,FALSE)</f>
        <v>Penata Muda Tk. I</v>
      </c>
      <c r="F230" s="9">
        <v>42461</v>
      </c>
      <c r="G230" s="2" t="s">
        <v>15</v>
      </c>
      <c r="H230" s="5"/>
      <c r="I230" s="2" t="s">
        <v>320</v>
      </c>
      <c r="J230" s="7"/>
      <c r="K230" s="2" t="s">
        <v>14553</v>
      </c>
      <c r="L230" s="2" t="s">
        <v>41</v>
      </c>
      <c r="M230" s="2" t="s">
        <v>15</v>
      </c>
      <c r="N230" s="2" t="s">
        <v>15</v>
      </c>
      <c r="O230" s="2" t="s">
        <v>9397</v>
      </c>
      <c r="P230" s="9">
        <v>31777</v>
      </c>
      <c r="Q230" s="6">
        <v>25075</v>
      </c>
      <c r="R230" s="2" t="s">
        <v>14554</v>
      </c>
      <c r="S230" t="s">
        <v>28829</v>
      </c>
    </row>
    <row r="231" spans="1:19" ht="16.5" customHeight="1">
      <c r="A231" s="2" t="s">
        <v>15</v>
      </c>
      <c r="B231" s="2" t="s">
        <v>16324</v>
      </c>
      <c r="C231" s="2" t="s">
        <v>16325</v>
      </c>
      <c r="D231" s="2" t="s">
        <v>15595</v>
      </c>
      <c r="E231" s="2" t="str">
        <f>VLOOKUP(D231,GOL!B:C,2,FALSE)</f>
        <v>Penata Muda</v>
      </c>
      <c r="F231" s="9">
        <v>42064</v>
      </c>
      <c r="G231" s="2" t="s">
        <v>15</v>
      </c>
      <c r="H231" s="5"/>
      <c r="I231" s="2" t="s">
        <v>320</v>
      </c>
      <c r="J231" s="7"/>
      <c r="K231" s="2" t="s">
        <v>14553</v>
      </c>
      <c r="L231" s="2" t="s">
        <v>41</v>
      </c>
      <c r="M231" s="2" t="s">
        <v>15</v>
      </c>
      <c r="N231" s="2" t="s">
        <v>15</v>
      </c>
      <c r="O231" s="2" t="s">
        <v>16326</v>
      </c>
      <c r="P231" s="9">
        <v>41204</v>
      </c>
      <c r="Q231" s="6">
        <v>32245</v>
      </c>
      <c r="R231" s="2" t="s">
        <v>14554</v>
      </c>
      <c r="S231" t="s">
        <v>25493</v>
      </c>
    </row>
    <row r="232" spans="1:19" ht="16.5" customHeight="1">
      <c r="A232" s="2" t="s">
        <v>17300</v>
      </c>
      <c r="B232" s="2" t="s">
        <v>17301</v>
      </c>
      <c r="C232" s="2" t="s">
        <v>17302</v>
      </c>
      <c r="D232" s="2" t="s">
        <v>17127</v>
      </c>
      <c r="E232" s="2" t="str">
        <f>VLOOKUP(D232,GOL!B:C,2,FALSE)</f>
        <v>Pengatur Tk. I</v>
      </c>
      <c r="F232" s="9">
        <v>41365</v>
      </c>
      <c r="G232" s="2" t="s">
        <v>15</v>
      </c>
      <c r="H232" s="5"/>
      <c r="I232" s="2" t="s">
        <v>320</v>
      </c>
      <c r="J232" s="7"/>
      <c r="K232" s="2" t="s">
        <v>14553</v>
      </c>
      <c r="L232" s="2" t="s">
        <v>41</v>
      </c>
      <c r="M232" s="2" t="s">
        <v>15</v>
      </c>
      <c r="N232" s="2" t="s">
        <v>15</v>
      </c>
      <c r="O232" s="2" t="s">
        <v>17303</v>
      </c>
      <c r="P232" s="9">
        <v>36055</v>
      </c>
      <c r="Q232" s="6">
        <v>28105</v>
      </c>
      <c r="R232" s="2" t="s">
        <v>14554</v>
      </c>
      <c r="S232" t="s">
        <v>28833</v>
      </c>
    </row>
    <row r="233" spans="1:19" ht="16.5" customHeight="1">
      <c r="A233" s="2" t="s">
        <v>20287</v>
      </c>
      <c r="B233" s="2" t="s">
        <v>20288</v>
      </c>
      <c r="C233" s="2" t="s">
        <v>20289</v>
      </c>
      <c r="D233" s="2" t="s">
        <v>17772</v>
      </c>
      <c r="E233" s="2" t="str">
        <f>VLOOKUP(D233,GOL!B:C,2,FALSE)</f>
        <v>Pengatur</v>
      </c>
      <c r="F233" s="9">
        <v>42095</v>
      </c>
      <c r="G233" s="2" t="s">
        <v>15</v>
      </c>
      <c r="H233" s="5"/>
      <c r="I233" s="2" t="s">
        <v>320</v>
      </c>
      <c r="J233" s="7"/>
      <c r="K233" s="2" t="s">
        <v>14553</v>
      </c>
      <c r="L233" s="2" t="s">
        <v>41</v>
      </c>
      <c r="M233" s="2" t="s">
        <v>15</v>
      </c>
      <c r="N233" s="2" t="s">
        <v>15</v>
      </c>
      <c r="O233" s="2" t="s">
        <v>9397</v>
      </c>
      <c r="P233" s="9">
        <v>33767</v>
      </c>
      <c r="Q233" s="6">
        <v>26781</v>
      </c>
      <c r="R233" s="2" t="s">
        <v>14554</v>
      </c>
      <c r="S233" t="s">
        <v>28831</v>
      </c>
    </row>
    <row r="234" spans="1:19" ht="16.5" customHeight="1">
      <c r="A234" s="2" t="s">
        <v>20678</v>
      </c>
      <c r="B234" s="2" t="s">
        <v>20679</v>
      </c>
      <c r="C234" s="2" t="s">
        <v>20680</v>
      </c>
      <c r="D234" s="2" t="s">
        <v>17772</v>
      </c>
      <c r="E234" s="2" t="str">
        <f>VLOOKUP(D234,GOL!B:C,2,FALSE)</f>
        <v>Pengatur</v>
      </c>
      <c r="F234" s="9">
        <v>42095</v>
      </c>
      <c r="G234" s="2" t="s">
        <v>15</v>
      </c>
      <c r="H234" s="5"/>
      <c r="I234" s="2" t="s">
        <v>320</v>
      </c>
      <c r="J234" s="7"/>
      <c r="K234" s="2" t="s">
        <v>14553</v>
      </c>
      <c r="L234" s="2" t="s">
        <v>41</v>
      </c>
      <c r="M234" s="2" t="s">
        <v>15</v>
      </c>
      <c r="N234" s="2" t="s">
        <v>15</v>
      </c>
      <c r="O234" s="2" t="s">
        <v>9397</v>
      </c>
      <c r="P234" s="9">
        <v>32283</v>
      </c>
      <c r="Q234" s="6">
        <v>24656</v>
      </c>
      <c r="R234" s="2" t="s">
        <v>14554</v>
      </c>
      <c r="S234" t="s">
        <v>25493</v>
      </c>
    </row>
    <row r="235" spans="1:19" ht="16.5" customHeight="1">
      <c r="A235" s="2" t="s">
        <v>12401</v>
      </c>
      <c r="B235" s="2" t="s">
        <v>12402</v>
      </c>
      <c r="C235" s="2" t="s">
        <v>12403</v>
      </c>
      <c r="D235" s="2" t="s">
        <v>10939</v>
      </c>
      <c r="E235" s="2" t="str">
        <f>VLOOKUP(D235,GOL!B:C,2,FALSE)</f>
        <v>Penata</v>
      </c>
      <c r="F235" s="9">
        <v>42095</v>
      </c>
      <c r="G235" s="2" t="s">
        <v>407</v>
      </c>
      <c r="H235" s="8">
        <v>41691</v>
      </c>
      <c r="I235" s="2" t="s">
        <v>5826</v>
      </c>
      <c r="J235" s="4">
        <v>42745</v>
      </c>
      <c r="K235" s="2" t="s">
        <v>12404</v>
      </c>
      <c r="L235" s="2" t="s">
        <v>41</v>
      </c>
      <c r="M235" s="2" t="s">
        <v>15</v>
      </c>
      <c r="N235" s="2" t="s">
        <v>15</v>
      </c>
      <c r="O235" s="2" t="s">
        <v>1488</v>
      </c>
      <c r="P235" s="9">
        <v>36276</v>
      </c>
      <c r="Q235" s="6">
        <v>27601</v>
      </c>
      <c r="R235" s="2" t="s">
        <v>12405</v>
      </c>
      <c r="S235" t="s">
        <v>25493</v>
      </c>
    </row>
    <row r="236" spans="1:19" ht="16.5" customHeight="1">
      <c r="A236" s="2" t="s">
        <v>16045</v>
      </c>
      <c r="B236" s="2" t="s">
        <v>16046</v>
      </c>
      <c r="C236" s="2" t="s">
        <v>16047</v>
      </c>
      <c r="D236" s="2" t="s">
        <v>15595</v>
      </c>
      <c r="E236" s="2" t="str">
        <f>VLOOKUP(D236,GOL!B:C,2,FALSE)</f>
        <v>Penata Muda</v>
      </c>
      <c r="F236" s="9">
        <v>41730</v>
      </c>
      <c r="G236" s="2" t="s">
        <v>15</v>
      </c>
      <c r="H236" s="5"/>
      <c r="I236" s="2" t="s">
        <v>320</v>
      </c>
      <c r="J236" s="7"/>
      <c r="K236" s="2" t="s">
        <v>12404</v>
      </c>
      <c r="L236" s="2" t="s">
        <v>41</v>
      </c>
      <c r="M236" s="2" t="s">
        <v>15</v>
      </c>
      <c r="N236" s="2" t="s">
        <v>15</v>
      </c>
      <c r="O236" s="2" t="s">
        <v>2901</v>
      </c>
      <c r="P236" s="9">
        <v>40220</v>
      </c>
      <c r="Q236" s="6">
        <v>27025</v>
      </c>
      <c r="R236" s="2" t="s">
        <v>12405</v>
      </c>
      <c r="S236" t="s">
        <v>25493</v>
      </c>
    </row>
    <row r="237" spans="1:19" ht="16.5" customHeight="1">
      <c r="A237" s="2" t="s">
        <v>23570</v>
      </c>
      <c r="B237" s="2" t="s">
        <v>23571</v>
      </c>
      <c r="C237" s="2" t="s">
        <v>23572</v>
      </c>
      <c r="D237" s="2" t="s">
        <v>23499</v>
      </c>
      <c r="E237" s="2" t="str">
        <f>VLOOKUP(D237,GOL!B:C,2,FALSE)</f>
        <v>Pengatur Muda</v>
      </c>
      <c r="F237" s="9">
        <v>41244</v>
      </c>
      <c r="G237" s="2" t="s">
        <v>15</v>
      </c>
      <c r="H237" s="5"/>
      <c r="I237" s="2" t="s">
        <v>320</v>
      </c>
      <c r="J237" s="7"/>
      <c r="K237" s="2" t="s">
        <v>12404</v>
      </c>
      <c r="L237" s="2" t="s">
        <v>41</v>
      </c>
      <c r="M237" s="2" t="s">
        <v>15</v>
      </c>
      <c r="N237" s="2" t="s">
        <v>15</v>
      </c>
      <c r="O237" s="2" t="s">
        <v>18222</v>
      </c>
      <c r="P237" s="12"/>
      <c r="Q237" s="6">
        <v>29892</v>
      </c>
      <c r="R237" s="2" t="s">
        <v>12405</v>
      </c>
      <c r="S237" t="s">
        <v>28804</v>
      </c>
    </row>
    <row r="238" spans="1:19" ht="16.5" customHeight="1">
      <c r="A238" s="2" t="s">
        <v>7597</v>
      </c>
      <c r="B238" s="2" t="s">
        <v>7598</v>
      </c>
      <c r="C238" s="2" t="s">
        <v>7599</v>
      </c>
      <c r="D238" s="2" t="s">
        <v>4944</v>
      </c>
      <c r="E238" s="2" t="str">
        <f>VLOOKUP(D238,GOL!B:C,2,FALSE)</f>
        <v>Pembina</v>
      </c>
      <c r="F238" s="9">
        <v>41548</v>
      </c>
      <c r="G238" s="2" t="s">
        <v>326</v>
      </c>
      <c r="H238" s="8">
        <v>42634</v>
      </c>
      <c r="I238" s="2" t="s">
        <v>387</v>
      </c>
      <c r="J238" s="4">
        <v>42740</v>
      </c>
      <c r="K238" s="2" t="s">
        <v>7600</v>
      </c>
      <c r="L238" s="2" t="s">
        <v>41</v>
      </c>
      <c r="M238" s="2" t="s">
        <v>143</v>
      </c>
      <c r="N238" s="2" t="s">
        <v>3096</v>
      </c>
      <c r="O238" s="2" t="s">
        <v>50</v>
      </c>
      <c r="P238" s="9">
        <v>39008</v>
      </c>
      <c r="Q238" s="6">
        <v>27733</v>
      </c>
      <c r="R238" s="2" t="s">
        <v>7601</v>
      </c>
      <c r="S238" t="s">
        <v>28817</v>
      </c>
    </row>
    <row r="239" spans="1:19" ht="16.5" customHeight="1">
      <c r="A239" s="2" t="s">
        <v>4798</v>
      </c>
      <c r="B239" s="2" t="s">
        <v>4799</v>
      </c>
      <c r="C239" s="2" t="s">
        <v>4800</v>
      </c>
      <c r="D239" s="2" t="s">
        <v>312</v>
      </c>
      <c r="E239" s="2" t="str">
        <f>VLOOKUP(D239,GOL!B:C,2,FALSE)</f>
        <v>Pembina Tk. I</v>
      </c>
      <c r="F239" s="9">
        <v>42379</v>
      </c>
      <c r="G239" s="2" t="s">
        <v>326</v>
      </c>
      <c r="H239" s="8">
        <v>40857</v>
      </c>
      <c r="I239" s="2" t="s">
        <v>387</v>
      </c>
      <c r="J239" s="4">
        <v>42740</v>
      </c>
      <c r="K239" s="2" t="s">
        <v>4801</v>
      </c>
      <c r="L239" s="2" t="s">
        <v>41</v>
      </c>
      <c r="M239" s="2" t="s">
        <v>143</v>
      </c>
      <c r="N239" s="2" t="s">
        <v>294</v>
      </c>
      <c r="O239" s="2" t="s">
        <v>18</v>
      </c>
      <c r="P239" s="9">
        <v>37621</v>
      </c>
      <c r="Q239" s="6">
        <v>21769</v>
      </c>
      <c r="R239" s="2" t="s">
        <v>4802</v>
      </c>
      <c r="S239" t="s">
        <v>28809</v>
      </c>
    </row>
    <row r="240" spans="1:19" ht="16.5" customHeight="1">
      <c r="A240" s="2" t="s">
        <v>3046</v>
      </c>
      <c r="B240" s="2" t="s">
        <v>3047</v>
      </c>
      <c r="C240" s="2" t="s">
        <v>3048</v>
      </c>
      <c r="D240" s="2" t="s">
        <v>312</v>
      </c>
      <c r="E240" s="2" t="str">
        <f>VLOOKUP(D240,GOL!B:C,2,FALSE)</f>
        <v>Pembina Tk. I</v>
      </c>
      <c r="F240" s="9">
        <v>41730</v>
      </c>
      <c r="G240" s="2" t="s">
        <v>326</v>
      </c>
      <c r="H240" s="8">
        <v>39904</v>
      </c>
      <c r="I240" s="2" t="s">
        <v>387</v>
      </c>
      <c r="J240" s="4">
        <v>42740</v>
      </c>
      <c r="K240" s="2" t="s">
        <v>3049</v>
      </c>
      <c r="L240" s="2" t="s">
        <v>41</v>
      </c>
      <c r="M240" s="2" t="s">
        <v>143</v>
      </c>
      <c r="N240" s="2" t="s">
        <v>294</v>
      </c>
      <c r="O240" s="2" t="s">
        <v>3050</v>
      </c>
      <c r="P240" s="9">
        <v>33387</v>
      </c>
      <c r="Q240" s="6">
        <v>24050</v>
      </c>
      <c r="R240" s="2" t="s">
        <v>3051</v>
      </c>
      <c r="S240" t="s">
        <v>28804</v>
      </c>
    </row>
    <row r="241" spans="1:19" ht="16.5" customHeight="1">
      <c r="A241" s="2" t="s">
        <v>384</v>
      </c>
      <c r="B241" s="2" t="s">
        <v>385</v>
      </c>
      <c r="C241" s="2" t="s">
        <v>386</v>
      </c>
      <c r="D241" s="2" t="s">
        <v>312</v>
      </c>
      <c r="E241" s="2" t="str">
        <f>VLOOKUP(D241,GOL!B:C,2,FALSE)</f>
        <v>Pembina Tk. I</v>
      </c>
      <c r="F241" s="9">
        <v>39356</v>
      </c>
      <c r="G241" s="2" t="s">
        <v>326</v>
      </c>
      <c r="H241" s="8">
        <v>38239</v>
      </c>
      <c r="I241" s="2" t="s">
        <v>387</v>
      </c>
      <c r="J241" s="4">
        <v>42740</v>
      </c>
      <c r="K241" s="2" t="s">
        <v>388</v>
      </c>
      <c r="L241" s="2" t="s">
        <v>41</v>
      </c>
      <c r="M241" s="2" t="s">
        <v>143</v>
      </c>
      <c r="N241" s="2" t="s">
        <v>144</v>
      </c>
      <c r="O241" s="2" t="s">
        <v>389</v>
      </c>
      <c r="P241" s="12"/>
      <c r="Q241" s="6">
        <v>21657</v>
      </c>
      <c r="R241" s="2" t="s">
        <v>390</v>
      </c>
      <c r="S241" t="s">
        <v>25493</v>
      </c>
    </row>
    <row r="242" spans="1:19" ht="16.5" customHeight="1">
      <c r="A242" s="2" t="s">
        <v>229</v>
      </c>
      <c r="B242" s="2" t="s">
        <v>230</v>
      </c>
      <c r="C242" s="2" t="s">
        <v>231</v>
      </c>
      <c r="D242" s="2" t="s">
        <v>23</v>
      </c>
      <c r="E242" s="2" t="str">
        <f>VLOOKUP(D242,GOL!B:C,2,FALSE)</f>
        <v>Pembina Utama Muda</v>
      </c>
      <c r="F242" s="9">
        <v>42278</v>
      </c>
      <c r="G242" s="2" t="s">
        <v>24</v>
      </c>
      <c r="H242" s="8">
        <v>41116</v>
      </c>
      <c r="I242" s="2" t="s">
        <v>48</v>
      </c>
      <c r="J242" s="4">
        <v>42734</v>
      </c>
      <c r="K242" s="2" t="s">
        <v>232</v>
      </c>
      <c r="L242" s="2" t="s">
        <v>232</v>
      </c>
      <c r="M242" s="2" t="s">
        <v>16</v>
      </c>
      <c r="N242" s="2" t="s">
        <v>233</v>
      </c>
      <c r="O242" s="2" t="s">
        <v>234</v>
      </c>
      <c r="P242" s="9">
        <v>36868</v>
      </c>
      <c r="Q242" s="6">
        <v>25024</v>
      </c>
      <c r="R242" s="2" t="s">
        <v>235</v>
      </c>
      <c r="S242" t="s">
        <v>28831</v>
      </c>
    </row>
    <row r="243" spans="1:19" ht="16.5" customHeight="1">
      <c r="A243" s="2" t="s">
        <v>10854</v>
      </c>
      <c r="B243" s="2" t="s">
        <v>10855</v>
      </c>
      <c r="C243" s="2" t="s">
        <v>10856</v>
      </c>
      <c r="D243" s="2" t="s">
        <v>8369</v>
      </c>
      <c r="E243" s="2" t="str">
        <f>VLOOKUP(D243,GOL!B:C,2,FALSE)</f>
        <v>Penata Tk. I</v>
      </c>
      <c r="F243" s="9">
        <v>42461</v>
      </c>
      <c r="G243" s="2" t="s">
        <v>407</v>
      </c>
      <c r="H243" s="8">
        <v>40584</v>
      </c>
      <c r="I243" s="2" t="s">
        <v>5826</v>
      </c>
      <c r="J243" s="4">
        <v>42745</v>
      </c>
      <c r="K243" s="2" t="s">
        <v>10857</v>
      </c>
      <c r="L243" s="2" t="s">
        <v>232</v>
      </c>
      <c r="M243" s="2" t="s">
        <v>288</v>
      </c>
      <c r="N243" s="2" t="s">
        <v>5847</v>
      </c>
      <c r="O243" s="2" t="s">
        <v>10858</v>
      </c>
      <c r="P243" s="9">
        <v>37905</v>
      </c>
      <c r="Q243" s="6">
        <v>24685</v>
      </c>
      <c r="R243" s="2" t="s">
        <v>10859</v>
      </c>
      <c r="S243" t="s">
        <v>25493</v>
      </c>
    </row>
    <row r="244" spans="1:19" ht="16.5" customHeight="1">
      <c r="A244" s="2" t="s">
        <v>20496</v>
      </c>
      <c r="B244" s="2" t="s">
        <v>20497</v>
      </c>
      <c r="C244" s="2" t="s">
        <v>20498</v>
      </c>
      <c r="D244" s="2" t="s">
        <v>17772</v>
      </c>
      <c r="E244" s="2" t="str">
        <f>VLOOKUP(D244,GOL!B:C,2,FALSE)</f>
        <v>Pengatur</v>
      </c>
      <c r="F244" s="9">
        <v>42095</v>
      </c>
      <c r="G244" s="2" t="s">
        <v>15</v>
      </c>
      <c r="H244" s="5"/>
      <c r="I244" s="2" t="s">
        <v>320</v>
      </c>
      <c r="J244" s="7"/>
      <c r="K244" s="2" t="s">
        <v>10857</v>
      </c>
      <c r="L244" s="2" t="s">
        <v>232</v>
      </c>
      <c r="M244" s="2" t="s">
        <v>15</v>
      </c>
      <c r="N244" s="2" t="s">
        <v>15</v>
      </c>
      <c r="O244" s="2" t="s">
        <v>11024</v>
      </c>
      <c r="P244" s="9">
        <v>34843</v>
      </c>
      <c r="Q244" s="6">
        <v>27958</v>
      </c>
      <c r="R244" s="2" t="s">
        <v>10859</v>
      </c>
      <c r="S244" t="s">
        <v>25493</v>
      </c>
    </row>
    <row r="245" spans="1:19" ht="16.5" customHeight="1">
      <c r="A245" s="2" t="s">
        <v>22210</v>
      </c>
      <c r="B245" s="2" t="s">
        <v>22211</v>
      </c>
      <c r="C245" s="2" t="s">
        <v>22212</v>
      </c>
      <c r="D245" s="2" t="s">
        <v>21846</v>
      </c>
      <c r="E245" s="2" t="str">
        <f>VLOOKUP(D245,GOL!B:C,2,FALSE)</f>
        <v>Pengatur Muda Tk.I</v>
      </c>
      <c r="F245" s="9">
        <v>41365</v>
      </c>
      <c r="G245" s="2" t="s">
        <v>15</v>
      </c>
      <c r="H245" s="5"/>
      <c r="I245" s="2" t="s">
        <v>320</v>
      </c>
      <c r="J245" s="7"/>
      <c r="K245" s="2" t="s">
        <v>10857</v>
      </c>
      <c r="L245" s="2" t="s">
        <v>232</v>
      </c>
      <c r="M245" s="2" t="s">
        <v>15</v>
      </c>
      <c r="N245" s="2" t="s">
        <v>15</v>
      </c>
      <c r="O245" s="2" t="s">
        <v>17147</v>
      </c>
      <c r="P245" s="9">
        <v>37256</v>
      </c>
      <c r="Q245" s="6">
        <v>29560</v>
      </c>
      <c r="R245" s="2" t="s">
        <v>10859</v>
      </c>
      <c r="S245" t="s">
        <v>28824</v>
      </c>
    </row>
    <row r="246" spans="1:19" ht="16.5" customHeight="1">
      <c r="A246" s="2" t="s">
        <v>22737</v>
      </c>
      <c r="B246" s="2" t="s">
        <v>22738</v>
      </c>
      <c r="C246" s="2" t="s">
        <v>22739</v>
      </c>
      <c r="D246" s="2" t="s">
        <v>21846</v>
      </c>
      <c r="E246" s="2" t="str">
        <f>VLOOKUP(D246,GOL!B:C,2,FALSE)</f>
        <v>Pengatur Muda Tk.I</v>
      </c>
      <c r="F246" s="9">
        <v>41730</v>
      </c>
      <c r="G246" s="2" t="s">
        <v>15</v>
      </c>
      <c r="H246" s="5"/>
      <c r="I246" s="2" t="s">
        <v>320</v>
      </c>
      <c r="J246" s="7"/>
      <c r="K246" s="2" t="s">
        <v>10857</v>
      </c>
      <c r="L246" s="2" t="s">
        <v>232</v>
      </c>
      <c r="M246" s="2" t="s">
        <v>15</v>
      </c>
      <c r="N246" s="2" t="s">
        <v>15</v>
      </c>
      <c r="O246" s="2" t="s">
        <v>5913</v>
      </c>
      <c r="P246" s="12"/>
      <c r="Q246" s="6">
        <v>30950</v>
      </c>
      <c r="R246" s="2" t="s">
        <v>10859</v>
      </c>
      <c r="S246" t="s">
        <v>28822</v>
      </c>
    </row>
    <row r="247" spans="1:19" ht="16.5" customHeight="1">
      <c r="A247" s="2" t="s">
        <v>23862</v>
      </c>
      <c r="B247" s="2" t="s">
        <v>23863</v>
      </c>
      <c r="C247" s="2" t="s">
        <v>23864</v>
      </c>
      <c r="D247" s="2" t="s">
        <v>23499</v>
      </c>
      <c r="E247" s="2" t="str">
        <f>VLOOKUP(D247,GOL!B:C,2,FALSE)</f>
        <v>Pengatur Muda</v>
      </c>
      <c r="F247" s="9">
        <v>42095</v>
      </c>
      <c r="G247" s="2" t="s">
        <v>15</v>
      </c>
      <c r="H247" s="5"/>
      <c r="I247" s="2" t="s">
        <v>320</v>
      </c>
      <c r="J247" s="7"/>
      <c r="K247" s="2" t="s">
        <v>10857</v>
      </c>
      <c r="L247" s="2" t="s">
        <v>232</v>
      </c>
      <c r="M247" s="2" t="s">
        <v>15</v>
      </c>
      <c r="N247" s="2" t="s">
        <v>15</v>
      </c>
      <c r="O247" s="2" t="s">
        <v>16407</v>
      </c>
      <c r="P247" s="9">
        <v>28954</v>
      </c>
      <c r="Q247" s="6">
        <v>23333</v>
      </c>
      <c r="R247" s="2" t="s">
        <v>10859</v>
      </c>
      <c r="S247" t="s">
        <v>28805</v>
      </c>
    </row>
    <row r="248" spans="1:19" ht="16.5" customHeight="1">
      <c r="A248" s="2" t="s">
        <v>23976</v>
      </c>
      <c r="B248" s="2" t="s">
        <v>23977</v>
      </c>
      <c r="C248" s="2" t="s">
        <v>23978</v>
      </c>
      <c r="D248" s="2" t="s">
        <v>23499</v>
      </c>
      <c r="E248" s="2" t="str">
        <f>VLOOKUP(D248,GOL!B:C,2,FALSE)</f>
        <v>Pengatur Muda</v>
      </c>
      <c r="F248" s="9">
        <v>42461</v>
      </c>
      <c r="G248" s="2" t="s">
        <v>15</v>
      </c>
      <c r="H248" s="5"/>
      <c r="I248" s="2" t="s">
        <v>320</v>
      </c>
      <c r="J248" s="7"/>
      <c r="K248" s="2" t="s">
        <v>10857</v>
      </c>
      <c r="L248" s="2" t="s">
        <v>232</v>
      </c>
      <c r="M248" s="2" t="s">
        <v>15</v>
      </c>
      <c r="N248" s="2" t="s">
        <v>15</v>
      </c>
      <c r="O248" s="2" t="s">
        <v>16468</v>
      </c>
      <c r="P248" s="9">
        <v>37621</v>
      </c>
      <c r="Q248" s="6">
        <v>29519</v>
      </c>
      <c r="R248" s="2" t="s">
        <v>10859</v>
      </c>
      <c r="S248" t="s">
        <v>28819</v>
      </c>
    </row>
    <row r="249" spans="1:19" ht="16.5" customHeight="1">
      <c r="A249" s="2" t="s">
        <v>13871</v>
      </c>
      <c r="B249" s="2" t="s">
        <v>13872</v>
      </c>
      <c r="C249" s="2" t="s">
        <v>13873</v>
      </c>
      <c r="D249" s="2" t="s">
        <v>13178</v>
      </c>
      <c r="E249" s="2" t="str">
        <f>VLOOKUP(D249,GOL!B:C,2,FALSE)</f>
        <v>Penata Muda Tk. I</v>
      </c>
      <c r="F249" s="9">
        <v>41365</v>
      </c>
      <c r="G249" s="2" t="s">
        <v>407</v>
      </c>
      <c r="H249" s="8">
        <v>42634</v>
      </c>
      <c r="I249" s="2" t="s">
        <v>5826</v>
      </c>
      <c r="J249" s="4">
        <v>42745</v>
      </c>
      <c r="K249" s="2" t="s">
        <v>13874</v>
      </c>
      <c r="L249" s="2" t="s">
        <v>232</v>
      </c>
      <c r="M249" s="2" t="s">
        <v>15</v>
      </c>
      <c r="N249" s="2" t="s">
        <v>15</v>
      </c>
      <c r="O249" s="2" t="s">
        <v>7591</v>
      </c>
      <c r="P249" s="10">
        <v>39877</v>
      </c>
      <c r="Q249" s="6">
        <v>31595</v>
      </c>
      <c r="R249" s="2" t="s">
        <v>13875</v>
      </c>
      <c r="S249" t="s">
        <v>28811</v>
      </c>
    </row>
    <row r="250" spans="1:19" ht="16.5" customHeight="1">
      <c r="A250" s="2" t="s">
        <v>18264</v>
      </c>
      <c r="B250" s="2" t="s">
        <v>18265</v>
      </c>
      <c r="C250" s="2" t="s">
        <v>18266</v>
      </c>
      <c r="D250" s="2" t="s">
        <v>17772</v>
      </c>
      <c r="E250" s="2" t="str">
        <f>VLOOKUP(D250,GOL!B:C,2,FALSE)</f>
        <v>Pengatur</v>
      </c>
      <c r="F250" s="9">
        <v>41365</v>
      </c>
      <c r="G250" s="2" t="s">
        <v>15</v>
      </c>
      <c r="H250" s="5"/>
      <c r="I250" s="2" t="s">
        <v>320</v>
      </c>
      <c r="J250" s="7"/>
      <c r="K250" s="2" t="s">
        <v>13874</v>
      </c>
      <c r="L250" s="2" t="s">
        <v>232</v>
      </c>
      <c r="M250" s="2" t="s">
        <v>15</v>
      </c>
      <c r="N250" s="2" t="s">
        <v>15</v>
      </c>
      <c r="O250" s="2" t="s">
        <v>11024</v>
      </c>
      <c r="P250" s="9">
        <v>34839</v>
      </c>
      <c r="Q250" s="6">
        <v>28090</v>
      </c>
      <c r="R250" s="2" t="s">
        <v>13875</v>
      </c>
      <c r="S250" t="s">
        <v>25493</v>
      </c>
    </row>
    <row r="251" spans="1:19" ht="16.5" customHeight="1">
      <c r="A251" s="2" t="s">
        <v>15</v>
      </c>
      <c r="B251" s="2" t="s">
        <v>19537</v>
      </c>
      <c r="C251" s="2" t="s">
        <v>19538</v>
      </c>
      <c r="D251" s="2" t="s">
        <v>17772</v>
      </c>
      <c r="E251" s="2" t="str">
        <f>VLOOKUP(D251,GOL!B:C,2,FALSE)</f>
        <v>Pengatur</v>
      </c>
      <c r="F251" s="9">
        <v>42064</v>
      </c>
      <c r="G251" s="2" t="s">
        <v>15</v>
      </c>
      <c r="H251" s="5"/>
      <c r="I251" s="2" t="s">
        <v>320</v>
      </c>
      <c r="J251" s="4">
        <v>42064</v>
      </c>
      <c r="K251" s="2" t="s">
        <v>13874</v>
      </c>
      <c r="L251" s="2" t="s">
        <v>232</v>
      </c>
      <c r="M251" s="2" t="s">
        <v>15</v>
      </c>
      <c r="N251" s="2" t="s">
        <v>15</v>
      </c>
      <c r="O251" s="2" t="s">
        <v>17313</v>
      </c>
      <c r="P251" s="9">
        <v>40382</v>
      </c>
      <c r="Q251" s="6">
        <v>29617</v>
      </c>
      <c r="R251" s="2" t="s">
        <v>13875</v>
      </c>
      <c r="S251" t="s">
        <v>25493</v>
      </c>
    </row>
    <row r="252" spans="1:19" ht="16.5" customHeight="1">
      <c r="A252" s="2" t="s">
        <v>23140</v>
      </c>
      <c r="B252" s="2" t="s">
        <v>23141</v>
      </c>
      <c r="C252" s="2" t="s">
        <v>23142</v>
      </c>
      <c r="D252" s="2" t="s">
        <v>21846</v>
      </c>
      <c r="E252" s="2" t="str">
        <f>VLOOKUP(D252,GOL!B:C,2,FALSE)</f>
        <v>Pengatur Muda Tk.I</v>
      </c>
      <c r="F252" s="9">
        <v>41730</v>
      </c>
      <c r="G252" s="2" t="s">
        <v>15</v>
      </c>
      <c r="H252" s="5"/>
      <c r="I252" s="2" t="s">
        <v>320</v>
      </c>
      <c r="J252" s="7"/>
      <c r="K252" s="2" t="s">
        <v>13874</v>
      </c>
      <c r="L252" s="2" t="s">
        <v>232</v>
      </c>
      <c r="M252" s="2" t="s">
        <v>15</v>
      </c>
      <c r="N252" s="2" t="s">
        <v>15</v>
      </c>
      <c r="O252" s="2" t="s">
        <v>5913</v>
      </c>
      <c r="P252" s="12"/>
      <c r="Q252" s="6">
        <v>30370</v>
      </c>
      <c r="R252" s="2" t="s">
        <v>13875</v>
      </c>
      <c r="S252" t="s">
        <v>25493</v>
      </c>
    </row>
    <row r="253" spans="1:19" ht="16.5" customHeight="1">
      <c r="A253" s="2" t="s">
        <v>8422</v>
      </c>
      <c r="B253" s="2" t="s">
        <v>8423</v>
      </c>
      <c r="C253" s="2" t="s">
        <v>8424</v>
      </c>
      <c r="D253" s="2" t="s">
        <v>8369</v>
      </c>
      <c r="E253" s="2" t="str">
        <f>VLOOKUP(D253,GOL!B:C,2,FALSE)</f>
        <v>Penata Tk. I</v>
      </c>
      <c r="F253" s="9">
        <v>38626</v>
      </c>
      <c r="G253" s="2" t="s">
        <v>399</v>
      </c>
      <c r="H253" s="8">
        <v>42856</v>
      </c>
      <c r="I253" s="2" t="s">
        <v>400</v>
      </c>
      <c r="J253" s="4">
        <v>42740</v>
      </c>
      <c r="K253" s="2" t="s">
        <v>8425</v>
      </c>
      <c r="L253" s="2" t="s">
        <v>232</v>
      </c>
      <c r="M253" s="2" t="s">
        <v>288</v>
      </c>
      <c r="N253" s="2" t="s">
        <v>5404</v>
      </c>
      <c r="O253" s="2" t="s">
        <v>8426</v>
      </c>
      <c r="P253" s="9">
        <v>34324</v>
      </c>
      <c r="Q253" s="6">
        <v>25739</v>
      </c>
      <c r="R253" s="2" t="s">
        <v>8427</v>
      </c>
      <c r="S253" t="s">
        <v>25493</v>
      </c>
    </row>
    <row r="254" spans="1:19" ht="16.5" customHeight="1">
      <c r="A254" s="2" t="s">
        <v>11396</v>
      </c>
      <c r="B254" s="2" t="s">
        <v>11397</v>
      </c>
      <c r="C254" s="2" t="s">
        <v>11398</v>
      </c>
      <c r="D254" s="2" t="s">
        <v>10939</v>
      </c>
      <c r="E254" s="2" t="str">
        <f>VLOOKUP(D254,GOL!B:C,2,FALSE)</f>
        <v>Penata</v>
      </c>
      <c r="F254" s="9">
        <v>41365</v>
      </c>
      <c r="G254" s="2" t="s">
        <v>407</v>
      </c>
      <c r="H254" s="8">
        <v>40470</v>
      </c>
      <c r="I254" s="2" t="s">
        <v>8287</v>
      </c>
      <c r="J254" s="4">
        <v>42745</v>
      </c>
      <c r="K254" s="2" t="s">
        <v>11399</v>
      </c>
      <c r="L254" s="2" t="s">
        <v>232</v>
      </c>
      <c r="M254" s="2" t="s">
        <v>288</v>
      </c>
      <c r="N254" s="2" t="s">
        <v>929</v>
      </c>
      <c r="O254" s="2" t="s">
        <v>2882</v>
      </c>
      <c r="P254" s="9">
        <v>37986</v>
      </c>
      <c r="Q254" s="6">
        <v>29726</v>
      </c>
      <c r="R254" s="2" t="s">
        <v>11400</v>
      </c>
      <c r="S254" t="s">
        <v>28817</v>
      </c>
    </row>
    <row r="255" spans="1:19" ht="16.5" customHeight="1">
      <c r="A255" s="2" t="s">
        <v>15</v>
      </c>
      <c r="B255" s="2" t="s">
        <v>16318</v>
      </c>
      <c r="C255" s="2" t="s">
        <v>16319</v>
      </c>
      <c r="D255" s="2" t="s">
        <v>15595</v>
      </c>
      <c r="E255" s="2" t="str">
        <f>VLOOKUP(D255,GOL!B:C,2,FALSE)</f>
        <v>Penata Muda</v>
      </c>
      <c r="F255" s="9">
        <v>42064</v>
      </c>
      <c r="G255" s="2" t="s">
        <v>15</v>
      </c>
      <c r="H255" s="5"/>
      <c r="I255" s="2" t="s">
        <v>320</v>
      </c>
      <c r="J255" s="7"/>
      <c r="K255" s="2" t="s">
        <v>11399</v>
      </c>
      <c r="L255" s="2" t="s">
        <v>232</v>
      </c>
      <c r="M255" s="2" t="s">
        <v>15</v>
      </c>
      <c r="N255" s="2" t="s">
        <v>15</v>
      </c>
      <c r="O255" s="2" t="s">
        <v>14275</v>
      </c>
      <c r="P255" s="12"/>
      <c r="Q255" s="6">
        <v>32265</v>
      </c>
      <c r="R255" s="2" t="s">
        <v>11400</v>
      </c>
      <c r="S255" t="s">
        <v>28819</v>
      </c>
    </row>
    <row r="256" spans="1:19" ht="16.5" customHeight="1">
      <c r="A256" s="2" t="s">
        <v>14942</v>
      </c>
      <c r="B256" s="2" t="s">
        <v>14943</v>
      </c>
      <c r="C256" s="2" t="s">
        <v>14944</v>
      </c>
      <c r="D256" s="2" t="s">
        <v>13178</v>
      </c>
      <c r="E256" s="2" t="str">
        <f>VLOOKUP(D256,GOL!B:C,2,FALSE)</f>
        <v>Penata Muda Tk. I</v>
      </c>
      <c r="F256" s="9">
        <v>41913</v>
      </c>
      <c r="G256" s="2" t="s">
        <v>407</v>
      </c>
      <c r="H256" s="8">
        <v>43009</v>
      </c>
      <c r="I256" s="2" t="s">
        <v>8287</v>
      </c>
      <c r="J256" s="4">
        <v>42745</v>
      </c>
      <c r="K256" s="2" t="s">
        <v>14945</v>
      </c>
      <c r="L256" s="2" t="s">
        <v>232</v>
      </c>
      <c r="M256" s="2" t="s">
        <v>15</v>
      </c>
      <c r="N256" s="2" t="s">
        <v>15</v>
      </c>
      <c r="O256" s="2" t="s">
        <v>14946</v>
      </c>
      <c r="P256" s="12"/>
      <c r="Q256" s="6">
        <v>27555</v>
      </c>
      <c r="R256" s="2" t="s">
        <v>14947</v>
      </c>
      <c r="S256" t="s">
        <v>25493</v>
      </c>
    </row>
    <row r="257" spans="1:19" ht="16.5" customHeight="1">
      <c r="A257" s="2" t="s">
        <v>15</v>
      </c>
      <c r="B257" s="2" t="s">
        <v>16369</v>
      </c>
      <c r="C257" s="2" t="s">
        <v>16370</v>
      </c>
      <c r="D257" s="2" t="s">
        <v>15595</v>
      </c>
      <c r="E257" s="2" t="str">
        <f>VLOOKUP(D257,GOL!B:C,2,FALSE)</f>
        <v>Penata Muda</v>
      </c>
      <c r="F257" s="9">
        <v>42064</v>
      </c>
      <c r="G257" s="2" t="s">
        <v>15</v>
      </c>
      <c r="H257" s="5"/>
      <c r="I257" s="2" t="s">
        <v>320</v>
      </c>
      <c r="J257" s="4">
        <v>42064</v>
      </c>
      <c r="K257" s="2" t="s">
        <v>14945</v>
      </c>
      <c r="L257" s="2" t="s">
        <v>232</v>
      </c>
      <c r="M257" s="2" t="s">
        <v>15</v>
      </c>
      <c r="N257" s="2" t="s">
        <v>15</v>
      </c>
      <c r="O257" s="2" t="s">
        <v>12068</v>
      </c>
      <c r="P257" s="9">
        <v>40646</v>
      </c>
      <c r="Q257" s="6">
        <v>32784</v>
      </c>
      <c r="R257" s="2" t="s">
        <v>14947</v>
      </c>
      <c r="S257" t="s">
        <v>25493</v>
      </c>
    </row>
    <row r="258" spans="1:19" ht="16.5" customHeight="1">
      <c r="A258" s="2" t="s">
        <v>17310</v>
      </c>
      <c r="B258" s="2" t="s">
        <v>17311</v>
      </c>
      <c r="C258" s="2" t="s">
        <v>17312</v>
      </c>
      <c r="D258" s="2" t="s">
        <v>17127</v>
      </c>
      <c r="E258" s="2" t="str">
        <f>VLOOKUP(D258,GOL!B:C,2,FALSE)</f>
        <v>Pengatur Tk. I</v>
      </c>
      <c r="F258" s="9">
        <v>41365</v>
      </c>
      <c r="G258" s="2" t="s">
        <v>15</v>
      </c>
      <c r="H258" s="5"/>
      <c r="I258" s="2" t="s">
        <v>320</v>
      </c>
      <c r="J258" s="7"/>
      <c r="K258" s="2" t="s">
        <v>14945</v>
      </c>
      <c r="L258" s="2" t="s">
        <v>232</v>
      </c>
      <c r="M258" s="2" t="s">
        <v>15</v>
      </c>
      <c r="N258" s="2" t="s">
        <v>15</v>
      </c>
      <c r="O258" s="2" t="s">
        <v>17313</v>
      </c>
      <c r="P258" s="9">
        <v>40146</v>
      </c>
      <c r="Q258" s="6">
        <v>31993</v>
      </c>
      <c r="R258" s="2" t="s">
        <v>14947</v>
      </c>
      <c r="S258" t="s">
        <v>28804</v>
      </c>
    </row>
    <row r="259" spans="1:19" ht="16.5" customHeight="1">
      <c r="A259" s="2" t="s">
        <v>13610</v>
      </c>
      <c r="B259" s="2" t="s">
        <v>13611</v>
      </c>
      <c r="C259" s="2" t="s">
        <v>13612</v>
      </c>
      <c r="D259" s="2" t="s">
        <v>13178</v>
      </c>
      <c r="E259" s="2" t="str">
        <f>VLOOKUP(D259,GOL!B:C,2,FALSE)</f>
        <v>Penata Muda Tk. I</v>
      </c>
      <c r="F259" s="9">
        <v>41000</v>
      </c>
      <c r="G259" s="2" t="s">
        <v>407</v>
      </c>
      <c r="H259" s="8">
        <v>43009</v>
      </c>
      <c r="I259" s="2" t="s">
        <v>8287</v>
      </c>
      <c r="J259" s="4">
        <v>42745</v>
      </c>
      <c r="K259" s="2" t="s">
        <v>13613</v>
      </c>
      <c r="L259" s="2" t="s">
        <v>232</v>
      </c>
      <c r="M259" s="2" t="s">
        <v>15</v>
      </c>
      <c r="N259" s="2" t="s">
        <v>15</v>
      </c>
      <c r="O259" s="2" t="s">
        <v>43</v>
      </c>
      <c r="P259" s="10">
        <v>29220</v>
      </c>
      <c r="Q259" s="6">
        <v>22490</v>
      </c>
      <c r="R259" s="2" t="s">
        <v>13614</v>
      </c>
      <c r="S259" t="s">
        <v>25493</v>
      </c>
    </row>
    <row r="260" spans="1:19" ht="16.5" customHeight="1">
      <c r="A260" s="2" t="s">
        <v>23138</v>
      </c>
      <c r="B260" s="2" t="s">
        <v>23139</v>
      </c>
      <c r="C260" s="2" t="s">
        <v>354</v>
      </c>
      <c r="D260" s="2" t="s">
        <v>21846</v>
      </c>
      <c r="E260" s="2" t="str">
        <f>VLOOKUP(D260,GOL!B:C,2,FALSE)</f>
        <v>Pengatur Muda Tk.I</v>
      </c>
      <c r="F260" s="9">
        <v>41730</v>
      </c>
      <c r="G260" s="2" t="s">
        <v>15</v>
      </c>
      <c r="H260" s="5"/>
      <c r="I260" s="2" t="s">
        <v>320</v>
      </c>
      <c r="J260" s="7"/>
      <c r="K260" s="2" t="s">
        <v>13613</v>
      </c>
      <c r="L260" s="2" t="s">
        <v>232</v>
      </c>
      <c r="M260" s="2" t="s">
        <v>15</v>
      </c>
      <c r="N260" s="2" t="s">
        <v>15</v>
      </c>
      <c r="O260" s="2" t="s">
        <v>19697</v>
      </c>
      <c r="P260" s="9">
        <v>37986</v>
      </c>
      <c r="Q260" s="6">
        <v>31169</v>
      </c>
      <c r="R260" s="2" t="s">
        <v>13614</v>
      </c>
      <c r="S260" t="s">
        <v>25493</v>
      </c>
    </row>
    <row r="261" spans="1:19" ht="16.5" customHeight="1">
      <c r="A261" s="2" t="s">
        <v>10815</v>
      </c>
      <c r="B261" s="2" t="s">
        <v>10816</v>
      </c>
      <c r="C261" s="2" t="s">
        <v>29121</v>
      </c>
      <c r="D261" s="2" t="s">
        <v>8369</v>
      </c>
      <c r="E261" s="2" t="str">
        <f>VLOOKUP(D261,GOL!B:C,2,FALSE)</f>
        <v>Penata Tk. I</v>
      </c>
      <c r="F261" s="9">
        <v>42461</v>
      </c>
      <c r="G261" s="2" t="s">
        <v>399</v>
      </c>
      <c r="H261" s="8">
        <v>42634</v>
      </c>
      <c r="I261" s="2" t="s">
        <v>400</v>
      </c>
      <c r="J261" s="4">
        <v>42740</v>
      </c>
      <c r="K261" s="2" t="s">
        <v>10817</v>
      </c>
      <c r="L261" s="2" t="s">
        <v>232</v>
      </c>
      <c r="M261" s="2" t="s">
        <v>288</v>
      </c>
      <c r="N261" s="2" t="s">
        <v>5847</v>
      </c>
      <c r="O261" s="2" t="s">
        <v>2901</v>
      </c>
      <c r="P261" s="9">
        <v>38439</v>
      </c>
      <c r="Q261" s="6">
        <v>30671</v>
      </c>
      <c r="R261" s="2" t="s">
        <v>10818</v>
      </c>
      <c r="S261" t="s">
        <v>28834</v>
      </c>
    </row>
    <row r="262" spans="1:19" ht="16.5" customHeight="1">
      <c r="A262" s="2" t="s">
        <v>13906</v>
      </c>
      <c r="B262" s="2" t="s">
        <v>13907</v>
      </c>
      <c r="C262" s="2" t="s">
        <v>13908</v>
      </c>
      <c r="D262" s="2" t="s">
        <v>13178</v>
      </c>
      <c r="E262" s="2" t="str">
        <f>VLOOKUP(D262,GOL!B:C,2,FALSE)</f>
        <v>Penata Muda Tk. I</v>
      </c>
      <c r="F262" s="9">
        <v>41365</v>
      </c>
      <c r="G262" s="2" t="s">
        <v>407</v>
      </c>
      <c r="H262" s="8">
        <v>43009</v>
      </c>
      <c r="I262" s="2" t="s">
        <v>8287</v>
      </c>
      <c r="J262" s="4">
        <v>42745</v>
      </c>
      <c r="K262" s="2" t="s">
        <v>13909</v>
      </c>
      <c r="L262" s="2" t="s">
        <v>232</v>
      </c>
      <c r="M262" s="2" t="s">
        <v>15</v>
      </c>
      <c r="N262" s="2" t="s">
        <v>15</v>
      </c>
      <c r="O262" s="2" t="s">
        <v>213</v>
      </c>
      <c r="P262" s="12"/>
      <c r="Q262" s="6">
        <v>30343</v>
      </c>
      <c r="R262" s="2" t="s">
        <v>13910</v>
      </c>
      <c r="S262" t="s">
        <v>25493</v>
      </c>
    </row>
    <row r="263" spans="1:19" ht="16.5" customHeight="1">
      <c r="A263" s="2" t="s">
        <v>20087</v>
      </c>
      <c r="B263" s="2" t="s">
        <v>20088</v>
      </c>
      <c r="C263" s="2" t="s">
        <v>20089</v>
      </c>
      <c r="D263" s="2" t="s">
        <v>17772</v>
      </c>
      <c r="E263" s="2" t="str">
        <f>VLOOKUP(D263,GOL!B:C,2,FALSE)</f>
        <v>Pengatur</v>
      </c>
      <c r="F263" s="9">
        <v>42095</v>
      </c>
      <c r="G263" s="2" t="s">
        <v>15</v>
      </c>
      <c r="H263" s="5"/>
      <c r="I263" s="2" t="s">
        <v>320</v>
      </c>
      <c r="J263" s="7"/>
      <c r="K263" s="2" t="s">
        <v>13909</v>
      </c>
      <c r="L263" s="2" t="s">
        <v>232</v>
      </c>
      <c r="M263" s="2" t="s">
        <v>15</v>
      </c>
      <c r="N263" s="2" t="s">
        <v>15</v>
      </c>
      <c r="O263" s="2" t="s">
        <v>11024</v>
      </c>
      <c r="P263" s="9">
        <v>34118</v>
      </c>
      <c r="Q263" s="6">
        <v>27447</v>
      </c>
      <c r="R263" s="2" t="s">
        <v>13910</v>
      </c>
      <c r="S263" t="s">
        <v>25493</v>
      </c>
    </row>
    <row r="264" spans="1:19" ht="16.5" customHeight="1">
      <c r="A264" s="2" t="s">
        <v>22141</v>
      </c>
      <c r="B264" s="2" t="s">
        <v>22142</v>
      </c>
      <c r="C264" s="2" t="s">
        <v>1012</v>
      </c>
      <c r="D264" s="2" t="s">
        <v>21846</v>
      </c>
      <c r="E264" s="2" t="str">
        <f>VLOOKUP(D264,GOL!B:C,2,FALSE)</f>
        <v>Pengatur Muda Tk.I</v>
      </c>
      <c r="F264" s="9">
        <v>41365</v>
      </c>
      <c r="G264" s="2" t="s">
        <v>15</v>
      </c>
      <c r="H264" s="5"/>
      <c r="I264" s="2" t="s">
        <v>320</v>
      </c>
      <c r="J264" s="7"/>
      <c r="K264" s="2" t="s">
        <v>13909</v>
      </c>
      <c r="L264" s="2" t="s">
        <v>232</v>
      </c>
      <c r="M264" s="2" t="s">
        <v>15</v>
      </c>
      <c r="N264" s="2" t="s">
        <v>15</v>
      </c>
      <c r="O264" s="2" t="s">
        <v>9214</v>
      </c>
      <c r="P264" s="9">
        <v>34843</v>
      </c>
      <c r="Q264" s="6">
        <v>28150</v>
      </c>
      <c r="R264" s="2" t="s">
        <v>13910</v>
      </c>
      <c r="S264" t="s">
        <v>25493</v>
      </c>
    </row>
    <row r="265" spans="1:19" ht="16.5" customHeight="1">
      <c r="A265" s="2" t="s">
        <v>12824</v>
      </c>
      <c r="B265" s="2" t="s">
        <v>12825</v>
      </c>
      <c r="C265" s="2" t="s">
        <v>12826</v>
      </c>
      <c r="D265" s="2" t="s">
        <v>10939</v>
      </c>
      <c r="E265" s="2" t="str">
        <f>VLOOKUP(D265,GOL!B:C,2,FALSE)</f>
        <v>Penata</v>
      </c>
      <c r="F265" s="9">
        <v>42278</v>
      </c>
      <c r="G265" s="2" t="s">
        <v>407</v>
      </c>
      <c r="H265" s="8">
        <v>41817</v>
      </c>
      <c r="I265" s="2" t="s">
        <v>8287</v>
      </c>
      <c r="J265" s="4">
        <v>42745</v>
      </c>
      <c r="K265" s="2" t="s">
        <v>12827</v>
      </c>
      <c r="L265" s="2" t="s">
        <v>232</v>
      </c>
      <c r="M265" s="2" t="s">
        <v>15</v>
      </c>
      <c r="N265" s="2" t="s">
        <v>15</v>
      </c>
      <c r="O265" s="2" t="s">
        <v>43</v>
      </c>
      <c r="P265" s="9">
        <v>39082</v>
      </c>
      <c r="Q265" s="6">
        <v>24534</v>
      </c>
      <c r="R265" s="2" t="s">
        <v>12828</v>
      </c>
      <c r="S265" t="s">
        <v>28804</v>
      </c>
    </row>
    <row r="266" spans="1:19" ht="16.5" customHeight="1">
      <c r="A266" s="2" t="s">
        <v>13617</v>
      </c>
      <c r="B266" s="2" t="s">
        <v>13618</v>
      </c>
      <c r="C266" s="2" t="s">
        <v>13619</v>
      </c>
      <c r="D266" s="2" t="s">
        <v>13178</v>
      </c>
      <c r="E266" s="2" t="str">
        <f>VLOOKUP(D266,GOL!B:C,2,FALSE)</f>
        <v>Penata Muda Tk. I</v>
      </c>
      <c r="F266" s="9">
        <v>41000</v>
      </c>
      <c r="G266" s="2" t="s">
        <v>15</v>
      </c>
      <c r="H266" s="5"/>
      <c r="I266" s="2" t="s">
        <v>320</v>
      </c>
      <c r="J266" s="7"/>
      <c r="K266" s="2" t="s">
        <v>12827</v>
      </c>
      <c r="L266" s="2" t="s">
        <v>232</v>
      </c>
      <c r="M266" s="2" t="s">
        <v>15</v>
      </c>
      <c r="N266" s="2" t="s">
        <v>15</v>
      </c>
      <c r="O266" s="2" t="s">
        <v>13438</v>
      </c>
      <c r="P266" s="9">
        <v>32142</v>
      </c>
      <c r="Q266" s="6">
        <v>25043</v>
      </c>
      <c r="R266" s="2" t="s">
        <v>12828</v>
      </c>
      <c r="S266" t="s">
        <v>25493</v>
      </c>
    </row>
    <row r="267" spans="1:19" ht="16.5" customHeight="1">
      <c r="A267" s="2" t="s">
        <v>14797</v>
      </c>
      <c r="B267" s="2" t="s">
        <v>14798</v>
      </c>
      <c r="C267" s="2" t="s">
        <v>14799</v>
      </c>
      <c r="D267" s="2" t="s">
        <v>13178</v>
      </c>
      <c r="E267" s="2" t="str">
        <f>VLOOKUP(D267,GOL!B:C,2,FALSE)</f>
        <v>Penata Muda Tk. I</v>
      </c>
      <c r="F267" s="9">
        <v>41730</v>
      </c>
      <c r="G267" s="2" t="s">
        <v>15</v>
      </c>
      <c r="H267" s="5"/>
      <c r="I267" s="2" t="s">
        <v>320</v>
      </c>
      <c r="J267" s="7"/>
      <c r="K267" s="2" t="s">
        <v>12827</v>
      </c>
      <c r="L267" s="2" t="s">
        <v>232</v>
      </c>
      <c r="M267" s="2" t="s">
        <v>15</v>
      </c>
      <c r="N267" s="2" t="s">
        <v>15</v>
      </c>
      <c r="O267" s="2" t="s">
        <v>13466</v>
      </c>
      <c r="P267" s="12"/>
      <c r="Q267" s="6">
        <v>31010</v>
      </c>
      <c r="R267" s="2" t="s">
        <v>12828</v>
      </c>
      <c r="S267" t="s">
        <v>28835</v>
      </c>
    </row>
    <row r="268" spans="1:19" ht="16.5" customHeight="1">
      <c r="A268" s="2" t="s">
        <v>14540</v>
      </c>
      <c r="B268" s="2" t="s">
        <v>14541</v>
      </c>
      <c r="C268" s="2" t="s">
        <v>14542</v>
      </c>
      <c r="D268" s="2" t="s">
        <v>13178</v>
      </c>
      <c r="E268" s="2" t="str">
        <f>VLOOKUP(D268,GOL!B:C,2,FALSE)</f>
        <v>Penata Muda Tk. I</v>
      </c>
      <c r="F268" s="9">
        <v>41730</v>
      </c>
      <c r="G268" s="2" t="s">
        <v>407</v>
      </c>
      <c r="H268" s="8">
        <v>43009</v>
      </c>
      <c r="I268" s="2" t="s">
        <v>8287</v>
      </c>
      <c r="J268" s="4">
        <v>42745</v>
      </c>
      <c r="K268" s="2" t="s">
        <v>14543</v>
      </c>
      <c r="L268" s="2" t="s">
        <v>232</v>
      </c>
      <c r="M268" s="2" t="s">
        <v>15</v>
      </c>
      <c r="N268" s="2" t="s">
        <v>15</v>
      </c>
      <c r="O268" s="2" t="s">
        <v>13466</v>
      </c>
      <c r="P268" s="12"/>
      <c r="Q268" s="6">
        <v>27547</v>
      </c>
      <c r="R268" s="2" t="s">
        <v>14544</v>
      </c>
      <c r="S268" t="s">
        <v>25493</v>
      </c>
    </row>
    <row r="269" spans="1:19" ht="16.5" customHeight="1">
      <c r="A269" s="2" t="s">
        <v>15</v>
      </c>
      <c r="B269" s="2" t="s">
        <v>16353</v>
      </c>
      <c r="C269" s="2" t="s">
        <v>16354</v>
      </c>
      <c r="D269" s="2" t="s">
        <v>15595</v>
      </c>
      <c r="E269" s="2" t="str">
        <f>VLOOKUP(D269,GOL!B:C,2,FALSE)</f>
        <v>Penata Muda</v>
      </c>
      <c r="F269" s="9">
        <v>42064</v>
      </c>
      <c r="G269" s="2" t="s">
        <v>15</v>
      </c>
      <c r="H269" s="5"/>
      <c r="I269" s="2" t="s">
        <v>320</v>
      </c>
      <c r="J269" s="4">
        <v>42064</v>
      </c>
      <c r="K269" s="2" t="s">
        <v>14543</v>
      </c>
      <c r="L269" s="2" t="s">
        <v>232</v>
      </c>
      <c r="M269" s="2" t="s">
        <v>15</v>
      </c>
      <c r="N269" s="2" t="s">
        <v>15</v>
      </c>
      <c r="O269" s="2" t="s">
        <v>13466</v>
      </c>
      <c r="P269" s="9">
        <v>40264</v>
      </c>
      <c r="Q269" s="6">
        <v>31320</v>
      </c>
      <c r="R269" s="2" t="s">
        <v>14544</v>
      </c>
      <c r="S269" t="s">
        <v>28805</v>
      </c>
    </row>
    <row r="270" spans="1:19" ht="16.5" customHeight="1">
      <c r="A270" s="2" t="s">
        <v>18229</v>
      </c>
      <c r="B270" s="2" t="s">
        <v>18230</v>
      </c>
      <c r="C270" s="2" t="s">
        <v>16194</v>
      </c>
      <c r="D270" s="2" t="s">
        <v>17772</v>
      </c>
      <c r="E270" s="2" t="str">
        <f>VLOOKUP(D270,GOL!B:C,2,FALSE)</f>
        <v>Pengatur</v>
      </c>
      <c r="F270" s="9">
        <v>41365</v>
      </c>
      <c r="G270" s="2" t="s">
        <v>15</v>
      </c>
      <c r="H270" s="5"/>
      <c r="I270" s="2" t="s">
        <v>320</v>
      </c>
      <c r="J270" s="7"/>
      <c r="K270" s="2" t="s">
        <v>14543</v>
      </c>
      <c r="L270" s="2" t="s">
        <v>232</v>
      </c>
      <c r="M270" s="2" t="s">
        <v>15</v>
      </c>
      <c r="N270" s="2" t="s">
        <v>15</v>
      </c>
      <c r="O270" s="2" t="s">
        <v>8672</v>
      </c>
      <c r="P270" s="9">
        <v>36691</v>
      </c>
      <c r="Q270" s="6">
        <v>30051</v>
      </c>
      <c r="R270" s="2" t="s">
        <v>14544</v>
      </c>
      <c r="S270" t="s">
        <v>25493</v>
      </c>
    </row>
    <row r="271" spans="1:19" ht="16.5" customHeight="1">
      <c r="A271" s="2" t="s">
        <v>9482</v>
      </c>
      <c r="B271" s="2" t="s">
        <v>9483</v>
      </c>
      <c r="C271" s="2" t="s">
        <v>9484</v>
      </c>
      <c r="D271" s="2" t="s">
        <v>8369</v>
      </c>
      <c r="E271" s="2" t="str">
        <f>VLOOKUP(D271,GOL!B:C,2,FALSE)</f>
        <v>Penata Tk. I</v>
      </c>
      <c r="F271" s="9">
        <v>41365</v>
      </c>
      <c r="G271" s="2" t="s">
        <v>399</v>
      </c>
      <c r="H271" s="8">
        <v>41201</v>
      </c>
      <c r="I271" s="2" t="s">
        <v>400</v>
      </c>
      <c r="J271" s="4">
        <v>42740</v>
      </c>
      <c r="K271" s="2" t="s">
        <v>9485</v>
      </c>
      <c r="L271" s="2" t="s">
        <v>232</v>
      </c>
      <c r="M271" s="2" t="s">
        <v>143</v>
      </c>
      <c r="N271" s="2" t="s">
        <v>4952</v>
      </c>
      <c r="O271" s="2" t="s">
        <v>4871</v>
      </c>
      <c r="P271" s="9">
        <v>34334</v>
      </c>
      <c r="Q271" s="6">
        <v>24871</v>
      </c>
      <c r="R271" s="2" t="s">
        <v>9486</v>
      </c>
      <c r="S271" t="s">
        <v>25493</v>
      </c>
    </row>
    <row r="272" spans="1:19" ht="16.5" customHeight="1">
      <c r="A272" s="2" t="s">
        <v>11805</v>
      </c>
      <c r="B272" s="2" t="s">
        <v>11806</v>
      </c>
      <c r="C272" s="2" t="s">
        <v>11807</v>
      </c>
      <c r="D272" s="2" t="s">
        <v>10939</v>
      </c>
      <c r="E272" s="2" t="str">
        <f>VLOOKUP(D272,GOL!B:C,2,FALSE)</f>
        <v>Penata</v>
      </c>
      <c r="F272" s="9">
        <v>41548</v>
      </c>
      <c r="G272" s="2" t="s">
        <v>407</v>
      </c>
      <c r="H272" s="8">
        <v>41075</v>
      </c>
      <c r="I272" s="2" t="s">
        <v>8287</v>
      </c>
      <c r="J272" s="4">
        <v>42745</v>
      </c>
      <c r="K272" s="2" t="s">
        <v>11808</v>
      </c>
      <c r="L272" s="2" t="s">
        <v>232</v>
      </c>
      <c r="M272" s="2" t="s">
        <v>288</v>
      </c>
      <c r="N272" s="2" t="s">
        <v>5398</v>
      </c>
      <c r="O272" s="2" t="s">
        <v>43</v>
      </c>
      <c r="P272" s="9">
        <v>31777</v>
      </c>
      <c r="Q272" s="6">
        <v>25099</v>
      </c>
      <c r="R272" s="2" t="s">
        <v>11809</v>
      </c>
      <c r="S272" t="s">
        <v>25493</v>
      </c>
    </row>
    <row r="273" spans="1:19" ht="16.5" customHeight="1">
      <c r="A273" s="2" t="s">
        <v>22663</v>
      </c>
      <c r="B273" s="2" t="s">
        <v>22664</v>
      </c>
      <c r="C273" s="2" t="s">
        <v>22665</v>
      </c>
      <c r="D273" s="2" t="s">
        <v>21846</v>
      </c>
      <c r="E273" s="2" t="str">
        <f>VLOOKUP(D273,GOL!B:C,2,FALSE)</f>
        <v>Pengatur Muda Tk.I</v>
      </c>
      <c r="F273" s="9">
        <v>41730</v>
      </c>
      <c r="G273" s="2" t="s">
        <v>15</v>
      </c>
      <c r="H273" s="5"/>
      <c r="I273" s="2" t="s">
        <v>320</v>
      </c>
      <c r="J273" s="7"/>
      <c r="K273" s="2" t="s">
        <v>11808</v>
      </c>
      <c r="L273" s="2" t="s">
        <v>232</v>
      </c>
      <c r="M273" s="2" t="s">
        <v>15</v>
      </c>
      <c r="N273" s="2" t="s">
        <v>15</v>
      </c>
      <c r="O273" s="2" t="s">
        <v>19697</v>
      </c>
      <c r="P273" s="9">
        <v>37060</v>
      </c>
      <c r="Q273" s="6">
        <v>30539</v>
      </c>
      <c r="R273" s="2" t="s">
        <v>11809</v>
      </c>
      <c r="S273" t="s">
        <v>25493</v>
      </c>
    </row>
    <row r="274" spans="1:19" ht="16.5" customHeight="1">
      <c r="A274" s="2" t="s">
        <v>8710</v>
      </c>
      <c r="B274" s="2" t="s">
        <v>8711</v>
      </c>
      <c r="C274" s="2" t="s">
        <v>8712</v>
      </c>
      <c r="D274" s="2" t="s">
        <v>8369</v>
      </c>
      <c r="E274" s="2" t="str">
        <f>VLOOKUP(D274,GOL!B:C,2,FALSE)</f>
        <v>Penata Tk. I</v>
      </c>
      <c r="F274" s="9">
        <v>40269</v>
      </c>
      <c r="G274" s="2" t="s">
        <v>407</v>
      </c>
      <c r="H274" s="8">
        <v>39025</v>
      </c>
      <c r="I274" s="2" t="s">
        <v>5826</v>
      </c>
      <c r="J274" s="4">
        <v>42745</v>
      </c>
      <c r="K274" s="2" t="s">
        <v>8713</v>
      </c>
      <c r="L274" s="2" t="s">
        <v>232</v>
      </c>
      <c r="M274" s="2" t="s">
        <v>288</v>
      </c>
      <c r="N274" s="2" t="s">
        <v>6242</v>
      </c>
      <c r="O274" s="2" t="s">
        <v>2882</v>
      </c>
      <c r="P274" s="9">
        <v>33264</v>
      </c>
      <c r="Q274" s="6">
        <v>23867</v>
      </c>
      <c r="R274" s="2" t="s">
        <v>8714</v>
      </c>
      <c r="S274" t="s">
        <v>25493</v>
      </c>
    </row>
    <row r="275" spans="1:19" ht="16.5" customHeight="1">
      <c r="A275" s="2" t="s">
        <v>22841</v>
      </c>
      <c r="B275" s="2" t="s">
        <v>22842</v>
      </c>
      <c r="C275" s="2" t="s">
        <v>22843</v>
      </c>
      <c r="D275" s="2" t="s">
        <v>21846</v>
      </c>
      <c r="E275" s="2" t="str">
        <f>VLOOKUP(D275,GOL!B:C,2,FALSE)</f>
        <v>Pengatur Muda Tk.I</v>
      </c>
      <c r="F275" s="9">
        <v>41730</v>
      </c>
      <c r="G275" s="2" t="s">
        <v>15</v>
      </c>
      <c r="H275" s="5"/>
      <c r="I275" s="2" t="s">
        <v>320</v>
      </c>
      <c r="J275" s="7"/>
      <c r="K275" s="2" t="s">
        <v>8713</v>
      </c>
      <c r="L275" s="2" t="s">
        <v>232</v>
      </c>
      <c r="M275" s="2" t="s">
        <v>15</v>
      </c>
      <c r="N275" s="2" t="s">
        <v>15</v>
      </c>
      <c r="O275" s="2" t="s">
        <v>5913</v>
      </c>
      <c r="P275" s="12"/>
      <c r="Q275" s="6">
        <v>30793</v>
      </c>
      <c r="R275" s="2" t="s">
        <v>8714</v>
      </c>
      <c r="S275" t="s">
        <v>25493</v>
      </c>
    </row>
    <row r="276" spans="1:19" ht="16.5" customHeight="1">
      <c r="A276" s="2" t="s">
        <v>10156</v>
      </c>
      <c r="B276" s="2" t="s">
        <v>10157</v>
      </c>
      <c r="C276" s="2" t="s">
        <v>10158</v>
      </c>
      <c r="D276" s="2" t="s">
        <v>8369</v>
      </c>
      <c r="E276" s="2" t="str">
        <f>VLOOKUP(D276,GOL!B:C,2,FALSE)</f>
        <v>Penata Tk. I</v>
      </c>
      <c r="F276" s="9">
        <v>41730</v>
      </c>
      <c r="G276" s="2" t="s">
        <v>407</v>
      </c>
      <c r="H276" s="8">
        <v>39904</v>
      </c>
      <c r="I276" s="2" t="s">
        <v>8287</v>
      </c>
      <c r="J276" s="4">
        <v>42745</v>
      </c>
      <c r="K276" s="2" t="s">
        <v>10159</v>
      </c>
      <c r="L276" s="2" t="s">
        <v>232</v>
      </c>
      <c r="M276" s="2" t="s">
        <v>288</v>
      </c>
      <c r="N276" s="2" t="s">
        <v>5221</v>
      </c>
      <c r="O276" s="2" t="s">
        <v>5001</v>
      </c>
      <c r="P276" s="9">
        <v>37994</v>
      </c>
      <c r="Q276" s="6">
        <v>26719</v>
      </c>
      <c r="R276" s="2" t="s">
        <v>10160</v>
      </c>
      <c r="S276" t="s">
        <v>28804</v>
      </c>
    </row>
    <row r="277" spans="1:19" ht="16.5" customHeight="1">
      <c r="A277" s="2" t="s">
        <v>22844</v>
      </c>
      <c r="B277" s="2" t="s">
        <v>22845</v>
      </c>
      <c r="C277" s="2" t="s">
        <v>22846</v>
      </c>
      <c r="D277" s="2" t="s">
        <v>21846</v>
      </c>
      <c r="E277" s="2" t="str">
        <f>VLOOKUP(D277,GOL!B:C,2,FALSE)</f>
        <v>Pengatur Muda Tk.I</v>
      </c>
      <c r="F277" s="9">
        <v>41730</v>
      </c>
      <c r="G277" s="2" t="s">
        <v>15</v>
      </c>
      <c r="H277" s="5"/>
      <c r="I277" s="2" t="s">
        <v>320</v>
      </c>
      <c r="J277" s="7"/>
      <c r="K277" s="2" t="s">
        <v>10159</v>
      </c>
      <c r="L277" s="2" t="s">
        <v>232</v>
      </c>
      <c r="M277" s="2" t="s">
        <v>15</v>
      </c>
      <c r="N277" s="2" t="s">
        <v>15</v>
      </c>
      <c r="O277" s="2" t="s">
        <v>5913</v>
      </c>
      <c r="P277" s="13"/>
      <c r="Q277" s="6">
        <v>30753</v>
      </c>
      <c r="R277" s="2" t="s">
        <v>10160</v>
      </c>
      <c r="S277" t="s">
        <v>28805</v>
      </c>
    </row>
    <row r="278" spans="1:19" ht="16.5" customHeight="1">
      <c r="A278" s="2" t="s">
        <v>53</v>
      </c>
      <c r="B278" s="2" t="s">
        <v>54</v>
      </c>
      <c r="C278" s="2" t="s">
        <v>55</v>
      </c>
      <c r="D278" s="2" t="s">
        <v>23</v>
      </c>
      <c r="E278" s="2" t="str">
        <f>VLOOKUP(D278,GOL!B:C,2,FALSE)</f>
        <v>Pembina Utama Muda</v>
      </c>
      <c r="F278" s="9">
        <v>40087</v>
      </c>
      <c r="G278" s="2" t="s">
        <v>24</v>
      </c>
      <c r="H278" s="8">
        <v>39296</v>
      </c>
      <c r="I278" s="2" t="s">
        <v>48</v>
      </c>
      <c r="J278" s="4">
        <v>42734</v>
      </c>
      <c r="K278" s="2" t="s">
        <v>56</v>
      </c>
      <c r="L278" s="2" t="s">
        <v>56</v>
      </c>
      <c r="M278" s="2" t="s">
        <v>16</v>
      </c>
      <c r="N278" s="2" t="s">
        <v>15</v>
      </c>
      <c r="O278" s="2" t="s">
        <v>50</v>
      </c>
      <c r="P278" s="9">
        <v>37256</v>
      </c>
      <c r="Q278" s="6">
        <v>21730</v>
      </c>
      <c r="R278" s="2" t="s">
        <v>57</v>
      </c>
      <c r="S278" t="s">
        <v>28817</v>
      </c>
    </row>
    <row r="279" spans="1:19" ht="16.5" customHeight="1">
      <c r="A279" s="2" t="s">
        <v>1495</v>
      </c>
      <c r="B279" s="2" t="s">
        <v>1496</v>
      </c>
      <c r="C279" s="2" t="s">
        <v>1497</v>
      </c>
      <c r="D279" s="2" t="s">
        <v>312</v>
      </c>
      <c r="E279" s="2" t="str">
        <f>VLOOKUP(D279,GOL!B:C,2,FALSE)</f>
        <v>Pembina Tk. I</v>
      </c>
      <c r="F279" s="9">
        <v>40817</v>
      </c>
      <c r="G279" s="2" t="s">
        <v>326</v>
      </c>
      <c r="H279" s="8">
        <v>41456</v>
      </c>
      <c r="I279" s="2" t="s">
        <v>112</v>
      </c>
      <c r="J279" s="4">
        <v>42740</v>
      </c>
      <c r="K279" s="2" t="s">
        <v>327</v>
      </c>
      <c r="L279" s="2" t="s">
        <v>56</v>
      </c>
      <c r="M279" s="2" t="s">
        <v>143</v>
      </c>
      <c r="N279" s="2" t="s">
        <v>201</v>
      </c>
      <c r="O279" s="2" t="s">
        <v>1425</v>
      </c>
      <c r="P279" s="9">
        <v>36525</v>
      </c>
      <c r="Q279" s="6">
        <v>24804</v>
      </c>
      <c r="R279" s="2" t="s">
        <v>1498</v>
      </c>
      <c r="S279" t="s">
        <v>25493</v>
      </c>
    </row>
    <row r="280" spans="1:19" ht="16.5" customHeight="1">
      <c r="A280" s="2" t="s">
        <v>8735</v>
      </c>
      <c r="B280" s="2" t="s">
        <v>8736</v>
      </c>
      <c r="C280" s="2" t="s">
        <v>8737</v>
      </c>
      <c r="D280" s="2" t="s">
        <v>8369</v>
      </c>
      <c r="E280" s="2" t="str">
        <f>VLOOKUP(D280,GOL!B:C,2,FALSE)</f>
        <v>Penata Tk. I</v>
      </c>
      <c r="F280" s="9">
        <v>40269</v>
      </c>
      <c r="G280" s="2" t="s">
        <v>407</v>
      </c>
      <c r="H280" s="8">
        <v>39904</v>
      </c>
      <c r="I280" s="2" t="s">
        <v>5826</v>
      </c>
      <c r="J280" s="4">
        <v>42745</v>
      </c>
      <c r="K280" s="2" t="s">
        <v>8738</v>
      </c>
      <c r="L280" s="2" t="s">
        <v>56</v>
      </c>
      <c r="M280" s="2" t="s">
        <v>288</v>
      </c>
      <c r="N280" s="2" t="s">
        <v>8739</v>
      </c>
      <c r="O280" s="2" t="s">
        <v>4822</v>
      </c>
      <c r="P280" s="9">
        <v>37986</v>
      </c>
      <c r="Q280" s="6">
        <v>22395</v>
      </c>
      <c r="R280" s="2" t="s">
        <v>8740</v>
      </c>
      <c r="S280" t="s">
        <v>28809</v>
      </c>
    </row>
    <row r="281" spans="1:19" ht="16.5" customHeight="1">
      <c r="A281" s="2" t="s">
        <v>10081</v>
      </c>
      <c r="B281" s="2" t="s">
        <v>10082</v>
      </c>
      <c r="C281" s="2" t="s">
        <v>2167</v>
      </c>
      <c r="D281" s="2" t="s">
        <v>8369</v>
      </c>
      <c r="E281" s="2" t="str">
        <f>VLOOKUP(D281,GOL!B:C,2,FALSE)</f>
        <v>Penata Tk. I</v>
      </c>
      <c r="F281" s="9">
        <v>41730</v>
      </c>
      <c r="G281" s="2" t="s">
        <v>407</v>
      </c>
      <c r="H281" s="8">
        <v>39902</v>
      </c>
      <c r="I281" s="2" t="s">
        <v>5826</v>
      </c>
      <c r="J281" s="4">
        <v>39902</v>
      </c>
      <c r="K281" s="2" t="s">
        <v>8738</v>
      </c>
      <c r="L281" s="2" t="s">
        <v>56</v>
      </c>
      <c r="M281" s="2" t="s">
        <v>288</v>
      </c>
      <c r="N281" s="2" t="s">
        <v>5140</v>
      </c>
      <c r="O281" s="2" t="s">
        <v>10083</v>
      </c>
      <c r="P281" s="9">
        <v>30800</v>
      </c>
      <c r="Q281" s="6">
        <v>21607</v>
      </c>
      <c r="R281" s="2" t="s">
        <v>8740</v>
      </c>
      <c r="S281" t="s">
        <v>25493</v>
      </c>
    </row>
    <row r="282" spans="1:19" ht="16.5" customHeight="1">
      <c r="A282" s="2" t="s">
        <v>17786</v>
      </c>
      <c r="B282" s="2" t="s">
        <v>17787</v>
      </c>
      <c r="C282" s="2" t="s">
        <v>3757</v>
      </c>
      <c r="D282" s="2" t="s">
        <v>17772</v>
      </c>
      <c r="E282" s="2" t="str">
        <f>VLOOKUP(D282,GOL!B:C,2,FALSE)</f>
        <v>Pengatur</v>
      </c>
      <c r="F282" s="9">
        <v>39356</v>
      </c>
      <c r="G282" s="2" t="s">
        <v>15</v>
      </c>
      <c r="H282" s="5"/>
      <c r="I282" s="2" t="s">
        <v>320</v>
      </c>
      <c r="J282" s="7"/>
      <c r="K282" s="2" t="s">
        <v>8738</v>
      </c>
      <c r="L282" s="2" t="s">
        <v>56</v>
      </c>
      <c r="M282" s="2" t="s">
        <v>15</v>
      </c>
      <c r="N282" s="2" t="s">
        <v>15</v>
      </c>
      <c r="O282" s="2" t="s">
        <v>17788</v>
      </c>
      <c r="P282" s="9">
        <v>30681</v>
      </c>
      <c r="Q282" s="6">
        <v>24254</v>
      </c>
      <c r="R282" s="2" t="s">
        <v>8740</v>
      </c>
      <c r="S282" t="s">
        <v>25493</v>
      </c>
    </row>
    <row r="283" spans="1:19" ht="16.5" customHeight="1">
      <c r="A283" s="2" t="s">
        <v>22716</v>
      </c>
      <c r="B283" s="2" t="s">
        <v>22717</v>
      </c>
      <c r="C283" s="2" t="s">
        <v>22718</v>
      </c>
      <c r="D283" s="2" t="s">
        <v>21846</v>
      </c>
      <c r="E283" s="2" t="str">
        <f>VLOOKUP(D283,GOL!B:C,2,FALSE)</f>
        <v>Pengatur Muda Tk.I</v>
      </c>
      <c r="F283" s="9">
        <v>41730</v>
      </c>
      <c r="G283" s="2" t="s">
        <v>15</v>
      </c>
      <c r="H283" s="5"/>
      <c r="I283" s="2" t="s">
        <v>320</v>
      </c>
      <c r="J283" s="7"/>
      <c r="K283" s="2" t="s">
        <v>8738</v>
      </c>
      <c r="L283" s="2" t="s">
        <v>56</v>
      </c>
      <c r="M283" s="2" t="s">
        <v>15</v>
      </c>
      <c r="N283" s="2" t="s">
        <v>15</v>
      </c>
      <c r="O283" s="2" t="s">
        <v>9214</v>
      </c>
      <c r="P283" s="9">
        <v>34843</v>
      </c>
      <c r="Q283" s="6">
        <v>27846</v>
      </c>
      <c r="R283" s="2" t="s">
        <v>8740</v>
      </c>
      <c r="S283" t="s">
        <v>25493</v>
      </c>
    </row>
    <row r="284" spans="1:19" ht="16.5" customHeight="1">
      <c r="A284" s="2" t="s">
        <v>12328</v>
      </c>
      <c r="B284" s="2" t="s">
        <v>12329</v>
      </c>
      <c r="C284" s="2" t="s">
        <v>12330</v>
      </c>
      <c r="D284" s="2" t="s">
        <v>10939</v>
      </c>
      <c r="E284" s="2" t="str">
        <f>VLOOKUP(D284,GOL!B:C,2,FALSE)</f>
        <v>Penata</v>
      </c>
      <c r="F284" s="9">
        <v>41913</v>
      </c>
      <c r="G284" s="2" t="s">
        <v>7491</v>
      </c>
      <c r="H284" s="8">
        <v>41817</v>
      </c>
      <c r="I284" s="2" t="s">
        <v>9817</v>
      </c>
      <c r="J284" s="4">
        <v>41817</v>
      </c>
      <c r="K284" s="2" t="s">
        <v>5833</v>
      </c>
      <c r="L284" s="2" t="s">
        <v>56</v>
      </c>
      <c r="M284" s="2" t="s">
        <v>15</v>
      </c>
      <c r="N284" s="2" t="s">
        <v>15</v>
      </c>
      <c r="O284" s="2" t="s">
        <v>8680</v>
      </c>
      <c r="P284" s="9">
        <v>30434</v>
      </c>
      <c r="Q284" s="6">
        <v>23180</v>
      </c>
      <c r="R284" s="2" t="s">
        <v>12331</v>
      </c>
      <c r="S284" t="s">
        <v>25493</v>
      </c>
    </row>
    <row r="285" spans="1:19" ht="16.5" customHeight="1">
      <c r="A285" s="2" t="s">
        <v>12378</v>
      </c>
      <c r="B285" s="2" t="s">
        <v>12379</v>
      </c>
      <c r="C285" s="2" t="s">
        <v>12380</v>
      </c>
      <c r="D285" s="2" t="s">
        <v>10939</v>
      </c>
      <c r="E285" s="2" t="str">
        <f>VLOOKUP(D285,GOL!B:C,2,FALSE)</f>
        <v>Penata</v>
      </c>
      <c r="F285" s="9">
        <v>42095</v>
      </c>
      <c r="G285" s="2" t="s">
        <v>407</v>
      </c>
      <c r="H285" s="8">
        <v>41341</v>
      </c>
      <c r="I285" s="2" t="s">
        <v>5826</v>
      </c>
      <c r="J285" s="4">
        <v>42745</v>
      </c>
      <c r="K285" s="2" t="s">
        <v>5833</v>
      </c>
      <c r="L285" s="2" t="s">
        <v>56</v>
      </c>
      <c r="M285" s="2" t="s">
        <v>288</v>
      </c>
      <c r="N285" s="2" t="s">
        <v>929</v>
      </c>
      <c r="O285" s="2" t="s">
        <v>8185</v>
      </c>
      <c r="P285" s="9">
        <v>37256</v>
      </c>
      <c r="Q285" s="6">
        <v>28122</v>
      </c>
      <c r="R285" s="2" t="s">
        <v>12331</v>
      </c>
      <c r="S285" t="s">
        <v>25493</v>
      </c>
    </row>
    <row r="286" spans="1:19" ht="16.5" customHeight="1">
      <c r="A286" s="2" t="s">
        <v>20028</v>
      </c>
      <c r="B286" s="2" t="s">
        <v>20029</v>
      </c>
      <c r="C286" s="2" t="s">
        <v>20030</v>
      </c>
      <c r="D286" s="2" t="s">
        <v>17772</v>
      </c>
      <c r="E286" s="2" t="str">
        <f>VLOOKUP(D286,GOL!B:C,2,FALSE)</f>
        <v>Pengatur</v>
      </c>
      <c r="F286" s="9">
        <v>42095</v>
      </c>
      <c r="G286" s="2" t="s">
        <v>15</v>
      </c>
      <c r="H286" s="5"/>
      <c r="I286" s="2" t="s">
        <v>320</v>
      </c>
      <c r="J286" s="7"/>
      <c r="K286" s="2" t="s">
        <v>5833</v>
      </c>
      <c r="L286" s="2" t="s">
        <v>56</v>
      </c>
      <c r="M286" s="2" t="s">
        <v>15</v>
      </c>
      <c r="N286" s="2" t="s">
        <v>15</v>
      </c>
      <c r="O286" s="2" t="s">
        <v>13462</v>
      </c>
      <c r="P286" s="9">
        <v>34118</v>
      </c>
      <c r="Q286" s="6">
        <v>27354</v>
      </c>
      <c r="R286" s="2" t="s">
        <v>12331</v>
      </c>
      <c r="S286" t="s">
        <v>25493</v>
      </c>
    </row>
    <row r="287" spans="1:19" ht="16.5" customHeight="1">
      <c r="A287" s="2" t="s">
        <v>22065</v>
      </c>
      <c r="B287" s="2" t="s">
        <v>22066</v>
      </c>
      <c r="C287" s="2" t="s">
        <v>22067</v>
      </c>
      <c r="D287" s="2" t="s">
        <v>21846</v>
      </c>
      <c r="E287" s="2" t="str">
        <f>VLOOKUP(D287,GOL!B:C,2,FALSE)</f>
        <v>Pengatur Muda Tk.I</v>
      </c>
      <c r="F287" s="9">
        <v>41365</v>
      </c>
      <c r="G287" s="2" t="s">
        <v>15</v>
      </c>
      <c r="H287" s="5"/>
      <c r="I287" s="2" t="s">
        <v>320</v>
      </c>
      <c r="J287" s="7"/>
      <c r="K287" s="2" t="s">
        <v>5833</v>
      </c>
      <c r="L287" s="2" t="s">
        <v>56</v>
      </c>
      <c r="M287" s="2" t="s">
        <v>15</v>
      </c>
      <c r="N287" s="2" t="s">
        <v>15</v>
      </c>
      <c r="O287" s="2" t="s">
        <v>8804</v>
      </c>
      <c r="P287" s="9">
        <v>37060</v>
      </c>
      <c r="Q287" s="6">
        <v>30127</v>
      </c>
      <c r="R287" s="2" t="s">
        <v>12331</v>
      </c>
      <c r="S287" t="s">
        <v>25493</v>
      </c>
    </row>
    <row r="288" spans="1:19" ht="16.5" customHeight="1">
      <c r="A288" s="2" t="s">
        <v>22918</v>
      </c>
      <c r="B288" s="2" t="s">
        <v>22919</v>
      </c>
      <c r="C288" s="2" t="s">
        <v>22920</v>
      </c>
      <c r="D288" s="2" t="s">
        <v>21846</v>
      </c>
      <c r="E288" s="2" t="str">
        <f>VLOOKUP(D288,GOL!B:C,2,FALSE)</f>
        <v>Pengatur Muda Tk.I</v>
      </c>
      <c r="F288" s="9">
        <v>41730</v>
      </c>
      <c r="G288" s="2" t="s">
        <v>15</v>
      </c>
      <c r="H288" s="5"/>
      <c r="I288" s="2" t="s">
        <v>320</v>
      </c>
      <c r="J288" s="7"/>
      <c r="K288" s="2" t="s">
        <v>5833</v>
      </c>
      <c r="L288" s="2" t="s">
        <v>56</v>
      </c>
      <c r="M288" s="2" t="s">
        <v>15</v>
      </c>
      <c r="N288" s="2" t="s">
        <v>15</v>
      </c>
      <c r="O288" s="2" t="s">
        <v>5913</v>
      </c>
      <c r="P288" s="12"/>
      <c r="Q288" s="6">
        <v>30523</v>
      </c>
      <c r="R288" s="2" t="s">
        <v>12331</v>
      </c>
      <c r="S288" t="s">
        <v>25493</v>
      </c>
    </row>
    <row r="289" spans="1:19" ht="16.5" customHeight="1">
      <c r="A289" s="2" t="s">
        <v>14500</v>
      </c>
      <c r="B289" s="2" t="s">
        <v>14501</v>
      </c>
      <c r="C289" s="2" t="s">
        <v>14502</v>
      </c>
      <c r="D289" s="2" t="s">
        <v>13178</v>
      </c>
      <c r="E289" s="2" t="str">
        <f>VLOOKUP(D289,GOL!B:C,2,FALSE)</f>
        <v>Penata Muda Tk. I</v>
      </c>
      <c r="F289" s="9">
        <v>41730</v>
      </c>
      <c r="G289" s="2" t="s">
        <v>407</v>
      </c>
      <c r="H289" s="8">
        <v>42634</v>
      </c>
      <c r="I289" s="2" t="s">
        <v>8287</v>
      </c>
      <c r="J289" s="4">
        <v>42745</v>
      </c>
      <c r="K289" s="2" t="s">
        <v>14503</v>
      </c>
      <c r="L289" s="2" t="s">
        <v>56</v>
      </c>
      <c r="M289" s="2" t="s">
        <v>15</v>
      </c>
      <c r="N289" s="2" t="s">
        <v>15</v>
      </c>
      <c r="O289" s="2" t="s">
        <v>4822</v>
      </c>
      <c r="P289" s="12"/>
      <c r="Q289" s="6">
        <v>27477</v>
      </c>
      <c r="R289" s="2" t="s">
        <v>14504</v>
      </c>
      <c r="S289" t="s">
        <v>25493</v>
      </c>
    </row>
    <row r="290" spans="1:19" ht="16.5" customHeight="1">
      <c r="A290" s="2" t="s">
        <v>23143</v>
      </c>
      <c r="B290" s="2" t="s">
        <v>23144</v>
      </c>
      <c r="C290" s="2" t="s">
        <v>23145</v>
      </c>
      <c r="D290" s="2" t="s">
        <v>21846</v>
      </c>
      <c r="E290" s="2" t="str">
        <f>VLOOKUP(D290,GOL!B:C,2,FALSE)</f>
        <v>Pengatur Muda Tk.I</v>
      </c>
      <c r="F290" s="9">
        <v>41730</v>
      </c>
      <c r="G290" s="2" t="s">
        <v>15</v>
      </c>
      <c r="H290" s="5"/>
      <c r="I290" s="2" t="s">
        <v>320</v>
      </c>
      <c r="J290" s="7"/>
      <c r="K290" s="2" t="s">
        <v>14503</v>
      </c>
      <c r="L290" s="2" t="s">
        <v>56</v>
      </c>
      <c r="M290" s="2" t="s">
        <v>15</v>
      </c>
      <c r="N290" s="2" t="s">
        <v>15</v>
      </c>
      <c r="O290" s="2" t="s">
        <v>9055</v>
      </c>
      <c r="P290" s="12"/>
      <c r="Q290" s="6">
        <v>29911</v>
      </c>
      <c r="R290" s="2" t="s">
        <v>14504</v>
      </c>
      <c r="S290" t="s">
        <v>25493</v>
      </c>
    </row>
    <row r="291" spans="1:19" ht="16.5" customHeight="1">
      <c r="A291" s="2" t="s">
        <v>1805</v>
      </c>
      <c r="B291" s="2" t="s">
        <v>1806</v>
      </c>
      <c r="C291" s="2" t="s">
        <v>1807</v>
      </c>
      <c r="D291" s="2" t="s">
        <v>312</v>
      </c>
      <c r="E291" s="2" t="str">
        <f>VLOOKUP(D291,GOL!B:C,2,FALSE)</f>
        <v>Pembina Tk. I</v>
      </c>
      <c r="F291" s="9">
        <v>41000</v>
      </c>
      <c r="G291" s="2" t="s">
        <v>399</v>
      </c>
      <c r="H291" s="8">
        <v>39899</v>
      </c>
      <c r="I291" s="2" t="s">
        <v>400</v>
      </c>
      <c r="J291" s="4">
        <v>42740</v>
      </c>
      <c r="K291" s="2" t="s">
        <v>1808</v>
      </c>
      <c r="L291" s="2" t="s">
        <v>56</v>
      </c>
      <c r="M291" s="2" t="s">
        <v>143</v>
      </c>
      <c r="N291" s="2" t="s">
        <v>233</v>
      </c>
      <c r="O291" s="2" t="s">
        <v>91</v>
      </c>
      <c r="P291" s="9">
        <v>37621</v>
      </c>
      <c r="Q291" s="6">
        <v>21623</v>
      </c>
      <c r="R291" s="2" t="s">
        <v>1809</v>
      </c>
      <c r="S291" t="s">
        <v>28804</v>
      </c>
    </row>
    <row r="292" spans="1:19" ht="16.5" customHeight="1">
      <c r="A292" s="2" t="s">
        <v>12247</v>
      </c>
      <c r="B292" s="2" t="s">
        <v>12248</v>
      </c>
      <c r="C292" s="2" t="s">
        <v>12249</v>
      </c>
      <c r="D292" s="2" t="s">
        <v>10939</v>
      </c>
      <c r="E292" s="2" t="str">
        <f>VLOOKUP(D292,GOL!B:C,2,FALSE)</f>
        <v>Penata</v>
      </c>
      <c r="F292" s="9">
        <v>41913</v>
      </c>
      <c r="G292" s="2" t="s">
        <v>407</v>
      </c>
      <c r="H292" s="8">
        <v>40175</v>
      </c>
      <c r="I292" s="2" t="s">
        <v>8287</v>
      </c>
      <c r="J292" s="4">
        <v>42745</v>
      </c>
      <c r="K292" s="2" t="s">
        <v>12250</v>
      </c>
      <c r="L292" s="2" t="s">
        <v>56</v>
      </c>
      <c r="M292" s="2" t="s">
        <v>288</v>
      </c>
      <c r="N292" s="2" t="s">
        <v>9199</v>
      </c>
      <c r="O292" s="2" t="s">
        <v>43</v>
      </c>
      <c r="P292" s="9">
        <v>37476</v>
      </c>
      <c r="Q292" s="6">
        <v>22359</v>
      </c>
      <c r="R292" s="2" t="s">
        <v>12251</v>
      </c>
      <c r="S292" t="s">
        <v>28805</v>
      </c>
    </row>
    <row r="293" spans="1:19" ht="16.5" customHeight="1">
      <c r="A293" s="2" t="s">
        <v>10182</v>
      </c>
      <c r="B293" s="2" t="s">
        <v>10183</v>
      </c>
      <c r="C293" s="2" t="s">
        <v>10184</v>
      </c>
      <c r="D293" s="2" t="s">
        <v>8369</v>
      </c>
      <c r="E293" s="2" t="str">
        <f>VLOOKUP(D293,GOL!B:C,2,FALSE)</f>
        <v>Penata Tk. I</v>
      </c>
      <c r="F293" s="9">
        <v>41730</v>
      </c>
      <c r="G293" s="2" t="s">
        <v>407</v>
      </c>
      <c r="H293" s="8">
        <v>40267</v>
      </c>
      <c r="I293" s="2" t="s">
        <v>4986</v>
      </c>
      <c r="J293" s="4">
        <v>42745</v>
      </c>
      <c r="K293" s="2" t="s">
        <v>10185</v>
      </c>
      <c r="L293" s="2" t="s">
        <v>56</v>
      </c>
      <c r="M293" s="2" t="s">
        <v>288</v>
      </c>
      <c r="N293" s="2" t="s">
        <v>5140</v>
      </c>
      <c r="O293" s="2" t="s">
        <v>8638</v>
      </c>
      <c r="P293" s="9">
        <v>35345</v>
      </c>
      <c r="Q293" s="6">
        <v>26477</v>
      </c>
      <c r="R293" s="2" t="s">
        <v>10186</v>
      </c>
      <c r="S293" t="s">
        <v>25493</v>
      </c>
    </row>
    <row r="294" spans="1:19" ht="16.5" customHeight="1">
      <c r="A294" s="2" t="s">
        <v>22961</v>
      </c>
      <c r="B294" s="2" t="s">
        <v>22962</v>
      </c>
      <c r="C294" s="2" t="s">
        <v>22963</v>
      </c>
      <c r="D294" s="2" t="s">
        <v>21846</v>
      </c>
      <c r="E294" s="2" t="str">
        <f>VLOOKUP(D294,GOL!B:C,2,FALSE)</f>
        <v>Pengatur Muda Tk.I</v>
      </c>
      <c r="F294" s="9">
        <v>41730</v>
      </c>
      <c r="G294" s="2" t="s">
        <v>15</v>
      </c>
      <c r="H294" s="5"/>
      <c r="I294" s="2" t="s">
        <v>320</v>
      </c>
      <c r="J294" s="7"/>
      <c r="K294" s="2" t="s">
        <v>10185</v>
      </c>
      <c r="L294" s="2" t="s">
        <v>56</v>
      </c>
      <c r="M294" s="2" t="s">
        <v>15</v>
      </c>
      <c r="N294" s="2" t="s">
        <v>15</v>
      </c>
      <c r="O294" s="2" t="s">
        <v>5913</v>
      </c>
      <c r="P294" s="12"/>
      <c r="Q294" s="6">
        <v>28068</v>
      </c>
      <c r="R294" s="2" t="s">
        <v>10186</v>
      </c>
      <c r="S294" t="s">
        <v>25493</v>
      </c>
    </row>
    <row r="295" spans="1:19" ht="16.5" customHeight="1">
      <c r="A295" s="2" t="s">
        <v>6056</v>
      </c>
      <c r="B295" s="2" t="s">
        <v>6057</v>
      </c>
      <c r="C295" s="2" t="s">
        <v>6058</v>
      </c>
      <c r="D295" s="2" t="s">
        <v>4944</v>
      </c>
      <c r="E295" s="2" t="str">
        <f>VLOOKUP(D295,GOL!B:C,2,FALSE)</f>
        <v>Pembina</v>
      </c>
      <c r="F295" s="9">
        <v>40269</v>
      </c>
      <c r="G295" s="2" t="s">
        <v>399</v>
      </c>
      <c r="H295" s="8">
        <v>39904</v>
      </c>
      <c r="I295" s="2" t="s">
        <v>400</v>
      </c>
      <c r="J295" s="4">
        <v>42740</v>
      </c>
      <c r="K295" s="2" t="s">
        <v>6059</v>
      </c>
      <c r="L295" s="2" t="s">
        <v>56</v>
      </c>
      <c r="M295" s="2" t="s">
        <v>143</v>
      </c>
      <c r="N295" s="2" t="s">
        <v>2571</v>
      </c>
      <c r="O295" s="2" t="s">
        <v>2882</v>
      </c>
      <c r="P295" s="9">
        <v>34423</v>
      </c>
      <c r="Q295" s="6">
        <v>25902</v>
      </c>
      <c r="R295" s="2" t="s">
        <v>6060</v>
      </c>
      <c r="S295" t="s">
        <v>25493</v>
      </c>
    </row>
    <row r="296" spans="1:19" ht="16.5" customHeight="1">
      <c r="A296" s="2" t="s">
        <v>8377</v>
      </c>
      <c r="B296" s="2" t="s">
        <v>8378</v>
      </c>
      <c r="C296" s="2" t="s">
        <v>8379</v>
      </c>
      <c r="D296" s="2" t="s">
        <v>8369</v>
      </c>
      <c r="E296" s="2" t="str">
        <f>VLOOKUP(D296,GOL!B:C,2,FALSE)</f>
        <v>Penata Tk. I</v>
      </c>
      <c r="F296" s="9">
        <v>37347</v>
      </c>
      <c r="G296" s="2" t="s">
        <v>407</v>
      </c>
      <c r="H296" s="8">
        <v>39025</v>
      </c>
      <c r="I296" s="2" t="s">
        <v>8287</v>
      </c>
      <c r="J296" s="4">
        <v>42745</v>
      </c>
      <c r="K296" s="2" t="s">
        <v>8380</v>
      </c>
      <c r="L296" s="2" t="s">
        <v>56</v>
      </c>
      <c r="M296" s="2" t="s">
        <v>288</v>
      </c>
      <c r="N296" s="2" t="s">
        <v>6242</v>
      </c>
      <c r="O296" s="2" t="s">
        <v>8381</v>
      </c>
      <c r="P296" s="9">
        <v>32568</v>
      </c>
      <c r="Q296" s="6">
        <v>23188</v>
      </c>
      <c r="R296" s="2" t="s">
        <v>8382</v>
      </c>
      <c r="S296" t="s">
        <v>28836</v>
      </c>
    </row>
    <row r="297" spans="1:19" ht="16.5" customHeight="1">
      <c r="A297" s="2" t="s">
        <v>22949</v>
      </c>
      <c r="B297" s="2" t="s">
        <v>22950</v>
      </c>
      <c r="C297" s="2" t="s">
        <v>22951</v>
      </c>
      <c r="D297" s="2" t="s">
        <v>21846</v>
      </c>
      <c r="E297" s="2" t="str">
        <f>VLOOKUP(D297,GOL!B:C,2,FALSE)</f>
        <v>Pengatur Muda Tk.I</v>
      </c>
      <c r="F297" s="9">
        <v>41730</v>
      </c>
      <c r="G297" s="2" t="s">
        <v>15</v>
      </c>
      <c r="H297" s="5"/>
      <c r="I297" s="2" t="s">
        <v>320</v>
      </c>
      <c r="J297" s="7"/>
      <c r="K297" s="2" t="s">
        <v>8380</v>
      </c>
      <c r="L297" s="2" t="s">
        <v>56</v>
      </c>
      <c r="M297" s="2" t="s">
        <v>15</v>
      </c>
      <c r="N297" s="2" t="s">
        <v>15</v>
      </c>
      <c r="O297" s="2" t="s">
        <v>9055</v>
      </c>
      <c r="P297" s="9">
        <v>35938</v>
      </c>
      <c r="Q297" s="6">
        <v>29031</v>
      </c>
      <c r="R297" s="2" t="s">
        <v>8382</v>
      </c>
      <c r="S297" t="s">
        <v>25493</v>
      </c>
    </row>
    <row r="298" spans="1:19" ht="16.5" customHeight="1">
      <c r="A298" s="2" t="s">
        <v>10088</v>
      </c>
      <c r="B298" s="2" t="s">
        <v>10089</v>
      </c>
      <c r="C298" s="2" t="s">
        <v>10090</v>
      </c>
      <c r="D298" s="2" t="s">
        <v>8369</v>
      </c>
      <c r="E298" s="2" t="str">
        <f>VLOOKUP(D298,GOL!B:C,2,FALSE)</f>
        <v>Penata Tk. I</v>
      </c>
      <c r="F298" s="9">
        <v>41730</v>
      </c>
      <c r="G298" s="2" t="s">
        <v>407</v>
      </c>
      <c r="H298" s="4">
        <v>39902</v>
      </c>
      <c r="I298" s="2" t="s">
        <v>5826</v>
      </c>
      <c r="J298" s="4">
        <v>42745</v>
      </c>
      <c r="K298" s="2" t="s">
        <v>10091</v>
      </c>
      <c r="L298" s="2" t="s">
        <v>56</v>
      </c>
      <c r="M298" s="2" t="s">
        <v>288</v>
      </c>
      <c r="N298" s="2" t="s">
        <v>5847</v>
      </c>
      <c r="O298" s="2" t="s">
        <v>43</v>
      </c>
      <c r="P298" s="9">
        <v>37480</v>
      </c>
      <c r="Q298" s="6">
        <v>23971</v>
      </c>
      <c r="R298" s="2" t="s">
        <v>10092</v>
      </c>
      <c r="S298" t="s">
        <v>25493</v>
      </c>
    </row>
    <row r="299" spans="1:19" ht="16.5" customHeight="1">
      <c r="A299" s="2" t="s">
        <v>13644</v>
      </c>
      <c r="B299" s="2" t="s">
        <v>13645</v>
      </c>
      <c r="C299" s="2" t="s">
        <v>13646</v>
      </c>
      <c r="D299" s="2" t="s">
        <v>13178</v>
      </c>
      <c r="E299" s="2" t="str">
        <f>VLOOKUP(D299,GOL!B:C,2,FALSE)</f>
        <v>Penata Muda Tk. I</v>
      </c>
      <c r="F299" s="9">
        <v>41000</v>
      </c>
      <c r="G299" s="2" t="s">
        <v>15</v>
      </c>
      <c r="H299" s="7"/>
      <c r="I299" s="2" t="s">
        <v>320</v>
      </c>
      <c r="J299" s="7"/>
      <c r="K299" s="2" t="s">
        <v>10091</v>
      </c>
      <c r="L299" s="2" t="s">
        <v>56</v>
      </c>
      <c r="M299" s="2" t="s">
        <v>15</v>
      </c>
      <c r="N299" s="2" t="s">
        <v>15</v>
      </c>
      <c r="O299" s="2" t="s">
        <v>8680</v>
      </c>
      <c r="P299" s="9">
        <v>30081</v>
      </c>
      <c r="Q299" s="6">
        <v>22855</v>
      </c>
      <c r="R299" s="2" t="s">
        <v>10092</v>
      </c>
      <c r="S299" t="s">
        <v>25493</v>
      </c>
    </row>
    <row r="300" spans="1:19" ht="16.5" customHeight="1">
      <c r="A300" s="2" t="s">
        <v>22704</v>
      </c>
      <c r="B300" s="2" t="s">
        <v>22705</v>
      </c>
      <c r="C300" s="2" t="s">
        <v>22706</v>
      </c>
      <c r="D300" s="2" t="s">
        <v>21846</v>
      </c>
      <c r="E300" s="2" t="str">
        <f>VLOOKUP(D300,GOL!B:C,2,FALSE)</f>
        <v>Pengatur Muda Tk.I</v>
      </c>
      <c r="F300" s="9">
        <v>41730</v>
      </c>
      <c r="G300" s="2" t="s">
        <v>15</v>
      </c>
      <c r="H300" s="7"/>
      <c r="I300" s="2" t="s">
        <v>320</v>
      </c>
      <c r="J300" s="7"/>
      <c r="K300" s="2" t="s">
        <v>10091</v>
      </c>
      <c r="L300" s="2" t="s">
        <v>56</v>
      </c>
      <c r="M300" s="2" t="s">
        <v>15</v>
      </c>
      <c r="N300" s="2" t="s">
        <v>15</v>
      </c>
      <c r="O300" s="2" t="s">
        <v>5913</v>
      </c>
      <c r="P300" s="12"/>
      <c r="Q300" s="6">
        <v>30630</v>
      </c>
      <c r="R300" s="2" t="s">
        <v>10092</v>
      </c>
      <c r="S300" t="s">
        <v>28808</v>
      </c>
    </row>
    <row r="301" spans="1:19" ht="16.5" customHeight="1">
      <c r="A301" s="2" t="s">
        <v>1816</v>
      </c>
      <c r="B301" s="2" t="s">
        <v>1817</v>
      </c>
      <c r="C301" s="2" t="s">
        <v>1818</v>
      </c>
      <c r="D301" s="2" t="s">
        <v>312</v>
      </c>
      <c r="E301" s="2" t="str">
        <f>VLOOKUP(D301,GOL!B:C,2,FALSE)</f>
        <v>Pembina Tk. I</v>
      </c>
      <c r="F301" s="9">
        <v>41000</v>
      </c>
      <c r="G301" s="2" t="s">
        <v>399</v>
      </c>
      <c r="H301" s="4">
        <v>39904</v>
      </c>
      <c r="I301" s="2" t="s">
        <v>400</v>
      </c>
      <c r="J301" s="4">
        <v>42740</v>
      </c>
      <c r="K301" s="2" t="s">
        <v>1819</v>
      </c>
      <c r="L301" s="2" t="s">
        <v>56</v>
      </c>
      <c r="M301" s="2" t="s">
        <v>143</v>
      </c>
      <c r="N301" s="2" t="s">
        <v>1820</v>
      </c>
      <c r="O301" s="2" t="s">
        <v>18</v>
      </c>
      <c r="P301" s="9">
        <v>39389</v>
      </c>
      <c r="Q301" s="6">
        <v>22794</v>
      </c>
      <c r="R301" s="2" t="s">
        <v>1821</v>
      </c>
      <c r="S301" t="s">
        <v>25493</v>
      </c>
    </row>
    <row r="302" spans="1:19" ht="16.5" customHeight="1">
      <c r="A302" s="2" t="s">
        <v>8730</v>
      </c>
      <c r="B302" s="2" t="s">
        <v>8731</v>
      </c>
      <c r="C302" s="2" t="s">
        <v>8732</v>
      </c>
      <c r="D302" s="2" t="s">
        <v>8369</v>
      </c>
      <c r="E302" s="2" t="str">
        <f>VLOOKUP(D302,GOL!B:C,2,FALSE)</f>
        <v>Penata Tk. I</v>
      </c>
      <c r="F302" s="9">
        <v>40269</v>
      </c>
      <c r="G302" s="2" t="s">
        <v>407</v>
      </c>
      <c r="H302" s="8">
        <v>39904</v>
      </c>
      <c r="I302" s="2" t="s">
        <v>8287</v>
      </c>
      <c r="J302" s="8">
        <v>42745</v>
      </c>
      <c r="K302" s="2" t="s">
        <v>8733</v>
      </c>
      <c r="L302" s="2" t="s">
        <v>56</v>
      </c>
      <c r="M302" s="2" t="s">
        <v>288</v>
      </c>
      <c r="N302" s="2" t="s">
        <v>5328</v>
      </c>
      <c r="O302" s="2" t="s">
        <v>1471</v>
      </c>
      <c r="P302" s="9">
        <v>37591</v>
      </c>
      <c r="Q302" s="6">
        <v>21917</v>
      </c>
      <c r="R302" s="2" t="s">
        <v>8734</v>
      </c>
      <c r="S302" t="s">
        <v>25493</v>
      </c>
    </row>
    <row r="303" spans="1:19" ht="16.5" customHeight="1">
      <c r="A303" s="2" t="s">
        <v>23146</v>
      </c>
      <c r="B303" s="2" t="s">
        <v>23147</v>
      </c>
      <c r="C303" s="2" t="s">
        <v>23148</v>
      </c>
      <c r="D303" s="2" t="s">
        <v>21846</v>
      </c>
      <c r="E303" s="2" t="str">
        <f>VLOOKUP(D303,GOL!B:C,2,FALSE)</f>
        <v>Pengatur Muda Tk.I</v>
      </c>
      <c r="F303" s="9">
        <v>41730</v>
      </c>
      <c r="G303" s="2" t="s">
        <v>15</v>
      </c>
      <c r="H303" s="5"/>
      <c r="I303" s="2" t="s">
        <v>320</v>
      </c>
      <c r="J303" s="5"/>
      <c r="K303" s="2" t="s">
        <v>8733</v>
      </c>
      <c r="L303" s="2" t="s">
        <v>56</v>
      </c>
      <c r="M303" s="2" t="s">
        <v>15</v>
      </c>
      <c r="N303" s="2" t="s">
        <v>15</v>
      </c>
      <c r="O303" s="2" t="s">
        <v>5913</v>
      </c>
      <c r="P303" s="12"/>
      <c r="Q303" s="6">
        <v>30116</v>
      </c>
      <c r="R303" s="2" t="s">
        <v>8734</v>
      </c>
      <c r="S303" t="s">
        <v>25493</v>
      </c>
    </row>
    <row r="304" spans="1:19" ht="16.5" customHeight="1">
      <c r="A304" s="2" t="s">
        <v>8443</v>
      </c>
      <c r="B304" s="2" t="s">
        <v>8444</v>
      </c>
      <c r="C304" s="2" t="s">
        <v>8445</v>
      </c>
      <c r="D304" s="2" t="s">
        <v>8369</v>
      </c>
      <c r="E304" s="2" t="str">
        <f>VLOOKUP(D304,GOL!B:C,2,FALSE)</f>
        <v>Penata Tk. I</v>
      </c>
      <c r="F304" s="9">
        <v>38626</v>
      </c>
      <c r="G304" s="2" t="s">
        <v>407</v>
      </c>
      <c r="H304" s="8">
        <v>37499</v>
      </c>
      <c r="I304" s="2" t="s">
        <v>8287</v>
      </c>
      <c r="J304" s="8">
        <v>42745</v>
      </c>
      <c r="K304" s="2" t="s">
        <v>8446</v>
      </c>
      <c r="L304" s="2" t="s">
        <v>56</v>
      </c>
      <c r="M304" s="2" t="s">
        <v>288</v>
      </c>
      <c r="N304" s="2" t="s">
        <v>8447</v>
      </c>
      <c r="O304" s="2" t="s">
        <v>8448</v>
      </c>
      <c r="P304" s="9">
        <v>29220</v>
      </c>
      <c r="Q304" s="6">
        <v>21664</v>
      </c>
      <c r="R304" s="2" t="s">
        <v>8449</v>
      </c>
      <c r="S304" t="s">
        <v>25493</v>
      </c>
    </row>
    <row r="305" spans="1:19" ht="16.5" customHeight="1">
      <c r="A305" s="2" t="s">
        <v>20314</v>
      </c>
      <c r="B305" s="2" t="s">
        <v>20315</v>
      </c>
      <c r="C305" s="2" t="s">
        <v>20316</v>
      </c>
      <c r="D305" s="2" t="s">
        <v>17772</v>
      </c>
      <c r="E305" s="2" t="str">
        <f>VLOOKUP(D305,GOL!B:C,2,FALSE)</f>
        <v>Pengatur</v>
      </c>
      <c r="F305" s="9">
        <v>42095</v>
      </c>
      <c r="G305" s="2" t="s">
        <v>15</v>
      </c>
      <c r="H305" s="5"/>
      <c r="I305" s="2" t="s">
        <v>320</v>
      </c>
      <c r="J305" s="7"/>
      <c r="K305" s="2" t="s">
        <v>8446</v>
      </c>
      <c r="L305" s="2" t="s">
        <v>56</v>
      </c>
      <c r="M305" s="2" t="s">
        <v>15</v>
      </c>
      <c r="N305" s="2" t="s">
        <v>15</v>
      </c>
      <c r="O305" s="2" t="s">
        <v>9397</v>
      </c>
      <c r="P305" s="9">
        <v>34484</v>
      </c>
      <c r="Q305" s="6">
        <v>27813</v>
      </c>
      <c r="R305" s="2" t="s">
        <v>8449</v>
      </c>
      <c r="S305" t="s">
        <v>25493</v>
      </c>
    </row>
    <row r="306" spans="1:19" ht="16.5" customHeight="1">
      <c r="A306" s="2" t="s">
        <v>22216</v>
      </c>
      <c r="B306" s="2" t="s">
        <v>22217</v>
      </c>
      <c r="C306" s="2" t="s">
        <v>22218</v>
      </c>
      <c r="D306" s="2" t="s">
        <v>21846</v>
      </c>
      <c r="E306" s="2" t="str">
        <f>VLOOKUP(D306,GOL!B:C,2,FALSE)</f>
        <v>Pengatur Muda Tk.I</v>
      </c>
      <c r="F306" s="9">
        <v>41365</v>
      </c>
      <c r="G306" s="2" t="s">
        <v>15</v>
      </c>
      <c r="H306" s="5"/>
      <c r="I306" s="2" t="s">
        <v>320</v>
      </c>
      <c r="J306" s="7"/>
      <c r="K306" s="2" t="s">
        <v>8446</v>
      </c>
      <c r="L306" s="2" t="s">
        <v>56</v>
      </c>
      <c r="M306" s="2" t="s">
        <v>15</v>
      </c>
      <c r="N306" s="2" t="s">
        <v>15</v>
      </c>
      <c r="O306" s="2" t="s">
        <v>8448</v>
      </c>
      <c r="P306" s="10">
        <v>31525</v>
      </c>
      <c r="Q306" s="6">
        <v>23022</v>
      </c>
      <c r="R306" s="2" t="s">
        <v>8449</v>
      </c>
      <c r="S306" t="s">
        <v>25493</v>
      </c>
    </row>
    <row r="307" spans="1:19" ht="16.5" customHeight="1">
      <c r="A307" s="2" t="s">
        <v>45</v>
      </c>
      <c r="B307" s="2" t="s">
        <v>46</v>
      </c>
      <c r="C307" s="2" t="s">
        <v>47</v>
      </c>
      <c r="D307" s="2" t="s">
        <v>23</v>
      </c>
      <c r="E307" s="2" t="str">
        <f>VLOOKUP(D307,GOL!B:C,2,FALSE)</f>
        <v>Pembina Utama Muda</v>
      </c>
      <c r="F307" s="9">
        <v>40087</v>
      </c>
      <c r="G307" s="2" t="s">
        <v>24</v>
      </c>
      <c r="H307" s="8">
        <v>38875</v>
      </c>
      <c r="I307" s="2" t="s">
        <v>48</v>
      </c>
      <c r="J307" s="4">
        <v>42734</v>
      </c>
      <c r="K307" s="2" t="s">
        <v>49</v>
      </c>
      <c r="L307" s="2" t="s">
        <v>49</v>
      </c>
      <c r="M307" s="2" t="s">
        <v>16</v>
      </c>
      <c r="N307" s="2" t="s">
        <v>15</v>
      </c>
      <c r="O307" s="2" t="s">
        <v>50</v>
      </c>
      <c r="P307" s="9">
        <v>37621</v>
      </c>
      <c r="Q307" s="6">
        <v>21681</v>
      </c>
      <c r="R307" s="2" t="s">
        <v>51</v>
      </c>
      <c r="S307" t="s">
        <v>25493</v>
      </c>
    </row>
    <row r="308" spans="1:19" ht="16.5" customHeight="1">
      <c r="A308" s="2" t="s">
        <v>5815</v>
      </c>
      <c r="B308" s="2" t="s">
        <v>5816</v>
      </c>
      <c r="C308" s="2" t="s">
        <v>5817</v>
      </c>
      <c r="D308" s="2" t="s">
        <v>4944</v>
      </c>
      <c r="E308" s="2" t="str">
        <f>VLOOKUP(D308,GOL!B:C,2,FALSE)</f>
        <v>Pembina</v>
      </c>
      <c r="F308" s="9">
        <v>40087</v>
      </c>
      <c r="G308" s="2" t="s">
        <v>399</v>
      </c>
      <c r="H308" s="8">
        <v>40857</v>
      </c>
      <c r="I308" s="2" t="s">
        <v>112</v>
      </c>
      <c r="J308" s="4">
        <v>42740</v>
      </c>
      <c r="K308" s="2" t="s">
        <v>327</v>
      </c>
      <c r="L308" s="2" t="s">
        <v>49</v>
      </c>
      <c r="M308" s="2" t="s">
        <v>143</v>
      </c>
      <c r="N308" s="2" t="s">
        <v>4952</v>
      </c>
      <c r="O308" s="2" t="s">
        <v>50</v>
      </c>
      <c r="P308" s="10">
        <v>33238</v>
      </c>
      <c r="Q308" s="6">
        <v>23463</v>
      </c>
      <c r="R308" s="2" t="s">
        <v>5818</v>
      </c>
      <c r="S308" t="s">
        <v>28813</v>
      </c>
    </row>
    <row r="309" spans="1:19" ht="16.5" customHeight="1">
      <c r="A309" s="2" t="s">
        <v>11406</v>
      </c>
      <c r="B309" s="2" t="s">
        <v>11407</v>
      </c>
      <c r="C309" s="2" t="s">
        <v>11408</v>
      </c>
      <c r="D309" s="2" t="s">
        <v>10939</v>
      </c>
      <c r="E309" s="2" t="str">
        <f>VLOOKUP(D309,GOL!B:C,2,FALSE)</f>
        <v>Penata</v>
      </c>
      <c r="F309" s="9">
        <v>41365</v>
      </c>
      <c r="G309" s="2" t="s">
        <v>407</v>
      </c>
      <c r="H309" s="8">
        <v>40857</v>
      </c>
      <c r="I309" s="2" t="s">
        <v>5826</v>
      </c>
      <c r="J309" s="4">
        <v>42745</v>
      </c>
      <c r="K309" s="2" t="s">
        <v>8738</v>
      </c>
      <c r="L309" s="2" t="s">
        <v>49</v>
      </c>
      <c r="M309" s="2" t="s">
        <v>288</v>
      </c>
      <c r="N309" s="2" t="s">
        <v>929</v>
      </c>
      <c r="O309" s="2" t="s">
        <v>4822</v>
      </c>
      <c r="P309" s="10">
        <v>40028</v>
      </c>
      <c r="Q309" s="6">
        <v>25402</v>
      </c>
      <c r="R309" s="2" t="s">
        <v>11409</v>
      </c>
      <c r="S309" t="s">
        <v>28828</v>
      </c>
    </row>
    <row r="310" spans="1:19" ht="16.5" customHeight="1">
      <c r="A310" s="2" t="s">
        <v>10195</v>
      </c>
      <c r="B310" s="2" t="s">
        <v>10196</v>
      </c>
      <c r="C310" s="2" t="s">
        <v>10197</v>
      </c>
      <c r="D310" s="2" t="s">
        <v>8369</v>
      </c>
      <c r="E310" s="2" t="str">
        <f>VLOOKUP(D310,GOL!B:C,2,FALSE)</f>
        <v>Penata Tk. I</v>
      </c>
      <c r="F310" s="9">
        <v>41730</v>
      </c>
      <c r="G310" s="2" t="s">
        <v>407</v>
      </c>
      <c r="H310" s="8">
        <v>40857</v>
      </c>
      <c r="I310" s="2" t="s">
        <v>5826</v>
      </c>
      <c r="J310" s="4">
        <v>42745</v>
      </c>
      <c r="K310" s="2" t="s">
        <v>5833</v>
      </c>
      <c r="L310" s="2" t="s">
        <v>49</v>
      </c>
      <c r="M310" s="2" t="s">
        <v>288</v>
      </c>
      <c r="N310" s="2" t="s">
        <v>402</v>
      </c>
      <c r="O310" s="2" t="s">
        <v>4822</v>
      </c>
      <c r="P310" s="9">
        <v>39691</v>
      </c>
      <c r="Q310" s="6">
        <v>23529</v>
      </c>
      <c r="R310" s="2" t="s">
        <v>10198</v>
      </c>
      <c r="S310" t="s">
        <v>25493</v>
      </c>
    </row>
    <row r="311" spans="1:19" ht="16.5" customHeight="1">
      <c r="A311" s="2" t="s">
        <v>13448</v>
      </c>
      <c r="B311" s="2" t="s">
        <v>13449</v>
      </c>
      <c r="C311" s="2" t="s">
        <v>13450</v>
      </c>
      <c r="D311" s="2" t="s">
        <v>13178</v>
      </c>
      <c r="E311" s="2" t="str">
        <f>VLOOKUP(D311,GOL!B:C,2,FALSE)</f>
        <v>Penata Muda Tk. I</v>
      </c>
      <c r="F311" s="9">
        <v>40452</v>
      </c>
      <c r="G311" s="2" t="s">
        <v>15</v>
      </c>
      <c r="H311" s="5"/>
      <c r="I311" s="2" t="s">
        <v>320</v>
      </c>
      <c r="J311" s="7"/>
      <c r="K311" s="2" t="s">
        <v>5833</v>
      </c>
      <c r="L311" s="2" t="s">
        <v>49</v>
      </c>
      <c r="M311" s="2" t="s">
        <v>15</v>
      </c>
      <c r="N311" s="2" t="s">
        <v>15</v>
      </c>
      <c r="O311" s="2" t="s">
        <v>9397</v>
      </c>
      <c r="P311" s="10">
        <v>31047</v>
      </c>
      <c r="Q311" s="6">
        <v>24264</v>
      </c>
      <c r="R311" s="2" t="s">
        <v>10198</v>
      </c>
      <c r="S311" t="s">
        <v>25493</v>
      </c>
    </row>
    <row r="312" spans="1:19" ht="16.5" customHeight="1">
      <c r="A312" s="2" t="s">
        <v>19903</v>
      </c>
      <c r="B312" s="2" t="s">
        <v>19904</v>
      </c>
      <c r="C312" s="2" t="s">
        <v>19905</v>
      </c>
      <c r="D312" s="2" t="s">
        <v>17772</v>
      </c>
      <c r="E312" s="2" t="str">
        <f>VLOOKUP(D312,GOL!B:C,2,FALSE)</f>
        <v>Pengatur</v>
      </c>
      <c r="F312" s="9">
        <v>42095</v>
      </c>
      <c r="G312" s="2" t="s">
        <v>15</v>
      </c>
      <c r="H312" s="5"/>
      <c r="I312" s="2" t="s">
        <v>320</v>
      </c>
      <c r="J312" s="7"/>
      <c r="K312" s="2" t="s">
        <v>5833</v>
      </c>
      <c r="L312" s="2" t="s">
        <v>49</v>
      </c>
      <c r="M312" s="2" t="s">
        <v>15</v>
      </c>
      <c r="N312" s="2" t="s">
        <v>15</v>
      </c>
      <c r="O312" s="2" t="s">
        <v>5913</v>
      </c>
      <c r="P312" s="9">
        <v>33392</v>
      </c>
      <c r="Q312" s="6">
        <v>26459</v>
      </c>
      <c r="R312" s="2" t="s">
        <v>10198</v>
      </c>
      <c r="S312" t="s">
        <v>25493</v>
      </c>
    </row>
    <row r="313" spans="1:19" ht="16.5" customHeight="1">
      <c r="A313" s="2" t="s">
        <v>20499</v>
      </c>
      <c r="B313" s="2" t="s">
        <v>20500</v>
      </c>
      <c r="C313" s="2" t="s">
        <v>20501</v>
      </c>
      <c r="D313" s="2" t="s">
        <v>17772</v>
      </c>
      <c r="E313" s="2" t="str">
        <f>VLOOKUP(D313,GOL!B:C,2,FALSE)</f>
        <v>Pengatur</v>
      </c>
      <c r="F313" s="9">
        <v>42095</v>
      </c>
      <c r="G313" s="2" t="s">
        <v>15</v>
      </c>
      <c r="H313" s="5"/>
      <c r="I313" s="2" t="s">
        <v>320</v>
      </c>
      <c r="J313" s="7"/>
      <c r="K313" s="2" t="s">
        <v>5833</v>
      </c>
      <c r="L313" s="2" t="s">
        <v>49</v>
      </c>
      <c r="M313" s="2" t="s">
        <v>15</v>
      </c>
      <c r="N313" s="2" t="s">
        <v>15</v>
      </c>
      <c r="O313" s="2" t="s">
        <v>9397</v>
      </c>
      <c r="P313" s="9">
        <v>34843</v>
      </c>
      <c r="Q313" s="6">
        <v>27558</v>
      </c>
      <c r="R313" s="2" t="s">
        <v>10198</v>
      </c>
      <c r="S313" t="s">
        <v>25493</v>
      </c>
    </row>
    <row r="314" spans="1:19" ht="16.5" customHeight="1">
      <c r="A314" s="2" t="s">
        <v>11800</v>
      </c>
      <c r="B314" s="2" t="s">
        <v>11801</v>
      </c>
      <c r="C314" s="2" t="s">
        <v>11802</v>
      </c>
      <c r="D314" s="2" t="s">
        <v>10939</v>
      </c>
      <c r="E314" s="2" t="str">
        <f>VLOOKUP(D314,GOL!B:C,2,FALSE)</f>
        <v>Penata</v>
      </c>
      <c r="F314" s="9">
        <v>41548</v>
      </c>
      <c r="G314" s="2" t="s">
        <v>407</v>
      </c>
      <c r="H314" s="8">
        <v>41000</v>
      </c>
      <c r="I314" s="2" t="s">
        <v>5826</v>
      </c>
      <c r="J314" s="4">
        <v>42745</v>
      </c>
      <c r="K314" s="2" t="s">
        <v>10763</v>
      </c>
      <c r="L314" s="2" t="s">
        <v>49</v>
      </c>
      <c r="M314" s="2" t="s">
        <v>288</v>
      </c>
      <c r="N314" s="2" t="s">
        <v>11803</v>
      </c>
      <c r="O314" s="2" t="s">
        <v>2901</v>
      </c>
      <c r="P314" s="9">
        <v>37894</v>
      </c>
      <c r="Q314" s="6">
        <v>22660</v>
      </c>
      <c r="R314" s="2" t="s">
        <v>11804</v>
      </c>
      <c r="S314" t="s">
        <v>28809</v>
      </c>
    </row>
    <row r="315" spans="1:19" ht="16.5" customHeight="1">
      <c r="A315" s="2" t="s">
        <v>9989</v>
      </c>
      <c r="B315" s="2" t="s">
        <v>9990</v>
      </c>
      <c r="C315" s="2" t="s">
        <v>9991</v>
      </c>
      <c r="D315" s="2" t="s">
        <v>8369</v>
      </c>
      <c r="E315" s="2" t="str">
        <f>VLOOKUP(D315,GOL!B:C,2,FALSE)</f>
        <v>Penata Tk. I</v>
      </c>
      <c r="F315" s="9">
        <v>41730</v>
      </c>
      <c r="G315" s="2" t="s">
        <v>399</v>
      </c>
      <c r="H315" s="8">
        <v>40322</v>
      </c>
      <c r="I315" s="2" t="s">
        <v>400</v>
      </c>
      <c r="J315" s="4">
        <v>42740</v>
      </c>
      <c r="K315" s="2" t="s">
        <v>9992</v>
      </c>
      <c r="L315" s="2" t="s">
        <v>49</v>
      </c>
      <c r="M315" s="2" t="s">
        <v>143</v>
      </c>
      <c r="N315" s="2" t="s">
        <v>4952</v>
      </c>
      <c r="O315" s="2" t="s">
        <v>50</v>
      </c>
      <c r="P315" s="9">
        <v>38548</v>
      </c>
      <c r="Q315" s="6">
        <v>23576</v>
      </c>
      <c r="R315" s="2" t="s">
        <v>9993</v>
      </c>
      <c r="S315" t="s">
        <v>25493</v>
      </c>
    </row>
    <row r="316" spans="1:19" ht="16.5" customHeight="1">
      <c r="A316" s="2" t="s">
        <v>11431</v>
      </c>
      <c r="B316" s="2" t="s">
        <v>11432</v>
      </c>
      <c r="C316" s="2" t="s">
        <v>11433</v>
      </c>
      <c r="D316" s="2" t="s">
        <v>10939</v>
      </c>
      <c r="E316" s="2" t="str">
        <f>VLOOKUP(D316,GOL!B:C,2,FALSE)</f>
        <v>Penata</v>
      </c>
      <c r="F316" s="9">
        <v>41365</v>
      </c>
      <c r="G316" s="2" t="s">
        <v>407</v>
      </c>
      <c r="H316" s="8">
        <v>40857</v>
      </c>
      <c r="I316" s="2" t="s">
        <v>4986</v>
      </c>
      <c r="J316" s="4">
        <v>42745</v>
      </c>
      <c r="K316" s="2" t="s">
        <v>11434</v>
      </c>
      <c r="L316" s="2" t="s">
        <v>49</v>
      </c>
      <c r="M316" s="2" t="s">
        <v>288</v>
      </c>
      <c r="N316" s="2" t="s">
        <v>5398</v>
      </c>
      <c r="O316" s="2" t="s">
        <v>1488</v>
      </c>
      <c r="P316" s="9">
        <v>36831</v>
      </c>
      <c r="Q316" s="6">
        <v>28127</v>
      </c>
      <c r="R316" s="2" t="s">
        <v>11435</v>
      </c>
      <c r="S316" t="s">
        <v>25493</v>
      </c>
    </row>
    <row r="317" spans="1:19" ht="16.5" customHeight="1">
      <c r="A317" s="2" t="s">
        <v>19906</v>
      </c>
      <c r="B317" s="2" t="s">
        <v>19907</v>
      </c>
      <c r="C317" s="2" t="s">
        <v>19908</v>
      </c>
      <c r="D317" s="2" t="s">
        <v>17772</v>
      </c>
      <c r="E317" s="2" t="str">
        <f>VLOOKUP(D317,GOL!B:C,2,FALSE)</f>
        <v>Pengatur</v>
      </c>
      <c r="F317" s="9">
        <v>42095</v>
      </c>
      <c r="G317" s="2" t="s">
        <v>15</v>
      </c>
      <c r="H317" s="5"/>
      <c r="I317" s="2" t="s">
        <v>320</v>
      </c>
      <c r="J317" s="7"/>
      <c r="K317" s="2" t="s">
        <v>11434</v>
      </c>
      <c r="L317" s="2" t="s">
        <v>49</v>
      </c>
      <c r="M317" s="2" t="s">
        <v>15</v>
      </c>
      <c r="N317" s="2" t="s">
        <v>15</v>
      </c>
      <c r="O317" s="2" t="s">
        <v>11024</v>
      </c>
      <c r="P317" s="9">
        <v>33392</v>
      </c>
      <c r="Q317" s="6">
        <v>26148</v>
      </c>
      <c r="R317" s="2" t="s">
        <v>11435</v>
      </c>
      <c r="S317" t="s">
        <v>25493</v>
      </c>
    </row>
    <row r="318" spans="1:19" ht="16.5" customHeight="1">
      <c r="A318" s="2" t="s">
        <v>10134</v>
      </c>
      <c r="B318" s="2" t="s">
        <v>10135</v>
      </c>
      <c r="C318" s="2" t="s">
        <v>10136</v>
      </c>
      <c r="D318" s="2" t="s">
        <v>8369</v>
      </c>
      <c r="E318" s="2" t="str">
        <f>VLOOKUP(D318,GOL!B:C,2,FALSE)</f>
        <v>Penata Tk. I</v>
      </c>
      <c r="F318" s="9">
        <v>41730</v>
      </c>
      <c r="G318" s="2" t="s">
        <v>407</v>
      </c>
      <c r="H318" s="8">
        <v>39904</v>
      </c>
      <c r="I318" s="2" t="s">
        <v>6069</v>
      </c>
      <c r="J318" s="4">
        <v>42745</v>
      </c>
      <c r="K318" s="2" t="s">
        <v>10137</v>
      </c>
      <c r="L318" s="2" t="s">
        <v>49</v>
      </c>
      <c r="M318" s="2" t="s">
        <v>288</v>
      </c>
      <c r="N318" s="2" t="s">
        <v>5328</v>
      </c>
      <c r="O318" s="2" t="s">
        <v>2901</v>
      </c>
      <c r="P318" s="9">
        <v>39749</v>
      </c>
      <c r="Q318" s="6">
        <v>22197</v>
      </c>
      <c r="R318" s="2" t="s">
        <v>10138</v>
      </c>
      <c r="S318" t="s">
        <v>25493</v>
      </c>
    </row>
    <row r="319" spans="1:19" ht="16.5" customHeight="1">
      <c r="A319" s="2" t="s">
        <v>14759</v>
      </c>
      <c r="B319" s="2" t="s">
        <v>14760</v>
      </c>
      <c r="C319" s="2" t="s">
        <v>14761</v>
      </c>
      <c r="D319" s="2" t="s">
        <v>13178</v>
      </c>
      <c r="E319" s="2" t="str">
        <f>VLOOKUP(D319,GOL!B:C,2,FALSE)</f>
        <v>Penata Muda Tk. I</v>
      </c>
      <c r="F319" s="9">
        <v>41730</v>
      </c>
      <c r="G319" s="2" t="s">
        <v>15</v>
      </c>
      <c r="H319" s="5"/>
      <c r="I319" s="2" t="s">
        <v>320</v>
      </c>
      <c r="J319" s="7"/>
      <c r="K319" s="2" t="s">
        <v>10137</v>
      </c>
      <c r="L319" s="2" t="s">
        <v>49</v>
      </c>
      <c r="M319" s="2" t="s">
        <v>15</v>
      </c>
      <c r="N319" s="2" t="s">
        <v>15</v>
      </c>
      <c r="O319" s="2" t="s">
        <v>43</v>
      </c>
      <c r="P319" s="9">
        <v>35751</v>
      </c>
      <c r="Q319" s="6">
        <v>26028</v>
      </c>
      <c r="R319" s="2" t="s">
        <v>10138</v>
      </c>
      <c r="S319" t="s">
        <v>28809</v>
      </c>
    </row>
    <row r="320" spans="1:19" ht="16.5" customHeight="1">
      <c r="A320" s="2" t="s">
        <v>921</v>
      </c>
      <c r="B320" s="2" t="s">
        <v>922</v>
      </c>
      <c r="C320" s="2" t="s">
        <v>923</v>
      </c>
      <c r="D320" s="2" t="s">
        <v>312</v>
      </c>
      <c r="E320" s="2" t="str">
        <f>VLOOKUP(D320,GOL!B:C,2,FALSE)</f>
        <v>Pembina Tk. I</v>
      </c>
      <c r="F320" s="9">
        <v>40452</v>
      </c>
      <c r="G320" s="2" t="s">
        <v>399</v>
      </c>
      <c r="H320" s="8">
        <v>39899</v>
      </c>
      <c r="I320" s="2" t="s">
        <v>400</v>
      </c>
      <c r="J320" s="4">
        <v>42740</v>
      </c>
      <c r="K320" s="2" t="s">
        <v>924</v>
      </c>
      <c r="L320" s="2" t="s">
        <v>49</v>
      </c>
      <c r="M320" s="2" t="s">
        <v>143</v>
      </c>
      <c r="N320" s="2" t="s">
        <v>240</v>
      </c>
      <c r="O320" s="2" t="s">
        <v>78</v>
      </c>
      <c r="P320" s="9">
        <v>39671</v>
      </c>
      <c r="Q320" s="6">
        <v>21578</v>
      </c>
      <c r="R320" s="2" t="s">
        <v>925</v>
      </c>
      <c r="S320" t="s">
        <v>25493</v>
      </c>
    </row>
    <row r="321" spans="1:19" ht="16.5" customHeight="1">
      <c r="A321" s="2" t="s">
        <v>7844</v>
      </c>
      <c r="B321" s="2" t="s">
        <v>7845</v>
      </c>
      <c r="C321" s="2" t="s">
        <v>7846</v>
      </c>
      <c r="D321" s="2" t="s">
        <v>4944</v>
      </c>
      <c r="E321" s="2" t="str">
        <f>VLOOKUP(D321,GOL!B:C,2,FALSE)</f>
        <v>Pembina</v>
      </c>
      <c r="F321" s="9">
        <v>41730</v>
      </c>
      <c r="G321" s="2" t="s">
        <v>407</v>
      </c>
      <c r="H321" s="8">
        <v>39904</v>
      </c>
      <c r="I321" s="2" t="s">
        <v>4986</v>
      </c>
      <c r="J321" s="4">
        <v>42745</v>
      </c>
      <c r="K321" s="2" t="s">
        <v>7847</v>
      </c>
      <c r="L321" s="2" t="s">
        <v>49</v>
      </c>
      <c r="M321" s="2" t="s">
        <v>15</v>
      </c>
      <c r="N321" s="2" t="s">
        <v>15</v>
      </c>
      <c r="O321" s="2" t="s">
        <v>2882</v>
      </c>
      <c r="P321" s="9">
        <v>32873</v>
      </c>
      <c r="Q321" s="6">
        <v>22962</v>
      </c>
      <c r="R321" s="2" t="s">
        <v>7848</v>
      </c>
      <c r="S321" t="s">
        <v>28805</v>
      </c>
    </row>
    <row r="322" spans="1:19" ht="16.5" customHeight="1">
      <c r="A322" s="2" t="s">
        <v>13445</v>
      </c>
      <c r="B322" s="2" t="s">
        <v>13446</v>
      </c>
      <c r="C322" s="2" t="s">
        <v>13447</v>
      </c>
      <c r="D322" s="2" t="s">
        <v>13178</v>
      </c>
      <c r="E322" s="2" t="str">
        <f>VLOOKUP(D322,GOL!B:C,2,FALSE)</f>
        <v>Penata Muda Tk. I</v>
      </c>
      <c r="F322" s="9">
        <v>40452</v>
      </c>
      <c r="G322" s="2" t="s">
        <v>15</v>
      </c>
      <c r="H322" s="5"/>
      <c r="I322" s="2" t="s">
        <v>320</v>
      </c>
      <c r="J322" s="7"/>
      <c r="K322" s="2" t="s">
        <v>7847</v>
      </c>
      <c r="L322" s="2" t="s">
        <v>49</v>
      </c>
      <c r="M322" s="2" t="s">
        <v>15</v>
      </c>
      <c r="N322" s="2" t="s">
        <v>15</v>
      </c>
      <c r="O322" s="2" t="s">
        <v>8672</v>
      </c>
      <c r="P322" s="9">
        <v>30800</v>
      </c>
      <c r="Q322" s="6">
        <v>24079</v>
      </c>
      <c r="R322" s="2" t="s">
        <v>7848</v>
      </c>
      <c r="S322" t="s">
        <v>25493</v>
      </c>
    </row>
    <row r="323" spans="1:19" ht="16.5" customHeight="1">
      <c r="A323" s="2" t="s">
        <v>4969</v>
      </c>
      <c r="B323" s="2" t="s">
        <v>4970</v>
      </c>
      <c r="C323" s="2" t="s">
        <v>4971</v>
      </c>
      <c r="D323" s="2" t="s">
        <v>4944</v>
      </c>
      <c r="E323" s="2" t="str">
        <f>VLOOKUP(D323,GOL!B:C,2,FALSE)</f>
        <v>Pembina</v>
      </c>
      <c r="F323" s="9">
        <v>37165</v>
      </c>
      <c r="G323" s="2" t="s">
        <v>15</v>
      </c>
      <c r="H323" s="5"/>
      <c r="I323" s="2" t="s">
        <v>320</v>
      </c>
      <c r="J323" s="4">
        <v>40857</v>
      </c>
      <c r="K323" s="2" t="s">
        <v>4972</v>
      </c>
      <c r="L323" s="2" t="s">
        <v>49</v>
      </c>
      <c r="M323" s="2" t="s">
        <v>143</v>
      </c>
      <c r="N323" s="2" t="s">
        <v>15</v>
      </c>
      <c r="O323" s="2" t="s">
        <v>188</v>
      </c>
      <c r="P323" s="12"/>
      <c r="Q323" s="6">
        <v>22926</v>
      </c>
      <c r="R323" s="2" t="s">
        <v>4973</v>
      </c>
      <c r="S323" t="s">
        <v>28804</v>
      </c>
    </row>
    <row r="324" spans="1:19" ht="16.5" customHeight="1">
      <c r="A324" s="2" t="s">
        <v>9231</v>
      </c>
      <c r="B324" s="2" t="s">
        <v>9232</v>
      </c>
      <c r="C324" s="2" t="s">
        <v>9233</v>
      </c>
      <c r="D324" s="2" t="s">
        <v>8369</v>
      </c>
      <c r="E324" s="2" t="str">
        <f>VLOOKUP(D324,GOL!B:C,2,FALSE)</f>
        <v>Penata Tk. I</v>
      </c>
      <c r="F324" s="9">
        <v>41183</v>
      </c>
      <c r="G324" s="2" t="s">
        <v>407</v>
      </c>
      <c r="H324" s="8">
        <v>39210</v>
      </c>
      <c r="I324" s="2" t="s">
        <v>6069</v>
      </c>
      <c r="J324" s="4">
        <v>42745</v>
      </c>
      <c r="K324" s="2" t="s">
        <v>4972</v>
      </c>
      <c r="L324" s="2" t="s">
        <v>49</v>
      </c>
      <c r="M324" s="2" t="s">
        <v>288</v>
      </c>
      <c r="N324" s="2" t="s">
        <v>7876</v>
      </c>
      <c r="O324" s="2" t="s">
        <v>2901</v>
      </c>
      <c r="P324" s="10">
        <v>38975</v>
      </c>
      <c r="Q324" s="6">
        <v>23843</v>
      </c>
      <c r="R324" s="2" t="s">
        <v>4973</v>
      </c>
      <c r="S324" t="s">
        <v>28837</v>
      </c>
    </row>
    <row r="325" spans="1:19" ht="16.5" customHeight="1">
      <c r="A325" s="2" t="s">
        <v>9477</v>
      </c>
      <c r="B325" s="2" t="s">
        <v>9478</v>
      </c>
      <c r="C325" s="2" t="s">
        <v>9479</v>
      </c>
      <c r="D325" s="2" t="s">
        <v>8369</v>
      </c>
      <c r="E325" s="2" t="str">
        <f>VLOOKUP(D325,GOL!B:C,2,FALSE)</f>
        <v>Penata Tk. I</v>
      </c>
      <c r="F325" s="9">
        <v>41365</v>
      </c>
      <c r="G325" s="2" t="s">
        <v>399</v>
      </c>
      <c r="H325" s="8">
        <v>40990</v>
      </c>
      <c r="I325" s="2" t="s">
        <v>400</v>
      </c>
      <c r="J325" s="4">
        <v>42740</v>
      </c>
      <c r="K325" s="2" t="s">
        <v>9480</v>
      </c>
      <c r="L325" s="2" t="s">
        <v>49</v>
      </c>
      <c r="M325" s="2" t="s">
        <v>143</v>
      </c>
      <c r="N325" s="2" t="s">
        <v>4952</v>
      </c>
      <c r="O325" s="2" t="s">
        <v>50</v>
      </c>
      <c r="P325" s="9">
        <v>39358</v>
      </c>
      <c r="Q325" s="6">
        <v>30085</v>
      </c>
      <c r="R325" s="2" t="s">
        <v>9481</v>
      </c>
      <c r="S325" t="s">
        <v>25493</v>
      </c>
    </row>
    <row r="326" spans="1:19" ht="16.5" customHeight="1">
      <c r="A326" s="2" t="s">
        <v>12031</v>
      </c>
      <c r="B326" s="2" t="s">
        <v>12032</v>
      </c>
      <c r="C326" s="2" t="s">
        <v>5615</v>
      </c>
      <c r="D326" s="2" t="s">
        <v>10939</v>
      </c>
      <c r="E326" s="2" t="str">
        <f>VLOOKUP(D326,GOL!B:C,2,FALSE)</f>
        <v>Penata</v>
      </c>
      <c r="F326" s="9">
        <v>41730</v>
      </c>
      <c r="G326" s="2" t="s">
        <v>407</v>
      </c>
      <c r="H326" s="8">
        <v>41341</v>
      </c>
      <c r="I326" s="2" t="s">
        <v>4986</v>
      </c>
      <c r="J326" s="4">
        <v>42745</v>
      </c>
      <c r="K326" s="2" t="s">
        <v>12033</v>
      </c>
      <c r="L326" s="2" t="s">
        <v>49</v>
      </c>
      <c r="M326" s="2" t="s">
        <v>15</v>
      </c>
      <c r="N326" s="2" t="s">
        <v>15</v>
      </c>
      <c r="O326" s="2" t="s">
        <v>9397</v>
      </c>
      <c r="P326" s="10">
        <v>29586</v>
      </c>
      <c r="Q326" s="6">
        <v>22221</v>
      </c>
      <c r="R326" s="2" t="s">
        <v>12034</v>
      </c>
      <c r="S326" t="s">
        <v>25493</v>
      </c>
    </row>
    <row r="327" spans="1:19" ht="16.5" customHeight="1">
      <c r="A327" s="2" t="s">
        <v>10423</v>
      </c>
      <c r="B327" s="2" t="s">
        <v>10424</v>
      </c>
      <c r="C327" s="2" t="s">
        <v>10425</v>
      </c>
      <c r="D327" s="2" t="s">
        <v>8369</v>
      </c>
      <c r="E327" s="2" t="str">
        <f>VLOOKUP(D327,GOL!B:C,2,FALSE)</f>
        <v>Penata Tk. I</v>
      </c>
      <c r="F327" s="9">
        <v>42095</v>
      </c>
      <c r="G327" s="2" t="s">
        <v>407</v>
      </c>
      <c r="H327" s="8">
        <v>40218</v>
      </c>
      <c r="I327" s="2" t="s">
        <v>5826</v>
      </c>
      <c r="J327" s="4">
        <v>42745</v>
      </c>
      <c r="K327" s="2" t="s">
        <v>10426</v>
      </c>
      <c r="L327" s="2" t="s">
        <v>49</v>
      </c>
      <c r="M327" s="2" t="s">
        <v>288</v>
      </c>
      <c r="N327" s="2" t="s">
        <v>402</v>
      </c>
      <c r="O327" s="2" t="s">
        <v>1488</v>
      </c>
      <c r="P327" s="9">
        <v>36891</v>
      </c>
      <c r="Q327" s="6">
        <v>28210</v>
      </c>
      <c r="R327" s="2" t="s">
        <v>10427</v>
      </c>
      <c r="S327" t="s">
        <v>25493</v>
      </c>
    </row>
    <row r="328" spans="1:19" ht="16.5" customHeight="1">
      <c r="A328" s="2" t="s">
        <v>12173</v>
      </c>
      <c r="B328" s="2" t="s">
        <v>12174</v>
      </c>
      <c r="C328" s="2" t="s">
        <v>12175</v>
      </c>
      <c r="D328" s="2" t="s">
        <v>10939</v>
      </c>
      <c r="E328" s="2" t="str">
        <f>VLOOKUP(D328,GOL!B:C,2,FALSE)</f>
        <v>Penata</v>
      </c>
      <c r="F328" s="9">
        <v>41730</v>
      </c>
      <c r="G328" s="2" t="s">
        <v>15</v>
      </c>
      <c r="H328" s="5"/>
      <c r="I328" s="2" t="s">
        <v>320</v>
      </c>
      <c r="J328" s="7"/>
      <c r="K328" s="2" t="s">
        <v>10426</v>
      </c>
      <c r="L328" s="2" t="s">
        <v>49</v>
      </c>
      <c r="M328" s="2" t="s">
        <v>15</v>
      </c>
      <c r="N328" s="2" t="s">
        <v>15</v>
      </c>
      <c r="O328" s="2" t="s">
        <v>1488</v>
      </c>
      <c r="P328" s="9">
        <v>33486</v>
      </c>
      <c r="Q328" s="6">
        <v>23565</v>
      </c>
      <c r="R328" s="2" t="s">
        <v>10427</v>
      </c>
      <c r="S328" t="s">
        <v>25493</v>
      </c>
    </row>
    <row r="329" spans="1:19" ht="16.5" customHeight="1">
      <c r="A329" s="2" t="s">
        <v>115</v>
      </c>
      <c r="B329" s="2" t="s">
        <v>116</v>
      </c>
      <c r="C329" s="2" t="s">
        <v>117</v>
      </c>
      <c r="D329" s="2" t="s">
        <v>23</v>
      </c>
      <c r="E329" s="2" t="str">
        <f>VLOOKUP(D329,GOL!B:C,2,FALSE)</f>
        <v>Pembina Utama Muda</v>
      </c>
      <c r="F329" s="9">
        <v>41548</v>
      </c>
      <c r="G329" s="2" t="s">
        <v>24</v>
      </c>
      <c r="H329" s="8">
        <v>40322</v>
      </c>
      <c r="I329" s="2" t="s">
        <v>25</v>
      </c>
      <c r="J329" s="4">
        <v>42734</v>
      </c>
      <c r="K329" s="2" t="s">
        <v>118</v>
      </c>
      <c r="L329" s="2" t="s">
        <v>118</v>
      </c>
      <c r="M329" s="2" t="s">
        <v>16</v>
      </c>
      <c r="N329" s="2" t="s">
        <v>70</v>
      </c>
      <c r="O329" s="2" t="s">
        <v>18</v>
      </c>
      <c r="P329" s="9">
        <v>37256</v>
      </c>
      <c r="Q329" s="6">
        <v>24311</v>
      </c>
      <c r="R329" s="2" t="s">
        <v>119</v>
      </c>
      <c r="S329" t="s">
        <v>28838</v>
      </c>
    </row>
    <row r="330" spans="1:19" ht="16.5" customHeight="1">
      <c r="A330" s="2" t="s">
        <v>4881</v>
      </c>
      <c r="B330" s="2" t="s">
        <v>4882</v>
      </c>
      <c r="C330" s="2" t="s">
        <v>4883</v>
      </c>
      <c r="D330" s="2" t="s">
        <v>312</v>
      </c>
      <c r="E330" s="2" t="str">
        <f>VLOOKUP(D330,GOL!B:C,2,FALSE)</f>
        <v>Pembina Tk. I</v>
      </c>
      <c r="F330" s="9">
        <v>42461</v>
      </c>
      <c r="G330" s="2" t="s">
        <v>326</v>
      </c>
      <c r="H330" s="8">
        <v>41817</v>
      </c>
      <c r="I330" s="2" t="s">
        <v>112</v>
      </c>
      <c r="J330" s="4">
        <v>42740</v>
      </c>
      <c r="K330" s="2" t="s">
        <v>327</v>
      </c>
      <c r="L330" s="2" t="s">
        <v>118</v>
      </c>
      <c r="M330" s="2" t="s">
        <v>143</v>
      </c>
      <c r="N330" s="2" t="s">
        <v>2571</v>
      </c>
      <c r="O330" s="2" t="s">
        <v>3108</v>
      </c>
      <c r="P330" s="9">
        <v>33969</v>
      </c>
      <c r="Q330" s="6">
        <v>25486</v>
      </c>
      <c r="R330" s="2" t="s">
        <v>4884</v>
      </c>
      <c r="S330" t="s">
        <v>25493</v>
      </c>
    </row>
    <row r="331" spans="1:19" ht="16.5" customHeight="1">
      <c r="A331" s="2" t="s">
        <v>8284</v>
      </c>
      <c r="B331" s="2" t="s">
        <v>8285</v>
      </c>
      <c r="C331" s="2" t="s">
        <v>8286</v>
      </c>
      <c r="D331" s="2" t="s">
        <v>4944</v>
      </c>
      <c r="E331" s="2" t="str">
        <f>VLOOKUP(D331,GOL!B:C,2,FALSE)</f>
        <v>Pembina</v>
      </c>
      <c r="F331" s="9">
        <v>42461</v>
      </c>
      <c r="G331" s="2" t="s">
        <v>407</v>
      </c>
      <c r="H331" s="8">
        <v>39025</v>
      </c>
      <c r="I331" s="2" t="s">
        <v>8287</v>
      </c>
      <c r="J331" s="4">
        <v>42745</v>
      </c>
      <c r="K331" s="2" t="s">
        <v>6347</v>
      </c>
      <c r="L331" s="2" t="s">
        <v>118</v>
      </c>
      <c r="M331" s="2" t="s">
        <v>288</v>
      </c>
      <c r="N331" s="2" t="s">
        <v>8288</v>
      </c>
      <c r="O331" s="2" t="s">
        <v>8289</v>
      </c>
      <c r="P331" s="9">
        <v>40178</v>
      </c>
      <c r="Q331" s="6">
        <v>28448</v>
      </c>
      <c r="R331" s="2" t="s">
        <v>8290</v>
      </c>
      <c r="S331" t="s">
        <v>28814</v>
      </c>
    </row>
    <row r="332" spans="1:19" ht="16.5" customHeight="1">
      <c r="A332" s="2" t="s">
        <v>13258</v>
      </c>
      <c r="B332" s="2" t="s">
        <v>13259</v>
      </c>
      <c r="C332" s="2" t="s">
        <v>13260</v>
      </c>
      <c r="D332" s="2" t="s">
        <v>13178</v>
      </c>
      <c r="E332" s="2" t="str">
        <f>VLOOKUP(D332,GOL!B:C,2,FALSE)</f>
        <v>Penata Muda Tk. I</v>
      </c>
      <c r="F332" s="9">
        <v>38626</v>
      </c>
      <c r="G332" s="2" t="s">
        <v>15</v>
      </c>
      <c r="H332" s="5"/>
      <c r="I332" s="2" t="s">
        <v>320</v>
      </c>
      <c r="J332" s="7"/>
      <c r="K332" s="2" t="s">
        <v>6347</v>
      </c>
      <c r="L332" s="2" t="s">
        <v>118</v>
      </c>
      <c r="M332" s="2" t="s">
        <v>15</v>
      </c>
      <c r="N332" s="2" t="s">
        <v>15</v>
      </c>
      <c r="O332" s="2" t="s">
        <v>12413</v>
      </c>
      <c r="P332" s="9">
        <v>31047</v>
      </c>
      <c r="Q332" s="6">
        <v>23146</v>
      </c>
      <c r="R332" s="2" t="s">
        <v>8290</v>
      </c>
      <c r="S332" t="s">
        <v>28839</v>
      </c>
    </row>
    <row r="333" spans="1:19" ht="16.5" customHeight="1">
      <c r="A333" s="2" t="s">
        <v>13986</v>
      </c>
      <c r="B333" s="2" t="s">
        <v>13987</v>
      </c>
      <c r="C333" s="2" t="s">
        <v>1353</v>
      </c>
      <c r="D333" s="2" t="s">
        <v>13178</v>
      </c>
      <c r="E333" s="2" t="str">
        <f>VLOOKUP(D333,GOL!B:C,2,FALSE)</f>
        <v>Penata Muda Tk. I</v>
      </c>
      <c r="F333" s="9">
        <v>41365</v>
      </c>
      <c r="G333" s="2" t="s">
        <v>15</v>
      </c>
      <c r="H333" s="5"/>
      <c r="I333" s="2" t="s">
        <v>320</v>
      </c>
      <c r="J333" s="7"/>
      <c r="K333" s="2" t="s">
        <v>6347</v>
      </c>
      <c r="L333" s="2" t="s">
        <v>118</v>
      </c>
      <c r="M333" s="2" t="s">
        <v>15</v>
      </c>
      <c r="N333" s="2" t="s">
        <v>15</v>
      </c>
      <c r="O333" s="2" t="s">
        <v>11024</v>
      </c>
      <c r="P333" s="9">
        <v>32508</v>
      </c>
      <c r="Q333" s="6">
        <v>25486</v>
      </c>
      <c r="R333" s="2" t="s">
        <v>8290</v>
      </c>
      <c r="S333" t="s">
        <v>25493</v>
      </c>
    </row>
    <row r="334" spans="1:19" ht="16.5" customHeight="1">
      <c r="A334" s="2" t="s">
        <v>19691</v>
      </c>
      <c r="B334" s="2" t="s">
        <v>19692</v>
      </c>
      <c r="C334" s="2" t="s">
        <v>19693</v>
      </c>
      <c r="D334" s="2" t="s">
        <v>17772</v>
      </c>
      <c r="E334" s="2" t="str">
        <f>VLOOKUP(D334,GOL!B:C,2,FALSE)</f>
        <v>Pengatur</v>
      </c>
      <c r="F334" s="9">
        <v>42095</v>
      </c>
      <c r="G334" s="2" t="s">
        <v>15</v>
      </c>
      <c r="H334" s="5"/>
      <c r="I334" s="2" t="s">
        <v>320</v>
      </c>
      <c r="J334" s="7"/>
      <c r="K334" s="2" t="s">
        <v>6347</v>
      </c>
      <c r="L334" s="2" t="s">
        <v>118</v>
      </c>
      <c r="M334" s="2" t="s">
        <v>15</v>
      </c>
      <c r="N334" s="2" t="s">
        <v>15</v>
      </c>
      <c r="O334" s="2" t="s">
        <v>11024</v>
      </c>
      <c r="P334" s="9">
        <v>30711</v>
      </c>
      <c r="Q334" s="6">
        <v>25390</v>
      </c>
      <c r="R334" s="2" t="s">
        <v>8290</v>
      </c>
      <c r="S334" t="s">
        <v>25493</v>
      </c>
    </row>
    <row r="335" spans="1:19" ht="16.5" customHeight="1">
      <c r="A335" s="2" t="s">
        <v>19964</v>
      </c>
      <c r="B335" s="2" t="s">
        <v>19965</v>
      </c>
      <c r="C335" s="2" t="s">
        <v>19966</v>
      </c>
      <c r="D335" s="2" t="s">
        <v>17772</v>
      </c>
      <c r="E335" s="2" t="str">
        <f>VLOOKUP(D335,GOL!B:C,2,FALSE)</f>
        <v>Pengatur</v>
      </c>
      <c r="F335" s="9">
        <v>42095</v>
      </c>
      <c r="G335" s="2" t="s">
        <v>15</v>
      </c>
      <c r="H335" s="5"/>
      <c r="I335" s="2" t="s">
        <v>320</v>
      </c>
      <c r="J335" s="7"/>
      <c r="K335" s="2" t="s">
        <v>6347</v>
      </c>
      <c r="L335" s="2" t="s">
        <v>118</v>
      </c>
      <c r="M335" s="2" t="s">
        <v>15</v>
      </c>
      <c r="N335" s="2" t="s">
        <v>15</v>
      </c>
      <c r="O335" s="2" t="s">
        <v>9397</v>
      </c>
      <c r="P335" s="9">
        <v>31167</v>
      </c>
      <c r="Q335" s="6">
        <v>25056</v>
      </c>
      <c r="R335" s="2" t="s">
        <v>8290</v>
      </c>
      <c r="S335" t="s">
        <v>25493</v>
      </c>
    </row>
    <row r="336" spans="1:19" ht="16.5" customHeight="1">
      <c r="A336" s="2" t="s">
        <v>20198</v>
      </c>
      <c r="B336" s="2" t="s">
        <v>20199</v>
      </c>
      <c r="C336" s="2" t="s">
        <v>12504</v>
      </c>
      <c r="D336" s="2" t="s">
        <v>17772</v>
      </c>
      <c r="E336" s="2" t="str">
        <f>VLOOKUP(D336,GOL!B:C,2,FALSE)</f>
        <v>Pengatur</v>
      </c>
      <c r="F336" s="9">
        <v>42095</v>
      </c>
      <c r="G336" s="2" t="s">
        <v>15</v>
      </c>
      <c r="H336" s="5"/>
      <c r="I336" s="2" t="s">
        <v>320</v>
      </c>
      <c r="J336" s="7"/>
      <c r="K336" s="2" t="s">
        <v>6347</v>
      </c>
      <c r="L336" s="2" t="s">
        <v>118</v>
      </c>
      <c r="M336" s="2" t="s">
        <v>15</v>
      </c>
      <c r="N336" s="2" t="s">
        <v>15</v>
      </c>
      <c r="O336" s="2" t="s">
        <v>9397</v>
      </c>
      <c r="P336" s="9">
        <v>34118</v>
      </c>
      <c r="Q336" s="6">
        <v>27462</v>
      </c>
      <c r="R336" s="2" t="s">
        <v>8290</v>
      </c>
      <c r="S336" t="s">
        <v>25493</v>
      </c>
    </row>
    <row r="337" spans="1:19" ht="16.5" customHeight="1">
      <c r="A337" s="2" t="s">
        <v>20317</v>
      </c>
      <c r="B337" s="2" t="s">
        <v>20318</v>
      </c>
      <c r="C337" s="2" t="s">
        <v>20319</v>
      </c>
      <c r="D337" s="2" t="s">
        <v>17772</v>
      </c>
      <c r="E337" s="2" t="str">
        <f>VLOOKUP(D337,GOL!B:C,2,FALSE)</f>
        <v>Pengatur</v>
      </c>
      <c r="F337" s="9">
        <v>42095</v>
      </c>
      <c r="G337" s="2" t="s">
        <v>15</v>
      </c>
      <c r="H337" s="5"/>
      <c r="I337" s="2" t="s">
        <v>320</v>
      </c>
      <c r="J337" s="7"/>
      <c r="K337" s="2" t="s">
        <v>6347</v>
      </c>
      <c r="L337" s="2" t="s">
        <v>118</v>
      </c>
      <c r="M337" s="2" t="s">
        <v>15</v>
      </c>
      <c r="N337" s="2" t="s">
        <v>15</v>
      </c>
      <c r="O337" s="2" t="s">
        <v>19697</v>
      </c>
      <c r="P337" s="10">
        <v>34484</v>
      </c>
      <c r="Q337" s="6">
        <v>27622</v>
      </c>
      <c r="R337" s="2" t="s">
        <v>8290</v>
      </c>
      <c r="S337" t="s">
        <v>28823</v>
      </c>
    </row>
    <row r="338" spans="1:19" ht="16.5" customHeight="1">
      <c r="A338" s="2" t="s">
        <v>21820</v>
      </c>
      <c r="B338" s="2" t="s">
        <v>21821</v>
      </c>
      <c r="C338" s="2" t="s">
        <v>21822</v>
      </c>
      <c r="D338" s="2" t="s">
        <v>17772</v>
      </c>
      <c r="E338" s="2" t="str">
        <f>VLOOKUP(D338,GOL!B:C,2,FALSE)</f>
        <v>Pengatur</v>
      </c>
      <c r="F338" s="9">
        <v>42461</v>
      </c>
      <c r="G338" s="2" t="s">
        <v>15</v>
      </c>
      <c r="H338" s="5"/>
      <c r="I338" s="2" t="s">
        <v>320</v>
      </c>
      <c r="J338" s="4">
        <v>40840</v>
      </c>
      <c r="K338" s="2" t="s">
        <v>6347</v>
      </c>
      <c r="L338" s="2" t="s">
        <v>118</v>
      </c>
      <c r="M338" s="2" t="s">
        <v>15</v>
      </c>
      <c r="N338" s="2" t="s">
        <v>15</v>
      </c>
      <c r="O338" s="2" t="s">
        <v>13406</v>
      </c>
      <c r="P338" s="9">
        <v>33969</v>
      </c>
      <c r="Q338" s="6">
        <v>27028</v>
      </c>
      <c r="R338" s="2" t="s">
        <v>8290</v>
      </c>
      <c r="S338" t="s">
        <v>25493</v>
      </c>
    </row>
    <row r="339" spans="1:19" ht="16.5" customHeight="1">
      <c r="A339" s="2" t="s">
        <v>12396</v>
      </c>
      <c r="B339" s="2" t="s">
        <v>12397</v>
      </c>
      <c r="C339" s="2" t="s">
        <v>12398</v>
      </c>
      <c r="D339" s="2" t="s">
        <v>10939</v>
      </c>
      <c r="E339" s="2" t="str">
        <f>VLOOKUP(D339,GOL!B:C,2,FALSE)</f>
        <v>Penata</v>
      </c>
      <c r="F339" s="9">
        <v>42095</v>
      </c>
      <c r="G339" s="2" t="s">
        <v>407</v>
      </c>
      <c r="H339" s="8">
        <v>41691</v>
      </c>
      <c r="I339" s="2" t="s">
        <v>5826</v>
      </c>
      <c r="J339" s="4">
        <v>42745</v>
      </c>
      <c r="K339" s="2" t="s">
        <v>12399</v>
      </c>
      <c r="L339" s="2" t="s">
        <v>118</v>
      </c>
      <c r="M339" s="2" t="s">
        <v>15</v>
      </c>
      <c r="N339" s="2" t="s">
        <v>15</v>
      </c>
      <c r="O339" s="2" t="s">
        <v>8289</v>
      </c>
      <c r="P339" s="9">
        <v>35872</v>
      </c>
      <c r="Q339" s="6">
        <v>27197</v>
      </c>
      <c r="R339" s="2" t="s">
        <v>12400</v>
      </c>
      <c r="S339" t="s">
        <v>25493</v>
      </c>
    </row>
    <row r="340" spans="1:19" ht="16.5" customHeight="1">
      <c r="A340" s="2" t="s">
        <v>13096</v>
      </c>
      <c r="B340" s="2" t="s">
        <v>13097</v>
      </c>
      <c r="C340" s="2" t="s">
        <v>13098</v>
      </c>
      <c r="D340" s="2" t="s">
        <v>10939</v>
      </c>
      <c r="E340" s="2" t="str">
        <f>VLOOKUP(D340,GOL!B:C,2,FALSE)</f>
        <v>Penata</v>
      </c>
      <c r="F340" s="9">
        <v>42461</v>
      </c>
      <c r="G340" s="2" t="s">
        <v>15</v>
      </c>
      <c r="H340" s="5"/>
      <c r="I340" s="2" t="s">
        <v>320</v>
      </c>
      <c r="J340" s="7"/>
      <c r="K340" s="2" t="s">
        <v>12399</v>
      </c>
      <c r="L340" s="2" t="s">
        <v>118</v>
      </c>
      <c r="M340" s="2" t="s">
        <v>15</v>
      </c>
      <c r="N340" s="2" t="s">
        <v>15</v>
      </c>
      <c r="O340" s="2" t="s">
        <v>5001</v>
      </c>
      <c r="P340" s="9">
        <v>39082</v>
      </c>
      <c r="Q340" s="6">
        <v>26128</v>
      </c>
      <c r="R340" s="2" t="s">
        <v>12400</v>
      </c>
      <c r="S340" t="s">
        <v>28840</v>
      </c>
    </row>
    <row r="341" spans="1:19" ht="16.5" customHeight="1">
      <c r="A341" s="2" t="s">
        <v>13255</v>
      </c>
      <c r="B341" s="2" t="s">
        <v>13256</v>
      </c>
      <c r="C341" s="2" t="s">
        <v>13257</v>
      </c>
      <c r="D341" s="2" t="s">
        <v>13178</v>
      </c>
      <c r="E341" s="2" t="str">
        <f>VLOOKUP(D341,GOL!B:C,2,FALSE)</f>
        <v>Penata Muda Tk. I</v>
      </c>
      <c r="F341" s="9">
        <v>38626</v>
      </c>
      <c r="G341" s="2" t="s">
        <v>15</v>
      </c>
      <c r="H341" s="5"/>
      <c r="I341" s="2" t="s">
        <v>320</v>
      </c>
      <c r="J341" s="7"/>
      <c r="K341" s="2" t="s">
        <v>12399</v>
      </c>
      <c r="L341" s="2" t="s">
        <v>118</v>
      </c>
      <c r="M341" s="2" t="s">
        <v>15</v>
      </c>
      <c r="N341" s="2" t="s">
        <v>15</v>
      </c>
      <c r="O341" s="2" t="s">
        <v>5913</v>
      </c>
      <c r="P341" s="9">
        <v>30316</v>
      </c>
      <c r="Q341" s="6">
        <v>22581</v>
      </c>
      <c r="R341" s="2" t="s">
        <v>12400</v>
      </c>
      <c r="S341" t="s">
        <v>25493</v>
      </c>
    </row>
    <row r="342" spans="1:19" ht="16.5" customHeight="1">
      <c r="A342" s="2" t="s">
        <v>16528</v>
      </c>
      <c r="B342" s="2" t="s">
        <v>16529</v>
      </c>
      <c r="C342" s="2" t="s">
        <v>16530</v>
      </c>
      <c r="D342" s="2" t="s">
        <v>15595</v>
      </c>
      <c r="E342" s="2" t="str">
        <f>VLOOKUP(D342,GOL!B:C,2,FALSE)</f>
        <v>Penata Muda</v>
      </c>
      <c r="F342" s="9">
        <v>42095</v>
      </c>
      <c r="G342" s="2" t="s">
        <v>15</v>
      </c>
      <c r="H342" s="5"/>
      <c r="I342" s="2" t="s">
        <v>320</v>
      </c>
      <c r="J342" s="7"/>
      <c r="K342" s="2" t="s">
        <v>12399</v>
      </c>
      <c r="L342" s="2" t="s">
        <v>118</v>
      </c>
      <c r="M342" s="2" t="s">
        <v>15</v>
      </c>
      <c r="N342" s="2" t="s">
        <v>15</v>
      </c>
      <c r="O342" s="2" t="s">
        <v>4822</v>
      </c>
      <c r="P342" s="10">
        <v>39222</v>
      </c>
      <c r="Q342" s="6">
        <v>31157</v>
      </c>
      <c r="R342" s="2" t="s">
        <v>12400</v>
      </c>
      <c r="S342" t="s">
        <v>28805</v>
      </c>
    </row>
    <row r="343" spans="1:19" ht="16.5" customHeight="1">
      <c r="A343" s="2" t="s">
        <v>20230</v>
      </c>
      <c r="B343" s="2" t="s">
        <v>20231</v>
      </c>
      <c r="C343" s="2" t="s">
        <v>20232</v>
      </c>
      <c r="D343" s="2" t="s">
        <v>17772</v>
      </c>
      <c r="E343" s="2" t="str">
        <f>VLOOKUP(D343,GOL!B:C,2,FALSE)</f>
        <v>Pengatur</v>
      </c>
      <c r="F343" s="9">
        <v>42095</v>
      </c>
      <c r="G343" s="2" t="s">
        <v>15</v>
      </c>
      <c r="H343" s="5"/>
      <c r="I343" s="2" t="s">
        <v>320</v>
      </c>
      <c r="J343" s="7"/>
      <c r="K343" s="2" t="s">
        <v>12399</v>
      </c>
      <c r="L343" s="2" t="s">
        <v>118</v>
      </c>
      <c r="M343" s="2" t="s">
        <v>15</v>
      </c>
      <c r="N343" s="2" t="s">
        <v>15</v>
      </c>
      <c r="O343" s="2" t="s">
        <v>9397</v>
      </c>
      <c r="P343" s="10">
        <v>32283</v>
      </c>
      <c r="Q343" s="6">
        <v>25384</v>
      </c>
      <c r="R343" s="2" t="s">
        <v>12400</v>
      </c>
      <c r="S343" t="s">
        <v>25493</v>
      </c>
    </row>
    <row r="344" spans="1:19" ht="16.5" customHeight="1">
      <c r="A344" s="2" t="s">
        <v>22780</v>
      </c>
      <c r="B344" s="2" t="s">
        <v>22781</v>
      </c>
      <c r="C344" s="2" t="s">
        <v>22782</v>
      </c>
      <c r="D344" s="2" t="s">
        <v>21846</v>
      </c>
      <c r="E344" s="2" t="str">
        <f>VLOOKUP(D344,GOL!B:C,2,FALSE)</f>
        <v>Pengatur Muda Tk.I</v>
      </c>
      <c r="F344" s="9">
        <v>41730</v>
      </c>
      <c r="G344" s="2" t="s">
        <v>15</v>
      </c>
      <c r="H344" s="5"/>
      <c r="I344" s="2" t="s">
        <v>320</v>
      </c>
      <c r="J344" s="7"/>
      <c r="K344" s="2" t="s">
        <v>12399</v>
      </c>
      <c r="L344" s="2" t="s">
        <v>118</v>
      </c>
      <c r="M344" s="2" t="s">
        <v>15</v>
      </c>
      <c r="N344" s="2" t="s">
        <v>15</v>
      </c>
      <c r="O344" s="2" t="s">
        <v>5913</v>
      </c>
      <c r="P344" s="12"/>
      <c r="Q344" s="6">
        <v>29968</v>
      </c>
      <c r="R344" s="2" t="s">
        <v>12400</v>
      </c>
      <c r="S344" t="s">
        <v>25493</v>
      </c>
    </row>
    <row r="345" spans="1:19" ht="16.5" customHeight="1">
      <c r="A345" s="2" t="s">
        <v>23149</v>
      </c>
      <c r="B345" s="2" t="s">
        <v>23150</v>
      </c>
      <c r="C345" s="2" t="s">
        <v>23151</v>
      </c>
      <c r="D345" s="2" t="s">
        <v>21846</v>
      </c>
      <c r="E345" s="2" t="str">
        <f>VLOOKUP(D345,GOL!B:C,2,FALSE)</f>
        <v>Pengatur Muda Tk.I</v>
      </c>
      <c r="F345" s="9">
        <v>41730</v>
      </c>
      <c r="G345" s="2" t="s">
        <v>15</v>
      </c>
      <c r="H345" s="5"/>
      <c r="I345" s="2" t="s">
        <v>320</v>
      </c>
      <c r="J345" s="7"/>
      <c r="K345" s="2" t="s">
        <v>12399</v>
      </c>
      <c r="L345" s="2" t="s">
        <v>118</v>
      </c>
      <c r="M345" s="2" t="s">
        <v>15</v>
      </c>
      <c r="N345" s="2" t="s">
        <v>15</v>
      </c>
      <c r="O345" s="2" t="s">
        <v>8804</v>
      </c>
      <c r="P345" s="12"/>
      <c r="Q345" s="6">
        <v>31057</v>
      </c>
      <c r="R345" s="2" t="s">
        <v>12400</v>
      </c>
      <c r="S345" t="s">
        <v>28838</v>
      </c>
    </row>
    <row r="346" spans="1:19" ht="16.5" customHeight="1">
      <c r="A346" s="2" t="s">
        <v>12026</v>
      </c>
      <c r="B346" s="2" t="s">
        <v>12027</v>
      </c>
      <c r="C346" s="2" t="s">
        <v>12028</v>
      </c>
      <c r="D346" s="2" t="s">
        <v>10939</v>
      </c>
      <c r="E346" s="2" t="str">
        <f>VLOOKUP(D346,GOL!B:C,2,FALSE)</f>
        <v>Penata</v>
      </c>
      <c r="F346" s="9">
        <v>41730</v>
      </c>
      <c r="G346" s="2" t="s">
        <v>407</v>
      </c>
      <c r="H346" s="8">
        <v>41201</v>
      </c>
      <c r="I346" s="2" t="s">
        <v>5826</v>
      </c>
      <c r="J346" s="4">
        <v>42745</v>
      </c>
      <c r="K346" s="2" t="s">
        <v>12029</v>
      </c>
      <c r="L346" s="2" t="s">
        <v>118</v>
      </c>
      <c r="M346" s="2" t="s">
        <v>288</v>
      </c>
      <c r="N346" s="2" t="s">
        <v>929</v>
      </c>
      <c r="O346" s="2" t="s">
        <v>389</v>
      </c>
      <c r="P346" s="9">
        <v>37621</v>
      </c>
      <c r="Q346" s="6">
        <v>25595</v>
      </c>
      <c r="R346" s="2" t="s">
        <v>12030</v>
      </c>
      <c r="S346" t="s">
        <v>25493</v>
      </c>
    </row>
    <row r="347" spans="1:19" ht="16.5" customHeight="1">
      <c r="A347" s="2" t="s">
        <v>14729</v>
      </c>
      <c r="B347" s="2" t="s">
        <v>14730</v>
      </c>
      <c r="C347" s="2" t="s">
        <v>14731</v>
      </c>
      <c r="D347" s="2" t="s">
        <v>13178</v>
      </c>
      <c r="E347" s="2" t="str">
        <f>VLOOKUP(D347,GOL!B:C,2,FALSE)</f>
        <v>Penata Muda Tk. I</v>
      </c>
      <c r="F347" s="9">
        <v>41730</v>
      </c>
      <c r="G347" s="2" t="s">
        <v>15</v>
      </c>
      <c r="H347" s="5"/>
      <c r="I347" s="2" t="s">
        <v>320</v>
      </c>
      <c r="J347" s="7"/>
      <c r="K347" s="2" t="s">
        <v>12029</v>
      </c>
      <c r="L347" s="2" t="s">
        <v>118</v>
      </c>
      <c r="M347" s="2" t="s">
        <v>15</v>
      </c>
      <c r="N347" s="2" t="s">
        <v>15</v>
      </c>
      <c r="O347" s="2" t="s">
        <v>1488</v>
      </c>
      <c r="P347" s="12"/>
      <c r="Q347" s="6">
        <v>29338</v>
      </c>
      <c r="R347" s="2" t="s">
        <v>12030</v>
      </c>
      <c r="S347" t="s">
        <v>25493</v>
      </c>
    </row>
    <row r="348" spans="1:19" ht="16.5" customHeight="1">
      <c r="A348" s="2" t="s">
        <v>20171</v>
      </c>
      <c r="B348" s="2" t="s">
        <v>20172</v>
      </c>
      <c r="C348" s="2" t="s">
        <v>20173</v>
      </c>
      <c r="D348" s="2" t="s">
        <v>17772</v>
      </c>
      <c r="E348" s="2" t="str">
        <f>VLOOKUP(D348,GOL!B:C,2,FALSE)</f>
        <v>Pengatur</v>
      </c>
      <c r="F348" s="9">
        <v>42095</v>
      </c>
      <c r="G348" s="2" t="s">
        <v>15</v>
      </c>
      <c r="H348" s="5"/>
      <c r="I348" s="2" t="s">
        <v>320</v>
      </c>
      <c r="J348" s="7"/>
      <c r="K348" s="2" t="s">
        <v>12029</v>
      </c>
      <c r="L348" s="2" t="s">
        <v>118</v>
      </c>
      <c r="M348" s="2" t="s">
        <v>15</v>
      </c>
      <c r="N348" s="2" t="s">
        <v>15</v>
      </c>
      <c r="O348" s="2" t="s">
        <v>9397</v>
      </c>
      <c r="P348" s="10">
        <v>32641</v>
      </c>
      <c r="Q348" s="6">
        <v>25863</v>
      </c>
      <c r="R348" s="2" t="s">
        <v>12030</v>
      </c>
      <c r="S348" t="s">
        <v>25493</v>
      </c>
    </row>
    <row r="349" spans="1:19" ht="16.5" customHeight="1">
      <c r="A349" s="2" t="s">
        <v>24187</v>
      </c>
      <c r="B349" s="2" t="s">
        <v>24188</v>
      </c>
      <c r="C349" s="2" t="s">
        <v>24189</v>
      </c>
      <c r="D349" s="2" t="s">
        <v>24048</v>
      </c>
      <c r="E349" s="2" t="str">
        <f>VLOOKUP(D349,GOL!B:C,2,FALSE)</f>
        <v>Juru Tk. I</v>
      </c>
      <c r="F349" s="9">
        <v>41730</v>
      </c>
      <c r="G349" s="2" t="s">
        <v>15</v>
      </c>
      <c r="H349" s="5"/>
      <c r="I349" s="2" t="s">
        <v>320</v>
      </c>
      <c r="J349" s="7"/>
      <c r="K349" s="2" t="s">
        <v>12029</v>
      </c>
      <c r="L349" s="2" t="s">
        <v>118</v>
      </c>
      <c r="M349" s="2" t="s">
        <v>15</v>
      </c>
      <c r="N349" s="2" t="s">
        <v>15</v>
      </c>
      <c r="O349" s="2" t="s">
        <v>17788</v>
      </c>
      <c r="P349" s="12"/>
      <c r="Q349" s="6">
        <v>31271</v>
      </c>
      <c r="R349" s="2" t="s">
        <v>12030</v>
      </c>
      <c r="S349" t="s">
        <v>25493</v>
      </c>
    </row>
    <row r="350" spans="1:19" ht="16.5" customHeight="1">
      <c r="A350" s="2" t="s">
        <v>11991</v>
      </c>
      <c r="B350" s="2" t="s">
        <v>11992</v>
      </c>
      <c r="C350" s="2" t="s">
        <v>11993</v>
      </c>
      <c r="D350" s="2" t="s">
        <v>10939</v>
      </c>
      <c r="E350" s="2" t="str">
        <f>VLOOKUP(D350,GOL!B:C,2,FALSE)</f>
        <v>Penata</v>
      </c>
      <c r="F350" s="9">
        <v>41730</v>
      </c>
      <c r="G350" s="2" t="s">
        <v>399</v>
      </c>
      <c r="H350" s="8">
        <v>42856</v>
      </c>
      <c r="I350" s="2" t="s">
        <v>4986</v>
      </c>
      <c r="J350" s="4">
        <v>42740</v>
      </c>
      <c r="K350" s="2" t="s">
        <v>11994</v>
      </c>
      <c r="L350" s="2" t="s">
        <v>118</v>
      </c>
      <c r="M350" s="2" t="s">
        <v>288</v>
      </c>
      <c r="N350" s="2" t="s">
        <v>402</v>
      </c>
      <c r="O350" s="2" t="s">
        <v>2901</v>
      </c>
      <c r="P350" s="9">
        <v>38352</v>
      </c>
      <c r="Q350" s="6">
        <v>23434</v>
      </c>
      <c r="R350" s="2" t="s">
        <v>11995</v>
      </c>
      <c r="S350" t="s">
        <v>25493</v>
      </c>
    </row>
    <row r="351" spans="1:19" ht="16.5" customHeight="1">
      <c r="A351" s="2" t="s">
        <v>12923</v>
      </c>
      <c r="B351" s="2" t="s">
        <v>12924</v>
      </c>
      <c r="C351" s="2" t="s">
        <v>12925</v>
      </c>
      <c r="D351" s="2" t="s">
        <v>10939</v>
      </c>
      <c r="E351" s="2" t="str">
        <f>VLOOKUP(D351,GOL!B:C,2,FALSE)</f>
        <v>Penata</v>
      </c>
      <c r="F351" s="9">
        <v>42379</v>
      </c>
      <c r="G351" s="2" t="s">
        <v>407</v>
      </c>
      <c r="H351" s="5"/>
      <c r="I351" s="2" t="s">
        <v>320</v>
      </c>
      <c r="J351" s="4">
        <v>42752</v>
      </c>
      <c r="K351" s="2" t="s">
        <v>12926</v>
      </c>
      <c r="L351" s="2" t="s">
        <v>118</v>
      </c>
      <c r="M351" s="2" t="s">
        <v>15</v>
      </c>
      <c r="N351" s="2" t="s">
        <v>15</v>
      </c>
      <c r="O351" s="2" t="s">
        <v>8185</v>
      </c>
      <c r="P351" s="10">
        <v>31777</v>
      </c>
      <c r="Q351" s="6">
        <v>23418</v>
      </c>
      <c r="R351" s="2" t="s">
        <v>12927</v>
      </c>
      <c r="S351" t="s">
        <v>25493</v>
      </c>
    </row>
    <row r="352" spans="1:19" ht="16.5" customHeight="1">
      <c r="A352" s="2" t="s">
        <v>19291</v>
      </c>
      <c r="B352" s="2" t="s">
        <v>19292</v>
      </c>
      <c r="C352" s="2" t="s">
        <v>19293</v>
      </c>
      <c r="D352" s="2" t="s">
        <v>17772</v>
      </c>
      <c r="E352" s="2" t="str">
        <f>VLOOKUP(D352,GOL!B:C,2,FALSE)</f>
        <v>Pengatur</v>
      </c>
      <c r="F352" s="9">
        <v>41730</v>
      </c>
      <c r="G352" s="2" t="s">
        <v>15</v>
      </c>
      <c r="H352" s="5"/>
      <c r="I352" s="2" t="s">
        <v>320</v>
      </c>
      <c r="J352" s="7"/>
      <c r="K352" s="2" t="s">
        <v>12926</v>
      </c>
      <c r="L352" s="2" t="s">
        <v>118</v>
      </c>
      <c r="M352" s="2" t="s">
        <v>15</v>
      </c>
      <c r="N352" s="2" t="s">
        <v>15</v>
      </c>
      <c r="O352" s="2" t="s">
        <v>8680</v>
      </c>
      <c r="P352" s="9">
        <v>30434</v>
      </c>
      <c r="Q352" s="6">
        <v>22558</v>
      </c>
      <c r="R352" s="2" t="s">
        <v>12927</v>
      </c>
      <c r="S352" t="s">
        <v>25493</v>
      </c>
    </row>
    <row r="353" spans="1:19" ht="16.5" customHeight="1">
      <c r="A353" s="2" t="s">
        <v>19725</v>
      </c>
      <c r="B353" s="2" t="s">
        <v>19726</v>
      </c>
      <c r="C353" s="2" t="s">
        <v>19727</v>
      </c>
      <c r="D353" s="2" t="s">
        <v>17772</v>
      </c>
      <c r="E353" s="2" t="str">
        <f>VLOOKUP(D353,GOL!B:C,2,FALSE)</f>
        <v>Pengatur</v>
      </c>
      <c r="F353" s="9">
        <v>42095</v>
      </c>
      <c r="G353" s="2" t="s">
        <v>15</v>
      </c>
      <c r="H353" s="5"/>
      <c r="I353" s="2" t="s">
        <v>320</v>
      </c>
      <c r="J353" s="7"/>
      <c r="K353" s="2" t="s">
        <v>12926</v>
      </c>
      <c r="L353" s="2" t="s">
        <v>118</v>
      </c>
      <c r="M353" s="2" t="s">
        <v>15</v>
      </c>
      <c r="N353" s="2" t="s">
        <v>15</v>
      </c>
      <c r="O353" s="2" t="s">
        <v>9214</v>
      </c>
      <c r="P353" s="9">
        <v>32641</v>
      </c>
      <c r="Q353" s="6">
        <v>25901</v>
      </c>
      <c r="R353" s="2" t="s">
        <v>12927</v>
      </c>
      <c r="S353" t="s">
        <v>25493</v>
      </c>
    </row>
    <row r="354" spans="1:19" ht="16.5" customHeight="1">
      <c r="A354" s="2" t="s">
        <v>20206</v>
      </c>
      <c r="B354" s="2" t="s">
        <v>20207</v>
      </c>
      <c r="C354" s="2" t="s">
        <v>20208</v>
      </c>
      <c r="D354" s="2" t="s">
        <v>17772</v>
      </c>
      <c r="E354" s="2" t="str">
        <f>VLOOKUP(D354,GOL!B:C,2,FALSE)</f>
        <v>Pengatur</v>
      </c>
      <c r="F354" s="9">
        <v>42095</v>
      </c>
      <c r="G354" s="2" t="s">
        <v>15</v>
      </c>
      <c r="H354" s="5"/>
      <c r="I354" s="2" t="s">
        <v>320</v>
      </c>
      <c r="J354" s="7"/>
      <c r="K354" s="2" t="s">
        <v>12926</v>
      </c>
      <c r="L354" s="2" t="s">
        <v>118</v>
      </c>
      <c r="M354" s="2" t="s">
        <v>15</v>
      </c>
      <c r="N354" s="2" t="s">
        <v>15</v>
      </c>
      <c r="O354" s="2" t="s">
        <v>11024</v>
      </c>
      <c r="P354" s="9">
        <v>34484</v>
      </c>
      <c r="Q354" s="6">
        <v>27398</v>
      </c>
      <c r="R354" s="2" t="s">
        <v>12927</v>
      </c>
      <c r="S354" t="s">
        <v>25493</v>
      </c>
    </row>
    <row r="355" spans="1:19" ht="16.5" customHeight="1">
      <c r="A355" s="2" t="s">
        <v>20239</v>
      </c>
      <c r="B355" s="2" t="s">
        <v>20240</v>
      </c>
      <c r="C355" s="2" t="s">
        <v>20241</v>
      </c>
      <c r="D355" s="2" t="s">
        <v>17772</v>
      </c>
      <c r="E355" s="2" t="str">
        <f>VLOOKUP(D355,GOL!B:C,2,FALSE)</f>
        <v>Pengatur</v>
      </c>
      <c r="F355" s="9">
        <v>42095</v>
      </c>
      <c r="G355" s="2" t="s">
        <v>15</v>
      </c>
      <c r="H355" s="5"/>
      <c r="I355" s="2" t="s">
        <v>320</v>
      </c>
      <c r="J355" s="7"/>
      <c r="K355" s="2" t="s">
        <v>12926</v>
      </c>
      <c r="L355" s="2" t="s">
        <v>118</v>
      </c>
      <c r="M355" s="2" t="s">
        <v>15</v>
      </c>
      <c r="N355" s="2" t="s">
        <v>15</v>
      </c>
      <c r="O355" s="2" t="s">
        <v>9397</v>
      </c>
      <c r="P355" s="9">
        <v>32641</v>
      </c>
      <c r="Q355" s="6">
        <v>24785</v>
      </c>
      <c r="R355" s="2" t="s">
        <v>12927</v>
      </c>
      <c r="S355" t="s">
        <v>25493</v>
      </c>
    </row>
    <row r="356" spans="1:19" ht="16.5" customHeight="1">
      <c r="A356" s="2" t="s">
        <v>20242</v>
      </c>
      <c r="B356" s="2" t="s">
        <v>20243</v>
      </c>
      <c r="C356" s="2" t="s">
        <v>20244</v>
      </c>
      <c r="D356" s="2" t="s">
        <v>17772</v>
      </c>
      <c r="E356" s="2" t="str">
        <f>VLOOKUP(D356,GOL!B:C,2,FALSE)</f>
        <v>Pengatur</v>
      </c>
      <c r="F356" s="9">
        <v>42095</v>
      </c>
      <c r="G356" s="2" t="s">
        <v>15</v>
      </c>
      <c r="H356" s="5"/>
      <c r="I356" s="2" t="s">
        <v>320</v>
      </c>
      <c r="J356" s="7"/>
      <c r="K356" s="2" t="s">
        <v>12926</v>
      </c>
      <c r="L356" s="2" t="s">
        <v>118</v>
      </c>
      <c r="M356" s="2" t="s">
        <v>15</v>
      </c>
      <c r="N356" s="2" t="s">
        <v>15</v>
      </c>
      <c r="O356" s="2" t="s">
        <v>9397</v>
      </c>
      <c r="P356" s="9">
        <v>32641</v>
      </c>
      <c r="Q356" s="6">
        <v>25284</v>
      </c>
      <c r="R356" s="2" t="s">
        <v>12927</v>
      </c>
      <c r="S356" t="s">
        <v>25493</v>
      </c>
    </row>
    <row r="357" spans="1:19" ht="16.5" customHeight="1">
      <c r="A357" s="2" t="s">
        <v>20299</v>
      </c>
      <c r="B357" s="2" t="s">
        <v>20300</v>
      </c>
      <c r="C357" s="2" t="s">
        <v>20301</v>
      </c>
      <c r="D357" s="2" t="s">
        <v>17772</v>
      </c>
      <c r="E357" s="2" t="str">
        <f>VLOOKUP(D357,GOL!B:C,2,FALSE)</f>
        <v>Pengatur</v>
      </c>
      <c r="F357" s="9">
        <v>42095</v>
      </c>
      <c r="G357" s="2" t="s">
        <v>15</v>
      </c>
      <c r="H357" s="5"/>
      <c r="I357" s="2" t="s">
        <v>320</v>
      </c>
      <c r="J357" s="7"/>
      <c r="K357" s="2" t="s">
        <v>12926</v>
      </c>
      <c r="L357" s="2" t="s">
        <v>118</v>
      </c>
      <c r="M357" s="2" t="s">
        <v>15</v>
      </c>
      <c r="N357" s="2" t="s">
        <v>15</v>
      </c>
      <c r="O357" s="2" t="s">
        <v>15462</v>
      </c>
      <c r="P357" s="9">
        <v>34118</v>
      </c>
      <c r="Q357" s="6">
        <v>27533</v>
      </c>
      <c r="R357" s="2" t="s">
        <v>12927</v>
      </c>
      <c r="S357" t="s">
        <v>25493</v>
      </c>
    </row>
    <row r="358" spans="1:19" ht="16.5" customHeight="1">
      <c r="A358" s="2" t="s">
        <v>8720</v>
      </c>
      <c r="B358" s="2" t="s">
        <v>8721</v>
      </c>
      <c r="C358" s="2" t="s">
        <v>8722</v>
      </c>
      <c r="D358" s="2" t="s">
        <v>8369</v>
      </c>
      <c r="E358" s="2" t="str">
        <f>VLOOKUP(D358,GOL!B:C,2,FALSE)</f>
        <v>Penata Tk. I</v>
      </c>
      <c r="F358" s="9">
        <v>40269</v>
      </c>
      <c r="G358" s="2" t="s">
        <v>407</v>
      </c>
      <c r="H358" s="8">
        <v>39897</v>
      </c>
      <c r="I358" s="2" t="s">
        <v>4986</v>
      </c>
      <c r="J358" s="4">
        <v>42745</v>
      </c>
      <c r="K358" s="2" t="s">
        <v>8723</v>
      </c>
      <c r="L358" s="2" t="s">
        <v>118</v>
      </c>
      <c r="M358" s="2" t="s">
        <v>288</v>
      </c>
      <c r="N358" s="2" t="s">
        <v>7226</v>
      </c>
      <c r="O358" s="2" t="s">
        <v>4822</v>
      </c>
      <c r="P358" s="9">
        <v>37687</v>
      </c>
      <c r="Q358" s="6">
        <v>22637</v>
      </c>
      <c r="R358" s="2" t="s">
        <v>8724</v>
      </c>
      <c r="S358" t="s">
        <v>25493</v>
      </c>
    </row>
    <row r="359" spans="1:19" ht="16.5" customHeight="1">
      <c r="A359" s="2" t="s">
        <v>12464</v>
      </c>
      <c r="B359" s="2" t="s">
        <v>12465</v>
      </c>
      <c r="C359" s="2" t="s">
        <v>12466</v>
      </c>
      <c r="D359" s="2" t="s">
        <v>10939</v>
      </c>
      <c r="E359" s="2" t="str">
        <f>VLOOKUP(D359,GOL!B:C,2,FALSE)</f>
        <v>Penata</v>
      </c>
      <c r="F359" s="9">
        <v>42095</v>
      </c>
      <c r="G359" s="2" t="s">
        <v>15</v>
      </c>
      <c r="H359" s="5"/>
      <c r="I359" s="2" t="s">
        <v>320</v>
      </c>
      <c r="J359" s="7"/>
      <c r="K359" s="2" t="s">
        <v>8723</v>
      </c>
      <c r="L359" s="2" t="s">
        <v>118</v>
      </c>
      <c r="M359" s="2" t="s">
        <v>15</v>
      </c>
      <c r="N359" s="2" t="s">
        <v>15</v>
      </c>
      <c r="O359" s="2" t="s">
        <v>5001</v>
      </c>
      <c r="P359" s="9">
        <v>32251</v>
      </c>
      <c r="Q359" s="6">
        <v>23649</v>
      </c>
      <c r="R359" s="2" t="s">
        <v>8724</v>
      </c>
      <c r="S359" t="s">
        <v>25493</v>
      </c>
    </row>
    <row r="360" spans="1:19" ht="16.5" customHeight="1">
      <c r="A360" s="2" t="s">
        <v>13527</v>
      </c>
      <c r="B360" s="2" t="s">
        <v>13528</v>
      </c>
      <c r="C360" s="2" t="s">
        <v>10536</v>
      </c>
      <c r="D360" s="2" t="s">
        <v>13178</v>
      </c>
      <c r="E360" s="2" t="str">
        <f>VLOOKUP(D360,GOL!B:C,2,FALSE)</f>
        <v>Penata Muda Tk. I</v>
      </c>
      <c r="F360" s="9">
        <v>40817</v>
      </c>
      <c r="G360" s="2" t="s">
        <v>15</v>
      </c>
      <c r="H360" s="5"/>
      <c r="I360" s="2" t="s">
        <v>320</v>
      </c>
      <c r="J360" s="7"/>
      <c r="K360" s="2" t="s">
        <v>8723</v>
      </c>
      <c r="L360" s="2" t="s">
        <v>118</v>
      </c>
      <c r="M360" s="2" t="s">
        <v>15</v>
      </c>
      <c r="N360" s="2" t="s">
        <v>15</v>
      </c>
      <c r="O360" s="2" t="s">
        <v>8804</v>
      </c>
      <c r="P360" s="9">
        <v>29951</v>
      </c>
      <c r="Q360" s="6">
        <v>22340</v>
      </c>
      <c r="R360" s="2" t="s">
        <v>8724</v>
      </c>
      <c r="S360" t="s">
        <v>25493</v>
      </c>
    </row>
    <row r="361" spans="1:19" ht="16.5" customHeight="1">
      <c r="A361" s="2" t="s">
        <v>19273</v>
      </c>
      <c r="B361" s="2" t="s">
        <v>19274</v>
      </c>
      <c r="C361" s="2" t="s">
        <v>19275</v>
      </c>
      <c r="D361" s="2" t="s">
        <v>17772</v>
      </c>
      <c r="E361" s="2" t="str">
        <f>VLOOKUP(D361,GOL!B:C,2,FALSE)</f>
        <v>Pengatur</v>
      </c>
      <c r="F361" s="9">
        <v>41730</v>
      </c>
      <c r="G361" s="2" t="s">
        <v>15</v>
      </c>
      <c r="H361" s="5"/>
      <c r="I361" s="2" t="s">
        <v>320</v>
      </c>
      <c r="J361" s="7"/>
      <c r="K361" s="2" t="s">
        <v>8723</v>
      </c>
      <c r="L361" s="2" t="s">
        <v>118</v>
      </c>
      <c r="M361" s="2" t="s">
        <v>15</v>
      </c>
      <c r="N361" s="2" t="s">
        <v>15</v>
      </c>
      <c r="O361" s="2" t="s">
        <v>12339</v>
      </c>
      <c r="P361" s="9">
        <v>30800</v>
      </c>
      <c r="Q361" s="6">
        <v>23603</v>
      </c>
      <c r="R361" s="2" t="s">
        <v>8724</v>
      </c>
      <c r="S361" t="s">
        <v>28832</v>
      </c>
    </row>
    <row r="362" spans="1:19" ht="16.5" customHeight="1">
      <c r="A362" s="2" t="s">
        <v>20469</v>
      </c>
      <c r="B362" s="2" t="s">
        <v>20470</v>
      </c>
      <c r="C362" s="2" t="s">
        <v>20471</v>
      </c>
      <c r="D362" s="2" t="s">
        <v>17772</v>
      </c>
      <c r="E362" s="2" t="str">
        <f>VLOOKUP(D362,GOL!B:C,2,FALSE)</f>
        <v>Pengatur</v>
      </c>
      <c r="F362" s="9">
        <v>42095</v>
      </c>
      <c r="G362" s="2" t="s">
        <v>15</v>
      </c>
      <c r="H362" s="5"/>
      <c r="I362" s="2" t="s">
        <v>320</v>
      </c>
      <c r="J362" s="7"/>
      <c r="K362" s="2" t="s">
        <v>8723</v>
      </c>
      <c r="L362" s="2" t="s">
        <v>118</v>
      </c>
      <c r="M362" s="2" t="s">
        <v>15</v>
      </c>
      <c r="N362" s="2" t="s">
        <v>15</v>
      </c>
      <c r="O362" s="2" t="s">
        <v>9397</v>
      </c>
      <c r="P362" s="9">
        <v>34484</v>
      </c>
      <c r="Q362" s="6">
        <v>27737</v>
      </c>
      <c r="R362" s="2" t="s">
        <v>8724</v>
      </c>
      <c r="S362" t="s">
        <v>25493</v>
      </c>
    </row>
    <row r="363" spans="1:19" ht="16.5" customHeight="1">
      <c r="A363" s="2" t="s">
        <v>22921</v>
      </c>
      <c r="B363" s="2" t="s">
        <v>22922</v>
      </c>
      <c r="C363" s="2" t="s">
        <v>22923</v>
      </c>
      <c r="D363" s="2" t="s">
        <v>21846</v>
      </c>
      <c r="E363" s="2" t="str">
        <f>VLOOKUP(D363,GOL!B:C,2,FALSE)</f>
        <v>Pengatur Muda Tk.I</v>
      </c>
      <c r="F363" s="9">
        <v>41730</v>
      </c>
      <c r="G363" s="2" t="s">
        <v>15</v>
      </c>
      <c r="H363" s="5"/>
      <c r="I363" s="2" t="s">
        <v>320</v>
      </c>
      <c r="J363" s="7"/>
      <c r="K363" s="2" t="s">
        <v>8723</v>
      </c>
      <c r="L363" s="2" t="s">
        <v>118</v>
      </c>
      <c r="M363" s="2" t="s">
        <v>15</v>
      </c>
      <c r="N363" s="2" t="s">
        <v>15</v>
      </c>
      <c r="O363" s="2" t="s">
        <v>9055</v>
      </c>
      <c r="P363" s="12"/>
      <c r="Q363" s="6">
        <v>29384</v>
      </c>
      <c r="R363" s="2" t="s">
        <v>8724</v>
      </c>
      <c r="S363" t="s">
        <v>25493</v>
      </c>
    </row>
    <row r="364" spans="1:19" ht="16.5" customHeight="1">
      <c r="A364" s="2" t="s">
        <v>10295</v>
      </c>
      <c r="B364" s="2" t="s">
        <v>10296</v>
      </c>
      <c r="C364" s="2" t="s">
        <v>10297</v>
      </c>
      <c r="D364" s="2" t="s">
        <v>8369</v>
      </c>
      <c r="E364" s="2" t="str">
        <f>VLOOKUP(D364,GOL!B:C,2,FALSE)</f>
        <v>Penata Tk. I</v>
      </c>
      <c r="F364" s="9">
        <v>41913</v>
      </c>
      <c r="G364" s="2" t="s">
        <v>407</v>
      </c>
      <c r="H364" s="8">
        <v>40030</v>
      </c>
      <c r="I364" s="2" t="s">
        <v>4986</v>
      </c>
      <c r="J364" s="4">
        <v>42745</v>
      </c>
      <c r="K364" s="2" t="s">
        <v>10298</v>
      </c>
      <c r="L364" s="2" t="s">
        <v>118</v>
      </c>
      <c r="M364" s="2" t="s">
        <v>288</v>
      </c>
      <c r="N364" s="2" t="s">
        <v>5847</v>
      </c>
      <c r="O364" s="2" t="s">
        <v>43</v>
      </c>
      <c r="P364" s="9">
        <v>38352</v>
      </c>
      <c r="Q364" s="6">
        <v>23036</v>
      </c>
      <c r="R364" s="2" t="s">
        <v>10299</v>
      </c>
      <c r="S364" t="s">
        <v>25493</v>
      </c>
    </row>
    <row r="365" spans="1:19" ht="16.5" customHeight="1">
      <c r="A365" s="2" t="s">
        <v>16460</v>
      </c>
      <c r="B365" s="2" t="s">
        <v>16461</v>
      </c>
      <c r="C365" s="2" t="s">
        <v>16462</v>
      </c>
      <c r="D365" s="2" t="s">
        <v>15595</v>
      </c>
      <c r="E365" s="2" t="str">
        <f>VLOOKUP(D365,GOL!B:C,2,FALSE)</f>
        <v>Penata Muda</v>
      </c>
      <c r="F365" s="9">
        <v>42095</v>
      </c>
      <c r="G365" s="2" t="s">
        <v>15</v>
      </c>
      <c r="H365" s="5"/>
      <c r="I365" s="2" t="s">
        <v>320</v>
      </c>
      <c r="J365" s="7"/>
      <c r="K365" s="2" t="s">
        <v>10298</v>
      </c>
      <c r="L365" s="2" t="s">
        <v>118</v>
      </c>
      <c r="M365" s="2" t="s">
        <v>15</v>
      </c>
      <c r="N365" s="2" t="s">
        <v>15</v>
      </c>
      <c r="O365" s="2" t="s">
        <v>10858</v>
      </c>
      <c r="P365" s="9">
        <v>34396</v>
      </c>
      <c r="Q365" s="6">
        <v>26110</v>
      </c>
      <c r="R365" s="2" t="s">
        <v>10299</v>
      </c>
      <c r="S365" t="s">
        <v>28813</v>
      </c>
    </row>
    <row r="366" spans="1:19" ht="16.5" customHeight="1">
      <c r="A366" s="2" t="s">
        <v>20302</v>
      </c>
      <c r="B366" s="2" t="s">
        <v>20303</v>
      </c>
      <c r="C366" s="2" t="s">
        <v>20304</v>
      </c>
      <c r="D366" s="2" t="s">
        <v>17772</v>
      </c>
      <c r="E366" s="2" t="str">
        <f>VLOOKUP(D366,GOL!B:C,2,FALSE)</f>
        <v>Pengatur</v>
      </c>
      <c r="F366" s="9">
        <v>42095</v>
      </c>
      <c r="G366" s="2" t="s">
        <v>15</v>
      </c>
      <c r="H366" s="5"/>
      <c r="I366" s="2" t="s">
        <v>320</v>
      </c>
      <c r="J366" s="7"/>
      <c r="K366" s="2" t="s">
        <v>10298</v>
      </c>
      <c r="L366" s="2" t="s">
        <v>118</v>
      </c>
      <c r="M366" s="2" t="s">
        <v>15</v>
      </c>
      <c r="N366" s="2" t="s">
        <v>15</v>
      </c>
      <c r="O366" s="2" t="s">
        <v>11024</v>
      </c>
      <c r="P366" s="9">
        <v>34118</v>
      </c>
      <c r="Q366" s="6">
        <v>27319</v>
      </c>
      <c r="R366" s="2" t="s">
        <v>10299</v>
      </c>
      <c r="S366" t="s">
        <v>25493</v>
      </c>
    </row>
    <row r="367" spans="1:19" ht="16.5" customHeight="1">
      <c r="A367" s="2" t="s">
        <v>20387</v>
      </c>
      <c r="B367" s="2" t="s">
        <v>20388</v>
      </c>
      <c r="C367" s="2" t="s">
        <v>20389</v>
      </c>
      <c r="D367" s="2" t="s">
        <v>17772</v>
      </c>
      <c r="E367" s="2" t="str">
        <f>VLOOKUP(D367,GOL!B:C,2,FALSE)</f>
        <v>Pengatur</v>
      </c>
      <c r="F367" s="9">
        <v>42095</v>
      </c>
      <c r="G367" s="2" t="s">
        <v>15</v>
      </c>
      <c r="H367" s="5"/>
      <c r="I367" s="2" t="s">
        <v>320</v>
      </c>
      <c r="J367" s="7"/>
      <c r="K367" s="2" t="s">
        <v>10298</v>
      </c>
      <c r="L367" s="2" t="s">
        <v>118</v>
      </c>
      <c r="M367" s="2" t="s">
        <v>15</v>
      </c>
      <c r="N367" s="2" t="s">
        <v>15</v>
      </c>
      <c r="O367" s="2" t="s">
        <v>16494</v>
      </c>
      <c r="P367" s="9">
        <v>35212</v>
      </c>
      <c r="Q367" s="6">
        <v>28121</v>
      </c>
      <c r="R367" s="2" t="s">
        <v>10299</v>
      </c>
      <c r="S367" t="s">
        <v>28805</v>
      </c>
    </row>
    <row r="368" spans="1:19" ht="16.5" customHeight="1">
      <c r="A368" s="2" t="s">
        <v>20632</v>
      </c>
      <c r="B368" s="2" t="s">
        <v>20633</v>
      </c>
      <c r="C368" s="2" t="s">
        <v>20634</v>
      </c>
      <c r="D368" s="2" t="s">
        <v>17772</v>
      </c>
      <c r="E368" s="2" t="str">
        <f>VLOOKUP(D368,GOL!B:C,2,FALSE)</f>
        <v>Pengatur</v>
      </c>
      <c r="F368" s="9">
        <v>42095</v>
      </c>
      <c r="G368" s="2" t="s">
        <v>15</v>
      </c>
      <c r="H368" s="5"/>
      <c r="I368" s="2" t="s">
        <v>320</v>
      </c>
      <c r="J368" s="7"/>
      <c r="K368" s="2" t="s">
        <v>10298</v>
      </c>
      <c r="L368" s="2" t="s">
        <v>118</v>
      </c>
      <c r="M368" s="2" t="s">
        <v>15</v>
      </c>
      <c r="N368" s="2" t="s">
        <v>15</v>
      </c>
      <c r="O368" s="2" t="s">
        <v>9214</v>
      </c>
      <c r="P368" s="9">
        <v>34484</v>
      </c>
      <c r="Q368" s="6">
        <v>27913</v>
      </c>
      <c r="R368" s="2" t="s">
        <v>10299</v>
      </c>
      <c r="S368" t="s">
        <v>25493</v>
      </c>
    </row>
    <row r="369" spans="1:19" ht="16.5" customHeight="1">
      <c r="A369" s="2" t="s">
        <v>6061</v>
      </c>
      <c r="B369" s="2" t="s">
        <v>6062</v>
      </c>
      <c r="C369" s="2" t="s">
        <v>6063</v>
      </c>
      <c r="D369" s="2" t="s">
        <v>4944</v>
      </c>
      <c r="E369" s="2" t="str">
        <f>VLOOKUP(D369,GOL!B:C,2,FALSE)</f>
        <v>Pembina</v>
      </c>
      <c r="F369" s="9">
        <v>40269</v>
      </c>
      <c r="G369" s="2" t="s">
        <v>399</v>
      </c>
      <c r="H369" s="8">
        <v>40584</v>
      </c>
      <c r="I369" s="2" t="s">
        <v>400</v>
      </c>
      <c r="J369" s="4">
        <v>42740</v>
      </c>
      <c r="K369" s="2" t="s">
        <v>6064</v>
      </c>
      <c r="L369" s="2" t="s">
        <v>118</v>
      </c>
      <c r="M369" s="2" t="s">
        <v>143</v>
      </c>
      <c r="N369" s="2" t="s">
        <v>2571</v>
      </c>
      <c r="O369" s="2" t="s">
        <v>50</v>
      </c>
      <c r="P369" s="9">
        <v>39082</v>
      </c>
      <c r="Q369" s="6">
        <v>25110</v>
      </c>
      <c r="R369" s="2" t="s">
        <v>6065</v>
      </c>
      <c r="S369" t="s">
        <v>28831</v>
      </c>
    </row>
    <row r="370" spans="1:19" ht="16.5" customHeight="1">
      <c r="A370" s="2" t="s">
        <v>10038</v>
      </c>
      <c r="B370" s="2" t="s">
        <v>10039</v>
      </c>
      <c r="C370" s="2" t="s">
        <v>10040</v>
      </c>
      <c r="D370" s="2" t="s">
        <v>8369</v>
      </c>
      <c r="E370" s="2" t="str">
        <f>VLOOKUP(D370,GOL!B:C,2,FALSE)</f>
        <v>Penata Tk. I</v>
      </c>
      <c r="F370" s="9">
        <v>41730</v>
      </c>
      <c r="G370" s="2" t="s">
        <v>407</v>
      </c>
      <c r="H370" s="8">
        <v>39897</v>
      </c>
      <c r="I370" s="2" t="s">
        <v>4986</v>
      </c>
      <c r="J370" s="4">
        <v>42745</v>
      </c>
      <c r="K370" s="2" t="s">
        <v>10041</v>
      </c>
      <c r="L370" s="2" t="s">
        <v>118</v>
      </c>
      <c r="M370" s="2" t="s">
        <v>288</v>
      </c>
      <c r="N370" s="2" t="s">
        <v>5221</v>
      </c>
      <c r="O370" s="2" t="s">
        <v>2882</v>
      </c>
      <c r="P370" s="9">
        <v>38942</v>
      </c>
      <c r="Q370" s="6">
        <v>24108</v>
      </c>
      <c r="R370" s="2" t="s">
        <v>10042</v>
      </c>
      <c r="S370" t="s">
        <v>25493</v>
      </c>
    </row>
    <row r="371" spans="1:19" ht="16.5" customHeight="1">
      <c r="A371" s="2" t="s">
        <v>19728</v>
      </c>
      <c r="B371" s="2" t="s">
        <v>19729</v>
      </c>
      <c r="C371" s="2" t="s">
        <v>19730</v>
      </c>
      <c r="D371" s="2" t="s">
        <v>17772</v>
      </c>
      <c r="E371" s="2" t="str">
        <f>VLOOKUP(D371,GOL!B:C,2,FALSE)</f>
        <v>Pengatur</v>
      </c>
      <c r="F371" s="9">
        <v>42095</v>
      </c>
      <c r="G371" s="2" t="s">
        <v>15</v>
      </c>
      <c r="H371" s="7"/>
      <c r="I371" s="2" t="s">
        <v>320</v>
      </c>
      <c r="J371" s="7"/>
      <c r="K371" s="2" t="s">
        <v>10041</v>
      </c>
      <c r="L371" s="2" t="s">
        <v>118</v>
      </c>
      <c r="M371" s="2" t="s">
        <v>15</v>
      </c>
      <c r="N371" s="2" t="s">
        <v>15</v>
      </c>
      <c r="O371" s="2" t="s">
        <v>9397</v>
      </c>
      <c r="P371" s="9">
        <v>32641</v>
      </c>
      <c r="Q371" s="6">
        <v>25326</v>
      </c>
      <c r="R371" s="2" t="s">
        <v>10042</v>
      </c>
      <c r="S371" t="s">
        <v>28809</v>
      </c>
    </row>
    <row r="372" spans="1:19" ht="16.5" customHeight="1">
      <c r="A372" s="2" t="s">
        <v>19758</v>
      </c>
      <c r="B372" s="2" t="s">
        <v>19759</v>
      </c>
      <c r="C372" s="2" t="s">
        <v>19760</v>
      </c>
      <c r="D372" s="2" t="s">
        <v>17772</v>
      </c>
      <c r="E372" s="2" t="str">
        <f>VLOOKUP(D372,GOL!B:C,2,FALSE)</f>
        <v>Pengatur</v>
      </c>
      <c r="F372" s="9">
        <v>42095</v>
      </c>
      <c r="G372" s="2" t="s">
        <v>15</v>
      </c>
      <c r="H372" s="7"/>
      <c r="I372" s="2" t="s">
        <v>320</v>
      </c>
      <c r="J372" s="7"/>
      <c r="K372" s="2" t="s">
        <v>10041</v>
      </c>
      <c r="L372" s="2" t="s">
        <v>118</v>
      </c>
      <c r="M372" s="2" t="s">
        <v>15</v>
      </c>
      <c r="N372" s="2" t="s">
        <v>15</v>
      </c>
      <c r="O372" s="2" t="s">
        <v>9214</v>
      </c>
      <c r="P372" s="9">
        <v>33392</v>
      </c>
      <c r="Q372" s="6">
        <v>26737</v>
      </c>
      <c r="R372" s="2" t="s">
        <v>10042</v>
      </c>
      <c r="S372" t="s">
        <v>25493</v>
      </c>
    </row>
    <row r="373" spans="1:19" ht="16.5" customHeight="1">
      <c r="A373" s="2" t="s">
        <v>20296</v>
      </c>
      <c r="B373" s="2" t="s">
        <v>20297</v>
      </c>
      <c r="C373" s="2" t="s">
        <v>20298</v>
      </c>
      <c r="D373" s="2" t="s">
        <v>17772</v>
      </c>
      <c r="E373" s="2" t="str">
        <f>VLOOKUP(D373,GOL!B:C,2,FALSE)</f>
        <v>Pengatur</v>
      </c>
      <c r="F373" s="9">
        <v>42095</v>
      </c>
      <c r="G373" s="2" t="s">
        <v>15</v>
      </c>
      <c r="H373" s="7"/>
      <c r="I373" s="2" t="s">
        <v>320</v>
      </c>
      <c r="J373" s="7"/>
      <c r="K373" s="2" t="s">
        <v>10041</v>
      </c>
      <c r="L373" s="2" t="s">
        <v>118</v>
      </c>
      <c r="M373" s="2" t="s">
        <v>15</v>
      </c>
      <c r="N373" s="2" t="s">
        <v>15</v>
      </c>
      <c r="O373" s="2" t="s">
        <v>13406</v>
      </c>
      <c r="P373" s="9">
        <v>34104</v>
      </c>
      <c r="Q373" s="6">
        <v>27600</v>
      </c>
      <c r="R373" s="2" t="s">
        <v>10042</v>
      </c>
      <c r="S373" t="s">
        <v>25493</v>
      </c>
    </row>
    <row r="374" spans="1:19" ht="16.5" customHeight="1">
      <c r="A374" s="2" t="s">
        <v>20305</v>
      </c>
      <c r="B374" s="2" t="s">
        <v>20306</v>
      </c>
      <c r="C374" s="2" t="s">
        <v>20307</v>
      </c>
      <c r="D374" s="2" t="s">
        <v>17772</v>
      </c>
      <c r="E374" s="2" t="str">
        <f>VLOOKUP(D374,GOL!B:C,2,FALSE)</f>
        <v>Pengatur</v>
      </c>
      <c r="F374" s="9">
        <v>42095</v>
      </c>
      <c r="G374" s="2" t="s">
        <v>15</v>
      </c>
      <c r="H374" s="7"/>
      <c r="I374" s="2" t="s">
        <v>320</v>
      </c>
      <c r="J374" s="7"/>
      <c r="K374" s="2" t="s">
        <v>10041</v>
      </c>
      <c r="L374" s="2" t="s">
        <v>118</v>
      </c>
      <c r="M374" s="2" t="s">
        <v>15</v>
      </c>
      <c r="N374" s="2" t="s">
        <v>15</v>
      </c>
      <c r="O374" s="2" t="s">
        <v>11024</v>
      </c>
      <c r="P374" s="9">
        <v>34118</v>
      </c>
      <c r="Q374" s="6">
        <v>27525</v>
      </c>
      <c r="R374" s="2" t="s">
        <v>10042</v>
      </c>
      <c r="S374" t="s">
        <v>25493</v>
      </c>
    </row>
    <row r="375" spans="1:19" ht="16.5" customHeight="1">
      <c r="A375" s="2" t="s">
        <v>21460</v>
      </c>
      <c r="B375" s="2" t="s">
        <v>21461</v>
      </c>
      <c r="C375" s="2" t="s">
        <v>21462</v>
      </c>
      <c r="D375" s="2" t="s">
        <v>17772</v>
      </c>
      <c r="E375" s="2" t="str">
        <f>VLOOKUP(D375,GOL!B:C,2,FALSE)</f>
        <v>Pengatur</v>
      </c>
      <c r="F375" s="9">
        <v>42461</v>
      </c>
      <c r="G375" s="2" t="s">
        <v>15</v>
      </c>
      <c r="H375" s="7"/>
      <c r="I375" s="2" t="s">
        <v>320</v>
      </c>
      <c r="J375" s="7"/>
      <c r="K375" s="2" t="s">
        <v>10041</v>
      </c>
      <c r="L375" s="2" t="s">
        <v>118</v>
      </c>
      <c r="M375" s="2" t="s">
        <v>15</v>
      </c>
      <c r="N375" s="2" t="s">
        <v>15</v>
      </c>
      <c r="O375" s="2" t="s">
        <v>15462</v>
      </c>
      <c r="P375" s="9">
        <v>32641</v>
      </c>
      <c r="Q375" s="6">
        <v>25991</v>
      </c>
      <c r="R375" s="2" t="s">
        <v>10042</v>
      </c>
      <c r="S375" t="s">
        <v>25493</v>
      </c>
    </row>
    <row r="376" spans="1:19" ht="16.5" customHeight="1">
      <c r="A376" s="2" t="s">
        <v>21689</v>
      </c>
      <c r="B376" s="2" t="s">
        <v>21690</v>
      </c>
      <c r="C376" s="2" t="s">
        <v>21691</v>
      </c>
      <c r="D376" s="2" t="s">
        <v>17772</v>
      </c>
      <c r="E376" s="2" t="str">
        <f>VLOOKUP(D376,GOL!B:C,2,FALSE)</f>
        <v>Pengatur</v>
      </c>
      <c r="F376" s="9">
        <v>42461</v>
      </c>
      <c r="G376" s="2" t="s">
        <v>15</v>
      </c>
      <c r="H376" s="7"/>
      <c r="I376" s="2" t="s">
        <v>320</v>
      </c>
      <c r="J376" s="7"/>
      <c r="K376" s="2" t="s">
        <v>10041</v>
      </c>
      <c r="L376" s="2" t="s">
        <v>118</v>
      </c>
      <c r="M376" s="2" t="s">
        <v>15</v>
      </c>
      <c r="N376" s="2" t="s">
        <v>15</v>
      </c>
      <c r="O376" s="2" t="s">
        <v>9397</v>
      </c>
      <c r="P376" s="9">
        <v>36525</v>
      </c>
      <c r="Q376" s="6">
        <v>24571</v>
      </c>
      <c r="R376" s="2" t="s">
        <v>10042</v>
      </c>
      <c r="S376" t="s">
        <v>25493</v>
      </c>
    </row>
    <row r="377" spans="1:19" ht="16.5" customHeight="1">
      <c r="A377" s="2" t="s">
        <v>12425</v>
      </c>
      <c r="B377" s="2" t="s">
        <v>12426</v>
      </c>
      <c r="C377" s="2" t="s">
        <v>12427</v>
      </c>
      <c r="D377" s="2" t="s">
        <v>10939</v>
      </c>
      <c r="E377" s="2" t="str">
        <f>VLOOKUP(D377,GOL!B:C,2,FALSE)</f>
        <v>Penata</v>
      </c>
      <c r="F377" s="9">
        <v>42095</v>
      </c>
      <c r="G377" s="2" t="s">
        <v>407</v>
      </c>
      <c r="H377" s="4">
        <v>43009</v>
      </c>
      <c r="I377" s="2" t="s">
        <v>320</v>
      </c>
      <c r="J377" s="4">
        <v>42745</v>
      </c>
      <c r="K377" s="2" t="s">
        <v>12428</v>
      </c>
      <c r="L377" s="2" t="s">
        <v>118</v>
      </c>
      <c r="M377" s="2" t="s">
        <v>15</v>
      </c>
      <c r="N377" s="2" t="s">
        <v>15</v>
      </c>
      <c r="O377" s="2" t="s">
        <v>4822</v>
      </c>
      <c r="P377" s="9">
        <v>34981</v>
      </c>
      <c r="Q377" s="6">
        <v>26914</v>
      </c>
      <c r="R377" s="2" t="s">
        <v>12429</v>
      </c>
      <c r="S377" t="s">
        <v>25493</v>
      </c>
    </row>
    <row r="378" spans="1:19" ht="16.5" customHeight="1">
      <c r="A378" s="2" t="s">
        <v>12452</v>
      </c>
      <c r="B378" s="2" t="s">
        <v>12453</v>
      </c>
      <c r="C378" s="2" t="s">
        <v>12454</v>
      </c>
      <c r="D378" s="2" t="s">
        <v>10939</v>
      </c>
      <c r="E378" s="2" t="str">
        <f>VLOOKUP(D378,GOL!B:C,2,FALSE)</f>
        <v>Penata</v>
      </c>
      <c r="F378" s="9">
        <v>42095</v>
      </c>
      <c r="G378" s="2" t="s">
        <v>15</v>
      </c>
      <c r="H378" s="5"/>
      <c r="I378" s="2" t="s">
        <v>320</v>
      </c>
      <c r="J378" s="5"/>
      <c r="K378" s="2" t="s">
        <v>12428</v>
      </c>
      <c r="L378" s="2" t="s">
        <v>118</v>
      </c>
      <c r="M378" s="2" t="s">
        <v>15</v>
      </c>
      <c r="N378" s="2" t="s">
        <v>15</v>
      </c>
      <c r="O378" s="2" t="s">
        <v>4822</v>
      </c>
      <c r="P378" s="9">
        <v>32941</v>
      </c>
      <c r="Q378" s="6">
        <v>24199</v>
      </c>
      <c r="R378" s="2" t="s">
        <v>12429</v>
      </c>
      <c r="S378" t="s">
        <v>25493</v>
      </c>
    </row>
    <row r="379" spans="1:19" ht="16.5" customHeight="1">
      <c r="A379" s="2" t="s">
        <v>13635</v>
      </c>
      <c r="B379" s="2" t="s">
        <v>13636</v>
      </c>
      <c r="C379" s="2" t="s">
        <v>13637</v>
      </c>
      <c r="D379" s="2" t="s">
        <v>13178</v>
      </c>
      <c r="E379" s="2" t="str">
        <f>VLOOKUP(D379,GOL!B:C,2,FALSE)</f>
        <v>Penata Muda Tk. I</v>
      </c>
      <c r="F379" s="9">
        <v>41000</v>
      </c>
      <c r="G379" s="2" t="s">
        <v>15</v>
      </c>
      <c r="H379" s="5"/>
      <c r="I379" s="2" t="s">
        <v>320</v>
      </c>
      <c r="J379" s="7"/>
      <c r="K379" s="2" t="s">
        <v>12428</v>
      </c>
      <c r="L379" s="2" t="s">
        <v>118</v>
      </c>
      <c r="M379" s="2" t="s">
        <v>15</v>
      </c>
      <c r="N379" s="2" t="s">
        <v>15</v>
      </c>
      <c r="O379" s="2" t="s">
        <v>8804</v>
      </c>
      <c r="P379" s="9">
        <v>29951</v>
      </c>
      <c r="Q379" s="6">
        <v>22409</v>
      </c>
      <c r="R379" s="2" t="s">
        <v>12429</v>
      </c>
      <c r="S379" t="s">
        <v>25493</v>
      </c>
    </row>
    <row r="380" spans="1:19" ht="16.5" customHeight="1">
      <c r="A380" s="2" t="s">
        <v>16436</v>
      </c>
      <c r="B380" s="2" t="s">
        <v>16437</v>
      </c>
      <c r="C380" s="2" t="s">
        <v>3757</v>
      </c>
      <c r="D380" s="2" t="s">
        <v>15595</v>
      </c>
      <c r="E380" s="2" t="str">
        <f>VLOOKUP(D380,GOL!B:C,2,FALSE)</f>
        <v>Penata Muda</v>
      </c>
      <c r="F380" s="9">
        <v>42095</v>
      </c>
      <c r="G380" s="2" t="s">
        <v>15</v>
      </c>
      <c r="H380" s="5"/>
      <c r="I380" s="2" t="s">
        <v>320</v>
      </c>
      <c r="J380" s="7"/>
      <c r="K380" s="2" t="s">
        <v>12428</v>
      </c>
      <c r="L380" s="2" t="s">
        <v>118</v>
      </c>
      <c r="M380" s="2" t="s">
        <v>15</v>
      </c>
      <c r="N380" s="2" t="s">
        <v>15</v>
      </c>
      <c r="O380" s="2" t="s">
        <v>8672</v>
      </c>
      <c r="P380" s="9">
        <v>32142</v>
      </c>
      <c r="Q380" s="6">
        <v>24231</v>
      </c>
      <c r="R380" s="2" t="s">
        <v>12429</v>
      </c>
      <c r="S380" t="s">
        <v>25493</v>
      </c>
    </row>
    <row r="381" spans="1:19" ht="16.5" customHeight="1">
      <c r="A381" s="2" t="s">
        <v>19746</v>
      </c>
      <c r="B381" s="2" t="s">
        <v>19747</v>
      </c>
      <c r="C381" s="2" t="s">
        <v>19748</v>
      </c>
      <c r="D381" s="2" t="s">
        <v>17772</v>
      </c>
      <c r="E381" s="2" t="str">
        <f>VLOOKUP(D381,GOL!B:C,2,FALSE)</f>
        <v>Pengatur</v>
      </c>
      <c r="F381" s="9">
        <v>42095</v>
      </c>
      <c r="G381" s="2" t="s">
        <v>15</v>
      </c>
      <c r="H381" s="5"/>
      <c r="I381" s="2" t="s">
        <v>320</v>
      </c>
      <c r="J381" s="7"/>
      <c r="K381" s="2" t="s">
        <v>12428</v>
      </c>
      <c r="L381" s="2" t="s">
        <v>118</v>
      </c>
      <c r="M381" s="2" t="s">
        <v>15</v>
      </c>
      <c r="N381" s="2" t="s">
        <v>15</v>
      </c>
      <c r="O381" s="2" t="s">
        <v>11024</v>
      </c>
      <c r="P381" s="9">
        <v>33026</v>
      </c>
      <c r="Q381" s="6">
        <v>26552</v>
      </c>
      <c r="R381" s="2" t="s">
        <v>12429</v>
      </c>
      <c r="S381" t="s">
        <v>25493</v>
      </c>
    </row>
    <row r="382" spans="1:19" ht="16.5" customHeight="1">
      <c r="A382" s="2" t="s">
        <v>22924</v>
      </c>
      <c r="B382" s="2" t="s">
        <v>22925</v>
      </c>
      <c r="C382" s="2" t="s">
        <v>22926</v>
      </c>
      <c r="D382" s="2" t="s">
        <v>21846</v>
      </c>
      <c r="E382" s="2" t="str">
        <f>VLOOKUP(D382,GOL!B:C,2,FALSE)</f>
        <v>Pengatur Muda Tk.I</v>
      </c>
      <c r="F382" s="9">
        <v>41730</v>
      </c>
      <c r="G382" s="2" t="s">
        <v>15</v>
      </c>
      <c r="H382" s="5"/>
      <c r="I382" s="2" t="s">
        <v>320</v>
      </c>
      <c r="J382" s="7"/>
      <c r="K382" s="2" t="s">
        <v>12428</v>
      </c>
      <c r="L382" s="2" t="s">
        <v>118</v>
      </c>
      <c r="M382" s="2" t="s">
        <v>15</v>
      </c>
      <c r="N382" s="2" t="s">
        <v>15</v>
      </c>
      <c r="O382" s="2" t="s">
        <v>5913</v>
      </c>
      <c r="P382" s="12"/>
      <c r="Q382" s="6">
        <v>29476</v>
      </c>
      <c r="R382" s="2" t="s">
        <v>12429</v>
      </c>
      <c r="S382" t="s">
        <v>25493</v>
      </c>
    </row>
    <row r="383" spans="1:19" ht="16.5" customHeight="1">
      <c r="A383" s="2" t="s">
        <v>12459</v>
      </c>
      <c r="B383" s="2" t="s">
        <v>12460</v>
      </c>
      <c r="C383" s="2" t="s">
        <v>12461</v>
      </c>
      <c r="D383" s="2" t="s">
        <v>10939</v>
      </c>
      <c r="E383" s="2" t="str">
        <f>VLOOKUP(D383,GOL!B:C,2,FALSE)</f>
        <v>Penata</v>
      </c>
      <c r="F383" s="9">
        <v>42095</v>
      </c>
      <c r="G383" s="2" t="s">
        <v>15</v>
      </c>
      <c r="H383" s="5"/>
      <c r="I383" s="2" t="s">
        <v>320</v>
      </c>
      <c r="J383" s="7"/>
      <c r="K383" s="2" t="s">
        <v>12462</v>
      </c>
      <c r="L383" s="2" t="s">
        <v>118</v>
      </c>
      <c r="M383" s="2" t="s">
        <v>15</v>
      </c>
      <c r="N383" s="2" t="s">
        <v>15</v>
      </c>
      <c r="O383" s="2" t="s">
        <v>4822</v>
      </c>
      <c r="P383" s="9">
        <v>34512</v>
      </c>
      <c r="Q383" s="6">
        <v>24850</v>
      </c>
      <c r="R383" s="2" t="s">
        <v>12463</v>
      </c>
      <c r="S383" t="s">
        <v>25493</v>
      </c>
    </row>
    <row r="384" spans="1:19" ht="16.5" customHeight="1">
      <c r="A384" s="2" t="s">
        <v>12868</v>
      </c>
      <c r="B384" s="2" t="s">
        <v>12869</v>
      </c>
      <c r="C384" s="2" t="s">
        <v>12870</v>
      </c>
      <c r="D384" s="2" t="s">
        <v>10939</v>
      </c>
      <c r="E384" s="2" t="str">
        <f>VLOOKUP(D384,GOL!B:C,2,FALSE)</f>
        <v>Penata</v>
      </c>
      <c r="F384" s="9">
        <v>42278</v>
      </c>
      <c r="G384" s="2" t="s">
        <v>407</v>
      </c>
      <c r="H384" s="8">
        <v>41883</v>
      </c>
      <c r="I384" s="2" t="s">
        <v>4986</v>
      </c>
      <c r="J384" s="4">
        <v>42745</v>
      </c>
      <c r="K384" s="2" t="s">
        <v>12462</v>
      </c>
      <c r="L384" s="2" t="s">
        <v>118</v>
      </c>
      <c r="M384" s="2" t="s">
        <v>15</v>
      </c>
      <c r="N384" s="2" t="s">
        <v>15</v>
      </c>
      <c r="O384" s="2" t="s">
        <v>227</v>
      </c>
      <c r="P384" s="9">
        <v>38352</v>
      </c>
      <c r="Q384" s="6">
        <v>25571</v>
      </c>
      <c r="R384" s="2" t="s">
        <v>12463</v>
      </c>
      <c r="S384" t="s">
        <v>25493</v>
      </c>
    </row>
    <row r="385" spans="1:19" ht="16.5" customHeight="1">
      <c r="A385" s="2" t="s">
        <v>16469</v>
      </c>
      <c r="B385" s="2" t="s">
        <v>16470</v>
      </c>
      <c r="C385" s="2" t="s">
        <v>16471</v>
      </c>
      <c r="D385" s="2" t="s">
        <v>15595</v>
      </c>
      <c r="E385" s="2" t="str">
        <f>VLOOKUP(D385,GOL!B:C,2,FALSE)</f>
        <v>Penata Muda</v>
      </c>
      <c r="F385" s="9">
        <v>42095</v>
      </c>
      <c r="G385" s="2" t="s">
        <v>15</v>
      </c>
      <c r="H385" s="5"/>
      <c r="I385" s="2" t="s">
        <v>320</v>
      </c>
      <c r="J385" s="7"/>
      <c r="K385" s="2" t="s">
        <v>12462</v>
      </c>
      <c r="L385" s="2" t="s">
        <v>118</v>
      </c>
      <c r="M385" s="2" t="s">
        <v>15</v>
      </c>
      <c r="N385" s="2" t="s">
        <v>15</v>
      </c>
      <c r="O385" s="2" t="s">
        <v>1803</v>
      </c>
      <c r="P385" s="9">
        <v>31525</v>
      </c>
      <c r="Q385" s="6">
        <v>24055</v>
      </c>
      <c r="R385" s="2" t="s">
        <v>12463</v>
      </c>
      <c r="S385" t="s">
        <v>25493</v>
      </c>
    </row>
    <row r="386" spans="1:19" ht="16.5" customHeight="1">
      <c r="A386" s="2" t="s">
        <v>19840</v>
      </c>
      <c r="B386" s="2" t="s">
        <v>19841</v>
      </c>
      <c r="C386" s="2" t="s">
        <v>19842</v>
      </c>
      <c r="D386" s="2" t="s">
        <v>17772</v>
      </c>
      <c r="E386" s="2" t="str">
        <f>VLOOKUP(D386,GOL!B:C,2,FALSE)</f>
        <v>Pengatur</v>
      </c>
      <c r="F386" s="9">
        <v>42095</v>
      </c>
      <c r="G386" s="2" t="s">
        <v>15</v>
      </c>
      <c r="H386" s="5"/>
      <c r="I386" s="2" t="s">
        <v>320</v>
      </c>
      <c r="J386" s="7"/>
      <c r="K386" s="2" t="s">
        <v>12462</v>
      </c>
      <c r="L386" s="2" t="s">
        <v>118</v>
      </c>
      <c r="M386" s="2" t="s">
        <v>15</v>
      </c>
      <c r="N386" s="2" t="s">
        <v>15</v>
      </c>
      <c r="O386" s="2" t="s">
        <v>11024</v>
      </c>
      <c r="P386" s="9">
        <v>31930</v>
      </c>
      <c r="Q386" s="6">
        <v>24465</v>
      </c>
      <c r="R386" s="2" t="s">
        <v>12463</v>
      </c>
      <c r="S386" t="s">
        <v>28841</v>
      </c>
    </row>
    <row r="387" spans="1:19" ht="16.5" customHeight="1">
      <c r="A387" s="2" t="s">
        <v>20614</v>
      </c>
      <c r="B387" s="2" t="s">
        <v>20615</v>
      </c>
      <c r="C387" s="2" t="s">
        <v>20616</v>
      </c>
      <c r="D387" s="2" t="s">
        <v>17772</v>
      </c>
      <c r="E387" s="2" t="str">
        <f>VLOOKUP(D387,GOL!B:C,2,FALSE)</f>
        <v>Pengatur</v>
      </c>
      <c r="F387" s="9">
        <v>42095</v>
      </c>
      <c r="G387" s="2" t="s">
        <v>15</v>
      </c>
      <c r="H387" s="5"/>
      <c r="I387" s="2" t="s">
        <v>320</v>
      </c>
      <c r="J387" s="7"/>
      <c r="K387" s="2" t="s">
        <v>12462</v>
      </c>
      <c r="L387" s="2" t="s">
        <v>118</v>
      </c>
      <c r="M387" s="2" t="s">
        <v>15</v>
      </c>
      <c r="N387" s="2" t="s">
        <v>15</v>
      </c>
      <c r="O387" s="2" t="s">
        <v>11024</v>
      </c>
      <c r="P387" s="9">
        <v>33767</v>
      </c>
      <c r="Q387" s="6">
        <v>26887</v>
      </c>
      <c r="R387" s="2" t="s">
        <v>12463</v>
      </c>
      <c r="S387" t="s">
        <v>25493</v>
      </c>
    </row>
    <row r="388" spans="1:19" ht="16.5" customHeight="1">
      <c r="A388" s="2" t="s">
        <v>8559</v>
      </c>
      <c r="B388" s="2" t="s">
        <v>8560</v>
      </c>
      <c r="C388" s="2" t="s">
        <v>8561</v>
      </c>
      <c r="D388" s="2" t="s">
        <v>8369</v>
      </c>
      <c r="E388" s="2" t="str">
        <f>VLOOKUP(D388,GOL!B:C,2,FALSE)</f>
        <v>Penata Tk. I</v>
      </c>
      <c r="F388" s="9">
        <v>39722</v>
      </c>
      <c r="G388" s="2" t="s">
        <v>399</v>
      </c>
      <c r="H388" s="8">
        <v>42856</v>
      </c>
      <c r="I388" s="2" t="s">
        <v>5826</v>
      </c>
      <c r="J388" s="4">
        <v>42740</v>
      </c>
      <c r="K388" s="2" t="s">
        <v>8562</v>
      </c>
      <c r="L388" s="2" t="s">
        <v>118</v>
      </c>
      <c r="M388" s="2" t="s">
        <v>288</v>
      </c>
      <c r="N388" s="2" t="s">
        <v>5841</v>
      </c>
      <c r="O388" s="2" t="s">
        <v>2882</v>
      </c>
      <c r="P388" s="9">
        <v>34334</v>
      </c>
      <c r="Q388" s="6">
        <v>26046</v>
      </c>
      <c r="R388" s="2" t="s">
        <v>8563</v>
      </c>
      <c r="S388" t="s">
        <v>25493</v>
      </c>
    </row>
    <row r="389" spans="1:19" ht="16.5" customHeight="1">
      <c r="A389" s="2" t="s">
        <v>10048</v>
      </c>
      <c r="B389" s="2" t="s">
        <v>10049</v>
      </c>
      <c r="C389" s="2" t="s">
        <v>10050</v>
      </c>
      <c r="D389" s="2" t="s">
        <v>8369</v>
      </c>
      <c r="E389" s="2" t="str">
        <f>VLOOKUP(D389,GOL!B:C,2,FALSE)</f>
        <v>Penata Tk. I</v>
      </c>
      <c r="F389" s="9">
        <v>41730</v>
      </c>
      <c r="G389" s="2" t="s">
        <v>407</v>
      </c>
      <c r="H389" s="8">
        <v>39897</v>
      </c>
      <c r="I389" s="2" t="s">
        <v>4986</v>
      </c>
      <c r="J389" s="4">
        <v>42745</v>
      </c>
      <c r="K389" s="2" t="s">
        <v>10051</v>
      </c>
      <c r="L389" s="2" t="s">
        <v>118</v>
      </c>
      <c r="M389" s="2" t="s">
        <v>288</v>
      </c>
      <c r="N389" s="2" t="s">
        <v>5140</v>
      </c>
      <c r="O389" s="2" t="s">
        <v>2882</v>
      </c>
      <c r="P389" s="9">
        <v>37207</v>
      </c>
      <c r="Q389" s="6">
        <v>26044</v>
      </c>
      <c r="R389" s="2" t="s">
        <v>10052</v>
      </c>
      <c r="S389" t="s">
        <v>25493</v>
      </c>
    </row>
    <row r="390" spans="1:19" ht="16.5" customHeight="1">
      <c r="A390" s="2" t="s">
        <v>20626</v>
      </c>
      <c r="B390" s="2" t="s">
        <v>20627</v>
      </c>
      <c r="C390" s="2" t="s">
        <v>20628</v>
      </c>
      <c r="D390" s="2" t="s">
        <v>17772</v>
      </c>
      <c r="E390" s="2" t="str">
        <f>VLOOKUP(D390,GOL!B:C,2,FALSE)</f>
        <v>Pengatur</v>
      </c>
      <c r="F390" s="9">
        <v>42095</v>
      </c>
      <c r="G390" s="2" t="s">
        <v>15</v>
      </c>
      <c r="H390" s="5"/>
      <c r="I390" s="2" t="s">
        <v>320</v>
      </c>
      <c r="J390" s="7"/>
      <c r="K390" s="2" t="s">
        <v>10051</v>
      </c>
      <c r="L390" s="2" t="s">
        <v>118</v>
      </c>
      <c r="M390" s="2" t="s">
        <v>15</v>
      </c>
      <c r="N390" s="2" t="s">
        <v>15</v>
      </c>
      <c r="O390" s="2" t="s">
        <v>9397</v>
      </c>
      <c r="P390" s="9">
        <v>34422</v>
      </c>
      <c r="Q390" s="6">
        <v>27752</v>
      </c>
      <c r="R390" s="2" t="s">
        <v>10052</v>
      </c>
      <c r="S390" t="s">
        <v>25493</v>
      </c>
    </row>
    <row r="391" spans="1:19" ht="16.5" customHeight="1">
      <c r="A391" s="2" t="s">
        <v>22847</v>
      </c>
      <c r="B391" s="2" t="s">
        <v>22848</v>
      </c>
      <c r="C391" s="2" t="s">
        <v>22849</v>
      </c>
      <c r="D391" s="2" t="s">
        <v>21846</v>
      </c>
      <c r="E391" s="2" t="str">
        <f>VLOOKUP(D391,GOL!B:C,2,FALSE)</f>
        <v>Pengatur Muda Tk.I</v>
      </c>
      <c r="F391" s="9">
        <v>41730</v>
      </c>
      <c r="G391" s="2" t="s">
        <v>15</v>
      </c>
      <c r="H391" s="5"/>
      <c r="I391" s="2" t="s">
        <v>320</v>
      </c>
      <c r="J391" s="7"/>
      <c r="K391" s="2" t="s">
        <v>10051</v>
      </c>
      <c r="L391" s="2" t="s">
        <v>118</v>
      </c>
      <c r="M391" s="2" t="s">
        <v>15</v>
      </c>
      <c r="N391" s="2" t="s">
        <v>15</v>
      </c>
      <c r="O391" s="2" t="s">
        <v>8804</v>
      </c>
      <c r="P391" s="12"/>
      <c r="Q391" s="6">
        <v>30552</v>
      </c>
      <c r="R391" s="2" t="s">
        <v>10052</v>
      </c>
      <c r="S391" t="s">
        <v>25493</v>
      </c>
    </row>
    <row r="392" spans="1:19" ht="16.5" customHeight="1">
      <c r="A392" s="2" t="s">
        <v>23440</v>
      </c>
      <c r="B392" s="2" t="s">
        <v>23441</v>
      </c>
      <c r="C392" s="2" t="s">
        <v>23442</v>
      </c>
      <c r="D392" s="2" t="s">
        <v>21846</v>
      </c>
      <c r="E392" s="2" t="str">
        <f>VLOOKUP(D392,GOL!B:C,2,FALSE)</f>
        <v>Pengatur Muda Tk.I</v>
      </c>
      <c r="F392" s="9">
        <v>41913</v>
      </c>
      <c r="G392" s="2" t="s">
        <v>15</v>
      </c>
      <c r="H392" s="5"/>
      <c r="I392" s="2" t="s">
        <v>320</v>
      </c>
      <c r="J392" s="7"/>
      <c r="K392" s="2" t="s">
        <v>10051</v>
      </c>
      <c r="L392" s="2" t="s">
        <v>118</v>
      </c>
      <c r="M392" s="2" t="s">
        <v>15</v>
      </c>
      <c r="N392" s="2" t="s">
        <v>15</v>
      </c>
      <c r="O392" s="2" t="s">
        <v>8804</v>
      </c>
      <c r="P392" s="12"/>
      <c r="Q392" s="6">
        <v>30768</v>
      </c>
      <c r="R392" s="2" t="s">
        <v>10052</v>
      </c>
      <c r="S392" t="s">
        <v>25493</v>
      </c>
    </row>
    <row r="393" spans="1:19" ht="16.5" customHeight="1">
      <c r="A393" s="2" t="s">
        <v>12107</v>
      </c>
      <c r="B393" s="2" t="s">
        <v>12108</v>
      </c>
      <c r="C393" s="2" t="s">
        <v>12109</v>
      </c>
      <c r="D393" s="2" t="s">
        <v>10939</v>
      </c>
      <c r="E393" s="2" t="str">
        <f>VLOOKUP(D393,GOL!B:C,2,FALSE)</f>
        <v>Penata</v>
      </c>
      <c r="F393" s="9">
        <v>41730</v>
      </c>
      <c r="G393" s="2" t="s">
        <v>407</v>
      </c>
      <c r="H393" s="8">
        <v>41883</v>
      </c>
      <c r="I393" s="2" t="s">
        <v>4986</v>
      </c>
      <c r="J393" s="4">
        <v>42745</v>
      </c>
      <c r="K393" s="2" t="s">
        <v>12110</v>
      </c>
      <c r="L393" s="2" t="s">
        <v>118</v>
      </c>
      <c r="M393" s="2" t="s">
        <v>15</v>
      </c>
      <c r="N393" s="2" t="s">
        <v>15</v>
      </c>
      <c r="O393" s="2" t="s">
        <v>12068</v>
      </c>
      <c r="P393" s="9">
        <v>38665</v>
      </c>
      <c r="Q393" s="6">
        <v>29333</v>
      </c>
      <c r="R393" s="2" t="s">
        <v>12111</v>
      </c>
      <c r="S393" t="s">
        <v>28809</v>
      </c>
    </row>
    <row r="394" spans="1:19" ht="16.5" customHeight="1">
      <c r="A394" s="2" t="s">
        <v>12347</v>
      </c>
      <c r="B394" s="2" t="s">
        <v>12348</v>
      </c>
      <c r="C394" s="2" t="s">
        <v>12349</v>
      </c>
      <c r="D394" s="2" t="s">
        <v>10939</v>
      </c>
      <c r="E394" s="2" t="str">
        <f>VLOOKUP(D394,GOL!B:C,2,FALSE)</f>
        <v>Penata</v>
      </c>
      <c r="F394" s="9">
        <v>41913</v>
      </c>
      <c r="G394" s="2" t="s">
        <v>15</v>
      </c>
      <c r="H394" s="5"/>
      <c r="I394" s="2" t="s">
        <v>320</v>
      </c>
      <c r="J394" s="7"/>
      <c r="K394" s="2" t="s">
        <v>12110</v>
      </c>
      <c r="L394" s="2" t="s">
        <v>118</v>
      </c>
      <c r="M394" s="2" t="s">
        <v>15</v>
      </c>
      <c r="N394" s="2" t="s">
        <v>15</v>
      </c>
      <c r="O394" s="2" t="s">
        <v>4822</v>
      </c>
      <c r="P394" s="9">
        <v>37621</v>
      </c>
      <c r="Q394" s="6">
        <v>27534</v>
      </c>
      <c r="R394" s="2" t="s">
        <v>12111</v>
      </c>
      <c r="S394" t="s">
        <v>15</v>
      </c>
    </row>
    <row r="395" spans="1:19" ht="16.5" customHeight="1">
      <c r="A395" s="2" t="s">
        <v>14852</v>
      </c>
      <c r="B395" s="2" t="s">
        <v>14853</v>
      </c>
      <c r="C395" s="2" t="s">
        <v>14854</v>
      </c>
      <c r="D395" s="2" t="s">
        <v>13178</v>
      </c>
      <c r="E395" s="2" t="str">
        <f>VLOOKUP(D395,GOL!B:C,2,FALSE)</f>
        <v>Penata Muda Tk. I</v>
      </c>
      <c r="F395" s="9">
        <v>41730</v>
      </c>
      <c r="G395" s="2" t="s">
        <v>15</v>
      </c>
      <c r="H395" s="5"/>
      <c r="I395" s="2" t="s">
        <v>320</v>
      </c>
      <c r="J395" s="7"/>
      <c r="K395" s="2" t="s">
        <v>12110</v>
      </c>
      <c r="L395" s="2" t="s">
        <v>118</v>
      </c>
      <c r="M395" s="2" t="s">
        <v>15</v>
      </c>
      <c r="N395" s="2" t="s">
        <v>15</v>
      </c>
      <c r="O395" s="2" t="s">
        <v>1488</v>
      </c>
      <c r="P395" s="10">
        <v>37606</v>
      </c>
      <c r="Q395" s="6">
        <v>30836</v>
      </c>
      <c r="R395" s="2" t="s">
        <v>12111</v>
      </c>
      <c r="S395" t="s">
        <v>28813</v>
      </c>
    </row>
    <row r="396" spans="1:19" ht="16.5" customHeight="1">
      <c r="A396" s="2" t="s">
        <v>14867</v>
      </c>
      <c r="B396" s="2" t="s">
        <v>14868</v>
      </c>
      <c r="C396" s="2" t="s">
        <v>14869</v>
      </c>
      <c r="D396" s="2" t="s">
        <v>13178</v>
      </c>
      <c r="E396" s="2" t="str">
        <f>VLOOKUP(D396,GOL!B:C,2,FALSE)</f>
        <v>Penata Muda Tk. I</v>
      </c>
      <c r="F396" s="9">
        <v>41730</v>
      </c>
      <c r="G396" s="2" t="s">
        <v>15</v>
      </c>
      <c r="H396" s="5"/>
      <c r="I396" s="2" t="s">
        <v>320</v>
      </c>
      <c r="J396" s="7"/>
      <c r="K396" s="2" t="s">
        <v>12110</v>
      </c>
      <c r="L396" s="2" t="s">
        <v>118</v>
      </c>
      <c r="M396" s="2" t="s">
        <v>15</v>
      </c>
      <c r="N396" s="2" t="s">
        <v>15</v>
      </c>
      <c r="O396" s="2" t="s">
        <v>1488</v>
      </c>
      <c r="P396" s="9">
        <v>39857</v>
      </c>
      <c r="Q396" s="6">
        <v>31525</v>
      </c>
      <c r="R396" s="2" t="s">
        <v>12111</v>
      </c>
      <c r="S396" t="s">
        <v>28804</v>
      </c>
    </row>
    <row r="397" spans="1:19" ht="16.5" customHeight="1">
      <c r="A397" s="2" t="s">
        <v>20644</v>
      </c>
      <c r="B397" s="2" t="s">
        <v>20645</v>
      </c>
      <c r="C397" s="2" t="s">
        <v>20646</v>
      </c>
      <c r="D397" s="2" t="s">
        <v>17772</v>
      </c>
      <c r="E397" s="2" t="str">
        <f>VLOOKUP(D397,GOL!B:C,2,FALSE)</f>
        <v>Pengatur</v>
      </c>
      <c r="F397" s="9">
        <v>42095</v>
      </c>
      <c r="G397" s="2" t="s">
        <v>15</v>
      </c>
      <c r="H397" s="5"/>
      <c r="I397" s="2" t="s">
        <v>320</v>
      </c>
      <c r="J397" s="7"/>
      <c r="K397" s="2" t="s">
        <v>12110</v>
      </c>
      <c r="L397" s="2" t="s">
        <v>118</v>
      </c>
      <c r="M397" s="2" t="s">
        <v>15</v>
      </c>
      <c r="N397" s="2" t="s">
        <v>15</v>
      </c>
      <c r="O397" s="2" t="s">
        <v>13462</v>
      </c>
      <c r="P397" s="9">
        <v>35212</v>
      </c>
      <c r="Q397" s="6">
        <v>28485</v>
      </c>
      <c r="R397" s="2" t="s">
        <v>12111</v>
      </c>
      <c r="S397" t="s">
        <v>28805</v>
      </c>
    </row>
    <row r="398" spans="1:19" ht="16.5" customHeight="1">
      <c r="A398" s="2" t="s">
        <v>11856</v>
      </c>
      <c r="B398" s="2" t="s">
        <v>11857</v>
      </c>
      <c r="C398" s="2" t="s">
        <v>11858</v>
      </c>
      <c r="D398" s="2" t="s">
        <v>10939</v>
      </c>
      <c r="E398" s="2" t="str">
        <f>VLOOKUP(D398,GOL!B:C,2,FALSE)</f>
        <v>Penata</v>
      </c>
      <c r="F398" s="9">
        <v>41548</v>
      </c>
      <c r="G398" s="2" t="s">
        <v>15</v>
      </c>
      <c r="H398" s="5"/>
      <c r="I398" s="2" t="s">
        <v>320</v>
      </c>
      <c r="J398" s="7"/>
      <c r="K398" s="2" t="s">
        <v>11859</v>
      </c>
      <c r="L398" s="2" t="s">
        <v>118</v>
      </c>
      <c r="M398" s="2" t="s">
        <v>15</v>
      </c>
      <c r="N398" s="2" t="s">
        <v>15</v>
      </c>
      <c r="O398" s="2" t="s">
        <v>4822</v>
      </c>
      <c r="P398" s="9">
        <v>37986</v>
      </c>
      <c r="Q398" s="6">
        <v>26196</v>
      </c>
      <c r="R398" s="2" t="s">
        <v>11860</v>
      </c>
      <c r="S398" t="s">
        <v>25493</v>
      </c>
    </row>
    <row r="399" spans="1:19" ht="16.5" customHeight="1">
      <c r="A399" s="2" t="s">
        <v>12182</v>
      </c>
      <c r="B399" s="2" t="s">
        <v>12183</v>
      </c>
      <c r="C399" s="2" t="s">
        <v>12184</v>
      </c>
      <c r="D399" s="2" t="s">
        <v>10939</v>
      </c>
      <c r="E399" s="2" t="str">
        <f>VLOOKUP(D399,GOL!B:C,2,FALSE)</f>
        <v>Penata</v>
      </c>
      <c r="F399" s="9">
        <v>41730</v>
      </c>
      <c r="G399" s="2" t="s">
        <v>15</v>
      </c>
      <c r="H399" s="5"/>
      <c r="I399" s="2" t="s">
        <v>320</v>
      </c>
      <c r="J399" s="7"/>
      <c r="K399" s="2" t="s">
        <v>11859</v>
      </c>
      <c r="L399" s="2" t="s">
        <v>118</v>
      </c>
      <c r="M399" s="2" t="s">
        <v>15</v>
      </c>
      <c r="N399" s="2" t="s">
        <v>15</v>
      </c>
      <c r="O399" s="2" t="s">
        <v>2882</v>
      </c>
      <c r="P399" s="9">
        <v>33264</v>
      </c>
      <c r="Q399" s="6">
        <v>24947</v>
      </c>
      <c r="R399" s="2" t="s">
        <v>11860</v>
      </c>
      <c r="S399" t="s">
        <v>28804</v>
      </c>
    </row>
    <row r="400" spans="1:19" ht="16.5" customHeight="1">
      <c r="A400" s="2" t="s">
        <v>14604</v>
      </c>
      <c r="B400" s="2" t="s">
        <v>14605</v>
      </c>
      <c r="C400" s="2" t="s">
        <v>14606</v>
      </c>
      <c r="D400" s="2" t="s">
        <v>13178</v>
      </c>
      <c r="E400" s="2" t="str">
        <f>VLOOKUP(D400,GOL!B:C,2,FALSE)</f>
        <v>Penata Muda Tk. I</v>
      </c>
      <c r="F400" s="9">
        <v>41730</v>
      </c>
      <c r="G400" s="2" t="s">
        <v>407</v>
      </c>
      <c r="H400" s="8">
        <v>43009</v>
      </c>
      <c r="I400" s="2" t="s">
        <v>320</v>
      </c>
      <c r="J400" s="4">
        <v>42745</v>
      </c>
      <c r="K400" s="2" t="s">
        <v>11859</v>
      </c>
      <c r="L400" s="2" t="s">
        <v>118</v>
      </c>
      <c r="M400" s="2" t="s">
        <v>15</v>
      </c>
      <c r="N400" s="2" t="s">
        <v>15</v>
      </c>
      <c r="O400" s="2" t="s">
        <v>14567</v>
      </c>
      <c r="P400" s="9">
        <v>39769</v>
      </c>
      <c r="Q400" s="6">
        <v>30052</v>
      </c>
      <c r="R400" s="2" t="s">
        <v>11860</v>
      </c>
      <c r="S400" t="s">
        <v>25493</v>
      </c>
    </row>
    <row r="401" spans="1:19" ht="16.5" customHeight="1">
      <c r="A401" s="2" t="s">
        <v>10270</v>
      </c>
      <c r="B401" s="2" t="s">
        <v>10271</v>
      </c>
      <c r="C401" s="2" t="s">
        <v>10272</v>
      </c>
      <c r="D401" s="2" t="s">
        <v>8369</v>
      </c>
      <c r="E401" s="2" t="str">
        <f>VLOOKUP(D401,GOL!B:C,2,FALSE)</f>
        <v>Penata Tk. I</v>
      </c>
      <c r="F401" s="9">
        <v>41913</v>
      </c>
      <c r="G401" s="2" t="s">
        <v>399</v>
      </c>
      <c r="H401" s="8">
        <v>41817</v>
      </c>
      <c r="I401" s="2" t="s">
        <v>400</v>
      </c>
      <c r="J401" s="4">
        <v>42740</v>
      </c>
      <c r="K401" s="2" t="s">
        <v>10273</v>
      </c>
      <c r="L401" s="2" t="s">
        <v>118</v>
      </c>
      <c r="M401" s="2" t="s">
        <v>143</v>
      </c>
      <c r="N401" s="2" t="s">
        <v>4952</v>
      </c>
      <c r="O401" s="2" t="s">
        <v>1488</v>
      </c>
      <c r="P401" s="9">
        <v>36495</v>
      </c>
      <c r="Q401" s="6">
        <v>28370</v>
      </c>
      <c r="R401" s="2" t="s">
        <v>10274</v>
      </c>
      <c r="S401" t="s">
        <v>25493</v>
      </c>
    </row>
    <row r="402" spans="1:19" ht="16.5" customHeight="1">
      <c r="A402" s="2" t="s">
        <v>12858</v>
      </c>
      <c r="B402" s="2" t="s">
        <v>12859</v>
      </c>
      <c r="C402" s="2" t="s">
        <v>12860</v>
      </c>
      <c r="D402" s="2" t="s">
        <v>10939</v>
      </c>
      <c r="E402" s="2" t="str">
        <f>VLOOKUP(D402,GOL!B:C,2,FALSE)</f>
        <v>Penata</v>
      </c>
      <c r="F402" s="9">
        <v>42278</v>
      </c>
      <c r="G402" s="2" t="s">
        <v>407</v>
      </c>
      <c r="H402" s="8">
        <v>41817</v>
      </c>
      <c r="I402" s="2" t="s">
        <v>4986</v>
      </c>
      <c r="J402" s="4">
        <v>42745</v>
      </c>
      <c r="K402" s="2" t="s">
        <v>12861</v>
      </c>
      <c r="L402" s="2" t="s">
        <v>118</v>
      </c>
      <c r="M402" s="2" t="s">
        <v>15</v>
      </c>
      <c r="N402" s="2" t="s">
        <v>15</v>
      </c>
      <c r="O402" s="2" t="s">
        <v>18</v>
      </c>
      <c r="P402" s="9">
        <v>38719</v>
      </c>
      <c r="Q402" s="6">
        <v>30155</v>
      </c>
      <c r="R402" s="2" t="s">
        <v>12862</v>
      </c>
      <c r="S402" t="s">
        <v>28813</v>
      </c>
    </row>
    <row r="403" spans="1:19" ht="16.5" customHeight="1">
      <c r="A403" s="2" t="s">
        <v>14066</v>
      </c>
      <c r="B403" s="2" t="s">
        <v>14067</v>
      </c>
      <c r="C403" s="2" t="s">
        <v>14068</v>
      </c>
      <c r="D403" s="2" t="s">
        <v>13178</v>
      </c>
      <c r="E403" s="2" t="str">
        <f>VLOOKUP(D403,GOL!B:C,2,FALSE)</f>
        <v>Penata Muda Tk. I</v>
      </c>
      <c r="F403" s="9">
        <v>41365</v>
      </c>
      <c r="G403" s="2" t="s">
        <v>15</v>
      </c>
      <c r="H403" s="5"/>
      <c r="I403" s="2" t="s">
        <v>320</v>
      </c>
      <c r="J403" s="7"/>
      <c r="K403" s="2" t="s">
        <v>12861</v>
      </c>
      <c r="L403" s="2" t="s">
        <v>118</v>
      </c>
      <c r="M403" s="2" t="s">
        <v>15</v>
      </c>
      <c r="N403" s="2" t="s">
        <v>15</v>
      </c>
      <c r="O403" s="2" t="s">
        <v>1488</v>
      </c>
      <c r="P403" s="9">
        <v>36407</v>
      </c>
      <c r="Q403" s="6">
        <v>27056</v>
      </c>
      <c r="R403" s="2" t="s">
        <v>12862</v>
      </c>
      <c r="S403" t="s">
        <v>25493</v>
      </c>
    </row>
    <row r="404" spans="1:19" ht="16.5" customHeight="1">
      <c r="A404" s="2" t="s">
        <v>19304</v>
      </c>
      <c r="B404" s="2" t="s">
        <v>19305</v>
      </c>
      <c r="C404" s="2" t="s">
        <v>19306</v>
      </c>
      <c r="D404" s="2" t="s">
        <v>17772</v>
      </c>
      <c r="E404" s="2" t="str">
        <f>VLOOKUP(D404,GOL!B:C,2,FALSE)</f>
        <v>Pengatur</v>
      </c>
      <c r="F404" s="9">
        <v>41730</v>
      </c>
      <c r="G404" s="2" t="s">
        <v>15</v>
      </c>
      <c r="H404" s="5"/>
      <c r="I404" s="2" t="s">
        <v>320</v>
      </c>
      <c r="J404" s="7"/>
      <c r="K404" s="2" t="s">
        <v>12861</v>
      </c>
      <c r="L404" s="2" t="s">
        <v>118</v>
      </c>
      <c r="M404" s="2" t="s">
        <v>15</v>
      </c>
      <c r="N404" s="2" t="s">
        <v>15</v>
      </c>
      <c r="O404" s="2" t="s">
        <v>9214</v>
      </c>
      <c r="P404" s="10">
        <v>32641</v>
      </c>
      <c r="Q404" s="6">
        <v>25839</v>
      </c>
      <c r="R404" s="2" t="s">
        <v>12862</v>
      </c>
      <c r="S404" t="s">
        <v>25493</v>
      </c>
    </row>
    <row r="405" spans="1:19" ht="16.5" customHeight="1">
      <c r="A405" s="2" t="s">
        <v>14611</v>
      </c>
      <c r="B405" s="2" t="s">
        <v>14612</v>
      </c>
      <c r="C405" s="2" t="s">
        <v>14613</v>
      </c>
      <c r="D405" s="2" t="s">
        <v>13178</v>
      </c>
      <c r="E405" s="2" t="str">
        <f>VLOOKUP(D405,GOL!B:C,2,FALSE)</f>
        <v>Penata Muda Tk. I</v>
      </c>
      <c r="F405" s="9">
        <v>41730</v>
      </c>
      <c r="G405" s="2" t="s">
        <v>407</v>
      </c>
      <c r="H405" s="8">
        <v>43009</v>
      </c>
      <c r="I405" s="2" t="s">
        <v>320</v>
      </c>
      <c r="J405" s="4">
        <v>42745</v>
      </c>
      <c r="K405" s="2" t="s">
        <v>14614</v>
      </c>
      <c r="L405" s="2" t="s">
        <v>118</v>
      </c>
      <c r="M405" s="2" t="s">
        <v>15</v>
      </c>
      <c r="N405" s="2" t="s">
        <v>15</v>
      </c>
      <c r="O405" s="2" t="s">
        <v>1488</v>
      </c>
      <c r="P405" s="9">
        <v>41949</v>
      </c>
      <c r="Q405" s="6">
        <v>29795</v>
      </c>
      <c r="R405" s="2" t="s">
        <v>14615</v>
      </c>
      <c r="S405" t="s">
        <v>28828</v>
      </c>
    </row>
    <row r="406" spans="1:19" ht="16.5" customHeight="1">
      <c r="A406" s="2" t="s">
        <v>23895</v>
      </c>
      <c r="B406" s="2" t="s">
        <v>23896</v>
      </c>
      <c r="C406" s="2" t="s">
        <v>19875</v>
      </c>
      <c r="D406" s="2" t="s">
        <v>23499</v>
      </c>
      <c r="E406" s="2" t="str">
        <f>VLOOKUP(D406,GOL!B:C,2,FALSE)</f>
        <v>Pengatur Muda</v>
      </c>
      <c r="F406" s="9">
        <v>42095</v>
      </c>
      <c r="G406" s="2" t="s">
        <v>15</v>
      </c>
      <c r="H406" s="5"/>
      <c r="I406" s="2" t="s">
        <v>320</v>
      </c>
      <c r="J406" s="7"/>
      <c r="K406" s="2" t="s">
        <v>14614</v>
      </c>
      <c r="L406" s="2" t="s">
        <v>118</v>
      </c>
      <c r="M406" s="2" t="s">
        <v>15</v>
      </c>
      <c r="N406" s="2" t="s">
        <v>15</v>
      </c>
      <c r="O406" s="2" t="s">
        <v>17788</v>
      </c>
      <c r="P406" s="9">
        <v>31182</v>
      </c>
      <c r="Q406" s="6">
        <v>24990</v>
      </c>
      <c r="R406" s="2" t="s">
        <v>14615</v>
      </c>
      <c r="S406" t="s">
        <v>25493</v>
      </c>
    </row>
    <row r="407" spans="1:19" ht="16.5" customHeight="1">
      <c r="A407" s="2" t="s">
        <v>10059</v>
      </c>
      <c r="B407" s="2" t="s">
        <v>10060</v>
      </c>
      <c r="C407" s="2" t="s">
        <v>10061</v>
      </c>
      <c r="D407" s="2" t="s">
        <v>8369</v>
      </c>
      <c r="E407" s="2" t="str">
        <f>VLOOKUP(D407,GOL!B:C,2,FALSE)</f>
        <v>Penata Tk. I</v>
      </c>
      <c r="F407" s="9">
        <v>41730</v>
      </c>
      <c r="G407" s="2" t="s">
        <v>407</v>
      </c>
      <c r="H407" s="8">
        <v>39897</v>
      </c>
      <c r="I407" s="2" t="s">
        <v>4986</v>
      </c>
      <c r="J407" s="4">
        <v>42745</v>
      </c>
      <c r="K407" s="2" t="s">
        <v>10062</v>
      </c>
      <c r="L407" s="2" t="s">
        <v>118</v>
      </c>
      <c r="M407" s="2" t="s">
        <v>288</v>
      </c>
      <c r="N407" s="2" t="s">
        <v>5140</v>
      </c>
      <c r="O407" s="2" t="s">
        <v>50</v>
      </c>
      <c r="P407" s="9">
        <v>38099</v>
      </c>
      <c r="Q407" s="6">
        <v>28958</v>
      </c>
      <c r="R407" s="2" t="s">
        <v>10063</v>
      </c>
      <c r="S407" t="s">
        <v>25493</v>
      </c>
    </row>
    <row r="408" spans="1:19" ht="16.5" customHeight="1">
      <c r="A408" s="2" t="s">
        <v>9997</v>
      </c>
      <c r="B408" s="2" t="s">
        <v>9998</v>
      </c>
      <c r="C408" s="2" t="s">
        <v>9999</v>
      </c>
      <c r="D408" s="2" t="s">
        <v>8369</v>
      </c>
      <c r="E408" s="2" t="str">
        <f>VLOOKUP(D408,GOL!B:C,2,FALSE)</f>
        <v>Penata Tk. I</v>
      </c>
      <c r="F408" s="9">
        <v>41730</v>
      </c>
      <c r="G408" s="2" t="s">
        <v>399</v>
      </c>
      <c r="H408" s="8">
        <v>41456</v>
      </c>
      <c r="I408" s="2" t="s">
        <v>400</v>
      </c>
      <c r="J408" s="4">
        <v>42740</v>
      </c>
      <c r="K408" s="2" t="s">
        <v>10000</v>
      </c>
      <c r="L408" s="2" t="s">
        <v>118</v>
      </c>
      <c r="M408" s="2" t="s">
        <v>143</v>
      </c>
      <c r="N408" s="2" t="s">
        <v>4952</v>
      </c>
      <c r="O408" s="2" t="s">
        <v>2882</v>
      </c>
      <c r="P408" s="9">
        <v>39082</v>
      </c>
      <c r="Q408" s="6">
        <v>23928</v>
      </c>
      <c r="R408" s="2" t="s">
        <v>10001</v>
      </c>
      <c r="S408" t="s">
        <v>25493</v>
      </c>
    </row>
    <row r="409" spans="1:19" ht="16.5" customHeight="1">
      <c r="A409" s="2" t="s">
        <v>12265</v>
      </c>
      <c r="B409" s="2" t="s">
        <v>12266</v>
      </c>
      <c r="C409" s="2" t="s">
        <v>12267</v>
      </c>
      <c r="D409" s="2" t="s">
        <v>10939</v>
      </c>
      <c r="E409" s="2" t="str">
        <f>VLOOKUP(D409,GOL!B:C,2,FALSE)</f>
        <v>Penata</v>
      </c>
      <c r="F409" s="9">
        <v>41913</v>
      </c>
      <c r="G409" s="2" t="s">
        <v>407</v>
      </c>
      <c r="H409" s="8">
        <v>41456</v>
      </c>
      <c r="I409" s="2" t="s">
        <v>4986</v>
      </c>
      <c r="J409" s="4">
        <v>42745</v>
      </c>
      <c r="K409" s="2" t="s">
        <v>12268</v>
      </c>
      <c r="L409" s="2" t="s">
        <v>118</v>
      </c>
      <c r="M409" s="2" t="s">
        <v>15</v>
      </c>
      <c r="N409" s="2" t="s">
        <v>15</v>
      </c>
      <c r="O409" s="2" t="s">
        <v>4822</v>
      </c>
      <c r="P409" s="9">
        <v>38352</v>
      </c>
      <c r="Q409" s="6">
        <v>25672</v>
      </c>
      <c r="R409" s="2" t="s">
        <v>12269</v>
      </c>
      <c r="S409" t="s">
        <v>28805</v>
      </c>
    </row>
    <row r="410" spans="1:19" ht="16.5" customHeight="1">
      <c r="A410" s="2" t="s">
        <v>19713</v>
      </c>
      <c r="B410" s="2" t="s">
        <v>19714</v>
      </c>
      <c r="C410" s="2" t="s">
        <v>19715</v>
      </c>
      <c r="D410" s="2" t="s">
        <v>17772</v>
      </c>
      <c r="E410" s="2" t="str">
        <f>VLOOKUP(D410,GOL!B:C,2,FALSE)</f>
        <v>Pengatur</v>
      </c>
      <c r="F410" s="9">
        <v>42095</v>
      </c>
      <c r="G410" s="2" t="s">
        <v>15</v>
      </c>
      <c r="H410" s="5"/>
      <c r="I410" s="2" t="s">
        <v>320</v>
      </c>
      <c r="J410" s="7"/>
      <c r="K410" s="2" t="s">
        <v>12268</v>
      </c>
      <c r="L410" s="2" t="s">
        <v>118</v>
      </c>
      <c r="M410" s="2" t="s">
        <v>15</v>
      </c>
      <c r="N410" s="2" t="s">
        <v>15</v>
      </c>
      <c r="O410" s="2" t="s">
        <v>12413</v>
      </c>
      <c r="P410" s="9">
        <v>32270</v>
      </c>
      <c r="Q410" s="6">
        <v>25392</v>
      </c>
      <c r="R410" s="2" t="s">
        <v>12269</v>
      </c>
      <c r="S410" t="s">
        <v>28805</v>
      </c>
    </row>
    <row r="411" spans="1:19" ht="16.5" customHeight="1">
      <c r="A411" s="2" t="s">
        <v>19967</v>
      </c>
      <c r="B411" s="2" t="s">
        <v>19968</v>
      </c>
      <c r="C411" s="2" t="s">
        <v>19969</v>
      </c>
      <c r="D411" s="2" t="s">
        <v>17772</v>
      </c>
      <c r="E411" s="2" t="str">
        <f>VLOOKUP(D411,GOL!B:C,2,FALSE)</f>
        <v>Pengatur</v>
      </c>
      <c r="F411" s="9">
        <v>42095</v>
      </c>
      <c r="G411" s="2" t="s">
        <v>15</v>
      </c>
      <c r="H411" s="5"/>
      <c r="I411" s="2" t="s">
        <v>320</v>
      </c>
      <c r="J411" s="7"/>
      <c r="K411" s="2" t="s">
        <v>12268</v>
      </c>
      <c r="L411" s="2" t="s">
        <v>118</v>
      </c>
      <c r="M411" s="2" t="s">
        <v>15</v>
      </c>
      <c r="N411" s="2" t="s">
        <v>15</v>
      </c>
      <c r="O411" s="2" t="s">
        <v>9397</v>
      </c>
      <c r="P411" s="10">
        <v>31960</v>
      </c>
      <c r="Q411" s="6">
        <v>25031</v>
      </c>
      <c r="R411" s="2" t="s">
        <v>12269</v>
      </c>
      <c r="S411" t="s">
        <v>25493</v>
      </c>
    </row>
    <row r="412" spans="1:19" ht="16.5" customHeight="1">
      <c r="A412" s="2" t="s">
        <v>20174</v>
      </c>
      <c r="B412" s="2" t="s">
        <v>20175</v>
      </c>
      <c r="C412" s="2" t="s">
        <v>20176</v>
      </c>
      <c r="D412" s="2" t="s">
        <v>17772</v>
      </c>
      <c r="E412" s="2" t="str">
        <f>VLOOKUP(D412,GOL!B:C,2,FALSE)</f>
        <v>Pengatur</v>
      </c>
      <c r="F412" s="9">
        <v>42095</v>
      </c>
      <c r="G412" s="2" t="s">
        <v>15</v>
      </c>
      <c r="H412" s="5"/>
      <c r="I412" s="2" t="s">
        <v>320</v>
      </c>
      <c r="J412" s="7"/>
      <c r="K412" s="2" t="s">
        <v>12268</v>
      </c>
      <c r="L412" s="2" t="s">
        <v>118</v>
      </c>
      <c r="M412" s="2" t="s">
        <v>15</v>
      </c>
      <c r="N412" s="2" t="s">
        <v>15</v>
      </c>
      <c r="O412" s="2" t="s">
        <v>13981</v>
      </c>
      <c r="P412" s="9">
        <v>32641</v>
      </c>
      <c r="Q412" s="6">
        <v>25820</v>
      </c>
      <c r="R412" s="2" t="s">
        <v>12269</v>
      </c>
      <c r="S412" t="s">
        <v>25493</v>
      </c>
    </row>
    <row r="413" spans="1:19" ht="16.5" customHeight="1">
      <c r="A413" s="2" t="s">
        <v>10064</v>
      </c>
      <c r="B413" s="2" t="s">
        <v>10065</v>
      </c>
      <c r="C413" s="2" t="s">
        <v>10066</v>
      </c>
      <c r="D413" s="2" t="s">
        <v>8369</v>
      </c>
      <c r="E413" s="2" t="str">
        <f>VLOOKUP(D413,GOL!B:C,2,FALSE)</f>
        <v>Penata Tk. I</v>
      </c>
      <c r="F413" s="9">
        <v>41730</v>
      </c>
      <c r="G413" s="2" t="s">
        <v>407</v>
      </c>
      <c r="H413" s="8">
        <v>39897</v>
      </c>
      <c r="I413" s="2" t="s">
        <v>4986</v>
      </c>
      <c r="J413" s="4">
        <v>42752</v>
      </c>
      <c r="K413" s="2" t="s">
        <v>10067</v>
      </c>
      <c r="L413" s="2" t="s">
        <v>118</v>
      </c>
      <c r="M413" s="2" t="s">
        <v>288</v>
      </c>
      <c r="N413" s="2" t="s">
        <v>5140</v>
      </c>
      <c r="O413" s="2" t="s">
        <v>2882</v>
      </c>
      <c r="P413" s="9">
        <v>39082</v>
      </c>
      <c r="Q413" s="6">
        <v>22821</v>
      </c>
      <c r="R413" s="2" t="s">
        <v>10068</v>
      </c>
      <c r="S413" t="s">
        <v>28842</v>
      </c>
    </row>
    <row r="414" spans="1:19" ht="16.5" customHeight="1">
      <c r="A414" s="2" t="s">
        <v>13993</v>
      </c>
      <c r="B414" s="2" t="s">
        <v>13994</v>
      </c>
      <c r="C414" s="2" t="s">
        <v>13995</v>
      </c>
      <c r="D414" s="2" t="s">
        <v>13178</v>
      </c>
      <c r="E414" s="2" t="str">
        <f>VLOOKUP(D414,GOL!B:C,2,FALSE)</f>
        <v>Penata Muda Tk. I</v>
      </c>
      <c r="F414" s="9">
        <v>41365</v>
      </c>
      <c r="G414" s="2" t="s">
        <v>15</v>
      </c>
      <c r="H414" s="5"/>
      <c r="I414" s="2" t="s">
        <v>320</v>
      </c>
      <c r="J414" s="7"/>
      <c r="K414" s="2" t="s">
        <v>10067</v>
      </c>
      <c r="L414" s="2" t="s">
        <v>118</v>
      </c>
      <c r="M414" s="2" t="s">
        <v>15</v>
      </c>
      <c r="N414" s="2" t="s">
        <v>15</v>
      </c>
      <c r="O414" s="2" t="s">
        <v>2882</v>
      </c>
      <c r="P414" s="9">
        <v>38717</v>
      </c>
      <c r="Q414" s="6">
        <v>23502</v>
      </c>
      <c r="R414" s="2" t="s">
        <v>10068</v>
      </c>
      <c r="S414" t="s">
        <v>25493</v>
      </c>
    </row>
    <row r="415" spans="1:19" ht="16.5" customHeight="1">
      <c r="A415" s="2" t="s">
        <v>14103</v>
      </c>
      <c r="B415" s="2" t="s">
        <v>14104</v>
      </c>
      <c r="C415" s="2" t="s">
        <v>14105</v>
      </c>
      <c r="D415" s="2" t="s">
        <v>13178</v>
      </c>
      <c r="E415" s="2" t="str">
        <f>VLOOKUP(D415,GOL!B:C,2,FALSE)</f>
        <v>Penata Muda Tk. I</v>
      </c>
      <c r="F415" s="9">
        <v>41365</v>
      </c>
      <c r="G415" s="2" t="s">
        <v>15</v>
      </c>
      <c r="H415" s="5"/>
      <c r="I415" s="2" t="s">
        <v>320</v>
      </c>
      <c r="J415" s="7"/>
      <c r="K415" s="2" t="s">
        <v>10067</v>
      </c>
      <c r="L415" s="2" t="s">
        <v>118</v>
      </c>
      <c r="M415" s="2" t="s">
        <v>15</v>
      </c>
      <c r="N415" s="2" t="s">
        <v>15</v>
      </c>
      <c r="O415" s="2" t="s">
        <v>1488</v>
      </c>
      <c r="P415" s="9">
        <v>39622</v>
      </c>
      <c r="Q415" s="6">
        <v>31764</v>
      </c>
      <c r="R415" s="2" t="s">
        <v>10068</v>
      </c>
      <c r="S415" t="s">
        <v>28804</v>
      </c>
    </row>
    <row r="416" spans="1:19" ht="16.5" customHeight="1">
      <c r="A416" s="2" t="s">
        <v>19882</v>
      </c>
      <c r="B416" s="2" t="s">
        <v>19883</v>
      </c>
      <c r="C416" s="2" t="s">
        <v>19884</v>
      </c>
      <c r="D416" s="2" t="s">
        <v>17772</v>
      </c>
      <c r="E416" s="2" t="str">
        <f>VLOOKUP(D416,GOL!B:C,2,FALSE)</f>
        <v>Pengatur</v>
      </c>
      <c r="F416" s="9">
        <v>42095</v>
      </c>
      <c r="G416" s="2" t="s">
        <v>15</v>
      </c>
      <c r="H416" s="5"/>
      <c r="I416" s="2" t="s">
        <v>320</v>
      </c>
      <c r="J416" s="7"/>
      <c r="K416" s="2" t="s">
        <v>10067</v>
      </c>
      <c r="L416" s="2" t="s">
        <v>118</v>
      </c>
      <c r="M416" s="2" t="s">
        <v>15</v>
      </c>
      <c r="N416" s="2" t="s">
        <v>15</v>
      </c>
      <c r="O416" s="2" t="s">
        <v>11024</v>
      </c>
      <c r="P416" s="9">
        <v>33026</v>
      </c>
      <c r="Q416" s="6">
        <v>25964</v>
      </c>
      <c r="R416" s="2" t="s">
        <v>10068</v>
      </c>
      <c r="S416" t="s">
        <v>25493</v>
      </c>
    </row>
    <row r="417" spans="1:19" ht="16.5" customHeight="1">
      <c r="A417" s="2" t="s">
        <v>22731</v>
      </c>
      <c r="B417" s="2" t="s">
        <v>22732</v>
      </c>
      <c r="C417" s="2" t="s">
        <v>22733</v>
      </c>
      <c r="D417" s="2" t="s">
        <v>21846</v>
      </c>
      <c r="E417" s="2" t="str">
        <f>VLOOKUP(D417,GOL!B:C,2,FALSE)</f>
        <v>Pengatur Muda Tk.I</v>
      </c>
      <c r="F417" s="9">
        <v>41730</v>
      </c>
      <c r="G417" s="2" t="s">
        <v>15</v>
      </c>
      <c r="H417" s="5"/>
      <c r="I417" s="2" t="s">
        <v>320</v>
      </c>
      <c r="J417" s="7"/>
      <c r="K417" s="2" t="s">
        <v>10067</v>
      </c>
      <c r="L417" s="2" t="s">
        <v>118</v>
      </c>
      <c r="M417" s="2" t="s">
        <v>15</v>
      </c>
      <c r="N417" s="2" t="s">
        <v>15</v>
      </c>
      <c r="O417" s="2" t="s">
        <v>5913</v>
      </c>
      <c r="P417" s="12"/>
      <c r="Q417" s="6">
        <v>30476</v>
      </c>
      <c r="R417" s="2" t="s">
        <v>10068</v>
      </c>
      <c r="S417" t="s">
        <v>25493</v>
      </c>
    </row>
    <row r="418" spans="1:19" ht="16.5" customHeight="1">
      <c r="A418" s="2" t="s">
        <v>9773</v>
      </c>
      <c r="B418" s="2" t="s">
        <v>9774</v>
      </c>
      <c r="C418" s="2" t="s">
        <v>9775</v>
      </c>
      <c r="D418" s="2" t="s">
        <v>8369</v>
      </c>
      <c r="E418" s="2" t="str">
        <f>VLOOKUP(D418,GOL!B:C,2,FALSE)</f>
        <v>Penata Tk. I</v>
      </c>
      <c r="F418" s="9">
        <v>41548</v>
      </c>
      <c r="G418" s="2" t="s">
        <v>407</v>
      </c>
      <c r="H418" s="8">
        <v>40030</v>
      </c>
      <c r="I418" s="2" t="s">
        <v>4986</v>
      </c>
      <c r="J418" s="4">
        <v>42745</v>
      </c>
      <c r="K418" s="2" t="s">
        <v>9776</v>
      </c>
      <c r="L418" s="2" t="s">
        <v>118</v>
      </c>
      <c r="M418" s="2" t="s">
        <v>288</v>
      </c>
      <c r="N418" s="2" t="s">
        <v>9491</v>
      </c>
      <c r="O418" s="2" t="s">
        <v>7591</v>
      </c>
      <c r="P418" s="10">
        <v>37256</v>
      </c>
      <c r="Q418" s="6">
        <v>29081</v>
      </c>
      <c r="R418" s="2" t="s">
        <v>9777</v>
      </c>
      <c r="S418" t="s">
        <v>25493</v>
      </c>
    </row>
    <row r="419" spans="1:19" ht="16.5" customHeight="1">
      <c r="A419" s="2" t="s">
        <v>20090</v>
      </c>
      <c r="B419" s="2" t="s">
        <v>20091</v>
      </c>
      <c r="C419" s="2" t="s">
        <v>20092</v>
      </c>
      <c r="D419" s="2" t="s">
        <v>17772</v>
      </c>
      <c r="E419" s="2" t="str">
        <f>VLOOKUP(D419,GOL!B:C,2,FALSE)</f>
        <v>Pengatur</v>
      </c>
      <c r="F419" s="9">
        <v>42095</v>
      </c>
      <c r="G419" s="2" t="s">
        <v>15</v>
      </c>
      <c r="H419" s="7"/>
      <c r="I419" s="2" t="s">
        <v>320</v>
      </c>
      <c r="J419" s="7"/>
      <c r="K419" s="2" t="s">
        <v>9776</v>
      </c>
      <c r="L419" s="2" t="s">
        <v>118</v>
      </c>
      <c r="M419" s="2" t="s">
        <v>15</v>
      </c>
      <c r="N419" s="2" t="s">
        <v>15</v>
      </c>
      <c r="O419" s="2" t="s">
        <v>11024</v>
      </c>
      <c r="P419" s="9">
        <v>34118</v>
      </c>
      <c r="Q419" s="6">
        <v>27247</v>
      </c>
      <c r="R419" s="2" t="s">
        <v>9777</v>
      </c>
      <c r="S419" t="s">
        <v>25493</v>
      </c>
    </row>
    <row r="420" spans="1:19" ht="16.5" customHeight="1">
      <c r="A420" s="2" t="s">
        <v>21664</v>
      </c>
      <c r="B420" s="2" t="s">
        <v>21665</v>
      </c>
      <c r="C420" s="2" t="s">
        <v>21666</v>
      </c>
      <c r="D420" s="2" t="s">
        <v>17772</v>
      </c>
      <c r="E420" s="2" t="str">
        <f>VLOOKUP(D420,GOL!B:C,2,FALSE)</f>
        <v>Pengatur</v>
      </c>
      <c r="F420" s="9">
        <v>42461</v>
      </c>
      <c r="G420" s="2" t="s">
        <v>15</v>
      </c>
      <c r="H420" s="7"/>
      <c r="I420" s="2" t="s">
        <v>320</v>
      </c>
      <c r="J420" s="7"/>
      <c r="K420" s="2" t="s">
        <v>9776</v>
      </c>
      <c r="L420" s="2" t="s">
        <v>118</v>
      </c>
      <c r="M420" s="2" t="s">
        <v>15</v>
      </c>
      <c r="N420" s="2" t="s">
        <v>15</v>
      </c>
      <c r="O420" s="2" t="s">
        <v>5913</v>
      </c>
      <c r="P420" s="9">
        <v>36160</v>
      </c>
      <c r="Q420" s="6">
        <v>29409</v>
      </c>
      <c r="R420" s="2" t="s">
        <v>9777</v>
      </c>
      <c r="S420" t="s">
        <v>25493</v>
      </c>
    </row>
    <row r="421" spans="1:19" ht="16.5" customHeight="1">
      <c r="A421" s="2" t="s">
        <v>21692</v>
      </c>
      <c r="B421" s="2" t="s">
        <v>21693</v>
      </c>
      <c r="C421" s="2" t="s">
        <v>21694</v>
      </c>
      <c r="D421" s="2" t="s">
        <v>17772</v>
      </c>
      <c r="E421" s="2" t="str">
        <f>VLOOKUP(D421,GOL!B:C,2,FALSE)</f>
        <v>Pengatur</v>
      </c>
      <c r="F421" s="9">
        <v>42461</v>
      </c>
      <c r="G421" s="2" t="s">
        <v>15</v>
      </c>
      <c r="H421" s="7"/>
      <c r="I421" s="2" t="s">
        <v>320</v>
      </c>
      <c r="J421" s="7"/>
      <c r="K421" s="2" t="s">
        <v>9776</v>
      </c>
      <c r="L421" s="2" t="s">
        <v>118</v>
      </c>
      <c r="M421" s="2" t="s">
        <v>15</v>
      </c>
      <c r="N421" s="2" t="s">
        <v>15</v>
      </c>
      <c r="O421" s="2" t="s">
        <v>9214</v>
      </c>
      <c r="P421" s="9">
        <v>36525</v>
      </c>
      <c r="Q421" s="6">
        <v>28955</v>
      </c>
      <c r="R421" s="2" t="s">
        <v>9777</v>
      </c>
      <c r="S421" t="s">
        <v>25493</v>
      </c>
    </row>
    <row r="422" spans="1:19" ht="16.5" customHeight="1">
      <c r="A422" s="2" t="s">
        <v>21695</v>
      </c>
      <c r="B422" s="2" t="s">
        <v>21696</v>
      </c>
      <c r="C422" s="2" t="s">
        <v>21697</v>
      </c>
      <c r="D422" s="2" t="s">
        <v>17772</v>
      </c>
      <c r="E422" s="2" t="str">
        <f>VLOOKUP(D422,GOL!B:C,2,FALSE)</f>
        <v>Pengatur</v>
      </c>
      <c r="F422" s="9">
        <v>42461</v>
      </c>
      <c r="G422" s="2" t="s">
        <v>15</v>
      </c>
      <c r="H422" s="5"/>
      <c r="I422" s="2" t="s">
        <v>320</v>
      </c>
      <c r="J422" s="5"/>
      <c r="K422" s="2" t="s">
        <v>9776</v>
      </c>
      <c r="L422" s="2" t="s">
        <v>118</v>
      </c>
      <c r="M422" s="2" t="s">
        <v>15</v>
      </c>
      <c r="N422" s="2" t="s">
        <v>15</v>
      </c>
      <c r="O422" s="2" t="s">
        <v>9397</v>
      </c>
      <c r="P422" s="9">
        <v>36525</v>
      </c>
      <c r="Q422" s="6">
        <v>29358</v>
      </c>
      <c r="R422" s="2" t="s">
        <v>9777</v>
      </c>
      <c r="S422" t="s">
        <v>25493</v>
      </c>
    </row>
    <row r="423" spans="1:19" ht="16.5" customHeight="1">
      <c r="A423" s="2" t="s">
        <v>11381</v>
      </c>
      <c r="B423" s="2" t="s">
        <v>11382</v>
      </c>
      <c r="C423" s="2" t="s">
        <v>11383</v>
      </c>
      <c r="D423" s="2" t="s">
        <v>10939</v>
      </c>
      <c r="E423" s="2" t="str">
        <f>VLOOKUP(D423,GOL!B:C,2,FALSE)</f>
        <v>Penata</v>
      </c>
      <c r="F423" s="9">
        <v>41365</v>
      </c>
      <c r="G423" s="2" t="s">
        <v>399</v>
      </c>
      <c r="H423" s="8">
        <v>42634</v>
      </c>
      <c r="I423" s="2" t="s">
        <v>400</v>
      </c>
      <c r="J423" s="4">
        <v>42740</v>
      </c>
      <c r="K423" s="2" t="s">
        <v>11384</v>
      </c>
      <c r="L423" s="2" t="s">
        <v>118</v>
      </c>
      <c r="M423" s="2" t="s">
        <v>288</v>
      </c>
      <c r="N423" s="2" t="s">
        <v>5841</v>
      </c>
      <c r="O423" s="2" t="s">
        <v>202</v>
      </c>
      <c r="P423" s="9">
        <v>41104</v>
      </c>
      <c r="Q423" s="6">
        <v>25504</v>
      </c>
      <c r="R423" s="2" t="s">
        <v>11385</v>
      </c>
      <c r="S423" t="s">
        <v>25493</v>
      </c>
    </row>
    <row r="424" spans="1:19" ht="16.5" customHeight="1">
      <c r="A424" s="2" t="s">
        <v>12102</v>
      </c>
      <c r="B424" s="2" t="s">
        <v>12103</v>
      </c>
      <c r="C424" s="2" t="s">
        <v>12104</v>
      </c>
      <c r="D424" s="2" t="s">
        <v>10939</v>
      </c>
      <c r="E424" s="2" t="str">
        <f>VLOOKUP(D424,GOL!B:C,2,FALSE)</f>
        <v>Penata</v>
      </c>
      <c r="F424" s="9">
        <v>41730</v>
      </c>
      <c r="G424" s="2" t="s">
        <v>407</v>
      </c>
      <c r="H424" s="8">
        <v>41883</v>
      </c>
      <c r="I424" s="2" t="s">
        <v>4986</v>
      </c>
      <c r="J424" s="4">
        <v>42745</v>
      </c>
      <c r="K424" s="2" t="s">
        <v>12105</v>
      </c>
      <c r="L424" s="2" t="s">
        <v>118</v>
      </c>
      <c r="M424" s="2" t="s">
        <v>15</v>
      </c>
      <c r="N424" s="2" t="s">
        <v>15</v>
      </c>
      <c r="O424" s="2" t="s">
        <v>2901</v>
      </c>
      <c r="P424" s="9">
        <v>38219</v>
      </c>
      <c r="Q424" s="6">
        <v>24293</v>
      </c>
      <c r="R424" s="2" t="s">
        <v>12106</v>
      </c>
      <c r="S424" t="s">
        <v>25493</v>
      </c>
    </row>
    <row r="425" spans="1:19" ht="16.5" customHeight="1">
      <c r="A425" s="2" t="s">
        <v>15</v>
      </c>
      <c r="B425" s="2" t="s">
        <v>16355</v>
      </c>
      <c r="C425" s="2" t="s">
        <v>16356</v>
      </c>
      <c r="D425" s="2" t="s">
        <v>15595</v>
      </c>
      <c r="E425" s="2" t="str">
        <f>VLOOKUP(D425,GOL!B:C,2,FALSE)</f>
        <v>Penata Muda</v>
      </c>
      <c r="F425" s="9">
        <v>42064</v>
      </c>
      <c r="G425" s="2" t="s">
        <v>15</v>
      </c>
      <c r="H425" s="5"/>
      <c r="I425" s="2" t="s">
        <v>320</v>
      </c>
      <c r="J425" s="4">
        <v>42064</v>
      </c>
      <c r="K425" s="2" t="s">
        <v>12105</v>
      </c>
      <c r="L425" s="2" t="s">
        <v>118</v>
      </c>
      <c r="M425" s="2" t="s">
        <v>15</v>
      </c>
      <c r="N425" s="2" t="s">
        <v>15</v>
      </c>
      <c r="O425" s="2" t="s">
        <v>1488</v>
      </c>
      <c r="P425" s="9">
        <v>40383</v>
      </c>
      <c r="Q425" s="6">
        <v>31373</v>
      </c>
      <c r="R425" s="2" t="s">
        <v>12106</v>
      </c>
      <c r="S425" t="s">
        <v>25493</v>
      </c>
    </row>
    <row r="426" spans="1:19" ht="16.5" customHeight="1">
      <c r="A426" s="2" t="s">
        <v>19371</v>
      </c>
      <c r="B426" s="2" t="s">
        <v>19372</v>
      </c>
      <c r="C426" s="2" t="s">
        <v>19373</v>
      </c>
      <c r="D426" s="2" t="s">
        <v>17772</v>
      </c>
      <c r="E426" s="2" t="str">
        <f>VLOOKUP(D426,GOL!B:C,2,FALSE)</f>
        <v>Pengatur</v>
      </c>
      <c r="F426" s="9">
        <v>41730</v>
      </c>
      <c r="G426" s="2" t="s">
        <v>15</v>
      </c>
      <c r="H426" s="5"/>
      <c r="I426" s="2" t="s">
        <v>320</v>
      </c>
      <c r="J426" s="7"/>
      <c r="K426" s="2" t="s">
        <v>12105</v>
      </c>
      <c r="L426" s="2" t="s">
        <v>118</v>
      </c>
      <c r="M426" s="2" t="s">
        <v>15</v>
      </c>
      <c r="N426" s="2" t="s">
        <v>15</v>
      </c>
      <c r="O426" s="2" t="s">
        <v>9242</v>
      </c>
      <c r="P426" s="9">
        <v>31167</v>
      </c>
      <c r="Q426" s="6">
        <v>24732</v>
      </c>
      <c r="R426" s="2" t="s">
        <v>12106</v>
      </c>
      <c r="S426" t="s">
        <v>25493</v>
      </c>
    </row>
    <row r="427" spans="1:19" ht="16.5" customHeight="1">
      <c r="A427" s="2" t="s">
        <v>19834</v>
      </c>
      <c r="B427" s="2" t="s">
        <v>19835</v>
      </c>
      <c r="C427" s="2" t="s">
        <v>19836</v>
      </c>
      <c r="D427" s="2" t="s">
        <v>17772</v>
      </c>
      <c r="E427" s="2" t="str">
        <f>VLOOKUP(D427,GOL!B:C,2,FALSE)</f>
        <v>Pengatur</v>
      </c>
      <c r="F427" s="9">
        <v>42095</v>
      </c>
      <c r="G427" s="2" t="s">
        <v>15</v>
      </c>
      <c r="H427" s="5"/>
      <c r="I427" s="2" t="s">
        <v>320</v>
      </c>
      <c r="J427" s="7"/>
      <c r="K427" s="2" t="s">
        <v>12105</v>
      </c>
      <c r="L427" s="2" t="s">
        <v>118</v>
      </c>
      <c r="M427" s="2" t="s">
        <v>15</v>
      </c>
      <c r="N427" s="2" t="s">
        <v>15</v>
      </c>
      <c r="O427" s="2" t="s">
        <v>9397</v>
      </c>
      <c r="P427" s="9">
        <v>31834</v>
      </c>
      <c r="Q427" s="6">
        <v>24425</v>
      </c>
      <c r="R427" s="2" t="s">
        <v>12106</v>
      </c>
      <c r="S427" t="s">
        <v>25493</v>
      </c>
    </row>
    <row r="428" spans="1:19" ht="16.5" customHeight="1">
      <c r="A428" s="2" t="s">
        <v>12415</v>
      </c>
      <c r="B428" s="2" t="s">
        <v>12416</v>
      </c>
      <c r="C428" s="2" t="s">
        <v>12417</v>
      </c>
      <c r="D428" s="2" t="s">
        <v>10939</v>
      </c>
      <c r="E428" s="2" t="str">
        <f>VLOOKUP(D428,GOL!B:C,2,FALSE)</f>
        <v>Penata</v>
      </c>
      <c r="F428" s="9">
        <v>42095</v>
      </c>
      <c r="G428" s="2" t="s">
        <v>407</v>
      </c>
      <c r="H428" s="8">
        <v>43009</v>
      </c>
      <c r="I428" s="2" t="s">
        <v>320</v>
      </c>
      <c r="J428" s="4">
        <v>42745</v>
      </c>
      <c r="K428" s="2" t="s">
        <v>12418</v>
      </c>
      <c r="L428" s="2" t="s">
        <v>118</v>
      </c>
      <c r="M428" s="2" t="s">
        <v>15</v>
      </c>
      <c r="N428" s="2" t="s">
        <v>15</v>
      </c>
      <c r="O428" s="2" t="s">
        <v>5001</v>
      </c>
      <c r="P428" s="9">
        <v>34229</v>
      </c>
      <c r="Q428" s="6">
        <v>25271</v>
      </c>
      <c r="R428" s="2" t="s">
        <v>12419</v>
      </c>
      <c r="S428" t="s">
        <v>25493</v>
      </c>
    </row>
    <row r="429" spans="1:19" ht="16.5" customHeight="1">
      <c r="A429" s="2" t="s">
        <v>17236</v>
      </c>
      <c r="B429" s="2" t="s">
        <v>17237</v>
      </c>
      <c r="C429" s="2" t="s">
        <v>17238</v>
      </c>
      <c r="D429" s="2" t="s">
        <v>17127</v>
      </c>
      <c r="E429" s="2" t="str">
        <f>VLOOKUP(D429,GOL!B:C,2,FALSE)</f>
        <v>Pengatur Tk. I</v>
      </c>
      <c r="F429" s="9">
        <v>41365</v>
      </c>
      <c r="G429" s="2" t="s">
        <v>15</v>
      </c>
      <c r="H429" s="5"/>
      <c r="I429" s="2" t="s">
        <v>320</v>
      </c>
      <c r="J429" s="7"/>
      <c r="K429" s="2" t="s">
        <v>12418</v>
      </c>
      <c r="L429" s="2" t="s">
        <v>118</v>
      </c>
      <c r="M429" s="2" t="s">
        <v>15</v>
      </c>
      <c r="N429" s="2" t="s">
        <v>15</v>
      </c>
      <c r="O429" s="2" t="s">
        <v>9055</v>
      </c>
      <c r="P429" s="9">
        <v>28490</v>
      </c>
      <c r="Q429" s="6">
        <v>21634</v>
      </c>
      <c r="R429" s="2" t="s">
        <v>12419</v>
      </c>
      <c r="S429" t="s">
        <v>25493</v>
      </c>
    </row>
    <row r="430" spans="1:19" ht="16.5" customHeight="1">
      <c r="A430" s="2" t="s">
        <v>19710</v>
      </c>
      <c r="B430" s="2" t="s">
        <v>19711</v>
      </c>
      <c r="C430" s="2" t="s">
        <v>19712</v>
      </c>
      <c r="D430" s="2" t="s">
        <v>17772</v>
      </c>
      <c r="E430" s="2" t="str">
        <f>VLOOKUP(D430,GOL!B:C,2,FALSE)</f>
        <v>Pengatur</v>
      </c>
      <c r="F430" s="9">
        <v>42095</v>
      </c>
      <c r="G430" s="2" t="s">
        <v>15</v>
      </c>
      <c r="H430" s="5"/>
      <c r="I430" s="2" t="s">
        <v>320</v>
      </c>
      <c r="J430" s="7"/>
      <c r="K430" s="2" t="s">
        <v>12418</v>
      </c>
      <c r="L430" s="2" t="s">
        <v>118</v>
      </c>
      <c r="M430" s="2" t="s">
        <v>15</v>
      </c>
      <c r="N430" s="2" t="s">
        <v>15</v>
      </c>
      <c r="O430" s="2" t="s">
        <v>9397</v>
      </c>
      <c r="P430" s="9">
        <v>31930</v>
      </c>
      <c r="Q430" s="6">
        <v>25604</v>
      </c>
      <c r="R430" s="2" t="s">
        <v>12419</v>
      </c>
      <c r="S430" t="s">
        <v>25493</v>
      </c>
    </row>
    <row r="431" spans="1:19" ht="16.5" customHeight="1">
      <c r="A431" s="2" t="s">
        <v>20257</v>
      </c>
      <c r="B431" s="2" t="s">
        <v>20258</v>
      </c>
      <c r="C431" s="2" t="s">
        <v>20259</v>
      </c>
      <c r="D431" s="2" t="s">
        <v>17772</v>
      </c>
      <c r="E431" s="2" t="str">
        <f>VLOOKUP(D431,GOL!B:C,2,FALSE)</f>
        <v>Pengatur</v>
      </c>
      <c r="F431" s="9">
        <v>42095</v>
      </c>
      <c r="G431" s="2" t="s">
        <v>15</v>
      </c>
      <c r="H431" s="5"/>
      <c r="I431" s="2" t="s">
        <v>320</v>
      </c>
      <c r="J431" s="7"/>
      <c r="K431" s="2" t="s">
        <v>12418</v>
      </c>
      <c r="L431" s="2" t="s">
        <v>118</v>
      </c>
      <c r="M431" s="2" t="s">
        <v>15</v>
      </c>
      <c r="N431" s="2" t="s">
        <v>15</v>
      </c>
      <c r="O431" s="2" t="s">
        <v>9397</v>
      </c>
      <c r="P431" s="9">
        <v>33026</v>
      </c>
      <c r="Q431" s="6">
        <v>26418</v>
      </c>
      <c r="R431" s="2" t="s">
        <v>12419</v>
      </c>
      <c r="S431" t="s">
        <v>25493</v>
      </c>
    </row>
    <row r="432" spans="1:19" ht="16.5" customHeight="1">
      <c r="A432" s="2" t="s">
        <v>20308</v>
      </c>
      <c r="B432" s="2" t="s">
        <v>20309</v>
      </c>
      <c r="C432" s="2" t="s">
        <v>20310</v>
      </c>
      <c r="D432" s="2" t="s">
        <v>17772</v>
      </c>
      <c r="E432" s="2" t="str">
        <f>VLOOKUP(D432,GOL!B:C,2,FALSE)</f>
        <v>Pengatur</v>
      </c>
      <c r="F432" s="9">
        <v>42095</v>
      </c>
      <c r="G432" s="2" t="s">
        <v>15</v>
      </c>
      <c r="H432" s="5"/>
      <c r="I432" s="2" t="s">
        <v>320</v>
      </c>
      <c r="J432" s="7"/>
      <c r="K432" s="2" t="s">
        <v>12418</v>
      </c>
      <c r="L432" s="2" t="s">
        <v>118</v>
      </c>
      <c r="M432" s="2" t="s">
        <v>15</v>
      </c>
      <c r="N432" s="2" t="s">
        <v>15</v>
      </c>
      <c r="O432" s="2" t="s">
        <v>9397</v>
      </c>
      <c r="P432" s="9">
        <v>34118</v>
      </c>
      <c r="Q432" s="6">
        <v>27138</v>
      </c>
      <c r="R432" s="2" t="s">
        <v>12419</v>
      </c>
      <c r="S432" t="s">
        <v>25493</v>
      </c>
    </row>
    <row r="433" spans="1:19" ht="16.5" customHeight="1">
      <c r="A433" s="2" t="s">
        <v>10638</v>
      </c>
      <c r="B433" s="2" t="s">
        <v>10639</v>
      </c>
      <c r="C433" s="2" t="s">
        <v>10640</v>
      </c>
      <c r="D433" s="2" t="s">
        <v>8369</v>
      </c>
      <c r="E433" s="2" t="str">
        <f>VLOOKUP(D433,GOL!B:C,2,FALSE)</f>
        <v>Penata Tk. I</v>
      </c>
      <c r="F433" s="9">
        <v>42278</v>
      </c>
      <c r="G433" s="2" t="s">
        <v>407</v>
      </c>
      <c r="H433" s="8">
        <v>40990</v>
      </c>
      <c r="I433" s="2" t="s">
        <v>4986</v>
      </c>
      <c r="J433" s="4">
        <v>42745</v>
      </c>
      <c r="K433" s="2" t="s">
        <v>10641</v>
      </c>
      <c r="L433" s="2" t="s">
        <v>118</v>
      </c>
      <c r="M433" s="2" t="s">
        <v>288</v>
      </c>
      <c r="N433" s="2" t="s">
        <v>402</v>
      </c>
      <c r="O433" s="2" t="s">
        <v>8185</v>
      </c>
      <c r="P433" s="9">
        <v>39082</v>
      </c>
      <c r="Q433" s="6">
        <v>23007</v>
      </c>
      <c r="R433" s="2" t="s">
        <v>10642</v>
      </c>
      <c r="S433" t="s">
        <v>25493</v>
      </c>
    </row>
    <row r="434" spans="1:19" ht="16.5" customHeight="1">
      <c r="A434" s="2" t="s">
        <v>15</v>
      </c>
      <c r="B434" s="2" t="s">
        <v>16341</v>
      </c>
      <c r="C434" s="2" t="s">
        <v>16342</v>
      </c>
      <c r="D434" s="2" t="s">
        <v>15595</v>
      </c>
      <c r="E434" s="2" t="str">
        <f>VLOOKUP(D434,GOL!B:C,2,FALSE)</f>
        <v>Penata Muda</v>
      </c>
      <c r="F434" s="9">
        <v>42064</v>
      </c>
      <c r="G434" s="2" t="s">
        <v>15</v>
      </c>
      <c r="H434" s="5"/>
      <c r="I434" s="2" t="s">
        <v>320</v>
      </c>
      <c r="J434" s="4">
        <v>42064</v>
      </c>
      <c r="K434" s="2" t="s">
        <v>10641</v>
      </c>
      <c r="L434" s="2" t="s">
        <v>118</v>
      </c>
      <c r="M434" s="2" t="s">
        <v>15</v>
      </c>
      <c r="N434" s="2" t="s">
        <v>15</v>
      </c>
      <c r="O434" s="2" t="s">
        <v>3108</v>
      </c>
      <c r="P434" s="9">
        <v>38766</v>
      </c>
      <c r="Q434" s="6">
        <v>30072</v>
      </c>
      <c r="R434" s="2" t="s">
        <v>10642</v>
      </c>
      <c r="S434" t="s">
        <v>28828</v>
      </c>
    </row>
    <row r="435" spans="1:19" ht="16.5" customHeight="1">
      <c r="A435" s="2" t="s">
        <v>22669</v>
      </c>
      <c r="B435" s="2" t="s">
        <v>22670</v>
      </c>
      <c r="C435" s="2" t="s">
        <v>22671</v>
      </c>
      <c r="D435" s="2" t="s">
        <v>21846</v>
      </c>
      <c r="E435" s="2" t="str">
        <f>VLOOKUP(D435,GOL!B:C,2,FALSE)</f>
        <v>Pengatur Muda Tk.I</v>
      </c>
      <c r="F435" s="9">
        <v>41730</v>
      </c>
      <c r="G435" s="2" t="s">
        <v>15</v>
      </c>
      <c r="H435" s="5"/>
      <c r="I435" s="2" t="s">
        <v>320</v>
      </c>
      <c r="J435" s="7"/>
      <c r="K435" s="2" t="s">
        <v>10641</v>
      </c>
      <c r="L435" s="2" t="s">
        <v>118</v>
      </c>
      <c r="M435" s="2" t="s">
        <v>15</v>
      </c>
      <c r="N435" s="2" t="s">
        <v>15</v>
      </c>
      <c r="O435" s="2" t="s">
        <v>5913</v>
      </c>
      <c r="P435" s="12"/>
      <c r="Q435" s="6">
        <v>27169</v>
      </c>
      <c r="R435" s="2" t="s">
        <v>10642</v>
      </c>
      <c r="S435" t="s">
        <v>25493</v>
      </c>
    </row>
    <row r="436" spans="1:19" ht="16.5" customHeight="1">
      <c r="A436" s="2" t="s">
        <v>2869</v>
      </c>
      <c r="B436" s="2" t="s">
        <v>2870</v>
      </c>
      <c r="C436" s="2" t="s">
        <v>2871</v>
      </c>
      <c r="D436" s="2" t="s">
        <v>312</v>
      </c>
      <c r="E436" s="2" t="str">
        <f>VLOOKUP(D436,GOL!B:C,2,FALSE)</f>
        <v>Pembina Tk. I</v>
      </c>
      <c r="F436" s="9">
        <v>41548</v>
      </c>
      <c r="G436" s="2" t="s">
        <v>24</v>
      </c>
      <c r="H436" s="8">
        <v>41171</v>
      </c>
      <c r="I436" s="2" t="s">
        <v>48</v>
      </c>
      <c r="J436" s="4">
        <v>42734</v>
      </c>
      <c r="K436" s="2" t="s">
        <v>2872</v>
      </c>
      <c r="L436" s="2" t="s">
        <v>2872</v>
      </c>
      <c r="M436" s="2" t="s">
        <v>16</v>
      </c>
      <c r="N436" s="2" t="s">
        <v>124</v>
      </c>
      <c r="O436" s="2" t="s">
        <v>1785</v>
      </c>
      <c r="P436" s="9">
        <v>37621</v>
      </c>
      <c r="Q436" s="6">
        <v>25169</v>
      </c>
      <c r="R436" s="2" t="s">
        <v>2873</v>
      </c>
      <c r="S436" t="s">
        <v>25493</v>
      </c>
    </row>
    <row r="437" spans="1:19" ht="16.5" customHeight="1">
      <c r="A437" s="2" t="s">
        <v>9448</v>
      </c>
      <c r="B437" s="2" t="s">
        <v>9449</v>
      </c>
      <c r="C437" s="2" t="s">
        <v>9450</v>
      </c>
      <c r="D437" s="2" t="s">
        <v>8369</v>
      </c>
      <c r="E437" s="2" t="str">
        <f>VLOOKUP(D437,GOL!B:C,2,FALSE)</f>
        <v>Penata Tk. I</v>
      </c>
      <c r="F437" s="9">
        <v>41365</v>
      </c>
      <c r="G437" s="2" t="s">
        <v>326</v>
      </c>
      <c r="H437" s="8">
        <v>42634</v>
      </c>
      <c r="I437" s="2" t="s">
        <v>112</v>
      </c>
      <c r="J437" s="4">
        <v>42740</v>
      </c>
      <c r="K437" s="2" t="s">
        <v>327</v>
      </c>
      <c r="L437" s="2" t="s">
        <v>2872</v>
      </c>
      <c r="M437" s="2" t="s">
        <v>143</v>
      </c>
      <c r="N437" s="2" t="s">
        <v>2571</v>
      </c>
      <c r="O437" s="2" t="s">
        <v>202</v>
      </c>
      <c r="P437" s="9">
        <v>40975</v>
      </c>
      <c r="Q437" s="6">
        <v>24880</v>
      </c>
      <c r="R437" s="2" t="s">
        <v>9451</v>
      </c>
      <c r="S437" t="s">
        <v>25493</v>
      </c>
    </row>
    <row r="438" spans="1:19" ht="16.5" customHeight="1">
      <c r="A438" s="2" t="s">
        <v>12816</v>
      </c>
      <c r="B438" s="2" t="s">
        <v>12817</v>
      </c>
      <c r="C438" s="2" t="s">
        <v>12818</v>
      </c>
      <c r="D438" s="2" t="s">
        <v>10939</v>
      </c>
      <c r="E438" s="2" t="str">
        <f>VLOOKUP(D438,GOL!B:C,2,FALSE)</f>
        <v>Penata</v>
      </c>
      <c r="F438" s="9">
        <v>42278</v>
      </c>
      <c r="G438" s="2" t="s">
        <v>407</v>
      </c>
      <c r="H438" s="8">
        <v>41817</v>
      </c>
      <c r="I438" s="2" t="s">
        <v>5826</v>
      </c>
      <c r="J438" s="4">
        <v>42745</v>
      </c>
      <c r="K438" s="2" t="s">
        <v>6347</v>
      </c>
      <c r="L438" s="2" t="s">
        <v>2872</v>
      </c>
      <c r="M438" s="2" t="s">
        <v>15</v>
      </c>
      <c r="N438" s="2" t="s">
        <v>15</v>
      </c>
      <c r="O438" s="2" t="s">
        <v>2790</v>
      </c>
      <c r="P438" s="9">
        <v>40314</v>
      </c>
      <c r="Q438" s="6">
        <v>25332</v>
      </c>
      <c r="R438" s="2" t="s">
        <v>12819</v>
      </c>
      <c r="S438" t="s">
        <v>25493</v>
      </c>
    </row>
    <row r="439" spans="1:19" ht="16.5" customHeight="1">
      <c r="A439" s="2" t="s">
        <v>13489</v>
      </c>
      <c r="B439" s="2" t="s">
        <v>13490</v>
      </c>
      <c r="C439" s="2" t="s">
        <v>13491</v>
      </c>
      <c r="D439" s="2" t="s">
        <v>13178</v>
      </c>
      <c r="E439" s="2" t="str">
        <f>VLOOKUP(D439,GOL!B:C,2,FALSE)</f>
        <v>Penata Muda Tk. I</v>
      </c>
      <c r="F439" s="9">
        <v>40634</v>
      </c>
      <c r="G439" s="2" t="s">
        <v>15</v>
      </c>
      <c r="H439" s="5"/>
      <c r="I439" s="2" t="s">
        <v>320</v>
      </c>
      <c r="J439" s="7"/>
      <c r="K439" s="2" t="s">
        <v>6347</v>
      </c>
      <c r="L439" s="2" t="s">
        <v>2872</v>
      </c>
      <c r="M439" s="2" t="s">
        <v>15</v>
      </c>
      <c r="N439" s="2" t="s">
        <v>15</v>
      </c>
      <c r="O439" s="2" t="s">
        <v>5913</v>
      </c>
      <c r="P439" s="9">
        <v>31381</v>
      </c>
      <c r="Q439" s="6">
        <v>24217</v>
      </c>
      <c r="R439" s="2" t="s">
        <v>12819</v>
      </c>
      <c r="S439" t="s">
        <v>28821</v>
      </c>
    </row>
    <row r="440" spans="1:19" ht="16.5" customHeight="1">
      <c r="A440" s="2" t="s">
        <v>14800</v>
      </c>
      <c r="B440" s="2" t="s">
        <v>14801</v>
      </c>
      <c r="C440" s="2" t="s">
        <v>14802</v>
      </c>
      <c r="D440" s="2" t="s">
        <v>13178</v>
      </c>
      <c r="E440" s="2" t="str">
        <f>VLOOKUP(D440,GOL!B:C,2,FALSE)</f>
        <v>Penata Muda Tk. I</v>
      </c>
      <c r="F440" s="9">
        <v>41730</v>
      </c>
      <c r="G440" s="2" t="s">
        <v>15</v>
      </c>
      <c r="H440" s="5"/>
      <c r="I440" s="2" t="s">
        <v>320</v>
      </c>
      <c r="J440" s="7"/>
      <c r="K440" s="2" t="s">
        <v>6347</v>
      </c>
      <c r="L440" s="2" t="s">
        <v>2872</v>
      </c>
      <c r="M440" s="2" t="s">
        <v>15</v>
      </c>
      <c r="N440" s="2" t="s">
        <v>15</v>
      </c>
      <c r="O440" s="2" t="s">
        <v>1488</v>
      </c>
      <c r="P440" s="12"/>
      <c r="Q440" s="6">
        <v>29979</v>
      </c>
      <c r="R440" s="2" t="s">
        <v>12819</v>
      </c>
      <c r="S440" t="s">
        <v>25493</v>
      </c>
    </row>
    <row r="441" spans="1:19" ht="16.5" customHeight="1">
      <c r="A441" s="2" t="s">
        <v>22106</v>
      </c>
      <c r="B441" s="2" t="s">
        <v>22107</v>
      </c>
      <c r="C441" s="2" t="s">
        <v>22108</v>
      </c>
      <c r="D441" s="2" t="s">
        <v>21846</v>
      </c>
      <c r="E441" s="2" t="str">
        <f>VLOOKUP(D441,GOL!B:C,2,FALSE)</f>
        <v>Pengatur Muda Tk.I</v>
      </c>
      <c r="F441" s="9">
        <v>41365</v>
      </c>
      <c r="G441" s="2" t="s">
        <v>15</v>
      </c>
      <c r="H441" s="5"/>
      <c r="I441" s="2" t="s">
        <v>320</v>
      </c>
      <c r="J441" s="7"/>
      <c r="K441" s="2" t="s">
        <v>6347</v>
      </c>
      <c r="L441" s="2" t="s">
        <v>2872</v>
      </c>
      <c r="M441" s="2" t="s">
        <v>15</v>
      </c>
      <c r="N441" s="2" t="s">
        <v>15</v>
      </c>
      <c r="O441" s="2" t="s">
        <v>8804</v>
      </c>
      <c r="P441" s="9">
        <v>36691</v>
      </c>
      <c r="Q441" s="6">
        <v>30018</v>
      </c>
      <c r="R441" s="2" t="s">
        <v>12819</v>
      </c>
      <c r="S441" t="s">
        <v>25493</v>
      </c>
    </row>
    <row r="442" spans="1:19" ht="16.5" customHeight="1">
      <c r="A442" s="2" t="s">
        <v>23865</v>
      </c>
      <c r="B442" s="2" t="s">
        <v>23866</v>
      </c>
      <c r="C442" s="2" t="s">
        <v>23867</v>
      </c>
      <c r="D442" s="2" t="s">
        <v>23499</v>
      </c>
      <c r="E442" s="2" t="str">
        <f>VLOOKUP(D442,GOL!B:C,2,FALSE)</f>
        <v>Pengatur Muda</v>
      </c>
      <c r="F442" s="9">
        <v>42095</v>
      </c>
      <c r="G442" s="2" t="s">
        <v>15</v>
      </c>
      <c r="H442" s="5"/>
      <c r="I442" s="2" t="s">
        <v>320</v>
      </c>
      <c r="J442" s="7"/>
      <c r="K442" s="2" t="s">
        <v>6347</v>
      </c>
      <c r="L442" s="2" t="s">
        <v>2872</v>
      </c>
      <c r="M442" s="2" t="s">
        <v>15</v>
      </c>
      <c r="N442" s="2" t="s">
        <v>15</v>
      </c>
      <c r="O442" s="2" t="s">
        <v>9397</v>
      </c>
      <c r="P442" s="9">
        <v>34498</v>
      </c>
      <c r="Q442" s="6">
        <v>23224</v>
      </c>
      <c r="R442" s="2" t="s">
        <v>12819</v>
      </c>
      <c r="S442" t="s">
        <v>25493</v>
      </c>
    </row>
    <row r="443" spans="1:19" ht="16.5" customHeight="1">
      <c r="A443" s="2" t="s">
        <v>12045</v>
      </c>
      <c r="B443" s="2" t="s">
        <v>12046</v>
      </c>
      <c r="C443" s="2" t="s">
        <v>12047</v>
      </c>
      <c r="D443" s="2" t="s">
        <v>10939</v>
      </c>
      <c r="E443" s="2" t="str">
        <f>VLOOKUP(D443,GOL!B:C,2,FALSE)</f>
        <v>Penata</v>
      </c>
      <c r="F443" s="9">
        <v>41730</v>
      </c>
      <c r="G443" s="2" t="s">
        <v>407</v>
      </c>
      <c r="H443" s="8">
        <v>41341</v>
      </c>
      <c r="I443" s="2" t="s">
        <v>5826</v>
      </c>
      <c r="J443" s="4">
        <v>42745</v>
      </c>
      <c r="K443" s="2" t="s">
        <v>5833</v>
      </c>
      <c r="L443" s="2" t="s">
        <v>2872</v>
      </c>
      <c r="M443" s="2" t="s">
        <v>288</v>
      </c>
      <c r="N443" s="2" t="s">
        <v>929</v>
      </c>
      <c r="O443" s="2" t="s">
        <v>43</v>
      </c>
      <c r="P443" s="9">
        <v>39082</v>
      </c>
      <c r="Q443" s="6">
        <v>26554</v>
      </c>
      <c r="R443" s="2" t="s">
        <v>12048</v>
      </c>
      <c r="S443" t="s">
        <v>25493</v>
      </c>
    </row>
    <row r="444" spans="1:19" ht="16.5" customHeight="1">
      <c r="A444" s="2" t="s">
        <v>17307</v>
      </c>
      <c r="B444" s="2" t="s">
        <v>17308</v>
      </c>
      <c r="C444" s="2" t="s">
        <v>17309</v>
      </c>
      <c r="D444" s="2" t="s">
        <v>17127</v>
      </c>
      <c r="E444" s="2" t="str">
        <f>VLOOKUP(D444,GOL!B:C,2,FALSE)</f>
        <v>Pengatur Tk. I</v>
      </c>
      <c r="F444" s="9">
        <v>41365</v>
      </c>
      <c r="G444" s="2" t="s">
        <v>15</v>
      </c>
      <c r="H444" s="5"/>
      <c r="I444" s="2" t="s">
        <v>320</v>
      </c>
      <c r="J444" s="7"/>
      <c r="K444" s="2" t="s">
        <v>5833</v>
      </c>
      <c r="L444" s="2" t="s">
        <v>2872</v>
      </c>
      <c r="M444" s="2" t="s">
        <v>15</v>
      </c>
      <c r="N444" s="2" t="s">
        <v>15</v>
      </c>
      <c r="O444" s="2" t="s">
        <v>17303</v>
      </c>
      <c r="P444" s="9">
        <v>38871</v>
      </c>
      <c r="Q444" s="6">
        <v>30791</v>
      </c>
      <c r="R444" s="2" t="s">
        <v>12048</v>
      </c>
      <c r="S444" t="s">
        <v>28805</v>
      </c>
    </row>
    <row r="445" spans="1:19" ht="16.5" customHeight="1">
      <c r="A445" s="2" t="s">
        <v>18249</v>
      </c>
      <c r="B445" s="2" t="s">
        <v>18250</v>
      </c>
      <c r="C445" s="2" t="s">
        <v>18251</v>
      </c>
      <c r="D445" s="2" t="s">
        <v>17772</v>
      </c>
      <c r="E445" s="2" t="str">
        <f>VLOOKUP(D445,GOL!B:C,2,FALSE)</f>
        <v>Pengatur</v>
      </c>
      <c r="F445" s="9">
        <v>41365</v>
      </c>
      <c r="G445" s="2" t="s">
        <v>15</v>
      </c>
      <c r="H445" s="5"/>
      <c r="I445" s="2" t="s">
        <v>320</v>
      </c>
      <c r="J445" s="7"/>
      <c r="K445" s="2" t="s">
        <v>5833</v>
      </c>
      <c r="L445" s="2" t="s">
        <v>2872</v>
      </c>
      <c r="M445" s="2" t="s">
        <v>15</v>
      </c>
      <c r="N445" s="2" t="s">
        <v>15</v>
      </c>
      <c r="O445" s="2" t="s">
        <v>9242</v>
      </c>
      <c r="P445" s="9">
        <v>37424</v>
      </c>
      <c r="Q445" s="6">
        <v>30206</v>
      </c>
      <c r="R445" s="2" t="s">
        <v>12048</v>
      </c>
      <c r="S445" t="s">
        <v>28843</v>
      </c>
    </row>
    <row r="446" spans="1:19" ht="16.5" customHeight="1">
      <c r="A446" s="2" t="s">
        <v>18270</v>
      </c>
      <c r="B446" s="2" t="s">
        <v>18271</v>
      </c>
      <c r="C446" s="2" t="s">
        <v>18272</v>
      </c>
      <c r="D446" s="2" t="s">
        <v>17772</v>
      </c>
      <c r="E446" s="2" t="str">
        <f>VLOOKUP(D446,GOL!B:C,2,FALSE)</f>
        <v>Pengatur</v>
      </c>
      <c r="F446" s="9">
        <v>41365</v>
      </c>
      <c r="G446" s="2" t="s">
        <v>15</v>
      </c>
      <c r="H446" s="5"/>
      <c r="I446" s="2" t="s">
        <v>320</v>
      </c>
      <c r="J446" s="7"/>
      <c r="K446" s="2" t="s">
        <v>5833</v>
      </c>
      <c r="L446" s="2" t="s">
        <v>2872</v>
      </c>
      <c r="M446" s="2" t="s">
        <v>15</v>
      </c>
      <c r="N446" s="2" t="s">
        <v>15</v>
      </c>
      <c r="O446" s="2" t="s">
        <v>18273</v>
      </c>
      <c r="P446" s="9">
        <v>36691</v>
      </c>
      <c r="Q446" s="6">
        <v>30231</v>
      </c>
      <c r="R446" s="2" t="s">
        <v>12048</v>
      </c>
      <c r="S446" t="s">
        <v>25493</v>
      </c>
    </row>
    <row r="447" spans="1:19" ht="16.5" customHeight="1">
      <c r="A447" s="2" t="s">
        <v>12849</v>
      </c>
      <c r="B447" s="2" t="s">
        <v>12850</v>
      </c>
      <c r="C447" s="2" t="s">
        <v>12851</v>
      </c>
      <c r="D447" s="2" t="s">
        <v>10939</v>
      </c>
      <c r="E447" s="2" t="str">
        <f>VLOOKUP(D447,GOL!B:C,2,FALSE)</f>
        <v>Penata</v>
      </c>
      <c r="F447" s="9">
        <v>42278</v>
      </c>
      <c r="G447" s="2" t="s">
        <v>407</v>
      </c>
      <c r="H447" s="8">
        <v>41817</v>
      </c>
      <c r="I447" s="2" t="s">
        <v>5826</v>
      </c>
      <c r="J447" s="4">
        <v>42745</v>
      </c>
      <c r="K447" s="2" t="s">
        <v>8281</v>
      </c>
      <c r="L447" s="2" t="s">
        <v>2872</v>
      </c>
      <c r="M447" s="2" t="s">
        <v>288</v>
      </c>
      <c r="N447" s="2" t="s">
        <v>402</v>
      </c>
      <c r="O447" s="2" t="s">
        <v>227</v>
      </c>
      <c r="P447" s="9">
        <v>39294</v>
      </c>
      <c r="Q447" s="6">
        <v>30407</v>
      </c>
      <c r="R447" s="2" t="s">
        <v>12852</v>
      </c>
      <c r="S447" t="s">
        <v>25493</v>
      </c>
    </row>
    <row r="448" spans="1:19" ht="16.5" customHeight="1">
      <c r="A448" s="2" t="s">
        <v>18240</v>
      </c>
      <c r="B448" s="2" t="s">
        <v>18241</v>
      </c>
      <c r="C448" s="2" t="s">
        <v>18242</v>
      </c>
      <c r="D448" s="2" t="s">
        <v>17772</v>
      </c>
      <c r="E448" s="2" t="str">
        <f>VLOOKUP(D448,GOL!B:C,2,FALSE)</f>
        <v>Pengatur</v>
      </c>
      <c r="F448" s="9">
        <v>41365</v>
      </c>
      <c r="G448" s="2" t="s">
        <v>15</v>
      </c>
      <c r="H448" s="5"/>
      <c r="I448" s="2" t="s">
        <v>320</v>
      </c>
      <c r="J448" s="7"/>
      <c r="K448" s="2" t="s">
        <v>8281</v>
      </c>
      <c r="L448" s="2" t="s">
        <v>2872</v>
      </c>
      <c r="M448" s="2" t="s">
        <v>15</v>
      </c>
      <c r="N448" s="2" t="s">
        <v>15</v>
      </c>
      <c r="O448" s="2" t="s">
        <v>9242</v>
      </c>
      <c r="P448" s="9">
        <v>35583</v>
      </c>
      <c r="Q448" s="6">
        <v>28583</v>
      </c>
      <c r="R448" s="2" t="s">
        <v>12852</v>
      </c>
      <c r="S448" t="s">
        <v>28824</v>
      </c>
    </row>
    <row r="449" spans="1:19" ht="16.5" customHeight="1">
      <c r="A449" s="2" t="s">
        <v>8629</v>
      </c>
      <c r="B449" s="2" t="s">
        <v>8630</v>
      </c>
      <c r="C449" s="2" t="s">
        <v>8631</v>
      </c>
      <c r="D449" s="2" t="s">
        <v>8369</v>
      </c>
      <c r="E449" s="2" t="str">
        <f>VLOOKUP(D449,GOL!B:C,2,FALSE)</f>
        <v>Penata Tk. I</v>
      </c>
      <c r="F449" s="9">
        <v>40087</v>
      </c>
      <c r="G449" s="2" t="s">
        <v>399</v>
      </c>
      <c r="H449" s="8">
        <v>42634</v>
      </c>
      <c r="I449" s="2" t="s">
        <v>400</v>
      </c>
      <c r="J449" s="4">
        <v>42740</v>
      </c>
      <c r="K449" s="2" t="s">
        <v>8632</v>
      </c>
      <c r="L449" s="2" t="s">
        <v>2872</v>
      </c>
      <c r="M449" s="2" t="s">
        <v>288</v>
      </c>
      <c r="N449" s="2" t="s">
        <v>8288</v>
      </c>
      <c r="O449" s="2" t="s">
        <v>2882</v>
      </c>
      <c r="P449" s="9">
        <v>37184</v>
      </c>
      <c r="Q449" s="6">
        <v>22538</v>
      </c>
      <c r="R449" s="2" t="s">
        <v>8633</v>
      </c>
      <c r="S449" t="s">
        <v>28844</v>
      </c>
    </row>
    <row r="450" spans="1:19" ht="16.5" customHeight="1">
      <c r="A450" s="2" t="s">
        <v>11493</v>
      </c>
      <c r="B450" s="2" t="s">
        <v>11494</v>
      </c>
      <c r="C450" s="2" t="s">
        <v>11495</v>
      </c>
      <c r="D450" s="2" t="s">
        <v>10939</v>
      </c>
      <c r="E450" s="2" t="str">
        <f>VLOOKUP(D450,GOL!B:C,2,FALSE)</f>
        <v>Penata</v>
      </c>
      <c r="F450" s="9">
        <v>41365</v>
      </c>
      <c r="G450" s="2" t="s">
        <v>407</v>
      </c>
      <c r="H450" s="8">
        <v>40990</v>
      </c>
      <c r="I450" s="2" t="s">
        <v>8287</v>
      </c>
      <c r="J450" s="4">
        <v>42745</v>
      </c>
      <c r="K450" s="2" t="s">
        <v>11496</v>
      </c>
      <c r="L450" s="2" t="s">
        <v>2872</v>
      </c>
      <c r="M450" s="2" t="s">
        <v>15</v>
      </c>
      <c r="N450" s="2" t="s">
        <v>15</v>
      </c>
      <c r="O450" s="2" t="s">
        <v>11429</v>
      </c>
      <c r="P450" s="9">
        <v>38675</v>
      </c>
      <c r="Q450" s="6">
        <v>30341</v>
      </c>
      <c r="R450" s="2" t="s">
        <v>11497</v>
      </c>
      <c r="S450" t="s">
        <v>25493</v>
      </c>
    </row>
    <row r="451" spans="1:19" ht="16.5" customHeight="1">
      <c r="A451" s="2" t="s">
        <v>20066</v>
      </c>
      <c r="B451" s="2" t="s">
        <v>20067</v>
      </c>
      <c r="C451" s="2" t="s">
        <v>20068</v>
      </c>
      <c r="D451" s="2" t="s">
        <v>17772</v>
      </c>
      <c r="E451" s="2" t="str">
        <f>VLOOKUP(D451,GOL!B:C,2,FALSE)</f>
        <v>Pengatur</v>
      </c>
      <c r="F451" s="9">
        <v>42095</v>
      </c>
      <c r="G451" s="2" t="s">
        <v>15</v>
      </c>
      <c r="H451" s="5"/>
      <c r="I451" s="2" t="s">
        <v>320</v>
      </c>
      <c r="J451" s="7"/>
      <c r="K451" s="2" t="s">
        <v>11496</v>
      </c>
      <c r="L451" s="2" t="s">
        <v>2872</v>
      </c>
      <c r="M451" s="2" t="s">
        <v>15</v>
      </c>
      <c r="N451" s="2" t="s">
        <v>15</v>
      </c>
      <c r="O451" s="2" t="s">
        <v>9397</v>
      </c>
      <c r="P451" s="9">
        <v>33026</v>
      </c>
      <c r="Q451" s="6">
        <v>26222</v>
      </c>
      <c r="R451" s="2" t="s">
        <v>11497</v>
      </c>
      <c r="S451" t="s">
        <v>25493</v>
      </c>
    </row>
    <row r="452" spans="1:19" ht="16.5" customHeight="1">
      <c r="A452" s="2" t="s">
        <v>14281</v>
      </c>
      <c r="B452" s="2" t="s">
        <v>14282</v>
      </c>
      <c r="C452" s="2" t="s">
        <v>14283</v>
      </c>
      <c r="D452" s="2" t="s">
        <v>13178</v>
      </c>
      <c r="E452" s="2" t="str">
        <f>VLOOKUP(D452,GOL!B:C,2,FALSE)</f>
        <v>Penata Muda Tk. I</v>
      </c>
      <c r="F452" s="9">
        <v>41548</v>
      </c>
      <c r="G452" s="2" t="s">
        <v>407</v>
      </c>
      <c r="H452" s="8">
        <v>43009</v>
      </c>
      <c r="I452" s="2" t="s">
        <v>320</v>
      </c>
      <c r="J452" s="4">
        <v>42745</v>
      </c>
      <c r="K452" s="2" t="s">
        <v>14284</v>
      </c>
      <c r="L452" s="2" t="s">
        <v>2872</v>
      </c>
      <c r="M452" s="2" t="s">
        <v>15</v>
      </c>
      <c r="N452" s="2" t="s">
        <v>15</v>
      </c>
      <c r="O452" s="2" t="s">
        <v>4822</v>
      </c>
      <c r="P452" s="9">
        <v>36088</v>
      </c>
      <c r="Q452" s="6">
        <v>27760</v>
      </c>
      <c r="R452" s="2" t="s">
        <v>14285</v>
      </c>
      <c r="S452" t="s">
        <v>28809</v>
      </c>
    </row>
    <row r="453" spans="1:19" ht="16.5" customHeight="1">
      <c r="A453" s="2" t="s">
        <v>11483</v>
      </c>
      <c r="B453" s="2" t="s">
        <v>11484</v>
      </c>
      <c r="C453" s="2" t="s">
        <v>11485</v>
      </c>
      <c r="D453" s="2" t="s">
        <v>10939</v>
      </c>
      <c r="E453" s="2" t="str">
        <f>VLOOKUP(D453,GOL!B:C,2,FALSE)</f>
        <v>Penata</v>
      </c>
      <c r="F453" s="9">
        <v>41365</v>
      </c>
      <c r="G453" s="2" t="s">
        <v>407</v>
      </c>
      <c r="H453" s="8">
        <v>40990</v>
      </c>
      <c r="I453" s="2" t="s">
        <v>8287</v>
      </c>
      <c r="J453" s="4">
        <v>42745</v>
      </c>
      <c r="K453" s="2" t="s">
        <v>11486</v>
      </c>
      <c r="L453" s="2" t="s">
        <v>2872</v>
      </c>
      <c r="M453" s="2" t="s">
        <v>288</v>
      </c>
      <c r="N453" s="2" t="s">
        <v>929</v>
      </c>
      <c r="O453" s="2" t="s">
        <v>6440</v>
      </c>
      <c r="P453" s="9">
        <v>34836</v>
      </c>
      <c r="Q453" s="6">
        <v>26073</v>
      </c>
      <c r="R453" s="2" t="s">
        <v>11487</v>
      </c>
      <c r="S453" t="s">
        <v>28832</v>
      </c>
    </row>
    <row r="454" spans="1:19" ht="16.5" customHeight="1">
      <c r="A454" s="2" t="s">
        <v>7626</v>
      </c>
      <c r="B454" s="2" t="s">
        <v>7627</v>
      </c>
      <c r="C454" s="2" t="s">
        <v>7628</v>
      </c>
      <c r="D454" s="2" t="s">
        <v>4944</v>
      </c>
      <c r="E454" s="2" t="str">
        <f>VLOOKUP(D454,GOL!B:C,2,FALSE)</f>
        <v>Pembina</v>
      </c>
      <c r="F454" s="9">
        <v>41548</v>
      </c>
      <c r="G454" s="2" t="s">
        <v>399</v>
      </c>
      <c r="H454" s="8">
        <v>41456</v>
      </c>
      <c r="I454" s="2" t="s">
        <v>400</v>
      </c>
      <c r="J454" s="4">
        <v>42740</v>
      </c>
      <c r="K454" s="2" t="s">
        <v>7629</v>
      </c>
      <c r="L454" s="2" t="s">
        <v>2872</v>
      </c>
      <c r="M454" s="2" t="s">
        <v>143</v>
      </c>
      <c r="N454" s="2" t="s">
        <v>4952</v>
      </c>
      <c r="O454" s="2" t="s">
        <v>18</v>
      </c>
      <c r="P454" s="9">
        <v>37527</v>
      </c>
      <c r="Q454" s="6">
        <v>25211</v>
      </c>
      <c r="R454" s="2" t="s">
        <v>7630</v>
      </c>
      <c r="S454" t="s">
        <v>25493</v>
      </c>
    </row>
    <row r="455" spans="1:19" ht="16.5" customHeight="1">
      <c r="A455" s="2" t="s">
        <v>10630</v>
      </c>
      <c r="B455" s="2" t="s">
        <v>10631</v>
      </c>
      <c r="C455" s="2" t="s">
        <v>10632</v>
      </c>
      <c r="D455" s="2" t="s">
        <v>8369</v>
      </c>
      <c r="E455" s="2" t="str">
        <f>VLOOKUP(D455,GOL!B:C,2,FALSE)</f>
        <v>Penata Tk. I</v>
      </c>
      <c r="F455" s="9">
        <v>42278</v>
      </c>
      <c r="G455" s="2" t="s">
        <v>407</v>
      </c>
      <c r="H455" s="8">
        <v>40322</v>
      </c>
      <c r="I455" s="2" t="s">
        <v>8287</v>
      </c>
      <c r="J455" s="4">
        <v>42745</v>
      </c>
      <c r="K455" s="2" t="s">
        <v>10633</v>
      </c>
      <c r="L455" s="2" t="s">
        <v>2872</v>
      </c>
      <c r="M455" s="2" t="s">
        <v>288</v>
      </c>
      <c r="N455" s="2" t="s">
        <v>5847</v>
      </c>
      <c r="O455" s="2" t="s">
        <v>3050</v>
      </c>
      <c r="P455" s="9">
        <v>38164</v>
      </c>
      <c r="Q455" s="6">
        <v>29839</v>
      </c>
      <c r="R455" s="2" t="s">
        <v>10634</v>
      </c>
      <c r="S455" t="s">
        <v>25493</v>
      </c>
    </row>
    <row r="456" spans="1:19" ht="16.5" customHeight="1">
      <c r="A456" s="2" t="s">
        <v>16495</v>
      </c>
      <c r="B456" s="2" t="s">
        <v>16496</v>
      </c>
      <c r="C456" s="2" t="s">
        <v>16497</v>
      </c>
      <c r="D456" s="2" t="s">
        <v>15595</v>
      </c>
      <c r="E456" s="2" t="str">
        <f>VLOOKUP(D456,GOL!B:C,2,FALSE)</f>
        <v>Penata Muda</v>
      </c>
      <c r="F456" s="9">
        <v>42095</v>
      </c>
      <c r="G456" s="2" t="s">
        <v>15</v>
      </c>
      <c r="H456" s="5"/>
      <c r="I456" s="2" t="s">
        <v>320</v>
      </c>
      <c r="J456" s="7"/>
      <c r="K456" s="2" t="s">
        <v>10633</v>
      </c>
      <c r="L456" s="2" t="s">
        <v>2872</v>
      </c>
      <c r="M456" s="2" t="s">
        <v>15</v>
      </c>
      <c r="N456" s="2" t="s">
        <v>15</v>
      </c>
      <c r="O456" s="2" t="s">
        <v>4840</v>
      </c>
      <c r="P456" s="9">
        <v>36351</v>
      </c>
      <c r="Q456" s="6">
        <v>28505</v>
      </c>
      <c r="R456" s="2" t="s">
        <v>10634</v>
      </c>
      <c r="S456" t="s">
        <v>25493</v>
      </c>
    </row>
    <row r="457" spans="1:19" ht="16.5" customHeight="1">
      <c r="A457" s="2" t="s">
        <v>14276</v>
      </c>
      <c r="B457" s="2" t="s">
        <v>14277</v>
      </c>
      <c r="C457" s="2" t="s">
        <v>14278</v>
      </c>
      <c r="D457" s="2" t="s">
        <v>13178</v>
      </c>
      <c r="E457" s="2" t="str">
        <f>VLOOKUP(D457,GOL!B:C,2,FALSE)</f>
        <v>Penata Muda Tk. I</v>
      </c>
      <c r="F457" s="9">
        <v>41548</v>
      </c>
      <c r="G457" s="2" t="s">
        <v>407</v>
      </c>
      <c r="H457" s="8">
        <v>43009</v>
      </c>
      <c r="I457" s="2" t="s">
        <v>320</v>
      </c>
      <c r="J457" s="4">
        <v>42745</v>
      </c>
      <c r="K457" s="2" t="s">
        <v>14279</v>
      </c>
      <c r="L457" s="2" t="s">
        <v>2872</v>
      </c>
      <c r="M457" s="2" t="s">
        <v>15</v>
      </c>
      <c r="N457" s="2" t="s">
        <v>15</v>
      </c>
      <c r="O457" s="2" t="s">
        <v>2901</v>
      </c>
      <c r="P457" s="9">
        <v>36431</v>
      </c>
      <c r="Q457" s="6">
        <v>28205</v>
      </c>
      <c r="R457" s="2" t="s">
        <v>14280</v>
      </c>
      <c r="S457" t="s">
        <v>25493</v>
      </c>
    </row>
    <row r="458" spans="1:19" ht="16.5" customHeight="1">
      <c r="A458" s="2" t="s">
        <v>13897</v>
      </c>
      <c r="B458" s="2" t="s">
        <v>13898</v>
      </c>
      <c r="C458" s="2" t="s">
        <v>13899</v>
      </c>
      <c r="D458" s="2" t="s">
        <v>13178</v>
      </c>
      <c r="E458" s="2" t="str">
        <f>VLOOKUP(D458,GOL!B:C,2,FALSE)</f>
        <v>Penata Muda Tk. I</v>
      </c>
      <c r="F458" s="9">
        <v>41365</v>
      </c>
      <c r="G458" s="2" t="s">
        <v>407</v>
      </c>
      <c r="H458" s="8">
        <v>43009</v>
      </c>
      <c r="I458" s="2" t="s">
        <v>320</v>
      </c>
      <c r="J458" s="4">
        <v>42745</v>
      </c>
      <c r="K458" s="2" t="s">
        <v>13900</v>
      </c>
      <c r="L458" s="2" t="s">
        <v>2872</v>
      </c>
      <c r="M458" s="2" t="s">
        <v>15</v>
      </c>
      <c r="N458" s="2" t="s">
        <v>15</v>
      </c>
      <c r="O458" s="2" t="s">
        <v>3050</v>
      </c>
      <c r="P458" s="9">
        <v>35693</v>
      </c>
      <c r="Q458" s="6">
        <v>26000</v>
      </c>
      <c r="R458" s="2" t="s">
        <v>13901</v>
      </c>
      <c r="S458" t="s">
        <v>25493</v>
      </c>
    </row>
    <row r="459" spans="1:19" ht="16.5" customHeight="1">
      <c r="A459" s="2" t="s">
        <v>21757</v>
      </c>
      <c r="B459" s="2" t="s">
        <v>21758</v>
      </c>
      <c r="C459" s="2" t="s">
        <v>21759</v>
      </c>
      <c r="D459" s="2" t="s">
        <v>17772</v>
      </c>
      <c r="E459" s="2" t="str">
        <f>VLOOKUP(D459,GOL!B:C,2,FALSE)</f>
        <v>Pengatur</v>
      </c>
      <c r="F459" s="9">
        <v>42461</v>
      </c>
      <c r="G459" s="2" t="s">
        <v>15</v>
      </c>
      <c r="H459" s="5"/>
      <c r="I459" s="2" t="s">
        <v>320</v>
      </c>
      <c r="J459" s="7"/>
      <c r="K459" s="2" t="s">
        <v>13900</v>
      </c>
      <c r="L459" s="2" t="s">
        <v>2872</v>
      </c>
      <c r="M459" s="2" t="s">
        <v>15</v>
      </c>
      <c r="N459" s="2" t="s">
        <v>15</v>
      </c>
      <c r="O459" s="2" t="s">
        <v>11024</v>
      </c>
      <c r="P459" s="9">
        <v>34699</v>
      </c>
      <c r="Q459" s="6">
        <v>27886</v>
      </c>
      <c r="R459" s="2" t="s">
        <v>13901</v>
      </c>
      <c r="S459" t="s">
        <v>25493</v>
      </c>
    </row>
    <row r="460" spans="1:19" ht="16.5" customHeight="1">
      <c r="A460" s="2" t="s">
        <v>10809</v>
      </c>
      <c r="B460" s="2" t="s">
        <v>10810</v>
      </c>
      <c r="C460" s="2" t="s">
        <v>10811</v>
      </c>
      <c r="D460" s="2" t="s">
        <v>8369</v>
      </c>
      <c r="E460" s="2" t="str">
        <f>VLOOKUP(D460,GOL!B:C,2,FALSE)</f>
        <v>Penata Tk. I</v>
      </c>
      <c r="F460" s="9">
        <v>42461</v>
      </c>
      <c r="G460" s="2" t="s">
        <v>399</v>
      </c>
      <c r="H460" s="8">
        <v>42634</v>
      </c>
      <c r="I460" s="2" t="s">
        <v>400</v>
      </c>
      <c r="J460" s="4">
        <v>42740</v>
      </c>
      <c r="K460" s="2" t="s">
        <v>10812</v>
      </c>
      <c r="L460" s="2" t="s">
        <v>2872</v>
      </c>
      <c r="M460" s="2" t="s">
        <v>288</v>
      </c>
      <c r="N460" s="2" t="s">
        <v>5841</v>
      </c>
      <c r="O460" s="2" t="s">
        <v>10813</v>
      </c>
      <c r="P460" s="9">
        <v>35868</v>
      </c>
      <c r="Q460" s="6">
        <v>26670</v>
      </c>
      <c r="R460" s="2" t="s">
        <v>10814</v>
      </c>
      <c r="S460" t="s">
        <v>25493</v>
      </c>
    </row>
    <row r="461" spans="1:19" ht="16.5" customHeight="1">
      <c r="A461" s="2" t="s">
        <v>12800</v>
      </c>
      <c r="B461" s="2" t="s">
        <v>12801</v>
      </c>
      <c r="C461" s="2" t="s">
        <v>12802</v>
      </c>
      <c r="D461" s="2" t="s">
        <v>10939</v>
      </c>
      <c r="E461" s="2" t="str">
        <f>VLOOKUP(D461,GOL!B:C,2,FALSE)</f>
        <v>Penata</v>
      </c>
      <c r="F461" s="9">
        <v>42278</v>
      </c>
      <c r="G461" s="2" t="s">
        <v>407</v>
      </c>
      <c r="H461" s="8">
        <v>41691</v>
      </c>
      <c r="I461" s="2" t="s">
        <v>8287</v>
      </c>
      <c r="J461" s="4">
        <v>42745</v>
      </c>
      <c r="K461" s="2" t="s">
        <v>12803</v>
      </c>
      <c r="L461" s="2" t="s">
        <v>2872</v>
      </c>
      <c r="M461" s="2" t="s">
        <v>15</v>
      </c>
      <c r="N461" s="2" t="s">
        <v>15</v>
      </c>
      <c r="O461" s="2" t="s">
        <v>11424</v>
      </c>
      <c r="P461" s="9">
        <v>36666</v>
      </c>
      <c r="Q461" s="6">
        <v>27894</v>
      </c>
      <c r="R461" s="2" t="s">
        <v>12804</v>
      </c>
      <c r="S461" t="s">
        <v>28804</v>
      </c>
    </row>
    <row r="462" spans="1:19" ht="16.5" customHeight="1">
      <c r="A462" s="2" t="s">
        <v>14803</v>
      </c>
      <c r="B462" s="2" t="s">
        <v>14804</v>
      </c>
      <c r="C462" s="2" t="s">
        <v>14805</v>
      </c>
      <c r="D462" s="2" t="s">
        <v>13178</v>
      </c>
      <c r="E462" s="2" t="str">
        <f>VLOOKUP(D462,GOL!B:C,2,FALSE)</f>
        <v>Penata Muda Tk. I</v>
      </c>
      <c r="F462" s="9">
        <v>41730</v>
      </c>
      <c r="G462" s="2" t="s">
        <v>15</v>
      </c>
      <c r="H462" s="5"/>
      <c r="I462" s="2" t="s">
        <v>320</v>
      </c>
      <c r="J462" s="7"/>
      <c r="K462" s="2" t="s">
        <v>12803</v>
      </c>
      <c r="L462" s="2" t="s">
        <v>2872</v>
      </c>
      <c r="M462" s="2" t="s">
        <v>15</v>
      </c>
      <c r="N462" s="2" t="s">
        <v>15</v>
      </c>
      <c r="O462" s="2" t="s">
        <v>11424</v>
      </c>
      <c r="P462" s="12"/>
      <c r="Q462" s="6">
        <v>29903</v>
      </c>
      <c r="R462" s="2" t="s">
        <v>12804</v>
      </c>
      <c r="S462" t="s">
        <v>28824</v>
      </c>
    </row>
    <row r="463" spans="1:19" ht="16.5" customHeight="1">
      <c r="A463" s="2" t="s">
        <v>21500</v>
      </c>
      <c r="B463" s="2" t="s">
        <v>21501</v>
      </c>
      <c r="C463" s="2" t="s">
        <v>21502</v>
      </c>
      <c r="D463" s="2" t="s">
        <v>17772</v>
      </c>
      <c r="E463" s="2" t="str">
        <f>VLOOKUP(D463,GOL!B:C,2,FALSE)</f>
        <v>Pengatur</v>
      </c>
      <c r="F463" s="9">
        <v>42461</v>
      </c>
      <c r="G463" s="2" t="s">
        <v>15</v>
      </c>
      <c r="H463" s="5"/>
      <c r="I463" s="2" t="s">
        <v>320</v>
      </c>
      <c r="J463" s="7"/>
      <c r="K463" s="2" t="s">
        <v>12803</v>
      </c>
      <c r="L463" s="2" t="s">
        <v>2872</v>
      </c>
      <c r="M463" s="2" t="s">
        <v>15</v>
      </c>
      <c r="N463" s="2" t="s">
        <v>15</v>
      </c>
      <c r="O463" s="2" t="s">
        <v>9397</v>
      </c>
      <c r="P463" s="9">
        <v>34484</v>
      </c>
      <c r="Q463" s="6">
        <v>27522</v>
      </c>
      <c r="R463" s="2" t="s">
        <v>12804</v>
      </c>
      <c r="S463" t="s">
        <v>25493</v>
      </c>
    </row>
    <row r="464" spans="1:19" ht="16.5" customHeight="1">
      <c r="A464" s="2" t="s">
        <v>12270</v>
      </c>
      <c r="B464" s="2" t="s">
        <v>12271</v>
      </c>
      <c r="C464" s="2" t="s">
        <v>12272</v>
      </c>
      <c r="D464" s="2" t="s">
        <v>10939</v>
      </c>
      <c r="E464" s="2" t="str">
        <f>VLOOKUP(D464,GOL!B:C,2,FALSE)</f>
        <v>Penata</v>
      </c>
      <c r="F464" s="9">
        <v>41913</v>
      </c>
      <c r="G464" s="2" t="s">
        <v>407</v>
      </c>
      <c r="H464" s="8">
        <v>41456</v>
      </c>
      <c r="I464" s="2" t="s">
        <v>8287</v>
      </c>
      <c r="J464" s="4">
        <v>42745</v>
      </c>
      <c r="K464" s="2" t="s">
        <v>12273</v>
      </c>
      <c r="L464" s="2" t="s">
        <v>2872</v>
      </c>
      <c r="M464" s="2" t="s">
        <v>15</v>
      </c>
      <c r="N464" s="2" t="s">
        <v>15</v>
      </c>
      <c r="O464" s="2" t="s">
        <v>43</v>
      </c>
      <c r="P464" s="9">
        <v>38352</v>
      </c>
      <c r="Q464" s="6">
        <v>26037</v>
      </c>
      <c r="R464" s="2" t="s">
        <v>12274</v>
      </c>
      <c r="S464" t="s">
        <v>25493</v>
      </c>
    </row>
    <row r="465" spans="1:19" ht="16.5" customHeight="1">
      <c r="A465" s="2" t="s">
        <v>11230</v>
      </c>
      <c r="B465" s="2" t="s">
        <v>11231</v>
      </c>
      <c r="C465" s="2" t="s">
        <v>11232</v>
      </c>
      <c r="D465" s="2" t="s">
        <v>10939</v>
      </c>
      <c r="E465" s="2" t="str">
        <f>VLOOKUP(D465,GOL!B:C,2,FALSE)</f>
        <v>Penata</v>
      </c>
      <c r="F465" s="9">
        <v>41183</v>
      </c>
      <c r="G465" s="2" t="s">
        <v>407</v>
      </c>
      <c r="H465" s="8">
        <v>42634</v>
      </c>
      <c r="I465" s="2" t="s">
        <v>8287</v>
      </c>
      <c r="J465" s="4">
        <v>42745</v>
      </c>
      <c r="K465" s="2" t="s">
        <v>11233</v>
      </c>
      <c r="L465" s="2" t="s">
        <v>2872</v>
      </c>
      <c r="M465" s="2" t="s">
        <v>15</v>
      </c>
      <c r="N465" s="2" t="s">
        <v>15</v>
      </c>
      <c r="O465" s="2" t="s">
        <v>9688</v>
      </c>
      <c r="P465" s="9">
        <v>38603</v>
      </c>
      <c r="Q465" s="6">
        <v>27496</v>
      </c>
      <c r="R465" s="2" t="s">
        <v>11234</v>
      </c>
      <c r="S465" t="s">
        <v>25493</v>
      </c>
    </row>
    <row r="466" spans="1:19" ht="16.5" customHeight="1">
      <c r="A466" s="2" t="s">
        <v>19449</v>
      </c>
      <c r="B466" s="2" t="s">
        <v>19450</v>
      </c>
      <c r="C466" s="2" t="s">
        <v>19451</v>
      </c>
      <c r="D466" s="2" t="s">
        <v>17772</v>
      </c>
      <c r="E466" s="2" t="str">
        <f>VLOOKUP(D466,GOL!B:C,2,FALSE)</f>
        <v>Pengatur</v>
      </c>
      <c r="F466" s="9">
        <v>41730</v>
      </c>
      <c r="G466" s="2" t="s">
        <v>15</v>
      </c>
      <c r="H466" s="5"/>
      <c r="I466" s="2" t="s">
        <v>320</v>
      </c>
      <c r="J466" s="7"/>
      <c r="K466" s="2" t="s">
        <v>11233</v>
      </c>
      <c r="L466" s="2" t="s">
        <v>2872</v>
      </c>
      <c r="M466" s="2" t="s">
        <v>15</v>
      </c>
      <c r="N466" s="2" t="s">
        <v>15</v>
      </c>
      <c r="O466" s="2" t="s">
        <v>12339</v>
      </c>
      <c r="P466" s="9">
        <v>37060</v>
      </c>
      <c r="Q466" s="6">
        <v>30679</v>
      </c>
      <c r="R466" s="2" t="s">
        <v>11234</v>
      </c>
      <c r="S466" t="s">
        <v>25493</v>
      </c>
    </row>
    <row r="467" spans="1:19" ht="16.5" customHeight="1">
      <c r="A467" s="2" t="s">
        <v>7902</v>
      </c>
      <c r="B467" s="2" t="s">
        <v>7903</v>
      </c>
      <c r="C467" s="2" t="s">
        <v>7904</v>
      </c>
      <c r="D467" s="2" t="s">
        <v>4944</v>
      </c>
      <c r="E467" s="2" t="str">
        <f>VLOOKUP(D467,GOL!B:C,2,FALSE)</f>
        <v>Pembina</v>
      </c>
      <c r="F467" s="9">
        <v>42095</v>
      </c>
      <c r="G467" s="2" t="s">
        <v>399</v>
      </c>
      <c r="H467" s="8">
        <v>41201</v>
      </c>
      <c r="I467" s="2" t="s">
        <v>400</v>
      </c>
      <c r="J467" s="4">
        <v>42740</v>
      </c>
      <c r="K467" s="2" t="s">
        <v>7905</v>
      </c>
      <c r="L467" s="2" t="s">
        <v>2872</v>
      </c>
      <c r="M467" s="2" t="s">
        <v>143</v>
      </c>
      <c r="N467" s="2" t="s">
        <v>4952</v>
      </c>
      <c r="O467" s="2" t="s">
        <v>7906</v>
      </c>
      <c r="P467" s="9">
        <v>38962</v>
      </c>
      <c r="Q467" s="6">
        <v>27332</v>
      </c>
      <c r="R467" s="2" t="s">
        <v>7907</v>
      </c>
      <c r="S467" t="s">
        <v>25493</v>
      </c>
    </row>
    <row r="468" spans="1:19" ht="16.5" customHeight="1">
      <c r="A468" s="2" t="s">
        <v>14563</v>
      </c>
      <c r="B468" s="2" t="s">
        <v>14564</v>
      </c>
      <c r="C468" s="2" t="s">
        <v>14565</v>
      </c>
      <c r="D468" s="2" t="s">
        <v>13178</v>
      </c>
      <c r="E468" s="2" t="str">
        <f>VLOOKUP(D468,GOL!B:C,2,FALSE)</f>
        <v>Penata Muda Tk. I</v>
      </c>
      <c r="F468" s="9">
        <v>41730</v>
      </c>
      <c r="G468" s="2" t="s">
        <v>407</v>
      </c>
      <c r="H468" s="8">
        <v>43009</v>
      </c>
      <c r="I468" s="2" t="s">
        <v>320</v>
      </c>
      <c r="J468" s="4">
        <v>42745</v>
      </c>
      <c r="K468" s="2" t="s">
        <v>14566</v>
      </c>
      <c r="L468" s="2" t="s">
        <v>2872</v>
      </c>
      <c r="M468" s="2" t="s">
        <v>15</v>
      </c>
      <c r="N468" s="2" t="s">
        <v>15</v>
      </c>
      <c r="O468" s="2" t="s">
        <v>14567</v>
      </c>
      <c r="P468" s="12"/>
      <c r="Q468" s="6">
        <v>29929</v>
      </c>
      <c r="R468" s="2" t="s">
        <v>14568</v>
      </c>
      <c r="S468" t="s">
        <v>28804</v>
      </c>
    </row>
    <row r="469" spans="1:19" ht="16.5" customHeight="1">
      <c r="A469" s="2" t="s">
        <v>14518</v>
      </c>
      <c r="B469" s="2" t="s">
        <v>14519</v>
      </c>
      <c r="C469" s="2" t="s">
        <v>14520</v>
      </c>
      <c r="D469" s="2" t="s">
        <v>13178</v>
      </c>
      <c r="E469" s="2" t="str">
        <f>VLOOKUP(D469,GOL!B:C,2,FALSE)</f>
        <v>Penata Muda Tk. I</v>
      </c>
      <c r="F469" s="9">
        <v>41730</v>
      </c>
      <c r="G469" s="2" t="s">
        <v>407</v>
      </c>
      <c r="H469" s="8">
        <v>42634</v>
      </c>
      <c r="I469" s="2" t="s">
        <v>5826</v>
      </c>
      <c r="J469" s="4">
        <v>42745</v>
      </c>
      <c r="K469" s="2" t="s">
        <v>14521</v>
      </c>
      <c r="L469" s="2" t="s">
        <v>2872</v>
      </c>
      <c r="M469" s="2" t="s">
        <v>15</v>
      </c>
      <c r="N469" s="2" t="s">
        <v>15</v>
      </c>
      <c r="O469" s="2" t="s">
        <v>6440</v>
      </c>
      <c r="P469" s="12"/>
      <c r="Q469" s="6">
        <v>28893</v>
      </c>
      <c r="R469" s="2" t="s">
        <v>14522</v>
      </c>
      <c r="S469" t="s">
        <v>28813</v>
      </c>
    </row>
    <row r="470" spans="1:19" ht="16.5" customHeight="1">
      <c r="A470" s="2" t="s">
        <v>15</v>
      </c>
      <c r="B470" s="2" t="s">
        <v>16330</v>
      </c>
      <c r="C470" s="2" t="s">
        <v>16331</v>
      </c>
      <c r="D470" s="2" t="s">
        <v>15595</v>
      </c>
      <c r="E470" s="2" t="str">
        <f>VLOOKUP(D470,GOL!B:C,2,FALSE)</f>
        <v>Penata Muda</v>
      </c>
      <c r="F470" s="9">
        <v>42064</v>
      </c>
      <c r="G470" s="2" t="s">
        <v>15</v>
      </c>
      <c r="H470" s="5"/>
      <c r="I470" s="2" t="s">
        <v>320</v>
      </c>
      <c r="J470" s="4">
        <v>42064</v>
      </c>
      <c r="K470" s="2" t="s">
        <v>14521</v>
      </c>
      <c r="L470" s="2" t="s">
        <v>2872</v>
      </c>
      <c r="M470" s="2" t="s">
        <v>15</v>
      </c>
      <c r="N470" s="2" t="s">
        <v>15</v>
      </c>
      <c r="O470" s="2" t="s">
        <v>13126</v>
      </c>
      <c r="P470" s="12"/>
      <c r="Q470" s="6">
        <v>33332</v>
      </c>
      <c r="R470" s="2" t="s">
        <v>14522</v>
      </c>
      <c r="S470" t="s">
        <v>28822</v>
      </c>
    </row>
    <row r="471" spans="1:19" ht="16.5" customHeight="1">
      <c r="A471" s="2" t="s">
        <v>15</v>
      </c>
      <c r="B471" s="2" t="s">
        <v>16332</v>
      </c>
      <c r="C471" s="2" t="s">
        <v>16333</v>
      </c>
      <c r="D471" s="2" t="s">
        <v>15595</v>
      </c>
      <c r="E471" s="2" t="str">
        <f>VLOOKUP(D471,GOL!B:C,2,FALSE)</f>
        <v>Penata Muda</v>
      </c>
      <c r="F471" s="9">
        <v>42064</v>
      </c>
      <c r="G471" s="2" t="s">
        <v>15</v>
      </c>
      <c r="H471" s="5"/>
      <c r="I471" s="2" t="s">
        <v>320</v>
      </c>
      <c r="J471" s="4">
        <v>42064</v>
      </c>
      <c r="K471" s="2" t="s">
        <v>14521</v>
      </c>
      <c r="L471" s="2" t="s">
        <v>2872</v>
      </c>
      <c r="M471" s="2" t="s">
        <v>15</v>
      </c>
      <c r="N471" s="2" t="s">
        <v>15</v>
      </c>
      <c r="O471" s="2" t="s">
        <v>11429</v>
      </c>
      <c r="P471" s="12"/>
      <c r="Q471" s="6">
        <v>30788</v>
      </c>
      <c r="R471" s="2" t="s">
        <v>14522</v>
      </c>
      <c r="S471" t="s">
        <v>28804</v>
      </c>
    </row>
    <row r="472" spans="1:19" ht="16.5" customHeight="1">
      <c r="A472" s="2" t="s">
        <v>17304</v>
      </c>
      <c r="B472" s="2" t="s">
        <v>17305</v>
      </c>
      <c r="C472" s="2" t="s">
        <v>17306</v>
      </c>
      <c r="D472" s="2" t="s">
        <v>17127</v>
      </c>
      <c r="E472" s="2" t="str">
        <f>VLOOKUP(D472,GOL!B:C,2,FALSE)</f>
        <v>Pengatur Tk. I</v>
      </c>
      <c r="F472" s="9">
        <v>41365</v>
      </c>
      <c r="G472" s="2" t="s">
        <v>15</v>
      </c>
      <c r="H472" s="5"/>
      <c r="I472" s="2" t="s">
        <v>320</v>
      </c>
      <c r="J472" s="7"/>
      <c r="K472" s="2" t="s">
        <v>14521</v>
      </c>
      <c r="L472" s="2" t="s">
        <v>2872</v>
      </c>
      <c r="M472" s="2" t="s">
        <v>15</v>
      </c>
      <c r="N472" s="2" t="s">
        <v>15</v>
      </c>
      <c r="O472" s="2" t="s">
        <v>17303</v>
      </c>
      <c r="P472" s="9">
        <v>37505</v>
      </c>
      <c r="Q472" s="6">
        <v>29334</v>
      </c>
      <c r="R472" s="2" t="s">
        <v>14522</v>
      </c>
      <c r="S472" t="s">
        <v>28822</v>
      </c>
    </row>
    <row r="473" spans="1:19" ht="16.5" customHeight="1">
      <c r="A473" s="2" t="s">
        <v>21537</v>
      </c>
      <c r="B473" s="2" t="s">
        <v>21538</v>
      </c>
      <c r="C473" s="2" t="s">
        <v>21539</v>
      </c>
      <c r="D473" s="2" t="s">
        <v>17772</v>
      </c>
      <c r="E473" s="2" t="str">
        <f>VLOOKUP(D473,GOL!B:C,2,FALSE)</f>
        <v>Pengatur</v>
      </c>
      <c r="F473" s="9">
        <v>42461</v>
      </c>
      <c r="G473" s="2" t="s">
        <v>15</v>
      </c>
      <c r="H473" s="5"/>
      <c r="I473" s="2" t="s">
        <v>320</v>
      </c>
      <c r="J473" s="7"/>
      <c r="K473" s="2" t="s">
        <v>14521</v>
      </c>
      <c r="L473" s="2" t="s">
        <v>2872</v>
      </c>
      <c r="M473" s="2" t="s">
        <v>15</v>
      </c>
      <c r="N473" s="2" t="s">
        <v>15</v>
      </c>
      <c r="O473" s="2" t="s">
        <v>9397</v>
      </c>
      <c r="P473" s="9">
        <v>35212</v>
      </c>
      <c r="Q473" s="6">
        <v>27948</v>
      </c>
      <c r="R473" s="2" t="s">
        <v>14522</v>
      </c>
      <c r="S473" t="s">
        <v>25493</v>
      </c>
    </row>
    <row r="474" spans="1:19" ht="16.5" customHeight="1">
      <c r="A474" s="2" t="s">
        <v>12863</v>
      </c>
      <c r="B474" s="2" t="s">
        <v>12864</v>
      </c>
      <c r="C474" s="2" t="s">
        <v>12865</v>
      </c>
      <c r="D474" s="2" t="s">
        <v>10939</v>
      </c>
      <c r="E474" s="2" t="str">
        <f>VLOOKUP(D474,GOL!B:C,2,FALSE)</f>
        <v>Penata</v>
      </c>
      <c r="F474" s="9">
        <v>42278</v>
      </c>
      <c r="G474" s="2" t="s">
        <v>407</v>
      </c>
      <c r="H474" s="8">
        <v>41817</v>
      </c>
      <c r="I474" s="2" t="s">
        <v>8287</v>
      </c>
      <c r="J474" s="4">
        <v>42745</v>
      </c>
      <c r="K474" s="2" t="s">
        <v>12866</v>
      </c>
      <c r="L474" s="2" t="s">
        <v>2872</v>
      </c>
      <c r="M474" s="2" t="s">
        <v>15</v>
      </c>
      <c r="N474" s="2" t="s">
        <v>15</v>
      </c>
      <c r="O474" s="2" t="s">
        <v>18</v>
      </c>
      <c r="P474" s="9">
        <v>39702</v>
      </c>
      <c r="Q474" s="6">
        <v>32224</v>
      </c>
      <c r="R474" s="2" t="s">
        <v>12867</v>
      </c>
      <c r="S474" t="s">
        <v>25493</v>
      </c>
    </row>
    <row r="475" spans="1:19" ht="16.5" customHeight="1">
      <c r="A475" s="2" t="s">
        <v>133</v>
      </c>
      <c r="B475" s="2" t="s">
        <v>134</v>
      </c>
      <c r="C475" s="2" t="s">
        <v>135</v>
      </c>
      <c r="D475" s="2" t="s">
        <v>23</v>
      </c>
      <c r="E475" s="2" t="str">
        <f>VLOOKUP(D475,GOL!B:C,2,FALSE)</f>
        <v>Pembina Utama Muda</v>
      </c>
      <c r="F475" s="9">
        <v>41730</v>
      </c>
      <c r="G475" s="2" t="s">
        <v>24</v>
      </c>
      <c r="H475" s="8">
        <v>39923</v>
      </c>
      <c r="I475" s="2" t="s">
        <v>25</v>
      </c>
      <c r="J475" s="4">
        <v>42734</v>
      </c>
      <c r="K475" s="2" t="s">
        <v>136</v>
      </c>
      <c r="L475" s="2" t="s">
        <v>136</v>
      </c>
      <c r="M475" s="2" t="s">
        <v>16</v>
      </c>
      <c r="N475" s="2" t="s">
        <v>70</v>
      </c>
      <c r="O475" s="2" t="s">
        <v>137</v>
      </c>
      <c r="P475" s="9">
        <v>33208</v>
      </c>
      <c r="Q475" s="6">
        <v>23876</v>
      </c>
      <c r="R475" s="2" t="s">
        <v>138</v>
      </c>
      <c r="S475" t="s">
        <v>25493</v>
      </c>
    </row>
    <row r="476" spans="1:19" ht="16.5" customHeight="1">
      <c r="A476" s="2" t="s">
        <v>735</v>
      </c>
      <c r="B476" s="2" t="s">
        <v>736</v>
      </c>
      <c r="C476" s="2" t="s">
        <v>737</v>
      </c>
      <c r="D476" s="2" t="s">
        <v>312</v>
      </c>
      <c r="E476" s="2" t="str">
        <f>VLOOKUP(D476,GOL!B:C,2,FALSE)</f>
        <v>Pembina Tk. I</v>
      </c>
      <c r="F476" s="9">
        <v>40087</v>
      </c>
      <c r="G476" s="2" t="s">
        <v>326</v>
      </c>
      <c r="H476" s="8">
        <v>38889</v>
      </c>
      <c r="I476" s="2" t="s">
        <v>112</v>
      </c>
      <c r="J476" s="4">
        <v>42740</v>
      </c>
      <c r="K476" s="2" t="s">
        <v>327</v>
      </c>
      <c r="L476" s="2" t="s">
        <v>136</v>
      </c>
      <c r="M476" s="2" t="s">
        <v>143</v>
      </c>
      <c r="N476" s="2" t="s">
        <v>201</v>
      </c>
      <c r="O476" s="2" t="s">
        <v>50</v>
      </c>
      <c r="P476" s="9">
        <v>38352</v>
      </c>
      <c r="Q476" s="6">
        <v>24442</v>
      </c>
      <c r="R476" s="2" t="s">
        <v>738</v>
      </c>
      <c r="S476" t="s">
        <v>28805</v>
      </c>
    </row>
    <row r="477" spans="1:19" ht="16.5" customHeight="1">
      <c r="A477" s="2" t="s">
        <v>8485</v>
      </c>
      <c r="B477" s="2" t="s">
        <v>8486</v>
      </c>
      <c r="C477" s="2" t="s">
        <v>8487</v>
      </c>
      <c r="D477" s="2" t="s">
        <v>8369</v>
      </c>
      <c r="E477" s="2" t="str">
        <f>VLOOKUP(D477,GOL!B:C,2,FALSE)</f>
        <v>Penata Tk. I</v>
      </c>
      <c r="F477" s="9">
        <v>38991</v>
      </c>
      <c r="G477" s="2" t="s">
        <v>407</v>
      </c>
      <c r="H477" s="8">
        <v>40990</v>
      </c>
      <c r="I477" s="2" t="s">
        <v>5826</v>
      </c>
      <c r="J477" s="4">
        <v>42745</v>
      </c>
      <c r="K477" s="2" t="s">
        <v>6347</v>
      </c>
      <c r="L477" s="2" t="s">
        <v>136</v>
      </c>
      <c r="M477" s="2" t="s">
        <v>288</v>
      </c>
      <c r="N477" s="2" t="s">
        <v>5841</v>
      </c>
      <c r="O477" s="2" t="s">
        <v>329</v>
      </c>
      <c r="P477" s="9">
        <v>33969</v>
      </c>
      <c r="Q477" s="6">
        <v>24963</v>
      </c>
      <c r="R477" s="2" t="s">
        <v>8488</v>
      </c>
      <c r="S477" t="s">
        <v>28813</v>
      </c>
    </row>
    <row r="478" spans="1:19" ht="16.5" customHeight="1">
      <c r="A478" s="2" t="s">
        <v>14692</v>
      </c>
      <c r="B478" s="2" t="s">
        <v>14693</v>
      </c>
      <c r="C478" s="2" t="s">
        <v>14694</v>
      </c>
      <c r="D478" s="2" t="s">
        <v>13178</v>
      </c>
      <c r="E478" s="2" t="str">
        <f>VLOOKUP(D478,GOL!B:C,2,FALSE)</f>
        <v>Penata Muda Tk. I</v>
      </c>
      <c r="F478" s="9">
        <v>41730</v>
      </c>
      <c r="G478" s="2" t="s">
        <v>15</v>
      </c>
      <c r="H478" s="5"/>
      <c r="I478" s="2" t="s">
        <v>320</v>
      </c>
      <c r="J478" s="7"/>
      <c r="K478" s="2" t="s">
        <v>6347</v>
      </c>
      <c r="L478" s="2" t="s">
        <v>136</v>
      </c>
      <c r="M478" s="2" t="s">
        <v>15</v>
      </c>
      <c r="N478" s="2" t="s">
        <v>15</v>
      </c>
      <c r="O478" s="2" t="s">
        <v>4822</v>
      </c>
      <c r="P478" s="9">
        <v>37315</v>
      </c>
      <c r="Q478" s="6">
        <v>28847</v>
      </c>
      <c r="R478" s="2" t="s">
        <v>8488</v>
      </c>
      <c r="S478" t="s">
        <v>25493</v>
      </c>
    </row>
    <row r="479" spans="1:19" ht="16.5" customHeight="1">
      <c r="A479" s="2" t="s">
        <v>23190</v>
      </c>
      <c r="B479" s="2" t="s">
        <v>23191</v>
      </c>
      <c r="C479" s="2" t="s">
        <v>2494</v>
      </c>
      <c r="D479" s="2" t="s">
        <v>21846</v>
      </c>
      <c r="E479" s="2" t="str">
        <f>VLOOKUP(D479,GOL!B:C,2,FALSE)</f>
        <v>Pengatur Muda Tk.I</v>
      </c>
      <c r="F479" s="9">
        <v>41730</v>
      </c>
      <c r="G479" s="2" t="s">
        <v>15</v>
      </c>
      <c r="H479" s="5"/>
      <c r="I479" s="2" t="s">
        <v>320</v>
      </c>
      <c r="J479" s="7"/>
      <c r="K479" s="2" t="s">
        <v>6347</v>
      </c>
      <c r="L479" s="2" t="s">
        <v>136</v>
      </c>
      <c r="M479" s="2" t="s">
        <v>15</v>
      </c>
      <c r="N479" s="2" t="s">
        <v>15</v>
      </c>
      <c r="O479" s="2" t="s">
        <v>5913</v>
      </c>
      <c r="P479" s="9">
        <v>32925</v>
      </c>
      <c r="Q479" s="6">
        <v>26172</v>
      </c>
      <c r="R479" s="2" t="s">
        <v>8488</v>
      </c>
      <c r="S479" t="s">
        <v>25493</v>
      </c>
    </row>
    <row r="480" spans="1:19" ht="16.5" customHeight="1">
      <c r="A480" s="2" t="s">
        <v>8669</v>
      </c>
      <c r="B480" s="2" t="s">
        <v>8670</v>
      </c>
      <c r="C480" s="2" t="s">
        <v>8671</v>
      </c>
      <c r="D480" s="2" t="s">
        <v>8369</v>
      </c>
      <c r="E480" s="2" t="str">
        <f>VLOOKUP(D480,GOL!B:C,2,FALSE)</f>
        <v>Penata Tk. I</v>
      </c>
      <c r="F480" s="9">
        <v>40087</v>
      </c>
      <c r="G480" s="2" t="s">
        <v>407</v>
      </c>
      <c r="H480" s="8">
        <v>39899</v>
      </c>
      <c r="I480" s="2" t="s">
        <v>5826</v>
      </c>
      <c r="J480" s="4">
        <v>42745</v>
      </c>
      <c r="K480" s="2" t="s">
        <v>5833</v>
      </c>
      <c r="L480" s="2" t="s">
        <v>136</v>
      </c>
      <c r="M480" s="2" t="s">
        <v>288</v>
      </c>
      <c r="N480" s="2" t="s">
        <v>5140</v>
      </c>
      <c r="O480" s="2" t="s">
        <v>8672</v>
      </c>
      <c r="P480" s="9">
        <v>29951</v>
      </c>
      <c r="Q480" s="6">
        <v>22681</v>
      </c>
      <c r="R480" s="2" t="s">
        <v>8673</v>
      </c>
      <c r="S480" t="s">
        <v>28830</v>
      </c>
    </row>
    <row r="481" spans="1:19" ht="16.5" customHeight="1">
      <c r="A481" s="2" t="s">
        <v>13413</v>
      </c>
      <c r="B481" s="2" t="s">
        <v>13414</v>
      </c>
      <c r="C481" s="2" t="s">
        <v>13415</v>
      </c>
      <c r="D481" s="2" t="s">
        <v>13178</v>
      </c>
      <c r="E481" s="2" t="str">
        <f>VLOOKUP(D481,GOL!B:C,2,FALSE)</f>
        <v>Penata Muda Tk. I</v>
      </c>
      <c r="F481" s="9">
        <v>40087</v>
      </c>
      <c r="G481" s="2" t="s">
        <v>15</v>
      </c>
      <c r="H481" s="5"/>
      <c r="I481" s="2" t="s">
        <v>320</v>
      </c>
      <c r="J481" s="7"/>
      <c r="K481" s="2" t="s">
        <v>5833</v>
      </c>
      <c r="L481" s="2" t="s">
        <v>136</v>
      </c>
      <c r="M481" s="2" t="s">
        <v>15</v>
      </c>
      <c r="N481" s="2" t="s">
        <v>15</v>
      </c>
      <c r="O481" s="2" t="s">
        <v>9242</v>
      </c>
      <c r="P481" s="9">
        <v>31017</v>
      </c>
      <c r="Q481" s="6">
        <v>23604</v>
      </c>
      <c r="R481" s="2" t="s">
        <v>8673</v>
      </c>
      <c r="S481" t="s">
        <v>28814</v>
      </c>
    </row>
    <row r="482" spans="1:19" ht="16.5" customHeight="1">
      <c r="A482" s="2" t="s">
        <v>16519</v>
      </c>
      <c r="B482" s="2" t="s">
        <v>16520</v>
      </c>
      <c r="C482" s="2" t="s">
        <v>16521</v>
      </c>
      <c r="D482" s="2" t="s">
        <v>15595</v>
      </c>
      <c r="E482" s="2" t="str">
        <f>VLOOKUP(D482,GOL!B:C,2,FALSE)</f>
        <v>Penata Muda</v>
      </c>
      <c r="F482" s="9">
        <v>42095</v>
      </c>
      <c r="G482" s="2" t="s">
        <v>15</v>
      </c>
      <c r="H482" s="5"/>
      <c r="I482" s="2" t="s">
        <v>320</v>
      </c>
      <c r="J482" s="7"/>
      <c r="K482" s="2" t="s">
        <v>5833</v>
      </c>
      <c r="L482" s="2" t="s">
        <v>136</v>
      </c>
      <c r="M482" s="2" t="s">
        <v>15</v>
      </c>
      <c r="N482" s="2" t="s">
        <v>15</v>
      </c>
      <c r="O482" s="2" t="s">
        <v>4822</v>
      </c>
      <c r="P482" s="9">
        <v>37060</v>
      </c>
      <c r="Q482" s="6">
        <v>30588</v>
      </c>
      <c r="R482" s="2" t="s">
        <v>8673</v>
      </c>
      <c r="S482" t="s">
        <v>25493</v>
      </c>
    </row>
    <row r="483" spans="1:19" ht="16.5" customHeight="1">
      <c r="A483" s="2" t="s">
        <v>22884</v>
      </c>
      <c r="B483" s="2" t="s">
        <v>22885</v>
      </c>
      <c r="C483" s="2" t="s">
        <v>22886</v>
      </c>
      <c r="D483" s="2" t="s">
        <v>21846</v>
      </c>
      <c r="E483" s="2" t="str">
        <f>VLOOKUP(D483,GOL!B:C,2,FALSE)</f>
        <v>Pengatur Muda Tk.I</v>
      </c>
      <c r="F483" s="9">
        <v>41730</v>
      </c>
      <c r="G483" s="2" t="s">
        <v>15</v>
      </c>
      <c r="H483" s="5"/>
      <c r="I483" s="2" t="s">
        <v>320</v>
      </c>
      <c r="J483" s="7"/>
      <c r="K483" s="2" t="s">
        <v>5833</v>
      </c>
      <c r="L483" s="2" t="s">
        <v>136</v>
      </c>
      <c r="M483" s="2" t="s">
        <v>15</v>
      </c>
      <c r="N483" s="2" t="s">
        <v>15</v>
      </c>
      <c r="O483" s="2" t="s">
        <v>8804</v>
      </c>
      <c r="P483" s="10">
        <v>35158</v>
      </c>
      <c r="Q483" s="6">
        <v>28716</v>
      </c>
      <c r="R483" s="2" t="s">
        <v>8673</v>
      </c>
      <c r="S483" t="s">
        <v>25493</v>
      </c>
    </row>
    <row r="484" spans="1:19" ht="16.5" customHeight="1">
      <c r="A484" s="2" t="s">
        <v>23250</v>
      </c>
      <c r="B484" s="2" t="s">
        <v>23251</v>
      </c>
      <c r="C484" s="2" t="s">
        <v>23252</v>
      </c>
      <c r="D484" s="2" t="s">
        <v>21846</v>
      </c>
      <c r="E484" s="2" t="str">
        <f>VLOOKUP(D484,GOL!B:C,2,FALSE)</f>
        <v>Pengatur Muda Tk.I</v>
      </c>
      <c r="F484" s="9">
        <v>41730</v>
      </c>
      <c r="G484" s="2" t="s">
        <v>15</v>
      </c>
      <c r="H484" s="5"/>
      <c r="I484" s="2" t="s">
        <v>320</v>
      </c>
      <c r="J484" s="7"/>
      <c r="K484" s="2" t="s">
        <v>5833</v>
      </c>
      <c r="L484" s="2" t="s">
        <v>136</v>
      </c>
      <c r="M484" s="2" t="s">
        <v>15</v>
      </c>
      <c r="N484" s="2" t="s">
        <v>15</v>
      </c>
      <c r="O484" s="2" t="s">
        <v>8931</v>
      </c>
      <c r="P484" s="12"/>
      <c r="Q484" s="6">
        <v>28354</v>
      </c>
      <c r="R484" s="2" t="s">
        <v>8673</v>
      </c>
      <c r="S484" t="s">
        <v>25493</v>
      </c>
    </row>
    <row r="485" spans="1:19" ht="16.5" customHeight="1">
      <c r="A485" s="2" t="s">
        <v>23369</v>
      </c>
      <c r="B485" s="2" t="s">
        <v>23370</v>
      </c>
      <c r="C485" s="2" t="s">
        <v>23371</v>
      </c>
      <c r="D485" s="2" t="s">
        <v>21846</v>
      </c>
      <c r="E485" s="2" t="str">
        <f>VLOOKUP(D485,GOL!B:C,2,FALSE)</f>
        <v>Pengatur Muda Tk.I</v>
      </c>
      <c r="F485" s="9">
        <v>41730</v>
      </c>
      <c r="G485" s="2" t="s">
        <v>15</v>
      </c>
      <c r="H485" s="5"/>
      <c r="I485" s="2" t="s">
        <v>11606</v>
      </c>
      <c r="J485" s="4">
        <v>40309</v>
      </c>
      <c r="K485" s="2" t="s">
        <v>5833</v>
      </c>
      <c r="L485" s="2" t="s">
        <v>136</v>
      </c>
      <c r="M485" s="2" t="s">
        <v>15</v>
      </c>
      <c r="N485" s="2" t="s">
        <v>15</v>
      </c>
      <c r="O485" s="2" t="s">
        <v>12413</v>
      </c>
      <c r="P485" s="9">
        <v>34104</v>
      </c>
      <c r="Q485" s="6">
        <v>27299</v>
      </c>
      <c r="R485" s="2" t="s">
        <v>8673</v>
      </c>
      <c r="S485" t="s">
        <v>25493</v>
      </c>
    </row>
    <row r="486" spans="1:19" ht="16.5" customHeight="1">
      <c r="A486" s="2" t="s">
        <v>8481</v>
      </c>
      <c r="B486" s="2" t="s">
        <v>8482</v>
      </c>
      <c r="C486" s="2" t="s">
        <v>8483</v>
      </c>
      <c r="D486" s="2" t="s">
        <v>8369</v>
      </c>
      <c r="E486" s="2" t="str">
        <f>VLOOKUP(D486,GOL!B:C,2,FALSE)</f>
        <v>Penata Tk. I</v>
      </c>
      <c r="F486" s="9">
        <v>38991</v>
      </c>
      <c r="G486" s="2" t="s">
        <v>407</v>
      </c>
      <c r="H486" s="8">
        <v>40990</v>
      </c>
      <c r="I486" s="2" t="s">
        <v>5826</v>
      </c>
      <c r="J486" s="4">
        <v>42745</v>
      </c>
      <c r="K486" s="2" t="s">
        <v>8281</v>
      </c>
      <c r="L486" s="2" t="s">
        <v>136</v>
      </c>
      <c r="M486" s="2" t="s">
        <v>15</v>
      </c>
      <c r="N486" s="2" t="s">
        <v>15</v>
      </c>
      <c r="O486" s="2" t="s">
        <v>389</v>
      </c>
      <c r="P486" s="9">
        <v>32873</v>
      </c>
      <c r="Q486" s="6">
        <v>22740</v>
      </c>
      <c r="R486" s="2" t="s">
        <v>8484</v>
      </c>
      <c r="S486" t="s">
        <v>25493</v>
      </c>
    </row>
    <row r="487" spans="1:19" ht="16.5" customHeight="1">
      <c r="A487" s="2" t="s">
        <v>15</v>
      </c>
      <c r="B487" s="2" t="s">
        <v>16361</v>
      </c>
      <c r="C487" s="2" t="s">
        <v>16362</v>
      </c>
      <c r="D487" s="2" t="s">
        <v>15595</v>
      </c>
      <c r="E487" s="2" t="str">
        <f>VLOOKUP(D487,GOL!B:C,2,FALSE)</f>
        <v>Penata Muda</v>
      </c>
      <c r="F487" s="9">
        <v>42064</v>
      </c>
      <c r="G487" s="2" t="s">
        <v>15</v>
      </c>
      <c r="H487" s="5"/>
      <c r="I487" s="2" t="s">
        <v>320</v>
      </c>
      <c r="J487" s="4">
        <v>42064</v>
      </c>
      <c r="K487" s="2" t="s">
        <v>8281</v>
      </c>
      <c r="L487" s="2" t="s">
        <v>136</v>
      </c>
      <c r="M487" s="2" t="s">
        <v>15</v>
      </c>
      <c r="N487" s="2" t="s">
        <v>15</v>
      </c>
      <c r="O487" s="2" t="s">
        <v>14567</v>
      </c>
      <c r="P487" s="9">
        <v>40483</v>
      </c>
      <c r="Q487" s="6">
        <v>32454</v>
      </c>
      <c r="R487" s="2" t="s">
        <v>8484</v>
      </c>
      <c r="S487" t="s">
        <v>25493</v>
      </c>
    </row>
    <row r="488" spans="1:19" ht="16.5" customHeight="1">
      <c r="A488" s="2" t="s">
        <v>7832</v>
      </c>
      <c r="B488" s="2" t="s">
        <v>7833</v>
      </c>
      <c r="C488" s="2" t="s">
        <v>7834</v>
      </c>
      <c r="D488" s="2" t="s">
        <v>4944</v>
      </c>
      <c r="E488" s="2" t="str">
        <f>VLOOKUP(D488,GOL!B:C,2,FALSE)</f>
        <v>Pembina</v>
      </c>
      <c r="F488" s="9">
        <v>41730</v>
      </c>
      <c r="G488" s="2" t="s">
        <v>399</v>
      </c>
      <c r="H488" s="8">
        <v>41456</v>
      </c>
      <c r="I488" s="2" t="s">
        <v>400</v>
      </c>
      <c r="J488" s="4">
        <v>42740</v>
      </c>
      <c r="K488" s="2" t="s">
        <v>7835</v>
      </c>
      <c r="L488" s="2" t="s">
        <v>136</v>
      </c>
      <c r="M488" s="2" t="s">
        <v>5834</v>
      </c>
      <c r="N488" s="2" t="s">
        <v>7836</v>
      </c>
      <c r="O488" s="2" t="s">
        <v>7837</v>
      </c>
      <c r="P488" s="9">
        <v>31381</v>
      </c>
      <c r="Q488" s="6">
        <v>22262</v>
      </c>
      <c r="R488" s="2" t="s">
        <v>7838</v>
      </c>
      <c r="S488" t="s">
        <v>25493</v>
      </c>
    </row>
    <row r="489" spans="1:19" ht="16.5" customHeight="1">
      <c r="A489" s="2" t="s">
        <v>9524</v>
      </c>
      <c r="B489" s="2" t="s">
        <v>9525</v>
      </c>
      <c r="C489" s="2" t="s">
        <v>9526</v>
      </c>
      <c r="D489" s="2" t="s">
        <v>8369</v>
      </c>
      <c r="E489" s="2" t="str">
        <f>VLOOKUP(D489,GOL!B:C,2,FALSE)</f>
        <v>Penata Tk. I</v>
      </c>
      <c r="F489" s="9">
        <v>41365</v>
      </c>
      <c r="G489" s="2" t="s">
        <v>407</v>
      </c>
      <c r="H489" s="8">
        <v>41341</v>
      </c>
      <c r="I489" s="2" t="s">
        <v>4986</v>
      </c>
      <c r="J489" s="4">
        <v>42745</v>
      </c>
      <c r="K489" s="2" t="s">
        <v>9527</v>
      </c>
      <c r="L489" s="2" t="s">
        <v>136</v>
      </c>
      <c r="M489" s="2" t="s">
        <v>15</v>
      </c>
      <c r="N489" s="2" t="s">
        <v>15</v>
      </c>
      <c r="O489" s="2" t="s">
        <v>4822</v>
      </c>
      <c r="P489" s="9">
        <v>33603</v>
      </c>
      <c r="Q489" s="6">
        <v>24438</v>
      </c>
      <c r="R489" s="2" t="s">
        <v>9528</v>
      </c>
      <c r="S489" t="s">
        <v>25493</v>
      </c>
    </row>
    <row r="490" spans="1:19" ht="16.5" customHeight="1">
      <c r="A490" s="2" t="s">
        <v>14002</v>
      </c>
      <c r="B490" s="2" t="s">
        <v>14003</v>
      </c>
      <c r="C490" s="2" t="s">
        <v>14004</v>
      </c>
      <c r="D490" s="2" t="s">
        <v>13178</v>
      </c>
      <c r="E490" s="2" t="str">
        <f>VLOOKUP(D490,GOL!B:C,2,FALSE)</f>
        <v>Penata Muda Tk. I</v>
      </c>
      <c r="F490" s="9">
        <v>41365</v>
      </c>
      <c r="G490" s="2" t="s">
        <v>15</v>
      </c>
      <c r="H490" s="5"/>
      <c r="I490" s="2" t="s">
        <v>320</v>
      </c>
      <c r="J490" s="7"/>
      <c r="K490" s="2" t="s">
        <v>9527</v>
      </c>
      <c r="L490" s="2" t="s">
        <v>136</v>
      </c>
      <c r="M490" s="2" t="s">
        <v>15</v>
      </c>
      <c r="N490" s="2" t="s">
        <v>15</v>
      </c>
      <c r="O490" s="2" t="s">
        <v>4822</v>
      </c>
      <c r="P490" s="9">
        <v>34640</v>
      </c>
      <c r="Q490" s="6">
        <v>26109</v>
      </c>
      <c r="R490" s="2" t="s">
        <v>9528</v>
      </c>
      <c r="S490" t="s">
        <v>28805</v>
      </c>
    </row>
    <row r="491" spans="1:19" ht="16.5" customHeight="1">
      <c r="A491" s="2" t="s">
        <v>14781</v>
      </c>
      <c r="B491" s="2" t="s">
        <v>14782</v>
      </c>
      <c r="C491" s="2" t="s">
        <v>14783</v>
      </c>
      <c r="D491" s="2" t="s">
        <v>13178</v>
      </c>
      <c r="E491" s="2" t="str">
        <f>VLOOKUP(D491,GOL!B:C,2,FALSE)</f>
        <v>Penata Muda Tk. I</v>
      </c>
      <c r="F491" s="9">
        <v>41730</v>
      </c>
      <c r="G491" s="2" t="s">
        <v>15</v>
      </c>
      <c r="H491" s="5"/>
      <c r="I491" s="2" t="s">
        <v>320</v>
      </c>
      <c r="J491" s="7"/>
      <c r="K491" s="2" t="s">
        <v>9527</v>
      </c>
      <c r="L491" s="2" t="s">
        <v>136</v>
      </c>
      <c r="M491" s="2" t="s">
        <v>15</v>
      </c>
      <c r="N491" s="2" t="s">
        <v>15</v>
      </c>
      <c r="O491" s="2" t="s">
        <v>6440</v>
      </c>
      <c r="P491" s="9">
        <v>37296</v>
      </c>
      <c r="Q491" s="6">
        <v>28925</v>
      </c>
      <c r="R491" s="2" t="s">
        <v>9528</v>
      </c>
      <c r="S491" t="s">
        <v>25493</v>
      </c>
    </row>
    <row r="492" spans="1:19" ht="16.5" customHeight="1">
      <c r="A492" s="2" t="s">
        <v>22878</v>
      </c>
      <c r="B492" s="2" t="s">
        <v>22879</v>
      </c>
      <c r="C492" s="2" t="s">
        <v>22880</v>
      </c>
      <c r="D492" s="2" t="s">
        <v>21846</v>
      </c>
      <c r="E492" s="2" t="str">
        <f>VLOOKUP(D492,GOL!B:C,2,FALSE)</f>
        <v>Pengatur Muda Tk.I</v>
      </c>
      <c r="F492" s="9">
        <v>41730</v>
      </c>
      <c r="G492" s="2" t="s">
        <v>15</v>
      </c>
      <c r="H492" s="5"/>
      <c r="I492" s="2" t="s">
        <v>320</v>
      </c>
      <c r="J492" s="7"/>
      <c r="K492" s="2" t="s">
        <v>9527</v>
      </c>
      <c r="L492" s="2" t="s">
        <v>136</v>
      </c>
      <c r="M492" s="2" t="s">
        <v>15</v>
      </c>
      <c r="N492" s="2" t="s">
        <v>15</v>
      </c>
      <c r="O492" s="2" t="s">
        <v>5913</v>
      </c>
      <c r="P492" s="9">
        <v>34422</v>
      </c>
      <c r="Q492" s="6">
        <v>27635</v>
      </c>
      <c r="R492" s="2" t="s">
        <v>9528</v>
      </c>
      <c r="S492" t="s">
        <v>25493</v>
      </c>
    </row>
    <row r="493" spans="1:19" ht="16.5" customHeight="1">
      <c r="A493" s="2" t="s">
        <v>10749</v>
      </c>
      <c r="B493" s="2" t="s">
        <v>10750</v>
      </c>
      <c r="C493" s="2" t="s">
        <v>10751</v>
      </c>
      <c r="D493" s="2" t="s">
        <v>8369</v>
      </c>
      <c r="E493" s="2" t="str">
        <f>VLOOKUP(D493,GOL!B:C,2,FALSE)</f>
        <v>Penata Tk. I</v>
      </c>
      <c r="F493" s="9">
        <v>42379</v>
      </c>
      <c r="G493" s="2" t="s">
        <v>407</v>
      </c>
      <c r="H493" s="8">
        <v>40990</v>
      </c>
      <c r="I493" s="2" t="s">
        <v>4986</v>
      </c>
      <c r="J493" s="4">
        <v>42745</v>
      </c>
      <c r="K493" s="2" t="s">
        <v>10752</v>
      </c>
      <c r="L493" s="2" t="s">
        <v>136</v>
      </c>
      <c r="M493" s="2" t="s">
        <v>288</v>
      </c>
      <c r="N493" s="2" t="s">
        <v>929</v>
      </c>
      <c r="O493" s="2" t="s">
        <v>10753</v>
      </c>
      <c r="P493" s="9">
        <v>39045</v>
      </c>
      <c r="Q493" s="6">
        <v>24186</v>
      </c>
      <c r="R493" s="2" t="s">
        <v>10754</v>
      </c>
      <c r="S493" t="s">
        <v>25493</v>
      </c>
    </row>
    <row r="494" spans="1:19" ht="16.5" customHeight="1">
      <c r="A494" s="2" t="s">
        <v>13288</v>
      </c>
      <c r="B494" s="2" t="s">
        <v>13289</v>
      </c>
      <c r="C494" s="2" t="s">
        <v>1922</v>
      </c>
      <c r="D494" s="2" t="s">
        <v>13178</v>
      </c>
      <c r="E494" s="2" t="str">
        <f>VLOOKUP(D494,GOL!B:C,2,FALSE)</f>
        <v>Penata Muda Tk. I</v>
      </c>
      <c r="F494" s="9">
        <v>38808</v>
      </c>
      <c r="G494" s="2" t="s">
        <v>15</v>
      </c>
      <c r="H494" s="5"/>
      <c r="I494" s="2" t="s">
        <v>320</v>
      </c>
      <c r="J494" s="7"/>
      <c r="K494" s="2" t="s">
        <v>10752</v>
      </c>
      <c r="L494" s="2" t="s">
        <v>136</v>
      </c>
      <c r="M494" s="2" t="s">
        <v>15</v>
      </c>
      <c r="N494" s="2" t="s">
        <v>15</v>
      </c>
      <c r="O494" s="2" t="s">
        <v>8804</v>
      </c>
      <c r="P494" s="9">
        <v>29921</v>
      </c>
      <c r="Q494" s="6">
        <v>22655</v>
      </c>
      <c r="R494" s="2" t="s">
        <v>10754</v>
      </c>
      <c r="S494" t="s">
        <v>28845</v>
      </c>
    </row>
    <row r="495" spans="1:19" ht="16.5" customHeight="1">
      <c r="A495" s="2" t="s">
        <v>8394</v>
      </c>
      <c r="B495" s="2" t="s">
        <v>8395</v>
      </c>
      <c r="C495" s="2" t="s">
        <v>8396</v>
      </c>
      <c r="D495" s="2" t="s">
        <v>8369</v>
      </c>
      <c r="E495" s="2" t="str">
        <f>VLOOKUP(D495,GOL!B:C,2,FALSE)</f>
        <v>Penata Tk. I</v>
      </c>
      <c r="F495" s="9">
        <v>38261</v>
      </c>
      <c r="G495" s="2" t="s">
        <v>407</v>
      </c>
      <c r="H495" s="8">
        <v>37986</v>
      </c>
      <c r="I495" s="2" t="s">
        <v>6069</v>
      </c>
      <c r="J495" s="4">
        <v>42745</v>
      </c>
      <c r="K495" s="2" t="s">
        <v>8397</v>
      </c>
      <c r="L495" s="2" t="s">
        <v>136</v>
      </c>
      <c r="M495" s="2" t="s">
        <v>5834</v>
      </c>
      <c r="N495" s="2" t="s">
        <v>8398</v>
      </c>
      <c r="O495" s="2" t="s">
        <v>1803</v>
      </c>
      <c r="P495" s="9">
        <v>32508</v>
      </c>
      <c r="Q495" s="6">
        <v>22351</v>
      </c>
      <c r="R495" s="2" t="s">
        <v>8399</v>
      </c>
      <c r="S495" t="s">
        <v>25493</v>
      </c>
    </row>
    <row r="496" spans="1:19" ht="16.5" customHeight="1">
      <c r="A496" s="2" t="s">
        <v>6515</v>
      </c>
      <c r="B496" s="2" t="s">
        <v>6516</v>
      </c>
      <c r="C496" s="2" t="s">
        <v>6517</v>
      </c>
      <c r="D496" s="2" t="s">
        <v>4944</v>
      </c>
      <c r="E496" s="2" t="str">
        <f>VLOOKUP(D496,GOL!B:C,2,FALSE)</f>
        <v>Pembina</v>
      </c>
      <c r="F496" s="9">
        <v>40634</v>
      </c>
      <c r="G496" s="2" t="s">
        <v>399</v>
      </c>
      <c r="H496" s="8">
        <v>40857</v>
      </c>
      <c r="I496" s="2" t="s">
        <v>400</v>
      </c>
      <c r="J496" s="4">
        <v>42740</v>
      </c>
      <c r="K496" s="2" t="s">
        <v>6518</v>
      </c>
      <c r="L496" s="2" t="s">
        <v>136</v>
      </c>
      <c r="M496" s="2" t="s">
        <v>143</v>
      </c>
      <c r="N496" s="2" t="s">
        <v>2571</v>
      </c>
      <c r="O496" s="2" t="s">
        <v>50</v>
      </c>
      <c r="P496" s="9">
        <v>39417</v>
      </c>
      <c r="Q496" s="6">
        <v>22444</v>
      </c>
      <c r="R496" s="2" t="s">
        <v>6519</v>
      </c>
      <c r="S496" t="s">
        <v>25493</v>
      </c>
    </row>
    <row r="497" spans="1:19" ht="16.5" customHeight="1">
      <c r="A497" s="2" t="s">
        <v>6073</v>
      </c>
      <c r="B497" s="2" t="s">
        <v>6074</v>
      </c>
      <c r="C497" s="2" t="s">
        <v>6075</v>
      </c>
      <c r="D497" s="2" t="s">
        <v>4944</v>
      </c>
      <c r="E497" s="2" t="str">
        <f>VLOOKUP(D497,GOL!B:C,2,FALSE)</f>
        <v>Pembina</v>
      </c>
      <c r="F497" s="9">
        <v>40269</v>
      </c>
      <c r="G497" s="2" t="s">
        <v>407</v>
      </c>
      <c r="H497" s="8">
        <v>41340</v>
      </c>
      <c r="I497" s="2" t="s">
        <v>4986</v>
      </c>
      <c r="J497" s="4">
        <v>42745</v>
      </c>
      <c r="K497" s="2" t="s">
        <v>6076</v>
      </c>
      <c r="L497" s="2" t="s">
        <v>136</v>
      </c>
      <c r="M497" s="2" t="s">
        <v>288</v>
      </c>
      <c r="N497" s="2" t="s">
        <v>4716</v>
      </c>
      <c r="O497" s="2" t="s">
        <v>50</v>
      </c>
      <c r="P497" s="9">
        <v>31017</v>
      </c>
      <c r="Q497" s="6">
        <v>21782</v>
      </c>
      <c r="R497" s="2" t="s">
        <v>6077</v>
      </c>
      <c r="S497" t="s">
        <v>25493</v>
      </c>
    </row>
    <row r="498" spans="1:19" ht="16.5" customHeight="1">
      <c r="A498" s="2" t="s">
        <v>17626</v>
      </c>
      <c r="B498" s="2" t="s">
        <v>17627</v>
      </c>
      <c r="C498" s="2" t="s">
        <v>17628</v>
      </c>
      <c r="D498" s="2" t="s">
        <v>17127</v>
      </c>
      <c r="E498" s="2" t="str">
        <f>VLOOKUP(D498,GOL!B:C,2,FALSE)</f>
        <v>Pengatur Tk. I</v>
      </c>
      <c r="F498" s="9">
        <v>42095</v>
      </c>
      <c r="G498" s="2" t="s">
        <v>15</v>
      </c>
      <c r="H498" s="5"/>
      <c r="I498" s="2" t="s">
        <v>320</v>
      </c>
      <c r="J498" s="7"/>
      <c r="K498" s="2" t="s">
        <v>6076</v>
      </c>
      <c r="L498" s="2" t="s">
        <v>136</v>
      </c>
      <c r="M498" s="2" t="s">
        <v>15</v>
      </c>
      <c r="N498" s="2" t="s">
        <v>15</v>
      </c>
      <c r="O498" s="2" t="s">
        <v>9397</v>
      </c>
      <c r="P498" s="9">
        <v>32843</v>
      </c>
      <c r="Q498" s="6">
        <v>23531</v>
      </c>
      <c r="R498" s="2" t="s">
        <v>6077</v>
      </c>
      <c r="S498" t="s">
        <v>25493</v>
      </c>
    </row>
    <row r="499" spans="1:19" ht="16.5" customHeight="1">
      <c r="A499" s="2" t="s">
        <v>21416</v>
      </c>
      <c r="B499" s="2" t="s">
        <v>21417</v>
      </c>
      <c r="C499" s="2" t="s">
        <v>21418</v>
      </c>
      <c r="D499" s="2" t="s">
        <v>17772</v>
      </c>
      <c r="E499" s="2" t="str">
        <f>VLOOKUP(D499,GOL!B:C,2,FALSE)</f>
        <v>Pengatur</v>
      </c>
      <c r="F499" s="9">
        <v>42461</v>
      </c>
      <c r="G499" s="2" t="s">
        <v>15</v>
      </c>
      <c r="H499" s="5"/>
      <c r="I499" s="2" t="s">
        <v>320</v>
      </c>
      <c r="J499" s="7"/>
      <c r="K499" s="2" t="s">
        <v>6076</v>
      </c>
      <c r="L499" s="2" t="s">
        <v>136</v>
      </c>
      <c r="M499" s="2" t="s">
        <v>15</v>
      </c>
      <c r="N499" s="2" t="s">
        <v>15</v>
      </c>
      <c r="O499" s="2" t="s">
        <v>9397</v>
      </c>
      <c r="P499" s="9">
        <v>35164</v>
      </c>
      <c r="Q499" s="6">
        <v>28453</v>
      </c>
      <c r="R499" s="2" t="s">
        <v>6077</v>
      </c>
      <c r="S499" t="s">
        <v>25493</v>
      </c>
    </row>
    <row r="500" spans="1:19" ht="16.5" customHeight="1">
      <c r="A500" s="2" t="s">
        <v>9782</v>
      </c>
      <c r="B500" s="2" t="s">
        <v>9783</v>
      </c>
      <c r="C500" s="2" t="s">
        <v>9784</v>
      </c>
      <c r="D500" s="2" t="s">
        <v>8369</v>
      </c>
      <c r="E500" s="2" t="str">
        <f>VLOOKUP(D500,GOL!B:C,2,FALSE)</f>
        <v>Penata Tk. I</v>
      </c>
      <c r="F500" s="9">
        <v>41548</v>
      </c>
      <c r="G500" s="2" t="s">
        <v>407</v>
      </c>
      <c r="H500" s="8">
        <v>40584</v>
      </c>
      <c r="I500" s="2" t="s">
        <v>4986</v>
      </c>
      <c r="J500" s="4">
        <v>42745</v>
      </c>
      <c r="K500" s="2" t="s">
        <v>9785</v>
      </c>
      <c r="L500" s="2" t="s">
        <v>136</v>
      </c>
      <c r="M500" s="2" t="s">
        <v>288</v>
      </c>
      <c r="N500" s="2" t="s">
        <v>5398</v>
      </c>
      <c r="O500" s="2" t="s">
        <v>2882</v>
      </c>
      <c r="P500" s="9">
        <v>34046</v>
      </c>
      <c r="Q500" s="6">
        <v>24132</v>
      </c>
      <c r="R500" s="2" t="s">
        <v>9786</v>
      </c>
      <c r="S500" t="s">
        <v>25493</v>
      </c>
    </row>
    <row r="501" spans="1:19" ht="16.5" customHeight="1">
      <c r="A501" s="2" t="s">
        <v>13386</v>
      </c>
      <c r="B501" s="2" t="s">
        <v>13387</v>
      </c>
      <c r="C501" s="2" t="s">
        <v>6808</v>
      </c>
      <c r="D501" s="2" t="s">
        <v>13178</v>
      </c>
      <c r="E501" s="2" t="str">
        <f>VLOOKUP(D501,GOL!B:C,2,FALSE)</f>
        <v>Penata Muda Tk. I</v>
      </c>
      <c r="F501" s="9">
        <v>39722</v>
      </c>
      <c r="G501" s="2" t="s">
        <v>15</v>
      </c>
      <c r="H501" s="5"/>
      <c r="I501" s="2" t="s">
        <v>320</v>
      </c>
      <c r="J501" s="7"/>
      <c r="K501" s="2" t="s">
        <v>9785</v>
      </c>
      <c r="L501" s="2" t="s">
        <v>136</v>
      </c>
      <c r="M501" s="2" t="s">
        <v>15</v>
      </c>
      <c r="N501" s="2" t="s">
        <v>15</v>
      </c>
      <c r="O501" s="2" t="s">
        <v>11024</v>
      </c>
      <c r="P501" s="9">
        <v>30651</v>
      </c>
      <c r="Q501" s="6">
        <v>23207</v>
      </c>
      <c r="R501" s="2" t="s">
        <v>9786</v>
      </c>
      <c r="S501" t="s">
        <v>25493</v>
      </c>
    </row>
    <row r="502" spans="1:19" ht="16.5" customHeight="1">
      <c r="A502" s="2" t="s">
        <v>12275</v>
      </c>
      <c r="B502" s="2" t="s">
        <v>12276</v>
      </c>
      <c r="C502" s="2" t="s">
        <v>12277</v>
      </c>
      <c r="D502" s="2" t="s">
        <v>10939</v>
      </c>
      <c r="E502" s="2" t="str">
        <f>VLOOKUP(D502,GOL!B:C,2,FALSE)</f>
        <v>Penata</v>
      </c>
      <c r="F502" s="9">
        <v>41913</v>
      </c>
      <c r="G502" s="2" t="s">
        <v>407</v>
      </c>
      <c r="H502" s="8">
        <v>41456</v>
      </c>
      <c r="I502" s="2" t="s">
        <v>4986</v>
      </c>
      <c r="J502" s="4">
        <v>42745</v>
      </c>
      <c r="K502" s="2" t="s">
        <v>12278</v>
      </c>
      <c r="L502" s="2" t="s">
        <v>136</v>
      </c>
      <c r="M502" s="2" t="s">
        <v>15</v>
      </c>
      <c r="N502" s="2" t="s">
        <v>15</v>
      </c>
      <c r="O502" s="2" t="s">
        <v>2901</v>
      </c>
      <c r="P502" s="9">
        <v>36626</v>
      </c>
      <c r="Q502" s="6">
        <v>28059</v>
      </c>
      <c r="R502" s="2" t="s">
        <v>12279</v>
      </c>
      <c r="S502" t="s">
        <v>25493</v>
      </c>
    </row>
    <row r="503" spans="1:19" ht="16.5" customHeight="1">
      <c r="A503" s="2" t="s">
        <v>1484</v>
      </c>
      <c r="B503" s="2" t="s">
        <v>1485</v>
      </c>
      <c r="C503" s="2" t="s">
        <v>1486</v>
      </c>
      <c r="D503" s="2" t="s">
        <v>312</v>
      </c>
      <c r="E503" s="2" t="str">
        <f>VLOOKUP(D503,GOL!B:C,2,FALSE)</f>
        <v>Pembina Tk. I</v>
      </c>
      <c r="F503" s="9">
        <v>40634</v>
      </c>
      <c r="G503" s="2" t="s">
        <v>399</v>
      </c>
      <c r="H503" s="8">
        <v>39897</v>
      </c>
      <c r="I503" s="2" t="s">
        <v>400</v>
      </c>
      <c r="J503" s="4">
        <v>42740</v>
      </c>
      <c r="K503" s="2" t="s">
        <v>1487</v>
      </c>
      <c r="L503" s="2" t="s">
        <v>136</v>
      </c>
      <c r="M503" s="2" t="s">
        <v>143</v>
      </c>
      <c r="N503" s="2" t="s">
        <v>240</v>
      </c>
      <c r="O503" s="2" t="s">
        <v>1488</v>
      </c>
      <c r="P503" s="9">
        <v>32873</v>
      </c>
      <c r="Q503" s="6">
        <v>22754</v>
      </c>
      <c r="R503" s="2" t="s">
        <v>1489</v>
      </c>
      <c r="S503" t="s">
        <v>28804</v>
      </c>
    </row>
    <row r="504" spans="1:19" ht="16.5" customHeight="1">
      <c r="A504" s="2" t="s">
        <v>10729</v>
      </c>
      <c r="B504" s="2" t="s">
        <v>10730</v>
      </c>
      <c r="C504" s="2" t="s">
        <v>10731</v>
      </c>
      <c r="D504" s="2" t="s">
        <v>8369</v>
      </c>
      <c r="E504" s="2" t="str">
        <f>VLOOKUP(D504,GOL!B:C,2,FALSE)</f>
        <v>Penata Tk. I</v>
      </c>
      <c r="F504" s="9">
        <v>42379</v>
      </c>
      <c r="G504" s="2" t="s">
        <v>407</v>
      </c>
      <c r="H504" s="8">
        <v>39899</v>
      </c>
      <c r="I504" s="2" t="s">
        <v>4986</v>
      </c>
      <c r="J504" s="4">
        <v>42745</v>
      </c>
      <c r="K504" s="2" t="s">
        <v>10732</v>
      </c>
      <c r="L504" s="2" t="s">
        <v>136</v>
      </c>
      <c r="M504" s="2" t="s">
        <v>288</v>
      </c>
      <c r="N504" s="2" t="s">
        <v>5140</v>
      </c>
      <c r="O504" s="2" t="s">
        <v>8672</v>
      </c>
      <c r="P504" s="9">
        <v>29586</v>
      </c>
      <c r="Q504" s="6">
        <v>22798</v>
      </c>
      <c r="R504" s="2" t="s">
        <v>10733</v>
      </c>
      <c r="S504" t="s">
        <v>25493</v>
      </c>
    </row>
    <row r="505" spans="1:19" ht="16.5" customHeight="1">
      <c r="A505" s="2" t="s">
        <v>22666</v>
      </c>
      <c r="B505" s="2" t="s">
        <v>22667</v>
      </c>
      <c r="C505" s="2" t="s">
        <v>22668</v>
      </c>
      <c r="D505" s="2" t="s">
        <v>21846</v>
      </c>
      <c r="E505" s="2" t="str">
        <f>VLOOKUP(D505,GOL!B:C,2,FALSE)</f>
        <v>Pengatur Muda Tk.I</v>
      </c>
      <c r="F505" s="9">
        <v>41730</v>
      </c>
      <c r="G505" s="2" t="s">
        <v>15</v>
      </c>
      <c r="H505" s="5"/>
      <c r="I505" s="2" t="s">
        <v>320</v>
      </c>
      <c r="J505" s="7"/>
      <c r="K505" s="2" t="s">
        <v>10732</v>
      </c>
      <c r="L505" s="2" t="s">
        <v>136</v>
      </c>
      <c r="M505" s="2" t="s">
        <v>15</v>
      </c>
      <c r="N505" s="2" t="s">
        <v>15</v>
      </c>
      <c r="O505" s="2" t="s">
        <v>8804</v>
      </c>
      <c r="P505" s="9">
        <v>37060</v>
      </c>
      <c r="Q505" s="6">
        <v>30548</v>
      </c>
      <c r="R505" s="2" t="s">
        <v>10733</v>
      </c>
      <c r="S505" t="s">
        <v>25493</v>
      </c>
    </row>
    <row r="506" spans="1:19" ht="16.5" customHeight="1">
      <c r="A506" s="2" t="s">
        <v>8489</v>
      </c>
      <c r="B506" s="2" t="s">
        <v>8490</v>
      </c>
      <c r="C506" s="2" t="s">
        <v>8491</v>
      </c>
      <c r="D506" s="2" t="s">
        <v>8369</v>
      </c>
      <c r="E506" s="2" t="str">
        <f>VLOOKUP(D506,GOL!B:C,2,FALSE)</f>
        <v>Penata Tk. I</v>
      </c>
      <c r="F506" s="9">
        <v>38991</v>
      </c>
      <c r="G506" s="2" t="s">
        <v>407</v>
      </c>
      <c r="H506" s="8">
        <v>40990</v>
      </c>
      <c r="I506" s="2" t="s">
        <v>4986</v>
      </c>
      <c r="J506" s="4">
        <v>42745</v>
      </c>
      <c r="K506" s="2" t="s">
        <v>8492</v>
      </c>
      <c r="L506" s="2" t="s">
        <v>136</v>
      </c>
      <c r="M506" s="2" t="s">
        <v>288</v>
      </c>
      <c r="N506" s="2" t="s">
        <v>402</v>
      </c>
      <c r="O506" s="2" t="s">
        <v>2882</v>
      </c>
      <c r="P506" s="9">
        <v>33969</v>
      </c>
      <c r="Q506" s="6">
        <v>25090</v>
      </c>
      <c r="R506" s="2" t="s">
        <v>8493</v>
      </c>
      <c r="S506" t="s">
        <v>25493</v>
      </c>
    </row>
    <row r="507" spans="1:19" ht="16.5" customHeight="1">
      <c r="A507" s="2" t="s">
        <v>12170</v>
      </c>
      <c r="B507" s="2" t="s">
        <v>12171</v>
      </c>
      <c r="C507" s="2" t="s">
        <v>12172</v>
      </c>
      <c r="D507" s="2" t="s">
        <v>10939</v>
      </c>
      <c r="E507" s="2" t="str">
        <f>VLOOKUP(D507,GOL!B:C,2,FALSE)</f>
        <v>Penata</v>
      </c>
      <c r="F507" s="9">
        <v>41730</v>
      </c>
      <c r="G507" s="2" t="s">
        <v>15</v>
      </c>
      <c r="H507" s="5"/>
      <c r="I507" s="2" t="s">
        <v>320</v>
      </c>
      <c r="J507" s="7"/>
      <c r="K507" s="2" t="s">
        <v>8492</v>
      </c>
      <c r="L507" s="2" t="s">
        <v>136</v>
      </c>
      <c r="M507" s="2" t="s">
        <v>15</v>
      </c>
      <c r="N507" s="2" t="s">
        <v>15</v>
      </c>
      <c r="O507" s="2" t="s">
        <v>9397</v>
      </c>
      <c r="P507" s="9">
        <v>30434</v>
      </c>
      <c r="Q507" s="6">
        <v>23702</v>
      </c>
      <c r="R507" s="2" t="s">
        <v>8493</v>
      </c>
      <c r="S507" t="s">
        <v>25493</v>
      </c>
    </row>
    <row r="508" spans="1:19" ht="16.5" customHeight="1">
      <c r="A508" s="2" t="s">
        <v>5848</v>
      </c>
      <c r="B508" s="2" t="s">
        <v>5849</v>
      </c>
      <c r="C508" s="2" t="s">
        <v>5850</v>
      </c>
      <c r="D508" s="2" t="s">
        <v>4944</v>
      </c>
      <c r="E508" s="2" t="str">
        <f>VLOOKUP(D508,GOL!B:C,2,FALSE)</f>
        <v>Pembina</v>
      </c>
      <c r="F508" s="9">
        <v>40087</v>
      </c>
      <c r="G508" s="2" t="s">
        <v>407</v>
      </c>
      <c r="H508" s="8">
        <v>40325</v>
      </c>
      <c r="I508" s="2" t="s">
        <v>4986</v>
      </c>
      <c r="J508" s="4">
        <v>42745</v>
      </c>
      <c r="K508" s="2" t="s">
        <v>5851</v>
      </c>
      <c r="L508" s="2" t="s">
        <v>136</v>
      </c>
      <c r="M508" s="2" t="s">
        <v>288</v>
      </c>
      <c r="N508" s="2" t="s">
        <v>5852</v>
      </c>
      <c r="O508" s="2" t="s">
        <v>783</v>
      </c>
      <c r="P508" s="9">
        <v>35430</v>
      </c>
      <c r="Q508" s="6">
        <v>24284</v>
      </c>
      <c r="R508" s="2" t="s">
        <v>5853</v>
      </c>
      <c r="S508" t="s">
        <v>25493</v>
      </c>
    </row>
    <row r="509" spans="1:19" ht="16.5" customHeight="1">
      <c r="A509" s="2" t="s">
        <v>2564</v>
      </c>
      <c r="B509" s="2" t="s">
        <v>2565</v>
      </c>
      <c r="C509" s="2" t="s">
        <v>2566</v>
      </c>
      <c r="D509" s="2" t="s">
        <v>312</v>
      </c>
      <c r="E509" s="2" t="str">
        <f>VLOOKUP(D509,GOL!B:C,2,FALSE)</f>
        <v>Pembina Tk. I</v>
      </c>
      <c r="F509" s="9">
        <v>41365</v>
      </c>
      <c r="G509" s="2" t="s">
        <v>24</v>
      </c>
      <c r="H509" s="8">
        <v>41544</v>
      </c>
      <c r="I509" s="2" t="s">
        <v>25</v>
      </c>
      <c r="J509" s="4">
        <v>42734</v>
      </c>
      <c r="K509" s="2" t="s">
        <v>749</v>
      </c>
      <c r="L509" s="2" t="s">
        <v>749</v>
      </c>
      <c r="M509" s="2" t="s">
        <v>16</v>
      </c>
      <c r="N509" s="2" t="s">
        <v>124</v>
      </c>
      <c r="O509" s="2" t="s">
        <v>1785</v>
      </c>
      <c r="P509" s="9">
        <v>37986</v>
      </c>
      <c r="Q509" s="6">
        <v>23887</v>
      </c>
      <c r="R509" s="2" t="s">
        <v>2567</v>
      </c>
      <c r="S509" t="s">
        <v>25493</v>
      </c>
    </row>
    <row r="510" spans="1:19" ht="16.5" customHeight="1">
      <c r="A510" s="2" t="s">
        <v>10943</v>
      </c>
      <c r="B510" s="2" t="s">
        <v>10944</v>
      </c>
      <c r="C510" s="2" t="s">
        <v>10945</v>
      </c>
      <c r="D510" s="2" t="s">
        <v>10939</v>
      </c>
      <c r="E510" s="2" t="str">
        <f>VLOOKUP(D510,GOL!B:C,2,FALSE)</f>
        <v>Penata</v>
      </c>
      <c r="F510" s="9">
        <v>38078</v>
      </c>
      <c r="G510" s="2" t="s">
        <v>15</v>
      </c>
      <c r="H510" s="5"/>
      <c r="I510" s="2" t="s">
        <v>320</v>
      </c>
      <c r="J510" s="7"/>
      <c r="K510" s="2" t="s">
        <v>749</v>
      </c>
      <c r="L510" s="2" t="s">
        <v>749</v>
      </c>
      <c r="M510" s="2" t="s">
        <v>15</v>
      </c>
      <c r="N510" s="2" t="s">
        <v>15</v>
      </c>
      <c r="O510" s="2" t="s">
        <v>10946</v>
      </c>
      <c r="P510" s="9">
        <v>31412</v>
      </c>
      <c r="Q510" s="6">
        <v>21633</v>
      </c>
      <c r="R510" s="2" t="s">
        <v>2567</v>
      </c>
      <c r="S510" t="s">
        <v>28837</v>
      </c>
    </row>
    <row r="511" spans="1:19" ht="16.5" customHeight="1">
      <c r="A511" s="2" t="s">
        <v>14879</v>
      </c>
      <c r="B511" s="2" t="s">
        <v>14880</v>
      </c>
      <c r="C511" s="2" t="s">
        <v>14881</v>
      </c>
      <c r="D511" s="2" t="s">
        <v>13178</v>
      </c>
      <c r="E511" s="2" t="str">
        <f>VLOOKUP(D511,GOL!B:C,2,FALSE)</f>
        <v>Penata Muda Tk. I</v>
      </c>
      <c r="F511" s="9">
        <v>41730</v>
      </c>
      <c r="G511" s="2" t="s">
        <v>15</v>
      </c>
      <c r="H511" s="5"/>
      <c r="I511" s="2" t="s">
        <v>320</v>
      </c>
      <c r="J511" s="7"/>
      <c r="K511" s="2" t="s">
        <v>749</v>
      </c>
      <c r="L511" s="2" t="s">
        <v>749</v>
      </c>
      <c r="M511" s="2" t="s">
        <v>15</v>
      </c>
      <c r="N511" s="2" t="s">
        <v>15</v>
      </c>
      <c r="O511" s="2" t="s">
        <v>6914</v>
      </c>
      <c r="P511" s="9">
        <v>40291</v>
      </c>
      <c r="Q511" s="6">
        <v>29172</v>
      </c>
      <c r="R511" s="2" t="s">
        <v>2567</v>
      </c>
      <c r="S511" t="s">
        <v>28806</v>
      </c>
    </row>
    <row r="512" spans="1:19" ht="16.5" customHeight="1">
      <c r="A512" s="2" t="s">
        <v>15</v>
      </c>
      <c r="B512" s="2" t="s">
        <v>17017</v>
      </c>
      <c r="C512" s="2" t="s">
        <v>17018</v>
      </c>
      <c r="D512" s="2" t="s">
        <v>15595</v>
      </c>
      <c r="E512" s="2" t="str">
        <f>VLOOKUP(D512,GOL!B:C,2,FALSE)</f>
        <v>Penata Muda</v>
      </c>
      <c r="F512" s="9">
        <v>42379</v>
      </c>
      <c r="G512" s="2" t="s">
        <v>15</v>
      </c>
      <c r="H512" s="5"/>
      <c r="I512" s="2" t="s">
        <v>15</v>
      </c>
      <c r="J512" s="7"/>
      <c r="K512" s="2" t="s">
        <v>749</v>
      </c>
      <c r="L512" s="2" t="s">
        <v>749</v>
      </c>
      <c r="M512" s="2" t="s">
        <v>15</v>
      </c>
      <c r="N512" s="2" t="s">
        <v>15</v>
      </c>
      <c r="O512" s="2" t="s">
        <v>5726</v>
      </c>
      <c r="P512" s="9">
        <v>38717</v>
      </c>
      <c r="Q512" s="6">
        <v>29988</v>
      </c>
      <c r="R512" s="2" t="s">
        <v>2567</v>
      </c>
      <c r="S512" t="s">
        <v>28819</v>
      </c>
    </row>
    <row r="513" spans="1:19" ht="16.5" customHeight="1">
      <c r="A513" s="2" t="s">
        <v>15</v>
      </c>
      <c r="B513" s="2" t="s">
        <v>23564</v>
      </c>
      <c r="C513" s="2" t="s">
        <v>23565</v>
      </c>
      <c r="D513" s="2" t="s">
        <v>23499</v>
      </c>
      <c r="E513" s="2" t="str">
        <f>VLOOKUP(D513,GOL!B:C,2,FALSE)</f>
        <v>Pengatur Muda</v>
      </c>
      <c r="F513" s="9">
        <v>41183</v>
      </c>
      <c r="G513" s="2" t="s">
        <v>15</v>
      </c>
      <c r="H513" s="5"/>
      <c r="I513" s="2" t="s">
        <v>15</v>
      </c>
      <c r="J513" s="7"/>
      <c r="K513" s="2" t="s">
        <v>749</v>
      </c>
      <c r="L513" s="2" t="s">
        <v>749</v>
      </c>
      <c r="M513" s="2" t="s">
        <v>15</v>
      </c>
      <c r="N513" s="2" t="s">
        <v>15</v>
      </c>
      <c r="O513" s="2" t="s">
        <v>15097</v>
      </c>
      <c r="P513" s="9">
        <v>36891</v>
      </c>
      <c r="Q513" s="6">
        <v>29803</v>
      </c>
      <c r="R513" s="2" t="s">
        <v>2567</v>
      </c>
      <c r="S513" t="s">
        <v>28831</v>
      </c>
    </row>
    <row r="514" spans="1:19" ht="16.5" customHeight="1">
      <c r="A514" s="2" t="s">
        <v>745</v>
      </c>
      <c r="B514" s="2" t="s">
        <v>746</v>
      </c>
      <c r="C514" s="2" t="s">
        <v>747</v>
      </c>
      <c r="D514" s="2" t="s">
        <v>312</v>
      </c>
      <c r="E514" s="2" t="str">
        <f>VLOOKUP(D514,GOL!B:C,2,FALSE)</f>
        <v>Pembina Tk. I</v>
      </c>
      <c r="F514" s="9">
        <v>40087</v>
      </c>
      <c r="G514" s="2" t="s">
        <v>326</v>
      </c>
      <c r="H514" s="8">
        <v>41683</v>
      </c>
      <c r="I514" s="2" t="s">
        <v>112</v>
      </c>
      <c r="J514" s="4">
        <v>42740</v>
      </c>
      <c r="K514" s="2" t="s">
        <v>327</v>
      </c>
      <c r="L514" s="2" t="s">
        <v>749</v>
      </c>
      <c r="M514" s="2" t="s">
        <v>143</v>
      </c>
      <c r="N514" s="2" t="s">
        <v>144</v>
      </c>
      <c r="O514" s="2" t="s">
        <v>188</v>
      </c>
      <c r="P514" s="9">
        <v>32508</v>
      </c>
      <c r="Q514" s="6">
        <v>22358</v>
      </c>
      <c r="R514" s="2" t="s">
        <v>748</v>
      </c>
      <c r="S514" t="s">
        <v>28811</v>
      </c>
    </row>
    <row r="515" spans="1:19" ht="16.5" customHeight="1">
      <c r="A515" s="2" t="s">
        <v>7947</v>
      </c>
      <c r="B515" s="2" t="s">
        <v>7948</v>
      </c>
      <c r="C515" s="2" t="s">
        <v>7949</v>
      </c>
      <c r="D515" s="2" t="s">
        <v>4944</v>
      </c>
      <c r="E515" s="2" t="str">
        <f>VLOOKUP(D515,GOL!B:C,2,FALSE)</f>
        <v>Pembina</v>
      </c>
      <c r="F515" s="9">
        <v>42095</v>
      </c>
      <c r="G515" s="2" t="s">
        <v>407</v>
      </c>
      <c r="H515" s="8">
        <v>39902</v>
      </c>
      <c r="I515" s="2" t="s">
        <v>5826</v>
      </c>
      <c r="J515" s="4">
        <v>42745</v>
      </c>
      <c r="K515" s="2" t="s">
        <v>6347</v>
      </c>
      <c r="L515" s="2" t="s">
        <v>749</v>
      </c>
      <c r="M515" s="2" t="s">
        <v>288</v>
      </c>
      <c r="N515" s="2" t="s">
        <v>5847</v>
      </c>
      <c r="O515" s="2" t="s">
        <v>18</v>
      </c>
      <c r="P515" s="9">
        <v>37986</v>
      </c>
      <c r="Q515" s="6">
        <v>23450</v>
      </c>
      <c r="R515" s="2" t="s">
        <v>7950</v>
      </c>
      <c r="S515" t="s">
        <v>28812</v>
      </c>
    </row>
    <row r="516" spans="1:19" ht="16.5" customHeight="1">
      <c r="A516" s="2" t="s">
        <v>12446</v>
      </c>
      <c r="B516" s="2" t="s">
        <v>12447</v>
      </c>
      <c r="C516" s="2" t="s">
        <v>12448</v>
      </c>
      <c r="D516" s="2" t="s">
        <v>10939</v>
      </c>
      <c r="E516" s="2" t="str">
        <f>VLOOKUP(D516,GOL!B:C,2,FALSE)</f>
        <v>Penata</v>
      </c>
      <c r="F516" s="9">
        <v>42095</v>
      </c>
      <c r="G516" s="2" t="s">
        <v>15</v>
      </c>
      <c r="H516" s="5"/>
      <c r="I516" s="2" t="s">
        <v>320</v>
      </c>
      <c r="J516" s="7"/>
      <c r="K516" s="2" t="s">
        <v>6347</v>
      </c>
      <c r="L516" s="2" t="s">
        <v>749</v>
      </c>
      <c r="M516" s="2" t="s">
        <v>15</v>
      </c>
      <c r="N516" s="2" t="s">
        <v>15</v>
      </c>
      <c r="O516" s="2" t="s">
        <v>8185</v>
      </c>
      <c r="P516" s="9">
        <v>30651</v>
      </c>
      <c r="Q516" s="6">
        <v>22752</v>
      </c>
      <c r="R516" s="2" t="s">
        <v>7950</v>
      </c>
      <c r="S516" t="s">
        <v>25493</v>
      </c>
    </row>
    <row r="517" spans="1:19" ht="16.5" customHeight="1">
      <c r="A517" s="2" t="s">
        <v>13331</v>
      </c>
      <c r="B517" s="2" t="s">
        <v>13332</v>
      </c>
      <c r="C517" s="2" t="s">
        <v>13333</v>
      </c>
      <c r="D517" s="2" t="s">
        <v>13178</v>
      </c>
      <c r="E517" s="2" t="str">
        <f>VLOOKUP(D517,GOL!B:C,2,FALSE)</f>
        <v>Penata Muda Tk. I</v>
      </c>
      <c r="F517" s="9">
        <v>39173</v>
      </c>
      <c r="G517" s="2" t="s">
        <v>15</v>
      </c>
      <c r="H517" s="5"/>
      <c r="I517" s="2" t="s">
        <v>320</v>
      </c>
      <c r="J517" s="7"/>
      <c r="K517" s="2" t="s">
        <v>6347</v>
      </c>
      <c r="L517" s="2" t="s">
        <v>749</v>
      </c>
      <c r="M517" s="2" t="s">
        <v>15</v>
      </c>
      <c r="N517" s="2" t="s">
        <v>15</v>
      </c>
      <c r="O517" s="2" t="s">
        <v>5913</v>
      </c>
      <c r="P517" s="9">
        <v>32142</v>
      </c>
      <c r="Q517" s="6">
        <v>23658</v>
      </c>
      <c r="R517" s="2" t="s">
        <v>7950</v>
      </c>
      <c r="S517" t="s">
        <v>25493</v>
      </c>
    </row>
    <row r="518" spans="1:19" ht="16.5" customHeight="1">
      <c r="A518" s="2" t="s">
        <v>13371</v>
      </c>
      <c r="B518" s="2" t="s">
        <v>13372</v>
      </c>
      <c r="C518" s="2" t="s">
        <v>13373</v>
      </c>
      <c r="D518" s="2" t="s">
        <v>13178</v>
      </c>
      <c r="E518" s="2" t="str">
        <f>VLOOKUP(D518,GOL!B:C,2,FALSE)</f>
        <v>Penata Muda Tk. I</v>
      </c>
      <c r="F518" s="9">
        <v>39539</v>
      </c>
      <c r="G518" s="2" t="s">
        <v>15</v>
      </c>
      <c r="H518" s="5"/>
      <c r="I518" s="2" t="s">
        <v>320</v>
      </c>
      <c r="J518" s="7"/>
      <c r="K518" s="2" t="s">
        <v>6347</v>
      </c>
      <c r="L518" s="2" t="s">
        <v>749</v>
      </c>
      <c r="M518" s="2" t="s">
        <v>15</v>
      </c>
      <c r="N518" s="2" t="s">
        <v>15</v>
      </c>
      <c r="O518" s="2" t="s">
        <v>5913</v>
      </c>
      <c r="P518" s="9">
        <v>29586</v>
      </c>
      <c r="Q518" s="6">
        <v>22245</v>
      </c>
      <c r="R518" s="2" t="s">
        <v>7950</v>
      </c>
      <c r="S518" t="s">
        <v>28839</v>
      </c>
    </row>
    <row r="519" spans="1:19" ht="16.5" customHeight="1">
      <c r="A519" s="2" t="s">
        <v>14047</v>
      </c>
      <c r="B519" s="2" t="s">
        <v>14048</v>
      </c>
      <c r="C519" s="2" t="s">
        <v>14049</v>
      </c>
      <c r="D519" s="2" t="s">
        <v>13178</v>
      </c>
      <c r="E519" s="2" t="str">
        <f>VLOOKUP(D519,GOL!B:C,2,FALSE)</f>
        <v>Penata Muda Tk. I</v>
      </c>
      <c r="F519" s="9">
        <v>41365</v>
      </c>
      <c r="G519" s="2" t="s">
        <v>15</v>
      </c>
      <c r="H519" s="5"/>
      <c r="I519" s="2" t="s">
        <v>320</v>
      </c>
      <c r="J519" s="7"/>
      <c r="K519" s="2" t="s">
        <v>6347</v>
      </c>
      <c r="L519" s="2" t="s">
        <v>749</v>
      </c>
      <c r="M519" s="2" t="s">
        <v>15</v>
      </c>
      <c r="N519" s="2" t="s">
        <v>15</v>
      </c>
      <c r="O519" s="2" t="s">
        <v>14050</v>
      </c>
      <c r="P519" s="9">
        <v>36624</v>
      </c>
      <c r="Q519" s="6">
        <v>28518</v>
      </c>
      <c r="R519" s="2" t="s">
        <v>7950</v>
      </c>
      <c r="S519" t="s">
        <v>25493</v>
      </c>
    </row>
    <row r="520" spans="1:19" ht="16.5" customHeight="1">
      <c r="A520" s="2" t="s">
        <v>18216</v>
      </c>
      <c r="B520" s="2" t="s">
        <v>18217</v>
      </c>
      <c r="C520" s="2" t="s">
        <v>18218</v>
      </c>
      <c r="D520" s="2" t="s">
        <v>17772</v>
      </c>
      <c r="E520" s="2" t="str">
        <f>VLOOKUP(D520,GOL!B:C,2,FALSE)</f>
        <v>Pengatur</v>
      </c>
      <c r="F520" s="9">
        <v>41365</v>
      </c>
      <c r="G520" s="2" t="s">
        <v>15</v>
      </c>
      <c r="H520" s="5"/>
      <c r="I520" s="2" t="s">
        <v>320</v>
      </c>
      <c r="J520" s="7"/>
      <c r="K520" s="2" t="s">
        <v>6347</v>
      </c>
      <c r="L520" s="2" t="s">
        <v>749</v>
      </c>
      <c r="M520" s="2" t="s">
        <v>15</v>
      </c>
      <c r="N520" s="2" t="s">
        <v>15</v>
      </c>
      <c r="O520" s="2" t="s">
        <v>9214</v>
      </c>
      <c r="P520" s="9">
        <v>34118</v>
      </c>
      <c r="Q520" s="6">
        <v>27194</v>
      </c>
      <c r="R520" s="2" t="s">
        <v>7950</v>
      </c>
      <c r="S520" t="s">
        <v>25493</v>
      </c>
    </row>
    <row r="521" spans="1:19" ht="16.5" customHeight="1">
      <c r="A521" s="2" t="s">
        <v>19286</v>
      </c>
      <c r="B521" s="2" t="s">
        <v>19287</v>
      </c>
      <c r="C521" s="2" t="s">
        <v>19288</v>
      </c>
      <c r="D521" s="2" t="s">
        <v>17772</v>
      </c>
      <c r="E521" s="2" t="str">
        <f>VLOOKUP(D521,GOL!B:C,2,FALSE)</f>
        <v>Pengatur</v>
      </c>
      <c r="F521" s="9">
        <v>41730</v>
      </c>
      <c r="G521" s="2" t="s">
        <v>15</v>
      </c>
      <c r="H521" s="5"/>
      <c r="I521" s="2" t="s">
        <v>320</v>
      </c>
      <c r="J521" s="7"/>
      <c r="K521" s="2" t="s">
        <v>6347</v>
      </c>
      <c r="L521" s="2" t="s">
        <v>749</v>
      </c>
      <c r="M521" s="2" t="s">
        <v>15</v>
      </c>
      <c r="N521" s="2" t="s">
        <v>15</v>
      </c>
      <c r="O521" s="2" t="s">
        <v>11024</v>
      </c>
      <c r="P521" s="9">
        <v>32283</v>
      </c>
      <c r="Q521" s="6">
        <v>25466</v>
      </c>
      <c r="R521" s="2" t="s">
        <v>7950</v>
      </c>
      <c r="S521" t="s">
        <v>28824</v>
      </c>
    </row>
    <row r="522" spans="1:19" ht="16.5" customHeight="1">
      <c r="A522" s="2" t="s">
        <v>19332</v>
      </c>
      <c r="B522" s="2" t="s">
        <v>19333</v>
      </c>
      <c r="C522" s="2" t="s">
        <v>19334</v>
      </c>
      <c r="D522" s="2" t="s">
        <v>17772</v>
      </c>
      <c r="E522" s="2" t="str">
        <f>VLOOKUP(D522,GOL!B:C,2,FALSE)</f>
        <v>Pengatur</v>
      </c>
      <c r="F522" s="9">
        <v>41730</v>
      </c>
      <c r="G522" s="2" t="s">
        <v>15</v>
      </c>
      <c r="H522" s="5"/>
      <c r="I522" s="2" t="s">
        <v>320</v>
      </c>
      <c r="J522" s="7"/>
      <c r="K522" s="2" t="s">
        <v>6347</v>
      </c>
      <c r="L522" s="2" t="s">
        <v>749</v>
      </c>
      <c r="M522" s="2" t="s">
        <v>15</v>
      </c>
      <c r="N522" s="2" t="s">
        <v>15</v>
      </c>
      <c r="O522" s="2" t="s">
        <v>9397</v>
      </c>
      <c r="P522" s="9">
        <v>31167</v>
      </c>
      <c r="Q522" s="6">
        <v>23030</v>
      </c>
      <c r="R522" s="2" t="s">
        <v>7950</v>
      </c>
      <c r="S522" t="s">
        <v>28831</v>
      </c>
    </row>
    <row r="523" spans="1:19" ht="16.5" customHeight="1">
      <c r="A523" s="2" t="s">
        <v>19385</v>
      </c>
      <c r="B523" s="2" t="s">
        <v>19386</v>
      </c>
      <c r="C523" s="2" t="s">
        <v>15754</v>
      </c>
      <c r="D523" s="2" t="s">
        <v>17772</v>
      </c>
      <c r="E523" s="2" t="str">
        <f>VLOOKUP(D523,GOL!B:C,2,FALSE)</f>
        <v>Pengatur</v>
      </c>
      <c r="F523" s="9">
        <v>41730</v>
      </c>
      <c r="G523" s="2" t="s">
        <v>15</v>
      </c>
      <c r="H523" s="5"/>
      <c r="I523" s="2" t="s">
        <v>320</v>
      </c>
      <c r="J523" s="7"/>
      <c r="K523" s="2" t="s">
        <v>6347</v>
      </c>
      <c r="L523" s="2" t="s">
        <v>749</v>
      </c>
      <c r="M523" s="2" t="s">
        <v>15</v>
      </c>
      <c r="N523" s="2" t="s">
        <v>15</v>
      </c>
      <c r="O523" s="2" t="s">
        <v>9397</v>
      </c>
      <c r="P523" s="9">
        <v>31525</v>
      </c>
      <c r="Q523" s="6">
        <v>24700</v>
      </c>
      <c r="R523" s="2" t="s">
        <v>7950</v>
      </c>
      <c r="S523" t="s">
        <v>25493</v>
      </c>
    </row>
    <row r="524" spans="1:19" ht="16.5" customHeight="1">
      <c r="A524" s="2" t="s">
        <v>20251</v>
      </c>
      <c r="B524" s="2" t="s">
        <v>20252</v>
      </c>
      <c r="C524" s="2" t="s">
        <v>20253</v>
      </c>
      <c r="D524" s="2" t="s">
        <v>17772</v>
      </c>
      <c r="E524" s="2" t="str">
        <f>VLOOKUP(D524,GOL!B:C,2,FALSE)</f>
        <v>Pengatur</v>
      </c>
      <c r="F524" s="9">
        <v>42095</v>
      </c>
      <c r="G524" s="2" t="s">
        <v>15</v>
      </c>
      <c r="H524" s="5"/>
      <c r="I524" s="2" t="s">
        <v>320</v>
      </c>
      <c r="J524" s="7"/>
      <c r="K524" s="2" t="s">
        <v>6347</v>
      </c>
      <c r="L524" s="2" t="s">
        <v>749</v>
      </c>
      <c r="M524" s="2" t="s">
        <v>15</v>
      </c>
      <c r="N524" s="2" t="s">
        <v>15</v>
      </c>
      <c r="O524" s="2" t="s">
        <v>13438</v>
      </c>
      <c r="P524" s="9">
        <v>32925</v>
      </c>
      <c r="Q524" s="6">
        <v>25420</v>
      </c>
      <c r="R524" s="2" t="s">
        <v>7950</v>
      </c>
      <c r="S524" t="s">
        <v>25493</v>
      </c>
    </row>
    <row r="525" spans="1:19" ht="16.5" customHeight="1">
      <c r="A525" s="2" t="s">
        <v>22635</v>
      </c>
      <c r="B525" s="2" t="s">
        <v>22636</v>
      </c>
      <c r="C525" s="2" t="s">
        <v>22637</v>
      </c>
      <c r="D525" s="2" t="s">
        <v>21846</v>
      </c>
      <c r="E525" s="2" t="str">
        <f>VLOOKUP(D525,GOL!B:C,2,FALSE)</f>
        <v>Pengatur Muda Tk.I</v>
      </c>
      <c r="F525" s="9">
        <v>41730</v>
      </c>
      <c r="G525" s="2" t="s">
        <v>15</v>
      </c>
      <c r="H525" s="5"/>
      <c r="I525" s="2" t="s">
        <v>320</v>
      </c>
      <c r="J525" s="7"/>
      <c r="K525" s="2" t="s">
        <v>6347</v>
      </c>
      <c r="L525" s="2" t="s">
        <v>749</v>
      </c>
      <c r="M525" s="2" t="s">
        <v>15</v>
      </c>
      <c r="N525" s="2" t="s">
        <v>15</v>
      </c>
      <c r="O525" s="2" t="s">
        <v>9055</v>
      </c>
      <c r="P525" s="12"/>
      <c r="Q525" s="6">
        <v>30276</v>
      </c>
      <c r="R525" s="2" t="s">
        <v>7950</v>
      </c>
      <c r="S525" t="s">
        <v>25493</v>
      </c>
    </row>
    <row r="526" spans="1:19" ht="16.5" customHeight="1">
      <c r="A526" s="2" t="s">
        <v>22672</v>
      </c>
      <c r="B526" s="2" t="s">
        <v>22673</v>
      </c>
      <c r="C526" s="2" t="s">
        <v>22674</v>
      </c>
      <c r="D526" s="2" t="s">
        <v>21846</v>
      </c>
      <c r="E526" s="2" t="str">
        <f>VLOOKUP(D526,GOL!B:C,2,FALSE)</f>
        <v>Pengatur Muda Tk.I</v>
      </c>
      <c r="F526" s="9">
        <v>41730</v>
      </c>
      <c r="G526" s="2" t="s">
        <v>15</v>
      </c>
      <c r="H526" s="5"/>
      <c r="I526" s="2" t="s">
        <v>320</v>
      </c>
      <c r="J526" s="7"/>
      <c r="K526" s="2" t="s">
        <v>6347</v>
      </c>
      <c r="L526" s="2" t="s">
        <v>749</v>
      </c>
      <c r="M526" s="2" t="s">
        <v>15</v>
      </c>
      <c r="N526" s="2" t="s">
        <v>15</v>
      </c>
      <c r="O526" s="2" t="s">
        <v>5913</v>
      </c>
      <c r="P526" s="12"/>
      <c r="Q526" s="6">
        <v>30004</v>
      </c>
      <c r="R526" s="2" t="s">
        <v>7950</v>
      </c>
      <c r="S526" t="s">
        <v>25493</v>
      </c>
    </row>
    <row r="527" spans="1:19" ht="16.5" customHeight="1">
      <c r="A527" s="2" t="s">
        <v>22783</v>
      </c>
      <c r="B527" s="2" t="s">
        <v>22784</v>
      </c>
      <c r="C527" s="2" t="s">
        <v>22785</v>
      </c>
      <c r="D527" s="2" t="s">
        <v>21846</v>
      </c>
      <c r="E527" s="2" t="str">
        <f>VLOOKUP(D527,GOL!B:C,2,FALSE)</f>
        <v>Pengatur Muda Tk.I</v>
      </c>
      <c r="F527" s="9">
        <v>41730</v>
      </c>
      <c r="G527" s="2" t="s">
        <v>15</v>
      </c>
      <c r="H527" s="5"/>
      <c r="I527" s="2" t="s">
        <v>320</v>
      </c>
      <c r="J527" s="7"/>
      <c r="K527" s="2" t="s">
        <v>6347</v>
      </c>
      <c r="L527" s="2" t="s">
        <v>749</v>
      </c>
      <c r="M527" s="2" t="s">
        <v>15</v>
      </c>
      <c r="N527" s="2" t="s">
        <v>15</v>
      </c>
      <c r="O527" s="2" t="s">
        <v>9055</v>
      </c>
      <c r="P527" s="12"/>
      <c r="Q527" s="6">
        <v>29504</v>
      </c>
      <c r="R527" s="2" t="s">
        <v>7950</v>
      </c>
      <c r="S527" t="s">
        <v>25493</v>
      </c>
    </row>
    <row r="528" spans="1:19" ht="16.5" customHeight="1">
      <c r="A528" s="2" t="s">
        <v>23443</v>
      </c>
      <c r="B528" s="2" t="s">
        <v>23444</v>
      </c>
      <c r="C528" s="2" t="s">
        <v>23445</v>
      </c>
      <c r="D528" s="2" t="s">
        <v>21846</v>
      </c>
      <c r="E528" s="2" t="str">
        <f>VLOOKUP(D528,GOL!B:C,2,FALSE)</f>
        <v>Pengatur Muda Tk.I</v>
      </c>
      <c r="F528" s="9">
        <v>41913</v>
      </c>
      <c r="G528" s="2" t="s">
        <v>15</v>
      </c>
      <c r="H528" s="5"/>
      <c r="I528" s="2" t="s">
        <v>320</v>
      </c>
      <c r="J528" s="7"/>
      <c r="K528" s="2" t="s">
        <v>6347</v>
      </c>
      <c r="L528" s="2" t="s">
        <v>749</v>
      </c>
      <c r="M528" s="2" t="s">
        <v>15</v>
      </c>
      <c r="N528" s="2" t="s">
        <v>15</v>
      </c>
      <c r="O528" s="2" t="s">
        <v>9055</v>
      </c>
      <c r="P528" s="12"/>
      <c r="Q528" s="6">
        <v>28692</v>
      </c>
      <c r="R528" s="2" t="s">
        <v>7950</v>
      </c>
      <c r="S528" t="s">
        <v>25493</v>
      </c>
    </row>
    <row r="529" spans="1:19" ht="16.5" customHeight="1">
      <c r="A529" s="2" t="s">
        <v>15</v>
      </c>
      <c r="B529" s="2" t="s">
        <v>23796</v>
      </c>
      <c r="C529" s="2" t="s">
        <v>23797</v>
      </c>
      <c r="D529" s="2" t="s">
        <v>23499</v>
      </c>
      <c r="E529" s="2" t="str">
        <f>VLOOKUP(D529,GOL!B:C,2,FALSE)</f>
        <v>Pengatur Muda</v>
      </c>
      <c r="F529" s="9">
        <v>41821</v>
      </c>
      <c r="G529" s="2" t="s">
        <v>15</v>
      </c>
      <c r="H529" s="5"/>
      <c r="I529" s="2" t="s">
        <v>320</v>
      </c>
      <c r="J529" s="7"/>
      <c r="K529" s="2" t="s">
        <v>6347</v>
      </c>
      <c r="L529" s="2" t="s">
        <v>749</v>
      </c>
      <c r="M529" s="2" t="s">
        <v>15</v>
      </c>
      <c r="N529" s="2" t="s">
        <v>15</v>
      </c>
      <c r="O529" s="2" t="s">
        <v>23798</v>
      </c>
      <c r="P529" s="12"/>
      <c r="Q529" s="6">
        <v>28431</v>
      </c>
      <c r="R529" s="2" t="s">
        <v>7950</v>
      </c>
      <c r="S529" t="s">
        <v>25493</v>
      </c>
    </row>
    <row r="530" spans="1:19" ht="16.5" customHeight="1">
      <c r="A530" s="2" t="s">
        <v>11457</v>
      </c>
      <c r="B530" s="2" t="s">
        <v>11458</v>
      </c>
      <c r="C530" s="2" t="s">
        <v>11459</v>
      </c>
      <c r="D530" s="2" t="s">
        <v>10939</v>
      </c>
      <c r="E530" s="2" t="str">
        <f>VLOOKUP(D530,GOL!B:C,2,FALSE)</f>
        <v>Penata</v>
      </c>
      <c r="F530" s="9">
        <v>41365</v>
      </c>
      <c r="G530" s="2" t="s">
        <v>407</v>
      </c>
      <c r="H530" s="8">
        <v>40990</v>
      </c>
      <c r="I530" s="2" t="s">
        <v>5826</v>
      </c>
      <c r="J530" s="4">
        <v>42745</v>
      </c>
      <c r="K530" s="2" t="s">
        <v>5833</v>
      </c>
      <c r="L530" s="2" t="s">
        <v>749</v>
      </c>
      <c r="M530" s="2" t="s">
        <v>288</v>
      </c>
      <c r="N530" s="2" t="s">
        <v>5398</v>
      </c>
      <c r="O530" s="2" t="s">
        <v>8844</v>
      </c>
      <c r="P530" s="9">
        <v>38947</v>
      </c>
      <c r="Q530" s="6">
        <v>25053</v>
      </c>
      <c r="R530" s="2" t="s">
        <v>11460</v>
      </c>
      <c r="S530" t="s">
        <v>25493</v>
      </c>
    </row>
    <row r="531" spans="1:19" ht="16.5" customHeight="1">
      <c r="A531" s="2" t="s">
        <v>13365</v>
      </c>
      <c r="B531" s="2" t="s">
        <v>13366</v>
      </c>
      <c r="C531" s="2" t="s">
        <v>13367</v>
      </c>
      <c r="D531" s="2" t="s">
        <v>13178</v>
      </c>
      <c r="E531" s="2" t="str">
        <f>VLOOKUP(D531,GOL!B:C,2,FALSE)</f>
        <v>Penata Muda Tk. I</v>
      </c>
      <c r="F531" s="9">
        <v>39539</v>
      </c>
      <c r="G531" s="2" t="s">
        <v>15</v>
      </c>
      <c r="H531" s="5"/>
      <c r="I531" s="2" t="s">
        <v>320</v>
      </c>
      <c r="J531" s="7"/>
      <c r="K531" s="2" t="s">
        <v>5833</v>
      </c>
      <c r="L531" s="2" t="s">
        <v>749</v>
      </c>
      <c r="M531" s="2" t="s">
        <v>15</v>
      </c>
      <c r="N531" s="2" t="s">
        <v>15</v>
      </c>
      <c r="O531" s="2" t="s">
        <v>5913</v>
      </c>
      <c r="P531" s="9">
        <v>31047</v>
      </c>
      <c r="Q531" s="6">
        <v>23019</v>
      </c>
      <c r="R531" s="2" t="s">
        <v>11460</v>
      </c>
      <c r="S531" t="s">
        <v>28841</v>
      </c>
    </row>
    <row r="532" spans="1:19" ht="16.5" customHeight="1">
      <c r="A532" s="2" t="s">
        <v>14806</v>
      </c>
      <c r="B532" s="2" t="s">
        <v>14807</v>
      </c>
      <c r="C532" s="2" t="s">
        <v>14808</v>
      </c>
      <c r="D532" s="2" t="s">
        <v>13178</v>
      </c>
      <c r="E532" s="2" t="str">
        <f>VLOOKUP(D532,GOL!B:C,2,FALSE)</f>
        <v>Penata Muda Tk. I</v>
      </c>
      <c r="F532" s="9">
        <v>41730</v>
      </c>
      <c r="G532" s="2" t="s">
        <v>15</v>
      </c>
      <c r="H532" s="5"/>
      <c r="I532" s="2" t="s">
        <v>320</v>
      </c>
      <c r="J532" s="7"/>
      <c r="K532" s="2" t="s">
        <v>5833</v>
      </c>
      <c r="L532" s="2" t="s">
        <v>749</v>
      </c>
      <c r="M532" s="2" t="s">
        <v>15</v>
      </c>
      <c r="N532" s="2" t="s">
        <v>15</v>
      </c>
      <c r="O532" s="2" t="s">
        <v>1488</v>
      </c>
      <c r="P532" s="12"/>
      <c r="Q532" s="6">
        <v>29593</v>
      </c>
      <c r="R532" s="2" t="s">
        <v>11460</v>
      </c>
      <c r="S532" t="s">
        <v>28813</v>
      </c>
    </row>
    <row r="533" spans="1:19" ht="16.5" customHeight="1">
      <c r="A533" s="2" t="s">
        <v>21631</v>
      </c>
      <c r="B533" s="2" t="s">
        <v>21632</v>
      </c>
      <c r="C533" s="2" t="s">
        <v>21633</v>
      </c>
      <c r="D533" s="2" t="s">
        <v>17772</v>
      </c>
      <c r="E533" s="2" t="str">
        <f>VLOOKUP(D533,GOL!B:C,2,FALSE)</f>
        <v>Pengatur</v>
      </c>
      <c r="F533" s="9">
        <v>42461</v>
      </c>
      <c r="G533" s="2" t="s">
        <v>15</v>
      </c>
      <c r="H533" s="5"/>
      <c r="I533" s="2" t="s">
        <v>320</v>
      </c>
      <c r="J533" s="7"/>
      <c r="K533" s="2" t="s">
        <v>5833</v>
      </c>
      <c r="L533" s="2" t="s">
        <v>749</v>
      </c>
      <c r="M533" s="2" t="s">
        <v>15</v>
      </c>
      <c r="N533" s="2" t="s">
        <v>15</v>
      </c>
      <c r="O533" s="2" t="s">
        <v>20674</v>
      </c>
      <c r="P533" s="9">
        <v>35583</v>
      </c>
      <c r="Q533" s="6">
        <v>28680</v>
      </c>
      <c r="R533" s="2" t="s">
        <v>11460</v>
      </c>
      <c r="S533" t="s">
        <v>25493</v>
      </c>
    </row>
    <row r="534" spans="1:19" ht="16.5" customHeight="1">
      <c r="A534" s="2" t="s">
        <v>22478</v>
      </c>
      <c r="B534" s="2" t="s">
        <v>22479</v>
      </c>
      <c r="C534" s="2" t="s">
        <v>1472</v>
      </c>
      <c r="D534" s="2" t="s">
        <v>21846</v>
      </c>
      <c r="E534" s="2" t="str">
        <f>VLOOKUP(D534,GOL!B:C,2,FALSE)</f>
        <v>Pengatur Muda Tk.I</v>
      </c>
      <c r="F534" s="9">
        <v>41365</v>
      </c>
      <c r="G534" s="2" t="s">
        <v>15</v>
      </c>
      <c r="H534" s="5"/>
      <c r="I534" s="2" t="s">
        <v>320</v>
      </c>
      <c r="J534" s="7"/>
      <c r="K534" s="2" t="s">
        <v>5833</v>
      </c>
      <c r="L534" s="2" t="s">
        <v>749</v>
      </c>
      <c r="M534" s="2" t="s">
        <v>15</v>
      </c>
      <c r="N534" s="2" t="s">
        <v>15</v>
      </c>
      <c r="O534" s="2" t="s">
        <v>9397</v>
      </c>
      <c r="P534" s="9">
        <v>33392</v>
      </c>
      <c r="Q534" s="6">
        <v>27014</v>
      </c>
      <c r="R534" s="2" t="s">
        <v>11460</v>
      </c>
      <c r="S534" t="s">
        <v>25493</v>
      </c>
    </row>
    <row r="535" spans="1:19" ht="16.5" customHeight="1">
      <c r="A535" s="2" t="s">
        <v>23082</v>
      </c>
      <c r="B535" s="2" t="s">
        <v>23083</v>
      </c>
      <c r="C535" s="2" t="s">
        <v>4896</v>
      </c>
      <c r="D535" s="2" t="s">
        <v>21846</v>
      </c>
      <c r="E535" s="2" t="str">
        <f>VLOOKUP(D535,GOL!B:C,2,FALSE)</f>
        <v>Pengatur Muda Tk.I</v>
      </c>
      <c r="F535" s="9">
        <v>41730</v>
      </c>
      <c r="G535" s="2" t="s">
        <v>15</v>
      </c>
      <c r="H535" s="5"/>
      <c r="I535" s="2" t="s">
        <v>320</v>
      </c>
      <c r="J535" s="7"/>
      <c r="K535" s="2" t="s">
        <v>5833</v>
      </c>
      <c r="L535" s="2" t="s">
        <v>749</v>
      </c>
      <c r="M535" s="2" t="s">
        <v>15</v>
      </c>
      <c r="N535" s="2" t="s">
        <v>15</v>
      </c>
      <c r="O535" s="2" t="s">
        <v>8804</v>
      </c>
      <c r="P535" s="12"/>
      <c r="Q535" s="6">
        <v>30939</v>
      </c>
      <c r="R535" s="2" t="s">
        <v>11460</v>
      </c>
      <c r="S535" t="s">
        <v>25493</v>
      </c>
    </row>
    <row r="536" spans="1:19" ht="16.5" customHeight="1">
      <c r="A536" s="2" t="s">
        <v>10603</v>
      </c>
      <c r="B536" s="2" t="s">
        <v>10604</v>
      </c>
      <c r="C536" s="2" t="s">
        <v>10605</v>
      </c>
      <c r="D536" s="2" t="s">
        <v>8369</v>
      </c>
      <c r="E536" s="2" t="str">
        <f>VLOOKUP(D536,GOL!B:C,2,FALSE)</f>
        <v>Penata Tk. I</v>
      </c>
      <c r="F536" s="9">
        <v>42278</v>
      </c>
      <c r="G536" s="2" t="s">
        <v>407</v>
      </c>
      <c r="H536" s="8">
        <v>39902</v>
      </c>
      <c r="I536" s="2" t="s">
        <v>5826</v>
      </c>
      <c r="J536" s="4">
        <v>42745</v>
      </c>
      <c r="K536" s="2" t="s">
        <v>8281</v>
      </c>
      <c r="L536" s="2" t="s">
        <v>749</v>
      </c>
      <c r="M536" s="2" t="s">
        <v>288</v>
      </c>
      <c r="N536" s="2" t="s">
        <v>5847</v>
      </c>
      <c r="O536" s="2" t="s">
        <v>2901</v>
      </c>
      <c r="P536" s="9">
        <v>38501</v>
      </c>
      <c r="Q536" s="6">
        <v>25203</v>
      </c>
      <c r="R536" s="2" t="s">
        <v>10606</v>
      </c>
      <c r="S536" t="s">
        <v>28817</v>
      </c>
    </row>
    <row r="537" spans="1:19" ht="16.5" customHeight="1">
      <c r="A537" s="2" t="s">
        <v>13442</v>
      </c>
      <c r="B537" s="2" t="s">
        <v>13443</v>
      </c>
      <c r="C537" s="2" t="s">
        <v>13444</v>
      </c>
      <c r="D537" s="2" t="s">
        <v>13178</v>
      </c>
      <c r="E537" s="2" t="str">
        <f>VLOOKUP(D537,GOL!B:C,2,FALSE)</f>
        <v>Penata Muda Tk. I</v>
      </c>
      <c r="F537" s="9">
        <v>40269</v>
      </c>
      <c r="G537" s="2" t="s">
        <v>15</v>
      </c>
      <c r="H537" s="5"/>
      <c r="I537" s="2" t="s">
        <v>320</v>
      </c>
      <c r="J537" s="7"/>
      <c r="K537" s="2" t="s">
        <v>8281</v>
      </c>
      <c r="L537" s="2" t="s">
        <v>749</v>
      </c>
      <c r="M537" s="2" t="s">
        <v>15</v>
      </c>
      <c r="N537" s="2" t="s">
        <v>15</v>
      </c>
      <c r="O537" s="2" t="s">
        <v>9116</v>
      </c>
      <c r="P537" s="9">
        <v>33038</v>
      </c>
      <c r="Q537" s="6">
        <v>26228</v>
      </c>
      <c r="R537" s="2" t="s">
        <v>10606</v>
      </c>
      <c r="S537" t="s">
        <v>28813</v>
      </c>
    </row>
    <row r="538" spans="1:19" ht="16.5" customHeight="1">
      <c r="A538" s="2" t="s">
        <v>14809</v>
      </c>
      <c r="B538" s="2" t="s">
        <v>14810</v>
      </c>
      <c r="C538" s="2" t="s">
        <v>14811</v>
      </c>
      <c r="D538" s="2" t="s">
        <v>13178</v>
      </c>
      <c r="E538" s="2" t="str">
        <f>VLOOKUP(D538,GOL!B:C,2,FALSE)</f>
        <v>Penata Muda Tk. I</v>
      </c>
      <c r="F538" s="9">
        <v>41730</v>
      </c>
      <c r="G538" s="2" t="s">
        <v>15</v>
      </c>
      <c r="H538" s="5"/>
      <c r="I538" s="2" t="s">
        <v>320</v>
      </c>
      <c r="J538" s="7"/>
      <c r="K538" s="2" t="s">
        <v>8281</v>
      </c>
      <c r="L538" s="2" t="s">
        <v>749</v>
      </c>
      <c r="M538" s="2" t="s">
        <v>15</v>
      </c>
      <c r="N538" s="2" t="s">
        <v>15</v>
      </c>
      <c r="O538" s="2" t="s">
        <v>9533</v>
      </c>
      <c r="P538" s="12"/>
      <c r="Q538" s="6">
        <v>31078</v>
      </c>
      <c r="R538" s="2" t="s">
        <v>10606</v>
      </c>
      <c r="S538" t="s">
        <v>25493</v>
      </c>
    </row>
    <row r="539" spans="1:19" ht="16.5" customHeight="1">
      <c r="A539" s="2" t="s">
        <v>17570</v>
      </c>
      <c r="B539" s="2" t="s">
        <v>17571</v>
      </c>
      <c r="C539" s="2" t="s">
        <v>17572</v>
      </c>
      <c r="D539" s="2" t="s">
        <v>17127</v>
      </c>
      <c r="E539" s="2" t="str">
        <f>VLOOKUP(D539,GOL!B:C,2,FALSE)</f>
        <v>Pengatur Tk. I</v>
      </c>
      <c r="F539" s="9">
        <v>41730</v>
      </c>
      <c r="G539" s="2" t="s">
        <v>15</v>
      </c>
      <c r="H539" s="5"/>
      <c r="I539" s="2" t="s">
        <v>320</v>
      </c>
      <c r="J539" s="4">
        <v>40179</v>
      </c>
      <c r="K539" s="2" t="s">
        <v>8281</v>
      </c>
      <c r="L539" s="2" t="s">
        <v>749</v>
      </c>
      <c r="M539" s="2" t="s">
        <v>15</v>
      </c>
      <c r="N539" s="2" t="s">
        <v>15</v>
      </c>
      <c r="O539" s="2" t="s">
        <v>5726</v>
      </c>
      <c r="P539" s="9">
        <v>40084</v>
      </c>
      <c r="Q539" s="6">
        <v>32339</v>
      </c>
      <c r="R539" s="2" t="s">
        <v>10606</v>
      </c>
      <c r="S539" t="s">
        <v>28804</v>
      </c>
    </row>
    <row r="540" spans="1:19" ht="16.5" customHeight="1">
      <c r="A540" s="2" t="s">
        <v>21521</v>
      </c>
      <c r="B540" s="2" t="s">
        <v>21522</v>
      </c>
      <c r="C540" s="2" t="s">
        <v>21523</v>
      </c>
      <c r="D540" s="2" t="s">
        <v>17772</v>
      </c>
      <c r="E540" s="2" t="str">
        <f>VLOOKUP(D540,GOL!B:C,2,FALSE)</f>
        <v>Pengatur</v>
      </c>
      <c r="F540" s="9">
        <v>42461</v>
      </c>
      <c r="G540" s="2" t="s">
        <v>15</v>
      </c>
      <c r="H540" s="5"/>
      <c r="I540" s="2" t="s">
        <v>320</v>
      </c>
      <c r="J540" s="7"/>
      <c r="K540" s="2" t="s">
        <v>8281</v>
      </c>
      <c r="L540" s="2" t="s">
        <v>749</v>
      </c>
      <c r="M540" s="2" t="s">
        <v>15</v>
      </c>
      <c r="N540" s="2" t="s">
        <v>15</v>
      </c>
      <c r="O540" s="2" t="s">
        <v>9214</v>
      </c>
      <c r="P540" s="9">
        <v>34843</v>
      </c>
      <c r="Q540" s="6">
        <v>28185</v>
      </c>
      <c r="R540" s="2" t="s">
        <v>10606</v>
      </c>
      <c r="S540" t="s">
        <v>25493</v>
      </c>
    </row>
    <row r="541" spans="1:19" ht="16.5" customHeight="1">
      <c r="A541" s="2" t="s">
        <v>10275</v>
      </c>
      <c r="B541" s="2" t="s">
        <v>10276</v>
      </c>
      <c r="C541" s="2" t="s">
        <v>10277</v>
      </c>
      <c r="D541" s="2" t="s">
        <v>8369</v>
      </c>
      <c r="E541" s="2" t="str">
        <f>VLOOKUP(D541,GOL!B:C,2,FALSE)</f>
        <v>Penata Tk. I</v>
      </c>
      <c r="F541" s="9">
        <v>41913</v>
      </c>
      <c r="G541" s="2" t="s">
        <v>399</v>
      </c>
      <c r="H541" s="8">
        <v>42634</v>
      </c>
      <c r="I541" s="2" t="s">
        <v>400</v>
      </c>
      <c r="J541" s="4">
        <v>42740</v>
      </c>
      <c r="K541" s="2" t="s">
        <v>10278</v>
      </c>
      <c r="L541" s="2" t="s">
        <v>749</v>
      </c>
      <c r="M541" s="2" t="s">
        <v>288</v>
      </c>
      <c r="N541" s="2" t="s">
        <v>5398</v>
      </c>
      <c r="O541" s="2" t="s">
        <v>50</v>
      </c>
      <c r="P541" s="9">
        <v>37256</v>
      </c>
      <c r="Q541" s="6">
        <v>25860</v>
      </c>
      <c r="R541" s="2" t="s">
        <v>10279</v>
      </c>
      <c r="S541" t="s">
        <v>28846</v>
      </c>
    </row>
    <row r="542" spans="1:19" ht="16.5" customHeight="1">
      <c r="A542" s="2" t="s">
        <v>11817</v>
      </c>
      <c r="B542" s="2" t="s">
        <v>11818</v>
      </c>
      <c r="C542" s="2" t="s">
        <v>11819</v>
      </c>
      <c r="D542" s="2" t="s">
        <v>10939</v>
      </c>
      <c r="E542" s="2" t="str">
        <f>VLOOKUP(D542,GOL!B:C,2,FALSE)</f>
        <v>Penata</v>
      </c>
      <c r="F542" s="9">
        <v>41548</v>
      </c>
      <c r="G542" s="2" t="s">
        <v>407</v>
      </c>
      <c r="H542" s="8">
        <v>41115</v>
      </c>
      <c r="I542" s="2" t="s">
        <v>4986</v>
      </c>
      <c r="J542" s="4">
        <v>42745</v>
      </c>
      <c r="K542" s="2" t="s">
        <v>11820</v>
      </c>
      <c r="L542" s="2" t="s">
        <v>749</v>
      </c>
      <c r="M542" s="2" t="s">
        <v>288</v>
      </c>
      <c r="N542" s="2" t="s">
        <v>929</v>
      </c>
      <c r="O542" s="2" t="s">
        <v>9533</v>
      </c>
      <c r="P542" s="9">
        <v>37986</v>
      </c>
      <c r="Q542" s="6">
        <v>26897</v>
      </c>
      <c r="R542" s="2" t="s">
        <v>11821</v>
      </c>
      <c r="S542" t="s">
        <v>28817</v>
      </c>
    </row>
    <row r="543" spans="1:19" ht="16.5" customHeight="1">
      <c r="A543" s="2" t="s">
        <v>14812</v>
      </c>
      <c r="B543" s="2" t="s">
        <v>14813</v>
      </c>
      <c r="C543" s="2" t="s">
        <v>14814</v>
      </c>
      <c r="D543" s="2" t="s">
        <v>13178</v>
      </c>
      <c r="E543" s="2" t="str">
        <f>VLOOKUP(D543,GOL!B:C,2,FALSE)</f>
        <v>Penata Muda Tk. I</v>
      </c>
      <c r="F543" s="9">
        <v>41730</v>
      </c>
      <c r="G543" s="2" t="s">
        <v>15</v>
      </c>
      <c r="H543" s="5"/>
      <c r="I543" s="2" t="s">
        <v>320</v>
      </c>
      <c r="J543" s="7"/>
      <c r="K543" s="2" t="s">
        <v>11820</v>
      </c>
      <c r="L543" s="2" t="s">
        <v>749</v>
      </c>
      <c r="M543" s="2" t="s">
        <v>15</v>
      </c>
      <c r="N543" s="2" t="s">
        <v>15</v>
      </c>
      <c r="O543" s="2" t="s">
        <v>9533</v>
      </c>
      <c r="P543" s="12"/>
      <c r="Q543" s="6">
        <v>30592</v>
      </c>
      <c r="R543" s="2" t="s">
        <v>11821</v>
      </c>
      <c r="S543" t="s">
        <v>28847</v>
      </c>
    </row>
    <row r="544" spans="1:19" ht="16.5" customHeight="1">
      <c r="A544" s="2" t="s">
        <v>14873</v>
      </c>
      <c r="B544" s="2" t="s">
        <v>14874</v>
      </c>
      <c r="C544" s="2" t="s">
        <v>14875</v>
      </c>
      <c r="D544" s="2" t="s">
        <v>13178</v>
      </c>
      <c r="E544" s="2" t="str">
        <f>VLOOKUP(D544,GOL!B:C,2,FALSE)</f>
        <v>Penata Muda Tk. I</v>
      </c>
      <c r="F544" s="9">
        <v>41730</v>
      </c>
      <c r="G544" s="2" t="s">
        <v>15</v>
      </c>
      <c r="H544" s="5"/>
      <c r="I544" s="2" t="s">
        <v>320</v>
      </c>
      <c r="J544" s="7"/>
      <c r="K544" s="2" t="s">
        <v>11820</v>
      </c>
      <c r="L544" s="2" t="s">
        <v>749</v>
      </c>
      <c r="M544" s="2" t="s">
        <v>15</v>
      </c>
      <c r="N544" s="2" t="s">
        <v>15</v>
      </c>
      <c r="O544" s="2" t="s">
        <v>9533</v>
      </c>
      <c r="P544" s="9">
        <v>40054</v>
      </c>
      <c r="Q544" s="6">
        <v>32025</v>
      </c>
      <c r="R544" s="2" t="s">
        <v>11821</v>
      </c>
      <c r="S544" t="s">
        <v>28805</v>
      </c>
    </row>
    <row r="545" spans="1:19" ht="16.5" customHeight="1">
      <c r="A545" s="2" t="s">
        <v>21380</v>
      </c>
      <c r="B545" s="2" t="s">
        <v>21381</v>
      </c>
      <c r="C545" s="2" t="s">
        <v>21382</v>
      </c>
      <c r="D545" s="2" t="s">
        <v>17772</v>
      </c>
      <c r="E545" s="2" t="str">
        <f>VLOOKUP(D545,GOL!B:C,2,FALSE)</f>
        <v>Pengatur</v>
      </c>
      <c r="F545" s="9">
        <v>42461</v>
      </c>
      <c r="G545" s="2" t="s">
        <v>15</v>
      </c>
      <c r="H545" s="5"/>
      <c r="I545" s="2" t="s">
        <v>320</v>
      </c>
      <c r="J545" s="7"/>
      <c r="K545" s="2" t="s">
        <v>11820</v>
      </c>
      <c r="L545" s="2" t="s">
        <v>749</v>
      </c>
      <c r="M545" s="2" t="s">
        <v>15</v>
      </c>
      <c r="N545" s="2" t="s">
        <v>15</v>
      </c>
      <c r="O545" s="2" t="s">
        <v>11024</v>
      </c>
      <c r="P545" s="9">
        <v>35212</v>
      </c>
      <c r="Q545" s="6">
        <v>28513</v>
      </c>
      <c r="R545" s="2" t="s">
        <v>11821</v>
      </c>
      <c r="S545" t="s">
        <v>25493</v>
      </c>
    </row>
    <row r="546" spans="1:19" ht="16.5" customHeight="1">
      <c r="A546" s="2" t="s">
        <v>9562</v>
      </c>
      <c r="B546" s="2" t="s">
        <v>9563</v>
      </c>
      <c r="C546" s="2" t="s">
        <v>9564</v>
      </c>
      <c r="D546" s="2" t="s">
        <v>8369</v>
      </c>
      <c r="E546" s="2" t="str">
        <f>VLOOKUP(D546,GOL!B:C,2,FALSE)</f>
        <v>Penata Tk. I</v>
      </c>
      <c r="F546" s="9">
        <v>41365</v>
      </c>
      <c r="G546" s="2" t="s">
        <v>15</v>
      </c>
      <c r="H546" s="5"/>
      <c r="I546" s="2" t="s">
        <v>320</v>
      </c>
      <c r="J546" s="7"/>
      <c r="K546" s="2" t="s">
        <v>9565</v>
      </c>
      <c r="L546" s="2" t="s">
        <v>749</v>
      </c>
      <c r="M546" s="2" t="s">
        <v>15</v>
      </c>
      <c r="N546" s="2" t="s">
        <v>15</v>
      </c>
      <c r="O546" s="2" t="s">
        <v>8756</v>
      </c>
      <c r="P546" s="9">
        <v>38958</v>
      </c>
      <c r="Q546" s="6">
        <v>25336</v>
      </c>
      <c r="R546" s="2" t="s">
        <v>9566</v>
      </c>
      <c r="S546" t="s">
        <v>28843</v>
      </c>
    </row>
    <row r="547" spans="1:19" ht="16.5" customHeight="1">
      <c r="A547" s="2" t="s">
        <v>10192</v>
      </c>
      <c r="B547" s="2" t="s">
        <v>10193</v>
      </c>
      <c r="C547" s="2" t="s">
        <v>10194</v>
      </c>
      <c r="D547" s="2" t="s">
        <v>8369</v>
      </c>
      <c r="E547" s="2" t="str">
        <f>VLOOKUP(D547,GOL!B:C,2,FALSE)</f>
        <v>Penata Tk. I</v>
      </c>
      <c r="F547" s="9">
        <v>41730</v>
      </c>
      <c r="G547" s="2" t="s">
        <v>407</v>
      </c>
      <c r="H547" s="8">
        <v>40584</v>
      </c>
      <c r="I547" s="2" t="s">
        <v>4986</v>
      </c>
      <c r="J547" s="4">
        <v>42745</v>
      </c>
      <c r="K547" s="2" t="s">
        <v>9565</v>
      </c>
      <c r="L547" s="2" t="s">
        <v>749</v>
      </c>
      <c r="M547" s="2" t="s">
        <v>288</v>
      </c>
      <c r="N547" s="2" t="s">
        <v>5841</v>
      </c>
      <c r="O547" s="2" t="s">
        <v>7810</v>
      </c>
      <c r="P547" s="9">
        <v>38958</v>
      </c>
      <c r="Q547" s="6">
        <v>24473</v>
      </c>
      <c r="R547" s="2" t="s">
        <v>9566</v>
      </c>
      <c r="S547" t="s">
        <v>28814</v>
      </c>
    </row>
    <row r="548" spans="1:19" ht="16.5" customHeight="1">
      <c r="A548" s="2" t="s">
        <v>13111</v>
      </c>
      <c r="B548" s="2" t="s">
        <v>13112</v>
      </c>
      <c r="C548" s="2" t="s">
        <v>13113</v>
      </c>
      <c r="D548" s="2" t="s">
        <v>10939</v>
      </c>
      <c r="E548" s="2" t="str">
        <f>VLOOKUP(D548,GOL!B:C,2,FALSE)</f>
        <v>Penata</v>
      </c>
      <c r="F548" s="9">
        <v>42461</v>
      </c>
      <c r="G548" s="2" t="s">
        <v>15</v>
      </c>
      <c r="H548" s="5"/>
      <c r="I548" s="2" t="s">
        <v>320</v>
      </c>
      <c r="J548" s="7"/>
      <c r="K548" s="2" t="s">
        <v>9565</v>
      </c>
      <c r="L548" s="2" t="s">
        <v>749</v>
      </c>
      <c r="M548" s="2" t="s">
        <v>15</v>
      </c>
      <c r="N548" s="2" t="s">
        <v>15</v>
      </c>
      <c r="O548" s="2" t="s">
        <v>8185</v>
      </c>
      <c r="P548" s="9">
        <v>41639</v>
      </c>
      <c r="Q548" s="6">
        <v>27269</v>
      </c>
      <c r="R548" s="2" t="s">
        <v>9566</v>
      </c>
      <c r="S548" t="s">
        <v>28804</v>
      </c>
    </row>
    <row r="549" spans="1:19" ht="16.5" customHeight="1">
      <c r="A549" s="2" t="s">
        <v>15475</v>
      </c>
      <c r="B549" s="2" t="s">
        <v>15476</v>
      </c>
      <c r="C549" s="2" t="s">
        <v>15477</v>
      </c>
      <c r="D549" s="2" t="s">
        <v>13178</v>
      </c>
      <c r="E549" s="2" t="str">
        <f>VLOOKUP(D549,GOL!B:C,2,FALSE)</f>
        <v>Penata Muda Tk. I</v>
      </c>
      <c r="F549" s="9">
        <v>42379</v>
      </c>
      <c r="G549" s="2" t="s">
        <v>15</v>
      </c>
      <c r="H549" s="5"/>
      <c r="I549" s="2" t="s">
        <v>320</v>
      </c>
      <c r="J549" s="7"/>
      <c r="K549" s="2" t="s">
        <v>9565</v>
      </c>
      <c r="L549" s="2" t="s">
        <v>749</v>
      </c>
      <c r="M549" s="2" t="s">
        <v>15</v>
      </c>
      <c r="N549" s="2" t="s">
        <v>15</v>
      </c>
      <c r="O549" s="2" t="s">
        <v>15044</v>
      </c>
      <c r="P549" s="9">
        <v>34334</v>
      </c>
      <c r="Q549" s="6">
        <v>26273</v>
      </c>
      <c r="R549" s="2" t="s">
        <v>9566</v>
      </c>
      <c r="S549" t="s">
        <v>28804</v>
      </c>
    </row>
    <row r="550" spans="1:19" ht="16.5" customHeight="1">
      <c r="A550" s="2" t="s">
        <v>15764</v>
      </c>
      <c r="B550" s="2" t="s">
        <v>15765</v>
      </c>
      <c r="C550" s="2" t="s">
        <v>15766</v>
      </c>
      <c r="D550" s="2" t="s">
        <v>15595</v>
      </c>
      <c r="E550" s="2" t="str">
        <f>VLOOKUP(D550,GOL!B:C,2,FALSE)</f>
        <v>Penata Muda</v>
      </c>
      <c r="F550" s="9">
        <v>41183</v>
      </c>
      <c r="G550" s="2" t="s">
        <v>15</v>
      </c>
      <c r="H550" s="5"/>
      <c r="I550" s="2" t="s">
        <v>320</v>
      </c>
      <c r="J550" s="4">
        <v>40087</v>
      </c>
      <c r="K550" s="2" t="s">
        <v>9565</v>
      </c>
      <c r="L550" s="2" t="s">
        <v>749</v>
      </c>
      <c r="M550" s="2" t="s">
        <v>15</v>
      </c>
      <c r="N550" s="2" t="s">
        <v>15</v>
      </c>
      <c r="O550" s="2" t="s">
        <v>8756</v>
      </c>
      <c r="P550" s="9">
        <v>37545</v>
      </c>
      <c r="Q550" s="6">
        <v>29567</v>
      </c>
      <c r="R550" s="2" t="s">
        <v>9566</v>
      </c>
      <c r="S550" t="s">
        <v>25493</v>
      </c>
    </row>
    <row r="551" spans="1:19" ht="16.5" customHeight="1">
      <c r="A551" s="2" t="s">
        <v>15823</v>
      </c>
      <c r="B551" s="2" t="s">
        <v>15824</v>
      </c>
      <c r="C551" s="2" t="s">
        <v>15825</v>
      </c>
      <c r="D551" s="2" t="s">
        <v>15595</v>
      </c>
      <c r="E551" s="2" t="str">
        <f>VLOOKUP(D551,GOL!B:C,2,FALSE)</f>
        <v>Penata Muda</v>
      </c>
      <c r="F551" s="9">
        <v>41365</v>
      </c>
      <c r="G551" s="2" t="s">
        <v>15</v>
      </c>
      <c r="H551" s="5"/>
      <c r="I551" s="2" t="s">
        <v>320</v>
      </c>
      <c r="J551" s="7"/>
      <c r="K551" s="2" t="s">
        <v>9565</v>
      </c>
      <c r="L551" s="2" t="s">
        <v>749</v>
      </c>
      <c r="M551" s="2" t="s">
        <v>15</v>
      </c>
      <c r="N551" s="2" t="s">
        <v>15</v>
      </c>
      <c r="O551" s="2" t="s">
        <v>14888</v>
      </c>
      <c r="P551" s="9">
        <v>36789</v>
      </c>
      <c r="Q551" s="6">
        <v>29150</v>
      </c>
      <c r="R551" s="2" t="s">
        <v>9566</v>
      </c>
      <c r="S551" t="s">
        <v>28812</v>
      </c>
    </row>
    <row r="552" spans="1:19" ht="16.5" customHeight="1">
      <c r="A552" s="2" t="s">
        <v>15830</v>
      </c>
      <c r="B552" s="2" t="s">
        <v>15831</v>
      </c>
      <c r="C552" s="2" t="s">
        <v>15832</v>
      </c>
      <c r="D552" s="2" t="s">
        <v>15595</v>
      </c>
      <c r="E552" s="2" t="str">
        <f>VLOOKUP(D552,GOL!B:C,2,FALSE)</f>
        <v>Penata Muda</v>
      </c>
      <c r="F552" s="9">
        <v>41365</v>
      </c>
      <c r="G552" s="2" t="s">
        <v>15</v>
      </c>
      <c r="H552" s="5"/>
      <c r="I552" s="2" t="s">
        <v>320</v>
      </c>
      <c r="J552" s="7"/>
      <c r="K552" s="2" t="s">
        <v>9565</v>
      </c>
      <c r="L552" s="2" t="s">
        <v>749</v>
      </c>
      <c r="M552" s="2" t="s">
        <v>15</v>
      </c>
      <c r="N552" s="2" t="s">
        <v>15</v>
      </c>
      <c r="O552" s="2" t="s">
        <v>7980</v>
      </c>
      <c r="P552" s="9">
        <v>41274</v>
      </c>
      <c r="Q552" s="6">
        <v>29589</v>
      </c>
      <c r="R552" s="2" t="s">
        <v>9566</v>
      </c>
      <c r="S552" t="s">
        <v>28808</v>
      </c>
    </row>
    <row r="553" spans="1:19" ht="16.5" customHeight="1">
      <c r="A553" s="2" t="s">
        <v>11131</v>
      </c>
      <c r="B553" s="2" t="s">
        <v>11132</v>
      </c>
      <c r="C553" s="2" t="s">
        <v>11133</v>
      </c>
      <c r="D553" s="2" t="s">
        <v>10939</v>
      </c>
      <c r="E553" s="2" t="str">
        <f>VLOOKUP(D553,GOL!B:C,2,FALSE)</f>
        <v>Penata</v>
      </c>
      <c r="F553" s="9">
        <v>41000</v>
      </c>
      <c r="G553" s="2" t="s">
        <v>15</v>
      </c>
      <c r="H553" s="5"/>
      <c r="I553" s="2" t="s">
        <v>320</v>
      </c>
      <c r="J553" s="7"/>
      <c r="K553" s="2" t="s">
        <v>11134</v>
      </c>
      <c r="L553" s="2" t="s">
        <v>749</v>
      </c>
      <c r="M553" s="2" t="s">
        <v>15</v>
      </c>
      <c r="N553" s="2" t="s">
        <v>15</v>
      </c>
      <c r="O553" s="2" t="s">
        <v>11135</v>
      </c>
      <c r="P553" s="9">
        <v>37591</v>
      </c>
      <c r="Q553" s="6">
        <v>24614</v>
      </c>
      <c r="R553" s="2" t="s">
        <v>11136</v>
      </c>
      <c r="S553" t="s">
        <v>28806</v>
      </c>
    </row>
    <row r="554" spans="1:19" ht="16.5" customHeight="1">
      <c r="A554" s="2" t="s">
        <v>11637</v>
      </c>
      <c r="B554" s="2" t="s">
        <v>11638</v>
      </c>
      <c r="C554" s="2" t="s">
        <v>11639</v>
      </c>
      <c r="D554" s="2" t="s">
        <v>10939</v>
      </c>
      <c r="E554" s="2" t="str">
        <f>VLOOKUP(D554,GOL!B:C,2,FALSE)</f>
        <v>Penata</v>
      </c>
      <c r="F554" s="9">
        <v>41365</v>
      </c>
      <c r="G554" s="2" t="s">
        <v>15</v>
      </c>
      <c r="H554" s="5"/>
      <c r="I554" s="2" t="s">
        <v>320</v>
      </c>
      <c r="J554" s="7"/>
      <c r="K554" s="2" t="s">
        <v>11134</v>
      </c>
      <c r="L554" s="2" t="s">
        <v>749</v>
      </c>
      <c r="M554" s="2" t="s">
        <v>15</v>
      </c>
      <c r="N554" s="2" t="s">
        <v>15</v>
      </c>
      <c r="O554" s="2" t="s">
        <v>11640</v>
      </c>
      <c r="P554" s="9">
        <v>37226</v>
      </c>
      <c r="Q554" s="6">
        <v>28021</v>
      </c>
      <c r="R554" s="2" t="s">
        <v>11136</v>
      </c>
      <c r="S554" t="s">
        <v>28809</v>
      </c>
    </row>
    <row r="555" spans="1:19" ht="16.5" customHeight="1">
      <c r="A555" s="2" t="s">
        <v>12090</v>
      </c>
      <c r="B555" s="2" t="s">
        <v>12091</v>
      </c>
      <c r="C555" s="2" t="s">
        <v>12092</v>
      </c>
      <c r="D555" s="2" t="s">
        <v>10939</v>
      </c>
      <c r="E555" s="2" t="str">
        <f>VLOOKUP(D555,GOL!B:C,2,FALSE)</f>
        <v>Penata</v>
      </c>
      <c r="F555" s="9">
        <v>41730</v>
      </c>
      <c r="G555" s="2" t="s">
        <v>407</v>
      </c>
      <c r="H555" s="8">
        <v>41683</v>
      </c>
      <c r="I555" s="2" t="s">
        <v>4986</v>
      </c>
      <c r="J555" s="4">
        <v>42745</v>
      </c>
      <c r="K555" s="2" t="s">
        <v>11134</v>
      </c>
      <c r="L555" s="2" t="s">
        <v>749</v>
      </c>
      <c r="M555" s="2" t="s">
        <v>15</v>
      </c>
      <c r="N555" s="2" t="s">
        <v>15</v>
      </c>
      <c r="O555" s="2" t="s">
        <v>9533</v>
      </c>
      <c r="P555" s="9">
        <v>38579</v>
      </c>
      <c r="Q555" s="6">
        <v>30559</v>
      </c>
      <c r="R555" s="2" t="s">
        <v>11136</v>
      </c>
      <c r="S555" t="s">
        <v>25493</v>
      </c>
    </row>
    <row r="556" spans="1:19" ht="16.5" customHeight="1">
      <c r="A556" s="2" t="s">
        <v>14815</v>
      </c>
      <c r="B556" s="2" t="s">
        <v>14816</v>
      </c>
      <c r="C556" s="2" t="s">
        <v>14817</v>
      </c>
      <c r="D556" s="2" t="s">
        <v>13178</v>
      </c>
      <c r="E556" s="2" t="str">
        <f>VLOOKUP(D556,GOL!B:C,2,FALSE)</f>
        <v>Penata Muda Tk. I</v>
      </c>
      <c r="F556" s="9">
        <v>41730</v>
      </c>
      <c r="G556" s="2" t="s">
        <v>15</v>
      </c>
      <c r="H556" s="5"/>
      <c r="I556" s="2" t="s">
        <v>320</v>
      </c>
      <c r="J556" s="7"/>
      <c r="K556" s="2" t="s">
        <v>11134</v>
      </c>
      <c r="L556" s="2" t="s">
        <v>749</v>
      </c>
      <c r="M556" s="2" t="s">
        <v>15</v>
      </c>
      <c r="N556" s="2" t="s">
        <v>15</v>
      </c>
      <c r="O556" s="2" t="s">
        <v>9533</v>
      </c>
      <c r="P556" s="12"/>
      <c r="Q556" s="6">
        <v>30914</v>
      </c>
      <c r="R556" s="2" t="s">
        <v>11136</v>
      </c>
      <c r="S556" t="s">
        <v>28848</v>
      </c>
    </row>
    <row r="557" spans="1:19" ht="16.5" customHeight="1">
      <c r="A557" s="2" t="s">
        <v>17322</v>
      </c>
      <c r="B557" s="2" t="s">
        <v>17323</v>
      </c>
      <c r="C557" s="2" t="s">
        <v>17324</v>
      </c>
      <c r="D557" s="2" t="s">
        <v>17127</v>
      </c>
      <c r="E557" s="2" t="str">
        <f>VLOOKUP(D557,GOL!B:C,2,FALSE)</f>
        <v>Pengatur Tk. I</v>
      </c>
      <c r="F557" s="9">
        <v>41365</v>
      </c>
      <c r="G557" s="2" t="s">
        <v>15</v>
      </c>
      <c r="H557" s="5"/>
      <c r="I557" s="2" t="s">
        <v>320</v>
      </c>
      <c r="J557" s="7"/>
      <c r="K557" s="2" t="s">
        <v>11134</v>
      </c>
      <c r="L557" s="2" t="s">
        <v>749</v>
      </c>
      <c r="M557" s="2" t="s">
        <v>15</v>
      </c>
      <c r="N557" s="2" t="s">
        <v>15</v>
      </c>
      <c r="O557" s="2" t="s">
        <v>11135</v>
      </c>
      <c r="P557" s="9">
        <v>39681</v>
      </c>
      <c r="Q557" s="6">
        <v>31457</v>
      </c>
      <c r="R557" s="2" t="s">
        <v>11136</v>
      </c>
      <c r="S557" t="s">
        <v>28805</v>
      </c>
    </row>
    <row r="558" spans="1:19" ht="16.5" customHeight="1">
      <c r="A558" s="2" t="s">
        <v>5722</v>
      </c>
      <c r="B558" s="2" t="s">
        <v>5723</v>
      </c>
      <c r="C558" s="2" t="s">
        <v>5724</v>
      </c>
      <c r="D558" s="2" t="s">
        <v>4944</v>
      </c>
      <c r="E558" s="2" t="str">
        <f>VLOOKUP(D558,GOL!B:C,2,FALSE)</f>
        <v>Pembina</v>
      </c>
      <c r="F558" s="9">
        <v>39904</v>
      </c>
      <c r="G558" s="2" t="s">
        <v>399</v>
      </c>
      <c r="H558" s="8">
        <v>41683</v>
      </c>
      <c r="I558" s="2" t="s">
        <v>400</v>
      </c>
      <c r="J558" s="4">
        <v>42740</v>
      </c>
      <c r="K558" s="2" t="s">
        <v>5725</v>
      </c>
      <c r="L558" s="2" t="s">
        <v>749</v>
      </c>
      <c r="M558" s="2" t="s">
        <v>143</v>
      </c>
      <c r="N558" s="2" t="s">
        <v>4952</v>
      </c>
      <c r="O558" s="2" t="s">
        <v>5726</v>
      </c>
      <c r="P558" s="9">
        <v>30651</v>
      </c>
      <c r="Q558" s="6">
        <v>23205</v>
      </c>
      <c r="R558" s="2" t="s">
        <v>5727</v>
      </c>
      <c r="S558" t="s">
        <v>28813</v>
      </c>
    </row>
    <row r="559" spans="1:19" ht="16.5" customHeight="1">
      <c r="A559" s="2" t="s">
        <v>7914</v>
      </c>
      <c r="B559" s="2" t="s">
        <v>7915</v>
      </c>
      <c r="C559" s="2" t="s">
        <v>7916</v>
      </c>
      <c r="D559" s="2" t="s">
        <v>4944</v>
      </c>
      <c r="E559" s="2" t="str">
        <f>VLOOKUP(D559,GOL!B:C,2,FALSE)</f>
        <v>Pembina</v>
      </c>
      <c r="F559" s="9">
        <v>42095</v>
      </c>
      <c r="G559" s="2" t="s">
        <v>407</v>
      </c>
      <c r="H559" s="8">
        <v>38239</v>
      </c>
      <c r="I559" s="2" t="s">
        <v>4986</v>
      </c>
      <c r="J559" s="4">
        <v>42745</v>
      </c>
      <c r="K559" s="2" t="s">
        <v>7917</v>
      </c>
      <c r="L559" s="2" t="s">
        <v>749</v>
      </c>
      <c r="M559" s="2" t="s">
        <v>288</v>
      </c>
      <c r="N559" s="2" t="s">
        <v>6450</v>
      </c>
      <c r="O559" s="2" t="s">
        <v>18</v>
      </c>
      <c r="P559" s="9">
        <v>31382</v>
      </c>
      <c r="Q559" s="6">
        <v>21785</v>
      </c>
      <c r="R559" s="2" t="s">
        <v>7918</v>
      </c>
      <c r="S559" t="s">
        <v>28813</v>
      </c>
    </row>
    <row r="560" spans="1:19" ht="16.5" customHeight="1">
      <c r="A560" s="2" t="s">
        <v>16303</v>
      </c>
      <c r="B560" s="2" t="s">
        <v>16304</v>
      </c>
      <c r="C560" s="2" t="s">
        <v>16305</v>
      </c>
      <c r="D560" s="2" t="s">
        <v>15595</v>
      </c>
      <c r="E560" s="2" t="str">
        <f>VLOOKUP(D560,GOL!B:C,2,FALSE)</f>
        <v>Penata Muda</v>
      </c>
      <c r="F560" s="9">
        <v>41913</v>
      </c>
      <c r="G560" s="2" t="s">
        <v>15</v>
      </c>
      <c r="H560" s="5"/>
      <c r="I560" s="2" t="s">
        <v>320</v>
      </c>
      <c r="J560" s="4">
        <v>40087</v>
      </c>
      <c r="K560" s="2" t="s">
        <v>7917</v>
      </c>
      <c r="L560" s="2" t="s">
        <v>749</v>
      </c>
      <c r="M560" s="2" t="s">
        <v>15</v>
      </c>
      <c r="N560" s="2" t="s">
        <v>15</v>
      </c>
      <c r="O560" s="2" t="s">
        <v>6914</v>
      </c>
      <c r="P560" s="9">
        <v>37256</v>
      </c>
      <c r="Q560" s="6">
        <v>29678</v>
      </c>
      <c r="R560" s="2" t="s">
        <v>7918</v>
      </c>
      <c r="S560" t="s">
        <v>28813</v>
      </c>
    </row>
    <row r="561" spans="1:19" ht="16.5" customHeight="1">
      <c r="A561" s="2" t="s">
        <v>17465</v>
      </c>
      <c r="B561" s="2" t="s">
        <v>17466</v>
      </c>
      <c r="C561" s="2" t="s">
        <v>17467</v>
      </c>
      <c r="D561" s="2" t="s">
        <v>17127</v>
      </c>
      <c r="E561" s="2" t="str">
        <f>VLOOKUP(D561,GOL!B:C,2,FALSE)</f>
        <v>Pengatur Tk. I</v>
      </c>
      <c r="F561" s="9">
        <v>41730</v>
      </c>
      <c r="G561" s="2" t="s">
        <v>15</v>
      </c>
      <c r="H561" s="5"/>
      <c r="I561" s="2" t="s">
        <v>320</v>
      </c>
      <c r="J561" s="7"/>
      <c r="K561" s="2" t="s">
        <v>7917</v>
      </c>
      <c r="L561" s="2" t="s">
        <v>749</v>
      </c>
      <c r="M561" s="2" t="s">
        <v>15</v>
      </c>
      <c r="N561" s="2" t="s">
        <v>15</v>
      </c>
      <c r="O561" s="2" t="s">
        <v>9116</v>
      </c>
      <c r="P561" s="9">
        <v>34867</v>
      </c>
      <c r="Q561" s="6">
        <v>27622</v>
      </c>
      <c r="R561" s="2" t="s">
        <v>7918</v>
      </c>
      <c r="S561" t="s">
        <v>28831</v>
      </c>
    </row>
    <row r="562" spans="1:19" ht="16.5" customHeight="1">
      <c r="A562" s="2" t="s">
        <v>19876</v>
      </c>
      <c r="B562" s="2" t="s">
        <v>19877</v>
      </c>
      <c r="C562" s="2" t="s">
        <v>19878</v>
      </c>
      <c r="D562" s="2" t="s">
        <v>17772</v>
      </c>
      <c r="E562" s="2" t="str">
        <f>VLOOKUP(D562,GOL!B:C,2,FALSE)</f>
        <v>Pengatur</v>
      </c>
      <c r="F562" s="9">
        <v>42095</v>
      </c>
      <c r="G562" s="2" t="s">
        <v>15</v>
      </c>
      <c r="H562" s="5"/>
      <c r="I562" s="2" t="s">
        <v>320</v>
      </c>
      <c r="J562" s="7"/>
      <c r="K562" s="2" t="s">
        <v>7917</v>
      </c>
      <c r="L562" s="2" t="s">
        <v>749</v>
      </c>
      <c r="M562" s="2" t="s">
        <v>15</v>
      </c>
      <c r="N562" s="2" t="s">
        <v>15</v>
      </c>
      <c r="O562" s="2" t="s">
        <v>9214</v>
      </c>
      <c r="P562" s="9">
        <v>32995</v>
      </c>
      <c r="Q562" s="6">
        <v>25493</v>
      </c>
      <c r="R562" s="2" t="s">
        <v>7918</v>
      </c>
      <c r="S562" t="s">
        <v>25493</v>
      </c>
    </row>
    <row r="563" spans="1:19" ht="16.5" customHeight="1">
      <c r="A563" s="2" t="s">
        <v>10770</v>
      </c>
      <c r="B563" s="2" t="s">
        <v>10771</v>
      </c>
      <c r="C563" s="2" t="s">
        <v>10772</v>
      </c>
      <c r="D563" s="2" t="s">
        <v>8369</v>
      </c>
      <c r="E563" s="2" t="str">
        <f>VLOOKUP(D563,GOL!B:C,2,FALSE)</f>
        <v>Penata Tk. I</v>
      </c>
      <c r="F563" s="9">
        <v>42379</v>
      </c>
      <c r="G563" s="2" t="s">
        <v>15</v>
      </c>
      <c r="H563" s="5"/>
      <c r="I563" s="2" t="s">
        <v>320</v>
      </c>
      <c r="J563" s="7"/>
      <c r="K563" s="2" t="s">
        <v>10773</v>
      </c>
      <c r="L563" s="2" t="s">
        <v>749</v>
      </c>
      <c r="M563" s="2" t="s">
        <v>15</v>
      </c>
      <c r="N563" s="2" t="s">
        <v>15</v>
      </c>
      <c r="O563" s="2" t="s">
        <v>10769</v>
      </c>
      <c r="P563" s="9">
        <v>39813</v>
      </c>
      <c r="Q563" s="6">
        <v>22739</v>
      </c>
      <c r="R563" s="2" t="s">
        <v>10774</v>
      </c>
      <c r="S563" t="s">
        <v>28831</v>
      </c>
    </row>
    <row r="564" spans="1:19" ht="16.5" customHeight="1">
      <c r="A564" s="2" t="s">
        <v>11822</v>
      </c>
      <c r="B564" s="2" t="s">
        <v>11823</v>
      </c>
      <c r="C564" s="2" t="s">
        <v>11824</v>
      </c>
      <c r="D564" s="2" t="s">
        <v>10939</v>
      </c>
      <c r="E564" s="2" t="str">
        <f>VLOOKUP(D564,GOL!B:C,2,FALSE)</f>
        <v>Penata</v>
      </c>
      <c r="F564" s="9">
        <v>41548</v>
      </c>
      <c r="G564" s="2" t="s">
        <v>407</v>
      </c>
      <c r="H564" s="8">
        <v>41115</v>
      </c>
      <c r="I564" s="2" t="s">
        <v>4986</v>
      </c>
      <c r="J564" s="4">
        <v>42745</v>
      </c>
      <c r="K564" s="2" t="s">
        <v>10773</v>
      </c>
      <c r="L564" s="2" t="s">
        <v>749</v>
      </c>
      <c r="M564" s="2" t="s">
        <v>288</v>
      </c>
      <c r="N564" s="2" t="s">
        <v>929</v>
      </c>
      <c r="O564" s="2" t="s">
        <v>9533</v>
      </c>
      <c r="P564" s="9">
        <v>37956</v>
      </c>
      <c r="Q564" s="6">
        <v>25867</v>
      </c>
      <c r="R564" s="2" t="s">
        <v>10774</v>
      </c>
      <c r="S564" t="s">
        <v>28809</v>
      </c>
    </row>
    <row r="565" spans="1:19" ht="16.5" customHeight="1">
      <c r="A565" s="2" t="s">
        <v>14916</v>
      </c>
      <c r="B565" s="2" t="s">
        <v>14917</v>
      </c>
      <c r="C565" s="2" t="s">
        <v>14918</v>
      </c>
      <c r="D565" s="2" t="s">
        <v>13178</v>
      </c>
      <c r="E565" s="2" t="str">
        <f>VLOOKUP(D565,GOL!B:C,2,FALSE)</f>
        <v>Penata Muda Tk. I</v>
      </c>
      <c r="F565" s="9">
        <v>41730</v>
      </c>
      <c r="G565" s="2" t="s">
        <v>15</v>
      </c>
      <c r="H565" s="5"/>
      <c r="I565" s="2" t="s">
        <v>15</v>
      </c>
      <c r="J565" s="4">
        <v>39722</v>
      </c>
      <c r="K565" s="2" t="s">
        <v>10773</v>
      </c>
      <c r="L565" s="2" t="s">
        <v>749</v>
      </c>
      <c r="M565" s="2" t="s">
        <v>15</v>
      </c>
      <c r="N565" s="2" t="s">
        <v>15</v>
      </c>
      <c r="O565" s="2" t="s">
        <v>8971</v>
      </c>
      <c r="P565" s="9">
        <v>34669</v>
      </c>
      <c r="Q565" s="6">
        <v>26692</v>
      </c>
      <c r="R565" s="2" t="s">
        <v>10774</v>
      </c>
      <c r="S565" t="s">
        <v>25493</v>
      </c>
    </row>
    <row r="566" spans="1:19" ht="16.5" customHeight="1">
      <c r="A566" s="2" t="s">
        <v>9507</v>
      </c>
      <c r="B566" s="2" t="s">
        <v>9508</v>
      </c>
      <c r="C566" s="2" t="s">
        <v>9509</v>
      </c>
      <c r="D566" s="2" t="s">
        <v>8369</v>
      </c>
      <c r="E566" s="2" t="str">
        <f>VLOOKUP(D566,GOL!B:C,2,FALSE)</f>
        <v>Penata Tk. I</v>
      </c>
      <c r="F566" s="9">
        <v>41365</v>
      </c>
      <c r="G566" s="2" t="s">
        <v>407</v>
      </c>
      <c r="H566" s="4">
        <v>39902</v>
      </c>
      <c r="I566" s="2" t="s">
        <v>4986</v>
      </c>
      <c r="J566" s="4">
        <v>42745</v>
      </c>
      <c r="K566" s="2" t="s">
        <v>9510</v>
      </c>
      <c r="L566" s="2" t="s">
        <v>749</v>
      </c>
      <c r="M566" s="2" t="s">
        <v>288</v>
      </c>
      <c r="N566" s="2" t="s">
        <v>5398</v>
      </c>
      <c r="O566" s="2" t="s">
        <v>50</v>
      </c>
      <c r="P566" s="12"/>
      <c r="Q566" s="6">
        <v>25351</v>
      </c>
      <c r="R566" s="2" t="s">
        <v>9511</v>
      </c>
      <c r="S566" t="s">
        <v>28824</v>
      </c>
    </row>
    <row r="567" spans="1:19" ht="16.5" customHeight="1">
      <c r="A567" s="2" t="s">
        <v>12928</v>
      </c>
      <c r="B567" s="2" t="s">
        <v>12929</v>
      </c>
      <c r="C567" s="2" t="s">
        <v>12930</v>
      </c>
      <c r="D567" s="2" t="s">
        <v>10939</v>
      </c>
      <c r="E567" s="2" t="str">
        <f>VLOOKUP(D567,GOL!B:C,2,FALSE)</f>
        <v>Penata</v>
      </c>
      <c r="F567" s="9">
        <v>42379</v>
      </c>
      <c r="G567" s="2" t="s">
        <v>15</v>
      </c>
      <c r="H567" s="7"/>
      <c r="I567" s="2" t="s">
        <v>320</v>
      </c>
      <c r="J567" s="7"/>
      <c r="K567" s="2" t="s">
        <v>9510</v>
      </c>
      <c r="L567" s="2" t="s">
        <v>749</v>
      </c>
      <c r="M567" s="2" t="s">
        <v>15</v>
      </c>
      <c r="N567" s="2" t="s">
        <v>15</v>
      </c>
      <c r="O567" s="2" t="s">
        <v>10901</v>
      </c>
      <c r="P567" s="12"/>
      <c r="Q567" s="6">
        <v>27782</v>
      </c>
      <c r="R567" s="2" t="s">
        <v>9511</v>
      </c>
      <c r="S567" t="s">
        <v>28813</v>
      </c>
    </row>
    <row r="568" spans="1:19" ht="16.5" customHeight="1">
      <c r="A568" s="2" t="s">
        <v>16061</v>
      </c>
      <c r="B568" s="2" t="s">
        <v>16062</v>
      </c>
      <c r="C568" s="2" t="s">
        <v>16063</v>
      </c>
      <c r="D568" s="2" t="s">
        <v>15595</v>
      </c>
      <c r="E568" s="2" t="str">
        <f>VLOOKUP(D568,GOL!B:C,2,FALSE)</f>
        <v>Penata Muda</v>
      </c>
      <c r="F568" s="9">
        <v>41730</v>
      </c>
      <c r="G568" s="2" t="s">
        <v>15</v>
      </c>
      <c r="H568" s="7"/>
      <c r="I568" s="2" t="s">
        <v>320</v>
      </c>
      <c r="J568" s="7"/>
      <c r="K568" s="2" t="s">
        <v>9510</v>
      </c>
      <c r="L568" s="2" t="s">
        <v>749</v>
      </c>
      <c r="M568" s="2" t="s">
        <v>15</v>
      </c>
      <c r="N568" s="2" t="s">
        <v>15</v>
      </c>
      <c r="O568" s="2" t="s">
        <v>14388</v>
      </c>
      <c r="P568" s="9">
        <v>38579</v>
      </c>
      <c r="Q568" s="6">
        <v>30389</v>
      </c>
      <c r="R568" s="2" t="s">
        <v>9511</v>
      </c>
      <c r="S568" t="s">
        <v>28805</v>
      </c>
    </row>
    <row r="569" spans="1:19" ht="16.5" customHeight="1">
      <c r="A569" s="2" t="s">
        <v>23084</v>
      </c>
      <c r="B569" s="2" t="s">
        <v>23085</v>
      </c>
      <c r="C569" s="2" t="s">
        <v>23086</v>
      </c>
      <c r="D569" s="2" t="s">
        <v>21846</v>
      </c>
      <c r="E569" s="2" t="str">
        <f>VLOOKUP(D569,GOL!B:C,2,FALSE)</f>
        <v>Pengatur Muda Tk.I</v>
      </c>
      <c r="F569" s="9">
        <v>41730</v>
      </c>
      <c r="G569" s="2" t="s">
        <v>15</v>
      </c>
      <c r="H569" s="5"/>
      <c r="I569" s="2" t="s">
        <v>320</v>
      </c>
      <c r="J569" s="7"/>
      <c r="K569" s="2" t="s">
        <v>9510</v>
      </c>
      <c r="L569" s="2" t="s">
        <v>749</v>
      </c>
      <c r="M569" s="2" t="s">
        <v>15</v>
      </c>
      <c r="N569" s="2" t="s">
        <v>15</v>
      </c>
      <c r="O569" s="2" t="s">
        <v>5913</v>
      </c>
      <c r="P569" s="12"/>
      <c r="Q569" s="6">
        <v>29804</v>
      </c>
      <c r="R569" s="2" t="s">
        <v>9511</v>
      </c>
      <c r="S569" t="s">
        <v>25493</v>
      </c>
    </row>
    <row r="570" spans="1:19" ht="16.5" customHeight="1">
      <c r="A570" s="2" t="s">
        <v>8190</v>
      </c>
      <c r="B570" s="2" t="s">
        <v>8191</v>
      </c>
      <c r="C570" s="2" t="s">
        <v>8192</v>
      </c>
      <c r="D570" s="2" t="s">
        <v>4944</v>
      </c>
      <c r="E570" s="2" t="str">
        <f>VLOOKUP(D570,GOL!B:C,2,FALSE)</f>
        <v>Pembina</v>
      </c>
      <c r="F570" s="9">
        <v>42278</v>
      </c>
      <c r="G570" s="2" t="s">
        <v>399</v>
      </c>
      <c r="H570" s="8">
        <v>41546</v>
      </c>
      <c r="I570" s="2" t="s">
        <v>400</v>
      </c>
      <c r="J570" s="4">
        <v>42740</v>
      </c>
      <c r="K570" s="2" t="s">
        <v>8193</v>
      </c>
      <c r="L570" s="2" t="s">
        <v>749</v>
      </c>
      <c r="M570" s="2" t="s">
        <v>143</v>
      </c>
      <c r="N570" s="2" t="s">
        <v>4952</v>
      </c>
      <c r="O570" s="2" t="s">
        <v>179</v>
      </c>
      <c r="P570" s="9">
        <v>37132</v>
      </c>
      <c r="Q570" s="6">
        <v>26792</v>
      </c>
      <c r="R570" s="2" t="s">
        <v>8194</v>
      </c>
      <c r="S570" t="s">
        <v>25493</v>
      </c>
    </row>
    <row r="571" spans="1:19" ht="16.5" customHeight="1">
      <c r="A571" s="2" t="s">
        <v>10332</v>
      </c>
      <c r="B571" s="2" t="s">
        <v>10333</v>
      </c>
      <c r="C571" s="2" t="s">
        <v>10334</v>
      </c>
      <c r="D571" s="2" t="s">
        <v>8369</v>
      </c>
      <c r="E571" s="2" t="str">
        <f>VLOOKUP(D571,GOL!B:C,2,FALSE)</f>
        <v>Penata Tk. I</v>
      </c>
      <c r="F571" s="9">
        <v>41913</v>
      </c>
      <c r="G571" s="2" t="s">
        <v>407</v>
      </c>
      <c r="H571" s="8">
        <v>42068</v>
      </c>
      <c r="I571" s="2" t="s">
        <v>4986</v>
      </c>
      <c r="J571" s="4">
        <v>42745</v>
      </c>
      <c r="K571" s="2" t="s">
        <v>10335</v>
      </c>
      <c r="L571" s="2" t="s">
        <v>749</v>
      </c>
      <c r="M571" s="2" t="s">
        <v>15</v>
      </c>
      <c r="N571" s="2" t="s">
        <v>15</v>
      </c>
      <c r="O571" s="2" t="s">
        <v>9533</v>
      </c>
      <c r="P571" s="9">
        <v>34304</v>
      </c>
      <c r="Q571" s="6">
        <v>26887</v>
      </c>
      <c r="R571" s="2" t="s">
        <v>10336</v>
      </c>
      <c r="S571" t="s">
        <v>28849</v>
      </c>
    </row>
    <row r="572" spans="1:19" ht="16.5" customHeight="1">
      <c r="A572" s="2" t="s">
        <v>14818</v>
      </c>
      <c r="B572" s="2" t="s">
        <v>14819</v>
      </c>
      <c r="C572" s="2" t="s">
        <v>14820</v>
      </c>
      <c r="D572" s="2" t="s">
        <v>13178</v>
      </c>
      <c r="E572" s="2" t="str">
        <f>VLOOKUP(D572,GOL!B:C,2,FALSE)</f>
        <v>Penata Muda Tk. I</v>
      </c>
      <c r="F572" s="9">
        <v>41730</v>
      </c>
      <c r="G572" s="2" t="s">
        <v>15</v>
      </c>
      <c r="H572" s="5"/>
      <c r="I572" s="2" t="s">
        <v>320</v>
      </c>
      <c r="J572" s="7"/>
      <c r="K572" s="2" t="s">
        <v>10335</v>
      </c>
      <c r="L572" s="2" t="s">
        <v>749</v>
      </c>
      <c r="M572" s="2" t="s">
        <v>15</v>
      </c>
      <c r="N572" s="2" t="s">
        <v>15</v>
      </c>
      <c r="O572" s="2" t="s">
        <v>9533</v>
      </c>
      <c r="P572" s="12"/>
      <c r="Q572" s="6">
        <v>31114</v>
      </c>
      <c r="R572" s="2" t="s">
        <v>10336</v>
      </c>
      <c r="S572" t="s">
        <v>28807</v>
      </c>
    </row>
    <row r="573" spans="1:19" ht="16.5" customHeight="1">
      <c r="A573" s="2" t="s">
        <v>16064</v>
      </c>
      <c r="B573" s="2" t="s">
        <v>16065</v>
      </c>
      <c r="C573" s="2" t="s">
        <v>16066</v>
      </c>
      <c r="D573" s="2" t="s">
        <v>15595</v>
      </c>
      <c r="E573" s="2" t="str">
        <f>VLOOKUP(D573,GOL!B:C,2,FALSE)</f>
        <v>Penata Muda</v>
      </c>
      <c r="F573" s="9">
        <v>41730</v>
      </c>
      <c r="G573" s="2" t="s">
        <v>15</v>
      </c>
      <c r="H573" s="5"/>
      <c r="I573" s="2" t="s">
        <v>320</v>
      </c>
      <c r="J573" s="7"/>
      <c r="K573" s="2" t="s">
        <v>10335</v>
      </c>
      <c r="L573" s="2" t="s">
        <v>749</v>
      </c>
      <c r="M573" s="2" t="s">
        <v>15</v>
      </c>
      <c r="N573" s="2" t="s">
        <v>15</v>
      </c>
      <c r="O573" s="2" t="s">
        <v>11135</v>
      </c>
      <c r="P573" s="9">
        <v>38611</v>
      </c>
      <c r="Q573" s="6">
        <v>30886</v>
      </c>
      <c r="R573" s="2" t="s">
        <v>10336</v>
      </c>
      <c r="S573" t="s">
        <v>28847</v>
      </c>
    </row>
    <row r="574" spans="1:19" ht="16.5" customHeight="1">
      <c r="A574" s="2" t="s">
        <v>9529</v>
      </c>
      <c r="B574" s="2" t="s">
        <v>9530</v>
      </c>
      <c r="C574" s="2" t="s">
        <v>9531</v>
      </c>
      <c r="D574" s="2" t="s">
        <v>8369</v>
      </c>
      <c r="E574" s="2" t="str">
        <f>VLOOKUP(D574,GOL!B:C,2,FALSE)</f>
        <v>Penata Tk. I</v>
      </c>
      <c r="F574" s="9">
        <v>41365</v>
      </c>
      <c r="G574" s="2" t="s">
        <v>407</v>
      </c>
      <c r="H574" s="8">
        <v>41683</v>
      </c>
      <c r="I574" s="2" t="s">
        <v>4986</v>
      </c>
      <c r="J574" s="4">
        <v>42745</v>
      </c>
      <c r="K574" s="2" t="s">
        <v>9532</v>
      </c>
      <c r="L574" s="2" t="s">
        <v>749</v>
      </c>
      <c r="M574" s="2" t="s">
        <v>288</v>
      </c>
      <c r="N574" s="2" t="s">
        <v>3086</v>
      </c>
      <c r="O574" s="2" t="s">
        <v>9533</v>
      </c>
      <c r="P574" s="9">
        <v>37986</v>
      </c>
      <c r="Q574" s="6">
        <v>23891</v>
      </c>
      <c r="R574" s="2" t="s">
        <v>9534</v>
      </c>
      <c r="S574" t="s">
        <v>28834</v>
      </c>
    </row>
    <row r="575" spans="1:19" ht="16.5" customHeight="1">
      <c r="A575" s="2" t="s">
        <v>14160</v>
      </c>
      <c r="B575" s="2" t="s">
        <v>14161</v>
      </c>
      <c r="C575" s="2" t="s">
        <v>14162</v>
      </c>
      <c r="D575" s="2" t="s">
        <v>13178</v>
      </c>
      <c r="E575" s="2" t="str">
        <f>VLOOKUP(D575,GOL!B:C,2,FALSE)</f>
        <v>Penata Muda Tk. I</v>
      </c>
      <c r="F575" s="9">
        <v>41365</v>
      </c>
      <c r="G575" s="2" t="s">
        <v>15</v>
      </c>
      <c r="H575" s="5"/>
      <c r="I575" s="2" t="s">
        <v>320</v>
      </c>
      <c r="J575" s="7"/>
      <c r="K575" s="2" t="s">
        <v>9532</v>
      </c>
      <c r="L575" s="2" t="s">
        <v>749</v>
      </c>
      <c r="M575" s="2" t="s">
        <v>15</v>
      </c>
      <c r="N575" s="2" t="s">
        <v>15</v>
      </c>
      <c r="O575" s="2" t="s">
        <v>9533</v>
      </c>
      <c r="P575" s="9">
        <v>39262</v>
      </c>
      <c r="Q575" s="6">
        <v>30996</v>
      </c>
      <c r="R575" s="2" t="s">
        <v>9534</v>
      </c>
      <c r="S575" t="s">
        <v>28813</v>
      </c>
    </row>
    <row r="576" spans="1:19" ht="16.5" customHeight="1">
      <c r="A576" s="2" t="s">
        <v>14163</v>
      </c>
      <c r="B576" s="2" t="s">
        <v>14164</v>
      </c>
      <c r="C576" s="2" t="s">
        <v>14165</v>
      </c>
      <c r="D576" s="2" t="s">
        <v>13178</v>
      </c>
      <c r="E576" s="2" t="str">
        <f>VLOOKUP(D576,GOL!B:C,2,FALSE)</f>
        <v>Penata Muda Tk. I</v>
      </c>
      <c r="F576" s="9">
        <v>41365</v>
      </c>
      <c r="G576" s="2" t="s">
        <v>15</v>
      </c>
      <c r="H576" s="5"/>
      <c r="I576" s="2" t="s">
        <v>320</v>
      </c>
      <c r="J576" s="7"/>
      <c r="K576" s="2" t="s">
        <v>9532</v>
      </c>
      <c r="L576" s="2" t="s">
        <v>749</v>
      </c>
      <c r="M576" s="2" t="s">
        <v>15</v>
      </c>
      <c r="N576" s="2" t="s">
        <v>15</v>
      </c>
      <c r="O576" s="2" t="s">
        <v>9533</v>
      </c>
      <c r="P576" s="9">
        <v>39660</v>
      </c>
      <c r="Q576" s="6">
        <v>31944</v>
      </c>
      <c r="R576" s="2" t="s">
        <v>9534</v>
      </c>
      <c r="S576" t="s">
        <v>25493</v>
      </c>
    </row>
    <row r="577" spans="1:19" ht="16.5" customHeight="1">
      <c r="A577" s="2" t="s">
        <v>21503</v>
      </c>
      <c r="B577" s="2" t="s">
        <v>21504</v>
      </c>
      <c r="C577" s="2" t="s">
        <v>21505</v>
      </c>
      <c r="D577" s="2" t="s">
        <v>17772</v>
      </c>
      <c r="E577" s="2" t="str">
        <f>VLOOKUP(D577,GOL!B:C,2,FALSE)</f>
        <v>Pengatur</v>
      </c>
      <c r="F577" s="9">
        <v>42461</v>
      </c>
      <c r="G577" s="2" t="s">
        <v>15</v>
      </c>
      <c r="H577" s="5"/>
      <c r="I577" s="2" t="s">
        <v>320</v>
      </c>
      <c r="J577" s="7"/>
      <c r="K577" s="2" t="s">
        <v>9532</v>
      </c>
      <c r="L577" s="2" t="s">
        <v>749</v>
      </c>
      <c r="M577" s="2" t="s">
        <v>15</v>
      </c>
      <c r="N577" s="2" t="s">
        <v>15</v>
      </c>
      <c r="O577" s="2" t="s">
        <v>9397</v>
      </c>
      <c r="P577" s="9">
        <v>34484</v>
      </c>
      <c r="Q577" s="6">
        <v>27454</v>
      </c>
      <c r="R577" s="2" t="s">
        <v>9534</v>
      </c>
      <c r="S577" t="s">
        <v>25493</v>
      </c>
    </row>
    <row r="578" spans="1:19" ht="16.5" customHeight="1">
      <c r="A578" s="2" t="s">
        <v>12128</v>
      </c>
      <c r="B578" s="2" t="s">
        <v>12129</v>
      </c>
      <c r="C578" s="2" t="s">
        <v>12130</v>
      </c>
      <c r="D578" s="2" t="s">
        <v>10939</v>
      </c>
      <c r="E578" s="2" t="str">
        <f>VLOOKUP(D578,GOL!B:C,2,FALSE)</f>
        <v>Penata</v>
      </c>
      <c r="F578" s="9">
        <v>41730</v>
      </c>
      <c r="G578" s="2" t="s">
        <v>407</v>
      </c>
      <c r="H578" s="8">
        <v>43009</v>
      </c>
      <c r="I578" s="2" t="s">
        <v>320</v>
      </c>
      <c r="J578" s="4">
        <v>42745</v>
      </c>
      <c r="K578" s="2" t="s">
        <v>12131</v>
      </c>
      <c r="L578" s="2" t="s">
        <v>749</v>
      </c>
      <c r="M578" s="2" t="s">
        <v>15</v>
      </c>
      <c r="N578" s="2" t="s">
        <v>15</v>
      </c>
      <c r="O578" s="2" t="s">
        <v>9533</v>
      </c>
      <c r="P578" s="9">
        <v>37670</v>
      </c>
      <c r="Q578" s="6">
        <v>29639</v>
      </c>
      <c r="R578" s="2" t="s">
        <v>12132</v>
      </c>
      <c r="S578" t="s">
        <v>25493</v>
      </c>
    </row>
    <row r="579" spans="1:19" ht="16.5" customHeight="1">
      <c r="A579" s="2" t="s">
        <v>14313</v>
      </c>
      <c r="B579" s="2" t="s">
        <v>14314</v>
      </c>
      <c r="C579" s="2" t="s">
        <v>14315</v>
      </c>
      <c r="D579" s="2" t="s">
        <v>13178</v>
      </c>
      <c r="E579" s="2" t="str">
        <f>VLOOKUP(D579,GOL!B:C,2,FALSE)</f>
        <v>Penata Muda Tk. I</v>
      </c>
      <c r="F579" s="9">
        <v>41548</v>
      </c>
      <c r="G579" s="2" t="s">
        <v>15</v>
      </c>
      <c r="H579" s="5"/>
      <c r="I579" s="2" t="s">
        <v>320</v>
      </c>
      <c r="J579" s="7"/>
      <c r="K579" s="2" t="s">
        <v>12131</v>
      </c>
      <c r="L579" s="2" t="s">
        <v>749</v>
      </c>
      <c r="M579" s="2" t="s">
        <v>15</v>
      </c>
      <c r="N579" s="2" t="s">
        <v>15</v>
      </c>
      <c r="O579" s="2" t="s">
        <v>5726</v>
      </c>
      <c r="P579" s="9">
        <v>37189</v>
      </c>
      <c r="Q579" s="6">
        <v>29330</v>
      </c>
      <c r="R579" s="2" t="s">
        <v>12132</v>
      </c>
      <c r="S579" t="s">
        <v>25493</v>
      </c>
    </row>
    <row r="580" spans="1:19" ht="16.5" customHeight="1">
      <c r="A580" s="2" t="s">
        <v>16048</v>
      </c>
      <c r="B580" s="2" t="s">
        <v>16049</v>
      </c>
      <c r="C580" s="2" t="s">
        <v>16050</v>
      </c>
      <c r="D580" s="2" t="s">
        <v>15595</v>
      </c>
      <c r="E580" s="2" t="str">
        <f>VLOOKUP(D580,GOL!B:C,2,FALSE)</f>
        <v>Penata Muda</v>
      </c>
      <c r="F580" s="9">
        <v>41730</v>
      </c>
      <c r="G580" s="2" t="s">
        <v>15</v>
      </c>
      <c r="H580" s="5"/>
      <c r="I580" s="2" t="s">
        <v>320</v>
      </c>
      <c r="J580" s="7"/>
      <c r="K580" s="2" t="s">
        <v>12131</v>
      </c>
      <c r="L580" s="2" t="s">
        <v>749</v>
      </c>
      <c r="M580" s="2" t="s">
        <v>15</v>
      </c>
      <c r="N580" s="2" t="s">
        <v>15</v>
      </c>
      <c r="O580" s="2" t="s">
        <v>8756</v>
      </c>
      <c r="P580" s="9">
        <v>38225</v>
      </c>
      <c r="Q580" s="6">
        <v>30451</v>
      </c>
      <c r="R580" s="2" t="s">
        <v>12132</v>
      </c>
      <c r="S580" t="s">
        <v>25493</v>
      </c>
    </row>
    <row r="581" spans="1:19" ht="16.5" customHeight="1">
      <c r="A581" s="2" t="s">
        <v>20565</v>
      </c>
      <c r="B581" s="2" t="s">
        <v>20566</v>
      </c>
      <c r="C581" s="2" t="s">
        <v>20567</v>
      </c>
      <c r="D581" s="2" t="s">
        <v>17772</v>
      </c>
      <c r="E581" s="2" t="str">
        <f>VLOOKUP(D581,GOL!B:C,2,FALSE)</f>
        <v>Pengatur</v>
      </c>
      <c r="F581" s="9">
        <v>42095</v>
      </c>
      <c r="G581" s="2" t="s">
        <v>15</v>
      </c>
      <c r="H581" s="5"/>
      <c r="I581" s="2" t="s">
        <v>320</v>
      </c>
      <c r="J581" s="7"/>
      <c r="K581" s="2" t="s">
        <v>12131</v>
      </c>
      <c r="L581" s="2" t="s">
        <v>749</v>
      </c>
      <c r="M581" s="2" t="s">
        <v>15</v>
      </c>
      <c r="N581" s="2" t="s">
        <v>15</v>
      </c>
      <c r="O581" s="2" t="s">
        <v>9397</v>
      </c>
      <c r="P581" s="9">
        <v>35212</v>
      </c>
      <c r="Q581" s="6">
        <v>28358</v>
      </c>
      <c r="R581" s="2" t="s">
        <v>12132</v>
      </c>
      <c r="S581" t="s">
        <v>28804</v>
      </c>
    </row>
    <row r="582" spans="1:19" ht="16.5" customHeight="1">
      <c r="A582" s="2" t="s">
        <v>6051</v>
      </c>
      <c r="B582" s="2" t="s">
        <v>6052</v>
      </c>
      <c r="C582" s="2" t="s">
        <v>6053</v>
      </c>
      <c r="D582" s="2" t="s">
        <v>4944</v>
      </c>
      <c r="E582" s="2" t="str">
        <f>VLOOKUP(D582,GOL!B:C,2,FALSE)</f>
        <v>Pembina</v>
      </c>
      <c r="F582" s="9">
        <v>40269</v>
      </c>
      <c r="G582" s="2" t="s">
        <v>399</v>
      </c>
      <c r="H582" s="8">
        <v>39904</v>
      </c>
      <c r="I582" s="2" t="s">
        <v>400</v>
      </c>
      <c r="J582" s="4">
        <v>42740</v>
      </c>
      <c r="K582" s="2" t="s">
        <v>6054</v>
      </c>
      <c r="L582" s="2" t="s">
        <v>749</v>
      </c>
      <c r="M582" s="2" t="s">
        <v>143</v>
      </c>
      <c r="N582" s="2" t="s">
        <v>294</v>
      </c>
      <c r="O582" s="2" t="s">
        <v>50</v>
      </c>
      <c r="P582" s="9">
        <v>35430</v>
      </c>
      <c r="Q582" s="6">
        <v>22883</v>
      </c>
      <c r="R582" s="2" t="s">
        <v>6055</v>
      </c>
      <c r="S582" t="s">
        <v>25493</v>
      </c>
    </row>
    <row r="583" spans="1:19" ht="16.5" customHeight="1">
      <c r="A583" s="2" t="s">
        <v>11825</v>
      </c>
      <c r="B583" s="2" t="s">
        <v>11826</v>
      </c>
      <c r="C583" s="2" t="s">
        <v>11827</v>
      </c>
      <c r="D583" s="2" t="s">
        <v>10939</v>
      </c>
      <c r="E583" s="2" t="str">
        <f>VLOOKUP(D583,GOL!B:C,2,FALSE)</f>
        <v>Penata</v>
      </c>
      <c r="F583" s="9">
        <v>41548</v>
      </c>
      <c r="G583" s="2" t="s">
        <v>407</v>
      </c>
      <c r="H583" s="8">
        <v>41115</v>
      </c>
      <c r="I583" s="2" t="s">
        <v>4986</v>
      </c>
      <c r="J583" s="4">
        <v>42745</v>
      </c>
      <c r="K583" s="2" t="s">
        <v>11828</v>
      </c>
      <c r="L583" s="2" t="s">
        <v>749</v>
      </c>
      <c r="M583" s="2" t="s">
        <v>15</v>
      </c>
      <c r="N583" s="2" t="s">
        <v>15</v>
      </c>
      <c r="O583" s="2" t="s">
        <v>1196</v>
      </c>
      <c r="P583" s="12"/>
      <c r="Q583" s="6">
        <v>31175</v>
      </c>
      <c r="R583" s="2" t="s">
        <v>11829</v>
      </c>
      <c r="S583" t="s">
        <v>28804</v>
      </c>
    </row>
    <row r="584" spans="1:19" ht="16.5" customHeight="1">
      <c r="A584" s="2" t="s">
        <v>15959</v>
      </c>
      <c r="B584" s="2" t="s">
        <v>15960</v>
      </c>
      <c r="C584" s="2" t="s">
        <v>15961</v>
      </c>
      <c r="D584" s="2" t="s">
        <v>15595</v>
      </c>
      <c r="E584" s="2" t="str">
        <f>VLOOKUP(D584,GOL!B:C,2,FALSE)</f>
        <v>Penata Muda</v>
      </c>
      <c r="F584" s="9">
        <v>41548</v>
      </c>
      <c r="G584" s="2" t="s">
        <v>15</v>
      </c>
      <c r="H584" s="5"/>
      <c r="I584" s="2" t="s">
        <v>15</v>
      </c>
      <c r="J584" s="4">
        <v>39904</v>
      </c>
      <c r="K584" s="2" t="s">
        <v>11828</v>
      </c>
      <c r="L584" s="2" t="s">
        <v>749</v>
      </c>
      <c r="M584" s="2" t="s">
        <v>15</v>
      </c>
      <c r="N584" s="2" t="s">
        <v>15</v>
      </c>
      <c r="O584" s="2" t="s">
        <v>8603</v>
      </c>
      <c r="P584" s="9">
        <v>37986</v>
      </c>
      <c r="Q584" s="6">
        <v>30163</v>
      </c>
      <c r="R584" s="2" t="s">
        <v>11829</v>
      </c>
      <c r="S584" t="s">
        <v>28821</v>
      </c>
    </row>
    <row r="585" spans="1:19" ht="16.5" customHeight="1">
      <c r="A585" s="2" t="s">
        <v>16042</v>
      </c>
      <c r="B585" s="2" t="s">
        <v>16043</v>
      </c>
      <c r="C585" s="2" t="s">
        <v>16044</v>
      </c>
      <c r="D585" s="2" t="s">
        <v>15595</v>
      </c>
      <c r="E585" s="2" t="str">
        <f>VLOOKUP(D585,GOL!B:C,2,FALSE)</f>
        <v>Penata Muda</v>
      </c>
      <c r="F585" s="9">
        <v>41730</v>
      </c>
      <c r="G585" s="2" t="s">
        <v>15</v>
      </c>
      <c r="H585" s="5"/>
      <c r="I585" s="2" t="s">
        <v>320</v>
      </c>
      <c r="J585" s="7"/>
      <c r="K585" s="2" t="s">
        <v>11828</v>
      </c>
      <c r="L585" s="2" t="s">
        <v>749</v>
      </c>
      <c r="M585" s="2" t="s">
        <v>15</v>
      </c>
      <c r="N585" s="2" t="s">
        <v>15</v>
      </c>
      <c r="O585" s="2" t="s">
        <v>9919</v>
      </c>
      <c r="P585" s="9">
        <v>35236</v>
      </c>
      <c r="Q585" s="6">
        <v>28553</v>
      </c>
      <c r="R585" s="2" t="s">
        <v>11829</v>
      </c>
      <c r="S585" t="s">
        <v>28850</v>
      </c>
    </row>
    <row r="586" spans="1:19" ht="16.5" customHeight="1">
      <c r="A586" s="2" t="s">
        <v>9805</v>
      </c>
      <c r="B586" s="2" t="s">
        <v>9806</v>
      </c>
      <c r="C586" s="2" t="s">
        <v>9807</v>
      </c>
      <c r="D586" s="2" t="s">
        <v>8369</v>
      </c>
      <c r="E586" s="2" t="str">
        <f>VLOOKUP(D586,GOL!B:C,2,FALSE)</f>
        <v>Penata Tk. I</v>
      </c>
      <c r="F586" s="9">
        <v>41548</v>
      </c>
      <c r="G586" s="2" t="s">
        <v>407</v>
      </c>
      <c r="H586" s="8">
        <v>41683</v>
      </c>
      <c r="I586" s="2" t="s">
        <v>4986</v>
      </c>
      <c r="J586" s="4">
        <v>42745</v>
      </c>
      <c r="K586" s="2" t="s">
        <v>9808</v>
      </c>
      <c r="L586" s="2" t="s">
        <v>749</v>
      </c>
      <c r="M586" s="2" t="s">
        <v>15</v>
      </c>
      <c r="N586" s="2" t="s">
        <v>15</v>
      </c>
      <c r="O586" s="2" t="s">
        <v>7810</v>
      </c>
      <c r="P586" s="9">
        <v>40102</v>
      </c>
      <c r="Q586" s="6">
        <v>25400</v>
      </c>
      <c r="R586" s="2" t="s">
        <v>9809</v>
      </c>
      <c r="S586" t="s">
        <v>28829</v>
      </c>
    </row>
    <row r="587" spans="1:19" ht="16.5" customHeight="1">
      <c r="A587" s="2" t="s">
        <v>11613</v>
      </c>
      <c r="B587" s="2" t="s">
        <v>11614</v>
      </c>
      <c r="C587" s="2" t="s">
        <v>11615</v>
      </c>
      <c r="D587" s="2" t="s">
        <v>10939</v>
      </c>
      <c r="E587" s="2" t="str">
        <f>VLOOKUP(D587,GOL!B:C,2,FALSE)</f>
        <v>Penata</v>
      </c>
      <c r="F587" s="9">
        <v>41365</v>
      </c>
      <c r="G587" s="2" t="s">
        <v>15</v>
      </c>
      <c r="H587" s="5"/>
      <c r="I587" s="2" t="s">
        <v>320</v>
      </c>
      <c r="J587" s="7"/>
      <c r="K587" s="2" t="s">
        <v>9808</v>
      </c>
      <c r="L587" s="2" t="s">
        <v>749</v>
      </c>
      <c r="M587" s="2" t="s">
        <v>15</v>
      </c>
      <c r="N587" s="2" t="s">
        <v>15</v>
      </c>
      <c r="O587" s="2" t="s">
        <v>50</v>
      </c>
      <c r="P587" s="9">
        <v>32478</v>
      </c>
      <c r="Q587" s="6">
        <v>25310</v>
      </c>
      <c r="R587" s="2" t="s">
        <v>9809</v>
      </c>
      <c r="S587" t="s">
        <v>28812</v>
      </c>
    </row>
    <row r="588" spans="1:19" ht="16.5" customHeight="1">
      <c r="A588" s="2" t="s">
        <v>14876</v>
      </c>
      <c r="B588" s="2" t="s">
        <v>14877</v>
      </c>
      <c r="C588" s="2" t="s">
        <v>14878</v>
      </c>
      <c r="D588" s="2" t="s">
        <v>13178</v>
      </c>
      <c r="E588" s="2" t="str">
        <f>VLOOKUP(D588,GOL!B:C,2,FALSE)</f>
        <v>Penata Muda Tk. I</v>
      </c>
      <c r="F588" s="9">
        <v>41730</v>
      </c>
      <c r="G588" s="2" t="s">
        <v>15</v>
      </c>
      <c r="H588" s="5"/>
      <c r="I588" s="2" t="s">
        <v>320</v>
      </c>
      <c r="J588" s="7"/>
      <c r="K588" s="2" t="s">
        <v>9808</v>
      </c>
      <c r="L588" s="2" t="s">
        <v>749</v>
      </c>
      <c r="M588" s="2" t="s">
        <v>15</v>
      </c>
      <c r="N588" s="2" t="s">
        <v>15</v>
      </c>
      <c r="O588" s="2" t="s">
        <v>9533</v>
      </c>
      <c r="P588" s="9">
        <v>40138</v>
      </c>
      <c r="Q588" s="6">
        <v>31808</v>
      </c>
      <c r="R588" s="2" t="s">
        <v>9809</v>
      </c>
      <c r="S588" t="s">
        <v>25493</v>
      </c>
    </row>
    <row r="589" spans="1:19" ht="16.5" customHeight="1">
      <c r="A589" s="2" t="s">
        <v>20451</v>
      </c>
      <c r="B589" s="2" t="s">
        <v>20452</v>
      </c>
      <c r="C589" s="2" t="s">
        <v>20453</v>
      </c>
      <c r="D589" s="2" t="s">
        <v>17772</v>
      </c>
      <c r="E589" s="2" t="str">
        <f>VLOOKUP(D589,GOL!B:C,2,FALSE)</f>
        <v>Pengatur</v>
      </c>
      <c r="F589" s="9">
        <v>42095</v>
      </c>
      <c r="G589" s="2" t="s">
        <v>15</v>
      </c>
      <c r="H589" s="5"/>
      <c r="I589" s="2" t="s">
        <v>320</v>
      </c>
      <c r="J589" s="7"/>
      <c r="K589" s="2" t="s">
        <v>9808</v>
      </c>
      <c r="L589" s="2" t="s">
        <v>749</v>
      </c>
      <c r="M589" s="2" t="s">
        <v>15</v>
      </c>
      <c r="N589" s="2" t="s">
        <v>15</v>
      </c>
      <c r="O589" s="2" t="s">
        <v>8185</v>
      </c>
      <c r="P589" s="9">
        <v>33640</v>
      </c>
      <c r="Q589" s="6">
        <v>27092</v>
      </c>
      <c r="R589" s="2" t="s">
        <v>9809</v>
      </c>
      <c r="S589" t="s">
        <v>25493</v>
      </c>
    </row>
    <row r="590" spans="1:19" ht="16.5" customHeight="1">
      <c r="A590" s="2" t="s">
        <v>10436</v>
      </c>
      <c r="B590" s="2" t="s">
        <v>10437</v>
      </c>
      <c r="C590" s="2" t="s">
        <v>10438</v>
      </c>
      <c r="D590" s="2" t="s">
        <v>8369</v>
      </c>
      <c r="E590" s="2" t="str">
        <f>VLOOKUP(D590,GOL!B:C,2,FALSE)</f>
        <v>Penata Tk. I</v>
      </c>
      <c r="F590" s="9">
        <v>42095</v>
      </c>
      <c r="G590" s="2" t="s">
        <v>407</v>
      </c>
      <c r="H590" s="8">
        <v>41683</v>
      </c>
      <c r="I590" s="2" t="s">
        <v>4986</v>
      </c>
      <c r="J590" s="4">
        <v>42745</v>
      </c>
      <c r="K590" s="2" t="s">
        <v>10439</v>
      </c>
      <c r="L590" s="2" t="s">
        <v>749</v>
      </c>
      <c r="M590" s="2" t="s">
        <v>15</v>
      </c>
      <c r="N590" s="2" t="s">
        <v>15</v>
      </c>
      <c r="O590" s="2" t="s">
        <v>9533</v>
      </c>
      <c r="P590" s="12"/>
      <c r="Q590" s="6">
        <v>28979</v>
      </c>
      <c r="R590" s="2" t="s">
        <v>10440</v>
      </c>
      <c r="S590" t="s">
        <v>25493</v>
      </c>
    </row>
    <row r="591" spans="1:19" ht="16.5" customHeight="1">
      <c r="A591" s="2" t="s">
        <v>17534</v>
      </c>
      <c r="B591" s="2" t="s">
        <v>17535</v>
      </c>
      <c r="C591" s="2" t="s">
        <v>17536</v>
      </c>
      <c r="D591" s="2" t="s">
        <v>17127</v>
      </c>
      <c r="E591" s="2" t="str">
        <f>VLOOKUP(D591,GOL!B:C,2,FALSE)</f>
        <v>Pengatur Tk. I</v>
      </c>
      <c r="F591" s="9">
        <v>41730</v>
      </c>
      <c r="G591" s="2" t="s">
        <v>15</v>
      </c>
      <c r="H591" s="5"/>
      <c r="I591" s="2" t="s">
        <v>320</v>
      </c>
      <c r="J591" s="4">
        <v>40179</v>
      </c>
      <c r="K591" s="2" t="s">
        <v>10439</v>
      </c>
      <c r="L591" s="2" t="s">
        <v>749</v>
      </c>
      <c r="M591" s="2" t="s">
        <v>15</v>
      </c>
      <c r="N591" s="2" t="s">
        <v>15</v>
      </c>
      <c r="O591" s="2" t="s">
        <v>8756</v>
      </c>
      <c r="P591" s="9">
        <v>39664</v>
      </c>
      <c r="Q591" s="6">
        <v>31765</v>
      </c>
      <c r="R591" s="2" t="s">
        <v>10440</v>
      </c>
      <c r="S591" t="s">
        <v>28811</v>
      </c>
    </row>
    <row r="592" spans="1:19" ht="16.5" customHeight="1">
      <c r="A592" s="2" t="s">
        <v>22707</v>
      </c>
      <c r="B592" s="2" t="s">
        <v>22708</v>
      </c>
      <c r="C592" s="2" t="s">
        <v>22709</v>
      </c>
      <c r="D592" s="2" t="s">
        <v>21846</v>
      </c>
      <c r="E592" s="2" t="str">
        <f>VLOOKUP(D592,GOL!B:C,2,FALSE)</f>
        <v>Pengatur Muda Tk.I</v>
      </c>
      <c r="F592" s="9">
        <v>41730</v>
      </c>
      <c r="G592" s="2" t="s">
        <v>15</v>
      </c>
      <c r="H592" s="5"/>
      <c r="I592" s="2" t="s">
        <v>320</v>
      </c>
      <c r="J592" s="7"/>
      <c r="K592" s="2" t="s">
        <v>10439</v>
      </c>
      <c r="L592" s="2" t="s">
        <v>749</v>
      </c>
      <c r="M592" s="2" t="s">
        <v>15</v>
      </c>
      <c r="N592" s="2" t="s">
        <v>15</v>
      </c>
      <c r="O592" s="2" t="s">
        <v>5913</v>
      </c>
      <c r="P592" s="12"/>
      <c r="Q592" s="6">
        <v>29513</v>
      </c>
      <c r="R592" s="2" t="s">
        <v>10440</v>
      </c>
      <c r="S592" t="s">
        <v>25493</v>
      </c>
    </row>
    <row r="593" spans="1:19" ht="16.5" customHeight="1">
      <c r="A593" s="2" t="s">
        <v>3799</v>
      </c>
      <c r="B593" s="2" t="s">
        <v>3800</v>
      </c>
      <c r="C593" s="2" t="s">
        <v>3801</v>
      </c>
      <c r="D593" s="2" t="s">
        <v>312</v>
      </c>
      <c r="E593" s="2" t="str">
        <f>VLOOKUP(D593,GOL!B:C,2,FALSE)</f>
        <v>Pembina Tk. I</v>
      </c>
      <c r="F593" s="9">
        <v>42095</v>
      </c>
      <c r="G593" s="2" t="s">
        <v>15</v>
      </c>
      <c r="H593" s="5"/>
      <c r="I593" s="2" t="s">
        <v>15</v>
      </c>
      <c r="J593" s="4">
        <v>42095</v>
      </c>
      <c r="K593" s="2" t="s">
        <v>3802</v>
      </c>
      <c r="L593" s="2" t="s">
        <v>749</v>
      </c>
      <c r="M593" s="2" t="s">
        <v>288</v>
      </c>
      <c r="N593" s="2" t="s">
        <v>289</v>
      </c>
      <c r="O593" s="2" t="s">
        <v>3803</v>
      </c>
      <c r="P593" s="9">
        <v>32228</v>
      </c>
      <c r="Q593" s="6">
        <v>23039</v>
      </c>
      <c r="R593" s="2" t="s">
        <v>3804</v>
      </c>
      <c r="S593" t="s">
        <v>25493</v>
      </c>
    </row>
    <row r="594" spans="1:19" ht="16.5" customHeight="1">
      <c r="A594" s="2" t="s">
        <v>7884</v>
      </c>
      <c r="B594" s="2" t="s">
        <v>7885</v>
      </c>
      <c r="C594" s="2" t="s">
        <v>7886</v>
      </c>
      <c r="D594" s="2" t="s">
        <v>4944</v>
      </c>
      <c r="E594" s="2" t="str">
        <f>VLOOKUP(D594,GOL!B:C,2,FALSE)</f>
        <v>Pembina</v>
      </c>
      <c r="F594" s="9">
        <v>41913</v>
      </c>
      <c r="G594" s="2" t="s">
        <v>15</v>
      </c>
      <c r="H594" s="5"/>
      <c r="I594" s="2" t="s">
        <v>15</v>
      </c>
      <c r="J594" s="4">
        <v>41913</v>
      </c>
      <c r="K594" s="2" t="s">
        <v>3802</v>
      </c>
      <c r="L594" s="2" t="s">
        <v>749</v>
      </c>
      <c r="M594" s="2" t="s">
        <v>15</v>
      </c>
      <c r="N594" s="2" t="s">
        <v>15</v>
      </c>
      <c r="O594" s="2" t="s">
        <v>188</v>
      </c>
      <c r="P594" s="9">
        <v>36167</v>
      </c>
      <c r="Q594" s="6">
        <v>26299</v>
      </c>
      <c r="R594" s="2" t="s">
        <v>3804</v>
      </c>
      <c r="S594" t="s">
        <v>25493</v>
      </c>
    </row>
    <row r="595" spans="1:19" ht="16.5" customHeight="1">
      <c r="A595" s="2" t="s">
        <v>8686</v>
      </c>
      <c r="B595" s="2" t="s">
        <v>8687</v>
      </c>
      <c r="C595" s="2" t="s">
        <v>8688</v>
      </c>
      <c r="D595" s="2" t="s">
        <v>8369</v>
      </c>
      <c r="E595" s="2" t="str">
        <f>VLOOKUP(D595,GOL!B:C,2,FALSE)</f>
        <v>Penata Tk. I</v>
      </c>
      <c r="F595" s="9">
        <v>40087</v>
      </c>
      <c r="G595" s="2" t="s">
        <v>15</v>
      </c>
      <c r="H595" s="5"/>
      <c r="I595" s="2" t="s">
        <v>15</v>
      </c>
      <c r="J595" s="4">
        <v>40087</v>
      </c>
      <c r="K595" s="2" t="s">
        <v>3802</v>
      </c>
      <c r="L595" s="2" t="s">
        <v>749</v>
      </c>
      <c r="M595" s="2" t="s">
        <v>15</v>
      </c>
      <c r="N595" s="2" t="s">
        <v>15</v>
      </c>
      <c r="O595" s="2" t="s">
        <v>5726</v>
      </c>
      <c r="P595" s="9">
        <v>37753</v>
      </c>
      <c r="Q595" s="6">
        <v>22631</v>
      </c>
      <c r="R595" s="2" t="s">
        <v>3804</v>
      </c>
      <c r="S595" t="s">
        <v>28813</v>
      </c>
    </row>
    <row r="596" spans="1:19" ht="16.5" customHeight="1">
      <c r="A596" s="2" t="s">
        <v>8889</v>
      </c>
      <c r="B596" s="2" t="s">
        <v>8890</v>
      </c>
      <c r="C596" s="2" t="s">
        <v>8891</v>
      </c>
      <c r="D596" s="2" t="s">
        <v>8369</v>
      </c>
      <c r="E596" s="2" t="str">
        <f>VLOOKUP(D596,GOL!B:C,2,FALSE)</f>
        <v>Penata Tk. I</v>
      </c>
      <c r="F596" s="9">
        <v>40634</v>
      </c>
      <c r="G596" s="2" t="s">
        <v>15</v>
      </c>
      <c r="H596" s="5"/>
      <c r="I596" s="2" t="s">
        <v>15</v>
      </c>
      <c r="J596" s="4">
        <v>39539</v>
      </c>
      <c r="K596" s="2" t="s">
        <v>3802</v>
      </c>
      <c r="L596" s="2" t="s">
        <v>749</v>
      </c>
      <c r="M596" s="2" t="s">
        <v>15</v>
      </c>
      <c r="N596" s="2" t="s">
        <v>15</v>
      </c>
      <c r="O596" s="2" t="s">
        <v>8756</v>
      </c>
      <c r="P596" s="9">
        <v>38958</v>
      </c>
      <c r="Q596" s="6">
        <v>24904</v>
      </c>
      <c r="R596" s="2" t="s">
        <v>3804</v>
      </c>
      <c r="S596" t="s">
        <v>25493</v>
      </c>
    </row>
    <row r="597" spans="1:19" ht="16.5" customHeight="1">
      <c r="A597" s="2" t="s">
        <v>9428</v>
      </c>
      <c r="B597" s="2" t="s">
        <v>9429</v>
      </c>
      <c r="C597" s="2" t="s">
        <v>9430</v>
      </c>
      <c r="D597" s="2" t="s">
        <v>8369</v>
      </c>
      <c r="E597" s="2" t="str">
        <f>VLOOKUP(D597,GOL!B:C,2,FALSE)</f>
        <v>Penata Tk. I</v>
      </c>
      <c r="F597" s="9">
        <v>41183</v>
      </c>
      <c r="G597" s="2" t="s">
        <v>15</v>
      </c>
      <c r="H597" s="5"/>
      <c r="I597" s="2" t="s">
        <v>15</v>
      </c>
      <c r="J597" s="4">
        <v>41183</v>
      </c>
      <c r="K597" s="2" t="s">
        <v>3802</v>
      </c>
      <c r="L597" s="2" t="s">
        <v>749</v>
      </c>
      <c r="M597" s="2" t="s">
        <v>15</v>
      </c>
      <c r="N597" s="2" t="s">
        <v>15</v>
      </c>
      <c r="O597" s="2" t="s">
        <v>9116</v>
      </c>
      <c r="P597" s="9">
        <v>31437</v>
      </c>
      <c r="Q597" s="6">
        <v>23564</v>
      </c>
      <c r="R597" s="2" t="s">
        <v>3804</v>
      </c>
      <c r="S597" t="s">
        <v>28851</v>
      </c>
    </row>
    <row r="598" spans="1:19" ht="16.5" customHeight="1">
      <c r="A598" s="2" t="s">
        <v>10264</v>
      </c>
      <c r="B598" s="2" t="s">
        <v>10265</v>
      </c>
      <c r="C598" s="2" t="s">
        <v>10266</v>
      </c>
      <c r="D598" s="2" t="s">
        <v>8369</v>
      </c>
      <c r="E598" s="2" t="str">
        <f>VLOOKUP(D598,GOL!B:C,2,FALSE)</f>
        <v>Penata Tk. I</v>
      </c>
      <c r="F598" s="9">
        <v>41730</v>
      </c>
      <c r="G598" s="2" t="s">
        <v>15</v>
      </c>
      <c r="H598" s="5"/>
      <c r="I598" s="2" t="s">
        <v>15</v>
      </c>
      <c r="J598" s="4">
        <v>41730</v>
      </c>
      <c r="K598" s="2" t="s">
        <v>3802</v>
      </c>
      <c r="L598" s="2" t="s">
        <v>749</v>
      </c>
      <c r="M598" s="2" t="s">
        <v>15</v>
      </c>
      <c r="N598" s="2" t="s">
        <v>15</v>
      </c>
      <c r="O598" s="2" t="s">
        <v>7810</v>
      </c>
      <c r="P598" s="9">
        <v>39804</v>
      </c>
      <c r="Q598" s="6">
        <v>24825</v>
      </c>
      <c r="R598" s="2" t="s">
        <v>3804</v>
      </c>
      <c r="S598" t="s">
        <v>28813</v>
      </c>
    </row>
    <row r="599" spans="1:19" ht="16.5" customHeight="1">
      <c r="A599" s="2" t="s">
        <v>11140</v>
      </c>
      <c r="B599" s="2" t="s">
        <v>11141</v>
      </c>
      <c r="C599" s="2" t="s">
        <v>11142</v>
      </c>
      <c r="D599" s="2" t="s">
        <v>10939</v>
      </c>
      <c r="E599" s="2" t="str">
        <f>VLOOKUP(D599,GOL!B:C,2,FALSE)</f>
        <v>Penata</v>
      </c>
      <c r="F599" s="9">
        <v>41000</v>
      </c>
      <c r="G599" s="2" t="s">
        <v>15</v>
      </c>
      <c r="H599" s="5"/>
      <c r="I599" s="2" t="s">
        <v>15</v>
      </c>
      <c r="J599" s="4">
        <v>38078</v>
      </c>
      <c r="K599" s="2" t="s">
        <v>3802</v>
      </c>
      <c r="L599" s="2" t="s">
        <v>749</v>
      </c>
      <c r="M599" s="2" t="s">
        <v>15</v>
      </c>
      <c r="N599" s="2" t="s">
        <v>15</v>
      </c>
      <c r="O599" s="2" t="s">
        <v>11135</v>
      </c>
      <c r="P599" s="9">
        <v>35385</v>
      </c>
      <c r="Q599" s="6">
        <v>25008</v>
      </c>
      <c r="R599" s="2" t="s">
        <v>3804</v>
      </c>
      <c r="S599" t="s">
        <v>28852</v>
      </c>
    </row>
    <row r="600" spans="1:19" ht="16.5" customHeight="1">
      <c r="A600" s="2" t="s">
        <v>11814</v>
      </c>
      <c r="B600" s="2" t="s">
        <v>11815</v>
      </c>
      <c r="C600" s="2" t="s">
        <v>11816</v>
      </c>
      <c r="D600" s="2" t="s">
        <v>10939</v>
      </c>
      <c r="E600" s="2" t="str">
        <f>VLOOKUP(D600,GOL!B:C,2,FALSE)</f>
        <v>Penata</v>
      </c>
      <c r="F600" s="9">
        <v>41548</v>
      </c>
      <c r="G600" s="2" t="s">
        <v>407</v>
      </c>
      <c r="H600" s="8">
        <v>41115</v>
      </c>
      <c r="I600" s="2" t="s">
        <v>408</v>
      </c>
      <c r="J600" s="4">
        <v>41683</v>
      </c>
      <c r="K600" s="2" t="s">
        <v>3802</v>
      </c>
      <c r="L600" s="2" t="s">
        <v>749</v>
      </c>
      <c r="M600" s="2" t="s">
        <v>288</v>
      </c>
      <c r="N600" s="2" t="s">
        <v>929</v>
      </c>
      <c r="O600" s="2" t="s">
        <v>9533</v>
      </c>
      <c r="P600" s="9">
        <v>38352</v>
      </c>
      <c r="Q600" s="6">
        <v>24342</v>
      </c>
      <c r="R600" s="2" t="s">
        <v>3804</v>
      </c>
      <c r="S600" t="s">
        <v>28812</v>
      </c>
    </row>
    <row r="601" spans="1:19" ht="16.5" customHeight="1">
      <c r="A601" s="2" t="s">
        <v>12949</v>
      </c>
      <c r="B601" s="2" t="s">
        <v>12950</v>
      </c>
      <c r="C601" s="2" t="s">
        <v>12951</v>
      </c>
      <c r="D601" s="2" t="s">
        <v>10939</v>
      </c>
      <c r="E601" s="2" t="str">
        <f>VLOOKUP(D601,GOL!B:C,2,FALSE)</f>
        <v>Penata</v>
      </c>
      <c r="F601" s="9">
        <v>42379</v>
      </c>
      <c r="G601" s="2" t="s">
        <v>15</v>
      </c>
      <c r="H601" s="5"/>
      <c r="I601" s="2" t="s">
        <v>15</v>
      </c>
      <c r="J601" s="4">
        <v>40269</v>
      </c>
      <c r="K601" s="2" t="s">
        <v>3802</v>
      </c>
      <c r="L601" s="2" t="s">
        <v>749</v>
      </c>
      <c r="M601" s="2" t="s">
        <v>15</v>
      </c>
      <c r="N601" s="2" t="s">
        <v>15</v>
      </c>
      <c r="O601" s="2" t="s">
        <v>8361</v>
      </c>
      <c r="P601" s="9">
        <v>39886</v>
      </c>
      <c r="Q601" s="6">
        <v>29025</v>
      </c>
      <c r="R601" s="2" t="s">
        <v>3804</v>
      </c>
      <c r="S601" t="s">
        <v>28853</v>
      </c>
    </row>
    <row r="602" spans="1:19" ht="16.5" customHeight="1">
      <c r="A602" s="2" t="s">
        <v>14885</v>
      </c>
      <c r="B602" s="2" t="s">
        <v>14886</v>
      </c>
      <c r="C602" s="2" t="s">
        <v>14887</v>
      </c>
      <c r="D602" s="2" t="s">
        <v>13178</v>
      </c>
      <c r="E602" s="2" t="str">
        <f>VLOOKUP(D602,GOL!B:C,2,FALSE)</f>
        <v>Penata Muda Tk. I</v>
      </c>
      <c r="F602" s="9">
        <v>41730</v>
      </c>
      <c r="G602" s="2" t="s">
        <v>15</v>
      </c>
      <c r="H602" s="5"/>
      <c r="I602" s="2" t="s">
        <v>15</v>
      </c>
      <c r="J602" s="4">
        <v>39539</v>
      </c>
      <c r="K602" s="2" t="s">
        <v>3802</v>
      </c>
      <c r="L602" s="2" t="s">
        <v>749</v>
      </c>
      <c r="M602" s="2" t="s">
        <v>15</v>
      </c>
      <c r="N602" s="2" t="s">
        <v>15</v>
      </c>
      <c r="O602" s="2" t="s">
        <v>14888</v>
      </c>
      <c r="P602" s="9">
        <v>36789</v>
      </c>
      <c r="Q602" s="6">
        <v>29020</v>
      </c>
      <c r="R602" s="2" t="s">
        <v>3804</v>
      </c>
      <c r="S602" t="s">
        <v>25493</v>
      </c>
    </row>
    <row r="603" spans="1:19" ht="16.5" customHeight="1">
      <c r="A603" s="2" t="s">
        <v>15168</v>
      </c>
      <c r="B603" s="2" t="s">
        <v>15169</v>
      </c>
      <c r="C603" s="2" t="s">
        <v>15170</v>
      </c>
      <c r="D603" s="2" t="s">
        <v>13178</v>
      </c>
      <c r="E603" s="2" t="str">
        <f>VLOOKUP(D603,GOL!B:C,2,FALSE)</f>
        <v>Penata Muda Tk. I</v>
      </c>
      <c r="F603" s="9">
        <v>42095</v>
      </c>
      <c r="G603" s="2" t="s">
        <v>15</v>
      </c>
      <c r="H603" s="5"/>
      <c r="I603" s="2" t="s">
        <v>15</v>
      </c>
      <c r="J603" s="4">
        <v>42095</v>
      </c>
      <c r="K603" s="2" t="s">
        <v>3802</v>
      </c>
      <c r="L603" s="2" t="s">
        <v>749</v>
      </c>
      <c r="M603" s="2" t="s">
        <v>15</v>
      </c>
      <c r="N603" s="2" t="s">
        <v>15</v>
      </c>
      <c r="O603" s="2" t="s">
        <v>10793</v>
      </c>
      <c r="P603" s="9">
        <v>34491</v>
      </c>
      <c r="Q603" s="6">
        <v>27953</v>
      </c>
      <c r="R603" s="2" t="s">
        <v>3804</v>
      </c>
      <c r="S603" t="s">
        <v>28837</v>
      </c>
    </row>
    <row r="604" spans="1:19" ht="16.5" customHeight="1">
      <c r="A604" s="2" t="s">
        <v>15499</v>
      </c>
      <c r="B604" s="2" t="s">
        <v>15500</v>
      </c>
      <c r="C604" s="2" t="s">
        <v>15501</v>
      </c>
      <c r="D604" s="2" t="s">
        <v>13178</v>
      </c>
      <c r="E604" s="2" t="str">
        <f>VLOOKUP(D604,GOL!B:C,2,FALSE)</f>
        <v>Penata Muda Tk. I</v>
      </c>
      <c r="F604" s="9">
        <v>42379</v>
      </c>
      <c r="G604" s="2" t="s">
        <v>15</v>
      </c>
      <c r="H604" s="5"/>
      <c r="I604" s="2" t="s">
        <v>15</v>
      </c>
      <c r="J604" s="4">
        <v>39904</v>
      </c>
      <c r="K604" s="2" t="s">
        <v>3802</v>
      </c>
      <c r="L604" s="2" t="s">
        <v>749</v>
      </c>
      <c r="M604" s="2" t="s">
        <v>15</v>
      </c>
      <c r="N604" s="2" t="s">
        <v>15</v>
      </c>
      <c r="O604" s="2" t="s">
        <v>6914</v>
      </c>
      <c r="P604" s="12"/>
      <c r="Q604" s="6">
        <v>29228</v>
      </c>
      <c r="R604" s="2" t="s">
        <v>3804</v>
      </c>
      <c r="S604" t="s">
        <v>25493</v>
      </c>
    </row>
    <row r="605" spans="1:19" ht="16.5" customHeight="1">
      <c r="A605" s="2" t="s">
        <v>15684</v>
      </c>
      <c r="B605" s="2" t="s">
        <v>15685</v>
      </c>
      <c r="C605" s="2" t="s">
        <v>15686</v>
      </c>
      <c r="D605" s="2" t="s">
        <v>15595</v>
      </c>
      <c r="E605" s="2" t="str">
        <f>VLOOKUP(D605,GOL!B:C,2,FALSE)</f>
        <v>Penata Muda</v>
      </c>
      <c r="F605" s="9">
        <v>41000</v>
      </c>
      <c r="G605" s="2" t="s">
        <v>15</v>
      </c>
      <c r="H605" s="5"/>
      <c r="I605" s="2" t="s">
        <v>15</v>
      </c>
      <c r="J605" s="4">
        <v>40087</v>
      </c>
      <c r="K605" s="2" t="s">
        <v>3802</v>
      </c>
      <c r="L605" s="2" t="s">
        <v>749</v>
      </c>
      <c r="M605" s="2" t="s">
        <v>15</v>
      </c>
      <c r="N605" s="2" t="s">
        <v>15</v>
      </c>
      <c r="O605" s="2" t="s">
        <v>5726</v>
      </c>
      <c r="P605" s="9">
        <v>37753</v>
      </c>
      <c r="Q605" s="6">
        <v>28079</v>
      </c>
      <c r="R605" s="2" t="s">
        <v>3804</v>
      </c>
      <c r="S605" t="s">
        <v>28805</v>
      </c>
    </row>
    <row r="606" spans="1:19" ht="16.5" customHeight="1">
      <c r="A606" s="2" t="s">
        <v>15975</v>
      </c>
      <c r="B606" s="2" t="s">
        <v>15976</v>
      </c>
      <c r="C606" s="2" t="s">
        <v>15977</v>
      </c>
      <c r="D606" s="2" t="s">
        <v>15595</v>
      </c>
      <c r="E606" s="2" t="str">
        <f>VLOOKUP(D606,GOL!B:C,2,FALSE)</f>
        <v>Penata Muda</v>
      </c>
      <c r="F606" s="9">
        <v>41548</v>
      </c>
      <c r="G606" s="2" t="s">
        <v>15</v>
      </c>
      <c r="H606" s="5"/>
      <c r="I606" s="2" t="s">
        <v>15</v>
      </c>
      <c r="J606" s="4">
        <v>40452</v>
      </c>
      <c r="K606" s="2" t="s">
        <v>3802</v>
      </c>
      <c r="L606" s="2" t="s">
        <v>749</v>
      </c>
      <c r="M606" s="2" t="s">
        <v>15</v>
      </c>
      <c r="N606" s="2" t="s">
        <v>15</v>
      </c>
      <c r="O606" s="2" t="s">
        <v>8971</v>
      </c>
      <c r="P606" s="9">
        <v>38568</v>
      </c>
      <c r="Q606" s="6">
        <v>27858</v>
      </c>
      <c r="R606" s="2" t="s">
        <v>3804</v>
      </c>
      <c r="S606" t="s">
        <v>25493</v>
      </c>
    </row>
    <row r="607" spans="1:19" ht="16.5" customHeight="1">
      <c r="A607" s="2" t="s">
        <v>16398</v>
      </c>
      <c r="B607" s="2" t="s">
        <v>16399</v>
      </c>
      <c r="C607" s="2" t="s">
        <v>16400</v>
      </c>
      <c r="D607" s="2" t="s">
        <v>15595</v>
      </c>
      <c r="E607" s="2" t="str">
        <f>VLOOKUP(D607,GOL!B:C,2,FALSE)</f>
        <v>Penata Muda</v>
      </c>
      <c r="F607" s="9">
        <v>42095</v>
      </c>
      <c r="G607" s="2" t="s">
        <v>15</v>
      </c>
      <c r="H607" s="5"/>
      <c r="I607" s="2" t="s">
        <v>320</v>
      </c>
      <c r="J607" s="7"/>
      <c r="K607" s="2" t="s">
        <v>3802</v>
      </c>
      <c r="L607" s="2" t="s">
        <v>749</v>
      </c>
      <c r="M607" s="2" t="s">
        <v>15</v>
      </c>
      <c r="N607" s="2" t="s">
        <v>15</v>
      </c>
      <c r="O607" s="2" t="s">
        <v>16397</v>
      </c>
      <c r="P607" s="9">
        <v>31047</v>
      </c>
      <c r="Q607" s="6">
        <v>22147</v>
      </c>
      <c r="R607" s="2" t="s">
        <v>3804</v>
      </c>
      <c r="S607" t="s">
        <v>25493</v>
      </c>
    </row>
    <row r="608" spans="1:19" ht="16.5" customHeight="1">
      <c r="A608" s="2" t="s">
        <v>16401</v>
      </c>
      <c r="B608" s="2" t="s">
        <v>16402</v>
      </c>
      <c r="C608" s="2" t="s">
        <v>16403</v>
      </c>
      <c r="D608" s="2" t="s">
        <v>15595</v>
      </c>
      <c r="E608" s="2" t="str">
        <f>VLOOKUP(D608,GOL!B:C,2,FALSE)</f>
        <v>Penata Muda</v>
      </c>
      <c r="F608" s="9">
        <v>42095</v>
      </c>
      <c r="G608" s="2" t="s">
        <v>15</v>
      </c>
      <c r="H608" s="5"/>
      <c r="I608" s="2" t="s">
        <v>320</v>
      </c>
      <c r="J608" s="7"/>
      <c r="K608" s="2" t="s">
        <v>3802</v>
      </c>
      <c r="L608" s="2" t="s">
        <v>749</v>
      </c>
      <c r="M608" s="2" t="s">
        <v>15</v>
      </c>
      <c r="N608" s="2" t="s">
        <v>15</v>
      </c>
      <c r="O608" s="2" t="s">
        <v>9397</v>
      </c>
      <c r="P608" s="9">
        <v>32545</v>
      </c>
      <c r="Q608" s="6">
        <v>24114</v>
      </c>
      <c r="R608" s="2" t="s">
        <v>3804</v>
      </c>
      <c r="S608" t="s">
        <v>28831</v>
      </c>
    </row>
    <row r="609" spans="1:19" ht="16.5" customHeight="1">
      <c r="A609" s="2" t="s">
        <v>16701</v>
      </c>
      <c r="B609" s="2" t="s">
        <v>16702</v>
      </c>
      <c r="C609" s="2" t="s">
        <v>16703</v>
      </c>
      <c r="D609" s="2" t="s">
        <v>15595</v>
      </c>
      <c r="E609" s="2" t="str">
        <f>VLOOKUP(D609,GOL!B:C,2,FALSE)</f>
        <v>Penata Muda</v>
      </c>
      <c r="F609" s="9">
        <v>42095</v>
      </c>
      <c r="G609" s="2" t="s">
        <v>15</v>
      </c>
      <c r="H609" s="5"/>
      <c r="I609" s="2" t="s">
        <v>15</v>
      </c>
      <c r="J609" s="4">
        <v>42095</v>
      </c>
      <c r="K609" s="2" t="s">
        <v>3802</v>
      </c>
      <c r="L609" s="2" t="s">
        <v>749</v>
      </c>
      <c r="M609" s="2" t="s">
        <v>15</v>
      </c>
      <c r="N609" s="2" t="s">
        <v>15</v>
      </c>
      <c r="O609" s="2" t="s">
        <v>9641</v>
      </c>
      <c r="P609" s="9">
        <v>38958</v>
      </c>
      <c r="Q609" s="6">
        <v>28381</v>
      </c>
      <c r="R609" s="2" t="s">
        <v>3804</v>
      </c>
      <c r="S609" t="s">
        <v>28841</v>
      </c>
    </row>
    <row r="610" spans="1:19" ht="16.5" customHeight="1">
      <c r="A610" s="2" t="s">
        <v>16991</v>
      </c>
      <c r="B610" s="2" t="s">
        <v>16992</v>
      </c>
      <c r="C610" s="2" t="s">
        <v>16993</v>
      </c>
      <c r="D610" s="2" t="s">
        <v>15595</v>
      </c>
      <c r="E610" s="2" t="str">
        <f>VLOOKUP(D610,GOL!B:C,2,FALSE)</f>
        <v>Penata Muda</v>
      </c>
      <c r="F610" s="9">
        <v>42278</v>
      </c>
      <c r="G610" s="2" t="s">
        <v>15</v>
      </c>
      <c r="H610" s="5"/>
      <c r="I610" s="2" t="s">
        <v>15</v>
      </c>
      <c r="J610" s="4">
        <v>42278</v>
      </c>
      <c r="K610" s="2" t="s">
        <v>3802</v>
      </c>
      <c r="L610" s="2" t="s">
        <v>749</v>
      </c>
      <c r="M610" s="2" t="s">
        <v>15</v>
      </c>
      <c r="N610" s="2" t="s">
        <v>15</v>
      </c>
      <c r="O610" s="2" t="s">
        <v>16994</v>
      </c>
      <c r="P610" s="9">
        <v>39681</v>
      </c>
      <c r="Q610" s="6">
        <v>31328</v>
      </c>
      <c r="R610" s="2" t="s">
        <v>3804</v>
      </c>
      <c r="S610" t="s">
        <v>28822</v>
      </c>
    </row>
    <row r="611" spans="1:19" ht="16.5" customHeight="1">
      <c r="A611" s="2" t="s">
        <v>17025</v>
      </c>
      <c r="B611" s="2" t="s">
        <v>17026</v>
      </c>
      <c r="C611" s="2" t="s">
        <v>17027</v>
      </c>
      <c r="D611" s="2" t="s">
        <v>15595</v>
      </c>
      <c r="E611" s="2" t="str">
        <f>VLOOKUP(D611,GOL!B:C,2,FALSE)</f>
        <v>Penata Muda</v>
      </c>
      <c r="F611" s="9">
        <v>42379</v>
      </c>
      <c r="G611" s="2" t="s">
        <v>15</v>
      </c>
      <c r="H611" s="5"/>
      <c r="I611" s="2" t="s">
        <v>15</v>
      </c>
      <c r="J611" s="4">
        <v>40664</v>
      </c>
      <c r="K611" s="2" t="s">
        <v>3802</v>
      </c>
      <c r="L611" s="2" t="s">
        <v>749</v>
      </c>
      <c r="M611" s="2" t="s">
        <v>15</v>
      </c>
      <c r="N611" s="2" t="s">
        <v>15</v>
      </c>
      <c r="O611" s="2" t="s">
        <v>9641</v>
      </c>
      <c r="P611" s="9">
        <v>39315</v>
      </c>
      <c r="Q611" s="6">
        <v>31080</v>
      </c>
      <c r="R611" s="2" t="s">
        <v>3804</v>
      </c>
      <c r="S611" t="s">
        <v>25493</v>
      </c>
    </row>
    <row r="612" spans="1:19" ht="16.5" customHeight="1">
      <c r="A612" s="2" t="s">
        <v>17115</v>
      </c>
      <c r="B612" s="2" t="s">
        <v>17116</v>
      </c>
      <c r="C612" s="2" t="s">
        <v>17117</v>
      </c>
      <c r="D612" s="2" t="s">
        <v>15595</v>
      </c>
      <c r="E612" s="2" t="str">
        <f>VLOOKUP(D612,GOL!B:C,2,FALSE)</f>
        <v>Penata Muda</v>
      </c>
      <c r="F612" s="9">
        <v>42461</v>
      </c>
      <c r="G612" s="2" t="s">
        <v>15</v>
      </c>
      <c r="H612" s="5"/>
      <c r="I612" s="2" t="s">
        <v>15</v>
      </c>
      <c r="J612" s="4">
        <v>40664</v>
      </c>
      <c r="K612" s="2" t="s">
        <v>3802</v>
      </c>
      <c r="L612" s="2" t="s">
        <v>749</v>
      </c>
      <c r="M612" s="2" t="s">
        <v>15</v>
      </c>
      <c r="N612" s="2" t="s">
        <v>15</v>
      </c>
      <c r="O612" s="2" t="s">
        <v>14375</v>
      </c>
      <c r="P612" s="9">
        <v>39082</v>
      </c>
      <c r="Q612" s="6">
        <v>30767</v>
      </c>
      <c r="R612" s="2" t="s">
        <v>3804</v>
      </c>
      <c r="S612" t="s">
        <v>28805</v>
      </c>
    </row>
    <row r="613" spans="1:19" ht="16.5" customHeight="1">
      <c r="A613" s="2" t="s">
        <v>17369</v>
      </c>
      <c r="B613" s="2" t="s">
        <v>17370</v>
      </c>
      <c r="C613" s="2" t="s">
        <v>17371</v>
      </c>
      <c r="D613" s="2" t="s">
        <v>17127</v>
      </c>
      <c r="E613" s="2" t="str">
        <f>VLOOKUP(D613,GOL!B:C,2,FALSE)</f>
        <v>Pengatur Tk. I</v>
      </c>
      <c r="F613" s="9">
        <v>41548</v>
      </c>
      <c r="G613" s="2" t="s">
        <v>15</v>
      </c>
      <c r="H613" s="5"/>
      <c r="I613" s="2" t="s">
        <v>15</v>
      </c>
      <c r="J613" s="7"/>
      <c r="K613" s="2" t="s">
        <v>3802</v>
      </c>
      <c r="L613" s="2" t="s">
        <v>749</v>
      </c>
      <c r="M613" s="2" t="s">
        <v>15</v>
      </c>
      <c r="N613" s="2" t="s">
        <v>15</v>
      </c>
      <c r="O613" s="2" t="s">
        <v>8756</v>
      </c>
      <c r="P613" s="9">
        <v>35668</v>
      </c>
      <c r="Q613" s="6">
        <v>28529</v>
      </c>
      <c r="R613" s="2" t="s">
        <v>3804</v>
      </c>
      <c r="S613" t="s">
        <v>25493</v>
      </c>
    </row>
    <row r="614" spans="1:19" ht="16.5" customHeight="1">
      <c r="A614" s="2" t="s">
        <v>17458</v>
      </c>
      <c r="B614" s="2" t="s">
        <v>17459</v>
      </c>
      <c r="C614" s="2" t="s">
        <v>17460</v>
      </c>
      <c r="D614" s="2" t="s">
        <v>17127</v>
      </c>
      <c r="E614" s="2" t="str">
        <f>VLOOKUP(D614,GOL!B:C,2,FALSE)</f>
        <v>Pengatur Tk. I</v>
      </c>
      <c r="F614" s="9">
        <v>41730</v>
      </c>
      <c r="G614" s="2" t="s">
        <v>15</v>
      </c>
      <c r="H614" s="5"/>
      <c r="I614" s="2" t="s">
        <v>320</v>
      </c>
      <c r="J614" s="7"/>
      <c r="K614" s="2" t="s">
        <v>3802</v>
      </c>
      <c r="L614" s="2" t="s">
        <v>749</v>
      </c>
      <c r="M614" s="2" t="s">
        <v>15</v>
      </c>
      <c r="N614" s="2" t="s">
        <v>15</v>
      </c>
      <c r="O614" s="2" t="s">
        <v>17461</v>
      </c>
      <c r="P614" s="12"/>
      <c r="Q614" s="6">
        <v>27518</v>
      </c>
      <c r="R614" s="2" t="s">
        <v>3804</v>
      </c>
      <c r="S614" t="s">
        <v>25493</v>
      </c>
    </row>
    <row r="615" spans="1:19" ht="16.5" customHeight="1">
      <c r="A615" s="2" t="s">
        <v>17477</v>
      </c>
      <c r="B615" s="2" t="s">
        <v>17478</v>
      </c>
      <c r="C615" s="2" t="s">
        <v>17479</v>
      </c>
      <c r="D615" s="2" t="s">
        <v>17127</v>
      </c>
      <c r="E615" s="2" t="str">
        <f>VLOOKUP(D615,GOL!B:C,2,FALSE)</f>
        <v>Pengatur Tk. I</v>
      </c>
      <c r="F615" s="9">
        <v>41730</v>
      </c>
      <c r="G615" s="2" t="s">
        <v>15</v>
      </c>
      <c r="H615" s="5"/>
      <c r="I615" s="2" t="s">
        <v>15</v>
      </c>
      <c r="J615" s="7"/>
      <c r="K615" s="2" t="s">
        <v>3802</v>
      </c>
      <c r="L615" s="2" t="s">
        <v>749</v>
      </c>
      <c r="M615" s="2" t="s">
        <v>15</v>
      </c>
      <c r="N615" s="2" t="s">
        <v>15</v>
      </c>
      <c r="O615" s="2" t="s">
        <v>8756</v>
      </c>
      <c r="P615" s="9">
        <v>39319</v>
      </c>
      <c r="Q615" s="6">
        <v>31550</v>
      </c>
      <c r="R615" s="2" t="s">
        <v>3804</v>
      </c>
      <c r="S615" t="s">
        <v>28819</v>
      </c>
    </row>
    <row r="616" spans="1:19" ht="16.5" customHeight="1">
      <c r="A616" s="2" t="s">
        <v>17644</v>
      </c>
      <c r="B616" s="2" t="s">
        <v>17645</v>
      </c>
      <c r="C616" s="2" t="s">
        <v>17646</v>
      </c>
      <c r="D616" s="2" t="s">
        <v>17127</v>
      </c>
      <c r="E616" s="2" t="str">
        <f>VLOOKUP(D616,GOL!B:C,2,FALSE)</f>
        <v>Pengatur Tk. I</v>
      </c>
      <c r="F616" s="9">
        <v>42095</v>
      </c>
      <c r="G616" s="2" t="s">
        <v>15</v>
      </c>
      <c r="H616" s="5"/>
      <c r="I616" s="2" t="s">
        <v>15</v>
      </c>
      <c r="J616" s="4">
        <v>42095</v>
      </c>
      <c r="K616" s="2" t="s">
        <v>3802</v>
      </c>
      <c r="L616" s="2" t="s">
        <v>749</v>
      </c>
      <c r="M616" s="2" t="s">
        <v>15</v>
      </c>
      <c r="N616" s="2" t="s">
        <v>15</v>
      </c>
      <c r="O616" s="2" t="s">
        <v>7810</v>
      </c>
      <c r="P616" s="9">
        <v>34571</v>
      </c>
      <c r="Q616" s="6">
        <v>27390</v>
      </c>
      <c r="R616" s="2" t="s">
        <v>3804</v>
      </c>
      <c r="S616" t="s">
        <v>25493</v>
      </c>
    </row>
    <row r="617" spans="1:19" ht="16.5" customHeight="1">
      <c r="A617" s="2" t="s">
        <v>19698</v>
      </c>
      <c r="B617" s="2" t="s">
        <v>19699</v>
      </c>
      <c r="C617" s="2" t="s">
        <v>19700</v>
      </c>
      <c r="D617" s="2" t="s">
        <v>17772</v>
      </c>
      <c r="E617" s="2" t="str">
        <f>VLOOKUP(D617,GOL!B:C,2,FALSE)</f>
        <v>Pengatur</v>
      </c>
      <c r="F617" s="9">
        <v>42095</v>
      </c>
      <c r="G617" s="2" t="s">
        <v>15</v>
      </c>
      <c r="H617" s="5"/>
      <c r="I617" s="2" t="s">
        <v>320</v>
      </c>
      <c r="J617" s="7"/>
      <c r="K617" s="2" t="s">
        <v>3802</v>
      </c>
      <c r="L617" s="2" t="s">
        <v>749</v>
      </c>
      <c r="M617" s="2" t="s">
        <v>15</v>
      </c>
      <c r="N617" s="2" t="s">
        <v>15</v>
      </c>
      <c r="O617" s="2" t="s">
        <v>8448</v>
      </c>
      <c r="P617" s="9">
        <v>31167</v>
      </c>
      <c r="Q617" s="6">
        <v>24194</v>
      </c>
      <c r="R617" s="2" t="s">
        <v>3804</v>
      </c>
      <c r="S617" t="s">
        <v>25493</v>
      </c>
    </row>
    <row r="618" spans="1:19" ht="16.5" customHeight="1">
      <c r="A618" s="2" t="s">
        <v>20260</v>
      </c>
      <c r="B618" s="2" t="s">
        <v>20261</v>
      </c>
      <c r="C618" s="2" t="s">
        <v>20262</v>
      </c>
      <c r="D618" s="2" t="s">
        <v>17772</v>
      </c>
      <c r="E618" s="2" t="str">
        <f>VLOOKUP(D618,GOL!B:C,2,FALSE)</f>
        <v>Pengatur</v>
      </c>
      <c r="F618" s="9">
        <v>42095</v>
      </c>
      <c r="G618" s="2" t="s">
        <v>15</v>
      </c>
      <c r="H618" s="5"/>
      <c r="I618" s="2" t="s">
        <v>320</v>
      </c>
      <c r="J618" s="7"/>
      <c r="K618" s="2" t="s">
        <v>3802</v>
      </c>
      <c r="L618" s="2" t="s">
        <v>749</v>
      </c>
      <c r="M618" s="2" t="s">
        <v>15</v>
      </c>
      <c r="N618" s="2" t="s">
        <v>15</v>
      </c>
      <c r="O618" s="2" t="s">
        <v>13462</v>
      </c>
      <c r="P618" s="9">
        <v>33026</v>
      </c>
      <c r="Q618" s="6">
        <v>25032</v>
      </c>
      <c r="R618" s="2" t="s">
        <v>3804</v>
      </c>
      <c r="S618" t="s">
        <v>28805</v>
      </c>
    </row>
    <row r="619" spans="1:19" ht="16.5" customHeight="1">
      <c r="A619" s="2" t="s">
        <v>20353</v>
      </c>
      <c r="B619" s="2" t="s">
        <v>20354</v>
      </c>
      <c r="C619" s="2" t="s">
        <v>20355</v>
      </c>
      <c r="D619" s="2" t="s">
        <v>17772</v>
      </c>
      <c r="E619" s="2" t="str">
        <f>VLOOKUP(D619,GOL!B:C,2,FALSE)</f>
        <v>Pengatur</v>
      </c>
      <c r="F619" s="9">
        <v>42095</v>
      </c>
      <c r="G619" s="2" t="s">
        <v>15</v>
      </c>
      <c r="H619" s="5"/>
      <c r="I619" s="2" t="s">
        <v>320</v>
      </c>
      <c r="J619" s="7"/>
      <c r="K619" s="2" t="s">
        <v>3802</v>
      </c>
      <c r="L619" s="2" t="s">
        <v>749</v>
      </c>
      <c r="M619" s="2" t="s">
        <v>15</v>
      </c>
      <c r="N619" s="2" t="s">
        <v>15</v>
      </c>
      <c r="O619" s="2" t="s">
        <v>9397</v>
      </c>
      <c r="P619" s="9">
        <v>34843</v>
      </c>
      <c r="Q619" s="6">
        <v>28388</v>
      </c>
      <c r="R619" s="2" t="s">
        <v>3804</v>
      </c>
      <c r="S619" t="s">
        <v>25493</v>
      </c>
    </row>
    <row r="620" spans="1:19" ht="16.5" customHeight="1">
      <c r="A620" s="2" t="s">
        <v>22413</v>
      </c>
      <c r="B620" s="2" t="s">
        <v>22414</v>
      </c>
      <c r="C620" s="2" t="s">
        <v>22415</v>
      </c>
      <c r="D620" s="2" t="s">
        <v>21846</v>
      </c>
      <c r="E620" s="2" t="str">
        <f>VLOOKUP(D620,GOL!B:C,2,FALSE)</f>
        <v>Pengatur Muda Tk.I</v>
      </c>
      <c r="F620" s="9">
        <v>41365</v>
      </c>
      <c r="G620" s="2" t="s">
        <v>15</v>
      </c>
      <c r="H620" s="5"/>
      <c r="I620" s="2" t="s">
        <v>320</v>
      </c>
      <c r="J620" s="7"/>
      <c r="K620" s="2" t="s">
        <v>3802</v>
      </c>
      <c r="L620" s="2" t="s">
        <v>749</v>
      </c>
      <c r="M620" s="2" t="s">
        <v>15</v>
      </c>
      <c r="N620" s="2" t="s">
        <v>15</v>
      </c>
      <c r="O620" s="2" t="s">
        <v>9397</v>
      </c>
      <c r="P620" s="9">
        <v>35212</v>
      </c>
      <c r="Q620" s="6">
        <v>27833</v>
      </c>
      <c r="R620" s="2" t="s">
        <v>3804</v>
      </c>
      <c r="S620" t="s">
        <v>25493</v>
      </c>
    </row>
    <row r="621" spans="1:19" ht="16.5" customHeight="1">
      <c r="A621" s="2" t="s">
        <v>22422</v>
      </c>
      <c r="B621" s="2" t="s">
        <v>22423</v>
      </c>
      <c r="C621" s="2" t="s">
        <v>22424</v>
      </c>
      <c r="D621" s="2" t="s">
        <v>21846</v>
      </c>
      <c r="E621" s="2" t="str">
        <f>VLOOKUP(D621,GOL!B:C,2,FALSE)</f>
        <v>Pengatur Muda Tk.I</v>
      </c>
      <c r="F621" s="9">
        <v>41365</v>
      </c>
      <c r="G621" s="2" t="s">
        <v>15</v>
      </c>
      <c r="H621" s="5"/>
      <c r="I621" s="2" t="s">
        <v>320</v>
      </c>
      <c r="J621" s="7"/>
      <c r="K621" s="2" t="s">
        <v>3802</v>
      </c>
      <c r="L621" s="2" t="s">
        <v>749</v>
      </c>
      <c r="M621" s="2" t="s">
        <v>15</v>
      </c>
      <c r="N621" s="2" t="s">
        <v>15</v>
      </c>
      <c r="O621" s="2" t="s">
        <v>5913</v>
      </c>
      <c r="P621" s="9">
        <v>29577</v>
      </c>
      <c r="Q621" s="6">
        <v>29575</v>
      </c>
      <c r="R621" s="2" t="s">
        <v>3804</v>
      </c>
      <c r="S621" t="s">
        <v>25493</v>
      </c>
    </row>
    <row r="622" spans="1:19" ht="16.5" customHeight="1">
      <c r="A622" s="2" t="s">
        <v>22470</v>
      </c>
      <c r="B622" s="2" t="s">
        <v>22471</v>
      </c>
      <c r="C622" s="2" t="s">
        <v>22472</v>
      </c>
      <c r="D622" s="2" t="s">
        <v>21846</v>
      </c>
      <c r="E622" s="2" t="str">
        <f>VLOOKUP(D622,GOL!B:C,2,FALSE)</f>
        <v>Pengatur Muda Tk.I</v>
      </c>
      <c r="F622" s="9">
        <v>41365</v>
      </c>
      <c r="G622" s="2" t="s">
        <v>15</v>
      </c>
      <c r="H622" s="5"/>
      <c r="I622" s="2" t="s">
        <v>320</v>
      </c>
      <c r="J622" s="7"/>
      <c r="K622" s="2" t="s">
        <v>3802</v>
      </c>
      <c r="L622" s="2" t="s">
        <v>749</v>
      </c>
      <c r="M622" s="2" t="s">
        <v>15</v>
      </c>
      <c r="N622" s="2" t="s">
        <v>15</v>
      </c>
      <c r="O622" s="2" t="s">
        <v>9397</v>
      </c>
      <c r="P622" s="9">
        <v>37060</v>
      </c>
      <c r="Q622" s="6">
        <v>30147</v>
      </c>
      <c r="R622" s="2" t="s">
        <v>3804</v>
      </c>
      <c r="S622" t="s">
        <v>25493</v>
      </c>
    </row>
    <row r="623" spans="1:19" ht="16.5" customHeight="1">
      <c r="A623" s="2" t="s">
        <v>22632</v>
      </c>
      <c r="B623" s="2" t="s">
        <v>22633</v>
      </c>
      <c r="C623" s="2" t="s">
        <v>22634</v>
      </c>
      <c r="D623" s="2" t="s">
        <v>21846</v>
      </c>
      <c r="E623" s="2" t="str">
        <f>VLOOKUP(D623,GOL!B:C,2,FALSE)</f>
        <v>Pengatur Muda Tk.I</v>
      </c>
      <c r="F623" s="9">
        <v>41730</v>
      </c>
      <c r="G623" s="2" t="s">
        <v>15</v>
      </c>
      <c r="H623" s="5"/>
      <c r="I623" s="2" t="s">
        <v>320</v>
      </c>
      <c r="J623" s="7"/>
      <c r="K623" s="2" t="s">
        <v>3802</v>
      </c>
      <c r="L623" s="2" t="s">
        <v>749</v>
      </c>
      <c r="M623" s="2" t="s">
        <v>15</v>
      </c>
      <c r="N623" s="2" t="s">
        <v>15</v>
      </c>
      <c r="O623" s="2" t="s">
        <v>5913</v>
      </c>
      <c r="P623" s="12"/>
      <c r="Q623" s="6">
        <v>29319</v>
      </c>
      <c r="R623" s="2" t="s">
        <v>3804</v>
      </c>
      <c r="S623" t="s">
        <v>25493</v>
      </c>
    </row>
    <row r="624" spans="1:19" ht="16.5" customHeight="1">
      <c r="A624" s="2" t="s">
        <v>22728</v>
      </c>
      <c r="B624" s="2" t="s">
        <v>22729</v>
      </c>
      <c r="C624" s="2" t="s">
        <v>22730</v>
      </c>
      <c r="D624" s="2" t="s">
        <v>21846</v>
      </c>
      <c r="E624" s="2" t="str">
        <f>VLOOKUP(D624,GOL!B:C,2,FALSE)</f>
        <v>Pengatur Muda Tk.I</v>
      </c>
      <c r="F624" s="9">
        <v>41730</v>
      </c>
      <c r="G624" s="2" t="s">
        <v>15</v>
      </c>
      <c r="H624" s="5"/>
      <c r="I624" s="2" t="s">
        <v>320</v>
      </c>
      <c r="J624" s="7"/>
      <c r="K624" s="2" t="s">
        <v>3802</v>
      </c>
      <c r="L624" s="2" t="s">
        <v>749</v>
      </c>
      <c r="M624" s="2" t="s">
        <v>15</v>
      </c>
      <c r="N624" s="2" t="s">
        <v>15</v>
      </c>
      <c r="O624" s="2" t="s">
        <v>5913</v>
      </c>
      <c r="P624" s="9">
        <v>37117</v>
      </c>
      <c r="Q624" s="6">
        <v>29543</v>
      </c>
      <c r="R624" s="2" t="s">
        <v>3804</v>
      </c>
      <c r="S624" t="s">
        <v>25493</v>
      </c>
    </row>
    <row r="625" spans="1:19" ht="16.5" customHeight="1">
      <c r="A625" s="2" t="s">
        <v>11578</v>
      </c>
      <c r="B625" s="2" t="s">
        <v>11579</v>
      </c>
      <c r="C625" s="2" t="s">
        <v>11580</v>
      </c>
      <c r="D625" s="2" t="s">
        <v>10939</v>
      </c>
      <c r="E625" s="2" t="str">
        <f>VLOOKUP(D625,GOL!B:C,2,FALSE)</f>
        <v>Penata</v>
      </c>
      <c r="F625" s="9">
        <v>41365</v>
      </c>
      <c r="G625" s="2" t="s">
        <v>7491</v>
      </c>
      <c r="H625" s="8">
        <v>40032</v>
      </c>
      <c r="I625" s="2" t="s">
        <v>5826</v>
      </c>
      <c r="J625" s="4">
        <v>40032</v>
      </c>
      <c r="K625" s="2" t="s">
        <v>11581</v>
      </c>
      <c r="L625" s="2" t="s">
        <v>749</v>
      </c>
      <c r="M625" s="2" t="s">
        <v>288</v>
      </c>
      <c r="N625" s="2" t="s">
        <v>402</v>
      </c>
      <c r="O625" s="2" t="s">
        <v>9242</v>
      </c>
      <c r="P625" s="9">
        <v>31525</v>
      </c>
      <c r="Q625" s="6">
        <v>24283</v>
      </c>
      <c r="R625" s="2" t="s">
        <v>11582</v>
      </c>
      <c r="S625" t="s">
        <v>25493</v>
      </c>
    </row>
    <row r="626" spans="1:19" ht="16.5" customHeight="1">
      <c r="A626" s="2" t="s">
        <v>7887</v>
      </c>
      <c r="B626" s="2" t="s">
        <v>7888</v>
      </c>
      <c r="C626" s="2" t="s">
        <v>7889</v>
      </c>
      <c r="D626" s="2" t="s">
        <v>4944</v>
      </c>
      <c r="E626" s="2" t="str">
        <f>VLOOKUP(D626,GOL!B:C,2,FALSE)</f>
        <v>Pembina</v>
      </c>
      <c r="F626" s="9">
        <v>41913</v>
      </c>
      <c r="G626" s="2" t="s">
        <v>15</v>
      </c>
      <c r="H626" s="5"/>
      <c r="I626" s="2" t="s">
        <v>15</v>
      </c>
      <c r="J626" s="4">
        <v>42186</v>
      </c>
      <c r="K626" s="2" t="s">
        <v>7890</v>
      </c>
      <c r="L626" s="2" t="s">
        <v>749</v>
      </c>
      <c r="M626" s="2" t="s">
        <v>15</v>
      </c>
      <c r="N626" s="2" t="s">
        <v>15</v>
      </c>
      <c r="O626" s="2" t="s">
        <v>7535</v>
      </c>
      <c r="P626" s="9">
        <v>35486</v>
      </c>
      <c r="Q626" s="6">
        <v>25442</v>
      </c>
      <c r="R626" s="2" t="s">
        <v>7891</v>
      </c>
      <c r="S626" t="s">
        <v>28854</v>
      </c>
    </row>
    <row r="627" spans="1:19" ht="16.5" customHeight="1">
      <c r="A627" s="2" t="s">
        <v>8121</v>
      </c>
      <c r="B627" s="2" t="s">
        <v>8122</v>
      </c>
      <c r="C627" s="2" t="s">
        <v>8123</v>
      </c>
      <c r="D627" s="2" t="s">
        <v>4944</v>
      </c>
      <c r="E627" s="2" t="str">
        <f>VLOOKUP(D627,GOL!B:C,2,FALSE)</f>
        <v>Pembina</v>
      </c>
      <c r="F627" s="9">
        <v>42095</v>
      </c>
      <c r="G627" s="2" t="s">
        <v>15</v>
      </c>
      <c r="H627" s="5"/>
      <c r="I627" s="2" t="s">
        <v>15</v>
      </c>
      <c r="J627" s="4">
        <v>42095</v>
      </c>
      <c r="K627" s="2" t="s">
        <v>7890</v>
      </c>
      <c r="L627" s="2" t="s">
        <v>749</v>
      </c>
      <c r="M627" s="2" t="s">
        <v>15</v>
      </c>
      <c r="N627" s="2" t="s">
        <v>15</v>
      </c>
      <c r="O627" s="2" t="s">
        <v>7810</v>
      </c>
      <c r="P627" s="9">
        <v>38958</v>
      </c>
      <c r="Q627" s="6">
        <v>26541</v>
      </c>
      <c r="R627" s="2" t="s">
        <v>7891</v>
      </c>
      <c r="S627" t="s">
        <v>28814</v>
      </c>
    </row>
    <row r="628" spans="1:19" ht="16.5" customHeight="1">
      <c r="A628" s="2" t="s">
        <v>8553</v>
      </c>
      <c r="B628" s="2" t="s">
        <v>8554</v>
      </c>
      <c r="C628" s="2" t="s">
        <v>8555</v>
      </c>
      <c r="D628" s="2" t="s">
        <v>8369</v>
      </c>
      <c r="E628" s="2" t="str">
        <f>VLOOKUP(D628,GOL!B:C,2,FALSE)</f>
        <v>Penata Tk. I</v>
      </c>
      <c r="F628" s="9">
        <v>39539</v>
      </c>
      <c r="G628" s="2" t="s">
        <v>15</v>
      </c>
      <c r="H628" s="5"/>
      <c r="I628" s="2" t="s">
        <v>15</v>
      </c>
      <c r="J628" s="4">
        <v>39539</v>
      </c>
      <c r="K628" s="2" t="s">
        <v>7890</v>
      </c>
      <c r="L628" s="2" t="s">
        <v>749</v>
      </c>
      <c r="M628" s="2" t="s">
        <v>15</v>
      </c>
      <c r="N628" s="2" t="s">
        <v>15</v>
      </c>
      <c r="O628" s="2" t="s">
        <v>5913</v>
      </c>
      <c r="P628" s="9">
        <v>35430</v>
      </c>
      <c r="Q628" s="6">
        <v>22506</v>
      </c>
      <c r="R628" s="2" t="s">
        <v>7891</v>
      </c>
      <c r="S628" t="s">
        <v>25493</v>
      </c>
    </row>
    <row r="629" spans="1:19" ht="16.5" customHeight="1">
      <c r="A629" s="2" t="s">
        <v>8617</v>
      </c>
      <c r="B629" s="2" t="s">
        <v>8618</v>
      </c>
      <c r="C629" s="2" t="s">
        <v>8619</v>
      </c>
      <c r="D629" s="2" t="s">
        <v>8369</v>
      </c>
      <c r="E629" s="2" t="str">
        <f>VLOOKUP(D629,GOL!B:C,2,FALSE)</f>
        <v>Penata Tk. I</v>
      </c>
      <c r="F629" s="9">
        <v>39904</v>
      </c>
      <c r="G629" s="2" t="s">
        <v>15</v>
      </c>
      <c r="H629" s="5"/>
      <c r="I629" s="2" t="s">
        <v>15</v>
      </c>
      <c r="J629" s="4">
        <v>39904</v>
      </c>
      <c r="K629" s="2" t="s">
        <v>7890</v>
      </c>
      <c r="L629" s="2" t="s">
        <v>749</v>
      </c>
      <c r="M629" s="2" t="s">
        <v>15</v>
      </c>
      <c r="N629" s="2" t="s">
        <v>15</v>
      </c>
      <c r="O629" s="2" t="s">
        <v>8620</v>
      </c>
      <c r="P629" s="9">
        <v>36419</v>
      </c>
      <c r="Q629" s="6">
        <v>22597</v>
      </c>
      <c r="R629" s="2" t="s">
        <v>7891</v>
      </c>
      <c r="S629" t="s">
        <v>28809</v>
      </c>
    </row>
    <row r="630" spans="1:19" ht="16.5" customHeight="1">
      <c r="A630" s="2" t="s">
        <v>8757</v>
      </c>
      <c r="B630" s="2" t="s">
        <v>8758</v>
      </c>
      <c r="C630" s="2" t="s">
        <v>8759</v>
      </c>
      <c r="D630" s="2" t="s">
        <v>8369</v>
      </c>
      <c r="E630" s="2" t="str">
        <f>VLOOKUP(D630,GOL!B:C,2,FALSE)</f>
        <v>Penata Tk. I</v>
      </c>
      <c r="F630" s="9">
        <v>40269</v>
      </c>
      <c r="G630" s="2" t="s">
        <v>15</v>
      </c>
      <c r="H630" s="5"/>
      <c r="I630" s="2" t="s">
        <v>15</v>
      </c>
      <c r="J630" s="4">
        <v>40269</v>
      </c>
      <c r="K630" s="2" t="s">
        <v>7890</v>
      </c>
      <c r="L630" s="2" t="s">
        <v>749</v>
      </c>
      <c r="M630" s="2" t="s">
        <v>15</v>
      </c>
      <c r="N630" s="2" t="s">
        <v>15</v>
      </c>
      <c r="O630" s="2" t="s">
        <v>8756</v>
      </c>
      <c r="P630" s="9">
        <v>40166</v>
      </c>
      <c r="Q630" s="6">
        <v>24421</v>
      </c>
      <c r="R630" s="2" t="s">
        <v>7891</v>
      </c>
      <c r="S630" t="s">
        <v>28821</v>
      </c>
    </row>
    <row r="631" spans="1:19" ht="16.5" customHeight="1">
      <c r="A631" s="2" t="s">
        <v>9007</v>
      </c>
      <c r="B631" s="2" t="s">
        <v>9008</v>
      </c>
      <c r="C631" s="2" t="s">
        <v>9009</v>
      </c>
      <c r="D631" s="2" t="s">
        <v>8369</v>
      </c>
      <c r="E631" s="2" t="str">
        <f>VLOOKUP(D631,GOL!B:C,2,FALSE)</f>
        <v>Penata Tk. I</v>
      </c>
      <c r="F631" s="9">
        <v>40817</v>
      </c>
      <c r="G631" s="2" t="s">
        <v>15</v>
      </c>
      <c r="H631" s="5"/>
      <c r="I631" s="2" t="s">
        <v>15</v>
      </c>
      <c r="J631" s="4">
        <v>40817</v>
      </c>
      <c r="K631" s="2" t="s">
        <v>7890</v>
      </c>
      <c r="L631" s="2" t="s">
        <v>749</v>
      </c>
      <c r="M631" s="2" t="s">
        <v>15</v>
      </c>
      <c r="N631" s="2" t="s">
        <v>15</v>
      </c>
      <c r="O631" s="2" t="s">
        <v>9010</v>
      </c>
      <c r="P631" s="9">
        <v>31195</v>
      </c>
      <c r="Q631" s="6">
        <v>24040</v>
      </c>
      <c r="R631" s="2" t="s">
        <v>7891</v>
      </c>
      <c r="S631" t="s">
        <v>28809</v>
      </c>
    </row>
    <row r="632" spans="1:19" ht="16.5" customHeight="1">
      <c r="A632" s="2" t="s">
        <v>9193</v>
      </c>
      <c r="B632" s="2" t="s">
        <v>9194</v>
      </c>
      <c r="C632" s="2" t="s">
        <v>9195</v>
      </c>
      <c r="D632" s="2" t="s">
        <v>8369</v>
      </c>
      <c r="E632" s="2" t="str">
        <f>VLOOKUP(D632,GOL!B:C,2,FALSE)</f>
        <v>Penata Tk. I</v>
      </c>
      <c r="F632" s="9">
        <v>41000</v>
      </c>
      <c r="G632" s="2" t="s">
        <v>15</v>
      </c>
      <c r="H632" s="5"/>
      <c r="I632" s="2" t="s">
        <v>15</v>
      </c>
      <c r="J632" s="4">
        <v>41000</v>
      </c>
      <c r="K632" s="2" t="s">
        <v>7890</v>
      </c>
      <c r="L632" s="2" t="s">
        <v>749</v>
      </c>
      <c r="M632" s="2" t="s">
        <v>15</v>
      </c>
      <c r="N632" s="2" t="s">
        <v>15</v>
      </c>
      <c r="O632" s="2" t="s">
        <v>188</v>
      </c>
      <c r="P632" s="9">
        <v>38717</v>
      </c>
      <c r="Q632" s="6">
        <v>30092</v>
      </c>
      <c r="R632" s="2" t="s">
        <v>7891</v>
      </c>
      <c r="S632" t="s">
        <v>28835</v>
      </c>
    </row>
    <row r="633" spans="1:19" ht="16.5" customHeight="1">
      <c r="A633" s="2" t="s">
        <v>9629</v>
      </c>
      <c r="B633" s="2" t="s">
        <v>9630</v>
      </c>
      <c r="C633" s="2" t="s">
        <v>9631</v>
      </c>
      <c r="D633" s="2" t="s">
        <v>8369</v>
      </c>
      <c r="E633" s="2" t="str">
        <f>VLOOKUP(D633,GOL!B:C,2,FALSE)</f>
        <v>Penata Tk. I</v>
      </c>
      <c r="F633" s="9">
        <v>41365</v>
      </c>
      <c r="G633" s="2" t="s">
        <v>15</v>
      </c>
      <c r="H633" s="5"/>
      <c r="I633" s="2" t="s">
        <v>15</v>
      </c>
      <c r="J633" s="4">
        <v>40269</v>
      </c>
      <c r="K633" s="2" t="s">
        <v>7890</v>
      </c>
      <c r="L633" s="2" t="s">
        <v>749</v>
      </c>
      <c r="M633" s="2" t="s">
        <v>15</v>
      </c>
      <c r="N633" s="2" t="s">
        <v>15</v>
      </c>
      <c r="O633" s="2" t="s">
        <v>8756</v>
      </c>
      <c r="P633" s="9">
        <v>40166</v>
      </c>
      <c r="Q633" s="6">
        <v>25661</v>
      </c>
      <c r="R633" s="2" t="s">
        <v>7891</v>
      </c>
      <c r="S633" t="s">
        <v>28813</v>
      </c>
    </row>
    <row r="634" spans="1:19" ht="16.5" customHeight="1">
      <c r="A634" s="2" t="s">
        <v>9689</v>
      </c>
      <c r="B634" s="2" t="s">
        <v>9690</v>
      </c>
      <c r="C634" s="2" t="s">
        <v>9691</v>
      </c>
      <c r="D634" s="2" t="s">
        <v>8369</v>
      </c>
      <c r="E634" s="2" t="str">
        <f>VLOOKUP(D634,GOL!B:C,2,FALSE)</f>
        <v>Penata Tk. I</v>
      </c>
      <c r="F634" s="9">
        <v>41365</v>
      </c>
      <c r="G634" s="2" t="s">
        <v>15</v>
      </c>
      <c r="H634" s="5"/>
      <c r="I634" s="2" t="s">
        <v>15</v>
      </c>
      <c r="J634" s="4">
        <v>41365</v>
      </c>
      <c r="K634" s="2" t="s">
        <v>7890</v>
      </c>
      <c r="L634" s="2" t="s">
        <v>749</v>
      </c>
      <c r="M634" s="2" t="s">
        <v>15</v>
      </c>
      <c r="N634" s="2" t="s">
        <v>15</v>
      </c>
      <c r="O634" s="2" t="s">
        <v>8756</v>
      </c>
      <c r="P634" s="9">
        <v>38958</v>
      </c>
      <c r="Q634" s="6">
        <v>26057</v>
      </c>
      <c r="R634" s="2" t="s">
        <v>7891</v>
      </c>
      <c r="S634" t="s">
        <v>28846</v>
      </c>
    </row>
    <row r="635" spans="1:19" ht="16.5" customHeight="1">
      <c r="A635" s="2" t="s">
        <v>9692</v>
      </c>
      <c r="B635" s="2" t="s">
        <v>9693</v>
      </c>
      <c r="C635" s="2" t="s">
        <v>9694</v>
      </c>
      <c r="D635" s="2" t="s">
        <v>8369</v>
      </c>
      <c r="E635" s="2" t="str">
        <f>VLOOKUP(D635,GOL!B:C,2,FALSE)</f>
        <v>Penata Tk. I</v>
      </c>
      <c r="F635" s="9">
        <v>41365</v>
      </c>
      <c r="G635" s="2" t="s">
        <v>15</v>
      </c>
      <c r="H635" s="5"/>
      <c r="I635" s="2" t="s">
        <v>15</v>
      </c>
      <c r="J635" s="4">
        <v>41365</v>
      </c>
      <c r="K635" s="2" t="s">
        <v>7890</v>
      </c>
      <c r="L635" s="2" t="s">
        <v>749</v>
      </c>
      <c r="M635" s="2" t="s">
        <v>15</v>
      </c>
      <c r="N635" s="2" t="s">
        <v>15</v>
      </c>
      <c r="O635" s="2" t="s">
        <v>8756</v>
      </c>
      <c r="P635" s="9">
        <v>40102</v>
      </c>
      <c r="Q635" s="6">
        <v>25766</v>
      </c>
      <c r="R635" s="2" t="s">
        <v>7891</v>
      </c>
      <c r="S635" t="s">
        <v>28819</v>
      </c>
    </row>
    <row r="636" spans="1:19" ht="16.5" customHeight="1">
      <c r="A636" s="2" t="s">
        <v>9695</v>
      </c>
      <c r="B636" s="2" t="s">
        <v>9696</v>
      </c>
      <c r="C636" s="2" t="s">
        <v>9697</v>
      </c>
      <c r="D636" s="2" t="s">
        <v>8369</v>
      </c>
      <c r="E636" s="2" t="str">
        <f>VLOOKUP(D636,GOL!B:C,2,FALSE)</f>
        <v>Penata Tk. I</v>
      </c>
      <c r="F636" s="9">
        <v>41365</v>
      </c>
      <c r="G636" s="2" t="s">
        <v>15</v>
      </c>
      <c r="H636" s="5"/>
      <c r="I636" s="2" t="s">
        <v>15</v>
      </c>
      <c r="J636" s="4">
        <v>41365</v>
      </c>
      <c r="K636" s="2" t="s">
        <v>7890</v>
      </c>
      <c r="L636" s="2" t="s">
        <v>749</v>
      </c>
      <c r="M636" s="2" t="s">
        <v>15</v>
      </c>
      <c r="N636" s="2" t="s">
        <v>15</v>
      </c>
      <c r="O636" s="2" t="s">
        <v>8756</v>
      </c>
      <c r="P636" s="9">
        <v>40102</v>
      </c>
      <c r="Q636" s="6">
        <v>26395</v>
      </c>
      <c r="R636" s="2" t="s">
        <v>7891</v>
      </c>
      <c r="S636" t="s">
        <v>28855</v>
      </c>
    </row>
    <row r="637" spans="1:19" ht="16.5" customHeight="1">
      <c r="A637" s="2" t="s">
        <v>9908</v>
      </c>
      <c r="B637" s="2" t="s">
        <v>9909</v>
      </c>
      <c r="C637" s="2" t="s">
        <v>9910</v>
      </c>
      <c r="D637" s="2" t="s">
        <v>8369</v>
      </c>
      <c r="E637" s="2" t="str">
        <f>VLOOKUP(D637,GOL!B:C,2,FALSE)</f>
        <v>Penata Tk. I</v>
      </c>
      <c r="F637" s="9">
        <v>41548</v>
      </c>
      <c r="G637" s="2" t="s">
        <v>15</v>
      </c>
      <c r="H637" s="5"/>
      <c r="I637" s="2" t="s">
        <v>15</v>
      </c>
      <c r="J637" s="4">
        <v>40452</v>
      </c>
      <c r="K637" s="2" t="s">
        <v>7890</v>
      </c>
      <c r="L637" s="2" t="s">
        <v>749</v>
      </c>
      <c r="M637" s="2" t="s">
        <v>15</v>
      </c>
      <c r="N637" s="2" t="s">
        <v>15</v>
      </c>
      <c r="O637" s="2" t="s">
        <v>5726</v>
      </c>
      <c r="P637" s="9">
        <v>37753</v>
      </c>
      <c r="Q637" s="6">
        <v>25440</v>
      </c>
      <c r="R637" s="2" t="s">
        <v>7891</v>
      </c>
      <c r="S637" t="s">
        <v>28824</v>
      </c>
    </row>
    <row r="638" spans="1:19" ht="16.5" customHeight="1">
      <c r="A638" s="2" t="s">
        <v>9916</v>
      </c>
      <c r="B638" s="2" t="s">
        <v>9917</v>
      </c>
      <c r="C638" s="2" t="s">
        <v>9918</v>
      </c>
      <c r="D638" s="2" t="s">
        <v>8369</v>
      </c>
      <c r="E638" s="2" t="str">
        <f>VLOOKUP(D638,GOL!B:C,2,FALSE)</f>
        <v>Penata Tk. I</v>
      </c>
      <c r="F638" s="9">
        <v>41548</v>
      </c>
      <c r="G638" s="2" t="s">
        <v>15</v>
      </c>
      <c r="H638" s="5"/>
      <c r="I638" s="2" t="s">
        <v>15</v>
      </c>
      <c r="J638" s="4">
        <v>40452</v>
      </c>
      <c r="K638" s="2" t="s">
        <v>7890</v>
      </c>
      <c r="L638" s="2" t="s">
        <v>749</v>
      </c>
      <c r="M638" s="2" t="s">
        <v>15</v>
      </c>
      <c r="N638" s="2" t="s">
        <v>15</v>
      </c>
      <c r="O638" s="2" t="s">
        <v>9919</v>
      </c>
      <c r="P638" s="9">
        <v>33425</v>
      </c>
      <c r="Q638" s="6">
        <v>26735</v>
      </c>
      <c r="R638" s="2" t="s">
        <v>7891</v>
      </c>
      <c r="S638" t="s">
        <v>28856</v>
      </c>
    </row>
    <row r="639" spans="1:19" ht="16.5" customHeight="1">
      <c r="A639" s="2" t="s">
        <v>10794</v>
      </c>
      <c r="B639" s="2" t="s">
        <v>10795</v>
      </c>
      <c r="C639" s="2" t="s">
        <v>10796</v>
      </c>
      <c r="D639" s="2" t="s">
        <v>8369</v>
      </c>
      <c r="E639" s="2" t="str">
        <f>VLOOKUP(D639,GOL!B:C,2,FALSE)</f>
        <v>Penata Tk. I</v>
      </c>
      <c r="F639" s="9">
        <v>42379</v>
      </c>
      <c r="G639" s="2" t="s">
        <v>15</v>
      </c>
      <c r="H639" s="5"/>
      <c r="I639" s="2" t="s">
        <v>15</v>
      </c>
      <c r="J639" s="4">
        <v>40452</v>
      </c>
      <c r="K639" s="2" t="s">
        <v>7890</v>
      </c>
      <c r="L639" s="2" t="s">
        <v>749</v>
      </c>
      <c r="M639" s="2" t="s">
        <v>15</v>
      </c>
      <c r="N639" s="2" t="s">
        <v>15</v>
      </c>
      <c r="O639" s="2" t="s">
        <v>8361</v>
      </c>
      <c r="P639" s="9">
        <v>38589</v>
      </c>
      <c r="Q639" s="6">
        <v>24344</v>
      </c>
      <c r="R639" s="2" t="s">
        <v>7891</v>
      </c>
      <c r="S639" t="s">
        <v>25493</v>
      </c>
    </row>
    <row r="640" spans="1:19" ht="16.5" customHeight="1">
      <c r="A640" s="2" t="s">
        <v>11353</v>
      </c>
      <c r="B640" s="2" t="s">
        <v>11354</v>
      </c>
      <c r="C640" s="2" t="s">
        <v>11355</v>
      </c>
      <c r="D640" s="2" t="s">
        <v>10939</v>
      </c>
      <c r="E640" s="2" t="str">
        <f>VLOOKUP(D640,GOL!B:C,2,FALSE)</f>
        <v>Penata</v>
      </c>
      <c r="F640" s="9">
        <v>41183</v>
      </c>
      <c r="G640" s="2" t="s">
        <v>15</v>
      </c>
      <c r="H640" s="5"/>
      <c r="I640" s="2" t="s">
        <v>15</v>
      </c>
      <c r="J640" s="4">
        <v>40664</v>
      </c>
      <c r="K640" s="2" t="s">
        <v>7890</v>
      </c>
      <c r="L640" s="2" t="s">
        <v>749</v>
      </c>
      <c r="M640" s="2" t="s">
        <v>15</v>
      </c>
      <c r="N640" s="2" t="s">
        <v>15</v>
      </c>
      <c r="O640" s="2" t="s">
        <v>7535</v>
      </c>
      <c r="P640" s="9">
        <v>39270</v>
      </c>
      <c r="Q640" s="6">
        <v>30424</v>
      </c>
      <c r="R640" s="2" t="s">
        <v>7891</v>
      </c>
      <c r="S640" t="s">
        <v>28828</v>
      </c>
    </row>
    <row r="641" spans="1:19" ht="16.5" customHeight="1">
      <c r="A641" s="2" t="s">
        <v>11508</v>
      </c>
      <c r="B641" s="2" t="s">
        <v>11509</v>
      </c>
      <c r="C641" s="2" t="s">
        <v>11510</v>
      </c>
      <c r="D641" s="2" t="s">
        <v>10939</v>
      </c>
      <c r="E641" s="2" t="str">
        <f>VLOOKUP(D641,GOL!B:C,2,FALSE)</f>
        <v>Penata</v>
      </c>
      <c r="F641" s="9">
        <v>41365</v>
      </c>
      <c r="G641" s="2" t="s">
        <v>407</v>
      </c>
      <c r="H641" s="8">
        <v>41115</v>
      </c>
      <c r="I641" s="2" t="s">
        <v>408</v>
      </c>
      <c r="J641" s="4">
        <v>41115</v>
      </c>
      <c r="K641" s="2" t="s">
        <v>7890</v>
      </c>
      <c r="L641" s="2" t="s">
        <v>749</v>
      </c>
      <c r="M641" s="2" t="s">
        <v>15</v>
      </c>
      <c r="N641" s="2" t="s">
        <v>15</v>
      </c>
      <c r="O641" s="2" t="s">
        <v>188</v>
      </c>
      <c r="P641" s="9">
        <v>39501</v>
      </c>
      <c r="Q641" s="6">
        <v>30183</v>
      </c>
      <c r="R641" s="2" t="s">
        <v>7891</v>
      </c>
      <c r="S641" t="s">
        <v>28813</v>
      </c>
    </row>
    <row r="642" spans="1:19" ht="16.5" customHeight="1">
      <c r="A642" s="2" t="s">
        <v>11907</v>
      </c>
      <c r="B642" s="2" t="s">
        <v>11908</v>
      </c>
      <c r="C642" s="2" t="s">
        <v>11909</v>
      </c>
      <c r="D642" s="2" t="s">
        <v>10939</v>
      </c>
      <c r="E642" s="2" t="str">
        <f>VLOOKUP(D642,GOL!B:C,2,FALSE)</f>
        <v>Penata</v>
      </c>
      <c r="F642" s="9">
        <v>41548</v>
      </c>
      <c r="G642" s="2" t="s">
        <v>15</v>
      </c>
      <c r="H642" s="5"/>
      <c r="I642" s="2" t="s">
        <v>15</v>
      </c>
      <c r="J642" s="4">
        <v>40269</v>
      </c>
      <c r="K642" s="2" t="s">
        <v>7890</v>
      </c>
      <c r="L642" s="2" t="s">
        <v>749</v>
      </c>
      <c r="M642" s="2" t="s">
        <v>15</v>
      </c>
      <c r="N642" s="2" t="s">
        <v>15</v>
      </c>
      <c r="O642" s="2" t="s">
        <v>6914</v>
      </c>
      <c r="P642" s="9">
        <v>38770</v>
      </c>
      <c r="Q642" s="6">
        <v>29675</v>
      </c>
      <c r="R642" s="2" t="s">
        <v>7891</v>
      </c>
      <c r="S642" t="s">
        <v>25493</v>
      </c>
    </row>
    <row r="643" spans="1:19" ht="16.5" customHeight="1">
      <c r="A643" s="2" t="s">
        <v>11988</v>
      </c>
      <c r="B643" s="2" t="s">
        <v>11989</v>
      </c>
      <c r="C643" s="2" t="s">
        <v>11990</v>
      </c>
      <c r="D643" s="2" t="s">
        <v>10939</v>
      </c>
      <c r="E643" s="2" t="str">
        <f>VLOOKUP(D643,GOL!B:C,2,FALSE)</f>
        <v>Penata</v>
      </c>
      <c r="F643" s="9">
        <v>41548</v>
      </c>
      <c r="G643" s="2" t="s">
        <v>15</v>
      </c>
      <c r="H643" s="5"/>
      <c r="I643" s="2" t="s">
        <v>15</v>
      </c>
      <c r="J643" s="4">
        <v>42186</v>
      </c>
      <c r="K643" s="2" t="s">
        <v>7890</v>
      </c>
      <c r="L643" s="2" t="s">
        <v>749</v>
      </c>
      <c r="M643" s="2" t="s">
        <v>288</v>
      </c>
      <c r="N643" s="2" t="s">
        <v>402</v>
      </c>
      <c r="O643" s="2" t="s">
        <v>188</v>
      </c>
      <c r="P643" s="12"/>
      <c r="Q643" s="6">
        <v>28842</v>
      </c>
      <c r="R643" s="2" t="s">
        <v>7891</v>
      </c>
      <c r="S643" t="s">
        <v>25493</v>
      </c>
    </row>
    <row r="644" spans="1:19" ht="16.5" customHeight="1">
      <c r="A644" s="2" t="s">
        <v>12188</v>
      </c>
      <c r="B644" s="2" t="s">
        <v>12189</v>
      </c>
      <c r="C644" s="2" t="s">
        <v>12190</v>
      </c>
      <c r="D644" s="2" t="s">
        <v>10939</v>
      </c>
      <c r="E644" s="2" t="str">
        <f>VLOOKUP(D644,GOL!B:C,2,FALSE)</f>
        <v>Penata</v>
      </c>
      <c r="F644" s="9">
        <v>41730</v>
      </c>
      <c r="G644" s="2" t="s">
        <v>15</v>
      </c>
      <c r="H644" s="5"/>
      <c r="I644" s="2" t="s">
        <v>15</v>
      </c>
      <c r="J644" s="7"/>
      <c r="K644" s="2" t="s">
        <v>7890</v>
      </c>
      <c r="L644" s="2" t="s">
        <v>749</v>
      </c>
      <c r="M644" s="2" t="s">
        <v>15</v>
      </c>
      <c r="N644" s="2" t="s">
        <v>15</v>
      </c>
      <c r="O644" s="2" t="s">
        <v>7535</v>
      </c>
      <c r="P644" s="12"/>
      <c r="Q644" s="6">
        <v>26323</v>
      </c>
      <c r="R644" s="2" t="s">
        <v>7891</v>
      </c>
      <c r="S644" t="s">
        <v>25493</v>
      </c>
    </row>
    <row r="645" spans="1:19" ht="16.5" customHeight="1">
      <c r="A645" s="2" t="s">
        <v>12952</v>
      </c>
      <c r="B645" s="2" t="s">
        <v>12953</v>
      </c>
      <c r="C645" s="2" t="s">
        <v>12954</v>
      </c>
      <c r="D645" s="2" t="s">
        <v>10939</v>
      </c>
      <c r="E645" s="2" t="str">
        <f>VLOOKUP(D645,GOL!B:C,2,FALSE)</f>
        <v>Penata</v>
      </c>
      <c r="F645" s="9">
        <v>42379</v>
      </c>
      <c r="G645" s="2" t="s">
        <v>15</v>
      </c>
      <c r="H645" s="5"/>
      <c r="I645" s="2" t="s">
        <v>15</v>
      </c>
      <c r="J645" s="4">
        <v>40452</v>
      </c>
      <c r="K645" s="2" t="s">
        <v>7890</v>
      </c>
      <c r="L645" s="2" t="s">
        <v>749</v>
      </c>
      <c r="M645" s="2" t="s">
        <v>15</v>
      </c>
      <c r="N645" s="2" t="s">
        <v>15</v>
      </c>
      <c r="O645" s="2" t="s">
        <v>12955</v>
      </c>
      <c r="P645" s="10">
        <v>36461</v>
      </c>
      <c r="Q645" s="6">
        <v>28460</v>
      </c>
      <c r="R645" s="2" t="s">
        <v>7891</v>
      </c>
      <c r="S645" t="s">
        <v>25493</v>
      </c>
    </row>
    <row r="646" spans="1:19" ht="16.5" customHeight="1">
      <c r="A646" s="2" t="s">
        <v>13159</v>
      </c>
      <c r="B646" s="2" t="s">
        <v>13160</v>
      </c>
      <c r="C646" s="2" t="s">
        <v>13161</v>
      </c>
      <c r="D646" s="2" t="s">
        <v>10939</v>
      </c>
      <c r="E646" s="2" t="str">
        <f>VLOOKUP(D646,GOL!B:C,2,FALSE)</f>
        <v>Penata</v>
      </c>
      <c r="F646" s="9">
        <v>42461</v>
      </c>
      <c r="G646" s="2" t="s">
        <v>15</v>
      </c>
      <c r="H646" s="5"/>
      <c r="I646" s="2" t="s">
        <v>15</v>
      </c>
      <c r="J646" s="4">
        <v>40087</v>
      </c>
      <c r="K646" s="2" t="s">
        <v>7890</v>
      </c>
      <c r="L646" s="2" t="s">
        <v>749</v>
      </c>
      <c r="M646" s="2" t="s">
        <v>15</v>
      </c>
      <c r="N646" s="2" t="s">
        <v>15</v>
      </c>
      <c r="O646" s="2" t="s">
        <v>8361</v>
      </c>
      <c r="P646" s="9">
        <v>40543</v>
      </c>
      <c r="Q646" s="6">
        <v>29798</v>
      </c>
      <c r="R646" s="2" t="s">
        <v>7891</v>
      </c>
      <c r="S646" t="s">
        <v>28822</v>
      </c>
    </row>
    <row r="647" spans="1:19" ht="16.5" customHeight="1">
      <c r="A647" s="2" t="s">
        <v>13307</v>
      </c>
      <c r="B647" s="2" t="s">
        <v>13308</v>
      </c>
      <c r="C647" s="2" t="s">
        <v>13309</v>
      </c>
      <c r="D647" s="2" t="s">
        <v>13178</v>
      </c>
      <c r="E647" s="2" t="str">
        <f>VLOOKUP(D647,GOL!B:C,2,FALSE)</f>
        <v>Penata Muda Tk. I</v>
      </c>
      <c r="F647" s="9">
        <v>38991</v>
      </c>
      <c r="G647" s="2" t="s">
        <v>15</v>
      </c>
      <c r="H647" s="5"/>
      <c r="I647" s="2" t="s">
        <v>320</v>
      </c>
      <c r="J647" s="7"/>
      <c r="K647" s="2" t="s">
        <v>7890</v>
      </c>
      <c r="L647" s="2" t="s">
        <v>749</v>
      </c>
      <c r="M647" s="2" t="s">
        <v>15</v>
      </c>
      <c r="N647" s="2" t="s">
        <v>15</v>
      </c>
      <c r="O647" s="2" t="s">
        <v>5913</v>
      </c>
      <c r="P647" s="9">
        <v>30434</v>
      </c>
      <c r="Q647" s="6">
        <v>22931</v>
      </c>
      <c r="R647" s="2" t="s">
        <v>7891</v>
      </c>
      <c r="S647" t="s">
        <v>28857</v>
      </c>
    </row>
    <row r="648" spans="1:19" ht="16.5" customHeight="1">
      <c r="A648" s="2" t="s">
        <v>13359</v>
      </c>
      <c r="B648" s="2" t="s">
        <v>13360</v>
      </c>
      <c r="C648" s="2" t="s">
        <v>13361</v>
      </c>
      <c r="D648" s="2" t="s">
        <v>13178</v>
      </c>
      <c r="E648" s="2" t="str">
        <f>VLOOKUP(D648,GOL!B:C,2,FALSE)</f>
        <v>Penata Muda Tk. I</v>
      </c>
      <c r="F648" s="9">
        <v>39539</v>
      </c>
      <c r="G648" s="2" t="s">
        <v>15</v>
      </c>
      <c r="H648" s="7"/>
      <c r="I648" s="2" t="s">
        <v>320</v>
      </c>
      <c r="J648" s="7"/>
      <c r="K648" s="2" t="s">
        <v>7890</v>
      </c>
      <c r="L648" s="2" t="s">
        <v>749</v>
      </c>
      <c r="M648" s="2" t="s">
        <v>15</v>
      </c>
      <c r="N648" s="2" t="s">
        <v>15</v>
      </c>
      <c r="O648" s="2" t="s">
        <v>5913</v>
      </c>
      <c r="P648" s="9">
        <v>31412</v>
      </c>
      <c r="Q648" s="6">
        <v>23181</v>
      </c>
      <c r="R648" s="2" t="s">
        <v>7891</v>
      </c>
      <c r="S648" t="s">
        <v>28824</v>
      </c>
    </row>
    <row r="649" spans="1:19" ht="16.5" customHeight="1">
      <c r="A649" s="2" t="s">
        <v>13368</v>
      </c>
      <c r="B649" s="2" t="s">
        <v>13369</v>
      </c>
      <c r="C649" s="2" t="s">
        <v>13370</v>
      </c>
      <c r="D649" s="2" t="s">
        <v>13178</v>
      </c>
      <c r="E649" s="2" t="str">
        <f>VLOOKUP(D649,GOL!B:C,2,FALSE)</f>
        <v>Penata Muda Tk. I</v>
      </c>
      <c r="F649" s="9">
        <v>39539</v>
      </c>
      <c r="G649" s="2" t="s">
        <v>15</v>
      </c>
      <c r="H649" s="7"/>
      <c r="I649" s="2" t="s">
        <v>320</v>
      </c>
      <c r="J649" s="7"/>
      <c r="K649" s="2" t="s">
        <v>7890</v>
      </c>
      <c r="L649" s="2" t="s">
        <v>749</v>
      </c>
      <c r="M649" s="2" t="s">
        <v>15</v>
      </c>
      <c r="N649" s="2" t="s">
        <v>15</v>
      </c>
      <c r="O649" s="2" t="s">
        <v>8680</v>
      </c>
      <c r="P649" s="9">
        <v>30081</v>
      </c>
      <c r="Q649" s="6">
        <v>23177</v>
      </c>
      <c r="R649" s="2" t="s">
        <v>7891</v>
      </c>
      <c r="S649" t="s">
        <v>28854</v>
      </c>
    </row>
    <row r="650" spans="1:19" ht="16.5" customHeight="1">
      <c r="A650" s="2" t="s">
        <v>14372</v>
      </c>
      <c r="B650" s="2" t="s">
        <v>14373</v>
      </c>
      <c r="C650" s="2" t="s">
        <v>14374</v>
      </c>
      <c r="D650" s="2" t="s">
        <v>13178</v>
      </c>
      <c r="E650" s="2" t="str">
        <f>VLOOKUP(D650,GOL!B:C,2,FALSE)</f>
        <v>Penata Muda Tk. I</v>
      </c>
      <c r="F650" s="9">
        <v>41548</v>
      </c>
      <c r="G650" s="2" t="s">
        <v>15</v>
      </c>
      <c r="H650" s="7"/>
      <c r="I650" s="2" t="s">
        <v>15</v>
      </c>
      <c r="J650" s="4">
        <v>40452</v>
      </c>
      <c r="K650" s="2" t="s">
        <v>7890</v>
      </c>
      <c r="L650" s="2" t="s">
        <v>749</v>
      </c>
      <c r="M650" s="2" t="s">
        <v>15</v>
      </c>
      <c r="N650" s="2" t="s">
        <v>15</v>
      </c>
      <c r="O650" s="2" t="s">
        <v>14375</v>
      </c>
      <c r="P650" s="9">
        <v>37862</v>
      </c>
      <c r="Q650" s="6">
        <v>27581</v>
      </c>
      <c r="R650" s="2" t="s">
        <v>7891</v>
      </c>
      <c r="S650" t="s">
        <v>28813</v>
      </c>
    </row>
    <row r="651" spans="1:19" ht="16.5" customHeight="1">
      <c r="A651" s="2" t="s">
        <v>14389</v>
      </c>
      <c r="B651" s="2" t="s">
        <v>14390</v>
      </c>
      <c r="C651" s="2" t="s">
        <v>14391</v>
      </c>
      <c r="D651" s="2" t="s">
        <v>13178</v>
      </c>
      <c r="E651" s="2" t="str">
        <f>VLOOKUP(D651,GOL!B:C,2,FALSE)</f>
        <v>Penata Muda Tk. I</v>
      </c>
      <c r="F651" s="9">
        <v>41548</v>
      </c>
      <c r="G651" s="2" t="s">
        <v>15</v>
      </c>
      <c r="H651" s="7"/>
      <c r="I651" s="2" t="s">
        <v>15</v>
      </c>
      <c r="J651" s="4">
        <v>40452</v>
      </c>
      <c r="K651" s="2" t="s">
        <v>7890</v>
      </c>
      <c r="L651" s="2" t="s">
        <v>749</v>
      </c>
      <c r="M651" s="2" t="s">
        <v>15</v>
      </c>
      <c r="N651" s="2" t="s">
        <v>15</v>
      </c>
      <c r="O651" s="2" t="s">
        <v>5726</v>
      </c>
      <c r="P651" s="9">
        <v>37753</v>
      </c>
      <c r="Q651" s="6">
        <v>28339</v>
      </c>
      <c r="R651" s="2" t="s">
        <v>7891</v>
      </c>
      <c r="S651" t="s">
        <v>28824</v>
      </c>
    </row>
    <row r="652" spans="1:19" ht="16.5" customHeight="1">
      <c r="A652" s="2" t="s">
        <v>15478</v>
      </c>
      <c r="B652" s="2" t="s">
        <v>15479</v>
      </c>
      <c r="C652" s="2" t="s">
        <v>15480</v>
      </c>
      <c r="D652" s="2" t="s">
        <v>13178</v>
      </c>
      <c r="E652" s="2" t="str">
        <f>VLOOKUP(D652,GOL!B:C,2,FALSE)</f>
        <v>Penata Muda Tk. I</v>
      </c>
      <c r="F652" s="9">
        <v>42379</v>
      </c>
      <c r="G652" s="2" t="s">
        <v>15</v>
      </c>
      <c r="H652" s="7"/>
      <c r="I652" s="2" t="s">
        <v>15</v>
      </c>
      <c r="J652" s="7"/>
      <c r="K652" s="2" t="s">
        <v>7890</v>
      </c>
      <c r="L652" s="2" t="s">
        <v>749</v>
      </c>
      <c r="M652" s="2" t="s">
        <v>15</v>
      </c>
      <c r="N652" s="2" t="s">
        <v>15</v>
      </c>
      <c r="O652" s="2" t="s">
        <v>8361</v>
      </c>
      <c r="P652" s="9">
        <v>37556</v>
      </c>
      <c r="Q652" s="6">
        <v>30530</v>
      </c>
      <c r="R652" s="2" t="s">
        <v>7891</v>
      </c>
      <c r="S652" t="s">
        <v>25493</v>
      </c>
    </row>
    <row r="653" spans="1:19" ht="16.5" customHeight="1">
      <c r="A653" s="2" t="s">
        <v>15517</v>
      </c>
      <c r="B653" s="2" t="s">
        <v>15518</v>
      </c>
      <c r="C653" s="2" t="s">
        <v>15519</v>
      </c>
      <c r="D653" s="2" t="s">
        <v>13178</v>
      </c>
      <c r="E653" s="2" t="str">
        <f>VLOOKUP(D653,GOL!B:C,2,FALSE)</f>
        <v>Penata Muda Tk. I</v>
      </c>
      <c r="F653" s="9">
        <v>42379</v>
      </c>
      <c r="G653" s="2" t="s">
        <v>15</v>
      </c>
      <c r="H653" s="7"/>
      <c r="I653" s="2" t="s">
        <v>15</v>
      </c>
      <c r="J653" s="4">
        <v>40452</v>
      </c>
      <c r="K653" s="2" t="s">
        <v>7890</v>
      </c>
      <c r="L653" s="2" t="s">
        <v>749</v>
      </c>
      <c r="M653" s="2" t="s">
        <v>15</v>
      </c>
      <c r="N653" s="2" t="s">
        <v>15</v>
      </c>
      <c r="O653" s="2" t="s">
        <v>8361</v>
      </c>
      <c r="P653" s="9">
        <v>37492</v>
      </c>
      <c r="Q653" s="6">
        <v>29432</v>
      </c>
      <c r="R653" s="2" t="s">
        <v>7891</v>
      </c>
      <c r="S653" t="s">
        <v>28813</v>
      </c>
    </row>
    <row r="654" spans="1:19" ht="16.5" customHeight="1">
      <c r="A654" s="2" t="s">
        <v>15761</v>
      </c>
      <c r="B654" s="2" t="s">
        <v>15762</v>
      </c>
      <c r="C654" s="2" t="s">
        <v>15763</v>
      </c>
      <c r="D654" s="2" t="s">
        <v>15595</v>
      </c>
      <c r="E654" s="2" t="str">
        <f>VLOOKUP(D654,GOL!B:C,2,FALSE)</f>
        <v>Penata Muda</v>
      </c>
      <c r="F654" s="9">
        <v>41183</v>
      </c>
      <c r="G654" s="2" t="s">
        <v>15</v>
      </c>
      <c r="H654" s="7"/>
      <c r="I654" s="2" t="s">
        <v>15</v>
      </c>
      <c r="J654" s="4">
        <v>40087</v>
      </c>
      <c r="K654" s="2" t="s">
        <v>7890</v>
      </c>
      <c r="L654" s="2" t="s">
        <v>749</v>
      </c>
      <c r="M654" s="2" t="s">
        <v>15</v>
      </c>
      <c r="N654" s="2" t="s">
        <v>15</v>
      </c>
      <c r="O654" s="2" t="s">
        <v>8756</v>
      </c>
      <c r="P654" s="9">
        <v>37862</v>
      </c>
      <c r="Q654" s="6">
        <v>29434</v>
      </c>
      <c r="R654" s="2" t="s">
        <v>7891</v>
      </c>
      <c r="S654" t="s">
        <v>28839</v>
      </c>
    </row>
    <row r="655" spans="1:19" ht="16.5" customHeight="1">
      <c r="A655" s="2" t="s">
        <v>15978</v>
      </c>
      <c r="B655" s="2" t="s">
        <v>15979</v>
      </c>
      <c r="C655" s="2" t="s">
        <v>15980</v>
      </c>
      <c r="D655" s="2" t="s">
        <v>15595</v>
      </c>
      <c r="E655" s="2" t="str">
        <f>VLOOKUP(D655,GOL!B:C,2,FALSE)</f>
        <v>Penata Muda</v>
      </c>
      <c r="F655" s="9">
        <v>41548</v>
      </c>
      <c r="G655" s="2" t="s">
        <v>15</v>
      </c>
      <c r="H655" s="7"/>
      <c r="I655" s="2" t="s">
        <v>15</v>
      </c>
      <c r="J655" s="4">
        <v>40452</v>
      </c>
      <c r="K655" s="2" t="s">
        <v>7890</v>
      </c>
      <c r="L655" s="2" t="s">
        <v>749</v>
      </c>
      <c r="M655" s="2" t="s">
        <v>15</v>
      </c>
      <c r="N655" s="2" t="s">
        <v>15</v>
      </c>
      <c r="O655" s="2" t="s">
        <v>5726</v>
      </c>
      <c r="P655" s="9">
        <v>37556</v>
      </c>
      <c r="Q655" s="6">
        <v>29578</v>
      </c>
      <c r="R655" s="2" t="s">
        <v>7891</v>
      </c>
      <c r="S655" t="s">
        <v>25493</v>
      </c>
    </row>
    <row r="656" spans="1:19" ht="16.5" customHeight="1">
      <c r="A656" s="2" t="s">
        <v>17297</v>
      </c>
      <c r="B656" s="2" t="s">
        <v>17298</v>
      </c>
      <c r="C656" s="2" t="s">
        <v>17299</v>
      </c>
      <c r="D656" s="2" t="s">
        <v>17127</v>
      </c>
      <c r="E656" s="2" t="str">
        <f>VLOOKUP(D656,GOL!B:C,2,FALSE)</f>
        <v>Pengatur Tk. I</v>
      </c>
      <c r="F656" s="9">
        <v>41365</v>
      </c>
      <c r="G656" s="2" t="s">
        <v>15</v>
      </c>
      <c r="H656" s="7"/>
      <c r="I656" s="2" t="s">
        <v>320</v>
      </c>
      <c r="J656" s="7"/>
      <c r="K656" s="2" t="s">
        <v>7890</v>
      </c>
      <c r="L656" s="2" t="s">
        <v>749</v>
      </c>
      <c r="M656" s="2" t="s">
        <v>15</v>
      </c>
      <c r="N656" s="2" t="s">
        <v>15</v>
      </c>
      <c r="O656" s="2" t="s">
        <v>15044</v>
      </c>
      <c r="P656" s="9">
        <v>36891</v>
      </c>
      <c r="Q656" s="6">
        <v>25060</v>
      </c>
      <c r="R656" s="2" t="s">
        <v>7891</v>
      </c>
      <c r="S656" t="s">
        <v>25493</v>
      </c>
    </row>
    <row r="657" spans="1:19" ht="16.5" customHeight="1">
      <c r="A657" s="2" t="s">
        <v>17405</v>
      </c>
      <c r="B657" s="2" t="s">
        <v>17406</v>
      </c>
      <c r="C657" s="2" t="s">
        <v>17407</v>
      </c>
      <c r="D657" s="2" t="s">
        <v>17127</v>
      </c>
      <c r="E657" s="2" t="str">
        <f>VLOOKUP(D657,GOL!B:C,2,FALSE)</f>
        <v>Pengatur Tk. I</v>
      </c>
      <c r="F657" s="9">
        <v>41548</v>
      </c>
      <c r="G657" s="2" t="s">
        <v>15</v>
      </c>
      <c r="H657" s="7"/>
      <c r="I657" s="2" t="s">
        <v>15</v>
      </c>
      <c r="J657" s="4">
        <v>40452</v>
      </c>
      <c r="K657" s="2" t="s">
        <v>7890</v>
      </c>
      <c r="L657" s="2" t="s">
        <v>749</v>
      </c>
      <c r="M657" s="2" t="s">
        <v>15</v>
      </c>
      <c r="N657" s="2" t="s">
        <v>15</v>
      </c>
      <c r="O657" s="2" t="s">
        <v>8904</v>
      </c>
      <c r="P657" s="9">
        <v>35707</v>
      </c>
      <c r="Q657" s="6">
        <v>28615</v>
      </c>
      <c r="R657" s="2" t="s">
        <v>7891</v>
      </c>
      <c r="S657" t="s">
        <v>28805</v>
      </c>
    </row>
    <row r="658" spans="1:19" ht="16.5" customHeight="1">
      <c r="A658" s="2" t="s">
        <v>17537</v>
      </c>
      <c r="B658" s="2" t="s">
        <v>17538</v>
      </c>
      <c r="C658" s="2" t="s">
        <v>17539</v>
      </c>
      <c r="D658" s="2" t="s">
        <v>17127</v>
      </c>
      <c r="E658" s="2" t="str">
        <f>VLOOKUP(D658,GOL!B:C,2,FALSE)</f>
        <v>Pengatur Tk. I</v>
      </c>
      <c r="F658" s="9">
        <v>41730</v>
      </c>
      <c r="G658" s="2" t="s">
        <v>15</v>
      </c>
      <c r="H658" s="7"/>
      <c r="I658" s="2" t="s">
        <v>15</v>
      </c>
      <c r="J658" s="4">
        <v>40179</v>
      </c>
      <c r="K658" s="2" t="s">
        <v>7890</v>
      </c>
      <c r="L658" s="2" t="s">
        <v>749</v>
      </c>
      <c r="M658" s="2" t="s">
        <v>15</v>
      </c>
      <c r="N658" s="2" t="s">
        <v>15</v>
      </c>
      <c r="O658" s="2" t="s">
        <v>5726</v>
      </c>
      <c r="P658" s="9">
        <v>39668</v>
      </c>
      <c r="Q658" s="6">
        <v>31428</v>
      </c>
      <c r="R658" s="2" t="s">
        <v>7891</v>
      </c>
      <c r="S658" t="s">
        <v>25493</v>
      </c>
    </row>
    <row r="659" spans="1:19" ht="16.5" customHeight="1">
      <c r="A659" s="2" t="s">
        <v>17564</v>
      </c>
      <c r="B659" s="2" t="s">
        <v>17565</v>
      </c>
      <c r="C659" s="2" t="s">
        <v>17566</v>
      </c>
      <c r="D659" s="2" t="s">
        <v>17127</v>
      </c>
      <c r="E659" s="2" t="str">
        <f>VLOOKUP(D659,GOL!B:C,2,FALSE)</f>
        <v>Pengatur Tk. I</v>
      </c>
      <c r="F659" s="9">
        <v>41730</v>
      </c>
      <c r="G659" s="2" t="s">
        <v>15</v>
      </c>
      <c r="H659" s="7"/>
      <c r="I659" s="2" t="s">
        <v>15</v>
      </c>
      <c r="J659" s="4">
        <v>40179</v>
      </c>
      <c r="K659" s="2" t="s">
        <v>7890</v>
      </c>
      <c r="L659" s="2" t="s">
        <v>749</v>
      </c>
      <c r="M659" s="2" t="s">
        <v>15</v>
      </c>
      <c r="N659" s="2" t="s">
        <v>15</v>
      </c>
      <c r="O659" s="2" t="s">
        <v>8756</v>
      </c>
      <c r="P659" s="9">
        <v>40057</v>
      </c>
      <c r="Q659" s="6">
        <v>32110</v>
      </c>
      <c r="R659" s="2" t="s">
        <v>7891</v>
      </c>
      <c r="S659" t="s">
        <v>25493</v>
      </c>
    </row>
    <row r="660" spans="1:19" ht="16.5" customHeight="1">
      <c r="A660" s="2" t="s">
        <v>17641</v>
      </c>
      <c r="B660" s="2" t="s">
        <v>17642</v>
      </c>
      <c r="C660" s="2" t="s">
        <v>17643</v>
      </c>
      <c r="D660" s="2" t="s">
        <v>17127</v>
      </c>
      <c r="E660" s="2" t="str">
        <f>VLOOKUP(D660,GOL!B:C,2,FALSE)</f>
        <v>Pengatur Tk. I</v>
      </c>
      <c r="F660" s="9">
        <v>42095</v>
      </c>
      <c r="G660" s="2" t="s">
        <v>15</v>
      </c>
      <c r="H660" s="7"/>
      <c r="I660" s="2" t="s">
        <v>15</v>
      </c>
      <c r="J660" s="7"/>
      <c r="K660" s="2" t="s">
        <v>7890</v>
      </c>
      <c r="L660" s="2" t="s">
        <v>749</v>
      </c>
      <c r="M660" s="2" t="s">
        <v>15</v>
      </c>
      <c r="N660" s="2" t="s">
        <v>15</v>
      </c>
      <c r="O660" s="2" t="s">
        <v>8756</v>
      </c>
      <c r="P660" s="13"/>
      <c r="Q660" s="6">
        <v>26196</v>
      </c>
      <c r="R660" s="2" t="s">
        <v>7891</v>
      </c>
      <c r="S660" t="s">
        <v>25493</v>
      </c>
    </row>
    <row r="661" spans="1:19" ht="16.5" customHeight="1">
      <c r="A661" s="2" t="s">
        <v>17857</v>
      </c>
      <c r="B661" s="2" t="s">
        <v>17858</v>
      </c>
      <c r="C661" s="2" t="s">
        <v>17859</v>
      </c>
      <c r="D661" s="2" t="s">
        <v>17772</v>
      </c>
      <c r="E661" s="2" t="str">
        <f>VLOOKUP(D661,GOL!B:C,2,FALSE)</f>
        <v>Pengatur</v>
      </c>
      <c r="F661" s="9">
        <v>41000</v>
      </c>
      <c r="G661" s="2" t="s">
        <v>15</v>
      </c>
      <c r="H661" s="7"/>
      <c r="I661" s="2" t="s">
        <v>15</v>
      </c>
      <c r="J661" s="4">
        <v>39539</v>
      </c>
      <c r="K661" s="2" t="s">
        <v>7890</v>
      </c>
      <c r="L661" s="2" t="s">
        <v>749</v>
      </c>
      <c r="M661" s="2" t="s">
        <v>15</v>
      </c>
      <c r="N661" s="2" t="s">
        <v>15</v>
      </c>
      <c r="O661" s="2" t="s">
        <v>9919</v>
      </c>
      <c r="P661" s="9">
        <v>35943</v>
      </c>
      <c r="Q661" s="6">
        <v>29422</v>
      </c>
      <c r="R661" s="2" t="s">
        <v>7891</v>
      </c>
      <c r="S661" t="s">
        <v>25493</v>
      </c>
    </row>
    <row r="662" spans="1:19" ht="16.5" customHeight="1">
      <c r="A662" s="2" t="s">
        <v>21524</v>
      </c>
      <c r="B662" s="2" t="s">
        <v>21525</v>
      </c>
      <c r="C662" s="2" t="s">
        <v>3458</v>
      </c>
      <c r="D662" s="2" t="s">
        <v>17772</v>
      </c>
      <c r="E662" s="2" t="str">
        <f>VLOOKUP(D662,GOL!B:C,2,FALSE)</f>
        <v>Pengatur</v>
      </c>
      <c r="F662" s="9">
        <v>42461</v>
      </c>
      <c r="G662" s="2" t="s">
        <v>15</v>
      </c>
      <c r="H662" s="7"/>
      <c r="I662" s="2" t="s">
        <v>320</v>
      </c>
      <c r="J662" s="7"/>
      <c r="K662" s="2" t="s">
        <v>7890</v>
      </c>
      <c r="L662" s="2" t="s">
        <v>749</v>
      </c>
      <c r="M662" s="2" t="s">
        <v>15</v>
      </c>
      <c r="N662" s="2" t="s">
        <v>15</v>
      </c>
      <c r="O662" s="2" t="s">
        <v>9397</v>
      </c>
      <c r="P662" s="10">
        <v>34843</v>
      </c>
      <c r="Q662" s="6">
        <v>28035</v>
      </c>
      <c r="R662" s="2" t="s">
        <v>7891</v>
      </c>
      <c r="S662" t="s">
        <v>25493</v>
      </c>
    </row>
    <row r="663" spans="1:19" ht="16.5" customHeight="1">
      <c r="A663" s="2" t="s">
        <v>21628</v>
      </c>
      <c r="B663" s="2" t="s">
        <v>21629</v>
      </c>
      <c r="C663" s="2" t="s">
        <v>21630</v>
      </c>
      <c r="D663" s="2" t="s">
        <v>17772</v>
      </c>
      <c r="E663" s="2" t="str">
        <f>VLOOKUP(D663,GOL!B:C,2,FALSE)</f>
        <v>Pengatur</v>
      </c>
      <c r="F663" s="9">
        <v>42461</v>
      </c>
      <c r="G663" s="2" t="s">
        <v>15</v>
      </c>
      <c r="H663" s="5"/>
      <c r="I663" s="2" t="s">
        <v>320</v>
      </c>
      <c r="J663" s="7"/>
      <c r="K663" s="2" t="s">
        <v>7890</v>
      </c>
      <c r="L663" s="2" t="s">
        <v>749</v>
      </c>
      <c r="M663" s="2" t="s">
        <v>15</v>
      </c>
      <c r="N663" s="2" t="s">
        <v>15</v>
      </c>
      <c r="O663" s="2" t="s">
        <v>9397</v>
      </c>
      <c r="P663" s="9">
        <v>35212</v>
      </c>
      <c r="Q663" s="6">
        <v>28535</v>
      </c>
      <c r="R663" s="2" t="s">
        <v>7891</v>
      </c>
      <c r="S663" t="s">
        <v>25493</v>
      </c>
    </row>
    <row r="664" spans="1:19" ht="16.5" customHeight="1">
      <c r="A664" s="2" t="s">
        <v>22440</v>
      </c>
      <c r="B664" s="2" t="s">
        <v>22441</v>
      </c>
      <c r="C664" s="2" t="s">
        <v>22442</v>
      </c>
      <c r="D664" s="2" t="s">
        <v>21846</v>
      </c>
      <c r="E664" s="2" t="str">
        <f>VLOOKUP(D664,GOL!B:C,2,FALSE)</f>
        <v>Pengatur Muda Tk.I</v>
      </c>
      <c r="F664" s="9">
        <v>41365</v>
      </c>
      <c r="G664" s="2" t="s">
        <v>15</v>
      </c>
      <c r="H664" s="5"/>
      <c r="I664" s="2" t="s">
        <v>320</v>
      </c>
      <c r="J664" s="7"/>
      <c r="K664" s="2" t="s">
        <v>7890</v>
      </c>
      <c r="L664" s="2" t="s">
        <v>749</v>
      </c>
      <c r="M664" s="2" t="s">
        <v>15</v>
      </c>
      <c r="N664" s="2" t="s">
        <v>15</v>
      </c>
      <c r="O664" s="2" t="s">
        <v>9242</v>
      </c>
      <c r="P664" s="9">
        <v>35583</v>
      </c>
      <c r="Q664" s="6">
        <v>28920</v>
      </c>
      <c r="R664" s="2" t="s">
        <v>7891</v>
      </c>
      <c r="S664" t="s">
        <v>28805</v>
      </c>
    </row>
    <row r="665" spans="1:19" ht="16.5" customHeight="1">
      <c r="A665" s="2" t="s">
        <v>22638</v>
      </c>
      <c r="B665" s="2" t="s">
        <v>22639</v>
      </c>
      <c r="C665" s="2" t="s">
        <v>22640</v>
      </c>
      <c r="D665" s="2" t="s">
        <v>21846</v>
      </c>
      <c r="E665" s="2" t="str">
        <f>VLOOKUP(D665,GOL!B:C,2,FALSE)</f>
        <v>Pengatur Muda Tk.I</v>
      </c>
      <c r="F665" s="9">
        <v>41730</v>
      </c>
      <c r="G665" s="2" t="s">
        <v>15</v>
      </c>
      <c r="H665" s="5"/>
      <c r="I665" s="2" t="s">
        <v>320</v>
      </c>
      <c r="J665" s="7"/>
      <c r="K665" s="2" t="s">
        <v>7890</v>
      </c>
      <c r="L665" s="2" t="s">
        <v>749</v>
      </c>
      <c r="M665" s="2" t="s">
        <v>15</v>
      </c>
      <c r="N665" s="2" t="s">
        <v>15</v>
      </c>
      <c r="O665" s="2" t="s">
        <v>5913</v>
      </c>
      <c r="P665" s="12"/>
      <c r="Q665" s="6">
        <v>30460</v>
      </c>
      <c r="R665" s="2" t="s">
        <v>7891</v>
      </c>
      <c r="S665" t="s">
        <v>25493</v>
      </c>
    </row>
    <row r="666" spans="1:19" ht="16.5" customHeight="1">
      <c r="A666" s="2" t="s">
        <v>22850</v>
      </c>
      <c r="B666" s="2" t="s">
        <v>22851</v>
      </c>
      <c r="C666" s="2" t="s">
        <v>22852</v>
      </c>
      <c r="D666" s="2" t="s">
        <v>21846</v>
      </c>
      <c r="E666" s="2" t="str">
        <f>VLOOKUP(D666,GOL!B:C,2,FALSE)</f>
        <v>Pengatur Muda Tk.I</v>
      </c>
      <c r="F666" s="9">
        <v>41730</v>
      </c>
      <c r="G666" s="2" t="s">
        <v>15</v>
      </c>
      <c r="H666" s="5"/>
      <c r="I666" s="2" t="s">
        <v>320</v>
      </c>
      <c r="J666" s="7"/>
      <c r="K666" s="2" t="s">
        <v>7890</v>
      </c>
      <c r="L666" s="2" t="s">
        <v>749</v>
      </c>
      <c r="M666" s="2" t="s">
        <v>15</v>
      </c>
      <c r="N666" s="2" t="s">
        <v>15</v>
      </c>
      <c r="O666" s="2" t="s">
        <v>5913</v>
      </c>
      <c r="P666" s="12"/>
      <c r="Q666" s="6">
        <v>30405</v>
      </c>
      <c r="R666" s="2" t="s">
        <v>7891</v>
      </c>
      <c r="S666" t="s">
        <v>25493</v>
      </c>
    </row>
    <row r="667" spans="1:19" ht="16.5" customHeight="1">
      <c r="A667" s="2" t="s">
        <v>23024</v>
      </c>
      <c r="B667" s="2" t="s">
        <v>23025</v>
      </c>
      <c r="C667" s="2" t="s">
        <v>23026</v>
      </c>
      <c r="D667" s="2" t="s">
        <v>21846</v>
      </c>
      <c r="E667" s="2" t="str">
        <f>VLOOKUP(D667,GOL!B:C,2,FALSE)</f>
        <v>Pengatur Muda Tk.I</v>
      </c>
      <c r="F667" s="9">
        <v>41730</v>
      </c>
      <c r="G667" s="2" t="s">
        <v>15</v>
      </c>
      <c r="H667" s="5"/>
      <c r="I667" s="2" t="s">
        <v>320</v>
      </c>
      <c r="J667" s="7"/>
      <c r="K667" s="2" t="s">
        <v>7890</v>
      </c>
      <c r="L667" s="2" t="s">
        <v>749</v>
      </c>
      <c r="M667" s="2" t="s">
        <v>15</v>
      </c>
      <c r="N667" s="2" t="s">
        <v>15</v>
      </c>
      <c r="O667" s="2" t="s">
        <v>13981</v>
      </c>
      <c r="P667" s="9">
        <v>32283</v>
      </c>
      <c r="Q667" s="6">
        <v>24569</v>
      </c>
      <c r="R667" s="2" t="s">
        <v>7891</v>
      </c>
      <c r="S667" t="s">
        <v>25493</v>
      </c>
    </row>
    <row r="668" spans="1:19" ht="16.5" customHeight="1">
      <c r="A668" s="2" t="s">
        <v>23087</v>
      </c>
      <c r="B668" s="2" t="s">
        <v>23088</v>
      </c>
      <c r="C668" s="2" t="s">
        <v>23089</v>
      </c>
      <c r="D668" s="2" t="s">
        <v>21846</v>
      </c>
      <c r="E668" s="2" t="str">
        <f>VLOOKUP(D668,GOL!B:C,2,FALSE)</f>
        <v>Pengatur Muda Tk.I</v>
      </c>
      <c r="F668" s="9">
        <v>41730</v>
      </c>
      <c r="G668" s="2" t="s">
        <v>15</v>
      </c>
      <c r="H668" s="5"/>
      <c r="I668" s="2" t="s">
        <v>320</v>
      </c>
      <c r="J668" s="7"/>
      <c r="K668" s="2" t="s">
        <v>7890</v>
      </c>
      <c r="L668" s="2" t="s">
        <v>749</v>
      </c>
      <c r="M668" s="2" t="s">
        <v>15</v>
      </c>
      <c r="N668" s="2" t="s">
        <v>15</v>
      </c>
      <c r="O668" s="2" t="s">
        <v>5913</v>
      </c>
      <c r="P668" s="12"/>
      <c r="Q668" s="6">
        <v>30888</v>
      </c>
      <c r="R668" s="2" t="s">
        <v>7891</v>
      </c>
      <c r="S668" t="s">
        <v>25493</v>
      </c>
    </row>
    <row r="669" spans="1:19" ht="16.5" customHeight="1">
      <c r="A669" s="2" t="s">
        <v>23152</v>
      </c>
      <c r="B669" s="2" t="s">
        <v>23153</v>
      </c>
      <c r="C669" s="2" t="s">
        <v>23154</v>
      </c>
      <c r="D669" s="2" t="s">
        <v>21846</v>
      </c>
      <c r="E669" s="2" t="str">
        <f>VLOOKUP(D669,GOL!B:C,2,FALSE)</f>
        <v>Pengatur Muda Tk.I</v>
      </c>
      <c r="F669" s="9">
        <v>41730</v>
      </c>
      <c r="G669" s="2" t="s">
        <v>15</v>
      </c>
      <c r="H669" s="5"/>
      <c r="I669" s="2" t="s">
        <v>320</v>
      </c>
      <c r="J669" s="7"/>
      <c r="K669" s="2" t="s">
        <v>7890</v>
      </c>
      <c r="L669" s="2" t="s">
        <v>749</v>
      </c>
      <c r="M669" s="2" t="s">
        <v>15</v>
      </c>
      <c r="N669" s="2" t="s">
        <v>15</v>
      </c>
      <c r="O669" s="2" t="s">
        <v>5913</v>
      </c>
      <c r="P669" s="12"/>
      <c r="Q669" s="6">
        <v>28512</v>
      </c>
      <c r="R669" s="2" t="s">
        <v>7891</v>
      </c>
      <c r="S669" t="s">
        <v>25493</v>
      </c>
    </row>
    <row r="670" spans="1:19" ht="16.5" customHeight="1">
      <c r="A670" s="2" t="s">
        <v>23568</v>
      </c>
      <c r="B670" s="2" t="s">
        <v>23569</v>
      </c>
      <c r="C670" s="2" t="s">
        <v>8041</v>
      </c>
      <c r="D670" s="2" t="s">
        <v>23499</v>
      </c>
      <c r="E670" s="2" t="str">
        <f>VLOOKUP(D670,GOL!B:C,2,FALSE)</f>
        <v>Pengatur Muda</v>
      </c>
      <c r="F670" s="9">
        <v>41244</v>
      </c>
      <c r="G670" s="2" t="s">
        <v>15</v>
      </c>
      <c r="H670" s="5"/>
      <c r="I670" s="2" t="s">
        <v>320</v>
      </c>
      <c r="J670" s="7"/>
      <c r="K670" s="2" t="s">
        <v>7890</v>
      </c>
      <c r="L670" s="2" t="s">
        <v>749</v>
      </c>
      <c r="M670" s="2" t="s">
        <v>15</v>
      </c>
      <c r="N670" s="2" t="s">
        <v>15</v>
      </c>
      <c r="O670" s="2" t="s">
        <v>11024</v>
      </c>
      <c r="P670" s="12"/>
      <c r="Q670" s="6">
        <v>26864</v>
      </c>
      <c r="R670" s="2" t="s">
        <v>7891</v>
      </c>
      <c r="S670" t="s">
        <v>25493</v>
      </c>
    </row>
    <row r="671" spans="1:19" ht="16.5" customHeight="1">
      <c r="A671" s="2" t="s">
        <v>15</v>
      </c>
      <c r="B671" s="2" t="s">
        <v>23799</v>
      </c>
      <c r="C671" s="2" t="s">
        <v>23800</v>
      </c>
      <c r="D671" s="2" t="s">
        <v>23499</v>
      </c>
      <c r="E671" s="2" t="str">
        <f>VLOOKUP(D671,GOL!B:C,2,FALSE)</f>
        <v>Pengatur Muda</v>
      </c>
      <c r="F671" s="9">
        <v>41821</v>
      </c>
      <c r="G671" s="2" t="s">
        <v>15</v>
      </c>
      <c r="H671" s="5"/>
      <c r="I671" s="2" t="s">
        <v>320</v>
      </c>
      <c r="J671" s="7"/>
      <c r="K671" s="2" t="s">
        <v>7890</v>
      </c>
      <c r="L671" s="2" t="s">
        <v>749</v>
      </c>
      <c r="M671" s="2" t="s">
        <v>15</v>
      </c>
      <c r="N671" s="2" t="s">
        <v>15</v>
      </c>
      <c r="O671" s="2" t="s">
        <v>9397</v>
      </c>
      <c r="P671" s="12"/>
      <c r="Q671" s="6">
        <v>30844</v>
      </c>
      <c r="R671" s="2" t="s">
        <v>7891</v>
      </c>
      <c r="S671" t="s">
        <v>25493</v>
      </c>
    </row>
    <row r="672" spans="1:19" ht="16.5" customHeight="1">
      <c r="A672" s="2" t="s">
        <v>24159</v>
      </c>
      <c r="B672" s="2" t="s">
        <v>24160</v>
      </c>
      <c r="C672" s="2" t="s">
        <v>24161</v>
      </c>
      <c r="D672" s="2" t="s">
        <v>24048</v>
      </c>
      <c r="E672" s="2" t="str">
        <f>VLOOKUP(D672,GOL!B:C,2,FALSE)</f>
        <v>Juru Tk. I</v>
      </c>
      <c r="F672" s="9">
        <v>41730</v>
      </c>
      <c r="G672" s="2" t="s">
        <v>15</v>
      </c>
      <c r="H672" s="5"/>
      <c r="I672" s="2" t="s">
        <v>320</v>
      </c>
      <c r="J672" s="7"/>
      <c r="K672" s="2" t="s">
        <v>7890</v>
      </c>
      <c r="L672" s="2" t="s">
        <v>749</v>
      </c>
      <c r="M672" s="2" t="s">
        <v>15</v>
      </c>
      <c r="N672" s="2" t="s">
        <v>15</v>
      </c>
      <c r="O672" s="2" t="s">
        <v>17788</v>
      </c>
      <c r="P672" s="12"/>
      <c r="Q672" s="6">
        <v>30814</v>
      </c>
      <c r="R672" s="2" t="s">
        <v>7891</v>
      </c>
      <c r="S672" t="s">
        <v>25493</v>
      </c>
    </row>
    <row r="673" spans="1:19" ht="16.5" customHeight="1">
      <c r="A673" s="2" t="s">
        <v>24210</v>
      </c>
      <c r="B673" s="2" t="s">
        <v>24211</v>
      </c>
      <c r="C673" s="2" t="s">
        <v>4264</v>
      </c>
      <c r="D673" s="2" t="s">
        <v>24048</v>
      </c>
      <c r="E673" s="2" t="str">
        <f>VLOOKUP(D673,GOL!B:C,2,FALSE)</f>
        <v>Juru Tk. I</v>
      </c>
      <c r="F673" s="9">
        <v>41730</v>
      </c>
      <c r="G673" s="2" t="s">
        <v>15</v>
      </c>
      <c r="H673" s="5"/>
      <c r="I673" s="2" t="s">
        <v>320</v>
      </c>
      <c r="J673" s="7"/>
      <c r="K673" s="2" t="s">
        <v>7890</v>
      </c>
      <c r="L673" s="2" t="s">
        <v>749</v>
      </c>
      <c r="M673" s="2" t="s">
        <v>15</v>
      </c>
      <c r="N673" s="2" t="s">
        <v>15</v>
      </c>
      <c r="O673" s="2" t="s">
        <v>17788</v>
      </c>
      <c r="P673" s="9">
        <v>31545</v>
      </c>
      <c r="Q673" s="6">
        <v>25788</v>
      </c>
      <c r="R673" s="2" t="s">
        <v>7891</v>
      </c>
      <c r="S673" t="s">
        <v>25493</v>
      </c>
    </row>
    <row r="674" spans="1:19" ht="16.5" customHeight="1">
      <c r="A674" s="2" t="s">
        <v>24344</v>
      </c>
      <c r="B674" s="2" t="s">
        <v>24345</v>
      </c>
      <c r="C674" s="2" t="s">
        <v>24346</v>
      </c>
      <c r="D674" s="2" t="s">
        <v>24228</v>
      </c>
      <c r="E674" s="2" t="str">
        <f>VLOOKUP(D674,GOL!B:C,2,FALSE)</f>
        <v>Juru</v>
      </c>
      <c r="F674" s="9">
        <v>42461</v>
      </c>
      <c r="G674" s="2" t="s">
        <v>15</v>
      </c>
      <c r="H674" s="5"/>
      <c r="I674" s="2" t="s">
        <v>320</v>
      </c>
      <c r="J674" s="7"/>
      <c r="K674" s="2" t="s">
        <v>7890</v>
      </c>
      <c r="L674" s="2" t="s">
        <v>749</v>
      </c>
      <c r="M674" s="2" t="s">
        <v>15</v>
      </c>
      <c r="N674" s="2" t="s">
        <v>15</v>
      </c>
      <c r="O674" s="2" t="s">
        <v>21856</v>
      </c>
      <c r="P674" s="9">
        <v>27759</v>
      </c>
      <c r="Q674" s="6">
        <v>22803</v>
      </c>
      <c r="R674" s="2" t="s">
        <v>7891</v>
      </c>
      <c r="S674" t="s">
        <v>25493</v>
      </c>
    </row>
    <row r="675" spans="1:19" ht="16.5" customHeight="1">
      <c r="A675" s="2" t="s">
        <v>11583</v>
      </c>
      <c r="B675" s="2" t="s">
        <v>11584</v>
      </c>
      <c r="C675" s="2" t="s">
        <v>11585</v>
      </c>
      <c r="D675" s="2" t="s">
        <v>10939</v>
      </c>
      <c r="E675" s="2" t="str">
        <f>VLOOKUP(D675,GOL!B:C,2,FALSE)</f>
        <v>Penata</v>
      </c>
      <c r="F675" s="9">
        <v>41365</v>
      </c>
      <c r="G675" s="2" t="s">
        <v>7491</v>
      </c>
      <c r="H675" s="8">
        <v>40032</v>
      </c>
      <c r="I675" s="2" t="s">
        <v>5826</v>
      </c>
      <c r="J675" s="4">
        <v>40032</v>
      </c>
      <c r="K675" s="2" t="s">
        <v>11586</v>
      </c>
      <c r="L675" s="2" t="s">
        <v>749</v>
      </c>
      <c r="M675" s="2" t="s">
        <v>288</v>
      </c>
      <c r="N675" s="2" t="s">
        <v>5841</v>
      </c>
      <c r="O675" s="2" t="s">
        <v>2882</v>
      </c>
      <c r="P675" s="9">
        <v>31525</v>
      </c>
      <c r="Q675" s="6">
        <v>25078</v>
      </c>
      <c r="R675" s="2" t="s">
        <v>11587</v>
      </c>
      <c r="S675" t="s">
        <v>25493</v>
      </c>
    </row>
    <row r="676" spans="1:19" ht="16.5" customHeight="1">
      <c r="A676" s="2" t="s">
        <v>18612</v>
      </c>
      <c r="B676" s="2" t="s">
        <v>18613</v>
      </c>
      <c r="C676" s="2" t="s">
        <v>5369</v>
      </c>
      <c r="D676" s="2" t="s">
        <v>17772</v>
      </c>
      <c r="E676" s="2" t="str">
        <f>VLOOKUP(D676,GOL!B:C,2,FALSE)</f>
        <v>Pengatur</v>
      </c>
      <c r="F676" s="9">
        <v>41548</v>
      </c>
      <c r="G676" s="2" t="s">
        <v>15</v>
      </c>
      <c r="H676" s="5"/>
      <c r="I676" s="2" t="s">
        <v>320</v>
      </c>
      <c r="J676" s="7"/>
      <c r="K676" s="2" t="s">
        <v>11586</v>
      </c>
      <c r="L676" s="2" t="s">
        <v>749</v>
      </c>
      <c r="M676" s="2" t="s">
        <v>15</v>
      </c>
      <c r="N676" s="2" t="s">
        <v>15</v>
      </c>
      <c r="O676" s="2" t="s">
        <v>17788</v>
      </c>
      <c r="P676" s="9">
        <v>28458</v>
      </c>
      <c r="Q676" s="6">
        <v>21976</v>
      </c>
      <c r="R676" s="2" t="s">
        <v>11587</v>
      </c>
      <c r="S676" t="s">
        <v>25493</v>
      </c>
    </row>
    <row r="677" spans="1:19" ht="16.5" customHeight="1">
      <c r="A677" s="2" t="s">
        <v>18620</v>
      </c>
      <c r="B677" s="2" t="s">
        <v>18621</v>
      </c>
      <c r="C677" s="2" t="s">
        <v>18622</v>
      </c>
      <c r="D677" s="2" t="s">
        <v>17772</v>
      </c>
      <c r="E677" s="2" t="str">
        <f>VLOOKUP(D677,GOL!B:C,2,FALSE)</f>
        <v>Pengatur</v>
      </c>
      <c r="F677" s="9">
        <v>41548</v>
      </c>
      <c r="G677" s="2" t="s">
        <v>15</v>
      </c>
      <c r="H677" s="5"/>
      <c r="I677" s="2" t="s">
        <v>320</v>
      </c>
      <c r="J677" s="7"/>
      <c r="K677" s="2" t="s">
        <v>11586</v>
      </c>
      <c r="L677" s="2" t="s">
        <v>749</v>
      </c>
      <c r="M677" s="2" t="s">
        <v>15</v>
      </c>
      <c r="N677" s="2" t="s">
        <v>15</v>
      </c>
      <c r="O677" s="2" t="s">
        <v>17818</v>
      </c>
      <c r="P677" s="10">
        <v>28855</v>
      </c>
      <c r="Q677" s="6">
        <v>21585</v>
      </c>
      <c r="R677" s="2" t="s">
        <v>11587</v>
      </c>
      <c r="S677" t="s">
        <v>25493</v>
      </c>
    </row>
    <row r="678" spans="1:19" ht="16.5" customHeight="1">
      <c r="A678" s="2" t="s">
        <v>7951</v>
      </c>
      <c r="B678" s="2" t="s">
        <v>7952</v>
      </c>
      <c r="C678" s="2" t="s">
        <v>7953</v>
      </c>
      <c r="D678" s="2" t="s">
        <v>4944</v>
      </c>
      <c r="E678" s="2" t="str">
        <f>VLOOKUP(D678,GOL!B:C,2,FALSE)</f>
        <v>Pembina</v>
      </c>
      <c r="F678" s="9">
        <v>42095</v>
      </c>
      <c r="G678" s="2" t="s">
        <v>407</v>
      </c>
      <c r="H678" s="8">
        <v>41115</v>
      </c>
      <c r="I678" s="2" t="s">
        <v>408</v>
      </c>
      <c r="J678" s="4">
        <v>41115</v>
      </c>
      <c r="K678" s="2" t="s">
        <v>7954</v>
      </c>
      <c r="L678" s="2" t="s">
        <v>749</v>
      </c>
      <c r="M678" s="2" t="s">
        <v>288</v>
      </c>
      <c r="N678" s="2" t="s">
        <v>929</v>
      </c>
      <c r="O678" s="2" t="s">
        <v>7945</v>
      </c>
      <c r="P678" s="10">
        <v>36432</v>
      </c>
      <c r="Q678" s="6">
        <v>26963</v>
      </c>
      <c r="R678" s="2" t="s">
        <v>7955</v>
      </c>
      <c r="S678" t="s">
        <v>28809</v>
      </c>
    </row>
    <row r="679" spans="1:19" ht="16.5" customHeight="1">
      <c r="A679" s="2" t="s">
        <v>8219</v>
      </c>
      <c r="B679" s="2" t="s">
        <v>8220</v>
      </c>
      <c r="C679" s="2" t="s">
        <v>8221</v>
      </c>
      <c r="D679" s="2" t="s">
        <v>4944</v>
      </c>
      <c r="E679" s="2" t="str">
        <f>VLOOKUP(D679,GOL!B:C,2,FALSE)</f>
        <v>Pembina</v>
      </c>
      <c r="F679" s="9">
        <v>42278</v>
      </c>
      <c r="G679" s="2" t="s">
        <v>15</v>
      </c>
      <c r="H679" s="5"/>
      <c r="I679" s="2" t="s">
        <v>15</v>
      </c>
      <c r="J679" s="4">
        <v>42278</v>
      </c>
      <c r="K679" s="2" t="s">
        <v>7954</v>
      </c>
      <c r="L679" s="2" t="s">
        <v>749</v>
      </c>
      <c r="M679" s="2" t="s">
        <v>15</v>
      </c>
      <c r="N679" s="2" t="s">
        <v>15</v>
      </c>
      <c r="O679" s="2" t="s">
        <v>7810</v>
      </c>
      <c r="P679" s="9">
        <v>33969</v>
      </c>
      <c r="Q679" s="6">
        <v>24553</v>
      </c>
      <c r="R679" s="2" t="s">
        <v>7955</v>
      </c>
      <c r="S679" t="s">
        <v>28813</v>
      </c>
    </row>
    <row r="680" spans="1:19" ht="16.5" customHeight="1">
      <c r="A680" s="2" t="s">
        <v>8886</v>
      </c>
      <c r="B680" s="2" t="s">
        <v>8887</v>
      </c>
      <c r="C680" s="2" t="s">
        <v>8888</v>
      </c>
      <c r="D680" s="2" t="s">
        <v>8369</v>
      </c>
      <c r="E680" s="2" t="str">
        <f>VLOOKUP(D680,GOL!B:C,2,FALSE)</f>
        <v>Penata Tk. I</v>
      </c>
      <c r="F680" s="9">
        <v>40634</v>
      </c>
      <c r="G680" s="2" t="s">
        <v>15</v>
      </c>
      <c r="H680" s="5"/>
      <c r="I680" s="2" t="s">
        <v>15</v>
      </c>
      <c r="J680" s="4">
        <v>39539</v>
      </c>
      <c r="K680" s="2" t="s">
        <v>7954</v>
      </c>
      <c r="L680" s="2" t="s">
        <v>749</v>
      </c>
      <c r="M680" s="2" t="s">
        <v>15</v>
      </c>
      <c r="N680" s="2" t="s">
        <v>15</v>
      </c>
      <c r="O680" s="2" t="s">
        <v>5913</v>
      </c>
      <c r="P680" s="9">
        <v>35430</v>
      </c>
      <c r="Q680" s="6">
        <v>23257</v>
      </c>
      <c r="R680" s="2" t="s">
        <v>7955</v>
      </c>
      <c r="S680" t="s">
        <v>28834</v>
      </c>
    </row>
    <row r="681" spans="1:19" ht="16.5" customHeight="1">
      <c r="A681" s="2" t="s">
        <v>9638</v>
      </c>
      <c r="B681" s="2" t="s">
        <v>9639</v>
      </c>
      <c r="C681" s="2" t="s">
        <v>9640</v>
      </c>
      <c r="D681" s="2" t="s">
        <v>8369</v>
      </c>
      <c r="E681" s="2" t="str">
        <f>VLOOKUP(D681,GOL!B:C,2,FALSE)</f>
        <v>Penata Tk. I</v>
      </c>
      <c r="F681" s="9">
        <v>41365</v>
      </c>
      <c r="G681" s="2" t="s">
        <v>15</v>
      </c>
      <c r="H681" s="5"/>
      <c r="I681" s="2" t="s">
        <v>15</v>
      </c>
      <c r="J681" s="4">
        <v>40269</v>
      </c>
      <c r="K681" s="2" t="s">
        <v>7954</v>
      </c>
      <c r="L681" s="2" t="s">
        <v>749</v>
      </c>
      <c r="M681" s="2" t="s">
        <v>15</v>
      </c>
      <c r="N681" s="2" t="s">
        <v>15</v>
      </c>
      <c r="O681" s="2" t="s">
        <v>9641</v>
      </c>
      <c r="P681" s="9">
        <v>40166</v>
      </c>
      <c r="Q681" s="6">
        <v>25911</v>
      </c>
      <c r="R681" s="2" t="s">
        <v>7955</v>
      </c>
      <c r="S681" t="s">
        <v>28813</v>
      </c>
    </row>
    <row r="682" spans="1:19" ht="16.5" customHeight="1">
      <c r="A682" s="2" t="s">
        <v>10243</v>
      </c>
      <c r="B682" s="2" t="s">
        <v>10244</v>
      </c>
      <c r="C682" s="2" t="s">
        <v>10245</v>
      </c>
      <c r="D682" s="2" t="s">
        <v>8369</v>
      </c>
      <c r="E682" s="2" t="str">
        <f>VLOOKUP(D682,GOL!B:C,2,FALSE)</f>
        <v>Penata Tk. I</v>
      </c>
      <c r="F682" s="9">
        <v>41730</v>
      </c>
      <c r="G682" s="2" t="s">
        <v>15</v>
      </c>
      <c r="H682" s="5"/>
      <c r="I682" s="2" t="s">
        <v>15</v>
      </c>
      <c r="J682" s="4">
        <v>40452</v>
      </c>
      <c r="K682" s="2" t="s">
        <v>7954</v>
      </c>
      <c r="L682" s="2" t="s">
        <v>749</v>
      </c>
      <c r="M682" s="2" t="s">
        <v>15</v>
      </c>
      <c r="N682" s="2" t="s">
        <v>15</v>
      </c>
      <c r="O682" s="2" t="s">
        <v>5913</v>
      </c>
      <c r="P682" s="9">
        <v>33836</v>
      </c>
      <c r="Q682" s="6">
        <v>26761</v>
      </c>
      <c r="R682" s="2" t="s">
        <v>7955</v>
      </c>
      <c r="S682" t="s">
        <v>28813</v>
      </c>
    </row>
    <row r="683" spans="1:19" ht="16.5" customHeight="1">
      <c r="A683" s="2" t="s">
        <v>10359</v>
      </c>
      <c r="B683" s="2" t="s">
        <v>10360</v>
      </c>
      <c r="C683" s="2" t="s">
        <v>10361</v>
      </c>
      <c r="D683" s="2" t="s">
        <v>8369</v>
      </c>
      <c r="E683" s="2" t="str">
        <f>VLOOKUP(D683,GOL!B:C,2,FALSE)</f>
        <v>Penata Tk. I</v>
      </c>
      <c r="F683" s="9">
        <v>41913</v>
      </c>
      <c r="G683" s="2" t="s">
        <v>15</v>
      </c>
      <c r="H683" s="5"/>
      <c r="I683" s="2" t="s">
        <v>15</v>
      </c>
      <c r="J683" s="4">
        <v>39722</v>
      </c>
      <c r="K683" s="2" t="s">
        <v>7954</v>
      </c>
      <c r="L683" s="2" t="s">
        <v>749</v>
      </c>
      <c r="M683" s="2" t="s">
        <v>15</v>
      </c>
      <c r="N683" s="2" t="s">
        <v>15</v>
      </c>
      <c r="O683" s="2" t="s">
        <v>8756</v>
      </c>
      <c r="P683" s="9">
        <v>40102</v>
      </c>
      <c r="Q683" s="6">
        <v>25544</v>
      </c>
      <c r="R683" s="2" t="s">
        <v>7955</v>
      </c>
      <c r="S683" t="s">
        <v>28813</v>
      </c>
    </row>
    <row r="684" spans="1:19" ht="16.5" customHeight="1">
      <c r="A684" s="2" t="s">
        <v>10362</v>
      </c>
      <c r="B684" s="2" t="s">
        <v>10363</v>
      </c>
      <c r="C684" s="2" t="s">
        <v>10364</v>
      </c>
      <c r="D684" s="2" t="s">
        <v>8369</v>
      </c>
      <c r="E684" s="2" t="str">
        <f>VLOOKUP(D684,GOL!B:C,2,FALSE)</f>
        <v>Penata Tk. I</v>
      </c>
      <c r="F684" s="9">
        <v>41913</v>
      </c>
      <c r="G684" s="2" t="s">
        <v>15</v>
      </c>
      <c r="H684" s="7"/>
      <c r="I684" s="2" t="s">
        <v>15</v>
      </c>
      <c r="J684" s="4">
        <v>39722</v>
      </c>
      <c r="K684" s="2" t="s">
        <v>7954</v>
      </c>
      <c r="L684" s="2" t="s">
        <v>749</v>
      </c>
      <c r="M684" s="2" t="s">
        <v>15</v>
      </c>
      <c r="N684" s="2" t="s">
        <v>15</v>
      </c>
      <c r="O684" s="2" t="s">
        <v>8756</v>
      </c>
      <c r="P684" s="9">
        <v>38958</v>
      </c>
      <c r="Q684" s="6">
        <v>25850</v>
      </c>
      <c r="R684" s="2" t="s">
        <v>7955</v>
      </c>
      <c r="S684" t="s">
        <v>28846</v>
      </c>
    </row>
    <row r="685" spans="1:19" ht="16.5" customHeight="1">
      <c r="A685" s="2" t="s">
        <v>10371</v>
      </c>
      <c r="B685" s="2" t="s">
        <v>10372</v>
      </c>
      <c r="C685" s="2" t="s">
        <v>10373</v>
      </c>
      <c r="D685" s="2" t="s">
        <v>8369</v>
      </c>
      <c r="E685" s="2" t="str">
        <f>VLOOKUP(D685,GOL!B:C,2,FALSE)</f>
        <v>Penata Tk. I</v>
      </c>
      <c r="F685" s="9">
        <v>41913</v>
      </c>
      <c r="G685" s="2" t="s">
        <v>15</v>
      </c>
      <c r="H685" s="7"/>
      <c r="I685" s="2" t="s">
        <v>15</v>
      </c>
      <c r="J685" s="4">
        <v>40452</v>
      </c>
      <c r="K685" s="2" t="s">
        <v>7954</v>
      </c>
      <c r="L685" s="2" t="s">
        <v>749</v>
      </c>
      <c r="M685" s="2" t="s">
        <v>15</v>
      </c>
      <c r="N685" s="2" t="s">
        <v>15</v>
      </c>
      <c r="O685" s="2" t="s">
        <v>8971</v>
      </c>
      <c r="P685" s="12"/>
      <c r="Q685" s="6">
        <v>23576</v>
      </c>
      <c r="R685" s="2" t="s">
        <v>7955</v>
      </c>
      <c r="S685" t="s">
        <v>25493</v>
      </c>
    </row>
    <row r="686" spans="1:19" ht="16.5" customHeight="1">
      <c r="A686" s="2" t="s">
        <v>11901</v>
      </c>
      <c r="B686" s="2" t="s">
        <v>11902</v>
      </c>
      <c r="C686" s="2" t="s">
        <v>11903</v>
      </c>
      <c r="D686" s="2" t="s">
        <v>10939</v>
      </c>
      <c r="E686" s="2" t="str">
        <f>VLOOKUP(D686,GOL!B:C,2,FALSE)</f>
        <v>Penata</v>
      </c>
      <c r="F686" s="9">
        <v>41548</v>
      </c>
      <c r="G686" s="2" t="s">
        <v>15</v>
      </c>
      <c r="H686" s="7"/>
      <c r="I686" s="2" t="s">
        <v>15</v>
      </c>
      <c r="J686" s="4">
        <v>40179</v>
      </c>
      <c r="K686" s="2" t="s">
        <v>7954</v>
      </c>
      <c r="L686" s="2" t="s">
        <v>749</v>
      </c>
      <c r="M686" s="2" t="s">
        <v>15</v>
      </c>
      <c r="N686" s="2" t="s">
        <v>15</v>
      </c>
      <c r="O686" s="2" t="s">
        <v>7535</v>
      </c>
      <c r="P686" s="9">
        <v>39128</v>
      </c>
      <c r="Q686" s="6">
        <v>29628</v>
      </c>
      <c r="R686" s="2" t="s">
        <v>7955</v>
      </c>
      <c r="S686" t="s">
        <v>28858</v>
      </c>
    </row>
    <row r="687" spans="1:19" ht="16.5" customHeight="1">
      <c r="A687" s="2" t="s">
        <v>12197</v>
      </c>
      <c r="B687" s="2" t="s">
        <v>12198</v>
      </c>
      <c r="C687" s="2" t="s">
        <v>12199</v>
      </c>
      <c r="D687" s="2" t="s">
        <v>10939</v>
      </c>
      <c r="E687" s="2" t="str">
        <f>VLOOKUP(D687,GOL!B:C,2,FALSE)</f>
        <v>Penata</v>
      </c>
      <c r="F687" s="9">
        <v>41730</v>
      </c>
      <c r="G687" s="2" t="s">
        <v>15</v>
      </c>
      <c r="H687" s="7"/>
      <c r="I687" s="2" t="s">
        <v>15</v>
      </c>
      <c r="J687" s="4">
        <v>39539</v>
      </c>
      <c r="K687" s="2" t="s">
        <v>7954</v>
      </c>
      <c r="L687" s="2" t="s">
        <v>749</v>
      </c>
      <c r="M687" s="2" t="s">
        <v>15</v>
      </c>
      <c r="N687" s="2" t="s">
        <v>15</v>
      </c>
      <c r="O687" s="2" t="s">
        <v>8756</v>
      </c>
      <c r="P687" s="9">
        <v>40163</v>
      </c>
      <c r="Q687" s="6">
        <v>27034</v>
      </c>
      <c r="R687" s="2" t="s">
        <v>7955</v>
      </c>
      <c r="S687" t="s">
        <v>28808</v>
      </c>
    </row>
    <row r="688" spans="1:19" ht="16.5" customHeight="1">
      <c r="A688" s="2" t="s">
        <v>13344</v>
      </c>
      <c r="B688" s="2" t="s">
        <v>13345</v>
      </c>
      <c r="C688" s="2" t="s">
        <v>13346</v>
      </c>
      <c r="D688" s="2" t="s">
        <v>13178</v>
      </c>
      <c r="E688" s="2" t="str">
        <f>VLOOKUP(D688,GOL!B:C,2,FALSE)</f>
        <v>Penata Muda Tk. I</v>
      </c>
      <c r="F688" s="9">
        <v>39173</v>
      </c>
      <c r="G688" s="2" t="s">
        <v>15</v>
      </c>
      <c r="H688" s="7"/>
      <c r="I688" s="2" t="s">
        <v>320</v>
      </c>
      <c r="J688" s="7"/>
      <c r="K688" s="2" t="s">
        <v>7954</v>
      </c>
      <c r="L688" s="2" t="s">
        <v>749</v>
      </c>
      <c r="M688" s="2" t="s">
        <v>15</v>
      </c>
      <c r="N688" s="2" t="s">
        <v>15</v>
      </c>
      <c r="O688" s="2" t="s">
        <v>5913</v>
      </c>
      <c r="P688" s="9">
        <v>31412</v>
      </c>
      <c r="Q688" s="6">
        <v>24161</v>
      </c>
      <c r="R688" s="2" t="s">
        <v>7955</v>
      </c>
      <c r="S688" t="s">
        <v>25493</v>
      </c>
    </row>
    <row r="689" spans="1:19" ht="16.5" customHeight="1">
      <c r="A689" s="2" t="s">
        <v>13626</v>
      </c>
      <c r="B689" s="2" t="s">
        <v>13627</v>
      </c>
      <c r="C689" s="2" t="s">
        <v>13628</v>
      </c>
      <c r="D689" s="2" t="s">
        <v>13178</v>
      </c>
      <c r="E689" s="2" t="str">
        <f>VLOOKUP(D689,GOL!B:C,2,FALSE)</f>
        <v>Penata Muda Tk. I</v>
      </c>
      <c r="F689" s="9">
        <v>41000</v>
      </c>
      <c r="G689" s="2" t="s">
        <v>15</v>
      </c>
      <c r="H689" s="5"/>
      <c r="I689" s="2" t="s">
        <v>320</v>
      </c>
      <c r="J689" s="7"/>
      <c r="K689" s="2" t="s">
        <v>7954</v>
      </c>
      <c r="L689" s="2" t="s">
        <v>749</v>
      </c>
      <c r="M689" s="2" t="s">
        <v>15</v>
      </c>
      <c r="N689" s="2" t="s">
        <v>15</v>
      </c>
      <c r="O689" s="2" t="s">
        <v>8448</v>
      </c>
      <c r="P689" s="9">
        <v>30681</v>
      </c>
      <c r="Q689" s="6">
        <v>22683</v>
      </c>
      <c r="R689" s="2" t="s">
        <v>7955</v>
      </c>
      <c r="S689" t="s">
        <v>25493</v>
      </c>
    </row>
    <row r="690" spans="1:19" ht="16.5" customHeight="1">
      <c r="A690" s="2" t="s">
        <v>15</v>
      </c>
      <c r="B690" s="2" t="s">
        <v>15008</v>
      </c>
      <c r="C690" s="2" t="s">
        <v>15009</v>
      </c>
      <c r="D690" s="2" t="s">
        <v>13178</v>
      </c>
      <c r="E690" s="2" t="str">
        <f>VLOOKUP(D690,GOL!B:C,2,FALSE)</f>
        <v>Penata Muda Tk. I</v>
      </c>
      <c r="F690" s="9">
        <v>42064</v>
      </c>
      <c r="G690" s="2" t="s">
        <v>15</v>
      </c>
      <c r="H690" s="5"/>
      <c r="I690" s="2" t="s">
        <v>15</v>
      </c>
      <c r="J690" s="7"/>
      <c r="K690" s="2" t="s">
        <v>7954</v>
      </c>
      <c r="L690" s="2" t="s">
        <v>749</v>
      </c>
      <c r="M690" s="2" t="s">
        <v>15</v>
      </c>
      <c r="N690" s="2" t="s">
        <v>15</v>
      </c>
      <c r="O690" s="2" t="s">
        <v>7863</v>
      </c>
      <c r="P690" s="9">
        <v>40184</v>
      </c>
      <c r="Q690" s="6">
        <v>30386</v>
      </c>
      <c r="R690" s="2" t="s">
        <v>7955</v>
      </c>
      <c r="S690" t="s">
        <v>25493</v>
      </c>
    </row>
    <row r="691" spans="1:19" ht="16.5" customHeight="1">
      <c r="A691" s="2" t="s">
        <v>15</v>
      </c>
      <c r="B691" s="2" t="s">
        <v>15010</v>
      </c>
      <c r="C691" s="2" t="s">
        <v>15011</v>
      </c>
      <c r="D691" s="2" t="s">
        <v>13178</v>
      </c>
      <c r="E691" s="2" t="str">
        <f>VLOOKUP(D691,GOL!B:C,2,FALSE)</f>
        <v>Penata Muda Tk. I</v>
      </c>
      <c r="F691" s="9">
        <v>42064</v>
      </c>
      <c r="G691" s="2" t="s">
        <v>15</v>
      </c>
      <c r="H691" s="5"/>
      <c r="I691" s="2" t="s">
        <v>15</v>
      </c>
      <c r="J691" s="7"/>
      <c r="K691" s="2" t="s">
        <v>7954</v>
      </c>
      <c r="L691" s="2" t="s">
        <v>749</v>
      </c>
      <c r="M691" s="2" t="s">
        <v>15</v>
      </c>
      <c r="N691" s="2" t="s">
        <v>15</v>
      </c>
      <c r="O691" s="2" t="s">
        <v>7863</v>
      </c>
      <c r="P691" s="9">
        <v>40462</v>
      </c>
      <c r="Q691" s="6">
        <v>31167</v>
      </c>
      <c r="R691" s="2" t="s">
        <v>7955</v>
      </c>
      <c r="S691" t="s">
        <v>25493</v>
      </c>
    </row>
    <row r="692" spans="1:19" ht="16.5" customHeight="1">
      <c r="A692" s="2" t="s">
        <v>17372</v>
      </c>
      <c r="B692" s="2" t="s">
        <v>17373</v>
      </c>
      <c r="C692" s="2" t="s">
        <v>17374</v>
      </c>
      <c r="D692" s="2" t="s">
        <v>17127</v>
      </c>
      <c r="E692" s="2" t="str">
        <f>VLOOKUP(D692,GOL!B:C,2,FALSE)</f>
        <v>Pengatur Tk. I</v>
      </c>
      <c r="F692" s="9">
        <v>41548</v>
      </c>
      <c r="G692" s="2" t="s">
        <v>15</v>
      </c>
      <c r="H692" s="5"/>
      <c r="I692" s="2" t="s">
        <v>15</v>
      </c>
      <c r="J692" s="7"/>
      <c r="K692" s="2" t="s">
        <v>7954</v>
      </c>
      <c r="L692" s="2" t="s">
        <v>749</v>
      </c>
      <c r="M692" s="2" t="s">
        <v>15</v>
      </c>
      <c r="N692" s="2" t="s">
        <v>15</v>
      </c>
      <c r="O692" s="2" t="s">
        <v>8756</v>
      </c>
      <c r="P692" s="9">
        <v>39315</v>
      </c>
      <c r="Q692" s="6">
        <v>31493</v>
      </c>
      <c r="R692" s="2" t="s">
        <v>7955</v>
      </c>
      <c r="S692" t="s">
        <v>25493</v>
      </c>
    </row>
    <row r="693" spans="1:19" ht="16.5" customHeight="1">
      <c r="A693" s="2" t="s">
        <v>17498</v>
      </c>
      <c r="B693" s="2" t="s">
        <v>17499</v>
      </c>
      <c r="C693" s="2" t="s">
        <v>17500</v>
      </c>
      <c r="D693" s="2" t="s">
        <v>17127</v>
      </c>
      <c r="E693" s="2" t="str">
        <f>VLOOKUP(D693,GOL!B:C,2,FALSE)</f>
        <v>Pengatur Tk. I</v>
      </c>
      <c r="F693" s="9">
        <v>41730</v>
      </c>
      <c r="G693" s="2" t="s">
        <v>15</v>
      </c>
      <c r="H693" s="5"/>
      <c r="I693" s="2" t="s">
        <v>15</v>
      </c>
      <c r="J693" s="4">
        <v>39904</v>
      </c>
      <c r="K693" s="2" t="s">
        <v>7954</v>
      </c>
      <c r="L693" s="2" t="s">
        <v>749</v>
      </c>
      <c r="M693" s="2" t="s">
        <v>15</v>
      </c>
      <c r="N693" s="2" t="s">
        <v>15</v>
      </c>
      <c r="O693" s="2" t="s">
        <v>9919</v>
      </c>
      <c r="P693" s="9">
        <v>34699</v>
      </c>
      <c r="Q693" s="6">
        <v>27727</v>
      </c>
      <c r="R693" s="2" t="s">
        <v>7955</v>
      </c>
      <c r="S693" t="s">
        <v>28812</v>
      </c>
    </row>
    <row r="694" spans="1:19" ht="16.5" customHeight="1">
      <c r="A694" s="2" t="s">
        <v>22319</v>
      </c>
      <c r="B694" s="2" t="s">
        <v>22320</v>
      </c>
      <c r="C694" s="2" t="s">
        <v>22321</v>
      </c>
      <c r="D694" s="2" t="s">
        <v>21846</v>
      </c>
      <c r="E694" s="2" t="str">
        <f>VLOOKUP(D694,GOL!B:C,2,FALSE)</f>
        <v>Pengatur Muda Tk.I</v>
      </c>
      <c r="F694" s="9">
        <v>41365</v>
      </c>
      <c r="G694" s="2" t="s">
        <v>15</v>
      </c>
      <c r="H694" s="5"/>
      <c r="I694" s="2" t="s">
        <v>320</v>
      </c>
      <c r="J694" s="7"/>
      <c r="K694" s="2" t="s">
        <v>7954</v>
      </c>
      <c r="L694" s="2" t="s">
        <v>749</v>
      </c>
      <c r="M694" s="2" t="s">
        <v>15</v>
      </c>
      <c r="N694" s="2" t="s">
        <v>15</v>
      </c>
      <c r="O694" s="2" t="s">
        <v>9397</v>
      </c>
      <c r="P694" s="9">
        <v>34843</v>
      </c>
      <c r="Q694" s="6">
        <v>28474</v>
      </c>
      <c r="R694" s="2" t="s">
        <v>7955</v>
      </c>
      <c r="S694" t="s">
        <v>25493</v>
      </c>
    </row>
    <row r="695" spans="1:19" ht="16.5" customHeight="1">
      <c r="A695" s="2" t="s">
        <v>22322</v>
      </c>
      <c r="B695" s="2" t="s">
        <v>22323</v>
      </c>
      <c r="C695" s="2" t="s">
        <v>22324</v>
      </c>
      <c r="D695" s="2" t="s">
        <v>21846</v>
      </c>
      <c r="E695" s="2" t="str">
        <f>VLOOKUP(D695,GOL!B:C,2,FALSE)</f>
        <v>Pengatur Muda Tk.I</v>
      </c>
      <c r="F695" s="9">
        <v>41365</v>
      </c>
      <c r="G695" s="2" t="s">
        <v>15</v>
      </c>
      <c r="H695" s="5"/>
      <c r="I695" s="2" t="s">
        <v>320</v>
      </c>
      <c r="J695" s="7"/>
      <c r="K695" s="2" t="s">
        <v>7954</v>
      </c>
      <c r="L695" s="2" t="s">
        <v>749</v>
      </c>
      <c r="M695" s="2" t="s">
        <v>15</v>
      </c>
      <c r="N695" s="2" t="s">
        <v>15</v>
      </c>
      <c r="O695" s="2" t="s">
        <v>11024</v>
      </c>
      <c r="P695" s="9">
        <v>35212</v>
      </c>
      <c r="Q695" s="6">
        <v>28661</v>
      </c>
      <c r="R695" s="2" t="s">
        <v>7955</v>
      </c>
      <c r="S695" t="s">
        <v>25493</v>
      </c>
    </row>
    <row r="696" spans="1:19" ht="16.5" customHeight="1">
      <c r="A696" s="2" t="s">
        <v>22325</v>
      </c>
      <c r="B696" s="2" t="s">
        <v>22326</v>
      </c>
      <c r="C696" s="2" t="s">
        <v>22327</v>
      </c>
      <c r="D696" s="2" t="s">
        <v>21846</v>
      </c>
      <c r="E696" s="2" t="str">
        <f>VLOOKUP(D696,GOL!B:C,2,FALSE)</f>
        <v>Pengatur Muda Tk.I</v>
      </c>
      <c r="F696" s="9">
        <v>41365</v>
      </c>
      <c r="G696" s="2" t="s">
        <v>15</v>
      </c>
      <c r="H696" s="5"/>
      <c r="I696" s="2" t="s">
        <v>320</v>
      </c>
      <c r="J696" s="7"/>
      <c r="K696" s="2" t="s">
        <v>7954</v>
      </c>
      <c r="L696" s="2" t="s">
        <v>749</v>
      </c>
      <c r="M696" s="2" t="s">
        <v>15</v>
      </c>
      <c r="N696" s="2" t="s">
        <v>15</v>
      </c>
      <c r="O696" s="2" t="s">
        <v>5913</v>
      </c>
      <c r="P696" s="9">
        <v>36302</v>
      </c>
      <c r="Q696" s="6">
        <v>30025</v>
      </c>
      <c r="R696" s="2" t="s">
        <v>7955</v>
      </c>
      <c r="S696" t="s">
        <v>25493</v>
      </c>
    </row>
    <row r="697" spans="1:19" ht="16.5" customHeight="1">
      <c r="A697" s="2" t="s">
        <v>22964</v>
      </c>
      <c r="B697" s="2" t="s">
        <v>22965</v>
      </c>
      <c r="C697" s="2" t="s">
        <v>22966</v>
      </c>
      <c r="D697" s="2" t="s">
        <v>21846</v>
      </c>
      <c r="E697" s="2" t="str">
        <f>VLOOKUP(D697,GOL!B:C,2,FALSE)</f>
        <v>Pengatur Muda Tk.I</v>
      </c>
      <c r="F697" s="9">
        <v>41730</v>
      </c>
      <c r="G697" s="2" t="s">
        <v>15</v>
      </c>
      <c r="H697" s="5"/>
      <c r="I697" s="2" t="s">
        <v>320</v>
      </c>
      <c r="J697" s="7"/>
      <c r="K697" s="2" t="s">
        <v>7954</v>
      </c>
      <c r="L697" s="2" t="s">
        <v>749</v>
      </c>
      <c r="M697" s="2" t="s">
        <v>15</v>
      </c>
      <c r="N697" s="2" t="s">
        <v>15</v>
      </c>
      <c r="O697" s="2" t="s">
        <v>5913</v>
      </c>
      <c r="P697" s="12"/>
      <c r="Q697" s="6">
        <v>30597</v>
      </c>
      <c r="R697" s="2" t="s">
        <v>7955</v>
      </c>
      <c r="S697" t="s">
        <v>25493</v>
      </c>
    </row>
    <row r="698" spans="1:19" ht="16.5" customHeight="1">
      <c r="A698" s="2" t="s">
        <v>23090</v>
      </c>
      <c r="B698" s="2" t="s">
        <v>23091</v>
      </c>
      <c r="C698" s="2" t="s">
        <v>23092</v>
      </c>
      <c r="D698" s="2" t="s">
        <v>21846</v>
      </c>
      <c r="E698" s="2" t="str">
        <f>VLOOKUP(D698,GOL!B:C,2,FALSE)</f>
        <v>Pengatur Muda Tk.I</v>
      </c>
      <c r="F698" s="9">
        <v>41730</v>
      </c>
      <c r="G698" s="2" t="s">
        <v>15</v>
      </c>
      <c r="H698" s="7"/>
      <c r="I698" s="2" t="s">
        <v>320</v>
      </c>
      <c r="J698" s="7"/>
      <c r="K698" s="2" t="s">
        <v>7954</v>
      </c>
      <c r="L698" s="2" t="s">
        <v>749</v>
      </c>
      <c r="M698" s="2" t="s">
        <v>15</v>
      </c>
      <c r="N698" s="2" t="s">
        <v>15</v>
      </c>
      <c r="O698" s="2" t="s">
        <v>5913</v>
      </c>
      <c r="P698" s="12"/>
      <c r="Q698" s="6">
        <v>31073</v>
      </c>
      <c r="R698" s="2" t="s">
        <v>7955</v>
      </c>
      <c r="S698" t="s">
        <v>25493</v>
      </c>
    </row>
    <row r="699" spans="1:19" ht="16.5" customHeight="1">
      <c r="A699" s="2" t="s">
        <v>23953</v>
      </c>
      <c r="B699" s="2" t="s">
        <v>23954</v>
      </c>
      <c r="C699" s="2" t="s">
        <v>23955</v>
      </c>
      <c r="D699" s="2" t="s">
        <v>23499</v>
      </c>
      <c r="E699" s="2" t="str">
        <f>VLOOKUP(D699,GOL!B:C,2,FALSE)</f>
        <v>Pengatur Muda</v>
      </c>
      <c r="F699" s="9">
        <v>42461</v>
      </c>
      <c r="G699" s="2" t="s">
        <v>15</v>
      </c>
      <c r="H699" s="7"/>
      <c r="I699" s="2" t="s">
        <v>320</v>
      </c>
      <c r="J699" s="7"/>
      <c r="K699" s="2" t="s">
        <v>7954</v>
      </c>
      <c r="L699" s="2" t="s">
        <v>749</v>
      </c>
      <c r="M699" s="2" t="s">
        <v>15</v>
      </c>
      <c r="N699" s="2" t="s">
        <v>15</v>
      </c>
      <c r="O699" s="2" t="s">
        <v>17612</v>
      </c>
      <c r="P699" s="9">
        <v>39082</v>
      </c>
      <c r="Q699" s="6">
        <v>25356</v>
      </c>
      <c r="R699" s="2" t="s">
        <v>7955</v>
      </c>
      <c r="S699" t="s">
        <v>25493</v>
      </c>
    </row>
    <row r="700" spans="1:19" ht="16.5" customHeight="1">
      <c r="A700" s="2" t="s">
        <v>11078</v>
      </c>
      <c r="B700" s="2" t="s">
        <v>11079</v>
      </c>
      <c r="C700" s="2" t="s">
        <v>5178</v>
      </c>
      <c r="D700" s="2" t="s">
        <v>10939</v>
      </c>
      <c r="E700" s="2" t="str">
        <f>VLOOKUP(D700,GOL!B:C,2,FALSE)</f>
        <v>Penata</v>
      </c>
      <c r="F700" s="9">
        <v>40634</v>
      </c>
      <c r="G700" s="2" t="s">
        <v>7491</v>
      </c>
      <c r="H700" s="4">
        <v>40032</v>
      </c>
      <c r="I700" s="2" t="s">
        <v>5826</v>
      </c>
      <c r="J700" s="4">
        <v>40032</v>
      </c>
      <c r="K700" s="2" t="s">
        <v>11080</v>
      </c>
      <c r="L700" s="2" t="s">
        <v>749</v>
      </c>
      <c r="M700" s="2" t="s">
        <v>288</v>
      </c>
      <c r="N700" s="2" t="s">
        <v>402</v>
      </c>
      <c r="O700" s="2" t="s">
        <v>5913</v>
      </c>
      <c r="P700" s="9">
        <v>31167</v>
      </c>
      <c r="Q700" s="6">
        <v>23842</v>
      </c>
      <c r="R700" s="2" t="s">
        <v>11081</v>
      </c>
      <c r="S700" t="s">
        <v>25493</v>
      </c>
    </row>
    <row r="701" spans="1:19" ht="16.5" customHeight="1">
      <c r="A701" s="2" t="s">
        <v>14679</v>
      </c>
      <c r="B701" s="2" t="s">
        <v>14680</v>
      </c>
      <c r="C701" s="2" t="s">
        <v>14681</v>
      </c>
      <c r="D701" s="2" t="s">
        <v>13178</v>
      </c>
      <c r="E701" s="2" t="str">
        <f>VLOOKUP(D701,GOL!B:C,2,FALSE)</f>
        <v>Penata Muda Tk. I</v>
      </c>
      <c r="F701" s="9">
        <v>41730</v>
      </c>
      <c r="G701" s="2" t="s">
        <v>15</v>
      </c>
      <c r="H701" s="5"/>
      <c r="I701" s="2" t="s">
        <v>320</v>
      </c>
      <c r="J701" s="7"/>
      <c r="K701" s="2" t="s">
        <v>11080</v>
      </c>
      <c r="L701" s="2" t="s">
        <v>749</v>
      </c>
      <c r="M701" s="2" t="s">
        <v>15</v>
      </c>
      <c r="N701" s="2" t="s">
        <v>15</v>
      </c>
      <c r="O701" s="2" t="s">
        <v>14682</v>
      </c>
      <c r="P701" s="9">
        <v>39772</v>
      </c>
      <c r="Q701" s="6">
        <v>26018</v>
      </c>
      <c r="R701" s="2" t="s">
        <v>11081</v>
      </c>
      <c r="S701" t="s">
        <v>25493</v>
      </c>
    </row>
    <row r="702" spans="1:19" ht="16.5" customHeight="1">
      <c r="A702" s="2" t="s">
        <v>17851</v>
      </c>
      <c r="B702" s="2" t="s">
        <v>17852</v>
      </c>
      <c r="C702" s="2" t="s">
        <v>17853</v>
      </c>
      <c r="D702" s="2" t="s">
        <v>17772</v>
      </c>
      <c r="E702" s="2" t="str">
        <f>VLOOKUP(D702,GOL!B:C,2,FALSE)</f>
        <v>Pengatur</v>
      </c>
      <c r="F702" s="9">
        <v>41000</v>
      </c>
      <c r="G702" s="2" t="s">
        <v>15</v>
      </c>
      <c r="H702" s="7"/>
      <c r="I702" s="2" t="s">
        <v>320</v>
      </c>
      <c r="J702" s="7"/>
      <c r="K702" s="2" t="s">
        <v>11080</v>
      </c>
      <c r="L702" s="2" t="s">
        <v>749</v>
      </c>
      <c r="M702" s="2" t="s">
        <v>15</v>
      </c>
      <c r="N702" s="2" t="s">
        <v>15</v>
      </c>
      <c r="O702" s="2" t="s">
        <v>14412</v>
      </c>
      <c r="P702" s="12"/>
      <c r="Q702" s="6">
        <v>26613</v>
      </c>
      <c r="R702" s="2" t="s">
        <v>11081</v>
      </c>
      <c r="S702" t="s">
        <v>25493</v>
      </c>
    </row>
    <row r="703" spans="1:19" ht="16.5" customHeight="1">
      <c r="A703" s="2" t="s">
        <v>8576</v>
      </c>
      <c r="B703" s="2" t="s">
        <v>8577</v>
      </c>
      <c r="C703" s="2" t="s">
        <v>8578</v>
      </c>
      <c r="D703" s="2" t="s">
        <v>8369</v>
      </c>
      <c r="E703" s="2" t="str">
        <f>VLOOKUP(D703,GOL!B:C,2,FALSE)</f>
        <v>Penata Tk. I</v>
      </c>
      <c r="F703" s="9">
        <v>39722</v>
      </c>
      <c r="G703" s="2" t="s">
        <v>15</v>
      </c>
      <c r="H703" s="7"/>
      <c r="I703" s="2" t="s">
        <v>15</v>
      </c>
      <c r="J703" s="4">
        <v>39722</v>
      </c>
      <c r="K703" s="2" t="s">
        <v>8579</v>
      </c>
      <c r="L703" s="2" t="s">
        <v>749</v>
      </c>
      <c r="M703" s="2" t="s">
        <v>15</v>
      </c>
      <c r="N703" s="2" t="s">
        <v>15</v>
      </c>
      <c r="O703" s="2" t="s">
        <v>5913</v>
      </c>
      <c r="P703" s="9">
        <v>35064</v>
      </c>
      <c r="Q703" s="6">
        <v>21908</v>
      </c>
      <c r="R703" s="2" t="s">
        <v>8580</v>
      </c>
      <c r="S703" t="s">
        <v>28818</v>
      </c>
    </row>
    <row r="704" spans="1:19" ht="16.5" customHeight="1">
      <c r="A704" s="2" t="s">
        <v>8674</v>
      </c>
      <c r="B704" s="2" t="s">
        <v>8675</v>
      </c>
      <c r="C704" s="2" t="s">
        <v>8676</v>
      </c>
      <c r="D704" s="2" t="s">
        <v>8369</v>
      </c>
      <c r="E704" s="2" t="str">
        <f>VLOOKUP(D704,GOL!B:C,2,FALSE)</f>
        <v>Penata Tk. I</v>
      </c>
      <c r="F704" s="9">
        <v>40087</v>
      </c>
      <c r="G704" s="2" t="s">
        <v>407</v>
      </c>
      <c r="H704" s="8">
        <v>41115</v>
      </c>
      <c r="I704" s="2" t="s">
        <v>408</v>
      </c>
      <c r="J704" s="4">
        <v>42634</v>
      </c>
      <c r="K704" s="2" t="s">
        <v>8579</v>
      </c>
      <c r="L704" s="2" t="s">
        <v>749</v>
      </c>
      <c r="M704" s="2" t="s">
        <v>288</v>
      </c>
      <c r="N704" s="2" t="s">
        <v>402</v>
      </c>
      <c r="O704" s="2" t="s">
        <v>6914</v>
      </c>
      <c r="P704" s="9">
        <v>34334</v>
      </c>
      <c r="Q704" s="6">
        <v>23658</v>
      </c>
      <c r="R704" s="2" t="s">
        <v>8580</v>
      </c>
      <c r="S704" t="s">
        <v>28843</v>
      </c>
    </row>
    <row r="705" spans="1:19" ht="16.5" customHeight="1">
      <c r="A705" s="2" t="s">
        <v>9905</v>
      </c>
      <c r="B705" s="2" t="s">
        <v>9906</v>
      </c>
      <c r="C705" s="2" t="s">
        <v>9907</v>
      </c>
      <c r="D705" s="2" t="s">
        <v>8369</v>
      </c>
      <c r="E705" s="2" t="str">
        <f>VLOOKUP(D705,GOL!B:C,2,FALSE)</f>
        <v>Penata Tk. I</v>
      </c>
      <c r="F705" s="9">
        <v>41548</v>
      </c>
      <c r="G705" s="2" t="s">
        <v>15</v>
      </c>
      <c r="H705" s="5"/>
      <c r="I705" s="2" t="s">
        <v>15</v>
      </c>
      <c r="J705" s="4">
        <v>40452</v>
      </c>
      <c r="K705" s="2" t="s">
        <v>8579</v>
      </c>
      <c r="L705" s="2" t="s">
        <v>749</v>
      </c>
      <c r="M705" s="2" t="s">
        <v>15</v>
      </c>
      <c r="N705" s="2" t="s">
        <v>15</v>
      </c>
      <c r="O705" s="2" t="s">
        <v>8971</v>
      </c>
      <c r="P705" s="9">
        <v>38959</v>
      </c>
      <c r="Q705" s="6">
        <v>24914</v>
      </c>
      <c r="R705" s="2" t="s">
        <v>8580</v>
      </c>
      <c r="S705" t="s">
        <v>25493</v>
      </c>
    </row>
    <row r="706" spans="1:19" ht="16.5" customHeight="1">
      <c r="A706" s="2" t="s">
        <v>11781</v>
      </c>
      <c r="B706" s="2" t="s">
        <v>11782</v>
      </c>
      <c r="C706" s="2" t="s">
        <v>11783</v>
      </c>
      <c r="D706" s="2" t="s">
        <v>10939</v>
      </c>
      <c r="E706" s="2" t="str">
        <f>VLOOKUP(D706,GOL!B:C,2,FALSE)</f>
        <v>Penata</v>
      </c>
      <c r="F706" s="9">
        <v>41365</v>
      </c>
      <c r="G706" s="2" t="s">
        <v>15</v>
      </c>
      <c r="H706" s="5"/>
      <c r="I706" s="2" t="s">
        <v>15</v>
      </c>
      <c r="J706" s="4">
        <v>40940</v>
      </c>
      <c r="K706" s="2" t="s">
        <v>8579</v>
      </c>
      <c r="L706" s="2" t="s">
        <v>749</v>
      </c>
      <c r="M706" s="2" t="s">
        <v>15</v>
      </c>
      <c r="N706" s="2" t="s">
        <v>15</v>
      </c>
      <c r="O706" s="2" t="s">
        <v>7535</v>
      </c>
      <c r="P706" s="12"/>
      <c r="Q706" s="6">
        <v>28899</v>
      </c>
      <c r="R706" s="2" t="s">
        <v>8580</v>
      </c>
      <c r="S706" t="s">
        <v>28831</v>
      </c>
    </row>
    <row r="707" spans="1:19" ht="16.5" customHeight="1">
      <c r="A707" s="2" t="s">
        <v>12191</v>
      </c>
      <c r="B707" s="2" t="s">
        <v>12192</v>
      </c>
      <c r="C707" s="2" t="s">
        <v>12193</v>
      </c>
      <c r="D707" s="2" t="s">
        <v>10939</v>
      </c>
      <c r="E707" s="2" t="str">
        <f>VLOOKUP(D707,GOL!B:C,2,FALSE)</f>
        <v>Penata</v>
      </c>
      <c r="F707" s="9">
        <v>41730</v>
      </c>
      <c r="G707" s="2" t="s">
        <v>15</v>
      </c>
      <c r="H707" s="5"/>
      <c r="I707" s="2" t="s">
        <v>15</v>
      </c>
      <c r="J707" s="7"/>
      <c r="K707" s="2" t="s">
        <v>8579</v>
      </c>
      <c r="L707" s="2" t="s">
        <v>749</v>
      </c>
      <c r="M707" s="2" t="s">
        <v>15</v>
      </c>
      <c r="N707" s="2" t="s">
        <v>15</v>
      </c>
      <c r="O707" s="2" t="s">
        <v>188</v>
      </c>
      <c r="P707" s="12"/>
      <c r="Q707" s="6">
        <v>28303</v>
      </c>
      <c r="R707" s="2" t="s">
        <v>8580</v>
      </c>
      <c r="S707" t="s">
        <v>25493</v>
      </c>
    </row>
    <row r="708" spans="1:19" ht="16.5" customHeight="1">
      <c r="A708" s="2" t="s">
        <v>12194</v>
      </c>
      <c r="B708" s="2" t="s">
        <v>12195</v>
      </c>
      <c r="C708" s="2" t="s">
        <v>12196</v>
      </c>
      <c r="D708" s="2" t="s">
        <v>10939</v>
      </c>
      <c r="E708" s="2" t="str">
        <f>VLOOKUP(D708,GOL!B:C,2,FALSE)</f>
        <v>Penata</v>
      </c>
      <c r="F708" s="9">
        <v>41730</v>
      </c>
      <c r="G708" s="2" t="s">
        <v>15</v>
      </c>
      <c r="H708" s="5"/>
      <c r="I708" s="2" t="s">
        <v>15</v>
      </c>
      <c r="J708" s="4">
        <v>39173</v>
      </c>
      <c r="K708" s="2" t="s">
        <v>8579</v>
      </c>
      <c r="L708" s="2" t="s">
        <v>749</v>
      </c>
      <c r="M708" s="2" t="s">
        <v>15</v>
      </c>
      <c r="N708" s="2" t="s">
        <v>15</v>
      </c>
      <c r="O708" s="2" t="s">
        <v>8756</v>
      </c>
      <c r="P708" s="9">
        <v>30183</v>
      </c>
      <c r="Q708" s="6">
        <v>26024</v>
      </c>
      <c r="R708" s="2" t="s">
        <v>8580</v>
      </c>
      <c r="S708" t="s">
        <v>28846</v>
      </c>
    </row>
    <row r="709" spans="1:19" ht="16.5" customHeight="1">
      <c r="A709" s="2" t="s">
        <v>12203</v>
      </c>
      <c r="B709" s="2" t="s">
        <v>12204</v>
      </c>
      <c r="C709" s="2" t="s">
        <v>12205</v>
      </c>
      <c r="D709" s="2" t="s">
        <v>10939</v>
      </c>
      <c r="E709" s="2" t="str">
        <f>VLOOKUP(D709,GOL!B:C,2,FALSE)</f>
        <v>Penata</v>
      </c>
      <c r="F709" s="9">
        <v>41730</v>
      </c>
      <c r="G709" s="2" t="s">
        <v>15</v>
      </c>
      <c r="H709" s="5"/>
      <c r="I709" s="2" t="s">
        <v>15</v>
      </c>
      <c r="J709" s="4">
        <v>39722</v>
      </c>
      <c r="K709" s="2" t="s">
        <v>8579</v>
      </c>
      <c r="L709" s="2" t="s">
        <v>749</v>
      </c>
      <c r="M709" s="2" t="s">
        <v>15</v>
      </c>
      <c r="N709" s="2" t="s">
        <v>15</v>
      </c>
      <c r="O709" s="2" t="s">
        <v>8756</v>
      </c>
      <c r="P709" s="9">
        <v>34334</v>
      </c>
      <c r="Q709" s="6">
        <v>26162</v>
      </c>
      <c r="R709" s="2" t="s">
        <v>8580</v>
      </c>
      <c r="S709" t="s">
        <v>28812</v>
      </c>
    </row>
    <row r="710" spans="1:19" ht="16.5" customHeight="1">
      <c r="A710" s="2" t="s">
        <v>14898</v>
      </c>
      <c r="B710" s="2" t="s">
        <v>14899</v>
      </c>
      <c r="C710" s="2" t="s">
        <v>14900</v>
      </c>
      <c r="D710" s="2" t="s">
        <v>13178</v>
      </c>
      <c r="E710" s="2" t="str">
        <f>VLOOKUP(D710,GOL!B:C,2,FALSE)</f>
        <v>Penata Muda Tk. I</v>
      </c>
      <c r="F710" s="9">
        <v>41730</v>
      </c>
      <c r="G710" s="2" t="s">
        <v>15</v>
      </c>
      <c r="H710" s="5"/>
      <c r="I710" s="2" t="s">
        <v>15</v>
      </c>
      <c r="J710" s="4">
        <v>39539</v>
      </c>
      <c r="K710" s="2" t="s">
        <v>8579</v>
      </c>
      <c r="L710" s="2" t="s">
        <v>749</v>
      </c>
      <c r="M710" s="2" t="s">
        <v>15</v>
      </c>
      <c r="N710" s="2" t="s">
        <v>15</v>
      </c>
      <c r="O710" s="2" t="s">
        <v>8756</v>
      </c>
      <c r="P710" s="9">
        <v>37868</v>
      </c>
      <c r="Q710" s="6">
        <v>30292</v>
      </c>
      <c r="R710" s="2" t="s">
        <v>8580</v>
      </c>
      <c r="S710" t="s">
        <v>28804</v>
      </c>
    </row>
    <row r="711" spans="1:19" ht="16.5" customHeight="1">
      <c r="A711" s="2" t="s">
        <v>14907</v>
      </c>
      <c r="B711" s="2" t="s">
        <v>14908</v>
      </c>
      <c r="C711" s="2" t="s">
        <v>14909</v>
      </c>
      <c r="D711" s="2" t="s">
        <v>13178</v>
      </c>
      <c r="E711" s="2" t="str">
        <f>VLOOKUP(D711,GOL!B:C,2,FALSE)</f>
        <v>Penata Muda Tk. I</v>
      </c>
      <c r="F711" s="9">
        <v>41730</v>
      </c>
      <c r="G711" s="2" t="s">
        <v>15</v>
      </c>
      <c r="H711" s="5"/>
      <c r="I711" s="2" t="s">
        <v>15</v>
      </c>
      <c r="J711" s="4">
        <v>39539</v>
      </c>
      <c r="K711" s="2" t="s">
        <v>8579</v>
      </c>
      <c r="L711" s="2" t="s">
        <v>749</v>
      </c>
      <c r="M711" s="2" t="s">
        <v>15</v>
      </c>
      <c r="N711" s="2" t="s">
        <v>15</v>
      </c>
      <c r="O711" s="2" t="s">
        <v>8756</v>
      </c>
      <c r="P711" s="9">
        <v>38227</v>
      </c>
      <c r="Q711" s="6">
        <v>30431</v>
      </c>
      <c r="R711" s="2" t="s">
        <v>8580</v>
      </c>
      <c r="S711" t="s">
        <v>25493</v>
      </c>
    </row>
    <row r="712" spans="1:19" ht="16.5" customHeight="1">
      <c r="A712" s="2" t="s">
        <v>14948</v>
      </c>
      <c r="B712" s="2" t="s">
        <v>14949</v>
      </c>
      <c r="C712" s="2" t="s">
        <v>14950</v>
      </c>
      <c r="D712" s="2" t="s">
        <v>13178</v>
      </c>
      <c r="E712" s="2" t="str">
        <f>VLOOKUP(D712,GOL!B:C,2,FALSE)</f>
        <v>Penata Muda Tk. I</v>
      </c>
      <c r="F712" s="9">
        <v>41913</v>
      </c>
      <c r="G712" s="2" t="s">
        <v>15</v>
      </c>
      <c r="H712" s="5"/>
      <c r="I712" s="2" t="s">
        <v>320</v>
      </c>
      <c r="J712" s="7"/>
      <c r="K712" s="2" t="s">
        <v>8579</v>
      </c>
      <c r="L712" s="2" t="s">
        <v>749</v>
      </c>
      <c r="M712" s="2" t="s">
        <v>15</v>
      </c>
      <c r="N712" s="2" t="s">
        <v>15</v>
      </c>
      <c r="O712" s="2" t="s">
        <v>9397</v>
      </c>
      <c r="P712" s="9">
        <v>35637</v>
      </c>
      <c r="Q712" s="6">
        <v>22931</v>
      </c>
      <c r="R712" s="2" t="s">
        <v>8580</v>
      </c>
      <c r="S712" t="s">
        <v>25493</v>
      </c>
    </row>
    <row r="713" spans="1:19" ht="16.5" customHeight="1">
      <c r="A713" s="2" t="s">
        <v>15619</v>
      </c>
      <c r="B713" s="2" t="s">
        <v>15620</v>
      </c>
      <c r="C713" s="2" t="s">
        <v>15621</v>
      </c>
      <c r="D713" s="2" t="s">
        <v>15595</v>
      </c>
      <c r="E713" s="2" t="str">
        <f>VLOOKUP(D713,GOL!B:C,2,FALSE)</f>
        <v>Penata Muda</v>
      </c>
      <c r="F713" s="9">
        <v>40179</v>
      </c>
      <c r="G713" s="2" t="s">
        <v>15</v>
      </c>
      <c r="H713" s="5"/>
      <c r="I713" s="2" t="s">
        <v>320</v>
      </c>
      <c r="J713" s="7"/>
      <c r="K713" s="2" t="s">
        <v>8579</v>
      </c>
      <c r="L713" s="2" t="s">
        <v>749</v>
      </c>
      <c r="M713" s="2" t="s">
        <v>15</v>
      </c>
      <c r="N713" s="2" t="s">
        <v>15</v>
      </c>
      <c r="O713" s="2" t="s">
        <v>9533</v>
      </c>
      <c r="P713" s="12"/>
      <c r="Q713" s="6">
        <v>31293</v>
      </c>
      <c r="R713" s="2" t="s">
        <v>8580</v>
      </c>
      <c r="S713" t="s">
        <v>28805</v>
      </c>
    </row>
    <row r="714" spans="1:19" ht="16.5" customHeight="1">
      <c r="A714" s="2" t="s">
        <v>16085</v>
      </c>
      <c r="B714" s="2" t="s">
        <v>16086</v>
      </c>
      <c r="C714" s="2" t="s">
        <v>16087</v>
      </c>
      <c r="D714" s="2" t="s">
        <v>15595</v>
      </c>
      <c r="E714" s="2" t="str">
        <f>VLOOKUP(D714,GOL!B:C,2,FALSE)</f>
        <v>Penata Muda</v>
      </c>
      <c r="F714" s="9">
        <v>41730</v>
      </c>
      <c r="G714" s="2" t="s">
        <v>15</v>
      </c>
      <c r="H714" s="5"/>
      <c r="I714" s="2" t="s">
        <v>15</v>
      </c>
      <c r="J714" s="4">
        <v>40238</v>
      </c>
      <c r="K714" s="2" t="s">
        <v>8579</v>
      </c>
      <c r="L714" s="2" t="s">
        <v>749</v>
      </c>
      <c r="M714" s="2" t="s">
        <v>15</v>
      </c>
      <c r="N714" s="2" t="s">
        <v>15</v>
      </c>
      <c r="O714" s="2" t="s">
        <v>5726</v>
      </c>
      <c r="P714" s="9">
        <v>37848</v>
      </c>
      <c r="Q714" s="6">
        <v>30262</v>
      </c>
      <c r="R714" s="2" t="s">
        <v>8580</v>
      </c>
      <c r="S714" t="s">
        <v>25493</v>
      </c>
    </row>
    <row r="715" spans="1:19" ht="16.5" customHeight="1">
      <c r="A715" s="2" t="s">
        <v>17011</v>
      </c>
      <c r="B715" s="2" t="s">
        <v>17012</v>
      </c>
      <c r="C715" s="2" t="s">
        <v>17013</v>
      </c>
      <c r="D715" s="2" t="s">
        <v>15595</v>
      </c>
      <c r="E715" s="2" t="str">
        <f>VLOOKUP(D715,GOL!B:C,2,FALSE)</f>
        <v>Penata Muda</v>
      </c>
      <c r="F715" s="9">
        <v>42379</v>
      </c>
      <c r="G715" s="2" t="s">
        <v>15</v>
      </c>
      <c r="H715" s="5"/>
      <c r="I715" s="2" t="s">
        <v>320</v>
      </c>
      <c r="J715" s="7"/>
      <c r="K715" s="2" t="s">
        <v>8579</v>
      </c>
      <c r="L715" s="2" t="s">
        <v>749</v>
      </c>
      <c r="M715" s="2" t="s">
        <v>15</v>
      </c>
      <c r="N715" s="2" t="s">
        <v>15</v>
      </c>
      <c r="O715" s="2" t="s">
        <v>9641</v>
      </c>
      <c r="P715" s="9">
        <v>38965</v>
      </c>
      <c r="Q715" s="6">
        <v>31054</v>
      </c>
      <c r="R715" s="2" t="s">
        <v>8580</v>
      </c>
      <c r="S715" t="s">
        <v>25493</v>
      </c>
    </row>
    <row r="716" spans="1:19" ht="16.5" customHeight="1">
      <c r="A716" s="2" t="s">
        <v>17014</v>
      </c>
      <c r="B716" s="2" t="s">
        <v>17015</v>
      </c>
      <c r="C716" s="2" t="s">
        <v>17016</v>
      </c>
      <c r="D716" s="2" t="s">
        <v>15595</v>
      </c>
      <c r="E716" s="2" t="str">
        <f>VLOOKUP(D716,GOL!B:C,2,FALSE)</f>
        <v>Penata Muda</v>
      </c>
      <c r="F716" s="9">
        <v>42379</v>
      </c>
      <c r="G716" s="2" t="s">
        <v>15</v>
      </c>
      <c r="H716" s="5"/>
      <c r="I716" s="2" t="s">
        <v>320</v>
      </c>
      <c r="J716" s="7"/>
      <c r="K716" s="2" t="s">
        <v>8579</v>
      </c>
      <c r="L716" s="2" t="s">
        <v>749</v>
      </c>
      <c r="M716" s="2" t="s">
        <v>15</v>
      </c>
      <c r="N716" s="2" t="s">
        <v>15</v>
      </c>
      <c r="O716" s="2" t="s">
        <v>9641</v>
      </c>
      <c r="P716" s="9">
        <v>39743</v>
      </c>
      <c r="Q716" s="6">
        <v>31516</v>
      </c>
      <c r="R716" s="2" t="s">
        <v>8580</v>
      </c>
      <c r="S716" t="s">
        <v>28813</v>
      </c>
    </row>
    <row r="717" spans="1:19" ht="16.5" customHeight="1">
      <c r="A717" s="2" t="s">
        <v>17420</v>
      </c>
      <c r="B717" s="2" t="s">
        <v>17421</v>
      </c>
      <c r="C717" s="2" t="s">
        <v>17422</v>
      </c>
      <c r="D717" s="2" t="s">
        <v>17127</v>
      </c>
      <c r="E717" s="2" t="str">
        <f>VLOOKUP(D717,GOL!B:C,2,FALSE)</f>
        <v>Pengatur Tk. I</v>
      </c>
      <c r="F717" s="9">
        <v>41548</v>
      </c>
      <c r="G717" s="2" t="s">
        <v>15</v>
      </c>
      <c r="H717" s="5"/>
      <c r="I717" s="2" t="s">
        <v>15</v>
      </c>
      <c r="J717" s="4">
        <v>40940</v>
      </c>
      <c r="K717" s="2" t="s">
        <v>8579</v>
      </c>
      <c r="L717" s="2" t="s">
        <v>749</v>
      </c>
      <c r="M717" s="2" t="s">
        <v>15</v>
      </c>
      <c r="N717" s="2" t="s">
        <v>15</v>
      </c>
      <c r="O717" s="2" t="s">
        <v>5726</v>
      </c>
      <c r="P717" s="12"/>
      <c r="Q717" s="6">
        <v>31254</v>
      </c>
      <c r="R717" s="2" t="s">
        <v>8580</v>
      </c>
      <c r="S717" t="s">
        <v>28812</v>
      </c>
    </row>
    <row r="718" spans="1:19" ht="16.5" customHeight="1">
      <c r="A718" s="2" t="s">
        <v>17423</v>
      </c>
      <c r="B718" s="2" t="s">
        <v>17424</v>
      </c>
      <c r="C718" s="2" t="s">
        <v>17425</v>
      </c>
      <c r="D718" s="2" t="s">
        <v>17127</v>
      </c>
      <c r="E718" s="2" t="str">
        <f>VLOOKUP(D718,GOL!B:C,2,FALSE)</f>
        <v>Pengatur Tk. I</v>
      </c>
      <c r="F718" s="9">
        <v>41548</v>
      </c>
      <c r="G718" s="2" t="s">
        <v>15</v>
      </c>
      <c r="H718" s="5"/>
      <c r="I718" s="2" t="s">
        <v>15</v>
      </c>
      <c r="J718" s="4">
        <v>40940</v>
      </c>
      <c r="K718" s="2" t="s">
        <v>8579</v>
      </c>
      <c r="L718" s="2" t="s">
        <v>749</v>
      </c>
      <c r="M718" s="2" t="s">
        <v>15</v>
      </c>
      <c r="N718" s="2" t="s">
        <v>15</v>
      </c>
      <c r="O718" s="2" t="s">
        <v>8756</v>
      </c>
      <c r="P718" s="12"/>
      <c r="Q718" s="6">
        <v>30840</v>
      </c>
      <c r="R718" s="2" t="s">
        <v>8580</v>
      </c>
      <c r="S718" t="s">
        <v>25493</v>
      </c>
    </row>
    <row r="719" spans="1:19" ht="16.5" customHeight="1">
      <c r="A719" s="2" t="s">
        <v>15</v>
      </c>
      <c r="B719" s="2" t="s">
        <v>19541</v>
      </c>
      <c r="C719" s="2" t="s">
        <v>19542</v>
      </c>
      <c r="D719" s="2" t="s">
        <v>17772</v>
      </c>
      <c r="E719" s="2" t="str">
        <f>VLOOKUP(D719,GOL!B:C,2,FALSE)</f>
        <v>Pengatur</v>
      </c>
      <c r="F719" s="9">
        <v>42064</v>
      </c>
      <c r="G719" s="2" t="s">
        <v>15</v>
      </c>
      <c r="H719" s="5"/>
      <c r="I719" s="2" t="s">
        <v>320</v>
      </c>
      <c r="J719" s="4">
        <v>42064</v>
      </c>
      <c r="K719" s="2" t="s">
        <v>8579</v>
      </c>
      <c r="L719" s="2" t="s">
        <v>749</v>
      </c>
      <c r="M719" s="2" t="s">
        <v>15</v>
      </c>
      <c r="N719" s="2" t="s">
        <v>15</v>
      </c>
      <c r="O719" s="2" t="s">
        <v>14888</v>
      </c>
      <c r="P719" s="9">
        <v>41157</v>
      </c>
      <c r="Q719" s="6">
        <v>33405</v>
      </c>
      <c r="R719" s="2" t="s">
        <v>8580</v>
      </c>
      <c r="S719" t="s">
        <v>28822</v>
      </c>
    </row>
    <row r="720" spans="1:19" ht="16.5" customHeight="1">
      <c r="A720" s="2" t="s">
        <v>10877</v>
      </c>
      <c r="B720" s="2" t="s">
        <v>10878</v>
      </c>
      <c r="C720" s="2" t="s">
        <v>10879</v>
      </c>
      <c r="D720" s="2" t="s">
        <v>8369</v>
      </c>
      <c r="E720" s="2" t="str">
        <f>VLOOKUP(D720,GOL!B:C,2,FALSE)</f>
        <v>Penata Tk. I</v>
      </c>
      <c r="F720" s="9">
        <v>42461</v>
      </c>
      <c r="G720" s="2" t="s">
        <v>7491</v>
      </c>
      <c r="H720" s="8">
        <v>41817</v>
      </c>
      <c r="I720" s="2" t="s">
        <v>5826</v>
      </c>
      <c r="J720" s="4">
        <v>41817</v>
      </c>
      <c r="K720" s="2" t="s">
        <v>10880</v>
      </c>
      <c r="L720" s="2" t="s">
        <v>749</v>
      </c>
      <c r="M720" s="2" t="s">
        <v>15</v>
      </c>
      <c r="N720" s="2" t="s">
        <v>15</v>
      </c>
      <c r="O720" s="2" t="s">
        <v>10881</v>
      </c>
      <c r="P720" s="9">
        <v>40543</v>
      </c>
      <c r="Q720" s="6">
        <v>25269</v>
      </c>
      <c r="R720" s="2" t="s">
        <v>10882</v>
      </c>
      <c r="S720" t="s">
        <v>28813</v>
      </c>
    </row>
    <row r="721" spans="1:19" ht="16.5" customHeight="1">
      <c r="A721" s="2" t="s">
        <v>9096</v>
      </c>
      <c r="B721" s="2" t="s">
        <v>9097</v>
      </c>
      <c r="C721" s="2" t="s">
        <v>9098</v>
      </c>
      <c r="D721" s="2" t="s">
        <v>8369</v>
      </c>
      <c r="E721" s="2" t="str">
        <f>VLOOKUP(D721,GOL!B:C,2,FALSE)</f>
        <v>Penata Tk. I</v>
      </c>
      <c r="F721" s="9">
        <v>41000</v>
      </c>
      <c r="G721" s="2" t="s">
        <v>407</v>
      </c>
      <c r="H721" s="8">
        <v>42634</v>
      </c>
      <c r="I721" s="2" t="s">
        <v>408</v>
      </c>
      <c r="J721" s="4">
        <v>42634</v>
      </c>
      <c r="K721" s="2" t="s">
        <v>9099</v>
      </c>
      <c r="L721" s="2" t="s">
        <v>749</v>
      </c>
      <c r="M721" s="2" t="s">
        <v>15</v>
      </c>
      <c r="N721" s="2" t="s">
        <v>15</v>
      </c>
      <c r="O721" s="2" t="s">
        <v>5726</v>
      </c>
      <c r="P721" s="9">
        <v>38959</v>
      </c>
      <c r="Q721" s="6">
        <v>24537</v>
      </c>
      <c r="R721" s="2" t="s">
        <v>9100</v>
      </c>
      <c r="S721" t="s">
        <v>28828</v>
      </c>
    </row>
    <row r="722" spans="1:19" ht="16.5" customHeight="1">
      <c r="A722" s="2" t="s">
        <v>9175</v>
      </c>
      <c r="B722" s="2" t="s">
        <v>9176</v>
      </c>
      <c r="C722" s="2" t="s">
        <v>9177</v>
      </c>
      <c r="D722" s="2" t="s">
        <v>8369</v>
      </c>
      <c r="E722" s="2" t="str">
        <f>VLOOKUP(D722,GOL!B:C,2,FALSE)</f>
        <v>Penata Tk. I</v>
      </c>
      <c r="F722" s="9">
        <v>41000</v>
      </c>
      <c r="G722" s="2" t="s">
        <v>15</v>
      </c>
      <c r="H722" s="5"/>
      <c r="I722" s="2" t="s">
        <v>15</v>
      </c>
      <c r="J722" s="4">
        <v>41000</v>
      </c>
      <c r="K722" s="2" t="s">
        <v>9099</v>
      </c>
      <c r="L722" s="2" t="s">
        <v>749</v>
      </c>
      <c r="M722" s="2" t="s">
        <v>15</v>
      </c>
      <c r="N722" s="2" t="s">
        <v>15</v>
      </c>
      <c r="O722" s="2" t="s">
        <v>5913</v>
      </c>
      <c r="P722" s="10">
        <v>33573</v>
      </c>
      <c r="Q722" s="6">
        <v>24424</v>
      </c>
      <c r="R722" s="2" t="s">
        <v>9100</v>
      </c>
      <c r="S722" t="s">
        <v>28843</v>
      </c>
    </row>
    <row r="723" spans="1:19" ht="16.5" customHeight="1">
      <c r="A723" s="2" t="s">
        <v>9701</v>
      </c>
      <c r="B723" s="2" t="s">
        <v>9702</v>
      </c>
      <c r="C723" s="2" t="s">
        <v>9703</v>
      </c>
      <c r="D723" s="2" t="s">
        <v>8369</v>
      </c>
      <c r="E723" s="2" t="str">
        <f>VLOOKUP(D723,GOL!B:C,2,FALSE)</f>
        <v>Penata Tk. I</v>
      </c>
      <c r="F723" s="9">
        <v>41365</v>
      </c>
      <c r="G723" s="2" t="s">
        <v>15</v>
      </c>
      <c r="H723" s="5"/>
      <c r="I723" s="2" t="s">
        <v>15</v>
      </c>
      <c r="J723" s="4">
        <v>41365</v>
      </c>
      <c r="K723" s="2" t="s">
        <v>9099</v>
      </c>
      <c r="L723" s="2" t="s">
        <v>749</v>
      </c>
      <c r="M723" s="2" t="s">
        <v>15</v>
      </c>
      <c r="N723" s="2" t="s">
        <v>15</v>
      </c>
      <c r="O723" s="2" t="s">
        <v>7535</v>
      </c>
      <c r="P723" s="9">
        <v>37461</v>
      </c>
      <c r="Q723" s="6">
        <v>26955</v>
      </c>
      <c r="R723" s="2" t="s">
        <v>9100</v>
      </c>
      <c r="S723" t="s">
        <v>28813</v>
      </c>
    </row>
    <row r="724" spans="1:19" ht="16.5" customHeight="1">
      <c r="A724" s="2" t="s">
        <v>10383</v>
      </c>
      <c r="B724" s="2" t="s">
        <v>10384</v>
      </c>
      <c r="C724" s="2" t="s">
        <v>10385</v>
      </c>
      <c r="D724" s="2" t="s">
        <v>8369</v>
      </c>
      <c r="E724" s="2" t="str">
        <f>VLOOKUP(D724,GOL!B:C,2,FALSE)</f>
        <v>Penata Tk. I</v>
      </c>
      <c r="F724" s="9">
        <v>41913</v>
      </c>
      <c r="G724" s="2" t="s">
        <v>15</v>
      </c>
      <c r="H724" s="5"/>
      <c r="I724" s="2" t="s">
        <v>15</v>
      </c>
      <c r="J724" s="4">
        <v>41913</v>
      </c>
      <c r="K724" s="2" t="s">
        <v>9099</v>
      </c>
      <c r="L724" s="2" t="s">
        <v>749</v>
      </c>
      <c r="M724" s="2" t="s">
        <v>15</v>
      </c>
      <c r="N724" s="2" t="s">
        <v>15</v>
      </c>
      <c r="O724" s="2" t="s">
        <v>7810</v>
      </c>
      <c r="P724" s="9">
        <v>32508</v>
      </c>
      <c r="Q724" s="6">
        <v>25406</v>
      </c>
      <c r="R724" s="2" t="s">
        <v>9100</v>
      </c>
      <c r="S724" t="s">
        <v>28813</v>
      </c>
    </row>
    <row r="725" spans="1:19" ht="16.5" customHeight="1">
      <c r="A725" s="2" t="s">
        <v>12365</v>
      </c>
      <c r="B725" s="2" t="s">
        <v>12366</v>
      </c>
      <c r="C725" s="2" t="s">
        <v>12367</v>
      </c>
      <c r="D725" s="2" t="s">
        <v>10939</v>
      </c>
      <c r="E725" s="2" t="str">
        <f>VLOOKUP(D725,GOL!B:C,2,FALSE)</f>
        <v>Penata</v>
      </c>
      <c r="F725" s="9">
        <v>41913</v>
      </c>
      <c r="G725" s="2" t="s">
        <v>15</v>
      </c>
      <c r="H725" s="5"/>
      <c r="I725" s="2" t="s">
        <v>15</v>
      </c>
      <c r="J725" s="4">
        <v>40452</v>
      </c>
      <c r="K725" s="2" t="s">
        <v>9099</v>
      </c>
      <c r="L725" s="2" t="s">
        <v>749</v>
      </c>
      <c r="M725" s="2" t="s">
        <v>15</v>
      </c>
      <c r="N725" s="2" t="s">
        <v>15</v>
      </c>
      <c r="O725" s="2" t="s">
        <v>8756</v>
      </c>
      <c r="P725" s="9">
        <v>34334</v>
      </c>
      <c r="Q725" s="6">
        <v>27134</v>
      </c>
      <c r="R725" s="2" t="s">
        <v>9100</v>
      </c>
      <c r="S725" t="s">
        <v>28819</v>
      </c>
    </row>
    <row r="726" spans="1:19" ht="16.5" customHeight="1">
      <c r="A726" s="2" t="s">
        <v>15</v>
      </c>
      <c r="B726" s="2" t="s">
        <v>14999</v>
      </c>
      <c r="C726" s="2" t="s">
        <v>15000</v>
      </c>
      <c r="D726" s="2" t="s">
        <v>13178</v>
      </c>
      <c r="E726" s="2" t="str">
        <f>VLOOKUP(D726,GOL!B:C,2,FALSE)</f>
        <v>Penata Muda Tk. I</v>
      </c>
      <c r="F726" s="9">
        <v>42064</v>
      </c>
      <c r="G726" s="2" t="s">
        <v>15</v>
      </c>
      <c r="H726" s="5"/>
      <c r="I726" s="2" t="s">
        <v>320</v>
      </c>
      <c r="J726" s="7"/>
      <c r="K726" s="2" t="s">
        <v>9099</v>
      </c>
      <c r="L726" s="2" t="s">
        <v>749</v>
      </c>
      <c r="M726" s="2" t="s">
        <v>15</v>
      </c>
      <c r="N726" s="2" t="s">
        <v>15</v>
      </c>
      <c r="O726" s="2" t="s">
        <v>7863</v>
      </c>
      <c r="P726" s="9">
        <v>41100</v>
      </c>
      <c r="Q726" s="6">
        <v>31704</v>
      </c>
      <c r="R726" s="2" t="s">
        <v>9100</v>
      </c>
      <c r="S726" t="s">
        <v>25493</v>
      </c>
    </row>
    <row r="727" spans="1:19" ht="16.5" customHeight="1">
      <c r="A727" s="2" t="s">
        <v>15918</v>
      </c>
      <c r="B727" s="2" t="s">
        <v>15919</v>
      </c>
      <c r="C727" s="2" t="s">
        <v>15920</v>
      </c>
      <c r="D727" s="2" t="s">
        <v>15595</v>
      </c>
      <c r="E727" s="2" t="str">
        <f>VLOOKUP(D727,GOL!B:C,2,FALSE)</f>
        <v>Penata Muda</v>
      </c>
      <c r="F727" s="9">
        <v>41365</v>
      </c>
      <c r="G727" s="2" t="s">
        <v>15</v>
      </c>
      <c r="H727" s="5"/>
      <c r="I727" s="2" t="s">
        <v>15</v>
      </c>
      <c r="J727" s="4">
        <v>41306</v>
      </c>
      <c r="K727" s="2" t="s">
        <v>9099</v>
      </c>
      <c r="L727" s="2" t="s">
        <v>749</v>
      </c>
      <c r="M727" s="2" t="s">
        <v>15</v>
      </c>
      <c r="N727" s="2" t="s">
        <v>15</v>
      </c>
      <c r="O727" s="2" t="s">
        <v>5726</v>
      </c>
      <c r="P727" s="9">
        <v>37556</v>
      </c>
      <c r="Q727" s="6">
        <v>29408</v>
      </c>
      <c r="R727" s="2" t="s">
        <v>9100</v>
      </c>
      <c r="S727" t="s">
        <v>25493</v>
      </c>
    </row>
    <row r="728" spans="1:19" ht="16.5" customHeight="1">
      <c r="A728" s="2" t="s">
        <v>16825</v>
      </c>
      <c r="B728" s="2" t="s">
        <v>16826</v>
      </c>
      <c r="C728" s="2" t="s">
        <v>16827</v>
      </c>
      <c r="D728" s="2" t="s">
        <v>15595</v>
      </c>
      <c r="E728" s="2" t="str">
        <f>VLOOKUP(D728,GOL!B:C,2,FALSE)</f>
        <v>Penata Muda</v>
      </c>
      <c r="F728" s="9">
        <v>42095</v>
      </c>
      <c r="G728" s="2" t="s">
        <v>15</v>
      </c>
      <c r="H728" s="5"/>
      <c r="I728" s="2" t="s">
        <v>15</v>
      </c>
      <c r="J728" s="4">
        <v>42095</v>
      </c>
      <c r="K728" s="2" t="s">
        <v>9099</v>
      </c>
      <c r="L728" s="2" t="s">
        <v>749</v>
      </c>
      <c r="M728" s="2" t="s">
        <v>15</v>
      </c>
      <c r="N728" s="2" t="s">
        <v>15</v>
      </c>
      <c r="O728" s="2" t="s">
        <v>9641</v>
      </c>
      <c r="P728" s="9">
        <v>40102</v>
      </c>
      <c r="Q728" s="6">
        <v>27294</v>
      </c>
      <c r="R728" s="2" t="s">
        <v>9100</v>
      </c>
      <c r="S728" t="s">
        <v>28804</v>
      </c>
    </row>
    <row r="729" spans="1:19" ht="16.5" customHeight="1">
      <c r="A729" s="2" t="s">
        <v>16924</v>
      </c>
      <c r="B729" s="2" t="s">
        <v>16925</v>
      </c>
      <c r="C729" s="2" t="s">
        <v>16926</v>
      </c>
      <c r="D729" s="2" t="s">
        <v>15595</v>
      </c>
      <c r="E729" s="2" t="str">
        <f>VLOOKUP(D729,GOL!B:C,2,FALSE)</f>
        <v>Penata Muda</v>
      </c>
      <c r="F729" s="9">
        <v>42278</v>
      </c>
      <c r="G729" s="2" t="s">
        <v>15</v>
      </c>
      <c r="H729" s="5"/>
      <c r="I729" s="2" t="s">
        <v>15</v>
      </c>
      <c r="J729" s="4">
        <v>42278</v>
      </c>
      <c r="K729" s="2" t="s">
        <v>9099</v>
      </c>
      <c r="L729" s="2" t="s">
        <v>749</v>
      </c>
      <c r="M729" s="2" t="s">
        <v>15</v>
      </c>
      <c r="N729" s="2" t="s">
        <v>15</v>
      </c>
      <c r="O729" s="2" t="s">
        <v>9641</v>
      </c>
      <c r="P729" s="9">
        <v>35705</v>
      </c>
      <c r="Q729" s="6">
        <v>28221</v>
      </c>
      <c r="R729" s="2" t="s">
        <v>9100</v>
      </c>
      <c r="S729" t="s">
        <v>25493</v>
      </c>
    </row>
    <row r="730" spans="1:19" ht="16.5" customHeight="1">
      <c r="A730" s="2" t="s">
        <v>17074</v>
      </c>
      <c r="B730" s="2" t="s">
        <v>17075</v>
      </c>
      <c r="C730" s="2" t="s">
        <v>17076</v>
      </c>
      <c r="D730" s="2" t="s">
        <v>15595</v>
      </c>
      <c r="E730" s="2" t="str">
        <f>VLOOKUP(D730,GOL!B:C,2,FALSE)</f>
        <v>Penata Muda</v>
      </c>
      <c r="F730" s="9">
        <v>42461</v>
      </c>
      <c r="G730" s="2" t="s">
        <v>15</v>
      </c>
      <c r="H730" s="5"/>
      <c r="I730" s="2" t="s">
        <v>320</v>
      </c>
      <c r="J730" s="7"/>
      <c r="K730" s="2" t="s">
        <v>9099</v>
      </c>
      <c r="L730" s="2" t="s">
        <v>749</v>
      </c>
      <c r="M730" s="2" t="s">
        <v>15</v>
      </c>
      <c r="N730" s="2" t="s">
        <v>15</v>
      </c>
      <c r="O730" s="2" t="s">
        <v>9214</v>
      </c>
      <c r="P730" s="9">
        <v>31777</v>
      </c>
      <c r="Q730" s="6">
        <v>24347</v>
      </c>
      <c r="R730" s="2" t="s">
        <v>9100</v>
      </c>
      <c r="S730" t="s">
        <v>28813</v>
      </c>
    </row>
    <row r="731" spans="1:19" ht="16.5" customHeight="1">
      <c r="A731" s="2" t="s">
        <v>17507</v>
      </c>
      <c r="B731" s="2" t="s">
        <v>17508</v>
      </c>
      <c r="C731" s="2" t="s">
        <v>17509</v>
      </c>
      <c r="D731" s="2" t="s">
        <v>17127</v>
      </c>
      <c r="E731" s="2" t="str">
        <f>VLOOKUP(D731,GOL!B:C,2,FALSE)</f>
        <v>Pengatur Tk. I</v>
      </c>
      <c r="F731" s="9">
        <v>41730</v>
      </c>
      <c r="G731" s="2" t="s">
        <v>15</v>
      </c>
      <c r="H731" s="5"/>
      <c r="I731" s="2" t="s">
        <v>15</v>
      </c>
      <c r="J731" s="4">
        <v>40179</v>
      </c>
      <c r="K731" s="2" t="s">
        <v>9099</v>
      </c>
      <c r="L731" s="2" t="s">
        <v>749</v>
      </c>
      <c r="M731" s="2" t="s">
        <v>15</v>
      </c>
      <c r="N731" s="2" t="s">
        <v>15</v>
      </c>
      <c r="O731" s="2" t="s">
        <v>5726</v>
      </c>
      <c r="P731" s="12"/>
      <c r="Q731" s="6">
        <v>28284</v>
      </c>
      <c r="R731" s="2" t="s">
        <v>9100</v>
      </c>
      <c r="S731" t="s">
        <v>28813</v>
      </c>
    </row>
    <row r="732" spans="1:19" ht="16.5" customHeight="1">
      <c r="A732" s="2" t="s">
        <v>17531</v>
      </c>
      <c r="B732" s="2" t="s">
        <v>17532</v>
      </c>
      <c r="C732" s="2" t="s">
        <v>17533</v>
      </c>
      <c r="D732" s="2" t="s">
        <v>17127</v>
      </c>
      <c r="E732" s="2" t="str">
        <f>VLOOKUP(D732,GOL!B:C,2,FALSE)</f>
        <v>Pengatur Tk. I</v>
      </c>
      <c r="F732" s="9">
        <v>41730</v>
      </c>
      <c r="G732" s="2" t="s">
        <v>15</v>
      </c>
      <c r="H732" s="5"/>
      <c r="I732" s="2" t="s">
        <v>15</v>
      </c>
      <c r="J732" s="4">
        <v>40179</v>
      </c>
      <c r="K732" s="2" t="s">
        <v>9099</v>
      </c>
      <c r="L732" s="2" t="s">
        <v>749</v>
      </c>
      <c r="M732" s="2" t="s">
        <v>15</v>
      </c>
      <c r="N732" s="2" t="s">
        <v>15</v>
      </c>
      <c r="O732" s="2" t="s">
        <v>8756</v>
      </c>
      <c r="P732" s="9">
        <v>39321</v>
      </c>
      <c r="Q732" s="6">
        <v>31632</v>
      </c>
      <c r="R732" s="2" t="s">
        <v>9100</v>
      </c>
      <c r="S732" t="s">
        <v>28804</v>
      </c>
    </row>
    <row r="733" spans="1:19" ht="16.5" customHeight="1">
      <c r="A733" s="2" t="s">
        <v>22660</v>
      </c>
      <c r="B733" s="2" t="s">
        <v>22661</v>
      </c>
      <c r="C733" s="2" t="s">
        <v>22662</v>
      </c>
      <c r="D733" s="2" t="s">
        <v>21846</v>
      </c>
      <c r="E733" s="2" t="str">
        <f>VLOOKUP(D733,GOL!B:C,2,FALSE)</f>
        <v>Pengatur Muda Tk.I</v>
      </c>
      <c r="F733" s="9">
        <v>41730</v>
      </c>
      <c r="G733" s="2" t="s">
        <v>15</v>
      </c>
      <c r="H733" s="5"/>
      <c r="I733" s="2" t="s">
        <v>320</v>
      </c>
      <c r="J733" s="7"/>
      <c r="K733" s="2" t="s">
        <v>9099</v>
      </c>
      <c r="L733" s="2" t="s">
        <v>749</v>
      </c>
      <c r="M733" s="2" t="s">
        <v>15</v>
      </c>
      <c r="N733" s="2" t="s">
        <v>15</v>
      </c>
      <c r="O733" s="2" t="s">
        <v>9397</v>
      </c>
      <c r="P733" s="9">
        <v>35583</v>
      </c>
      <c r="Q733" s="6">
        <v>29030</v>
      </c>
      <c r="R733" s="2" t="s">
        <v>9100</v>
      </c>
      <c r="S733" t="s">
        <v>25493</v>
      </c>
    </row>
    <row r="734" spans="1:19" ht="16.5" customHeight="1">
      <c r="A734" s="2" t="s">
        <v>24042</v>
      </c>
      <c r="B734" s="2" t="s">
        <v>24043</v>
      </c>
      <c r="C734" s="2" t="s">
        <v>24044</v>
      </c>
      <c r="D734" s="2" t="s">
        <v>23499</v>
      </c>
      <c r="E734" s="2" t="str">
        <f>VLOOKUP(D734,GOL!B:C,2,FALSE)</f>
        <v>Pengatur Muda</v>
      </c>
      <c r="F734" s="9">
        <v>42461</v>
      </c>
      <c r="G734" s="2" t="s">
        <v>15</v>
      </c>
      <c r="H734" s="5"/>
      <c r="I734" s="2" t="s">
        <v>320</v>
      </c>
      <c r="J734" s="7"/>
      <c r="K734" s="2" t="s">
        <v>9099</v>
      </c>
      <c r="L734" s="2" t="s">
        <v>749</v>
      </c>
      <c r="M734" s="2" t="s">
        <v>15</v>
      </c>
      <c r="N734" s="2" t="s">
        <v>15</v>
      </c>
      <c r="O734" s="2" t="s">
        <v>17612</v>
      </c>
      <c r="P734" s="9">
        <v>39082</v>
      </c>
      <c r="Q734" s="6">
        <v>29971</v>
      </c>
      <c r="R734" s="2" t="s">
        <v>9100</v>
      </c>
      <c r="S734" t="s">
        <v>25493</v>
      </c>
    </row>
    <row r="735" spans="1:19" ht="16.5" customHeight="1">
      <c r="A735" s="2" t="s">
        <v>12309</v>
      </c>
      <c r="B735" s="2" t="s">
        <v>12310</v>
      </c>
      <c r="C735" s="2" t="s">
        <v>4637</v>
      </c>
      <c r="D735" s="2" t="s">
        <v>10939</v>
      </c>
      <c r="E735" s="2" t="str">
        <f>VLOOKUP(D735,GOL!B:C,2,FALSE)</f>
        <v>Penata</v>
      </c>
      <c r="F735" s="9">
        <v>41913</v>
      </c>
      <c r="G735" s="2" t="s">
        <v>7491</v>
      </c>
      <c r="H735" s="8">
        <v>40032</v>
      </c>
      <c r="I735" s="2" t="s">
        <v>5826</v>
      </c>
      <c r="J735" s="4">
        <v>40032</v>
      </c>
      <c r="K735" s="2" t="s">
        <v>12311</v>
      </c>
      <c r="L735" s="2" t="s">
        <v>749</v>
      </c>
      <c r="M735" s="2" t="s">
        <v>288</v>
      </c>
      <c r="N735" s="2" t="s">
        <v>402</v>
      </c>
      <c r="O735" s="2" t="s">
        <v>8680</v>
      </c>
      <c r="P735" s="9">
        <v>29348</v>
      </c>
      <c r="Q735" s="6">
        <v>22439</v>
      </c>
      <c r="R735" s="2" t="s">
        <v>12312</v>
      </c>
      <c r="S735" t="s">
        <v>25493</v>
      </c>
    </row>
    <row r="736" spans="1:19" ht="16.5" customHeight="1">
      <c r="A736" s="2" t="s">
        <v>7976</v>
      </c>
      <c r="B736" s="2" t="s">
        <v>7977</v>
      </c>
      <c r="C736" s="2" t="s">
        <v>7978</v>
      </c>
      <c r="D736" s="2" t="s">
        <v>4944</v>
      </c>
      <c r="E736" s="2" t="str">
        <f>VLOOKUP(D736,GOL!B:C,2,FALSE)</f>
        <v>Pembina</v>
      </c>
      <c r="F736" s="9">
        <v>42095</v>
      </c>
      <c r="G736" s="2" t="s">
        <v>15</v>
      </c>
      <c r="H736" s="5"/>
      <c r="I736" s="2" t="s">
        <v>15</v>
      </c>
      <c r="J736" s="4">
        <v>42095</v>
      </c>
      <c r="K736" s="2" t="s">
        <v>7979</v>
      </c>
      <c r="L736" s="2" t="s">
        <v>749</v>
      </c>
      <c r="M736" s="2" t="s">
        <v>15</v>
      </c>
      <c r="N736" s="2" t="s">
        <v>15</v>
      </c>
      <c r="O736" s="2" t="s">
        <v>7980</v>
      </c>
      <c r="P736" s="9">
        <v>31017</v>
      </c>
      <c r="Q736" s="6">
        <v>22970</v>
      </c>
      <c r="R736" s="2" t="s">
        <v>7981</v>
      </c>
      <c r="S736" t="s">
        <v>28843</v>
      </c>
    </row>
    <row r="737" spans="1:19" ht="16.5" customHeight="1">
      <c r="A737" s="2" t="s">
        <v>8175</v>
      </c>
      <c r="B737" s="2" t="s">
        <v>8176</v>
      </c>
      <c r="C737" s="2" t="s">
        <v>8177</v>
      </c>
      <c r="D737" s="2" t="s">
        <v>4944</v>
      </c>
      <c r="E737" s="2" t="str">
        <f>VLOOKUP(D737,GOL!B:C,2,FALSE)</f>
        <v>Pembina</v>
      </c>
      <c r="F737" s="9">
        <v>42095</v>
      </c>
      <c r="G737" s="2" t="s">
        <v>15</v>
      </c>
      <c r="H737" s="5"/>
      <c r="I737" s="2" t="s">
        <v>15</v>
      </c>
      <c r="J737" s="4">
        <v>42095</v>
      </c>
      <c r="K737" s="2" t="s">
        <v>7979</v>
      </c>
      <c r="L737" s="2" t="s">
        <v>749</v>
      </c>
      <c r="M737" s="2" t="s">
        <v>15</v>
      </c>
      <c r="N737" s="2" t="s">
        <v>15</v>
      </c>
      <c r="O737" s="2" t="s">
        <v>8178</v>
      </c>
      <c r="P737" s="9">
        <v>37256</v>
      </c>
      <c r="Q737" s="6">
        <v>28367</v>
      </c>
      <c r="R737" s="2" t="s">
        <v>7981</v>
      </c>
      <c r="S737" t="s">
        <v>28809</v>
      </c>
    </row>
    <row r="738" spans="1:19" ht="16.5" customHeight="1">
      <c r="A738" s="2" t="s">
        <v>10516</v>
      </c>
      <c r="B738" s="2" t="s">
        <v>10517</v>
      </c>
      <c r="C738" s="2" t="s">
        <v>10518</v>
      </c>
      <c r="D738" s="2" t="s">
        <v>8369</v>
      </c>
      <c r="E738" s="2" t="str">
        <f>VLOOKUP(D738,GOL!B:C,2,FALSE)</f>
        <v>Penata Tk. I</v>
      </c>
      <c r="F738" s="9">
        <v>42095</v>
      </c>
      <c r="G738" s="2" t="s">
        <v>15</v>
      </c>
      <c r="H738" s="5"/>
      <c r="I738" s="2" t="s">
        <v>15</v>
      </c>
      <c r="J738" s="4">
        <v>42095</v>
      </c>
      <c r="K738" s="2" t="s">
        <v>7979</v>
      </c>
      <c r="L738" s="2" t="s">
        <v>749</v>
      </c>
      <c r="M738" s="2" t="s">
        <v>15</v>
      </c>
      <c r="N738" s="2" t="s">
        <v>15</v>
      </c>
      <c r="O738" s="2" t="s">
        <v>9641</v>
      </c>
      <c r="P738" s="10">
        <v>40166</v>
      </c>
      <c r="Q738" s="6">
        <v>26586</v>
      </c>
      <c r="R738" s="2" t="s">
        <v>7981</v>
      </c>
      <c r="S738" t="s">
        <v>28859</v>
      </c>
    </row>
    <row r="739" spans="1:19" ht="16.5" customHeight="1">
      <c r="A739" s="2" t="s">
        <v>12353</v>
      </c>
      <c r="B739" s="2" t="s">
        <v>12354</v>
      </c>
      <c r="C739" s="2" t="s">
        <v>12355</v>
      </c>
      <c r="D739" s="2" t="s">
        <v>10939</v>
      </c>
      <c r="E739" s="2" t="str">
        <f>VLOOKUP(D739,GOL!B:C,2,FALSE)</f>
        <v>Penata</v>
      </c>
      <c r="F739" s="9">
        <v>41913</v>
      </c>
      <c r="G739" s="2" t="s">
        <v>15</v>
      </c>
      <c r="H739" s="5"/>
      <c r="I739" s="2" t="s">
        <v>15</v>
      </c>
      <c r="J739" s="4">
        <v>39722</v>
      </c>
      <c r="K739" s="2" t="s">
        <v>7979</v>
      </c>
      <c r="L739" s="2" t="s">
        <v>749</v>
      </c>
      <c r="M739" s="2" t="s">
        <v>15</v>
      </c>
      <c r="N739" s="2" t="s">
        <v>15</v>
      </c>
      <c r="O739" s="2" t="s">
        <v>8971</v>
      </c>
      <c r="P739" s="9">
        <v>36768</v>
      </c>
      <c r="Q739" s="6">
        <v>25515</v>
      </c>
      <c r="R739" s="2" t="s">
        <v>7981</v>
      </c>
      <c r="S739" t="s">
        <v>28813</v>
      </c>
    </row>
    <row r="740" spans="1:19" ht="16.5" customHeight="1">
      <c r="A740" s="2" t="s">
        <v>13868</v>
      </c>
      <c r="B740" s="2" t="s">
        <v>13869</v>
      </c>
      <c r="C740" s="2" t="s">
        <v>13870</v>
      </c>
      <c r="D740" s="2" t="s">
        <v>13178</v>
      </c>
      <c r="E740" s="2" t="str">
        <f>VLOOKUP(D740,GOL!B:C,2,FALSE)</f>
        <v>Penata Muda Tk. I</v>
      </c>
      <c r="F740" s="9">
        <v>41365</v>
      </c>
      <c r="G740" s="2" t="s">
        <v>407</v>
      </c>
      <c r="H740" s="8">
        <v>42068</v>
      </c>
      <c r="I740" s="2" t="s">
        <v>408</v>
      </c>
      <c r="J740" s="4">
        <v>42068</v>
      </c>
      <c r="K740" s="2" t="s">
        <v>7979</v>
      </c>
      <c r="L740" s="2" t="s">
        <v>749</v>
      </c>
      <c r="M740" s="2" t="s">
        <v>15</v>
      </c>
      <c r="N740" s="2" t="s">
        <v>15</v>
      </c>
      <c r="O740" s="2" t="s">
        <v>5726</v>
      </c>
      <c r="P740" s="9">
        <v>38959</v>
      </c>
      <c r="Q740" s="6">
        <v>26434</v>
      </c>
      <c r="R740" s="2" t="s">
        <v>7981</v>
      </c>
      <c r="S740" t="s">
        <v>28817</v>
      </c>
    </row>
    <row r="741" spans="1:19" ht="16.5" customHeight="1">
      <c r="A741" s="2" t="s">
        <v>15514</v>
      </c>
      <c r="B741" s="2" t="s">
        <v>15515</v>
      </c>
      <c r="C741" s="2" t="s">
        <v>15516</v>
      </c>
      <c r="D741" s="2" t="s">
        <v>13178</v>
      </c>
      <c r="E741" s="2" t="str">
        <f>VLOOKUP(D741,GOL!B:C,2,FALSE)</f>
        <v>Penata Muda Tk. I</v>
      </c>
      <c r="F741" s="9">
        <v>42379</v>
      </c>
      <c r="G741" s="2" t="s">
        <v>15</v>
      </c>
      <c r="H741" s="5"/>
      <c r="I741" s="2" t="s">
        <v>15</v>
      </c>
      <c r="J741" s="4">
        <v>40269</v>
      </c>
      <c r="K741" s="2" t="s">
        <v>7979</v>
      </c>
      <c r="L741" s="2" t="s">
        <v>749</v>
      </c>
      <c r="M741" s="2" t="s">
        <v>15</v>
      </c>
      <c r="N741" s="2" t="s">
        <v>15</v>
      </c>
      <c r="O741" s="2" t="s">
        <v>9641</v>
      </c>
      <c r="P741" s="9">
        <v>37546</v>
      </c>
      <c r="Q741" s="6">
        <v>29916</v>
      </c>
      <c r="R741" s="2" t="s">
        <v>7981</v>
      </c>
      <c r="S741" t="s">
        <v>28804</v>
      </c>
    </row>
    <row r="742" spans="1:19" ht="16.5" customHeight="1">
      <c r="A742" s="2" t="s">
        <v>16716</v>
      </c>
      <c r="B742" s="2" t="s">
        <v>16717</v>
      </c>
      <c r="C742" s="2" t="s">
        <v>16718</v>
      </c>
      <c r="D742" s="2" t="s">
        <v>15595</v>
      </c>
      <c r="E742" s="2" t="str">
        <f>VLOOKUP(D742,GOL!B:C,2,FALSE)</f>
        <v>Penata Muda</v>
      </c>
      <c r="F742" s="9">
        <v>42095</v>
      </c>
      <c r="G742" s="2" t="s">
        <v>15</v>
      </c>
      <c r="H742" s="5"/>
      <c r="I742" s="2" t="s">
        <v>15</v>
      </c>
      <c r="J742" s="4">
        <v>42095</v>
      </c>
      <c r="K742" s="2" t="s">
        <v>7979</v>
      </c>
      <c r="L742" s="2" t="s">
        <v>749</v>
      </c>
      <c r="M742" s="2" t="s">
        <v>15</v>
      </c>
      <c r="N742" s="2" t="s">
        <v>15</v>
      </c>
      <c r="O742" s="2" t="s">
        <v>9641</v>
      </c>
      <c r="P742" s="9">
        <v>38958</v>
      </c>
      <c r="Q742" s="6">
        <v>28869</v>
      </c>
      <c r="R742" s="2" t="s">
        <v>7981</v>
      </c>
      <c r="S742" t="s">
        <v>28822</v>
      </c>
    </row>
    <row r="743" spans="1:19" ht="16.5" customHeight="1">
      <c r="A743" s="2" t="s">
        <v>16788</v>
      </c>
      <c r="B743" s="2" t="s">
        <v>16789</v>
      </c>
      <c r="C743" s="2" t="s">
        <v>16790</v>
      </c>
      <c r="D743" s="2" t="s">
        <v>15595</v>
      </c>
      <c r="E743" s="2" t="str">
        <f>VLOOKUP(D743,GOL!B:C,2,FALSE)</f>
        <v>Penata Muda</v>
      </c>
      <c r="F743" s="9">
        <v>42095</v>
      </c>
      <c r="G743" s="2" t="s">
        <v>15</v>
      </c>
      <c r="H743" s="5"/>
      <c r="I743" s="2" t="s">
        <v>15</v>
      </c>
      <c r="J743" s="4">
        <v>42095</v>
      </c>
      <c r="K743" s="2" t="s">
        <v>7979</v>
      </c>
      <c r="L743" s="2" t="s">
        <v>749</v>
      </c>
      <c r="M743" s="2" t="s">
        <v>15</v>
      </c>
      <c r="N743" s="2" t="s">
        <v>15</v>
      </c>
      <c r="O743" s="2" t="s">
        <v>5726</v>
      </c>
      <c r="P743" s="9">
        <v>37831</v>
      </c>
      <c r="Q743" s="6">
        <v>30088</v>
      </c>
      <c r="R743" s="2" t="s">
        <v>7981</v>
      </c>
      <c r="S743" t="s">
        <v>25493</v>
      </c>
    </row>
    <row r="744" spans="1:19" ht="16.5" customHeight="1">
      <c r="A744" s="2" t="s">
        <v>16887</v>
      </c>
      <c r="B744" s="2" t="s">
        <v>16888</v>
      </c>
      <c r="C744" s="2" t="s">
        <v>16889</v>
      </c>
      <c r="D744" s="2" t="s">
        <v>15595</v>
      </c>
      <c r="E744" s="2" t="str">
        <f>VLOOKUP(D744,GOL!B:C,2,FALSE)</f>
        <v>Penata Muda</v>
      </c>
      <c r="F744" s="9">
        <v>42278</v>
      </c>
      <c r="G744" s="2" t="s">
        <v>15</v>
      </c>
      <c r="H744" s="5"/>
      <c r="I744" s="2" t="s">
        <v>320</v>
      </c>
      <c r="J744" s="7"/>
      <c r="K744" s="2" t="s">
        <v>7979</v>
      </c>
      <c r="L744" s="2" t="s">
        <v>749</v>
      </c>
      <c r="M744" s="2" t="s">
        <v>15</v>
      </c>
      <c r="N744" s="2" t="s">
        <v>15</v>
      </c>
      <c r="O744" s="2" t="s">
        <v>14412</v>
      </c>
      <c r="P744" s="9">
        <v>27364</v>
      </c>
      <c r="Q744" s="6">
        <v>22778</v>
      </c>
      <c r="R744" s="2" t="s">
        <v>7981</v>
      </c>
      <c r="S744" t="s">
        <v>28821</v>
      </c>
    </row>
    <row r="745" spans="1:19" ht="16.5" customHeight="1">
      <c r="A745" s="2" t="s">
        <v>16930</v>
      </c>
      <c r="B745" s="2" t="s">
        <v>16931</v>
      </c>
      <c r="C745" s="2" t="s">
        <v>16932</v>
      </c>
      <c r="D745" s="2" t="s">
        <v>15595</v>
      </c>
      <c r="E745" s="2" t="str">
        <f>VLOOKUP(D745,GOL!B:C,2,FALSE)</f>
        <v>Penata Muda</v>
      </c>
      <c r="F745" s="9">
        <v>42278</v>
      </c>
      <c r="G745" s="2" t="s">
        <v>15</v>
      </c>
      <c r="H745" s="5"/>
      <c r="I745" s="2" t="s">
        <v>15</v>
      </c>
      <c r="J745" s="4">
        <v>42278</v>
      </c>
      <c r="K745" s="2" t="s">
        <v>7979</v>
      </c>
      <c r="L745" s="2" t="s">
        <v>749</v>
      </c>
      <c r="M745" s="2" t="s">
        <v>15</v>
      </c>
      <c r="N745" s="2" t="s">
        <v>15</v>
      </c>
      <c r="O745" s="2" t="s">
        <v>6914</v>
      </c>
      <c r="P745" s="9">
        <v>37861</v>
      </c>
      <c r="Q745" s="6">
        <v>30313</v>
      </c>
      <c r="R745" s="2" t="s">
        <v>7981</v>
      </c>
      <c r="S745" t="s">
        <v>25493</v>
      </c>
    </row>
    <row r="746" spans="1:19" ht="16.5" customHeight="1">
      <c r="A746" s="2" t="s">
        <v>17106</v>
      </c>
      <c r="B746" s="2" t="s">
        <v>17107</v>
      </c>
      <c r="C746" s="2" t="s">
        <v>17108</v>
      </c>
      <c r="D746" s="2" t="s">
        <v>15595</v>
      </c>
      <c r="E746" s="2" t="str">
        <f>VLOOKUP(D746,GOL!B:C,2,FALSE)</f>
        <v>Penata Muda</v>
      </c>
      <c r="F746" s="9">
        <v>42461</v>
      </c>
      <c r="G746" s="2" t="s">
        <v>15</v>
      </c>
      <c r="H746" s="5"/>
      <c r="I746" s="2" t="s">
        <v>15</v>
      </c>
      <c r="J746" s="4">
        <v>39904</v>
      </c>
      <c r="K746" s="2" t="s">
        <v>7979</v>
      </c>
      <c r="L746" s="2" t="s">
        <v>749</v>
      </c>
      <c r="M746" s="2" t="s">
        <v>15</v>
      </c>
      <c r="N746" s="2" t="s">
        <v>15</v>
      </c>
      <c r="O746" s="2" t="s">
        <v>9641</v>
      </c>
      <c r="P746" s="9">
        <v>39082</v>
      </c>
      <c r="Q746" s="6">
        <v>28466</v>
      </c>
      <c r="R746" s="2" t="s">
        <v>7981</v>
      </c>
      <c r="S746" t="s">
        <v>25493</v>
      </c>
    </row>
    <row r="747" spans="1:19" ht="16.5" customHeight="1">
      <c r="A747" s="2" t="s">
        <v>17587</v>
      </c>
      <c r="B747" s="2" t="s">
        <v>17588</v>
      </c>
      <c r="C747" s="2" t="s">
        <v>17589</v>
      </c>
      <c r="D747" s="2" t="s">
        <v>17127</v>
      </c>
      <c r="E747" s="2" t="str">
        <f>VLOOKUP(D747,GOL!B:C,2,FALSE)</f>
        <v>Pengatur Tk. I</v>
      </c>
      <c r="F747" s="9">
        <v>41730</v>
      </c>
      <c r="G747" s="2" t="s">
        <v>15</v>
      </c>
      <c r="H747" s="5"/>
      <c r="I747" s="2" t="s">
        <v>15</v>
      </c>
      <c r="J747" s="4">
        <v>41640</v>
      </c>
      <c r="K747" s="2" t="s">
        <v>7979</v>
      </c>
      <c r="L747" s="2" t="s">
        <v>749</v>
      </c>
      <c r="M747" s="2" t="s">
        <v>15</v>
      </c>
      <c r="N747" s="2" t="s">
        <v>15</v>
      </c>
      <c r="O747" s="2" t="s">
        <v>5726</v>
      </c>
      <c r="P747" s="9">
        <v>39330</v>
      </c>
      <c r="Q747" s="6">
        <v>30515</v>
      </c>
      <c r="R747" s="2" t="s">
        <v>7981</v>
      </c>
      <c r="S747" t="s">
        <v>28832</v>
      </c>
    </row>
    <row r="748" spans="1:19" ht="16.5" customHeight="1">
      <c r="A748" s="2" t="s">
        <v>19510</v>
      </c>
      <c r="B748" s="2" t="s">
        <v>19511</v>
      </c>
      <c r="C748" s="2" t="s">
        <v>19512</v>
      </c>
      <c r="D748" s="2" t="s">
        <v>17772</v>
      </c>
      <c r="E748" s="2" t="str">
        <f>VLOOKUP(D748,GOL!B:C,2,FALSE)</f>
        <v>Pengatur</v>
      </c>
      <c r="F748" s="9">
        <v>41913</v>
      </c>
      <c r="G748" s="2" t="s">
        <v>15</v>
      </c>
      <c r="H748" s="5"/>
      <c r="I748" s="2" t="s">
        <v>320</v>
      </c>
      <c r="J748" s="7"/>
      <c r="K748" s="2" t="s">
        <v>7979</v>
      </c>
      <c r="L748" s="2" t="s">
        <v>749</v>
      </c>
      <c r="M748" s="2" t="s">
        <v>15</v>
      </c>
      <c r="N748" s="2" t="s">
        <v>15</v>
      </c>
      <c r="O748" s="2" t="s">
        <v>9397</v>
      </c>
      <c r="P748" s="10">
        <v>32283</v>
      </c>
      <c r="Q748" s="6">
        <v>25667</v>
      </c>
      <c r="R748" s="2" t="s">
        <v>7981</v>
      </c>
      <c r="S748" t="s">
        <v>25493</v>
      </c>
    </row>
    <row r="749" spans="1:19" ht="16.5" customHeight="1">
      <c r="A749" s="2" t="s">
        <v>20236</v>
      </c>
      <c r="B749" s="2" t="s">
        <v>20237</v>
      </c>
      <c r="C749" s="2" t="s">
        <v>20238</v>
      </c>
      <c r="D749" s="2" t="s">
        <v>17772</v>
      </c>
      <c r="E749" s="2" t="str">
        <f>VLOOKUP(D749,GOL!B:C,2,FALSE)</f>
        <v>Pengatur</v>
      </c>
      <c r="F749" s="9">
        <v>42095</v>
      </c>
      <c r="G749" s="2" t="s">
        <v>15</v>
      </c>
      <c r="H749" s="5"/>
      <c r="I749" s="2" t="s">
        <v>320</v>
      </c>
      <c r="J749" s="7"/>
      <c r="K749" s="2" t="s">
        <v>7979</v>
      </c>
      <c r="L749" s="2" t="s">
        <v>749</v>
      </c>
      <c r="M749" s="2" t="s">
        <v>15</v>
      </c>
      <c r="N749" s="2" t="s">
        <v>15</v>
      </c>
      <c r="O749" s="2" t="s">
        <v>9397</v>
      </c>
      <c r="P749" s="10">
        <v>32631</v>
      </c>
      <c r="Q749" s="6">
        <v>25663</v>
      </c>
      <c r="R749" s="2" t="s">
        <v>7981</v>
      </c>
      <c r="S749" t="s">
        <v>28841</v>
      </c>
    </row>
    <row r="750" spans="1:19" ht="16.5" customHeight="1">
      <c r="A750" s="2" t="s">
        <v>11100</v>
      </c>
      <c r="B750" s="2" t="s">
        <v>11101</v>
      </c>
      <c r="C750" s="2" t="s">
        <v>11102</v>
      </c>
      <c r="D750" s="2" t="s">
        <v>10939</v>
      </c>
      <c r="E750" s="2" t="str">
        <f>VLOOKUP(D750,GOL!B:C,2,FALSE)</f>
        <v>Penata</v>
      </c>
      <c r="F750" s="9">
        <v>40817</v>
      </c>
      <c r="G750" s="2" t="s">
        <v>7491</v>
      </c>
      <c r="H750" s="8">
        <v>41817</v>
      </c>
      <c r="I750" s="2" t="s">
        <v>5826</v>
      </c>
      <c r="J750" s="4">
        <v>41817</v>
      </c>
      <c r="K750" s="2" t="s">
        <v>11103</v>
      </c>
      <c r="L750" s="2" t="s">
        <v>749</v>
      </c>
      <c r="M750" s="2" t="s">
        <v>15</v>
      </c>
      <c r="N750" s="2" t="s">
        <v>15</v>
      </c>
      <c r="O750" s="2" t="s">
        <v>11104</v>
      </c>
      <c r="P750" s="10">
        <v>37956</v>
      </c>
      <c r="Q750" s="6">
        <v>24249</v>
      </c>
      <c r="R750" s="2" t="s">
        <v>11105</v>
      </c>
      <c r="S750" t="s">
        <v>28855</v>
      </c>
    </row>
    <row r="751" spans="1:19" ht="16.5" customHeight="1">
      <c r="A751" s="2" t="s">
        <v>7531</v>
      </c>
      <c r="B751" s="2" t="s">
        <v>7532</v>
      </c>
      <c r="C751" s="2" t="s">
        <v>7533</v>
      </c>
      <c r="D751" s="2" t="s">
        <v>4944</v>
      </c>
      <c r="E751" s="2" t="str">
        <f>VLOOKUP(D751,GOL!B:C,2,FALSE)</f>
        <v>Pembina</v>
      </c>
      <c r="F751" s="9">
        <v>41365</v>
      </c>
      <c r="G751" s="2" t="s">
        <v>15</v>
      </c>
      <c r="H751" s="5"/>
      <c r="I751" s="2" t="s">
        <v>15</v>
      </c>
      <c r="J751" s="4">
        <v>40087</v>
      </c>
      <c r="K751" s="2" t="s">
        <v>7534</v>
      </c>
      <c r="L751" s="2" t="s">
        <v>749</v>
      </c>
      <c r="M751" s="2" t="s">
        <v>15</v>
      </c>
      <c r="N751" s="2" t="s">
        <v>15</v>
      </c>
      <c r="O751" s="2" t="s">
        <v>7535</v>
      </c>
      <c r="P751" s="9">
        <v>35339</v>
      </c>
      <c r="Q751" s="6">
        <v>25916</v>
      </c>
      <c r="R751" s="2" t="s">
        <v>7536</v>
      </c>
      <c r="S751" t="s">
        <v>28811</v>
      </c>
    </row>
    <row r="752" spans="1:19" ht="16.5" customHeight="1">
      <c r="A752" s="2" t="s">
        <v>7791</v>
      </c>
      <c r="B752" s="2" t="s">
        <v>7792</v>
      </c>
      <c r="C752" s="2" t="s">
        <v>7793</v>
      </c>
      <c r="D752" s="2" t="s">
        <v>4944</v>
      </c>
      <c r="E752" s="2" t="str">
        <f>VLOOKUP(D752,GOL!B:C,2,FALSE)</f>
        <v>Pembina</v>
      </c>
      <c r="F752" s="9">
        <v>41548</v>
      </c>
      <c r="G752" s="2" t="s">
        <v>15</v>
      </c>
      <c r="H752" s="5"/>
      <c r="I752" s="2" t="s">
        <v>15</v>
      </c>
      <c r="J752" s="4">
        <v>40452</v>
      </c>
      <c r="K752" s="2" t="s">
        <v>7534</v>
      </c>
      <c r="L752" s="2" t="s">
        <v>749</v>
      </c>
      <c r="M752" s="2" t="s">
        <v>15</v>
      </c>
      <c r="N752" s="2" t="s">
        <v>15</v>
      </c>
      <c r="O752" s="2" t="s">
        <v>188</v>
      </c>
      <c r="P752" s="9">
        <v>36891</v>
      </c>
      <c r="Q752" s="6">
        <v>27385</v>
      </c>
      <c r="R752" s="2" t="s">
        <v>7536</v>
      </c>
      <c r="S752" t="s">
        <v>28828</v>
      </c>
    </row>
    <row r="753" spans="1:19" ht="16.5" customHeight="1">
      <c r="A753" s="2" t="s">
        <v>9113</v>
      </c>
      <c r="B753" s="2" t="s">
        <v>9114</v>
      </c>
      <c r="C753" s="2" t="s">
        <v>9115</v>
      </c>
      <c r="D753" s="2" t="s">
        <v>8369</v>
      </c>
      <c r="E753" s="2" t="str">
        <f>VLOOKUP(D753,GOL!B:C,2,FALSE)</f>
        <v>Penata Tk. I</v>
      </c>
      <c r="F753" s="9">
        <v>41000</v>
      </c>
      <c r="G753" s="2" t="s">
        <v>15</v>
      </c>
      <c r="H753" s="5"/>
      <c r="I753" s="2" t="s">
        <v>15</v>
      </c>
      <c r="J753" s="4">
        <v>39539</v>
      </c>
      <c r="K753" s="2" t="s">
        <v>7534</v>
      </c>
      <c r="L753" s="2" t="s">
        <v>749</v>
      </c>
      <c r="M753" s="2" t="s">
        <v>15</v>
      </c>
      <c r="N753" s="2" t="s">
        <v>15</v>
      </c>
      <c r="O753" s="2" t="s">
        <v>9116</v>
      </c>
      <c r="P753" s="9">
        <v>29896</v>
      </c>
      <c r="Q753" s="6">
        <v>21760</v>
      </c>
      <c r="R753" s="2" t="s">
        <v>7536</v>
      </c>
      <c r="S753" t="s">
        <v>25493</v>
      </c>
    </row>
    <row r="754" spans="1:19" ht="16.5" customHeight="1">
      <c r="A754" s="2" t="s">
        <v>9539</v>
      </c>
      <c r="B754" s="2" t="s">
        <v>9540</v>
      </c>
      <c r="C754" s="2" t="s">
        <v>9541</v>
      </c>
      <c r="D754" s="2" t="s">
        <v>8369</v>
      </c>
      <c r="E754" s="2" t="str">
        <f>VLOOKUP(D754,GOL!B:C,2,FALSE)</f>
        <v>Penata Tk. I</v>
      </c>
      <c r="F754" s="9">
        <v>41365</v>
      </c>
      <c r="G754" s="2" t="s">
        <v>407</v>
      </c>
      <c r="H754" s="8">
        <v>42068</v>
      </c>
      <c r="I754" s="2" t="s">
        <v>408</v>
      </c>
      <c r="J754" s="4">
        <v>42068</v>
      </c>
      <c r="K754" s="2" t="s">
        <v>7534</v>
      </c>
      <c r="L754" s="2" t="s">
        <v>749</v>
      </c>
      <c r="M754" s="2" t="s">
        <v>15</v>
      </c>
      <c r="N754" s="2" t="s">
        <v>15</v>
      </c>
      <c r="O754" s="2" t="s">
        <v>5913</v>
      </c>
      <c r="P754" s="9">
        <v>32952</v>
      </c>
      <c r="Q754" s="6">
        <v>25363</v>
      </c>
      <c r="R754" s="2" t="s">
        <v>7536</v>
      </c>
      <c r="S754" t="s">
        <v>28845</v>
      </c>
    </row>
    <row r="755" spans="1:19" ht="16.5" customHeight="1">
      <c r="A755" s="2" t="s">
        <v>9971</v>
      </c>
      <c r="B755" s="2" t="s">
        <v>9972</v>
      </c>
      <c r="C755" s="2" t="s">
        <v>9973</v>
      </c>
      <c r="D755" s="2" t="s">
        <v>8369</v>
      </c>
      <c r="E755" s="2" t="str">
        <f>VLOOKUP(D755,GOL!B:C,2,FALSE)</f>
        <v>Penata Tk. I</v>
      </c>
      <c r="F755" s="9">
        <v>41548</v>
      </c>
      <c r="G755" s="2" t="s">
        <v>15</v>
      </c>
      <c r="H755" s="5"/>
      <c r="I755" s="2" t="s">
        <v>15</v>
      </c>
      <c r="J755" s="4">
        <v>41491</v>
      </c>
      <c r="K755" s="2" t="s">
        <v>7534</v>
      </c>
      <c r="L755" s="2" t="s">
        <v>749</v>
      </c>
      <c r="M755" s="2" t="s">
        <v>288</v>
      </c>
      <c r="N755" s="2" t="s">
        <v>5328</v>
      </c>
      <c r="O755" s="2" t="s">
        <v>188</v>
      </c>
      <c r="P755" s="9">
        <v>39717</v>
      </c>
      <c r="Q755" s="6">
        <v>27568</v>
      </c>
      <c r="R755" s="2" t="s">
        <v>7536</v>
      </c>
      <c r="S755" t="s">
        <v>28860</v>
      </c>
    </row>
    <row r="756" spans="1:19" ht="16.5" customHeight="1">
      <c r="A756" s="2" t="s">
        <v>10255</v>
      </c>
      <c r="B756" s="2" t="s">
        <v>10256</v>
      </c>
      <c r="C756" s="2" t="s">
        <v>10257</v>
      </c>
      <c r="D756" s="2" t="s">
        <v>8369</v>
      </c>
      <c r="E756" s="2" t="str">
        <f>VLOOKUP(D756,GOL!B:C,2,FALSE)</f>
        <v>Penata Tk. I</v>
      </c>
      <c r="F756" s="9">
        <v>41730</v>
      </c>
      <c r="G756" s="2" t="s">
        <v>15</v>
      </c>
      <c r="H756" s="5"/>
      <c r="I756" s="2" t="s">
        <v>15</v>
      </c>
      <c r="J756" s="4">
        <v>41730</v>
      </c>
      <c r="K756" s="2" t="s">
        <v>7534</v>
      </c>
      <c r="L756" s="2" t="s">
        <v>749</v>
      </c>
      <c r="M756" s="2" t="s">
        <v>15</v>
      </c>
      <c r="N756" s="2" t="s">
        <v>15</v>
      </c>
      <c r="O756" s="2" t="s">
        <v>8756</v>
      </c>
      <c r="P756" s="9">
        <v>38717</v>
      </c>
      <c r="Q756" s="6">
        <v>25694</v>
      </c>
      <c r="R756" s="2" t="s">
        <v>7536</v>
      </c>
      <c r="S756" t="s">
        <v>28813</v>
      </c>
    </row>
    <row r="757" spans="1:19" ht="16.5" customHeight="1">
      <c r="A757" s="2" t="s">
        <v>10683</v>
      </c>
      <c r="B757" s="2" t="s">
        <v>10684</v>
      </c>
      <c r="C757" s="2" t="s">
        <v>10685</v>
      </c>
      <c r="D757" s="2" t="s">
        <v>8369</v>
      </c>
      <c r="E757" s="2" t="str">
        <f>VLOOKUP(D757,GOL!B:C,2,FALSE)</f>
        <v>Penata Tk. I</v>
      </c>
      <c r="F757" s="9">
        <v>42278</v>
      </c>
      <c r="G757" s="2" t="s">
        <v>15</v>
      </c>
      <c r="H757" s="5"/>
      <c r="I757" s="2" t="s">
        <v>15</v>
      </c>
      <c r="J757" s="4">
        <v>42278</v>
      </c>
      <c r="K757" s="2" t="s">
        <v>7534</v>
      </c>
      <c r="L757" s="2" t="s">
        <v>749</v>
      </c>
      <c r="M757" s="2" t="s">
        <v>15</v>
      </c>
      <c r="N757" s="2" t="s">
        <v>15</v>
      </c>
      <c r="O757" s="2" t="s">
        <v>5726</v>
      </c>
      <c r="P757" s="9">
        <v>38959</v>
      </c>
      <c r="Q757" s="6">
        <v>24977</v>
      </c>
      <c r="R757" s="2" t="s">
        <v>7536</v>
      </c>
      <c r="S757" t="s">
        <v>28828</v>
      </c>
    </row>
    <row r="758" spans="1:19" ht="16.5" customHeight="1">
      <c r="A758" s="2" t="s">
        <v>11938</v>
      </c>
      <c r="B758" s="2" t="s">
        <v>11939</v>
      </c>
      <c r="C758" s="2" t="s">
        <v>11940</v>
      </c>
      <c r="D758" s="2" t="s">
        <v>10939</v>
      </c>
      <c r="E758" s="2" t="str">
        <f>VLOOKUP(D758,GOL!B:C,2,FALSE)</f>
        <v>Penata</v>
      </c>
      <c r="F758" s="9">
        <v>41548</v>
      </c>
      <c r="G758" s="2" t="s">
        <v>15</v>
      </c>
      <c r="H758" s="5"/>
      <c r="I758" s="2" t="s">
        <v>15</v>
      </c>
      <c r="J758" s="4">
        <v>40452</v>
      </c>
      <c r="K758" s="2" t="s">
        <v>7534</v>
      </c>
      <c r="L758" s="2" t="s">
        <v>749</v>
      </c>
      <c r="M758" s="2" t="s">
        <v>15</v>
      </c>
      <c r="N758" s="2" t="s">
        <v>15</v>
      </c>
      <c r="O758" s="2" t="s">
        <v>8756</v>
      </c>
      <c r="P758" s="9">
        <v>39082</v>
      </c>
      <c r="Q758" s="6">
        <v>27157</v>
      </c>
      <c r="R758" s="2" t="s">
        <v>7536</v>
      </c>
      <c r="S758" t="s">
        <v>28861</v>
      </c>
    </row>
    <row r="759" spans="1:19" ht="16.5" customHeight="1">
      <c r="A759" s="2" t="s">
        <v>11941</v>
      </c>
      <c r="B759" s="2" t="s">
        <v>11942</v>
      </c>
      <c r="C759" s="2" t="s">
        <v>11943</v>
      </c>
      <c r="D759" s="2" t="s">
        <v>10939</v>
      </c>
      <c r="E759" s="2" t="str">
        <f>VLOOKUP(D759,GOL!B:C,2,FALSE)</f>
        <v>Penata</v>
      </c>
      <c r="F759" s="9">
        <v>41548</v>
      </c>
      <c r="G759" s="2" t="s">
        <v>15</v>
      </c>
      <c r="H759" s="5"/>
      <c r="I759" s="2" t="s">
        <v>15</v>
      </c>
      <c r="J759" s="4">
        <v>40452</v>
      </c>
      <c r="K759" s="2" t="s">
        <v>7534</v>
      </c>
      <c r="L759" s="2" t="s">
        <v>749</v>
      </c>
      <c r="M759" s="2" t="s">
        <v>15</v>
      </c>
      <c r="N759" s="2" t="s">
        <v>15</v>
      </c>
      <c r="O759" s="2" t="s">
        <v>8756</v>
      </c>
      <c r="P759" s="9">
        <v>39082</v>
      </c>
      <c r="Q759" s="6">
        <v>25385</v>
      </c>
      <c r="R759" s="2" t="s">
        <v>7536</v>
      </c>
      <c r="S759" t="s">
        <v>28828</v>
      </c>
    </row>
    <row r="760" spans="1:19" ht="16.5" customHeight="1">
      <c r="A760" s="2" t="s">
        <v>14379</v>
      </c>
      <c r="B760" s="2" t="s">
        <v>14380</v>
      </c>
      <c r="C760" s="2" t="s">
        <v>14381</v>
      </c>
      <c r="D760" s="2" t="s">
        <v>13178</v>
      </c>
      <c r="E760" s="2" t="str">
        <f>VLOOKUP(D760,GOL!B:C,2,FALSE)</f>
        <v>Penata Muda Tk. I</v>
      </c>
      <c r="F760" s="9">
        <v>41548</v>
      </c>
      <c r="G760" s="2" t="s">
        <v>15</v>
      </c>
      <c r="H760" s="5"/>
      <c r="I760" s="2" t="s">
        <v>15</v>
      </c>
      <c r="J760" s="4">
        <v>40452</v>
      </c>
      <c r="K760" s="2" t="s">
        <v>7534</v>
      </c>
      <c r="L760" s="2" t="s">
        <v>749</v>
      </c>
      <c r="M760" s="2" t="s">
        <v>15</v>
      </c>
      <c r="N760" s="2" t="s">
        <v>15</v>
      </c>
      <c r="O760" s="2" t="s">
        <v>9116</v>
      </c>
      <c r="P760" s="9">
        <v>35064</v>
      </c>
      <c r="Q760" s="6">
        <v>26415</v>
      </c>
      <c r="R760" s="2" t="s">
        <v>7536</v>
      </c>
      <c r="S760" t="s">
        <v>28813</v>
      </c>
    </row>
    <row r="761" spans="1:19" ht="16.5" customHeight="1">
      <c r="A761" s="2" t="s">
        <v>15775</v>
      </c>
      <c r="B761" s="2" t="s">
        <v>15776</v>
      </c>
      <c r="C761" s="2" t="s">
        <v>15777</v>
      </c>
      <c r="D761" s="2" t="s">
        <v>15595</v>
      </c>
      <c r="E761" s="2" t="str">
        <f>VLOOKUP(D761,GOL!B:C,2,FALSE)</f>
        <v>Penata Muda</v>
      </c>
      <c r="F761" s="9">
        <v>41183</v>
      </c>
      <c r="G761" s="2" t="s">
        <v>15</v>
      </c>
      <c r="H761" s="5"/>
      <c r="I761" s="2" t="s">
        <v>15</v>
      </c>
      <c r="J761" s="4">
        <v>40452</v>
      </c>
      <c r="K761" s="2" t="s">
        <v>7534</v>
      </c>
      <c r="L761" s="2" t="s">
        <v>749</v>
      </c>
      <c r="M761" s="2" t="s">
        <v>15</v>
      </c>
      <c r="N761" s="2" t="s">
        <v>15</v>
      </c>
      <c r="O761" s="2" t="s">
        <v>5726</v>
      </c>
      <c r="P761" s="9">
        <v>35765</v>
      </c>
      <c r="Q761" s="6">
        <v>27884</v>
      </c>
      <c r="R761" s="2" t="s">
        <v>7536</v>
      </c>
      <c r="S761" t="s">
        <v>28813</v>
      </c>
    </row>
    <row r="762" spans="1:19" ht="16.5" customHeight="1">
      <c r="A762" s="2" t="s">
        <v>16010</v>
      </c>
      <c r="B762" s="2" t="s">
        <v>16011</v>
      </c>
      <c r="C762" s="2" t="s">
        <v>16012</v>
      </c>
      <c r="D762" s="2" t="s">
        <v>15595</v>
      </c>
      <c r="E762" s="2" t="str">
        <f>VLOOKUP(D762,GOL!B:C,2,FALSE)</f>
        <v>Penata Muda</v>
      </c>
      <c r="F762" s="9">
        <v>41548</v>
      </c>
      <c r="G762" s="2" t="s">
        <v>15</v>
      </c>
      <c r="H762" s="5"/>
      <c r="I762" s="2" t="s">
        <v>15</v>
      </c>
      <c r="J762" s="4">
        <v>41334</v>
      </c>
      <c r="K762" s="2" t="s">
        <v>7534</v>
      </c>
      <c r="L762" s="2" t="s">
        <v>749</v>
      </c>
      <c r="M762" s="2" t="s">
        <v>15</v>
      </c>
      <c r="N762" s="2" t="s">
        <v>15</v>
      </c>
      <c r="O762" s="2" t="s">
        <v>5726</v>
      </c>
      <c r="P762" s="9">
        <v>37893</v>
      </c>
      <c r="Q762" s="6">
        <v>30039</v>
      </c>
      <c r="R762" s="2" t="s">
        <v>7536</v>
      </c>
      <c r="S762" t="s">
        <v>25493</v>
      </c>
    </row>
    <row r="763" spans="1:19" ht="16.5" customHeight="1">
      <c r="A763" s="2" t="s">
        <v>16710</v>
      </c>
      <c r="B763" s="2" t="s">
        <v>16711</v>
      </c>
      <c r="C763" s="2" t="s">
        <v>16712</v>
      </c>
      <c r="D763" s="2" t="s">
        <v>15595</v>
      </c>
      <c r="E763" s="2" t="str">
        <f>VLOOKUP(D763,GOL!B:C,2,FALSE)</f>
        <v>Penata Muda</v>
      </c>
      <c r="F763" s="9">
        <v>42095</v>
      </c>
      <c r="G763" s="2" t="s">
        <v>15</v>
      </c>
      <c r="H763" s="5"/>
      <c r="I763" s="2" t="s">
        <v>15</v>
      </c>
      <c r="J763" s="4">
        <v>42095</v>
      </c>
      <c r="K763" s="2" t="s">
        <v>7534</v>
      </c>
      <c r="L763" s="2" t="s">
        <v>749</v>
      </c>
      <c r="M763" s="2" t="s">
        <v>15</v>
      </c>
      <c r="N763" s="2" t="s">
        <v>15</v>
      </c>
      <c r="O763" s="2" t="s">
        <v>9641</v>
      </c>
      <c r="P763" s="9">
        <v>40102</v>
      </c>
      <c r="Q763" s="6">
        <v>28172</v>
      </c>
      <c r="R763" s="2" t="s">
        <v>7536</v>
      </c>
      <c r="S763" t="s">
        <v>28831</v>
      </c>
    </row>
    <row r="764" spans="1:19" ht="16.5" customHeight="1">
      <c r="A764" s="2" t="s">
        <v>17504</v>
      </c>
      <c r="B764" s="2" t="s">
        <v>17505</v>
      </c>
      <c r="C764" s="2" t="s">
        <v>17506</v>
      </c>
      <c r="D764" s="2" t="s">
        <v>17127</v>
      </c>
      <c r="E764" s="2" t="str">
        <f>VLOOKUP(D764,GOL!B:C,2,FALSE)</f>
        <v>Pengatur Tk. I</v>
      </c>
      <c r="F764" s="9">
        <v>41730</v>
      </c>
      <c r="G764" s="2" t="s">
        <v>15</v>
      </c>
      <c r="H764" s="5"/>
      <c r="I764" s="2" t="s">
        <v>15</v>
      </c>
      <c r="J764" s="4">
        <v>40087</v>
      </c>
      <c r="K764" s="2" t="s">
        <v>7534</v>
      </c>
      <c r="L764" s="2" t="s">
        <v>749</v>
      </c>
      <c r="M764" s="2" t="s">
        <v>15</v>
      </c>
      <c r="N764" s="2" t="s">
        <v>15</v>
      </c>
      <c r="O764" s="2" t="s">
        <v>5913</v>
      </c>
      <c r="P764" s="9">
        <v>35034</v>
      </c>
      <c r="Q764" s="6">
        <v>28076</v>
      </c>
      <c r="R764" s="2" t="s">
        <v>7536</v>
      </c>
      <c r="S764" t="s">
        <v>28821</v>
      </c>
    </row>
    <row r="765" spans="1:19" ht="16.5" customHeight="1">
      <c r="A765" s="2" t="s">
        <v>17584</v>
      </c>
      <c r="B765" s="2" t="s">
        <v>17585</v>
      </c>
      <c r="C765" s="2" t="s">
        <v>17586</v>
      </c>
      <c r="D765" s="2" t="s">
        <v>17127</v>
      </c>
      <c r="E765" s="2" t="str">
        <f>VLOOKUP(D765,GOL!B:C,2,FALSE)</f>
        <v>Pengatur Tk. I</v>
      </c>
      <c r="F765" s="9">
        <v>41730</v>
      </c>
      <c r="G765" s="2" t="s">
        <v>15</v>
      </c>
      <c r="H765" s="5"/>
      <c r="I765" s="2" t="s">
        <v>15</v>
      </c>
      <c r="J765" s="4">
        <v>41365</v>
      </c>
      <c r="K765" s="2" t="s">
        <v>7534</v>
      </c>
      <c r="L765" s="2" t="s">
        <v>749</v>
      </c>
      <c r="M765" s="2" t="s">
        <v>15</v>
      </c>
      <c r="N765" s="2" t="s">
        <v>15</v>
      </c>
      <c r="O765" s="2" t="s">
        <v>14888</v>
      </c>
      <c r="P765" s="9">
        <v>39325</v>
      </c>
      <c r="Q765" s="6">
        <v>31599</v>
      </c>
      <c r="R765" s="2" t="s">
        <v>7536</v>
      </c>
      <c r="S765" t="s">
        <v>28813</v>
      </c>
    </row>
    <row r="766" spans="1:19" ht="16.5" customHeight="1">
      <c r="A766" s="2" t="s">
        <v>18289</v>
      </c>
      <c r="B766" s="2" t="s">
        <v>18290</v>
      </c>
      <c r="C766" s="2" t="s">
        <v>18291</v>
      </c>
      <c r="D766" s="2" t="s">
        <v>17772</v>
      </c>
      <c r="E766" s="2" t="str">
        <f>VLOOKUP(D766,GOL!B:C,2,FALSE)</f>
        <v>Pengatur</v>
      </c>
      <c r="F766" s="9">
        <v>41365</v>
      </c>
      <c r="G766" s="2" t="s">
        <v>15</v>
      </c>
      <c r="H766" s="5"/>
      <c r="I766" s="2" t="s">
        <v>320</v>
      </c>
      <c r="J766" s="4">
        <v>39904</v>
      </c>
      <c r="K766" s="2" t="s">
        <v>7534</v>
      </c>
      <c r="L766" s="2" t="s">
        <v>749</v>
      </c>
      <c r="M766" s="2" t="s">
        <v>15</v>
      </c>
      <c r="N766" s="2" t="s">
        <v>15</v>
      </c>
      <c r="O766" s="2" t="s">
        <v>5913</v>
      </c>
      <c r="P766" s="9">
        <v>36031</v>
      </c>
      <c r="Q766" s="6">
        <v>28917</v>
      </c>
      <c r="R766" s="2" t="s">
        <v>7536</v>
      </c>
      <c r="S766" t="s">
        <v>28813</v>
      </c>
    </row>
    <row r="767" spans="1:19" ht="16.5" customHeight="1">
      <c r="A767" s="2" t="s">
        <v>15</v>
      </c>
      <c r="B767" s="2" t="s">
        <v>19487</v>
      </c>
      <c r="C767" s="2" t="s">
        <v>19488</v>
      </c>
      <c r="D767" s="2" t="s">
        <v>17772</v>
      </c>
      <c r="E767" s="2" t="str">
        <f>VLOOKUP(D767,GOL!B:C,2,FALSE)</f>
        <v>Pengatur</v>
      </c>
      <c r="F767" s="9">
        <v>41821</v>
      </c>
      <c r="G767" s="2" t="s">
        <v>15</v>
      </c>
      <c r="H767" s="5"/>
      <c r="I767" s="2" t="s">
        <v>15</v>
      </c>
      <c r="J767" s="7"/>
      <c r="K767" s="2" t="s">
        <v>7534</v>
      </c>
      <c r="L767" s="2" t="s">
        <v>749</v>
      </c>
      <c r="M767" s="2" t="s">
        <v>15</v>
      </c>
      <c r="N767" s="2" t="s">
        <v>15</v>
      </c>
      <c r="O767" s="2" t="s">
        <v>5726</v>
      </c>
      <c r="P767" s="12"/>
      <c r="Q767" s="6">
        <v>30155</v>
      </c>
      <c r="R767" s="2" t="s">
        <v>7536</v>
      </c>
      <c r="S767" t="s">
        <v>25493</v>
      </c>
    </row>
    <row r="768" spans="1:19" ht="16.5" customHeight="1">
      <c r="A768" s="2" t="s">
        <v>21398</v>
      </c>
      <c r="B768" s="2" t="s">
        <v>21399</v>
      </c>
      <c r="C768" s="2" t="s">
        <v>21400</v>
      </c>
      <c r="D768" s="2" t="s">
        <v>17772</v>
      </c>
      <c r="E768" s="2" t="str">
        <f>VLOOKUP(D768,GOL!B:C,2,FALSE)</f>
        <v>Pengatur</v>
      </c>
      <c r="F768" s="9">
        <v>42461</v>
      </c>
      <c r="G768" s="2" t="s">
        <v>15</v>
      </c>
      <c r="H768" s="5"/>
      <c r="I768" s="2" t="s">
        <v>320</v>
      </c>
      <c r="J768" s="7"/>
      <c r="K768" s="2" t="s">
        <v>7534</v>
      </c>
      <c r="L768" s="2" t="s">
        <v>749</v>
      </c>
      <c r="M768" s="2" t="s">
        <v>15</v>
      </c>
      <c r="N768" s="2" t="s">
        <v>15</v>
      </c>
      <c r="O768" s="2" t="s">
        <v>9397</v>
      </c>
      <c r="P768" s="9">
        <v>35452</v>
      </c>
      <c r="Q768" s="6">
        <v>28285</v>
      </c>
      <c r="R768" s="2" t="s">
        <v>7536</v>
      </c>
      <c r="S768" t="s">
        <v>25493</v>
      </c>
    </row>
    <row r="769" spans="1:19" ht="16.5" customHeight="1">
      <c r="A769" s="2" t="s">
        <v>13065</v>
      </c>
      <c r="B769" s="2" t="s">
        <v>13066</v>
      </c>
      <c r="C769" s="2" t="s">
        <v>13067</v>
      </c>
      <c r="D769" s="2" t="s">
        <v>10939</v>
      </c>
      <c r="E769" s="2" t="str">
        <f>VLOOKUP(D769,GOL!B:C,2,FALSE)</f>
        <v>Penata</v>
      </c>
      <c r="F769" s="9">
        <v>42461</v>
      </c>
      <c r="G769" s="2" t="s">
        <v>7491</v>
      </c>
      <c r="H769" s="8">
        <v>41817</v>
      </c>
      <c r="I769" s="2" t="s">
        <v>5826</v>
      </c>
      <c r="J769" s="4">
        <v>41817</v>
      </c>
      <c r="K769" s="2" t="s">
        <v>13068</v>
      </c>
      <c r="L769" s="2" t="s">
        <v>749</v>
      </c>
      <c r="M769" s="2" t="s">
        <v>15</v>
      </c>
      <c r="N769" s="2" t="s">
        <v>15</v>
      </c>
      <c r="O769" s="2" t="s">
        <v>13069</v>
      </c>
      <c r="P769" s="9">
        <v>37986</v>
      </c>
      <c r="Q769" s="6">
        <v>25394</v>
      </c>
      <c r="R769" s="2" t="s">
        <v>13070</v>
      </c>
      <c r="S769" t="s">
        <v>28814</v>
      </c>
    </row>
    <row r="770" spans="1:19" ht="16.5" customHeight="1">
      <c r="A770" s="2" t="s">
        <v>2864</v>
      </c>
      <c r="B770" s="2" t="s">
        <v>2865</v>
      </c>
      <c r="C770" s="2" t="s">
        <v>2866</v>
      </c>
      <c r="D770" s="2" t="s">
        <v>312</v>
      </c>
      <c r="E770" s="2" t="str">
        <f>VLOOKUP(D770,GOL!B:C,2,FALSE)</f>
        <v>Pembina Tk. I</v>
      </c>
      <c r="F770" s="9">
        <v>41365</v>
      </c>
      <c r="G770" s="2" t="s">
        <v>15</v>
      </c>
      <c r="H770" s="5"/>
      <c r="I770" s="2" t="s">
        <v>15</v>
      </c>
      <c r="J770" s="4">
        <v>40030</v>
      </c>
      <c r="K770" s="2" t="s">
        <v>2867</v>
      </c>
      <c r="L770" s="2" t="s">
        <v>749</v>
      </c>
      <c r="M770" s="2" t="s">
        <v>288</v>
      </c>
      <c r="N770" s="2" t="s">
        <v>289</v>
      </c>
      <c r="O770" s="2" t="s">
        <v>188</v>
      </c>
      <c r="P770" s="9">
        <v>31747</v>
      </c>
      <c r="Q770" s="6">
        <v>21983</v>
      </c>
      <c r="R770" s="2" t="s">
        <v>2868</v>
      </c>
      <c r="S770" t="s">
        <v>28823</v>
      </c>
    </row>
    <row r="771" spans="1:19" ht="16.5" customHeight="1">
      <c r="A771" s="2" t="s">
        <v>8905</v>
      </c>
      <c r="B771" s="2" t="s">
        <v>8906</v>
      </c>
      <c r="C771" s="2" t="s">
        <v>8907</v>
      </c>
      <c r="D771" s="2" t="s">
        <v>8369</v>
      </c>
      <c r="E771" s="2" t="str">
        <f>VLOOKUP(D771,GOL!B:C,2,FALSE)</f>
        <v>Penata Tk. I</v>
      </c>
      <c r="F771" s="9">
        <v>40634</v>
      </c>
      <c r="G771" s="2" t="s">
        <v>15</v>
      </c>
      <c r="H771" s="5"/>
      <c r="I771" s="2" t="s">
        <v>15</v>
      </c>
      <c r="J771" s="4">
        <v>40634</v>
      </c>
      <c r="K771" s="2" t="s">
        <v>2867</v>
      </c>
      <c r="L771" s="2" t="s">
        <v>749</v>
      </c>
      <c r="M771" s="2" t="s">
        <v>15</v>
      </c>
      <c r="N771" s="2" t="s">
        <v>15</v>
      </c>
      <c r="O771" s="2" t="s">
        <v>8904</v>
      </c>
      <c r="P771" s="9">
        <v>30895</v>
      </c>
      <c r="Q771" s="6">
        <v>22476</v>
      </c>
      <c r="R771" s="2" t="s">
        <v>2868</v>
      </c>
      <c r="S771" t="s">
        <v>28822</v>
      </c>
    </row>
    <row r="772" spans="1:19" ht="16.5" customHeight="1">
      <c r="A772" s="2" t="s">
        <v>10249</v>
      </c>
      <c r="B772" s="2" t="s">
        <v>10250</v>
      </c>
      <c r="C772" s="2" t="s">
        <v>10251</v>
      </c>
      <c r="D772" s="2" t="s">
        <v>8369</v>
      </c>
      <c r="E772" s="2" t="str">
        <f>VLOOKUP(D772,GOL!B:C,2,FALSE)</f>
        <v>Penata Tk. I</v>
      </c>
      <c r="F772" s="9">
        <v>41730</v>
      </c>
      <c r="G772" s="2" t="s">
        <v>15</v>
      </c>
      <c r="H772" s="5"/>
      <c r="I772" s="2" t="s">
        <v>15</v>
      </c>
      <c r="J772" s="4">
        <v>41730</v>
      </c>
      <c r="K772" s="2" t="s">
        <v>2867</v>
      </c>
      <c r="L772" s="2" t="s">
        <v>749</v>
      </c>
      <c r="M772" s="2" t="s">
        <v>15</v>
      </c>
      <c r="N772" s="2" t="s">
        <v>15</v>
      </c>
      <c r="O772" s="2" t="s">
        <v>8620</v>
      </c>
      <c r="P772" s="9">
        <v>40602</v>
      </c>
      <c r="Q772" s="6">
        <v>23499</v>
      </c>
      <c r="R772" s="2" t="s">
        <v>2868</v>
      </c>
      <c r="S772" t="s">
        <v>28819</v>
      </c>
    </row>
    <row r="773" spans="1:19" ht="16.5" customHeight="1">
      <c r="A773" s="2" t="s">
        <v>10258</v>
      </c>
      <c r="B773" s="2" t="s">
        <v>10259</v>
      </c>
      <c r="C773" s="2" t="s">
        <v>10260</v>
      </c>
      <c r="D773" s="2" t="s">
        <v>8369</v>
      </c>
      <c r="E773" s="2" t="str">
        <f>VLOOKUP(D773,GOL!B:C,2,FALSE)</f>
        <v>Penata Tk. I</v>
      </c>
      <c r="F773" s="9">
        <v>41730</v>
      </c>
      <c r="G773" s="2" t="s">
        <v>15</v>
      </c>
      <c r="H773" s="5"/>
      <c r="I773" s="2" t="s">
        <v>15</v>
      </c>
      <c r="J773" s="4">
        <v>41730</v>
      </c>
      <c r="K773" s="2" t="s">
        <v>2867</v>
      </c>
      <c r="L773" s="2" t="s">
        <v>749</v>
      </c>
      <c r="M773" s="2" t="s">
        <v>15</v>
      </c>
      <c r="N773" s="2" t="s">
        <v>15</v>
      </c>
      <c r="O773" s="2" t="s">
        <v>6914</v>
      </c>
      <c r="P773" s="9">
        <v>38959</v>
      </c>
      <c r="Q773" s="6">
        <v>24617</v>
      </c>
      <c r="R773" s="2" t="s">
        <v>2868</v>
      </c>
      <c r="S773" t="s">
        <v>28828</v>
      </c>
    </row>
    <row r="774" spans="1:19" ht="16.5" customHeight="1">
      <c r="A774" s="2" t="s">
        <v>10374</v>
      </c>
      <c r="B774" s="2" t="s">
        <v>10375</v>
      </c>
      <c r="C774" s="2" t="s">
        <v>10376</v>
      </c>
      <c r="D774" s="2" t="s">
        <v>8369</v>
      </c>
      <c r="E774" s="2" t="str">
        <f>VLOOKUP(D774,GOL!B:C,2,FALSE)</f>
        <v>Penata Tk. I</v>
      </c>
      <c r="F774" s="9">
        <v>41913</v>
      </c>
      <c r="G774" s="2" t="s">
        <v>15</v>
      </c>
      <c r="H774" s="5"/>
      <c r="I774" s="2" t="s">
        <v>15</v>
      </c>
      <c r="J774" s="4">
        <v>40452</v>
      </c>
      <c r="K774" s="2" t="s">
        <v>2867</v>
      </c>
      <c r="L774" s="2" t="s">
        <v>749</v>
      </c>
      <c r="M774" s="2" t="s">
        <v>15</v>
      </c>
      <c r="N774" s="2" t="s">
        <v>15</v>
      </c>
      <c r="O774" s="2" t="s">
        <v>8971</v>
      </c>
      <c r="P774" s="9">
        <v>38954</v>
      </c>
      <c r="Q774" s="6">
        <v>24061</v>
      </c>
      <c r="R774" s="2" t="s">
        <v>2868</v>
      </c>
      <c r="S774" t="s">
        <v>25493</v>
      </c>
    </row>
    <row r="775" spans="1:19" ht="16.5" customHeight="1">
      <c r="A775" s="2" t="s">
        <v>10655</v>
      </c>
      <c r="B775" s="2" t="s">
        <v>10656</v>
      </c>
      <c r="C775" s="2" t="s">
        <v>10657</v>
      </c>
      <c r="D775" s="2" t="s">
        <v>8369</v>
      </c>
      <c r="E775" s="2" t="str">
        <f>VLOOKUP(D775,GOL!B:C,2,FALSE)</f>
        <v>Penata Tk. I</v>
      </c>
      <c r="F775" s="9">
        <v>42278</v>
      </c>
      <c r="G775" s="2" t="s">
        <v>407</v>
      </c>
      <c r="H775" s="8">
        <v>41683</v>
      </c>
      <c r="I775" s="2" t="s">
        <v>408</v>
      </c>
      <c r="J775" s="4">
        <v>41683</v>
      </c>
      <c r="K775" s="2" t="s">
        <v>2867</v>
      </c>
      <c r="L775" s="2" t="s">
        <v>749</v>
      </c>
      <c r="M775" s="2" t="s">
        <v>15</v>
      </c>
      <c r="N775" s="2" t="s">
        <v>15</v>
      </c>
      <c r="O775" s="2" t="s">
        <v>6914</v>
      </c>
      <c r="P775" s="9">
        <v>40024</v>
      </c>
      <c r="Q775" s="6">
        <v>26002</v>
      </c>
      <c r="R775" s="2" t="s">
        <v>2868</v>
      </c>
      <c r="S775" t="s">
        <v>28814</v>
      </c>
    </row>
    <row r="776" spans="1:19" ht="16.5" customHeight="1">
      <c r="A776" s="2" t="s">
        <v>11661</v>
      </c>
      <c r="B776" s="2" t="s">
        <v>11662</v>
      </c>
      <c r="C776" s="2" t="s">
        <v>11663</v>
      </c>
      <c r="D776" s="2" t="s">
        <v>10939</v>
      </c>
      <c r="E776" s="2" t="str">
        <f>VLOOKUP(D776,GOL!B:C,2,FALSE)</f>
        <v>Penata</v>
      </c>
      <c r="F776" s="9">
        <v>41365</v>
      </c>
      <c r="G776" s="2" t="s">
        <v>15</v>
      </c>
      <c r="H776" s="5"/>
      <c r="I776" s="2" t="s">
        <v>15</v>
      </c>
      <c r="J776" s="4">
        <v>40269</v>
      </c>
      <c r="K776" s="2" t="s">
        <v>2867</v>
      </c>
      <c r="L776" s="2" t="s">
        <v>749</v>
      </c>
      <c r="M776" s="2" t="s">
        <v>15</v>
      </c>
      <c r="N776" s="2" t="s">
        <v>15</v>
      </c>
      <c r="O776" s="2" t="s">
        <v>9641</v>
      </c>
      <c r="P776" s="9">
        <v>38958</v>
      </c>
      <c r="Q776" s="6">
        <v>27012</v>
      </c>
      <c r="R776" s="2" t="s">
        <v>2868</v>
      </c>
      <c r="S776" t="s">
        <v>28813</v>
      </c>
    </row>
    <row r="777" spans="1:19" ht="16.5" customHeight="1">
      <c r="A777" s="2" t="s">
        <v>11664</v>
      </c>
      <c r="B777" s="2" t="s">
        <v>11665</v>
      </c>
      <c r="C777" s="2" t="s">
        <v>11666</v>
      </c>
      <c r="D777" s="2" t="s">
        <v>10939</v>
      </c>
      <c r="E777" s="2" t="str">
        <f>VLOOKUP(D777,GOL!B:C,2,FALSE)</f>
        <v>Penata</v>
      </c>
      <c r="F777" s="9">
        <v>41365</v>
      </c>
      <c r="G777" s="2" t="s">
        <v>15</v>
      </c>
      <c r="H777" s="5"/>
      <c r="I777" s="2" t="s">
        <v>15</v>
      </c>
      <c r="J777" s="4">
        <v>40269</v>
      </c>
      <c r="K777" s="2" t="s">
        <v>2867</v>
      </c>
      <c r="L777" s="2" t="s">
        <v>749</v>
      </c>
      <c r="M777" s="2" t="s">
        <v>15</v>
      </c>
      <c r="N777" s="2" t="s">
        <v>15</v>
      </c>
      <c r="O777" s="2" t="s">
        <v>9641</v>
      </c>
      <c r="P777" s="9">
        <v>40102</v>
      </c>
      <c r="Q777" s="6">
        <v>25582</v>
      </c>
      <c r="R777" s="2" t="s">
        <v>2868</v>
      </c>
      <c r="S777" t="s">
        <v>28814</v>
      </c>
    </row>
    <row r="778" spans="1:19" ht="16.5" customHeight="1">
      <c r="A778" s="2" t="s">
        <v>11667</v>
      </c>
      <c r="B778" s="2" t="s">
        <v>11668</v>
      </c>
      <c r="C778" s="2" t="s">
        <v>11669</v>
      </c>
      <c r="D778" s="2" t="s">
        <v>10939</v>
      </c>
      <c r="E778" s="2" t="str">
        <f>VLOOKUP(D778,GOL!B:C,2,FALSE)</f>
        <v>Penata</v>
      </c>
      <c r="F778" s="9">
        <v>41365</v>
      </c>
      <c r="G778" s="2" t="s">
        <v>15</v>
      </c>
      <c r="H778" s="5"/>
      <c r="I778" s="2" t="s">
        <v>15</v>
      </c>
      <c r="J778" s="4">
        <v>40269</v>
      </c>
      <c r="K778" s="2" t="s">
        <v>2867</v>
      </c>
      <c r="L778" s="2" t="s">
        <v>749</v>
      </c>
      <c r="M778" s="2" t="s">
        <v>15</v>
      </c>
      <c r="N778" s="2" t="s">
        <v>15</v>
      </c>
      <c r="O778" s="2" t="s">
        <v>9641</v>
      </c>
      <c r="P778" s="9">
        <v>40102</v>
      </c>
      <c r="Q778" s="6">
        <v>26882</v>
      </c>
      <c r="R778" s="2" t="s">
        <v>2868</v>
      </c>
      <c r="S778" t="s">
        <v>28853</v>
      </c>
    </row>
    <row r="779" spans="1:19" ht="16.5" customHeight="1">
      <c r="A779" s="2" t="s">
        <v>11898</v>
      </c>
      <c r="B779" s="2" t="s">
        <v>11899</v>
      </c>
      <c r="C779" s="2" t="s">
        <v>11900</v>
      </c>
      <c r="D779" s="2" t="s">
        <v>10939</v>
      </c>
      <c r="E779" s="2" t="str">
        <f>VLOOKUP(D779,GOL!B:C,2,FALSE)</f>
        <v>Penata</v>
      </c>
      <c r="F779" s="9">
        <v>41548</v>
      </c>
      <c r="G779" s="2" t="s">
        <v>15</v>
      </c>
      <c r="H779" s="5"/>
      <c r="I779" s="2" t="s">
        <v>15</v>
      </c>
      <c r="J779" s="4">
        <v>40087</v>
      </c>
      <c r="K779" s="2" t="s">
        <v>2867</v>
      </c>
      <c r="L779" s="2" t="s">
        <v>749</v>
      </c>
      <c r="M779" s="2" t="s">
        <v>15</v>
      </c>
      <c r="N779" s="2" t="s">
        <v>15</v>
      </c>
      <c r="O779" s="2" t="s">
        <v>5726</v>
      </c>
      <c r="P779" s="9">
        <v>38959</v>
      </c>
      <c r="Q779" s="6">
        <v>25514</v>
      </c>
      <c r="R779" s="2" t="s">
        <v>2868</v>
      </c>
      <c r="S779" t="s">
        <v>28839</v>
      </c>
    </row>
    <row r="780" spans="1:19" ht="16.5" customHeight="1">
      <c r="A780" s="2" t="s">
        <v>12212</v>
      </c>
      <c r="B780" s="2" t="s">
        <v>12213</v>
      </c>
      <c r="C780" s="2" t="s">
        <v>12214</v>
      </c>
      <c r="D780" s="2" t="s">
        <v>10939</v>
      </c>
      <c r="E780" s="2" t="str">
        <f>VLOOKUP(D780,GOL!B:C,2,FALSE)</f>
        <v>Penata</v>
      </c>
      <c r="F780" s="9">
        <v>41730</v>
      </c>
      <c r="G780" s="2" t="s">
        <v>15</v>
      </c>
      <c r="H780" s="5"/>
      <c r="I780" s="2" t="s">
        <v>15</v>
      </c>
      <c r="J780" s="4">
        <v>40179</v>
      </c>
      <c r="K780" s="2" t="s">
        <v>2867</v>
      </c>
      <c r="L780" s="2" t="s">
        <v>749</v>
      </c>
      <c r="M780" s="2" t="s">
        <v>15</v>
      </c>
      <c r="N780" s="2" t="s">
        <v>15</v>
      </c>
      <c r="O780" s="2" t="s">
        <v>7535</v>
      </c>
      <c r="P780" s="12"/>
      <c r="Q780" s="6">
        <v>27898</v>
      </c>
      <c r="R780" s="2" t="s">
        <v>2868</v>
      </c>
      <c r="S780" t="s">
        <v>28804</v>
      </c>
    </row>
    <row r="781" spans="1:19" ht="16.5" customHeight="1">
      <c r="A781" s="2" t="s">
        <v>15162</v>
      </c>
      <c r="B781" s="2" t="s">
        <v>15163</v>
      </c>
      <c r="C781" s="2" t="s">
        <v>15164</v>
      </c>
      <c r="D781" s="2" t="s">
        <v>13178</v>
      </c>
      <c r="E781" s="2" t="str">
        <f>VLOOKUP(D781,GOL!B:C,2,FALSE)</f>
        <v>Penata Muda Tk. I</v>
      </c>
      <c r="F781" s="9">
        <v>42095</v>
      </c>
      <c r="G781" s="2" t="s">
        <v>15</v>
      </c>
      <c r="H781" s="5"/>
      <c r="I781" s="2" t="s">
        <v>15</v>
      </c>
      <c r="J781" s="4">
        <v>42095</v>
      </c>
      <c r="K781" s="2" t="s">
        <v>2867</v>
      </c>
      <c r="L781" s="2" t="s">
        <v>749</v>
      </c>
      <c r="M781" s="2" t="s">
        <v>15</v>
      </c>
      <c r="N781" s="2" t="s">
        <v>15</v>
      </c>
      <c r="O781" s="2" t="s">
        <v>8971</v>
      </c>
      <c r="P781" s="9">
        <v>36891</v>
      </c>
      <c r="Q781" s="6">
        <v>28975</v>
      </c>
      <c r="R781" s="2" t="s">
        <v>2868</v>
      </c>
      <c r="S781" t="s">
        <v>28841</v>
      </c>
    </row>
    <row r="782" spans="1:19" ht="16.5" customHeight="1">
      <c r="A782" s="2" t="s">
        <v>16936</v>
      </c>
      <c r="B782" s="2" t="s">
        <v>16937</v>
      </c>
      <c r="C782" s="2" t="s">
        <v>16938</v>
      </c>
      <c r="D782" s="2" t="s">
        <v>15595</v>
      </c>
      <c r="E782" s="2" t="str">
        <f>VLOOKUP(D782,GOL!B:C,2,FALSE)</f>
        <v>Penata Muda</v>
      </c>
      <c r="F782" s="9">
        <v>42278</v>
      </c>
      <c r="G782" s="2" t="s">
        <v>15</v>
      </c>
      <c r="H782" s="5"/>
      <c r="I782" s="2" t="s">
        <v>15</v>
      </c>
      <c r="J782" s="4">
        <v>42278</v>
      </c>
      <c r="K782" s="2" t="s">
        <v>2867</v>
      </c>
      <c r="L782" s="2" t="s">
        <v>749</v>
      </c>
      <c r="M782" s="2" t="s">
        <v>15</v>
      </c>
      <c r="N782" s="2" t="s">
        <v>15</v>
      </c>
      <c r="O782" s="2" t="s">
        <v>5726</v>
      </c>
      <c r="P782" s="9">
        <v>37886</v>
      </c>
      <c r="Q782" s="6">
        <v>30220</v>
      </c>
      <c r="R782" s="2" t="s">
        <v>2868</v>
      </c>
      <c r="S782" t="s">
        <v>25493</v>
      </c>
    </row>
    <row r="783" spans="1:19" ht="16.5" customHeight="1">
      <c r="A783" s="2" t="s">
        <v>16942</v>
      </c>
      <c r="B783" s="2" t="s">
        <v>16943</v>
      </c>
      <c r="C783" s="2" t="s">
        <v>16944</v>
      </c>
      <c r="D783" s="2" t="s">
        <v>15595</v>
      </c>
      <c r="E783" s="2" t="str">
        <f>VLOOKUP(D783,GOL!B:C,2,FALSE)</f>
        <v>Penata Muda</v>
      </c>
      <c r="F783" s="9">
        <v>42278</v>
      </c>
      <c r="G783" s="2" t="s">
        <v>15</v>
      </c>
      <c r="H783" s="5"/>
      <c r="I783" s="2" t="s">
        <v>15</v>
      </c>
      <c r="J783" s="4">
        <v>42278</v>
      </c>
      <c r="K783" s="2" t="s">
        <v>2867</v>
      </c>
      <c r="L783" s="2" t="s">
        <v>749</v>
      </c>
      <c r="M783" s="2" t="s">
        <v>15</v>
      </c>
      <c r="N783" s="2" t="s">
        <v>15</v>
      </c>
      <c r="O783" s="2" t="s">
        <v>9641</v>
      </c>
      <c r="P783" s="9">
        <v>38620</v>
      </c>
      <c r="Q783" s="6">
        <v>30768</v>
      </c>
      <c r="R783" s="2" t="s">
        <v>2868</v>
      </c>
      <c r="S783" t="s">
        <v>25493</v>
      </c>
    </row>
    <row r="784" spans="1:19" ht="16.5" customHeight="1">
      <c r="A784" s="2" t="s">
        <v>16975</v>
      </c>
      <c r="B784" s="2" t="s">
        <v>16976</v>
      </c>
      <c r="C784" s="2" t="s">
        <v>16977</v>
      </c>
      <c r="D784" s="2" t="s">
        <v>15595</v>
      </c>
      <c r="E784" s="2" t="str">
        <f>VLOOKUP(D784,GOL!B:C,2,FALSE)</f>
        <v>Penata Muda</v>
      </c>
      <c r="F784" s="9">
        <v>42278</v>
      </c>
      <c r="G784" s="2" t="s">
        <v>15</v>
      </c>
      <c r="H784" s="5"/>
      <c r="I784" s="2" t="s">
        <v>15</v>
      </c>
      <c r="J784" s="4">
        <v>42278</v>
      </c>
      <c r="K784" s="2" t="s">
        <v>2867</v>
      </c>
      <c r="L784" s="2" t="s">
        <v>749</v>
      </c>
      <c r="M784" s="2" t="s">
        <v>15</v>
      </c>
      <c r="N784" s="2" t="s">
        <v>15</v>
      </c>
      <c r="O784" s="2" t="s">
        <v>5726</v>
      </c>
      <c r="P784" s="9">
        <v>38967</v>
      </c>
      <c r="Q784" s="6">
        <v>31192</v>
      </c>
      <c r="R784" s="2" t="s">
        <v>2868</v>
      </c>
      <c r="S784" t="s">
        <v>25493</v>
      </c>
    </row>
    <row r="785" spans="1:19" ht="16.5" customHeight="1">
      <c r="A785" s="2" t="s">
        <v>17546</v>
      </c>
      <c r="B785" s="2" t="s">
        <v>17547</v>
      </c>
      <c r="C785" s="2" t="s">
        <v>17548</v>
      </c>
      <c r="D785" s="2" t="s">
        <v>17127</v>
      </c>
      <c r="E785" s="2" t="str">
        <f>VLOOKUP(D785,GOL!B:C,2,FALSE)</f>
        <v>Pengatur Tk. I</v>
      </c>
      <c r="F785" s="9">
        <v>41730</v>
      </c>
      <c r="G785" s="2" t="s">
        <v>15</v>
      </c>
      <c r="H785" s="5"/>
      <c r="I785" s="2" t="s">
        <v>15</v>
      </c>
      <c r="J785" s="4">
        <v>40179</v>
      </c>
      <c r="K785" s="2" t="s">
        <v>2867</v>
      </c>
      <c r="L785" s="2" t="s">
        <v>749</v>
      </c>
      <c r="M785" s="2" t="s">
        <v>15</v>
      </c>
      <c r="N785" s="2" t="s">
        <v>15</v>
      </c>
      <c r="O785" s="2" t="s">
        <v>15117</v>
      </c>
      <c r="P785" s="9">
        <v>39688</v>
      </c>
      <c r="Q785" s="6">
        <v>31791</v>
      </c>
      <c r="R785" s="2" t="s">
        <v>2868</v>
      </c>
      <c r="S785" t="s">
        <v>25493</v>
      </c>
    </row>
    <row r="786" spans="1:19" ht="16.5" customHeight="1">
      <c r="A786" s="2" t="s">
        <v>17549</v>
      </c>
      <c r="B786" s="2" t="s">
        <v>17550</v>
      </c>
      <c r="C786" s="2" t="s">
        <v>17551</v>
      </c>
      <c r="D786" s="2" t="s">
        <v>17127</v>
      </c>
      <c r="E786" s="2" t="str">
        <f>VLOOKUP(D786,GOL!B:C,2,FALSE)</f>
        <v>Pengatur Tk. I</v>
      </c>
      <c r="F786" s="9">
        <v>41730</v>
      </c>
      <c r="G786" s="2" t="s">
        <v>15</v>
      </c>
      <c r="H786" s="5"/>
      <c r="I786" s="2" t="s">
        <v>15</v>
      </c>
      <c r="J786" s="4">
        <v>40179</v>
      </c>
      <c r="K786" s="2" t="s">
        <v>2867</v>
      </c>
      <c r="L786" s="2" t="s">
        <v>749</v>
      </c>
      <c r="M786" s="2" t="s">
        <v>15</v>
      </c>
      <c r="N786" s="2" t="s">
        <v>15</v>
      </c>
      <c r="O786" s="2" t="s">
        <v>8756</v>
      </c>
      <c r="P786" s="9">
        <v>39735</v>
      </c>
      <c r="Q786" s="6">
        <v>31824</v>
      </c>
      <c r="R786" s="2" t="s">
        <v>2868</v>
      </c>
      <c r="S786" t="s">
        <v>28819</v>
      </c>
    </row>
    <row r="787" spans="1:19" ht="16.5" customHeight="1">
      <c r="A787" s="2" t="s">
        <v>17576</v>
      </c>
      <c r="B787" s="2" t="s">
        <v>17577</v>
      </c>
      <c r="C787" s="2" t="s">
        <v>17578</v>
      </c>
      <c r="D787" s="2" t="s">
        <v>17127</v>
      </c>
      <c r="E787" s="2" t="str">
        <f>VLOOKUP(D787,GOL!B:C,2,FALSE)</f>
        <v>Pengatur Tk. I</v>
      </c>
      <c r="F787" s="9">
        <v>41730</v>
      </c>
      <c r="G787" s="2" t="s">
        <v>15</v>
      </c>
      <c r="H787" s="5"/>
      <c r="I787" s="2" t="s">
        <v>15</v>
      </c>
      <c r="J787" s="4">
        <v>40452</v>
      </c>
      <c r="K787" s="2" t="s">
        <v>2867</v>
      </c>
      <c r="L787" s="2" t="s">
        <v>749</v>
      </c>
      <c r="M787" s="2" t="s">
        <v>15</v>
      </c>
      <c r="N787" s="2" t="s">
        <v>15</v>
      </c>
      <c r="O787" s="2" t="s">
        <v>5913</v>
      </c>
      <c r="P787" s="9">
        <v>34929</v>
      </c>
      <c r="Q787" s="6">
        <v>27542</v>
      </c>
      <c r="R787" s="2" t="s">
        <v>2868</v>
      </c>
      <c r="S787" t="s">
        <v>28814</v>
      </c>
    </row>
    <row r="788" spans="1:19" ht="16.5" customHeight="1">
      <c r="A788" s="2" t="s">
        <v>15</v>
      </c>
      <c r="B788" s="2" t="s">
        <v>19543</v>
      </c>
      <c r="C788" s="2" t="s">
        <v>19544</v>
      </c>
      <c r="D788" s="2" t="s">
        <v>17772</v>
      </c>
      <c r="E788" s="2" t="str">
        <f>VLOOKUP(D788,GOL!B:C,2,FALSE)</f>
        <v>Pengatur</v>
      </c>
      <c r="F788" s="9">
        <v>42064</v>
      </c>
      <c r="G788" s="2" t="s">
        <v>15</v>
      </c>
      <c r="H788" s="5"/>
      <c r="I788" s="2" t="s">
        <v>320</v>
      </c>
      <c r="J788" s="4">
        <v>42064</v>
      </c>
      <c r="K788" s="2" t="s">
        <v>2867</v>
      </c>
      <c r="L788" s="2" t="s">
        <v>749</v>
      </c>
      <c r="M788" s="2" t="s">
        <v>15</v>
      </c>
      <c r="N788" s="2" t="s">
        <v>15</v>
      </c>
      <c r="O788" s="2" t="s">
        <v>8756</v>
      </c>
      <c r="P788" s="9">
        <v>41157</v>
      </c>
      <c r="Q788" s="6">
        <v>33279</v>
      </c>
      <c r="R788" s="2" t="s">
        <v>2868</v>
      </c>
      <c r="S788" t="s">
        <v>25493</v>
      </c>
    </row>
    <row r="789" spans="1:19" ht="16.5" customHeight="1">
      <c r="A789" s="2" t="s">
        <v>20215</v>
      </c>
      <c r="B789" s="2" t="s">
        <v>20216</v>
      </c>
      <c r="C789" s="2" t="s">
        <v>20217</v>
      </c>
      <c r="D789" s="2" t="s">
        <v>17772</v>
      </c>
      <c r="E789" s="2" t="str">
        <f>VLOOKUP(D789,GOL!B:C,2,FALSE)</f>
        <v>Pengatur</v>
      </c>
      <c r="F789" s="9">
        <v>42095</v>
      </c>
      <c r="G789" s="2" t="s">
        <v>15</v>
      </c>
      <c r="H789" s="5"/>
      <c r="I789" s="2" t="s">
        <v>320</v>
      </c>
      <c r="J789" s="7"/>
      <c r="K789" s="2" t="s">
        <v>2867</v>
      </c>
      <c r="L789" s="2" t="s">
        <v>749</v>
      </c>
      <c r="M789" s="2" t="s">
        <v>15</v>
      </c>
      <c r="N789" s="2" t="s">
        <v>15</v>
      </c>
      <c r="O789" s="2" t="s">
        <v>13462</v>
      </c>
      <c r="P789" s="9">
        <v>33392</v>
      </c>
      <c r="Q789" s="6">
        <v>25738</v>
      </c>
      <c r="R789" s="2" t="s">
        <v>2868</v>
      </c>
      <c r="S789" t="s">
        <v>25493</v>
      </c>
    </row>
    <row r="790" spans="1:19" ht="16.5" customHeight="1">
      <c r="A790" s="2" t="s">
        <v>20263</v>
      </c>
      <c r="B790" s="2" t="s">
        <v>20264</v>
      </c>
      <c r="C790" s="2" t="s">
        <v>20265</v>
      </c>
      <c r="D790" s="2" t="s">
        <v>17772</v>
      </c>
      <c r="E790" s="2" t="str">
        <f>VLOOKUP(D790,GOL!B:C,2,FALSE)</f>
        <v>Pengatur</v>
      </c>
      <c r="F790" s="9">
        <v>42095</v>
      </c>
      <c r="G790" s="2" t="s">
        <v>15</v>
      </c>
      <c r="H790" s="5"/>
      <c r="I790" s="2" t="s">
        <v>320</v>
      </c>
      <c r="J790" s="7"/>
      <c r="K790" s="2" t="s">
        <v>2867</v>
      </c>
      <c r="L790" s="2" t="s">
        <v>749</v>
      </c>
      <c r="M790" s="2" t="s">
        <v>15</v>
      </c>
      <c r="N790" s="2" t="s">
        <v>15</v>
      </c>
      <c r="O790" s="2" t="s">
        <v>11024</v>
      </c>
      <c r="P790" s="9">
        <v>33026</v>
      </c>
      <c r="Q790" s="6">
        <v>25970</v>
      </c>
      <c r="R790" s="2" t="s">
        <v>2868</v>
      </c>
      <c r="S790" t="s">
        <v>25493</v>
      </c>
    </row>
    <row r="791" spans="1:19" ht="16.5" customHeight="1">
      <c r="A791" s="2" t="s">
        <v>11563</v>
      </c>
      <c r="B791" s="2" t="s">
        <v>11564</v>
      </c>
      <c r="C791" s="2" t="s">
        <v>11565</v>
      </c>
      <c r="D791" s="2" t="s">
        <v>10939</v>
      </c>
      <c r="E791" s="2" t="str">
        <f>VLOOKUP(D791,GOL!B:C,2,FALSE)</f>
        <v>Penata</v>
      </c>
      <c r="F791" s="9">
        <v>41365</v>
      </c>
      <c r="G791" s="2" t="s">
        <v>7491</v>
      </c>
      <c r="H791" s="8">
        <v>40032</v>
      </c>
      <c r="I791" s="2" t="s">
        <v>5826</v>
      </c>
      <c r="J791" s="4">
        <v>40032</v>
      </c>
      <c r="K791" s="2" t="s">
        <v>11566</v>
      </c>
      <c r="L791" s="2" t="s">
        <v>749</v>
      </c>
      <c r="M791" s="2" t="s">
        <v>288</v>
      </c>
      <c r="N791" s="2" t="s">
        <v>5841</v>
      </c>
      <c r="O791" s="2" t="s">
        <v>2901</v>
      </c>
      <c r="P791" s="9">
        <v>31777</v>
      </c>
      <c r="Q791" s="6">
        <v>24599</v>
      </c>
      <c r="R791" s="2" t="s">
        <v>11567</v>
      </c>
      <c r="S791" t="s">
        <v>25493</v>
      </c>
    </row>
    <row r="792" spans="1:19" ht="16.5" customHeight="1">
      <c r="A792" s="2" t="s">
        <v>19414</v>
      </c>
      <c r="B792" s="2" t="s">
        <v>19415</v>
      </c>
      <c r="C792" s="2" t="s">
        <v>4187</v>
      </c>
      <c r="D792" s="2" t="s">
        <v>17772</v>
      </c>
      <c r="E792" s="2" t="str">
        <f>VLOOKUP(D792,GOL!B:C,2,FALSE)</f>
        <v>Pengatur</v>
      </c>
      <c r="F792" s="9">
        <v>41730</v>
      </c>
      <c r="G792" s="2" t="s">
        <v>15</v>
      </c>
      <c r="H792" s="5"/>
      <c r="I792" s="2" t="s">
        <v>320</v>
      </c>
      <c r="J792" s="7"/>
      <c r="K792" s="2" t="s">
        <v>11566</v>
      </c>
      <c r="L792" s="2" t="s">
        <v>749</v>
      </c>
      <c r="M792" s="2" t="s">
        <v>15</v>
      </c>
      <c r="N792" s="2" t="s">
        <v>15</v>
      </c>
      <c r="O792" s="2" t="s">
        <v>19416</v>
      </c>
      <c r="P792" s="9">
        <v>37550</v>
      </c>
      <c r="Q792" s="6">
        <v>30200</v>
      </c>
      <c r="R792" s="2" t="s">
        <v>11567</v>
      </c>
      <c r="S792" t="s">
        <v>25493</v>
      </c>
    </row>
    <row r="793" spans="1:19" ht="16.5" customHeight="1">
      <c r="A793" s="2" t="s">
        <v>8967</v>
      </c>
      <c r="B793" s="2" t="s">
        <v>8968</v>
      </c>
      <c r="C793" s="2" t="s">
        <v>8969</v>
      </c>
      <c r="D793" s="2" t="s">
        <v>8369</v>
      </c>
      <c r="E793" s="2" t="str">
        <f>VLOOKUP(D793,GOL!B:C,2,FALSE)</f>
        <v>Penata Tk. I</v>
      </c>
      <c r="F793" s="9">
        <v>40817</v>
      </c>
      <c r="G793" s="2" t="s">
        <v>15</v>
      </c>
      <c r="H793" s="5"/>
      <c r="I793" s="2" t="s">
        <v>15</v>
      </c>
      <c r="J793" s="4">
        <v>39722</v>
      </c>
      <c r="K793" s="2" t="s">
        <v>8970</v>
      </c>
      <c r="L793" s="2" t="s">
        <v>749</v>
      </c>
      <c r="M793" s="2" t="s">
        <v>15</v>
      </c>
      <c r="N793" s="2" t="s">
        <v>15</v>
      </c>
      <c r="O793" s="2" t="s">
        <v>8971</v>
      </c>
      <c r="P793" s="10">
        <v>38959</v>
      </c>
      <c r="Q793" s="6">
        <v>24413</v>
      </c>
      <c r="R793" s="2" t="s">
        <v>8972</v>
      </c>
      <c r="S793" t="s">
        <v>28813</v>
      </c>
    </row>
    <row r="794" spans="1:19" ht="16.5" customHeight="1">
      <c r="A794" s="2" t="s">
        <v>9874</v>
      </c>
      <c r="B794" s="2" t="s">
        <v>9875</v>
      </c>
      <c r="C794" s="2" t="s">
        <v>9876</v>
      </c>
      <c r="D794" s="2" t="s">
        <v>8369</v>
      </c>
      <c r="E794" s="2" t="str">
        <f>VLOOKUP(D794,GOL!B:C,2,FALSE)</f>
        <v>Penata Tk. I</v>
      </c>
      <c r="F794" s="9">
        <v>41548</v>
      </c>
      <c r="G794" s="2" t="s">
        <v>15</v>
      </c>
      <c r="H794" s="5"/>
      <c r="I794" s="2" t="s">
        <v>320</v>
      </c>
      <c r="J794" s="4">
        <v>40065</v>
      </c>
      <c r="K794" s="2" t="s">
        <v>8970</v>
      </c>
      <c r="L794" s="2" t="s">
        <v>749</v>
      </c>
      <c r="M794" s="2" t="s">
        <v>15</v>
      </c>
      <c r="N794" s="2" t="s">
        <v>15</v>
      </c>
      <c r="O794" s="2" t="s">
        <v>7535</v>
      </c>
      <c r="P794" s="10">
        <v>38625</v>
      </c>
      <c r="Q794" s="6">
        <v>29688</v>
      </c>
      <c r="R794" s="2" t="s">
        <v>8972</v>
      </c>
      <c r="S794" t="s">
        <v>28821</v>
      </c>
    </row>
    <row r="795" spans="1:19" ht="16.5" customHeight="1">
      <c r="A795" s="2" t="s">
        <v>12221</v>
      </c>
      <c r="B795" s="2" t="s">
        <v>12222</v>
      </c>
      <c r="C795" s="2" t="s">
        <v>12223</v>
      </c>
      <c r="D795" s="2" t="s">
        <v>10939</v>
      </c>
      <c r="E795" s="2" t="str">
        <f>VLOOKUP(D795,GOL!B:C,2,FALSE)</f>
        <v>Penata</v>
      </c>
      <c r="F795" s="9">
        <v>41730</v>
      </c>
      <c r="G795" s="2" t="s">
        <v>15</v>
      </c>
      <c r="H795" s="5"/>
      <c r="I795" s="2" t="s">
        <v>15</v>
      </c>
      <c r="J795" s="4">
        <v>40269</v>
      </c>
      <c r="K795" s="2" t="s">
        <v>8970</v>
      </c>
      <c r="L795" s="2" t="s">
        <v>749</v>
      </c>
      <c r="M795" s="2" t="s">
        <v>15</v>
      </c>
      <c r="N795" s="2" t="s">
        <v>15</v>
      </c>
      <c r="O795" s="2" t="s">
        <v>9641</v>
      </c>
      <c r="P795" s="10">
        <v>40102</v>
      </c>
      <c r="Q795" s="6">
        <v>26600</v>
      </c>
      <c r="R795" s="2" t="s">
        <v>8972</v>
      </c>
      <c r="S795" t="s">
        <v>28841</v>
      </c>
    </row>
    <row r="796" spans="1:19" ht="16.5" customHeight="1">
      <c r="A796" s="2" t="s">
        <v>12229</v>
      </c>
      <c r="B796" s="2" t="s">
        <v>12230</v>
      </c>
      <c r="C796" s="2" t="s">
        <v>12231</v>
      </c>
      <c r="D796" s="2" t="s">
        <v>10939</v>
      </c>
      <c r="E796" s="2" t="str">
        <f>VLOOKUP(D796,GOL!B:C,2,FALSE)</f>
        <v>Penata</v>
      </c>
      <c r="F796" s="9">
        <v>41730</v>
      </c>
      <c r="G796" s="2" t="s">
        <v>15</v>
      </c>
      <c r="H796" s="5"/>
      <c r="I796" s="2" t="s">
        <v>15</v>
      </c>
      <c r="J796" s="4">
        <v>40452</v>
      </c>
      <c r="K796" s="2" t="s">
        <v>8970</v>
      </c>
      <c r="L796" s="2" t="s">
        <v>749</v>
      </c>
      <c r="M796" s="2" t="s">
        <v>15</v>
      </c>
      <c r="N796" s="2" t="s">
        <v>15</v>
      </c>
      <c r="O796" s="2" t="s">
        <v>8756</v>
      </c>
      <c r="P796" s="10">
        <v>38958</v>
      </c>
      <c r="Q796" s="6">
        <v>26477</v>
      </c>
      <c r="R796" s="2" t="s">
        <v>8972</v>
      </c>
      <c r="S796" t="s">
        <v>28812</v>
      </c>
    </row>
    <row r="797" spans="1:19" ht="16.5" customHeight="1">
      <c r="A797" s="2" t="s">
        <v>13416</v>
      </c>
      <c r="B797" s="2" t="s">
        <v>13417</v>
      </c>
      <c r="C797" s="2" t="s">
        <v>13418</v>
      </c>
      <c r="D797" s="2" t="s">
        <v>13178</v>
      </c>
      <c r="E797" s="2" t="str">
        <f>VLOOKUP(D797,GOL!B:C,2,FALSE)</f>
        <v>Penata Muda Tk. I</v>
      </c>
      <c r="F797" s="9">
        <v>40179</v>
      </c>
      <c r="G797" s="2" t="s">
        <v>15</v>
      </c>
      <c r="H797" s="5"/>
      <c r="I797" s="2" t="s">
        <v>15</v>
      </c>
      <c r="J797" s="7"/>
      <c r="K797" s="2" t="s">
        <v>8970</v>
      </c>
      <c r="L797" s="2" t="s">
        <v>749</v>
      </c>
      <c r="M797" s="2" t="s">
        <v>15</v>
      </c>
      <c r="N797" s="2" t="s">
        <v>15</v>
      </c>
      <c r="O797" s="2" t="s">
        <v>188</v>
      </c>
      <c r="P797" s="13"/>
      <c r="Q797" s="6">
        <v>29749</v>
      </c>
      <c r="R797" s="2" t="s">
        <v>8972</v>
      </c>
      <c r="S797" t="s">
        <v>28813</v>
      </c>
    </row>
    <row r="798" spans="1:19" ht="16.5" customHeight="1">
      <c r="A798" s="2" t="s">
        <v>14269</v>
      </c>
      <c r="B798" s="2" t="s">
        <v>14270</v>
      </c>
      <c r="C798" s="2" t="s">
        <v>14271</v>
      </c>
      <c r="D798" s="2" t="s">
        <v>13178</v>
      </c>
      <c r="E798" s="2" t="str">
        <f>VLOOKUP(D798,GOL!B:C,2,FALSE)</f>
        <v>Penata Muda Tk. I</v>
      </c>
      <c r="F798" s="9">
        <v>41548</v>
      </c>
      <c r="G798" s="2" t="s">
        <v>407</v>
      </c>
      <c r="H798" s="8">
        <v>42634</v>
      </c>
      <c r="I798" s="2" t="s">
        <v>408</v>
      </c>
      <c r="J798" s="4">
        <v>42634</v>
      </c>
      <c r="K798" s="2" t="s">
        <v>8970</v>
      </c>
      <c r="L798" s="2" t="s">
        <v>749</v>
      </c>
      <c r="M798" s="2" t="s">
        <v>15</v>
      </c>
      <c r="N798" s="2" t="s">
        <v>15</v>
      </c>
      <c r="O798" s="2" t="s">
        <v>5726</v>
      </c>
      <c r="P798" s="10">
        <v>37123</v>
      </c>
      <c r="Q798" s="6">
        <v>29351</v>
      </c>
      <c r="R798" s="2" t="s">
        <v>8972</v>
      </c>
      <c r="S798" t="s">
        <v>28822</v>
      </c>
    </row>
    <row r="799" spans="1:19" ht="16.5" customHeight="1">
      <c r="A799" s="2" t="s">
        <v>15171</v>
      </c>
      <c r="B799" s="2" t="s">
        <v>15172</v>
      </c>
      <c r="C799" s="2" t="s">
        <v>15173</v>
      </c>
      <c r="D799" s="2" t="s">
        <v>13178</v>
      </c>
      <c r="E799" s="2" t="str">
        <f>VLOOKUP(D799,GOL!B:C,2,FALSE)</f>
        <v>Penata Muda Tk. I</v>
      </c>
      <c r="F799" s="9">
        <v>42095</v>
      </c>
      <c r="G799" s="2" t="s">
        <v>15</v>
      </c>
      <c r="H799" s="5"/>
      <c r="I799" s="2" t="s">
        <v>15</v>
      </c>
      <c r="J799" s="4">
        <v>42095</v>
      </c>
      <c r="K799" s="2" t="s">
        <v>8970</v>
      </c>
      <c r="L799" s="2" t="s">
        <v>749</v>
      </c>
      <c r="M799" s="2" t="s">
        <v>15</v>
      </c>
      <c r="N799" s="2" t="s">
        <v>15</v>
      </c>
      <c r="O799" s="2" t="s">
        <v>5726</v>
      </c>
      <c r="P799" s="13"/>
      <c r="Q799" s="6">
        <v>29075</v>
      </c>
      <c r="R799" s="2" t="s">
        <v>8972</v>
      </c>
      <c r="S799" t="s">
        <v>25493</v>
      </c>
    </row>
    <row r="800" spans="1:19" ht="16.5" customHeight="1">
      <c r="A800" s="2" t="s">
        <v>16023</v>
      </c>
      <c r="B800" s="2" t="s">
        <v>16024</v>
      </c>
      <c r="C800" s="2" t="s">
        <v>16025</v>
      </c>
      <c r="D800" s="2" t="s">
        <v>15595</v>
      </c>
      <c r="E800" s="2" t="str">
        <f>VLOOKUP(D800,GOL!B:C,2,FALSE)</f>
        <v>Penata Muda</v>
      </c>
      <c r="F800" s="9">
        <v>41730</v>
      </c>
      <c r="G800" s="2" t="s">
        <v>15</v>
      </c>
      <c r="H800" s="5"/>
      <c r="I800" s="2" t="s">
        <v>320</v>
      </c>
      <c r="J800" s="7"/>
      <c r="K800" s="2" t="s">
        <v>8970</v>
      </c>
      <c r="L800" s="2" t="s">
        <v>749</v>
      </c>
      <c r="M800" s="2" t="s">
        <v>15</v>
      </c>
      <c r="N800" s="2" t="s">
        <v>15</v>
      </c>
      <c r="O800" s="2" t="s">
        <v>14412</v>
      </c>
      <c r="P800" s="10">
        <v>40018</v>
      </c>
      <c r="Q800" s="6">
        <v>22908</v>
      </c>
      <c r="R800" s="2" t="s">
        <v>8972</v>
      </c>
      <c r="S800" t="s">
        <v>25493</v>
      </c>
    </row>
    <row r="801" spans="1:19" ht="16.5" customHeight="1">
      <c r="A801" s="2" t="s">
        <v>15</v>
      </c>
      <c r="B801" s="2" t="s">
        <v>16357</v>
      </c>
      <c r="C801" s="2" t="s">
        <v>16358</v>
      </c>
      <c r="D801" s="2" t="s">
        <v>15595</v>
      </c>
      <c r="E801" s="2" t="str">
        <f>VLOOKUP(D801,GOL!B:C,2,FALSE)</f>
        <v>Penata Muda</v>
      </c>
      <c r="F801" s="9">
        <v>42064</v>
      </c>
      <c r="G801" s="2" t="s">
        <v>15</v>
      </c>
      <c r="H801" s="5"/>
      <c r="I801" s="2" t="s">
        <v>320</v>
      </c>
      <c r="J801" s="4">
        <v>42064</v>
      </c>
      <c r="K801" s="2" t="s">
        <v>8970</v>
      </c>
      <c r="L801" s="2" t="s">
        <v>749</v>
      </c>
      <c r="M801" s="2" t="s">
        <v>15</v>
      </c>
      <c r="N801" s="2" t="s">
        <v>15</v>
      </c>
      <c r="O801" s="2" t="s">
        <v>6914</v>
      </c>
      <c r="P801" s="10">
        <v>40420</v>
      </c>
      <c r="Q801" s="6">
        <v>31565</v>
      </c>
      <c r="R801" s="2" t="s">
        <v>8972</v>
      </c>
      <c r="S801" t="s">
        <v>28813</v>
      </c>
    </row>
    <row r="802" spans="1:19" ht="16.5" customHeight="1">
      <c r="A802" s="2" t="s">
        <v>16653</v>
      </c>
      <c r="B802" s="2" t="s">
        <v>16654</v>
      </c>
      <c r="C802" s="2" t="s">
        <v>16655</v>
      </c>
      <c r="D802" s="2" t="s">
        <v>15595</v>
      </c>
      <c r="E802" s="2" t="str">
        <f>VLOOKUP(D802,GOL!B:C,2,FALSE)</f>
        <v>Penata Muda</v>
      </c>
      <c r="F802" s="9">
        <v>42095</v>
      </c>
      <c r="G802" s="2" t="s">
        <v>15</v>
      </c>
      <c r="H802" s="5"/>
      <c r="I802" s="2" t="s">
        <v>15</v>
      </c>
      <c r="J802" s="4">
        <v>42095</v>
      </c>
      <c r="K802" s="2" t="s">
        <v>8970</v>
      </c>
      <c r="L802" s="2" t="s">
        <v>749</v>
      </c>
      <c r="M802" s="2" t="s">
        <v>15</v>
      </c>
      <c r="N802" s="2" t="s">
        <v>15</v>
      </c>
      <c r="O802" s="2" t="s">
        <v>9641</v>
      </c>
      <c r="P802" s="9">
        <v>38958</v>
      </c>
      <c r="Q802" s="6">
        <v>27445</v>
      </c>
      <c r="R802" s="2" t="s">
        <v>8972</v>
      </c>
      <c r="S802" t="s">
        <v>28809</v>
      </c>
    </row>
    <row r="803" spans="1:19" ht="16.5" customHeight="1">
      <c r="A803" s="2" t="s">
        <v>17471</v>
      </c>
      <c r="B803" s="2" t="s">
        <v>17472</v>
      </c>
      <c r="C803" s="2" t="s">
        <v>17473</v>
      </c>
      <c r="D803" s="2" t="s">
        <v>17127</v>
      </c>
      <c r="E803" s="2" t="str">
        <f>VLOOKUP(D803,GOL!B:C,2,FALSE)</f>
        <v>Pengatur Tk. I</v>
      </c>
      <c r="F803" s="9">
        <v>41730</v>
      </c>
      <c r="G803" s="2" t="s">
        <v>15</v>
      </c>
      <c r="H803" s="5"/>
      <c r="I803" s="2" t="s">
        <v>320</v>
      </c>
      <c r="J803" s="7"/>
      <c r="K803" s="2" t="s">
        <v>8970</v>
      </c>
      <c r="L803" s="2" t="s">
        <v>749</v>
      </c>
      <c r="M803" s="2" t="s">
        <v>15</v>
      </c>
      <c r="N803" s="2" t="s">
        <v>15</v>
      </c>
      <c r="O803" s="2" t="s">
        <v>8756</v>
      </c>
      <c r="P803" s="9">
        <v>39750</v>
      </c>
      <c r="Q803" s="6">
        <v>32007</v>
      </c>
      <c r="R803" s="2" t="s">
        <v>8972</v>
      </c>
      <c r="S803" t="s">
        <v>28813</v>
      </c>
    </row>
    <row r="804" spans="1:19" ht="16.5" customHeight="1">
      <c r="A804" s="2" t="s">
        <v>17510</v>
      </c>
      <c r="B804" s="2" t="s">
        <v>17511</v>
      </c>
      <c r="C804" s="2" t="s">
        <v>17512</v>
      </c>
      <c r="D804" s="2" t="s">
        <v>17127</v>
      </c>
      <c r="E804" s="2" t="str">
        <f>VLOOKUP(D804,GOL!B:C,2,FALSE)</f>
        <v>Pengatur Tk. I</v>
      </c>
      <c r="F804" s="9">
        <v>41730</v>
      </c>
      <c r="G804" s="2" t="s">
        <v>15</v>
      </c>
      <c r="H804" s="5"/>
      <c r="I804" s="2" t="s">
        <v>15</v>
      </c>
      <c r="J804" s="4">
        <v>40179</v>
      </c>
      <c r="K804" s="2" t="s">
        <v>8970</v>
      </c>
      <c r="L804" s="2" t="s">
        <v>749</v>
      </c>
      <c r="M804" s="2" t="s">
        <v>15</v>
      </c>
      <c r="N804" s="2" t="s">
        <v>15</v>
      </c>
      <c r="O804" s="2" t="s">
        <v>8756</v>
      </c>
      <c r="P804" s="12"/>
      <c r="Q804" s="6">
        <v>30882</v>
      </c>
      <c r="R804" s="2" t="s">
        <v>8972</v>
      </c>
      <c r="S804" t="s">
        <v>28813</v>
      </c>
    </row>
    <row r="805" spans="1:19" ht="16.5" customHeight="1">
      <c r="A805" s="2" t="s">
        <v>17513</v>
      </c>
      <c r="B805" s="2" t="s">
        <v>17514</v>
      </c>
      <c r="C805" s="2" t="s">
        <v>17515</v>
      </c>
      <c r="D805" s="2" t="s">
        <v>17127</v>
      </c>
      <c r="E805" s="2" t="str">
        <f>VLOOKUP(D805,GOL!B:C,2,FALSE)</f>
        <v>Pengatur Tk. I</v>
      </c>
      <c r="F805" s="9">
        <v>41730</v>
      </c>
      <c r="G805" s="2" t="s">
        <v>15</v>
      </c>
      <c r="H805" s="5"/>
      <c r="I805" s="2" t="s">
        <v>15</v>
      </c>
      <c r="J805" s="4">
        <v>40179</v>
      </c>
      <c r="K805" s="2" t="s">
        <v>8970</v>
      </c>
      <c r="L805" s="2" t="s">
        <v>749</v>
      </c>
      <c r="M805" s="2" t="s">
        <v>15</v>
      </c>
      <c r="N805" s="2" t="s">
        <v>15</v>
      </c>
      <c r="O805" s="2" t="s">
        <v>11135</v>
      </c>
      <c r="P805" s="12"/>
      <c r="Q805" s="6">
        <v>30051</v>
      </c>
      <c r="R805" s="2" t="s">
        <v>8972</v>
      </c>
      <c r="S805" t="s">
        <v>28862</v>
      </c>
    </row>
    <row r="806" spans="1:19" ht="16.5" customHeight="1">
      <c r="A806" s="2" t="s">
        <v>17558</v>
      </c>
      <c r="B806" s="2" t="s">
        <v>17559</v>
      </c>
      <c r="C806" s="2" t="s">
        <v>17560</v>
      </c>
      <c r="D806" s="2" t="s">
        <v>17127</v>
      </c>
      <c r="E806" s="2" t="str">
        <f>VLOOKUP(D806,GOL!B:C,2,FALSE)</f>
        <v>Pengatur Tk. I</v>
      </c>
      <c r="F806" s="9">
        <v>41730</v>
      </c>
      <c r="G806" s="2" t="s">
        <v>15</v>
      </c>
      <c r="H806" s="5"/>
      <c r="I806" s="2" t="s">
        <v>15</v>
      </c>
      <c r="J806" s="4">
        <v>40179</v>
      </c>
      <c r="K806" s="2" t="s">
        <v>8970</v>
      </c>
      <c r="L806" s="2" t="s">
        <v>749</v>
      </c>
      <c r="M806" s="2" t="s">
        <v>15</v>
      </c>
      <c r="N806" s="2" t="s">
        <v>15</v>
      </c>
      <c r="O806" s="2" t="s">
        <v>8684</v>
      </c>
      <c r="P806" s="9">
        <v>40052</v>
      </c>
      <c r="Q806" s="6">
        <v>31597</v>
      </c>
      <c r="R806" s="2" t="s">
        <v>8972</v>
      </c>
      <c r="S806" t="s">
        <v>28809</v>
      </c>
    </row>
    <row r="807" spans="1:19" ht="16.5" customHeight="1">
      <c r="A807" s="2" t="s">
        <v>17567</v>
      </c>
      <c r="B807" s="2" t="s">
        <v>17568</v>
      </c>
      <c r="C807" s="2" t="s">
        <v>17569</v>
      </c>
      <c r="D807" s="2" t="s">
        <v>17127</v>
      </c>
      <c r="E807" s="2" t="str">
        <f>VLOOKUP(D807,GOL!B:C,2,FALSE)</f>
        <v>Pengatur Tk. I</v>
      </c>
      <c r="F807" s="9">
        <v>41730</v>
      </c>
      <c r="G807" s="2" t="s">
        <v>15</v>
      </c>
      <c r="H807" s="5"/>
      <c r="I807" s="2" t="s">
        <v>15</v>
      </c>
      <c r="J807" s="4">
        <v>40179</v>
      </c>
      <c r="K807" s="2" t="s">
        <v>8970</v>
      </c>
      <c r="L807" s="2" t="s">
        <v>749</v>
      </c>
      <c r="M807" s="2" t="s">
        <v>15</v>
      </c>
      <c r="N807" s="2" t="s">
        <v>15</v>
      </c>
      <c r="O807" s="2" t="s">
        <v>14888</v>
      </c>
      <c r="P807" s="9">
        <v>40064</v>
      </c>
      <c r="Q807" s="6">
        <v>31467</v>
      </c>
      <c r="R807" s="2" t="s">
        <v>8972</v>
      </c>
      <c r="S807" t="s">
        <v>28861</v>
      </c>
    </row>
    <row r="808" spans="1:19" ht="16.5" customHeight="1">
      <c r="A808" s="2" t="s">
        <v>17629</v>
      </c>
      <c r="B808" s="2" t="s">
        <v>17630</v>
      </c>
      <c r="C808" s="2" t="s">
        <v>6449</v>
      </c>
      <c r="D808" s="2" t="s">
        <v>17127</v>
      </c>
      <c r="E808" s="2" t="str">
        <f>VLOOKUP(D808,GOL!B:C,2,FALSE)</f>
        <v>Pengatur Tk. I</v>
      </c>
      <c r="F808" s="9">
        <v>42095</v>
      </c>
      <c r="G808" s="2" t="s">
        <v>15</v>
      </c>
      <c r="H808" s="5"/>
      <c r="I808" s="2" t="s">
        <v>320</v>
      </c>
      <c r="J808" s="7"/>
      <c r="K808" s="2" t="s">
        <v>8970</v>
      </c>
      <c r="L808" s="2" t="s">
        <v>749</v>
      </c>
      <c r="M808" s="2" t="s">
        <v>15</v>
      </c>
      <c r="N808" s="2" t="s">
        <v>15</v>
      </c>
      <c r="O808" s="2" t="s">
        <v>16407</v>
      </c>
      <c r="P808" s="9">
        <v>32594</v>
      </c>
      <c r="Q808" s="6">
        <v>22030</v>
      </c>
      <c r="R808" s="2" t="s">
        <v>8972</v>
      </c>
      <c r="S808" t="s">
        <v>28813</v>
      </c>
    </row>
    <row r="809" spans="1:19" ht="16.5" customHeight="1">
      <c r="A809" s="2" t="s">
        <v>17676</v>
      </c>
      <c r="B809" s="2" t="s">
        <v>17677</v>
      </c>
      <c r="C809" s="2" t="s">
        <v>17678</v>
      </c>
      <c r="D809" s="2" t="s">
        <v>17127</v>
      </c>
      <c r="E809" s="2" t="str">
        <f>VLOOKUP(D809,GOL!B:C,2,FALSE)</f>
        <v>Pengatur Tk. I</v>
      </c>
      <c r="F809" s="9">
        <v>42095</v>
      </c>
      <c r="G809" s="2" t="s">
        <v>15</v>
      </c>
      <c r="H809" s="5"/>
      <c r="I809" s="2" t="s">
        <v>15</v>
      </c>
      <c r="J809" s="4">
        <v>42095</v>
      </c>
      <c r="K809" s="2" t="s">
        <v>8970</v>
      </c>
      <c r="L809" s="2" t="s">
        <v>749</v>
      </c>
      <c r="M809" s="2" t="s">
        <v>15</v>
      </c>
      <c r="N809" s="2" t="s">
        <v>15</v>
      </c>
      <c r="O809" s="2" t="s">
        <v>9919</v>
      </c>
      <c r="P809" s="9">
        <v>38717</v>
      </c>
      <c r="Q809" s="6">
        <v>30112</v>
      </c>
      <c r="R809" s="2" t="s">
        <v>8972</v>
      </c>
      <c r="S809" t="s">
        <v>28804</v>
      </c>
    </row>
    <row r="810" spans="1:19" ht="16.5" customHeight="1">
      <c r="A810" s="2" t="s">
        <v>17710</v>
      </c>
      <c r="B810" s="2" t="s">
        <v>17711</v>
      </c>
      <c r="C810" s="2" t="s">
        <v>17712</v>
      </c>
      <c r="D810" s="2" t="s">
        <v>17127</v>
      </c>
      <c r="E810" s="2" t="str">
        <f>VLOOKUP(D810,GOL!B:C,2,FALSE)</f>
        <v>Pengatur Tk. I</v>
      </c>
      <c r="F810" s="9">
        <v>42379</v>
      </c>
      <c r="G810" s="2" t="s">
        <v>15</v>
      </c>
      <c r="H810" s="5"/>
      <c r="I810" s="2" t="s">
        <v>320</v>
      </c>
      <c r="J810" s="7"/>
      <c r="K810" s="2" t="s">
        <v>8970</v>
      </c>
      <c r="L810" s="2" t="s">
        <v>749</v>
      </c>
      <c r="M810" s="2" t="s">
        <v>15</v>
      </c>
      <c r="N810" s="2" t="s">
        <v>15</v>
      </c>
      <c r="O810" s="2" t="s">
        <v>17612</v>
      </c>
      <c r="P810" s="9">
        <v>38322</v>
      </c>
      <c r="Q810" s="6">
        <v>22708</v>
      </c>
      <c r="R810" s="2" t="s">
        <v>8972</v>
      </c>
      <c r="S810" t="s">
        <v>25493</v>
      </c>
    </row>
    <row r="811" spans="1:19" ht="16.5" customHeight="1">
      <c r="A811" s="2" t="s">
        <v>20439</v>
      </c>
      <c r="B811" s="2" t="s">
        <v>20440</v>
      </c>
      <c r="C811" s="2" t="s">
        <v>20441</v>
      </c>
      <c r="D811" s="2" t="s">
        <v>17772</v>
      </c>
      <c r="E811" s="2" t="str">
        <f>VLOOKUP(D811,GOL!B:C,2,FALSE)</f>
        <v>Pengatur</v>
      </c>
      <c r="F811" s="9">
        <v>42095</v>
      </c>
      <c r="G811" s="2" t="s">
        <v>15</v>
      </c>
      <c r="H811" s="5"/>
      <c r="I811" s="2" t="s">
        <v>320</v>
      </c>
      <c r="J811" s="7"/>
      <c r="K811" s="2" t="s">
        <v>8970</v>
      </c>
      <c r="L811" s="2" t="s">
        <v>749</v>
      </c>
      <c r="M811" s="2" t="s">
        <v>15</v>
      </c>
      <c r="N811" s="2" t="s">
        <v>15</v>
      </c>
      <c r="O811" s="2" t="s">
        <v>10411</v>
      </c>
      <c r="P811" s="9">
        <v>33392</v>
      </c>
      <c r="Q811" s="6">
        <v>26960</v>
      </c>
      <c r="R811" s="2" t="s">
        <v>8972</v>
      </c>
      <c r="S811" t="s">
        <v>25493</v>
      </c>
    </row>
    <row r="812" spans="1:19" ht="16.5" customHeight="1">
      <c r="A812" s="2" t="s">
        <v>9263</v>
      </c>
      <c r="B812" s="2" t="s">
        <v>9264</v>
      </c>
      <c r="C812" s="2" t="s">
        <v>9265</v>
      </c>
      <c r="D812" s="2" t="s">
        <v>8369</v>
      </c>
      <c r="E812" s="2" t="str">
        <f>VLOOKUP(D812,GOL!B:C,2,FALSE)</f>
        <v>Penata Tk. I</v>
      </c>
      <c r="F812" s="9">
        <v>41183</v>
      </c>
      <c r="G812" s="2" t="s">
        <v>407</v>
      </c>
      <c r="H812" s="8">
        <v>41683</v>
      </c>
      <c r="I812" s="2" t="s">
        <v>408</v>
      </c>
      <c r="J812" s="4">
        <v>42068</v>
      </c>
      <c r="K812" s="2" t="s">
        <v>9266</v>
      </c>
      <c r="L812" s="2" t="s">
        <v>749</v>
      </c>
      <c r="M812" s="2" t="s">
        <v>15</v>
      </c>
      <c r="N812" s="2" t="s">
        <v>15</v>
      </c>
      <c r="O812" s="2" t="s">
        <v>5726</v>
      </c>
      <c r="P812" s="9">
        <v>37956</v>
      </c>
      <c r="Q812" s="6">
        <v>23443</v>
      </c>
      <c r="R812" s="2" t="s">
        <v>9267</v>
      </c>
      <c r="S812" t="s">
        <v>28843</v>
      </c>
    </row>
    <row r="813" spans="1:19" ht="16.5" customHeight="1">
      <c r="A813" s="2" t="s">
        <v>9617</v>
      </c>
      <c r="B813" s="2" t="s">
        <v>9618</v>
      </c>
      <c r="C813" s="2" t="s">
        <v>9619</v>
      </c>
      <c r="D813" s="2" t="s">
        <v>8369</v>
      </c>
      <c r="E813" s="2" t="str">
        <f>VLOOKUP(D813,GOL!B:C,2,FALSE)</f>
        <v>Penata Tk. I</v>
      </c>
      <c r="F813" s="9">
        <v>41365</v>
      </c>
      <c r="G813" s="2" t="s">
        <v>15</v>
      </c>
      <c r="H813" s="5"/>
      <c r="I813" s="2" t="s">
        <v>15</v>
      </c>
      <c r="J813" s="4">
        <v>40269</v>
      </c>
      <c r="K813" s="2" t="s">
        <v>9266</v>
      </c>
      <c r="L813" s="2" t="s">
        <v>749</v>
      </c>
      <c r="M813" s="2" t="s">
        <v>15</v>
      </c>
      <c r="N813" s="2" t="s">
        <v>15</v>
      </c>
      <c r="O813" s="2" t="s">
        <v>5726</v>
      </c>
      <c r="P813" s="9">
        <v>36830</v>
      </c>
      <c r="Q813" s="6">
        <v>23255</v>
      </c>
      <c r="R813" s="2" t="s">
        <v>9267</v>
      </c>
      <c r="S813" t="s">
        <v>28823</v>
      </c>
    </row>
    <row r="814" spans="1:19" ht="16.5" customHeight="1">
      <c r="A814" s="2" t="s">
        <v>9623</v>
      </c>
      <c r="B814" s="2" t="s">
        <v>9624</v>
      </c>
      <c r="C814" s="2" t="s">
        <v>9625</v>
      </c>
      <c r="D814" s="2" t="s">
        <v>8369</v>
      </c>
      <c r="E814" s="2" t="str">
        <f>VLOOKUP(D814,GOL!B:C,2,FALSE)</f>
        <v>Penata Tk. I</v>
      </c>
      <c r="F814" s="9">
        <v>41365</v>
      </c>
      <c r="G814" s="2" t="s">
        <v>15</v>
      </c>
      <c r="H814" s="5"/>
      <c r="I814" s="2" t="s">
        <v>15</v>
      </c>
      <c r="J814" s="4">
        <v>40269</v>
      </c>
      <c r="K814" s="2" t="s">
        <v>9266</v>
      </c>
      <c r="L814" s="2" t="s">
        <v>749</v>
      </c>
      <c r="M814" s="2" t="s">
        <v>15</v>
      </c>
      <c r="N814" s="2" t="s">
        <v>15</v>
      </c>
      <c r="O814" s="2" t="s">
        <v>8756</v>
      </c>
      <c r="P814" s="9">
        <v>38958</v>
      </c>
      <c r="Q814" s="6">
        <v>25435</v>
      </c>
      <c r="R814" s="2" t="s">
        <v>9267</v>
      </c>
      <c r="S814" t="s">
        <v>28819</v>
      </c>
    </row>
    <row r="815" spans="1:19" ht="16.5" customHeight="1">
      <c r="A815" s="2" t="s">
        <v>9626</v>
      </c>
      <c r="B815" s="2" t="s">
        <v>9627</v>
      </c>
      <c r="C815" s="2" t="s">
        <v>9628</v>
      </c>
      <c r="D815" s="2" t="s">
        <v>8369</v>
      </c>
      <c r="E815" s="2" t="str">
        <f>VLOOKUP(D815,GOL!B:C,2,FALSE)</f>
        <v>Penata Tk. I</v>
      </c>
      <c r="F815" s="9">
        <v>41365</v>
      </c>
      <c r="G815" s="2" t="s">
        <v>15</v>
      </c>
      <c r="H815" s="5"/>
      <c r="I815" s="2" t="s">
        <v>15</v>
      </c>
      <c r="J815" s="4">
        <v>40269</v>
      </c>
      <c r="K815" s="2" t="s">
        <v>9266</v>
      </c>
      <c r="L815" s="2" t="s">
        <v>749</v>
      </c>
      <c r="M815" s="2" t="s">
        <v>15</v>
      </c>
      <c r="N815" s="2" t="s">
        <v>15</v>
      </c>
      <c r="O815" s="2" t="s">
        <v>8756</v>
      </c>
      <c r="P815" s="9">
        <v>38958</v>
      </c>
      <c r="Q815" s="6">
        <v>25339</v>
      </c>
      <c r="R815" s="2" t="s">
        <v>9267</v>
      </c>
      <c r="S815" t="s">
        <v>28861</v>
      </c>
    </row>
    <row r="816" spans="1:19" ht="16.5" customHeight="1">
      <c r="A816" s="2" t="s">
        <v>12977</v>
      </c>
      <c r="B816" s="2" t="s">
        <v>12978</v>
      </c>
      <c r="C816" s="2" t="s">
        <v>12979</v>
      </c>
      <c r="D816" s="2" t="s">
        <v>10939</v>
      </c>
      <c r="E816" s="2" t="str">
        <f>VLOOKUP(D816,GOL!B:C,2,FALSE)</f>
        <v>Penata</v>
      </c>
      <c r="F816" s="9">
        <v>42379</v>
      </c>
      <c r="G816" s="2" t="s">
        <v>15</v>
      </c>
      <c r="H816" s="5"/>
      <c r="I816" s="2" t="s">
        <v>15</v>
      </c>
      <c r="J816" s="4">
        <v>41183</v>
      </c>
      <c r="K816" s="2" t="s">
        <v>9266</v>
      </c>
      <c r="L816" s="2" t="s">
        <v>749</v>
      </c>
      <c r="M816" s="2" t="s">
        <v>15</v>
      </c>
      <c r="N816" s="2" t="s">
        <v>15</v>
      </c>
      <c r="O816" s="2" t="s">
        <v>8361</v>
      </c>
      <c r="P816" s="9">
        <v>39484</v>
      </c>
      <c r="Q816" s="6">
        <v>30530</v>
      </c>
      <c r="R816" s="2" t="s">
        <v>9267</v>
      </c>
      <c r="S816" t="s">
        <v>28822</v>
      </c>
    </row>
    <row r="817" spans="1:19" ht="16.5" customHeight="1">
      <c r="A817" s="2" t="s">
        <v>14762</v>
      </c>
      <c r="B817" s="2" t="s">
        <v>14763</v>
      </c>
      <c r="C817" s="2" t="s">
        <v>14764</v>
      </c>
      <c r="D817" s="2" t="s">
        <v>13178</v>
      </c>
      <c r="E817" s="2" t="str">
        <f>VLOOKUP(D817,GOL!B:C,2,FALSE)</f>
        <v>Penata Muda Tk. I</v>
      </c>
      <c r="F817" s="9">
        <v>41730</v>
      </c>
      <c r="G817" s="2" t="s">
        <v>15</v>
      </c>
      <c r="H817" s="5"/>
      <c r="I817" s="2" t="s">
        <v>320</v>
      </c>
      <c r="J817" s="7"/>
      <c r="K817" s="2" t="s">
        <v>9266</v>
      </c>
      <c r="L817" s="2" t="s">
        <v>749</v>
      </c>
      <c r="M817" s="2" t="s">
        <v>15</v>
      </c>
      <c r="N817" s="2" t="s">
        <v>15</v>
      </c>
      <c r="O817" s="2" t="s">
        <v>1488</v>
      </c>
      <c r="P817" s="12"/>
      <c r="Q817" s="6">
        <v>26769</v>
      </c>
      <c r="R817" s="2" t="s">
        <v>9267</v>
      </c>
      <c r="S817" t="s">
        <v>25493</v>
      </c>
    </row>
    <row r="818" spans="1:19" ht="16.5" customHeight="1">
      <c r="A818" s="2" t="s">
        <v>14904</v>
      </c>
      <c r="B818" s="2" t="s">
        <v>14905</v>
      </c>
      <c r="C818" s="2" t="s">
        <v>14906</v>
      </c>
      <c r="D818" s="2" t="s">
        <v>13178</v>
      </c>
      <c r="E818" s="2" t="str">
        <f>VLOOKUP(D818,GOL!B:C,2,FALSE)</f>
        <v>Penata Muda Tk. I</v>
      </c>
      <c r="F818" s="9">
        <v>41730</v>
      </c>
      <c r="G818" s="2" t="s">
        <v>15</v>
      </c>
      <c r="H818" s="5"/>
      <c r="I818" s="2" t="s">
        <v>15</v>
      </c>
      <c r="J818" s="4">
        <v>39539</v>
      </c>
      <c r="K818" s="2" t="s">
        <v>9266</v>
      </c>
      <c r="L818" s="2" t="s">
        <v>749</v>
      </c>
      <c r="M818" s="2" t="s">
        <v>15</v>
      </c>
      <c r="N818" s="2" t="s">
        <v>15</v>
      </c>
      <c r="O818" s="2" t="s">
        <v>5726</v>
      </c>
      <c r="P818" s="9">
        <v>38119</v>
      </c>
      <c r="Q818" s="6">
        <v>29152</v>
      </c>
      <c r="R818" s="2" t="s">
        <v>9267</v>
      </c>
      <c r="S818" t="s">
        <v>28843</v>
      </c>
    </row>
    <row r="819" spans="1:19" ht="16.5" customHeight="1">
      <c r="A819" s="2" t="s">
        <v>15</v>
      </c>
      <c r="B819" s="2" t="s">
        <v>15004</v>
      </c>
      <c r="C819" s="2" t="s">
        <v>15005</v>
      </c>
      <c r="D819" s="2" t="s">
        <v>13178</v>
      </c>
      <c r="E819" s="2" t="str">
        <f>VLOOKUP(D819,GOL!B:C,2,FALSE)</f>
        <v>Penata Muda Tk. I</v>
      </c>
      <c r="F819" s="9">
        <v>42064</v>
      </c>
      <c r="G819" s="2" t="s">
        <v>15</v>
      </c>
      <c r="H819" s="5"/>
      <c r="I819" s="2" t="s">
        <v>15</v>
      </c>
      <c r="J819" s="7"/>
      <c r="K819" s="2" t="s">
        <v>9266</v>
      </c>
      <c r="L819" s="2" t="s">
        <v>749</v>
      </c>
      <c r="M819" s="2" t="s">
        <v>15</v>
      </c>
      <c r="N819" s="2" t="s">
        <v>15</v>
      </c>
      <c r="O819" s="2" t="s">
        <v>7863</v>
      </c>
      <c r="P819" s="9">
        <v>40830</v>
      </c>
      <c r="Q819" s="6">
        <v>30966</v>
      </c>
      <c r="R819" s="2" t="s">
        <v>9267</v>
      </c>
      <c r="S819" t="s">
        <v>25493</v>
      </c>
    </row>
    <row r="820" spans="1:19" ht="16.5" customHeight="1">
      <c r="A820" s="2" t="s">
        <v>15</v>
      </c>
      <c r="B820" s="2" t="s">
        <v>15006</v>
      </c>
      <c r="C820" s="2" t="s">
        <v>15007</v>
      </c>
      <c r="D820" s="2" t="s">
        <v>13178</v>
      </c>
      <c r="E820" s="2" t="str">
        <f>VLOOKUP(D820,GOL!B:C,2,FALSE)</f>
        <v>Penata Muda Tk. I</v>
      </c>
      <c r="F820" s="9">
        <v>42064</v>
      </c>
      <c r="G820" s="2" t="s">
        <v>15</v>
      </c>
      <c r="H820" s="5"/>
      <c r="I820" s="2" t="s">
        <v>15</v>
      </c>
      <c r="J820" s="7"/>
      <c r="K820" s="2" t="s">
        <v>9266</v>
      </c>
      <c r="L820" s="2" t="s">
        <v>749</v>
      </c>
      <c r="M820" s="2" t="s">
        <v>15</v>
      </c>
      <c r="N820" s="2" t="s">
        <v>15</v>
      </c>
      <c r="O820" s="2" t="s">
        <v>7863</v>
      </c>
      <c r="P820" s="9">
        <v>40830</v>
      </c>
      <c r="Q820" s="6">
        <v>31418</v>
      </c>
      <c r="R820" s="2" t="s">
        <v>9267</v>
      </c>
      <c r="S820" t="s">
        <v>25493</v>
      </c>
    </row>
    <row r="821" spans="1:19" ht="16.5" customHeight="1">
      <c r="A821" s="2" t="s">
        <v>15</v>
      </c>
      <c r="B821" s="2" t="s">
        <v>15024</v>
      </c>
      <c r="C821" s="2" t="s">
        <v>15025</v>
      </c>
      <c r="D821" s="2" t="s">
        <v>13178</v>
      </c>
      <c r="E821" s="2" t="str">
        <f>VLOOKUP(D821,GOL!B:C,2,FALSE)</f>
        <v>Penata Muda Tk. I</v>
      </c>
      <c r="F821" s="9">
        <v>42064</v>
      </c>
      <c r="G821" s="2" t="s">
        <v>15</v>
      </c>
      <c r="H821" s="5"/>
      <c r="I821" s="2" t="s">
        <v>320</v>
      </c>
      <c r="J821" s="4">
        <v>42064</v>
      </c>
      <c r="K821" s="2" t="s">
        <v>9266</v>
      </c>
      <c r="L821" s="2" t="s">
        <v>749</v>
      </c>
      <c r="M821" s="2" t="s">
        <v>15</v>
      </c>
      <c r="N821" s="2" t="s">
        <v>15</v>
      </c>
      <c r="O821" s="2" t="s">
        <v>15021</v>
      </c>
      <c r="P821" s="9">
        <v>41219</v>
      </c>
      <c r="Q821" s="6">
        <v>32250</v>
      </c>
      <c r="R821" s="2" t="s">
        <v>9267</v>
      </c>
      <c r="S821" t="s">
        <v>25493</v>
      </c>
    </row>
    <row r="822" spans="1:19" ht="16.5" customHeight="1">
      <c r="A822" s="2" t="s">
        <v>15422</v>
      </c>
      <c r="B822" s="2" t="s">
        <v>15423</v>
      </c>
      <c r="C822" s="2" t="s">
        <v>15424</v>
      </c>
      <c r="D822" s="2" t="s">
        <v>13178</v>
      </c>
      <c r="E822" s="2" t="str">
        <f>VLOOKUP(D822,GOL!B:C,2,FALSE)</f>
        <v>Penata Muda Tk. I</v>
      </c>
      <c r="F822" s="9">
        <v>42278</v>
      </c>
      <c r="G822" s="2" t="s">
        <v>15</v>
      </c>
      <c r="H822" s="5"/>
      <c r="I822" s="2" t="s">
        <v>15</v>
      </c>
      <c r="J822" s="4">
        <v>42278</v>
      </c>
      <c r="K822" s="2" t="s">
        <v>9266</v>
      </c>
      <c r="L822" s="2" t="s">
        <v>749</v>
      </c>
      <c r="M822" s="2" t="s">
        <v>15</v>
      </c>
      <c r="N822" s="2" t="s">
        <v>15</v>
      </c>
      <c r="O822" s="2" t="s">
        <v>14375</v>
      </c>
      <c r="P822" s="9">
        <v>37536</v>
      </c>
      <c r="Q822" s="6">
        <v>29620</v>
      </c>
      <c r="R822" s="2" t="s">
        <v>9267</v>
      </c>
      <c r="S822" t="s">
        <v>25493</v>
      </c>
    </row>
    <row r="823" spans="1:19" ht="16.5" customHeight="1">
      <c r="A823" s="2" t="s">
        <v>17028</v>
      </c>
      <c r="B823" s="2" t="s">
        <v>17029</v>
      </c>
      <c r="C823" s="2" t="s">
        <v>17030</v>
      </c>
      <c r="D823" s="2" t="s">
        <v>15595</v>
      </c>
      <c r="E823" s="2" t="str">
        <f>VLOOKUP(D823,GOL!B:C,2,FALSE)</f>
        <v>Penata Muda</v>
      </c>
      <c r="F823" s="9">
        <v>42379</v>
      </c>
      <c r="G823" s="2" t="s">
        <v>15</v>
      </c>
      <c r="H823" s="5"/>
      <c r="I823" s="2" t="s">
        <v>15</v>
      </c>
      <c r="J823" s="4">
        <v>40664</v>
      </c>
      <c r="K823" s="2" t="s">
        <v>9266</v>
      </c>
      <c r="L823" s="2" t="s">
        <v>749</v>
      </c>
      <c r="M823" s="2" t="s">
        <v>15</v>
      </c>
      <c r="N823" s="2" t="s">
        <v>15</v>
      </c>
      <c r="O823" s="2" t="s">
        <v>9641</v>
      </c>
      <c r="P823" s="9">
        <v>39315</v>
      </c>
      <c r="Q823" s="6">
        <v>31315</v>
      </c>
      <c r="R823" s="2" t="s">
        <v>9267</v>
      </c>
      <c r="S823" t="s">
        <v>28813</v>
      </c>
    </row>
    <row r="824" spans="1:19" ht="16.5" customHeight="1">
      <c r="A824" s="2" t="s">
        <v>17474</v>
      </c>
      <c r="B824" s="2" t="s">
        <v>17475</v>
      </c>
      <c r="C824" s="2" t="s">
        <v>17476</v>
      </c>
      <c r="D824" s="2" t="s">
        <v>17127</v>
      </c>
      <c r="E824" s="2" t="str">
        <f>VLOOKUP(D824,GOL!B:C,2,FALSE)</f>
        <v>Pengatur Tk. I</v>
      </c>
      <c r="F824" s="9">
        <v>41730</v>
      </c>
      <c r="G824" s="2" t="s">
        <v>15</v>
      </c>
      <c r="H824" s="5"/>
      <c r="I824" s="2" t="s">
        <v>320</v>
      </c>
      <c r="J824" s="7"/>
      <c r="K824" s="2" t="s">
        <v>9266</v>
      </c>
      <c r="L824" s="2" t="s">
        <v>749</v>
      </c>
      <c r="M824" s="2" t="s">
        <v>15</v>
      </c>
      <c r="N824" s="2" t="s">
        <v>15</v>
      </c>
      <c r="O824" s="2" t="s">
        <v>15117</v>
      </c>
      <c r="P824" s="12"/>
      <c r="Q824" s="6">
        <v>29781</v>
      </c>
      <c r="R824" s="2" t="s">
        <v>9267</v>
      </c>
      <c r="S824" t="s">
        <v>28822</v>
      </c>
    </row>
    <row r="825" spans="1:19" ht="16.5" customHeight="1">
      <c r="A825" s="2" t="s">
        <v>17516</v>
      </c>
      <c r="B825" s="2" t="s">
        <v>17517</v>
      </c>
      <c r="C825" s="2" t="s">
        <v>17518</v>
      </c>
      <c r="D825" s="2" t="s">
        <v>17127</v>
      </c>
      <c r="E825" s="2" t="str">
        <f>VLOOKUP(D825,GOL!B:C,2,FALSE)</f>
        <v>Pengatur Tk. I</v>
      </c>
      <c r="F825" s="9">
        <v>41730</v>
      </c>
      <c r="G825" s="2" t="s">
        <v>15</v>
      </c>
      <c r="H825" s="5"/>
      <c r="I825" s="2" t="s">
        <v>15</v>
      </c>
      <c r="J825" s="4">
        <v>40179</v>
      </c>
      <c r="K825" s="2" t="s">
        <v>9266</v>
      </c>
      <c r="L825" s="2" t="s">
        <v>749</v>
      </c>
      <c r="M825" s="2" t="s">
        <v>15</v>
      </c>
      <c r="N825" s="2" t="s">
        <v>15</v>
      </c>
      <c r="O825" s="2" t="s">
        <v>8756</v>
      </c>
      <c r="P825" s="12"/>
      <c r="Q825" s="6">
        <v>30690</v>
      </c>
      <c r="R825" s="2" t="s">
        <v>9267</v>
      </c>
      <c r="S825" t="s">
        <v>28841</v>
      </c>
    </row>
    <row r="826" spans="1:19" ht="16.5" customHeight="1">
      <c r="A826" s="2" t="s">
        <v>17543</v>
      </c>
      <c r="B826" s="2" t="s">
        <v>17544</v>
      </c>
      <c r="C826" s="2" t="s">
        <v>17545</v>
      </c>
      <c r="D826" s="2" t="s">
        <v>17127</v>
      </c>
      <c r="E826" s="2" t="str">
        <f>VLOOKUP(D826,GOL!B:C,2,FALSE)</f>
        <v>Pengatur Tk. I</v>
      </c>
      <c r="F826" s="9">
        <v>41730</v>
      </c>
      <c r="G826" s="2" t="s">
        <v>15</v>
      </c>
      <c r="H826" s="5"/>
      <c r="I826" s="2" t="s">
        <v>15</v>
      </c>
      <c r="J826" s="4">
        <v>40179</v>
      </c>
      <c r="K826" s="2" t="s">
        <v>9266</v>
      </c>
      <c r="L826" s="2" t="s">
        <v>749</v>
      </c>
      <c r="M826" s="2" t="s">
        <v>15</v>
      </c>
      <c r="N826" s="2" t="s">
        <v>15</v>
      </c>
      <c r="O826" s="2" t="s">
        <v>8756</v>
      </c>
      <c r="P826" s="9">
        <v>39685</v>
      </c>
      <c r="Q826" s="6">
        <v>31914</v>
      </c>
      <c r="R826" s="2" t="s">
        <v>9267</v>
      </c>
      <c r="S826" t="s">
        <v>28822</v>
      </c>
    </row>
    <row r="827" spans="1:19" ht="16.5" customHeight="1">
      <c r="A827" s="2" t="s">
        <v>17561</v>
      </c>
      <c r="B827" s="2" t="s">
        <v>17562</v>
      </c>
      <c r="C827" s="2" t="s">
        <v>17563</v>
      </c>
      <c r="D827" s="2" t="s">
        <v>17127</v>
      </c>
      <c r="E827" s="2" t="str">
        <f>VLOOKUP(D827,GOL!B:C,2,FALSE)</f>
        <v>Pengatur Tk. I</v>
      </c>
      <c r="F827" s="9">
        <v>41730</v>
      </c>
      <c r="G827" s="2" t="s">
        <v>15</v>
      </c>
      <c r="H827" s="5"/>
      <c r="I827" s="2" t="s">
        <v>15</v>
      </c>
      <c r="J827" s="4">
        <v>40179</v>
      </c>
      <c r="K827" s="2" t="s">
        <v>9266</v>
      </c>
      <c r="L827" s="2" t="s">
        <v>749</v>
      </c>
      <c r="M827" s="2" t="s">
        <v>15</v>
      </c>
      <c r="N827" s="2" t="s">
        <v>15</v>
      </c>
      <c r="O827" s="2" t="s">
        <v>8684</v>
      </c>
      <c r="P827" s="9">
        <v>40052</v>
      </c>
      <c r="Q827" s="6">
        <v>32051</v>
      </c>
      <c r="R827" s="2" t="s">
        <v>9267</v>
      </c>
      <c r="S827" t="s">
        <v>28809</v>
      </c>
    </row>
    <row r="828" spans="1:19" ht="16.5" customHeight="1">
      <c r="A828" s="2" t="s">
        <v>17604</v>
      </c>
      <c r="B828" s="2" t="s">
        <v>17605</v>
      </c>
      <c r="C828" s="2" t="s">
        <v>17606</v>
      </c>
      <c r="D828" s="2" t="s">
        <v>17127</v>
      </c>
      <c r="E828" s="2" t="str">
        <f>VLOOKUP(D828,GOL!B:C,2,FALSE)</f>
        <v>Pengatur Tk. I</v>
      </c>
      <c r="F828" s="9">
        <v>41913</v>
      </c>
      <c r="G828" s="2" t="s">
        <v>15</v>
      </c>
      <c r="H828" s="5"/>
      <c r="I828" s="2" t="s">
        <v>15</v>
      </c>
      <c r="J828" s="4">
        <v>40179</v>
      </c>
      <c r="K828" s="2" t="s">
        <v>9266</v>
      </c>
      <c r="L828" s="2" t="s">
        <v>749</v>
      </c>
      <c r="M828" s="2" t="s">
        <v>15</v>
      </c>
      <c r="N828" s="2" t="s">
        <v>15</v>
      </c>
      <c r="O828" s="2" t="s">
        <v>11135</v>
      </c>
      <c r="P828" s="12"/>
      <c r="Q828" s="6">
        <v>29938</v>
      </c>
      <c r="R828" s="2" t="s">
        <v>9267</v>
      </c>
      <c r="S828" t="s">
        <v>25493</v>
      </c>
    </row>
    <row r="829" spans="1:19" ht="16.5" customHeight="1">
      <c r="A829" s="2" t="s">
        <v>17679</v>
      </c>
      <c r="B829" s="2" t="s">
        <v>17680</v>
      </c>
      <c r="C829" s="2" t="s">
        <v>17681</v>
      </c>
      <c r="D829" s="2" t="s">
        <v>17127</v>
      </c>
      <c r="E829" s="2" t="str">
        <f>VLOOKUP(D829,GOL!B:C,2,FALSE)</f>
        <v>Pengatur Tk. I</v>
      </c>
      <c r="F829" s="9">
        <v>42095</v>
      </c>
      <c r="G829" s="2" t="s">
        <v>15</v>
      </c>
      <c r="H829" s="5"/>
      <c r="I829" s="2" t="s">
        <v>15</v>
      </c>
      <c r="J829" s="4">
        <v>42095</v>
      </c>
      <c r="K829" s="2" t="s">
        <v>9266</v>
      </c>
      <c r="L829" s="2" t="s">
        <v>749</v>
      </c>
      <c r="M829" s="2" t="s">
        <v>15</v>
      </c>
      <c r="N829" s="2" t="s">
        <v>15</v>
      </c>
      <c r="O829" s="2" t="s">
        <v>9919</v>
      </c>
      <c r="P829" s="9">
        <v>38717</v>
      </c>
      <c r="Q829" s="6">
        <v>31836</v>
      </c>
      <c r="R829" s="2" t="s">
        <v>9267</v>
      </c>
      <c r="S829" t="s">
        <v>28805</v>
      </c>
    </row>
    <row r="830" spans="1:19" ht="16.5" customHeight="1">
      <c r="A830" s="2" t="s">
        <v>22492</v>
      </c>
      <c r="B830" s="2" t="s">
        <v>22493</v>
      </c>
      <c r="C830" s="2" t="s">
        <v>22494</v>
      </c>
      <c r="D830" s="2" t="s">
        <v>21846</v>
      </c>
      <c r="E830" s="2" t="str">
        <f>VLOOKUP(D830,GOL!B:C,2,FALSE)</f>
        <v>Pengatur Muda Tk.I</v>
      </c>
      <c r="F830" s="9">
        <v>41365</v>
      </c>
      <c r="G830" s="2" t="s">
        <v>15</v>
      </c>
      <c r="H830" s="5"/>
      <c r="I830" s="2" t="s">
        <v>320</v>
      </c>
      <c r="J830" s="7"/>
      <c r="K830" s="2" t="s">
        <v>9266</v>
      </c>
      <c r="L830" s="2" t="s">
        <v>749</v>
      </c>
      <c r="M830" s="2" t="s">
        <v>15</v>
      </c>
      <c r="N830" s="2" t="s">
        <v>15</v>
      </c>
      <c r="O830" s="2" t="s">
        <v>9397</v>
      </c>
      <c r="P830" s="9">
        <v>33765</v>
      </c>
      <c r="Q830" s="6">
        <v>26738</v>
      </c>
      <c r="R830" s="2" t="s">
        <v>9267</v>
      </c>
      <c r="S830" t="s">
        <v>28863</v>
      </c>
    </row>
    <row r="831" spans="1:19" ht="16.5" customHeight="1">
      <c r="A831" s="2" t="s">
        <v>12313</v>
      </c>
      <c r="B831" s="2" t="s">
        <v>12314</v>
      </c>
      <c r="C831" s="2" t="s">
        <v>12315</v>
      </c>
      <c r="D831" s="2" t="s">
        <v>10939</v>
      </c>
      <c r="E831" s="2" t="str">
        <f>VLOOKUP(D831,GOL!B:C,2,FALSE)</f>
        <v>Penata</v>
      </c>
      <c r="F831" s="9">
        <v>41913</v>
      </c>
      <c r="G831" s="2" t="s">
        <v>7491</v>
      </c>
      <c r="H831" s="8">
        <v>40032</v>
      </c>
      <c r="I831" s="2" t="s">
        <v>5826</v>
      </c>
      <c r="J831" s="4">
        <v>40032</v>
      </c>
      <c r="K831" s="2" t="s">
        <v>12316</v>
      </c>
      <c r="L831" s="2" t="s">
        <v>749</v>
      </c>
      <c r="M831" s="2" t="s">
        <v>15</v>
      </c>
      <c r="N831" s="2" t="s">
        <v>15</v>
      </c>
      <c r="O831" s="2" t="s">
        <v>2901</v>
      </c>
      <c r="P831" s="9">
        <v>32478</v>
      </c>
      <c r="Q831" s="6">
        <v>23101</v>
      </c>
      <c r="R831" s="2" t="s">
        <v>12317</v>
      </c>
      <c r="S831" t="s">
        <v>28828</v>
      </c>
    </row>
    <row r="832" spans="1:19" ht="16.5" customHeight="1">
      <c r="A832" s="2" t="s">
        <v>7801</v>
      </c>
      <c r="B832" s="2" t="s">
        <v>7802</v>
      </c>
      <c r="C832" s="2" t="s">
        <v>7803</v>
      </c>
      <c r="D832" s="2" t="s">
        <v>4944</v>
      </c>
      <c r="E832" s="2" t="str">
        <f>VLOOKUP(D832,GOL!B:C,2,FALSE)</f>
        <v>Pembina</v>
      </c>
      <c r="F832" s="9">
        <v>41548</v>
      </c>
      <c r="G832" s="2" t="s">
        <v>15</v>
      </c>
      <c r="H832" s="5"/>
      <c r="I832" s="2" t="s">
        <v>15</v>
      </c>
      <c r="J832" s="4">
        <v>41487</v>
      </c>
      <c r="K832" s="2" t="s">
        <v>7804</v>
      </c>
      <c r="L832" s="2" t="s">
        <v>749</v>
      </c>
      <c r="M832" s="2" t="s">
        <v>15</v>
      </c>
      <c r="N832" s="2" t="s">
        <v>15</v>
      </c>
      <c r="O832" s="2" t="s">
        <v>5001</v>
      </c>
      <c r="P832" s="9">
        <v>36891</v>
      </c>
      <c r="Q832" s="6">
        <v>23588</v>
      </c>
      <c r="R832" s="2" t="s">
        <v>7805</v>
      </c>
      <c r="S832" t="s">
        <v>28813</v>
      </c>
    </row>
    <row r="833" spans="1:19" ht="16.5" customHeight="1">
      <c r="A833" s="2" t="s">
        <v>8753</v>
      </c>
      <c r="B833" s="2" t="s">
        <v>8754</v>
      </c>
      <c r="C833" s="2" t="s">
        <v>8755</v>
      </c>
      <c r="D833" s="2" t="s">
        <v>8369</v>
      </c>
      <c r="E833" s="2" t="str">
        <f>VLOOKUP(D833,GOL!B:C,2,FALSE)</f>
        <v>Penata Tk. I</v>
      </c>
      <c r="F833" s="9">
        <v>40269</v>
      </c>
      <c r="G833" s="2" t="s">
        <v>15</v>
      </c>
      <c r="H833" s="5"/>
      <c r="I833" s="2" t="s">
        <v>15</v>
      </c>
      <c r="J833" s="4">
        <v>40269</v>
      </c>
      <c r="K833" s="2" t="s">
        <v>7804</v>
      </c>
      <c r="L833" s="2" t="s">
        <v>749</v>
      </c>
      <c r="M833" s="2" t="s">
        <v>15</v>
      </c>
      <c r="N833" s="2" t="s">
        <v>15</v>
      </c>
      <c r="O833" s="2" t="s">
        <v>8756</v>
      </c>
      <c r="P833" s="9">
        <v>40166</v>
      </c>
      <c r="Q833" s="6">
        <v>23784</v>
      </c>
      <c r="R833" s="2" t="s">
        <v>7805</v>
      </c>
      <c r="S833" t="s">
        <v>28809</v>
      </c>
    </row>
    <row r="834" spans="1:19" ht="16.5" customHeight="1">
      <c r="A834" s="2" t="s">
        <v>8911</v>
      </c>
      <c r="B834" s="2" t="s">
        <v>8912</v>
      </c>
      <c r="C834" s="2" t="s">
        <v>8913</v>
      </c>
      <c r="D834" s="2" t="s">
        <v>8369</v>
      </c>
      <c r="E834" s="2" t="str">
        <f>VLOOKUP(D834,GOL!B:C,2,FALSE)</f>
        <v>Penata Tk. I</v>
      </c>
      <c r="F834" s="9">
        <v>40634</v>
      </c>
      <c r="G834" s="2" t="s">
        <v>15</v>
      </c>
      <c r="H834" s="5"/>
      <c r="I834" s="2" t="s">
        <v>15</v>
      </c>
      <c r="J834" s="4">
        <v>40634</v>
      </c>
      <c r="K834" s="2" t="s">
        <v>7804</v>
      </c>
      <c r="L834" s="2" t="s">
        <v>749</v>
      </c>
      <c r="M834" s="2" t="s">
        <v>15</v>
      </c>
      <c r="N834" s="2" t="s">
        <v>15</v>
      </c>
      <c r="O834" s="2" t="s">
        <v>8904</v>
      </c>
      <c r="P834" s="9">
        <v>28926</v>
      </c>
      <c r="Q834" s="6">
        <v>21644</v>
      </c>
      <c r="R834" s="2" t="s">
        <v>7805</v>
      </c>
      <c r="S834" t="s">
        <v>28831</v>
      </c>
    </row>
    <row r="835" spans="1:19" ht="16.5" customHeight="1">
      <c r="A835" s="2" t="s">
        <v>9147</v>
      </c>
      <c r="B835" s="2" t="s">
        <v>9148</v>
      </c>
      <c r="C835" s="2" t="s">
        <v>9149</v>
      </c>
      <c r="D835" s="2" t="s">
        <v>8369</v>
      </c>
      <c r="E835" s="2" t="str">
        <f>VLOOKUP(D835,GOL!B:C,2,FALSE)</f>
        <v>Penata Tk. I</v>
      </c>
      <c r="F835" s="9">
        <v>41000</v>
      </c>
      <c r="G835" s="2" t="s">
        <v>15</v>
      </c>
      <c r="H835" s="5"/>
      <c r="I835" s="2" t="s">
        <v>15</v>
      </c>
      <c r="J835" s="4">
        <v>39904</v>
      </c>
      <c r="K835" s="2" t="s">
        <v>7804</v>
      </c>
      <c r="L835" s="2" t="s">
        <v>749</v>
      </c>
      <c r="M835" s="2" t="s">
        <v>15</v>
      </c>
      <c r="N835" s="2" t="s">
        <v>15</v>
      </c>
      <c r="O835" s="2" t="s">
        <v>7535</v>
      </c>
      <c r="P835" s="9">
        <v>38352</v>
      </c>
      <c r="Q835" s="6">
        <v>28649</v>
      </c>
      <c r="R835" s="2" t="s">
        <v>7805</v>
      </c>
      <c r="S835" t="s">
        <v>28804</v>
      </c>
    </row>
    <row r="836" spans="1:19" ht="16.5" customHeight="1">
      <c r="A836" s="2" t="s">
        <v>10237</v>
      </c>
      <c r="B836" s="2" t="s">
        <v>10238</v>
      </c>
      <c r="C836" s="2" t="s">
        <v>10239</v>
      </c>
      <c r="D836" s="2" t="s">
        <v>8369</v>
      </c>
      <c r="E836" s="2" t="str">
        <f>VLOOKUP(D836,GOL!B:C,2,FALSE)</f>
        <v>Penata Tk. I</v>
      </c>
      <c r="F836" s="9">
        <v>41730</v>
      </c>
      <c r="G836" s="2" t="s">
        <v>15</v>
      </c>
      <c r="H836" s="5"/>
      <c r="I836" s="2" t="s">
        <v>15</v>
      </c>
      <c r="J836" s="4">
        <v>40065</v>
      </c>
      <c r="K836" s="2" t="s">
        <v>7804</v>
      </c>
      <c r="L836" s="2" t="s">
        <v>749</v>
      </c>
      <c r="M836" s="2" t="s">
        <v>15</v>
      </c>
      <c r="N836" s="2" t="s">
        <v>15</v>
      </c>
      <c r="O836" s="2" t="s">
        <v>188</v>
      </c>
      <c r="P836" s="9">
        <v>37986</v>
      </c>
      <c r="Q836" s="6">
        <v>27984</v>
      </c>
      <c r="R836" s="2" t="s">
        <v>7805</v>
      </c>
      <c r="S836" t="s">
        <v>25493</v>
      </c>
    </row>
    <row r="837" spans="1:19" ht="16.5" customHeight="1">
      <c r="A837" s="2" t="s">
        <v>10252</v>
      </c>
      <c r="B837" s="2" t="s">
        <v>10253</v>
      </c>
      <c r="C837" s="2" t="s">
        <v>10254</v>
      </c>
      <c r="D837" s="2" t="s">
        <v>8369</v>
      </c>
      <c r="E837" s="2" t="str">
        <f>VLOOKUP(D837,GOL!B:C,2,FALSE)</f>
        <v>Penata Tk. I</v>
      </c>
      <c r="F837" s="9">
        <v>41730</v>
      </c>
      <c r="G837" s="2" t="s">
        <v>15</v>
      </c>
      <c r="H837" s="5"/>
      <c r="I837" s="2" t="s">
        <v>15</v>
      </c>
      <c r="J837" s="4">
        <v>41730</v>
      </c>
      <c r="K837" s="2" t="s">
        <v>7804</v>
      </c>
      <c r="L837" s="2" t="s">
        <v>749</v>
      </c>
      <c r="M837" s="2" t="s">
        <v>15</v>
      </c>
      <c r="N837" s="2" t="s">
        <v>15</v>
      </c>
      <c r="O837" s="2" t="s">
        <v>8756</v>
      </c>
      <c r="P837" s="9">
        <v>38958</v>
      </c>
      <c r="Q837" s="6">
        <v>25376</v>
      </c>
      <c r="R837" s="2" t="s">
        <v>7805</v>
      </c>
      <c r="S837" t="s">
        <v>28841</v>
      </c>
    </row>
    <row r="838" spans="1:19" ht="16.5" customHeight="1">
      <c r="A838" s="2" t="s">
        <v>10676</v>
      </c>
      <c r="B838" s="2" t="s">
        <v>10677</v>
      </c>
      <c r="C838" s="2" t="s">
        <v>10678</v>
      </c>
      <c r="D838" s="2" t="s">
        <v>8369</v>
      </c>
      <c r="E838" s="2" t="str">
        <f>VLOOKUP(D838,GOL!B:C,2,FALSE)</f>
        <v>Penata Tk. I</v>
      </c>
      <c r="F838" s="9">
        <v>42278</v>
      </c>
      <c r="G838" s="2" t="s">
        <v>15</v>
      </c>
      <c r="H838" s="5"/>
      <c r="I838" s="2" t="s">
        <v>15</v>
      </c>
      <c r="J838" s="4">
        <v>42278</v>
      </c>
      <c r="K838" s="2" t="s">
        <v>7804</v>
      </c>
      <c r="L838" s="2" t="s">
        <v>749</v>
      </c>
      <c r="M838" s="2" t="s">
        <v>15</v>
      </c>
      <c r="N838" s="2" t="s">
        <v>15</v>
      </c>
      <c r="O838" s="2" t="s">
        <v>10679</v>
      </c>
      <c r="P838" s="9">
        <v>33875</v>
      </c>
      <c r="Q838" s="6">
        <v>26097</v>
      </c>
      <c r="R838" s="2" t="s">
        <v>7805</v>
      </c>
      <c r="S838" t="s">
        <v>25493</v>
      </c>
    </row>
    <row r="839" spans="1:19" ht="16.5" customHeight="1">
      <c r="A839" s="2" t="s">
        <v>10790</v>
      </c>
      <c r="B839" s="2" t="s">
        <v>10791</v>
      </c>
      <c r="C839" s="2" t="s">
        <v>10792</v>
      </c>
      <c r="D839" s="2" t="s">
        <v>8369</v>
      </c>
      <c r="E839" s="2" t="str">
        <f>VLOOKUP(D839,GOL!B:C,2,FALSE)</f>
        <v>Penata Tk. I</v>
      </c>
      <c r="F839" s="9">
        <v>42379</v>
      </c>
      <c r="G839" s="2" t="s">
        <v>15</v>
      </c>
      <c r="H839" s="5"/>
      <c r="I839" s="2" t="s">
        <v>15</v>
      </c>
      <c r="J839" s="4">
        <v>40087</v>
      </c>
      <c r="K839" s="2" t="s">
        <v>7804</v>
      </c>
      <c r="L839" s="2" t="s">
        <v>749</v>
      </c>
      <c r="M839" s="2" t="s">
        <v>15</v>
      </c>
      <c r="N839" s="2" t="s">
        <v>15</v>
      </c>
      <c r="O839" s="2" t="s">
        <v>10793</v>
      </c>
      <c r="P839" s="9">
        <v>31584</v>
      </c>
      <c r="Q839" s="6">
        <v>24771</v>
      </c>
      <c r="R839" s="2" t="s">
        <v>7805</v>
      </c>
      <c r="S839" t="s">
        <v>28828</v>
      </c>
    </row>
    <row r="840" spans="1:19" ht="16.5" customHeight="1">
      <c r="A840" s="2" t="s">
        <v>10898</v>
      </c>
      <c r="B840" s="2" t="s">
        <v>10899</v>
      </c>
      <c r="C840" s="2" t="s">
        <v>10900</v>
      </c>
      <c r="D840" s="2" t="s">
        <v>8369</v>
      </c>
      <c r="E840" s="2" t="str">
        <f>VLOOKUP(D840,GOL!B:C,2,FALSE)</f>
        <v>Penata Tk. I</v>
      </c>
      <c r="F840" s="9">
        <v>42461</v>
      </c>
      <c r="G840" s="2" t="s">
        <v>15</v>
      </c>
      <c r="H840" s="5"/>
      <c r="I840" s="2" t="s">
        <v>320</v>
      </c>
      <c r="J840" s="7"/>
      <c r="K840" s="2" t="s">
        <v>7804</v>
      </c>
      <c r="L840" s="2" t="s">
        <v>749</v>
      </c>
      <c r="M840" s="2" t="s">
        <v>15</v>
      </c>
      <c r="N840" s="2" t="s">
        <v>15</v>
      </c>
      <c r="O840" s="2" t="s">
        <v>10901</v>
      </c>
      <c r="P840" s="9">
        <v>41639</v>
      </c>
      <c r="Q840" s="6">
        <v>26712</v>
      </c>
      <c r="R840" s="2" t="s">
        <v>7805</v>
      </c>
      <c r="S840" t="s">
        <v>28813</v>
      </c>
    </row>
    <row r="841" spans="1:19" ht="16.5" customHeight="1">
      <c r="A841" s="2" t="s">
        <v>12079</v>
      </c>
      <c r="B841" s="2" t="s">
        <v>12080</v>
      </c>
      <c r="C841" s="2" t="s">
        <v>12081</v>
      </c>
      <c r="D841" s="2" t="s">
        <v>10939</v>
      </c>
      <c r="E841" s="2" t="str">
        <f>VLOOKUP(D841,GOL!B:C,2,FALSE)</f>
        <v>Penata</v>
      </c>
      <c r="F841" s="9">
        <v>41730</v>
      </c>
      <c r="G841" s="2" t="s">
        <v>407</v>
      </c>
      <c r="H841" s="8">
        <v>41456</v>
      </c>
      <c r="I841" s="2" t="s">
        <v>408</v>
      </c>
      <c r="J841" s="4">
        <v>42634</v>
      </c>
      <c r="K841" s="2" t="s">
        <v>7804</v>
      </c>
      <c r="L841" s="2" t="s">
        <v>749</v>
      </c>
      <c r="M841" s="2" t="s">
        <v>15</v>
      </c>
      <c r="N841" s="2" t="s">
        <v>15</v>
      </c>
      <c r="O841" s="2" t="s">
        <v>6914</v>
      </c>
      <c r="P841" s="9">
        <v>39886</v>
      </c>
      <c r="Q841" s="6">
        <v>26008</v>
      </c>
      <c r="R841" s="2" t="s">
        <v>7805</v>
      </c>
      <c r="S841" t="s">
        <v>25493</v>
      </c>
    </row>
    <row r="842" spans="1:19" ht="16.5" customHeight="1">
      <c r="A842" s="2" t="s">
        <v>12946</v>
      </c>
      <c r="B842" s="2" t="s">
        <v>12947</v>
      </c>
      <c r="C842" s="2" t="s">
        <v>12948</v>
      </c>
      <c r="D842" s="2" t="s">
        <v>10939</v>
      </c>
      <c r="E842" s="2" t="str">
        <f>VLOOKUP(D842,GOL!B:C,2,FALSE)</f>
        <v>Penata</v>
      </c>
      <c r="F842" s="9">
        <v>42379</v>
      </c>
      <c r="G842" s="2" t="s">
        <v>15</v>
      </c>
      <c r="H842" s="5"/>
      <c r="I842" s="2" t="s">
        <v>15</v>
      </c>
      <c r="J842" s="4">
        <v>40087</v>
      </c>
      <c r="K842" s="2" t="s">
        <v>7804</v>
      </c>
      <c r="L842" s="2" t="s">
        <v>749</v>
      </c>
      <c r="M842" s="2" t="s">
        <v>15</v>
      </c>
      <c r="N842" s="2" t="s">
        <v>15</v>
      </c>
      <c r="O842" s="2" t="s">
        <v>5726</v>
      </c>
      <c r="P842" s="9">
        <v>37753</v>
      </c>
      <c r="Q842" s="6">
        <v>28443</v>
      </c>
      <c r="R842" s="2" t="s">
        <v>7805</v>
      </c>
      <c r="S842" t="s">
        <v>28805</v>
      </c>
    </row>
    <row r="843" spans="1:19" ht="16.5" customHeight="1">
      <c r="A843" s="2" t="s">
        <v>13328</v>
      </c>
      <c r="B843" s="2" t="s">
        <v>13329</v>
      </c>
      <c r="C843" s="2" t="s">
        <v>13330</v>
      </c>
      <c r="D843" s="2" t="s">
        <v>13178</v>
      </c>
      <c r="E843" s="2" t="str">
        <f>VLOOKUP(D843,GOL!B:C,2,FALSE)</f>
        <v>Penata Muda Tk. I</v>
      </c>
      <c r="F843" s="9">
        <v>39173</v>
      </c>
      <c r="G843" s="2" t="s">
        <v>15</v>
      </c>
      <c r="H843" s="5"/>
      <c r="I843" s="2" t="s">
        <v>320</v>
      </c>
      <c r="J843" s="7"/>
      <c r="K843" s="2" t="s">
        <v>7804</v>
      </c>
      <c r="L843" s="2" t="s">
        <v>749</v>
      </c>
      <c r="M843" s="2" t="s">
        <v>15</v>
      </c>
      <c r="N843" s="2" t="s">
        <v>15</v>
      </c>
      <c r="O843" s="2" t="s">
        <v>9214</v>
      </c>
      <c r="P843" s="9">
        <v>31167</v>
      </c>
      <c r="Q843" s="6">
        <v>24145</v>
      </c>
      <c r="R843" s="2" t="s">
        <v>7805</v>
      </c>
      <c r="S843" t="s">
        <v>28831</v>
      </c>
    </row>
    <row r="844" spans="1:19" ht="16.5" customHeight="1">
      <c r="A844" s="2" t="s">
        <v>13544</v>
      </c>
      <c r="B844" s="2" t="s">
        <v>13545</v>
      </c>
      <c r="C844" s="2" t="s">
        <v>13546</v>
      </c>
      <c r="D844" s="2" t="s">
        <v>13178</v>
      </c>
      <c r="E844" s="2" t="str">
        <f>VLOOKUP(D844,GOL!B:C,2,FALSE)</f>
        <v>Penata Muda Tk. I</v>
      </c>
      <c r="F844" s="9">
        <v>40817</v>
      </c>
      <c r="G844" s="2" t="s">
        <v>15</v>
      </c>
      <c r="H844" s="5"/>
      <c r="I844" s="2" t="s">
        <v>15</v>
      </c>
      <c r="J844" s="7"/>
      <c r="K844" s="2" t="s">
        <v>7804</v>
      </c>
      <c r="L844" s="2" t="s">
        <v>749</v>
      </c>
      <c r="M844" s="2" t="s">
        <v>15</v>
      </c>
      <c r="N844" s="2" t="s">
        <v>15</v>
      </c>
      <c r="O844" s="2" t="s">
        <v>8844</v>
      </c>
      <c r="P844" s="9">
        <v>38352</v>
      </c>
      <c r="Q844" s="6">
        <v>26187</v>
      </c>
      <c r="R844" s="2" t="s">
        <v>7805</v>
      </c>
      <c r="S844" t="s">
        <v>25493</v>
      </c>
    </row>
    <row r="845" spans="1:19" ht="16.5" customHeight="1">
      <c r="A845" s="2" t="s">
        <v>14400</v>
      </c>
      <c r="B845" s="2" t="s">
        <v>14401</v>
      </c>
      <c r="C845" s="2" t="s">
        <v>14402</v>
      </c>
      <c r="D845" s="2" t="s">
        <v>13178</v>
      </c>
      <c r="E845" s="2" t="str">
        <f>VLOOKUP(D845,GOL!B:C,2,FALSE)</f>
        <v>Penata Muda Tk. I</v>
      </c>
      <c r="F845" s="9">
        <v>41548</v>
      </c>
      <c r="G845" s="2" t="s">
        <v>15</v>
      </c>
      <c r="H845" s="5"/>
      <c r="I845" s="2" t="s">
        <v>15</v>
      </c>
      <c r="J845" s="4">
        <v>40452</v>
      </c>
      <c r="K845" s="2" t="s">
        <v>7804</v>
      </c>
      <c r="L845" s="2" t="s">
        <v>749</v>
      </c>
      <c r="M845" s="2" t="s">
        <v>15</v>
      </c>
      <c r="N845" s="2" t="s">
        <v>15</v>
      </c>
      <c r="O845" s="2" t="s">
        <v>8756</v>
      </c>
      <c r="P845" s="9">
        <v>38101</v>
      </c>
      <c r="Q845" s="6">
        <v>29003</v>
      </c>
      <c r="R845" s="2" t="s">
        <v>7805</v>
      </c>
      <c r="S845" t="s">
        <v>25493</v>
      </c>
    </row>
    <row r="846" spans="1:19" ht="16.5" customHeight="1">
      <c r="A846" s="2" t="s">
        <v>15041</v>
      </c>
      <c r="B846" s="2" t="s">
        <v>15042</v>
      </c>
      <c r="C846" s="2" t="s">
        <v>15043</v>
      </c>
      <c r="D846" s="2" t="s">
        <v>13178</v>
      </c>
      <c r="E846" s="2" t="str">
        <f>VLOOKUP(D846,GOL!B:C,2,FALSE)</f>
        <v>Penata Muda Tk. I</v>
      </c>
      <c r="F846" s="9">
        <v>42095</v>
      </c>
      <c r="G846" s="2" t="s">
        <v>15</v>
      </c>
      <c r="H846" s="5"/>
      <c r="I846" s="2" t="s">
        <v>15</v>
      </c>
      <c r="J846" s="4">
        <v>39173</v>
      </c>
      <c r="K846" s="2" t="s">
        <v>7804</v>
      </c>
      <c r="L846" s="2" t="s">
        <v>749</v>
      </c>
      <c r="M846" s="2" t="s">
        <v>15</v>
      </c>
      <c r="N846" s="2" t="s">
        <v>15</v>
      </c>
      <c r="O846" s="2" t="s">
        <v>15044</v>
      </c>
      <c r="P846" s="9">
        <v>34264</v>
      </c>
      <c r="Q846" s="6">
        <v>27031</v>
      </c>
      <c r="R846" s="2" t="s">
        <v>7805</v>
      </c>
      <c r="S846" t="s">
        <v>28809</v>
      </c>
    </row>
    <row r="847" spans="1:19" ht="16.5" customHeight="1">
      <c r="A847" s="2" t="s">
        <v>15666</v>
      </c>
      <c r="B847" s="2" t="s">
        <v>15667</v>
      </c>
      <c r="C847" s="2" t="s">
        <v>15668</v>
      </c>
      <c r="D847" s="2" t="s">
        <v>15595</v>
      </c>
      <c r="E847" s="2" t="str">
        <f>VLOOKUP(D847,GOL!B:C,2,FALSE)</f>
        <v>Penata Muda</v>
      </c>
      <c r="F847" s="9">
        <v>41000</v>
      </c>
      <c r="G847" s="2" t="s">
        <v>15</v>
      </c>
      <c r="H847" s="5"/>
      <c r="I847" s="2" t="s">
        <v>15</v>
      </c>
      <c r="J847" s="4">
        <v>39904</v>
      </c>
      <c r="K847" s="2" t="s">
        <v>7804</v>
      </c>
      <c r="L847" s="2" t="s">
        <v>749</v>
      </c>
      <c r="M847" s="2" t="s">
        <v>15</v>
      </c>
      <c r="N847" s="2" t="s">
        <v>15</v>
      </c>
      <c r="O847" s="2" t="s">
        <v>8684</v>
      </c>
      <c r="P847" s="9">
        <v>37986</v>
      </c>
      <c r="Q847" s="6">
        <v>29691</v>
      </c>
      <c r="R847" s="2" t="s">
        <v>7805</v>
      </c>
      <c r="S847" t="s">
        <v>25493</v>
      </c>
    </row>
    <row r="848" spans="1:19" ht="16.5" customHeight="1">
      <c r="A848" s="2" t="s">
        <v>15729</v>
      </c>
      <c r="B848" s="2" t="s">
        <v>15730</v>
      </c>
      <c r="C848" s="2" t="s">
        <v>15731</v>
      </c>
      <c r="D848" s="2" t="s">
        <v>15595</v>
      </c>
      <c r="E848" s="2" t="str">
        <f>VLOOKUP(D848,GOL!B:C,2,FALSE)</f>
        <v>Penata Muda</v>
      </c>
      <c r="F848" s="9">
        <v>41183</v>
      </c>
      <c r="G848" s="2" t="s">
        <v>15</v>
      </c>
      <c r="H848" s="5"/>
      <c r="I848" s="2" t="s">
        <v>320</v>
      </c>
      <c r="J848" s="7"/>
      <c r="K848" s="2" t="s">
        <v>7804</v>
      </c>
      <c r="L848" s="2" t="s">
        <v>749</v>
      </c>
      <c r="M848" s="2" t="s">
        <v>15</v>
      </c>
      <c r="N848" s="2" t="s">
        <v>15</v>
      </c>
      <c r="O848" s="2" t="s">
        <v>5913</v>
      </c>
      <c r="P848" s="9">
        <v>34150</v>
      </c>
      <c r="Q848" s="6">
        <v>22785</v>
      </c>
      <c r="R848" s="2" t="s">
        <v>7805</v>
      </c>
      <c r="S848" t="s">
        <v>25493</v>
      </c>
    </row>
    <row r="849" spans="1:19" ht="16.5" customHeight="1">
      <c r="A849" s="2" t="s">
        <v>16785</v>
      </c>
      <c r="B849" s="2" t="s">
        <v>16786</v>
      </c>
      <c r="C849" s="2" t="s">
        <v>16787</v>
      </c>
      <c r="D849" s="2" t="s">
        <v>15595</v>
      </c>
      <c r="E849" s="2" t="str">
        <f>VLOOKUP(D849,GOL!B:C,2,FALSE)</f>
        <v>Penata Muda</v>
      </c>
      <c r="F849" s="9">
        <v>42095</v>
      </c>
      <c r="G849" s="2" t="s">
        <v>15</v>
      </c>
      <c r="H849" s="5"/>
      <c r="I849" s="2" t="s">
        <v>15</v>
      </c>
      <c r="J849" s="4">
        <v>42095</v>
      </c>
      <c r="K849" s="2" t="s">
        <v>7804</v>
      </c>
      <c r="L849" s="2" t="s">
        <v>749</v>
      </c>
      <c r="M849" s="2" t="s">
        <v>15</v>
      </c>
      <c r="N849" s="2" t="s">
        <v>15</v>
      </c>
      <c r="O849" s="2" t="s">
        <v>5726</v>
      </c>
      <c r="P849" s="9">
        <v>36525</v>
      </c>
      <c r="Q849" s="6">
        <v>29241</v>
      </c>
      <c r="R849" s="2" t="s">
        <v>7805</v>
      </c>
      <c r="S849" t="s">
        <v>28821</v>
      </c>
    </row>
    <row r="850" spans="1:19" ht="16.5" customHeight="1">
      <c r="A850" s="2" t="s">
        <v>17356</v>
      </c>
      <c r="B850" s="2" t="s">
        <v>17357</v>
      </c>
      <c r="C850" s="2" t="s">
        <v>17358</v>
      </c>
      <c r="D850" s="2" t="s">
        <v>17127</v>
      </c>
      <c r="E850" s="2" t="str">
        <f>VLOOKUP(D850,GOL!B:C,2,FALSE)</f>
        <v>Pengatur Tk. I</v>
      </c>
      <c r="F850" s="9">
        <v>41365</v>
      </c>
      <c r="G850" s="2" t="s">
        <v>15</v>
      </c>
      <c r="H850" s="5"/>
      <c r="I850" s="2" t="s">
        <v>320</v>
      </c>
      <c r="J850" s="4">
        <v>41611</v>
      </c>
      <c r="K850" s="2" t="s">
        <v>7804</v>
      </c>
      <c r="L850" s="2" t="s">
        <v>749</v>
      </c>
      <c r="M850" s="2" t="s">
        <v>15</v>
      </c>
      <c r="N850" s="2" t="s">
        <v>15</v>
      </c>
      <c r="O850" s="2" t="s">
        <v>8756</v>
      </c>
      <c r="P850" s="9">
        <v>39395</v>
      </c>
      <c r="Q850" s="6">
        <v>31270</v>
      </c>
      <c r="R850" s="2" t="s">
        <v>7805</v>
      </c>
      <c r="S850" t="s">
        <v>25493</v>
      </c>
    </row>
    <row r="851" spans="1:19" ht="16.5" customHeight="1">
      <c r="A851" s="2" t="s">
        <v>17468</v>
      </c>
      <c r="B851" s="2" t="s">
        <v>17469</v>
      </c>
      <c r="C851" s="2" t="s">
        <v>17470</v>
      </c>
      <c r="D851" s="2" t="s">
        <v>17127</v>
      </c>
      <c r="E851" s="2" t="str">
        <f>VLOOKUP(D851,GOL!B:C,2,FALSE)</f>
        <v>Pengatur Tk. I</v>
      </c>
      <c r="F851" s="9">
        <v>41730</v>
      </c>
      <c r="G851" s="2" t="s">
        <v>15</v>
      </c>
      <c r="H851" s="5"/>
      <c r="I851" s="2" t="s">
        <v>15</v>
      </c>
      <c r="J851" s="7"/>
      <c r="K851" s="2" t="s">
        <v>7804</v>
      </c>
      <c r="L851" s="2" t="s">
        <v>749</v>
      </c>
      <c r="M851" s="2" t="s">
        <v>15</v>
      </c>
      <c r="N851" s="2" t="s">
        <v>15</v>
      </c>
      <c r="O851" s="2" t="s">
        <v>8756</v>
      </c>
      <c r="P851" s="9">
        <v>38959</v>
      </c>
      <c r="Q851" s="6">
        <v>31007</v>
      </c>
      <c r="R851" s="2" t="s">
        <v>7805</v>
      </c>
      <c r="S851" t="s">
        <v>25493</v>
      </c>
    </row>
    <row r="852" spans="1:19" ht="16.5" customHeight="1">
      <c r="A852" s="2" t="s">
        <v>17480</v>
      </c>
      <c r="B852" s="2" t="s">
        <v>17481</v>
      </c>
      <c r="C852" s="2" t="s">
        <v>17482</v>
      </c>
      <c r="D852" s="2" t="s">
        <v>17127</v>
      </c>
      <c r="E852" s="2" t="str">
        <f>VLOOKUP(D852,GOL!B:C,2,FALSE)</f>
        <v>Pengatur Tk. I</v>
      </c>
      <c r="F852" s="9">
        <v>41730</v>
      </c>
      <c r="G852" s="2" t="s">
        <v>15</v>
      </c>
      <c r="H852" s="5"/>
      <c r="I852" s="2" t="s">
        <v>15</v>
      </c>
      <c r="J852" s="7"/>
      <c r="K852" s="2" t="s">
        <v>7804</v>
      </c>
      <c r="L852" s="2" t="s">
        <v>749</v>
      </c>
      <c r="M852" s="2" t="s">
        <v>15</v>
      </c>
      <c r="N852" s="2" t="s">
        <v>15</v>
      </c>
      <c r="O852" s="2" t="s">
        <v>5726</v>
      </c>
      <c r="P852" s="9">
        <v>39758</v>
      </c>
      <c r="Q852" s="6">
        <v>31615</v>
      </c>
      <c r="R852" s="2" t="s">
        <v>7805</v>
      </c>
      <c r="S852" t="s">
        <v>28804</v>
      </c>
    </row>
    <row r="853" spans="1:19" ht="16.5" customHeight="1">
      <c r="A853" s="2" t="s">
        <v>17483</v>
      </c>
      <c r="B853" s="2" t="s">
        <v>17484</v>
      </c>
      <c r="C853" s="2" t="s">
        <v>17485</v>
      </c>
      <c r="D853" s="2" t="s">
        <v>17127</v>
      </c>
      <c r="E853" s="2" t="str">
        <f>VLOOKUP(D853,GOL!B:C,2,FALSE)</f>
        <v>Pengatur Tk. I</v>
      </c>
      <c r="F853" s="9">
        <v>41730</v>
      </c>
      <c r="G853" s="2" t="s">
        <v>15</v>
      </c>
      <c r="H853" s="5"/>
      <c r="I853" s="2" t="s">
        <v>15</v>
      </c>
      <c r="J853" s="7"/>
      <c r="K853" s="2" t="s">
        <v>7804</v>
      </c>
      <c r="L853" s="2" t="s">
        <v>749</v>
      </c>
      <c r="M853" s="2" t="s">
        <v>15</v>
      </c>
      <c r="N853" s="2" t="s">
        <v>15</v>
      </c>
      <c r="O853" s="2" t="s">
        <v>8756</v>
      </c>
      <c r="P853" s="9">
        <v>39771</v>
      </c>
      <c r="Q853" s="6">
        <v>31794</v>
      </c>
      <c r="R853" s="2" t="s">
        <v>7805</v>
      </c>
      <c r="S853" t="s">
        <v>28805</v>
      </c>
    </row>
    <row r="854" spans="1:19" ht="16.5" customHeight="1">
      <c r="A854" s="2" t="s">
        <v>17573</v>
      </c>
      <c r="B854" s="2" t="s">
        <v>17574</v>
      </c>
      <c r="C854" s="2" t="s">
        <v>17575</v>
      </c>
      <c r="D854" s="2" t="s">
        <v>17127</v>
      </c>
      <c r="E854" s="2" t="str">
        <f>VLOOKUP(D854,GOL!B:C,2,FALSE)</f>
        <v>Pengatur Tk. I</v>
      </c>
      <c r="F854" s="9">
        <v>41730</v>
      </c>
      <c r="G854" s="2" t="s">
        <v>15</v>
      </c>
      <c r="H854" s="5"/>
      <c r="I854" s="2" t="s">
        <v>15</v>
      </c>
      <c r="J854" s="4">
        <v>40179</v>
      </c>
      <c r="K854" s="2" t="s">
        <v>7804</v>
      </c>
      <c r="L854" s="2" t="s">
        <v>749</v>
      </c>
      <c r="M854" s="2" t="s">
        <v>15</v>
      </c>
      <c r="N854" s="2" t="s">
        <v>15</v>
      </c>
      <c r="O854" s="2" t="s">
        <v>15117</v>
      </c>
      <c r="P854" s="9">
        <v>40105</v>
      </c>
      <c r="Q854" s="6">
        <v>32295</v>
      </c>
      <c r="R854" s="2" t="s">
        <v>7805</v>
      </c>
      <c r="S854" t="s">
        <v>28829</v>
      </c>
    </row>
    <row r="855" spans="1:19" ht="16.5" customHeight="1">
      <c r="A855" s="2" t="s">
        <v>20054</v>
      </c>
      <c r="B855" s="2" t="s">
        <v>20055</v>
      </c>
      <c r="C855" s="2" t="s">
        <v>20056</v>
      </c>
      <c r="D855" s="2" t="s">
        <v>17772</v>
      </c>
      <c r="E855" s="2" t="str">
        <f>VLOOKUP(D855,GOL!B:C,2,FALSE)</f>
        <v>Pengatur</v>
      </c>
      <c r="F855" s="9">
        <v>42095</v>
      </c>
      <c r="G855" s="2" t="s">
        <v>15</v>
      </c>
      <c r="H855" s="5"/>
      <c r="I855" s="2" t="s">
        <v>320</v>
      </c>
      <c r="J855" s="7"/>
      <c r="K855" s="2" t="s">
        <v>7804</v>
      </c>
      <c r="L855" s="2" t="s">
        <v>749</v>
      </c>
      <c r="M855" s="2" t="s">
        <v>15</v>
      </c>
      <c r="N855" s="2" t="s">
        <v>15</v>
      </c>
      <c r="O855" s="2" t="s">
        <v>9397</v>
      </c>
      <c r="P855" s="9">
        <v>32641</v>
      </c>
      <c r="Q855" s="6">
        <v>24976</v>
      </c>
      <c r="R855" s="2" t="s">
        <v>7805</v>
      </c>
      <c r="S855" t="s">
        <v>25493</v>
      </c>
    </row>
    <row r="856" spans="1:19" ht="16.5" customHeight="1">
      <c r="A856" s="2" t="s">
        <v>21357</v>
      </c>
      <c r="B856" s="2" t="s">
        <v>21358</v>
      </c>
      <c r="C856" s="2" t="s">
        <v>6174</v>
      </c>
      <c r="D856" s="2" t="s">
        <v>17772</v>
      </c>
      <c r="E856" s="2" t="str">
        <f>VLOOKUP(D856,GOL!B:C,2,FALSE)</f>
        <v>Pengatur</v>
      </c>
      <c r="F856" s="9">
        <v>42461</v>
      </c>
      <c r="G856" s="2" t="s">
        <v>15</v>
      </c>
      <c r="H856" s="5"/>
      <c r="I856" s="2" t="s">
        <v>320</v>
      </c>
      <c r="J856" s="7"/>
      <c r="K856" s="2" t="s">
        <v>7804</v>
      </c>
      <c r="L856" s="2" t="s">
        <v>749</v>
      </c>
      <c r="M856" s="2" t="s">
        <v>15</v>
      </c>
      <c r="N856" s="2" t="s">
        <v>15</v>
      </c>
      <c r="O856" s="2" t="s">
        <v>9214</v>
      </c>
      <c r="P856" s="9">
        <v>32283</v>
      </c>
      <c r="Q856" s="6">
        <v>25630</v>
      </c>
      <c r="R856" s="2" t="s">
        <v>7805</v>
      </c>
      <c r="S856" t="s">
        <v>25493</v>
      </c>
    </row>
    <row r="857" spans="1:19" ht="16.5" customHeight="1">
      <c r="A857" s="2" t="s">
        <v>22641</v>
      </c>
      <c r="B857" s="2" t="s">
        <v>22642</v>
      </c>
      <c r="C857" s="2" t="s">
        <v>22643</v>
      </c>
      <c r="D857" s="2" t="s">
        <v>21846</v>
      </c>
      <c r="E857" s="2" t="str">
        <f>VLOOKUP(D857,GOL!B:C,2,FALSE)</f>
        <v>Pengatur Muda Tk.I</v>
      </c>
      <c r="F857" s="9">
        <v>41730</v>
      </c>
      <c r="G857" s="2" t="s">
        <v>15</v>
      </c>
      <c r="H857" s="5"/>
      <c r="I857" s="2" t="s">
        <v>320</v>
      </c>
      <c r="J857" s="7"/>
      <c r="K857" s="2" t="s">
        <v>7804</v>
      </c>
      <c r="L857" s="2" t="s">
        <v>749</v>
      </c>
      <c r="M857" s="2" t="s">
        <v>15</v>
      </c>
      <c r="N857" s="2" t="s">
        <v>15</v>
      </c>
      <c r="O857" s="2" t="s">
        <v>9055</v>
      </c>
      <c r="P857" s="12"/>
      <c r="Q857" s="6">
        <v>30332</v>
      </c>
      <c r="R857" s="2" t="s">
        <v>7805</v>
      </c>
      <c r="S857" t="s">
        <v>25493</v>
      </c>
    </row>
    <row r="858" spans="1:19" ht="16.5" customHeight="1">
      <c r="A858" s="2" t="s">
        <v>23093</v>
      </c>
      <c r="B858" s="2" t="s">
        <v>23094</v>
      </c>
      <c r="C858" s="2" t="s">
        <v>5173</v>
      </c>
      <c r="D858" s="2" t="s">
        <v>21846</v>
      </c>
      <c r="E858" s="2" t="str">
        <f>VLOOKUP(D858,GOL!B:C,2,FALSE)</f>
        <v>Pengatur Muda Tk.I</v>
      </c>
      <c r="F858" s="9">
        <v>41730</v>
      </c>
      <c r="G858" s="2" t="s">
        <v>15</v>
      </c>
      <c r="H858" s="5"/>
      <c r="I858" s="2" t="s">
        <v>320</v>
      </c>
      <c r="J858" s="7"/>
      <c r="K858" s="2" t="s">
        <v>7804</v>
      </c>
      <c r="L858" s="2" t="s">
        <v>749</v>
      </c>
      <c r="M858" s="2" t="s">
        <v>15</v>
      </c>
      <c r="N858" s="2" t="s">
        <v>15</v>
      </c>
      <c r="O858" s="2" t="s">
        <v>5913</v>
      </c>
      <c r="P858" s="12"/>
      <c r="Q858" s="6">
        <v>30389</v>
      </c>
      <c r="R858" s="2" t="s">
        <v>7805</v>
      </c>
      <c r="S858" t="s">
        <v>25493</v>
      </c>
    </row>
    <row r="859" spans="1:19" ht="16.5" customHeight="1">
      <c r="A859" s="2" t="s">
        <v>11573</v>
      </c>
      <c r="B859" s="2" t="s">
        <v>11574</v>
      </c>
      <c r="C859" s="2" t="s">
        <v>11575</v>
      </c>
      <c r="D859" s="2" t="s">
        <v>10939</v>
      </c>
      <c r="E859" s="2" t="str">
        <f>VLOOKUP(D859,GOL!B:C,2,FALSE)</f>
        <v>Penata</v>
      </c>
      <c r="F859" s="9">
        <v>41365</v>
      </c>
      <c r="G859" s="2" t="s">
        <v>7491</v>
      </c>
      <c r="H859" s="8">
        <v>40032</v>
      </c>
      <c r="I859" s="2" t="s">
        <v>5826</v>
      </c>
      <c r="J859" s="4">
        <v>40032</v>
      </c>
      <c r="K859" s="2" t="s">
        <v>11576</v>
      </c>
      <c r="L859" s="2" t="s">
        <v>749</v>
      </c>
      <c r="M859" s="2" t="s">
        <v>15</v>
      </c>
      <c r="N859" s="2" t="s">
        <v>15</v>
      </c>
      <c r="O859" s="2" t="s">
        <v>9242</v>
      </c>
      <c r="P859" s="9">
        <v>31525</v>
      </c>
      <c r="Q859" s="6">
        <v>24968</v>
      </c>
      <c r="R859" s="2" t="s">
        <v>11577</v>
      </c>
      <c r="S859" t="s">
        <v>28814</v>
      </c>
    </row>
    <row r="860" spans="1:19" ht="16.5" customHeight="1">
      <c r="A860" s="2" t="s">
        <v>7941</v>
      </c>
      <c r="B860" s="2" t="s">
        <v>7942</v>
      </c>
      <c r="C860" s="2" t="s">
        <v>7943</v>
      </c>
      <c r="D860" s="2" t="s">
        <v>4944</v>
      </c>
      <c r="E860" s="2" t="str">
        <f>VLOOKUP(D860,GOL!B:C,2,FALSE)</f>
        <v>Pembina</v>
      </c>
      <c r="F860" s="9">
        <v>42095</v>
      </c>
      <c r="G860" s="2" t="s">
        <v>407</v>
      </c>
      <c r="H860" s="8">
        <v>39902</v>
      </c>
      <c r="I860" s="2" t="s">
        <v>408</v>
      </c>
      <c r="J860" s="4">
        <v>41115</v>
      </c>
      <c r="K860" s="2" t="s">
        <v>7944</v>
      </c>
      <c r="L860" s="2" t="s">
        <v>749</v>
      </c>
      <c r="M860" s="2" t="s">
        <v>288</v>
      </c>
      <c r="N860" s="2" t="s">
        <v>5221</v>
      </c>
      <c r="O860" s="2" t="s">
        <v>7945</v>
      </c>
      <c r="P860" s="9">
        <v>37986</v>
      </c>
      <c r="Q860" s="6">
        <v>22104</v>
      </c>
      <c r="R860" s="2" t="s">
        <v>7946</v>
      </c>
      <c r="S860" t="s">
        <v>28813</v>
      </c>
    </row>
    <row r="861" spans="1:19" ht="16.5" customHeight="1">
      <c r="A861" s="2" t="s">
        <v>10225</v>
      </c>
      <c r="B861" s="2" t="s">
        <v>10226</v>
      </c>
      <c r="C861" s="2" t="s">
        <v>10227</v>
      </c>
      <c r="D861" s="2" t="s">
        <v>8369</v>
      </c>
      <c r="E861" s="2" t="str">
        <f>VLOOKUP(D861,GOL!B:C,2,FALSE)</f>
        <v>Penata Tk. I</v>
      </c>
      <c r="F861" s="9">
        <v>41730</v>
      </c>
      <c r="G861" s="2" t="s">
        <v>15</v>
      </c>
      <c r="H861" s="5"/>
      <c r="I861" s="2" t="s">
        <v>15</v>
      </c>
      <c r="J861" s="4">
        <v>39722</v>
      </c>
      <c r="K861" s="2" t="s">
        <v>7944</v>
      </c>
      <c r="L861" s="2" t="s">
        <v>749</v>
      </c>
      <c r="M861" s="2" t="s">
        <v>15</v>
      </c>
      <c r="N861" s="2" t="s">
        <v>15</v>
      </c>
      <c r="O861" s="2" t="s">
        <v>8756</v>
      </c>
      <c r="P861" s="9">
        <v>38958</v>
      </c>
      <c r="Q861" s="6">
        <v>26860</v>
      </c>
      <c r="R861" s="2" t="s">
        <v>7946</v>
      </c>
      <c r="S861" t="s">
        <v>28804</v>
      </c>
    </row>
    <row r="862" spans="1:19" ht="16.5" customHeight="1">
      <c r="A862" s="2" t="s">
        <v>10971</v>
      </c>
      <c r="B862" s="2" t="s">
        <v>10972</v>
      </c>
      <c r="C862" s="2" t="s">
        <v>10973</v>
      </c>
      <c r="D862" s="2" t="s">
        <v>10939</v>
      </c>
      <c r="E862" s="2" t="str">
        <f>VLOOKUP(D862,GOL!B:C,2,FALSE)</f>
        <v>Penata</v>
      </c>
      <c r="F862" s="9">
        <v>39904</v>
      </c>
      <c r="G862" s="2" t="s">
        <v>15</v>
      </c>
      <c r="H862" s="5"/>
      <c r="I862" s="2" t="s">
        <v>15</v>
      </c>
      <c r="J862" s="4">
        <v>39902</v>
      </c>
      <c r="K862" s="2" t="s">
        <v>7944</v>
      </c>
      <c r="L862" s="2" t="s">
        <v>749</v>
      </c>
      <c r="M862" s="2" t="s">
        <v>288</v>
      </c>
      <c r="N862" s="2" t="s">
        <v>4988</v>
      </c>
      <c r="O862" s="2" t="s">
        <v>188</v>
      </c>
      <c r="P862" s="9">
        <v>36845</v>
      </c>
      <c r="Q862" s="6">
        <v>27860</v>
      </c>
      <c r="R862" s="2" t="s">
        <v>7946</v>
      </c>
      <c r="S862" t="s">
        <v>28838</v>
      </c>
    </row>
    <row r="863" spans="1:19" ht="16.5" customHeight="1">
      <c r="A863" s="2" t="s">
        <v>11359</v>
      </c>
      <c r="B863" s="2" t="s">
        <v>11360</v>
      </c>
      <c r="C863" s="2" t="s">
        <v>11361</v>
      </c>
      <c r="D863" s="2" t="s">
        <v>10939</v>
      </c>
      <c r="E863" s="2" t="str">
        <f>VLOOKUP(D863,GOL!B:C,2,FALSE)</f>
        <v>Penata</v>
      </c>
      <c r="F863" s="9">
        <v>41183</v>
      </c>
      <c r="G863" s="2" t="s">
        <v>15</v>
      </c>
      <c r="H863" s="5"/>
      <c r="I863" s="2" t="s">
        <v>15</v>
      </c>
      <c r="J863" s="4">
        <v>41183</v>
      </c>
      <c r="K863" s="2" t="s">
        <v>7944</v>
      </c>
      <c r="L863" s="2" t="s">
        <v>749</v>
      </c>
      <c r="M863" s="2" t="s">
        <v>15</v>
      </c>
      <c r="N863" s="2" t="s">
        <v>15</v>
      </c>
      <c r="O863" s="2" t="s">
        <v>6914</v>
      </c>
      <c r="P863" s="9">
        <v>40460</v>
      </c>
      <c r="Q863" s="6">
        <v>26564</v>
      </c>
      <c r="R863" s="2" t="s">
        <v>7946</v>
      </c>
      <c r="S863" t="s">
        <v>25493</v>
      </c>
    </row>
    <row r="864" spans="1:19" ht="16.5" customHeight="1">
      <c r="A864" s="2" t="s">
        <v>12215</v>
      </c>
      <c r="B864" s="2" t="s">
        <v>12216</v>
      </c>
      <c r="C864" s="2" t="s">
        <v>12217</v>
      </c>
      <c r="D864" s="2" t="s">
        <v>10939</v>
      </c>
      <c r="E864" s="2" t="str">
        <f>VLOOKUP(D864,GOL!B:C,2,FALSE)</f>
        <v>Penata</v>
      </c>
      <c r="F864" s="9">
        <v>41730</v>
      </c>
      <c r="G864" s="2" t="s">
        <v>15</v>
      </c>
      <c r="H864" s="5"/>
      <c r="I864" s="2" t="s">
        <v>15</v>
      </c>
      <c r="J864" s="4">
        <v>40179</v>
      </c>
      <c r="K864" s="2" t="s">
        <v>7944</v>
      </c>
      <c r="L864" s="2" t="s">
        <v>749</v>
      </c>
      <c r="M864" s="2" t="s">
        <v>15</v>
      </c>
      <c r="N864" s="2" t="s">
        <v>15</v>
      </c>
      <c r="O864" s="2" t="s">
        <v>7535</v>
      </c>
      <c r="P864" s="12"/>
      <c r="Q864" s="6">
        <v>27403</v>
      </c>
      <c r="R864" s="2" t="s">
        <v>7946</v>
      </c>
      <c r="S864" t="s">
        <v>25493</v>
      </c>
    </row>
    <row r="865" spans="1:19" ht="16.5" customHeight="1">
      <c r="A865" s="2" t="s">
        <v>13153</v>
      </c>
      <c r="B865" s="2" t="s">
        <v>13154</v>
      </c>
      <c r="C865" s="2" t="s">
        <v>13155</v>
      </c>
      <c r="D865" s="2" t="s">
        <v>10939</v>
      </c>
      <c r="E865" s="2" t="str">
        <f>VLOOKUP(D865,GOL!B:C,2,FALSE)</f>
        <v>Penata</v>
      </c>
      <c r="F865" s="9">
        <v>42461</v>
      </c>
      <c r="G865" s="2" t="s">
        <v>15</v>
      </c>
      <c r="H865" s="5"/>
      <c r="I865" s="2" t="s">
        <v>15</v>
      </c>
      <c r="J865" s="4">
        <v>39539</v>
      </c>
      <c r="K865" s="2" t="s">
        <v>7944</v>
      </c>
      <c r="L865" s="2" t="s">
        <v>749</v>
      </c>
      <c r="M865" s="2" t="s">
        <v>15</v>
      </c>
      <c r="N865" s="2" t="s">
        <v>15</v>
      </c>
      <c r="O865" s="2" t="s">
        <v>11135</v>
      </c>
      <c r="P865" s="9">
        <v>35430</v>
      </c>
      <c r="Q865" s="6">
        <v>27209</v>
      </c>
      <c r="R865" s="2" t="s">
        <v>7946</v>
      </c>
      <c r="S865" t="s">
        <v>28855</v>
      </c>
    </row>
    <row r="866" spans="1:19" ht="16.5" customHeight="1">
      <c r="A866" s="2" t="s">
        <v>13400</v>
      </c>
      <c r="B866" s="2" t="s">
        <v>13401</v>
      </c>
      <c r="C866" s="2" t="s">
        <v>13402</v>
      </c>
      <c r="D866" s="2" t="s">
        <v>13178</v>
      </c>
      <c r="E866" s="2" t="str">
        <f>VLOOKUP(D866,GOL!B:C,2,FALSE)</f>
        <v>Penata Muda Tk. I</v>
      </c>
      <c r="F866" s="9">
        <v>39904</v>
      </c>
      <c r="G866" s="2" t="s">
        <v>15</v>
      </c>
      <c r="H866" s="5"/>
      <c r="I866" s="2" t="s">
        <v>320</v>
      </c>
      <c r="J866" s="7"/>
      <c r="K866" s="2" t="s">
        <v>7944</v>
      </c>
      <c r="L866" s="2" t="s">
        <v>749</v>
      </c>
      <c r="M866" s="2" t="s">
        <v>15</v>
      </c>
      <c r="N866" s="2" t="s">
        <v>15</v>
      </c>
      <c r="O866" s="2" t="s">
        <v>11024</v>
      </c>
      <c r="P866" s="9">
        <v>35765</v>
      </c>
      <c r="Q866" s="6">
        <v>24758</v>
      </c>
      <c r="R866" s="2" t="s">
        <v>7946</v>
      </c>
      <c r="S866" t="s">
        <v>25493</v>
      </c>
    </row>
    <row r="867" spans="1:19" ht="16.5" customHeight="1">
      <c r="A867" s="2" t="s">
        <v>13451</v>
      </c>
      <c r="B867" s="2" t="s">
        <v>13452</v>
      </c>
      <c r="C867" s="2" t="s">
        <v>13453</v>
      </c>
      <c r="D867" s="2" t="s">
        <v>13178</v>
      </c>
      <c r="E867" s="2" t="str">
        <f>VLOOKUP(D867,GOL!B:C,2,FALSE)</f>
        <v>Penata Muda Tk. I</v>
      </c>
      <c r="F867" s="9">
        <v>40452</v>
      </c>
      <c r="G867" s="2" t="s">
        <v>15</v>
      </c>
      <c r="H867" s="5"/>
      <c r="I867" s="2" t="s">
        <v>320</v>
      </c>
      <c r="J867" s="7"/>
      <c r="K867" s="2" t="s">
        <v>7944</v>
      </c>
      <c r="L867" s="2" t="s">
        <v>749</v>
      </c>
      <c r="M867" s="2" t="s">
        <v>15</v>
      </c>
      <c r="N867" s="2" t="s">
        <v>15</v>
      </c>
      <c r="O867" s="2" t="s">
        <v>13406</v>
      </c>
      <c r="P867" s="9">
        <v>29190</v>
      </c>
      <c r="Q867" s="6">
        <v>21769</v>
      </c>
      <c r="R867" s="2" t="s">
        <v>7946</v>
      </c>
      <c r="S867" t="s">
        <v>25493</v>
      </c>
    </row>
    <row r="868" spans="1:19" ht="16.5" customHeight="1">
      <c r="A868" s="2" t="s">
        <v>13659</v>
      </c>
      <c r="B868" s="2" t="s">
        <v>13660</v>
      </c>
      <c r="C868" s="2" t="s">
        <v>13661</v>
      </c>
      <c r="D868" s="2" t="s">
        <v>13178</v>
      </c>
      <c r="E868" s="2" t="str">
        <f>VLOOKUP(D868,GOL!B:C,2,FALSE)</f>
        <v>Penata Muda Tk. I</v>
      </c>
      <c r="F868" s="9">
        <v>41000</v>
      </c>
      <c r="G868" s="2" t="s">
        <v>15</v>
      </c>
      <c r="H868" s="5"/>
      <c r="I868" s="2" t="s">
        <v>320</v>
      </c>
      <c r="J868" s="7"/>
      <c r="K868" s="2" t="s">
        <v>7944</v>
      </c>
      <c r="L868" s="2" t="s">
        <v>749</v>
      </c>
      <c r="M868" s="2" t="s">
        <v>15</v>
      </c>
      <c r="N868" s="2" t="s">
        <v>15</v>
      </c>
      <c r="O868" s="2" t="s">
        <v>5913</v>
      </c>
      <c r="P868" s="9">
        <v>30651</v>
      </c>
      <c r="Q868" s="6">
        <v>22543</v>
      </c>
      <c r="R868" s="2" t="s">
        <v>7946</v>
      </c>
      <c r="S868" t="s">
        <v>25493</v>
      </c>
    </row>
    <row r="869" spans="1:19" ht="16.5" customHeight="1">
      <c r="A869" s="2" t="s">
        <v>14020</v>
      </c>
      <c r="B869" s="2" t="s">
        <v>14021</v>
      </c>
      <c r="C869" s="2" t="s">
        <v>14022</v>
      </c>
      <c r="D869" s="2" t="s">
        <v>13178</v>
      </c>
      <c r="E869" s="2" t="str">
        <f>VLOOKUP(D869,GOL!B:C,2,FALSE)</f>
        <v>Penata Muda Tk. I</v>
      </c>
      <c r="F869" s="9">
        <v>41365</v>
      </c>
      <c r="G869" s="2" t="s">
        <v>15</v>
      </c>
      <c r="H869" s="5"/>
      <c r="I869" s="2" t="s">
        <v>320</v>
      </c>
      <c r="J869" s="7"/>
      <c r="K869" s="2" t="s">
        <v>7944</v>
      </c>
      <c r="L869" s="2" t="s">
        <v>749</v>
      </c>
      <c r="M869" s="2" t="s">
        <v>15</v>
      </c>
      <c r="N869" s="2" t="s">
        <v>15</v>
      </c>
      <c r="O869" s="2" t="s">
        <v>9397</v>
      </c>
      <c r="P869" s="9">
        <v>32843</v>
      </c>
      <c r="Q869" s="6">
        <v>25607</v>
      </c>
      <c r="R869" s="2" t="s">
        <v>7946</v>
      </c>
      <c r="S869" t="s">
        <v>25493</v>
      </c>
    </row>
    <row r="870" spans="1:19" ht="16.5" customHeight="1">
      <c r="A870" s="2" t="s">
        <v>14368</v>
      </c>
      <c r="B870" s="2" t="s">
        <v>14369</v>
      </c>
      <c r="C870" s="2" t="s">
        <v>14370</v>
      </c>
      <c r="D870" s="2" t="s">
        <v>13178</v>
      </c>
      <c r="E870" s="2" t="str">
        <f>VLOOKUP(D870,GOL!B:C,2,FALSE)</f>
        <v>Penata Muda Tk. I</v>
      </c>
      <c r="F870" s="9">
        <v>41548</v>
      </c>
      <c r="G870" s="2" t="s">
        <v>15</v>
      </c>
      <c r="H870" s="5"/>
      <c r="I870" s="2" t="s">
        <v>15</v>
      </c>
      <c r="J870" s="4">
        <v>40452</v>
      </c>
      <c r="K870" s="2" t="s">
        <v>7944</v>
      </c>
      <c r="L870" s="2" t="s">
        <v>749</v>
      </c>
      <c r="M870" s="2" t="s">
        <v>15</v>
      </c>
      <c r="N870" s="2" t="s">
        <v>15</v>
      </c>
      <c r="O870" s="2" t="s">
        <v>14371</v>
      </c>
      <c r="P870" s="9">
        <v>35437</v>
      </c>
      <c r="Q870" s="6">
        <v>27488</v>
      </c>
      <c r="R870" s="2" t="s">
        <v>7946</v>
      </c>
      <c r="S870" t="s">
        <v>25493</v>
      </c>
    </row>
    <row r="871" spans="1:19" ht="16.5" customHeight="1">
      <c r="A871" s="2" t="s">
        <v>15</v>
      </c>
      <c r="B871" s="2" t="s">
        <v>15012</v>
      </c>
      <c r="C871" s="2" t="s">
        <v>15013</v>
      </c>
      <c r="D871" s="2" t="s">
        <v>13178</v>
      </c>
      <c r="E871" s="2" t="str">
        <f>VLOOKUP(D871,GOL!B:C,2,FALSE)</f>
        <v>Penata Muda Tk. I</v>
      </c>
      <c r="F871" s="9">
        <v>42064</v>
      </c>
      <c r="G871" s="2" t="s">
        <v>15</v>
      </c>
      <c r="H871" s="5"/>
      <c r="I871" s="2" t="s">
        <v>15</v>
      </c>
      <c r="J871" s="7"/>
      <c r="K871" s="2" t="s">
        <v>7944</v>
      </c>
      <c r="L871" s="2" t="s">
        <v>749</v>
      </c>
      <c r="M871" s="2" t="s">
        <v>15</v>
      </c>
      <c r="N871" s="2" t="s">
        <v>15</v>
      </c>
      <c r="O871" s="2" t="s">
        <v>7863</v>
      </c>
      <c r="P871" s="9">
        <v>40463</v>
      </c>
      <c r="Q871" s="6">
        <v>30289</v>
      </c>
      <c r="R871" s="2" t="s">
        <v>7946</v>
      </c>
      <c r="S871" t="s">
        <v>25493</v>
      </c>
    </row>
    <row r="872" spans="1:19" ht="16.5" customHeight="1">
      <c r="A872" s="2" t="s">
        <v>15241</v>
      </c>
      <c r="B872" s="2" t="s">
        <v>15242</v>
      </c>
      <c r="C872" s="2" t="s">
        <v>15243</v>
      </c>
      <c r="D872" s="2" t="s">
        <v>13178</v>
      </c>
      <c r="E872" s="2" t="str">
        <f>VLOOKUP(D872,GOL!B:C,2,FALSE)</f>
        <v>Penata Muda Tk. I</v>
      </c>
      <c r="F872" s="9">
        <v>42095</v>
      </c>
      <c r="G872" s="2" t="s">
        <v>15</v>
      </c>
      <c r="H872" s="5"/>
      <c r="I872" s="2" t="s">
        <v>15</v>
      </c>
      <c r="J872" s="4">
        <v>42095</v>
      </c>
      <c r="K872" s="2" t="s">
        <v>7944</v>
      </c>
      <c r="L872" s="2" t="s">
        <v>749</v>
      </c>
      <c r="M872" s="2" t="s">
        <v>15</v>
      </c>
      <c r="N872" s="2" t="s">
        <v>15</v>
      </c>
      <c r="O872" s="2" t="s">
        <v>12955</v>
      </c>
      <c r="P872" s="9">
        <v>36461</v>
      </c>
      <c r="Q872" s="6">
        <v>28296</v>
      </c>
      <c r="R872" s="2" t="s">
        <v>7946</v>
      </c>
      <c r="S872" t="s">
        <v>25493</v>
      </c>
    </row>
    <row r="873" spans="1:19" ht="16.5" customHeight="1">
      <c r="A873" s="2" t="s">
        <v>15696</v>
      </c>
      <c r="B873" s="2" t="s">
        <v>15697</v>
      </c>
      <c r="C873" s="2" t="s">
        <v>15698</v>
      </c>
      <c r="D873" s="2" t="s">
        <v>15595</v>
      </c>
      <c r="E873" s="2" t="str">
        <f>VLOOKUP(D873,GOL!B:C,2,FALSE)</f>
        <v>Penata Muda</v>
      </c>
      <c r="F873" s="9">
        <v>41000</v>
      </c>
      <c r="G873" s="2" t="s">
        <v>15</v>
      </c>
      <c r="H873" s="5"/>
      <c r="I873" s="2" t="s">
        <v>15</v>
      </c>
      <c r="J873" s="4">
        <v>40087</v>
      </c>
      <c r="K873" s="2" t="s">
        <v>7944</v>
      </c>
      <c r="L873" s="2" t="s">
        <v>749</v>
      </c>
      <c r="M873" s="2" t="s">
        <v>15</v>
      </c>
      <c r="N873" s="2" t="s">
        <v>15</v>
      </c>
      <c r="O873" s="2" t="s">
        <v>8971</v>
      </c>
      <c r="P873" s="9">
        <v>36891</v>
      </c>
      <c r="Q873" s="6">
        <v>29193</v>
      </c>
      <c r="R873" s="2" t="s">
        <v>7946</v>
      </c>
      <c r="S873" t="s">
        <v>25493</v>
      </c>
    </row>
    <row r="874" spans="1:19" ht="16.5" customHeight="1">
      <c r="A874" s="2" t="s">
        <v>15747</v>
      </c>
      <c r="B874" s="2" t="s">
        <v>15748</v>
      </c>
      <c r="C874" s="2" t="s">
        <v>15749</v>
      </c>
      <c r="D874" s="2" t="s">
        <v>15595</v>
      </c>
      <c r="E874" s="2" t="str">
        <f>VLOOKUP(D874,GOL!B:C,2,FALSE)</f>
        <v>Penata Muda</v>
      </c>
      <c r="F874" s="9">
        <v>41183</v>
      </c>
      <c r="G874" s="2" t="s">
        <v>15</v>
      </c>
      <c r="H874" s="5"/>
      <c r="I874" s="2" t="s">
        <v>15</v>
      </c>
      <c r="J874" s="4">
        <v>39904</v>
      </c>
      <c r="K874" s="2" t="s">
        <v>7944</v>
      </c>
      <c r="L874" s="2" t="s">
        <v>749</v>
      </c>
      <c r="M874" s="2" t="s">
        <v>15</v>
      </c>
      <c r="N874" s="2" t="s">
        <v>15</v>
      </c>
      <c r="O874" s="2" t="s">
        <v>15750</v>
      </c>
      <c r="P874" s="9">
        <v>35430</v>
      </c>
      <c r="Q874" s="6">
        <v>27659</v>
      </c>
      <c r="R874" s="2" t="s">
        <v>7946</v>
      </c>
      <c r="S874" t="s">
        <v>25493</v>
      </c>
    </row>
    <row r="875" spans="1:19" ht="16.5" customHeight="1">
      <c r="A875" s="2" t="s">
        <v>16648</v>
      </c>
      <c r="B875" s="2" t="s">
        <v>16649</v>
      </c>
      <c r="C875" s="2" t="s">
        <v>16650</v>
      </c>
      <c r="D875" s="2" t="s">
        <v>15595</v>
      </c>
      <c r="E875" s="2" t="str">
        <f>VLOOKUP(D875,GOL!B:C,2,FALSE)</f>
        <v>Penata Muda</v>
      </c>
      <c r="F875" s="9">
        <v>42095</v>
      </c>
      <c r="G875" s="2" t="s">
        <v>15</v>
      </c>
      <c r="H875" s="5"/>
      <c r="I875" s="2" t="s">
        <v>15</v>
      </c>
      <c r="J875" s="4">
        <v>42095</v>
      </c>
      <c r="K875" s="2" t="s">
        <v>7944</v>
      </c>
      <c r="L875" s="2" t="s">
        <v>749</v>
      </c>
      <c r="M875" s="2" t="s">
        <v>15</v>
      </c>
      <c r="N875" s="2" t="s">
        <v>15</v>
      </c>
      <c r="O875" s="2" t="s">
        <v>9641</v>
      </c>
      <c r="P875" s="9">
        <v>34571</v>
      </c>
      <c r="Q875" s="6">
        <v>27395</v>
      </c>
      <c r="R875" s="2" t="s">
        <v>7946</v>
      </c>
      <c r="S875" t="s">
        <v>28864</v>
      </c>
    </row>
    <row r="876" spans="1:19" ht="16.5" customHeight="1">
      <c r="A876" s="2" t="s">
        <v>16662</v>
      </c>
      <c r="B876" s="2" t="s">
        <v>16663</v>
      </c>
      <c r="C876" s="2" t="s">
        <v>16664</v>
      </c>
      <c r="D876" s="2" t="s">
        <v>15595</v>
      </c>
      <c r="E876" s="2" t="str">
        <f>VLOOKUP(D876,GOL!B:C,2,FALSE)</f>
        <v>Penata Muda</v>
      </c>
      <c r="F876" s="9">
        <v>42095</v>
      </c>
      <c r="G876" s="2" t="s">
        <v>15</v>
      </c>
      <c r="H876" s="5"/>
      <c r="I876" s="2" t="s">
        <v>15</v>
      </c>
      <c r="J876" s="4">
        <v>42095</v>
      </c>
      <c r="K876" s="2" t="s">
        <v>7944</v>
      </c>
      <c r="L876" s="2" t="s">
        <v>749</v>
      </c>
      <c r="M876" s="2" t="s">
        <v>15</v>
      </c>
      <c r="N876" s="2" t="s">
        <v>15</v>
      </c>
      <c r="O876" s="2" t="s">
        <v>9641</v>
      </c>
      <c r="P876" s="9">
        <v>34967</v>
      </c>
      <c r="Q876" s="6">
        <v>27591</v>
      </c>
      <c r="R876" s="2" t="s">
        <v>7946</v>
      </c>
      <c r="S876" t="s">
        <v>28814</v>
      </c>
    </row>
    <row r="877" spans="1:19" ht="16.5" customHeight="1">
      <c r="A877" s="2" t="s">
        <v>16704</v>
      </c>
      <c r="B877" s="2" t="s">
        <v>16705</v>
      </c>
      <c r="C877" s="2" t="s">
        <v>16706</v>
      </c>
      <c r="D877" s="2" t="s">
        <v>15595</v>
      </c>
      <c r="E877" s="2" t="str">
        <f>VLOOKUP(D877,GOL!B:C,2,FALSE)</f>
        <v>Penata Muda</v>
      </c>
      <c r="F877" s="9">
        <v>42095</v>
      </c>
      <c r="G877" s="2" t="s">
        <v>15</v>
      </c>
      <c r="H877" s="5"/>
      <c r="I877" s="2" t="s">
        <v>15</v>
      </c>
      <c r="J877" s="4">
        <v>42095</v>
      </c>
      <c r="K877" s="2" t="s">
        <v>7944</v>
      </c>
      <c r="L877" s="2" t="s">
        <v>749</v>
      </c>
      <c r="M877" s="2" t="s">
        <v>15</v>
      </c>
      <c r="N877" s="2" t="s">
        <v>15</v>
      </c>
      <c r="O877" s="2" t="s">
        <v>9641</v>
      </c>
      <c r="P877" s="10">
        <v>38958</v>
      </c>
      <c r="Q877" s="6">
        <v>28536</v>
      </c>
      <c r="R877" s="2" t="s">
        <v>7946</v>
      </c>
      <c r="S877" t="s">
        <v>28841</v>
      </c>
    </row>
    <row r="878" spans="1:19" ht="16.5" customHeight="1">
      <c r="A878" s="2" t="s">
        <v>16963</v>
      </c>
      <c r="B878" s="2" t="s">
        <v>16964</v>
      </c>
      <c r="C878" s="2" t="s">
        <v>16965</v>
      </c>
      <c r="D878" s="2" t="s">
        <v>15595</v>
      </c>
      <c r="E878" s="2" t="str">
        <f>VLOOKUP(D878,GOL!B:C,2,FALSE)</f>
        <v>Penata Muda</v>
      </c>
      <c r="F878" s="9">
        <v>42278</v>
      </c>
      <c r="G878" s="2" t="s">
        <v>15</v>
      </c>
      <c r="H878" s="5"/>
      <c r="I878" s="2" t="s">
        <v>15</v>
      </c>
      <c r="J878" s="4">
        <v>42278</v>
      </c>
      <c r="K878" s="2" t="s">
        <v>7944</v>
      </c>
      <c r="L878" s="2" t="s">
        <v>749</v>
      </c>
      <c r="M878" s="2" t="s">
        <v>15</v>
      </c>
      <c r="N878" s="2" t="s">
        <v>15</v>
      </c>
      <c r="O878" s="2" t="s">
        <v>5726</v>
      </c>
      <c r="P878" s="9">
        <v>38234</v>
      </c>
      <c r="Q878" s="6">
        <v>30190</v>
      </c>
      <c r="R878" s="2" t="s">
        <v>7946</v>
      </c>
      <c r="S878" t="s">
        <v>25493</v>
      </c>
    </row>
    <row r="879" spans="1:19" ht="16.5" customHeight="1">
      <c r="A879" s="2" t="s">
        <v>16969</v>
      </c>
      <c r="B879" s="2" t="s">
        <v>16970</v>
      </c>
      <c r="C879" s="2" t="s">
        <v>16971</v>
      </c>
      <c r="D879" s="2" t="s">
        <v>15595</v>
      </c>
      <c r="E879" s="2" t="str">
        <f>VLOOKUP(D879,GOL!B:C,2,FALSE)</f>
        <v>Penata Muda</v>
      </c>
      <c r="F879" s="9">
        <v>42278</v>
      </c>
      <c r="G879" s="2" t="s">
        <v>15</v>
      </c>
      <c r="H879" s="5"/>
      <c r="I879" s="2" t="s">
        <v>15</v>
      </c>
      <c r="J879" s="4">
        <v>42278</v>
      </c>
      <c r="K879" s="2" t="s">
        <v>7944</v>
      </c>
      <c r="L879" s="2" t="s">
        <v>749</v>
      </c>
      <c r="M879" s="2" t="s">
        <v>15</v>
      </c>
      <c r="N879" s="2" t="s">
        <v>15</v>
      </c>
      <c r="O879" s="2" t="s">
        <v>9641</v>
      </c>
      <c r="P879" s="9">
        <v>38602</v>
      </c>
      <c r="Q879" s="6">
        <v>30384</v>
      </c>
      <c r="R879" s="2" t="s">
        <v>7946</v>
      </c>
      <c r="S879" t="s">
        <v>28804</v>
      </c>
    </row>
    <row r="880" spans="1:19" ht="16.5" customHeight="1">
      <c r="A880" s="2" t="s">
        <v>16995</v>
      </c>
      <c r="B880" s="2" t="s">
        <v>16996</v>
      </c>
      <c r="C880" s="2" t="s">
        <v>16997</v>
      </c>
      <c r="D880" s="2" t="s">
        <v>15595</v>
      </c>
      <c r="E880" s="2" t="str">
        <f>VLOOKUP(D880,GOL!B:C,2,FALSE)</f>
        <v>Penata Muda</v>
      </c>
      <c r="F880" s="9">
        <v>42278</v>
      </c>
      <c r="G880" s="2" t="s">
        <v>15</v>
      </c>
      <c r="H880" s="5"/>
      <c r="I880" s="2" t="s">
        <v>15</v>
      </c>
      <c r="J880" s="4">
        <v>42278</v>
      </c>
      <c r="K880" s="2" t="s">
        <v>7944</v>
      </c>
      <c r="L880" s="2" t="s">
        <v>749</v>
      </c>
      <c r="M880" s="2" t="s">
        <v>15</v>
      </c>
      <c r="N880" s="2" t="s">
        <v>15</v>
      </c>
      <c r="O880" s="2" t="s">
        <v>9641</v>
      </c>
      <c r="P880" s="9">
        <v>39758</v>
      </c>
      <c r="Q880" s="6">
        <v>31087</v>
      </c>
      <c r="R880" s="2" t="s">
        <v>7946</v>
      </c>
      <c r="S880" t="s">
        <v>28813</v>
      </c>
    </row>
    <row r="881" spans="1:19" ht="16.5" customHeight="1">
      <c r="A881" s="2" t="s">
        <v>17601</v>
      </c>
      <c r="B881" s="2" t="s">
        <v>17602</v>
      </c>
      <c r="C881" s="2" t="s">
        <v>17603</v>
      </c>
      <c r="D881" s="2" t="s">
        <v>17127</v>
      </c>
      <c r="E881" s="2" t="str">
        <f>VLOOKUP(D881,GOL!B:C,2,FALSE)</f>
        <v>Pengatur Tk. I</v>
      </c>
      <c r="F881" s="9">
        <v>41913</v>
      </c>
      <c r="G881" s="2" t="s">
        <v>15</v>
      </c>
      <c r="H881" s="5"/>
      <c r="I881" s="2" t="s">
        <v>15</v>
      </c>
      <c r="J881" s="4">
        <v>39539</v>
      </c>
      <c r="K881" s="2" t="s">
        <v>7944</v>
      </c>
      <c r="L881" s="2" t="s">
        <v>749</v>
      </c>
      <c r="M881" s="2" t="s">
        <v>15</v>
      </c>
      <c r="N881" s="2" t="s">
        <v>15</v>
      </c>
      <c r="O881" s="2" t="s">
        <v>9919</v>
      </c>
      <c r="P881" s="9">
        <v>35795</v>
      </c>
      <c r="Q881" s="6">
        <v>28640</v>
      </c>
      <c r="R881" s="2" t="s">
        <v>7946</v>
      </c>
      <c r="S881" t="s">
        <v>28822</v>
      </c>
    </row>
    <row r="882" spans="1:19" ht="16.5" customHeight="1">
      <c r="A882" s="2" t="s">
        <v>20168</v>
      </c>
      <c r="B882" s="2" t="s">
        <v>20169</v>
      </c>
      <c r="C882" s="2" t="s">
        <v>20170</v>
      </c>
      <c r="D882" s="2" t="s">
        <v>17772</v>
      </c>
      <c r="E882" s="2" t="str">
        <f>VLOOKUP(D882,GOL!B:C,2,FALSE)</f>
        <v>Pengatur</v>
      </c>
      <c r="F882" s="9">
        <v>42095</v>
      </c>
      <c r="G882" s="2" t="s">
        <v>15</v>
      </c>
      <c r="H882" s="5"/>
      <c r="I882" s="2" t="s">
        <v>320</v>
      </c>
      <c r="J882" s="7"/>
      <c r="K882" s="2" t="s">
        <v>7944</v>
      </c>
      <c r="L882" s="2" t="s">
        <v>749</v>
      </c>
      <c r="M882" s="2" t="s">
        <v>15</v>
      </c>
      <c r="N882" s="2" t="s">
        <v>15</v>
      </c>
      <c r="O882" s="2" t="s">
        <v>9397</v>
      </c>
      <c r="P882" s="9">
        <v>32283</v>
      </c>
      <c r="Q882" s="6">
        <v>25620</v>
      </c>
      <c r="R882" s="2" t="s">
        <v>7946</v>
      </c>
      <c r="S882" t="s">
        <v>25493</v>
      </c>
    </row>
    <row r="883" spans="1:19" ht="16.5" customHeight="1">
      <c r="A883" s="2" t="s">
        <v>21480</v>
      </c>
      <c r="B883" s="2" t="s">
        <v>21481</v>
      </c>
      <c r="C883" s="2" t="s">
        <v>17600</v>
      </c>
      <c r="D883" s="2" t="s">
        <v>17772</v>
      </c>
      <c r="E883" s="2" t="str">
        <f>VLOOKUP(D883,GOL!B:C,2,FALSE)</f>
        <v>Pengatur</v>
      </c>
      <c r="F883" s="9">
        <v>42461</v>
      </c>
      <c r="G883" s="2" t="s">
        <v>15</v>
      </c>
      <c r="H883" s="5"/>
      <c r="I883" s="2" t="s">
        <v>320</v>
      </c>
      <c r="J883" s="7"/>
      <c r="K883" s="2" t="s">
        <v>7944</v>
      </c>
      <c r="L883" s="2" t="s">
        <v>749</v>
      </c>
      <c r="M883" s="2" t="s">
        <v>15</v>
      </c>
      <c r="N883" s="2" t="s">
        <v>15</v>
      </c>
      <c r="O883" s="2" t="s">
        <v>11024</v>
      </c>
      <c r="P883" s="9">
        <v>33767</v>
      </c>
      <c r="Q883" s="6">
        <v>26368</v>
      </c>
      <c r="R883" s="2" t="s">
        <v>7946</v>
      </c>
      <c r="S883" t="s">
        <v>25493</v>
      </c>
    </row>
    <row r="884" spans="1:19" ht="16.5" customHeight="1">
      <c r="A884" s="2" t="s">
        <v>21526</v>
      </c>
      <c r="B884" s="2" t="s">
        <v>21527</v>
      </c>
      <c r="C884" s="2" t="s">
        <v>10543</v>
      </c>
      <c r="D884" s="2" t="s">
        <v>17772</v>
      </c>
      <c r="E884" s="2" t="str">
        <f>VLOOKUP(D884,GOL!B:C,2,FALSE)</f>
        <v>Pengatur</v>
      </c>
      <c r="F884" s="9">
        <v>42461</v>
      </c>
      <c r="G884" s="2" t="s">
        <v>15</v>
      </c>
      <c r="H884" s="5"/>
      <c r="I884" s="2" t="s">
        <v>320</v>
      </c>
      <c r="J884" s="7"/>
      <c r="K884" s="2" t="s">
        <v>7944</v>
      </c>
      <c r="L884" s="2" t="s">
        <v>749</v>
      </c>
      <c r="M884" s="2" t="s">
        <v>15</v>
      </c>
      <c r="N884" s="2" t="s">
        <v>15</v>
      </c>
      <c r="O884" s="2" t="s">
        <v>11024</v>
      </c>
      <c r="P884" s="9">
        <v>34843</v>
      </c>
      <c r="Q884" s="6">
        <v>27517</v>
      </c>
      <c r="R884" s="2" t="s">
        <v>7946</v>
      </c>
      <c r="S884" t="s">
        <v>28805</v>
      </c>
    </row>
    <row r="885" spans="1:19" ht="16.5" customHeight="1">
      <c r="A885" s="2" t="s">
        <v>15</v>
      </c>
      <c r="B885" s="2" t="s">
        <v>23782</v>
      </c>
      <c r="C885" s="2" t="s">
        <v>23783</v>
      </c>
      <c r="D885" s="2" t="s">
        <v>23499</v>
      </c>
      <c r="E885" s="2" t="str">
        <f>VLOOKUP(D885,GOL!B:C,2,FALSE)</f>
        <v>Pengatur Muda</v>
      </c>
      <c r="F885" s="9">
        <v>41821</v>
      </c>
      <c r="G885" s="2" t="s">
        <v>15</v>
      </c>
      <c r="H885" s="5"/>
      <c r="I885" s="2" t="s">
        <v>320</v>
      </c>
      <c r="J885" s="7"/>
      <c r="K885" s="2" t="s">
        <v>7944</v>
      </c>
      <c r="L885" s="2" t="s">
        <v>749</v>
      </c>
      <c r="M885" s="2" t="s">
        <v>15</v>
      </c>
      <c r="N885" s="2" t="s">
        <v>15</v>
      </c>
      <c r="O885" s="2" t="s">
        <v>9397</v>
      </c>
      <c r="P885" s="12"/>
      <c r="Q885" s="6">
        <v>30971</v>
      </c>
      <c r="R885" s="2" t="s">
        <v>7946</v>
      </c>
      <c r="S885" t="s">
        <v>25493</v>
      </c>
    </row>
    <row r="886" spans="1:19" ht="16.5" customHeight="1">
      <c r="A886" s="2" t="s">
        <v>11568</v>
      </c>
      <c r="B886" s="2" t="s">
        <v>11569</v>
      </c>
      <c r="C886" s="2" t="s">
        <v>11570</v>
      </c>
      <c r="D886" s="2" t="s">
        <v>10939</v>
      </c>
      <c r="E886" s="2" t="str">
        <f>VLOOKUP(D886,GOL!B:C,2,FALSE)</f>
        <v>Penata</v>
      </c>
      <c r="F886" s="9">
        <v>41365</v>
      </c>
      <c r="G886" s="2" t="s">
        <v>7491</v>
      </c>
      <c r="H886" s="8">
        <v>40032</v>
      </c>
      <c r="I886" s="2" t="s">
        <v>5826</v>
      </c>
      <c r="J886" s="4">
        <v>40032</v>
      </c>
      <c r="K886" s="2" t="s">
        <v>11571</v>
      </c>
      <c r="L886" s="2" t="s">
        <v>749</v>
      </c>
      <c r="M886" s="2" t="s">
        <v>288</v>
      </c>
      <c r="N886" s="2" t="s">
        <v>402</v>
      </c>
      <c r="O886" s="2" t="s">
        <v>9214</v>
      </c>
      <c r="P886" s="9">
        <v>32112</v>
      </c>
      <c r="Q886" s="6">
        <v>25240</v>
      </c>
      <c r="R886" s="2" t="s">
        <v>11572</v>
      </c>
      <c r="S886" t="s">
        <v>28821</v>
      </c>
    </row>
    <row r="887" spans="1:19" ht="16.5" customHeight="1">
      <c r="A887" s="2" t="s">
        <v>7806</v>
      </c>
      <c r="B887" s="2" t="s">
        <v>7807</v>
      </c>
      <c r="C887" s="2" t="s">
        <v>7808</v>
      </c>
      <c r="D887" s="2" t="s">
        <v>4944</v>
      </c>
      <c r="E887" s="2" t="str">
        <f>VLOOKUP(D887,GOL!B:C,2,FALSE)</f>
        <v>Pembina</v>
      </c>
      <c r="F887" s="9">
        <v>41548</v>
      </c>
      <c r="G887" s="2" t="s">
        <v>15</v>
      </c>
      <c r="H887" s="5"/>
      <c r="I887" s="2" t="s">
        <v>15</v>
      </c>
      <c r="J887" s="4">
        <v>41487</v>
      </c>
      <c r="K887" s="2" t="s">
        <v>7809</v>
      </c>
      <c r="L887" s="2" t="s">
        <v>749</v>
      </c>
      <c r="M887" s="2" t="s">
        <v>15</v>
      </c>
      <c r="N887" s="2" t="s">
        <v>15</v>
      </c>
      <c r="O887" s="2" t="s">
        <v>7810</v>
      </c>
      <c r="P887" s="9">
        <v>38352</v>
      </c>
      <c r="Q887" s="6">
        <v>24418</v>
      </c>
      <c r="R887" s="2" t="s">
        <v>7811</v>
      </c>
      <c r="S887" t="s">
        <v>28843</v>
      </c>
    </row>
    <row r="888" spans="1:19" ht="16.5" customHeight="1">
      <c r="A888" s="2" t="s">
        <v>15</v>
      </c>
      <c r="B888" s="2" t="s">
        <v>7861</v>
      </c>
      <c r="C888" s="2" t="s">
        <v>7862</v>
      </c>
      <c r="D888" s="2" t="s">
        <v>4944</v>
      </c>
      <c r="E888" s="2" t="str">
        <f>VLOOKUP(D888,GOL!B:C,2,FALSE)</f>
        <v>Pembina</v>
      </c>
      <c r="F888" s="9">
        <v>41730</v>
      </c>
      <c r="G888" s="2" t="s">
        <v>15</v>
      </c>
      <c r="H888" s="5"/>
      <c r="I888" s="2" t="s">
        <v>15</v>
      </c>
      <c r="J888" s="4">
        <v>41730</v>
      </c>
      <c r="K888" s="2" t="s">
        <v>7809</v>
      </c>
      <c r="L888" s="2" t="s">
        <v>749</v>
      </c>
      <c r="M888" s="2" t="s">
        <v>15</v>
      </c>
      <c r="N888" s="2" t="s">
        <v>15</v>
      </c>
      <c r="O888" s="2" t="s">
        <v>7863</v>
      </c>
      <c r="P888" s="10">
        <v>37256</v>
      </c>
      <c r="Q888" s="6">
        <v>26866</v>
      </c>
      <c r="R888" s="2" t="s">
        <v>7811</v>
      </c>
      <c r="S888" t="s">
        <v>25493</v>
      </c>
    </row>
    <row r="889" spans="1:19" ht="16.5" customHeight="1">
      <c r="A889" s="2" t="s">
        <v>9620</v>
      </c>
      <c r="B889" s="2" t="s">
        <v>9621</v>
      </c>
      <c r="C889" s="2" t="s">
        <v>9622</v>
      </c>
      <c r="D889" s="2" t="s">
        <v>8369</v>
      </c>
      <c r="E889" s="2" t="str">
        <f>VLOOKUP(D889,GOL!B:C,2,FALSE)</f>
        <v>Penata Tk. I</v>
      </c>
      <c r="F889" s="9">
        <v>41365</v>
      </c>
      <c r="G889" s="2" t="s">
        <v>15</v>
      </c>
      <c r="H889" s="5"/>
      <c r="I889" s="2" t="s">
        <v>15</v>
      </c>
      <c r="J889" s="4">
        <v>40269</v>
      </c>
      <c r="K889" s="2" t="s">
        <v>7809</v>
      </c>
      <c r="L889" s="2" t="s">
        <v>749</v>
      </c>
      <c r="M889" s="2" t="s">
        <v>15</v>
      </c>
      <c r="N889" s="2" t="s">
        <v>15</v>
      </c>
      <c r="O889" s="2" t="s">
        <v>5726</v>
      </c>
      <c r="P889" s="9">
        <v>37753</v>
      </c>
      <c r="Q889" s="6">
        <v>24778</v>
      </c>
      <c r="R889" s="2" t="s">
        <v>7811</v>
      </c>
      <c r="S889" t="s">
        <v>28804</v>
      </c>
    </row>
    <row r="890" spans="1:19" ht="16.5" customHeight="1">
      <c r="A890" s="2" t="s">
        <v>10215</v>
      </c>
      <c r="B890" s="2" t="s">
        <v>10216</v>
      </c>
      <c r="C890" s="2" t="s">
        <v>10217</v>
      </c>
      <c r="D890" s="2" t="s">
        <v>8369</v>
      </c>
      <c r="E890" s="2" t="str">
        <f>VLOOKUP(D890,GOL!B:C,2,FALSE)</f>
        <v>Penata Tk. I</v>
      </c>
      <c r="F890" s="9">
        <v>41730</v>
      </c>
      <c r="G890" s="2" t="s">
        <v>7491</v>
      </c>
      <c r="H890" s="8">
        <v>41817</v>
      </c>
      <c r="I890" s="2" t="s">
        <v>5826</v>
      </c>
      <c r="J890" s="4">
        <v>41817</v>
      </c>
      <c r="K890" s="2" t="s">
        <v>7809</v>
      </c>
      <c r="L890" s="2" t="s">
        <v>749</v>
      </c>
      <c r="M890" s="2" t="s">
        <v>15</v>
      </c>
      <c r="N890" s="2" t="s">
        <v>15</v>
      </c>
      <c r="O890" s="2" t="s">
        <v>8756</v>
      </c>
      <c r="P890" s="9">
        <v>40102</v>
      </c>
      <c r="Q890" s="6">
        <v>25902</v>
      </c>
      <c r="R890" s="2" t="s">
        <v>7811</v>
      </c>
      <c r="S890" t="s">
        <v>28855</v>
      </c>
    </row>
    <row r="891" spans="1:19" ht="16.5" customHeight="1">
      <c r="A891" s="2" t="s">
        <v>10510</v>
      </c>
      <c r="B891" s="2" t="s">
        <v>10511</v>
      </c>
      <c r="C891" s="2" t="s">
        <v>10512</v>
      </c>
      <c r="D891" s="2" t="s">
        <v>8369</v>
      </c>
      <c r="E891" s="2" t="str">
        <f>VLOOKUP(D891,GOL!B:C,2,FALSE)</f>
        <v>Penata Tk. I</v>
      </c>
      <c r="F891" s="9">
        <v>42095</v>
      </c>
      <c r="G891" s="2" t="s">
        <v>15</v>
      </c>
      <c r="H891" s="5"/>
      <c r="I891" s="2" t="s">
        <v>15</v>
      </c>
      <c r="J891" s="4">
        <v>42095</v>
      </c>
      <c r="K891" s="2" t="s">
        <v>7809</v>
      </c>
      <c r="L891" s="2" t="s">
        <v>749</v>
      </c>
      <c r="M891" s="2" t="s">
        <v>15</v>
      </c>
      <c r="N891" s="2" t="s">
        <v>15</v>
      </c>
      <c r="O891" s="2" t="s">
        <v>9641</v>
      </c>
      <c r="P891" s="10">
        <v>34334</v>
      </c>
      <c r="Q891" s="6">
        <v>24989</v>
      </c>
      <c r="R891" s="2" t="s">
        <v>7811</v>
      </c>
      <c r="S891" t="s">
        <v>28813</v>
      </c>
    </row>
    <row r="892" spans="1:19" ht="16.5" customHeight="1">
      <c r="A892" s="2" t="s">
        <v>10686</v>
      </c>
      <c r="B892" s="2" t="s">
        <v>10687</v>
      </c>
      <c r="C892" s="2" t="s">
        <v>10688</v>
      </c>
      <c r="D892" s="2" t="s">
        <v>8369</v>
      </c>
      <c r="E892" s="2" t="str">
        <f>VLOOKUP(D892,GOL!B:C,2,FALSE)</f>
        <v>Penata Tk. I</v>
      </c>
      <c r="F892" s="9">
        <v>42278</v>
      </c>
      <c r="G892" s="2" t="s">
        <v>15</v>
      </c>
      <c r="H892" s="5"/>
      <c r="I892" s="2" t="s">
        <v>15</v>
      </c>
      <c r="J892" s="4">
        <v>42278</v>
      </c>
      <c r="K892" s="2" t="s">
        <v>7809</v>
      </c>
      <c r="L892" s="2" t="s">
        <v>749</v>
      </c>
      <c r="M892" s="2" t="s">
        <v>15</v>
      </c>
      <c r="N892" s="2" t="s">
        <v>15</v>
      </c>
      <c r="O892" s="2" t="s">
        <v>7810</v>
      </c>
      <c r="P892" s="10">
        <v>38958</v>
      </c>
      <c r="Q892" s="6">
        <v>26050</v>
      </c>
      <c r="R892" s="2" t="s">
        <v>7811</v>
      </c>
      <c r="S892" t="s">
        <v>28813</v>
      </c>
    </row>
    <row r="893" spans="1:19" ht="16.5" customHeight="1">
      <c r="A893" s="2" t="s">
        <v>10869</v>
      </c>
      <c r="B893" s="2" t="s">
        <v>10870</v>
      </c>
      <c r="C893" s="2" t="s">
        <v>10871</v>
      </c>
      <c r="D893" s="2" t="s">
        <v>8369</v>
      </c>
      <c r="E893" s="2" t="str">
        <f>VLOOKUP(D893,GOL!B:C,2,FALSE)</f>
        <v>Penata Tk. I</v>
      </c>
      <c r="F893" s="9">
        <v>42461</v>
      </c>
      <c r="G893" s="2" t="s">
        <v>407</v>
      </c>
      <c r="H893" s="8">
        <v>41817</v>
      </c>
      <c r="I893" s="2" t="s">
        <v>408</v>
      </c>
      <c r="J893" s="4">
        <v>41817</v>
      </c>
      <c r="K893" s="2" t="s">
        <v>7809</v>
      </c>
      <c r="L893" s="2" t="s">
        <v>749</v>
      </c>
      <c r="M893" s="2" t="s">
        <v>15</v>
      </c>
      <c r="N893" s="2" t="s">
        <v>15</v>
      </c>
      <c r="O893" s="2" t="s">
        <v>6914</v>
      </c>
      <c r="P893" s="10">
        <v>40877</v>
      </c>
      <c r="Q893" s="6">
        <v>25395</v>
      </c>
      <c r="R893" s="2" t="s">
        <v>7811</v>
      </c>
      <c r="S893" t="s">
        <v>25493</v>
      </c>
    </row>
    <row r="894" spans="1:19" ht="16.5" customHeight="1">
      <c r="A894" s="2" t="s">
        <v>11086</v>
      </c>
      <c r="B894" s="2" t="s">
        <v>11087</v>
      </c>
      <c r="C894" s="2" t="s">
        <v>11088</v>
      </c>
      <c r="D894" s="2" t="s">
        <v>10939</v>
      </c>
      <c r="E894" s="2" t="str">
        <f>VLOOKUP(D894,GOL!B:C,2,FALSE)</f>
        <v>Penata</v>
      </c>
      <c r="F894" s="9">
        <v>40634</v>
      </c>
      <c r="G894" s="2" t="s">
        <v>15</v>
      </c>
      <c r="H894" s="5"/>
      <c r="I894" s="2" t="s">
        <v>15</v>
      </c>
      <c r="J894" s="4">
        <v>39539</v>
      </c>
      <c r="K894" s="2" t="s">
        <v>7809</v>
      </c>
      <c r="L894" s="2" t="s">
        <v>749</v>
      </c>
      <c r="M894" s="2" t="s">
        <v>15</v>
      </c>
      <c r="N894" s="2" t="s">
        <v>15</v>
      </c>
      <c r="O894" s="2" t="s">
        <v>8971</v>
      </c>
      <c r="P894" s="10">
        <v>37986</v>
      </c>
      <c r="Q894" s="6">
        <v>24727</v>
      </c>
      <c r="R894" s="2" t="s">
        <v>7811</v>
      </c>
      <c r="S894" t="s">
        <v>28813</v>
      </c>
    </row>
    <row r="895" spans="1:19" ht="16.5" customHeight="1">
      <c r="A895" s="2" t="s">
        <v>14901</v>
      </c>
      <c r="B895" s="2" t="s">
        <v>14902</v>
      </c>
      <c r="C895" s="2" t="s">
        <v>14903</v>
      </c>
      <c r="D895" s="2" t="s">
        <v>13178</v>
      </c>
      <c r="E895" s="2" t="str">
        <f>VLOOKUP(D895,GOL!B:C,2,FALSE)</f>
        <v>Penata Muda Tk. I</v>
      </c>
      <c r="F895" s="9">
        <v>41730</v>
      </c>
      <c r="G895" s="2" t="s">
        <v>15</v>
      </c>
      <c r="H895" s="5"/>
      <c r="I895" s="2" t="s">
        <v>15</v>
      </c>
      <c r="J895" s="4">
        <v>39539</v>
      </c>
      <c r="K895" s="2" t="s">
        <v>7809</v>
      </c>
      <c r="L895" s="2" t="s">
        <v>749</v>
      </c>
      <c r="M895" s="2" t="s">
        <v>15</v>
      </c>
      <c r="N895" s="2" t="s">
        <v>15</v>
      </c>
      <c r="O895" s="2" t="s">
        <v>11135</v>
      </c>
      <c r="P895" s="10">
        <v>37986</v>
      </c>
      <c r="Q895" s="6">
        <v>29721</v>
      </c>
      <c r="R895" s="2" t="s">
        <v>7811</v>
      </c>
      <c r="S895" t="s">
        <v>28805</v>
      </c>
    </row>
    <row r="896" spans="1:19" ht="16.5" customHeight="1">
      <c r="A896" s="2" t="s">
        <v>14968</v>
      </c>
      <c r="B896" s="2" t="s">
        <v>14969</v>
      </c>
      <c r="C896" s="2" t="s">
        <v>14970</v>
      </c>
      <c r="D896" s="2" t="s">
        <v>13178</v>
      </c>
      <c r="E896" s="2" t="str">
        <f>VLOOKUP(D896,GOL!B:C,2,FALSE)</f>
        <v>Penata Muda Tk. I</v>
      </c>
      <c r="F896" s="9">
        <v>41913</v>
      </c>
      <c r="G896" s="2" t="s">
        <v>15</v>
      </c>
      <c r="H896" s="5"/>
      <c r="I896" s="2" t="s">
        <v>15</v>
      </c>
      <c r="J896" s="4">
        <v>39904</v>
      </c>
      <c r="K896" s="2" t="s">
        <v>7809</v>
      </c>
      <c r="L896" s="2" t="s">
        <v>749</v>
      </c>
      <c r="M896" s="2" t="s">
        <v>15</v>
      </c>
      <c r="N896" s="2" t="s">
        <v>15</v>
      </c>
      <c r="O896" s="2" t="s">
        <v>9533</v>
      </c>
      <c r="P896" s="10">
        <v>37256</v>
      </c>
      <c r="Q896" s="6">
        <v>28971</v>
      </c>
      <c r="R896" s="2" t="s">
        <v>7811</v>
      </c>
      <c r="S896" t="s">
        <v>28828</v>
      </c>
    </row>
    <row r="897" spans="1:19" ht="16.5" customHeight="1">
      <c r="A897" s="2" t="s">
        <v>15853</v>
      </c>
      <c r="B897" s="2" t="s">
        <v>15854</v>
      </c>
      <c r="C897" s="2" t="s">
        <v>15855</v>
      </c>
      <c r="D897" s="2" t="s">
        <v>15595</v>
      </c>
      <c r="E897" s="2" t="str">
        <f>VLOOKUP(D897,GOL!B:C,2,FALSE)</f>
        <v>Penata Muda</v>
      </c>
      <c r="F897" s="9">
        <v>41365</v>
      </c>
      <c r="G897" s="2" t="s">
        <v>15</v>
      </c>
      <c r="H897" s="5"/>
      <c r="I897" s="2" t="s">
        <v>15</v>
      </c>
      <c r="J897" s="4">
        <v>40269</v>
      </c>
      <c r="K897" s="2" t="s">
        <v>7809</v>
      </c>
      <c r="L897" s="2" t="s">
        <v>749</v>
      </c>
      <c r="M897" s="2" t="s">
        <v>15</v>
      </c>
      <c r="N897" s="2" t="s">
        <v>15</v>
      </c>
      <c r="O897" s="2" t="s">
        <v>10793</v>
      </c>
      <c r="P897" s="10">
        <v>39668</v>
      </c>
      <c r="Q897" s="6">
        <v>27565</v>
      </c>
      <c r="R897" s="2" t="s">
        <v>7811</v>
      </c>
      <c r="S897" t="s">
        <v>28804</v>
      </c>
    </row>
    <row r="898" spans="1:19" ht="16.5" customHeight="1">
      <c r="A898" s="2" t="s">
        <v>16070</v>
      </c>
      <c r="B898" s="2" t="s">
        <v>16071</v>
      </c>
      <c r="C898" s="2" t="s">
        <v>16072</v>
      </c>
      <c r="D898" s="2" t="s">
        <v>15595</v>
      </c>
      <c r="E898" s="2" t="str">
        <f>VLOOKUP(D898,GOL!B:C,2,FALSE)</f>
        <v>Penata Muda</v>
      </c>
      <c r="F898" s="9">
        <v>41730</v>
      </c>
      <c r="G898" s="2" t="s">
        <v>15</v>
      </c>
      <c r="H898" s="5"/>
      <c r="I898" s="2" t="s">
        <v>15</v>
      </c>
      <c r="J898" s="4">
        <v>39539</v>
      </c>
      <c r="K898" s="2" t="s">
        <v>7809</v>
      </c>
      <c r="L898" s="2" t="s">
        <v>749</v>
      </c>
      <c r="M898" s="2" t="s">
        <v>15</v>
      </c>
      <c r="N898" s="2" t="s">
        <v>15</v>
      </c>
      <c r="O898" s="2" t="s">
        <v>8971</v>
      </c>
      <c r="P898" s="9">
        <v>35593</v>
      </c>
      <c r="Q898" s="6">
        <v>28762</v>
      </c>
      <c r="R898" s="2" t="s">
        <v>7811</v>
      </c>
      <c r="S898" t="s">
        <v>25493</v>
      </c>
    </row>
    <row r="899" spans="1:19" ht="16.5" customHeight="1">
      <c r="A899" s="2" t="s">
        <v>16394</v>
      </c>
      <c r="B899" s="2" t="s">
        <v>16395</v>
      </c>
      <c r="C899" s="2" t="s">
        <v>16396</v>
      </c>
      <c r="D899" s="2" t="s">
        <v>15595</v>
      </c>
      <c r="E899" s="2" t="str">
        <f>VLOOKUP(D899,GOL!B:C,2,FALSE)</f>
        <v>Penata Muda</v>
      </c>
      <c r="F899" s="9">
        <v>42095</v>
      </c>
      <c r="G899" s="2" t="s">
        <v>15</v>
      </c>
      <c r="H899" s="5"/>
      <c r="I899" s="2" t="s">
        <v>320</v>
      </c>
      <c r="J899" s="7"/>
      <c r="K899" s="2" t="s">
        <v>7809</v>
      </c>
      <c r="L899" s="2" t="s">
        <v>749</v>
      </c>
      <c r="M899" s="2" t="s">
        <v>15</v>
      </c>
      <c r="N899" s="2" t="s">
        <v>15</v>
      </c>
      <c r="O899" s="2" t="s">
        <v>16397</v>
      </c>
      <c r="P899" s="9">
        <v>32142</v>
      </c>
      <c r="Q899" s="6">
        <v>21730</v>
      </c>
      <c r="R899" s="2" t="s">
        <v>7811</v>
      </c>
      <c r="S899" t="s">
        <v>28813</v>
      </c>
    </row>
    <row r="900" spans="1:19" ht="16.5" customHeight="1">
      <c r="A900" s="2" t="s">
        <v>16665</v>
      </c>
      <c r="B900" s="2" t="s">
        <v>16666</v>
      </c>
      <c r="C900" s="2" t="s">
        <v>16667</v>
      </c>
      <c r="D900" s="2" t="s">
        <v>15595</v>
      </c>
      <c r="E900" s="2" t="str">
        <f>VLOOKUP(D900,GOL!B:C,2,FALSE)</f>
        <v>Penata Muda</v>
      </c>
      <c r="F900" s="9">
        <v>42095</v>
      </c>
      <c r="G900" s="2" t="s">
        <v>15</v>
      </c>
      <c r="H900" s="5"/>
      <c r="I900" s="2" t="s">
        <v>15</v>
      </c>
      <c r="J900" s="4">
        <v>42095</v>
      </c>
      <c r="K900" s="2" t="s">
        <v>7809</v>
      </c>
      <c r="L900" s="2" t="s">
        <v>749</v>
      </c>
      <c r="M900" s="2" t="s">
        <v>15</v>
      </c>
      <c r="N900" s="2" t="s">
        <v>15</v>
      </c>
      <c r="O900" s="2" t="s">
        <v>7810</v>
      </c>
      <c r="P900" s="9">
        <v>38958</v>
      </c>
      <c r="Q900" s="6">
        <v>27979</v>
      </c>
      <c r="R900" s="2" t="s">
        <v>7811</v>
      </c>
      <c r="S900" t="s">
        <v>28845</v>
      </c>
    </row>
    <row r="901" spans="1:19" ht="16.5" customHeight="1">
      <c r="A901" s="2" t="s">
        <v>16707</v>
      </c>
      <c r="B901" s="2" t="s">
        <v>16708</v>
      </c>
      <c r="C901" s="2" t="s">
        <v>16709</v>
      </c>
      <c r="D901" s="2" t="s">
        <v>15595</v>
      </c>
      <c r="E901" s="2" t="str">
        <f>VLOOKUP(D901,GOL!B:C,2,FALSE)</f>
        <v>Penata Muda</v>
      </c>
      <c r="F901" s="9">
        <v>42095</v>
      </c>
      <c r="G901" s="2" t="s">
        <v>15</v>
      </c>
      <c r="H901" s="5"/>
      <c r="I901" s="2" t="s">
        <v>15</v>
      </c>
      <c r="J901" s="4">
        <v>42095</v>
      </c>
      <c r="K901" s="2" t="s">
        <v>7809</v>
      </c>
      <c r="L901" s="2" t="s">
        <v>749</v>
      </c>
      <c r="M901" s="2" t="s">
        <v>15</v>
      </c>
      <c r="N901" s="2" t="s">
        <v>15</v>
      </c>
      <c r="O901" s="2" t="s">
        <v>7810</v>
      </c>
      <c r="P901" s="9">
        <v>38958</v>
      </c>
      <c r="Q901" s="6">
        <v>27360</v>
      </c>
      <c r="R901" s="2" t="s">
        <v>7811</v>
      </c>
      <c r="S901" t="s">
        <v>28813</v>
      </c>
    </row>
    <row r="902" spans="1:19" ht="16.5" customHeight="1">
      <c r="A902" s="2" t="s">
        <v>16719</v>
      </c>
      <c r="B902" s="2" t="s">
        <v>16720</v>
      </c>
      <c r="C902" s="2" t="s">
        <v>16721</v>
      </c>
      <c r="D902" s="2" t="s">
        <v>15595</v>
      </c>
      <c r="E902" s="2" t="str">
        <f>VLOOKUP(D902,GOL!B:C,2,FALSE)</f>
        <v>Penata Muda</v>
      </c>
      <c r="F902" s="9">
        <v>42095</v>
      </c>
      <c r="G902" s="2" t="s">
        <v>15</v>
      </c>
      <c r="H902" s="5"/>
      <c r="I902" s="2" t="s">
        <v>15</v>
      </c>
      <c r="J902" s="4">
        <v>42095</v>
      </c>
      <c r="K902" s="2" t="s">
        <v>7809</v>
      </c>
      <c r="L902" s="2" t="s">
        <v>749</v>
      </c>
      <c r="M902" s="2" t="s">
        <v>15</v>
      </c>
      <c r="N902" s="2" t="s">
        <v>15</v>
      </c>
      <c r="O902" s="2" t="s">
        <v>7980</v>
      </c>
      <c r="P902" s="9">
        <v>38958</v>
      </c>
      <c r="Q902" s="6">
        <v>27496</v>
      </c>
      <c r="R902" s="2" t="s">
        <v>7811</v>
      </c>
      <c r="S902" t="s">
        <v>28813</v>
      </c>
    </row>
    <row r="903" spans="1:19" ht="16.5" customHeight="1">
      <c r="A903" s="2" t="s">
        <v>17218</v>
      </c>
      <c r="B903" s="2" t="s">
        <v>17219</v>
      </c>
      <c r="C903" s="2" t="s">
        <v>17220</v>
      </c>
      <c r="D903" s="2" t="s">
        <v>17127</v>
      </c>
      <c r="E903" s="2" t="str">
        <f>VLOOKUP(D903,GOL!B:C,2,FALSE)</f>
        <v>Pengatur Tk. I</v>
      </c>
      <c r="F903" s="9">
        <v>41000</v>
      </c>
      <c r="G903" s="2" t="s">
        <v>15</v>
      </c>
      <c r="H903" s="5"/>
      <c r="I903" s="2" t="s">
        <v>15</v>
      </c>
      <c r="J903" s="4">
        <v>41913</v>
      </c>
      <c r="K903" s="2" t="s">
        <v>7809</v>
      </c>
      <c r="L903" s="2" t="s">
        <v>749</v>
      </c>
      <c r="M903" s="2" t="s">
        <v>15</v>
      </c>
      <c r="N903" s="2" t="s">
        <v>15</v>
      </c>
      <c r="O903" s="2" t="s">
        <v>9641</v>
      </c>
      <c r="P903" s="9">
        <v>40102</v>
      </c>
      <c r="Q903" s="6">
        <v>27715</v>
      </c>
      <c r="R903" s="2" t="s">
        <v>7811</v>
      </c>
      <c r="S903" t="s">
        <v>28814</v>
      </c>
    </row>
    <row r="904" spans="1:19" ht="16.5" customHeight="1">
      <c r="A904" s="2" t="s">
        <v>17525</v>
      </c>
      <c r="B904" s="2" t="s">
        <v>17526</v>
      </c>
      <c r="C904" s="2" t="s">
        <v>17527</v>
      </c>
      <c r="D904" s="2" t="s">
        <v>17127</v>
      </c>
      <c r="E904" s="2" t="str">
        <f>VLOOKUP(D904,GOL!B:C,2,FALSE)</f>
        <v>Pengatur Tk. I</v>
      </c>
      <c r="F904" s="9">
        <v>41730</v>
      </c>
      <c r="G904" s="2" t="s">
        <v>15</v>
      </c>
      <c r="H904" s="5"/>
      <c r="I904" s="2" t="s">
        <v>15</v>
      </c>
      <c r="J904" s="4">
        <v>40179</v>
      </c>
      <c r="K904" s="2" t="s">
        <v>7809</v>
      </c>
      <c r="L904" s="2" t="s">
        <v>749</v>
      </c>
      <c r="M904" s="2" t="s">
        <v>15</v>
      </c>
      <c r="N904" s="2" t="s">
        <v>15</v>
      </c>
      <c r="O904" s="2" t="s">
        <v>5726</v>
      </c>
      <c r="P904" s="9">
        <v>39307</v>
      </c>
      <c r="Q904" s="6">
        <v>31726</v>
      </c>
      <c r="R904" s="2" t="s">
        <v>7811</v>
      </c>
      <c r="S904" t="s">
        <v>25493</v>
      </c>
    </row>
    <row r="905" spans="1:19" ht="16.5" customHeight="1">
      <c r="A905" s="2" t="s">
        <v>17540</v>
      </c>
      <c r="B905" s="2" t="s">
        <v>17541</v>
      </c>
      <c r="C905" s="2" t="s">
        <v>17542</v>
      </c>
      <c r="D905" s="2" t="s">
        <v>17127</v>
      </c>
      <c r="E905" s="2" t="str">
        <f>VLOOKUP(D905,GOL!B:C,2,FALSE)</f>
        <v>Pengatur Tk. I</v>
      </c>
      <c r="F905" s="9">
        <v>41730</v>
      </c>
      <c r="G905" s="2" t="s">
        <v>15</v>
      </c>
      <c r="H905" s="5"/>
      <c r="I905" s="2" t="s">
        <v>15</v>
      </c>
      <c r="J905" s="4">
        <v>40179</v>
      </c>
      <c r="K905" s="2" t="s">
        <v>7809</v>
      </c>
      <c r="L905" s="2" t="s">
        <v>749</v>
      </c>
      <c r="M905" s="2" t="s">
        <v>15</v>
      </c>
      <c r="N905" s="2" t="s">
        <v>15</v>
      </c>
      <c r="O905" s="2" t="s">
        <v>8756</v>
      </c>
      <c r="P905" s="9">
        <v>39681</v>
      </c>
      <c r="Q905" s="6">
        <v>31627</v>
      </c>
      <c r="R905" s="2" t="s">
        <v>7811</v>
      </c>
      <c r="S905" t="s">
        <v>25493</v>
      </c>
    </row>
    <row r="906" spans="1:19" ht="16.5" customHeight="1">
      <c r="A906" s="2" t="s">
        <v>20442</v>
      </c>
      <c r="B906" s="2" t="s">
        <v>20443</v>
      </c>
      <c r="C906" s="2" t="s">
        <v>20444</v>
      </c>
      <c r="D906" s="2" t="s">
        <v>17772</v>
      </c>
      <c r="E906" s="2" t="str">
        <f>VLOOKUP(D906,GOL!B:C,2,FALSE)</f>
        <v>Pengatur</v>
      </c>
      <c r="F906" s="9">
        <v>42095</v>
      </c>
      <c r="G906" s="2" t="s">
        <v>15</v>
      </c>
      <c r="H906" s="5"/>
      <c r="I906" s="2" t="s">
        <v>320</v>
      </c>
      <c r="J906" s="7"/>
      <c r="K906" s="2" t="s">
        <v>7809</v>
      </c>
      <c r="L906" s="2" t="s">
        <v>749</v>
      </c>
      <c r="M906" s="2" t="s">
        <v>15</v>
      </c>
      <c r="N906" s="2" t="s">
        <v>15</v>
      </c>
      <c r="O906" s="2" t="s">
        <v>9397</v>
      </c>
      <c r="P906" s="9">
        <v>33392</v>
      </c>
      <c r="Q906" s="6">
        <v>26730</v>
      </c>
      <c r="R906" s="2" t="s">
        <v>7811</v>
      </c>
      <c r="S906" t="s">
        <v>25493</v>
      </c>
    </row>
    <row r="907" spans="1:19" ht="16.5" customHeight="1">
      <c r="A907" s="2" t="s">
        <v>20532</v>
      </c>
      <c r="B907" s="2" t="s">
        <v>20533</v>
      </c>
      <c r="C907" s="2" t="s">
        <v>20534</v>
      </c>
      <c r="D907" s="2" t="s">
        <v>17772</v>
      </c>
      <c r="E907" s="2" t="str">
        <f>VLOOKUP(D907,GOL!B:C,2,FALSE)</f>
        <v>Pengatur</v>
      </c>
      <c r="F907" s="9">
        <v>42095</v>
      </c>
      <c r="G907" s="2" t="s">
        <v>15</v>
      </c>
      <c r="H907" s="5"/>
      <c r="I907" s="2" t="s">
        <v>320</v>
      </c>
      <c r="J907" s="7"/>
      <c r="K907" s="2" t="s">
        <v>7809</v>
      </c>
      <c r="L907" s="2" t="s">
        <v>749</v>
      </c>
      <c r="M907" s="2" t="s">
        <v>15</v>
      </c>
      <c r="N907" s="2" t="s">
        <v>15</v>
      </c>
      <c r="O907" s="2" t="s">
        <v>783</v>
      </c>
      <c r="P907" s="9">
        <v>35212</v>
      </c>
      <c r="Q907" s="6">
        <v>28387</v>
      </c>
      <c r="R907" s="2" t="s">
        <v>7811</v>
      </c>
      <c r="S907" t="s">
        <v>25493</v>
      </c>
    </row>
    <row r="908" spans="1:19" ht="16.5" customHeight="1">
      <c r="A908" s="2" t="s">
        <v>20556</v>
      </c>
      <c r="B908" s="2" t="s">
        <v>20557</v>
      </c>
      <c r="C908" s="2" t="s">
        <v>20558</v>
      </c>
      <c r="D908" s="2" t="s">
        <v>17772</v>
      </c>
      <c r="E908" s="2" t="str">
        <f>VLOOKUP(D908,GOL!B:C,2,FALSE)</f>
        <v>Pengatur</v>
      </c>
      <c r="F908" s="9">
        <v>42095</v>
      </c>
      <c r="G908" s="2" t="s">
        <v>15</v>
      </c>
      <c r="H908" s="5"/>
      <c r="I908" s="2" t="s">
        <v>320</v>
      </c>
      <c r="J908" s="7"/>
      <c r="K908" s="2" t="s">
        <v>7809</v>
      </c>
      <c r="L908" s="2" t="s">
        <v>749</v>
      </c>
      <c r="M908" s="2" t="s">
        <v>15</v>
      </c>
      <c r="N908" s="2" t="s">
        <v>15</v>
      </c>
      <c r="O908" s="2" t="s">
        <v>9641</v>
      </c>
      <c r="P908" s="9">
        <v>35583</v>
      </c>
      <c r="Q908" s="6">
        <v>28625</v>
      </c>
      <c r="R908" s="2" t="s">
        <v>7811</v>
      </c>
      <c r="S908" t="s">
        <v>25493</v>
      </c>
    </row>
    <row r="909" spans="1:19" ht="16.5" customHeight="1">
      <c r="A909" s="2" t="s">
        <v>22786</v>
      </c>
      <c r="B909" s="2" t="s">
        <v>22787</v>
      </c>
      <c r="C909" s="2" t="s">
        <v>22788</v>
      </c>
      <c r="D909" s="2" t="s">
        <v>21846</v>
      </c>
      <c r="E909" s="2" t="str">
        <f>VLOOKUP(D909,GOL!B:C,2,FALSE)</f>
        <v>Pengatur Muda Tk.I</v>
      </c>
      <c r="F909" s="9">
        <v>41730</v>
      </c>
      <c r="G909" s="2" t="s">
        <v>15</v>
      </c>
      <c r="H909" s="5"/>
      <c r="I909" s="2" t="s">
        <v>320</v>
      </c>
      <c r="J909" s="7"/>
      <c r="K909" s="2" t="s">
        <v>7809</v>
      </c>
      <c r="L909" s="2" t="s">
        <v>749</v>
      </c>
      <c r="M909" s="2" t="s">
        <v>15</v>
      </c>
      <c r="N909" s="2" t="s">
        <v>15</v>
      </c>
      <c r="O909" s="2" t="s">
        <v>5913</v>
      </c>
      <c r="P909" s="12"/>
      <c r="Q909" s="6">
        <v>28269</v>
      </c>
      <c r="R909" s="2" t="s">
        <v>7811</v>
      </c>
      <c r="S909" t="s">
        <v>25493</v>
      </c>
    </row>
    <row r="910" spans="1:19" ht="16.5" customHeight="1">
      <c r="A910" s="2" t="s">
        <v>23253</v>
      </c>
      <c r="B910" s="2" t="s">
        <v>23254</v>
      </c>
      <c r="C910" s="2" t="s">
        <v>23255</v>
      </c>
      <c r="D910" s="2" t="s">
        <v>21846</v>
      </c>
      <c r="E910" s="2" t="str">
        <f>VLOOKUP(D910,GOL!B:C,2,FALSE)</f>
        <v>Pengatur Muda Tk.I</v>
      </c>
      <c r="F910" s="9">
        <v>41730</v>
      </c>
      <c r="G910" s="2" t="s">
        <v>15</v>
      </c>
      <c r="H910" s="5"/>
      <c r="I910" s="2" t="s">
        <v>320</v>
      </c>
      <c r="J910" s="7"/>
      <c r="K910" s="2" t="s">
        <v>7809</v>
      </c>
      <c r="L910" s="2" t="s">
        <v>749</v>
      </c>
      <c r="M910" s="2" t="s">
        <v>15</v>
      </c>
      <c r="N910" s="2" t="s">
        <v>15</v>
      </c>
      <c r="O910" s="2" t="s">
        <v>8804</v>
      </c>
      <c r="P910" s="12"/>
      <c r="Q910" s="6">
        <v>27655</v>
      </c>
      <c r="R910" s="2" t="s">
        <v>7811</v>
      </c>
      <c r="S910" t="s">
        <v>25493</v>
      </c>
    </row>
    <row r="911" spans="1:19" ht="16.5" customHeight="1">
      <c r="A911" s="2" t="s">
        <v>15</v>
      </c>
      <c r="B911" s="2" t="s">
        <v>23801</v>
      </c>
      <c r="C911" s="2" t="s">
        <v>17974</v>
      </c>
      <c r="D911" s="2" t="s">
        <v>23499</v>
      </c>
      <c r="E911" s="2" t="str">
        <f>VLOOKUP(D911,GOL!B:C,2,FALSE)</f>
        <v>Pengatur Muda</v>
      </c>
      <c r="F911" s="9">
        <v>41821</v>
      </c>
      <c r="G911" s="2" t="s">
        <v>15</v>
      </c>
      <c r="H911" s="5"/>
      <c r="I911" s="2" t="s">
        <v>15</v>
      </c>
      <c r="J911" s="7"/>
      <c r="K911" s="2" t="s">
        <v>7809</v>
      </c>
      <c r="L911" s="2" t="s">
        <v>749</v>
      </c>
      <c r="M911" s="2" t="s">
        <v>15</v>
      </c>
      <c r="N911" s="2" t="s">
        <v>15</v>
      </c>
      <c r="O911" s="2" t="s">
        <v>23802</v>
      </c>
      <c r="P911" s="12"/>
      <c r="Q911" s="6">
        <v>28156</v>
      </c>
      <c r="R911" s="2" t="s">
        <v>7811</v>
      </c>
      <c r="S911" t="s">
        <v>28845</v>
      </c>
    </row>
    <row r="912" spans="1:19" ht="16.5" customHeight="1">
      <c r="A912" s="2" t="s">
        <v>19251</v>
      </c>
      <c r="B912" s="2" t="s">
        <v>19252</v>
      </c>
      <c r="C912" s="2" t="s">
        <v>7172</v>
      </c>
      <c r="D912" s="2" t="s">
        <v>17772</v>
      </c>
      <c r="E912" s="2" t="str">
        <f>VLOOKUP(D912,GOL!B:C,2,FALSE)</f>
        <v>Pengatur</v>
      </c>
      <c r="F912" s="9">
        <v>41730</v>
      </c>
      <c r="G912" s="2" t="s">
        <v>15</v>
      </c>
      <c r="H912" s="5"/>
      <c r="I912" s="2" t="s">
        <v>320</v>
      </c>
      <c r="J912" s="7"/>
      <c r="K912" s="2" t="s">
        <v>19253</v>
      </c>
      <c r="L912" s="2" t="s">
        <v>749</v>
      </c>
      <c r="M912" s="2" t="s">
        <v>15</v>
      </c>
      <c r="N912" s="2" t="s">
        <v>15</v>
      </c>
      <c r="O912" s="2" t="s">
        <v>17818</v>
      </c>
      <c r="P912" s="9">
        <v>40030</v>
      </c>
      <c r="Q912" s="6">
        <v>22050</v>
      </c>
      <c r="R912" s="2" t="s">
        <v>19254</v>
      </c>
      <c r="S912" t="s">
        <v>25493</v>
      </c>
    </row>
    <row r="913" spans="1:19" ht="16.5" customHeight="1">
      <c r="A913" s="2" t="s">
        <v>7817</v>
      </c>
      <c r="B913" s="2" t="s">
        <v>7818</v>
      </c>
      <c r="C913" s="2" t="s">
        <v>7819</v>
      </c>
      <c r="D913" s="2" t="s">
        <v>4944</v>
      </c>
      <c r="E913" s="2" t="str">
        <f>VLOOKUP(D913,GOL!B:C,2,FALSE)</f>
        <v>Pembina</v>
      </c>
      <c r="F913" s="9">
        <v>41548</v>
      </c>
      <c r="G913" s="2" t="s">
        <v>15</v>
      </c>
      <c r="H913" s="5"/>
      <c r="I913" s="2" t="s">
        <v>15</v>
      </c>
      <c r="J913" s="4">
        <v>41518</v>
      </c>
      <c r="K913" s="2" t="s">
        <v>7820</v>
      </c>
      <c r="L913" s="2" t="s">
        <v>749</v>
      </c>
      <c r="M913" s="2" t="s">
        <v>15</v>
      </c>
      <c r="N913" s="2" t="s">
        <v>15</v>
      </c>
      <c r="O913" s="2" t="s">
        <v>6914</v>
      </c>
      <c r="P913" s="9">
        <v>39886</v>
      </c>
      <c r="Q913" s="6">
        <v>24488</v>
      </c>
      <c r="R913" s="2" t="s">
        <v>7821</v>
      </c>
      <c r="S913" t="s">
        <v>28814</v>
      </c>
    </row>
    <row r="914" spans="1:19" ht="16.5" customHeight="1">
      <c r="A914" s="2" t="s">
        <v>7878</v>
      </c>
      <c r="B914" s="2" t="s">
        <v>7879</v>
      </c>
      <c r="C914" s="2" t="s">
        <v>7880</v>
      </c>
      <c r="D914" s="2" t="s">
        <v>4944</v>
      </c>
      <c r="E914" s="2" t="str">
        <f>VLOOKUP(D914,GOL!B:C,2,FALSE)</f>
        <v>Pembina</v>
      </c>
      <c r="F914" s="9">
        <v>41913</v>
      </c>
      <c r="G914" s="2" t="s">
        <v>407</v>
      </c>
      <c r="H914" s="8">
        <v>40030</v>
      </c>
      <c r="I914" s="2" t="s">
        <v>408</v>
      </c>
      <c r="J914" s="4">
        <v>41115</v>
      </c>
      <c r="K914" s="2" t="s">
        <v>7820</v>
      </c>
      <c r="L914" s="2" t="s">
        <v>749</v>
      </c>
      <c r="M914" s="2" t="s">
        <v>288</v>
      </c>
      <c r="N914" s="2" t="s">
        <v>4988</v>
      </c>
      <c r="O914" s="2" t="s">
        <v>188</v>
      </c>
      <c r="P914" s="12"/>
      <c r="Q914" s="6">
        <v>25743</v>
      </c>
      <c r="R914" s="2" t="s">
        <v>7821</v>
      </c>
      <c r="S914" t="s">
        <v>25493</v>
      </c>
    </row>
    <row r="915" spans="1:19" ht="16.5" customHeight="1">
      <c r="A915" s="2" t="s">
        <v>8750</v>
      </c>
      <c r="B915" s="2" t="s">
        <v>8751</v>
      </c>
      <c r="C915" s="2" t="s">
        <v>8752</v>
      </c>
      <c r="D915" s="2" t="s">
        <v>8369</v>
      </c>
      <c r="E915" s="2" t="str">
        <f>VLOOKUP(D915,GOL!B:C,2,FALSE)</f>
        <v>Penata Tk. I</v>
      </c>
      <c r="F915" s="9">
        <v>40269</v>
      </c>
      <c r="G915" s="2" t="s">
        <v>15</v>
      </c>
      <c r="H915" s="5"/>
      <c r="I915" s="2" t="s">
        <v>15</v>
      </c>
      <c r="J915" s="4">
        <v>40269</v>
      </c>
      <c r="K915" s="2" t="s">
        <v>7820</v>
      </c>
      <c r="L915" s="2" t="s">
        <v>749</v>
      </c>
      <c r="M915" s="2" t="s">
        <v>15</v>
      </c>
      <c r="N915" s="2" t="s">
        <v>15</v>
      </c>
      <c r="O915" s="2" t="s">
        <v>5726</v>
      </c>
      <c r="P915" s="9">
        <v>37753</v>
      </c>
      <c r="Q915" s="6">
        <v>22314</v>
      </c>
      <c r="R915" s="2" t="s">
        <v>7821</v>
      </c>
      <c r="S915" t="s">
        <v>28814</v>
      </c>
    </row>
    <row r="916" spans="1:19" ht="16.5" customHeight="1">
      <c r="A916" s="2" t="s">
        <v>9001</v>
      </c>
      <c r="B916" s="2" t="s">
        <v>9002</v>
      </c>
      <c r="C916" s="2" t="s">
        <v>9003</v>
      </c>
      <c r="D916" s="2" t="s">
        <v>8369</v>
      </c>
      <c r="E916" s="2" t="str">
        <f>VLOOKUP(D916,GOL!B:C,2,FALSE)</f>
        <v>Penata Tk. I</v>
      </c>
      <c r="F916" s="9">
        <v>40817</v>
      </c>
      <c r="G916" s="2" t="s">
        <v>15</v>
      </c>
      <c r="H916" s="5"/>
      <c r="I916" s="2" t="s">
        <v>15</v>
      </c>
      <c r="J916" s="4">
        <v>40634</v>
      </c>
      <c r="K916" s="2" t="s">
        <v>7820</v>
      </c>
      <c r="L916" s="2" t="s">
        <v>749</v>
      </c>
      <c r="M916" s="2" t="s">
        <v>15</v>
      </c>
      <c r="N916" s="2" t="s">
        <v>15</v>
      </c>
      <c r="O916" s="2" t="s">
        <v>5913</v>
      </c>
      <c r="P916" s="9">
        <v>33969</v>
      </c>
      <c r="Q916" s="6">
        <v>24273</v>
      </c>
      <c r="R916" s="2" t="s">
        <v>7821</v>
      </c>
      <c r="S916" t="s">
        <v>28804</v>
      </c>
    </row>
    <row r="917" spans="1:19" ht="16.5" customHeight="1">
      <c r="A917" s="2" t="s">
        <v>9698</v>
      </c>
      <c r="B917" s="2" t="s">
        <v>9699</v>
      </c>
      <c r="C917" s="2" t="s">
        <v>9700</v>
      </c>
      <c r="D917" s="2" t="s">
        <v>8369</v>
      </c>
      <c r="E917" s="2" t="str">
        <f>VLOOKUP(D917,GOL!B:C,2,FALSE)</f>
        <v>Penata Tk. I</v>
      </c>
      <c r="F917" s="9">
        <v>41365</v>
      </c>
      <c r="G917" s="2" t="s">
        <v>15</v>
      </c>
      <c r="H917" s="5"/>
      <c r="I917" s="2" t="s">
        <v>15</v>
      </c>
      <c r="J917" s="4">
        <v>41365</v>
      </c>
      <c r="K917" s="2" t="s">
        <v>7820</v>
      </c>
      <c r="L917" s="2" t="s">
        <v>749</v>
      </c>
      <c r="M917" s="2" t="s">
        <v>15</v>
      </c>
      <c r="N917" s="2" t="s">
        <v>15</v>
      </c>
      <c r="O917" s="2" t="s">
        <v>7535</v>
      </c>
      <c r="P917" s="9">
        <v>37298</v>
      </c>
      <c r="Q917" s="6">
        <v>27594</v>
      </c>
      <c r="R917" s="2" t="s">
        <v>7821</v>
      </c>
      <c r="S917" t="s">
        <v>28813</v>
      </c>
    </row>
    <row r="918" spans="1:19" ht="16.5" customHeight="1">
      <c r="A918" s="2" t="s">
        <v>10228</v>
      </c>
      <c r="B918" s="2" t="s">
        <v>10229</v>
      </c>
      <c r="C918" s="2" t="s">
        <v>10230</v>
      </c>
      <c r="D918" s="2" t="s">
        <v>8369</v>
      </c>
      <c r="E918" s="2" t="str">
        <f>VLOOKUP(D918,GOL!B:C,2,FALSE)</f>
        <v>Penata Tk. I</v>
      </c>
      <c r="F918" s="9">
        <v>41730</v>
      </c>
      <c r="G918" s="2" t="s">
        <v>15</v>
      </c>
      <c r="H918" s="5"/>
      <c r="I918" s="2" t="s">
        <v>15</v>
      </c>
      <c r="J918" s="4">
        <v>39722</v>
      </c>
      <c r="K918" s="2" t="s">
        <v>7820</v>
      </c>
      <c r="L918" s="2" t="s">
        <v>749</v>
      </c>
      <c r="M918" s="2" t="s">
        <v>15</v>
      </c>
      <c r="N918" s="2" t="s">
        <v>15</v>
      </c>
      <c r="O918" s="2" t="s">
        <v>8756</v>
      </c>
      <c r="P918" s="9">
        <v>34304</v>
      </c>
      <c r="Q918" s="6">
        <v>25676</v>
      </c>
      <c r="R918" s="2" t="s">
        <v>7821</v>
      </c>
      <c r="S918" t="s">
        <v>25493</v>
      </c>
    </row>
    <row r="919" spans="1:19" ht="16.5" customHeight="1">
      <c r="A919" s="2" t="s">
        <v>10907</v>
      </c>
      <c r="B919" s="2" t="s">
        <v>10908</v>
      </c>
      <c r="C919" s="2" t="s">
        <v>6449</v>
      </c>
      <c r="D919" s="2" t="s">
        <v>8369</v>
      </c>
      <c r="E919" s="2" t="str">
        <f>VLOOKUP(D919,GOL!B:C,2,FALSE)</f>
        <v>Penata Tk. I</v>
      </c>
      <c r="F919" s="9">
        <v>42461</v>
      </c>
      <c r="G919" s="2" t="s">
        <v>15</v>
      </c>
      <c r="H919" s="5"/>
      <c r="I919" s="2" t="s">
        <v>15</v>
      </c>
      <c r="J919" s="4">
        <v>39539</v>
      </c>
      <c r="K919" s="2" t="s">
        <v>7820</v>
      </c>
      <c r="L919" s="2" t="s">
        <v>749</v>
      </c>
      <c r="M919" s="2" t="s">
        <v>15</v>
      </c>
      <c r="N919" s="2" t="s">
        <v>15</v>
      </c>
      <c r="O919" s="2" t="s">
        <v>9010</v>
      </c>
      <c r="P919" s="9">
        <v>32142</v>
      </c>
      <c r="Q919" s="6">
        <v>24593</v>
      </c>
      <c r="R919" s="2" t="s">
        <v>7821</v>
      </c>
      <c r="S919" t="s">
        <v>28808</v>
      </c>
    </row>
    <row r="920" spans="1:19" ht="16.5" customHeight="1">
      <c r="A920" s="2" t="s">
        <v>13439</v>
      </c>
      <c r="B920" s="2" t="s">
        <v>13440</v>
      </c>
      <c r="C920" s="2" t="s">
        <v>13441</v>
      </c>
      <c r="D920" s="2" t="s">
        <v>13178</v>
      </c>
      <c r="E920" s="2" t="str">
        <f>VLOOKUP(D920,GOL!B:C,2,FALSE)</f>
        <v>Penata Muda Tk. I</v>
      </c>
      <c r="F920" s="9">
        <v>40269</v>
      </c>
      <c r="G920" s="2" t="s">
        <v>15</v>
      </c>
      <c r="H920" s="5"/>
      <c r="I920" s="2" t="s">
        <v>320</v>
      </c>
      <c r="J920" s="7"/>
      <c r="K920" s="2" t="s">
        <v>7820</v>
      </c>
      <c r="L920" s="2" t="s">
        <v>749</v>
      </c>
      <c r="M920" s="2" t="s">
        <v>15</v>
      </c>
      <c r="N920" s="2" t="s">
        <v>15</v>
      </c>
      <c r="O920" s="2" t="s">
        <v>9214</v>
      </c>
      <c r="P920" s="9">
        <v>31930</v>
      </c>
      <c r="Q920" s="6">
        <v>25236</v>
      </c>
      <c r="R920" s="2" t="s">
        <v>7821</v>
      </c>
      <c r="S920" t="s">
        <v>25493</v>
      </c>
    </row>
    <row r="921" spans="1:19" ht="16.5" customHeight="1">
      <c r="A921" s="2" t="s">
        <v>15856</v>
      </c>
      <c r="B921" s="2" t="s">
        <v>15857</v>
      </c>
      <c r="C921" s="2" t="s">
        <v>15858</v>
      </c>
      <c r="D921" s="2" t="s">
        <v>15595</v>
      </c>
      <c r="E921" s="2" t="str">
        <f>VLOOKUP(D921,GOL!B:C,2,FALSE)</f>
        <v>Penata Muda</v>
      </c>
      <c r="F921" s="9">
        <v>41365</v>
      </c>
      <c r="G921" s="2" t="s">
        <v>15</v>
      </c>
      <c r="H921" s="5"/>
      <c r="I921" s="2" t="s">
        <v>15</v>
      </c>
      <c r="J921" s="4">
        <v>40269</v>
      </c>
      <c r="K921" s="2" t="s">
        <v>7820</v>
      </c>
      <c r="L921" s="2" t="s">
        <v>749</v>
      </c>
      <c r="M921" s="2" t="s">
        <v>15</v>
      </c>
      <c r="N921" s="2" t="s">
        <v>15</v>
      </c>
      <c r="O921" s="2" t="s">
        <v>10793</v>
      </c>
      <c r="P921" s="9">
        <v>39668</v>
      </c>
      <c r="Q921" s="6">
        <v>28362</v>
      </c>
      <c r="R921" s="2" t="s">
        <v>7821</v>
      </c>
      <c r="S921" t="s">
        <v>28804</v>
      </c>
    </row>
    <row r="922" spans="1:19" ht="16.5" customHeight="1">
      <c r="A922" s="2" t="s">
        <v>16945</v>
      </c>
      <c r="B922" s="2" t="s">
        <v>16946</v>
      </c>
      <c r="C922" s="2" t="s">
        <v>16947</v>
      </c>
      <c r="D922" s="2" t="s">
        <v>15595</v>
      </c>
      <c r="E922" s="2" t="str">
        <f>VLOOKUP(D922,GOL!B:C,2,FALSE)</f>
        <v>Penata Muda</v>
      </c>
      <c r="F922" s="9">
        <v>42278</v>
      </c>
      <c r="G922" s="2" t="s">
        <v>15</v>
      </c>
      <c r="H922" s="5"/>
      <c r="I922" s="2" t="s">
        <v>15</v>
      </c>
      <c r="J922" s="4">
        <v>42278</v>
      </c>
      <c r="K922" s="2" t="s">
        <v>7820</v>
      </c>
      <c r="L922" s="2" t="s">
        <v>749</v>
      </c>
      <c r="M922" s="2" t="s">
        <v>15</v>
      </c>
      <c r="N922" s="2" t="s">
        <v>15</v>
      </c>
      <c r="O922" s="2" t="s">
        <v>15117</v>
      </c>
      <c r="P922" s="9">
        <v>28048</v>
      </c>
      <c r="Q922" s="6">
        <v>28011</v>
      </c>
      <c r="R922" s="2" t="s">
        <v>7821</v>
      </c>
      <c r="S922" t="s">
        <v>28865</v>
      </c>
    </row>
    <row r="923" spans="1:19" ht="16.5" customHeight="1">
      <c r="A923" s="2" t="s">
        <v>16948</v>
      </c>
      <c r="B923" s="2" t="s">
        <v>16949</v>
      </c>
      <c r="C923" s="2" t="s">
        <v>16950</v>
      </c>
      <c r="D923" s="2" t="s">
        <v>15595</v>
      </c>
      <c r="E923" s="2" t="str">
        <f>VLOOKUP(D923,GOL!B:C,2,FALSE)</f>
        <v>Penata Muda</v>
      </c>
      <c r="F923" s="9">
        <v>42278</v>
      </c>
      <c r="G923" s="2" t="s">
        <v>15</v>
      </c>
      <c r="H923" s="5"/>
      <c r="I923" s="2" t="s">
        <v>15</v>
      </c>
      <c r="J923" s="4">
        <v>42278</v>
      </c>
      <c r="K923" s="2" t="s">
        <v>7820</v>
      </c>
      <c r="L923" s="2" t="s">
        <v>749</v>
      </c>
      <c r="M923" s="2" t="s">
        <v>15</v>
      </c>
      <c r="N923" s="2" t="s">
        <v>15</v>
      </c>
      <c r="O923" s="2" t="s">
        <v>5726</v>
      </c>
      <c r="P923" s="9">
        <v>31846</v>
      </c>
      <c r="Q923" s="6">
        <v>31846</v>
      </c>
      <c r="R923" s="2" t="s">
        <v>7821</v>
      </c>
      <c r="S923" t="s">
        <v>28824</v>
      </c>
    </row>
    <row r="924" spans="1:19" ht="16.5" customHeight="1">
      <c r="A924" s="2" t="s">
        <v>17121</v>
      </c>
      <c r="B924" s="2" t="s">
        <v>17122</v>
      </c>
      <c r="C924" s="2" t="s">
        <v>17123</v>
      </c>
      <c r="D924" s="2" t="s">
        <v>15595</v>
      </c>
      <c r="E924" s="2" t="str">
        <f>VLOOKUP(D924,GOL!B:C,2,FALSE)</f>
        <v>Penata Muda</v>
      </c>
      <c r="F924" s="9">
        <v>42461</v>
      </c>
      <c r="G924" s="2" t="s">
        <v>15</v>
      </c>
      <c r="H924" s="5"/>
      <c r="I924" s="2" t="s">
        <v>15</v>
      </c>
      <c r="J924" s="4">
        <v>42461</v>
      </c>
      <c r="K924" s="2" t="s">
        <v>7820</v>
      </c>
      <c r="L924" s="2" t="s">
        <v>749</v>
      </c>
      <c r="M924" s="2" t="s">
        <v>15</v>
      </c>
      <c r="N924" s="2" t="s">
        <v>15</v>
      </c>
      <c r="O924" s="2" t="s">
        <v>8971</v>
      </c>
      <c r="P924" s="9">
        <v>36525</v>
      </c>
      <c r="Q924" s="6">
        <v>27949</v>
      </c>
      <c r="R924" s="2" t="s">
        <v>7821</v>
      </c>
      <c r="S924" t="s">
        <v>28813</v>
      </c>
    </row>
    <row r="925" spans="1:19" ht="16.5" customHeight="1">
      <c r="A925" s="2" t="s">
        <v>17486</v>
      </c>
      <c r="B925" s="2" t="s">
        <v>17487</v>
      </c>
      <c r="C925" s="2" t="s">
        <v>17488</v>
      </c>
      <c r="D925" s="2" t="s">
        <v>17127</v>
      </c>
      <c r="E925" s="2" t="str">
        <f>VLOOKUP(D925,GOL!B:C,2,FALSE)</f>
        <v>Pengatur Tk. I</v>
      </c>
      <c r="F925" s="9">
        <v>41730</v>
      </c>
      <c r="G925" s="2" t="s">
        <v>15</v>
      </c>
      <c r="H925" s="5"/>
      <c r="I925" s="2" t="s">
        <v>15</v>
      </c>
      <c r="J925" s="4">
        <v>38353</v>
      </c>
      <c r="K925" s="2" t="s">
        <v>7820</v>
      </c>
      <c r="L925" s="2" t="s">
        <v>749</v>
      </c>
      <c r="M925" s="2" t="s">
        <v>15</v>
      </c>
      <c r="N925" s="2" t="s">
        <v>15</v>
      </c>
      <c r="O925" s="2" t="s">
        <v>8756</v>
      </c>
      <c r="P925" s="9">
        <v>36031</v>
      </c>
      <c r="Q925" s="6">
        <v>29029</v>
      </c>
      <c r="R925" s="2" t="s">
        <v>7821</v>
      </c>
      <c r="S925" t="s">
        <v>25493</v>
      </c>
    </row>
    <row r="926" spans="1:19" ht="16.5" customHeight="1">
      <c r="A926" s="2" t="s">
        <v>17701</v>
      </c>
      <c r="B926" s="2" t="s">
        <v>17702</v>
      </c>
      <c r="C926" s="2" t="s">
        <v>17703</v>
      </c>
      <c r="D926" s="2" t="s">
        <v>17127</v>
      </c>
      <c r="E926" s="2" t="str">
        <f>VLOOKUP(D926,GOL!B:C,2,FALSE)</f>
        <v>Pengatur Tk. I</v>
      </c>
      <c r="F926" s="9">
        <v>42278</v>
      </c>
      <c r="G926" s="2" t="s">
        <v>15</v>
      </c>
      <c r="H926" s="5"/>
      <c r="I926" s="2" t="s">
        <v>15</v>
      </c>
      <c r="J926" s="4">
        <v>42278</v>
      </c>
      <c r="K926" s="2" t="s">
        <v>7820</v>
      </c>
      <c r="L926" s="2" t="s">
        <v>749</v>
      </c>
      <c r="M926" s="2" t="s">
        <v>15</v>
      </c>
      <c r="N926" s="2" t="s">
        <v>15</v>
      </c>
      <c r="O926" s="2" t="s">
        <v>8904</v>
      </c>
      <c r="P926" s="9">
        <v>36160</v>
      </c>
      <c r="Q926" s="6">
        <v>28728</v>
      </c>
      <c r="R926" s="2" t="s">
        <v>7821</v>
      </c>
      <c r="S926" t="s">
        <v>28805</v>
      </c>
    </row>
    <row r="927" spans="1:19" ht="16.5" customHeight="1">
      <c r="A927" s="2" t="s">
        <v>17757</v>
      </c>
      <c r="B927" s="2" t="s">
        <v>17758</v>
      </c>
      <c r="C927" s="2" t="s">
        <v>17759</v>
      </c>
      <c r="D927" s="2" t="s">
        <v>17127</v>
      </c>
      <c r="E927" s="2" t="str">
        <f>VLOOKUP(D927,GOL!B:C,2,FALSE)</f>
        <v>Pengatur Tk. I</v>
      </c>
      <c r="F927" s="9">
        <v>42461</v>
      </c>
      <c r="G927" s="2" t="s">
        <v>15</v>
      </c>
      <c r="H927" s="5"/>
      <c r="I927" s="2" t="s">
        <v>15</v>
      </c>
      <c r="J927" s="4">
        <v>39904</v>
      </c>
      <c r="K927" s="2" t="s">
        <v>7820</v>
      </c>
      <c r="L927" s="2" t="s">
        <v>749</v>
      </c>
      <c r="M927" s="2" t="s">
        <v>15</v>
      </c>
      <c r="N927" s="2" t="s">
        <v>15</v>
      </c>
      <c r="O927" s="2" t="s">
        <v>9116</v>
      </c>
      <c r="P927" s="9">
        <v>35795</v>
      </c>
      <c r="Q927" s="6">
        <v>28472</v>
      </c>
      <c r="R927" s="2" t="s">
        <v>7821</v>
      </c>
      <c r="S927" t="s">
        <v>28813</v>
      </c>
    </row>
    <row r="928" spans="1:19" ht="16.5" customHeight="1">
      <c r="A928" s="2" t="s">
        <v>15</v>
      </c>
      <c r="B928" s="2" t="s">
        <v>19489</v>
      </c>
      <c r="C928" s="2" t="s">
        <v>19490</v>
      </c>
      <c r="D928" s="2" t="s">
        <v>17772</v>
      </c>
      <c r="E928" s="2" t="str">
        <f>VLOOKUP(D928,GOL!B:C,2,FALSE)</f>
        <v>Pengatur</v>
      </c>
      <c r="F928" s="9">
        <v>41821</v>
      </c>
      <c r="G928" s="2" t="s">
        <v>15</v>
      </c>
      <c r="H928" s="5"/>
      <c r="I928" s="2" t="s">
        <v>15</v>
      </c>
      <c r="J928" s="7"/>
      <c r="K928" s="2" t="s">
        <v>7820</v>
      </c>
      <c r="L928" s="2" t="s">
        <v>749</v>
      </c>
      <c r="M928" s="2" t="s">
        <v>15</v>
      </c>
      <c r="N928" s="2" t="s">
        <v>15</v>
      </c>
      <c r="O928" s="2" t="s">
        <v>5726</v>
      </c>
      <c r="P928" s="12"/>
      <c r="Q928" s="6">
        <v>30320</v>
      </c>
      <c r="R928" s="2" t="s">
        <v>7821</v>
      </c>
      <c r="S928" t="s">
        <v>28813</v>
      </c>
    </row>
    <row r="929" spans="1:19" ht="16.5" customHeight="1">
      <c r="A929" s="2" t="s">
        <v>22629</v>
      </c>
      <c r="B929" s="2" t="s">
        <v>22630</v>
      </c>
      <c r="C929" s="2" t="s">
        <v>22631</v>
      </c>
      <c r="D929" s="2" t="s">
        <v>21846</v>
      </c>
      <c r="E929" s="2" t="str">
        <f>VLOOKUP(D929,GOL!B:C,2,FALSE)</f>
        <v>Pengatur Muda Tk.I</v>
      </c>
      <c r="F929" s="9">
        <v>41730</v>
      </c>
      <c r="G929" s="2" t="s">
        <v>15</v>
      </c>
      <c r="H929" s="5"/>
      <c r="I929" s="2" t="s">
        <v>320</v>
      </c>
      <c r="J929" s="7"/>
      <c r="K929" s="2" t="s">
        <v>7820</v>
      </c>
      <c r="L929" s="2" t="s">
        <v>749</v>
      </c>
      <c r="M929" s="2" t="s">
        <v>15</v>
      </c>
      <c r="N929" s="2" t="s">
        <v>15</v>
      </c>
      <c r="O929" s="2" t="s">
        <v>11024</v>
      </c>
      <c r="P929" s="9">
        <v>32538</v>
      </c>
      <c r="Q929" s="6">
        <v>25462</v>
      </c>
      <c r="R929" s="2" t="s">
        <v>7821</v>
      </c>
      <c r="S929" t="s">
        <v>28837</v>
      </c>
    </row>
    <row r="930" spans="1:19" ht="16.5" customHeight="1">
      <c r="A930" s="2" t="s">
        <v>22710</v>
      </c>
      <c r="B930" s="2" t="s">
        <v>22711</v>
      </c>
      <c r="C930" s="2" t="s">
        <v>22712</v>
      </c>
      <c r="D930" s="2" t="s">
        <v>21846</v>
      </c>
      <c r="E930" s="2" t="str">
        <f>VLOOKUP(D930,GOL!B:C,2,FALSE)</f>
        <v>Pengatur Muda Tk.I</v>
      </c>
      <c r="F930" s="9">
        <v>41730</v>
      </c>
      <c r="G930" s="2" t="s">
        <v>15</v>
      </c>
      <c r="H930" s="5"/>
      <c r="I930" s="2" t="s">
        <v>320</v>
      </c>
      <c r="J930" s="7"/>
      <c r="K930" s="2" t="s">
        <v>7820</v>
      </c>
      <c r="L930" s="2" t="s">
        <v>749</v>
      </c>
      <c r="M930" s="2" t="s">
        <v>15</v>
      </c>
      <c r="N930" s="2" t="s">
        <v>15</v>
      </c>
      <c r="O930" s="2" t="s">
        <v>5913</v>
      </c>
      <c r="P930" s="12"/>
      <c r="Q930" s="6">
        <v>28062</v>
      </c>
      <c r="R930" s="2" t="s">
        <v>7821</v>
      </c>
      <c r="S930" t="s">
        <v>25493</v>
      </c>
    </row>
    <row r="931" spans="1:19" ht="16.5" customHeight="1">
      <c r="A931" s="2" t="s">
        <v>23027</v>
      </c>
      <c r="B931" s="2" t="s">
        <v>23028</v>
      </c>
      <c r="C931" s="2" t="s">
        <v>23029</v>
      </c>
      <c r="D931" s="2" t="s">
        <v>21846</v>
      </c>
      <c r="E931" s="2" t="str">
        <f>VLOOKUP(D931,GOL!B:C,2,FALSE)</f>
        <v>Pengatur Muda Tk.I</v>
      </c>
      <c r="F931" s="9">
        <v>41730</v>
      </c>
      <c r="G931" s="2" t="s">
        <v>15</v>
      </c>
      <c r="H931" s="5"/>
      <c r="I931" s="2" t="s">
        <v>320</v>
      </c>
      <c r="J931" s="7"/>
      <c r="K931" s="2" t="s">
        <v>7820</v>
      </c>
      <c r="L931" s="2" t="s">
        <v>749</v>
      </c>
      <c r="M931" s="2" t="s">
        <v>15</v>
      </c>
      <c r="N931" s="2" t="s">
        <v>15</v>
      </c>
      <c r="O931" s="2" t="s">
        <v>8931</v>
      </c>
      <c r="P931" s="9">
        <v>34832</v>
      </c>
      <c r="Q931" s="6">
        <v>28015</v>
      </c>
      <c r="R931" s="2" t="s">
        <v>7821</v>
      </c>
      <c r="S931" t="s">
        <v>25493</v>
      </c>
    </row>
    <row r="932" spans="1:19" ht="16.5" customHeight="1">
      <c r="A932" s="2" t="s">
        <v>24324</v>
      </c>
      <c r="B932" s="2" t="s">
        <v>24325</v>
      </c>
      <c r="C932" s="2" t="s">
        <v>24326</v>
      </c>
      <c r="D932" s="2" t="s">
        <v>24228</v>
      </c>
      <c r="E932" s="2" t="str">
        <f>VLOOKUP(D932,GOL!B:C,2,FALSE)</f>
        <v>Juru</v>
      </c>
      <c r="F932" s="9">
        <v>42461</v>
      </c>
      <c r="G932" s="2" t="s">
        <v>15</v>
      </c>
      <c r="H932" s="5"/>
      <c r="I932" s="2" t="s">
        <v>320</v>
      </c>
      <c r="J932" s="7"/>
      <c r="K932" s="2" t="s">
        <v>7820</v>
      </c>
      <c r="L932" s="2" t="s">
        <v>749</v>
      </c>
      <c r="M932" s="2" t="s">
        <v>15</v>
      </c>
      <c r="N932" s="2" t="s">
        <v>15</v>
      </c>
      <c r="O932" s="2" t="s">
        <v>21856</v>
      </c>
      <c r="P932" s="9">
        <v>29361</v>
      </c>
      <c r="Q932" s="6">
        <v>25062</v>
      </c>
      <c r="R932" s="2" t="s">
        <v>7821</v>
      </c>
      <c r="S932" t="s">
        <v>25493</v>
      </c>
    </row>
    <row r="933" spans="1:19" ht="16.5" customHeight="1">
      <c r="A933" s="2" t="s">
        <v>14395</v>
      </c>
      <c r="B933" s="2" t="s">
        <v>14396</v>
      </c>
      <c r="C933" s="2" t="s">
        <v>14397</v>
      </c>
      <c r="D933" s="2" t="s">
        <v>13178</v>
      </c>
      <c r="E933" s="2" t="str">
        <f>VLOOKUP(D933,GOL!B:C,2,FALSE)</f>
        <v>Penata Muda Tk. I</v>
      </c>
      <c r="F933" s="9">
        <v>41548</v>
      </c>
      <c r="G933" s="2" t="s">
        <v>15</v>
      </c>
      <c r="H933" s="5"/>
      <c r="I933" s="2" t="s">
        <v>15</v>
      </c>
      <c r="J933" s="4">
        <v>40452</v>
      </c>
      <c r="K933" s="2" t="s">
        <v>14398</v>
      </c>
      <c r="L933" s="2" t="s">
        <v>749</v>
      </c>
      <c r="M933" s="2" t="s">
        <v>15</v>
      </c>
      <c r="N933" s="2" t="s">
        <v>15</v>
      </c>
      <c r="O933" s="2" t="s">
        <v>11104</v>
      </c>
      <c r="P933" s="9">
        <v>37256</v>
      </c>
      <c r="Q933" s="6">
        <v>29088</v>
      </c>
      <c r="R933" s="2" t="s">
        <v>14399</v>
      </c>
      <c r="S933" t="s">
        <v>28841</v>
      </c>
    </row>
    <row r="934" spans="1:19" ht="16.5" customHeight="1">
      <c r="A934" s="2" t="s">
        <v>14620</v>
      </c>
      <c r="B934" s="2" t="s">
        <v>14621</v>
      </c>
      <c r="C934" s="2" t="s">
        <v>14622</v>
      </c>
      <c r="D934" s="2" t="s">
        <v>13178</v>
      </c>
      <c r="E934" s="2" t="str">
        <f>VLOOKUP(D934,GOL!B:C,2,FALSE)</f>
        <v>Penata Muda Tk. I</v>
      </c>
      <c r="F934" s="9">
        <v>41730</v>
      </c>
      <c r="G934" s="2" t="s">
        <v>7491</v>
      </c>
      <c r="H934" s="8">
        <v>41341</v>
      </c>
      <c r="I934" s="2" t="s">
        <v>5826</v>
      </c>
      <c r="J934" s="4">
        <v>41341</v>
      </c>
      <c r="K934" s="2" t="s">
        <v>14398</v>
      </c>
      <c r="L934" s="2" t="s">
        <v>749</v>
      </c>
      <c r="M934" s="2" t="s">
        <v>15</v>
      </c>
      <c r="N934" s="2" t="s">
        <v>15</v>
      </c>
      <c r="O934" s="2" t="s">
        <v>5726</v>
      </c>
      <c r="P934" s="9">
        <v>37986</v>
      </c>
      <c r="Q934" s="6">
        <v>27874</v>
      </c>
      <c r="R934" s="2" t="s">
        <v>14399</v>
      </c>
      <c r="S934" t="s">
        <v>28812</v>
      </c>
    </row>
    <row r="935" spans="1:19" ht="16.5" customHeight="1">
      <c r="A935" s="2" t="s">
        <v>24126</v>
      </c>
      <c r="B935" s="2" t="s">
        <v>24127</v>
      </c>
      <c r="C935" s="2" t="s">
        <v>24128</v>
      </c>
      <c r="D935" s="2" t="s">
        <v>24048</v>
      </c>
      <c r="E935" s="2" t="str">
        <f>VLOOKUP(D935,GOL!B:C,2,FALSE)</f>
        <v>Juru Tk. I</v>
      </c>
      <c r="F935" s="9">
        <v>41548</v>
      </c>
      <c r="G935" s="2" t="s">
        <v>15</v>
      </c>
      <c r="H935" s="5"/>
      <c r="I935" s="2" t="s">
        <v>320</v>
      </c>
      <c r="J935" s="7"/>
      <c r="K935" s="2" t="s">
        <v>14398</v>
      </c>
      <c r="L935" s="2" t="s">
        <v>749</v>
      </c>
      <c r="M935" s="2" t="s">
        <v>15</v>
      </c>
      <c r="N935" s="2" t="s">
        <v>15</v>
      </c>
      <c r="O935" s="2" t="s">
        <v>17788</v>
      </c>
      <c r="P935" s="9">
        <v>32925</v>
      </c>
      <c r="Q935" s="6">
        <v>25441</v>
      </c>
      <c r="R935" s="2" t="s">
        <v>14399</v>
      </c>
      <c r="S935" t="s">
        <v>25493</v>
      </c>
    </row>
    <row r="936" spans="1:19" ht="16.5" customHeight="1">
      <c r="A936" s="2" t="s">
        <v>7812</v>
      </c>
      <c r="B936" s="2" t="s">
        <v>7813</v>
      </c>
      <c r="C936" s="2" t="s">
        <v>7814</v>
      </c>
      <c r="D936" s="2" t="s">
        <v>4944</v>
      </c>
      <c r="E936" s="2" t="str">
        <f>VLOOKUP(D936,GOL!B:C,2,FALSE)</f>
        <v>Pembina</v>
      </c>
      <c r="F936" s="9">
        <v>41548</v>
      </c>
      <c r="G936" s="2" t="s">
        <v>15</v>
      </c>
      <c r="H936" s="5"/>
      <c r="I936" s="2" t="s">
        <v>15</v>
      </c>
      <c r="J936" s="4">
        <v>41518</v>
      </c>
      <c r="K936" s="2" t="s">
        <v>7815</v>
      </c>
      <c r="L936" s="2" t="s">
        <v>749</v>
      </c>
      <c r="M936" s="2" t="s">
        <v>15</v>
      </c>
      <c r="N936" s="2" t="s">
        <v>15</v>
      </c>
      <c r="O936" s="2" t="s">
        <v>6914</v>
      </c>
      <c r="P936" s="9">
        <v>37753</v>
      </c>
      <c r="Q936" s="6">
        <v>23780</v>
      </c>
      <c r="R936" s="2" t="s">
        <v>7816</v>
      </c>
      <c r="S936" t="s">
        <v>28843</v>
      </c>
    </row>
    <row r="937" spans="1:19" ht="16.5" customHeight="1">
      <c r="A937" s="2" t="s">
        <v>8235</v>
      </c>
      <c r="B937" s="2" t="s">
        <v>8236</v>
      </c>
      <c r="C937" s="2" t="s">
        <v>8237</v>
      </c>
      <c r="D937" s="2" t="s">
        <v>4944</v>
      </c>
      <c r="E937" s="2" t="str">
        <f>VLOOKUP(D937,GOL!B:C,2,FALSE)</f>
        <v>Pembina</v>
      </c>
      <c r="F937" s="9">
        <v>42379</v>
      </c>
      <c r="G937" s="2" t="s">
        <v>407</v>
      </c>
      <c r="H937" s="8">
        <v>40030</v>
      </c>
      <c r="I937" s="2" t="s">
        <v>408</v>
      </c>
      <c r="J937" s="4">
        <v>41683</v>
      </c>
      <c r="K937" s="2" t="s">
        <v>7815</v>
      </c>
      <c r="L937" s="2" t="s">
        <v>749</v>
      </c>
      <c r="M937" s="2" t="s">
        <v>288</v>
      </c>
      <c r="N937" s="2" t="s">
        <v>5841</v>
      </c>
      <c r="O937" s="2" t="s">
        <v>8238</v>
      </c>
      <c r="P937" s="9">
        <v>37368</v>
      </c>
      <c r="Q937" s="6">
        <v>27062</v>
      </c>
      <c r="R937" s="2" t="s">
        <v>7816</v>
      </c>
      <c r="S937" t="s">
        <v>28813</v>
      </c>
    </row>
    <row r="938" spans="1:19" ht="16.5" customHeight="1">
      <c r="A938" s="2" t="s">
        <v>8902</v>
      </c>
      <c r="B938" s="2" t="s">
        <v>8903</v>
      </c>
      <c r="C938" s="2" t="s">
        <v>442</v>
      </c>
      <c r="D938" s="2" t="s">
        <v>8369</v>
      </c>
      <c r="E938" s="2" t="str">
        <f>VLOOKUP(D938,GOL!B:C,2,FALSE)</f>
        <v>Penata Tk. I</v>
      </c>
      <c r="F938" s="9">
        <v>40634</v>
      </c>
      <c r="G938" s="2" t="s">
        <v>15</v>
      </c>
      <c r="H938" s="5"/>
      <c r="I938" s="2" t="s">
        <v>15</v>
      </c>
      <c r="J938" s="4">
        <v>40634</v>
      </c>
      <c r="K938" s="2" t="s">
        <v>7815</v>
      </c>
      <c r="L938" s="2" t="s">
        <v>749</v>
      </c>
      <c r="M938" s="2" t="s">
        <v>15</v>
      </c>
      <c r="N938" s="2" t="s">
        <v>15</v>
      </c>
      <c r="O938" s="2" t="s">
        <v>8904</v>
      </c>
      <c r="P938" s="9">
        <v>29453</v>
      </c>
      <c r="Q938" s="6">
        <v>21598</v>
      </c>
      <c r="R938" s="2" t="s">
        <v>7816</v>
      </c>
      <c r="S938" t="s">
        <v>28845</v>
      </c>
    </row>
    <row r="939" spans="1:19" ht="16.5" customHeight="1">
      <c r="A939" s="2" t="s">
        <v>9344</v>
      </c>
      <c r="B939" s="2" t="s">
        <v>9345</v>
      </c>
      <c r="C939" s="2" t="s">
        <v>9346</v>
      </c>
      <c r="D939" s="2" t="s">
        <v>8369</v>
      </c>
      <c r="E939" s="2" t="str">
        <f>VLOOKUP(D939,GOL!B:C,2,FALSE)</f>
        <v>Penata Tk. I</v>
      </c>
      <c r="F939" s="9">
        <v>41183</v>
      </c>
      <c r="G939" s="2" t="s">
        <v>15</v>
      </c>
      <c r="H939" s="5"/>
      <c r="I939" s="2" t="s">
        <v>15</v>
      </c>
      <c r="J939" s="4">
        <v>40087</v>
      </c>
      <c r="K939" s="2" t="s">
        <v>7815</v>
      </c>
      <c r="L939" s="2" t="s">
        <v>749</v>
      </c>
      <c r="M939" s="2" t="s">
        <v>15</v>
      </c>
      <c r="N939" s="2" t="s">
        <v>15</v>
      </c>
      <c r="O939" s="2" t="s">
        <v>5726</v>
      </c>
      <c r="P939" s="9">
        <v>37753</v>
      </c>
      <c r="Q939" s="6">
        <v>24537</v>
      </c>
      <c r="R939" s="2" t="s">
        <v>7816</v>
      </c>
      <c r="S939" t="s">
        <v>28821</v>
      </c>
    </row>
    <row r="940" spans="1:19" ht="16.5" customHeight="1">
      <c r="A940" s="2" t="s">
        <v>9433</v>
      </c>
      <c r="B940" s="2" t="s">
        <v>9434</v>
      </c>
      <c r="C940" s="2" t="s">
        <v>9435</v>
      </c>
      <c r="D940" s="2" t="s">
        <v>8369</v>
      </c>
      <c r="E940" s="2" t="str">
        <f>VLOOKUP(D940,GOL!B:C,2,FALSE)</f>
        <v>Penata Tk. I</v>
      </c>
      <c r="F940" s="9">
        <v>41183</v>
      </c>
      <c r="G940" s="2" t="s">
        <v>15</v>
      </c>
      <c r="H940" s="5"/>
      <c r="I940" s="2" t="s">
        <v>15</v>
      </c>
      <c r="J940" s="4">
        <v>41183</v>
      </c>
      <c r="K940" s="2" t="s">
        <v>7815</v>
      </c>
      <c r="L940" s="2" t="s">
        <v>749</v>
      </c>
      <c r="M940" s="2" t="s">
        <v>15</v>
      </c>
      <c r="N940" s="2" t="s">
        <v>15</v>
      </c>
      <c r="O940" s="2" t="s">
        <v>5726</v>
      </c>
      <c r="P940" s="9">
        <v>37753</v>
      </c>
      <c r="Q940" s="6">
        <v>24821</v>
      </c>
      <c r="R940" s="2" t="s">
        <v>7816</v>
      </c>
      <c r="S940" t="s">
        <v>28809</v>
      </c>
    </row>
    <row r="941" spans="1:19" ht="16.5" customHeight="1">
      <c r="A941" s="2" t="s">
        <v>10356</v>
      </c>
      <c r="B941" s="2" t="s">
        <v>10357</v>
      </c>
      <c r="C941" s="2" t="s">
        <v>10358</v>
      </c>
      <c r="D941" s="2" t="s">
        <v>8369</v>
      </c>
      <c r="E941" s="2" t="str">
        <f>VLOOKUP(D941,GOL!B:C,2,FALSE)</f>
        <v>Penata Tk. I</v>
      </c>
      <c r="F941" s="9">
        <v>41913</v>
      </c>
      <c r="G941" s="2" t="s">
        <v>15</v>
      </c>
      <c r="H941" s="5"/>
      <c r="I941" s="2" t="s">
        <v>15</v>
      </c>
      <c r="J941" s="4">
        <v>39722</v>
      </c>
      <c r="K941" s="2" t="s">
        <v>7815</v>
      </c>
      <c r="L941" s="2" t="s">
        <v>749</v>
      </c>
      <c r="M941" s="2" t="s">
        <v>15</v>
      </c>
      <c r="N941" s="2" t="s">
        <v>15</v>
      </c>
      <c r="O941" s="2" t="s">
        <v>7810</v>
      </c>
      <c r="P941" s="9">
        <v>33969</v>
      </c>
      <c r="Q941" s="6">
        <v>26510</v>
      </c>
      <c r="R941" s="2" t="s">
        <v>7816</v>
      </c>
      <c r="S941" t="s">
        <v>28812</v>
      </c>
    </row>
    <row r="942" spans="1:19" ht="16.5" customHeight="1">
      <c r="A942" s="2" t="s">
        <v>12185</v>
      </c>
      <c r="B942" s="2" t="s">
        <v>12186</v>
      </c>
      <c r="C942" s="2" t="s">
        <v>12187</v>
      </c>
      <c r="D942" s="2" t="s">
        <v>10939</v>
      </c>
      <c r="E942" s="2" t="str">
        <f>VLOOKUP(D942,GOL!B:C,2,FALSE)</f>
        <v>Penata</v>
      </c>
      <c r="F942" s="9">
        <v>41730</v>
      </c>
      <c r="G942" s="2" t="s">
        <v>15</v>
      </c>
      <c r="H942" s="5"/>
      <c r="I942" s="2" t="s">
        <v>15</v>
      </c>
      <c r="J942" s="7"/>
      <c r="K942" s="2" t="s">
        <v>7815</v>
      </c>
      <c r="L942" s="2" t="s">
        <v>749</v>
      </c>
      <c r="M942" s="2" t="s">
        <v>15</v>
      </c>
      <c r="N942" s="2" t="s">
        <v>15</v>
      </c>
      <c r="O942" s="2" t="s">
        <v>188</v>
      </c>
      <c r="P942" s="12"/>
      <c r="Q942" s="6">
        <v>27951</v>
      </c>
      <c r="R942" s="2" t="s">
        <v>7816</v>
      </c>
      <c r="S942" t="s">
        <v>28809</v>
      </c>
    </row>
    <row r="943" spans="1:19" ht="16.5" customHeight="1">
      <c r="A943" s="2" t="s">
        <v>12350</v>
      </c>
      <c r="B943" s="2" t="s">
        <v>12351</v>
      </c>
      <c r="C943" s="2" t="s">
        <v>12352</v>
      </c>
      <c r="D943" s="2" t="s">
        <v>10939</v>
      </c>
      <c r="E943" s="2" t="str">
        <f>VLOOKUP(D943,GOL!B:C,2,FALSE)</f>
        <v>Penata</v>
      </c>
      <c r="F943" s="9">
        <v>41913</v>
      </c>
      <c r="G943" s="2" t="s">
        <v>15</v>
      </c>
      <c r="H943" s="5"/>
      <c r="I943" s="2" t="s">
        <v>15</v>
      </c>
      <c r="J943" s="4">
        <v>39722</v>
      </c>
      <c r="K943" s="2" t="s">
        <v>7815</v>
      </c>
      <c r="L943" s="2" t="s">
        <v>749</v>
      </c>
      <c r="M943" s="2" t="s">
        <v>15</v>
      </c>
      <c r="N943" s="2" t="s">
        <v>15</v>
      </c>
      <c r="O943" s="2" t="s">
        <v>7810</v>
      </c>
      <c r="P943" s="9">
        <v>34334</v>
      </c>
      <c r="Q943" s="6">
        <v>27002</v>
      </c>
      <c r="R943" s="2" t="s">
        <v>7816</v>
      </c>
      <c r="S943" t="s">
        <v>28813</v>
      </c>
    </row>
    <row r="944" spans="1:19" ht="16.5" customHeight="1">
      <c r="A944" s="2" t="s">
        <v>15</v>
      </c>
      <c r="B944" s="2" t="s">
        <v>12956</v>
      </c>
      <c r="C944" s="2" t="s">
        <v>12957</v>
      </c>
      <c r="D944" s="2" t="s">
        <v>10939</v>
      </c>
      <c r="E944" s="2" t="str">
        <f>VLOOKUP(D944,GOL!B:C,2,FALSE)</f>
        <v>Penata</v>
      </c>
      <c r="F944" s="9">
        <v>42379</v>
      </c>
      <c r="G944" s="2" t="s">
        <v>15</v>
      </c>
      <c r="H944" s="5"/>
      <c r="I944" s="2" t="s">
        <v>15</v>
      </c>
      <c r="J944" s="4">
        <v>40544</v>
      </c>
      <c r="K944" s="2" t="s">
        <v>7815</v>
      </c>
      <c r="L944" s="2" t="s">
        <v>749</v>
      </c>
      <c r="M944" s="2" t="s">
        <v>15</v>
      </c>
      <c r="N944" s="2" t="s">
        <v>15</v>
      </c>
      <c r="O944" s="2" t="s">
        <v>7535</v>
      </c>
      <c r="P944" s="9">
        <v>40178</v>
      </c>
      <c r="Q944" s="6">
        <v>30132</v>
      </c>
      <c r="R944" s="2" t="s">
        <v>7816</v>
      </c>
      <c r="S944" t="s">
        <v>28831</v>
      </c>
    </row>
    <row r="945" spans="1:19" ht="16.5" customHeight="1">
      <c r="A945" s="2" t="s">
        <v>14895</v>
      </c>
      <c r="B945" s="2" t="s">
        <v>14896</v>
      </c>
      <c r="C945" s="2" t="s">
        <v>14897</v>
      </c>
      <c r="D945" s="2" t="s">
        <v>13178</v>
      </c>
      <c r="E945" s="2" t="str">
        <f>VLOOKUP(D945,GOL!B:C,2,FALSE)</f>
        <v>Penata Muda Tk. I</v>
      </c>
      <c r="F945" s="9">
        <v>41730</v>
      </c>
      <c r="G945" s="2" t="s">
        <v>15</v>
      </c>
      <c r="H945" s="5"/>
      <c r="I945" s="2" t="s">
        <v>15</v>
      </c>
      <c r="J945" s="4">
        <v>39539</v>
      </c>
      <c r="K945" s="2" t="s">
        <v>7815</v>
      </c>
      <c r="L945" s="2" t="s">
        <v>749</v>
      </c>
      <c r="M945" s="2" t="s">
        <v>15</v>
      </c>
      <c r="N945" s="2" t="s">
        <v>15</v>
      </c>
      <c r="O945" s="2" t="s">
        <v>5726</v>
      </c>
      <c r="P945" s="9">
        <v>37189</v>
      </c>
      <c r="Q945" s="6">
        <v>29245</v>
      </c>
      <c r="R945" s="2" t="s">
        <v>7816</v>
      </c>
      <c r="S945" t="s">
        <v>28845</v>
      </c>
    </row>
    <row r="946" spans="1:19" ht="16.5" customHeight="1">
      <c r="A946" s="2" t="s">
        <v>14910</v>
      </c>
      <c r="B946" s="2" t="s">
        <v>14911</v>
      </c>
      <c r="C946" s="2" t="s">
        <v>14912</v>
      </c>
      <c r="D946" s="2" t="s">
        <v>13178</v>
      </c>
      <c r="E946" s="2" t="str">
        <f>VLOOKUP(D946,GOL!B:C,2,FALSE)</f>
        <v>Penata Muda Tk. I</v>
      </c>
      <c r="F946" s="9">
        <v>41730</v>
      </c>
      <c r="G946" s="2" t="s">
        <v>15</v>
      </c>
      <c r="H946" s="5"/>
      <c r="I946" s="2" t="s">
        <v>15</v>
      </c>
      <c r="J946" s="4">
        <v>39539</v>
      </c>
      <c r="K946" s="2" t="s">
        <v>7815</v>
      </c>
      <c r="L946" s="2" t="s">
        <v>749</v>
      </c>
      <c r="M946" s="2" t="s">
        <v>15</v>
      </c>
      <c r="N946" s="2" t="s">
        <v>15</v>
      </c>
      <c r="O946" s="2" t="s">
        <v>8756</v>
      </c>
      <c r="P946" s="9">
        <v>38230</v>
      </c>
      <c r="Q946" s="6">
        <v>29731</v>
      </c>
      <c r="R946" s="2" t="s">
        <v>7816</v>
      </c>
      <c r="S946" t="s">
        <v>28805</v>
      </c>
    </row>
    <row r="947" spans="1:19" ht="16.5" customHeight="1">
      <c r="A947" s="2" t="s">
        <v>14965</v>
      </c>
      <c r="B947" s="2" t="s">
        <v>14966</v>
      </c>
      <c r="C947" s="2" t="s">
        <v>14967</v>
      </c>
      <c r="D947" s="2" t="s">
        <v>13178</v>
      </c>
      <c r="E947" s="2" t="str">
        <f>VLOOKUP(D947,GOL!B:C,2,FALSE)</f>
        <v>Penata Muda Tk. I</v>
      </c>
      <c r="F947" s="9">
        <v>41913</v>
      </c>
      <c r="G947" s="2" t="s">
        <v>15</v>
      </c>
      <c r="H947" s="5"/>
      <c r="I947" s="2" t="s">
        <v>15</v>
      </c>
      <c r="J947" s="4">
        <v>39904</v>
      </c>
      <c r="K947" s="2" t="s">
        <v>7815</v>
      </c>
      <c r="L947" s="2" t="s">
        <v>749</v>
      </c>
      <c r="M947" s="2" t="s">
        <v>15</v>
      </c>
      <c r="N947" s="2" t="s">
        <v>15</v>
      </c>
      <c r="O947" s="2" t="s">
        <v>8971</v>
      </c>
      <c r="P947" s="9">
        <v>37151</v>
      </c>
      <c r="Q947" s="6">
        <v>29237</v>
      </c>
      <c r="R947" s="2" t="s">
        <v>7816</v>
      </c>
      <c r="S947" t="s">
        <v>25493</v>
      </c>
    </row>
    <row r="948" spans="1:19" ht="16.5" customHeight="1">
      <c r="A948" s="2" t="s">
        <v>16073</v>
      </c>
      <c r="B948" s="2" t="s">
        <v>16074</v>
      </c>
      <c r="C948" s="2" t="s">
        <v>16075</v>
      </c>
      <c r="D948" s="2" t="s">
        <v>15595</v>
      </c>
      <c r="E948" s="2" t="str">
        <f>VLOOKUP(D948,GOL!B:C,2,FALSE)</f>
        <v>Penata Muda</v>
      </c>
      <c r="F948" s="9">
        <v>41730</v>
      </c>
      <c r="G948" s="2" t="s">
        <v>15</v>
      </c>
      <c r="H948" s="5"/>
      <c r="I948" s="2" t="s">
        <v>15</v>
      </c>
      <c r="J948" s="4">
        <v>39539</v>
      </c>
      <c r="K948" s="2" t="s">
        <v>7815</v>
      </c>
      <c r="L948" s="2" t="s">
        <v>749</v>
      </c>
      <c r="M948" s="2" t="s">
        <v>15</v>
      </c>
      <c r="N948" s="2" t="s">
        <v>15</v>
      </c>
      <c r="O948" s="2" t="s">
        <v>5726</v>
      </c>
      <c r="P948" s="9">
        <v>37060</v>
      </c>
      <c r="Q948" s="6">
        <v>30131</v>
      </c>
      <c r="R948" s="2" t="s">
        <v>7816</v>
      </c>
      <c r="S948" t="s">
        <v>25493</v>
      </c>
    </row>
    <row r="949" spans="1:19" ht="16.5" customHeight="1">
      <c r="A949" s="2" t="s">
        <v>17353</v>
      </c>
      <c r="B949" s="2" t="s">
        <v>17354</v>
      </c>
      <c r="C949" s="2" t="s">
        <v>17355</v>
      </c>
      <c r="D949" s="2" t="s">
        <v>17127</v>
      </c>
      <c r="E949" s="2" t="str">
        <f>VLOOKUP(D949,GOL!B:C,2,FALSE)</f>
        <v>Pengatur Tk. I</v>
      </c>
      <c r="F949" s="9">
        <v>41365</v>
      </c>
      <c r="G949" s="2" t="s">
        <v>15</v>
      </c>
      <c r="H949" s="5"/>
      <c r="I949" s="2" t="s">
        <v>15</v>
      </c>
      <c r="J949" s="4">
        <v>40940</v>
      </c>
      <c r="K949" s="2" t="s">
        <v>7815</v>
      </c>
      <c r="L949" s="2" t="s">
        <v>749</v>
      </c>
      <c r="M949" s="2" t="s">
        <v>15</v>
      </c>
      <c r="N949" s="2" t="s">
        <v>15</v>
      </c>
      <c r="O949" s="2" t="s">
        <v>8684</v>
      </c>
      <c r="P949" s="9">
        <v>39314</v>
      </c>
      <c r="Q949" s="6">
        <v>31330</v>
      </c>
      <c r="R949" s="2" t="s">
        <v>7816</v>
      </c>
      <c r="S949" t="s">
        <v>28804</v>
      </c>
    </row>
    <row r="950" spans="1:19" ht="16.5" customHeight="1">
      <c r="A950" s="2" t="s">
        <v>17489</v>
      </c>
      <c r="B950" s="2" t="s">
        <v>17490</v>
      </c>
      <c r="C950" s="2" t="s">
        <v>17491</v>
      </c>
      <c r="D950" s="2" t="s">
        <v>17127</v>
      </c>
      <c r="E950" s="2" t="str">
        <f>VLOOKUP(D950,GOL!B:C,2,FALSE)</f>
        <v>Pengatur Tk. I</v>
      </c>
      <c r="F950" s="9">
        <v>41730</v>
      </c>
      <c r="G950" s="2" t="s">
        <v>15</v>
      </c>
      <c r="H950" s="5"/>
      <c r="I950" s="2" t="s">
        <v>15</v>
      </c>
      <c r="J950" s="4">
        <v>39539</v>
      </c>
      <c r="K950" s="2" t="s">
        <v>7815</v>
      </c>
      <c r="L950" s="2" t="s">
        <v>749</v>
      </c>
      <c r="M950" s="2" t="s">
        <v>15</v>
      </c>
      <c r="N950" s="2" t="s">
        <v>15</v>
      </c>
      <c r="O950" s="2" t="s">
        <v>9116</v>
      </c>
      <c r="P950" s="9">
        <v>36680</v>
      </c>
      <c r="Q950" s="6">
        <v>29930</v>
      </c>
      <c r="R950" s="2" t="s">
        <v>7816</v>
      </c>
      <c r="S950" t="s">
        <v>25493</v>
      </c>
    </row>
    <row r="951" spans="1:19" ht="16.5" customHeight="1">
      <c r="A951" s="2" t="s">
        <v>17495</v>
      </c>
      <c r="B951" s="2" t="s">
        <v>17496</v>
      </c>
      <c r="C951" s="2" t="s">
        <v>17497</v>
      </c>
      <c r="D951" s="2" t="s">
        <v>17127</v>
      </c>
      <c r="E951" s="2" t="str">
        <f>VLOOKUP(D951,GOL!B:C,2,FALSE)</f>
        <v>Pengatur Tk. I</v>
      </c>
      <c r="F951" s="9">
        <v>41730</v>
      </c>
      <c r="G951" s="2" t="s">
        <v>15</v>
      </c>
      <c r="H951" s="5"/>
      <c r="I951" s="2" t="s">
        <v>15</v>
      </c>
      <c r="J951" s="4">
        <v>39539</v>
      </c>
      <c r="K951" s="2" t="s">
        <v>7815</v>
      </c>
      <c r="L951" s="2" t="s">
        <v>749</v>
      </c>
      <c r="M951" s="2" t="s">
        <v>15</v>
      </c>
      <c r="N951" s="2" t="s">
        <v>15</v>
      </c>
      <c r="O951" s="2" t="s">
        <v>9919</v>
      </c>
      <c r="P951" s="9">
        <v>38152</v>
      </c>
      <c r="Q951" s="6">
        <v>31174</v>
      </c>
      <c r="R951" s="2" t="s">
        <v>7816</v>
      </c>
      <c r="S951" t="s">
        <v>28805</v>
      </c>
    </row>
    <row r="952" spans="1:19" ht="16.5" customHeight="1">
      <c r="A952" s="2" t="s">
        <v>17501</v>
      </c>
      <c r="B952" s="2" t="s">
        <v>17502</v>
      </c>
      <c r="C952" s="2" t="s">
        <v>17503</v>
      </c>
      <c r="D952" s="2" t="s">
        <v>17127</v>
      </c>
      <c r="E952" s="2" t="str">
        <f>VLOOKUP(D952,GOL!B:C,2,FALSE)</f>
        <v>Pengatur Tk. I</v>
      </c>
      <c r="F952" s="9">
        <v>41730</v>
      </c>
      <c r="G952" s="2" t="s">
        <v>15</v>
      </c>
      <c r="H952" s="5"/>
      <c r="I952" s="2" t="s">
        <v>15</v>
      </c>
      <c r="J952" s="4">
        <v>39934</v>
      </c>
      <c r="K952" s="2" t="s">
        <v>7815</v>
      </c>
      <c r="L952" s="2" t="s">
        <v>749</v>
      </c>
      <c r="M952" s="2" t="s">
        <v>15</v>
      </c>
      <c r="N952" s="2" t="s">
        <v>15</v>
      </c>
      <c r="O952" s="2" t="s">
        <v>8756</v>
      </c>
      <c r="P952" s="9">
        <v>36031</v>
      </c>
      <c r="Q952" s="6">
        <v>27601</v>
      </c>
      <c r="R952" s="2" t="s">
        <v>7816</v>
      </c>
      <c r="S952" t="s">
        <v>28813</v>
      </c>
    </row>
    <row r="953" spans="1:19" ht="16.5" customHeight="1">
      <c r="A953" s="2" t="s">
        <v>17734</v>
      </c>
      <c r="B953" s="2" t="s">
        <v>17735</v>
      </c>
      <c r="C953" s="2" t="s">
        <v>17736</v>
      </c>
      <c r="D953" s="2" t="s">
        <v>17127</v>
      </c>
      <c r="E953" s="2" t="str">
        <f>VLOOKUP(D953,GOL!B:C,2,FALSE)</f>
        <v>Pengatur Tk. I</v>
      </c>
      <c r="F953" s="9">
        <v>42379</v>
      </c>
      <c r="G953" s="2" t="s">
        <v>15</v>
      </c>
      <c r="H953" s="5"/>
      <c r="I953" s="2" t="s">
        <v>15</v>
      </c>
      <c r="J953" s="4">
        <v>40269</v>
      </c>
      <c r="K953" s="2" t="s">
        <v>7815</v>
      </c>
      <c r="L953" s="2" t="s">
        <v>749</v>
      </c>
      <c r="M953" s="2" t="s">
        <v>15</v>
      </c>
      <c r="N953" s="2" t="s">
        <v>15</v>
      </c>
      <c r="O953" s="2" t="s">
        <v>17737</v>
      </c>
      <c r="P953" s="9">
        <v>36392</v>
      </c>
      <c r="Q953" s="6">
        <v>28911</v>
      </c>
      <c r="R953" s="2" t="s">
        <v>7816</v>
      </c>
      <c r="S953" t="s">
        <v>25493</v>
      </c>
    </row>
    <row r="954" spans="1:19" ht="16.5" customHeight="1">
      <c r="A954" s="2" t="s">
        <v>18274</v>
      </c>
      <c r="B954" s="2" t="s">
        <v>18275</v>
      </c>
      <c r="C954" s="2" t="s">
        <v>18276</v>
      </c>
      <c r="D954" s="2" t="s">
        <v>17772</v>
      </c>
      <c r="E954" s="2" t="str">
        <f>VLOOKUP(D954,GOL!B:C,2,FALSE)</f>
        <v>Pengatur</v>
      </c>
      <c r="F954" s="9">
        <v>41365</v>
      </c>
      <c r="G954" s="2" t="s">
        <v>15</v>
      </c>
      <c r="H954" s="5"/>
      <c r="I954" s="2" t="s">
        <v>320</v>
      </c>
      <c r="J954" s="7"/>
      <c r="K954" s="2" t="s">
        <v>7815</v>
      </c>
      <c r="L954" s="2" t="s">
        <v>749</v>
      </c>
      <c r="M954" s="2" t="s">
        <v>15</v>
      </c>
      <c r="N954" s="2" t="s">
        <v>15</v>
      </c>
      <c r="O954" s="2" t="s">
        <v>15044</v>
      </c>
      <c r="P954" s="9">
        <v>36725</v>
      </c>
      <c r="Q954" s="6">
        <v>29354</v>
      </c>
      <c r="R954" s="2" t="s">
        <v>7816</v>
      </c>
      <c r="S954" t="s">
        <v>28809</v>
      </c>
    </row>
    <row r="955" spans="1:19" ht="16.5" customHeight="1">
      <c r="A955" s="2" t="s">
        <v>15</v>
      </c>
      <c r="B955" s="2" t="s">
        <v>19491</v>
      </c>
      <c r="C955" s="2" t="s">
        <v>19492</v>
      </c>
      <c r="D955" s="2" t="s">
        <v>17772</v>
      </c>
      <c r="E955" s="2" t="str">
        <f>VLOOKUP(D955,GOL!B:C,2,FALSE)</f>
        <v>Pengatur</v>
      </c>
      <c r="F955" s="9">
        <v>41821</v>
      </c>
      <c r="G955" s="2" t="s">
        <v>15</v>
      </c>
      <c r="H955" s="5"/>
      <c r="I955" s="2" t="s">
        <v>15</v>
      </c>
      <c r="J955" s="7"/>
      <c r="K955" s="2" t="s">
        <v>7815</v>
      </c>
      <c r="L955" s="2" t="s">
        <v>749</v>
      </c>
      <c r="M955" s="2" t="s">
        <v>15</v>
      </c>
      <c r="N955" s="2" t="s">
        <v>15</v>
      </c>
      <c r="O955" s="2" t="s">
        <v>5726</v>
      </c>
      <c r="P955" s="12"/>
      <c r="Q955" s="6">
        <v>30149</v>
      </c>
      <c r="R955" s="2" t="s">
        <v>7816</v>
      </c>
      <c r="S955" t="s">
        <v>25493</v>
      </c>
    </row>
    <row r="956" spans="1:19" ht="16.5" customHeight="1">
      <c r="A956" s="2" t="s">
        <v>20048</v>
      </c>
      <c r="B956" s="2" t="s">
        <v>20049</v>
      </c>
      <c r="C956" s="2" t="s">
        <v>20050</v>
      </c>
      <c r="D956" s="2" t="s">
        <v>17772</v>
      </c>
      <c r="E956" s="2" t="str">
        <f>VLOOKUP(D956,GOL!B:C,2,FALSE)</f>
        <v>Pengatur</v>
      </c>
      <c r="F956" s="9">
        <v>42095</v>
      </c>
      <c r="G956" s="2" t="s">
        <v>15</v>
      </c>
      <c r="H956" s="5"/>
      <c r="I956" s="2" t="s">
        <v>320</v>
      </c>
      <c r="J956" s="7"/>
      <c r="K956" s="2" t="s">
        <v>7815</v>
      </c>
      <c r="L956" s="2" t="s">
        <v>749</v>
      </c>
      <c r="M956" s="2" t="s">
        <v>15</v>
      </c>
      <c r="N956" s="2" t="s">
        <v>15</v>
      </c>
      <c r="O956" s="2" t="s">
        <v>11024</v>
      </c>
      <c r="P956" s="9">
        <v>31834</v>
      </c>
      <c r="Q956" s="6">
        <v>24513</v>
      </c>
      <c r="R956" s="2" t="s">
        <v>7816</v>
      </c>
      <c r="S956" t="s">
        <v>25493</v>
      </c>
    </row>
    <row r="957" spans="1:19" ht="16.5" customHeight="1">
      <c r="A957" s="2" t="s">
        <v>20641</v>
      </c>
      <c r="B957" s="2" t="s">
        <v>20642</v>
      </c>
      <c r="C957" s="2" t="s">
        <v>20643</v>
      </c>
      <c r="D957" s="2" t="s">
        <v>17772</v>
      </c>
      <c r="E957" s="2" t="str">
        <f>VLOOKUP(D957,GOL!B:C,2,FALSE)</f>
        <v>Pengatur</v>
      </c>
      <c r="F957" s="9">
        <v>42095</v>
      </c>
      <c r="G957" s="2" t="s">
        <v>15</v>
      </c>
      <c r="H957" s="5"/>
      <c r="I957" s="2" t="s">
        <v>320</v>
      </c>
      <c r="J957" s="7"/>
      <c r="K957" s="2" t="s">
        <v>7815</v>
      </c>
      <c r="L957" s="2" t="s">
        <v>749</v>
      </c>
      <c r="M957" s="2" t="s">
        <v>15</v>
      </c>
      <c r="N957" s="2" t="s">
        <v>15</v>
      </c>
      <c r="O957" s="2" t="s">
        <v>8931</v>
      </c>
      <c r="P957" s="9">
        <v>34843</v>
      </c>
      <c r="Q957" s="6">
        <v>27391</v>
      </c>
      <c r="R957" s="2" t="s">
        <v>7816</v>
      </c>
      <c r="S957" t="s">
        <v>25493</v>
      </c>
    </row>
    <row r="958" spans="1:19" ht="16.5" customHeight="1">
      <c r="A958" s="2" t="s">
        <v>22404</v>
      </c>
      <c r="B958" s="2" t="s">
        <v>22405</v>
      </c>
      <c r="C958" s="2" t="s">
        <v>22406</v>
      </c>
      <c r="D958" s="2" t="s">
        <v>21846</v>
      </c>
      <c r="E958" s="2" t="str">
        <f>VLOOKUP(D958,GOL!B:C,2,FALSE)</f>
        <v>Pengatur Muda Tk.I</v>
      </c>
      <c r="F958" s="9">
        <v>41365</v>
      </c>
      <c r="G958" s="2" t="s">
        <v>15</v>
      </c>
      <c r="H958" s="5"/>
      <c r="I958" s="2" t="s">
        <v>320</v>
      </c>
      <c r="J958" s="7"/>
      <c r="K958" s="2" t="s">
        <v>7815</v>
      </c>
      <c r="L958" s="2" t="s">
        <v>749</v>
      </c>
      <c r="M958" s="2" t="s">
        <v>15</v>
      </c>
      <c r="N958" s="2" t="s">
        <v>15</v>
      </c>
      <c r="O958" s="2" t="s">
        <v>9055</v>
      </c>
      <c r="P958" s="12"/>
      <c r="Q958" s="6">
        <v>28157</v>
      </c>
      <c r="R958" s="2" t="s">
        <v>7816</v>
      </c>
      <c r="S958" t="s">
        <v>25493</v>
      </c>
    </row>
    <row r="959" spans="1:19" ht="16.5" customHeight="1">
      <c r="A959" s="2" t="s">
        <v>22967</v>
      </c>
      <c r="B959" s="2" t="s">
        <v>22968</v>
      </c>
      <c r="C959" s="2" t="s">
        <v>22969</v>
      </c>
      <c r="D959" s="2" t="s">
        <v>21846</v>
      </c>
      <c r="E959" s="2" t="str">
        <f>VLOOKUP(D959,GOL!B:C,2,FALSE)</f>
        <v>Pengatur Muda Tk.I</v>
      </c>
      <c r="F959" s="9">
        <v>41730</v>
      </c>
      <c r="G959" s="2" t="s">
        <v>15</v>
      </c>
      <c r="H959" s="5"/>
      <c r="I959" s="2" t="s">
        <v>320</v>
      </c>
      <c r="J959" s="7"/>
      <c r="K959" s="2" t="s">
        <v>7815</v>
      </c>
      <c r="L959" s="2" t="s">
        <v>749</v>
      </c>
      <c r="M959" s="2" t="s">
        <v>15</v>
      </c>
      <c r="N959" s="2" t="s">
        <v>15</v>
      </c>
      <c r="O959" s="2" t="s">
        <v>5913</v>
      </c>
      <c r="P959" s="12"/>
      <c r="Q959" s="6">
        <v>30546</v>
      </c>
      <c r="R959" s="2" t="s">
        <v>7816</v>
      </c>
      <c r="S959" t="s">
        <v>25493</v>
      </c>
    </row>
    <row r="960" spans="1:19" ht="16.5" customHeight="1">
      <c r="A960" s="2" t="s">
        <v>22970</v>
      </c>
      <c r="B960" s="2" t="s">
        <v>22971</v>
      </c>
      <c r="C960" s="2" t="s">
        <v>18018</v>
      </c>
      <c r="D960" s="2" t="s">
        <v>21846</v>
      </c>
      <c r="E960" s="2" t="str">
        <f>VLOOKUP(D960,GOL!B:C,2,FALSE)</f>
        <v>Pengatur Muda Tk.I</v>
      </c>
      <c r="F960" s="9">
        <v>41730</v>
      </c>
      <c r="G960" s="2" t="s">
        <v>15</v>
      </c>
      <c r="H960" s="5"/>
      <c r="I960" s="2" t="s">
        <v>320</v>
      </c>
      <c r="J960" s="7"/>
      <c r="K960" s="2" t="s">
        <v>7815</v>
      </c>
      <c r="L960" s="2" t="s">
        <v>749</v>
      </c>
      <c r="M960" s="2" t="s">
        <v>15</v>
      </c>
      <c r="N960" s="2" t="s">
        <v>15</v>
      </c>
      <c r="O960" s="2" t="s">
        <v>9055</v>
      </c>
      <c r="P960" s="12"/>
      <c r="Q960" s="6">
        <v>28652</v>
      </c>
      <c r="R960" s="2" t="s">
        <v>7816</v>
      </c>
      <c r="S960" t="s">
        <v>25493</v>
      </c>
    </row>
    <row r="961" spans="1:19" ht="16.5" customHeight="1">
      <c r="A961" s="2" t="s">
        <v>15</v>
      </c>
      <c r="B961" s="2" t="s">
        <v>23030</v>
      </c>
      <c r="C961" s="2" t="s">
        <v>23031</v>
      </c>
      <c r="D961" s="2" t="s">
        <v>21846</v>
      </c>
      <c r="E961" s="2" t="str">
        <f>VLOOKUP(D961,GOL!B:C,2,FALSE)</f>
        <v>Pengatur Muda Tk.I</v>
      </c>
      <c r="F961" s="9">
        <v>41730</v>
      </c>
      <c r="G961" s="2" t="s">
        <v>15</v>
      </c>
      <c r="H961" s="5"/>
      <c r="I961" s="2" t="s">
        <v>320</v>
      </c>
      <c r="J961" s="7"/>
      <c r="K961" s="2" t="s">
        <v>7815</v>
      </c>
      <c r="L961" s="2" t="s">
        <v>749</v>
      </c>
      <c r="M961" s="2" t="s">
        <v>15</v>
      </c>
      <c r="N961" s="2" t="s">
        <v>15</v>
      </c>
      <c r="O961" s="2" t="s">
        <v>20037</v>
      </c>
      <c r="P961" s="9">
        <v>35064</v>
      </c>
      <c r="Q961" s="6">
        <v>28038</v>
      </c>
      <c r="R961" s="2" t="s">
        <v>7816</v>
      </c>
      <c r="S961" t="s">
        <v>28851</v>
      </c>
    </row>
    <row r="962" spans="1:19" ht="16.5" customHeight="1">
      <c r="A962" s="2" t="s">
        <v>10451</v>
      </c>
      <c r="B962" s="2" t="s">
        <v>10452</v>
      </c>
      <c r="C962" s="2" t="s">
        <v>10453</v>
      </c>
      <c r="D962" s="2" t="s">
        <v>8369</v>
      </c>
      <c r="E962" s="2" t="str">
        <f>VLOOKUP(D962,GOL!B:C,2,FALSE)</f>
        <v>Penata Tk. I</v>
      </c>
      <c r="F962" s="9">
        <v>42095</v>
      </c>
      <c r="G962" s="2" t="s">
        <v>7491</v>
      </c>
      <c r="H962" s="8">
        <v>40032</v>
      </c>
      <c r="I962" s="2" t="s">
        <v>5826</v>
      </c>
      <c r="J962" s="4">
        <v>40032</v>
      </c>
      <c r="K962" s="2" t="s">
        <v>10454</v>
      </c>
      <c r="L962" s="2" t="s">
        <v>749</v>
      </c>
      <c r="M962" s="2" t="s">
        <v>288</v>
      </c>
      <c r="N962" s="2" t="s">
        <v>5841</v>
      </c>
      <c r="O962" s="2" t="s">
        <v>2901</v>
      </c>
      <c r="P962" s="9">
        <v>38322</v>
      </c>
      <c r="Q962" s="6">
        <v>24518</v>
      </c>
      <c r="R962" s="2" t="s">
        <v>10455</v>
      </c>
      <c r="S962" t="s">
        <v>25493</v>
      </c>
    </row>
    <row r="963" spans="1:19" ht="16.5" customHeight="1">
      <c r="A963" s="2" t="s">
        <v>8357</v>
      </c>
      <c r="B963" s="2" t="s">
        <v>8358</v>
      </c>
      <c r="C963" s="2" t="s">
        <v>8359</v>
      </c>
      <c r="D963" s="2" t="s">
        <v>4944</v>
      </c>
      <c r="E963" s="2" t="str">
        <f>VLOOKUP(D963,GOL!B:C,2,FALSE)</f>
        <v>Pembina</v>
      </c>
      <c r="F963" s="9">
        <v>42461</v>
      </c>
      <c r="G963" s="2" t="s">
        <v>15</v>
      </c>
      <c r="H963" s="5"/>
      <c r="I963" s="2" t="s">
        <v>15</v>
      </c>
      <c r="J963" s="4">
        <v>42309</v>
      </c>
      <c r="K963" s="2" t="s">
        <v>8360</v>
      </c>
      <c r="L963" s="2" t="s">
        <v>749</v>
      </c>
      <c r="M963" s="2" t="s">
        <v>15</v>
      </c>
      <c r="N963" s="2" t="s">
        <v>15</v>
      </c>
      <c r="O963" s="2" t="s">
        <v>8361</v>
      </c>
      <c r="P963" s="9">
        <v>40178</v>
      </c>
      <c r="Q963" s="6">
        <v>23800</v>
      </c>
      <c r="R963" s="2" t="s">
        <v>8362</v>
      </c>
      <c r="S963" t="s">
        <v>28814</v>
      </c>
    </row>
    <row r="964" spans="1:19" ht="16.5" customHeight="1">
      <c r="A964" s="2" t="s">
        <v>8581</v>
      </c>
      <c r="B964" s="2" t="s">
        <v>8582</v>
      </c>
      <c r="C964" s="2" t="s">
        <v>8583</v>
      </c>
      <c r="D964" s="2" t="s">
        <v>8369</v>
      </c>
      <c r="E964" s="2" t="str">
        <f>VLOOKUP(D964,GOL!B:C,2,FALSE)</f>
        <v>Penata Tk. I</v>
      </c>
      <c r="F964" s="9">
        <v>39722</v>
      </c>
      <c r="G964" s="2" t="s">
        <v>15</v>
      </c>
      <c r="H964" s="5"/>
      <c r="I964" s="2" t="s">
        <v>15</v>
      </c>
      <c r="J964" s="4">
        <v>39722</v>
      </c>
      <c r="K964" s="2" t="s">
        <v>8360</v>
      </c>
      <c r="L964" s="2" t="s">
        <v>749</v>
      </c>
      <c r="M964" s="2" t="s">
        <v>15</v>
      </c>
      <c r="N964" s="2" t="s">
        <v>15</v>
      </c>
      <c r="O964" s="2" t="s">
        <v>5726</v>
      </c>
      <c r="P964" s="9">
        <v>37956</v>
      </c>
      <c r="Q964" s="6">
        <v>23057</v>
      </c>
      <c r="R964" s="2" t="s">
        <v>8362</v>
      </c>
      <c r="S964" t="s">
        <v>28804</v>
      </c>
    </row>
    <row r="965" spans="1:19" ht="16.5" customHeight="1">
      <c r="A965" s="2" t="s">
        <v>9172</v>
      </c>
      <c r="B965" s="2" t="s">
        <v>9173</v>
      </c>
      <c r="C965" s="2" t="s">
        <v>9174</v>
      </c>
      <c r="D965" s="2" t="s">
        <v>8369</v>
      </c>
      <c r="E965" s="2" t="str">
        <f>VLOOKUP(D965,GOL!B:C,2,FALSE)</f>
        <v>Penata Tk. I</v>
      </c>
      <c r="F965" s="9">
        <v>41000</v>
      </c>
      <c r="G965" s="2" t="s">
        <v>15</v>
      </c>
      <c r="H965" s="5"/>
      <c r="I965" s="2" t="s">
        <v>15</v>
      </c>
      <c r="J965" s="4">
        <v>41000</v>
      </c>
      <c r="K965" s="2" t="s">
        <v>8360</v>
      </c>
      <c r="L965" s="2" t="s">
        <v>749</v>
      </c>
      <c r="M965" s="2" t="s">
        <v>15</v>
      </c>
      <c r="N965" s="2" t="s">
        <v>15</v>
      </c>
      <c r="O965" s="2" t="s">
        <v>9010</v>
      </c>
      <c r="P965" s="9">
        <v>31382</v>
      </c>
      <c r="Q965" s="6">
        <v>23691</v>
      </c>
      <c r="R965" s="2" t="s">
        <v>8362</v>
      </c>
      <c r="S965" t="s">
        <v>28809</v>
      </c>
    </row>
    <row r="966" spans="1:19" ht="16.5" customHeight="1">
      <c r="A966" s="2" t="s">
        <v>9512</v>
      </c>
      <c r="B966" s="2" t="s">
        <v>9513</v>
      </c>
      <c r="C966" s="2" t="s">
        <v>9514</v>
      </c>
      <c r="D966" s="2" t="s">
        <v>8369</v>
      </c>
      <c r="E966" s="2" t="str">
        <f>VLOOKUP(D966,GOL!B:C,2,FALSE)</f>
        <v>Penata Tk. I</v>
      </c>
      <c r="F966" s="9">
        <v>41365</v>
      </c>
      <c r="G966" s="2" t="s">
        <v>407</v>
      </c>
      <c r="H966" s="8">
        <v>40030</v>
      </c>
      <c r="I966" s="2" t="s">
        <v>408</v>
      </c>
      <c r="J966" s="4">
        <v>40030</v>
      </c>
      <c r="K966" s="2" t="s">
        <v>8360</v>
      </c>
      <c r="L966" s="2" t="s">
        <v>749</v>
      </c>
      <c r="M966" s="2" t="s">
        <v>288</v>
      </c>
      <c r="N966" s="2" t="s">
        <v>4988</v>
      </c>
      <c r="O966" s="2" t="s">
        <v>7535</v>
      </c>
      <c r="P966" s="9">
        <v>36827</v>
      </c>
      <c r="Q966" s="6">
        <v>26509</v>
      </c>
      <c r="R966" s="2" t="s">
        <v>8362</v>
      </c>
      <c r="S966" t="s">
        <v>25493</v>
      </c>
    </row>
    <row r="967" spans="1:19" ht="16.5" customHeight="1">
      <c r="A967" s="2" t="s">
        <v>10231</v>
      </c>
      <c r="B967" s="2" t="s">
        <v>10232</v>
      </c>
      <c r="C967" s="2" t="s">
        <v>10233</v>
      </c>
      <c r="D967" s="2" t="s">
        <v>8369</v>
      </c>
      <c r="E967" s="2" t="str">
        <f>VLOOKUP(D967,GOL!B:C,2,FALSE)</f>
        <v>Penata Tk. I</v>
      </c>
      <c r="F967" s="9">
        <v>41730</v>
      </c>
      <c r="G967" s="2" t="s">
        <v>15</v>
      </c>
      <c r="H967" s="5"/>
      <c r="I967" s="2" t="s">
        <v>15</v>
      </c>
      <c r="J967" s="4">
        <v>39722</v>
      </c>
      <c r="K967" s="2" t="s">
        <v>8360</v>
      </c>
      <c r="L967" s="2" t="s">
        <v>749</v>
      </c>
      <c r="M967" s="2" t="s">
        <v>15</v>
      </c>
      <c r="N967" s="2" t="s">
        <v>15</v>
      </c>
      <c r="O967" s="2" t="s">
        <v>8756</v>
      </c>
      <c r="P967" s="9">
        <v>38958</v>
      </c>
      <c r="Q967" s="6">
        <v>26277</v>
      </c>
      <c r="R967" s="2" t="s">
        <v>8362</v>
      </c>
      <c r="S967" t="s">
        <v>28813</v>
      </c>
    </row>
    <row r="968" spans="1:19" ht="16.5" customHeight="1">
      <c r="A968" s="2" t="s">
        <v>10712</v>
      </c>
      <c r="B968" s="2" t="s">
        <v>10713</v>
      </c>
      <c r="C968" s="2" t="s">
        <v>10714</v>
      </c>
      <c r="D968" s="2" t="s">
        <v>8369</v>
      </c>
      <c r="E968" s="2" t="str">
        <f>VLOOKUP(D968,GOL!B:C,2,FALSE)</f>
        <v>Penata Tk. I</v>
      </c>
      <c r="F968" s="9">
        <v>42278</v>
      </c>
      <c r="G968" s="2" t="s">
        <v>15</v>
      </c>
      <c r="H968" s="5"/>
      <c r="I968" s="2" t="s">
        <v>15</v>
      </c>
      <c r="J968" s="4">
        <v>42278</v>
      </c>
      <c r="K968" s="2" t="s">
        <v>8360</v>
      </c>
      <c r="L968" s="2" t="s">
        <v>749</v>
      </c>
      <c r="M968" s="2" t="s">
        <v>15</v>
      </c>
      <c r="N968" s="2" t="s">
        <v>15</v>
      </c>
      <c r="O968" s="2" t="s">
        <v>188</v>
      </c>
      <c r="P968" s="9">
        <v>36517</v>
      </c>
      <c r="Q968" s="6">
        <v>27581</v>
      </c>
      <c r="R968" s="2" t="s">
        <v>8362</v>
      </c>
      <c r="S968" t="s">
        <v>28819</v>
      </c>
    </row>
    <row r="969" spans="1:19" ht="16.5" customHeight="1">
      <c r="A969" s="2" t="s">
        <v>12218</v>
      </c>
      <c r="B969" s="2" t="s">
        <v>12219</v>
      </c>
      <c r="C969" s="2" t="s">
        <v>12220</v>
      </c>
      <c r="D969" s="2" t="s">
        <v>10939</v>
      </c>
      <c r="E969" s="2" t="str">
        <f>VLOOKUP(D969,GOL!B:C,2,FALSE)</f>
        <v>Penata</v>
      </c>
      <c r="F969" s="9">
        <v>41730</v>
      </c>
      <c r="G969" s="2" t="s">
        <v>15</v>
      </c>
      <c r="H969" s="5"/>
      <c r="I969" s="2" t="s">
        <v>15</v>
      </c>
      <c r="J969" s="4">
        <v>40179</v>
      </c>
      <c r="K969" s="2" t="s">
        <v>8360</v>
      </c>
      <c r="L969" s="2" t="s">
        <v>749</v>
      </c>
      <c r="M969" s="2" t="s">
        <v>15</v>
      </c>
      <c r="N969" s="2" t="s">
        <v>15</v>
      </c>
      <c r="O969" s="2" t="s">
        <v>7535</v>
      </c>
      <c r="P969" s="9">
        <v>38691</v>
      </c>
      <c r="Q969" s="6">
        <v>28997</v>
      </c>
      <c r="R969" s="2" t="s">
        <v>8362</v>
      </c>
      <c r="S969" t="s">
        <v>28866</v>
      </c>
    </row>
    <row r="970" spans="1:19" ht="16.5" customHeight="1">
      <c r="A970" s="2" t="s">
        <v>13337</v>
      </c>
      <c r="B970" s="2" t="s">
        <v>13338</v>
      </c>
      <c r="C970" s="2" t="s">
        <v>13339</v>
      </c>
      <c r="D970" s="2" t="s">
        <v>13178</v>
      </c>
      <c r="E970" s="2" t="str">
        <f>VLOOKUP(D970,GOL!B:C,2,FALSE)</f>
        <v>Penata Muda Tk. I</v>
      </c>
      <c r="F970" s="9">
        <v>39173</v>
      </c>
      <c r="G970" s="2" t="s">
        <v>15</v>
      </c>
      <c r="H970" s="5"/>
      <c r="I970" s="2" t="s">
        <v>320</v>
      </c>
      <c r="J970" s="7"/>
      <c r="K970" s="2" t="s">
        <v>8360</v>
      </c>
      <c r="L970" s="2" t="s">
        <v>749</v>
      </c>
      <c r="M970" s="2" t="s">
        <v>15</v>
      </c>
      <c r="N970" s="2" t="s">
        <v>15</v>
      </c>
      <c r="O970" s="2" t="s">
        <v>5913</v>
      </c>
      <c r="P970" s="9">
        <v>29921</v>
      </c>
      <c r="Q970" s="6">
        <v>22917</v>
      </c>
      <c r="R970" s="2" t="s">
        <v>8362</v>
      </c>
      <c r="S970" t="s">
        <v>28823</v>
      </c>
    </row>
    <row r="971" spans="1:19" ht="16.5" customHeight="1">
      <c r="A971" s="2" t="s">
        <v>15428</v>
      </c>
      <c r="B971" s="2" t="s">
        <v>15429</v>
      </c>
      <c r="C971" s="2" t="s">
        <v>15430</v>
      </c>
      <c r="D971" s="2" t="s">
        <v>13178</v>
      </c>
      <c r="E971" s="2" t="str">
        <f>VLOOKUP(D971,GOL!B:C,2,FALSE)</f>
        <v>Penata Muda Tk. I</v>
      </c>
      <c r="F971" s="9">
        <v>42278</v>
      </c>
      <c r="G971" s="2" t="s">
        <v>15</v>
      </c>
      <c r="H971" s="5"/>
      <c r="I971" s="2" t="s">
        <v>15</v>
      </c>
      <c r="J971" s="4">
        <v>42278</v>
      </c>
      <c r="K971" s="2" t="s">
        <v>8360</v>
      </c>
      <c r="L971" s="2" t="s">
        <v>749</v>
      </c>
      <c r="M971" s="2" t="s">
        <v>15</v>
      </c>
      <c r="N971" s="2" t="s">
        <v>15</v>
      </c>
      <c r="O971" s="2" t="s">
        <v>9641</v>
      </c>
      <c r="P971" s="9">
        <v>38717</v>
      </c>
      <c r="Q971" s="6">
        <v>30686</v>
      </c>
      <c r="R971" s="2" t="s">
        <v>8362</v>
      </c>
      <c r="S971" t="s">
        <v>25493</v>
      </c>
    </row>
    <row r="972" spans="1:19" ht="16.5" customHeight="1">
      <c r="A972" s="2" t="s">
        <v>15562</v>
      </c>
      <c r="B972" s="2" t="s">
        <v>15563</v>
      </c>
      <c r="C972" s="2" t="s">
        <v>15564</v>
      </c>
      <c r="D972" s="2" t="s">
        <v>13178</v>
      </c>
      <c r="E972" s="2" t="str">
        <f>VLOOKUP(D972,GOL!B:C,2,FALSE)</f>
        <v>Penata Muda Tk. I</v>
      </c>
      <c r="F972" s="9">
        <v>42461</v>
      </c>
      <c r="G972" s="2" t="s">
        <v>15</v>
      </c>
      <c r="H972" s="5"/>
      <c r="I972" s="2" t="s">
        <v>15</v>
      </c>
      <c r="J972" s="4">
        <v>39904</v>
      </c>
      <c r="K972" s="2" t="s">
        <v>8360</v>
      </c>
      <c r="L972" s="2" t="s">
        <v>749</v>
      </c>
      <c r="M972" s="2" t="s">
        <v>15</v>
      </c>
      <c r="N972" s="2" t="s">
        <v>15</v>
      </c>
      <c r="O972" s="2" t="s">
        <v>14375</v>
      </c>
      <c r="P972" s="10">
        <v>37621</v>
      </c>
      <c r="Q972" s="6">
        <v>29026</v>
      </c>
      <c r="R972" s="2" t="s">
        <v>8362</v>
      </c>
      <c r="S972" t="s">
        <v>28808</v>
      </c>
    </row>
    <row r="973" spans="1:19" ht="16.5" customHeight="1">
      <c r="A973" s="2" t="s">
        <v>15981</v>
      </c>
      <c r="B973" s="2" t="s">
        <v>15982</v>
      </c>
      <c r="C973" s="2" t="s">
        <v>15983</v>
      </c>
      <c r="D973" s="2" t="s">
        <v>15595</v>
      </c>
      <c r="E973" s="2" t="str">
        <f>VLOOKUP(D973,GOL!B:C,2,FALSE)</f>
        <v>Penata Muda</v>
      </c>
      <c r="F973" s="9">
        <v>41548</v>
      </c>
      <c r="G973" s="2" t="s">
        <v>15</v>
      </c>
      <c r="H973" s="5"/>
      <c r="I973" s="2" t="s">
        <v>15</v>
      </c>
      <c r="J973" s="4">
        <v>40452</v>
      </c>
      <c r="K973" s="2" t="s">
        <v>8360</v>
      </c>
      <c r="L973" s="2" t="s">
        <v>749</v>
      </c>
      <c r="M973" s="2" t="s">
        <v>15</v>
      </c>
      <c r="N973" s="2" t="s">
        <v>15</v>
      </c>
      <c r="O973" s="2" t="s">
        <v>5726</v>
      </c>
      <c r="P973" s="9">
        <v>37556</v>
      </c>
      <c r="Q973" s="6">
        <v>29822</v>
      </c>
      <c r="R973" s="2" t="s">
        <v>8362</v>
      </c>
      <c r="S973" t="s">
        <v>28805</v>
      </c>
    </row>
    <row r="974" spans="1:19" ht="16.5" customHeight="1">
      <c r="A974" s="2" t="s">
        <v>16688</v>
      </c>
      <c r="B974" s="2" t="s">
        <v>16689</v>
      </c>
      <c r="C974" s="2" t="s">
        <v>16690</v>
      </c>
      <c r="D974" s="2" t="s">
        <v>15595</v>
      </c>
      <c r="E974" s="2" t="str">
        <f>VLOOKUP(D974,GOL!B:C,2,FALSE)</f>
        <v>Penata Muda</v>
      </c>
      <c r="F974" s="9">
        <v>42095</v>
      </c>
      <c r="G974" s="2" t="s">
        <v>15</v>
      </c>
      <c r="H974" s="5"/>
      <c r="I974" s="2" t="s">
        <v>15</v>
      </c>
      <c r="J974" s="4">
        <v>42095</v>
      </c>
      <c r="K974" s="2" t="s">
        <v>8360</v>
      </c>
      <c r="L974" s="2" t="s">
        <v>749</v>
      </c>
      <c r="M974" s="2" t="s">
        <v>15</v>
      </c>
      <c r="N974" s="2" t="s">
        <v>15</v>
      </c>
      <c r="O974" s="2" t="s">
        <v>9641</v>
      </c>
      <c r="P974" s="9">
        <v>40166</v>
      </c>
      <c r="Q974" s="6">
        <v>27826</v>
      </c>
      <c r="R974" s="2" t="s">
        <v>8362</v>
      </c>
      <c r="S974" t="s">
        <v>28813</v>
      </c>
    </row>
    <row r="975" spans="1:19" ht="16.5" customHeight="1">
      <c r="A975" s="2" t="s">
        <v>17154</v>
      </c>
      <c r="B975" s="2" t="s">
        <v>17155</v>
      </c>
      <c r="C975" s="2" t="s">
        <v>17156</v>
      </c>
      <c r="D975" s="2" t="s">
        <v>17127</v>
      </c>
      <c r="E975" s="2" t="str">
        <f>VLOOKUP(D975,GOL!B:C,2,FALSE)</f>
        <v>Pengatur Tk. I</v>
      </c>
      <c r="F975" s="9">
        <v>40634</v>
      </c>
      <c r="G975" s="2" t="s">
        <v>15</v>
      </c>
      <c r="H975" s="5"/>
      <c r="I975" s="2" t="s">
        <v>320</v>
      </c>
      <c r="J975" s="7"/>
      <c r="K975" s="2" t="s">
        <v>8360</v>
      </c>
      <c r="L975" s="2" t="s">
        <v>749</v>
      </c>
      <c r="M975" s="2" t="s">
        <v>15</v>
      </c>
      <c r="N975" s="2" t="s">
        <v>15</v>
      </c>
      <c r="O975" s="2" t="s">
        <v>17157</v>
      </c>
      <c r="P975" s="9">
        <v>33544</v>
      </c>
      <c r="Q975" s="6">
        <v>25162</v>
      </c>
      <c r="R975" s="2" t="s">
        <v>8362</v>
      </c>
      <c r="S975" t="s">
        <v>25493</v>
      </c>
    </row>
    <row r="976" spans="1:19" ht="16.5" customHeight="1">
      <c r="A976" s="2" t="s">
        <v>17519</v>
      </c>
      <c r="B976" s="2" t="s">
        <v>17520</v>
      </c>
      <c r="C976" s="2" t="s">
        <v>17521</v>
      </c>
      <c r="D976" s="2" t="s">
        <v>17127</v>
      </c>
      <c r="E976" s="2" t="str">
        <f>VLOOKUP(D976,GOL!B:C,2,FALSE)</f>
        <v>Pengatur Tk. I</v>
      </c>
      <c r="F976" s="9">
        <v>41730</v>
      </c>
      <c r="G976" s="2" t="s">
        <v>15</v>
      </c>
      <c r="H976" s="5"/>
      <c r="I976" s="2" t="s">
        <v>15</v>
      </c>
      <c r="J976" s="4">
        <v>40179</v>
      </c>
      <c r="K976" s="2" t="s">
        <v>8360</v>
      </c>
      <c r="L976" s="2" t="s">
        <v>749</v>
      </c>
      <c r="M976" s="2" t="s">
        <v>15</v>
      </c>
      <c r="N976" s="2" t="s">
        <v>15</v>
      </c>
      <c r="O976" s="2" t="s">
        <v>14888</v>
      </c>
      <c r="P976" s="12"/>
      <c r="Q976" s="6">
        <v>27507</v>
      </c>
      <c r="R976" s="2" t="s">
        <v>8362</v>
      </c>
      <c r="S976" t="s">
        <v>28813</v>
      </c>
    </row>
    <row r="977" spans="1:19" ht="16.5" customHeight="1">
      <c r="A977" s="2" t="s">
        <v>17552</v>
      </c>
      <c r="B977" s="2" t="s">
        <v>17553</v>
      </c>
      <c r="C977" s="2" t="s">
        <v>17554</v>
      </c>
      <c r="D977" s="2" t="s">
        <v>17127</v>
      </c>
      <c r="E977" s="2" t="str">
        <f>VLOOKUP(D977,GOL!B:C,2,FALSE)</f>
        <v>Pengatur Tk. I</v>
      </c>
      <c r="F977" s="9">
        <v>41730</v>
      </c>
      <c r="G977" s="2" t="s">
        <v>15</v>
      </c>
      <c r="H977" s="5"/>
      <c r="I977" s="2" t="s">
        <v>15</v>
      </c>
      <c r="J977" s="4">
        <v>40179</v>
      </c>
      <c r="K977" s="2" t="s">
        <v>8360</v>
      </c>
      <c r="L977" s="2" t="s">
        <v>749</v>
      </c>
      <c r="M977" s="2" t="s">
        <v>15</v>
      </c>
      <c r="N977" s="2" t="s">
        <v>15</v>
      </c>
      <c r="O977" s="2" t="s">
        <v>5726</v>
      </c>
      <c r="P977" s="9">
        <v>39758</v>
      </c>
      <c r="Q977" s="6">
        <v>31542</v>
      </c>
      <c r="R977" s="2" t="s">
        <v>8362</v>
      </c>
      <c r="S977" t="s">
        <v>25493</v>
      </c>
    </row>
    <row r="978" spans="1:19" ht="16.5" customHeight="1">
      <c r="A978" s="2" t="s">
        <v>17555</v>
      </c>
      <c r="B978" s="2" t="s">
        <v>17556</v>
      </c>
      <c r="C978" s="2" t="s">
        <v>17557</v>
      </c>
      <c r="D978" s="2" t="s">
        <v>17127</v>
      </c>
      <c r="E978" s="2" t="str">
        <f>VLOOKUP(D978,GOL!B:C,2,FALSE)</f>
        <v>Pengatur Tk. I</v>
      </c>
      <c r="F978" s="9">
        <v>41730</v>
      </c>
      <c r="G978" s="2" t="s">
        <v>15</v>
      </c>
      <c r="H978" s="5"/>
      <c r="I978" s="2" t="s">
        <v>15</v>
      </c>
      <c r="J978" s="4">
        <v>40179</v>
      </c>
      <c r="K978" s="2" t="s">
        <v>8360</v>
      </c>
      <c r="L978" s="2" t="s">
        <v>749</v>
      </c>
      <c r="M978" s="2" t="s">
        <v>15</v>
      </c>
      <c r="N978" s="2" t="s">
        <v>15</v>
      </c>
      <c r="O978" s="2" t="s">
        <v>8756</v>
      </c>
      <c r="P978" s="9">
        <v>40045</v>
      </c>
      <c r="Q978" s="6">
        <v>32316</v>
      </c>
      <c r="R978" s="2" t="s">
        <v>8362</v>
      </c>
      <c r="S978" t="s">
        <v>25493</v>
      </c>
    </row>
    <row r="979" spans="1:19" ht="16.5" customHeight="1">
      <c r="A979" s="2" t="s">
        <v>17728</v>
      </c>
      <c r="B979" s="2" t="s">
        <v>17729</v>
      </c>
      <c r="C979" s="2" t="s">
        <v>17730</v>
      </c>
      <c r="D979" s="2" t="s">
        <v>17127</v>
      </c>
      <c r="E979" s="2" t="str">
        <f>VLOOKUP(D979,GOL!B:C,2,FALSE)</f>
        <v>Pengatur Tk. I</v>
      </c>
      <c r="F979" s="9">
        <v>42379</v>
      </c>
      <c r="G979" s="2" t="s">
        <v>15</v>
      </c>
      <c r="H979" s="5"/>
      <c r="I979" s="2" t="s">
        <v>320</v>
      </c>
      <c r="J979" s="4">
        <v>40179</v>
      </c>
      <c r="K979" s="2" t="s">
        <v>8360</v>
      </c>
      <c r="L979" s="2" t="s">
        <v>749</v>
      </c>
      <c r="M979" s="2" t="s">
        <v>15</v>
      </c>
      <c r="N979" s="2" t="s">
        <v>15</v>
      </c>
      <c r="O979" s="2" t="s">
        <v>9641</v>
      </c>
      <c r="P979" s="9">
        <v>39713</v>
      </c>
      <c r="Q979" s="6">
        <v>32011</v>
      </c>
      <c r="R979" s="2" t="s">
        <v>8362</v>
      </c>
      <c r="S979" t="s">
        <v>25493</v>
      </c>
    </row>
    <row r="980" spans="1:19" ht="16.5" customHeight="1">
      <c r="A980" s="2" t="s">
        <v>17802</v>
      </c>
      <c r="B980" s="2" t="s">
        <v>17803</v>
      </c>
      <c r="C980" s="2" t="s">
        <v>17804</v>
      </c>
      <c r="D980" s="2" t="s">
        <v>17772</v>
      </c>
      <c r="E980" s="2" t="str">
        <f>VLOOKUP(D980,GOL!B:C,2,FALSE)</f>
        <v>Pengatur</v>
      </c>
      <c r="F980" s="9">
        <v>40269</v>
      </c>
      <c r="G980" s="2" t="s">
        <v>15</v>
      </c>
      <c r="H980" s="5"/>
      <c r="I980" s="2" t="s">
        <v>15</v>
      </c>
      <c r="J980" s="4">
        <v>40269</v>
      </c>
      <c r="K980" s="2" t="s">
        <v>8360</v>
      </c>
      <c r="L980" s="2" t="s">
        <v>749</v>
      </c>
      <c r="M980" s="2" t="s">
        <v>15</v>
      </c>
      <c r="N980" s="2" t="s">
        <v>15</v>
      </c>
      <c r="O980" s="2" t="s">
        <v>17805</v>
      </c>
      <c r="P980" s="9">
        <v>38958</v>
      </c>
      <c r="Q980" s="6">
        <v>28115</v>
      </c>
      <c r="R980" s="2" t="s">
        <v>8362</v>
      </c>
      <c r="S980" t="s">
        <v>28804</v>
      </c>
    </row>
    <row r="981" spans="1:19" ht="16.5" customHeight="1">
      <c r="A981" s="2" t="s">
        <v>18842</v>
      </c>
      <c r="B981" s="2" t="s">
        <v>18843</v>
      </c>
      <c r="C981" s="2" t="s">
        <v>18844</v>
      </c>
      <c r="D981" s="2" t="s">
        <v>17772</v>
      </c>
      <c r="E981" s="2" t="str">
        <f>VLOOKUP(D981,GOL!B:C,2,FALSE)</f>
        <v>Pengatur</v>
      </c>
      <c r="F981" s="9">
        <v>41548</v>
      </c>
      <c r="G981" s="2" t="s">
        <v>15</v>
      </c>
      <c r="H981" s="5"/>
      <c r="I981" s="2" t="s">
        <v>15</v>
      </c>
      <c r="J981" s="4">
        <v>39934</v>
      </c>
      <c r="K981" s="2" t="s">
        <v>8360</v>
      </c>
      <c r="L981" s="2" t="s">
        <v>749</v>
      </c>
      <c r="M981" s="2" t="s">
        <v>15</v>
      </c>
      <c r="N981" s="2" t="s">
        <v>15</v>
      </c>
      <c r="O981" s="2" t="s">
        <v>9116</v>
      </c>
      <c r="P981" s="9">
        <v>36682</v>
      </c>
      <c r="Q981" s="6">
        <v>29772</v>
      </c>
      <c r="R981" s="2" t="s">
        <v>8362</v>
      </c>
      <c r="S981" t="s">
        <v>28812</v>
      </c>
    </row>
    <row r="982" spans="1:19" ht="16.5" customHeight="1">
      <c r="A982" s="2" t="s">
        <v>15</v>
      </c>
      <c r="B982" s="2" t="s">
        <v>19493</v>
      </c>
      <c r="C982" s="2" t="s">
        <v>19494</v>
      </c>
      <c r="D982" s="2" t="s">
        <v>17772</v>
      </c>
      <c r="E982" s="2" t="str">
        <f>VLOOKUP(D982,GOL!B:C,2,FALSE)</f>
        <v>Pengatur</v>
      </c>
      <c r="F982" s="9">
        <v>41821</v>
      </c>
      <c r="G982" s="2" t="s">
        <v>15</v>
      </c>
      <c r="H982" s="5"/>
      <c r="I982" s="2" t="s">
        <v>15</v>
      </c>
      <c r="J982" s="7"/>
      <c r="K982" s="2" t="s">
        <v>8360</v>
      </c>
      <c r="L982" s="2" t="s">
        <v>749</v>
      </c>
      <c r="M982" s="2" t="s">
        <v>15</v>
      </c>
      <c r="N982" s="2" t="s">
        <v>15</v>
      </c>
      <c r="O982" s="2" t="s">
        <v>5726</v>
      </c>
      <c r="P982" s="12"/>
      <c r="Q982" s="6">
        <v>30307</v>
      </c>
      <c r="R982" s="2" t="s">
        <v>8362</v>
      </c>
      <c r="S982" t="s">
        <v>25493</v>
      </c>
    </row>
    <row r="983" spans="1:19" ht="16.5" customHeight="1">
      <c r="A983" s="2" t="s">
        <v>15</v>
      </c>
      <c r="B983" s="2" t="s">
        <v>19539</v>
      </c>
      <c r="C983" s="2" t="s">
        <v>19540</v>
      </c>
      <c r="D983" s="2" t="s">
        <v>17772</v>
      </c>
      <c r="E983" s="2" t="str">
        <f>VLOOKUP(D983,GOL!B:C,2,FALSE)</f>
        <v>Pengatur</v>
      </c>
      <c r="F983" s="9">
        <v>42064</v>
      </c>
      <c r="G983" s="2" t="s">
        <v>15</v>
      </c>
      <c r="H983" s="5"/>
      <c r="I983" s="2" t="s">
        <v>320</v>
      </c>
      <c r="J983" s="4">
        <v>42064</v>
      </c>
      <c r="K983" s="2" t="s">
        <v>8360</v>
      </c>
      <c r="L983" s="2" t="s">
        <v>749</v>
      </c>
      <c r="M983" s="2" t="s">
        <v>15</v>
      </c>
      <c r="N983" s="2" t="s">
        <v>15</v>
      </c>
      <c r="O983" s="2" t="s">
        <v>8756</v>
      </c>
      <c r="P983" s="9">
        <v>40780</v>
      </c>
      <c r="Q983" s="6">
        <v>33209</v>
      </c>
      <c r="R983" s="2" t="s">
        <v>8362</v>
      </c>
      <c r="S983" t="s">
        <v>25493</v>
      </c>
    </row>
    <row r="984" spans="1:19" ht="16.5" customHeight="1">
      <c r="A984" s="2" t="s">
        <v>15</v>
      </c>
      <c r="B984" s="2" t="s">
        <v>23803</v>
      </c>
      <c r="C984" s="2" t="s">
        <v>23804</v>
      </c>
      <c r="D984" s="2" t="s">
        <v>23499</v>
      </c>
      <c r="E984" s="2" t="str">
        <f>VLOOKUP(D984,GOL!B:C,2,FALSE)</f>
        <v>Pengatur Muda</v>
      </c>
      <c r="F984" s="9">
        <v>41821</v>
      </c>
      <c r="G984" s="2" t="s">
        <v>15</v>
      </c>
      <c r="H984" s="5"/>
      <c r="I984" s="2" t="s">
        <v>15</v>
      </c>
      <c r="J984" s="7"/>
      <c r="K984" s="2" t="s">
        <v>8360</v>
      </c>
      <c r="L984" s="2" t="s">
        <v>749</v>
      </c>
      <c r="M984" s="2" t="s">
        <v>15</v>
      </c>
      <c r="N984" s="2" t="s">
        <v>15</v>
      </c>
      <c r="O984" s="2" t="s">
        <v>23805</v>
      </c>
      <c r="P984" s="12"/>
      <c r="Q984" s="6">
        <v>28037</v>
      </c>
      <c r="R984" s="2" t="s">
        <v>8362</v>
      </c>
      <c r="S984" t="s">
        <v>28828</v>
      </c>
    </row>
    <row r="985" spans="1:19" ht="16.5" customHeight="1">
      <c r="A985" s="2" t="s">
        <v>23909</v>
      </c>
      <c r="B985" s="2" t="s">
        <v>23910</v>
      </c>
      <c r="C985" s="2" t="s">
        <v>23911</v>
      </c>
      <c r="D985" s="2" t="s">
        <v>23499</v>
      </c>
      <c r="E985" s="2" t="str">
        <f>VLOOKUP(D985,GOL!B:C,2,FALSE)</f>
        <v>Pengatur Muda</v>
      </c>
      <c r="F985" s="9">
        <v>42095</v>
      </c>
      <c r="G985" s="2" t="s">
        <v>15</v>
      </c>
      <c r="H985" s="5"/>
      <c r="I985" s="2" t="s">
        <v>320</v>
      </c>
      <c r="J985" s="7"/>
      <c r="K985" s="2" t="s">
        <v>8360</v>
      </c>
      <c r="L985" s="2" t="s">
        <v>749</v>
      </c>
      <c r="M985" s="2" t="s">
        <v>15</v>
      </c>
      <c r="N985" s="2" t="s">
        <v>15</v>
      </c>
      <c r="O985" s="2" t="s">
        <v>16407</v>
      </c>
      <c r="P985" s="9">
        <v>32316</v>
      </c>
      <c r="Q985" s="6">
        <v>26162</v>
      </c>
      <c r="R985" s="2" t="s">
        <v>8362</v>
      </c>
      <c r="S985" t="s">
        <v>25493</v>
      </c>
    </row>
    <row r="986" spans="1:19" ht="16.5" customHeight="1">
      <c r="A986" s="2" t="s">
        <v>11127</v>
      </c>
      <c r="B986" s="2" t="s">
        <v>11128</v>
      </c>
      <c r="C986" s="2" t="s">
        <v>9268</v>
      </c>
      <c r="D986" s="2" t="s">
        <v>10939</v>
      </c>
      <c r="E986" s="2" t="str">
        <f>VLOOKUP(D986,GOL!B:C,2,FALSE)</f>
        <v>Penata</v>
      </c>
      <c r="F986" s="9">
        <v>41000</v>
      </c>
      <c r="G986" s="2" t="s">
        <v>7491</v>
      </c>
      <c r="H986" s="8">
        <v>40032</v>
      </c>
      <c r="I986" s="2" t="s">
        <v>5826</v>
      </c>
      <c r="J986" s="4">
        <v>40032</v>
      </c>
      <c r="K986" s="2" t="s">
        <v>11129</v>
      </c>
      <c r="L986" s="2" t="s">
        <v>749</v>
      </c>
      <c r="M986" s="2" t="s">
        <v>288</v>
      </c>
      <c r="N986" s="2" t="s">
        <v>5841</v>
      </c>
      <c r="O986" s="2" t="s">
        <v>5913</v>
      </c>
      <c r="P986" s="9">
        <v>31047</v>
      </c>
      <c r="Q986" s="6">
        <v>24336</v>
      </c>
      <c r="R986" s="2" t="s">
        <v>11130</v>
      </c>
      <c r="S986" t="s">
        <v>25493</v>
      </c>
    </row>
    <row r="987" spans="1:19" ht="16.5" customHeight="1">
      <c r="A987" s="2" t="s">
        <v>8163</v>
      </c>
      <c r="B987" s="2" t="s">
        <v>8164</v>
      </c>
      <c r="C987" s="2" t="s">
        <v>8165</v>
      </c>
      <c r="D987" s="2" t="s">
        <v>4944</v>
      </c>
      <c r="E987" s="2" t="str">
        <f>VLOOKUP(D987,GOL!B:C,2,FALSE)</f>
        <v>Pembina</v>
      </c>
      <c r="F987" s="9">
        <v>42095</v>
      </c>
      <c r="G987" s="2" t="s">
        <v>15</v>
      </c>
      <c r="H987" s="5"/>
      <c r="I987" s="2" t="s">
        <v>15</v>
      </c>
      <c r="J987" s="4">
        <v>42095</v>
      </c>
      <c r="K987" s="2" t="s">
        <v>8166</v>
      </c>
      <c r="L987" s="2" t="s">
        <v>749</v>
      </c>
      <c r="M987" s="2" t="s">
        <v>15</v>
      </c>
      <c r="N987" s="2" t="s">
        <v>15</v>
      </c>
      <c r="O987" s="2" t="s">
        <v>8167</v>
      </c>
      <c r="P987" s="12"/>
      <c r="Q987" s="6">
        <v>24463</v>
      </c>
      <c r="R987" s="2" t="s">
        <v>8168</v>
      </c>
      <c r="S987" t="s">
        <v>28804</v>
      </c>
    </row>
    <row r="988" spans="1:19" ht="16.5" customHeight="1">
      <c r="A988" s="2" t="s">
        <v>8172</v>
      </c>
      <c r="B988" s="2" t="s">
        <v>8173</v>
      </c>
      <c r="C988" s="2" t="s">
        <v>8174</v>
      </c>
      <c r="D988" s="2" t="s">
        <v>4944</v>
      </c>
      <c r="E988" s="2" t="str">
        <f>VLOOKUP(D988,GOL!B:C,2,FALSE)</f>
        <v>Pembina</v>
      </c>
      <c r="F988" s="9">
        <v>42095</v>
      </c>
      <c r="G988" s="2" t="s">
        <v>15</v>
      </c>
      <c r="H988" s="5"/>
      <c r="I988" s="2" t="s">
        <v>15</v>
      </c>
      <c r="J988" s="4">
        <v>42095</v>
      </c>
      <c r="K988" s="2" t="s">
        <v>8166</v>
      </c>
      <c r="L988" s="2" t="s">
        <v>749</v>
      </c>
      <c r="M988" s="2" t="s">
        <v>15</v>
      </c>
      <c r="N988" s="2" t="s">
        <v>15</v>
      </c>
      <c r="O988" s="2" t="s">
        <v>179</v>
      </c>
      <c r="P988" s="9">
        <v>37256</v>
      </c>
      <c r="Q988" s="6">
        <v>26464</v>
      </c>
      <c r="R988" s="2" t="s">
        <v>8168</v>
      </c>
      <c r="S988" t="s">
        <v>28828</v>
      </c>
    </row>
    <row r="989" spans="1:19" ht="16.5" customHeight="1">
      <c r="A989" s="2" t="s">
        <v>9632</v>
      </c>
      <c r="B989" s="2" t="s">
        <v>9633</v>
      </c>
      <c r="C989" s="2" t="s">
        <v>9634</v>
      </c>
      <c r="D989" s="2" t="s">
        <v>8369</v>
      </c>
      <c r="E989" s="2" t="str">
        <f>VLOOKUP(D989,GOL!B:C,2,FALSE)</f>
        <v>Penata Tk. I</v>
      </c>
      <c r="F989" s="9">
        <v>41365</v>
      </c>
      <c r="G989" s="2" t="s">
        <v>15</v>
      </c>
      <c r="H989" s="5"/>
      <c r="I989" s="2" t="s">
        <v>15</v>
      </c>
      <c r="J989" s="4">
        <v>40269</v>
      </c>
      <c r="K989" s="2" t="s">
        <v>8166</v>
      </c>
      <c r="L989" s="2" t="s">
        <v>749</v>
      </c>
      <c r="M989" s="2" t="s">
        <v>15</v>
      </c>
      <c r="N989" s="2" t="s">
        <v>15</v>
      </c>
      <c r="O989" s="2" t="s">
        <v>5726</v>
      </c>
      <c r="P989" s="9">
        <v>38959</v>
      </c>
      <c r="Q989" s="6">
        <v>24266</v>
      </c>
      <c r="R989" s="2" t="s">
        <v>8168</v>
      </c>
      <c r="S989" t="s">
        <v>28818</v>
      </c>
    </row>
    <row r="990" spans="1:19" ht="16.5" customHeight="1">
      <c r="A990" s="2" t="s">
        <v>9902</v>
      </c>
      <c r="B990" s="2" t="s">
        <v>9903</v>
      </c>
      <c r="C990" s="2" t="s">
        <v>9904</v>
      </c>
      <c r="D990" s="2" t="s">
        <v>8369</v>
      </c>
      <c r="E990" s="2" t="str">
        <f>VLOOKUP(D990,GOL!B:C,2,FALSE)</f>
        <v>Penata Tk. I</v>
      </c>
      <c r="F990" s="9">
        <v>41548</v>
      </c>
      <c r="G990" s="2" t="s">
        <v>15</v>
      </c>
      <c r="H990" s="5"/>
      <c r="I990" s="2" t="s">
        <v>15</v>
      </c>
      <c r="J990" s="4">
        <v>40452</v>
      </c>
      <c r="K990" s="2" t="s">
        <v>8166</v>
      </c>
      <c r="L990" s="2" t="s">
        <v>749</v>
      </c>
      <c r="M990" s="2" t="s">
        <v>15</v>
      </c>
      <c r="N990" s="2" t="s">
        <v>15</v>
      </c>
      <c r="O990" s="2" t="s">
        <v>5726</v>
      </c>
      <c r="P990" s="9">
        <v>38607</v>
      </c>
      <c r="Q990" s="6">
        <v>24639</v>
      </c>
      <c r="R990" s="2" t="s">
        <v>8168</v>
      </c>
      <c r="S990" t="s">
        <v>25493</v>
      </c>
    </row>
    <row r="991" spans="1:19" ht="16.5" customHeight="1">
      <c r="A991" s="2" t="s">
        <v>10368</v>
      </c>
      <c r="B991" s="2" t="s">
        <v>10369</v>
      </c>
      <c r="C991" s="2" t="s">
        <v>10370</v>
      </c>
      <c r="D991" s="2" t="s">
        <v>8369</v>
      </c>
      <c r="E991" s="2" t="str">
        <f>VLOOKUP(D991,GOL!B:C,2,FALSE)</f>
        <v>Penata Tk. I</v>
      </c>
      <c r="F991" s="9">
        <v>41913</v>
      </c>
      <c r="G991" s="2" t="s">
        <v>15</v>
      </c>
      <c r="H991" s="5"/>
      <c r="I991" s="2" t="s">
        <v>15</v>
      </c>
      <c r="J991" s="4">
        <v>40087</v>
      </c>
      <c r="K991" s="2" t="s">
        <v>8166</v>
      </c>
      <c r="L991" s="2" t="s">
        <v>749</v>
      </c>
      <c r="M991" s="2" t="s">
        <v>15</v>
      </c>
      <c r="N991" s="2" t="s">
        <v>15</v>
      </c>
      <c r="O991" s="2" t="s">
        <v>8756</v>
      </c>
      <c r="P991" s="9">
        <v>33141</v>
      </c>
      <c r="Q991" s="6">
        <v>24979</v>
      </c>
      <c r="R991" s="2" t="s">
        <v>8168</v>
      </c>
      <c r="S991" t="s">
        <v>25493</v>
      </c>
    </row>
    <row r="992" spans="1:19" ht="16.5" customHeight="1">
      <c r="A992" s="2" t="s">
        <v>10648</v>
      </c>
      <c r="B992" s="2" t="s">
        <v>10649</v>
      </c>
      <c r="C992" s="2" t="s">
        <v>10650</v>
      </c>
      <c r="D992" s="2" t="s">
        <v>8369</v>
      </c>
      <c r="E992" s="2" t="str">
        <f>VLOOKUP(D992,GOL!B:C,2,FALSE)</f>
        <v>Penata Tk. I</v>
      </c>
      <c r="F992" s="9">
        <v>42278</v>
      </c>
      <c r="G992" s="2" t="s">
        <v>407</v>
      </c>
      <c r="H992" s="8">
        <v>41115</v>
      </c>
      <c r="I992" s="2" t="s">
        <v>408</v>
      </c>
      <c r="J992" s="4">
        <v>41115</v>
      </c>
      <c r="K992" s="2" t="s">
        <v>8166</v>
      </c>
      <c r="L992" s="2" t="s">
        <v>749</v>
      </c>
      <c r="M992" s="2" t="s">
        <v>288</v>
      </c>
      <c r="N992" s="2" t="s">
        <v>402</v>
      </c>
      <c r="O992" s="2" t="s">
        <v>50</v>
      </c>
      <c r="P992" s="9">
        <v>36891</v>
      </c>
      <c r="Q992" s="6">
        <v>25055</v>
      </c>
      <c r="R992" s="2" t="s">
        <v>8168</v>
      </c>
      <c r="S992" t="s">
        <v>28815</v>
      </c>
    </row>
    <row r="993" spans="1:19" ht="16.5" customHeight="1">
      <c r="A993" s="2" t="s">
        <v>12356</v>
      </c>
      <c r="B993" s="2" t="s">
        <v>12357</v>
      </c>
      <c r="C993" s="2" t="s">
        <v>12358</v>
      </c>
      <c r="D993" s="2" t="s">
        <v>10939</v>
      </c>
      <c r="E993" s="2" t="str">
        <f>VLOOKUP(D993,GOL!B:C,2,FALSE)</f>
        <v>Penata</v>
      </c>
      <c r="F993" s="9">
        <v>41913</v>
      </c>
      <c r="G993" s="2" t="s">
        <v>15</v>
      </c>
      <c r="H993" s="5"/>
      <c r="I993" s="2" t="s">
        <v>15</v>
      </c>
      <c r="J993" s="4">
        <v>39722</v>
      </c>
      <c r="K993" s="2" t="s">
        <v>8166</v>
      </c>
      <c r="L993" s="2" t="s">
        <v>749</v>
      </c>
      <c r="M993" s="2" t="s">
        <v>15</v>
      </c>
      <c r="N993" s="2" t="s">
        <v>15</v>
      </c>
      <c r="O993" s="2" t="s">
        <v>6914</v>
      </c>
      <c r="P993" s="9">
        <v>36891</v>
      </c>
      <c r="Q993" s="6">
        <v>25419</v>
      </c>
      <c r="R993" s="2" t="s">
        <v>8168</v>
      </c>
      <c r="S993" t="s">
        <v>25493</v>
      </c>
    </row>
    <row r="994" spans="1:19" ht="16.5" customHeight="1">
      <c r="A994" s="2" t="s">
        <v>13334</v>
      </c>
      <c r="B994" s="2" t="s">
        <v>13335</v>
      </c>
      <c r="C994" s="2" t="s">
        <v>13336</v>
      </c>
      <c r="D994" s="2" t="s">
        <v>13178</v>
      </c>
      <c r="E994" s="2" t="str">
        <f>VLOOKUP(D994,GOL!B:C,2,FALSE)</f>
        <v>Penata Muda Tk. I</v>
      </c>
      <c r="F994" s="9">
        <v>39173</v>
      </c>
      <c r="G994" s="2" t="s">
        <v>15</v>
      </c>
      <c r="H994" s="5"/>
      <c r="I994" s="2" t="s">
        <v>320</v>
      </c>
      <c r="J994" s="7"/>
      <c r="K994" s="2" t="s">
        <v>8166</v>
      </c>
      <c r="L994" s="2" t="s">
        <v>749</v>
      </c>
      <c r="M994" s="2" t="s">
        <v>15</v>
      </c>
      <c r="N994" s="2" t="s">
        <v>15</v>
      </c>
      <c r="O994" s="2" t="s">
        <v>5913</v>
      </c>
      <c r="P994" s="10">
        <v>32142</v>
      </c>
      <c r="Q994" s="6">
        <v>24617</v>
      </c>
      <c r="R994" s="2" t="s">
        <v>8168</v>
      </c>
      <c r="S994" t="s">
        <v>28813</v>
      </c>
    </row>
    <row r="995" spans="1:19" ht="16.5" customHeight="1">
      <c r="A995" s="2" t="s">
        <v>13524</v>
      </c>
      <c r="B995" s="2" t="s">
        <v>13525</v>
      </c>
      <c r="C995" s="2" t="s">
        <v>13526</v>
      </c>
      <c r="D995" s="2" t="s">
        <v>13178</v>
      </c>
      <c r="E995" s="2" t="str">
        <f>VLOOKUP(D995,GOL!B:C,2,FALSE)</f>
        <v>Penata Muda Tk. I</v>
      </c>
      <c r="F995" s="9">
        <v>40817</v>
      </c>
      <c r="G995" s="2" t="s">
        <v>15</v>
      </c>
      <c r="H995" s="5"/>
      <c r="I995" s="2" t="s">
        <v>320</v>
      </c>
      <c r="J995" s="7"/>
      <c r="K995" s="2" t="s">
        <v>8166</v>
      </c>
      <c r="L995" s="2" t="s">
        <v>749</v>
      </c>
      <c r="M995" s="2" t="s">
        <v>15</v>
      </c>
      <c r="N995" s="2" t="s">
        <v>15</v>
      </c>
      <c r="O995" s="2" t="s">
        <v>2901</v>
      </c>
      <c r="P995" s="10">
        <v>31167</v>
      </c>
      <c r="Q995" s="6">
        <v>22350</v>
      </c>
      <c r="R995" s="2" t="s">
        <v>8168</v>
      </c>
      <c r="S995" t="s">
        <v>25493</v>
      </c>
    </row>
    <row r="996" spans="1:19" ht="16.5" customHeight="1">
      <c r="A996" s="2" t="s">
        <v>14765</v>
      </c>
      <c r="B996" s="2" t="s">
        <v>14766</v>
      </c>
      <c r="C996" s="2" t="s">
        <v>14767</v>
      </c>
      <c r="D996" s="2" t="s">
        <v>13178</v>
      </c>
      <c r="E996" s="2" t="str">
        <f>VLOOKUP(D996,GOL!B:C,2,FALSE)</f>
        <v>Penata Muda Tk. I</v>
      </c>
      <c r="F996" s="9">
        <v>41730</v>
      </c>
      <c r="G996" s="2" t="s">
        <v>15</v>
      </c>
      <c r="H996" s="5"/>
      <c r="I996" s="2" t="s">
        <v>320</v>
      </c>
      <c r="J996" s="7"/>
      <c r="K996" s="2" t="s">
        <v>8166</v>
      </c>
      <c r="L996" s="2" t="s">
        <v>749</v>
      </c>
      <c r="M996" s="2" t="s">
        <v>15</v>
      </c>
      <c r="N996" s="2" t="s">
        <v>15</v>
      </c>
      <c r="O996" s="2" t="s">
        <v>389</v>
      </c>
      <c r="P996" s="12"/>
      <c r="Q996" s="6">
        <v>23323</v>
      </c>
      <c r="R996" s="2" t="s">
        <v>8168</v>
      </c>
      <c r="S996" t="s">
        <v>25493</v>
      </c>
    </row>
    <row r="997" spans="1:19" ht="16.5" customHeight="1">
      <c r="A997" s="2" t="s">
        <v>14889</v>
      </c>
      <c r="B997" s="2" t="s">
        <v>14890</v>
      </c>
      <c r="C997" s="2" t="s">
        <v>14891</v>
      </c>
      <c r="D997" s="2" t="s">
        <v>13178</v>
      </c>
      <c r="E997" s="2" t="str">
        <f>VLOOKUP(D997,GOL!B:C,2,FALSE)</f>
        <v>Penata Muda Tk. I</v>
      </c>
      <c r="F997" s="9">
        <v>41730</v>
      </c>
      <c r="G997" s="2" t="s">
        <v>15</v>
      </c>
      <c r="H997" s="5"/>
      <c r="I997" s="2" t="s">
        <v>15</v>
      </c>
      <c r="J997" s="4">
        <v>39539</v>
      </c>
      <c r="K997" s="2" t="s">
        <v>8166</v>
      </c>
      <c r="L997" s="2" t="s">
        <v>749</v>
      </c>
      <c r="M997" s="2" t="s">
        <v>15</v>
      </c>
      <c r="N997" s="2" t="s">
        <v>15</v>
      </c>
      <c r="O997" s="2" t="s">
        <v>8684</v>
      </c>
      <c r="P997" s="9">
        <v>37461</v>
      </c>
      <c r="Q997" s="6">
        <v>29115</v>
      </c>
      <c r="R997" s="2" t="s">
        <v>8168</v>
      </c>
      <c r="S997" t="s">
        <v>28813</v>
      </c>
    </row>
    <row r="998" spans="1:19" ht="16.5" customHeight="1">
      <c r="A998" s="2" t="s">
        <v>14892</v>
      </c>
      <c r="B998" s="2" t="s">
        <v>14893</v>
      </c>
      <c r="C998" s="2" t="s">
        <v>14894</v>
      </c>
      <c r="D998" s="2" t="s">
        <v>13178</v>
      </c>
      <c r="E998" s="2" t="str">
        <f>VLOOKUP(D998,GOL!B:C,2,FALSE)</f>
        <v>Penata Muda Tk. I</v>
      </c>
      <c r="F998" s="9">
        <v>41730</v>
      </c>
      <c r="G998" s="2" t="s">
        <v>15</v>
      </c>
      <c r="H998" s="5"/>
      <c r="I998" s="2" t="s">
        <v>15</v>
      </c>
      <c r="J998" s="4">
        <v>39539</v>
      </c>
      <c r="K998" s="2" t="s">
        <v>8166</v>
      </c>
      <c r="L998" s="2" t="s">
        <v>749</v>
      </c>
      <c r="M998" s="2" t="s">
        <v>15</v>
      </c>
      <c r="N998" s="2" t="s">
        <v>15</v>
      </c>
      <c r="O998" s="2" t="s">
        <v>8756</v>
      </c>
      <c r="P998" s="9">
        <v>37172</v>
      </c>
      <c r="Q998" s="6">
        <v>29400</v>
      </c>
      <c r="R998" s="2" t="s">
        <v>8168</v>
      </c>
      <c r="S998" t="s">
        <v>25493</v>
      </c>
    </row>
    <row r="999" spans="1:19" ht="16.5" customHeight="1">
      <c r="A999" s="2" t="s">
        <v>14913</v>
      </c>
      <c r="B999" s="2" t="s">
        <v>14914</v>
      </c>
      <c r="C999" s="2" t="s">
        <v>14915</v>
      </c>
      <c r="D999" s="2" t="s">
        <v>13178</v>
      </c>
      <c r="E999" s="2" t="str">
        <f>VLOOKUP(D999,GOL!B:C,2,FALSE)</f>
        <v>Penata Muda Tk. I</v>
      </c>
      <c r="F999" s="9">
        <v>41730</v>
      </c>
      <c r="G999" s="2" t="s">
        <v>15</v>
      </c>
      <c r="H999" s="5"/>
      <c r="I999" s="2" t="s">
        <v>15</v>
      </c>
      <c r="J999" s="4">
        <v>39539</v>
      </c>
      <c r="K999" s="2" t="s">
        <v>8166</v>
      </c>
      <c r="L999" s="2" t="s">
        <v>749</v>
      </c>
      <c r="M999" s="2" t="s">
        <v>15</v>
      </c>
      <c r="N999" s="2" t="s">
        <v>15</v>
      </c>
      <c r="O999" s="2" t="s">
        <v>5726</v>
      </c>
      <c r="P999" s="9">
        <v>38251</v>
      </c>
      <c r="Q999" s="6">
        <v>30239</v>
      </c>
      <c r="R999" s="2" t="s">
        <v>8168</v>
      </c>
      <c r="S999" t="s">
        <v>25493</v>
      </c>
    </row>
    <row r="1000" spans="1:19" ht="16.5" customHeight="1">
      <c r="A1000" s="2" t="s">
        <v>14959</v>
      </c>
      <c r="B1000" s="2" t="s">
        <v>14960</v>
      </c>
      <c r="C1000" s="2" t="s">
        <v>14961</v>
      </c>
      <c r="D1000" s="2" t="s">
        <v>13178</v>
      </c>
      <c r="E1000" s="2" t="str">
        <f>VLOOKUP(D1000,GOL!B:C,2,FALSE)</f>
        <v>Penata Muda Tk. I</v>
      </c>
      <c r="F1000" s="9">
        <v>41913</v>
      </c>
      <c r="G1000" s="2" t="s">
        <v>15</v>
      </c>
      <c r="H1000" s="5"/>
      <c r="I1000" s="2" t="s">
        <v>15</v>
      </c>
      <c r="J1000" s="4">
        <v>39904</v>
      </c>
      <c r="K1000" s="2" t="s">
        <v>8166</v>
      </c>
      <c r="L1000" s="2" t="s">
        <v>749</v>
      </c>
      <c r="M1000" s="2" t="s">
        <v>15</v>
      </c>
      <c r="N1000" s="2" t="s">
        <v>15</v>
      </c>
      <c r="O1000" s="2" t="s">
        <v>8971</v>
      </c>
      <c r="P1000" s="9">
        <v>38352</v>
      </c>
      <c r="Q1000" s="6">
        <v>28427</v>
      </c>
      <c r="R1000" s="2" t="s">
        <v>8168</v>
      </c>
      <c r="S1000" t="s">
        <v>28813</v>
      </c>
    </row>
    <row r="1001" spans="1:19" ht="16.5" customHeight="1">
      <c r="A1001" s="2" t="s">
        <v>15702</v>
      </c>
      <c r="B1001" s="2" t="s">
        <v>15703</v>
      </c>
      <c r="C1001" s="2" t="s">
        <v>15704</v>
      </c>
      <c r="D1001" s="2" t="s">
        <v>15595</v>
      </c>
      <c r="E1001" s="2" t="str">
        <f>VLOOKUP(D1001,GOL!B:C,2,FALSE)</f>
        <v>Penata Muda</v>
      </c>
      <c r="F1001" s="9">
        <v>41000</v>
      </c>
      <c r="G1001" s="2" t="s">
        <v>15</v>
      </c>
      <c r="H1001" s="5"/>
      <c r="I1001" s="2" t="s">
        <v>15</v>
      </c>
      <c r="J1001" s="4">
        <v>40087</v>
      </c>
      <c r="K1001" s="2" t="s">
        <v>8166</v>
      </c>
      <c r="L1001" s="2" t="s">
        <v>749</v>
      </c>
      <c r="M1001" s="2" t="s">
        <v>15</v>
      </c>
      <c r="N1001" s="2" t="s">
        <v>15</v>
      </c>
      <c r="O1001" s="2" t="s">
        <v>14888</v>
      </c>
      <c r="P1001" s="9">
        <v>38717</v>
      </c>
      <c r="Q1001" s="6">
        <v>30560</v>
      </c>
      <c r="R1001" s="2" t="s">
        <v>8168</v>
      </c>
      <c r="S1001" t="s">
        <v>25493</v>
      </c>
    </row>
    <row r="1002" spans="1:19" ht="16.5" customHeight="1">
      <c r="A1002" s="2" t="s">
        <v>16079</v>
      </c>
      <c r="B1002" s="2" t="s">
        <v>16080</v>
      </c>
      <c r="C1002" s="2" t="s">
        <v>16081</v>
      </c>
      <c r="D1002" s="2" t="s">
        <v>15595</v>
      </c>
      <c r="E1002" s="2" t="str">
        <f>VLOOKUP(D1002,GOL!B:C,2,FALSE)</f>
        <v>Penata Muda</v>
      </c>
      <c r="F1002" s="9">
        <v>41730</v>
      </c>
      <c r="G1002" s="2" t="s">
        <v>15</v>
      </c>
      <c r="H1002" s="5"/>
      <c r="I1002" s="2" t="s">
        <v>15</v>
      </c>
      <c r="J1002" s="4">
        <v>39934</v>
      </c>
      <c r="K1002" s="2" t="s">
        <v>8166</v>
      </c>
      <c r="L1002" s="2" t="s">
        <v>749</v>
      </c>
      <c r="M1002" s="2" t="s">
        <v>15</v>
      </c>
      <c r="N1002" s="2" t="s">
        <v>15</v>
      </c>
      <c r="O1002" s="2" t="s">
        <v>5726</v>
      </c>
      <c r="P1002" s="9">
        <v>37023</v>
      </c>
      <c r="Q1002" s="6">
        <v>29484</v>
      </c>
      <c r="R1002" s="2" t="s">
        <v>8168</v>
      </c>
      <c r="S1002" t="s">
        <v>25493</v>
      </c>
    </row>
    <row r="1003" spans="1:19" ht="16.5" customHeight="1">
      <c r="A1003" s="2" t="s">
        <v>16082</v>
      </c>
      <c r="B1003" s="2" t="s">
        <v>16083</v>
      </c>
      <c r="C1003" s="2" t="s">
        <v>16084</v>
      </c>
      <c r="D1003" s="2" t="s">
        <v>15595</v>
      </c>
      <c r="E1003" s="2" t="str">
        <f>VLOOKUP(D1003,GOL!B:C,2,FALSE)</f>
        <v>Penata Muda</v>
      </c>
      <c r="F1003" s="9">
        <v>41730</v>
      </c>
      <c r="G1003" s="2" t="s">
        <v>15</v>
      </c>
      <c r="H1003" s="5"/>
      <c r="I1003" s="2" t="s">
        <v>15</v>
      </c>
      <c r="J1003" s="4">
        <v>39934</v>
      </c>
      <c r="K1003" s="2" t="s">
        <v>8166</v>
      </c>
      <c r="L1003" s="2" t="s">
        <v>749</v>
      </c>
      <c r="M1003" s="2" t="s">
        <v>15</v>
      </c>
      <c r="N1003" s="2" t="s">
        <v>15</v>
      </c>
      <c r="O1003" s="2" t="s">
        <v>5726</v>
      </c>
      <c r="P1003" s="9">
        <v>37831</v>
      </c>
      <c r="Q1003" s="6">
        <v>30022</v>
      </c>
      <c r="R1003" s="2" t="s">
        <v>8168</v>
      </c>
      <c r="S1003" t="s">
        <v>25493</v>
      </c>
    </row>
    <row r="1004" spans="1:19" ht="16.5" customHeight="1">
      <c r="A1004" s="2" t="s">
        <v>16722</v>
      </c>
      <c r="B1004" s="2" t="s">
        <v>16723</v>
      </c>
      <c r="C1004" s="2" t="s">
        <v>16724</v>
      </c>
      <c r="D1004" s="2" t="s">
        <v>15595</v>
      </c>
      <c r="E1004" s="2" t="str">
        <f>VLOOKUP(D1004,GOL!B:C,2,FALSE)</f>
        <v>Penata Muda</v>
      </c>
      <c r="F1004" s="9">
        <v>42095</v>
      </c>
      <c r="G1004" s="2" t="s">
        <v>15</v>
      </c>
      <c r="H1004" s="5"/>
      <c r="I1004" s="2" t="s">
        <v>15</v>
      </c>
      <c r="J1004" s="4">
        <v>42095</v>
      </c>
      <c r="K1004" s="2" t="s">
        <v>8166</v>
      </c>
      <c r="L1004" s="2" t="s">
        <v>749</v>
      </c>
      <c r="M1004" s="2" t="s">
        <v>15</v>
      </c>
      <c r="N1004" s="2" t="s">
        <v>15</v>
      </c>
      <c r="O1004" s="2" t="s">
        <v>9641</v>
      </c>
      <c r="P1004" s="9">
        <v>40102</v>
      </c>
      <c r="Q1004" s="6">
        <v>28383</v>
      </c>
      <c r="R1004" s="2" t="s">
        <v>8168</v>
      </c>
      <c r="S1004" t="s">
        <v>28804</v>
      </c>
    </row>
    <row r="1005" spans="1:19" ht="16.5" customHeight="1">
      <c r="A1005" s="2" t="s">
        <v>16737</v>
      </c>
      <c r="B1005" s="2" t="s">
        <v>16738</v>
      </c>
      <c r="C1005" s="2" t="s">
        <v>16739</v>
      </c>
      <c r="D1005" s="2" t="s">
        <v>15595</v>
      </c>
      <c r="E1005" s="2" t="str">
        <f>VLOOKUP(D1005,GOL!B:C,2,FALSE)</f>
        <v>Penata Muda</v>
      </c>
      <c r="F1005" s="9">
        <v>42095</v>
      </c>
      <c r="G1005" s="2" t="s">
        <v>15</v>
      </c>
      <c r="H1005" s="5"/>
      <c r="I1005" s="2" t="s">
        <v>15</v>
      </c>
      <c r="J1005" s="4">
        <v>42095</v>
      </c>
      <c r="K1005" s="2" t="s">
        <v>8166</v>
      </c>
      <c r="L1005" s="2" t="s">
        <v>749</v>
      </c>
      <c r="M1005" s="2" t="s">
        <v>15</v>
      </c>
      <c r="N1005" s="2" t="s">
        <v>15</v>
      </c>
      <c r="O1005" s="2" t="s">
        <v>7810</v>
      </c>
      <c r="P1005" s="9">
        <v>40102</v>
      </c>
      <c r="Q1005" s="6">
        <v>28217</v>
      </c>
      <c r="R1005" s="2" t="s">
        <v>8168</v>
      </c>
      <c r="S1005" t="s">
        <v>25493</v>
      </c>
    </row>
    <row r="1006" spans="1:19" ht="16.5" customHeight="1">
      <c r="A1006" s="2" t="s">
        <v>16966</v>
      </c>
      <c r="B1006" s="2" t="s">
        <v>16967</v>
      </c>
      <c r="C1006" s="2" t="s">
        <v>16968</v>
      </c>
      <c r="D1006" s="2" t="s">
        <v>15595</v>
      </c>
      <c r="E1006" s="2" t="str">
        <f>VLOOKUP(D1006,GOL!B:C,2,FALSE)</f>
        <v>Penata Muda</v>
      </c>
      <c r="F1006" s="9">
        <v>42278</v>
      </c>
      <c r="G1006" s="2" t="s">
        <v>15</v>
      </c>
      <c r="H1006" s="5"/>
      <c r="I1006" s="2" t="s">
        <v>15</v>
      </c>
      <c r="J1006" s="4">
        <v>42278</v>
      </c>
      <c r="K1006" s="2" t="s">
        <v>8166</v>
      </c>
      <c r="L1006" s="2" t="s">
        <v>749</v>
      </c>
      <c r="M1006" s="2" t="s">
        <v>15</v>
      </c>
      <c r="N1006" s="2" t="s">
        <v>15</v>
      </c>
      <c r="O1006" s="2" t="s">
        <v>5726</v>
      </c>
      <c r="P1006" s="9">
        <v>38234</v>
      </c>
      <c r="Q1006" s="6">
        <v>29991</v>
      </c>
      <c r="R1006" s="2" t="s">
        <v>8168</v>
      </c>
      <c r="S1006" t="s">
        <v>28804</v>
      </c>
    </row>
    <row r="1007" spans="1:19" ht="16.5" customHeight="1">
      <c r="A1007" s="2" t="s">
        <v>16978</v>
      </c>
      <c r="B1007" s="2" t="s">
        <v>16979</v>
      </c>
      <c r="C1007" s="2" t="s">
        <v>16980</v>
      </c>
      <c r="D1007" s="2" t="s">
        <v>15595</v>
      </c>
      <c r="E1007" s="2" t="str">
        <f>VLOOKUP(D1007,GOL!B:C,2,FALSE)</f>
        <v>Penata Muda</v>
      </c>
      <c r="F1007" s="9">
        <v>42278</v>
      </c>
      <c r="G1007" s="2" t="s">
        <v>15</v>
      </c>
      <c r="H1007" s="5"/>
      <c r="I1007" s="2" t="s">
        <v>15</v>
      </c>
      <c r="J1007" s="4">
        <v>42278</v>
      </c>
      <c r="K1007" s="2" t="s">
        <v>8166</v>
      </c>
      <c r="L1007" s="2" t="s">
        <v>749</v>
      </c>
      <c r="M1007" s="2" t="s">
        <v>15</v>
      </c>
      <c r="N1007" s="2" t="s">
        <v>15</v>
      </c>
      <c r="O1007" s="2" t="s">
        <v>5726</v>
      </c>
      <c r="P1007" s="9">
        <v>38978</v>
      </c>
      <c r="Q1007" s="6">
        <v>31200</v>
      </c>
      <c r="R1007" s="2" t="s">
        <v>8168</v>
      </c>
      <c r="S1007" t="s">
        <v>25493</v>
      </c>
    </row>
    <row r="1008" spans="1:19" ht="16.5" customHeight="1">
      <c r="A1008" s="2" t="s">
        <v>17031</v>
      </c>
      <c r="B1008" s="2" t="s">
        <v>17032</v>
      </c>
      <c r="C1008" s="2" t="s">
        <v>17033</v>
      </c>
      <c r="D1008" s="2" t="s">
        <v>15595</v>
      </c>
      <c r="E1008" s="2" t="str">
        <f>VLOOKUP(D1008,GOL!B:C,2,FALSE)</f>
        <v>Penata Muda</v>
      </c>
      <c r="F1008" s="9">
        <v>42379</v>
      </c>
      <c r="G1008" s="2" t="s">
        <v>15</v>
      </c>
      <c r="H1008" s="5"/>
      <c r="I1008" s="2" t="s">
        <v>15</v>
      </c>
      <c r="J1008" s="4">
        <v>40664</v>
      </c>
      <c r="K1008" s="2" t="s">
        <v>8166</v>
      </c>
      <c r="L1008" s="2" t="s">
        <v>749</v>
      </c>
      <c r="M1008" s="2" t="s">
        <v>15</v>
      </c>
      <c r="N1008" s="2" t="s">
        <v>15</v>
      </c>
      <c r="O1008" s="2" t="s">
        <v>12973</v>
      </c>
      <c r="P1008" s="9">
        <v>39325</v>
      </c>
      <c r="Q1008" s="6">
        <v>31669</v>
      </c>
      <c r="R1008" s="2" t="s">
        <v>8168</v>
      </c>
      <c r="S1008" t="s">
        <v>28804</v>
      </c>
    </row>
    <row r="1009" spans="1:19" ht="16.5" customHeight="1">
      <c r="A1009" s="2" t="s">
        <v>17375</v>
      </c>
      <c r="B1009" s="2" t="s">
        <v>17376</v>
      </c>
      <c r="C1009" s="2" t="s">
        <v>17377</v>
      </c>
      <c r="D1009" s="2" t="s">
        <v>17127</v>
      </c>
      <c r="E1009" s="2" t="str">
        <f>VLOOKUP(D1009,GOL!B:C,2,FALSE)</f>
        <v>Pengatur Tk. I</v>
      </c>
      <c r="F1009" s="9">
        <v>41548</v>
      </c>
      <c r="G1009" s="2" t="s">
        <v>15</v>
      </c>
      <c r="H1009" s="5"/>
      <c r="I1009" s="2" t="s">
        <v>15</v>
      </c>
      <c r="J1009" s="7"/>
      <c r="K1009" s="2" t="s">
        <v>8166</v>
      </c>
      <c r="L1009" s="2" t="s">
        <v>749</v>
      </c>
      <c r="M1009" s="2" t="s">
        <v>15</v>
      </c>
      <c r="N1009" s="2" t="s">
        <v>15</v>
      </c>
      <c r="O1009" s="2" t="s">
        <v>8756</v>
      </c>
      <c r="P1009" s="12"/>
      <c r="Q1009" s="6">
        <v>30922</v>
      </c>
      <c r="R1009" s="2" t="s">
        <v>8168</v>
      </c>
      <c r="S1009" t="s">
        <v>28813</v>
      </c>
    </row>
    <row r="1010" spans="1:19" ht="16.5" customHeight="1">
      <c r="A1010" s="2" t="s">
        <v>17378</v>
      </c>
      <c r="B1010" s="2" t="s">
        <v>17379</v>
      </c>
      <c r="C1010" s="2" t="s">
        <v>17380</v>
      </c>
      <c r="D1010" s="2" t="s">
        <v>17127</v>
      </c>
      <c r="E1010" s="2" t="str">
        <f>VLOOKUP(D1010,GOL!B:C,2,FALSE)</f>
        <v>Pengatur Tk. I</v>
      </c>
      <c r="F1010" s="9">
        <v>41548</v>
      </c>
      <c r="G1010" s="2" t="s">
        <v>15</v>
      </c>
      <c r="H1010" s="5"/>
      <c r="I1010" s="2" t="s">
        <v>15</v>
      </c>
      <c r="J1010" s="7"/>
      <c r="K1010" s="2" t="s">
        <v>8166</v>
      </c>
      <c r="L1010" s="2" t="s">
        <v>749</v>
      </c>
      <c r="M1010" s="2" t="s">
        <v>15</v>
      </c>
      <c r="N1010" s="2" t="s">
        <v>15</v>
      </c>
      <c r="O1010" s="2" t="s">
        <v>5726</v>
      </c>
      <c r="P1010" s="12"/>
      <c r="Q1010" s="6">
        <v>29367</v>
      </c>
      <c r="R1010" s="2" t="s">
        <v>8168</v>
      </c>
      <c r="S1010" t="s">
        <v>28813</v>
      </c>
    </row>
    <row r="1011" spans="1:19" ht="16.5" customHeight="1">
      <c r="A1011" s="2" t="s">
        <v>17381</v>
      </c>
      <c r="B1011" s="2" t="s">
        <v>17382</v>
      </c>
      <c r="C1011" s="2" t="s">
        <v>17383</v>
      </c>
      <c r="D1011" s="2" t="s">
        <v>17127</v>
      </c>
      <c r="E1011" s="2" t="str">
        <f>VLOOKUP(D1011,GOL!B:C,2,FALSE)</f>
        <v>Pengatur Tk. I</v>
      </c>
      <c r="F1011" s="9">
        <v>41548</v>
      </c>
      <c r="G1011" s="2" t="s">
        <v>15</v>
      </c>
      <c r="H1011" s="5"/>
      <c r="I1011" s="2" t="s">
        <v>15</v>
      </c>
      <c r="J1011" s="7"/>
      <c r="K1011" s="2" t="s">
        <v>8166</v>
      </c>
      <c r="L1011" s="2" t="s">
        <v>749</v>
      </c>
      <c r="M1011" s="2" t="s">
        <v>15</v>
      </c>
      <c r="N1011" s="2" t="s">
        <v>15</v>
      </c>
      <c r="O1011" s="2" t="s">
        <v>8756</v>
      </c>
      <c r="P1011" s="12"/>
      <c r="Q1011" s="6">
        <v>29620</v>
      </c>
      <c r="R1011" s="2" t="s">
        <v>8168</v>
      </c>
      <c r="S1011" t="s">
        <v>25493</v>
      </c>
    </row>
    <row r="1012" spans="1:19" ht="16.5" customHeight="1">
      <c r="A1012" s="2" t="s">
        <v>17396</v>
      </c>
      <c r="B1012" s="2" t="s">
        <v>17397</v>
      </c>
      <c r="C1012" s="2" t="s">
        <v>17398</v>
      </c>
      <c r="D1012" s="2" t="s">
        <v>17127</v>
      </c>
      <c r="E1012" s="2" t="str">
        <f>VLOOKUP(D1012,GOL!B:C,2,FALSE)</f>
        <v>Pengatur Tk. I</v>
      </c>
      <c r="F1012" s="9">
        <v>41548</v>
      </c>
      <c r="G1012" s="2" t="s">
        <v>15</v>
      </c>
      <c r="H1012" s="5"/>
      <c r="I1012" s="2" t="s">
        <v>15</v>
      </c>
      <c r="J1012" s="4">
        <v>40179</v>
      </c>
      <c r="K1012" s="2" t="s">
        <v>8166</v>
      </c>
      <c r="L1012" s="2" t="s">
        <v>749</v>
      </c>
      <c r="M1012" s="2" t="s">
        <v>15</v>
      </c>
      <c r="N1012" s="2" t="s">
        <v>15</v>
      </c>
      <c r="O1012" s="2" t="s">
        <v>5726</v>
      </c>
      <c r="P1012" s="12"/>
      <c r="Q1012" s="6">
        <v>30174</v>
      </c>
      <c r="R1012" s="2" t="s">
        <v>8168</v>
      </c>
      <c r="S1012" t="s">
        <v>25493</v>
      </c>
    </row>
    <row r="1013" spans="1:19" ht="16.5" customHeight="1">
      <c r="A1013" s="2" t="s">
        <v>17399</v>
      </c>
      <c r="B1013" s="2" t="s">
        <v>17400</v>
      </c>
      <c r="C1013" s="2" t="s">
        <v>17401</v>
      </c>
      <c r="D1013" s="2" t="s">
        <v>17127</v>
      </c>
      <c r="E1013" s="2" t="str">
        <f>VLOOKUP(D1013,GOL!B:C,2,FALSE)</f>
        <v>Pengatur Tk. I</v>
      </c>
      <c r="F1013" s="9">
        <v>41548</v>
      </c>
      <c r="G1013" s="2" t="s">
        <v>15</v>
      </c>
      <c r="H1013" s="5"/>
      <c r="I1013" s="2" t="s">
        <v>15</v>
      </c>
      <c r="J1013" s="4">
        <v>40179</v>
      </c>
      <c r="K1013" s="2" t="s">
        <v>8166</v>
      </c>
      <c r="L1013" s="2" t="s">
        <v>749</v>
      </c>
      <c r="M1013" s="2" t="s">
        <v>15</v>
      </c>
      <c r="N1013" s="2" t="s">
        <v>15</v>
      </c>
      <c r="O1013" s="2" t="s">
        <v>5726</v>
      </c>
      <c r="P1013" s="12"/>
      <c r="Q1013" s="6">
        <v>30870</v>
      </c>
      <c r="R1013" s="2" t="s">
        <v>8168</v>
      </c>
      <c r="S1013" t="s">
        <v>28813</v>
      </c>
    </row>
    <row r="1014" spans="1:19" ht="16.5" customHeight="1">
      <c r="A1014" s="2" t="s">
        <v>17411</v>
      </c>
      <c r="B1014" s="2" t="s">
        <v>17412</v>
      </c>
      <c r="C1014" s="2" t="s">
        <v>17413</v>
      </c>
      <c r="D1014" s="2" t="s">
        <v>17127</v>
      </c>
      <c r="E1014" s="2" t="str">
        <f>VLOOKUP(D1014,GOL!B:C,2,FALSE)</f>
        <v>Pengatur Tk. I</v>
      </c>
      <c r="F1014" s="9">
        <v>41548</v>
      </c>
      <c r="G1014" s="2" t="s">
        <v>15</v>
      </c>
      <c r="H1014" s="5"/>
      <c r="I1014" s="2" t="s">
        <v>15</v>
      </c>
      <c r="J1014" s="4">
        <v>40452</v>
      </c>
      <c r="K1014" s="2" t="s">
        <v>8166</v>
      </c>
      <c r="L1014" s="2" t="s">
        <v>749</v>
      </c>
      <c r="M1014" s="2" t="s">
        <v>15</v>
      </c>
      <c r="N1014" s="2" t="s">
        <v>15</v>
      </c>
      <c r="O1014" s="2" t="s">
        <v>5913</v>
      </c>
      <c r="P1014" s="9">
        <v>34571</v>
      </c>
      <c r="Q1014" s="6">
        <v>27336</v>
      </c>
      <c r="R1014" s="2" t="s">
        <v>8168</v>
      </c>
      <c r="S1014" t="s">
        <v>28835</v>
      </c>
    </row>
    <row r="1015" spans="1:19" ht="16.5" customHeight="1">
      <c r="A1015" s="2" t="s">
        <v>17522</v>
      </c>
      <c r="B1015" s="2" t="s">
        <v>17523</v>
      </c>
      <c r="C1015" s="2" t="s">
        <v>17524</v>
      </c>
      <c r="D1015" s="2" t="s">
        <v>17127</v>
      </c>
      <c r="E1015" s="2" t="str">
        <f>VLOOKUP(D1015,GOL!B:C,2,FALSE)</f>
        <v>Pengatur Tk. I</v>
      </c>
      <c r="F1015" s="9">
        <v>41730</v>
      </c>
      <c r="G1015" s="2" t="s">
        <v>15</v>
      </c>
      <c r="H1015" s="5"/>
      <c r="I1015" s="2" t="s">
        <v>15</v>
      </c>
      <c r="J1015" s="4">
        <v>40179</v>
      </c>
      <c r="K1015" s="2" t="s">
        <v>8166</v>
      </c>
      <c r="L1015" s="2" t="s">
        <v>749</v>
      </c>
      <c r="M1015" s="2" t="s">
        <v>15</v>
      </c>
      <c r="N1015" s="2" t="s">
        <v>15</v>
      </c>
      <c r="O1015" s="2" t="s">
        <v>5726</v>
      </c>
      <c r="P1015" s="13"/>
      <c r="Q1015" s="6">
        <v>30089</v>
      </c>
      <c r="R1015" s="2" t="s">
        <v>8168</v>
      </c>
      <c r="S1015" t="s">
        <v>28813</v>
      </c>
    </row>
    <row r="1016" spans="1:19" ht="16.5" customHeight="1">
      <c r="A1016" s="2" t="s">
        <v>18833</v>
      </c>
      <c r="B1016" s="2" t="s">
        <v>18834</v>
      </c>
      <c r="C1016" s="2" t="s">
        <v>18835</v>
      </c>
      <c r="D1016" s="2" t="s">
        <v>17772</v>
      </c>
      <c r="E1016" s="2" t="str">
        <f>VLOOKUP(D1016,GOL!B:C,2,FALSE)</f>
        <v>Pengatur</v>
      </c>
      <c r="F1016" s="9">
        <v>41548</v>
      </c>
      <c r="G1016" s="2" t="s">
        <v>15</v>
      </c>
      <c r="H1016" s="5"/>
      <c r="I1016" s="2" t="s">
        <v>15</v>
      </c>
      <c r="J1016" s="4">
        <v>39904</v>
      </c>
      <c r="K1016" s="2" t="s">
        <v>8166</v>
      </c>
      <c r="L1016" s="2" t="s">
        <v>749</v>
      </c>
      <c r="M1016" s="2" t="s">
        <v>15</v>
      </c>
      <c r="N1016" s="2" t="s">
        <v>15</v>
      </c>
      <c r="O1016" s="2" t="s">
        <v>9116</v>
      </c>
      <c r="P1016" s="10">
        <v>37048</v>
      </c>
      <c r="Q1016" s="6">
        <v>30570</v>
      </c>
      <c r="R1016" s="2" t="s">
        <v>8168</v>
      </c>
      <c r="S1016" t="s">
        <v>25493</v>
      </c>
    </row>
    <row r="1017" spans="1:19" ht="16.5" customHeight="1">
      <c r="A1017" s="2" t="s">
        <v>20320</v>
      </c>
      <c r="B1017" s="2" t="s">
        <v>20321</v>
      </c>
      <c r="C1017" s="2" t="s">
        <v>20322</v>
      </c>
      <c r="D1017" s="2" t="s">
        <v>17772</v>
      </c>
      <c r="E1017" s="2" t="str">
        <f>VLOOKUP(D1017,GOL!B:C,2,FALSE)</f>
        <v>Pengatur</v>
      </c>
      <c r="F1017" s="9">
        <v>42095</v>
      </c>
      <c r="G1017" s="2" t="s">
        <v>15</v>
      </c>
      <c r="H1017" s="5"/>
      <c r="I1017" s="2" t="s">
        <v>320</v>
      </c>
      <c r="J1017" s="7"/>
      <c r="K1017" s="2" t="s">
        <v>8166</v>
      </c>
      <c r="L1017" s="2" t="s">
        <v>749</v>
      </c>
      <c r="M1017" s="2" t="s">
        <v>15</v>
      </c>
      <c r="N1017" s="2" t="s">
        <v>15</v>
      </c>
      <c r="O1017" s="2" t="s">
        <v>13343</v>
      </c>
      <c r="P1017" s="10">
        <v>34484</v>
      </c>
      <c r="Q1017" s="6">
        <v>27798</v>
      </c>
      <c r="R1017" s="2" t="s">
        <v>8168</v>
      </c>
      <c r="S1017" t="s">
        <v>25493</v>
      </c>
    </row>
    <row r="1018" spans="1:19" ht="16.5" customHeight="1">
      <c r="A1018" s="2" t="s">
        <v>21540</v>
      </c>
      <c r="B1018" s="2" t="s">
        <v>21541</v>
      </c>
      <c r="C1018" s="2" t="s">
        <v>21542</v>
      </c>
      <c r="D1018" s="2" t="s">
        <v>17772</v>
      </c>
      <c r="E1018" s="2" t="str">
        <f>VLOOKUP(D1018,GOL!B:C,2,FALSE)</f>
        <v>Pengatur</v>
      </c>
      <c r="F1018" s="9">
        <v>42461</v>
      </c>
      <c r="G1018" s="2" t="s">
        <v>15</v>
      </c>
      <c r="H1018" s="5"/>
      <c r="I1018" s="2" t="s">
        <v>320</v>
      </c>
      <c r="J1018" s="7"/>
      <c r="K1018" s="2" t="s">
        <v>8166</v>
      </c>
      <c r="L1018" s="2" t="s">
        <v>749</v>
      </c>
      <c r="M1018" s="2" t="s">
        <v>15</v>
      </c>
      <c r="N1018" s="2" t="s">
        <v>15</v>
      </c>
      <c r="O1018" s="2" t="s">
        <v>11024</v>
      </c>
      <c r="P1018" s="10">
        <v>35212</v>
      </c>
      <c r="Q1018" s="6">
        <v>28348</v>
      </c>
      <c r="R1018" s="2" t="s">
        <v>8168</v>
      </c>
      <c r="S1018" t="s">
        <v>25493</v>
      </c>
    </row>
    <row r="1019" spans="1:19" ht="16.5" customHeight="1">
      <c r="A1019" s="2" t="s">
        <v>22419</v>
      </c>
      <c r="B1019" s="2" t="s">
        <v>22420</v>
      </c>
      <c r="C1019" s="2" t="s">
        <v>22421</v>
      </c>
      <c r="D1019" s="2" t="s">
        <v>21846</v>
      </c>
      <c r="E1019" s="2" t="str">
        <f>VLOOKUP(D1019,GOL!B:C,2,FALSE)</f>
        <v>Pengatur Muda Tk.I</v>
      </c>
      <c r="F1019" s="9">
        <v>41365</v>
      </c>
      <c r="G1019" s="2" t="s">
        <v>15</v>
      </c>
      <c r="H1019" s="5"/>
      <c r="I1019" s="2" t="s">
        <v>320</v>
      </c>
      <c r="J1019" s="7"/>
      <c r="K1019" s="2" t="s">
        <v>8166</v>
      </c>
      <c r="L1019" s="2" t="s">
        <v>749</v>
      </c>
      <c r="M1019" s="2" t="s">
        <v>15</v>
      </c>
      <c r="N1019" s="2" t="s">
        <v>15</v>
      </c>
      <c r="O1019" s="2" t="s">
        <v>5913</v>
      </c>
      <c r="P1019" s="13"/>
      <c r="Q1019" s="6">
        <v>29775</v>
      </c>
      <c r="R1019" s="2" t="s">
        <v>8168</v>
      </c>
      <c r="S1019" t="s">
        <v>25493</v>
      </c>
    </row>
    <row r="1020" spans="1:19" ht="16.5" customHeight="1">
      <c r="A1020" s="2" t="s">
        <v>22452</v>
      </c>
      <c r="B1020" s="2" t="s">
        <v>22453</v>
      </c>
      <c r="C1020" s="2" t="s">
        <v>22454</v>
      </c>
      <c r="D1020" s="2" t="s">
        <v>21846</v>
      </c>
      <c r="E1020" s="2" t="str">
        <f>VLOOKUP(D1020,GOL!B:C,2,FALSE)</f>
        <v>Pengatur Muda Tk.I</v>
      </c>
      <c r="F1020" s="9">
        <v>41365</v>
      </c>
      <c r="G1020" s="2" t="s">
        <v>15</v>
      </c>
      <c r="H1020" s="5"/>
      <c r="I1020" s="2" t="s">
        <v>320</v>
      </c>
      <c r="J1020" s="7"/>
      <c r="K1020" s="2" t="s">
        <v>8166</v>
      </c>
      <c r="L1020" s="2" t="s">
        <v>749</v>
      </c>
      <c r="M1020" s="2" t="s">
        <v>15</v>
      </c>
      <c r="N1020" s="2" t="s">
        <v>15</v>
      </c>
      <c r="O1020" s="2" t="s">
        <v>12413</v>
      </c>
      <c r="P1020" s="10">
        <v>35938</v>
      </c>
      <c r="Q1020" s="6">
        <v>29085</v>
      </c>
      <c r="R1020" s="2" t="s">
        <v>8168</v>
      </c>
      <c r="S1020" t="s">
        <v>25493</v>
      </c>
    </row>
    <row r="1021" spans="1:19" ht="16.5" customHeight="1">
      <c r="A1021" s="2" t="s">
        <v>22455</v>
      </c>
      <c r="B1021" s="2" t="s">
        <v>22456</v>
      </c>
      <c r="C1021" s="2" t="s">
        <v>22457</v>
      </c>
      <c r="D1021" s="2" t="s">
        <v>21846</v>
      </c>
      <c r="E1021" s="2" t="str">
        <f>VLOOKUP(D1021,GOL!B:C,2,FALSE)</f>
        <v>Pengatur Muda Tk.I</v>
      </c>
      <c r="F1021" s="9">
        <v>41365</v>
      </c>
      <c r="G1021" s="2" t="s">
        <v>15</v>
      </c>
      <c r="H1021" s="5"/>
      <c r="I1021" s="2" t="s">
        <v>320</v>
      </c>
      <c r="J1021" s="7"/>
      <c r="K1021" s="2" t="s">
        <v>8166</v>
      </c>
      <c r="L1021" s="2" t="s">
        <v>749</v>
      </c>
      <c r="M1021" s="2" t="s">
        <v>15</v>
      </c>
      <c r="N1021" s="2" t="s">
        <v>15</v>
      </c>
      <c r="O1021" s="2" t="s">
        <v>5913</v>
      </c>
      <c r="P1021" s="9">
        <v>35938</v>
      </c>
      <c r="Q1021" s="6">
        <v>29502</v>
      </c>
      <c r="R1021" s="2" t="s">
        <v>8168</v>
      </c>
      <c r="S1021" t="s">
        <v>25493</v>
      </c>
    </row>
    <row r="1022" spans="1:19" ht="16.5" customHeight="1">
      <c r="A1022" s="2" t="s">
        <v>22789</v>
      </c>
      <c r="B1022" s="2" t="s">
        <v>22790</v>
      </c>
      <c r="C1022" s="2" t="s">
        <v>22791</v>
      </c>
      <c r="D1022" s="2" t="s">
        <v>21846</v>
      </c>
      <c r="E1022" s="2" t="str">
        <f>VLOOKUP(D1022,GOL!B:C,2,FALSE)</f>
        <v>Pengatur Muda Tk.I</v>
      </c>
      <c r="F1022" s="9">
        <v>41730</v>
      </c>
      <c r="G1022" s="2" t="s">
        <v>15</v>
      </c>
      <c r="H1022" s="5"/>
      <c r="I1022" s="2" t="s">
        <v>320</v>
      </c>
      <c r="J1022" s="7"/>
      <c r="K1022" s="2" t="s">
        <v>8166</v>
      </c>
      <c r="L1022" s="2" t="s">
        <v>749</v>
      </c>
      <c r="M1022" s="2" t="s">
        <v>15</v>
      </c>
      <c r="N1022" s="2" t="s">
        <v>15</v>
      </c>
      <c r="O1022" s="2" t="s">
        <v>8804</v>
      </c>
      <c r="P1022" s="12"/>
      <c r="Q1022" s="6">
        <v>28342</v>
      </c>
      <c r="R1022" s="2" t="s">
        <v>8168</v>
      </c>
      <c r="S1022" t="s">
        <v>25493</v>
      </c>
    </row>
    <row r="1023" spans="1:19" ht="16.5" customHeight="1">
      <c r="A1023" s="2" t="s">
        <v>22972</v>
      </c>
      <c r="B1023" s="2" t="s">
        <v>22973</v>
      </c>
      <c r="C1023" s="2" t="s">
        <v>22974</v>
      </c>
      <c r="D1023" s="2" t="s">
        <v>21846</v>
      </c>
      <c r="E1023" s="2" t="str">
        <f>VLOOKUP(D1023,GOL!B:C,2,FALSE)</f>
        <v>Pengatur Muda Tk.I</v>
      </c>
      <c r="F1023" s="9">
        <v>41730</v>
      </c>
      <c r="G1023" s="2" t="s">
        <v>15</v>
      </c>
      <c r="H1023" s="5"/>
      <c r="I1023" s="2" t="s">
        <v>320</v>
      </c>
      <c r="J1023" s="7"/>
      <c r="K1023" s="2" t="s">
        <v>8166</v>
      </c>
      <c r="L1023" s="2" t="s">
        <v>749</v>
      </c>
      <c r="M1023" s="2" t="s">
        <v>15</v>
      </c>
      <c r="N1023" s="2" t="s">
        <v>15</v>
      </c>
      <c r="O1023" s="2" t="s">
        <v>8448</v>
      </c>
      <c r="P1023" s="12"/>
      <c r="Q1023" s="6">
        <v>29211</v>
      </c>
      <c r="R1023" s="2" t="s">
        <v>8168</v>
      </c>
      <c r="S1023" t="s">
        <v>25493</v>
      </c>
    </row>
    <row r="1024" spans="1:19" ht="16.5" customHeight="1">
      <c r="A1024" s="2" t="s">
        <v>22975</v>
      </c>
      <c r="B1024" s="2" t="s">
        <v>22976</v>
      </c>
      <c r="C1024" s="2" t="s">
        <v>22977</v>
      </c>
      <c r="D1024" s="2" t="s">
        <v>21846</v>
      </c>
      <c r="E1024" s="2" t="str">
        <f>VLOOKUP(D1024,GOL!B:C,2,FALSE)</f>
        <v>Pengatur Muda Tk.I</v>
      </c>
      <c r="F1024" s="9">
        <v>41730</v>
      </c>
      <c r="G1024" s="2" t="s">
        <v>15</v>
      </c>
      <c r="H1024" s="5"/>
      <c r="I1024" s="2" t="s">
        <v>320</v>
      </c>
      <c r="J1024" s="7"/>
      <c r="K1024" s="2" t="s">
        <v>8166</v>
      </c>
      <c r="L1024" s="2" t="s">
        <v>749</v>
      </c>
      <c r="M1024" s="2" t="s">
        <v>15</v>
      </c>
      <c r="N1024" s="2" t="s">
        <v>15</v>
      </c>
      <c r="O1024" s="2" t="s">
        <v>12413</v>
      </c>
      <c r="P1024" s="12"/>
      <c r="Q1024" s="6">
        <v>28747</v>
      </c>
      <c r="R1024" s="2" t="s">
        <v>8168</v>
      </c>
      <c r="S1024" t="s">
        <v>25493</v>
      </c>
    </row>
    <row r="1025" spans="1:19" ht="16.5" customHeight="1">
      <c r="A1025" s="2" t="s">
        <v>23155</v>
      </c>
      <c r="B1025" s="2" t="s">
        <v>23156</v>
      </c>
      <c r="C1025" s="2" t="s">
        <v>23157</v>
      </c>
      <c r="D1025" s="2" t="s">
        <v>21846</v>
      </c>
      <c r="E1025" s="2" t="str">
        <f>VLOOKUP(D1025,GOL!B:C,2,FALSE)</f>
        <v>Pengatur Muda Tk.I</v>
      </c>
      <c r="F1025" s="9">
        <v>41730</v>
      </c>
      <c r="G1025" s="2" t="s">
        <v>15</v>
      </c>
      <c r="H1025" s="5"/>
      <c r="I1025" s="2" t="s">
        <v>320</v>
      </c>
      <c r="J1025" s="7"/>
      <c r="K1025" s="2" t="s">
        <v>8166</v>
      </c>
      <c r="L1025" s="2" t="s">
        <v>749</v>
      </c>
      <c r="M1025" s="2" t="s">
        <v>15</v>
      </c>
      <c r="N1025" s="2" t="s">
        <v>15</v>
      </c>
      <c r="O1025" s="2" t="s">
        <v>5913</v>
      </c>
      <c r="P1025" s="12"/>
      <c r="Q1025" s="6">
        <v>28217</v>
      </c>
      <c r="R1025" s="2" t="s">
        <v>8168</v>
      </c>
      <c r="S1025" t="s">
        <v>25493</v>
      </c>
    </row>
    <row r="1026" spans="1:19" ht="16.5" customHeight="1">
      <c r="A1026" s="2" t="s">
        <v>23256</v>
      </c>
      <c r="B1026" s="2" t="s">
        <v>23257</v>
      </c>
      <c r="C1026" s="2" t="s">
        <v>23258</v>
      </c>
      <c r="D1026" s="2" t="s">
        <v>21846</v>
      </c>
      <c r="E1026" s="2" t="str">
        <f>VLOOKUP(D1026,GOL!B:C,2,FALSE)</f>
        <v>Pengatur Muda Tk.I</v>
      </c>
      <c r="F1026" s="9">
        <v>41730</v>
      </c>
      <c r="G1026" s="2" t="s">
        <v>15</v>
      </c>
      <c r="H1026" s="5"/>
      <c r="I1026" s="2" t="s">
        <v>320</v>
      </c>
      <c r="J1026" s="7"/>
      <c r="K1026" s="2" t="s">
        <v>8166</v>
      </c>
      <c r="L1026" s="2" t="s">
        <v>749</v>
      </c>
      <c r="M1026" s="2" t="s">
        <v>15</v>
      </c>
      <c r="N1026" s="2" t="s">
        <v>15</v>
      </c>
      <c r="O1026" s="2" t="s">
        <v>8804</v>
      </c>
      <c r="P1026" s="12"/>
      <c r="Q1026" s="6">
        <v>27687</v>
      </c>
      <c r="R1026" s="2" t="s">
        <v>8168</v>
      </c>
      <c r="S1026" t="s">
        <v>25493</v>
      </c>
    </row>
    <row r="1027" spans="1:19" ht="16.5" customHeight="1">
      <c r="A1027" s="2" t="s">
        <v>24112</v>
      </c>
      <c r="B1027" s="2" t="s">
        <v>24113</v>
      </c>
      <c r="C1027" s="2" t="s">
        <v>6362</v>
      </c>
      <c r="D1027" s="2" t="s">
        <v>24048</v>
      </c>
      <c r="E1027" s="2" t="str">
        <f>VLOOKUP(D1027,GOL!B:C,2,FALSE)</f>
        <v>Juru Tk. I</v>
      </c>
      <c r="F1027" s="9">
        <v>41365</v>
      </c>
      <c r="G1027" s="2" t="s">
        <v>15</v>
      </c>
      <c r="H1027" s="5"/>
      <c r="I1027" s="2" t="s">
        <v>320</v>
      </c>
      <c r="J1027" s="7"/>
      <c r="K1027" s="2" t="s">
        <v>8166</v>
      </c>
      <c r="L1027" s="2" t="s">
        <v>749</v>
      </c>
      <c r="M1027" s="2" t="s">
        <v>15</v>
      </c>
      <c r="N1027" s="2" t="s">
        <v>15</v>
      </c>
      <c r="O1027" s="2" t="s">
        <v>17788</v>
      </c>
      <c r="P1027" s="9">
        <v>33760</v>
      </c>
      <c r="Q1027" s="6">
        <v>27459</v>
      </c>
      <c r="R1027" s="2" t="s">
        <v>8168</v>
      </c>
      <c r="S1027" t="s">
        <v>25493</v>
      </c>
    </row>
    <row r="1028" spans="1:19" ht="16.5" customHeight="1">
      <c r="A1028" s="2" t="s">
        <v>14291</v>
      </c>
      <c r="B1028" s="2" t="s">
        <v>14292</v>
      </c>
      <c r="C1028" s="2" t="s">
        <v>14293</v>
      </c>
      <c r="D1028" s="2" t="s">
        <v>13178</v>
      </c>
      <c r="E1028" s="2" t="str">
        <f>VLOOKUP(D1028,GOL!B:C,2,FALSE)</f>
        <v>Penata Muda Tk. I</v>
      </c>
      <c r="F1028" s="9">
        <v>41548</v>
      </c>
      <c r="G1028" s="2" t="s">
        <v>7491</v>
      </c>
      <c r="H1028" s="8">
        <v>41115</v>
      </c>
      <c r="I1028" s="2" t="s">
        <v>5826</v>
      </c>
      <c r="J1028" s="4">
        <v>41115</v>
      </c>
      <c r="K1028" s="2" t="s">
        <v>14294</v>
      </c>
      <c r="L1028" s="2" t="s">
        <v>749</v>
      </c>
      <c r="M1028" s="2" t="s">
        <v>15</v>
      </c>
      <c r="N1028" s="2" t="s">
        <v>15</v>
      </c>
      <c r="O1028" s="2" t="s">
        <v>9533</v>
      </c>
      <c r="P1028" s="12"/>
      <c r="Q1028" s="6">
        <v>30742</v>
      </c>
      <c r="R1028" s="2" t="s">
        <v>14295</v>
      </c>
      <c r="S1028" t="s">
        <v>28813</v>
      </c>
    </row>
    <row r="1029" spans="1:19" ht="16.5" customHeight="1">
      <c r="A1029" s="2" t="s">
        <v>19310</v>
      </c>
      <c r="B1029" s="2" t="s">
        <v>19311</v>
      </c>
      <c r="C1029" s="2" t="s">
        <v>19312</v>
      </c>
      <c r="D1029" s="2" t="s">
        <v>17772</v>
      </c>
      <c r="E1029" s="2" t="str">
        <f>VLOOKUP(D1029,GOL!B:C,2,FALSE)</f>
        <v>Pengatur</v>
      </c>
      <c r="F1029" s="9">
        <v>41730</v>
      </c>
      <c r="G1029" s="2" t="s">
        <v>15</v>
      </c>
      <c r="H1029" s="5"/>
      <c r="I1029" s="2" t="s">
        <v>320</v>
      </c>
      <c r="J1029" s="7"/>
      <c r="K1029" s="2" t="s">
        <v>14294</v>
      </c>
      <c r="L1029" s="2" t="s">
        <v>749</v>
      </c>
      <c r="M1029" s="2" t="s">
        <v>15</v>
      </c>
      <c r="N1029" s="2" t="s">
        <v>15</v>
      </c>
      <c r="O1029" s="2" t="s">
        <v>14412</v>
      </c>
      <c r="P1029" s="9">
        <v>38292</v>
      </c>
      <c r="Q1029" s="6">
        <v>24232</v>
      </c>
      <c r="R1029" s="2" t="s">
        <v>14295</v>
      </c>
      <c r="S1029" t="s">
        <v>25493</v>
      </c>
    </row>
    <row r="1030" spans="1:19" ht="16.5" customHeight="1">
      <c r="A1030" s="2" t="s">
        <v>9216</v>
      </c>
      <c r="B1030" s="2" t="s">
        <v>9217</v>
      </c>
      <c r="C1030" s="2" t="s">
        <v>9218</v>
      </c>
      <c r="D1030" s="2" t="s">
        <v>8369</v>
      </c>
      <c r="E1030" s="2" t="str">
        <f>VLOOKUP(D1030,GOL!B:C,2,FALSE)</f>
        <v>Penata Tk. I</v>
      </c>
      <c r="F1030" s="9">
        <v>41183</v>
      </c>
      <c r="G1030" s="2" t="s">
        <v>407</v>
      </c>
      <c r="H1030" s="8">
        <v>39210</v>
      </c>
      <c r="I1030" s="2" t="s">
        <v>408</v>
      </c>
      <c r="J1030" s="4">
        <v>40030</v>
      </c>
      <c r="K1030" s="2" t="s">
        <v>9219</v>
      </c>
      <c r="L1030" s="2" t="s">
        <v>749</v>
      </c>
      <c r="M1030" s="2" t="s">
        <v>288</v>
      </c>
      <c r="N1030" s="2" t="s">
        <v>4988</v>
      </c>
      <c r="O1030" s="2" t="s">
        <v>1196</v>
      </c>
      <c r="P1030" s="9">
        <v>38213</v>
      </c>
      <c r="Q1030" s="6">
        <v>29386</v>
      </c>
      <c r="R1030" s="2" t="s">
        <v>9220</v>
      </c>
      <c r="S1030" t="s">
        <v>25493</v>
      </c>
    </row>
    <row r="1031" spans="1:19" ht="16.5" customHeight="1">
      <c r="A1031" s="2" t="s">
        <v>15298</v>
      </c>
      <c r="B1031" s="2" t="s">
        <v>15299</v>
      </c>
      <c r="C1031" s="2" t="s">
        <v>15300</v>
      </c>
      <c r="D1031" s="2" t="s">
        <v>13178</v>
      </c>
      <c r="E1031" s="2" t="str">
        <f>VLOOKUP(D1031,GOL!B:C,2,FALSE)</f>
        <v>Penata Muda Tk. I</v>
      </c>
      <c r="F1031" s="9">
        <v>42095</v>
      </c>
      <c r="G1031" s="2" t="s">
        <v>15</v>
      </c>
      <c r="H1031" s="5"/>
      <c r="I1031" s="2" t="s">
        <v>15</v>
      </c>
      <c r="J1031" s="4">
        <v>42095</v>
      </c>
      <c r="K1031" s="2" t="s">
        <v>9219</v>
      </c>
      <c r="L1031" s="2" t="s">
        <v>749</v>
      </c>
      <c r="M1031" s="2" t="s">
        <v>15</v>
      </c>
      <c r="N1031" s="2" t="s">
        <v>15</v>
      </c>
      <c r="O1031" s="2" t="s">
        <v>15301</v>
      </c>
      <c r="P1031" s="9">
        <v>36891</v>
      </c>
      <c r="Q1031" s="6">
        <v>29000</v>
      </c>
      <c r="R1031" s="2" t="s">
        <v>9220</v>
      </c>
      <c r="S1031" t="s">
        <v>28809</v>
      </c>
    </row>
    <row r="1032" spans="1:19" ht="16.5" customHeight="1">
      <c r="A1032" s="2" t="s">
        <v>16972</v>
      </c>
      <c r="B1032" s="2" t="s">
        <v>16973</v>
      </c>
      <c r="C1032" s="2" t="s">
        <v>16974</v>
      </c>
      <c r="D1032" s="2" t="s">
        <v>15595</v>
      </c>
      <c r="E1032" s="2" t="str">
        <f>VLOOKUP(D1032,GOL!B:C,2,FALSE)</f>
        <v>Penata Muda</v>
      </c>
      <c r="F1032" s="9">
        <v>42278</v>
      </c>
      <c r="G1032" s="2" t="s">
        <v>15</v>
      </c>
      <c r="H1032" s="5"/>
      <c r="I1032" s="2" t="s">
        <v>15</v>
      </c>
      <c r="J1032" s="4">
        <v>42278</v>
      </c>
      <c r="K1032" s="2" t="s">
        <v>9219</v>
      </c>
      <c r="L1032" s="2" t="s">
        <v>749</v>
      </c>
      <c r="M1032" s="2" t="s">
        <v>15</v>
      </c>
      <c r="N1032" s="2" t="s">
        <v>15</v>
      </c>
      <c r="O1032" s="2" t="s">
        <v>10793</v>
      </c>
      <c r="P1032" s="9">
        <v>38965</v>
      </c>
      <c r="Q1032" s="6">
        <v>31239</v>
      </c>
      <c r="R1032" s="2" t="s">
        <v>9220</v>
      </c>
      <c r="S1032" t="s">
        <v>25493</v>
      </c>
    </row>
    <row r="1033" spans="1:19" ht="16.5" customHeight="1">
      <c r="A1033" s="2" t="s">
        <v>17022</v>
      </c>
      <c r="B1033" s="2" t="s">
        <v>17023</v>
      </c>
      <c r="C1033" s="2" t="s">
        <v>17024</v>
      </c>
      <c r="D1033" s="2" t="s">
        <v>15595</v>
      </c>
      <c r="E1033" s="2" t="str">
        <f>VLOOKUP(D1033,GOL!B:C,2,FALSE)</f>
        <v>Penata Muda</v>
      </c>
      <c r="F1033" s="9">
        <v>42379</v>
      </c>
      <c r="G1033" s="2" t="s">
        <v>15</v>
      </c>
      <c r="H1033" s="5"/>
      <c r="I1033" s="2" t="s">
        <v>15</v>
      </c>
      <c r="J1033" s="4">
        <v>40452</v>
      </c>
      <c r="K1033" s="2" t="s">
        <v>9219</v>
      </c>
      <c r="L1033" s="2" t="s">
        <v>749</v>
      </c>
      <c r="M1033" s="2" t="s">
        <v>15</v>
      </c>
      <c r="N1033" s="2" t="s">
        <v>15</v>
      </c>
      <c r="O1033" s="2" t="s">
        <v>9919</v>
      </c>
      <c r="P1033" s="9">
        <v>36891</v>
      </c>
      <c r="Q1033" s="6">
        <v>30128</v>
      </c>
      <c r="R1033" s="2" t="s">
        <v>9220</v>
      </c>
      <c r="S1033" t="s">
        <v>25493</v>
      </c>
    </row>
    <row r="1034" spans="1:19" ht="16.5" customHeight="1">
      <c r="A1034" s="2" t="s">
        <v>17492</v>
      </c>
      <c r="B1034" s="2" t="s">
        <v>17493</v>
      </c>
      <c r="C1034" s="2" t="s">
        <v>17494</v>
      </c>
      <c r="D1034" s="2" t="s">
        <v>17127</v>
      </c>
      <c r="E1034" s="2" t="str">
        <f>VLOOKUP(D1034,GOL!B:C,2,FALSE)</f>
        <v>Pengatur Tk. I</v>
      </c>
      <c r="F1034" s="9">
        <v>41730</v>
      </c>
      <c r="G1034" s="2" t="s">
        <v>15</v>
      </c>
      <c r="H1034" s="5"/>
      <c r="I1034" s="2" t="s">
        <v>15</v>
      </c>
      <c r="J1034" s="4">
        <v>39539</v>
      </c>
      <c r="K1034" s="2" t="s">
        <v>9219</v>
      </c>
      <c r="L1034" s="2" t="s">
        <v>749</v>
      </c>
      <c r="M1034" s="2" t="s">
        <v>15</v>
      </c>
      <c r="N1034" s="2" t="s">
        <v>15</v>
      </c>
      <c r="O1034" s="2" t="s">
        <v>9919</v>
      </c>
      <c r="P1034" s="9">
        <v>37047</v>
      </c>
      <c r="Q1034" s="6">
        <v>30351</v>
      </c>
      <c r="R1034" s="2" t="s">
        <v>9220</v>
      </c>
      <c r="S1034" t="s">
        <v>25493</v>
      </c>
    </row>
    <row r="1035" spans="1:19" ht="16.5" customHeight="1">
      <c r="A1035" s="2" t="s">
        <v>22475</v>
      </c>
      <c r="B1035" s="2" t="s">
        <v>22476</v>
      </c>
      <c r="C1035" s="2" t="s">
        <v>22477</v>
      </c>
      <c r="D1035" s="2" t="s">
        <v>21846</v>
      </c>
      <c r="E1035" s="2" t="str">
        <f>VLOOKUP(D1035,GOL!B:C,2,FALSE)</f>
        <v>Pengatur Muda Tk.I</v>
      </c>
      <c r="F1035" s="9">
        <v>41365</v>
      </c>
      <c r="G1035" s="2" t="s">
        <v>15</v>
      </c>
      <c r="H1035" s="5"/>
      <c r="I1035" s="2" t="s">
        <v>320</v>
      </c>
      <c r="J1035" s="7"/>
      <c r="K1035" s="2" t="s">
        <v>9219</v>
      </c>
      <c r="L1035" s="2" t="s">
        <v>749</v>
      </c>
      <c r="M1035" s="2" t="s">
        <v>15</v>
      </c>
      <c r="N1035" s="2" t="s">
        <v>15</v>
      </c>
      <c r="O1035" s="2" t="s">
        <v>5913</v>
      </c>
      <c r="P1035" s="9">
        <v>36302</v>
      </c>
      <c r="Q1035" s="6">
        <v>29857</v>
      </c>
      <c r="R1035" s="2" t="s">
        <v>9220</v>
      </c>
      <c r="S1035" t="s">
        <v>25493</v>
      </c>
    </row>
    <row r="1036" spans="1:19" ht="16.5" customHeight="1">
      <c r="A1036" s="2" t="s">
        <v>22483</v>
      </c>
      <c r="B1036" s="2" t="s">
        <v>22484</v>
      </c>
      <c r="C1036" s="2" t="s">
        <v>22485</v>
      </c>
      <c r="D1036" s="2" t="s">
        <v>21846</v>
      </c>
      <c r="E1036" s="2" t="str">
        <f>VLOOKUP(D1036,GOL!B:C,2,FALSE)</f>
        <v>Pengatur Muda Tk.I</v>
      </c>
      <c r="F1036" s="9">
        <v>41365</v>
      </c>
      <c r="G1036" s="2" t="s">
        <v>15</v>
      </c>
      <c r="H1036" s="5"/>
      <c r="I1036" s="2" t="s">
        <v>320</v>
      </c>
      <c r="J1036" s="7"/>
      <c r="K1036" s="2" t="s">
        <v>9219</v>
      </c>
      <c r="L1036" s="2" t="s">
        <v>749</v>
      </c>
      <c r="M1036" s="2" t="s">
        <v>15</v>
      </c>
      <c r="N1036" s="2" t="s">
        <v>15</v>
      </c>
      <c r="O1036" s="2" t="s">
        <v>13406</v>
      </c>
      <c r="P1036" s="9">
        <v>34843</v>
      </c>
      <c r="Q1036" s="6">
        <v>28112</v>
      </c>
      <c r="R1036" s="2" t="s">
        <v>9220</v>
      </c>
      <c r="S1036" t="s">
        <v>25493</v>
      </c>
    </row>
    <row r="1037" spans="1:19" ht="16.5" customHeight="1">
      <c r="A1037" s="2" t="s">
        <v>23566</v>
      </c>
      <c r="B1037" s="2" t="s">
        <v>23567</v>
      </c>
      <c r="C1037" s="2" t="s">
        <v>99</v>
      </c>
      <c r="D1037" s="2" t="s">
        <v>23499</v>
      </c>
      <c r="E1037" s="2" t="str">
        <f>VLOOKUP(D1037,GOL!B:C,2,FALSE)</f>
        <v>Pengatur Muda</v>
      </c>
      <c r="F1037" s="9">
        <v>41244</v>
      </c>
      <c r="G1037" s="2" t="s">
        <v>15</v>
      </c>
      <c r="H1037" s="5"/>
      <c r="I1037" s="2" t="s">
        <v>320</v>
      </c>
      <c r="J1037" s="7"/>
      <c r="K1037" s="2" t="s">
        <v>9219</v>
      </c>
      <c r="L1037" s="2" t="s">
        <v>749</v>
      </c>
      <c r="M1037" s="2" t="s">
        <v>15</v>
      </c>
      <c r="N1037" s="2" t="s">
        <v>15</v>
      </c>
      <c r="O1037" s="2" t="s">
        <v>18222</v>
      </c>
      <c r="P1037" s="12"/>
      <c r="Q1037" s="6">
        <v>29826</v>
      </c>
      <c r="R1037" s="2" t="s">
        <v>9220</v>
      </c>
      <c r="S1037" t="s">
        <v>25493</v>
      </c>
    </row>
    <row r="1038" spans="1:19" ht="16.5" customHeight="1">
      <c r="A1038" s="2" t="s">
        <v>11074</v>
      </c>
      <c r="B1038" s="2" t="s">
        <v>11075</v>
      </c>
      <c r="C1038" s="2" t="s">
        <v>3124</v>
      </c>
      <c r="D1038" s="2" t="s">
        <v>10939</v>
      </c>
      <c r="E1038" s="2" t="str">
        <f>VLOOKUP(D1038,GOL!B:C,2,FALSE)</f>
        <v>Penata</v>
      </c>
      <c r="F1038" s="9">
        <v>40634</v>
      </c>
      <c r="G1038" s="2" t="s">
        <v>7491</v>
      </c>
      <c r="H1038" s="8">
        <v>40032</v>
      </c>
      <c r="I1038" s="2" t="s">
        <v>5826</v>
      </c>
      <c r="J1038" s="4">
        <v>40032</v>
      </c>
      <c r="K1038" s="2" t="s">
        <v>11076</v>
      </c>
      <c r="L1038" s="2" t="s">
        <v>749</v>
      </c>
      <c r="M1038" s="2" t="s">
        <v>15</v>
      </c>
      <c r="N1038" s="2" t="s">
        <v>15</v>
      </c>
      <c r="O1038" s="2" t="s">
        <v>8672</v>
      </c>
      <c r="P1038" s="9">
        <v>30379</v>
      </c>
      <c r="Q1038" s="6">
        <v>23040</v>
      </c>
      <c r="R1038" s="2" t="s">
        <v>11077</v>
      </c>
      <c r="S1038" t="s">
        <v>28867</v>
      </c>
    </row>
    <row r="1039" spans="1:19" ht="16.5" customHeight="1">
      <c r="A1039" s="2" t="s">
        <v>8599</v>
      </c>
      <c r="B1039" s="2" t="s">
        <v>8600</v>
      </c>
      <c r="C1039" s="2" t="s">
        <v>8601</v>
      </c>
      <c r="D1039" s="2" t="s">
        <v>8369</v>
      </c>
      <c r="E1039" s="2" t="str">
        <f>VLOOKUP(D1039,GOL!B:C,2,FALSE)</f>
        <v>Penata Tk. I</v>
      </c>
      <c r="F1039" s="9">
        <v>39904</v>
      </c>
      <c r="G1039" s="2" t="s">
        <v>407</v>
      </c>
      <c r="H1039" s="8">
        <v>40030</v>
      </c>
      <c r="I1039" s="2" t="s">
        <v>408</v>
      </c>
      <c r="J1039" s="4">
        <v>40030</v>
      </c>
      <c r="K1039" s="2" t="s">
        <v>8602</v>
      </c>
      <c r="L1039" s="2" t="s">
        <v>749</v>
      </c>
      <c r="M1039" s="2" t="s">
        <v>288</v>
      </c>
      <c r="N1039" s="2" t="s">
        <v>5328</v>
      </c>
      <c r="O1039" s="2" t="s">
        <v>8603</v>
      </c>
      <c r="P1039" s="9">
        <v>37621</v>
      </c>
      <c r="Q1039" s="6">
        <v>21625</v>
      </c>
      <c r="R1039" s="2" t="s">
        <v>8604</v>
      </c>
      <c r="S1039" t="s">
        <v>25493</v>
      </c>
    </row>
    <row r="1040" spans="1:19" ht="16.5" customHeight="1">
      <c r="A1040" s="2" t="s">
        <v>9559</v>
      </c>
      <c r="B1040" s="2" t="s">
        <v>9560</v>
      </c>
      <c r="C1040" s="2" t="s">
        <v>9561</v>
      </c>
      <c r="D1040" s="2" t="s">
        <v>8369</v>
      </c>
      <c r="E1040" s="2" t="str">
        <f>VLOOKUP(D1040,GOL!B:C,2,FALSE)</f>
        <v>Penata Tk. I</v>
      </c>
      <c r="F1040" s="9">
        <v>41365</v>
      </c>
      <c r="G1040" s="2" t="s">
        <v>15</v>
      </c>
      <c r="H1040" s="5"/>
      <c r="I1040" s="2" t="s">
        <v>320</v>
      </c>
      <c r="J1040" s="7"/>
      <c r="K1040" s="2" t="s">
        <v>8602</v>
      </c>
      <c r="L1040" s="2" t="s">
        <v>749</v>
      </c>
      <c r="M1040" s="2" t="s">
        <v>15</v>
      </c>
      <c r="N1040" s="2" t="s">
        <v>15</v>
      </c>
      <c r="O1040" s="2" t="s">
        <v>9546</v>
      </c>
      <c r="P1040" s="9">
        <v>38430</v>
      </c>
      <c r="Q1040" s="6">
        <v>23552</v>
      </c>
      <c r="R1040" s="2" t="s">
        <v>8604</v>
      </c>
      <c r="S1040" t="s">
        <v>28845</v>
      </c>
    </row>
    <row r="1041" spans="1:19" ht="16.5" customHeight="1">
      <c r="A1041" s="2" t="s">
        <v>14051</v>
      </c>
      <c r="B1041" s="2" t="s">
        <v>14052</v>
      </c>
      <c r="C1041" s="2" t="s">
        <v>14053</v>
      </c>
      <c r="D1041" s="2" t="s">
        <v>13178</v>
      </c>
      <c r="E1041" s="2" t="str">
        <f>VLOOKUP(D1041,GOL!B:C,2,FALSE)</f>
        <v>Penata Muda Tk. I</v>
      </c>
      <c r="F1041" s="9">
        <v>41365</v>
      </c>
      <c r="G1041" s="2" t="s">
        <v>15</v>
      </c>
      <c r="H1041" s="5"/>
      <c r="I1041" s="2" t="s">
        <v>320</v>
      </c>
      <c r="J1041" s="7"/>
      <c r="K1041" s="2" t="s">
        <v>8602</v>
      </c>
      <c r="L1041" s="2" t="s">
        <v>749</v>
      </c>
      <c r="M1041" s="2" t="s">
        <v>15</v>
      </c>
      <c r="N1041" s="2" t="s">
        <v>15</v>
      </c>
      <c r="O1041" s="2" t="s">
        <v>2901</v>
      </c>
      <c r="P1041" s="9">
        <v>37071</v>
      </c>
      <c r="Q1041" s="6">
        <v>28625</v>
      </c>
      <c r="R1041" s="2" t="s">
        <v>8604</v>
      </c>
      <c r="S1041" t="s">
        <v>25493</v>
      </c>
    </row>
    <row r="1042" spans="1:19" ht="16.5" customHeight="1">
      <c r="A1042" s="2" t="s">
        <v>15114</v>
      </c>
      <c r="B1042" s="2" t="s">
        <v>15115</v>
      </c>
      <c r="C1042" s="2" t="s">
        <v>15116</v>
      </c>
      <c r="D1042" s="2" t="s">
        <v>13178</v>
      </c>
      <c r="E1042" s="2" t="str">
        <f>VLOOKUP(D1042,GOL!B:C,2,FALSE)</f>
        <v>Penata Muda Tk. I</v>
      </c>
      <c r="F1042" s="9">
        <v>42095</v>
      </c>
      <c r="G1042" s="2" t="s">
        <v>15</v>
      </c>
      <c r="H1042" s="5"/>
      <c r="I1042" s="2" t="s">
        <v>15</v>
      </c>
      <c r="J1042" s="4">
        <v>42095</v>
      </c>
      <c r="K1042" s="2" t="s">
        <v>8602</v>
      </c>
      <c r="L1042" s="2" t="s">
        <v>749</v>
      </c>
      <c r="M1042" s="2" t="s">
        <v>15</v>
      </c>
      <c r="N1042" s="2" t="s">
        <v>15</v>
      </c>
      <c r="O1042" s="2" t="s">
        <v>15117</v>
      </c>
      <c r="P1042" s="9">
        <v>35795</v>
      </c>
      <c r="Q1042" s="6">
        <v>27670</v>
      </c>
      <c r="R1042" s="2" t="s">
        <v>8604</v>
      </c>
      <c r="S1042" t="s">
        <v>28805</v>
      </c>
    </row>
    <row r="1043" spans="1:19" ht="16.5" customHeight="1">
      <c r="A1043" s="2" t="s">
        <v>23259</v>
      </c>
      <c r="B1043" s="2" t="s">
        <v>23260</v>
      </c>
      <c r="C1043" s="2" t="s">
        <v>23261</v>
      </c>
      <c r="D1043" s="2" t="s">
        <v>21846</v>
      </c>
      <c r="E1043" s="2" t="str">
        <f>VLOOKUP(D1043,GOL!B:C,2,FALSE)</f>
        <v>Pengatur Muda Tk.I</v>
      </c>
      <c r="F1043" s="9">
        <v>41730</v>
      </c>
      <c r="G1043" s="2" t="s">
        <v>15</v>
      </c>
      <c r="H1043" s="5"/>
      <c r="I1043" s="2" t="s">
        <v>320</v>
      </c>
      <c r="J1043" s="7"/>
      <c r="K1043" s="2" t="s">
        <v>8602</v>
      </c>
      <c r="L1043" s="2" t="s">
        <v>749</v>
      </c>
      <c r="M1043" s="2" t="s">
        <v>15</v>
      </c>
      <c r="N1043" s="2" t="s">
        <v>15</v>
      </c>
      <c r="O1043" s="2" t="s">
        <v>8804</v>
      </c>
      <c r="P1043" s="12"/>
      <c r="Q1043" s="6">
        <v>26799</v>
      </c>
      <c r="R1043" s="2" t="s">
        <v>8604</v>
      </c>
      <c r="S1043" t="s">
        <v>25493</v>
      </c>
    </row>
    <row r="1044" spans="1:19" ht="16.5" customHeight="1">
      <c r="A1044" s="2" t="s">
        <v>14286</v>
      </c>
      <c r="B1044" s="2" t="s">
        <v>14287</v>
      </c>
      <c r="C1044" s="2" t="s">
        <v>14288</v>
      </c>
      <c r="D1044" s="2" t="s">
        <v>13178</v>
      </c>
      <c r="E1044" s="2" t="str">
        <f>VLOOKUP(D1044,GOL!B:C,2,FALSE)</f>
        <v>Penata Muda Tk. I</v>
      </c>
      <c r="F1044" s="9">
        <v>41548</v>
      </c>
      <c r="G1044" s="2" t="s">
        <v>7491</v>
      </c>
      <c r="H1044" s="8">
        <v>41115</v>
      </c>
      <c r="I1044" s="2" t="s">
        <v>5826</v>
      </c>
      <c r="J1044" s="4">
        <v>41115</v>
      </c>
      <c r="K1044" s="2" t="s">
        <v>14289</v>
      </c>
      <c r="L1044" s="2" t="s">
        <v>749</v>
      </c>
      <c r="M1044" s="2" t="s">
        <v>15</v>
      </c>
      <c r="N1044" s="2" t="s">
        <v>15</v>
      </c>
      <c r="O1044" s="2" t="s">
        <v>8971</v>
      </c>
      <c r="P1044" s="9">
        <v>35795</v>
      </c>
      <c r="Q1044" s="6">
        <v>27804</v>
      </c>
      <c r="R1044" s="2" t="s">
        <v>14290</v>
      </c>
      <c r="S1044" t="s">
        <v>28868</v>
      </c>
    </row>
    <row r="1045" spans="1:19" ht="16.5" customHeight="1">
      <c r="A1045" s="2" t="s">
        <v>222</v>
      </c>
      <c r="B1045" s="2" t="s">
        <v>223</v>
      </c>
      <c r="C1045" s="2" t="s">
        <v>224</v>
      </c>
      <c r="D1045" s="2" t="s">
        <v>23</v>
      </c>
      <c r="E1045" s="2" t="str">
        <f>VLOOKUP(D1045,GOL!B:C,2,FALSE)</f>
        <v>Pembina Utama Muda</v>
      </c>
      <c r="F1045" s="9">
        <v>42278</v>
      </c>
      <c r="G1045" s="2" t="s">
        <v>24</v>
      </c>
      <c r="H1045" s="8">
        <v>41000</v>
      </c>
      <c r="I1045" s="2" t="s">
        <v>48</v>
      </c>
      <c r="J1045" s="4">
        <v>42734</v>
      </c>
      <c r="K1045" s="2" t="s">
        <v>225</v>
      </c>
      <c r="L1045" s="2" t="s">
        <v>225</v>
      </c>
      <c r="M1045" s="2" t="s">
        <v>16</v>
      </c>
      <c r="N1045" s="2" t="s">
        <v>226</v>
      </c>
      <c r="O1045" s="2" t="s">
        <v>227</v>
      </c>
      <c r="P1045" s="9">
        <v>38099</v>
      </c>
      <c r="Q1045" s="6">
        <v>22388</v>
      </c>
      <c r="R1045" s="2" t="s">
        <v>228</v>
      </c>
      <c r="S1045" t="s">
        <v>28804</v>
      </c>
    </row>
    <row r="1046" spans="1:19" ht="16.5" customHeight="1">
      <c r="A1046" s="2" t="s">
        <v>7509</v>
      </c>
      <c r="B1046" s="2" t="s">
        <v>7510</v>
      </c>
      <c r="C1046" s="2" t="s">
        <v>7511</v>
      </c>
      <c r="D1046" s="2" t="s">
        <v>4944</v>
      </c>
      <c r="E1046" s="2" t="str">
        <f>VLOOKUP(D1046,GOL!B:C,2,FALSE)</f>
        <v>Pembina</v>
      </c>
      <c r="F1046" s="9">
        <v>41365</v>
      </c>
      <c r="G1046" s="2" t="s">
        <v>15</v>
      </c>
      <c r="H1046" s="5"/>
      <c r="I1046" s="2" t="s">
        <v>15</v>
      </c>
      <c r="J1046" s="4">
        <v>39902</v>
      </c>
      <c r="K1046" s="2" t="s">
        <v>225</v>
      </c>
      <c r="L1046" s="2" t="s">
        <v>225</v>
      </c>
      <c r="M1046" s="2" t="s">
        <v>15</v>
      </c>
      <c r="N1046" s="2" t="s">
        <v>15</v>
      </c>
      <c r="O1046" s="2" t="s">
        <v>6849</v>
      </c>
      <c r="P1046" s="9">
        <v>37894</v>
      </c>
      <c r="Q1046" s="6">
        <v>20838</v>
      </c>
      <c r="R1046" s="2" t="s">
        <v>228</v>
      </c>
      <c r="S1046" t="s">
        <v>25493</v>
      </c>
    </row>
    <row r="1047" spans="1:19" ht="16.5" customHeight="1">
      <c r="A1047" s="2" t="s">
        <v>1782</v>
      </c>
      <c r="B1047" s="2" t="s">
        <v>1783</v>
      </c>
      <c r="C1047" s="2" t="s">
        <v>1784</v>
      </c>
      <c r="D1047" s="2" t="s">
        <v>312</v>
      </c>
      <c r="E1047" s="2" t="str">
        <f>VLOOKUP(D1047,GOL!B:C,2,FALSE)</f>
        <v>Pembina Tk. I</v>
      </c>
      <c r="F1047" s="9">
        <v>41000</v>
      </c>
      <c r="G1047" s="2" t="s">
        <v>326</v>
      </c>
      <c r="H1047" s="8">
        <v>39897</v>
      </c>
      <c r="I1047" s="2" t="s">
        <v>380</v>
      </c>
      <c r="J1047" s="4">
        <v>42753</v>
      </c>
      <c r="K1047" s="2" t="s">
        <v>327</v>
      </c>
      <c r="L1047" s="2" t="s">
        <v>225</v>
      </c>
      <c r="M1047" s="2" t="s">
        <v>143</v>
      </c>
      <c r="N1047" s="2" t="s">
        <v>294</v>
      </c>
      <c r="O1047" s="2" t="s">
        <v>1785</v>
      </c>
      <c r="P1047" s="9">
        <v>37256</v>
      </c>
      <c r="Q1047" s="6">
        <v>23667</v>
      </c>
      <c r="R1047" s="2" t="s">
        <v>1786</v>
      </c>
      <c r="S1047" t="s">
        <v>25493</v>
      </c>
    </row>
    <row r="1048" spans="1:19" ht="16.5" customHeight="1">
      <c r="A1048" s="2" t="s">
        <v>10860</v>
      </c>
      <c r="B1048" s="2" t="s">
        <v>10861</v>
      </c>
      <c r="C1048" s="2" t="s">
        <v>10862</v>
      </c>
      <c r="D1048" s="2" t="s">
        <v>8369</v>
      </c>
      <c r="E1048" s="2" t="str">
        <f>VLOOKUP(D1048,GOL!B:C,2,FALSE)</f>
        <v>Penata Tk. I</v>
      </c>
      <c r="F1048" s="9">
        <v>42461</v>
      </c>
      <c r="G1048" s="2" t="s">
        <v>407</v>
      </c>
      <c r="H1048" s="8">
        <v>40584</v>
      </c>
      <c r="I1048" s="2" t="s">
        <v>5826</v>
      </c>
      <c r="J1048" s="4">
        <v>42745</v>
      </c>
      <c r="K1048" s="2" t="s">
        <v>6347</v>
      </c>
      <c r="L1048" s="2" t="s">
        <v>225</v>
      </c>
      <c r="M1048" s="2" t="s">
        <v>288</v>
      </c>
      <c r="N1048" s="2" t="s">
        <v>5398</v>
      </c>
      <c r="O1048" s="2" t="s">
        <v>91</v>
      </c>
      <c r="P1048" s="9">
        <v>40621</v>
      </c>
      <c r="Q1048" s="6">
        <v>25708</v>
      </c>
      <c r="R1048" s="2" t="s">
        <v>10863</v>
      </c>
      <c r="S1048" t="s">
        <v>25493</v>
      </c>
    </row>
    <row r="1049" spans="1:19" ht="16.5" customHeight="1">
      <c r="A1049" s="2" t="s">
        <v>10989</v>
      </c>
      <c r="B1049" s="2" t="s">
        <v>10990</v>
      </c>
      <c r="C1049" s="2" t="s">
        <v>10991</v>
      </c>
      <c r="D1049" s="2" t="s">
        <v>10939</v>
      </c>
      <c r="E1049" s="2" t="str">
        <f>VLOOKUP(D1049,GOL!B:C,2,FALSE)</f>
        <v>Penata</v>
      </c>
      <c r="F1049" s="9">
        <v>39904</v>
      </c>
      <c r="G1049" s="2" t="s">
        <v>15</v>
      </c>
      <c r="H1049" s="5"/>
      <c r="I1049" s="2" t="s">
        <v>320</v>
      </c>
      <c r="J1049" s="4">
        <v>40391</v>
      </c>
      <c r="K1049" s="2" t="s">
        <v>6347</v>
      </c>
      <c r="L1049" s="2" t="s">
        <v>225</v>
      </c>
      <c r="M1049" s="2" t="s">
        <v>15</v>
      </c>
      <c r="N1049" s="2" t="s">
        <v>15</v>
      </c>
      <c r="O1049" s="2" t="s">
        <v>10914</v>
      </c>
      <c r="P1049" s="9">
        <v>38352</v>
      </c>
      <c r="Q1049" s="6">
        <v>22770</v>
      </c>
      <c r="R1049" s="2" t="s">
        <v>10863</v>
      </c>
      <c r="S1049" t="s">
        <v>28813</v>
      </c>
    </row>
    <row r="1050" spans="1:19" ht="16.5" customHeight="1">
      <c r="A1050" s="2" t="s">
        <v>12359</v>
      </c>
      <c r="B1050" s="2" t="s">
        <v>12360</v>
      </c>
      <c r="C1050" s="2" t="s">
        <v>12361</v>
      </c>
      <c r="D1050" s="2" t="s">
        <v>10939</v>
      </c>
      <c r="E1050" s="2" t="str">
        <f>VLOOKUP(D1050,GOL!B:C,2,FALSE)</f>
        <v>Penata</v>
      </c>
      <c r="F1050" s="9">
        <v>41913</v>
      </c>
      <c r="G1050" s="2" t="s">
        <v>15</v>
      </c>
      <c r="H1050" s="5"/>
      <c r="I1050" s="2" t="s">
        <v>320</v>
      </c>
      <c r="J1050" s="4">
        <v>39902</v>
      </c>
      <c r="K1050" s="2" t="s">
        <v>6347</v>
      </c>
      <c r="L1050" s="2" t="s">
        <v>225</v>
      </c>
      <c r="M1050" s="2" t="s">
        <v>15</v>
      </c>
      <c r="N1050" s="2" t="s">
        <v>15</v>
      </c>
      <c r="O1050" s="2" t="s">
        <v>4840</v>
      </c>
      <c r="P1050" s="9">
        <v>38269</v>
      </c>
      <c r="Q1050" s="6">
        <v>22853</v>
      </c>
      <c r="R1050" s="2" t="s">
        <v>10863</v>
      </c>
      <c r="S1050" t="s">
        <v>25493</v>
      </c>
    </row>
    <row r="1051" spans="1:19" ht="16.5" customHeight="1">
      <c r="A1051" s="2" t="s">
        <v>13429</v>
      </c>
      <c r="B1051" s="2" t="s">
        <v>13430</v>
      </c>
      <c r="C1051" s="2" t="s">
        <v>13431</v>
      </c>
      <c r="D1051" s="2" t="s">
        <v>13178</v>
      </c>
      <c r="E1051" s="2" t="str">
        <f>VLOOKUP(D1051,GOL!B:C,2,FALSE)</f>
        <v>Penata Muda Tk. I</v>
      </c>
      <c r="F1051" s="9">
        <v>40269</v>
      </c>
      <c r="G1051" s="2" t="s">
        <v>15</v>
      </c>
      <c r="H1051" s="5"/>
      <c r="I1051" s="2" t="s">
        <v>320</v>
      </c>
      <c r="J1051" s="7"/>
      <c r="K1051" s="2" t="s">
        <v>6347</v>
      </c>
      <c r="L1051" s="2" t="s">
        <v>225</v>
      </c>
      <c r="M1051" s="2" t="s">
        <v>15</v>
      </c>
      <c r="N1051" s="2" t="s">
        <v>15</v>
      </c>
      <c r="O1051" s="2" t="s">
        <v>8931</v>
      </c>
      <c r="P1051" s="9">
        <v>29348</v>
      </c>
      <c r="Q1051" s="6">
        <v>22361</v>
      </c>
      <c r="R1051" s="2" t="s">
        <v>10863</v>
      </c>
      <c r="S1051" t="s">
        <v>25493</v>
      </c>
    </row>
    <row r="1052" spans="1:19" ht="16.5" customHeight="1">
      <c r="A1052" s="2" t="s">
        <v>17713</v>
      </c>
      <c r="B1052" s="2" t="s">
        <v>17714</v>
      </c>
      <c r="C1052" s="2" t="s">
        <v>9746</v>
      </c>
      <c r="D1052" s="2" t="s">
        <v>17127</v>
      </c>
      <c r="E1052" s="2" t="str">
        <f>VLOOKUP(D1052,GOL!B:C,2,FALSE)</f>
        <v>Pengatur Tk. I</v>
      </c>
      <c r="F1052" s="9">
        <v>42379</v>
      </c>
      <c r="G1052" s="2" t="s">
        <v>15</v>
      </c>
      <c r="H1052" s="5"/>
      <c r="I1052" s="2" t="s">
        <v>15</v>
      </c>
      <c r="J1052" s="7"/>
      <c r="K1052" s="2" t="s">
        <v>6347</v>
      </c>
      <c r="L1052" s="2" t="s">
        <v>225</v>
      </c>
      <c r="M1052" s="2" t="s">
        <v>15</v>
      </c>
      <c r="N1052" s="2" t="s">
        <v>15</v>
      </c>
      <c r="O1052" s="2" t="s">
        <v>17715</v>
      </c>
      <c r="P1052" s="9">
        <v>33002</v>
      </c>
      <c r="Q1052" s="6">
        <v>25423</v>
      </c>
      <c r="R1052" s="2" t="s">
        <v>10863</v>
      </c>
      <c r="S1052" t="s">
        <v>25493</v>
      </c>
    </row>
    <row r="1053" spans="1:19" ht="16.5" customHeight="1">
      <c r="A1053" s="2" t="s">
        <v>17776</v>
      </c>
      <c r="B1053" s="2" t="s">
        <v>17777</v>
      </c>
      <c r="C1053" s="2" t="s">
        <v>16472</v>
      </c>
      <c r="D1053" s="2" t="s">
        <v>17772</v>
      </c>
      <c r="E1053" s="2" t="str">
        <f>VLOOKUP(D1053,GOL!B:C,2,FALSE)</f>
        <v>Pengatur</v>
      </c>
      <c r="F1053" s="9">
        <v>38078</v>
      </c>
      <c r="G1053" s="2" t="s">
        <v>15</v>
      </c>
      <c r="H1053" s="5"/>
      <c r="I1053" s="2" t="s">
        <v>320</v>
      </c>
      <c r="J1053" s="7"/>
      <c r="K1053" s="2" t="s">
        <v>6347</v>
      </c>
      <c r="L1053" s="2" t="s">
        <v>225</v>
      </c>
      <c r="M1053" s="2" t="s">
        <v>15</v>
      </c>
      <c r="N1053" s="2" t="s">
        <v>15</v>
      </c>
      <c r="O1053" s="2" t="s">
        <v>12339</v>
      </c>
      <c r="P1053" s="9">
        <v>29361</v>
      </c>
      <c r="Q1053" s="6">
        <v>22414</v>
      </c>
      <c r="R1053" s="2" t="s">
        <v>10863</v>
      </c>
      <c r="S1053" t="s">
        <v>25493</v>
      </c>
    </row>
    <row r="1054" spans="1:19" ht="16.5" customHeight="1">
      <c r="A1054" s="2" t="s">
        <v>19761</v>
      </c>
      <c r="B1054" s="2" t="s">
        <v>19762</v>
      </c>
      <c r="C1054" s="2" t="s">
        <v>19763</v>
      </c>
      <c r="D1054" s="2" t="s">
        <v>17772</v>
      </c>
      <c r="E1054" s="2" t="str">
        <f>VLOOKUP(D1054,GOL!B:C,2,FALSE)</f>
        <v>Pengatur</v>
      </c>
      <c r="F1054" s="9">
        <v>42095</v>
      </c>
      <c r="G1054" s="2" t="s">
        <v>15</v>
      </c>
      <c r="H1054" s="5"/>
      <c r="I1054" s="2" t="s">
        <v>320</v>
      </c>
      <c r="J1054" s="7"/>
      <c r="K1054" s="2" t="s">
        <v>6347</v>
      </c>
      <c r="L1054" s="2" t="s">
        <v>225</v>
      </c>
      <c r="M1054" s="2" t="s">
        <v>15</v>
      </c>
      <c r="N1054" s="2" t="s">
        <v>15</v>
      </c>
      <c r="O1054" s="2" t="s">
        <v>9214</v>
      </c>
      <c r="P1054" s="9">
        <v>33392</v>
      </c>
      <c r="Q1054" s="6">
        <v>26227</v>
      </c>
      <c r="R1054" s="2" t="s">
        <v>10863</v>
      </c>
      <c r="S1054" t="s">
        <v>25493</v>
      </c>
    </row>
    <row r="1055" spans="1:19" ht="16.5" customHeight="1">
      <c r="A1055" s="2" t="s">
        <v>23871</v>
      </c>
      <c r="B1055" s="2" t="s">
        <v>23872</v>
      </c>
      <c r="C1055" s="2" t="s">
        <v>23873</v>
      </c>
      <c r="D1055" s="2" t="s">
        <v>23499</v>
      </c>
      <c r="E1055" s="2" t="str">
        <f>VLOOKUP(D1055,GOL!B:C,2,FALSE)</f>
        <v>Pengatur Muda</v>
      </c>
      <c r="F1055" s="9">
        <v>42095</v>
      </c>
      <c r="G1055" s="2" t="s">
        <v>15</v>
      </c>
      <c r="H1055" s="5"/>
      <c r="I1055" s="2" t="s">
        <v>320</v>
      </c>
      <c r="J1055" s="7"/>
      <c r="K1055" s="2" t="s">
        <v>6347</v>
      </c>
      <c r="L1055" s="2" t="s">
        <v>225</v>
      </c>
      <c r="M1055" s="2" t="s">
        <v>15</v>
      </c>
      <c r="N1055" s="2" t="s">
        <v>15</v>
      </c>
      <c r="O1055" s="2" t="s">
        <v>16407</v>
      </c>
      <c r="P1055" s="9">
        <v>30104</v>
      </c>
      <c r="Q1055" s="6">
        <v>23408</v>
      </c>
      <c r="R1055" s="2" t="s">
        <v>10863</v>
      </c>
      <c r="S1055" t="s">
        <v>25493</v>
      </c>
    </row>
    <row r="1056" spans="1:19" ht="16.5" customHeight="1">
      <c r="A1056" s="2" t="s">
        <v>9498</v>
      </c>
      <c r="B1056" s="2" t="s">
        <v>9499</v>
      </c>
      <c r="C1056" s="2" t="s">
        <v>9500</v>
      </c>
      <c r="D1056" s="2" t="s">
        <v>8369</v>
      </c>
      <c r="E1056" s="2" t="str">
        <f>VLOOKUP(D1056,GOL!B:C,2,FALSE)</f>
        <v>Penata Tk. I</v>
      </c>
      <c r="F1056" s="9">
        <v>41365</v>
      </c>
      <c r="G1056" s="2" t="s">
        <v>407</v>
      </c>
      <c r="H1056" s="8">
        <v>39899</v>
      </c>
      <c r="I1056" s="2" t="s">
        <v>5826</v>
      </c>
      <c r="J1056" s="4">
        <v>42745</v>
      </c>
      <c r="K1056" s="2" t="s">
        <v>7486</v>
      </c>
      <c r="L1056" s="2" t="s">
        <v>225</v>
      </c>
      <c r="M1056" s="2" t="s">
        <v>288</v>
      </c>
      <c r="N1056" s="2" t="s">
        <v>5140</v>
      </c>
      <c r="O1056" s="2" t="s">
        <v>2882</v>
      </c>
      <c r="P1056" s="9">
        <v>39775</v>
      </c>
      <c r="Q1056" s="6">
        <v>24799</v>
      </c>
      <c r="R1056" s="2" t="s">
        <v>9501</v>
      </c>
      <c r="S1056" t="s">
        <v>28869</v>
      </c>
    </row>
    <row r="1057" spans="1:19" ht="16.5" customHeight="1">
      <c r="A1057" s="2" t="s">
        <v>14094</v>
      </c>
      <c r="B1057" s="2" t="s">
        <v>14095</v>
      </c>
      <c r="C1057" s="2" t="s">
        <v>14096</v>
      </c>
      <c r="D1057" s="2" t="s">
        <v>13178</v>
      </c>
      <c r="E1057" s="2" t="str">
        <f>VLOOKUP(D1057,GOL!B:C,2,FALSE)</f>
        <v>Penata Muda Tk. I</v>
      </c>
      <c r="F1057" s="9">
        <v>41365</v>
      </c>
      <c r="G1057" s="2" t="s">
        <v>15</v>
      </c>
      <c r="H1057" s="5"/>
      <c r="I1057" s="2" t="s">
        <v>320</v>
      </c>
      <c r="J1057" s="7"/>
      <c r="K1057" s="2" t="s">
        <v>7486</v>
      </c>
      <c r="L1057" s="2" t="s">
        <v>225</v>
      </c>
      <c r="M1057" s="2" t="s">
        <v>15</v>
      </c>
      <c r="N1057" s="2" t="s">
        <v>15</v>
      </c>
      <c r="O1057" s="2" t="s">
        <v>1488</v>
      </c>
      <c r="P1057" s="9">
        <v>37893</v>
      </c>
      <c r="Q1057" s="6">
        <v>29227</v>
      </c>
      <c r="R1057" s="2" t="s">
        <v>9501</v>
      </c>
      <c r="S1057" t="s">
        <v>25493</v>
      </c>
    </row>
    <row r="1058" spans="1:19" ht="16.5" customHeight="1">
      <c r="A1058" s="2" t="s">
        <v>16300</v>
      </c>
      <c r="B1058" s="2" t="s">
        <v>16301</v>
      </c>
      <c r="C1058" s="2" t="s">
        <v>16302</v>
      </c>
      <c r="D1058" s="2" t="s">
        <v>15595</v>
      </c>
      <c r="E1058" s="2" t="str">
        <f>VLOOKUP(D1058,GOL!B:C,2,FALSE)</f>
        <v>Penata Muda</v>
      </c>
      <c r="F1058" s="9">
        <v>41913</v>
      </c>
      <c r="G1058" s="2" t="s">
        <v>15</v>
      </c>
      <c r="H1058" s="5"/>
      <c r="I1058" s="2" t="s">
        <v>320</v>
      </c>
      <c r="J1058" s="7"/>
      <c r="K1058" s="2" t="s">
        <v>7486</v>
      </c>
      <c r="L1058" s="2" t="s">
        <v>225</v>
      </c>
      <c r="M1058" s="2" t="s">
        <v>15</v>
      </c>
      <c r="N1058" s="2" t="s">
        <v>15</v>
      </c>
      <c r="O1058" s="2" t="s">
        <v>3108</v>
      </c>
      <c r="P1058" s="9">
        <v>39689</v>
      </c>
      <c r="Q1058" s="6">
        <v>27829</v>
      </c>
      <c r="R1058" s="2" t="s">
        <v>9501</v>
      </c>
      <c r="S1058" t="s">
        <v>28811</v>
      </c>
    </row>
    <row r="1059" spans="1:19" ht="16.5" customHeight="1">
      <c r="A1059" s="2" t="s">
        <v>8634</v>
      </c>
      <c r="B1059" s="2" t="s">
        <v>8635</v>
      </c>
      <c r="C1059" s="2" t="s">
        <v>8636</v>
      </c>
      <c r="D1059" s="2" t="s">
        <v>8369</v>
      </c>
      <c r="E1059" s="2" t="str">
        <f>VLOOKUP(D1059,GOL!B:C,2,FALSE)</f>
        <v>Penata Tk. I</v>
      </c>
      <c r="F1059" s="9">
        <v>40087</v>
      </c>
      <c r="G1059" s="2" t="s">
        <v>399</v>
      </c>
      <c r="H1059" s="8">
        <v>42856</v>
      </c>
      <c r="I1059" s="2" t="s">
        <v>4986</v>
      </c>
      <c r="J1059" s="4">
        <v>42740</v>
      </c>
      <c r="K1059" s="2" t="s">
        <v>8637</v>
      </c>
      <c r="L1059" s="2" t="s">
        <v>225</v>
      </c>
      <c r="M1059" s="2" t="s">
        <v>288</v>
      </c>
      <c r="N1059" s="2" t="s">
        <v>7455</v>
      </c>
      <c r="O1059" s="2" t="s">
        <v>8638</v>
      </c>
      <c r="P1059" s="9">
        <v>34303</v>
      </c>
      <c r="Q1059" s="6">
        <v>23570</v>
      </c>
      <c r="R1059" s="2" t="s">
        <v>8639</v>
      </c>
      <c r="S1059" t="s">
        <v>28846</v>
      </c>
    </row>
    <row r="1060" spans="1:19" ht="16.5" customHeight="1">
      <c r="A1060" s="2" t="s">
        <v>8770</v>
      </c>
      <c r="B1060" s="2" t="s">
        <v>8771</v>
      </c>
      <c r="C1060" s="2" t="s">
        <v>8772</v>
      </c>
      <c r="D1060" s="2" t="s">
        <v>8369</v>
      </c>
      <c r="E1060" s="2" t="str">
        <f>VLOOKUP(D1060,GOL!B:C,2,FALSE)</f>
        <v>Penata Tk. I</v>
      </c>
      <c r="F1060" s="9">
        <v>40452</v>
      </c>
      <c r="G1060" s="2" t="s">
        <v>407</v>
      </c>
      <c r="H1060" s="8">
        <v>39899</v>
      </c>
      <c r="I1060" s="2" t="s">
        <v>8287</v>
      </c>
      <c r="J1060" s="4">
        <v>42745</v>
      </c>
      <c r="K1060" s="2" t="s">
        <v>8773</v>
      </c>
      <c r="L1060" s="2" t="s">
        <v>225</v>
      </c>
      <c r="M1060" s="2" t="s">
        <v>288</v>
      </c>
      <c r="N1060" s="2" t="s">
        <v>5328</v>
      </c>
      <c r="O1060" s="2" t="s">
        <v>4840</v>
      </c>
      <c r="P1060" s="9">
        <v>35064</v>
      </c>
      <c r="Q1060" s="6">
        <v>23122</v>
      </c>
      <c r="R1060" s="2" t="s">
        <v>8774</v>
      </c>
      <c r="S1060" t="s">
        <v>28813</v>
      </c>
    </row>
    <row r="1061" spans="1:19" ht="16.5" customHeight="1">
      <c r="A1061" s="2" t="s">
        <v>11634</v>
      </c>
      <c r="B1061" s="2" t="s">
        <v>11635</v>
      </c>
      <c r="C1061" s="2" t="s">
        <v>11636</v>
      </c>
      <c r="D1061" s="2" t="s">
        <v>10939</v>
      </c>
      <c r="E1061" s="2" t="str">
        <f>VLOOKUP(D1061,GOL!B:C,2,FALSE)</f>
        <v>Penata</v>
      </c>
      <c r="F1061" s="9">
        <v>41365</v>
      </c>
      <c r="G1061" s="2" t="s">
        <v>15</v>
      </c>
      <c r="H1061" s="5"/>
      <c r="I1061" s="2" t="s">
        <v>320</v>
      </c>
      <c r="J1061" s="7"/>
      <c r="K1061" s="2" t="s">
        <v>8773</v>
      </c>
      <c r="L1061" s="2" t="s">
        <v>225</v>
      </c>
      <c r="M1061" s="2" t="s">
        <v>15</v>
      </c>
      <c r="N1061" s="2" t="s">
        <v>15</v>
      </c>
      <c r="O1061" s="2" t="s">
        <v>50</v>
      </c>
      <c r="P1061" s="9">
        <v>39447</v>
      </c>
      <c r="Q1061" s="6">
        <v>28612</v>
      </c>
      <c r="R1061" s="2" t="s">
        <v>8774</v>
      </c>
      <c r="S1061" t="s">
        <v>28831</v>
      </c>
    </row>
    <row r="1062" spans="1:19" ht="16.5" customHeight="1">
      <c r="A1062" s="2" t="s">
        <v>17148</v>
      </c>
      <c r="B1062" s="2" t="s">
        <v>17149</v>
      </c>
      <c r="C1062" s="2" t="s">
        <v>17150</v>
      </c>
      <c r="D1062" s="2" t="s">
        <v>17127</v>
      </c>
      <c r="E1062" s="2" t="str">
        <f>VLOOKUP(D1062,GOL!B:C,2,FALSE)</f>
        <v>Pengatur Tk. I</v>
      </c>
      <c r="F1062" s="9">
        <v>40452</v>
      </c>
      <c r="G1062" s="2" t="s">
        <v>15</v>
      </c>
      <c r="H1062" s="5"/>
      <c r="I1062" s="2" t="s">
        <v>320</v>
      </c>
      <c r="J1062" s="7"/>
      <c r="K1062" s="2" t="s">
        <v>8773</v>
      </c>
      <c r="L1062" s="2" t="s">
        <v>225</v>
      </c>
      <c r="M1062" s="2" t="s">
        <v>15</v>
      </c>
      <c r="N1062" s="2" t="s">
        <v>15</v>
      </c>
      <c r="O1062" s="2" t="s">
        <v>13343</v>
      </c>
      <c r="P1062" s="9">
        <v>30800</v>
      </c>
      <c r="Q1062" s="6">
        <v>23661</v>
      </c>
      <c r="R1062" s="2" t="s">
        <v>8774</v>
      </c>
      <c r="S1062" t="s">
        <v>25493</v>
      </c>
    </row>
    <row r="1063" spans="1:19" ht="16.5" customHeight="1">
      <c r="A1063" s="2" t="s">
        <v>7930</v>
      </c>
      <c r="B1063" s="2" t="s">
        <v>7931</v>
      </c>
      <c r="C1063" s="2" t="s">
        <v>7932</v>
      </c>
      <c r="D1063" s="2" t="s">
        <v>4944</v>
      </c>
      <c r="E1063" s="2" t="str">
        <f>VLOOKUP(D1063,GOL!B:C,2,FALSE)</f>
        <v>Pembina</v>
      </c>
      <c r="F1063" s="9">
        <v>42095</v>
      </c>
      <c r="G1063" s="2" t="s">
        <v>407</v>
      </c>
      <c r="H1063" s="8">
        <v>39025</v>
      </c>
      <c r="I1063" s="2" t="s">
        <v>5826</v>
      </c>
      <c r="J1063" s="4">
        <v>42745</v>
      </c>
      <c r="K1063" s="2" t="s">
        <v>7933</v>
      </c>
      <c r="L1063" s="2" t="s">
        <v>225</v>
      </c>
      <c r="M1063" s="2" t="s">
        <v>288</v>
      </c>
      <c r="N1063" s="2" t="s">
        <v>7876</v>
      </c>
      <c r="O1063" s="2" t="s">
        <v>7912</v>
      </c>
      <c r="P1063" s="9">
        <v>35377</v>
      </c>
      <c r="Q1063" s="6">
        <v>26371</v>
      </c>
      <c r="R1063" s="2" t="s">
        <v>7934</v>
      </c>
      <c r="S1063" t="s">
        <v>28837</v>
      </c>
    </row>
    <row r="1064" spans="1:19" ht="16.5" customHeight="1">
      <c r="A1064" s="2" t="s">
        <v>14723</v>
      </c>
      <c r="B1064" s="2" t="s">
        <v>14724</v>
      </c>
      <c r="C1064" s="2" t="s">
        <v>14725</v>
      </c>
      <c r="D1064" s="2" t="s">
        <v>13178</v>
      </c>
      <c r="E1064" s="2" t="str">
        <f>VLOOKUP(D1064,GOL!B:C,2,FALSE)</f>
        <v>Penata Muda Tk. I</v>
      </c>
      <c r="F1064" s="9">
        <v>41730</v>
      </c>
      <c r="G1064" s="2" t="s">
        <v>15</v>
      </c>
      <c r="H1064" s="5"/>
      <c r="I1064" s="2" t="s">
        <v>320</v>
      </c>
      <c r="J1064" s="7"/>
      <c r="K1064" s="2" t="s">
        <v>7933</v>
      </c>
      <c r="L1064" s="2" t="s">
        <v>225</v>
      </c>
      <c r="M1064" s="2" t="s">
        <v>15</v>
      </c>
      <c r="N1064" s="2" t="s">
        <v>15</v>
      </c>
      <c r="O1064" s="2" t="s">
        <v>8844</v>
      </c>
      <c r="P1064" s="9">
        <v>37432</v>
      </c>
      <c r="Q1064" s="6">
        <v>29105</v>
      </c>
      <c r="R1064" s="2" t="s">
        <v>7934</v>
      </c>
      <c r="S1064" t="s">
        <v>25493</v>
      </c>
    </row>
    <row r="1065" spans="1:19" ht="16.5" customHeight="1">
      <c r="A1065" s="2" t="s">
        <v>15328</v>
      </c>
      <c r="B1065" s="2" t="s">
        <v>15329</v>
      </c>
      <c r="C1065" s="2" t="s">
        <v>15330</v>
      </c>
      <c r="D1065" s="2" t="s">
        <v>13178</v>
      </c>
      <c r="E1065" s="2" t="str">
        <f>VLOOKUP(D1065,GOL!B:C,2,FALSE)</f>
        <v>Penata Muda Tk. I</v>
      </c>
      <c r="F1065" s="9">
        <v>42095</v>
      </c>
      <c r="G1065" s="2" t="s">
        <v>15</v>
      </c>
      <c r="H1065" s="5"/>
      <c r="I1065" s="2" t="s">
        <v>15</v>
      </c>
      <c r="J1065" s="4">
        <v>42095</v>
      </c>
      <c r="K1065" s="2" t="s">
        <v>7933</v>
      </c>
      <c r="L1065" s="2" t="s">
        <v>225</v>
      </c>
      <c r="M1065" s="2" t="s">
        <v>15</v>
      </c>
      <c r="N1065" s="2" t="s">
        <v>15</v>
      </c>
      <c r="O1065" s="2" t="s">
        <v>15331</v>
      </c>
      <c r="P1065" s="9">
        <v>37793</v>
      </c>
      <c r="Q1065" s="6">
        <v>28772</v>
      </c>
      <c r="R1065" s="2" t="s">
        <v>7934</v>
      </c>
      <c r="S1065" t="s">
        <v>28870</v>
      </c>
    </row>
    <row r="1066" spans="1:19" ht="16.5" customHeight="1">
      <c r="A1066" s="2" t="s">
        <v>10023</v>
      </c>
      <c r="B1066" s="2" t="s">
        <v>10024</v>
      </c>
      <c r="C1066" s="2" t="s">
        <v>10025</v>
      </c>
      <c r="D1066" s="2" t="s">
        <v>8369</v>
      </c>
      <c r="E1066" s="2" t="str">
        <f>VLOOKUP(D1066,GOL!B:C,2,FALSE)</f>
        <v>Penata Tk. I</v>
      </c>
      <c r="F1066" s="9">
        <v>41730</v>
      </c>
      <c r="G1066" s="2" t="s">
        <v>399</v>
      </c>
      <c r="H1066" s="8">
        <v>42856</v>
      </c>
      <c r="I1066" s="2" t="s">
        <v>8287</v>
      </c>
      <c r="J1066" s="4">
        <v>42740</v>
      </c>
      <c r="K1066" s="2" t="s">
        <v>10026</v>
      </c>
      <c r="L1066" s="2" t="s">
        <v>225</v>
      </c>
      <c r="M1066" s="2" t="s">
        <v>288</v>
      </c>
      <c r="N1066" s="2" t="s">
        <v>5841</v>
      </c>
      <c r="O1066" s="2" t="s">
        <v>18</v>
      </c>
      <c r="P1066" s="9">
        <v>40035</v>
      </c>
      <c r="Q1066" s="6">
        <v>26709</v>
      </c>
      <c r="R1066" s="2" t="s">
        <v>10027</v>
      </c>
      <c r="S1066" t="s">
        <v>28809</v>
      </c>
    </row>
    <row r="1067" spans="1:19" ht="16.5" customHeight="1">
      <c r="A1067" s="2" t="s">
        <v>11488</v>
      </c>
      <c r="B1067" s="2" t="s">
        <v>11489</v>
      </c>
      <c r="C1067" s="2" t="s">
        <v>11490</v>
      </c>
      <c r="D1067" s="2" t="s">
        <v>10939</v>
      </c>
      <c r="E1067" s="2" t="str">
        <f>VLOOKUP(D1067,GOL!B:C,2,FALSE)</f>
        <v>Penata</v>
      </c>
      <c r="F1067" s="9">
        <v>41365</v>
      </c>
      <c r="G1067" s="2" t="s">
        <v>407</v>
      </c>
      <c r="H1067" s="8">
        <v>40990</v>
      </c>
      <c r="I1067" s="2" t="s">
        <v>4986</v>
      </c>
      <c r="J1067" s="4">
        <v>42745</v>
      </c>
      <c r="K1067" s="2" t="s">
        <v>11491</v>
      </c>
      <c r="L1067" s="2" t="s">
        <v>225</v>
      </c>
      <c r="M1067" s="2" t="s">
        <v>288</v>
      </c>
      <c r="N1067" s="2" t="s">
        <v>402</v>
      </c>
      <c r="O1067" s="2" t="s">
        <v>1488</v>
      </c>
      <c r="P1067" s="9">
        <v>35795</v>
      </c>
      <c r="Q1067" s="6">
        <v>26185</v>
      </c>
      <c r="R1067" s="2" t="s">
        <v>11492</v>
      </c>
      <c r="S1067" t="s">
        <v>28809</v>
      </c>
    </row>
    <row r="1068" spans="1:19" ht="16.5" customHeight="1">
      <c r="A1068" s="2" t="s">
        <v>9258</v>
      </c>
      <c r="B1068" s="2" t="s">
        <v>9259</v>
      </c>
      <c r="C1068" s="2" t="s">
        <v>9260</v>
      </c>
      <c r="D1068" s="2" t="s">
        <v>8369</v>
      </c>
      <c r="E1068" s="2" t="str">
        <f>VLOOKUP(D1068,GOL!B:C,2,FALSE)</f>
        <v>Penata Tk. I</v>
      </c>
      <c r="F1068" s="9">
        <v>41183</v>
      </c>
      <c r="G1068" s="2" t="s">
        <v>407</v>
      </c>
      <c r="H1068" s="8">
        <v>41456</v>
      </c>
      <c r="I1068" s="2" t="s">
        <v>8287</v>
      </c>
      <c r="J1068" s="4">
        <v>42745</v>
      </c>
      <c r="K1068" s="2" t="s">
        <v>9261</v>
      </c>
      <c r="L1068" s="2" t="s">
        <v>225</v>
      </c>
      <c r="M1068" s="2" t="s">
        <v>15</v>
      </c>
      <c r="N1068" s="2" t="s">
        <v>15</v>
      </c>
      <c r="O1068" s="2" t="s">
        <v>6849</v>
      </c>
      <c r="P1068" s="9">
        <v>38352</v>
      </c>
      <c r="Q1068" s="6">
        <v>23320</v>
      </c>
      <c r="R1068" s="2" t="s">
        <v>9262</v>
      </c>
      <c r="S1068" t="s">
        <v>28824</v>
      </c>
    </row>
    <row r="1069" spans="1:19" ht="16.5" customHeight="1">
      <c r="A1069" s="2" t="s">
        <v>15332</v>
      </c>
      <c r="B1069" s="2" t="s">
        <v>15333</v>
      </c>
      <c r="C1069" s="2" t="s">
        <v>15334</v>
      </c>
      <c r="D1069" s="2" t="s">
        <v>13178</v>
      </c>
      <c r="E1069" s="2" t="str">
        <f>VLOOKUP(D1069,GOL!B:C,2,FALSE)</f>
        <v>Penata Muda Tk. I</v>
      </c>
      <c r="F1069" s="9">
        <v>42095</v>
      </c>
      <c r="G1069" s="2" t="s">
        <v>15</v>
      </c>
      <c r="H1069" s="5"/>
      <c r="I1069" s="2" t="s">
        <v>15</v>
      </c>
      <c r="J1069" s="4">
        <v>42095</v>
      </c>
      <c r="K1069" s="2" t="s">
        <v>9261</v>
      </c>
      <c r="L1069" s="2" t="s">
        <v>225</v>
      </c>
      <c r="M1069" s="2" t="s">
        <v>15</v>
      </c>
      <c r="N1069" s="2" t="s">
        <v>15</v>
      </c>
      <c r="O1069" s="2" t="s">
        <v>15335</v>
      </c>
      <c r="P1069" s="9">
        <v>38937</v>
      </c>
      <c r="Q1069" s="6">
        <v>30360</v>
      </c>
      <c r="R1069" s="2" t="s">
        <v>9262</v>
      </c>
      <c r="S1069" t="s">
        <v>28805</v>
      </c>
    </row>
    <row r="1070" spans="1:19" ht="16.5" customHeight="1">
      <c r="A1070" s="2" t="s">
        <v>2884</v>
      </c>
      <c r="B1070" s="2" t="s">
        <v>2885</v>
      </c>
      <c r="C1070" s="2" t="s">
        <v>2886</v>
      </c>
      <c r="D1070" s="2" t="s">
        <v>312</v>
      </c>
      <c r="E1070" s="2" t="str">
        <f>VLOOKUP(D1070,GOL!B:C,2,FALSE)</f>
        <v>Pembina Tk. I</v>
      </c>
      <c r="F1070" s="9">
        <v>41548</v>
      </c>
      <c r="G1070" s="2" t="s">
        <v>326</v>
      </c>
      <c r="H1070" s="8">
        <v>39897</v>
      </c>
      <c r="I1070" s="2" t="s">
        <v>380</v>
      </c>
      <c r="J1070" s="4">
        <v>42734</v>
      </c>
      <c r="K1070" s="2" t="s">
        <v>327</v>
      </c>
      <c r="L1070" s="2" t="s">
        <v>2889</v>
      </c>
      <c r="M1070" s="2" t="s">
        <v>143</v>
      </c>
      <c r="N1070" s="2" t="s">
        <v>2887</v>
      </c>
      <c r="O1070" s="2" t="s">
        <v>50</v>
      </c>
      <c r="P1070" s="9">
        <v>39385</v>
      </c>
      <c r="Q1070" s="6">
        <v>23481</v>
      </c>
      <c r="R1070" s="2" t="s">
        <v>2888</v>
      </c>
      <c r="S1070" t="s">
        <v>28804</v>
      </c>
    </row>
    <row r="1071" spans="1:19" ht="16.5" customHeight="1">
      <c r="A1071" s="2" t="s">
        <v>13890</v>
      </c>
      <c r="B1071" s="2" t="s">
        <v>13891</v>
      </c>
      <c r="C1071" s="2" t="s">
        <v>13892</v>
      </c>
      <c r="D1071" s="2" t="s">
        <v>13178</v>
      </c>
      <c r="E1071" s="2" t="str">
        <f>VLOOKUP(D1071,GOL!B:C,2,FALSE)</f>
        <v>Penata Muda Tk. I</v>
      </c>
      <c r="F1071" s="9">
        <v>41365</v>
      </c>
      <c r="G1071" s="2" t="s">
        <v>407</v>
      </c>
      <c r="H1071" s="8">
        <v>43009</v>
      </c>
      <c r="I1071" s="2" t="s">
        <v>5826</v>
      </c>
      <c r="J1071" s="4">
        <v>42745</v>
      </c>
      <c r="K1071" s="2" t="s">
        <v>6347</v>
      </c>
      <c r="L1071" s="2" t="s">
        <v>2889</v>
      </c>
      <c r="M1071" s="2" t="s">
        <v>15</v>
      </c>
      <c r="N1071" s="2" t="s">
        <v>15</v>
      </c>
      <c r="O1071" s="2" t="s">
        <v>4822</v>
      </c>
      <c r="P1071" s="9">
        <v>38469</v>
      </c>
      <c r="Q1071" s="6">
        <v>24655</v>
      </c>
      <c r="R1071" s="2" t="s">
        <v>13893</v>
      </c>
      <c r="S1071" t="s">
        <v>28813</v>
      </c>
    </row>
    <row r="1072" spans="1:19" ht="16.5" customHeight="1">
      <c r="A1072" s="2" t="s">
        <v>15819</v>
      </c>
      <c r="B1072" s="2" t="s">
        <v>15820</v>
      </c>
      <c r="C1072" s="2" t="s">
        <v>15821</v>
      </c>
      <c r="D1072" s="2" t="s">
        <v>15595</v>
      </c>
      <c r="E1072" s="2" t="str">
        <f>VLOOKUP(D1072,GOL!B:C,2,FALSE)</f>
        <v>Penata Muda</v>
      </c>
      <c r="F1072" s="9">
        <v>41365</v>
      </c>
      <c r="G1072" s="2" t="s">
        <v>15</v>
      </c>
      <c r="H1072" s="5"/>
      <c r="I1072" s="2" t="s">
        <v>320</v>
      </c>
      <c r="J1072" s="7"/>
      <c r="K1072" s="2" t="s">
        <v>6347</v>
      </c>
      <c r="L1072" s="2" t="s">
        <v>2889</v>
      </c>
      <c r="M1072" s="2" t="s">
        <v>15</v>
      </c>
      <c r="N1072" s="2" t="s">
        <v>15</v>
      </c>
      <c r="O1072" s="2" t="s">
        <v>15822</v>
      </c>
      <c r="P1072" s="9">
        <v>35644</v>
      </c>
      <c r="Q1072" s="6">
        <v>27628</v>
      </c>
      <c r="R1072" s="2" t="s">
        <v>13893</v>
      </c>
      <c r="S1072" t="s">
        <v>28871</v>
      </c>
    </row>
    <row r="1073" spans="1:19" ht="16.5" customHeight="1">
      <c r="A1073" s="2" t="s">
        <v>20544</v>
      </c>
      <c r="B1073" s="2" t="s">
        <v>20545</v>
      </c>
      <c r="C1073" s="2" t="s">
        <v>20546</v>
      </c>
      <c r="D1073" s="2" t="s">
        <v>17772</v>
      </c>
      <c r="E1073" s="2" t="str">
        <f>VLOOKUP(D1073,GOL!B:C,2,FALSE)</f>
        <v>Pengatur</v>
      </c>
      <c r="F1073" s="9">
        <v>42095</v>
      </c>
      <c r="G1073" s="2" t="s">
        <v>15</v>
      </c>
      <c r="H1073" s="5"/>
      <c r="I1073" s="2" t="s">
        <v>320</v>
      </c>
      <c r="J1073" s="7"/>
      <c r="K1073" s="2" t="s">
        <v>6347</v>
      </c>
      <c r="L1073" s="2" t="s">
        <v>2889</v>
      </c>
      <c r="M1073" s="2" t="s">
        <v>15</v>
      </c>
      <c r="N1073" s="2" t="s">
        <v>15</v>
      </c>
      <c r="O1073" s="2" t="s">
        <v>20547</v>
      </c>
      <c r="P1073" s="9">
        <v>35583</v>
      </c>
      <c r="Q1073" s="6">
        <v>28648</v>
      </c>
      <c r="R1073" s="2" t="s">
        <v>13893</v>
      </c>
      <c r="S1073" t="s">
        <v>25493</v>
      </c>
    </row>
    <row r="1074" spans="1:19" ht="16.5" customHeight="1">
      <c r="A1074" s="2" t="s">
        <v>22853</v>
      </c>
      <c r="B1074" s="2" t="s">
        <v>22854</v>
      </c>
      <c r="C1074" s="2" t="s">
        <v>22855</v>
      </c>
      <c r="D1074" s="2" t="s">
        <v>21846</v>
      </c>
      <c r="E1074" s="2" t="str">
        <f>VLOOKUP(D1074,GOL!B:C,2,FALSE)</f>
        <v>Pengatur Muda Tk.I</v>
      </c>
      <c r="F1074" s="9">
        <v>41730</v>
      </c>
      <c r="G1074" s="2" t="s">
        <v>15</v>
      </c>
      <c r="H1074" s="5"/>
      <c r="I1074" s="2" t="s">
        <v>320</v>
      </c>
      <c r="J1074" s="7"/>
      <c r="K1074" s="2" t="s">
        <v>6347</v>
      </c>
      <c r="L1074" s="2" t="s">
        <v>2889</v>
      </c>
      <c r="M1074" s="2" t="s">
        <v>15</v>
      </c>
      <c r="N1074" s="2" t="s">
        <v>15</v>
      </c>
      <c r="O1074" s="2" t="s">
        <v>5913</v>
      </c>
      <c r="P1074" s="12"/>
      <c r="Q1074" s="6">
        <v>29711</v>
      </c>
      <c r="R1074" s="2" t="s">
        <v>13893</v>
      </c>
      <c r="S1074" t="s">
        <v>25493</v>
      </c>
    </row>
    <row r="1075" spans="1:19" ht="16.5" customHeight="1">
      <c r="A1075" s="2" t="s">
        <v>8210</v>
      </c>
      <c r="B1075" s="2" t="s">
        <v>8211</v>
      </c>
      <c r="C1075" s="2" t="s">
        <v>8212</v>
      </c>
      <c r="D1075" s="2" t="s">
        <v>4944</v>
      </c>
      <c r="E1075" s="2" t="str">
        <f>VLOOKUP(D1075,GOL!B:C,2,FALSE)</f>
        <v>Pembina</v>
      </c>
      <c r="F1075" s="9">
        <v>42278</v>
      </c>
      <c r="G1075" s="2" t="s">
        <v>407</v>
      </c>
      <c r="H1075" s="8">
        <v>39899</v>
      </c>
      <c r="I1075" s="2" t="s">
        <v>5826</v>
      </c>
      <c r="J1075" s="4">
        <v>42745</v>
      </c>
      <c r="K1075" s="2" t="s">
        <v>5833</v>
      </c>
      <c r="L1075" s="2" t="s">
        <v>2889</v>
      </c>
      <c r="M1075" s="2" t="s">
        <v>288</v>
      </c>
      <c r="N1075" s="2" t="s">
        <v>5221</v>
      </c>
      <c r="O1075" s="2" t="s">
        <v>7906</v>
      </c>
      <c r="P1075" s="9">
        <v>33603</v>
      </c>
      <c r="Q1075" s="6">
        <v>24775</v>
      </c>
      <c r="R1075" s="2" t="s">
        <v>8213</v>
      </c>
      <c r="S1075" t="s">
        <v>28804</v>
      </c>
    </row>
    <row r="1076" spans="1:19" ht="16.5" customHeight="1">
      <c r="A1076" s="2" t="s">
        <v>12886</v>
      </c>
      <c r="B1076" s="2" t="s">
        <v>12887</v>
      </c>
      <c r="C1076" s="2" t="s">
        <v>12888</v>
      </c>
      <c r="D1076" s="2" t="s">
        <v>10939</v>
      </c>
      <c r="E1076" s="2" t="str">
        <f>VLOOKUP(D1076,GOL!B:C,2,FALSE)</f>
        <v>Penata</v>
      </c>
      <c r="F1076" s="9">
        <v>42278</v>
      </c>
      <c r="G1076" s="2" t="s">
        <v>15</v>
      </c>
      <c r="H1076" s="5"/>
      <c r="I1076" s="2" t="s">
        <v>320</v>
      </c>
      <c r="J1076" s="7"/>
      <c r="K1076" s="2" t="s">
        <v>5833</v>
      </c>
      <c r="L1076" s="2" t="s">
        <v>2889</v>
      </c>
      <c r="M1076" s="2" t="s">
        <v>15</v>
      </c>
      <c r="N1076" s="2" t="s">
        <v>15</v>
      </c>
      <c r="O1076" s="2" t="s">
        <v>43</v>
      </c>
      <c r="P1076" s="9">
        <v>31047</v>
      </c>
      <c r="Q1076" s="6">
        <v>23642</v>
      </c>
      <c r="R1076" s="2" t="s">
        <v>8213</v>
      </c>
      <c r="S1076" t="s">
        <v>28804</v>
      </c>
    </row>
    <row r="1077" spans="1:19" ht="16.5" customHeight="1">
      <c r="A1077" s="2" t="s">
        <v>13999</v>
      </c>
      <c r="B1077" s="2" t="s">
        <v>14000</v>
      </c>
      <c r="C1077" s="2" t="s">
        <v>14001</v>
      </c>
      <c r="D1077" s="2" t="s">
        <v>13178</v>
      </c>
      <c r="E1077" s="2" t="str">
        <f>VLOOKUP(D1077,GOL!B:C,2,FALSE)</f>
        <v>Penata Muda Tk. I</v>
      </c>
      <c r="F1077" s="9">
        <v>41365</v>
      </c>
      <c r="G1077" s="2" t="s">
        <v>15</v>
      </c>
      <c r="H1077" s="5"/>
      <c r="I1077" s="2" t="s">
        <v>320</v>
      </c>
      <c r="J1077" s="7"/>
      <c r="K1077" s="2" t="s">
        <v>5833</v>
      </c>
      <c r="L1077" s="2" t="s">
        <v>2889</v>
      </c>
      <c r="M1077" s="2" t="s">
        <v>15</v>
      </c>
      <c r="N1077" s="2" t="s">
        <v>15</v>
      </c>
      <c r="O1077" s="2" t="s">
        <v>2882</v>
      </c>
      <c r="P1077" s="9">
        <v>34699</v>
      </c>
      <c r="Q1077" s="6">
        <v>23342</v>
      </c>
      <c r="R1077" s="2" t="s">
        <v>8213</v>
      </c>
      <c r="S1077" t="s">
        <v>28808</v>
      </c>
    </row>
    <row r="1078" spans="1:19" ht="16.5" customHeight="1">
      <c r="A1078" s="2" t="s">
        <v>14732</v>
      </c>
      <c r="B1078" s="2" t="s">
        <v>14733</v>
      </c>
      <c r="C1078" s="2" t="s">
        <v>14734</v>
      </c>
      <c r="D1078" s="2" t="s">
        <v>13178</v>
      </c>
      <c r="E1078" s="2" t="str">
        <f>VLOOKUP(D1078,GOL!B:C,2,FALSE)</f>
        <v>Penata Muda Tk. I</v>
      </c>
      <c r="F1078" s="9">
        <v>41730</v>
      </c>
      <c r="G1078" s="2" t="s">
        <v>15</v>
      </c>
      <c r="H1078" s="5"/>
      <c r="I1078" s="2" t="s">
        <v>320</v>
      </c>
      <c r="J1078" s="7"/>
      <c r="K1078" s="2" t="s">
        <v>5833</v>
      </c>
      <c r="L1078" s="2" t="s">
        <v>2889</v>
      </c>
      <c r="M1078" s="2" t="s">
        <v>15</v>
      </c>
      <c r="N1078" s="2" t="s">
        <v>15</v>
      </c>
      <c r="O1078" s="2" t="s">
        <v>1488</v>
      </c>
      <c r="P1078" s="12"/>
      <c r="Q1078" s="6">
        <v>26644</v>
      </c>
      <c r="R1078" s="2" t="s">
        <v>8213</v>
      </c>
      <c r="S1078" t="s">
        <v>25493</v>
      </c>
    </row>
    <row r="1079" spans="1:19" ht="16.5" customHeight="1">
      <c r="A1079" s="2" t="s">
        <v>17314</v>
      </c>
      <c r="B1079" s="2" t="s">
        <v>17315</v>
      </c>
      <c r="C1079" s="2" t="s">
        <v>17316</v>
      </c>
      <c r="D1079" s="2" t="s">
        <v>17127</v>
      </c>
      <c r="E1079" s="2" t="str">
        <f>VLOOKUP(D1079,GOL!B:C,2,FALSE)</f>
        <v>Pengatur Tk. I</v>
      </c>
      <c r="F1079" s="9">
        <v>41365</v>
      </c>
      <c r="G1079" s="2" t="s">
        <v>15</v>
      </c>
      <c r="H1079" s="5"/>
      <c r="I1079" s="2" t="s">
        <v>320</v>
      </c>
      <c r="J1079" s="7"/>
      <c r="K1079" s="2" t="s">
        <v>5833</v>
      </c>
      <c r="L1079" s="2" t="s">
        <v>2889</v>
      </c>
      <c r="M1079" s="2" t="s">
        <v>15</v>
      </c>
      <c r="N1079" s="2" t="s">
        <v>15</v>
      </c>
      <c r="O1079" s="2" t="s">
        <v>17317</v>
      </c>
      <c r="P1079" s="9">
        <v>39674</v>
      </c>
      <c r="Q1079" s="6">
        <v>31380</v>
      </c>
      <c r="R1079" s="2" t="s">
        <v>8213</v>
      </c>
      <c r="S1079" t="s">
        <v>25493</v>
      </c>
    </row>
    <row r="1080" spans="1:19" ht="16.5" customHeight="1">
      <c r="A1080" s="2" t="s">
        <v>19649</v>
      </c>
      <c r="B1080" s="2" t="s">
        <v>19650</v>
      </c>
      <c r="C1080" s="2" t="s">
        <v>19651</v>
      </c>
      <c r="D1080" s="2" t="s">
        <v>17772</v>
      </c>
      <c r="E1080" s="2" t="str">
        <f>VLOOKUP(D1080,GOL!B:C,2,FALSE)</f>
        <v>Pengatur</v>
      </c>
      <c r="F1080" s="9">
        <v>42095</v>
      </c>
      <c r="G1080" s="2" t="s">
        <v>15</v>
      </c>
      <c r="H1080" s="5"/>
      <c r="I1080" s="2" t="s">
        <v>320</v>
      </c>
      <c r="J1080" s="7"/>
      <c r="K1080" s="2" t="s">
        <v>5833</v>
      </c>
      <c r="L1080" s="2" t="s">
        <v>2889</v>
      </c>
      <c r="M1080" s="2" t="s">
        <v>15</v>
      </c>
      <c r="N1080" s="2" t="s">
        <v>15</v>
      </c>
      <c r="O1080" s="2" t="s">
        <v>9214</v>
      </c>
      <c r="P1080" s="9">
        <v>31167</v>
      </c>
      <c r="Q1080" s="6">
        <v>24605</v>
      </c>
      <c r="R1080" s="2" t="s">
        <v>8213</v>
      </c>
      <c r="S1080" t="s">
        <v>25493</v>
      </c>
    </row>
    <row r="1081" spans="1:19" ht="16.5" customHeight="1">
      <c r="A1081" s="2" t="s">
        <v>10199</v>
      </c>
      <c r="B1081" s="2" t="s">
        <v>10200</v>
      </c>
      <c r="C1081" s="2" t="s">
        <v>10201</v>
      </c>
      <c r="D1081" s="2" t="s">
        <v>8369</v>
      </c>
      <c r="E1081" s="2" t="str">
        <f>VLOOKUP(D1081,GOL!B:C,2,FALSE)</f>
        <v>Penata Tk. I</v>
      </c>
      <c r="F1081" s="9">
        <v>41730</v>
      </c>
      <c r="G1081" s="2" t="s">
        <v>407</v>
      </c>
      <c r="H1081" s="8">
        <v>40990</v>
      </c>
      <c r="I1081" s="2" t="s">
        <v>5826</v>
      </c>
      <c r="J1081" s="4">
        <v>42745</v>
      </c>
      <c r="K1081" s="2" t="s">
        <v>8281</v>
      </c>
      <c r="L1081" s="2" t="s">
        <v>2889</v>
      </c>
      <c r="M1081" s="2" t="s">
        <v>288</v>
      </c>
      <c r="N1081" s="2" t="s">
        <v>929</v>
      </c>
      <c r="O1081" s="2" t="s">
        <v>2901</v>
      </c>
      <c r="P1081" s="9">
        <v>31167</v>
      </c>
      <c r="Q1081" s="6">
        <v>23910</v>
      </c>
      <c r="R1081" s="2" t="s">
        <v>10202</v>
      </c>
      <c r="S1081" t="s">
        <v>28843</v>
      </c>
    </row>
    <row r="1082" spans="1:19" ht="16.5" customHeight="1">
      <c r="A1082" s="2" t="s">
        <v>14112</v>
      </c>
      <c r="B1082" s="2" t="s">
        <v>14113</v>
      </c>
      <c r="C1082" s="2" t="s">
        <v>14114</v>
      </c>
      <c r="D1082" s="2" t="s">
        <v>13178</v>
      </c>
      <c r="E1082" s="2" t="str">
        <f>VLOOKUP(D1082,GOL!B:C,2,FALSE)</f>
        <v>Penata Muda Tk. I</v>
      </c>
      <c r="F1082" s="9">
        <v>41365</v>
      </c>
      <c r="G1082" s="2" t="s">
        <v>15</v>
      </c>
      <c r="H1082" s="5"/>
      <c r="I1082" s="2" t="s">
        <v>320</v>
      </c>
      <c r="J1082" s="7"/>
      <c r="K1082" s="2" t="s">
        <v>8281</v>
      </c>
      <c r="L1082" s="2" t="s">
        <v>2889</v>
      </c>
      <c r="M1082" s="2" t="s">
        <v>15</v>
      </c>
      <c r="N1082" s="2" t="s">
        <v>15</v>
      </c>
      <c r="O1082" s="2" t="s">
        <v>2901</v>
      </c>
      <c r="P1082" s="9">
        <v>38209</v>
      </c>
      <c r="Q1082" s="6">
        <v>30013</v>
      </c>
      <c r="R1082" s="2" t="s">
        <v>10202</v>
      </c>
      <c r="S1082" t="s">
        <v>25493</v>
      </c>
    </row>
    <row r="1083" spans="1:19" ht="16.5" customHeight="1">
      <c r="A1083" s="2" t="s">
        <v>9025</v>
      </c>
      <c r="B1083" s="2" t="s">
        <v>9026</v>
      </c>
      <c r="C1083" s="2" t="s">
        <v>9027</v>
      </c>
      <c r="D1083" s="2" t="s">
        <v>8369</v>
      </c>
      <c r="E1083" s="2" t="str">
        <f>VLOOKUP(D1083,GOL!B:C,2,FALSE)</f>
        <v>Penata Tk. I</v>
      </c>
      <c r="F1083" s="9">
        <v>41000</v>
      </c>
      <c r="G1083" s="2" t="s">
        <v>399</v>
      </c>
      <c r="H1083" s="8">
        <v>42856</v>
      </c>
      <c r="I1083" s="2" t="s">
        <v>5826</v>
      </c>
      <c r="J1083" s="4">
        <v>42740</v>
      </c>
      <c r="K1083" s="2" t="s">
        <v>9028</v>
      </c>
      <c r="L1083" s="2" t="s">
        <v>2889</v>
      </c>
      <c r="M1083" s="2" t="s">
        <v>288</v>
      </c>
      <c r="N1083" s="2" t="s">
        <v>8288</v>
      </c>
      <c r="O1083" s="2" t="s">
        <v>7591</v>
      </c>
      <c r="P1083" s="9">
        <v>36706</v>
      </c>
      <c r="Q1083" s="6">
        <v>27705</v>
      </c>
      <c r="R1083" s="2" t="s">
        <v>9029</v>
      </c>
      <c r="S1083" t="s">
        <v>28845</v>
      </c>
    </row>
    <row r="1084" spans="1:19" ht="16.5" customHeight="1">
      <c r="A1084" s="2" t="s">
        <v>23478</v>
      </c>
      <c r="B1084" s="2" t="s">
        <v>23479</v>
      </c>
      <c r="C1084" s="2" t="s">
        <v>7097</v>
      </c>
      <c r="D1084" s="2" t="s">
        <v>21846</v>
      </c>
      <c r="E1084" s="2" t="str">
        <f>VLOOKUP(D1084,GOL!B:C,2,FALSE)</f>
        <v>Pengatur Muda Tk.I</v>
      </c>
      <c r="F1084" s="9">
        <v>42379</v>
      </c>
      <c r="G1084" s="2" t="s">
        <v>15</v>
      </c>
      <c r="H1084" s="5"/>
      <c r="I1084" s="2" t="s">
        <v>320</v>
      </c>
      <c r="J1084" s="7"/>
      <c r="K1084" s="2" t="s">
        <v>9028</v>
      </c>
      <c r="L1084" s="2" t="s">
        <v>2889</v>
      </c>
      <c r="M1084" s="2" t="s">
        <v>15</v>
      </c>
      <c r="N1084" s="2" t="s">
        <v>15</v>
      </c>
      <c r="O1084" s="2" t="s">
        <v>15458</v>
      </c>
      <c r="P1084" s="9">
        <v>34740</v>
      </c>
      <c r="Q1084" s="6">
        <v>28276</v>
      </c>
      <c r="R1084" s="2" t="s">
        <v>9029</v>
      </c>
      <c r="S1084" t="s">
        <v>25493</v>
      </c>
    </row>
    <row r="1085" spans="1:19" ht="16.5" customHeight="1">
      <c r="A1085" s="2" t="s">
        <v>24283</v>
      </c>
      <c r="B1085" s="2" t="s">
        <v>24284</v>
      </c>
      <c r="C1085" s="2" t="s">
        <v>24285</v>
      </c>
      <c r="D1085" s="2" t="s">
        <v>24228</v>
      </c>
      <c r="E1085" s="2" t="str">
        <f>VLOOKUP(D1085,GOL!B:C,2,FALSE)</f>
        <v>Juru</v>
      </c>
      <c r="F1085" s="9">
        <v>42095</v>
      </c>
      <c r="G1085" s="2" t="s">
        <v>15</v>
      </c>
      <c r="H1085" s="5"/>
      <c r="I1085" s="2" t="s">
        <v>320</v>
      </c>
      <c r="J1085" s="7"/>
      <c r="K1085" s="2" t="s">
        <v>9028</v>
      </c>
      <c r="L1085" s="2" t="s">
        <v>2889</v>
      </c>
      <c r="M1085" s="2" t="s">
        <v>15</v>
      </c>
      <c r="N1085" s="2" t="s">
        <v>15</v>
      </c>
      <c r="O1085" s="2" t="s">
        <v>24286</v>
      </c>
      <c r="P1085" s="9">
        <v>30096</v>
      </c>
      <c r="Q1085" s="6">
        <v>24336</v>
      </c>
      <c r="R1085" s="2" t="s">
        <v>9029</v>
      </c>
      <c r="S1085" t="s">
        <v>25493</v>
      </c>
    </row>
    <row r="1086" spans="1:19" ht="16.5" customHeight="1">
      <c r="A1086" s="2" t="s">
        <v>12064</v>
      </c>
      <c r="B1086" s="2" t="s">
        <v>12065</v>
      </c>
      <c r="C1086" s="2" t="s">
        <v>12066</v>
      </c>
      <c r="D1086" s="2" t="s">
        <v>10939</v>
      </c>
      <c r="E1086" s="2" t="str">
        <f>VLOOKUP(D1086,GOL!B:C,2,FALSE)</f>
        <v>Penata</v>
      </c>
      <c r="F1086" s="9">
        <v>41730</v>
      </c>
      <c r="G1086" s="2" t="s">
        <v>407</v>
      </c>
      <c r="H1086" s="8">
        <v>41341</v>
      </c>
      <c r="I1086" s="2" t="s">
        <v>5826</v>
      </c>
      <c r="J1086" s="4">
        <v>42745</v>
      </c>
      <c r="K1086" s="2" t="s">
        <v>12067</v>
      </c>
      <c r="L1086" s="2" t="s">
        <v>2889</v>
      </c>
      <c r="M1086" s="2" t="s">
        <v>15</v>
      </c>
      <c r="N1086" s="2" t="s">
        <v>15</v>
      </c>
      <c r="O1086" s="2" t="s">
        <v>12068</v>
      </c>
      <c r="P1086" s="9">
        <v>38579</v>
      </c>
      <c r="Q1086" s="6">
        <v>29852</v>
      </c>
      <c r="R1086" s="2" t="s">
        <v>12069</v>
      </c>
      <c r="S1086" t="s">
        <v>25493</v>
      </c>
    </row>
    <row r="1087" spans="1:19" ht="16.5" customHeight="1">
      <c r="A1087" s="2" t="s">
        <v>14735</v>
      </c>
      <c r="B1087" s="2" t="s">
        <v>14736</v>
      </c>
      <c r="C1087" s="2" t="s">
        <v>14737</v>
      </c>
      <c r="D1087" s="2" t="s">
        <v>13178</v>
      </c>
      <c r="E1087" s="2" t="str">
        <f>VLOOKUP(D1087,GOL!B:C,2,FALSE)</f>
        <v>Penata Muda Tk. I</v>
      </c>
      <c r="F1087" s="9">
        <v>41730</v>
      </c>
      <c r="G1087" s="2" t="s">
        <v>15</v>
      </c>
      <c r="H1087" s="5"/>
      <c r="I1087" s="2" t="s">
        <v>320</v>
      </c>
      <c r="J1087" s="7"/>
      <c r="K1087" s="2" t="s">
        <v>12067</v>
      </c>
      <c r="L1087" s="2" t="s">
        <v>2889</v>
      </c>
      <c r="M1087" s="2" t="s">
        <v>15</v>
      </c>
      <c r="N1087" s="2" t="s">
        <v>15</v>
      </c>
      <c r="O1087" s="2" t="s">
        <v>783</v>
      </c>
      <c r="P1087" s="12"/>
      <c r="Q1087" s="6">
        <v>28203</v>
      </c>
      <c r="R1087" s="2" t="s">
        <v>12069</v>
      </c>
      <c r="S1087" t="s">
        <v>25493</v>
      </c>
    </row>
    <row r="1088" spans="1:19" ht="16.5" customHeight="1">
      <c r="A1088" s="2" t="s">
        <v>14569</v>
      </c>
      <c r="B1088" s="2" t="s">
        <v>14570</v>
      </c>
      <c r="C1088" s="2" t="s">
        <v>14571</v>
      </c>
      <c r="D1088" s="2" t="s">
        <v>13178</v>
      </c>
      <c r="E1088" s="2" t="str">
        <f>VLOOKUP(D1088,GOL!B:C,2,FALSE)</f>
        <v>Penata Muda Tk. I</v>
      </c>
      <c r="F1088" s="9">
        <v>41730</v>
      </c>
      <c r="G1088" s="2" t="s">
        <v>407</v>
      </c>
      <c r="H1088" s="8">
        <v>43009</v>
      </c>
      <c r="I1088" s="2" t="s">
        <v>4986</v>
      </c>
      <c r="J1088" s="4">
        <v>42745</v>
      </c>
      <c r="K1088" s="2" t="s">
        <v>14572</v>
      </c>
      <c r="L1088" s="2" t="s">
        <v>2889</v>
      </c>
      <c r="M1088" s="2" t="s">
        <v>15</v>
      </c>
      <c r="N1088" s="2" t="s">
        <v>15</v>
      </c>
      <c r="O1088" s="2" t="s">
        <v>12068</v>
      </c>
      <c r="P1088" s="12"/>
      <c r="Q1088" s="6">
        <v>30487</v>
      </c>
      <c r="R1088" s="2" t="s">
        <v>14573</v>
      </c>
      <c r="S1088" t="s">
        <v>25493</v>
      </c>
    </row>
    <row r="1089" spans="1:19" ht="16.5" customHeight="1">
      <c r="A1089" s="2" t="s">
        <v>17613</v>
      </c>
      <c r="B1089" s="2" t="s">
        <v>17614</v>
      </c>
      <c r="C1089" s="2" t="s">
        <v>17615</v>
      </c>
      <c r="D1089" s="2" t="s">
        <v>17127</v>
      </c>
      <c r="E1089" s="2" t="str">
        <f>VLOOKUP(D1089,GOL!B:C,2,FALSE)</f>
        <v>Pengatur Tk. I</v>
      </c>
      <c r="F1089" s="9">
        <v>42095</v>
      </c>
      <c r="G1089" s="2" t="s">
        <v>15</v>
      </c>
      <c r="H1089" s="5"/>
      <c r="I1089" s="2" t="s">
        <v>320</v>
      </c>
      <c r="J1089" s="7"/>
      <c r="K1089" s="2" t="s">
        <v>14572</v>
      </c>
      <c r="L1089" s="2" t="s">
        <v>2889</v>
      </c>
      <c r="M1089" s="2" t="s">
        <v>15</v>
      </c>
      <c r="N1089" s="2" t="s">
        <v>15</v>
      </c>
      <c r="O1089" s="2" t="s">
        <v>16407</v>
      </c>
      <c r="P1089" s="10">
        <v>29951</v>
      </c>
      <c r="Q1089" s="6">
        <v>23709</v>
      </c>
      <c r="R1089" s="2" t="s">
        <v>14573</v>
      </c>
      <c r="S1089" t="s">
        <v>28804</v>
      </c>
    </row>
    <row r="1090" spans="1:19" ht="16.5" customHeight="1">
      <c r="A1090" s="2" t="s">
        <v>22856</v>
      </c>
      <c r="B1090" s="2" t="s">
        <v>22857</v>
      </c>
      <c r="C1090" s="2" t="s">
        <v>22858</v>
      </c>
      <c r="D1090" s="2" t="s">
        <v>21846</v>
      </c>
      <c r="E1090" s="2" t="str">
        <f>VLOOKUP(D1090,GOL!B:C,2,FALSE)</f>
        <v>Pengatur Muda Tk.I</v>
      </c>
      <c r="F1090" s="9">
        <v>41730</v>
      </c>
      <c r="G1090" s="2" t="s">
        <v>15</v>
      </c>
      <c r="H1090" s="5"/>
      <c r="I1090" s="2" t="s">
        <v>320</v>
      </c>
      <c r="J1090" s="7"/>
      <c r="K1090" s="2" t="s">
        <v>14572</v>
      </c>
      <c r="L1090" s="2" t="s">
        <v>2889</v>
      </c>
      <c r="M1090" s="2" t="s">
        <v>15</v>
      </c>
      <c r="N1090" s="2" t="s">
        <v>15</v>
      </c>
      <c r="O1090" s="2" t="s">
        <v>5913</v>
      </c>
      <c r="P1090" s="12"/>
      <c r="Q1090" s="6">
        <v>29122</v>
      </c>
      <c r="R1090" s="2" t="s">
        <v>14573</v>
      </c>
      <c r="S1090" t="s">
        <v>25493</v>
      </c>
    </row>
    <row r="1091" spans="1:19" ht="16.5" customHeight="1">
      <c r="A1091" s="2" t="s">
        <v>12280</v>
      </c>
      <c r="B1091" s="2" t="s">
        <v>12281</v>
      </c>
      <c r="C1091" s="2" t="s">
        <v>12282</v>
      </c>
      <c r="D1091" s="2" t="s">
        <v>10939</v>
      </c>
      <c r="E1091" s="2" t="str">
        <f>VLOOKUP(D1091,GOL!B:C,2,FALSE)</f>
        <v>Penata</v>
      </c>
      <c r="F1091" s="9">
        <v>41913</v>
      </c>
      <c r="G1091" s="2" t="s">
        <v>407</v>
      </c>
      <c r="H1091" s="8">
        <v>41456</v>
      </c>
      <c r="I1091" s="2" t="s">
        <v>8287</v>
      </c>
      <c r="J1091" s="4">
        <v>42745</v>
      </c>
      <c r="K1091" s="2" t="s">
        <v>12283</v>
      </c>
      <c r="L1091" s="2" t="s">
        <v>2889</v>
      </c>
      <c r="M1091" s="2" t="s">
        <v>288</v>
      </c>
      <c r="N1091" s="2" t="s">
        <v>929</v>
      </c>
      <c r="O1091" s="2" t="s">
        <v>2882</v>
      </c>
      <c r="P1091" s="12"/>
      <c r="Q1091" s="6">
        <v>27456</v>
      </c>
      <c r="R1091" s="2" t="s">
        <v>12284</v>
      </c>
      <c r="S1091" t="s">
        <v>25493</v>
      </c>
    </row>
    <row r="1092" spans="1:19" ht="16.5" customHeight="1">
      <c r="A1092" s="2" t="s">
        <v>16466</v>
      </c>
      <c r="B1092" s="2" t="s">
        <v>16467</v>
      </c>
      <c r="C1092" s="2" t="s">
        <v>2973</v>
      </c>
      <c r="D1092" s="2" t="s">
        <v>15595</v>
      </c>
      <c r="E1092" s="2" t="str">
        <f>VLOOKUP(D1092,GOL!B:C,2,FALSE)</f>
        <v>Penata Muda</v>
      </c>
      <c r="F1092" s="9">
        <v>42095</v>
      </c>
      <c r="G1092" s="2" t="s">
        <v>15</v>
      </c>
      <c r="H1092" s="5"/>
      <c r="I1092" s="2" t="s">
        <v>320</v>
      </c>
      <c r="J1092" s="7"/>
      <c r="K1092" s="2" t="s">
        <v>12283</v>
      </c>
      <c r="L1092" s="2" t="s">
        <v>2889</v>
      </c>
      <c r="M1092" s="2" t="s">
        <v>15</v>
      </c>
      <c r="N1092" s="2" t="s">
        <v>15</v>
      </c>
      <c r="O1092" s="2" t="s">
        <v>16468</v>
      </c>
      <c r="P1092" s="9">
        <v>33238</v>
      </c>
      <c r="Q1092" s="6">
        <v>26386</v>
      </c>
      <c r="R1092" s="2" t="s">
        <v>12284</v>
      </c>
      <c r="S1092" t="s">
        <v>25493</v>
      </c>
    </row>
    <row r="1093" spans="1:19" ht="16.5" customHeight="1">
      <c r="A1093" s="2" t="s">
        <v>23158</v>
      </c>
      <c r="B1093" s="2" t="s">
        <v>23159</v>
      </c>
      <c r="C1093" s="2" t="s">
        <v>6174</v>
      </c>
      <c r="D1093" s="2" t="s">
        <v>21846</v>
      </c>
      <c r="E1093" s="2" t="str">
        <f>VLOOKUP(D1093,GOL!B:C,2,FALSE)</f>
        <v>Pengatur Muda Tk.I</v>
      </c>
      <c r="F1093" s="9">
        <v>41730</v>
      </c>
      <c r="G1093" s="2" t="s">
        <v>15</v>
      </c>
      <c r="H1093" s="5"/>
      <c r="I1093" s="2" t="s">
        <v>320</v>
      </c>
      <c r="J1093" s="7"/>
      <c r="K1093" s="2" t="s">
        <v>12283</v>
      </c>
      <c r="L1093" s="2" t="s">
        <v>2889</v>
      </c>
      <c r="M1093" s="2" t="s">
        <v>15</v>
      </c>
      <c r="N1093" s="2" t="s">
        <v>15</v>
      </c>
      <c r="O1093" s="2" t="s">
        <v>5913</v>
      </c>
      <c r="P1093" s="12"/>
      <c r="Q1093" s="6">
        <v>28648</v>
      </c>
      <c r="R1093" s="2" t="s">
        <v>12284</v>
      </c>
      <c r="S1093" t="s">
        <v>25493</v>
      </c>
    </row>
    <row r="1094" spans="1:19" ht="16.5" customHeight="1">
      <c r="A1094" s="2" t="s">
        <v>5823</v>
      </c>
      <c r="B1094" s="2" t="s">
        <v>5824</v>
      </c>
      <c r="C1094" s="2" t="s">
        <v>5825</v>
      </c>
      <c r="D1094" s="2" t="s">
        <v>4944</v>
      </c>
      <c r="E1094" s="2" t="str">
        <f>VLOOKUP(D1094,GOL!B:C,2,FALSE)</f>
        <v>Pembina</v>
      </c>
      <c r="F1094" s="9">
        <v>40087</v>
      </c>
      <c r="G1094" s="2" t="s">
        <v>399</v>
      </c>
      <c r="H1094" s="8">
        <v>42856</v>
      </c>
      <c r="I1094" s="2" t="s">
        <v>5826</v>
      </c>
      <c r="J1094" s="4">
        <v>42740</v>
      </c>
      <c r="K1094" s="2" t="s">
        <v>5827</v>
      </c>
      <c r="L1094" s="2" t="s">
        <v>2889</v>
      </c>
      <c r="M1094" s="2" t="s">
        <v>288</v>
      </c>
      <c r="N1094" s="2" t="s">
        <v>5828</v>
      </c>
      <c r="O1094" s="2" t="s">
        <v>50</v>
      </c>
      <c r="P1094" s="9">
        <v>36521</v>
      </c>
      <c r="Q1094" s="6">
        <v>22500</v>
      </c>
      <c r="R1094" s="2" t="s">
        <v>5829</v>
      </c>
      <c r="S1094" t="s">
        <v>28823</v>
      </c>
    </row>
    <row r="1095" spans="1:19" ht="16.5" customHeight="1">
      <c r="A1095" s="2" t="s">
        <v>13007</v>
      </c>
      <c r="B1095" s="2" t="s">
        <v>13008</v>
      </c>
      <c r="C1095" s="2" t="s">
        <v>13009</v>
      </c>
      <c r="D1095" s="2" t="s">
        <v>10939</v>
      </c>
      <c r="E1095" s="2" t="str">
        <f>VLOOKUP(D1095,GOL!B:C,2,FALSE)</f>
        <v>Penata</v>
      </c>
      <c r="F1095" s="9">
        <v>42461</v>
      </c>
      <c r="G1095" s="2" t="s">
        <v>407</v>
      </c>
      <c r="H1095" s="8">
        <v>42068</v>
      </c>
      <c r="I1095" s="2" t="s">
        <v>4986</v>
      </c>
      <c r="J1095" s="4">
        <v>42745</v>
      </c>
      <c r="K1095" s="2" t="s">
        <v>13010</v>
      </c>
      <c r="L1095" s="2" t="s">
        <v>2889</v>
      </c>
      <c r="M1095" s="2" t="s">
        <v>15</v>
      </c>
      <c r="N1095" s="2" t="s">
        <v>15</v>
      </c>
      <c r="O1095" s="2" t="s">
        <v>13011</v>
      </c>
      <c r="P1095" s="9">
        <v>36697</v>
      </c>
      <c r="Q1095" s="6">
        <v>27923</v>
      </c>
      <c r="R1095" s="2" t="s">
        <v>13012</v>
      </c>
      <c r="S1095" t="s">
        <v>28809</v>
      </c>
    </row>
    <row r="1096" spans="1:19" ht="16.5" customHeight="1">
      <c r="A1096" s="2" t="s">
        <v>13500</v>
      </c>
      <c r="B1096" s="2" t="s">
        <v>13501</v>
      </c>
      <c r="C1096" s="2" t="s">
        <v>13502</v>
      </c>
      <c r="D1096" s="2" t="s">
        <v>13178</v>
      </c>
      <c r="E1096" s="2" t="str">
        <f>VLOOKUP(D1096,GOL!B:C,2,FALSE)</f>
        <v>Penata Muda Tk. I</v>
      </c>
      <c r="F1096" s="9">
        <v>40634</v>
      </c>
      <c r="G1096" s="2" t="s">
        <v>15</v>
      </c>
      <c r="H1096" s="5"/>
      <c r="I1096" s="2" t="s">
        <v>320</v>
      </c>
      <c r="J1096" s="7"/>
      <c r="K1096" s="2" t="s">
        <v>13010</v>
      </c>
      <c r="L1096" s="2" t="s">
        <v>2889</v>
      </c>
      <c r="M1096" s="2" t="s">
        <v>15</v>
      </c>
      <c r="N1096" s="2" t="s">
        <v>15</v>
      </c>
      <c r="O1096" s="2" t="s">
        <v>9397</v>
      </c>
      <c r="P1096" s="9">
        <v>30681</v>
      </c>
      <c r="Q1096" s="6">
        <v>22533</v>
      </c>
      <c r="R1096" s="2" t="s">
        <v>13012</v>
      </c>
      <c r="S1096" t="s">
        <v>25493</v>
      </c>
    </row>
    <row r="1097" spans="1:19" ht="16.5" customHeight="1">
      <c r="A1097" s="2" t="s">
        <v>15</v>
      </c>
      <c r="B1097" s="2" t="s">
        <v>16385</v>
      </c>
      <c r="C1097" s="2" t="s">
        <v>16386</v>
      </c>
      <c r="D1097" s="2" t="s">
        <v>15595</v>
      </c>
      <c r="E1097" s="2" t="str">
        <f>VLOOKUP(D1097,GOL!B:C,2,FALSE)</f>
        <v>Penata Muda</v>
      </c>
      <c r="F1097" s="9">
        <v>42064</v>
      </c>
      <c r="G1097" s="2" t="s">
        <v>15</v>
      </c>
      <c r="H1097" s="5"/>
      <c r="I1097" s="2" t="s">
        <v>320</v>
      </c>
      <c r="J1097" s="4">
        <v>42064</v>
      </c>
      <c r="K1097" s="2" t="s">
        <v>13010</v>
      </c>
      <c r="L1097" s="2" t="s">
        <v>2889</v>
      </c>
      <c r="M1097" s="2" t="s">
        <v>15</v>
      </c>
      <c r="N1097" s="2" t="s">
        <v>15</v>
      </c>
      <c r="O1097" s="2" t="s">
        <v>14567</v>
      </c>
      <c r="P1097" s="9">
        <v>41755</v>
      </c>
      <c r="Q1097" s="6">
        <v>32686</v>
      </c>
      <c r="R1097" s="2" t="s">
        <v>13012</v>
      </c>
      <c r="S1097" t="s">
        <v>25493</v>
      </c>
    </row>
    <row r="1098" spans="1:19" ht="16.5" customHeight="1">
      <c r="A1098" s="2" t="s">
        <v>15</v>
      </c>
      <c r="B1098" s="2" t="s">
        <v>16389</v>
      </c>
      <c r="C1098" s="2" t="s">
        <v>16390</v>
      </c>
      <c r="D1098" s="2" t="s">
        <v>15595</v>
      </c>
      <c r="E1098" s="2" t="str">
        <f>VLOOKUP(D1098,GOL!B:C,2,FALSE)</f>
        <v>Penata Muda</v>
      </c>
      <c r="F1098" s="9">
        <v>42064</v>
      </c>
      <c r="G1098" s="2" t="s">
        <v>15</v>
      </c>
      <c r="H1098" s="5"/>
      <c r="I1098" s="2" t="s">
        <v>320</v>
      </c>
      <c r="J1098" s="4">
        <v>42064</v>
      </c>
      <c r="K1098" s="2" t="s">
        <v>13010</v>
      </c>
      <c r="L1098" s="2" t="s">
        <v>2889</v>
      </c>
      <c r="M1098" s="2" t="s">
        <v>15</v>
      </c>
      <c r="N1098" s="2" t="s">
        <v>15</v>
      </c>
      <c r="O1098" s="2" t="s">
        <v>12068</v>
      </c>
      <c r="P1098" s="9">
        <v>41877</v>
      </c>
      <c r="Q1098" s="6">
        <v>33468</v>
      </c>
      <c r="R1098" s="2" t="s">
        <v>13012</v>
      </c>
      <c r="S1098" t="s">
        <v>28805</v>
      </c>
    </row>
    <row r="1099" spans="1:19" ht="16.5" customHeight="1">
      <c r="A1099" s="2" t="s">
        <v>22927</v>
      </c>
      <c r="B1099" s="2" t="s">
        <v>22928</v>
      </c>
      <c r="C1099" s="2" t="s">
        <v>22929</v>
      </c>
      <c r="D1099" s="2" t="s">
        <v>21846</v>
      </c>
      <c r="E1099" s="2" t="str">
        <f>VLOOKUP(D1099,GOL!B:C,2,FALSE)</f>
        <v>Pengatur Muda Tk.I</v>
      </c>
      <c r="F1099" s="9">
        <v>41730</v>
      </c>
      <c r="G1099" s="2" t="s">
        <v>15</v>
      </c>
      <c r="H1099" s="5"/>
      <c r="I1099" s="2" t="s">
        <v>320</v>
      </c>
      <c r="J1099" s="7"/>
      <c r="K1099" s="2" t="s">
        <v>13010</v>
      </c>
      <c r="L1099" s="2" t="s">
        <v>2889</v>
      </c>
      <c r="M1099" s="2" t="s">
        <v>15</v>
      </c>
      <c r="N1099" s="2" t="s">
        <v>15</v>
      </c>
      <c r="O1099" s="2" t="s">
        <v>5913</v>
      </c>
      <c r="P1099" s="12"/>
      <c r="Q1099" s="6">
        <v>30267</v>
      </c>
      <c r="R1099" s="2" t="s">
        <v>13012</v>
      </c>
      <c r="S1099" t="s">
        <v>25493</v>
      </c>
    </row>
    <row r="1100" spans="1:19" ht="16.5" customHeight="1">
      <c r="A1100" s="2" t="s">
        <v>14574</v>
      </c>
      <c r="B1100" s="2" t="s">
        <v>14575</v>
      </c>
      <c r="C1100" s="2" t="s">
        <v>14576</v>
      </c>
      <c r="D1100" s="2" t="s">
        <v>13178</v>
      </c>
      <c r="E1100" s="2" t="str">
        <f>VLOOKUP(D1100,GOL!B:C,2,FALSE)</f>
        <v>Penata Muda Tk. I</v>
      </c>
      <c r="F1100" s="9">
        <v>41730</v>
      </c>
      <c r="G1100" s="2" t="s">
        <v>407</v>
      </c>
      <c r="H1100" s="8">
        <v>43009</v>
      </c>
      <c r="I1100" s="2" t="s">
        <v>320</v>
      </c>
      <c r="J1100" s="4">
        <v>42745</v>
      </c>
      <c r="K1100" s="2" t="s">
        <v>14577</v>
      </c>
      <c r="L1100" s="2" t="s">
        <v>2889</v>
      </c>
      <c r="M1100" s="2" t="s">
        <v>15</v>
      </c>
      <c r="N1100" s="2" t="s">
        <v>15</v>
      </c>
      <c r="O1100" s="2" t="s">
        <v>14567</v>
      </c>
      <c r="P1100" s="12"/>
      <c r="Q1100" s="6">
        <v>30965</v>
      </c>
      <c r="R1100" s="2" t="s">
        <v>14578</v>
      </c>
      <c r="S1100" t="s">
        <v>25493</v>
      </c>
    </row>
    <row r="1101" spans="1:19" ht="16.5" customHeight="1">
      <c r="A1101" s="2" t="s">
        <v>15456</v>
      </c>
      <c r="B1101" s="2" t="s">
        <v>15457</v>
      </c>
      <c r="C1101" s="2" t="s">
        <v>1266</v>
      </c>
      <c r="D1101" s="2" t="s">
        <v>13178</v>
      </c>
      <c r="E1101" s="2" t="str">
        <f>VLOOKUP(D1101,GOL!B:C,2,FALSE)</f>
        <v>Penata Muda Tk. I</v>
      </c>
      <c r="F1101" s="9">
        <v>42379</v>
      </c>
      <c r="G1101" s="2" t="s">
        <v>15</v>
      </c>
      <c r="H1101" s="5"/>
      <c r="I1101" s="2" t="s">
        <v>320</v>
      </c>
      <c r="J1101" s="7"/>
      <c r="K1101" s="2" t="s">
        <v>14577</v>
      </c>
      <c r="L1101" s="2" t="s">
        <v>2889</v>
      </c>
      <c r="M1101" s="2" t="s">
        <v>15</v>
      </c>
      <c r="N1101" s="2" t="s">
        <v>15</v>
      </c>
      <c r="O1101" s="2" t="s">
        <v>15458</v>
      </c>
      <c r="P1101" s="10">
        <v>30681</v>
      </c>
      <c r="Q1101" s="6">
        <v>23610</v>
      </c>
      <c r="R1101" s="2" t="s">
        <v>14578</v>
      </c>
      <c r="S1101" t="s">
        <v>25493</v>
      </c>
    </row>
    <row r="1102" spans="1:19" ht="16.5" customHeight="1">
      <c r="A1102" s="2" t="s">
        <v>19431</v>
      </c>
      <c r="B1102" s="2" t="s">
        <v>19432</v>
      </c>
      <c r="C1102" s="2" t="s">
        <v>19433</v>
      </c>
      <c r="D1102" s="2" t="s">
        <v>17772</v>
      </c>
      <c r="E1102" s="2" t="str">
        <f>VLOOKUP(D1102,GOL!B:C,2,FALSE)</f>
        <v>Pengatur</v>
      </c>
      <c r="F1102" s="9">
        <v>41730</v>
      </c>
      <c r="G1102" s="2" t="s">
        <v>15</v>
      </c>
      <c r="H1102" s="5"/>
      <c r="I1102" s="2" t="s">
        <v>320</v>
      </c>
      <c r="J1102" s="7"/>
      <c r="K1102" s="2" t="s">
        <v>14577</v>
      </c>
      <c r="L1102" s="2" t="s">
        <v>2889</v>
      </c>
      <c r="M1102" s="2" t="s">
        <v>15</v>
      </c>
      <c r="N1102" s="2" t="s">
        <v>15</v>
      </c>
      <c r="O1102" s="2" t="s">
        <v>9242</v>
      </c>
      <c r="P1102" s="9">
        <v>35938</v>
      </c>
      <c r="Q1102" s="6">
        <v>29061</v>
      </c>
      <c r="R1102" s="2" t="s">
        <v>14578</v>
      </c>
      <c r="S1102" t="s">
        <v>28805</v>
      </c>
    </row>
    <row r="1103" spans="1:19" ht="16.5" customHeight="1">
      <c r="A1103" s="2" t="s">
        <v>20278</v>
      </c>
      <c r="B1103" s="2" t="s">
        <v>20279</v>
      </c>
      <c r="C1103" s="2" t="s">
        <v>20280</v>
      </c>
      <c r="D1103" s="2" t="s">
        <v>17772</v>
      </c>
      <c r="E1103" s="2" t="str">
        <f>VLOOKUP(D1103,GOL!B:C,2,FALSE)</f>
        <v>Pengatur</v>
      </c>
      <c r="F1103" s="9">
        <v>42095</v>
      </c>
      <c r="G1103" s="2" t="s">
        <v>15</v>
      </c>
      <c r="H1103" s="5"/>
      <c r="I1103" s="2" t="s">
        <v>320</v>
      </c>
      <c r="J1103" s="7"/>
      <c r="K1103" s="2" t="s">
        <v>14577</v>
      </c>
      <c r="L1103" s="2" t="s">
        <v>2889</v>
      </c>
      <c r="M1103" s="2" t="s">
        <v>15</v>
      </c>
      <c r="N1103" s="2" t="s">
        <v>15</v>
      </c>
      <c r="O1103" s="2" t="s">
        <v>9397</v>
      </c>
      <c r="P1103" s="9">
        <v>33390</v>
      </c>
      <c r="Q1103" s="6">
        <v>26469</v>
      </c>
      <c r="R1103" s="2" t="s">
        <v>14578</v>
      </c>
      <c r="S1103" t="s">
        <v>25493</v>
      </c>
    </row>
    <row r="1104" spans="1:19" ht="16.5" customHeight="1">
      <c r="A1104" s="2" t="s">
        <v>13495</v>
      </c>
      <c r="B1104" s="2" t="s">
        <v>13496</v>
      </c>
      <c r="C1104" s="2" t="s">
        <v>13497</v>
      </c>
      <c r="D1104" s="2" t="s">
        <v>13178</v>
      </c>
      <c r="E1104" s="2" t="str">
        <f>VLOOKUP(D1104,GOL!B:C,2,FALSE)</f>
        <v>Penata Muda Tk. I</v>
      </c>
      <c r="F1104" s="9">
        <v>40634</v>
      </c>
      <c r="G1104" s="2" t="s">
        <v>15</v>
      </c>
      <c r="H1104" s="5"/>
      <c r="I1104" s="2" t="s">
        <v>320</v>
      </c>
      <c r="J1104" s="7"/>
      <c r="K1104" s="2" t="s">
        <v>13498</v>
      </c>
      <c r="L1104" s="2" t="s">
        <v>2889</v>
      </c>
      <c r="M1104" s="2" t="s">
        <v>15</v>
      </c>
      <c r="N1104" s="2" t="s">
        <v>15</v>
      </c>
      <c r="O1104" s="2" t="s">
        <v>8804</v>
      </c>
      <c r="P1104" s="9">
        <v>30316</v>
      </c>
      <c r="Q1104" s="6">
        <v>22718</v>
      </c>
      <c r="R1104" s="2" t="s">
        <v>13499</v>
      </c>
      <c r="S1104" t="s">
        <v>25493</v>
      </c>
    </row>
    <row r="1105" spans="1:19" ht="16.5" customHeight="1">
      <c r="A1105" s="2" t="s">
        <v>14510</v>
      </c>
      <c r="B1105" s="2" t="s">
        <v>14511</v>
      </c>
      <c r="C1105" s="2" t="s">
        <v>14512</v>
      </c>
      <c r="D1105" s="2" t="s">
        <v>13178</v>
      </c>
      <c r="E1105" s="2" t="str">
        <f>VLOOKUP(D1105,GOL!B:C,2,FALSE)</f>
        <v>Penata Muda Tk. I</v>
      </c>
      <c r="F1105" s="9">
        <v>41730</v>
      </c>
      <c r="G1105" s="2" t="s">
        <v>407</v>
      </c>
      <c r="H1105" s="8">
        <v>42634</v>
      </c>
      <c r="I1105" s="2" t="s">
        <v>5826</v>
      </c>
      <c r="J1105" s="4">
        <v>42745</v>
      </c>
      <c r="K1105" s="2" t="s">
        <v>13498</v>
      </c>
      <c r="L1105" s="2" t="s">
        <v>2889</v>
      </c>
      <c r="M1105" s="2" t="s">
        <v>15</v>
      </c>
      <c r="N1105" s="2" t="s">
        <v>15</v>
      </c>
      <c r="O1105" s="2" t="s">
        <v>12068</v>
      </c>
      <c r="P1105" s="12"/>
      <c r="Q1105" s="6">
        <v>30299</v>
      </c>
      <c r="R1105" s="2" t="s">
        <v>13499</v>
      </c>
      <c r="S1105" t="s">
        <v>28804</v>
      </c>
    </row>
    <row r="1106" spans="1:19" ht="16.5" customHeight="1">
      <c r="A1106" s="2" t="s">
        <v>19701</v>
      </c>
      <c r="B1106" s="2" t="s">
        <v>19702</v>
      </c>
      <c r="C1106" s="2" t="s">
        <v>19703</v>
      </c>
      <c r="D1106" s="2" t="s">
        <v>17772</v>
      </c>
      <c r="E1106" s="2" t="str">
        <f>VLOOKUP(D1106,GOL!B:C,2,FALSE)</f>
        <v>Pengatur</v>
      </c>
      <c r="F1106" s="9">
        <v>42095</v>
      </c>
      <c r="G1106" s="2" t="s">
        <v>15</v>
      </c>
      <c r="H1106" s="5"/>
      <c r="I1106" s="2" t="s">
        <v>320</v>
      </c>
      <c r="J1106" s="7"/>
      <c r="K1106" s="2" t="s">
        <v>13498</v>
      </c>
      <c r="L1106" s="2" t="s">
        <v>2889</v>
      </c>
      <c r="M1106" s="2" t="s">
        <v>15</v>
      </c>
      <c r="N1106" s="2" t="s">
        <v>15</v>
      </c>
      <c r="O1106" s="2" t="s">
        <v>8672</v>
      </c>
      <c r="P1106" s="9">
        <v>31525</v>
      </c>
      <c r="Q1106" s="6">
        <v>24047</v>
      </c>
      <c r="R1106" s="2" t="s">
        <v>13499</v>
      </c>
      <c r="S1106" t="s">
        <v>25493</v>
      </c>
    </row>
    <row r="1107" spans="1:19" ht="16.5" customHeight="1">
      <c r="A1107" s="2" t="s">
        <v>5515</v>
      </c>
      <c r="B1107" s="2" t="s">
        <v>5516</v>
      </c>
      <c r="C1107" s="2" t="s">
        <v>5517</v>
      </c>
      <c r="D1107" s="2" t="s">
        <v>4944</v>
      </c>
      <c r="E1107" s="2" t="str">
        <f>VLOOKUP(D1107,GOL!B:C,2,FALSE)</f>
        <v>Pembina</v>
      </c>
      <c r="F1107" s="9">
        <v>39539</v>
      </c>
      <c r="G1107" s="2" t="s">
        <v>399</v>
      </c>
      <c r="H1107" s="8">
        <v>41341</v>
      </c>
      <c r="I1107" s="2" t="s">
        <v>400</v>
      </c>
      <c r="J1107" s="4">
        <v>42740</v>
      </c>
      <c r="K1107" s="2" t="s">
        <v>5518</v>
      </c>
      <c r="L1107" s="2" t="s">
        <v>2889</v>
      </c>
      <c r="M1107" s="2" t="s">
        <v>143</v>
      </c>
      <c r="N1107" s="2" t="s">
        <v>4952</v>
      </c>
      <c r="O1107" s="2" t="s">
        <v>50</v>
      </c>
      <c r="P1107" s="9">
        <v>38717</v>
      </c>
      <c r="Q1107" s="6">
        <v>23540</v>
      </c>
      <c r="R1107" s="2" t="s">
        <v>5519</v>
      </c>
      <c r="S1107" t="s">
        <v>25493</v>
      </c>
    </row>
    <row r="1108" spans="1:19" ht="16.5" customHeight="1">
      <c r="A1108" s="2" t="s">
        <v>10129</v>
      </c>
      <c r="B1108" s="2" t="s">
        <v>10130</v>
      </c>
      <c r="C1108" s="2" t="s">
        <v>10131</v>
      </c>
      <c r="D1108" s="2" t="s">
        <v>8369</v>
      </c>
      <c r="E1108" s="2" t="str">
        <f>VLOOKUP(D1108,GOL!B:C,2,FALSE)</f>
        <v>Penata Tk. I</v>
      </c>
      <c r="F1108" s="9">
        <v>41730</v>
      </c>
      <c r="G1108" s="2" t="s">
        <v>407</v>
      </c>
      <c r="H1108" s="8">
        <v>39904</v>
      </c>
      <c r="I1108" s="2" t="s">
        <v>4986</v>
      </c>
      <c r="J1108" s="4">
        <v>42745</v>
      </c>
      <c r="K1108" s="2" t="s">
        <v>10132</v>
      </c>
      <c r="L1108" s="2" t="s">
        <v>2889</v>
      </c>
      <c r="M1108" s="2" t="s">
        <v>288</v>
      </c>
      <c r="N1108" s="2" t="s">
        <v>5847</v>
      </c>
      <c r="O1108" s="2" t="s">
        <v>8931</v>
      </c>
      <c r="P1108" s="9">
        <v>30079</v>
      </c>
      <c r="Q1108" s="6">
        <v>22953</v>
      </c>
      <c r="R1108" s="2" t="s">
        <v>10133</v>
      </c>
      <c r="S1108" t="s">
        <v>28810</v>
      </c>
    </row>
    <row r="1109" spans="1:19" ht="16.5" customHeight="1">
      <c r="A1109" s="2" t="s">
        <v>20227</v>
      </c>
      <c r="B1109" s="2" t="s">
        <v>20228</v>
      </c>
      <c r="C1109" s="2" t="s">
        <v>20229</v>
      </c>
      <c r="D1109" s="2" t="s">
        <v>17772</v>
      </c>
      <c r="E1109" s="2" t="str">
        <f>VLOOKUP(D1109,GOL!B:C,2,FALSE)</f>
        <v>Pengatur</v>
      </c>
      <c r="F1109" s="9">
        <v>42095</v>
      </c>
      <c r="G1109" s="2" t="s">
        <v>15</v>
      </c>
      <c r="H1109" s="5"/>
      <c r="I1109" s="2" t="s">
        <v>320</v>
      </c>
      <c r="J1109" s="7"/>
      <c r="K1109" s="2" t="s">
        <v>10132</v>
      </c>
      <c r="L1109" s="2" t="s">
        <v>2889</v>
      </c>
      <c r="M1109" s="2" t="s">
        <v>15</v>
      </c>
      <c r="N1109" s="2" t="s">
        <v>15</v>
      </c>
      <c r="O1109" s="2" t="s">
        <v>8672</v>
      </c>
      <c r="P1109" s="9">
        <v>31167</v>
      </c>
      <c r="Q1109" s="6">
        <v>23786</v>
      </c>
      <c r="R1109" s="2" t="s">
        <v>10133</v>
      </c>
      <c r="S1109" t="s">
        <v>25493</v>
      </c>
    </row>
    <row r="1110" spans="1:19" ht="16.5" customHeight="1">
      <c r="A1110" s="2" t="s">
        <v>22930</v>
      </c>
      <c r="B1110" s="2" t="s">
        <v>22931</v>
      </c>
      <c r="C1110" s="2" t="s">
        <v>22932</v>
      </c>
      <c r="D1110" s="2" t="s">
        <v>21846</v>
      </c>
      <c r="E1110" s="2" t="str">
        <f>VLOOKUP(D1110,GOL!B:C,2,FALSE)</f>
        <v>Pengatur Muda Tk.I</v>
      </c>
      <c r="F1110" s="9">
        <v>41730</v>
      </c>
      <c r="G1110" s="2" t="s">
        <v>15</v>
      </c>
      <c r="H1110" s="5"/>
      <c r="I1110" s="2" t="s">
        <v>320</v>
      </c>
      <c r="J1110" s="7"/>
      <c r="K1110" s="2" t="s">
        <v>10132</v>
      </c>
      <c r="L1110" s="2" t="s">
        <v>2889</v>
      </c>
      <c r="M1110" s="2" t="s">
        <v>15</v>
      </c>
      <c r="N1110" s="2" t="s">
        <v>15</v>
      </c>
      <c r="O1110" s="2" t="s">
        <v>5913</v>
      </c>
      <c r="P1110" s="12"/>
      <c r="Q1110" s="6">
        <v>30113</v>
      </c>
      <c r="R1110" s="2" t="s">
        <v>10133</v>
      </c>
      <c r="S1110" t="s">
        <v>25493</v>
      </c>
    </row>
    <row r="1111" spans="1:19" ht="16.5" customHeight="1">
      <c r="A1111" s="2" t="s">
        <v>23160</v>
      </c>
      <c r="B1111" s="2" t="s">
        <v>23161</v>
      </c>
      <c r="C1111" s="2" t="s">
        <v>23162</v>
      </c>
      <c r="D1111" s="2" t="s">
        <v>21846</v>
      </c>
      <c r="E1111" s="2" t="str">
        <f>VLOOKUP(D1111,GOL!B:C,2,FALSE)</f>
        <v>Pengatur Muda Tk.I</v>
      </c>
      <c r="F1111" s="9">
        <v>41730</v>
      </c>
      <c r="G1111" s="2" t="s">
        <v>15</v>
      </c>
      <c r="H1111" s="5"/>
      <c r="I1111" s="2" t="s">
        <v>320</v>
      </c>
      <c r="J1111" s="7"/>
      <c r="K1111" s="2" t="s">
        <v>10132</v>
      </c>
      <c r="L1111" s="2" t="s">
        <v>2889</v>
      </c>
      <c r="M1111" s="2" t="s">
        <v>15</v>
      </c>
      <c r="N1111" s="2" t="s">
        <v>15</v>
      </c>
      <c r="O1111" s="2" t="s">
        <v>5913</v>
      </c>
      <c r="P1111" s="12"/>
      <c r="Q1111" s="6">
        <v>26461</v>
      </c>
      <c r="R1111" s="2" t="s">
        <v>10133</v>
      </c>
      <c r="S1111" t="s">
        <v>25493</v>
      </c>
    </row>
    <row r="1112" spans="1:19" ht="16.5" customHeight="1">
      <c r="A1112" s="2" t="s">
        <v>11522</v>
      </c>
      <c r="B1112" s="2" t="s">
        <v>11523</v>
      </c>
      <c r="C1112" s="2" t="s">
        <v>11524</v>
      </c>
      <c r="D1112" s="2" t="s">
        <v>10939</v>
      </c>
      <c r="E1112" s="2" t="str">
        <f>VLOOKUP(D1112,GOL!B:C,2,FALSE)</f>
        <v>Penata</v>
      </c>
      <c r="F1112" s="9">
        <v>41365</v>
      </c>
      <c r="G1112" s="2" t="s">
        <v>407</v>
      </c>
      <c r="H1112" s="8">
        <v>41341</v>
      </c>
      <c r="I1112" s="2" t="s">
        <v>4986</v>
      </c>
      <c r="J1112" s="4">
        <v>42745</v>
      </c>
      <c r="K1112" s="2" t="s">
        <v>11525</v>
      </c>
      <c r="L1112" s="2" t="s">
        <v>2889</v>
      </c>
      <c r="M1112" s="2" t="s">
        <v>15</v>
      </c>
      <c r="N1112" s="2" t="s">
        <v>15</v>
      </c>
      <c r="O1112" s="2" t="s">
        <v>772</v>
      </c>
      <c r="P1112" s="9">
        <v>72454</v>
      </c>
      <c r="Q1112" s="6">
        <v>26461</v>
      </c>
      <c r="R1112" s="2" t="s">
        <v>11526</v>
      </c>
      <c r="S1112" t="s">
        <v>28813</v>
      </c>
    </row>
    <row r="1113" spans="1:19" ht="16.5" customHeight="1">
      <c r="A1113" s="2" t="s">
        <v>13229</v>
      </c>
      <c r="B1113" s="2" t="s">
        <v>13230</v>
      </c>
      <c r="C1113" s="2" t="s">
        <v>5342</v>
      </c>
      <c r="D1113" s="2" t="s">
        <v>13178</v>
      </c>
      <c r="E1113" s="2" t="str">
        <f>VLOOKUP(D1113,GOL!B:C,2,FALSE)</f>
        <v>Penata Muda Tk. I</v>
      </c>
      <c r="F1113" s="9">
        <v>38078</v>
      </c>
      <c r="G1113" s="2" t="s">
        <v>15</v>
      </c>
      <c r="H1113" s="5"/>
      <c r="I1113" s="2" t="s">
        <v>320</v>
      </c>
      <c r="J1113" s="7"/>
      <c r="K1113" s="2" t="s">
        <v>13231</v>
      </c>
      <c r="L1113" s="2" t="s">
        <v>2889</v>
      </c>
      <c r="M1113" s="2" t="s">
        <v>15</v>
      </c>
      <c r="N1113" s="2" t="s">
        <v>15</v>
      </c>
      <c r="O1113" s="2" t="s">
        <v>8448</v>
      </c>
      <c r="P1113" s="9">
        <v>29220</v>
      </c>
      <c r="Q1113" s="6">
        <v>22199</v>
      </c>
      <c r="R1113" s="2" t="s">
        <v>13232</v>
      </c>
      <c r="S1113" t="s">
        <v>25493</v>
      </c>
    </row>
    <row r="1114" spans="1:19" ht="16.5" customHeight="1">
      <c r="A1114" s="2" t="s">
        <v>13647</v>
      </c>
      <c r="B1114" s="2" t="s">
        <v>13648</v>
      </c>
      <c r="C1114" s="2" t="s">
        <v>13649</v>
      </c>
      <c r="D1114" s="2" t="s">
        <v>13178</v>
      </c>
      <c r="E1114" s="2" t="str">
        <f>VLOOKUP(D1114,GOL!B:C,2,FALSE)</f>
        <v>Penata Muda Tk. I</v>
      </c>
      <c r="F1114" s="9">
        <v>41000</v>
      </c>
      <c r="G1114" s="2" t="s">
        <v>15</v>
      </c>
      <c r="H1114" s="5"/>
      <c r="I1114" s="2" t="s">
        <v>320</v>
      </c>
      <c r="J1114" s="7"/>
      <c r="K1114" s="2" t="s">
        <v>13231</v>
      </c>
      <c r="L1114" s="2" t="s">
        <v>2889</v>
      </c>
      <c r="M1114" s="2" t="s">
        <v>15</v>
      </c>
      <c r="N1114" s="2" t="s">
        <v>15</v>
      </c>
      <c r="O1114" s="2" t="s">
        <v>9397</v>
      </c>
      <c r="P1114" s="9">
        <v>31047</v>
      </c>
      <c r="Q1114" s="6">
        <v>22657</v>
      </c>
      <c r="R1114" s="2" t="s">
        <v>13232</v>
      </c>
      <c r="S1114" t="s">
        <v>25493</v>
      </c>
    </row>
    <row r="1115" spans="1:19" ht="16.5" customHeight="1">
      <c r="A1115" s="2" t="s">
        <v>14560</v>
      </c>
      <c r="B1115" s="2" t="s">
        <v>14561</v>
      </c>
      <c r="C1115" s="2" t="s">
        <v>14562</v>
      </c>
      <c r="D1115" s="2" t="s">
        <v>13178</v>
      </c>
      <c r="E1115" s="2" t="str">
        <f>VLOOKUP(D1115,GOL!B:C,2,FALSE)</f>
        <v>Penata Muda Tk. I</v>
      </c>
      <c r="F1115" s="9">
        <v>41730</v>
      </c>
      <c r="G1115" s="2" t="s">
        <v>407</v>
      </c>
      <c r="H1115" s="8">
        <v>43009</v>
      </c>
      <c r="I1115" s="2" t="s">
        <v>320</v>
      </c>
      <c r="J1115" s="4">
        <v>42745</v>
      </c>
      <c r="K1115" s="2" t="s">
        <v>13231</v>
      </c>
      <c r="L1115" s="2" t="s">
        <v>2889</v>
      </c>
      <c r="M1115" s="2" t="s">
        <v>15</v>
      </c>
      <c r="N1115" s="2" t="s">
        <v>15</v>
      </c>
      <c r="O1115" s="2" t="s">
        <v>4822</v>
      </c>
      <c r="P1115" s="12"/>
      <c r="Q1115" s="6">
        <v>27722</v>
      </c>
      <c r="R1115" s="2" t="s">
        <v>13232</v>
      </c>
      <c r="S1115" t="s">
        <v>25493</v>
      </c>
    </row>
    <row r="1116" spans="1:19" ht="16.5" customHeight="1">
      <c r="A1116" s="2" t="s">
        <v>3093</v>
      </c>
      <c r="B1116" s="2" t="s">
        <v>3094</v>
      </c>
      <c r="C1116" s="2" t="s">
        <v>3095</v>
      </c>
      <c r="D1116" s="2" t="s">
        <v>312</v>
      </c>
      <c r="E1116" s="2" t="str">
        <f>VLOOKUP(D1116,GOL!B:C,2,FALSE)</f>
        <v>Pembina Tk. I</v>
      </c>
      <c r="F1116" s="9">
        <v>41913</v>
      </c>
      <c r="G1116" s="2" t="s">
        <v>24</v>
      </c>
      <c r="H1116" s="8">
        <v>41765</v>
      </c>
      <c r="I1116" s="2" t="s">
        <v>25</v>
      </c>
      <c r="J1116" s="4">
        <v>42734</v>
      </c>
      <c r="K1116" s="2" t="s">
        <v>744</v>
      </c>
      <c r="L1116" s="2" t="s">
        <v>744</v>
      </c>
      <c r="M1116" s="2" t="s">
        <v>143</v>
      </c>
      <c r="N1116" s="2" t="s">
        <v>3096</v>
      </c>
      <c r="O1116" s="2" t="s">
        <v>3097</v>
      </c>
      <c r="P1116" s="9">
        <v>40513</v>
      </c>
      <c r="Q1116" s="6">
        <v>21556</v>
      </c>
      <c r="R1116" s="2" t="s">
        <v>3098</v>
      </c>
      <c r="S1116" t="s">
        <v>25493</v>
      </c>
    </row>
    <row r="1117" spans="1:19" ht="16.5" customHeight="1">
      <c r="A1117" s="2" t="s">
        <v>6039</v>
      </c>
      <c r="B1117" s="2" t="s">
        <v>6040</v>
      </c>
      <c r="C1117" s="2" t="s">
        <v>6041</v>
      </c>
      <c r="D1117" s="2" t="s">
        <v>4944</v>
      </c>
      <c r="E1117" s="2" t="str">
        <f>VLOOKUP(D1117,GOL!B:C,2,FALSE)</f>
        <v>Pembina</v>
      </c>
      <c r="F1117" s="9">
        <v>40087</v>
      </c>
      <c r="G1117" s="2" t="s">
        <v>15</v>
      </c>
      <c r="H1117" s="5"/>
      <c r="I1117" s="2" t="s">
        <v>320</v>
      </c>
      <c r="J1117" s="4">
        <v>41817</v>
      </c>
      <c r="K1117" s="2" t="s">
        <v>744</v>
      </c>
      <c r="L1117" s="2" t="s">
        <v>744</v>
      </c>
      <c r="M1117" s="2" t="s">
        <v>288</v>
      </c>
      <c r="N1117" s="2" t="s">
        <v>5835</v>
      </c>
      <c r="O1117" s="2" t="s">
        <v>50</v>
      </c>
      <c r="P1117" s="9">
        <v>38099</v>
      </c>
      <c r="Q1117" s="6">
        <v>21557</v>
      </c>
      <c r="R1117" s="2" t="s">
        <v>3098</v>
      </c>
      <c r="S1117" t="s">
        <v>28831</v>
      </c>
    </row>
    <row r="1118" spans="1:19" ht="16.5" customHeight="1">
      <c r="A1118" s="2" t="s">
        <v>739</v>
      </c>
      <c r="B1118" s="2" t="s">
        <v>740</v>
      </c>
      <c r="C1118" s="2" t="s">
        <v>741</v>
      </c>
      <c r="D1118" s="2" t="s">
        <v>312</v>
      </c>
      <c r="E1118" s="2" t="str">
        <f>VLOOKUP(D1118,GOL!B:C,2,FALSE)</f>
        <v>Pembina Tk. I</v>
      </c>
      <c r="F1118" s="9">
        <v>40087</v>
      </c>
      <c r="G1118" s="2" t="s">
        <v>326</v>
      </c>
      <c r="H1118" s="8">
        <v>41456</v>
      </c>
      <c r="I1118" s="2" t="s">
        <v>380</v>
      </c>
      <c r="J1118" s="4">
        <v>42740</v>
      </c>
      <c r="K1118" s="2" t="s">
        <v>327</v>
      </c>
      <c r="L1118" s="2" t="s">
        <v>744</v>
      </c>
      <c r="M1118" s="2" t="s">
        <v>143</v>
      </c>
      <c r="N1118" s="2" t="s">
        <v>742</v>
      </c>
      <c r="O1118" s="2" t="s">
        <v>188</v>
      </c>
      <c r="P1118" s="9">
        <v>32873</v>
      </c>
      <c r="Q1118" s="6">
        <v>22777</v>
      </c>
      <c r="R1118" s="2" t="s">
        <v>743</v>
      </c>
      <c r="S1118" t="s">
        <v>25493</v>
      </c>
    </row>
    <row r="1119" spans="1:19" ht="16.5" customHeight="1">
      <c r="A1119" s="2" t="s">
        <v>9727</v>
      </c>
      <c r="B1119" s="2" t="s">
        <v>9728</v>
      </c>
      <c r="C1119" s="2" t="s">
        <v>9729</v>
      </c>
      <c r="D1119" s="2" t="s">
        <v>8369</v>
      </c>
      <c r="E1119" s="2" t="str">
        <f>VLOOKUP(D1119,GOL!B:C,2,FALSE)</f>
        <v>Penata Tk. I</v>
      </c>
      <c r="F1119" s="9">
        <v>41548</v>
      </c>
      <c r="G1119" s="2" t="s">
        <v>407</v>
      </c>
      <c r="H1119" s="8">
        <v>39701</v>
      </c>
      <c r="I1119" s="2" t="s">
        <v>5826</v>
      </c>
      <c r="J1119" s="4">
        <v>42745</v>
      </c>
      <c r="K1119" s="2" t="s">
        <v>6347</v>
      </c>
      <c r="L1119" s="2" t="s">
        <v>744</v>
      </c>
      <c r="M1119" s="2" t="s">
        <v>288</v>
      </c>
      <c r="N1119" s="2" t="s">
        <v>5140</v>
      </c>
      <c r="O1119" s="2" t="s">
        <v>50</v>
      </c>
      <c r="P1119" s="9">
        <v>38717</v>
      </c>
      <c r="Q1119" s="6">
        <v>26814</v>
      </c>
      <c r="R1119" s="2" t="s">
        <v>9730</v>
      </c>
      <c r="S1119" t="s">
        <v>25493</v>
      </c>
    </row>
    <row r="1120" spans="1:19" ht="16.5" customHeight="1">
      <c r="A1120" s="2" t="s">
        <v>13105</v>
      </c>
      <c r="B1120" s="2" t="s">
        <v>13106</v>
      </c>
      <c r="C1120" s="2" t="s">
        <v>13107</v>
      </c>
      <c r="D1120" s="2" t="s">
        <v>10939</v>
      </c>
      <c r="E1120" s="2" t="str">
        <f>VLOOKUP(D1120,GOL!B:C,2,FALSE)</f>
        <v>Penata</v>
      </c>
      <c r="F1120" s="9">
        <v>42461</v>
      </c>
      <c r="G1120" s="2" t="s">
        <v>15</v>
      </c>
      <c r="H1120" s="5"/>
      <c r="I1120" s="2" t="s">
        <v>320</v>
      </c>
      <c r="J1120" s="7"/>
      <c r="K1120" s="2" t="s">
        <v>6347</v>
      </c>
      <c r="L1120" s="2" t="s">
        <v>744</v>
      </c>
      <c r="M1120" s="2" t="s">
        <v>15</v>
      </c>
      <c r="N1120" s="2" t="s">
        <v>15</v>
      </c>
      <c r="O1120" s="2" t="s">
        <v>43</v>
      </c>
      <c r="P1120" s="9">
        <v>39774</v>
      </c>
      <c r="Q1120" s="6">
        <v>25438</v>
      </c>
      <c r="R1120" s="2" t="s">
        <v>9730</v>
      </c>
      <c r="S1120" t="s">
        <v>25493</v>
      </c>
    </row>
    <row r="1121" spans="1:19" ht="16.5" customHeight="1">
      <c r="A1121" s="2" t="s">
        <v>20397</v>
      </c>
      <c r="B1121" s="2" t="s">
        <v>20398</v>
      </c>
      <c r="C1121" s="2" t="s">
        <v>20399</v>
      </c>
      <c r="D1121" s="2" t="s">
        <v>17772</v>
      </c>
      <c r="E1121" s="2" t="str">
        <f>VLOOKUP(D1121,GOL!B:C,2,FALSE)</f>
        <v>Pengatur</v>
      </c>
      <c r="F1121" s="9">
        <v>42095</v>
      </c>
      <c r="G1121" s="2" t="s">
        <v>15</v>
      </c>
      <c r="H1121" s="5"/>
      <c r="I1121" s="2" t="s">
        <v>320</v>
      </c>
      <c r="J1121" s="7"/>
      <c r="K1121" s="2" t="s">
        <v>6347</v>
      </c>
      <c r="L1121" s="2" t="s">
        <v>744</v>
      </c>
      <c r="M1121" s="2" t="s">
        <v>15</v>
      </c>
      <c r="N1121" s="2" t="s">
        <v>15</v>
      </c>
      <c r="O1121" s="2" t="s">
        <v>17818</v>
      </c>
      <c r="P1121" s="9">
        <v>38992</v>
      </c>
      <c r="Q1121" s="6">
        <v>24107</v>
      </c>
      <c r="R1121" s="2" t="s">
        <v>9730</v>
      </c>
      <c r="S1121" t="s">
        <v>28805</v>
      </c>
    </row>
    <row r="1122" spans="1:19" ht="16.5" customHeight="1">
      <c r="A1122" s="2" t="s">
        <v>11421</v>
      </c>
      <c r="B1122" s="2" t="s">
        <v>11422</v>
      </c>
      <c r="C1122" s="2" t="s">
        <v>11423</v>
      </c>
      <c r="D1122" s="2" t="s">
        <v>10939</v>
      </c>
      <c r="E1122" s="2" t="str">
        <f>VLOOKUP(D1122,GOL!B:C,2,FALSE)</f>
        <v>Penata</v>
      </c>
      <c r="F1122" s="9">
        <v>41365</v>
      </c>
      <c r="G1122" s="2" t="s">
        <v>407</v>
      </c>
      <c r="H1122" s="8">
        <v>40857</v>
      </c>
      <c r="I1122" s="2" t="s">
        <v>5826</v>
      </c>
      <c r="J1122" s="4">
        <v>42745</v>
      </c>
      <c r="K1122" s="2" t="s">
        <v>7486</v>
      </c>
      <c r="L1122" s="2" t="s">
        <v>744</v>
      </c>
      <c r="M1122" s="2" t="s">
        <v>288</v>
      </c>
      <c r="N1122" s="2" t="s">
        <v>5398</v>
      </c>
      <c r="O1122" s="2" t="s">
        <v>11424</v>
      </c>
      <c r="P1122" s="9">
        <v>36111</v>
      </c>
      <c r="Q1122" s="6">
        <v>26766</v>
      </c>
      <c r="R1122" s="2" t="s">
        <v>11425</v>
      </c>
      <c r="S1122" t="s">
        <v>25493</v>
      </c>
    </row>
    <row r="1123" spans="1:19" ht="16.5" customHeight="1">
      <c r="A1123" s="2" t="s">
        <v>19458</v>
      </c>
      <c r="B1123" s="2" t="s">
        <v>19459</v>
      </c>
      <c r="C1123" s="2" t="s">
        <v>19460</v>
      </c>
      <c r="D1123" s="2" t="s">
        <v>17772</v>
      </c>
      <c r="E1123" s="2" t="str">
        <f>VLOOKUP(D1123,GOL!B:C,2,FALSE)</f>
        <v>Pengatur</v>
      </c>
      <c r="F1123" s="9">
        <v>41730</v>
      </c>
      <c r="G1123" s="2" t="s">
        <v>15</v>
      </c>
      <c r="H1123" s="5"/>
      <c r="I1123" s="2" t="s">
        <v>320</v>
      </c>
      <c r="J1123" s="7"/>
      <c r="K1123" s="2" t="s">
        <v>7486</v>
      </c>
      <c r="L1123" s="2" t="s">
        <v>744</v>
      </c>
      <c r="M1123" s="2" t="s">
        <v>15</v>
      </c>
      <c r="N1123" s="2" t="s">
        <v>15</v>
      </c>
      <c r="O1123" s="2" t="s">
        <v>9242</v>
      </c>
      <c r="P1123" s="9">
        <v>38152</v>
      </c>
      <c r="Q1123" s="6">
        <v>31757</v>
      </c>
      <c r="R1123" s="2" t="s">
        <v>11425</v>
      </c>
      <c r="S1123" t="s">
        <v>25493</v>
      </c>
    </row>
    <row r="1124" spans="1:19" ht="16.5" customHeight="1">
      <c r="A1124" s="2" t="s">
        <v>19815</v>
      </c>
      <c r="B1124" s="2" t="s">
        <v>19816</v>
      </c>
      <c r="C1124" s="2" t="s">
        <v>19817</v>
      </c>
      <c r="D1124" s="2" t="s">
        <v>17772</v>
      </c>
      <c r="E1124" s="2" t="str">
        <f>VLOOKUP(D1124,GOL!B:C,2,FALSE)</f>
        <v>Pengatur</v>
      </c>
      <c r="F1124" s="9">
        <v>42095</v>
      </c>
      <c r="G1124" s="2" t="s">
        <v>15</v>
      </c>
      <c r="H1124" s="5"/>
      <c r="I1124" s="2" t="s">
        <v>320</v>
      </c>
      <c r="J1124" s="7"/>
      <c r="K1124" s="2" t="s">
        <v>7486</v>
      </c>
      <c r="L1124" s="2" t="s">
        <v>744</v>
      </c>
      <c r="M1124" s="2" t="s">
        <v>15</v>
      </c>
      <c r="N1124" s="2" t="s">
        <v>15</v>
      </c>
      <c r="O1124" s="2" t="s">
        <v>16468</v>
      </c>
      <c r="P1124" s="9">
        <v>33767</v>
      </c>
      <c r="Q1124" s="6">
        <v>26957</v>
      </c>
      <c r="R1124" s="2" t="s">
        <v>11425</v>
      </c>
      <c r="S1124" t="s">
        <v>28823</v>
      </c>
    </row>
    <row r="1125" spans="1:19" ht="16.5" customHeight="1">
      <c r="A1125" s="2" t="s">
        <v>8261</v>
      </c>
      <c r="B1125" s="2" t="s">
        <v>8262</v>
      </c>
      <c r="C1125" s="2" t="s">
        <v>8263</v>
      </c>
      <c r="D1125" s="2" t="s">
        <v>4944</v>
      </c>
      <c r="E1125" s="2" t="str">
        <f>VLOOKUP(D1125,GOL!B:C,2,FALSE)</f>
        <v>Pembina</v>
      </c>
      <c r="F1125" s="9">
        <v>42461</v>
      </c>
      <c r="G1125" s="2" t="s">
        <v>399</v>
      </c>
      <c r="H1125" s="8">
        <v>42634</v>
      </c>
      <c r="I1125" s="2" t="s">
        <v>400</v>
      </c>
      <c r="J1125" s="4">
        <v>42740</v>
      </c>
      <c r="K1125" s="2" t="s">
        <v>8264</v>
      </c>
      <c r="L1125" s="2" t="s">
        <v>744</v>
      </c>
      <c r="M1125" s="2" t="s">
        <v>288</v>
      </c>
      <c r="N1125" s="2" t="s">
        <v>8265</v>
      </c>
      <c r="O1125" s="2" t="s">
        <v>50</v>
      </c>
      <c r="P1125" s="9">
        <v>39021</v>
      </c>
      <c r="Q1125" s="6">
        <v>22861</v>
      </c>
      <c r="R1125" s="2" t="s">
        <v>8266</v>
      </c>
      <c r="S1125" t="s">
        <v>28811</v>
      </c>
    </row>
    <row r="1126" spans="1:19" ht="16.5" customHeight="1">
      <c r="A1126" s="2" t="s">
        <v>9749</v>
      </c>
      <c r="B1126" s="2" t="s">
        <v>9750</v>
      </c>
      <c r="C1126" s="2" t="s">
        <v>9751</v>
      </c>
      <c r="D1126" s="2" t="s">
        <v>8369</v>
      </c>
      <c r="E1126" s="2" t="str">
        <f>VLOOKUP(D1126,GOL!B:C,2,FALSE)</f>
        <v>Penata Tk. I</v>
      </c>
      <c r="F1126" s="9">
        <v>41548</v>
      </c>
      <c r="G1126" s="2" t="s">
        <v>407</v>
      </c>
      <c r="H1126" s="8">
        <v>39899</v>
      </c>
      <c r="I1126" s="2" t="s">
        <v>4986</v>
      </c>
      <c r="J1126" s="4">
        <v>42745</v>
      </c>
      <c r="K1126" s="2" t="s">
        <v>9752</v>
      </c>
      <c r="L1126" s="2" t="s">
        <v>744</v>
      </c>
      <c r="M1126" s="2" t="s">
        <v>288</v>
      </c>
      <c r="N1126" s="2" t="s">
        <v>5221</v>
      </c>
      <c r="O1126" s="2" t="s">
        <v>4822</v>
      </c>
      <c r="P1126" s="9">
        <v>41404</v>
      </c>
      <c r="Q1126" s="6">
        <v>22552</v>
      </c>
      <c r="R1126" s="2" t="s">
        <v>9753</v>
      </c>
      <c r="S1126" t="s">
        <v>25493</v>
      </c>
    </row>
    <row r="1127" spans="1:19" ht="16.5" customHeight="1">
      <c r="A1127" s="2" t="s">
        <v>11621</v>
      </c>
      <c r="B1127" s="2" t="s">
        <v>11622</v>
      </c>
      <c r="C1127" s="2" t="s">
        <v>11623</v>
      </c>
      <c r="D1127" s="2" t="s">
        <v>10939</v>
      </c>
      <c r="E1127" s="2" t="str">
        <f>VLOOKUP(D1127,GOL!B:C,2,FALSE)</f>
        <v>Penata</v>
      </c>
      <c r="F1127" s="9">
        <v>41365</v>
      </c>
      <c r="G1127" s="2" t="s">
        <v>15</v>
      </c>
      <c r="H1127" s="5"/>
      <c r="I1127" s="2" t="s">
        <v>320</v>
      </c>
      <c r="J1127" s="7"/>
      <c r="K1127" s="2" t="s">
        <v>9752</v>
      </c>
      <c r="L1127" s="2" t="s">
        <v>744</v>
      </c>
      <c r="M1127" s="2" t="s">
        <v>15</v>
      </c>
      <c r="N1127" s="2" t="s">
        <v>15</v>
      </c>
      <c r="O1127" s="2" t="s">
        <v>4822</v>
      </c>
      <c r="P1127" s="9">
        <v>37869</v>
      </c>
      <c r="Q1127" s="6">
        <v>29475</v>
      </c>
      <c r="R1127" s="2" t="s">
        <v>9753</v>
      </c>
      <c r="S1127" t="s">
        <v>25493</v>
      </c>
    </row>
    <row r="1128" spans="1:19" ht="16.5" customHeight="1">
      <c r="A1128" s="2" t="s">
        <v>23240</v>
      </c>
      <c r="B1128" s="2" t="s">
        <v>23241</v>
      </c>
      <c r="C1128" s="2" t="s">
        <v>5607</v>
      </c>
      <c r="D1128" s="2" t="s">
        <v>21846</v>
      </c>
      <c r="E1128" s="2" t="str">
        <f>VLOOKUP(D1128,GOL!B:C,2,FALSE)</f>
        <v>Pengatur Muda Tk.I</v>
      </c>
      <c r="F1128" s="9">
        <v>41730</v>
      </c>
      <c r="G1128" s="2" t="s">
        <v>15</v>
      </c>
      <c r="H1128" s="5"/>
      <c r="I1128" s="2" t="s">
        <v>320</v>
      </c>
      <c r="J1128" s="7"/>
      <c r="K1128" s="2" t="s">
        <v>9752</v>
      </c>
      <c r="L1128" s="2" t="s">
        <v>744</v>
      </c>
      <c r="M1128" s="2" t="s">
        <v>15</v>
      </c>
      <c r="N1128" s="2" t="s">
        <v>15</v>
      </c>
      <c r="O1128" s="2" t="s">
        <v>5913</v>
      </c>
      <c r="P1128" s="9">
        <v>34484</v>
      </c>
      <c r="Q1128" s="6">
        <v>27658</v>
      </c>
      <c r="R1128" s="2" t="s">
        <v>9753</v>
      </c>
      <c r="S1128" t="s">
        <v>25493</v>
      </c>
    </row>
    <row r="1129" spans="1:19" ht="16.5" customHeight="1">
      <c r="A1129" s="2" t="s">
        <v>8450</v>
      </c>
      <c r="B1129" s="2" t="s">
        <v>8451</v>
      </c>
      <c r="C1129" s="2" t="s">
        <v>8452</v>
      </c>
      <c r="D1129" s="2" t="s">
        <v>8369</v>
      </c>
      <c r="E1129" s="2" t="str">
        <f>VLOOKUP(D1129,GOL!B:C,2,FALSE)</f>
        <v>Penata Tk. I</v>
      </c>
      <c r="F1129" s="9">
        <v>38626</v>
      </c>
      <c r="G1129" s="2" t="s">
        <v>407</v>
      </c>
      <c r="H1129" s="8">
        <v>38239</v>
      </c>
      <c r="I1129" s="2" t="s">
        <v>4986</v>
      </c>
      <c r="J1129" s="4">
        <v>42745</v>
      </c>
      <c r="K1129" s="2" t="s">
        <v>8453</v>
      </c>
      <c r="L1129" s="2" t="s">
        <v>744</v>
      </c>
      <c r="M1129" s="2" t="s">
        <v>288</v>
      </c>
      <c r="N1129" s="2" t="s">
        <v>8454</v>
      </c>
      <c r="O1129" s="2" t="s">
        <v>3108</v>
      </c>
      <c r="P1129" s="9">
        <v>33695</v>
      </c>
      <c r="Q1129" s="6">
        <v>22058</v>
      </c>
      <c r="R1129" s="2" t="s">
        <v>8455</v>
      </c>
      <c r="S1129" t="s">
        <v>25493</v>
      </c>
    </row>
    <row r="1130" spans="1:19" ht="16.5" customHeight="1">
      <c r="A1130" s="2" t="s">
        <v>17751</v>
      </c>
      <c r="B1130" s="2" t="s">
        <v>17752</v>
      </c>
      <c r="C1130" s="2" t="s">
        <v>17753</v>
      </c>
      <c r="D1130" s="2" t="s">
        <v>17127</v>
      </c>
      <c r="E1130" s="2" t="str">
        <f>VLOOKUP(D1130,GOL!B:C,2,FALSE)</f>
        <v>Pengatur Tk. I</v>
      </c>
      <c r="F1130" s="9">
        <v>42461</v>
      </c>
      <c r="G1130" s="2" t="s">
        <v>15</v>
      </c>
      <c r="H1130" s="5"/>
      <c r="I1130" s="2" t="s">
        <v>320</v>
      </c>
      <c r="J1130" s="7"/>
      <c r="K1130" s="2" t="s">
        <v>8453</v>
      </c>
      <c r="L1130" s="2" t="s">
        <v>744</v>
      </c>
      <c r="M1130" s="2" t="s">
        <v>15</v>
      </c>
      <c r="N1130" s="2" t="s">
        <v>15</v>
      </c>
      <c r="O1130" s="2" t="s">
        <v>9214</v>
      </c>
      <c r="P1130" s="9">
        <v>32283</v>
      </c>
      <c r="Q1130" s="6">
        <v>25310</v>
      </c>
      <c r="R1130" s="2" t="s">
        <v>8455</v>
      </c>
      <c r="S1130" t="s">
        <v>25493</v>
      </c>
    </row>
    <row r="1131" spans="1:19" ht="16.5" customHeight="1">
      <c r="A1131" s="2" t="s">
        <v>779</v>
      </c>
      <c r="B1131" s="2" t="s">
        <v>780</v>
      </c>
      <c r="C1131" s="2" t="s">
        <v>781</v>
      </c>
      <c r="D1131" s="2" t="s">
        <v>312</v>
      </c>
      <c r="E1131" s="2" t="str">
        <f>VLOOKUP(D1131,GOL!B:C,2,FALSE)</f>
        <v>Pembina Tk. I</v>
      </c>
      <c r="F1131" s="9">
        <v>40087</v>
      </c>
      <c r="G1131" s="2" t="s">
        <v>399</v>
      </c>
      <c r="H1131" s="8">
        <v>39904</v>
      </c>
      <c r="I1131" s="2" t="s">
        <v>400</v>
      </c>
      <c r="J1131" s="4">
        <v>42740</v>
      </c>
      <c r="K1131" s="2" t="s">
        <v>782</v>
      </c>
      <c r="L1131" s="2" t="s">
        <v>744</v>
      </c>
      <c r="M1131" s="2" t="s">
        <v>143</v>
      </c>
      <c r="N1131" s="2" t="s">
        <v>144</v>
      </c>
      <c r="O1131" s="2" t="s">
        <v>783</v>
      </c>
      <c r="P1131" s="9">
        <v>31777</v>
      </c>
      <c r="Q1131" s="6">
        <v>23020</v>
      </c>
      <c r="R1131" s="2" t="s">
        <v>784</v>
      </c>
      <c r="S1131" t="s">
        <v>28829</v>
      </c>
    </row>
    <row r="1132" spans="1:19" ht="16.5" customHeight="1">
      <c r="A1132" s="2" t="s">
        <v>11517</v>
      </c>
      <c r="B1132" s="2" t="s">
        <v>11518</v>
      </c>
      <c r="C1132" s="2" t="s">
        <v>11519</v>
      </c>
      <c r="D1132" s="2" t="s">
        <v>10939</v>
      </c>
      <c r="E1132" s="2" t="str">
        <f>VLOOKUP(D1132,GOL!B:C,2,FALSE)</f>
        <v>Penata</v>
      </c>
      <c r="F1132" s="9">
        <v>41365</v>
      </c>
      <c r="G1132" s="2" t="s">
        <v>407</v>
      </c>
      <c r="H1132" s="8">
        <v>41341</v>
      </c>
      <c r="I1132" s="2" t="s">
        <v>5826</v>
      </c>
      <c r="J1132" s="4">
        <v>42745</v>
      </c>
      <c r="K1132" s="2" t="s">
        <v>11520</v>
      </c>
      <c r="L1132" s="2" t="s">
        <v>744</v>
      </c>
      <c r="M1132" s="2" t="s">
        <v>15</v>
      </c>
      <c r="N1132" s="2" t="s">
        <v>15</v>
      </c>
      <c r="O1132" s="2" t="s">
        <v>2882</v>
      </c>
      <c r="P1132" s="9">
        <v>38619</v>
      </c>
      <c r="Q1132" s="6">
        <v>24603</v>
      </c>
      <c r="R1132" s="2" t="s">
        <v>11521</v>
      </c>
      <c r="S1132" t="s">
        <v>28847</v>
      </c>
    </row>
    <row r="1133" spans="1:19" ht="16.5" customHeight="1">
      <c r="A1133" s="2" t="s">
        <v>8548</v>
      </c>
      <c r="B1133" s="2" t="s">
        <v>8549</v>
      </c>
      <c r="C1133" s="2" t="s">
        <v>8550</v>
      </c>
      <c r="D1133" s="2" t="s">
        <v>8369</v>
      </c>
      <c r="E1133" s="2" t="str">
        <f>VLOOKUP(D1133,GOL!B:C,2,FALSE)</f>
        <v>Penata Tk. I</v>
      </c>
      <c r="F1133" s="9">
        <v>39539</v>
      </c>
      <c r="G1133" s="2" t="s">
        <v>407</v>
      </c>
      <c r="H1133" s="8">
        <v>38239</v>
      </c>
      <c r="I1133" s="2" t="s">
        <v>4986</v>
      </c>
      <c r="J1133" s="4">
        <v>42745</v>
      </c>
      <c r="K1133" s="2" t="s">
        <v>8551</v>
      </c>
      <c r="L1133" s="2" t="s">
        <v>744</v>
      </c>
      <c r="M1133" s="2" t="s">
        <v>288</v>
      </c>
      <c r="N1133" s="2" t="s">
        <v>7455</v>
      </c>
      <c r="O1133" s="2" t="s">
        <v>389</v>
      </c>
      <c r="P1133" s="9">
        <v>34616</v>
      </c>
      <c r="Q1133" s="6">
        <v>22400</v>
      </c>
      <c r="R1133" s="2" t="s">
        <v>8552</v>
      </c>
      <c r="S1133" t="s">
        <v>25493</v>
      </c>
    </row>
    <row r="1134" spans="1:19" ht="16.5" customHeight="1">
      <c r="A1134" s="2" t="s">
        <v>14768</v>
      </c>
      <c r="B1134" s="2" t="s">
        <v>14769</v>
      </c>
      <c r="C1134" s="2" t="s">
        <v>14770</v>
      </c>
      <c r="D1134" s="2" t="s">
        <v>13178</v>
      </c>
      <c r="E1134" s="2" t="str">
        <f>VLOOKUP(D1134,GOL!B:C,2,FALSE)</f>
        <v>Penata Muda Tk. I</v>
      </c>
      <c r="F1134" s="9">
        <v>41730</v>
      </c>
      <c r="G1134" s="2" t="s">
        <v>15</v>
      </c>
      <c r="H1134" s="5"/>
      <c r="I1134" s="2" t="s">
        <v>320</v>
      </c>
      <c r="J1134" s="7"/>
      <c r="K1134" s="2" t="s">
        <v>8551</v>
      </c>
      <c r="L1134" s="2" t="s">
        <v>744</v>
      </c>
      <c r="M1134" s="2" t="s">
        <v>15</v>
      </c>
      <c r="N1134" s="2" t="s">
        <v>15</v>
      </c>
      <c r="O1134" s="2" t="s">
        <v>6440</v>
      </c>
      <c r="P1134" s="9">
        <v>37845</v>
      </c>
      <c r="Q1134" s="6">
        <v>28809</v>
      </c>
      <c r="R1134" s="2" t="s">
        <v>8552</v>
      </c>
      <c r="S1134" t="s">
        <v>25493</v>
      </c>
    </row>
    <row r="1135" spans="1:19" ht="16.5" customHeight="1">
      <c r="A1135" s="2" t="s">
        <v>796</v>
      </c>
      <c r="B1135" s="2" t="s">
        <v>797</v>
      </c>
      <c r="C1135" s="2" t="s">
        <v>798</v>
      </c>
      <c r="D1135" s="2" t="s">
        <v>312</v>
      </c>
      <c r="E1135" s="2" t="str">
        <f>VLOOKUP(D1135,GOL!B:C,2,FALSE)</f>
        <v>Pembina Tk. I</v>
      </c>
      <c r="F1135" s="9">
        <v>40269</v>
      </c>
      <c r="G1135" s="2" t="s">
        <v>399</v>
      </c>
      <c r="H1135" s="8">
        <v>39902</v>
      </c>
      <c r="I1135" s="2" t="s">
        <v>400</v>
      </c>
      <c r="J1135" s="4">
        <v>42740</v>
      </c>
      <c r="K1135" s="2" t="s">
        <v>799</v>
      </c>
      <c r="L1135" s="2" t="s">
        <v>744</v>
      </c>
      <c r="M1135" s="2" t="s">
        <v>143</v>
      </c>
      <c r="N1135" s="2" t="s">
        <v>144</v>
      </c>
      <c r="O1135" s="2" t="s">
        <v>137</v>
      </c>
      <c r="P1135" s="9">
        <v>32843</v>
      </c>
      <c r="Q1135" s="6">
        <v>23569</v>
      </c>
      <c r="R1135" s="2" t="s">
        <v>800</v>
      </c>
      <c r="S1135" t="s">
        <v>28804</v>
      </c>
    </row>
    <row r="1136" spans="1:19" ht="16.5" customHeight="1">
      <c r="A1136" s="2" t="s">
        <v>12112</v>
      </c>
      <c r="B1136" s="2" t="s">
        <v>12113</v>
      </c>
      <c r="C1136" s="2" t="s">
        <v>12114</v>
      </c>
      <c r="D1136" s="2" t="s">
        <v>10939</v>
      </c>
      <c r="E1136" s="2" t="str">
        <f>VLOOKUP(D1136,GOL!B:C,2,FALSE)</f>
        <v>Penata</v>
      </c>
      <c r="F1136" s="9">
        <v>41730</v>
      </c>
      <c r="G1136" s="2" t="s">
        <v>407</v>
      </c>
      <c r="H1136" s="8">
        <v>42646</v>
      </c>
      <c r="I1136" s="2" t="s">
        <v>4986</v>
      </c>
      <c r="J1136" s="4">
        <v>42745</v>
      </c>
      <c r="K1136" s="2" t="s">
        <v>12115</v>
      </c>
      <c r="L1136" s="2" t="s">
        <v>744</v>
      </c>
      <c r="M1136" s="2" t="s">
        <v>15</v>
      </c>
      <c r="N1136" s="2" t="s">
        <v>15</v>
      </c>
      <c r="O1136" s="2" t="s">
        <v>1803</v>
      </c>
      <c r="P1136" s="9">
        <v>35914</v>
      </c>
      <c r="Q1136" s="6">
        <v>26059</v>
      </c>
      <c r="R1136" s="2" t="s">
        <v>12116</v>
      </c>
      <c r="S1136" t="s">
        <v>25493</v>
      </c>
    </row>
    <row r="1137" spans="1:19" ht="16.5" customHeight="1">
      <c r="A1137" s="2" t="s">
        <v>13209</v>
      </c>
      <c r="B1137" s="2" t="s">
        <v>13210</v>
      </c>
      <c r="C1137" s="2" t="s">
        <v>13211</v>
      </c>
      <c r="D1137" s="2" t="s">
        <v>13178</v>
      </c>
      <c r="E1137" s="2" t="str">
        <f>VLOOKUP(D1137,GOL!B:C,2,FALSE)</f>
        <v>Penata Muda Tk. I</v>
      </c>
      <c r="F1137" s="9">
        <v>37712</v>
      </c>
      <c r="G1137" s="2" t="s">
        <v>15</v>
      </c>
      <c r="H1137" s="5"/>
      <c r="I1137" s="2" t="s">
        <v>320</v>
      </c>
      <c r="J1137" s="7"/>
      <c r="K1137" s="2" t="s">
        <v>12115</v>
      </c>
      <c r="L1137" s="2" t="s">
        <v>744</v>
      </c>
      <c r="M1137" s="2" t="s">
        <v>15</v>
      </c>
      <c r="N1137" s="2" t="s">
        <v>15</v>
      </c>
      <c r="O1137" s="2" t="s">
        <v>9397</v>
      </c>
      <c r="P1137" s="9">
        <v>28979</v>
      </c>
      <c r="Q1137" s="6">
        <v>21959</v>
      </c>
      <c r="R1137" s="2" t="s">
        <v>12116</v>
      </c>
      <c r="S1137" t="s">
        <v>25493</v>
      </c>
    </row>
    <row r="1138" spans="1:19" ht="16.5" customHeight="1">
      <c r="A1138" s="2" t="s">
        <v>13212</v>
      </c>
      <c r="B1138" s="2" t="s">
        <v>13213</v>
      </c>
      <c r="C1138" s="2" t="s">
        <v>13214</v>
      </c>
      <c r="D1138" s="2" t="s">
        <v>13178</v>
      </c>
      <c r="E1138" s="2" t="str">
        <f>VLOOKUP(D1138,GOL!B:C,2,FALSE)</f>
        <v>Penata Muda Tk. I</v>
      </c>
      <c r="F1138" s="9">
        <v>37712</v>
      </c>
      <c r="G1138" s="2" t="s">
        <v>15</v>
      </c>
      <c r="H1138" s="5"/>
      <c r="I1138" s="2" t="s">
        <v>320</v>
      </c>
      <c r="J1138" s="7"/>
      <c r="K1138" s="2" t="s">
        <v>12115</v>
      </c>
      <c r="L1138" s="2" t="s">
        <v>744</v>
      </c>
      <c r="M1138" s="2" t="s">
        <v>15</v>
      </c>
      <c r="N1138" s="2" t="s">
        <v>15</v>
      </c>
      <c r="O1138" s="2" t="s">
        <v>8448</v>
      </c>
      <c r="P1138" s="9">
        <v>29210</v>
      </c>
      <c r="Q1138" s="6">
        <v>21719</v>
      </c>
      <c r="R1138" s="2" t="s">
        <v>12116</v>
      </c>
      <c r="S1138" t="s">
        <v>28872</v>
      </c>
    </row>
    <row r="1139" spans="1:19" ht="16.5" customHeight="1">
      <c r="A1139" s="2" t="s">
        <v>13026</v>
      </c>
      <c r="B1139" s="2" t="s">
        <v>13027</v>
      </c>
      <c r="C1139" s="2" t="s">
        <v>13028</v>
      </c>
      <c r="D1139" s="2" t="s">
        <v>10939</v>
      </c>
      <c r="E1139" s="2" t="str">
        <f>VLOOKUP(D1139,GOL!B:C,2,FALSE)</f>
        <v>Penata</v>
      </c>
      <c r="F1139" s="9">
        <v>42461</v>
      </c>
      <c r="G1139" s="2" t="s">
        <v>407</v>
      </c>
      <c r="H1139" s="8">
        <v>42634</v>
      </c>
      <c r="I1139" s="2" t="s">
        <v>4986</v>
      </c>
      <c r="J1139" s="4">
        <v>42745</v>
      </c>
      <c r="K1139" s="2" t="s">
        <v>13029</v>
      </c>
      <c r="L1139" s="2" t="s">
        <v>744</v>
      </c>
      <c r="M1139" s="2" t="s">
        <v>15</v>
      </c>
      <c r="N1139" s="2" t="s">
        <v>15</v>
      </c>
      <c r="O1139" s="2" t="s">
        <v>8185</v>
      </c>
      <c r="P1139" s="9">
        <v>38527</v>
      </c>
      <c r="Q1139" s="6">
        <v>24624</v>
      </c>
      <c r="R1139" s="2" t="s">
        <v>13030</v>
      </c>
      <c r="S1139" t="s">
        <v>25493</v>
      </c>
    </row>
    <row r="1140" spans="1:19" ht="16.5" customHeight="1">
      <c r="A1140" s="2" t="s">
        <v>15472</v>
      </c>
      <c r="B1140" s="2" t="s">
        <v>15473</v>
      </c>
      <c r="C1140" s="2" t="s">
        <v>15474</v>
      </c>
      <c r="D1140" s="2" t="s">
        <v>13178</v>
      </c>
      <c r="E1140" s="2" t="str">
        <f>VLOOKUP(D1140,GOL!B:C,2,FALSE)</f>
        <v>Penata Muda Tk. I</v>
      </c>
      <c r="F1140" s="9">
        <v>42379</v>
      </c>
      <c r="G1140" s="2" t="s">
        <v>15</v>
      </c>
      <c r="H1140" s="5"/>
      <c r="I1140" s="2" t="s">
        <v>320</v>
      </c>
      <c r="J1140" s="7"/>
      <c r="K1140" s="2" t="s">
        <v>13029</v>
      </c>
      <c r="L1140" s="2" t="s">
        <v>744</v>
      </c>
      <c r="M1140" s="2" t="s">
        <v>15</v>
      </c>
      <c r="N1140" s="2" t="s">
        <v>15</v>
      </c>
      <c r="O1140" s="2" t="s">
        <v>15462</v>
      </c>
      <c r="P1140" s="9">
        <v>34843</v>
      </c>
      <c r="Q1140" s="6">
        <v>28203</v>
      </c>
      <c r="R1140" s="2" t="s">
        <v>13030</v>
      </c>
      <c r="S1140" t="s">
        <v>25493</v>
      </c>
    </row>
    <row r="1141" spans="1:19" ht="16.5" customHeight="1">
      <c r="A1141" s="2" t="s">
        <v>9081</v>
      </c>
      <c r="B1141" s="2" t="s">
        <v>9082</v>
      </c>
      <c r="C1141" s="2" t="s">
        <v>9083</v>
      </c>
      <c r="D1141" s="2" t="s">
        <v>8369</v>
      </c>
      <c r="E1141" s="2" t="str">
        <f>VLOOKUP(D1141,GOL!B:C,2,FALSE)</f>
        <v>Penata Tk. I</v>
      </c>
      <c r="F1141" s="9">
        <v>41000</v>
      </c>
      <c r="G1141" s="2" t="s">
        <v>407</v>
      </c>
      <c r="H1141" s="8">
        <v>39904</v>
      </c>
      <c r="I1141" s="2" t="s">
        <v>4986</v>
      </c>
      <c r="J1141" s="4">
        <v>42745</v>
      </c>
      <c r="K1141" s="2" t="s">
        <v>9084</v>
      </c>
      <c r="L1141" s="2" t="s">
        <v>744</v>
      </c>
      <c r="M1141" s="2" t="s">
        <v>288</v>
      </c>
      <c r="N1141" s="2" t="s">
        <v>5140</v>
      </c>
      <c r="O1141" s="2" t="s">
        <v>2882</v>
      </c>
      <c r="P1141" s="9">
        <v>38089</v>
      </c>
      <c r="Q1141" s="6">
        <v>23009</v>
      </c>
      <c r="R1141" s="2" t="s">
        <v>9085</v>
      </c>
      <c r="S1141" t="s">
        <v>28809</v>
      </c>
    </row>
    <row r="1142" spans="1:19" ht="16.5" customHeight="1">
      <c r="A1142" s="2" t="s">
        <v>8247</v>
      </c>
      <c r="B1142" s="2" t="s">
        <v>8248</v>
      </c>
      <c r="C1142" s="2" t="s">
        <v>8249</v>
      </c>
      <c r="D1142" s="2" t="s">
        <v>4944</v>
      </c>
      <c r="E1142" s="2" t="str">
        <f>VLOOKUP(D1142,GOL!B:C,2,FALSE)</f>
        <v>Pembina</v>
      </c>
      <c r="F1142" s="9">
        <v>42461</v>
      </c>
      <c r="G1142" s="2" t="s">
        <v>326</v>
      </c>
      <c r="H1142" s="8">
        <v>42634</v>
      </c>
      <c r="I1142" s="2" t="s">
        <v>2899</v>
      </c>
      <c r="J1142" s="4">
        <v>42734</v>
      </c>
      <c r="K1142" s="2" t="s">
        <v>327</v>
      </c>
      <c r="L1142" s="2" t="s">
        <v>5809</v>
      </c>
      <c r="M1142" s="2" t="s">
        <v>143</v>
      </c>
      <c r="N1142" s="2" t="s">
        <v>2571</v>
      </c>
      <c r="O1142" s="2" t="s">
        <v>8250</v>
      </c>
      <c r="P1142" s="9">
        <v>39447</v>
      </c>
      <c r="Q1142" s="6">
        <v>24974</v>
      </c>
      <c r="R1142" s="2" t="s">
        <v>8251</v>
      </c>
      <c r="S1142" t="s">
        <v>28824</v>
      </c>
    </row>
    <row r="1143" spans="1:19" ht="16.5" customHeight="1">
      <c r="A1143" s="2" t="s">
        <v>10203</v>
      </c>
      <c r="B1143" s="2" t="s">
        <v>10204</v>
      </c>
      <c r="C1143" s="2" t="s">
        <v>10205</v>
      </c>
      <c r="D1143" s="2" t="s">
        <v>8369</v>
      </c>
      <c r="E1143" s="2" t="str">
        <f>VLOOKUP(D1143,GOL!B:C,2,FALSE)</f>
        <v>Penata Tk. I</v>
      </c>
      <c r="F1143" s="9">
        <v>41730</v>
      </c>
      <c r="G1143" s="2" t="s">
        <v>407</v>
      </c>
      <c r="H1143" s="8">
        <v>40990</v>
      </c>
      <c r="I1143" s="2" t="s">
        <v>4986</v>
      </c>
      <c r="J1143" s="4">
        <v>42745</v>
      </c>
      <c r="K1143" s="2" t="s">
        <v>6347</v>
      </c>
      <c r="L1143" s="2" t="s">
        <v>5809</v>
      </c>
      <c r="M1143" s="2" t="s">
        <v>288</v>
      </c>
      <c r="N1143" s="2" t="s">
        <v>402</v>
      </c>
      <c r="O1143" s="2" t="s">
        <v>2882</v>
      </c>
      <c r="P1143" s="9">
        <v>37184</v>
      </c>
      <c r="Q1143" s="6">
        <v>22700</v>
      </c>
      <c r="R1143" s="2" t="s">
        <v>10206</v>
      </c>
      <c r="S1143" t="s">
        <v>28804</v>
      </c>
    </row>
    <row r="1144" spans="1:19" ht="16.5" customHeight="1">
      <c r="A1144" s="2" t="s">
        <v>13191</v>
      </c>
      <c r="B1144" s="2" t="s">
        <v>13192</v>
      </c>
      <c r="C1144" s="2" t="s">
        <v>13193</v>
      </c>
      <c r="D1144" s="2" t="s">
        <v>13178</v>
      </c>
      <c r="E1144" s="2" t="str">
        <f>VLOOKUP(D1144,GOL!B:C,2,FALSE)</f>
        <v>Penata Muda Tk. I</v>
      </c>
      <c r="F1144" s="9">
        <v>37347</v>
      </c>
      <c r="G1144" s="2" t="s">
        <v>15</v>
      </c>
      <c r="H1144" s="5"/>
      <c r="I1144" s="2" t="s">
        <v>320</v>
      </c>
      <c r="J1144" s="7"/>
      <c r="K1144" s="2" t="s">
        <v>6347</v>
      </c>
      <c r="L1144" s="2" t="s">
        <v>5809</v>
      </c>
      <c r="M1144" s="2" t="s">
        <v>15</v>
      </c>
      <c r="N1144" s="2" t="s">
        <v>15</v>
      </c>
      <c r="O1144" s="2" t="s">
        <v>8804</v>
      </c>
      <c r="P1144" s="9">
        <v>29220</v>
      </c>
      <c r="Q1144" s="6">
        <v>22199</v>
      </c>
      <c r="R1144" s="2" t="s">
        <v>10206</v>
      </c>
      <c r="S1144" t="s">
        <v>28817</v>
      </c>
    </row>
    <row r="1145" spans="1:19" ht="16.5" customHeight="1">
      <c r="A1145" s="2" t="s">
        <v>15927</v>
      </c>
      <c r="B1145" s="2" t="s">
        <v>15928</v>
      </c>
      <c r="C1145" s="2" t="s">
        <v>15929</v>
      </c>
      <c r="D1145" s="2" t="s">
        <v>15595</v>
      </c>
      <c r="E1145" s="2" t="str">
        <f>VLOOKUP(D1145,GOL!B:C,2,FALSE)</f>
        <v>Penata Muda</v>
      </c>
      <c r="F1145" s="9">
        <v>41548</v>
      </c>
      <c r="G1145" s="2" t="s">
        <v>15</v>
      </c>
      <c r="H1145" s="5"/>
      <c r="I1145" s="2" t="s">
        <v>320</v>
      </c>
      <c r="J1145" s="7"/>
      <c r="K1145" s="2" t="s">
        <v>6347</v>
      </c>
      <c r="L1145" s="2" t="s">
        <v>5809</v>
      </c>
      <c r="M1145" s="2" t="s">
        <v>15</v>
      </c>
      <c r="N1145" s="2" t="s">
        <v>15</v>
      </c>
      <c r="O1145" s="2" t="s">
        <v>9397</v>
      </c>
      <c r="P1145" s="9">
        <v>38177</v>
      </c>
      <c r="Q1145" s="6">
        <v>23822</v>
      </c>
      <c r="R1145" s="2" t="s">
        <v>10206</v>
      </c>
      <c r="S1145" t="s">
        <v>25493</v>
      </c>
    </row>
    <row r="1146" spans="1:19" ht="16.5" customHeight="1">
      <c r="A1146" s="2" t="s">
        <v>19515</v>
      </c>
      <c r="B1146" s="2" t="s">
        <v>19516</v>
      </c>
      <c r="C1146" s="2" t="s">
        <v>19517</v>
      </c>
      <c r="D1146" s="2" t="s">
        <v>17772</v>
      </c>
      <c r="E1146" s="2" t="str">
        <f>VLOOKUP(D1146,GOL!B:C,2,FALSE)</f>
        <v>Pengatur</v>
      </c>
      <c r="F1146" s="9">
        <v>41913</v>
      </c>
      <c r="G1146" s="2" t="s">
        <v>15</v>
      </c>
      <c r="H1146" s="5"/>
      <c r="I1146" s="2" t="s">
        <v>320</v>
      </c>
      <c r="J1146" s="7"/>
      <c r="K1146" s="2" t="s">
        <v>6347</v>
      </c>
      <c r="L1146" s="2" t="s">
        <v>5809</v>
      </c>
      <c r="M1146" s="2" t="s">
        <v>15</v>
      </c>
      <c r="N1146" s="2" t="s">
        <v>15</v>
      </c>
      <c r="O1146" s="2" t="s">
        <v>14412</v>
      </c>
      <c r="P1146" s="9">
        <v>29556</v>
      </c>
      <c r="Q1146" s="6">
        <v>23909</v>
      </c>
      <c r="R1146" s="2" t="s">
        <v>10206</v>
      </c>
      <c r="S1146" t="s">
        <v>25493</v>
      </c>
    </row>
    <row r="1147" spans="1:19" ht="16.5" customHeight="1">
      <c r="A1147" s="2" t="s">
        <v>22740</v>
      </c>
      <c r="B1147" s="2" t="s">
        <v>22741</v>
      </c>
      <c r="C1147" s="2" t="s">
        <v>348</v>
      </c>
      <c r="D1147" s="2" t="s">
        <v>21846</v>
      </c>
      <c r="E1147" s="2" t="str">
        <f>VLOOKUP(D1147,GOL!B:C,2,FALSE)</f>
        <v>Pengatur Muda Tk.I</v>
      </c>
      <c r="F1147" s="9">
        <v>41730</v>
      </c>
      <c r="G1147" s="2" t="s">
        <v>15</v>
      </c>
      <c r="H1147" s="5"/>
      <c r="I1147" s="2" t="s">
        <v>320</v>
      </c>
      <c r="J1147" s="7"/>
      <c r="K1147" s="2" t="s">
        <v>6347</v>
      </c>
      <c r="L1147" s="2" t="s">
        <v>5809</v>
      </c>
      <c r="M1147" s="2" t="s">
        <v>15</v>
      </c>
      <c r="N1147" s="2" t="s">
        <v>15</v>
      </c>
      <c r="O1147" s="2" t="s">
        <v>5913</v>
      </c>
      <c r="P1147" s="12"/>
      <c r="Q1147" s="6">
        <v>29910</v>
      </c>
      <c r="R1147" s="2" t="s">
        <v>10206</v>
      </c>
      <c r="S1147" t="s">
        <v>25493</v>
      </c>
    </row>
    <row r="1148" spans="1:19" ht="16.5" customHeight="1">
      <c r="A1148" s="2" t="s">
        <v>23095</v>
      </c>
      <c r="B1148" s="2" t="s">
        <v>23096</v>
      </c>
      <c r="C1148" s="2" t="s">
        <v>23097</v>
      </c>
      <c r="D1148" s="2" t="s">
        <v>21846</v>
      </c>
      <c r="E1148" s="2" t="str">
        <f>VLOOKUP(D1148,GOL!B:C,2,FALSE)</f>
        <v>Pengatur Muda Tk.I</v>
      </c>
      <c r="F1148" s="9">
        <v>41730</v>
      </c>
      <c r="G1148" s="2" t="s">
        <v>15</v>
      </c>
      <c r="H1148" s="5"/>
      <c r="I1148" s="2" t="s">
        <v>320</v>
      </c>
      <c r="J1148" s="7"/>
      <c r="K1148" s="2" t="s">
        <v>6347</v>
      </c>
      <c r="L1148" s="2" t="s">
        <v>5809</v>
      </c>
      <c r="M1148" s="2" t="s">
        <v>15</v>
      </c>
      <c r="N1148" s="2" t="s">
        <v>15</v>
      </c>
      <c r="O1148" s="2" t="s">
        <v>5913</v>
      </c>
      <c r="P1148" s="12"/>
      <c r="Q1148" s="6">
        <v>29746</v>
      </c>
      <c r="R1148" s="2" t="s">
        <v>10206</v>
      </c>
      <c r="S1148" t="s">
        <v>25493</v>
      </c>
    </row>
    <row r="1149" spans="1:19" ht="16.5" customHeight="1">
      <c r="A1149" s="2" t="s">
        <v>13013</v>
      </c>
      <c r="B1149" s="2" t="s">
        <v>13014</v>
      </c>
      <c r="C1149" s="2" t="s">
        <v>13015</v>
      </c>
      <c r="D1149" s="2" t="s">
        <v>10939</v>
      </c>
      <c r="E1149" s="2" t="str">
        <f>VLOOKUP(D1149,GOL!B:C,2,FALSE)</f>
        <v>Penata</v>
      </c>
      <c r="F1149" s="9">
        <v>42461</v>
      </c>
      <c r="G1149" s="2" t="s">
        <v>407</v>
      </c>
      <c r="H1149" s="8">
        <v>42068</v>
      </c>
      <c r="I1149" s="2" t="s">
        <v>5826</v>
      </c>
      <c r="J1149" s="4">
        <v>42745</v>
      </c>
      <c r="K1149" s="2" t="s">
        <v>7486</v>
      </c>
      <c r="L1149" s="2" t="s">
        <v>5809</v>
      </c>
      <c r="M1149" s="2" t="s">
        <v>15</v>
      </c>
      <c r="N1149" s="2" t="s">
        <v>15</v>
      </c>
      <c r="O1149" s="2" t="s">
        <v>1488</v>
      </c>
      <c r="P1149" s="9">
        <v>38325</v>
      </c>
      <c r="Q1149" s="6">
        <v>29682</v>
      </c>
      <c r="R1149" s="2" t="s">
        <v>13016</v>
      </c>
      <c r="S1149" t="s">
        <v>25493</v>
      </c>
    </row>
    <row r="1150" spans="1:19" ht="16.5" customHeight="1">
      <c r="A1150" s="2" t="s">
        <v>16055</v>
      </c>
      <c r="B1150" s="2" t="s">
        <v>16056</v>
      </c>
      <c r="C1150" s="2" t="s">
        <v>16057</v>
      </c>
      <c r="D1150" s="2" t="s">
        <v>15595</v>
      </c>
      <c r="E1150" s="2" t="str">
        <f>VLOOKUP(D1150,GOL!B:C,2,FALSE)</f>
        <v>Penata Muda</v>
      </c>
      <c r="F1150" s="9">
        <v>41730</v>
      </c>
      <c r="G1150" s="2" t="s">
        <v>15</v>
      </c>
      <c r="H1150" s="5"/>
      <c r="I1150" s="2" t="s">
        <v>320</v>
      </c>
      <c r="J1150" s="7"/>
      <c r="K1150" s="2" t="s">
        <v>7486</v>
      </c>
      <c r="L1150" s="2" t="s">
        <v>5809</v>
      </c>
      <c r="M1150" s="2" t="s">
        <v>15</v>
      </c>
      <c r="N1150" s="2" t="s">
        <v>15</v>
      </c>
      <c r="O1150" s="2" t="s">
        <v>15829</v>
      </c>
      <c r="P1150" s="9">
        <v>37986</v>
      </c>
      <c r="Q1150" s="6">
        <v>29598</v>
      </c>
      <c r="R1150" s="2" t="s">
        <v>13016</v>
      </c>
      <c r="S1150" t="s">
        <v>28809</v>
      </c>
    </row>
    <row r="1151" spans="1:19" ht="16.5" customHeight="1">
      <c r="A1151" s="2" t="s">
        <v>19461</v>
      </c>
      <c r="B1151" s="2" t="s">
        <v>19462</v>
      </c>
      <c r="C1151" s="2" t="s">
        <v>19463</v>
      </c>
      <c r="D1151" s="2" t="s">
        <v>17772</v>
      </c>
      <c r="E1151" s="2" t="str">
        <f>VLOOKUP(D1151,GOL!B:C,2,FALSE)</f>
        <v>Pengatur</v>
      </c>
      <c r="F1151" s="9">
        <v>41730</v>
      </c>
      <c r="G1151" s="2" t="s">
        <v>15</v>
      </c>
      <c r="H1151" s="5"/>
      <c r="I1151" s="2" t="s">
        <v>320</v>
      </c>
      <c r="J1151" s="7"/>
      <c r="K1151" s="2" t="s">
        <v>7486</v>
      </c>
      <c r="L1151" s="2" t="s">
        <v>5809</v>
      </c>
      <c r="M1151" s="2" t="s">
        <v>15</v>
      </c>
      <c r="N1151" s="2" t="s">
        <v>15</v>
      </c>
      <c r="O1151" s="2" t="s">
        <v>9242</v>
      </c>
      <c r="P1151" s="9">
        <v>38152</v>
      </c>
      <c r="Q1151" s="6">
        <v>31273</v>
      </c>
      <c r="R1151" s="2" t="s">
        <v>13016</v>
      </c>
      <c r="S1151" t="s">
        <v>25493</v>
      </c>
    </row>
    <row r="1152" spans="1:19" ht="16.5" customHeight="1">
      <c r="A1152" s="2" t="s">
        <v>10007</v>
      </c>
      <c r="B1152" s="2" t="s">
        <v>10008</v>
      </c>
      <c r="C1152" s="2" t="s">
        <v>10009</v>
      </c>
      <c r="D1152" s="2" t="s">
        <v>8369</v>
      </c>
      <c r="E1152" s="2" t="str">
        <f>VLOOKUP(D1152,GOL!B:C,2,FALSE)</f>
        <v>Penata Tk. I</v>
      </c>
      <c r="F1152" s="9">
        <v>41730</v>
      </c>
      <c r="G1152" s="2" t="s">
        <v>399</v>
      </c>
      <c r="H1152" s="8">
        <v>41691</v>
      </c>
      <c r="I1152" s="2" t="s">
        <v>400</v>
      </c>
      <c r="J1152" s="4">
        <v>42740</v>
      </c>
      <c r="K1152" s="2" t="s">
        <v>10010</v>
      </c>
      <c r="L1152" s="2" t="s">
        <v>5809</v>
      </c>
      <c r="M1152" s="2" t="s">
        <v>143</v>
      </c>
      <c r="N1152" s="2" t="s">
        <v>4952</v>
      </c>
      <c r="O1152" s="2" t="s">
        <v>3097</v>
      </c>
      <c r="P1152" s="9">
        <v>39865</v>
      </c>
      <c r="Q1152" s="6">
        <v>25466</v>
      </c>
      <c r="R1152" s="2" t="s">
        <v>10011</v>
      </c>
      <c r="S1152" t="s">
        <v>25493</v>
      </c>
    </row>
    <row r="1153" spans="1:19" ht="16.5" customHeight="1">
      <c r="A1153" s="2" t="s">
        <v>14821</v>
      </c>
      <c r="B1153" s="2" t="s">
        <v>14822</v>
      </c>
      <c r="C1153" s="2" t="s">
        <v>14823</v>
      </c>
      <c r="D1153" s="2" t="s">
        <v>13178</v>
      </c>
      <c r="E1153" s="2" t="str">
        <f>VLOOKUP(D1153,GOL!B:C,2,FALSE)</f>
        <v>Penata Muda Tk. I</v>
      </c>
      <c r="F1153" s="9">
        <v>41730</v>
      </c>
      <c r="G1153" s="2" t="s">
        <v>15</v>
      </c>
      <c r="H1153" s="7"/>
      <c r="I1153" s="2" t="s">
        <v>320</v>
      </c>
      <c r="J1153" s="7"/>
      <c r="K1153" s="2" t="s">
        <v>10010</v>
      </c>
      <c r="L1153" s="2" t="s">
        <v>5809</v>
      </c>
      <c r="M1153" s="2" t="s">
        <v>15</v>
      </c>
      <c r="N1153" s="2" t="s">
        <v>15</v>
      </c>
      <c r="O1153" s="2" t="s">
        <v>9546</v>
      </c>
      <c r="P1153" s="12"/>
      <c r="Q1153" s="6">
        <v>28126</v>
      </c>
      <c r="R1153" s="2" t="s">
        <v>10011</v>
      </c>
      <c r="S1153" t="s">
        <v>28819</v>
      </c>
    </row>
    <row r="1154" spans="1:19" ht="16.5" customHeight="1">
      <c r="A1154" s="2" t="s">
        <v>9542</v>
      </c>
      <c r="B1154" s="2" t="s">
        <v>9543</v>
      </c>
      <c r="C1154" s="2" t="s">
        <v>9544</v>
      </c>
      <c r="D1154" s="2" t="s">
        <v>8369</v>
      </c>
      <c r="E1154" s="2" t="str">
        <f>VLOOKUP(D1154,GOL!B:C,2,FALSE)</f>
        <v>Penata Tk. I</v>
      </c>
      <c r="F1154" s="9">
        <v>41365</v>
      </c>
      <c r="G1154" s="2" t="s">
        <v>407</v>
      </c>
      <c r="H1154" s="4">
        <v>42634</v>
      </c>
      <c r="I1154" s="2" t="s">
        <v>4986</v>
      </c>
      <c r="J1154" s="4">
        <v>42745</v>
      </c>
      <c r="K1154" s="2" t="s">
        <v>9545</v>
      </c>
      <c r="L1154" s="2" t="s">
        <v>5809</v>
      </c>
      <c r="M1154" s="2" t="s">
        <v>15</v>
      </c>
      <c r="N1154" s="2" t="s">
        <v>15</v>
      </c>
      <c r="O1154" s="2" t="s">
        <v>9546</v>
      </c>
      <c r="P1154" s="9">
        <v>38351</v>
      </c>
      <c r="Q1154" s="6">
        <v>23831</v>
      </c>
      <c r="R1154" s="2" t="s">
        <v>9547</v>
      </c>
      <c r="S1154" t="s">
        <v>28837</v>
      </c>
    </row>
    <row r="1155" spans="1:19" ht="16.5" customHeight="1">
      <c r="A1155" s="2" t="s">
        <v>23044</v>
      </c>
      <c r="B1155" s="2" t="s">
        <v>23045</v>
      </c>
      <c r="C1155" s="2" t="s">
        <v>23046</v>
      </c>
      <c r="D1155" s="2" t="s">
        <v>21846</v>
      </c>
      <c r="E1155" s="2" t="str">
        <f>VLOOKUP(D1155,GOL!B:C,2,FALSE)</f>
        <v>Pengatur Muda Tk.I</v>
      </c>
      <c r="F1155" s="9">
        <v>41730</v>
      </c>
      <c r="G1155" s="2" t="s">
        <v>15</v>
      </c>
      <c r="H1155" s="5"/>
      <c r="I1155" s="2" t="s">
        <v>320</v>
      </c>
      <c r="J1155" s="7"/>
      <c r="K1155" s="2" t="s">
        <v>9545</v>
      </c>
      <c r="L1155" s="2" t="s">
        <v>5809</v>
      </c>
      <c r="M1155" s="2" t="s">
        <v>15</v>
      </c>
      <c r="N1155" s="2" t="s">
        <v>15</v>
      </c>
      <c r="O1155" s="2" t="s">
        <v>8804</v>
      </c>
      <c r="P1155" s="12"/>
      <c r="Q1155" s="6">
        <v>27499</v>
      </c>
      <c r="R1155" s="2" t="s">
        <v>9547</v>
      </c>
      <c r="S1155" t="s">
        <v>25493</v>
      </c>
    </row>
    <row r="1156" spans="1:19" ht="16.5" customHeight="1">
      <c r="A1156" s="2" t="s">
        <v>8725</v>
      </c>
      <c r="B1156" s="2" t="s">
        <v>8726</v>
      </c>
      <c r="C1156" s="2" t="s">
        <v>8727</v>
      </c>
      <c r="D1156" s="2" t="s">
        <v>8369</v>
      </c>
      <c r="E1156" s="2" t="str">
        <f>VLOOKUP(D1156,GOL!B:C,2,FALSE)</f>
        <v>Penata Tk. I</v>
      </c>
      <c r="F1156" s="9">
        <v>40269</v>
      </c>
      <c r="G1156" s="2" t="s">
        <v>407</v>
      </c>
      <c r="H1156" s="8">
        <v>39897</v>
      </c>
      <c r="I1156" s="2" t="s">
        <v>5826</v>
      </c>
      <c r="J1156" s="4">
        <v>42745</v>
      </c>
      <c r="K1156" s="2" t="s">
        <v>8728</v>
      </c>
      <c r="L1156" s="2" t="s">
        <v>5809</v>
      </c>
      <c r="M1156" s="2" t="s">
        <v>288</v>
      </c>
      <c r="N1156" s="2" t="s">
        <v>5328</v>
      </c>
      <c r="O1156" s="2" t="s">
        <v>2901</v>
      </c>
      <c r="P1156" s="9">
        <v>35511</v>
      </c>
      <c r="Q1156" s="6">
        <v>26174</v>
      </c>
      <c r="R1156" s="2" t="s">
        <v>8729</v>
      </c>
      <c r="S1156" t="s">
        <v>25493</v>
      </c>
    </row>
    <row r="1157" spans="1:19" ht="16.5" customHeight="1">
      <c r="A1157" s="2" t="s">
        <v>8700</v>
      </c>
      <c r="B1157" s="2" t="s">
        <v>8701</v>
      </c>
      <c r="C1157" s="2" t="s">
        <v>8702</v>
      </c>
      <c r="D1157" s="2" t="s">
        <v>8369</v>
      </c>
      <c r="E1157" s="2" t="str">
        <f>VLOOKUP(D1157,GOL!B:C,2,FALSE)</f>
        <v>Penata Tk. I</v>
      </c>
      <c r="F1157" s="9">
        <v>40269</v>
      </c>
      <c r="G1157" s="2" t="s">
        <v>399</v>
      </c>
      <c r="H1157" s="4">
        <v>42856</v>
      </c>
      <c r="I1157" s="2" t="s">
        <v>5826</v>
      </c>
      <c r="J1157" s="4">
        <v>42740</v>
      </c>
      <c r="K1157" s="2" t="s">
        <v>8703</v>
      </c>
      <c r="L1157" s="2" t="s">
        <v>5809</v>
      </c>
      <c r="M1157" s="2" t="s">
        <v>288</v>
      </c>
      <c r="N1157" s="2" t="s">
        <v>5221</v>
      </c>
      <c r="O1157" s="2" t="s">
        <v>137</v>
      </c>
      <c r="P1157" s="9">
        <v>33885</v>
      </c>
      <c r="Q1157" s="6">
        <v>24920</v>
      </c>
      <c r="R1157" s="2" t="s">
        <v>8704</v>
      </c>
      <c r="S1157" t="s">
        <v>25493</v>
      </c>
    </row>
    <row r="1158" spans="1:19" ht="16.5" customHeight="1">
      <c r="A1158" s="2" t="s">
        <v>9548</v>
      </c>
      <c r="B1158" s="2" t="s">
        <v>9549</v>
      </c>
      <c r="C1158" s="2" t="s">
        <v>9550</v>
      </c>
      <c r="D1158" s="2" t="s">
        <v>8369</v>
      </c>
      <c r="E1158" s="2" t="str">
        <f>VLOOKUP(D1158,GOL!B:C,2,FALSE)</f>
        <v>Penata Tk. I</v>
      </c>
      <c r="F1158" s="9">
        <v>41365</v>
      </c>
      <c r="G1158" s="2" t="s">
        <v>407</v>
      </c>
      <c r="H1158" s="4">
        <v>42634</v>
      </c>
      <c r="I1158" s="2" t="s">
        <v>4986</v>
      </c>
      <c r="J1158" s="4">
        <v>42745</v>
      </c>
      <c r="K1158" s="2" t="s">
        <v>9551</v>
      </c>
      <c r="L1158" s="2" t="s">
        <v>5809</v>
      </c>
      <c r="M1158" s="2" t="s">
        <v>288</v>
      </c>
      <c r="N1158" s="2" t="s">
        <v>5221</v>
      </c>
      <c r="O1158" s="2" t="s">
        <v>9552</v>
      </c>
      <c r="P1158" s="9">
        <v>35795</v>
      </c>
      <c r="Q1158" s="6">
        <v>26340</v>
      </c>
      <c r="R1158" s="2" t="s">
        <v>9553</v>
      </c>
      <c r="S1158" t="s">
        <v>28839</v>
      </c>
    </row>
    <row r="1159" spans="1:19" ht="16.5" customHeight="1">
      <c r="A1159" s="2" t="s">
        <v>15930</v>
      </c>
      <c r="B1159" s="2" t="s">
        <v>15931</v>
      </c>
      <c r="C1159" s="2" t="s">
        <v>10487</v>
      </c>
      <c r="D1159" s="2" t="s">
        <v>15595</v>
      </c>
      <c r="E1159" s="2" t="str">
        <f>VLOOKUP(D1159,GOL!B:C,2,FALSE)</f>
        <v>Penata Muda</v>
      </c>
      <c r="F1159" s="9">
        <v>41548</v>
      </c>
      <c r="G1159" s="2" t="s">
        <v>15</v>
      </c>
      <c r="H1159" s="7"/>
      <c r="I1159" s="2" t="s">
        <v>320</v>
      </c>
      <c r="J1159" s="7"/>
      <c r="K1159" s="2" t="s">
        <v>9551</v>
      </c>
      <c r="L1159" s="2" t="s">
        <v>5809</v>
      </c>
      <c r="M1159" s="2" t="s">
        <v>15</v>
      </c>
      <c r="N1159" s="2" t="s">
        <v>15</v>
      </c>
      <c r="O1159" s="2" t="s">
        <v>9397</v>
      </c>
      <c r="P1159" s="9">
        <v>33603</v>
      </c>
      <c r="Q1159" s="6">
        <v>24512</v>
      </c>
      <c r="R1159" s="2" t="s">
        <v>9553</v>
      </c>
      <c r="S1159" t="s">
        <v>25493</v>
      </c>
    </row>
    <row r="1160" spans="1:19" ht="16.5" customHeight="1">
      <c r="A1160" s="2" t="s">
        <v>16432</v>
      </c>
      <c r="B1160" s="2" t="s">
        <v>16433</v>
      </c>
      <c r="C1160" s="2" t="s">
        <v>16434</v>
      </c>
      <c r="D1160" s="2" t="s">
        <v>15595</v>
      </c>
      <c r="E1160" s="2" t="str">
        <f>VLOOKUP(D1160,GOL!B:C,2,FALSE)</f>
        <v>Penata Muda</v>
      </c>
      <c r="F1160" s="9">
        <v>42095</v>
      </c>
      <c r="G1160" s="2" t="s">
        <v>15</v>
      </c>
      <c r="H1160" s="5"/>
      <c r="I1160" s="2" t="s">
        <v>320</v>
      </c>
      <c r="J1160" s="7"/>
      <c r="K1160" s="2" t="s">
        <v>9551</v>
      </c>
      <c r="L1160" s="2" t="s">
        <v>5809</v>
      </c>
      <c r="M1160" s="2" t="s">
        <v>15</v>
      </c>
      <c r="N1160" s="2" t="s">
        <v>15</v>
      </c>
      <c r="O1160" s="2" t="s">
        <v>16435</v>
      </c>
      <c r="P1160" s="9">
        <v>34150</v>
      </c>
      <c r="Q1160" s="6">
        <v>24691</v>
      </c>
      <c r="R1160" s="2" t="s">
        <v>9553</v>
      </c>
      <c r="S1160" t="s">
        <v>25493</v>
      </c>
    </row>
    <row r="1161" spans="1:19" ht="16.5" customHeight="1">
      <c r="A1161" s="2" t="s">
        <v>17277</v>
      </c>
      <c r="B1161" s="2" t="s">
        <v>17278</v>
      </c>
      <c r="C1161" s="2" t="s">
        <v>17279</v>
      </c>
      <c r="D1161" s="2" t="s">
        <v>17127</v>
      </c>
      <c r="E1161" s="2" t="str">
        <f>VLOOKUP(D1161,GOL!B:C,2,FALSE)</f>
        <v>Pengatur Tk. I</v>
      </c>
      <c r="F1161" s="9">
        <v>41365</v>
      </c>
      <c r="G1161" s="2" t="s">
        <v>15</v>
      </c>
      <c r="H1161" s="5"/>
      <c r="I1161" s="2" t="s">
        <v>320</v>
      </c>
      <c r="J1161" s="7"/>
      <c r="K1161" s="2" t="s">
        <v>9551</v>
      </c>
      <c r="L1161" s="2" t="s">
        <v>5809</v>
      </c>
      <c r="M1161" s="2" t="s">
        <v>15</v>
      </c>
      <c r="N1161" s="2" t="s">
        <v>15</v>
      </c>
      <c r="O1161" s="2" t="s">
        <v>9397</v>
      </c>
      <c r="P1161" s="9">
        <v>34334</v>
      </c>
      <c r="Q1161" s="6">
        <v>26073</v>
      </c>
      <c r="R1161" s="2" t="s">
        <v>9553</v>
      </c>
      <c r="S1161" t="s">
        <v>25493</v>
      </c>
    </row>
    <row r="1162" spans="1:19" ht="16.5" customHeight="1">
      <c r="A1162" s="2" t="s">
        <v>17294</v>
      </c>
      <c r="B1162" s="2" t="s">
        <v>17295</v>
      </c>
      <c r="C1162" s="2" t="s">
        <v>17296</v>
      </c>
      <c r="D1162" s="2" t="s">
        <v>17127</v>
      </c>
      <c r="E1162" s="2" t="str">
        <f>VLOOKUP(D1162,GOL!B:C,2,FALSE)</f>
        <v>Pengatur Tk. I</v>
      </c>
      <c r="F1162" s="9">
        <v>41365</v>
      </c>
      <c r="G1162" s="2" t="s">
        <v>15</v>
      </c>
      <c r="H1162" s="5"/>
      <c r="I1162" s="2" t="s">
        <v>320</v>
      </c>
      <c r="J1162" s="7"/>
      <c r="K1162" s="2" t="s">
        <v>9551</v>
      </c>
      <c r="L1162" s="2" t="s">
        <v>5809</v>
      </c>
      <c r="M1162" s="2" t="s">
        <v>15</v>
      </c>
      <c r="N1162" s="2" t="s">
        <v>15</v>
      </c>
      <c r="O1162" s="2" t="s">
        <v>9397</v>
      </c>
      <c r="P1162" s="9">
        <v>35430</v>
      </c>
      <c r="Q1162" s="6">
        <v>24943</v>
      </c>
      <c r="R1162" s="2" t="s">
        <v>9553</v>
      </c>
      <c r="S1162" t="s">
        <v>25493</v>
      </c>
    </row>
    <row r="1163" spans="1:19" ht="16.5" customHeight="1">
      <c r="A1163" s="2" t="s">
        <v>17616</v>
      </c>
      <c r="B1163" s="2" t="s">
        <v>17617</v>
      </c>
      <c r="C1163" s="2" t="s">
        <v>17618</v>
      </c>
      <c r="D1163" s="2" t="s">
        <v>17127</v>
      </c>
      <c r="E1163" s="2" t="str">
        <f>VLOOKUP(D1163,GOL!B:C,2,FALSE)</f>
        <v>Pengatur Tk. I</v>
      </c>
      <c r="F1163" s="9">
        <v>42095</v>
      </c>
      <c r="G1163" s="2" t="s">
        <v>15</v>
      </c>
      <c r="H1163" s="5"/>
      <c r="I1163" s="2" t="s">
        <v>320</v>
      </c>
      <c r="J1163" s="7"/>
      <c r="K1163" s="2" t="s">
        <v>9551</v>
      </c>
      <c r="L1163" s="2" t="s">
        <v>5809</v>
      </c>
      <c r="M1163" s="2" t="s">
        <v>15</v>
      </c>
      <c r="N1163" s="2" t="s">
        <v>15</v>
      </c>
      <c r="O1163" s="2" t="s">
        <v>8931</v>
      </c>
      <c r="P1163" s="9">
        <v>30681</v>
      </c>
      <c r="Q1163" s="6">
        <v>23523</v>
      </c>
      <c r="R1163" s="2" t="s">
        <v>9553</v>
      </c>
      <c r="S1163" t="s">
        <v>25493</v>
      </c>
    </row>
    <row r="1164" spans="1:19" ht="16.5" customHeight="1">
      <c r="A1164" s="2" t="s">
        <v>17748</v>
      </c>
      <c r="B1164" s="2" t="s">
        <v>17749</v>
      </c>
      <c r="C1164" s="2" t="s">
        <v>17750</v>
      </c>
      <c r="D1164" s="2" t="s">
        <v>17127</v>
      </c>
      <c r="E1164" s="2" t="str">
        <f>VLOOKUP(D1164,GOL!B:C,2,FALSE)</f>
        <v>Pengatur Tk. I</v>
      </c>
      <c r="F1164" s="9">
        <v>42461</v>
      </c>
      <c r="G1164" s="2" t="s">
        <v>15</v>
      </c>
      <c r="H1164" s="5"/>
      <c r="I1164" s="2" t="s">
        <v>320</v>
      </c>
      <c r="J1164" s="7"/>
      <c r="K1164" s="2" t="s">
        <v>9551</v>
      </c>
      <c r="L1164" s="2" t="s">
        <v>5809</v>
      </c>
      <c r="M1164" s="2" t="s">
        <v>15</v>
      </c>
      <c r="N1164" s="2" t="s">
        <v>15</v>
      </c>
      <c r="O1164" s="2" t="s">
        <v>16407</v>
      </c>
      <c r="P1164" s="9">
        <v>39447</v>
      </c>
      <c r="Q1164" s="6">
        <v>25725</v>
      </c>
      <c r="R1164" s="2" t="s">
        <v>9553</v>
      </c>
      <c r="S1164" t="s">
        <v>25493</v>
      </c>
    </row>
    <row r="1165" spans="1:19" ht="16.5" customHeight="1">
      <c r="A1165" s="2" t="s">
        <v>19349</v>
      </c>
      <c r="B1165" s="2" t="s">
        <v>19350</v>
      </c>
      <c r="C1165" s="2" t="s">
        <v>19351</v>
      </c>
      <c r="D1165" s="2" t="s">
        <v>17772</v>
      </c>
      <c r="E1165" s="2" t="str">
        <f>VLOOKUP(D1165,GOL!B:C,2,FALSE)</f>
        <v>Pengatur</v>
      </c>
      <c r="F1165" s="9">
        <v>41730</v>
      </c>
      <c r="G1165" s="2" t="s">
        <v>15</v>
      </c>
      <c r="H1165" s="5"/>
      <c r="I1165" s="2" t="s">
        <v>320</v>
      </c>
      <c r="J1165" s="7"/>
      <c r="K1165" s="2" t="s">
        <v>9551</v>
      </c>
      <c r="L1165" s="2" t="s">
        <v>5809</v>
      </c>
      <c r="M1165" s="2" t="s">
        <v>15</v>
      </c>
      <c r="N1165" s="2" t="s">
        <v>15</v>
      </c>
      <c r="O1165" s="2" t="s">
        <v>9397</v>
      </c>
      <c r="P1165" s="9">
        <v>31167</v>
      </c>
      <c r="Q1165" s="6">
        <v>23006</v>
      </c>
      <c r="R1165" s="2" t="s">
        <v>9553</v>
      </c>
      <c r="S1165" t="s">
        <v>25493</v>
      </c>
    </row>
    <row r="1166" spans="1:19" ht="16.5" customHeight="1">
      <c r="A1166" s="2" t="s">
        <v>19352</v>
      </c>
      <c r="B1166" s="2" t="s">
        <v>19353</v>
      </c>
      <c r="C1166" s="2" t="s">
        <v>17847</v>
      </c>
      <c r="D1166" s="2" t="s">
        <v>17772</v>
      </c>
      <c r="E1166" s="2" t="str">
        <f>VLOOKUP(D1166,GOL!B:C,2,FALSE)</f>
        <v>Pengatur</v>
      </c>
      <c r="F1166" s="9">
        <v>41730</v>
      </c>
      <c r="G1166" s="2" t="s">
        <v>15</v>
      </c>
      <c r="H1166" s="5"/>
      <c r="I1166" s="2" t="s">
        <v>320</v>
      </c>
      <c r="J1166" s="7"/>
      <c r="K1166" s="2" t="s">
        <v>9551</v>
      </c>
      <c r="L1166" s="2" t="s">
        <v>5809</v>
      </c>
      <c r="M1166" s="2" t="s">
        <v>15</v>
      </c>
      <c r="N1166" s="2" t="s">
        <v>15</v>
      </c>
      <c r="O1166" s="2" t="s">
        <v>8448</v>
      </c>
      <c r="P1166" s="9">
        <v>31924</v>
      </c>
      <c r="Q1166" s="6">
        <v>23705</v>
      </c>
      <c r="R1166" s="2" t="s">
        <v>9553</v>
      </c>
      <c r="S1166" t="s">
        <v>25493</v>
      </c>
    </row>
    <row r="1167" spans="1:19" ht="16.5" customHeight="1">
      <c r="A1167" s="2" t="s">
        <v>19357</v>
      </c>
      <c r="B1167" s="2" t="s">
        <v>19358</v>
      </c>
      <c r="C1167" s="2" t="s">
        <v>19359</v>
      </c>
      <c r="D1167" s="2" t="s">
        <v>17772</v>
      </c>
      <c r="E1167" s="2" t="str">
        <f>VLOOKUP(D1167,GOL!B:C,2,FALSE)</f>
        <v>Pengatur</v>
      </c>
      <c r="F1167" s="9">
        <v>41730</v>
      </c>
      <c r="G1167" s="2" t="s">
        <v>15</v>
      </c>
      <c r="H1167" s="5"/>
      <c r="I1167" s="2" t="s">
        <v>320</v>
      </c>
      <c r="J1167" s="7"/>
      <c r="K1167" s="2" t="s">
        <v>9551</v>
      </c>
      <c r="L1167" s="2" t="s">
        <v>5809</v>
      </c>
      <c r="M1167" s="2" t="s">
        <v>15</v>
      </c>
      <c r="N1167" s="2" t="s">
        <v>15</v>
      </c>
      <c r="O1167" s="2" t="s">
        <v>13438</v>
      </c>
      <c r="P1167" s="9">
        <v>32641</v>
      </c>
      <c r="Q1167" s="6">
        <v>25097</v>
      </c>
      <c r="R1167" s="2" t="s">
        <v>9553</v>
      </c>
      <c r="S1167" t="s">
        <v>25493</v>
      </c>
    </row>
    <row r="1168" spans="1:19" ht="16.5" customHeight="1">
      <c r="A1168" s="2" t="s">
        <v>19360</v>
      </c>
      <c r="B1168" s="2" t="s">
        <v>19361</v>
      </c>
      <c r="C1168" s="2" t="s">
        <v>19362</v>
      </c>
      <c r="D1168" s="2" t="s">
        <v>17772</v>
      </c>
      <c r="E1168" s="2" t="str">
        <f>VLOOKUP(D1168,GOL!B:C,2,FALSE)</f>
        <v>Pengatur</v>
      </c>
      <c r="F1168" s="9">
        <v>41730</v>
      </c>
      <c r="G1168" s="2" t="s">
        <v>15</v>
      </c>
      <c r="H1168" s="5"/>
      <c r="I1168" s="2" t="s">
        <v>320</v>
      </c>
      <c r="J1168" s="7"/>
      <c r="K1168" s="2" t="s">
        <v>9551</v>
      </c>
      <c r="L1168" s="2" t="s">
        <v>5809</v>
      </c>
      <c r="M1168" s="2" t="s">
        <v>15</v>
      </c>
      <c r="N1168" s="2" t="s">
        <v>15</v>
      </c>
      <c r="O1168" s="2" t="s">
        <v>11024</v>
      </c>
      <c r="P1168" s="9">
        <v>33026</v>
      </c>
      <c r="Q1168" s="6">
        <v>25607</v>
      </c>
      <c r="R1168" s="2" t="s">
        <v>9553</v>
      </c>
      <c r="S1168" t="s">
        <v>25493</v>
      </c>
    </row>
    <row r="1169" spans="1:19" ht="16.5" customHeight="1">
      <c r="A1169" s="2" t="s">
        <v>19387</v>
      </c>
      <c r="B1169" s="2" t="s">
        <v>19388</v>
      </c>
      <c r="C1169" s="2" t="s">
        <v>17211</v>
      </c>
      <c r="D1169" s="2" t="s">
        <v>17772</v>
      </c>
      <c r="E1169" s="2" t="str">
        <f>VLOOKUP(D1169,GOL!B:C,2,FALSE)</f>
        <v>Pengatur</v>
      </c>
      <c r="F1169" s="9">
        <v>41730</v>
      </c>
      <c r="G1169" s="2" t="s">
        <v>15</v>
      </c>
      <c r="H1169" s="5"/>
      <c r="I1169" s="2" t="s">
        <v>320</v>
      </c>
      <c r="J1169" s="7"/>
      <c r="K1169" s="2" t="s">
        <v>9551</v>
      </c>
      <c r="L1169" s="2" t="s">
        <v>5809</v>
      </c>
      <c r="M1169" s="2" t="s">
        <v>15</v>
      </c>
      <c r="N1169" s="2" t="s">
        <v>15</v>
      </c>
      <c r="O1169" s="2" t="s">
        <v>8931</v>
      </c>
      <c r="P1169" s="9">
        <v>31525</v>
      </c>
      <c r="Q1169" s="6">
        <v>24391</v>
      </c>
      <c r="R1169" s="2" t="s">
        <v>9553</v>
      </c>
      <c r="S1169" t="s">
        <v>25493</v>
      </c>
    </row>
    <row r="1170" spans="1:19" ht="16.5" customHeight="1">
      <c r="A1170" s="2" t="s">
        <v>19392</v>
      </c>
      <c r="B1170" s="2" t="s">
        <v>19393</v>
      </c>
      <c r="C1170" s="2" t="s">
        <v>4913</v>
      </c>
      <c r="D1170" s="2" t="s">
        <v>17772</v>
      </c>
      <c r="E1170" s="2" t="str">
        <f>VLOOKUP(D1170,GOL!B:C,2,FALSE)</f>
        <v>Pengatur</v>
      </c>
      <c r="F1170" s="9">
        <v>41730</v>
      </c>
      <c r="G1170" s="2" t="s">
        <v>15</v>
      </c>
      <c r="H1170" s="5"/>
      <c r="I1170" s="2" t="s">
        <v>320</v>
      </c>
      <c r="J1170" s="7"/>
      <c r="K1170" s="2" t="s">
        <v>9551</v>
      </c>
      <c r="L1170" s="2" t="s">
        <v>5809</v>
      </c>
      <c r="M1170" s="2" t="s">
        <v>15</v>
      </c>
      <c r="N1170" s="2" t="s">
        <v>15</v>
      </c>
      <c r="O1170" s="2" t="s">
        <v>17788</v>
      </c>
      <c r="P1170" s="9">
        <v>31934</v>
      </c>
      <c r="Q1170" s="6">
        <v>25783</v>
      </c>
      <c r="R1170" s="2" t="s">
        <v>9553</v>
      </c>
      <c r="S1170" t="s">
        <v>25493</v>
      </c>
    </row>
    <row r="1171" spans="1:19" ht="16.5" customHeight="1">
      <c r="A1171" s="2" t="s">
        <v>19595</v>
      </c>
      <c r="B1171" s="2" t="s">
        <v>19596</v>
      </c>
      <c r="C1171" s="2" t="s">
        <v>19597</v>
      </c>
      <c r="D1171" s="2" t="s">
        <v>17772</v>
      </c>
      <c r="E1171" s="2" t="str">
        <f>VLOOKUP(D1171,GOL!B:C,2,FALSE)</f>
        <v>Pengatur</v>
      </c>
      <c r="F1171" s="9">
        <v>42095</v>
      </c>
      <c r="G1171" s="2" t="s">
        <v>15</v>
      </c>
      <c r="H1171" s="5"/>
      <c r="I1171" s="2" t="s">
        <v>320</v>
      </c>
      <c r="J1171" s="7"/>
      <c r="K1171" s="2" t="s">
        <v>9551</v>
      </c>
      <c r="L1171" s="2" t="s">
        <v>5809</v>
      </c>
      <c r="M1171" s="2" t="s">
        <v>15</v>
      </c>
      <c r="N1171" s="2" t="s">
        <v>15</v>
      </c>
      <c r="O1171" s="2" t="s">
        <v>8931</v>
      </c>
      <c r="P1171" s="9">
        <v>31525</v>
      </c>
      <c r="Q1171" s="6">
        <v>24460</v>
      </c>
      <c r="R1171" s="2" t="s">
        <v>9553</v>
      </c>
      <c r="S1171" t="s">
        <v>25493</v>
      </c>
    </row>
    <row r="1172" spans="1:19" ht="16.5" customHeight="1">
      <c r="A1172" s="2" t="s">
        <v>19634</v>
      </c>
      <c r="B1172" s="2" t="s">
        <v>19635</v>
      </c>
      <c r="C1172" s="2" t="s">
        <v>19636</v>
      </c>
      <c r="D1172" s="2" t="s">
        <v>17772</v>
      </c>
      <c r="E1172" s="2" t="str">
        <f>VLOOKUP(D1172,GOL!B:C,2,FALSE)</f>
        <v>Pengatur</v>
      </c>
      <c r="F1172" s="9">
        <v>42095</v>
      </c>
      <c r="G1172" s="2" t="s">
        <v>15</v>
      </c>
      <c r="H1172" s="5"/>
      <c r="I1172" s="2" t="s">
        <v>320</v>
      </c>
      <c r="J1172" s="7"/>
      <c r="K1172" s="2" t="s">
        <v>9551</v>
      </c>
      <c r="L1172" s="2" t="s">
        <v>5809</v>
      </c>
      <c r="M1172" s="2" t="s">
        <v>15</v>
      </c>
      <c r="N1172" s="2" t="s">
        <v>15</v>
      </c>
      <c r="O1172" s="2" t="s">
        <v>13438</v>
      </c>
      <c r="P1172" s="9">
        <v>32641</v>
      </c>
      <c r="Q1172" s="6">
        <v>24513</v>
      </c>
      <c r="R1172" s="2" t="s">
        <v>9553</v>
      </c>
      <c r="S1172" t="s">
        <v>25493</v>
      </c>
    </row>
    <row r="1173" spans="1:19" ht="16.5" customHeight="1">
      <c r="A1173" s="2" t="s">
        <v>19640</v>
      </c>
      <c r="B1173" s="2" t="s">
        <v>19641</v>
      </c>
      <c r="C1173" s="2" t="s">
        <v>19642</v>
      </c>
      <c r="D1173" s="2" t="s">
        <v>17772</v>
      </c>
      <c r="E1173" s="2" t="str">
        <f>VLOOKUP(D1173,GOL!B:C,2,FALSE)</f>
        <v>Pengatur</v>
      </c>
      <c r="F1173" s="9">
        <v>42095</v>
      </c>
      <c r="G1173" s="2" t="s">
        <v>15</v>
      </c>
      <c r="H1173" s="5"/>
      <c r="I1173" s="2" t="s">
        <v>320</v>
      </c>
      <c r="J1173" s="7"/>
      <c r="K1173" s="2" t="s">
        <v>9551</v>
      </c>
      <c r="L1173" s="2" t="s">
        <v>5809</v>
      </c>
      <c r="M1173" s="2" t="s">
        <v>15</v>
      </c>
      <c r="N1173" s="2" t="s">
        <v>15</v>
      </c>
      <c r="O1173" s="2" t="s">
        <v>9397</v>
      </c>
      <c r="P1173" s="9">
        <v>32283</v>
      </c>
      <c r="Q1173" s="6">
        <v>25308</v>
      </c>
      <c r="R1173" s="2" t="s">
        <v>9553</v>
      </c>
      <c r="S1173" t="s">
        <v>25493</v>
      </c>
    </row>
    <row r="1174" spans="1:19" ht="16.5" customHeight="1">
      <c r="A1174" s="2" t="s">
        <v>19643</v>
      </c>
      <c r="B1174" s="2" t="s">
        <v>19644</v>
      </c>
      <c r="C1174" s="2" t="s">
        <v>19645</v>
      </c>
      <c r="D1174" s="2" t="s">
        <v>17772</v>
      </c>
      <c r="E1174" s="2" t="str">
        <f>VLOOKUP(D1174,GOL!B:C,2,FALSE)</f>
        <v>Pengatur</v>
      </c>
      <c r="F1174" s="9">
        <v>42095</v>
      </c>
      <c r="G1174" s="2" t="s">
        <v>15</v>
      </c>
      <c r="H1174" s="5"/>
      <c r="I1174" s="2" t="s">
        <v>320</v>
      </c>
      <c r="J1174" s="7"/>
      <c r="K1174" s="2" t="s">
        <v>9551</v>
      </c>
      <c r="L1174" s="2" t="s">
        <v>5809</v>
      </c>
      <c r="M1174" s="2" t="s">
        <v>15</v>
      </c>
      <c r="N1174" s="2" t="s">
        <v>15</v>
      </c>
      <c r="O1174" s="2" t="s">
        <v>18664</v>
      </c>
      <c r="P1174" s="9">
        <v>32641</v>
      </c>
      <c r="Q1174" s="6">
        <v>24724</v>
      </c>
      <c r="R1174" s="2" t="s">
        <v>9553</v>
      </c>
      <c r="S1174" t="s">
        <v>25493</v>
      </c>
    </row>
    <row r="1175" spans="1:19" ht="16.5" customHeight="1">
      <c r="A1175" s="2" t="s">
        <v>19661</v>
      </c>
      <c r="B1175" s="2" t="s">
        <v>19662</v>
      </c>
      <c r="C1175" s="2" t="s">
        <v>19663</v>
      </c>
      <c r="D1175" s="2" t="s">
        <v>17772</v>
      </c>
      <c r="E1175" s="2" t="str">
        <f>VLOOKUP(D1175,GOL!B:C,2,FALSE)</f>
        <v>Pengatur</v>
      </c>
      <c r="F1175" s="9">
        <v>42095</v>
      </c>
      <c r="G1175" s="2" t="s">
        <v>15</v>
      </c>
      <c r="H1175" s="5"/>
      <c r="I1175" s="2" t="s">
        <v>320</v>
      </c>
      <c r="J1175" s="7"/>
      <c r="K1175" s="2" t="s">
        <v>9551</v>
      </c>
      <c r="L1175" s="2" t="s">
        <v>5809</v>
      </c>
      <c r="M1175" s="2" t="s">
        <v>15</v>
      </c>
      <c r="N1175" s="2" t="s">
        <v>15</v>
      </c>
      <c r="O1175" s="2" t="s">
        <v>11024</v>
      </c>
      <c r="P1175" s="9">
        <v>32538</v>
      </c>
      <c r="Q1175" s="6">
        <v>25574</v>
      </c>
      <c r="R1175" s="2" t="s">
        <v>9553</v>
      </c>
      <c r="S1175" t="s">
        <v>25493</v>
      </c>
    </row>
    <row r="1176" spans="1:19" ht="16.5" customHeight="1">
      <c r="A1176" s="2" t="s">
        <v>19707</v>
      </c>
      <c r="B1176" s="2" t="s">
        <v>19708</v>
      </c>
      <c r="C1176" s="2" t="s">
        <v>19709</v>
      </c>
      <c r="D1176" s="2" t="s">
        <v>17772</v>
      </c>
      <c r="E1176" s="2" t="str">
        <f>VLOOKUP(D1176,GOL!B:C,2,FALSE)</f>
        <v>Pengatur</v>
      </c>
      <c r="F1176" s="9">
        <v>42095</v>
      </c>
      <c r="G1176" s="2" t="s">
        <v>15</v>
      </c>
      <c r="H1176" s="5"/>
      <c r="I1176" s="2" t="s">
        <v>320</v>
      </c>
      <c r="J1176" s="7"/>
      <c r="K1176" s="2" t="s">
        <v>9551</v>
      </c>
      <c r="L1176" s="2" t="s">
        <v>5809</v>
      </c>
      <c r="M1176" s="2" t="s">
        <v>15</v>
      </c>
      <c r="N1176" s="2" t="s">
        <v>15</v>
      </c>
      <c r="O1176" s="2" t="s">
        <v>8672</v>
      </c>
      <c r="P1176" s="9">
        <v>31924</v>
      </c>
      <c r="Q1176" s="6">
        <v>24724</v>
      </c>
      <c r="R1176" s="2" t="s">
        <v>9553</v>
      </c>
      <c r="S1176" t="s">
        <v>25493</v>
      </c>
    </row>
    <row r="1177" spans="1:19" ht="16.5" customHeight="1">
      <c r="A1177" s="2" t="s">
        <v>19731</v>
      </c>
      <c r="B1177" s="2" t="s">
        <v>19732</v>
      </c>
      <c r="C1177" s="2" t="s">
        <v>19733</v>
      </c>
      <c r="D1177" s="2" t="s">
        <v>17772</v>
      </c>
      <c r="E1177" s="2" t="str">
        <f>VLOOKUP(D1177,GOL!B:C,2,FALSE)</f>
        <v>Pengatur</v>
      </c>
      <c r="F1177" s="9">
        <v>42095</v>
      </c>
      <c r="G1177" s="2" t="s">
        <v>15</v>
      </c>
      <c r="H1177" s="5"/>
      <c r="I1177" s="2" t="s">
        <v>320</v>
      </c>
      <c r="J1177" s="7"/>
      <c r="K1177" s="2" t="s">
        <v>9551</v>
      </c>
      <c r="L1177" s="2" t="s">
        <v>5809</v>
      </c>
      <c r="M1177" s="2" t="s">
        <v>15</v>
      </c>
      <c r="N1177" s="2" t="s">
        <v>15</v>
      </c>
      <c r="O1177" s="2" t="s">
        <v>11024</v>
      </c>
      <c r="P1177" s="9">
        <v>32641</v>
      </c>
      <c r="Q1177" s="6">
        <v>25704</v>
      </c>
      <c r="R1177" s="2" t="s">
        <v>9553</v>
      </c>
      <c r="S1177" t="s">
        <v>25493</v>
      </c>
    </row>
    <row r="1178" spans="1:19" ht="16.5" customHeight="1">
      <c r="A1178" s="2" t="s">
        <v>19734</v>
      </c>
      <c r="B1178" s="2" t="s">
        <v>19735</v>
      </c>
      <c r="C1178" s="2" t="s">
        <v>19736</v>
      </c>
      <c r="D1178" s="2" t="s">
        <v>17772</v>
      </c>
      <c r="E1178" s="2" t="str">
        <f>VLOOKUP(D1178,GOL!B:C,2,FALSE)</f>
        <v>Pengatur</v>
      </c>
      <c r="F1178" s="9">
        <v>42095</v>
      </c>
      <c r="G1178" s="2" t="s">
        <v>15</v>
      </c>
      <c r="H1178" s="7"/>
      <c r="I1178" s="2" t="s">
        <v>320</v>
      </c>
      <c r="J1178" s="7"/>
      <c r="K1178" s="2" t="s">
        <v>9551</v>
      </c>
      <c r="L1178" s="2" t="s">
        <v>5809</v>
      </c>
      <c r="M1178" s="2" t="s">
        <v>15</v>
      </c>
      <c r="N1178" s="2" t="s">
        <v>15</v>
      </c>
      <c r="O1178" s="2" t="s">
        <v>13438</v>
      </c>
      <c r="P1178" s="9">
        <v>32641</v>
      </c>
      <c r="Q1178" s="6">
        <v>25405</v>
      </c>
      <c r="R1178" s="2" t="s">
        <v>9553</v>
      </c>
      <c r="S1178" t="s">
        <v>25493</v>
      </c>
    </row>
    <row r="1179" spans="1:19" ht="16.5" customHeight="1">
      <c r="A1179" s="2" t="s">
        <v>19764</v>
      </c>
      <c r="B1179" s="2" t="s">
        <v>19765</v>
      </c>
      <c r="C1179" s="2" t="s">
        <v>19766</v>
      </c>
      <c r="D1179" s="2" t="s">
        <v>17772</v>
      </c>
      <c r="E1179" s="2" t="str">
        <f>VLOOKUP(D1179,GOL!B:C,2,FALSE)</f>
        <v>Pengatur</v>
      </c>
      <c r="F1179" s="9">
        <v>42095</v>
      </c>
      <c r="G1179" s="2" t="s">
        <v>15</v>
      </c>
      <c r="H1179" s="7"/>
      <c r="I1179" s="2" t="s">
        <v>320</v>
      </c>
      <c r="J1179" s="7"/>
      <c r="K1179" s="2" t="s">
        <v>9551</v>
      </c>
      <c r="L1179" s="2" t="s">
        <v>5809</v>
      </c>
      <c r="M1179" s="2" t="s">
        <v>15</v>
      </c>
      <c r="N1179" s="2" t="s">
        <v>15</v>
      </c>
      <c r="O1179" s="2" t="s">
        <v>16494</v>
      </c>
      <c r="P1179" s="9">
        <v>33392</v>
      </c>
      <c r="Q1179" s="6">
        <v>25952</v>
      </c>
      <c r="R1179" s="2" t="s">
        <v>9553</v>
      </c>
      <c r="S1179" t="s">
        <v>25493</v>
      </c>
    </row>
    <row r="1180" spans="1:19" ht="16.5" customHeight="1">
      <c r="A1180" s="2" t="s">
        <v>19788</v>
      </c>
      <c r="B1180" s="2" t="s">
        <v>19789</v>
      </c>
      <c r="C1180" s="2" t="s">
        <v>19790</v>
      </c>
      <c r="D1180" s="2" t="s">
        <v>17772</v>
      </c>
      <c r="E1180" s="2" t="str">
        <f>VLOOKUP(D1180,GOL!B:C,2,FALSE)</f>
        <v>Pengatur</v>
      </c>
      <c r="F1180" s="9">
        <v>42095</v>
      </c>
      <c r="G1180" s="2" t="s">
        <v>15</v>
      </c>
      <c r="H1180" s="5"/>
      <c r="I1180" s="2" t="s">
        <v>320</v>
      </c>
      <c r="J1180" s="5"/>
      <c r="K1180" s="2" t="s">
        <v>9551</v>
      </c>
      <c r="L1180" s="2" t="s">
        <v>5809</v>
      </c>
      <c r="M1180" s="2" t="s">
        <v>15</v>
      </c>
      <c r="N1180" s="2" t="s">
        <v>15</v>
      </c>
      <c r="O1180" s="2" t="s">
        <v>8448</v>
      </c>
      <c r="P1180" s="9">
        <v>31167</v>
      </c>
      <c r="Q1180" s="6">
        <v>24001</v>
      </c>
      <c r="R1180" s="2" t="s">
        <v>9553</v>
      </c>
      <c r="S1180" t="s">
        <v>25493</v>
      </c>
    </row>
    <row r="1181" spans="1:19" ht="16.5" customHeight="1">
      <c r="A1181" s="2" t="s">
        <v>19797</v>
      </c>
      <c r="B1181" s="2" t="s">
        <v>19798</v>
      </c>
      <c r="C1181" s="2" t="s">
        <v>19799</v>
      </c>
      <c r="D1181" s="2" t="s">
        <v>17772</v>
      </c>
      <c r="E1181" s="2" t="str">
        <f>VLOOKUP(D1181,GOL!B:C,2,FALSE)</f>
        <v>Pengatur</v>
      </c>
      <c r="F1181" s="9">
        <v>42095</v>
      </c>
      <c r="G1181" s="2" t="s">
        <v>15</v>
      </c>
      <c r="H1181" s="5"/>
      <c r="I1181" s="2" t="s">
        <v>320</v>
      </c>
      <c r="J1181" s="7"/>
      <c r="K1181" s="2" t="s">
        <v>9551</v>
      </c>
      <c r="L1181" s="2" t="s">
        <v>5809</v>
      </c>
      <c r="M1181" s="2" t="s">
        <v>15</v>
      </c>
      <c r="N1181" s="2" t="s">
        <v>15</v>
      </c>
      <c r="O1181" s="2" t="s">
        <v>9397</v>
      </c>
      <c r="P1181" s="9">
        <v>32641</v>
      </c>
      <c r="Q1181" s="6">
        <v>24771</v>
      </c>
      <c r="R1181" s="2" t="s">
        <v>9553</v>
      </c>
      <c r="S1181" t="s">
        <v>25493</v>
      </c>
    </row>
    <row r="1182" spans="1:19" ht="16.5" customHeight="1">
      <c r="A1182" s="2" t="s">
        <v>19955</v>
      </c>
      <c r="B1182" s="2" t="s">
        <v>19956</v>
      </c>
      <c r="C1182" s="2" t="s">
        <v>19957</v>
      </c>
      <c r="D1182" s="2" t="s">
        <v>17772</v>
      </c>
      <c r="E1182" s="2" t="str">
        <f>VLOOKUP(D1182,GOL!B:C,2,FALSE)</f>
        <v>Pengatur</v>
      </c>
      <c r="F1182" s="9">
        <v>42095</v>
      </c>
      <c r="G1182" s="2" t="s">
        <v>15</v>
      </c>
      <c r="H1182" s="5"/>
      <c r="I1182" s="2" t="s">
        <v>320</v>
      </c>
      <c r="J1182" s="7"/>
      <c r="K1182" s="2" t="s">
        <v>9551</v>
      </c>
      <c r="L1182" s="2" t="s">
        <v>5809</v>
      </c>
      <c r="M1182" s="2" t="s">
        <v>15</v>
      </c>
      <c r="N1182" s="2" t="s">
        <v>15</v>
      </c>
      <c r="O1182" s="2" t="s">
        <v>9397</v>
      </c>
      <c r="P1182" s="9">
        <v>33767</v>
      </c>
      <c r="Q1182" s="6">
        <v>26759</v>
      </c>
      <c r="R1182" s="2" t="s">
        <v>9553</v>
      </c>
      <c r="S1182" t="s">
        <v>25493</v>
      </c>
    </row>
    <row r="1183" spans="1:19" ht="16.5" customHeight="1">
      <c r="A1183" s="2" t="s">
        <v>19973</v>
      </c>
      <c r="B1183" s="2" t="s">
        <v>19974</v>
      </c>
      <c r="C1183" s="2" t="s">
        <v>19975</v>
      </c>
      <c r="D1183" s="2" t="s">
        <v>17772</v>
      </c>
      <c r="E1183" s="2" t="str">
        <f>VLOOKUP(D1183,GOL!B:C,2,FALSE)</f>
        <v>Pengatur</v>
      </c>
      <c r="F1183" s="9">
        <v>42095</v>
      </c>
      <c r="G1183" s="2" t="s">
        <v>15</v>
      </c>
      <c r="H1183" s="5"/>
      <c r="I1183" s="2" t="s">
        <v>320</v>
      </c>
      <c r="J1183" s="7"/>
      <c r="K1183" s="2" t="s">
        <v>9551</v>
      </c>
      <c r="L1183" s="2" t="s">
        <v>5809</v>
      </c>
      <c r="M1183" s="2" t="s">
        <v>15</v>
      </c>
      <c r="N1183" s="2" t="s">
        <v>15</v>
      </c>
      <c r="O1183" s="2" t="s">
        <v>13343</v>
      </c>
      <c r="P1183" s="9">
        <v>32283</v>
      </c>
      <c r="Q1183" s="6">
        <v>25538</v>
      </c>
      <c r="R1183" s="2" t="s">
        <v>9553</v>
      </c>
      <c r="S1183" t="s">
        <v>25493</v>
      </c>
    </row>
    <row r="1184" spans="1:19" ht="16.5" customHeight="1">
      <c r="A1184" s="2" t="s">
        <v>19976</v>
      </c>
      <c r="B1184" s="2" t="s">
        <v>19977</v>
      </c>
      <c r="C1184" s="2" t="s">
        <v>19978</v>
      </c>
      <c r="D1184" s="2" t="s">
        <v>17772</v>
      </c>
      <c r="E1184" s="2" t="str">
        <f>VLOOKUP(D1184,GOL!B:C,2,FALSE)</f>
        <v>Pengatur</v>
      </c>
      <c r="F1184" s="9">
        <v>42095</v>
      </c>
      <c r="G1184" s="2" t="s">
        <v>15</v>
      </c>
      <c r="H1184" s="5"/>
      <c r="I1184" s="2" t="s">
        <v>320</v>
      </c>
      <c r="J1184" s="7"/>
      <c r="K1184" s="2" t="s">
        <v>9551</v>
      </c>
      <c r="L1184" s="2" t="s">
        <v>5809</v>
      </c>
      <c r="M1184" s="2" t="s">
        <v>15</v>
      </c>
      <c r="N1184" s="2" t="s">
        <v>15</v>
      </c>
      <c r="O1184" s="2" t="s">
        <v>13438</v>
      </c>
      <c r="P1184" s="9">
        <v>32283</v>
      </c>
      <c r="Q1184" s="6">
        <v>24619</v>
      </c>
      <c r="R1184" s="2" t="s">
        <v>9553</v>
      </c>
      <c r="S1184" t="s">
        <v>25493</v>
      </c>
    </row>
    <row r="1185" spans="1:19" ht="16.5" customHeight="1">
      <c r="A1185" s="2" t="s">
        <v>19988</v>
      </c>
      <c r="B1185" s="2" t="s">
        <v>19989</v>
      </c>
      <c r="C1185" s="2" t="s">
        <v>19990</v>
      </c>
      <c r="D1185" s="2" t="s">
        <v>17772</v>
      </c>
      <c r="E1185" s="2" t="str">
        <f>VLOOKUP(D1185,GOL!B:C,2,FALSE)</f>
        <v>Pengatur</v>
      </c>
      <c r="F1185" s="9">
        <v>42095</v>
      </c>
      <c r="G1185" s="2" t="s">
        <v>15</v>
      </c>
      <c r="H1185" s="5"/>
      <c r="I1185" s="2" t="s">
        <v>320</v>
      </c>
      <c r="J1185" s="7"/>
      <c r="K1185" s="2" t="s">
        <v>9551</v>
      </c>
      <c r="L1185" s="2" t="s">
        <v>5809</v>
      </c>
      <c r="M1185" s="2" t="s">
        <v>15</v>
      </c>
      <c r="N1185" s="2" t="s">
        <v>15</v>
      </c>
      <c r="O1185" s="2" t="s">
        <v>18664</v>
      </c>
      <c r="P1185" s="9">
        <v>32508</v>
      </c>
      <c r="Q1185" s="6">
        <v>24824</v>
      </c>
      <c r="R1185" s="2" t="s">
        <v>9553</v>
      </c>
      <c r="S1185" t="s">
        <v>28824</v>
      </c>
    </row>
    <row r="1186" spans="1:19" ht="16.5" customHeight="1">
      <c r="A1186" s="2" t="s">
        <v>19991</v>
      </c>
      <c r="B1186" s="2" t="s">
        <v>19992</v>
      </c>
      <c r="C1186" s="2" t="s">
        <v>19993</v>
      </c>
      <c r="D1186" s="2" t="s">
        <v>17772</v>
      </c>
      <c r="E1186" s="2" t="str">
        <f>VLOOKUP(D1186,GOL!B:C,2,FALSE)</f>
        <v>Pengatur</v>
      </c>
      <c r="F1186" s="9">
        <v>42095</v>
      </c>
      <c r="G1186" s="2" t="s">
        <v>15</v>
      </c>
      <c r="H1186" s="5"/>
      <c r="I1186" s="2" t="s">
        <v>320</v>
      </c>
      <c r="J1186" s="7"/>
      <c r="K1186" s="2" t="s">
        <v>9551</v>
      </c>
      <c r="L1186" s="2" t="s">
        <v>5809</v>
      </c>
      <c r="M1186" s="2" t="s">
        <v>15</v>
      </c>
      <c r="N1186" s="2" t="s">
        <v>15</v>
      </c>
      <c r="O1186" s="2" t="s">
        <v>11024</v>
      </c>
      <c r="P1186" s="9">
        <v>32641</v>
      </c>
      <c r="Q1186" s="6">
        <v>25797</v>
      </c>
      <c r="R1186" s="2" t="s">
        <v>9553</v>
      </c>
      <c r="S1186" t="s">
        <v>25493</v>
      </c>
    </row>
    <row r="1187" spans="1:19" ht="16.5" customHeight="1">
      <c r="A1187" s="2" t="s">
        <v>19994</v>
      </c>
      <c r="B1187" s="2" t="s">
        <v>19995</v>
      </c>
      <c r="C1187" s="2" t="s">
        <v>19996</v>
      </c>
      <c r="D1187" s="2" t="s">
        <v>17772</v>
      </c>
      <c r="E1187" s="2" t="str">
        <f>VLOOKUP(D1187,GOL!B:C,2,FALSE)</f>
        <v>Pengatur</v>
      </c>
      <c r="F1187" s="9">
        <v>42095</v>
      </c>
      <c r="G1187" s="2" t="s">
        <v>15</v>
      </c>
      <c r="H1187" s="5"/>
      <c r="I1187" s="2" t="s">
        <v>320</v>
      </c>
      <c r="J1187" s="7"/>
      <c r="K1187" s="2" t="s">
        <v>9551</v>
      </c>
      <c r="L1187" s="2" t="s">
        <v>5809</v>
      </c>
      <c r="M1187" s="2" t="s">
        <v>15</v>
      </c>
      <c r="N1187" s="2" t="s">
        <v>15</v>
      </c>
      <c r="O1187" s="2" t="s">
        <v>8448</v>
      </c>
      <c r="P1187" s="9">
        <v>32641</v>
      </c>
      <c r="Q1187" s="6">
        <v>25765</v>
      </c>
      <c r="R1187" s="2" t="s">
        <v>9553</v>
      </c>
      <c r="S1187" t="s">
        <v>25493</v>
      </c>
    </row>
    <row r="1188" spans="1:19" ht="16.5" customHeight="1">
      <c r="A1188" s="2" t="s">
        <v>19997</v>
      </c>
      <c r="B1188" s="2" t="s">
        <v>19998</v>
      </c>
      <c r="C1188" s="2" t="s">
        <v>19999</v>
      </c>
      <c r="D1188" s="2" t="s">
        <v>17772</v>
      </c>
      <c r="E1188" s="2" t="str">
        <f>VLOOKUP(D1188,GOL!B:C,2,FALSE)</f>
        <v>Pengatur</v>
      </c>
      <c r="F1188" s="9">
        <v>42095</v>
      </c>
      <c r="G1188" s="2" t="s">
        <v>15</v>
      </c>
      <c r="H1188" s="5"/>
      <c r="I1188" s="2" t="s">
        <v>320</v>
      </c>
      <c r="J1188" s="7"/>
      <c r="K1188" s="2" t="s">
        <v>9551</v>
      </c>
      <c r="L1188" s="2" t="s">
        <v>5809</v>
      </c>
      <c r="M1188" s="2" t="s">
        <v>15</v>
      </c>
      <c r="N1188" s="2" t="s">
        <v>15</v>
      </c>
      <c r="O1188" s="2" t="s">
        <v>9397</v>
      </c>
      <c r="P1188" s="9">
        <v>32641</v>
      </c>
      <c r="Q1188" s="6">
        <v>25934</v>
      </c>
      <c r="R1188" s="2" t="s">
        <v>9553</v>
      </c>
      <c r="S1188" t="s">
        <v>25493</v>
      </c>
    </row>
    <row r="1189" spans="1:19" ht="16.5" customHeight="1">
      <c r="A1189" s="2" t="s">
        <v>20000</v>
      </c>
      <c r="B1189" s="2" t="s">
        <v>20001</v>
      </c>
      <c r="C1189" s="2" t="s">
        <v>20002</v>
      </c>
      <c r="D1189" s="2" t="s">
        <v>17772</v>
      </c>
      <c r="E1189" s="2" t="str">
        <f>VLOOKUP(D1189,GOL!B:C,2,FALSE)</f>
        <v>Pengatur</v>
      </c>
      <c r="F1189" s="9">
        <v>42095</v>
      </c>
      <c r="G1189" s="2" t="s">
        <v>15</v>
      </c>
      <c r="H1189" s="5"/>
      <c r="I1189" s="2" t="s">
        <v>320</v>
      </c>
      <c r="J1189" s="7"/>
      <c r="K1189" s="2" t="s">
        <v>9551</v>
      </c>
      <c r="L1189" s="2" t="s">
        <v>5809</v>
      </c>
      <c r="M1189" s="2" t="s">
        <v>15</v>
      </c>
      <c r="N1189" s="2" t="s">
        <v>15</v>
      </c>
      <c r="O1189" s="2" t="s">
        <v>13343</v>
      </c>
      <c r="P1189" s="9">
        <v>33022</v>
      </c>
      <c r="Q1189" s="6">
        <v>27083</v>
      </c>
      <c r="R1189" s="2" t="s">
        <v>9553</v>
      </c>
      <c r="S1189" t="s">
        <v>25493</v>
      </c>
    </row>
    <row r="1190" spans="1:19" ht="16.5" customHeight="1">
      <c r="A1190" s="2" t="s">
        <v>20003</v>
      </c>
      <c r="B1190" s="2" t="s">
        <v>20004</v>
      </c>
      <c r="C1190" s="2" t="s">
        <v>20005</v>
      </c>
      <c r="D1190" s="2" t="s">
        <v>17772</v>
      </c>
      <c r="E1190" s="2" t="str">
        <f>VLOOKUP(D1190,GOL!B:C,2,FALSE)</f>
        <v>Pengatur</v>
      </c>
      <c r="F1190" s="9">
        <v>42095</v>
      </c>
      <c r="G1190" s="2" t="s">
        <v>15</v>
      </c>
      <c r="H1190" s="5"/>
      <c r="I1190" s="2" t="s">
        <v>320</v>
      </c>
      <c r="J1190" s="7"/>
      <c r="K1190" s="2" t="s">
        <v>9551</v>
      </c>
      <c r="L1190" s="2" t="s">
        <v>5809</v>
      </c>
      <c r="M1190" s="2" t="s">
        <v>15</v>
      </c>
      <c r="N1190" s="2" t="s">
        <v>15</v>
      </c>
      <c r="O1190" s="2" t="s">
        <v>8931</v>
      </c>
      <c r="P1190" s="9">
        <v>33026</v>
      </c>
      <c r="Q1190" s="6">
        <v>26072</v>
      </c>
      <c r="R1190" s="2" t="s">
        <v>9553</v>
      </c>
      <c r="S1190" t="s">
        <v>25493</v>
      </c>
    </row>
    <row r="1191" spans="1:19" ht="16.5" customHeight="1">
      <c r="A1191" s="2" t="s">
        <v>20006</v>
      </c>
      <c r="B1191" s="2" t="s">
        <v>20007</v>
      </c>
      <c r="C1191" s="2" t="s">
        <v>20008</v>
      </c>
      <c r="D1191" s="2" t="s">
        <v>17772</v>
      </c>
      <c r="E1191" s="2" t="str">
        <f>VLOOKUP(D1191,GOL!B:C,2,FALSE)</f>
        <v>Pengatur</v>
      </c>
      <c r="F1191" s="9">
        <v>42095</v>
      </c>
      <c r="G1191" s="2" t="s">
        <v>15</v>
      </c>
      <c r="H1191" s="5"/>
      <c r="I1191" s="2" t="s">
        <v>320</v>
      </c>
      <c r="J1191" s="7"/>
      <c r="K1191" s="2" t="s">
        <v>9551</v>
      </c>
      <c r="L1191" s="2" t="s">
        <v>5809</v>
      </c>
      <c r="M1191" s="2" t="s">
        <v>15</v>
      </c>
      <c r="N1191" s="2" t="s">
        <v>15</v>
      </c>
      <c r="O1191" s="2" t="s">
        <v>13462</v>
      </c>
      <c r="P1191" s="9">
        <v>33264</v>
      </c>
      <c r="Q1191" s="6">
        <v>26541</v>
      </c>
      <c r="R1191" s="2" t="s">
        <v>9553</v>
      </c>
      <c r="S1191" t="s">
        <v>25493</v>
      </c>
    </row>
    <row r="1192" spans="1:19" ht="16.5" customHeight="1">
      <c r="A1192" s="2" t="s">
        <v>20009</v>
      </c>
      <c r="B1192" s="2" t="s">
        <v>20010</v>
      </c>
      <c r="C1192" s="2" t="s">
        <v>20011</v>
      </c>
      <c r="D1192" s="2" t="s">
        <v>17772</v>
      </c>
      <c r="E1192" s="2" t="str">
        <f>VLOOKUP(D1192,GOL!B:C,2,FALSE)</f>
        <v>Pengatur</v>
      </c>
      <c r="F1192" s="9">
        <v>42095</v>
      </c>
      <c r="G1192" s="2" t="s">
        <v>15</v>
      </c>
      <c r="H1192" s="5"/>
      <c r="I1192" s="2" t="s">
        <v>320</v>
      </c>
      <c r="J1192" s="7"/>
      <c r="K1192" s="2" t="s">
        <v>9551</v>
      </c>
      <c r="L1192" s="2" t="s">
        <v>5809</v>
      </c>
      <c r="M1192" s="2" t="s">
        <v>15</v>
      </c>
      <c r="N1192" s="2" t="s">
        <v>15</v>
      </c>
      <c r="O1192" s="2" t="s">
        <v>13462</v>
      </c>
      <c r="P1192" s="9">
        <v>33392</v>
      </c>
      <c r="Q1192" s="6">
        <v>26356</v>
      </c>
      <c r="R1192" s="2" t="s">
        <v>9553</v>
      </c>
      <c r="S1192" t="s">
        <v>25493</v>
      </c>
    </row>
    <row r="1193" spans="1:19" ht="16.5" customHeight="1">
      <c r="A1193" s="2" t="s">
        <v>20012</v>
      </c>
      <c r="B1193" s="2" t="s">
        <v>20013</v>
      </c>
      <c r="C1193" s="2" t="s">
        <v>19696</v>
      </c>
      <c r="D1193" s="2" t="s">
        <v>17772</v>
      </c>
      <c r="E1193" s="2" t="str">
        <f>VLOOKUP(D1193,GOL!B:C,2,FALSE)</f>
        <v>Pengatur</v>
      </c>
      <c r="F1193" s="9">
        <v>42095</v>
      </c>
      <c r="G1193" s="2" t="s">
        <v>15</v>
      </c>
      <c r="H1193" s="5"/>
      <c r="I1193" s="2" t="s">
        <v>320</v>
      </c>
      <c r="J1193" s="7"/>
      <c r="K1193" s="2" t="s">
        <v>9551</v>
      </c>
      <c r="L1193" s="2" t="s">
        <v>5809</v>
      </c>
      <c r="M1193" s="2" t="s">
        <v>15</v>
      </c>
      <c r="N1193" s="2" t="s">
        <v>15</v>
      </c>
      <c r="O1193" s="2" t="s">
        <v>9214</v>
      </c>
      <c r="P1193" s="9">
        <v>33392</v>
      </c>
      <c r="Q1193" s="6">
        <v>26404</v>
      </c>
      <c r="R1193" s="2" t="s">
        <v>9553</v>
      </c>
      <c r="S1193" t="s">
        <v>25493</v>
      </c>
    </row>
    <row r="1194" spans="1:19" ht="16.5" customHeight="1">
      <c r="A1194" s="2" t="s">
        <v>20014</v>
      </c>
      <c r="B1194" s="2" t="s">
        <v>20015</v>
      </c>
      <c r="C1194" s="2" t="s">
        <v>20016</v>
      </c>
      <c r="D1194" s="2" t="s">
        <v>17772</v>
      </c>
      <c r="E1194" s="2" t="str">
        <f>VLOOKUP(D1194,GOL!B:C,2,FALSE)</f>
        <v>Pengatur</v>
      </c>
      <c r="F1194" s="9">
        <v>42095</v>
      </c>
      <c r="G1194" s="2" t="s">
        <v>15</v>
      </c>
      <c r="H1194" s="5"/>
      <c r="I1194" s="2" t="s">
        <v>320</v>
      </c>
      <c r="J1194" s="7"/>
      <c r="K1194" s="2" t="s">
        <v>9551</v>
      </c>
      <c r="L1194" s="2" t="s">
        <v>5809</v>
      </c>
      <c r="M1194" s="2" t="s">
        <v>15</v>
      </c>
      <c r="N1194" s="2" t="s">
        <v>15</v>
      </c>
      <c r="O1194" s="2" t="s">
        <v>11024</v>
      </c>
      <c r="P1194" s="9">
        <v>33392</v>
      </c>
      <c r="Q1194" s="6">
        <v>25880</v>
      </c>
      <c r="R1194" s="2" t="s">
        <v>9553</v>
      </c>
      <c r="S1194" t="s">
        <v>28830</v>
      </c>
    </row>
    <row r="1195" spans="1:19" ht="16.5" customHeight="1">
      <c r="A1195" s="2" t="s">
        <v>20041</v>
      </c>
      <c r="B1195" s="2" t="s">
        <v>20042</v>
      </c>
      <c r="C1195" s="2" t="s">
        <v>20043</v>
      </c>
      <c r="D1195" s="2" t="s">
        <v>17772</v>
      </c>
      <c r="E1195" s="2" t="str">
        <f>VLOOKUP(D1195,GOL!B:C,2,FALSE)</f>
        <v>Pengatur</v>
      </c>
      <c r="F1195" s="9">
        <v>42095</v>
      </c>
      <c r="G1195" s="2" t="s">
        <v>15</v>
      </c>
      <c r="H1195" s="5"/>
      <c r="I1195" s="2" t="s">
        <v>320</v>
      </c>
      <c r="J1195" s="7"/>
      <c r="K1195" s="2" t="s">
        <v>9551</v>
      </c>
      <c r="L1195" s="2" t="s">
        <v>5809</v>
      </c>
      <c r="M1195" s="2" t="s">
        <v>15</v>
      </c>
      <c r="N1195" s="2" t="s">
        <v>15</v>
      </c>
      <c r="O1195" s="2" t="s">
        <v>20044</v>
      </c>
      <c r="P1195" s="9">
        <v>31168</v>
      </c>
      <c r="Q1195" s="6">
        <v>23239</v>
      </c>
      <c r="R1195" s="2" t="s">
        <v>9553</v>
      </c>
      <c r="S1195" t="s">
        <v>25493</v>
      </c>
    </row>
    <row r="1196" spans="1:19" ht="16.5" customHeight="1">
      <c r="A1196" s="2" t="s">
        <v>20245</v>
      </c>
      <c r="B1196" s="2" t="s">
        <v>20246</v>
      </c>
      <c r="C1196" s="2" t="s">
        <v>20247</v>
      </c>
      <c r="D1196" s="2" t="s">
        <v>17772</v>
      </c>
      <c r="E1196" s="2" t="str">
        <f>VLOOKUP(D1196,GOL!B:C,2,FALSE)</f>
        <v>Pengatur</v>
      </c>
      <c r="F1196" s="10">
        <v>42095</v>
      </c>
      <c r="G1196" s="2" t="s">
        <v>15</v>
      </c>
      <c r="H1196" s="7"/>
      <c r="I1196" s="2" t="s">
        <v>320</v>
      </c>
      <c r="J1196" s="7"/>
      <c r="K1196" s="2" t="s">
        <v>9551</v>
      </c>
      <c r="L1196" s="2" t="s">
        <v>5809</v>
      </c>
      <c r="M1196" s="2" t="s">
        <v>15</v>
      </c>
      <c r="N1196" s="2" t="s">
        <v>15</v>
      </c>
      <c r="O1196" s="2" t="s">
        <v>13981</v>
      </c>
      <c r="P1196" s="10">
        <v>32641</v>
      </c>
      <c r="Q1196" s="6">
        <v>25829</v>
      </c>
      <c r="R1196" s="2" t="s">
        <v>9553</v>
      </c>
      <c r="S1196" t="s">
        <v>28837</v>
      </c>
    </row>
    <row r="1197" spans="1:19" ht="16.5" customHeight="1">
      <c r="A1197" s="2" t="s">
        <v>20248</v>
      </c>
      <c r="B1197" s="2" t="s">
        <v>20249</v>
      </c>
      <c r="C1197" s="2" t="s">
        <v>20250</v>
      </c>
      <c r="D1197" s="2" t="s">
        <v>17772</v>
      </c>
      <c r="E1197" s="2" t="str">
        <f>VLOOKUP(D1197,GOL!B:C,2,FALSE)</f>
        <v>Pengatur</v>
      </c>
      <c r="F1197" s="9">
        <v>42095</v>
      </c>
      <c r="G1197" s="2" t="s">
        <v>15</v>
      </c>
      <c r="H1197" s="5"/>
      <c r="I1197" s="2" t="s">
        <v>320</v>
      </c>
      <c r="J1197" s="7"/>
      <c r="K1197" s="2" t="s">
        <v>9551</v>
      </c>
      <c r="L1197" s="2" t="s">
        <v>5809</v>
      </c>
      <c r="M1197" s="2" t="s">
        <v>15</v>
      </c>
      <c r="N1197" s="2" t="s">
        <v>15</v>
      </c>
      <c r="O1197" s="2" t="s">
        <v>16435</v>
      </c>
      <c r="P1197" s="9">
        <v>32641</v>
      </c>
      <c r="Q1197" s="6">
        <v>24563</v>
      </c>
      <c r="R1197" s="2" t="s">
        <v>9553</v>
      </c>
      <c r="S1197" t="s">
        <v>25493</v>
      </c>
    </row>
    <row r="1198" spans="1:19" ht="16.5" customHeight="1">
      <c r="A1198" s="2" t="s">
        <v>20323</v>
      </c>
      <c r="B1198" s="2" t="s">
        <v>20324</v>
      </c>
      <c r="C1198" s="2" t="s">
        <v>20325</v>
      </c>
      <c r="D1198" s="2" t="s">
        <v>17772</v>
      </c>
      <c r="E1198" s="2" t="str">
        <f>VLOOKUP(D1198,GOL!B:C,2,FALSE)</f>
        <v>Pengatur</v>
      </c>
      <c r="F1198" s="9">
        <v>42095</v>
      </c>
      <c r="G1198" s="2" t="s">
        <v>15</v>
      </c>
      <c r="H1198" s="7"/>
      <c r="I1198" s="2" t="s">
        <v>320</v>
      </c>
      <c r="J1198" s="7"/>
      <c r="K1198" s="2" t="s">
        <v>9551</v>
      </c>
      <c r="L1198" s="2" t="s">
        <v>5809</v>
      </c>
      <c r="M1198" s="2" t="s">
        <v>15</v>
      </c>
      <c r="N1198" s="2" t="s">
        <v>15</v>
      </c>
      <c r="O1198" s="2" t="s">
        <v>9397</v>
      </c>
      <c r="P1198" s="9">
        <v>34484</v>
      </c>
      <c r="Q1198" s="6">
        <v>27150</v>
      </c>
      <c r="R1198" s="2" t="s">
        <v>9553</v>
      </c>
      <c r="S1198" t="s">
        <v>25493</v>
      </c>
    </row>
    <row r="1199" spans="1:19" ht="16.5" customHeight="1">
      <c r="A1199" s="2" t="s">
        <v>20326</v>
      </c>
      <c r="B1199" s="2" t="s">
        <v>20327</v>
      </c>
      <c r="C1199" s="2" t="s">
        <v>20328</v>
      </c>
      <c r="D1199" s="2" t="s">
        <v>17772</v>
      </c>
      <c r="E1199" s="2" t="str">
        <f>VLOOKUP(D1199,GOL!B:C,2,FALSE)</f>
        <v>Pengatur</v>
      </c>
      <c r="F1199" s="9">
        <v>42095</v>
      </c>
      <c r="G1199" s="2" t="s">
        <v>15</v>
      </c>
      <c r="H1199" s="5"/>
      <c r="I1199" s="2" t="s">
        <v>320</v>
      </c>
      <c r="J1199" s="7"/>
      <c r="K1199" s="2" t="s">
        <v>9551</v>
      </c>
      <c r="L1199" s="2" t="s">
        <v>5809</v>
      </c>
      <c r="M1199" s="2" t="s">
        <v>15</v>
      </c>
      <c r="N1199" s="2" t="s">
        <v>15</v>
      </c>
      <c r="O1199" s="2" t="s">
        <v>9214</v>
      </c>
      <c r="P1199" s="9">
        <v>34484</v>
      </c>
      <c r="Q1199" s="6">
        <v>27331</v>
      </c>
      <c r="R1199" s="2" t="s">
        <v>9553</v>
      </c>
      <c r="S1199" t="s">
        <v>25493</v>
      </c>
    </row>
    <row r="1200" spans="1:19" ht="16.5" customHeight="1">
      <c r="A1200" s="2" t="s">
        <v>20329</v>
      </c>
      <c r="B1200" s="2" t="s">
        <v>20330</v>
      </c>
      <c r="C1200" s="2" t="s">
        <v>20331</v>
      </c>
      <c r="D1200" s="2" t="s">
        <v>17772</v>
      </c>
      <c r="E1200" s="2" t="str">
        <f>VLOOKUP(D1200,GOL!B:C,2,FALSE)</f>
        <v>Pengatur</v>
      </c>
      <c r="F1200" s="9">
        <v>42095</v>
      </c>
      <c r="G1200" s="2" t="s">
        <v>15</v>
      </c>
      <c r="H1200" s="5"/>
      <c r="I1200" s="2" t="s">
        <v>320</v>
      </c>
      <c r="J1200" s="7"/>
      <c r="K1200" s="2" t="s">
        <v>9551</v>
      </c>
      <c r="L1200" s="2" t="s">
        <v>5809</v>
      </c>
      <c r="M1200" s="2" t="s">
        <v>15</v>
      </c>
      <c r="N1200" s="2" t="s">
        <v>15</v>
      </c>
      <c r="O1200" s="2" t="s">
        <v>12413</v>
      </c>
      <c r="P1200" s="9">
        <v>34484</v>
      </c>
      <c r="Q1200" s="6">
        <v>27025</v>
      </c>
      <c r="R1200" s="2" t="s">
        <v>9553</v>
      </c>
      <c r="S1200" t="s">
        <v>28847</v>
      </c>
    </row>
    <row r="1201" spans="1:19" ht="16.5" customHeight="1">
      <c r="A1201" s="2" t="s">
        <v>20347</v>
      </c>
      <c r="B1201" s="2" t="s">
        <v>20348</v>
      </c>
      <c r="C1201" s="2" t="s">
        <v>20349</v>
      </c>
      <c r="D1201" s="2" t="s">
        <v>17772</v>
      </c>
      <c r="E1201" s="2" t="str">
        <f>VLOOKUP(D1201,GOL!B:C,2,FALSE)</f>
        <v>Pengatur</v>
      </c>
      <c r="F1201" s="9">
        <v>42095</v>
      </c>
      <c r="G1201" s="2" t="s">
        <v>15</v>
      </c>
      <c r="H1201" s="5"/>
      <c r="I1201" s="2" t="s">
        <v>320</v>
      </c>
      <c r="J1201" s="7"/>
      <c r="K1201" s="2" t="s">
        <v>9551</v>
      </c>
      <c r="L1201" s="2" t="s">
        <v>5809</v>
      </c>
      <c r="M1201" s="2" t="s">
        <v>15</v>
      </c>
      <c r="N1201" s="2" t="s">
        <v>15</v>
      </c>
      <c r="O1201" s="2" t="s">
        <v>9397</v>
      </c>
      <c r="P1201" s="9">
        <v>34740</v>
      </c>
      <c r="Q1201" s="6">
        <v>27859</v>
      </c>
      <c r="R1201" s="2" t="s">
        <v>9553</v>
      </c>
      <c r="S1201" t="s">
        <v>25493</v>
      </c>
    </row>
    <row r="1202" spans="1:19" ht="16.5" customHeight="1">
      <c r="A1202" s="2" t="s">
        <v>20412</v>
      </c>
      <c r="B1202" s="2" t="s">
        <v>20413</v>
      </c>
      <c r="C1202" s="2" t="s">
        <v>20414</v>
      </c>
      <c r="D1202" s="2" t="s">
        <v>17772</v>
      </c>
      <c r="E1202" s="2" t="str">
        <f>VLOOKUP(D1202,GOL!B:C,2,FALSE)</f>
        <v>Pengatur</v>
      </c>
      <c r="F1202" s="9">
        <v>42095</v>
      </c>
      <c r="G1202" s="2" t="s">
        <v>15</v>
      </c>
      <c r="H1202" s="5"/>
      <c r="I1202" s="2" t="s">
        <v>320</v>
      </c>
      <c r="J1202" s="7"/>
      <c r="K1202" s="2" t="s">
        <v>9551</v>
      </c>
      <c r="L1202" s="2" t="s">
        <v>5809</v>
      </c>
      <c r="M1202" s="2" t="s">
        <v>15</v>
      </c>
      <c r="N1202" s="2" t="s">
        <v>15</v>
      </c>
      <c r="O1202" s="2" t="s">
        <v>17788</v>
      </c>
      <c r="P1202" s="9">
        <v>29220</v>
      </c>
      <c r="Q1202" s="6">
        <v>23382</v>
      </c>
      <c r="R1202" s="2" t="s">
        <v>9553</v>
      </c>
      <c r="S1202" t="s">
        <v>25493</v>
      </c>
    </row>
    <row r="1203" spans="1:19" ht="16.5" customHeight="1">
      <c r="A1203" s="2" t="s">
        <v>20427</v>
      </c>
      <c r="B1203" s="2" t="s">
        <v>20428</v>
      </c>
      <c r="C1203" s="2" t="s">
        <v>20429</v>
      </c>
      <c r="D1203" s="2" t="s">
        <v>17772</v>
      </c>
      <c r="E1203" s="2" t="str">
        <f>VLOOKUP(D1203,GOL!B:C,2,FALSE)</f>
        <v>Pengatur</v>
      </c>
      <c r="F1203" s="9">
        <v>42095</v>
      </c>
      <c r="G1203" s="2" t="s">
        <v>15</v>
      </c>
      <c r="H1203" s="5"/>
      <c r="I1203" s="2" t="s">
        <v>320</v>
      </c>
      <c r="J1203" s="7"/>
      <c r="K1203" s="2" t="s">
        <v>9551</v>
      </c>
      <c r="L1203" s="2" t="s">
        <v>5809</v>
      </c>
      <c r="M1203" s="2" t="s">
        <v>15</v>
      </c>
      <c r="N1203" s="2" t="s">
        <v>15</v>
      </c>
      <c r="O1203" s="2" t="s">
        <v>16435</v>
      </c>
      <c r="P1203" s="10">
        <v>32641</v>
      </c>
      <c r="Q1203" s="6">
        <v>25206</v>
      </c>
      <c r="R1203" s="2" t="s">
        <v>9553</v>
      </c>
      <c r="S1203" t="s">
        <v>25493</v>
      </c>
    </row>
    <row r="1204" spans="1:19" ht="16.5" customHeight="1">
      <c r="A1204" s="2" t="s">
        <v>20454</v>
      </c>
      <c r="B1204" s="2" t="s">
        <v>20455</v>
      </c>
      <c r="C1204" s="2" t="s">
        <v>20456</v>
      </c>
      <c r="D1204" s="2" t="s">
        <v>17772</v>
      </c>
      <c r="E1204" s="2" t="str">
        <f>VLOOKUP(D1204,GOL!B:C,2,FALSE)</f>
        <v>Pengatur</v>
      </c>
      <c r="F1204" s="9">
        <v>42095</v>
      </c>
      <c r="G1204" s="2" t="s">
        <v>15</v>
      </c>
      <c r="H1204" s="5"/>
      <c r="I1204" s="2" t="s">
        <v>320</v>
      </c>
      <c r="J1204" s="5"/>
      <c r="K1204" s="2" t="s">
        <v>9551</v>
      </c>
      <c r="L1204" s="2" t="s">
        <v>5809</v>
      </c>
      <c r="M1204" s="2" t="s">
        <v>15</v>
      </c>
      <c r="N1204" s="2" t="s">
        <v>15</v>
      </c>
      <c r="O1204" s="2" t="s">
        <v>9397</v>
      </c>
      <c r="P1204" s="9">
        <v>33767</v>
      </c>
      <c r="Q1204" s="6">
        <v>26494</v>
      </c>
      <c r="R1204" s="2" t="s">
        <v>9553</v>
      </c>
      <c r="S1204" t="s">
        <v>25493</v>
      </c>
    </row>
    <row r="1205" spans="1:19" ht="16.5" customHeight="1">
      <c r="A1205" s="2" t="s">
        <v>20487</v>
      </c>
      <c r="B1205" s="2" t="s">
        <v>20488</v>
      </c>
      <c r="C1205" s="2" t="s">
        <v>20489</v>
      </c>
      <c r="D1205" s="2" t="s">
        <v>17772</v>
      </c>
      <c r="E1205" s="2" t="str">
        <f>VLOOKUP(D1205,GOL!B:C,2,FALSE)</f>
        <v>Pengatur</v>
      </c>
      <c r="F1205" s="9">
        <v>42095</v>
      </c>
      <c r="G1205" s="2" t="s">
        <v>15</v>
      </c>
      <c r="H1205" s="5"/>
      <c r="I1205" s="2" t="s">
        <v>320</v>
      </c>
      <c r="J1205" s="7"/>
      <c r="K1205" s="2" t="s">
        <v>9551</v>
      </c>
      <c r="L1205" s="2" t="s">
        <v>5809</v>
      </c>
      <c r="M1205" s="2" t="s">
        <v>15</v>
      </c>
      <c r="N1205" s="2" t="s">
        <v>15</v>
      </c>
      <c r="O1205" s="2" t="s">
        <v>18664</v>
      </c>
      <c r="P1205" s="9">
        <v>34740</v>
      </c>
      <c r="Q1205" s="6">
        <v>27398</v>
      </c>
      <c r="R1205" s="2" t="s">
        <v>9553</v>
      </c>
      <c r="S1205" t="s">
        <v>25493</v>
      </c>
    </row>
    <row r="1206" spans="1:19" ht="16.5" customHeight="1">
      <c r="A1206" s="2" t="s">
        <v>20502</v>
      </c>
      <c r="B1206" s="2" t="s">
        <v>20503</v>
      </c>
      <c r="C1206" s="2" t="s">
        <v>20504</v>
      </c>
      <c r="D1206" s="2" t="s">
        <v>17772</v>
      </c>
      <c r="E1206" s="2" t="str">
        <f>VLOOKUP(D1206,GOL!B:C,2,FALSE)</f>
        <v>Pengatur</v>
      </c>
      <c r="F1206" s="9">
        <v>42095</v>
      </c>
      <c r="G1206" s="2" t="s">
        <v>15</v>
      </c>
      <c r="H1206" s="5"/>
      <c r="I1206" s="2" t="s">
        <v>320</v>
      </c>
      <c r="J1206" s="7"/>
      <c r="K1206" s="2" t="s">
        <v>9551</v>
      </c>
      <c r="L1206" s="2" t="s">
        <v>5809</v>
      </c>
      <c r="M1206" s="2" t="s">
        <v>15</v>
      </c>
      <c r="N1206" s="2" t="s">
        <v>15</v>
      </c>
      <c r="O1206" s="2" t="s">
        <v>8931</v>
      </c>
      <c r="P1206" s="9">
        <v>34843</v>
      </c>
      <c r="Q1206" s="6">
        <v>28102</v>
      </c>
      <c r="R1206" s="2" t="s">
        <v>9553</v>
      </c>
      <c r="S1206" t="s">
        <v>25493</v>
      </c>
    </row>
    <row r="1207" spans="1:19" ht="16.5" customHeight="1">
      <c r="A1207" s="2" t="s">
        <v>20505</v>
      </c>
      <c r="B1207" s="2" t="s">
        <v>20506</v>
      </c>
      <c r="C1207" s="2" t="s">
        <v>20507</v>
      </c>
      <c r="D1207" s="2" t="s">
        <v>17772</v>
      </c>
      <c r="E1207" s="2" t="str">
        <f>VLOOKUP(D1207,GOL!B:C,2,FALSE)</f>
        <v>Pengatur</v>
      </c>
      <c r="F1207" s="9">
        <v>42095</v>
      </c>
      <c r="G1207" s="2" t="s">
        <v>15</v>
      </c>
      <c r="H1207" s="7"/>
      <c r="I1207" s="2" t="s">
        <v>320</v>
      </c>
      <c r="J1207" s="7"/>
      <c r="K1207" s="2" t="s">
        <v>9551</v>
      </c>
      <c r="L1207" s="2" t="s">
        <v>5809</v>
      </c>
      <c r="M1207" s="2" t="s">
        <v>15</v>
      </c>
      <c r="N1207" s="2" t="s">
        <v>15</v>
      </c>
      <c r="O1207" s="2" t="s">
        <v>9397</v>
      </c>
      <c r="P1207" s="9">
        <v>34843</v>
      </c>
      <c r="Q1207" s="6">
        <v>28062</v>
      </c>
      <c r="R1207" s="2" t="s">
        <v>9553</v>
      </c>
      <c r="S1207" t="s">
        <v>25493</v>
      </c>
    </row>
    <row r="1208" spans="1:19" ht="16.5" customHeight="1">
      <c r="A1208" s="2" t="s">
        <v>20508</v>
      </c>
      <c r="B1208" s="2" t="s">
        <v>20509</v>
      </c>
      <c r="C1208" s="2" t="s">
        <v>20510</v>
      </c>
      <c r="D1208" s="2" t="s">
        <v>17772</v>
      </c>
      <c r="E1208" s="2" t="str">
        <f>VLOOKUP(D1208,GOL!B:C,2,FALSE)</f>
        <v>Pengatur</v>
      </c>
      <c r="F1208" s="9">
        <v>42095</v>
      </c>
      <c r="G1208" s="2" t="s">
        <v>15</v>
      </c>
      <c r="H1208" s="5"/>
      <c r="I1208" s="2" t="s">
        <v>320</v>
      </c>
      <c r="J1208" s="7"/>
      <c r="K1208" s="2" t="s">
        <v>9551</v>
      </c>
      <c r="L1208" s="2" t="s">
        <v>5809</v>
      </c>
      <c r="M1208" s="2" t="s">
        <v>15</v>
      </c>
      <c r="N1208" s="2" t="s">
        <v>15</v>
      </c>
      <c r="O1208" s="2" t="s">
        <v>9397</v>
      </c>
      <c r="P1208" s="9">
        <v>34843</v>
      </c>
      <c r="Q1208" s="6">
        <v>27760</v>
      </c>
      <c r="R1208" s="2" t="s">
        <v>9553</v>
      </c>
      <c r="S1208" t="s">
        <v>25493</v>
      </c>
    </row>
    <row r="1209" spans="1:19" ht="16.5" customHeight="1">
      <c r="A1209" s="2" t="s">
        <v>20511</v>
      </c>
      <c r="B1209" s="2" t="s">
        <v>20512</v>
      </c>
      <c r="C1209" s="2" t="s">
        <v>20513</v>
      </c>
      <c r="D1209" s="2" t="s">
        <v>17772</v>
      </c>
      <c r="E1209" s="2" t="str">
        <f>VLOOKUP(D1209,GOL!B:C,2,FALSE)</f>
        <v>Pengatur</v>
      </c>
      <c r="F1209" s="9">
        <v>42095</v>
      </c>
      <c r="G1209" s="2" t="s">
        <v>15</v>
      </c>
      <c r="H1209" s="5"/>
      <c r="I1209" s="2" t="s">
        <v>320</v>
      </c>
      <c r="J1209" s="7"/>
      <c r="K1209" s="2" t="s">
        <v>9551</v>
      </c>
      <c r="L1209" s="2" t="s">
        <v>5809</v>
      </c>
      <c r="M1209" s="2" t="s">
        <v>15</v>
      </c>
      <c r="N1209" s="2" t="s">
        <v>15</v>
      </c>
      <c r="O1209" s="2" t="s">
        <v>13981</v>
      </c>
      <c r="P1209" s="9">
        <v>34843</v>
      </c>
      <c r="Q1209" s="6">
        <v>27143</v>
      </c>
      <c r="R1209" s="2" t="s">
        <v>9553</v>
      </c>
      <c r="S1209" t="s">
        <v>25493</v>
      </c>
    </row>
    <row r="1210" spans="1:19" ht="16.5" customHeight="1">
      <c r="A1210" s="2" t="s">
        <v>20514</v>
      </c>
      <c r="B1210" s="2" t="s">
        <v>20515</v>
      </c>
      <c r="C1210" s="2" t="s">
        <v>20516</v>
      </c>
      <c r="D1210" s="2" t="s">
        <v>17772</v>
      </c>
      <c r="E1210" s="2" t="str">
        <f>VLOOKUP(D1210,GOL!B:C,2,FALSE)</f>
        <v>Pengatur</v>
      </c>
      <c r="F1210" s="9">
        <v>42095</v>
      </c>
      <c r="G1210" s="2" t="s">
        <v>15</v>
      </c>
      <c r="H1210" s="5"/>
      <c r="I1210" s="2" t="s">
        <v>320</v>
      </c>
      <c r="J1210" s="7"/>
      <c r="K1210" s="2" t="s">
        <v>9551</v>
      </c>
      <c r="L1210" s="2" t="s">
        <v>5809</v>
      </c>
      <c r="M1210" s="2" t="s">
        <v>15</v>
      </c>
      <c r="N1210" s="2" t="s">
        <v>15</v>
      </c>
      <c r="O1210" s="2" t="s">
        <v>9214</v>
      </c>
      <c r="P1210" s="9">
        <v>34843</v>
      </c>
      <c r="Q1210" s="6">
        <v>27466</v>
      </c>
      <c r="R1210" s="2" t="s">
        <v>9553</v>
      </c>
      <c r="S1210" t="s">
        <v>25493</v>
      </c>
    </row>
    <row r="1211" spans="1:19" ht="16.5" customHeight="1">
      <c r="A1211" s="2" t="s">
        <v>20535</v>
      </c>
      <c r="B1211" s="2" t="s">
        <v>20536</v>
      </c>
      <c r="C1211" s="2" t="s">
        <v>20537</v>
      </c>
      <c r="D1211" s="2" t="s">
        <v>17772</v>
      </c>
      <c r="E1211" s="2" t="str">
        <f>VLOOKUP(D1211,GOL!B:C,2,FALSE)</f>
        <v>Pengatur</v>
      </c>
      <c r="F1211" s="9">
        <v>42095</v>
      </c>
      <c r="G1211" s="2" t="s">
        <v>15</v>
      </c>
      <c r="H1211" s="5"/>
      <c r="I1211" s="2" t="s">
        <v>320</v>
      </c>
      <c r="J1211" s="7"/>
      <c r="K1211" s="2" t="s">
        <v>9551</v>
      </c>
      <c r="L1211" s="2" t="s">
        <v>5809</v>
      </c>
      <c r="M1211" s="2" t="s">
        <v>15</v>
      </c>
      <c r="N1211" s="2" t="s">
        <v>15</v>
      </c>
      <c r="O1211" s="2" t="s">
        <v>13343</v>
      </c>
      <c r="P1211" s="9">
        <v>35212</v>
      </c>
      <c r="Q1211" s="6">
        <v>28705</v>
      </c>
      <c r="R1211" s="2" t="s">
        <v>9553</v>
      </c>
      <c r="S1211" t="s">
        <v>25493</v>
      </c>
    </row>
    <row r="1212" spans="1:19" ht="16.5" customHeight="1">
      <c r="A1212" s="2" t="s">
        <v>20595</v>
      </c>
      <c r="B1212" s="2" t="s">
        <v>20596</v>
      </c>
      <c r="C1212" s="2" t="s">
        <v>20597</v>
      </c>
      <c r="D1212" s="2" t="s">
        <v>17772</v>
      </c>
      <c r="E1212" s="2" t="str">
        <f>VLOOKUP(D1212,GOL!B:C,2,FALSE)</f>
        <v>Pengatur</v>
      </c>
      <c r="F1212" s="9">
        <v>42095</v>
      </c>
      <c r="G1212" s="2" t="s">
        <v>15</v>
      </c>
      <c r="H1212" s="5"/>
      <c r="I1212" s="2" t="s">
        <v>320</v>
      </c>
      <c r="J1212" s="7"/>
      <c r="K1212" s="2" t="s">
        <v>9551</v>
      </c>
      <c r="L1212" s="2" t="s">
        <v>5809</v>
      </c>
      <c r="M1212" s="2" t="s">
        <v>15</v>
      </c>
      <c r="N1212" s="2" t="s">
        <v>15</v>
      </c>
      <c r="O1212" s="2" t="s">
        <v>16435</v>
      </c>
      <c r="P1212" s="9">
        <v>32641</v>
      </c>
      <c r="Q1212" s="6">
        <v>25330</v>
      </c>
      <c r="R1212" s="2" t="s">
        <v>9553</v>
      </c>
      <c r="S1212" t="s">
        <v>25493</v>
      </c>
    </row>
    <row r="1213" spans="1:19" ht="16.5" customHeight="1">
      <c r="A1213" s="2" t="s">
        <v>20606</v>
      </c>
      <c r="B1213" s="2" t="s">
        <v>20607</v>
      </c>
      <c r="C1213" s="2" t="s">
        <v>19603</v>
      </c>
      <c r="D1213" s="2" t="s">
        <v>17772</v>
      </c>
      <c r="E1213" s="2" t="str">
        <f>VLOOKUP(D1213,GOL!B:C,2,FALSE)</f>
        <v>Pengatur</v>
      </c>
      <c r="F1213" s="9">
        <v>42095</v>
      </c>
      <c r="G1213" s="2" t="s">
        <v>15</v>
      </c>
      <c r="H1213" s="5"/>
      <c r="I1213" s="2" t="s">
        <v>320</v>
      </c>
      <c r="J1213" s="7"/>
      <c r="K1213" s="2" t="s">
        <v>9551</v>
      </c>
      <c r="L1213" s="2" t="s">
        <v>5809</v>
      </c>
      <c r="M1213" s="2" t="s">
        <v>15</v>
      </c>
      <c r="N1213" s="2" t="s">
        <v>15</v>
      </c>
      <c r="O1213" s="2" t="s">
        <v>12413</v>
      </c>
      <c r="P1213" s="9">
        <v>33375</v>
      </c>
      <c r="Q1213" s="6">
        <v>26555</v>
      </c>
      <c r="R1213" s="2" t="s">
        <v>9553</v>
      </c>
      <c r="S1213" t="s">
        <v>25493</v>
      </c>
    </row>
    <row r="1214" spans="1:19" ht="16.5" customHeight="1">
      <c r="A1214" s="2" t="s">
        <v>20608</v>
      </c>
      <c r="B1214" s="2" t="s">
        <v>20609</v>
      </c>
      <c r="C1214" s="2" t="s">
        <v>20610</v>
      </c>
      <c r="D1214" s="2" t="s">
        <v>17772</v>
      </c>
      <c r="E1214" s="2" t="str">
        <f>VLOOKUP(D1214,GOL!B:C,2,FALSE)</f>
        <v>Pengatur</v>
      </c>
      <c r="F1214" s="9">
        <v>42095</v>
      </c>
      <c r="G1214" s="2" t="s">
        <v>15</v>
      </c>
      <c r="H1214" s="5"/>
      <c r="I1214" s="2" t="s">
        <v>320</v>
      </c>
      <c r="J1214" s="7"/>
      <c r="K1214" s="2" t="s">
        <v>9551</v>
      </c>
      <c r="L1214" s="2" t="s">
        <v>5809</v>
      </c>
      <c r="M1214" s="2" t="s">
        <v>15</v>
      </c>
      <c r="N1214" s="2" t="s">
        <v>15</v>
      </c>
      <c r="O1214" s="2" t="s">
        <v>9214</v>
      </c>
      <c r="P1214" s="9">
        <v>33392</v>
      </c>
      <c r="Q1214" s="6">
        <v>26545</v>
      </c>
      <c r="R1214" s="2" t="s">
        <v>9553</v>
      </c>
      <c r="S1214" t="s">
        <v>25493</v>
      </c>
    </row>
    <row r="1215" spans="1:19" ht="16.5" customHeight="1">
      <c r="A1215" s="2" t="s">
        <v>20611</v>
      </c>
      <c r="B1215" s="2" t="s">
        <v>20612</v>
      </c>
      <c r="C1215" s="2" t="s">
        <v>20613</v>
      </c>
      <c r="D1215" s="2" t="s">
        <v>17772</v>
      </c>
      <c r="E1215" s="2" t="str">
        <f>VLOOKUP(D1215,GOL!B:C,2,FALSE)</f>
        <v>Pengatur</v>
      </c>
      <c r="F1215" s="9">
        <v>42095</v>
      </c>
      <c r="G1215" s="2" t="s">
        <v>15</v>
      </c>
      <c r="H1215" s="5"/>
      <c r="I1215" s="2" t="s">
        <v>320</v>
      </c>
      <c r="J1215" s="7"/>
      <c r="K1215" s="2" t="s">
        <v>9551</v>
      </c>
      <c r="L1215" s="2" t="s">
        <v>5809</v>
      </c>
      <c r="M1215" s="2" t="s">
        <v>15</v>
      </c>
      <c r="N1215" s="2" t="s">
        <v>15</v>
      </c>
      <c r="O1215" s="2" t="s">
        <v>9214</v>
      </c>
      <c r="P1215" s="9">
        <v>33392</v>
      </c>
      <c r="Q1215" s="6">
        <v>26386</v>
      </c>
      <c r="R1215" s="2" t="s">
        <v>9553</v>
      </c>
      <c r="S1215" t="s">
        <v>25493</v>
      </c>
    </row>
    <row r="1216" spans="1:19" ht="16.5" customHeight="1">
      <c r="A1216" s="2" t="s">
        <v>20647</v>
      </c>
      <c r="B1216" s="2" t="s">
        <v>20648</v>
      </c>
      <c r="C1216" s="2" t="s">
        <v>20649</v>
      </c>
      <c r="D1216" s="2" t="s">
        <v>17772</v>
      </c>
      <c r="E1216" s="2" t="str">
        <f>VLOOKUP(D1216,GOL!B:C,2,FALSE)</f>
        <v>Pengatur</v>
      </c>
      <c r="F1216" s="9">
        <v>42095</v>
      </c>
      <c r="G1216" s="2" t="s">
        <v>15</v>
      </c>
      <c r="H1216" s="5"/>
      <c r="I1216" s="2" t="s">
        <v>320</v>
      </c>
      <c r="J1216" s="7"/>
      <c r="K1216" s="2" t="s">
        <v>9551</v>
      </c>
      <c r="L1216" s="2" t="s">
        <v>5809</v>
      </c>
      <c r="M1216" s="2" t="s">
        <v>15</v>
      </c>
      <c r="N1216" s="2" t="s">
        <v>15</v>
      </c>
      <c r="O1216" s="2" t="s">
        <v>8931</v>
      </c>
      <c r="P1216" s="9">
        <v>35212</v>
      </c>
      <c r="Q1216" s="6">
        <v>28320</v>
      </c>
      <c r="R1216" s="2" t="s">
        <v>9553</v>
      </c>
      <c r="S1216" t="s">
        <v>25493</v>
      </c>
    </row>
    <row r="1217" spans="1:19" ht="16.5" customHeight="1">
      <c r="A1217" s="2" t="s">
        <v>20656</v>
      </c>
      <c r="B1217" s="2" t="s">
        <v>20657</v>
      </c>
      <c r="C1217" s="2" t="s">
        <v>20658</v>
      </c>
      <c r="D1217" s="2" t="s">
        <v>17772</v>
      </c>
      <c r="E1217" s="2" t="str">
        <f>VLOOKUP(D1217,GOL!B:C,2,FALSE)</f>
        <v>Pengatur</v>
      </c>
      <c r="F1217" s="9">
        <v>42095</v>
      </c>
      <c r="G1217" s="2" t="s">
        <v>15</v>
      </c>
      <c r="H1217" s="5"/>
      <c r="I1217" s="2" t="s">
        <v>320</v>
      </c>
      <c r="J1217" s="7"/>
      <c r="K1217" s="2" t="s">
        <v>9551</v>
      </c>
      <c r="L1217" s="2" t="s">
        <v>5809</v>
      </c>
      <c r="M1217" s="2" t="s">
        <v>15</v>
      </c>
      <c r="N1217" s="2" t="s">
        <v>15</v>
      </c>
      <c r="O1217" s="2" t="s">
        <v>9397</v>
      </c>
      <c r="P1217" s="9">
        <v>35452</v>
      </c>
      <c r="Q1217" s="6">
        <v>28669</v>
      </c>
      <c r="R1217" s="2" t="s">
        <v>9553</v>
      </c>
      <c r="S1217" t="s">
        <v>25493</v>
      </c>
    </row>
    <row r="1218" spans="1:19" ht="16.5" customHeight="1">
      <c r="A1218" s="2" t="s">
        <v>20671</v>
      </c>
      <c r="B1218" s="2" t="s">
        <v>20672</v>
      </c>
      <c r="C1218" s="2" t="s">
        <v>20673</v>
      </c>
      <c r="D1218" s="2" t="s">
        <v>17772</v>
      </c>
      <c r="E1218" s="2" t="str">
        <f>VLOOKUP(D1218,GOL!B:C,2,FALSE)</f>
        <v>Pengatur</v>
      </c>
      <c r="F1218" s="9">
        <v>42095</v>
      </c>
      <c r="G1218" s="2" t="s">
        <v>15</v>
      </c>
      <c r="H1218" s="5"/>
      <c r="I1218" s="2" t="s">
        <v>320</v>
      </c>
      <c r="J1218" s="7"/>
      <c r="K1218" s="2" t="s">
        <v>9551</v>
      </c>
      <c r="L1218" s="2" t="s">
        <v>5809</v>
      </c>
      <c r="M1218" s="2" t="s">
        <v>15</v>
      </c>
      <c r="N1218" s="2" t="s">
        <v>15</v>
      </c>
      <c r="O1218" s="2" t="s">
        <v>20674</v>
      </c>
      <c r="P1218" s="9">
        <v>35795</v>
      </c>
      <c r="Q1218" s="6">
        <v>28018</v>
      </c>
      <c r="R1218" s="2" t="s">
        <v>9553</v>
      </c>
      <c r="S1218" t="s">
        <v>25493</v>
      </c>
    </row>
    <row r="1219" spans="1:19" ht="16.5" customHeight="1">
      <c r="A1219" s="2" t="s">
        <v>21365</v>
      </c>
      <c r="B1219" s="2" t="s">
        <v>21366</v>
      </c>
      <c r="C1219" s="2" t="s">
        <v>10596</v>
      </c>
      <c r="D1219" s="2" t="s">
        <v>17772</v>
      </c>
      <c r="E1219" s="2" t="str">
        <f>VLOOKUP(D1219,GOL!B:C,2,FALSE)</f>
        <v>Pengatur</v>
      </c>
      <c r="F1219" s="9">
        <v>42461</v>
      </c>
      <c r="G1219" s="2" t="s">
        <v>15</v>
      </c>
      <c r="H1219" s="5"/>
      <c r="I1219" s="2" t="s">
        <v>320</v>
      </c>
      <c r="J1219" s="7"/>
      <c r="K1219" s="2" t="s">
        <v>9551</v>
      </c>
      <c r="L1219" s="2" t="s">
        <v>5809</v>
      </c>
      <c r="M1219" s="2" t="s">
        <v>15</v>
      </c>
      <c r="N1219" s="2" t="s">
        <v>15</v>
      </c>
      <c r="O1219" s="2" t="s">
        <v>9397</v>
      </c>
      <c r="P1219" s="9">
        <v>34843</v>
      </c>
      <c r="Q1219" s="6">
        <v>28067</v>
      </c>
      <c r="R1219" s="2" t="s">
        <v>9553</v>
      </c>
      <c r="S1219" t="s">
        <v>25493</v>
      </c>
    </row>
    <row r="1220" spans="1:19" ht="16.5" customHeight="1">
      <c r="A1220" s="2" t="s">
        <v>21374</v>
      </c>
      <c r="B1220" s="2" t="s">
        <v>21375</v>
      </c>
      <c r="C1220" s="2" t="s">
        <v>21376</v>
      </c>
      <c r="D1220" s="2" t="s">
        <v>17772</v>
      </c>
      <c r="E1220" s="2" t="str">
        <f>VLOOKUP(D1220,GOL!B:C,2,FALSE)</f>
        <v>Pengatur</v>
      </c>
      <c r="F1220" s="9">
        <v>42461</v>
      </c>
      <c r="G1220" s="2" t="s">
        <v>15</v>
      </c>
      <c r="H1220" s="5"/>
      <c r="I1220" s="2" t="s">
        <v>320</v>
      </c>
      <c r="J1220" s="7"/>
      <c r="K1220" s="2" t="s">
        <v>9551</v>
      </c>
      <c r="L1220" s="2" t="s">
        <v>5809</v>
      </c>
      <c r="M1220" s="2" t="s">
        <v>15</v>
      </c>
      <c r="N1220" s="2" t="s">
        <v>15</v>
      </c>
      <c r="O1220" s="2" t="s">
        <v>11024</v>
      </c>
      <c r="P1220" s="9">
        <v>35164</v>
      </c>
      <c r="Q1220" s="6">
        <v>28502</v>
      </c>
      <c r="R1220" s="2" t="s">
        <v>9553</v>
      </c>
      <c r="S1220" t="s">
        <v>25493</v>
      </c>
    </row>
    <row r="1221" spans="1:19" ht="16.5" customHeight="1">
      <c r="A1221" s="2" t="s">
        <v>21383</v>
      </c>
      <c r="B1221" s="2" t="s">
        <v>21384</v>
      </c>
      <c r="C1221" s="2" t="s">
        <v>21385</v>
      </c>
      <c r="D1221" s="2" t="s">
        <v>17772</v>
      </c>
      <c r="E1221" s="2" t="str">
        <f>VLOOKUP(D1221,GOL!B:C,2,FALSE)</f>
        <v>Pengatur</v>
      </c>
      <c r="F1221" s="9">
        <v>42461</v>
      </c>
      <c r="G1221" s="2" t="s">
        <v>15</v>
      </c>
      <c r="H1221" s="5"/>
      <c r="I1221" s="2" t="s">
        <v>320</v>
      </c>
      <c r="J1221" s="7"/>
      <c r="K1221" s="2" t="s">
        <v>9551</v>
      </c>
      <c r="L1221" s="2" t="s">
        <v>5809</v>
      </c>
      <c r="M1221" s="2" t="s">
        <v>15</v>
      </c>
      <c r="N1221" s="2" t="s">
        <v>15</v>
      </c>
      <c r="O1221" s="2" t="s">
        <v>11024</v>
      </c>
      <c r="P1221" s="9">
        <v>35212</v>
      </c>
      <c r="Q1221" s="6">
        <v>28342</v>
      </c>
      <c r="R1221" s="2" t="s">
        <v>9553</v>
      </c>
      <c r="S1221" t="s">
        <v>25493</v>
      </c>
    </row>
    <row r="1222" spans="1:19" ht="16.5" customHeight="1">
      <c r="A1222" s="2" t="s">
        <v>21457</v>
      </c>
      <c r="B1222" s="2" t="s">
        <v>21458</v>
      </c>
      <c r="C1222" s="2" t="s">
        <v>21459</v>
      </c>
      <c r="D1222" s="2" t="s">
        <v>17772</v>
      </c>
      <c r="E1222" s="2" t="str">
        <f>VLOOKUP(D1222,GOL!B:C,2,FALSE)</f>
        <v>Pengatur</v>
      </c>
      <c r="F1222" s="9">
        <v>42461</v>
      </c>
      <c r="G1222" s="2" t="s">
        <v>15</v>
      </c>
      <c r="H1222" s="5"/>
      <c r="I1222" s="2" t="s">
        <v>320</v>
      </c>
      <c r="J1222" s="7"/>
      <c r="K1222" s="2" t="s">
        <v>9551</v>
      </c>
      <c r="L1222" s="2" t="s">
        <v>5809</v>
      </c>
      <c r="M1222" s="2" t="s">
        <v>15</v>
      </c>
      <c r="N1222" s="2" t="s">
        <v>15</v>
      </c>
      <c r="O1222" s="2" t="s">
        <v>7168</v>
      </c>
      <c r="P1222" s="9">
        <v>32629</v>
      </c>
      <c r="Q1222" s="6">
        <v>25152</v>
      </c>
      <c r="R1222" s="2" t="s">
        <v>9553</v>
      </c>
      <c r="S1222" t="s">
        <v>25493</v>
      </c>
    </row>
    <row r="1223" spans="1:19" ht="16.5" customHeight="1">
      <c r="A1223" s="2" t="s">
        <v>21506</v>
      </c>
      <c r="B1223" s="2" t="s">
        <v>21507</v>
      </c>
      <c r="C1223" s="2" t="s">
        <v>21508</v>
      </c>
      <c r="D1223" s="2" t="s">
        <v>17772</v>
      </c>
      <c r="E1223" s="2" t="str">
        <f>VLOOKUP(D1223,GOL!B:C,2,FALSE)</f>
        <v>Pengatur</v>
      </c>
      <c r="F1223" s="9">
        <v>42461</v>
      </c>
      <c r="G1223" s="2" t="s">
        <v>15</v>
      </c>
      <c r="H1223" s="5"/>
      <c r="I1223" s="2" t="s">
        <v>320</v>
      </c>
      <c r="J1223" s="7"/>
      <c r="K1223" s="2" t="s">
        <v>9551</v>
      </c>
      <c r="L1223" s="2" t="s">
        <v>5809</v>
      </c>
      <c r="M1223" s="2" t="s">
        <v>15</v>
      </c>
      <c r="N1223" s="2" t="s">
        <v>15</v>
      </c>
      <c r="O1223" s="2" t="s">
        <v>9397</v>
      </c>
      <c r="P1223" s="9">
        <v>34484</v>
      </c>
      <c r="Q1223" s="6">
        <v>26997</v>
      </c>
      <c r="R1223" s="2" t="s">
        <v>9553</v>
      </c>
      <c r="S1223" t="s">
        <v>25493</v>
      </c>
    </row>
    <row r="1224" spans="1:19" ht="16.5" customHeight="1">
      <c r="A1224" s="2" t="s">
        <v>21528</v>
      </c>
      <c r="B1224" s="2" t="s">
        <v>21529</v>
      </c>
      <c r="C1224" s="2" t="s">
        <v>21530</v>
      </c>
      <c r="D1224" s="2" t="s">
        <v>17772</v>
      </c>
      <c r="E1224" s="2" t="str">
        <f>VLOOKUP(D1224,GOL!B:C,2,FALSE)</f>
        <v>Pengatur</v>
      </c>
      <c r="F1224" s="9">
        <v>42461</v>
      </c>
      <c r="G1224" s="2" t="s">
        <v>15</v>
      </c>
      <c r="H1224" s="5"/>
      <c r="I1224" s="2" t="s">
        <v>320</v>
      </c>
      <c r="J1224" s="7"/>
      <c r="K1224" s="2" t="s">
        <v>9551</v>
      </c>
      <c r="L1224" s="2" t="s">
        <v>5809</v>
      </c>
      <c r="M1224" s="2" t="s">
        <v>15</v>
      </c>
      <c r="N1224" s="2" t="s">
        <v>15</v>
      </c>
      <c r="O1224" s="2" t="s">
        <v>9397</v>
      </c>
      <c r="P1224" s="9">
        <v>34843</v>
      </c>
      <c r="Q1224" s="6">
        <v>27867</v>
      </c>
      <c r="R1224" s="2" t="s">
        <v>9553</v>
      </c>
      <c r="S1224" t="s">
        <v>25493</v>
      </c>
    </row>
    <row r="1225" spans="1:19" ht="16.5" customHeight="1">
      <c r="A1225" s="2" t="s">
        <v>21543</v>
      </c>
      <c r="B1225" s="2" t="s">
        <v>21544</v>
      </c>
      <c r="C1225" s="2" t="s">
        <v>21545</v>
      </c>
      <c r="D1225" s="2" t="s">
        <v>17772</v>
      </c>
      <c r="E1225" s="2" t="str">
        <f>VLOOKUP(D1225,GOL!B:C,2,FALSE)</f>
        <v>Pengatur</v>
      </c>
      <c r="F1225" s="9">
        <v>42461</v>
      </c>
      <c r="G1225" s="2" t="s">
        <v>15</v>
      </c>
      <c r="H1225" s="5"/>
      <c r="I1225" s="2" t="s">
        <v>320</v>
      </c>
      <c r="J1225" s="7"/>
      <c r="K1225" s="2" t="s">
        <v>9551</v>
      </c>
      <c r="L1225" s="2" t="s">
        <v>5809</v>
      </c>
      <c r="M1225" s="2" t="s">
        <v>15</v>
      </c>
      <c r="N1225" s="2" t="s">
        <v>15</v>
      </c>
      <c r="O1225" s="2" t="s">
        <v>13981</v>
      </c>
      <c r="P1225" s="9">
        <v>35212</v>
      </c>
      <c r="Q1225" s="6">
        <v>28227</v>
      </c>
      <c r="R1225" s="2" t="s">
        <v>9553</v>
      </c>
      <c r="S1225" t="s">
        <v>25493</v>
      </c>
    </row>
    <row r="1226" spans="1:19" ht="16.5" customHeight="1">
      <c r="A1226" s="2" t="s">
        <v>21552</v>
      </c>
      <c r="B1226" s="2" t="s">
        <v>21553</v>
      </c>
      <c r="C1226" s="2" t="s">
        <v>21554</v>
      </c>
      <c r="D1226" s="2" t="s">
        <v>17772</v>
      </c>
      <c r="E1226" s="2" t="str">
        <f>VLOOKUP(D1226,GOL!B:C,2,FALSE)</f>
        <v>Pengatur</v>
      </c>
      <c r="F1226" s="9">
        <v>42461</v>
      </c>
      <c r="G1226" s="2" t="s">
        <v>15</v>
      </c>
      <c r="H1226" s="5"/>
      <c r="I1226" s="2" t="s">
        <v>320</v>
      </c>
      <c r="J1226" s="7"/>
      <c r="K1226" s="2" t="s">
        <v>9551</v>
      </c>
      <c r="L1226" s="2" t="s">
        <v>5809</v>
      </c>
      <c r="M1226" s="2" t="s">
        <v>15</v>
      </c>
      <c r="N1226" s="2" t="s">
        <v>15</v>
      </c>
      <c r="O1226" s="2" t="s">
        <v>9397</v>
      </c>
      <c r="P1226" s="10">
        <v>35430</v>
      </c>
      <c r="Q1226" s="6">
        <v>28955</v>
      </c>
      <c r="R1226" s="2" t="s">
        <v>9553</v>
      </c>
      <c r="S1226" t="s">
        <v>25493</v>
      </c>
    </row>
    <row r="1227" spans="1:19" ht="16.5" customHeight="1">
      <c r="A1227" s="2" t="s">
        <v>21555</v>
      </c>
      <c r="B1227" s="2" t="s">
        <v>21556</v>
      </c>
      <c r="C1227" s="2" t="s">
        <v>21557</v>
      </c>
      <c r="D1227" s="2" t="s">
        <v>17772</v>
      </c>
      <c r="E1227" s="2" t="str">
        <f>VLOOKUP(D1227,GOL!B:C,2,FALSE)</f>
        <v>Pengatur</v>
      </c>
      <c r="F1227" s="9">
        <v>42461</v>
      </c>
      <c r="G1227" s="2" t="s">
        <v>15</v>
      </c>
      <c r="H1227" s="5"/>
      <c r="I1227" s="2" t="s">
        <v>320</v>
      </c>
      <c r="J1227" s="7"/>
      <c r="K1227" s="2" t="s">
        <v>9551</v>
      </c>
      <c r="L1227" s="2" t="s">
        <v>5809</v>
      </c>
      <c r="M1227" s="2" t="s">
        <v>15</v>
      </c>
      <c r="N1227" s="2" t="s">
        <v>15</v>
      </c>
      <c r="O1227" s="2" t="s">
        <v>13406</v>
      </c>
      <c r="P1227" s="9">
        <v>35583</v>
      </c>
      <c r="Q1227" s="6">
        <v>29143</v>
      </c>
      <c r="R1227" s="2" t="s">
        <v>9553</v>
      </c>
      <c r="S1227" t="s">
        <v>25493</v>
      </c>
    </row>
    <row r="1228" spans="1:19" ht="16.5" customHeight="1">
      <c r="A1228" s="2" t="s">
        <v>21558</v>
      </c>
      <c r="B1228" s="2" t="s">
        <v>21559</v>
      </c>
      <c r="C1228" s="2" t="s">
        <v>21560</v>
      </c>
      <c r="D1228" s="2" t="s">
        <v>17772</v>
      </c>
      <c r="E1228" s="2" t="str">
        <f>VLOOKUP(D1228,GOL!B:C,2,FALSE)</f>
        <v>Pengatur</v>
      </c>
      <c r="F1228" s="9">
        <v>42461</v>
      </c>
      <c r="G1228" s="2" t="s">
        <v>15</v>
      </c>
      <c r="H1228" s="5"/>
      <c r="I1228" s="2" t="s">
        <v>320</v>
      </c>
      <c r="J1228" s="7"/>
      <c r="K1228" s="2" t="s">
        <v>9551</v>
      </c>
      <c r="L1228" s="2" t="s">
        <v>5809</v>
      </c>
      <c r="M1228" s="2" t="s">
        <v>15</v>
      </c>
      <c r="N1228" s="2" t="s">
        <v>15</v>
      </c>
      <c r="O1228" s="2" t="s">
        <v>19697</v>
      </c>
      <c r="P1228" s="9">
        <v>35583</v>
      </c>
      <c r="Q1228" s="6">
        <v>29140</v>
      </c>
      <c r="R1228" s="2" t="s">
        <v>9553</v>
      </c>
      <c r="S1228" t="s">
        <v>25493</v>
      </c>
    </row>
    <row r="1229" spans="1:19" ht="16.5" customHeight="1">
      <c r="A1229" s="2" t="s">
        <v>21570</v>
      </c>
      <c r="B1229" s="2" t="s">
        <v>21571</v>
      </c>
      <c r="C1229" s="2" t="s">
        <v>21572</v>
      </c>
      <c r="D1229" s="2" t="s">
        <v>17772</v>
      </c>
      <c r="E1229" s="2" t="str">
        <f>VLOOKUP(D1229,GOL!B:C,2,FALSE)</f>
        <v>Pengatur</v>
      </c>
      <c r="F1229" s="9">
        <v>42461</v>
      </c>
      <c r="G1229" s="2" t="s">
        <v>15</v>
      </c>
      <c r="H1229" s="5"/>
      <c r="I1229" s="2" t="s">
        <v>320</v>
      </c>
      <c r="J1229" s="7"/>
      <c r="K1229" s="2" t="s">
        <v>9551</v>
      </c>
      <c r="L1229" s="2" t="s">
        <v>5809</v>
      </c>
      <c r="M1229" s="2" t="s">
        <v>15</v>
      </c>
      <c r="N1229" s="2" t="s">
        <v>15</v>
      </c>
      <c r="O1229" s="2" t="s">
        <v>9397</v>
      </c>
      <c r="P1229" s="9">
        <v>35938</v>
      </c>
      <c r="Q1229" s="6">
        <v>29142</v>
      </c>
      <c r="R1229" s="2" t="s">
        <v>9553</v>
      </c>
      <c r="S1229" t="s">
        <v>25493</v>
      </c>
    </row>
    <row r="1230" spans="1:19" ht="16.5" customHeight="1">
      <c r="A1230" s="2" t="s">
        <v>21620</v>
      </c>
      <c r="B1230" s="2" t="s">
        <v>21621</v>
      </c>
      <c r="C1230" s="2" t="s">
        <v>21622</v>
      </c>
      <c r="D1230" s="2" t="s">
        <v>17772</v>
      </c>
      <c r="E1230" s="2" t="str">
        <f>VLOOKUP(D1230,GOL!B:C,2,FALSE)</f>
        <v>Pengatur</v>
      </c>
      <c r="F1230" s="9">
        <v>42461</v>
      </c>
      <c r="G1230" s="2" t="s">
        <v>15</v>
      </c>
      <c r="H1230" s="5"/>
      <c r="I1230" s="2" t="s">
        <v>320</v>
      </c>
      <c r="J1230" s="7"/>
      <c r="K1230" s="2" t="s">
        <v>9551</v>
      </c>
      <c r="L1230" s="2" t="s">
        <v>5809</v>
      </c>
      <c r="M1230" s="2" t="s">
        <v>15</v>
      </c>
      <c r="N1230" s="2" t="s">
        <v>15</v>
      </c>
      <c r="O1230" s="2" t="s">
        <v>13981</v>
      </c>
      <c r="P1230" s="9">
        <v>33026</v>
      </c>
      <c r="Q1230" s="6">
        <v>25979</v>
      </c>
      <c r="R1230" s="2" t="s">
        <v>9553</v>
      </c>
      <c r="S1230" t="s">
        <v>25493</v>
      </c>
    </row>
    <row r="1231" spans="1:19" ht="16.5" customHeight="1">
      <c r="A1231" s="2" t="s">
        <v>21623</v>
      </c>
      <c r="B1231" s="2" t="s">
        <v>21624</v>
      </c>
      <c r="C1231" s="2" t="s">
        <v>531</v>
      </c>
      <c r="D1231" s="2" t="s">
        <v>17772</v>
      </c>
      <c r="E1231" s="2" t="str">
        <f>VLOOKUP(D1231,GOL!B:C,2,FALSE)</f>
        <v>Pengatur</v>
      </c>
      <c r="F1231" s="9">
        <v>42461</v>
      </c>
      <c r="G1231" s="2" t="s">
        <v>15</v>
      </c>
      <c r="H1231" s="5"/>
      <c r="I1231" s="2" t="s">
        <v>320</v>
      </c>
      <c r="J1231" s="7"/>
      <c r="K1231" s="2" t="s">
        <v>9551</v>
      </c>
      <c r="L1231" s="2" t="s">
        <v>5809</v>
      </c>
      <c r="M1231" s="2" t="s">
        <v>15</v>
      </c>
      <c r="N1231" s="2" t="s">
        <v>15</v>
      </c>
      <c r="O1231" s="2" t="s">
        <v>9397</v>
      </c>
      <c r="P1231" s="9">
        <v>33767</v>
      </c>
      <c r="Q1231" s="6">
        <v>26446</v>
      </c>
      <c r="R1231" s="2" t="s">
        <v>9553</v>
      </c>
      <c r="S1231" t="s">
        <v>25493</v>
      </c>
    </row>
    <row r="1232" spans="1:19" ht="16.5" customHeight="1">
      <c r="A1232" s="2" t="s">
        <v>21634</v>
      </c>
      <c r="B1232" s="2" t="s">
        <v>21635</v>
      </c>
      <c r="C1232" s="2" t="s">
        <v>21636</v>
      </c>
      <c r="D1232" s="2" t="s">
        <v>17772</v>
      </c>
      <c r="E1232" s="2" t="str">
        <f>VLOOKUP(D1232,GOL!B:C,2,FALSE)</f>
        <v>Pengatur</v>
      </c>
      <c r="F1232" s="9">
        <v>42461</v>
      </c>
      <c r="G1232" s="2" t="s">
        <v>15</v>
      </c>
      <c r="H1232" s="5"/>
      <c r="I1232" s="2" t="s">
        <v>320</v>
      </c>
      <c r="J1232" s="7"/>
      <c r="K1232" s="2" t="s">
        <v>9551</v>
      </c>
      <c r="L1232" s="2" t="s">
        <v>5809</v>
      </c>
      <c r="M1232" s="2" t="s">
        <v>15</v>
      </c>
      <c r="N1232" s="2" t="s">
        <v>15</v>
      </c>
      <c r="O1232" s="2" t="s">
        <v>21637</v>
      </c>
      <c r="P1232" s="9">
        <v>35583</v>
      </c>
      <c r="Q1232" s="6">
        <v>27890</v>
      </c>
      <c r="R1232" s="2" t="s">
        <v>9553</v>
      </c>
      <c r="S1232" t="s">
        <v>25493</v>
      </c>
    </row>
    <row r="1233" spans="1:19" ht="16.5" customHeight="1">
      <c r="A1233" s="2" t="s">
        <v>21652</v>
      </c>
      <c r="B1233" s="2" t="s">
        <v>21653</v>
      </c>
      <c r="C1233" s="2" t="s">
        <v>21654</v>
      </c>
      <c r="D1233" s="2" t="s">
        <v>17772</v>
      </c>
      <c r="E1233" s="2" t="str">
        <f>VLOOKUP(D1233,GOL!B:C,2,FALSE)</f>
        <v>Pengatur</v>
      </c>
      <c r="F1233" s="9">
        <v>42461</v>
      </c>
      <c r="G1233" s="2" t="s">
        <v>15</v>
      </c>
      <c r="H1233" s="5"/>
      <c r="I1233" s="2" t="s">
        <v>320</v>
      </c>
      <c r="J1233" s="7"/>
      <c r="K1233" s="2" t="s">
        <v>9551</v>
      </c>
      <c r="L1233" s="2" t="s">
        <v>5809</v>
      </c>
      <c r="M1233" s="2" t="s">
        <v>15</v>
      </c>
      <c r="N1233" s="2" t="s">
        <v>15</v>
      </c>
      <c r="O1233" s="2" t="s">
        <v>21140</v>
      </c>
      <c r="P1233" s="9">
        <v>35938</v>
      </c>
      <c r="Q1233" s="6">
        <v>29061</v>
      </c>
      <c r="R1233" s="2" t="s">
        <v>9553</v>
      </c>
      <c r="S1233" t="s">
        <v>25493</v>
      </c>
    </row>
    <row r="1234" spans="1:19" ht="16.5" customHeight="1">
      <c r="A1234" s="2" t="s">
        <v>21655</v>
      </c>
      <c r="B1234" s="2" t="s">
        <v>21656</v>
      </c>
      <c r="C1234" s="2" t="s">
        <v>21657</v>
      </c>
      <c r="D1234" s="2" t="s">
        <v>17772</v>
      </c>
      <c r="E1234" s="2" t="str">
        <f>VLOOKUP(D1234,GOL!B:C,2,FALSE)</f>
        <v>Pengatur</v>
      </c>
      <c r="F1234" s="9">
        <v>42461</v>
      </c>
      <c r="G1234" s="2" t="s">
        <v>15</v>
      </c>
      <c r="H1234" s="5"/>
      <c r="I1234" s="2" t="s">
        <v>320</v>
      </c>
      <c r="J1234" s="7"/>
      <c r="K1234" s="2" t="s">
        <v>9551</v>
      </c>
      <c r="L1234" s="2" t="s">
        <v>5809</v>
      </c>
      <c r="M1234" s="2" t="s">
        <v>15</v>
      </c>
      <c r="N1234" s="2" t="s">
        <v>15</v>
      </c>
      <c r="O1234" s="2" t="s">
        <v>20674</v>
      </c>
      <c r="P1234" s="9">
        <v>35938</v>
      </c>
      <c r="Q1234" s="6">
        <v>28740</v>
      </c>
      <c r="R1234" s="2" t="s">
        <v>9553</v>
      </c>
      <c r="S1234" t="s">
        <v>25493</v>
      </c>
    </row>
    <row r="1235" spans="1:19" ht="16.5" customHeight="1">
      <c r="A1235" s="2" t="s">
        <v>21667</v>
      </c>
      <c r="B1235" s="2" t="s">
        <v>21668</v>
      </c>
      <c r="C1235" s="2" t="s">
        <v>21669</v>
      </c>
      <c r="D1235" s="2" t="s">
        <v>17772</v>
      </c>
      <c r="E1235" s="2" t="str">
        <f>VLOOKUP(D1235,GOL!B:C,2,FALSE)</f>
        <v>Pengatur</v>
      </c>
      <c r="F1235" s="9">
        <v>42461</v>
      </c>
      <c r="G1235" s="2" t="s">
        <v>15</v>
      </c>
      <c r="H1235" s="5"/>
      <c r="I1235" s="2" t="s">
        <v>320</v>
      </c>
      <c r="J1235" s="7"/>
      <c r="K1235" s="2" t="s">
        <v>9551</v>
      </c>
      <c r="L1235" s="2" t="s">
        <v>5809</v>
      </c>
      <c r="M1235" s="2" t="s">
        <v>15</v>
      </c>
      <c r="N1235" s="2" t="s">
        <v>15</v>
      </c>
      <c r="O1235" s="2" t="s">
        <v>20674</v>
      </c>
      <c r="P1235" s="9">
        <v>36213</v>
      </c>
      <c r="Q1235" s="6">
        <v>29721</v>
      </c>
      <c r="R1235" s="2" t="s">
        <v>9553</v>
      </c>
      <c r="S1235" t="s">
        <v>25493</v>
      </c>
    </row>
    <row r="1236" spans="1:19" ht="16.5" customHeight="1">
      <c r="A1236" s="2" t="s">
        <v>21670</v>
      </c>
      <c r="B1236" s="2" t="s">
        <v>21671</v>
      </c>
      <c r="C1236" s="2" t="s">
        <v>531</v>
      </c>
      <c r="D1236" s="2" t="s">
        <v>17772</v>
      </c>
      <c r="E1236" s="2" t="str">
        <f>VLOOKUP(D1236,GOL!B:C,2,FALSE)</f>
        <v>Pengatur</v>
      </c>
      <c r="F1236" s="9">
        <v>42461</v>
      </c>
      <c r="G1236" s="2" t="s">
        <v>15</v>
      </c>
      <c r="H1236" s="5"/>
      <c r="I1236" s="2" t="s">
        <v>320</v>
      </c>
      <c r="J1236" s="7"/>
      <c r="K1236" s="2" t="s">
        <v>9551</v>
      </c>
      <c r="L1236" s="2" t="s">
        <v>5809</v>
      </c>
      <c r="M1236" s="2" t="s">
        <v>15</v>
      </c>
      <c r="N1236" s="2" t="s">
        <v>15</v>
      </c>
      <c r="O1236" s="2" t="s">
        <v>21672</v>
      </c>
      <c r="P1236" s="9">
        <v>36292</v>
      </c>
      <c r="Q1236" s="6">
        <v>29096</v>
      </c>
      <c r="R1236" s="2" t="s">
        <v>9553</v>
      </c>
      <c r="S1236" t="s">
        <v>28831</v>
      </c>
    </row>
    <row r="1237" spans="1:19" ht="16.5" customHeight="1">
      <c r="A1237" s="2" t="s">
        <v>21673</v>
      </c>
      <c r="B1237" s="2" t="s">
        <v>21674</v>
      </c>
      <c r="C1237" s="2" t="s">
        <v>21675</v>
      </c>
      <c r="D1237" s="2" t="s">
        <v>17772</v>
      </c>
      <c r="E1237" s="2" t="str">
        <f>VLOOKUP(D1237,GOL!B:C,2,FALSE)</f>
        <v>Pengatur</v>
      </c>
      <c r="F1237" s="9">
        <v>42461</v>
      </c>
      <c r="G1237" s="2" t="s">
        <v>15</v>
      </c>
      <c r="H1237" s="5"/>
      <c r="I1237" s="2" t="s">
        <v>320</v>
      </c>
      <c r="J1237" s="7"/>
      <c r="K1237" s="2" t="s">
        <v>9551</v>
      </c>
      <c r="L1237" s="2" t="s">
        <v>5809</v>
      </c>
      <c r="M1237" s="2" t="s">
        <v>15</v>
      </c>
      <c r="N1237" s="2" t="s">
        <v>15</v>
      </c>
      <c r="O1237" s="2" t="s">
        <v>9397</v>
      </c>
      <c r="P1237" s="9">
        <v>36302</v>
      </c>
      <c r="Q1237" s="6">
        <v>29316</v>
      </c>
      <c r="R1237" s="2" t="s">
        <v>9553</v>
      </c>
      <c r="S1237" t="s">
        <v>25493</v>
      </c>
    </row>
    <row r="1238" spans="1:19" ht="16.5" customHeight="1">
      <c r="A1238" s="2" t="s">
        <v>21676</v>
      </c>
      <c r="B1238" s="2" t="s">
        <v>21677</v>
      </c>
      <c r="C1238" s="2" t="s">
        <v>21678</v>
      </c>
      <c r="D1238" s="2" t="s">
        <v>17772</v>
      </c>
      <c r="E1238" s="2" t="str">
        <f>VLOOKUP(D1238,GOL!B:C,2,FALSE)</f>
        <v>Pengatur</v>
      </c>
      <c r="F1238" s="9">
        <v>42461</v>
      </c>
      <c r="G1238" s="2" t="s">
        <v>15</v>
      </c>
      <c r="H1238" s="5"/>
      <c r="I1238" s="2" t="s">
        <v>320</v>
      </c>
      <c r="J1238" s="7"/>
      <c r="K1238" s="2" t="s">
        <v>9551</v>
      </c>
      <c r="L1238" s="2" t="s">
        <v>5809</v>
      </c>
      <c r="M1238" s="2" t="s">
        <v>15</v>
      </c>
      <c r="N1238" s="2" t="s">
        <v>15</v>
      </c>
      <c r="O1238" s="2" t="s">
        <v>9397</v>
      </c>
      <c r="P1238" s="9">
        <v>36302</v>
      </c>
      <c r="Q1238" s="6">
        <v>29548</v>
      </c>
      <c r="R1238" s="2" t="s">
        <v>9553</v>
      </c>
      <c r="S1238" t="s">
        <v>25493</v>
      </c>
    </row>
    <row r="1239" spans="1:19" ht="16.5" customHeight="1">
      <c r="A1239" s="2" t="s">
        <v>21739</v>
      </c>
      <c r="B1239" s="2" t="s">
        <v>21740</v>
      </c>
      <c r="C1239" s="2" t="s">
        <v>21741</v>
      </c>
      <c r="D1239" s="2" t="s">
        <v>17772</v>
      </c>
      <c r="E1239" s="2" t="str">
        <f>VLOOKUP(D1239,GOL!B:C,2,FALSE)</f>
        <v>Pengatur</v>
      </c>
      <c r="F1239" s="9">
        <v>42461</v>
      </c>
      <c r="G1239" s="2" t="s">
        <v>15</v>
      </c>
      <c r="H1239" s="5"/>
      <c r="I1239" s="2" t="s">
        <v>320</v>
      </c>
      <c r="J1239" s="7"/>
      <c r="K1239" s="2" t="s">
        <v>9551</v>
      </c>
      <c r="L1239" s="2" t="s">
        <v>5809</v>
      </c>
      <c r="M1239" s="2" t="s">
        <v>15</v>
      </c>
      <c r="N1239" s="2" t="s">
        <v>15</v>
      </c>
      <c r="O1239" s="2" t="s">
        <v>13438</v>
      </c>
      <c r="P1239" s="9">
        <v>37986</v>
      </c>
      <c r="Q1239" s="6">
        <v>25040</v>
      </c>
      <c r="R1239" s="2" t="s">
        <v>9553</v>
      </c>
      <c r="S1239" t="s">
        <v>25493</v>
      </c>
    </row>
    <row r="1240" spans="1:19" ht="16.5" customHeight="1">
      <c r="A1240" s="2" t="s">
        <v>22109</v>
      </c>
      <c r="B1240" s="2" t="s">
        <v>22110</v>
      </c>
      <c r="C1240" s="2" t="s">
        <v>22111</v>
      </c>
      <c r="D1240" s="2" t="s">
        <v>21846</v>
      </c>
      <c r="E1240" s="2" t="str">
        <f>VLOOKUP(D1240,GOL!B:C,2,FALSE)</f>
        <v>Pengatur Muda Tk.I</v>
      </c>
      <c r="F1240" s="9">
        <v>41365</v>
      </c>
      <c r="G1240" s="2" t="s">
        <v>15</v>
      </c>
      <c r="H1240" s="5"/>
      <c r="I1240" s="2" t="s">
        <v>320</v>
      </c>
      <c r="J1240" s="7"/>
      <c r="K1240" s="2" t="s">
        <v>9551</v>
      </c>
      <c r="L1240" s="2" t="s">
        <v>5809</v>
      </c>
      <c r="M1240" s="2" t="s">
        <v>15</v>
      </c>
      <c r="N1240" s="2" t="s">
        <v>15</v>
      </c>
      <c r="O1240" s="2" t="s">
        <v>5913</v>
      </c>
      <c r="P1240" s="9">
        <v>36691</v>
      </c>
      <c r="Q1240" s="6">
        <v>29496</v>
      </c>
      <c r="R1240" s="2" t="s">
        <v>9553</v>
      </c>
      <c r="S1240" t="s">
        <v>25493</v>
      </c>
    </row>
    <row r="1241" spans="1:19" ht="16.5" customHeight="1">
      <c r="A1241" s="2" t="s">
        <v>22115</v>
      </c>
      <c r="B1241" s="2" t="s">
        <v>22116</v>
      </c>
      <c r="C1241" s="2" t="s">
        <v>22117</v>
      </c>
      <c r="D1241" s="2" t="s">
        <v>21846</v>
      </c>
      <c r="E1241" s="2" t="str">
        <f>VLOOKUP(D1241,GOL!B:C,2,FALSE)</f>
        <v>Pengatur Muda Tk.I</v>
      </c>
      <c r="F1241" s="9">
        <v>41365</v>
      </c>
      <c r="G1241" s="2" t="s">
        <v>15</v>
      </c>
      <c r="H1241" s="5"/>
      <c r="I1241" s="2" t="s">
        <v>320</v>
      </c>
      <c r="J1241" s="7"/>
      <c r="K1241" s="2" t="s">
        <v>9551</v>
      </c>
      <c r="L1241" s="2" t="s">
        <v>5809</v>
      </c>
      <c r="M1241" s="2" t="s">
        <v>15</v>
      </c>
      <c r="N1241" s="2" t="s">
        <v>15</v>
      </c>
      <c r="O1241" s="2" t="s">
        <v>9214</v>
      </c>
      <c r="P1241" s="9">
        <v>34484</v>
      </c>
      <c r="Q1241" s="6">
        <v>27654</v>
      </c>
      <c r="R1241" s="2" t="s">
        <v>9553</v>
      </c>
      <c r="S1241" t="s">
        <v>25493</v>
      </c>
    </row>
    <row r="1242" spans="1:19" ht="16.5" customHeight="1">
      <c r="A1242" s="2" t="s">
        <v>22118</v>
      </c>
      <c r="B1242" s="2" t="s">
        <v>22119</v>
      </c>
      <c r="C1242" s="2" t="s">
        <v>22120</v>
      </c>
      <c r="D1242" s="2" t="s">
        <v>21846</v>
      </c>
      <c r="E1242" s="2" t="str">
        <f>VLOOKUP(D1242,GOL!B:C,2,FALSE)</f>
        <v>Pengatur Muda Tk.I</v>
      </c>
      <c r="F1242" s="9">
        <v>41365</v>
      </c>
      <c r="G1242" s="2" t="s">
        <v>15</v>
      </c>
      <c r="H1242" s="5"/>
      <c r="I1242" s="2" t="s">
        <v>320</v>
      </c>
      <c r="J1242" s="7"/>
      <c r="K1242" s="2" t="s">
        <v>9551</v>
      </c>
      <c r="L1242" s="2" t="s">
        <v>5809</v>
      </c>
      <c r="M1242" s="2" t="s">
        <v>15</v>
      </c>
      <c r="N1242" s="2" t="s">
        <v>15</v>
      </c>
      <c r="O1242" s="2" t="s">
        <v>9397</v>
      </c>
      <c r="P1242" s="9">
        <v>35583</v>
      </c>
      <c r="Q1242" s="6">
        <v>28193</v>
      </c>
      <c r="R1242" s="2" t="s">
        <v>9553</v>
      </c>
      <c r="S1242" t="s">
        <v>25493</v>
      </c>
    </row>
    <row r="1243" spans="1:19" ht="16.5" customHeight="1">
      <c r="A1243" s="2" t="s">
        <v>22127</v>
      </c>
      <c r="B1243" s="2" t="s">
        <v>22128</v>
      </c>
      <c r="C1243" s="2" t="s">
        <v>22129</v>
      </c>
      <c r="D1243" s="2" t="s">
        <v>21846</v>
      </c>
      <c r="E1243" s="2" t="str">
        <f>VLOOKUP(D1243,GOL!B:C,2,FALSE)</f>
        <v>Pengatur Muda Tk.I</v>
      </c>
      <c r="F1243" s="9">
        <v>41365</v>
      </c>
      <c r="G1243" s="2" t="s">
        <v>15</v>
      </c>
      <c r="H1243" s="5"/>
      <c r="I1243" s="2" t="s">
        <v>320</v>
      </c>
      <c r="J1243" s="7"/>
      <c r="K1243" s="2" t="s">
        <v>9551</v>
      </c>
      <c r="L1243" s="2" t="s">
        <v>5809</v>
      </c>
      <c r="M1243" s="2" t="s">
        <v>15</v>
      </c>
      <c r="N1243" s="2" t="s">
        <v>15</v>
      </c>
      <c r="O1243" s="2" t="s">
        <v>5913</v>
      </c>
      <c r="P1243" s="9">
        <v>36220</v>
      </c>
      <c r="Q1243" s="6">
        <v>29330</v>
      </c>
      <c r="R1243" s="2" t="s">
        <v>9553</v>
      </c>
      <c r="S1243" t="s">
        <v>25493</v>
      </c>
    </row>
    <row r="1244" spans="1:19" ht="16.5" customHeight="1">
      <c r="A1244" s="2" t="s">
        <v>22254</v>
      </c>
      <c r="B1244" s="2" t="s">
        <v>22255</v>
      </c>
      <c r="C1244" s="2" t="s">
        <v>22256</v>
      </c>
      <c r="D1244" s="2" t="s">
        <v>21846</v>
      </c>
      <c r="E1244" s="2" t="str">
        <f>VLOOKUP(D1244,GOL!B:C,2,FALSE)</f>
        <v>Pengatur Muda Tk.I</v>
      </c>
      <c r="F1244" s="9">
        <v>41365</v>
      </c>
      <c r="G1244" s="2" t="s">
        <v>15</v>
      </c>
      <c r="H1244" s="5"/>
      <c r="I1244" s="2" t="s">
        <v>320</v>
      </c>
      <c r="J1244" s="7"/>
      <c r="K1244" s="2" t="s">
        <v>9551</v>
      </c>
      <c r="L1244" s="2" t="s">
        <v>5809</v>
      </c>
      <c r="M1244" s="2" t="s">
        <v>15</v>
      </c>
      <c r="N1244" s="2" t="s">
        <v>15</v>
      </c>
      <c r="O1244" s="2" t="s">
        <v>21856</v>
      </c>
      <c r="P1244" s="9">
        <v>29220</v>
      </c>
      <c r="Q1244" s="6">
        <v>22627</v>
      </c>
      <c r="R1244" s="2" t="s">
        <v>9553</v>
      </c>
      <c r="S1244" t="s">
        <v>25493</v>
      </c>
    </row>
    <row r="1245" spans="1:19" ht="16.5" customHeight="1">
      <c r="A1245" s="2" t="s">
        <v>22458</v>
      </c>
      <c r="B1245" s="2" t="s">
        <v>22459</v>
      </c>
      <c r="C1245" s="2" t="s">
        <v>22460</v>
      </c>
      <c r="D1245" s="2" t="s">
        <v>21846</v>
      </c>
      <c r="E1245" s="2" t="str">
        <f>VLOOKUP(D1245,GOL!B:C,2,FALSE)</f>
        <v>Pengatur Muda Tk.I</v>
      </c>
      <c r="F1245" s="9">
        <v>41365</v>
      </c>
      <c r="G1245" s="2" t="s">
        <v>15</v>
      </c>
      <c r="H1245" s="5"/>
      <c r="I1245" s="2" t="s">
        <v>320</v>
      </c>
      <c r="J1245" s="7"/>
      <c r="K1245" s="2" t="s">
        <v>9551</v>
      </c>
      <c r="L1245" s="2" t="s">
        <v>5809</v>
      </c>
      <c r="M1245" s="2" t="s">
        <v>15</v>
      </c>
      <c r="N1245" s="2" t="s">
        <v>15</v>
      </c>
      <c r="O1245" s="2" t="s">
        <v>9397</v>
      </c>
      <c r="P1245" s="9">
        <v>35938</v>
      </c>
      <c r="Q1245" s="6">
        <v>28353</v>
      </c>
      <c r="R1245" s="2" t="s">
        <v>9553</v>
      </c>
      <c r="S1245" t="s">
        <v>25493</v>
      </c>
    </row>
    <row r="1246" spans="1:19" ht="16.5" customHeight="1">
      <c r="A1246" s="2" t="s">
        <v>22978</v>
      </c>
      <c r="B1246" s="2" t="s">
        <v>22979</v>
      </c>
      <c r="C1246" s="2" t="s">
        <v>22980</v>
      </c>
      <c r="D1246" s="2" t="s">
        <v>21846</v>
      </c>
      <c r="E1246" s="2" t="str">
        <f>VLOOKUP(D1246,GOL!B:C,2,FALSE)</f>
        <v>Pengatur Muda Tk.I</v>
      </c>
      <c r="F1246" s="9">
        <v>41730</v>
      </c>
      <c r="G1246" s="2" t="s">
        <v>15</v>
      </c>
      <c r="H1246" s="5"/>
      <c r="I1246" s="2" t="s">
        <v>320</v>
      </c>
      <c r="J1246" s="7"/>
      <c r="K1246" s="2" t="s">
        <v>9551</v>
      </c>
      <c r="L1246" s="2" t="s">
        <v>5809</v>
      </c>
      <c r="M1246" s="2" t="s">
        <v>15</v>
      </c>
      <c r="N1246" s="2" t="s">
        <v>15</v>
      </c>
      <c r="O1246" s="2" t="s">
        <v>5913</v>
      </c>
      <c r="P1246" s="12"/>
      <c r="Q1246" s="6">
        <v>29849</v>
      </c>
      <c r="R1246" s="2" t="s">
        <v>9553</v>
      </c>
      <c r="S1246" t="s">
        <v>25493</v>
      </c>
    </row>
    <row r="1247" spans="1:19" ht="16.5" customHeight="1">
      <c r="A1247" s="2" t="s">
        <v>23098</v>
      </c>
      <c r="B1247" s="2" t="s">
        <v>23099</v>
      </c>
      <c r="C1247" s="2" t="s">
        <v>23100</v>
      </c>
      <c r="D1247" s="2" t="s">
        <v>21846</v>
      </c>
      <c r="E1247" s="2" t="str">
        <f>VLOOKUP(D1247,GOL!B:C,2,FALSE)</f>
        <v>Pengatur Muda Tk.I</v>
      </c>
      <c r="F1247" s="9">
        <v>41730</v>
      </c>
      <c r="G1247" s="2" t="s">
        <v>15</v>
      </c>
      <c r="H1247" s="5"/>
      <c r="I1247" s="2" t="s">
        <v>320</v>
      </c>
      <c r="J1247" s="7"/>
      <c r="K1247" s="2" t="s">
        <v>9551</v>
      </c>
      <c r="L1247" s="2" t="s">
        <v>5809</v>
      </c>
      <c r="M1247" s="2" t="s">
        <v>15</v>
      </c>
      <c r="N1247" s="2" t="s">
        <v>15</v>
      </c>
      <c r="O1247" s="2" t="s">
        <v>5913</v>
      </c>
      <c r="P1247" s="12"/>
      <c r="Q1247" s="6">
        <v>30707</v>
      </c>
      <c r="R1247" s="2" t="s">
        <v>9553</v>
      </c>
      <c r="S1247" t="s">
        <v>25493</v>
      </c>
    </row>
    <row r="1248" spans="1:19" ht="16.5" customHeight="1">
      <c r="A1248" s="2" t="s">
        <v>23163</v>
      </c>
      <c r="B1248" s="2" t="s">
        <v>23164</v>
      </c>
      <c r="C1248" s="2" t="s">
        <v>23165</v>
      </c>
      <c r="D1248" s="2" t="s">
        <v>21846</v>
      </c>
      <c r="E1248" s="2" t="str">
        <f>VLOOKUP(D1248,GOL!B:C,2,FALSE)</f>
        <v>Pengatur Muda Tk.I</v>
      </c>
      <c r="F1248" s="9">
        <v>41730</v>
      </c>
      <c r="G1248" s="2" t="s">
        <v>15</v>
      </c>
      <c r="H1248" s="5"/>
      <c r="I1248" s="2" t="s">
        <v>320</v>
      </c>
      <c r="J1248" s="7"/>
      <c r="K1248" s="2" t="s">
        <v>9551</v>
      </c>
      <c r="L1248" s="2" t="s">
        <v>5809</v>
      </c>
      <c r="M1248" s="2" t="s">
        <v>15</v>
      </c>
      <c r="N1248" s="2" t="s">
        <v>15</v>
      </c>
      <c r="O1248" s="2" t="s">
        <v>5913</v>
      </c>
      <c r="P1248" s="12"/>
      <c r="Q1248" s="6">
        <v>28125</v>
      </c>
      <c r="R1248" s="2" t="s">
        <v>9553</v>
      </c>
      <c r="S1248" t="s">
        <v>25493</v>
      </c>
    </row>
    <row r="1249" spans="1:19" ht="16.5" customHeight="1">
      <c r="A1249" s="2" t="s">
        <v>23192</v>
      </c>
      <c r="B1249" s="2" t="s">
        <v>23193</v>
      </c>
      <c r="C1249" s="2" t="s">
        <v>23194</v>
      </c>
      <c r="D1249" s="2" t="s">
        <v>21846</v>
      </c>
      <c r="E1249" s="2" t="str">
        <f>VLOOKUP(D1249,GOL!B:C,2,FALSE)</f>
        <v>Pengatur Muda Tk.I</v>
      </c>
      <c r="F1249" s="9">
        <v>41730</v>
      </c>
      <c r="G1249" s="2" t="s">
        <v>15</v>
      </c>
      <c r="H1249" s="5"/>
      <c r="I1249" s="2" t="s">
        <v>320</v>
      </c>
      <c r="J1249" s="7"/>
      <c r="K1249" s="2" t="s">
        <v>9551</v>
      </c>
      <c r="L1249" s="2" t="s">
        <v>5809</v>
      </c>
      <c r="M1249" s="2" t="s">
        <v>15</v>
      </c>
      <c r="N1249" s="2" t="s">
        <v>15</v>
      </c>
      <c r="O1249" s="2" t="s">
        <v>9397</v>
      </c>
      <c r="P1249" s="9">
        <v>32925</v>
      </c>
      <c r="Q1249" s="6">
        <v>26279</v>
      </c>
      <c r="R1249" s="2" t="s">
        <v>9553</v>
      </c>
      <c r="S1249" t="s">
        <v>25493</v>
      </c>
    </row>
    <row r="1250" spans="1:19" ht="16.5" customHeight="1">
      <c r="A1250" s="2" t="s">
        <v>23262</v>
      </c>
      <c r="B1250" s="2" t="s">
        <v>23263</v>
      </c>
      <c r="C1250" s="2" t="s">
        <v>23264</v>
      </c>
      <c r="D1250" s="2" t="s">
        <v>21846</v>
      </c>
      <c r="E1250" s="2" t="str">
        <f>VLOOKUP(D1250,GOL!B:C,2,FALSE)</f>
        <v>Pengatur Muda Tk.I</v>
      </c>
      <c r="F1250" s="9">
        <v>41730</v>
      </c>
      <c r="G1250" s="2" t="s">
        <v>15</v>
      </c>
      <c r="H1250" s="7"/>
      <c r="I1250" s="2" t="s">
        <v>320</v>
      </c>
      <c r="J1250" s="7"/>
      <c r="K1250" s="2" t="s">
        <v>9551</v>
      </c>
      <c r="L1250" s="2" t="s">
        <v>5809</v>
      </c>
      <c r="M1250" s="2" t="s">
        <v>15</v>
      </c>
      <c r="N1250" s="2" t="s">
        <v>15</v>
      </c>
      <c r="O1250" s="2" t="s">
        <v>5913</v>
      </c>
      <c r="P1250" s="12"/>
      <c r="Q1250" s="6">
        <v>29382</v>
      </c>
      <c r="R1250" s="2" t="s">
        <v>9553</v>
      </c>
      <c r="S1250" t="s">
        <v>25493</v>
      </c>
    </row>
    <row r="1251" spans="1:19" ht="16.5" customHeight="1">
      <c r="A1251" s="2" t="s">
        <v>23496</v>
      </c>
      <c r="B1251" s="2" t="s">
        <v>23497</v>
      </c>
      <c r="C1251" s="2" t="s">
        <v>23498</v>
      </c>
      <c r="D1251" s="2" t="s">
        <v>23499</v>
      </c>
      <c r="E1251" s="2" t="str">
        <f>VLOOKUP(D1251,GOL!B:C,2,FALSE)</f>
        <v>Pengatur Muda</v>
      </c>
      <c r="F1251" s="9">
        <v>35521</v>
      </c>
      <c r="G1251" s="2" t="s">
        <v>15</v>
      </c>
      <c r="H1251" s="5"/>
      <c r="I1251" s="2" t="s">
        <v>320</v>
      </c>
      <c r="J1251" s="7"/>
      <c r="K1251" s="2" t="s">
        <v>9551</v>
      </c>
      <c r="L1251" s="2" t="s">
        <v>5809</v>
      </c>
      <c r="M1251" s="2" t="s">
        <v>15</v>
      </c>
      <c r="N1251" s="2" t="s">
        <v>15</v>
      </c>
      <c r="O1251" s="2" t="s">
        <v>21856</v>
      </c>
      <c r="P1251" s="9">
        <v>27029</v>
      </c>
      <c r="Q1251" s="6">
        <v>21643</v>
      </c>
      <c r="R1251" s="2" t="s">
        <v>9553</v>
      </c>
      <c r="S1251" t="s">
        <v>28805</v>
      </c>
    </row>
    <row r="1252" spans="1:19" ht="16.5" customHeight="1">
      <c r="A1252" s="2" t="s">
        <v>23517</v>
      </c>
      <c r="B1252" s="2" t="s">
        <v>23518</v>
      </c>
      <c r="C1252" s="2" t="s">
        <v>23519</v>
      </c>
      <c r="D1252" s="2" t="s">
        <v>23499</v>
      </c>
      <c r="E1252" s="2" t="str">
        <f>VLOOKUP(D1252,GOL!B:C,2,FALSE)</f>
        <v>Pengatur Muda</v>
      </c>
      <c r="F1252" s="9">
        <v>38078</v>
      </c>
      <c r="G1252" s="2" t="s">
        <v>15</v>
      </c>
      <c r="H1252" s="5"/>
      <c r="I1252" s="2" t="s">
        <v>320</v>
      </c>
      <c r="J1252" s="7"/>
      <c r="K1252" s="2" t="s">
        <v>9551</v>
      </c>
      <c r="L1252" s="2" t="s">
        <v>5809</v>
      </c>
      <c r="M1252" s="2" t="s">
        <v>15</v>
      </c>
      <c r="N1252" s="2" t="s">
        <v>15</v>
      </c>
      <c r="O1252" s="2" t="s">
        <v>21856</v>
      </c>
      <c r="P1252" s="9">
        <v>29190</v>
      </c>
      <c r="Q1252" s="6">
        <v>23988</v>
      </c>
      <c r="R1252" s="2" t="s">
        <v>9553</v>
      </c>
      <c r="S1252" t="s">
        <v>25493</v>
      </c>
    </row>
    <row r="1253" spans="1:19" ht="16.5" customHeight="1">
      <c r="A1253" s="2" t="s">
        <v>15</v>
      </c>
      <c r="B1253" s="2" t="s">
        <v>23806</v>
      </c>
      <c r="C1253" s="2" t="s">
        <v>23807</v>
      </c>
      <c r="D1253" s="2" t="s">
        <v>23499</v>
      </c>
      <c r="E1253" s="2" t="str">
        <f>VLOOKUP(D1253,GOL!B:C,2,FALSE)</f>
        <v>Pengatur Muda</v>
      </c>
      <c r="F1253" s="9">
        <v>41821</v>
      </c>
      <c r="G1253" s="2" t="s">
        <v>15</v>
      </c>
      <c r="H1253" s="5"/>
      <c r="I1253" s="2" t="s">
        <v>320</v>
      </c>
      <c r="J1253" s="7"/>
      <c r="K1253" s="2" t="s">
        <v>9551</v>
      </c>
      <c r="L1253" s="2" t="s">
        <v>5809</v>
      </c>
      <c r="M1253" s="2" t="s">
        <v>15</v>
      </c>
      <c r="N1253" s="2" t="s">
        <v>15</v>
      </c>
      <c r="O1253" s="2" t="s">
        <v>9242</v>
      </c>
      <c r="P1253" s="12"/>
      <c r="Q1253" s="6">
        <v>30534</v>
      </c>
      <c r="R1253" s="2" t="s">
        <v>9553</v>
      </c>
      <c r="S1253" t="s">
        <v>25493</v>
      </c>
    </row>
    <row r="1254" spans="1:19" ht="16.5" customHeight="1">
      <c r="A1254" s="2" t="s">
        <v>23853</v>
      </c>
      <c r="B1254" s="2" t="s">
        <v>23854</v>
      </c>
      <c r="C1254" s="2" t="s">
        <v>23855</v>
      </c>
      <c r="D1254" s="2" t="s">
        <v>23499</v>
      </c>
      <c r="E1254" s="2" t="str">
        <f>VLOOKUP(D1254,GOL!B:C,2,FALSE)</f>
        <v>Pengatur Muda</v>
      </c>
      <c r="F1254" s="9">
        <v>42095</v>
      </c>
      <c r="G1254" s="2" t="s">
        <v>15</v>
      </c>
      <c r="H1254" s="5"/>
      <c r="I1254" s="2" t="s">
        <v>320</v>
      </c>
      <c r="J1254" s="7"/>
      <c r="K1254" s="2" t="s">
        <v>9551</v>
      </c>
      <c r="L1254" s="2" t="s">
        <v>5809</v>
      </c>
      <c r="M1254" s="2" t="s">
        <v>15</v>
      </c>
      <c r="N1254" s="2" t="s">
        <v>15</v>
      </c>
      <c r="O1254" s="2" t="s">
        <v>17788</v>
      </c>
      <c r="P1254" s="9">
        <v>29717</v>
      </c>
      <c r="Q1254" s="6">
        <v>24005</v>
      </c>
      <c r="R1254" s="2" t="s">
        <v>9553</v>
      </c>
      <c r="S1254" t="s">
        <v>25493</v>
      </c>
    </row>
    <row r="1255" spans="1:19" ht="16.5" customHeight="1">
      <c r="A1255" s="2" t="s">
        <v>23868</v>
      </c>
      <c r="B1255" s="2" t="s">
        <v>23869</v>
      </c>
      <c r="C1255" s="2" t="s">
        <v>23870</v>
      </c>
      <c r="D1255" s="2" t="s">
        <v>23499</v>
      </c>
      <c r="E1255" s="2" t="str">
        <f>VLOOKUP(D1255,GOL!B:C,2,FALSE)</f>
        <v>Pengatur Muda</v>
      </c>
      <c r="F1255" s="9">
        <v>42095</v>
      </c>
      <c r="G1255" s="2" t="s">
        <v>15</v>
      </c>
      <c r="H1255" s="5"/>
      <c r="I1255" s="2" t="s">
        <v>320</v>
      </c>
      <c r="J1255" s="7"/>
      <c r="K1255" s="2" t="s">
        <v>9551</v>
      </c>
      <c r="L1255" s="2" t="s">
        <v>5809</v>
      </c>
      <c r="M1255" s="2" t="s">
        <v>15</v>
      </c>
      <c r="N1255" s="2" t="s">
        <v>15</v>
      </c>
      <c r="O1255" s="2" t="s">
        <v>17788</v>
      </c>
      <c r="P1255" s="9">
        <v>33760</v>
      </c>
      <c r="Q1255" s="6">
        <v>28127</v>
      </c>
      <c r="R1255" s="2" t="s">
        <v>9553</v>
      </c>
      <c r="S1255" t="s">
        <v>25493</v>
      </c>
    </row>
    <row r="1256" spans="1:19" ht="16.5" customHeight="1">
      <c r="A1256" s="2" t="s">
        <v>23874</v>
      </c>
      <c r="B1256" s="2" t="s">
        <v>23875</v>
      </c>
      <c r="C1256" s="2" t="s">
        <v>23876</v>
      </c>
      <c r="D1256" s="2" t="s">
        <v>23499</v>
      </c>
      <c r="E1256" s="2" t="str">
        <f>VLOOKUP(D1256,GOL!B:C,2,FALSE)</f>
        <v>Pengatur Muda</v>
      </c>
      <c r="F1256" s="9">
        <v>42095</v>
      </c>
      <c r="G1256" s="2" t="s">
        <v>15</v>
      </c>
      <c r="H1256" s="5"/>
      <c r="I1256" s="2" t="s">
        <v>320</v>
      </c>
      <c r="J1256" s="7"/>
      <c r="K1256" s="2" t="s">
        <v>9551</v>
      </c>
      <c r="L1256" s="2" t="s">
        <v>5809</v>
      </c>
      <c r="M1256" s="2" t="s">
        <v>15</v>
      </c>
      <c r="N1256" s="2" t="s">
        <v>15</v>
      </c>
      <c r="O1256" s="2" t="s">
        <v>17788</v>
      </c>
      <c r="P1256" s="9">
        <v>31182</v>
      </c>
      <c r="Q1256" s="6">
        <v>24949</v>
      </c>
      <c r="R1256" s="2" t="s">
        <v>9553</v>
      </c>
      <c r="S1256" t="s">
        <v>25493</v>
      </c>
    </row>
    <row r="1257" spans="1:19" ht="16.5" customHeight="1">
      <c r="A1257" s="2" t="s">
        <v>23880</v>
      </c>
      <c r="B1257" s="2" t="s">
        <v>23881</v>
      </c>
      <c r="C1257" s="2" t="s">
        <v>23882</v>
      </c>
      <c r="D1257" s="2" t="s">
        <v>23499</v>
      </c>
      <c r="E1257" s="2" t="str">
        <f>VLOOKUP(D1257,GOL!B:C,2,FALSE)</f>
        <v>Pengatur Muda</v>
      </c>
      <c r="F1257" s="9">
        <v>42095</v>
      </c>
      <c r="G1257" s="2" t="s">
        <v>15</v>
      </c>
      <c r="H1257" s="5"/>
      <c r="I1257" s="2" t="s">
        <v>320</v>
      </c>
      <c r="J1257" s="7"/>
      <c r="K1257" s="2" t="s">
        <v>9551</v>
      </c>
      <c r="L1257" s="2" t="s">
        <v>5809</v>
      </c>
      <c r="M1257" s="2" t="s">
        <v>15</v>
      </c>
      <c r="N1257" s="2" t="s">
        <v>15</v>
      </c>
      <c r="O1257" s="2" t="s">
        <v>17612</v>
      </c>
      <c r="P1257" s="9">
        <v>30104</v>
      </c>
      <c r="Q1257" s="6">
        <v>23248</v>
      </c>
      <c r="R1257" s="2" t="s">
        <v>9553</v>
      </c>
      <c r="S1257" t="s">
        <v>25493</v>
      </c>
    </row>
    <row r="1258" spans="1:19" ht="16.5" customHeight="1">
      <c r="A1258" s="2" t="s">
        <v>23906</v>
      </c>
      <c r="B1258" s="2" t="s">
        <v>23907</v>
      </c>
      <c r="C1258" s="2" t="s">
        <v>23908</v>
      </c>
      <c r="D1258" s="2" t="s">
        <v>23499</v>
      </c>
      <c r="E1258" s="2" t="str">
        <f>VLOOKUP(D1258,GOL!B:C,2,FALSE)</f>
        <v>Pengatur Muda</v>
      </c>
      <c r="F1258" s="9">
        <v>42095</v>
      </c>
      <c r="G1258" s="2" t="s">
        <v>15</v>
      </c>
      <c r="H1258" s="5"/>
      <c r="I1258" s="2" t="s">
        <v>320</v>
      </c>
      <c r="J1258" s="7"/>
      <c r="K1258" s="2" t="s">
        <v>9551</v>
      </c>
      <c r="L1258" s="2" t="s">
        <v>5809</v>
      </c>
      <c r="M1258" s="2" t="s">
        <v>15</v>
      </c>
      <c r="N1258" s="2" t="s">
        <v>15</v>
      </c>
      <c r="O1258" s="2" t="s">
        <v>17788</v>
      </c>
      <c r="P1258" s="9">
        <v>34127</v>
      </c>
      <c r="Q1258" s="6">
        <v>28463</v>
      </c>
      <c r="R1258" s="2" t="s">
        <v>9553</v>
      </c>
      <c r="S1258" t="s">
        <v>25493</v>
      </c>
    </row>
    <row r="1259" spans="1:19" ht="16.5" customHeight="1">
      <c r="A1259" s="2" t="s">
        <v>23912</v>
      </c>
      <c r="B1259" s="2" t="s">
        <v>23913</v>
      </c>
      <c r="C1259" s="2" t="s">
        <v>23914</v>
      </c>
      <c r="D1259" s="2" t="s">
        <v>23499</v>
      </c>
      <c r="E1259" s="2" t="str">
        <f>VLOOKUP(D1259,GOL!B:C,2,FALSE)</f>
        <v>Pengatur Muda</v>
      </c>
      <c r="F1259" s="9">
        <v>42095</v>
      </c>
      <c r="G1259" s="2" t="s">
        <v>15</v>
      </c>
      <c r="H1259" s="5"/>
      <c r="I1259" s="2" t="s">
        <v>320</v>
      </c>
      <c r="J1259" s="7"/>
      <c r="K1259" s="2" t="s">
        <v>9551</v>
      </c>
      <c r="L1259" s="2" t="s">
        <v>5809</v>
      </c>
      <c r="M1259" s="2" t="s">
        <v>15</v>
      </c>
      <c r="N1259" s="2" t="s">
        <v>15</v>
      </c>
      <c r="O1259" s="2" t="s">
        <v>23915</v>
      </c>
      <c r="P1259" s="9">
        <v>34860</v>
      </c>
      <c r="Q1259" s="6">
        <v>28029</v>
      </c>
      <c r="R1259" s="2" t="s">
        <v>9553</v>
      </c>
      <c r="S1259" t="s">
        <v>25493</v>
      </c>
    </row>
    <row r="1260" spans="1:19" ht="16.5" customHeight="1">
      <c r="A1260" s="2" t="s">
        <v>23916</v>
      </c>
      <c r="B1260" s="2" t="s">
        <v>23917</v>
      </c>
      <c r="C1260" s="2" t="s">
        <v>23918</v>
      </c>
      <c r="D1260" s="2" t="s">
        <v>23499</v>
      </c>
      <c r="E1260" s="2" t="str">
        <f>VLOOKUP(D1260,GOL!B:C,2,FALSE)</f>
        <v>Pengatur Muda</v>
      </c>
      <c r="F1260" s="9">
        <v>42095</v>
      </c>
      <c r="G1260" s="2" t="s">
        <v>15</v>
      </c>
      <c r="H1260" s="5"/>
      <c r="I1260" s="2" t="s">
        <v>320</v>
      </c>
      <c r="J1260" s="7"/>
      <c r="K1260" s="2" t="s">
        <v>9551</v>
      </c>
      <c r="L1260" s="2" t="s">
        <v>5809</v>
      </c>
      <c r="M1260" s="2" t="s">
        <v>15</v>
      </c>
      <c r="N1260" s="2" t="s">
        <v>15</v>
      </c>
      <c r="O1260" s="2" t="s">
        <v>17788</v>
      </c>
      <c r="P1260" s="9">
        <v>35216</v>
      </c>
      <c r="Q1260" s="6">
        <v>28749</v>
      </c>
      <c r="R1260" s="2" t="s">
        <v>9553</v>
      </c>
      <c r="S1260" t="s">
        <v>25493</v>
      </c>
    </row>
    <row r="1261" spans="1:19" ht="16.5" customHeight="1">
      <c r="A1261" s="2" t="s">
        <v>23919</v>
      </c>
      <c r="B1261" s="2" t="s">
        <v>23920</v>
      </c>
      <c r="C1261" s="2" t="s">
        <v>23921</v>
      </c>
      <c r="D1261" s="2" t="s">
        <v>23499</v>
      </c>
      <c r="E1261" s="2" t="str">
        <f>VLOOKUP(D1261,GOL!B:C,2,FALSE)</f>
        <v>Pengatur Muda</v>
      </c>
      <c r="F1261" s="9">
        <v>42095</v>
      </c>
      <c r="G1261" s="2" t="s">
        <v>15</v>
      </c>
      <c r="H1261" s="5"/>
      <c r="I1261" s="2" t="s">
        <v>320</v>
      </c>
      <c r="J1261" s="7"/>
      <c r="K1261" s="2" t="s">
        <v>9551</v>
      </c>
      <c r="L1261" s="2" t="s">
        <v>5809</v>
      </c>
      <c r="M1261" s="2" t="s">
        <v>15</v>
      </c>
      <c r="N1261" s="2" t="s">
        <v>15</v>
      </c>
      <c r="O1261" s="2" t="s">
        <v>17788</v>
      </c>
      <c r="P1261" s="9">
        <v>32316</v>
      </c>
      <c r="Q1261" s="6">
        <v>25245</v>
      </c>
      <c r="R1261" s="2" t="s">
        <v>9553</v>
      </c>
      <c r="S1261" t="s">
        <v>25493</v>
      </c>
    </row>
    <row r="1262" spans="1:19" ht="16.5" customHeight="1">
      <c r="A1262" s="2" t="s">
        <v>23922</v>
      </c>
      <c r="B1262" s="2" t="s">
        <v>23923</v>
      </c>
      <c r="C1262" s="2" t="s">
        <v>23924</v>
      </c>
      <c r="D1262" s="2" t="s">
        <v>23499</v>
      </c>
      <c r="E1262" s="2" t="str">
        <f>VLOOKUP(D1262,GOL!B:C,2,FALSE)</f>
        <v>Pengatur Muda</v>
      </c>
      <c r="F1262" s="9">
        <v>42095</v>
      </c>
      <c r="G1262" s="2" t="s">
        <v>15</v>
      </c>
      <c r="H1262" s="5"/>
      <c r="I1262" s="2" t="s">
        <v>320</v>
      </c>
      <c r="J1262" s="7"/>
      <c r="K1262" s="2" t="s">
        <v>9551</v>
      </c>
      <c r="L1262" s="2" t="s">
        <v>5809</v>
      </c>
      <c r="M1262" s="2" t="s">
        <v>15</v>
      </c>
      <c r="N1262" s="2" t="s">
        <v>15</v>
      </c>
      <c r="O1262" s="2" t="s">
        <v>17612</v>
      </c>
      <c r="P1262" s="9">
        <v>34493</v>
      </c>
      <c r="Q1262" s="6">
        <v>27626</v>
      </c>
      <c r="R1262" s="2" t="s">
        <v>9553</v>
      </c>
      <c r="S1262" t="s">
        <v>25493</v>
      </c>
    </row>
    <row r="1263" spans="1:19" ht="16.5" customHeight="1">
      <c r="A1263" s="2" t="s">
        <v>23956</v>
      </c>
      <c r="B1263" s="2" t="s">
        <v>23957</v>
      </c>
      <c r="C1263" s="2" t="s">
        <v>23958</v>
      </c>
      <c r="D1263" s="2" t="s">
        <v>23499</v>
      </c>
      <c r="E1263" s="2" t="str">
        <f>VLOOKUP(D1263,GOL!B:C,2,FALSE)</f>
        <v>Pengatur Muda</v>
      </c>
      <c r="F1263" s="9">
        <v>42461</v>
      </c>
      <c r="G1263" s="2" t="s">
        <v>15</v>
      </c>
      <c r="H1263" s="5"/>
      <c r="I1263" s="2" t="s">
        <v>320</v>
      </c>
      <c r="J1263" s="7"/>
      <c r="K1263" s="2" t="s">
        <v>9551</v>
      </c>
      <c r="L1263" s="2" t="s">
        <v>5809</v>
      </c>
      <c r="M1263" s="2" t="s">
        <v>15</v>
      </c>
      <c r="N1263" s="2" t="s">
        <v>15</v>
      </c>
      <c r="O1263" s="2" t="s">
        <v>21198</v>
      </c>
      <c r="P1263" s="9">
        <v>35586</v>
      </c>
      <c r="Q1263" s="6">
        <v>29704</v>
      </c>
      <c r="R1263" s="2" t="s">
        <v>9553</v>
      </c>
      <c r="S1263" t="s">
        <v>25493</v>
      </c>
    </row>
    <row r="1264" spans="1:19" ht="16.5" customHeight="1">
      <c r="A1264" s="2" t="s">
        <v>23959</v>
      </c>
      <c r="B1264" s="2" t="s">
        <v>23960</v>
      </c>
      <c r="C1264" s="2" t="s">
        <v>12320</v>
      </c>
      <c r="D1264" s="2" t="s">
        <v>23499</v>
      </c>
      <c r="E1264" s="2" t="str">
        <f>VLOOKUP(D1264,GOL!B:C,2,FALSE)</f>
        <v>Pengatur Muda</v>
      </c>
      <c r="F1264" s="9">
        <v>42461</v>
      </c>
      <c r="G1264" s="2" t="s">
        <v>15</v>
      </c>
      <c r="H1264" s="5"/>
      <c r="I1264" s="2" t="s">
        <v>320</v>
      </c>
      <c r="J1264" s="7"/>
      <c r="K1264" s="2" t="s">
        <v>9551</v>
      </c>
      <c r="L1264" s="2" t="s">
        <v>5809</v>
      </c>
      <c r="M1264" s="2" t="s">
        <v>15</v>
      </c>
      <c r="N1264" s="2" t="s">
        <v>15</v>
      </c>
      <c r="O1264" s="2" t="s">
        <v>20674</v>
      </c>
      <c r="P1264" s="9">
        <v>36525</v>
      </c>
      <c r="Q1264" s="6">
        <v>29379</v>
      </c>
      <c r="R1264" s="2" t="s">
        <v>9553</v>
      </c>
      <c r="S1264" t="s">
        <v>25493</v>
      </c>
    </row>
    <row r="1265" spans="1:19" ht="16.5" customHeight="1">
      <c r="A1265" s="2" t="s">
        <v>23961</v>
      </c>
      <c r="B1265" s="2" t="s">
        <v>23962</v>
      </c>
      <c r="C1265" s="2" t="s">
        <v>4709</v>
      </c>
      <c r="D1265" s="2" t="s">
        <v>23499</v>
      </c>
      <c r="E1265" s="2" t="str">
        <f>VLOOKUP(D1265,GOL!B:C,2,FALSE)</f>
        <v>Pengatur Muda</v>
      </c>
      <c r="F1265" s="9">
        <v>42461</v>
      </c>
      <c r="G1265" s="2" t="s">
        <v>15</v>
      </c>
      <c r="H1265" s="5"/>
      <c r="I1265" s="2" t="s">
        <v>320</v>
      </c>
      <c r="J1265" s="7"/>
      <c r="K1265" s="2" t="s">
        <v>9551</v>
      </c>
      <c r="L1265" s="2" t="s">
        <v>5809</v>
      </c>
      <c r="M1265" s="2" t="s">
        <v>15</v>
      </c>
      <c r="N1265" s="2" t="s">
        <v>15</v>
      </c>
      <c r="O1265" s="2" t="s">
        <v>16407</v>
      </c>
      <c r="P1265" s="9">
        <v>40178</v>
      </c>
      <c r="Q1265" s="6">
        <v>29064</v>
      </c>
      <c r="R1265" s="2" t="s">
        <v>9553</v>
      </c>
      <c r="S1265" t="s">
        <v>25493</v>
      </c>
    </row>
    <row r="1266" spans="1:19" ht="16.5" customHeight="1">
      <c r="A1266" s="2" t="s">
        <v>23963</v>
      </c>
      <c r="B1266" s="2" t="s">
        <v>23964</v>
      </c>
      <c r="C1266" s="2" t="s">
        <v>3004</v>
      </c>
      <c r="D1266" s="2" t="s">
        <v>23499</v>
      </c>
      <c r="E1266" s="2" t="str">
        <f>VLOOKUP(D1266,GOL!B:C,2,FALSE)</f>
        <v>Pengatur Muda</v>
      </c>
      <c r="F1266" s="9">
        <v>42461</v>
      </c>
      <c r="G1266" s="2" t="s">
        <v>15</v>
      </c>
      <c r="H1266" s="5"/>
      <c r="I1266" s="2" t="s">
        <v>320</v>
      </c>
      <c r="J1266" s="7"/>
      <c r="K1266" s="2" t="s">
        <v>9551</v>
      </c>
      <c r="L1266" s="2" t="s">
        <v>5809</v>
      </c>
      <c r="M1266" s="2" t="s">
        <v>15</v>
      </c>
      <c r="N1266" s="2" t="s">
        <v>15</v>
      </c>
      <c r="O1266" s="2" t="s">
        <v>17788</v>
      </c>
      <c r="P1266" s="9">
        <v>31449</v>
      </c>
      <c r="Q1266" s="6">
        <v>24631</v>
      </c>
      <c r="R1266" s="2" t="s">
        <v>9553</v>
      </c>
      <c r="S1266" t="s">
        <v>25493</v>
      </c>
    </row>
    <row r="1267" spans="1:19" ht="16.5" customHeight="1">
      <c r="A1267" s="2" t="s">
        <v>23965</v>
      </c>
      <c r="B1267" s="2" t="s">
        <v>23966</v>
      </c>
      <c r="C1267" s="2" t="s">
        <v>23967</v>
      </c>
      <c r="D1267" s="2" t="s">
        <v>23499</v>
      </c>
      <c r="E1267" s="2" t="str">
        <f>VLOOKUP(D1267,GOL!B:C,2,FALSE)</f>
        <v>Pengatur Muda</v>
      </c>
      <c r="F1267" s="9">
        <v>42461</v>
      </c>
      <c r="G1267" s="2" t="s">
        <v>15</v>
      </c>
      <c r="H1267" s="5"/>
      <c r="I1267" s="2" t="s">
        <v>320</v>
      </c>
      <c r="J1267" s="7"/>
      <c r="K1267" s="2" t="s">
        <v>9551</v>
      </c>
      <c r="L1267" s="2" t="s">
        <v>5809</v>
      </c>
      <c r="M1267" s="2" t="s">
        <v>15</v>
      </c>
      <c r="N1267" s="2" t="s">
        <v>15</v>
      </c>
      <c r="O1267" s="2" t="s">
        <v>17788</v>
      </c>
      <c r="P1267" s="9">
        <v>34422</v>
      </c>
      <c r="Q1267" s="6">
        <v>28189</v>
      </c>
      <c r="R1267" s="2" t="s">
        <v>9553</v>
      </c>
      <c r="S1267" t="s">
        <v>28840</v>
      </c>
    </row>
    <row r="1268" spans="1:19" ht="16.5" customHeight="1">
      <c r="A1268" s="2" t="s">
        <v>23968</v>
      </c>
      <c r="B1268" s="2" t="s">
        <v>23969</v>
      </c>
      <c r="C1268" s="2" t="s">
        <v>23970</v>
      </c>
      <c r="D1268" s="2" t="s">
        <v>23499</v>
      </c>
      <c r="E1268" s="2" t="str">
        <f>VLOOKUP(D1268,GOL!B:C,2,FALSE)</f>
        <v>Pengatur Muda</v>
      </c>
      <c r="F1268" s="9">
        <v>42461</v>
      </c>
      <c r="G1268" s="2" t="s">
        <v>15</v>
      </c>
      <c r="H1268" s="5"/>
      <c r="I1268" s="2" t="s">
        <v>320</v>
      </c>
      <c r="J1268" s="7"/>
      <c r="K1268" s="2" t="s">
        <v>9551</v>
      </c>
      <c r="L1268" s="2" t="s">
        <v>5809</v>
      </c>
      <c r="M1268" s="2" t="s">
        <v>15</v>
      </c>
      <c r="N1268" s="2" t="s">
        <v>15</v>
      </c>
      <c r="O1268" s="2" t="s">
        <v>17634</v>
      </c>
      <c r="P1268" s="9">
        <v>34860</v>
      </c>
      <c r="Q1268" s="6">
        <v>28252</v>
      </c>
      <c r="R1268" s="2" t="s">
        <v>9553</v>
      </c>
      <c r="S1268" t="s">
        <v>25493</v>
      </c>
    </row>
    <row r="1269" spans="1:19" ht="16.5" customHeight="1">
      <c r="A1269" s="2" t="s">
        <v>23971</v>
      </c>
      <c r="B1269" s="2" t="s">
        <v>23972</v>
      </c>
      <c r="C1269" s="2" t="s">
        <v>3524</v>
      </c>
      <c r="D1269" s="2" t="s">
        <v>23499</v>
      </c>
      <c r="E1269" s="2" t="str">
        <f>VLOOKUP(D1269,GOL!B:C,2,FALSE)</f>
        <v>Pengatur Muda</v>
      </c>
      <c r="F1269" s="9">
        <v>42461</v>
      </c>
      <c r="G1269" s="2" t="s">
        <v>15</v>
      </c>
      <c r="H1269" s="5"/>
      <c r="I1269" s="2" t="s">
        <v>320</v>
      </c>
      <c r="J1269" s="7"/>
      <c r="K1269" s="2" t="s">
        <v>9551</v>
      </c>
      <c r="L1269" s="2" t="s">
        <v>5809</v>
      </c>
      <c r="M1269" s="2" t="s">
        <v>15</v>
      </c>
      <c r="N1269" s="2" t="s">
        <v>15</v>
      </c>
      <c r="O1269" s="2" t="s">
        <v>21198</v>
      </c>
      <c r="P1269" s="9">
        <v>35586</v>
      </c>
      <c r="Q1269" s="6">
        <v>29773</v>
      </c>
      <c r="R1269" s="2" t="s">
        <v>9553</v>
      </c>
      <c r="S1269" t="s">
        <v>25493</v>
      </c>
    </row>
    <row r="1270" spans="1:19" ht="16.5" customHeight="1">
      <c r="A1270" s="2" t="s">
        <v>23973</v>
      </c>
      <c r="B1270" s="2" t="s">
        <v>23974</v>
      </c>
      <c r="C1270" s="2" t="s">
        <v>23975</v>
      </c>
      <c r="D1270" s="2" t="s">
        <v>23499</v>
      </c>
      <c r="E1270" s="2" t="str">
        <f>VLOOKUP(D1270,GOL!B:C,2,FALSE)</f>
        <v>Pengatur Muda</v>
      </c>
      <c r="F1270" s="9">
        <v>42461</v>
      </c>
      <c r="G1270" s="2" t="s">
        <v>15</v>
      </c>
      <c r="H1270" s="5"/>
      <c r="I1270" s="2" t="s">
        <v>320</v>
      </c>
      <c r="J1270" s="7"/>
      <c r="K1270" s="2" t="s">
        <v>9551</v>
      </c>
      <c r="L1270" s="2" t="s">
        <v>5809</v>
      </c>
      <c r="M1270" s="2" t="s">
        <v>15</v>
      </c>
      <c r="N1270" s="2" t="s">
        <v>15</v>
      </c>
      <c r="O1270" s="2" t="s">
        <v>19408</v>
      </c>
      <c r="P1270" s="9">
        <v>35795</v>
      </c>
      <c r="Q1270" s="6">
        <v>28084</v>
      </c>
      <c r="R1270" s="2" t="s">
        <v>9553</v>
      </c>
      <c r="S1270" t="s">
        <v>25493</v>
      </c>
    </row>
    <row r="1271" spans="1:19" ht="16.5" customHeight="1">
      <c r="A1271" s="2" t="s">
        <v>23997</v>
      </c>
      <c r="B1271" s="2" t="s">
        <v>23998</v>
      </c>
      <c r="C1271" s="2" t="s">
        <v>23999</v>
      </c>
      <c r="D1271" s="2" t="s">
        <v>23499</v>
      </c>
      <c r="E1271" s="2" t="str">
        <f>VLOOKUP(D1271,GOL!B:C,2,FALSE)</f>
        <v>Pengatur Muda</v>
      </c>
      <c r="F1271" s="9">
        <v>42461</v>
      </c>
      <c r="G1271" s="2" t="s">
        <v>15</v>
      </c>
      <c r="H1271" s="5"/>
      <c r="I1271" s="2" t="s">
        <v>320</v>
      </c>
      <c r="J1271" s="7"/>
      <c r="K1271" s="2" t="s">
        <v>9551</v>
      </c>
      <c r="L1271" s="2" t="s">
        <v>5809</v>
      </c>
      <c r="M1271" s="2" t="s">
        <v>15</v>
      </c>
      <c r="N1271" s="2" t="s">
        <v>15</v>
      </c>
      <c r="O1271" s="2" t="s">
        <v>14412</v>
      </c>
      <c r="P1271" s="9">
        <v>40178</v>
      </c>
      <c r="Q1271" s="6">
        <v>27186</v>
      </c>
      <c r="R1271" s="2" t="s">
        <v>9553</v>
      </c>
      <c r="S1271" t="s">
        <v>25493</v>
      </c>
    </row>
    <row r="1272" spans="1:19" ht="16.5" customHeight="1">
      <c r="A1272" s="2" t="s">
        <v>24000</v>
      </c>
      <c r="B1272" s="2" t="s">
        <v>24001</v>
      </c>
      <c r="C1272" s="2" t="s">
        <v>24002</v>
      </c>
      <c r="D1272" s="2" t="s">
        <v>23499</v>
      </c>
      <c r="E1272" s="2" t="str">
        <f>VLOOKUP(D1272,GOL!B:C,2,FALSE)</f>
        <v>Pengatur Muda</v>
      </c>
      <c r="F1272" s="9">
        <v>42461</v>
      </c>
      <c r="G1272" s="2" t="s">
        <v>15</v>
      </c>
      <c r="H1272" s="7"/>
      <c r="I1272" s="2" t="s">
        <v>320</v>
      </c>
      <c r="J1272" s="7"/>
      <c r="K1272" s="2" t="s">
        <v>9551</v>
      </c>
      <c r="L1272" s="2" t="s">
        <v>5809</v>
      </c>
      <c r="M1272" s="2" t="s">
        <v>15</v>
      </c>
      <c r="N1272" s="2" t="s">
        <v>15</v>
      </c>
      <c r="O1272" s="2" t="s">
        <v>21198</v>
      </c>
      <c r="P1272" s="9">
        <v>31545</v>
      </c>
      <c r="Q1272" s="6">
        <v>25604</v>
      </c>
      <c r="R1272" s="2" t="s">
        <v>9553</v>
      </c>
      <c r="S1272" t="s">
        <v>25493</v>
      </c>
    </row>
    <row r="1273" spans="1:19" ht="16.5" customHeight="1">
      <c r="A1273" s="2" t="s">
        <v>24009</v>
      </c>
      <c r="B1273" s="2" t="s">
        <v>24010</v>
      </c>
      <c r="C1273" s="2" t="s">
        <v>24011</v>
      </c>
      <c r="D1273" s="2" t="s">
        <v>23499</v>
      </c>
      <c r="E1273" s="2" t="str">
        <f>VLOOKUP(D1273,GOL!B:C,2,FALSE)</f>
        <v>Pengatur Muda</v>
      </c>
      <c r="F1273" s="9">
        <v>42461</v>
      </c>
      <c r="G1273" s="2" t="s">
        <v>15</v>
      </c>
      <c r="H1273" s="5"/>
      <c r="I1273" s="2" t="s">
        <v>320</v>
      </c>
      <c r="J1273" s="7"/>
      <c r="K1273" s="2" t="s">
        <v>9551</v>
      </c>
      <c r="L1273" s="2" t="s">
        <v>5809</v>
      </c>
      <c r="M1273" s="2" t="s">
        <v>15</v>
      </c>
      <c r="N1273" s="2" t="s">
        <v>15</v>
      </c>
      <c r="O1273" s="2" t="s">
        <v>21198</v>
      </c>
      <c r="P1273" s="9">
        <v>36305</v>
      </c>
      <c r="Q1273" s="6">
        <v>30540</v>
      </c>
      <c r="R1273" s="2" t="s">
        <v>9553</v>
      </c>
      <c r="S1273" t="s">
        <v>25493</v>
      </c>
    </row>
    <row r="1274" spans="1:19" ht="16.5" customHeight="1">
      <c r="A1274" s="2" t="s">
        <v>24012</v>
      </c>
      <c r="B1274" s="2" t="s">
        <v>24013</v>
      </c>
      <c r="C1274" s="2" t="s">
        <v>24014</v>
      </c>
      <c r="D1274" s="2" t="s">
        <v>23499</v>
      </c>
      <c r="E1274" s="2" t="str">
        <f>VLOOKUP(D1274,GOL!B:C,2,FALSE)</f>
        <v>Pengatur Muda</v>
      </c>
      <c r="F1274" s="9">
        <v>42461</v>
      </c>
      <c r="G1274" s="2" t="s">
        <v>15</v>
      </c>
      <c r="H1274" s="5"/>
      <c r="I1274" s="2" t="s">
        <v>320</v>
      </c>
      <c r="J1274" s="7"/>
      <c r="K1274" s="2" t="s">
        <v>9551</v>
      </c>
      <c r="L1274" s="2" t="s">
        <v>5809</v>
      </c>
      <c r="M1274" s="2" t="s">
        <v>15</v>
      </c>
      <c r="N1274" s="2" t="s">
        <v>15</v>
      </c>
      <c r="O1274" s="2" t="s">
        <v>24015</v>
      </c>
      <c r="P1274" s="9">
        <v>37256</v>
      </c>
      <c r="Q1274" s="6">
        <v>30231</v>
      </c>
      <c r="R1274" s="2" t="s">
        <v>9553</v>
      </c>
      <c r="S1274" t="s">
        <v>25493</v>
      </c>
    </row>
    <row r="1275" spans="1:19" ht="16.5" customHeight="1">
      <c r="A1275" s="2" t="s">
        <v>24019</v>
      </c>
      <c r="B1275" s="2" t="s">
        <v>24020</v>
      </c>
      <c r="C1275" s="2" t="s">
        <v>24021</v>
      </c>
      <c r="D1275" s="2" t="s">
        <v>23499</v>
      </c>
      <c r="E1275" s="2" t="str">
        <f>VLOOKUP(D1275,GOL!B:C,2,FALSE)</f>
        <v>Pengatur Muda</v>
      </c>
      <c r="F1275" s="9">
        <v>42461</v>
      </c>
      <c r="G1275" s="2" t="s">
        <v>15</v>
      </c>
      <c r="H1275" s="5"/>
      <c r="I1275" s="2" t="s">
        <v>320</v>
      </c>
      <c r="J1275" s="7"/>
      <c r="K1275" s="2" t="s">
        <v>9551</v>
      </c>
      <c r="L1275" s="2" t="s">
        <v>5809</v>
      </c>
      <c r="M1275" s="2" t="s">
        <v>15</v>
      </c>
      <c r="N1275" s="2" t="s">
        <v>15</v>
      </c>
      <c r="O1275" s="2" t="s">
        <v>24022</v>
      </c>
      <c r="P1275" s="9">
        <v>37986</v>
      </c>
      <c r="Q1275" s="6">
        <v>30388</v>
      </c>
      <c r="R1275" s="2" t="s">
        <v>9553</v>
      </c>
      <c r="S1275" t="s">
        <v>25493</v>
      </c>
    </row>
    <row r="1276" spans="1:19" ht="16.5" customHeight="1">
      <c r="A1276" s="2" t="s">
        <v>24051</v>
      </c>
      <c r="B1276" s="2" t="s">
        <v>24052</v>
      </c>
      <c r="C1276" s="2" t="s">
        <v>24053</v>
      </c>
      <c r="D1276" s="2" t="s">
        <v>24048</v>
      </c>
      <c r="E1276" s="2" t="str">
        <f>VLOOKUP(D1276,GOL!B:C,2,FALSE)</f>
        <v>Juru Tk. I</v>
      </c>
      <c r="F1276" s="9">
        <v>41000</v>
      </c>
      <c r="G1276" s="2" t="s">
        <v>15</v>
      </c>
      <c r="H1276" s="5"/>
      <c r="I1276" s="2" t="s">
        <v>320</v>
      </c>
      <c r="J1276" s="7"/>
      <c r="K1276" s="2" t="s">
        <v>9551</v>
      </c>
      <c r="L1276" s="2" t="s">
        <v>5809</v>
      </c>
      <c r="M1276" s="2" t="s">
        <v>15</v>
      </c>
      <c r="N1276" s="2" t="s">
        <v>15</v>
      </c>
      <c r="O1276" s="2" t="s">
        <v>17788</v>
      </c>
      <c r="P1276" s="9">
        <v>36305</v>
      </c>
      <c r="Q1276" s="6">
        <v>29918</v>
      </c>
      <c r="R1276" s="2" t="s">
        <v>9553</v>
      </c>
      <c r="S1276" t="s">
        <v>25493</v>
      </c>
    </row>
    <row r="1277" spans="1:19" ht="16.5" customHeight="1">
      <c r="A1277" s="2" t="s">
        <v>24068</v>
      </c>
      <c r="B1277" s="2" t="s">
        <v>24069</v>
      </c>
      <c r="C1277" s="2" t="s">
        <v>6721</v>
      </c>
      <c r="D1277" s="2" t="s">
        <v>24048</v>
      </c>
      <c r="E1277" s="2" t="str">
        <f>VLOOKUP(D1277,GOL!B:C,2,FALSE)</f>
        <v>Juru Tk. I</v>
      </c>
      <c r="F1277" s="9">
        <v>41365</v>
      </c>
      <c r="G1277" s="2" t="s">
        <v>15</v>
      </c>
      <c r="H1277" s="5"/>
      <c r="I1277" s="2" t="s">
        <v>320</v>
      </c>
      <c r="J1277" s="7"/>
      <c r="K1277" s="2" t="s">
        <v>9551</v>
      </c>
      <c r="L1277" s="2" t="s">
        <v>5809</v>
      </c>
      <c r="M1277" s="2" t="s">
        <v>15</v>
      </c>
      <c r="N1277" s="2" t="s">
        <v>15</v>
      </c>
      <c r="O1277" s="2" t="s">
        <v>17788</v>
      </c>
      <c r="P1277" s="9">
        <v>34118</v>
      </c>
      <c r="Q1277" s="6">
        <v>28199</v>
      </c>
      <c r="R1277" s="2" t="s">
        <v>9553</v>
      </c>
      <c r="S1277" t="s">
        <v>28813</v>
      </c>
    </row>
    <row r="1278" spans="1:19" ht="16.5" customHeight="1">
      <c r="A1278" s="2" t="s">
        <v>24070</v>
      </c>
      <c r="B1278" s="2" t="s">
        <v>24071</v>
      </c>
      <c r="C1278" s="2" t="s">
        <v>24072</v>
      </c>
      <c r="D1278" s="2" t="s">
        <v>24048</v>
      </c>
      <c r="E1278" s="2" t="str">
        <f>VLOOKUP(D1278,GOL!B:C,2,FALSE)</f>
        <v>Juru Tk. I</v>
      </c>
      <c r="F1278" s="9">
        <v>41365</v>
      </c>
      <c r="G1278" s="2" t="s">
        <v>15</v>
      </c>
      <c r="H1278" s="5"/>
      <c r="I1278" s="2" t="s">
        <v>320</v>
      </c>
      <c r="J1278" s="7"/>
      <c r="K1278" s="2" t="s">
        <v>9551</v>
      </c>
      <c r="L1278" s="2" t="s">
        <v>5809</v>
      </c>
      <c r="M1278" s="2" t="s">
        <v>15</v>
      </c>
      <c r="N1278" s="2" t="s">
        <v>15</v>
      </c>
      <c r="O1278" s="2" t="s">
        <v>17788</v>
      </c>
      <c r="P1278" s="9">
        <v>36696</v>
      </c>
      <c r="Q1278" s="6">
        <v>30317</v>
      </c>
      <c r="R1278" s="2" t="s">
        <v>9553</v>
      </c>
      <c r="S1278" t="s">
        <v>25493</v>
      </c>
    </row>
    <row r="1279" spans="1:19" ht="16.5" customHeight="1">
      <c r="A1279" s="2" t="s">
        <v>24073</v>
      </c>
      <c r="B1279" s="2" t="s">
        <v>24074</v>
      </c>
      <c r="C1279" s="2" t="s">
        <v>24075</v>
      </c>
      <c r="D1279" s="2" t="s">
        <v>24048</v>
      </c>
      <c r="E1279" s="2" t="str">
        <f>VLOOKUP(D1279,GOL!B:C,2,FALSE)</f>
        <v>Juru Tk. I</v>
      </c>
      <c r="F1279" s="9">
        <v>41365</v>
      </c>
      <c r="G1279" s="2" t="s">
        <v>15</v>
      </c>
      <c r="H1279" s="5"/>
      <c r="I1279" s="2" t="s">
        <v>320</v>
      </c>
      <c r="J1279" s="7"/>
      <c r="K1279" s="2" t="s">
        <v>9551</v>
      </c>
      <c r="L1279" s="2" t="s">
        <v>5809</v>
      </c>
      <c r="M1279" s="2" t="s">
        <v>15</v>
      </c>
      <c r="N1279" s="2" t="s">
        <v>15</v>
      </c>
      <c r="O1279" s="2" t="s">
        <v>17788</v>
      </c>
      <c r="P1279" s="9">
        <v>33760</v>
      </c>
      <c r="Q1279" s="6">
        <v>28283</v>
      </c>
      <c r="R1279" s="2" t="s">
        <v>9553</v>
      </c>
      <c r="S1279" t="s">
        <v>25493</v>
      </c>
    </row>
    <row r="1280" spans="1:19" ht="16.5" customHeight="1">
      <c r="A1280" s="2" t="s">
        <v>24076</v>
      </c>
      <c r="B1280" s="2" t="s">
        <v>24077</v>
      </c>
      <c r="C1280" s="2" t="s">
        <v>24078</v>
      </c>
      <c r="D1280" s="2" t="s">
        <v>24048</v>
      </c>
      <c r="E1280" s="2" t="str">
        <f>VLOOKUP(D1280,GOL!B:C,2,FALSE)</f>
        <v>Juru Tk. I</v>
      </c>
      <c r="F1280" s="9">
        <v>41365</v>
      </c>
      <c r="G1280" s="2" t="s">
        <v>15</v>
      </c>
      <c r="H1280" s="5"/>
      <c r="I1280" s="2" t="s">
        <v>320</v>
      </c>
      <c r="J1280" s="7"/>
      <c r="K1280" s="2" t="s">
        <v>9551</v>
      </c>
      <c r="L1280" s="2" t="s">
        <v>5809</v>
      </c>
      <c r="M1280" s="2" t="s">
        <v>15</v>
      </c>
      <c r="N1280" s="2" t="s">
        <v>15</v>
      </c>
      <c r="O1280" s="2" t="s">
        <v>17634</v>
      </c>
      <c r="P1280" s="9">
        <v>36696</v>
      </c>
      <c r="Q1280" s="6">
        <v>30582</v>
      </c>
      <c r="R1280" s="2" t="s">
        <v>9553</v>
      </c>
      <c r="S1280" t="s">
        <v>25493</v>
      </c>
    </row>
    <row r="1281" spans="1:19" ht="16.5" customHeight="1">
      <c r="A1281" s="2" t="s">
        <v>24103</v>
      </c>
      <c r="B1281" s="2" t="s">
        <v>24104</v>
      </c>
      <c r="C1281" s="2" t="s">
        <v>24105</v>
      </c>
      <c r="D1281" s="2" t="s">
        <v>24048</v>
      </c>
      <c r="E1281" s="2" t="str">
        <f>VLOOKUP(D1281,GOL!B:C,2,FALSE)</f>
        <v>Juru Tk. I</v>
      </c>
      <c r="F1281" s="9">
        <v>41365</v>
      </c>
      <c r="G1281" s="2" t="s">
        <v>15</v>
      </c>
      <c r="H1281" s="5"/>
      <c r="I1281" s="2" t="s">
        <v>320</v>
      </c>
      <c r="J1281" s="7"/>
      <c r="K1281" s="2" t="s">
        <v>9551</v>
      </c>
      <c r="L1281" s="2" t="s">
        <v>5809</v>
      </c>
      <c r="M1281" s="2" t="s">
        <v>15</v>
      </c>
      <c r="N1281" s="2" t="s">
        <v>15</v>
      </c>
      <c r="O1281" s="2" t="s">
        <v>17788</v>
      </c>
      <c r="P1281" s="9">
        <v>32316</v>
      </c>
      <c r="Q1281" s="6">
        <v>26170</v>
      </c>
      <c r="R1281" s="2" t="s">
        <v>9553</v>
      </c>
      <c r="S1281" t="s">
        <v>28805</v>
      </c>
    </row>
    <row r="1282" spans="1:19" ht="16.5" customHeight="1">
      <c r="A1282" s="2" t="s">
        <v>24114</v>
      </c>
      <c r="B1282" s="2" t="s">
        <v>24115</v>
      </c>
      <c r="C1282" s="2" t="s">
        <v>24116</v>
      </c>
      <c r="D1282" s="2" t="s">
        <v>24048</v>
      </c>
      <c r="E1282" s="2" t="str">
        <f>VLOOKUP(D1282,GOL!B:C,2,FALSE)</f>
        <v>Juru Tk. I</v>
      </c>
      <c r="F1282" s="9">
        <v>41365</v>
      </c>
      <c r="G1282" s="2" t="s">
        <v>15</v>
      </c>
      <c r="H1282" s="5"/>
      <c r="I1282" s="2" t="s">
        <v>320</v>
      </c>
      <c r="J1282" s="7"/>
      <c r="K1282" s="2" t="s">
        <v>9551</v>
      </c>
      <c r="L1282" s="2" t="s">
        <v>5809</v>
      </c>
      <c r="M1282" s="2" t="s">
        <v>15</v>
      </c>
      <c r="N1282" s="2" t="s">
        <v>15</v>
      </c>
      <c r="O1282" s="2" t="s">
        <v>17788</v>
      </c>
      <c r="P1282" s="9">
        <v>33760</v>
      </c>
      <c r="Q1282" s="6">
        <v>27043</v>
      </c>
      <c r="R1282" s="2" t="s">
        <v>9553</v>
      </c>
      <c r="S1282" t="s">
        <v>25493</v>
      </c>
    </row>
    <row r="1283" spans="1:19" ht="16.5" customHeight="1">
      <c r="A1283" s="2" t="s">
        <v>24142</v>
      </c>
      <c r="B1283" s="2" t="s">
        <v>24143</v>
      </c>
      <c r="C1283" s="2" t="s">
        <v>24144</v>
      </c>
      <c r="D1283" s="2" t="s">
        <v>24048</v>
      </c>
      <c r="E1283" s="2" t="str">
        <f>VLOOKUP(D1283,GOL!B:C,2,FALSE)</f>
        <v>Juru Tk. I</v>
      </c>
      <c r="F1283" s="9">
        <v>41730</v>
      </c>
      <c r="G1283" s="2" t="s">
        <v>15</v>
      </c>
      <c r="H1283" s="5"/>
      <c r="I1283" s="2" t="s">
        <v>320</v>
      </c>
      <c r="J1283" s="7"/>
      <c r="K1283" s="2" t="s">
        <v>9551</v>
      </c>
      <c r="L1283" s="2" t="s">
        <v>5809</v>
      </c>
      <c r="M1283" s="2" t="s">
        <v>15</v>
      </c>
      <c r="N1283" s="2" t="s">
        <v>15</v>
      </c>
      <c r="O1283" s="2" t="s">
        <v>17788</v>
      </c>
      <c r="P1283" s="12"/>
      <c r="Q1283" s="6">
        <v>30410</v>
      </c>
      <c r="R1283" s="2" t="s">
        <v>9553</v>
      </c>
      <c r="S1283" t="s">
        <v>25493</v>
      </c>
    </row>
    <row r="1284" spans="1:19" ht="16.5" customHeight="1">
      <c r="A1284" s="2" t="s">
        <v>24162</v>
      </c>
      <c r="B1284" s="2" t="s">
        <v>24163</v>
      </c>
      <c r="C1284" s="2" t="s">
        <v>24164</v>
      </c>
      <c r="D1284" s="2" t="s">
        <v>24048</v>
      </c>
      <c r="E1284" s="2" t="str">
        <f>VLOOKUP(D1284,GOL!B:C,2,FALSE)</f>
        <v>Juru Tk. I</v>
      </c>
      <c r="F1284" s="9">
        <v>41730</v>
      </c>
      <c r="G1284" s="2" t="s">
        <v>15</v>
      </c>
      <c r="H1284" s="5"/>
      <c r="I1284" s="2" t="s">
        <v>320</v>
      </c>
      <c r="J1284" s="7"/>
      <c r="K1284" s="2" t="s">
        <v>9551</v>
      </c>
      <c r="L1284" s="2" t="s">
        <v>5809</v>
      </c>
      <c r="M1284" s="2" t="s">
        <v>15</v>
      </c>
      <c r="N1284" s="2" t="s">
        <v>15</v>
      </c>
      <c r="O1284" s="2" t="s">
        <v>17788</v>
      </c>
      <c r="P1284" s="12"/>
      <c r="Q1284" s="6">
        <v>30466</v>
      </c>
      <c r="R1284" s="2" t="s">
        <v>9553</v>
      </c>
      <c r="S1284" t="s">
        <v>25493</v>
      </c>
    </row>
    <row r="1285" spans="1:19" ht="16.5" customHeight="1">
      <c r="A1285" s="2" t="s">
        <v>24167</v>
      </c>
      <c r="B1285" s="2" t="s">
        <v>24168</v>
      </c>
      <c r="C1285" s="2" t="s">
        <v>24169</v>
      </c>
      <c r="D1285" s="2" t="s">
        <v>24048</v>
      </c>
      <c r="E1285" s="2" t="str">
        <f>VLOOKUP(D1285,GOL!B:C,2,FALSE)</f>
        <v>Juru Tk. I</v>
      </c>
      <c r="F1285" s="9">
        <v>41730</v>
      </c>
      <c r="G1285" s="2" t="s">
        <v>15</v>
      </c>
      <c r="H1285" s="5"/>
      <c r="I1285" s="2" t="s">
        <v>320</v>
      </c>
      <c r="J1285" s="7"/>
      <c r="K1285" s="2" t="s">
        <v>9551</v>
      </c>
      <c r="L1285" s="2" t="s">
        <v>5809</v>
      </c>
      <c r="M1285" s="2" t="s">
        <v>15</v>
      </c>
      <c r="N1285" s="2" t="s">
        <v>15</v>
      </c>
      <c r="O1285" s="2" t="s">
        <v>17788</v>
      </c>
      <c r="P1285" s="9">
        <v>35945</v>
      </c>
      <c r="Q1285" s="6">
        <v>29066</v>
      </c>
      <c r="R1285" s="2" t="s">
        <v>9553</v>
      </c>
      <c r="S1285" t="s">
        <v>25493</v>
      </c>
    </row>
    <row r="1286" spans="1:19" ht="16.5" customHeight="1">
      <c r="A1286" s="2" t="s">
        <v>24274</v>
      </c>
      <c r="B1286" s="2" t="s">
        <v>24275</v>
      </c>
      <c r="C1286" s="2" t="s">
        <v>24276</v>
      </c>
      <c r="D1286" s="2" t="s">
        <v>24228</v>
      </c>
      <c r="E1286" s="2" t="str">
        <f>VLOOKUP(D1286,GOL!B:C,2,FALSE)</f>
        <v>Juru</v>
      </c>
      <c r="F1286" s="9">
        <v>42095</v>
      </c>
      <c r="G1286" s="2" t="s">
        <v>15</v>
      </c>
      <c r="H1286" s="5"/>
      <c r="I1286" s="2" t="s">
        <v>320</v>
      </c>
      <c r="J1286" s="7"/>
      <c r="K1286" s="2" t="s">
        <v>9551</v>
      </c>
      <c r="L1286" s="2" t="s">
        <v>5809</v>
      </c>
      <c r="M1286" s="2" t="s">
        <v>15</v>
      </c>
      <c r="N1286" s="2" t="s">
        <v>15</v>
      </c>
      <c r="O1286" s="2" t="s">
        <v>17788</v>
      </c>
      <c r="P1286" s="9">
        <v>31447</v>
      </c>
      <c r="Q1286" s="6">
        <v>26039</v>
      </c>
      <c r="R1286" s="2" t="s">
        <v>9553</v>
      </c>
      <c r="S1286" t="s">
        <v>25493</v>
      </c>
    </row>
    <row r="1287" spans="1:19" ht="16.5" customHeight="1">
      <c r="A1287" s="2" t="s">
        <v>24287</v>
      </c>
      <c r="B1287" s="2" t="s">
        <v>24288</v>
      </c>
      <c r="C1287" s="2" t="s">
        <v>24289</v>
      </c>
      <c r="D1287" s="2" t="s">
        <v>24228</v>
      </c>
      <c r="E1287" s="2" t="str">
        <f>VLOOKUP(D1287,GOL!B:C,2,FALSE)</f>
        <v>Juru</v>
      </c>
      <c r="F1287" s="9">
        <v>42095</v>
      </c>
      <c r="G1287" s="2" t="s">
        <v>15</v>
      </c>
      <c r="H1287" s="5"/>
      <c r="I1287" s="2" t="s">
        <v>320</v>
      </c>
      <c r="J1287" s="7"/>
      <c r="K1287" s="2" t="s">
        <v>9551</v>
      </c>
      <c r="L1287" s="2" t="s">
        <v>5809</v>
      </c>
      <c r="M1287" s="2" t="s">
        <v>15</v>
      </c>
      <c r="N1287" s="2" t="s">
        <v>15</v>
      </c>
      <c r="O1287" s="2" t="s">
        <v>21856</v>
      </c>
      <c r="P1287" s="9">
        <v>32316</v>
      </c>
      <c r="Q1287" s="6">
        <v>27444</v>
      </c>
      <c r="R1287" s="2" t="s">
        <v>9553</v>
      </c>
      <c r="S1287" t="s">
        <v>25493</v>
      </c>
    </row>
    <row r="1288" spans="1:19" ht="16.5" customHeight="1">
      <c r="A1288" s="2" t="s">
        <v>24297</v>
      </c>
      <c r="B1288" s="2" t="s">
        <v>24298</v>
      </c>
      <c r="C1288" s="2" t="s">
        <v>24299</v>
      </c>
      <c r="D1288" s="2" t="s">
        <v>24228</v>
      </c>
      <c r="E1288" s="2" t="str">
        <f>VLOOKUP(D1288,GOL!B:C,2,FALSE)</f>
        <v>Juru</v>
      </c>
      <c r="F1288" s="9">
        <v>42095</v>
      </c>
      <c r="G1288" s="2" t="s">
        <v>15</v>
      </c>
      <c r="H1288" s="5"/>
      <c r="I1288" s="2" t="s">
        <v>320</v>
      </c>
      <c r="J1288" s="7"/>
      <c r="K1288" s="2" t="s">
        <v>9551</v>
      </c>
      <c r="L1288" s="2" t="s">
        <v>5809</v>
      </c>
      <c r="M1288" s="2" t="s">
        <v>15</v>
      </c>
      <c r="N1288" s="2" t="s">
        <v>15</v>
      </c>
      <c r="O1288" s="2" t="s">
        <v>21856</v>
      </c>
      <c r="P1288" s="9">
        <v>31192</v>
      </c>
      <c r="Q1288" s="6">
        <v>26338</v>
      </c>
      <c r="R1288" s="2" t="s">
        <v>9553</v>
      </c>
      <c r="S1288" t="s">
        <v>25493</v>
      </c>
    </row>
    <row r="1289" spans="1:19" ht="16.5" customHeight="1">
      <c r="A1289" s="2" t="s">
        <v>24300</v>
      </c>
      <c r="B1289" s="2" t="s">
        <v>24301</v>
      </c>
      <c r="C1289" s="2" t="s">
        <v>19709</v>
      </c>
      <c r="D1289" s="2" t="s">
        <v>24228</v>
      </c>
      <c r="E1289" s="2" t="str">
        <f>VLOOKUP(D1289,GOL!B:C,2,FALSE)</f>
        <v>Juru</v>
      </c>
      <c r="F1289" s="9">
        <v>42095</v>
      </c>
      <c r="G1289" s="2" t="s">
        <v>15</v>
      </c>
      <c r="H1289" s="5"/>
      <c r="I1289" s="2" t="s">
        <v>320</v>
      </c>
      <c r="J1289" s="7"/>
      <c r="K1289" s="2" t="s">
        <v>9551</v>
      </c>
      <c r="L1289" s="2" t="s">
        <v>5809</v>
      </c>
      <c r="M1289" s="2" t="s">
        <v>15</v>
      </c>
      <c r="N1289" s="2" t="s">
        <v>15</v>
      </c>
      <c r="O1289" s="2" t="s">
        <v>19572</v>
      </c>
      <c r="P1289" s="9">
        <v>34025</v>
      </c>
      <c r="Q1289" s="6">
        <v>28785</v>
      </c>
      <c r="R1289" s="2" t="s">
        <v>9553</v>
      </c>
      <c r="S1289" t="s">
        <v>25493</v>
      </c>
    </row>
    <row r="1290" spans="1:19" ht="16.5" customHeight="1">
      <c r="A1290" s="2" t="s">
        <v>24305</v>
      </c>
      <c r="B1290" s="2" t="s">
        <v>24306</v>
      </c>
      <c r="C1290" s="2" t="s">
        <v>24307</v>
      </c>
      <c r="D1290" s="2" t="s">
        <v>24228</v>
      </c>
      <c r="E1290" s="2" t="str">
        <f>VLOOKUP(D1290,GOL!B:C,2,FALSE)</f>
        <v>Juru</v>
      </c>
      <c r="F1290" s="9">
        <v>42095</v>
      </c>
      <c r="G1290" s="2" t="s">
        <v>15</v>
      </c>
      <c r="H1290" s="5"/>
      <c r="I1290" s="2" t="s">
        <v>320</v>
      </c>
      <c r="J1290" s="7"/>
      <c r="K1290" s="2" t="s">
        <v>9551</v>
      </c>
      <c r="L1290" s="2" t="s">
        <v>5809</v>
      </c>
      <c r="M1290" s="2" t="s">
        <v>15</v>
      </c>
      <c r="N1290" s="2" t="s">
        <v>15</v>
      </c>
      <c r="O1290" s="2" t="s">
        <v>21856</v>
      </c>
      <c r="P1290" s="9">
        <v>34129</v>
      </c>
      <c r="Q1290" s="6">
        <v>29350</v>
      </c>
      <c r="R1290" s="2" t="s">
        <v>9553</v>
      </c>
      <c r="S1290" t="s">
        <v>25493</v>
      </c>
    </row>
    <row r="1291" spans="1:19" ht="16.5" customHeight="1">
      <c r="A1291" s="2" t="s">
        <v>24316</v>
      </c>
      <c r="B1291" s="2" t="s">
        <v>24317</v>
      </c>
      <c r="C1291" s="2" t="s">
        <v>24318</v>
      </c>
      <c r="D1291" s="2" t="s">
        <v>24228</v>
      </c>
      <c r="E1291" s="2" t="str">
        <f>VLOOKUP(D1291,GOL!B:C,2,FALSE)</f>
        <v>Juru</v>
      </c>
      <c r="F1291" s="9">
        <v>42461</v>
      </c>
      <c r="G1291" s="2" t="s">
        <v>15</v>
      </c>
      <c r="H1291" s="5"/>
      <c r="I1291" s="2" t="s">
        <v>320</v>
      </c>
      <c r="J1291" s="7"/>
      <c r="K1291" s="2" t="s">
        <v>9551</v>
      </c>
      <c r="L1291" s="2" t="s">
        <v>5809</v>
      </c>
      <c r="M1291" s="2" t="s">
        <v>15</v>
      </c>
      <c r="N1291" s="2" t="s">
        <v>15</v>
      </c>
      <c r="O1291" s="2" t="s">
        <v>21856</v>
      </c>
      <c r="P1291" s="9">
        <v>33038</v>
      </c>
      <c r="Q1291" s="6">
        <v>28052</v>
      </c>
      <c r="R1291" s="2" t="s">
        <v>9553</v>
      </c>
      <c r="S1291" t="s">
        <v>25493</v>
      </c>
    </row>
    <row r="1292" spans="1:19" ht="16.5" customHeight="1">
      <c r="A1292" s="2" t="s">
        <v>24319</v>
      </c>
      <c r="B1292" s="2" t="s">
        <v>24320</v>
      </c>
      <c r="C1292" s="2" t="s">
        <v>6072</v>
      </c>
      <c r="D1292" s="2" t="s">
        <v>24228</v>
      </c>
      <c r="E1292" s="2" t="str">
        <f>VLOOKUP(D1292,GOL!B:C,2,FALSE)</f>
        <v>Juru</v>
      </c>
      <c r="F1292" s="9">
        <v>42461</v>
      </c>
      <c r="G1292" s="2" t="s">
        <v>15</v>
      </c>
      <c r="H1292" s="5"/>
      <c r="I1292" s="2" t="s">
        <v>320</v>
      </c>
      <c r="J1292" s="7"/>
      <c r="K1292" s="2" t="s">
        <v>9551</v>
      </c>
      <c r="L1292" s="2" t="s">
        <v>5809</v>
      </c>
      <c r="M1292" s="2" t="s">
        <v>15</v>
      </c>
      <c r="N1292" s="2" t="s">
        <v>15</v>
      </c>
      <c r="O1292" s="2" t="s">
        <v>24310</v>
      </c>
      <c r="P1292" s="9">
        <v>31192</v>
      </c>
      <c r="Q1292" s="6">
        <v>26579</v>
      </c>
      <c r="R1292" s="2" t="s">
        <v>9553</v>
      </c>
      <c r="S1292" t="s">
        <v>25493</v>
      </c>
    </row>
    <row r="1293" spans="1:19" ht="16.5" customHeight="1">
      <c r="A1293" s="2" t="s">
        <v>24327</v>
      </c>
      <c r="B1293" s="2" t="s">
        <v>24328</v>
      </c>
      <c r="C1293" s="2" t="s">
        <v>24329</v>
      </c>
      <c r="D1293" s="2" t="s">
        <v>24228</v>
      </c>
      <c r="E1293" s="2" t="str">
        <f>VLOOKUP(D1293,GOL!B:C,2,FALSE)</f>
        <v>Juru</v>
      </c>
      <c r="F1293" s="9">
        <v>42461</v>
      </c>
      <c r="G1293" s="2" t="s">
        <v>15</v>
      </c>
      <c r="H1293" s="5"/>
      <c r="I1293" s="2" t="s">
        <v>320</v>
      </c>
      <c r="J1293" s="7"/>
      <c r="K1293" s="2" t="s">
        <v>9551</v>
      </c>
      <c r="L1293" s="2" t="s">
        <v>5809</v>
      </c>
      <c r="M1293" s="2" t="s">
        <v>15</v>
      </c>
      <c r="N1293" s="2" t="s">
        <v>15</v>
      </c>
      <c r="O1293" s="2" t="s">
        <v>21856</v>
      </c>
      <c r="P1293" s="9">
        <v>35957</v>
      </c>
      <c r="Q1293" s="6">
        <v>30931</v>
      </c>
      <c r="R1293" s="2" t="s">
        <v>9553</v>
      </c>
      <c r="S1293" t="s">
        <v>25493</v>
      </c>
    </row>
    <row r="1294" spans="1:19" ht="16.5" customHeight="1">
      <c r="A1294" s="2" t="s">
        <v>24330</v>
      </c>
      <c r="B1294" s="2" t="s">
        <v>24331</v>
      </c>
      <c r="C1294" s="2" t="s">
        <v>6174</v>
      </c>
      <c r="D1294" s="2" t="s">
        <v>24228</v>
      </c>
      <c r="E1294" s="2" t="str">
        <f>VLOOKUP(D1294,GOL!B:C,2,FALSE)</f>
        <v>Juru</v>
      </c>
      <c r="F1294" s="9">
        <v>42461</v>
      </c>
      <c r="G1294" s="2" t="s">
        <v>15</v>
      </c>
      <c r="H1294" s="5"/>
      <c r="I1294" s="2" t="s">
        <v>320</v>
      </c>
      <c r="J1294" s="7"/>
      <c r="K1294" s="2" t="s">
        <v>9551</v>
      </c>
      <c r="L1294" s="2" t="s">
        <v>5809</v>
      </c>
      <c r="M1294" s="2" t="s">
        <v>15</v>
      </c>
      <c r="N1294" s="2" t="s">
        <v>15</v>
      </c>
      <c r="O1294" s="2" t="s">
        <v>24286</v>
      </c>
      <c r="P1294" s="9">
        <v>39082</v>
      </c>
      <c r="Q1294" s="6">
        <v>28578</v>
      </c>
      <c r="R1294" s="2" t="s">
        <v>9553</v>
      </c>
      <c r="S1294" t="s">
        <v>25493</v>
      </c>
    </row>
    <row r="1295" spans="1:19" ht="16.5" customHeight="1">
      <c r="A1295" s="2" t="s">
        <v>24332</v>
      </c>
      <c r="B1295" s="2" t="s">
        <v>24333</v>
      </c>
      <c r="C1295" s="2" t="s">
        <v>24334</v>
      </c>
      <c r="D1295" s="2" t="s">
        <v>24228</v>
      </c>
      <c r="E1295" s="2" t="str">
        <f>VLOOKUP(D1295,GOL!B:C,2,FALSE)</f>
        <v>Juru</v>
      </c>
      <c r="F1295" s="9">
        <v>42461</v>
      </c>
      <c r="G1295" s="2" t="s">
        <v>15</v>
      </c>
      <c r="H1295" s="5"/>
      <c r="I1295" s="2" t="s">
        <v>320</v>
      </c>
      <c r="J1295" s="7"/>
      <c r="K1295" s="2" t="s">
        <v>9551</v>
      </c>
      <c r="L1295" s="2" t="s">
        <v>5809</v>
      </c>
      <c r="M1295" s="2" t="s">
        <v>15</v>
      </c>
      <c r="N1295" s="2" t="s">
        <v>15</v>
      </c>
      <c r="O1295" s="2" t="s">
        <v>24286</v>
      </c>
      <c r="P1295" s="9">
        <v>39082</v>
      </c>
      <c r="Q1295" s="6">
        <v>29814</v>
      </c>
      <c r="R1295" s="2" t="s">
        <v>9553</v>
      </c>
      <c r="S1295" t="s">
        <v>25493</v>
      </c>
    </row>
    <row r="1296" spans="1:19" ht="16.5" customHeight="1">
      <c r="A1296" s="2" t="s">
        <v>24335</v>
      </c>
      <c r="B1296" s="2" t="s">
        <v>24336</v>
      </c>
      <c r="C1296" s="2" t="s">
        <v>24337</v>
      </c>
      <c r="D1296" s="2" t="s">
        <v>24228</v>
      </c>
      <c r="E1296" s="2" t="str">
        <f>VLOOKUP(D1296,GOL!B:C,2,FALSE)</f>
        <v>Juru</v>
      </c>
      <c r="F1296" s="9">
        <v>42461</v>
      </c>
      <c r="G1296" s="2" t="s">
        <v>15</v>
      </c>
      <c r="H1296" s="5"/>
      <c r="I1296" s="2" t="s">
        <v>320</v>
      </c>
      <c r="J1296" s="7"/>
      <c r="K1296" s="2" t="s">
        <v>9551</v>
      </c>
      <c r="L1296" s="2" t="s">
        <v>5809</v>
      </c>
      <c r="M1296" s="2" t="s">
        <v>15</v>
      </c>
      <c r="N1296" s="2" t="s">
        <v>15</v>
      </c>
      <c r="O1296" s="2" t="s">
        <v>24286</v>
      </c>
      <c r="P1296" s="9">
        <v>39813</v>
      </c>
      <c r="Q1296" s="6">
        <v>29990</v>
      </c>
      <c r="R1296" s="2" t="s">
        <v>9553</v>
      </c>
      <c r="S1296" t="s">
        <v>25493</v>
      </c>
    </row>
    <row r="1297" spans="1:19" ht="16.5" customHeight="1">
      <c r="A1297" s="2" t="s">
        <v>24338</v>
      </c>
      <c r="B1297" s="2" t="s">
        <v>24339</v>
      </c>
      <c r="C1297" s="2" t="s">
        <v>24340</v>
      </c>
      <c r="D1297" s="2" t="s">
        <v>24228</v>
      </c>
      <c r="E1297" s="2" t="str">
        <f>VLOOKUP(D1297,GOL!B:C,2,FALSE)</f>
        <v>Juru</v>
      </c>
      <c r="F1297" s="9">
        <v>42461</v>
      </c>
      <c r="G1297" s="2" t="s">
        <v>15</v>
      </c>
      <c r="H1297" s="5"/>
      <c r="I1297" s="2" t="s">
        <v>320</v>
      </c>
      <c r="J1297" s="7"/>
      <c r="K1297" s="2" t="s">
        <v>9551</v>
      </c>
      <c r="L1297" s="2" t="s">
        <v>5809</v>
      </c>
      <c r="M1297" s="2" t="s">
        <v>15</v>
      </c>
      <c r="N1297" s="2" t="s">
        <v>15</v>
      </c>
      <c r="O1297" s="2" t="s">
        <v>21856</v>
      </c>
      <c r="P1297" s="9">
        <v>35870</v>
      </c>
      <c r="Q1297" s="6">
        <v>30254</v>
      </c>
      <c r="R1297" s="2" t="s">
        <v>9553</v>
      </c>
      <c r="S1297" t="s">
        <v>25493</v>
      </c>
    </row>
    <row r="1298" spans="1:19" ht="16.5" customHeight="1">
      <c r="A1298" s="2" t="s">
        <v>24341</v>
      </c>
      <c r="B1298" s="2" t="s">
        <v>24342</v>
      </c>
      <c r="C1298" s="2" t="s">
        <v>24343</v>
      </c>
      <c r="D1298" s="2" t="s">
        <v>24228</v>
      </c>
      <c r="E1298" s="2" t="str">
        <f>VLOOKUP(D1298,GOL!B:C,2,FALSE)</f>
        <v>Juru</v>
      </c>
      <c r="F1298" s="9">
        <v>42461</v>
      </c>
      <c r="G1298" s="2" t="s">
        <v>15</v>
      </c>
      <c r="H1298" s="5"/>
      <c r="I1298" s="2" t="s">
        <v>320</v>
      </c>
      <c r="J1298" s="7"/>
      <c r="K1298" s="2" t="s">
        <v>9551</v>
      </c>
      <c r="L1298" s="2" t="s">
        <v>5809</v>
      </c>
      <c r="M1298" s="2" t="s">
        <v>15</v>
      </c>
      <c r="N1298" s="2" t="s">
        <v>15</v>
      </c>
      <c r="O1298" s="2" t="s">
        <v>21856</v>
      </c>
      <c r="P1298" s="9">
        <v>32883</v>
      </c>
      <c r="Q1298" s="6">
        <v>27828</v>
      </c>
      <c r="R1298" s="2" t="s">
        <v>9553</v>
      </c>
      <c r="S1298" t="s">
        <v>25493</v>
      </c>
    </row>
    <row r="1299" spans="1:19" ht="16.5" customHeight="1">
      <c r="A1299" s="2" t="s">
        <v>24347</v>
      </c>
      <c r="B1299" s="2" t="s">
        <v>24348</v>
      </c>
      <c r="C1299" s="2" t="s">
        <v>24349</v>
      </c>
      <c r="D1299" s="2" t="s">
        <v>24228</v>
      </c>
      <c r="E1299" s="2" t="str">
        <f>VLOOKUP(D1299,GOL!B:C,2,FALSE)</f>
        <v>Juru</v>
      </c>
      <c r="F1299" s="9">
        <v>42461</v>
      </c>
      <c r="G1299" s="2" t="s">
        <v>15</v>
      </c>
      <c r="H1299" s="5"/>
      <c r="I1299" s="2" t="s">
        <v>320</v>
      </c>
      <c r="J1299" s="7"/>
      <c r="K1299" s="2" t="s">
        <v>9551</v>
      </c>
      <c r="L1299" s="2" t="s">
        <v>5809</v>
      </c>
      <c r="M1299" s="2" t="s">
        <v>15</v>
      </c>
      <c r="N1299" s="2" t="s">
        <v>15</v>
      </c>
      <c r="O1299" s="2" t="s">
        <v>21856</v>
      </c>
      <c r="P1299" s="9">
        <v>36229</v>
      </c>
      <c r="Q1299" s="6">
        <v>31656</v>
      </c>
      <c r="R1299" s="2" t="s">
        <v>9553</v>
      </c>
      <c r="S1299" t="s">
        <v>25493</v>
      </c>
    </row>
    <row r="1300" spans="1:19" ht="16.5" customHeight="1">
      <c r="A1300" s="2" t="s">
        <v>24354</v>
      </c>
      <c r="B1300" s="2" t="s">
        <v>24355</v>
      </c>
      <c r="C1300" s="2" t="s">
        <v>24356</v>
      </c>
      <c r="D1300" s="2" t="s">
        <v>24353</v>
      </c>
      <c r="E1300" s="2" t="str">
        <f>VLOOKUP(D1300,GOL!B:C,2,FALSE)</f>
        <v>Juru Muda Tk. I</v>
      </c>
      <c r="F1300" s="9">
        <v>41334</v>
      </c>
      <c r="G1300" s="2" t="s">
        <v>15</v>
      </c>
      <c r="H1300" s="5"/>
      <c r="I1300" s="2" t="s">
        <v>320</v>
      </c>
      <c r="J1300" s="7"/>
      <c r="K1300" s="2" t="s">
        <v>9551</v>
      </c>
      <c r="L1300" s="2" t="s">
        <v>5809</v>
      </c>
      <c r="M1300" s="2" t="s">
        <v>15</v>
      </c>
      <c r="N1300" s="2" t="s">
        <v>15</v>
      </c>
      <c r="O1300" s="2" t="s">
        <v>21856</v>
      </c>
      <c r="P1300" s="9">
        <v>35593</v>
      </c>
      <c r="Q1300" s="6">
        <v>31276</v>
      </c>
      <c r="R1300" s="2" t="s">
        <v>9553</v>
      </c>
      <c r="S1300" t="s">
        <v>25493</v>
      </c>
    </row>
    <row r="1301" spans="1:19" ht="16.5" customHeight="1">
      <c r="A1301" s="2" t="s">
        <v>24360</v>
      </c>
      <c r="B1301" s="2" t="s">
        <v>24361</v>
      </c>
      <c r="C1301" s="2" t="s">
        <v>24362</v>
      </c>
      <c r="D1301" s="2" t="s">
        <v>24353</v>
      </c>
      <c r="E1301" s="2" t="str">
        <f>VLOOKUP(D1301,GOL!B:C,2,FALSE)</f>
        <v>Juru Muda Tk. I</v>
      </c>
      <c r="F1301" s="9">
        <v>41365</v>
      </c>
      <c r="G1301" s="2" t="s">
        <v>15</v>
      </c>
      <c r="H1301" s="5"/>
      <c r="I1301" s="2" t="s">
        <v>320</v>
      </c>
      <c r="J1301" s="7"/>
      <c r="K1301" s="2" t="s">
        <v>9551</v>
      </c>
      <c r="L1301" s="2" t="s">
        <v>5809</v>
      </c>
      <c r="M1301" s="2" t="s">
        <v>15</v>
      </c>
      <c r="N1301" s="2" t="s">
        <v>15</v>
      </c>
      <c r="O1301" s="2" t="s">
        <v>21856</v>
      </c>
      <c r="P1301" s="9">
        <v>35957</v>
      </c>
      <c r="Q1301" s="6">
        <v>30665</v>
      </c>
      <c r="R1301" s="2" t="s">
        <v>9553</v>
      </c>
      <c r="S1301" t="s">
        <v>25493</v>
      </c>
    </row>
    <row r="1302" spans="1:19" ht="16.5" customHeight="1">
      <c r="A1302" s="2" t="s">
        <v>24363</v>
      </c>
      <c r="B1302" s="2" t="s">
        <v>24364</v>
      </c>
      <c r="C1302" s="2" t="s">
        <v>24365</v>
      </c>
      <c r="D1302" s="2" t="s">
        <v>24353</v>
      </c>
      <c r="E1302" s="2" t="str">
        <f>VLOOKUP(D1302,GOL!B:C,2,FALSE)</f>
        <v>Juru Muda Tk. I</v>
      </c>
      <c r="F1302" s="9">
        <v>41365</v>
      </c>
      <c r="G1302" s="2" t="s">
        <v>15</v>
      </c>
      <c r="H1302" s="7"/>
      <c r="I1302" s="2" t="s">
        <v>320</v>
      </c>
      <c r="J1302" s="7"/>
      <c r="K1302" s="2" t="s">
        <v>9551</v>
      </c>
      <c r="L1302" s="2" t="s">
        <v>5809</v>
      </c>
      <c r="M1302" s="2" t="s">
        <v>15</v>
      </c>
      <c r="N1302" s="2" t="s">
        <v>15</v>
      </c>
      <c r="O1302" s="2" t="s">
        <v>21856</v>
      </c>
      <c r="P1302" s="9">
        <v>32674</v>
      </c>
      <c r="Q1302" s="6">
        <v>27621</v>
      </c>
      <c r="R1302" s="2" t="s">
        <v>9553</v>
      </c>
      <c r="S1302" t="s">
        <v>25493</v>
      </c>
    </row>
    <row r="1303" spans="1:19" ht="16.5" customHeight="1">
      <c r="A1303" s="2" t="s">
        <v>24366</v>
      </c>
      <c r="B1303" s="2" t="s">
        <v>24367</v>
      </c>
      <c r="C1303" s="2" t="s">
        <v>24368</v>
      </c>
      <c r="D1303" s="2" t="s">
        <v>24353</v>
      </c>
      <c r="E1303" s="2" t="str">
        <f>VLOOKUP(D1303,GOL!B:C,2,FALSE)</f>
        <v>Juru Muda Tk. I</v>
      </c>
      <c r="F1303" s="9">
        <v>41365</v>
      </c>
      <c r="G1303" s="2" t="s">
        <v>15</v>
      </c>
      <c r="H1303" s="7"/>
      <c r="I1303" s="2" t="s">
        <v>320</v>
      </c>
      <c r="J1303" s="7"/>
      <c r="K1303" s="2" t="s">
        <v>9551</v>
      </c>
      <c r="L1303" s="2" t="s">
        <v>5809</v>
      </c>
      <c r="M1303" s="2" t="s">
        <v>15</v>
      </c>
      <c r="N1303" s="2" t="s">
        <v>15</v>
      </c>
      <c r="O1303" s="2" t="s">
        <v>21856</v>
      </c>
      <c r="P1303" s="9">
        <v>35222</v>
      </c>
      <c r="Q1303" s="6">
        <v>29049</v>
      </c>
      <c r="R1303" s="2" t="s">
        <v>9553</v>
      </c>
      <c r="S1303" t="s">
        <v>25493</v>
      </c>
    </row>
    <row r="1304" spans="1:19" ht="16.5" customHeight="1">
      <c r="A1304" s="2" t="s">
        <v>24369</v>
      </c>
      <c r="B1304" s="2" t="s">
        <v>24370</v>
      </c>
      <c r="C1304" s="2" t="s">
        <v>4410</v>
      </c>
      <c r="D1304" s="2" t="s">
        <v>24353</v>
      </c>
      <c r="E1304" s="2" t="str">
        <f>VLOOKUP(D1304,GOL!B:C,2,FALSE)</f>
        <v>Juru Muda Tk. I</v>
      </c>
      <c r="F1304" s="9">
        <v>41365</v>
      </c>
      <c r="G1304" s="2" t="s">
        <v>15</v>
      </c>
      <c r="H1304" s="5"/>
      <c r="I1304" s="2" t="s">
        <v>320</v>
      </c>
      <c r="J1304" s="7"/>
      <c r="K1304" s="2" t="s">
        <v>9551</v>
      </c>
      <c r="L1304" s="2" t="s">
        <v>5809</v>
      </c>
      <c r="M1304" s="2" t="s">
        <v>15</v>
      </c>
      <c r="N1304" s="2" t="s">
        <v>15</v>
      </c>
      <c r="O1304" s="2" t="s">
        <v>24371</v>
      </c>
      <c r="P1304" s="9">
        <v>35957</v>
      </c>
      <c r="Q1304" s="6">
        <v>30281</v>
      </c>
      <c r="R1304" s="2" t="s">
        <v>9553</v>
      </c>
      <c r="S1304" t="s">
        <v>25493</v>
      </c>
    </row>
    <row r="1305" spans="1:19" ht="16.5" customHeight="1">
      <c r="A1305" s="2" t="s">
        <v>24389</v>
      </c>
      <c r="B1305" s="2" t="s">
        <v>24390</v>
      </c>
      <c r="C1305" s="2" t="s">
        <v>24391</v>
      </c>
      <c r="D1305" s="2" t="s">
        <v>24353</v>
      </c>
      <c r="E1305" s="2" t="str">
        <f>VLOOKUP(D1305,GOL!B:C,2,FALSE)</f>
        <v>Juru Muda Tk. I</v>
      </c>
      <c r="F1305" s="9">
        <v>41365</v>
      </c>
      <c r="G1305" s="2" t="s">
        <v>15</v>
      </c>
      <c r="H1305" s="5"/>
      <c r="I1305" s="2" t="s">
        <v>320</v>
      </c>
      <c r="J1305" s="7"/>
      <c r="K1305" s="2" t="s">
        <v>9551</v>
      </c>
      <c r="L1305" s="2" t="s">
        <v>5809</v>
      </c>
      <c r="M1305" s="2" t="s">
        <v>15</v>
      </c>
      <c r="N1305" s="2" t="s">
        <v>15</v>
      </c>
      <c r="O1305" s="2" t="s">
        <v>21856</v>
      </c>
      <c r="P1305" s="9">
        <v>34848</v>
      </c>
      <c r="Q1305" s="6">
        <v>29957</v>
      </c>
      <c r="R1305" s="2" t="s">
        <v>9553</v>
      </c>
      <c r="S1305" t="s">
        <v>25493</v>
      </c>
    </row>
    <row r="1306" spans="1:19" ht="16.5" customHeight="1">
      <c r="A1306" s="2" t="s">
        <v>24392</v>
      </c>
      <c r="B1306" s="2" t="s">
        <v>24393</v>
      </c>
      <c r="C1306" s="2" t="s">
        <v>24394</v>
      </c>
      <c r="D1306" s="2" t="s">
        <v>24353</v>
      </c>
      <c r="E1306" s="2" t="str">
        <f>VLOOKUP(D1306,GOL!B:C,2,FALSE)</f>
        <v>Juru Muda Tk. I</v>
      </c>
      <c r="F1306" s="9">
        <v>41365</v>
      </c>
      <c r="G1306" s="2" t="s">
        <v>15</v>
      </c>
      <c r="H1306" s="5"/>
      <c r="I1306" s="2" t="s">
        <v>320</v>
      </c>
      <c r="J1306" s="7"/>
      <c r="K1306" s="2" t="s">
        <v>9551</v>
      </c>
      <c r="L1306" s="2" t="s">
        <v>5809</v>
      </c>
      <c r="M1306" s="2" t="s">
        <v>15</v>
      </c>
      <c r="N1306" s="2" t="s">
        <v>15</v>
      </c>
      <c r="O1306" s="2" t="s">
        <v>21856</v>
      </c>
      <c r="P1306" s="9">
        <v>31934</v>
      </c>
      <c r="Q1306" s="6">
        <v>26727</v>
      </c>
      <c r="R1306" s="2" t="s">
        <v>9553</v>
      </c>
      <c r="S1306" t="s">
        <v>25493</v>
      </c>
    </row>
    <row r="1307" spans="1:19" ht="16.5" customHeight="1">
      <c r="A1307" s="2" t="s">
        <v>24399</v>
      </c>
      <c r="B1307" s="2" t="s">
        <v>24400</v>
      </c>
      <c r="C1307" s="2" t="s">
        <v>24401</v>
      </c>
      <c r="D1307" s="2" t="s">
        <v>24353</v>
      </c>
      <c r="E1307" s="2" t="str">
        <f>VLOOKUP(D1307,GOL!B:C,2,FALSE)</f>
        <v>Juru Muda Tk. I</v>
      </c>
      <c r="F1307" s="9">
        <v>41730</v>
      </c>
      <c r="G1307" s="2" t="s">
        <v>15</v>
      </c>
      <c r="H1307" s="5"/>
      <c r="I1307" s="2" t="s">
        <v>320</v>
      </c>
      <c r="J1307" s="7"/>
      <c r="K1307" s="2" t="s">
        <v>9551</v>
      </c>
      <c r="L1307" s="2" t="s">
        <v>5809</v>
      </c>
      <c r="M1307" s="2" t="s">
        <v>15</v>
      </c>
      <c r="N1307" s="2" t="s">
        <v>15</v>
      </c>
      <c r="O1307" s="2" t="s">
        <v>21856</v>
      </c>
      <c r="P1307" s="9">
        <v>29622</v>
      </c>
      <c r="Q1307" s="6">
        <v>25036</v>
      </c>
      <c r="R1307" s="2" t="s">
        <v>9553</v>
      </c>
      <c r="S1307" t="s">
        <v>25493</v>
      </c>
    </row>
    <row r="1308" spans="1:19" ht="16.5" customHeight="1">
      <c r="A1308" s="2" t="s">
        <v>7935</v>
      </c>
      <c r="B1308" s="2" t="s">
        <v>7936</v>
      </c>
      <c r="C1308" s="2" t="s">
        <v>7937</v>
      </c>
      <c r="D1308" s="2" t="s">
        <v>4944</v>
      </c>
      <c r="E1308" s="2" t="str">
        <f>VLOOKUP(D1308,GOL!B:C,2,FALSE)</f>
        <v>Pembina</v>
      </c>
      <c r="F1308" s="9">
        <v>42095</v>
      </c>
      <c r="G1308" s="2" t="s">
        <v>407</v>
      </c>
      <c r="H1308" s="8">
        <v>39296</v>
      </c>
      <c r="I1308" s="2" t="s">
        <v>6069</v>
      </c>
      <c r="J1308" s="4">
        <v>42745</v>
      </c>
      <c r="K1308" s="2" t="s">
        <v>7938</v>
      </c>
      <c r="L1308" s="2" t="s">
        <v>5809</v>
      </c>
      <c r="M1308" s="2" t="s">
        <v>288</v>
      </c>
      <c r="N1308" s="2" t="s">
        <v>7939</v>
      </c>
      <c r="O1308" s="2" t="s">
        <v>227</v>
      </c>
      <c r="P1308" s="9">
        <v>34423</v>
      </c>
      <c r="Q1308" s="6">
        <v>23408</v>
      </c>
      <c r="R1308" s="2" t="s">
        <v>7940</v>
      </c>
      <c r="S1308" t="s">
        <v>28804</v>
      </c>
    </row>
    <row r="1309" spans="1:19" ht="16.5" customHeight="1">
      <c r="A1309" s="2" t="s">
        <v>5804</v>
      </c>
      <c r="B1309" s="2" t="s">
        <v>5805</v>
      </c>
      <c r="C1309" s="2" t="s">
        <v>5806</v>
      </c>
      <c r="D1309" s="2" t="s">
        <v>4944</v>
      </c>
      <c r="E1309" s="2" t="str">
        <f>VLOOKUP(D1309,GOL!B:C,2,FALSE)</f>
        <v>Pembina</v>
      </c>
      <c r="F1309" s="9">
        <v>40087</v>
      </c>
      <c r="G1309" s="2" t="s">
        <v>399</v>
      </c>
      <c r="H1309" s="8">
        <v>40175</v>
      </c>
      <c r="I1309" s="2" t="s">
        <v>400</v>
      </c>
      <c r="J1309" s="4">
        <v>42740</v>
      </c>
      <c r="K1309" s="2" t="s">
        <v>5807</v>
      </c>
      <c r="L1309" s="2" t="s">
        <v>5809</v>
      </c>
      <c r="M1309" s="2" t="s">
        <v>143</v>
      </c>
      <c r="N1309" s="2" t="s">
        <v>294</v>
      </c>
      <c r="O1309" s="2" t="s">
        <v>50</v>
      </c>
      <c r="P1309" s="9">
        <v>38352</v>
      </c>
      <c r="Q1309" s="6">
        <v>23412</v>
      </c>
      <c r="R1309" s="2" t="s">
        <v>5808</v>
      </c>
      <c r="S1309" t="s">
        <v>25493</v>
      </c>
    </row>
    <row r="1310" spans="1:19" ht="16.5" customHeight="1">
      <c r="A1310" s="2" t="s">
        <v>9221</v>
      </c>
      <c r="B1310" s="2" t="s">
        <v>9222</v>
      </c>
      <c r="C1310" s="2" t="s">
        <v>9223</v>
      </c>
      <c r="D1310" s="2" t="s">
        <v>8369</v>
      </c>
      <c r="E1310" s="2" t="str">
        <f>VLOOKUP(D1310,GOL!B:C,2,FALSE)</f>
        <v>Penata Tk. I</v>
      </c>
      <c r="F1310" s="9">
        <v>41183</v>
      </c>
      <c r="G1310" s="2" t="s">
        <v>407</v>
      </c>
      <c r="H1310" s="8">
        <v>39210</v>
      </c>
      <c r="I1310" s="2" t="s">
        <v>4986</v>
      </c>
      <c r="J1310" s="4">
        <v>42745</v>
      </c>
      <c r="K1310" s="2" t="s">
        <v>9224</v>
      </c>
      <c r="L1310" s="2" t="s">
        <v>5809</v>
      </c>
      <c r="M1310" s="2" t="s">
        <v>288</v>
      </c>
      <c r="N1310" s="2" t="s">
        <v>6242</v>
      </c>
      <c r="O1310" s="2" t="s">
        <v>9214</v>
      </c>
      <c r="P1310" s="9">
        <v>28979</v>
      </c>
      <c r="Q1310" s="6">
        <v>22076</v>
      </c>
      <c r="R1310" s="2" t="s">
        <v>9225</v>
      </c>
      <c r="S1310" t="s">
        <v>25493</v>
      </c>
    </row>
    <row r="1311" spans="1:19" ht="16.5" customHeight="1">
      <c r="A1311" s="2" t="s">
        <v>13036</v>
      </c>
      <c r="B1311" s="2" t="s">
        <v>13037</v>
      </c>
      <c r="C1311" s="2" t="s">
        <v>13038</v>
      </c>
      <c r="D1311" s="2" t="s">
        <v>10939</v>
      </c>
      <c r="E1311" s="2" t="str">
        <f>VLOOKUP(D1311,GOL!B:C,2,FALSE)</f>
        <v>Penata</v>
      </c>
      <c r="F1311" s="9">
        <v>42461</v>
      </c>
      <c r="G1311" s="2" t="s">
        <v>407</v>
      </c>
      <c r="H1311" s="8">
        <v>42646</v>
      </c>
      <c r="I1311" s="2" t="s">
        <v>6069</v>
      </c>
      <c r="J1311" s="4">
        <v>42745</v>
      </c>
      <c r="K1311" s="2" t="s">
        <v>13039</v>
      </c>
      <c r="L1311" s="2" t="s">
        <v>5809</v>
      </c>
      <c r="M1311" s="2" t="s">
        <v>15</v>
      </c>
      <c r="N1311" s="2" t="s">
        <v>15</v>
      </c>
      <c r="O1311" s="2" t="s">
        <v>10858</v>
      </c>
      <c r="P1311" s="9">
        <v>38352</v>
      </c>
      <c r="Q1311" s="6">
        <v>24275</v>
      </c>
      <c r="R1311" s="2" t="s">
        <v>13040</v>
      </c>
      <c r="S1311" t="s">
        <v>25493</v>
      </c>
    </row>
    <row r="1312" spans="1:19" ht="16.5" customHeight="1">
      <c r="A1312" s="2" t="s">
        <v>14824</v>
      </c>
      <c r="B1312" s="2" t="s">
        <v>14825</v>
      </c>
      <c r="C1312" s="2" t="s">
        <v>14826</v>
      </c>
      <c r="D1312" s="2" t="s">
        <v>13178</v>
      </c>
      <c r="E1312" s="2" t="str">
        <f>VLOOKUP(D1312,GOL!B:C,2,FALSE)</f>
        <v>Penata Muda Tk. I</v>
      </c>
      <c r="F1312" s="9">
        <v>41730</v>
      </c>
      <c r="G1312" s="2" t="s">
        <v>15</v>
      </c>
      <c r="H1312" s="5"/>
      <c r="I1312" s="2" t="s">
        <v>320</v>
      </c>
      <c r="J1312" s="7"/>
      <c r="K1312" s="2" t="s">
        <v>13039</v>
      </c>
      <c r="L1312" s="2" t="s">
        <v>5809</v>
      </c>
      <c r="M1312" s="2" t="s">
        <v>15</v>
      </c>
      <c r="N1312" s="2" t="s">
        <v>15</v>
      </c>
      <c r="O1312" s="2" t="s">
        <v>9546</v>
      </c>
      <c r="P1312" s="12"/>
      <c r="Q1312" s="6">
        <v>29681</v>
      </c>
      <c r="R1312" s="2" t="s">
        <v>13040</v>
      </c>
      <c r="S1312" t="s">
        <v>25493</v>
      </c>
    </row>
    <row r="1313" spans="1:19" ht="16.5" customHeight="1">
      <c r="A1313" s="2" t="s">
        <v>22820</v>
      </c>
      <c r="B1313" s="2" t="s">
        <v>22821</v>
      </c>
      <c r="C1313" s="2" t="s">
        <v>22822</v>
      </c>
      <c r="D1313" s="2" t="s">
        <v>21846</v>
      </c>
      <c r="E1313" s="2" t="str">
        <f>VLOOKUP(D1313,GOL!B:C,2,FALSE)</f>
        <v>Pengatur Muda Tk.I</v>
      </c>
      <c r="F1313" s="9">
        <v>41730</v>
      </c>
      <c r="G1313" s="2" t="s">
        <v>15</v>
      </c>
      <c r="H1313" s="5"/>
      <c r="I1313" s="2" t="s">
        <v>320</v>
      </c>
      <c r="J1313" s="7"/>
      <c r="K1313" s="2" t="s">
        <v>13039</v>
      </c>
      <c r="L1313" s="2" t="s">
        <v>5809</v>
      </c>
      <c r="M1313" s="2" t="s">
        <v>15</v>
      </c>
      <c r="N1313" s="2" t="s">
        <v>15</v>
      </c>
      <c r="O1313" s="2" t="s">
        <v>9055</v>
      </c>
      <c r="P1313" s="9">
        <v>36302</v>
      </c>
      <c r="Q1313" s="6">
        <v>29403</v>
      </c>
      <c r="R1313" s="2" t="s">
        <v>13040</v>
      </c>
      <c r="S1313" t="s">
        <v>25493</v>
      </c>
    </row>
    <row r="1314" spans="1:19" ht="16.5" customHeight="1">
      <c r="A1314" s="2" t="s">
        <v>190</v>
      </c>
      <c r="B1314" s="2" t="s">
        <v>191</v>
      </c>
      <c r="C1314" s="2" t="s">
        <v>192</v>
      </c>
      <c r="D1314" s="2" t="s">
        <v>23</v>
      </c>
      <c r="E1314" s="2" t="str">
        <f>VLOOKUP(D1314,GOL!B:C,2,FALSE)</f>
        <v>Pembina Utama Muda</v>
      </c>
      <c r="F1314" s="9">
        <v>41913</v>
      </c>
      <c r="G1314" s="2" t="s">
        <v>24</v>
      </c>
      <c r="H1314" s="8">
        <v>39736</v>
      </c>
      <c r="I1314" s="2" t="s">
        <v>25</v>
      </c>
      <c r="J1314" s="4">
        <v>42734</v>
      </c>
      <c r="K1314" s="2" t="s">
        <v>193</v>
      </c>
      <c r="L1314" s="2" t="s">
        <v>193</v>
      </c>
      <c r="M1314" s="2" t="s">
        <v>16</v>
      </c>
      <c r="N1314" s="2" t="s">
        <v>194</v>
      </c>
      <c r="O1314" s="2" t="s">
        <v>50</v>
      </c>
      <c r="P1314" s="9">
        <v>39082</v>
      </c>
      <c r="Q1314" s="6">
        <v>22693</v>
      </c>
      <c r="R1314" s="2" t="s">
        <v>195</v>
      </c>
      <c r="S1314" t="s">
        <v>28873</v>
      </c>
    </row>
    <row r="1315" spans="1:19" ht="16.5" customHeight="1">
      <c r="A1315" s="2" t="s">
        <v>2909</v>
      </c>
      <c r="B1315" s="2" t="s">
        <v>2910</v>
      </c>
      <c r="C1315" s="2" t="s">
        <v>2911</v>
      </c>
      <c r="D1315" s="2" t="s">
        <v>312</v>
      </c>
      <c r="E1315" s="2" t="str">
        <f>VLOOKUP(D1315,GOL!B:C,2,FALSE)</f>
        <v>Pembina Tk. I</v>
      </c>
      <c r="F1315" s="9">
        <v>41548</v>
      </c>
      <c r="G1315" s="2" t="s">
        <v>326</v>
      </c>
      <c r="H1315" s="8">
        <v>39904</v>
      </c>
      <c r="I1315" s="2" t="s">
        <v>112</v>
      </c>
      <c r="J1315" s="4">
        <v>42740</v>
      </c>
      <c r="K1315" s="2" t="s">
        <v>327</v>
      </c>
      <c r="L1315" s="2" t="s">
        <v>193</v>
      </c>
      <c r="M1315" s="2" t="s">
        <v>143</v>
      </c>
      <c r="N1315" s="2" t="s">
        <v>201</v>
      </c>
      <c r="O1315" s="2" t="s">
        <v>2901</v>
      </c>
      <c r="P1315" s="9">
        <v>38352</v>
      </c>
      <c r="Q1315" s="6">
        <v>21616</v>
      </c>
      <c r="R1315" s="2" t="s">
        <v>2912</v>
      </c>
      <c r="S1315" t="s">
        <v>28813</v>
      </c>
    </row>
    <row r="1316" spans="1:19" ht="16.5" customHeight="1">
      <c r="A1316" s="2" t="s">
        <v>10745</v>
      </c>
      <c r="B1316" s="2" t="s">
        <v>10746</v>
      </c>
      <c r="C1316" s="2" t="s">
        <v>10747</v>
      </c>
      <c r="D1316" s="2" t="s">
        <v>8369</v>
      </c>
      <c r="E1316" s="2" t="str">
        <f>VLOOKUP(D1316,GOL!B:C,2,FALSE)</f>
        <v>Penata Tk. I</v>
      </c>
      <c r="F1316" s="9">
        <v>42379</v>
      </c>
      <c r="G1316" s="2" t="s">
        <v>407</v>
      </c>
      <c r="H1316" s="8">
        <v>40990</v>
      </c>
      <c r="I1316" s="2" t="s">
        <v>5826</v>
      </c>
      <c r="J1316" s="4">
        <v>42745</v>
      </c>
      <c r="K1316" s="2" t="s">
        <v>6347</v>
      </c>
      <c r="L1316" s="2" t="s">
        <v>193</v>
      </c>
      <c r="M1316" s="2" t="s">
        <v>288</v>
      </c>
      <c r="N1316" s="2" t="s">
        <v>5841</v>
      </c>
      <c r="O1316" s="2" t="s">
        <v>9242</v>
      </c>
      <c r="P1316" s="9">
        <v>30800</v>
      </c>
      <c r="Q1316" s="6">
        <v>23611</v>
      </c>
      <c r="R1316" s="2" t="s">
        <v>10748</v>
      </c>
      <c r="S1316" t="s">
        <v>25493</v>
      </c>
    </row>
    <row r="1317" spans="1:19" ht="16.5" customHeight="1">
      <c r="A1317" s="2" t="s">
        <v>17286</v>
      </c>
      <c r="B1317" s="2" t="s">
        <v>17287</v>
      </c>
      <c r="C1317" s="2" t="s">
        <v>17288</v>
      </c>
      <c r="D1317" s="2" t="s">
        <v>17127</v>
      </c>
      <c r="E1317" s="2" t="str">
        <f>VLOOKUP(D1317,GOL!B:C,2,FALSE)</f>
        <v>Pengatur Tk. I</v>
      </c>
      <c r="F1317" s="9">
        <v>41365</v>
      </c>
      <c r="G1317" s="2" t="s">
        <v>15</v>
      </c>
      <c r="H1317" s="5"/>
      <c r="I1317" s="2" t="s">
        <v>320</v>
      </c>
      <c r="J1317" s="7"/>
      <c r="K1317" s="2" t="s">
        <v>6347</v>
      </c>
      <c r="L1317" s="2" t="s">
        <v>193</v>
      </c>
      <c r="M1317" s="2" t="s">
        <v>15</v>
      </c>
      <c r="N1317" s="2" t="s">
        <v>15</v>
      </c>
      <c r="O1317" s="2" t="s">
        <v>8672</v>
      </c>
      <c r="P1317" s="9">
        <v>31017</v>
      </c>
      <c r="Q1317" s="6">
        <v>23970</v>
      </c>
      <c r="R1317" s="2" t="s">
        <v>10748</v>
      </c>
      <c r="S1317" t="s">
        <v>25493</v>
      </c>
    </row>
    <row r="1318" spans="1:19" ht="16.5" customHeight="1">
      <c r="A1318" s="2" t="s">
        <v>20713</v>
      </c>
      <c r="B1318" s="2" t="s">
        <v>20714</v>
      </c>
      <c r="C1318" s="2" t="s">
        <v>20715</v>
      </c>
      <c r="D1318" s="2" t="s">
        <v>17772</v>
      </c>
      <c r="E1318" s="2" t="str">
        <f>VLOOKUP(D1318,GOL!B:C,2,FALSE)</f>
        <v>Pengatur</v>
      </c>
      <c r="F1318" s="9">
        <v>42095</v>
      </c>
      <c r="G1318" s="2" t="s">
        <v>15</v>
      </c>
      <c r="H1318" s="5"/>
      <c r="I1318" s="2" t="s">
        <v>320</v>
      </c>
      <c r="J1318" s="7"/>
      <c r="K1318" s="2" t="s">
        <v>6347</v>
      </c>
      <c r="L1318" s="2" t="s">
        <v>193</v>
      </c>
      <c r="M1318" s="2" t="s">
        <v>15</v>
      </c>
      <c r="N1318" s="2" t="s">
        <v>15</v>
      </c>
      <c r="O1318" s="2" t="s">
        <v>9214</v>
      </c>
      <c r="P1318" s="9">
        <v>34699</v>
      </c>
      <c r="Q1318" s="6">
        <v>27546</v>
      </c>
      <c r="R1318" s="2" t="s">
        <v>10748</v>
      </c>
      <c r="S1318" t="s">
        <v>28804</v>
      </c>
    </row>
    <row r="1319" spans="1:19" ht="16.5" customHeight="1">
      <c r="A1319" s="2" t="s">
        <v>11441</v>
      </c>
      <c r="B1319" s="2" t="s">
        <v>11442</v>
      </c>
      <c r="C1319" s="2" t="s">
        <v>11443</v>
      </c>
      <c r="D1319" s="2" t="s">
        <v>10939</v>
      </c>
      <c r="E1319" s="2" t="str">
        <f>VLOOKUP(D1319,GOL!B:C,2,FALSE)</f>
        <v>Penata</v>
      </c>
      <c r="F1319" s="9">
        <v>41365</v>
      </c>
      <c r="G1319" s="2" t="s">
        <v>407</v>
      </c>
      <c r="H1319" s="8">
        <v>40857</v>
      </c>
      <c r="I1319" s="2" t="s">
        <v>5826</v>
      </c>
      <c r="J1319" s="4">
        <v>42745</v>
      </c>
      <c r="K1319" s="2" t="s">
        <v>7486</v>
      </c>
      <c r="L1319" s="2" t="s">
        <v>193</v>
      </c>
      <c r="M1319" s="2" t="s">
        <v>15</v>
      </c>
      <c r="N1319" s="2" t="s">
        <v>15</v>
      </c>
      <c r="O1319" s="2" t="s">
        <v>43</v>
      </c>
      <c r="P1319" s="9">
        <v>38218</v>
      </c>
      <c r="Q1319" s="6">
        <v>30176</v>
      </c>
      <c r="R1319" s="2" t="s">
        <v>11444</v>
      </c>
      <c r="S1319" t="s">
        <v>28812</v>
      </c>
    </row>
    <row r="1320" spans="1:19" ht="16.5" customHeight="1">
      <c r="A1320" s="2" t="s">
        <v>15</v>
      </c>
      <c r="B1320" s="2" t="s">
        <v>14864</v>
      </c>
      <c r="C1320" s="2" t="s">
        <v>14865</v>
      </c>
      <c r="D1320" s="2" t="s">
        <v>13178</v>
      </c>
      <c r="E1320" s="2" t="str">
        <f>VLOOKUP(D1320,GOL!B:C,2,FALSE)</f>
        <v>Penata Muda Tk. I</v>
      </c>
      <c r="F1320" s="9">
        <v>41730</v>
      </c>
      <c r="G1320" s="2" t="s">
        <v>15</v>
      </c>
      <c r="H1320" s="5"/>
      <c r="I1320" s="2" t="s">
        <v>320</v>
      </c>
      <c r="J1320" s="7"/>
      <c r="K1320" s="2" t="s">
        <v>7486</v>
      </c>
      <c r="L1320" s="2" t="s">
        <v>193</v>
      </c>
      <c r="M1320" s="2" t="s">
        <v>15</v>
      </c>
      <c r="N1320" s="2" t="s">
        <v>15</v>
      </c>
      <c r="O1320" s="2" t="s">
        <v>14866</v>
      </c>
      <c r="P1320" s="9">
        <v>39813</v>
      </c>
      <c r="Q1320" s="6">
        <v>29055</v>
      </c>
      <c r="R1320" s="2" t="s">
        <v>11444</v>
      </c>
      <c r="S1320" t="s">
        <v>28822</v>
      </c>
    </row>
    <row r="1321" spans="1:19" ht="16.5" customHeight="1">
      <c r="A1321" s="2" t="s">
        <v>19961</v>
      </c>
      <c r="B1321" s="2" t="s">
        <v>19962</v>
      </c>
      <c r="C1321" s="2" t="s">
        <v>19963</v>
      </c>
      <c r="D1321" s="2" t="s">
        <v>17772</v>
      </c>
      <c r="E1321" s="2" t="str">
        <f>VLOOKUP(D1321,GOL!B:C,2,FALSE)</f>
        <v>Pengatur</v>
      </c>
      <c r="F1321" s="9">
        <v>42095</v>
      </c>
      <c r="G1321" s="2" t="s">
        <v>15</v>
      </c>
      <c r="H1321" s="5"/>
      <c r="I1321" s="2" t="s">
        <v>320</v>
      </c>
      <c r="J1321" s="7"/>
      <c r="K1321" s="2" t="s">
        <v>7486</v>
      </c>
      <c r="L1321" s="2" t="s">
        <v>193</v>
      </c>
      <c r="M1321" s="2" t="s">
        <v>15</v>
      </c>
      <c r="N1321" s="2" t="s">
        <v>15</v>
      </c>
      <c r="O1321" s="2" t="s">
        <v>11024</v>
      </c>
      <c r="P1321" s="9">
        <v>34118</v>
      </c>
      <c r="Q1321" s="6">
        <v>27419</v>
      </c>
      <c r="R1321" s="2" t="s">
        <v>11444</v>
      </c>
      <c r="S1321" t="s">
        <v>28839</v>
      </c>
    </row>
    <row r="1322" spans="1:19" ht="16.5" customHeight="1">
      <c r="A1322" s="2" t="s">
        <v>22742</v>
      </c>
      <c r="B1322" s="2" t="s">
        <v>22743</v>
      </c>
      <c r="C1322" s="2" t="s">
        <v>22744</v>
      </c>
      <c r="D1322" s="2" t="s">
        <v>21846</v>
      </c>
      <c r="E1322" s="2" t="str">
        <f>VLOOKUP(D1322,GOL!B:C,2,FALSE)</f>
        <v>Pengatur Muda Tk.I</v>
      </c>
      <c r="F1322" s="9">
        <v>41730</v>
      </c>
      <c r="G1322" s="2" t="s">
        <v>15</v>
      </c>
      <c r="H1322" s="5"/>
      <c r="I1322" s="2" t="s">
        <v>320</v>
      </c>
      <c r="J1322" s="7"/>
      <c r="K1322" s="2" t="s">
        <v>7486</v>
      </c>
      <c r="L1322" s="2" t="s">
        <v>193</v>
      </c>
      <c r="M1322" s="2" t="s">
        <v>15</v>
      </c>
      <c r="N1322" s="2" t="s">
        <v>15</v>
      </c>
      <c r="O1322" s="2" t="s">
        <v>5913</v>
      </c>
      <c r="P1322" s="12"/>
      <c r="Q1322" s="6">
        <v>30774</v>
      </c>
      <c r="R1322" s="2" t="s">
        <v>11444</v>
      </c>
      <c r="S1322" t="s">
        <v>25493</v>
      </c>
    </row>
    <row r="1323" spans="1:19" ht="16.5" customHeight="1">
      <c r="A1323" s="2" t="s">
        <v>9487</v>
      </c>
      <c r="B1323" s="2" t="s">
        <v>9488</v>
      </c>
      <c r="C1323" s="2" t="s">
        <v>9489</v>
      </c>
      <c r="D1323" s="2" t="s">
        <v>8369</v>
      </c>
      <c r="E1323" s="2" t="str">
        <f>VLOOKUP(D1323,GOL!B:C,2,FALSE)</f>
        <v>Penata Tk. I</v>
      </c>
      <c r="F1323" s="9">
        <v>41365</v>
      </c>
      <c r="G1323" s="2" t="s">
        <v>399</v>
      </c>
      <c r="H1323" s="8">
        <v>41817</v>
      </c>
      <c r="I1323" s="2" t="s">
        <v>400</v>
      </c>
      <c r="J1323" s="4">
        <v>42740</v>
      </c>
      <c r="K1323" s="2" t="s">
        <v>9490</v>
      </c>
      <c r="L1323" s="2" t="s">
        <v>193</v>
      </c>
      <c r="M1323" s="2" t="s">
        <v>288</v>
      </c>
      <c r="N1323" s="2" t="s">
        <v>9491</v>
      </c>
      <c r="O1323" s="2" t="s">
        <v>7591</v>
      </c>
      <c r="P1323" s="9">
        <v>37256</v>
      </c>
      <c r="Q1323" s="6">
        <v>28715</v>
      </c>
      <c r="R1323" s="2" t="s">
        <v>9492</v>
      </c>
      <c r="S1323" t="s">
        <v>28862</v>
      </c>
    </row>
    <row r="1324" spans="1:19" ht="16.5" customHeight="1">
      <c r="A1324" s="2" t="s">
        <v>8239</v>
      </c>
      <c r="B1324" s="2" t="s">
        <v>8240</v>
      </c>
      <c r="C1324" s="2" t="s">
        <v>8241</v>
      </c>
      <c r="D1324" s="2" t="s">
        <v>4944</v>
      </c>
      <c r="E1324" s="2" t="str">
        <f>VLOOKUP(D1324,GOL!B:C,2,FALSE)</f>
        <v>Pembina</v>
      </c>
      <c r="F1324" s="9">
        <v>42379</v>
      </c>
      <c r="G1324" s="2" t="s">
        <v>407</v>
      </c>
      <c r="H1324" s="8">
        <v>41341</v>
      </c>
      <c r="I1324" s="2" t="s">
        <v>4986</v>
      </c>
      <c r="J1324" s="4">
        <v>42745</v>
      </c>
      <c r="K1324" s="2" t="s">
        <v>8242</v>
      </c>
      <c r="L1324" s="2" t="s">
        <v>193</v>
      </c>
      <c r="M1324" s="2" t="s">
        <v>15</v>
      </c>
      <c r="N1324" s="2" t="s">
        <v>15</v>
      </c>
      <c r="O1324" s="2" t="s">
        <v>3166</v>
      </c>
      <c r="P1324" s="9">
        <v>30651</v>
      </c>
      <c r="Q1324" s="6">
        <v>22813</v>
      </c>
      <c r="R1324" s="2" t="s">
        <v>8243</v>
      </c>
      <c r="S1324" t="s">
        <v>28806</v>
      </c>
    </row>
    <row r="1325" spans="1:19" ht="16.5" customHeight="1">
      <c r="A1325" s="2" t="s">
        <v>15540</v>
      </c>
      <c r="B1325" s="2" t="s">
        <v>15541</v>
      </c>
      <c r="C1325" s="2" t="s">
        <v>15542</v>
      </c>
      <c r="D1325" s="2" t="s">
        <v>13178</v>
      </c>
      <c r="E1325" s="2" t="str">
        <f>VLOOKUP(D1325,GOL!B:C,2,FALSE)</f>
        <v>Penata Muda Tk. I</v>
      </c>
      <c r="F1325" s="9">
        <v>42461</v>
      </c>
      <c r="G1325" s="2" t="s">
        <v>15</v>
      </c>
      <c r="H1325" s="7"/>
      <c r="I1325" s="2" t="s">
        <v>320</v>
      </c>
      <c r="J1325" s="7"/>
      <c r="K1325" s="2" t="s">
        <v>8242</v>
      </c>
      <c r="L1325" s="2" t="s">
        <v>193</v>
      </c>
      <c r="M1325" s="2" t="s">
        <v>15</v>
      </c>
      <c r="N1325" s="2" t="s">
        <v>15</v>
      </c>
      <c r="O1325" s="2" t="s">
        <v>1391</v>
      </c>
      <c r="P1325" s="9">
        <v>39082</v>
      </c>
      <c r="Q1325" s="6">
        <v>27967</v>
      </c>
      <c r="R1325" s="2" t="s">
        <v>8243</v>
      </c>
      <c r="S1325" t="s">
        <v>28805</v>
      </c>
    </row>
    <row r="1326" spans="1:19" ht="16.5" customHeight="1">
      <c r="A1326" s="2" t="s">
        <v>15</v>
      </c>
      <c r="B1326" s="2" t="s">
        <v>16885</v>
      </c>
      <c r="C1326" s="2" t="s">
        <v>16886</v>
      </c>
      <c r="D1326" s="2" t="s">
        <v>15595</v>
      </c>
      <c r="E1326" s="2" t="str">
        <f>VLOOKUP(D1326,GOL!B:C,2,FALSE)</f>
        <v>Penata Muda</v>
      </c>
      <c r="F1326" s="9">
        <v>42186</v>
      </c>
      <c r="G1326" s="2" t="s">
        <v>15</v>
      </c>
      <c r="H1326" s="7"/>
      <c r="I1326" s="2" t="s">
        <v>320</v>
      </c>
      <c r="J1326" s="7"/>
      <c r="K1326" s="2" t="s">
        <v>8242</v>
      </c>
      <c r="L1326" s="2" t="s">
        <v>193</v>
      </c>
      <c r="M1326" s="2" t="s">
        <v>15</v>
      </c>
      <c r="N1326" s="2" t="s">
        <v>15</v>
      </c>
      <c r="O1326" s="2" t="s">
        <v>15598</v>
      </c>
      <c r="P1326" s="10">
        <v>42369</v>
      </c>
      <c r="Q1326" s="6">
        <v>33949</v>
      </c>
      <c r="R1326" s="2" t="s">
        <v>8243</v>
      </c>
      <c r="S1326" t="s">
        <v>25493</v>
      </c>
    </row>
    <row r="1327" spans="1:19" ht="16.5" customHeight="1">
      <c r="A1327" s="2" t="s">
        <v>19655</v>
      </c>
      <c r="B1327" s="2" t="s">
        <v>19656</v>
      </c>
      <c r="C1327" s="2" t="s">
        <v>19657</v>
      </c>
      <c r="D1327" s="2" t="s">
        <v>17772</v>
      </c>
      <c r="E1327" s="2" t="str">
        <f>VLOOKUP(D1327,GOL!B:C,2,FALSE)</f>
        <v>Pengatur</v>
      </c>
      <c r="F1327" s="9">
        <v>42095</v>
      </c>
      <c r="G1327" s="2" t="s">
        <v>15</v>
      </c>
      <c r="H1327" s="5"/>
      <c r="I1327" s="2" t="s">
        <v>320</v>
      </c>
      <c r="J1327" s="7"/>
      <c r="K1327" s="2" t="s">
        <v>8242</v>
      </c>
      <c r="L1327" s="2" t="s">
        <v>193</v>
      </c>
      <c r="M1327" s="2" t="s">
        <v>15</v>
      </c>
      <c r="N1327" s="2" t="s">
        <v>15</v>
      </c>
      <c r="O1327" s="2" t="s">
        <v>9397</v>
      </c>
      <c r="P1327" s="9">
        <v>31834</v>
      </c>
      <c r="Q1327" s="6">
        <v>25163</v>
      </c>
      <c r="R1327" s="2" t="s">
        <v>8243</v>
      </c>
      <c r="S1327" t="s">
        <v>28828</v>
      </c>
    </row>
    <row r="1328" spans="1:19" ht="16.5" customHeight="1">
      <c r="A1328" s="2" t="s">
        <v>19928</v>
      </c>
      <c r="B1328" s="2" t="s">
        <v>19929</v>
      </c>
      <c r="C1328" s="2" t="s">
        <v>19930</v>
      </c>
      <c r="D1328" s="2" t="s">
        <v>17772</v>
      </c>
      <c r="E1328" s="2" t="str">
        <f>VLOOKUP(D1328,GOL!B:C,2,FALSE)</f>
        <v>Pengatur</v>
      </c>
      <c r="F1328" s="9">
        <v>42095</v>
      </c>
      <c r="G1328" s="2" t="s">
        <v>15</v>
      </c>
      <c r="H1328" s="5"/>
      <c r="I1328" s="2" t="s">
        <v>320</v>
      </c>
      <c r="J1328" s="7"/>
      <c r="K1328" s="2" t="s">
        <v>8242</v>
      </c>
      <c r="L1328" s="2" t="s">
        <v>193</v>
      </c>
      <c r="M1328" s="2" t="s">
        <v>15</v>
      </c>
      <c r="N1328" s="2" t="s">
        <v>15</v>
      </c>
      <c r="O1328" s="2" t="s">
        <v>11024</v>
      </c>
      <c r="P1328" s="9">
        <v>33767</v>
      </c>
      <c r="Q1328" s="6">
        <v>27282</v>
      </c>
      <c r="R1328" s="2" t="s">
        <v>8243</v>
      </c>
      <c r="S1328" t="s">
        <v>25493</v>
      </c>
    </row>
    <row r="1329" spans="1:19" ht="16.5" customHeight="1">
      <c r="A1329" s="2" t="s">
        <v>8846</v>
      </c>
      <c r="B1329" s="2" t="s">
        <v>8847</v>
      </c>
      <c r="C1329" s="2" t="s">
        <v>8848</v>
      </c>
      <c r="D1329" s="2" t="s">
        <v>8369</v>
      </c>
      <c r="E1329" s="2" t="str">
        <f>VLOOKUP(D1329,GOL!B:C,2,FALSE)</f>
        <v>Penata Tk. I</v>
      </c>
      <c r="F1329" s="9">
        <v>40634</v>
      </c>
      <c r="G1329" s="2" t="s">
        <v>407</v>
      </c>
      <c r="H1329" s="8">
        <v>39897</v>
      </c>
      <c r="I1329" s="2" t="s">
        <v>4986</v>
      </c>
      <c r="J1329" s="4">
        <v>42745</v>
      </c>
      <c r="K1329" s="2" t="s">
        <v>8849</v>
      </c>
      <c r="L1329" s="2" t="s">
        <v>193</v>
      </c>
      <c r="M1329" s="2" t="s">
        <v>288</v>
      </c>
      <c r="N1329" s="2" t="s">
        <v>5140</v>
      </c>
      <c r="O1329" s="2" t="s">
        <v>43</v>
      </c>
      <c r="P1329" s="9">
        <v>34334</v>
      </c>
      <c r="Q1329" s="6">
        <v>24293</v>
      </c>
      <c r="R1329" s="2" t="s">
        <v>8850</v>
      </c>
      <c r="S1329" t="s">
        <v>28805</v>
      </c>
    </row>
    <row r="1330" spans="1:19" ht="16.5" customHeight="1">
      <c r="A1330" s="2" t="s">
        <v>11607</v>
      </c>
      <c r="B1330" s="2" t="s">
        <v>11608</v>
      </c>
      <c r="C1330" s="2" t="s">
        <v>11609</v>
      </c>
      <c r="D1330" s="2" t="s">
        <v>10939</v>
      </c>
      <c r="E1330" s="2" t="str">
        <f>VLOOKUP(D1330,GOL!B:C,2,FALSE)</f>
        <v>Penata</v>
      </c>
      <c r="F1330" s="9">
        <v>41365</v>
      </c>
      <c r="G1330" s="2" t="s">
        <v>15</v>
      </c>
      <c r="H1330" s="5"/>
      <c r="I1330" s="2" t="s">
        <v>320</v>
      </c>
      <c r="J1330" s="7"/>
      <c r="K1330" s="2" t="s">
        <v>8849</v>
      </c>
      <c r="L1330" s="2" t="s">
        <v>193</v>
      </c>
      <c r="M1330" s="2" t="s">
        <v>15</v>
      </c>
      <c r="N1330" s="2" t="s">
        <v>15</v>
      </c>
      <c r="O1330" s="2" t="s">
        <v>850</v>
      </c>
      <c r="P1330" s="9">
        <v>32478</v>
      </c>
      <c r="Q1330" s="6">
        <v>22802</v>
      </c>
      <c r="R1330" s="2" t="s">
        <v>8850</v>
      </c>
      <c r="S1330" t="s">
        <v>28804</v>
      </c>
    </row>
    <row r="1331" spans="1:19" ht="16.5" customHeight="1">
      <c r="A1331" s="2" t="s">
        <v>13194</v>
      </c>
      <c r="B1331" s="2" t="s">
        <v>13195</v>
      </c>
      <c r="C1331" s="2" t="s">
        <v>645</v>
      </c>
      <c r="D1331" s="2" t="s">
        <v>13178</v>
      </c>
      <c r="E1331" s="2" t="str">
        <f>VLOOKUP(D1331,GOL!B:C,2,FALSE)</f>
        <v>Penata Muda Tk. I</v>
      </c>
      <c r="F1331" s="9">
        <v>37347</v>
      </c>
      <c r="G1331" s="2" t="s">
        <v>15</v>
      </c>
      <c r="H1331" s="5"/>
      <c r="I1331" s="2" t="s">
        <v>320</v>
      </c>
      <c r="J1331" s="7"/>
      <c r="K1331" s="2" t="s">
        <v>8849</v>
      </c>
      <c r="L1331" s="2" t="s">
        <v>193</v>
      </c>
      <c r="M1331" s="2" t="s">
        <v>15</v>
      </c>
      <c r="N1331" s="2" t="s">
        <v>15</v>
      </c>
      <c r="O1331" s="2" t="s">
        <v>8448</v>
      </c>
      <c r="P1331" s="9">
        <v>29586</v>
      </c>
      <c r="Q1331" s="6">
        <v>22624</v>
      </c>
      <c r="R1331" s="2" t="s">
        <v>8850</v>
      </c>
      <c r="S1331" t="s">
        <v>25493</v>
      </c>
    </row>
    <row r="1332" spans="1:19" ht="16.5" customHeight="1">
      <c r="A1332" s="2" t="s">
        <v>18184</v>
      </c>
      <c r="B1332" s="2" t="s">
        <v>18185</v>
      </c>
      <c r="C1332" s="2" t="s">
        <v>18186</v>
      </c>
      <c r="D1332" s="2" t="s">
        <v>17772</v>
      </c>
      <c r="E1332" s="2" t="str">
        <f>VLOOKUP(D1332,GOL!B:C,2,FALSE)</f>
        <v>Pengatur</v>
      </c>
      <c r="F1332" s="9">
        <v>41365</v>
      </c>
      <c r="G1332" s="2" t="s">
        <v>15</v>
      </c>
      <c r="H1332" s="5"/>
      <c r="I1332" s="2" t="s">
        <v>320</v>
      </c>
      <c r="J1332" s="7"/>
      <c r="K1332" s="2" t="s">
        <v>8849</v>
      </c>
      <c r="L1332" s="2" t="s">
        <v>193</v>
      </c>
      <c r="M1332" s="2" t="s">
        <v>15</v>
      </c>
      <c r="N1332" s="2" t="s">
        <v>15</v>
      </c>
      <c r="O1332" s="2" t="s">
        <v>14412</v>
      </c>
      <c r="P1332" s="12"/>
      <c r="Q1332" s="6">
        <v>23479</v>
      </c>
      <c r="R1332" s="2" t="s">
        <v>8850</v>
      </c>
      <c r="S1332" t="s">
        <v>25493</v>
      </c>
    </row>
    <row r="1333" spans="1:19" ht="16.5" customHeight="1">
      <c r="A1333" s="2" t="s">
        <v>8476</v>
      </c>
      <c r="B1333" s="2" t="s">
        <v>8477</v>
      </c>
      <c r="C1333" s="2" t="s">
        <v>8478</v>
      </c>
      <c r="D1333" s="2" t="s">
        <v>8369</v>
      </c>
      <c r="E1333" s="2" t="str">
        <f>VLOOKUP(D1333,GOL!B:C,2,FALSE)</f>
        <v>Penata Tk. I</v>
      </c>
      <c r="F1333" s="9">
        <v>38991</v>
      </c>
      <c r="G1333" s="2" t="s">
        <v>399</v>
      </c>
      <c r="H1333" s="8">
        <v>42856</v>
      </c>
      <c r="I1333" s="2" t="s">
        <v>408</v>
      </c>
      <c r="J1333" s="4">
        <v>42740</v>
      </c>
      <c r="K1333" s="2" t="s">
        <v>8479</v>
      </c>
      <c r="L1333" s="2" t="s">
        <v>193</v>
      </c>
      <c r="M1333" s="2" t="s">
        <v>288</v>
      </c>
      <c r="N1333" s="2" t="s">
        <v>5328</v>
      </c>
      <c r="O1333" s="2" t="s">
        <v>346</v>
      </c>
      <c r="P1333" s="9">
        <v>30651</v>
      </c>
      <c r="Q1333" s="6">
        <v>23274</v>
      </c>
      <c r="R1333" s="2" t="s">
        <v>8480</v>
      </c>
      <c r="S1333" t="s">
        <v>28831</v>
      </c>
    </row>
    <row r="1334" spans="1:19" ht="16.5" customHeight="1">
      <c r="A1334" s="2" t="s">
        <v>9234</v>
      </c>
      <c r="B1334" s="2" t="s">
        <v>9235</v>
      </c>
      <c r="C1334" s="2" t="s">
        <v>9236</v>
      </c>
      <c r="D1334" s="2" t="s">
        <v>8369</v>
      </c>
      <c r="E1334" s="2" t="str">
        <f>VLOOKUP(D1334,GOL!B:C,2,FALSE)</f>
        <v>Penata Tk. I</v>
      </c>
      <c r="F1334" s="9">
        <v>41183</v>
      </c>
      <c r="G1334" s="2" t="s">
        <v>407</v>
      </c>
      <c r="H1334" s="8">
        <v>39210</v>
      </c>
      <c r="I1334" s="2" t="s">
        <v>4986</v>
      </c>
      <c r="J1334" s="4">
        <v>42745</v>
      </c>
      <c r="K1334" s="2" t="s">
        <v>9237</v>
      </c>
      <c r="L1334" s="2" t="s">
        <v>193</v>
      </c>
      <c r="M1334" s="2" t="s">
        <v>288</v>
      </c>
      <c r="N1334" s="2" t="s">
        <v>6242</v>
      </c>
      <c r="O1334" s="2" t="s">
        <v>2882</v>
      </c>
      <c r="P1334" s="12"/>
      <c r="Q1334" s="6">
        <v>24617</v>
      </c>
      <c r="R1334" s="2" t="s">
        <v>9238</v>
      </c>
      <c r="S1334" t="s">
        <v>25493</v>
      </c>
    </row>
    <row r="1335" spans="1:19" ht="16.5" customHeight="1">
      <c r="A1335" s="2" t="s">
        <v>10890</v>
      </c>
      <c r="B1335" s="2" t="s">
        <v>10891</v>
      </c>
      <c r="C1335" s="2" t="s">
        <v>1272</v>
      </c>
      <c r="D1335" s="2" t="s">
        <v>8369</v>
      </c>
      <c r="E1335" s="2" t="str">
        <f>VLOOKUP(D1335,GOL!B:C,2,FALSE)</f>
        <v>Penata Tk. I</v>
      </c>
      <c r="F1335" s="9">
        <v>42461</v>
      </c>
      <c r="G1335" s="2" t="s">
        <v>15</v>
      </c>
      <c r="H1335" s="5"/>
      <c r="I1335" s="2" t="s">
        <v>320</v>
      </c>
      <c r="J1335" s="7"/>
      <c r="K1335" s="2" t="s">
        <v>9237</v>
      </c>
      <c r="L1335" s="2" t="s">
        <v>193</v>
      </c>
      <c r="M1335" s="2" t="s">
        <v>15</v>
      </c>
      <c r="N1335" s="2" t="s">
        <v>15</v>
      </c>
      <c r="O1335" s="2" t="s">
        <v>43</v>
      </c>
      <c r="P1335" s="9">
        <v>38352</v>
      </c>
      <c r="Q1335" s="6">
        <v>22333</v>
      </c>
      <c r="R1335" s="2" t="s">
        <v>9238</v>
      </c>
      <c r="S1335" t="s">
        <v>25493</v>
      </c>
    </row>
    <row r="1336" spans="1:19" ht="16.5" customHeight="1">
      <c r="A1336" s="2" t="s">
        <v>21573</v>
      </c>
      <c r="B1336" s="2" t="s">
        <v>21574</v>
      </c>
      <c r="C1336" s="2" t="s">
        <v>21575</v>
      </c>
      <c r="D1336" s="2" t="s">
        <v>17772</v>
      </c>
      <c r="E1336" s="2" t="str">
        <f>VLOOKUP(D1336,GOL!B:C,2,FALSE)</f>
        <v>Pengatur</v>
      </c>
      <c r="F1336" s="9">
        <v>42461</v>
      </c>
      <c r="G1336" s="2" t="s">
        <v>15</v>
      </c>
      <c r="H1336" s="5"/>
      <c r="I1336" s="2" t="s">
        <v>320</v>
      </c>
      <c r="J1336" s="7"/>
      <c r="K1336" s="2" t="s">
        <v>9237</v>
      </c>
      <c r="L1336" s="2" t="s">
        <v>193</v>
      </c>
      <c r="M1336" s="2" t="s">
        <v>15</v>
      </c>
      <c r="N1336" s="2" t="s">
        <v>15</v>
      </c>
      <c r="O1336" s="2" t="s">
        <v>9397</v>
      </c>
      <c r="P1336" s="9">
        <v>35938</v>
      </c>
      <c r="Q1336" s="6">
        <v>28278</v>
      </c>
      <c r="R1336" s="2" t="s">
        <v>9238</v>
      </c>
      <c r="S1336" t="s">
        <v>25493</v>
      </c>
    </row>
    <row r="1337" spans="1:19" ht="16.5" customHeight="1">
      <c r="A1337" s="2" t="s">
        <v>7919</v>
      </c>
      <c r="B1337" s="2" t="s">
        <v>7920</v>
      </c>
      <c r="C1337" s="2" t="s">
        <v>7921</v>
      </c>
      <c r="D1337" s="2" t="s">
        <v>4944</v>
      </c>
      <c r="E1337" s="2" t="str">
        <f>VLOOKUP(D1337,GOL!B:C,2,FALSE)</f>
        <v>Pembina</v>
      </c>
      <c r="F1337" s="9">
        <v>42095</v>
      </c>
      <c r="G1337" s="2" t="s">
        <v>407</v>
      </c>
      <c r="H1337" s="8">
        <v>38239</v>
      </c>
      <c r="I1337" s="2" t="s">
        <v>4986</v>
      </c>
      <c r="J1337" s="4">
        <v>42745</v>
      </c>
      <c r="K1337" s="2" t="s">
        <v>7922</v>
      </c>
      <c r="L1337" s="2" t="s">
        <v>193</v>
      </c>
      <c r="M1337" s="2" t="s">
        <v>288</v>
      </c>
      <c r="N1337" s="2" t="s">
        <v>7455</v>
      </c>
      <c r="O1337" s="2" t="s">
        <v>18</v>
      </c>
      <c r="P1337" s="9">
        <v>37621</v>
      </c>
      <c r="Q1337" s="6">
        <v>25359</v>
      </c>
      <c r="R1337" s="2" t="s">
        <v>7923</v>
      </c>
      <c r="S1337" t="s">
        <v>28857</v>
      </c>
    </row>
    <row r="1338" spans="1:19" ht="16.5" customHeight="1">
      <c r="A1338" s="2" t="s">
        <v>23579</v>
      </c>
      <c r="B1338" s="2" t="s">
        <v>23580</v>
      </c>
      <c r="C1338" s="2" t="s">
        <v>23581</v>
      </c>
      <c r="D1338" s="2" t="s">
        <v>23499</v>
      </c>
      <c r="E1338" s="2" t="str">
        <f>VLOOKUP(D1338,GOL!B:C,2,FALSE)</f>
        <v>Pengatur Muda</v>
      </c>
      <c r="F1338" s="9">
        <v>41244</v>
      </c>
      <c r="G1338" s="2" t="s">
        <v>15</v>
      </c>
      <c r="H1338" s="5"/>
      <c r="I1338" s="2" t="s">
        <v>320</v>
      </c>
      <c r="J1338" s="7"/>
      <c r="K1338" s="2" t="s">
        <v>2935</v>
      </c>
      <c r="L1338" s="2" t="s">
        <v>2935</v>
      </c>
      <c r="M1338" s="2" t="s">
        <v>15</v>
      </c>
      <c r="N1338" s="2" t="s">
        <v>15</v>
      </c>
      <c r="O1338" s="2" t="s">
        <v>12413</v>
      </c>
      <c r="P1338" s="12"/>
      <c r="Q1338" s="6">
        <v>24130</v>
      </c>
      <c r="R1338" s="2" t="s">
        <v>23582</v>
      </c>
      <c r="S1338" t="s">
        <v>25493</v>
      </c>
    </row>
    <row r="1339" spans="1:19" ht="16.5" customHeight="1">
      <c r="A1339" s="2" t="s">
        <v>23583</v>
      </c>
      <c r="B1339" s="2" t="s">
        <v>23584</v>
      </c>
      <c r="C1339" s="2" t="s">
        <v>23585</v>
      </c>
      <c r="D1339" s="2" t="s">
        <v>23499</v>
      </c>
      <c r="E1339" s="2" t="str">
        <f>VLOOKUP(D1339,GOL!B:C,2,FALSE)</f>
        <v>Pengatur Muda</v>
      </c>
      <c r="F1339" s="9">
        <v>41244</v>
      </c>
      <c r="G1339" s="2" t="s">
        <v>15</v>
      </c>
      <c r="H1339" s="5"/>
      <c r="I1339" s="2" t="s">
        <v>320</v>
      </c>
      <c r="J1339" s="7"/>
      <c r="K1339" s="2" t="s">
        <v>2935</v>
      </c>
      <c r="L1339" s="2" t="s">
        <v>2935</v>
      </c>
      <c r="M1339" s="2" t="s">
        <v>15</v>
      </c>
      <c r="N1339" s="2" t="s">
        <v>15</v>
      </c>
      <c r="O1339" s="2" t="s">
        <v>9397</v>
      </c>
      <c r="P1339" s="12"/>
      <c r="Q1339" s="6">
        <v>23481</v>
      </c>
      <c r="R1339" s="2" t="s">
        <v>23582</v>
      </c>
      <c r="S1339" t="s">
        <v>25493</v>
      </c>
    </row>
    <row r="1340" spans="1:19" ht="16.5" customHeight="1">
      <c r="A1340" s="2" t="s">
        <v>24277</v>
      </c>
      <c r="B1340" s="2" t="s">
        <v>24278</v>
      </c>
      <c r="C1340" s="2" t="s">
        <v>24279</v>
      </c>
      <c r="D1340" s="2" t="s">
        <v>24228</v>
      </c>
      <c r="E1340" s="2" t="str">
        <f>VLOOKUP(D1340,GOL!B:C,2,FALSE)</f>
        <v>Juru</v>
      </c>
      <c r="F1340" s="9">
        <v>42095</v>
      </c>
      <c r="G1340" s="2" t="s">
        <v>15</v>
      </c>
      <c r="H1340" s="5"/>
      <c r="I1340" s="2" t="s">
        <v>320</v>
      </c>
      <c r="J1340" s="7"/>
      <c r="K1340" s="2" t="s">
        <v>2935</v>
      </c>
      <c r="L1340" s="2" t="s">
        <v>2935</v>
      </c>
      <c r="M1340" s="2" t="s">
        <v>15</v>
      </c>
      <c r="N1340" s="2" t="s">
        <v>15</v>
      </c>
      <c r="O1340" s="2" t="s">
        <v>21856</v>
      </c>
      <c r="P1340" s="9">
        <v>29726</v>
      </c>
      <c r="Q1340" s="6">
        <v>24918</v>
      </c>
      <c r="R1340" s="2" t="s">
        <v>23582</v>
      </c>
      <c r="S1340" t="s">
        <v>25493</v>
      </c>
    </row>
    <row r="1341" spans="1:19" ht="16.5" customHeight="1">
      <c r="A1341" s="2" t="s">
        <v>2931</v>
      </c>
      <c r="B1341" s="2" t="s">
        <v>2932</v>
      </c>
      <c r="C1341" s="2" t="s">
        <v>2933</v>
      </c>
      <c r="D1341" s="2" t="s">
        <v>312</v>
      </c>
      <c r="E1341" s="2" t="str">
        <f>VLOOKUP(D1341,GOL!B:C,2,FALSE)</f>
        <v>Pembina Tk. I</v>
      </c>
      <c r="F1341" s="9">
        <v>41548</v>
      </c>
      <c r="G1341" s="2" t="s">
        <v>326</v>
      </c>
      <c r="H1341" s="8">
        <v>42646</v>
      </c>
      <c r="I1341" s="2" t="s">
        <v>112</v>
      </c>
      <c r="J1341" s="4">
        <v>42734</v>
      </c>
      <c r="K1341" s="2" t="s">
        <v>327</v>
      </c>
      <c r="L1341" s="2" t="s">
        <v>2935</v>
      </c>
      <c r="M1341" s="2" t="s">
        <v>143</v>
      </c>
      <c r="N1341" s="2" t="s">
        <v>742</v>
      </c>
      <c r="O1341" s="2" t="s">
        <v>50</v>
      </c>
      <c r="P1341" s="12"/>
      <c r="Q1341" s="6">
        <v>25914</v>
      </c>
      <c r="R1341" s="2" t="s">
        <v>2934</v>
      </c>
      <c r="S1341" t="s">
        <v>28828</v>
      </c>
    </row>
    <row r="1342" spans="1:19" ht="16.5" customHeight="1">
      <c r="A1342" s="2" t="s">
        <v>14827</v>
      </c>
      <c r="B1342" s="2" t="s">
        <v>14828</v>
      </c>
      <c r="C1342" s="2" t="s">
        <v>14829</v>
      </c>
      <c r="D1342" s="2" t="s">
        <v>13178</v>
      </c>
      <c r="E1342" s="2" t="str">
        <f>VLOOKUP(D1342,GOL!B:C,2,FALSE)</f>
        <v>Penata Muda Tk. I</v>
      </c>
      <c r="F1342" s="9">
        <v>41730</v>
      </c>
      <c r="G1342" s="2" t="s">
        <v>15</v>
      </c>
      <c r="H1342" s="5"/>
      <c r="I1342" s="2" t="s">
        <v>320</v>
      </c>
      <c r="J1342" s="7"/>
      <c r="K1342" s="2" t="s">
        <v>327</v>
      </c>
      <c r="L1342" s="2" t="s">
        <v>2935</v>
      </c>
      <c r="M1342" s="2" t="s">
        <v>15</v>
      </c>
      <c r="N1342" s="2" t="s">
        <v>15</v>
      </c>
      <c r="O1342" s="2" t="s">
        <v>1488</v>
      </c>
      <c r="P1342" s="12"/>
      <c r="Q1342" s="6">
        <v>27519</v>
      </c>
      <c r="R1342" s="2" t="s">
        <v>2934</v>
      </c>
      <c r="S1342" t="s">
        <v>28812</v>
      </c>
    </row>
    <row r="1343" spans="1:19" ht="16.5" customHeight="1">
      <c r="A1343" s="2" t="s">
        <v>16441</v>
      </c>
      <c r="B1343" s="2" t="s">
        <v>16442</v>
      </c>
      <c r="C1343" s="2" t="s">
        <v>16443</v>
      </c>
      <c r="D1343" s="2" t="s">
        <v>15595</v>
      </c>
      <c r="E1343" s="2" t="str">
        <f>VLOOKUP(D1343,GOL!B:C,2,FALSE)</f>
        <v>Penata Muda</v>
      </c>
      <c r="F1343" s="9">
        <v>42095</v>
      </c>
      <c r="G1343" s="2" t="s">
        <v>15</v>
      </c>
      <c r="H1343" s="5"/>
      <c r="I1343" s="2" t="s">
        <v>320</v>
      </c>
      <c r="J1343" s="7"/>
      <c r="K1343" s="2" t="s">
        <v>327</v>
      </c>
      <c r="L1343" s="2" t="s">
        <v>2935</v>
      </c>
      <c r="M1343" s="2" t="s">
        <v>15</v>
      </c>
      <c r="N1343" s="2" t="s">
        <v>15</v>
      </c>
      <c r="O1343" s="2" t="s">
        <v>9708</v>
      </c>
      <c r="P1343" s="9">
        <v>32873</v>
      </c>
      <c r="Q1343" s="6">
        <v>25830</v>
      </c>
      <c r="R1343" s="2" t="s">
        <v>2934</v>
      </c>
      <c r="S1343" t="s">
        <v>28805</v>
      </c>
    </row>
    <row r="1344" spans="1:19" ht="16.5" customHeight="1">
      <c r="A1344" s="2" t="s">
        <v>19260</v>
      </c>
      <c r="B1344" s="2" t="s">
        <v>19261</v>
      </c>
      <c r="C1344" s="2" t="s">
        <v>19262</v>
      </c>
      <c r="D1344" s="2" t="s">
        <v>17772</v>
      </c>
      <c r="E1344" s="2" t="str">
        <f>VLOOKUP(D1344,GOL!B:C,2,FALSE)</f>
        <v>Pengatur</v>
      </c>
      <c r="F1344" s="9">
        <v>41730</v>
      </c>
      <c r="G1344" s="2" t="s">
        <v>15</v>
      </c>
      <c r="H1344" s="5"/>
      <c r="I1344" s="2" t="s">
        <v>320</v>
      </c>
      <c r="J1344" s="7"/>
      <c r="K1344" s="2" t="s">
        <v>327</v>
      </c>
      <c r="L1344" s="2" t="s">
        <v>2935</v>
      </c>
      <c r="M1344" s="2" t="s">
        <v>15</v>
      </c>
      <c r="N1344" s="2" t="s">
        <v>15</v>
      </c>
      <c r="O1344" s="2" t="s">
        <v>9397</v>
      </c>
      <c r="P1344" s="9">
        <v>32641</v>
      </c>
      <c r="Q1344" s="6">
        <v>25441</v>
      </c>
      <c r="R1344" s="2" t="s">
        <v>2934</v>
      </c>
      <c r="S1344" t="s">
        <v>25493</v>
      </c>
    </row>
    <row r="1345" spans="1:19" ht="16.5" customHeight="1">
      <c r="A1345" s="2" t="s">
        <v>19326</v>
      </c>
      <c r="B1345" s="2" t="s">
        <v>19327</v>
      </c>
      <c r="C1345" s="2" t="s">
        <v>19328</v>
      </c>
      <c r="D1345" s="2" t="s">
        <v>17772</v>
      </c>
      <c r="E1345" s="2" t="str">
        <f>VLOOKUP(D1345,GOL!B:C,2,FALSE)</f>
        <v>Pengatur</v>
      </c>
      <c r="F1345" s="9">
        <v>41730</v>
      </c>
      <c r="G1345" s="2" t="s">
        <v>15</v>
      </c>
      <c r="H1345" s="5"/>
      <c r="I1345" s="2" t="s">
        <v>320</v>
      </c>
      <c r="J1345" s="7"/>
      <c r="K1345" s="2" t="s">
        <v>327</v>
      </c>
      <c r="L1345" s="2" t="s">
        <v>2935</v>
      </c>
      <c r="M1345" s="2" t="s">
        <v>15</v>
      </c>
      <c r="N1345" s="2" t="s">
        <v>15</v>
      </c>
      <c r="O1345" s="2" t="s">
        <v>9242</v>
      </c>
      <c r="P1345" s="9">
        <v>30800</v>
      </c>
      <c r="Q1345" s="6">
        <v>23811</v>
      </c>
      <c r="R1345" s="2" t="s">
        <v>2934</v>
      </c>
      <c r="S1345" t="s">
        <v>25493</v>
      </c>
    </row>
    <row r="1346" spans="1:19" ht="16.5" customHeight="1">
      <c r="A1346" s="2" t="s">
        <v>19377</v>
      </c>
      <c r="B1346" s="2" t="s">
        <v>19378</v>
      </c>
      <c r="C1346" s="2" t="s">
        <v>19379</v>
      </c>
      <c r="D1346" s="2" t="s">
        <v>17772</v>
      </c>
      <c r="E1346" s="2" t="str">
        <f>VLOOKUP(D1346,GOL!B:C,2,FALSE)</f>
        <v>Pengatur</v>
      </c>
      <c r="F1346" s="9">
        <v>41730</v>
      </c>
      <c r="G1346" s="2" t="s">
        <v>15</v>
      </c>
      <c r="H1346" s="5"/>
      <c r="I1346" s="2" t="s">
        <v>320</v>
      </c>
      <c r="J1346" s="7"/>
      <c r="K1346" s="2" t="s">
        <v>327</v>
      </c>
      <c r="L1346" s="2" t="s">
        <v>2935</v>
      </c>
      <c r="M1346" s="2" t="s">
        <v>15</v>
      </c>
      <c r="N1346" s="2" t="s">
        <v>15</v>
      </c>
      <c r="O1346" s="2" t="s">
        <v>9397</v>
      </c>
      <c r="P1346" s="10">
        <v>31930</v>
      </c>
      <c r="Q1346" s="6">
        <v>24556</v>
      </c>
      <c r="R1346" s="2" t="s">
        <v>2934</v>
      </c>
      <c r="S1346" t="s">
        <v>28805</v>
      </c>
    </row>
    <row r="1347" spans="1:19" ht="16.5" customHeight="1">
      <c r="A1347" s="2" t="s">
        <v>19428</v>
      </c>
      <c r="B1347" s="2" t="s">
        <v>19429</v>
      </c>
      <c r="C1347" s="2" t="s">
        <v>19430</v>
      </c>
      <c r="D1347" s="2" t="s">
        <v>17772</v>
      </c>
      <c r="E1347" s="2" t="str">
        <f>VLOOKUP(D1347,GOL!B:C,2,FALSE)</f>
        <v>Pengatur</v>
      </c>
      <c r="F1347" s="9">
        <v>41730</v>
      </c>
      <c r="G1347" s="2" t="s">
        <v>15</v>
      </c>
      <c r="H1347" s="5"/>
      <c r="I1347" s="2" t="s">
        <v>320</v>
      </c>
      <c r="J1347" s="7"/>
      <c r="K1347" s="2" t="s">
        <v>327</v>
      </c>
      <c r="L1347" s="2" t="s">
        <v>2935</v>
      </c>
      <c r="M1347" s="2" t="s">
        <v>15</v>
      </c>
      <c r="N1347" s="2" t="s">
        <v>15</v>
      </c>
      <c r="O1347" s="2" t="s">
        <v>12339</v>
      </c>
      <c r="P1347" s="10">
        <v>35583</v>
      </c>
      <c r="Q1347" s="6">
        <v>28869</v>
      </c>
      <c r="R1347" s="2" t="s">
        <v>2934</v>
      </c>
      <c r="S1347" t="s">
        <v>25493</v>
      </c>
    </row>
    <row r="1348" spans="1:19" ht="16.5" customHeight="1">
      <c r="A1348" s="2" t="s">
        <v>19909</v>
      </c>
      <c r="B1348" s="2" t="s">
        <v>19910</v>
      </c>
      <c r="C1348" s="2" t="s">
        <v>19911</v>
      </c>
      <c r="D1348" s="2" t="s">
        <v>17772</v>
      </c>
      <c r="E1348" s="2" t="str">
        <f>VLOOKUP(D1348,GOL!B:C,2,FALSE)</f>
        <v>Pengatur</v>
      </c>
      <c r="F1348" s="9">
        <v>42095</v>
      </c>
      <c r="G1348" s="2" t="s">
        <v>15</v>
      </c>
      <c r="H1348" s="5"/>
      <c r="I1348" s="2" t="s">
        <v>320</v>
      </c>
      <c r="J1348" s="7"/>
      <c r="K1348" s="2" t="s">
        <v>327</v>
      </c>
      <c r="L1348" s="2" t="s">
        <v>2935</v>
      </c>
      <c r="M1348" s="2" t="s">
        <v>15</v>
      </c>
      <c r="N1348" s="2" t="s">
        <v>15</v>
      </c>
      <c r="O1348" s="2" t="s">
        <v>19697</v>
      </c>
      <c r="P1348" s="9">
        <v>33392</v>
      </c>
      <c r="Q1348" s="6">
        <v>26920</v>
      </c>
      <c r="R1348" s="2" t="s">
        <v>2934</v>
      </c>
      <c r="S1348" t="s">
        <v>25493</v>
      </c>
    </row>
    <row r="1349" spans="1:19" ht="16.5" customHeight="1">
      <c r="A1349" s="2" t="s">
        <v>19931</v>
      </c>
      <c r="B1349" s="2" t="s">
        <v>19932</v>
      </c>
      <c r="C1349" s="2" t="s">
        <v>19933</v>
      </c>
      <c r="D1349" s="2" t="s">
        <v>17772</v>
      </c>
      <c r="E1349" s="2" t="str">
        <f>VLOOKUP(D1349,GOL!B:C,2,FALSE)</f>
        <v>Pengatur</v>
      </c>
      <c r="F1349" s="9">
        <v>42095</v>
      </c>
      <c r="G1349" s="2" t="s">
        <v>15</v>
      </c>
      <c r="H1349" s="5"/>
      <c r="I1349" s="2" t="s">
        <v>320</v>
      </c>
      <c r="J1349" s="7"/>
      <c r="K1349" s="2" t="s">
        <v>327</v>
      </c>
      <c r="L1349" s="2" t="s">
        <v>2935</v>
      </c>
      <c r="M1349" s="2" t="s">
        <v>15</v>
      </c>
      <c r="N1349" s="2" t="s">
        <v>15</v>
      </c>
      <c r="O1349" s="2" t="s">
        <v>11024</v>
      </c>
      <c r="P1349" s="9">
        <v>33767</v>
      </c>
      <c r="Q1349" s="6">
        <v>26658</v>
      </c>
      <c r="R1349" s="2" t="s">
        <v>2934</v>
      </c>
      <c r="S1349" t="s">
        <v>25493</v>
      </c>
    </row>
    <row r="1350" spans="1:19" ht="16.5" customHeight="1">
      <c r="A1350" s="2" t="s">
        <v>20195</v>
      </c>
      <c r="B1350" s="2" t="s">
        <v>20196</v>
      </c>
      <c r="C1350" s="2" t="s">
        <v>20197</v>
      </c>
      <c r="D1350" s="2" t="s">
        <v>17772</v>
      </c>
      <c r="E1350" s="2" t="str">
        <f>VLOOKUP(D1350,GOL!B:C,2,FALSE)</f>
        <v>Pengatur</v>
      </c>
      <c r="F1350" s="9">
        <v>42095</v>
      </c>
      <c r="G1350" s="2" t="s">
        <v>15</v>
      </c>
      <c r="H1350" s="5"/>
      <c r="I1350" s="2" t="s">
        <v>320</v>
      </c>
      <c r="J1350" s="7"/>
      <c r="K1350" s="2" t="s">
        <v>327</v>
      </c>
      <c r="L1350" s="2" t="s">
        <v>2935</v>
      </c>
      <c r="M1350" s="2" t="s">
        <v>15</v>
      </c>
      <c r="N1350" s="2" t="s">
        <v>15</v>
      </c>
      <c r="O1350" s="2" t="s">
        <v>16494</v>
      </c>
      <c r="P1350" s="9">
        <v>33767</v>
      </c>
      <c r="Q1350" s="6">
        <v>25815</v>
      </c>
      <c r="R1350" s="2" t="s">
        <v>2934</v>
      </c>
      <c r="S1350" t="s">
        <v>25493</v>
      </c>
    </row>
    <row r="1351" spans="1:19" ht="16.5" customHeight="1">
      <c r="A1351" s="2" t="s">
        <v>20332</v>
      </c>
      <c r="B1351" s="2" t="s">
        <v>20333</v>
      </c>
      <c r="C1351" s="2" t="s">
        <v>20334</v>
      </c>
      <c r="D1351" s="2" t="s">
        <v>17772</v>
      </c>
      <c r="E1351" s="2" t="str">
        <f>VLOOKUP(D1351,GOL!B:C,2,FALSE)</f>
        <v>Pengatur</v>
      </c>
      <c r="F1351" s="9">
        <v>42095</v>
      </c>
      <c r="G1351" s="2" t="s">
        <v>15</v>
      </c>
      <c r="H1351" s="5"/>
      <c r="I1351" s="2" t="s">
        <v>320</v>
      </c>
      <c r="J1351" s="7"/>
      <c r="K1351" s="2" t="s">
        <v>327</v>
      </c>
      <c r="L1351" s="2" t="s">
        <v>2935</v>
      </c>
      <c r="M1351" s="2" t="s">
        <v>15</v>
      </c>
      <c r="N1351" s="2" t="s">
        <v>15</v>
      </c>
      <c r="O1351" s="2" t="s">
        <v>9214</v>
      </c>
      <c r="P1351" s="9">
        <v>34484</v>
      </c>
      <c r="Q1351" s="6">
        <v>27792</v>
      </c>
      <c r="R1351" s="2" t="s">
        <v>2934</v>
      </c>
      <c r="S1351" t="s">
        <v>28805</v>
      </c>
    </row>
    <row r="1352" spans="1:19" ht="16.5" customHeight="1">
      <c r="A1352" s="2" t="s">
        <v>20662</v>
      </c>
      <c r="B1352" s="2" t="s">
        <v>20663</v>
      </c>
      <c r="C1352" s="2" t="s">
        <v>20664</v>
      </c>
      <c r="D1352" s="2" t="s">
        <v>17772</v>
      </c>
      <c r="E1352" s="2" t="str">
        <f>VLOOKUP(D1352,GOL!B:C,2,FALSE)</f>
        <v>Pengatur</v>
      </c>
      <c r="F1352" s="9">
        <v>42095</v>
      </c>
      <c r="G1352" s="2" t="s">
        <v>15</v>
      </c>
      <c r="H1352" s="5"/>
      <c r="I1352" s="2" t="s">
        <v>320</v>
      </c>
      <c r="J1352" s="7"/>
      <c r="K1352" s="2" t="s">
        <v>327</v>
      </c>
      <c r="L1352" s="2" t="s">
        <v>2935</v>
      </c>
      <c r="M1352" s="2" t="s">
        <v>15</v>
      </c>
      <c r="N1352" s="2" t="s">
        <v>15</v>
      </c>
      <c r="O1352" s="2" t="s">
        <v>9397</v>
      </c>
      <c r="P1352" s="9">
        <v>35583</v>
      </c>
      <c r="Q1352" s="6">
        <v>28872</v>
      </c>
      <c r="R1352" s="2" t="s">
        <v>2934</v>
      </c>
      <c r="S1352" t="s">
        <v>25493</v>
      </c>
    </row>
    <row r="1353" spans="1:19" ht="16.5" customHeight="1">
      <c r="A1353" s="2" t="s">
        <v>24237</v>
      </c>
      <c r="B1353" s="2" t="s">
        <v>24238</v>
      </c>
      <c r="C1353" s="2" t="s">
        <v>24239</v>
      </c>
      <c r="D1353" s="2" t="s">
        <v>24228</v>
      </c>
      <c r="E1353" s="2" t="str">
        <f>VLOOKUP(D1353,GOL!B:C,2,FALSE)</f>
        <v>Juru</v>
      </c>
      <c r="F1353" s="9">
        <v>41244</v>
      </c>
      <c r="G1353" s="2" t="s">
        <v>15</v>
      </c>
      <c r="H1353" s="5"/>
      <c r="I1353" s="2" t="s">
        <v>320</v>
      </c>
      <c r="J1353" s="7"/>
      <c r="K1353" s="2" t="s">
        <v>327</v>
      </c>
      <c r="L1353" s="2" t="s">
        <v>2935</v>
      </c>
      <c r="M1353" s="2" t="s">
        <v>15</v>
      </c>
      <c r="N1353" s="2" t="s">
        <v>15</v>
      </c>
      <c r="O1353" s="2" t="s">
        <v>17634</v>
      </c>
      <c r="P1353" s="12"/>
      <c r="Q1353" s="6">
        <v>23840</v>
      </c>
      <c r="R1353" s="2" t="s">
        <v>2934</v>
      </c>
      <c r="S1353" t="s">
        <v>25493</v>
      </c>
    </row>
    <row r="1354" spans="1:19" ht="16.5" customHeight="1">
      <c r="A1354" s="2" t="s">
        <v>11426</v>
      </c>
      <c r="B1354" s="2" t="s">
        <v>11427</v>
      </c>
      <c r="C1354" s="2" t="s">
        <v>11428</v>
      </c>
      <c r="D1354" s="2" t="s">
        <v>10939</v>
      </c>
      <c r="E1354" s="2" t="str">
        <f>VLOOKUP(D1354,GOL!B:C,2,FALSE)</f>
        <v>Penata</v>
      </c>
      <c r="F1354" s="9">
        <v>41365</v>
      </c>
      <c r="G1354" s="2" t="s">
        <v>407</v>
      </c>
      <c r="H1354" s="8">
        <v>40857</v>
      </c>
      <c r="I1354" s="2" t="s">
        <v>4986</v>
      </c>
      <c r="J1354" s="4">
        <v>42745</v>
      </c>
      <c r="K1354" s="2" t="s">
        <v>6347</v>
      </c>
      <c r="L1354" s="2" t="s">
        <v>2935</v>
      </c>
      <c r="M1354" s="2" t="s">
        <v>288</v>
      </c>
      <c r="N1354" s="2" t="s">
        <v>929</v>
      </c>
      <c r="O1354" s="2" t="s">
        <v>11429</v>
      </c>
      <c r="P1354" s="9">
        <v>36387</v>
      </c>
      <c r="Q1354" s="6">
        <v>27578</v>
      </c>
      <c r="R1354" s="2" t="s">
        <v>11430</v>
      </c>
      <c r="S1354" t="s">
        <v>28831</v>
      </c>
    </row>
    <row r="1355" spans="1:19" ht="16.5" customHeight="1">
      <c r="A1355" s="2" t="s">
        <v>8662</v>
      </c>
      <c r="B1355" s="2" t="s">
        <v>8663</v>
      </c>
      <c r="C1355" s="2" t="s">
        <v>8664</v>
      </c>
      <c r="D1355" s="2" t="s">
        <v>8369</v>
      </c>
      <c r="E1355" s="2" t="str">
        <f>VLOOKUP(D1355,GOL!B:C,2,FALSE)</f>
        <v>Penata Tk. I</v>
      </c>
      <c r="F1355" s="9">
        <v>40087</v>
      </c>
      <c r="G1355" s="2" t="s">
        <v>407</v>
      </c>
      <c r="H1355" s="8">
        <v>38239</v>
      </c>
      <c r="I1355" s="2" t="s">
        <v>5826</v>
      </c>
      <c r="J1355" s="4">
        <v>42745</v>
      </c>
      <c r="K1355" s="2" t="s">
        <v>5833</v>
      </c>
      <c r="L1355" s="2" t="s">
        <v>2935</v>
      </c>
      <c r="M1355" s="2" t="s">
        <v>288</v>
      </c>
      <c r="N1355" s="2" t="s">
        <v>8432</v>
      </c>
      <c r="O1355" s="2" t="s">
        <v>4822</v>
      </c>
      <c r="P1355" s="12"/>
      <c r="Q1355" s="6">
        <v>21917</v>
      </c>
      <c r="R1355" s="2" t="s">
        <v>8665</v>
      </c>
      <c r="S1355" t="s">
        <v>28805</v>
      </c>
    </row>
    <row r="1356" spans="1:19" ht="16.5" customHeight="1">
      <c r="A1356" s="2" t="s">
        <v>14579</v>
      </c>
      <c r="B1356" s="2" t="s">
        <v>14580</v>
      </c>
      <c r="C1356" s="2" t="s">
        <v>14581</v>
      </c>
      <c r="D1356" s="2" t="s">
        <v>13178</v>
      </c>
      <c r="E1356" s="2" t="str">
        <f>VLOOKUP(D1356,GOL!B:C,2,FALSE)</f>
        <v>Penata Muda Tk. I</v>
      </c>
      <c r="F1356" s="9">
        <v>41730</v>
      </c>
      <c r="G1356" s="2" t="s">
        <v>407</v>
      </c>
      <c r="H1356" s="8">
        <v>43009</v>
      </c>
      <c r="I1356" s="2" t="s">
        <v>320</v>
      </c>
      <c r="J1356" s="4">
        <v>42745</v>
      </c>
      <c r="K1356" s="2" t="s">
        <v>8281</v>
      </c>
      <c r="L1356" s="2" t="s">
        <v>2935</v>
      </c>
      <c r="M1356" s="2" t="s">
        <v>15</v>
      </c>
      <c r="N1356" s="2" t="s">
        <v>15</v>
      </c>
      <c r="O1356" s="2" t="s">
        <v>9708</v>
      </c>
      <c r="P1356" s="12"/>
      <c r="Q1356" s="6">
        <v>27837</v>
      </c>
      <c r="R1356" s="2" t="s">
        <v>14582</v>
      </c>
      <c r="S1356" t="s">
        <v>28808</v>
      </c>
    </row>
    <row r="1357" spans="1:19" ht="16.5" customHeight="1">
      <c r="A1357" s="2" t="s">
        <v>10803</v>
      </c>
      <c r="B1357" s="2" t="s">
        <v>10804</v>
      </c>
      <c r="C1357" s="2" t="s">
        <v>10805</v>
      </c>
      <c r="D1357" s="2" t="s">
        <v>8369</v>
      </c>
      <c r="E1357" s="2" t="str">
        <f>VLOOKUP(D1357,GOL!B:C,2,FALSE)</f>
        <v>Penata Tk. I</v>
      </c>
      <c r="F1357" s="9">
        <v>42461</v>
      </c>
      <c r="G1357" s="2" t="s">
        <v>399</v>
      </c>
      <c r="H1357" s="8">
        <v>42634</v>
      </c>
      <c r="I1357" s="2" t="s">
        <v>400</v>
      </c>
      <c r="J1357" s="4">
        <v>42740</v>
      </c>
      <c r="K1357" s="2" t="s">
        <v>10806</v>
      </c>
      <c r="L1357" s="2" t="s">
        <v>2935</v>
      </c>
      <c r="M1357" s="2" t="s">
        <v>288</v>
      </c>
      <c r="N1357" s="2" t="s">
        <v>5841</v>
      </c>
      <c r="O1357" s="2" t="s">
        <v>10807</v>
      </c>
      <c r="P1357" s="9">
        <v>40178</v>
      </c>
      <c r="Q1357" s="6">
        <v>28999</v>
      </c>
      <c r="R1357" s="2" t="s">
        <v>10808</v>
      </c>
      <c r="S1357" t="s">
        <v>28822</v>
      </c>
    </row>
    <row r="1358" spans="1:19" ht="16.5" customHeight="1">
      <c r="A1358" s="2" t="s">
        <v>14063</v>
      </c>
      <c r="B1358" s="2" t="s">
        <v>14064</v>
      </c>
      <c r="C1358" s="2" t="s">
        <v>14065</v>
      </c>
      <c r="D1358" s="2" t="s">
        <v>13178</v>
      </c>
      <c r="E1358" s="2" t="str">
        <f>VLOOKUP(D1358,GOL!B:C,2,FALSE)</f>
        <v>Penata Muda Tk. I</v>
      </c>
      <c r="F1358" s="9">
        <v>41365</v>
      </c>
      <c r="G1358" s="2" t="s">
        <v>15</v>
      </c>
      <c r="H1358" s="5"/>
      <c r="I1358" s="2" t="s">
        <v>320</v>
      </c>
      <c r="J1358" s="7"/>
      <c r="K1358" s="2" t="s">
        <v>10806</v>
      </c>
      <c r="L1358" s="2" t="s">
        <v>2935</v>
      </c>
      <c r="M1358" s="2" t="s">
        <v>15</v>
      </c>
      <c r="N1358" s="2" t="s">
        <v>15</v>
      </c>
      <c r="O1358" s="2" t="s">
        <v>9708</v>
      </c>
      <c r="P1358" s="9">
        <v>37296</v>
      </c>
      <c r="Q1358" s="6">
        <v>27890</v>
      </c>
      <c r="R1358" s="2" t="s">
        <v>10808</v>
      </c>
      <c r="S1358" t="s">
        <v>28874</v>
      </c>
    </row>
    <row r="1359" spans="1:19" ht="16.5" customHeight="1">
      <c r="A1359" s="2" t="s">
        <v>14115</v>
      </c>
      <c r="B1359" s="2" t="s">
        <v>14116</v>
      </c>
      <c r="C1359" s="2" t="s">
        <v>14117</v>
      </c>
      <c r="D1359" s="2" t="s">
        <v>13178</v>
      </c>
      <c r="E1359" s="2" t="str">
        <f>VLOOKUP(D1359,GOL!B:C,2,FALSE)</f>
        <v>Penata Muda Tk. I</v>
      </c>
      <c r="F1359" s="9">
        <v>41365</v>
      </c>
      <c r="G1359" s="2" t="s">
        <v>15</v>
      </c>
      <c r="H1359" s="5"/>
      <c r="I1359" s="2" t="s">
        <v>320</v>
      </c>
      <c r="J1359" s="5"/>
      <c r="K1359" s="2" t="s">
        <v>10806</v>
      </c>
      <c r="L1359" s="2" t="s">
        <v>2935</v>
      </c>
      <c r="M1359" s="2" t="s">
        <v>15</v>
      </c>
      <c r="N1359" s="2" t="s">
        <v>15</v>
      </c>
      <c r="O1359" s="2" t="s">
        <v>9708</v>
      </c>
      <c r="P1359" s="10">
        <v>37765</v>
      </c>
      <c r="Q1359" s="6">
        <v>28304</v>
      </c>
      <c r="R1359" s="2" t="s">
        <v>10808</v>
      </c>
      <c r="S1359" t="s">
        <v>28845</v>
      </c>
    </row>
    <row r="1360" spans="1:19" ht="16.5" customHeight="1">
      <c r="A1360" s="2" t="s">
        <v>19265</v>
      </c>
      <c r="B1360" s="2" t="s">
        <v>19266</v>
      </c>
      <c r="C1360" s="2" t="s">
        <v>12497</v>
      </c>
      <c r="D1360" s="2" t="s">
        <v>17772</v>
      </c>
      <c r="E1360" s="2" t="str">
        <f>VLOOKUP(D1360,GOL!B:C,2,FALSE)</f>
        <v>Pengatur</v>
      </c>
      <c r="F1360" s="9">
        <v>41730</v>
      </c>
      <c r="G1360" s="2" t="s">
        <v>15</v>
      </c>
      <c r="H1360" s="7"/>
      <c r="I1360" s="2" t="s">
        <v>320</v>
      </c>
      <c r="J1360" s="7"/>
      <c r="K1360" s="2" t="s">
        <v>10806</v>
      </c>
      <c r="L1360" s="2" t="s">
        <v>2935</v>
      </c>
      <c r="M1360" s="2" t="s">
        <v>15</v>
      </c>
      <c r="N1360" s="2" t="s">
        <v>15</v>
      </c>
      <c r="O1360" s="2" t="s">
        <v>13438</v>
      </c>
      <c r="P1360" s="9">
        <v>31924</v>
      </c>
      <c r="Q1360" s="6">
        <v>25160</v>
      </c>
      <c r="R1360" s="2" t="s">
        <v>10808</v>
      </c>
      <c r="S1360" t="s">
        <v>25493</v>
      </c>
    </row>
    <row r="1361" spans="1:19" ht="16.5" customHeight="1">
      <c r="A1361" s="2" t="s">
        <v>19827</v>
      </c>
      <c r="B1361" s="2" t="s">
        <v>19828</v>
      </c>
      <c r="C1361" s="2" t="s">
        <v>19829</v>
      </c>
      <c r="D1361" s="2" t="s">
        <v>17772</v>
      </c>
      <c r="E1361" s="2" t="str">
        <f>VLOOKUP(D1361,GOL!B:C,2,FALSE)</f>
        <v>Pengatur</v>
      </c>
      <c r="F1361" s="9">
        <v>42095</v>
      </c>
      <c r="G1361" s="2" t="s">
        <v>15</v>
      </c>
      <c r="H1361" s="7"/>
      <c r="I1361" s="2" t="s">
        <v>320</v>
      </c>
      <c r="J1361" s="7"/>
      <c r="K1361" s="2" t="s">
        <v>10806</v>
      </c>
      <c r="L1361" s="2" t="s">
        <v>2935</v>
      </c>
      <c r="M1361" s="2" t="s">
        <v>15</v>
      </c>
      <c r="N1361" s="2" t="s">
        <v>15</v>
      </c>
      <c r="O1361" s="2" t="s">
        <v>19830</v>
      </c>
      <c r="P1361" s="9">
        <v>31525</v>
      </c>
      <c r="Q1361" s="6">
        <v>24622</v>
      </c>
      <c r="R1361" s="2" t="s">
        <v>10808</v>
      </c>
      <c r="S1361" t="s">
        <v>25493</v>
      </c>
    </row>
    <row r="1362" spans="1:19" ht="16.5" customHeight="1">
      <c r="A1362" s="2" t="s">
        <v>19861</v>
      </c>
      <c r="B1362" s="2" t="s">
        <v>19862</v>
      </c>
      <c r="C1362" s="2" t="s">
        <v>19863</v>
      </c>
      <c r="D1362" s="2" t="s">
        <v>17772</v>
      </c>
      <c r="E1362" s="2" t="str">
        <f>VLOOKUP(D1362,GOL!B:C,2,FALSE)</f>
        <v>Pengatur</v>
      </c>
      <c r="F1362" s="9">
        <v>42095</v>
      </c>
      <c r="G1362" s="2" t="s">
        <v>15</v>
      </c>
      <c r="H1362" s="5"/>
      <c r="I1362" s="2" t="s">
        <v>320</v>
      </c>
      <c r="J1362" s="7"/>
      <c r="K1362" s="2" t="s">
        <v>10806</v>
      </c>
      <c r="L1362" s="2" t="s">
        <v>2935</v>
      </c>
      <c r="M1362" s="2" t="s">
        <v>15</v>
      </c>
      <c r="N1362" s="2" t="s">
        <v>15</v>
      </c>
      <c r="O1362" s="2" t="s">
        <v>9214</v>
      </c>
      <c r="P1362" s="9">
        <v>32641</v>
      </c>
      <c r="Q1362" s="6">
        <v>25693</v>
      </c>
      <c r="R1362" s="2" t="s">
        <v>10808</v>
      </c>
      <c r="S1362" t="s">
        <v>25493</v>
      </c>
    </row>
    <row r="1363" spans="1:19" ht="16.5" customHeight="1">
      <c r="A1363" s="2" t="s">
        <v>20075</v>
      </c>
      <c r="B1363" s="2" t="s">
        <v>20076</v>
      </c>
      <c r="C1363" s="2" t="s">
        <v>20077</v>
      </c>
      <c r="D1363" s="2" t="s">
        <v>17772</v>
      </c>
      <c r="E1363" s="2" t="str">
        <f>VLOOKUP(D1363,GOL!B:C,2,FALSE)</f>
        <v>Pengatur</v>
      </c>
      <c r="F1363" s="9">
        <v>42095</v>
      </c>
      <c r="G1363" s="2" t="s">
        <v>15</v>
      </c>
      <c r="H1363" s="5"/>
      <c r="I1363" s="2" t="s">
        <v>320</v>
      </c>
      <c r="J1363" s="7"/>
      <c r="K1363" s="2" t="s">
        <v>10806</v>
      </c>
      <c r="L1363" s="2" t="s">
        <v>2935</v>
      </c>
      <c r="M1363" s="2" t="s">
        <v>15</v>
      </c>
      <c r="N1363" s="2" t="s">
        <v>15</v>
      </c>
      <c r="O1363" s="2" t="s">
        <v>11024</v>
      </c>
      <c r="P1363" s="9">
        <v>33264</v>
      </c>
      <c r="Q1363" s="6">
        <v>26049</v>
      </c>
      <c r="R1363" s="2" t="s">
        <v>10808</v>
      </c>
      <c r="S1363" t="s">
        <v>25493</v>
      </c>
    </row>
    <row r="1364" spans="1:19" ht="16.5" customHeight="1">
      <c r="A1364" s="2" t="s">
        <v>20218</v>
      </c>
      <c r="B1364" s="2" t="s">
        <v>20219</v>
      </c>
      <c r="C1364" s="2" t="s">
        <v>20220</v>
      </c>
      <c r="D1364" s="2" t="s">
        <v>17772</v>
      </c>
      <c r="E1364" s="2" t="str">
        <f>VLOOKUP(D1364,GOL!B:C,2,FALSE)</f>
        <v>Pengatur</v>
      </c>
      <c r="F1364" s="9">
        <v>42095</v>
      </c>
      <c r="G1364" s="2" t="s">
        <v>15</v>
      </c>
      <c r="H1364" s="5"/>
      <c r="I1364" s="2" t="s">
        <v>320</v>
      </c>
      <c r="J1364" s="7"/>
      <c r="K1364" s="2" t="s">
        <v>10806</v>
      </c>
      <c r="L1364" s="2" t="s">
        <v>2935</v>
      </c>
      <c r="M1364" s="2" t="s">
        <v>15</v>
      </c>
      <c r="N1364" s="2" t="s">
        <v>15</v>
      </c>
      <c r="O1364" s="2" t="s">
        <v>13438</v>
      </c>
      <c r="P1364" s="9">
        <v>31924</v>
      </c>
      <c r="Q1364" s="6">
        <v>24567</v>
      </c>
      <c r="R1364" s="2" t="s">
        <v>10808</v>
      </c>
      <c r="S1364" t="s">
        <v>25493</v>
      </c>
    </row>
    <row r="1365" spans="1:19" ht="16.5" customHeight="1">
      <c r="A1365" s="2" t="s">
        <v>20362</v>
      </c>
      <c r="B1365" s="2" t="s">
        <v>20363</v>
      </c>
      <c r="C1365" s="2" t="s">
        <v>20364</v>
      </c>
      <c r="D1365" s="2" t="s">
        <v>17772</v>
      </c>
      <c r="E1365" s="2" t="str">
        <f>VLOOKUP(D1365,GOL!B:C,2,FALSE)</f>
        <v>Pengatur</v>
      </c>
      <c r="F1365" s="9">
        <v>42095</v>
      </c>
      <c r="G1365" s="2" t="s">
        <v>15</v>
      </c>
      <c r="H1365" s="5"/>
      <c r="I1365" s="2" t="s">
        <v>320</v>
      </c>
      <c r="J1365" s="7"/>
      <c r="K1365" s="2" t="s">
        <v>10806</v>
      </c>
      <c r="L1365" s="2" t="s">
        <v>2935</v>
      </c>
      <c r="M1365" s="2" t="s">
        <v>15</v>
      </c>
      <c r="N1365" s="2" t="s">
        <v>15</v>
      </c>
      <c r="O1365" s="2" t="s">
        <v>13438</v>
      </c>
      <c r="P1365" s="9">
        <v>35430</v>
      </c>
      <c r="Q1365" s="6">
        <v>28081</v>
      </c>
      <c r="R1365" s="2" t="s">
        <v>10808</v>
      </c>
      <c r="S1365" t="s">
        <v>25493</v>
      </c>
    </row>
    <row r="1366" spans="1:19" ht="16.5" customHeight="1">
      <c r="A1366" s="2" t="s">
        <v>20406</v>
      </c>
      <c r="B1366" s="2" t="s">
        <v>20407</v>
      </c>
      <c r="C1366" s="2" t="s">
        <v>20408</v>
      </c>
      <c r="D1366" s="2" t="s">
        <v>17772</v>
      </c>
      <c r="E1366" s="2" t="str">
        <f>VLOOKUP(D1366,GOL!B:C,2,FALSE)</f>
        <v>Pengatur</v>
      </c>
      <c r="F1366" s="9">
        <v>42095</v>
      </c>
      <c r="G1366" s="2" t="s">
        <v>15</v>
      </c>
      <c r="H1366" s="5"/>
      <c r="I1366" s="2" t="s">
        <v>320</v>
      </c>
      <c r="J1366" s="7"/>
      <c r="K1366" s="2" t="s">
        <v>10806</v>
      </c>
      <c r="L1366" s="2" t="s">
        <v>2935</v>
      </c>
      <c r="M1366" s="2" t="s">
        <v>15</v>
      </c>
      <c r="N1366" s="2" t="s">
        <v>15</v>
      </c>
      <c r="O1366" s="2" t="s">
        <v>13438</v>
      </c>
      <c r="P1366" s="9">
        <v>35212</v>
      </c>
      <c r="Q1366" s="6">
        <v>28710</v>
      </c>
      <c r="R1366" s="2" t="s">
        <v>10808</v>
      </c>
      <c r="S1366" t="s">
        <v>25493</v>
      </c>
    </row>
    <row r="1367" spans="1:19" ht="16.5" customHeight="1">
      <c r="A1367" s="2" t="s">
        <v>20568</v>
      </c>
      <c r="B1367" s="2" t="s">
        <v>20569</v>
      </c>
      <c r="C1367" s="2" t="s">
        <v>20570</v>
      </c>
      <c r="D1367" s="2" t="s">
        <v>17772</v>
      </c>
      <c r="E1367" s="2" t="str">
        <f>VLOOKUP(D1367,GOL!B:C,2,FALSE)</f>
        <v>Pengatur</v>
      </c>
      <c r="F1367" s="9">
        <v>42095</v>
      </c>
      <c r="G1367" s="2" t="s">
        <v>15</v>
      </c>
      <c r="H1367" s="5"/>
      <c r="I1367" s="2" t="s">
        <v>320</v>
      </c>
      <c r="J1367" s="7"/>
      <c r="K1367" s="2" t="s">
        <v>10806</v>
      </c>
      <c r="L1367" s="2" t="s">
        <v>2935</v>
      </c>
      <c r="M1367" s="2" t="s">
        <v>15</v>
      </c>
      <c r="N1367" s="2" t="s">
        <v>15</v>
      </c>
      <c r="O1367" s="2" t="s">
        <v>13438</v>
      </c>
      <c r="P1367" s="9">
        <v>35583</v>
      </c>
      <c r="Q1367" s="6">
        <v>28711</v>
      </c>
      <c r="R1367" s="2" t="s">
        <v>10808</v>
      </c>
      <c r="S1367" t="s">
        <v>25493</v>
      </c>
    </row>
    <row r="1368" spans="1:19" ht="16.5" customHeight="1">
      <c r="A1368" s="2" t="s">
        <v>21679</v>
      </c>
      <c r="B1368" s="2" t="s">
        <v>21680</v>
      </c>
      <c r="C1368" s="2" t="s">
        <v>21681</v>
      </c>
      <c r="D1368" s="2" t="s">
        <v>17772</v>
      </c>
      <c r="E1368" s="2" t="str">
        <f>VLOOKUP(D1368,GOL!B:C,2,FALSE)</f>
        <v>Pengatur</v>
      </c>
      <c r="F1368" s="9">
        <v>42461</v>
      </c>
      <c r="G1368" s="2" t="s">
        <v>15</v>
      </c>
      <c r="H1368" s="5"/>
      <c r="I1368" s="2" t="s">
        <v>320</v>
      </c>
      <c r="J1368" s="7"/>
      <c r="K1368" s="2" t="s">
        <v>10806</v>
      </c>
      <c r="L1368" s="2" t="s">
        <v>2935</v>
      </c>
      <c r="M1368" s="2" t="s">
        <v>15</v>
      </c>
      <c r="N1368" s="2" t="s">
        <v>15</v>
      </c>
      <c r="O1368" s="2" t="s">
        <v>13438</v>
      </c>
      <c r="P1368" s="9">
        <v>36302</v>
      </c>
      <c r="Q1368" s="6">
        <v>29347</v>
      </c>
      <c r="R1368" s="2" t="s">
        <v>10808</v>
      </c>
      <c r="S1368" t="s">
        <v>25493</v>
      </c>
    </row>
    <row r="1369" spans="1:19" ht="16.5" customHeight="1">
      <c r="A1369" s="2" t="s">
        <v>22272</v>
      </c>
      <c r="B1369" s="2" t="s">
        <v>22273</v>
      </c>
      <c r="C1369" s="2" t="s">
        <v>22274</v>
      </c>
      <c r="D1369" s="2" t="s">
        <v>21846</v>
      </c>
      <c r="E1369" s="2" t="str">
        <f>VLOOKUP(D1369,GOL!B:C,2,FALSE)</f>
        <v>Pengatur Muda Tk.I</v>
      </c>
      <c r="F1369" s="9">
        <v>41365</v>
      </c>
      <c r="G1369" s="2" t="s">
        <v>15</v>
      </c>
      <c r="H1369" s="5"/>
      <c r="I1369" s="2" t="s">
        <v>320</v>
      </c>
      <c r="J1369" s="7"/>
      <c r="K1369" s="2" t="s">
        <v>10806</v>
      </c>
      <c r="L1369" s="2" t="s">
        <v>2935</v>
      </c>
      <c r="M1369" s="2" t="s">
        <v>15</v>
      </c>
      <c r="N1369" s="2" t="s">
        <v>15</v>
      </c>
      <c r="O1369" s="2" t="s">
        <v>8804</v>
      </c>
      <c r="P1369" s="9">
        <v>36302</v>
      </c>
      <c r="Q1369" s="6">
        <v>29818</v>
      </c>
      <c r="R1369" s="2" t="s">
        <v>10808</v>
      </c>
      <c r="S1369" t="s">
        <v>25493</v>
      </c>
    </row>
    <row r="1370" spans="1:19" ht="16.5" customHeight="1">
      <c r="A1370" s="2" t="s">
        <v>23265</v>
      </c>
      <c r="B1370" s="2" t="s">
        <v>23266</v>
      </c>
      <c r="C1370" s="2" t="s">
        <v>23267</v>
      </c>
      <c r="D1370" s="2" t="s">
        <v>21846</v>
      </c>
      <c r="E1370" s="2" t="str">
        <f>VLOOKUP(D1370,GOL!B:C,2,FALSE)</f>
        <v>Pengatur Muda Tk.I</v>
      </c>
      <c r="F1370" s="9">
        <v>41730</v>
      </c>
      <c r="G1370" s="2" t="s">
        <v>15</v>
      </c>
      <c r="H1370" s="5"/>
      <c r="I1370" s="2" t="s">
        <v>320</v>
      </c>
      <c r="J1370" s="7"/>
      <c r="K1370" s="2" t="s">
        <v>10806</v>
      </c>
      <c r="L1370" s="2" t="s">
        <v>2935</v>
      </c>
      <c r="M1370" s="2" t="s">
        <v>15</v>
      </c>
      <c r="N1370" s="2" t="s">
        <v>15</v>
      </c>
      <c r="O1370" s="2" t="s">
        <v>9055</v>
      </c>
      <c r="P1370" s="12"/>
      <c r="Q1370" s="6">
        <v>30414</v>
      </c>
      <c r="R1370" s="2" t="s">
        <v>10808</v>
      </c>
      <c r="S1370" t="s">
        <v>25493</v>
      </c>
    </row>
    <row r="1371" spans="1:19" ht="16.5" customHeight="1">
      <c r="A1371" s="2" t="s">
        <v>13921</v>
      </c>
      <c r="B1371" s="2" t="s">
        <v>13922</v>
      </c>
      <c r="C1371" s="2" t="s">
        <v>13923</v>
      </c>
      <c r="D1371" s="2" t="s">
        <v>13178</v>
      </c>
      <c r="E1371" s="2" t="str">
        <f>VLOOKUP(D1371,GOL!B:C,2,FALSE)</f>
        <v>Penata Muda Tk. I</v>
      </c>
      <c r="F1371" s="9">
        <v>41365</v>
      </c>
      <c r="G1371" s="2" t="s">
        <v>407</v>
      </c>
      <c r="H1371" s="8">
        <v>43009</v>
      </c>
      <c r="I1371" s="2" t="s">
        <v>320</v>
      </c>
      <c r="J1371" s="4">
        <v>42745</v>
      </c>
      <c r="K1371" s="2" t="s">
        <v>13924</v>
      </c>
      <c r="L1371" s="2" t="s">
        <v>2935</v>
      </c>
      <c r="M1371" s="2" t="s">
        <v>15</v>
      </c>
      <c r="N1371" s="2" t="s">
        <v>15</v>
      </c>
      <c r="O1371" s="2" t="s">
        <v>9708</v>
      </c>
      <c r="P1371" s="9">
        <v>37196</v>
      </c>
      <c r="Q1371" s="6">
        <v>27037</v>
      </c>
      <c r="R1371" s="2" t="s">
        <v>13925</v>
      </c>
      <c r="S1371" t="s">
        <v>28870</v>
      </c>
    </row>
    <row r="1372" spans="1:19" ht="16.5" customHeight="1">
      <c r="A1372" s="2" t="s">
        <v>14505</v>
      </c>
      <c r="B1372" s="2" t="s">
        <v>14506</v>
      </c>
      <c r="C1372" s="2" t="s">
        <v>14507</v>
      </c>
      <c r="D1372" s="2" t="s">
        <v>13178</v>
      </c>
      <c r="E1372" s="2" t="str">
        <f>VLOOKUP(D1372,GOL!B:C,2,FALSE)</f>
        <v>Penata Muda Tk. I</v>
      </c>
      <c r="F1372" s="9">
        <v>41730</v>
      </c>
      <c r="G1372" s="2" t="s">
        <v>407</v>
      </c>
      <c r="H1372" s="8">
        <v>42634</v>
      </c>
      <c r="I1372" s="2" t="s">
        <v>4986</v>
      </c>
      <c r="J1372" s="4">
        <v>42745</v>
      </c>
      <c r="K1372" s="2" t="s">
        <v>14508</v>
      </c>
      <c r="L1372" s="2" t="s">
        <v>2935</v>
      </c>
      <c r="M1372" s="2" t="s">
        <v>15</v>
      </c>
      <c r="N1372" s="2" t="s">
        <v>15</v>
      </c>
      <c r="O1372" s="2" t="s">
        <v>14050</v>
      </c>
      <c r="P1372" s="9">
        <v>37522</v>
      </c>
      <c r="Q1372" s="6">
        <v>29007</v>
      </c>
      <c r="R1372" s="2" t="s">
        <v>14509</v>
      </c>
      <c r="S1372" t="s">
        <v>28874</v>
      </c>
    </row>
    <row r="1373" spans="1:19" ht="16.5" customHeight="1">
      <c r="A1373" s="2" t="s">
        <v>11410</v>
      </c>
      <c r="B1373" s="2" t="s">
        <v>11411</v>
      </c>
      <c r="C1373" s="2" t="s">
        <v>11412</v>
      </c>
      <c r="D1373" s="2" t="s">
        <v>10939</v>
      </c>
      <c r="E1373" s="2" t="str">
        <f>VLOOKUP(D1373,GOL!B:C,2,FALSE)</f>
        <v>Penata</v>
      </c>
      <c r="F1373" s="9">
        <v>41365</v>
      </c>
      <c r="G1373" s="2" t="s">
        <v>407</v>
      </c>
      <c r="H1373" s="8">
        <v>40857</v>
      </c>
      <c r="I1373" s="2" t="s">
        <v>408</v>
      </c>
      <c r="J1373" s="4">
        <v>42745</v>
      </c>
      <c r="K1373" s="2" t="s">
        <v>11413</v>
      </c>
      <c r="L1373" s="2" t="s">
        <v>2935</v>
      </c>
      <c r="M1373" s="2" t="s">
        <v>288</v>
      </c>
      <c r="N1373" s="2" t="s">
        <v>929</v>
      </c>
      <c r="O1373" s="2" t="s">
        <v>9708</v>
      </c>
      <c r="P1373" s="10">
        <v>38558</v>
      </c>
      <c r="Q1373" s="6">
        <v>24400</v>
      </c>
      <c r="R1373" s="2" t="s">
        <v>11414</v>
      </c>
      <c r="S1373" t="s">
        <v>28805</v>
      </c>
    </row>
    <row r="1374" spans="1:19" ht="16.5" customHeight="1">
      <c r="A1374" s="2" t="s">
        <v>9704</v>
      </c>
      <c r="B1374" s="2" t="s">
        <v>9705</v>
      </c>
      <c r="C1374" s="2" t="s">
        <v>9706</v>
      </c>
      <c r="D1374" s="2" t="s">
        <v>8369</v>
      </c>
      <c r="E1374" s="2" t="str">
        <f>VLOOKUP(D1374,GOL!B:C,2,FALSE)</f>
        <v>Penata Tk. I</v>
      </c>
      <c r="F1374" s="9">
        <v>41548</v>
      </c>
      <c r="G1374" s="2" t="s">
        <v>399</v>
      </c>
      <c r="H1374" s="8">
        <v>41082</v>
      </c>
      <c r="I1374" s="2" t="s">
        <v>400</v>
      </c>
      <c r="J1374" s="4">
        <v>42740</v>
      </c>
      <c r="K1374" s="2" t="s">
        <v>9707</v>
      </c>
      <c r="L1374" s="2" t="s">
        <v>2935</v>
      </c>
      <c r="M1374" s="2" t="s">
        <v>288</v>
      </c>
      <c r="N1374" s="2" t="s">
        <v>7939</v>
      </c>
      <c r="O1374" s="2" t="s">
        <v>9708</v>
      </c>
      <c r="P1374" s="9">
        <v>38952</v>
      </c>
      <c r="Q1374" s="6">
        <v>23376</v>
      </c>
      <c r="R1374" s="2" t="s">
        <v>9709</v>
      </c>
      <c r="S1374" t="s">
        <v>28831</v>
      </c>
    </row>
    <row r="1375" spans="1:19" ht="16.5" customHeight="1">
      <c r="A1375" s="2" t="s">
        <v>16026</v>
      </c>
      <c r="B1375" s="2" t="s">
        <v>16027</v>
      </c>
      <c r="C1375" s="2" t="s">
        <v>16028</v>
      </c>
      <c r="D1375" s="2" t="s">
        <v>15595</v>
      </c>
      <c r="E1375" s="2" t="str">
        <f>VLOOKUP(D1375,GOL!B:C,2,FALSE)</f>
        <v>Penata Muda</v>
      </c>
      <c r="F1375" s="9">
        <v>41730</v>
      </c>
      <c r="G1375" s="2" t="s">
        <v>15</v>
      </c>
      <c r="H1375" s="5"/>
      <c r="I1375" s="2" t="s">
        <v>320</v>
      </c>
      <c r="J1375" s="7"/>
      <c r="K1375" s="2" t="s">
        <v>9707</v>
      </c>
      <c r="L1375" s="2" t="s">
        <v>2935</v>
      </c>
      <c r="M1375" s="2" t="s">
        <v>15</v>
      </c>
      <c r="N1375" s="2" t="s">
        <v>15</v>
      </c>
      <c r="O1375" s="2" t="s">
        <v>12339</v>
      </c>
      <c r="P1375" s="9">
        <v>30434</v>
      </c>
      <c r="Q1375" s="6">
        <v>22694</v>
      </c>
      <c r="R1375" s="2" t="s">
        <v>9709</v>
      </c>
      <c r="S1375" t="s">
        <v>25493</v>
      </c>
    </row>
    <row r="1376" spans="1:19" ht="16.5" customHeight="1">
      <c r="A1376" s="2" t="s">
        <v>15</v>
      </c>
      <c r="B1376" s="2" t="s">
        <v>16375</v>
      </c>
      <c r="C1376" s="2" t="s">
        <v>16376</v>
      </c>
      <c r="D1376" s="2" t="s">
        <v>15595</v>
      </c>
      <c r="E1376" s="2" t="str">
        <f>VLOOKUP(D1376,GOL!B:C,2,FALSE)</f>
        <v>Penata Muda</v>
      </c>
      <c r="F1376" s="9">
        <v>42064</v>
      </c>
      <c r="G1376" s="2" t="s">
        <v>15</v>
      </c>
      <c r="H1376" s="5"/>
      <c r="I1376" s="2" t="s">
        <v>320</v>
      </c>
      <c r="J1376" s="4">
        <v>42064</v>
      </c>
      <c r="K1376" s="2" t="s">
        <v>9707</v>
      </c>
      <c r="L1376" s="2" t="s">
        <v>2935</v>
      </c>
      <c r="M1376" s="2" t="s">
        <v>15</v>
      </c>
      <c r="N1376" s="2" t="s">
        <v>15</v>
      </c>
      <c r="O1376" s="2" t="s">
        <v>9708</v>
      </c>
      <c r="P1376" s="9">
        <v>40926</v>
      </c>
      <c r="Q1376" s="6">
        <v>32482</v>
      </c>
      <c r="R1376" s="2" t="s">
        <v>9709</v>
      </c>
      <c r="S1376" t="s">
        <v>25493</v>
      </c>
    </row>
    <row r="1377" spans="1:19" ht="16.5" customHeight="1">
      <c r="A1377" s="2" t="s">
        <v>18237</v>
      </c>
      <c r="B1377" s="2" t="s">
        <v>18238</v>
      </c>
      <c r="C1377" s="2" t="s">
        <v>18239</v>
      </c>
      <c r="D1377" s="2" t="s">
        <v>17772</v>
      </c>
      <c r="E1377" s="2" t="str">
        <f>VLOOKUP(D1377,GOL!B:C,2,FALSE)</f>
        <v>Pengatur</v>
      </c>
      <c r="F1377" s="9">
        <v>41365</v>
      </c>
      <c r="G1377" s="2" t="s">
        <v>15</v>
      </c>
      <c r="H1377" s="5"/>
      <c r="I1377" s="2" t="s">
        <v>320</v>
      </c>
      <c r="J1377" s="7"/>
      <c r="K1377" s="2" t="s">
        <v>9707</v>
      </c>
      <c r="L1377" s="2" t="s">
        <v>2935</v>
      </c>
      <c r="M1377" s="2" t="s">
        <v>15</v>
      </c>
      <c r="N1377" s="2" t="s">
        <v>15</v>
      </c>
      <c r="O1377" s="2" t="s">
        <v>13438</v>
      </c>
      <c r="P1377" s="9">
        <v>35212</v>
      </c>
      <c r="Q1377" s="6">
        <v>28747</v>
      </c>
      <c r="R1377" s="2" t="s">
        <v>9709</v>
      </c>
      <c r="S1377" t="s">
        <v>25493</v>
      </c>
    </row>
    <row r="1378" spans="1:19" ht="16.5" customHeight="1">
      <c r="A1378" s="2" t="s">
        <v>19230</v>
      </c>
      <c r="B1378" s="2" t="s">
        <v>19231</v>
      </c>
      <c r="C1378" s="2" t="s">
        <v>19232</v>
      </c>
      <c r="D1378" s="2" t="s">
        <v>17772</v>
      </c>
      <c r="E1378" s="2" t="str">
        <f>VLOOKUP(D1378,GOL!B:C,2,FALSE)</f>
        <v>Pengatur</v>
      </c>
      <c r="F1378" s="9">
        <v>41730</v>
      </c>
      <c r="G1378" s="2" t="s">
        <v>15</v>
      </c>
      <c r="H1378" s="5"/>
      <c r="I1378" s="2" t="s">
        <v>320</v>
      </c>
      <c r="J1378" s="7"/>
      <c r="K1378" s="2" t="s">
        <v>9707</v>
      </c>
      <c r="L1378" s="2" t="s">
        <v>2935</v>
      </c>
      <c r="M1378" s="2" t="s">
        <v>15</v>
      </c>
      <c r="N1378" s="2" t="s">
        <v>15</v>
      </c>
      <c r="O1378" s="2" t="s">
        <v>14412</v>
      </c>
      <c r="P1378" s="9">
        <v>37935</v>
      </c>
      <c r="Q1378" s="6">
        <v>22129</v>
      </c>
      <c r="R1378" s="2" t="s">
        <v>9709</v>
      </c>
      <c r="S1378" t="s">
        <v>25493</v>
      </c>
    </row>
    <row r="1379" spans="1:19" ht="16.5" customHeight="1">
      <c r="A1379" s="2" t="s">
        <v>19625</v>
      </c>
      <c r="B1379" s="2" t="s">
        <v>19626</v>
      </c>
      <c r="C1379" s="2" t="s">
        <v>19627</v>
      </c>
      <c r="D1379" s="2" t="s">
        <v>17772</v>
      </c>
      <c r="E1379" s="2" t="str">
        <f>VLOOKUP(D1379,GOL!B:C,2,FALSE)</f>
        <v>Pengatur</v>
      </c>
      <c r="F1379" s="9">
        <v>42095</v>
      </c>
      <c r="G1379" s="2" t="s">
        <v>15</v>
      </c>
      <c r="H1379" s="7"/>
      <c r="I1379" s="2" t="s">
        <v>320</v>
      </c>
      <c r="J1379" s="7"/>
      <c r="K1379" s="2" t="s">
        <v>9707</v>
      </c>
      <c r="L1379" s="2" t="s">
        <v>2935</v>
      </c>
      <c r="M1379" s="2" t="s">
        <v>15</v>
      </c>
      <c r="N1379" s="2" t="s">
        <v>15</v>
      </c>
      <c r="O1379" s="2" t="s">
        <v>13343</v>
      </c>
      <c r="P1379" s="10">
        <v>32641</v>
      </c>
      <c r="Q1379" s="6">
        <v>24996</v>
      </c>
      <c r="R1379" s="2" t="s">
        <v>9709</v>
      </c>
      <c r="S1379" t="s">
        <v>25493</v>
      </c>
    </row>
    <row r="1380" spans="1:19" ht="16.5" customHeight="1">
      <c r="A1380" s="2" t="s">
        <v>19885</v>
      </c>
      <c r="B1380" s="2" t="s">
        <v>19886</v>
      </c>
      <c r="C1380" s="2" t="s">
        <v>19887</v>
      </c>
      <c r="D1380" s="2" t="s">
        <v>17772</v>
      </c>
      <c r="E1380" s="2" t="str">
        <f>VLOOKUP(D1380,GOL!B:C,2,FALSE)</f>
        <v>Pengatur</v>
      </c>
      <c r="F1380" s="9">
        <v>42095</v>
      </c>
      <c r="G1380" s="2" t="s">
        <v>15</v>
      </c>
      <c r="H1380" s="5"/>
      <c r="I1380" s="2" t="s">
        <v>320</v>
      </c>
      <c r="J1380" s="7"/>
      <c r="K1380" s="2" t="s">
        <v>9707</v>
      </c>
      <c r="L1380" s="2" t="s">
        <v>2935</v>
      </c>
      <c r="M1380" s="2" t="s">
        <v>15</v>
      </c>
      <c r="N1380" s="2" t="s">
        <v>15</v>
      </c>
      <c r="O1380" s="2" t="s">
        <v>9397</v>
      </c>
      <c r="P1380" s="9">
        <v>33026</v>
      </c>
      <c r="Q1380" s="6">
        <v>25510</v>
      </c>
      <c r="R1380" s="2" t="s">
        <v>9709</v>
      </c>
      <c r="S1380" t="s">
        <v>28819</v>
      </c>
    </row>
    <row r="1381" spans="1:19" ht="16.5" customHeight="1">
      <c r="A1381" s="2" t="s">
        <v>20409</v>
      </c>
      <c r="B1381" s="2" t="s">
        <v>20410</v>
      </c>
      <c r="C1381" s="2" t="s">
        <v>20411</v>
      </c>
      <c r="D1381" s="2" t="s">
        <v>17772</v>
      </c>
      <c r="E1381" s="2" t="str">
        <f>VLOOKUP(D1381,GOL!B:C,2,FALSE)</f>
        <v>Pengatur</v>
      </c>
      <c r="F1381" s="9">
        <v>42095</v>
      </c>
      <c r="G1381" s="2" t="s">
        <v>15</v>
      </c>
      <c r="H1381" s="5"/>
      <c r="I1381" s="2" t="s">
        <v>320</v>
      </c>
      <c r="J1381" s="7"/>
      <c r="K1381" s="2" t="s">
        <v>9707</v>
      </c>
      <c r="L1381" s="2" t="s">
        <v>2935</v>
      </c>
      <c r="M1381" s="2" t="s">
        <v>15</v>
      </c>
      <c r="N1381" s="2" t="s">
        <v>15</v>
      </c>
      <c r="O1381" s="2" t="s">
        <v>11024</v>
      </c>
      <c r="P1381" s="9">
        <v>34484</v>
      </c>
      <c r="Q1381" s="6">
        <v>27899</v>
      </c>
      <c r="R1381" s="2" t="s">
        <v>9709</v>
      </c>
      <c r="S1381" t="s">
        <v>25493</v>
      </c>
    </row>
    <row r="1382" spans="1:19" ht="16.5" customHeight="1">
      <c r="A1382" s="2" t="s">
        <v>21591</v>
      </c>
      <c r="B1382" s="2" t="s">
        <v>21592</v>
      </c>
      <c r="C1382" s="2" t="s">
        <v>21593</v>
      </c>
      <c r="D1382" s="2" t="s">
        <v>17772</v>
      </c>
      <c r="E1382" s="2" t="str">
        <f>VLOOKUP(D1382,GOL!B:C,2,FALSE)</f>
        <v>Pengatur</v>
      </c>
      <c r="F1382" s="9">
        <v>42461</v>
      </c>
      <c r="G1382" s="2" t="s">
        <v>15</v>
      </c>
      <c r="H1382" s="5"/>
      <c r="I1382" s="2" t="s">
        <v>320</v>
      </c>
      <c r="J1382" s="7"/>
      <c r="K1382" s="2" t="s">
        <v>9707</v>
      </c>
      <c r="L1382" s="2" t="s">
        <v>2935</v>
      </c>
      <c r="M1382" s="2" t="s">
        <v>15</v>
      </c>
      <c r="N1382" s="2" t="s">
        <v>15</v>
      </c>
      <c r="O1382" s="2" t="s">
        <v>9214</v>
      </c>
      <c r="P1382" s="9">
        <v>34118</v>
      </c>
      <c r="Q1382" s="6">
        <v>27174</v>
      </c>
      <c r="R1382" s="2" t="s">
        <v>9709</v>
      </c>
      <c r="S1382" t="s">
        <v>28805</v>
      </c>
    </row>
    <row r="1383" spans="1:19" ht="16.5" customHeight="1">
      <c r="A1383" s="2" t="s">
        <v>23586</v>
      </c>
      <c r="B1383" s="2" t="s">
        <v>23587</v>
      </c>
      <c r="C1383" s="2" t="s">
        <v>23588</v>
      </c>
      <c r="D1383" s="2" t="s">
        <v>23499</v>
      </c>
      <c r="E1383" s="2" t="str">
        <f>VLOOKUP(D1383,GOL!B:C,2,FALSE)</f>
        <v>Pengatur Muda</v>
      </c>
      <c r="F1383" s="9">
        <v>41244</v>
      </c>
      <c r="G1383" s="2" t="s">
        <v>15</v>
      </c>
      <c r="H1383" s="5"/>
      <c r="I1383" s="2" t="s">
        <v>320</v>
      </c>
      <c r="J1383" s="7"/>
      <c r="K1383" s="2" t="s">
        <v>9707</v>
      </c>
      <c r="L1383" s="2" t="s">
        <v>2935</v>
      </c>
      <c r="M1383" s="2" t="s">
        <v>15</v>
      </c>
      <c r="N1383" s="2" t="s">
        <v>15</v>
      </c>
      <c r="O1383" s="2" t="s">
        <v>13438</v>
      </c>
      <c r="P1383" s="12"/>
      <c r="Q1383" s="6">
        <v>29740</v>
      </c>
      <c r="R1383" s="2" t="s">
        <v>9709</v>
      </c>
      <c r="S1383" t="s">
        <v>25493</v>
      </c>
    </row>
    <row r="1384" spans="1:19" ht="16.5" customHeight="1">
      <c r="A1384" s="2" t="s">
        <v>23589</v>
      </c>
      <c r="B1384" s="2" t="s">
        <v>23590</v>
      </c>
      <c r="C1384" s="2" t="s">
        <v>23591</v>
      </c>
      <c r="D1384" s="2" t="s">
        <v>23499</v>
      </c>
      <c r="E1384" s="2" t="str">
        <f>VLOOKUP(D1384,GOL!B:C,2,FALSE)</f>
        <v>Pengatur Muda</v>
      </c>
      <c r="F1384" s="9">
        <v>41244</v>
      </c>
      <c r="G1384" s="2" t="s">
        <v>15</v>
      </c>
      <c r="H1384" s="5"/>
      <c r="I1384" s="2" t="s">
        <v>320</v>
      </c>
      <c r="J1384" s="7"/>
      <c r="K1384" s="2" t="s">
        <v>9707</v>
      </c>
      <c r="L1384" s="2" t="s">
        <v>2935</v>
      </c>
      <c r="M1384" s="2" t="s">
        <v>15</v>
      </c>
      <c r="N1384" s="2" t="s">
        <v>15</v>
      </c>
      <c r="O1384" s="2" t="s">
        <v>13438</v>
      </c>
      <c r="P1384" s="12"/>
      <c r="Q1384" s="6">
        <v>27359</v>
      </c>
      <c r="R1384" s="2" t="s">
        <v>9709</v>
      </c>
      <c r="S1384" t="s">
        <v>28813</v>
      </c>
    </row>
    <row r="1385" spans="1:19" ht="16.5" customHeight="1">
      <c r="A1385" s="2" t="s">
        <v>23592</v>
      </c>
      <c r="B1385" s="2" t="s">
        <v>23593</v>
      </c>
      <c r="C1385" s="2" t="s">
        <v>52</v>
      </c>
      <c r="D1385" s="2" t="s">
        <v>23499</v>
      </c>
      <c r="E1385" s="2" t="str">
        <f>VLOOKUP(D1385,GOL!B:C,2,FALSE)</f>
        <v>Pengatur Muda</v>
      </c>
      <c r="F1385" s="9">
        <v>41244</v>
      </c>
      <c r="G1385" s="2" t="s">
        <v>15</v>
      </c>
      <c r="H1385" s="5"/>
      <c r="I1385" s="2" t="s">
        <v>320</v>
      </c>
      <c r="J1385" s="7"/>
      <c r="K1385" s="2" t="s">
        <v>9707</v>
      </c>
      <c r="L1385" s="2" t="s">
        <v>2935</v>
      </c>
      <c r="M1385" s="2" t="s">
        <v>15</v>
      </c>
      <c r="N1385" s="2" t="s">
        <v>15</v>
      </c>
      <c r="O1385" s="2" t="s">
        <v>11024</v>
      </c>
      <c r="P1385" s="12"/>
      <c r="Q1385" s="6">
        <v>26900</v>
      </c>
      <c r="R1385" s="2" t="s">
        <v>9709</v>
      </c>
      <c r="S1385" t="s">
        <v>25493</v>
      </c>
    </row>
    <row r="1386" spans="1:19" ht="16.5" customHeight="1">
      <c r="A1386" s="2" t="s">
        <v>23594</v>
      </c>
      <c r="B1386" s="2" t="s">
        <v>23595</v>
      </c>
      <c r="C1386" s="2" t="s">
        <v>23596</v>
      </c>
      <c r="D1386" s="2" t="s">
        <v>23499</v>
      </c>
      <c r="E1386" s="2" t="str">
        <f>VLOOKUP(D1386,GOL!B:C,2,FALSE)</f>
        <v>Pengatur Muda</v>
      </c>
      <c r="F1386" s="9">
        <v>41244</v>
      </c>
      <c r="G1386" s="2" t="s">
        <v>15</v>
      </c>
      <c r="H1386" s="5"/>
      <c r="I1386" s="2" t="s">
        <v>320</v>
      </c>
      <c r="J1386" s="7"/>
      <c r="K1386" s="2" t="s">
        <v>9707</v>
      </c>
      <c r="L1386" s="2" t="s">
        <v>2935</v>
      </c>
      <c r="M1386" s="2" t="s">
        <v>15</v>
      </c>
      <c r="N1386" s="2" t="s">
        <v>15</v>
      </c>
      <c r="O1386" s="2" t="s">
        <v>18222</v>
      </c>
      <c r="P1386" s="13"/>
      <c r="Q1386" s="6">
        <v>29221</v>
      </c>
      <c r="R1386" s="2" t="s">
        <v>9709</v>
      </c>
      <c r="S1386" t="s">
        <v>25493</v>
      </c>
    </row>
    <row r="1387" spans="1:19" ht="16.5" customHeight="1">
      <c r="A1387" s="2" t="s">
        <v>23597</v>
      </c>
      <c r="B1387" s="2" t="s">
        <v>23598</v>
      </c>
      <c r="C1387" s="2" t="s">
        <v>23599</v>
      </c>
      <c r="D1387" s="2" t="s">
        <v>23499</v>
      </c>
      <c r="E1387" s="2" t="str">
        <f>VLOOKUP(D1387,GOL!B:C,2,FALSE)</f>
        <v>Pengatur Muda</v>
      </c>
      <c r="F1387" s="9">
        <v>41244</v>
      </c>
      <c r="G1387" s="2" t="s">
        <v>15</v>
      </c>
      <c r="H1387" s="5"/>
      <c r="I1387" s="2" t="s">
        <v>320</v>
      </c>
      <c r="J1387" s="7"/>
      <c r="K1387" s="2" t="s">
        <v>9707</v>
      </c>
      <c r="L1387" s="2" t="s">
        <v>2935</v>
      </c>
      <c r="M1387" s="2" t="s">
        <v>15</v>
      </c>
      <c r="N1387" s="2" t="s">
        <v>15</v>
      </c>
      <c r="O1387" s="2" t="s">
        <v>13438</v>
      </c>
      <c r="P1387" s="12"/>
      <c r="Q1387" s="6">
        <v>29239</v>
      </c>
      <c r="R1387" s="2" t="s">
        <v>9709</v>
      </c>
      <c r="S1387" t="s">
        <v>25493</v>
      </c>
    </row>
    <row r="1388" spans="1:19" ht="16.5" customHeight="1">
      <c r="A1388" s="2" t="s">
        <v>23600</v>
      </c>
      <c r="B1388" s="2" t="s">
        <v>23601</v>
      </c>
      <c r="C1388" s="2" t="s">
        <v>23602</v>
      </c>
      <c r="D1388" s="2" t="s">
        <v>23499</v>
      </c>
      <c r="E1388" s="2" t="str">
        <f>VLOOKUP(D1388,GOL!B:C,2,FALSE)</f>
        <v>Pengatur Muda</v>
      </c>
      <c r="F1388" s="9">
        <v>41244</v>
      </c>
      <c r="G1388" s="2" t="s">
        <v>15</v>
      </c>
      <c r="H1388" s="5"/>
      <c r="I1388" s="2" t="s">
        <v>320</v>
      </c>
      <c r="J1388" s="7"/>
      <c r="K1388" s="2" t="s">
        <v>9707</v>
      </c>
      <c r="L1388" s="2" t="s">
        <v>2935</v>
      </c>
      <c r="M1388" s="2" t="s">
        <v>15</v>
      </c>
      <c r="N1388" s="2" t="s">
        <v>15</v>
      </c>
      <c r="O1388" s="2" t="s">
        <v>13438</v>
      </c>
      <c r="P1388" s="12"/>
      <c r="Q1388" s="6">
        <v>27175</v>
      </c>
      <c r="R1388" s="2" t="s">
        <v>9709</v>
      </c>
      <c r="S1388" t="s">
        <v>25493</v>
      </c>
    </row>
    <row r="1389" spans="1:19" ht="16.5" customHeight="1">
      <c r="A1389" s="2" t="s">
        <v>23603</v>
      </c>
      <c r="B1389" s="2" t="s">
        <v>23604</v>
      </c>
      <c r="C1389" s="2" t="s">
        <v>23605</v>
      </c>
      <c r="D1389" s="2" t="s">
        <v>23499</v>
      </c>
      <c r="E1389" s="2" t="str">
        <f>VLOOKUP(D1389,GOL!B:C,2,FALSE)</f>
        <v>Pengatur Muda</v>
      </c>
      <c r="F1389" s="9">
        <v>41244</v>
      </c>
      <c r="G1389" s="2" t="s">
        <v>15</v>
      </c>
      <c r="H1389" s="5"/>
      <c r="I1389" s="2" t="s">
        <v>320</v>
      </c>
      <c r="J1389" s="7"/>
      <c r="K1389" s="2" t="s">
        <v>9707</v>
      </c>
      <c r="L1389" s="2" t="s">
        <v>2935</v>
      </c>
      <c r="M1389" s="2" t="s">
        <v>15</v>
      </c>
      <c r="N1389" s="2" t="s">
        <v>15</v>
      </c>
      <c r="O1389" s="2" t="s">
        <v>13438</v>
      </c>
      <c r="P1389" s="12"/>
      <c r="Q1389" s="6">
        <v>29164</v>
      </c>
      <c r="R1389" s="2" t="s">
        <v>9709</v>
      </c>
      <c r="S1389" t="s">
        <v>25493</v>
      </c>
    </row>
    <row r="1390" spans="1:19" ht="16.5" customHeight="1">
      <c r="A1390" s="2" t="s">
        <v>11436</v>
      </c>
      <c r="B1390" s="2" t="s">
        <v>11437</v>
      </c>
      <c r="C1390" s="2" t="s">
        <v>11438</v>
      </c>
      <c r="D1390" s="2" t="s">
        <v>10939</v>
      </c>
      <c r="E1390" s="2" t="str">
        <f>VLOOKUP(D1390,GOL!B:C,2,FALSE)</f>
        <v>Penata</v>
      </c>
      <c r="F1390" s="9">
        <v>41365</v>
      </c>
      <c r="G1390" s="2" t="s">
        <v>407</v>
      </c>
      <c r="H1390" s="8">
        <v>40857</v>
      </c>
      <c r="I1390" s="2" t="s">
        <v>4986</v>
      </c>
      <c r="J1390" s="4">
        <v>42745</v>
      </c>
      <c r="K1390" s="2" t="s">
        <v>11439</v>
      </c>
      <c r="L1390" s="2" t="s">
        <v>2935</v>
      </c>
      <c r="M1390" s="2" t="s">
        <v>288</v>
      </c>
      <c r="N1390" s="2" t="s">
        <v>929</v>
      </c>
      <c r="O1390" s="2" t="s">
        <v>9708</v>
      </c>
      <c r="P1390" s="9">
        <v>36292</v>
      </c>
      <c r="Q1390" s="6">
        <v>26764</v>
      </c>
      <c r="R1390" s="2" t="s">
        <v>11440</v>
      </c>
      <c r="S1390" t="s">
        <v>28849</v>
      </c>
    </row>
    <row r="1391" spans="1:19" ht="16.5" customHeight="1">
      <c r="A1391" s="2" t="s">
        <v>14583</v>
      </c>
      <c r="B1391" s="2" t="s">
        <v>14584</v>
      </c>
      <c r="C1391" s="2" t="s">
        <v>14585</v>
      </c>
      <c r="D1391" s="2" t="s">
        <v>13178</v>
      </c>
      <c r="E1391" s="2" t="str">
        <f>VLOOKUP(D1391,GOL!B:C,2,FALSE)</f>
        <v>Penata Muda Tk. I</v>
      </c>
      <c r="F1391" s="9">
        <v>41730</v>
      </c>
      <c r="G1391" s="2" t="s">
        <v>407</v>
      </c>
      <c r="H1391" s="8">
        <v>43009</v>
      </c>
      <c r="I1391" s="2" t="s">
        <v>320</v>
      </c>
      <c r="J1391" s="4">
        <v>42745</v>
      </c>
      <c r="K1391" s="2" t="s">
        <v>14586</v>
      </c>
      <c r="L1391" s="2" t="s">
        <v>2935</v>
      </c>
      <c r="M1391" s="2" t="s">
        <v>15</v>
      </c>
      <c r="N1391" s="2" t="s">
        <v>15</v>
      </c>
      <c r="O1391" s="2" t="s">
        <v>14587</v>
      </c>
      <c r="P1391" s="12"/>
      <c r="Q1391" s="6">
        <v>30877</v>
      </c>
      <c r="R1391" s="2" t="s">
        <v>14588</v>
      </c>
      <c r="S1391" t="s">
        <v>28813</v>
      </c>
    </row>
    <row r="1392" spans="1:19" ht="16.5" customHeight="1">
      <c r="A1392" s="2" t="s">
        <v>14589</v>
      </c>
      <c r="B1392" s="2" t="s">
        <v>14590</v>
      </c>
      <c r="C1392" s="2" t="s">
        <v>14591</v>
      </c>
      <c r="D1392" s="2" t="s">
        <v>13178</v>
      </c>
      <c r="E1392" s="2" t="str">
        <f>VLOOKUP(D1392,GOL!B:C,2,FALSE)</f>
        <v>Penata Muda Tk. I</v>
      </c>
      <c r="F1392" s="9">
        <v>41730</v>
      </c>
      <c r="G1392" s="2" t="s">
        <v>407</v>
      </c>
      <c r="H1392" s="8">
        <v>43009</v>
      </c>
      <c r="I1392" s="2" t="s">
        <v>320</v>
      </c>
      <c r="J1392" s="4">
        <v>42745</v>
      </c>
      <c r="K1392" s="2" t="s">
        <v>14592</v>
      </c>
      <c r="L1392" s="2" t="s">
        <v>2935</v>
      </c>
      <c r="M1392" s="2" t="s">
        <v>15</v>
      </c>
      <c r="N1392" s="2" t="s">
        <v>15</v>
      </c>
      <c r="O1392" s="2" t="s">
        <v>9708</v>
      </c>
      <c r="P1392" s="12"/>
      <c r="Q1392" s="6">
        <v>30084</v>
      </c>
      <c r="R1392" s="2" t="s">
        <v>14593</v>
      </c>
      <c r="S1392" t="s">
        <v>28809</v>
      </c>
    </row>
    <row r="1393" spans="1:19" ht="16.5" customHeight="1">
      <c r="A1393" s="2" t="s">
        <v>10819</v>
      </c>
      <c r="B1393" s="2" t="s">
        <v>10820</v>
      </c>
      <c r="C1393" s="2" t="s">
        <v>10821</v>
      </c>
      <c r="D1393" s="2" t="s">
        <v>8369</v>
      </c>
      <c r="E1393" s="2" t="str">
        <f>VLOOKUP(D1393,GOL!B:C,2,FALSE)</f>
        <v>Penata Tk. I</v>
      </c>
      <c r="F1393" s="9">
        <v>42461</v>
      </c>
      <c r="G1393" s="2" t="s">
        <v>399</v>
      </c>
      <c r="H1393" s="8">
        <v>42856</v>
      </c>
      <c r="I1393" s="2" t="s">
        <v>4986</v>
      </c>
      <c r="J1393" s="4">
        <v>42740</v>
      </c>
      <c r="K1393" s="2" t="s">
        <v>10822</v>
      </c>
      <c r="L1393" s="2" t="s">
        <v>2935</v>
      </c>
      <c r="M1393" s="2" t="s">
        <v>15</v>
      </c>
      <c r="N1393" s="2" t="s">
        <v>15</v>
      </c>
      <c r="O1393" s="2" t="s">
        <v>295</v>
      </c>
      <c r="P1393" s="10">
        <v>40543</v>
      </c>
      <c r="Q1393" s="6">
        <v>27541</v>
      </c>
      <c r="R1393" s="2" t="s">
        <v>10823</v>
      </c>
      <c r="S1393" t="s">
        <v>28813</v>
      </c>
    </row>
    <row r="1394" spans="1:19" ht="16.5" customHeight="1">
      <c r="A1394" s="2" t="s">
        <v>13876</v>
      </c>
      <c r="B1394" s="2" t="s">
        <v>13877</v>
      </c>
      <c r="C1394" s="2" t="s">
        <v>13878</v>
      </c>
      <c r="D1394" s="2" t="s">
        <v>13178</v>
      </c>
      <c r="E1394" s="2" t="str">
        <f>VLOOKUP(D1394,GOL!B:C,2,FALSE)</f>
        <v>Penata Muda Tk. I</v>
      </c>
      <c r="F1394" s="9">
        <v>41365</v>
      </c>
      <c r="G1394" s="2" t="s">
        <v>407</v>
      </c>
      <c r="H1394" s="8">
        <v>42634</v>
      </c>
      <c r="I1394" s="2" t="s">
        <v>4986</v>
      </c>
      <c r="J1394" s="4">
        <v>42745</v>
      </c>
      <c r="K1394" s="2" t="s">
        <v>13879</v>
      </c>
      <c r="L1394" s="2" t="s">
        <v>2935</v>
      </c>
      <c r="M1394" s="2" t="s">
        <v>15</v>
      </c>
      <c r="N1394" s="2" t="s">
        <v>15</v>
      </c>
      <c r="O1394" s="2" t="s">
        <v>9708</v>
      </c>
      <c r="P1394" s="9">
        <v>37394</v>
      </c>
      <c r="Q1394" s="6">
        <v>28665</v>
      </c>
      <c r="R1394" s="2" t="s">
        <v>13880</v>
      </c>
      <c r="S1394" t="s">
        <v>25493</v>
      </c>
    </row>
    <row r="1395" spans="1:19" ht="16.5" customHeight="1">
      <c r="A1395" s="2" t="s">
        <v>12829</v>
      </c>
      <c r="B1395" s="2" t="s">
        <v>12830</v>
      </c>
      <c r="C1395" s="2" t="s">
        <v>12831</v>
      </c>
      <c r="D1395" s="2" t="s">
        <v>10939</v>
      </c>
      <c r="E1395" s="2" t="str">
        <f>VLOOKUP(D1395,GOL!B:C,2,FALSE)</f>
        <v>Penata</v>
      </c>
      <c r="F1395" s="9">
        <v>42278</v>
      </c>
      <c r="G1395" s="2" t="s">
        <v>407</v>
      </c>
      <c r="H1395" s="8">
        <v>41817</v>
      </c>
      <c r="I1395" s="2" t="s">
        <v>4986</v>
      </c>
      <c r="J1395" s="4">
        <v>42745</v>
      </c>
      <c r="K1395" s="2" t="s">
        <v>12832</v>
      </c>
      <c r="L1395" s="2" t="s">
        <v>2935</v>
      </c>
      <c r="M1395" s="2" t="s">
        <v>15</v>
      </c>
      <c r="N1395" s="2" t="s">
        <v>15</v>
      </c>
      <c r="O1395" s="2" t="s">
        <v>9708</v>
      </c>
      <c r="P1395" s="9">
        <v>35532</v>
      </c>
      <c r="Q1395" s="6">
        <v>26384</v>
      </c>
      <c r="R1395" s="2" t="s">
        <v>12833</v>
      </c>
      <c r="S1395" t="s">
        <v>25493</v>
      </c>
    </row>
    <row r="1396" spans="1:19" ht="16.5" customHeight="1">
      <c r="A1396" s="2" t="s">
        <v>12011</v>
      </c>
      <c r="B1396" s="2" t="s">
        <v>12012</v>
      </c>
      <c r="C1396" s="2" t="s">
        <v>12013</v>
      </c>
      <c r="D1396" s="2" t="s">
        <v>10939</v>
      </c>
      <c r="E1396" s="2" t="str">
        <f>VLOOKUP(D1396,GOL!B:C,2,FALSE)</f>
        <v>Penata</v>
      </c>
      <c r="F1396" s="9">
        <v>41730</v>
      </c>
      <c r="G1396" s="2" t="s">
        <v>407</v>
      </c>
      <c r="H1396" s="8">
        <v>40990</v>
      </c>
      <c r="I1396" s="2" t="s">
        <v>5826</v>
      </c>
      <c r="J1396" s="4">
        <v>42745</v>
      </c>
      <c r="K1396" s="2" t="s">
        <v>12014</v>
      </c>
      <c r="L1396" s="2" t="s">
        <v>2935</v>
      </c>
      <c r="M1396" s="2" t="s">
        <v>288</v>
      </c>
      <c r="N1396" s="2" t="s">
        <v>929</v>
      </c>
      <c r="O1396" s="2" t="s">
        <v>12015</v>
      </c>
      <c r="P1396" s="9">
        <v>38576</v>
      </c>
      <c r="Q1396" s="6">
        <v>28855</v>
      </c>
      <c r="R1396" s="2" t="s">
        <v>12016</v>
      </c>
      <c r="S1396" t="s">
        <v>28804</v>
      </c>
    </row>
    <row r="1397" spans="1:19" ht="16.5" customHeight="1">
      <c r="A1397" s="2" t="s">
        <v>12792</v>
      </c>
      <c r="B1397" s="2" t="s">
        <v>12793</v>
      </c>
      <c r="C1397" s="2" t="s">
        <v>12794</v>
      </c>
      <c r="D1397" s="2" t="s">
        <v>10939</v>
      </c>
      <c r="E1397" s="2" t="str">
        <f>VLOOKUP(D1397,GOL!B:C,2,FALSE)</f>
        <v>Penata</v>
      </c>
      <c r="F1397" s="9">
        <v>42278</v>
      </c>
      <c r="G1397" s="2" t="s">
        <v>399</v>
      </c>
      <c r="H1397" s="8">
        <v>42856</v>
      </c>
      <c r="I1397" s="2" t="s">
        <v>4986</v>
      </c>
      <c r="J1397" s="4">
        <v>42740</v>
      </c>
      <c r="K1397" s="2" t="s">
        <v>12795</v>
      </c>
      <c r="L1397" s="2" t="s">
        <v>2935</v>
      </c>
      <c r="M1397" s="2" t="s">
        <v>15</v>
      </c>
      <c r="N1397" s="2" t="s">
        <v>15</v>
      </c>
      <c r="O1397" s="2" t="s">
        <v>18</v>
      </c>
      <c r="P1397" s="9">
        <v>35728</v>
      </c>
      <c r="Q1397" s="6">
        <v>26136</v>
      </c>
      <c r="R1397" s="2" t="s">
        <v>12796</v>
      </c>
      <c r="S1397" t="s">
        <v>25493</v>
      </c>
    </row>
    <row r="1398" spans="1:19" ht="16.5" customHeight="1">
      <c r="A1398" s="2" t="s">
        <v>11478</v>
      </c>
      <c r="B1398" s="2" t="s">
        <v>11479</v>
      </c>
      <c r="C1398" s="2" t="s">
        <v>11480</v>
      </c>
      <c r="D1398" s="2" t="s">
        <v>10939</v>
      </c>
      <c r="E1398" s="2" t="str">
        <f>VLOOKUP(D1398,GOL!B:C,2,FALSE)</f>
        <v>Penata</v>
      </c>
      <c r="F1398" s="9">
        <v>41365</v>
      </c>
      <c r="G1398" s="2" t="s">
        <v>407</v>
      </c>
      <c r="H1398" s="8">
        <v>40990</v>
      </c>
      <c r="I1398" s="2" t="s">
        <v>4986</v>
      </c>
      <c r="J1398" s="4">
        <v>42745</v>
      </c>
      <c r="K1398" s="2" t="s">
        <v>11481</v>
      </c>
      <c r="L1398" s="2" t="s">
        <v>2935</v>
      </c>
      <c r="M1398" s="2" t="s">
        <v>288</v>
      </c>
      <c r="N1398" s="2" t="s">
        <v>402</v>
      </c>
      <c r="O1398" s="2" t="s">
        <v>10016</v>
      </c>
      <c r="P1398" s="9">
        <v>37137</v>
      </c>
      <c r="Q1398" s="6">
        <v>28024</v>
      </c>
      <c r="R1398" s="2" t="s">
        <v>11482</v>
      </c>
      <c r="S1398" t="s">
        <v>25493</v>
      </c>
    </row>
    <row r="1399" spans="1:19" ht="16.5" customHeight="1">
      <c r="A1399" s="2" t="s">
        <v>12853</v>
      </c>
      <c r="B1399" s="2" t="s">
        <v>12854</v>
      </c>
      <c r="C1399" s="2" t="s">
        <v>12855</v>
      </c>
      <c r="D1399" s="2" t="s">
        <v>10939</v>
      </c>
      <c r="E1399" s="2" t="str">
        <f>VLOOKUP(D1399,GOL!B:C,2,FALSE)</f>
        <v>Penata</v>
      </c>
      <c r="F1399" s="9">
        <v>42278</v>
      </c>
      <c r="G1399" s="2" t="s">
        <v>407</v>
      </c>
      <c r="H1399" s="8">
        <v>41817</v>
      </c>
      <c r="I1399" s="2" t="s">
        <v>4986</v>
      </c>
      <c r="J1399" s="4">
        <v>42745</v>
      </c>
      <c r="K1399" s="2" t="s">
        <v>12856</v>
      </c>
      <c r="L1399" s="2" t="s">
        <v>2935</v>
      </c>
      <c r="M1399" s="2" t="s">
        <v>15</v>
      </c>
      <c r="N1399" s="2" t="s">
        <v>15</v>
      </c>
      <c r="O1399" s="2" t="s">
        <v>241</v>
      </c>
      <c r="P1399" s="9">
        <v>36680</v>
      </c>
      <c r="Q1399" s="6">
        <v>27519</v>
      </c>
      <c r="R1399" s="2" t="s">
        <v>12857</v>
      </c>
      <c r="S1399" t="s">
        <v>28813</v>
      </c>
    </row>
    <row r="1400" spans="1:19" ht="16.5" customHeight="1">
      <c r="A1400" s="2" t="s">
        <v>13021</v>
      </c>
      <c r="B1400" s="2" t="s">
        <v>13022</v>
      </c>
      <c r="C1400" s="2" t="s">
        <v>13023</v>
      </c>
      <c r="D1400" s="2" t="s">
        <v>10939</v>
      </c>
      <c r="E1400" s="2" t="str">
        <f>VLOOKUP(D1400,GOL!B:C,2,FALSE)</f>
        <v>Penata</v>
      </c>
      <c r="F1400" s="9">
        <v>42461</v>
      </c>
      <c r="G1400" s="2" t="s">
        <v>407</v>
      </c>
      <c r="H1400" s="8">
        <v>42634</v>
      </c>
      <c r="I1400" s="2" t="s">
        <v>4986</v>
      </c>
      <c r="J1400" s="4">
        <v>42745</v>
      </c>
      <c r="K1400" s="2" t="s">
        <v>13024</v>
      </c>
      <c r="L1400" s="2" t="s">
        <v>2935</v>
      </c>
      <c r="M1400" s="2" t="s">
        <v>15</v>
      </c>
      <c r="N1400" s="2" t="s">
        <v>15</v>
      </c>
      <c r="O1400" s="2" t="s">
        <v>5001</v>
      </c>
      <c r="P1400" s="9">
        <v>38352</v>
      </c>
      <c r="Q1400" s="6">
        <v>24724</v>
      </c>
      <c r="R1400" s="2" t="s">
        <v>13025</v>
      </c>
      <c r="S1400" t="s">
        <v>25493</v>
      </c>
    </row>
    <row r="1401" spans="1:19" ht="16.5" customHeight="1">
      <c r="A1401" s="2" t="s">
        <v>14774</v>
      </c>
      <c r="B1401" s="2" t="s">
        <v>14775</v>
      </c>
      <c r="C1401" s="2" t="s">
        <v>14776</v>
      </c>
      <c r="D1401" s="2" t="s">
        <v>13178</v>
      </c>
      <c r="E1401" s="2" t="str">
        <f>VLOOKUP(D1401,GOL!B:C,2,FALSE)</f>
        <v>Penata Muda Tk. I</v>
      </c>
      <c r="F1401" s="9">
        <v>41730</v>
      </c>
      <c r="G1401" s="2" t="s">
        <v>15</v>
      </c>
      <c r="H1401" s="5"/>
      <c r="I1401" s="2" t="s">
        <v>320</v>
      </c>
      <c r="J1401" s="7"/>
      <c r="K1401" s="2" t="s">
        <v>13024</v>
      </c>
      <c r="L1401" s="2" t="s">
        <v>2935</v>
      </c>
      <c r="M1401" s="2" t="s">
        <v>15</v>
      </c>
      <c r="N1401" s="2" t="s">
        <v>15</v>
      </c>
      <c r="O1401" s="2" t="s">
        <v>14777</v>
      </c>
      <c r="P1401" s="12"/>
      <c r="Q1401" s="6">
        <v>28254</v>
      </c>
      <c r="R1401" s="2" t="s">
        <v>13025</v>
      </c>
      <c r="S1401" t="s">
        <v>25493</v>
      </c>
    </row>
    <row r="1402" spans="1:19" ht="16.5" customHeight="1">
      <c r="A1402" s="2" t="s">
        <v>16032</v>
      </c>
      <c r="B1402" s="2" t="s">
        <v>16033</v>
      </c>
      <c r="C1402" s="2" t="s">
        <v>2075</v>
      </c>
      <c r="D1402" s="2" t="s">
        <v>15595</v>
      </c>
      <c r="E1402" s="2" t="str">
        <f>VLOOKUP(D1402,GOL!B:C,2,FALSE)</f>
        <v>Penata Muda</v>
      </c>
      <c r="F1402" s="9">
        <v>41730</v>
      </c>
      <c r="G1402" s="2" t="s">
        <v>15</v>
      </c>
      <c r="H1402" s="5"/>
      <c r="I1402" s="2" t="s">
        <v>320</v>
      </c>
      <c r="J1402" s="7"/>
      <c r="K1402" s="2" t="s">
        <v>13024</v>
      </c>
      <c r="L1402" s="2" t="s">
        <v>2935</v>
      </c>
      <c r="M1402" s="2" t="s">
        <v>15</v>
      </c>
      <c r="N1402" s="2" t="s">
        <v>15</v>
      </c>
      <c r="O1402" s="2" t="s">
        <v>8931</v>
      </c>
      <c r="P1402" s="9">
        <v>30433</v>
      </c>
      <c r="Q1402" s="6">
        <v>22894</v>
      </c>
      <c r="R1402" s="2" t="s">
        <v>13025</v>
      </c>
      <c r="S1402" t="s">
        <v>28830</v>
      </c>
    </row>
    <row r="1403" spans="1:19" ht="16.5" customHeight="1">
      <c r="A1403" s="2" t="s">
        <v>16037</v>
      </c>
      <c r="B1403" s="2" t="s">
        <v>16038</v>
      </c>
      <c r="C1403" s="2" t="s">
        <v>8409</v>
      </c>
      <c r="D1403" s="2" t="s">
        <v>15595</v>
      </c>
      <c r="E1403" s="2" t="str">
        <f>VLOOKUP(D1403,GOL!B:C,2,FALSE)</f>
        <v>Penata Muda</v>
      </c>
      <c r="F1403" s="9">
        <v>41730</v>
      </c>
      <c r="G1403" s="2" t="s">
        <v>15</v>
      </c>
      <c r="H1403" s="5"/>
      <c r="I1403" s="2" t="s">
        <v>320</v>
      </c>
      <c r="J1403" s="7"/>
      <c r="K1403" s="2" t="s">
        <v>13024</v>
      </c>
      <c r="L1403" s="2" t="s">
        <v>2935</v>
      </c>
      <c r="M1403" s="2" t="s">
        <v>15</v>
      </c>
      <c r="N1403" s="2" t="s">
        <v>15</v>
      </c>
      <c r="O1403" s="2" t="s">
        <v>13438</v>
      </c>
      <c r="P1403" s="10">
        <v>31525</v>
      </c>
      <c r="Q1403" s="6">
        <v>23649</v>
      </c>
      <c r="R1403" s="2" t="s">
        <v>13025</v>
      </c>
      <c r="S1403" t="s">
        <v>25493</v>
      </c>
    </row>
    <row r="1404" spans="1:19" ht="16.5" customHeight="1">
      <c r="A1404" s="2" t="s">
        <v>19257</v>
      </c>
      <c r="B1404" s="2" t="s">
        <v>19258</v>
      </c>
      <c r="C1404" s="2" t="s">
        <v>19259</v>
      </c>
      <c r="D1404" s="2" t="s">
        <v>17772</v>
      </c>
      <c r="E1404" s="2" t="str">
        <f>VLOOKUP(D1404,GOL!B:C,2,FALSE)</f>
        <v>Pengatur</v>
      </c>
      <c r="F1404" s="9">
        <v>41730</v>
      </c>
      <c r="G1404" s="2" t="s">
        <v>15</v>
      </c>
      <c r="H1404" s="5"/>
      <c r="I1404" s="2" t="s">
        <v>320</v>
      </c>
      <c r="J1404" s="7"/>
      <c r="K1404" s="2" t="s">
        <v>13024</v>
      </c>
      <c r="L1404" s="2" t="s">
        <v>2935</v>
      </c>
      <c r="M1404" s="2" t="s">
        <v>15</v>
      </c>
      <c r="N1404" s="2" t="s">
        <v>15</v>
      </c>
      <c r="O1404" s="2" t="s">
        <v>9242</v>
      </c>
      <c r="P1404" s="10">
        <v>30800</v>
      </c>
      <c r="Q1404" s="6">
        <v>23865</v>
      </c>
      <c r="R1404" s="2" t="s">
        <v>13025</v>
      </c>
      <c r="S1404" t="s">
        <v>25493</v>
      </c>
    </row>
    <row r="1405" spans="1:19" ht="16.5" customHeight="1">
      <c r="A1405" s="2" t="s">
        <v>19852</v>
      </c>
      <c r="B1405" s="2" t="s">
        <v>19853</v>
      </c>
      <c r="C1405" s="2" t="s">
        <v>19854</v>
      </c>
      <c r="D1405" s="2" t="s">
        <v>17772</v>
      </c>
      <c r="E1405" s="2" t="str">
        <f>VLOOKUP(D1405,GOL!B:C,2,FALSE)</f>
        <v>Pengatur</v>
      </c>
      <c r="F1405" s="9">
        <v>42095</v>
      </c>
      <c r="G1405" s="2" t="s">
        <v>15</v>
      </c>
      <c r="H1405" s="5"/>
      <c r="I1405" s="2" t="s">
        <v>320</v>
      </c>
      <c r="J1405" s="7"/>
      <c r="K1405" s="2" t="s">
        <v>13024</v>
      </c>
      <c r="L1405" s="2" t="s">
        <v>2935</v>
      </c>
      <c r="M1405" s="2" t="s">
        <v>15</v>
      </c>
      <c r="N1405" s="2" t="s">
        <v>15</v>
      </c>
      <c r="O1405" s="2" t="s">
        <v>12413</v>
      </c>
      <c r="P1405" s="10">
        <v>32270</v>
      </c>
      <c r="Q1405" s="6">
        <v>25480</v>
      </c>
      <c r="R1405" s="2" t="s">
        <v>13025</v>
      </c>
      <c r="S1405" t="s">
        <v>25493</v>
      </c>
    </row>
    <row r="1406" spans="1:19" ht="16.5" customHeight="1">
      <c r="A1406" s="2" t="s">
        <v>19934</v>
      </c>
      <c r="B1406" s="2" t="s">
        <v>19935</v>
      </c>
      <c r="C1406" s="2" t="s">
        <v>19936</v>
      </c>
      <c r="D1406" s="2" t="s">
        <v>17772</v>
      </c>
      <c r="E1406" s="2" t="str">
        <f>VLOOKUP(D1406,GOL!B:C,2,FALSE)</f>
        <v>Pengatur</v>
      </c>
      <c r="F1406" s="9">
        <v>42095</v>
      </c>
      <c r="G1406" s="2" t="s">
        <v>15</v>
      </c>
      <c r="H1406" s="5"/>
      <c r="I1406" s="2" t="s">
        <v>320</v>
      </c>
      <c r="J1406" s="7"/>
      <c r="K1406" s="2" t="s">
        <v>13024</v>
      </c>
      <c r="L1406" s="2" t="s">
        <v>2935</v>
      </c>
      <c r="M1406" s="2" t="s">
        <v>15</v>
      </c>
      <c r="N1406" s="2" t="s">
        <v>15</v>
      </c>
      <c r="O1406" s="2" t="s">
        <v>9397</v>
      </c>
      <c r="P1406" s="10">
        <v>33767</v>
      </c>
      <c r="Q1406" s="6">
        <v>27017</v>
      </c>
      <c r="R1406" s="2" t="s">
        <v>13025</v>
      </c>
      <c r="S1406" t="s">
        <v>25493</v>
      </c>
    </row>
    <row r="1407" spans="1:19" ht="16.5" customHeight="1">
      <c r="A1407" s="2" t="s">
        <v>23606</v>
      </c>
      <c r="B1407" s="2" t="s">
        <v>23607</v>
      </c>
      <c r="C1407" s="2" t="s">
        <v>23608</v>
      </c>
      <c r="D1407" s="2" t="s">
        <v>23499</v>
      </c>
      <c r="E1407" s="2" t="str">
        <f>VLOOKUP(D1407,GOL!B:C,2,FALSE)</f>
        <v>Pengatur Muda</v>
      </c>
      <c r="F1407" s="9">
        <v>41244</v>
      </c>
      <c r="G1407" s="2" t="s">
        <v>15</v>
      </c>
      <c r="H1407" s="5"/>
      <c r="I1407" s="2" t="s">
        <v>320</v>
      </c>
      <c r="J1407" s="7"/>
      <c r="K1407" s="2" t="s">
        <v>13024</v>
      </c>
      <c r="L1407" s="2" t="s">
        <v>2935</v>
      </c>
      <c r="M1407" s="2" t="s">
        <v>15</v>
      </c>
      <c r="N1407" s="2" t="s">
        <v>15</v>
      </c>
      <c r="O1407" s="2" t="s">
        <v>13438</v>
      </c>
      <c r="P1407" s="13"/>
      <c r="Q1407" s="6">
        <v>30333</v>
      </c>
      <c r="R1407" s="2" t="s">
        <v>13025</v>
      </c>
      <c r="S1407" t="s">
        <v>25493</v>
      </c>
    </row>
    <row r="1408" spans="1:19" ht="16.5" customHeight="1">
      <c r="A1408" s="2" t="s">
        <v>23609</v>
      </c>
      <c r="B1408" s="2" t="s">
        <v>23610</v>
      </c>
      <c r="C1408" s="2" t="s">
        <v>13287</v>
      </c>
      <c r="D1408" s="2" t="s">
        <v>23499</v>
      </c>
      <c r="E1408" s="2" t="str">
        <f>VLOOKUP(D1408,GOL!B:C,2,FALSE)</f>
        <v>Pengatur Muda</v>
      </c>
      <c r="F1408" s="9">
        <v>41244</v>
      </c>
      <c r="G1408" s="2" t="s">
        <v>15</v>
      </c>
      <c r="H1408" s="5"/>
      <c r="I1408" s="2" t="s">
        <v>320</v>
      </c>
      <c r="J1408" s="7"/>
      <c r="K1408" s="2" t="s">
        <v>13024</v>
      </c>
      <c r="L1408" s="2" t="s">
        <v>2935</v>
      </c>
      <c r="M1408" s="2" t="s">
        <v>15</v>
      </c>
      <c r="N1408" s="2" t="s">
        <v>15</v>
      </c>
      <c r="O1408" s="2" t="s">
        <v>13438</v>
      </c>
      <c r="P1408" s="12"/>
      <c r="Q1408" s="6">
        <v>29332</v>
      </c>
      <c r="R1408" s="2" t="s">
        <v>13025</v>
      </c>
      <c r="S1408" t="s">
        <v>25493</v>
      </c>
    </row>
    <row r="1409" spans="1:19" ht="16.5" customHeight="1">
      <c r="A1409" s="2" t="s">
        <v>23611</v>
      </c>
      <c r="B1409" s="2" t="s">
        <v>23612</v>
      </c>
      <c r="C1409" s="2" t="s">
        <v>23613</v>
      </c>
      <c r="D1409" s="2" t="s">
        <v>23499</v>
      </c>
      <c r="E1409" s="2" t="str">
        <f>VLOOKUP(D1409,GOL!B:C,2,FALSE)</f>
        <v>Pengatur Muda</v>
      </c>
      <c r="F1409" s="9">
        <v>41244</v>
      </c>
      <c r="G1409" s="2" t="s">
        <v>15</v>
      </c>
      <c r="H1409" s="5"/>
      <c r="I1409" s="2" t="s">
        <v>320</v>
      </c>
      <c r="J1409" s="7"/>
      <c r="K1409" s="2" t="s">
        <v>13024</v>
      </c>
      <c r="L1409" s="2" t="s">
        <v>2935</v>
      </c>
      <c r="M1409" s="2" t="s">
        <v>15</v>
      </c>
      <c r="N1409" s="2" t="s">
        <v>15</v>
      </c>
      <c r="O1409" s="2" t="s">
        <v>11024</v>
      </c>
      <c r="P1409" s="12"/>
      <c r="Q1409" s="6">
        <v>27620</v>
      </c>
      <c r="R1409" s="2" t="s">
        <v>13025</v>
      </c>
      <c r="S1409" t="s">
        <v>25493</v>
      </c>
    </row>
    <row r="1410" spans="1:19" ht="16.5" customHeight="1">
      <c r="A1410" s="2" t="s">
        <v>12097</v>
      </c>
      <c r="B1410" s="2" t="s">
        <v>12098</v>
      </c>
      <c r="C1410" s="2" t="s">
        <v>12099</v>
      </c>
      <c r="D1410" s="2" t="s">
        <v>10939</v>
      </c>
      <c r="E1410" s="2" t="str">
        <f>VLOOKUP(D1410,GOL!B:C,2,FALSE)</f>
        <v>Penata</v>
      </c>
      <c r="F1410" s="9">
        <v>41730</v>
      </c>
      <c r="G1410" s="2" t="s">
        <v>407</v>
      </c>
      <c r="H1410" s="8">
        <v>41817</v>
      </c>
      <c r="I1410" s="2" t="s">
        <v>408</v>
      </c>
      <c r="J1410" s="4">
        <v>42752</v>
      </c>
      <c r="K1410" s="2" t="s">
        <v>12100</v>
      </c>
      <c r="L1410" s="2" t="s">
        <v>2935</v>
      </c>
      <c r="M1410" s="2" t="s">
        <v>288</v>
      </c>
      <c r="N1410" s="2" t="s">
        <v>929</v>
      </c>
      <c r="O1410" s="2" t="s">
        <v>50</v>
      </c>
      <c r="P1410" s="9">
        <v>39358</v>
      </c>
      <c r="Q1410" s="6">
        <v>24181</v>
      </c>
      <c r="R1410" s="2" t="s">
        <v>12101</v>
      </c>
      <c r="S1410" t="s">
        <v>25493</v>
      </c>
    </row>
    <row r="1411" spans="1:19" ht="16.5" customHeight="1">
      <c r="A1411" s="2" t="s">
        <v>17954</v>
      </c>
      <c r="B1411" s="2" t="s">
        <v>17955</v>
      </c>
      <c r="C1411" s="2" t="s">
        <v>17956</v>
      </c>
      <c r="D1411" s="2" t="s">
        <v>17772</v>
      </c>
      <c r="E1411" s="2" t="str">
        <f>VLOOKUP(D1411,GOL!B:C,2,FALSE)</f>
        <v>Pengatur</v>
      </c>
      <c r="F1411" s="9">
        <v>41183</v>
      </c>
      <c r="G1411" s="2" t="s">
        <v>15</v>
      </c>
      <c r="H1411" s="5"/>
      <c r="I1411" s="2" t="s">
        <v>320</v>
      </c>
      <c r="J1411" s="7"/>
      <c r="K1411" s="2" t="s">
        <v>12100</v>
      </c>
      <c r="L1411" s="2" t="s">
        <v>2935</v>
      </c>
      <c r="M1411" s="2" t="s">
        <v>15</v>
      </c>
      <c r="N1411" s="2" t="s">
        <v>15</v>
      </c>
      <c r="O1411" s="2" t="s">
        <v>17818</v>
      </c>
      <c r="P1411" s="9">
        <v>26664</v>
      </c>
      <c r="Q1411" s="6">
        <v>21626</v>
      </c>
      <c r="R1411" s="2" t="s">
        <v>12101</v>
      </c>
      <c r="S1411" t="s">
        <v>25493</v>
      </c>
    </row>
    <row r="1412" spans="1:19" ht="16.5" customHeight="1">
      <c r="A1412" s="2" t="s">
        <v>19233</v>
      </c>
      <c r="B1412" s="2" t="s">
        <v>19234</v>
      </c>
      <c r="C1412" s="2" t="s">
        <v>19235</v>
      </c>
      <c r="D1412" s="2" t="s">
        <v>17772</v>
      </c>
      <c r="E1412" s="2" t="str">
        <f>VLOOKUP(D1412,GOL!B:C,2,FALSE)</f>
        <v>Pengatur</v>
      </c>
      <c r="F1412" s="9">
        <v>41730</v>
      </c>
      <c r="G1412" s="2" t="s">
        <v>15</v>
      </c>
      <c r="H1412" s="5"/>
      <c r="I1412" s="2" t="s">
        <v>320</v>
      </c>
      <c r="J1412" s="7"/>
      <c r="K1412" s="2" t="s">
        <v>12100</v>
      </c>
      <c r="L1412" s="2" t="s">
        <v>2935</v>
      </c>
      <c r="M1412" s="2" t="s">
        <v>15</v>
      </c>
      <c r="N1412" s="2" t="s">
        <v>15</v>
      </c>
      <c r="O1412" s="2" t="s">
        <v>8680</v>
      </c>
      <c r="P1412" s="9">
        <v>31167</v>
      </c>
      <c r="Q1412" s="6">
        <v>24081</v>
      </c>
      <c r="R1412" s="2" t="s">
        <v>12101</v>
      </c>
      <c r="S1412" t="s">
        <v>25493</v>
      </c>
    </row>
    <row r="1413" spans="1:19" ht="16.5" customHeight="1">
      <c r="A1413" s="2" t="s">
        <v>20189</v>
      </c>
      <c r="B1413" s="2" t="s">
        <v>20190</v>
      </c>
      <c r="C1413" s="2" t="s">
        <v>20191</v>
      </c>
      <c r="D1413" s="2" t="s">
        <v>17772</v>
      </c>
      <c r="E1413" s="2" t="str">
        <f>VLOOKUP(D1413,GOL!B:C,2,FALSE)</f>
        <v>Pengatur</v>
      </c>
      <c r="F1413" s="9">
        <v>42095</v>
      </c>
      <c r="G1413" s="2" t="s">
        <v>15</v>
      </c>
      <c r="H1413" s="5"/>
      <c r="I1413" s="2" t="s">
        <v>320</v>
      </c>
      <c r="J1413" s="7"/>
      <c r="K1413" s="2" t="s">
        <v>12100</v>
      </c>
      <c r="L1413" s="2" t="s">
        <v>2935</v>
      </c>
      <c r="M1413" s="2" t="s">
        <v>15</v>
      </c>
      <c r="N1413" s="2" t="s">
        <v>15</v>
      </c>
      <c r="O1413" s="2" t="s">
        <v>9397</v>
      </c>
      <c r="P1413" s="9">
        <v>33392</v>
      </c>
      <c r="Q1413" s="6">
        <v>26583</v>
      </c>
      <c r="R1413" s="2" t="s">
        <v>12101</v>
      </c>
      <c r="S1413" t="s">
        <v>25493</v>
      </c>
    </row>
    <row r="1414" spans="1:19" ht="16.5" customHeight="1">
      <c r="A1414" s="2" t="s">
        <v>23614</v>
      </c>
      <c r="B1414" s="2" t="s">
        <v>23615</v>
      </c>
      <c r="C1414" s="2" t="s">
        <v>5597</v>
      </c>
      <c r="D1414" s="2" t="s">
        <v>23499</v>
      </c>
      <c r="E1414" s="2" t="str">
        <f>VLOOKUP(D1414,GOL!B:C,2,FALSE)</f>
        <v>Pengatur Muda</v>
      </c>
      <c r="F1414" s="9">
        <v>41244</v>
      </c>
      <c r="G1414" s="2" t="s">
        <v>15</v>
      </c>
      <c r="H1414" s="5"/>
      <c r="I1414" s="2" t="s">
        <v>320</v>
      </c>
      <c r="J1414" s="7"/>
      <c r="K1414" s="2" t="s">
        <v>12100</v>
      </c>
      <c r="L1414" s="2" t="s">
        <v>2935</v>
      </c>
      <c r="M1414" s="2" t="s">
        <v>15</v>
      </c>
      <c r="N1414" s="2" t="s">
        <v>15</v>
      </c>
      <c r="O1414" s="2" t="s">
        <v>23616</v>
      </c>
      <c r="P1414" s="12"/>
      <c r="Q1414" s="6">
        <v>27810</v>
      </c>
      <c r="R1414" s="2" t="s">
        <v>12101</v>
      </c>
      <c r="S1414" t="s">
        <v>25493</v>
      </c>
    </row>
    <row r="1415" spans="1:19" ht="16.5" customHeight="1">
      <c r="A1415" s="2" t="s">
        <v>23617</v>
      </c>
      <c r="B1415" s="2" t="s">
        <v>23618</v>
      </c>
      <c r="C1415" s="2" t="s">
        <v>23619</v>
      </c>
      <c r="D1415" s="2" t="s">
        <v>23499</v>
      </c>
      <c r="E1415" s="2" t="str">
        <f>VLOOKUP(D1415,GOL!B:C,2,FALSE)</f>
        <v>Pengatur Muda</v>
      </c>
      <c r="F1415" s="9">
        <v>41244</v>
      </c>
      <c r="G1415" s="2" t="s">
        <v>15</v>
      </c>
      <c r="H1415" s="5"/>
      <c r="I1415" s="2" t="s">
        <v>320</v>
      </c>
      <c r="J1415" s="7"/>
      <c r="K1415" s="2" t="s">
        <v>12100</v>
      </c>
      <c r="L1415" s="2" t="s">
        <v>2935</v>
      </c>
      <c r="M1415" s="2" t="s">
        <v>15</v>
      </c>
      <c r="N1415" s="2" t="s">
        <v>15</v>
      </c>
      <c r="O1415" s="2" t="s">
        <v>13981</v>
      </c>
      <c r="P1415" s="12"/>
      <c r="Q1415" s="6">
        <v>25823</v>
      </c>
      <c r="R1415" s="2" t="s">
        <v>12101</v>
      </c>
      <c r="S1415" t="s">
        <v>25493</v>
      </c>
    </row>
    <row r="1416" spans="1:19" ht="16.5" customHeight="1">
      <c r="A1416" s="2" t="s">
        <v>23620</v>
      </c>
      <c r="B1416" s="2" t="s">
        <v>23621</v>
      </c>
      <c r="C1416" s="2" t="s">
        <v>23622</v>
      </c>
      <c r="D1416" s="2" t="s">
        <v>23499</v>
      </c>
      <c r="E1416" s="2" t="str">
        <f>VLOOKUP(D1416,GOL!B:C,2,FALSE)</f>
        <v>Pengatur Muda</v>
      </c>
      <c r="F1416" s="9">
        <v>41244</v>
      </c>
      <c r="G1416" s="2" t="s">
        <v>15</v>
      </c>
      <c r="H1416" s="5"/>
      <c r="I1416" s="2" t="s">
        <v>320</v>
      </c>
      <c r="J1416" s="7"/>
      <c r="K1416" s="2" t="s">
        <v>12100</v>
      </c>
      <c r="L1416" s="2" t="s">
        <v>2935</v>
      </c>
      <c r="M1416" s="2" t="s">
        <v>15</v>
      </c>
      <c r="N1416" s="2" t="s">
        <v>15</v>
      </c>
      <c r="O1416" s="2" t="s">
        <v>9242</v>
      </c>
      <c r="P1416" s="12"/>
      <c r="Q1416" s="6">
        <v>27729</v>
      </c>
      <c r="R1416" s="2" t="s">
        <v>12101</v>
      </c>
      <c r="S1416" t="s">
        <v>25493</v>
      </c>
    </row>
    <row r="1417" spans="1:19" ht="16.5" customHeight="1">
      <c r="A1417" s="2" t="s">
        <v>23623</v>
      </c>
      <c r="B1417" s="2" t="s">
        <v>23624</v>
      </c>
      <c r="C1417" s="2" t="s">
        <v>23625</v>
      </c>
      <c r="D1417" s="2" t="s">
        <v>23499</v>
      </c>
      <c r="E1417" s="2" t="str">
        <f>VLOOKUP(D1417,GOL!B:C,2,FALSE)</f>
        <v>Pengatur Muda</v>
      </c>
      <c r="F1417" s="9">
        <v>41244</v>
      </c>
      <c r="G1417" s="2" t="s">
        <v>15</v>
      </c>
      <c r="H1417" s="5"/>
      <c r="I1417" s="2" t="s">
        <v>320</v>
      </c>
      <c r="J1417" s="7"/>
      <c r="K1417" s="2" t="s">
        <v>12100</v>
      </c>
      <c r="L1417" s="2" t="s">
        <v>2935</v>
      </c>
      <c r="M1417" s="2" t="s">
        <v>15</v>
      </c>
      <c r="N1417" s="2" t="s">
        <v>15</v>
      </c>
      <c r="O1417" s="2" t="s">
        <v>7168</v>
      </c>
      <c r="P1417" s="12"/>
      <c r="Q1417" s="6">
        <v>24820</v>
      </c>
      <c r="R1417" s="2" t="s">
        <v>12101</v>
      </c>
      <c r="S1417" t="s">
        <v>25493</v>
      </c>
    </row>
    <row r="1418" spans="1:19" ht="16.5" customHeight="1">
      <c r="A1418" s="2" t="s">
        <v>23626</v>
      </c>
      <c r="B1418" s="2" t="s">
        <v>23627</v>
      </c>
      <c r="C1418" s="2" t="s">
        <v>23628</v>
      </c>
      <c r="D1418" s="2" t="s">
        <v>23499</v>
      </c>
      <c r="E1418" s="2" t="str">
        <f>VLOOKUP(D1418,GOL!B:C,2,FALSE)</f>
        <v>Pengatur Muda</v>
      </c>
      <c r="F1418" s="9">
        <v>41244</v>
      </c>
      <c r="G1418" s="2" t="s">
        <v>15</v>
      </c>
      <c r="H1418" s="5"/>
      <c r="I1418" s="2" t="s">
        <v>320</v>
      </c>
      <c r="J1418" s="7"/>
      <c r="K1418" s="2" t="s">
        <v>12100</v>
      </c>
      <c r="L1418" s="2" t="s">
        <v>2935</v>
      </c>
      <c r="M1418" s="2" t="s">
        <v>15</v>
      </c>
      <c r="N1418" s="2" t="s">
        <v>15</v>
      </c>
      <c r="O1418" s="2" t="s">
        <v>9055</v>
      </c>
      <c r="P1418" s="12"/>
      <c r="Q1418" s="6">
        <v>29152</v>
      </c>
      <c r="R1418" s="2" t="s">
        <v>12101</v>
      </c>
      <c r="S1418" t="s">
        <v>25493</v>
      </c>
    </row>
    <row r="1419" spans="1:19" ht="16.5" customHeight="1">
      <c r="A1419" s="2" t="s">
        <v>23737</v>
      </c>
      <c r="B1419" s="2" t="s">
        <v>23738</v>
      </c>
      <c r="C1419" s="2" t="s">
        <v>23739</v>
      </c>
      <c r="D1419" s="2" t="s">
        <v>23499</v>
      </c>
      <c r="E1419" s="2" t="str">
        <f>VLOOKUP(D1419,GOL!B:C,2,FALSE)</f>
        <v>Pengatur Muda</v>
      </c>
      <c r="F1419" s="9">
        <v>41730</v>
      </c>
      <c r="G1419" s="2" t="s">
        <v>15</v>
      </c>
      <c r="H1419" s="5"/>
      <c r="I1419" s="2" t="s">
        <v>320</v>
      </c>
      <c r="J1419" s="7"/>
      <c r="K1419" s="2" t="s">
        <v>12100</v>
      </c>
      <c r="L1419" s="2" t="s">
        <v>2935</v>
      </c>
      <c r="M1419" s="2" t="s">
        <v>15</v>
      </c>
      <c r="N1419" s="2" t="s">
        <v>15</v>
      </c>
      <c r="O1419" s="2" t="s">
        <v>17788</v>
      </c>
      <c r="P1419" s="9">
        <v>29361</v>
      </c>
      <c r="Q1419" s="6">
        <v>22407</v>
      </c>
      <c r="R1419" s="2" t="s">
        <v>12101</v>
      </c>
      <c r="S1419" t="s">
        <v>25493</v>
      </c>
    </row>
    <row r="1420" spans="1:19" ht="16.5" customHeight="1">
      <c r="A1420" s="2" t="s">
        <v>24251</v>
      </c>
      <c r="B1420" s="2" t="s">
        <v>24252</v>
      </c>
      <c r="C1420" s="2" t="s">
        <v>5369</v>
      </c>
      <c r="D1420" s="2" t="s">
        <v>24228</v>
      </c>
      <c r="E1420" s="2" t="str">
        <f>VLOOKUP(D1420,GOL!B:C,2,FALSE)</f>
        <v>Juru</v>
      </c>
      <c r="F1420" s="9">
        <v>41730</v>
      </c>
      <c r="G1420" s="2" t="s">
        <v>15</v>
      </c>
      <c r="H1420" s="5"/>
      <c r="I1420" s="2" t="s">
        <v>320</v>
      </c>
      <c r="J1420" s="7"/>
      <c r="K1420" s="2" t="s">
        <v>12100</v>
      </c>
      <c r="L1420" s="2" t="s">
        <v>2935</v>
      </c>
      <c r="M1420" s="2" t="s">
        <v>15</v>
      </c>
      <c r="N1420" s="2" t="s">
        <v>15</v>
      </c>
      <c r="O1420" s="2" t="s">
        <v>21856</v>
      </c>
      <c r="P1420" s="9">
        <v>26998</v>
      </c>
      <c r="Q1420" s="6">
        <v>22281</v>
      </c>
      <c r="R1420" s="2" t="s">
        <v>12101</v>
      </c>
      <c r="S1420" t="s">
        <v>28831</v>
      </c>
    </row>
    <row r="1421" spans="1:19" ht="16.5" customHeight="1">
      <c r="A1421" s="2" t="s">
        <v>24256</v>
      </c>
      <c r="B1421" s="2" t="s">
        <v>24257</v>
      </c>
      <c r="C1421" s="2" t="s">
        <v>24258</v>
      </c>
      <c r="D1421" s="2" t="s">
        <v>24228</v>
      </c>
      <c r="E1421" s="2" t="str">
        <f>VLOOKUP(D1421,GOL!B:C,2,FALSE)</f>
        <v>Juru</v>
      </c>
      <c r="F1421" s="9">
        <v>41730</v>
      </c>
      <c r="G1421" s="2" t="s">
        <v>15</v>
      </c>
      <c r="H1421" s="5"/>
      <c r="I1421" s="2" t="s">
        <v>320</v>
      </c>
      <c r="J1421" s="7"/>
      <c r="K1421" s="2" t="s">
        <v>12100</v>
      </c>
      <c r="L1421" s="2" t="s">
        <v>2935</v>
      </c>
      <c r="M1421" s="2" t="s">
        <v>15</v>
      </c>
      <c r="N1421" s="2" t="s">
        <v>15</v>
      </c>
      <c r="O1421" s="2" t="s">
        <v>17818</v>
      </c>
      <c r="P1421" s="9">
        <v>39454</v>
      </c>
      <c r="Q1421" s="6">
        <v>22304</v>
      </c>
      <c r="R1421" s="2" t="s">
        <v>12101</v>
      </c>
      <c r="S1421" t="s">
        <v>25493</v>
      </c>
    </row>
    <row r="1422" spans="1:19" ht="16.5" customHeight="1">
      <c r="A1422" s="2" t="s">
        <v>24424</v>
      </c>
      <c r="B1422" s="2" t="s">
        <v>24425</v>
      </c>
      <c r="C1422" s="2" t="s">
        <v>24426</v>
      </c>
      <c r="D1422" s="2" t="s">
        <v>24427</v>
      </c>
      <c r="E1422" s="2" t="str">
        <f>VLOOKUP(D1422,GOL!B:C,2,FALSE)</f>
        <v>Juru Muda</v>
      </c>
      <c r="F1422" s="9">
        <v>41244</v>
      </c>
      <c r="G1422" s="2" t="s">
        <v>15</v>
      </c>
      <c r="H1422" s="5"/>
      <c r="I1422" s="2" t="s">
        <v>320</v>
      </c>
      <c r="J1422" s="7"/>
      <c r="K1422" s="2" t="s">
        <v>12100</v>
      </c>
      <c r="L1422" s="2" t="s">
        <v>2935</v>
      </c>
      <c r="M1422" s="2" t="s">
        <v>15</v>
      </c>
      <c r="N1422" s="2" t="s">
        <v>15</v>
      </c>
      <c r="O1422" s="2" t="s">
        <v>21856</v>
      </c>
      <c r="P1422" s="12"/>
      <c r="Q1422" s="6">
        <v>23586</v>
      </c>
      <c r="R1422" s="2" t="s">
        <v>12101</v>
      </c>
      <c r="S1422" t="s">
        <v>25493</v>
      </c>
    </row>
    <row r="1423" spans="1:19" ht="16.5" customHeight="1">
      <c r="A1423" s="2" t="s">
        <v>24428</v>
      </c>
      <c r="B1423" s="2" t="s">
        <v>24429</v>
      </c>
      <c r="C1423" s="2" t="s">
        <v>24430</v>
      </c>
      <c r="D1423" s="2" t="s">
        <v>24427</v>
      </c>
      <c r="E1423" s="2" t="str">
        <f>VLOOKUP(D1423,GOL!B:C,2,FALSE)</f>
        <v>Juru Muda</v>
      </c>
      <c r="F1423" s="9">
        <v>41244</v>
      </c>
      <c r="G1423" s="2" t="s">
        <v>15</v>
      </c>
      <c r="H1423" s="7"/>
      <c r="I1423" s="2" t="s">
        <v>320</v>
      </c>
      <c r="J1423" s="7"/>
      <c r="K1423" s="2" t="s">
        <v>12100</v>
      </c>
      <c r="L1423" s="2" t="s">
        <v>2935</v>
      </c>
      <c r="M1423" s="2" t="s">
        <v>15</v>
      </c>
      <c r="N1423" s="2" t="s">
        <v>15</v>
      </c>
      <c r="O1423" s="2" t="s">
        <v>21856</v>
      </c>
      <c r="P1423" s="12"/>
      <c r="Q1423" s="6">
        <v>27942</v>
      </c>
      <c r="R1423" s="2" t="s">
        <v>12101</v>
      </c>
      <c r="S1423" t="s">
        <v>25493</v>
      </c>
    </row>
    <row r="1424" spans="1:19" ht="16.5" customHeight="1">
      <c r="A1424" s="2" t="s">
        <v>24431</v>
      </c>
      <c r="B1424" s="2" t="s">
        <v>24432</v>
      </c>
      <c r="C1424" s="2" t="s">
        <v>24433</v>
      </c>
      <c r="D1424" s="2" t="s">
        <v>24427</v>
      </c>
      <c r="E1424" s="2" t="str">
        <f>VLOOKUP(D1424,GOL!B:C,2,FALSE)</f>
        <v>Juru Muda</v>
      </c>
      <c r="F1424" s="9">
        <v>41244</v>
      </c>
      <c r="G1424" s="2" t="s">
        <v>15</v>
      </c>
      <c r="H1424" s="7"/>
      <c r="I1424" s="2" t="s">
        <v>320</v>
      </c>
      <c r="J1424" s="7"/>
      <c r="K1424" s="2" t="s">
        <v>12100</v>
      </c>
      <c r="L1424" s="2" t="s">
        <v>2935</v>
      </c>
      <c r="M1424" s="2" t="s">
        <v>15</v>
      </c>
      <c r="N1424" s="2" t="s">
        <v>15</v>
      </c>
      <c r="O1424" s="2" t="s">
        <v>21856</v>
      </c>
      <c r="P1424" s="12"/>
      <c r="Q1424" s="6">
        <v>23816</v>
      </c>
      <c r="R1424" s="2" t="s">
        <v>12101</v>
      </c>
      <c r="S1424" t="s">
        <v>25493</v>
      </c>
    </row>
    <row r="1425" spans="1:19" ht="16.5" customHeight="1">
      <c r="A1425" s="2" t="s">
        <v>24434</v>
      </c>
      <c r="B1425" s="2" t="s">
        <v>24435</v>
      </c>
      <c r="C1425" s="2" t="s">
        <v>24436</v>
      </c>
      <c r="D1425" s="2" t="s">
        <v>24427</v>
      </c>
      <c r="E1425" s="2" t="str">
        <f>VLOOKUP(D1425,GOL!B:C,2,FALSE)</f>
        <v>Juru Muda</v>
      </c>
      <c r="F1425" s="9">
        <v>41244</v>
      </c>
      <c r="G1425" s="2" t="s">
        <v>15</v>
      </c>
      <c r="H1425" s="5"/>
      <c r="I1425" s="2" t="s">
        <v>320</v>
      </c>
      <c r="J1425" s="7"/>
      <c r="K1425" s="2" t="s">
        <v>12100</v>
      </c>
      <c r="L1425" s="2" t="s">
        <v>2935</v>
      </c>
      <c r="M1425" s="2" t="s">
        <v>15</v>
      </c>
      <c r="N1425" s="2" t="s">
        <v>15</v>
      </c>
      <c r="O1425" s="2" t="s">
        <v>21856</v>
      </c>
      <c r="P1425" s="12"/>
      <c r="Q1425" s="6">
        <v>25342</v>
      </c>
      <c r="R1425" s="2" t="s">
        <v>12101</v>
      </c>
      <c r="S1425" t="s">
        <v>25493</v>
      </c>
    </row>
    <row r="1426" spans="1:19" ht="16.5" customHeight="1">
      <c r="A1426" s="2" t="s">
        <v>12318</v>
      </c>
      <c r="B1426" s="2" t="s">
        <v>12319</v>
      </c>
      <c r="C1426" s="2" t="s">
        <v>12320</v>
      </c>
      <c r="D1426" s="2" t="s">
        <v>10939</v>
      </c>
      <c r="E1426" s="2" t="str">
        <f>VLOOKUP(D1426,GOL!B:C,2,FALSE)</f>
        <v>Penata</v>
      </c>
      <c r="F1426" s="9">
        <v>41913</v>
      </c>
      <c r="G1426" s="2" t="s">
        <v>7491</v>
      </c>
      <c r="H1426" s="8">
        <v>41341</v>
      </c>
      <c r="I1426" s="2" t="s">
        <v>5826</v>
      </c>
      <c r="J1426" s="4">
        <v>42752</v>
      </c>
      <c r="K1426" s="2" t="s">
        <v>12321</v>
      </c>
      <c r="L1426" s="2" t="s">
        <v>2935</v>
      </c>
      <c r="M1426" s="2" t="s">
        <v>15</v>
      </c>
      <c r="N1426" s="2" t="s">
        <v>15</v>
      </c>
      <c r="O1426" s="2" t="s">
        <v>10480</v>
      </c>
      <c r="P1426" s="9">
        <v>29556</v>
      </c>
      <c r="Q1426" s="6">
        <v>22079</v>
      </c>
      <c r="R1426" s="2" t="s">
        <v>12322</v>
      </c>
      <c r="S1426" t="s">
        <v>28805</v>
      </c>
    </row>
    <row r="1427" spans="1:19" ht="16.5" customHeight="1">
      <c r="A1427" s="2" t="s">
        <v>12021</v>
      </c>
      <c r="B1427" s="2" t="s">
        <v>12022</v>
      </c>
      <c r="C1427" s="2" t="s">
        <v>12023</v>
      </c>
      <c r="D1427" s="2" t="s">
        <v>10939</v>
      </c>
      <c r="E1427" s="2" t="str">
        <f>VLOOKUP(D1427,GOL!B:C,2,FALSE)</f>
        <v>Penata</v>
      </c>
      <c r="F1427" s="9">
        <v>41730</v>
      </c>
      <c r="G1427" s="2" t="s">
        <v>407</v>
      </c>
      <c r="H1427" s="8">
        <v>40990</v>
      </c>
      <c r="I1427" s="2" t="s">
        <v>2893</v>
      </c>
      <c r="J1427" s="4">
        <v>42752</v>
      </c>
      <c r="K1427" s="2" t="s">
        <v>12024</v>
      </c>
      <c r="L1427" s="2" t="s">
        <v>2935</v>
      </c>
      <c r="M1427" s="2" t="s">
        <v>15</v>
      </c>
      <c r="N1427" s="2" t="s">
        <v>15</v>
      </c>
      <c r="O1427" s="2" t="s">
        <v>9708</v>
      </c>
      <c r="P1427" s="9">
        <v>38517</v>
      </c>
      <c r="Q1427" s="6">
        <v>29587</v>
      </c>
      <c r="R1427" s="2" t="s">
        <v>12025</v>
      </c>
      <c r="S1427" t="s">
        <v>25493</v>
      </c>
    </row>
    <row r="1428" spans="1:19" ht="16.5" customHeight="1">
      <c r="A1428" s="2" t="s">
        <v>17161</v>
      </c>
      <c r="B1428" s="2" t="s">
        <v>17162</v>
      </c>
      <c r="C1428" s="2" t="s">
        <v>17163</v>
      </c>
      <c r="D1428" s="2" t="s">
        <v>17127</v>
      </c>
      <c r="E1428" s="2" t="str">
        <f>VLOOKUP(D1428,GOL!B:C,2,FALSE)</f>
        <v>Pengatur Tk. I</v>
      </c>
      <c r="F1428" s="9">
        <v>40817</v>
      </c>
      <c r="G1428" s="2" t="s">
        <v>15</v>
      </c>
      <c r="H1428" s="5"/>
      <c r="I1428" s="2" t="s">
        <v>320</v>
      </c>
      <c r="J1428" s="7"/>
      <c r="K1428" s="2" t="s">
        <v>12024</v>
      </c>
      <c r="L1428" s="2" t="s">
        <v>2935</v>
      </c>
      <c r="M1428" s="2" t="s">
        <v>15</v>
      </c>
      <c r="N1428" s="2" t="s">
        <v>15</v>
      </c>
      <c r="O1428" s="2" t="s">
        <v>17164</v>
      </c>
      <c r="P1428" s="9">
        <v>28490</v>
      </c>
      <c r="Q1428" s="6">
        <v>22162</v>
      </c>
      <c r="R1428" s="2" t="s">
        <v>12025</v>
      </c>
      <c r="S1428" t="s">
        <v>25493</v>
      </c>
    </row>
    <row r="1429" spans="1:19" ht="16.5" customHeight="1">
      <c r="A1429" s="2" t="s">
        <v>23629</v>
      </c>
      <c r="B1429" s="2" t="s">
        <v>23630</v>
      </c>
      <c r="C1429" s="2" t="s">
        <v>23631</v>
      </c>
      <c r="D1429" s="2" t="s">
        <v>23499</v>
      </c>
      <c r="E1429" s="2" t="str">
        <f>VLOOKUP(D1429,GOL!B:C,2,FALSE)</f>
        <v>Pengatur Muda</v>
      </c>
      <c r="F1429" s="9">
        <v>41244</v>
      </c>
      <c r="G1429" s="2" t="s">
        <v>15</v>
      </c>
      <c r="H1429" s="5"/>
      <c r="I1429" s="2" t="s">
        <v>320</v>
      </c>
      <c r="J1429" s="7"/>
      <c r="K1429" s="2" t="s">
        <v>12024</v>
      </c>
      <c r="L1429" s="2" t="s">
        <v>2935</v>
      </c>
      <c r="M1429" s="2" t="s">
        <v>15</v>
      </c>
      <c r="N1429" s="2" t="s">
        <v>15</v>
      </c>
      <c r="O1429" s="2" t="s">
        <v>13462</v>
      </c>
      <c r="P1429" s="13"/>
      <c r="Q1429" s="6">
        <v>26276</v>
      </c>
      <c r="R1429" s="2" t="s">
        <v>12025</v>
      </c>
      <c r="S1429" t="s">
        <v>25493</v>
      </c>
    </row>
    <row r="1430" spans="1:19" ht="16.5" customHeight="1">
      <c r="A1430" s="2" t="s">
        <v>23632</v>
      </c>
      <c r="B1430" s="2" t="s">
        <v>23633</v>
      </c>
      <c r="C1430" s="2" t="s">
        <v>7800</v>
      </c>
      <c r="D1430" s="2" t="s">
        <v>23499</v>
      </c>
      <c r="E1430" s="2" t="str">
        <f>VLOOKUP(D1430,GOL!B:C,2,FALSE)</f>
        <v>Pengatur Muda</v>
      </c>
      <c r="F1430" s="9">
        <v>41244</v>
      </c>
      <c r="G1430" s="2" t="s">
        <v>15</v>
      </c>
      <c r="H1430" s="5"/>
      <c r="I1430" s="2" t="s">
        <v>320</v>
      </c>
      <c r="J1430" s="7"/>
      <c r="K1430" s="2" t="s">
        <v>12024</v>
      </c>
      <c r="L1430" s="2" t="s">
        <v>2935</v>
      </c>
      <c r="M1430" s="2" t="s">
        <v>15</v>
      </c>
      <c r="N1430" s="2" t="s">
        <v>15</v>
      </c>
      <c r="O1430" s="2" t="s">
        <v>16494</v>
      </c>
      <c r="P1430" s="13"/>
      <c r="Q1430" s="6">
        <v>25453</v>
      </c>
      <c r="R1430" s="2" t="s">
        <v>12025</v>
      </c>
      <c r="S1430" t="s">
        <v>25493</v>
      </c>
    </row>
    <row r="1431" spans="1:19" ht="16.5" customHeight="1">
      <c r="A1431" s="2" t="s">
        <v>23634</v>
      </c>
      <c r="B1431" s="2" t="s">
        <v>23635</v>
      </c>
      <c r="C1431" s="2" t="s">
        <v>23636</v>
      </c>
      <c r="D1431" s="2" t="s">
        <v>23499</v>
      </c>
      <c r="E1431" s="2" t="str">
        <f>VLOOKUP(D1431,GOL!B:C,2,FALSE)</f>
        <v>Pengatur Muda</v>
      </c>
      <c r="F1431" s="9">
        <v>41244</v>
      </c>
      <c r="G1431" s="2" t="s">
        <v>15</v>
      </c>
      <c r="H1431" s="5"/>
      <c r="I1431" s="2" t="s">
        <v>320</v>
      </c>
      <c r="J1431" s="7"/>
      <c r="K1431" s="2" t="s">
        <v>12024</v>
      </c>
      <c r="L1431" s="2" t="s">
        <v>2935</v>
      </c>
      <c r="M1431" s="2" t="s">
        <v>15</v>
      </c>
      <c r="N1431" s="2" t="s">
        <v>15</v>
      </c>
      <c r="O1431" s="2" t="s">
        <v>9397</v>
      </c>
      <c r="P1431" s="12"/>
      <c r="Q1431" s="6">
        <v>25810</v>
      </c>
      <c r="R1431" s="2" t="s">
        <v>12025</v>
      </c>
      <c r="S1431" t="s">
        <v>25493</v>
      </c>
    </row>
    <row r="1432" spans="1:19" ht="16.5" customHeight="1">
      <c r="A1432" s="2" t="s">
        <v>23637</v>
      </c>
      <c r="B1432" s="2" t="s">
        <v>23638</v>
      </c>
      <c r="C1432" s="2" t="s">
        <v>23639</v>
      </c>
      <c r="D1432" s="2" t="s">
        <v>23499</v>
      </c>
      <c r="E1432" s="2" t="str">
        <f>VLOOKUP(D1432,GOL!B:C,2,FALSE)</f>
        <v>Pengatur Muda</v>
      </c>
      <c r="F1432" s="9">
        <v>41244</v>
      </c>
      <c r="G1432" s="2" t="s">
        <v>15</v>
      </c>
      <c r="H1432" s="5"/>
      <c r="I1432" s="2" t="s">
        <v>320</v>
      </c>
      <c r="J1432" s="7"/>
      <c r="K1432" s="2" t="s">
        <v>12024</v>
      </c>
      <c r="L1432" s="2" t="s">
        <v>2935</v>
      </c>
      <c r="M1432" s="2" t="s">
        <v>15</v>
      </c>
      <c r="N1432" s="2" t="s">
        <v>15</v>
      </c>
      <c r="O1432" s="2" t="s">
        <v>13438</v>
      </c>
      <c r="P1432" s="13"/>
      <c r="Q1432" s="6">
        <v>26895</v>
      </c>
      <c r="R1432" s="2" t="s">
        <v>12025</v>
      </c>
      <c r="S1432" t="s">
        <v>25493</v>
      </c>
    </row>
    <row r="1433" spans="1:19" ht="16.5" customHeight="1">
      <c r="A1433" s="2" t="s">
        <v>23640</v>
      </c>
      <c r="B1433" s="2" t="s">
        <v>23641</v>
      </c>
      <c r="C1433" s="2" t="s">
        <v>623</v>
      </c>
      <c r="D1433" s="2" t="s">
        <v>23499</v>
      </c>
      <c r="E1433" s="2" t="str">
        <f>VLOOKUP(D1433,GOL!B:C,2,FALSE)</f>
        <v>Pengatur Muda</v>
      </c>
      <c r="F1433" s="9">
        <v>41244</v>
      </c>
      <c r="G1433" s="2" t="s">
        <v>15</v>
      </c>
      <c r="H1433" s="5"/>
      <c r="I1433" s="2" t="s">
        <v>320</v>
      </c>
      <c r="J1433" s="7"/>
      <c r="K1433" s="2" t="s">
        <v>12024</v>
      </c>
      <c r="L1433" s="2" t="s">
        <v>2935</v>
      </c>
      <c r="M1433" s="2" t="s">
        <v>15</v>
      </c>
      <c r="N1433" s="2" t="s">
        <v>15</v>
      </c>
      <c r="O1433" s="2" t="s">
        <v>13238</v>
      </c>
      <c r="P1433" s="12"/>
      <c r="Q1433" s="6">
        <v>29137</v>
      </c>
      <c r="R1433" s="2" t="s">
        <v>12025</v>
      </c>
      <c r="S1433" t="s">
        <v>25493</v>
      </c>
    </row>
    <row r="1434" spans="1:19" ht="16.5" customHeight="1">
      <c r="A1434" s="2" t="s">
        <v>23642</v>
      </c>
      <c r="B1434" s="2" t="s">
        <v>23643</v>
      </c>
      <c r="C1434" s="2" t="s">
        <v>23644</v>
      </c>
      <c r="D1434" s="2" t="s">
        <v>23499</v>
      </c>
      <c r="E1434" s="2" t="str">
        <f>VLOOKUP(D1434,GOL!B:C,2,FALSE)</f>
        <v>Pengatur Muda</v>
      </c>
      <c r="F1434" s="9">
        <v>41244</v>
      </c>
      <c r="G1434" s="2" t="s">
        <v>15</v>
      </c>
      <c r="H1434" s="5"/>
      <c r="I1434" s="2" t="s">
        <v>320</v>
      </c>
      <c r="J1434" s="7"/>
      <c r="K1434" s="2" t="s">
        <v>12024</v>
      </c>
      <c r="L1434" s="2" t="s">
        <v>2935</v>
      </c>
      <c r="M1434" s="2" t="s">
        <v>15</v>
      </c>
      <c r="N1434" s="2" t="s">
        <v>15</v>
      </c>
      <c r="O1434" s="2" t="s">
        <v>9397</v>
      </c>
      <c r="P1434" s="12"/>
      <c r="Q1434" s="6">
        <v>30616</v>
      </c>
      <c r="R1434" s="2" t="s">
        <v>12025</v>
      </c>
      <c r="S1434" t="s">
        <v>28804</v>
      </c>
    </row>
    <row r="1435" spans="1:19" ht="16.5" customHeight="1">
      <c r="A1435" s="2" t="s">
        <v>23877</v>
      </c>
      <c r="B1435" s="2" t="s">
        <v>23878</v>
      </c>
      <c r="C1435" s="2" t="s">
        <v>23879</v>
      </c>
      <c r="D1435" s="2" t="s">
        <v>23499</v>
      </c>
      <c r="E1435" s="2" t="str">
        <f>VLOOKUP(D1435,GOL!B:C,2,FALSE)</f>
        <v>Pengatur Muda</v>
      </c>
      <c r="F1435" s="9">
        <v>42095</v>
      </c>
      <c r="G1435" s="2" t="s">
        <v>15</v>
      </c>
      <c r="H1435" s="5"/>
      <c r="I1435" s="2" t="s">
        <v>320</v>
      </c>
      <c r="J1435" s="7"/>
      <c r="K1435" s="2" t="s">
        <v>12024</v>
      </c>
      <c r="L1435" s="2" t="s">
        <v>2935</v>
      </c>
      <c r="M1435" s="2" t="s">
        <v>15</v>
      </c>
      <c r="N1435" s="2" t="s">
        <v>15</v>
      </c>
      <c r="O1435" s="2" t="s">
        <v>17788</v>
      </c>
      <c r="P1435" s="9">
        <v>32316</v>
      </c>
      <c r="Q1435" s="6">
        <v>25665</v>
      </c>
      <c r="R1435" s="2" t="s">
        <v>12025</v>
      </c>
      <c r="S1435" t="s">
        <v>25493</v>
      </c>
    </row>
    <row r="1436" spans="1:19" ht="16.5" customHeight="1">
      <c r="A1436" s="2" t="s">
        <v>24437</v>
      </c>
      <c r="B1436" s="2" t="s">
        <v>24438</v>
      </c>
      <c r="C1436" s="2" t="s">
        <v>24439</v>
      </c>
      <c r="D1436" s="2" t="s">
        <v>24427</v>
      </c>
      <c r="E1436" s="2" t="str">
        <f>VLOOKUP(D1436,GOL!B:C,2,FALSE)</f>
        <v>Juru Muda</v>
      </c>
      <c r="F1436" s="9">
        <v>41244</v>
      </c>
      <c r="G1436" s="2" t="s">
        <v>15</v>
      </c>
      <c r="H1436" s="5"/>
      <c r="I1436" s="2" t="s">
        <v>320</v>
      </c>
      <c r="J1436" s="7"/>
      <c r="K1436" s="2" t="s">
        <v>12024</v>
      </c>
      <c r="L1436" s="2" t="s">
        <v>2935</v>
      </c>
      <c r="M1436" s="2" t="s">
        <v>15</v>
      </c>
      <c r="N1436" s="2" t="s">
        <v>15</v>
      </c>
      <c r="O1436" s="2" t="s">
        <v>21856</v>
      </c>
      <c r="P1436" s="12"/>
      <c r="Q1436" s="6">
        <v>26132</v>
      </c>
      <c r="R1436" s="2" t="s">
        <v>12025</v>
      </c>
      <c r="S1436" t="s">
        <v>25493</v>
      </c>
    </row>
    <row r="1437" spans="1:19" ht="16.5" customHeight="1">
      <c r="A1437" s="2" t="s">
        <v>16013</v>
      </c>
      <c r="B1437" s="2" t="s">
        <v>16014</v>
      </c>
      <c r="C1437" s="2" t="s">
        <v>16015</v>
      </c>
      <c r="D1437" s="2" t="s">
        <v>15595</v>
      </c>
      <c r="E1437" s="2" t="str">
        <f>VLOOKUP(D1437,GOL!B:C,2,FALSE)</f>
        <v>Penata Muda</v>
      </c>
      <c r="F1437" s="9">
        <v>41730</v>
      </c>
      <c r="G1437" s="2" t="s">
        <v>7491</v>
      </c>
      <c r="H1437" s="8">
        <v>42634</v>
      </c>
      <c r="I1437" s="2" t="s">
        <v>5826</v>
      </c>
      <c r="J1437" s="4">
        <v>42752</v>
      </c>
      <c r="K1437" s="2" t="s">
        <v>16016</v>
      </c>
      <c r="L1437" s="2" t="s">
        <v>2935</v>
      </c>
      <c r="M1437" s="2" t="s">
        <v>15</v>
      </c>
      <c r="N1437" s="2" t="s">
        <v>15</v>
      </c>
      <c r="O1437" s="2" t="s">
        <v>8680</v>
      </c>
      <c r="P1437" s="9">
        <v>29348</v>
      </c>
      <c r="Q1437" s="6">
        <v>22077</v>
      </c>
      <c r="R1437" s="2" t="s">
        <v>16017</v>
      </c>
      <c r="S1437" t="s">
        <v>25493</v>
      </c>
    </row>
    <row r="1438" spans="1:19" ht="16.5" customHeight="1">
      <c r="A1438" s="2" t="s">
        <v>13881</v>
      </c>
      <c r="B1438" s="2" t="s">
        <v>13882</v>
      </c>
      <c r="C1438" s="2" t="s">
        <v>13883</v>
      </c>
      <c r="D1438" s="2" t="s">
        <v>13178</v>
      </c>
      <c r="E1438" s="2" t="str">
        <f>VLOOKUP(D1438,GOL!B:C,2,FALSE)</f>
        <v>Penata Muda Tk. I</v>
      </c>
      <c r="F1438" s="9">
        <v>41365</v>
      </c>
      <c r="G1438" s="2" t="s">
        <v>407</v>
      </c>
      <c r="H1438" s="8">
        <v>42634</v>
      </c>
      <c r="I1438" s="2" t="s">
        <v>408</v>
      </c>
      <c r="J1438" s="4">
        <v>42752</v>
      </c>
      <c r="K1438" s="2" t="s">
        <v>13884</v>
      </c>
      <c r="L1438" s="2" t="s">
        <v>2935</v>
      </c>
      <c r="M1438" s="2" t="s">
        <v>15</v>
      </c>
      <c r="N1438" s="2" t="s">
        <v>15</v>
      </c>
      <c r="O1438" s="2" t="s">
        <v>9708</v>
      </c>
      <c r="P1438" s="10">
        <v>39412</v>
      </c>
      <c r="Q1438" s="6">
        <v>30676</v>
      </c>
      <c r="R1438" s="2" t="s">
        <v>13885</v>
      </c>
      <c r="S1438" t="s">
        <v>25493</v>
      </c>
    </row>
    <row r="1439" spans="1:19" ht="16.5" customHeight="1">
      <c r="A1439" s="2" t="s">
        <v>19225</v>
      </c>
      <c r="B1439" s="2" t="s">
        <v>19226</v>
      </c>
      <c r="C1439" s="2" t="s">
        <v>17621</v>
      </c>
      <c r="D1439" s="2" t="s">
        <v>17772</v>
      </c>
      <c r="E1439" s="2" t="str">
        <f>VLOOKUP(D1439,GOL!B:C,2,FALSE)</f>
        <v>Pengatur</v>
      </c>
      <c r="F1439" s="9">
        <v>41730</v>
      </c>
      <c r="G1439" s="2" t="s">
        <v>15</v>
      </c>
      <c r="H1439" s="5"/>
      <c r="I1439" s="2" t="s">
        <v>320</v>
      </c>
      <c r="J1439" s="7"/>
      <c r="K1439" s="2" t="s">
        <v>13884</v>
      </c>
      <c r="L1439" s="2" t="s">
        <v>2935</v>
      </c>
      <c r="M1439" s="2" t="s">
        <v>15</v>
      </c>
      <c r="N1439" s="2" t="s">
        <v>15</v>
      </c>
      <c r="O1439" s="2" t="s">
        <v>8931</v>
      </c>
      <c r="P1439" s="9">
        <v>31167</v>
      </c>
      <c r="Q1439" s="6">
        <v>22527</v>
      </c>
      <c r="R1439" s="2" t="s">
        <v>13885</v>
      </c>
      <c r="S1439" t="s">
        <v>25493</v>
      </c>
    </row>
    <row r="1440" spans="1:19" ht="16.5" customHeight="1">
      <c r="A1440" s="2" t="s">
        <v>20335</v>
      </c>
      <c r="B1440" s="2" t="s">
        <v>20336</v>
      </c>
      <c r="C1440" s="2" t="s">
        <v>20337</v>
      </c>
      <c r="D1440" s="2" t="s">
        <v>17772</v>
      </c>
      <c r="E1440" s="2" t="str">
        <f>VLOOKUP(D1440,GOL!B:C,2,FALSE)</f>
        <v>Pengatur</v>
      </c>
      <c r="F1440" s="9">
        <v>42095</v>
      </c>
      <c r="G1440" s="2" t="s">
        <v>15</v>
      </c>
      <c r="H1440" s="5"/>
      <c r="I1440" s="2" t="s">
        <v>320</v>
      </c>
      <c r="J1440" s="7"/>
      <c r="K1440" s="2" t="s">
        <v>13884</v>
      </c>
      <c r="L1440" s="2" t="s">
        <v>2935</v>
      </c>
      <c r="M1440" s="2" t="s">
        <v>15</v>
      </c>
      <c r="N1440" s="2" t="s">
        <v>15</v>
      </c>
      <c r="O1440" s="2" t="s">
        <v>8448</v>
      </c>
      <c r="P1440" s="10">
        <v>34484</v>
      </c>
      <c r="Q1440" s="6">
        <v>27602</v>
      </c>
      <c r="R1440" s="2" t="s">
        <v>13885</v>
      </c>
      <c r="S1440" t="s">
        <v>25493</v>
      </c>
    </row>
    <row r="1441" spans="1:19" ht="16.5" customHeight="1">
      <c r="A1441" s="2" t="s">
        <v>20650</v>
      </c>
      <c r="B1441" s="2" t="s">
        <v>20651</v>
      </c>
      <c r="C1441" s="2" t="s">
        <v>20652</v>
      </c>
      <c r="D1441" s="2" t="s">
        <v>17772</v>
      </c>
      <c r="E1441" s="2" t="str">
        <f>VLOOKUP(D1441,GOL!B:C,2,FALSE)</f>
        <v>Pengatur</v>
      </c>
      <c r="F1441" s="9">
        <v>42095</v>
      </c>
      <c r="G1441" s="2" t="s">
        <v>15</v>
      </c>
      <c r="H1441" s="5"/>
      <c r="I1441" s="2" t="s">
        <v>320</v>
      </c>
      <c r="J1441" s="7"/>
      <c r="K1441" s="2" t="s">
        <v>13884</v>
      </c>
      <c r="L1441" s="2" t="s">
        <v>2935</v>
      </c>
      <c r="M1441" s="2" t="s">
        <v>15</v>
      </c>
      <c r="N1441" s="2" t="s">
        <v>15</v>
      </c>
      <c r="O1441" s="2" t="s">
        <v>8931</v>
      </c>
      <c r="P1441" s="9">
        <v>35212</v>
      </c>
      <c r="Q1441" s="6">
        <v>27412</v>
      </c>
      <c r="R1441" s="2" t="s">
        <v>13885</v>
      </c>
      <c r="S1441" t="s">
        <v>25493</v>
      </c>
    </row>
    <row r="1442" spans="1:19" ht="16.5" customHeight="1">
      <c r="A1442" s="2" t="s">
        <v>22146</v>
      </c>
      <c r="B1442" s="2" t="s">
        <v>22147</v>
      </c>
      <c r="C1442" s="2" t="s">
        <v>22148</v>
      </c>
      <c r="D1442" s="2" t="s">
        <v>21846</v>
      </c>
      <c r="E1442" s="2" t="str">
        <f>VLOOKUP(D1442,GOL!B:C,2,FALSE)</f>
        <v>Pengatur Muda Tk.I</v>
      </c>
      <c r="F1442" s="9">
        <v>41365</v>
      </c>
      <c r="G1442" s="2" t="s">
        <v>15</v>
      </c>
      <c r="H1442" s="5"/>
      <c r="I1442" s="2" t="s">
        <v>320</v>
      </c>
      <c r="J1442" s="7"/>
      <c r="K1442" s="2" t="s">
        <v>13884</v>
      </c>
      <c r="L1442" s="2" t="s">
        <v>2935</v>
      </c>
      <c r="M1442" s="2" t="s">
        <v>15</v>
      </c>
      <c r="N1442" s="2" t="s">
        <v>15</v>
      </c>
      <c r="O1442" s="2" t="s">
        <v>5913</v>
      </c>
      <c r="P1442" s="9">
        <v>36691</v>
      </c>
      <c r="Q1442" s="6">
        <v>29590</v>
      </c>
      <c r="R1442" s="2" t="s">
        <v>13885</v>
      </c>
      <c r="S1442" t="s">
        <v>28805</v>
      </c>
    </row>
    <row r="1443" spans="1:19" ht="16.5" customHeight="1">
      <c r="A1443" s="2" t="s">
        <v>23645</v>
      </c>
      <c r="B1443" s="2" t="s">
        <v>23646</v>
      </c>
      <c r="C1443" s="2" t="s">
        <v>442</v>
      </c>
      <c r="D1443" s="2" t="s">
        <v>23499</v>
      </c>
      <c r="E1443" s="2" t="str">
        <f>VLOOKUP(D1443,GOL!B:C,2,FALSE)</f>
        <v>Pengatur Muda</v>
      </c>
      <c r="F1443" s="9">
        <v>41244</v>
      </c>
      <c r="G1443" s="2" t="s">
        <v>15</v>
      </c>
      <c r="H1443" s="5"/>
      <c r="I1443" s="2" t="s">
        <v>320</v>
      </c>
      <c r="J1443" s="7"/>
      <c r="K1443" s="2" t="s">
        <v>13884</v>
      </c>
      <c r="L1443" s="2" t="s">
        <v>2935</v>
      </c>
      <c r="M1443" s="2" t="s">
        <v>15</v>
      </c>
      <c r="N1443" s="2" t="s">
        <v>15</v>
      </c>
      <c r="O1443" s="2" t="s">
        <v>13406</v>
      </c>
      <c r="P1443" s="12"/>
      <c r="Q1443" s="6">
        <v>24769</v>
      </c>
      <c r="R1443" s="2" t="s">
        <v>13885</v>
      </c>
      <c r="S1443" t="s">
        <v>25493</v>
      </c>
    </row>
    <row r="1444" spans="1:19" ht="16.5" customHeight="1">
      <c r="A1444" s="2" t="s">
        <v>23647</v>
      </c>
      <c r="B1444" s="2" t="s">
        <v>23648</v>
      </c>
      <c r="C1444" s="2" t="s">
        <v>4590</v>
      </c>
      <c r="D1444" s="2" t="s">
        <v>23499</v>
      </c>
      <c r="E1444" s="2" t="str">
        <f>VLOOKUP(D1444,GOL!B:C,2,FALSE)</f>
        <v>Pengatur Muda</v>
      </c>
      <c r="F1444" s="9">
        <v>41244</v>
      </c>
      <c r="G1444" s="2" t="s">
        <v>15</v>
      </c>
      <c r="H1444" s="5"/>
      <c r="I1444" s="2" t="s">
        <v>320</v>
      </c>
      <c r="J1444" s="7"/>
      <c r="K1444" s="2" t="s">
        <v>13884</v>
      </c>
      <c r="L1444" s="2" t="s">
        <v>2935</v>
      </c>
      <c r="M1444" s="2" t="s">
        <v>15</v>
      </c>
      <c r="N1444" s="2" t="s">
        <v>15</v>
      </c>
      <c r="O1444" s="2" t="s">
        <v>8931</v>
      </c>
      <c r="P1444" s="12"/>
      <c r="Q1444" s="6">
        <v>24871</v>
      </c>
      <c r="R1444" s="2" t="s">
        <v>13885</v>
      </c>
      <c r="S1444" t="s">
        <v>25493</v>
      </c>
    </row>
    <row r="1445" spans="1:19" ht="16.5" customHeight="1">
      <c r="A1445" s="2" t="s">
        <v>23649</v>
      </c>
      <c r="B1445" s="2" t="s">
        <v>23650</v>
      </c>
      <c r="C1445" s="2" t="s">
        <v>15381</v>
      </c>
      <c r="D1445" s="2" t="s">
        <v>23499</v>
      </c>
      <c r="E1445" s="2" t="str">
        <f>VLOOKUP(D1445,GOL!B:C,2,FALSE)</f>
        <v>Pengatur Muda</v>
      </c>
      <c r="F1445" s="9">
        <v>41244</v>
      </c>
      <c r="G1445" s="2" t="s">
        <v>15</v>
      </c>
      <c r="H1445" s="5"/>
      <c r="I1445" s="2" t="s">
        <v>320</v>
      </c>
      <c r="J1445" s="7"/>
      <c r="K1445" s="2" t="s">
        <v>13884</v>
      </c>
      <c r="L1445" s="2" t="s">
        <v>2935</v>
      </c>
      <c r="M1445" s="2" t="s">
        <v>15</v>
      </c>
      <c r="N1445" s="2" t="s">
        <v>15</v>
      </c>
      <c r="O1445" s="2" t="s">
        <v>8680</v>
      </c>
      <c r="P1445" s="12"/>
      <c r="Q1445" s="6">
        <v>24842</v>
      </c>
      <c r="R1445" s="2" t="s">
        <v>13885</v>
      </c>
      <c r="S1445" t="s">
        <v>25493</v>
      </c>
    </row>
    <row r="1446" spans="1:19" ht="16.5" customHeight="1">
      <c r="A1446" s="2" t="s">
        <v>23651</v>
      </c>
      <c r="B1446" s="2" t="s">
        <v>23652</v>
      </c>
      <c r="C1446" s="2" t="s">
        <v>23653</v>
      </c>
      <c r="D1446" s="2" t="s">
        <v>23499</v>
      </c>
      <c r="E1446" s="2" t="str">
        <f>VLOOKUP(D1446,GOL!B:C,2,FALSE)</f>
        <v>Pengatur Muda</v>
      </c>
      <c r="F1446" s="9">
        <v>41244</v>
      </c>
      <c r="G1446" s="2" t="s">
        <v>15</v>
      </c>
      <c r="H1446" s="7"/>
      <c r="I1446" s="2" t="s">
        <v>320</v>
      </c>
      <c r="J1446" s="7"/>
      <c r="K1446" s="2" t="s">
        <v>13884</v>
      </c>
      <c r="L1446" s="2" t="s">
        <v>2935</v>
      </c>
      <c r="M1446" s="2" t="s">
        <v>15</v>
      </c>
      <c r="N1446" s="2" t="s">
        <v>15</v>
      </c>
      <c r="O1446" s="2" t="s">
        <v>8931</v>
      </c>
      <c r="P1446" s="12"/>
      <c r="Q1446" s="6">
        <v>22365</v>
      </c>
      <c r="R1446" s="2" t="s">
        <v>13885</v>
      </c>
      <c r="S1446" t="s">
        <v>28809</v>
      </c>
    </row>
    <row r="1447" spans="1:19" ht="16.5" customHeight="1">
      <c r="A1447" s="2" t="s">
        <v>23724</v>
      </c>
      <c r="B1447" s="2" t="s">
        <v>23725</v>
      </c>
      <c r="C1447" s="2" t="s">
        <v>442</v>
      </c>
      <c r="D1447" s="2" t="s">
        <v>23499</v>
      </c>
      <c r="E1447" s="2" t="str">
        <f>VLOOKUP(D1447,GOL!B:C,2,FALSE)</f>
        <v>Pengatur Muda</v>
      </c>
      <c r="F1447" s="9">
        <v>41365</v>
      </c>
      <c r="G1447" s="2" t="s">
        <v>15</v>
      </c>
      <c r="H1447" s="7"/>
      <c r="I1447" s="2" t="s">
        <v>320</v>
      </c>
      <c r="J1447" s="7"/>
      <c r="K1447" s="2" t="s">
        <v>13884</v>
      </c>
      <c r="L1447" s="2" t="s">
        <v>2935</v>
      </c>
      <c r="M1447" s="2" t="s">
        <v>15</v>
      </c>
      <c r="N1447" s="2" t="s">
        <v>15</v>
      </c>
      <c r="O1447" s="2" t="s">
        <v>17818</v>
      </c>
      <c r="P1447" s="9">
        <v>26664</v>
      </c>
      <c r="Q1447" s="6">
        <v>21826</v>
      </c>
      <c r="R1447" s="2" t="s">
        <v>13885</v>
      </c>
      <c r="S1447" t="s">
        <v>25493</v>
      </c>
    </row>
    <row r="1448" spans="1:19" ht="16.5" customHeight="1">
      <c r="A1448" s="2" t="s">
        <v>23726</v>
      </c>
      <c r="B1448" s="2" t="s">
        <v>23727</v>
      </c>
      <c r="C1448" s="2" t="s">
        <v>23728</v>
      </c>
      <c r="D1448" s="2" t="s">
        <v>23499</v>
      </c>
      <c r="E1448" s="2" t="str">
        <f>VLOOKUP(D1448,GOL!B:C,2,FALSE)</f>
        <v>Pengatur Muda</v>
      </c>
      <c r="F1448" s="9">
        <v>41365</v>
      </c>
      <c r="G1448" s="2" t="s">
        <v>15</v>
      </c>
      <c r="H1448" s="7"/>
      <c r="I1448" s="2" t="s">
        <v>320</v>
      </c>
      <c r="J1448" s="7"/>
      <c r="K1448" s="2" t="s">
        <v>13884</v>
      </c>
      <c r="L1448" s="2" t="s">
        <v>2935</v>
      </c>
      <c r="M1448" s="2" t="s">
        <v>15</v>
      </c>
      <c r="N1448" s="2" t="s">
        <v>15</v>
      </c>
      <c r="O1448" s="2" t="s">
        <v>17818</v>
      </c>
      <c r="P1448" s="9">
        <v>27394</v>
      </c>
      <c r="Q1448" s="6">
        <v>21873</v>
      </c>
      <c r="R1448" s="2" t="s">
        <v>13885</v>
      </c>
      <c r="S1448" t="s">
        <v>25493</v>
      </c>
    </row>
    <row r="1449" spans="1:19" ht="16.5" customHeight="1">
      <c r="A1449" s="2" t="s">
        <v>15</v>
      </c>
      <c r="B1449" s="2" t="s">
        <v>23736</v>
      </c>
      <c r="C1449" s="2" t="s">
        <v>6174</v>
      </c>
      <c r="D1449" s="2" t="s">
        <v>23499</v>
      </c>
      <c r="E1449" s="2" t="str">
        <f>VLOOKUP(D1449,GOL!B:C,2,FALSE)</f>
        <v>Pengatur Muda</v>
      </c>
      <c r="F1449" s="9">
        <v>41671</v>
      </c>
      <c r="G1449" s="2" t="s">
        <v>15</v>
      </c>
      <c r="H1449" s="7"/>
      <c r="I1449" s="2" t="s">
        <v>320</v>
      </c>
      <c r="J1449" s="7"/>
      <c r="K1449" s="2" t="s">
        <v>13884</v>
      </c>
      <c r="L1449" s="2" t="s">
        <v>2935</v>
      </c>
      <c r="M1449" s="2" t="s">
        <v>15</v>
      </c>
      <c r="N1449" s="2" t="s">
        <v>15</v>
      </c>
      <c r="O1449" s="2" t="s">
        <v>16494</v>
      </c>
      <c r="P1449" s="12"/>
      <c r="Q1449" s="6">
        <v>26866</v>
      </c>
      <c r="R1449" s="2" t="s">
        <v>13885</v>
      </c>
      <c r="S1449" t="s">
        <v>25493</v>
      </c>
    </row>
    <row r="1450" spans="1:19" ht="16.5" customHeight="1">
      <c r="A1450" s="2" t="s">
        <v>24240</v>
      </c>
      <c r="B1450" s="2" t="s">
        <v>24241</v>
      </c>
      <c r="C1450" s="2" t="s">
        <v>24242</v>
      </c>
      <c r="D1450" s="2" t="s">
        <v>24228</v>
      </c>
      <c r="E1450" s="2" t="str">
        <f>VLOOKUP(D1450,GOL!B:C,2,FALSE)</f>
        <v>Juru</v>
      </c>
      <c r="F1450" s="9">
        <v>41244</v>
      </c>
      <c r="G1450" s="2" t="s">
        <v>15</v>
      </c>
      <c r="H1450" s="7"/>
      <c r="I1450" s="2" t="s">
        <v>320</v>
      </c>
      <c r="J1450" s="7"/>
      <c r="K1450" s="2" t="s">
        <v>13884</v>
      </c>
      <c r="L1450" s="2" t="s">
        <v>2935</v>
      </c>
      <c r="M1450" s="2" t="s">
        <v>15</v>
      </c>
      <c r="N1450" s="2" t="s">
        <v>15</v>
      </c>
      <c r="O1450" s="2" t="s">
        <v>17788</v>
      </c>
      <c r="P1450" s="12"/>
      <c r="Q1450" s="6">
        <v>22758</v>
      </c>
      <c r="R1450" s="2" t="s">
        <v>13885</v>
      </c>
      <c r="S1450" t="s">
        <v>25493</v>
      </c>
    </row>
    <row r="1451" spans="1:19" ht="16.5" customHeight="1">
      <c r="A1451" s="2" t="s">
        <v>24243</v>
      </c>
      <c r="B1451" s="2" t="s">
        <v>24244</v>
      </c>
      <c r="C1451" s="2" t="s">
        <v>24245</v>
      </c>
      <c r="D1451" s="2" t="s">
        <v>24228</v>
      </c>
      <c r="E1451" s="2" t="str">
        <f>VLOOKUP(D1451,GOL!B:C,2,FALSE)</f>
        <v>Juru</v>
      </c>
      <c r="F1451" s="9">
        <v>41244</v>
      </c>
      <c r="G1451" s="2" t="s">
        <v>15</v>
      </c>
      <c r="H1451" s="7"/>
      <c r="I1451" s="2" t="s">
        <v>320</v>
      </c>
      <c r="J1451" s="7"/>
      <c r="K1451" s="2" t="s">
        <v>13884</v>
      </c>
      <c r="L1451" s="2" t="s">
        <v>2935</v>
      </c>
      <c r="M1451" s="2" t="s">
        <v>15</v>
      </c>
      <c r="N1451" s="2" t="s">
        <v>15</v>
      </c>
      <c r="O1451" s="2" t="s">
        <v>17788</v>
      </c>
      <c r="P1451" s="12"/>
      <c r="Q1451" s="6">
        <v>26527</v>
      </c>
      <c r="R1451" s="2" t="s">
        <v>13885</v>
      </c>
      <c r="S1451" t="s">
        <v>28804</v>
      </c>
    </row>
    <row r="1452" spans="1:19" ht="16.5" customHeight="1">
      <c r="A1452" s="2" t="s">
        <v>24246</v>
      </c>
      <c r="B1452" s="2" t="s">
        <v>24247</v>
      </c>
      <c r="C1452" s="2" t="s">
        <v>24248</v>
      </c>
      <c r="D1452" s="2" t="s">
        <v>24228</v>
      </c>
      <c r="E1452" s="2" t="str">
        <f>VLOOKUP(D1452,GOL!B:C,2,FALSE)</f>
        <v>Juru</v>
      </c>
      <c r="F1452" s="9">
        <v>41244</v>
      </c>
      <c r="G1452" s="2" t="s">
        <v>15</v>
      </c>
      <c r="H1452" s="7"/>
      <c r="I1452" s="2" t="s">
        <v>320</v>
      </c>
      <c r="J1452" s="7"/>
      <c r="K1452" s="2" t="s">
        <v>13884</v>
      </c>
      <c r="L1452" s="2" t="s">
        <v>2935</v>
      </c>
      <c r="M1452" s="2" t="s">
        <v>15</v>
      </c>
      <c r="N1452" s="2" t="s">
        <v>15</v>
      </c>
      <c r="O1452" s="2" t="s">
        <v>17788</v>
      </c>
      <c r="P1452" s="12"/>
      <c r="Q1452" s="6">
        <v>24536</v>
      </c>
      <c r="R1452" s="2" t="s">
        <v>13885</v>
      </c>
      <c r="S1452" t="s">
        <v>25493</v>
      </c>
    </row>
    <row r="1453" spans="1:19" ht="16.5" customHeight="1">
      <c r="A1453" s="2" t="s">
        <v>24271</v>
      </c>
      <c r="B1453" s="2" t="s">
        <v>24272</v>
      </c>
      <c r="C1453" s="2" t="s">
        <v>24273</v>
      </c>
      <c r="D1453" s="2" t="s">
        <v>24228</v>
      </c>
      <c r="E1453" s="2" t="str">
        <f>VLOOKUP(D1453,GOL!B:C,2,FALSE)</f>
        <v>Juru</v>
      </c>
      <c r="F1453" s="9">
        <v>42095</v>
      </c>
      <c r="G1453" s="2" t="s">
        <v>15</v>
      </c>
      <c r="H1453" s="7"/>
      <c r="I1453" s="2" t="s">
        <v>320</v>
      </c>
      <c r="J1453" s="7"/>
      <c r="K1453" s="2" t="s">
        <v>13884</v>
      </c>
      <c r="L1453" s="2" t="s">
        <v>2935</v>
      </c>
      <c r="M1453" s="2" t="s">
        <v>15</v>
      </c>
      <c r="N1453" s="2" t="s">
        <v>15</v>
      </c>
      <c r="O1453" s="2" t="s">
        <v>21856</v>
      </c>
      <c r="P1453" s="9">
        <v>29726</v>
      </c>
      <c r="Q1453" s="6">
        <v>24666</v>
      </c>
      <c r="R1453" s="2" t="s">
        <v>13885</v>
      </c>
      <c r="S1453" t="s">
        <v>25493</v>
      </c>
    </row>
    <row r="1454" spans="1:19" ht="16.5" customHeight="1">
      <c r="A1454" s="2" t="s">
        <v>24440</v>
      </c>
      <c r="B1454" s="2" t="s">
        <v>24441</v>
      </c>
      <c r="C1454" s="2" t="s">
        <v>3621</v>
      </c>
      <c r="D1454" s="2" t="s">
        <v>24427</v>
      </c>
      <c r="E1454" s="2" t="str">
        <f>VLOOKUP(D1454,GOL!B:C,2,FALSE)</f>
        <v>Juru Muda</v>
      </c>
      <c r="F1454" s="9">
        <v>41244</v>
      </c>
      <c r="G1454" s="2" t="s">
        <v>15</v>
      </c>
      <c r="H1454" s="7"/>
      <c r="I1454" s="2" t="s">
        <v>320</v>
      </c>
      <c r="J1454" s="7"/>
      <c r="K1454" s="2" t="s">
        <v>13884</v>
      </c>
      <c r="L1454" s="2" t="s">
        <v>2935</v>
      </c>
      <c r="M1454" s="2" t="s">
        <v>15</v>
      </c>
      <c r="N1454" s="2" t="s">
        <v>15</v>
      </c>
      <c r="O1454" s="2" t="s">
        <v>21856</v>
      </c>
      <c r="P1454" s="12"/>
      <c r="Q1454" s="6">
        <v>24334</v>
      </c>
      <c r="R1454" s="2" t="s">
        <v>13885</v>
      </c>
      <c r="S1454" t="s">
        <v>25493</v>
      </c>
    </row>
    <row r="1455" spans="1:19" ht="16.5" customHeight="1">
      <c r="A1455" s="2" t="s">
        <v>24442</v>
      </c>
      <c r="B1455" s="2" t="s">
        <v>24443</v>
      </c>
      <c r="C1455" s="2" t="s">
        <v>6174</v>
      </c>
      <c r="D1455" s="2" t="s">
        <v>24427</v>
      </c>
      <c r="E1455" s="2" t="str">
        <f>VLOOKUP(D1455,GOL!B:C,2,FALSE)</f>
        <v>Juru Muda</v>
      </c>
      <c r="F1455" s="9">
        <v>41244</v>
      </c>
      <c r="G1455" s="2" t="s">
        <v>15</v>
      </c>
      <c r="H1455" s="7"/>
      <c r="I1455" s="2" t="s">
        <v>320</v>
      </c>
      <c r="J1455" s="7"/>
      <c r="K1455" s="2" t="s">
        <v>13884</v>
      </c>
      <c r="L1455" s="2" t="s">
        <v>2935</v>
      </c>
      <c r="M1455" s="2" t="s">
        <v>15</v>
      </c>
      <c r="N1455" s="2" t="s">
        <v>15</v>
      </c>
      <c r="O1455" s="2" t="s">
        <v>24444</v>
      </c>
      <c r="P1455" s="12"/>
      <c r="Q1455" s="6">
        <v>23132</v>
      </c>
      <c r="R1455" s="2" t="s">
        <v>13885</v>
      </c>
      <c r="S1455" t="s">
        <v>25493</v>
      </c>
    </row>
    <row r="1456" spans="1:19" ht="16.5" customHeight="1">
      <c r="A1456" s="2" t="s">
        <v>16018</v>
      </c>
      <c r="B1456" s="2" t="s">
        <v>16019</v>
      </c>
      <c r="C1456" s="2" t="s">
        <v>16020</v>
      </c>
      <c r="D1456" s="2" t="s">
        <v>15595</v>
      </c>
      <c r="E1456" s="2" t="str">
        <f>VLOOKUP(D1456,GOL!B:C,2,FALSE)</f>
        <v>Penata Muda</v>
      </c>
      <c r="F1456" s="9">
        <v>41730</v>
      </c>
      <c r="G1456" s="2" t="s">
        <v>7491</v>
      </c>
      <c r="H1456" s="8">
        <v>42752</v>
      </c>
      <c r="I1456" s="2" t="s">
        <v>320</v>
      </c>
      <c r="J1456" s="4">
        <v>42752</v>
      </c>
      <c r="K1456" s="2" t="s">
        <v>16021</v>
      </c>
      <c r="L1456" s="2" t="s">
        <v>2935</v>
      </c>
      <c r="M1456" s="2" t="s">
        <v>15</v>
      </c>
      <c r="N1456" s="2" t="s">
        <v>15</v>
      </c>
      <c r="O1456" s="2" t="s">
        <v>10480</v>
      </c>
      <c r="P1456" s="10">
        <v>28912</v>
      </c>
      <c r="Q1456" s="6">
        <v>21685</v>
      </c>
      <c r="R1456" s="2" t="s">
        <v>16022</v>
      </c>
      <c r="S1456" t="s">
        <v>28804</v>
      </c>
    </row>
    <row r="1457" spans="1:19" ht="16.5" customHeight="1">
      <c r="A1457" s="2" t="s">
        <v>11503</v>
      </c>
      <c r="B1457" s="2" t="s">
        <v>11504</v>
      </c>
      <c r="C1457" s="2" t="s">
        <v>11505</v>
      </c>
      <c r="D1457" s="2" t="s">
        <v>10939</v>
      </c>
      <c r="E1457" s="2" t="str">
        <f>VLOOKUP(D1457,GOL!B:C,2,FALSE)</f>
        <v>Penata</v>
      </c>
      <c r="F1457" s="9">
        <v>41365</v>
      </c>
      <c r="G1457" s="2" t="s">
        <v>407</v>
      </c>
      <c r="H1457" s="8">
        <v>40990</v>
      </c>
      <c r="I1457" s="2" t="s">
        <v>2893</v>
      </c>
      <c r="J1457" s="4">
        <v>42752</v>
      </c>
      <c r="K1457" s="2" t="s">
        <v>11506</v>
      </c>
      <c r="L1457" s="2" t="s">
        <v>2935</v>
      </c>
      <c r="M1457" s="2" t="s">
        <v>15</v>
      </c>
      <c r="N1457" s="2" t="s">
        <v>15</v>
      </c>
      <c r="O1457" s="2" t="s">
        <v>9708</v>
      </c>
      <c r="P1457" s="9">
        <v>35570</v>
      </c>
      <c r="Q1457" s="6">
        <v>26464</v>
      </c>
      <c r="R1457" s="2" t="s">
        <v>11507</v>
      </c>
      <c r="S1457" t="s">
        <v>28822</v>
      </c>
    </row>
    <row r="1458" spans="1:19" ht="16.5" customHeight="1">
      <c r="A1458" s="2" t="s">
        <v>16507</v>
      </c>
      <c r="B1458" s="2" t="s">
        <v>16508</v>
      </c>
      <c r="C1458" s="2" t="s">
        <v>16509</v>
      </c>
      <c r="D1458" s="2" t="s">
        <v>15595</v>
      </c>
      <c r="E1458" s="2" t="str">
        <f>VLOOKUP(D1458,GOL!B:C,2,FALSE)</f>
        <v>Penata Muda</v>
      </c>
      <c r="F1458" s="9">
        <v>42095</v>
      </c>
      <c r="G1458" s="2" t="s">
        <v>15</v>
      </c>
      <c r="H1458" s="5"/>
      <c r="I1458" s="2" t="s">
        <v>320</v>
      </c>
      <c r="J1458" s="7"/>
      <c r="K1458" s="2" t="s">
        <v>11506</v>
      </c>
      <c r="L1458" s="2" t="s">
        <v>2935</v>
      </c>
      <c r="M1458" s="2" t="s">
        <v>15</v>
      </c>
      <c r="N1458" s="2" t="s">
        <v>15</v>
      </c>
      <c r="O1458" s="2" t="s">
        <v>9708</v>
      </c>
      <c r="P1458" s="9">
        <v>36756</v>
      </c>
      <c r="Q1458" s="6">
        <v>28677</v>
      </c>
      <c r="R1458" s="2" t="s">
        <v>11507</v>
      </c>
      <c r="S1458" t="s">
        <v>25493</v>
      </c>
    </row>
    <row r="1459" spans="1:19" ht="16.5" customHeight="1">
      <c r="A1459" s="2" t="s">
        <v>19263</v>
      </c>
      <c r="B1459" s="2" t="s">
        <v>19264</v>
      </c>
      <c r="C1459" s="2" t="s">
        <v>2066</v>
      </c>
      <c r="D1459" s="2" t="s">
        <v>17772</v>
      </c>
      <c r="E1459" s="2" t="str">
        <f>VLOOKUP(D1459,GOL!B:C,2,FALSE)</f>
        <v>Pengatur</v>
      </c>
      <c r="F1459" s="9">
        <v>41730</v>
      </c>
      <c r="G1459" s="2" t="s">
        <v>15</v>
      </c>
      <c r="H1459" s="5"/>
      <c r="I1459" s="2" t="s">
        <v>320</v>
      </c>
      <c r="J1459" s="7"/>
      <c r="K1459" s="2" t="s">
        <v>11506</v>
      </c>
      <c r="L1459" s="2" t="s">
        <v>2935</v>
      </c>
      <c r="M1459" s="2" t="s">
        <v>15</v>
      </c>
      <c r="N1459" s="2" t="s">
        <v>15</v>
      </c>
      <c r="O1459" s="2" t="s">
        <v>9397</v>
      </c>
      <c r="P1459" s="9">
        <v>30800</v>
      </c>
      <c r="Q1459" s="6">
        <v>23296</v>
      </c>
      <c r="R1459" s="2" t="s">
        <v>11507</v>
      </c>
      <c r="S1459" t="s">
        <v>25493</v>
      </c>
    </row>
    <row r="1460" spans="1:19" ht="16.5" customHeight="1">
      <c r="A1460" s="2" t="s">
        <v>19570</v>
      </c>
      <c r="B1460" s="2" t="s">
        <v>19571</v>
      </c>
      <c r="C1460" s="2" t="s">
        <v>11970</v>
      </c>
      <c r="D1460" s="2" t="s">
        <v>17772</v>
      </c>
      <c r="E1460" s="2" t="str">
        <f>VLOOKUP(D1460,GOL!B:C,2,FALSE)</f>
        <v>Pengatur</v>
      </c>
      <c r="F1460" s="9">
        <v>42095</v>
      </c>
      <c r="G1460" s="2" t="s">
        <v>15</v>
      </c>
      <c r="H1460" s="5"/>
      <c r="I1460" s="2" t="s">
        <v>320</v>
      </c>
      <c r="J1460" s="7"/>
      <c r="K1460" s="2" t="s">
        <v>11506</v>
      </c>
      <c r="L1460" s="2" t="s">
        <v>2935</v>
      </c>
      <c r="M1460" s="2" t="s">
        <v>15</v>
      </c>
      <c r="N1460" s="2" t="s">
        <v>15</v>
      </c>
      <c r="O1460" s="2" t="s">
        <v>19572</v>
      </c>
      <c r="P1460" s="10">
        <v>27394</v>
      </c>
      <c r="Q1460" s="6">
        <v>22047</v>
      </c>
      <c r="R1460" s="2" t="s">
        <v>11507</v>
      </c>
      <c r="S1460" t="s">
        <v>28817</v>
      </c>
    </row>
    <row r="1461" spans="1:19" ht="16.5" customHeight="1">
      <c r="A1461" s="2" t="s">
        <v>20653</v>
      </c>
      <c r="B1461" s="2" t="s">
        <v>20654</v>
      </c>
      <c r="C1461" s="2" t="s">
        <v>20655</v>
      </c>
      <c r="D1461" s="2" t="s">
        <v>17772</v>
      </c>
      <c r="E1461" s="2" t="str">
        <f>VLOOKUP(D1461,GOL!B:C,2,FALSE)</f>
        <v>Pengatur</v>
      </c>
      <c r="F1461" s="9">
        <v>42095</v>
      </c>
      <c r="G1461" s="2" t="s">
        <v>15</v>
      </c>
      <c r="H1461" s="5"/>
      <c r="I1461" s="2" t="s">
        <v>320</v>
      </c>
      <c r="J1461" s="7"/>
      <c r="K1461" s="2" t="s">
        <v>11506</v>
      </c>
      <c r="L1461" s="2" t="s">
        <v>2935</v>
      </c>
      <c r="M1461" s="2" t="s">
        <v>15</v>
      </c>
      <c r="N1461" s="2" t="s">
        <v>15</v>
      </c>
      <c r="O1461" s="2" t="s">
        <v>9397</v>
      </c>
      <c r="P1461" s="9">
        <v>35212</v>
      </c>
      <c r="Q1461" s="6">
        <v>28971</v>
      </c>
      <c r="R1461" s="2" t="s">
        <v>11507</v>
      </c>
      <c r="S1461" t="s">
        <v>25493</v>
      </c>
    </row>
    <row r="1462" spans="1:19" ht="16.5" customHeight="1">
      <c r="A1462" s="2" t="s">
        <v>23268</v>
      </c>
      <c r="B1462" s="2" t="s">
        <v>23269</v>
      </c>
      <c r="C1462" s="2" t="s">
        <v>23270</v>
      </c>
      <c r="D1462" s="2" t="s">
        <v>21846</v>
      </c>
      <c r="E1462" s="2" t="str">
        <f>VLOOKUP(D1462,GOL!B:C,2,FALSE)</f>
        <v>Pengatur Muda Tk.I</v>
      </c>
      <c r="F1462" s="9">
        <v>41730</v>
      </c>
      <c r="G1462" s="2" t="s">
        <v>15</v>
      </c>
      <c r="H1462" s="5"/>
      <c r="I1462" s="2" t="s">
        <v>320</v>
      </c>
      <c r="J1462" s="7"/>
      <c r="K1462" s="2" t="s">
        <v>11506</v>
      </c>
      <c r="L1462" s="2" t="s">
        <v>2935</v>
      </c>
      <c r="M1462" s="2" t="s">
        <v>15</v>
      </c>
      <c r="N1462" s="2" t="s">
        <v>15</v>
      </c>
      <c r="O1462" s="2" t="s">
        <v>9055</v>
      </c>
      <c r="P1462" s="12"/>
      <c r="Q1462" s="6">
        <v>30659</v>
      </c>
      <c r="R1462" s="2" t="s">
        <v>11507</v>
      </c>
      <c r="S1462" t="s">
        <v>28804</v>
      </c>
    </row>
    <row r="1463" spans="1:19" ht="16.5" customHeight="1">
      <c r="A1463" s="2" t="s">
        <v>23654</v>
      </c>
      <c r="B1463" s="2" t="s">
        <v>23655</v>
      </c>
      <c r="C1463" s="2" t="s">
        <v>23656</v>
      </c>
      <c r="D1463" s="2" t="s">
        <v>23499</v>
      </c>
      <c r="E1463" s="2" t="str">
        <f>VLOOKUP(D1463,GOL!B:C,2,FALSE)</f>
        <v>Pengatur Muda</v>
      </c>
      <c r="F1463" s="9">
        <v>41244</v>
      </c>
      <c r="G1463" s="2" t="s">
        <v>15</v>
      </c>
      <c r="H1463" s="5"/>
      <c r="I1463" s="2" t="s">
        <v>320</v>
      </c>
      <c r="J1463" s="7"/>
      <c r="K1463" s="2" t="s">
        <v>11506</v>
      </c>
      <c r="L1463" s="2" t="s">
        <v>2935</v>
      </c>
      <c r="M1463" s="2" t="s">
        <v>15</v>
      </c>
      <c r="N1463" s="2" t="s">
        <v>15</v>
      </c>
      <c r="O1463" s="2" t="s">
        <v>23616</v>
      </c>
      <c r="P1463" s="12"/>
      <c r="Q1463" s="6">
        <v>29500</v>
      </c>
      <c r="R1463" s="2" t="s">
        <v>11507</v>
      </c>
      <c r="S1463" t="s">
        <v>25493</v>
      </c>
    </row>
    <row r="1464" spans="1:19" ht="16.5" customHeight="1">
      <c r="A1464" s="2" t="s">
        <v>23657</v>
      </c>
      <c r="B1464" s="2" t="s">
        <v>23658</v>
      </c>
      <c r="C1464" s="2" t="s">
        <v>23659</v>
      </c>
      <c r="D1464" s="2" t="s">
        <v>23499</v>
      </c>
      <c r="E1464" s="2" t="str">
        <f>VLOOKUP(D1464,GOL!B:C,2,FALSE)</f>
        <v>Pengatur Muda</v>
      </c>
      <c r="F1464" s="9">
        <v>41244</v>
      </c>
      <c r="G1464" s="2" t="s">
        <v>15</v>
      </c>
      <c r="H1464" s="5"/>
      <c r="I1464" s="2" t="s">
        <v>320</v>
      </c>
      <c r="J1464" s="7"/>
      <c r="K1464" s="2" t="s">
        <v>11506</v>
      </c>
      <c r="L1464" s="2" t="s">
        <v>2935</v>
      </c>
      <c r="M1464" s="2" t="s">
        <v>15</v>
      </c>
      <c r="N1464" s="2" t="s">
        <v>15</v>
      </c>
      <c r="O1464" s="2" t="s">
        <v>9397</v>
      </c>
      <c r="P1464" s="13"/>
      <c r="Q1464" s="6">
        <v>24292</v>
      </c>
      <c r="R1464" s="2" t="s">
        <v>11507</v>
      </c>
      <c r="S1464" t="s">
        <v>25493</v>
      </c>
    </row>
    <row r="1465" spans="1:19" ht="16.5" customHeight="1">
      <c r="A1465" s="2" t="s">
        <v>23660</v>
      </c>
      <c r="B1465" s="2" t="s">
        <v>23661</v>
      </c>
      <c r="C1465" s="2" t="s">
        <v>23662</v>
      </c>
      <c r="D1465" s="2" t="s">
        <v>23499</v>
      </c>
      <c r="E1465" s="2" t="str">
        <f>VLOOKUP(D1465,GOL!B:C,2,FALSE)</f>
        <v>Pengatur Muda</v>
      </c>
      <c r="F1465" s="9">
        <v>41244</v>
      </c>
      <c r="G1465" s="2" t="s">
        <v>15</v>
      </c>
      <c r="H1465" s="5"/>
      <c r="I1465" s="2" t="s">
        <v>320</v>
      </c>
      <c r="J1465" s="7"/>
      <c r="K1465" s="2" t="s">
        <v>11506</v>
      </c>
      <c r="L1465" s="2" t="s">
        <v>2935</v>
      </c>
      <c r="M1465" s="2" t="s">
        <v>15</v>
      </c>
      <c r="N1465" s="2" t="s">
        <v>15</v>
      </c>
      <c r="O1465" s="2" t="s">
        <v>11024</v>
      </c>
      <c r="P1465" s="12"/>
      <c r="Q1465" s="6">
        <v>26325</v>
      </c>
      <c r="R1465" s="2" t="s">
        <v>11507</v>
      </c>
      <c r="S1465" t="s">
        <v>25493</v>
      </c>
    </row>
    <row r="1466" spans="1:19" ht="16.5" customHeight="1">
      <c r="A1466" s="2" t="s">
        <v>23663</v>
      </c>
      <c r="B1466" s="2" t="s">
        <v>23664</v>
      </c>
      <c r="C1466" s="2" t="s">
        <v>23665</v>
      </c>
      <c r="D1466" s="2" t="s">
        <v>23499</v>
      </c>
      <c r="E1466" s="2" t="str">
        <f>VLOOKUP(D1466,GOL!B:C,2,FALSE)</f>
        <v>Pengatur Muda</v>
      </c>
      <c r="F1466" s="9">
        <v>41244</v>
      </c>
      <c r="G1466" s="2" t="s">
        <v>15</v>
      </c>
      <c r="H1466" s="5"/>
      <c r="I1466" s="2" t="s">
        <v>320</v>
      </c>
      <c r="J1466" s="7"/>
      <c r="K1466" s="2" t="s">
        <v>11506</v>
      </c>
      <c r="L1466" s="2" t="s">
        <v>2935</v>
      </c>
      <c r="M1466" s="2" t="s">
        <v>15</v>
      </c>
      <c r="N1466" s="2" t="s">
        <v>15</v>
      </c>
      <c r="O1466" s="2" t="s">
        <v>11024</v>
      </c>
      <c r="P1466" s="12"/>
      <c r="Q1466" s="6">
        <v>25748</v>
      </c>
      <c r="R1466" s="2" t="s">
        <v>11507</v>
      </c>
      <c r="S1466" t="s">
        <v>25493</v>
      </c>
    </row>
    <row r="1467" spans="1:19" ht="16.5" customHeight="1">
      <c r="A1467" s="2" t="s">
        <v>23666</v>
      </c>
      <c r="B1467" s="2" t="s">
        <v>23667</v>
      </c>
      <c r="C1467" s="2" t="s">
        <v>23668</v>
      </c>
      <c r="D1467" s="2" t="s">
        <v>23499</v>
      </c>
      <c r="E1467" s="2" t="str">
        <f>VLOOKUP(D1467,GOL!B:C,2,FALSE)</f>
        <v>Pengatur Muda</v>
      </c>
      <c r="F1467" s="9">
        <v>41244</v>
      </c>
      <c r="G1467" s="2" t="s">
        <v>15</v>
      </c>
      <c r="H1467" s="5"/>
      <c r="I1467" s="2" t="s">
        <v>320</v>
      </c>
      <c r="J1467" s="7"/>
      <c r="K1467" s="2" t="s">
        <v>11506</v>
      </c>
      <c r="L1467" s="2" t="s">
        <v>2935</v>
      </c>
      <c r="M1467" s="2" t="s">
        <v>15</v>
      </c>
      <c r="N1467" s="2" t="s">
        <v>15</v>
      </c>
      <c r="O1467" s="2" t="s">
        <v>9397</v>
      </c>
      <c r="P1467" s="12"/>
      <c r="Q1467" s="6">
        <v>30343</v>
      </c>
      <c r="R1467" s="2" t="s">
        <v>11507</v>
      </c>
      <c r="S1467" t="s">
        <v>25493</v>
      </c>
    </row>
    <row r="1468" spans="1:19" ht="16.5" customHeight="1">
      <c r="A1468" s="2" t="s">
        <v>23669</v>
      </c>
      <c r="B1468" s="2" t="s">
        <v>23670</v>
      </c>
      <c r="C1468" s="2" t="s">
        <v>23671</v>
      </c>
      <c r="D1468" s="2" t="s">
        <v>23499</v>
      </c>
      <c r="E1468" s="2" t="str">
        <f>VLOOKUP(D1468,GOL!B:C,2,FALSE)</f>
        <v>Pengatur Muda</v>
      </c>
      <c r="F1468" s="9">
        <v>41244</v>
      </c>
      <c r="G1468" s="2" t="s">
        <v>15</v>
      </c>
      <c r="H1468" s="5"/>
      <c r="I1468" s="2" t="s">
        <v>320</v>
      </c>
      <c r="J1468" s="7"/>
      <c r="K1468" s="2" t="s">
        <v>11506</v>
      </c>
      <c r="L1468" s="2" t="s">
        <v>2935</v>
      </c>
      <c r="M1468" s="2" t="s">
        <v>15</v>
      </c>
      <c r="N1468" s="2" t="s">
        <v>15</v>
      </c>
      <c r="O1468" s="2" t="s">
        <v>16494</v>
      </c>
      <c r="P1468" s="12"/>
      <c r="Q1468" s="6">
        <v>24831</v>
      </c>
      <c r="R1468" s="2" t="s">
        <v>11507</v>
      </c>
      <c r="S1468" t="s">
        <v>25493</v>
      </c>
    </row>
    <row r="1469" spans="1:19" ht="16.5" customHeight="1">
      <c r="A1469" s="2" t="s">
        <v>15</v>
      </c>
      <c r="B1469" s="2" t="s">
        <v>23735</v>
      </c>
      <c r="C1469" s="2" t="s">
        <v>623</v>
      </c>
      <c r="D1469" s="2" t="s">
        <v>23499</v>
      </c>
      <c r="E1469" s="2" t="str">
        <f>VLOOKUP(D1469,GOL!B:C,2,FALSE)</f>
        <v>Pengatur Muda</v>
      </c>
      <c r="F1469" s="9">
        <v>41671</v>
      </c>
      <c r="G1469" s="2" t="s">
        <v>15</v>
      </c>
      <c r="H1469" s="5"/>
      <c r="I1469" s="2" t="s">
        <v>320</v>
      </c>
      <c r="J1469" s="7"/>
      <c r="K1469" s="2" t="s">
        <v>11506</v>
      </c>
      <c r="L1469" s="2" t="s">
        <v>2935</v>
      </c>
      <c r="M1469" s="2" t="s">
        <v>15</v>
      </c>
      <c r="N1469" s="2" t="s">
        <v>15</v>
      </c>
      <c r="O1469" s="2" t="s">
        <v>9397</v>
      </c>
      <c r="P1469" s="13"/>
      <c r="Q1469" s="6">
        <v>24636</v>
      </c>
      <c r="R1469" s="2" t="s">
        <v>11507</v>
      </c>
      <c r="S1469" t="s">
        <v>25493</v>
      </c>
    </row>
    <row r="1470" spans="1:19" ht="16.5" customHeight="1">
      <c r="A1470" s="2" t="s">
        <v>23740</v>
      </c>
      <c r="B1470" s="2" t="s">
        <v>23741</v>
      </c>
      <c r="C1470" s="2" t="s">
        <v>23742</v>
      </c>
      <c r="D1470" s="2" t="s">
        <v>23499</v>
      </c>
      <c r="E1470" s="2" t="str">
        <f>VLOOKUP(D1470,GOL!B:C,2,FALSE)</f>
        <v>Pengatur Muda</v>
      </c>
      <c r="F1470" s="9">
        <v>41730</v>
      </c>
      <c r="G1470" s="2" t="s">
        <v>15</v>
      </c>
      <c r="H1470" s="5"/>
      <c r="I1470" s="2" t="s">
        <v>320</v>
      </c>
      <c r="J1470" s="7"/>
      <c r="K1470" s="2" t="s">
        <v>11506</v>
      </c>
      <c r="L1470" s="2" t="s">
        <v>2935</v>
      </c>
      <c r="M1470" s="2" t="s">
        <v>15</v>
      </c>
      <c r="N1470" s="2" t="s">
        <v>15</v>
      </c>
      <c r="O1470" s="2" t="s">
        <v>17788</v>
      </c>
      <c r="P1470" s="10">
        <v>28979</v>
      </c>
      <c r="Q1470" s="6">
        <v>22194</v>
      </c>
      <c r="R1470" s="2" t="s">
        <v>11507</v>
      </c>
      <c r="S1470" t="s">
        <v>25493</v>
      </c>
    </row>
    <row r="1471" spans="1:19" ht="16.5" customHeight="1">
      <c r="A1471" s="2" t="s">
        <v>24445</v>
      </c>
      <c r="B1471" s="2" t="s">
        <v>24446</v>
      </c>
      <c r="C1471" s="2" t="s">
        <v>24447</v>
      </c>
      <c r="D1471" s="2" t="s">
        <v>24427</v>
      </c>
      <c r="E1471" s="2" t="str">
        <f>VLOOKUP(D1471,GOL!B:C,2,FALSE)</f>
        <v>Juru Muda</v>
      </c>
      <c r="F1471" s="9">
        <v>41244</v>
      </c>
      <c r="G1471" s="2" t="s">
        <v>15</v>
      </c>
      <c r="H1471" s="5"/>
      <c r="I1471" s="2" t="s">
        <v>320</v>
      </c>
      <c r="J1471" s="7"/>
      <c r="K1471" s="2" t="s">
        <v>11506</v>
      </c>
      <c r="L1471" s="2" t="s">
        <v>2935</v>
      </c>
      <c r="M1471" s="2" t="s">
        <v>15</v>
      </c>
      <c r="N1471" s="2" t="s">
        <v>15</v>
      </c>
      <c r="O1471" s="2" t="s">
        <v>21856</v>
      </c>
      <c r="P1471" s="13"/>
      <c r="Q1471" s="6">
        <v>23174</v>
      </c>
      <c r="R1471" s="2" t="s">
        <v>11507</v>
      </c>
      <c r="S1471" t="s">
        <v>25493</v>
      </c>
    </row>
    <row r="1472" spans="1:19" ht="16.5" customHeight="1">
      <c r="A1472" s="2" t="s">
        <v>24448</v>
      </c>
      <c r="B1472" s="2" t="s">
        <v>24449</v>
      </c>
      <c r="C1472" s="2" t="s">
        <v>24450</v>
      </c>
      <c r="D1472" s="2" t="s">
        <v>24427</v>
      </c>
      <c r="E1472" s="2" t="str">
        <f>VLOOKUP(D1472,GOL!B:C,2,FALSE)</f>
        <v>Juru Muda</v>
      </c>
      <c r="F1472" s="9">
        <v>41244</v>
      </c>
      <c r="G1472" s="2" t="s">
        <v>15</v>
      </c>
      <c r="H1472" s="5"/>
      <c r="I1472" s="2" t="s">
        <v>320</v>
      </c>
      <c r="J1472" s="7"/>
      <c r="K1472" s="2" t="s">
        <v>11506</v>
      </c>
      <c r="L1472" s="2" t="s">
        <v>2935</v>
      </c>
      <c r="M1472" s="2" t="s">
        <v>15</v>
      </c>
      <c r="N1472" s="2" t="s">
        <v>15</v>
      </c>
      <c r="O1472" s="2" t="s">
        <v>21856</v>
      </c>
      <c r="P1472" s="12"/>
      <c r="Q1472" s="6">
        <v>24603</v>
      </c>
      <c r="R1472" s="2" t="s">
        <v>11507</v>
      </c>
      <c r="S1472" t="s">
        <v>25493</v>
      </c>
    </row>
    <row r="1473" spans="1:19" ht="16.5" customHeight="1">
      <c r="A1473" s="2" t="s">
        <v>24451</v>
      </c>
      <c r="B1473" s="2" t="s">
        <v>24452</v>
      </c>
      <c r="C1473" s="2" t="s">
        <v>2095</v>
      </c>
      <c r="D1473" s="2" t="s">
        <v>24427</v>
      </c>
      <c r="E1473" s="2" t="str">
        <f>VLOOKUP(D1473,GOL!B:C,2,FALSE)</f>
        <v>Juru Muda</v>
      </c>
      <c r="F1473" s="9">
        <v>41244</v>
      </c>
      <c r="G1473" s="2" t="s">
        <v>15</v>
      </c>
      <c r="H1473" s="5"/>
      <c r="I1473" s="2" t="s">
        <v>320</v>
      </c>
      <c r="J1473" s="7"/>
      <c r="K1473" s="2" t="s">
        <v>11506</v>
      </c>
      <c r="L1473" s="2" t="s">
        <v>2935</v>
      </c>
      <c r="M1473" s="2" t="s">
        <v>15</v>
      </c>
      <c r="N1473" s="2" t="s">
        <v>15</v>
      </c>
      <c r="O1473" s="2" t="s">
        <v>21856</v>
      </c>
      <c r="P1473" s="12"/>
      <c r="Q1473" s="6">
        <v>26461</v>
      </c>
      <c r="R1473" s="2" t="s">
        <v>11507</v>
      </c>
      <c r="S1473" t="s">
        <v>25493</v>
      </c>
    </row>
    <row r="1474" spans="1:19" ht="16.5" customHeight="1">
      <c r="A1474" s="2" t="s">
        <v>24453</v>
      </c>
      <c r="B1474" s="2" t="s">
        <v>24454</v>
      </c>
      <c r="C1474" s="2" t="s">
        <v>24455</v>
      </c>
      <c r="D1474" s="2" t="s">
        <v>24427</v>
      </c>
      <c r="E1474" s="2" t="str">
        <f>VLOOKUP(D1474,GOL!B:C,2,FALSE)</f>
        <v>Juru Muda</v>
      </c>
      <c r="F1474" s="9">
        <v>41244</v>
      </c>
      <c r="G1474" s="2" t="s">
        <v>15</v>
      </c>
      <c r="H1474" s="5"/>
      <c r="I1474" s="2" t="s">
        <v>320</v>
      </c>
      <c r="J1474" s="7"/>
      <c r="K1474" s="2" t="s">
        <v>11506</v>
      </c>
      <c r="L1474" s="2" t="s">
        <v>2935</v>
      </c>
      <c r="M1474" s="2" t="s">
        <v>15</v>
      </c>
      <c r="N1474" s="2" t="s">
        <v>15</v>
      </c>
      <c r="O1474" s="2" t="s">
        <v>24444</v>
      </c>
      <c r="P1474" s="12"/>
      <c r="Q1474" s="6">
        <v>23113</v>
      </c>
      <c r="R1474" s="2" t="s">
        <v>11507</v>
      </c>
      <c r="S1474" t="s">
        <v>25493</v>
      </c>
    </row>
    <row r="1475" spans="1:19" ht="16.5" customHeight="1">
      <c r="A1475" s="2" t="s">
        <v>15793</v>
      </c>
      <c r="B1475" s="2" t="s">
        <v>15794</v>
      </c>
      <c r="C1475" s="2" t="s">
        <v>515</v>
      </c>
      <c r="D1475" s="2" t="s">
        <v>15595</v>
      </c>
      <c r="E1475" s="2" t="str">
        <f>VLOOKUP(D1475,GOL!B:C,2,FALSE)</f>
        <v>Penata Muda</v>
      </c>
      <c r="F1475" s="9">
        <v>41365</v>
      </c>
      <c r="G1475" s="2" t="s">
        <v>7491</v>
      </c>
      <c r="H1475" s="8">
        <v>41817</v>
      </c>
      <c r="I1475" s="2" t="s">
        <v>5826</v>
      </c>
      <c r="J1475" s="4">
        <v>42752</v>
      </c>
      <c r="K1475" s="2" t="s">
        <v>15795</v>
      </c>
      <c r="L1475" s="2" t="s">
        <v>2935</v>
      </c>
      <c r="M1475" s="2" t="s">
        <v>15</v>
      </c>
      <c r="N1475" s="2" t="s">
        <v>15</v>
      </c>
      <c r="O1475" s="2" t="s">
        <v>9397</v>
      </c>
      <c r="P1475" s="9">
        <v>29921</v>
      </c>
      <c r="Q1475" s="6">
        <v>22131</v>
      </c>
      <c r="R1475" s="2" t="s">
        <v>15796</v>
      </c>
      <c r="S1475" t="s">
        <v>25493</v>
      </c>
    </row>
    <row r="1476" spans="1:19" ht="16.5" customHeight="1">
      <c r="A1476" s="2" t="s">
        <v>10864</v>
      </c>
      <c r="B1476" s="2" t="s">
        <v>10865</v>
      </c>
      <c r="C1476" s="2" t="s">
        <v>10866</v>
      </c>
      <c r="D1476" s="2" t="s">
        <v>8369</v>
      </c>
      <c r="E1476" s="2" t="str">
        <f>VLOOKUP(D1476,GOL!B:C,2,FALSE)</f>
        <v>Penata Tk. I</v>
      </c>
      <c r="F1476" s="9">
        <v>42461</v>
      </c>
      <c r="G1476" s="2" t="s">
        <v>407</v>
      </c>
      <c r="H1476" s="8">
        <v>40857</v>
      </c>
      <c r="I1476" s="2" t="s">
        <v>408</v>
      </c>
      <c r="J1476" s="4">
        <v>42752</v>
      </c>
      <c r="K1476" s="2" t="s">
        <v>10867</v>
      </c>
      <c r="L1476" s="2" t="s">
        <v>2935</v>
      </c>
      <c r="M1476" s="2" t="s">
        <v>288</v>
      </c>
      <c r="N1476" s="2" t="s">
        <v>402</v>
      </c>
      <c r="O1476" s="2" t="s">
        <v>50</v>
      </c>
      <c r="P1476" s="9">
        <v>39358</v>
      </c>
      <c r="Q1476" s="6">
        <v>27635</v>
      </c>
      <c r="R1476" s="2" t="s">
        <v>10868</v>
      </c>
      <c r="S1476" t="s">
        <v>25493</v>
      </c>
    </row>
    <row r="1477" spans="1:19" ht="16.5" customHeight="1">
      <c r="A1477" s="2" t="s">
        <v>17800</v>
      </c>
      <c r="B1477" s="2" t="s">
        <v>17801</v>
      </c>
      <c r="C1477" s="2" t="s">
        <v>354</v>
      </c>
      <c r="D1477" s="2" t="s">
        <v>17772</v>
      </c>
      <c r="E1477" s="2" t="str">
        <f>VLOOKUP(D1477,GOL!B:C,2,FALSE)</f>
        <v>Pengatur</v>
      </c>
      <c r="F1477" s="9">
        <v>40269</v>
      </c>
      <c r="G1477" s="2" t="s">
        <v>15</v>
      </c>
      <c r="H1477" s="5"/>
      <c r="I1477" s="2" t="s">
        <v>320</v>
      </c>
      <c r="J1477" s="7"/>
      <c r="K1477" s="2" t="s">
        <v>10867</v>
      </c>
      <c r="L1477" s="2" t="s">
        <v>2935</v>
      </c>
      <c r="M1477" s="2" t="s">
        <v>15</v>
      </c>
      <c r="N1477" s="2" t="s">
        <v>15</v>
      </c>
      <c r="O1477" s="2" t="s">
        <v>17788</v>
      </c>
      <c r="P1477" s="9">
        <v>31545</v>
      </c>
      <c r="Q1477" s="6">
        <v>25380</v>
      </c>
      <c r="R1477" s="2" t="s">
        <v>10868</v>
      </c>
      <c r="S1477" t="s">
        <v>25493</v>
      </c>
    </row>
    <row r="1478" spans="1:19" ht="16.5" customHeight="1">
      <c r="A1478" s="2" t="s">
        <v>19855</v>
      </c>
      <c r="B1478" s="2" t="s">
        <v>19856</v>
      </c>
      <c r="C1478" s="2" t="s">
        <v>19857</v>
      </c>
      <c r="D1478" s="2" t="s">
        <v>17772</v>
      </c>
      <c r="E1478" s="2" t="str">
        <f>VLOOKUP(D1478,GOL!B:C,2,FALSE)</f>
        <v>Pengatur</v>
      </c>
      <c r="F1478" s="9">
        <v>42095</v>
      </c>
      <c r="G1478" s="2" t="s">
        <v>15</v>
      </c>
      <c r="H1478" s="5"/>
      <c r="I1478" s="2" t="s">
        <v>320</v>
      </c>
      <c r="J1478" s="7"/>
      <c r="K1478" s="2" t="s">
        <v>10867</v>
      </c>
      <c r="L1478" s="2" t="s">
        <v>2935</v>
      </c>
      <c r="M1478" s="2" t="s">
        <v>15</v>
      </c>
      <c r="N1478" s="2" t="s">
        <v>15</v>
      </c>
      <c r="O1478" s="2" t="s">
        <v>11024</v>
      </c>
      <c r="P1478" s="9">
        <v>32538</v>
      </c>
      <c r="Q1478" s="6">
        <v>25932</v>
      </c>
      <c r="R1478" s="2" t="s">
        <v>10868</v>
      </c>
      <c r="S1478" t="s">
        <v>25493</v>
      </c>
    </row>
    <row r="1479" spans="1:19" ht="16.5" customHeight="1">
      <c r="A1479" s="2" t="s">
        <v>20084</v>
      </c>
      <c r="B1479" s="2" t="s">
        <v>20085</v>
      </c>
      <c r="C1479" s="2" t="s">
        <v>20086</v>
      </c>
      <c r="D1479" s="2" t="s">
        <v>17772</v>
      </c>
      <c r="E1479" s="2" t="str">
        <f>VLOOKUP(D1479,GOL!B:C,2,FALSE)</f>
        <v>Pengatur</v>
      </c>
      <c r="F1479" s="9">
        <v>42095</v>
      </c>
      <c r="G1479" s="2" t="s">
        <v>15</v>
      </c>
      <c r="H1479" s="5"/>
      <c r="I1479" s="2" t="s">
        <v>320</v>
      </c>
      <c r="J1479" s="7"/>
      <c r="K1479" s="2" t="s">
        <v>10867</v>
      </c>
      <c r="L1479" s="2" t="s">
        <v>2935</v>
      </c>
      <c r="M1479" s="2" t="s">
        <v>15</v>
      </c>
      <c r="N1479" s="2" t="s">
        <v>15</v>
      </c>
      <c r="O1479" s="2" t="s">
        <v>9397</v>
      </c>
      <c r="P1479" s="9">
        <v>34008</v>
      </c>
      <c r="Q1479" s="6">
        <v>26310</v>
      </c>
      <c r="R1479" s="2" t="s">
        <v>10868</v>
      </c>
      <c r="S1479" t="s">
        <v>25493</v>
      </c>
    </row>
    <row r="1480" spans="1:19" ht="16.5" customHeight="1">
      <c r="A1480" s="2" t="s">
        <v>21853</v>
      </c>
      <c r="B1480" s="2" t="s">
        <v>21854</v>
      </c>
      <c r="C1480" s="2" t="s">
        <v>21855</v>
      </c>
      <c r="D1480" s="2" t="s">
        <v>21846</v>
      </c>
      <c r="E1480" s="2" t="str">
        <f>VLOOKUP(D1480,GOL!B:C,2,FALSE)</f>
        <v>Pengatur Muda Tk.I</v>
      </c>
      <c r="F1480" s="9">
        <v>38808</v>
      </c>
      <c r="G1480" s="2" t="s">
        <v>15</v>
      </c>
      <c r="H1480" s="5"/>
      <c r="I1480" s="2" t="s">
        <v>320</v>
      </c>
      <c r="J1480" s="7"/>
      <c r="K1480" s="2" t="s">
        <v>10867</v>
      </c>
      <c r="L1480" s="2" t="s">
        <v>2935</v>
      </c>
      <c r="M1480" s="2" t="s">
        <v>15</v>
      </c>
      <c r="N1480" s="2" t="s">
        <v>15</v>
      </c>
      <c r="O1480" s="2" t="s">
        <v>21856</v>
      </c>
      <c r="P1480" s="10">
        <v>28125</v>
      </c>
      <c r="Q1480" s="6">
        <v>22124</v>
      </c>
      <c r="R1480" s="2" t="s">
        <v>10868</v>
      </c>
      <c r="S1480" t="s">
        <v>25493</v>
      </c>
    </row>
    <row r="1481" spans="1:19" ht="16.5" customHeight="1">
      <c r="A1481" s="2" t="s">
        <v>23513</v>
      </c>
      <c r="B1481" s="2" t="s">
        <v>23514</v>
      </c>
      <c r="C1481" s="2" t="s">
        <v>1687</v>
      </c>
      <c r="D1481" s="2" t="s">
        <v>23499</v>
      </c>
      <c r="E1481" s="2" t="str">
        <f>VLOOKUP(D1481,GOL!B:C,2,FALSE)</f>
        <v>Pengatur Muda</v>
      </c>
      <c r="F1481" s="9">
        <v>37712</v>
      </c>
      <c r="G1481" s="2" t="s">
        <v>15</v>
      </c>
      <c r="H1481" s="5"/>
      <c r="I1481" s="2" t="s">
        <v>320</v>
      </c>
      <c r="J1481" s="7"/>
      <c r="K1481" s="2" t="s">
        <v>10867</v>
      </c>
      <c r="L1481" s="2" t="s">
        <v>2935</v>
      </c>
      <c r="M1481" s="2" t="s">
        <v>15</v>
      </c>
      <c r="N1481" s="2" t="s">
        <v>15</v>
      </c>
      <c r="O1481" s="2" t="s">
        <v>21856</v>
      </c>
      <c r="P1481" s="9">
        <v>27394</v>
      </c>
      <c r="Q1481" s="6">
        <v>21762</v>
      </c>
      <c r="R1481" s="2" t="s">
        <v>10868</v>
      </c>
      <c r="S1481" t="s">
        <v>25493</v>
      </c>
    </row>
    <row r="1482" spans="1:19" ht="16.5" customHeight="1">
      <c r="A1482" s="2" t="s">
        <v>23672</v>
      </c>
      <c r="B1482" s="2" t="s">
        <v>23673</v>
      </c>
      <c r="C1482" s="2" t="s">
        <v>6930</v>
      </c>
      <c r="D1482" s="2" t="s">
        <v>23499</v>
      </c>
      <c r="E1482" s="2" t="str">
        <f>VLOOKUP(D1482,GOL!B:C,2,FALSE)</f>
        <v>Pengatur Muda</v>
      </c>
      <c r="F1482" s="9">
        <v>41244</v>
      </c>
      <c r="G1482" s="2" t="s">
        <v>15</v>
      </c>
      <c r="H1482" s="5"/>
      <c r="I1482" s="2" t="s">
        <v>320</v>
      </c>
      <c r="J1482" s="7"/>
      <c r="K1482" s="2" t="s">
        <v>10867</v>
      </c>
      <c r="L1482" s="2" t="s">
        <v>2935</v>
      </c>
      <c r="M1482" s="2" t="s">
        <v>15</v>
      </c>
      <c r="N1482" s="2" t="s">
        <v>15</v>
      </c>
      <c r="O1482" s="2" t="s">
        <v>9397</v>
      </c>
      <c r="P1482" s="12"/>
      <c r="Q1482" s="6">
        <v>24143</v>
      </c>
      <c r="R1482" s="2" t="s">
        <v>10868</v>
      </c>
      <c r="S1482" t="s">
        <v>25493</v>
      </c>
    </row>
    <row r="1483" spans="1:19" ht="16.5" customHeight="1">
      <c r="A1483" s="2" t="s">
        <v>23674</v>
      </c>
      <c r="B1483" s="2" t="s">
        <v>23675</v>
      </c>
      <c r="C1483" s="2" t="s">
        <v>23676</v>
      </c>
      <c r="D1483" s="2" t="s">
        <v>23499</v>
      </c>
      <c r="E1483" s="2" t="str">
        <f>VLOOKUP(D1483,GOL!B:C,2,FALSE)</f>
        <v>Pengatur Muda</v>
      </c>
      <c r="F1483" s="9">
        <v>41244</v>
      </c>
      <c r="G1483" s="2" t="s">
        <v>15</v>
      </c>
      <c r="H1483" s="5"/>
      <c r="I1483" s="2" t="s">
        <v>320</v>
      </c>
      <c r="J1483" s="7"/>
      <c r="K1483" s="2" t="s">
        <v>10867</v>
      </c>
      <c r="L1483" s="2" t="s">
        <v>2935</v>
      </c>
      <c r="M1483" s="2" t="s">
        <v>15</v>
      </c>
      <c r="N1483" s="2" t="s">
        <v>15</v>
      </c>
      <c r="O1483" s="2" t="s">
        <v>13406</v>
      </c>
      <c r="P1483" s="12"/>
      <c r="Q1483" s="6">
        <v>27973</v>
      </c>
      <c r="R1483" s="2" t="s">
        <v>10868</v>
      </c>
      <c r="S1483" t="s">
        <v>28822</v>
      </c>
    </row>
    <row r="1484" spans="1:19" ht="16.5" customHeight="1">
      <c r="A1484" s="2" t="s">
        <v>23677</v>
      </c>
      <c r="B1484" s="2" t="s">
        <v>23678</v>
      </c>
      <c r="C1484" s="2" t="s">
        <v>23679</v>
      </c>
      <c r="D1484" s="2" t="s">
        <v>23499</v>
      </c>
      <c r="E1484" s="2" t="str">
        <f>VLOOKUP(D1484,GOL!B:C,2,FALSE)</f>
        <v>Pengatur Muda</v>
      </c>
      <c r="F1484" s="9">
        <v>41244</v>
      </c>
      <c r="G1484" s="2" t="s">
        <v>15</v>
      </c>
      <c r="H1484" s="5"/>
      <c r="I1484" s="2" t="s">
        <v>320</v>
      </c>
      <c r="J1484" s="7"/>
      <c r="K1484" s="2" t="s">
        <v>10867</v>
      </c>
      <c r="L1484" s="2" t="s">
        <v>2935</v>
      </c>
      <c r="M1484" s="2" t="s">
        <v>15</v>
      </c>
      <c r="N1484" s="2" t="s">
        <v>15</v>
      </c>
      <c r="O1484" s="2" t="s">
        <v>13438</v>
      </c>
      <c r="P1484" s="12"/>
      <c r="Q1484" s="6">
        <v>27138</v>
      </c>
      <c r="R1484" s="2" t="s">
        <v>10868</v>
      </c>
      <c r="S1484" t="s">
        <v>28804</v>
      </c>
    </row>
    <row r="1485" spans="1:19" ht="16.5" customHeight="1">
      <c r="A1485" s="2" t="s">
        <v>23680</v>
      </c>
      <c r="B1485" s="2" t="s">
        <v>23681</v>
      </c>
      <c r="C1485" s="2" t="s">
        <v>23682</v>
      </c>
      <c r="D1485" s="2" t="s">
        <v>23499</v>
      </c>
      <c r="E1485" s="2" t="str">
        <f>VLOOKUP(D1485,GOL!B:C,2,FALSE)</f>
        <v>Pengatur Muda</v>
      </c>
      <c r="F1485" s="9">
        <v>41244</v>
      </c>
      <c r="G1485" s="2" t="s">
        <v>15</v>
      </c>
      <c r="H1485" s="5"/>
      <c r="I1485" s="2" t="s">
        <v>320</v>
      </c>
      <c r="J1485" s="7"/>
      <c r="K1485" s="2" t="s">
        <v>10867</v>
      </c>
      <c r="L1485" s="2" t="s">
        <v>2935</v>
      </c>
      <c r="M1485" s="2" t="s">
        <v>15</v>
      </c>
      <c r="N1485" s="2" t="s">
        <v>15</v>
      </c>
      <c r="O1485" s="2" t="s">
        <v>11024</v>
      </c>
      <c r="P1485" s="12"/>
      <c r="Q1485" s="6">
        <v>25519</v>
      </c>
      <c r="R1485" s="2" t="s">
        <v>10868</v>
      </c>
      <c r="S1485" t="s">
        <v>25493</v>
      </c>
    </row>
    <row r="1486" spans="1:19" ht="16.5" customHeight="1">
      <c r="A1486" s="2" t="s">
        <v>23683</v>
      </c>
      <c r="B1486" s="2" t="s">
        <v>23684</v>
      </c>
      <c r="C1486" s="2" t="s">
        <v>23685</v>
      </c>
      <c r="D1486" s="2" t="s">
        <v>23499</v>
      </c>
      <c r="E1486" s="2" t="str">
        <f>VLOOKUP(D1486,GOL!B:C,2,FALSE)</f>
        <v>Pengatur Muda</v>
      </c>
      <c r="F1486" s="9">
        <v>41244</v>
      </c>
      <c r="G1486" s="2" t="s">
        <v>15</v>
      </c>
      <c r="H1486" s="5"/>
      <c r="I1486" s="2" t="s">
        <v>320</v>
      </c>
      <c r="J1486" s="7"/>
      <c r="K1486" s="2" t="s">
        <v>10867</v>
      </c>
      <c r="L1486" s="2" t="s">
        <v>2935</v>
      </c>
      <c r="M1486" s="2" t="s">
        <v>15</v>
      </c>
      <c r="N1486" s="2" t="s">
        <v>15</v>
      </c>
      <c r="O1486" s="2" t="s">
        <v>10480</v>
      </c>
      <c r="P1486" s="12"/>
      <c r="Q1486" s="6">
        <v>24209</v>
      </c>
      <c r="R1486" s="2" t="s">
        <v>10868</v>
      </c>
      <c r="S1486" t="s">
        <v>25493</v>
      </c>
    </row>
    <row r="1487" spans="1:19" ht="16.5" customHeight="1">
      <c r="A1487" s="2" t="s">
        <v>23686</v>
      </c>
      <c r="B1487" s="2" t="s">
        <v>23687</v>
      </c>
      <c r="C1487" s="2" t="s">
        <v>23688</v>
      </c>
      <c r="D1487" s="2" t="s">
        <v>23499</v>
      </c>
      <c r="E1487" s="2" t="str">
        <f>VLOOKUP(D1487,GOL!B:C,2,FALSE)</f>
        <v>Pengatur Muda</v>
      </c>
      <c r="F1487" s="9">
        <v>41244</v>
      </c>
      <c r="G1487" s="2" t="s">
        <v>15</v>
      </c>
      <c r="H1487" s="5"/>
      <c r="I1487" s="2" t="s">
        <v>320</v>
      </c>
      <c r="J1487" s="7"/>
      <c r="K1487" s="2" t="s">
        <v>10867</v>
      </c>
      <c r="L1487" s="2" t="s">
        <v>2935</v>
      </c>
      <c r="M1487" s="2" t="s">
        <v>15</v>
      </c>
      <c r="N1487" s="2" t="s">
        <v>15</v>
      </c>
      <c r="O1487" s="2" t="s">
        <v>9397</v>
      </c>
      <c r="P1487" s="12"/>
      <c r="Q1487" s="6">
        <v>25620</v>
      </c>
      <c r="R1487" s="2" t="s">
        <v>10868</v>
      </c>
      <c r="S1487" t="s">
        <v>25493</v>
      </c>
    </row>
    <row r="1488" spans="1:19" ht="16.5" customHeight="1">
      <c r="A1488" s="2" t="s">
        <v>23709</v>
      </c>
      <c r="B1488" s="2" t="s">
        <v>23710</v>
      </c>
      <c r="C1488" s="2" t="s">
        <v>23711</v>
      </c>
      <c r="D1488" s="2" t="s">
        <v>23499</v>
      </c>
      <c r="E1488" s="2" t="str">
        <f>VLOOKUP(D1488,GOL!B:C,2,FALSE)</f>
        <v>Pengatur Muda</v>
      </c>
      <c r="F1488" s="9">
        <v>41244</v>
      </c>
      <c r="G1488" s="2" t="s">
        <v>15</v>
      </c>
      <c r="H1488" s="5"/>
      <c r="I1488" s="2" t="s">
        <v>320</v>
      </c>
      <c r="J1488" s="7"/>
      <c r="K1488" s="2" t="s">
        <v>10867</v>
      </c>
      <c r="L1488" s="2" t="s">
        <v>2935</v>
      </c>
      <c r="M1488" s="2" t="s">
        <v>15</v>
      </c>
      <c r="N1488" s="2" t="s">
        <v>15</v>
      </c>
      <c r="O1488" s="2" t="s">
        <v>13406</v>
      </c>
      <c r="P1488" s="12"/>
      <c r="Q1488" s="6">
        <v>30509</v>
      </c>
      <c r="R1488" s="2" t="s">
        <v>10868</v>
      </c>
      <c r="S1488" t="s">
        <v>25493</v>
      </c>
    </row>
    <row r="1489" spans="1:19" ht="16.5" customHeight="1">
      <c r="A1489" s="2" t="s">
        <v>24235</v>
      </c>
      <c r="B1489" s="2" t="s">
        <v>24236</v>
      </c>
      <c r="C1489" s="2" t="s">
        <v>1126</v>
      </c>
      <c r="D1489" s="2" t="s">
        <v>24228</v>
      </c>
      <c r="E1489" s="2" t="str">
        <f>VLOOKUP(D1489,GOL!B:C,2,FALSE)</f>
        <v>Juru</v>
      </c>
      <c r="F1489" s="9">
        <v>41244</v>
      </c>
      <c r="G1489" s="2" t="s">
        <v>15</v>
      </c>
      <c r="H1489" s="5"/>
      <c r="I1489" s="2" t="s">
        <v>320</v>
      </c>
      <c r="J1489" s="7"/>
      <c r="K1489" s="2" t="s">
        <v>10867</v>
      </c>
      <c r="L1489" s="2" t="s">
        <v>2935</v>
      </c>
      <c r="M1489" s="2" t="s">
        <v>15</v>
      </c>
      <c r="N1489" s="2" t="s">
        <v>15</v>
      </c>
      <c r="O1489" s="2" t="s">
        <v>17788</v>
      </c>
      <c r="P1489" s="12"/>
      <c r="Q1489" s="6">
        <v>23975</v>
      </c>
      <c r="R1489" s="2" t="s">
        <v>10868</v>
      </c>
      <c r="S1489" t="s">
        <v>25493</v>
      </c>
    </row>
    <row r="1490" spans="1:19" ht="16.5" customHeight="1">
      <c r="A1490" s="2" t="s">
        <v>24253</v>
      </c>
      <c r="B1490" s="2" t="s">
        <v>24254</v>
      </c>
      <c r="C1490" s="2" t="s">
        <v>24255</v>
      </c>
      <c r="D1490" s="2" t="s">
        <v>24228</v>
      </c>
      <c r="E1490" s="2" t="str">
        <f>VLOOKUP(D1490,GOL!B:C,2,FALSE)</f>
        <v>Juru</v>
      </c>
      <c r="F1490" s="9">
        <v>41730</v>
      </c>
      <c r="G1490" s="2" t="s">
        <v>15</v>
      </c>
      <c r="H1490" s="5"/>
      <c r="I1490" s="2" t="s">
        <v>320</v>
      </c>
      <c r="J1490" s="7"/>
      <c r="K1490" s="2" t="s">
        <v>10867</v>
      </c>
      <c r="L1490" s="2" t="s">
        <v>2935</v>
      </c>
      <c r="M1490" s="2" t="s">
        <v>15</v>
      </c>
      <c r="N1490" s="2" t="s">
        <v>15</v>
      </c>
      <c r="O1490" s="2" t="s">
        <v>21856</v>
      </c>
      <c r="P1490" s="9">
        <v>27394</v>
      </c>
      <c r="Q1490" s="6">
        <v>22405</v>
      </c>
      <c r="R1490" s="2" t="s">
        <v>10868</v>
      </c>
      <c r="S1490" t="s">
        <v>25493</v>
      </c>
    </row>
    <row r="1491" spans="1:19" ht="16.5" customHeight="1">
      <c r="A1491" s="2" t="s">
        <v>24456</v>
      </c>
      <c r="B1491" s="2" t="s">
        <v>24457</v>
      </c>
      <c r="C1491" s="2" t="s">
        <v>8679</v>
      </c>
      <c r="D1491" s="2" t="s">
        <v>24427</v>
      </c>
      <c r="E1491" s="2" t="str">
        <f>VLOOKUP(D1491,GOL!B:C,2,FALSE)</f>
        <v>Juru Muda</v>
      </c>
      <c r="F1491" s="9">
        <v>41244</v>
      </c>
      <c r="G1491" s="2" t="s">
        <v>15</v>
      </c>
      <c r="H1491" s="5"/>
      <c r="I1491" s="2" t="s">
        <v>320</v>
      </c>
      <c r="J1491" s="7"/>
      <c r="K1491" s="2" t="s">
        <v>10867</v>
      </c>
      <c r="L1491" s="2" t="s">
        <v>2935</v>
      </c>
      <c r="M1491" s="2" t="s">
        <v>15</v>
      </c>
      <c r="N1491" s="2" t="s">
        <v>15</v>
      </c>
      <c r="O1491" s="2" t="s">
        <v>24444</v>
      </c>
      <c r="P1491" s="12"/>
      <c r="Q1491" s="6">
        <v>23472</v>
      </c>
      <c r="R1491" s="2" t="s">
        <v>10868</v>
      </c>
      <c r="S1491" t="s">
        <v>25493</v>
      </c>
    </row>
    <row r="1492" spans="1:19" ht="16.5" customHeight="1">
      <c r="A1492" s="2" t="s">
        <v>24458</v>
      </c>
      <c r="B1492" s="2" t="s">
        <v>24459</v>
      </c>
      <c r="C1492" s="2" t="s">
        <v>21965</v>
      </c>
      <c r="D1492" s="2" t="s">
        <v>24427</v>
      </c>
      <c r="E1492" s="2" t="str">
        <f>VLOOKUP(D1492,GOL!B:C,2,FALSE)</f>
        <v>Juru Muda</v>
      </c>
      <c r="F1492" s="9">
        <v>41244</v>
      </c>
      <c r="G1492" s="2" t="s">
        <v>15</v>
      </c>
      <c r="H1492" s="5"/>
      <c r="I1492" s="2" t="s">
        <v>320</v>
      </c>
      <c r="J1492" s="7"/>
      <c r="K1492" s="2" t="s">
        <v>10867</v>
      </c>
      <c r="L1492" s="2" t="s">
        <v>2935</v>
      </c>
      <c r="M1492" s="2" t="s">
        <v>15</v>
      </c>
      <c r="N1492" s="2" t="s">
        <v>15</v>
      </c>
      <c r="O1492" s="2" t="s">
        <v>21856</v>
      </c>
      <c r="P1492" s="12"/>
      <c r="Q1492" s="6">
        <v>23103</v>
      </c>
      <c r="R1492" s="2" t="s">
        <v>10868</v>
      </c>
      <c r="S1492" t="s">
        <v>25493</v>
      </c>
    </row>
    <row r="1493" spans="1:19" ht="16.5" customHeight="1">
      <c r="A1493" s="2" t="s">
        <v>14627</v>
      </c>
      <c r="B1493" s="2" t="s">
        <v>14628</v>
      </c>
      <c r="C1493" s="2" t="s">
        <v>14629</v>
      </c>
      <c r="D1493" s="2" t="s">
        <v>13178</v>
      </c>
      <c r="E1493" s="2" t="str">
        <f>VLOOKUP(D1493,GOL!B:C,2,FALSE)</f>
        <v>Penata Muda Tk. I</v>
      </c>
      <c r="F1493" s="9">
        <v>41730</v>
      </c>
      <c r="G1493" s="2" t="s">
        <v>7491</v>
      </c>
      <c r="H1493" s="8">
        <v>42634</v>
      </c>
      <c r="I1493" s="2" t="s">
        <v>5826</v>
      </c>
      <c r="J1493" s="4">
        <v>42752</v>
      </c>
      <c r="K1493" s="2" t="s">
        <v>14630</v>
      </c>
      <c r="L1493" s="2" t="s">
        <v>2935</v>
      </c>
      <c r="M1493" s="2" t="s">
        <v>15</v>
      </c>
      <c r="N1493" s="2" t="s">
        <v>15</v>
      </c>
      <c r="O1493" s="2" t="s">
        <v>9708</v>
      </c>
      <c r="P1493" s="9">
        <v>40029</v>
      </c>
      <c r="Q1493" s="6">
        <v>31327</v>
      </c>
      <c r="R1493" s="2" t="s">
        <v>14631</v>
      </c>
      <c r="S1493" t="s">
        <v>25493</v>
      </c>
    </row>
    <row r="1494" spans="1:19" ht="16.5" customHeight="1">
      <c r="A1494" s="2" t="s">
        <v>13653</v>
      </c>
      <c r="B1494" s="2" t="s">
        <v>13654</v>
      </c>
      <c r="C1494" s="2" t="s">
        <v>1254</v>
      </c>
      <c r="D1494" s="2" t="s">
        <v>13178</v>
      </c>
      <c r="E1494" s="2" t="str">
        <f>VLOOKUP(D1494,GOL!B:C,2,FALSE)</f>
        <v>Penata Muda Tk. I</v>
      </c>
      <c r="F1494" s="9">
        <v>41000</v>
      </c>
      <c r="G1494" s="2" t="s">
        <v>15</v>
      </c>
      <c r="H1494" s="5"/>
      <c r="I1494" s="2" t="s">
        <v>320</v>
      </c>
      <c r="J1494" s="7"/>
      <c r="K1494" s="2" t="s">
        <v>13655</v>
      </c>
      <c r="L1494" s="2" t="s">
        <v>2935</v>
      </c>
      <c r="M1494" s="2" t="s">
        <v>15</v>
      </c>
      <c r="N1494" s="2" t="s">
        <v>15</v>
      </c>
      <c r="O1494" s="2" t="s">
        <v>5913</v>
      </c>
      <c r="P1494" s="9">
        <v>32508</v>
      </c>
      <c r="Q1494" s="6">
        <v>25009</v>
      </c>
      <c r="R1494" s="2" t="s">
        <v>13656</v>
      </c>
      <c r="S1494" t="s">
        <v>25493</v>
      </c>
    </row>
    <row r="1495" spans="1:19" ht="16.5" customHeight="1">
      <c r="A1495" s="2" t="s">
        <v>14529</v>
      </c>
      <c r="B1495" s="2" t="s">
        <v>14530</v>
      </c>
      <c r="C1495" s="2" t="s">
        <v>14531</v>
      </c>
      <c r="D1495" s="2" t="s">
        <v>13178</v>
      </c>
      <c r="E1495" s="2" t="str">
        <f>VLOOKUP(D1495,GOL!B:C,2,FALSE)</f>
        <v>Penata Muda Tk. I</v>
      </c>
      <c r="F1495" s="9">
        <v>41730</v>
      </c>
      <c r="G1495" s="2" t="s">
        <v>407</v>
      </c>
      <c r="H1495" s="8">
        <v>42752</v>
      </c>
      <c r="I1495" s="2" t="s">
        <v>5826</v>
      </c>
      <c r="J1495" s="4">
        <v>42752</v>
      </c>
      <c r="K1495" s="2" t="s">
        <v>13655</v>
      </c>
      <c r="L1495" s="2" t="s">
        <v>2935</v>
      </c>
      <c r="M1495" s="2" t="s">
        <v>15</v>
      </c>
      <c r="N1495" s="2" t="s">
        <v>15</v>
      </c>
      <c r="O1495" s="2" t="s">
        <v>9708</v>
      </c>
      <c r="P1495" s="12"/>
      <c r="Q1495" s="6">
        <v>31117</v>
      </c>
      <c r="R1495" s="2" t="s">
        <v>13656</v>
      </c>
      <c r="S1495" t="s">
        <v>28828</v>
      </c>
    </row>
    <row r="1496" spans="1:19" ht="16.5" customHeight="1">
      <c r="A1496" s="2" t="s">
        <v>18617</v>
      </c>
      <c r="B1496" s="2" t="s">
        <v>18618</v>
      </c>
      <c r="C1496" s="2" t="s">
        <v>18619</v>
      </c>
      <c r="D1496" s="2" t="s">
        <v>17772</v>
      </c>
      <c r="E1496" s="2" t="str">
        <f>VLOOKUP(D1496,GOL!B:C,2,FALSE)</f>
        <v>Pengatur</v>
      </c>
      <c r="F1496" s="9">
        <v>41548</v>
      </c>
      <c r="G1496" s="2" t="s">
        <v>15</v>
      </c>
      <c r="H1496" s="5"/>
      <c r="I1496" s="2" t="s">
        <v>320</v>
      </c>
      <c r="J1496" s="7"/>
      <c r="K1496" s="2" t="s">
        <v>13655</v>
      </c>
      <c r="L1496" s="2" t="s">
        <v>2935</v>
      </c>
      <c r="M1496" s="2" t="s">
        <v>15</v>
      </c>
      <c r="N1496" s="2" t="s">
        <v>15</v>
      </c>
      <c r="O1496" s="2" t="s">
        <v>14412</v>
      </c>
      <c r="P1496" s="9">
        <v>38322</v>
      </c>
      <c r="Q1496" s="6">
        <v>21977</v>
      </c>
      <c r="R1496" s="2" t="s">
        <v>13656</v>
      </c>
      <c r="S1496" t="s">
        <v>25493</v>
      </c>
    </row>
    <row r="1497" spans="1:19" ht="16.5" customHeight="1">
      <c r="A1497" s="2" t="s">
        <v>19335</v>
      </c>
      <c r="B1497" s="2" t="s">
        <v>19336</v>
      </c>
      <c r="C1497" s="2" t="s">
        <v>19337</v>
      </c>
      <c r="D1497" s="2" t="s">
        <v>17772</v>
      </c>
      <c r="E1497" s="2" t="str">
        <f>VLOOKUP(D1497,GOL!B:C,2,FALSE)</f>
        <v>Pengatur</v>
      </c>
      <c r="F1497" s="9">
        <v>41730</v>
      </c>
      <c r="G1497" s="2" t="s">
        <v>15</v>
      </c>
      <c r="H1497" s="5"/>
      <c r="I1497" s="2" t="s">
        <v>320</v>
      </c>
      <c r="J1497" s="7"/>
      <c r="K1497" s="2" t="s">
        <v>13655</v>
      </c>
      <c r="L1497" s="2" t="s">
        <v>2935</v>
      </c>
      <c r="M1497" s="2" t="s">
        <v>15</v>
      </c>
      <c r="N1497" s="2" t="s">
        <v>15</v>
      </c>
      <c r="O1497" s="2" t="s">
        <v>10480</v>
      </c>
      <c r="P1497" s="9">
        <v>31525</v>
      </c>
      <c r="Q1497" s="6">
        <v>23918</v>
      </c>
      <c r="R1497" s="2" t="s">
        <v>13656</v>
      </c>
      <c r="S1497" t="s">
        <v>25493</v>
      </c>
    </row>
    <row r="1498" spans="1:19" ht="16.5" customHeight="1">
      <c r="A1498" s="2" t="s">
        <v>20051</v>
      </c>
      <c r="B1498" s="2" t="s">
        <v>20052</v>
      </c>
      <c r="C1498" s="2" t="s">
        <v>20053</v>
      </c>
      <c r="D1498" s="2" t="s">
        <v>17772</v>
      </c>
      <c r="E1498" s="2" t="str">
        <f>VLOOKUP(D1498,GOL!B:C,2,FALSE)</f>
        <v>Pengatur</v>
      </c>
      <c r="F1498" s="9">
        <v>42095</v>
      </c>
      <c r="G1498" s="2" t="s">
        <v>15</v>
      </c>
      <c r="H1498" s="5"/>
      <c r="I1498" s="2" t="s">
        <v>320</v>
      </c>
      <c r="J1498" s="7"/>
      <c r="K1498" s="2" t="s">
        <v>13655</v>
      </c>
      <c r="L1498" s="2" t="s">
        <v>2935</v>
      </c>
      <c r="M1498" s="2" t="s">
        <v>15</v>
      </c>
      <c r="N1498" s="2" t="s">
        <v>15</v>
      </c>
      <c r="O1498" s="2" t="s">
        <v>13462</v>
      </c>
      <c r="P1498" s="9">
        <v>32183</v>
      </c>
      <c r="Q1498" s="6">
        <v>25334</v>
      </c>
      <c r="R1498" s="2" t="s">
        <v>13656</v>
      </c>
      <c r="S1498" t="s">
        <v>25493</v>
      </c>
    </row>
    <row r="1499" spans="1:19" ht="16.5" customHeight="1">
      <c r="A1499" s="2" t="s">
        <v>21192</v>
      </c>
      <c r="B1499" s="2" t="s">
        <v>21193</v>
      </c>
      <c r="C1499" s="2" t="s">
        <v>21194</v>
      </c>
      <c r="D1499" s="2" t="s">
        <v>17772</v>
      </c>
      <c r="E1499" s="2" t="str">
        <f>VLOOKUP(D1499,GOL!B:C,2,FALSE)</f>
        <v>Pengatur</v>
      </c>
      <c r="F1499" s="9">
        <v>42278</v>
      </c>
      <c r="G1499" s="2" t="s">
        <v>15</v>
      </c>
      <c r="H1499" s="5"/>
      <c r="I1499" s="2" t="s">
        <v>320</v>
      </c>
      <c r="J1499" s="7"/>
      <c r="K1499" s="2" t="s">
        <v>13655</v>
      </c>
      <c r="L1499" s="2" t="s">
        <v>2935</v>
      </c>
      <c r="M1499" s="2" t="s">
        <v>15</v>
      </c>
      <c r="N1499" s="2" t="s">
        <v>15</v>
      </c>
      <c r="O1499" s="2" t="s">
        <v>16407</v>
      </c>
      <c r="P1499" s="9">
        <v>29220</v>
      </c>
      <c r="Q1499" s="6">
        <v>22645</v>
      </c>
      <c r="R1499" s="2" t="s">
        <v>13656</v>
      </c>
      <c r="S1499" t="s">
        <v>25493</v>
      </c>
    </row>
    <row r="1500" spans="1:19" ht="16.5" customHeight="1">
      <c r="A1500" s="2" t="s">
        <v>23689</v>
      </c>
      <c r="B1500" s="2" t="s">
        <v>23690</v>
      </c>
      <c r="C1500" s="2" t="s">
        <v>23691</v>
      </c>
      <c r="D1500" s="2" t="s">
        <v>23499</v>
      </c>
      <c r="E1500" s="2" t="str">
        <f>VLOOKUP(D1500,GOL!B:C,2,FALSE)</f>
        <v>Pengatur Muda</v>
      </c>
      <c r="F1500" s="9">
        <v>41244</v>
      </c>
      <c r="G1500" s="2" t="s">
        <v>15</v>
      </c>
      <c r="H1500" s="5"/>
      <c r="I1500" s="2" t="s">
        <v>320</v>
      </c>
      <c r="J1500" s="7"/>
      <c r="K1500" s="2" t="s">
        <v>13655</v>
      </c>
      <c r="L1500" s="2" t="s">
        <v>2935</v>
      </c>
      <c r="M1500" s="2" t="s">
        <v>15</v>
      </c>
      <c r="N1500" s="2" t="s">
        <v>15</v>
      </c>
      <c r="O1500" s="2" t="s">
        <v>9397</v>
      </c>
      <c r="P1500" s="12"/>
      <c r="Q1500" s="6">
        <v>29986</v>
      </c>
      <c r="R1500" s="2" t="s">
        <v>13656</v>
      </c>
      <c r="S1500" t="s">
        <v>25493</v>
      </c>
    </row>
    <row r="1501" spans="1:19" ht="16.5" customHeight="1">
      <c r="A1501" s="2" t="s">
        <v>23692</v>
      </c>
      <c r="B1501" s="2" t="s">
        <v>23693</v>
      </c>
      <c r="C1501" s="2" t="s">
        <v>23694</v>
      </c>
      <c r="D1501" s="2" t="s">
        <v>23499</v>
      </c>
      <c r="E1501" s="2" t="str">
        <f>VLOOKUP(D1501,GOL!B:C,2,FALSE)</f>
        <v>Pengatur Muda</v>
      </c>
      <c r="F1501" s="9">
        <v>41244</v>
      </c>
      <c r="G1501" s="2" t="s">
        <v>15</v>
      </c>
      <c r="H1501" s="5"/>
      <c r="I1501" s="2" t="s">
        <v>320</v>
      </c>
      <c r="J1501" s="7"/>
      <c r="K1501" s="2" t="s">
        <v>13655</v>
      </c>
      <c r="L1501" s="2" t="s">
        <v>2935</v>
      </c>
      <c r="M1501" s="2" t="s">
        <v>15</v>
      </c>
      <c r="N1501" s="2" t="s">
        <v>15</v>
      </c>
      <c r="O1501" s="2" t="s">
        <v>13462</v>
      </c>
      <c r="P1501" s="12"/>
      <c r="Q1501" s="6">
        <v>25301</v>
      </c>
      <c r="R1501" s="2" t="s">
        <v>13656</v>
      </c>
      <c r="S1501" t="s">
        <v>25493</v>
      </c>
    </row>
    <row r="1502" spans="1:19" ht="16.5" customHeight="1">
      <c r="A1502" s="2" t="s">
        <v>23695</v>
      </c>
      <c r="B1502" s="2" t="s">
        <v>23696</v>
      </c>
      <c r="C1502" s="2" t="s">
        <v>23040</v>
      </c>
      <c r="D1502" s="2" t="s">
        <v>23499</v>
      </c>
      <c r="E1502" s="2" t="str">
        <f>VLOOKUP(D1502,GOL!B:C,2,FALSE)</f>
        <v>Pengatur Muda</v>
      </c>
      <c r="F1502" s="9">
        <v>41244</v>
      </c>
      <c r="G1502" s="2" t="s">
        <v>15</v>
      </c>
      <c r="H1502" s="5"/>
      <c r="I1502" s="2" t="s">
        <v>320</v>
      </c>
      <c r="J1502" s="7"/>
      <c r="K1502" s="2" t="s">
        <v>13655</v>
      </c>
      <c r="L1502" s="2" t="s">
        <v>2935</v>
      </c>
      <c r="M1502" s="2" t="s">
        <v>15</v>
      </c>
      <c r="N1502" s="2" t="s">
        <v>15</v>
      </c>
      <c r="O1502" s="2" t="s">
        <v>13238</v>
      </c>
      <c r="P1502" s="12"/>
      <c r="Q1502" s="6">
        <v>26612</v>
      </c>
      <c r="R1502" s="2" t="s">
        <v>13656</v>
      </c>
      <c r="S1502" t="s">
        <v>25493</v>
      </c>
    </row>
    <row r="1503" spans="1:19" ht="16.5" customHeight="1">
      <c r="A1503" s="2" t="s">
        <v>23697</v>
      </c>
      <c r="B1503" s="2" t="s">
        <v>23698</v>
      </c>
      <c r="C1503" s="2" t="s">
        <v>15237</v>
      </c>
      <c r="D1503" s="2" t="s">
        <v>23499</v>
      </c>
      <c r="E1503" s="2" t="str">
        <f>VLOOKUP(D1503,GOL!B:C,2,FALSE)</f>
        <v>Pengatur Muda</v>
      </c>
      <c r="F1503" s="9">
        <v>41244</v>
      </c>
      <c r="G1503" s="2" t="s">
        <v>15</v>
      </c>
      <c r="H1503" s="5"/>
      <c r="I1503" s="2" t="s">
        <v>320</v>
      </c>
      <c r="J1503" s="7"/>
      <c r="K1503" s="2" t="s">
        <v>13655</v>
      </c>
      <c r="L1503" s="2" t="s">
        <v>2935</v>
      </c>
      <c r="M1503" s="2" t="s">
        <v>15</v>
      </c>
      <c r="N1503" s="2" t="s">
        <v>15</v>
      </c>
      <c r="O1503" s="2" t="s">
        <v>10480</v>
      </c>
      <c r="P1503" s="12"/>
      <c r="Q1503" s="6">
        <v>24658</v>
      </c>
      <c r="R1503" s="2" t="s">
        <v>13656</v>
      </c>
      <c r="S1503" t="s">
        <v>25493</v>
      </c>
    </row>
    <row r="1504" spans="1:19" ht="16.5" customHeight="1">
      <c r="A1504" s="2" t="s">
        <v>23699</v>
      </c>
      <c r="B1504" s="2" t="s">
        <v>23700</v>
      </c>
      <c r="C1504" s="2" t="s">
        <v>3625</v>
      </c>
      <c r="D1504" s="2" t="s">
        <v>23499</v>
      </c>
      <c r="E1504" s="2" t="str">
        <f>VLOOKUP(D1504,GOL!B:C,2,FALSE)</f>
        <v>Pengatur Muda</v>
      </c>
      <c r="F1504" s="9">
        <v>41244</v>
      </c>
      <c r="G1504" s="2" t="s">
        <v>15</v>
      </c>
      <c r="H1504" s="5"/>
      <c r="I1504" s="2" t="s">
        <v>320</v>
      </c>
      <c r="J1504" s="7"/>
      <c r="K1504" s="2" t="s">
        <v>13655</v>
      </c>
      <c r="L1504" s="2" t="s">
        <v>2935</v>
      </c>
      <c r="M1504" s="2" t="s">
        <v>15</v>
      </c>
      <c r="N1504" s="2" t="s">
        <v>15</v>
      </c>
      <c r="O1504" s="2" t="s">
        <v>9242</v>
      </c>
      <c r="P1504" s="12"/>
      <c r="Q1504" s="6">
        <v>26198</v>
      </c>
      <c r="R1504" s="2" t="s">
        <v>13656</v>
      </c>
      <c r="S1504" t="s">
        <v>25493</v>
      </c>
    </row>
    <row r="1505" spans="1:19" ht="16.5" customHeight="1">
      <c r="A1505" s="2" t="s">
        <v>23701</v>
      </c>
      <c r="B1505" s="2" t="s">
        <v>23702</v>
      </c>
      <c r="C1505" s="2" t="s">
        <v>23703</v>
      </c>
      <c r="D1505" s="2" t="s">
        <v>23499</v>
      </c>
      <c r="E1505" s="2" t="str">
        <f>VLOOKUP(D1505,GOL!B:C,2,FALSE)</f>
        <v>Pengatur Muda</v>
      </c>
      <c r="F1505" s="9">
        <v>41244</v>
      </c>
      <c r="G1505" s="2" t="s">
        <v>15</v>
      </c>
      <c r="H1505" s="5"/>
      <c r="I1505" s="2" t="s">
        <v>320</v>
      </c>
      <c r="J1505" s="7"/>
      <c r="K1505" s="2" t="s">
        <v>13655</v>
      </c>
      <c r="L1505" s="2" t="s">
        <v>2935</v>
      </c>
      <c r="M1505" s="2" t="s">
        <v>15</v>
      </c>
      <c r="N1505" s="2" t="s">
        <v>15</v>
      </c>
      <c r="O1505" s="2" t="s">
        <v>13462</v>
      </c>
      <c r="P1505" s="12"/>
      <c r="Q1505" s="6">
        <v>28769</v>
      </c>
      <c r="R1505" s="2" t="s">
        <v>13656</v>
      </c>
      <c r="S1505" t="s">
        <v>25493</v>
      </c>
    </row>
    <row r="1506" spans="1:19" ht="16.5" customHeight="1">
      <c r="A1506" s="2" t="s">
        <v>23704</v>
      </c>
      <c r="B1506" s="2" t="s">
        <v>23705</v>
      </c>
      <c r="C1506" s="2" t="s">
        <v>23706</v>
      </c>
      <c r="D1506" s="2" t="s">
        <v>23499</v>
      </c>
      <c r="E1506" s="2" t="str">
        <f>VLOOKUP(D1506,GOL!B:C,2,FALSE)</f>
        <v>Pengatur Muda</v>
      </c>
      <c r="F1506" s="9">
        <v>41244</v>
      </c>
      <c r="G1506" s="2" t="s">
        <v>15</v>
      </c>
      <c r="H1506" s="5"/>
      <c r="I1506" s="2" t="s">
        <v>320</v>
      </c>
      <c r="J1506" s="7"/>
      <c r="K1506" s="2" t="s">
        <v>13655</v>
      </c>
      <c r="L1506" s="2" t="s">
        <v>2935</v>
      </c>
      <c r="M1506" s="2" t="s">
        <v>15</v>
      </c>
      <c r="N1506" s="2" t="s">
        <v>15</v>
      </c>
      <c r="O1506" s="2" t="s">
        <v>13406</v>
      </c>
      <c r="P1506" s="12"/>
      <c r="Q1506" s="6">
        <v>30646</v>
      </c>
      <c r="R1506" s="2" t="s">
        <v>13656</v>
      </c>
      <c r="S1506" t="s">
        <v>25493</v>
      </c>
    </row>
    <row r="1507" spans="1:19" ht="16.5" customHeight="1">
      <c r="A1507" s="2" t="s">
        <v>24460</v>
      </c>
      <c r="B1507" s="2" t="s">
        <v>24461</v>
      </c>
      <c r="C1507" s="2" t="s">
        <v>24462</v>
      </c>
      <c r="D1507" s="2" t="s">
        <v>24427</v>
      </c>
      <c r="E1507" s="2" t="str">
        <f>VLOOKUP(D1507,GOL!B:C,2,FALSE)</f>
        <v>Juru Muda</v>
      </c>
      <c r="F1507" s="9">
        <v>41244</v>
      </c>
      <c r="G1507" s="2" t="s">
        <v>15</v>
      </c>
      <c r="H1507" s="5"/>
      <c r="I1507" s="2" t="s">
        <v>320</v>
      </c>
      <c r="J1507" s="7"/>
      <c r="K1507" s="2" t="s">
        <v>13655</v>
      </c>
      <c r="L1507" s="2" t="s">
        <v>2935</v>
      </c>
      <c r="M1507" s="2" t="s">
        <v>15</v>
      </c>
      <c r="N1507" s="2" t="s">
        <v>15</v>
      </c>
      <c r="O1507" s="2" t="s">
        <v>24444</v>
      </c>
      <c r="P1507" s="12"/>
      <c r="Q1507" s="6">
        <v>25235</v>
      </c>
      <c r="R1507" s="2" t="s">
        <v>13656</v>
      </c>
      <c r="S1507" t="s">
        <v>25493</v>
      </c>
    </row>
    <row r="1508" spans="1:19" ht="16.5" customHeight="1">
      <c r="A1508" s="2" t="s">
        <v>24463</v>
      </c>
      <c r="B1508" s="2" t="s">
        <v>24464</v>
      </c>
      <c r="C1508" s="2" t="s">
        <v>24138</v>
      </c>
      <c r="D1508" s="2" t="s">
        <v>24427</v>
      </c>
      <c r="E1508" s="2" t="str">
        <f>VLOOKUP(D1508,GOL!B:C,2,FALSE)</f>
        <v>Juru Muda</v>
      </c>
      <c r="F1508" s="9">
        <v>41244</v>
      </c>
      <c r="G1508" s="2" t="s">
        <v>15</v>
      </c>
      <c r="H1508" s="5"/>
      <c r="I1508" s="2" t="s">
        <v>320</v>
      </c>
      <c r="J1508" s="7"/>
      <c r="K1508" s="2" t="s">
        <v>13655</v>
      </c>
      <c r="L1508" s="2" t="s">
        <v>2935</v>
      </c>
      <c r="M1508" s="2" t="s">
        <v>15</v>
      </c>
      <c r="N1508" s="2" t="s">
        <v>15</v>
      </c>
      <c r="O1508" s="2" t="s">
        <v>24444</v>
      </c>
      <c r="P1508" s="12"/>
      <c r="Q1508" s="6">
        <v>23143</v>
      </c>
      <c r="R1508" s="2" t="s">
        <v>13656</v>
      </c>
      <c r="S1508" t="s">
        <v>25493</v>
      </c>
    </row>
    <row r="1509" spans="1:19" ht="16.5" customHeight="1">
      <c r="A1509" s="2" t="s">
        <v>30</v>
      </c>
      <c r="B1509" s="2" t="s">
        <v>31</v>
      </c>
      <c r="C1509" s="2" t="s">
        <v>32</v>
      </c>
      <c r="D1509" s="2" t="s">
        <v>23</v>
      </c>
      <c r="E1509" s="2" t="str">
        <f>VLOOKUP(D1509,GOL!B:C,2,FALSE)</f>
        <v>Pembina Utama Muda</v>
      </c>
      <c r="F1509" s="9">
        <v>39904</v>
      </c>
      <c r="G1509" s="2" t="s">
        <v>24</v>
      </c>
      <c r="H1509" s="8">
        <v>38181</v>
      </c>
      <c r="I1509" s="2" t="s">
        <v>33</v>
      </c>
      <c r="J1509" s="4">
        <v>42734</v>
      </c>
      <c r="K1509" s="2" t="s">
        <v>34</v>
      </c>
      <c r="L1509" s="2" t="s">
        <v>34</v>
      </c>
      <c r="M1509" s="2" t="s">
        <v>16</v>
      </c>
      <c r="N1509" s="2" t="s">
        <v>35</v>
      </c>
      <c r="O1509" s="2" t="s">
        <v>18</v>
      </c>
      <c r="P1509" s="9">
        <v>37335</v>
      </c>
      <c r="Q1509" s="6">
        <v>21831</v>
      </c>
      <c r="R1509" s="2" t="s">
        <v>36</v>
      </c>
      <c r="S1509" t="s">
        <v>28821</v>
      </c>
    </row>
    <row r="1510" spans="1:19" ht="16.5" customHeight="1">
      <c r="A1510" s="2" t="s">
        <v>3042</v>
      </c>
      <c r="B1510" s="2" t="s">
        <v>3043</v>
      </c>
      <c r="C1510" s="2" t="s">
        <v>3044</v>
      </c>
      <c r="D1510" s="2" t="s">
        <v>312</v>
      </c>
      <c r="E1510" s="2" t="str">
        <f>VLOOKUP(D1510,GOL!B:C,2,FALSE)</f>
        <v>Pembina Tk. I</v>
      </c>
      <c r="F1510" s="9">
        <v>41730</v>
      </c>
      <c r="G1510" s="2" t="s">
        <v>326</v>
      </c>
      <c r="H1510" s="8">
        <v>39904</v>
      </c>
      <c r="I1510" s="2" t="s">
        <v>112</v>
      </c>
      <c r="J1510" s="4">
        <v>42740</v>
      </c>
      <c r="K1510" s="2" t="s">
        <v>327</v>
      </c>
      <c r="L1510" s="2" t="s">
        <v>34</v>
      </c>
      <c r="M1510" s="2" t="s">
        <v>143</v>
      </c>
      <c r="N1510" s="2" t="s">
        <v>294</v>
      </c>
      <c r="O1510" s="2" t="s">
        <v>2882</v>
      </c>
      <c r="P1510" s="9">
        <v>32440</v>
      </c>
      <c r="Q1510" s="6">
        <v>22050</v>
      </c>
      <c r="R1510" s="2" t="s">
        <v>3045</v>
      </c>
      <c r="S1510" t="s">
        <v>25493</v>
      </c>
    </row>
    <row r="1511" spans="1:19" ht="16.5" customHeight="1">
      <c r="A1511" s="2" t="s">
        <v>10207</v>
      </c>
      <c r="B1511" s="2" t="s">
        <v>10208</v>
      </c>
      <c r="C1511" s="2" t="s">
        <v>10209</v>
      </c>
      <c r="D1511" s="2" t="s">
        <v>8369</v>
      </c>
      <c r="E1511" s="2" t="str">
        <f>VLOOKUP(D1511,GOL!B:C,2,FALSE)</f>
        <v>Penata Tk. I</v>
      </c>
      <c r="F1511" s="9">
        <v>41730</v>
      </c>
      <c r="G1511" s="2" t="s">
        <v>407</v>
      </c>
      <c r="H1511" s="8">
        <v>42634</v>
      </c>
      <c r="I1511" s="2" t="s">
        <v>5826</v>
      </c>
      <c r="J1511" s="4">
        <v>42745</v>
      </c>
      <c r="K1511" s="2" t="s">
        <v>6347</v>
      </c>
      <c r="L1511" s="2" t="s">
        <v>34</v>
      </c>
      <c r="M1511" s="2" t="s">
        <v>288</v>
      </c>
      <c r="N1511" s="2" t="s">
        <v>5221</v>
      </c>
      <c r="O1511" s="2" t="s">
        <v>4822</v>
      </c>
      <c r="P1511" s="9">
        <v>33194</v>
      </c>
      <c r="Q1511" s="6">
        <v>24420</v>
      </c>
      <c r="R1511" s="2" t="s">
        <v>10210</v>
      </c>
      <c r="S1511" t="s">
        <v>25493</v>
      </c>
    </row>
    <row r="1512" spans="1:19" ht="16.5" customHeight="1">
      <c r="A1512" s="2" t="s">
        <v>18252</v>
      </c>
      <c r="B1512" s="2" t="s">
        <v>18253</v>
      </c>
      <c r="C1512" s="2" t="s">
        <v>18254</v>
      </c>
      <c r="D1512" s="2" t="s">
        <v>17772</v>
      </c>
      <c r="E1512" s="2" t="str">
        <f>VLOOKUP(D1512,GOL!B:C,2,FALSE)</f>
        <v>Pengatur</v>
      </c>
      <c r="F1512" s="9">
        <v>41365</v>
      </c>
      <c r="G1512" s="2" t="s">
        <v>15</v>
      </c>
      <c r="H1512" s="7"/>
      <c r="I1512" s="2" t="s">
        <v>320</v>
      </c>
      <c r="J1512" s="7"/>
      <c r="K1512" s="2" t="s">
        <v>6347</v>
      </c>
      <c r="L1512" s="2" t="s">
        <v>34</v>
      </c>
      <c r="M1512" s="2" t="s">
        <v>15</v>
      </c>
      <c r="N1512" s="2" t="s">
        <v>15</v>
      </c>
      <c r="O1512" s="2" t="s">
        <v>9242</v>
      </c>
      <c r="P1512" s="9">
        <v>38152</v>
      </c>
      <c r="Q1512" s="6">
        <v>31467</v>
      </c>
      <c r="R1512" s="2" t="s">
        <v>10210</v>
      </c>
      <c r="S1512" t="s">
        <v>25493</v>
      </c>
    </row>
    <row r="1513" spans="1:19" ht="16.5" customHeight="1">
      <c r="A1513" s="2" t="s">
        <v>19785</v>
      </c>
      <c r="B1513" s="2" t="s">
        <v>19786</v>
      </c>
      <c r="C1513" s="2" t="s">
        <v>19787</v>
      </c>
      <c r="D1513" s="2" t="s">
        <v>17772</v>
      </c>
      <c r="E1513" s="2" t="str">
        <f>VLOOKUP(D1513,GOL!B:C,2,FALSE)</f>
        <v>Pengatur</v>
      </c>
      <c r="F1513" s="9">
        <v>42095</v>
      </c>
      <c r="G1513" s="2" t="s">
        <v>15</v>
      </c>
      <c r="H1513" s="7"/>
      <c r="I1513" s="2" t="s">
        <v>320</v>
      </c>
      <c r="J1513" s="7"/>
      <c r="K1513" s="2" t="s">
        <v>6347</v>
      </c>
      <c r="L1513" s="2" t="s">
        <v>34</v>
      </c>
      <c r="M1513" s="2" t="s">
        <v>15</v>
      </c>
      <c r="N1513" s="2" t="s">
        <v>15</v>
      </c>
      <c r="O1513" s="2" t="s">
        <v>16494</v>
      </c>
      <c r="P1513" s="9">
        <v>33026</v>
      </c>
      <c r="Q1513" s="6">
        <v>25936</v>
      </c>
      <c r="R1513" s="2" t="s">
        <v>10210</v>
      </c>
      <c r="S1513" t="s">
        <v>25493</v>
      </c>
    </row>
    <row r="1514" spans="1:19" ht="16.5" customHeight="1">
      <c r="A1514" s="2" t="s">
        <v>13467</v>
      </c>
      <c r="B1514" s="2" t="s">
        <v>13468</v>
      </c>
      <c r="C1514" s="2" t="s">
        <v>13469</v>
      </c>
      <c r="D1514" s="2" t="s">
        <v>13178</v>
      </c>
      <c r="E1514" s="2" t="str">
        <f>VLOOKUP(D1514,GOL!B:C,2,FALSE)</f>
        <v>Penata Muda Tk. I</v>
      </c>
      <c r="F1514" s="9">
        <v>40634</v>
      </c>
      <c r="G1514" s="2" t="s">
        <v>407</v>
      </c>
      <c r="H1514" s="4">
        <v>42634</v>
      </c>
      <c r="I1514" s="2" t="s">
        <v>5826</v>
      </c>
      <c r="J1514" s="4">
        <v>42752</v>
      </c>
      <c r="K1514" s="2" t="s">
        <v>7486</v>
      </c>
      <c r="L1514" s="2" t="s">
        <v>34</v>
      </c>
      <c r="M1514" s="2" t="s">
        <v>15</v>
      </c>
      <c r="N1514" s="2" t="s">
        <v>15</v>
      </c>
      <c r="O1514" s="2" t="s">
        <v>2882</v>
      </c>
      <c r="P1514" s="9">
        <v>39082</v>
      </c>
      <c r="Q1514" s="6">
        <v>26881</v>
      </c>
      <c r="R1514" s="2" t="s">
        <v>13470</v>
      </c>
      <c r="S1514" t="s">
        <v>25493</v>
      </c>
    </row>
    <row r="1515" spans="1:19" ht="16.5" customHeight="1">
      <c r="A1515" s="2" t="s">
        <v>14830</v>
      </c>
      <c r="B1515" s="2" t="s">
        <v>14831</v>
      </c>
      <c r="C1515" s="2" t="s">
        <v>14832</v>
      </c>
      <c r="D1515" s="2" t="s">
        <v>13178</v>
      </c>
      <c r="E1515" s="2" t="str">
        <f>VLOOKUP(D1515,GOL!B:C,2,FALSE)</f>
        <v>Penata Muda Tk. I</v>
      </c>
      <c r="F1515" s="9">
        <v>41730</v>
      </c>
      <c r="G1515" s="2" t="s">
        <v>15</v>
      </c>
      <c r="H1515" s="7"/>
      <c r="I1515" s="2" t="s">
        <v>320</v>
      </c>
      <c r="J1515" s="7"/>
      <c r="K1515" s="2" t="s">
        <v>7486</v>
      </c>
      <c r="L1515" s="2" t="s">
        <v>34</v>
      </c>
      <c r="M1515" s="2" t="s">
        <v>15</v>
      </c>
      <c r="N1515" s="2" t="s">
        <v>15</v>
      </c>
      <c r="O1515" s="2" t="s">
        <v>1488</v>
      </c>
      <c r="P1515" s="12"/>
      <c r="Q1515" s="6">
        <v>28232</v>
      </c>
      <c r="R1515" s="2" t="s">
        <v>13470</v>
      </c>
      <c r="S1515" t="s">
        <v>25493</v>
      </c>
    </row>
    <row r="1516" spans="1:19" ht="16.5" customHeight="1">
      <c r="A1516" s="2" t="s">
        <v>19452</v>
      </c>
      <c r="B1516" s="2" t="s">
        <v>19453</v>
      </c>
      <c r="C1516" s="2" t="s">
        <v>19454</v>
      </c>
      <c r="D1516" s="2" t="s">
        <v>17772</v>
      </c>
      <c r="E1516" s="2" t="str">
        <f>VLOOKUP(D1516,GOL!B:C,2,FALSE)</f>
        <v>Pengatur</v>
      </c>
      <c r="F1516" s="9">
        <v>41730</v>
      </c>
      <c r="G1516" s="2" t="s">
        <v>15</v>
      </c>
      <c r="H1516" s="7"/>
      <c r="I1516" s="2" t="s">
        <v>320</v>
      </c>
      <c r="J1516" s="7"/>
      <c r="K1516" s="2" t="s">
        <v>7486</v>
      </c>
      <c r="L1516" s="2" t="s">
        <v>34</v>
      </c>
      <c r="M1516" s="2" t="s">
        <v>15</v>
      </c>
      <c r="N1516" s="2" t="s">
        <v>15</v>
      </c>
      <c r="O1516" s="2" t="s">
        <v>9242</v>
      </c>
      <c r="P1516" s="9">
        <v>37960</v>
      </c>
      <c r="Q1516" s="6">
        <v>31130</v>
      </c>
      <c r="R1516" s="2" t="s">
        <v>13470</v>
      </c>
      <c r="S1516" t="s">
        <v>25493</v>
      </c>
    </row>
    <row r="1517" spans="1:19" ht="16.5" customHeight="1">
      <c r="A1517" s="2" t="s">
        <v>11996</v>
      </c>
      <c r="B1517" s="2" t="s">
        <v>11997</v>
      </c>
      <c r="C1517" s="2" t="s">
        <v>11998</v>
      </c>
      <c r="D1517" s="2" t="s">
        <v>10939</v>
      </c>
      <c r="E1517" s="2" t="str">
        <f>VLOOKUP(D1517,GOL!B:C,2,FALSE)</f>
        <v>Penata</v>
      </c>
      <c r="F1517" s="9">
        <v>41730</v>
      </c>
      <c r="G1517" s="2" t="s">
        <v>399</v>
      </c>
      <c r="H1517" s="4">
        <v>42856</v>
      </c>
      <c r="I1517" s="2" t="s">
        <v>5826</v>
      </c>
      <c r="J1517" s="4">
        <v>42740</v>
      </c>
      <c r="K1517" s="2" t="s">
        <v>11999</v>
      </c>
      <c r="L1517" s="2" t="s">
        <v>34</v>
      </c>
      <c r="M1517" s="2" t="s">
        <v>288</v>
      </c>
      <c r="N1517" s="2" t="s">
        <v>402</v>
      </c>
      <c r="O1517" s="2" t="s">
        <v>7591</v>
      </c>
      <c r="P1517" s="9">
        <v>39603</v>
      </c>
      <c r="Q1517" s="6">
        <v>31695</v>
      </c>
      <c r="R1517" s="2" t="s">
        <v>12000</v>
      </c>
      <c r="S1517" t="s">
        <v>25493</v>
      </c>
    </row>
    <row r="1518" spans="1:19" ht="16.5" customHeight="1">
      <c r="A1518" s="2" t="s">
        <v>9091</v>
      </c>
      <c r="B1518" s="2" t="s">
        <v>9092</v>
      </c>
      <c r="C1518" s="2" t="s">
        <v>9093</v>
      </c>
      <c r="D1518" s="2" t="s">
        <v>8369</v>
      </c>
      <c r="E1518" s="2" t="str">
        <f>VLOOKUP(D1518,GOL!B:C,2,FALSE)</f>
        <v>Penata Tk. I</v>
      </c>
      <c r="F1518" s="9">
        <v>41000</v>
      </c>
      <c r="G1518" s="2" t="s">
        <v>407</v>
      </c>
      <c r="H1518" s="8">
        <v>40990</v>
      </c>
      <c r="I1518" s="2" t="s">
        <v>6069</v>
      </c>
      <c r="J1518" s="4">
        <v>42745</v>
      </c>
      <c r="K1518" s="2" t="s">
        <v>9094</v>
      </c>
      <c r="L1518" s="2" t="s">
        <v>34</v>
      </c>
      <c r="M1518" s="2" t="s">
        <v>288</v>
      </c>
      <c r="N1518" s="2" t="s">
        <v>7939</v>
      </c>
      <c r="O1518" s="2" t="s">
        <v>8844</v>
      </c>
      <c r="P1518" s="9">
        <v>38352</v>
      </c>
      <c r="Q1518" s="6">
        <v>22786</v>
      </c>
      <c r="R1518" s="2" t="s">
        <v>9095</v>
      </c>
      <c r="S1518" t="s">
        <v>28824</v>
      </c>
    </row>
    <row r="1519" spans="1:19" ht="16.5" customHeight="1">
      <c r="A1519" s="2" t="s">
        <v>13629</v>
      </c>
      <c r="B1519" s="2" t="s">
        <v>13630</v>
      </c>
      <c r="C1519" s="2" t="s">
        <v>13631</v>
      </c>
      <c r="D1519" s="2" t="s">
        <v>13178</v>
      </c>
      <c r="E1519" s="2" t="str">
        <f>VLOOKUP(D1519,GOL!B:C,2,FALSE)</f>
        <v>Penata Muda Tk. I</v>
      </c>
      <c r="F1519" s="9">
        <v>41000</v>
      </c>
      <c r="G1519" s="2" t="s">
        <v>15</v>
      </c>
      <c r="H1519" s="5"/>
      <c r="I1519" s="2" t="s">
        <v>320</v>
      </c>
      <c r="J1519" s="7"/>
      <c r="K1519" s="2" t="s">
        <v>9094</v>
      </c>
      <c r="L1519" s="2" t="s">
        <v>34</v>
      </c>
      <c r="M1519" s="2" t="s">
        <v>15</v>
      </c>
      <c r="N1519" s="2" t="s">
        <v>15</v>
      </c>
      <c r="O1519" s="2" t="s">
        <v>9214</v>
      </c>
      <c r="P1519" s="9">
        <v>30316</v>
      </c>
      <c r="Q1519" s="6">
        <v>23181</v>
      </c>
      <c r="R1519" s="2" t="s">
        <v>9095</v>
      </c>
      <c r="S1519" t="s">
        <v>25493</v>
      </c>
    </row>
    <row r="1520" spans="1:19" ht="16.5" customHeight="1">
      <c r="A1520" s="2" t="s">
        <v>12372</v>
      </c>
      <c r="B1520" s="2" t="s">
        <v>12373</v>
      </c>
      <c r="C1520" s="2" t="s">
        <v>12374</v>
      </c>
      <c r="D1520" s="2" t="s">
        <v>10939</v>
      </c>
      <c r="E1520" s="2" t="str">
        <f>VLOOKUP(D1520,GOL!B:C,2,FALSE)</f>
        <v>Penata</v>
      </c>
      <c r="F1520" s="9">
        <v>42095</v>
      </c>
      <c r="G1520" s="2" t="s">
        <v>407</v>
      </c>
      <c r="H1520" s="5"/>
      <c r="I1520" s="2" t="s">
        <v>320</v>
      </c>
      <c r="J1520" s="4">
        <v>42752</v>
      </c>
      <c r="K1520" s="2" t="s">
        <v>12375</v>
      </c>
      <c r="L1520" s="2" t="s">
        <v>34</v>
      </c>
      <c r="M1520" s="2" t="s">
        <v>15</v>
      </c>
      <c r="N1520" s="2" t="s">
        <v>15</v>
      </c>
      <c r="O1520" s="2" t="s">
        <v>12376</v>
      </c>
      <c r="P1520" s="9">
        <v>35485</v>
      </c>
      <c r="Q1520" s="6">
        <v>27153</v>
      </c>
      <c r="R1520" s="2" t="s">
        <v>12377</v>
      </c>
      <c r="S1520" t="s">
        <v>25493</v>
      </c>
    </row>
    <row r="1521" spans="1:19" ht="16.5" customHeight="1">
      <c r="A1521" s="2" t="s">
        <v>13108</v>
      </c>
      <c r="B1521" s="2" t="s">
        <v>13109</v>
      </c>
      <c r="C1521" s="2" t="s">
        <v>13110</v>
      </c>
      <c r="D1521" s="2" t="s">
        <v>10939</v>
      </c>
      <c r="E1521" s="2" t="str">
        <f>VLOOKUP(D1521,GOL!B:C,2,FALSE)</f>
        <v>Penata</v>
      </c>
      <c r="F1521" s="9">
        <v>42461</v>
      </c>
      <c r="G1521" s="2" t="s">
        <v>15</v>
      </c>
      <c r="H1521" s="5"/>
      <c r="I1521" s="2" t="s">
        <v>320</v>
      </c>
      <c r="J1521" s="7"/>
      <c r="K1521" s="2" t="s">
        <v>12375</v>
      </c>
      <c r="L1521" s="2" t="s">
        <v>34</v>
      </c>
      <c r="M1521" s="2" t="s">
        <v>15</v>
      </c>
      <c r="N1521" s="2" t="s">
        <v>15</v>
      </c>
      <c r="O1521" s="2" t="s">
        <v>2901</v>
      </c>
      <c r="P1521" s="9">
        <v>38219</v>
      </c>
      <c r="Q1521" s="6">
        <v>25182</v>
      </c>
      <c r="R1521" s="2" t="s">
        <v>12377</v>
      </c>
      <c r="S1521" t="s">
        <v>25493</v>
      </c>
    </row>
    <row r="1522" spans="1:19" ht="16.5" customHeight="1">
      <c r="A1522" s="2" t="s">
        <v>13002</v>
      </c>
      <c r="B1522" s="2" t="s">
        <v>13003</v>
      </c>
      <c r="C1522" s="2" t="s">
        <v>13004</v>
      </c>
      <c r="D1522" s="2" t="s">
        <v>10939</v>
      </c>
      <c r="E1522" s="2" t="str">
        <f>VLOOKUP(D1522,GOL!B:C,2,FALSE)</f>
        <v>Penata</v>
      </c>
      <c r="F1522" s="9">
        <v>42461</v>
      </c>
      <c r="G1522" s="2" t="s">
        <v>407</v>
      </c>
      <c r="H1522" s="8">
        <v>41691</v>
      </c>
      <c r="I1522" s="2" t="s">
        <v>8287</v>
      </c>
      <c r="J1522" s="4">
        <v>42752</v>
      </c>
      <c r="K1522" s="2" t="s">
        <v>13005</v>
      </c>
      <c r="L1522" s="2" t="s">
        <v>34</v>
      </c>
      <c r="M1522" s="2" t="s">
        <v>15</v>
      </c>
      <c r="N1522" s="2" t="s">
        <v>15</v>
      </c>
      <c r="O1522" s="2" t="s">
        <v>5001</v>
      </c>
      <c r="P1522" s="9">
        <v>38239</v>
      </c>
      <c r="Q1522" s="6">
        <v>25606</v>
      </c>
      <c r="R1522" s="2" t="s">
        <v>13006</v>
      </c>
      <c r="S1522" t="s">
        <v>28813</v>
      </c>
    </row>
    <row r="1523" spans="1:19" ht="16.5" customHeight="1">
      <c r="A1523" s="2" t="s">
        <v>13090</v>
      </c>
      <c r="B1523" s="2" t="s">
        <v>13091</v>
      </c>
      <c r="C1523" s="2" t="s">
        <v>13092</v>
      </c>
      <c r="D1523" s="2" t="s">
        <v>10939</v>
      </c>
      <c r="E1523" s="2" t="str">
        <f>VLOOKUP(D1523,GOL!B:C,2,FALSE)</f>
        <v>Penata</v>
      </c>
      <c r="F1523" s="9">
        <v>42461</v>
      </c>
      <c r="G1523" s="2" t="s">
        <v>15</v>
      </c>
      <c r="H1523" s="5"/>
      <c r="I1523" s="2" t="s">
        <v>320</v>
      </c>
      <c r="J1523" s="7"/>
      <c r="K1523" s="2" t="s">
        <v>13005</v>
      </c>
      <c r="L1523" s="2" t="s">
        <v>34</v>
      </c>
      <c r="M1523" s="2" t="s">
        <v>15</v>
      </c>
      <c r="N1523" s="2" t="s">
        <v>15</v>
      </c>
      <c r="O1523" s="2" t="s">
        <v>2901</v>
      </c>
      <c r="P1523" s="9">
        <v>38219</v>
      </c>
      <c r="Q1523" s="6">
        <v>25754</v>
      </c>
      <c r="R1523" s="2" t="s">
        <v>13006</v>
      </c>
      <c r="S1523" t="s">
        <v>25493</v>
      </c>
    </row>
    <row r="1524" spans="1:19" ht="16.5" customHeight="1">
      <c r="A1524" s="2" t="s">
        <v>8267</v>
      </c>
      <c r="B1524" s="2" t="s">
        <v>8268</v>
      </c>
      <c r="C1524" s="2" t="s">
        <v>8269</v>
      </c>
      <c r="D1524" s="2" t="s">
        <v>4944</v>
      </c>
      <c r="E1524" s="2" t="str">
        <f>VLOOKUP(D1524,GOL!B:C,2,FALSE)</f>
        <v>Pembina</v>
      </c>
      <c r="F1524" s="9">
        <v>42461</v>
      </c>
      <c r="G1524" s="2" t="s">
        <v>399</v>
      </c>
      <c r="H1524" s="8">
        <v>42634</v>
      </c>
      <c r="I1524" s="2" t="s">
        <v>400</v>
      </c>
      <c r="J1524" s="4">
        <v>42740</v>
      </c>
      <c r="K1524" s="2" t="s">
        <v>8270</v>
      </c>
      <c r="L1524" s="2" t="s">
        <v>34</v>
      </c>
      <c r="M1524" s="2" t="s">
        <v>288</v>
      </c>
      <c r="N1524" s="2" t="s">
        <v>5140</v>
      </c>
      <c r="O1524" s="2" t="s">
        <v>18</v>
      </c>
      <c r="P1524" s="9">
        <v>41639</v>
      </c>
      <c r="Q1524" s="6">
        <v>24309</v>
      </c>
      <c r="R1524" s="2" t="s">
        <v>8271</v>
      </c>
      <c r="S1524" t="s">
        <v>25493</v>
      </c>
    </row>
    <row r="1525" spans="1:19" ht="16.5" customHeight="1">
      <c r="A1525" s="2" t="s">
        <v>9057</v>
      </c>
      <c r="B1525" s="2" t="s">
        <v>9058</v>
      </c>
      <c r="C1525" s="2" t="s">
        <v>9059</v>
      </c>
      <c r="D1525" s="2" t="s">
        <v>8369</v>
      </c>
      <c r="E1525" s="2" t="str">
        <f>VLOOKUP(D1525,GOL!B:C,2,FALSE)</f>
        <v>Penata Tk. I</v>
      </c>
      <c r="F1525" s="9">
        <v>41000</v>
      </c>
      <c r="G1525" s="2" t="s">
        <v>407</v>
      </c>
      <c r="H1525" s="8">
        <v>39210</v>
      </c>
      <c r="I1525" s="2" t="s">
        <v>6069</v>
      </c>
      <c r="J1525" s="4">
        <v>42745</v>
      </c>
      <c r="K1525" s="2" t="s">
        <v>9060</v>
      </c>
      <c r="L1525" s="2" t="s">
        <v>34</v>
      </c>
      <c r="M1525" s="2" t="s">
        <v>288</v>
      </c>
      <c r="N1525" s="2" t="s">
        <v>9061</v>
      </c>
      <c r="O1525" s="2" t="s">
        <v>2901</v>
      </c>
      <c r="P1525" s="9">
        <v>38352</v>
      </c>
      <c r="Q1525" s="6">
        <v>22215</v>
      </c>
      <c r="R1525" s="2" t="s">
        <v>9062</v>
      </c>
      <c r="S1525" t="s">
        <v>25493</v>
      </c>
    </row>
    <row r="1526" spans="1:19" ht="16.5" customHeight="1">
      <c r="A1526" s="2" t="s">
        <v>14008</v>
      </c>
      <c r="B1526" s="2" t="s">
        <v>14009</v>
      </c>
      <c r="C1526" s="2" t="s">
        <v>14010</v>
      </c>
      <c r="D1526" s="2" t="s">
        <v>13178</v>
      </c>
      <c r="E1526" s="2" t="str">
        <f>VLOOKUP(D1526,GOL!B:C,2,FALSE)</f>
        <v>Penata Muda Tk. I</v>
      </c>
      <c r="F1526" s="9">
        <v>41365</v>
      </c>
      <c r="G1526" s="2" t="s">
        <v>15</v>
      </c>
      <c r="H1526" s="5"/>
      <c r="I1526" s="2" t="s">
        <v>320</v>
      </c>
      <c r="J1526" s="7"/>
      <c r="K1526" s="2" t="s">
        <v>9060</v>
      </c>
      <c r="L1526" s="2" t="s">
        <v>34</v>
      </c>
      <c r="M1526" s="2" t="s">
        <v>15</v>
      </c>
      <c r="N1526" s="2" t="s">
        <v>15</v>
      </c>
      <c r="O1526" s="2" t="s">
        <v>1488</v>
      </c>
      <c r="P1526" s="10">
        <v>34981</v>
      </c>
      <c r="Q1526" s="6">
        <v>26519</v>
      </c>
      <c r="R1526" s="2" t="s">
        <v>9062</v>
      </c>
      <c r="S1526" t="s">
        <v>25493</v>
      </c>
    </row>
    <row r="1527" spans="1:19" ht="16.5" customHeight="1">
      <c r="A1527" s="2" t="s">
        <v>22095</v>
      </c>
      <c r="B1527" s="2" t="s">
        <v>22096</v>
      </c>
      <c r="C1527" s="2" t="s">
        <v>22097</v>
      </c>
      <c r="D1527" s="2" t="s">
        <v>21846</v>
      </c>
      <c r="E1527" s="2" t="str">
        <f>VLOOKUP(D1527,GOL!B:C,2,FALSE)</f>
        <v>Pengatur Muda Tk.I</v>
      </c>
      <c r="F1527" s="9">
        <v>41365</v>
      </c>
      <c r="G1527" s="2" t="s">
        <v>15</v>
      </c>
      <c r="H1527" s="5"/>
      <c r="I1527" s="2" t="s">
        <v>320</v>
      </c>
      <c r="J1527" s="7"/>
      <c r="K1527" s="2" t="s">
        <v>9060</v>
      </c>
      <c r="L1527" s="2" t="s">
        <v>34</v>
      </c>
      <c r="M1527" s="2" t="s">
        <v>15</v>
      </c>
      <c r="N1527" s="2" t="s">
        <v>15</v>
      </c>
      <c r="O1527" s="2" t="s">
        <v>9397</v>
      </c>
      <c r="P1527" s="9">
        <v>35212</v>
      </c>
      <c r="Q1527" s="6">
        <v>28666</v>
      </c>
      <c r="R1527" s="2" t="s">
        <v>9062</v>
      </c>
      <c r="S1527" t="s">
        <v>25493</v>
      </c>
    </row>
    <row r="1528" spans="1:19" ht="16.5" customHeight="1">
      <c r="A1528" s="2" t="s">
        <v>8303</v>
      </c>
      <c r="B1528" s="2" t="s">
        <v>8304</v>
      </c>
      <c r="C1528" s="2" t="s">
        <v>8305</v>
      </c>
      <c r="D1528" s="2" t="s">
        <v>4944</v>
      </c>
      <c r="E1528" s="2" t="str">
        <f>VLOOKUP(D1528,GOL!B:C,2,FALSE)</f>
        <v>Pembina</v>
      </c>
      <c r="F1528" s="9">
        <v>42461</v>
      </c>
      <c r="G1528" s="2" t="s">
        <v>407</v>
      </c>
      <c r="H1528" s="8">
        <v>40030</v>
      </c>
      <c r="I1528" s="2" t="s">
        <v>8287</v>
      </c>
      <c r="J1528" s="4">
        <v>42745</v>
      </c>
      <c r="K1528" s="2" t="s">
        <v>8306</v>
      </c>
      <c r="L1528" s="2" t="s">
        <v>34</v>
      </c>
      <c r="M1528" s="2" t="s">
        <v>288</v>
      </c>
      <c r="N1528" s="2" t="s">
        <v>5847</v>
      </c>
      <c r="O1528" s="2" t="s">
        <v>18</v>
      </c>
      <c r="P1528" s="9">
        <v>41274</v>
      </c>
      <c r="Q1528" s="6">
        <v>23125</v>
      </c>
      <c r="R1528" s="2" t="s">
        <v>8307</v>
      </c>
      <c r="S1528" t="s">
        <v>28818</v>
      </c>
    </row>
    <row r="1529" spans="1:19" ht="16.5" customHeight="1">
      <c r="A1529" s="2" t="s">
        <v>15469</v>
      </c>
      <c r="B1529" s="2" t="s">
        <v>15470</v>
      </c>
      <c r="C1529" s="2" t="s">
        <v>15471</v>
      </c>
      <c r="D1529" s="2" t="s">
        <v>13178</v>
      </c>
      <c r="E1529" s="2" t="str">
        <f>VLOOKUP(D1529,GOL!B:C,2,FALSE)</f>
        <v>Penata Muda Tk. I</v>
      </c>
      <c r="F1529" s="9">
        <v>42379</v>
      </c>
      <c r="G1529" s="2" t="s">
        <v>15</v>
      </c>
      <c r="H1529" s="5"/>
      <c r="I1529" s="2" t="s">
        <v>320</v>
      </c>
      <c r="J1529" s="7"/>
      <c r="K1529" s="2" t="s">
        <v>8306</v>
      </c>
      <c r="L1529" s="2" t="s">
        <v>34</v>
      </c>
      <c r="M1529" s="2" t="s">
        <v>15</v>
      </c>
      <c r="N1529" s="2" t="s">
        <v>15</v>
      </c>
      <c r="O1529" s="2" t="s">
        <v>15458</v>
      </c>
      <c r="P1529" s="9">
        <v>34484</v>
      </c>
      <c r="Q1529" s="6">
        <v>27519</v>
      </c>
      <c r="R1529" s="2" t="s">
        <v>8307</v>
      </c>
      <c r="S1529" t="s">
        <v>25493</v>
      </c>
    </row>
    <row r="1530" spans="1:19" ht="16.5" customHeight="1">
      <c r="A1530" s="2" t="s">
        <v>16457</v>
      </c>
      <c r="B1530" s="2" t="s">
        <v>16458</v>
      </c>
      <c r="C1530" s="2" t="s">
        <v>16459</v>
      </c>
      <c r="D1530" s="2" t="s">
        <v>15595</v>
      </c>
      <c r="E1530" s="2" t="str">
        <f>VLOOKUP(D1530,GOL!B:C,2,FALSE)</f>
        <v>Penata Muda</v>
      </c>
      <c r="F1530" s="9">
        <v>42095</v>
      </c>
      <c r="G1530" s="2" t="s">
        <v>15</v>
      </c>
      <c r="H1530" s="5"/>
      <c r="I1530" s="2" t="s">
        <v>320</v>
      </c>
      <c r="J1530" s="7"/>
      <c r="K1530" s="2" t="s">
        <v>8306</v>
      </c>
      <c r="L1530" s="2" t="s">
        <v>34</v>
      </c>
      <c r="M1530" s="2" t="s">
        <v>15</v>
      </c>
      <c r="N1530" s="2" t="s">
        <v>15</v>
      </c>
      <c r="O1530" s="2" t="s">
        <v>4822</v>
      </c>
      <c r="P1530" s="9">
        <v>35355</v>
      </c>
      <c r="Q1530" s="6">
        <v>27353</v>
      </c>
      <c r="R1530" s="2" t="s">
        <v>8307</v>
      </c>
      <c r="S1530" t="s">
        <v>25493</v>
      </c>
    </row>
    <row r="1531" spans="1:19" ht="16.5" customHeight="1">
      <c r="A1531" s="2" t="s">
        <v>9071</v>
      </c>
      <c r="B1531" s="2" t="s">
        <v>9072</v>
      </c>
      <c r="C1531" s="2" t="s">
        <v>9073</v>
      </c>
      <c r="D1531" s="2" t="s">
        <v>8369</v>
      </c>
      <c r="E1531" s="2" t="str">
        <f>VLOOKUP(D1531,GOL!B:C,2,FALSE)</f>
        <v>Penata Tk. I</v>
      </c>
      <c r="F1531" s="9">
        <v>41000</v>
      </c>
      <c r="G1531" s="2" t="s">
        <v>407</v>
      </c>
      <c r="H1531" s="8">
        <v>39899</v>
      </c>
      <c r="I1531" s="2" t="s">
        <v>6069</v>
      </c>
      <c r="J1531" s="4">
        <v>42745</v>
      </c>
      <c r="K1531" s="2" t="s">
        <v>9074</v>
      </c>
      <c r="L1531" s="2" t="s">
        <v>34</v>
      </c>
      <c r="M1531" s="2" t="s">
        <v>288</v>
      </c>
      <c r="N1531" s="2" t="s">
        <v>5221</v>
      </c>
      <c r="O1531" s="2" t="s">
        <v>43</v>
      </c>
      <c r="P1531" s="9">
        <v>34334</v>
      </c>
      <c r="Q1531" s="6">
        <v>23234</v>
      </c>
      <c r="R1531" s="2" t="s">
        <v>9075</v>
      </c>
      <c r="S1531" t="s">
        <v>25493</v>
      </c>
    </row>
    <row r="1532" spans="1:19" ht="16.5" customHeight="1">
      <c r="A1532" s="2" t="s">
        <v>20424</v>
      </c>
      <c r="B1532" s="2" t="s">
        <v>20425</v>
      </c>
      <c r="C1532" s="2" t="s">
        <v>20426</v>
      </c>
      <c r="D1532" s="2" t="s">
        <v>17772</v>
      </c>
      <c r="E1532" s="2" t="str">
        <f>VLOOKUP(D1532,GOL!B:C,2,FALSE)</f>
        <v>Pengatur</v>
      </c>
      <c r="F1532" s="9">
        <v>42095</v>
      </c>
      <c r="G1532" s="2" t="s">
        <v>15</v>
      </c>
      <c r="H1532" s="5"/>
      <c r="I1532" s="2" t="s">
        <v>320</v>
      </c>
      <c r="J1532" s="7"/>
      <c r="K1532" s="2" t="s">
        <v>9074</v>
      </c>
      <c r="L1532" s="2" t="s">
        <v>34</v>
      </c>
      <c r="M1532" s="2" t="s">
        <v>15</v>
      </c>
      <c r="N1532" s="2" t="s">
        <v>15</v>
      </c>
      <c r="O1532" s="2" t="s">
        <v>9214</v>
      </c>
      <c r="P1532" s="9">
        <v>31930</v>
      </c>
      <c r="Q1532" s="6">
        <v>25153</v>
      </c>
      <c r="R1532" s="2" t="s">
        <v>9075</v>
      </c>
      <c r="S1532" t="s">
        <v>28854</v>
      </c>
    </row>
    <row r="1533" spans="1:19" ht="16.5" customHeight="1">
      <c r="A1533" s="2" t="s">
        <v>22981</v>
      </c>
      <c r="B1533" s="2" t="s">
        <v>22982</v>
      </c>
      <c r="C1533" s="2" t="s">
        <v>22983</v>
      </c>
      <c r="D1533" s="2" t="s">
        <v>21846</v>
      </c>
      <c r="E1533" s="2" t="str">
        <f>VLOOKUP(D1533,GOL!B:C,2,FALSE)</f>
        <v>Pengatur Muda Tk.I</v>
      </c>
      <c r="F1533" s="9">
        <v>41730</v>
      </c>
      <c r="G1533" s="2" t="s">
        <v>15</v>
      </c>
      <c r="H1533" s="5"/>
      <c r="I1533" s="2" t="s">
        <v>320</v>
      </c>
      <c r="J1533" s="7"/>
      <c r="K1533" s="2" t="s">
        <v>9074</v>
      </c>
      <c r="L1533" s="2" t="s">
        <v>34</v>
      </c>
      <c r="M1533" s="2" t="s">
        <v>15</v>
      </c>
      <c r="N1533" s="2" t="s">
        <v>15</v>
      </c>
      <c r="O1533" s="2" t="s">
        <v>11045</v>
      </c>
      <c r="P1533" s="12"/>
      <c r="Q1533" s="6">
        <v>27812</v>
      </c>
      <c r="R1533" s="2" t="s">
        <v>9075</v>
      </c>
      <c r="S1533" t="s">
        <v>25493</v>
      </c>
    </row>
    <row r="1534" spans="1:19" ht="16.5" customHeight="1">
      <c r="A1534" s="2" t="s">
        <v>11386</v>
      </c>
      <c r="B1534" s="2" t="s">
        <v>11387</v>
      </c>
      <c r="C1534" s="2" t="s">
        <v>11388</v>
      </c>
      <c r="D1534" s="2" t="s">
        <v>10939</v>
      </c>
      <c r="E1534" s="2" t="str">
        <f>VLOOKUP(D1534,GOL!B:C,2,FALSE)</f>
        <v>Penata</v>
      </c>
      <c r="F1534" s="9">
        <v>41365</v>
      </c>
      <c r="G1534" s="2" t="s">
        <v>399</v>
      </c>
      <c r="H1534" s="8">
        <v>42856</v>
      </c>
      <c r="I1534" s="2" t="s">
        <v>4986</v>
      </c>
      <c r="J1534" s="4">
        <v>42740</v>
      </c>
      <c r="K1534" s="2" t="s">
        <v>11389</v>
      </c>
      <c r="L1534" s="2" t="s">
        <v>34</v>
      </c>
      <c r="M1534" s="2" t="s">
        <v>288</v>
      </c>
      <c r="N1534" s="2" t="s">
        <v>5398</v>
      </c>
      <c r="O1534" s="2" t="s">
        <v>9708</v>
      </c>
      <c r="P1534" s="9">
        <v>38219</v>
      </c>
      <c r="Q1534" s="6">
        <v>28890</v>
      </c>
      <c r="R1534" s="2" t="s">
        <v>11390</v>
      </c>
      <c r="S1534" t="s">
        <v>28809</v>
      </c>
    </row>
    <row r="1535" spans="1:19" ht="16.5" customHeight="1">
      <c r="A1535" s="2" t="s">
        <v>12006</v>
      </c>
      <c r="B1535" s="2" t="s">
        <v>12007</v>
      </c>
      <c r="C1535" s="2" t="s">
        <v>12008</v>
      </c>
      <c r="D1535" s="2" t="s">
        <v>10939</v>
      </c>
      <c r="E1535" s="2" t="str">
        <f>VLOOKUP(D1535,GOL!B:C,2,FALSE)</f>
        <v>Penata</v>
      </c>
      <c r="F1535" s="9">
        <v>41730</v>
      </c>
      <c r="G1535" s="2" t="s">
        <v>407</v>
      </c>
      <c r="H1535" s="8">
        <v>40990</v>
      </c>
      <c r="I1535" s="2" t="s">
        <v>4986</v>
      </c>
      <c r="J1535" s="4">
        <v>42745</v>
      </c>
      <c r="K1535" s="2" t="s">
        <v>12009</v>
      </c>
      <c r="L1535" s="2" t="s">
        <v>34</v>
      </c>
      <c r="M1535" s="2" t="s">
        <v>288</v>
      </c>
      <c r="N1535" s="2" t="s">
        <v>5398</v>
      </c>
      <c r="O1535" s="2" t="s">
        <v>9397</v>
      </c>
      <c r="P1535" s="9">
        <v>33430</v>
      </c>
      <c r="Q1535" s="6">
        <v>22736</v>
      </c>
      <c r="R1535" s="2" t="s">
        <v>12010</v>
      </c>
      <c r="S1535" t="s">
        <v>25493</v>
      </c>
    </row>
    <row r="1536" spans="1:19" ht="16.5" customHeight="1">
      <c r="A1536" s="2" t="s">
        <v>8835</v>
      </c>
      <c r="B1536" s="2" t="s">
        <v>8836</v>
      </c>
      <c r="C1536" s="2" t="s">
        <v>8837</v>
      </c>
      <c r="D1536" s="2" t="s">
        <v>8369</v>
      </c>
      <c r="E1536" s="2" t="str">
        <f>VLOOKUP(D1536,GOL!B:C,2,FALSE)</f>
        <v>Penata Tk. I</v>
      </c>
      <c r="F1536" s="9">
        <v>40634</v>
      </c>
      <c r="G1536" s="2" t="s">
        <v>407</v>
      </c>
      <c r="H1536" s="8">
        <v>39025</v>
      </c>
      <c r="I1536" s="2" t="s">
        <v>5826</v>
      </c>
      <c r="J1536" s="4">
        <v>42753</v>
      </c>
      <c r="K1536" s="2" t="s">
        <v>8838</v>
      </c>
      <c r="L1536" s="2" t="s">
        <v>34</v>
      </c>
      <c r="M1536" s="2" t="s">
        <v>288</v>
      </c>
      <c r="N1536" s="2" t="s">
        <v>6242</v>
      </c>
      <c r="O1536" s="2" t="s">
        <v>43</v>
      </c>
      <c r="P1536" s="9">
        <v>39773</v>
      </c>
      <c r="Q1536" s="6">
        <v>23005</v>
      </c>
      <c r="R1536" s="2" t="s">
        <v>8839</v>
      </c>
      <c r="S1536" t="s">
        <v>28822</v>
      </c>
    </row>
    <row r="1537" spans="1:19" ht="16.5" customHeight="1">
      <c r="A1537" s="2" t="s">
        <v>14029</v>
      </c>
      <c r="B1537" s="2" t="s">
        <v>14030</v>
      </c>
      <c r="C1537" s="2" t="s">
        <v>14031</v>
      </c>
      <c r="D1537" s="2" t="s">
        <v>13178</v>
      </c>
      <c r="E1537" s="2" t="str">
        <f>VLOOKUP(D1537,GOL!B:C,2,FALSE)</f>
        <v>Penata Muda Tk. I</v>
      </c>
      <c r="F1537" s="9">
        <v>41365</v>
      </c>
      <c r="G1537" s="2" t="s">
        <v>15</v>
      </c>
      <c r="H1537" s="5"/>
      <c r="I1537" s="2" t="s">
        <v>320</v>
      </c>
      <c r="J1537" s="7"/>
      <c r="K1537" s="2" t="s">
        <v>8838</v>
      </c>
      <c r="L1537" s="2" t="s">
        <v>34</v>
      </c>
      <c r="M1537" s="2" t="s">
        <v>15</v>
      </c>
      <c r="N1537" s="2" t="s">
        <v>15</v>
      </c>
      <c r="O1537" s="2" t="s">
        <v>4822</v>
      </c>
      <c r="P1537" s="9">
        <v>37989</v>
      </c>
      <c r="Q1537" s="6">
        <v>26205</v>
      </c>
      <c r="R1537" s="2" t="s">
        <v>8839</v>
      </c>
      <c r="S1537" t="s">
        <v>25493</v>
      </c>
    </row>
    <row r="1538" spans="1:19" ht="16.5" customHeight="1">
      <c r="A1538" s="2" t="s">
        <v>80</v>
      </c>
      <c r="B1538" s="2" t="s">
        <v>81</v>
      </c>
      <c r="C1538" s="2" t="s">
        <v>82</v>
      </c>
      <c r="D1538" s="2" t="s">
        <v>23</v>
      </c>
      <c r="E1538" s="2" t="str">
        <f>VLOOKUP(D1538,GOL!B:C,2,FALSE)</f>
        <v>Pembina Utama Muda</v>
      </c>
      <c r="F1538" s="9">
        <v>40634</v>
      </c>
      <c r="G1538" s="2" t="s">
        <v>24</v>
      </c>
      <c r="H1538" s="8">
        <v>39923</v>
      </c>
      <c r="I1538" s="2" t="s">
        <v>25</v>
      </c>
      <c r="J1538" s="4">
        <v>42734</v>
      </c>
      <c r="K1538" s="2" t="s">
        <v>83</v>
      </c>
      <c r="L1538" s="2" t="s">
        <v>83</v>
      </c>
      <c r="M1538" s="2" t="s">
        <v>16</v>
      </c>
      <c r="N1538" s="2" t="s">
        <v>84</v>
      </c>
      <c r="O1538" s="2" t="s">
        <v>18</v>
      </c>
      <c r="P1538" s="9">
        <v>37758</v>
      </c>
      <c r="Q1538" s="6">
        <v>23419</v>
      </c>
      <c r="R1538" s="2" t="s">
        <v>85</v>
      </c>
      <c r="S1538" t="s">
        <v>28805</v>
      </c>
    </row>
    <row r="1539" spans="1:19" ht="16.5" customHeight="1">
      <c r="A1539" s="2" t="s">
        <v>4794</v>
      </c>
      <c r="B1539" s="2" t="s">
        <v>4795</v>
      </c>
      <c r="C1539" s="2" t="s">
        <v>4796</v>
      </c>
      <c r="D1539" s="2" t="s">
        <v>312</v>
      </c>
      <c r="E1539" s="2" t="str">
        <f>VLOOKUP(D1539,GOL!B:C,2,FALSE)</f>
        <v>Pembina Tk. I</v>
      </c>
      <c r="F1539" s="9">
        <v>42379</v>
      </c>
      <c r="G1539" s="2" t="s">
        <v>326</v>
      </c>
      <c r="H1539" s="8">
        <v>40322</v>
      </c>
      <c r="I1539" s="2" t="s">
        <v>112</v>
      </c>
      <c r="J1539" s="4">
        <v>42740</v>
      </c>
      <c r="K1539" s="2" t="s">
        <v>327</v>
      </c>
      <c r="L1539" s="2" t="s">
        <v>83</v>
      </c>
      <c r="M1539" s="2" t="s">
        <v>143</v>
      </c>
      <c r="N1539" s="2" t="s">
        <v>294</v>
      </c>
      <c r="O1539" s="2" t="s">
        <v>227</v>
      </c>
      <c r="P1539" s="9">
        <v>40284</v>
      </c>
      <c r="Q1539" s="6">
        <v>24663</v>
      </c>
      <c r="R1539" s="2" t="s">
        <v>4797</v>
      </c>
      <c r="S1539" t="s">
        <v>25493</v>
      </c>
    </row>
    <row r="1540" spans="1:19" ht="16.5" customHeight="1">
      <c r="A1540" s="2" t="s">
        <v>8851</v>
      </c>
      <c r="B1540" s="2" t="s">
        <v>8852</v>
      </c>
      <c r="C1540" s="2" t="s">
        <v>8853</v>
      </c>
      <c r="D1540" s="2" t="s">
        <v>8369</v>
      </c>
      <c r="E1540" s="2" t="str">
        <f>VLOOKUP(D1540,GOL!B:C,2,FALSE)</f>
        <v>Penata Tk. I</v>
      </c>
      <c r="F1540" s="9">
        <v>40634</v>
      </c>
      <c r="G1540" s="2" t="s">
        <v>407</v>
      </c>
      <c r="H1540" s="8">
        <v>39899</v>
      </c>
      <c r="I1540" s="2" t="s">
        <v>4986</v>
      </c>
      <c r="J1540" s="4">
        <v>42745</v>
      </c>
      <c r="K1540" s="2" t="s">
        <v>6347</v>
      </c>
      <c r="L1540" s="2" t="s">
        <v>83</v>
      </c>
      <c r="M1540" s="2" t="s">
        <v>288</v>
      </c>
      <c r="N1540" s="2" t="s">
        <v>5221</v>
      </c>
      <c r="O1540" s="2" t="s">
        <v>2790</v>
      </c>
      <c r="P1540" s="9">
        <v>36130</v>
      </c>
      <c r="Q1540" s="6">
        <v>22085</v>
      </c>
      <c r="R1540" s="2" t="s">
        <v>8854</v>
      </c>
      <c r="S1540" t="s">
        <v>28819</v>
      </c>
    </row>
    <row r="1541" spans="1:19" ht="16.5" customHeight="1">
      <c r="A1541" s="2" t="s">
        <v>17447</v>
      </c>
      <c r="B1541" s="2" t="s">
        <v>17448</v>
      </c>
      <c r="C1541" s="2" t="s">
        <v>17449</v>
      </c>
      <c r="D1541" s="2" t="s">
        <v>17127</v>
      </c>
      <c r="E1541" s="2" t="str">
        <f>VLOOKUP(D1541,GOL!B:C,2,FALSE)</f>
        <v>Pengatur Tk. I</v>
      </c>
      <c r="F1541" s="9">
        <v>41730</v>
      </c>
      <c r="G1541" s="2" t="s">
        <v>15</v>
      </c>
      <c r="H1541" s="5"/>
      <c r="I1541" s="2" t="s">
        <v>320</v>
      </c>
      <c r="J1541" s="7"/>
      <c r="K1541" s="2" t="s">
        <v>6347</v>
      </c>
      <c r="L1541" s="2" t="s">
        <v>83</v>
      </c>
      <c r="M1541" s="2" t="s">
        <v>15</v>
      </c>
      <c r="N1541" s="2" t="s">
        <v>15</v>
      </c>
      <c r="O1541" s="2" t="s">
        <v>14412</v>
      </c>
      <c r="P1541" s="9">
        <v>38992</v>
      </c>
      <c r="Q1541" s="6">
        <v>23536</v>
      </c>
      <c r="R1541" s="2" t="s">
        <v>8854</v>
      </c>
      <c r="S1541" t="s">
        <v>28844</v>
      </c>
    </row>
    <row r="1542" spans="1:19" ht="16.5" customHeight="1">
      <c r="A1542" s="2" t="s">
        <v>22056</v>
      </c>
      <c r="B1542" s="2" t="s">
        <v>22057</v>
      </c>
      <c r="C1542" s="2" t="s">
        <v>22058</v>
      </c>
      <c r="D1542" s="2" t="s">
        <v>21846</v>
      </c>
      <c r="E1542" s="2" t="str">
        <f>VLOOKUP(D1542,GOL!B:C,2,FALSE)</f>
        <v>Pengatur Muda Tk.I</v>
      </c>
      <c r="F1542" s="9">
        <v>41365</v>
      </c>
      <c r="G1542" s="2" t="s">
        <v>15</v>
      </c>
      <c r="H1542" s="5"/>
      <c r="I1542" s="2" t="s">
        <v>320</v>
      </c>
      <c r="J1542" s="7"/>
      <c r="K1542" s="2" t="s">
        <v>6347</v>
      </c>
      <c r="L1542" s="2" t="s">
        <v>83</v>
      </c>
      <c r="M1542" s="2" t="s">
        <v>15</v>
      </c>
      <c r="N1542" s="2" t="s">
        <v>15</v>
      </c>
      <c r="O1542" s="2" t="s">
        <v>9397</v>
      </c>
      <c r="P1542" s="9">
        <v>34484</v>
      </c>
      <c r="Q1542" s="6">
        <v>27337</v>
      </c>
      <c r="R1542" s="2" t="s">
        <v>8854</v>
      </c>
      <c r="S1542" t="s">
        <v>25493</v>
      </c>
    </row>
    <row r="1543" spans="1:19" ht="16.5" customHeight="1">
      <c r="A1543" s="2" t="s">
        <v>8775</v>
      </c>
      <c r="B1543" s="2" t="s">
        <v>8776</v>
      </c>
      <c r="C1543" s="2" t="s">
        <v>8777</v>
      </c>
      <c r="D1543" s="2" t="s">
        <v>8369</v>
      </c>
      <c r="E1543" s="2" t="str">
        <f>VLOOKUP(D1543,GOL!B:C,2,FALSE)</f>
        <v>Penata Tk. I</v>
      </c>
      <c r="F1543" s="9">
        <v>40452</v>
      </c>
      <c r="G1543" s="2" t="s">
        <v>407</v>
      </c>
      <c r="H1543" s="8">
        <v>40322</v>
      </c>
      <c r="I1543" s="2" t="s">
        <v>5826</v>
      </c>
      <c r="J1543" s="4">
        <v>42745</v>
      </c>
      <c r="K1543" s="2" t="s">
        <v>7486</v>
      </c>
      <c r="L1543" s="2" t="s">
        <v>83</v>
      </c>
      <c r="M1543" s="2" t="s">
        <v>288</v>
      </c>
      <c r="N1543" s="2" t="s">
        <v>8432</v>
      </c>
      <c r="O1543" s="2" t="s">
        <v>8778</v>
      </c>
      <c r="P1543" s="9">
        <v>29951</v>
      </c>
      <c r="Q1543" s="6">
        <v>21943</v>
      </c>
      <c r="R1543" s="2" t="s">
        <v>8779</v>
      </c>
      <c r="S1543" t="s">
        <v>25493</v>
      </c>
    </row>
    <row r="1544" spans="1:19" ht="16.5" customHeight="1">
      <c r="A1544" s="2" t="s">
        <v>17249</v>
      </c>
      <c r="B1544" s="2" t="s">
        <v>17250</v>
      </c>
      <c r="C1544" s="2" t="s">
        <v>17251</v>
      </c>
      <c r="D1544" s="2" t="s">
        <v>17127</v>
      </c>
      <c r="E1544" s="2" t="str">
        <f>VLOOKUP(D1544,GOL!B:C,2,FALSE)</f>
        <v>Pengatur Tk. I</v>
      </c>
      <c r="F1544" s="9">
        <v>41365</v>
      </c>
      <c r="G1544" s="2" t="s">
        <v>15</v>
      </c>
      <c r="H1544" s="5"/>
      <c r="I1544" s="2" t="s">
        <v>320</v>
      </c>
      <c r="J1544" s="7"/>
      <c r="K1544" s="2" t="s">
        <v>7486</v>
      </c>
      <c r="L1544" s="2" t="s">
        <v>83</v>
      </c>
      <c r="M1544" s="2" t="s">
        <v>15</v>
      </c>
      <c r="N1544" s="2" t="s">
        <v>15</v>
      </c>
      <c r="O1544" s="2" t="s">
        <v>9242</v>
      </c>
      <c r="P1544" s="9">
        <v>30081</v>
      </c>
      <c r="Q1544" s="6">
        <v>23221</v>
      </c>
      <c r="R1544" s="2" t="s">
        <v>8779</v>
      </c>
      <c r="S1544" t="s">
        <v>25493</v>
      </c>
    </row>
    <row r="1545" spans="1:19" ht="16.5" customHeight="1">
      <c r="A1545" s="2" t="s">
        <v>20384</v>
      </c>
      <c r="B1545" s="2" t="s">
        <v>20385</v>
      </c>
      <c r="C1545" s="2" t="s">
        <v>20386</v>
      </c>
      <c r="D1545" s="2" t="s">
        <v>17772</v>
      </c>
      <c r="E1545" s="2" t="str">
        <f>VLOOKUP(D1545,GOL!B:C,2,FALSE)</f>
        <v>Pengatur</v>
      </c>
      <c r="F1545" s="9">
        <v>42095</v>
      </c>
      <c r="G1545" s="2" t="s">
        <v>15</v>
      </c>
      <c r="H1545" s="5"/>
      <c r="I1545" s="2" t="s">
        <v>320</v>
      </c>
      <c r="J1545" s="7"/>
      <c r="K1545" s="2" t="s">
        <v>7486</v>
      </c>
      <c r="L1545" s="2" t="s">
        <v>83</v>
      </c>
      <c r="M1545" s="2" t="s">
        <v>15</v>
      </c>
      <c r="N1545" s="2" t="s">
        <v>15</v>
      </c>
      <c r="O1545" s="2" t="s">
        <v>9214</v>
      </c>
      <c r="P1545" s="9">
        <v>34843</v>
      </c>
      <c r="Q1545" s="6">
        <v>27631</v>
      </c>
      <c r="R1545" s="2" t="s">
        <v>8779</v>
      </c>
      <c r="S1545" t="s">
        <v>25493</v>
      </c>
    </row>
    <row r="1546" spans="1:19" ht="16.5" customHeight="1">
      <c r="A1546" s="2" t="s">
        <v>22933</v>
      </c>
      <c r="B1546" s="2" t="s">
        <v>22934</v>
      </c>
      <c r="C1546" s="2" t="s">
        <v>22935</v>
      </c>
      <c r="D1546" s="2" t="s">
        <v>21846</v>
      </c>
      <c r="E1546" s="2" t="str">
        <f>VLOOKUP(D1546,GOL!B:C,2,FALSE)</f>
        <v>Pengatur Muda Tk.I</v>
      </c>
      <c r="F1546" s="9">
        <v>41730</v>
      </c>
      <c r="G1546" s="2" t="s">
        <v>15</v>
      </c>
      <c r="H1546" s="5"/>
      <c r="I1546" s="2" t="s">
        <v>320</v>
      </c>
      <c r="J1546" s="7"/>
      <c r="K1546" s="2" t="s">
        <v>7486</v>
      </c>
      <c r="L1546" s="2" t="s">
        <v>83</v>
      </c>
      <c r="M1546" s="2" t="s">
        <v>15</v>
      </c>
      <c r="N1546" s="2" t="s">
        <v>15</v>
      </c>
      <c r="O1546" s="2" t="s">
        <v>5913</v>
      </c>
      <c r="P1546" s="12"/>
      <c r="Q1546" s="6">
        <v>30001</v>
      </c>
      <c r="R1546" s="2" t="s">
        <v>8779</v>
      </c>
      <c r="S1546" t="s">
        <v>25493</v>
      </c>
    </row>
    <row r="1547" spans="1:19" ht="16.5" customHeight="1">
      <c r="A1547" s="2" t="s">
        <v>1798</v>
      </c>
      <c r="B1547" s="2" t="s">
        <v>1799</v>
      </c>
      <c r="C1547" s="2" t="s">
        <v>1800</v>
      </c>
      <c r="D1547" s="2" t="s">
        <v>312</v>
      </c>
      <c r="E1547" s="2" t="str">
        <f>VLOOKUP(D1547,GOL!B:C,2,FALSE)</f>
        <v>Pembina Tk. I</v>
      </c>
      <c r="F1547" s="9">
        <v>41000</v>
      </c>
      <c r="G1547" s="2" t="s">
        <v>399</v>
      </c>
      <c r="H1547" s="8">
        <v>39899</v>
      </c>
      <c r="I1547" s="2" t="s">
        <v>400</v>
      </c>
      <c r="J1547" s="4">
        <v>42740</v>
      </c>
      <c r="K1547" s="2" t="s">
        <v>1801</v>
      </c>
      <c r="L1547" s="2" t="s">
        <v>83</v>
      </c>
      <c r="M1547" s="2" t="s">
        <v>143</v>
      </c>
      <c r="N1547" s="2" t="s">
        <v>1802</v>
      </c>
      <c r="O1547" s="2" t="s">
        <v>1803</v>
      </c>
      <c r="P1547" s="9">
        <v>31047</v>
      </c>
      <c r="Q1547" s="6">
        <v>21834</v>
      </c>
      <c r="R1547" s="2" t="s">
        <v>1804</v>
      </c>
      <c r="S1547" t="s">
        <v>28819</v>
      </c>
    </row>
    <row r="1548" spans="1:19" ht="16.5" customHeight="1">
      <c r="A1548" s="2" t="s">
        <v>10322</v>
      </c>
      <c r="B1548" s="2" t="s">
        <v>10323</v>
      </c>
      <c r="C1548" s="2" t="s">
        <v>10324</v>
      </c>
      <c r="D1548" s="2" t="s">
        <v>8369</v>
      </c>
      <c r="E1548" s="2" t="str">
        <f>VLOOKUP(D1548,GOL!B:C,2,FALSE)</f>
        <v>Penata Tk. I</v>
      </c>
      <c r="F1548" s="9">
        <v>41913</v>
      </c>
      <c r="G1548" s="2" t="s">
        <v>407</v>
      </c>
      <c r="H1548" s="8">
        <v>40990</v>
      </c>
      <c r="I1548" s="2" t="s">
        <v>8287</v>
      </c>
      <c r="J1548" s="4">
        <v>42745</v>
      </c>
      <c r="K1548" s="2" t="s">
        <v>10325</v>
      </c>
      <c r="L1548" s="2" t="s">
        <v>83</v>
      </c>
      <c r="M1548" s="2" t="s">
        <v>288</v>
      </c>
      <c r="N1548" s="2" t="s">
        <v>5398</v>
      </c>
      <c r="O1548" s="2" t="s">
        <v>43</v>
      </c>
      <c r="P1548" s="9">
        <v>37621</v>
      </c>
      <c r="Q1548" s="6">
        <v>25661</v>
      </c>
      <c r="R1548" s="2" t="s">
        <v>10326</v>
      </c>
      <c r="S1548" t="s">
        <v>28805</v>
      </c>
    </row>
    <row r="1549" spans="1:19" ht="16.5" customHeight="1">
      <c r="A1549" s="2" t="s">
        <v>16510</v>
      </c>
      <c r="B1549" s="2" t="s">
        <v>16511</v>
      </c>
      <c r="C1549" s="2" t="s">
        <v>16512</v>
      </c>
      <c r="D1549" s="2" t="s">
        <v>15595</v>
      </c>
      <c r="E1549" s="2" t="str">
        <f>VLOOKUP(D1549,GOL!B:C,2,FALSE)</f>
        <v>Penata Muda</v>
      </c>
      <c r="F1549" s="9">
        <v>42095</v>
      </c>
      <c r="G1549" s="2" t="s">
        <v>15</v>
      </c>
      <c r="H1549" s="5"/>
      <c r="I1549" s="2" t="s">
        <v>320</v>
      </c>
      <c r="J1549" s="7"/>
      <c r="K1549" s="2" t="s">
        <v>10325</v>
      </c>
      <c r="L1549" s="2" t="s">
        <v>83</v>
      </c>
      <c r="M1549" s="2" t="s">
        <v>15</v>
      </c>
      <c r="N1549" s="2" t="s">
        <v>15</v>
      </c>
      <c r="O1549" s="2" t="s">
        <v>8185</v>
      </c>
      <c r="P1549" s="9">
        <v>36036</v>
      </c>
      <c r="Q1549" s="6">
        <v>28059</v>
      </c>
      <c r="R1549" s="2" t="s">
        <v>10326</v>
      </c>
      <c r="S1549" t="s">
        <v>25493</v>
      </c>
    </row>
    <row r="1550" spans="1:19" ht="16.5" customHeight="1">
      <c r="A1550" s="2" t="s">
        <v>22053</v>
      </c>
      <c r="B1550" s="2" t="s">
        <v>22054</v>
      </c>
      <c r="C1550" s="2" t="s">
        <v>22055</v>
      </c>
      <c r="D1550" s="2" t="s">
        <v>21846</v>
      </c>
      <c r="E1550" s="2" t="str">
        <f>VLOOKUP(D1550,GOL!B:C,2,FALSE)</f>
        <v>Pengatur Muda Tk.I</v>
      </c>
      <c r="F1550" s="9">
        <v>41365</v>
      </c>
      <c r="G1550" s="2" t="s">
        <v>15</v>
      </c>
      <c r="H1550" s="5"/>
      <c r="I1550" s="2" t="s">
        <v>320</v>
      </c>
      <c r="J1550" s="7"/>
      <c r="K1550" s="2" t="s">
        <v>10325</v>
      </c>
      <c r="L1550" s="2" t="s">
        <v>83</v>
      </c>
      <c r="M1550" s="2" t="s">
        <v>15</v>
      </c>
      <c r="N1550" s="2" t="s">
        <v>15</v>
      </c>
      <c r="O1550" s="2" t="s">
        <v>5913</v>
      </c>
      <c r="P1550" s="9">
        <v>36302</v>
      </c>
      <c r="Q1550" s="6">
        <v>29592</v>
      </c>
      <c r="R1550" s="2" t="s">
        <v>10326</v>
      </c>
      <c r="S1550" t="s">
        <v>25493</v>
      </c>
    </row>
    <row r="1551" spans="1:19" ht="16.5" customHeight="1">
      <c r="A1551" s="2" t="s">
        <v>8564</v>
      </c>
      <c r="B1551" s="2" t="s">
        <v>8565</v>
      </c>
      <c r="C1551" s="2" t="s">
        <v>8566</v>
      </c>
      <c r="D1551" s="2" t="s">
        <v>8369</v>
      </c>
      <c r="E1551" s="2" t="str">
        <f>VLOOKUP(D1551,GOL!B:C,2,FALSE)</f>
        <v>Penata Tk. I</v>
      </c>
      <c r="F1551" s="9">
        <v>39722</v>
      </c>
      <c r="G1551" s="2" t="s">
        <v>407</v>
      </c>
      <c r="H1551" s="8">
        <v>38889</v>
      </c>
      <c r="I1551" s="2" t="s">
        <v>8287</v>
      </c>
      <c r="J1551" s="4">
        <v>42745</v>
      </c>
      <c r="K1551" s="2" t="s">
        <v>8567</v>
      </c>
      <c r="L1551" s="2" t="s">
        <v>83</v>
      </c>
      <c r="M1551" s="2" t="s">
        <v>288</v>
      </c>
      <c r="N1551" s="2" t="s">
        <v>8568</v>
      </c>
      <c r="O1551" s="2" t="s">
        <v>2882</v>
      </c>
      <c r="P1551" s="9">
        <v>31777</v>
      </c>
      <c r="Q1551" s="6">
        <v>22296</v>
      </c>
      <c r="R1551" s="2" t="s">
        <v>8569</v>
      </c>
      <c r="S1551" t="s">
        <v>28845</v>
      </c>
    </row>
    <row r="1552" spans="1:19" ht="16.5" customHeight="1">
      <c r="A1552" s="2" t="s">
        <v>13983</v>
      </c>
      <c r="B1552" s="2" t="s">
        <v>13984</v>
      </c>
      <c r="C1552" s="2" t="s">
        <v>13985</v>
      </c>
      <c r="D1552" s="2" t="s">
        <v>13178</v>
      </c>
      <c r="E1552" s="2" t="str">
        <f>VLOOKUP(D1552,GOL!B:C,2,FALSE)</f>
        <v>Penata Muda Tk. I</v>
      </c>
      <c r="F1552" s="9">
        <v>41365</v>
      </c>
      <c r="G1552" s="2" t="s">
        <v>15</v>
      </c>
      <c r="H1552" s="5"/>
      <c r="I1552" s="2" t="s">
        <v>320</v>
      </c>
      <c r="J1552" s="7"/>
      <c r="K1552" s="2" t="s">
        <v>8567</v>
      </c>
      <c r="L1552" s="2" t="s">
        <v>83</v>
      </c>
      <c r="M1552" s="2" t="s">
        <v>15</v>
      </c>
      <c r="N1552" s="2" t="s">
        <v>15</v>
      </c>
      <c r="O1552" s="2" t="s">
        <v>2882</v>
      </c>
      <c r="P1552" s="9">
        <v>38221</v>
      </c>
      <c r="Q1552" s="6">
        <v>25299</v>
      </c>
      <c r="R1552" s="2" t="s">
        <v>8569</v>
      </c>
      <c r="S1552" t="s">
        <v>25493</v>
      </c>
    </row>
    <row r="1553" spans="1:19" ht="16.5" customHeight="1">
      <c r="A1553" s="2" t="s">
        <v>23437</v>
      </c>
      <c r="B1553" s="2" t="s">
        <v>23438</v>
      </c>
      <c r="C1553" s="2" t="s">
        <v>23439</v>
      </c>
      <c r="D1553" s="2" t="s">
        <v>21846</v>
      </c>
      <c r="E1553" s="2" t="str">
        <f>VLOOKUP(D1553,GOL!B:C,2,FALSE)</f>
        <v>Pengatur Muda Tk.I</v>
      </c>
      <c r="F1553" s="9">
        <v>41913</v>
      </c>
      <c r="G1553" s="2" t="s">
        <v>15</v>
      </c>
      <c r="H1553" s="5"/>
      <c r="I1553" s="2" t="s">
        <v>320</v>
      </c>
      <c r="J1553" s="7"/>
      <c r="K1553" s="2" t="s">
        <v>8567</v>
      </c>
      <c r="L1553" s="2" t="s">
        <v>83</v>
      </c>
      <c r="M1553" s="2" t="s">
        <v>15</v>
      </c>
      <c r="N1553" s="2" t="s">
        <v>15</v>
      </c>
      <c r="O1553" s="2" t="s">
        <v>9397</v>
      </c>
      <c r="P1553" s="12"/>
      <c r="Q1553" s="6">
        <v>29207</v>
      </c>
      <c r="R1553" s="2" t="s">
        <v>8569</v>
      </c>
      <c r="S1553" t="s">
        <v>25493</v>
      </c>
    </row>
    <row r="1554" spans="1:19" ht="16.5" customHeight="1">
      <c r="A1554" s="2" t="s">
        <v>756</v>
      </c>
      <c r="B1554" s="2" t="s">
        <v>757</v>
      </c>
      <c r="C1554" s="2" t="s">
        <v>758</v>
      </c>
      <c r="D1554" s="2" t="s">
        <v>312</v>
      </c>
      <c r="E1554" s="2" t="str">
        <f>VLOOKUP(D1554,GOL!B:C,2,FALSE)</f>
        <v>Pembina Tk. I</v>
      </c>
      <c r="F1554" s="9">
        <v>40087</v>
      </c>
      <c r="G1554" s="2" t="s">
        <v>399</v>
      </c>
      <c r="H1554" s="8">
        <v>39899</v>
      </c>
      <c r="I1554" s="2" t="s">
        <v>400</v>
      </c>
      <c r="J1554" s="4">
        <v>42740</v>
      </c>
      <c r="K1554" s="2" t="s">
        <v>759</v>
      </c>
      <c r="L1554" s="2" t="s">
        <v>83</v>
      </c>
      <c r="M1554" s="2" t="s">
        <v>143</v>
      </c>
      <c r="N1554" s="2" t="s">
        <v>144</v>
      </c>
      <c r="O1554" s="2" t="s">
        <v>50</v>
      </c>
      <c r="P1554" s="9">
        <v>38096</v>
      </c>
      <c r="Q1554" s="6">
        <v>24512</v>
      </c>
      <c r="R1554" s="2" t="s">
        <v>760</v>
      </c>
      <c r="S1554" t="s">
        <v>28805</v>
      </c>
    </row>
    <row r="1555" spans="1:19" ht="16.5" customHeight="1">
      <c r="A1555" s="2" t="s">
        <v>12293</v>
      </c>
      <c r="B1555" s="2" t="s">
        <v>12294</v>
      </c>
      <c r="C1555" s="2" t="s">
        <v>12295</v>
      </c>
      <c r="D1555" s="2" t="s">
        <v>10939</v>
      </c>
      <c r="E1555" s="2" t="str">
        <f>VLOOKUP(D1555,GOL!B:C,2,FALSE)</f>
        <v>Penata</v>
      </c>
      <c r="F1555" s="9">
        <v>41913</v>
      </c>
      <c r="G1555" s="2" t="s">
        <v>407</v>
      </c>
      <c r="H1555" s="8">
        <v>42634</v>
      </c>
      <c r="I1555" s="2" t="s">
        <v>5826</v>
      </c>
      <c r="J1555" s="4">
        <v>42745</v>
      </c>
      <c r="K1555" s="2" t="s">
        <v>12296</v>
      </c>
      <c r="L1555" s="2" t="s">
        <v>83</v>
      </c>
      <c r="M1555" s="2" t="s">
        <v>15</v>
      </c>
      <c r="N1555" s="2" t="s">
        <v>15</v>
      </c>
      <c r="O1555" s="2" t="s">
        <v>9242</v>
      </c>
      <c r="P1555" s="9">
        <v>30081</v>
      </c>
      <c r="Q1555" s="6">
        <v>23164</v>
      </c>
      <c r="R1555" s="2" t="s">
        <v>12297</v>
      </c>
      <c r="S1555" t="s">
        <v>25493</v>
      </c>
    </row>
    <row r="1556" spans="1:19" ht="16.5" customHeight="1">
      <c r="A1556" s="2" t="s">
        <v>13239</v>
      </c>
      <c r="B1556" s="2" t="s">
        <v>13240</v>
      </c>
      <c r="C1556" s="2" t="s">
        <v>13241</v>
      </c>
      <c r="D1556" s="2" t="s">
        <v>13178</v>
      </c>
      <c r="E1556" s="2" t="str">
        <f>VLOOKUP(D1556,GOL!B:C,2,FALSE)</f>
        <v>Penata Muda Tk. I</v>
      </c>
      <c r="F1556" s="9">
        <v>38443</v>
      </c>
      <c r="G1556" s="2" t="s">
        <v>15</v>
      </c>
      <c r="H1556" s="5"/>
      <c r="I1556" s="2" t="s">
        <v>320</v>
      </c>
      <c r="J1556" s="7"/>
      <c r="K1556" s="2" t="s">
        <v>12296</v>
      </c>
      <c r="L1556" s="2" t="s">
        <v>83</v>
      </c>
      <c r="M1556" s="2" t="s">
        <v>15</v>
      </c>
      <c r="N1556" s="2" t="s">
        <v>15</v>
      </c>
      <c r="O1556" s="2" t="s">
        <v>8931</v>
      </c>
      <c r="P1556" s="9">
        <v>31017</v>
      </c>
      <c r="Q1556" s="6">
        <v>23496</v>
      </c>
      <c r="R1556" s="2" t="s">
        <v>12297</v>
      </c>
      <c r="S1556" t="s">
        <v>28821</v>
      </c>
    </row>
    <row r="1557" spans="1:19" ht="16.5" customHeight="1">
      <c r="A1557" s="2" t="s">
        <v>22701</v>
      </c>
      <c r="B1557" s="2" t="s">
        <v>22702</v>
      </c>
      <c r="C1557" s="2" t="s">
        <v>22703</v>
      </c>
      <c r="D1557" s="2" t="s">
        <v>21846</v>
      </c>
      <c r="E1557" s="2" t="str">
        <f>VLOOKUP(D1557,GOL!B:C,2,FALSE)</f>
        <v>Pengatur Muda Tk.I</v>
      </c>
      <c r="F1557" s="9">
        <v>41730</v>
      </c>
      <c r="G1557" s="2" t="s">
        <v>15</v>
      </c>
      <c r="H1557" s="5"/>
      <c r="I1557" s="2" t="s">
        <v>320</v>
      </c>
      <c r="J1557" s="7"/>
      <c r="K1557" s="2" t="s">
        <v>12296</v>
      </c>
      <c r="L1557" s="2" t="s">
        <v>83</v>
      </c>
      <c r="M1557" s="2" t="s">
        <v>15</v>
      </c>
      <c r="N1557" s="2" t="s">
        <v>15</v>
      </c>
      <c r="O1557" s="2" t="s">
        <v>5913</v>
      </c>
      <c r="P1557" s="12"/>
      <c r="Q1557" s="6">
        <v>28922</v>
      </c>
      <c r="R1557" s="2" t="s">
        <v>12297</v>
      </c>
      <c r="S1557" t="s">
        <v>25493</v>
      </c>
    </row>
    <row r="1558" spans="1:19" ht="16.5" customHeight="1">
      <c r="A1558" s="2" t="s">
        <v>10108</v>
      </c>
      <c r="B1558" s="2" t="s">
        <v>10109</v>
      </c>
      <c r="C1558" s="2" t="s">
        <v>10110</v>
      </c>
      <c r="D1558" s="2" t="s">
        <v>8369</v>
      </c>
      <c r="E1558" s="2" t="str">
        <f>VLOOKUP(D1558,GOL!B:C,2,FALSE)</f>
        <v>Penata Tk. I</v>
      </c>
      <c r="F1558" s="9">
        <v>41730</v>
      </c>
      <c r="G1558" s="2" t="s">
        <v>407</v>
      </c>
      <c r="H1558" s="8">
        <v>39904</v>
      </c>
      <c r="I1558" s="2" t="s">
        <v>4986</v>
      </c>
      <c r="J1558" s="4">
        <v>42745</v>
      </c>
      <c r="K1558" s="2" t="s">
        <v>10111</v>
      </c>
      <c r="L1558" s="2" t="s">
        <v>83</v>
      </c>
      <c r="M1558" s="2" t="s">
        <v>288</v>
      </c>
      <c r="N1558" s="2" t="s">
        <v>8288</v>
      </c>
      <c r="O1558" s="2" t="s">
        <v>4822</v>
      </c>
      <c r="P1558" s="9">
        <v>40156</v>
      </c>
      <c r="Q1558" s="6">
        <v>22956</v>
      </c>
      <c r="R1558" s="2" t="s">
        <v>10112</v>
      </c>
      <c r="S1558" t="s">
        <v>25493</v>
      </c>
    </row>
    <row r="1559" spans="1:19" ht="16.5" customHeight="1">
      <c r="A1559" s="2" t="s">
        <v>14787</v>
      </c>
      <c r="B1559" s="2" t="s">
        <v>14788</v>
      </c>
      <c r="C1559" s="2" t="s">
        <v>14789</v>
      </c>
      <c r="D1559" s="2" t="s">
        <v>13178</v>
      </c>
      <c r="E1559" s="2" t="str">
        <f>VLOOKUP(D1559,GOL!B:C,2,FALSE)</f>
        <v>Penata Muda Tk. I</v>
      </c>
      <c r="F1559" s="9">
        <v>41730</v>
      </c>
      <c r="G1559" s="2" t="s">
        <v>15</v>
      </c>
      <c r="H1559" s="5"/>
      <c r="I1559" s="2" t="s">
        <v>320</v>
      </c>
      <c r="J1559" s="7"/>
      <c r="K1559" s="2" t="s">
        <v>10111</v>
      </c>
      <c r="L1559" s="2" t="s">
        <v>83</v>
      </c>
      <c r="M1559" s="2" t="s">
        <v>15</v>
      </c>
      <c r="N1559" s="2" t="s">
        <v>15</v>
      </c>
      <c r="O1559" s="2" t="s">
        <v>2901</v>
      </c>
      <c r="P1559" s="9">
        <v>39673</v>
      </c>
      <c r="Q1559" s="6">
        <v>31537</v>
      </c>
      <c r="R1559" s="2" t="s">
        <v>10112</v>
      </c>
      <c r="S1559" t="s">
        <v>28804</v>
      </c>
    </row>
    <row r="1560" spans="1:19" ht="16.5" customHeight="1">
      <c r="A1560" s="2" t="s">
        <v>17393</v>
      </c>
      <c r="B1560" s="2" t="s">
        <v>17394</v>
      </c>
      <c r="C1560" s="2" t="s">
        <v>17395</v>
      </c>
      <c r="D1560" s="2" t="s">
        <v>17127</v>
      </c>
      <c r="E1560" s="2" t="str">
        <f>VLOOKUP(D1560,GOL!B:C,2,FALSE)</f>
        <v>Pengatur Tk. I</v>
      </c>
      <c r="F1560" s="9">
        <v>41548</v>
      </c>
      <c r="G1560" s="2" t="s">
        <v>15</v>
      </c>
      <c r="H1560" s="5"/>
      <c r="I1560" s="2" t="s">
        <v>320</v>
      </c>
      <c r="J1560" s="4">
        <v>40087</v>
      </c>
      <c r="K1560" s="2" t="s">
        <v>10111</v>
      </c>
      <c r="L1560" s="2" t="s">
        <v>83</v>
      </c>
      <c r="M1560" s="2" t="s">
        <v>15</v>
      </c>
      <c r="N1560" s="2" t="s">
        <v>15</v>
      </c>
      <c r="O1560" s="2" t="s">
        <v>155</v>
      </c>
      <c r="P1560" s="9">
        <v>38717</v>
      </c>
      <c r="Q1560" s="6">
        <v>25420</v>
      </c>
      <c r="R1560" s="2" t="s">
        <v>10112</v>
      </c>
      <c r="S1560" t="s">
        <v>25493</v>
      </c>
    </row>
    <row r="1561" spans="1:19" ht="16.5" customHeight="1">
      <c r="A1561" s="2" t="s">
        <v>3037</v>
      </c>
      <c r="B1561" s="2" t="s">
        <v>3038</v>
      </c>
      <c r="C1561" s="2" t="s">
        <v>3039</v>
      </c>
      <c r="D1561" s="2" t="s">
        <v>312</v>
      </c>
      <c r="E1561" s="2" t="str">
        <f>VLOOKUP(D1561,GOL!B:C,2,FALSE)</f>
        <v>Pembina Tk. I</v>
      </c>
      <c r="F1561" s="9">
        <v>41730</v>
      </c>
      <c r="G1561" s="2" t="s">
        <v>326</v>
      </c>
      <c r="H1561" s="4">
        <v>39904</v>
      </c>
      <c r="I1561" s="2" t="s">
        <v>2899</v>
      </c>
      <c r="J1561" s="4">
        <v>42734</v>
      </c>
      <c r="K1561" s="2" t="s">
        <v>327</v>
      </c>
      <c r="L1561" s="2" t="s">
        <v>3041</v>
      </c>
      <c r="M1561" s="2" t="s">
        <v>143</v>
      </c>
      <c r="N1561" s="2" t="s">
        <v>294</v>
      </c>
      <c r="O1561" s="2" t="s">
        <v>202</v>
      </c>
      <c r="P1561" s="9">
        <v>37672</v>
      </c>
      <c r="Q1561" s="6">
        <v>26436</v>
      </c>
      <c r="R1561" s="2" t="s">
        <v>3040</v>
      </c>
      <c r="S1561" t="s">
        <v>28829</v>
      </c>
    </row>
    <row r="1562" spans="1:19" ht="16.5" customHeight="1">
      <c r="A1562" s="2" t="s">
        <v>9740</v>
      </c>
      <c r="B1562" s="2" t="s">
        <v>9741</v>
      </c>
      <c r="C1562" s="2" t="s">
        <v>9742</v>
      </c>
      <c r="D1562" s="2" t="s">
        <v>8369</v>
      </c>
      <c r="E1562" s="2" t="str">
        <f>VLOOKUP(D1562,GOL!B:C,2,FALSE)</f>
        <v>Penata Tk. I</v>
      </c>
      <c r="F1562" s="9">
        <v>41548</v>
      </c>
      <c r="G1562" s="2" t="s">
        <v>407</v>
      </c>
      <c r="H1562" s="4">
        <v>39899</v>
      </c>
      <c r="I1562" s="2" t="s">
        <v>5826</v>
      </c>
      <c r="J1562" s="4">
        <v>42745</v>
      </c>
      <c r="K1562" s="2" t="s">
        <v>6347</v>
      </c>
      <c r="L1562" s="2" t="s">
        <v>3041</v>
      </c>
      <c r="M1562" s="2" t="s">
        <v>288</v>
      </c>
      <c r="N1562" s="2" t="s">
        <v>5140</v>
      </c>
      <c r="O1562" s="2" t="s">
        <v>8448</v>
      </c>
      <c r="P1562" s="9">
        <v>29220</v>
      </c>
      <c r="Q1562" s="6">
        <v>22140</v>
      </c>
      <c r="R1562" s="2" t="s">
        <v>9743</v>
      </c>
      <c r="S1562" t="s">
        <v>25493</v>
      </c>
    </row>
    <row r="1563" spans="1:19" ht="16.5" customHeight="1">
      <c r="A1563" s="2" t="s">
        <v>12155</v>
      </c>
      <c r="B1563" s="2" t="s">
        <v>12156</v>
      </c>
      <c r="C1563" s="2" t="s">
        <v>12157</v>
      </c>
      <c r="D1563" s="2" t="s">
        <v>10939</v>
      </c>
      <c r="E1563" s="2" t="str">
        <f>VLOOKUP(D1563,GOL!B:C,2,FALSE)</f>
        <v>Penata</v>
      </c>
      <c r="F1563" s="9">
        <v>41730</v>
      </c>
      <c r="G1563" s="2" t="s">
        <v>15</v>
      </c>
      <c r="H1563" s="7"/>
      <c r="I1563" s="2" t="s">
        <v>320</v>
      </c>
      <c r="J1563" s="7"/>
      <c r="K1563" s="2" t="s">
        <v>6347</v>
      </c>
      <c r="L1563" s="2" t="s">
        <v>3041</v>
      </c>
      <c r="M1563" s="2" t="s">
        <v>15</v>
      </c>
      <c r="N1563" s="2" t="s">
        <v>15</v>
      </c>
      <c r="O1563" s="2" t="s">
        <v>329</v>
      </c>
      <c r="P1563" s="9">
        <v>32168</v>
      </c>
      <c r="Q1563" s="6">
        <v>22964</v>
      </c>
      <c r="R1563" s="2" t="s">
        <v>9743</v>
      </c>
      <c r="S1563" t="s">
        <v>28804</v>
      </c>
    </row>
    <row r="1564" spans="1:19" ht="16.5" customHeight="1">
      <c r="A1564" s="2" t="s">
        <v>13300</v>
      </c>
      <c r="B1564" s="2" t="s">
        <v>13301</v>
      </c>
      <c r="C1564" s="2" t="s">
        <v>13302</v>
      </c>
      <c r="D1564" s="2" t="s">
        <v>13178</v>
      </c>
      <c r="E1564" s="2" t="str">
        <f>VLOOKUP(D1564,GOL!B:C,2,FALSE)</f>
        <v>Penata Muda Tk. I</v>
      </c>
      <c r="F1564" s="9">
        <v>38991</v>
      </c>
      <c r="G1564" s="2" t="s">
        <v>15</v>
      </c>
      <c r="H1564" s="7"/>
      <c r="I1564" s="2" t="s">
        <v>320</v>
      </c>
      <c r="J1564" s="7"/>
      <c r="K1564" s="2" t="s">
        <v>6347</v>
      </c>
      <c r="L1564" s="2" t="s">
        <v>3041</v>
      </c>
      <c r="M1564" s="2" t="s">
        <v>15</v>
      </c>
      <c r="N1564" s="2" t="s">
        <v>15</v>
      </c>
      <c r="O1564" s="2" t="s">
        <v>8804</v>
      </c>
      <c r="P1564" s="9">
        <v>29951</v>
      </c>
      <c r="Q1564" s="6">
        <v>22822</v>
      </c>
      <c r="R1564" s="2" t="s">
        <v>9743</v>
      </c>
      <c r="S1564" t="s">
        <v>28804</v>
      </c>
    </row>
    <row r="1565" spans="1:19" ht="16.5" customHeight="1">
      <c r="A1565" s="2" t="s">
        <v>14671</v>
      </c>
      <c r="B1565" s="2" t="s">
        <v>14672</v>
      </c>
      <c r="C1565" s="2" t="s">
        <v>14673</v>
      </c>
      <c r="D1565" s="2" t="s">
        <v>13178</v>
      </c>
      <c r="E1565" s="2" t="str">
        <f>VLOOKUP(D1565,GOL!B:C,2,FALSE)</f>
        <v>Penata Muda Tk. I</v>
      </c>
      <c r="F1565" s="9">
        <v>41730</v>
      </c>
      <c r="G1565" s="2" t="s">
        <v>15</v>
      </c>
      <c r="H1565" s="7"/>
      <c r="I1565" s="2" t="s">
        <v>320</v>
      </c>
      <c r="J1565" s="7"/>
      <c r="K1565" s="2" t="s">
        <v>6347</v>
      </c>
      <c r="L1565" s="2" t="s">
        <v>3041</v>
      </c>
      <c r="M1565" s="2" t="s">
        <v>15</v>
      </c>
      <c r="N1565" s="2" t="s">
        <v>15</v>
      </c>
      <c r="O1565" s="2" t="s">
        <v>11024</v>
      </c>
      <c r="P1565" s="9">
        <v>33767</v>
      </c>
      <c r="Q1565" s="6">
        <v>27187</v>
      </c>
      <c r="R1565" s="2" t="s">
        <v>9743</v>
      </c>
      <c r="S1565" t="s">
        <v>25493</v>
      </c>
    </row>
    <row r="1566" spans="1:19" ht="16.5" customHeight="1">
      <c r="A1566" s="2" t="s">
        <v>21386</v>
      </c>
      <c r="B1566" s="2" t="s">
        <v>21387</v>
      </c>
      <c r="C1566" s="2" t="s">
        <v>21388</v>
      </c>
      <c r="D1566" s="2" t="s">
        <v>17772</v>
      </c>
      <c r="E1566" s="2" t="str">
        <f>VLOOKUP(D1566,GOL!B:C,2,FALSE)</f>
        <v>Pengatur</v>
      </c>
      <c r="F1566" s="9">
        <v>42461</v>
      </c>
      <c r="G1566" s="2" t="s">
        <v>15</v>
      </c>
      <c r="H1566" s="7"/>
      <c r="I1566" s="2" t="s">
        <v>320</v>
      </c>
      <c r="J1566" s="7"/>
      <c r="K1566" s="2" t="s">
        <v>6347</v>
      </c>
      <c r="L1566" s="2" t="s">
        <v>3041</v>
      </c>
      <c r="M1566" s="2" t="s">
        <v>15</v>
      </c>
      <c r="N1566" s="2" t="s">
        <v>15</v>
      </c>
      <c r="O1566" s="2" t="s">
        <v>13343</v>
      </c>
      <c r="P1566" s="9">
        <v>35212</v>
      </c>
      <c r="Q1566" s="6">
        <v>28495</v>
      </c>
      <c r="R1566" s="2" t="s">
        <v>9743</v>
      </c>
      <c r="S1566" t="s">
        <v>25493</v>
      </c>
    </row>
    <row r="1567" spans="1:19" ht="16.5" customHeight="1">
      <c r="A1567" s="2" t="s">
        <v>15374</v>
      </c>
      <c r="B1567" s="2" t="s">
        <v>15375</v>
      </c>
      <c r="C1567" s="2" t="s">
        <v>15376</v>
      </c>
      <c r="D1567" s="2" t="s">
        <v>13178</v>
      </c>
      <c r="E1567" s="2" t="str">
        <f>VLOOKUP(D1567,GOL!B:C,2,FALSE)</f>
        <v>Penata Muda Tk. I</v>
      </c>
      <c r="F1567" s="9">
        <v>42278</v>
      </c>
      <c r="G1567" s="2" t="s">
        <v>407</v>
      </c>
      <c r="H1567" s="4">
        <v>43009</v>
      </c>
      <c r="I1567" s="2" t="s">
        <v>9817</v>
      </c>
      <c r="J1567" s="4">
        <v>42745</v>
      </c>
      <c r="K1567" s="2" t="s">
        <v>7486</v>
      </c>
      <c r="L1567" s="2" t="s">
        <v>3041</v>
      </c>
      <c r="M1567" s="2" t="s">
        <v>15</v>
      </c>
      <c r="N1567" s="2" t="s">
        <v>15</v>
      </c>
      <c r="O1567" s="2" t="s">
        <v>2901</v>
      </c>
      <c r="P1567" s="9">
        <v>34150</v>
      </c>
      <c r="Q1567" s="6">
        <v>25220</v>
      </c>
      <c r="R1567" s="2" t="s">
        <v>15377</v>
      </c>
      <c r="S1567" t="s">
        <v>25493</v>
      </c>
    </row>
    <row r="1568" spans="1:19" ht="16.5" customHeight="1">
      <c r="A1568" s="2" t="s">
        <v>16501</v>
      </c>
      <c r="B1568" s="2" t="s">
        <v>16502</v>
      </c>
      <c r="C1568" s="2" t="s">
        <v>16503</v>
      </c>
      <c r="D1568" s="2" t="s">
        <v>15595</v>
      </c>
      <c r="E1568" s="2" t="str">
        <f>VLOOKUP(D1568,GOL!B:C,2,FALSE)</f>
        <v>Penata Muda</v>
      </c>
      <c r="F1568" s="9">
        <v>42095</v>
      </c>
      <c r="G1568" s="2" t="s">
        <v>15</v>
      </c>
      <c r="H1568" s="5"/>
      <c r="I1568" s="2" t="s">
        <v>320</v>
      </c>
      <c r="J1568" s="5"/>
      <c r="K1568" s="2" t="s">
        <v>7486</v>
      </c>
      <c r="L1568" s="2" t="s">
        <v>3041</v>
      </c>
      <c r="M1568" s="2" t="s">
        <v>15</v>
      </c>
      <c r="N1568" s="2" t="s">
        <v>15</v>
      </c>
      <c r="O1568" s="2" t="s">
        <v>4822</v>
      </c>
      <c r="P1568" s="12"/>
      <c r="Q1568" s="6">
        <v>28560</v>
      </c>
      <c r="R1568" s="2" t="s">
        <v>15377</v>
      </c>
      <c r="S1568" t="s">
        <v>25493</v>
      </c>
    </row>
    <row r="1569" spans="1:19" ht="16.5" customHeight="1">
      <c r="A1569" s="2" t="s">
        <v>22175</v>
      </c>
      <c r="B1569" s="2" t="s">
        <v>22176</v>
      </c>
      <c r="C1569" s="2" t="s">
        <v>22177</v>
      </c>
      <c r="D1569" s="2" t="s">
        <v>21846</v>
      </c>
      <c r="E1569" s="2" t="str">
        <f>VLOOKUP(D1569,GOL!B:C,2,FALSE)</f>
        <v>Pengatur Muda Tk.I</v>
      </c>
      <c r="F1569" s="9">
        <v>41365</v>
      </c>
      <c r="G1569" s="2" t="s">
        <v>15</v>
      </c>
      <c r="H1569" s="5"/>
      <c r="I1569" s="2" t="s">
        <v>320</v>
      </c>
      <c r="J1569" s="7"/>
      <c r="K1569" s="2" t="s">
        <v>7486</v>
      </c>
      <c r="L1569" s="2" t="s">
        <v>3041</v>
      </c>
      <c r="M1569" s="2" t="s">
        <v>15</v>
      </c>
      <c r="N1569" s="2" t="s">
        <v>15</v>
      </c>
      <c r="O1569" s="2" t="s">
        <v>5913</v>
      </c>
      <c r="P1569" s="9">
        <v>35212</v>
      </c>
      <c r="Q1569" s="6">
        <v>28230</v>
      </c>
      <c r="R1569" s="2" t="s">
        <v>15377</v>
      </c>
      <c r="S1569" t="s">
        <v>25493</v>
      </c>
    </row>
    <row r="1570" spans="1:19" ht="16.5" customHeight="1">
      <c r="A1570" s="2" t="s">
        <v>23434</v>
      </c>
      <c r="B1570" s="2" t="s">
        <v>23435</v>
      </c>
      <c r="C1570" s="2" t="s">
        <v>23436</v>
      </c>
      <c r="D1570" s="2" t="s">
        <v>21846</v>
      </c>
      <c r="E1570" s="2" t="str">
        <f>VLOOKUP(D1570,GOL!B:C,2,FALSE)</f>
        <v>Pengatur Muda Tk.I</v>
      </c>
      <c r="F1570" s="9">
        <v>41913</v>
      </c>
      <c r="G1570" s="2" t="s">
        <v>15</v>
      </c>
      <c r="H1570" s="5"/>
      <c r="I1570" s="2" t="s">
        <v>320</v>
      </c>
      <c r="J1570" s="7"/>
      <c r="K1570" s="2" t="s">
        <v>7486</v>
      </c>
      <c r="L1570" s="2" t="s">
        <v>3041</v>
      </c>
      <c r="M1570" s="2" t="s">
        <v>15</v>
      </c>
      <c r="N1570" s="2" t="s">
        <v>15</v>
      </c>
      <c r="O1570" s="2" t="s">
        <v>5913</v>
      </c>
      <c r="P1570" s="12"/>
      <c r="Q1570" s="6">
        <v>30450</v>
      </c>
      <c r="R1570" s="2" t="s">
        <v>15377</v>
      </c>
      <c r="S1570" t="s">
        <v>25493</v>
      </c>
    </row>
    <row r="1571" spans="1:19" ht="16.5" customHeight="1">
      <c r="A1571" s="2" t="s">
        <v>10028</v>
      </c>
      <c r="B1571" s="2" t="s">
        <v>10029</v>
      </c>
      <c r="C1571" s="2" t="s">
        <v>10030</v>
      </c>
      <c r="D1571" s="2" t="s">
        <v>8369</v>
      </c>
      <c r="E1571" s="2" t="str">
        <f>VLOOKUP(D1571,GOL!B:C,2,FALSE)</f>
        <v>Penata Tk. I</v>
      </c>
      <c r="F1571" s="9">
        <v>41730</v>
      </c>
      <c r="G1571" s="2" t="s">
        <v>399</v>
      </c>
      <c r="H1571" s="8">
        <v>42856</v>
      </c>
      <c r="I1571" s="2" t="s">
        <v>4986</v>
      </c>
      <c r="J1571" s="4">
        <v>42740</v>
      </c>
      <c r="K1571" s="2" t="s">
        <v>10031</v>
      </c>
      <c r="L1571" s="2" t="s">
        <v>3041</v>
      </c>
      <c r="M1571" s="2" t="s">
        <v>288</v>
      </c>
      <c r="N1571" s="2" t="s">
        <v>10032</v>
      </c>
      <c r="O1571" s="2" t="s">
        <v>50</v>
      </c>
      <c r="P1571" s="9">
        <v>38148</v>
      </c>
      <c r="Q1571" s="6">
        <v>29476</v>
      </c>
      <c r="R1571" s="2" t="s">
        <v>10033</v>
      </c>
      <c r="S1571" t="s">
        <v>28812</v>
      </c>
    </row>
    <row r="1572" spans="1:19" ht="16.5" customHeight="1">
      <c r="A1572" s="2" t="s">
        <v>8428</v>
      </c>
      <c r="B1572" s="2" t="s">
        <v>8429</v>
      </c>
      <c r="C1572" s="2" t="s">
        <v>8430</v>
      </c>
      <c r="D1572" s="2" t="s">
        <v>8369</v>
      </c>
      <c r="E1572" s="2" t="str">
        <f>VLOOKUP(D1572,GOL!B:C,2,FALSE)</f>
        <v>Penata Tk. I</v>
      </c>
      <c r="F1572" s="9">
        <v>38626</v>
      </c>
      <c r="G1572" s="2" t="s">
        <v>407</v>
      </c>
      <c r="H1572" s="8">
        <v>37042</v>
      </c>
      <c r="I1572" s="2" t="s">
        <v>4986</v>
      </c>
      <c r="J1572" s="4">
        <v>42745</v>
      </c>
      <c r="K1572" s="2" t="s">
        <v>8431</v>
      </c>
      <c r="L1572" s="2" t="s">
        <v>3041</v>
      </c>
      <c r="M1572" s="2" t="s">
        <v>288</v>
      </c>
      <c r="N1572" s="2" t="s">
        <v>8432</v>
      </c>
      <c r="O1572" s="2" t="s">
        <v>43</v>
      </c>
      <c r="P1572" s="9">
        <v>37207</v>
      </c>
      <c r="Q1572" s="6">
        <v>21946</v>
      </c>
      <c r="R1572" s="2" t="s">
        <v>8433</v>
      </c>
      <c r="S1572" t="s">
        <v>28843</v>
      </c>
    </row>
    <row r="1573" spans="1:19" ht="16.5" customHeight="1">
      <c r="A1573" s="2" t="s">
        <v>19363</v>
      </c>
      <c r="B1573" s="2" t="s">
        <v>19364</v>
      </c>
      <c r="C1573" s="2" t="s">
        <v>99</v>
      </c>
      <c r="D1573" s="2" t="s">
        <v>17772</v>
      </c>
      <c r="E1573" s="2" t="str">
        <f>VLOOKUP(D1573,GOL!B:C,2,FALSE)</f>
        <v>Pengatur</v>
      </c>
      <c r="F1573" s="9">
        <v>41730</v>
      </c>
      <c r="G1573" s="2" t="s">
        <v>15</v>
      </c>
      <c r="H1573" s="5"/>
      <c r="I1573" s="2" t="s">
        <v>320</v>
      </c>
      <c r="J1573" s="7"/>
      <c r="K1573" s="2" t="s">
        <v>8431</v>
      </c>
      <c r="L1573" s="2" t="s">
        <v>3041</v>
      </c>
      <c r="M1573" s="2" t="s">
        <v>15</v>
      </c>
      <c r="N1573" s="2" t="s">
        <v>15</v>
      </c>
      <c r="O1573" s="2" t="s">
        <v>12339</v>
      </c>
      <c r="P1573" s="10">
        <v>29701</v>
      </c>
      <c r="Q1573" s="6">
        <v>23014</v>
      </c>
      <c r="R1573" s="2" t="s">
        <v>8433</v>
      </c>
      <c r="S1573" t="s">
        <v>25493</v>
      </c>
    </row>
    <row r="1574" spans="1:19" ht="16.5" customHeight="1">
      <c r="A1574" s="2" t="s">
        <v>14535</v>
      </c>
      <c r="B1574" s="2" t="s">
        <v>14536</v>
      </c>
      <c r="C1574" s="2" t="s">
        <v>14537</v>
      </c>
      <c r="D1574" s="2" t="s">
        <v>13178</v>
      </c>
      <c r="E1574" s="2" t="str">
        <f>VLOOKUP(D1574,GOL!B:C,2,FALSE)</f>
        <v>Penata Muda Tk. I</v>
      </c>
      <c r="F1574" s="9">
        <v>41730</v>
      </c>
      <c r="G1574" s="2" t="s">
        <v>407</v>
      </c>
      <c r="H1574" s="8">
        <v>43009</v>
      </c>
      <c r="I1574" s="2" t="s">
        <v>5826</v>
      </c>
      <c r="J1574" s="4">
        <v>42745</v>
      </c>
      <c r="K1574" s="2" t="s">
        <v>14538</v>
      </c>
      <c r="L1574" s="2" t="s">
        <v>3041</v>
      </c>
      <c r="M1574" s="2" t="s">
        <v>15</v>
      </c>
      <c r="N1574" s="2" t="s">
        <v>15</v>
      </c>
      <c r="O1574" s="2" t="s">
        <v>783</v>
      </c>
      <c r="P1574" s="12"/>
      <c r="Q1574" s="6">
        <v>28926</v>
      </c>
      <c r="R1574" s="2" t="s">
        <v>14539</v>
      </c>
      <c r="S1574" t="s">
        <v>25493</v>
      </c>
    </row>
    <row r="1575" spans="1:19" ht="16.5" customHeight="1">
      <c r="A1575" s="2" t="s">
        <v>20081</v>
      </c>
      <c r="B1575" s="2" t="s">
        <v>20082</v>
      </c>
      <c r="C1575" s="2" t="s">
        <v>20083</v>
      </c>
      <c r="D1575" s="2" t="s">
        <v>17772</v>
      </c>
      <c r="E1575" s="2" t="str">
        <f>VLOOKUP(D1575,GOL!B:C,2,FALSE)</f>
        <v>Pengatur</v>
      </c>
      <c r="F1575" s="9">
        <v>42095</v>
      </c>
      <c r="G1575" s="2" t="s">
        <v>15</v>
      </c>
      <c r="H1575" s="5"/>
      <c r="I1575" s="2" t="s">
        <v>320</v>
      </c>
      <c r="J1575" s="7"/>
      <c r="K1575" s="2" t="s">
        <v>14538</v>
      </c>
      <c r="L1575" s="2" t="s">
        <v>3041</v>
      </c>
      <c r="M1575" s="2" t="s">
        <v>15</v>
      </c>
      <c r="N1575" s="2" t="s">
        <v>15</v>
      </c>
      <c r="O1575" s="2" t="s">
        <v>11024</v>
      </c>
      <c r="P1575" s="9">
        <v>33603</v>
      </c>
      <c r="Q1575" s="6">
        <v>26353</v>
      </c>
      <c r="R1575" s="2" t="s">
        <v>14539</v>
      </c>
      <c r="S1575" t="s">
        <v>25493</v>
      </c>
    </row>
    <row r="1576" spans="1:19" ht="16.5" customHeight="1">
      <c r="A1576" s="2" t="s">
        <v>10597</v>
      </c>
      <c r="B1576" s="2" t="s">
        <v>10598</v>
      </c>
      <c r="C1576" s="2" t="s">
        <v>10599</v>
      </c>
      <c r="D1576" s="2" t="s">
        <v>8369</v>
      </c>
      <c r="E1576" s="2" t="str">
        <f>VLOOKUP(D1576,GOL!B:C,2,FALSE)</f>
        <v>Penata Tk. I</v>
      </c>
      <c r="F1576" s="9">
        <v>42278</v>
      </c>
      <c r="G1576" s="2" t="s">
        <v>399</v>
      </c>
      <c r="H1576" s="8">
        <v>42856</v>
      </c>
      <c r="I1576" s="2" t="s">
        <v>8656</v>
      </c>
      <c r="J1576" s="4">
        <v>42740</v>
      </c>
      <c r="K1576" s="2" t="s">
        <v>10600</v>
      </c>
      <c r="L1576" s="2" t="s">
        <v>3041</v>
      </c>
      <c r="M1576" s="2" t="s">
        <v>288</v>
      </c>
      <c r="N1576" s="2" t="s">
        <v>10601</v>
      </c>
      <c r="O1576" s="2" t="s">
        <v>227</v>
      </c>
      <c r="P1576" s="9">
        <v>39559</v>
      </c>
      <c r="Q1576" s="6">
        <v>30648</v>
      </c>
      <c r="R1576" s="2" t="s">
        <v>10602</v>
      </c>
      <c r="S1576" t="s">
        <v>25493</v>
      </c>
    </row>
    <row r="1577" spans="1:19" ht="16.5" customHeight="1">
      <c r="A1577" s="2" t="s">
        <v>10428</v>
      </c>
      <c r="B1577" s="2" t="s">
        <v>10429</v>
      </c>
      <c r="C1577" s="2" t="s">
        <v>10430</v>
      </c>
      <c r="D1577" s="2" t="s">
        <v>8369</v>
      </c>
      <c r="E1577" s="2" t="str">
        <f>VLOOKUP(D1577,GOL!B:C,2,FALSE)</f>
        <v>Penata Tk. I</v>
      </c>
      <c r="F1577" s="9">
        <v>42095</v>
      </c>
      <c r="G1577" s="2" t="s">
        <v>407</v>
      </c>
      <c r="H1577" s="8">
        <v>40857</v>
      </c>
      <c r="I1577" s="2" t="s">
        <v>5826</v>
      </c>
      <c r="J1577" s="4">
        <v>42745</v>
      </c>
      <c r="K1577" s="2" t="s">
        <v>10431</v>
      </c>
      <c r="L1577" s="2" t="s">
        <v>3041</v>
      </c>
      <c r="M1577" s="2" t="s">
        <v>288</v>
      </c>
      <c r="N1577" s="2" t="s">
        <v>5398</v>
      </c>
      <c r="O1577" s="2" t="s">
        <v>8185</v>
      </c>
      <c r="P1577" s="10">
        <v>38596</v>
      </c>
      <c r="Q1577" s="6">
        <v>23743</v>
      </c>
      <c r="R1577" s="2" t="s">
        <v>10432</v>
      </c>
      <c r="S1577" t="s">
        <v>28875</v>
      </c>
    </row>
    <row r="1578" spans="1:19" ht="16.5" customHeight="1">
      <c r="A1578" s="2" t="s">
        <v>15826</v>
      </c>
      <c r="B1578" s="2" t="s">
        <v>15827</v>
      </c>
      <c r="C1578" s="2" t="s">
        <v>15828</v>
      </c>
      <c r="D1578" s="2" t="s">
        <v>15595</v>
      </c>
      <c r="E1578" s="2" t="str">
        <f>VLOOKUP(D1578,GOL!B:C,2,FALSE)</f>
        <v>Penata Muda</v>
      </c>
      <c r="F1578" s="9">
        <v>41365</v>
      </c>
      <c r="G1578" s="2" t="s">
        <v>15</v>
      </c>
      <c r="H1578" s="5"/>
      <c r="I1578" s="2" t="s">
        <v>320</v>
      </c>
      <c r="J1578" s="7"/>
      <c r="K1578" s="2" t="s">
        <v>10431</v>
      </c>
      <c r="L1578" s="2" t="s">
        <v>3041</v>
      </c>
      <c r="M1578" s="2" t="s">
        <v>15</v>
      </c>
      <c r="N1578" s="2" t="s">
        <v>15</v>
      </c>
      <c r="O1578" s="2" t="s">
        <v>15829</v>
      </c>
      <c r="P1578" s="10">
        <v>37492</v>
      </c>
      <c r="Q1578" s="6">
        <v>29093</v>
      </c>
      <c r="R1578" s="2" t="s">
        <v>10432</v>
      </c>
      <c r="S1578" t="s">
        <v>25493</v>
      </c>
    </row>
    <row r="1579" spans="1:19" ht="16.5" customHeight="1">
      <c r="A1579" s="2" t="s">
        <v>16453</v>
      </c>
      <c r="B1579" s="2" t="s">
        <v>16454</v>
      </c>
      <c r="C1579" s="2" t="s">
        <v>16455</v>
      </c>
      <c r="D1579" s="2" t="s">
        <v>15595</v>
      </c>
      <c r="E1579" s="2" t="str">
        <f>VLOOKUP(D1579,GOL!B:C,2,FALSE)</f>
        <v>Penata Muda</v>
      </c>
      <c r="F1579" s="9">
        <v>42095</v>
      </c>
      <c r="G1579" s="2" t="s">
        <v>15</v>
      </c>
      <c r="H1579" s="5"/>
      <c r="I1579" s="2" t="s">
        <v>320</v>
      </c>
      <c r="J1579" s="7"/>
      <c r="K1579" s="2" t="s">
        <v>10431</v>
      </c>
      <c r="L1579" s="2" t="s">
        <v>3041</v>
      </c>
      <c r="M1579" s="2" t="s">
        <v>15</v>
      </c>
      <c r="N1579" s="2" t="s">
        <v>15</v>
      </c>
      <c r="O1579" s="2" t="s">
        <v>8185</v>
      </c>
      <c r="P1579" s="9">
        <v>38128</v>
      </c>
      <c r="Q1579" s="6">
        <v>26208</v>
      </c>
      <c r="R1579" s="2" t="s">
        <v>10432</v>
      </c>
      <c r="S1579" t="s">
        <v>25493</v>
      </c>
    </row>
    <row r="1580" spans="1:19" ht="16.5" customHeight="1">
      <c r="A1580" s="2" t="s">
        <v>13863</v>
      </c>
      <c r="B1580" s="2" t="s">
        <v>13864</v>
      </c>
      <c r="C1580" s="2" t="s">
        <v>13865</v>
      </c>
      <c r="D1580" s="2" t="s">
        <v>10939</v>
      </c>
      <c r="E1580" s="2" t="str">
        <f>VLOOKUP(D1580,GOL!B:C,2,FALSE)</f>
        <v>Penata</v>
      </c>
      <c r="F1580" s="9">
        <v>42826</v>
      </c>
      <c r="G1580" s="2" t="s">
        <v>407</v>
      </c>
      <c r="H1580" s="8">
        <v>41691</v>
      </c>
      <c r="I1580" s="2" t="s">
        <v>4986</v>
      </c>
      <c r="J1580" s="4">
        <v>42745</v>
      </c>
      <c r="K1580" s="2" t="s">
        <v>13866</v>
      </c>
      <c r="L1580" s="2" t="s">
        <v>3041</v>
      </c>
      <c r="M1580" s="2" t="s">
        <v>15</v>
      </c>
      <c r="N1580" s="2" t="s">
        <v>15</v>
      </c>
      <c r="O1580" s="2" t="s">
        <v>4822</v>
      </c>
      <c r="P1580" s="12"/>
      <c r="Q1580" s="6">
        <v>25397</v>
      </c>
      <c r="R1580" s="2" t="s">
        <v>13867</v>
      </c>
      <c r="S1580" t="s">
        <v>25493</v>
      </c>
    </row>
    <row r="1581" spans="1:19" ht="16.5" customHeight="1">
      <c r="A1581" s="2" t="s">
        <v>8705</v>
      </c>
      <c r="B1581" s="2" t="s">
        <v>8706</v>
      </c>
      <c r="C1581" s="2" t="s">
        <v>8707</v>
      </c>
      <c r="D1581" s="2" t="s">
        <v>8369</v>
      </c>
      <c r="E1581" s="2" t="str">
        <f>VLOOKUP(D1581,GOL!B:C,2,FALSE)</f>
        <v>Penata Tk. I</v>
      </c>
      <c r="F1581" s="9">
        <v>40269</v>
      </c>
      <c r="G1581" s="2" t="s">
        <v>399</v>
      </c>
      <c r="H1581" s="8">
        <v>42856</v>
      </c>
      <c r="I1581" s="2" t="s">
        <v>5826</v>
      </c>
      <c r="J1581" s="4">
        <v>42740</v>
      </c>
      <c r="K1581" s="2" t="s">
        <v>8708</v>
      </c>
      <c r="L1581" s="2" t="s">
        <v>3041</v>
      </c>
      <c r="M1581" s="2" t="s">
        <v>288</v>
      </c>
      <c r="N1581" s="2" t="s">
        <v>402</v>
      </c>
      <c r="O1581" s="2" t="s">
        <v>43</v>
      </c>
      <c r="P1581" s="9">
        <v>34623</v>
      </c>
      <c r="Q1581" s="6">
        <v>25649</v>
      </c>
      <c r="R1581" s="2" t="s">
        <v>8709</v>
      </c>
      <c r="S1581" t="s">
        <v>28821</v>
      </c>
    </row>
    <row r="1582" spans="1:19" ht="16.5" customHeight="1">
      <c r="A1582" s="2" t="s">
        <v>10043</v>
      </c>
      <c r="B1582" s="2" t="s">
        <v>10044</v>
      </c>
      <c r="C1582" s="2" t="s">
        <v>10045</v>
      </c>
      <c r="D1582" s="2" t="s">
        <v>8369</v>
      </c>
      <c r="E1582" s="2" t="str">
        <f>VLOOKUP(D1582,GOL!B:C,2,FALSE)</f>
        <v>Penata Tk. I</v>
      </c>
      <c r="F1582" s="9">
        <v>41730</v>
      </c>
      <c r="G1582" s="2" t="s">
        <v>407</v>
      </c>
      <c r="H1582" s="8">
        <v>39897</v>
      </c>
      <c r="I1582" s="2" t="s">
        <v>5826</v>
      </c>
      <c r="J1582" s="4">
        <v>42745</v>
      </c>
      <c r="K1582" s="2" t="s">
        <v>10046</v>
      </c>
      <c r="L1582" s="2" t="s">
        <v>3041</v>
      </c>
      <c r="M1582" s="2" t="s">
        <v>288</v>
      </c>
      <c r="N1582" s="2" t="s">
        <v>5140</v>
      </c>
      <c r="O1582" s="2" t="s">
        <v>43</v>
      </c>
      <c r="P1582" s="10">
        <v>37207</v>
      </c>
      <c r="Q1582" s="6">
        <v>26097</v>
      </c>
      <c r="R1582" s="2" t="s">
        <v>10047</v>
      </c>
      <c r="S1582" t="s">
        <v>25493</v>
      </c>
    </row>
    <row r="1583" spans="1:19" ht="16.5" customHeight="1">
      <c r="A1583" s="2" t="s">
        <v>16039</v>
      </c>
      <c r="B1583" s="2" t="s">
        <v>16040</v>
      </c>
      <c r="C1583" s="2" t="s">
        <v>16041</v>
      </c>
      <c r="D1583" s="2" t="s">
        <v>15595</v>
      </c>
      <c r="E1583" s="2" t="str">
        <f>VLOOKUP(D1583,GOL!B:C,2,FALSE)</f>
        <v>Penata Muda</v>
      </c>
      <c r="F1583" s="9">
        <v>41730</v>
      </c>
      <c r="G1583" s="2" t="s">
        <v>15</v>
      </c>
      <c r="H1583" s="5"/>
      <c r="I1583" s="2" t="s">
        <v>320</v>
      </c>
      <c r="J1583" s="7"/>
      <c r="K1583" s="2" t="s">
        <v>10046</v>
      </c>
      <c r="L1583" s="2" t="s">
        <v>3041</v>
      </c>
      <c r="M1583" s="2" t="s">
        <v>15</v>
      </c>
      <c r="N1583" s="2" t="s">
        <v>15</v>
      </c>
      <c r="O1583" s="2" t="s">
        <v>11024</v>
      </c>
      <c r="P1583" s="10">
        <v>34904</v>
      </c>
      <c r="Q1583" s="6">
        <v>24146</v>
      </c>
      <c r="R1583" s="2" t="s">
        <v>10047</v>
      </c>
      <c r="S1583" t="s">
        <v>25493</v>
      </c>
    </row>
    <row r="1584" spans="1:19" ht="16.5" customHeight="1">
      <c r="A1584" s="2" t="s">
        <v>10341</v>
      </c>
      <c r="B1584" s="2" t="s">
        <v>10342</v>
      </c>
      <c r="C1584" s="2" t="s">
        <v>10343</v>
      </c>
      <c r="D1584" s="2" t="s">
        <v>8369</v>
      </c>
      <c r="E1584" s="2" t="str">
        <f>VLOOKUP(D1584,GOL!B:C,2,FALSE)</f>
        <v>Penata Tk. I</v>
      </c>
      <c r="F1584" s="9">
        <v>41913</v>
      </c>
      <c r="G1584" s="2" t="s">
        <v>407</v>
      </c>
      <c r="H1584" s="8">
        <v>43009</v>
      </c>
      <c r="I1584" s="2" t="s">
        <v>9817</v>
      </c>
      <c r="J1584" s="4">
        <v>42745</v>
      </c>
      <c r="K1584" s="2" t="s">
        <v>10344</v>
      </c>
      <c r="L1584" s="2" t="s">
        <v>3041</v>
      </c>
      <c r="M1584" s="2" t="s">
        <v>288</v>
      </c>
      <c r="N1584" s="2" t="s">
        <v>5847</v>
      </c>
      <c r="O1584" s="2" t="s">
        <v>43</v>
      </c>
      <c r="P1584" s="9">
        <v>31412</v>
      </c>
      <c r="Q1584" s="6">
        <v>24232</v>
      </c>
      <c r="R1584" s="2" t="s">
        <v>10345</v>
      </c>
      <c r="S1584" t="s">
        <v>25493</v>
      </c>
    </row>
    <row r="1585" spans="1:19" ht="16.5" customHeight="1">
      <c r="A1585" s="2" t="s">
        <v>22068</v>
      </c>
      <c r="B1585" s="2" t="s">
        <v>22069</v>
      </c>
      <c r="C1585" s="2" t="s">
        <v>22070</v>
      </c>
      <c r="D1585" s="2" t="s">
        <v>21846</v>
      </c>
      <c r="E1585" s="2" t="str">
        <f>VLOOKUP(D1585,GOL!B:C,2,FALSE)</f>
        <v>Pengatur Muda Tk.I</v>
      </c>
      <c r="F1585" s="9">
        <v>41365</v>
      </c>
      <c r="G1585" s="2" t="s">
        <v>15</v>
      </c>
      <c r="H1585" s="5"/>
      <c r="I1585" s="2" t="s">
        <v>320</v>
      </c>
      <c r="J1585" s="7"/>
      <c r="K1585" s="2" t="s">
        <v>10344</v>
      </c>
      <c r="L1585" s="2" t="s">
        <v>3041</v>
      </c>
      <c r="M1585" s="2" t="s">
        <v>15</v>
      </c>
      <c r="N1585" s="2" t="s">
        <v>15</v>
      </c>
      <c r="O1585" s="2" t="s">
        <v>5913</v>
      </c>
      <c r="P1585" s="9">
        <v>34118</v>
      </c>
      <c r="Q1585" s="6">
        <v>26665</v>
      </c>
      <c r="R1585" s="2" t="s">
        <v>10345</v>
      </c>
      <c r="S1585" t="s">
        <v>25493</v>
      </c>
    </row>
    <row r="1586" spans="1:19" ht="16.5" customHeight="1">
      <c r="A1586" s="2" t="s">
        <v>20</v>
      </c>
      <c r="B1586" s="2" t="s">
        <v>21</v>
      </c>
      <c r="C1586" s="2" t="s">
        <v>22</v>
      </c>
      <c r="D1586" s="2" t="s">
        <v>23</v>
      </c>
      <c r="E1586" s="2" t="str">
        <f>VLOOKUP(D1586,GOL!B:C,2,FALSE)</f>
        <v>Pembina Utama Muda</v>
      </c>
      <c r="F1586" s="9">
        <v>39722</v>
      </c>
      <c r="G1586" s="2" t="s">
        <v>24</v>
      </c>
      <c r="H1586" s="8">
        <v>41379</v>
      </c>
      <c r="I1586" s="2" t="s">
        <v>25</v>
      </c>
      <c r="J1586" s="4">
        <v>42734</v>
      </c>
      <c r="K1586" s="2" t="s">
        <v>26</v>
      </c>
      <c r="L1586" s="2" t="s">
        <v>26</v>
      </c>
      <c r="M1586" s="2" t="s">
        <v>16</v>
      </c>
      <c r="N1586" s="2" t="s">
        <v>27</v>
      </c>
      <c r="O1586" s="2" t="s">
        <v>28</v>
      </c>
      <c r="P1586" s="9">
        <v>37986</v>
      </c>
      <c r="Q1586" s="6">
        <v>24198</v>
      </c>
      <c r="R1586" s="2" t="s">
        <v>29</v>
      </c>
      <c r="S1586" t="s">
        <v>25493</v>
      </c>
    </row>
    <row r="1587" spans="1:19" ht="16.5" customHeight="1">
      <c r="A1587" s="2" t="s">
        <v>605</v>
      </c>
      <c r="B1587" s="2" t="s">
        <v>606</v>
      </c>
      <c r="C1587" s="2" t="s">
        <v>607</v>
      </c>
      <c r="D1587" s="2" t="s">
        <v>312</v>
      </c>
      <c r="E1587" s="2" t="str">
        <f>VLOOKUP(D1587,GOL!B:C,2,FALSE)</f>
        <v>Pembina Tk. I</v>
      </c>
      <c r="F1587" s="9">
        <v>39722</v>
      </c>
      <c r="G1587" s="2" t="s">
        <v>15</v>
      </c>
      <c r="H1587" s="5"/>
      <c r="I1587" s="2" t="s">
        <v>15</v>
      </c>
      <c r="J1587" s="4">
        <v>41426</v>
      </c>
      <c r="K1587" s="2" t="s">
        <v>26</v>
      </c>
      <c r="L1587" s="2" t="s">
        <v>26</v>
      </c>
      <c r="M1587" s="2" t="s">
        <v>15</v>
      </c>
      <c r="N1587" s="2" t="s">
        <v>15</v>
      </c>
      <c r="O1587" s="2" t="s">
        <v>573</v>
      </c>
      <c r="P1587" s="9">
        <v>33603</v>
      </c>
      <c r="Q1587" s="6">
        <v>23127</v>
      </c>
      <c r="R1587" s="2" t="s">
        <v>29</v>
      </c>
      <c r="S1587" t="s">
        <v>28823</v>
      </c>
    </row>
    <row r="1588" spans="1:19" ht="16.5" customHeight="1">
      <c r="A1588" s="2" t="s">
        <v>721</v>
      </c>
      <c r="B1588" s="2" t="s">
        <v>722</v>
      </c>
      <c r="C1588" s="2" t="s">
        <v>723</v>
      </c>
      <c r="D1588" s="2" t="s">
        <v>312</v>
      </c>
      <c r="E1588" s="2" t="str">
        <f>VLOOKUP(D1588,GOL!B:C,2,FALSE)</f>
        <v>Pembina Tk. I</v>
      </c>
      <c r="F1588" s="9">
        <v>39904</v>
      </c>
      <c r="G1588" s="2" t="s">
        <v>15</v>
      </c>
      <c r="H1588" s="5"/>
      <c r="I1588" s="2" t="s">
        <v>15</v>
      </c>
      <c r="J1588" s="4">
        <v>41426</v>
      </c>
      <c r="K1588" s="2" t="s">
        <v>26</v>
      </c>
      <c r="L1588" s="2" t="s">
        <v>26</v>
      </c>
      <c r="M1588" s="2" t="s">
        <v>15</v>
      </c>
      <c r="N1588" s="2" t="s">
        <v>15</v>
      </c>
      <c r="O1588" s="2" t="s">
        <v>256</v>
      </c>
      <c r="P1588" s="9">
        <v>35430</v>
      </c>
      <c r="Q1588" s="6">
        <v>21915</v>
      </c>
      <c r="R1588" s="2" t="s">
        <v>29</v>
      </c>
      <c r="S1588" t="s">
        <v>28876</v>
      </c>
    </row>
    <row r="1589" spans="1:19" ht="16.5" customHeight="1">
      <c r="A1589" s="2" t="s">
        <v>727</v>
      </c>
      <c r="B1589" s="2" t="s">
        <v>728</v>
      </c>
      <c r="C1589" s="2" t="s">
        <v>729</v>
      </c>
      <c r="D1589" s="2" t="s">
        <v>312</v>
      </c>
      <c r="E1589" s="2" t="str">
        <f>VLOOKUP(D1589,GOL!B:C,2,FALSE)</f>
        <v>Pembina Tk. I</v>
      </c>
      <c r="F1589" s="9">
        <v>39904</v>
      </c>
      <c r="G1589" s="2" t="s">
        <v>15</v>
      </c>
      <c r="H1589" s="5"/>
      <c r="I1589" s="2" t="s">
        <v>15</v>
      </c>
      <c r="J1589" s="4">
        <v>41426</v>
      </c>
      <c r="K1589" s="2" t="s">
        <v>26</v>
      </c>
      <c r="L1589" s="2" t="s">
        <v>26</v>
      </c>
      <c r="M1589" s="2" t="s">
        <v>15</v>
      </c>
      <c r="N1589" s="2" t="s">
        <v>15</v>
      </c>
      <c r="O1589" s="2" t="s">
        <v>730</v>
      </c>
      <c r="P1589" s="9">
        <v>32842</v>
      </c>
      <c r="Q1589" s="6">
        <v>24176</v>
      </c>
      <c r="R1589" s="2" t="s">
        <v>29</v>
      </c>
      <c r="S1589" t="s">
        <v>25493</v>
      </c>
    </row>
    <row r="1590" spans="1:19" ht="16.5" customHeight="1">
      <c r="A1590" s="2" t="s">
        <v>907</v>
      </c>
      <c r="B1590" s="2" t="s">
        <v>908</v>
      </c>
      <c r="C1590" s="2" t="s">
        <v>909</v>
      </c>
      <c r="D1590" s="2" t="s">
        <v>312</v>
      </c>
      <c r="E1590" s="2" t="str">
        <f>VLOOKUP(D1590,GOL!B:C,2,FALSE)</f>
        <v>Pembina Tk. I</v>
      </c>
      <c r="F1590" s="9">
        <v>40269</v>
      </c>
      <c r="G1590" s="2" t="s">
        <v>15</v>
      </c>
      <c r="H1590" s="5"/>
      <c r="I1590" s="2" t="s">
        <v>15</v>
      </c>
      <c r="J1590" s="4">
        <v>41426</v>
      </c>
      <c r="K1590" s="2" t="s">
        <v>26</v>
      </c>
      <c r="L1590" s="2" t="s">
        <v>26</v>
      </c>
      <c r="M1590" s="2" t="s">
        <v>15</v>
      </c>
      <c r="N1590" s="2" t="s">
        <v>15</v>
      </c>
      <c r="O1590" s="2" t="s">
        <v>910</v>
      </c>
      <c r="P1590" s="9">
        <v>37986</v>
      </c>
      <c r="Q1590" s="6">
        <v>22897</v>
      </c>
      <c r="R1590" s="2" t="s">
        <v>29</v>
      </c>
      <c r="S1590" t="s">
        <v>25493</v>
      </c>
    </row>
    <row r="1591" spans="1:19" ht="16.5" customHeight="1">
      <c r="A1591" s="2" t="s">
        <v>911</v>
      </c>
      <c r="B1591" s="2" t="s">
        <v>912</v>
      </c>
      <c r="C1591" s="2" t="s">
        <v>913</v>
      </c>
      <c r="D1591" s="2" t="s">
        <v>312</v>
      </c>
      <c r="E1591" s="2" t="str">
        <f>VLOOKUP(D1591,GOL!B:C,2,FALSE)</f>
        <v>Pembina Tk. I</v>
      </c>
      <c r="F1591" s="9">
        <v>40269</v>
      </c>
      <c r="G1591" s="2" t="s">
        <v>15</v>
      </c>
      <c r="H1591" s="5"/>
      <c r="I1591" s="2" t="s">
        <v>15</v>
      </c>
      <c r="J1591" s="4">
        <v>41426</v>
      </c>
      <c r="K1591" s="2" t="s">
        <v>26</v>
      </c>
      <c r="L1591" s="2" t="s">
        <v>26</v>
      </c>
      <c r="M1591" s="2" t="s">
        <v>15</v>
      </c>
      <c r="N1591" s="2" t="s">
        <v>15</v>
      </c>
      <c r="O1591" s="2" t="s">
        <v>573</v>
      </c>
      <c r="P1591" s="9">
        <v>31747</v>
      </c>
      <c r="Q1591" s="6">
        <v>22958</v>
      </c>
      <c r="R1591" s="2" t="s">
        <v>29</v>
      </c>
      <c r="S1591" t="s">
        <v>28824</v>
      </c>
    </row>
    <row r="1592" spans="1:19" ht="16.5" customHeight="1">
      <c r="A1592" s="2" t="s">
        <v>1382</v>
      </c>
      <c r="B1592" s="2" t="s">
        <v>1383</v>
      </c>
      <c r="C1592" s="2" t="s">
        <v>1384</v>
      </c>
      <c r="D1592" s="2" t="s">
        <v>312</v>
      </c>
      <c r="E1592" s="2" t="str">
        <f>VLOOKUP(D1592,GOL!B:C,2,FALSE)</f>
        <v>Pembina Tk. I</v>
      </c>
      <c r="F1592" s="9">
        <v>40452</v>
      </c>
      <c r="G1592" s="2" t="s">
        <v>15</v>
      </c>
      <c r="H1592" s="5"/>
      <c r="I1592" s="2" t="s">
        <v>15</v>
      </c>
      <c r="J1592" s="4">
        <v>40452</v>
      </c>
      <c r="K1592" s="2" t="s">
        <v>26</v>
      </c>
      <c r="L1592" s="2" t="s">
        <v>26</v>
      </c>
      <c r="M1592" s="2" t="s">
        <v>15</v>
      </c>
      <c r="N1592" s="2" t="s">
        <v>15</v>
      </c>
      <c r="O1592" s="2" t="s">
        <v>256</v>
      </c>
      <c r="P1592" s="9">
        <v>32873</v>
      </c>
      <c r="Q1592" s="6">
        <v>21876</v>
      </c>
      <c r="R1592" s="2" t="s">
        <v>29</v>
      </c>
      <c r="S1592" t="s">
        <v>25493</v>
      </c>
    </row>
    <row r="1593" spans="1:19" ht="16.5" customHeight="1">
      <c r="A1593" s="2" t="s">
        <v>1476</v>
      </c>
      <c r="B1593" s="2" t="s">
        <v>1477</v>
      </c>
      <c r="C1593" s="2" t="s">
        <v>1478</v>
      </c>
      <c r="D1593" s="2" t="s">
        <v>312</v>
      </c>
      <c r="E1593" s="2" t="str">
        <f>VLOOKUP(D1593,GOL!B:C,2,FALSE)</f>
        <v>Pembina Tk. I</v>
      </c>
      <c r="F1593" s="9">
        <v>40452</v>
      </c>
      <c r="G1593" s="2" t="s">
        <v>15</v>
      </c>
      <c r="H1593" s="5"/>
      <c r="I1593" s="2" t="s">
        <v>15</v>
      </c>
      <c r="J1593" s="4">
        <v>41426</v>
      </c>
      <c r="K1593" s="2" t="s">
        <v>26</v>
      </c>
      <c r="L1593" s="2" t="s">
        <v>26</v>
      </c>
      <c r="M1593" s="2" t="s">
        <v>15</v>
      </c>
      <c r="N1593" s="2" t="s">
        <v>15</v>
      </c>
      <c r="O1593" s="2" t="s">
        <v>174</v>
      </c>
      <c r="P1593" s="9">
        <v>31777</v>
      </c>
      <c r="Q1593" s="6">
        <v>22650</v>
      </c>
      <c r="R1593" s="2" t="s">
        <v>29</v>
      </c>
      <c r="S1593" t="s">
        <v>28824</v>
      </c>
    </row>
    <row r="1594" spans="1:19" ht="16.5" customHeight="1">
      <c r="A1594" s="2" t="s">
        <v>1776</v>
      </c>
      <c r="B1594" s="2" t="s">
        <v>1777</v>
      </c>
      <c r="C1594" s="2" t="s">
        <v>1778</v>
      </c>
      <c r="D1594" s="2" t="s">
        <v>312</v>
      </c>
      <c r="E1594" s="2" t="str">
        <f>VLOOKUP(D1594,GOL!B:C,2,FALSE)</f>
        <v>Pembina Tk. I</v>
      </c>
      <c r="F1594" s="9">
        <v>40817</v>
      </c>
      <c r="G1594" s="2" t="s">
        <v>15</v>
      </c>
      <c r="H1594" s="5"/>
      <c r="I1594" s="2" t="s">
        <v>15</v>
      </c>
      <c r="J1594" s="4">
        <v>41426</v>
      </c>
      <c r="K1594" s="2" t="s">
        <v>26</v>
      </c>
      <c r="L1594" s="2" t="s">
        <v>26</v>
      </c>
      <c r="M1594" s="2" t="s">
        <v>15</v>
      </c>
      <c r="N1594" s="2" t="s">
        <v>15</v>
      </c>
      <c r="O1594" s="2" t="s">
        <v>346</v>
      </c>
      <c r="P1594" s="9">
        <v>32873</v>
      </c>
      <c r="Q1594" s="6">
        <v>23075</v>
      </c>
      <c r="R1594" s="2" t="s">
        <v>29</v>
      </c>
      <c r="S1594" t="s">
        <v>25493</v>
      </c>
    </row>
    <row r="1595" spans="1:19" ht="16.5" customHeight="1">
      <c r="A1595" s="2" t="s">
        <v>1779</v>
      </c>
      <c r="B1595" s="2" t="s">
        <v>1780</v>
      </c>
      <c r="C1595" s="2" t="s">
        <v>1781</v>
      </c>
      <c r="D1595" s="2" t="s">
        <v>312</v>
      </c>
      <c r="E1595" s="2" t="str">
        <f>VLOOKUP(D1595,GOL!B:C,2,FALSE)</f>
        <v>Pembina Tk. I</v>
      </c>
      <c r="F1595" s="9">
        <v>40817</v>
      </c>
      <c r="G1595" s="2" t="s">
        <v>15</v>
      </c>
      <c r="H1595" s="5"/>
      <c r="I1595" s="2" t="s">
        <v>15</v>
      </c>
      <c r="J1595" s="4">
        <v>42064</v>
      </c>
      <c r="K1595" s="2" t="s">
        <v>26</v>
      </c>
      <c r="L1595" s="2" t="s">
        <v>26</v>
      </c>
      <c r="M1595" s="2" t="s">
        <v>15</v>
      </c>
      <c r="N1595" s="2" t="s">
        <v>15</v>
      </c>
      <c r="O1595" s="2" t="s">
        <v>1152</v>
      </c>
      <c r="P1595" s="9">
        <v>35064</v>
      </c>
      <c r="Q1595" s="6">
        <v>24572</v>
      </c>
      <c r="R1595" s="2" t="s">
        <v>29</v>
      </c>
      <c r="S1595" t="s">
        <v>28841</v>
      </c>
    </row>
    <row r="1596" spans="1:19" ht="16.5" customHeight="1">
      <c r="A1596" s="2" t="s">
        <v>3160</v>
      </c>
      <c r="B1596" s="2" t="s">
        <v>3161</v>
      </c>
      <c r="C1596" s="2" t="s">
        <v>3162</v>
      </c>
      <c r="D1596" s="2" t="s">
        <v>312</v>
      </c>
      <c r="E1596" s="2" t="str">
        <f>VLOOKUP(D1596,GOL!B:C,2,FALSE)</f>
        <v>Pembina Tk. I</v>
      </c>
      <c r="F1596" s="9">
        <v>42095</v>
      </c>
      <c r="G1596" s="2" t="s">
        <v>15</v>
      </c>
      <c r="H1596" s="5"/>
      <c r="I1596" s="2" t="s">
        <v>15</v>
      </c>
      <c r="J1596" s="4">
        <v>42095</v>
      </c>
      <c r="K1596" s="2" t="s">
        <v>26</v>
      </c>
      <c r="L1596" s="2" t="s">
        <v>26</v>
      </c>
      <c r="M1596" s="2" t="s">
        <v>15</v>
      </c>
      <c r="N1596" s="2" t="s">
        <v>15</v>
      </c>
      <c r="O1596" s="2" t="s">
        <v>256</v>
      </c>
      <c r="P1596" s="9">
        <v>35034</v>
      </c>
      <c r="Q1596" s="6">
        <v>21055</v>
      </c>
      <c r="R1596" s="2" t="s">
        <v>29</v>
      </c>
      <c r="S1596" t="s">
        <v>28804</v>
      </c>
    </row>
    <row r="1597" spans="1:19" ht="16.5" customHeight="1">
      <c r="A1597" s="2" t="s">
        <v>4645</v>
      </c>
      <c r="B1597" s="2" t="s">
        <v>4646</v>
      </c>
      <c r="C1597" s="2" t="s">
        <v>4647</v>
      </c>
      <c r="D1597" s="2" t="s">
        <v>312</v>
      </c>
      <c r="E1597" s="2" t="str">
        <f>VLOOKUP(D1597,GOL!B:C,2,FALSE)</f>
        <v>Pembina Tk. I</v>
      </c>
      <c r="F1597" s="9">
        <v>42095</v>
      </c>
      <c r="G1597" s="2" t="s">
        <v>15</v>
      </c>
      <c r="H1597" s="5"/>
      <c r="I1597" s="2" t="s">
        <v>15</v>
      </c>
      <c r="J1597" s="4">
        <v>42095</v>
      </c>
      <c r="K1597" s="2" t="s">
        <v>26</v>
      </c>
      <c r="L1597" s="2" t="s">
        <v>26</v>
      </c>
      <c r="M1597" s="2" t="s">
        <v>15</v>
      </c>
      <c r="N1597" s="2" t="s">
        <v>15</v>
      </c>
      <c r="O1597" s="2" t="s">
        <v>167</v>
      </c>
      <c r="P1597" s="10">
        <v>36160</v>
      </c>
      <c r="Q1597" s="6">
        <v>26253</v>
      </c>
      <c r="R1597" s="2" t="s">
        <v>29</v>
      </c>
      <c r="S1597" t="s">
        <v>25493</v>
      </c>
    </row>
    <row r="1598" spans="1:19" ht="16.5" customHeight="1">
      <c r="A1598" s="2" t="s">
        <v>4889</v>
      </c>
      <c r="B1598" s="2" t="s">
        <v>4890</v>
      </c>
      <c r="C1598" s="2" t="s">
        <v>4891</v>
      </c>
      <c r="D1598" s="2" t="s">
        <v>312</v>
      </c>
      <c r="E1598" s="2" t="str">
        <f>VLOOKUP(D1598,GOL!B:C,2,FALSE)</f>
        <v>Pembina Tk. I</v>
      </c>
      <c r="F1598" s="9">
        <v>42461</v>
      </c>
      <c r="G1598" s="2" t="s">
        <v>15</v>
      </c>
      <c r="H1598" s="5"/>
      <c r="I1598" s="2" t="s">
        <v>15</v>
      </c>
      <c r="J1598" s="4">
        <v>37530</v>
      </c>
      <c r="K1598" s="2" t="s">
        <v>26</v>
      </c>
      <c r="L1598" s="2" t="s">
        <v>26</v>
      </c>
      <c r="M1598" s="2" t="s">
        <v>15</v>
      </c>
      <c r="N1598" s="2" t="s">
        <v>15</v>
      </c>
      <c r="O1598" s="2" t="s">
        <v>3649</v>
      </c>
      <c r="P1598" s="9">
        <v>36891</v>
      </c>
      <c r="Q1598" s="6">
        <v>22606</v>
      </c>
      <c r="R1598" s="2" t="s">
        <v>29</v>
      </c>
      <c r="S1598" t="s">
        <v>28831</v>
      </c>
    </row>
    <row r="1599" spans="1:19" ht="16.5" customHeight="1">
      <c r="A1599" s="2" t="s">
        <v>5384</v>
      </c>
      <c r="B1599" s="2" t="s">
        <v>5385</v>
      </c>
      <c r="C1599" s="2" t="s">
        <v>5386</v>
      </c>
      <c r="D1599" s="2" t="s">
        <v>4944</v>
      </c>
      <c r="E1599" s="2" t="str">
        <f>VLOOKUP(D1599,GOL!B:C,2,FALSE)</f>
        <v>Pembina</v>
      </c>
      <c r="F1599" s="9">
        <v>39173</v>
      </c>
      <c r="G1599" s="2" t="s">
        <v>15</v>
      </c>
      <c r="H1599" s="5"/>
      <c r="I1599" s="2" t="s">
        <v>15</v>
      </c>
      <c r="J1599" s="4">
        <v>39173</v>
      </c>
      <c r="K1599" s="2" t="s">
        <v>26</v>
      </c>
      <c r="L1599" s="2" t="s">
        <v>26</v>
      </c>
      <c r="M1599" s="2" t="s">
        <v>15</v>
      </c>
      <c r="N1599" s="2" t="s">
        <v>15</v>
      </c>
      <c r="O1599" s="2" t="s">
        <v>1614</v>
      </c>
      <c r="P1599" s="9">
        <v>36525</v>
      </c>
      <c r="Q1599" s="6">
        <v>24059</v>
      </c>
      <c r="R1599" s="2" t="s">
        <v>29</v>
      </c>
      <c r="S1599" t="s">
        <v>28835</v>
      </c>
    </row>
    <row r="1600" spans="1:19" ht="16.5" customHeight="1">
      <c r="A1600" s="2" t="s">
        <v>6602</v>
      </c>
      <c r="B1600" s="2" t="s">
        <v>6603</v>
      </c>
      <c r="C1600" s="2" t="s">
        <v>6604</v>
      </c>
      <c r="D1600" s="2" t="s">
        <v>4944</v>
      </c>
      <c r="E1600" s="2" t="str">
        <f>VLOOKUP(D1600,GOL!B:C,2,FALSE)</f>
        <v>Pembina</v>
      </c>
      <c r="F1600" s="9">
        <v>40634</v>
      </c>
      <c r="G1600" s="2" t="s">
        <v>15</v>
      </c>
      <c r="H1600" s="5"/>
      <c r="I1600" s="2" t="s">
        <v>15</v>
      </c>
      <c r="J1600" s="4">
        <v>40634</v>
      </c>
      <c r="K1600" s="2" t="s">
        <v>26</v>
      </c>
      <c r="L1600" s="2" t="s">
        <v>26</v>
      </c>
      <c r="M1600" s="2" t="s">
        <v>15</v>
      </c>
      <c r="N1600" s="2" t="s">
        <v>15</v>
      </c>
      <c r="O1600" s="2" t="s">
        <v>1600</v>
      </c>
      <c r="P1600" s="9">
        <v>31747</v>
      </c>
      <c r="Q1600" s="6">
        <v>21170</v>
      </c>
      <c r="R1600" s="2" t="s">
        <v>29</v>
      </c>
      <c r="S1600" t="s">
        <v>28829</v>
      </c>
    </row>
    <row r="1601" spans="1:19" ht="16.5" customHeight="1">
      <c r="A1601" s="2" t="s">
        <v>8992</v>
      </c>
      <c r="B1601" s="2" t="s">
        <v>8993</v>
      </c>
      <c r="C1601" s="2" t="s">
        <v>8994</v>
      </c>
      <c r="D1601" s="2" t="s">
        <v>8369</v>
      </c>
      <c r="E1601" s="2" t="str">
        <f>VLOOKUP(D1601,GOL!B:C,2,FALSE)</f>
        <v>Penata Tk. I</v>
      </c>
      <c r="F1601" s="9">
        <v>40817</v>
      </c>
      <c r="G1601" s="2" t="s">
        <v>15</v>
      </c>
      <c r="H1601" s="5"/>
      <c r="I1601" s="2" t="s">
        <v>15</v>
      </c>
      <c r="J1601" s="4">
        <v>39904</v>
      </c>
      <c r="K1601" s="2" t="s">
        <v>26</v>
      </c>
      <c r="L1601" s="2" t="s">
        <v>26</v>
      </c>
      <c r="M1601" s="2" t="s">
        <v>15</v>
      </c>
      <c r="N1601" s="2" t="s">
        <v>15</v>
      </c>
      <c r="O1601" s="2" t="s">
        <v>18</v>
      </c>
      <c r="P1601" s="9">
        <v>38717</v>
      </c>
      <c r="Q1601" s="6">
        <v>22509</v>
      </c>
      <c r="R1601" s="2" t="s">
        <v>29</v>
      </c>
      <c r="S1601" t="s">
        <v>28832</v>
      </c>
    </row>
    <row r="1602" spans="1:19" ht="16.5" customHeight="1">
      <c r="A1602" s="2" t="s">
        <v>13362</v>
      </c>
      <c r="B1602" s="2" t="s">
        <v>13363</v>
      </c>
      <c r="C1602" s="2" t="s">
        <v>13364</v>
      </c>
      <c r="D1602" s="2" t="s">
        <v>13178</v>
      </c>
      <c r="E1602" s="2" t="str">
        <f>VLOOKUP(D1602,GOL!B:C,2,FALSE)</f>
        <v>Penata Muda Tk. I</v>
      </c>
      <c r="F1602" s="9">
        <v>39539</v>
      </c>
      <c r="G1602" s="2" t="s">
        <v>15</v>
      </c>
      <c r="H1602" s="5"/>
      <c r="I1602" s="2" t="s">
        <v>320</v>
      </c>
      <c r="J1602" s="7"/>
      <c r="K1602" s="2" t="s">
        <v>26</v>
      </c>
      <c r="L1602" s="2" t="s">
        <v>26</v>
      </c>
      <c r="M1602" s="2" t="s">
        <v>15</v>
      </c>
      <c r="N1602" s="2" t="s">
        <v>15</v>
      </c>
      <c r="O1602" s="2" t="s">
        <v>8672</v>
      </c>
      <c r="P1602" s="10">
        <v>31047</v>
      </c>
      <c r="Q1602" s="6">
        <v>23905</v>
      </c>
      <c r="R1602" s="2" t="s">
        <v>29</v>
      </c>
      <c r="S1602" t="s">
        <v>25493</v>
      </c>
    </row>
    <row r="1603" spans="1:19" ht="16.5" customHeight="1">
      <c r="A1603" s="2" t="s">
        <v>13380</v>
      </c>
      <c r="B1603" s="2" t="s">
        <v>13381</v>
      </c>
      <c r="C1603" s="2" t="s">
        <v>13382</v>
      </c>
      <c r="D1603" s="2" t="s">
        <v>13178</v>
      </c>
      <c r="E1603" s="2" t="str">
        <f>VLOOKUP(D1603,GOL!B:C,2,FALSE)</f>
        <v>Penata Muda Tk. I</v>
      </c>
      <c r="F1603" s="9">
        <v>39539</v>
      </c>
      <c r="G1603" s="2" t="s">
        <v>15</v>
      </c>
      <c r="H1603" s="5"/>
      <c r="I1603" s="2" t="s">
        <v>320</v>
      </c>
      <c r="J1603" s="7"/>
      <c r="K1603" s="2" t="s">
        <v>26</v>
      </c>
      <c r="L1603" s="2" t="s">
        <v>26</v>
      </c>
      <c r="M1603" s="2" t="s">
        <v>15</v>
      </c>
      <c r="N1603" s="2" t="s">
        <v>15</v>
      </c>
      <c r="O1603" s="2" t="s">
        <v>11024</v>
      </c>
      <c r="P1603" s="9">
        <v>31777</v>
      </c>
      <c r="Q1603" s="6">
        <v>24755</v>
      </c>
      <c r="R1603" s="2" t="s">
        <v>29</v>
      </c>
      <c r="S1603" t="s">
        <v>25493</v>
      </c>
    </row>
    <row r="1604" spans="1:19" ht="16.5" customHeight="1">
      <c r="A1604" s="2" t="s">
        <v>13391</v>
      </c>
      <c r="B1604" s="2" t="s">
        <v>13392</v>
      </c>
      <c r="C1604" s="2" t="s">
        <v>13393</v>
      </c>
      <c r="D1604" s="2" t="s">
        <v>13178</v>
      </c>
      <c r="E1604" s="2" t="str">
        <f>VLOOKUP(D1604,GOL!B:C,2,FALSE)</f>
        <v>Penata Muda Tk. I</v>
      </c>
      <c r="F1604" s="9">
        <v>39904</v>
      </c>
      <c r="G1604" s="2" t="s">
        <v>15</v>
      </c>
      <c r="H1604" s="5"/>
      <c r="I1604" s="2" t="s">
        <v>320</v>
      </c>
      <c r="J1604" s="7"/>
      <c r="K1604" s="2" t="s">
        <v>26</v>
      </c>
      <c r="L1604" s="2" t="s">
        <v>26</v>
      </c>
      <c r="M1604" s="2" t="s">
        <v>15</v>
      </c>
      <c r="N1604" s="2" t="s">
        <v>15</v>
      </c>
      <c r="O1604" s="2" t="s">
        <v>10083</v>
      </c>
      <c r="P1604" s="9">
        <v>31382</v>
      </c>
      <c r="Q1604" s="6">
        <v>22894</v>
      </c>
      <c r="R1604" s="2" t="s">
        <v>29</v>
      </c>
      <c r="S1604" t="s">
        <v>25493</v>
      </c>
    </row>
    <row r="1605" spans="1:19" ht="16.5" customHeight="1">
      <c r="A1605" s="2" t="s">
        <v>13397</v>
      </c>
      <c r="B1605" s="2" t="s">
        <v>13398</v>
      </c>
      <c r="C1605" s="2" t="s">
        <v>13399</v>
      </c>
      <c r="D1605" s="2" t="s">
        <v>13178</v>
      </c>
      <c r="E1605" s="2" t="str">
        <f>VLOOKUP(D1605,GOL!B:C,2,FALSE)</f>
        <v>Penata Muda Tk. I</v>
      </c>
      <c r="F1605" s="9">
        <v>39904</v>
      </c>
      <c r="G1605" s="2" t="s">
        <v>15</v>
      </c>
      <c r="H1605" s="5"/>
      <c r="I1605" s="2" t="s">
        <v>320</v>
      </c>
      <c r="J1605" s="7"/>
      <c r="K1605" s="2" t="s">
        <v>26</v>
      </c>
      <c r="L1605" s="2" t="s">
        <v>26</v>
      </c>
      <c r="M1605" s="2" t="s">
        <v>15</v>
      </c>
      <c r="N1605" s="2" t="s">
        <v>15</v>
      </c>
      <c r="O1605" s="2" t="s">
        <v>9397</v>
      </c>
      <c r="P1605" s="9">
        <v>24077</v>
      </c>
      <c r="Q1605" s="6">
        <v>24009</v>
      </c>
      <c r="R1605" s="2" t="s">
        <v>29</v>
      </c>
      <c r="S1605" t="s">
        <v>28877</v>
      </c>
    </row>
    <row r="1606" spans="1:19" ht="16.5" customHeight="1">
      <c r="A1606" s="2" t="s">
        <v>13587</v>
      </c>
      <c r="B1606" s="2" t="s">
        <v>13588</v>
      </c>
      <c r="C1606" s="2" t="s">
        <v>13589</v>
      </c>
      <c r="D1606" s="2" t="s">
        <v>13178</v>
      </c>
      <c r="E1606" s="2" t="str">
        <f>VLOOKUP(D1606,GOL!B:C,2,FALSE)</f>
        <v>Penata Muda Tk. I</v>
      </c>
      <c r="F1606" s="9">
        <v>40817</v>
      </c>
      <c r="G1606" s="2" t="s">
        <v>15</v>
      </c>
      <c r="H1606" s="5"/>
      <c r="I1606" s="2" t="s">
        <v>15</v>
      </c>
      <c r="J1606" s="4">
        <v>40238</v>
      </c>
      <c r="K1606" s="2" t="s">
        <v>26</v>
      </c>
      <c r="L1606" s="2" t="s">
        <v>26</v>
      </c>
      <c r="M1606" s="2" t="s">
        <v>15</v>
      </c>
      <c r="N1606" s="2" t="s">
        <v>15</v>
      </c>
      <c r="O1606" s="2" t="s">
        <v>573</v>
      </c>
      <c r="P1606" s="9">
        <v>37348</v>
      </c>
      <c r="Q1606" s="6">
        <v>26366</v>
      </c>
      <c r="R1606" s="2" t="s">
        <v>29</v>
      </c>
      <c r="S1606" t="s">
        <v>25493</v>
      </c>
    </row>
    <row r="1607" spans="1:19" ht="16.5" customHeight="1">
      <c r="A1607" s="2" t="s">
        <v>13740</v>
      </c>
      <c r="B1607" s="2" t="s">
        <v>13741</v>
      </c>
      <c r="C1607" s="2" t="s">
        <v>13742</v>
      </c>
      <c r="D1607" s="2" t="s">
        <v>13178</v>
      </c>
      <c r="E1607" s="2" t="str">
        <f>VLOOKUP(D1607,GOL!B:C,2,FALSE)</f>
        <v>Penata Muda Tk. I</v>
      </c>
      <c r="F1607" s="9">
        <v>41183</v>
      </c>
      <c r="G1607" s="2" t="s">
        <v>15</v>
      </c>
      <c r="H1607" s="5"/>
      <c r="I1607" s="2" t="s">
        <v>15</v>
      </c>
      <c r="J1607" s="4">
        <v>39904</v>
      </c>
      <c r="K1607" s="2" t="s">
        <v>26</v>
      </c>
      <c r="L1607" s="2" t="s">
        <v>26</v>
      </c>
      <c r="M1607" s="2" t="s">
        <v>15</v>
      </c>
      <c r="N1607" s="2" t="s">
        <v>15</v>
      </c>
      <c r="O1607" s="2" t="s">
        <v>8813</v>
      </c>
      <c r="P1607" s="9">
        <v>31747</v>
      </c>
      <c r="Q1607" s="6">
        <v>23715</v>
      </c>
      <c r="R1607" s="2" t="s">
        <v>29</v>
      </c>
      <c r="S1607" t="s">
        <v>28841</v>
      </c>
    </row>
    <row r="1608" spans="1:19" ht="16.5" customHeight="1">
      <c r="A1608" s="2" t="s">
        <v>14753</v>
      </c>
      <c r="B1608" s="2" t="s">
        <v>14754</v>
      </c>
      <c r="C1608" s="2" t="s">
        <v>14755</v>
      </c>
      <c r="D1608" s="2" t="s">
        <v>13178</v>
      </c>
      <c r="E1608" s="2" t="str">
        <f>VLOOKUP(D1608,GOL!B:C,2,FALSE)</f>
        <v>Penata Muda Tk. I</v>
      </c>
      <c r="F1608" s="9">
        <v>41730</v>
      </c>
      <c r="G1608" s="2" t="s">
        <v>15</v>
      </c>
      <c r="H1608" s="5"/>
      <c r="I1608" s="2" t="s">
        <v>320</v>
      </c>
      <c r="J1608" s="7"/>
      <c r="K1608" s="2" t="s">
        <v>26</v>
      </c>
      <c r="L1608" s="2" t="s">
        <v>26</v>
      </c>
      <c r="M1608" s="2" t="s">
        <v>15</v>
      </c>
      <c r="N1608" s="2" t="s">
        <v>15</v>
      </c>
      <c r="O1608" s="2" t="s">
        <v>4822</v>
      </c>
      <c r="P1608" s="12"/>
      <c r="Q1608" s="6">
        <v>28862</v>
      </c>
      <c r="R1608" s="2" t="s">
        <v>29</v>
      </c>
      <c r="S1608" t="s">
        <v>25493</v>
      </c>
    </row>
    <row r="1609" spans="1:19" ht="16.5" customHeight="1">
      <c r="A1609" s="2" t="s">
        <v>17794</v>
      </c>
      <c r="B1609" s="2" t="s">
        <v>17795</v>
      </c>
      <c r="C1609" s="2" t="s">
        <v>17796</v>
      </c>
      <c r="D1609" s="2" t="s">
        <v>17772</v>
      </c>
      <c r="E1609" s="2" t="str">
        <f>VLOOKUP(D1609,GOL!B:C,2,FALSE)</f>
        <v>Pengatur</v>
      </c>
      <c r="F1609" s="9">
        <v>40087</v>
      </c>
      <c r="G1609" s="2" t="s">
        <v>15</v>
      </c>
      <c r="H1609" s="5"/>
      <c r="I1609" s="2" t="s">
        <v>15</v>
      </c>
      <c r="J1609" s="4">
        <v>40087</v>
      </c>
      <c r="K1609" s="2" t="s">
        <v>26</v>
      </c>
      <c r="L1609" s="2" t="s">
        <v>26</v>
      </c>
      <c r="M1609" s="2" t="s">
        <v>15</v>
      </c>
      <c r="N1609" s="2" t="s">
        <v>15</v>
      </c>
      <c r="O1609" s="2" t="s">
        <v>5718</v>
      </c>
      <c r="P1609" s="9">
        <v>38169</v>
      </c>
      <c r="Q1609" s="6">
        <v>25381</v>
      </c>
      <c r="R1609" s="2" t="s">
        <v>29</v>
      </c>
      <c r="S1609" t="s">
        <v>28813</v>
      </c>
    </row>
    <row r="1610" spans="1:19" ht="16.5" customHeight="1">
      <c r="A1610" s="2" t="s">
        <v>19685</v>
      </c>
      <c r="B1610" s="2" t="s">
        <v>19686</v>
      </c>
      <c r="C1610" s="2" t="s">
        <v>19687</v>
      </c>
      <c r="D1610" s="2" t="s">
        <v>17772</v>
      </c>
      <c r="E1610" s="2" t="str">
        <f>VLOOKUP(D1610,GOL!B:C,2,FALSE)</f>
        <v>Pengatur</v>
      </c>
      <c r="F1610" s="9">
        <v>42095</v>
      </c>
      <c r="G1610" s="2" t="s">
        <v>15</v>
      </c>
      <c r="H1610" s="5"/>
      <c r="I1610" s="2" t="s">
        <v>320</v>
      </c>
      <c r="J1610" s="7"/>
      <c r="K1610" s="2" t="s">
        <v>26</v>
      </c>
      <c r="L1610" s="2" t="s">
        <v>26</v>
      </c>
      <c r="M1610" s="2" t="s">
        <v>15</v>
      </c>
      <c r="N1610" s="2" t="s">
        <v>15</v>
      </c>
      <c r="O1610" s="2" t="s">
        <v>8680</v>
      </c>
      <c r="P1610" s="9">
        <v>29348</v>
      </c>
      <c r="Q1610" s="6">
        <v>22581</v>
      </c>
      <c r="R1610" s="2" t="s">
        <v>29</v>
      </c>
      <c r="S1610" t="s">
        <v>25493</v>
      </c>
    </row>
    <row r="1611" spans="1:19" ht="16.5" customHeight="1">
      <c r="A1611" s="2" t="s">
        <v>21974</v>
      </c>
      <c r="B1611" s="2" t="s">
        <v>21975</v>
      </c>
      <c r="C1611" s="2" t="s">
        <v>21976</v>
      </c>
      <c r="D1611" s="2" t="s">
        <v>21846</v>
      </c>
      <c r="E1611" s="2" t="str">
        <f>VLOOKUP(D1611,GOL!B:C,2,FALSE)</f>
        <v>Pengatur Muda Tk.I</v>
      </c>
      <c r="F1611" s="9">
        <v>41000</v>
      </c>
      <c r="G1611" s="2" t="s">
        <v>15</v>
      </c>
      <c r="H1611" s="5"/>
      <c r="I1611" s="2" t="s">
        <v>320</v>
      </c>
      <c r="J1611" s="7"/>
      <c r="K1611" s="2" t="s">
        <v>26</v>
      </c>
      <c r="L1611" s="2" t="s">
        <v>26</v>
      </c>
      <c r="M1611" s="2" t="s">
        <v>15</v>
      </c>
      <c r="N1611" s="2" t="s">
        <v>15</v>
      </c>
      <c r="O1611" s="2" t="s">
        <v>12339</v>
      </c>
      <c r="P1611" s="9">
        <v>35938</v>
      </c>
      <c r="Q1611" s="6">
        <v>29083</v>
      </c>
      <c r="R1611" s="2" t="s">
        <v>29</v>
      </c>
      <c r="S1611" t="s">
        <v>25493</v>
      </c>
    </row>
    <row r="1612" spans="1:19" ht="16.5" customHeight="1">
      <c r="A1612" s="2" t="s">
        <v>22644</v>
      </c>
      <c r="B1612" s="2" t="s">
        <v>22645</v>
      </c>
      <c r="C1612" s="2" t="s">
        <v>22646</v>
      </c>
      <c r="D1612" s="2" t="s">
        <v>21846</v>
      </c>
      <c r="E1612" s="2" t="str">
        <f>VLOOKUP(D1612,GOL!B:C,2,FALSE)</f>
        <v>Pengatur Muda Tk.I</v>
      </c>
      <c r="F1612" s="9">
        <v>41730</v>
      </c>
      <c r="G1612" s="2" t="s">
        <v>15</v>
      </c>
      <c r="H1612" s="5"/>
      <c r="I1612" s="2" t="s">
        <v>320</v>
      </c>
      <c r="J1612" s="7"/>
      <c r="K1612" s="2" t="s">
        <v>26</v>
      </c>
      <c r="L1612" s="2" t="s">
        <v>26</v>
      </c>
      <c r="M1612" s="2" t="s">
        <v>15</v>
      </c>
      <c r="N1612" s="2" t="s">
        <v>15</v>
      </c>
      <c r="O1612" s="2" t="s">
        <v>5913</v>
      </c>
      <c r="P1612" s="12"/>
      <c r="Q1612" s="6">
        <v>30301</v>
      </c>
      <c r="R1612" s="2" t="s">
        <v>29</v>
      </c>
      <c r="S1612" t="s">
        <v>28805</v>
      </c>
    </row>
    <row r="1613" spans="1:19" ht="16.5" customHeight="1">
      <c r="A1613" s="2" t="s">
        <v>22984</v>
      </c>
      <c r="B1613" s="2" t="s">
        <v>22985</v>
      </c>
      <c r="C1613" s="2" t="s">
        <v>1091</v>
      </c>
      <c r="D1613" s="2" t="s">
        <v>21846</v>
      </c>
      <c r="E1613" s="2" t="str">
        <f>VLOOKUP(D1613,GOL!B:C,2,FALSE)</f>
        <v>Pengatur Muda Tk.I</v>
      </c>
      <c r="F1613" s="9">
        <v>41730</v>
      </c>
      <c r="G1613" s="2" t="s">
        <v>15</v>
      </c>
      <c r="H1613" s="5"/>
      <c r="I1613" s="2" t="s">
        <v>320</v>
      </c>
      <c r="J1613" s="7"/>
      <c r="K1613" s="2" t="s">
        <v>26</v>
      </c>
      <c r="L1613" s="2" t="s">
        <v>26</v>
      </c>
      <c r="M1613" s="2" t="s">
        <v>15</v>
      </c>
      <c r="N1613" s="2" t="s">
        <v>15</v>
      </c>
      <c r="O1613" s="2" t="s">
        <v>5913</v>
      </c>
      <c r="P1613" s="12"/>
      <c r="Q1613" s="6">
        <v>28698</v>
      </c>
      <c r="R1613" s="2" t="s">
        <v>29</v>
      </c>
      <c r="S1613" t="s">
        <v>25493</v>
      </c>
    </row>
    <row r="1614" spans="1:19" ht="16.5" customHeight="1">
      <c r="A1614" s="2" t="s">
        <v>22986</v>
      </c>
      <c r="B1614" s="2" t="s">
        <v>22987</v>
      </c>
      <c r="C1614" s="2" t="s">
        <v>20981</v>
      </c>
      <c r="D1614" s="2" t="s">
        <v>21846</v>
      </c>
      <c r="E1614" s="2" t="str">
        <f>VLOOKUP(D1614,GOL!B:C,2,FALSE)</f>
        <v>Pengatur Muda Tk.I</v>
      </c>
      <c r="F1614" s="9">
        <v>41730</v>
      </c>
      <c r="G1614" s="2" t="s">
        <v>15</v>
      </c>
      <c r="H1614" s="5"/>
      <c r="I1614" s="2" t="s">
        <v>320</v>
      </c>
      <c r="J1614" s="7"/>
      <c r="K1614" s="2" t="s">
        <v>26</v>
      </c>
      <c r="L1614" s="2" t="s">
        <v>26</v>
      </c>
      <c r="M1614" s="2" t="s">
        <v>15</v>
      </c>
      <c r="N1614" s="2" t="s">
        <v>15</v>
      </c>
      <c r="O1614" s="2" t="s">
        <v>9055</v>
      </c>
      <c r="P1614" s="12"/>
      <c r="Q1614" s="6">
        <v>28733</v>
      </c>
      <c r="R1614" s="2" t="s">
        <v>29</v>
      </c>
      <c r="S1614" t="s">
        <v>25493</v>
      </c>
    </row>
    <row r="1615" spans="1:19" ht="16.5" customHeight="1">
      <c r="A1615" s="2" t="s">
        <v>3099</v>
      </c>
      <c r="B1615" s="2" t="s">
        <v>3100</v>
      </c>
      <c r="C1615" s="2" t="s">
        <v>3101</v>
      </c>
      <c r="D1615" s="2" t="s">
        <v>312</v>
      </c>
      <c r="E1615" s="2" t="str">
        <f>VLOOKUP(D1615,GOL!B:C,2,FALSE)</f>
        <v>Pembina Tk. I</v>
      </c>
      <c r="F1615" s="9">
        <v>41913</v>
      </c>
      <c r="G1615" s="2" t="s">
        <v>326</v>
      </c>
      <c r="H1615" s="8">
        <v>40322</v>
      </c>
      <c r="I1615" s="2" t="s">
        <v>112</v>
      </c>
      <c r="J1615" s="4">
        <v>42740</v>
      </c>
      <c r="K1615" s="2" t="s">
        <v>327</v>
      </c>
      <c r="L1615" s="2" t="s">
        <v>26</v>
      </c>
      <c r="M1615" s="2" t="s">
        <v>143</v>
      </c>
      <c r="N1615" s="2" t="s">
        <v>3102</v>
      </c>
      <c r="O1615" s="2" t="s">
        <v>78</v>
      </c>
      <c r="P1615" s="9">
        <v>32842</v>
      </c>
      <c r="Q1615" s="6">
        <v>21893</v>
      </c>
      <c r="R1615" s="2" t="s">
        <v>3103</v>
      </c>
      <c r="S1615" t="s">
        <v>25493</v>
      </c>
    </row>
    <row r="1616" spans="1:19" ht="16.5" customHeight="1">
      <c r="A1616" s="2" t="s">
        <v>12285</v>
      </c>
      <c r="B1616" s="2" t="s">
        <v>12286</v>
      </c>
      <c r="C1616" s="2" t="s">
        <v>12287</v>
      </c>
      <c r="D1616" s="2" t="s">
        <v>10939</v>
      </c>
      <c r="E1616" s="2" t="str">
        <f>VLOOKUP(D1616,GOL!B:C,2,FALSE)</f>
        <v>Penata</v>
      </c>
      <c r="F1616" s="9">
        <v>41913</v>
      </c>
      <c r="G1616" s="2" t="s">
        <v>407</v>
      </c>
      <c r="H1616" s="8">
        <v>41789</v>
      </c>
      <c r="I1616" s="2" t="s">
        <v>5826</v>
      </c>
      <c r="J1616" s="4">
        <v>42745</v>
      </c>
      <c r="K1616" s="2" t="s">
        <v>6347</v>
      </c>
      <c r="L1616" s="2" t="s">
        <v>26</v>
      </c>
      <c r="M1616" s="2" t="s">
        <v>15</v>
      </c>
      <c r="N1616" s="2" t="s">
        <v>15</v>
      </c>
      <c r="O1616" s="2" t="s">
        <v>174</v>
      </c>
      <c r="P1616" s="9">
        <v>40313</v>
      </c>
      <c r="Q1616" s="6">
        <v>22955</v>
      </c>
      <c r="R1616" s="2" t="s">
        <v>12288</v>
      </c>
      <c r="S1616" t="s">
        <v>25493</v>
      </c>
    </row>
    <row r="1617" spans="1:19" ht="16.5" customHeight="1">
      <c r="A1617" s="2" t="s">
        <v>17610</v>
      </c>
      <c r="B1617" s="2" t="s">
        <v>17611</v>
      </c>
      <c r="C1617" s="2" t="s">
        <v>11620</v>
      </c>
      <c r="D1617" s="2" t="s">
        <v>17127</v>
      </c>
      <c r="E1617" s="2" t="str">
        <f>VLOOKUP(D1617,GOL!B:C,2,FALSE)</f>
        <v>Pengatur Tk. I</v>
      </c>
      <c r="F1617" s="9">
        <v>42095</v>
      </c>
      <c r="G1617" s="2" t="s">
        <v>15</v>
      </c>
      <c r="H1617" s="5"/>
      <c r="I1617" s="2" t="s">
        <v>320</v>
      </c>
      <c r="J1617" s="7"/>
      <c r="K1617" s="2" t="s">
        <v>6347</v>
      </c>
      <c r="L1617" s="2" t="s">
        <v>26</v>
      </c>
      <c r="M1617" s="2" t="s">
        <v>15</v>
      </c>
      <c r="N1617" s="2" t="s">
        <v>15</v>
      </c>
      <c r="O1617" s="2" t="s">
        <v>17612</v>
      </c>
      <c r="P1617" s="9">
        <v>29556</v>
      </c>
      <c r="Q1617" s="6">
        <v>24231</v>
      </c>
      <c r="R1617" s="2" t="s">
        <v>12288</v>
      </c>
      <c r="S1617" t="s">
        <v>25493</v>
      </c>
    </row>
    <row r="1618" spans="1:19" ht="16.5" customHeight="1">
      <c r="A1618" s="2" t="s">
        <v>19679</v>
      </c>
      <c r="B1618" s="2" t="s">
        <v>19680</v>
      </c>
      <c r="C1618" s="2" t="s">
        <v>19681</v>
      </c>
      <c r="D1618" s="2" t="s">
        <v>17772</v>
      </c>
      <c r="E1618" s="2" t="str">
        <f>VLOOKUP(D1618,GOL!B:C,2,FALSE)</f>
        <v>Pengatur</v>
      </c>
      <c r="F1618" s="9">
        <v>42095</v>
      </c>
      <c r="G1618" s="2" t="s">
        <v>15</v>
      </c>
      <c r="H1618" s="5"/>
      <c r="I1618" s="2" t="s">
        <v>320</v>
      </c>
      <c r="J1618" s="7"/>
      <c r="K1618" s="2" t="s">
        <v>6347</v>
      </c>
      <c r="L1618" s="2" t="s">
        <v>26</v>
      </c>
      <c r="M1618" s="2" t="s">
        <v>15</v>
      </c>
      <c r="N1618" s="2" t="s">
        <v>15</v>
      </c>
      <c r="O1618" s="2" t="s">
        <v>9214</v>
      </c>
      <c r="P1618" s="10">
        <v>33392</v>
      </c>
      <c r="Q1618" s="6">
        <v>26723</v>
      </c>
      <c r="R1618" s="2" t="s">
        <v>12288</v>
      </c>
      <c r="S1618" t="s">
        <v>25493</v>
      </c>
    </row>
    <row r="1619" spans="1:19" ht="16.5" customHeight="1">
      <c r="A1619" s="2" t="s">
        <v>22443</v>
      </c>
      <c r="B1619" s="2" t="s">
        <v>22444</v>
      </c>
      <c r="C1619" s="2" t="s">
        <v>22445</v>
      </c>
      <c r="D1619" s="2" t="s">
        <v>21846</v>
      </c>
      <c r="E1619" s="2" t="str">
        <f>VLOOKUP(D1619,GOL!B:C,2,FALSE)</f>
        <v>Pengatur Muda Tk.I</v>
      </c>
      <c r="F1619" s="9">
        <v>41365</v>
      </c>
      <c r="G1619" s="2" t="s">
        <v>15</v>
      </c>
      <c r="H1619" s="5"/>
      <c r="I1619" s="2" t="s">
        <v>320</v>
      </c>
      <c r="J1619" s="7"/>
      <c r="K1619" s="2" t="s">
        <v>6347</v>
      </c>
      <c r="L1619" s="2" t="s">
        <v>26</v>
      </c>
      <c r="M1619" s="2" t="s">
        <v>15</v>
      </c>
      <c r="N1619" s="2" t="s">
        <v>15</v>
      </c>
      <c r="O1619" s="2" t="s">
        <v>5913</v>
      </c>
      <c r="P1619" s="9">
        <v>35583</v>
      </c>
      <c r="Q1619" s="6">
        <v>28650</v>
      </c>
      <c r="R1619" s="2" t="s">
        <v>12288</v>
      </c>
      <c r="S1619" t="s">
        <v>25493</v>
      </c>
    </row>
    <row r="1620" spans="1:19" ht="16.5" customHeight="1">
      <c r="A1620" s="2" t="s">
        <v>22464</v>
      </c>
      <c r="B1620" s="2" t="s">
        <v>22465</v>
      </c>
      <c r="C1620" s="2" t="s">
        <v>22466</v>
      </c>
      <c r="D1620" s="2" t="s">
        <v>21846</v>
      </c>
      <c r="E1620" s="2" t="str">
        <f>VLOOKUP(D1620,GOL!B:C,2,FALSE)</f>
        <v>Pengatur Muda Tk.I</v>
      </c>
      <c r="F1620" s="9">
        <v>41365</v>
      </c>
      <c r="G1620" s="2" t="s">
        <v>15</v>
      </c>
      <c r="H1620" s="5"/>
      <c r="I1620" s="2" t="s">
        <v>320</v>
      </c>
      <c r="J1620" s="7"/>
      <c r="K1620" s="2" t="s">
        <v>6347</v>
      </c>
      <c r="L1620" s="2" t="s">
        <v>26</v>
      </c>
      <c r="M1620" s="2" t="s">
        <v>15</v>
      </c>
      <c r="N1620" s="2" t="s">
        <v>15</v>
      </c>
      <c r="O1620" s="2" t="s">
        <v>8804</v>
      </c>
      <c r="P1620" s="9">
        <v>36302</v>
      </c>
      <c r="Q1620" s="6">
        <v>29452</v>
      </c>
      <c r="R1620" s="2" t="s">
        <v>12288</v>
      </c>
      <c r="S1620" t="s">
        <v>25493</v>
      </c>
    </row>
    <row r="1621" spans="1:19" ht="16.5" customHeight="1">
      <c r="A1621" s="2" t="s">
        <v>22988</v>
      </c>
      <c r="B1621" s="2" t="s">
        <v>22989</v>
      </c>
      <c r="C1621" s="2" t="s">
        <v>22990</v>
      </c>
      <c r="D1621" s="2" t="s">
        <v>21846</v>
      </c>
      <c r="E1621" s="2" t="str">
        <f>VLOOKUP(D1621,GOL!B:C,2,FALSE)</f>
        <v>Pengatur Muda Tk.I</v>
      </c>
      <c r="F1621" s="9">
        <v>41730</v>
      </c>
      <c r="G1621" s="2" t="s">
        <v>15</v>
      </c>
      <c r="H1621" s="5"/>
      <c r="I1621" s="2" t="s">
        <v>320</v>
      </c>
      <c r="J1621" s="7"/>
      <c r="K1621" s="2" t="s">
        <v>6347</v>
      </c>
      <c r="L1621" s="2" t="s">
        <v>26</v>
      </c>
      <c r="M1621" s="2" t="s">
        <v>15</v>
      </c>
      <c r="N1621" s="2" t="s">
        <v>15</v>
      </c>
      <c r="O1621" s="2" t="s">
        <v>5913</v>
      </c>
      <c r="P1621" s="12"/>
      <c r="Q1621" s="6">
        <v>26853</v>
      </c>
      <c r="R1621" s="2" t="s">
        <v>12288</v>
      </c>
      <c r="S1621" t="s">
        <v>25493</v>
      </c>
    </row>
    <row r="1622" spans="1:19" ht="16.5" customHeight="1">
      <c r="A1622" s="2" t="s">
        <v>23520</v>
      </c>
      <c r="B1622" s="2" t="s">
        <v>23521</v>
      </c>
      <c r="C1622" s="2" t="s">
        <v>23522</v>
      </c>
      <c r="D1622" s="2" t="s">
        <v>23499</v>
      </c>
      <c r="E1622" s="2" t="str">
        <f>VLOOKUP(D1622,GOL!B:C,2,FALSE)</f>
        <v>Pengatur Muda</v>
      </c>
      <c r="F1622" s="9">
        <v>38443</v>
      </c>
      <c r="G1622" s="2" t="s">
        <v>15</v>
      </c>
      <c r="H1622" s="5"/>
      <c r="I1622" s="2" t="s">
        <v>320</v>
      </c>
      <c r="J1622" s="7"/>
      <c r="K1622" s="2" t="s">
        <v>6347</v>
      </c>
      <c r="L1622" s="2" t="s">
        <v>26</v>
      </c>
      <c r="M1622" s="2" t="s">
        <v>15</v>
      </c>
      <c r="N1622" s="2" t="s">
        <v>15</v>
      </c>
      <c r="O1622" s="2" t="s">
        <v>17788</v>
      </c>
      <c r="P1622" s="9">
        <v>30681</v>
      </c>
      <c r="Q1622" s="6">
        <v>24198</v>
      </c>
      <c r="R1622" s="2" t="s">
        <v>12288</v>
      </c>
      <c r="S1622" t="s">
        <v>25493</v>
      </c>
    </row>
    <row r="1623" spans="1:19" ht="16.5" customHeight="1">
      <c r="A1623" s="2" t="s">
        <v>5830</v>
      </c>
      <c r="B1623" s="2" t="s">
        <v>5831</v>
      </c>
      <c r="C1623" s="2" t="s">
        <v>5832</v>
      </c>
      <c r="D1623" s="2" t="s">
        <v>4944</v>
      </c>
      <c r="E1623" s="2" t="str">
        <f>VLOOKUP(D1623,GOL!B:C,2,FALSE)</f>
        <v>Pembina</v>
      </c>
      <c r="F1623" s="9">
        <v>40087</v>
      </c>
      <c r="G1623" s="2" t="s">
        <v>407</v>
      </c>
      <c r="H1623" s="8">
        <v>37148</v>
      </c>
      <c r="I1623" s="2" t="s">
        <v>5826</v>
      </c>
      <c r="J1623" s="4">
        <v>42745</v>
      </c>
      <c r="K1623" s="2" t="s">
        <v>5833</v>
      </c>
      <c r="L1623" s="2" t="s">
        <v>26</v>
      </c>
      <c r="M1623" s="2" t="s">
        <v>5834</v>
      </c>
      <c r="N1623" s="2" t="s">
        <v>5835</v>
      </c>
      <c r="O1623" s="2" t="s">
        <v>50</v>
      </c>
      <c r="P1623" s="9">
        <v>36861</v>
      </c>
      <c r="Q1623" s="6">
        <v>21652</v>
      </c>
      <c r="R1623" s="2" t="s">
        <v>5836</v>
      </c>
      <c r="S1623" t="s">
        <v>25493</v>
      </c>
    </row>
    <row r="1624" spans="1:19" ht="16.5" customHeight="1">
      <c r="A1624" s="2" t="s">
        <v>13080</v>
      </c>
      <c r="B1624" s="2" t="s">
        <v>13081</v>
      </c>
      <c r="C1624" s="2" t="s">
        <v>13082</v>
      </c>
      <c r="D1624" s="2" t="s">
        <v>10939</v>
      </c>
      <c r="E1624" s="2" t="str">
        <f>VLOOKUP(D1624,GOL!B:C,2,FALSE)</f>
        <v>Penata</v>
      </c>
      <c r="F1624" s="9">
        <v>42461</v>
      </c>
      <c r="G1624" s="2" t="s">
        <v>15</v>
      </c>
      <c r="H1624" s="5"/>
      <c r="I1624" s="2" t="s">
        <v>320</v>
      </c>
      <c r="J1624" s="7"/>
      <c r="K1624" s="2" t="s">
        <v>5833</v>
      </c>
      <c r="L1624" s="2" t="s">
        <v>26</v>
      </c>
      <c r="M1624" s="2" t="s">
        <v>15</v>
      </c>
      <c r="N1624" s="2" t="s">
        <v>15</v>
      </c>
      <c r="O1624" s="2" t="s">
        <v>2901</v>
      </c>
      <c r="P1624" s="9">
        <v>38717</v>
      </c>
      <c r="Q1624" s="6">
        <v>23910</v>
      </c>
      <c r="R1624" s="2" t="s">
        <v>5836</v>
      </c>
      <c r="S1624" t="s">
        <v>25493</v>
      </c>
    </row>
    <row r="1625" spans="1:19" ht="16.5" customHeight="1">
      <c r="A1625" s="2" t="s">
        <v>13407</v>
      </c>
      <c r="B1625" s="2" t="s">
        <v>13408</v>
      </c>
      <c r="C1625" s="2" t="s">
        <v>13409</v>
      </c>
      <c r="D1625" s="2" t="s">
        <v>13178</v>
      </c>
      <c r="E1625" s="2" t="str">
        <f>VLOOKUP(D1625,GOL!B:C,2,FALSE)</f>
        <v>Penata Muda Tk. I</v>
      </c>
      <c r="F1625" s="9">
        <v>39904</v>
      </c>
      <c r="G1625" s="2" t="s">
        <v>15</v>
      </c>
      <c r="H1625" s="5"/>
      <c r="I1625" s="2" t="s">
        <v>320</v>
      </c>
      <c r="J1625" s="7"/>
      <c r="K1625" s="2" t="s">
        <v>5833</v>
      </c>
      <c r="L1625" s="2" t="s">
        <v>26</v>
      </c>
      <c r="M1625" s="2" t="s">
        <v>15</v>
      </c>
      <c r="N1625" s="2" t="s">
        <v>15</v>
      </c>
      <c r="O1625" s="2" t="s">
        <v>346</v>
      </c>
      <c r="P1625" s="9">
        <v>40313</v>
      </c>
      <c r="Q1625" s="6">
        <v>22368</v>
      </c>
      <c r="R1625" s="2" t="s">
        <v>5836</v>
      </c>
      <c r="S1625" t="s">
        <v>25493</v>
      </c>
    </row>
    <row r="1626" spans="1:19" ht="16.5" customHeight="1">
      <c r="A1626" s="2" t="s">
        <v>13521</v>
      </c>
      <c r="B1626" s="2" t="s">
        <v>13522</v>
      </c>
      <c r="C1626" s="2" t="s">
        <v>13523</v>
      </c>
      <c r="D1626" s="2" t="s">
        <v>13178</v>
      </c>
      <c r="E1626" s="2" t="str">
        <f>VLOOKUP(D1626,GOL!B:C,2,FALSE)</f>
        <v>Penata Muda Tk. I</v>
      </c>
      <c r="F1626" s="9">
        <v>40817</v>
      </c>
      <c r="G1626" s="2" t="s">
        <v>15</v>
      </c>
      <c r="H1626" s="5"/>
      <c r="I1626" s="2" t="s">
        <v>320</v>
      </c>
      <c r="J1626" s="7"/>
      <c r="K1626" s="2" t="s">
        <v>5833</v>
      </c>
      <c r="L1626" s="2" t="s">
        <v>26</v>
      </c>
      <c r="M1626" s="2" t="s">
        <v>15</v>
      </c>
      <c r="N1626" s="2" t="s">
        <v>15</v>
      </c>
      <c r="O1626" s="2" t="s">
        <v>8804</v>
      </c>
      <c r="P1626" s="9">
        <v>40313</v>
      </c>
      <c r="Q1626" s="6">
        <v>22484</v>
      </c>
      <c r="R1626" s="2" t="s">
        <v>5836</v>
      </c>
      <c r="S1626" t="s">
        <v>25493</v>
      </c>
    </row>
    <row r="1627" spans="1:19" ht="16.5" customHeight="1">
      <c r="A1627" s="2" t="s">
        <v>14833</v>
      </c>
      <c r="B1627" s="2" t="s">
        <v>14834</v>
      </c>
      <c r="C1627" s="2" t="s">
        <v>14835</v>
      </c>
      <c r="D1627" s="2" t="s">
        <v>13178</v>
      </c>
      <c r="E1627" s="2" t="str">
        <f>VLOOKUP(D1627,GOL!B:C,2,FALSE)</f>
        <v>Penata Muda Tk. I</v>
      </c>
      <c r="F1627" s="9">
        <v>41730</v>
      </c>
      <c r="G1627" s="2" t="s">
        <v>15</v>
      </c>
      <c r="H1627" s="5"/>
      <c r="I1627" s="2" t="s">
        <v>320</v>
      </c>
      <c r="J1627" s="7"/>
      <c r="K1627" s="2" t="s">
        <v>5833</v>
      </c>
      <c r="L1627" s="2" t="s">
        <v>26</v>
      </c>
      <c r="M1627" s="2" t="s">
        <v>15</v>
      </c>
      <c r="N1627" s="2" t="s">
        <v>15</v>
      </c>
      <c r="O1627" s="2" t="s">
        <v>1488</v>
      </c>
      <c r="P1627" s="12"/>
      <c r="Q1627" s="6">
        <v>30382</v>
      </c>
      <c r="R1627" s="2" t="s">
        <v>5836</v>
      </c>
      <c r="S1627" t="s">
        <v>28828</v>
      </c>
    </row>
    <row r="1628" spans="1:19" ht="16.5" customHeight="1">
      <c r="A1628" s="2" t="s">
        <v>22312</v>
      </c>
      <c r="B1628" s="2" t="s">
        <v>22313</v>
      </c>
      <c r="C1628" s="2" t="s">
        <v>22314</v>
      </c>
      <c r="D1628" s="2" t="s">
        <v>21846</v>
      </c>
      <c r="E1628" s="2" t="str">
        <f>VLOOKUP(D1628,GOL!B:C,2,FALSE)</f>
        <v>Pengatur Muda Tk.I</v>
      </c>
      <c r="F1628" s="9">
        <v>41365</v>
      </c>
      <c r="G1628" s="2" t="s">
        <v>15</v>
      </c>
      <c r="H1628" s="5"/>
      <c r="I1628" s="2" t="s">
        <v>320</v>
      </c>
      <c r="J1628" s="7"/>
      <c r="K1628" s="2" t="s">
        <v>5833</v>
      </c>
      <c r="L1628" s="2" t="s">
        <v>26</v>
      </c>
      <c r="M1628" s="2" t="s">
        <v>15</v>
      </c>
      <c r="N1628" s="2" t="s">
        <v>15</v>
      </c>
      <c r="O1628" s="2" t="s">
        <v>5913</v>
      </c>
      <c r="P1628" s="9">
        <v>35938</v>
      </c>
      <c r="Q1628" s="6">
        <v>29124</v>
      </c>
      <c r="R1628" s="2" t="s">
        <v>5836</v>
      </c>
      <c r="S1628" t="s">
        <v>25493</v>
      </c>
    </row>
    <row r="1629" spans="1:19" ht="16.5" customHeight="1">
      <c r="A1629" s="2" t="s">
        <v>22467</v>
      </c>
      <c r="B1629" s="2" t="s">
        <v>22468</v>
      </c>
      <c r="C1629" s="2" t="s">
        <v>22469</v>
      </c>
      <c r="D1629" s="2" t="s">
        <v>21846</v>
      </c>
      <c r="E1629" s="2" t="str">
        <f>VLOOKUP(D1629,GOL!B:C,2,FALSE)</f>
        <v>Pengatur Muda Tk.I</v>
      </c>
      <c r="F1629" s="9">
        <v>41365</v>
      </c>
      <c r="G1629" s="2" t="s">
        <v>15</v>
      </c>
      <c r="H1629" s="5"/>
      <c r="I1629" s="2" t="s">
        <v>320</v>
      </c>
      <c r="J1629" s="7"/>
      <c r="K1629" s="2" t="s">
        <v>5833</v>
      </c>
      <c r="L1629" s="2" t="s">
        <v>26</v>
      </c>
      <c r="M1629" s="2" t="s">
        <v>15</v>
      </c>
      <c r="N1629" s="2" t="s">
        <v>15</v>
      </c>
      <c r="O1629" s="2" t="s">
        <v>5913</v>
      </c>
      <c r="P1629" s="9">
        <v>36302</v>
      </c>
      <c r="Q1629" s="6">
        <v>29607</v>
      </c>
      <c r="R1629" s="2" t="s">
        <v>5836</v>
      </c>
      <c r="S1629" t="s">
        <v>25493</v>
      </c>
    </row>
    <row r="1630" spans="1:19" ht="16.5" customHeight="1">
      <c r="A1630" s="2" t="s">
        <v>22745</v>
      </c>
      <c r="B1630" s="2" t="s">
        <v>22746</v>
      </c>
      <c r="C1630" s="2" t="s">
        <v>22747</v>
      </c>
      <c r="D1630" s="2" t="s">
        <v>21846</v>
      </c>
      <c r="E1630" s="2" t="str">
        <f>VLOOKUP(D1630,GOL!B:C,2,FALSE)</f>
        <v>Pengatur Muda Tk.I</v>
      </c>
      <c r="F1630" s="9">
        <v>41730</v>
      </c>
      <c r="G1630" s="2" t="s">
        <v>15</v>
      </c>
      <c r="H1630" s="5"/>
      <c r="I1630" s="2" t="s">
        <v>320</v>
      </c>
      <c r="J1630" s="7"/>
      <c r="K1630" s="2" t="s">
        <v>5833</v>
      </c>
      <c r="L1630" s="2" t="s">
        <v>26</v>
      </c>
      <c r="M1630" s="2" t="s">
        <v>15</v>
      </c>
      <c r="N1630" s="2" t="s">
        <v>15</v>
      </c>
      <c r="O1630" s="2" t="s">
        <v>5913</v>
      </c>
      <c r="P1630" s="12"/>
      <c r="Q1630" s="6">
        <v>30517</v>
      </c>
      <c r="R1630" s="2" t="s">
        <v>5836</v>
      </c>
      <c r="S1630" t="s">
        <v>25493</v>
      </c>
    </row>
    <row r="1631" spans="1:19" ht="16.5" customHeight="1">
      <c r="A1631" s="2" t="s">
        <v>23021</v>
      </c>
      <c r="B1631" s="2" t="s">
        <v>23022</v>
      </c>
      <c r="C1631" s="2" t="s">
        <v>23023</v>
      </c>
      <c r="D1631" s="2" t="s">
        <v>21846</v>
      </c>
      <c r="E1631" s="2" t="str">
        <f>VLOOKUP(D1631,GOL!B:C,2,FALSE)</f>
        <v>Pengatur Muda Tk.I</v>
      </c>
      <c r="F1631" s="9">
        <v>41730</v>
      </c>
      <c r="G1631" s="2" t="s">
        <v>15</v>
      </c>
      <c r="H1631" s="5"/>
      <c r="I1631" s="2" t="s">
        <v>320</v>
      </c>
      <c r="J1631" s="7"/>
      <c r="K1631" s="2" t="s">
        <v>5833</v>
      </c>
      <c r="L1631" s="2" t="s">
        <v>26</v>
      </c>
      <c r="M1631" s="2" t="s">
        <v>15</v>
      </c>
      <c r="N1631" s="2" t="s">
        <v>15</v>
      </c>
      <c r="O1631" s="2" t="s">
        <v>9242</v>
      </c>
      <c r="P1631" s="9">
        <v>31525</v>
      </c>
      <c r="Q1631" s="6">
        <v>24587</v>
      </c>
      <c r="R1631" s="2" t="s">
        <v>5836</v>
      </c>
      <c r="S1631" t="s">
        <v>28829</v>
      </c>
    </row>
    <row r="1632" spans="1:19" ht="16.5" customHeight="1">
      <c r="A1632" s="2" t="s">
        <v>8439</v>
      </c>
      <c r="B1632" s="2" t="s">
        <v>8440</v>
      </c>
      <c r="C1632" s="2" t="s">
        <v>8441</v>
      </c>
      <c r="D1632" s="2" t="s">
        <v>8369</v>
      </c>
      <c r="E1632" s="2" t="str">
        <f>VLOOKUP(D1632,GOL!B:C,2,FALSE)</f>
        <v>Penata Tk. I</v>
      </c>
      <c r="F1632" s="9">
        <v>38626</v>
      </c>
      <c r="G1632" s="2" t="s">
        <v>407</v>
      </c>
      <c r="H1632" s="8">
        <v>37148</v>
      </c>
      <c r="I1632" s="2" t="s">
        <v>4986</v>
      </c>
      <c r="J1632" s="4">
        <v>42745</v>
      </c>
      <c r="K1632" s="2" t="s">
        <v>8281</v>
      </c>
      <c r="L1632" s="2" t="s">
        <v>26</v>
      </c>
      <c r="M1632" s="2" t="s">
        <v>288</v>
      </c>
      <c r="N1632" s="2" t="s">
        <v>15</v>
      </c>
      <c r="O1632" s="2" t="s">
        <v>573</v>
      </c>
      <c r="P1632" s="9">
        <v>33969</v>
      </c>
      <c r="Q1632" s="6">
        <v>23920</v>
      </c>
      <c r="R1632" s="2" t="s">
        <v>8442</v>
      </c>
      <c r="S1632" t="s">
        <v>25493</v>
      </c>
    </row>
    <row r="1633" spans="1:19" ht="16.5" customHeight="1">
      <c r="A1633" s="2" t="s">
        <v>10349</v>
      </c>
      <c r="B1633" s="2" t="s">
        <v>10350</v>
      </c>
      <c r="C1633" s="2" t="s">
        <v>10351</v>
      </c>
      <c r="D1633" s="2" t="s">
        <v>8369</v>
      </c>
      <c r="E1633" s="2" t="str">
        <f>VLOOKUP(D1633,GOL!B:C,2,FALSE)</f>
        <v>Penata Tk. I</v>
      </c>
      <c r="F1633" s="9">
        <v>41913</v>
      </c>
      <c r="G1633" s="2" t="s">
        <v>15</v>
      </c>
      <c r="H1633" s="5"/>
      <c r="I1633" s="2" t="s">
        <v>320</v>
      </c>
      <c r="J1633" s="7"/>
      <c r="K1633" s="2" t="s">
        <v>8281</v>
      </c>
      <c r="L1633" s="2" t="s">
        <v>26</v>
      </c>
      <c r="M1633" s="2" t="s">
        <v>15</v>
      </c>
      <c r="N1633" s="2" t="s">
        <v>15</v>
      </c>
      <c r="O1633" s="2" t="s">
        <v>174</v>
      </c>
      <c r="P1633" s="9">
        <v>40313</v>
      </c>
      <c r="Q1633" s="6">
        <v>23417</v>
      </c>
      <c r="R1633" s="2" t="s">
        <v>8442</v>
      </c>
      <c r="S1633" t="s">
        <v>25493</v>
      </c>
    </row>
    <row r="1634" spans="1:19" ht="16.5" customHeight="1">
      <c r="A1634" s="2" t="s">
        <v>22416</v>
      </c>
      <c r="B1634" s="2" t="s">
        <v>22417</v>
      </c>
      <c r="C1634" s="2" t="s">
        <v>22418</v>
      </c>
      <c r="D1634" s="2" t="s">
        <v>21846</v>
      </c>
      <c r="E1634" s="2" t="str">
        <f>VLOOKUP(D1634,GOL!B:C,2,FALSE)</f>
        <v>Pengatur Muda Tk.I</v>
      </c>
      <c r="F1634" s="9">
        <v>41365</v>
      </c>
      <c r="G1634" s="2" t="s">
        <v>15</v>
      </c>
      <c r="H1634" s="5"/>
      <c r="I1634" s="2" t="s">
        <v>320</v>
      </c>
      <c r="J1634" s="7"/>
      <c r="K1634" s="2" t="s">
        <v>8281</v>
      </c>
      <c r="L1634" s="2" t="s">
        <v>26</v>
      </c>
      <c r="M1634" s="2" t="s">
        <v>15</v>
      </c>
      <c r="N1634" s="2" t="s">
        <v>15</v>
      </c>
      <c r="O1634" s="2" t="s">
        <v>5913</v>
      </c>
      <c r="P1634" s="9">
        <v>36213</v>
      </c>
      <c r="Q1634" s="6">
        <v>29883</v>
      </c>
      <c r="R1634" s="2" t="s">
        <v>8442</v>
      </c>
      <c r="S1634" t="s">
        <v>25493</v>
      </c>
    </row>
    <row r="1635" spans="1:19" ht="16.5" customHeight="1">
      <c r="A1635" s="2" t="s">
        <v>22431</v>
      </c>
      <c r="B1635" s="2" t="s">
        <v>22432</v>
      </c>
      <c r="C1635" s="2" t="s">
        <v>22433</v>
      </c>
      <c r="D1635" s="2" t="s">
        <v>21846</v>
      </c>
      <c r="E1635" s="2" t="str">
        <f>VLOOKUP(D1635,GOL!B:C,2,FALSE)</f>
        <v>Pengatur Muda Tk.I</v>
      </c>
      <c r="F1635" s="9">
        <v>41365</v>
      </c>
      <c r="G1635" s="2" t="s">
        <v>15</v>
      </c>
      <c r="H1635" s="5"/>
      <c r="I1635" s="2" t="s">
        <v>320</v>
      </c>
      <c r="J1635" s="7"/>
      <c r="K1635" s="2" t="s">
        <v>8281</v>
      </c>
      <c r="L1635" s="2" t="s">
        <v>26</v>
      </c>
      <c r="M1635" s="2" t="s">
        <v>15</v>
      </c>
      <c r="N1635" s="2" t="s">
        <v>15</v>
      </c>
      <c r="O1635" s="2" t="s">
        <v>9214</v>
      </c>
      <c r="P1635" s="9">
        <v>33392</v>
      </c>
      <c r="Q1635" s="6">
        <v>26300</v>
      </c>
      <c r="R1635" s="2" t="s">
        <v>8442</v>
      </c>
      <c r="S1635" t="s">
        <v>25493</v>
      </c>
    </row>
    <row r="1636" spans="1:19" ht="16.5" customHeight="1">
      <c r="A1636" s="2" t="s">
        <v>22647</v>
      </c>
      <c r="B1636" s="2" t="s">
        <v>22648</v>
      </c>
      <c r="C1636" s="2" t="s">
        <v>22649</v>
      </c>
      <c r="D1636" s="2" t="s">
        <v>21846</v>
      </c>
      <c r="E1636" s="2" t="str">
        <f>VLOOKUP(D1636,GOL!B:C,2,FALSE)</f>
        <v>Pengatur Muda Tk.I</v>
      </c>
      <c r="F1636" s="9">
        <v>41730</v>
      </c>
      <c r="G1636" s="2" t="s">
        <v>15</v>
      </c>
      <c r="H1636" s="5"/>
      <c r="I1636" s="2" t="s">
        <v>320</v>
      </c>
      <c r="J1636" s="7"/>
      <c r="K1636" s="2" t="s">
        <v>8281</v>
      </c>
      <c r="L1636" s="2" t="s">
        <v>26</v>
      </c>
      <c r="M1636" s="2" t="s">
        <v>15</v>
      </c>
      <c r="N1636" s="2" t="s">
        <v>15</v>
      </c>
      <c r="O1636" s="2" t="s">
        <v>8804</v>
      </c>
      <c r="P1636" s="12"/>
      <c r="Q1636" s="6">
        <v>30426</v>
      </c>
      <c r="R1636" s="2" t="s">
        <v>8442</v>
      </c>
      <c r="S1636" t="s">
        <v>25493</v>
      </c>
    </row>
    <row r="1637" spans="1:19" ht="16.5" customHeight="1">
      <c r="A1637" s="2" t="s">
        <v>22991</v>
      </c>
      <c r="B1637" s="2" t="s">
        <v>22992</v>
      </c>
      <c r="C1637" s="2" t="s">
        <v>22993</v>
      </c>
      <c r="D1637" s="2" t="s">
        <v>21846</v>
      </c>
      <c r="E1637" s="2" t="str">
        <f>VLOOKUP(D1637,GOL!B:C,2,FALSE)</f>
        <v>Pengatur Muda Tk.I</v>
      </c>
      <c r="F1637" s="9">
        <v>41730</v>
      </c>
      <c r="G1637" s="2" t="s">
        <v>15</v>
      </c>
      <c r="H1637" s="5"/>
      <c r="I1637" s="2" t="s">
        <v>320</v>
      </c>
      <c r="J1637" s="7"/>
      <c r="K1637" s="2" t="s">
        <v>8281</v>
      </c>
      <c r="L1637" s="2" t="s">
        <v>26</v>
      </c>
      <c r="M1637" s="2" t="s">
        <v>15</v>
      </c>
      <c r="N1637" s="2" t="s">
        <v>15</v>
      </c>
      <c r="O1637" s="2" t="s">
        <v>9055</v>
      </c>
      <c r="P1637" s="12"/>
      <c r="Q1637" s="6">
        <v>29684</v>
      </c>
      <c r="R1637" s="2" t="s">
        <v>8442</v>
      </c>
      <c r="S1637" t="s">
        <v>28804</v>
      </c>
    </row>
    <row r="1638" spans="1:19" ht="16.5" customHeight="1">
      <c r="A1638" s="2" t="s">
        <v>24190</v>
      </c>
      <c r="B1638" s="2" t="s">
        <v>24191</v>
      </c>
      <c r="C1638" s="2" t="s">
        <v>24192</v>
      </c>
      <c r="D1638" s="2" t="s">
        <v>24048</v>
      </c>
      <c r="E1638" s="2" t="str">
        <f>VLOOKUP(D1638,GOL!B:C,2,FALSE)</f>
        <v>Juru Tk. I</v>
      </c>
      <c r="F1638" s="9">
        <v>41730</v>
      </c>
      <c r="G1638" s="2" t="s">
        <v>15</v>
      </c>
      <c r="H1638" s="5"/>
      <c r="I1638" s="2" t="s">
        <v>320</v>
      </c>
      <c r="J1638" s="7"/>
      <c r="K1638" s="2" t="s">
        <v>8281</v>
      </c>
      <c r="L1638" s="2" t="s">
        <v>26</v>
      </c>
      <c r="M1638" s="2" t="s">
        <v>15</v>
      </c>
      <c r="N1638" s="2" t="s">
        <v>15</v>
      </c>
      <c r="O1638" s="2" t="s">
        <v>17788</v>
      </c>
      <c r="P1638" s="12"/>
      <c r="Q1638" s="6">
        <v>31183</v>
      </c>
      <c r="R1638" s="2" t="s">
        <v>8442</v>
      </c>
      <c r="S1638" t="s">
        <v>25493</v>
      </c>
    </row>
    <row r="1639" spans="1:19" ht="16.5" customHeight="1">
      <c r="A1639" s="2" t="s">
        <v>396</v>
      </c>
      <c r="B1639" s="2" t="s">
        <v>397</v>
      </c>
      <c r="C1639" s="2" t="s">
        <v>398</v>
      </c>
      <c r="D1639" s="2" t="s">
        <v>312</v>
      </c>
      <c r="E1639" s="2" t="str">
        <f>VLOOKUP(D1639,GOL!B:C,2,FALSE)</f>
        <v>Pembina Tk. I</v>
      </c>
      <c r="F1639" s="9">
        <v>39722</v>
      </c>
      <c r="G1639" s="2" t="s">
        <v>399</v>
      </c>
      <c r="H1639" s="8">
        <v>41789</v>
      </c>
      <c r="I1639" s="2" t="s">
        <v>400</v>
      </c>
      <c r="J1639" s="4">
        <v>42740</v>
      </c>
      <c r="K1639" s="2" t="s">
        <v>401</v>
      </c>
      <c r="L1639" s="2" t="s">
        <v>26</v>
      </c>
      <c r="M1639" s="2" t="s">
        <v>288</v>
      </c>
      <c r="N1639" s="2" t="s">
        <v>402</v>
      </c>
      <c r="O1639" s="2" t="s">
        <v>364</v>
      </c>
      <c r="P1639" s="9">
        <v>33238</v>
      </c>
      <c r="Q1639" s="6">
        <v>23046</v>
      </c>
      <c r="R1639" s="2" t="s">
        <v>403</v>
      </c>
      <c r="S1639" t="s">
        <v>25493</v>
      </c>
    </row>
    <row r="1640" spans="1:19" ht="16.5" customHeight="1">
      <c r="A1640" s="2" t="s">
        <v>10892</v>
      </c>
      <c r="B1640" s="2" t="s">
        <v>10893</v>
      </c>
      <c r="C1640" s="2" t="s">
        <v>10894</v>
      </c>
      <c r="D1640" s="2" t="s">
        <v>8369</v>
      </c>
      <c r="E1640" s="2" t="str">
        <f>VLOOKUP(D1640,GOL!B:C,2,FALSE)</f>
        <v>Penata Tk. I</v>
      </c>
      <c r="F1640" s="9">
        <v>42461</v>
      </c>
      <c r="G1640" s="2" t="s">
        <v>15</v>
      </c>
      <c r="H1640" s="5"/>
      <c r="I1640" s="2" t="s">
        <v>320</v>
      </c>
      <c r="J1640" s="7"/>
      <c r="K1640" s="2" t="s">
        <v>401</v>
      </c>
      <c r="L1640" s="2" t="s">
        <v>26</v>
      </c>
      <c r="M1640" s="2" t="s">
        <v>15</v>
      </c>
      <c r="N1640" s="2" t="s">
        <v>15</v>
      </c>
      <c r="O1640" s="2" t="s">
        <v>167</v>
      </c>
      <c r="P1640" s="9">
        <v>37256</v>
      </c>
      <c r="Q1640" s="6">
        <v>24009</v>
      </c>
      <c r="R1640" s="2" t="s">
        <v>403</v>
      </c>
      <c r="S1640" t="s">
        <v>25493</v>
      </c>
    </row>
    <row r="1641" spans="1:19" ht="16.5" customHeight="1">
      <c r="A1641" s="2" t="s">
        <v>11847</v>
      </c>
      <c r="B1641" s="2" t="s">
        <v>11848</v>
      </c>
      <c r="C1641" s="2" t="s">
        <v>11849</v>
      </c>
      <c r="D1641" s="2" t="s">
        <v>10939</v>
      </c>
      <c r="E1641" s="2" t="str">
        <f>VLOOKUP(D1641,GOL!B:C,2,FALSE)</f>
        <v>Penata</v>
      </c>
      <c r="F1641" s="9">
        <v>41548</v>
      </c>
      <c r="G1641" s="2" t="s">
        <v>15</v>
      </c>
      <c r="H1641" s="5"/>
      <c r="I1641" s="2" t="s">
        <v>320</v>
      </c>
      <c r="J1641" s="7"/>
      <c r="K1641" s="2" t="s">
        <v>401</v>
      </c>
      <c r="L1641" s="2" t="s">
        <v>26</v>
      </c>
      <c r="M1641" s="2" t="s">
        <v>15</v>
      </c>
      <c r="N1641" s="2" t="s">
        <v>15</v>
      </c>
      <c r="O1641" s="2" t="s">
        <v>2882</v>
      </c>
      <c r="P1641" s="9">
        <v>37956</v>
      </c>
      <c r="Q1641" s="6">
        <v>22478</v>
      </c>
      <c r="R1641" s="2" t="s">
        <v>403</v>
      </c>
      <c r="S1641" t="s">
        <v>25493</v>
      </c>
    </row>
    <row r="1642" spans="1:19" ht="16.5" customHeight="1">
      <c r="A1642" s="2" t="s">
        <v>14073</v>
      </c>
      <c r="B1642" s="2" t="s">
        <v>14074</v>
      </c>
      <c r="C1642" s="2" t="s">
        <v>14075</v>
      </c>
      <c r="D1642" s="2" t="s">
        <v>13178</v>
      </c>
      <c r="E1642" s="2" t="str">
        <f>VLOOKUP(D1642,GOL!B:C,2,FALSE)</f>
        <v>Penata Muda Tk. I</v>
      </c>
      <c r="F1642" s="9">
        <v>41365</v>
      </c>
      <c r="G1642" s="2" t="s">
        <v>15</v>
      </c>
      <c r="H1642" s="5"/>
      <c r="I1642" s="2" t="s">
        <v>320</v>
      </c>
      <c r="J1642" s="7"/>
      <c r="K1642" s="2" t="s">
        <v>401</v>
      </c>
      <c r="L1642" s="2" t="s">
        <v>26</v>
      </c>
      <c r="M1642" s="2" t="s">
        <v>15</v>
      </c>
      <c r="N1642" s="2" t="s">
        <v>15</v>
      </c>
      <c r="O1642" s="2" t="s">
        <v>4822</v>
      </c>
      <c r="P1642" s="9">
        <v>34778</v>
      </c>
      <c r="Q1642" s="6">
        <v>25352</v>
      </c>
      <c r="R1642" s="2" t="s">
        <v>403</v>
      </c>
      <c r="S1642" t="s">
        <v>25493</v>
      </c>
    </row>
    <row r="1643" spans="1:19" ht="16.5" customHeight="1">
      <c r="A1643" s="2" t="s">
        <v>14657</v>
      </c>
      <c r="B1643" s="2" t="s">
        <v>14658</v>
      </c>
      <c r="C1643" s="2" t="s">
        <v>14659</v>
      </c>
      <c r="D1643" s="2" t="s">
        <v>13178</v>
      </c>
      <c r="E1643" s="2" t="str">
        <f>VLOOKUP(D1643,GOL!B:C,2,FALSE)</f>
        <v>Penata Muda Tk. I</v>
      </c>
      <c r="F1643" s="9">
        <v>41730</v>
      </c>
      <c r="G1643" s="2" t="s">
        <v>15</v>
      </c>
      <c r="H1643" s="5"/>
      <c r="I1643" s="2" t="s">
        <v>320</v>
      </c>
      <c r="J1643" s="7"/>
      <c r="K1643" s="2" t="s">
        <v>401</v>
      </c>
      <c r="L1643" s="2" t="s">
        <v>26</v>
      </c>
      <c r="M1643" s="2" t="s">
        <v>15</v>
      </c>
      <c r="N1643" s="2" t="s">
        <v>15</v>
      </c>
      <c r="O1643" s="2" t="s">
        <v>1287</v>
      </c>
      <c r="P1643" s="9">
        <v>38594</v>
      </c>
      <c r="Q1643" s="6">
        <v>22158</v>
      </c>
      <c r="R1643" s="2" t="s">
        <v>403</v>
      </c>
      <c r="S1643" t="s">
        <v>25493</v>
      </c>
    </row>
    <row r="1644" spans="1:19" ht="16.5" customHeight="1">
      <c r="A1644" s="2" t="s">
        <v>16463</v>
      </c>
      <c r="B1644" s="2" t="s">
        <v>16464</v>
      </c>
      <c r="C1644" s="2" t="s">
        <v>16465</v>
      </c>
      <c r="D1644" s="2" t="s">
        <v>15595</v>
      </c>
      <c r="E1644" s="2" t="str">
        <f>VLOOKUP(D1644,GOL!B:C,2,FALSE)</f>
        <v>Penata Muda</v>
      </c>
      <c r="F1644" s="9">
        <v>42095</v>
      </c>
      <c r="G1644" s="2" t="s">
        <v>15</v>
      </c>
      <c r="H1644" s="5"/>
      <c r="I1644" s="2" t="s">
        <v>320</v>
      </c>
      <c r="J1644" s="7"/>
      <c r="K1644" s="2" t="s">
        <v>401</v>
      </c>
      <c r="L1644" s="2" t="s">
        <v>26</v>
      </c>
      <c r="M1644" s="2" t="s">
        <v>15</v>
      </c>
      <c r="N1644" s="2" t="s">
        <v>15</v>
      </c>
      <c r="O1644" s="2" t="s">
        <v>3447</v>
      </c>
      <c r="P1644" s="9">
        <v>35765</v>
      </c>
      <c r="Q1644" s="6">
        <v>24625</v>
      </c>
      <c r="R1644" s="2" t="s">
        <v>403</v>
      </c>
      <c r="S1644" t="s">
        <v>25493</v>
      </c>
    </row>
    <row r="1645" spans="1:19" ht="16.5" customHeight="1">
      <c r="A1645" s="2" t="s">
        <v>17221</v>
      </c>
      <c r="B1645" s="2" t="s">
        <v>17222</v>
      </c>
      <c r="C1645" s="2" t="s">
        <v>17223</v>
      </c>
      <c r="D1645" s="2" t="s">
        <v>17127</v>
      </c>
      <c r="E1645" s="2" t="str">
        <f>VLOOKUP(D1645,GOL!B:C,2,FALSE)</f>
        <v>Pengatur Tk. I</v>
      </c>
      <c r="F1645" s="9">
        <v>41183</v>
      </c>
      <c r="G1645" s="2" t="s">
        <v>15</v>
      </c>
      <c r="H1645" s="5"/>
      <c r="I1645" s="2" t="s">
        <v>320</v>
      </c>
      <c r="J1645" s="7"/>
      <c r="K1645" s="2" t="s">
        <v>401</v>
      </c>
      <c r="L1645" s="2" t="s">
        <v>26</v>
      </c>
      <c r="M1645" s="2" t="s">
        <v>15</v>
      </c>
      <c r="N1645" s="2" t="s">
        <v>15</v>
      </c>
      <c r="O1645" s="2" t="s">
        <v>8680</v>
      </c>
      <c r="P1645" s="9">
        <v>29220</v>
      </c>
      <c r="Q1645" s="6">
        <v>21703</v>
      </c>
      <c r="R1645" s="2" t="s">
        <v>403</v>
      </c>
      <c r="S1645" t="s">
        <v>25493</v>
      </c>
    </row>
    <row r="1646" spans="1:19" ht="16.5" customHeight="1">
      <c r="A1646" s="2" t="s">
        <v>22306</v>
      </c>
      <c r="B1646" s="2" t="s">
        <v>22307</v>
      </c>
      <c r="C1646" s="2" t="s">
        <v>22308</v>
      </c>
      <c r="D1646" s="2" t="s">
        <v>21846</v>
      </c>
      <c r="E1646" s="2" t="str">
        <f>VLOOKUP(D1646,GOL!B:C,2,FALSE)</f>
        <v>Pengatur Muda Tk.I</v>
      </c>
      <c r="F1646" s="9">
        <v>41365</v>
      </c>
      <c r="G1646" s="2" t="s">
        <v>15</v>
      </c>
      <c r="H1646" s="7"/>
      <c r="I1646" s="2" t="s">
        <v>320</v>
      </c>
      <c r="J1646" s="7"/>
      <c r="K1646" s="2" t="s">
        <v>401</v>
      </c>
      <c r="L1646" s="2" t="s">
        <v>26</v>
      </c>
      <c r="M1646" s="2" t="s">
        <v>15</v>
      </c>
      <c r="N1646" s="2" t="s">
        <v>15</v>
      </c>
      <c r="O1646" s="2" t="s">
        <v>9397</v>
      </c>
      <c r="P1646" s="9">
        <v>34118</v>
      </c>
      <c r="Q1646" s="6">
        <v>27427</v>
      </c>
      <c r="R1646" s="2" t="s">
        <v>403</v>
      </c>
      <c r="S1646" t="s">
        <v>25493</v>
      </c>
    </row>
    <row r="1647" spans="1:19" ht="16.5" customHeight="1">
      <c r="A1647" s="2" t="s">
        <v>22650</v>
      </c>
      <c r="B1647" s="2" t="s">
        <v>22651</v>
      </c>
      <c r="C1647" s="2" t="s">
        <v>623</v>
      </c>
      <c r="D1647" s="2" t="s">
        <v>21846</v>
      </c>
      <c r="E1647" s="2" t="str">
        <f>VLOOKUP(D1647,GOL!B:C,2,FALSE)</f>
        <v>Pengatur Muda Tk.I</v>
      </c>
      <c r="F1647" s="9">
        <v>41730</v>
      </c>
      <c r="G1647" s="2" t="s">
        <v>15</v>
      </c>
      <c r="H1647" s="5"/>
      <c r="I1647" s="2" t="s">
        <v>320</v>
      </c>
      <c r="J1647" s="5"/>
      <c r="K1647" s="2" t="s">
        <v>401</v>
      </c>
      <c r="L1647" s="2" t="s">
        <v>26</v>
      </c>
      <c r="M1647" s="2" t="s">
        <v>15</v>
      </c>
      <c r="N1647" s="2" t="s">
        <v>15</v>
      </c>
      <c r="O1647" s="2" t="s">
        <v>5913</v>
      </c>
      <c r="P1647" s="12"/>
      <c r="Q1647" s="6">
        <v>30630</v>
      </c>
      <c r="R1647" s="2" t="s">
        <v>403</v>
      </c>
      <c r="S1647" t="s">
        <v>25493</v>
      </c>
    </row>
    <row r="1648" spans="1:19" ht="16.5" customHeight="1">
      <c r="A1648" s="2" t="s">
        <v>22748</v>
      </c>
      <c r="B1648" s="2" t="s">
        <v>22749</v>
      </c>
      <c r="C1648" s="2" t="s">
        <v>22750</v>
      </c>
      <c r="D1648" s="2" t="s">
        <v>21846</v>
      </c>
      <c r="E1648" s="2" t="str">
        <f>VLOOKUP(D1648,GOL!B:C,2,FALSE)</f>
        <v>Pengatur Muda Tk.I</v>
      </c>
      <c r="F1648" s="9">
        <v>41730</v>
      </c>
      <c r="G1648" s="2" t="s">
        <v>15</v>
      </c>
      <c r="H1648" s="5"/>
      <c r="I1648" s="2" t="s">
        <v>320</v>
      </c>
      <c r="J1648" s="5"/>
      <c r="K1648" s="2" t="s">
        <v>401</v>
      </c>
      <c r="L1648" s="2" t="s">
        <v>26</v>
      </c>
      <c r="M1648" s="2" t="s">
        <v>15</v>
      </c>
      <c r="N1648" s="2" t="s">
        <v>15</v>
      </c>
      <c r="O1648" s="2" t="s">
        <v>9055</v>
      </c>
      <c r="P1648" s="12"/>
      <c r="Q1648" s="6">
        <v>29764</v>
      </c>
      <c r="R1648" s="2" t="s">
        <v>403</v>
      </c>
      <c r="S1648" t="s">
        <v>25493</v>
      </c>
    </row>
    <row r="1649" spans="1:19" ht="16.5" customHeight="1">
      <c r="A1649" s="2" t="s">
        <v>5217</v>
      </c>
      <c r="B1649" s="2" t="s">
        <v>5218</v>
      </c>
      <c r="C1649" s="2" t="s">
        <v>5219</v>
      </c>
      <c r="D1649" s="2" t="s">
        <v>4944</v>
      </c>
      <c r="E1649" s="2" t="str">
        <f>VLOOKUP(D1649,GOL!B:C,2,FALSE)</f>
        <v>Pembina</v>
      </c>
      <c r="F1649" s="9">
        <v>38991</v>
      </c>
      <c r="G1649" s="2" t="s">
        <v>407</v>
      </c>
      <c r="H1649" s="8">
        <v>39904</v>
      </c>
      <c r="I1649" s="2" t="s">
        <v>4986</v>
      </c>
      <c r="J1649" s="4">
        <v>42745</v>
      </c>
      <c r="K1649" s="2" t="s">
        <v>5220</v>
      </c>
      <c r="L1649" s="2" t="s">
        <v>26</v>
      </c>
      <c r="M1649" s="2" t="s">
        <v>288</v>
      </c>
      <c r="N1649" s="2" t="s">
        <v>5221</v>
      </c>
      <c r="O1649" s="2" t="s">
        <v>4360</v>
      </c>
      <c r="P1649" s="9">
        <v>32873</v>
      </c>
      <c r="Q1649" s="6">
        <v>23285</v>
      </c>
      <c r="R1649" s="2" t="s">
        <v>5222</v>
      </c>
      <c r="S1649" t="s">
        <v>28813</v>
      </c>
    </row>
    <row r="1650" spans="1:19" ht="16.5" customHeight="1">
      <c r="A1650" s="2" t="s">
        <v>5394</v>
      </c>
      <c r="B1650" s="2" t="s">
        <v>5395</v>
      </c>
      <c r="C1650" s="2" t="s">
        <v>5396</v>
      </c>
      <c r="D1650" s="2" t="s">
        <v>4944</v>
      </c>
      <c r="E1650" s="2" t="str">
        <f>VLOOKUP(D1650,GOL!B:C,2,FALSE)</f>
        <v>Pembina</v>
      </c>
      <c r="F1650" s="9">
        <v>39356</v>
      </c>
      <c r="G1650" s="2" t="s">
        <v>407</v>
      </c>
      <c r="H1650" s="8">
        <v>40030</v>
      </c>
      <c r="I1650" s="2" t="s">
        <v>4986</v>
      </c>
      <c r="J1650" s="4">
        <v>42745</v>
      </c>
      <c r="K1650" s="2" t="s">
        <v>5397</v>
      </c>
      <c r="L1650" s="2" t="s">
        <v>26</v>
      </c>
      <c r="M1650" s="2" t="s">
        <v>288</v>
      </c>
      <c r="N1650" s="2" t="s">
        <v>5398</v>
      </c>
      <c r="O1650" s="2" t="s">
        <v>78</v>
      </c>
      <c r="P1650" s="9">
        <v>38527</v>
      </c>
      <c r="Q1650" s="6">
        <v>24813</v>
      </c>
      <c r="R1650" s="2" t="s">
        <v>5399</v>
      </c>
      <c r="S1650" t="s">
        <v>28806</v>
      </c>
    </row>
    <row r="1651" spans="1:19" ht="16.5" customHeight="1">
      <c r="A1651" s="2" t="s">
        <v>5136</v>
      </c>
      <c r="B1651" s="2" t="s">
        <v>5137</v>
      </c>
      <c r="C1651" s="2" t="s">
        <v>5138</v>
      </c>
      <c r="D1651" s="2" t="s">
        <v>4944</v>
      </c>
      <c r="E1651" s="2" t="str">
        <f>VLOOKUP(D1651,GOL!B:C,2,FALSE)</f>
        <v>Pembina</v>
      </c>
      <c r="F1651" s="9">
        <v>38808</v>
      </c>
      <c r="G1651" s="2" t="s">
        <v>407</v>
      </c>
      <c r="H1651" s="8">
        <v>39665</v>
      </c>
      <c r="I1651" s="2" t="s">
        <v>2893</v>
      </c>
      <c r="J1651" s="4">
        <v>42745</v>
      </c>
      <c r="K1651" s="2" t="s">
        <v>5139</v>
      </c>
      <c r="L1651" s="2" t="s">
        <v>26</v>
      </c>
      <c r="M1651" s="2" t="s">
        <v>288</v>
      </c>
      <c r="N1651" s="2" t="s">
        <v>5140</v>
      </c>
      <c r="O1651" s="2" t="s">
        <v>91</v>
      </c>
      <c r="P1651" s="9">
        <v>38352</v>
      </c>
      <c r="Q1651" s="6">
        <v>22989</v>
      </c>
      <c r="R1651" s="2" t="s">
        <v>5141</v>
      </c>
      <c r="S1651" t="s">
        <v>25493</v>
      </c>
    </row>
    <row r="1652" spans="1:19" ht="16.5" customHeight="1">
      <c r="A1652" s="2" t="s">
        <v>4948</v>
      </c>
      <c r="B1652" s="2" t="s">
        <v>4949</v>
      </c>
      <c r="C1652" s="2" t="s">
        <v>4950</v>
      </c>
      <c r="D1652" s="2" t="s">
        <v>4944</v>
      </c>
      <c r="E1652" s="2" t="str">
        <f>VLOOKUP(D1652,GOL!B:C,2,FALSE)</f>
        <v>Pembina</v>
      </c>
      <c r="F1652" s="9">
        <v>36251</v>
      </c>
      <c r="G1652" s="2" t="s">
        <v>399</v>
      </c>
      <c r="H1652" s="8">
        <v>41789</v>
      </c>
      <c r="I1652" s="2" t="s">
        <v>400</v>
      </c>
      <c r="J1652" s="4">
        <v>42740</v>
      </c>
      <c r="K1652" s="2" t="s">
        <v>4951</v>
      </c>
      <c r="L1652" s="2" t="s">
        <v>26</v>
      </c>
      <c r="M1652" s="2" t="s">
        <v>143</v>
      </c>
      <c r="N1652" s="2" t="s">
        <v>4952</v>
      </c>
      <c r="O1652" s="2" t="s">
        <v>78</v>
      </c>
      <c r="P1652" s="9">
        <v>40109</v>
      </c>
      <c r="Q1652" s="6">
        <v>22861</v>
      </c>
      <c r="R1652" s="2" t="s">
        <v>4953</v>
      </c>
      <c r="S1652" t="s">
        <v>25493</v>
      </c>
    </row>
    <row r="1653" spans="1:19" ht="16.5" customHeight="1">
      <c r="A1653" s="2" t="s">
        <v>9570</v>
      </c>
      <c r="B1653" s="2" t="s">
        <v>9571</v>
      </c>
      <c r="C1653" s="2" t="s">
        <v>9572</v>
      </c>
      <c r="D1653" s="2" t="s">
        <v>8369</v>
      </c>
      <c r="E1653" s="2" t="str">
        <f>VLOOKUP(D1653,GOL!B:C,2,FALSE)</f>
        <v>Penata Tk. I</v>
      </c>
      <c r="F1653" s="9">
        <v>41365</v>
      </c>
      <c r="G1653" s="2" t="s">
        <v>15</v>
      </c>
      <c r="H1653" s="5"/>
      <c r="I1653" s="2" t="s">
        <v>320</v>
      </c>
      <c r="J1653" s="7"/>
      <c r="K1653" s="2" t="s">
        <v>4951</v>
      </c>
      <c r="L1653" s="2" t="s">
        <v>26</v>
      </c>
      <c r="M1653" s="2" t="s">
        <v>15</v>
      </c>
      <c r="N1653" s="2" t="s">
        <v>15</v>
      </c>
      <c r="O1653" s="2" t="s">
        <v>2901</v>
      </c>
      <c r="P1653" s="9">
        <v>-30</v>
      </c>
      <c r="Q1653" s="6">
        <v>25179</v>
      </c>
      <c r="R1653" s="2" t="s">
        <v>4953</v>
      </c>
      <c r="S1653" t="s">
        <v>25493</v>
      </c>
    </row>
    <row r="1654" spans="1:19" ht="16.5" customHeight="1">
      <c r="A1654" s="2" t="s">
        <v>10346</v>
      </c>
      <c r="B1654" s="2" t="s">
        <v>10347</v>
      </c>
      <c r="C1654" s="2" t="s">
        <v>10348</v>
      </c>
      <c r="D1654" s="2" t="s">
        <v>8369</v>
      </c>
      <c r="E1654" s="2" t="str">
        <f>VLOOKUP(D1654,GOL!B:C,2,FALSE)</f>
        <v>Penata Tk. I</v>
      </c>
      <c r="F1654" s="9">
        <v>41913</v>
      </c>
      <c r="G1654" s="2" t="s">
        <v>15</v>
      </c>
      <c r="H1654" s="5"/>
      <c r="I1654" s="2" t="s">
        <v>320</v>
      </c>
      <c r="J1654" s="7"/>
      <c r="K1654" s="2" t="s">
        <v>4951</v>
      </c>
      <c r="L1654" s="2" t="s">
        <v>26</v>
      </c>
      <c r="M1654" s="2" t="s">
        <v>15</v>
      </c>
      <c r="N1654" s="2" t="s">
        <v>15</v>
      </c>
      <c r="O1654" s="2" t="s">
        <v>174</v>
      </c>
      <c r="P1654" s="9">
        <v>40313</v>
      </c>
      <c r="Q1654" s="6">
        <v>22524</v>
      </c>
      <c r="R1654" s="2" t="s">
        <v>4953</v>
      </c>
      <c r="S1654" t="s">
        <v>25493</v>
      </c>
    </row>
    <row r="1655" spans="1:19" ht="16.5" customHeight="1">
      <c r="A1655" s="2" t="s">
        <v>12158</v>
      </c>
      <c r="B1655" s="2" t="s">
        <v>12159</v>
      </c>
      <c r="C1655" s="2" t="s">
        <v>12160</v>
      </c>
      <c r="D1655" s="2" t="s">
        <v>10939</v>
      </c>
      <c r="E1655" s="2" t="str">
        <f>VLOOKUP(D1655,GOL!B:C,2,FALSE)</f>
        <v>Penata</v>
      </c>
      <c r="F1655" s="9">
        <v>41730</v>
      </c>
      <c r="G1655" s="2" t="s">
        <v>15</v>
      </c>
      <c r="H1655" s="5"/>
      <c r="I1655" s="2" t="s">
        <v>320</v>
      </c>
      <c r="J1655" s="7"/>
      <c r="K1655" s="2" t="s">
        <v>4951</v>
      </c>
      <c r="L1655" s="2" t="s">
        <v>26</v>
      </c>
      <c r="M1655" s="2" t="s">
        <v>15</v>
      </c>
      <c r="N1655" s="2" t="s">
        <v>15</v>
      </c>
      <c r="O1655" s="2" t="s">
        <v>346</v>
      </c>
      <c r="P1655" s="9">
        <v>31777</v>
      </c>
      <c r="Q1655" s="6">
        <v>22725</v>
      </c>
      <c r="R1655" s="2" t="s">
        <v>4953</v>
      </c>
      <c r="S1655" t="s">
        <v>25493</v>
      </c>
    </row>
    <row r="1656" spans="1:19" ht="16.5" customHeight="1">
      <c r="A1656" s="2" t="s">
        <v>14044</v>
      </c>
      <c r="B1656" s="2" t="s">
        <v>14045</v>
      </c>
      <c r="C1656" s="2" t="s">
        <v>14046</v>
      </c>
      <c r="D1656" s="2" t="s">
        <v>13178</v>
      </c>
      <c r="E1656" s="2" t="str">
        <f>VLOOKUP(D1656,GOL!B:C,2,FALSE)</f>
        <v>Penata Muda Tk. I</v>
      </c>
      <c r="F1656" s="9">
        <v>41365</v>
      </c>
      <c r="G1656" s="2" t="s">
        <v>15</v>
      </c>
      <c r="H1656" s="5"/>
      <c r="I1656" s="2" t="s">
        <v>320</v>
      </c>
      <c r="J1656" s="7"/>
      <c r="K1656" s="2" t="s">
        <v>4951</v>
      </c>
      <c r="L1656" s="2" t="s">
        <v>26</v>
      </c>
      <c r="M1656" s="2" t="s">
        <v>15</v>
      </c>
      <c r="N1656" s="2" t="s">
        <v>15</v>
      </c>
      <c r="O1656" s="2" t="s">
        <v>2901</v>
      </c>
      <c r="P1656" s="9">
        <v>35652</v>
      </c>
      <c r="Q1656" s="6">
        <v>27681</v>
      </c>
      <c r="R1656" s="2" t="s">
        <v>4953</v>
      </c>
      <c r="S1656" t="s">
        <v>25493</v>
      </c>
    </row>
    <row r="1657" spans="1:19" ht="16.5" customHeight="1">
      <c r="A1657" s="2" t="s">
        <v>19552</v>
      </c>
      <c r="B1657" s="2" t="s">
        <v>19553</v>
      </c>
      <c r="C1657" s="2" t="s">
        <v>19554</v>
      </c>
      <c r="D1657" s="2" t="s">
        <v>17772</v>
      </c>
      <c r="E1657" s="2" t="str">
        <f>VLOOKUP(D1657,GOL!B:C,2,FALSE)</f>
        <v>Pengatur</v>
      </c>
      <c r="F1657" s="9">
        <v>42095</v>
      </c>
      <c r="G1657" s="2" t="s">
        <v>15</v>
      </c>
      <c r="H1657" s="5"/>
      <c r="I1657" s="2" t="s">
        <v>320</v>
      </c>
      <c r="J1657" s="7"/>
      <c r="K1657" s="2" t="s">
        <v>4951</v>
      </c>
      <c r="L1657" s="2" t="s">
        <v>26</v>
      </c>
      <c r="M1657" s="2" t="s">
        <v>15</v>
      </c>
      <c r="N1657" s="2" t="s">
        <v>15</v>
      </c>
      <c r="O1657" s="2" t="s">
        <v>9397</v>
      </c>
      <c r="P1657" s="9">
        <v>30800</v>
      </c>
      <c r="Q1657" s="6">
        <v>23910</v>
      </c>
      <c r="R1657" s="2" t="s">
        <v>4953</v>
      </c>
      <c r="S1657" t="s">
        <v>25493</v>
      </c>
    </row>
    <row r="1658" spans="1:19" ht="16.5" customHeight="1">
      <c r="A1658" s="2" t="s">
        <v>21709</v>
      </c>
      <c r="B1658" s="2" t="s">
        <v>21710</v>
      </c>
      <c r="C1658" s="2" t="s">
        <v>21711</v>
      </c>
      <c r="D1658" s="2" t="s">
        <v>17772</v>
      </c>
      <c r="E1658" s="2" t="str">
        <f>VLOOKUP(D1658,GOL!B:C,2,FALSE)</f>
        <v>Pengatur</v>
      </c>
      <c r="F1658" s="9">
        <v>42461</v>
      </c>
      <c r="G1658" s="2" t="s">
        <v>15</v>
      </c>
      <c r="H1658" s="5"/>
      <c r="I1658" s="2" t="s">
        <v>320</v>
      </c>
      <c r="J1658" s="7"/>
      <c r="K1658" s="2" t="s">
        <v>4951</v>
      </c>
      <c r="L1658" s="2" t="s">
        <v>26</v>
      </c>
      <c r="M1658" s="2" t="s">
        <v>15</v>
      </c>
      <c r="N1658" s="2" t="s">
        <v>15</v>
      </c>
      <c r="O1658" s="2" t="s">
        <v>19697</v>
      </c>
      <c r="P1658" s="9">
        <v>31924</v>
      </c>
      <c r="Q1658" s="6">
        <v>24945</v>
      </c>
      <c r="R1658" s="2" t="s">
        <v>4953</v>
      </c>
      <c r="S1658" t="s">
        <v>28843</v>
      </c>
    </row>
    <row r="1659" spans="1:19" ht="16.5" customHeight="1">
      <c r="A1659" s="2" t="s">
        <v>22675</v>
      </c>
      <c r="B1659" s="2" t="s">
        <v>22676</v>
      </c>
      <c r="C1659" s="2" t="s">
        <v>22677</v>
      </c>
      <c r="D1659" s="2" t="s">
        <v>21846</v>
      </c>
      <c r="E1659" s="2" t="str">
        <f>VLOOKUP(D1659,GOL!B:C,2,FALSE)</f>
        <v>Pengatur Muda Tk.I</v>
      </c>
      <c r="F1659" s="9">
        <v>41730</v>
      </c>
      <c r="G1659" s="2" t="s">
        <v>15</v>
      </c>
      <c r="H1659" s="5"/>
      <c r="I1659" s="2" t="s">
        <v>320</v>
      </c>
      <c r="J1659" s="7"/>
      <c r="K1659" s="2" t="s">
        <v>4951</v>
      </c>
      <c r="L1659" s="2" t="s">
        <v>26</v>
      </c>
      <c r="M1659" s="2" t="s">
        <v>15</v>
      </c>
      <c r="N1659" s="2" t="s">
        <v>15</v>
      </c>
      <c r="O1659" s="2" t="s">
        <v>5913</v>
      </c>
      <c r="P1659" s="12"/>
      <c r="Q1659" s="6">
        <v>30264</v>
      </c>
      <c r="R1659" s="2" t="s">
        <v>4953</v>
      </c>
      <c r="S1659" t="s">
        <v>25493</v>
      </c>
    </row>
    <row r="1660" spans="1:19" ht="16.5" customHeight="1">
      <c r="A1660" s="2" t="s">
        <v>22994</v>
      </c>
      <c r="B1660" s="2" t="s">
        <v>22995</v>
      </c>
      <c r="C1660" s="2" t="s">
        <v>22996</v>
      </c>
      <c r="D1660" s="2" t="s">
        <v>21846</v>
      </c>
      <c r="E1660" s="2" t="str">
        <f>VLOOKUP(D1660,GOL!B:C,2,FALSE)</f>
        <v>Pengatur Muda Tk.I</v>
      </c>
      <c r="F1660" s="9">
        <v>41730</v>
      </c>
      <c r="G1660" s="2" t="s">
        <v>15</v>
      </c>
      <c r="H1660" s="5"/>
      <c r="I1660" s="2" t="s">
        <v>320</v>
      </c>
      <c r="J1660" s="7"/>
      <c r="K1660" s="2" t="s">
        <v>4951</v>
      </c>
      <c r="L1660" s="2" t="s">
        <v>26</v>
      </c>
      <c r="M1660" s="2" t="s">
        <v>15</v>
      </c>
      <c r="N1660" s="2" t="s">
        <v>15</v>
      </c>
      <c r="O1660" s="2" t="s">
        <v>5913</v>
      </c>
      <c r="P1660" s="12"/>
      <c r="Q1660" s="6">
        <v>28863</v>
      </c>
      <c r="R1660" s="2" t="s">
        <v>4953</v>
      </c>
      <c r="S1660" t="s">
        <v>25493</v>
      </c>
    </row>
    <row r="1661" spans="1:19" ht="16.5" customHeight="1">
      <c r="A1661" s="2" t="s">
        <v>22997</v>
      </c>
      <c r="B1661" s="2" t="s">
        <v>22998</v>
      </c>
      <c r="C1661" s="2" t="s">
        <v>22999</v>
      </c>
      <c r="D1661" s="2" t="s">
        <v>21846</v>
      </c>
      <c r="E1661" s="2" t="str">
        <f>VLOOKUP(D1661,GOL!B:C,2,FALSE)</f>
        <v>Pengatur Muda Tk.I</v>
      </c>
      <c r="F1661" s="9">
        <v>41730</v>
      </c>
      <c r="G1661" s="2" t="s">
        <v>15</v>
      </c>
      <c r="H1661" s="5"/>
      <c r="I1661" s="2" t="s">
        <v>320</v>
      </c>
      <c r="J1661" s="7"/>
      <c r="K1661" s="2" t="s">
        <v>4951</v>
      </c>
      <c r="L1661" s="2" t="s">
        <v>26</v>
      </c>
      <c r="M1661" s="2" t="s">
        <v>15</v>
      </c>
      <c r="N1661" s="2" t="s">
        <v>15</v>
      </c>
      <c r="O1661" s="2" t="s">
        <v>8804</v>
      </c>
      <c r="P1661" s="12"/>
      <c r="Q1661" s="6">
        <v>30402</v>
      </c>
      <c r="R1661" s="2" t="s">
        <v>4953</v>
      </c>
      <c r="S1661" t="s">
        <v>25493</v>
      </c>
    </row>
    <row r="1662" spans="1:19" ht="16.5" customHeight="1">
      <c r="A1662" s="2" t="s">
        <v>15</v>
      </c>
      <c r="B1662" s="2" t="s">
        <v>23772</v>
      </c>
      <c r="C1662" s="2" t="s">
        <v>23773</v>
      </c>
      <c r="D1662" s="2" t="s">
        <v>23499</v>
      </c>
      <c r="E1662" s="2" t="str">
        <f>VLOOKUP(D1662,GOL!B:C,2,FALSE)</f>
        <v>Pengatur Muda</v>
      </c>
      <c r="F1662" s="9">
        <v>41821</v>
      </c>
      <c r="G1662" s="2" t="s">
        <v>15</v>
      </c>
      <c r="H1662" s="5"/>
      <c r="I1662" s="2" t="s">
        <v>320</v>
      </c>
      <c r="J1662" s="7"/>
      <c r="K1662" s="2" t="s">
        <v>4951</v>
      </c>
      <c r="L1662" s="2" t="s">
        <v>26</v>
      </c>
      <c r="M1662" s="2" t="s">
        <v>15</v>
      </c>
      <c r="N1662" s="2" t="s">
        <v>15</v>
      </c>
      <c r="O1662" s="2" t="s">
        <v>9242</v>
      </c>
      <c r="P1662" s="12"/>
      <c r="Q1662" s="6">
        <v>31030</v>
      </c>
      <c r="R1662" s="2" t="s">
        <v>4953</v>
      </c>
      <c r="S1662" t="s">
        <v>25493</v>
      </c>
    </row>
    <row r="1663" spans="1:19" ht="16.5" customHeight="1">
      <c r="A1663" s="2" t="s">
        <v>6234</v>
      </c>
      <c r="B1663" s="2" t="s">
        <v>6235</v>
      </c>
      <c r="C1663" s="2" t="s">
        <v>6236</v>
      </c>
      <c r="D1663" s="2" t="s">
        <v>4944</v>
      </c>
      <c r="E1663" s="2" t="str">
        <f>VLOOKUP(D1663,GOL!B:C,2,FALSE)</f>
        <v>Pembina</v>
      </c>
      <c r="F1663" s="9">
        <v>40452</v>
      </c>
      <c r="G1663" s="2" t="s">
        <v>407</v>
      </c>
      <c r="H1663" s="8">
        <v>37190</v>
      </c>
      <c r="I1663" s="2" t="s">
        <v>4986</v>
      </c>
      <c r="J1663" s="4">
        <v>42745</v>
      </c>
      <c r="K1663" s="2" t="s">
        <v>6237</v>
      </c>
      <c r="L1663" s="2" t="s">
        <v>26</v>
      </c>
      <c r="M1663" s="2" t="s">
        <v>288</v>
      </c>
      <c r="N1663" s="2" t="s">
        <v>15</v>
      </c>
      <c r="O1663" s="2" t="s">
        <v>50</v>
      </c>
      <c r="P1663" s="9">
        <v>33573</v>
      </c>
      <c r="Q1663" s="6">
        <v>21616</v>
      </c>
      <c r="R1663" s="2" t="s">
        <v>6238</v>
      </c>
      <c r="S1663" t="s">
        <v>25493</v>
      </c>
    </row>
    <row r="1664" spans="1:19" ht="16.5" customHeight="1">
      <c r="A1664" s="2" t="s">
        <v>9086</v>
      </c>
      <c r="B1664" s="2" t="s">
        <v>9087</v>
      </c>
      <c r="C1664" s="2" t="s">
        <v>9088</v>
      </c>
      <c r="D1664" s="2" t="s">
        <v>8369</v>
      </c>
      <c r="E1664" s="2" t="str">
        <f>VLOOKUP(D1664,GOL!B:C,2,FALSE)</f>
        <v>Penata Tk. I</v>
      </c>
      <c r="F1664" s="9">
        <v>41000</v>
      </c>
      <c r="G1664" s="2" t="s">
        <v>407</v>
      </c>
      <c r="H1664" s="8">
        <v>39904</v>
      </c>
      <c r="I1664" s="2" t="s">
        <v>4986</v>
      </c>
      <c r="J1664" s="4">
        <v>42745</v>
      </c>
      <c r="K1664" s="2" t="s">
        <v>9089</v>
      </c>
      <c r="L1664" s="2" t="s">
        <v>26</v>
      </c>
      <c r="M1664" s="2" t="s">
        <v>288</v>
      </c>
      <c r="N1664" s="2" t="s">
        <v>5847</v>
      </c>
      <c r="O1664" s="2" t="s">
        <v>256</v>
      </c>
      <c r="P1664" s="9">
        <v>33208</v>
      </c>
      <c r="Q1664" s="6">
        <v>22347</v>
      </c>
      <c r="R1664" s="2" t="s">
        <v>9090</v>
      </c>
      <c r="S1664" t="s">
        <v>25493</v>
      </c>
    </row>
    <row r="1665" spans="1:19" ht="16.5" customHeight="1">
      <c r="A1665" s="2" t="s">
        <v>7253</v>
      </c>
      <c r="B1665" s="2" t="s">
        <v>7254</v>
      </c>
      <c r="C1665" s="2" t="s">
        <v>7255</v>
      </c>
      <c r="D1665" s="2" t="s">
        <v>4944</v>
      </c>
      <c r="E1665" s="2" t="str">
        <f>VLOOKUP(D1665,GOL!B:C,2,FALSE)</f>
        <v>Pembina</v>
      </c>
      <c r="F1665" s="9">
        <v>41183</v>
      </c>
      <c r="G1665" s="2" t="s">
        <v>407</v>
      </c>
      <c r="H1665" s="8">
        <v>41789</v>
      </c>
      <c r="I1665" s="2" t="s">
        <v>5826</v>
      </c>
      <c r="J1665" s="4">
        <v>42745</v>
      </c>
      <c r="K1665" s="2" t="s">
        <v>7256</v>
      </c>
      <c r="L1665" s="2" t="s">
        <v>26</v>
      </c>
      <c r="M1665" s="2" t="s">
        <v>288</v>
      </c>
      <c r="N1665" s="2" t="s">
        <v>5841</v>
      </c>
      <c r="O1665" s="2" t="s">
        <v>78</v>
      </c>
      <c r="P1665" s="9">
        <v>38717</v>
      </c>
      <c r="Q1665" s="6">
        <v>24751</v>
      </c>
      <c r="R1665" s="2" t="s">
        <v>7257</v>
      </c>
      <c r="S1665" t="s">
        <v>25493</v>
      </c>
    </row>
    <row r="1666" spans="1:19" ht="16.5" customHeight="1">
      <c r="A1666" s="2" t="s">
        <v>2941</v>
      </c>
      <c r="B1666" s="2" t="s">
        <v>2942</v>
      </c>
      <c r="C1666" s="2" t="s">
        <v>2943</v>
      </c>
      <c r="D1666" s="2" t="s">
        <v>312</v>
      </c>
      <c r="E1666" s="2" t="str">
        <f>VLOOKUP(D1666,GOL!B:C,2,FALSE)</f>
        <v>Pembina Tk. I</v>
      </c>
      <c r="F1666" s="9">
        <v>41548</v>
      </c>
      <c r="G1666" s="2" t="s">
        <v>399</v>
      </c>
      <c r="H1666" s="8">
        <v>42634</v>
      </c>
      <c r="I1666" s="2" t="s">
        <v>400</v>
      </c>
      <c r="J1666" s="4">
        <v>42740</v>
      </c>
      <c r="K1666" s="2" t="s">
        <v>2944</v>
      </c>
      <c r="L1666" s="2" t="s">
        <v>26</v>
      </c>
      <c r="M1666" s="2" t="s">
        <v>15</v>
      </c>
      <c r="N1666" s="2" t="s">
        <v>15</v>
      </c>
      <c r="O1666" s="2" t="s">
        <v>335</v>
      </c>
      <c r="P1666" s="12"/>
      <c r="Q1666" s="6">
        <v>24334</v>
      </c>
      <c r="R1666" s="2" t="s">
        <v>2945</v>
      </c>
      <c r="S1666" t="s">
        <v>25493</v>
      </c>
    </row>
    <row r="1667" spans="1:19" ht="16.5" customHeight="1">
      <c r="A1667" s="2" t="s">
        <v>10280</v>
      </c>
      <c r="B1667" s="2" t="s">
        <v>10281</v>
      </c>
      <c r="C1667" s="2" t="s">
        <v>10282</v>
      </c>
      <c r="D1667" s="2" t="s">
        <v>8369</v>
      </c>
      <c r="E1667" s="2" t="str">
        <f>VLOOKUP(D1667,GOL!B:C,2,FALSE)</f>
        <v>Penata Tk. I</v>
      </c>
      <c r="F1667" s="9">
        <v>41913</v>
      </c>
      <c r="G1667" s="2" t="s">
        <v>407</v>
      </c>
      <c r="H1667" s="8">
        <v>39897</v>
      </c>
      <c r="I1667" s="2" t="s">
        <v>4986</v>
      </c>
      <c r="J1667" s="4">
        <v>42745</v>
      </c>
      <c r="K1667" s="2" t="s">
        <v>10283</v>
      </c>
      <c r="L1667" s="2" t="s">
        <v>26</v>
      </c>
      <c r="M1667" s="2" t="s">
        <v>288</v>
      </c>
      <c r="N1667" s="2" t="s">
        <v>5221</v>
      </c>
      <c r="O1667" s="2" t="s">
        <v>3108</v>
      </c>
      <c r="P1667" s="9">
        <v>37986</v>
      </c>
      <c r="Q1667" s="6">
        <v>23890</v>
      </c>
      <c r="R1667" s="2" t="s">
        <v>10284</v>
      </c>
      <c r="S1667" t="s">
        <v>28805</v>
      </c>
    </row>
    <row r="1668" spans="1:19" ht="16.5" customHeight="1">
      <c r="A1668" s="2" t="s">
        <v>12123</v>
      </c>
      <c r="B1668" s="2" t="s">
        <v>12124</v>
      </c>
      <c r="C1668" s="2" t="s">
        <v>12125</v>
      </c>
      <c r="D1668" s="2" t="s">
        <v>10939</v>
      </c>
      <c r="E1668" s="2" t="str">
        <f>VLOOKUP(D1668,GOL!B:C,2,FALSE)</f>
        <v>Penata</v>
      </c>
      <c r="F1668" s="9">
        <v>41730</v>
      </c>
      <c r="G1668" s="2" t="s">
        <v>407</v>
      </c>
      <c r="H1668" s="8">
        <v>43009</v>
      </c>
      <c r="I1668" s="2" t="s">
        <v>5826</v>
      </c>
      <c r="J1668" s="4">
        <v>42745</v>
      </c>
      <c r="K1668" s="2" t="s">
        <v>12126</v>
      </c>
      <c r="L1668" s="2" t="s">
        <v>26</v>
      </c>
      <c r="M1668" s="2" t="s">
        <v>288</v>
      </c>
      <c r="N1668" s="2" t="s">
        <v>5841</v>
      </c>
      <c r="O1668" s="2" t="s">
        <v>4360</v>
      </c>
      <c r="P1668" s="9">
        <v>32323</v>
      </c>
      <c r="Q1668" s="6">
        <v>21988</v>
      </c>
      <c r="R1668" s="2" t="s">
        <v>12127</v>
      </c>
      <c r="S1668" t="s">
        <v>28814</v>
      </c>
    </row>
    <row r="1669" spans="1:19" ht="16.5" customHeight="1">
      <c r="A1669" s="2" t="s">
        <v>8434</v>
      </c>
      <c r="B1669" s="2" t="s">
        <v>8435</v>
      </c>
      <c r="C1669" s="2" t="s">
        <v>8436</v>
      </c>
      <c r="D1669" s="2" t="s">
        <v>8369</v>
      </c>
      <c r="E1669" s="2" t="str">
        <f>VLOOKUP(D1669,GOL!B:C,2,FALSE)</f>
        <v>Penata Tk. I</v>
      </c>
      <c r="F1669" s="9">
        <v>38626</v>
      </c>
      <c r="G1669" s="2" t="s">
        <v>407</v>
      </c>
      <c r="H1669" s="8">
        <v>37143</v>
      </c>
      <c r="I1669" s="2" t="s">
        <v>4986</v>
      </c>
      <c r="J1669" s="4">
        <v>42745</v>
      </c>
      <c r="K1669" s="2" t="s">
        <v>8437</v>
      </c>
      <c r="L1669" s="2" t="s">
        <v>26</v>
      </c>
      <c r="M1669" s="2" t="s">
        <v>288</v>
      </c>
      <c r="N1669" s="2" t="s">
        <v>5852</v>
      </c>
      <c r="O1669" s="2" t="s">
        <v>1803</v>
      </c>
      <c r="P1669" s="9">
        <v>31017</v>
      </c>
      <c r="Q1669" s="6">
        <v>21555</v>
      </c>
      <c r="R1669" s="2" t="s">
        <v>8438</v>
      </c>
      <c r="S1669" t="s">
        <v>25493</v>
      </c>
    </row>
    <row r="1670" spans="1:19" ht="16.5" customHeight="1">
      <c r="A1670" s="2" t="s">
        <v>801</v>
      </c>
      <c r="B1670" s="2" t="s">
        <v>802</v>
      </c>
      <c r="C1670" s="2" t="s">
        <v>803</v>
      </c>
      <c r="D1670" s="2" t="s">
        <v>312</v>
      </c>
      <c r="E1670" s="2" t="str">
        <f>VLOOKUP(D1670,GOL!B:C,2,FALSE)</f>
        <v>Pembina Tk. I</v>
      </c>
      <c r="F1670" s="9">
        <v>40269</v>
      </c>
      <c r="G1670" s="2" t="s">
        <v>399</v>
      </c>
      <c r="H1670" s="8">
        <v>40990</v>
      </c>
      <c r="I1670" s="2" t="s">
        <v>400</v>
      </c>
      <c r="J1670" s="4">
        <v>42740</v>
      </c>
      <c r="K1670" s="2" t="s">
        <v>804</v>
      </c>
      <c r="L1670" s="2" t="s">
        <v>26</v>
      </c>
      <c r="M1670" s="2" t="s">
        <v>15</v>
      </c>
      <c r="N1670" s="2" t="s">
        <v>15</v>
      </c>
      <c r="O1670" s="2" t="s">
        <v>78</v>
      </c>
      <c r="P1670" s="9">
        <v>22281</v>
      </c>
      <c r="Q1670" s="6">
        <v>22343</v>
      </c>
      <c r="R1670" s="2" t="s">
        <v>805</v>
      </c>
      <c r="S1670" t="s">
        <v>25493</v>
      </c>
    </row>
    <row r="1671" spans="1:19" ht="16.5" customHeight="1">
      <c r="A1671" s="2" t="s">
        <v>14310</v>
      </c>
      <c r="B1671" s="2" t="s">
        <v>14311</v>
      </c>
      <c r="C1671" s="2" t="s">
        <v>14312</v>
      </c>
      <c r="D1671" s="2" t="s">
        <v>13178</v>
      </c>
      <c r="E1671" s="2" t="str">
        <f>VLOOKUP(D1671,GOL!B:C,2,FALSE)</f>
        <v>Penata Muda Tk. I</v>
      </c>
      <c r="F1671" s="9">
        <v>41548</v>
      </c>
      <c r="G1671" s="2" t="s">
        <v>15</v>
      </c>
      <c r="H1671" s="5"/>
      <c r="I1671" s="2" t="s">
        <v>320</v>
      </c>
      <c r="J1671" s="7"/>
      <c r="K1671" s="2" t="s">
        <v>804</v>
      </c>
      <c r="L1671" s="2" t="s">
        <v>26</v>
      </c>
      <c r="M1671" s="2" t="s">
        <v>15</v>
      </c>
      <c r="N1671" s="2" t="s">
        <v>15</v>
      </c>
      <c r="O1671" s="2" t="s">
        <v>2882</v>
      </c>
      <c r="P1671" s="9">
        <v>37956</v>
      </c>
      <c r="Q1671" s="6">
        <v>21918</v>
      </c>
      <c r="R1671" s="2" t="s">
        <v>805</v>
      </c>
      <c r="S1671" t="s">
        <v>25493</v>
      </c>
    </row>
    <row r="1672" spans="1:19" ht="16.5" customHeight="1">
      <c r="A1672" s="2" t="s">
        <v>15</v>
      </c>
      <c r="B1672" s="2" t="s">
        <v>16133</v>
      </c>
      <c r="C1672" s="2" t="s">
        <v>16134</v>
      </c>
      <c r="D1672" s="2" t="s">
        <v>15595</v>
      </c>
      <c r="E1672" s="2" t="str">
        <f>VLOOKUP(D1672,GOL!B:C,2,FALSE)</f>
        <v>Penata Muda</v>
      </c>
      <c r="F1672" s="9">
        <v>41821</v>
      </c>
      <c r="G1672" s="2" t="s">
        <v>15</v>
      </c>
      <c r="H1672" s="5"/>
      <c r="I1672" s="2" t="s">
        <v>15</v>
      </c>
      <c r="J1672" s="7"/>
      <c r="K1672" s="2" t="s">
        <v>804</v>
      </c>
      <c r="L1672" s="2" t="s">
        <v>26</v>
      </c>
      <c r="M1672" s="2" t="s">
        <v>15</v>
      </c>
      <c r="N1672" s="2" t="s">
        <v>15</v>
      </c>
      <c r="O1672" s="2" t="s">
        <v>16135</v>
      </c>
      <c r="P1672" s="12"/>
      <c r="Q1672" s="6">
        <v>28922</v>
      </c>
      <c r="R1672" s="2" t="s">
        <v>805</v>
      </c>
      <c r="S1672" t="s">
        <v>25493</v>
      </c>
    </row>
    <row r="1673" spans="1:19" ht="16.5" customHeight="1">
      <c r="A1673" s="2" t="s">
        <v>19236</v>
      </c>
      <c r="B1673" s="2" t="s">
        <v>19237</v>
      </c>
      <c r="C1673" s="2" t="s">
        <v>19238</v>
      </c>
      <c r="D1673" s="2" t="s">
        <v>17772</v>
      </c>
      <c r="E1673" s="2" t="str">
        <f>VLOOKUP(D1673,GOL!B:C,2,FALSE)</f>
        <v>Pengatur</v>
      </c>
      <c r="F1673" s="9">
        <v>41730</v>
      </c>
      <c r="G1673" s="2" t="s">
        <v>15</v>
      </c>
      <c r="H1673" s="5"/>
      <c r="I1673" s="2" t="s">
        <v>320</v>
      </c>
      <c r="J1673" s="7"/>
      <c r="K1673" s="2" t="s">
        <v>804</v>
      </c>
      <c r="L1673" s="2" t="s">
        <v>26</v>
      </c>
      <c r="M1673" s="2" t="s">
        <v>15</v>
      </c>
      <c r="N1673" s="2" t="s">
        <v>15</v>
      </c>
      <c r="O1673" s="2" t="s">
        <v>9397</v>
      </c>
      <c r="P1673" s="9">
        <v>30434</v>
      </c>
      <c r="Q1673" s="6">
        <v>23538</v>
      </c>
      <c r="R1673" s="2" t="s">
        <v>805</v>
      </c>
      <c r="S1673" t="s">
        <v>25493</v>
      </c>
    </row>
    <row r="1674" spans="1:19" ht="16.5" customHeight="1">
      <c r="A1674" s="2" t="s">
        <v>19573</v>
      </c>
      <c r="B1674" s="2" t="s">
        <v>19574</v>
      </c>
      <c r="C1674" s="2" t="s">
        <v>19575</v>
      </c>
      <c r="D1674" s="2" t="s">
        <v>17772</v>
      </c>
      <c r="E1674" s="2" t="str">
        <f>VLOOKUP(D1674,GOL!B:C,2,FALSE)</f>
        <v>Pengatur</v>
      </c>
      <c r="F1674" s="9">
        <v>42095</v>
      </c>
      <c r="G1674" s="2" t="s">
        <v>15</v>
      </c>
      <c r="H1674" s="5"/>
      <c r="I1674" s="2" t="s">
        <v>320</v>
      </c>
      <c r="J1674" s="7"/>
      <c r="K1674" s="2" t="s">
        <v>804</v>
      </c>
      <c r="L1674" s="2" t="s">
        <v>26</v>
      </c>
      <c r="M1674" s="2" t="s">
        <v>15</v>
      </c>
      <c r="N1674" s="2" t="s">
        <v>15</v>
      </c>
      <c r="O1674" s="2" t="s">
        <v>8672</v>
      </c>
      <c r="P1674" s="9">
        <v>31525</v>
      </c>
      <c r="Q1674" s="6">
        <v>24203</v>
      </c>
      <c r="R1674" s="2" t="s">
        <v>805</v>
      </c>
      <c r="S1674" t="s">
        <v>25493</v>
      </c>
    </row>
    <row r="1675" spans="1:19" ht="16.5" customHeight="1">
      <c r="A1675" s="2" t="s">
        <v>22309</v>
      </c>
      <c r="B1675" s="2" t="s">
        <v>22310</v>
      </c>
      <c r="C1675" s="2" t="s">
        <v>22311</v>
      </c>
      <c r="D1675" s="2" t="s">
        <v>21846</v>
      </c>
      <c r="E1675" s="2" t="str">
        <f>VLOOKUP(D1675,GOL!B:C,2,FALSE)</f>
        <v>Pengatur Muda Tk.I</v>
      </c>
      <c r="F1675" s="9">
        <v>41365</v>
      </c>
      <c r="G1675" s="2" t="s">
        <v>15</v>
      </c>
      <c r="H1675" s="5"/>
      <c r="I1675" s="2" t="s">
        <v>320</v>
      </c>
      <c r="J1675" s="7"/>
      <c r="K1675" s="2" t="s">
        <v>804</v>
      </c>
      <c r="L1675" s="2" t="s">
        <v>26</v>
      </c>
      <c r="M1675" s="2" t="s">
        <v>15</v>
      </c>
      <c r="N1675" s="2" t="s">
        <v>15</v>
      </c>
      <c r="O1675" s="2" t="s">
        <v>9214</v>
      </c>
      <c r="P1675" s="9">
        <v>34484</v>
      </c>
      <c r="Q1675" s="6">
        <v>27344</v>
      </c>
      <c r="R1675" s="2" t="s">
        <v>805</v>
      </c>
      <c r="S1675" t="s">
        <v>25493</v>
      </c>
    </row>
    <row r="1676" spans="1:19" ht="16.5" customHeight="1">
      <c r="A1676" s="2" t="s">
        <v>22410</v>
      </c>
      <c r="B1676" s="2" t="s">
        <v>22411</v>
      </c>
      <c r="C1676" s="2" t="s">
        <v>22412</v>
      </c>
      <c r="D1676" s="2" t="s">
        <v>21846</v>
      </c>
      <c r="E1676" s="2" t="str">
        <f>VLOOKUP(D1676,GOL!B:C,2,FALSE)</f>
        <v>Pengatur Muda Tk.I</v>
      </c>
      <c r="F1676" s="9">
        <v>41365</v>
      </c>
      <c r="G1676" s="2" t="s">
        <v>15</v>
      </c>
      <c r="H1676" s="5"/>
      <c r="I1676" s="2" t="s">
        <v>320</v>
      </c>
      <c r="J1676" s="7"/>
      <c r="K1676" s="2" t="s">
        <v>804</v>
      </c>
      <c r="L1676" s="2" t="s">
        <v>26</v>
      </c>
      <c r="M1676" s="2" t="s">
        <v>15</v>
      </c>
      <c r="N1676" s="2" t="s">
        <v>15</v>
      </c>
      <c r="O1676" s="2" t="s">
        <v>9397</v>
      </c>
      <c r="P1676" s="9">
        <v>34843</v>
      </c>
      <c r="Q1676" s="6">
        <v>27963</v>
      </c>
      <c r="R1676" s="2" t="s">
        <v>805</v>
      </c>
      <c r="S1676" t="s">
        <v>28841</v>
      </c>
    </row>
    <row r="1677" spans="1:19" ht="16.5" customHeight="1">
      <c r="A1677" s="2" t="s">
        <v>22449</v>
      </c>
      <c r="B1677" s="2" t="s">
        <v>22450</v>
      </c>
      <c r="C1677" s="2" t="s">
        <v>22451</v>
      </c>
      <c r="D1677" s="2" t="s">
        <v>21846</v>
      </c>
      <c r="E1677" s="2" t="str">
        <f>VLOOKUP(D1677,GOL!B:C,2,FALSE)</f>
        <v>Pengatur Muda Tk.I</v>
      </c>
      <c r="F1677" s="9">
        <v>41365</v>
      </c>
      <c r="G1677" s="2" t="s">
        <v>15</v>
      </c>
      <c r="H1677" s="5"/>
      <c r="I1677" s="2" t="s">
        <v>320</v>
      </c>
      <c r="J1677" s="7"/>
      <c r="K1677" s="2" t="s">
        <v>804</v>
      </c>
      <c r="L1677" s="2" t="s">
        <v>26</v>
      </c>
      <c r="M1677" s="2" t="s">
        <v>15</v>
      </c>
      <c r="N1677" s="2" t="s">
        <v>15</v>
      </c>
      <c r="O1677" s="2" t="s">
        <v>5913</v>
      </c>
      <c r="P1677" s="9">
        <v>35851</v>
      </c>
      <c r="Q1677" s="6">
        <v>29305</v>
      </c>
      <c r="R1677" s="2" t="s">
        <v>805</v>
      </c>
      <c r="S1677" t="s">
        <v>25493</v>
      </c>
    </row>
    <row r="1678" spans="1:19" ht="16.5" customHeight="1">
      <c r="A1678" s="2" t="s">
        <v>23000</v>
      </c>
      <c r="B1678" s="2" t="s">
        <v>23001</v>
      </c>
      <c r="C1678" s="2" t="s">
        <v>23002</v>
      </c>
      <c r="D1678" s="2" t="s">
        <v>21846</v>
      </c>
      <c r="E1678" s="2" t="str">
        <f>VLOOKUP(D1678,GOL!B:C,2,FALSE)</f>
        <v>Pengatur Muda Tk.I</v>
      </c>
      <c r="F1678" s="9">
        <v>41730</v>
      </c>
      <c r="G1678" s="2" t="s">
        <v>15</v>
      </c>
      <c r="H1678" s="5"/>
      <c r="I1678" s="2" t="s">
        <v>320</v>
      </c>
      <c r="J1678" s="7"/>
      <c r="K1678" s="2" t="s">
        <v>804</v>
      </c>
      <c r="L1678" s="2" t="s">
        <v>26</v>
      </c>
      <c r="M1678" s="2" t="s">
        <v>15</v>
      </c>
      <c r="N1678" s="2" t="s">
        <v>15</v>
      </c>
      <c r="O1678" s="2" t="s">
        <v>5913</v>
      </c>
      <c r="P1678" s="12"/>
      <c r="Q1678" s="6">
        <v>30111</v>
      </c>
      <c r="R1678" s="2" t="s">
        <v>805</v>
      </c>
      <c r="S1678" t="s">
        <v>25493</v>
      </c>
    </row>
    <row r="1679" spans="1:19" ht="16.5" customHeight="1">
      <c r="A1679" s="2" t="s">
        <v>23003</v>
      </c>
      <c r="B1679" s="2" t="s">
        <v>23004</v>
      </c>
      <c r="C1679" s="2" t="s">
        <v>23005</v>
      </c>
      <c r="D1679" s="2" t="s">
        <v>21846</v>
      </c>
      <c r="E1679" s="2" t="str">
        <f>VLOOKUP(D1679,GOL!B:C,2,FALSE)</f>
        <v>Pengatur Muda Tk.I</v>
      </c>
      <c r="F1679" s="9">
        <v>41730</v>
      </c>
      <c r="G1679" s="2" t="s">
        <v>15</v>
      </c>
      <c r="H1679" s="5"/>
      <c r="I1679" s="2" t="s">
        <v>320</v>
      </c>
      <c r="J1679" s="7"/>
      <c r="K1679" s="2" t="s">
        <v>804</v>
      </c>
      <c r="L1679" s="2" t="s">
        <v>26</v>
      </c>
      <c r="M1679" s="2" t="s">
        <v>15</v>
      </c>
      <c r="N1679" s="2" t="s">
        <v>15</v>
      </c>
      <c r="O1679" s="2" t="s">
        <v>5913</v>
      </c>
      <c r="P1679" s="12"/>
      <c r="Q1679" s="6">
        <v>29493</v>
      </c>
      <c r="R1679" s="2" t="s">
        <v>805</v>
      </c>
      <c r="S1679" t="s">
        <v>25493</v>
      </c>
    </row>
    <row r="1680" spans="1:19" ht="16.5" customHeight="1">
      <c r="A1680" s="2" t="s">
        <v>5400</v>
      </c>
      <c r="B1680" s="2" t="s">
        <v>5401</v>
      </c>
      <c r="C1680" s="2" t="s">
        <v>5402</v>
      </c>
      <c r="D1680" s="2" t="s">
        <v>4944</v>
      </c>
      <c r="E1680" s="2" t="str">
        <f>VLOOKUP(D1680,GOL!B:C,2,FALSE)</f>
        <v>Pembina</v>
      </c>
      <c r="F1680" s="9">
        <v>39356</v>
      </c>
      <c r="G1680" s="2" t="s">
        <v>407</v>
      </c>
      <c r="H1680" s="8">
        <v>43009</v>
      </c>
      <c r="I1680" s="2" t="s">
        <v>320</v>
      </c>
      <c r="J1680" s="4">
        <v>42745</v>
      </c>
      <c r="K1680" s="2" t="s">
        <v>5403</v>
      </c>
      <c r="L1680" s="2" t="s">
        <v>26</v>
      </c>
      <c r="M1680" s="2" t="s">
        <v>288</v>
      </c>
      <c r="N1680" s="2" t="s">
        <v>5404</v>
      </c>
      <c r="O1680" s="2" t="s">
        <v>78</v>
      </c>
      <c r="P1680" s="12"/>
      <c r="Q1680" s="6">
        <v>21868</v>
      </c>
      <c r="R1680" s="2" t="s">
        <v>5405</v>
      </c>
      <c r="S1680" t="s">
        <v>25493</v>
      </c>
    </row>
    <row r="1681" spans="1:19" ht="16.5" customHeight="1">
      <c r="A1681" s="2" t="s">
        <v>10151</v>
      </c>
      <c r="B1681" s="2" t="s">
        <v>10152</v>
      </c>
      <c r="C1681" s="2" t="s">
        <v>10153</v>
      </c>
      <c r="D1681" s="2" t="s">
        <v>8369</v>
      </c>
      <c r="E1681" s="2" t="str">
        <f>VLOOKUP(D1681,GOL!B:C,2,FALSE)</f>
        <v>Penata Tk. I</v>
      </c>
      <c r="F1681" s="9">
        <v>41730</v>
      </c>
      <c r="G1681" s="2" t="s">
        <v>407</v>
      </c>
      <c r="H1681" s="8">
        <v>39904</v>
      </c>
      <c r="I1681" s="2" t="s">
        <v>4986</v>
      </c>
      <c r="J1681" s="4">
        <v>42745</v>
      </c>
      <c r="K1681" s="2" t="s">
        <v>10154</v>
      </c>
      <c r="L1681" s="2" t="s">
        <v>26</v>
      </c>
      <c r="M1681" s="2" t="s">
        <v>288</v>
      </c>
      <c r="N1681" s="2" t="s">
        <v>5221</v>
      </c>
      <c r="O1681" s="2" t="s">
        <v>50</v>
      </c>
      <c r="P1681" s="9">
        <v>38263</v>
      </c>
      <c r="Q1681" s="6">
        <v>23645</v>
      </c>
      <c r="R1681" s="2" t="s">
        <v>10155</v>
      </c>
      <c r="S1681" t="s">
        <v>28805</v>
      </c>
    </row>
    <row r="1682" spans="1:19" ht="16.5" customHeight="1">
      <c r="A1682" s="2" t="s">
        <v>10327</v>
      </c>
      <c r="B1682" s="2" t="s">
        <v>10328</v>
      </c>
      <c r="C1682" s="2" t="s">
        <v>10329</v>
      </c>
      <c r="D1682" s="2" t="s">
        <v>8369</v>
      </c>
      <c r="E1682" s="2" t="str">
        <f>VLOOKUP(D1682,GOL!B:C,2,FALSE)</f>
        <v>Penata Tk. I</v>
      </c>
      <c r="F1682" s="9">
        <v>41913</v>
      </c>
      <c r="G1682" s="2" t="s">
        <v>407</v>
      </c>
      <c r="H1682" s="8">
        <v>41789</v>
      </c>
      <c r="I1682" s="2" t="s">
        <v>4986</v>
      </c>
      <c r="J1682" s="4">
        <v>42745</v>
      </c>
      <c r="K1682" s="2" t="s">
        <v>10330</v>
      </c>
      <c r="L1682" s="2" t="s">
        <v>26</v>
      </c>
      <c r="M1682" s="2" t="s">
        <v>15</v>
      </c>
      <c r="N1682" s="2" t="s">
        <v>15</v>
      </c>
      <c r="O1682" s="2" t="s">
        <v>174</v>
      </c>
      <c r="P1682" s="9">
        <v>40313</v>
      </c>
      <c r="Q1682" s="6">
        <v>22272</v>
      </c>
      <c r="R1682" s="2" t="s">
        <v>10331</v>
      </c>
      <c r="S1682" t="s">
        <v>28809</v>
      </c>
    </row>
    <row r="1683" spans="1:19" ht="16.5" customHeight="1">
      <c r="A1683" s="2" t="s">
        <v>1148</v>
      </c>
      <c r="B1683" s="2" t="s">
        <v>1149</v>
      </c>
      <c r="C1683" s="2" t="s">
        <v>1150</v>
      </c>
      <c r="D1683" s="2" t="s">
        <v>312</v>
      </c>
      <c r="E1683" s="2" t="str">
        <f>VLOOKUP(D1683,GOL!B:C,2,FALSE)</f>
        <v>Pembina Tk. I</v>
      </c>
      <c r="F1683" s="9">
        <v>40452</v>
      </c>
      <c r="G1683" s="2" t="s">
        <v>15</v>
      </c>
      <c r="H1683" s="5"/>
      <c r="I1683" s="2" t="s">
        <v>15</v>
      </c>
      <c r="J1683" s="4">
        <v>40452</v>
      </c>
      <c r="K1683" s="2" t="s">
        <v>1151</v>
      </c>
      <c r="L1683" s="2" t="s">
        <v>26</v>
      </c>
      <c r="M1683" s="2" t="s">
        <v>15</v>
      </c>
      <c r="N1683" s="2" t="s">
        <v>15</v>
      </c>
      <c r="O1683" s="2" t="s">
        <v>1152</v>
      </c>
      <c r="P1683" s="9">
        <v>37256</v>
      </c>
      <c r="Q1683" s="6">
        <v>22197</v>
      </c>
      <c r="R1683" s="2" t="s">
        <v>1153</v>
      </c>
      <c r="S1683" t="s">
        <v>28812</v>
      </c>
    </row>
    <row r="1684" spans="1:19" ht="16.5" customHeight="1">
      <c r="A1684" s="2" t="s">
        <v>1294</v>
      </c>
      <c r="B1684" s="2" t="s">
        <v>1295</v>
      </c>
      <c r="C1684" s="2" t="s">
        <v>1296</v>
      </c>
      <c r="D1684" s="2" t="s">
        <v>312</v>
      </c>
      <c r="E1684" s="2" t="str">
        <f>VLOOKUP(D1684,GOL!B:C,2,FALSE)</f>
        <v>Pembina Tk. I</v>
      </c>
      <c r="F1684" s="9">
        <v>40452</v>
      </c>
      <c r="G1684" s="2" t="s">
        <v>15</v>
      </c>
      <c r="H1684" s="5"/>
      <c r="I1684" s="2" t="s">
        <v>15</v>
      </c>
      <c r="J1684" s="4">
        <v>40452</v>
      </c>
      <c r="K1684" s="2" t="s">
        <v>1151</v>
      </c>
      <c r="L1684" s="2" t="s">
        <v>26</v>
      </c>
      <c r="M1684" s="2" t="s">
        <v>15</v>
      </c>
      <c r="N1684" s="2" t="s">
        <v>15</v>
      </c>
      <c r="O1684" s="2" t="s">
        <v>346</v>
      </c>
      <c r="P1684" s="12"/>
      <c r="Q1684" s="6">
        <v>21810</v>
      </c>
      <c r="R1684" s="2" t="s">
        <v>1153</v>
      </c>
      <c r="S1684" t="s">
        <v>25493</v>
      </c>
    </row>
    <row r="1685" spans="1:19" ht="16.5" customHeight="1">
      <c r="A1685" s="2" t="s">
        <v>1388</v>
      </c>
      <c r="B1685" s="2" t="s">
        <v>1389</v>
      </c>
      <c r="C1685" s="2" t="s">
        <v>1390</v>
      </c>
      <c r="D1685" s="2" t="s">
        <v>312</v>
      </c>
      <c r="E1685" s="2" t="str">
        <f>VLOOKUP(D1685,GOL!B:C,2,FALSE)</f>
        <v>Pembina Tk. I</v>
      </c>
      <c r="F1685" s="9">
        <v>40452</v>
      </c>
      <c r="G1685" s="2" t="s">
        <v>15</v>
      </c>
      <c r="H1685" s="5"/>
      <c r="I1685" s="2" t="s">
        <v>15</v>
      </c>
      <c r="J1685" s="4">
        <v>40452</v>
      </c>
      <c r="K1685" s="2" t="s">
        <v>1151</v>
      </c>
      <c r="L1685" s="2" t="s">
        <v>26</v>
      </c>
      <c r="M1685" s="2" t="s">
        <v>15</v>
      </c>
      <c r="N1685" s="2" t="s">
        <v>15</v>
      </c>
      <c r="O1685" s="2" t="s">
        <v>1391</v>
      </c>
      <c r="P1685" s="9">
        <v>37256</v>
      </c>
      <c r="Q1685" s="6">
        <v>24305</v>
      </c>
      <c r="R1685" s="2" t="s">
        <v>1153</v>
      </c>
      <c r="S1685" t="s">
        <v>25493</v>
      </c>
    </row>
    <row r="1686" spans="1:19" ht="16.5" customHeight="1">
      <c r="A1686" s="2" t="s">
        <v>1418</v>
      </c>
      <c r="B1686" s="2" t="s">
        <v>1419</v>
      </c>
      <c r="C1686" s="2" t="s">
        <v>1420</v>
      </c>
      <c r="D1686" s="2" t="s">
        <v>312</v>
      </c>
      <c r="E1686" s="2" t="str">
        <f>VLOOKUP(D1686,GOL!B:C,2,FALSE)</f>
        <v>Pembina Tk. I</v>
      </c>
      <c r="F1686" s="9">
        <v>40452</v>
      </c>
      <c r="G1686" s="2" t="s">
        <v>15</v>
      </c>
      <c r="H1686" s="5"/>
      <c r="I1686" s="2" t="s">
        <v>15</v>
      </c>
      <c r="J1686" s="4">
        <v>40452</v>
      </c>
      <c r="K1686" s="2" t="s">
        <v>1151</v>
      </c>
      <c r="L1686" s="2" t="s">
        <v>26</v>
      </c>
      <c r="M1686" s="2" t="s">
        <v>15</v>
      </c>
      <c r="N1686" s="2" t="s">
        <v>15</v>
      </c>
      <c r="O1686" s="2" t="s">
        <v>78</v>
      </c>
      <c r="P1686" s="9">
        <v>37622</v>
      </c>
      <c r="Q1686" s="6">
        <v>22324</v>
      </c>
      <c r="R1686" s="2" t="s">
        <v>1153</v>
      </c>
      <c r="S1686" t="s">
        <v>28846</v>
      </c>
    </row>
    <row r="1687" spans="1:19" ht="16.5" customHeight="1">
      <c r="A1687" s="2" t="s">
        <v>1433</v>
      </c>
      <c r="B1687" s="2" t="s">
        <v>1434</v>
      </c>
      <c r="C1687" s="2" t="s">
        <v>1435</v>
      </c>
      <c r="D1687" s="2" t="s">
        <v>312</v>
      </c>
      <c r="E1687" s="2" t="str">
        <f>VLOOKUP(D1687,GOL!B:C,2,FALSE)</f>
        <v>Pembina Tk. I</v>
      </c>
      <c r="F1687" s="9">
        <v>40452</v>
      </c>
      <c r="G1687" s="2" t="s">
        <v>15</v>
      </c>
      <c r="H1687" s="5"/>
      <c r="I1687" s="2" t="s">
        <v>15</v>
      </c>
      <c r="J1687" s="4">
        <v>40452</v>
      </c>
      <c r="K1687" s="2" t="s">
        <v>1151</v>
      </c>
      <c r="L1687" s="2" t="s">
        <v>26</v>
      </c>
      <c r="M1687" s="2" t="s">
        <v>15</v>
      </c>
      <c r="N1687" s="2" t="s">
        <v>15</v>
      </c>
      <c r="O1687" s="2" t="s">
        <v>595</v>
      </c>
      <c r="P1687" s="9">
        <v>32873</v>
      </c>
      <c r="Q1687" s="6">
        <v>24057</v>
      </c>
      <c r="R1687" s="2" t="s">
        <v>1153</v>
      </c>
      <c r="S1687" t="s">
        <v>28843</v>
      </c>
    </row>
    <row r="1688" spans="1:19" ht="16.5" customHeight="1">
      <c r="A1688" s="2" t="s">
        <v>1436</v>
      </c>
      <c r="B1688" s="2" t="s">
        <v>1437</v>
      </c>
      <c r="C1688" s="2" t="s">
        <v>1438</v>
      </c>
      <c r="D1688" s="2" t="s">
        <v>312</v>
      </c>
      <c r="E1688" s="2" t="str">
        <f>VLOOKUP(D1688,GOL!B:C,2,FALSE)</f>
        <v>Pembina Tk. I</v>
      </c>
      <c r="F1688" s="9">
        <v>40452</v>
      </c>
      <c r="G1688" s="2" t="s">
        <v>15</v>
      </c>
      <c r="H1688" s="5"/>
      <c r="I1688" s="2" t="s">
        <v>15</v>
      </c>
      <c r="J1688" s="4">
        <v>40452</v>
      </c>
      <c r="K1688" s="2" t="s">
        <v>1151</v>
      </c>
      <c r="L1688" s="2" t="s">
        <v>26</v>
      </c>
      <c r="M1688" s="2" t="s">
        <v>15</v>
      </c>
      <c r="N1688" s="2" t="s">
        <v>15</v>
      </c>
      <c r="O1688" s="2" t="s">
        <v>167</v>
      </c>
      <c r="P1688" s="10">
        <v>35795</v>
      </c>
      <c r="Q1688" s="6">
        <v>24203</v>
      </c>
      <c r="R1688" s="2" t="s">
        <v>1153</v>
      </c>
      <c r="S1688" t="s">
        <v>28846</v>
      </c>
    </row>
    <row r="1689" spans="1:19" ht="16.5" customHeight="1">
      <c r="A1689" s="2" t="s">
        <v>1442</v>
      </c>
      <c r="B1689" s="2" t="s">
        <v>1443</v>
      </c>
      <c r="C1689" s="2" t="s">
        <v>1444</v>
      </c>
      <c r="D1689" s="2" t="s">
        <v>312</v>
      </c>
      <c r="E1689" s="2" t="str">
        <f>VLOOKUP(D1689,GOL!B:C,2,FALSE)</f>
        <v>Pembina Tk. I</v>
      </c>
      <c r="F1689" s="9">
        <v>40452</v>
      </c>
      <c r="G1689" s="2" t="s">
        <v>15</v>
      </c>
      <c r="H1689" s="5"/>
      <c r="I1689" s="2" t="s">
        <v>15</v>
      </c>
      <c r="J1689" s="4">
        <v>40452</v>
      </c>
      <c r="K1689" s="2" t="s">
        <v>1151</v>
      </c>
      <c r="L1689" s="2" t="s">
        <v>26</v>
      </c>
      <c r="M1689" s="2" t="s">
        <v>15</v>
      </c>
      <c r="N1689" s="2" t="s">
        <v>15</v>
      </c>
      <c r="O1689" s="2" t="s">
        <v>573</v>
      </c>
      <c r="P1689" s="9">
        <v>36891</v>
      </c>
      <c r="Q1689" s="6">
        <v>23745</v>
      </c>
      <c r="R1689" s="2" t="s">
        <v>1153</v>
      </c>
      <c r="S1689" t="s">
        <v>25493</v>
      </c>
    </row>
    <row r="1690" spans="1:19" ht="16.5" customHeight="1">
      <c r="A1690" s="2" t="s">
        <v>1507</v>
      </c>
      <c r="B1690" s="2" t="s">
        <v>1508</v>
      </c>
      <c r="C1690" s="2" t="s">
        <v>1509</v>
      </c>
      <c r="D1690" s="2" t="s">
        <v>312</v>
      </c>
      <c r="E1690" s="2" t="str">
        <f>VLOOKUP(D1690,GOL!B:C,2,FALSE)</f>
        <v>Pembina Tk. I</v>
      </c>
      <c r="F1690" s="9">
        <v>40817</v>
      </c>
      <c r="G1690" s="2" t="s">
        <v>15</v>
      </c>
      <c r="H1690" s="5"/>
      <c r="I1690" s="2" t="s">
        <v>15</v>
      </c>
      <c r="J1690" s="7"/>
      <c r="K1690" s="2" t="s">
        <v>1151</v>
      </c>
      <c r="L1690" s="2" t="s">
        <v>26</v>
      </c>
      <c r="M1690" s="2" t="s">
        <v>15</v>
      </c>
      <c r="N1690" s="2" t="s">
        <v>15</v>
      </c>
      <c r="O1690" s="2" t="s">
        <v>573</v>
      </c>
      <c r="P1690" s="9">
        <v>33969</v>
      </c>
      <c r="Q1690" s="6">
        <v>24241</v>
      </c>
      <c r="R1690" s="2" t="s">
        <v>1153</v>
      </c>
      <c r="S1690" t="s">
        <v>25493</v>
      </c>
    </row>
    <row r="1691" spans="1:19" ht="16.5" customHeight="1">
      <c r="A1691" s="2" t="s">
        <v>1619</v>
      </c>
      <c r="B1691" s="2" t="s">
        <v>1620</v>
      </c>
      <c r="C1691" s="2" t="s">
        <v>1621</v>
      </c>
      <c r="D1691" s="2" t="s">
        <v>312</v>
      </c>
      <c r="E1691" s="2" t="str">
        <f>VLOOKUP(D1691,GOL!B:C,2,FALSE)</f>
        <v>Pembina Tk. I</v>
      </c>
      <c r="F1691" s="9">
        <v>40817</v>
      </c>
      <c r="G1691" s="2" t="s">
        <v>15</v>
      </c>
      <c r="H1691" s="5"/>
      <c r="I1691" s="2" t="s">
        <v>15</v>
      </c>
      <c r="J1691" s="4">
        <v>38626</v>
      </c>
      <c r="K1691" s="2" t="s">
        <v>1151</v>
      </c>
      <c r="L1691" s="2" t="s">
        <v>26</v>
      </c>
      <c r="M1691" s="2" t="s">
        <v>15</v>
      </c>
      <c r="N1691" s="2" t="s">
        <v>15</v>
      </c>
      <c r="O1691" s="2" t="s">
        <v>1622</v>
      </c>
      <c r="P1691" s="9">
        <v>32142</v>
      </c>
      <c r="Q1691" s="6">
        <v>23806</v>
      </c>
      <c r="R1691" s="2" t="s">
        <v>1153</v>
      </c>
      <c r="S1691" t="s">
        <v>28845</v>
      </c>
    </row>
    <row r="1692" spans="1:19" ht="16.5" customHeight="1">
      <c r="A1692" s="2" t="s">
        <v>2481</v>
      </c>
      <c r="B1692" s="2" t="s">
        <v>2482</v>
      </c>
      <c r="C1692" s="2" t="s">
        <v>2483</v>
      </c>
      <c r="D1692" s="2" t="s">
        <v>312</v>
      </c>
      <c r="E1692" s="2" t="str">
        <f>VLOOKUP(D1692,GOL!B:C,2,FALSE)</f>
        <v>Pembina Tk. I</v>
      </c>
      <c r="F1692" s="9">
        <v>41183</v>
      </c>
      <c r="G1692" s="2" t="s">
        <v>15</v>
      </c>
      <c r="H1692" s="5"/>
      <c r="I1692" s="2" t="s">
        <v>15</v>
      </c>
      <c r="J1692" s="4">
        <v>41183</v>
      </c>
      <c r="K1692" s="2" t="s">
        <v>1151</v>
      </c>
      <c r="L1692" s="2" t="s">
        <v>26</v>
      </c>
      <c r="M1692" s="2" t="s">
        <v>15</v>
      </c>
      <c r="N1692" s="2" t="s">
        <v>15</v>
      </c>
      <c r="O1692" s="2" t="s">
        <v>256</v>
      </c>
      <c r="P1692" s="9">
        <v>33238</v>
      </c>
      <c r="Q1692" s="6">
        <v>23261</v>
      </c>
      <c r="R1692" s="2" t="s">
        <v>1153</v>
      </c>
      <c r="S1692" t="s">
        <v>28804</v>
      </c>
    </row>
    <row r="1693" spans="1:19" ht="16.5" customHeight="1">
      <c r="A1693" s="2" t="s">
        <v>2522</v>
      </c>
      <c r="B1693" s="2" t="s">
        <v>2523</v>
      </c>
      <c r="C1693" s="2" t="s">
        <v>2524</v>
      </c>
      <c r="D1693" s="2" t="s">
        <v>312</v>
      </c>
      <c r="E1693" s="2" t="str">
        <f>VLOOKUP(D1693,GOL!B:C,2,FALSE)</f>
        <v>Pembina Tk. I</v>
      </c>
      <c r="F1693" s="9">
        <v>41183</v>
      </c>
      <c r="G1693" s="2" t="s">
        <v>15</v>
      </c>
      <c r="H1693" s="5"/>
      <c r="I1693" s="2" t="s">
        <v>15</v>
      </c>
      <c r="J1693" s="4">
        <v>41183</v>
      </c>
      <c r="K1693" s="2" t="s">
        <v>1151</v>
      </c>
      <c r="L1693" s="2" t="s">
        <v>26</v>
      </c>
      <c r="M1693" s="2" t="s">
        <v>15</v>
      </c>
      <c r="N1693" s="2" t="s">
        <v>15</v>
      </c>
      <c r="O1693" s="2" t="s">
        <v>1152</v>
      </c>
      <c r="P1693" s="9">
        <v>36160</v>
      </c>
      <c r="Q1693" s="6">
        <v>24919</v>
      </c>
      <c r="R1693" s="2" t="s">
        <v>1153</v>
      </c>
      <c r="S1693" t="s">
        <v>28809</v>
      </c>
    </row>
    <row r="1694" spans="1:19" ht="16.5" customHeight="1">
      <c r="A1694" s="2" t="s">
        <v>2528</v>
      </c>
      <c r="B1694" s="2" t="s">
        <v>2529</v>
      </c>
      <c r="C1694" s="2" t="s">
        <v>2530</v>
      </c>
      <c r="D1694" s="2" t="s">
        <v>312</v>
      </c>
      <c r="E1694" s="2" t="str">
        <f>VLOOKUP(D1694,GOL!B:C,2,FALSE)</f>
        <v>Pembina Tk. I</v>
      </c>
      <c r="F1694" s="9">
        <v>41183</v>
      </c>
      <c r="G1694" s="2" t="s">
        <v>15</v>
      </c>
      <c r="H1694" s="5"/>
      <c r="I1694" s="2" t="s">
        <v>15</v>
      </c>
      <c r="J1694" s="4">
        <v>41183</v>
      </c>
      <c r="K1694" s="2" t="s">
        <v>1151</v>
      </c>
      <c r="L1694" s="2" t="s">
        <v>26</v>
      </c>
      <c r="M1694" s="2" t="s">
        <v>15</v>
      </c>
      <c r="N1694" s="2" t="s">
        <v>15</v>
      </c>
      <c r="O1694" s="2" t="s">
        <v>1391</v>
      </c>
      <c r="P1694" s="9">
        <v>36525</v>
      </c>
      <c r="Q1694" s="6">
        <v>24737</v>
      </c>
      <c r="R1694" s="2" t="s">
        <v>1153</v>
      </c>
      <c r="S1694" t="s">
        <v>28805</v>
      </c>
    </row>
    <row r="1695" spans="1:19" ht="16.5" customHeight="1">
      <c r="A1695" s="2" t="s">
        <v>2539</v>
      </c>
      <c r="B1695" s="2" t="s">
        <v>2540</v>
      </c>
      <c r="C1695" s="2" t="s">
        <v>2541</v>
      </c>
      <c r="D1695" s="2" t="s">
        <v>312</v>
      </c>
      <c r="E1695" s="2" t="str">
        <f>VLOOKUP(D1695,GOL!B:C,2,FALSE)</f>
        <v>Pembina Tk. I</v>
      </c>
      <c r="F1695" s="9">
        <v>41183</v>
      </c>
      <c r="G1695" s="2" t="s">
        <v>15</v>
      </c>
      <c r="H1695" s="5"/>
      <c r="I1695" s="2" t="s">
        <v>15</v>
      </c>
      <c r="J1695" s="4">
        <v>41183</v>
      </c>
      <c r="K1695" s="2" t="s">
        <v>1151</v>
      </c>
      <c r="L1695" s="2" t="s">
        <v>26</v>
      </c>
      <c r="M1695" s="2" t="s">
        <v>15</v>
      </c>
      <c r="N1695" s="2" t="s">
        <v>15</v>
      </c>
      <c r="O1695" s="2" t="s">
        <v>78</v>
      </c>
      <c r="P1695" s="9">
        <v>39082</v>
      </c>
      <c r="Q1695" s="6">
        <v>25324</v>
      </c>
      <c r="R1695" s="2" t="s">
        <v>1153</v>
      </c>
      <c r="S1695" t="s">
        <v>25493</v>
      </c>
    </row>
    <row r="1696" spans="1:19" ht="16.5" customHeight="1">
      <c r="A1696" s="2" t="s">
        <v>2542</v>
      </c>
      <c r="B1696" s="2" t="s">
        <v>2543</v>
      </c>
      <c r="C1696" s="2" t="s">
        <v>2544</v>
      </c>
      <c r="D1696" s="2" t="s">
        <v>312</v>
      </c>
      <c r="E1696" s="2" t="str">
        <f>VLOOKUP(D1696,GOL!B:C,2,FALSE)</f>
        <v>Pembina Tk. I</v>
      </c>
      <c r="F1696" s="9">
        <v>41183</v>
      </c>
      <c r="G1696" s="2" t="s">
        <v>15</v>
      </c>
      <c r="H1696" s="5"/>
      <c r="I1696" s="2" t="s">
        <v>15</v>
      </c>
      <c r="J1696" s="4">
        <v>41183</v>
      </c>
      <c r="K1696" s="2" t="s">
        <v>1151</v>
      </c>
      <c r="L1696" s="2" t="s">
        <v>26</v>
      </c>
      <c r="M1696" s="2" t="s">
        <v>15</v>
      </c>
      <c r="N1696" s="2" t="s">
        <v>15</v>
      </c>
      <c r="O1696" s="2" t="s">
        <v>256</v>
      </c>
      <c r="P1696" s="9">
        <v>33238</v>
      </c>
      <c r="Q1696" s="6">
        <v>23525</v>
      </c>
      <c r="R1696" s="2" t="s">
        <v>1153</v>
      </c>
      <c r="S1696" t="s">
        <v>25493</v>
      </c>
    </row>
    <row r="1697" spans="1:19" ht="16.5" customHeight="1">
      <c r="A1697" s="2" t="s">
        <v>2546</v>
      </c>
      <c r="B1697" s="2" t="s">
        <v>2547</v>
      </c>
      <c r="C1697" s="2" t="s">
        <v>2548</v>
      </c>
      <c r="D1697" s="2" t="s">
        <v>312</v>
      </c>
      <c r="E1697" s="2" t="str">
        <f>VLOOKUP(D1697,GOL!B:C,2,FALSE)</f>
        <v>Pembina Tk. I</v>
      </c>
      <c r="F1697" s="9">
        <v>41183</v>
      </c>
      <c r="G1697" s="2" t="s">
        <v>15</v>
      </c>
      <c r="H1697" s="7"/>
      <c r="I1697" s="2" t="s">
        <v>15</v>
      </c>
      <c r="J1697" s="4">
        <v>41183</v>
      </c>
      <c r="K1697" s="2" t="s">
        <v>1151</v>
      </c>
      <c r="L1697" s="2" t="s">
        <v>26</v>
      </c>
      <c r="M1697" s="2" t="s">
        <v>15</v>
      </c>
      <c r="N1697" s="2" t="s">
        <v>15</v>
      </c>
      <c r="O1697" s="2" t="s">
        <v>2549</v>
      </c>
      <c r="P1697" s="9">
        <v>34334</v>
      </c>
      <c r="Q1697" s="6">
        <v>25356</v>
      </c>
      <c r="R1697" s="2" t="s">
        <v>1153</v>
      </c>
      <c r="S1697" t="s">
        <v>28837</v>
      </c>
    </row>
    <row r="1698" spans="1:19" ht="16.5" customHeight="1">
      <c r="A1698" s="2" t="s">
        <v>4416</v>
      </c>
      <c r="B1698" s="2" t="s">
        <v>4417</v>
      </c>
      <c r="C1698" s="2" t="s">
        <v>4418</v>
      </c>
      <c r="D1698" s="2" t="s">
        <v>312</v>
      </c>
      <c r="E1698" s="2" t="str">
        <f>VLOOKUP(D1698,GOL!B:C,2,FALSE)</f>
        <v>Pembina Tk. I</v>
      </c>
      <c r="F1698" s="9">
        <v>42095</v>
      </c>
      <c r="G1698" s="2" t="s">
        <v>15</v>
      </c>
      <c r="H1698" s="7"/>
      <c r="I1698" s="2" t="s">
        <v>15</v>
      </c>
      <c r="J1698" s="4">
        <v>42095</v>
      </c>
      <c r="K1698" s="2" t="s">
        <v>1151</v>
      </c>
      <c r="L1698" s="2" t="s">
        <v>26</v>
      </c>
      <c r="M1698" s="2" t="s">
        <v>15</v>
      </c>
      <c r="N1698" s="2" t="s">
        <v>15</v>
      </c>
      <c r="O1698" s="2" t="s">
        <v>4419</v>
      </c>
      <c r="P1698" s="9">
        <v>36891</v>
      </c>
      <c r="Q1698" s="6">
        <v>24385</v>
      </c>
      <c r="R1698" s="2" t="s">
        <v>1153</v>
      </c>
      <c r="S1698" t="s">
        <v>28804</v>
      </c>
    </row>
    <row r="1699" spans="1:19" ht="16.5" customHeight="1">
      <c r="A1699" s="2" t="s">
        <v>4539</v>
      </c>
      <c r="B1699" s="2" t="s">
        <v>4540</v>
      </c>
      <c r="C1699" s="2" t="s">
        <v>4541</v>
      </c>
      <c r="D1699" s="2" t="s">
        <v>312</v>
      </c>
      <c r="E1699" s="2" t="str">
        <f>VLOOKUP(D1699,GOL!B:C,2,FALSE)</f>
        <v>Pembina Tk. I</v>
      </c>
      <c r="F1699" s="9">
        <v>42095</v>
      </c>
      <c r="G1699" s="2" t="s">
        <v>15</v>
      </c>
      <c r="H1699" s="5"/>
      <c r="I1699" s="2" t="s">
        <v>15</v>
      </c>
      <c r="J1699" s="8">
        <v>42095</v>
      </c>
      <c r="K1699" s="2" t="s">
        <v>1151</v>
      </c>
      <c r="L1699" s="2" t="s">
        <v>26</v>
      </c>
      <c r="M1699" s="2" t="s">
        <v>15</v>
      </c>
      <c r="N1699" s="2" t="s">
        <v>15</v>
      </c>
      <c r="O1699" s="2" t="s">
        <v>573</v>
      </c>
      <c r="P1699" s="9">
        <v>34304</v>
      </c>
      <c r="Q1699" s="6">
        <v>25348</v>
      </c>
      <c r="R1699" s="2" t="s">
        <v>1153</v>
      </c>
      <c r="S1699" t="s">
        <v>25493</v>
      </c>
    </row>
    <row r="1700" spans="1:19" ht="16.5" customHeight="1">
      <c r="A1700" s="2" t="s">
        <v>4565</v>
      </c>
      <c r="B1700" s="2" t="s">
        <v>4566</v>
      </c>
      <c r="C1700" s="2" t="s">
        <v>4567</v>
      </c>
      <c r="D1700" s="2" t="s">
        <v>312</v>
      </c>
      <c r="E1700" s="2" t="str">
        <f>VLOOKUP(D1700,GOL!B:C,2,FALSE)</f>
        <v>Pembina Tk. I</v>
      </c>
      <c r="F1700" s="9">
        <v>42095</v>
      </c>
      <c r="G1700" s="2" t="s">
        <v>15</v>
      </c>
      <c r="H1700" s="5"/>
      <c r="I1700" s="2" t="s">
        <v>15</v>
      </c>
      <c r="J1700" s="4">
        <v>42095</v>
      </c>
      <c r="K1700" s="2" t="s">
        <v>1151</v>
      </c>
      <c r="L1700" s="2" t="s">
        <v>26</v>
      </c>
      <c r="M1700" s="2" t="s">
        <v>15</v>
      </c>
      <c r="N1700" s="2" t="s">
        <v>15</v>
      </c>
      <c r="O1700" s="2" t="s">
        <v>1152</v>
      </c>
      <c r="P1700" s="12"/>
      <c r="Q1700" s="6">
        <v>26019</v>
      </c>
      <c r="R1700" s="2" t="s">
        <v>1153</v>
      </c>
      <c r="S1700" t="s">
        <v>28809</v>
      </c>
    </row>
    <row r="1701" spans="1:19" ht="16.5" customHeight="1">
      <c r="A1701" s="2" t="s">
        <v>4577</v>
      </c>
      <c r="B1701" s="2" t="s">
        <v>4578</v>
      </c>
      <c r="C1701" s="2" t="s">
        <v>4579</v>
      </c>
      <c r="D1701" s="2" t="s">
        <v>312</v>
      </c>
      <c r="E1701" s="2" t="str">
        <f>VLOOKUP(D1701,GOL!B:C,2,FALSE)</f>
        <v>Pembina Tk. I</v>
      </c>
      <c r="F1701" s="9">
        <v>42095</v>
      </c>
      <c r="G1701" s="2" t="s">
        <v>15</v>
      </c>
      <c r="H1701" s="5"/>
      <c r="I1701" s="2" t="s">
        <v>15</v>
      </c>
      <c r="J1701" s="4">
        <v>42095</v>
      </c>
      <c r="K1701" s="2" t="s">
        <v>1151</v>
      </c>
      <c r="L1701" s="2" t="s">
        <v>26</v>
      </c>
      <c r="M1701" s="2" t="s">
        <v>15</v>
      </c>
      <c r="N1701" s="2" t="s">
        <v>15</v>
      </c>
      <c r="O1701" s="2" t="s">
        <v>4580</v>
      </c>
      <c r="P1701" s="9">
        <v>37621</v>
      </c>
      <c r="Q1701" s="6">
        <v>21413</v>
      </c>
      <c r="R1701" s="2" t="s">
        <v>1153</v>
      </c>
      <c r="S1701" t="s">
        <v>28846</v>
      </c>
    </row>
    <row r="1702" spans="1:19" ht="16.5" customHeight="1">
      <c r="A1702" s="2" t="s">
        <v>4617</v>
      </c>
      <c r="B1702" s="2" t="s">
        <v>4618</v>
      </c>
      <c r="C1702" s="2" t="s">
        <v>4619</v>
      </c>
      <c r="D1702" s="2" t="s">
        <v>312</v>
      </c>
      <c r="E1702" s="2" t="str">
        <f>VLOOKUP(D1702,GOL!B:C,2,FALSE)</f>
        <v>Pembina Tk. I</v>
      </c>
      <c r="F1702" s="9">
        <v>42095</v>
      </c>
      <c r="G1702" s="2" t="s">
        <v>15</v>
      </c>
      <c r="H1702" s="5"/>
      <c r="I1702" s="2" t="s">
        <v>15</v>
      </c>
      <c r="J1702" s="4">
        <v>42095</v>
      </c>
      <c r="K1702" s="2" t="s">
        <v>1151</v>
      </c>
      <c r="L1702" s="2" t="s">
        <v>26</v>
      </c>
      <c r="M1702" s="2" t="s">
        <v>15</v>
      </c>
      <c r="N1702" s="2" t="s">
        <v>15</v>
      </c>
      <c r="O1702" s="2" t="s">
        <v>3843</v>
      </c>
      <c r="P1702" s="9">
        <v>33969</v>
      </c>
      <c r="Q1702" s="6">
        <v>24455</v>
      </c>
      <c r="R1702" s="2" t="s">
        <v>1153</v>
      </c>
      <c r="S1702" t="s">
        <v>25493</v>
      </c>
    </row>
    <row r="1703" spans="1:19" ht="16.5" customHeight="1">
      <c r="A1703" s="2" t="s">
        <v>4660</v>
      </c>
      <c r="B1703" s="2" t="s">
        <v>4661</v>
      </c>
      <c r="C1703" s="2" t="s">
        <v>4662</v>
      </c>
      <c r="D1703" s="2" t="s">
        <v>312</v>
      </c>
      <c r="E1703" s="2" t="str">
        <f>VLOOKUP(D1703,GOL!B:C,2,FALSE)</f>
        <v>Pembina Tk. I</v>
      </c>
      <c r="F1703" s="9">
        <v>42095</v>
      </c>
      <c r="G1703" s="2" t="s">
        <v>15</v>
      </c>
      <c r="H1703" s="5"/>
      <c r="I1703" s="2" t="s">
        <v>15</v>
      </c>
      <c r="J1703" s="4">
        <v>42095</v>
      </c>
      <c r="K1703" s="2" t="s">
        <v>1151</v>
      </c>
      <c r="L1703" s="2" t="s">
        <v>26</v>
      </c>
      <c r="M1703" s="2" t="s">
        <v>15</v>
      </c>
      <c r="N1703" s="2" t="s">
        <v>15</v>
      </c>
      <c r="O1703" s="2" t="s">
        <v>18</v>
      </c>
      <c r="P1703" s="9">
        <v>33969</v>
      </c>
      <c r="Q1703" s="6">
        <v>25657</v>
      </c>
      <c r="R1703" s="2" t="s">
        <v>1153</v>
      </c>
      <c r="S1703" t="s">
        <v>28828</v>
      </c>
    </row>
    <row r="1704" spans="1:19" ht="16.5" customHeight="1">
      <c r="A1704" s="2" t="s">
        <v>4676</v>
      </c>
      <c r="B1704" s="2" t="s">
        <v>4677</v>
      </c>
      <c r="C1704" s="2" t="s">
        <v>4678</v>
      </c>
      <c r="D1704" s="2" t="s">
        <v>312</v>
      </c>
      <c r="E1704" s="2" t="str">
        <f>VLOOKUP(D1704,GOL!B:C,2,FALSE)</f>
        <v>Pembina Tk. I</v>
      </c>
      <c r="F1704" s="9">
        <v>42095</v>
      </c>
      <c r="G1704" s="2" t="s">
        <v>15</v>
      </c>
      <c r="H1704" s="5"/>
      <c r="I1704" s="2" t="s">
        <v>15</v>
      </c>
      <c r="J1704" s="4">
        <v>42095</v>
      </c>
      <c r="K1704" s="2" t="s">
        <v>1151</v>
      </c>
      <c r="L1704" s="2" t="s">
        <v>26</v>
      </c>
      <c r="M1704" s="2" t="s">
        <v>15</v>
      </c>
      <c r="N1704" s="2" t="s">
        <v>15</v>
      </c>
      <c r="O1704" s="2" t="s">
        <v>3843</v>
      </c>
      <c r="P1704" s="9">
        <v>34699</v>
      </c>
      <c r="Q1704" s="6">
        <v>25918</v>
      </c>
      <c r="R1704" s="2" t="s">
        <v>1153</v>
      </c>
      <c r="S1704" t="s">
        <v>25493</v>
      </c>
    </row>
    <row r="1705" spans="1:19" ht="16.5" customHeight="1">
      <c r="A1705" s="2" t="s">
        <v>4679</v>
      </c>
      <c r="B1705" s="2" t="s">
        <v>4680</v>
      </c>
      <c r="C1705" s="2" t="s">
        <v>4681</v>
      </c>
      <c r="D1705" s="2" t="s">
        <v>312</v>
      </c>
      <c r="E1705" s="2" t="str">
        <f>VLOOKUP(D1705,GOL!B:C,2,FALSE)</f>
        <v>Pembina Tk. I</v>
      </c>
      <c r="F1705" s="9">
        <v>42095</v>
      </c>
      <c r="G1705" s="2" t="s">
        <v>15</v>
      </c>
      <c r="H1705" s="5"/>
      <c r="I1705" s="2" t="s">
        <v>15</v>
      </c>
      <c r="J1705" s="4">
        <v>42095</v>
      </c>
      <c r="K1705" s="2" t="s">
        <v>1151</v>
      </c>
      <c r="L1705" s="2" t="s">
        <v>26</v>
      </c>
      <c r="M1705" s="2" t="s">
        <v>15</v>
      </c>
      <c r="N1705" s="2" t="s">
        <v>15</v>
      </c>
      <c r="O1705" s="2" t="s">
        <v>1152</v>
      </c>
      <c r="P1705" s="9">
        <v>34699</v>
      </c>
      <c r="Q1705" s="6">
        <v>25621</v>
      </c>
      <c r="R1705" s="2" t="s">
        <v>1153</v>
      </c>
      <c r="S1705" t="s">
        <v>25493</v>
      </c>
    </row>
    <row r="1706" spans="1:19" ht="16.5" customHeight="1">
      <c r="A1706" s="2" t="s">
        <v>4736</v>
      </c>
      <c r="B1706" s="2" t="s">
        <v>4737</v>
      </c>
      <c r="C1706" s="2" t="s">
        <v>4738</v>
      </c>
      <c r="D1706" s="2" t="s">
        <v>312</v>
      </c>
      <c r="E1706" s="2" t="str">
        <f>VLOOKUP(D1706,GOL!B:C,2,FALSE)</f>
        <v>Pembina Tk. I</v>
      </c>
      <c r="F1706" s="9">
        <v>42095</v>
      </c>
      <c r="G1706" s="2" t="s">
        <v>15</v>
      </c>
      <c r="H1706" s="5"/>
      <c r="I1706" s="2" t="s">
        <v>15</v>
      </c>
      <c r="J1706" s="4">
        <v>42095</v>
      </c>
      <c r="K1706" s="2" t="s">
        <v>1151</v>
      </c>
      <c r="L1706" s="2" t="s">
        <v>26</v>
      </c>
      <c r="M1706" s="2" t="s">
        <v>15</v>
      </c>
      <c r="N1706" s="2" t="s">
        <v>15</v>
      </c>
      <c r="O1706" s="2" t="s">
        <v>256</v>
      </c>
      <c r="P1706" s="10">
        <v>33603</v>
      </c>
      <c r="Q1706" s="6">
        <v>24741</v>
      </c>
      <c r="R1706" s="2" t="s">
        <v>1153</v>
      </c>
      <c r="S1706" t="s">
        <v>25493</v>
      </c>
    </row>
    <row r="1707" spans="1:19" ht="16.5" customHeight="1">
      <c r="A1707" s="2" t="s">
        <v>6521</v>
      </c>
      <c r="B1707" s="2" t="s">
        <v>6522</v>
      </c>
      <c r="C1707" s="2" t="s">
        <v>6523</v>
      </c>
      <c r="D1707" s="2" t="s">
        <v>4944</v>
      </c>
      <c r="E1707" s="2" t="str">
        <f>VLOOKUP(D1707,GOL!B:C,2,FALSE)</f>
        <v>Pembina</v>
      </c>
      <c r="F1707" s="9">
        <v>40634</v>
      </c>
      <c r="G1707" s="2" t="s">
        <v>15</v>
      </c>
      <c r="H1707" s="5"/>
      <c r="I1707" s="2" t="s">
        <v>15</v>
      </c>
      <c r="J1707" s="7"/>
      <c r="K1707" s="2" t="s">
        <v>1151</v>
      </c>
      <c r="L1707" s="2" t="s">
        <v>26</v>
      </c>
      <c r="M1707" s="2" t="s">
        <v>15</v>
      </c>
      <c r="N1707" s="2" t="s">
        <v>15</v>
      </c>
      <c r="O1707" s="2" t="s">
        <v>2242</v>
      </c>
      <c r="P1707" s="10">
        <v>35064</v>
      </c>
      <c r="Q1707" s="6">
        <v>25270</v>
      </c>
      <c r="R1707" s="2" t="s">
        <v>1153</v>
      </c>
      <c r="S1707" t="s">
        <v>25493</v>
      </c>
    </row>
    <row r="1708" spans="1:19" ht="16.5" customHeight="1">
      <c r="A1708" s="2" t="s">
        <v>7682</v>
      </c>
      <c r="B1708" s="2" t="s">
        <v>7683</v>
      </c>
      <c r="C1708" s="2" t="s">
        <v>7684</v>
      </c>
      <c r="D1708" s="2" t="s">
        <v>4944</v>
      </c>
      <c r="E1708" s="2" t="str">
        <f>VLOOKUP(D1708,GOL!B:C,2,FALSE)</f>
        <v>Pembina</v>
      </c>
      <c r="F1708" s="9">
        <v>41548</v>
      </c>
      <c r="G1708" s="2" t="s">
        <v>15</v>
      </c>
      <c r="H1708" s="5"/>
      <c r="I1708" s="2" t="s">
        <v>15</v>
      </c>
      <c r="J1708" s="4">
        <v>40087</v>
      </c>
      <c r="K1708" s="2" t="s">
        <v>1151</v>
      </c>
      <c r="L1708" s="2" t="s">
        <v>26</v>
      </c>
      <c r="M1708" s="2" t="s">
        <v>15</v>
      </c>
      <c r="N1708" s="2" t="s">
        <v>15</v>
      </c>
      <c r="O1708" s="2" t="s">
        <v>1391</v>
      </c>
      <c r="P1708" s="9">
        <v>34699</v>
      </c>
      <c r="Q1708" s="6">
        <v>25949</v>
      </c>
      <c r="R1708" s="2" t="s">
        <v>1153</v>
      </c>
      <c r="S1708" t="s">
        <v>28837</v>
      </c>
    </row>
    <row r="1709" spans="1:19" ht="16.5" customHeight="1">
      <c r="A1709" s="2" t="s">
        <v>8363</v>
      </c>
      <c r="B1709" s="2" t="s">
        <v>8364</v>
      </c>
      <c r="C1709" s="2" t="s">
        <v>8365</v>
      </c>
      <c r="D1709" s="2" t="s">
        <v>4944</v>
      </c>
      <c r="E1709" s="2" t="str">
        <f>VLOOKUP(D1709,GOL!B:C,2,FALSE)</f>
        <v>Pembina</v>
      </c>
      <c r="F1709" s="9">
        <v>1136361</v>
      </c>
      <c r="G1709" s="2" t="s">
        <v>15</v>
      </c>
      <c r="H1709" s="5"/>
      <c r="I1709" s="2" t="s">
        <v>15</v>
      </c>
      <c r="J1709" s="4">
        <v>40634</v>
      </c>
      <c r="K1709" s="2" t="s">
        <v>1151</v>
      </c>
      <c r="L1709" s="2" t="s">
        <v>26</v>
      </c>
      <c r="M1709" s="2" t="s">
        <v>15</v>
      </c>
      <c r="N1709" s="2" t="s">
        <v>15</v>
      </c>
      <c r="O1709" s="2" t="s">
        <v>616</v>
      </c>
      <c r="P1709" s="9">
        <v>35795</v>
      </c>
      <c r="Q1709" s="6">
        <v>26642</v>
      </c>
      <c r="R1709" s="2" t="s">
        <v>1153</v>
      </c>
      <c r="S1709" t="s">
        <v>25493</v>
      </c>
    </row>
    <row r="1710" spans="1:19" ht="16.5" customHeight="1">
      <c r="A1710" s="2" t="s">
        <v>9839</v>
      </c>
      <c r="B1710" s="2" t="s">
        <v>9840</v>
      </c>
      <c r="C1710" s="2" t="s">
        <v>9841</v>
      </c>
      <c r="D1710" s="2" t="s">
        <v>8369</v>
      </c>
      <c r="E1710" s="2" t="str">
        <f>VLOOKUP(D1710,GOL!B:C,2,FALSE)</f>
        <v>Penata Tk. I</v>
      </c>
      <c r="F1710" s="9">
        <v>41548</v>
      </c>
      <c r="G1710" s="2" t="s">
        <v>15</v>
      </c>
      <c r="H1710" s="5"/>
      <c r="I1710" s="2" t="s">
        <v>15</v>
      </c>
      <c r="J1710" s="4">
        <v>39539</v>
      </c>
      <c r="K1710" s="2" t="s">
        <v>1151</v>
      </c>
      <c r="L1710" s="2" t="s">
        <v>26</v>
      </c>
      <c r="M1710" s="2" t="s">
        <v>15</v>
      </c>
      <c r="N1710" s="2" t="s">
        <v>15</v>
      </c>
      <c r="O1710" s="2" t="s">
        <v>1826</v>
      </c>
      <c r="P1710" s="9">
        <v>36650</v>
      </c>
      <c r="Q1710" s="6">
        <v>26638</v>
      </c>
      <c r="R1710" s="2" t="s">
        <v>1153</v>
      </c>
      <c r="S1710" t="s">
        <v>25493</v>
      </c>
    </row>
    <row r="1711" spans="1:19" ht="16.5" customHeight="1">
      <c r="A1711" s="2" t="s">
        <v>9842</v>
      </c>
      <c r="B1711" s="2" t="s">
        <v>9843</v>
      </c>
      <c r="C1711" s="2" t="s">
        <v>9844</v>
      </c>
      <c r="D1711" s="2" t="s">
        <v>8369</v>
      </c>
      <c r="E1711" s="2" t="str">
        <f>VLOOKUP(D1711,GOL!B:C,2,FALSE)</f>
        <v>Penata Tk. I</v>
      </c>
      <c r="F1711" s="9">
        <v>41548</v>
      </c>
      <c r="G1711" s="2" t="s">
        <v>15</v>
      </c>
      <c r="H1711" s="5"/>
      <c r="I1711" s="2" t="s">
        <v>15</v>
      </c>
      <c r="J1711" s="4">
        <v>39539</v>
      </c>
      <c r="K1711" s="2" t="s">
        <v>1151</v>
      </c>
      <c r="L1711" s="2" t="s">
        <v>26</v>
      </c>
      <c r="M1711" s="2" t="s">
        <v>15</v>
      </c>
      <c r="N1711" s="2" t="s">
        <v>15</v>
      </c>
      <c r="O1711" s="2" t="s">
        <v>9845</v>
      </c>
      <c r="P1711" s="9">
        <v>36041</v>
      </c>
      <c r="Q1711" s="6">
        <v>27915</v>
      </c>
      <c r="R1711" s="2" t="s">
        <v>1153</v>
      </c>
      <c r="S1711" t="s">
        <v>25493</v>
      </c>
    </row>
    <row r="1712" spans="1:19" ht="16.5" customHeight="1">
      <c r="A1712" s="2" t="s">
        <v>11335</v>
      </c>
      <c r="B1712" s="2" t="s">
        <v>11336</v>
      </c>
      <c r="C1712" s="2" t="s">
        <v>11337</v>
      </c>
      <c r="D1712" s="2" t="s">
        <v>10939</v>
      </c>
      <c r="E1712" s="2" t="str">
        <f>VLOOKUP(D1712,GOL!B:C,2,FALSE)</f>
        <v>Penata</v>
      </c>
      <c r="F1712" s="9">
        <v>41183</v>
      </c>
      <c r="G1712" s="2" t="s">
        <v>15</v>
      </c>
      <c r="H1712" s="5"/>
      <c r="I1712" s="2" t="s">
        <v>15</v>
      </c>
      <c r="J1712" s="4">
        <v>40269</v>
      </c>
      <c r="K1712" s="2" t="s">
        <v>1151</v>
      </c>
      <c r="L1712" s="2" t="s">
        <v>26</v>
      </c>
      <c r="M1712" s="2" t="s">
        <v>15</v>
      </c>
      <c r="N1712" s="2" t="s">
        <v>15</v>
      </c>
      <c r="O1712" s="2" t="s">
        <v>4349</v>
      </c>
      <c r="P1712" s="9">
        <v>35005</v>
      </c>
      <c r="Q1712" s="6">
        <v>26160</v>
      </c>
      <c r="R1712" s="2" t="s">
        <v>1153</v>
      </c>
      <c r="S1712" t="s">
        <v>25493</v>
      </c>
    </row>
    <row r="1713" spans="1:19" ht="16.5" customHeight="1">
      <c r="A1713" s="2" t="s">
        <v>11350</v>
      </c>
      <c r="B1713" s="2" t="s">
        <v>11351</v>
      </c>
      <c r="C1713" s="2" t="s">
        <v>11352</v>
      </c>
      <c r="D1713" s="2" t="s">
        <v>10939</v>
      </c>
      <c r="E1713" s="2" t="str">
        <f>VLOOKUP(D1713,GOL!B:C,2,FALSE)</f>
        <v>Penata</v>
      </c>
      <c r="F1713" s="9">
        <v>41183</v>
      </c>
      <c r="G1713" s="2" t="s">
        <v>15</v>
      </c>
      <c r="H1713" s="5"/>
      <c r="I1713" s="2" t="s">
        <v>15</v>
      </c>
      <c r="J1713" s="4">
        <v>40269</v>
      </c>
      <c r="K1713" s="2" t="s">
        <v>1151</v>
      </c>
      <c r="L1713" s="2" t="s">
        <v>26</v>
      </c>
      <c r="M1713" s="2" t="s">
        <v>15</v>
      </c>
      <c r="N1713" s="2" t="s">
        <v>15</v>
      </c>
      <c r="O1713" s="2" t="s">
        <v>6498</v>
      </c>
      <c r="P1713" s="9">
        <v>38412</v>
      </c>
      <c r="Q1713" s="6">
        <v>29668</v>
      </c>
      <c r="R1713" s="2" t="s">
        <v>1153</v>
      </c>
      <c r="S1713" t="s">
        <v>25493</v>
      </c>
    </row>
    <row r="1714" spans="1:19" ht="16.5" customHeight="1">
      <c r="A1714" s="2" t="s">
        <v>11865</v>
      </c>
      <c r="B1714" s="2" t="s">
        <v>11866</v>
      </c>
      <c r="C1714" s="2" t="s">
        <v>3514</v>
      </c>
      <c r="D1714" s="2" t="s">
        <v>10939</v>
      </c>
      <c r="E1714" s="2" t="str">
        <f>VLOOKUP(D1714,GOL!B:C,2,FALSE)</f>
        <v>Penata</v>
      </c>
      <c r="F1714" s="9">
        <v>41548</v>
      </c>
      <c r="G1714" s="2" t="s">
        <v>15</v>
      </c>
      <c r="H1714" s="5"/>
      <c r="I1714" s="2" t="s">
        <v>15</v>
      </c>
      <c r="J1714" s="4">
        <v>38261</v>
      </c>
      <c r="K1714" s="2" t="s">
        <v>1151</v>
      </c>
      <c r="L1714" s="2" t="s">
        <v>26</v>
      </c>
      <c r="M1714" s="2" t="s">
        <v>15</v>
      </c>
      <c r="N1714" s="2" t="s">
        <v>15</v>
      </c>
      <c r="O1714" s="2" t="s">
        <v>167</v>
      </c>
      <c r="P1714" s="9">
        <v>34699</v>
      </c>
      <c r="Q1714" s="6">
        <v>25071</v>
      </c>
      <c r="R1714" s="2" t="s">
        <v>1153</v>
      </c>
      <c r="S1714" t="s">
        <v>25493</v>
      </c>
    </row>
    <row r="1715" spans="1:19" ht="16.5" customHeight="1">
      <c r="A1715" s="2" t="s">
        <v>11867</v>
      </c>
      <c r="B1715" s="2" t="s">
        <v>11868</v>
      </c>
      <c r="C1715" s="2" t="s">
        <v>2181</v>
      </c>
      <c r="D1715" s="2" t="s">
        <v>10939</v>
      </c>
      <c r="E1715" s="2" t="str">
        <f>VLOOKUP(D1715,GOL!B:C,2,FALSE)</f>
        <v>Penata</v>
      </c>
      <c r="F1715" s="9">
        <v>41548</v>
      </c>
      <c r="G1715" s="2" t="s">
        <v>15</v>
      </c>
      <c r="H1715" s="5"/>
      <c r="I1715" s="2" t="s">
        <v>15</v>
      </c>
      <c r="J1715" s="4">
        <v>38808</v>
      </c>
      <c r="K1715" s="2" t="s">
        <v>1151</v>
      </c>
      <c r="L1715" s="2" t="s">
        <v>26</v>
      </c>
      <c r="M1715" s="2" t="s">
        <v>15</v>
      </c>
      <c r="N1715" s="2" t="s">
        <v>15</v>
      </c>
      <c r="O1715" s="2" t="s">
        <v>910</v>
      </c>
      <c r="P1715" s="9">
        <v>36891</v>
      </c>
      <c r="Q1715" s="6">
        <v>25049</v>
      </c>
      <c r="R1715" s="2" t="s">
        <v>1153</v>
      </c>
      <c r="S1715" t="s">
        <v>25493</v>
      </c>
    </row>
    <row r="1716" spans="1:19" ht="16.5" customHeight="1">
      <c r="A1716" s="2" t="s">
        <v>12541</v>
      </c>
      <c r="B1716" s="2" t="s">
        <v>12542</v>
      </c>
      <c r="C1716" s="2" t="s">
        <v>12543</v>
      </c>
      <c r="D1716" s="2" t="s">
        <v>10939</v>
      </c>
      <c r="E1716" s="2" t="str">
        <f>VLOOKUP(D1716,GOL!B:C,2,FALSE)</f>
        <v>Penata</v>
      </c>
      <c r="F1716" s="9">
        <v>42095</v>
      </c>
      <c r="G1716" s="2" t="s">
        <v>15</v>
      </c>
      <c r="H1716" s="5"/>
      <c r="I1716" s="2" t="s">
        <v>15</v>
      </c>
      <c r="J1716" s="4">
        <v>42095</v>
      </c>
      <c r="K1716" s="2" t="s">
        <v>1151</v>
      </c>
      <c r="L1716" s="2" t="s">
        <v>26</v>
      </c>
      <c r="M1716" s="2" t="s">
        <v>15</v>
      </c>
      <c r="N1716" s="2" t="s">
        <v>15</v>
      </c>
      <c r="O1716" s="2" t="s">
        <v>4308</v>
      </c>
      <c r="P1716" s="9">
        <v>36948</v>
      </c>
      <c r="Q1716" s="6">
        <v>27924</v>
      </c>
      <c r="R1716" s="2" t="s">
        <v>1153</v>
      </c>
      <c r="S1716" t="s">
        <v>25493</v>
      </c>
    </row>
    <row r="1717" spans="1:19" ht="16.5" customHeight="1">
      <c r="A1717" s="2" t="s">
        <v>12555</v>
      </c>
      <c r="B1717" s="2" t="s">
        <v>12556</v>
      </c>
      <c r="C1717" s="2" t="s">
        <v>12557</v>
      </c>
      <c r="D1717" s="2" t="s">
        <v>10939</v>
      </c>
      <c r="E1717" s="2" t="str">
        <f>VLOOKUP(D1717,GOL!B:C,2,FALSE)</f>
        <v>Penata</v>
      </c>
      <c r="F1717" s="9">
        <v>42095</v>
      </c>
      <c r="G1717" s="2" t="s">
        <v>15</v>
      </c>
      <c r="H1717" s="5"/>
      <c r="I1717" s="2" t="s">
        <v>15</v>
      </c>
      <c r="J1717" s="4">
        <v>42095</v>
      </c>
      <c r="K1717" s="2" t="s">
        <v>1151</v>
      </c>
      <c r="L1717" s="2" t="s">
        <v>26</v>
      </c>
      <c r="M1717" s="2" t="s">
        <v>15</v>
      </c>
      <c r="N1717" s="2" t="s">
        <v>15</v>
      </c>
      <c r="O1717" s="2" t="s">
        <v>12540</v>
      </c>
      <c r="P1717" s="9">
        <v>34332</v>
      </c>
      <c r="Q1717" s="6">
        <v>25722</v>
      </c>
      <c r="R1717" s="2" t="s">
        <v>1153</v>
      </c>
      <c r="S1717" t="s">
        <v>28805</v>
      </c>
    </row>
    <row r="1718" spans="1:19" ht="16.5" customHeight="1">
      <c r="A1718" s="2" t="s">
        <v>12600</v>
      </c>
      <c r="B1718" s="2" t="s">
        <v>12601</v>
      </c>
      <c r="C1718" s="2" t="s">
        <v>12602</v>
      </c>
      <c r="D1718" s="2" t="s">
        <v>10939</v>
      </c>
      <c r="E1718" s="2" t="str">
        <f>VLOOKUP(D1718,GOL!B:C,2,FALSE)</f>
        <v>Penata</v>
      </c>
      <c r="F1718" s="9">
        <v>42095</v>
      </c>
      <c r="G1718" s="2" t="s">
        <v>15</v>
      </c>
      <c r="H1718" s="5"/>
      <c r="I1718" s="2" t="s">
        <v>15</v>
      </c>
      <c r="J1718" s="4">
        <v>42095</v>
      </c>
      <c r="K1718" s="2" t="s">
        <v>1151</v>
      </c>
      <c r="L1718" s="2" t="s">
        <v>26</v>
      </c>
      <c r="M1718" s="2" t="s">
        <v>15</v>
      </c>
      <c r="N1718" s="2" t="s">
        <v>15</v>
      </c>
      <c r="O1718" s="2" t="s">
        <v>3487</v>
      </c>
      <c r="P1718" s="9">
        <v>36494</v>
      </c>
      <c r="Q1718" s="6">
        <v>27682</v>
      </c>
      <c r="R1718" s="2" t="s">
        <v>1153</v>
      </c>
      <c r="S1718" t="s">
        <v>25493</v>
      </c>
    </row>
    <row r="1719" spans="1:19" ht="16.5" customHeight="1">
      <c r="A1719" s="2" t="s">
        <v>12616</v>
      </c>
      <c r="B1719" s="2" t="s">
        <v>12617</v>
      </c>
      <c r="C1719" s="2" t="s">
        <v>12618</v>
      </c>
      <c r="D1719" s="2" t="s">
        <v>10939</v>
      </c>
      <c r="E1719" s="2" t="str">
        <f>VLOOKUP(D1719,GOL!B:C,2,FALSE)</f>
        <v>Penata</v>
      </c>
      <c r="F1719" s="9">
        <v>42095</v>
      </c>
      <c r="G1719" s="2" t="s">
        <v>15</v>
      </c>
      <c r="H1719" s="5"/>
      <c r="I1719" s="2" t="s">
        <v>15</v>
      </c>
      <c r="J1719" s="4">
        <v>42095</v>
      </c>
      <c r="K1719" s="2" t="s">
        <v>1151</v>
      </c>
      <c r="L1719" s="2" t="s">
        <v>26</v>
      </c>
      <c r="M1719" s="2" t="s">
        <v>15</v>
      </c>
      <c r="N1719" s="2" t="s">
        <v>15</v>
      </c>
      <c r="O1719" s="2" t="s">
        <v>3641</v>
      </c>
      <c r="P1719" s="9">
        <v>37557</v>
      </c>
      <c r="Q1719" s="6">
        <v>25982</v>
      </c>
      <c r="R1719" s="2" t="s">
        <v>1153</v>
      </c>
      <c r="S1719" t="s">
        <v>25493</v>
      </c>
    </row>
    <row r="1720" spans="1:19" ht="16.5" customHeight="1">
      <c r="A1720" s="2" t="s">
        <v>12766</v>
      </c>
      <c r="B1720" s="2" t="s">
        <v>12767</v>
      </c>
      <c r="C1720" s="2" t="s">
        <v>12768</v>
      </c>
      <c r="D1720" s="2" t="s">
        <v>10939</v>
      </c>
      <c r="E1720" s="2" t="str">
        <f>VLOOKUP(D1720,GOL!B:C,2,FALSE)</f>
        <v>Penata</v>
      </c>
      <c r="F1720" s="9">
        <v>42095</v>
      </c>
      <c r="G1720" s="2" t="s">
        <v>15</v>
      </c>
      <c r="H1720" s="5"/>
      <c r="I1720" s="2" t="s">
        <v>15</v>
      </c>
      <c r="J1720" s="4">
        <v>42095</v>
      </c>
      <c r="K1720" s="2" t="s">
        <v>1151</v>
      </c>
      <c r="L1720" s="2" t="s">
        <v>26</v>
      </c>
      <c r="M1720" s="2" t="s">
        <v>15</v>
      </c>
      <c r="N1720" s="2" t="s">
        <v>15</v>
      </c>
      <c r="O1720" s="2" t="s">
        <v>12769</v>
      </c>
      <c r="P1720" s="9">
        <v>37322</v>
      </c>
      <c r="Q1720" s="6">
        <v>28277</v>
      </c>
      <c r="R1720" s="2" t="s">
        <v>1153</v>
      </c>
      <c r="S1720" t="s">
        <v>28805</v>
      </c>
    </row>
    <row r="1721" spans="1:19" ht="16.5" customHeight="1">
      <c r="A1721" s="2" t="s">
        <v>13388</v>
      </c>
      <c r="B1721" s="2" t="s">
        <v>13389</v>
      </c>
      <c r="C1721" s="2" t="s">
        <v>13390</v>
      </c>
      <c r="D1721" s="2" t="s">
        <v>13178</v>
      </c>
      <c r="E1721" s="2" t="str">
        <f>VLOOKUP(D1721,GOL!B:C,2,FALSE)</f>
        <v>Penata Muda Tk. I</v>
      </c>
      <c r="F1721" s="9">
        <v>39904</v>
      </c>
      <c r="G1721" s="2" t="s">
        <v>15</v>
      </c>
      <c r="H1721" s="5"/>
      <c r="I1721" s="2" t="s">
        <v>320</v>
      </c>
      <c r="J1721" s="7"/>
      <c r="K1721" s="2" t="s">
        <v>1151</v>
      </c>
      <c r="L1721" s="2" t="s">
        <v>26</v>
      </c>
      <c r="M1721" s="2" t="s">
        <v>15</v>
      </c>
      <c r="N1721" s="2" t="s">
        <v>15</v>
      </c>
      <c r="O1721" s="2" t="s">
        <v>9397</v>
      </c>
      <c r="P1721" s="9">
        <v>30316</v>
      </c>
      <c r="Q1721" s="6">
        <v>23355</v>
      </c>
      <c r="R1721" s="2" t="s">
        <v>1153</v>
      </c>
      <c r="S1721" t="s">
        <v>25493</v>
      </c>
    </row>
    <row r="1722" spans="1:19" ht="16.5" customHeight="1">
      <c r="A1722" s="2" t="s">
        <v>13512</v>
      </c>
      <c r="B1722" s="2" t="s">
        <v>13513</v>
      </c>
      <c r="C1722" s="2" t="s">
        <v>13514</v>
      </c>
      <c r="D1722" s="2" t="s">
        <v>13178</v>
      </c>
      <c r="E1722" s="2" t="str">
        <f>VLOOKUP(D1722,GOL!B:C,2,FALSE)</f>
        <v>Penata Muda Tk. I</v>
      </c>
      <c r="F1722" s="9">
        <v>40634</v>
      </c>
      <c r="G1722" s="2" t="s">
        <v>15</v>
      </c>
      <c r="H1722" s="5"/>
      <c r="I1722" s="2" t="s">
        <v>15</v>
      </c>
      <c r="J1722" s="4">
        <v>40634</v>
      </c>
      <c r="K1722" s="2" t="s">
        <v>1151</v>
      </c>
      <c r="L1722" s="2" t="s">
        <v>26</v>
      </c>
      <c r="M1722" s="2" t="s">
        <v>15</v>
      </c>
      <c r="N1722" s="2" t="s">
        <v>15</v>
      </c>
      <c r="O1722" s="2" t="s">
        <v>167</v>
      </c>
      <c r="P1722" s="9">
        <v>33308</v>
      </c>
      <c r="Q1722" s="6">
        <v>23477</v>
      </c>
      <c r="R1722" s="2" t="s">
        <v>1153</v>
      </c>
      <c r="S1722" t="s">
        <v>25493</v>
      </c>
    </row>
    <row r="1723" spans="1:19" ht="16.5" customHeight="1">
      <c r="A1723" s="2" t="s">
        <v>13817</v>
      </c>
      <c r="B1723" s="2" t="s">
        <v>13818</v>
      </c>
      <c r="C1723" s="2" t="s">
        <v>13819</v>
      </c>
      <c r="D1723" s="2" t="s">
        <v>13178</v>
      </c>
      <c r="E1723" s="2" t="str">
        <f>VLOOKUP(D1723,GOL!B:C,2,FALSE)</f>
        <v>Penata Muda Tk. I</v>
      </c>
      <c r="F1723" s="9">
        <v>41183</v>
      </c>
      <c r="G1723" s="2" t="s">
        <v>15</v>
      </c>
      <c r="H1723" s="5"/>
      <c r="I1723" s="2" t="s">
        <v>15</v>
      </c>
      <c r="J1723" s="4">
        <v>40664</v>
      </c>
      <c r="K1723" s="2" t="s">
        <v>1151</v>
      </c>
      <c r="L1723" s="2" t="s">
        <v>26</v>
      </c>
      <c r="M1723" s="2" t="s">
        <v>15</v>
      </c>
      <c r="N1723" s="2" t="s">
        <v>15</v>
      </c>
      <c r="O1723" s="2" t="s">
        <v>2042</v>
      </c>
      <c r="P1723" s="12"/>
      <c r="Q1723" s="6">
        <v>27032</v>
      </c>
      <c r="R1723" s="2" t="s">
        <v>1153</v>
      </c>
      <c r="S1723" t="s">
        <v>25493</v>
      </c>
    </row>
    <row r="1724" spans="1:19" ht="16.5" customHeight="1">
      <c r="A1724" s="2" t="s">
        <v>13820</v>
      </c>
      <c r="B1724" s="2" t="s">
        <v>13821</v>
      </c>
      <c r="C1724" s="2" t="s">
        <v>13822</v>
      </c>
      <c r="D1724" s="2" t="s">
        <v>13178</v>
      </c>
      <c r="E1724" s="2" t="str">
        <f>VLOOKUP(D1724,GOL!B:C,2,FALSE)</f>
        <v>Penata Muda Tk. I</v>
      </c>
      <c r="F1724" s="9">
        <v>41183</v>
      </c>
      <c r="G1724" s="2" t="s">
        <v>15</v>
      </c>
      <c r="H1724" s="5"/>
      <c r="I1724" s="2" t="s">
        <v>15</v>
      </c>
      <c r="J1724" s="4">
        <v>40664</v>
      </c>
      <c r="K1724" s="2" t="s">
        <v>1151</v>
      </c>
      <c r="L1724" s="2" t="s">
        <v>26</v>
      </c>
      <c r="M1724" s="2" t="s">
        <v>15</v>
      </c>
      <c r="N1724" s="2" t="s">
        <v>15</v>
      </c>
      <c r="O1724" s="2" t="s">
        <v>13011</v>
      </c>
      <c r="P1724" s="12"/>
      <c r="Q1724" s="6">
        <v>29421</v>
      </c>
      <c r="R1724" s="2" t="s">
        <v>1153</v>
      </c>
      <c r="S1724" t="s">
        <v>25493</v>
      </c>
    </row>
    <row r="1725" spans="1:19" ht="16.5" customHeight="1">
      <c r="A1725" s="2" t="s">
        <v>13826</v>
      </c>
      <c r="B1725" s="2" t="s">
        <v>13827</v>
      </c>
      <c r="C1725" s="2" t="s">
        <v>13828</v>
      </c>
      <c r="D1725" s="2" t="s">
        <v>13178</v>
      </c>
      <c r="E1725" s="2" t="str">
        <f>VLOOKUP(D1725,GOL!B:C,2,FALSE)</f>
        <v>Penata Muda Tk. I</v>
      </c>
      <c r="F1725" s="9">
        <v>41183</v>
      </c>
      <c r="G1725" s="2" t="s">
        <v>15</v>
      </c>
      <c r="H1725" s="5"/>
      <c r="I1725" s="2" t="s">
        <v>15</v>
      </c>
      <c r="J1725" s="4">
        <v>40664</v>
      </c>
      <c r="K1725" s="2" t="s">
        <v>1151</v>
      </c>
      <c r="L1725" s="2" t="s">
        <v>26</v>
      </c>
      <c r="M1725" s="2" t="s">
        <v>15</v>
      </c>
      <c r="N1725" s="2" t="s">
        <v>15</v>
      </c>
      <c r="O1725" s="2" t="s">
        <v>573</v>
      </c>
      <c r="P1725" s="9">
        <v>38712</v>
      </c>
      <c r="Q1725" s="6">
        <v>30354</v>
      </c>
      <c r="R1725" s="2" t="s">
        <v>1153</v>
      </c>
      <c r="S1725" t="s">
        <v>28813</v>
      </c>
    </row>
    <row r="1726" spans="1:19" ht="16.5" customHeight="1">
      <c r="A1726" s="2" t="s">
        <v>17239</v>
      </c>
      <c r="B1726" s="2" t="s">
        <v>17240</v>
      </c>
      <c r="C1726" s="2" t="s">
        <v>17241</v>
      </c>
      <c r="D1726" s="2" t="s">
        <v>17127</v>
      </c>
      <c r="E1726" s="2" t="str">
        <f>VLOOKUP(D1726,GOL!B:C,2,FALSE)</f>
        <v>Pengatur Tk. I</v>
      </c>
      <c r="F1726" s="9">
        <v>41365</v>
      </c>
      <c r="G1726" s="2" t="s">
        <v>15</v>
      </c>
      <c r="H1726" s="5"/>
      <c r="I1726" s="2" t="s">
        <v>320</v>
      </c>
      <c r="J1726" s="7"/>
      <c r="K1726" s="2" t="s">
        <v>1151</v>
      </c>
      <c r="L1726" s="2" t="s">
        <v>26</v>
      </c>
      <c r="M1726" s="2" t="s">
        <v>15</v>
      </c>
      <c r="N1726" s="2" t="s">
        <v>15</v>
      </c>
      <c r="O1726" s="2" t="s">
        <v>14412</v>
      </c>
      <c r="P1726" s="9">
        <v>27759</v>
      </c>
      <c r="Q1726" s="6">
        <v>21641</v>
      </c>
      <c r="R1726" s="2" t="s">
        <v>1153</v>
      </c>
      <c r="S1726" t="s">
        <v>25493</v>
      </c>
    </row>
    <row r="1727" spans="1:19" ht="16.5" customHeight="1">
      <c r="A1727" s="2" t="s">
        <v>18919</v>
      </c>
      <c r="B1727" s="2" t="s">
        <v>18920</v>
      </c>
      <c r="C1727" s="2" t="s">
        <v>18921</v>
      </c>
      <c r="D1727" s="2" t="s">
        <v>17772</v>
      </c>
      <c r="E1727" s="2" t="str">
        <f>VLOOKUP(D1727,GOL!B:C,2,FALSE)</f>
        <v>Pengatur</v>
      </c>
      <c r="F1727" s="9">
        <v>41548</v>
      </c>
      <c r="G1727" s="2" t="s">
        <v>15</v>
      </c>
      <c r="H1727" s="5"/>
      <c r="I1727" s="2" t="s">
        <v>15</v>
      </c>
      <c r="J1727" s="4">
        <v>40452</v>
      </c>
      <c r="K1727" s="2" t="s">
        <v>1151</v>
      </c>
      <c r="L1727" s="2" t="s">
        <v>26</v>
      </c>
      <c r="M1727" s="2" t="s">
        <v>15</v>
      </c>
      <c r="N1727" s="2" t="s">
        <v>15</v>
      </c>
      <c r="O1727" s="2" t="s">
        <v>17862</v>
      </c>
      <c r="P1727" s="9">
        <v>30434</v>
      </c>
      <c r="Q1727" s="6">
        <v>23391</v>
      </c>
      <c r="R1727" s="2" t="s">
        <v>1153</v>
      </c>
      <c r="S1727" t="s">
        <v>25493</v>
      </c>
    </row>
    <row r="1728" spans="1:19" ht="16.5" customHeight="1">
      <c r="A1728" s="2" t="s">
        <v>19284</v>
      </c>
      <c r="B1728" s="2" t="s">
        <v>19285</v>
      </c>
      <c r="C1728" s="2" t="s">
        <v>5871</v>
      </c>
      <c r="D1728" s="2" t="s">
        <v>17772</v>
      </c>
      <c r="E1728" s="2" t="str">
        <f>VLOOKUP(D1728,GOL!B:C,2,FALSE)</f>
        <v>Pengatur</v>
      </c>
      <c r="F1728" s="9">
        <v>41730</v>
      </c>
      <c r="G1728" s="2" t="s">
        <v>15</v>
      </c>
      <c r="H1728" s="5"/>
      <c r="I1728" s="2" t="s">
        <v>320</v>
      </c>
      <c r="J1728" s="7"/>
      <c r="K1728" s="2" t="s">
        <v>1151</v>
      </c>
      <c r="L1728" s="2" t="s">
        <v>26</v>
      </c>
      <c r="M1728" s="2" t="s">
        <v>15</v>
      </c>
      <c r="N1728" s="2" t="s">
        <v>15</v>
      </c>
      <c r="O1728" s="2" t="s">
        <v>8672</v>
      </c>
      <c r="P1728" s="9">
        <v>31167</v>
      </c>
      <c r="Q1728" s="6">
        <v>23508</v>
      </c>
      <c r="R1728" s="2" t="s">
        <v>1153</v>
      </c>
      <c r="S1728" t="s">
        <v>25493</v>
      </c>
    </row>
    <row r="1729" spans="1:19" ht="16.5" customHeight="1">
      <c r="A1729" s="2" t="s">
        <v>20699</v>
      </c>
      <c r="B1729" s="2" t="s">
        <v>20700</v>
      </c>
      <c r="C1729" s="2" t="s">
        <v>20701</v>
      </c>
      <c r="D1729" s="2" t="s">
        <v>17772</v>
      </c>
      <c r="E1729" s="2" t="str">
        <f>VLOOKUP(D1729,GOL!B:C,2,FALSE)</f>
        <v>Pengatur</v>
      </c>
      <c r="F1729" s="9">
        <v>42095</v>
      </c>
      <c r="G1729" s="2" t="s">
        <v>15</v>
      </c>
      <c r="H1729" s="5"/>
      <c r="I1729" s="2" t="s">
        <v>320</v>
      </c>
      <c r="J1729" s="7"/>
      <c r="K1729" s="2" t="s">
        <v>1151</v>
      </c>
      <c r="L1729" s="2" t="s">
        <v>26</v>
      </c>
      <c r="M1729" s="2" t="s">
        <v>15</v>
      </c>
      <c r="N1729" s="2" t="s">
        <v>15</v>
      </c>
      <c r="O1729" s="2" t="s">
        <v>11024</v>
      </c>
      <c r="P1729" s="9">
        <v>20233</v>
      </c>
      <c r="Q1729" s="6">
        <v>27910</v>
      </c>
      <c r="R1729" s="2" t="s">
        <v>1153</v>
      </c>
      <c r="S1729" t="s">
        <v>28809</v>
      </c>
    </row>
    <row r="1730" spans="1:19" ht="16.5" customHeight="1">
      <c r="A1730" s="2" t="s">
        <v>20702</v>
      </c>
      <c r="B1730" s="2" t="s">
        <v>20703</v>
      </c>
      <c r="C1730" s="2" t="s">
        <v>20704</v>
      </c>
      <c r="D1730" s="2" t="s">
        <v>17772</v>
      </c>
      <c r="E1730" s="2" t="str">
        <f>VLOOKUP(D1730,GOL!B:C,2,FALSE)</f>
        <v>Pengatur</v>
      </c>
      <c r="F1730" s="9">
        <v>42095</v>
      </c>
      <c r="G1730" s="2" t="s">
        <v>15</v>
      </c>
      <c r="H1730" s="5"/>
      <c r="I1730" s="2" t="s">
        <v>320</v>
      </c>
      <c r="J1730" s="7"/>
      <c r="K1730" s="2" t="s">
        <v>1151</v>
      </c>
      <c r="L1730" s="2" t="s">
        <v>26</v>
      </c>
      <c r="M1730" s="2" t="s">
        <v>15</v>
      </c>
      <c r="N1730" s="2" t="s">
        <v>15</v>
      </c>
      <c r="O1730" s="2" t="s">
        <v>20705</v>
      </c>
      <c r="P1730" s="9">
        <v>30800</v>
      </c>
      <c r="Q1730" s="6">
        <v>23860</v>
      </c>
      <c r="R1730" s="2" t="s">
        <v>1153</v>
      </c>
      <c r="S1730" t="s">
        <v>25493</v>
      </c>
    </row>
    <row r="1731" spans="1:19" ht="16.5" customHeight="1">
      <c r="A1731" s="2" t="s">
        <v>21718</v>
      </c>
      <c r="B1731" s="2" t="s">
        <v>21719</v>
      </c>
      <c r="C1731" s="2" t="s">
        <v>21720</v>
      </c>
      <c r="D1731" s="2" t="s">
        <v>17772</v>
      </c>
      <c r="E1731" s="2" t="str">
        <f>VLOOKUP(D1731,GOL!B:C,2,FALSE)</f>
        <v>Pengatur</v>
      </c>
      <c r="F1731" s="9">
        <v>42461</v>
      </c>
      <c r="G1731" s="2" t="s">
        <v>15</v>
      </c>
      <c r="H1731" s="5"/>
      <c r="I1731" s="2" t="s">
        <v>320</v>
      </c>
      <c r="J1731" s="7"/>
      <c r="K1731" s="2" t="s">
        <v>1151</v>
      </c>
      <c r="L1731" s="2" t="s">
        <v>26</v>
      </c>
      <c r="M1731" s="2" t="s">
        <v>15</v>
      </c>
      <c r="N1731" s="2" t="s">
        <v>15</v>
      </c>
      <c r="O1731" s="2" t="s">
        <v>9397</v>
      </c>
      <c r="P1731" s="9">
        <v>33392</v>
      </c>
      <c r="Q1731" s="6">
        <v>25806</v>
      </c>
      <c r="R1731" s="2" t="s">
        <v>1153</v>
      </c>
      <c r="S1731" t="s">
        <v>25493</v>
      </c>
    </row>
    <row r="1732" spans="1:19" ht="16.5" customHeight="1">
      <c r="A1732" s="2" t="s">
        <v>21733</v>
      </c>
      <c r="B1732" s="2" t="s">
        <v>21734</v>
      </c>
      <c r="C1732" s="2" t="s">
        <v>21735</v>
      </c>
      <c r="D1732" s="2" t="s">
        <v>17772</v>
      </c>
      <c r="E1732" s="2" t="str">
        <f>VLOOKUP(D1732,GOL!B:C,2,FALSE)</f>
        <v>Pengatur</v>
      </c>
      <c r="F1732" s="9">
        <v>42461</v>
      </c>
      <c r="G1732" s="2" t="s">
        <v>15</v>
      </c>
      <c r="H1732" s="5"/>
      <c r="I1732" s="2" t="s">
        <v>320</v>
      </c>
      <c r="J1732" s="7"/>
      <c r="K1732" s="2" t="s">
        <v>1151</v>
      </c>
      <c r="L1732" s="2" t="s">
        <v>26</v>
      </c>
      <c r="M1732" s="2" t="s">
        <v>15</v>
      </c>
      <c r="N1732" s="2" t="s">
        <v>15</v>
      </c>
      <c r="O1732" s="2" t="s">
        <v>11024</v>
      </c>
      <c r="P1732" s="9">
        <v>35212</v>
      </c>
      <c r="Q1732" s="6">
        <v>28803</v>
      </c>
      <c r="R1732" s="2" t="s">
        <v>1153</v>
      </c>
      <c r="S1732" t="s">
        <v>25493</v>
      </c>
    </row>
    <row r="1733" spans="1:19" ht="16.5" customHeight="1">
      <c r="A1733" s="2" t="s">
        <v>22337</v>
      </c>
      <c r="B1733" s="2" t="s">
        <v>22338</v>
      </c>
      <c r="C1733" s="2" t="s">
        <v>22339</v>
      </c>
      <c r="D1733" s="2" t="s">
        <v>21846</v>
      </c>
      <c r="E1733" s="2" t="str">
        <f>VLOOKUP(D1733,GOL!B:C,2,FALSE)</f>
        <v>Pengatur Muda Tk.I</v>
      </c>
      <c r="F1733" s="9">
        <v>41365</v>
      </c>
      <c r="G1733" s="2" t="s">
        <v>15</v>
      </c>
      <c r="H1733" s="5"/>
      <c r="I1733" s="2" t="s">
        <v>320</v>
      </c>
      <c r="J1733" s="7"/>
      <c r="K1733" s="2" t="s">
        <v>1151</v>
      </c>
      <c r="L1733" s="2" t="s">
        <v>26</v>
      </c>
      <c r="M1733" s="2" t="s">
        <v>15</v>
      </c>
      <c r="N1733" s="2" t="s">
        <v>15</v>
      </c>
      <c r="O1733" s="2" t="s">
        <v>9397</v>
      </c>
      <c r="P1733" s="9">
        <v>33767</v>
      </c>
      <c r="Q1733" s="6">
        <v>26756</v>
      </c>
      <c r="R1733" s="2" t="s">
        <v>1153</v>
      </c>
      <c r="S1733" t="s">
        <v>25493</v>
      </c>
    </row>
    <row r="1734" spans="1:19" ht="16.5" customHeight="1">
      <c r="A1734" s="2" t="s">
        <v>22343</v>
      </c>
      <c r="B1734" s="2" t="s">
        <v>22344</v>
      </c>
      <c r="C1734" s="2" t="s">
        <v>22345</v>
      </c>
      <c r="D1734" s="2" t="s">
        <v>21846</v>
      </c>
      <c r="E1734" s="2" t="str">
        <f>VLOOKUP(D1734,GOL!B:C,2,FALSE)</f>
        <v>Pengatur Muda Tk.I</v>
      </c>
      <c r="F1734" s="9">
        <v>41365</v>
      </c>
      <c r="G1734" s="2" t="s">
        <v>15</v>
      </c>
      <c r="H1734" s="5"/>
      <c r="I1734" s="2" t="s">
        <v>320</v>
      </c>
      <c r="J1734" s="7"/>
      <c r="K1734" s="2" t="s">
        <v>1151</v>
      </c>
      <c r="L1734" s="2" t="s">
        <v>26</v>
      </c>
      <c r="M1734" s="2" t="s">
        <v>15</v>
      </c>
      <c r="N1734" s="2" t="s">
        <v>15</v>
      </c>
      <c r="O1734" s="2" t="s">
        <v>9397</v>
      </c>
      <c r="P1734" s="9">
        <v>34843</v>
      </c>
      <c r="Q1734" s="6">
        <v>28373</v>
      </c>
      <c r="R1734" s="2" t="s">
        <v>1153</v>
      </c>
      <c r="S1734" t="s">
        <v>25493</v>
      </c>
    </row>
    <row r="1735" spans="1:19" ht="16.5" customHeight="1">
      <c r="A1735" s="2" t="s">
        <v>22349</v>
      </c>
      <c r="B1735" s="2" t="s">
        <v>22350</v>
      </c>
      <c r="C1735" s="2" t="s">
        <v>22351</v>
      </c>
      <c r="D1735" s="2" t="s">
        <v>21846</v>
      </c>
      <c r="E1735" s="2" t="str">
        <f>VLOOKUP(D1735,GOL!B:C,2,FALSE)</f>
        <v>Pengatur Muda Tk.I</v>
      </c>
      <c r="F1735" s="9">
        <v>41365</v>
      </c>
      <c r="G1735" s="2" t="s">
        <v>15</v>
      </c>
      <c r="H1735" s="5"/>
      <c r="I1735" s="2" t="s">
        <v>320</v>
      </c>
      <c r="J1735" s="7"/>
      <c r="K1735" s="2" t="s">
        <v>1151</v>
      </c>
      <c r="L1735" s="2" t="s">
        <v>26</v>
      </c>
      <c r="M1735" s="2" t="s">
        <v>15</v>
      </c>
      <c r="N1735" s="2" t="s">
        <v>15</v>
      </c>
      <c r="O1735" s="2" t="s">
        <v>5913</v>
      </c>
      <c r="P1735" s="9">
        <v>35851</v>
      </c>
      <c r="Q1735" s="6">
        <v>28799</v>
      </c>
      <c r="R1735" s="2" t="s">
        <v>1153</v>
      </c>
      <c r="S1735" t="s">
        <v>25493</v>
      </c>
    </row>
    <row r="1736" spans="1:19" ht="16.5" customHeight="1">
      <c r="A1736" s="2" t="s">
        <v>22498</v>
      </c>
      <c r="B1736" s="2" t="s">
        <v>22499</v>
      </c>
      <c r="C1736" s="2" t="s">
        <v>22500</v>
      </c>
      <c r="D1736" s="2" t="s">
        <v>21846</v>
      </c>
      <c r="E1736" s="2" t="str">
        <f>VLOOKUP(D1736,GOL!B:C,2,FALSE)</f>
        <v>Pengatur Muda Tk.I</v>
      </c>
      <c r="F1736" s="9">
        <v>41365</v>
      </c>
      <c r="G1736" s="2" t="s">
        <v>15</v>
      </c>
      <c r="H1736" s="5"/>
      <c r="I1736" s="2" t="s">
        <v>320</v>
      </c>
      <c r="J1736" s="7"/>
      <c r="K1736" s="2" t="s">
        <v>1151</v>
      </c>
      <c r="L1736" s="2" t="s">
        <v>26</v>
      </c>
      <c r="M1736" s="2" t="s">
        <v>15</v>
      </c>
      <c r="N1736" s="2" t="s">
        <v>15</v>
      </c>
      <c r="O1736" s="2" t="s">
        <v>5913</v>
      </c>
      <c r="P1736" s="9">
        <v>36302</v>
      </c>
      <c r="Q1736" s="6">
        <v>29414</v>
      </c>
      <c r="R1736" s="2" t="s">
        <v>1153</v>
      </c>
      <c r="S1736" t="s">
        <v>28805</v>
      </c>
    </row>
    <row r="1737" spans="1:19" ht="16.5" customHeight="1">
      <c r="A1737" s="2" t="s">
        <v>24280</v>
      </c>
      <c r="B1737" s="2" t="s">
        <v>24281</v>
      </c>
      <c r="C1737" s="2" t="s">
        <v>24282</v>
      </c>
      <c r="D1737" s="2" t="s">
        <v>24228</v>
      </c>
      <c r="E1737" s="2" t="str">
        <f>VLOOKUP(D1737,GOL!B:C,2,FALSE)</f>
        <v>Juru</v>
      </c>
      <c r="F1737" s="9">
        <v>42095</v>
      </c>
      <c r="G1737" s="2" t="s">
        <v>15</v>
      </c>
      <c r="H1737" s="5"/>
      <c r="I1737" s="2" t="s">
        <v>320</v>
      </c>
      <c r="J1737" s="7"/>
      <c r="K1737" s="2" t="s">
        <v>1151</v>
      </c>
      <c r="L1737" s="2" t="s">
        <v>26</v>
      </c>
      <c r="M1737" s="2" t="s">
        <v>15</v>
      </c>
      <c r="N1737" s="2" t="s">
        <v>15</v>
      </c>
      <c r="O1737" s="2" t="s">
        <v>21856</v>
      </c>
      <c r="P1737" s="9">
        <v>28460</v>
      </c>
      <c r="Q1737" s="6">
        <v>24025</v>
      </c>
      <c r="R1737" s="2" t="s">
        <v>1153</v>
      </c>
      <c r="S1737" t="s">
        <v>25493</v>
      </c>
    </row>
    <row r="1738" spans="1:19" ht="16.5" customHeight="1">
      <c r="A1738" s="2" t="s">
        <v>24350</v>
      </c>
      <c r="B1738" s="2" t="s">
        <v>24351</v>
      </c>
      <c r="C1738" s="2" t="s">
        <v>24352</v>
      </c>
      <c r="D1738" s="2" t="s">
        <v>24353</v>
      </c>
      <c r="E1738" s="2" t="str">
        <f>VLOOKUP(D1738,GOL!B:C,2,FALSE)</f>
        <v>Juru Muda Tk. I</v>
      </c>
      <c r="F1738" s="9">
        <v>41000</v>
      </c>
      <c r="G1738" s="2" t="s">
        <v>15</v>
      </c>
      <c r="H1738" s="5"/>
      <c r="I1738" s="2" t="s">
        <v>320</v>
      </c>
      <c r="J1738" s="7"/>
      <c r="K1738" s="2" t="s">
        <v>1151</v>
      </c>
      <c r="L1738" s="2" t="s">
        <v>26</v>
      </c>
      <c r="M1738" s="2" t="s">
        <v>15</v>
      </c>
      <c r="N1738" s="2" t="s">
        <v>15</v>
      </c>
      <c r="O1738" s="2" t="s">
        <v>21856</v>
      </c>
      <c r="P1738" s="9">
        <v>31934</v>
      </c>
      <c r="Q1738" s="6">
        <v>26806</v>
      </c>
      <c r="R1738" s="2" t="s">
        <v>1153</v>
      </c>
      <c r="S1738" t="s">
        <v>25493</v>
      </c>
    </row>
    <row r="1739" spans="1:19" ht="16.5" customHeight="1">
      <c r="A1739" s="2" t="s">
        <v>1154</v>
      </c>
      <c r="B1739" s="2" t="s">
        <v>1155</v>
      </c>
      <c r="C1739" s="2" t="s">
        <v>1156</v>
      </c>
      <c r="D1739" s="2" t="s">
        <v>312</v>
      </c>
      <c r="E1739" s="2" t="str">
        <f>VLOOKUP(D1739,GOL!B:C,2,FALSE)</f>
        <v>Pembina Tk. I</v>
      </c>
      <c r="F1739" s="9">
        <v>40452</v>
      </c>
      <c r="G1739" s="2" t="s">
        <v>15</v>
      </c>
      <c r="H1739" s="5"/>
      <c r="I1739" s="2" t="s">
        <v>15</v>
      </c>
      <c r="J1739" s="4">
        <v>40452</v>
      </c>
      <c r="K1739" s="2" t="s">
        <v>1157</v>
      </c>
      <c r="L1739" s="2" t="s">
        <v>26</v>
      </c>
      <c r="M1739" s="2" t="s">
        <v>15</v>
      </c>
      <c r="N1739" s="2" t="s">
        <v>15</v>
      </c>
      <c r="O1739" s="2" t="s">
        <v>213</v>
      </c>
      <c r="P1739" s="9">
        <v>36525</v>
      </c>
      <c r="Q1739" s="6">
        <v>22592</v>
      </c>
      <c r="R1739" s="2" t="s">
        <v>1158</v>
      </c>
      <c r="S1739" t="s">
        <v>28804</v>
      </c>
    </row>
    <row r="1740" spans="1:19" ht="16.5" customHeight="1">
      <c r="A1740" s="2" t="s">
        <v>1409</v>
      </c>
      <c r="B1740" s="2" t="s">
        <v>1410</v>
      </c>
      <c r="C1740" s="2" t="s">
        <v>1411</v>
      </c>
      <c r="D1740" s="2" t="s">
        <v>312</v>
      </c>
      <c r="E1740" s="2" t="str">
        <f>VLOOKUP(D1740,GOL!B:C,2,FALSE)</f>
        <v>Pembina Tk. I</v>
      </c>
      <c r="F1740" s="9">
        <v>40452</v>
      </c>
      <c r="G1740" s="2" t="s">
        <v>15</v>
      </c>
      <c r="H1740" s="5"/>
      <c r="I1740" s="2" t="s">
        <v>15</v>
      </c>
      <c r="J1740" s="4">
        <v>40452</v>
      </c>
      <c r="K1740" s="2" t="s">
        <v>1157</v>
      </c>
      <c r="L1740" s="2" t="s">
        <v>26</v>
      </c>
      <c r="M1740" s="2" t="s">
        <v>15</v>
      </c>
      <c r="N1740" s="2" t="s">
        <v>15</v>
      </c>
      <c r="O1740" s="2" t="s">
        <v>335</v>
      </c>
      <c r="P1740" s="9">
        <v>32508</v>
      </c>
      <c r="Q1740" s="6">
        <v>23107</v>
      </c>
      <c r="R1740" s="2" t="s">
        <v>1158</v>
      </c>
      <c r="S1740" t="s">
        <v>25493</v>
      </c>
    </row>
    <row r="1741" spans="1:19" ht="16.5" customHeight="1">
      <c r="A1741" s="2" t="s">
        <v>1577</v>
      </c>
      <c r="B1741" s="2" t="s">
        <v>1578</v>
      </c>
      <c r="C1741" s="2" t="s">
        <v>1579</v>
      </c>
      <c r="D1741" s="2" t="s">
        <v>312</v>
      </c>
      <c r="E1741" s="2" t="str">
        <f>VLOOKUP(D1741,GOL!B:C,2,FALSE)</f>
        <v>Pembina Tk. I</v>
      </c>
      <c r="F1741" s="9">
        <v>40817</v>
      </c>
      <c r="G1741" s="2" t="s">
        <v>15</v>
      </c>
      <c r="H1741" s="5"/>
      <c r="I1741" s="2" t="s">
        <v>15</v>
      </c>
      <c r="J1741" s="4">
        <v>38443</v>
      </c>
      <c r="K1741" s="2" t="s">
        <v>1157</v>
      </c>
      <c r="L1741" s="2" t="s">
        <v>26</v>
      </c>
      <c r="M1741" s="2" t="s">
        <v>15</v>
      </c>
      <c r="N1741" s="2" t="s">
        <v>15</v>
      </c>
      <c r="O1741" s="2" t="s">
        <v>167</v>
      </c>
      <c r="P1741" s="9">
        <v>38352</v>
      </c>
      <c r="Q1741" s="6">
        <v>23965</v>
      </c>
      <c r="R1741" s="2" t="s">
        <v>1158</v>
      </c>
      <c r="S1741" t="s">
        <v>28815</v>
      </c>
    </row>
    <row r="1742" spans="1:19" ht="16.5" customHeight="1">
      <c r="A1742" s="2" t="s">
        <v>2525</v>
      </c>
      <c r="B1742" s="2" t="s">
        <v>2526</v>
      </c>
      <c r="C1742" s="2" t="s">
        <v>2527</v>
      </c>
      <c r="D1742" s="2" t="s">
        <v>312</v>
      </c>
      <c r="E1742" s="2" t="str">
        <f>VLOOKUP(D1742,GOL!B:C,2,FALSE)</f>
        <v>Pembina Tk. I</v>
      </c>
      <c r="F1742" s="9">
        <v>41183</v>
      </c>
      <c r="G1742" s="2" t="s">
        <v>15</v>
      </c>
      <c r="H1742" s="5"/>
      <c r="I1742" s="2" t="s">
        <v>15</v>
      </c>
      <c r="J1742" s="4">
        <v>41183</v>
      </c>
      <c r="K1742" s="2" t="s">
        <v>1157</v>
      </c>
      <c r="L1742" s="2" t="s">
        <v>26</v>
      </c>
      <c r="M1742" s="2" t="s">
        <v>15</v>
      </c>
      <c r="N1742" s="2" t="s">
        <v>15</v>
      </c>
      <c r="O1742" s="2" t="s">
        <v>1152</v>
      </c>
      <c r="P1742" s="9">
        <v>36891</v>
      </c>
      <c r="Q1742" s="6">
        <v>24687</v>
      </c>
      <c r="R1742" s="2" t="s">
        <v>1158</v>
      </c>
      <c r="S1742" t="s">
        <v>28878</v>
      </c>
    </row>
    <row r="1743" spans="1:19" ht="16.5" customHeight="1">
      <c r="A1743" s="2" t="s">
        <v>4199</v>
      </c>
      <c r="B1743" s="2" t="s">
        <v>4200</v>
      </c>
      <c r="C1743" s="2" t="s">
        <v>4201</v>
      </c>
      <c r="D1743" s="2" t="s">
        <v>312</v>
      </c>
      <c r="E1743" s="2" t="str">
        <f>VLOOKUP(D1743,GOL!B:C,2,FALSE)</f>
        <v>Pembina Tk. I</v>
      </c>
      <c r="F1743" s="9">
        <v>42095</v>
      </c>
      <c r="G1743" s="2" t="s">
        <v>15</v>
      </c>
      <c r="H1743" s="5"/>
      <c r="I1743" s="2" t="s">
        <v>15</v>
      </c>
      <c r="J1743" s="4">
        <v>42095</v>
      </c>
      <c r="K1743" s="2" t="s">
        <v>1157</v>
      </c>
      <c r="L1743" s="2" t="s">
        <v>26</v>
      </c>
      <c r="M1743" s="2" t="s">
        <v>15</v>
      </c>
      <c r="N1743" s="2" t="s">
        <v>15</v>
      </c>
      <c r="O1743" s="2" t="s">
        <v>3426</v>
      </c>
      <c r="P1743" s="9">
        <v>31777</v>
      </c>
      <c r="Q1743" s="6">
        <v>22931</v>
      </c>
      <c r="R1743" s="2" t="s">
        <v>1158</v>
      </c>
      <c r="S1743" t="s">
        <v>28804</v>
      </c>
    </row>
    <row r="1744" spans="1:19" ht="16.5" customHeight="1">
      <c r="A1744" s="2" t="s">
        <v>4536</v>
      </c>
      <c r="B1744" s="2" t="s">
        <v>4537</v>
      </c>
      <c r="C1744" s="2" t="s">
        <v>4538</v>
      </c>
      <c r="D1744" s="2" t="s">
        <v>312</v>
      </c>
      <c r="E1744" s="2" t="str">
        <f>VLOOKUP(D1744,GOL!B:C,2,FALSE)</f>
        <v>Pembina Tk. I</v>
      </c>
      <c r="F1744" s="9">
        <v>42095</v>
      </c>
      <c r="G1744" s="2" t="s">
        <v>15</v>
      </c>
      <c r="H1744" s="5"/>
      <c r="I1744" s="2" t="s">
        <v>15</v>
      </c>
      <c r="J1744" s="4">
        <v>42095</v>
      </c>
      <c r="K1744" s="2" t="s">
        <v>1157</v>
      </c>
      <c r="L1744" s="2" t="s">
        <v>26</v>
      </c>
      <c r="M1744" s="2" t="s">
        <v>15</v>
      </c>
      <c r="N1744" s="2" t="s">
        <v>15</v>
      </c>
      <c r="O1744" s="2" t="s">
        <v>3198</v>
      </c>
      <c r="P1744" s="9">
        <v>34334</v>
      </c>
      <c r="Q1744" s="6">
        <v>24638</v>
      </c>
      <c r="R1744" s="2" t="s">
        <v>1158</v>
      </c>
      <c r="S1744" t="s">
        <v>28813</v>
      </c>
    </row>
    <row r="1745" spans="1:19" ht="16.5" customHeight="1">
      <c r="A1745" s="2" t="s">
        <v>6186</v>
      </c>
      <c r="B1745" s="2" t="s">
        <v>6187</v>
      </c>
      <c r="C1745" s="2" t="s">
        <v>6188</v>
      </c>
      <c r="D1745" s="2" t="s">
        <v>4944</v>
      </c>
      <c r="E1745" s="2" t="str">
        <f>VLOOKUP(D1745,GOL!B:C,2,FALSE)</f>
        <v>Pembina</v>
      </c>
      <c r="F1745" s="9">
        <v>40269</v>
      </c>
      <c r="G1745" s="2" t="s">
        <v>15</v>
      </c>
      <c r="H1745" s="5"/>
      <c r="I1745" s="2" t="s">
        <v>15</v>
      </c>
      <c r="J1745" s="4">
        <v>40269</v>
      </c>
      <c r="K1745" s="2" t="s">
        <v>1157</v>
      </c>
      <c r="L1745" s="2" t="s">
        <v>26</v>
      </c>
      <c r="M1745" s="2" t="s">
        <v>15</v>
      </c>
      <c r="N1745" s="2" t="s">
        <v>15</v>
      </c>
      <c r="O1745" s="2" t="s">
        <v>1391</v>
      </c>
      <c r="P1745" s="9">
        <v>30681</v>
      </c>
      <c r="Q1745" s="6">
        <v>22025</v>
      </c>
      <c r="R1745" s="2" t="s">
        <v>1158</v>
      </c>
      <c r="S1745" t="s">
        <v>25493</v>
      </c>
    </row>
    <row r="1746" spans="1:19" ht="16.5" customHeight="1">
      <c r="A1746" s="2" t="s">
        <v>6256</v>
      </c>
      <c r="B1746" s="2" t="s">
        <v>6257</v>
      </c>
      <c r="C1746" s="2" t="s">
        <v>6258</v>
      </c>
      <c r="D1746" s="2" t="s">
        <v>4944</v>
      </c>
      <c r="E1746" s="2" t="str">
        <f>VLOOKUP(D1746,GOL!B:C,2,FALSE)</f>
        <v>Pembina</v>
      </c>
      <c r="F1746" s="9">
        <v>40452</v>
      </c>
      <c r="G1746" s="2" t="s">
        <v>15</v>
      </c>
      <c r="H1746" s="5"/>
      <c r="I1746" s="2" t="s">
        <v>15</v>
      </c>
      <c r="J1746" s="4">
        <v>38808</v>
      </c>
      <c r="K1746" s="2" t="s">
        <v>1157</v>
      </c>
      <c r="L1746" s="2" t="s">
        <v>26</v>
      </c>
      <c r="M1746" s="2" t="s">
        <v>15</v>
      </c>
      <c r="N1746" s="2" t="s">
        <v>15</v>
      </c>
      <c r="O1746" s="2" t="s">
        <v>6259</v>
      </c>
      <c r="P1746" s="9">
        <v>34699</v>
      </c>
      <c r="Q1746" s="6">
        <v>26275</v>
      </c>
      <c r="R1746" s="2" t="s">
        <v>1158</v>
      </c>
      <c r="S1746" t="s">
        <v>28879</v>
      </c>
    </row>
    <row r="1747" spans="1:19" ht="16.5" customHeight="1">
      <c r="A1747" s="2" t="s">
        <v>7108</v>
      </c>
      <c r="B1747" s="2" t="s">
        <v>7109</v>
      </c>
      <c r="C1747" s="2" t="s">
        <v>7110</v>
      </c>
      <c r="D1747" s="2" t="s">
        <v>4944</v>
      </c>
      <c r="E1747" s="2" t="str">
        <f>VLOOKUP(D1747,GOL!B:C,2,FALSE)</f>
        <v>Pembina</v>
      </c>
      <c r="F1747" s="9">
        <v>41000</v>
      </c>
      <c r="G1747" s="2" t="s">
        <v>15</v>
      </c>
      <c r="H1747" s="5"/>
      <c r="I1747" s="2" t="s">
        <v>15</v>
      </c>
      <c r="J1747" s="4">
        <v>40087</v>
      </c>
      <c r="K1747" s="2" t="s">
        <v>1157</v>
      </c>
      <c r="L1747" s="2" t="s">
        <v>26</v>
      </c>
      <c r="M1747" s="2" t="s">
        <v>15</v>
      </c>
      <c r="N1747" s="2" t="s">
        <v>15</v>
      </c>
      <c r="O1747" s="2" t="s">
        <v>845</v>
      </c>
      <c r="P1747" s="9">
        <v>31412</v>
      </c>
      <c r="Q1747" s="6">
        <v>21062</v>
      </c>
      <c r="R1747" s="2" t="s">
        <v>1158</v>
      </c>
      <c r="S1747" t="s">
        <v>28811</v>
      </c>
    </row>
    <row r="1748" spans="1:19" ht="16.5" customHeight="1">
      <c r="A1748" s="2" t="s">
        <v>7982</v>
      </c>
      <c r="B1748" s="2" t="s">
        <v>7983</v>
      </c>
      <c r="C1748" s="2" t="s">
        <v>7984</v>
      </c>
      <c r="D1748" s="2" t="s">
        <v>4944</v>
      </c>
      <c r="E1748" s="2" t="str">
        <f>VLOOKUP(D1748,GOL!B:C,2,FALSE)</f>
        <v>Pembina</v>
      </c>
      <c r="F1748" s="9">
        <v>42095</v>
      </c>
      <c r="G1748" s="2" t="s">
        <v>15</v>
      </c>
      <c r="H1748" s="5"/>
      <c r="I1748" s="2" t="s">
        <v>15</v>
      </c>
      <c r="J1748" s="4">
        <v>42095</v>
      </c>
      <c r="K1748" s="2" t="s">
        <v>1157</v>
      </c>
      <c r="L1748" s="2" t="s">
        <v>26</v>
      </c>
      <c r="M1748" s="2" t="s">
        <v>15</v>
      </c>
      <c r="N1748" s="2" t="s">
        <v>15</v>
      </c>
      <c r="O1748" s="2" t="s">
        <v>3154</v>
      </c>
      <c r="P1748" s="9">
        <v>37986</v>
      </c>
      <c r="Q1748" s="6">
        <v>23639</v>
      </c>
      <c r="R1748" s="2" t="s">
        <v>1158</v>
      </c>
      <c r="S1748" t="s">
        <v>25493</v>
      </c>
    </row>
    <row r="1749" spans="1:19" ht="16.5" customHeight="1">
      <c r="A1749" s="2" t="s">
        <v>9401</v>
      </c>
      <c r="B1749" s="2" t="s">
        <v>9402</v>
      </c>
      <c r="C1749" s="2" t="s">
        <v>9403</v>
      </c>
      <c r="D1749" s="2" t="s">
        <v>8369</v>
      </c>
      <c r="E1749" s="2" t="str">
        <f>VLOOKUP(D1749,GOL!B:C,2,FALSE)</f>
        <v>Penata Tk. I</v>
      </c>
      <c r="F1749" s="9">
        <v>41183</v>
      </c>
      <c r="G1749" s="2" t="s">
        <v>15</v>
      </c>
      <c r="H1749" s="5"/>
      <c r="I1749" s="2" t="s">
        <v>15</v>
      </c>
      <c r="J1749" s="4">
        <v>40269</v>
      </c>
      <c r="K1749" s="2" t="s">
        <v>1157</v>
      </c>
      <c r="L1749" s="2" t="s">
        <v>26</v>
      </c>
      <c r="M1749" s="2" t="s">
        <v>15</v>
      </c>
      <c r="N1749" s="2" t="s">
        <v>15</v>
      </c>
      <c r="O1749" s="2" t="s">
        <v>573</v>
      </c>
      <c r="P1749" s="9">
        <v>34699</v>
      </c>
      <c r="Q1749" s="6">
        <v>24777</v>
      </c>
      <c r="R1749" s="2" t="s">
        <v>1158</v>
      </c>
      <c r="S1749" t="s">
        <v>28838</v>
      </c>
    </row>
    <row r="1750" spans="1:19" ht="16.5" customHeight="1">
      <c r="A1750" s="2" t="s">
        <v>10498</v>
      </c>
      <c r="B1750" s="2" t="s">
        <v>10499</v>
      </c>
      <c r="C1750" s="2" t="s">
        <v>7666</v>
      </c>
      <c r="D1750" s="2" t="s">
        <v>8369</v>
      </c>
      <c r="E1750" s="2" t="str">
        <f>VLOOKUP(D1750,GOL!B:C,2,FALSE)</f>
        <v>Penata Tk. I</v>
      </c>
      <c r="F1750" s="9">
        <v>42095</v>
      </c>
      <c r="G1750" s="2" t="s">
        <v>15</v>
      </c>
      <c r="H1750" s="5"/>
      <c r="I1750" s="2" t="s">
        <v>15</v>
      </c>
      <c r="J1750" s="4">
        <v>42095</v>
      </c>
      <c r="K1750" s="2" t="s">
        <v>1157</v>
      </c>
      <c r="L1750" s="2" t="s">
        <v>26</v>
      </c>
      <c r="M1750" s="2" t="s">
        <v>15</v>
      </c>
      <c r="N1750" s="2" t="s">
        <v>15</v>
      </c>
      <c r="O1750" s="2" t="s">
        <v>3483</v>
      </c>
      <c r="P1750" s="12"/>
      <c r="Q1750" s="6">
        <v>23103</v>
      </c>
      <c r="R1750" s="2" t="s">
        <v>1158</v>
      </c>
      <c r="S1750" t="s">
        <v>28813</v>
      </c>
    </row>
    <row r="1751" spans="1:19" ht="16.5" customHeight="1">
      <c r="A1751" s="2" t="s">
        <v>11183</v>
      </c>
      <c r="B1751" s="2" t="s">
        <v>11184</v>
      </c>
      <c r="C1751" s="2" t="s">
        <v>2063</v>
      </c>
      <c r="D1751" s="2" t="s">
        <v>10939</v>
      </c>
      <c r="E1751" s="2" t="str">
        <f>VLOOKUP(D1751,GOL!B:C,2,FALSE)</f>
        <v>Penata</v>
      </c>
      <c r="F1751" s="9">
        <v>41000</v>
      </c>
      <c r="G1751" s="2" t="s">
        <v>15</v>
      </c>
      <c r="H1751" s="5"/>
      <c r="I1751" s="2" t="s">
        <v>15</v>
      </c>
      <c r="J1751" s="4">
        <v>40087</v>
      </c>
      <c r="K1751" s="2" t="s">
        <v>1157</v>
      </c>
      <c r="L1751" s="2" t="s">
        <v>26</v>
      </c>
      <c r="M1751" s="2" t="s">
        <v>15</v>
      </c>
      <c r="N1751" s="2" t="s">
        <v>15</v>
      </c>
      <c r="O1751" s="2" t="s">
        <v>167</v>
      </c>
      <c r="P1751" s="9">
        <v>37557</v>
      </c>
      <c r="Q1751" s="6">
        <v>24174</v>
      </c>
      <c r="R1751" s="2" t="s">
        <v>1158</v>
      </c>
      <c r="S1751" t="s">
        <v>25493</v>
      </c>
    </row>
    <row r="1752" spans="1:19" ht="16.5" customHeight="1">
      <c r="A1752" s="2" t="s">
        <v>12597</v>
      </c>
      <c r="B1752" s="2" t="s">
        <v>12598</v>
      </c>
      <c r="C1752" s="2" t="s">
        <v>12599</v>
      </c>
      <c r="D1752" s="2" t="s">
        <v>10939</v>
      </c>
      <c r="E1752" s="2" t="str">
        <f>VLOOKUP(D1752,GOL!B:C,2,FALSE)</f>
        <v>Penata</v>
      </c>
      <c r="F1752" s="9">
        <v>42095</v>
      </c>
      <c r="G1752" s="2" t="s">
        <v>15</v>
      </c>
      <c r="H1752" s="5"/>
      <c r="I1752" s="2" t="s">
        <v>15</v>
      </c>
      <c r="J1752" s="4">
        <v>42095</v>
      </c>
      <c r="K1752" s="2" t="s">
        <v>1157</v>
      </c>
      <c r="L1752" s="2" t="s">
        <v>26</v>
      </c>
      <c r="M1752" s="2" t="s">
        <v>15</v>
      </c>
      <c r="N1752" s="2" t="s">
        <v>15</v>
      </c>
      <c r="O1752" s="2" t="s">
        <v>3641</v>
      </c>
      <c r="P1752" s="9">
        <v>36088</v>
      </c>
      <c r="Q1752" s="6">
        <v>27071</v>
      </c>
      <c r="R1752" s="2" t="s">
        <v>1158</v>
      </c>
      <c r="S1752" t="s">
        <v>25493</v>
      </c>
    </row>
    <row r="1753" spans="1:19" ht="16.5" customHeight="1">
      <c r="A1753" s="2" t="s">
        <v>13823</v>
      </c>
      <c r="B1753" s="2" t="s">
        <v>13824</v>
      </c>
      <c r="C1753" s="2" t="s">
        <v>13825</v>
      </c>
      <c r="D1753" s="2" t="s">
        <v>13178</v>
      </c>
      <c r="E1753" s="2" t="str">
        <f>VLOOKUP(D1753,GOL!B:C,2,FALSE)</f>
        <v>Penata Muda Tk. I</v>
      </c>
      <c r="F1753" s="9">
        <v>41183</v>
      </c>
      <c r="G1753" s="2" t="s">
        <v>15</v>
      </c>
      <c r="H1753" s="5"/>
      <c r="I1753" s="2" t="s">
        <v>15</v>
      </c>
      <c r="J1753" s="4">
        <v>40664</v>
      </c>
      <c r="K1753" s="2" t="s">
        <v>1157</v>
      </c>
      <c r="L1753" s="2" t="s">
        <v>26</v>
      </c>
      <c r="M1753" s="2" t="s">
        <v>15</v>
      </c>
      <c r="N1753" s="2" t="s">
        <v>15</v>
      </c>
      <c r="O1753" s="2" t="s">
        <v>1152</v>
      </c>
      <c r="P1753" s="9">
        <v>36395</v>
      </c>
      <c r="Q1753" s="6">
        <v>27012</v>
      </c>
      <c r="R1753" s="2" t="s">
        <v>1158</v>
      </c>
      <c r="S1753" t="s">
        <v>28828</v>
      </c>
    </row>
    <row r="1754" spans="1:19" ht="16.5" customHeight="1">
      <c r="A1754" s="2" t="s">
        <v>17280</v>
      </c>
      <c r="B1754" s="2" t="s">
        <v>17281</v>
      </c>
      <c r="C1754" s="2" t="s">
        <v>17282</v>
      </c>
      <c r="D1754" s="2" t="s">
        <v>17127</v>
      </c>
      <c r="E1754" s="2" t="str">
        <f>VLOOKUP(D1754,GOL!B:C,2,FALSE)</f>
        <v>Pengatur Tk. I</v>
      </c>
      <c r="F1754" s="9">
        <v>41365</v>
      </c>
      <c r="G1754" s="2" t="s">
        <v>15</v>
      </c>
      <c r="H1754" s="5"/>
      <c r="I1754" s="2" t="s">
        <v>320</v>
      </c>
      <c r="J1754" s="7"/>
      <c r="K1754" s="2" t="s">
        <v>1157</v>
      </c>
      <c r="L1754" s="2" t="s">
        <v>26</v>
      </c>
      <c r="M1754" s="2" t="s">
        <v>15</v>
      </c>
      <c r="N1754" s="2" t="s">
        <v>15</v>
      </c>
      <c r="O1754" s="2" t="s">
        <v>12413</v>
      </c>
      <c r="P1754" s="9">
        <v>31777</v>
      </c>
      <c r="Q1754" s="6">
        <v>24817</v>
      </c>
      <c r="R1754" s="2" t="s">
        <v>1158</v>
      </c>
      <c r="S1754" t="s">
        <v>25493</v>
      </c>
    </row>
    <row r="1755" spans="1:19" ht="16.5" customHeight="1">
      <c r="A1755" s="2" t="s">
        <v>19613</v>
      </c>
      <c r="B1755" s="2" t="s">
        <v>19614</v>
      </c>
      <c r="C1755" s="2" t="s">
        <v>19615</v>
      </c>
      <c r="D1755" s="2" t="s">
        <v>17772</v>
      </c>
      <c r="E1755" s="2" t="str">
        <f>VLOOKUP(D1755,GOL!B:C,2,FALSE)</f>
        <v>Pengatur</v>
      </c>
      <c r="F1755" s="9">
        <v>42095</v>
      </c>
      <c r="G1755" s="2" t="s">
        <v>15</v>
      </c>
      <c r="H1755" s="5"/>
      <c r="I1755" s="2" t="s">
        <v>320</v>
      </c>
      <c r="J1755" s="7"/>
      <c r="K1755" s="2" t="s">
        <v>1157</v>
      </c>
      <c r="L1755" s="2" t="s">
        <v>26</v>
      </c>
      <c r="M1755" s="2" t="s">
        <v>15</v>
      </c>
      <c r="N1755" s="2" t="s">
        <v>15</v>
      </c>
      <c r="O1755" s="2" t="s">
        <v>9214</v>
      </c>
      <c r="P1755" s="9">
        <v>31930</v>
      </c>
      <c r="Q1755" s="6">
        <v>25113</v>
      </c>
      <c r="R1755" s="2" t="s">
        <v>1158</v>
      </c>
      <c r="S1755" t="s">
        <v>28805</v>
      </c>
    </row>
    <row r="1756" spans="1:19" ht="16.5" customHeight="1">
      <c r="A1756" s="2" t="s">
        <v>23166</v>
      </c>
      <c r="B1756" s="2" t="s">
        <v>23167</v>
      </c>
      <c r="C1756" s="2" t="s">
        <v>23168</v>
      </c>
      <c r="D1756" s="2" t="s">
        <v>21846</v>
      </c>
      <c r="E1756" s="2" t="str">
        <f>VLOOKUP(D1756,GOL!B:C,2,FALSE)</f>
        <v>Pengatur Muda Tk.I</v>
      </c>
      <c r="F1756" s="9">
        <v>41730</v>
      </c>
      <c r="G1756" s="2" t="s">
        <v>15</v>
      </c>
      <c r="H1756" s="5"/>
      <c r="I1756" s="2" t="s">
        <v>320</v>
      </c>
      <c r="J1756" s="7"/>
      <c r="K1756" s="2" t="s">
        <v>1157</v>
      </c>
      <c r="L1756" s="2" t="s">
        <v>26</v>
      </c>
      <c r="M1756" s="2" t="s">
        <v>15</v>
      </c>
      <c r="N1756" s="2" t="s">
        <v>15</v>
      </c>
      <c r="O1756" s="2" t="s">
        <v>8804</v>
      </c>
      <c r="P1756" s="12"/>
      <c r="Q1756" s="6">
        <v>28269</v>
      </c>
      <c r="R1756" s="2" t="s">
        <v>1158</v>
      </c>
      <c r="S1756" t="s">
        <v>25493</v>
      </c>
    </row>
    <row r="1757" spans="1:19" ht="16.5" customHeight="1">
      <c r="A1757" s="2" t="s">
        <v>24083</v>
      </c>
      <c r="B1757" s="2" t="s">
        <v>24084</v>
      </c>
      <c r="C1757" s="2" t="s">
        <v>24085</v>
      </c>
      <c r="D1757" s="2" t="s">
        <v>24048</v>
      </c>
      <c r="E1757" s="2" t="str">
        <f>VLOOKUP(D1757,GOL!B:C,2,FALSE)</f>
        <v>Juru Tk. I</v>
      </c>
      <c r="F1757" s="9">
        <v>41365</v>
      </c>
      <c r="G1757" s="2" t="s">
        <v>15</v>
      </c>
      <c r="H1757" s="5"/>
      <c r="I1757" s="2" t="s">
        <v>320</v>
      </c>
      <c r="J1757" s="7"/>
      <c r="K1757" s="2" t="s">
        <v>1157</v>
      </c>
      <c r="L1757" s="2" t="s">
        <v>26</v>
      </c>
      <c r="M1757" s="2" t="s">
        <v>15</v>
      </c>
      <c r="N1757" s="2" t="s">
        <v>15</v>
      </c>
      <c r="O1757" s="2" t="s">
        <v>17788</v>
      </c>
      <c r="P1757" s="9">
        <v>31934</v>
      </c>
      <c r="Q1757" s="6">
        <v>25942</v>
      </c>
      <c r="R1757" s="2" t="s">
        <v>1158</v>
      </c>
      <c r="S1757" t="s">
        <v>25493</v>
      </c>
    </row>
    <row r="1758" spans="1:19" ht="16.5" customHeight="1">
      <c r="A1758" s="2" t="s">
        <v>24094</v>
      </c>
      <c r="B1758" s="2" t="s">
        <v>24095</v>
      </c>
      <c r="C1758" s="2" t="s">
        <v>1126</v>
      </c>
      <c r="D1758" s="2" t="s">
        <v>24048</v>
      </c>
      <c r="E1758" s="2" t="str">
        <f>VLOOKUP(D1758,GOL!B:C,2,FALSE)</f>
        <v>Juru Tk. I</v>
      </c>
      <c r="F1758" s="9">
        <v>41365</v>
      </c>
      <c r="G1758" s="2" t="s">
        <v>15</v>
      </c>
      <c r="H1758" s="5"/>
      <c r="I1758" s="2" t="s">
        <v>320</v>
      </c>
      <c r="J1758" s="7"/>
      <c r="K1758" s="2" t="s">
        <v>1157</v>
      </c>
      <c r="L1758" s="2" t="s">
        <v>26</v>
      </c>
      <c r="M1758" s="2" t="s">
        <v>15</v>
      </c>
      <c r="N1758" s="2" t="s">
        <v>15</v>
      </c>
      <c r="O1758" s="2" t="s">
        <v>17788</v>
      </c>
      <c r="P1758" s="9">
        <v>36305</v>
      </c>
      <c r="Q1758" s="6">
        <v>29753</v>
      </c>
      <c r="R1758" s="2" t="s">
        <v>1158</v>
      </c>
      <c r="S1758" t="s">
        <v>25493</v>
      </c>
    </row>
    <row r="1759" spans="1:19" ht="16.5" customHeight="1">
      <c r="A1759" s="2" t="s">
        <v>952</v>
      </c>
      <c r="B1759" s="2" t="s">
        <v>953</v>
      </c>
      <c r="C1759" s="2" t="s">
        <v>954</v>
      </c>
      <c r="D1759" s="2" t="s">
        <v>312</v>
      </c>
      <c r="E1759" s="2" t="str">
        <f>VLOOKUP(D1759,GOL!B:C,2,FALSE)</f>
        <v>Pembina Tk. I</v>
      </c>
      <c r="F1759" s="9">
        <v>40452</v>
      </c>
      <c r="G1759" s="2" t="s">
        <v>15</v>
      </c>
      <c r="H1759" s="5"/>
      <c r="I1759" s="2" t="s">
        <v>15</v>
      </c>
      <c r="J1759" s="4">
        <v>38078</v>
      </c>
      <c r="K1759" s="2" t="s">
        <v>955</v>
      </c>
      <c r="L1759" s="2" t="s">
        <v>26</v>
      </c>
      <c r="M1759" s="2" t="s">
        <v>15</v>
      </c>
      <c r="N1759" s="2" t="s">
        <v>15</v>
      </c>
      <c r="O1759" s="2" t="s">
        <v>956</v>
      </c>
      <c r="P1759" s="9">
        <v>35765</v>
      </c>
      <c r="Q1759" s="6">
        <v>21556</v>
      </c>
      <c r="R1759" s="2" t="s">
        <v>957</v>
      </c>
      <c r="S1759" t="s">
        <v>25493</v>
      </c>
    </row>
    <row r="1760" spans="1:19" ht="16.5" customHeight="1">
      <c r="A1760" s="2" t="s">
        <v>1186</v>
      </c>
      <c r="B1760" s="2" t="s">
        <v>1187</v>
      </c>
      <c r="C1760" s="2" t="s">
        <v>1188</v>
      </c>
      <c r="D1760" s="2" t="s">
        <v>312</v>
      </c>
      <c r="E1760" s="2" t="str">
        <f>VLOOKUP(D1760,GOL!B:C,2,FALSE)</f>
        <v>Pembina Tk. I</v>
      </c>
      <c r="F1760" s="9">
        <v>40452</v>
      </c>
      <c r="G1760" s="2" t="s">
        <v>15</v>
      </c>
      <c r="H1760" s="5"/>
      <c r="I1760" s="2" t="s">
        <v>15</v>
      </c>
      <c r="J1760" s="4">
        <v>40452</v>
      </c>
      <c r="K1760" s="2" t="s">
        <v>955</v>
      </c>
      <c r="L1760" s="2" t="s">
        <v>26</v>
      </c>
      <c r="M1760" s="2" t="s">
        <v>15</v>
      </c>
      <c r="N1760" s="2" t="s">
        <v>15</v>
      </c>
      <c r="O1760" s="2" t="s">
        <v>213</v>
      </c>
      <c r="P1760" s="9">
        <v>37226</v>
      </c>
      <c r="Q1760" s="6">
        <v>21879</v>
      </c>
      <c r="R1760" s="2" t="s">
        <v>957</v>
      </c>
      <c r="S1760" t="s">
        <v>25493</v>
      </c>
    </row>
    <row r="1761" spans="1:19" ht="16.5" customHeight="1">
      <c r="A1761" s="2" t="s">
        <v>1770</v>
      </c>
      <c r="B1761" s="2" t="s">
        <v>1771</v>
      </c>
      <c r="C1761" s="2" t="s">
        <v>1772</v>
      </c>
      <c r="D1761" s="2" t="s">
        <v>312</v>
      </c>
      <c r="E1761" s="2" t="str">
        <f>VLOOKUP(D1761,GOL!B:C,2,FALSE)</f>
        <v>Pembina Tk. I</v>
      </c>
      <c r="F1761" s="9">
        <v>40817</v>
      </c>
      <c r="G1761" s="2" t="s">
        <v>15</v>
      </c>
      <c r="H1761" s="5"/>
      <c r="I1761" s="2" t="s">
        <v>15</v>
      </c>
      <c r="J1761" s="4">
        <v>40817</v>
      </c>
      <c r="K1761" s="2" t="s">
        <v>955</v>
      </c>
      <c r="L1761" s="2" t="s">
        <v>26</v>
      </c>
      <c r="M1761" s="2" t="s">
        <v>15</v>
      </c>
      <c r="N1761" s="2" t="s">
        <v>15</v>
      </c>
      <c r="O1761" s="2" t="s">
        <v>1391</v>
      </c>
      <c r="P1761" s="10">
        <v>35430</v>
      </c>
      <c r="Q1761" s="6">
        <v>24217</v>
      </c>
      <c r="R1761" s="2" t="s">
        <v>957</v>
      </c>
      <c r="S1761" t="s">
        <v>28813</v>
      </c>
    </row>
    <row r="1762" spans="1:19" ht="16.5" customHeight="1">
      <c r="A1762" s="2" t="s">
        <v>2107</v>
      </c>
      <c r="B1762" s="2" t="s">
        <v>2108</v>
      </c>
      <c r="C1762" s="2" t="s">
        <v>2109</v>
      </c>
      <c r="D1762" s="2" t="s">
        <v>312</v>
      </c>
      <c r="E1762" s="2" t="str">
        <f>VLOOKUP(D1762,GOL!B:C,2,FALSE)</f>
        <v>Pembina Tk. I</v>
      </c>
      <c r="F1762" s="9">
        <v>41183</v>
      </c>
      <c r="G1762" s="2" t="s">
        <v>15</v>
      </c>
      <c r="H1762" s="5"/>
      <c r="I1762" s="2" t="s">
        <v>15</v>
      </c>
      <c r="J1762" s="4">
        <v>41183</v>
      </c>
      <c r="K1762" s="2" t="s">
        <v>955</v>
      </c>
      <c r="L1762" s="2" t="s">
        <v>26</v>
      </c>
      <c r="M1762" s="2" t="s">
        <v>15</v>
      </c>
      <c r="N1762" s="2" t="s">
        <v>15</v>
      </c>
      <c r="O1762" s="2" t="s">
        <v>335</v>
      </c>
      <c r="P1762" s="9">
        <v>37256</v>
      </c>
      <c r="Q1762" s="6">
        <v>23703</v>
      </c>
      <c r="R1762" s="2" t="s">
        <v>957</v>
      </c>
      <c r="S1762" t="s">
        <v>25493</v>
      </c>
    </row>
    <row r="1763" spans="1:19" ht="16.5" customHeight="1">
      <c r="A1763" s="2" t="s">
        <v>2119</v>
      </c>
      <c r="B1763" s="2" t="s">
        <v>2120</v>
      </c>
      <c r="C1763" s="2" t="s">
        <v>2121</v>
      </c>
      <c r="D1763" s="2" t="s">
        <v>312</v>
      </c>
      <c r="E1763" s="2" t="str">
        <f>VLOOKUP(D1763,GOL!B:C,2,FALSE)</f>
        <v>Pembina Tk. I</v>
      </c>
      <c r="F1763" s="9">
        <v>41183</v>
      </c>
      <c r="G1763" s="2" t="s">
        <v>15</v>
      </c>
      <c r="H1763" s="5"/>
      <c r="I1763" s="2" t="s">
        <v>15</v>
      </c>
      <c r="J1763" s="4">
        <v>41183</v>
      </c>
      <c r="K1763" s="2" t="s">
        <v>955</v>
      </c>
      <c r="L1763" s="2" t="s">
        <v>26</v>
      </c>
      <c r="M1763" s="2" t="s">
        <v>15</v>
      </c>
      <c r="N1763" s="2" t="s">
        <v>15</v>
      </c>
      <c r="O1763" s="2" t="s">
        <v>611</v>
      </c>
      <c r="P1763" s="9">
        <v>39447</v>
      </c>
      <c r="Q1763" s="6">
        <v>23070</v>
      </c>
      <c r="R1763" s="2" t="s">
        <v>957</v>
      </c>
      <c r="S1763" t="s">
        <v>25493</v>
      </c>
    </row>
    <row r="1764" spans="1:19" ht="16.5" customHeight="1">
      <c r="A1764" s="2" t="s">
        <v>2391</v>
      </c>
      <c r="B1764" s="2" t="s">
        <v>2392</v>
      </c>
      <c r="C1764" s="2" t="s">
        <v>2393</v>
      </c>
      <c r="D1764" s="2" t="s">
        <v>312</v>
      </c>
      <c r="E1764" s="2" t="str">
        <f>VLOOKUP(D1764,GOL!B:C,2,FALSE)</f>
        <v>Pembina Tk. I</v>
      </c>
      <c r="F1764" s="9">
        <v>41183</v>
      </c>
      <c r="G1764" s="2" t="s">
        <v>15</v>
      </c>
      <c r="H1764" s="5"/>
      <c r="I1764" s="2" t="s">
        <v>15</v>
      </c>
      <c r="J1764" s="4">
        <v>41183</v>
      </c>
      <c r="K1764" s="2" t="s">
        <v>955</v>
      </c>
      <c r="L1764" s="2" t="s">
        <v>26</v>
      </c>
      <c r="M1764" s="2" t="s">
        <v>15</v>
      </c>
      <c r="N1764" s="2" t="s">
        <v>15</v>
      </c>
      <c r="O1764" s="2" t="s">
        <v>1152</v>
      </c>
      <c r="P1764" s="9">
        <v>39447</v>
      </c>
      <c r="Q1764" s="6">
        <v>23631</v>
      </c>
      <c r="R1764" s="2" t="s">
        <v>957</v>
      </c>
      <c r="S1764" t="s">
        <v>25493</v>
      </c>
    </row>
    <row r="1765" spans="1:19" ht="16.5" customHeight="1">
      <c r="A1765" s="2" t="s">
        <v>2413</v>
      </c>
      <c r="B1765" s="2" t="s">
        <v>2414</v>
      </c>
      <c r="C1765" s="2" t="s">
        <v>2415</v>
      </c>
      <c r="D1765" s="2" t="s">
        <v>312</v>
      </c>
      <c r="E1765" s="2" t="str">
        <f>VLOOKUP(D1765,GOL!B:C,2,FALSE)</f>
        <v>Pembina Tk. I</v>
      </c>
      <c r="F1765" s="9">
        <v>41183</v>
      </c>
      <c r="G1765" s="2" t="s">
        <v>15</v>
      </c>
      <c r="H1765" s="5"/>
      <c r="I1765" s="2" t="s">
        <v>15</v>
      </c>
      <c r="J1765" s="4">
        <v>41183</v>
      </c>
      <c r="K1765" s="2" t="s">
        <v>955</v>
      </c>
      <c r="L1765" s="2" t="s">
        <v>26</v>
      </c>
      <c r="M1765" s="2" t="s">
        <v>15</v>
      </c>
      <c r="N1765" s="2" t="s">
        <v>15</v>
      </c>
      <c r="O1765" s="2" t="s">
        <v>573</v>
      </c>
      <c r="P1765" s="10">
        <v>39447</v>
      </c>
      <c r="Q1765" s="6">
        <v>23900</v>
      </c>
      <c r="R1765" s="2" t="s">
        <v>957</v>
      </c>
      <c r="S1765" t="s">
        <v>28808</v>
      </c>
    </row>
    <row r="1766" spans="1:19" ht="16.5" customHeight="1">
      <c r="A1766" s="2" t="s">
        <v>2458</v>
      </c>
      <c r="B1766" s="2" t="s">
        <v>2459</v>
      </c>
      <c r="C1766" s="2" t="s">
        <v>2460</v>
      </c>
      <c r="D1766" s="2" t="s">
        <v>312</v>
      </c>
      <c r="E1766" s="2" t="str">
        <f>VLOOKUP(D1766,GOL!B:C,2,FALSE)</f>
        <v>Pembina Tk. I</v>
      </c>
      <c r="F1766" s="9">
        <v>41183</v>
      </c>
      <c r="G1766" s="2" t="s">
        <v>15</v>
      </c>
      <c r="H1766" s="5"/>
      <c r="I1766" s="2" t="s">
        <v>15</v>
      </c>
      <c r="J1766" s="4">
        <v>41183</v>
      </c>
      <c r="K1766" s="2" t="s">
        <v>955</v>
      </c>
      <c r="L1766" s="2" t="s">
        <v>26</v>
      </c>
      <c r="M1766" s="2" t="s">
        <v>15</v>
      </c>
      <c r="N1766" s="2" t="s">
        <v>15</v>
      </c>
      <c r="O1766" s="2" t="s">
        <v>573</v>
      </c>
      <c r="P1766" s="9">
        <v>40178</v>
      </c>
      <c r="Q1766" s="6">
        <v>24838</v>
      </c>
      <c r="R1766" s="2" t="s">
        <v>957</v>
      </c>
      <c r="S1766" t="s">
        <v>25493</v>
      </c>
    </row>
    <row r="1767" spans="1:19" ht="16.5" customHeight="1">
      <c r="A1767" s="2" t="s">
        <v>3057</v>
      </c>
      <c r="B1767" s="2" t="s">
        <v>3058</v>
      </c>
      <c r="C1767" s="2" t="s">
        <v>3059</v>
      </c>
      <c r="D1767" s="2" t="s">
        <v>312</v>
      </c>
      <c r="E1767" s="2" t="str">
        <f>VLOOKUP(D1767,GOL!B:C,2,FALSE)</f>
        <v>Pembina Tk. I</v>
      </c>
      <c r="F1767" s="9">
        <v>41730</v>
      </c>
      <c r="G1767" s="2" t="s">
        <v>15</v>
      </c>
      <c r="H1767" s="5"/>
      <c r="I1767" s="2" t="s">
        <v>15</v>
      </c>
      <c r="J1767" s="4">
        <v>38808</v>
      </c>
      <c r="K1767" s="2" t="s">
        <v>955</v>
      </c>
      <c r="L1767" s="2" t="s">
        <v>26</v>
      </c>
      <c r="M1767" s="2" t="s">
        <v>15</v>
      </c>
      <c r="N1767" s="2" t="s">
        <v>15</v>
      </c>
      <c r="O1767" s="2" t="s">
        <v>3060</v>
      </c>
      <c r="P1767" s="9">
        <v>36495</v>
      </c>
      <c r="Q1767" s="6">
        <v>23602</v>
      </c>
      <c r="R1767" s="2" t="s">
        <v>957</v>
      </c>
      <c r="S1767" t="s">
        <v>25493</v>
      </c>
    </row>
    <row r="1768" spans="1:19" ht="16.5" customHeight="1">
      <c r="A1768" s="2" t="s">
        <v>3583</v>
      </c>
      <c r="B1768" s="2" t="s">
        <v>3584</v>
      </c>
      <c r="C1768" s="2" t="s">
        <v>3585</v>
      </c>
      <c r="D1768" s="2" t="s">
        <v>312</v>
      </c>
      <c r="E1768" s="2" t="str">
        <f>VLOOKUP(D1768,GOL!B:C,2,FALSE)</f>
        <v>Pembina Tk. I</v>
      </c>
      <c r="F1768" s="9">
        <v>42095</v>
      </c>
      <c r="G1768" s="2" t="s">
        <v>15</v>
      </c>
      <c r="H1768" s="5"/>
      <c r="I1768" s="2" t="s">
        <v>15</v>
      </c>
      <c r="J1768" s="4">
        <v>42095</v>
      </c>
      <c r="K1768" s="2" t="s">
        <v>955</v>
      </c>
      <c r="L1768" s="2" t="s">
        <v>26</v>
      </c>
      <c r="M1768" s="2" t="s">
        <v>15</v>
      </c>
      <c r="N1768" s="2" t="s">
        <v>15</v>
      </c>
      <c r="O1768" s="2" t="s">
        <v>3586</v>
      </c>
      <c r="P1768" s="9">
        <v>32843</v>
      </c>
      <c r="Q1768" s="6">
        <v>21654</v>
      </c>
      <c r="R1768" s="2" t="s">
        <v>957</v>
      </c>
      <c r="S1768" t="s">
        <v>25493</v>
      </c>
    </row>
    <row r="1769" spans="1:19" ht="16.5" customHeight="1">
      <c r="A1769" s="2" t="s">
        <v>5043</v>
      </c>
      <c r="B1769" s="2" t="s">
        <v>5044</v>
      </c>
      <c r="C1769" s="2" t="s">
        <v>5045</v>
      </c>
      <c r="D1769" s="2" t="s">
        <v>4944</v>
      </c>
      <c r="E1769" s="2" t="str">
        <f>VLOOKUP(D1769,GOL!B:C,2,FALSE)</f>
        <v>Pembina</v>
      </c>
      <c r="F1769" s="9">
        <v>38261</v>
      </c>
      <c r="G1769" s="2" t="s">
        <v>15</v>
      </c>
      <c r="H1769" s="5"/>
      <c r="I1769" s="2" t="s">
        <v>15</v>
      </c>
      <c r="J1769" s="4">
        <v>38261</v>
      </c>
      <c r="K1769" s="2" t="s">
        <v>955</v>
      </c>
      <c r="L1769" s="2" t="s">
        <v>26</v>
      </c>
      <c r="M1769" s="2" t="s">
        <v>15</v>
      </c>
      <c r="N1769" s="2" t="s">
        <v>15</v>
      </c>
      <c r="O1769" s="2" t="s">
        <v>1667</v>
      </c>
      <c r="P1769" s="9">
        <v>32478</v>
      </c>
      <c r="Q1769" s="6">
        <v>21095</v>
      </c>
      <c r="R1769" s="2" t="s">
        <v>957</v>
      </c>
      <c r="S1769" t="s">
        <v>25493</v>
      </c>
    </row>
    <row r="1770" spans="1:19" ht="16.5" customHeight="1">
      <c r="A1770" s="2" t="s">
        <v>5705</v>
      </c>
      <c r="B1770" s="2" t="s">
        <v>5706</v>
      </c>
      <c r="C1770" s="2" t="s">
        <v>5707</v>
      </c>
      <c r="D1770" s="2" t="s">
        <v>4944</v>
      </c>
      <c r="E1770" s="2" t="str">
        <f>VLOOKUP(D1770,GOL!B:C,2,FALSE)</f>
        <v>Pembina</v>
      </c>
      <c r="F1770" s="9">
        <v>39722</v>
      </c>
      <c r="G1770" s="2" t="s">
        <v>15</v>
      </c>
      <c r="H1770" s="5"/>
      <c r="I1770" s="2" t="s">
        <v>15</v>
      </c>
      <c r="J1770" s="4">
        <v>39722</v>
      </c>
      <c r="K1770" s="2" t="s">
        <v>955</v>
      </c>
      <c r="L1770" s="2" t="s">
        <v>26</v>
      </c>
      <c r="M1770" s="2" t="s">
        <v>15</v>
      </c>
      <c r="N1770" s="2" t="s">
        <v>15</v>
      </c>
      <c r="O1770" s="2" t="s">
        <v>256</v>
      </c>
      <c r="P1770" s="9">
        <v>33208</v>
      </c>
      <c r="Q1770" s="6">
        <v>23381</v>
      </c>
      <c r="R1770" s="2" t="s">
        <v>957</v>
      </c>
      <c r="S1770" t="s">
        <v>25493</v>
      </c>
    </row>
    <row r="1771" spans="1:19" ht="16.5" customHeight="1">
      <c r="A1771" s="2" t="s">
        <v>5988</v>
      </c>
      <c r="B1771" s="2" t="s">
        <v>5989</v>
      </c>
      <c r="C1771" s="2" t="s">
        <v>5990</v>
      </c>
      <c r="D1771" s="2" t="s">
        <v>4944</v>
      </c>
      <c r="E1771" s="2" t="str">
        <f>VLOOKUP(D1771,GOL!B:C,2,FALSE)</f>
        <v>Pembina</v>
      </c>
      <c r="F1771" s="9">
        <v>40087</v>
      </c>
      <c r="G1771" s="2" t="s">
        <v>15</v>
      </c>
      <c r="H1771" s="5"/>
      <c r="I1771" s="2" t="s">
        <v>15</v>
      </c>
      <c r="J1771" s="4">
        <v>40087</v>
      </c>
      <c r="K1771" s="2" t="s">
        <v>955</v>
      </c>
      <c r="L1771" s="2" t="s">
        <v>26</v>
      </c>
      <c r="M1771" s="2" t="s">
        <v>15</v>
      </c>
      <c r="N1771" s="2" t="s">
        <v>15</v>
      </c>
      <c r="O1771" s="2" t="s">
        <v>1626</v>
      </c>
      <c r="P1771" s="9">
        <v>35034</v>
      </c>
      <c r="Q1771" s="6">
        <v>24178</v>
      </c>
      <c r="R1771" s="2" t="s">
        <v>957</v>
      </c>
      <c r="S1771" t="s">
        <v>28819</v>
      </c>
    </row>
    <row r="1772" spans="1:19" ht="16.5" customHeight="1">
      <c r="A1772" s="2" t="s">
        <v>6018</v>
      </c>
      <c r="B1772" s="2" t="s">
        <v>6019</v>
      </c>
      <c r="C1772" s="2" t="s">
        <v>6020</v>
      </c>
      <c r="D1772" s="2" t="s">
        <v>4944</v>
      </c>
      <c r="E1772" s="2" t="str">
        <f>VLOOKUP(D1772,GOL!B:C,2,FALSE)</f>
        <v>Pembina</v>
      </c>
      <c r="F1772" s="9">
        <v>40087</v>
      </c>
      <c r="G1772" s="2" t="s">
        <v>15</v>
      </c>
      <c r="H1772" s="5"/>
      <c r="I1772" s="2" t="s">
        <v>15</v>
      </c>
      <c r="J1772" s="4">
        <v>40087</v>
      </c>
      <c r="K1772" s="2" t="s">
        <v>955</v>
      </c>
      <c r="L1772" s="2" t="s">
        <v>26</v>
      </c>
      <c r="M1772" s="2" t="s">
        <v>15</v>
      </c>
      <c r="N1772" s="2" t="s">
        <v>15</v>
      </c>
      <c r="O1772" s="2" t="s">
        <v>6021</v>
      </c>
      <c r="P1772" s="9">
        <v>35034</v>
      </c>
      <c r="Q1772" s="6">
        <v>26114</v>
      </c>
      <c r="R1772" s="2" t="s">
        <v>957</v>
      </c>
      <c r="S1772" t="s">
        <v>28829</v>
      </c>
    </row>
    <row r="1773" spans="1:19" ht="16.5" customHeight="1">
      <c r="A1773" s="2" t="s">
        <v>6030</v>
      </c>
      <c r="B1773" s="2" t="s">
        <v>6031</v>
      </c>
      <c r="C1773" s="2" t="s">
        <v>6032</v>
      </c>
      <c r="D1773" s="2" t="s">
        <v>4944</v>
      </c>
      <c r="E1773" s="2" t="str">
        <f>VLOOKUP(D1773,GOL!B:C,2,FALSE)</f>
        <v>Pembina</v>
      </c>
      <c r="F1773" s="9">
        <v>40087</v>
      </c>
      <c r="G1773" s="2" t="s">
        <v>15</v>
      </c>
      <c r="H1773" s="5"/>
      <c r="I1773" s="2" t="s">
        <v>15</v>
      </c>
      <c r="J1773" s="4">
        <v>40087</v>
      </c>
      <c r="K1773" s="2" t="s">
        <v>955</v>
      </c>
      <c r="L1773" s="2" t="s">
        <v>26</v>
      </c>
      <c r="M1773" s="2" t="s">
        <v>15</v>
      </c>
      <c r="N1773" s="2" t="s">
        <v>15</v>
      </c>
      <c r="O1773" s="2" t="s">
        <v>256</v>
      </c>
      <c r="P1773" s="9">
        <v>32842</v>
      </c>
      <c r="Q1773" s="6">
        <v>24001</v>
      </c>
      <c r="R1773" s="2" t="s">
        <v>957</v>
      </c>
      <c r="S1773" t="s">
        <v>28813</v>
      </c>
    </row>
    <row r="1774" spans="1:19" ht="16.5" customHeight="1">
      <c r="A1774" s="2" t="s">
        <v>6825</v>
      </c>
      <c r="B1774" s="2" t="s">
        <v>6826</v>
      </c>
      <c r="C1774" s="2" t="s">
        <v>6827</v>
      </c>
      <c r="D1774" s="2" t="s">
        <v>4944</v>
      </c>
      <c r="E1774" s="2" t="str">
        <f>VLOOKUP(D1774,GOL!B:C,2,FALSE)</f>
        <v>Pembina</v>
      </c>
      <c r="F1774" s="9">
        <v>40817</v>
      </c>
      <c r="G1774" s="2" t="s">
        <v>15</v>
      </c>
      <c r="H1774" s="5"/>
      <c r="I1774" s="2" t="s">
        <v>15</v>
      </c>
      <c r="J1774" s="4">
        <v>39722</v>
      </c>
      <c r="K1774" s="2" t="s">
        <v>955</v>
      </c>
      <c r="L1774" s="2" t="s">
        <v>26</v>
      </c>
      <c r="M1774" s="2" t="s">
        <v>15</v>
      </c>
      <c r="N1774" s="2" t="s">
        <v>15</v>
      </c>
      <c r="O1774" s="2" t="s">
        <v>167</v>
      </c>
      <c r="P1774" s="9">
        <v>34669</v>
      </c>
      <c r="Q1774" s="6">
        <v>26061</v>
      </c>
      <c r="R1774" s="2" t="s">
        <v>957</v>
      </c>
      <c r="S1774" t="s">
        <v>25493</v>
      </c>
    </row>
    <row r="1775" spans="1:19" ht="16.5" customHeight="1">
      <c r="A1775" s="2" t="s">
        <v>6834</v>
      </c>
      <c r="B1775" s="2" t="s">
        <v>6835</v>
      </c>
      <c r="C1775" s="2" t="s">
        <v>6836</v>
      </c>
      <c r="D1775" s="2" t="s">
        <v>4944</v>
      </c>
      <c r="E1775" s="2" t="str">
        <f>VLOOKUP(D1775,GOL!B:C,2,FALSE)</f>
        <v>Pembina</v>
      </c>
      <c r="F1775" s="9">
        <v>40817</v>
      </c>
      <c r="G1775" s="2" t="s">
        <v>15</v>
      </c>
      <c r="H1775" s="5"/>
      <c r="I1775" s="2" t="s">
        <v>15</v>
      </c>
      <c r="J1775" s="4">
        <v>39722</v>
      </c>
      <c r="K1775" s="2" t="s">
        <v>955</v>
      </c>
      <c r="L1775" s="2" t="s">
        <v>26</v>
      </c>
      <c r="M1775" s="2" t="s">
        <v>15</v>
      </c>
      <c r="N1775" s="2" t="s">
        <v>15</v>
      </c>
      <c r="O1775" s="2" t="s">
        <v>1391</v>
      </c>
      <c r="P1775" s="9">
        <v>35400</v>
      </c>
      <c r="Q1775" s="6">
        <v>25325</v>
      </c>
      <c r="R1775" s="2" t="s">
        <v>957</v>
      </c>
      <c r="S1775" t="s">
        <v>28845</v>
      </c>
    </row>
    <row r="1776" spans="1:19" ht="16.5" customHeight="1">
      <c r="A1776" s="2" t="s">
        <v>6837</v>
      </c>
      <c r="B1776" s="2" t="s">
        <v>6838</v>
      </c>
      <c r="C1776" s="2" t="s">
        <v>6839</v>
      </c>
      <c r="D1776" s="2" t="s">
        <v>4944</v>
      </c>
      <c r="E1776" s="2" t="str">
        <f>VLOOKUP(D1776,GOL!B:C,2,FALSE)</f>
        <v>Pembina</v>
      </c>
      <c r="F1776" s="9">
        <v>40817</v>
      </c>
      <c r="G1776" s="2" t="s">
        <v>15</v>
      </c>
      <c r="H1776" s="5"/>
      <c r="I1776" s="2" t="s">
        <v>15</v>
      </c>
      <c r="J1776" s="4">
        <v>39722</v>
      </c>
      <c r="K1776" s="2" t="s">
        <v>955</v>
      </c>
      <c r="L1776" s="2" t="s">
        <v>26</v>
      </c>
      <c r="M1776" s="2" t="s">
        <v>15</v>
      </c>
      <c r="N1776" s="2" t="s">
        <v>15</v>
      </c>
      <c r="O1776" s="2" t="s">
        <v>1152</v>
      </c>
      <c r="P1776" s="9">
        <v>35765</v>
      </c>
      <c r="Q1776" s="6">
        <v>26984</v>
      </c>
      <c r="R1776" s="2" t="s">
        <v>957</v>
      </c>
      <c r="S1776" t="s">
        <v>25493</v>
      </c>
    </row>
    <row r="1777" spans="1:19" ht="16.5" customHeight="1">
      <c r="A1777" s="2" t="s">
        <v>9295</v>
      </c>
      <c r="B1777" s="2" t="s">
        <v>9296</v>
      </c>
      <c r="C1777" s="2" t="s">
        <v>9297</v>
      </c>
      <c r="D1777" s="2" t="s">
        <v>8369</v>
      </c>
      <c r="E1777" s="2" t="str">
        <f>VLOOKUP(D1777,GOL!B:C,2,FALSE)</f>
        <v>Penata Tk. I</v>
      </c>
      <c r="F1777" s="9">
        <v>41183</v>
      </c>
      <c r="G1777" s="2" t="s">
        <v>15</v>
      </c>
      <c r="H1777" s="5"/>
      <c r="I1777" s="2" t="s">
        <v>15</v>
      </c>
      <c r="J1777" s="4">
        <v>38626</v>
      </c>
      <c r="K1777" s="2" t="s">
        <v>955</v>
      </c>
      <c r="L1777" s="2" t="s">
        <v>26</v>
      </c>
      <c r="M1777" s="2" t="s">
        <v>15</v>
      </c>
      <c r="N1777" s="2" t="s">
        <v>15</v>
      </c>
      <c r="O1777" s="2" t="s">
        <v>595</v>
      </c>
      <c r="P1777" s="9">
        <v>35765</v>
      </c>
      <c r="Q1777" s="6">
        <v>26752</v>
      </c>
      <c r="R1777" s="2" t="s">
        <v>957</v>
      </c>
      <c r="S1777" t="s">
        <v>28843</v>
      </c>
    </row>
    <row r="1778" spans="1:19" ht="16.5" customHeight="1">
      <c r="A1778" s="2" t="s">
        <v>10544</v>
      </c>
      <c r="B1778" s="2" t="s">
        <v>10545</v>
      </c>
      <c r="C1778" s="2" t="s">
        <v>10546</v>
      </c>
      <c r="D1778" s="2" t="s">
        <v>8369</v>
      </c>
      <c r="E1778" s="2" t="str">
        <f>VLOOKUP(D1778,GOL!B:C,2,FALSE)</f>
        <v>Penata Tk. I</v>
      </c>
      <c r="F1778" s="9">
        <v>42095</v>
      </c>
      <c r="G1778" s="2" t="s">
        <v>15</v>
      </c>
      <c r="H1778" s="5"/>
      <c r="I1778" s="2" t="s">
        <v>15</v>
      </c>
      <c r="J1778" s="4">
        <v>42095</v>
      </c>
      <c r="K1778" s="2" t="s">
        <v>955</v>
      </c>
      <c r="L1778" s="2" t="s">
        <v>26</v>
      </c>
      <c r="M1778" s="2" t="s">
        <v>15</v>
      </c>
      <c r="N1778" s="2" t="s">
        <v>15</v>
      </c>
      <c r="O1778" s="2" t="s">
        <v>1471</v>
      </c>
      <c r="P1778" s="9">
        <v>36680</v>
      </c>
      <c r="Q1778" s="6">
        <v>28241</v>
      </c>
      <c r="R1778" s="2" t="s">
        <v>957</v>
      </c>
      <c r="S1778" t="s">
        <v>25493</v>
      </c>
    </row>
    <row r="1779" spans="1:19" ht="16.5" customHeight="1">
      <c r="A1779" s="2" t="s">
        <v>10574</v>
      </c>
      <c r="B1779" s="2" t="s">
        <v>10575</v>
      </c>
      <c r="C1779" s="2" t="s">
        <v>10576</v>
      </c>
      <c r="D1779" s="2" t="s">
        <v>8369</v>
      </c>
      <c r="E1779" s="2" t="str">
        <f>VLOOKUP(D1779,GOL!B:C,2,FALSE)</f>
        <v>Penata Tk. I</v>
      </c>
      <c r="F1779" s="9">
        <v>42095</v>
      </c>
      <c r="G1779" s="2" t="s">
        <v>15</v>
      </c>
      <c r="H1779" s="5"/>
      <c r="I1779" s="2" t="s">
        <v>15</v>
      </c>
      <c r="J1779" s="4">
        <v>42095</v>
      </c>
      <c r="K1779" s="2" t="s">
        <v>955</v>
      </c>
      <c r="L1779" s="2" t="s">
        <v>26</v>
      </c>
      <c r="M1779" s="2" t="s">
        <v>15</v>
      </c>
      <c r="N1779" s="2" t="s">
        <v>15</v>
      </c>
      <c r="O1779" s="2" t="s">
        <v>4726</v>
      </c>
      <c r="P1779" s="12"/>
      <c r="Q1779" s="6">
        <v>27858</v>
      </c>
      <c r="R1779" s="2" t="s">
        <v>957</v>
      </c>
      <c r="S1779" t="s">
        <v>25493</v>
      </c>
    </row>
    <row r="1780" spans="1:19" ht="16.5" customHeight="1">
      <c r="A1780" s="2" t="s">
        <v>10953</v>
      </c>
      <c r="B1780" s="2" t="s">
        <v>10954</v>
      </c>
      <c r="C1780" s="2" t="s">
        <v>10955</v>
      </c>
      <c r="D1780" s="2" t="s">
        <v>10939</v>
      </c>
      <c r="E1780" s="2" t="str">
        <f>VLOOKUP(D1780,GOL!B:C,2,FALSE)</f>
        <v>Penata</v>
      </c>
      <c r="F1780" s="9">
        <v>38808</v>
      </c>
      <c r="G1780" s="2" t="s">
        <v>15</v>
      </c>
      <c r="H1780" s="5"/>
      <c r="I1780" s="2" t="s">
        <v>15</v>
      </c>
      <c r="J1780" s="4">
        <v>38808</v>
      </c>
      <c r="K1780" s="2" t="s">
        <v>955</v>
      </c>
      <c r="L1780" s="2" t="s">
        <v>26</v>
      </c>
      <c r="M1780" s="2" t="s">
        <v>15</v>
      </c>
      <c r="N1780" s="2" t="s">
        <v>15</v>
      </c>
      <c r="O1780" s="2" t="s">
        <v>696</v>
      </c>
      <c r="P1780" s="9">
        <v>32478</v>
      </c>
      <c r="Q1780" s="6">
        <v>23818</v>
      </c>
      <c r="R1780" s="2" t="s">
        <v>957</v>
      </c>
      <c r="S1780" t="s">
        <v>28813</v>
      </c>
    </row>
    <row r="1781" spans="1:19" ht="16.5" customHeight="1">
      <c r="A1781" s="2" t="s">
        <v>11308</v>
      </c>
      <c r="B1781" s="2" t="s">
        <v>11309</v>
      </c>
      <c r="C1781" s="2" t="s">
        <v>11310</v>
      </c>
      <c r="D1781" s="2" t="s">
        <v>10939</v>
      </c>
      <c r="E1781" s="2" t="str">
        <f>VLOOKUP(D1781,GOL!B:C,2,FALSE)</f>
        <v>Penata</v>
      </c>
      <c r="F1781" s="9">
        <v>41183</v>
      </c>
      <c r="G1781" s="2" t="s">
        <v>15</v>
      </c>
      <c r="H1781" s="5"/>
      <c r="I1781" s="2" t="s">
        <v>15</v>
      </c>
      <c r="J1781" s="4">
        <v>40087</v>
      </c>
      <c r="K1781" s="2" t="s">
        <v>955</v>
      </c>
      <c r="L1781" s="2" t="s">
        <v>26</v>
      </c>
      <c r="M1781" s="2" t="s">
        <v>15</v>
      </c>
      <c r="N1781" s="2" t="s">
        <v>15</v>
      </c>
      <c r="O1781" s="2" t="s">
        <v>6498</v>
      </c>
      <c r="P1781" s="9">
        <v>35795</v>
      </c>
      <c r="Q1781" s="6">
        <v>26685</v>
      </c>
      <c r="R1781" s="2" t="s">
        <v>957</v>
      </c>
      <c r="S1781" t="s">
        <v>25493</v>
      </c>
    </row>
    <row r="1782" spans="1:19" ht="16.5" customHeight="1">
      <c r="A1782" s="2" t="s">
        <v>11317</v>
      </c>
      <c r="B1782" s="2" t="s">
        <v>11318</v>
      </c>
      <c r="C1782" s="2" t="s">
        <v>11319</v>
      </c>
      <c r="D1782" s="2" t="s">
        <v>10939</v>
      </c>
      <c r="E1782" s="2" t="str">
        <f>VLOOKUP(D1782,GOL!B:C,2,FALSE)</f>
        <v>Penata</v>
      </c>
      <c r="F1782" s="9">
        <v>41183</v>
      </c>
      <c r="G1782" s="2" t="s">
        <v>15</v>
      </c>
      <c r="H1782" s="5"/>
      <c r="I1782" s="2" t="s">
        <v>15</v>
      </c>
      <c r="J1782" s="4">
        <v>40087</v>
      </c>
      <c r="K1782" s="2" t="s">
        <v>955</v>
      </c>
      <c r="L1782" s="2" t="s">
        <v>26</v>
      </c>
      <c r="M1782" s="2" t="s">
        <v>15</v>
      </c>
      <c r="N1782" s="2" t="s">
        <v>15</v>
      </c>
      <c r="O1782" s="2" t="s">
        <v>2422</v>
      </c>
      <c r="P1782" s="9">
        <v>37505</v>
      </c>
      <c r="Q1782" s="6">
        <v>29267</v>
      </c>
      <c r="R1782" s="2" t="s">
        <v>957</v>
      </c>
      <c r="S1782" t="s">
        <v>25493</v>
      </c>
    </row>
    <row r="1783" spans="1:19" ht="16.5" customHeight="1">
      <c r="A1783" s="2" t="s">
        <v>11655</v>
      </c>
      <c r="B1783" s="2" t="s">
        <v>11656</v>
      </c>
      <c r="C1783" s="2" t="s">
        <v>11657</v>
      </c>
      <c r="D1783" s="2" t="s">
        <v>10939</v>
      </c>
      <c r="E1783" s="2" t="str">
        <f>VLOOKUP(D1783,GOL!B:C,2,FALSE)</f>
        <v>Penata</v>
      </c>
      <c r="F1783" s="9">
        <v>41365</v>
      </c>
      <c r="G1783" s="2" t="s">
        <v>15</v>
      </c>
      <c r="H1783" s="5"/>
      <c r="I1783" s="2" t="s">
        <v>15</v>
      </c>
      <c r="J1783" s="4">
        <v>39934</v>
      </c>
      <c r="K1783" s="2" t="s">
        <v>955</v>
      </c>
      <c r="L1783" s="2" t="s">
        <v>26</v>
      </c>
      <c r="M1783" s="2" t="s">
        <v>15</v>
      </c>
      <c r="N1783" s="2" t="s">
        <v>15</v>
      </c>
      <c r="O1783" s="2" t="s">
        <v>167</v>
      </c>
      <c r="P1783" s="9">
        <v>34995</v>
      </c>
      <c r="Q1783" s="6">
        <v>26137</v>
      </c>
      <c r="R1783" s="2" t="s">
        <v>957</v>
      </c>
      <c r="S1783" t="s">
        <v>25493</v>
      </c>
    </row>
    <row r="1784" spans="1:19" ht="16.5" customHeight="1">
      <c r="A1784" s="2" t="s">
        <v>11682</v>
      </c>
      <c r="B1784" s="2" t="s">
        <v>11683</v>
      </c>
      <c r="C1784" s="2" t="s">
        <v>11684</v>
      </c>
      <c r="D1784" s="2" t="s">
        <v>10939</v>
      </c>
      <c r="E1784" s="2" t="str">
        <f>VLOOKUP(D1784,GOL!B:C,2,FALSE)</f>
        <v>Penata</v>
      </c>
      <c r="F1784" s="9">
        <v>41365</v>
      </c>
      <c r="G1784" s="2" t="s">
        <v>15</v>
      </c>
      <c r="H1784" s="5"/>
      <c r="I1784" s="2" t="s">
        <v>15</v>
      </c>
      <c r="J1784" s="4">
        <v>40269</v>
      </c>
      <c r="K1784" s="2" t="s">
        <v>955</v>
      </c>
      <c r="L1784" s="2" t="s">
        <v>26</v>
      </c>
      <c r="M1784" s="2" t="s">
        <v>15</v>
      </c>
      <c r="N1784" s="2" t="s">
        <v>15</v>
      </c>
      <c r="O1784" s="2" t="s">
        <v>4349</v>
      </c>
      <c r="P1784" s="10">
        <v>38264</v>
      </c>
      <c r="Q1784" s="6">
        <v>27772</v>
      </c>
      <c r="R1784" s="2" t="s">
        <v>957</v>
      </c>
      <c r="S1784" t="s">
        <v>25493</v>
      </c>
    </row>
    <row r="1785" spans="1:19" ht="16.5" customHeight="1">
      <c r="A1785" s="2" t="s">
        <v>11749</v>
      </c>
      <c r="B1785" s="2" t="s">
        <v>11750</v>
      </c>
      <c r="C1785" s="2" t="s">
        <v>11751</v>
      </c>
      <c r="D1785" s="2" t="s">
        <v>10939</v>
      </c>
      <c r="E1785" s="2" t="str">
        <f>VLOOKUP(D1785,GOL!B:C,2,FALSE)</f>
        <v>Penata</v>
      </c>
      <c r="F1785" s="9">
        <v>41365</v>
      </c>
      <c r="G1785" s="2" t="s">
        <v>15</v>
      </c>
      <c r="H1785" s="7"/>
      <c r="I1785" s="2" t="s">
        <v>15</v>
      </c>
      <c r="J1785" s="4">
        <v>40452</v>
      </c>
      <c r="K1785" s="2" t="s">
        <v>955</v>
      </c>
      <c r="L1785" s="2" t="s">
        <v>26</v>
      </c>
      <c r="M1785" s="2" t="s">
        <v>15</v>
      </c>
      <c r="N1785" s="2" t="s">
        <v>15</v>
      </c>
      <c r="O1785" s="2" t="s">
        <v>167</v>
      </c>
      <c r="P1785" s="9">
        <v>34995</v>
      </c>
      <c r="Q1785" s="6">
        <v>24525</v>
      </c>
      <c r="R1785" s="2" t="s">
        <v>957</v>
      </c>
      <c r="S1785" t="s">
        <v>28847</v>
      </c>
    </row>
    <row r="1786" spans="1:19" ht="16.5" customHeight="1">
      <c r="A1786" s="2" t="s">
        <v>12659</v>
      </c>
      <c r="B1786" s="2" t="s">
        <v>12660</v>
      </c>
      <c r="C1786" s="2" t="s">
        <v>12661</v>
      </c>
      <c r="D1786" s="2" t="s">
        <v>10939</v>
      </c>
      <c r="E1786" s="2" t="str">
        <f>VLOOKUP(D1786,GOL!B:C,2,FALSE)</f>
        <v>Penata</v>
      </c>
      <c r="F1786" s="9">
        <v>42095</v>
      </c>
      <c r="G1786" s="2" t="s">
        <v>15</v>
      </c>
      <c r="H1786" s="5"/>
      <c r="I1786" s="2" t="s">
        <v>320</v>
      </c>
      <c r="J1786" s="4">
        <v>42095</v>
      </c>
      <c r="K1786" s="2" t="s">
        <v>955</v>
      </c>
      <c r="L1786" s="2" t="s">
        <v>26</v>
      </c>
      <c r="M1786" s="2" t="s">
        <v>15</v>
      </c>
      <c r="N1786" s="2" t="s">
        <v>15</v>
      </c>
      <c r="O1786" s="2" t="s">
        <v>12662</v>
      </c>
      <c r="P1786" s="9">
        <v>37550</v>
      </c>
      <c r="Q1786" s="6">
        <v>29072</v>
      </c>
      <c r="R1786" s="2" t="s">
        <v>957</v>
      </c>
      <c r="S1786" t="s">
        <v>25493</v>
      </c>
    </row>
    <row r="1787" spans="1:19" ht="16.5" customHeight="1">
      <c r="A1787" s="2" t="s">
        <v>12675</v>
      </c>
      <c r="B1787" s="2" t="s">
        <v>12676</v>
      </c>
      <c r="C1787" s="2" t="s">
        <v>12677</v>
      </c>
      <c r="D1787" s="2" t="s">
        <v>10939</v>
      </c>
      <c r="E1787" s="2" t="str">
        <f>VLOOKUP(D1787,GOL!B:C,2,FALSE)</f>
        <v>Penata</v>
      </c>
      <c r="F1787" s="9">
        <v>42095</v>
      </c>
      <c r="G1787" s="2" t="s">
        <v>15</v>
      </c>
      <c r="H1787" s="5"/>
      <c r="I1787" s="2" t="s">
        <v>15</v>
      </c>
      <c r="J1787" s="4">
        <v>42095</v>
      </c>
      <c r="K1787" s="2" t="s">
        <v>955</v>
      </c>
      <c r="L1787" s="2" t="s">
        <v>26</v>
      </c>
      <c r="M1787" s="2" t="s">
        <v>15</v>
      </c>
      <c r="N1787" s="2" t="s">
        <v>15</v>
      </c>
      <c r="O1787" s="2" t="s">
        <v>12520</v>
      </c>
      <c r="P1787" s="9">
        <v>34453</v>
      </c>
      <c r="Q1787" s="6">
        <v>26035</v>
      </c>
      <c r="R1787" s="2" t="s">
        <v>957</v>
      </c>
      <c r="S1787" t="s">
        <v>28805</v>
      </c>
    </row>
    <row r="1788" spans="1:19" ht="16.5" customHeight="1">
      <c r="A1788" s="2" t="s">
        <v>12702</v>
      </c>
      <c r="B1788" s="2" t="s">
        <v>12703</v>
      </c>
      <c r="C1788" s="2" t="s">
        <v>12704</v>
      </c>
      <c r="D1788" s="2" t="s">
        <v>10939</v>
      </c>
      <c r="E1788" s="2" t="str">
        <f>VLOOKUP(D1788,GOL!B:C,2,FALSE)</f>
        <v>Penata</v>
      </c>
      <c r="F1788" s="9">
        <v>42095</v>
      </c>
      <c r="G1788" s="2" t="s">
        <v>15</v>
      </c>
      <c r="H1788" s="5"/>
      <c r="I1788" s="2" t="s">
        <v>15</v>
      </c>
      <c r="J1788" s="4">
        <v>42095</v>
      </c>
      <c r="K1788" s="2" t="s">
        <v>955</v>
      </c>
      <c r="L1788" s="2" t="s">
        <v>26</v>
      </c>
      <c r="M1788" s="2" t="s">
        <v>15</v>
      </c>
      <c r="N1788" s="2" t="s">
        <v>15</v>
      </c>
      <c r="O1788" s="2" t="s">
        <v>12705</v>
      </c>
      <c r="P1788" s="9">
        <v>37686</v>
      </c>
      <c r="Q1788" s="6">
        <v>29375</v>
      </c>
      <c r="R1788" s="2" t="s">
        <v>957</v>
      </c>
      <c r="S1788" t="s">
        <v>28804</v>
      </c>
    </row>
    <row r="1789" spans="1:19" ht="16.5" customHeight="1">
      <c r="A1789" s="2" t="s">
        <v>12770</v>
      </c>
      <c r="B1789" s="2" t="s">
        <v>12771</v>
      </c>
      <c r="C1789" s="2" t="s">
        <v>12772</v>
      </c>
      <c r="D1789" s="2" t="s">
        <v>10939</v>
      </c>
      <c r="E1789" s="2" t="str">
        <f>VLOOKUP(D1789,GOL!B:C,2,FALSE)</f>
        <v>Penata</v>
      </c>
      <c r="F1789" s="9">
        <v>42095</v>
      </c>
      <c r="G1789" s="2" t="s">
        <v>15</v>
      </c>
      <c r="H1789" s="5"/>
      <c r="I1789" s="2" t="s">
        <v>15</v>
      </c>
      <c r="J1789" s="4">
        <v>42095</v>
      </c>
      <c r="K1789" s="2" t="s">
        <v>955</v>
      </c>
      <c r="L1789" s="2" t="s">
        <v>26</v>
      </c>
      <c r="M1789" s="2" t="s">
        <v>15</v>
      </c>
      <c r="N1789" s="2" t="s">
        <v>15</v>
      </c>
      <c r="O1789" s="2" t="s">
        <v>3154</v>
      </c>
      <c r="P1789" s="9">
        <v>37484</v>
      </c>
      <c r="Q1789" s="6">
        <v>29022</v>
      </c>
      <c r="R1789" s="2" t="s">
        <v>957</v>
      </c>
      <c r="S1789" t="s">
        <v>28808</v>
      </c>
    </row>
    <row r="1790" spans="1:19" ht="16.5" customHeight="1">
      <c r="A1790" s="2" t="s">
        <v>13746</v>
      </c>
      <c r="B1790" s="2" t="s">
        <v>13747</v>
      </c>
      <c r="C1790" s="2" t="s">
        <v>13748</v>
      </c>
      <c r="D1790" s="2" t="s">
        <v>13178</v>
      </c>
      <c r="E1790" s="2" t="str">
        <f>VLOOKUP(D1790,GOL!B:C,2,FALSE)</f>
        <v>Penata Muda Tk. I</v>
      </c>
      <c r="F1790" s="9">
        <v>41183</v>
      </c>
      <c r="G1790" s="2" t="s">
        <v>15</v>
      </c>
      <c r="H1790" s="5"/>
      <c r="I1790" s="2" t="s">
        <v>15</v>
      </c>
      <c r="J1790" s="4">
        <v>40087</v>
      </c>
      <c r="K1790" s="2" t="s">
        <v>955</v>
      </c>
      <c r="L1790" s="2" t="s">
        <v>26</v>
      </c>
      <c r="M1790" s="2" t="s">
        <v>15</v>
      </c>
      <c r="N1790" s="2" t="s">
        <v>15</v>
      </c>
      <c r="O1790" s="2" t="s">
        <v>1391</v>
      </c>
      <c r="P1790" s="9">
        <v>32508</v>
      </c>
      <c r="Q1790" s="6">
        <v>22719</v>
      </c>
      <c r="R1790" s="2" t="s">
        <v>957</v>
      </c>
      <c r="S1790" t="s">
        <v>25493</v>
      </c>
    </row>
    <row r="1791" spans="1:19" ht="16.5" customHeight="1">
      <c r="A1791" s="2" t="s">
        <v>13974</v>
      </c>
      <c r="B1791" s="2" t="s">
        <v>13975</v>
      </c>
      <c r="C1791" s="2" t="s">
        <v>2518</v>
      </c>
      <c r="D1791" s="2" t="s">
        <v>13178</v>
      </c>
      <c r="E1791" s="2" t="str">
        <f>VLOOKUP(D1791,GOL!B:C,2,FALSE)</f>
        <v>Penata Muda Tk. I</v>
      </c>
      <c r="F1791" s="9">
        <v>41365</v>
      </c>
      <c r="G1791" s="2" t="s">
        <v>15</v>
      </c>
      <c r="H1791" s="5"/>
      <c r="I1791" s="2" t="s">
        <v>320</v>
      </c>
      <c r="J1791" s="7"/>
      <c r="K1791" s="2" t="s">
        <v>955</v>
      </c>
      <c r="L1791" s="2" t="s">
        <v>26</v>
      </c>
      <c r="M1791" s="2" t="s">
        <v>15</v>
      </c>
      <c r="N1791" s="2" t="s">
        <v>15</v>
      </c>
      <c r="O1791" s="2" t="s">
        <v>10083</v>
      </c>
      <c r="P1791" s="10">
        <v>33939</v>
      </c>
      <c r="Q1791" s="6">
        <v>22717</v>
      </c>
      <c r="R1791" s="2" t="s">
        <v>957</v>
      </c>
      <c r="S1791" t="s">
        <v>25493</v>
      </c>
    </row>
    <row r="1792" spans="1:19" ht="16.5" customHeight="1">
      <c r="A1792" s="2" t="s">
        <v>14124</v>
      </c>
      <c r="B1792" s="2" t="s">
        <v>14125</v>
      </c>
      <c r="C1792" s="2" t="s">
        <v>14126</v>
      </c>
      <c r="D1792" s="2" t="s">
        <v>13178</v>
      </c>
      <c r="E1792" s="2" t="str">
        <f>VLOOKUP(D1792,GOL!B:C,2,FALSE)</f>
        <v>Penata Muda Tk. I</v>
      </c>
      <c r="F1792" s="9">
        <v>41365</v>
      </c>
      <c r="G1792" s="2" t="s">
        <v>15</v>
      </c>
      <c r="H1792" s="5"/>
      <c r="I1792" s="2" t="s">
        <v>15</v>
      </c>
      <c r="J1792" s="7"/>
      <c r="K1792" s="2" t="s">
        <v>955</v>
      </c>
      <c r="L1792" s="2" t="s">
        <v>26</v>
      </c>
      <c r="M1792" s="2" t="s">
        <v>15</v>
      </c>
      <c r="N1792" s="2" t="s">
        <v>15</v>
      </c>
      <c r="O1792" s="2" t="s">
        <v>14127</v>
      </c>
      <c r="P1792" s="12"/>
      <c r="Q1792" s="6">
        <v>29309</v>
      </c>
      <c r="R1792" s="2" t="s">
        <v>957</v>
      </c>
      <c r="S1792" t="s">
        <v>25493</v>
      </c>
    </row>
    <row r="1793" spans="1:19" ht="16.5" customHeight="1">
      <c r="A1793" s="2" t="s">
        <v>15876</v>
      </c>
      <c r="B1793" s="2" t="s">
        <v>15877</v>
      </c>
      <c r="C1793" s="2" t="s">
        <v>15878</v>
      </c>
      <c r="D1793" s="2" t="s">
        <v>15595</v>
      </c>
      <c r="E1793" s="2" t="str">
        <f>VLOOKUP(D1793,GOL!B:C,2,FALSE)</f>
        <v>Penata Muda</v>
      </c>
      <c r="F1793" s="9">
        <v>41365</v>
      </c>
      <c r="G1793" s="2" t="s">
        <v>15</v>
      </c>
      <c r="H1793" s="5"/>
      <c r="I1793" s="2" t="s">
        <v>15</v>
      </c>
      <c r="J1793" s="4">
        <v>40452</v>
      </c>
      <c r="K1793" s="2" t="s">
        <v>955</v>
      </c>
      <c r="L1793" s="2" t="s">
        <v>26</v>
      </c>
      <c r="M1793" s="2" t="s">
        <v>15</v>
      </c>
      <c r="N1793" s="2" t="s">
        <v>15</v>
      </c>
      <c r="O1793" s="2" t="s">
        <v>161</v>
      </c>
      <c r="P1793" s="9">
        <v>31167</v>
      </c>
      <c r="Q1793" s="6">
        <v>24025</v>
      </c>
      <c r="R1793" s="2" t="s">
        <v>957</v>
      </c>
      <c r="S1793" t="s">
        <v>28805</v>
      </c>
    </row>
    <row r="1794" spans="1:19" ht="16.5" customHeight="1">
      <c r="A1794" s="2" t="s">
        <v>15</v>
      </c>
      <c r="B1794" s="2" t="s">
        <v>16136</v>
      </c>
      <c r="C1794" s="2" t="s">
        <v>16137</v>
      </c>
      <c r="D1794" s="2" t="s">
        <v>15595</v>
      </c>
      <c r="E1794" s="2" t="str">
        <f>VLOOKUP(D1794,GOL!B:C,2,FALSE)</f>
        <v>Penata Muda</v>
      </c>
      <c r="F1794" s="9">
        <v>41821</v>
      </c>
      <c r="G1794" s="2" t="s">
        <v>15</v>
      </c>
      <c r="H1794" s="5"/>
      <c r="I1794" s="2" t="s">
        <v>15</v>
      </c>
      <c r="J1794" s="7"/>
      <c r="K1794" s="2" t="s">
        <v>955</v>
      </c>
      <c r="L1794" s="2" t="s">
        <v>26</v>
      </c>
      <c r="M1794" s="2" t="s">
        <v>15</v>
      </c>
      <c r="N1794" s="2" t="s">
        <v>15</v>
      </c>
      <c r="O1794" s="2" t="s">
        <v>167</v>
      </c>
      <c r="P1794" s="12"/>
      <c r="Q1794" s="6">
        <v>28538</v>
      </c>
      <c r="R1794" s="2" t="s">
        <v>957</v>
      </c>
      <c r="S1794" t="s">
        <v>25493</v>
      </c>
    </row>
    <row r="1795" spans="1:19" ht="16.5" customHeight="1">
      <c r="A1795" s="2" t="s">
        <v>15</v>
      </c>
      <c r="B1795" s="2" t="s">
        <v>16273</v>
      </c>
      <c r="C1795" s="2" t="s">
        <v>16274</v>
      </c>
      <c r="D1795" s="2" t="s">
        <v>15595</v>
      </c>
      <c r="E1795" s="2" t="str">
        <f>VLOOKUP(D1795,GOL!B:C,2,FALSE)</f>
        <v>Penata Muda</v>
      </c>
      <c r="F1795" s="9">
        <v>41821</v>
      </c>
      <c r="G1795" s="2" t="s">
        <v>15</v>
      </c>
      <c r="H1795" s="5"/>
      <c r="I1795" s="2" t="s">
        <v>15</v>
      </c>
      <c r="J1795" s="7"/>
      <c r="K1795" s="2" t="s">
        <v>955</v>
      </c>
      <c r="L1795" s="2" t="s">
        <v>26</v>
      </c>
      <c r="M1795" s="2" t="s">
        <v>15</v>
      </c>
      <c r="N1795" s="2" t="s">
        <v>15</v>
      </c>
      <c r="O1795" s="2" t="s">
        <v>573</v>
      </c>
      <c r="P1795" s="12"/>
      <c r="Q1795" s="6">
        <v>30717</v>
      </c>
      <c r="R1795" s="2" t="s">
        <v>957</v>
      </c>
      <c r="S1795" t="s">
        <v>25493</v>
      </c>
    </row>
    <row r="1796" spans="1:19" ht="16.5" customHeight="1">
      <c r="A1796" s="2" t="s">
        <v>18922</v>
      </c>
      <c r="B1796" s="2" t="s">
        <v>18923</v>
      </c>
      <c r="C1796" s="2" t="s">
        <v>18924</v>
      </c>
      <c r="D1796" s="2" t="s">
        <v>17772</v>
      </c>
      <c r="E1796" s="2" t="str">
        <f>VLOOKUP(D1796,GOL!B:C,2,FALSE)</f>
        <v>Pengatur</v>
      </c>
      <c r="F1796" s="9">
        <v>41548</v>
      </c>
      <c r="G1796" s="2" t="s">
        <v>15</v>
      </c>
      <c r="H1796" s="5"/>
      <c r="I1796" s="2" t="s">
        <v>15</v>
      </c>
      <c r="J1796" s="4">
        <v>40452</v>
      </c>
      <c r="K1796" s="2" t="s">
        <v>955</v>
      </c>
      <c r="L1796" s="2" t="s">
        <v>26</v>
      </c>
      <c r="M1796" s="2" t="s">
        <v>15</v>
      </c>
      <c r="N1796" s="2" t="s">
        <v>15</v>
      </c>
      <c r="O1796" s="2" t="s">
        <v>8672</v>
      </c>
      <c r="P1796" s="9">
        <v>30434</v>
      </c>
      <c r="Q1796" s="6">
        <v>23022</v>
      </c>
      <c r="R1796" s="2" t="s">
        <v>957</v>
      </c>
      <c r="S1796" t="s">
        <v>25493</v>
      </c>
    </row>
    <row r="1797" spans="1:19" ht="16.5" customHeight="1">
      <c r="A1797" s="2" t="s">
        <v>18938</v>
      </c>
      <c r="B1797" s="2" t="s">
        <v>18939</v>
      </c>
      <c r="C1797" s="2" t="s">
        <v>18940</v>
      </c>
      <c r="D1797" s="2" t="s">
        <v>17772</v>
      </c>
      <c r="E1797" s="2" t="str">
        <f>VLOOKUP(D1797,GOL!B:C,2,FALSE)</f>
        <v>Pengatur</v>
      </c>
      <c r="F1797" s="9">
        <v>41548</v>
      </c>
      <c r="G1797" s="2" t="s">
        <v>15</v>
      </c>
      <c r="H1797" s="5"/>
      <c r="I1797" s="2" t="s">
        <v>15</v>
      </c>
      <c r="J1797" s="4">
        <v>40452</v>
      </c>
      <c r="K1797" s="2" t="s">
        <v>955</v>
      </c>
      <c r="L1797" s="2" t="s">
        <v>26</v>
      </c>
      <c r="M1797" s="2" t="s">
        <v>15</v>
      </c>
      <c r="N1797" s="2" t="s">
        <v>15</v>
      </c>
      <c r="O1797" s="2" t="s">
        <v>628</v>
      </c>
      <c r="P1797" s="9">
        <v>30799</v>
      </c>
      <c r="Q1797" s="6">
        <v>23597</v>
      </c>
      <c r="R1797" s="2" t="s">
        <v>957</v>
      </c>
      <c r="S1797" t="s">
        <v>25493</v>
      </c>
    </row>
    <row r="1798" spans="1:19" ht="16.5" customHeight="1">
      <c r="A1798" s="2" t="s">
        <v>19239</v>
      </c>
      <c r="B1798" s="2" t="s">
        <v>19240</v>
      </c>
      <c r="C1798" s="2" t="s">
        <v>19241</v>
      </c>
      <c r="D1798" s="2" t="s">
        <v>17772</v>
      </c>
      <c r="E1798" s="2" t="str">
        <f>VLOOKUP(D1798,GOL!B:C,2,FALSE)</f>
        <v>Pengatur</v>
      </c>
      <c r="F1798" s="9">
        <v>41730</v>
      </c>
      <c r="G1798" s="2" t="s">
        <v>15</v>
      </c>
      <c r="H1798" s="5"/>
      <c r="I1798" s="2" t="s">
        <v>320</v>
      </c>
      <c r="J1798" s="7"/>
      <c r="K1798" s="2" t="s">
        <v>955</v>
      </c>
      <c r="L1798" s="2" t="s">
        <v>26</v>
      </c>
      <c r="M1798" s="2" t="s">
        <v>15</v>
      </c>
      <c r="N1798" s="2" t="s">
        <v>15</v>
      </c>
      <c r="O1798" s="2" t="s">
        <v>9242</v>
      </c>
      <c r="P1798" s="9">
        <v>28979</v>
      </c>
      <c r="Q1798" s="6">
        <v>22196</v>
      </c>
      <c r="R1798" s="2" t="s">
        <v>957</v>
      </c>
      <c r="S1798" t="s">
        <v>28805</v>
      </c>
    </row>
    <row r="1799" spans="1:19" ht="16.5" customHeight="1">
      <c r="A1799" s="2" t="s">
        <v>22385</v>
      </c>
      <c r="B1799" s="2" t="s">
        <v>22386</v>
      </c>
      <c r="C1799" s="2" t="s">
        <v>22387</v>
      </c>
      <c r="D1799" s="2" t="s">
        <v>21846</v>
      </c>
      <c r="E1799" s="2" t="str">
        <f>VLOOKUP(D1799,GOL!B:C,2,FALSE)</f>
        <v>Pengatur Muda Tk.I</v>
      </c>
      <c r="F1799" s="9">
        <v>41365</v>
      </c>
      <c r="G1799" s="2" t="s">
        <v>15</v>
      </c>
      <c r="H1799" s="5"/>
      <c r="I1799" s="2" t="s">
        <v>320</v>
      </c>
      <c r="J1799" s="7"/>
      <c r="K1799" s="2" t="s">
        <v>955</v>
      </c>
      <c r="L1799" s="2" t="s">
        <v>26</v>
      </c>
      <c r="M1799" s="2" t="s">
        <v>15</v>
      </c>
      <c r="N1799" s="2" t="s">
        <v>15</v>
      </c>
      <c r="O1799" s="2" t="s">
        <v>9397</v>
      </c>
      <c r="P1799" s="9">
        <v>34843</v>
      </c>
      <c r="Q1799" s="6">
        <v>27799</v>
      </c>
      <c r="R1799" s="2" t="s">
        <v>957</v>
      </c>
      <c r="S1799" t="s">
        <v>25493</v>
      </c>
    </row>
    <row r="1800" spans="1:19" ht="16.5" customHeight="1">
      <c r="A1800" s="2" t="s">
        <v>22398</v>
      </c>
      <c r="B1800" s="2" t="s">
        <v>22399</v>
      </c>
      <c r="C1800" s="2" t="s">
        <v>22400</v>
      </c>
      <c r="D1800" s="2" t="s">
        <v>21846</v>
      </c>
      <c r="E1800" s="2" t="str">
        <f>VLOOKUP(D1800,GOL!B:C,2,FALSE)</f>
        <v>Pengatur Muda Tk.I</v>
      </c>
      <c r="F1800" s="9">
        <v>41365</v>
      </c>
      <c r="G1800" s="2" t="s">
        <v>15</v>
      </c>
      <c r="H1800" s="5"/>
      <c r="I1800" s="2" t="s">
        <v>320</v>
      </c>
      <c r="J1800" s="7"/>
      <c r="K1800" s="2" t="s">
        <v>955</v>
      </c>
      <c r="L1800" s="2" t="s">
        <v>26</v>
      </c>
      <c r="M1800" s="2" t="s">
        <v>15</v>
      </c>
      <c r="N1800" s="2" t="s">
        <v>15</v>
      </c>
      <c r="O1800" s="2" t="s">
        <v>8804</v>
      </c>
      <c r="P1800" s="9">
        <v>36691</v>
      </c>
      <c r="Q1800" s="6">
        <v>29451</v>
      </c>
      <c r="R1800" s="2" t="s">
        <v>957</v>
      </c>
      <c r="S1800" t="s">
        <v>25493</v>
      </c>
    </row>
    <row r="1801" spans="1:19" ht="16.5" customHeight="1">
      <c r="A1801" s="2" t="s">
        <v>23101</v>
      </c>
      <c r="B1801" s="2" t="s">
        <v>23102</v>
      </c>
      <c r="C1801" s="2" t="s">
        <v>12712</v>
      </c>
      <c r="D1801" s="2" t="s">
        <v>21846</v>
      </c>
      <c r="E1801" s="2" t="str">
        <f>VLOOKUP(D1801,GOL!B:C,2,FALSE)</f>
        <v>Pengatur Muda Tk.I</v>
      </c>
      <c r="F1801" s="9">
        <v>41730</v>
      </c>
      <c r="G1801" s="2" t="s">
        <v>15</v>
      </c>
      <c r="H1801" s="5"/>
      <c r="I1801" s="2" t="s">
        <v>320</v>
      </c>
      <c r="J1801" s="7"/>
      <c r="K1801" s="2" t="s">
        <v>955</v>
      </c>
      <c r="L1801" s="2" t="s">
        <v>26</v>
      </c>
      <c r="M1801" s="2" t="s">
        <v>15</v>
      </c>
      <c r="N1801" s="2" t="s">
        <v>15</v>
      </c>
      <c r="O1801" s="2" t="s">
        <v>5913</v>
      </c>
      <c r="P1801" s="12"/>
      <c r="Q1801" s="6">
        <v>31078</v>
      </c>
      <c r="R1801" s="2" t="s">
        <v>957</v>
      </c>
      <c r="S1801" t="s">
        <v>25493</v>
      </c>
    </row>
    <row r="1802" spans="1:19" ht="16.5" customHeight="1">
      <c r="A1802" s="2" t="s">
        <v>24129</v>
      </c>
      <c r="B1802" s="2" t="s">
        <v>24130</v>
      </c>
      <c r="C1802" s="2" t="s">
        <v>5369</v>
      </c>
      <c r="D1802" s="2" t="s">
        <v>24048</v>
      </c>
      <c r="E1802" s="2" t="str">
        <f>VLOOKUP(D1802,GOL!B:C,2,FALSE)</f>
        <v>Juru Tk. I</v>
      </c>
      <c r="F1802" s="9">
        <v>41548</v>
      </c>
      <c r="G1802" s="2" t="s">
        <v>15</v>
      </c>
      <c r="H1802" s="5"/>
      <c r="I1802" s="2" t="s">
        <v>320</v>
      </c>
      <c r="J1802" s="7"/>
      <c r="K1802" s="2" t="s">
        <v>955</v>
      </c>
      <c r="L1802" s="2" t="s">
        <v>26</v>
      </c>
      <c r="M1802" s="2" t="s">
        <v>15</v>
      </c>
      <c r="N1802" s="2" t="s">
        <v>15</v>
      </c>
      <c r="O1802" s="2" t="s">
        <v>17634</v>
      </c>
      <c r="P1802" s="9">
        <v>30823</v>
      </c>
      <c r="Q1802" s="6">
        <v>24387</v>
      </c>
      <c r="R1802" s="2" t="s">
        <v>957</v>
      </c>
      <c r="S1802" t="s">
        <v>25493</v>
      </c>
    </row>
    <row r="1803" spans="1:19" ht="16.5" customHeight="1">
      <c r="A1803" s="2" t="s">
        <v>24259</v>
      </c>
      <c r="B1803" s="2" t="s">
        <v>24260</v>
      </c>
      <c r="C1803" s="2" t="s">
        <v>16456</v>
      </c>
      <c r="D1803" s="2" t="s">
        <v>24228</v>
      </c>
      <c r="E1803" s="2" t="str">
        <f>VLOOKUP(D1803,GOL!B:C,2,FALSE)</f>
        <v>Juru</v>
      </c>
      <c r="F1803" s="9">
        <v>41730</v>
      </c>
      <c r="G1803" s="2" t="s">
        <v>15</v>
      </c>
      <c r="H1803" s="5"/>
      <c r="I1803" s="2" t="s">
        <v>320</v>
      </c>
      <c r="J1803" s="7"/>
      <c r="K1803" s="2" t="s">
        <v>955</v>
      </c>
      <c r="L1803" s="2" t="s">
        <v>26</v>
      </c>
      <c r="M1803" s="2" t="s">
        <v>15</v>
      </c>
      <c r="N1803" s="2" t="s">
        <v>15</v>
      </c>
      <c r="O1803" s="2" t="s">
        <v>21856</v>
      </c>
      <c r="P1803" s="9">
        <v>27759</v>
      </c>
      <c r="Q1803" s="6">
        <v>22281</v>
      </c>
      <c r="R1803" s="2" t="s">
        <v>957</v>
      </c>
      <c r="S1803" t="s">
        <v>25493</v>
      </c>
    </row>
    <row r="1804" spans="1:19" ht="16.5" customHeight="1">
      <c r="A1804" s="2" t="s">
        <v>24410</v>
      </c>
      <c r="B1804" s="2" t="s">
        <v>24411</v>
      </c>
      <c r="C1804" s="2" t="s">
        <v>4225</v>
      </c>
      <c r="D1804" s="2" t="s">
        <v>24353</v>
      </c>
      <c r="E1804" s="2" t="str">
        <f>VLOOKUP(D1804,GOL!B:C,2,FALSE)</f>
        <v>Juru Muda Tk. I</v>
      </c>
      <c r="F1804" s="9">
        <v>41730</v>
      </c>
      <c r="G1804" s="2" t="s">
        <v>15</v>
      </c>
      <c r="H1804" s="5"/>
      <c r="I1804" s="2" t="s">
        <v>320</v>
      </c>
      <c r="J1804" s="7"/>
      <c r="K1804" s="2" t="s">
        <v>955</v>
      </c>
      <c r="L1804" s="2" t="s">
        <v>26</v>
      </c>
      <c r="M1804" s="2" t="s">
        <v>15</v>
      </c>
      <c r="N1804" s="2" t="s">
        <v>15</v>
      </c>
      <c r="O1804" s="2" t="s">
        <v>21856</v>
      </c>
      <c r="P1804" s="9">
        <v>30464</v>
      </c>
      <c r="Q1804" s="6">
        <v>25571</v>
      </c>
      <c r="R1804" s="2" t="s">
        <v>957</v>
      </c>
      <c r="S1804" t="s">
        <v>25493</v>
      </c>
    </row>
    <row r="1805" spans="1:19" ht="16.5" customHeight="1">
      <c r="A1805" s="2" t="s">
        <v>707</v>
      </c>
      <c r="B1805" s="2" t="s">
        <v>708</v>
      </c>
      <c r="C1805" s="2" t="s">
        <v>709</v>
      </c>
      <c r="D1805" s="2" t="s">
        <v>312</v>
      </c>
      <c r="E1805" s="2" t="str">
        <f>VLOOKUP(D1805,GOL!B:C,2,FALSE)</f>
        <v>Pembina Tk. I</v>
      </c>
      <c r="F1805" s="9">
        <v>39904</v>
      </c>
      <c r="G1805" s="2" t="s">
        <v>15</v>
      </c>
      <c r="H1805" s="5"/>
      <c r="I1805" s="2" t="s">
        <v>15</v>
      </c>
      <c r="J1805" s="4">
        <v>39904</v>
      </c>
      <c r="K1805" s="2" t="s">
        <v>710</v>
      </c>
      <c r="L1805" s="2" t="s">
        <v>26</v>
      </c>
      <c r="M1805" s="2" t="s">
        <v>15</v>
      </c>
      <c r="N1805" s="2" t="s">
        <v>15</v>
      </c>
      <c r="O1805" s="2" t="s">
        <v>573</v>
      </c>
      <c r="P1805" s="9">
        <v>32526</v>
      </c>
      <c r="Q1805" s="6">
        <v>23897</v>
      </c>
      <c r="R1805" s="2" t="s">
        <v>711</v>
      </c>
      <c r="S1805" t="s">
        <v>28809</v>
      </c>
    </row>
    <row r="1806" spans="1:19" ht="16.5" customHeight="1">
      <c r="A1806" s="2" t="s">
        <v>1385</v>
      </c>
      <c r="B1806" s="2" t="s">
        <v>1386</v>
      </c>
      <c r="C1806" s="2" t="s">
        <v>1387</v>
      </c>
      <c r="D1806" s="2" t="s">
        <v>312</v>
      </c>
      <c r="E1806" s="2" t="str">
        <f>VLOOKUP(D1806,GOL!B:C,2,FALSE)</f>
        <v>Pembina Tk. I</v>
      </c>
      <c r="F1806" s="9">
        <v>40452</v>
      </c>
      <c r="G1806" s="2" t="s">
        <v>15</v>
      </c>
      <c r="H1806" s="5"/>
      <c r="I1806" s="2" t="s">
        <v>15</v>
      </c>
      <c r="J1806" s="4">
        <v>40452</v>
      </c>
      <c r="K1806" s="2" t="s">
        <v>710</v>
      </c>
      <c r="L1806" s="2" t="s">
        <v>26</v>
      </c>
      <c r="M1806" s="2" t="s">
        <v>15</v>
      </c>
      <c r="N1806" s="2" t="s">
        <v>15</v>
      </c>
      <c r="O1806" s="2" t="s">
        <v>910</v>
      </c>
      <c r="P1806" s="9">
        <v>36809</v>
      </c>
      <c r="Q1806" s="6">
        <v>22779</v>
      </c>
      <c r="R1806" s="2" t="s">
        <v>711</v>
      </c>
      <c r="S1806" t="s">
        <v>25493</v>
      </c>
    </row>
    <row r="1807" spans="1:19" ht="16.5" customHeight="1">
      <c r="A1807" s="2" t="s">
        <v>1439</v>
      </c>
      <c r="B1807" s="2" t="s">
        <v>1440</v>
      </c>
      <c r="C1807" s="2" t="s">
        <v>1441</v>
      </c>
      <c r="D1807" s="2" t="s">
        <v>312</v>
      </c>
      <c r="E1807" s="2" t="str">
        <f>VLOOKUP(D1807,GOL!B:C,2,FALSE)</f>
        <v>Pembina Tk. I</v>
      </c>
      <c r="F1807" s="9">
        <v>40452</v>
      </c>
      <c r="G1807" s="2" t="s">
        <v>15</v>
      </c>
      <c r="H1807" s="5"/>
      <c r="I1807" s="2" t="s">
        <v>15</v>
      </c>
      <c r="J1807" s="4">
        <v>40452</v>
      </c>
      <c r="K1807" s="2" t="s">
        <v>710</v>
      </c>
      <c r="L1807" s="2" t="s">
        <v>26</v>
      </c>
      <c r="M1807" s="2" t="s">
        <v>15</v>
      </c>
      <c r="N1807" s="2" t="s">
        <v>15</v>
      </c>
      <c r="O1807" s="2" t="s">
        <v>213</v>
      </c>
      <c r="P1807" s="9">
        <v>36650</v>
      </c>
      <c r="Q1807" s="6">
        <v>24177</v>
      </c>
      <c r="R1807" s="2" t="s">
        <v>711</v>
      </c>
      <c r="S1807" t="s">
        <v>28823</v>
      </c>
    </row>
    <row r="1808" spans="1:19" ht="16.5" customHeight="1">
      <c r="A1808" s="2" t="s">
        <v>2246</v>
      </c>
      <c r="B1808" s="2" t="s">
        <v>2247</v>
      </c>
      <c r="C1808" s="2" t="s">
        <v>2248</v>
      </c>
      <c r="D1808" s="2" t="s">
        <v>312</v>
      </c>
      <c r="E1808" s="2" t="str">
        <f>VLOOKUP(D1808,GOL!B:C,2,FALSE)</f>
        <v>Pembina Tk. I</v>
      </c>
      <c r="F1808" s="9">
        <v>41183</v>
      </c>
      <c r="G1808" s="2" t="s">
        <v>15</v>
      </c>
      <c r="H1808" s="5"/>
      <c r="I1808" s="2" t="s">
        <v>15</v>
      </c>
      <c r="J1808" s="4">
        <v>41183</v>
      </c>
      <c r="K1808" s="2" t="s">
        <v>710</v>
      </c>
      <c r="L1808" s="2" t="s">
        <v>26</v>
      </c>
      <c r="M1808" s="2" t="s">
        <v>15</v>
      </c>
      <c r="N1808" s="2" t="s">
        <v>15</v>
      </c>
      <c r="O1808" s="2" t="s">
        <v>611</v>
      </c>
      <c r="P1808" s="9">
        <v>38352</v>
      </c>
      <c r="Q1808" s="6">
        <v>23028</v>
      </c>
      <c r="R1808" s="2" t="s">
        <v>711</v>
      </c>
      <c r="S1808" t="s">
        <v>28812</v>
      </c>
    </row>
    <row r="1809" spans="1:19" ht="16.5" customHeight="1">
      <c r="A1809" s="2" t="s">
        <v>4638</v>
      </c>
      <c r="B1809" s="2" t="s">
        <v>4639</v>
      </c>
      <c r="C1809" s="2" t="s">
        <v>4640</v>
      </c>
      <c r="D1809" s="2" t="s">
        <v>312</v>
      </c>
      <c r="E1809" s="2" t="str">
        <f>VLOOKUP(D1809,GOL!B:C,2,FALSE)</f>
        <v>Pembina Tk. I</v>
      </c>
      <c r="F1809" s="9">
        <v>42095</v>
      </c>
      <c r="G1809" s="2" t="s">
        <v>15</v>
      </c>
      <c r="H1809" s="5"/>
      <c r="I1809" s="2" t="s">
        <v>15</v>
      </c>
      <c r="J1809" s="4">
        <v>42095</v>
      </c>
      <c r="K1809" s="2" t="s">
        <v>710</v>
      </c>
      <c r="L1809" s="2" t="s">
        <v>26</v>
      </c>
      <c r="M1809" s="2" t="s">
        <v>15</v>
      </c>
      <c r="N1809" s="2" t="s">
        <v>15</v>
      </c>
      <c r="O1809" s="2" t="s">
        <v>252</v>
      </c>
      <c r="P1809" s="9">
        <v>34809</v>
      </c>
      <c r="Q1809" s="6">
        <v>25385</v>
      </c>
      <c r="R1809" s="2" t="s">
        <v>711</v>
      </c>
      <c r="S1809" t="s">
        <v>25493</v>
      </c>
    </row>
    <row r="1810" spans="1:19" ht="16.5" customHeight="1">
      <c r="A1810" s="2" t="s">
        <v>4666</v>
      </c>
      <c r="B1810" s="2" t="s">
        <v>4667</v>
      </c>
      <c r="C1810" s="2" t="s">
        <v>4668</v>
      </c>
      <c r="D1810" s="2" t="s">
        <v>312</v>
      </c>
      <c r="E1810" s="2" t="str">
        <f>VLOOKUP(D1810,GOL!B:C,2,FALSE)</f>
        <v>Pembina Tk. I</v>
      </c>
      <c r="F1810" s="9">
        <v>42095</v>
      </c>
      <c r="G1810" s="2" t="s">
        <v>15</v>
      </c>
      <c r="H1810" s="5"/>
      <c r="I1810" s="2" t="s">
        <v>15</v>
      </c>
      <c r="J1810" s="4">
        <v>42095</v>
      </c>
      <c r="K1810" s="2" t="s">
        <v>710</v>
      </c>
      <c r="L1810" s="2" t="s">
        <v>26</v>
      </c>
      <c r="M1810" s="2" t="s">
        <v>15</v>
      </c>
      <c r="N1810" s="2" t="s">
        <v>15</v>
      </c>
      <c r="O1810" s="2" t="s">
        <v>1136</v>
      </c>
      <c r="P1810" s="9">
        <v>34394</v>
      </c>
      <c r="Q1810" s="6">
        <v>26089</v>
      </c>
      <c r="R1810" s="2" t="s">
        <v>711</v>
      </c>
      <c r="S1810" t="s">
        <v>28880</v>
      </c>
    </row>
    <row r="1811" spans="1:19" ht="16.5" customHeight="1">
      <c r="A1811" s="2" t="s">
        <v>4669</v>
      </c>
      <c r="B1811" s="2" t="s">
        <v>4670</v>
      </c>
      <c r="C1811" s="2" t="s">
        <v>4671</v>
      </c>
      <c r="D1811" s="2" t="s">
        <v>312</v>
      </c>
      <c r="E1811" s="2" t="str">
        <f>VLOOKUP(D1811,GOL!B:C,2,FALSE)</f>
        <v>Pembina Tk. I</v>
      </c>
      <c r="F1811" s="9">
        <v>42095</v>
      </c>
      <c r="G1811" s="2" t="s">
        <v>15</v>
      </c>
      <c r="H1811" s="5"/>
      <c r="I1811" s="2" t="s">
        <v>15</v>
      </c>
      <c r="J1811" s="4">
        <v>42095</v>
      </c>
      <c r="K1811" s="2" t="s">
        <v>710</v>
      </c>
      <c r="L1811" s="2" t="s">
        <v>26</v>
      </c>
      <c r="M1811" s="2" t="s">
        <v>15</v>
      </c>
      <c r="N1811" s="2" t="s">
        <v>15</v>
      </c>
      <c r="O1811" s="2" t="s">
        <v>1967</v>
      </c>
      <c r="P1811" s="9">
        <v>34398</v>
      </c>
      <c r="Q1811" s="6">
        <v>25451</v>
      </c>
      <c r="R1811" s="2" t="s">
        <v>711</v>
      </c>
      <c r="S1811" t="s">
        <v>25493</v>
      </c>
    </row>
    <row r="1812" spans="1:19" ht="16.5" customHeight="1">
      <c r="A1812" s="2" t="s">
        <v>4695</v>
      </c>
      <c r="B1812" s="2" t="s">
        <v>4696</v>
      </c>
      <c r="C1812" s="2" t="s">
        <v>4697</v>
      </c>
      <c r="D1812" s="2" t="s">
        <v>312</v>
      </c>
      <c r="E1812" s="2" t="str">
        <f>VLOOKUP(D1812,GOL!B:C,2,FALSE)</f>
        <v>Pembina Tk. I</v>
      </c>
      <c r="F1812" s="9">
        <v>42095</v>
      </c>
      <c r="G1812" s="2" t="s">
        <v>15</v>
      </c>
      <c r="H1812" s="5"/>
      <c r="I1812" s="2" t="s">
        <v>15</v>
      </c>
      <c r="J1812" s="4">
        <v>42095</v>
      </c>
      <c r="K1812" s="2" t="s">
        <v>710</v>
      </c>
      <c r="L1812" s="2" t="s">
        <v>26</v>
      </c>
      <c r="M1812" s="2" t="s">
        <v>15</v>
      </c>
      <c r="N1812" s="2" t="s">
        <v>15</v>
      </c>
      <c r="O1812" s="2" t="s">
        <v>941</v>
      </c>
      <c r="P1812" s="9">
        <v>35102</v>
      </c>
      <c r="Q1812" s="6">
        <v>26798</v>
      </c>
      <c r="R1812" s="2" t="s">
        <v>711</v>
      </c>
      <c r="S1812" t="s">
        <v>25493</v>
      </c>
    </row>
    <row r="1813" spans="1:19" ht="16.5" customHeight="1">
      <c r="A1813" s="2" t="s">
        <v>4754</v>
      </c>
      <c r="B1813" s="2" t="s">
        <v>4755</v>
      </c>
      <c r="C1813" s="2" t="s">
        <v>4756</v>
      </c>
      <c r="D1813" s="2" t="s">
        <v>312</v>
      </c>
      <c r="E1813" s="2" t="str">
        <f>VLOOKUP(D1813,GOL!B:C,2,FALSE)</f>
        <v>Pembina Tk. I</v>
      </c>
      <c r="F1813" s="9">
        <v>42095</v>
      </c>
      <c r="G1813" s="2" t="s">
        <v>15</v>
      </c>
      <c r="H1813" s="5"/>
      <c r="I1813" s="2" t="s">
        <v>15</v>
      </c>
      <c r="J1813" s="4">
        <v>42095</v>
      </c>
      <c r="K1813" s="2" t="s">
        <v>710</v>
      </c>
      <c r="L1813" s="2" t="s">
        <v>26</v>
      </c>
      <c r="M1813" s="2" t="s">
        <v>15</v>
      </c>
      <c r="N1813" s="2" t="s">
        <v>15</v>
      </c>
      <c r="O1813" s="2" t="s">
        <v>4757</v>
      </c>
      <c r="P1813" s="9">
        <v>35800</v>
      </c>
      <c r="Q1813" s="6">
        <v>26109</v>
      </c>
      <c r="R1813" s="2" t="s">
        <v>711</v>
      </c>
      <c r="S1813" t="s">
        <v>28808</v>
      </c>
    </row>
    <row r="1814" spans="1:19" ht="16.5" customHeight="1">
      <c r="A1814" s="2" t="s">
        <v>6931</v>
      </c>
      <c r="B1814" s="2" t="s">
        <v>6932</v>
      </c>
      <c r="C1814" s="2" t="s">
        <v>6933</v>
      </c>
      <c r="D1814" s="2" t="s">
        <v>4944</v>
      </c>
      <c r="E1814" s="2" t="str">
        <f>VLOOKUP(D1814,GOL!B:C,2,FALSE)</f>
        <v>Pembina</v>
      </c>
      <c r="F1814" s="9">
        <v>40817</v>
      </c>
      <c r="G1814" s="2" t="s">
        <v>15</v>
      </c>
      <c r="H1814" s="5"/>
      <c r="I1814" s="2" t="s">
        <v>15</v>
      </c>
      <c r="J1814" s="4">
        <v>40817</v>
      </c>
      <c r="K1814" s="2" t="s">
        <v>710</v>
      </c>
      <c r="L1814" s="2" t="s">
        <v>26</v>
      </c>
      <c r="M1814" s="2" t="s">
        <v>15</v>
      </c>
      <c r="N1814" s="2" t="s">
        <v>15</v>
      </c>
      <c r="O1814" s="2" t="s">
        <v>2038</v>
      </c>
      <c r="P1814" s="9">
        <v>37900</v>
      </c>
      <c r="Q1814" s="6">
        <v>22890</v>
      </c>
      <c r="R1814" s="2" t="s">
        <v>711</v>
      </c>
      <c r="S1814" t="s">
        <v>28809</v>
      </c>
    </row>
    <row r="1815" spans="1:19" ht="16.5" customHeight="1">
      <c r="A1815" s="2" t="s">
        <v>7702</v>
      </c>
      <c r="B1815" s="2" t="s">
        <v>7703</v>
      </c>
      <c r="C1815" s="2" t="s">
        <v>7704</v>
      </c>
      <c r="D1815" s="2" t="s">
        <v>4944</v>
      </c>
      <c r="E1815" s="2" t="str">
        <f>VLOOKUP(D1815,GOL!B:C,2,FALSE)</f>
        <v>Pembina</v>
      </c>
      <c r="F1815" s="9">
        <v>41548</v>
      </c>
      <c r="G1815" s="2" t="s">
        <v>15</v>
      </c>
      <c r="H1815" s="5"/>
      <c r="I1815" s="2" t="s">
        <v>15</v>
      </c>
      <c r="J1815" s="4">
        <v>40269</v>
      </c>
      <c r="K1815" s="2" t="s">
        <v>710</v>
      </c>
      <c r="L1815" s="2" t="s">
        <v>26</v>
      </c>
      <c r="M1815" s="2" t="s">
        <v>15</v>
      </c>
      <c r="N1815" s="2" t="s">
        <v>15</v>
      </c>
      <c r="O1815" s="2" t="s">
        <v>1391</v>
      </c>
      <c r="P1815" s="9">
        <v>35433</v>
      </c>
      <c r="Q1815" s="6">
        <v>25798</v>
      </c>
      <c r="R1815" s="2" t="s">
        <v>711</v>
      </c>
      <c r="S1815" t="s">
        <v>28812</v>
      </c>
    </row>
    <row r="1816" spans="1:19" ht="16.5" customHeight="1">
      <c r="A1816" s="2" t="s">
        <v>9651</v>
      </c>
      <c r="B1816" s="2" t="s">
        <v>9652</v>
      </c>
      <c r="C1816" s="2" t="s">
        <v>9653</v>
      </c>
      <c r="D1816" s="2" t="s">
        <v>8369</v>
      </c>
      <c r="E1816" s="2" t="str">
        <f>VLOOKUP(D1816,GOL!B:C,2,FALSE)</f>
        <v>Penata Tk. I</v>
      </c>
      <c r="F1816" s="9">
        <v>41365</v>
      </c>
      <c r="G1816" s="2" t="s">
        <v>15</v>
      </c>
      <c r="H1816" s="5"/>
      <c r="I1816" s="2" t="s">
        <v>15</v>
      </c>
      <c r="J1816" s="4">
        <v>40452</v>
      </c>
      <c r="K1816" s="2" t="s">
        <v>710</v>
      </c>
      <c r="L1816" s="2" t="s">
        <v>26</v>
      </c>
      <c r="M1816" s="2" t="s">
        <v>15</v>
      </c>
      <c r="N1816" s="2" t="s">
        <v>15</v>
      </c>
      <c r="O1816" s="2" t="s">
        <v>573</v>
      </c>
      <c r="P1816" s="9">
        <v>33446</v>
      </c>
      <c r="Q1816" s="6">
        <v>24212</v>
      </c>
      <c r="R1816" s="2" t="s">
        <v>711</v>
      </c>
      <c r="S1816" t="s">
        <v>28809</v>
      </c>
    </row>
    <row r="1817" spans="1:19" ht="16.5" customHeight="1">
      <c r="A1817" s="2" t="s">
        <v>10787</v>
      </c>
      <c r="B1817" s="2" t="s">
        <v>10788</v>
      </c>
      <c r="C1817" s="2" t="s">
        <v>10789</v>
      </c>
      <c r="D1817" s="2" t="s">
        <v>8369</v>
      </c>
      <c r="E1817" s="2" t="str">
        <f>VLOOKUP(D1817,GOL!B:C,2,FALSE)</f>
        <v>Penata Tk. I</v>
      </c>
      <c r="F1817" s="9">
        <v>42379</v>
      </c>
      <c r="G1817" s="2" t="s">
        <v>15</v>
      </c>
      <c r="H1817" s="5"/>
      <c r="I1817" s="2" t="s">
        <v>15</v>
      </c>
      <c r="J1817" s="4">
        <v>40087</v>
      </c>
      <c r="K1817" s="2" t="s">
        <v>710</v>
      </c>
      <c r="L1817" s="2" t="s">
        <v>26</v>
      </c>
      <c r="M1817" s="2" t="s">
        <v>15</v>
      </c>
      <c r="N1817" s="2" t="s">
        <v>15</v>
      </c>
      <c r="O1817" s="2" t="s">
        <v>4701</v>
      </c>
      <c r="P1817" s="9">
        <v>33447</v>
      </c>
      <c r="Q1817" s="6">
        <v>24689</v>
      </c>
      <c r="R1817" s="2" t="s">
        <v>711</v>
      </c>
      <c r="S1817" t="s">
        <v>25493</v>
      </c>
    </row>
    <row r="1818" spans="1:19" ht="16.5" customHeight="1">
      <c r="A1818" s="2" t="s">
        <v>11679</v>
      </c>
      <c r="B1818" s="2" t="s">
        <v>11680</v>
      </c>
      <c r="C1818" s="2" t="s">
        <v>11681</v>
      </c>
      <c r="D1818" s="2" t="s">
        <v>10939</v>
      </c>
      <c r="E1818" s="2" t="str">
        <f>VLOOKUP(D1818,GOL!B:C,2,FALSE)</f>
        <v>Penata</v>
      </c>
      <c r="F1818" s="9">
        <v>41365</v>
      </c>
      <c r="G1818" s="2" t="s">
        <v>15</v>
      </c>
      <c r="H1818" s="5"/>
      <c r="I1818" s="2" t="s">
        <v>15</v>
      </c>
      <c r="J1818" s="4">
        <v>40269</v>
      </c>
      <c r="K1818" s="2" t="s">
        <v>710</v>
      </c>
      <c r="L1818" s="2" t="s">
        <v>26</v>
      </c>
      <c r="M1818" s="2" t="s">
        <v>15</v>
      </c>
      <c r="N1818" s="2" t="s">
        <v>15</v>
      </c>
      <c r="O1818" s="2" t="s">
        <v>611</v>
      </c>
      <c r="P1818" s="9">
        <v>38219</v>
      </c>
      <c r="Q1818" s="6">
        <v>29603</v>
      </c>
      <c r="R1818" s="2" t="s">
        <v>711</v>
      </c>
      <c r="S1818" t="s">
        <v>25493</v>
      </c>
    </row>
    <row r="1819" spans="1:19" ht="16.5" customHeight="1">
      <c r="A1819" s="2" t="s">
        <v>11967</v>
      </c>
      <c r="B1819" s="2" t="s">
        <v>11968</v>
      </c>
      <c r="C1819" s="2" t="s">
        <v>11969</v>
      </c>
      <c r="D1819" s="2" t="s">
        <v>10939</v>
      </c>
      <c r="E1819" s="2" t="str">
        <f>VLOOKUP(D1819,GOL!B:C,2,FALSE)</f>
        <v>Penata</v>
      </c>
      <c r="F1819" s="9">
        <v>41548</v>
      </c>
      <c r="G1819" s="2" t="s">
        <v>15</v>
      </c>
      <c r="H1819" s="5"/>
      <c r="I1819" s="2" t="s">
        <v>15</v>
      </c>
      <c r="J1819" s="4">
        <v>40634</v>
      </c>
      <c r="K1819" s="2" t="s">
        <v>710</v>
      </c>
      <c r="L1819" s="2" t="s">
        <v>26</v>
      </c>
      <c r="M1819" s="2" t="s">
        <v>15</v>
      </c>
      <c r="N1819" s="2" t="s">
        <v>15</v>
      </c>
      <c r="O1819" s="2" t="s">
        <v>910</v>
      </c>
      <c r="P1819" s="9">
        <v>25115</v>
      </c>
      <c r="Q1819" s="6">
        <v>25074</v>
      </c>
      <c r="R1819" s="2" t="s">
        <v>711</v>
      </c>
      <c r="S1819" t="s">
        <v>25493</v>
      </c>
    </row>
    <row r="1820" spans="1:19" ht="16.5" customHeight="1">
      <c r="A1820" s="2" t="s">
        <v>13130</v>
      </c>
      <c r="B1820" s="2" t="s">
        <v>13131</v>
      </c>
      <c r="C1820" s="2" t="s">
        <v>13132</v>
      </c>
      <c r="D1820" s="2" t="s">
        <v>10939</v>
      </c>
      <c r="E1820" s="2" t="str">
        <f>VLOOKUP(D1820,GOL!B:C,2,FALSE)</f>
        <v>Penata</v>
      </c>
      <c r="F1820" s="9">
        <v>42461</v>
      </c>
      <c r="G1820" s="2" t="s">
        <v>15</v>
      </c>
      <c r="H1820" s="5"/>
      <c r="I1820" s="2" t="s">
        <v>320</v>
      </c>
      <c r="J1820" s="7"/>
      <c r="K1820" s="2" t="s">
        <v>710</v>
      </c>
      <c r="L1820" s="2" t="s">
        <v>26</v>
      </c>
      <c r="M1820" s="2" t="s">
        <v>15</v>
      </c>
      <c r="N1820" s="2" t="s">
        <v>15</v>
      </c>
      <c r="O1820" s="2" t="s">
        <v>3050</v>
      </c>
      <c r="P1820" s="9">
        <v>34050</v>
      </c>
      <c r="Q1820" s="6">
        <v>25480</v>
      </c>
      <c r="R1820" s="2" t="s">
        <v>711</v>
      </c>
      <c r="S1820" t="s">
        <v>25493</v>
      </c>
    </row>
    <row r="1821" spans="1:19" ht="16.5" customHeight="1">
      <c r="A1821" s="2" t="s">
        <v>13179</v>
      </c>
      <c r="B1821" s="2" t="s">
        <v>13180</v>
      </c>
      <c r="C1821" s="2" t="s">
        <v>13181</v>
      </c>
      <c r="D1821" s="2" t="s">
        <v>13178</v>
      </c>
      <c r="E1821" s="2" t="str">
        <f>VLOOKUP(D1821,GOL!B:C,2,FALSE)</f>
        <v>Penata Muda Tk. I</v>
      </c>
      <c r="F1821" s="9">
        <v>36434</v>
      </c>
      <c r="G1821" s="2" t="s">
        <v>15</v>
      </c>
      <c r="H1821" s="5"/>
      <c r="I1821" s="2" t="s">
        <v>15</v>
      </c>
      <c r="J1821" s="4">
        <v>36434</v>
      </c>
      <c r="K1821" s="2" t="s">
        <v>710</v>
      </c>
      <c r="L1821" s="2" t="s">
        <v>26</v>
      </c>
      <c r="M1821" s="2" t="s">
        <v>15</v>
      </c>
      <c r="N1821" s="2" t="s">
        <v>15</v>
      </c>
      <c r="O1821" s="2" t="s">
        <v>1136</v>
      </c>
      <c r="P1821" s="9">
        <v>33807</v>
      </c>
      <c r="Q1821" s="6">
        <v>22506</v>
      </c>
      <c r="R1821" s="2" t="s">
        <v>711</v>
      </c>
      <c r="S1821" t="s">
        <v>25493</v>
      </c>
    </row>
    <row r="1822" spans="1:19" ht="16.5" customHeight="1">
      <c r="A1822" s="2" t="s">
        <v>13712</v>
      </c>
      <c r="B1822" s="2" t="s">
        <v>13713</v>
      </c>
      <c r="C1822" s="2" t="s">
        <v>6265</v>
      </c>
      <c r="D1822" s="2" t="s">
        <v>13178</v>
      </c>
      <c r="E1822" s="2" t="str">
        <f>VLOOKUP(D1822,GOL!B:C,2,FALSE)</f>
        <v>Penata Muda Tk. I</v>
      </c>
      <c r="F1822" s="9">
        <v>41183</v>
      </c>
      <c r="G1822" s="2" t="s">
        <v>15</v>
      </c>
      <c r="H1822" s="5"/>
      <c r="I1822" s="2" t="s">
        <v>320</v>
      </c>
      <c r="J1822" s="7"/>
      <c r="K1822" s="2" t="s">
        <v>710</v>
      </c>
      <c r="L1822" s="2" t="s">
        <v>26</v>
      </c>
      <c r="M1822" s="2" t="s">
        <v>15</v>
      </c>
      <c r="N1822" s="2" t="s">
        <v>15</v>
      </c>
      <c r="O1822" s="2" t="s">
        <v>1152</v>
      </c>
      <c r="P1822" s="9">
        <v>35009</v>
      </c>
      <c r="Q1822" s="6">
        <v>26512</v>
      </c>
      <c r="R1822" s="2" t="s">
        <v>711</v>
      </c>
      <c r="S1822" t="s">
        <v>25493</v>
      </c>
    </row>
    <row r="1823" spans="1:19" ht="16.5" customHeight="1">
      <c r="A1823" s="2" t="s">
        <v>13722</v>
      </c>
      <c r="B1823" s="2" t="s">
        <v>13723</v>
      </c>
      <c r="C1823" s="2" t="s">
        <v>13724</v>
      </c>
      <c r="D1823" s="2" t="s">
        <v>13178</v>
      </c>
      <c r="E1823" s="2" t="str">
        <f>VLOOKUP(D1823,GOL!B:C,2,FALSE)</f>
        <v>Penata Muda Tk. I</v>
      </c>
      <c r="F1823" s="9">
        <v>41183</v>
      </c>
      <c r="G1823" s="2" t="s">
        <v>15</v>
      </c>
      <c r="H1823" s="5"/>
      <c r="I1823" s="2" t="s">
        <v>320</v>
      </c>
      <c r="J1823" s="7"/>
      <c r="K1823" s="2" t="s">
        <v>710</v>
      </c>
      <c r="L1823" s="2" t="s">
        <v>26</v>
      </c>
      <c r="M1823" s="2" t="s">
        <v>15</v>
      </c>
      <c r="N1823" s="2" t="s">
        <v>15</v>
      </c>
      <c r="O1823" s="2" t="s">
        <v>12068</v>
      </c>
      <c r="P1823" s="9">
        <v>38339</v>
      </c>
      <c r="Q1823" s="6">
        <v>30257</v>
      </c>
      <c r="R1823" s="2" t="s">
        <v>711</v>
      </c>
      <c r="S1823" t="s">
        <v>28849</v>
      </c>
    </row>
    <row r="1824" spans="1:19" ht="16.5" customHeight="1">
      <c r="A1824" s="2" t="s">
        <v>13832</v>
      </c>
      <c r="B1824" s="2" t="s">
        <v>13833</v>
      </c>
      <c r="C1824" s="2" t="s">
        <v>13834</v>
      </c>
      <c r="D1824" s="2" t="s">
        <v>13178</v>
      </c>
      <c r="E1824" s="2" t="str">
        <f>VLOOKUP(D1824,GOL!B:C,2,FALSE)</f>
        <v>Penata Muda Tk. I</v>
      </c>
      <c r="F1824" s="9">
        <v>41183</v>
      </c>
      <c r="G1824" s="2" t="s">
        <v>15</v>
      </c>
      <c r="H1824" s="5"/>
      <c r="I1824" s="2" t="s">
        <v>15</v>
      </c>
      <c r="J1824" s="4">
        <v>40664</v>
      </c>
      <c r="K1824" s="2" t="s">
        <v>710</v>
      </c>
      <c r="L1824" s="2" t="s">
        <v>26</v>
      </c>
      <c r="M1824" s="2" t="s">
        <v>15</v>
      </c>
      <c r="N1824" s="2" t="s">
        <v>15</v>
      </c>
      <c r="O1824" s="2" t="s">
        <v>335</v>
      </c>
      <c r="P1824" s="10">
        <v>39427</v>
      </c>
      <c r="Q1824" s="6">
        <v>27926</v>
      </c>
      <c r="R1824" s="2" t="s">
        <v>711</v>
      </c>
      <c r="S1824" t="s">
        <v>25493</v>
      </c>
    </row>
    <row r="1825" spans="1:19" ht="16.5" customHeight="1">
      <c r="A1825" s="2" t="s">
        <v>13853</v>
      </c>
      <c r="B1825" s="2" t="s">
        <v>13854</v>
      </c>
      <c r="C1825" s="2" t="s">
        <v>13855</v>
      </c>
      <c r="D1825" s="2" t="s">
        <v>13178</v>
      </c>
      <c r="E1825" s="2" t="str">
        <f>VLOOKUP(D1825,GOL!B:C,2,FALSE)</f>
        <v>Penata Muda Tk. I</v>
      </c>
      <c r="F1825" s="9">
        <v>41183</v>
      </c>
      <c r="G1825" s="2" t="s">
        <v>15</v>
      </c>
      <c r="H1825" s="5"/>
      <c r="I1825" s="2" t="s">
        <v>15</v>
      </c>
      <c r="J1825" s="4">
        <v>41183</v>
      </c>
      <c r="K1825" s="2" t="s">
        <v>710</v>
      </c>
      <c r="L1825" s="2" t="s">
        <v>26</v>
      </c>
      <c r="M1825" s="2" t="s">
        <v>15</v>
      </c>
      <c r="N1825" s="2" t="s">
        <v>15</v>
      </c>
      <c r="O1825" s="2" t="s">
        <v>13856</v>
      </c>
      <c r="P1825" s="9">
        <v>37174</v>
      </c>
      <c r="Q1825" s="6">
        <v>29029</v>
      </c>
      <c r="R1825" s="2" t="s">
        <v>711</v>
      </c>
      <c r="S1825" t="s">
        <v>25493</v>
      </c>
    </row>
    <row r="1826" spans="1:19" ht="16.5" customHeight="1">
      <c r="A1826" s="2" t="s">
        <v>14208</v>
      </c>
      <c r="B1826" s="2" t="s">
        <v>14209</v>
      </c>
      <c r="C1826" s="2" t="s">
        <v>14210</v>
      </c>
      <c r="D1826" s="2" t="s">
        <v>13178</v>
      </c>
      <c r="E1826" s="2" t="str">
        <f>VLOOKUP(D1826,GOL!B:C,2,FALSE)</f>
        <v>Penata Muda Tk. I</v>
      </c>
      <c r="F1826" s="9">
        <v>41365</v>
      </c>
      <c r="G1826" s="2" t="s">
        <v>15</v>
      </c>
      <c r="H1826" s="5"/>
      <c r="I1826" s="2" t="s">
        <v>15</v>
      </c>
      <c r="J1826" s="4">
        <v>40452</v>
      </c>
      <c r="K1826" s="2" t="s">
        <v>710</v>
      </c>
      <c r="L1826" s="2" t="s">
        <v>26</v>
      </c>
      <c r="M1826" s="2" t="s">
        <v>15</v>
      </c>
      <c r="N1826" s="2" t="s">
        <v>15</v>
      </c>
      <c r="O1826" s="2" t="s">
        <v>1704</v>
      </c>
      <c r="P1826" s="9">
        <v>34246</v>
      </c>
      <c r="Q1826" s="6">
        <v>25060</v>
      </c>
      <c r="R1826" s="2" t="s">
        <v>711</v>
      </c>
      <c r="S1826" t="s">
        <v>25493</v>
      </c>
    </row>
    <row r="1827" spans="1:19" ht="16.5" customHeight="1">
      <c r="A1827" s="2" t="s">
        <v>14218</v>
      </c>
      <c r="B1827" s="2" t="s">
        <v>14219</v>
      </c>
      <c r="C1827" s="2" t="s">
        <v>14220</v>
      </c>
      <c r="D1827" s="2" t="s">
        <v>13178</v>
      </c>
      <c r="E1827" s="2" t="str">
        <f>VLOOKUP(D1827,GOL!B:C,2,FALSE)</f>
        <v>Penata Muda Tk. I</v>
      </c>
      <c r="F1827" s="9">
        <v>41365</v>
      </c>
      <c r="G1827" s="2" t="s">
        <v>15</v>
      </c>
      <c r="H1827" s="5"/>
      <c r="I1827" s="2" t="s">
        <v>15</v>
      </c>
      <c r="J1827" s="4">
        <v>40452</v>
      </c>
      <c r="K1827" s="2" t="s">
        <v>710</v>
      </c>
      <c r="L1827" s="2" t="s">
        <v>26</v>
      </c>
      <c r="M1827" s="2" t="s">
        <v>15</v>
      </c>
      <c r="N1827" s="2" t="s">
        <v>15</v>
      </c>
      <c r="O1827" s="2" t="s">
        <v>155</v>
      </c>
      <c r="P1827" s="9">
        <v>37445</v>
      </c>
      <c r="Q1827" s="6">
        <v>25477</v>
      </c>
      <c r="R1827" s="2" t="s">
        <v>711</v>
      </c>
      <c r="S1827" t="s">
        <v>25493</v>
      </c>
    </row>
    <row r="1828" spans="1:19" ht="16.5" customHeight="1">
      <c r="A1828" s="2" t="s">
        <v>14322</v>
      </c>
      <c r="B1828" s="2" t="s">
        <v>14323</v>
      </c>
      <c r="C1828" s="2" t="s">
        <v>14324</v>
      </c>
      <c r="D1828" s="2" t="s">
        <v>13178</v>
      </c>
      <c r="E1828" s="2" t="str">
        <f>VLOOKUP(D1828,GOL!B:C,2,FALSE)</f>
        <v>Penata Muda Tk. I</v>
      </c>
      <c r="F1828" s="9">
        <v>41548</v>
      </c>
      <c r="G1828" s="2" t="s">
        <v>15</v>
      </c>
      <c r="H1828" s="5"/>
      <c r="I1828" s="2" t="s">
        <v>15</v>
      </c>
      <c r="J1828" s="7"/>
      <c r="K1828" s="2" t="s">
        <v>710</v>
      </c>
      <c r="L1828" s="2" t="s">
        <v>26</v>
      </c>
      <c r="M1828" s="2" t="s">
        <v>15</v>
      </c>
      <c r="N1828" s="2" t="s">
        <v>15</v>
      </c>
      <c r="O1828" s="2" t="s">
        <v>335</v>
      </c>
      <c r="P1828" s="12"/>
      <c r="Q1828" s="6">
        <v>27401</v>
      </c>
      <c r="R1828" s="2" t="s">
        <v>711</v>
      </c>
      <c r="S1828" t="s">
        <v>28813</v>
      </c>
    </row>
    <row r="1829" spans="1:19" ht="16.5" customHeight="1">
      <c r="A1829" s="2" t="s">
        <v>15523</v>
      </c>
      <c r="B1829" s="2" t="s">
        <v>15524</v>
      </c>
      <c r="C1829" s="2" t="s">
        <v>15525</v>
      </c>
      <c r="D1829" s="2" t="s">
        <v>13178</v>
      </c>
      <c r="E1829" s="2" t="str">
        <f>VLOOKUP(D1829,GOL!B:C,2,FALSE)</f>
        <v>Penata Muda Tk. I</v>
      </c>
      <c r="F1829" s="9">
        <v>42379</v>
      </c>
      <c r="G1829" s="2" t="s">
        <v>15</v>
      </c>
      <c r="H1829" s="5"/>
      <c r="I1829" s="2" t="s">
        <v>15</v>
      </c>
      <c r="J1829" s="4">
        <v>40817</v>
      </c>
      <c r="K1829" s="2" t="s">
        <v>710</v>
      </c>
      <c r="L1829" s="2" t="s">
        <v>26</v>
      </c>
      <c r="M1829" s="2" t="s">
        <v>15</v>
      </c>
      <c r="N1829" s="2" t="s">
        <v>15</v>
      </c>
      <c r="O1829" s="2" t="s">
        <v>3497</v>
      </c>
      <c r="P1829" s="9">
        <v>35975</v>
      </c>
      <c r="Q1829" s="6">
        <v>21287</v>
      </c>
      <c r="R1829" s="2" t="s">
        <v>711</v>
      </c>
      <c r="S1829" t="s">
        <v>25493</v>
      </c>
    </row>
    <row r="1830" spans="1:19" ht="16.5" customHeight="1">
      <c r="A1830" s="2" t="s">
        <v>19646</v>
      </c>
      <c r="B1830" s="2" t="s">
        <v>19647</v>
      </c>
      <c r="C1830" s="2" t="s">
        <v>19648</v>
      </c>
      <c r="D1830" s="2" t="s">
        <v>17772</v>
      </c>
      <c r="E1830" s="2" t="str">
        <f>VLOOKUP(D1830,GOL!B:C,2,FALSE)</f>
        <v>Pengatur</v>
      </c>
      <c r="F1830" s="9">
        <v>42095</v>
      </c>
      <c r="G1830" s="2" t="s">
        <v>15</v>
      </c>
      <c r="H1830" s="5"/>
      <c r="I1830" s="2" t="s">
        <v>320</v>
      </c>
      <c r="J1830" s="7"/>
      <c r="K1830" s="2" t="s">
        <v>710</v>
      </c>
      <c r="L1830" s="2" t="s">
        <v>26</v>
      </c>
      <c r="M1830" s="2" t="s">
        <v>15</v>
      </c>
      <c r="N1830" s="2" t="s">
        <v>15</v>
      </c>
      <c r="O1830" s="2" t="s">
        <v>11024</v>
      </c>
      <c r="P1830" s="9">
        <v>32283</v>
      </c>
      <c r="Q1830" s="6">
        <v>24629</v>
      </c>
      <c r="R1830" s="2" t="s">
        <v>711</v>
      </c>
      <c r="S1830" t="s">
        <v>28805</v>
      </c>
    </row>
    <row r="1831" spans="1:19" ht="16.5" customHeight="1">
      <c r="A1831" s="2" t="s">
        <v>19676</v>
      </c>
      <c r="B1831" s="2" t="s">
        <v>19677</v>
      </c>
      <c r="C1831" s="2" t="s">
        <v>19678</v>
      </c>
      <c r="D1831" s="2" t="s">
        <v>17772</v>
      </c>
      <c r="E1831" s="2" t="str">
        <f>VLOOKUP(D1831,GOL!B:C,2,FALSE)</f>
        <v>Pengatur</v>
      </c>
      <c r="F1831" s="9">
        <v>42095</v>
      </c>
      <c r="G1831" s="2" t="s">
        <v>15</v>
      </c>
      <c r="H1831" s="5"/>
      <c r="I1831" s="2" t="s">
        <v>320</v>
      </c>
      <c r="J1831" s="7"/>
      <c r="K1831" s="2" t="s">
        <v>710</v>
      </c>
      <c r="L1831" s="2" t="s">
        <v>26</v>
      </c>
      <c r="M1831" s="2" t="s">
        <v>15</v>
      </c>
      <c r="N1831" s="2" t="s">
        <v>15</v>
      </c>
      <c r="O1831" s="2" t="s">
        <v>5913</v>
      </c>
      <c r="P1831" s="9">
        <v>31525</v>
      </c>
      <c r="Q1831" s="6">
        <v>23400</v>
      </c>
      <c r="R1831" s="2" t="s">
        <v>711</v>
      </c>
      <c r="S1831" t="s">
        <v>25493</v>
      </c>
    </row>
    <row r="1832" spans="1:19" ht="16.5" customHeight="1">
      <c r="A1832" s="2" t="s">
        <v>20592</v>
      </c>
      <c r="B1832" s="2" t="s">
        <v>20593</v>
      </c>
      <c r="C1832" s="2" t="s">
        <v>20594</v>
      </c>
      <c r="D1832" s="2" t="s">
        <v>17772</v>
      </c>
      <c r="E1832" s="2" t="str">
        <f>VLOOKUP(D1832,GOL!B:C,2,FALSE)</f>
        <v>Pengatur</v>
      </c>
      <c r="F1832" s="9">
        <v>42095</v>
      </c>
      <c r="G1832" s="2" t="s">
        <v>15</v>
      </c>
      <c r="H1832" s="5"/>
      <c r="I1832" s="2" t="s">
        <v>320</v>
      </c>
      <c r="J1832" s="7"/>
      <c r="K1832" s="2" t="s">
        <v>710</v>
      </c>
      <c r="L1832" s="2" t="s">
        <v>26</v>
      </c>
      <c r="M1832" s="2" t="s">
        <v>15</v>
      </c>
      <c r="N1832" s="2" t="s">
        <v>15</v>
      </c>
      <c r="O1832" s="2" t="s">
        <v>11024</v>
      </c>
      <c r="P1832" s="9">
        <v>34484</v>
      </c>
      <c r="Q1832" s="6">
        <v>27536</v>
      </c>
      <c r="R1832" s="2" t="s">
        <v>711</v>
      </c>
      <c r="S1832" t="s">
        <v>25493</v>
      </c>
    </row>
    <row r="1833" spans="1:19" ht="16.5" customHeight="1">
      <c r="A1833" s="2" t="s">
        <v>20706</v>
      </c>
      <c r="B1833" s="2" t="s">
        <v>20707</v>
      </c>
      <c r="C1833" s="2" t="s">
        <v>20622</v>
      </c>
      <c r="D1833" s="2" t="s">
        <v>17772</v>
      </c>
      <c r="E1833" s="2" t="str">
        <f>VLOOKUP(D1833,GOL!B:C,2,FALSE)</f>
        <v>Pengatur</v>
      </c>
      <c r="F1833" s="9">
        <v>42095</v>
      </c>
      <c r="G1833" s="2" t="s">
        <v>15</v>
      </c>
      <c r="H1833" s="5"/>
      <c r="I1833" s="2" t="s">
        <v>320</v>
      </c>
      <c r="J1833" s="7"/>
      <c r="K1833" s="2" t="s">
        <v>710</v>
      </c>
      <c r="L1833" s="2" t="s">
        <v>26</v>
      </c>
      <c r="M1833" s="2" t="s">
        <v>15</v>
      </c>
      <c r="N1833" s="2" t="s">
        <v>15</v>
      </c>
      <c r="O1833" s="2" t="s">
        <v>9397</v>
      </c>
      <c r="P1833" s="10">
        <v>31525</v>
      </c>
      <c r="Q1833" s="6">
        <v>23043</v>
      </c>
      <c r="R1833" s="2" t="s">
        <v>711</v>
      </c>
      <c r="S1833" t="s">
        <v>25493</v>
      </c>
    </row>
    <row r="1834" spans="1:19" ht="16.5" customHeight="1">
      <c r="A1834" s="2" t="s">
        <v>21727</v>
      </c>
      <c r="B1834" s="2" t="s">
        <v>21728</v>
      </c>
      <c r="C1834" s="2" t="s">
        <v>21729</v>
      </c>
      <c r="D1834" s="2" t="s">
        <v>17772</v>
      </c>
      <c r="E1834" s="2" t="str">
        <f>VLOOKUP(D1834,GOL!B:C,2,FALSE)</f>
        <v>Pengatur</v>
      </c>
      <c r="F1834" s="9">
        <v>42461</v>
      </c>
      <c r="G1834" s="2" t="s">
        <v>15</v>
      </c>
      <c r="H1834" s="5"/>
      <c r="I1834" s="2" t="s">
        <v>320</v>
      </c>
      <c r="J1834" s="7"/>
      <c r="K1834" s="2" t="s">
        <v>710</v>
      </c>
      <c r="L1834" s="2" t="s">
        <v>26</v>
      </c>
      <c r="M1834" s="2" t="s">
        <v>15</v>
      </c>
      <c r="N1834" s="2" t="s">
        <v>15</v>
      </c>
      <c r="O1834" s="2" t="s">
        <v>9397</v>
      </c>
      <c r="P1834" s="9">
        <v>34118</v>
      </c>
      <c r="Q1834" s="6">
        <v>26740</v>
      </c>
      <c r="R1834" s="2" t="s">
        <v>711</v>
      </c>
      <c r="S1834" t="s">
        <v>25493</v>
      </c>
    </row>
    <row r="1835" spans="1:19" ht="16.5" customHeight="1">
      <c r="A1835" s="2" t="s">
        <v>15</v>
      </c>
      <c r="B1835" s="2" t="s">
        <v>23774</v>
      </c>
      <c r="C1835" s="2" t="s">
        <v>23775</v>
      </c>
      <c r="D1835" s="2" t="s">
        <v>23499</v>
      </c>
      <c r="E1835" s="2" t="str">
        <f>VLOOKUP(D1835,GOL!B:C,2,FALSE)</f>
        <v>Pengatur Muda</v>
      </c>
      <c r="F1835" s="9">
        <v>41821</v>
      </c>
      <c r="G1835" s="2" t="s">
        <v>15</v>
      </c>
      <c r="H1835" s="5"/>
      <c r="I1835" s="2" t="s">
        <v>320</v>
      </c>
      <c r="J1835" s="7"/>
      <c r="K1835" s="2" t="s">
        <v>710</v>
      </c>
      <c r="L1835" s="2" t="s">
        <v>26</v>
      </c>
      <c r="M1835" s="2" t="s">
        <v>15</v>
      </c>
      <c r="N1835" s="2" t="s">
        <v>15</v>
      </c>
      <c r="O1835" s="2" t="s">
        <v>13406</v>
      </c>
      <c r="P1835" s="13"/>
      <c r="Q1835" s="6">
        <v>31117</v>
      </c>
      <c r="R1835" s="2" t="s">
        <v>711</v>
      </c>
      <c r="S1835" t="s">
        <v>28831</v>
      </c>
    </row>
    <row r="1836" spans="1:19" ht="16.5" customHeight="1">
      <c r="A1836" s="2" t="s">
        <v>3265</v>
      </c>
      <c r="B1836" s="2" t="s">
        <v>3266</v>
      </c>
      <c r="C1836" s="2" t="s">
        <v>3267</v>
      </c>
      <c r="D1836" s="2" t="s">
        <v>312</v>
      </c>
      <c r="E1836" s="2" t="str">
        <f>VLOOKUP(D1836,GOL!B:C,2,FALSE)</f>
        <v>Pembina Tk. I</v>
      </c>
      <c r="F1836" s="9">
        <v>42095</v>
      </c>
      <c r="G1836" s="2" t="s">
        <v>15</v>
      </c>
      <c r="H1836" s="5"/>
      <c r="I1836" s="2" t="s">
        <v>15</v>
      </c>
      <c r="J1836" s="4">
        <v>42095</v>
      </c>
      <c r="K1836" s="2" t="s">
        <v>3268</v>
      </c>
      <c r="L1836" s="2" t="s">
        <v>26</v>
      </c>
      <c r="M1836" s="2" t="s">
        <v>15</v>
      </c>
      <c r="N1836" s="2" t="s">
        <v>15</v>
      </c>
      <c r="O1836" s="2" t="s">
        <v>611</v>
      </c>
      <c r="P1836" s="9">
        <v>31017</v>
      </c>
      <c r="Q1836" s="6">
        <v>23197</v>
      </c>
      <c r="R1836" s="2" t="s">
        <v>3269</v>
      </c>
      <c r="S1836" t="s">
        <v>25493</v>
      </c>
    </row>
    <row r="1837" spans="1:19" ht="16.5" customHeight="1">
      <c r="A1837" s="2" t="s">
        <v>4159</v>
      </c>
      <c r="B1837" s="2" t="s">
        <v>4160</v>
      </c>
      <c r="C1837" s="2" t="s">
        <v>4161</v>
      </c>
      <c r="D1837" s="2" t="s">
        <v>312</v>
      </c>
      <c r="E1837" s="2" t="str">
        <f>VLOOKUP(D1837,GOL!B:C,2,FALSE)</f>
        <v>Pembina Tk. I</v>
      </c>
      <c r="F1837" s="9">
        <v>42095</v>
      </c>
      <c r="G1837" s="2" t="s">
        <v>15</v>
      </c>
      <c r="H1837" s="5"/>
      <c r="I1837" s="2" t="s">
        <v>15</v>
      </c>
      <c r="J1837" s="4">
        <v>42095</v>
      </c>
      <c r="K1837" s="2" t="s">
        <v>3268</v>
      </c>
      <c r="L1837" s="2" t="s">
        <v>26</v>
      </c>
      <c r="M1837" s="2" t="s">
        <v>15</v>
      </c>
      <c r="N1837" s="2" t="s">
        <v>15</v>
      </c>
      <c r="O1837" s="2" t="s">
        <v>611</v>
      </c>
      <c r="P1837" s="12"/>
      <c r="Q1837" s="6">
        <v>24300</v>
      </c>
      <c r="R1837" s="2" t="s">
        <v>3269</v>
      </c>
      <c r="S1837" t="s">
        <v>25493</v>
      </c>
    </row>
    <row r="1838" spans="1:19" ht="16.5" customHeight="1">
      <c r="A1838" s="2" t="s">
        <v>4350</v>
      </c>
      <c r="B1838" s="2" t="s">
        <v>4351</v>
      </c>
      <c r="C1838" s="2" t="s">
        <v>4352</v>
      </c>
      <c r="D1838" s="2" t="s">
        <v>312</v>
      </c>
      <c r="E1838" s="2" t="str">
        <f>VLOOKUP(D1838,GOL!B:C,2,FALSE)</f>
        <v>Pembina Tk. I</v>
      </c>
      <c r="F1838" s="9">
        <v>42095</v>
      </c>
      <c r="G1838" s="2" t="s">
        <v>15</v>
      </c>
      <c r="H1838" s="5"/>
      <c r="I1838" s="2" t="s">
        <v>15</v>
      </c>
      <c r="J1838" s="4">
        <v>42095</v>
      </c>
      <c r="K1838" s="2" t="s">
        <v>3268</v>
      </c>
      <c r="L1838" s="2" t="s">
        <v>26</v>
      </c>
      <c r="M1838" s="2" t="s">
        <v>15</v>
      </c>
      <c r="N1838" s="2" t="s">
        <v>15</v>
      </c>
      <c r="O1838" s="2" t="s">
        <v>3315</v>
      </c>
      <c r="P1838" s="10">
        <v>32112</v>
      </c>
      <c r="Q1838" s="6">
        <v>23562</v>
      </c>
      <c r="R1838" s="2" t="s">
        <v>3269</v>
      </c>
      <c r="S1838" t="s">
        <v>25493</v>
      </c>
    </row>
    <row r="1839" spans="1:19" ht="16.5" customHeight="1">
      <c r="A1839" s="2" t="s">
        <v>4501</v>
      </c>
      <c r="B1839" s="2" t="s">
        <v>4502</v>
      </c>
      <c r="C1839" s="2" t="s">
        <v>4503</v>
      </c>
      <c r="D1839" s="2" t="s">
        <v>312</v>
      </c>
      <c r="E1839" s="2" t="str">
        <f>VLOOKUP(D1839,GOL!B:C,2,FALSE)</f>
        <v>Pembina Tk. I</v>
      </c>
      <c r="F1839" s="9">
        <v>42095</v>
      </c>
      <c r="G1839" s="2" t="s">
        <v>15</v>
      </c>
      <c r="H1839" s="5"/>
      <c r="I1839" s="2" t="s">
        <v>15</v>
      </c>
      <c r="J1839" s="4">
        <v>42095</v>
      </c>
      <c r="K1839" s="2" t="s">
        <v>3268</v>
      </c>
      <c r="L1839" s="2" t="s">
        <v>26</v>
      </c>
      <c r="M1839" s="2" t="s">
        <v>15</v>
      </c>
      <c r="N1839" s="2" t="s">
        <v>15</v>
      </c>
      <c r="O1839" s="2" t="s">
        <v>4504</v>
      </c>
      <c r="P1839" s="9">
        <v>33136</v>
      </c>
      <c r="Q1839" s="6">
        <v>23713</v>
      </c>
      <c r="R1839" s="2" t="s">
        <v>3269</v>
      </c>
      <c r="S1839" t="s">
        <v>28809</v>
      </c>
    </row>
    <row r="1840" spans="1:19" ht="16.5" customHeight="1">
      <c r="A1840" s="2" t="s">
        <v>4505</v>
      </c>
      <c r="B1840" s="2" t="s">
        <v>4506</v>
      </c>
      <c r="C1840" s="2" t="s">
        <v>4507</v>
      </c>
      <c r="D1840" s="2" t="s">
        <v>312</v>
      </c>
      <c r="E1840" s="2" t="str">
        <f>VLOOKUP(D1840,GOL!B:C,2,FALSE)</f>
        <v>Pembina Tk. I</v>
      </c>
      <c r="F1840" s="9">
        <v>42095</v>
      </c>
      <c r="G1840" s="2" t="s">
        <v>15</v>
      </c>
      <c r="H1840" s="5"/>
      <c r="I1840" s="2" t="s">
        <v>15</v>
      </c>
      <c r="J1840" s="4">
        <v>42095</v>
      </c>
      <c r="K1840" s="2" t="s">
        <v>3268</v>
      </c>
      <c r="L1840" s="2" t="s">
        <v>26</v>
      </c>
      <c r="M1840" s="2" t="s">
        <v>15</v>
      </c>
      <c r="N1840" s="2" t="s">
        <v>15</v>
      </c>
      <c r="O1840" s="2" t="s">
        <v>3426</v>
      </c>
      <c r="P1840" s="9">
        <v>33208</v>
      </c>
      <c r="Q1840" s="6">
        <v>25040</v>
      </c>
      <c r="R1840" s="2" t="s">
        <v>3269</v>
      </c>
      <c r="S1840" t="s">
        <v>28805</v>
      </c>
    </row>
    <row r="1841" spans="1:19" ht="16.5" customHeight="1">
      <c r="A1841" s="2" t="s">
        <v>4607</v>
      </c>
      <c r="B1841" s="2" t="s">
        <v>4608</v>
      </c>
      <c r="C1841" s="2" t="s">
        <v>4609</v>
      </c>
      <c r="D1841" s="2" t="s">
        <v>312</v>
      </c>
      <c r="E1841" s="2" t="str">
        <f>VLOOKUP(D1841,GOL!B:C,2,FALSE)</f>
        <v>Pembina Tk. I</v>
      </c>
      <c r="F1841" s="9">
        <v>42095</v>
      </c>
      <c r="G1841" s="2" t="s">
        <v>15</v>
      </c>
      <c r="H1841" s="5"/>
      <c r="I1841" s="2" t="s">
        <v>15</v>
      </c>
      <c r="J1841" s="4">
        <v>42095</v>
      </c>
      <c r="K1841" s="2" t="s">
        <v>3268</v>
      </c>
      <c r="L1841" s="2" t="s">
        <v>26</v>
      </c>
      <c r="M1841" s="2" t="s">
        <v>15</v>
      </c>
      <c r="N1841" s="2" t="s">
        <v>15</v>
      </c>
      <c r="O1841" s="2" t="s">
        <v>3144</v>
      </c>
      <c r="P1841" s="10">
        <v>32749</v>
      </c>
      <c r="Q1841" s="6">
        <v>24078</v>
      </c>
      <c r="R1841" s="2" t="s">
        <v>3269</v>
      </c>
      <c r="S1841" t="s">
        <v>25493</v>
      </c>
    </row>
    <row r="1842" spans="1:19" ht="16.5" customHeight="1">
      <c r="A1842" s="2" t="s">
        <v>4657</v>
      </c>
      <c r="B1842" s="2" t="s">
        <v>4658</v>
      </c>
      <c r="C1842" s="2" t="s">
        <v>4659</v>
      </c>
      <c r="D1842" s="2" t="s">
        <v>312</v>
      </c>
      <c r="E1842" s="2" t="str">
        <f>VLOOKUP(D1842,GOL!B:C,2,FALSE)</f>
        <v>Pembina Tk. I</v>
      </c>
      <c r="F1842" s="9">
        <v>42095</v>
      </c>
      <c r="G1842" s="2" t="s">
        <v>15</v>
      </c>
      <c r="H1842" s="5"/>
      <c r="I1842" s="2" t="s">
        <v>15</v>
      </c>
      <c r="J1842" s="4">
        <v>42095</v>
      </c>
      <c r="K1842" s="2" t="s">
        <v>3268</v>
      </c>
      <c r="L1842" s="2" t="s">
        <v>26</v>
      </c>
      <c r="M1842" s="2" t="s">
        <v>15</v>
      </c>
      <c r="N1842" s="2" t="s">
        <v>15</v>
      </c>
      <c r="O1842" s="2" t="s">
        <v>252</v>
      </c>
      <c r="P1842" s="9">
        <v>33939</v>
      </c>
      <c r="Q1842" s="6">
        <v>24676</v>
      </c>
      <c r="R1842" s="2" t="s">
        <v>3269</v>
      </c>
      <c r="S1842" t="s">
        <v>25493</v>
      </c>
    </row>
    <row r="1843" spans="1:19" ht="16.5" customHeight="1">
      <c r="A1843" s="2" t="s">
        <v>4682</v>
      </c>
      <c r="B1843" s="2" t="s">
        <v>4683</v>
      </c>
      <c r="C1843" s="2" t="s">
        <v>4684</v>
      </c>
      <c r="D1843" s="2" t="s">
        <v>312</v>
      </c>
      <c r="E1843" s="2" t="str">
        <f>VLOOKUP(D1843,GOL!B:C,2,FALSE)</f>
        <v>Pembina Tk. I</v>
      </c>
      <c r="F1843" s="9">
        <v>42095</v>
      </c>
      <c r="G1843" s="2" t="s">
        <v>15</v>
      </c>
      <c r="H1843" s="5"/>
      <c r="I1843" s="2" t="s">
        <v>15</v>
      </c>
      <c r="J1843" s="4">
        <v>42095</v>
      </c>
      <c r="K1843" s="2" t="s">
        <v>3268</v>
      </c>
      <c r="L1843" s="2" t="s">
        <v>26</v>
      </c>
      <c r="M1843" s="2" t="s">
        <v>15</v>
      </c>
      <c r="N1843" s="2" t="s">
        <v>15</v>
      </c>
      <c r="O1843" s="2" t="s">
        <v>4685</v>
      </c>
      <c r="P1843" s="9">
        <v>34699</v>
      </c>
      <c r="Q1843" s="6">
        <v>25356</v>
      </c>
      <c r="R1843" s="2" t="s">
        <v>3269</v>
      </c>
      <c r="S1843" t="s">
        <v>25493</v>
      </c>
    </row>
    <row r="1844" spans="1:19" ht="16.5" customHeight="1">
      <c r="A1844" s="2" t="s">
        <v>4686</v>
      </c>
      <c r="B1844" s="2" t="s">
        <v>4687</v>
      </c>
      <c r="C1844" s="2" t="s">
        <v>4688</v>
      </c>
      <c r="D1844" s="2" t="s">
        <v>312</v>
      </c>
      <c r="E1844" s="2" t="str">
        <f>VLOOKUP(D1844,GOL!B:C,2,FALSE)</f>
        <v>Pembina Tk. I</v>
      </c>
      <c r="F1844" s="9">
        <v>42095</v>
      </c>
      <c r="G1844" s="2" t="s">
        <v>15</v>
      </c>
      <c r="H1844" s="5"/>
      <c r="I1844" s="2" t="s">
        <v>15</v>
      </c>
      <c r="J1844" s="4">
        <v>42095</v>
      </c>
      <c r="K1844" s="2" t="s">
        <v>3268</v>
      </c>
      <c r="L1844" s="2" t="s">
        <v>26</v>
      </c>
      <c r="M1844" s="2" t="s">
        <v>15</v>
      </c>
      <c r="N1844" s="2" t="s">
        <v>15</v>
      </c>
      <c r="O1844" s="2" t="s">
        <v>340</v>
      </c>
      <c r="P1844" s="9">
        <v>34699</v>
      </c>
      <c r="Q1844" s="6">
        <v>25095</v>
      </c>
      <c r="R1844" s="2" t="s">
        <v>3269</v>
      </c>
      <c r="S1844" t="s">
        <v>25493</v>
      </c>
    </row>
    <row r="1845" spans="1:19" ht="16.5" customHeight="1">
      <c r="A1845" s="2" t="s">
        <v>4689</v>
      </c>
      <c r="B1845" s="2" t="s">
        <v>4690</v>
      </c>
      <c r="C1845" s="2" t="s">
        <v>4691</v>
      </c>
      <c r="D1845" s="2" t="s">
        <v>312</v>
      </c>
      <c r="E1845" s="2" t="str">
        <f>VLOOKUP(D1845,GOL!B:C,2,FALSE)</f>
        <v>Pembina Tk. I</v>
      </c>
      <c r="F1845" s="9">
        <v>42095</v>
      </c>
      <c r="G1845" s="2" t="s">
        <v>15</v>
      </c>
      <c r="H1845" s="5"/>
      <c r="I1845" s="2" t="s">
        <v>15</v>
      </c>
      <c r="J1845" s="4">
        <v>42095</v>
      </c>
      <c r="K1845" s="2" t="s">
        <v>3268</v>
      </c>
      <c r="L1845" s="2" t="s">
        <v>26</v>
      </c>
      <c r="M1845" s="2" t="s">
        <v>15</v>
      </c>
      <c r="N1845" s="2" t="s">
        <v>15</v>
      </c>
      <c r="O1845" s="2" t="s">
        <v>4238</v>
      </c>
      <c r="P1845" s="9">
        <v>35034</v>
      </c>
      <c r="Q1845" s="6">
        <v>25538</v>
      </c>
      <c r="R1845" s="2" t="s">
        <v>3269</v>
      </c>
      <c r="S1845" t="s">
        <v>28808</v>
      </c>
    </row>
    <row r="1846" spans="1:19" ht="16.5" customHeight="1">
      <c r="A1846" s="2" t="s">
        <v>4692</v>
      </c>
      <c r="B1846" s="2" t="s">
        <v>4693</v>
      </c>
      <c r="C1846" s="2" t="s">
        <v>4694</v>
      </c>
      <c r="D1846" s="2" t="s">
        <v>312</v>
      </c>
      <c r="E1846" s="2" t="str">
        <f>VLOOKUP(D1846,GOL!B:C,2,FALSE)</f>
        <v>Pembina Tk. I</v>
      </c>
      <c r="F1846" s="9">
        <v>42095</v>
      </c>
      <c r="G1846" s="2" t="s">
        <v>15</v>
      </c>
      <c r="H1846" s="5"/>
      <c r="I1846" s="2" t="s">
        <v>15</v>
      </c>
      <c r="J1846" s="4">
        <v>42095</v>
      </c>
      <c r="K1846" s="2" t="s">
        <v>3268</v>
      </c>
      <c r="L1846" s="2" t="s">
        <v>26</v>
      </c>
      <c r="M1846" s="2" t="s">
        <v>15</v>
      </c>
      <c r="N1846" s="2" t="s">
        <v>15</v>
      </c>
      <c r="O1846" s="2" t="s">
        <v>3198</v>
      </c>
      <c r="P1846" s="9">
        <v>35064</v>
      </c>
      <c r="Q1846" s="6">
        <v>26424</v>
      </c>
      <c r="R1846" s="2" t="s">
        <v>3269</v>
      </c>
      <c r="S1846" t="s">
        <v>25493</v>
      </c>
    </row>
    <row r="1847" spans="1:19" ht="16.5" customHeight="1">
      <c r="A1847" s="2" t="s">
        <v>4743</v>
      </c>
      <c r="B1847" s="2" t="s">
        <v>4744</v>
      </c>
      <c r="C1847" s="2" t="s">
        <v>4345</v>
      </c>
      <c r="D1847" s="2" t="s">
        <v>312</v>
      </c>
      <c r="E1847" s="2" t="str">
        <f>VLOOKUP(D1847,GOL!B:C,2,FALSE)</f>
        <v>Pembina Tk. I</v>
      </c>
      <c r="F1847" s="9">
        <v>42095</v>
      </c>
      <c r="G1847" s="2" t="s">
        <v>15</v>
      </c>
      <c r="H1847" s="5"/>
      <c r="I1847" s="2" t="s">
        <v>15</v>
      </c>
      <c r="J1847" s="4">
        <v>42095</v>
      </c>
      <c r="K1847" s="2" t="s">
        <v>3268</v>
      </c>
      <c r="L1847" s="2" t="s">
        <v>26</v>
      </c>
      <c r="M1847" s="2" t="s">
        <v>15</v>
      </c>
      <c r="N1847" s="2" t="s">
        <v>15</v>
      </c>
      <c r="O1847" s="2" t="s">
        <v>4745</v>
      </c>
      <c r="P1847" s="9">
        <v>34669</v>
      </c>
      <c r="Q1847" s="6">
        <v>25833</v>
      </c>
      <c r="R1847" s="2" t="s">
        <v>3269</v>
      </c>
      <c r="S1847" t="s">
        <v>25493</v>
      </c>
    </row>
    <row r="1848" spans="1:19" ht="16.5" customHeight="1">
      <c r="A1848" s="2" t="s">
        <v>4852</v>
      </c>
      <c r="B1848" s="2" t="s">
        <v>4853</v>
      </c>
      <c r="C1848" s="2" t="s">
        <v>4854</v>
      </c>
      <c r="D1848" s="2" t="s">
        <v>312</v>
      </c>
      <c r="E1848" s="2" t="str">
        <f>VLOOKUP(D1848,GOL!B:C,2,FALSE)</f>
        <v>Pembina Tk. I</v>
      </c>
      <c r="F1848" s="9">
        <v>42379</v>
      </c>
      <c r="G1848" s="2" t="s">
        <v>15</v>
      </c>
      <c r="H1848" s="5"/>
      <c r="I1848" s="2" t="s">
        <v>15</v>
      </c>
      <c r="J1848" s="4">
        <v>39904</v>
      </c>
      <c r="K1848" s="2" t="s">
        <v>3268</v>
      </c>
      <c r="L1848" s="2" t="s">
        <v>26</v>
      </c>
      <c r="M1848" s="2" t="s">
        <v>15</v>
      </c>
      <c r="N1848" s="2" t="s">
        <v>15</v>
      </c>
      <c r="O1848" s="2" t="s">
        <v>3843</v>
      </c>
      <c r="P1848" s="9">
        <v>34304</v>
      </c>
      <c r="Q1848" s="6">
        <v>25406</v>
      </c>
      <c r="R1848" s="2" t="s">
        <v>3269</v>
      </c>
      <c r="S1848" t="s">
        <v>25493</v>
      </c>
    </row>
    <row r="1849" spans="1:19" ht="16.5" customHeight="1">
      <c r="A1849" s="2" t="s">
        <v>4872</v>
      </c>
      <c r="B1849" s="2" t="s">
        <v>4873</v>
      </c>
      <c r="C1849" s="2" t="s">
        <v>4874</v>
      </c>
      <c r="D1849" s="2" t="s">
        <v>312</v>
      </c>
      <c r="E1849" s="2" t="str">
        <f>VLOOKUP(D1849,GOL!B:C,2,FALSE)</f>
        <v>Pembina Tk. I</v>
      </c>
      <c r="F1849" s="9">
        <v>42379</v>
      </c>
      <c r="G1849" s="2" t="s">
        <v>15</v>
      </c>
      <c r="H1849" s="5"/>
      <c r="I1849" s="2" t="s">
        <v>15</v>
      </c>
      <c r="J1849" s="4">
        <v>40817</v>
      </c>
      <c r="K1849" s="2" t="s">
        <v>3268</v>
      </c>
      <c r="L1849" s="2" t="s">
        <v>26</v>
      </c>
      <c r="M1849" s="2" t="s">
        <v>15</v>
      </c>
      <c r="N1849" s="2" t="s">
        <v>15</v>
      </c>
      <c r="O1849" s="2" t="s">
        <v>4859</v>
      </c>
      <c r="P1849" s="9">
        <v>33603</v>
      </c>
      <c r="Q1849" s="6">
        <v>24673</v>
      </c>
      <c r="R1849" s="2" t="s">
        <v>3269</v>
      </c>
      <c r="S1849" t="s">
        <v>25493</v>
      </c>
    </row>
    <row r="1850" spans="1:19" ht="16.5" customHeight="1">
      <c r="A1850" s="2" t="s">
        <v>5127</v>
      </c>
      <c r="B1850" s="2" t="s">
        <v>5128</v>
      </c>
      <c r="C1850" s="2" t="s">
        <v>5129</v>
      </c>
      <c r="D1850" s="2" t="s">
        <v>4944</v>
      </c>
      <c r="E1850" s="2" t="str">
        <f>VLOOKUP(D1850,GOL!B:C,2,FALSE)</f>
        <v>Pembina</v>
      </c>
      <c r="F1850" s="9">
        <v>38626</v>
      </c>
      <c r="G1850" s="2" t="s">
        <v>15</v>
      </c>
      <c r="H1850" s="5"/>
      <c r="I1850" s="2" t="s">
        <v>15</v>
      </c>
      <c r="J1850" s="4">
        <v>38626</v>
      </c>
      <c r="K1850" s="2" t="s">
        <v>3268</v>
      </c>
      <c r="L1850" s="2" t="s">
        <v>26</v>
      </c>
      <c r="M1850" s="2" t="s">
        <v>15</v>
      </c>
      <c r="N1850" s="2" t="s">
        <v>15</v>
      </c>
      <c r="O1850" s="2" t="s">
        <v>272</v>
      </c>
      <c r="P1850" s="9">
        <v>36160</v>
      </c>
      <c r="Q1850" s="6">
        <v>22390</v>
      </c>
      <c r="R1850" s="2" t="s">
        <v>3269</v>
      </c>
      <c r="S1850" t="s">
        <v>28804</v>
      </c>
    </row>
    <row r="1851" spans="1:19" ht="16.5" customHeight="1">
      <c r="A1851" s="2" t="s">
        <v>5708</v>
      </c>
      <c r="B1851" s="2" t="s">
        <v>5709</v>
      </c>
      <c r="C1851" s="2" t="s">
        <v>5710</v>
      </c>
      <c r="D1851" s="2" t="s">
        <v>4944</v>
      </c>
      <c r="E1851" s="2" t="str">
        <f>VLOOKUP(D1851,GOL!B:C,2,FALSE)</f>
        <v>Pembina</v>
      </c>
      <c r="F1851" s="9">
        <v>39722</v>
      </c>
      <c r="G1851" s="2" t="s">
        <v>15</v>
      </c>
      <c r="H1851" s="5"/>
      <c r="I1851" s="2" t="s">
        <v>15</v>
      </c>
      <c r="J1851" s="4">
        <v>39722</v>
      </c>
      <c r="K1851" s="2" t="s">
        <v>3268</v>
      </c>
      <c r="L1851" s="2" t="s">
        <v>26</v>
      </c>
      <c r="M1851" s="2" t="s">
        <v>15</v>
      </c>
      <c r="N1851" s="2" t="s">
        <v>15</v>
      </c>
      <c r="O1851" s="2" t="s">
        <v>573</v>
      </c>
      <c r="P1851" s="9">
        <v>33969</v>
      </c>
      <c r="Q1851" s="6">
        <v>24969</v>
      </c>
      <c r="R1851" s="2" t="s">
        <v>3269</v>
      </c>
      <c r="S1851" t="s">
        <v>25493</v>
      </c>
    </row>
    <row r="1852" spans="1:19" ht="16.5" customHeight="1">
      <c r="A1852" s="2" t="s">
        <v>6198</v>
      </c>
      <c r="B1852" s="2" t="s">
        <v>6199</v>
      </c>
      <c r="C1852" s="2" t="s">
        <v>6200</v>
      </c>
      <c r="D1852" s="2" t="s">
        <v>4944</v>
      </c>
      <c r="E1852" s="2" t="str">
        <f>VLOOKUP(D1852,GOL!B:C,2,FALSE)</f>
        <v>Pembina</v>
      </c>
      <c r="F1852" s="9">
        <v>40269</v>
      </c>
      <c r="G1852" s="2" t="s">
        <v>15</v>
      </c>
      <c r="H1852" s="5"/>
      <c r="I1852" s="2" t="s">
        <v>15</v>
      </c>
      <c r="J1852" s="4">
        <v>40269</v>
      </c>
      <c r="K1852" s="2" t="s">
        <v>3268</v>
      </c>
      <c r="L1852" s="2" t="s">
        <v>26</v>
      </c>
      <c r="M1852" s="2" t="s">
        <v>15</v>
      </c>
      <c r="N1852" s="2" t="s">
        <v>15</v>
      </c>
      <c r="O1852" s="2" t="s">
        <v>730</v>
      </c>
      <c r="P1852" s="9">
        <v>35064</v>
      </c>
      <c r="Q1852" s="6">
        <v>25982</v>
      </c>
      <c r="R1852" s="2" t="s">
        <v>3269</v>
      </c>
      <c r="S1852" t="s">
        <v>25493</v>
      </c>
    </row>
    <row r="1853" spans="1:19" ht="16.5" customHeight="1">
      <c r="A1853" s="2" t="s">
        <v>6960</v>
      </c>
      <c r="B1853" s="2" t="s">
        <v>6961</v>
      </c>
      <c r="C1853" s="2" t="s">
        <v>6962</v>
      </c>
      <c r="D1853" s="2" t="s">
        <v>4944</v>
      </c>
      <c r="E1853" s="2" t="str">
        <f>VLOOKUP(D1853,GOL!B:C,2,FALSE)</f>
        <v>Pembina</v>
      </c>
      <c r="F1853" s="9">
        <v>40817</v>
      </c>
      <c r="G1853" s="2" t="s">
        <v>15</v>
      </c>
      <c r="H1853" s="5"/>
      <c r="I1853" s="2" t="s">
        <v>15</v>
      </c>
      <c r="J1853" s="4">
        <v>40817</v>
      </c>
      <c r="K1853" s="2" t="s">
        <v>3268</v>
      </c>
      <c r="L1853" s="2" t="s">
        <v>26</v>
      </c>
      <c r="M1853" s="2" t="s">
        <v>15</v>
      </c>
      <c r="N1853" s="2" t="s">
        <v>15</v>
      </c>
      <c r="O1853" s="2" t="s">
        <v>1826</v>
      </c>
      <c r="P1853" s="9">
        <v>35678</v>
      </c>
      <c r="Q1853" s="6">
        <v>27009</v>
      </c>
      <c r="R1853" s="2" t="s">
        <v>3269</v>
      </c>
      <c r="S1853" t="s">
        <v>25493</v>
      </c>
    </row>
    <row r="1854" spans="1:19" ht="16.5" customHeight="1">
      <c r="A1854" s="2" t="s">
        <v>7198</v>
      </c>
      <c r="B1854" s="2" t="s">
        <v>7199</v>
      </c>
      <c r="C1854" s="2" t="s">
        <v>7200</v>
      </c>
      <c r="D1854" s="2" t="s">
        <v>4944</v>
      </c>
      <c r="E1854" s="2" t="str">
        <f>VLOOKUP(D1854,GOL!B:C,2,FALSE)</f>
        <v>Pembina</v>
      </c>
      <c r="F1854" s="9">
        <v>41000</v>
      </c>
      <c r="G1854" s="2" t="s">
        <v>15</v>
      </c>
      <c r="H1854" s="5"/>
      <c r="I1854" s="2" t="s">
        <v>15</v>
      </c>
      <c r="J1854" s="4">
        <v>41000</v>
      </c>
      <c r="K1854" s="2" t="s">
        <v>3268</v>
      </c>
      <c r="L1854" s="2" t="s">
        <v>26</v>
      </c>
      <c r="M1854" s="2" t="s">
        <v>15</v>
      </c>
      <c r="N1854" s="2" t="s">
        <v>15</v>
      </c>
      <c r="O1854" s="2" t="s">
        <v>7201</v>
      </c>
      <c r="P1854" s="9">
        <v>32142</v>
      </c>
      <c r="Q1854" s="6">
        <v>24113</v>
      </c>
      <c r="R1854" s="2" t="s">
        <v>3269</v>
      </c>
      <c r="S1854" t="s">
        <v>28813</v>
      </c>
    </row>
    <row r="1855" spans="1:19" ht="16.5" customHeight="1">
      <c r="A1855" s="2" t="s">
        <v>9416</v>
      </c>
      <c r="B1855" s="2" t="s">
        <v>9417</v>
      </c>
      <c r="C1855" s="2" t="s">
        <v>9418</v>
      </c>
      <c r="D1855" s="2" t="s">
        <v>8369</v>
      </c>
      <c r="E1855" s="2" t="str">
        <f>VLOOKUP(D1855,GOL!B:C,2,FALSE)</f>
        <v>Penata Tk. I</v>
      </c>
      <c r="F1855" s="9">
        <v>41183</v>
      </c>
      <c r="G1855" s="2" t="s">
        <v>15</v>
      </c>
      <c r="H1855" s="5"/>
      <c r="I1855" s="2" t="s">
        <v>15</v>
      </c>
      <c r="J1855" s="4">
        <v>40269</v>
      </c>
      <c r="K1855" s="2" t="s">
        <v>3268</v>
      </c>
      <c r="L1855" s="2" t="s">
        <v>26</v>
      </c>
      <c r="M1855" s="2" t="s">
        <v>15</v>
      </c>
      <c r="N1855" s="2" t="s">
        <v>15</v>
      </c>
      <c r="O1855" s="2" t="s">
        <v>1152</v>
      </c>
      <c r="P1855" s="9">
        <v>36516</v>
      </c>
      <c r="Q1855" s="6">
        <v>27793</v>
      </c>
      <c r="R1855" s="2" t="s">
        <v>3269</v>
      </c>
      <c r="S1855" t="s">
        <v>25493</v>
      </c>
    </row>
    <row r="1856" spans="1:19" ht="16.5" customHeight="1">
      <c r="A1856" s="2" t="s">
        <v>9422</v>
      </c>
      <c r="B1856" s="2" t="s">
        <v>9423</v>
      </c>
      <c r="C1856" s="2" t="s">
        <v>9424</v>
      </c>
      <c r="D1856" s="2" t="s">
        <v>8369</v>
      </c>
      <c r="E1856" s="2" t="str">
        <f>VLOOKUP(D1856,GOL!B:C,2,FALSE)</f>
        <v>Penata Tk. I</v>
      </c>
      <c r="F1856" s="9">
        <v>41183</v>
      </c>
      <c r="G1856" s="2" t="s">
        <v>15</v>
      </c>
      <c r="H1856" s="5"/>
      <c r="I1856" s="2" t="s">
        <v>15</v>
      </c>
      <c r="J1856" s="4">
        <v>40269</v>
      </c>
      <c r="K1856" s="2" t="s">
        <v>3268</v>
      </c>
      <c r="L1856" s="2" t="s">
        <v>26</v>
      </c>
      <c r="M1856" s="2" t="s">
        <v>15</v>
      </c>
      <c r="N1856" s="2" t="s">
        <v>15</v>
      </c>
      <c r="O1856" s="2" t="s">
        <v>910</v>
      </c>
      <c r="P1856" s="9">
        <v>36445</v>
      </c>
      <c r="Q1856" s="6">
        <v>26652</v>
      </c>
      <c r="R1856" s="2" t="s">
        <v>3269</v>
      </c>
      <c r="S1856" t="s">
        <v>25493</v>
      </c>
    </row>
    <row r="1857" spans="1:19" ht="16.5" customHeight="1">
      <c r="A1857" s="2" t="s">
        <v>9654</v>
      </c>
      <c r="B1857" s="2" t="s">
        <v>9655</v>
      </c>
      <c r="C1857" s="2" t="s">
        <v>9656</v>
      </c>
      <c r="D1857" s="2" t="s">
        <v>8369</v>
      </c>
      <c r="E1857" s="2" t="str">
        <f>VLOOKUP(D1857,GOL!B:C,2,FALSE)</f>
        <v>Penata Tk. I</v>
      </c>
      <c r="F1857" s="9">
        <v>41365</v>
      </c>
      <c r="G1857" s="2" t="s">
        <v>15</v>
      </c>
      <c r="H1857" s="5"/>
      <c r="I1857" s="2" t="s">
        <v>15</v>
      </c>
      <c r="J1857" s="4">
        <v>40452</v>
      </c>
      <c r="K1857" s="2" t="s">
        <v>3268</v>
      </c>
      <c r="L1857" s="2" t="s">
        <v>26</v>
      </c>
      <c r="M1857" s="2" t="s">
        <v>15</v>
      </c>
      <c r="N1857" s="2" t="s">
        <v>15</v>
      </c>
      <c r="O1857" s="2" t="s">
        <v>573</v>
      </c>
      <c r="P1857" s="9">
        <v>33938</v>
      </c>
      <c r="Q1857" s="6">
        <v>25653</v>
      </c>
      <c r="R1857" s="2" t="s">
        <v>3269</v>
      </c>
      <c r="S1857" t="s">
        <v>25493</v>
      </c>
    </row>
    <row r="1858" spans="1:19" ht="16.5" customHeight="1">
      <c r="A1858" s="2" t="s">
        <v>9664</v>
      </c>
      <c r="B1858" s="2" t="s">
        <v>9665</v>
      </c>
      <c r="C1858" s="2" t="s">
        <v>9666</v>
      </c>
      <c r="D1858" s="2" t="s">
        <v>8369</v>
      </c>
      <c r="E1858" s="2" t="str">
        <f>VLOOKUP(D1858,GOL!B:C,2,FALSE)</f>
        <v>Penata Tk. I</v>
      </c>
      <c r="F1858" s="9">
        <v>41365</v>
      </c>
      <c r="G1858" s="2" t="s">
        <v>15</v>
      </c>
      <c r="H1858" s="5"/>
      <c r="I1858" s="2" t="s">
        <v>15</v>
      </c>
      <c r="J1858" s="4">
        <v>40452</v>
      </c>
      <c r="K1858" s="2" t="s">
        <v>3268</v>
      </c>
      <c r="L1858" s="2" t="s">
        <v>26</v>
      </c>
      <c r="M1858" s="2" t="s">
        <v>15</v>
      </c>
      <c r="N1858" s="2" t="s">
        <v>15</v>
      </c>
      <c r="O1858" s="2" t="s">
        <v>2549</v>
      </c>
      <c r="P1858" s="9">
        <v>35795</v>
      </c>
      <c r="Q1858" s="6">
        <v>27481</v>
      </c>
      <c r="R1858" s="2" t="s">
        <v>3269</v>
      </c>
      <c r="S1858" t="s">
        <v>25493</v>
      </c>
    </row>
    <row r="1859" spans="1:19" ht="16.5" customHeight="1">
      <c r="A1859" s="2" t="s">
        <v>9938</v>
      </c>
      <c r="B1859" s="2" t="s">
        <v>9939</v>
      </c>
      <c r="C1859" s="2" t="s">
        <v>9940</v>
      </c>
      <c r="D1859" s="2" t="s">
        <v>8369</v>
      </c>
      <c r="E1859" s="2" t="str">
        <f>VLOOKUP(D1859,GOL!B:C,2,FALSE)</f>
        <v>Penata Tk. I</v>
      </c>
      <c r="F1859" s="9">
        <v>41548</v>
      </c>
      <c r="G1859" s="2" t="s">
        <v>15</v>
      </c>
      <c r="H1859" s="7"/>
      <c r="I1859" s="2" t="s">
        <v>15</v>
      </c>
      <c r="J1859" s="4">
        <v>40452</v>
      </c>
      <c r="K1859" s="2" t="s">
        <v>3268</v>
      </c>
      <c r="L1859" s="2" t="s">
        <v>26</v>
      </c>
      <c r="M1859" s="2" t="s">
        <v>15</v>
      </c>
      <c r="N1859" s="2" t="s">
        <v>15</v>
      </c>
      <c r="O1859" s="2" t="s">
        <v>174</v>
      </c>
      <c r="P1859" s="9">
        <v>35064</v>
      </c>
      <c r="Q1859" s="6">
        <v>26068</v>
      </c>
      <c r="R1859" s="2" t="s">
        <v>3269</v>
      </c>
      <c r="S1859" t="s">
        <v>25493</v>
      </c>
    </row>
    <row r="1860" spans="1:19" ht="16.5" customHeight="1">
      <c r="A1860" s="2" t="s">
        <v>10797</v>
      </c>
      <c r="B1860" s="2" t="s">
        <v>10798</v>
      </c>
      <c r="C1860" s="2" t="s">
        <v>10799</v>
      </c>
      <c r="D1860" s="2" t="s">
        <v>8369</v>
      </c>
      <c r="E1860" s="2" t="str">
        <f>VLOOKUP(D1860,GOL!B:C,2,FALSE)</f>
        <v>Penata Tk. I</v>
      </c>
      <c r="F1860" s="9">
        <v>42379</v>
      </c>
      <c r="G1860" s="2" t="s">
        <v>15</v>
      </c>
      <c r="H1860" s="7"/>
      <c r="I1860" s="2" t="s">
        <v>15</v>
      </c>
      <c r="J1860" s="4">
        <v>41000</v>
      </c>
      <c r="K1860" s="2" t="s">
        <v>3268</v>
      </c>
      <c r="L1860" s="2" t="s">
        <v>26</v>
      </c>
      <c r="M1860" s="2" t="s">
        <v>15</v>
      </c>
      <c r="N1860" s="2" t="s">
        <v>15</v>
      </c>
      <c r="O1860" s="2" t="s">
        <v>3426</v>
      </c>
      <c r="P1860" s="12"/>
      <c r="Q1860" s="6">
        <v>25989</v>
      </c>
      <c r="R1860" s="2" t="s">
        <v>3269</v>
      </c>
      <c r="S1860" t="s">
        <v>28823</v>
      </c>
    </row>
    <row r="1861" spans="1:19" ht="16.5" customHeight="1">
      <c r="A1861" s="2" t="s">
        <v>10800</v>
      </c>
      <c r="B1861" s="2" t="s">
        <v>10801</v>
      </c>
      <c r="C1861" s="2" t="s">
        <v>10802</v>
      </c>
      <c r="D1861" s="2" t="s">
        <v>8369</v>
      </c>
      <c r="E1861" s="2" t="str">
        <f>VLOOKUP(D1861,GOL!B:C,2,FALSE)</f>
        <v>Penata Tk. I</v>
      </c>
      <c r="F1861" s="9">
        <v>42379</v>
      </c>
      <c r="G1861" s="2" t="s">
        <v>15</v>
      </c>
      <c r="H1861" s="7"/>
      <c r="I1861" s="2" t="s">
        <v>15</v>
      </c>
      <c r="J1861" s="4">
        <v>41000</v>
      </c>
      <c r="K1861" s="2" t="s">
        <v>3268</v>
      </c>
      <c r="L1861" s="2" t="s">
        <v>26</v>
      </c>
      <c r="M1861" s="2" t="s">
        <v>15</v>
      </c>
      <c r="N1861" s="2" t="s">
        <v>15</v>
      </c>
      <c r="O1861" s="2" t="s">
        <v>4308</v>
      </c>
      <c r="P1861" s="9">
        <v>36160</v>
      </c>
      <c r="Q1861" s="6">
        <v>24608</v>
      </c>
      <c r="R1861" s="2" t="s">
        <v>3269</v>
      </c>
      <c r="S1861" t="s">
        <v>28846</v>
      </c>
    </row>
    <row r="1862" spans="1:19" ht="16.5" customHeight="1">
      <c r="A1862" s="2" t="s">
        <v>12898</v>
      </c>
      <c r="B1862" s="2" t="s">
        <v>12899</v>
      </c>
      <c r="C1862" s="2" t="s">
        <v>12900</v>
      </c>
      <c r="D1862" s="2" t="s">
        <v>10939</v>
      </c>
      <c r="E1862" s="2" t="str">
        <f>VLOOKUP(D1862,GOL!B:C,2,FALSE)</f>
        <v>Penata</v>
      </c>
      <c r="F1862" s="9">
        <v>42278</v>
      </c>
      <c r="G1862" s="2" t="s">
        <v>15</v>
      </c>
      <c r="H1862" s="7"/>
      <c r="I1862" s="2" t="s">
        <v>15</v>
      </c>
      <c r="J1862" s="4">
        <v>42278</v>
      </c>
      <c r="K1862" s="2" t="s">
        <v>3268</v>
      </c>
      <c r="L1862" s="2" t="s">
        <v>26</v>
      </c>
      <c r="M1862" s="2" t="s">
        <v>15</v>
      </c>
      <c r="N1862" s="2" t="s">
        <v>15</v>
      </c>
      <c r="O1862" s="2" t="s">
        <v>1136</v>
      </c>
      <c r="P1862" s="9">
        <v>33603</v>
      </c>
      <c r="Q1862" s="6">
        <v>24721</v>
      </c>
      <c r="R1862" s="2" t="s">
        <v>3269</v>
      </c>
      <c r="S1862" t="s">
        <v>25493</v>
      </c>
    </row>
    <row r="1863" spans="1:19" ht="16.5" customHeight="1">
      <c r="A1863" s="2" t="s">
        <v>12903</v>
      </c>
      <c r="B1863" s="2" t="s">
        <v>12904</v>
      </c>
      <c r="C1863" s="2" t="s">
        <v>12905</v>
      </c>
      <c r="D1863" s="2" t="s">
        <v>10939</v>
      </c>
      <c r="E1863" s="2" t="str">
        <f>VLOOKUP(D1863,GOL!B:C,2,FALSE)</f>
        <v>Penata</v>
      </c>
      <c r="F1863" s="9">
        <v>42278</v>
      </c>
      <c r="G1863" s="2" t="s">
        <v>15</v>
      </c>
      <c r="H1863" s="7"/>
      <c r="I1863" s="2" t="s">
        <v>15</v>
      </c>
      <c r="J1863" s="4">
        <v>42278</v>
      </c>
      <c r="K1863" s="2" t="s">
        <v>3268</v>
      </c>
      <c r="L1863" s="2" t="s">
        <v>26</v>
      </c>
      <c r="M1863" s="2" t="s">
        <v>15</v>
      </c>
      <c r="N1863" s="2" t="s">
        <v>15</v>
      </c>
      <c r="O1863" s="2" t="s">
        <v>6498</v>
      </c>
      <c r="P1863" s="9">
        <v>35850</v>
      </c>
      <c r="Q1863" s="6">
        <v>27053</v>
      </c>
      <c r="R1863" s="2" t="s">
        <v>3269</v>
      </c>
      <c r="S1863" t="s">
        <v>25493</v>
      </c>
    </row>
    <row r="1864" spans="1:19" ht="16.5" customHeight="1">
      <c r="A1864" s="2" t="s">
        <v>12961</v>
      </c>
      <c r="B1864" s="2" t="s">
        <v>12962</v>
      </c>
      <c r="C1864" s="2" t="s">
        <v>12963</v>
      </c>
      <c r="D1864" s="2" t="s">
        <v>10939</v>
      </c>
      <c r="E1864" s="2" t="str">
        <f>VLOOKUP(D1864,GOL!B:C,2,FALSE)</f>
        <v>Penata</v>
      </c>
      <c r="F1864" s="9">
        <v>42379</v>
      </c>
      <c r="G1864" s="2" t="s">
        <v>15</v>
      </c>
      <c r="H1864" s="7"/>
      <c r="I1864" s="2" t="s">
        <v>15</v>
      </c>
      <c r="J1864" s="4">
        <v>40817</v>
      </c>
      <c r="K1864" s="2" t="s">
        <v>3268</v>
      </c>
      <c r="L1864" s="2" t="s">
        <v>26</v>
      </c>
      <c r="M1864" s="2" t="s">
        <v>15</v>
      </c>
      <c r="N1864" s="2" t="s">
        <v>15</v>
      </c>
      <c r="O1864" s="2" t="s">
        <v>3136</v>
      </c>
      <c r="P1864" s="9">
        <v>32673</v>
      </c>
      <c r="Q1864" s="6">
        <v>23043</v>
      </c>
      <c r="R1864" s="2" t="s">
        <v>3269</v>
      </c>
      <c r="S1864" t="s">
        <v>28804</v>
      </c>
    </row>
    <row r="1865" spans="1:19" ht="16.5" customHeight="1">
      <c r="A1865" s="2" t="s">
        <v>12964</v>
      </c>
      <c r="B1865" s="2" t="s">
        <v>12965</v>
      </c>
      <c r="C1865" s="2" t="s">
        <v>12966</v>
      </c>
      <c r="D1865" s="2" t="s">
        <v>10939</v>
      </c>
      <c r="E1865" s="2" t="str">
        <f>VLOOKUP(D1865,GOL!B:C,2,FALSE)</f>
        <v>Penata</v>
      </c>
      <c r="F1865" s="9">
        <v>42379</v>
      </c>
      <c r="G1865" s="2" t="s">
        <v>15</v>
      </c>
      <c r="H1865" s="7"/>
      <c r="I1865" s="2" t="s">
        <v>15</v>
      </c>
      <c r="J1865" s="4">
        <v>40817</v>
      </c>
      <c r="K1865" s="2" t="s">
        <v>3268</v>
      </c>
      <c r="L1865" s="2" t="s">
        <v>26</v>
      </c>
      <c r="M1865" s="2" t="s">
        <v>15</v>
      </c>
      <c r="N1865" s="2" t="s">
        <v>15</v>
      </c>
      <c r="O1865" s="2" t="s">
        <v>4859</v>
      </c>
      <c r="P1865" s="9">
        <v>37887</v>
      </c>
      <c r="Q1865" s="6">
        <v>28031</v>
      </c>
      <c r="R1865" s="2" t="s">
        <v>3269</v>
      </c>
      <c r="S1865" t="s">
        <v>25493</v>
      </c>
    </row>
    <row r="1866" spans="1:19" ht="16.5" customHeight="1">
      <c r="A1866" s="2" t="s">
        <v>13298</v>
      </c>
      <c r="B1866" s="2" t="s">
        <v>13299</v>
      </c>
      <c r="C1866" s="2" t="s">
        <v>3859</v>
      </c>
      <c r="D1866" s="2" t="s">
        <v>13178</v>
      </c>
      <c r="E1866" s="2" t="str">
        <f>VLOOKUP(D1866,GOL!B:C,2,FALSE)</f>
        <v>Penata Muda Tk. I</v>
      </c>
      <c r="F1866" s="9">
        <v>38808</v>
      </c>
      <c r="G1866" s="2" t="s">
        <v>15</v>
      </c>
      <c r="H1866" s="7"/>
      <c r="I1866" s="2" t="s">
        <v>320</v>
      </c>
      <c r="J1866" s="4">
        <v>38808</v>
      </c>
      <c r="K1866" s="2" t="s">
        <v>3268</v>
      </c>
      <c r="L1866" s="2" t="s">
        <v>26</v>
      </c>
      <c r="M1866" s="2" t="s">
        <v>15</v>
      </c>
      <c r="N1866" s="2" t="s">
        <v>15</v>
      </c>
      <c r="O1866" s="2" t="s">
        <v>9397</v>
      </c>
      <c r="P1866" s="9">
        <v>30316</v>
      </c>
      <c r="Q1866" s="6">
        <v>22778</v>
      </c>
      <c r="R1866" s="2" t="s">
        <v>3269</v>
      </c>
      <c r="S1866" t="s">
        <v>28853</v>
      </c>
    </row>
    <row r="1867" spans="1:19" ht="16.5" customHeight="1">
      <c r="A1867" s="2" t="s">
        <v>20785</v>
      </c>
      <c r="B1867" s="2" t="s">
        <v>20786</v>
      </c>
      <c r="C1867" s="2" t="s">
        <v>20787</v>
      </c>
      <c r="D1867" s="2" t="s">
        <v>17772</v>
      </c>
      <c r="E1867" s="2" t="str">
        <f>VLOOKUP(D1867,GOL!B:C,2,FALSE)</f>
        <v>Pengatur</v>
      </c>
      <c r="F1867" s="9">
        <v>42095</v>
      </c>
      <c r="G1867" s="2" t="s">
        <v>15</v>
      </c>
      <c r="H1867" s="7"/>
      <c r="I1867" s="2" t="s">
        <v>320</v>
      </c>
      <c r="J1867" s="4">
        <v>40634</v>
      </c>
      <c r="K1867" s="2" t="s">
        <v>3268</v>
      </c>
      <c r="L1867" s="2" t="s">
        <v>26</v>
      </c>
      <c r="M1867" s="2" t="s">
        <v>15</v>
      </c>
      <c r="N1867" s="2" t="s">
        <v>15</v>
      </c>
      <c r="O1867" s="2" t="s">
        <v>8672</v>
      </c>
      <c r="P1867" s="9">
        <v>31167</v>
      </c>
      <c r="Q1867" s="6">
        <v>24414</v>
      </c>
      <c r="R1867" s="2" t="s">
        <v>3269</v>
      </c>
      <c r="S1867" t="s">
        <v>28805</v>
      </c>
    </row>
    <row r="1868" spans="1:19" ht="16.5" customHeight="1">
      <c r="A1868" s="2" t="s">
        <v>22522</v>
      </c>
      <c r="B1868" s="2" t="s">
        <v>22523</v>
      </c>
      <c r="C1868" s="2" t="s">
        <v>22524</v>
      </c>
      <c r="D1868" s="2" t="s">
        <v>21846</v>
      </c>
      <c r="E1868" s="2" t="str">
        <f>VLOOKUP(D1868,GOL!B:C,2,FALSE)</f>
        <v>Pengatur Muda Tk.I</v>
      </c>
      <c r="F1868" s="9">
        <v>41365</v>
      </c>
      <c r="G1868" s="2" t="s">
        <v>15</v>
      </c>
      <c r="H1868" s="7"/>
      <c r="I1868" s="2" t="s">
        <v>320</v>
      </c>
      <c r="J1868" s="4">
        <v>39873</v>
      </c>
      <c r="K1868" s="2" t="s">
        <v>3268</v>
      </c>
      <c r="L1868" s="2" t="s">
        <v>26</v>
      </c>
      <c r="M1868" s="2" t="s">
        <v>15</v>
      </c>
      <c r="N1868" s="2" t="s">
        <v>15</v>
      </c>
      <c r="O1868" s="2" t="s">
        <v>8804</v>
      </c>
      <c r="P1868" s="12"/>
      <c r="Q1868" s="6">
        <v>28494</v>
      </c>
      <c r="R1868" s="2" t="s">
        <v>3269</v>
      </c>
      <c r="S1868" t="s">
        <v>25493</v>
      </c>
    </row>
    <row r="1869" spans="1:19" ht="16.5" customHeight="1">
      <c r="A1869" s="2" t="s">
        <v>23103</v>
      </c>
      <c r="B1869" s="2" t="s">
        <v>23104</v>
      </c>
      <c r="C1869" s="2" t="s">
        <v>4620</v>
      </c>
      <c r="D1869" s="2" t="s">
        <v>21846</v>
      </c>
      <c r="E1869" s="2" t="str">
        <f>VLOOKUP(D1869,GOL!B:C,2,FALSE)</f>
        <v>Pengatur Muda Tk.I</v>
      </c>
      <c r="F1869" s="9">
        <v>41730</v>
      </c>
      <c r="G1869" s="2" t="s">
        <v>15</v>
      </c>
      <c r="H1869" s="5"/>
      <c r="I1869" s="2" t="s">
        <v>320</v>
      </c>
      <c r="J1869" s="7"/>
      <c r="K1869" s="2" t="s">
        <v>3268</v>
      </c>
      <c r="L1869" s="2" t="s">
        <v>26</v>
      </c>
      <c r="M1869" s="2" t="s">
        <v>15</v>
      </c>
      <c r="N1869" s="2" t="s">
        <v>15</v>
      </c>
      <c r="O1869" s="2" t="s">
        <v>9055</v>
      </c>
      <c r="P1869" s="12"/>
      <c r="Q1869" s="6">
        <v>29725</v>
      </c>
      <c r="R1869" s="2" t="s">
        <v>3269</v>
      </c>
      <c r="S1869" t="s">
        <v>25493</v>
      </c>
    </row>
    <row r="1870" spans="1:19" ht="16.5" customHeight="1">
      <c r="A1870" s="2" t="s">
        <v>23325</v>
      </c>
      <c r="B1870" s="2" t="s">
        <v>23326</v>
      </c>
      <c r="C1870" s="2" t="s">
        <v>23327</v>
      </c>
      <c r="D1870" s="2" t="s">
        <v>21846</v>
      </c>
      <c r="E1870" s="2" t="str">
        <f>VLOOKUP(D1870,GOL!B:C,2,FALSE)</f>
        <v>Pengatur Muda Tk.I</v>
      </c>
      <c r="F1870" s="9">
        <v>41730</v>
      </c>
      <c r="G1870" s="2" t="s">
        <v>15</v>
      </c>
      <c r="H1870" s="5"/>
      <c r="I1870" s="2" t="s">
        <v>320</v>
      </c>
      <c r="J1870" s="4">
        <v>40179</v>
      </c>
      <c r="K1870" s="2" t="s">
        <v>3268</v>
      </c>
      <c r="L1870" s="2" t="s">
        <v>26</v>
      </c>
      <c r="M1870" s="2" t="s">
        <v>15</v>
      </c>
      <c r="N1870" s="2" t="s">
        <v>15</v>
      </c>
      <c r="O1870" s="2" t="s">
        <v>5913</v>
      </c>
      <c r="P1870" s="12"/>
      <c r="Q1870" s="6">
        <v>30536</v>
      </c>
      <c r="R1870" s="2" t="s">
        <v>3269</v>
      </c>
      <c r="S1870" t="s">
        <v>25493</v>
      </c>
    </row>
    <row r="1871" spans="1:19" ht="16.5" customHeight="1">
      <c r="A1871" s="2" t="s">
        <v>23331</v>
      </c>
      <c r="B1871" s="2" t="s">
        <v>23332</v>
      </c>
      <c r="C1871" s="2" t="s">
        <v>23333</v>
      </c>
      <c r="D1871" s="2" t="s">
        <v>21846</v>
      </c>
      <c r="E1871" s="2" t="str">
        <f>VLOOKUP(D1871,GOL!B:C,2,FALSE)</f>
        <v>Pengatur Muda Tk.I</v>
      </c>
      <c r="F1871" s="9">
        <v>41730</v>
      </c>
      <c r="G1871" s="2" t="s">
        <v>15</v>
      </c>
      <c r="H1871" s="5"/>
      <c r="I1871" s="2" t="s">
        <v>320</v>
      </c>
      <c r="J1871" s="4">
        <v>40179</v>
      </c>
      <c r="K1871" s="2" t="s">
        <v>3268</v>
      </c>
      <c r="L1871" s="2" t="s">
        <v>26</v>
      </c>
      <c r="M1871" s="2" t="s">
        <v>15</v>
      </c>
      <c r="N1871" s="2" t="s">
        <v>15</v>
      </c>
      <c r="O1871" s="2" t="s">
        <v>5913</v>
      </c>
      <c r="P1871" s="12"/>
      <c r="Q1871" s="6">
        <v>28781</v>
      </c>
      <c r="R1871" s="2" t="s">
        <v>3269</v>
      </c>
      <c r="S1871" t="s">
        <v>25493</v>
      </c>
    </row>
    <row r="1872" spans="1:19" ht="16.5" customHeight="1">
      <c r="A1872" s="2" t="s">
        <v>23937</v>
      </c>
      <c r="B1872" s="2" t="s">
        <v>23938</v>
      </c>
      <c r="C1872" s="2" t="s">
        <v>23939</v>
      </c>
      <c r="D1872" s="2" t="s">
        <v>23499</v>
      </c>
      <c r="E1872" s="2" t="str">
        <f>VLOOKUP(D1872,GOL!B:C,2,FALSE)</f>
        <v>Pengatur Muda</v>
      </c>
      <c r="F1872" s="9">
        <v>42095</v>
      </c>
      <c r="G1872" s="2" t="s">
        <v>15</v>
      </c>
      <c r="H1872" s="5"/>
      <c r="I1872" s="2" t="s">
        <v>320</v>
      </c>
      <c r="J1872" s="4">
        <v>40634</v>
      </c>
      <c r="K1872" s="2" t="s">
        <v>3268</v>
      </c>
      <c r="L1872" s="2" t="s">
        <v>26</v>
      </c>
      <c r="M1872" s="2" t="s">
        <v>15</v>
      </c>
      <c r="N1872" s="2" t="s">
        <v>15</v>
      </c>
      <c r="O1872" s="2" t="s">
        <v>23940</v>
      </c>
      <c r="P1872" s="9">
        <v>33036</v>
      </c>
      <c r="Q1872" s="6">
        <v>26926</v>
      </c>
      <c r="R1872" s="2" t="s">
        <v>3269</v>
      </c>
      <c r="S1872" t="s">
        <v>25493</v>
      </c>
    </row>
    <row r="1873" spans="1:19" ht="16.5" customHeight="1">
      <c r="A1873" s="2" t="s">
        <v>23947</v>
      </c>
      <c r="B1873" s="2" t="s">
        <v>23948</v>
      </c>
      <c r="C1873" s="2" t="s">
        <v>23949</v>
      </c>
      <c r="D1873" s="2" t="s">
        <v>23499</v>
      </c>
      <c r="E1873" s="2" t="str">
        <f>VLOOKUP(D1873,GOL!B:C,2,FALSE)</f>
        <v>Pengatur Muda</v>
      </c>
      <c r="F1873" s="9">
        <v>42379</v>
      </c>
      <c r="G1873" s="2" t="s">
        <v>15</v>
      </c>
      <c r="H1873" s="5"/>
      <c r="I1873" s="2" t="s">
        <v>320</v>
      </c>
      <c r="J1873" s="4">
        <v>41000</v>
      </c>
      <c r="K1873" s="2" t="s">
        <v>3268</v>
      </c>
      <c r="L1873" s="2" t="s">
        <v>26</v>
      </c>
      <c r="M1873" s="2" t="s">
        <v>15</v>
      </c>
      <c r="N1873" s="2" t="s">
        <v>15</v>
      </c>
      <c r="O1873" s="2" t="s">
        <v>23940</v>
      </c>
      <c r="P1873" s="9">
        <v>32667</v>
      </c>
      <c r="Q1873" s="6">
        <v>25781</v>
      </c>
      <c r="R1873" s="2" t="s">
        <v>3269</v>
      </c>
      <c r="S1873" t="s">
        <v>25493</v>
      </c>
    </row>
    <row r="1874" spans="1:19" ht="16.5" customHeight="1">
      <c r="A1874" s="2" t="s">
        <v>366</v>
      </c>
      <c r="B1874" s="2" t="s">
        <v>367</v>
      </c>
      <c r="C1874" s="2" t="s">
        <v>368</v>
      </c>
      <c r="D1874" s="2" t="s">
        <v>312</v>
      </c>
      <c r="E1874" s="2" t="str">
        <f>VLOOKUP(D1874,GOL!B:C,2,FALSE)</f>
        <v>Pembina Tk. I</v>
      </c>
      <c r="F1874" s="9">
        <v>39173</v>
      </c>
      <c r="G1874" s="2" t="s">
        <v>15</v>
      </c>
      <c r="H1874" s="5"/>
      <c r="I1874" s="2" t="s">
        <v>15</v>
      </c>
      <c r="J1874" s="4">
        <v>39173</v>
      </c>
      <c r="K1874" s="2" t="s">
        <v>369</v>
      </c>
      <c r="L1874" s="2" t="s">
        <v>26</v>
      </c>
      <c r="M1874" s="2" t="s">
        <v>15</v>
      </c>
      <c r="N1874" s="2" t="s">
        <v>15</v>
      </c>
      <c r="O1874" s="2" t="s">
        <v>370</v>
      </c>
      <c r="P1874" s="9">
        <v>39082</v>
      </c>
      <c r="Q1874" s="6">
        <v>23145</v>
      </c>
      <c r="R1874" s="2" t="s">
        <v>371</v>
      </c>
      <c r="S1874" t="s">
        <v>25493</v>
      </c>
    </row>
    <row r="1875" spans="1:19" ht="16.5" customHeight="1">
      <c r="A1875" s="2" t="s">
        <v>4156</v>
      </c>
      <c r="B1875" s="2" t="s">
        <v>4157</v>
      </c>
      <c r="C1875" s="2" t="s">
        <v>4158</v>
      </c>
      <c r="D1875" s="2" t="s">
        <v>312</v>
      </c>
      <c r="E1875" s="2" t="str">
        <f>VLOOKUP(D1875,GOL!B:C,2,FALSE)</f>
        <v>Pembina Tk. I</v>
      </c>
      <c r="F1875" s="9">
        <v>42095</v>
      </c>
      <c r="G1875" s="2" t="s">
        <v>15</v>
      </c>
      <c r="H1875" s="5"/>
      <c r="I1875" s="2" t="s">
        <v>15</v>
      </c>
      <c r="J1875" s="4">
        <v>42095</v>
      </c>
      <c r="K1875" s="2" t="s">
        <v>369</v>
      </c>
      <c r="L1875" s="2" t="s">
        <v>26</v>
      </c>
      <c r="M1875" s="2" t="s">
        <v>15</v>
      </c>
      <c r="N1875" s="2" t="s">
        <v>15</v>
      </c>
      <c r="O1875" s="2" t="s">
        <v>1826</v>
      </c>
      <c r="P1875" s="9">
        <v>33238</v>
      </c>
      <c r="Q1875" s="6">
        <v>24320</v>
      </c>
      <c r="R1875" s="2" t="s">
        <v>371</v>
      </c>
      <c r="S1875" t="s">
        <v>25493</v>
      </c>
    </row>
    <row r="1876" spans="1:19" ht="16.5" customHeight="1">
      <c r="A1876" s="2" t="s">
        <v>5486</v>
      </c>
      <c r="B1876" s="2" t="s">
        <v>5487</v>
      </c>
      <c r="C1876" s="2" t="s">
        <v>5488</v>
      </c>
      <c r="D1876" s="2" t="s">
        <v>4944</v>
      </c>
      <c r="E1876" s="2" t="str">
        <f>VLOOKUP(D1876,GOL!B:C,2,FALSE)</f>
        <v>Pembina</v>
      </c>
      <c r="F1876" s="9">
        <v>39356</v>
      </c>
      <c r="G1876" s="2" t="s">
        <v>15</v>
      </c>
      <c r="H1876" s="5"/>
      <c r="I1876" s="2" t="s">
        <v>15</v>
      </c>
      <c r="J1876" s="4">
        <v>39356</v>
      </c>
      <c r="K1876" s="2" t="s">
        <v>369</v>
      </c>
      <c r="L1876" s="2" t="s">
        <v>26</v>
      </c>
      <c r="M1876" s="2" t="s">
        <v>15</v>
      </c>
      <c r="N1876" s="2" t="s">
        <v>15</v>
      </c>
      <c r="O1876" s="2" t="s">
        <v>5489</v>
      </c>
      <c r="P1876" s="9">
        <v>31412</v>
      </c>
      <c r="Q1876" s="6">
        <v>22138</v>
      </c>
      <c r="R1876" s="2" t="s">
        <v>371</v>
      </c>
      <c r="S1876" t="s">
        <v>25493</v>
      </c>
    </row>
    <row r="1877" spans="1:19" ht="16.5" customHeight="1">
      <c r="A1877" s="2" t="s">
        <v>6171</v>
      </c>
      <c r="B1877" s="2" t="s">
        <v>6172</v>
      </c>
      <c r="C1877" s="2" t="s">
        <v>6173</v>
      </c>
      <c r="D1877" s="2" t="s">
        <v>4944</v>
      </c>
      <c r="E1877" s="2" t="str">
        <f>VLOOKUP(D1877,GOL!B:C,2,FALSE)</f>
        <v>Pembina</v>
      </c>
      <c r="F1877" s="9">
        <v>40269</v>
      </c>
      <c r="G1877" s="2" t="s">
        <v>15</v>
      </c>
      <c r="H1877" s="5"/>
      <c r="I1877" s="2" t="s">
        <v>15</v>
      </c>
      <c r="J1877" s="4">
        <v>40269</v>
      </c>
      <c r="K1877" s="2" t="s">
        <v>369</v>
      </c>
      <c r="L1877" s="2" t="s">
        <v>26</v>
      </c>
      <c r="M1877" s="2" t="s">
        <v>15</v>
      </c>
      <c r="N1877" s="2" t="s">
        <v>15</v>
      </c>
      <c r="O1877" s="2" t="s">
        <v>4349</v>
      </c>
      <c r="P1877" s="9">
        <v>33603</v>
      </c>
      <c r="Q1877" s="6">
        <v>25107</v>
      </c>
      <c r="R1877" s="2" t="s">
        <v>371</v>
      </c>
      <c r="S1877" t="s">
        <v>25493</v>
      </c>
    </row>
    <row r="1878" spans="1:19" ht="16.5" customHeight="1">
      <c r="A1878" s="2" t="s">
        <v>6175</v>
      </c>
      <c r="B1878" s="2" t="s">
        <v>6176</v>
      </c>
      <c r="C1878" s="2" t="s">
        <v>2319</v>
      </c>
      <c r="D1878" s="2" t="s">
        <v>4944</v>
      </c>
      <c r="E1878" s="2" t="str">
        <f>VLOOKUP(D1878,GOL!B:C,2,FALSE)</f>
        <v>Pembina</v>
      </c>
      <c r="F1878" s="9">
        <v>40269</v>
      </c>
      <c r="G1878" s="2" t="s">
        <v>15</v>
      </c>
      <c r="H1878" s="5"/>
      <c r="I1878" s="2" t="s">
        <v>15</v>
      </c>
      <c r="J1878" s="4">
        <v>40269</v>
      </c>
      <c r="K1878" s="2" t="s">
        <v>369</v>
      </c>
      <c r="L1878" s="2" t="s">
        <v>26</v>
      </c>
      <c r="M1878" s="2" t="s">
        <v>15</v>
      </c>
      <c r="N1878" s="2" t="s">
        <v>15</v>
      </c>
      <c r="O1878" s="2" t="s">
        <v>611</v>
      </c>
      <c r="P1878" s="9">
        <v>37986</v>
      </c>
      <c r="Q1878" s="6">
        <v>25102</v>
      </c>
      <c r="R1878" s="2" t="s">
        <v>371</v>
      </c>
      <c r="S1878" t="s">
        <v>25493</v>
      </c>
    </row>
    <row r="1879" spans="1:19" ht="16.5" customHeight="1">
      <c r="A1879" s="2" t="s">
        <v>6180</v>
      </c>
      <c r="B1879" s="2" t="s">
        <v>6181</v>
      </c>
      <c r="C1879" s="2" t="s">
        <v>6182</v>
      </c>
      <c r="D1879" s="2" t="s">
        <v>4944</v>
      </c>
      <c r="E1879" s="2" t="str">
        <f>VLOOKUP(D1879,GOL!B:C,2,FALSE)</f>
        <v>Pembina</v>
      </c>
      <c r="F1879" s="9">
        <v>40269</v>
      </c>
      <c r="G1879" s="2" t="s">
        <v>15</v>
      </c>
      <c r="H1879" s="5"/>
      <c r="I1879" s="2" t="s">
        <v>15</v>
      </c>
      <c r="J1879" s="4">
        <v>40269</v>
      </c>
      <c r="K1879" s="2" t="s">
        <v>369</v>
      </c>
      <c r="L1879" s="2" t="s">
        <v>26</v>
      </c>
      <c r="M1879" s="2" t="s">
        <v>15</v>
      </c>
      <c r="N1879" s="2" t="s">
        <v>15</v>
      </c>
      <c r="O1879" s="2" t="s">
        <v>256</v>
      </c>
      <c r="P1879" s="9">
        <v>33969</v>
      </c>
      <c r="Q1879" s="6">
        <v>22676</v>
      </c>
      <c r="R1879" s="2" t="s">
        <v>371</v>
      </c>
      <c r="S1879" t="s">
        <v>25493</v>
      </c>
    </row>
    <row r="1880" spans="1:19" ht="16.5" customHeight="1">
      <c r="A1880" s="2" t="s">
        <v>6189</v>
      </c>
      <c r="B1880" s="2" t="s">
        <v>6190</v>
      </c>
      <c r="C1880" s="2" t="s">
        <v>6191</v>
      </c>
      <c r="D1880" s="2" t="s">
        <v>4944</v>
      </c>
      <c r="E1880" s="2" t="str">
        <f>VLOOKUP(D1880,GOL!B:C,2,FALSE)</f>
        <v>Pembina</v>
      </c>
      <c r="F1880" s="9">
        <v>40269</v>
      </c>
      <c r="G1880" s="2" t="s">
        <v>15</v>
      </c>
      <c r="H1880" s="5"/>
      <c r="I1880" s="2" t="s">
        <v>15</v>
      </c>
      <c r="J1880" s="4">
        <v>40269</v>
      </c>
      <c r="K1880" s="2" t="s">
        <v>369</v>
      </c>
      <c r="L1880" s="2" t="s">
        <v>26</v>
      </c>
      <c r="M1880" s="2" t="s">
        <v>15</v>
      </c>
      <c r="N1880" s="2" t="s">
        <v>15</v>
      </c>
      <c r="O1880" s="2" t="s">
        <v>1471</v>
      </c>
      <c r="P1880" s="9">
        <v>33238</v>
      </c>
      <c r="Q1880" s="6">
        <v>26330</v>
      </c>
      <c r="R1880" s="2" t="s">
        <v>371</v>
      </c>
      <c r="S1880" t="s">
        <v>28824</v>
      </c>
    </row>
    <row r="1881" spans="1:19" ht="16.5" customHeight="1">
      <c r="A1881" s="2" t="s">
        <v>6192</v>
      </c>
      <c r="B1881" s="2" t="s">
        <v>6193</v>
      </c>
      <c r="C1881" s="2" t="s">
        <v>6194</v>
      </c>
      <c r="D1881" s="2" t="s">
        <v>4944</v>
      </c>
      <c r="E1881" s="2" t="str">
        <f>VLOOKUP(D1881,GOL!B:C,2,FALSE)</f>
        <v>Pembina</v>
      </c>
      <c r="F1881" s="9">
        <v>40269</v>
      </c>
      <c r="G1881" s="2" t="s">
        <v>15</v>
      </c>
      <c r="H1881" s="5"/>
      <c r="I1881" s="2" t="s">
        <v>15</v>
      </c>
      <c r="J1881" s="4">
        <v>40269</v>
      </c>
      <c r="K1881" s="2" t="s">
        <v>369</v>
      </c>
      <c r="L1881" s="2" t="s">
        <v>26</v>
      </c>
      <c r="M1881" s="2" t="s">
        <v>15</v>
      </c>
      <c r="N1881" s="2" t="s">
        <v>15</v>
      </c>
      <c r="O1881" s="2" t="s">
        <v>1152</v>
      </c>
      <c r="P1881" s="9">
        <v>34334</v>
      </c>
      <c r="Q1881" s="6">
        <v>25274</v>
      </c>
      <c r="R1881" s="2" t="s">
        <v>371</v>
      </c>
      <c r="S1881" t="s">
        <v>25493</v>
      </c>
    </row>
    <row r="1882" spans="1:19" ht="16.5" customHeight="1">
      <c r="A1882" s="2" t="s">
        <v>6195</v>
      </c>
      <c r="B1882" s="2" t="s">
        <v>6196</v>
      </c>
      <c r="C1882" s="2" t="s">
        <v>6197</v>
      </c>
      <c r="D1882" s="2" t="s">
        <v>4944</v>
      </c>
      <c r="E1882" s="2" t="str">
        <f>VLOOKUP(D1882,GOL!B:C,2,FALSE)</f>
        <v>Pembina</v>
      </c>
      <c r="F1882" s="9">
        <v>40269</v>
      </c>
      <c r="G1882" s="2" t="s">
        <v>15</v>
      </c>
      <c r="H1882" s="5"/>
      <c r="I1882" s="2" t="s">
        <v>15</v>
      </c>
      <c r="J1882" s="4">
        <v>40269</v>
      </c>
      <c r="K1882" s="2" t="s">
        <v>369</v>
      </c>
      <c r="L1882" s="2" t="s">
        <v>26</v>
      </c>
      <c r="M1882" s="2" t="s">
        <v>15</v>
      </c>
      <c r="N1882" s="2" t="s">
        <v>15</v>
      </c>
      <c r="O1882" s="2" t="s">
        <v>2422</v>
      </c>
      <c r="P1882" s="9">
        <v>34699</v>
      </c>
      <c r="Q1882" s="6">
        <v>26269</v>
      </c>
      <c r="R1882" s="2" t="s">
        <v>371</v>
      </c>
      <c r="S1882" t="s">
        <v>25493</v>
      </c>
    </row>
    <row r="1883" spans="1:19" ht="16.5" customHeight="1">
      <c r="A1883" s="2" t="s">
        <v>6204</v>
      </c>
      <c r="B1883" s="2" t="s">
        <v>6205</v>
      </c>
      <c r="C1883" s="2" t="s">
        <v>6206</v>
      </c>
      <c r="D1883" s="2" t="s">
        <v>4944</v>
      </c>
      <c r="E1883" s="2" t="str">
        <f>VLOOKUP(D1883,GOL!B:C,2,FALSE)</f>
        <v>Pembina</v>
      </c>
      <c r="F1883" s="9">
        <v>40269</v>
      </c>
      <c r="G1883" s="2" t="s">
        <v>15</v>
      </c>
      <c r="H1883" s="5"/>
      <c r="I1883" s="2" t="s">
        <v>15</v>
      </c>
      <c r="J1883" s="4">
        <v>40269</v>
      </c>
      <c r="K1883" s="2" t="s">
        <v>369</v>
      </c>
      <c r="L1883" s="2" t="s">
        <v>26</v>
      </c>
      <c r="M1883" s="2" t="s">
        <v>15</v>
      </c>
      <c r="N1883" s="2" t="s">
        <v>15</v>
      </c>
      <c r="O1883" s="2" t="s">
        <v>611</v>
      </c>
      <c r="P1883" s="9">
        <v>35430</v>
      </c>
      <c r="Q1883" s="6">
        <v>25067</v>
      </c>
      <c r="R1883" s="2" t="s">
        <v>371</v>
      </c>
      <c r="S1883" t="s">
        <v>25493</v>
      </c>
    </row>
    <row r="1884" spans="1:19" ht="16.5" customHeight="1">
      <c r="A1884" s="2" t="s">
        <v>6207</v>
      </c>
      <c r="B1884" s="2" t="s">
        <v>6208</v>
      </c>
      <c r="C1884" s="2" t="s">
        <v>6209</v>
      </c>
      <c r="D1884" s="2" t="s">
        <v>4944</v>
      </c>
      <c r="E1884" s="2" t="str">
        <f>VLOOKUP(D1884,GOL!B:C,2,FALSE)</f>
        <v>Pembina</v>
      </c>
      <c r="F1884" s="9">
        <v>40269</v>
      </c>
      <c r="G1884" s="2" t="s">
        <v>15</v>
      </c>
      <c r="H1884" s="5"/>
      <c r="I1884" s="2" t="s">
        <v>15</v>
      </c>
      <c r="J1884" s="4">
        <v>40269</v>
      </c>
      <c r="K1884" s="2" t="s">
        <v>369</v>
      </c>
      <c r="L1884" s="2" t="s">
        <v>26</v>
      </c>
      <c r="M1884" s="2" t="s">
        <v>15</v>
      </c>
      <c r="N1884" s="2" t="s">
        <v>15</v>
      </c>
      <c r="O1884" s="2" t="s">
        <v>584</v>
      </c>
      <c r="P1884" s="9">
        <v>35795</v>
      </c>
      <c r="Q1884" s="6">
        <v>26694</v>
      </c>
      <c r="R1884" s="2" t="s">
        <v>371</v>
      </c>
      <c r="S1884" t="s">
        <v>28828</v>
      </c>
    </row>
    <row r="1885" spans="1:19" ht="16.5" customHeight="1">
      <c r="A1885" s="2" t="s">
        <v>7435</v>
      </c>
      <c r="B1885" s="2" t="s">
        <v>7436</v>
      </c>
      <c r="C1885" s="2" t="s">
        <v>7437</v>
      </c>
      <c r="D1885" s="2" t="s">
        <v>4944</v>
      </c>
      <c r="E1885" s="2" t="str">
        <f>VLOOKUP(D1885,GOL!B:C,2,FALSE)</f>
        <v>Pembina</v>
      </c>
      <c r="F1885" s="9">
        <v>41183</v>
      </c>
      <c r="G1885" s="2" t="s">
        <v>15</v>
      </c>
      <c r="H1885" s="5"/>
      <c r="I1885" s="2" t="s">
        <v>15</v>
      </c>
      <c r="J1885" s="4">
        <v>41183</v>
      </c>
      <c r="K1885" s="2" t="s">
        <v>369</v>
      </c>
      <c r="L1885" s="2" t="s">
        <v>26</v>
      </c>
      <c r="M1885" s="2" t="s">
        <v>15</v>
      </c>
      <c r="N1885" s="2" t="s">
        <v>15</v>
      </c>
      <c r="O1885" s="2" t="s">
        <v>573</v>
      </c>
      <c r="P1885" s="9">
        <v>33969</v>
      </c>
      <c r="Q1885" s="6">
        <v>24326</v>
      </c>
      <c r="R1885" s="2" t="s">
        <v>371</v>
      </c>
      <c r="S1885" t="s">
        <v>25493</v>
      </c>
    </row>
    <row r="1886" spans="1:19" ht="16.5" customHeight="1">
      <c r="A1886" s="2" t="s">
        <v>7438</v>
      </c>
      <c r="B1886" s="2" t="s">
        <v>7439</v>
      </c>
      <c r="C1886" s="2" t="s">
        <v>7440</v>
      </c>
      <c r="D1886" s="2" t="s">
        <v>4944</v>
      </c>
      <c r="E1886" s="2" t="str">
        <f>VLOOKUP(D1886,GOL!B:C,2,FALSE)</f>
        <v>Pembina</v>
      </c>
      <c r="F1886" s="9">
        <v>41183</v>
      </c>
      <c r="G1886" s="2" t="s">
        <v>15</v>
      </c>
      <c r="H1886" s="5"/>
      <c r="I1886" s="2" t="s">
        <v>15</v>
      </c>
      <c r="J1886" s="4">
        <v>41183</v>
      </c>
      <c r="K1886" s="2" t="s">
        <v>369</v>
      </c>
      <c r="L1886" s="2" t="s">
        <v>26</v>
      </c>
      <c r="M1886" s="2" t="s">
        <v>15</v>
      </c>
      <c r="N1886" s="2" t="s">
        <v>15</v>
      </c>
      <c r="O1886" s="2" t="s">
        <v>1391</v>
      </c>
      <c r="P1886" s="9">
        <v>35064</v>
      </c>
      <c r="Q1886" s="6">
        <v>25723</v>
      </c>
      <c r="R1886" s="2" t="s">
        <v>371</v>
      </c>
      <c r="S1886" t="s">
        <v>25493</v>
      </c>
    </row>
    <row r="1887" spans="1:19" ht="16.5" customHeight="1">
      <c r="A1887" s="2" t="s">
        <v>9407</v>
      </c>
      <c r="B1887" s="2" t="s">
        <v>9408</v>
      </c>
      <c r="C1887" s="2" t="s">
        <v>9409</v>
      </c>
      <c r="D1887" s="2" t="s">
        <v>8369</v>
      </c>
      <c r="E1887" s="2" t="str">
        <f>VLOOKUP(D1887,GOL!B:C,2,FALSE)</f>
        <v>Penata Tk. I</v>
      </c>
      <c r="F1887" s="9">
        <v>41183</v>
      </c>
      <c r="G1887" s="2" t="s">
        <v>15</v>
      </c>
      <c r="H1887" s="5"/>
      <c r="I1887" s="2" t="s">
        <v>15</v>
      </c>
      <c r="J1887" s="4">
        <v>40269</v>
      </c>
      <c r="K1887" s="2" t="s">
        <v>369</v>
      </c>
      <c r="L1887" s="2" t="s">
        <v>26</v>
      </c>
      <c r="M1887" s="2" t="s">
        <v>15</v>
      </c>
      <c r="N1887" s="2" t="s">
        <v>15</v>
      </c>
      <c r="O1887" s="2" t="s">
        <v>730</v>
      </c>
      <c r="P1887" s="9">
        <v>35368</v>
      </c>
      <c r="Q1887" s="6">
        <v>26476</v>
      </c>
      <c r="R1887" s="2" t="s">
        <v>371</v>
      </c>
      <c r="S1887" t="s">
        <v>28805</v>
      </c>
    </row>
    <row r="1888" spans="1:19" ht="16.5" customHeight="1">
      <c r="A1888" s="2" t="s">
        <v>11266</v>
      </c>
      <c r="B1888" s="2" t="s">
        <v>11267</v>
      </c>
      <c r="C1888" s="2" t="s">
        <v>11268</v>
      </c>
      <c r="D1888" s="2" t="s">
        <v>10939</v>
      </c>
      <c r="E1888" s="2" t="str">
        <f>VLOOKUP(D1888,GOL!B:C,2,FALSE)</f>
        <v>Penata</v>
      </c>
      <c r="F1888" s="9">
        <v>41183</v>
      </c>
      <c r="G1888" s="2" t="s">
        <v>15</v>
      </c>
      <c r="H1888" s="5"/>
      <c r="I1888" s="2" t="s">
        <v>15</v>
      </c>
      <c r="J1888" s="4">
        <v>39904</v>
      </c>
      <c r="K1888" s="2" t="s">
        <v>369</v>
      </c>
      <c r="L1888" s="2" t="s">
        <v>26</v>
      </c>
      <c r="M1888" s="2" t="s">
        <v>15</v>
      </c>
      <c r="N1888" s="2" t="s">
        <v>15</v>
      </c>
      <c r="O1888" s="2" t="s">
        <v>167</v>
      </c>
      <c r="P1888" s="9">
        <v>37557</v>
      </c>
      <c r="Q1888" s="6">
        <v>27151</v>
      </c>
      <c r="R1888" s="2" t="s">
        <v>371</v>
      </c>
      <c r="S1888" t="s">
        <v>25493</v>
      </c>
    </row>
    <row r="1889" spans="1:19" ht="16.5" customHeight="1">
      <c r="A1889" s="2" t="s">
        <v>12530</v>
      </c>
      <c r="B1889" s="2" t="s">
        <v>12531</v>
      </c>
      <c r="C1889" s="2" t="s">
        <v>12532</v>
      </c>
      <c r="D1889" s="2" t="s">
        <v>10939</v>
      </c>
      <c r="E1889" s="2" t="str">
        <f>VLOOKUP(D1889,GOL!B:C,2,FALSE)</f>
        <v>Penata</v>
      </c>
      <c r="F1889" s="9">
        <v>42095</v>
      </c>
      <c r="G1889" s="2" t="s">
        <v>15</v>
      </c>
      <c r="H1889" s="5"/>
      <c r="I1889" s="2" t="s">
        <v>15</v>
      </c>
      <c r="J1889" s="4">
        <v>42095</v>
      </c>
      <c r="K1889" s="2" t="s">
        <v>369</v>
      </c>
      <c r="L1889" s="2" t="s">
        <v>26</v>
      </c>
      <c r="M1889" s="2" t="s">
        <v>15</v>
      </c>
      <c r="N1889" s="2" t="s">
        <v>15</v>
      </c>
      <c r="O1889" s="2" t="s">
        <v>18</v>
      </c>
      <c r="P1889" s="9">
        <v>36458</v>
      </c>
      <c r="Q1889" s="6">
        <v>27595</v>
      </c>
      <c r="R1889" s="2" t="s">
        <v>371</v>
      </c>
      <c r="S1889" t="s">
        <v>28817</v>
      </c>
    </row>
    <row r="1890" spans="1:19" ht="16.5" customHeight="1">
      <c r="A1890" s="2" t="s">
        <v>12681</v>
      </c>
      <c r="B1890" s="2" t="s">
        <v>12682</v>
      </c>
      <c r="C1890" s="2" t="s">
        <v>12683</v>
      </c>
      <c r="D1890" s="2" t="s">
        <v>10939</v>
      </c>
      <c r="E1890" s="2" t="str">
        <f>VLOOKUP(D1890,GOL!B:C,2,FALSE)</f>
        <v>Penata</v>
      </c>
      <c r="F1890" s="9">
        <v>42095</v>
      </c>
      <c r="G1890" s="2" t="s">
        <v>15</v>
      </c>
      <c r="H1890" s="5"/>
      <c r="I1890" s="2" t="s">
        <v>15</v>
      </c>
      <c r="J1890" s="4">
        <v>42095</v>
      </c>
      <c r="K1890" s="2" t="s">
        <v>369</v>
      </c>
      <c r="L1890" s="2" t="s">
        <v>26</v>
      </c>
      <c r="M1890" s="2" t="s">
        <v>15</v>
      </c>
      <c r="N1890" s="2" t="s">
        <v>15</v>
      </c>
      <c r="O1890" s="2" t="s">
        <v>4675</v>
      </c>
      <c r="P1890" s="9">
        <v>36829</v>
      </c>
      <c r="Q1890" s="6">
        <v>28146</v>
      </c>
      <c r="R1890" s="2" t="s">
        <v>371</v>
      </c>
      <c r="S1890" t="s">
        <v>25493</v>
      </c>
    </row>
    <row r="1891" spans="1:19" ht="16.5" customHeight="1">
      <c r="A1891" s="2" t="s">
        <v>12709</v>
      </c>
      <c r="B1891" s="2" t="s">
        <v>12710</v>
      </c>
      <c r="C1891" s="2" t="s">
        <v>12711</v>
      </c>
      <c r="D1891" s="2" t="s">
        <v>10939</v>
      </c>
      <c r="E1891" s="2" t="str">
        <f>VLOOKUP(D1891,GOL!B:C,2,FALSE)</f>
        <v>Penata</v>
      </c>
      <c r="F1891" s="9">
        <v>42095</v>
      </c>
      <c r="G1891" s="2" t="s">
        <v>15</v>
      </c>
      <c r="H1891" s="5"/>
      <c r="I1891" s="2" t="s">
        <v>15</v>
      </c>
      <c r="J1891" s="4">
        <v>42095</v>
      </c>
      <c r="K1891" s="2" t="s">
        <v>369</v>
      </c>
      <c r="L1891" s="2" t="s">
        <v>26</v>
      </c>
      <c r="M1891" s="2" t="s">
        <v>15</v>
      </c>
      <c r="N1891" s="2" t="s">
        <v>15</v>
      </c>
      <c r="O1891" s="2" t="s">
        <v>3198</v>
      </c>
      <c r="P1891" s="9">
        <v>33920</v>
      </c>
      <c r="Q1891" s="6">
        <v>24525</v>
      </c>
      <c r="R1891" s="2" t="s">
        <v>371</v>
      </c>
      <c r="S1891" t="s">
        <v>25493</v>
      </c>
    </row>
    <row r="1892" spans="1:19" ht="16.5" customHeight="1">
      <c r="A1892" s="2" t="s">
        <v>13796</v>
      </c>
      <c r="B1892" s="2" t="s">
        <v>13797</v>
      </c>
      <c r="C1892" s="2" t="s">
        <v>13798</v>
      </c>
      <c r="D1892" s="2" t="s">
        <v>13178</v>
      </c>
      <c r="E1892" s="2" t="str">
        <f>VLOOKUP(D1892,GOL!B:C,2,FALSE)</f>
        <v>Penata Muda Tk. I</v>
      </c>
      <c r="F1892" s="9">
        <v>41183</v>
      </c>
      <c r="G1892" s="2" t="s">
        <v>15</v>
      </c>
      <c r="H1892" s="5"/>
      <c r="I1892" s="2" t="s">
        <v>15</v>
      </c>
      <c r="J1892" s="4">
        <v>40634</v>
      </c>
      <c r="K1892" s="2" t="s">
        <v>369</v>
      </c>
      <c r="L1892" s="2" t="s">
        <v>26</v>
      </c>
      <c r="M1892" s="2" t="s">
        <v>15</v>
      </c>
      <c r="N1892" s="2" t="s">
        <v>15</v>
      </c>
      <c r="O1892" s="2" t="s">
        <v>1471</v>
      </c>
      <c r="P1892" s="9">
        <v>39056</v>
      </c>
      <c r="Q1892" s="6">
        <v>27225</v>
      </c>
      <c r="R1892" s="2" t="s">
        <v>371</v>
      </c>
      <c r="S1892" t="s">
        <v>28804</v>
      </c>
    </row>
    <row r="1893" spans="1:19" ht="16.5" customHeight="1">
      <c r="A1893" s="2" t="s">
        <v>15083</v>
      </c>
      <c r="B1893" s="2" t="s">
        <v>15084</v>
      </c>
      <c r="C1893" s="2" t="s">
        <v>15085</v>
      </c>
      <c r="D1893" s="2" t="s">
        <v>13178</v>
      </c>
      <c r="E1893" s="2" t="str">
        <f>VLOOKUP(D1893,GOL!B:C,2,FALSE)</f>
        <v>Penata Muda Tk. I</v>
      </c>
      <c r="F1893" s="9">
        <v>42095</v>
      </c>
      <c r="G1893" s="2" t="s">
        <v>15</v>
      </c>
      <c r="H1893" s="5"/>
      <c r="I1893" s="2" t="s">
        <v>15</v>
      </c>
      <c r="J1893" s="4">
        <v>42095</v>
      </c>
      <c r="K1893" s="2" t="s">
        <v>369</v>
      </c>
      <c r="L1893" s="2" t="s">
        <v>26</v>
      </c>
      <c r="M1893" s="2" t="s">
        <v>15</v>
      </c>
      <c r="N1893" s="2" t="s">
        <v>15</v>
      </c>
      <c r="O1893" s="2" t="s">
        <v>12490</v>
      </c>
      <c r="P1893" s="9">
        <v>34079</v>
      </c>
      <c r="Q1893" s="6">
        <v>26161</v>
      </c>
      <c r="R1893" s="2" t="s">
        <v>371</v>
      </c>
      <c r="S1893" t="s">
        <v>25493</v>
      </c>
    </row>
    <row r="1894" spans="1:19" ht="16.5" customHeight="1">
      <c r="A1894" s="2" t="s">
        <v>17259</v>
      </c>
      <c r="B1894" s="2" t="s">
        <v>17260</v>
      </c>
      <c r="C1894" s="2" t="s">
        <v>17261</v>
      </c>
      <c r="D1894" s="2" t="s">
        <v>17127</v>
      </c>
      <c r="E1894" s="2" t="str">
        <f>VLOOKUP(D1894,GOL!B:C,2,FALSE)</f>
        <v>Pengatur Tk. I</v>
      </c>
      <c r="F1894" s="9">
        <v>41365</v>
      </c>
      <c r="G1894" s="2" t="s">
        <v>15</v>
      </c>
      <c r="H1894" s="5"/>
      <c r="I1894" s="2" t="s">
        <v>320</v>
      </c>
      <c r="J1894" s="7"/>
      <c r="K1894" s="2" t="s">
        <v>369</v>
      </c>
      <c r="L1894" s="2" t="s">
        <v>26</v>
      </c>
      <c r="M1894" s="2" t="s">
        <v>15</v>
      </c>
      <c r="N1894" s="2" t="s">
        <v>15</v>
      </c>
      <c r="O1894" s="2" t="s">
        <v>8448</v>
      </c>
      <c r="P1894" s="9">
        <v>31777</v>
      </c>
      <c r="Q1894" s="6">
        <v>23263</v>
      </c>
      <c r="R1894" s="2" t="s">
        <v>371</v>
      </c>
      <c r="S1894" t="s">
        <v>25493</v>
      </c>
    </row>
    <row r="1895" spans="1:19" ht="16.5" customHeight="1">
      <c r="A1895" s="2" t="s">
        <v>18944</v>
      </c>
      <c r="B1895" s="2" t="s">
        <v>18945</v>
      </c>
      <c r="C1895" s="2" t="s">
        <v>18946</v>
      </c>
      <c r="D1895" s="2" t="s">
        <v>17772</v>
      </c>
      <c r="E1895" s="2" t="str">
        <f>VLOOKUP(D1895,GOL!B:C,2,FALSE)</f>
        <v>Pengatur</v>
      </c>
      <c r="F1895" s="9">
        <v>41548</v>
      </c>
      <c r="G1895" s="2" t="s">
        <v>15</v>
      </c>
      <c r="H1895" s="5"/>
      <c r="I1895" s="2" t="s">
        <v>15</v>
      </c>
      <c r="J1895" s="4">
        <v>40452</v>
      </c>
      <c r="K1895" s="2" t="s">
        <v>369</v>
      </c>
      <c r="L1895" s="2" t="s">
        <v>26</v>
      </c>
      <c r="M1895" s="2" t="s">
        <v>15</v>
      </c>
      <c r="N1895" s="2" t="s">
        <v>15</v>
      </c>
      <c r="O1895" s="2" t="s">
        <v>9397</v>
      </c>
      <c r="P1895" s="9">
        <v>34118</v>
      </c>
      <c r="Q1895" s="6">
        <v>27307</v>
      </c>
      <c r="R1895" s="2" t="s">
        <v>371</v>
      </c>
      <c r="S1895" t="s">
        <v>25493</v>
      </c>
    </row>
    <row r="1896" spans="1:19" ht="16.5" customHeight="1">
      <c r="A1896" s="2" t="s">
        <v>22022</v>
      </c>
      <c r="B1896" s="2" t="s">
        <v>22023</v>
      </c>
      <c r="C1896" s="2" t="s">
        <v>22024</v>
      </c>
      <c r="D1896" s="2" t="s">
        <v>21846</v>
      </c>
      <c r="E1896" s="2" t="str">
        <f>VLOOKUP(D1896,GOL!B:C,2,FALSE)</f>
        <v>Pengatur Muda Tk.I</v>
      </c>
      <c r="F1896" s="9">
        <v>41183</v>
      </c>
      <c r="G1896" s="2" t="s">
        <v>15</v>
      </c>
      <c r="H1896" s="5"/>
      <c r="I1896" s="2" t="s">
        <v>320</v>
      </c>
      <c r="J1896" s="7"/>
      <c r="K1896" s="2" t="s">
        <v>369</v>
      </c>
      <c r="L1896" s="2" t="s">
        <v>26</v>
      </c>
      <c r="M1896" s="2" t="s">
        <v>15</v>
      </c>
      <c r="N1896" s="2" t="s">
        <v>15</v>
      </c>
      <c r="O1896" s="2" t="s">
        <v>13981</v>
      </c>
      <c r="P1896" s="9">
        <v>32641</v>
      </c>
      <c r="Q1896" s="6">
        <v>25573</v>
      </c>
      <c r="R1896" s="2" t="s">
        <v>371</v>
      </c>
      <c r="S1896" t="s">
        <v>25493</v>
      </c>
    </row>
    <row r="1897" spans="1:19" ht="16.5" customHeight="1">
      <c r="A1897" s="2" t="s">
        <v>22751</v>
      </c>
      <c r="B1897" s="2" t="s">
        <v>22752</v>
      </c>
      <c r="C1897" s="2" t="s">
        <v>22753</v>
      </c>
      <c r="D1897" s="2" t="s">
        <v>21846</v>
      </c>
      <c r="E1897" s="2" t="str">
        <f>VLOOKUP(D1897,GOL!B:C,2,FALSE)</f>
        <v>Pengatur Muda Tk.I</v>
      </c>
      <c r="F1897" s="9">
        <v>41730</v>
      </c>
      <c r="G1897" s="2" t="s">
        <v>15</v>
      </c>
      <c r="H1897" s="5"/>
      <c r="I1897" s="2" t="s">
        <v>320</v>
      </c>
      <c r="J1897" s="7"/>
      <c r="K1897" s="2" t="s">
        <v>369</v>
      </c>
      <c r="L1897" s="2" t="s">
        <v>26</v>
      </c>
      <c r="M1897" s="2" t="s">
        <v>15</v>
      </c>
      <c r="N1897" s="2" t="s">
        <v>15</v>
      </c>
      <c r="O1897" s="2" t="s">
        <v>8804</v>
      </c>
      <c r="P1897" s="12"/>
      <c r="Q1897" s="6">
        <v>29706</v>
      </c>
      <c r="R1897" s="2" t="s">
        <v>371</v>
      </c>
      <c r="S1897" t="s">
        <v>25493</v>
      </c>
    </row>
    <row r="1898" spans="1:19" ht="16.5" customHeight="1">
      <c r="A1898" s="2" t="s">
        <v>24101</v>
      </c>
      <c r="B1898" s="2" t="s">
        <v>24102</v>
      </c>
      <c r="C1898" s="2" t="s">
        <v>10536</v>
      </c>
      <c r="D1898" s="2" t="s">
        <v>24048</v>
      </c>
      <c r="E1898" s="2" t="str">
        <f>VLOOKUP(D1898,GOL!B:C,2,FALSE)</f>
        <v>Juru Tk. I</v>
      </c>
      <c r="F1898" s="9">
        <v>41365</v>
      </c>
      <c r="G1898" s="2" t="s">
        <v>15</v>
      </c>
      <c r="H1898" s="5"/>
      <c r="I1898" s="2" t="s">
        <v>320</v>
      </c>
      <c r="J1898" s="7"/>
      <c r="K1898" s="2" t="s">
        <v>369</v>
      </c>
      <c r="L1898" s="2" t="s">
        <v>26</v>
      </c>
      <c r="M1898" s="2" t="s">
        <v>15</v>
      </c>
      <c r="N1898" s="2" t="s">
        <v>15</v>
      </c>
      <c r="O1898" s="2" t="s">
        <v>21198</v>
      </c>
      <c r="P1898" s="9">
        <v>35945</v>
      </c>
      <c r="Q1898" s="6">
        <v>29502</v>
      </c>
      <c r="R1898" s="2" t="s">
        <v>371</v>
      </c>
      <c r="S1898" t="s">
        <v>25493</v>
      </c>
    </row>
    <row r="1899" spans="1:19" ht="16.5" customHeight="1">
      <c r="A1899" s="2" t="s">
        <v>899</v>
      </c>
      <c r="B1899" s="2" t="s">
        <v>900</v>
      </c>
      <c r="C1899" s="2" t="s">
        <v>901</v>
      </c>
      <c r="D1899" s="2" t="s">
        <v>312</v>
      </c>
      <c r="E1899" s="2" t="str">
        <f>VLOOKUP(D1899,GOL!B:C,2,FALSE)</f>
        <v>Pembina Tk. I</v>
      </c>
      <c r="F1899" s="9">
        <v>40269</v>
      </c>
      <c r="G1899" s="2" t="s">
        <v>15</v>
      </c>
      <c r="H1899" s="5"/>
      <c r="I1899" s="2" t="s">
        <v>15</v>
      </c>
      <c r="J1899" s="4">
        <v>40269</v>
      </c>
      <c r="K1899" s="2" t="s">
        <v>902</v>
      </c>
      <c r="L1899" s="2" t="s">
        <v>26</v>
      </c>
      <c r="M1899" s="2" t="s">
        <v>15</v>
      </c>
      <c r="N1899" s="2" t="s">
        <v>15</v>
      </c>
      <c r="O1899" s="2" t="s">
        <v>167</v>
      </c>
      <c r="P1899" s="9">
        <v>35064</v>
      </c>
      <c r="Q1899" s="6">
        <v>23446</v>
      </c>
      <c r="R1899" s="2" t="s">
        <v>903</v>
      </c>
      <c r="S1899" t="s">
        <v>28874</v>
      </c>
    </row>
    <row r="1900" spans="1:19" ht="16.5" customHeight="1">
      <c r="A1900" s="2" t="s">
        <v>1297</v>
      </c>
      <c r="B1900" s="2" t="s">
        <v>1298</v>
      </c>
      <c r="C1900" s="2" t="s">
        <v>1299</v>
      </c>
      <c r="D1900" s="2" t="s">
        <v>312</v>
      </c>
      <c r="E1900" s="2" t="str">
        <f>VLOOKUP(D1900,GOL!B:C,2,FALSE)</f>
        <v>Pembina Tk. I</v>
      </c>
      <c r="F1900" s="9">
        <v>40452</v>
      </c>
      <c r="G1900" s="2" t="s">
        <v>15</v>
      </c>
      <c r="H1900" s="5"/>
      <c r="I1900" s="2" t="s">
        <v>15</v>
      </c>
      <c r="J1900" s="4">
        <v>40452</v>
      </c>
      <c r="K1900" s="2" t="s">
        <v>902</v>
      </c>
      <c r="L1900" s="2" t="s">
        <v>26</v>
      </c>
      <c r="M1900" s="2" t="s">
        <v>15</v>
      </c>
      <c r="N1900" s="2" t="s">
        <v>15</v>
      </c>
      <c r="O1900" s="2" t="s">
        <v>213</v>
      </c>
      <c r="P1900" s="9">
        <v>33969</v>
      </c>
      <c r="Q1900" s="6">
        <v>22706</v>
      </c>
      <c r="R1900" s="2" t="s">
        <v>903</v>
      </c>
      <c r="S1900" t="s">
        <v>25493</v>
      </c>
    </row>
    <row r="1901" spans="1:19" ht="16.5" customHeight="1">
      <c r="A1901" s="2" t="s">
        <v>1322</v>
      </c>
      <c r="B1901" s="2" t="s">
        <v>1323</v>
      </c>
      <c r="C1901" s="2" t="s">
        <v>1324</v>
      </c>
      <c r="D1901" s="2" t="s">
        <v>312</v>
      </c>
      <c r="E1901" s="2" t="str">
        <f>VLOOKUP(D1901,GOL!B:C,2,FALSE)</f>
        <v>Pembina Tk. I</v>
      </c>
      <c r="F1901" s="9">
        <v>40452</v>
      </c>
      <c r="G1901" s="2" t="s">
        <v>15</v>
      </c>
      <c r="H1901" s="5"/>
      <c r="I1901" s="2" t="s">
        <v>15</v>
      </c>
      <c r="J1901" s="4">
        <v>40452</v>
      </c>
      <c r="K1901" s="2" t="s">
        <v>902</v>
      </c>
      <c r="L1901" s="2" t="s">
        <v>26</v>
      </c>
      <c r="M1901" s="2" t="s">
        <v>15</v>
      </c>
      <c r="N1901" s="2" t="s">
        <v>15</v>
      </c>
      <c r="O1901" s="2" t="s">
        <v>213</v>
      </c>
      <c r="P1901" s="9">
        <v>37256</v>
      </c>
      <c r="Q1901" s="6">
        <v>22185</v>
      </c>
      <c r="R1901" s="2" t="s">
        <v>903</v>
      </c>
      <c r="S1901" t="s">
        <v>28804</v>
      </c>
    </row>
    <row r="1902" spans="1:19" ht="16.5" customHeight="1">
      <c r="A1902" s="2" t="s">
        <v>3069</v>
      </c>
      <c r="B1902" s="2" t="s">
        <v>3070</v>
      </c>
      <c r="C1902" s="2" t="s">
        <v>3071</v>
      </c>
      <c r="D1902" s="2" t="s">
        <v>312</v>
      </c>
      <c r="E1902" s="2" t="str">
        <f>VLOOKUP(D1902,GOL!B:C,2,FALSE)</f>
        <v>Pembina Tk. I</v>
      </c>
      <c r="F1902" s="9">
        <v>41730</v>
      </c>
      <c r="G1902" s="2" t="s">
        <v>15</v>
      </c>
      <c r="H1902" s="5"/>
      <c r="I1902" s="2" t="s">
        <v>15</v>
      </c>
      <c r="J1902" s="4">
        <v>39173</v>
      </c>
      <c r="K1902" s="2" t="s">
        <v>902</v>
      </c>
      <c r="L1902" s="2" t="s">
        <v>26</v>
      </c>
      <c r="M1902" s="2" t="s">
        <v>15</v>
      </c>
      <c r="N1902" s="2" t="s">
        <v>15</v>
      </c>
      <c r="O1902" s="2" t="s">
        <v>1626</v>
      </c>
      <c r="P1902" s="9">
        <v>36160</v>
      </c>
      <c r="Q1902" s="6">
        <v>23409</v>
      </c>
      <c r="R1902" s="2" t="s">
        <v>903</v>
      </c>
      <c r="S1902" t="s">
        <v>28805</v>
      </c>
    </row>
    <row r="1903" spans="1:19" ht="16.5" customHeight="1">
      <c r="A1903" s="2" t="s">
        <v>3423</v>
      </c>
      <c r="B1903" s="2" t="s">
        <v>3424</v>
      </c>
      <c r="C1903" s="2" t="s">
        <v>3425</v>
      </c>
      <c r="D1903" s="2" t="s">
        <v>312</v>
      </c>
      <c r="E1903" s="2" t="str">
        <f>VLOOKUP(D1903,GOL!B:C,2,FALSE)</f>
        <v>Pembina Tk. I</v>
      </c>
      <c r="F1903" s="9">
        <v>42095</v>
      </c>
      <c r="G1903" s="2" t="s">
        <v>15</v>
      </c>
      <c r="H1903" s="5"/>
      <c r="I1903" s="2" t="s">
        <v>15</v>
      </c>
      <c r="J1903" s="4">
        <v>42095</v>
      </c>
      <c r="K1903" s="2" t="s">
        <v>902</v>
      </c>
      <c r="L1903" s="2" t="s">
        <v>26</v>
      </c>
      <c r="M1903" s="2" t="s">
        <v>15</v>
      </c>
      <c r="N1903" s="2" t="s">
        <v>15</v>
      </c>
      <c r="O1903" s="2" t="s">
        <v>3426</v>
      </c>
      <c r="P1903" s="9">
        <v>29951</v>
      </c>
      <c r="Q1903" s="6">
        <v>21588</v>
      </c>
      <c r="R1903" s="2" t="s">
        <v>903</v>
      </c>
      <c r="S1903" t="s">
        <v>25493</v>
      </c>
    </row>
    <row r="1904" spans="1:19" ht="16.5" customHeight="1">
      <c r="A1904" s="2" t="s">
        <v>3819</v>
      </c>
      <c r="B1904" s="2" t="s">
        <v>3820</v>
      </c>
      <c r="C1904" s="2" t="s">
        <v>3821</v>
      </c>
      <c r="D1904" s="2" t="s">
        <v>312</v>
      </c>
      <c r="E1904" s="2" t="str">
        <f>VLOOKUP(D1904,GOL!B:C,2,FALSE)</f>
        <v>Pembina Tk. I</v>
      </c>
      <c r="F1904" s="9">
        <v>42095</v>
      </c>
      <c r="G1904" s="2" t="s">
        <v>15</v>
      </c>
      <c r="H1904" s="5"/>
      <c r="I1904" s="2" t="s">
        <v>15</v>
      </c>
      <c r="J1904" s="4">
        <v>42095</v>
      </c>
      <c r="K1904" s="2" t="s">
        <v>902</v>
      </c>
      <c r="L1904" s="2" t="s">
        <v>26</v>
      </c>
      <c r="M1904" s="2" t="s">
        <v>15</v>
      </c>
      <c r="N1904" s="2" t="s">
        <v>15</v>
      </c>
      <c r="O1904" s="2" t="s">
        <v>3154</v>
      </c>
      <c r="P1904" s="9">
        <v>31047</v>
      </c>
      <c r="Q1904" s="6">
        <v>22876</v>
      </c>
      <c r="R1904" s="2" t="s">
        <v>903</v>
      </c>
      <c r="S1904" t="s">
        <v>25493</v>
      </c>
    </row>
    <row r="1905" spans="1:19" ht="16.5" customHeight="1">
      <c r="A1905" s="2" t="s">
        <v>3844</v>
      </c>
      <c r="B1905" s="2" t="s">
        <v>3845</v>
      </c>
      <c r="C1905" s="2" t="s">
        <v>3846</v>
      </c>
      <c r="D1905" s="2" t="s">
        <v>312</v>
      </c>
      <c r="E1905" s="2" t="str">
        <f>VLOOKUP(D1905,GOL!B:C,2,FALSE)</f>
        <v>Pembina Tk. I</v>
      </c>
      <c r="F1905" s="9">
        <v>42095</v>
      </c>
      <c r="G1905" s="2" t="s">
        <v>15</v>
      </c>
      <c r="H1905" s="5"/>
      <c r="I1905" s="2" t="s">
        <v>15</v>
      </c>
      <c r="J1905" s="4">
        <v>42095</v>
      </c>
      <c r="K1905" s="2" t="s">
        <v>902</v>
      </c>
      <c r="L1905" s="2" t="s">
        <v>26</v>
      </c>
      <c r="M1905" s="2" t="s">
        <v>15</v>
      </c>
      <c r="N1905" s="2" t="s">
        <v>15</v>
      </c>
      <c r="O1905" s="2" t="s">
        <v>3426</v>
      </c>
      <c r="P1905" s="12"/>
      <c r="Q1905" s="6">
        <v>23975</v>
      </c>
      <c r="R1905" s="2" t="s">
        <v>903</v>
      </c>
      <c r="S1905" t="s">
        <v>28837</v>
      </c>
    </row>
    <row r="1906" spans="1:19" ht="16.5" customHeight="1">
      <c r="A1906" s="2" t="s">
        <v>4166</v>
      </c>
      <c r="B1906" s="2" t="s">
        <v>4167</v>
      </c>
      <c r="C1906" s="2" t="s">
        <v>4168</v>
      </c>
      <c r="D1906" s="2" t="s">
        <v>312</v>
      </c>
      <c r="E1906" s="2" t="str">
        <f>VLOOKUP(D1906,GOL!B:C,2,FALSE)</f>
        <v>Pembina Tk. I</v>
      </c>
      <c r="F1906" s="9">
        <v>42095</v>
      </c>
      <c r="G1906" s="2" t="s">
        <v>15</v>
      </c>
      <c r="H1906" s="5"/>
      <c r="I1906" s="2" t="s">
        <v>15</v>
      </c>
      <c r="J1906" s="4">
        <v>42095</v>
      </c>
      <c r="K1906" s="2" t="s">
        <v>902</v>
      </c>
      <c r="L1906" s="2" t="s">
        <v>26</v>
      </c>
      <c r="M1906" s="2" t="s">
        <v>15</v>
      </c>
      <c r="N1906" s="2" t="s">
        <v>15</v>
      </c>
      <c r="O1906" s="2" t="s">
        <v>3426</v>
      </c>
      <c r="P1906" s="9">
        <v>36160</v>
      </c>
      <c r="Q1906" s="6">
        <v>24712</v>
      </c>
      <c r="R1906" s="2" t="s">
        <v>903</v>
      </c>
      <c r="S1906" t="s">
        <v>25493</v>
      </c>
    </row>
    <row r="1907" spans="1:19" ht="16.5" customHeight="1">
      <c r="A1907" s="2" t="s">
        <v>4508</v>
      </c>
      <c r="B1907" s="2" t="s">
        <v>4509</v>
      </c>
      <c r="C1907" s="2" t="s">
        <v>4510</v>
      </c>
      <c r="D1907" s="2" t="s">
        <v>312</v>
      </c>
      <c r="E1907" s="2" t="str">
        <f>VLOOKUP(D1907,GOL!B:C,2,FALSE)</f>
        <v>Pembina Tk. I</v>
      </c>
      <c r="F1907" s="9">
        <v>42095</v>
      </c>
      <c r="G1907" s="2" t="s">
        <v>15</v>
      </c>
      <c r="H1907" s="5"/>
      <c r="I1907" s="2" t="s">
        <v>15</v>
      </c>
      <c r="J1907" s="4">
        <v>42095</v>
      </c>
      <c r="K1907" s="2" t="s">
        <v>902</v>
      </c>
      <c r="L1907" s="2" t="s">
        <v>26</v>
      </c>
      <c r="M1907" s="2" t="s">
        <v>15</v>
      </c>
      <c r="N1907" s="2" t="s">
        <v>15</v>
      </c>
      <c r="O1907" s="2" t="s">
        <v>256</v>
      </c>
      <c r="P1907" s="9">
        <v>33238</v>
      </c>
      <c r="Q1907" s="6">
        <v>24020</v>
      </c>
      <c r="R1907" s="2" t="s">
        <v>903</v>
      </c>
      <c r="S1907" t="s">
        <v>25493</v>
      </c>
    </row>
    <row r="1908" spans="1:19" ht="16.5" customHeight="1">
      <c r="A1908" s="2" t="s">
        <v>4516</v>
      </c>
      <c r="B1908" s="2" t="s">
        <v>4517</v>
      </c>
      <c r="C1908" s="2" t="s">
        <v>4518</v>
      </c>
      <c r="D1908" s="2" t="s">
        <v>312</v>
      </c>
      <c r="E1908" s="2" t="str">
        <f>VLOOKUP(D1908,GOL!B:C,2,FALSE)</f>
        <v>Pembina Tk. I</v>
      </c>
      <c r="F1908" s="9">
        <v>42095</v>
      </c>
      <c r="G1908" s="2" t="s">
        <v>15</v>
      </c>
      <c r="H1908" s="5"/>
      <c r="I1908" s="2" t="s">
        <v>15</v>
      </c>
      <c r="J1908" s="4">
        <v>42095</v>
      </c>
      <c r="K1908" s="2" t="s">
        <v>902</v>
      </c>
      <c r="L1908" s="2" t="s">
        <v>26</v>
      </c>
      <c r="M1908" s="2" t="s">
        <v>15</v>
      </c>
      <c r="N1908" s="2" t="s">
        <v>15</v>
      </c>
      <c r="O1908" s="2" t="s">
        <v>1471</v>
      </c>
      <c r="P1908" s="9">
        <v>37621</v>
      </c>
      <c r="Q1908" s="6">
        <v>21337</v>
      </c>
      <c r="R1908" s="2" t="s">
        <v>903</v>
      </c>
      <c r="S1908" t="s">
        <v>25493</v>
      </c>
    </row>
    <row r="1909" spans="1:19" ht="16.5" customHeight="1">
      <c r="A1909" s="2" t="s">
        <v>4529</v>
      </c>
      <c r="B1909" s="2" t="s">
        <v>4530</v>
      </c>
      <c r="C1909" s="2" t="s">
        <v>4531</v>
      </c>
      <c r="D1909" s="2" t="s">
        <v>312</v>
      </c>
      <c r="E1909" s="2" t="str">
        <f>VLOOKUP(D1909,GOL!B:C,2,FALSE)</f>
        <v>Pembina Tk. I</v>
      </c>
      <c r="F1909" s="9">
        <v>42095</v>
      </c>
      <c r="G1909" s="2" t="s">
        <v>15</v>
      </c>
      <c r="H1909" s="5"/>
      <c r="I1909" s="2" t="s">
        <v>15</v>
      </c>
      <c r="J1909" s="4">
        <v>42095</v>
      </c>
      <c r="K1909" s="2" t="s">
        <v>902</v>
      </c>
      <c r="L1909" s="2" t="s">
        <v>26</v>
      </c>
      <c r="M1909" s="2" t="s">
        <v>15</v>
      </c>
      <c r="N1909" s="2" t="s">
        <v>15</v>
      </c>
      <c r="O1909" s="2" t="s">
        <v>4532</v>
      </c>
      <c r="P1909" s="9">
        <v>33969</v>
      </c>
      <c r="Q1909" s="6">
        <v>25157</v>
      </c>
      <c r="R1909" s="2" t="s">
        <v>903</v>
      </c>
      <c r="S1909" t="s">
        <v>28805</v>
      </c>
    </row>
    <row r="1910" spans="1:19" ht="16.5" customHeight="1">
      <c r="A1910" s="2" t="s">
        <v>4562</v>
      </c>
      <c r="B1910" s="2" t="s">
        <v>4563</v>
      </c>
      <c r="C1910" s="2" t="s">
        <v>4564</v>
      </c>
      <c r="D1910" s="2" t="s">
        <v>312</v>
      </c>
      <c r="E1910" s="2" t="str">
        <f>VLOOKUP(D1910,GOL!B:C,2,FALSE)</f>
        <v>Pembina Tk. I</v>
      </c>
      <c r="F1910" s="9">
        <v>42095</v>
      </c>
      <c r="G1910" s="2" t="s">
        <v>15</v>
      </c>
      <c r="H1910" s="5"/>
      <c r="I1910" s="2" t="s">
        <v>15</v>
      </c>
      <c r="J1910" s="4">
        <v>42095</v>
      </c>
      <c r="K1910" s="2" t="s">
        <v>902</v>
      </c>
      <c r="L1910" s="2" t="s">
        <v>26</v>
      </c>
      <c r="M1910" s="2" t="s">
        <v>15</v>
      </c>
      <c r="N1910" s="2" t="s">
        <v>15</v>
      </c>
      <c r="O1910" s="2" t="s">
        <v>3453</v>
      </c>
      <c r="P1910" s="9">
        <v>33603</v>
      </c>
      <c r="Q1910" s="6">
        <v>24791</v>
      </c>
      <c r="R1910" s="2" t="s">
        <v>903</v>
      </c>
      <c r="S1910" t="s">
        <v>25493</v>
      </c>
    </row>
    <row r="1911" spans="1:19" ht="16.5" customHeight="1">
      <c r="A1911" s="2" t="s">
        <v>4568</v>
      </c>
      <c r="B1911" s="2" t="s">
        <v>4569</v>
      </c>
      <c r="C1911" s="2" t="s">
        <v>4570</v>
      </c>
      <c r="D1911" s="2" t="s">
        <v>312</v>
      </c>
      <c r="E1911" s="2" t="str">
        <f>VLOOKUP(D1911,GOL!B:C,2,FALSE)</f>
        <v>Pembina Tk. I</v>
      </c>
      <c r="F1911" s="9">
        <v>42095</v>
      </c>
      <c r="G1911" s="2" t="s">
        <v>15</v>
      </c>
      <c r="H1911" s="5"/>
      <c r="I1911" s="2" t="s">
        <v>15</v>
      </c>
      <c r="J1911" s="4">
        <v>42095</v>
      </c>
      <c r="K1911" s="2" t="s">
        <v>902</v>
      </c>
      <c r="L1911" s="2" t="s">
        <v>26</v>
      </c>
      <c r="M1911" s="2" t="s">
        <v>15</v>
      </c>
      <c r="N1911" s="2" t="s">
        <v>15</v>
      </c>
      <c r="O1911" s="2" t="s">
        <v>3426</v>
      </c>
      <c r="P1911" s="9">
        <v>35064</v>
      </c>
      <c r="Q1911" s="6">
        <v>25398</v>
      </c>
      <c r="R1911" s="2" t="s">
        <v>903</v>
      </c>
      <c r="S1911" t="s">
        <v>25493</v>
      </c>
    </row>
    <row r="1912" spans="1:19" ht="16.5" customHeight="1">
      <c r="A1912" s="2" t="s">
        <v>4600</v>
      </c>
      <c r="B1912" s="2" t="s">
        <v>4601</v>
      </c>
      <c r="C1912" s="2" t="s">
        <v>4602</v>
      </c>
      <c r="D1912" s="2" t="s">
        <v>312</v>
      </c>
      <c r="E1912" s="2" t="str">
        <f>VLOOKUP(D1912,GOL!B:C,2,FALSE)</f>
        <v>Pembina Tk. I</v>
      </c>
      <c r="F1912" s="9">
        <v>42095</v>
      </c>
      <c r="G1912" s="2" t="s">
        <v>15</v>
      </c>
      <c r="H1912" s="5"/>
      <c r="I1912" s="2" t="s">
        <v>15</v>
      </c>
      <c r="J1912" s="4">
        <v>42095</v>
      </c>
      <c r="K1912" s="2" t="s">
        <v>902</v>
      </c>
      <c r="L1912" s="2" t="s">
        <v>26</v>
      </c>
      <c r="M1912" s="2" t="s">
        <v>15</v>
      </c>
      <c r="N1912" s="2" t="s">
        <v>15</v>
      </c>
      <c r="O1912" s="2" t="s">
        <v>4603</v>
      </c>
      <c r="P1912" s="9">
        <v>35064</v>
      </c>
      <c r="Q1912" s="6">
        <v>26249</v>
      </c>
      <c r="R1912" s="2" t="s">
        <v>903</v>
      </c>
      <c r="S1912" t="s">
        <v>28849</v>
      </c>
    </row>
    <row r="1913" spans="1:19" ht="16.5" customHeight="1">
      <c r="A1913" s="2" t="s">
        <v>4654</v>
      </c>
      <c r="B1913" s="2" t="s">
        <v>4655</v>
      </c>
      <c r="C1913" s="2" t="s">
        <v>4656</v>
      </c>
      <c r="D1913" s="2" t="s">
        <v>312</v>
      </c>
      <c r="E1913" s="2" t="str">
        <f>VLOOKUP(D1913,GOL!B:C,2,FALSE)</f>
        <v>Pembina Tk. I</v>
      </c>
      <c r="F1913" s="9">
        <v>42095</v>
      </c>
      <c r="G1913" s="2" t="s">
        <v>15</v>
      </c>
      <c r="H1913" s="5"/>
      <c r="I1913" s="2" t="s">
        <v>15</v>
      </c>
      <c r="J1913" s="4">
        <v>42095</v>
      </c>
      <c r="K1913" s="2" t="s">
        <v>902</v>
      </c>
      <c r="L1913" s="2" t="s">
        <v>26</v>
      </c>
      <c r="M1913" s="2" t="s">
        <v>15</v>
      </c>
      <c r="N1913" s="2" t="s">
        <v>15</v>
      </c>
      <c r="O1913" s="2" t="s">
        <v>3843</v>
      </c>
      <c r="P1913" s="9">
        <v>33603</v>
      </c>
      <c r="Q1913" s="6">
        <v>23862</v>
      </c>
      <c r="R1913" s="2" t="s">
        <v>903</v>
      </c>
      <c r="S1913" t="s">
        <v>25493</v>
      </c>
    </row>
    <row r="1914" spans="1:19" ht="16.5" customHeight="1">
      <c r="A1914" s="2" t="s">
        <v>4706</v>
      </c>
      <c r="B1914" s="2" t="s">
        <v>4707</v>
      </c>
      <c r="C1914" s="2" t="s">
        <v>4708</v>
      </c>
      <c r="D1914" s="2" t="s">
        <v>312</v>
      </c>
      <c r="E1914" s="2" t="str">
        <f>VLOOKUP(D1914,GOL!B:C,2,FALSE)</f>
        <v>Pembina Tk. I</v>
      </c>
      <c r="F1914" s="9">
        <v>42095</v>
      </c>
      <c r="G1914" s="2" t="s">
        <v>15</v>
      </c>
      <c r="H1914" s="5"/>
      <c r="I1914" s="2" t="s">
        <v>15</v>
      </c>
      <c r="J1914" s="4">
        <v>42095</v>
      </c>
      <c r="K1914" s="2" t="s">
        <v>902</v>
      </c>
      <c r="L1914" s="2" t="s">
        <v>26</v>
      </c>
      <c r="M1914" s="2" t="s">
        <v>15</v>
      </c>
      <c r="N1914" s="2" t="s">
        <v>15</v>
      </c>
      <c r="O1914" s="2" t="s">
        <v>3843</v>
      </c>
      <c r="P1914" s="9">
        <v>33603</v>
      </c>
      <c r="Q1914" s="6">
        <v>25118</v>
      </c>
      <c r="R1914" s="2" t="s">
        <v>903</v>
      </c>
      <c r="S1914" t="s">
        <v>25493</v>
      </c>
    </row>
    <row r="1915" spans="1:19" ht="16.5" customHeight="1">
      <c r="A1915" s="2" t="s">
        <v>4710</v>
      </c>
      <c r="B1915" s="2" t="s">
        <v>4711</v>
      </c>
      <c r="C1915" s="2" t="s">
        <v>4712</v>
      </c>
      <c r="D1915" s="2" t="s">
        <v>312</v>
      </c>
      <c r="E1915" s="2" t="str">
        <f>VLOOKUP(D1915,GOL!B:C,2,FALSE)</f>
        <v>Pembina Tk. I</v>
      </c>
      <c r="F1915" s="9">
        <v>42095</v>
      </c>
      <c r="G1915" s="2" t="s">
        <v>15</v>
      </c>
      <c r="H1915" s="5"/>
      <c r="I1915" s="2" t="s">
        <v>15</v>
      </c>
      <c r="J1915" s="4">
        <v>42095</v>
      </c>
      <c r="K1915" s="2" t="s">
        <v>902</v>
      </c>
      <c r="L1915" s="2" t="s">
        <v>26</v>
      </c>
      <c r="M1915" s="2" t="s">
        <v>15</v>
      </c>
      <c r="N1915" s="2" t="s">
        <v>15</v>
      </c>
      <c r="O1915" s="2" t="s">
        <v>3132</v>
      </c>
      <c r="P1915" s="9">
        <v>33939</v>
      </c>
      <c r="Q1915" s="6">
        <v>24787</v>
      </c>
      <c r="R1915" s="2" t="s">
        <v>903</v>
      </c>
      <c r="S1915" t="s">
        <v>28814</v>
      </c>
    </row>
    <row r="1916" spans="1:19" ht="16.5" customHeight="1">
      <c r="A1916" s="2" t="s">
        <v>4761</v>
      </c>
      <c r="B1916" s="2" t="s">
        <v>4762</v>
      </c>
      <c r="C1916" s="2" t="s">
        <v>4763</v>
      </c>
      <c r="D1916" s="2" t="s">
        <v>312</v>
      </c>
      <c r="E1916" s="2" t="str">
        <f>VLOOKUP(D1916,GOL!B:C,2,FALSE)</f>
        <v>Pembina Tk. I</v>
      </c>
      <c r="F1916" s="9">
        <v>42095</v>
      </c>
      <c r="G1916" s="2" t="s">
        <v>15</v>
      </c>
      <c r="H1916" s="5"/>
      <c r="I1916" s="2" t="s">
        <v>15</v>
      </c>
      <c r="J1916" s="4">
        <v>42095</v>
      </c>
      <c r="K1916" s="2" t="s">
        <v>902</v>
      </c>
      <c r="L1916" s="2" t="s">
        <v>26</v>
      </c>
      <c r="M1916" s="2" t="s">
        <v>15</v>
      </c>
      <c r="N1916" s="2" t="s">
        <v>15</v>
      </c>
      <c r="O1916" s="2" t="s">
        <v>3843</v>
      </c>
      <c r="P1916" s="9">
        <v>34334</v>
      </c>
      <c r="Q1916" s="6">
        <v>25552</v>
      </c>
      <c r="R1916" s="2" t="s">
        <v>903</v>
      </c>
      <c r="S1916" t="s">
        <v>25493</v>
      </c>
    </row>
    <row r="1917" spans="1:19" ht="16.5" customHeight="1">
      <c r="A1917" s="2" t="s">
        <v>5794</v>
      </c>
      <c r="B1917" s="2" t="s">
        <v>5795</v>
      </c>
      <c r="C1917" s="2" t="s">
        <v>5796</v>
      </c>
      <c r="D1917" s="2" t="s">
        <v>4944</v>
      </c>
      <c r="E1917" s="2" t="str">
        <f>VLOOKUP(D1917,GOL!B:C,2,FALSE)</f>
        <v>Pembina</v>
      </c>
      <c r="F1917" s="9">
        <v>39904</v>
      </c>
      <c r="G1917" s="2" t="s">
        <v>15</v>
      </c>
      <c r="H1917" s="5"/>
      <c r="I1917" s="2" t="s">
        <v>15</v>
      </c>
      <c r="J1917" s="4">
        <v>39904</v>
      </c>
      <c r="K1917" s="2" t="s">
        <v>902</v>
      </c>
      <c r="L1917" s="2" t="s">
        <v>26</v>
      </c>
      <c r="M1917" s="2" t="s">
        <v>15</v>
      </c>
      <c r="N1917" s="2" t="s">
        <v>15</v>
      </c>
      <c r="O1917" s="2" t="s">
        <v>1152</v>
      </c>
      <c r="P1917" s="9">
        <v>33603</v>
      </c>
      <c r="Q1917" s="6">
        <v>24743</v>
      </c>
      <c r="R1917" s="2" t="s">
        <v>903</v>
      </c>
      <c r="S1917" t="s">
        <v>28805</v>
      </c>
    </row>
    <row r="1918" spans="1:19" ht="16.5" customHeight="1">
      <c r="A1918" s="2" t="s">
        <v>6620</v>
      </c>
      <c r="B1918" s="2" t="s">
        <v>6621</v>
      </c>
      <c r="C1918" s="2" t="s">
        <v>6622</v>
      </c>
      <c r="D1918" s="2" t="s">
        <v>4944</v>
      </c>
      <c r="E1918" s="2" t="str">
        <f>VLOOKUP(D1918,GOL!B:C,2,FALSE)</f>
        <v>Pembina</v>
      </c>
      <c r="F1918" s="9">
        <v>40634</v>
      </c>
      <c r="G1918" s="2" t="s">
        <v>15</v>
      </c>
      <c r="H1918" s="5"/>
      <c r="I1918" s="2" t="s">
        <v>15</v>
      </c>
      <c r="J1918" s="4">
        <v>40634</v>
      </c>
      <c r="K1918" s="2" t="s">
        <v>902</v>
      </c>
      <c r="L1918" s="2" t="s">
        <v>26</v>
      </c>
      <c r="M1918" s="2" t="s">
        <v>15</v>
      </c>
      <c r="N1918" s="2" t="s">
        <v>15</v>
      </c>
      <c r="O1918" s="2" t="s">
        <v>696</v>
      </c>
      <c r="P1918" s="9">
        <v>32508</v>
      </c>
      <c r="Q1918" s="6">
        <v>24296</v>
      </c>
      <c r="R1918" s="2" t="s">
        <v>903</v>
      </c>
      <c r="S1918" t="s">
        <v>25493</v>
      </c>
    </row>
    <row r="1919" spans="1:19" ht="16.5" customHeight="1">
      <c r="A1919" s="2" t="s">
        <v>6656</v>
      </c>
      <c r="B1919" s="2" t="s">
        <v>6657</v>
      </c>
      <c r="C1919" s="2" t="s">
        <v>6658</v>
      </c>
      <c r="D1919" s="2" t="s">
        <v>4944</v>
      </c>
      <c r="E1919" s="2" t="str">
        <f>VLOOKUP(D1919,GOL!B:C,2,FALSE)</f>
        <v>Pembina</v>
      </c>
      <c r="F1919" s="9">
        <v>40634</v>
      </c>
      <c r="G1919" s="2" t="s">
        <v>15</v>
      </c>
      <c r="H1919" s="5"/>
      <c r="I1919" s="2" t="s">
        <v>15</v>
      </c>
      <c r="J1919" s="4">
        <v>40634</v>
      </c>
      <c r="K1919" s="2" t="s">
        <v>902</v>
      </c>
      <c r="L1919" s="2" t="s">
        <v>26</v>
      </c>
      <c r="M1919" s="2" t="s">
        <v>15</v>
      </c>
      <c r="N1919" s="2" t="s">
        <v>15</v>
      </c>
      <c r="O1919" s="2" t="s">
        <v>346</v>
      </c>
      <c r="P1919" s="12"/>
      <c r="Q1919" s="6">
        <v>22886</v>
      </c>
      <c r="R1919" s="2" t="s">
        <v>903</v>
      </c>
      <c r="S1919" t="s">
        <v>25493</v>
      </c>
    </row>
    <row r="1920" spans="1:19" ht="16.5" customHeight="1">
      <c r="A1920" s="2" t="s">
        <v>7962</v>
      </c>
      <c r="B1920" s="2" t="s">
        <v>7963</v>
      </c>
      <c r="C1920" s="2" t="s">
        <v>7964</v>
      </c>
      <c r="D1920" s="2" t="s">
        <v>4944</v>
      </c>
      <c r="E1920" s="2" t="str">
        <f>VLOOKUP(D1920,GOL!B:C,2,FALSE)</f>
        <v>Pembina</v>
      </c>
      <c r="F1920" s="9">
        <v>42095</v>
      </c>
      <c r="G1920" s="2" t="s">
        <v>15</v>
      </c>
      <c r="H1920" s="5"/>
      <c r="I1920" s="2" t="s">
        <v>15</v>
      </c>
      <c r="J1920" s="4">
        <v>42095</v>
      </c>
      <c r="K1920" s="2" t="s">
        <v>902</v>
      </c>
      <c r="L1920" s="2" t="s">
        <v>26</v>
      </c>
      <c r="M1920" s="2" t="s">
        <v>15</v>
      </c>
      <c r="N1920" s="2" t="s">
        <v>15</v>
      </c>
      <c r="O1920" s="2" t="s">
        <v>7965</v>
      </c>
      <c r="P1920" s="9">
        <v>37986</v>
      </c>
      <c r="Q1920" s="6">
        <v>22136</v>
      </c>
      <c r="R1920" s="2" t="s">
        <v>903</v>
      </c>
      <c r="S1920" t="s">
        <v>25493</v>
      </c>
    </row>
    <row r="1921" spans="1:19" ht="16.5" customHeight="1">
      <c r="A1921" s="2" t="s">
        <v>10507</v>
      </c>
      <c r="B1921" s="2" t="s">
        <v>10508</v>
      </c>
      <c r="C1921" s="2" t="s">
        <v>10509</v>
      </c>
      <c r="D1921" s="2" t="s">
        <v>8369</v>
      </c>
      <c r="E1921" s="2" t="str">
        <f>VLOOKUP(D1921,GOL!B:C,2,FALSE)</f>
        <v>Penata Tk. I</v>
      </c>
      <c r="F1921" s="9">
        <v>42095</v>
      </c>
      <c r="G1921" s="2" t="s">
        <v>15</v>
      </c>
      <c r="H1921" s="5"/>
      <c r="I1921" s="2" t="s">
        <v>15</v>
      </c>
      <c r="J1921" s="4">
        <v>42095</v>
      </c>
      <c r="K1921" s="2" t="s">
        <v>902</v>
      </c>
      <c r="L1921" s="2" t="s">
        <v>26</v>
      </c>
      <c r="M1921" s="2" t="s">
        <v>15</v>
      </c>
      <c r="N1921" s="2" t="s">
        <v>15</v>
      </c>
      <c r="O1921" s="2" t="s">
        <v>3136</v>
      </c>
      <c r="P1921" s="9">
        <v>33603</v>
      </c>
      <c r="Q1921" s="6">
        <v>23244</v>
      </c>
      <c r="R1921" s="2" t="s">
        <v>903</v>
      </c>
      <c r="S1921" t="s">
        <v>25493</v>
      </c>
    </row>
    <row r="1922" spans="1:19" ht="16.5" customHeight="1">
      <c r="A1922" s="2" t="s">
        <v>10519</v>
      </c>
      <c r="B1922" s="2" t="s">
        <v>10520</v>
      </c>
      <c r="C1922" s="2" t="s">
        <v>10521</v>
      </c>
      <c r="D1922" s="2" t="s">
        <v>8369</v>
      </c>
      <c r="E1922" s="2" t="str">
        <f>VLOOKUP(D1922,GOL!B:C,2,FALSE)</f>
        <v>Penata Tk. I</v>
      </c>
      <c r="F1922" s="9">
        <v>42095</v>
      </c>
      <c r="G1922" s="2" t="s">
        <v>15</v>
      </c>
      <c r="H1922" s="5"/>
      <c r="I1922" s="2" t="s">
        <v>15</v>
      </c>
      <c r="J1922" s="4">
        <v>42095</v>
      </c>
      <c r="K1922" s="2" t="s">
        <v>902</v>
      </c>
      <c r="L1922" s="2" t="s">
        <v>26</v>
      </c>
      <c r="M1922" s="2" t="s">
        <v>15</v>
      </c>
      <c r="N1922" s="2" t="s">
        <v>15</v>
      </c>
      <c r="O1922" s="2" t="s">
        <v>10522</v>
      </c>
      <c r="P1922" s="9">
        <v>37986</v>
      </c>
      <c r="Q1922" s="6">
        <v>26735</v>
      </c>
      <c r="R1922" s="2" t="s">
        <v>903</v>
      </c>
      <c r="S1922" t="s">
        <v>25493</v>
      </c>
    </row>
    <row r="1923" spans="1:19" ht="16.5" customHeight="1">
      <c r="A1923" s="2" t="s">
        <v>10570</v>
      </c>
      <c r="B1923" s="2" t="s">
        <v>10571</v>
      </c>
      <c r="C1923" s="2" t="s">
        <v>10572</v>
      </c>
      <c r="D1923" s="2" t="s">
        <v>8369</v>
      </c>
      <c r="E1923" s="2" t="str">
        <f>VLOOKUP(D1923,GOL!B:C,2,FALSE)</f>
        <v>Penata Tk. I</v>
      </c>
      <c r="F1923" s="9">
        <v>42095</v>
      </c>
      <c r="G1923" s="2" t="s">
        <v>15</v>
      </c>
      <c r="H1923" s="5"/>
      <c r="I1923" s="2" t="s">
        <v>15</v>
      </c>
      <c r="J1923" s="4">
        <v>42095</v>
      </c>
      <c r="K1923" s="2" t="s">
        <v>902</v>
      </c>
      <c r="L1923" s="2" t="s">
        <v>26</v>
      </c>
      <c r="M1923" s="2" t="s">
        <v>15</v>
      </c>
      <c r="N1923" s="2" t="s">
        <v>15</v>
      </c>
      <c r="O1923" s="2" t="s">
        <v>10573</v>
      </c>
      <c r="P1923" s="9">
        <v>35795</v>
      </c>
      <c r="Q1923" s="6">
        <v>26320</v>
      </c>
      <c r="R1923" s="2" t="s">
        <v>903</v>
      </c>
      <c r="S1923" t="s">
        <v>28830</v>
      </c>
    </row>
    <row r="1924" spans="1:19" ht="16.5" customHeight="1">
      <c r="A1924" s="2" t="s">
        <v>12521</v>
      </c>
      <c r="B1924" s="2" t="s">
        <v>12522</v>
      </c>
      <c r="C1924" s="2" t="s">
        <v>12523</v>
      </c>
      <c r="D1924" s="2" t="s">
        <v>10939</v>
      </c>
      <c r="E1924" s="2" t="str">
        <f>VLOOKUP(D1924,GOL!B:C,2,FALSE)</f>
        <v>Penata</v>
      </c>
      <c r="F1924" s="9">
        <v>42095</v>
      </c>
      <c r="G1924" s="2" t="s">
        <v>15</v>
      </c>
      <c r="H1924" s="5"/>
      <c r="I1924" s="2" t="s">
        <v>15</v>
      </c>
      <c r="J1924" s="4">
        <v>42095</v>
      </c>
      <c r="K1924" s="2" t="s">
        <v>902</v>
      </c>
      <c r="L1924" s="2" t="s">
        <v>26</v>
      </c>
      <c r="M1924" s="2" t="s">
        <v>15</v>
      </c>
      <c r="N1924" s="2" t="s">
        <v>15</v>
      </c>
      <c r="O1924" s="2" t="s">
        <v>252</v>
      </c>
      <c r="P1924" s="9">
        <v>35779</v>
      </c>
      <c r="Q1924" s="6">
        <v>26593</v>
      </c>
      <c r="R1924" s="2" t="s">
        <v>903</v>
      </c>
      <c r="S1924" t="s">
        <v>28805</v>
      </c>
    </row>
    <row r="1925" spans="1:19" ht="16.5" customHeight="1">
      <c r="A1925" s="2" t="s">
        <v>12603</v>
      </c>
      <c r="B1925" s="2" t="s">
        <v>12604</v>
      </c>
      <c r="C1925" s="2" t="s">
        <v>12605</v>
      </c>
      <c r="D1925" s="2" t="s">
        <v>10939</v>
      </c>
      <c r="E1925" s="2" t="str">
        <f>VLOOKUP(D1925,GOL!B:C,2,FALSE)</f>
        <v>Penata</v>
      </c>
      <c r="F1925" s="9">
        <v>42095</v>
      </c>
      <c r="G1925" s="2" t="s">
        <v>15</v>
      </c>
      <c r="H1925" s="5"/>
      <c r="I1925" s="2" t="s">
        <v>15</v>
      </c>
      <c r="J1925" s="4">
        <v>42095</v>
      </c>
      <c r="K1925" s="2" t="s">
        <v>902</v>
      </c>
      <c r="L1925" s="2" t="s">
        <v>26</v>
      </c>
      <c r="M1925" s="2" t="s">
        <v>15</v>
      </c>
      <c r="N1925" s="2" t="s">
        <v>15</v>
      </c>
      <c r="O1925" s="2" t="s">
        <v>3132</v>
      </c>
      <c r="P1925" s="9">
        <v>36703</v>
      </c>
      <c r="Q1925" s="6">
        <v>26299</v>
      </c>
      <c r="R1925" s="2" t="s">
        <v>903</v>
      </c>
      <c r="S1925" t="s">
        <v>25493</v>
      </c>
    </row>
    <row r="1926" spans="1:19" ht="16.5" customHeight="1">
      <c r="A1926" s="2" t="s">
        <v>12687</v>
      </c>
      <c r="B1926" s="2" t="s">
        <v>12688</v>
      </c>
      <c r="C1926" s="2" t="s">
        <v>12689</v>
      </c>
      <c r="D1926" s="2" t="s">
        <v>10939</v>
      </c>
      <c r="E1926" s="2" t="str">
        <f>VLOOKUP(D1926,GOL!B:C,2,FALSE)</f>
        <v>Penata</v>
      </c>
      <c r="F1926" s="9">
        <v>42095</v>
      </c>
      <c r="G1926" s="2" t="s">
        <v>15</v>
      </c>
      <c r="H1926" s="5"/>
      <c r="I1926" s="2" t="s">
        <v>15</v>
      </c>
      <c r="J1926" s="4">
        <v>42095</v>
      </c>
      <c r="K1926" s="2" t="s">
        <v>902</v>
      </c>
      <c r="L1926" s="2" t="s">
        <v>26</v>
      </c>
      <c r="M1926" s="2" t="s">
        <v>15</v>
      </c>
      <c r="N1926" s="2" t="s">
        <v>15</v>
      </c>
      <c r="O1926" s="2" t="s">
        <v>4532</v>
      </c>
      <c r="P1926" s="9">
        <v>37095</v>
      </c>
      <c r="Q1926" s="6">
        <v>26501</v>
      </c>
      <c r="R1926" s="2" t="s">
        <v>903</v>
      </c>
      <c r="S1926" t="s">
        <v>28823</v>
      </c>
    </row>
    <row r="1927" spans="1:19" ht="16.5" customHeight="1">
      <c r="A1927" s="2" t="s">
        <v>12719</v>
      </c>
      <c r="B1927" s="2" t="s">
        <v>12720</v>
      </c>
      <c r="C1927" s="2" t="s">
        <v>12721</v>
      </c>
      <c r="D1927" s="2" t="s">
        <v>10939</v>
      </c>
      <c r="E1927" s="2" t="str">
        <f>VLOOKUP(D1927,GOL!B:C,2,FALSE)</f>
        <v>Penata</v>
      </c>
      <c r="F1927" s="9">
        <v>42095</v>
      </c>
      <c r="G1927" s="2" t="s">
        <v>15</v>
      </c>
      <c r="H1927" s="5"/>
      <c r="I1927" s="2" t="s">
        <v>15</v>
      </c>
      <c r="J1927" s="4">
        <v>42095</v>
      </c>
      <c r="K1927" s="2" t="s">
        <v>902</v>
      </c>
      <c r="L1927" s="2" t="s">
        <v>26</v>
      </c>
      <c r="M1927" s="2" t="s">
        <v>15</v>
      </c>
      <c r="N1927" s="2" t="s">
        <v>15</v>
      </c>
      <c r="O1927" s="2" t="s">
        <v>10522</v>
      </c>
      <c r="P1927" s="9">
        <v>37642</v>
      </c>
      <c r="Q1927" s="6">
        <v>28793</v>
      </c>
      <c r="R1927" s="2" t="s">
        <v>903</v>
      </c>
      <c r="S1927" t="s">
        <v>25493</v>
      </c>
    </row>
    <row r="1928" spans="1:19" ht="16.5" customHeight="1">
      <c r="A1928" s="2" t="s">
        <v>12722</v>
      </c>
      <c r="B1928" s="2" t="s">
        <v>12723</v>
      </c>
      <c r="C1928" s="2" t="s">
        <v>12724</v>
      </c>
      <c r="D1928" s="2" t="s">
        <v>10939</v>
      </c>
      <c r="E1928" s="2" t="str">
        <f>VLOOKUP(D1928,GOL!B:C,2,FALSE)</f>
        <v>Penata</v>
      </c>
      <c r="F1928" s="9">
        <v>42095</v>
      </c>
      <c r="G1928" s="2" t="s">
        <v>15</v>
      </c>
      <c r="H1928" s="5"/>
      <c r="I1928" s="2" t="s">
        <v>15</v>
      </c>
      <c r="J1928" s="4">
        <v>42095</v>
      </c>
      <c r="K1928" s="2" t="s">
        <v>902</v>
      </c>
      <c r="L1928" s="2" t="s">
        <v>26</v>
      </c>
      <c r="M1928" s="2" t="s">
        <v>15</v>
      </c>
      <c r="N1928" s="2" t="s">
        <v>15</v>
      </c>
      <c r="O1928" s="2" t="s">
        <v>3325</v>
      </c>
      <c r="P1928" s="9">
        <v>37686</v>
      </c>
      <c r="Q1928" s="6">
        <v>29314</v>
      </c>
      <c r="R1928" s="2" t="s">
        <v>903</v>
      </c>
      <c r="S1928" t="s">
        <v>25493</v>
      </c>
    </row>
    <row r="1929" spans="1:19" ht="16.5" customHeight="1">
      <c r="A1929" s="2" t="s">
        <v>12786</v>
      </c>
      <c r="B1929" s="2" t="s">
        <v>12787</v>
      </c>
      <c r="C1929" s="2" t="s">
        <v>12788</v>
      </c>
      <c r="D1929" s="2" t="s">
        <v>10939</v>
      </c>
      <c r="E1929" s="2" t="str">
        <f>VLOOKUP(D1929,GOL!B:C,2,FALSE)</f>
        <v>Penata</v>
      </c>
      <c r="F1929" s="9">
        <v>42095</v>
      </c>
      <c r="G1929" s="2" t="s">
        <v>15</v>
      </c>
      <c r="H1929" s="5"/>
      <c r="I1929" s="2" t="s">
        <v>15</v>
      </c>
      <c r="J1929" s="4">
        <v>42095</v>
      </c>
      <c r="K1929" s="2" t="s">
        <v>902</v>
      </c>
      <c r="L1929" s="2" t="s">
        <v>26</v>
      </c>
      <c r="M1929" s="2" t="s">
        <v>15</v>
      </c>
      <c r="N1929" s="2" t="s">
        <v>15</v>
      </c>
      <c r="O1929" s="2" t="s">
        <v>252</v>
      </c>
      <c r="P1929" s="9">
        <v>36274</v>
      </c>
      <c r="Q1929" s="6">
        <v>27428</v>
      </c>
      <c r="R1929" s="2" t="s">
        <v>903</v>
      </c>
      <c r="S1929" t="s">
        <v>25493</v>
      </c>
    </row>
    <row r="1930" spans="1:19" ht="16.5" customHeight="1">
      <c r="A1930" s="2" t="s">
        <v>13374</v>
      </c>
      <c r="B1930" s="2" t="s">
        <v>13375</v>
      </c>
      <c r="C1930" s="2" t="s">
        <v>13376</v>
      </c>
      <c r="D1930" s="2" t="s">
        <v>13178</v>
      </c>
      <c r="E1930" s="2" t="str">
        <f>VLOOKUP(D1930,GOL!B:C,2,FALSE)</f>
        <v>Penata Muda Tk. I</v>
      </c>
      <c r="F1930" s="9">
        <v>39539</v>
      </c>
      <c r="G1930" s="2" t="s">
        <v>15</v>
      </c>
      <c r="H1930" s="5"/>
      <c r="I1930" s="2" t="s">
        <v>320</v>
      </c>
      <c r="J1930" s="7"/>
      <c r="K1930" s="2" t="s">
        <v>902</v>
      </c>
      <c r="L1930" s="2" t="s">
        <v>26</v>
      </c>
      <c r="M1930" s="2" t="s">
        <v>15</v>
      </c>
      <c r="N1930" s="2" t="s">
        <v>15</v>
      </c>
      <c r="O1930" s="2" t="s">
        <v>8804</v>
      </c>
      <c r="P1930" s="9">
        <v>30316</v>
      </c>
      <c r="Q1930" s="6">
        <v>22720</v>
      </c>
      <c r="R1930" s="2" t="s">
        <v>903</v>
      </c>
      <c r="S1930" t="s">
        <v>25493</v>
      </c>
    </row>
    <row r="1931" spans="1:19" ht="16.5" customHeight="1">
      <c r="A1931" s="2" t="s">
        <v>13770</v>
      </c>
      <c r="B1931" s="2" t="s">
        <v>13771</v>
      </c>
      <c r="C1931" s="2" t="s">
        <v>13772</v>
      </c>
      <c r="D1931" s="2" t="s">
        <v>13178</v>
      </c>
      <c r="E1931" s="2" t="str">
        <f>VLOOKUP(D1931,GOL!B:C,2,FALSE)</f>
        <v>Penata Muda Tk. I</v>
      </c>
      <c r="F1931" s="9">
        <v>41183</v>
      </c>
      <c r="G1931" s="2" t="s">
        <v>15</v>
      </c>
      <c r="H1931" s="7"/>
      <c r="I1931" s="2" t="s">
        <v>15</v>
      </c>
      <c r="J1931" s="4">
        <v>40634</v>
      </c>
      <c r="K1931" s="2" t="s">
        <v>902</v>
      </c>
      <c r="L1931" s="2" t="s">
        <v>26</v>
      </c>
      <c r="M1931" s="2" t="s">
        <v>15</v>
      </c>
      <c r="N1931" s="2" t="s">
        <v>15</v>
      </c>
      <c r="O1931" s="2" t="s">
        <v>1391</v>
      </c>
      <c r="P1931" s="9">
        <v>37802</v>
      </c>
      <c r="Q1931" s="6">
        <v>29802</v>
      </c>
      <c r="R1931" s="2" t="s">
        <v>903</v>
      </c>
      <c r="S1931" t="s">
        <v>25493</v>
      </c>
    </row>
    <row r="1932" spans="1:19" ht="16.5" customHeight="1">
      <c r="A1932" s="2" t="s">
        <v>13776</v>
      </c>
      <c r="B1932" s="2" t="s">
        <v>13777</v>
      </c>
      <c r="C1932" s="2" t="s">
        <v>13778</v>
      </c>
      <c r="D1932" s="2" t="s">
        <v>13178</v>
      </c>
      <c r="E1932" s="2" t="str">
        <f>VLOOKUP(D1932,GOL!B:C,2,FALSE)</f>
        <v>Penata Muda Tk. I</v>
      </c>
      <c r="F1932" s="9">
        <v>41183</v>
      </c>
      <c r="G1932" s="2" t="s">
        <v>15</v>
      </c>
      <c r="H1932" s="7"/>
      <c r="I1932" s="2" t="s">
        <v>15</v>
      </c>
      <c r="J1932" s="4">
        <v>40634</v>
      </c>
      <c r="K1932" s="2" t="s">
        <v>902</v>
      </c>
      <c r="L1932" s="2" t="s">
        <v>26</v>
      </c>
      <c r="M1932" s="2" t="s">
        <v>15</v>
      </c>
      <c r="N1932" s="2" t="s">
        <v>15</v>
      </c>
      <c r="O1932" s="2" t="s">
        <v>910</v>
      </c>
      <c r="P1932" s="9">
        <v>38245</v>
      </c>
      <c r="Q1932" s="6">
        <v>30158</v>
      </c>
      <c r="R1932" s="2" t="s">
        <v>903</v>
      </c>
      <c r="S1932" t="s">
        <v>25493</v>
      </c>
    </row>
    <row r="1933" spans="1:19" ht="16.5" customHeight="1">
      <c r="A1933" s="2" t="s">
        <v>13785</v>
      </c>
      <c r="B1933" s="2" t="s">
        <v>13786</v>
      </c>
      <c r="C1933" s="2" t="s">
        <v>13787</v>
      </c>
      <c r="D1933" s="2" t="s">
        <v>13178</v>
      </c>
      <c r="E1933" s="2" t="str">
        <f>VLOOKUP(D1933,GOL!B:C,2,FALSE)</f>
        <v>Penata Muda Tk. I</v>
      </c>
      <c r="F1933" s="9">
        <v>41183</v>
      </c>
      <c r="G1933" s="2" t="s">
        <v>15</v>
      </c>
      <c r="H1933" s="7"/>
      <c r="I1933" s="2" t="s">
        <v>15</v>
      </c>
      <c r="J1933" s="4">
        <v>40634</v>
      </c>
      <c r="K1933" s="2" t="s">
        <v>902</v>
      </c>
      <c r="L1933" s="2" t="s">
        <v>26</v>
      </c>
      <c r="M1933" s="2" t="s">
        <v>15</v>
      </c>
      <c r="N1933" s="2" t="s">
        <v>15</v>
      </c>
      <c r="O1933" s="2" t="s">
        <v>1471</v>
      </c>
      <c r="P1933" s="9">
        <v>38472</v>
      </c>
      <c r="Q1933" s="6">
        <v>27885</v>
      </c>
      <c r="R1933" s="2" t="s">
        <v>903</v>
      </c>
      <c r="S1933" t="s">
        <v>28823</v>
      </c>
    </row>
    <row r="1934" spans="1:19" ht="16.5" customHeight="1">
      <c r="A1934" s="2" t="s">
        <v>13802</v>
      </c>
      <c r="B1934" s="2" t="s">
        <v>13803</v>
      </c>
      <c r="C1934" s="2" t="s">
        <v>13804</v>
      </c>
      <c r="D1934" s="2" t="s">
        <v>13178</v>
      </c>
      <c r="E1934" s="2" t="str">
        <f>VLOOKUP(D1934,GOL!B:C,2,FALSE)</f>
        <v>Penata Muda Tk. I</v>
      </c>
      <c r="F1934" s="9">
        <v>41183</v>
      </c>
      <c r="G1934" s="2" t="s">
        <v>15</v>
      </c>
      <c r="H1934" s="7"/>
      <c r="I1934" s="2" t="s">
        <v>15</v>
      </c>
      <c r="J1934" s="4">
        <v>40634</v>
      </c>
      <c r="K1934" s="2" t="s">
        <v>902</v>
      </c>
      <c r="L1934" s="2" t="s">
        <v>26</v>
      </c>
      <c r="M1934" s="2" t="s">
        <v>15</v>
      </c>
      <c r="N1934" s="2" t="s">
        <v>15</v>
      </c>
      <c r="O1934" s="2" t="s">
        <v>910</v>
      </c>
      <c r="P1934" s="9">
        <v>39636</v>
      </c>
      <c r="Q1934" s="6">
        <v>30753</v>
      </c>
      <c r="R1934" s="2" t="s">
        <v>903</v>
      </c>
      <c r="S1934" t="s">
        <v>25493</v>
      </c>
    </row>
    <row r="1935" spans="1:19" ht="16.5" customHeight="1">
      <c r="A1935" s="2" t="s">
        <v>15</v>
      </c>
      <c r="B1935" s="2" t="s">
        <v>16142</v>
      </c>
      <c r="C1935" s="2" t="s">
        <v>16143</v>
      </c>
      <c r="D1935" s="2" t="s">
        <v>15595</v>
      </c>
      <c r="E1935" s="2" t="str">
        <f>VLOOKUP(D1935,GOL!B:C,2,FALSE)</f>
        <v>Penata Muda</v>
      </c>
      <c r="F1935" s="9">
        <v>41821</v>
      </c>
      <c r="G1935" s="2" t="s">
        <v>15</v>
      </c>
      <c r="H1935" s="7"/>
      <c r="I1935" s="2" t="s">
        <v>15</v>
      </c>
      <c r="J1935" s="7"/>
      <c r="K1935" s="2" t="s">
        <v>902</v>
      </c>
      <c r="L1935" s="2" t="s">
        <v>26</v>
      </c>
      <c r="M1935" s="2" t="s">
        <v>15</v>
      </c>
      <c r="N1935" s="2" t="s">
        <v>15</v>
      </c>
      <c r="O1935" s="2" t="s">
        <v>573</v>
      </c>
      <c r="P1935" s="12"/>
      <c r="Q1935" s="6">
        <v>29666</v>
      </c>
      <c r="R1935" s="2" t="s">
        <v>903</v>
      </c>
      <c r="S1935" t="s">
        <v>15</v>
      </c>
    </row>
    <row r="1936" spans="1:19" ht="16.5" customHeight="1">
      <c r="A1936" s="2" t="s">
        <v>19242</v>
      </c>
      <c r="B1936" s="2" t="s">
        <v>19243</v>
      </c>
      <c r="C1936" s="2" t="s">
        <v>19244</v>
      </c>
      <c r="D1936" s="2" t="s">
        <v>17772</v>
      </c>
      <c r="E1936" s="2" t="str">
        <f>VLOOKUP(D1936,GOL!B:C,2,FALSE)</f>
        <v>Pengatur</v>
      </c>
      <c r="F1936" s="9">
        <v>41730</v>
      </c>
      <c r="G1936" s="2" t="s">
        <v>15</v>
      </c>
      <c r="H1936" s="7"/>
      <c r="I1936" s="2" t="s">
        <v>320</v>
      </c>
      <c r="J1936" s="7"/>
      <c r="K1936" s="2" t="s">
        <v>902</v>
      </c>
      <c r="L1936" s="2" t="s">
        <v>26</v>
      </c>
      <c r="M1936" s="2" t="s">
        <v>15</v>
      </c>
      <c r="N1936" s="2" t="s">
        <v>15</v>
      </c>
      <c r="O1936" s="2" t="s">
        <v>8680</v>
      </c>
      <c r="P1936" s="9">
        <v>29701</v>
      </c>
      <c r="Q1936" s="6">
        <v>22590</v>
      </c>
      <c r="R1936" s="2" t="s">
        <v>903</v>
      </c>
      <c r="S1936" t="s">
        <v>25493</v>
      </c>
    </row>
    <row r="1937" spans="1:19" ht="16.5" customHeight="1">
      <c r="A1937" s="2" t="s">
        <v>19682</v>
      </c>
      <c r="B1937" s="2" t="s">
        <v>19683</v>
      </c>
      <c r="C1937" s="2" t="s">
        <v>19684</v>
      </c>
      <c r="D1937" s="2" t="s">
        <v>17772</v>
      </c>
      <c r="E1937" s="2" t="str">
        <f>VLOOKUP(D1937,GOL!B:C,2,FALSE)</f>
        <v>Pengatur</v>
      </c>
      <c r="F1937" s="9">
        <v>42095</v>
      </c>
      <c r="G1937" s="2" t="s">
        <v>15</v>
      </c>
      <c r="H1937" s="7"/>
      <c r="I1937" s="2" t="s">
        <v>320</v>
      </c>
      <c r="J1937" s="7"/>
      <c r="K1937" s="2" t="s">
        <v>902</v>
      </c>
      <c r="L1937" s="2" t="s">
        <v>26</v>
      </c>
      <c r="M1937" s="2" t="s">
        <v>15</v>
      </c>
      <c r="N1937" s="2" t="s">
        <v>15</v>
      </c>
      <c r="O1937" s="2" t="s">
        <v>13981</v>
      </c>
      <c r="P1937" s="10">
        <v>33392</v>
      </c>
      <c r="Q1937" s="6">
        <v>25724</v>
      </c>
      <c r="R1937" s="2" t="s">
        <v>903</v>
      </c>
      <c r="S1937" t="s">
        <v>28804</v>
      </c>
    </row>
    <row r="1938" spans="1:19" ht="16.5" customHeight="1">
      <c r="A1938" s="2" t="s">
        <v>20822</v>
      </c>
      <c r="B1938" s="2" t="s">
        <v>20823</v>
      </c>
      <c r="C1938" s="2" t="s">
        <v>20824</v>
      </c>
      <c r="D1938" s="2" t="s">
        <v>17772</v>
      </c>
      <c r="E1938" s="2" t="str">
        <f>VLOOKUP(D1938,GOL!B:C,2,FALSE)</f>
        <v>Pengatur</v>
      </c>
      <c r="F1938" s="9">
        <v>42095</v>
      </c>
      <c r="G1938" s="2" t="s">
        <v>15</v>
      </c>
      <c r="H1938" s="7"/>
      <c r="I1938" s="2" t="s">
        <v>15</v>
      </c>
      <c r="J1938" s="4">
        <v>42095</v>
      </c>
      <c r="K1938" s="2" t="s">
        <v>902</v>
      </c>
      <c r="L1938" s="2" t="s">
        <v>26</v>
      </c>
      <c r="M1938" s="2" t="s">
        <v>15</v>
      </c>
      <c r="N1938" s="2" t="s">
        <v>15</v>
      </c>
      <c r="O1938" s="2" t="s">
        <v>247</v>
      </c>
      <c r="P1938" s="9">
        <v>32924</v>
      </c>
      <c r="Q1938" s="6">
        <v>25145</v>
      </c>
      <c r="R1938" s="2" t="s">
        <v>903</v>
      </c>
      <c r="S1938" t="s">
        <v>25493</v>
      </c>
    </row>
    <row r="1939" spans="1:19" ht="16.5" customHeight="1">
      <c r="A1939" s="2" t="s">
        <v>22334</v>
      </c>
      <c r="B1939" s="2" t="s">
        <v>22335</v>
      </c>
      <c r="C1939" s="2" t="s">
        <v>22336</v>
      </c>
      <c r="D1939" s="2" t="s">
        <v>21846</v>
      </c>
      <c r="E1939" s="2" t="str">
        <f>VLOOKUP(D1939,GOL!B:C,2,FALSE)</f>
        <v>Pengatur Muda Tk.I</v>
      </c>
      <c r="F1939" s="9">
        <v>41365</v>
      </c>
      <c r="G1939" s="2" t="s">
        <v>15</v>
      </c>
      <c r="H1939" s="5"/>
      <c r="I1939" s="2" t="s">
        <v>320</v>
      </c>
      <c r="J1939" s="7"/>
      <c r="K1939" s="2" t="s">
        <v>902</v>
      </c>
      <c r="L1939" s="2" t="s">
        <v>26</v>
      </c>
      <c r="M1939" s="2" t="s">
        <v>15</v>
      </c>
      <c r="N1939" s="2" t="s">
        <v>15</v>
      </c>
      <c r="O1939" s="2" t="s">
        <v>9397</v>
      </c>
      <c r="P1939" s="9">
        <v>32641</v>
      </c>
      <c r="Q1939" s="6">
        <v>25972</v>
      </c>
      <c r="R1939" s="2" t="s">
        <v>903</v>
      </c>
      <c r="S1939" t="s">
        <v>25493</v>
      </c>
    </row>
    <row r="1940" spans="1:19" ht="16.5" customHeight="1">
      <c r="A1940" s="2" t="s">
        <v>22352</v>
      </c>
      <c r="B1940" s="2" t="s">
        <v>22353</v>
      </c>
      <c r="C1940" s="2" t="s">
        <v>22354</v>
      </c>
      <c r="D1940" s="2" t="s">
        <v>21846</v>
      </c>
      <c r="E1940" s="2" t="str">
        <f>VLOOKUP(D1940,GOL!B:C,2,FALSE)</f>
        <v>Pengatur Muda Tk.I</v>
      </c>
      <c r="F1940" s="9">
        <v>41365</v>
      </c>
      <c r="G1940" s="2" t="s">
        <v>15</v>
      </c>
      <c r="H1940" s="5"/>
      <c r="I1940" s="2" t="s">
        <v>320</v>
      </c>
      <c r="J1940" s="7"/>
      <c r="K1940" s="2" t="s">
        <v>902</v>
      </c>
      <c r="L1940" s="2" t="s">
        <v>26</v>
      </c>
      <c r="M1940" s="2" t="s">
        <v>15</v>
      </c>
      <c r="N1940" s="2" t="s">
        <v>15</v>
      </c>
      <c r="O1940" s="2" t="s">
        <v>9055</v>
      </c>
      <c r="P1940" s="10">
        <v>35851</v>
      </c>
      <c r="Q1940" s="6">
        <v>27886</v>
      </c>
      <c r="R1940" s="2" t="s">
        <v>903</v>
      </c>
      <c r="S1940" t="s">
        <v>25493</v>
      </c>
    </row>
    <row r="1941" spans="1:19" ht="16.5" customHeight="1">
      <c r="A1941" s="2" t="s">
        <v>22355</v>
      </c>
      <c r="B1941" s="2" t="s">
        <v>22356</v>
      </c>
      <c r="C1941" s="2" t="s">
        <v>4709</v>
      </c>
      <c r="D1941" s="2" t="s">
        <v>21846</v>
      </c>
      <c r="E1941" s="2" t="str">
        <f>VLOOKUP(D1941,GOL!B:C,2,FALSE)</f>
        <v>Pengatur Muda Tk.I</v>
      </c>
      <c r="F1941" s="9">
        <v>41365</v>
      </c>
      <c r="G1941" s="2" t="s">
        <v>15</v>
      </c>
      <c r="H1941" s="5"/>
      <c r="I1941" s="2" t="s">
        <v>320</v>
      </c>
      <c r="J1941" s="7"/>
      <c r="K1941" s="2" t="s">
        <v>902</v>
      </c>
      <c r="L1941" s="2" t="s">
        <v>26</v>
      </c>
      <c r="M1941" s="2" t="s">
        <v>15</v>
      </c>
      <c r="N1941" s="2" t="s">
        <v>15</v>
      </c>
      <c r="O1941" s="2" t="s">
        <v>18736</v>
      </c>
      <c r="P1941" s="9">
        <v>35938</v>
      </c>
      <c r="Q1941" s="6">
        <v>29007</v>
      </c>
      <c r="R1941" s="2" t="s">
        <v>903</v>
      </c>
      <c r="S1941" t="s">
        <v>25493</v>
      </c>
    </row>
    <row r="1942" spans="1:19" ht="16.5" customHeight="1">
      <c r="A1942" s="2" t="s">
        <v>22425</v>
      </c>
      <c r="B1942" s="2" t="s">
        <v>22426</v>
      </c>
      <c r="C1942" s="2" t="s">
        <v>22427</v>
      </c>
      <c r="D1942" s="2" t="s">
        <v>21846</v>
      </c>
      <c r="E1942" s="2" t="str">
        <f>VLOOKUP(D1942,GOL!B:C,2,FALSE)</f>
        <v>Pengatur Muda Tk.I</v>
      </c>
      <c r="F1942" s="9">
        <v>41365</v>
      </c>
      <c r="G1942" s="2" t="s">
        <v>15</v>
      </c>
      <c r="H1942" s="5"/>
      <c r="I1942" s="2" t="s">
        <v>320</v>
      </c>
      <c r="J1942" s="7"/>
      <c r="K1942" s="2" t="s">
        <v>902</v>
      </c>
      <c r="L1942" s="2" t="s">
        <v>26</v>
      </c>
      <c r="M1942" s="2" t="s">
        <v>15</v>
      </c>
      <c r="N1942" s="2" t="s">
        <v>15</v>
      </c>
      <c r="O1942" s="2" t="s">
        <v>9397</v>
      </c>
      <c r="P1942" s="9">
        <v>31930</v>
      </c>
      <c r="Q1942" s="6">
        <v>25296</v>
      </c>
      <c r="R1942" s="2" t="s">
        <v>903</v>
      </c>
      <c r="S1942" t="s">
        <v>28805</v>
      </c>
    </row>
    <row r="1943" spans="1:19" ht="16.5" customHeight="1">
      <c r="A1943" s="2" t="s">
        <v>22473</v>
      </c>
      <c r="B1943" s="2" t="s">
        <v>22474</v>
      </c>
      <c r="C1943" s="2" t="s">
        <v>4913</v>
      </c>
      <c r="D1943" s="2" t="s">
        <v>21846</v>
      </c>
      <c r="E1943" s="2" t="str">
        <f>VLOOKUP(D1943,GOL!B:C,2,FALSE)</f>
        <v>Pengatur Muda Tk.I</v>
      </c>
      <c r="F1943" s="9">
        <v>41365</v>
      </c>
      <c r="G1943" s="2" t="s">
        <v>15</v>
      </c>
      <c r="H1943" s="5"/>
      <c r="I1943" s="2" t="s">
        <v>320</v>
      </c>
      <c r="J1943" s="7"/>
      <c r="K1943" s="2" t="s">
        <v>902</v>
      </c>
      <c r="L1943" s="2" t="s">
        <v>26</v>
      </c>
      <c r="M1943" s="2" t="s">
        <v>15</v>
      </c>
      <c r="N1943" s="2" t="s">
        <v>15</v>
      </c>
      <c r="O1943" s="2" t="s">
        <v>8804</v>
      </c>
      <c r="P1943" s="9">
        <v>37060</v>
      </c>
      <c r="Q1943" s="6">
        <v>30032</v>
      </c>
      <c r="R1943" s="2" t="s">
        <v>903</v>
      </c>
      <c r="S1943" t="s">
        <v>25493</v>
      </c>
    </row>
    <row r="1944" spans="1:19" ht="16.5" customHeight="1">
      <c r="A1944" s="2" t="s">
        <v>22754</v>
      </c>
      <c r="B1944" s="2" t="s">
        <v>22755</v>
      </c>
      <c r="C1944" s="2" t="s">
        <v>22756</v>
      </c>
      <c r="D1944" s="2" t="s">
        <v>21846</v>
      </c>
      <c r="E1944" s="2" t="str">
        <f>VLOOKUP(D1944,GOL!B:C,2,FALSE)</f>
        <v>Pengatur Muda Tk.I</v>
      </c>
      <c r="F1944" s="9">
        <v>41730</v>
      </c>
      <c r="G1944" s="2" t="s">
        <v>15</v>
      </c>
      <c r="H1944" s="5"/>
      <c r="I1944" s="2" t="s">
        <v>320</v>
      </c>
      <c r="J1944" s="7"/>
      <c r="K1944" s="2" t="s">
        <v>902</v>
      </c>
      <c r="L1944" s="2" t="s">
        <v>26</v>
      </c>
      <c r="M1944" s="2" t="s">
        <v>15</v>
      </c>
      <c r="N1944" s="2" t="s">
        <v>15</v>
      </c>
      <c r="O1944" s="2" t="s">
        <v>9055</v>
      </c>
      <c r="P1944" s="12"/>
      <c r="Q1944" s="6">
        <v>30464</v>
      </c>
      <c r="R1944" s="2" t="s">
        <v>903</v>
      </c>
      <c r="S1944" t="s">
        <v>25493</v>
      </c>
    </row>
    <row r="1945" spans="1:19" ht="16.5" customHeight="1">
      <c r="A1945" s="2" t="s">
        <v>23830</v>
      </c>
      <c r="B1945" s="2" t="s">
        <v>23831</v>
      </c>
      <c r="C1945" s="2" t="s">
        <v>23832</v>
      </c>
      <c r="D1945" s="2" t="s">
        <v>23499</v>
      </c>
      <c r="E1945" s="2" t="str">
        <f>VLOOKUP(D1945,GOL!B:C,2,FALSE)</f>
        <v>Pengatur Muda</v>
      </c>
      <c r="F1945" s="9">
        <v>42095</v>
      </c>
      <c r="G1945" s="2" t="s">
        <v>15</v>
      </c>
      <c r="H1945" s="5"/>
      <c r="I1945" s="2" t="s">
        <v>320</v>
      </c>
      <c r="J1945" s="7"/>
      <c r="K1945" s="2" t="s">
        <v>902</v>
      </c>
      <c r="L1945" s="2" t="s">
        <v>26</v>
      </c>
      <c r="M1945" s="2" t="s">
        <v>15</v>
      </c>
      <c r="N1945" s="2" t="s">
        <v>15</v>
      </c>
      <c r="O1945" s="2" t="s">
        <v>8672</v>
      </c>
      <c r="P1945" s="9">
        <v>30817</v>
      </c>
      <c r="Q1945" s="6">
        <v>25067</v>
      </c>
      <c r="R1945" s="2" t="s">
        <v>903</v>
      </c>
      <c r="S1945" t="s">
        <v>25493</v>
      </c>
    </row>
    <row r="1946" spans="1:19" ht="16.5" customHeight="1">
      <c r="A1946" s="2" t="s">
        <v>24089</v>
      </c>
      <c r="B1946" s="2" t="s">
        <v>24090</v>
      </c>
      <c r="C1946" s="2" t="s">
        <v>623</v>
      </c>
      <c r="D1946" s="2" t="s">
        <v>24048</v>
      </c>
      <c r="E1946" s="2" t="str">
        <f>VLOOKUP(D1946,GOL!B:C,2,FALSE)</f>
        <v>Juru Tk. I</v>
      </c>
      <c r="F1946" s="9">
        <v>41365</v>
      </c>
      <c r="G1946" s="2" t="s">
        <v>15</v>
      </c>
      <c r="H1946" s="5"/>
      <c r="I1946" s="2" t="s">
        <v>320</v>
      </c>
      <c r="J1946" s="7"/>
      <c r="K1946" s="2" t="s">
        <v>902</v>
      </c>
      <c r="L1946" s="2" t="s">
        <v>26</v>
      </c>
      <c r="M1946" s="2" t="s">
        <v>15</v>
      </c>
      <c r="N1946" s="2" t="s">
        <v>15</v>
      </c>
      <c r="O1946" s="2" t="s">
        <v>17788</v>
      </c>
      <c r="P1946" s="9">
        <v>34860</v>
      </c>
      <c r="Q1946" s="6">
        <v>29558</v>
      </c>
      <c r="R1946" s="2" t="s">
        <v>903</v>
      </c>
      <c r="S1946" t="s">
        <v>25493</v>
      </c>
    </row>
    <row r="1947" spans="1:19" ht="16.5" customHeight="1">
      <c r="A1947" s="2" t="s">
        <v>24177</v>
      </c>
      <c r="B1947" s="2" t="s">
        <v>24178</v>
      </c>
      <c r="C1947" s="2" t="s">
        <v>24179</v>
      </c>
      <c r="D1947" s="2" t="s">
        <v>24048</v>
      </c>
      <c r="E1947" s="2" t="str">
        <f>VLOOKUP(D1947,GOL!B:C,2,FALSE)</f>
        <v>Juru Tk. I</v>
      </c>
      <c r="F1947" s="9">
        <v>41730</v>
      </c>
      <c r="G1947" s="2" t="s">
        <v>15</v>
      </c>
      <c r="H1947" s="5"/>
      <c r="I1947" s="2" t="s">
        <v>320</v>
      </c>
      <c r="J1947" s="7"/>
      <c r="K1947" s="2" t="s">
        <v>902</v>
      </c>
      <c r="L1947" s="2" t="s">
        <v>26</v>
      </c>
      <c r="M1947" s="2" t="s">
        <v>15</v>
      </c>
      <c r="N1947" s="2" t="s">
        <v>15</v>
      </c>
      <c r="O1947" s="2" t="s">
        <v>17634</v>
      </c>
      <c r="P1947" s="9">
        <v>31180</v>
      </c>
      <c r="Q1947" s="6">
        <v>25120</v>
      </c>
      <c r="R1947" s="2" t="s">
        <v>903</v>
      </c>
      <c r="S1947" t="s">
        <v>25493</v>
      </c>
    </row>
    <row r="1948" spans="1:19" ht="16.5" customHeight="1">
      <c r="A1948" s="2" t="s">
        <v>2534</v>
      </c>
      <c r="B1948" s="2" t="s">
        <v>2535</v>
      </c>
      <c r="C1948" s="2" t="s">
        <v>2536</v>
      </c>
      <c r="D1948" s="2" t="s">
        <v>312</v>
      </c>
      <c r="E1948" s="2" t="str">
        <f>VLOOKUP(D1948,GOL!B:C,2,FALSE)</f>
        <v>Pembina Tk. I</v>
      </c>
      <c r="F1948" s="9">
        <v>41183</v>
      </c>
      <c r="G1948" s="2" t="s">
        <v>15</v>
      </c>
      <c r="H1948" s="5"/>
      <c r="I1948" s="2" t="s">
        <v>15</v>
      </c>
      <c r="J1948" s="4">
        <v>41183</v>
      </c>
      <c r="K1948" s="2" t="s">
        <v>2537</v>
      </c>
      <c r="L1948" s="2" t="s">
        <v>26</v>
      </c>
      <c r="M1948" s="2" t="s">
        <v>15</v>
      </c>
      <c r="N1948" s="2" t="s">
        <v>15</v>
      </c>
      <c r="O1948" s="2" t="s">
        <v>573</v>
      </c>
      <c r="P1948" s="10">
        <v>33969</v>
      </c>
      <c r="Q1948" s="6">
        <v>24398</v>
      </c>
      <c r="R1948" s="2" t="s">
        <v>2538</v>
      </c>
      <c r="S1948" t="s">
        <v>25493</v>
      </c>
    </row>
    <row r="1949" spans="1:19" ht="16.5" customHeight="1">
      <c r="A1949" s="2" t="s">
        <v>2959</v>
      </c>
      <c r="B1949" s="2" t="s">
        <v>2960</v>
      </c>
      <c r="C1949" s="2" t="s">
        <v>2961</v>
      </c>
      <c r="D1949" s="2" t="s">
        <v>312</v>
      </c>
      <c r="E1949" s="2" t="str">
        <f>VLOOKUP(D1949,GOL!B:C,2,FALSE)</f>
        <v>Pembina Tk. I</v>
      </c>
      <c r="F1949" s="9">
        <v>41548</v>
      </c>
      <c r="G1949" s="2" t="s">
        <v>15</v>
      </c>
      <c r="H1949" s="5"/>
      <c r="I1949" s="2" t="s">
        <v>15</v>
      </c>
      <c r="J1949" s="4">
        <v>38626</v>
      </c>
      <c r="K1949" s="2" t="s">
        <v>2537</v>
      </c>
      <c r="L1949" s="2" t="s">
        <v>26</v>
      </c>
      <c r="M1949" s="2" t="s">
        <v>15</v>
      </c>
      <c r="N1949" s="2" t="s">
        <v>15</v>
      </c>
      <c r="O1949" s="2" t="s">
        <v>595</v>
      </c>
      <c r="P1949" s="9">
        <v>36891</v>
      </c>
      <c r="Q1949" s="6">
        <v>24632</v>
      </c>
      <c r="R1949" s="2" t="s">
        <v>2538</v>
      </c>
      <c r="S1949" t="s">
        <v>25493</v>
      </c>
    </row>
    <row r="1950" spans="1:19" ht="16.5" customHeight="1">
      <c r="A1950" s="2" t="s">
        <v>3822</v>
      </c>
      <c r="B1950" s="2" t="s">
        <v>3823</v>
      </c>
      <c r="C1950" s="2" t="s">
        <v>3824</v>
      </c>
      <c r="D1950" s="2" t="s">
        <v>312</v>
      </c>
      <c r="E1950" s="2" t="str">
        <f>VLOOKUP(D1950,GOL!B:C,2,FALSE)</f>
        <v>Pembina Tk. I</v>
      </c>
      <c r="F1950" s="9">
        <v>42095</v>
      </c>
      <c r="G1950" s="2" t="s">
        <v>15</v>
      </c>
      <c r="H1950" s="5"/>
      <c r="I1950" s="2" t="s">
        <v>15</v>
      </c>
      <c r="J1950" s="4">
        <v>42095</v>
      </c>
      <c r="K1950" s="2" t="s">
        <v>2537</v>
      </c>
      <c r="L1950" s="2" t="s">
        <v>26</v>
      </c>
      <c r="M1950" s="2" t="s">
        <v>15</v>
      </c>
      <c r="N1950" s="2" t="s">
        <v>15</v>
      </c>
      <c r="O1950" s="2" t="s">
        <v>3453</v>
      </c>
      <c r="P1950" s="9">
        <v>37621</v>
      </c>
      <c r="Q1950" s="6">
        <v>23347</v>
      </c>
      <c r="R1950" s="2" t="s">
        <v>2538</v>
      </c>
      <c r="S1950" t="s">
        <v>28855</v>
      </c>
    </row>
    <row r="1951" spans="1:19" ht="16.5" customHeight="1">
      <c r="A1951" s="2" t="s">
        <v>3853</v>
      </c>
      <c r="B1951" s="2" t="s">
        <v>3854</v>
      </c>
      <c r="C1951" s="2" t="s">
        <v>3855</v>
      </c>
      <c r="D1951" s="2" t="s">
        <v>312</v>
      </c>
      <c r="E1951" s="2" t="str">
        <f>VLOOKUP(D1951,GOL!B:C,2,FALSE)</f>
        <v>Pembina Tk. I</v>
      </c>
      <c r="F1951" s="9">
        <v>42095</v>
      </c>
      <c r="G1951" s="2" t="s">
        <v>15</v>
      </c>
      <c r="H1951" s="5"/>
      <c r="I1951" s="2" t="s">
        <v>15</v>
      </c>
      <c r="J1951" s="4">
        <v>42095</v>
      </c>
      <c r="K1951" s="2" t="s">
        <v>2537</v>
      </c>
      <c r="L1951" s="2" t="s">
        <v>26</v>
      </c>
      <c r="M1951" s="2" t="s">
        <v>15</v>
      </c>
      <c r="N1951" s="2" t="s">
        <v>15</v>
      </c>
      <c r="O1951" s="2" t="s">
        <v>3453</v>
      </c>
      <c r="P1951" s="9">
        <v>36891</v>
      </c>
      <c r="Q1951" s="6">
        <v>23441</v>
      </c>
      <c r="R1951" s="2" t="s">
        <v>2538</v>
      </c>
      <c r="S1951" t="s">
        <v>28837</v>
      </c>
    </row>
    <row r="1952" spans="1:19" ht="16.5" customHeight="1">
      <c r="A1952" s="2" t="s">
        <v>4226</v>
      </c>
      <c r="B1952" s="2" t="s">
        <v>4227</v>
      </c>
      <c r="C1952" s="2" t="s">
        <v>4228</v>
      </c>
      <c r="D1952" s="2" t="s">
        <v>312</v>
      </c>
      <c r="E1952" s="2" t="str">
        <f>VLOOKUP(D1952,GOL!B:C,2,FALSE)</f>
        <v>Pembina Tk. I</v>
      </c>
      <c r="F1952" s="9">
        <v>42095</v>
      </c>
      <c r="G1952" s="2" t="s">
        <v>15</v>
      </c>
      <c r="H1952" s="5"/>
      <c r="I1952" s="2" t="s">
        <v>15</v>
      </c>
      <c r="J1952" s="4">
        <v>42095</v>
      </c>
      <c r="K1952" s="2" t="s">
        <v>2537</v>
      </c>
      <c r="L1952" s="2" t="s">
        <v>26</v>
      </c>
      <c r="M1952" s="2" t="s">
        <v>15</v>
      </c>
      <c r="N1952" s="2" t="s">
        <v>15</v>
      </c>
      <c r="O1952" s="2" t="s">
        <v>1391</v>
      </c>
      <c r="P1952" s="9">
        <v>37621</v>
      </c>
      <c r="Q1952" s="6">
        <v>24587</v>
      </c>
      <c r="R1952" s="2" t="s">
        <v>2538</v>
      </c>
      <c r="S1952" t="s">
        <v>25493</v>
      </c>
    </row>
    <row r="1953" spans="1:19" ht="16.5" customHeight="1">
      <c r="A1953" s="2" t="s">
        <v>4497</v>
      </c>
      <c r="B1953" s="2" t="s">
        <v>4498</v>
      </c>
      <c r="C1953" s="2" t="s">
        <v>4499</v>
      </c>
      <c r="D1953" s="2" t="s">
        <v>312</v>
      </c>
      <c r="E1953" s="2" t="str">
        <f>VLOOKUP(D1953,GOL!B:C,2,FALSE)</f>
        <v>Pembina Tk. I</v>
      </c>
      <c r="F1953" s="9">
        <v>42095</v>
      </c>
      <c r="G1953" s="2" t="s">
        <v>15</v>
      </c>
      <c r="H1953" s="5"/>
      <c r="I1953" s="2" t="s">
        <v>15</v>
      </c>
      <c r="J1953" s="4">
        <v>42095</v>
      </c>
      <c r="K1953" s="2" t="s">
        <v>2537</v>
      </c>
      <c r="L1953" s="2" t="s">
        <v>26</v>
      </c>
      <c r="M1953" s="2" t="s">
        <v>15</v>
      </c>
      <c r="N1953" s="2" t="s">
        <v>15</v>
      </c>
      <c r="O1953" s="2" t="s">
        <v>4500</v>
      </c>
      <c r="P1953" s="9">
        <v>32508</v>
      </c>
      <c r="Q1953" s="6">
        <v>21813</v>
      </c>
      <c r="R1953" s="2" t="s">
        <v>2538</v>
      </c>
      <c r="S1953" t="s">
        <v>25493</v>
      </c>
    </row>
    <row r="1954" spans="1:19" ht="16.5" customHeight="1">
      <c r="A1954" s="2" t="s">
        <v>4604</v>
      </c>
      <c r="B1954" s="2" t="s">
        <v>4605</v>
      </c>
      <c r="C1954" s="2" t="s">
        <v>4606</v>
      </c>
      <c r="D1954" s="2" t="s">
        <v>312</v>
      </c>
      <c r="E1954" s="2" t="str">
        <f>VLOOKUP(D1954,GOL!B:C,2,FALSE)</f>
        <v>Pembina Tk. I</v>
      </c>
      <c r="F1954" s="9">
        <v>42095</v>
      </c>
      <c r="G1954" s="2" t="s">
        <v>15</v>
      </c>
      <c r="H1954" s="5"/>
      <c r="I1954" s="2" t="s">
        <v>15</v>
      </c>
      <c r="J1954" s="4">
        <v>42095</v>
      </c>
      <c r="K1954" s="2" t="s">
        <v>2537</v>
      </c>
      <c r="L1954" s="2" t="s">
        <v>26</v>
      </c>
      <c r="M1954" s="2" t="s">
        <v>15</v>
      </c>
      <c r="N1954" s="2" t="s">
        <v>15</v>
      </c>
      <c r="O1954" s="2" t="s">
        <v>2829</v>
      </c>
      <c r="P1954" s="12"/>
      <c r="Q1954" s="6">
        <v>26216</v>
      </c>
      <c r="R1954" s="2" t="s">
        <v>2538</v>
      </c>
      <c r="S1954" t="s">
        <v>28804</v>
      </c>
    </row>
    <row r="1955" spans="1:19" ht="16.5" customHeight="1">
      <c r="A1955" s="2" t="s">
        <v>4713</v>
      </c>
      <c r="B1955" s="2" t="s">
        <v>4714</v>
      </c>
      <c r="C1955" s="2" t="s">
        <v>4715</v>
      </c>
      <c r="D1955" s="2" t="s">
        <v>312</v>
      </c>
      <c r="E1955" s="2" t="str">
        <f>VLOOKUP(D1955,GOL!B:C,2,FALSE)</f>
        <v>Pembina Tk. I</v>
      </c>
      <c r="F1955" s="9">
        <v>42095</v>
      </c>
      <c r="G1955" s="2" t="s">
        <v>15</v>
      </c>
      <c r="H1955" s="5"/>
      <c r="I1955" s="2" t="s">
        <v>15</v>
      </c>
      <c r="J1955" s="4">
        <v>42095</v>
      </c>
      <c r="K1955" s="2" t="s">
        <v>2537</v>
      </c>
      <c r="L1955" s="2" t="s">
        <v>26</v>
      </c>
      <c r="M1955" s="2" t="s">
        <v>15</v>
      </c>
      <c r="N1955" s="2" t="s">
        <v>15</v>
      </c>
      <c r="O1955" s="2" t="s">
        <v>2829</v>
      </c>
      <c r="P1955" s="9">
        <v>33969</v>
      </c>
      <c r="Q1955" s="6">
        <v>24791</v>
      </c>
      <c r="R1955" s="2" t="s">
        <v>2538</v>
      </c>
      <c r="S1955" t="s">
        <v>28828</v>
      </c>
    </row>
    <row r="1956" spans="1:19" ht="16.5" customHeight="1">
      <c r="A1956" s="2" t="s">
        <v>4720</v>
      </c>
      <c r="B1956" s="2" t="s">
        <v>4721</v>
      </c>
      <c r="C1956" s="2" t="s">
        <v>4722</v>
      </c>
      <c r="D1956" s="2" t="s">
        <v>312</v>
      </c>
      <c r="E1956" s="2" t="str">
        <f>VLOOKUP(D1956,GOL!B:C,2,FALSE)</f>
        <v>Pembina Tk. I</v>
      </c>
      <c r="F1956" s="9">
        <v>42095</v>
      </c>
      <c r="G1956" s="2" t="s">
        <v>15</v>
      </c>
      <c r="H1956" s="5"/>
      <c r="I1956" s="2" t="s">
        <v>15</v>
      </c>
      <c r="J1956" s="4">
        <v>42095</v>
      </c>
      <c r="K1956" s="2" t="s">
        <v>2537</v>
      </c>
      <c r="L1956" s="2" t="s">
        <v>26</v>
      </c>
      <c r="M1956" s="2" t="s">
        <v>15</v>
      </c>
      <c r="N1956" s="2" t="s">
        <v>15</v>
      </c>
      <c r="O1956" s="2" t="s">
        <v>3075</v>
      </c>
      <c r="P1956" s="9">
        <v>34334</v>
      </c>
      <c r="Q1956" s="6">
        <v>24829</v>
      </c>
      <c r="R1956" s="2" t="s">
        <v>2538</v>
      </c>
      <c r="S1956" t="s">
        <v>28805</v>
      </c>
    </row>
    <row r="1957" spans="1:19" ht="16.5" customHeight="1">
      <c r="A1957" s="2" t="s">
        <v>4723</v>
      </c>
      <c r="B1957" s="2" t="s">
        <v>4724</v>
      </c>
      <c r="C1957" s="2" t="s">
        <v>4725</v>
      </c>
      <c r="D1957" s="2" t="s">
        <v>312</v>
      </c>
      <c r="E1957" s="2" t="str">
        <f>VLOOKUP(D1957,GOL!B:C,2,FALSE)</f>
        <v>Pembina Tk. I</v>
      </c>
      <c r="F1957" s="9">
        <v>42095</v>
      </c>
      <c r="G1957" s="2" t="s">
        <v>15</v>
      </c>
      <c r="H1957" s="5"/>
      <c r="I1957" s="2" t="s">
        <v>15</v>
      </c>
      <c r="J1957" s="4">
        <v>42095</v>
      </c>
      <c r="K1957" s="2" t="s">
        <v>2537</v>
      </c>
      <c r="L1957" s="2" t="s">
        <v>26</v>
      </c>
      <c r="M1957" s="2" t="s">
        <v>15</v>
      </c>
      <c r="N1957" s="2" t="s">
        <v>15</v>
      </c>
      <c r="O1957" s="2" t="s">
        <v>4726</v>
      </c>
      <c r="P1957" s="9">
        <v>34699</v>
      </c>
      <c r="Q1957" s="6">
        <v>25771</v>
      </c>
      <c r="R1957" s="2" t="s">
        <v>2538</v>
      </c>
      <c r="S1957" t="s">
        <v>25493</v>
      </c>
    </row>
    <row r="1958" spans="1:19" ht="16.5" customHeight="1">
      <c r="A1958" s="2" t="s">
        <v>5249</v>
      </c>
      <c r="B1958" s="2" t="s">
        <v>5250</v>
      </c>
      <c r="C1958" s="2" t="s">
        <v>5251</v>
      </c>
      <c r="D1958" s="2" t="s">
        <v>4944</v>
      </c>
      <c r="E1958" s="2" t="str">
        <f>VLOOKUP(D1958,GOL!B:C,2,FALSE)</f>
        <v>Pembina</v>
      </c>
      <c r="F1958" s="9">
        <v>38991</v>
      </c>
      <c r="G1958" s="2" t="s">
        <v>15</v>
      </c>
      <c r="H1958" s="5"/>
      <c r="I1958" s="2" t="s">
        <v>15</v>
      </c>
      <c r="J1958" s="4">
        <v>38991</v>
      </c>
      <c r="K1958" s="2" t="s">
        <v>2537</v>
      </c>
      <c r="L1958" s="2" t="s">
        <v>26</v>
      </c>
      <c r="M1958" s="2" t="s">
        <v>15</v>
      </c>
      <c r="N1958" s="2" t="s">
        <v>15</v>
      </c>
      <c r="O1958" s="2" t="s">
        <v>335</v>
      </c>
      <c r="P1958" s="10">
        <v>37256</v>
      </c>
      <c r="Q1958" s="6">
        <v>21893</v>
      </c>
      <c r="R1958" s="2" t="s">
        <v>2538</v>
      </c>
      <c r="S1958" t="s">
        <v>28825</v>
      </c>
    </row>
    <row r="1959" spans="1:19" ht="16.5" customHeight="1">
      <c r="A1959" s="2" t="s">
        <v>5740</v>
      </c>
      <c r="B1959" s="2" t="s">
        <v>5741</v>
      </c>
      <c r="C1959" s="2" t="s">
        <v>5742</v>
      </c>
      <c r="D1959" s="2" t="s">
        <v>4944</v>
      </c>
      <c r="E1959" s="2" t="str">
        <f>VLOOKUP(D1959,GOL!B:C,2,FALSE)</f>
        <v>Pembina</v>
      </c>
      <c r="F1959" s="9">
        <v>39904</v>
      </c>
      <c r="G1959" s="2" t="s">
        <v>15</v>
      </c>
      <c r="H1959" s="5"/>
      <c r="I1959" s="2" t="s">
        <v>15</v>
      </c>
      <c r="J1959" s="4">
        <v>38991</v>
      </c>
      <c r="K1959" s="2" t="s">
        <v>2537</v>
      </c>
      <c r="L1959" s="2" t="s">
        <v>26</v>
      </c>
      <c r="M1959" s="2" t="s">
        <v>15</v>
      </c>
      <c r="N1959" s="2" t="s">
        <v>15</v>
      </c>
      <c r="O1959" s="2" t="s">
        <v>536</v>
      </c>
      <c r="P1959" s="9">
        <v>35430</v>
      </c>
      <c r="Q1959" s="6">
        <v>26518</v>
      </c>
      <c r="R1959" s="2" t="s">
        <v>2538</v>
      </c>
      <c r="S1959" t="s">
        <v>28839</v>
      </c>
    </row>
    <row r="1960" spans="1:19" ht="16.5" customHeight="1">
      <c r="A1960" s="2" t="s">
        <v>6177</v>
      </c>
      <c r="B1960" s="2" t="s">
        <v>6178</v>
      </c>
      <c r="C1960" s="2" t="s">
        <v>6179</v>
      </c>
      <c r="D1960" s="2" t="s">
        <v>4944</v>
      </c>
      <c r="E1960" s="2" t="str">
        <f>VLOOKUP(D1960,GOL!B:C,2,FALSE)</f>
        <v>Pembina</v>
      </c>
      <c r="F1960" s="9">
        <v>40269</v>
      </c>
      <c r="G1960" s="2" t="s">
        <v>15</v>
      </c>
      <c r="H1960" s="5"/>
      <c r="I1960" s="2" t="s">
        <v>15</v>
      </c>
      <c r="J1960" s="4">
        <v>40269</v>
      </c>
      <c r="K1960" s="2" t="s">
        <v>2537</v>
      </c>
      <c r="L1960" s="2" t="s">
        <v>26</v>
      </c>
      <c r="M1960" s="2" t="s">
        <v>15</v>
      </c>
      <c r="N1960" s="2" t="s">
        <v>15</v>
      </c>
      <c r="O1960" s="2" t="s">
        <v>256</v>
      </c>
      <c r="P1960" s="9">
        <v>33603</v>
      </c>
      <c r="Q1960" s="6">
        <v>24396</v>
      </c>
      <c r="R1960" s="2" t="s">
        <v>2538</v>
      </c>
      <c r="S1960" t="s">
        <v>28809</v>
      </c>
    </row>
    <row r="1961" spans="1:19" ht="16.5" customHeight="1">
      <c r="A1961" s="2" t="s">
        <v>6201</v>
      </c>
      <c r="B1961" s="2" t="s">
        <v>6202</v>
      </c>
      <c r="C1961" s="2" t="s">
        <v>6203</v>
      </c>
      <c r="D1961" s="2" t="s">
        <v>4944</v>
      </c>
      <c r="E1961" s="2" t="str">
        <f>VLOOKUP(D1961,GOL!B:C,2,FALSE)</f>
        <v>Pembina</v>
      </c>
      <c r="F1961" s="9">
        <v>40269</v>
      </c>
      <c r="G1961" s="2" t="s">
        <v>15</v>
      </c>
      <c r="H1961" s="5"/>
      <c r="I1961" s="2" t="s">
        <v>15</v>
      </c>
      <c r="J1961" s="4">
        <v>40269</v>
      </c>
      <c r="K1961" s="2" t="s">
        <v>2537</v>
      </c>
      <c r="L1961" s="2" t="s">
        <v>26</v>
      </c>
      <c r="M1961" s="2" t="s">
        <v>15</v>
      </c>
      <c r="N1961" s="2" t="s">
        <v>15</v>
      </c>
      <c r="O1961" s="2" t="s">
        <v>4349</v>
      </c>
      <c r="P1961" s="9">
        <v>35064</v>
      </c>
      <c r="Q1961" s="6">
        <v>26250</v>
      </c>
      <c r="R1961" s="2" t="s">
        <v>2538</v>
      </c>
      <c r="S1961" t="s">
        <v>25493</v>
      </c>
    </row>
    <row r="1962" spans="1:19" ht="16.5" customHeight="1">
      <c r="A1962" s="2" t="s">
        <v>6276</v>
      </c>
      <c r="B1962" s="2" t="s">
        <v>6277</v>
      </c>
      <c r="C1962" s="2" t="s">
        <v>6278</v>
      </c>
      <c r="D1962" s="2" t="s">
        <v>4944</v>
      </c>
      <c r="E1962" s="2" t="str">
        <f>VLOOKUP(D1962,GOL!B:C,2,FALSE)</f>
        <v>Pembina</v>
      </c>
      <c r="F1962" s="9">
        <v>40452</v>
      </c>
      <c r="G1962" s="2" t="s">
        <v>15</v>
      </c>
      <c r="H1962" s="5"/>
      <c r="I1962" s="2" t="s">
        <v>15</v>
      </c>
      <c r="J1962" s="4">
        <v>40452</v>
      </c>
      <c r="K1962" s="2" t="s">
        <v>2537</v>
      </c>
      <c r="L1962" s="2" t="s">
        <v>26</v>
      </c>
      <c r="M1962" s="2" t="s">
        <v>15</v>
      </c>
      <c r="N1962" s="2" t="s">
        <v>15</v>
      </c>
      <c r="O1962" s="2" t="s">
        <v>1391</v>
      </c>
      <c r="P1962" s="9">
        <v>31047</v>
      </c>
      <c r="Q1962" s="6">
        <v>22868</v>
      </c>
      <c r="R1962" s="2" t="s">
        <v>2538</v>
      </c>
      <c r="S1962" t="s">
        <v>28805</v>
      </c>
    </row>
    <row r="1963" spans="1:19" ht="16.5" customHeight="1">
      <c r="A1963" s="2" t="s">
        <v>6341</v>
      </c>
      <c r="B1963" s="2" t="s">
        <v>6342</v>
      </c>
      <c r="C1963" s="2" t="s">
        <v>6343</v>
      </c>
      <c r="D1963" s="2" t="s">
        <v>4944</v>
      </c>
      <c r="E1963" s="2" t="str">
        <f>VLOOKUP(D1963,GOL!B:C,2,FALSE)</f>
        <v>Pembina</v>
      </c>
      <c r="F1963" s="9">
        <v>40452</v>
      </c>
      <c r="G1963" s="2" t="s">
        <v>15</v>
      </c>
      <c r="H1963" s="5"/>
      <c r="I1963" s="2" t="s">
        <v>15</v>
      </c>
      <c r="J1963" s="4">
        <v>40452</v>
      </c>
      <c r="K1963" s="2" t="s">
        <v>2537</v>
      </c>
      <c r="L1963" s="2" t="s">
        <v>26</v>
      </c>
      <c r="M1963" s="2" t="s">
        <v>15</v>
      </c>
      <c r="N1963" s="2" t="s">
        <v>15</v>
      </c>
      <c r="O1963" s="2" t="s">
        <v>78</v>
      </c>
      <c r="P1963" s="9">
        <v>37986</v>
      </c>
      <c r="Q1963" s="6">
        <v>24360</v>
      </c>
      <c r="R1963" s="2" t="s">
        <v>2538</v>
      </c>
      <c r="S1963" t="s">
        <v>25493</v>
      </c>
    </row>
    <row r="1964" spans="1:19" ht="16.5" customHeight="1">
      <c r="A1964" s="2" t="s">
        <v>8473</v>
      </c>
      <c r="B1964" s="2" t="s">
        <v>8474</v>
      </c>
      <c r="C1964" s="2" t="s">
        <v>8475</v>
      </c>
      <c r="D1964" s="2" t="s">
        <v>8369</v>
      </c>
      <c r="E1964" s="2" t="str">
        <f>VLOOKUP(D1964,GOL!B:C,2,FALSE)</f>
        <v>Penata Tk. I</v>
      </c>
      <c r="F1964" s="9">
        <v>38808</v>
      </c>
      <c r="G1964" s="2" t="s">
        <v>15</v>
      </c>
      <c r="H1964" s="5"/>
      <c r="I1964" s="2" t="s">
        <v>15</v>
      </c>
      <c r="J1964" s="4">
        <v>38808</v>
      </c>
      <c r="K1964" s="2" t="s">
        <v>2537</v>
      </c>
      <c r="L1964" s="2" t="s">
        <v>26</v>
      </c>
      <c r="M1964" s="2" t="s">
        <v>15</v>
      </c>
      <c r="N1964" s="2" t="s">
        <v>15</v>
      </c>
      <c r="O1964" s="2" t="s">
        <v>346</v>
      </c>
      <c r="P1964" s="10">
        <v>34334</v>
      </c>
      <c r="Q1964" s="6">
        <v>25044</v>
      </c>
      <c r="R1964" s="2" t="s">
        <v>2538</v>
      </c>
      <c r="S1964" t="s">
        <v>25493</v>
      </c>
    </row>
    <row r="1965" spans="1:19" ht="16.5" customHeight="1">
      <c r="A1965" s="2" t="s">
        <v>11269</v>
      </c>
      <c r="B1965" s="2" t="s">
        <v>11270</v>
      </c>
      <c r="C1965" s="2" t="s">
        <v>11271</v>
      </c>
      <c r="D1965" s="2" t="s">
        <v>10939</v>
      </c>
      <c r="E1965" s="2" t="str">
        <f>VLOOKUP(D1965,GOL!B:C,2,FALSE)</f>
        <v>Penata</v>
      </c>
      <c r="F1965" s="9">
        <v>41183</v>
      </c>
      <c r="G1965" s="2" t="s">
        <v>15</v>
      </c>
      <c r="H1965" s="5"/>
      <c r="I1965" s="2" t="s">
        <v>15</v>
      </c>
      <c r="J1965" s="4">
        <v>39904</v>
      </c>
      <c r="K1965" s="2" t="s">
        <v>2537</v>
      </c>
      <c r="L1965" s="2" t="s">
        <v>26</v>
      </c>
      <c r="M1965" s="2" t="s">
        <v>15</v>
      </c>
      <c r="N1965" s="2" t="s">
        <v>15</v>
      </c>
      <c r="O1965" s="2" t="s">
        <v>1152</v>
      </c>
      <c r="P1965" s="9">
        <v>37425</v>
      </c>
      <c r="Q1965" s="6">
        <v>28683</v>
      </c>
      <c r="R1965" s="2" t="s">
        <v>2538</v>
      </c>
      <c r="S1965" t="s">
        <v>28805</v>
      </c>
    </row>
    <row r="1966" spans="1:19" ht="16.5" customHeight="1">
      <c r="A1966" s="2" t="s">
        <v>11311</v>
      </c>
      <c r="B1966" s="2" t="s">
        <v>11312</v>
      </c>
      <c r="C1966" s="2" t="s">
        <v>11313</v>
      </c>
      <c r="D1966" s="2" t="s">
        <v>10939</v>
      </c>
      <c r="E1966" s="2" t="str">
        <f>VLOOKUP(D1966,GOL!B:C,2,FALSE)</f>
        <v>Penata</v>
      </c>
      <c r="F1966" s="9">
        <v>41183</v>
      </c>
      <c r="G1966" s="2" t="s">
        <v>15</v>
      </c>
      <c r="H1966" s="5"/>
      <c r="I1966" s="2" t="s">
        <v>15</v>
      </c>
      <c r="J1966" s="4">
        <v>40087</v>
      </c>
      <c r="K1966" s="2" t="s">
        <v>2537</v>
      </c>
      <c r="L1966" s="2" t="s">
        <v>26</v>
      </c>
      <c r="M1966" s="2" t="s">
        <v>15</v>
      </c>
      <c r="N1966" s="2" t="s">
        <v>15</v>
      </c>
      <c r="O1966" s="2" t="s">
        <v>2422</v>
      </c>
      <c r="P1966" s="9">
        <v>37256</v>
      </c>
      <c r="Q1966" s="6">
        <v>28469</v>
      </c>
      <c r="R1966" s="2" t="s">
        <v>2538</v>
      </c>
      <c r="S1966" t="s">
        <v>25493</v>
      </c>
    </row>
    <row r="1967" spans="1:19" ht="16.5" customHeight="1">
      <c r="A1967" s="2" t="s">
        <v>11773</v>
      </c>
      <c r="B1967" s="2" t="s">
        <v>11774</v>
      </c>
      <c r="C1967" s="2" t="s">
        <v>11775</v>
      </c>
      <c r="D1967" s="2" t="s">
        <v>10939</v>
      </c>
      <c r="E1967" s="2" t="str">
        <f>VLOOKUP(D1967,GOL!B:C,2,FALSE)</f>
        <v>Penata</v>
      </c>
      <c r="F1967" s="9">
        <v>41365</v>
      </c>
      <c r="G1967" s="2" t="s">
        <v>15</v>
      </c>
      <c r="H1967" s="7"/>
      <c r="I1967" s="2" t="s">
        <v>15</v>
      </c>
      <c r="J1967" s="4">
        <v>40452</v>
      </c>
      <c r="K1967" s="2" t="s">
        <v>2537</v>
      </c>
      <c r="L1967" s="2" t="s">
        <v>26</v>
      </c>
      <c r="M1967" s="2" t="s">
        <v>15</v>
      </c>
      <c r="N1967" s="2" t="s">
        <v>15</v>
      </c>
      <c r="O1967" s="2" t="s">
        <v>611</v>
      </c>
      <c r="P1967" s="9">
        <v>33814</v>
      </c>
      <c r="Q1967" s="6">
        <v>25848</v>
      </c>
      <c r="R1967" s="2" t="s">
        <v>2538</v>
      </c>
      <c r="S1967" t="s">
        <v>25493</v>
      </c>
    </row>
    <row r="1968" spans="1:19" ht="16.5" customHeight="1">
      <c r="A1968" s="2" t="s">
        <v>13276</v>
      </c>
      <c r="B1968" s="2" t="s">
        <v>13277</v>
      </c>
      <c r="C1968" s="2" t="s">
        <v>13278</v>
      </c>
      <c r="D1968" s="2" t="s">
        <v>13178</v>
      </c>
      <c r="E1968" s="2" t="str">
        <f>VLOOKUP(D1968,GOL!B:C,2,FALSE)</f>
        <v>Penata Muda Tk. I</v>
      </c>
      <c r="F1968" s="9">
        <v>38626</v>
      </c>
      <c r="G1968" s="2" t="s">
        <v>15</v>
      </c>
      <c r="H1968" s="7"/>
      <c r="I1968" s="2" t="s">
        <v>320</v>
      </c>
      <c r="J1968" s="7"/>
      <c r="K1968" s="2" t="s">
        <v>2537</v>
      </c>
      <c r="L1968" s="2" t="s">
        <v>26</v>
      </c>
      <c r="M1968" s="2" t="s">
        <v>15</v>
      </c>
      <c r="N1968" s="2" t="s">
        <v>15</v>
      </c>
      <c r="O1968" s="2" t="s">
        <v>8672</v>
      </c>
      <c r="P1968" s="9">
        <v>30316</v>
      </c>
      <c r="Q1968" s="6">
        <v>22809</v>
      </c>
      <c r="R1968" s="2" t="s">
        <v>2538</v>
      </c>
      <c r="S1968" t="s">
        <v>25493</v>
      </c>
    </row>
    <row r="1969" spans="1:19" ht="16.5" customHeight="1">
      <c r="A1969" s="2" t="s">
        <v>13593</v>
      </c>
      <c r="B1969" s="2" t="s">
        <v>13594</v>
      </c>
      <c r="C1969" s="2" t="s">
        <v>13595</v>
      </c>
      <c r="D1969" s="2" t="s">
        <v>13178</v>
      </c>
      <c r="E1969" s="2" t="str">
        <f>VLOOKUP(D1969,GOL!B:C,2,FALSE)</f>
        <v>Penata Muda Tk. I</v>
      </c>
      <c r="F1969" s="9">
        <v>40817</v>
      </c>
      <c r="G1969" s="2" t="s">
        <v>15</v>
      </c>
      <c r="H1969" s="7"/>
      <c r="I1969" s="2" t="s">
        <v>15</v>
      </c>
      <c r="J1969" s="4">
        <v>40238</v>
      </c>
      <c r="K1969" s="2" t="s">
        <v>2537</v>
      </c>
      <c r="L1969" s="2" t="s">
        <v>26</v>
      </c>
      <c r="M1969" s="2" t="s">
        <v>15</v>
      </c>
      <c r="N1969" s="2" t="s">
        <v>15</v>
      </c>
      <c r="O1969" s="2" t="s">
        <v>1826</v>
      </c>
      <c r="P1969" s="9">
        <v>37796</v>
      </c>
      <c r="Q1969" s="6">
        <v>28795</v>
      </c>
      <c r="R1969" s="2" t="s">
        <v>2538</v>
      </c>
      <c r="S1969" t="s">
        <v>25493</v>
      </c>
    </row>
    <row r="1970" spans="1:19" ht="16.5" customHeight="1">
      <c r="A1970" s="2" t="s">
        <v>14341</v>
      </c>
      <c r="B1970" s="2" t="s">
        <v>14342</v>
      </c>
      <c r="C1970" s="2" t="s">
        <v>14343</v>
      </c>
      <c r="D1970" s="2" t="s">
        <v>13178</v>
      </c>
      <c r="E1970" s="2" t="str">
        <f>VLOOKUP(D1970,GOL!B:C,2,FALSE)</f>
        <v>Penata Muda Tk. I</v>
      </c>
      <c r="F1970" s="9">
        <v>41548</v>
      </c>
      <c r="G1970" s="2" t="s">
        <v>15</v>
      </c>
      <c r="H1970" s="7"/>
      <c r="I1970" s="2" t="s">
        <v>15</v>
      </c>
      <c r="J1970" s="4">
        <v>39934</v>
      </c>
      <c r="K1970" s="2" t="s">
        <v>2537</v>
      </c>
      <c r="L1970" s="2" t="s">
        <v>26</v>
      </c>
      <c r="M1970" s="2" t="s">
        <v>15</v>
      </c>
      <c r="N1970" s="2" t="s">
        <v>15</v>
      </c>
      <c r="O1970" s="2" t="s">
        <v>1704</v>
      </c>
      <c r="P1970" s="9">
        <v>32379</v>
      </c>
      <c r="Q1970" s="6">
        <v>22825</v>
      </c>
      <c r="R1970" s="2" t="s">
        <v>2538</v>
      </c>
      <c r="S1970" t="s">
        <v>28805</v>
      </c>
    </row>
    <row r="1971" spans="1:19" ht="16.5" customHeight="1">
      <c r="A1971" s="2" t="s">
        <v>21289</v>
      </c>
      <c r="B1971" s="2" t="s">
        <v>21290</v>
      </c>
      <c r="C1971" s="2" t="s">
        <v>18874</v>
      </c>
      <c r="D1971" s="2" t="s">
        <v>17772</v>
      </c>
      <c r="E1971" s="2" t="str">
        <f>VLOOKUP(D1971,GOL!B:C,2,FALSE)</f>
        <v>Pengatur</v>
      </c>
      <c r="F1971" s="9">
        <v>42379</v>
      </c>
      <c r="G1971" s="2" t="s">
        <v>15</v>
      </c>
      <c r="H1971" s="7"/>
      <c r="I1971" s="2" t="s">
        <v>320</v>
      </c>
      <c r="J1971" s="7"/>
      <c r="K1971" s="2" t="s">
        <v>2537</v>
      </c>
      <c r="L1971" s="2" t="s">
        <v>26</v>
      </c>
      <c r="M1971" s="2" t="s">
        <v>15</v>
      </c>
      <c r="N1971" s="2" t="s">
        <v>15</v>
      </c>
      <c r="O1971" s="2" t="s">
        <v>15458</v>
      </c>
      <c r="P1971" s="9">
        <v>32641</v>
      </c>
      <c r="Q1971" s="6">
        <v>25751</v>
      </c>
      <c r="R1971" s="2" t="s">
        <v>2538</v>
      </c>
      <c r="S1971" t="s">
        <v>25493</v>
      </c>
    </row>
    <row r="1972" spans="1:19" ht="16.5" customHeight="1">
      <c r="A1972" s="2" t="s">
        <v>21291</v>
      </c>
      <c r="B1972" s="2" t="s">
        <v>21292</v>
      </c>
      <c r="C1972" s="2" t="s">
        <v>21293</v>
      </c>
      <c r="D1972" s="2" t="s">
        <v>17772</v>
      </c>
      <c r="E1972" s="2" t="str">
        <f>VLOOKUP(D1972,GOL!B:C,2,FALSE)</f>
        <v>Pengatur</v>
      </c>
      <c r="F1972" s="9">
        <v>42379</v>
      </c>
      <c r="G1972" s="2" t="s">
        <v>15</v>
      </c>
      <c r="H1972" s="7"/>
      <c r="I1972" s="2" t="s">
        <v>320</v>
      </c>
      <c r="J1972" s="7"/>
      <c r="K1972" s="2" t="s">
        <v>2537</v>
      </c>
      <c r="L1972" s="2" t="s">
        <v>26</v>
      </c>
      <c r="M1972" s="2" t="s">
        <v>15</v>
      </c>
      <c r="N1972" s="2" t="s">
        <v>15</v>
      </c>
      <c r="O1972" s="2" t="s">
        <v>13462</v>
      </c>
      <c r="P1972" s="9">
        <v>32641</v>
      </c>
      <c r="Q1972" s="6">
        <v>25495</v>
      </c>
      <c r="R1972" s="2" t="s">
        <v>2538</v>
      </c>
      <c r="S1972" t="s">
        <v>25493</v>
      </c>
    </row>
    <row r="1973" spans="1:19" ht="16.5" customHeight="1">
      <c r="A1973" s="2" t="s">
        <v>21294</v>
      </c>
      <c r="B1973" s="2" t="s">
        <v>21295</v>
      </c>
      <c r="C1973" s="2" t="s">
        <v>21296</v>
      </c>
      <c r="D1973" s="2" t="s">
        <v>17772</v>
      </c>
      <c r="E1973" s="2" t="str">
        <f>VLOOKUP(D1973,GOL!B:C,2,FALSE)</f>
        <v>Pengatur</v>
      </c>
      <c r="F1973" s="9">
        <v>42379</v>
      </c>
      <c r="G1973" s="2" t="s">
        <v>15</v>
      </c>
      <c r="H1973" s="7"/>
      <c r="I1973" s="2" t="s">
        <v>320</v>
      </c>
      <c r="J1973" s="7"/>
      <c r="K1973" s="2" t="s">
        <v>2537</v>
      </c>
      <c r="L1973" s="2" t="s">
        <v>26</v>
      </c>
      <c r="M1973" s="2" t="s">
        <v>15</v>
      </c>
      <c r="N1973" s="2" t="s">
        <v>15</v>
      </c>
      <c r="O1973" s="2" t="s">
        <v>20838</v>
      </c>
      <c r="P1973" s="9">
        <v>34118</v>
      </c>
      <c r="Q1973" s="6">
        <v>27848</v>
      </c>
      <c r="R1973" s="2" t="s">
        <v>2538</v>
      </c>
      <c r="S1973" t="s">
        <v>25493</v>
      </c>
    </row>
    <row r="1974" spans="1:19" ht="16.5" customHeight="1">
      <c r="A1974" s="2" t="s">
        <v>22340</v>
      </c>
      <c r="B1974" s="2" t="s">
        <v>22341</v>
      </c>
      <c r="C1974" s="2" t="s">
        <v>22342</v>
      </c>
      <c r="D1974" s="2" t="s">
        <v>21846</v>
      </c>
      <c r="E1974" s="2" t="str">
        <f>VLOOKUP(D1974,GOL!B:C,2,FALSE)</f>
        <v>Pengatur Muda Tk.I</v>
      </c>
      <c r="F1974" s="9">
        <v>41365</v>
      </c>
      <c r="G1974" s="2" t="s">
        <v>15</v>
      </c>
      <c r="H1974" s="7"/>
      <c r="I1974" s="2" t="s">
        <v>320</v>
      </c>
      <c r="J1974" s="7"/>
      <c r="K1974" s="2" t="s">
        <v>2537</v>
      </c>
      <c r="L1974" s="2" t="s">
        <v>26</v>
      </c>
      <c r="M1974" s="2" t="s">
        <v>15</v>
      </c>
      <c r="N1974" s="2" t="s">
        <v>15</v>
      </c>
      <c r="O1974" s="2" t="s">
        <v>9397</v>
      </c>
      <c r="P1974" s="9">
        <v>33767</v>
      </c>
      <c r="Q1974" s="6">
        <v>26789</v>
      </c>
      <c r="R1974" s="2" t="s">
        <v>2538</v>
      </c>
      <c r="S1974" t="s">
        <v>25493</v>
      </c>
    </row>
    <row r="1975" spans="1:19" ht="16.5" customHeight="1">
      <c r="A1975" s="2" t="s">
        <v>24081</v>
      </c>
      <c r="B1975" s="2" t="s">
        <v>24082</v>
      </c>
      <c r="C1975" s="2" t="s">
        <v>4888</v>
      </c>
      <c r="D1975" s="2" t="s">
        <v>24048</v>
      </c>
      <c r="E1975" s="2" t="str">
        <f>VLOOKUP(D1975,GOL!B:C,2,FALSE)</f>
        <v>Juru Tk. I</v>
      </c>
      <c r="F1975" s="9">
        <v>41365</v>
      </c>
      <c r="G1975" s="2" t="s">
        <v>15</v>
      </c>
      <c r="H1975" s="7"/>
      <c r="I1975" s="2" t="s">
        <v>320</v>
      </c>
      <c r="J1975" s="7"/>
      <c r="K1975" s="2" t="s">
        <v>2537</v>
      </c>
      <c r="L1975" s="2" t="s">
        <v>26</v>
      </c>
      <c r="M1975" s="2" t="s">
        <v>15</v>
      </c>
      <c r="N1975" s="2" t="s">
        <v>15</v>
      </c>
      <c r="O1975" s="2" t="s">
        <v>17788</v>
      </c>
      <c r="P1975" s="9">
        <v>34127</v>
      </c>
      <c r="Q1975" s="6">
        <v>28289</v>
      </c>
      <c r="R1975" s="2" t="s">
        <v>2538</v>
      </c>
      <c r="S1975" t="s">
        <v>25493</v>
      </c>
    </row>
    <row r="1976" spans="1:19" ht="16.5" customHeight="1">
      <c r="A1976" s="2" t="s">
        <v>3835</v>
      </c>
      <c r="B1976" s="2" t="s">
        <v>3836</v>
      </c>
      <c r="C1976" s="2" t="s">
        <v>3837</v>
      </c>
      <c r="D1976" s="2" t="s">
        <v>312</v>
      </c>
      <c r="E1976" s="2" t="str">
        <f>VLOOKUP(D1976,GOL!B:C,2,FALSE)</f>
        <v>Pembina Tk. I</v>
      </c>
      <c r="F1976" s="9">
        <v>42095</v>
      </c>
      <c r="G1976" s="2" t="s">
        <v>15</v>
      </c>
      <c r="H1976" s="7"/>
      <c r="I1976" s="2" t="s">
        <v>15</v>
      </c>
      <c r="J1976" s="4">
        <v>42095</v>
      </c>
      <c r="K1976" s="2" t="s">
        <v>3838</v>
      </c>
      <c r="L1976" s="2" t="s">
        <v>26</v>
      </c>
      <c r="M1976" s="2" t="s">
        <v>15</v>
      </c>
      <c r="N1976" s="2" t="s">
        <v>15</v>
      </c>
      <c r="O1976" s="2" t="s">
        <v>283</v>
      </c>
      <c r="P1976" s="9">
        <v>38898</v>
      </c>
      <c r="Q1976" s="6">
        <v>22778</v>
      </c>
      <c r="R1976" s="2" t="s">
        <v>3839</v>
      </c>
      <c r="S1976" t="s">
        <v>25493</v>
      </c>
    </row>
    <row r="1977" spans="1:19" ht="16.5" customHeight="1">
      <c r="A1977" s="2" t="s">
        <v>4698</v>
      </c>
      <c r="B1977" s="2" t="s">
        <v>4699</v>
      </c>
      <c r="C1977" s="2" t="s">
        <v>4700</v>
      </c>
      <c r="D1977" s="2" t="s">
        <v>312</v>
      </c>
      <c r="E1977" s="2" t="str">
        <f>VLOOKUP(D1977,GOL!B:C,2,FALSE)</f>
        <v>Pembina Tk. I</v>
      </c>
      <c r="F1977" s="9">
        <v>42095</v>
      </c>
      <c r="G1977" s="2" t="s">
        <v>15</v>
      </c>
      <c r="H1977" s="7"/>
      <c r="I1977" s="2" t="s">
        <v>15</v>
      </c>
      <c r="J1977" s="4">
        <v>42095</v>
      </c>
      <c r="K1977" s="2" t="s">
        <v>3838</v>
      </c>
      <c r="L1977" s="2" t="s">
        <v>26</v>
      </c>
      <c r="M1977" s="2" t="s">
        <v>15</v>
      </c>
      <c r="N1977" s="2" t="s">
        <v>15</v>
      </c>
      <c r="O1977" s="2" t="s">
        <v>4701</v>
      </c>
      <c r="P1977" s="9">
        <v>35430</v>
      </c>
      <c r="Q1977" s="6">
        <v>26452</v>
      </c>
      <c r="R1977" s="2" t="s">
        <v>3839</v>
      </c>
      <c r="S1977" t="s">
        <v>25493</v>
      </c>
    </row>
    <row r="1978" spans="1:19" ht="16.5" customHeight="1">
      <c r="A1978" s="2" t="s">
        <v>4808</v>
      </c>
      <c r="B1978" s="2" t="s">
        <v>4809</v>
      </c>
      <c r="C1978" s="2" t="s">
        <v>4810</v>
      </c>
      <c r="D1978" s="2" t="s">
        <v>312</v>
      </c>
      <c r="E1978" s="2" t="str">
        <f>VLOOKUP(D1978,GOL!B:C,2,FALSE)</f>
        <v>Pembina Tk. I</v>
      </c>
      <c r="F1978" s="9">
        <v>42379</v>
      </c>
      <c r="G1978" s="2" t="s">
        <v>15</v>
      </c>
      <c r="H1978" s="5"/>
      <c r="I1978" s="2" t="s">
        <v>15</v>
      </c>
      <c r="J1978" s="4">
        <v>38991</v>
      </c>
      <c r="K1978" s="2" t="s">
        <v>3838</v>
      </c>
      <c r="L1978" s="2" t="s">
        <v>26</v>
      </c>
      <c r="M1978" s="2" t="s">
        <v>15</v>
      </c>
      <c r="N1978" s="2" t="s">
        <v>15</v>
      </c>
      <c r="O1978" s="2" t="s">
        <v>3132</v>
      </c>
      <c r="P1978" s="9">
        <v>31777</v>
      </c>
      <c r="Q1978" s="6">
        <v>23995</v>
      </c>
      <c r="R1978" s="2" t="s">
        <v>3839</v>
      </c>
      <c r="S1978" t="s">
        <v>28806</v>
      </c>
    </row>
    <row r="1979" spans="1:19" ht="16.5" customHeight="1">
      <c r="A1979" s="2" t="s">
        <v>4828</v>
      </c>
      <c r="B1979" s="2" t="s">
        <v>4829</v>
      </c>
      <c r="C1979" s="2" t="s">
        <v>4830</v>
      </c>
      <c r="D1979" s="2" t="s">
        <v>312</v>
      </c>
      <c r="E1979" s="2" t="str">
        <f>VLOOKUP(D1979,GOL!B:C,2,FALSE)</f>
        <v>Pembina Tk. I</v>
      </c>
      <c r="F1979" s="9">
        <v>42379</v>
      </c>
      <c r="G1979" s="2" t="s">
        <v>15</v>
      </c>
      <c r="H1979" s="5"/>
      <c r="I1979" s="2" t="s">
        <v>15</v>
      </c>
      <c r="J1979" s="4">
        <v>39539</v>
      </c>
      <c r="K1979" s="2" t="s">
        <v>3838</v>
      </c>
      <c r="L1979" s="2" t="s">
        <v>26</v>
      </c>
      <c r="M1979" s="2" t="s">
        <v>15</v>
      </c>
      <c r="N1979" s="2" t="s">
        <v>15</v>
      </c>
      <c r="O1979" s="2" t="s">
        <v>256</v>
      </c>
      <c r="P1979" s="9">
        <v>32508</v>
      </c>
      <c r="Q1979" s="6">
        <v>22107</v>
      </c>
      <c r="R1979" s="2" t="s">
        <v>3839</v>
      </c>
      <c r="S1979" t="s">
        <v>25493</v>
      </c>
    </row>
    <row r="1980" spans="1:19" ht="16.5" customHeight="1">
      <c r="A1980" s="2" t="s">
        <v>5282</v>
      </c>
      <c r="B1980" s="2" t="s">
        <v>5283</v>
      </c>
      <c r="C1980" s="2" t="s">
        <v>5284</v>
      </c>
      <c r="D1980" s="2" t="s">
        <v>4944</v>
      </c>
      <c r="E1980" s="2" t="str">
        <f>VLOOKUP(D1980,GOL!B:C,2,FALSE)</f>
        <v>Pembina</v>
      </c>
      <c r="F1980" s="9">
        <v>38991</v>
      </c>
      <c r="G1980" s="2" t="s">
        <v>15</v>
      </c>
      <c r="H1980" s="5"/>
      <c r="I1980" s="2" t="s">
        <v>15</v>
      </c>
      <c r="J1980" s="4">
        <v>38991</v>
      </c>
      <c r="K1980" s="2" t="s">
        <v>3838</v>
      </c>
      <c r="L1980" s="2" t="s">
        <v>26</v>
      </c>
      <c r="M1980" s="2" t="s">
        <v>15</v>
      </c>
      <c r="N1980" s="2" t="s">
        <v>15</v>
      </c>
      <c r="O1980" s="2" t="s">
        <v>956</v>
      </c>
      <c r="P1980" s="9">
        <v>36160</v>
      </c>
      <c r="Q1980" s="6">
        <v>22915</v>
      </c>
      <c r="R1980" s="2" t="s">
        <v>3839</v>
      </c>
      <c r="S1980" t="s">
        <v>25493</v>
      </c>
    </row>
    <row r="1981" spans="1:19" ht="16.5" customHeight="1">
      <c r="A1981" s="2" t="s">
        <v>5307</v>
      </c>
      <c r="B1981" s="2" t="s">
        <v>5308</v>
      </c>
      <c r="C1981" s="2" t="s">
        <v>5309</v>
      </c>
      <c r="D1981" s="2" t="s">
        <v>4944</v>
      </c>
      <c r="E1981" s="2" t="str">
        <f>VLOOKUP(D1981,GOL!B:C,2,FALSE)</f>
        <v>Pembina</v>
      </c>
      <c r="F1981" s="9">
        <v>38991</v>
      </c>
      <c r="G1981" s="2" t="s">
        <v>15</v>
      </c>
      <c r="H1981" s="5"/>
      <c r="I1981" s="2" t="s">
        <v>15</v>
      </c>
      <c r="J1981" s="4">
        <v>38991</v>
      </c>
      <c r="K1981" s="2" t="s">
        <v>3838</v>
      </c>
      <c r="L1981" s="2" t="s">
        <v>26</v>
      </c>
      <c r="M1981" s="2" t="s">
        <v>15</v>
      </c>
      <c r="N1981" s="2" t="s">
        <v>15</v>
      </c>
      <c r="O1981" s="2" t="s">
        <v>5310</v>
      </c>
      <c r="P1981" s="9">
        <v>32142</v>
      </c>
      <c r="Q1981" s="6">
        <v>23901</v>
      </c>
      <c r="R1981" s="2" t="s">
        <v>3839</v>
      </c>
      <c r="S1981" t="s">
        <v>28828</v>
      </c>
    </row>
    <row r="1982" spans="1:19" ht="16.5" customHeight="1">
      <c r="A1982" s="2" t="s">
        <v>5311</v>
      </c>
      <c r="B1982" s="2" t="s">
        <v>5312</v>
      </c>
      <c r="C1982" s="2" t="s">
        <v>2095</v>
      </c>
      <c r="D1982" s="2" t="s">
        <v>4944</v>
      </c>
      <c r="E1982" s="2" t="str">
        <f>VLOOKUP(D1982,GOL!B:C,2,FALSE)</f>
        <v>Pembina</v>
      </c>
      <c r="F1982" s="9">
        <v>38991</v>
      </c>
      <c r="G1982" s="2" t="s">
        <v>15</v>
      </c>
      <c r="H1982" s="5"/>
      <c r="I1982" s="2" t="s">
        <v>15</v>
      </c>
      <c r="J1982" s="4">
        <v>38991</v>
      </c>
      <c r="K1982" s="2" t="s">
        <v>3838</v>
      </c>
      <c r="L1982" s="2" t="s">
        <v>26</v>
      </c>
      <c r="M1982" s="2" t="s">
        <v>15</v>
      </c>
      <c r="N1982" s="2" t="s">
        <v>15</v>
      </c>
      <c r="O1982" s="2" t="s">
        <v>5313</v>
      </c>
      <c r="P1982" s="9">
        <v>32508</v>
      </c>
      <c r="Q1982" s="6">
        <v>24363</v>
      </c>
      <c r="R1982" s="2" t="s">
        <v>3839</v>
      </c>
      <c r="S1982" t="s">
        <v>28822</v>
      </c>
    </row>
    <row r="1983" spans="1:19" ht="16.5" customHeight="1">
      <c r="A1983" s="2" t="s">
        <v>5982</v>
      </c>
      <c r="B1983" s="2" t="s">
        <v>5983</v>
      </c>
      <c r="C1983" s="2" t="s">
        <v>5984</v>
      </c>
      <c r="D1983" s="2" t="s">
        <v>4944</v>
      </c>
      <c r="E1983" s="2" t="str">
        <f>VLOOKUP(D1983,GOL!B:C,2,FALSE)</f>
        <v>Pembina</v>
      </c>
      <c r="F1983" s="9">
        <v>40087</v>
      </c>
      <c r="G1983" s="2" t="s">
        <v>15</v>
      </c>
      <c r="H1983" s="5"/>
      <c r="I1983" s="2" t="s">
        <v>15</v>
      </c>
      <c r="J1983" s="4">
        <v>40087</v>
      </c>
      <c r="K1983" s="2" t="s">
        <v>3838</v>
      </c>
      <c r="L1983" s="2" t="s">
        <v>26</v>
      </c>
      <c r="M1983" s="2" t="s">
        <v>15</v>
      </c>
      <c r="N1983" s="2" t="s">
        <v>15</v>
      </c>
      <c r="O1983" s="2" t="s">
        <v>5913</v>
      </c>
      <c r="P1983" s="10">
        <v>31017</v>
      </c>
      <c r="Q1983" s="6">
        <v>22265</v>
      </c>
      <c r="R1983" s="2" t="s">
        <v>3839</v>
      </c>
      <c r="S1983" t="s">
        <v>25493</v>
      </c>
    </row>
    <row r="1984" spans="1:19" ht="16.5" customHeight="1">
      <c r="A1984" s="2" t="s">
        <v>7070</v>
      </c>
      <c r="B1984" s="2" t="s">
        <v>7071</v>
      </c>
      <c r="C1984" s="2" t="s">
        <v>7072</v>
      </c>
      <c r="D1984" s="2" t="s">
        <v>4944</v>
      </c>
      <c r="E1984" s="2" t="str">
        <f>VLOOKUP(D1984,GOL!B:C,2,FALSE)</f>
        <v>Pembina</v>
      </c>
      <c r="F1984" s="9">
        <v>41000</v>
      </c>
      <c r="G1984" s="2" t="s">
        <v>15</v>
      </c>
      <c r="H1984" s="5"/>
      <c r="I1984" s="2" t="s">
        <v>15</v>
      </c>
      <c r="J1984" s="4">
        <v>39722</v>
      </c>
      <c r="K1984" s="2" t="s">
        <v>3838</v>
      </c>
      <c r="L1984" s="2" t="s">
        <v>26</v>
      </c>
      <c r="M1984" s="2" t="s">
        <v>15</v>
      </c>
      <c r="N1984" s="2" t="s">
        <v>15</v>
      </c>
      <c r="O1984" s="2" t="s">
        <v>4349</v>
      </c>
      <c r="P1984" s="9">
        <v>34699</v>
      </c>
      <c r="Q1984" s="6">
        <v>26247</v>
      </c>
      <c r="R1984" s="2" t="s">
        <v>3839</v>
      </c>
      <c r="S1984" t="s">
        <v>25493</v>
      </c>
    </row>
    <row r="1985" spans="1:19" ht="16.5" customHeight="1">
      <c r="A1985" s="2" t="s">
        <v>7392</v>
      </c>
      <c r="B1985" s="2" t="s">
        <v>7393</v>
      </c>
      <c r="C1985" s="2" t="s">
        <v>7394</v>
      </c>
      <c r="D1985" s="2" t="s">
        <v>4944</v>
      </c>
      <c r="E1985" s="2" t="str">
        <f>VLOOKUP(D1985,GOL!B:C,2,FALSE)</f>
        <v>Pembina</v>
      </c>
      <c r="F1985" s="9">
        <v>41183</v>
      </c>
      <c r="G1985" s="2" t="s">
        <v>15</v>
      </c>
      <c r="H1985" s="5"/>
      <c r="I1985" s="2" t="s">
        <v>15</v>
      </c>
      <c r="J1985" s="4">
        <v>41183</v>
      </c>
      <c r="K1985" s="2" t="s">
        <v>3838</v>
      </c>
      <c r="L1985" s="2" t="s">
        <v>26</v>
      </c>
      <c r="M1985" s="2" t="s">
        <v>15</v>
      </c>
      <c r="N1985" s="2" t="s">
        <v>15</v>
      </c>
      <c r="O1985" s="2" t="s">
        <v>1152</v>
      </c>
      <c r="P1985" s="9">
        <v>35064</v>
      </c>
      <c r="Q1985" s="6">
        <v>26280</v>
      </c>
      <c r="R1985" s="2" t="s">
        <v>3839</v>
      </c>
      <c r="S1985" t="s">
        <v>28845</v>
      </c>
    </row>
    <row r="1986" spans="1:19" ht="16.5" customHeight="1">
      <c r="A1986" s="2" t="s">
        <v>9398</v>
      </c>
      <c r="B1986" s="2" t="s">
        <v>9399</v>
      </c>
      <c r="C1986" s="2" t="s">
        <v>9400</v>
      </c>
      <c r="D1986" s="2" t="s">
        <v>8369</v>
      </c>
      <c r="E1986" s="2" t="str">
        <f>VLOOKUP(D1986,GOL!B:C,2,FALSE)</f>
        <v>Penata Tk. I</v>
      </c>
      <c r="F1986" s="9">
        <v>41183</v>
      </c>
      <c r="G1986" s="2" t="s">
        <v>15</v>
      </c>
      <c r="H1986" s="5"/>
      <c r="I1986" s="2" t="s">
        <v>15</v>
      </c>
      <c r="J1986" s="4">
        <v>40269</v>
      </c>
      <c r="K1986" s="2" t="s">
        <v>3838</v>
      </c>
      <c r="L1986" s="2" t="s">
        <v>26</v>
      </c>
      <c r="M1986" s="2" t="s">
        <v>15</v>
      </c>
      <c r="N1986" s="2" t="s">
        <v>15</v>
      </c>
      <c r="O1986" s="2" t="s">
        <v>573</v>
      </c>
      <c r="P1986" s="9">
        <v>33061</v>
      </c>
      <c r="Q1986" s="6">
        <v>25112</v>
      </c>
      <c r="R1986" s="2" t="s">
        <v>3839</v>
      </c>
      <c r="S1986" t="s">
        <v>25493</v>
      </c>
    </row>
    <row r="1987" spans="1:19" ht="16.5" customHeight="1">
      <c r="A1987" s="2" t="s">
        <v>9682</v>
      </c>
      <c r="B1987" s="2" t="s">
        <v>9683</v>
      </c>
      <c r="C1987" s="2" t="s">
        <v>9684</v>
      </c>
      <c r="D1987" s="2" t="s">
        <v>8369</v>
      </c>
      <c r="E1987" s="2" t="str">
        <f>VLOOKUP(D1987,GOL!B:C,2,FALSE)</f>
        <v>Penata Tk. I</v>
      </c>
      <c r="F1987" s="9">
        <v>41365</v>
      </c>
      <c r="G1987" s="2" t="s">
        <v>15</v>
      </c>
      <c r="H1987" s="5"/>
      <c r="I1987" s="2" t="s">
        <v>15</v>
      </c>
      <c r="J1987" s="4">
        <v>40452</v>
      </c>
      <c r="K1987" s="2" t="s">
        <v>3838</v>
      </c>
      <c r="L1987" s="2" t="s">
        <v>26</v>
      </c>
      <c r="M1987" s="2" t="s">
        <v>15</v>
      </c>
      <c r="N1987" s="2" t="s">
        <v>15</v>
      </c>
      <c r="O1987" s="2" t="s">
        <v>4675</v>
      </c>
      <c r="P1987" s="9">
        <v>36891</v>
      </c>
      <c r="Q1987" s="6">
        <v>27780</v>
      </c>
      <c r="R1987" s="2" t="s">
        <v>3839</v>
      </c>
      <c r="S1987" t="s">
        <v>25493</v>
      </c>
    </row>
    <row r="1988" spans="1:19" ht="16.5" customHeight="1">
      <c r="A1988" s="2" t="s">
        <v>11344</v>
      </c>
      <c r="B1988" s="2" t="s">
        <v>11345</v>
      </c>
      <c r="C1988" s="2" t="s">
        <v>11346</v>
      </c>
      <c r="D1988" s="2" t="s">
        <v>10939</v>
      </c>
      <c r="E1988" s="2" t="str">
        <f>VLOOKUP(D1988,GOL!B:C,2,FALSE)</f>
        <v>Penata</v>
      </c>
      <c r="F1988" s="9">
        <v>41183</v>
      </c>
      <c r="G1988" s="2" t="s">
        <v>15</v>
      </c>
      <c r="H1988" s="5"/>
      <c r="I1988" s="2" t="s">
        <v>15</v>
      </c>
      <c r="J1988" s="4">
        <v>40269</v>
      </c>
      <c r="K1988" s="2" t="s">
        <v>3838</v>
      </c>
      <c r="L1988" s="2" t="s">
        <v>26</v>
      </c>
      <c r="M1988" s="2" t="s">
        <v>15</v>
      </c>
      <c r="N1988" s="2" t="s">
        <v>15</v>
      </c>
      <c r="O1988" s="2" t="s">
        <v>573</v>
      </c>
      <c r="P1988" s="9">
        <v>36944</v>
      </c>
      <c r="Q1988" s="6">
        <v>28702</v>
      </c>
      <c r="R1988" s="2" t="s">
        <v>3839</v>
      </c>
      <c r="S1988" t="s">
        <v>28823</v>
      </c>
    </row>
    <row r="1989" spans="1:19" ht="16.5" customHeight="1">
      <c r="A1989" s="2" t="s">
        <v>12609</v>
      </c>
      <c r="B1989" s="2" t="s">
        <v>12610</v>
      </c>
      <c r="C1989" s="2" t="s">
        <v>12611</v>
      </c>
      <c r="D1989" s="2" t="s">
        <v>10939</v>
      </c>
      <c r="E1989" s="2" t="str">
        <f>VLOOKUP(D1989,GOL!B:C,2,FALSE)</f>
        <v>Penata</v>
      </c>
      <c r="F1989" s="9">
        <v>42095</v>
      </c>
      <c r="G1989" s="2" t="s">
        <v>15</v>
      </c>
      <c r="H1989" s="5"/>
      <c r="I1989" s="2" t="s">
        <v>15</v>
      </c>
      <c r="J1989" s="4">
        <v>42095</v>
      </c>
      <c r="K1989" s="2" t="s">
        <v>3838</v>
      </c>
      <c r="L1989" s="2" t="s">
        <v>26</v>
      </c>
      <c r="M1989" s="2" t="s">
        <v>15</v>
      </c>
      <c r="N1989" s="2" t="s">
        <v>15</v>
      </c>
      <c r="O1989" s="2" t="s">
        <v>3426</v>
      </c>
      <c r="P1989" s="9">
        <v>34247</v>
      </c>
      <c r="Q1989" s="6">
        <v>25895</v>
      </c>
      <c r="R1989" s="2" t="s">
        <v>3839</v>
      </c>
      <c r="S1989" t="s">
        <v>25493</v>
      </c>
    </row>
    <row r="1990" spans="1:19" ht="16.5" customHeight="1">
      <c r="A1990" s="2" t="s">
        <v>12663</v>
      </c>
      <c r="B1990" s="2" t="s">
        <v>12664</v>
      </c>
      <c r="C1990" s="2" t="s">
        <v>12665</v>
      </c>
      <c r="D1990" s="2" t="s">
        <v>10939</v>
      </c>
      <c r="E1990" s="2" t="str">
        <f>VLOOKUP(D1990,GOL!B:C,2,FALSE)</f>
        <v>Penata</v>
      </c>
      <c r="F1990" s="9">
        <v>42095</v>
      </c>
      <c r="G1990" s="2" t="s">
        <v>15</v>
      </c>
      <c r="H1990" s="5"/>
      <c r="I1990" s="2" t="s">
        <v>15</v>
      </c>
      <c r="J1990" s="4">
        <v>42095</v>
      </c>
      <c r="K1990" s="2" t="s">
        <v>3838</v>
      </c>
      <c r="L1990" s="2" t="s">
        <v>26</v>
      </c>
      <c r="M1990" s="2" t="s">
        <v>15</v>
      </c>
      <c r="N1990" s="2" t="s">
        <v>15</v>
      </c>
      <c r="O1990" s="2" t="s">
        <v>3734</v>
      </c>
      <c r="P1990" s="9">
        <v>35795</v>
      </c>
      <c r="Q1990" s="6">
        <v>28611</v>
      </c>
      <c r="R1990" s="2" t="s">
        <v>3839</v>
      </c>
      <c r="S1990" t="s">
        <v>25493</v>
      </c>
    </row>
    <row r="1991" spans="1:19" ht="16.5" customHeight="1">
      <c r="A1991" s="2" t="s">
        <v>12895</v>
      </c>
      <c r="B1991" s="2" t="s">
        <v>12896</v>
      </c>
      <c r="C1991" s="2" t="s">
        <v>12897</v>
      </c>
      <c r="D1991" s="2" t="s">
        <v>10939</v>
      </c>
      <c r="E1991" s="2" t="str">
        <f>VLOOKUP(D1991,GOL!B:C,2,FALSE)</f>
        <v>Penata</v>
      </c>
      <c r="F1991" s="9">
        <v>42278</v>
      </c>
      <c r="G1991" s="2" t="s">
        <v>15</v>
      </c>
      <c r="H1991" s="5"/>
      <c r="I1991" s="2" t="s">
        <v>15</v>
      </c>
      <c r="J1991" s="4">
        <v>42278</v>
      </c>
      <c r="K1991" s="2" t="s">
        <v>3838</v>
      </c>
      <c r="L1991" s="2" t="s">
        <v>26</v>
      </c>
      <c r="M1991" s="2" t="s">
        <v>15</v>
      </c>
      <c r="N1991" s="2" t="s">
        <v>15</v>
      </c>
      <c r="O1991" s="2" t="s">
        <v>3198</v>
      </c>
      <c r="P1991" s="9">
        <v>34442</v>
      </c>
      <c r="Q1991" s="6">
        <v>25447</v>
      </c>
      <c r="R1991" s="2" t="s">
        <v>3839</v>
      </c>
      <c r="S1991" t="s">
        <v>25493</v>
      </c>
    </row>
    <row r="1992" spans="1:19" ht="16.5" customHeight="1">
      <c r="A1992" s="2" t="s">
        <v>13835</v>
      </c>
      <c r="B1992" s="2" t="s">
        <v>13836</v>
      </c>
      <c r="C1992" s="2" t="s">
        <v>13837</v>
      </c>
      <c r="D1992" s="2" t="s">
        <v>13178</v>
      </c>
      <c r="E1992" s="2" t="str">
        <f>VLOOKUP(D1992,GOL!B:C,2,FALSE)</f>
        <v>Penata Muda Tk. I</v>
      </c>
      <c r="F1992" s="9">
        <v>41183</v>
      </c>
      <c r="G1992" s="2" t="s">
        <v>15</v>
      </c>
      <c r="H1992" s="5"/>
      <c r="I1992" s="2" t="s">
        <v>15</v>
      </c>
      <c r="J1992" s="4">
        <v>40664</v>
      </c>
      <c r="K1992" s="2" t="s">
        <v>3838</v>
      </c>
      <c r="L1992" s="2" t="s">
        <v>26</v>
      </c>
      <c r="M1992" s="2" t="s">
        <v>15</v>
      </c>
      <c r="N1992" s="2" t="s">
        <v>15</v>
      </c>
      <c r="O1992" s="2" t="s">
        <v>1826</v>
      </c>
      <c r="P1992" s="9">
        <v>39638</v>
      </c>
      <c r="Q1992" s="6">
        <v>30797</v>
      </c>
      <c r="R1992" s="2" t="s">
        <v>3839</v>
      </c>
      <c r="S1992" t="s">
        <v>28804</v>
      </c>
    </row>
    <row r="1993" spans="1:19" ht="16.5" customHeight="1">
      <c r="A1993" s="2" t="s">
        <v>16034</v>
      </c>
      <c r="B1993" s="2" t="s">
        <v>16035</v>
      </c>
      <c r="C1993" s="2" t="s">
        <v>16036</v>
      </c>
      <c r="D1993" s="2" t="s">
        <v>15595</v>
      </c>
      <c r="E1993" s="2" t="str">
        <f>VLOOKUP(D1993,GOL!B:C,2,FALSE)</f>
        <v>Penata Muda</v>
      </c>
      <c r="F1993" s="9">
        <v>41730</v>
      </c>
      <c r="G1993" s="2" t="s">
        <v>15</v>
      </c>
      <c r="H1993" s="5"/>
      <c r="I1993" s="2" t="s">
        <v>320</v>
      </c>
      <c r="J1993" s="7"/>
      <c r="K1993" s="2" t="s">
        <v>3838</v>
      </c>
      <c r="L1993" s="2" t="s">
        <v>26</v>
      </c>
      <c r="M1993" s="2" t="s">
        <v>15</v>
      </c>
      <c r="N1993" s="2" t="s">
        <v>15</v>
      </c>
      <c r="O1993" s="2" t="s">
        <v>14412</v>
      </c>
      <c r="P1993" s="9">
        <v>39082</v>
      </c>
      <c r="Q1993" s="6">
        <v>23898</v>
      </c>
      <c r="R1993" s="2" t="s">
        <v>3839</v>
      </c>
      <c r="S1993" t="s">
        <v>25493</v>
      </c>
    </row>
    <row r="1994" spans="1:19" ht="16.5" customHeight="1">
      <c r="A1994" s="2" t="s">
        <v>22792</v>
      </c>
      <c r="B1994" s="2" t="s">
        <v>22793</v>
      </c>
      <c r="C1994" s="2" t="s">
        <v>22794</v>
      </c>
      <c r="D1994" s="2" t="s">
        <v>21846</v>
      </c>
      <c r="E1994" s="2" t="str">
        <f>VLOOKUP(D1994,GOL!B:C,2,FALSE)</f>
        <v>Pengatur Muda Tk.I</v>
      </c>
      <c r="F1994" s="9">
        <v>41730</v>
      </c>
      <c r="G1994" s="2" t="s">
        <v>15</v>
      </c>
      <c r="H1994" s="5"/>
      <c r="I1994" s="2" t="s">
        <v>320</v>
      </c>
      <c r="J1994" s="7"/>
      <c r="K1994" s="2" t="s">
        <v>3838</v>
      </c>
      <c r="L1994" s="2" t="s">
        <v>26</v>
      </c>
      <c r="M1994" s="2" t="s">
        <v>15</v>
      </c>
      <c r="N1994" s="2" t="s">
        <v>15</v>
      </c>
      <c r="O1994" s="2" t="s">
        <v>8804</v>
      </c>
      <c r="P1994" s="12"/>
      <c r="Q1994" s="6">
        <v>29875</v>
      </c>
      <c r="R1994" s="2" t="s">
        <v>3839</v>
      </c>
      <c r="S1994" t="s">
        <v>25493</v>
      </c>
    </row>
    <row r="1995" spans="1:19" ht="16.5" customHeight="1">
      <c r="A1995" s="2" t="s">
        <v>23047</v>
      </c>
      <c r="B1995" s="2" t="s">
        <v>23048</v>
      </c>
      <c r="C1995" s="2" t="s">
        <v>23049</v>
      </c>
      <c r="D1995" s="2" t="s">
        <v>21846</v>
      </c>
      <c r="E1995" s="2" t="str">
        <f>VLOOKUP(D1995,GOL!B:C,2,FALSE)</f>
        <v>Pengatur Muda Tk.I</v>
      </c>
      <c r="F1995" s="9">
        <v>41730</v>
      </c>
      <c r="G1995" s="2" t="s">
        <v>15</v>
      </c>
      <c r="H1995" s="5"/>
      <c r="I1995" s="2" t="s">
        <v>320</v>
      </c>
      <c r="J1995" s="7"/>
      <c r="K1995" s="2" t="s">
        <v>3838</v>
      </c>
      <c r="L1995" s="2" t="s">
        <v>26</v>
      </c>
      <c r="M1995" s="2" t="s">
        <v>15</v>
      </c>
      <c r="N1995" s="2" t="s">
        <v>15</v>
      </c>
      <c r="O1995" s="2" t="s">
        <v>8804</v>
      </c>
      <c r="P1995" s="12"/>
      <c r="Q1995" s="6">
        <v>29697</v>
      </c>
      <c r="R1995" s="2" t="s">
        <v>3839</v>
      </c>
      <c r="S1995" t="s">
        <v>25493</v>
      </c>
    </row>
    <row r="1996" spans="1:19" ht="16.5" customHeight="1">
      <c r="A1996" s="2" t="s">
        <v>23050</v>
      </c>
      <c r="B1996" s="2" t="s">
        <v>23051</v>
      </c>
      <c r="C1996" s="2" t="s">
        <v>23052</v>
      </c>
      <c r="D1996" s="2" t="s">
        <v>21846</v>
      </c>
      <c r="E1996" s="2" t="str">
        <f>VLOOKUP(D1996,GOL!B:C,2,FALSE)</f>
        <v>Pengatur Muda Tk.I</v>
      </c>
      <c r="F1996" s="9">
        <v>41730</v>
      </c>
      <c r="G1996" s="2" t="s">
        <v>15</v>
      </c>
      <c r="H1996" s="5"/>
      <c r="I1996" s="2" t="s">
        <v>320</v>
      </c>
      <c r="J1996" s="7"/>
      <c r="K1996" s="2" t="s">
        <v>3838</v>
      </c>
      <c r="L1996" s="2" t="s">
        <v>26</v>
      </c>
      <c r="M1996" s="2" t="s">
        <v>15</v>
      </c>
      <c r="N1996" s="2" t="s">
        <v>15</v>
      </c>
      <c r="O1996" s="2" t="s">
        <v>9055</v>
      </c>
      <c r="P1996" s="12"/>
      <c r="Q1996" s="6">
        <v>28800</v>
      </c>
      <c r="R1996" s="2" t="s">
        <v>3839</v>
      </c>
      <c r="S1996" t="s">
        <v>25493</v>
      </c>
    </row>
    <row r="1997" spans="1:19" ht="16.5" customHeight="1">
      <c r="A1997" s="2" t="s">
        <v>23729</v>
      </c>
      <c r="B1997" s="2" t="s">
        <v>23730</v>
      </c>
      <c r="C1997" s="2" t="s">
        <v>23731</v>
      </c>
      <c r="D1997" s="2" t="s">
        <v>23499</v>
      </c>
      <c r="E1997" s="2" t="str">
        <f>VLOOKUP(D1997,GOL!B:C,2,FALSE)</f>
        <v>Pengatur Muda</v>
      </c>
      <c r="F1997" s="9">
        <v>41365</v>
      </c>
      <c r="G1997" s="2" t="s">
        <v>15</v>
      </c>
      <c r="H1997" s="5"/>
      <c r="I1997" s="2" t="s">
        <v>320</v>
      </c>
      <c r="J1997" s="7"/>
      <c r="K1997" s="2" t="s">
        <v>3838</v>
      </c>
      <c r="L1997" s="2" t="s">
        <v>26</v>
      </c>
      <c r="M1997" s="2" t="s">
        <v>15</v>
      </c>
      <c r="N1997" s="2" t="s">
        <v>15</v>
      </c>
      <c r="O1997" s="2" t="s">
        <v>8672</v>
      </c>
      <c r="P1997" s="9">
        <v>35938</v>
      </c>
      <c r="Q1997" s="6">
        <v>29206</v>
      </c>
      <c r="R1997" s="2" t="s">
        <v>3839</v>
      </c>
      <c r="S1997" t="s">
        <v>25493</v>
      </c>
    </row>
    <row r="1998" spans="1:19" ht="16.5" customHeight="1">
      <c r="A1998" s="2" t="s">
        <v>24386</v>
      </c>
      <c r="B1998" s="2" t="s">
        <v>24387</v>
      </c>
      <c r="C1998" s="2" t="s">
        <v>24388</v>
      </c>
      <c r="D1998" s="2" t="s">
        <v>24353</v>
      </c>
      <c r="E1998" s="2" t="str">
        <f>VLOOKUP(D1998,GOL!B:C,2,FALSE)</f>
        <v>Juru Muda Tk. I</v>
      </c>
      <c r="F1998" s="9">
        <v>41365</v>
      </c>
      <c r="G1998" s="2" t="s">
        <v>15</v>
      </c>
      <c r="H1998" s="5"/>
      <c r="I1998" s="2" t="s">
        <v>320</v>
      </c>
      <c r="J1998" s="7"/>
      <c r="K1998" s="2" t="s">
        <v>3838</v>
      </c>
      <c r="L1998" s="2" t="s">
        <v>26</v>
      </c>
      <c r="M1998" s="2" t="s">
        <v>15</v>
      </c>
      <c r="N1998" s="2" t="s">
        <v>15</v>
      </c>
      <c r="O1998" s="2" t="s">
        <v>21856</v>
      </c>
      <c r="P1998" s="9">
        <v>31547</v>
      </c>
      <c r="Q1998" s="6">
        <v>26674</v>
      </c>
      <c r="R1998" s="2" t="s">
        <v>3839</v>
      </c>
      <c r="S1998" t="s">
        <v>25493</v>
      </c>
    </row>
    <row r="1999" spans="1:19" ht="16.5" customHeight="1">
      <c r="A1999" s="2" t="s">
        <v>2231</v>
      </c>
      <c r="B1999" s="2" t="s">
        <v>2232</v>
      </c>
      <c r="C1999" s="2" t="s">
        <v>2233</v>
      </c>
      <c r="D1999" s="2" t="s">
        <v>312</v>
      </c>
      <c r="E1999" s="2" t="str">
        <f>VLOOKUP(D1999,GOL!B:C,2,FALSE)</f>
        <v>Pembina Tk. I</v>
      </c>
      <c r="F1999" s="9">
        <v>41183</v>
      </c>
      <c r="G1999" s="2" t="s">
        <v>15</v>
      </c>
      <c r="H1999" s="5"/>
      <c r="I1999" s="2" t="s">
        <v>15</v>
      </c>
      <c r="J1999" s="4">
        <v>41183</v>
      </c>
      <c r="K1999" s="2" t="s">
        <v>2234</v>
      </c>
      <c r="L1999" s="2" t="s">
        <v>26</v>
      </c>
      <c r="M1999" s="2" t="s">
        <v>15</v>
      </c>
      <c r="N1999" s="2" t="s">
        <v>15</v>
      </c>
      <c r="O1999" s="2" t="s">
        <v>256</v>
      </c>
      <c r="P1999" s="9">
        <v>38352</v>
      </c>
      <c r="Q1999" s="6">
        <v>23536</v>
      </c>
      <c r="R1999" s="2" t="s">
        <v>2235</v>
      </c>
      <c r="S1999" t="s">
        <v>28828</v>
      </c>
    </row>
    <row r="2000" spans="1:19" ht="16.5" customHeight="1">
      <c r="A2000" s="2" t="s">
        <v>2236</v>
      </c>
      <c r="B2000" s="2" t="s">
        <v>2237</v>
      </c>
      <c r="C2000" s="2" t="s">
        <v>2238</v>
      </c>
      <c r="D2000" s="2" t="s">
        <v>312</v>
      </c>
      <c r="E2000" s="2" t="str">
        <f>VLOOKUP(D2000,GOL!B:C,2,FALSE)</f>
        <v>Pembina Tk. I</v>
      </c>
      <c r="F2000" s="9">
        <v>41183</v>
      </c>
      <c r="G2000" s="2" t="s">
        <v>15</v>
      </c>
      <c r="H2000" s="5"/>
      <c r="I2000" s="2" t="s">
        <v>15</v>
      </c>
      <c r="J2000" s="4">
        <v>41183</v>
      </c>
      <c r="K2000" s="2" t="s">
        <v>2234</v>
      </c>
      <c r="L2000" s="2" t="s">
        <v>26</v>
      </c>
      <c r="M2000" s="2" t="s">
        <v>15</v>
      </c>
      <c r="N2000" s="2" t="s">
        <v>15</v>
      </c>
      <c r="O2000" s="2" t="s">
        <v>335</v>
      </c>
      <c r="P2000" s="9">
        <v>37256</v>
      </c>
      <c r="Q2000" s="6">
        <v>22493</v>
      </c>
      <c r="R2000" s="2" t="s">
        <v>2235</v>
      </c>
      <c r="S2000" t="s">
        <v>28815</v>
      </c>
    </row>
    <row r="2001" spans="1:19" ht="16.5" customHeight="1">
      <c r="A2001" s="2" t="s">
        <v>2239</v>
      </c>
      <c r="B2001" s="2" t="s">
        <v>2240</v>
      </c>
      <c r="C2001" s="2" t="s">
        <v>2241</v>
      </c>
      <c r="D2001" s="2" t="s">
        <v>312</v>
      </c>
      <c r="E2001" s="2" t="str">
        <f>VLOOKUP(D2001,GOL!B:C,2,FALSE)</f>
        <v>Pembina Tk. I</v>
      </c>
      <c r="F2001" s="9">
        <v>41183</v>
      </c>
      <c r="G2001" s="2" t="s">
        <v>15</v>
      </c>
      <c r="H2001" s="5"/>
      <c r="I2001" s="2" t="s">
        <v>15</v>
      </c>
      <c r="J2001" s="4">
        <v>41183</v>
      </c>
      <c r="K2001" s="2" t="s">
        <v>2234</v>
      </c>
      <c r="L2001" s="2" t="s">
        <v>26</v>
      </c>
      <c r="M2001" s="2" t="s">
        <v>15</v>
      </c>
      <c r="N2001" s="2" t="s">
        <v>15</v>
      </c>
      <c r="O2001" s="2" t="s">
        <v>2242</v>
      </c>
      <c r="P2001" s="9">
        <v>35064</v>
      </c>
      <c r="Q2001" s="6">
        <v>22145</v>
      </c>
      <c r="R2001" s="2" t="s">
        <v>2235</v>
      </c>
      <c r="S2001" t="s">
        <v>25493</v>
      </c>
    </row>
    <row r="2002" spans="1:19" ht="16.5" customHeight="1">
      <c r="A2002" s="2" t="s">
        <v>2369</v>
      </c>
      <c r="B2002" s="2" t="s">
        <v>2370</v>
      </c>
      <c r="C2002" s="2" t="s">
        <v>2371</v>
      </c>
      <c r="D2002" s="2" t="s">
        <v>312</v>
      </c>
      <c r="E2002" s="2" t="str">
        <f>VLOOKUP(D2002,GOL!B:C,2,FALSE)</f>
        <v>Pembina Tk. I</v>
      </c>
      <c r="F2002" s="9">
        <v>41183</v>
      </c>
      <c r="G2002" s="2" t="s">
        <v>15</v>
      </c>
      <c r="H2002" s="5"/>
      <c r="I2002" s="2" t="s">
        <v>15</v>
      </c>
      <c r="J2002" s="4">
        <v>41183</v>
      </c>
      <c r="K2002" s="2" t="s">
        <v>2234</v>
      </c>
      <c r="L2002" s="2" t="s">
        <v>26</v>
      </c>
      <c r="M2002" s="2" t="s">
        <v>15</v>
      </c>
      <c r="N2002" s="2" t="s">
        <v>15</v>
      </c>
      <c r="O2002" s="2" t="s">
        <v>18</v>
      </c>
      <c r="P2002" s="9">
        <v>37621</v>
      </c>
      <c r="Q2002" s="6">
        <v>21415</v>
      </c>
      <c r="R2002" s="2" t="s">
        <v>2235</v>
      </c>
      <c r="S2002" t="s">
        <v>25493</v>
      </c>
    </row>
    <row r="2003" spans="1:19" ht="16.5" customHeight="1">
      <c r="A2003" s="2" t="s">
        <v>5209</v>
      </c>
      <c r="B2003" s="2" t="s">
        <v>5210</v>
      </c>
      <c r="C2003" s="2" t="s">
        <v>5211</v>
      </c>
      <c r="D2003" s="2" t="s">
        <v>4944</v>
      </c>
      <c r="E2003" s="2" t="str">
        <f>VLOOKUP(D2003,GOL!B:C,2,FALSE)</f>
        <v>Pembina</v>
      </c>
      <c r="F2003" s="9">
        <v>38808</v>
      </c>
      <c r="G2003" s="2" t="s">
        <v>15</v>
      </c>
      <c r="H2003" s="5"/>
      <c r="I2003" s="2" t="s">
        <v>15</v>
      </c>
      <c r="J2003" s="4">
        <v>38808</v>
      </c>
      <c r="K2003" s="2" t="s">
        <v>2234</v>
      </c>
      <c r="L2003" s="2" t="s">
        <v>26</v>
      </c>
      <c r="M2003" s="2" t="s">
        <v>15</v>
      </c>
      <c r="N2003" s="2" t="s">
        <v>15</v>
      </c>
      <c r="O2003" s="2" t="s">
        <v>335</v>
      </c>
      <c r="P2003" s="9">
        <v>37158</v>
      </c>
      <c r="Q2003" s="6">
        <v>22473</v>
      </c>
      <c r="R2003" s="2" t="s">
        <v>2235</v>
      </c>
      <c r="S2003" t="s">
        <v>28830</v>
      </c>
    </row>
    <row r="2004" spans="1:19" ht="16.5" customHeight="1">
      <c r="A2004" s="2" t="s">
        <v>5214</v>
      </c>
      <c r="B2004" s="2" t="s">
        <v>5215</v>
      </c>
      <c r="C2004" s="2" t="s">
        <v>5216</v>
      </c>
      <c r="D2004" s="2" t="s">
        <v>4944</v>
      </c>
      <c r="E2004" s="2" t="str">
        <f>VLOOKUP(D2004,GOL!B:C,2,FALSE)</f>
        <v>Pembina</v>
      </c>
      <c r="F2004" s="9">
        <v>38808</v>
      </c>
      <c r="G2004" s="2" t="s">
        <v>15</v>
      </c>
      <c r="H2004" s="5"/>
      <c r="I2004" s="2" t="s">
        <v>15</v>
      </c>
      <c r="J2004" s="4">
        <v>38808</v>
      </c>
      <c r="K2004" s="2" t="s">
        <v>2234</v>
      </c>
      <c r="L2004" s="2" t="s">
        <v>26</v>
      </c>
      <c r="M2004" s="2" t="s">
        <v>15</v>
      </c>
      <c r="N2004" s="2" t="s">
        <v>15</v>
      </c>
      <c r="O2004" s="2" t="s">
        <v>78</v>
      </c>
      <c r="P2004" s="9">
        <v>38534</v>
      </c>
      <c r="Q2004" s="6">
        <v>25804</v>
      </c>
      <c r="R2004" s="2" t="s">
        <v>2235</v>
      </c>
      <c r="S2004" t="s">
        <v>25493</v>
      </c>
    </row>
    <row r="2005" spans="1:19" ht="16.5" customHeight="1">
      <c r="A2005" s="2" t="s">
        <v>5279</v>
      </c>
      <c r="B2005" s="2" t="s">
        <v>5280</v>
      </c>
      <c r="C2005" s="2" t="s">
        <v>5281</v>
      </c>
      <c r="D2005" s="2" t="s">
        <v>4944</v>
      </c>
      <c r="E2005" s="2" t="str">
        <f>VLOOKUP(D2005,GOL!B:C,2,FALSE)</f>
        <v>Pembina</v>
      </c>
      <c r="F2005" s="9">
        <v>38991</v>
      </c>
      <c r="G2005" s="2" t="s">
        <v>15</v>
      </c>
      <c r="H2005" s="5"/>
      <c r="I2005" s="2" t="s">
        <v>15</v>
      </c>
      <c r="J2005" s="4">
        <v>38991</v>
      </c>
      <c r="K2005" s="2" t="s">
        <v>2234</v>
      </c>
      <c r="L2005" s="2" t="s">
        <v>26</v>
      </c>
      <c r="M2005" s="2" t="s">
        <v>15</v>
      </c>
      <c r="N2005" s="2" t="s">
        <v>15</v>
      </c>
      <c r="O2005" s="2" t="s">
        <v>663</v>
      </c>
      <c r="P2005" s="10">
        <v>31240</v>
      </c>
      <c r="Q2005" s="6">
        <v>23227</v>
      </c>
      <c r="R2005" s="2" t="s">
        <v>2235</v>
      </c>
      <c r="S2005" t="s">
        <v>25493</v>
      </c>
    </row>
    <row r="2006" spans="1:19" ht="16.5" customHeight="1">
      <c r="A2006" s="2" t="s">
        <v>5588</v>
      </c>
      <c r="B2006" s="2" t="s">
        <v>5589</v>
      </c>
      <c r="C2006" s="2" t="s">
        <v>5590</v>
      </c>
      <c r="D2006" s="2" t="s">
        <v>4944</v>
      </c>
      <c r="E2006" s="2" t="str">
        <f>VLOOKUP(D2006,GOL!B:C,2,FALSE)</f>
        <v>Pembina</v>
      </c>
      <c r="F2006" s="9">
        <v>39722</v>
      </c>
      <c r="G2006" s="2" t="s">
        <v>15</v>
      </c>
      <c r="H2006" s="5"/>
      <c r="I2006" s="2" t="s">
        <v>15</v>
      </c>
      <c r="J2006" s="4">
        <v>38261</v>
      </c>
      <c r="K2006" s="2" t="s">
        <v>2234</v>
      </c>
      <c r="L2006" s="2" t="s">
        <v>26</v>
      </c>
      <c r="M2006" s="2" t="s">
        <v>15</v>
      </c>
      <c r="N2006" s="2" t="s">
        <v>15</v>
      </c>
      <c r="O2006" s="2" t="s">
        <v>335</v>
      </c>
      <c r="P2006" s="9">
        <v>37158</v>
      </c>
      <c r="Q2006" s="6">
        <v>22975</v>
      </c>
      <c r="R2006" s="2" t="s">
        <v>2235</v>
      </c>
      <c r="S2006" t="s">
        <v>28813</v>
      </c>
    </row>
    <row r="2007" spans="1:19" ht="16.5" customHeight="1">
      <c r="A2007" s="2" t="s">
        <v>5674</v>
      </c>
      <c r="B2007" s="2" t="s">
        <v>5675</v>
      </c>
      <c r="C2007" s="2" t="s">
        <v>5676</v>
      </c>
      <c r="D2007" s="2" t="s">
        <v>4944</v>
      </c>
      <c r="E2007" s="2" t="str">
        <f>VLOOKUP(D2007,GOL!B:C,2,FALSE)</f>
        <v>Pembina</v>
      </c>
      <c r="F2007" s="9">
        <v>39722</v>
      </c>
      <c r="G2007" s="2" t="s">
        <v>15</v>
      </c>
      <c r="H2007" s="5"/>
      <c r="I2007" s="2" t="s">
        <v>15</v>
      </c>
      <c r="J2007" s="4">
        <v>39722</v>
      </c>
      <c r="K2007" s="2" t="s">
        <v>2234</v>
      </c>
      <c r="L2007" s="2" t="s">
        <v>26</v>
      </c>
      <c r="M2007" s="2" t="s">
        <v>15</v>
      </c>
      <c r="N2007" s="2" t="s">
        <v>15</v>
      </c>
      <c r="O2007" s="2" t="s">
        <v>167</v>
      </c>
      <c r="P2007" s="9">
        <v>36796</v>
      </c>
      <c r="Q2007" s="6">
        <v>23477</v>
      </c>
      <c r="R2007" s="2" t="s">
        <v>2235</v>
      </c>
      <c r="S2007" t="s">
        <v>28835</v>
      </c>
    </row>
    <row r="2008" spans="1:19" ht="16.5" customHeight="1">
      <c r="A2008" s="2" t="s">
        <v>6645</v>
      </c>
      <c r="B2008" s="2" t="s">
        <v>6646</v>
      </c>
      <c r="C2008" s="2" t="s">
        <v>6647</v>
      </c>
      <c r="D2008" s="2" t="s">
        <v>4944</v>
      </c>
      <c r="E2008" s="2" t="str">
        <f>VLOOKUP(D2008,GOL!B:C,2,FALSE)</f>
        <v>Pembina</v>
      </c>
      <c r="F2008" s="9">
        <v>40634</v>
      </c>
      <c r="G2008" s="2" t="s">
        <v>15</v>
      </c>
      <c r="H2008" s="5"/>
      <c r="I2008" s="2" t="s">
        <v>15</v>
      </c>
      <c r="J2008" s="4">
        <v>40634</v>
      </c>
      <c r="K2008" s="2" t="s">
        <v>2234</v>
      </c>
      <c r="L2008" s="2" t="s">
        <v>26</v>
      </c>
      <c r="M2008" s="2" t="s">
        <v>15</v>
      </c>
      <c r="N2008" s="2" t="s">
        <v>15</v>
      </c>
      <c r="O2008" s="2" t="s">
        <v>256</v>
      </c>
      <c r="P2008" s="9">
        <v>33716</v>
      </c>
      <c r="Q2008" s="6">
        <v>25094</v>
      </c>
      <c r="R2008" s="2" t="s">
        <v>2235</v>
      </c>
      <c r="S2008" t="s">
        <v>28824</v>
      </c>
    </row>
    <row r="2009" spans="1:19" ht="16.5" customHeight="1">
      <c r="A2009" s="2" t="s">
        <v>6668</v>
      </c>
      <c r="B2009" s="2" t="s">
        <v>6669</v>
      </c>
      <c r="C2009" s="2" t="s">
        <v>6670</v>
      </c>
      <c r="D2009" s="2" t="s">
        <v>4944</v>
      </c>
      <c r="E2009" s="2" t="str">
        <f>VLOOKUP(D2009,GOL!B:C,2,FALSE)</f>
        <v>Pembina</v>
      </c>
      <c r="F2009" s="9">
        <v>40634</v>
      </c>
      <c r="G2009" s="2" t="s">
        <v>15</v>
      </c>
      <c r="H2009" s="5"/>
      <c r="I2009" s="2" t="s">
        <v>15</v>
      </c>
      <c r="J2009" s="4">
        <v>40634</v>
      </c>
      <c r="K2009" s="2" t="s">
        <v>2234</v>
      </c>
      <c r="L2009" s="2" t="s">
        <v>26</v>
      </c>
      <c r="M2009" s="2" t="s">
        <v>15</v>
      </c>
      <c r="N2009" s="2" t="s">
        <v>15</v>
      </c>
      <c r="O2009" s="2" t="s">
        <v>1152</v>
      </c>
      <c r="P2009" s="9">
        <v>35418</v>
      </c>
      <c r="Q2009" s="6">
        <v>27209</v>
      </c>
      <c r="R2009" s="2" t="s">
        <v>2235</v>
      </c>
      <c r="S2009" t="s">
        <v>25493</v>
      </c>
    </row>
    <row r="2010" spans="1:19" ht="16.5" customHeight="1">
      <c r="A2010" s="2" t="s">
        <v>6870</v>
      </c>
      <c r="B2010" s="2" t="s">
        <v>6871</v>
      </c>
      <c r="C2010" s="2" t="s">
        <v>6872</v>
      </c>
      <c r="D2010" s="2" t="s">
        <v>4944</v>
      </c>
      <c r="E2010" s="2" t="str">
        <f>VLOOKUP(D2010,GOL!B:C,2,FALSE)</f>
        <v>Pembina</v>
      </c>
      <c r="F2010" s="9">
        <v>40817</v>
      </c>
      <c r="G2010" s="2" t="s">
        <v>15</v>
      </c>
      <c r="H2010" s="5"/>
      <c r="I2010" s="2" t="s">
        <v>15</v>
      </c>
      <c r="J2010" s="4">
        <v>39904</v>
      </c>
      <c r="K2010" s="2" t="s">
        <v>2234</v>
      </c>
      <c r="L2010" s="2" t="s">
        <v>26</v>
      </c>
      <c r="M2010" s="2" t="s">
        <v>15</v>
      </c>
      <c r="N2010" s="2" t="s">
        <v>15</v>
      </c>
      <c r="O2010" s="2" t="s">
        <v>5313</v>
      </c>
      <c r="P2010" s="9">
        <v>33603</v>
      </c>
      <c r="Q2010" s="6">
        <v>24936</v>
      </c>
      <c r="R2010" s="2" t="s">
        <v>2235</v>
      </c>
      <c r="S2010" t="s">
        <v>25493</v>
      </c>
    </row>
    <row r="2011" spans="1:19" ht="16.5" customHeight="1">
      <c r="A2011" s="2" t="s">
        <v>8621</v>
      </c>
      <c r="B2011" s="2" t="s">
        <v>8622</v>
      </c>
      <c r="C2011" s="2" t="s">
        <v>8623</v>
      </c>
      <c r="D2011" s="2" t="s">
        <v>8369</v>
      </c>
      <c r="E2011" s="2" t="str">
        <f>VLOOKUP(D2011,GOL!B:C,2,FALSE)</f>
        <v>Penata Tk. I</v>
      </c>
      <c r="F2011" s="9">
        <v>39904</v>
      </c>
      <c r="G2011" s="2" t="s">
        <v>15</v>
      </c>
      <c r="H2011" s="5"/>
      <c r="I2011" s="2" t="s">
        <v>15</v>
      </c>
      <c r="J2011" s="4">
        <v>39904</v>
      </c>
      <c r="K2011" s="2" t="s">
        <v>2234</v>
      </c>
      <c r="L2011" s="2" t="s">
        <v>26</v>
      </c>
      <c r="M2011" s="2" t="s">
        <v>15</v>
      </c>
      <c r="N2011" s="2" t="s">
        <v>15</v>
      </c>
      <c r="O2011" s="2" t="s">
        <v>5165</v>
      </c>
      <c r="P2011" s="9">
        <v>32508</v>
      </c>
      <c r="Q2011" s="6">
        <v>24621</v>
      </c>
      <c r="R2011" s="2" t="s">
        <v>2235</v>
      </c>
      <c r="S2011" t="s">
        <v>28805</v>
      </c>
    </row>
    <row r="2012" spans="1:19" ht="16.5" customHeight="1">
      <c r="A2012" s="2" t="s">
        <v>8988</v>
      </c>
      <c r="B2012" s="2" t="s">
        <v>8989</v>
      </c>
      <c r="C2012" s="2" t="s">
        <v>8990</v>
      </c>
      <c r="D2012" s="2" t="s">
        <v>8369</v>
      </c>
      <c r="E2012" s="2" t="str">
        <f>VLOOKUP(D2012,GOL!B:C,2,FALSE)</f>
        <v>Penata Tk. I</v>
      </c>
      <c r="F2012" s="9">
        <v>40817</v>
      </c>
      <c r="G2012" s="2" t="s">
        <v>15</v>
      </c>
      <c r="H2012" s="5"/>
      <c r="I2012" s="2" t="s">
        <v>15</v>
      </c>
      <c r="J2012" s="4">
        <v>39904</v>
      </c>
      <c r="K2012" s="2" t="s">
        <v>2234</v>
      </c>
      <c r="L2012" s="2" t="s">
        <v>26</v>
      </c>
      <c r="M2012" s="2" t="s">
        <v>15</v>
      </c>
      <c r="N2012" s="2" t="s">
        <v>15</v>
      </c>
      <c r="O2012" s="2" t="s">
        <v>8991</v>
      </c>
      <c r="P2012" s="9">
        <v>37557</v>
      </c>
      <c r="Q2012" s="6">
        <v>22032</v>
      </c>
      <c r="R2012" s="2" t="s">
        <v>2235</v>
      </c>
      <c r="S2012" t="s">
        <v>25493</v>
      </c>
    </row>
    <row r="2013" spans="1:19" ht="16.5" customHeight="1">
      <c r="A2013" s="2" t="s">
        <v>11181</v>
      </c>
      <c r="B2013" s="2" t="s">
        <v>11182</v>
      </c>
      <c r="C2013" s="2" t="s">
        <v>1169</v>
      </c>
      <c r="D2013" s="2" t="s">
        <v>10939</v>
      </c>
      <c r="E2013" s="2" t="str">
        <f>VLOOKUP(D2013,GOL!B:C,2,FALSE)</f>
        <v>Penata</v>
      </c>
      <c r="F2013" s="9">
        <v>41000</v>
      </c>
      <c r="G2013" s="2" t="s">
        <v>15</v>
      </c>
      <c r="H2013" s="5"/>
      <c r="I2013" s="2" t="s">
        <v>15</v>
      </c>
      <c r="J2013" s="4">
        <v>40087</v>
      </c>
      <c r="K2013" s="2" t="s">
        <v>2234</v>
      </c>
      <c r="L2013" s="2" t="s">
        <v>26</v>
      </c>
      <c r="M2013" s="2" t="s">
        <v>15</v>
      </c>
      <c r="N2013" s="2" t="s">
        <v>15</v>
      </c>
      <c r="O2013" s="2" t="s">
        <v>5241</v>
      </c>
      <c r="P2013" s="9">
        <v>32142</v>
      </c>
      <c r="Q2013" s="6">
        <v>23847</v>
      </c>
      <c r="R2013" s="2" t="s">
        <v>2235</v>
      </c>
      <c r="S2013" t="s">
        <v>25493</v>
      </c>
    </row>
    <row r="2014" spans="1:19" ht="16.5" customHeight="1">
      <c r="A2014" s="2" t="s">
        <v>13206</v>
      </c>
      <c r="B2014" s="2" t="s">
        <v>13207</v>
      </c>
      <c r="C2014" s="2" t="s">
        <v>13208</v>
      </c>
      <c r="D2014" s="2" t="s">
        <v>13178</v>
      </c>
      <c r="E2014" s="2" t="str">
        <f>VLOOKUP(D2014,GOL!B:C,2,FALSE)</f>
        <v>Penata Muda Tk. I</v>
      </c>
      <c r="F2014" s="9">
        <v>37530</v>
      </c>
      <c r="G2014" s="2" t="s">
        <v>15</v>
      </c>
      <c r="H2014" s="5"/>
      <c r="I2014" s="2" t="s">
        <v>15</v>
      </c>
      <c r="J2014" s="4">
        <v>37530</v>
      </c>
      <c r="K2014" s="2" t="s">
        <v>2234</v>
      </c>
      <c r="L2014" s="2" t="s">
        <v>26</v>
      </c>
      <c r="M2014" s="2" t="s">
        <v>15</v>
      </c>
      <c r="N2014" s="2" t="s">
        <v>15</v>
      </c>
      <c r="O2014" s="2" t="s">
        <v>10503</v>
      </c>
      <c r="P2014" s="10">
        <v>35430</v>
      </c>
      <c r="Q2014" s="6">
        <v>25470</v>
      </c>
      <c r="R2014" s="2" t="s">
        <v>2235</v>
      </c>
      <c r="S2014" t="s">
        <v>28805</v>
      </c>
    </row>
    <row r="2015" spans="1:19" ht="16.5" customHeight="1">
      <c r="A2015" s="2" t="s">
        <v>19502</v>
      </c>
      <c r="B2015" s="2" t="s">
        <v>19503</v>
      </c>
      <c r="C2015" s="2" t="s">
        <v>19504</v>
      </c>
      <c r="D2015" s="2" t="s">
        <v>17772</v>
      </c>
      <c r="E2015" s="2" t="str">
        <f>VLOOKUP(D2015,GOL!B:C,2,FALSE)</f>
        <v>Pengatur</v>
      </c>
      <c r="F2015" s="9">
        <v>41913</v>
      </c>
      <c r="G2015" s="2" t="s">
        <v>15</v>
      </c>
      <c r="H2015" s="5"/>
      <c r="I2015" s="2" t="s">
        <v>320</v>
      </c>
      <c r="J2015" s="7"/>
      <c r="K2015" s="2" t="s">
        <v>2234</v>
      </c>
      <c r="L2015" s="2" t="s">
        <v>26</v>
      </c>
      <c r="M2015" s="2" t="s">
        <v>15</v>
      </c>
      <c r="N2015" s="2" t="s">
        <v>15</v>
      </c>
      <c r="O2015" s="2" t="s">
        <v>8680</v>
      </c>
      <c r="P2015" s="9">
        <v>29701</v>
      </c>
      <c r="Q2015" s="6">
        <v>22282</v>
      </c>
      <c r="R2015" s="2" t="s">
        <v>2235</v>
      </c>
      <c r="S2015" t="s">
        <v>25493</v>
      </c>
    </row>
    <row r="2016" spans="1:19" ht="16.5" customHeight="1">
      <c r="A2016" s="2" t="s">
        <v>19505</v>
      </c>
      <c r="B2016" s="2" t="s">
        <v>19506</v>
      </c>
      <c r="C2016" s="2" t="s">
        <v>19507</v>
      </c>
      <c r="D2016" s="2" t="s">
        <v>17772</v>
      </c>
      <c r="E2016" s="2" t="str">
        <f>VLOOKUP(D2016,GOL!B:C,2,FALSE)</f>
        <v>Pengatur</v>
      </c>
      <c r="F2016" s="9">
        <v>41913</v>
      </c>
      <c r="G2016" s="2" t="s">
        <v>15</v>
      </c>
      <c r="H2016" s="5"/>
      <c r="I2016" s="2" t="s">
        <v>320</v>
      </c>
      <c r="J2016" s="7"/>
      <c r="K2016" s="2" t="s">
        <v>2234</v>
      </c>
      <c r="L2016" s="2" t="s">
        <v>26</v>
      </c>
      <c r="M2016" s="2" t="s">
        <v>15</v>
      </c>
      <c r="N2016" s="2" t="s">
        <v>15</v>
      </c>
      <c r="O2016" s="2" t="s">
        <v>9397</v>
      </c>
      <c r="P2016" s="9">
        <v>30081</v>
      </c>
      <c r="Q2016" s="6">
        <v>22248</v>
      </c>
      <c r="R2016" s="2" t="s">
        <v>2235</v>
      </c>
      <c r="S2016" t="s">
        <v>28809</v>
      </c>
    </row>
    <row r="2017" spans="1:19" ht="16.5" customHeight="1">
      <c r="A2017" s="2" t="s">
        <v>24109</v>
      </c>
      <c r="B2017" s="2" t="s">
        <v>24110</v>
      </c>
      <c r="C2017" s="2" t="s">
        <v>24111</v>
      </c>
      <c r="D2017" s="2" t="s">
        <v>24048</v>
      </c>
      <c r="E2017" s="2" t="str">
        <f>VLOOKUP(D2017,GOL!B:C,2,FALSE)</f>
        <v>Juru Tk. I</v>
      </c>
      <c r="F2017" s="9">
        <v>41365</v>
      </c>
      <c r="G2017" s="2" t="s">
        <v>15</v>
      </c>
      <c r="H2017" s="5"/>
      <c r="I2017" s="2" t="s">
        <v>320</v>
      </c>
      <c r="J2017" s="7"/>
      <c r="K2017" s="2" t="s">
        <v>2234</v>
      </c>
      <c r="L2017" s="2" t="s">
        <v>26</v>
      </c>
      <c r="M2017" s="2" t="s">
        <v>15</v>
      </c>
      <c r="N2017" s="2" t="s">
        <v>15</v>
      </c>
      <c r="O2017" s="2" t="s">
        <v>17788</v>
      </c>
      <c r="P2017" s="9">
        <v>32316</v>
      </c>
      <c r="Q2017" s="6">
        <v>26962</v>
      </c>
      <c r="R2017" s="2" t="s">
        <v>2235</v>
      </c>
      <c r="S2017" t="s">
        <v>25493</v>
      </c>
    </row>
    <row r="2018" spans="1:19" ht="16.5" customHeight="1">
      <c r="A2018" s="2" t="s">
        <v>1207</v>
      </c>
      <c r="B2018" s="2" t="s">
        <v>1208</v>
      </c>
      <c r="C2018" s="2" t="s">
        <v>1209</v>
      </c>
      <c r="D2018" s="2" t="s">
        <v>312</v>
      </c>
      <c r="E2018" s="2" t="str">
        <f>VLOOKUP(D2018,GOL!B:C,2,FALSE)</f>
        <v>Pembina Tk. I</v>
      </c>
      <c r="F2018" s="9">
        <v>40452</v>
      </c>
      <c r="G2018" s="2" t="s">
        <v>15</v>
      </c>
      <c r="H2018" s="5"/>
      <c r="I2018" s="2" t="s">
        <v>15</v>
      </c>
      <c r="J2018" s="4">
        <v>40452</v>
      </c>
      <c r="K2018" s="2" t="s">
        <v>1210</v>
      </c>
      <c r="L2018" s="2" t="s">
        <v>26</v>
      </c>
      <c r="M2018" s="2" t="s">
        <v>15</v>
      </c>
      <c r="N2018" s="2" t="s">
        <v>15</v>
      </c>
      <c r="O2018" s="2" t="s">
        <v>167</v>
      </c>
      <c r="P2018" s="9">
        <v>34699</v>
      </c>
      <c r="Q2018" s="6">
        <v>22102</v>
      </c>
      <c r="R2018" s="2" t="s">
        <v>1211</v>
      </c>
      <c r="S2018" t="s">
        <v>28822</v>
      </c>
    </row>
    <row r="2019" spans="1:19" ht="16.5" customHeight="1">
      <c r="A2019" s="2" t="s">
        <v>11272</v>
      </c>
      <c r="B2019" s="2" t="s">
        <v>11273</v>
      </c>
      <c r="C2019" s="2" t="s">
        <v>11274</v>
      </c>
      <c r="D2019" s="2" t="s">
        <v>10939</v>
      </c>
      <c r="E2019" s="2" t="str">
        <f>VLOOKUP(D2019,GOL!B:C,2,FALSE)</f>
        <v>Penata</v>
      </c>
      <c r="F2019" s="9">
        <v>41183</v>
      </c>
      <c r="G2019" s="2" t="s">
        <v>15</v>
      </c>
      <c r="H2019" s="5"/>
      <c r="I2019" s="2" t="s">
        <v>15</v>
      </c>
      <c r="J2019" s="4">
        <v>39904</v>
      </c>
      <c r="K2019" s="2" t="s">
        <v>1210</v>
      </c>
      <c r="L2019" s="2" t="s">
        <v>26</v>
      </c>
      <c r="M2019" s="2" t="s">
        <v>15</v>
      </c>
      <c r="N2019" s="2" t="s">
        <v>15</v>
      </c>
      <c r="O2019" s="2" t="s">
        <v>573</v>
      </c>
      <c r="P2019" s="9">
        <v>36113</v>
      </c>
      <c r="Q2019" s="6">
        <v>26729</v>
      </c>
      <c r="R2019" s="2" t="s">
        <v>1211</v>
      </c>
      <c r="S2019" t="s">
        <v>25493</v>
      </c>
    </row>
    <row r="2020" spans="1:19" ht="16.5" customHeight="1">
      <c r="A2020" s="2" t="s">
        <v>15778</v>
      </c>
      <c r="B2020" s="2" t="s">
        <v>15779</v>
      </c>
      <c r="C2020" s="2" t="s">
        <v>15780</v>
      </c>
      <c r="D2020" s="2" t="s">
        <v>15595</v>
      </c>
      <c r="E2020" s="2" t="str">
        <f>VLOOKUP(D2020,GOL!B:C,2,FALSE)</f>
        <v>Penata Muda</v>
      </c>
      <c r="F2020" s="9">
        <v>41183</v>
      </c>
      <c r="G2020" s="2" t="s">
        <v>15</v>
      </c>
      <c r="H2020" s="5"/>
      <c r="I2020" s="2" t="s">
        <v>15</v>
      </c>
      <c r="J2020" s="4">
        <v>40634</v>
      </c>
      <c r="K2020" s="2" t="s">
        <v>1210</v>
      </c>
      <c r="L2020" s="2" t="s">
        <v>26</v>
      </c>
      <c r="M2020" s="2" t="s">
        <v>15</v>
      </c>
      <c r="N2020" s="2" t="s">
        <v>15</v>
      </c>
      <c r="O2020" s="2" t="s">
        <v>6812</v>
      </c>
      <c r="P2020" s="9">
        <v>34794</v>
      </c>
      <c r="Q2020" s="6">
        <v>26053</v>
      </c>
      <c r="R2020" s="2" t="s">
        <v>1211</v>
      </c>
      <c r="S2020" t="s">
        <v>25493</v>
      </c>
    </row>
    <row r="2021" spans="1:19" ht="16.5" customHeight="1">
      <c r="A2021" s="2" t="s">
        <v>15</v>
      </c>
      <c r="B2021" s="2" t="s">
        <v>16387</v>
      </c>
      <c r="C2021" s="2" t="s">
        <v>16388</v>
      </c>
      <c r="D2021" s="2" t="s">
        <v>15595</v>
      </c>
      <c r="E2021" s="2" t="str">
        <f>VLOOKUP(D2021,GOL!B:C,2,FALSE)</f>
        <v>Penata Muda</v>
      </c>
      <c r="F2021" s="9">
        <v>42064</v>
      </c>
      <c r="G2021" s="2" t="s">
        <v>15</v>
      </c>
      <c r="H2021" s="5"/>
      <c r="I2021" s="2" t="s">
        <v>320</v>
      </c>
      <c r="J2021" s="4">
        <v>42064</v>
      </c>
      <c r="K2021" s="2" t="s">
        <v>1210</v>
      </c>
      <c r="L2021" s="2" t="s">
        <v>26</v>
      </c>
      <c r="M2021" s="2" t="s">
        <v>15</v>
      </c>
      <c r="N2021" s="2" t="s">
        <v>15</v>
      </c>
      <c r="O2021" s="2" t="s">
        <v>573</v>
      </c>
      <c r="P2021" s="9">
        <v>41789</v>
      </c>
      <c r="Q2021" s="6">
        <v>33716</v>
      </c>
      <c r="R2021" s="2" t="s">
        <v>1211</v>
      </c>
      <c r="S2021" t="s">
        <v>25493</v>
      </c>
    </row>
    <row r="2022" spans="1:19" ht="16.5" customHeight="1">
      <c r="A2022" s="2" t="s">
        <v>1314</v>
      </c>
      <c r="B2022" s="2" t="s">
        <v>1315</v>
      </c>
      <c r="C2022" s="2" t="s">
        <v>1316</v>
      </c>
      <c r="D2022" s="2" t="s">
        <v>312</v>
      </c>
      <c r="E2022" s="2" t="str">
        <f>VLOOKUP(D2022,GOL!B:C,2,FALSE)</f>
        <v>Pembina Tk. I</v>
      </c>
      <c r="F2022" s="9">
        <v>40452</v>
      </c>
      <c r="G2022" s="2" t="s">
        <v>15</v>
      </c>
      <c r="H2022" s="5"/>
      <c r="I2022" s="2" t="s">
        <v>15</v>
      </c>
      <c r="J2022" s="4">
        <v>40452</v>
      </c>
      <c r="K2022" s="2" t="s">
        <v>1317</v>
      </c>
      <c r="L2022" s="2" t="s">
        <v>26</v>
      </c>
      <c r="M2022" s="2" t="s">
        <v>15</v>
      </c>
      <c r="N2022" s="2" t="s">
        <v>15</v>
      </c>
      <c r="O2022" s="2" t="s">
        <v>167</v>
      </c>
      <c r="P2022" s="9">
        <v>35795</v>
      </c>
      <c r="Q2022" s="6">
        <v>23599</v>
      </c>
      <c r="R2022" s="2" t="s">
        <v>1318</v>
      </c>
      <c r="S2022" t="s">
        <v>28828</v>
      </c>
    </row>
    <row r="2023" spans="1:19" ht="16.5" customHeight="1">
      <c r="A2023" s="2" t="s">
        <v>1319</v>
      </c>
      <c r="B2023" s="2" t="s">
        <v>1320</v>
      </c>
      <c r="C2023" s="2" t="s">
        <v>1321</v>
      </c>
      <c r="D2023" s="2" t="s">
        <v>312</v>
      </c>
      <c r="E2023" s="2" t="str">
        <f>VLOOKUP(D2023,GOL!B:C,2,FALSE)</f>
        <v>Pembina Tk. I</v>
      </c>
      <c r="F2023" s="9">
        <v>40452</v>
      </c>
      <c r="G2023" s="2" t="s">
        <v>15</v>
      </c>
      <c r="H2023" s="5"/>
      <c r="I2023" s="2" t="s">
        <v>15</v>
      </c>
      <c r="J2023" s="4">
        <v>40452</v>
      </c>
      <c r="K2023" s="2" t="s">
        <v>1317</v>
      </c>
      <c r="L2023" s="2" t="s">
        <v>26</v>
      </c>
      <c r="M2023" s="2" t="s">
        <v>15</v>
      </c>
      <c r="N2023" s="2" t="s">
        <v>15</v>
      </c>
      <c r="O2023" s="2" t="s">
        <v>213</v>
      </c>
      <c r="P2023" s="9">
        <v>37226</v>
      </c>
      <c r="Q2023" s="6">
        <v>21787</v>
      </c>
      <c r="R2023" s="2" t="s">
        <v>1318</v>
      </c>
      <c r="S2023" t="s">
        <v>25493</v>
      </c>
    </row>
    <row r="2024" spans="1:19" ht="16.5" customHeight="1">
      <c r="A2024" s="2" t="s">
        <v>1623</v>
      </c>
      <c r="B2024" s="2" t="s">
        <v>1624</v>
      </c>
      <c r="C2024" s="2" t="s">
        <v>1625</v>
      </c>
      <c r="D2024" s="2" t="s">
        <v>312</v>
      </c>
      <c r="E2024" s="2" t="str">
        <f>VLOOKUP(D2024,GOL!B:C,2,FALSE)</f>
        <v>Pembina Tk. I</v>
      </c>
      <c r="F2024" s="9">
        <v>40817</v>
      </c>
      <c r="G2024" s="2" t="s">
        <v>15</v>
      </c>
      <c r="H2024" s="5"/>
      <c r="I2024" s="2" t="s">
        <v>15</v>
      </c>
      <c r="J2024" s="4">
        <v>38626</v>
      </c>
      <c r="K2024" s="2" t="s">
        <v>1317</v>
      </c>
      <c r="L2024" s="2" t="s">
        <v>26</v>
      </c>
      <c r="M2024" s="2" t="s">
        <v>15</v>
      </c>
      <c r="N2024" s="2" t="s">
        <v>15</v>
      </c>
      <c r="O2024" s="2" t="s">
        <v>1626</v>
      </c>
      <c r="P2024" s="9">
        <v>32478</v>
      </c>
      <c r="Q2024" s="6">
        <v>24761</v>
      </c>
      <c r="R2024" s="2" t="s">
        <v>1318</v>
      </c>
      <c r="S2024" t="s">
        <v>25493</v>
      </c>
    </row>
    <row r="2025" spans="1:19" ht="16.5" customHeight="1">
      <c r="A2025" s="2" t="s">
        <v>2092</v>
      </c>
      <c r="B2025" s="2" t="s">
        <v>2093</v>
      </c>
      <c r="C2025" s="2" t="s">
        <v>2094</v>
      </c>
      <c r="D2025" s="2" t="s">
        <v>312</v>
      </c>
      <c r="E2025" s="2" t="str">
        <f>VLOOKUP(D2025,GOL!B:C,2,FALSE)</f>
        <v>Pembina Tk. I</v>
      </c>
      <c r="F2025" s="9">
        <v>41183</v>
      </c>
      <c r="G2025" s="2" t="s">
        <v>15</v>
      </c>
      <c r="H2025" s="5"/>
      <c r="I2025" s="2" t="s">
        <v>15</v>
      </c>
      <c r="J2025" s="4">
        <v>41183</v>
      </c>
      <c r="K2025" s="2" t="s">
        <v>1317</v>
      </c>
      <c r="L2025" s="2" t="s">
        <v>26</v>
      </c>
      <c r="M2025" s="2" t="s">
        <v>15</v>
      </c>
      <c r="N2025" s="2" t="s">
        <v>15</v>
      </c>
      <c r="O2025" s="2" t="s">
        <v>167</v>
      </c>
      <c r="P2025" s="10">
        <v>35795</v>
      </c>
      <c r="Q2025" s="6">
        <v>21432</v>
      </c>
      <c r="R2025" s="2" t="s">
        <v>1318</v>
      </c>
      <c r="S2025" t="s">
        <v>25493</v>
      </c>
    </row>
    <row r="2026" spans="1:19" ht="16.5" customHeight="1">
      <c r="A2026" s="2" t="s">
        <v>2243</v>
      </c>
      <c r="B2026" s="2" t="s">
        <v>2244</v>
      </c>
      <c r="C2026" s="2" t="s">
        <v>2245</v>
      </c>
      <c r="D2026" s="2" t="s">
        <v>312</v>
      </c>
      <c r="E2026" s="2" t="str">
        <f>VLOOKUP(D2026,GOL!B:C,2,FALSE)</f>
        <v>Pembina Tk. I</v>
      </c>
      <c r="F2026" s="9">
        <v>41183</v>
      </c>
      <c r="G2026" s="2" t="s">
        <v>15</v>
      </c>
      <c r="H2026" s="5"/>
      <c r="I2026" s="2" t="s">
        <v>15</v>
      </c>
      <c r="J2026" s="4">
        <v>41183</v>
      </c>
      <c r="K2026" s="2" t="s">
        <v>1317</v>
      </c>
      <c r="L2026" s="2" t="s">
        <v>26</v>
      </c>
      <c r="M2026" s="2" t="s">
        <v>15</v>
      </c>
      <c r="N2026" s="2" t="s">
        <v>15</v>
      </c>
      <c r="O2026" s="2" t="s">
        <v>335</v>
      </c>
      <c r="P2026" s="9">
        <v>37256</v>
      </c>
      <c r="Q2026" s="6">
        <v>20988</v>
      </c>
      <c r="R2026" s="2" t="s">
        <v>1318</v>
      </c>
      <c r="S2026" t="s">
        <v>28835</v>
      </c>
    </row>
    <row r="2027" spans="1:19" ht="16.5" customHeight="1">
      <c r="A2027" s="2" t="s">
        <v>2464</v>
      </c>
      <c r="B2027" s="2" t="s">
        <v>2465</v>
      </c>
      <c r="C2027" s="2" t="s">
        <v>2466</v>
      </c>
      <c r="D2027" s="2" t="s">
        <v>312</v>
      </c>
      <c r="E2027" s="2" t="str">
        <f>VLOOKUP(D2027,GOL!B:C,2,FALSE)</f>
        <v>Pembina Tk. I</v>
      </c>
      <c r="F2027" s="9">
        <v>41183</v>
      </c>
      <c r="G2027" s="2" t="s">
        <v>15</v>
      </c>
      <c r="H2027" s="5"/>
      <c r="I2027" s="2" t="s">
        <v>15</v>
      </c>
      <c r="J2027" s="4">
        <v>41183</v>
      </c>
      <c r="K2027" s="2" t="s">
        <v>1317</v>
      </c>
      <c r="L2027" s="2" t="s">
        <v>26</v>
      </c>
      <c r="M2027" s="2" t="s">
        <v>15</v>
      </c>
      <c r="N2027" s="2" t="s">
        <v>15</v>
      </c>
      <c r="O2027" s="2" t="s">
        <v>335</v>
      </c>
      <c r="P2027" s="9">
        <v>37256</v>
      </c>
      <c r="Q2027" s="6">
        <v>23691</v>
      </c>
      <c r="R2027" s="2" t="s">
        <v>1318</v>
      </c>
      <c r="S2027" t="s">
        <v>28828</v>
      </c>
    </row>
    <row r="2028" spans="1:19" ht="16.5" customHeight="1">
      <c r="A2028" s="2" t="s">
        <v>2475</v>
      </c>
      <c r="B2028" s="2" t="s">
        <v>2476</v>
      </c>
      <c r="C2028" s="2" t="s">
        <v>2477</v>
      </c>
      <c r="D2028" s="2" t="s">
        <v>312</v>
      </c>
      <c r="E2028" s="2" t="str">
        <f>VLOOKUP(D2028,GOL!B:C,2,FALSE)</f>
        <v>Pembina Tk. I</v>
      </c>
      <c r="F2028" s="9">
        <v>41183</v>
      </c>
      <c r="G2028" s="2" t="s">
        <v>15</v>
      </c>
      <c r="H2028" s="5"/>
      <c r="I2028" s="2" t="s">
        <v>15</v>
      </c>
      <c r="J2028" s="4">
        <v>41183</v>
      </c>
      <c r="K2028" s="2" t="s">
        <v>1317</v>
      </c>
      <c r="L2028" s="2" t="s">
        <v>26</v>
      </c>
      <c r="M2028" s="2" t="s">
        <v>15</v>
      </c>
      <c r="N2028" s="2" t="s">
        <v>15</v>
      </c>
      <c r="O2028" s="2" t="s">
        <v>167</v>
      </c>
      <c r="P2028" s="9">
        <v>33238</v>
      </c>
      <c r="Q2028" s="6">
        <v>23948</v>
      </c>
      <c r="R2028" s="2" t="s">
        <v>1318</v>
      </c>
      <c r="S2028" t="s">
        <v>25493</v>
      </c>
    </row>
    <row r="2029" spans="1:19" ht="16.5" customHeight="1">
      <c r="A2029" s="2" t="s">
        <v>2519</v>
      </c>
      <c r="B2029" s="2" t="s">
        <v>2520</v>
      </c>
      <c r="C2029" s="2" t="s">
        <v>2521</v>
      </c>
      <c r="D2029" s="2" t="s">
        <v>312</v>
      </c>
      <c r="E2029" s="2" t="str">
        <f>VLOOKUP(D2029,GOL!B:C,2,FALSE)</f>
        <v>Pembina Tk. I</v>
      </c>
      <c r="F2029" s="9">
        <v>41183</v>
      </c>
      <c r="G2029" s="2" t="s">
        <v>15</v>
      </c>
      <c r="H2029" s="5"/>
      <c r="I2029" s="2" t="s">
        <v>15</v>
      </c>
      <c r="J2029" s="4">
        <v>41183</v>
      </c>
      <c r="K2029" s="2" t="s">
        <v>1317</v>
      </c>
      <c r="L2029" s="2" t="s">
        <v>26</v>
      </c>
      <c r="M2029" s="2" t="s">
        <v>15</v>
      </c>
      <c r="N2029" s="2" t="s">
        <v>15</v>
      </c>
      <c r="O2029" s="2" t="s">
        <v>573</v>
      </c>
      <c r="P2029" s="9">
        <v>35795</v>
      </c>
      <c r="Q2029" s="6">
        <v>25182</v>
      </c>
      <c r="R2029" s="2" t="s">
        <v>1318</v>
      </c>
      <c r="S2029" t="s">
        <v>25493</v>
      </c>
    </row>
    <row r="2030" spans="1:19" ht="16.5" customHeight="1">
      <c r="A2030" s="2" t="s">
        <v>4961</v>
      </c>
      <c r="B2030" s="2" t="s">
        <v>4962</v>
      </c>
      <c r="C2030" s="2" t="s">
        <v>4963</v>
      </c>
      <c r="D2030" s="2" t="s">
        <v>4944</v>
      </c>
      <c r="E2030" s="2" t="str">
        <f>VLOOKUP(D2030,GOL!B:C,2,FALSE)</f>
        <v>Pembina</v>
      </c>
      <c r="F2030" s="9">
        <v>36982</v>
      </c>
      <c r="G2030" s="2" t="s">
        <v>15</v>
      </c>
      <c r="H2030" s="5"/>
      <c r="I2030" s="2" t="s">
        <v>15</v>
      </c>
      <c r="J2030" s="4">
        <v>36982</v>
      </c>
      <c r="K2030" s="2" t="s">
        <v>1317</v>
      </c>
      <c r="L2030" s="2" t="s">
        <v>26</v>
      </c>
      <c r="M2030" s="2" t="s">
        <v>15</v>
      </c>
      <c r="N2030" s="2" t="s">
        <v>15</v>
      </c>
      <c r="O2030" s="2" t="s">
        <v>4964</v>
      </c>
      <c r="P2030" s="9">
        <v>30316</v>
      </c>
      <c r="Q2030" s="6">
        <v>21404</v>
      </c>
      <c r="R2030" s="2" t="s">
        <v>1318</v>
      </c>
      <c r="S2030" t="s">
        <v>28820</v>
      </c>
    </row>
    <row r="2031" spans="1:19" ht="16.5" customHeight="1">
      <c r="A2031" s="2" t="s">
        <v>5039</v>
      </c>
      <c r="B2031" s="2" t="s">
        <v>5040</v>
      </c>
      <c r="C2031" s="2" t="s">
        <v>5041</v>
      </c>
      <c r="D2031" s="2" t="s">
        <v>4944</v>
      </c>
      <c r="E2031" s="2" t="str">
        <f>VLOOKUP(D2031,GOL!B:C,2,FALSE)</f>
        <v>Pembina</v>
      </c>
      <c r="F2031" s="9">
        <v>38261</v>
      </c>
      <c r="G2031" s="2" t="s">
        <v>15</v>
      </c>
      <c r="H2031" s="5"/>
      <c r="I2031" s="2" t="s">
        <v>15</v>
      </c>
      <c r="J2031" s="4">
        <v>38261</v>
      </c>
      <c r="K2031" s="2" t="s">
        <v>1317</v>
      </c>
      <c r="L2031" s="2" t="s">
        <v>26</v>
      </c>
      <c r="M2031" s="2" t="s">
        <v>15</v>
      </c>
      <c r="N2031" s="2" t="s">
        <v>15</v>
      </c>
      <c r="O2031" s="2" t="s">
        <v>5042</v>
      </c>
      <c r="P2031" s="9">
        <v>31747</v>
      </c>
      <c r="Q2031" s="6">
        <v>23488</v>
      </c>
      <c r="R2031" s="2" t="s">
        <v>1318</v>
      </c>
      <c r="S2031" t="s">
        <v>28804</v>
      </c>
    </row>
    <row r="2032" spans="1:19" ht="16.5" customHeight="1">
      <c r="A2032" s="2" t="s">
        <v>5711</v>
      </c>
      <c r="B2032" s="2" t="s">
        <v>5712</v>
      </c>
      <c r="C2032" s="2" t="s">
        <v>5713</v>
      </c>
      <c r="D2032" s="2" t="s">
        <v>4944</v>
      </c>
      <c r="E2032" s="2" t="str">
        <f>VLOOKUP(D2032,GOL!B:C,2,FALSE)</f>
        <v>Pembina</v>
      </c>
      <c r="F2032" s="9">
        <v>39722</v>
      </c>
      <c r="G2032" s="2" t="s">
        <v>15</v>
      </c>
      <c r="H2032" s="5"/>
      <c r="I2032" s="2" t="s">
        <v>15</v>
      </c>
      <c r="J2032" s="4">
        <v>39722</v>
      </c>
      <c r="K2032" s="2" t="s">
        <v>1317</v>
      </c>
      <c r="L2032" s="2" t="s">
        <v>26</v>
      </c>
      <c r="M2032" s="2" t="s">
        <v>15</v>
      </c>
      <c r="N2032" s="2" t="s">
        <v>15</v>
      </c>
      <c r="O2032" s="2" t="s">
        <v>346</v>
      </c>
      <c r="P2032" s="9">
        <v>37003</v>
      </c>
      <c r="Q2032" s="6">
        <v>24650</v>
      </c>
      <c r="R2032" s="2" t="s">
        <v>1318</v>
      </c>
      <c r="S2032" t="s">
        <v>25493</v>
      </c>
    </row>
    <row r="2033" spans="1:19" ht="16.5" customHeight="1">
      <c r="A2033" s="2" t="s">
        <v>6535</v>
      </c>
      <c r="B2033" s="2" t="s">
        <v>6536</v>
      </c>
      <c r="C2033" s="2" t="s">
        <v>6537</v>
      </c>
      <c r="D2033" s="2" t="s">
        <v>4944</v>
      </c>
      <c r="E2033" s="2" t="str">
        <f>VLOOKUP(D2033,GOL!B:C,2,FALSE)</f>
        <v>Pembina</v>
      </c>
      <c r="F2033" s="9">
        <v>40634</v>
      </c>
      <c r="G2033" s="2" t="s">
        <v>15</v>
      </c>
      <c r="H2033" s="5"/>
      <c r="I2033" s="2" t="s">
        <v>15</v>
      </c>
      <c r="J2033" s="4">
        <v>40634</v>
      </c>
      <c r="K2033" s="2" t="s">
        <v>1317</v>
      </c>
      <c r="L2033" s="2" t="s">
        <v>26</v>
      </c>
      <c r="M2033" s="2" t="s">
        <v>15</v>
      </c>
      <c r="N2033" s="2" t="s">
        <v>15</v>
      </c>
      <c r="O2033" s="2" t="s">
        <v>167</v>
      </c>
      <c r="P2033" s="9">
        <v>37256</v>
      </c>
      <c r="Q2033" s="6">
        <v>21913</v>
      </c>
      <c r="R2033" s="2" t="s">
        <v>1318</v>
      </c>
      <c r="S2033" t="s">
        <v>25493</v>
      </c>
    </row>
    <row r="2034" spans="1:19" ht="16.5" customHeight="1">
      <c r="A2034" s="2" t="s">
        <v>11212</v>
      </c>
      <c r="B2034" s="2" t="s">
        <v>11213</v>
      </c>
      <c r="C2034" s="2" t="s">
        <v>11214</v>
      </c>
      <c r="D2034" s="2" t="s">
        <v>10939</v>
      </c>
      <c r="E2034" s="2" t="str">
        <f>VLOOKUP(D2034,GOL!B:C,2,FALSE)</f>
        <v>Penata</v>
      </c>
      <c r="F2034" s="9">
        <v>41000</v>
      </c>
      <c r="G2034" s="2" t="s">
        <v>15</v>
      </c>
      <c r="H2034" s="5"/>
      <c r="I2034" s="2" t="s">
        <v>15</v>
      </c>
      <c r="J2034" s="4">
        <v>41000</v>
      </c>
      <c r="K2034" s="2" t="s">
        <v>1317</v>
      </c>
      <c r="L2034" s="2" t="s">
        <v>26</v>
      </c>
      <c r="M2034" s="2" t="s">
        <v>15</v>
      </c>
      <c r="N2034" s="2" t="s">
        <v>15</v>
      </c>
      <c r="O2034" s="2" t="s">
        <v>11215</v>
      </c>
      <c r="P2034" s="9">
        <v>37591</v>
      </c>
      <c r="Q2034" s="6">
        <v>28873</v>
      </c>
      <c r="R2034" s="2" t="s">
        <v>1318</v>
      </c>
      <c r="S2034" t="s">
        <v>25493</v>
      </c>
    </row>
    <row r="2035" spans="1:19" ht="16.5" customHeight="1">
      <c r="A2035" s="2" t="s">
        <v>11222</v>
      </c>
      <c r="B2035" s="2" t="s">
        <v>11223</v>
      </c>
      <c r="C2035" s="2" t="s">
        <v>11224</v>
      </c>
      <c r="D2035" s="2" t="s">
        <v>10939</v>
      </c>
      <c r="E2035" s="2" t="str">
        <f>VLOOKUP(D2035,GOL!B:C,2,FALSE)</f>
        <v>Penata</v>
      </c>
      <c r="F2035" s="9">
        <v>41000</v>
      </c>
      <c r="G2035" s="2" t="s">
        <v>15</v>
      </c>
      <c r="H2035" s="5"/>
      <c r="I2035" s="2" t="s">
        <v>15</v>
      </c>
      <c r="J2035" s="4">
        <v>41183</v>
      </c>
      <c r="K2035" s="2" t="s">
        <v>1317</v>
      </c>
      <c r="L2035" s="2" t="s">
        <v>26</v>
      </c>
      <c r="M2035" s="2" t="s">
        <v>15</v>
      </c>
      <c r="N2035" s="2" t="s">
        <v>15</v>
      </c>
      <c r="O2035" s="2" t="s">
        <v>850</v>
      </c>
      <c r="P2035" s="9">
        <v>39052</v>
      </c>
      <c r="Q2035" s="6">
        <v>22119</v>
      </c>
      <c r="R2035" s="2" t="s">
        <v>1318</v>
      </c>
      <c r="S2035" t="s">
        <v>28828</v>
      </c>
    </row>
    <row r="2036" spans="1:19" ht="16.5" customHeight="1">
      <c r="A2036" s="2" t="s">
        <v>11983</v>
      </c>
      <c r="B2036" s="2" t="s">
        <v>11984</v>
      </c>
      <c r="C2036" s="2" t="s">
        <v>7658</v>
      </c>
      <c r="D2036" s="2" t="s">
        <v>10939</v>
      </c>
      <c r="E2036" s="2" t="str">
        <f>VLOOKUP(D2036,GOL!B:C,2,FALSE)</f>
        <v>Penata</v>
      </c>
      <c r="F2036" s="9">
        <v>41548</v>
      </c>
      <c r="G2036" s="2" t="s">
        <v>15</v>
      </c>
      <c r="H2036" s="7"/>
      <c r="I2036" s="2" t="s">
        <v>15</v>
      </c>
      <c r="J2036" s="4">
        <v>40634</v>
      </c>
      <c r="K2036" s="2" t="s">
        <v>1317</v>
      </c>
      <c r="L2036" s="2" t="s">
        <v>26</v>
      </c>
      <c r="M2036" s="2" t="s">
        <v>15</v>
      </c>
      <c r="N2036" s="2" t="s">
        <v>15</v>
      </c>
      <c r="O2036" s="2" t="s">
        <v>167</v>
      </c>
      <c r="P2036" s="9">
        <v>35430</v>
      </c>
      <c r="Q2036" s="6">
        <v>26154</v>
      </c>
      <c r="R2036" s="2" t="s">
        <v>1318</v>
      </c>
      <c r="S2036" t="s">
        <v>25493</v>
      </c>
    </row>
    <row r="2037" spans="1:19" ht="16.5" customHeight="1">
      <c r="A2037" s="2" t="s">
        <v>12561</v>
      </c>
      <c r="B2037" s="2" t="s">
        <v>12562</v>
      </c>
      <c r="C2037" s="2" t="s">
        <v>12563</v>
      </c>
      <c r="D2037" s="2" t="s">
        <v>10939</v>
      </c>
      <c r="E2037" s="2" t="str">
        <f>VLOOKUP(D2037,GOL!B:C,2,FALSE)</f>
        <v>Penata</v>
      </c>
      <c r="F2037" s="9">
        <v>42095</v>
      </c>
      <c r="G2037" s="2" t="s">
        <v>15</v>
      </c>
      <c r="H2037" s="7"/>
      <c r="I2037" s="2" t="s">
        <v>15</v>
      </c>
      <c r="J2037" s="4">
        <v>42095</v>
      </c>
      <c r="K2037" s="2" t="s">
        <v>1317</v>
      </c>
      <c r="L2037" s="2" t="s">
        <v>26</v>
      </c>
      <c r="M2037" s="2" t="s">
        <v>15</v>
      </c>
      <c r="N2037" s="2" t="s">
        <v>15</v>
      </c>
      <c r="O2037" s="2" t="s">
        <v>611</v>
      </c>
      <c r="P2037" s="9">
        <v>36560</v>
      </c>
      <c r="Q2037" s="6">
        <v>27645</v>
      </c>
      <c r="R2037" s="2" t="s">
        <v>1318</v>
      </c>
      <c r="S2037" t="s">
        <v>25493</v>
      </c>
    </row>
    <row r="2038" spans="1:19" ht="16.5" customHeight="1">
      <c r="A2038" s="2" t="s">
        <v>12626</v>
      </c>
      <c r="B2038" s="2" t="s">
        <v>12627</v>
      </c>
      <c r="C2038" s="2" t="s">
        <v>12628</v>
      </c>
      <c r="D2038" s="2" t="s">
        <v>10939</v>
      </c>
      <c r="E2038" s="2" t="str">
        <f>VLOOKUP(D2038,GOL!B:C,2,FALSE)</f>
        <v>Penata</v>
      </c>
      <c r="F2038" s="9">
        <v>42095</v>
      </c>
      <c r="G2038" s="2" t="s">
        <v>15</v>
      </c>
      <c r="H2038" s="7"/>
      <c r="I2038" s="2" t="s">
        <v>15</v>
      </c>
      <c r="J2038" s="4">
        <v>42095</v>
      </c>
      <c r="K2038" s="2" t="s">
        <v>1317</v>
      </c>
      <c r="L2038" s="2" t="s">
        <v>26</v>
      </c>
      <c r="M2038" s="2" t="s">
        <v>15</v>
      </c>
      <c r="N2038" s="2" t="s">
        <v>15</v>
      </c>
      <c r="O2038" s="2" t="s">
        <v>3487</v>
      </c>
      <c r="P2038" s="9">
        <v>33967</v>
      </c>
      <c r="Q2038" s="6">
        <v>25277</v>
      </c>
      <c r="R2038" s="2" t="s">
        <v>1318</v>
      </c>
      <c r="S2038" t="s">
        <v>28861</v>
      </c>
    </row>
    <row r="2039" spans="1:19" ht="16.5" customHeight="1">
      <c r="A2039" s="2" t="s">
        <v>13685</v>
      </c>
      <c r="B2039" s="2" t="s">
        <v>13686</v>
      </c>
      <c r="C2039" s="2" t="s">
        <v>13687</v>
      </c>
      <c r="D2039" s="2" t="s">
        <v>13178</v>
      </c>
      <c r="E2039" s="2" t="str">
        <f>VLOOKUP(D2039,GOL!B:C,2,FALSE)</f>
        <v>Penata Muda Tk. I</v>
      </c>
      <c r="F2039" s="9">
        <v>41000</v>
      </c>
      <c r="G2039" s="2" t="s">
        <v>15</v>
      </c>
      <c r="H2039" s="7"/>
      <c r="I2039" s="2" t="s">
        <v>15</v>
      </c>
      <c r="J2039" s="4">
        <v>41000</v>
      </c>
      <c r="K2039" s="2" t="s">
        <v>1317</v>
      </c>
      <c r="L2039" s="2" t="s">
        <v>26</v>
      </c>
      <c r="M2039" s="2" t="s">
        <v>15</v>
      </c>
      <c r="N2039" s="2" t="s">
        <v>15</v>
      </c>
      <c r="O2039" s="2" t="s">
        <v>1152</v>
      </c>
      <c r="P2039" s="9">
        <v>36224</v>
      </c>
      <c r="Q2039" s="6">
        <v>27699</v>
      </c>
      <c r="R2039" s="2" t="s">
        <v>1318</v>
      </c>
      <c r="S2039" t="s">
        <v>25493</v>
      </c>
    </row>
    <row r="2040" spans="1:19" ht="16.5" customHeight="1">
      <c r="A2040" s="2" t="s">
        <v>13779</v>
      </c>
      <c r="B2040" s="2" t="s">
        <v>13780</v>
      </c>
      <c r="C2040" s="2" t="s">
        <v>13781</v>
      </c>
      <c r="D2040" s="2" t="s">
        <v>13178</v>
      </c>
      <c r="E2040" s="2" t="str">
        <f>VLOOKUP(D2040,GOL!B:C,2,FALSE)</f>
        <v>Penata Muda Tk. I</v>
      </c>
      <c r="F2040" s="9">
        <v>41183</v>
      </c>
      <c r="G2040" s="2" t="s">
        <v>15</v>
      </c>
      <c r="H2040" s="7"/>
      <c r="I2040" s="2" t="s">
        <v>15</v>
      </c>
      <c r="J2040" s="4">
        <v>40634</v>
      </c>
      <c r="K2040" s="2" t="s">
        <v>1317</v>
      </c>
      <c r="L2040" s="2" t="s">
        <v>26</v>
      </c>
      <c r="M2040" s="2" t="s">
        <v>15</v>
      </c>
      <c r="N2040" s="2" t="s">
        <v>15</v>
      </c>
      <c r="O2040" s="2" t="s">
        <v>2549</v>
      </c>
      <c r="P2040" s="9">
        <v>38245</v>
      </c>
      <c r="Q2040" s="6">
        <v>29789</v>
      </c>
      <c r="R2040" s="2" t="s">
        <v>1318</v>
      </c>
      <c r="S2040" t="s">
        <v>28809</v>
      </c>
    </row>
    <row r="2041" spans="1:19" ht="16.5" customHeight="1">
      <c r="A2041" s="2" t="s">
        <v>13814</v>
      </c>
      <c r="B2041" s="2" t="s">
        <v>13815</v>
      </c>
      <c r="C2041" s="2" t="s">
        <v>13816</v>
      </c>
      <c r="D2041" s="2" t="s">
        <v>13178</v>
      </c>
      <c r="E2041" s="2" t="str">
        <f>VLOOKUP(D2041,GOL!B:C,2,FALSE)</f>
        <v>Penata Muda Tk. I</v>
      </c>
      <c r="F2041" s="9">
        <v>41183</v>
      </c>
      <c r="G2041" s="2" t="s">
        <v>15</v>
      </c>
      <c r="H2041" s="5"/>
      <c r="I2041" s="2" t="s">
        <v>15</v>
      </c>
      <c r="J2041" s="4">
        <v>40634</v>
      </c>
      <c r="K2041" s="2" t="s">
        <v>1317</v>
      </c>
      <c r="L2041" s="2" t="s">
        <v>26</v>
      </c>
      <c r="M2041" s="2" t="s">
        <v>15</v>
      </c>
      <c r="N2041" s="2" t="s">
        <v>15</v>
      </c>
      <c r="O2041" s="2" t="s">
        <v>910</v>
      </c>
      <c r="P2041" s="9">
        <v>39737</v>
      </c>
      <c r="Q2041" s="6">
        <v>31511</v>
      </c>
      <c r="R2041" s="2" t="s">
        <v>1318</v>
      </c>
      <c r="S2041" t="s">
        <v>25493</v>
      </c>
    </row>
    <row r="2042" spans="1:19" ht="16.5" customHeight="1">
      <c r="A2042" s="2" t="s">
        <v>14128</v>
      </c>
      <c r="B2042" s="2" t="s">
        <v>14129</v>
      </c>
      <c r="C2042" s="2" t="s">
        <v>14130</v>
      </c>
      <c r="D2042" s="2" t="s">
        <v>13178</v>
      </c>
      <c r="E2042" s="2" t="str">
        <f>VLOOKUP(D2042,GOL!B:C,2,FALSE)</f>
        <v>Penata Muda Tk. I</v>
      </c>
      <c r="F2042" s="9">
        <v>41365</v>
      </c>
      <c r="G2042" s="2" t="s">
        <v>15</v>
      </c>
      <c r="H2042" s="5"/>
      <c r="I2042" s="2" t="s">
        <v>320</v>
      </c>
      <c r="J2042" s="7"/>
      <c r="K2042" s="2" t="s">
        <v>1317</v>
      </c>
      <c r="L2042" s="2" t="s">
        <v>26</v>
      </c>
      <c r="M2042" s="2" t="s">
        <v>15</v>
      </c>
      <c r="N2042" s="2" t="s">
        <v>15</v>
      </c>
      <c r="O2042" s="2" t="s">
        <v>595</v>
      </c>
      <c r="P2042" s="12"/>
      <c r="Q2042" s="6">
        <v>29406</v>
      </c>
      <c r="R2042" s="2" t="s">
        <v>1318</v>
      </c>
      <c r="S2042" t="s">
        <v>28805</v>
      </c>
    </row>
    <row r="2043" spans="1:19" ht="16.5" customHeight="1">
      <c r="A2043" s="2" t="s">
        <v>15450</v>
      </c>
      <c r="B2043" s="2" t="s">
        <v>15451</v>
      </c>
      <c r="C2043" s="2" t="s">
        <v>15452</v>
      </c>
      <c r="D2043" s="2" t="s">
        <v>13178</v>
      </c>
      <c r="E2043" s="2" t="str">
        <f>VLOOKUP(D2043,GOL!B:C,2,FALSE)</f>
        <v>Penata Muda Tk. I</v>
      </c>
      <c r="F2043" s="9">
        <v>42379</v>
      </c>
      <c r="G2043" s="2" t="s">
        <v>15</v>
      </c>
      <c r="H2043" s="5"/>
      <c r="I2043" s="2" t="s">
        <v>15</v>
      </c>
      <c r="J2043" s="7"/>
      <c r="K2043" s="2" t="s">
        <v>1317</v>
      </c>
      <c r="L2043" s="2" t="s">
        <v>26</v>
      </c>
      <c r="M2043" s="2" t="s">
        <v>15</v>
      </c>
      <c r="N2043" s="2" t="s">
        <v>15</v>
      </c>
      <c r="O2043" s="2" t="s">
        <v>247</v>
      </c>
      <c r="P2043" s="9">
        <v>37956</v>
      </c>
      <c r="Q2043" s="6">
        <v>22801</v>
      </c>
      <c r="R2043" s="2" t="s">
        <v>1318</v>
      </c>
      <c r="S2043" t="s">
        <v>25493</v>
      </c>
    </row>
    <row r="2044" spans="1:19" ht="16.5" customHeight="1">
      <c r="A2044" s="2" t="s">
        <v>15781</v>
      </c>
      <c r="B2044" s="2" t="s">
        <v>15782</v>
      </c>
      <c r="C2044" s="2" t="s">
        <v>15783</v>
      </c>
      <c r="D2044" s="2" t="s">
        <v>15595</v>
      </c>
      <c r="E2044" s="2" t="str">
        <f>VLOOKUP(D2044,GOL!B:C,2,FALSE)</f>
        <v>Penata Muda</v>
      </c>
      <c r="F2044" s="9">
        <v>41183</v>
      </c>
      <c r="G2044" s="2" t="s">
        <v>15</v>
      </c>
      <c r="H2044" s="5"/>
      <c r="I2044" s="2" t="s">
        <v>15</v>
      </c>
      <c r="J2044" s="4">
        <v>40664</v>
      </c>
      <c r="K2044" s="2" t="s">
        <v>1317</v>
      </c>
      <c r="L2044" s="2" t="s">
        <v>26</v>
      </c>
      <c r="M2044" s="2" t="s">
        <v>15</v>
      </c>
      <c r="N2044" s="2" t="s">
        <v>15</v>
      </c>
      <c r="O2044" s="2" t="s">
        <v>14214</v>
      </c>
      <c r="P2044" s="9">
        <v>33814</v>
      </c>
      <c r="Q2044" s="6">
        <v>25479</v>
      </c>
      <c r="R2044" s="2" t="s">
        <v>1318</v>
      </c>
      <c r="S2044" t="s">
        <v>25493</v>
      </c>
    </row>
    <row r="2045" spans="1:19" ht="16.5" customHeight="1">
      <c r="A2045" s="2" t="s">
        <v>15</v>
      </c>
      <c r="B2045" s="2" t="s">
        <v>16261</v>
      </c>
      <c r="C2045" s="2" t="s">
        <v>16262</v>
      </c>
      <c r="D2045" s="2" t="s">
        <v>15595</v>
      </c>
      <c r="E2045" s="2" t="str">
        <f>VLOOKUP(D2045,GOL!B:C,2,FALSE)</f>
        <v>Penata Muda</v>
      </c>
      <c r="F2045" s="9">
        <v>41821</v>
      </c>
      <c r="G2045" s="2" t="s">
        <v>15</v>
      </c>
      <c r="H2045" s="5"/>
      <c r="I2045" s="2" t="s">
        <v>15</v>
      </c>
      <c r="J2045" s="7"/>
      <c r="K2045" s="2" t="s">
        <v>1317</v>
      </c>
      <c r="L2045" s="2" t="s">
        <v>26</v>
      </c>
      <c r="M2045" s="2" t="s">
        <v>15</v>
      </c>
      <c r="N2045" s="2" t="s">
        <v>15</v>
      </c>
      <c r="O2045" s="2" t="s">
        <v>573</v>
      </c>
      <c r="P2045" s="12"/>
      <c r="Q2045" s="6">
        <v>29992</v>
      </c>
      <c r="R2045" s="2" t="s">
        <v>1318</v>
      </c>
      <c r="S2045" t="s">
        <v>25493</v>
      </c>
    </row>
    <row r="2046" spans="1:19" ht="16.5" customHeight="1">
      <c r="A2046" s="2" t="s">
        <v>19592</v>
      </c>
      <c r="B2046" s="2" t="s">
        <v>19593</v>
      </c>
      <c r="C2046" s="2" t="s">
        <v>19594</v>
      </c>
      <c r="D2046" s="2" t="s">
        <v>17772</v>
      </c>
      <c r="E2046" s="2" t="str">
        <f>VLOOKUP(D2046,GOL!B:C,2,FALSE)</f>
        <v>Pengatur</v>
      </c>
      <c r="F2046" s="9">
        <v>42095</v>
      </c>
      <c r="G2046" s="2" t="s">
        <v>15</v>
      </c>
      <c r="H2046" s="7"/>
      <c r="I2046" s="2" t="s">
        <v>320</v>
      </c>
      <c r="J2046" s="7"/>
      <c r="K2046" s="2" t="s">
        <v>1317</v>
      </c>
      <c r="L2046" s="2" t="s">
        <v>26</v>
      </c>
      <c r="M2046" s="2" t="s">
        <v>15</v>
      </c>
      <c r="N2046" s="2" t="s">
        <v>15</v>
      </c>
      <c r="O2046" s="2" t="s">
        <v>8448</v>
      </c>
      <c r="P2046" s="9">
        <v>31924</v>
      </c>
      <c r="Q2046" s="6">
        <v>24530</v>
      </c>
      <c r="R2046" s="2" t="s">
        <v>1318</v>
      </c>
      <c r="S2046" t="s">
        <v>25493</v>
      </c>
    </row>
    <row r="2047" spans="1:19" ht="16.5" customHeight="1">
      <c r="A2047" s="2" t="s">
        <v>6012</v>
      </c>
      <c r="B2047" s="2" t="s">
        <v>6013</v>
      </c>
      <c r="C2047" s="2" t="s">
        <v>6014</v>
      </c>
      <c r="D2047" s="2" t="s">
        <v>4944</v>
      </c>
      <c r="E2047" s="2" t="str">
        <f>VLOOKUP(D2047,GOL!B:C,2,FALSE)</f>
        <v>Pembina</v>
      </c>
      <c r="F2047" s="9">
        <v>40087</v>
      </c>
      <c r="G2047" s="2" t="s">
        <v>15</v>
      </c>
      <c r="H2047" s="7"/>
      <c r="I2047" s="2" t="s">
        <v>15</v>
      </c>
      <c r="J2047" s="4">
        <v>40087</v>
      </c>
      <c r="K2047" s="2" t="s">
        <v>6015</v>
      </c>
      <c r="L2047" s="2" t="s">
        <v>26</v>
      </c>
      <c r="M2047" s="2" t="s">
        <v>15</v>
      </c>
      <c r="N2047" s="2" t="s">
        <v>15</v>
      </c>
      <c r="O2047" s="2" t="s">
        <v>6016</v>
      </c>
      <c r="P2047" s="9">
        <v>33722</v>
      </c>
      <c r="Q2047" s="6">
        <v>23626</v>
      </c>
      <c r="R2047" s="2" t="s">
        <v>6017</v>
      </c>
      <c r="S2047" t="s">
        <v>25493</v>
      </c>
    </row>
    <row r="2048" spans="1:19" ht="16.5" customHeight="1">
      <c r="A2048" s="2" t="s">
        <v>14756</v>
      </c>
      <c r="B2048" s="2" t="s">
        <v>14757</v>
      </c>
      <c r="C2048" s="2" t="s">
        <v>14758</v>
      </c>
      <c r="D2048" s="2" t="s">
        <v>13178</v>
      </c>
      <c r="E2048" s="2" t="str">
        <f>VLOOKUP(D2048,GOL!B:C,2,FALSE)</f>
        <v>Penata Muda Tk. I</v>
      </c>
      <c r="F2048" s="9">
        <v>41730</v>
      </c>
      <c r="G2048" s="2" t="s">
        <v>15</v>
      </c>
      <c r="H2048" s="7"/>
      <c r="I2048" s="2" t="s">
        <v>320</v>
      </c>
      <c r="J2048" s="7"/>
      <c r="K2048" s="2" t="s">
        <v>6015</v>
      </c>
      <c r="L2048" s="2" t="s">
        <v>26</v>
      </c>
      <c r="M2048" s="2" t="s">
        <v>15</v>
      </c>
      <c r="N2048" s="2" t="s">
        <v>15</v>
      </c>
      <c r="O2048" s="2" t="s">
        <v>43</v>
      </c>
      <c r="P2048" s="12"/>
      <c r="Q2048" s="6">
        <v>27566</v>
      </c>
      <c r="R2048" s="2" t="s">
        <v>6017</v>
      </c>
      <c r="S2048" t="s">
        <v>25493</v>
      </c>
    </row>
    <row r="2049" spans="1:19" ht="16.5" customHeight="1">
      <c r="A2049" s="2" t="s">
        <v>558</v>
      </c>
      <c r="B2049" s="2" t="s">
        <v>559</v>
      </c>
      <c r="C2049" s="2" t="s">
        <v>560</v>
      </c>
      <c r="D2049" s="2" t="s">
        <v>312</v>
      </c>
      <c r="E2049" s="2" t="str">
        <f>VLOOKUP(D2049,GOL!B:C,2,FALSE)</f>
        <v>Pembina Tk. I</v>
      </c>
      <c r="F2049" s="9">
        <v>39722</v>
      </c>
      <c r="G2049" s="2" t="s">
        <v>15</v>
      </c>
      <c r="H2049" s="7"/>
      <c r="I2049" s="2" t="s">
        <v>15</v>
      </c>
      <c r="J2049" s="4">
        <v>39722</v>
      </c>
      <c r="K2049" s="2" t="s">
        <v>561</v>
      </c>
      <c r="L2049" s="2" t="s">
        <v>26</v>
      </c>
      <c r="M2049" s="2" t="s">
        <v>15</v>
      </c>
      <c r="N2049" s="2" t="s">
        <v>15</v>
      </c>
      <c r="O2049" s="2" t="s">
        <v>562</v>
      </c>
      <c r="P2049" s="10">
        <v>35795</v>
      </c>
      <c r="Q2049" s="6">
        <v>23115</v>
      </c>
      <c r="R2049" s="2" t="s">
        <v>563</v>
      </c>
      <c r="S2049" t="s">
        <v>28815</v>
      </c>
    </row>
    <row r="2050" spans="1:19" ht="16.5" customHeight="1">
      <c r="A2050" s="2" t="s">
        <v>3234</v>
      </c>
      <c r="B2050" s="2" t="s">
        <v>3235</v>
      </c>
      <c r="C2050" s="2" t="s">
        <v>3236</v>
      </c>
      <c r="D2050" s="2" t="s">
        <v>312</v>
      </c>
      <c r="E2050" s="2" t="str">
        <f>VLOOKUP(D2050,GOL!B:C,2,FALSE)</f>
        <v>Pembina Tk. I</v>
      </c>
      <c r="F2050" s="9">
        <v>42095</v>
      </c>
      <c r="G2050" s="2" t="s">
        <v>15</v>
      </c>
      <c r="H2050" s="7"/>
      <c r="I2050" s="2" t="s">
        <v>15</v>
      </c>
      <c r="J2050" s="4">
        <v>42095</v>
      </c>
      <c r="K2050" s="2" t="s">
        <v>561</v>
      </c>
      <c r="L2050" s="2" t="s">
        <v>26</v>
      </c>
      <c r="M2050" s="2" t="s">
        <v>15</v>
      </c>
      <c r="N2050" s="2" t="s">
        <v>15</v>
      </c>
      <c r="O2050" s="2" t="s">
        <v>1152</v>
      </c>
      <c r="P2050" s="9">
        <v>36891</v>
      </c>
      <c r="Q2050" s="6">
        <v>22537</v>
      </c>
      <c r="R2050" s="2" t="s">
        <v>563</v>
      </c>
      <c r="S2050" t="s">
        <v>28830</v>
      </c>
    </row>
    <row r="2051" spans="1:19" ht="16.5" customHeight="1">
      <c r="A2051" s="2" t="s">
        <v>3420</v>
      </c>
      <c r="B2051" s="2" t="s">
        <v>3421</v>
      </c>
      <c r="C2051" s="2" t="s">
        <v>3422</v>
      </c>
      <c r="D2051" s="2" t="s">
        <v>312</v>
      </c>
      <c r="E2051" s="2" t="str">
        <f>VLOOKUP(D2051,GOL!B:C,2,FALSE)</f>
        <v>Pembina Tk. I</v>
      </c>
      <c r="F2051" s="9">
        <v>42095</v>
      </c>
      <c r="G2051" s="2" t="s">
        <v>15</v>
      </c>
      <c r="H2051" s="5"/>
      <c r="I2051" s="2" t="s">
        <v>15</v>
      </c>
      <c r="J2051" s="4">
        <v>42095</v>
      </c>
      <c r="K2051" s="2" t="s">
        <v>561</v>
      </c>
      <c r="L2051" s="2" t="s">
        <v>26</v>
      </c>
      <c r="M2051" s="2" t="s">
        <v>15</v>
      </c>
      <c r="N2051" s="2" t="s">
        <v>15</v>
      </c>
      <c r="O2051" s="2" t="s">
        <v>910</v>
      </c>
      <c r="P2051" s="9">
        <v>37986</v>
      </c>
      <c r="Q2051" s="6">
        <v>22454</v>
      </c>
      <c r="R2051" s="2" t="s">
        <v>563</v>
      </c>
      <c r="S2051" t="s">
        <v>28804</v>
      </c>
    </row>
    <row r="2052" spans="1:19" ht="16.5" customHeight="1">
      <c r="A2052" s="2" t="s">
        <v>3466</v>
      </c>
      <c r="B2052" s="2" t="s">
        <v>3467</v>
      </c>
      <c r="C2052" s="2" t="s">
        <v>3468</v>
      </c>
      <c r="D2052" s="2" t="s">
        <v>312</v>
      </c>
      <c r="E2052" s="2" t="str">
        <f>VLOOKUP(D2052,GOL!B:C,2,FALSE)</f>
        <v>Pembina Tk. I</v>
      </c>
      <c r="F2052" s="9">
        <v>42095</v>
      </c>
      <c r="G2052" s="2" t="s">
        <v>15</v>
      </c>
      <c r="H2052" s="5"/>
      <c r="I2052" s="2" t="s">
        <v>15</v>
      </c>
      <c r="J2052" s="4">
        <v>42095</v>
      </c>
      <c r="K2052" s="2" t="s">
        <v>561</v>
      </c>
      <c r="L2052" s="2" t="s">
        <v>26</v>
      </c>
      <c r="M2052" s="2" t="s">
        <v>15</v>
      </c>
      <c r="N2052" s="2" t="s">
        <v>15</v>
      </c>
      <c r="O2052" s="2" t="s">
        <v>730</v>
      </c>
      <c r="P2052" s="9">
        <v>37256</v>
      </c>
      <c r="Q2052" s="6">
        <v>22385</v>
      </c>
      <c r="R2052" s="2" t="s">
        <v>563</v>
      </c>
      <c r="S2052" t="s">
        <v>28804</v>
      </c>
    </row>
    <row r="2053" spans="1:19" ht="16.5" customHeight="1">
      <c r="A2053" s="2" t="s">
        <v>3813</v>
      </c>
      <c r="B2053" s="2" t="s">
        <v>3814</v>
      </c>
      <c r="C2053" s="2" t="s">
        <v>3815</v>
      </c>
      <c r="D2053" s="2" t="s">
        <v>312</v>
      </c>
      <c r="E2053" s="2" t="str">
        <f>VLOOKUP(D2053,GOL!B:C,2,FALSE)</f>
        <v>Pembina Tk. I</v>
      </c>
      <c r="F2053" s="9">
        <v>42095</v>
      </c>
      <c r="G2053" s="2" t="s">
        <v>15</v>
      </c>
      <c r="H2053" s="7"/>
      <c r="I2053" s="2" t="s">
        <v>15</v>
      </c>
      <c r="J2053" s="4">
        <v>42095</v>
      </c>
      <c r="K2053" s="2" t="s">
        <v>561</v>
      </c>
      <c r="L2053" s="2" t="s">
        <v>26</v>
      </c>
      <c r="M2053" s="2" t="s">
        <v>15</v>
      </c>
      <c r="N2053" s="2" t="s">
        <v>15</v>
      </c>
      <c r="O2053" s="2" t="s">
        <v>167</v>
      </c>
      <c r="P2053" s="9">
        <v>34699</v>
      </c>
      <c r="Q2053" s="6">
        <v>23375</v>
      </c>
      <c r="R2053" s="2" t="s">
        <v>563</v>
      </c>
      <c r="S2053" t="s">
        <v>25493</v>
      </c>
    </row>
    <row r="2054" spans="1:19" ht="16.5" customHeight="1">
      <c r="A2054" s="2" t="s">
        <v>4180</v>
      </c>
      <c r="B2054" s="2" t="s">
        <v>4181</v>
      </c>
      <c r="C2054" s="2" t="s">
        <v>4182</v>
      </c>
      <c r="D2054" s="2" t="s">
        <v>312</v>
      </c>
      <c r="E2054" s="2" t="str">
        <f>VLOOKUP(D2054,GOL!B:C,2,FALSE)</f>
        <v>Pembina Tk. I</v>
      </c>
      <c r="F2054" s="9">
        <v>42095</v>
      </c>
      <c r="G2054" s="2" t="s">
        <v>15</v>
      </c>
      <c r="H2054" s="7"/>
      <c r="I2054" s="2" t="s">
        <v>15</v>
      </c>
      <c r="J2054" s="4">
        <v>42095</v>
      </c>
      <c r="K2054" s="2" t="s">
        <v>561</v>
      </c>
      <c r="L2054" s="2" t="s">
        <v>26</v>
      </c>
      <c r="M2054" s="2" t="s">
        <v>15</v>
      </c>
      <c r="N2054" s="2" t="s">
        <v>15</v>
      </c>
      <c r="O2054" s="2" t="s">
        <v>167</v>
      </c>
      <c r="P2054" s="9">
        <v>35064</v>
      </c>
      <c r="Q2054" s="6">
        <v>22805</v>
      </c>
      <c r="R2054" s="2" t="s">
        <v>563</v>
      </c>
      <c r="S2054" t="s">
        <v>25493</v>
      </c>
    </row>
    <row r="2055" spans="1:19" ht="16.5" customHeight="1">
      <c r="A2055" s="2" t="s">
        <v>4702</v>
      </c>
      <c r="B2055" s="2" t="s">
        <v>4703</v>
      </c>
      <c r="C2055" s="2" t="s">
        <v>4704</v>
      </c>
      <c r="D2055" s="2" t="s">
        <v>312</v>
      </c>
      <c r="E2055" s="2" t="str">
        <f>VLOOKUP(D2055,GOL!B:C,2,FALSE)</f>
        <v>Pembina Tk. I</v>
      </c>
      <c r="F2055" s="9">
        <v>42095</v>
      </c>
      <c r="G2055" s="2" t="s">
        <v>15</v>
      </c>
      <c r="H2055" s="7"/>
      <c r="I2055" s="2" t="s">
        <v>15</v>
      </c>
      <c r="J2055" s="4">
        <v>42095</v>
      </c>
      <c r="K2055" s="2" t="s">
        <v>561</v>
      </c>
      <c r="L2055" s="2" t="s">
        <v>26</v>
      </c>
      <c r="M2055" s="2" t="s">
        <v>15</v>
      </c>
      <c r="N2055" s="2" t="s">
        <v>15</v>
      </c>
      <c r="O2055" s="2" t="s">
        <v>4705</v>
      </c>
      <c r="P2055" s="9">
        <v>35430</v>
      </c>
      <c r="Q2055" s="6">
        <v>26497</v>
      </c>
      <c r="R2055" s="2" t="s">
        <v>563</v>
      </c>
      <c r="S2055" t="s">
        <v>28805</v>
      </c>
    </row>
    <row r="2056" spans="1:19" ht="16.5" customHeight="1">
      <c r="A2056" s="2" t="s">
        <v>5017</v>
      </c>
      <c r="B2056" s="2" t="s">
        <v>5018</v>
      </c>
      <c r="C2056" s="2" t="s">
        <v>5019</v>
      </c>
      <c r="D2056" s="2" t="s">
        <v>4944</v>
      </c>
      <c r="E2056" s="2" t="str">
        <f>VLOOKUP(D2056,GOL!B:C,2,FALSE)</f>
        <v>Pembina</v>
      </c>
      <c r="F2056" s="9">
        <v>38078</v>
      </c>
      <c r="G2056" s="2" t="s">
        <v>15</v>
      </c>
      <c r="H2056" s="7"/>
      <c r="I2056" s="2" t="s">
        <v>15</v>
      </c>
      <c r="J2056" s="4">
        <v>38078</v>
      </c>
      <c r="K2056" s="2" t="s">
        <v>561</v>
      </c>
      <c r="L2056" s="2" t="s">
        <v>26</v>
      </c>
      <c r="M2056" s="2" t="s">
        <v>15</v>
      </c>
      <c r="N2056" s="2" t="s">
        <v>15</v>
      </c>
      <c r="O2056" s="2" t="s">
        <v>335</v>
      </c>
      <c r="P2056" s="9">
        <v>37256</v>
      </c>
      <c r="Q2056" s="6">
        <v>21714</v>
      </c>
      <c r="R2056" s="2" t="s">
        <v>563</v>
      </c>
      <c r="S2056" t="s">
        <v>28804</v>
      </c>
    </row>
    <row r="2057" spans="1:19" ht="16.5" customHeight="1">
      <c r="A2057" s="2" t="s">
        <v>6022</v>
      </c>
      <c r="B2057" s="2" t="s">
        <v>6023</v>
      </c>
      <c r="C2057" s="2" t="s">
        <v>6024</v>
      </c>
      <c r="D2057" s="2" t="s">
        <v>4944</v>
      </c>
      <c r="E2057" s="2" t="str">
        <f>VLOOKUP(D2057,GOL!B:C,2,FALSE)</f>
        <v>Pembina</v>
      </c>
      <c r="F2057" s="9">
        <v>40087</v>
      </c>
      <c r="G2057" s="2" t="s">
        <v>15</v>
      </c>
      <c r="H2057" s="7"/>
      <c r="I2057" s="2" t="s">
        <v>15</v>
      </c>
      <c r="J2057" s="4">
        <v>40087</v>
      </c>
      <c r="K2057" s="2" t="s">
        <v>561</v>
      </c>
      <c r="L2057" s="2" t="s">
        <v>26</v>
      </c>
      <c r="M2057" s="2" t="s">
        <v>15</v>
      </c>
      <c r="N2057" s="2" t="s">
        <v>15</v>
      </c>
      <c r="O2057" s="2" t="s">
        <v>573</v>
      </c>
      <c r="P2057" s="9">
        <v>33603</v>
      </c>
      <c r="Q2057" s="6">
        <v>23876</v>
      </c>
      <c r="R2057" s="2" t="s">
        <v>563</v>
      </c>
      <c r="S2057" t="s">
        <v>25493</v>
      </c>
    </row>
    <row r="2058" spans="1:19" ht="16.5" customHeight="1">
      <c r="A2058" s="2" t="s">
        <v>6684</v>
      </c>
      <c r="B2058" s="2" t="s">
        <v>6685</v>
      </c>
      <c r="C2058" s="2" t="s">
        <v>6686</v>
      </c>
      <c r="D2058" s="2" t="s">
        <v>4944</v>
      </c>
      <c r="E2058" s="2" t="str">
        <f>VLOOKUP(D2058,GOL!B:C,2,FALSE)</f>
        <v>Pembina</v>
      </c>
      <c r="F2058" s="9">
        <v>40634</v>
      </c>
      <c r="G2058" s="2" t="s">
        <v>15</v>
      </c>
      <c r="H2058" s="7"/>
      <c r="I2058" s="2" t="s">
        <v>15</v>
      </c>
      <c r="J2058" s="4">
        <v>40634</v>
      </c>
      <c r="K2058" s="2" t="s">
        <v>561</v>
      </c>
      <c r="L2058" s="2" t="s">
        <v>26</v>
      </c>
      <c r="M2058" s="2" t="s">
        <v>15</v>
      </c>
      <c r="N2058" s="2" t="s">
        <v>15</v>
      </c>
      <c r="O2058" s="2" t="s">
        <v>573</v>
      </c>
      <c r="P2058" s="9">
        <v>34334</v>
      </c>
      <c r="Q2058" s="6">
        <v>23609</v>
      </c>
      <c r="R2058" s="2" t="s">
        <v>563</v>
      </c>
      <c r="S2058" t="s">
        <v>25493</v>
      </c>
    </row>
    <row r="2059" spans="1:19" ht="16.5" customHeight="1">
      <c r="A2059" s="2" t="s">
        <v>7182</v>
      </c>
      <c r="B2059" s="2" t="s">
        <v>7183</v>
      </c>
      <c r="C2059" s="2" t="s">
        <v>7184</v>
      </c>
      <c r="D2059" s="2" t="s">
        <v>4944</v>
      </c>
      <c r="E2059" s="2" t="str">
        <f>VLOOKUP(D2059,GOL!B:C,2,FALSE)</f>
        <v>Pembina</v>
      </c>
      <c r="F2059" s="9">
        <v>41000</v>
      </c>
      <c r="G2059" s="2" t="s">
        <v>15</v>
      </c>
      <c r="H2059" s="7"/>
      <c r="I2059" s="2" t="s">
        <v>15</v>
      </c>
      <c r="J2059" s="4">
        <v>41000</v>
      </c>
      <c r="K2059" s="2" t="s">
        <v>561</v>
      </c>
      <c r="L2059" s="2" t="s">
        <v>26</v>
      </c>
      <c r="M2059" s="2" t="s">
        <v>15</v>
      </c>
      <c r="N2059" s="2" t="s">
        <v>15</v>
      </c>
      <c r="O2059" s="2" t="s">
        <v>167</v>
      </c>
      <c r="P2059" s="9">
        <v>36891</v>
      </c>
      <c r="Q2059" s="6">
        <v>24123</v>
      </c>
      <c r="R2059" s="2" t="s">
        <v>563</v>
      </c>
      <c r="S2059" t="s">
        <v>25493</v>
      </c>
    </row>
    <row r="2060" spans="1:19" ht="16.5" customHeight="1">
      <c r="A2060" s="2" t="s">
        <v>9184</v>
      </c>
      <c r="B2060" s="2" t="s">
        <v>9185</v>
      </c>
      <c r="C2060" s="2" t="s">
        <v>9186</v>
      </c>
      <c r="D2060" s="2" t="s">
        <v>8369</v>
      </c>
      <c r="E2060" s="2" t="str">
        <f>VLOOKUP(D2060,GOL!B:C,2,FALSE)</f>
        <v>Penata Tk. I</v>
      </c>
      <c r="F2060" s="9">
        <v>41000</v>
      </c>
      <c r="G2060" s="2" t="s">
        <v>15</v>
      </c>
      <c r="H2060" s="7"/>
      <c r="I2060" s="2" t="s">
        <v>15</v>
      </c>
      <c r="J2060" s="4">
        <v>41000</v>
      </c>
      <c r="K2060" s="2" t="s">
        <v>561</v>
      </c>
      <c r="L2060" s="2" t="s">
        <v>26</v>
      </c>
      <c r="M2060" s="2" t="s">
        <v>15</v>
      </c>
      <c r="N2060" s="2" t="s">
        <v>15</v>
      </c>
      <c r="O2060" s="2" t="s">
        <v>611</v>
      </c>
      <c r="P2060" s="9">
        <v>38352</v>
      </c>
      <c r="Q2060" s="6">
        <v>23604</v>
      </c>
      <c r="R2060" s="2" t="s">
        <v>563</v>
      </c>
      <c r="S2060" t="s">
        <v>25493</v>
      </c>
    </row>
    <row r="2061" spans="1:19" ht="16.5" customHeight="1">
      <c r="A2061" s="2" t="s">
        <v>9685</v>
      </c>
      <c r="B2061" s="2" t="s">
        <v>9686</v>
      </c>
      <c r="C2061" s="2" t="s">
        <v>9687</v>
      </c>
      <c r="D2061" s="2" t="s">
        <v>8369</v>
      </c>
      <c r="E2061" s="2" t="str">
        <f>VLOOKUP(D2061,GOL!B:C,2,FALSE)</f>
        <v>Penata Tk. I</v>
      </c>
      <c r="F2061" s="9">
        <v>41365</v>
      </c>
      <c r="G2061" s="2" t="s">
        <v>15</v>
      </c>
      <c r="H2061" s="7"/>
      <c r="I2061" s="2" t="s">
        <v>15</v>
      </c>
      <c r="J2061" s="4">
        <v>40452</v>
      </c>
      <c r="K2061" s="2" t="s">
        <v>561</v>
      </c>
      <c r="L2061" s="2" t="s">
        <v>26</v>
      </c>
      <c r="M2061" s="2" t="s">
        <v>15</v>
      </c>
      <c r="N2061" s="2" t="s">
        <v>15</v>
      </c>
      <c r="O2061" s="2" t="s">
        <v>9688</v>
      </c>
      <c r="P2061" s="9">
        <v>36891</v>
      </c>
      <c r="Q2061" s="6">
        <v>27599</v>
      </c>
      <c r="R2061" s="2" t="s">
        <v>563</v>
      </c>
      <c r="S2061" t="s">
        <v>28881</v>
      </c>
    </row>
    <row r="2062" spans="1:19" ht="16.5" customHeight="1">
      <c r="A2062" s="2" t="s">
        <v>11206</v>
      </c>
      <c r="B2062" s="2" t="s">
        <v>11207</v>
      </c>
      <c r="C2062" s="2" t="s">
        <v>11208</v>
      </c>
      <c r="D2062" s="2" t="s">
        <v>10939</v>
      </c>
      <c r="E2062" s="2" t="str">
        <f>VLOOKUP(D2062,GOL!B:C,2,FALSE)</f>
        <v>Penata</v>
      </c>
      <c r="F2062" s="9">
        <v>41000</v>
      </c>
      <c r="G2062" s="2" t="s">
        <v>15</v>
      </c>
      <c r="H2062" s="7"/>
      <c r="I2062" s="2" t="s">
        <v>15</v>
      </c>
      <c r="J2062" s="4">
        <v>41000</v>
      </c>
      <c r="K2062" s="2" t="s">
        <v>561</v>
      </c>
      <c r="L2062" s="2" t="s">
        <v>26</v>
      </c>
      <c r="M2062" s="2" t="s">
        <v>15</v>
      </c>
      <c r="N2062" s="2" t="s">
        <v>15</v>
      </c>
      <c r="O2062" s="2" t="s">
        <v>1287</v>
      </c>
      <c r="P2062" s="9">
        <v>30681</v>
      </c>
      <c r="Q2062" s="6">
        <v>22636</v>
      </c>
      <c r="R2062" s="2" t="s">
        <v>563</v>
      </c>
      <c r="S2062" t="s">
        <v>28805</v>
      </c>
    </row>
    <row r="2063" spans="1:19" ht="16.5" customHeight="1">
      <c r="A2063" s="2" t="s">
        <v>11971</v>
      </c>
      <c r="B2063" s="2" t="s">
        <v>11972</v>
      </c>
      <c r="C2063" s="2" t="s">
        <v>11973</v>
      </c>
      <c r="D2063" s="2" t="s">
        <v>10939</v>
      </c>
      <c r="E2063" s="2" t="str">
        <f>VLOOKUP(D2063,GOL!B:C,2,FALSE)</f>
        <v>Penata</v>
      </c>
      <c r="F2063" s="9">
        <v>41548</v>
      </c>
      <c r="G2063" s="2" t="s">
        <v>15</v>
      </c>
      <c r="H2063" s="7"/>
      <c r="I2063" s="2" t="s">
        <v>15</v>
      </c>
      <c r="J2063" s="4">
        <v>40634</v>
      </c>
      <c r="K2063" s="2" t="s">
        <v>561</v>
      </c>
      <c r="L2063" s="2" t="s">
        <v>26</v>
      </c>
      <c r="M2063" s="2" t="s">
        <v>15</v>
      </c>
      <c r="N2063" s="2" t="s">
        <v>15</v>
      </c>
      <c r="O2063" s="2" t="s">
        <v>167</v>
      </c>
      <c r="P2063" s="9">
        <v>36444</v>
      </c>
      <c r="Q2063" s="6">
        <v>26846</v>
      </c>
      <c r="R2063" s="2" t="s">
        <v>563</v>
      </c>
      <c r="S2063" t="s">
        <v>25493</v>
      </c>
    </row>
    <row r="2064" spans="1:19" ht="16.5" customHeight="1">
      <c r="A2064" s="2" t="s">
        <v>11980</v>
      </c>
      <c r="B2064" s="2" t="s">
        <v>11981</v>
      </c>
      <c r="C2064" s="2" t="s">
        <v>11982</v>
      </c>
      <c r="D2064" s="2" t="s">
        <v>10939</v>
      </c>
      <c r="E2064" s="2" t="str">
        <f>VLOOKUP(D2064,GOL!B:C,2,FALSE)</f>
        <v>Penata</v>
      </c>
      <c r="F2064" s="9">
        <v>41548</v>
      </c>
      <c r="G2064" s="2" t="s">
        <v>15</v>
      </c>
      <c r="H2064" s="7"/>
      <c r="I2064" s="2" t="s">
        <v>15</v>
      </c>
      <c r="J2064" s="4">
        <v>40634</v>
      </c>
      <c r="K2064" s="2" t="s">
        <v>561</v>
      </c>
      <c r="L2064" s="2" t="s">
        <v>26</v>
      </c>
      <c r="M2064" s="2" t="s">
        <v>15</v>
      </c>
      <c r="N2064" s="2" t="s">
        <v>15</v>
      </c>
      <c r="O2064" s="2" t="s">
        <v>1391</v>
      </c>
      <c r="P2064" s="9">
        <v>37900</v>
      </c>
      <c r="Q2064" s="6">
        <v>28965</v>
      </c>
      <c r="R2064" s="2" t="s">
        <v>563</v>
      </c>
      <c r="S2064" t="s">
        <v>25493</v>
      </c>
    </row>
    <row r="2065" spans="1:19" ht="16.5" customHeight="1">
      <c r="A2065" s="2" t="s">
        <v>13697</v>
      </c>
      <c r="B2065" s="2" t="s">
        <v>13698</v>
      </c>
      <c r="C2065" s="2" t="s">
        <v>13699</v>
      </c>
      <c r="D2065" s="2" t="s">
        <v>13178</v>
      </c>
      <c r="E2065" s="2" t="str">
        <f>VLOOKUP(D2065,GOL!B:C,2,FALSE)</f>
        <v>Penata Muda Tk. I</v>
      </c>
      <c r="F2065" s="9">
        <v>41000</v>
      </c>
      <c r="G2065" s="2" t="s">
        <v>15</v>
      </c>
      <c r="H2065" s="5"/>
      <c r="I2065" s="2" t="s">
        <v>15</v>
      </c>
      <c r="J2065" s="4">
        <v>41000</v>
      </c>
      <c r="K2065" s="2" t="s">
        <v>561</v>
      </c>
      <c r="L2065" s="2" t="s">
        <v>26</v>
      </c>
      <c r="M2065" s="2" t="s">
        <v>15</v>
      </c>
      <c r="N2065" s="2" t="s">
        <v>15</v>
      </c>
      <c r="O2065" s="2" t="s">
        <v>1391</v>
      </c>
      <c r="P2065" s="10">
        <v>34334</v>
      </c>
      <c r="Q2065" s="6">
        <v>26005</v>
      </c>
      <c r="R2065" s="2" t="s">
        <v>563</v>
      </c>
      <c r="S2065" t="s">
        <v>28823</v>
      </c>
    </row>
    <row r="2066" spans="1:19" ht="16.5" customHeight="1">
      <c r="A2066" s="2" t="s">
        <v>13782</v>
      </c>
      <c r="B2066" s="2" t="s">
        <v>13783</v>
      </c>
      <c r="C2066" s="2" t="s">
        <v>13784</v>
      </c>
      <c r="D2066" s="2" t="s">
        <v>13178</v>
      </c>
      <c r="E2066" s="2" t="str">
        <f>VLOOKUP(D2066,GOL!B:C,2,FALSE)</f>
        <v>Penata Muda Tk. I</v>
      </c>
      <c r="F2066" s="9">
        <v>41183</v>
      </c>
      <c r="G2066" s="2" t="s">
        <v>15</v>
      </c>
      <c r="H2066" s="5"/>
      <c r="I2066" s="2" t="s">
        <v>15</v>
      </c>
      <c r="J2066" s="4">
        <v>40634</v>
      </c>
      <c r="K2066" s="2" t="s">
        <v>561</v>
      </c>
      <c r="L2066" s="2" t="s">
        <v>26</v>
      </c>
      <c r="M2066" s="2" t="s">
        <v>15</v>
      </c>
      <c r="N2066" s="2" t="s">
        <v>15</v>
      </c>
      <c r="O2066" s="2" t="s">
        <v>1471</v>
      </c>
      <c r="P2066" s="9">
        <v>38259</v>
      </c>
      <c r="Q2066" s="6">
        <v>30287</v>
      </c>
      <c r="R2066" s="2" t="s">
        <v>563</v>
      </c>
      <c r="S2066" t="s">
        <v>25493</v>
      </c>
    </row>
    <row r="2067" spans="1:19" ht="16.5" customHeight="1">
      <c r="A2067" s="2" t="s">
        <v>13811</v>
      </c>
      <c r="B2067" s="2" t="s">
        <v>13812</v>
      </c>
      <c r="C2067" s="2" t="s">
        <v>13813</v>
      </c>
      <c r="D2067" s="2" t="s">
        <v>13178</v>
      </c>
      <c r="E2067" s="2" t="str">
        <f>VLOOKUP(D2067,GOL!B:C,2,FALSE)</f>
        <v>Penata Muda Tk. I</v>
      </c>
      <c r="F2067" s="9">
        <v>41183</v>
      </c>
      <c r="G2067" s="2" t="s">
        <v>15</v>
      </c>
      <c r="H2067" s="5"/>
      <c r="I2067" s="2" t="s">
        <v>15</v>
      </c>
      <c r="J2067" s="4">
        <v>40634</v>
      </c>
      <c r="K2067" s="2" t="s">
        <v>561</v>
      </c>
      <c r="L2067" s="2" t="s">
        <v>26</v>
      </c>
      <c r="M2067" s="2" t="s">
        <v>15</v>
      </c>
      <c r="N2067" s="2" t="s">
        <v>15</v>
      </c>
      <c r="O2067" s="2" t="s">
        <v>2042</v>
      </c>
      <c r="P2067" s="9">
        <v>39721</v>
      </c>
      <c r="Q2067" s="6">
        <v>31267</v>
      </c>
      <c r="R2067" s="2" t="s">
        <v>563</v>
      </c>
      <c r="S2067" t="s">
        <v>25493</v>
      </c>
    </row>
    <row r="2068" spans="1:19" ht="16.5" customHeight="1">
      <c r="A2068" s="2" t="s">
        <v>14211</v>
      </c>
      <c r="B2068" s="2" t="s">
        <v>14212</v>
      </c>
      <c r="C2068" s="2" t="s">
        <v>14213</v>
      </c>
      <c r="D2068" s="2" t="s">
        <v>13178</v>
      </c>
      <c r="E2068" s="2" t="str">
        <f>VLOOKUP(D2068,GOL!B:C,2,FALSE)</f>
        <v>Penata Muda Tk. I</v>
      </c>
      <c r="F2068" s="9">
        <v>41365</v>
      </c>
      <c r="G2068" s="2" t="s">
        <v>15</v>
      </c>
      <c r="H2068" s="5"/>
      <c r="I2068" s="2" t="s">
        <v>15</v>
      </c>
      <c r="J2068" s="4">
        <v>40452</v>
      </c>
      <c r="K2068" s="2" t="s">
        <v>561</v>
      </c>
      <c r="L2068" s="2" t="s">
        <v>26</v>
      </c>
      <c r="M2068" s="2" t="s">
        <v>15</v>
      </c>
      <c r="N2068" s="2" t="s">
        <v>15</v>
      </c>
      <c r="O2068" s="2" t="s">
        <v>14214</v>
      </c>
      <c r="P2068" s="9">
        <v>33784</v>
      </c>
      <c r="Q2068" s="6">
        <v>25790</v>
      </c>
      <c r="R2068" s="2" t="s">
        <v>563</v>
      </c>
      <c r="S2068" t="s">
        <v>25493</v>
      </c>
    </row>
    <row r="2069" spans="1:19" ht="16.5" customHeight="1">
      <c r="A2069" s="2" t="s">
        <v>15</v>
      </c>
      <c r="B2069" s="2" t="s">
        <v>16109</v>
      </c>
      <c r="C2069" s="2" t="s">
        <v>16110</v>
      </c>
      <c r="D2069" s="2" t="s">
        <v>15595</v>
      </c>
      <c r="E2069" s="2" t="str">
        <f>VLOOKUP(D2069,GOL!B:C,2,FALSE)</f>
        <v>Penata Muda</v>
      </c>
      <c r="F2069" s="9">
        <v>41821</v>
      </c>
      <c r="G2069" s="2" t="s">
        <v>15</v>
      </c>
      <c r="H2069" s="5"/>
      <c r="I2069" s="2" t="s">
        <v>15</v>
      </c>
      <c r="J2069" s="7"/>
      <c r="K2069" s="2" t="s">
        <v>561</v>
      </c>
      <c r="L2069" s="2" t="s">
        <v>26</v>
      </c>
      <c r="M2069" s="2" t="s">
        <v>15</v>
      </c>
      <c r="N2069" s="2" t="s">
        <v>15</v>
      </c>
      <c r="O2069" s="2" t="s">
        <v>16111</v>
      </c>
      <c r="P2069" s="12"/>
      <c r="Q2069" s="6">
        <v>27887</v>
      </c>
      <c r="R2069" s="2" t="s">
        <v>563</v>
      </c>
      <c r="S2069" t="s">
        <v>25493</v>
      </c>
    </row>
    <row r="2070" spans="1:19" ht="16.5" customHeight="1">
      <c r="A2070" s="2" t="s">
        <v>17622</v>
      </c>
      <c r="B2070" s="2" t="s">
        <v>17623</v>
      </c>
      <c r="C2070" s="2" t="s">
        <v>11015</v>
      </c>
      <c r="D2070" s="2" t="s">
        <v>17127</v>
      </c>
      <c r="E2070" s="2" t="str">
        <f>VLOOKUP(D2070,GOL!B:C,2,FALSE)</f>
        <v>Pengatur Tk. I</v>
      </c>
      <c r="F2070" s="9">
        <v>42095</v>
      </c>
      <c r="G2070" s="2" t="s">
        <v>15</v>
      </c>
      <c r="H2070" s="5"/>
      <c r="I2070" s="2" t="s">
        <v>320</v>
      </c>
      <c r="J2070" s="7"/>
      <c r="K2070" s="2" t="s">
        <v>561</v>
      </c>
      <c r="L2070" s="2" t="s">
        <v>26</v>
      </c>
      <c r="M2070" s="2" t="s">
        <v>15</v>
      </c>
      <c r="N2070" s="2" t="s">
        <v>15</v>
      </c>
      <c r="O2070" s="2" t="s">
        <v>5913</v>
      </c>
      <c r="P2070" s="9">
        <v>37621</v>
      </c>
      <c r="Q2070" s="6">
        <v>23451</v>
      </c>
      <c r="R2070" s="2" t="s">
        <v>563</v>
      </c>
      <c r="S2070" t="s">
        <v>25493</v>
      </c>
    </row>
    <row r="2071" spans="1:19" ht="16.5" customHeight="1">
      <c r="A2071" s="2" t="s">
        <v>22383</v>
      </c>
      <c r="B2071" s="2" t="s">
        <v>22384</v>
      </c>
      <c r="C2071" s="2" t="s">
        <v>4365</v>
      </c>
      <c r="D2071" s="2" t="s">
        <v>21846</v>
      </c>
      <c r="E2071" s="2" t="str">
        <f>VLOOKUP(D2071,GOL!B:C,2,FALSE)</f>
        <v>Pengatur Muda Tk.I</v>
      </c>
      <c r="F2071" s="9">
        <v>41365</v>
      </c>
      <c r="G2071" s="2" t="s">
        <v>15</v>
      </c>
      <c r="H2071" s="5"/>
      <c r="I2071" s="2" t="s">
        <v>320</v>
      </c>
      <c r="J2071" s="7"/>
      <c r="K2071" s="2" t="s">
        <v>561</v>
      </c>
      <c r="L2071" s="2" t="s">
        <v>26</v>
      </c>
      <c r="M2071" s="2" t="s">
        <v>15</v>
      </c>
      <c r="N2071" s="2" t="s">
        <v>15</v>
      </c>
      <c r="O2071" s="2" t="s">
        <v>16494</v>
      </c>
      <c r="P2071" s="9">
        <v>34480</v>
      </c>
      <c r="Q2071" s="6">
        <v>27743</v>
      </c>
      <c r="R2071" s="2" t="s">
        <v>563</v>
      </c>
      <c r="S2071" t="s">
        <v>28873</v>
      </c>
    </row>
    <row r="2072" spans="1:19" ht="16.5" customHeight="1">
      <c r="A2072" s="2" t="s">
        <v>22390</v>
      </c>
      <c r="B2072" s="2" t="s">
        <v>22391</v>
      </c>
      <c r="C2072" s="2" t="s">
        <v>22392</v>
      </c>
      <c r="D2072" s="2" t="s">
        <v>21846</v>
      </c>
      <c r="E2072" s="2" t="str">
        <f>VLOOKUP(D2072,GOL!B:C,2,FALSE)</f>
        <v>Pengatur Muda Tk.I</v>
      </c>
      <c r="F2072" s="9">
        <v>41365</v>
      </c>
      <c r="G2072" s="2" t="s">
        <v>15</v>
      </c>
      <c r="H2072" s="5"/>
      <c r="I2072" s="2" t="s">
        <v>320</v>
      </c>
      <c r="J2072" s="7"/>
      <c r="K2072" s="2" t="s">
        <v>561</v>
      </c>
      <c r="L2072" s="2" t="s">
        <v>26</v>
      </c>
      <c r="M2072" s="2" t="s">
        <v>15</v>
      </c>
      <c r="N2072" s="2" t="s">
        <v>15</v>
      </c>
      <c r="O2072" s="2" t="s">
        <v>13981</v>
      </c>
      <c r="P2072" s="9">
        <v>35212</v>
      </c>
      <c r="Q2072" s="6">
        <v>28802</v>
      </c>
      <c r="R2072" s="2" t="s">
        <v>563</v>
      </c>
      <c r="S2072" t="s">
        <v>25493</v>
      </c>
    </row>
    <row r="2073" spans="1:19" ht="16.5" customHeight="1">
      <c r="A2073" s="2" t="s">
        <v>22678</v>
      </c>
      <c r="B2073" s="2" t="s">
        <v>22679</v>
      </c>
      <c r="C2073" s="2" t="s">
        <v>22680</v>
      </c>
      <c r="D2073" s="2" t="s">
        <v>21846</v>
      </c>
      <c r="E2073" s="2" t="str">
        <f>VLOOKUP(D2073,GOL!B:C,2,FALSE)</f>
        <v>Pengatur Muda Tk.I</v>
      </c>
      <c r="F2073" s="9">
        <v>41730</v>
      </c>
      <c r="G2073" s="2" t="s">
        <v>15</v>
      </c>
      <c r="H2073" s="5"/>
      <c r="I2073" s="2" t="s">
        <v>320</v>
      </c>
      <c r="J2073" s="7"/>
      <c r="K2073" s="2" t="s">
        <v>561</v>
      </c>
      <c r="L2073" s="2" t="s">
        <v>26</v>
      </c>
      <c r="M2073" s="2" t="s">
        <v>15</v>
      </c>
      <c r="N2073" s="2" t="s">
        <v>15</v>
      </c>
      <c r="O2073" s="2" t="s">
        <v>8804</v>
      </c>
      <c r="P2073" s="12"/>
      <c r="Q2073" s="6">
        <v>30186</v>
      </c>
      <c r="R2073" s="2" t="s">
        <v>563</v>
      </c>
      <c r="S2073" t="s">
        <v>25493</v>
      </c>
    </row>
    <row r="2074" spans="1:19" ht="16.5" customHeight="1">
      <c r="A2074" s="2" t="s">
        <v>23006</v>
      </c>
      <c r="B2074" s="2" t="s">
        <v>23007</v>
      </c>
      <c r="C2074" s="2" t="s">
        <v>23008</v>
      </c>
      <c r="D2074" s="2" t="s">
        <v>21846</v>
      </c>
      <c r="E2074" s="2" t="str">
        <f>VLOOKUP(D2074,GOL!B:C,2,FALSE)</f>
        <v>Pengatur Muda Tk.I</v>
      </c>
      <c r="F2074" s="9">
        <v>41730</v>
      </c>
      <c r="G2074" s="2" t="s">
        <v>15</v>
      </c>
      <c r="H2074" s="5"/>
      <c r="I2074" s="2" t="s">
        <v>320</v>
      </c>
      <c r="J2074" s="7"/>
      <c r="K2074" s="2" t="s">
        <v>561</v>
      </c>
      <c r="L2074" s="2" t="s">
        <v>26</v>
      </c>
      <c r="M2074" s="2" t="s">
        <v>15</v>
      </c>
      <c r="N2074" s="2" t="s">
        <v>15</v>
      </c>
      <c r="O2074" s="2" t="s">
        <v>8804</v>
      </c>
      <c r="P2074" s="12"/>
      <c r="Q2074" s="6">
        <v>30927</v>
      </c>
      <c r="R2074" s="2" t="s">
        <v>563</v>
      </c>
      <c r="S2074" t="s">
        <v>25493</v>
      </c>
    </row>
    <row r="2075" spans="1:19" ht="16.5" customHeight="1">
      <c r="A2075" s="2" t="s">
        <v>23053</v>
      </c>
      <c r="B2075" s="2" t="s">
        <v>23054</v>
      </c>
      <c r="C2075" s="2" t="s">
        <v>23055</v>
      </c>
      <c r="D2075" s="2" t="s">
        <v>21846</v>
      </c>
      <c r="E2075" s="2" t="str">
        <f>VLOOKUP(D2075,GOL!B:C,2,FALSE)</f>
        <v>Pengatur Muda Tk.I</v>
      </c>
      <c r="F2075" s="9">
        <v>41730</v>
      </c>
      <c r="G2075" s="2" t="s">
        <v>15</v>
      </c>
      <c r="H2075" s="5"/>
      <c r="I2075" s="2" t="s">
        <v>320</v>
      </c>
      <c r="J2075" s="7"/>
      <c r="K2075" s="2" t="s">
        <v>561</v>
      </c>
      <c r="L2075" s="2" t="s">
        <v>26</v>
      </c>
      <c r="M2075" s="2" t="s">
        <v>15</v>
      </c>
      <c r="N2075" s="2" t="s">
        <v>15</v>
      </c>
      <c r="O2075" s="2" t="s">
        <v>8804</v>
      </c>
      <c r="P2075" s="12"/>
      <c r="Q2075" s="6">
        <v>28207</v>
      </c>
      <c r="R2075" s="2" t="s">
        <v>563</v>
      </c>
      <c r="S2075" t="s">
        <v>25493</v>
      </c>
    </row>
    <row r="2076" spans="1:19" ht="16.5" customHeight="1">
      <c r="A2076" s="2" t="s">
        <v>24180</v>
      </c>
      <c r="B2076" s="2" t="s">
        <v>24181</v>
      </c>
      <c r="C2076" s="2" t="s">
        <v>24182</v>
      </c>
      <c r="D2076" s="2" t="s">
        <v>24048</v>
      </c>
      <c r="E2076" s="2" t="str">
        <f>VLOOKUP(D2076,GOL!B:C,2,FALSE)</f>
        <v>Juru Tk. I</v>
      </c>
      <c r="F2076" s="9">
        <v>41730</v>
      </c>
      <c r="G2076" s="2" t="s">
        <v>15</v>
      </c>
      <c r="H2076" s="5"/>
      <c r="I2076" s="2" t="s">
        <v>320</v>
      </c>
      <c r="J2076" s="7"/>
      <c r="K2076" s="2" t="s">
        <v>561</v>
      </c>
      <c r="L2076" s="2" t="s">
        <v>26</v>
      </c>
      <c r="M2076" s="2" t="s">
        <v>15</v>
      </c>
      <c r="N2076" s="2" t="s">
        <v>15</v>
      </c>
      <c r="O2076" s="2" t="s">
        <v>17788</v>
      </c>
      <c r="P2076" s="12"/>
      <c r="Q2076" s="6">
        <v>28218</v>
      </c>
      <c r="R2076" s="2" t="s">
        <v>563</v>
      </c>
      <c r="S2076" t="s">
        <v>25493</v>
      </c>
    </row>
    <row r="2077" spans="1:19" ht="16.5" customHeight="1">
      <c r="A2077" s="2" t="s">
        <v>2428</v>
      </c>
      <c r="B2077" s="2" t="s">
        <v>2429</v>
      </c>
      <c r="C2077" s="2" t="s">
        <v>2430</v>
      </c>
      <c r="D2077" s="2" t="s">
        <v>312</v>
      </c>
      <c r="E2077" s="2" t="str">
        <f>VLOOKUP(D2077,GOL!B:C,2,FALSE)</f>
        <v>Pembina Tk. I</v>
      </c>
      <c r="F2077" s="9">
        <v>41183</v>
      </c>
      <c r="G2077" s="2" t="s">
        <v>15</v>
      </c>
      <c r="H2077" s="5"/>
      <c r="I2077" s="2" t="s">
        <v>15</v>
      </c>
      <c r="J2077" s="4">
        <v>41183</v>
      </c>
      <c r="K2077" s="2" t="s">
        <v>2431</v>
      </c>
      <c r="L2077" s="2" t="s">
        <v>26</v>
      </c>
      <c r="M2077" s="2" t="s">
        <v>15</v>
      </c>
      <c r="N2077" s="2" t="s">
        <v>15</v>
      </c>
      <c r="O2077" s="2" t="s">
        <v>1136</v>
      </c>
      <c r="P2077" s="9">
        <v>36891</v>
      </c>
      <c r="Q2077" s="6">
        <v>21551</v>
      </c>
      <c r="R2077" s="2" t="s">
        <v>2432</v>
      </c>
      <c r="S2077" t="s">
        <v>25493</v>
      </c>
    </row>
    <row r="2078" spans="1:19" ht="16.5" customHeight="1">
      <c r="A2078" s="2" t="s">
        <v>2531</v>
      </c>
      <c r="B2078" s="2" t="s">
        <v>2532</v>
      </c>
      <c r="C2078" s="2" t="s">
        <v>2533</v>
      </c>
      <c r="D2078" s="2" t="s">
        <v>312</v>
      </c>
      <c r="E2078" s="2" t="str">
        <f>VLOOKUP(D2078,GOL!B:C,2,FALSE)</f>
        <v>Pembina Tk. I</v>
      </c>
      <c r="F2078" s="9">
        <v>41183</v>
      </c>
      <c r="G2078" s="2" t="s">
        <v>15</v>
      </c>
      <c r="H2078" s="5"/>
      <c r="I2078" s="2" t="s">
        <v>15</v>
      </c>
      <c r="J2078" s="4">
        <v>41183</v>
      </c>
      <c r="K2078" s="2" t="s">
        <v>2431</v>
      </c>
      <c r="L2078" s="2" t="s">
        <v>26</v>
      </c>
      <c r="M2078" s="2" t="s">
        <v>15</v>
      </c>
      <c r="N2078" s="2" t="s">
        <v>15</v>
      </c>
      <c r="O2078" s="2" t="s">
        <v>1152</v>
      </c>
      <c r="P2078" s="9">
        <v>32873</v>
      </c>
      <c r="Q2078" s="6">
        <v>25381</v>
      </c>
      <c r="R2078" s="2" t="s">
        <v>2432</v>
      </c>
      <c r="S2078" t="s">
        <v>25493</v>
      </c>
    </row>
    <row r="2079" spans="1:19" ht="16.5" customHeight="1">
      <c r="A2079" s="2" t="s">
        <v>4980</v>
      </c>
      <c r="B2079" s="2" t="s">
        <v>4981</v>
      </c>
      <c r="C2079" s="2" t="s">
        <v>4982</v>
      </c>
      <c r="D2079" s="2" t="s">
        <v>4944</v>
      </c>
      <c r="E2079" s="2" t="str">
        <f>VLOOKUP(D2079,GOL!B:C,2,FALSE)</f>
        <v>Pembina</v>
      </c>
      <c r="F2079" s="9">
        <v>37530</v>
      </c>
      <c r="G2079" s="2" t="s">
        <v>15</v>
      </c>
      <c r="H2079" s="5"/>
      <c r="I2079" s="2" t="s">
        <v>15</v>
      </c>
      <c r="J2079" s="4">
        <v>37530</v>
      </c>
      <c r="K2079" s="2" t="s">
        <v>2431</v>
      </c>
      <c r="L2079" s="2" t="s">
        <v>26</v>
      </c>
      <c r="M2079" s="2" t="s">
        <v>15</v>
      </c>
      <c r="N2079" s="2" t="s">
        <v>15</v>
      </c>
      <c r="O2079" s="2" t="s">
        <v>1136</v>
      </c>
      <c r="P2079" s="9">
        <v>33969</v>
      </c>
      <c r="Q2079" s="6">
        <v>22901</v>
      </c>
      <c r="R2079" s="2" t="s">
        <v>2432</v>
      </c>
      <c r="S2079" t="s">
        <v>25493</v>
      </c>
    </row>
    <row r="2080" spans="1:19" ht="16.5" customHeight="1">
      <c r="A2080" s="2" t="s">
        <v>6595</v>
      </c>
      <c r="B2080" s="2" t="s">
        <v>6596</v>
      </c>
      <c r="C2080" s="2" t="s">
        <v>6597</v>
      </c>
      <c r="D2080" s="2" t="s">
        <v>4944</v>
      </c>
      <c r="E2080" s="2" t="str">
        <f>VLOOKUP(D2080,GOL!B:C,2,FALSE)</f>
        <v>Pembina</v>
      </c>
      <c r="F2080" s="9">
        <v>40634</v>
      </c>
      <c r="G2080" s="2" t="s">
        <v>15</v>
      </c>
      <c r="H2080" s="5"/>
      <c r="I2080" s="2" t="s">
        <v>15</v>
      </c>
      <c r="J2080" s="4">
        <v>40634</v>
      </c>
      <c r="K2080" s="2" t="s">
        <v>2431</v>
      </c>
      <c r="L2080" s="2" t="s">
        <v>26</v>
      </c>
      <c r="M2080" s="2" t="s">
        <v>15</v>
      </c>
      <c r="N2080" s="2" t="s">
        <v>15</v>
      </c>
      <c r="O2080" s="2" t="s">
        <v>6598</v>
      </c>
      <c r="P2080" s="9">
        <v>32112</v>
      </c>
      <c r="Q2080" s="6">
        <v>22685</v>
      </c>
      <c r="R2080" s="2" t="s">
        <v>2432</v>
      </c>
      <c r="S2080" t="s">
        <v>28854</v>
      </c>
    </row>
    <row r="2081" spans="1:19" ht="16.5" customHeight="1">
      <c r="A2081" s="2" t="s">
        <v>7156</v>
      </c>
      <c r="B2081" s="2" t="s">
        <v>7157</v>
      </c>
      <c r="C2081" s="2" t="s">
        <v>7158</v>
      </c>
      <c r="D2081" s="2" t="s">
        <v>4944</v>
      </c>
      <c r="E2081" s="2" t="str">
        <f>VLOOKUP(D2081,GOL!B:C,2,FALSE)</f>
        <v>Pembina</v>
      </c>
      <c r="F2081" s="9">
        <v>41000</v>
      </c>
      <c r="G2081" s="2" t="s">
        <v>15</v>
      </c>
      <c r="H2081" s="5"/>
      <c r="I2081" s="2" t="s">
        <v>15</v>
      </c>
      <c r="J2081" s="4">
        <v>40087</v>
      </c>
      <c r="K2081" s="2" t="s">
        <v>2431</v>
      </c>
      <c r="L2081" s="2" t="s">
        <v>26</v>
      </c>
      <c r="M2081" s="2" t="s">
        <v>15</v>
      </c>
      <c r="N2081" s="2" t="s">
        <v>15</v>
      </c>
      <c r="O2081" s="2" t="s">
        <v>335</v>
      </c>
      <c r="P2081" s="9">
        <v>35064</v>
      </c>
      <c r="Q2081" s="6">
        <v>25909</v>
      </c>
      <c r="R2081" s="2" t="s">
        <v>2432</v>
      </c>
      <c r="S2081" t="s">
        <v>28817</v>
      </c>
    </row>
    <row r="2082" spans="1:19" ht="16.5" customHeight="1">
      <c r="A2082" s="2" t="s">
        <v>11694</v>
      </c>
      <c r="B2082" s="2" t="s">
        <v>11695</v>
      </c>
      <c r="C2082" s="2" t="s">
        <v>11696</v>
      </c>
      <c r="D2082" s="2" t="s">
        <v>10939</v>
      </c>
      <c r="E2082" s="2" t="str">
        <f>VLOOKUP(D2082,GOL!B:C,2,FALSE)</f>
        <v>Penata</v>
      </c>
      <c r="F2082" s="9">
        <v>41365</v>
      </c>
      <c r="G2082" s="2" t="s">
        <v>15</v>
      </c>
      <c r="H2082" s="5"/>
      <c r="I2082" s="2" t="s">
        <v>15</v>
      </c>
      <c r="J2082" s="4">
        <v>40452</v>
      </c>
      <c r="K2082" s="2" t="s">
        <v>2431</v>
      </c>
      <c r="L2082" s="2" t="s">
        <v>26</v>
      </c>
      <c r="M2082" s="2" t="s">
        <v>15</v>
      </c>
      <c r="N2082" s="2" t="s">
        <v>15</v>
      </c>
      <c r="O2082" s="2" t="s">
        <v>167</v>
      </c>
      <c r="P2082" s="9">
        <v>34786</v>
      </c>
      <c r="Q2082" s="6">
        <v>22874</v>
      </c>
      <c r="R2082" s="2" t="s">
        <v>2432</v>
      </c>
      <c r="S2082" t="s">
        <v>25493</v>
      </c>
    </row>
    <row r="2083" spans="1:19" ht="16.5" customHeight="1">
      <c r="A2083" s="2" t="s">
        <v>13737</v>
      </c>
      <c r="B2083" s="2" t="s">
        <v>13738</v>
      </c>
      <c r="C2083" s="2" t="s">
        <v>13739</v>
      </c>
      <c r="D2083" s="2" t="s">
        <v>13178</v>
      </c>
      <c r="E2083" s="2" t="str">
        <f>VLOOKUP(D2083,GOL!B:C,2,FALSE)</f>
        <v>Penata Muda Tk. I</v>
      </c>
      <c r="F2083" s="9">
        <v>41183</v>
      </c>
      <c r="G2083" s="2" t="s">
        <v>15</v>
      </c>
      <c r="H2083" s="5"/>
      <c r="I2083" s="2" t="s">
        <v>15</v>
      </c>
      <c r="J2083" s="4">
        <v>39904</v>
      </c>
      <c r="K2083" s="2" t="s">
        <v>2431</v>
      </c>
      <c r="L2083" s="2" t="s">
        <v>26</v>
      </c>
      <c r="M2083" s="2" t="s">
        <v>15</v>
      </c>
      <c r="N2083" s="2" t="s">
        <v>15</v>
      </c>
      <c r="O2083" s="2" t="s">
        <v>1287</v>
      </c>
      <c r="P2083" s="9">
        <v>31047</v>
      </c>
      <c r="Q2083" s="6">
        <v>23524</v>
      </c>
      <c r="R2083" s="2" t="s">
        <v>2432</v>
      </c>
      <c r="S2083" t="s">
        <v>25493</v>
      </c>
    </row>
    <row r="2084" spans="1:19" ht="16.5" customHeight="1">
      <c r="A2084" s="2" t="s">
        <v>13844</v>
      </c>
      <c r="B2084" s="2" t="s">
        <v>13845</v>
      </c>
      <c r="C2084" s="2" t="s">
        <v>13846</v>
      </c>
      <c r="D2084" s="2" t="s">
        <v>13178</v>
      </c>
      <c r="E2084" s="2" t="str">
        <f>VLOOKUP(D2084,GOL!B:C,2,FALSE)</f>
        <v>Penata Muda Tk. I</v>
      </c>
      <c r="F2084" s="9">
        <v>41183</v>
      </c>
      <c r="G2084" s="2" t="s">
        <v>15</v>
      </c>
      <c r="H2084" s="5"/>
      <c r="I2084" s="2" t="s">
        <v>15</v>
      </c>
      <c r="J2084" s="4">
        <v>40695</v>
      </c>
      <c r="K2084" s="2" t="s">
        <v>2431</v>
      </c>
      <c r="L2084" s="2" t="s">
        <v>26</v>
      </c>
      <c r="M2084" s="2" t="s">
        <v>15</v>
      </c>
      <c r="N2084" s="2" t="s">
        <v>15</v>
      </c>
      <c r="O2084" s="2" t="s">
        <v>2042</v>
      </c>
      <c r="P2084" s="9">
        <v>39283</v>
      </c>
      <c r="Q2084" s="6">
        <v>30891</v>
      </c>
      <c r="R2084" s="2" t="s">
        <v>2432</v>
      </c>
      <c r="S2084" t="s">
        <v>25493</v>
      </c>
    </row>
    <row r="2085" spans="1:19" ht="16.5" customHeight="1">
      <c r="A2085" s="2" t="s">
        <v>14131</v>
      </c>
      <c r="B2085" s="2" t="s">
        <v>14132</v>
      </c>
      <c r="C2085" s="2" t="s">
        <v>14133</v>
      </c>
      <c r="D2085" s="2" t="s">
        <v>13178</v>
      </c>
      <c r="E2085" s="2" t="str">
        <f>VLOOKUP(D2085,GOL!B:C,2,FALSE)</f>
        <v>Penata Muda Tk. I</v>
      </c>
      <c r="F2085" s="9">
        <v>41365</v>
      </c>
      <c r="G2085" s="2" t="s">
        <v>15</v>
      </c>
      <c r="H2085" s="5"/>
      <c r="I2085" s="2" t="s">
        <v>320</v>
      </c>
      <c r="J2085" s="7"/>
      <c r="K2085" s="2" t="s">
        <v>2431</v>
      </c>
      <c r="L2085" s="2" t="s">
        <v>26</v>
      </c>
      <c r="M2085" s="2" t="s">
        <v>15</v>
      </c>
      <c r="N2085" s="2" t="s">
        <v>15</v>
      </c>
      <c r="O2085" s="2" t="s">
        <v>573</v>
      </c>
      <c r="P2085" s="12"/>
      <c r="Q2085" s="6">
        <v>31143</v>
      </c>
      <c r="R2085" s="2" t="s">
        <v>2432</v>
      </c>
      <c r="S2085" t="s">
        <v>28804</v>
      </c>
    </row>
    <row r="2086" spans="1:19" ht="16.5" customHeight="1">
      <c r="A2086" s="2" t="s">
        <v>20108</v>
      </c>
      <c r="B2086" s="2" t="s">
        <v>20109</v>
      </c>
      <c r="C2086" s="2" t="s">
        <v>20110</v>
      </c>
      <c r="D2086" s="2" t="s">
        <v>17772</v>
      </c>
      <c r="E2086" s="2" t="str">
        <f>VLOOKUP(D2086,GOL!B:C,2,FALSE)</f>
        <v>Pengatur</v>
      </c>
      <c r="F2086" s="9">
        <v>42095</v>
      </c>
      <c r="G2086" s="2" t="s">
        <v>15</v>
      </c>
      <c r="H2086" s="5"/>
      <c r="I2086" s="2" t="s">
        <v>320</v>
      </c>
      <c r="J2086" s="7"/>
      <c r="K2086" s="2" t="s">
        <v>2431</v>
      </c>
      <c r="L2086" s="2" t="s">
        <v>26</v>
      </c>
      <c r="M2086" s="2" t="s">
        <v>15</v>
      </c>
      <c r="N2086" s="2" t="s">
        <v>15</v>
      </c>
      <c r="O2086" s="2" t="s">
        <v>9397</v>
      </c>
      <c r="P2086" s="9">
        <v>32538</v>
      </c>
      <c r="Q2086" s="6">
        <v>24909</v>
      </c>
      <c r="R2086" s="2" t="s">
        <v>2432</v>
      </c>
      <c r="S2086" t="s">
        <v>25493</v>
      </c>
    </row>
    <row r="2087" spans="1:19" ht="16.5" customHeight="1">
      <c r="A2087" s="2" t="s">
        <v>24384</v>
      </c>
      <c r="B2087" s="2" t="s">
        <v>24385</v>
      </c>
      <c r="C2087" s="2" t="s">
        <v>5714</v>
      </c>
      <c r="D2087" s="2" t="s">
        <v>24353</v>
      </c>
      <c r="E2087" s="2" t="str">
        <f>VLOOKUP(D2087,GOL!B:C,2,FALSE)</f>
        <v>Juru Muda Tk. I</v>
      </c>
      <c r="F2087" s="9">
        <v>41365</v>
      </c>
      <c r="G2087" s="2" t="s">
        <v>15</v>
      </c>
      <c r="H2087" s="5"/>
      <c r="I2087" s="2" t="s">
        <v>320</v>
      </c>
      <c r="J2087" s="7"/>
      <c r="K2087" s="2" t="s">
        <v>2431</v>
      </c>
      <c r="L2087" s="2" t="s">
        <v>26</v>
      </c>
      <c r="M2087" s="2" t="s">
        <v>15</v>
      </c>
      <c r="N2087" s="2" t="s">
        <v>15</v>
      </c>
      <c r="O2087" s="2" t="s">
        <v>21856</v>
      </c>
      <c r="P2087" s="10">
        <v>30464</v>
      </c>
      <c r="Q2087" s="6">
        <v>25241</v>
      </c>
      <c r="R2087" s="2" t="s">
        <v>2432</v>
      </c>
      <c r="S2087" t="s">
        <v>25493</v>
      </c>
    </row>
    <row r="2088" spans="1:19" ht="16.5" customHeight="1">
      <c r="A2088" s="2" t="s">
        <v>9330</v>
      </c>
      <c r="B2088" s="2" t="s">
        <v>9331</v>
      </c>
      <c r="C2088" s="2" t="s">
        <v>9332</v>
      </c>
      <c r="D2088" s="2" t="s">
        <v>8369</v>
      </c>
      <c r="E2088" s="2" t="str">
        <f>VLOOKUP(D2088,GOL!B:C,2,FALSE)</f>
        <v>Penata Tk. I</v>
      </c>
      <c r="F2088" s="9">
        <v>41183</v>
      </c>
      <c r="G2088" s="2" t="s">
        <v>15</v>
      </c>
      <c r="H2088" s="5"/>
      <c r="I2088" s="2" t="s">
        <v>15</v>
      </c>
      <c r="J2088" s="4">
        <v>39904</v>
      </c>
      <c r="K2088" s="2" t="s">
        <v>9333</v>
      </c>
      <c r="L2088" s="2" t="s">
        <v>26</v>
      </c>
      <c r="M2088" s="2" t="s">
        <v>15</v>
      </c>
      <c r="N2088" s="2" t="s">
        <v>15</v>
      </c>
      <c r="O2088" s="2" t="s">
        <v>1152</v>
      </c>
      <c r="P2088" s="9">
        <v>36525</v>
      </c>
      <c r="Q2088" s="6">
        <v>27395</v>
      </c>
      <c r="R2088" s="2" t="s">
        <v>9334</v>
      </c>
      <c r="S2088" t="s">
        <v>28824</v>
      </c>
    </row>
    <row r="2089" spans="1:19" ht="16.5" customHeight="1">
      <c r="A2089" s="2" t="s">
        <v>9335</v>
      </c>
      <c r="B2089" s="2" t="s">
        <v>9336</v>
      </c>
      <c r="C2089" s="2" t="s">
        <v>9337</v>
      </c>
      <c r="D2089" s="2" t="s">
        <v>8369</v>
      </c>
      <c r="E2089" s="2" t="str">
        <f>VLOOKUP(D2089,GOL!B:C,2,FALSE)</f>
        <v>Penata Tk. I</v>
      </c>
      <c r="F2089" s="9">
        <v>41183</v>
      </c>
      <c r="G2089" s="2" t="s">
        <v>15</v>
      </c>
      <c r="H2089" s="5"/>
      <c r="I2089" s="2" t="s">
        <v>15</v>
      </c>
      <c r="J2089" s="4">
        <v>39904</v>
      </c>
      <c r="K2089" s="2" t="s">
        <v>9333</v>
      </c>
      <c r="L2089" s="2" t="s">
        <v>26</v>
      </c>
      <c r="M2089" s="2" t="s">
        <v>15</v>
      </c>
      <c r="N2089" s="2" t="s">
        <v>15</v>
      </c>
      <c r="O2089" s="2" t="s">
        <v>1391</v>
      </c>
      <c r="P2089" s="9">
        <v>36525</v>
      </c>
      <c r="Q2089" s="6">
        <v>27287</v>
      </c>
      <c r="R2089" s="2" t="s">
        <v>9334</v>
      </c>
      <c r="S2089" t="s">
        <v>28823</v>
      </c>
    </row>
    <row r="2090" spans="1:19" ht="16.5" customHeight="1">
      <c r="A2090" s="2" t="s">
        <v>11146</v>
      </c>
      <c r="B2090" s="2" t="s">
        <v>11147</v>
      </c>
      <c r="C2090" s="2" t="s">
        <v>11148</v>
      </c>
      <c r="D2090" s="2" t="s">
        <v>10939</v>
      </c>
      <c r="E2090" s="2" t="str">
        <f>VLOOKUP(D2090,GOL!B:C,2,FALSE)</f>
        <v>Penata</v>
      </c>
      <c r="F2090" s="9">
        <v>41000</v>
      </c>
      <c r="G2090" s="2" t="s">
        <v>15</v>
      </c>
      <c r="H2090" s="5"/>
      <c r="I2090" s="2" t="s">
        <v>15</v>
      </c>
      <c r="J2090" s="4">
        <v>39356</v>
      </c>
      <c r="K2090" s="2" t="s">
        <v>9333</v>
      </c>
      <c r="L2090" s="2" t="s">
        <v>26</v>
      </c>
      <c r="M2090" s="2" t="s">
        <v>15</v>
      </c>
      <c r="N2090" s="2" t="s">
        <v>15</v>
      </c>
      <c r="O2090" s="2" t="s">
        <v>346</v>
      </c>
      <c r="P2090" s="9">
        <v>37986</v>
      </c>
      <c r="Q2090" s="6">
        <v>29414</v>
      </c>
      <c r="R2090" s="2" t="s">
        <v>9334</v>
      </c>
      <c r="S2090" t="s">
        <v>25493</v>
      </c>
    </row>
    <row r="2091" spans="1:19" ht="16.5" customHeight="1">
      <c r="A2091" s="2" t="s">
        <v>12706</v>
      </c>
      <c r="B2091" s="2" t="s">
        <v>12707</v>
      </c>
      <c r="C2091" s="2" t="s">
        <v>12708</v>
      </c>
      <c r="D2091" s="2" t="s">
        <v>10939</v>
      </c>
      <c r="E2091" s="2" t="str">
        <f>VLOOKUP(D2091,GOL!B:C,2,FALSE)</f>
        <v>Penata</v>
      </c>
      <c r="F2091" s="9">
        <v>42095</v>
      </c>
      <c r="G2091" s="2" t="s">
        <v>15</v>
      </c>
      <c r="H2091" s="5"/>
      <c r="I2091" s="2" t="s">
        <v>15</v>
      </c>
      <c r="J2091" s="4">
        <v>42095</v>
      </c>
      <c r="K2091" s="2" t="s">
        <v>9333</v>
      </c>
      <c r="L2091" s="2" t="s">
        <v>26</v>
      </c>
      <c r="M2091" s="2" t="s">
        <v>15</v>
      </c>
      <c r="N2091" s="2" t="s">
        <v>15</v>
      </c>
      <c r="O2091" s="2" t="s">
        <v>3487</v>
      </c>
      <c r="P2091" s="9">
        <v>35795</v>
      </c>
      <c r="Q2091" s="6">
        <v>25785</v>
      </c>
      <c r="R2091" s="2" t="s">
        <v>9334</v>
      </c>
      <c r="S2091" t="s">
        <v>28813</v>
      </c>
    </row>
    <row r="2092" spans="1:19" ht="16.5" customHeight="1">
      <c r="A2092" s="2" t="s">
        <v>12757</v>
      </c>
      <c r="B2092" s="2" t="s">
        <v>12758</v>
      </c>
      <c r="C2092" s="2" t="s">
        <v>12759</v>
      </c>
      <c r="D2092" s="2" t="s">
        <v>10939</v>
      </c>
      <c r="E2092" s="2" t="str">
        <f>VLOOKUP(D2092,GOL!B:C,2,FALSE)</f>
        <v>Penata</v>
      </c>
      <c r="F2092" s="9">
        <v>42095</v>
      </c>
      <c r="G2092" s="2" t="s">
        <v>15</v>
      </c>
      <c r="H2092" s="5"/>
      <c r="I2092" s="2" t="s">
        <v>15</v>
      </c>
      <c r="J2092" s="4">
        <v>42095</v>
      </c>
      <c r="K2092" s="2" t="s">
        <v>9333</v>
      </c>
      <c r="L2092" s="2" t="s">
        <v>26</v>
      </c>
      <c r="M2092" s="2" t="s">
        <v>15</v>
      </c>
      <c r="N2092" s="2" t="s">
        <v>15</v>
      </c>
      <c r="O2092" s="2" t="s">
        <v>1826</v>
      </c>
      <c r="P2092" s="9">
        <v>35795</v>
      </c>
      <c r="Q2092" s="6">
        <v>27640</v>
      </c>
      <c r="R2092" s="2" t="s">
        <v>9334</v>
      </c>
      <c r="S2092" t="s">
        <v>25493</v>
      </c>
    </row>
    <row r="2093" spans="1:19" ht="16.5" customHeight="1">
      <c r="A2093" s="2" t="s">
        <v>14254</v>
      </c>
      <c r="B2093" s="2" t="s">
        <v>14255</v>
      </c>
      <c r="C2093" s="2" t="s">
        <v>14256</v>
      </c>
      <c r="D2093" s="2" t="s">
        <v>13178</v>
      </c>
      <c r="E2093" s="2" t="str">
        <f>VLOOKUP(D2093,GOL!B:C,2,FALSE)</f>
        <v>Penata Muda Tk. I</v>
      </c>
      <c r="F2093" s="9">
        <v>41365</v>
      </c>
      <c r="G2093" s="2" t="s">
        <v>15</v>
      </c>
      <c r="H2093" s="5"/>
      <c r="I2093" s="2" t="s">
        <v>15</v>
      </c>
      <c r="J2093" s="4">
        <v>40909</v>
      </c>
      <c r="K2093" s="2" t="s">
        <v>9333</v>
      </c>
      <c r="L2093" s="2" t="s">
        <v>26</v>
      </c>
      <c r="M2093" s="2" t="s">
        <v>15</v>
      </c>
      <c r="N2093" s="2" t="s">
        <v>15</v>
      </c>
      <c r="O2093" s="2" t="s">
        <v>2549</v>
      </c>
      <c r="P2093" s="9">
        <v>39331</v>
      </c>
      <c r="Q2093" s="6">
        <v>30728</v>
      </c>
      <c r="R2093" s="2" t="s">
        <v>9334</v>
      </c>
      <c r="S2093" t="s">
        <v>28813</v>
      </c>
    </row>
    <row r="2094" spans="1:19" ht="16.5" customHeight="1">
      <c r="A2094" s="2" t="s">
        <v>15340</v>
      </c>
      <c r="B2094" s="2" t="s">
        <v>15341</v>
      </c>
      <c r="C2094" s="2" t="s">
        <v>15342</v>
      </c>
      <c r="D2094" s="2" t="s">
        <v>13178</v>
      </c>
      <c r="E2094" s="2" t="str">
        <f>VLOOKUP(D2094,GOL!B:C,2,FALSE)</f>
        <v>Penata Muda Tk. I</v>
      </c>
      <c r="F2094" s="9">
        <v>42095</v>
      </c>
      <c r="G2094" s="2" t="s">
        <v>15</v>
      </c>
      <c r="H2094" s="5"/>
      <c r="I2094" s="2" t="s">
        <v>15</v>
      </c>
      <c r="J2094" s="4">
        <v>42095</v>
      </c>
      <c r="K2094" s="2" t="s">
        <v>9333</v>
      </c>
      <c r="L2094" s="2" t="s">
        <v>26</v>
      </c>
      <c r="M2094" s="2" t="s">
        <v>15</v>
      </c>
      <c r="N2094" s="2" t="s">
        <v>15</v>
      </c>
      <c r="O2094" s="2" t="s">
        <v>15343</v>
      </c>
      <c r="P2094" s="12"/>
      <c r="Q2094" s="6">
        <v>29585</v>
      </c>
      <c r="R2094" s="2" t="s">
        <v>9334</v>
      </c>
      <c r="S2094" t="s">
        <v>25493</v>
      </c>
    </row>
    <row r="2095" spans="1:19" ht="16.5" customHeight="1">
      <c r="A2095" s="2" t="s">
        <v>15</v>
      </c>
      <c r="B2095" s="2" t="s">
        <v>16320</v>
      </c>
      <c r="C2095" s="2" t="s">
        <v>16321</v>
      </c>
      <c r="D2095" s="2" t="s">
        <v>15595</v>
      </c>
      <c r="E2095" s="2" t="str">
        <f>VLOOKUP(D2095,GOL!B:C,2,FALSE)</f>
        <v>Penata Muda</v>
      </c>
      <c r="F2095" s="9">
        <v>42064</v>
      </c>
      <c r="G2095" s="2" t="s">
        <v>15</v>
      </c>
      <c r="H2095" s="5"/>
      <c r="I2095" s="2" t="s">
        <v>320</v>
      </c>
      <c r="J2095" s="7"/>
      <c r="K2095" s="2" t="s">
        <v>9333</v>
      </c>
      <c r="L2095" s="2" t="s">
        <v>26</v>
      </c>
      <c r="M2095" s="2" t="s">
        <v>15</v>
      </c>
      <c r="N2095" s="2" t="s">
        <v>15</v>
      </c>
      <c r="O2095" s="2" t="s">
        <v>611</v>
      </c>
      <c r="P2095" s="9">
        <v>40567</v>
      </c>
      <c r="Q2095" s="6">
        <v>31830</v>
      </c>
      <c r="R2095" s="2" t="s">
        <v>9334</v>
      </c>
      <c r="S2095" t="s">
        <v>28822</v>
      </c>
    </row>
    <row r="2096" spans="1:19" ht="16.5" customHeight="1">
      <c r="A2096" s="2" t="s">
        <v>16486</v>
      </c>
      <c r="B2096" s="2" t="s">
        <v>16487</v>
      </c>
      <c r="C2096" s="2" t="s">
        <v>16488</v>
      </c>
      <c r="D2096" s="2" t="s">
        <v>15595</v>
      </c>
      <c r="E2096" s="2" t="str">
        <f>VLOOKUP(D2096,GOL!B:C,2,FALSE)</f>
        <v>Penata Muda</v>
      </c>
      <c r="F2096" s="9">
        <v>42095</v>
      </c>
      <c r="G2096" s="2" t="s">
        <v>15</v>
      </c>
      <c r="H2096" s="5"/>
      <c r="I2096" s="2" t="s">
        <v>320</v>
      </c>
      <c r="J2096" s="7"/>
      <c r="K2096" s="2" t="s">
        <v>9333</v>
      </c>
      <c r="L2096" s="2" t="s">
        <v>26</v>
      </c>
      <c r="M2096" s="2" t="s">
        <v>15</v>
      </c>
      <c r="N2096" s="2" t="s">
        <v>15</v>
      </c>
      <c r="O2096" s="2" t="s">
        <v>8672</v>
      </c>
      <c r="P2096" s="9">
        <v>31924</v>
      </c>
      <c r="Q2096" s="6">
        <v>25195</v>
      </c>
      <c r="R2096" s="2" t="s">
        <v>9334</v>
      </c>
      <c r="S2096" t="s">
        <v>25493</v>
      </c>
    </row>
    <row r="2097" spans="1:19" ht="16.5" customHeight="1">
      <c r="A2097" s="2" t="s">
        <v>22395</v>
      </c>
      <c r="B2097" s="2" t="s">
        <v>22396</v>
      </c>
      <c r="C2097" s="2" t="s">
        <v>22397</v>
      </c>
      <c r="D2097" s="2" t="s">
        <v>21846</v>
      </c>
      <c r="E2097" s="2" t="str">
        <f>VLOOKUP(D2097,GOL!B:C,2,FALSE)</f>
        <v>Pengatur Muda Tk.I</v>
      </c>
      <c r="F2097" s="9">
        <v>41365</v>
      </c>
      <c r="G2097" s="2" t="s">
        <v>15</v>
      </c>
      <c r="H2097" s="5"/>
      <c r="I2097" s="2" t="s">
        <v>320</v>
      </c>
      <c r="J2097" s="7"/>
      <c r="K2097" s="2" t="s">
        <v>9333</v>
      </c>
      <c r="L2097" s="2" t="s">
        <v>26</v>
      </c>
      <c r="M2097" s="2" t="s">
        <v>15</v>
      </c>
      <c r="N2097" s="2" t="s">
        <v>15</v>
      </c>
      <c r="O2097" s="2" t="s">
        <v>8804</v>
      </c>
      <c r="P2097" s="9">
        <v>36302</v>
      </c>
      <c r="Q2097" s="6">
        <v>29994</v>
      </c>
      <c r="R2097" s="2" t="s">
        <v>9334</v>
      </c>
      <c r="S2097" t="s">
        <v>25493</v>
      </c>
    </row>
    <row r="2098" spans="1:19" ht="16.5" customHeight="1">
      <c r="A2098" s="2" t="s">
        <v>22434</v>
      </c>
      <c r="B2098" s="2" t="s">
        <v>22435</v>
      </c>
      <c r="C2098" s="2" t="s">
        <v>22436</v>
      </c>
      <c r="D2098" s="2" t="s">
        <v>21846</v>
      </c>
      <c r="E2098" s="2" t="str">
        <f>VLOOKUP(D2098,GOL!B:C,2,FALSE)</f>
        <v>Pengatur Muda Tk.I</v>
      </c>
      <c r="F2098" s="9">
        <v>41365</v>
      </c>
      <c r="G2098" s="2" t="s">
        <v>15</v>
      </c>
      <c r="H2098" s="5"/>
      <c r="I2098" s="2" t="s">
        <v>320</v>
      </c>
      <c r="J2098" s="7"/>
      <c r="K2098" s="2" t="s">
        <v>9333</v>
      </c>
      <c r="L2098" s="2" t="s">
        <v>26</v>
      </c>
      <c r="M2098" s="2" t="s">
        <v>15</v>
      </c>
      <c r="N2098" s="2" t="s">
        <v>15</v>
      </c>
      <c r="O2098" s="2" t="s">
        <v>8804</v>
      </c>
      <c r="P2098" s="10">
        <v>34843</v>
      </c>
      <c r="Q2098" s="6">
        <v>28059</v>
      </c>
      <c r="R2098" s="2" t="s">
        <v>9334</v>
      </c>
      <c r="S2098" t="s">
        <v>25493</v>
      </c>
    </row>
    <row r="2099" spans="1:19" ht="16.5" customHeight="1">
      <c r="A2099" s="2" t="s">
        <v>24054</v>
      </c>
      <c r="B2099" s="2" t="s">
        <v>24055</v>
      </c>
      <c r="C2099" s="2" t="s">
        <v>24056</v>
      </c>
      <c r="D2099" s="2" t="s">
        <v>24048</v>
      </c>
      <c r="E2099" s="2" t="str">
        <f>VLOOKUP(D2099,GOL!B:C,2,FALSE)</f>
        <v>Juru Tk. I</v>
      </c>
      <c r="F2099" s="9">
        <v>41365</v>
      </c>
      <c r="G2099" s="2" t="s">
        <v>15</v>
      </c>
      <c r="H2099" s="5"/>
      <c r="I2099" s="2" t="s">
        <v>320</v>
      </c>
      <c r="J2099" s="7"/>
      <c r="K2099" s="2" t="s">
        <v>9333</v>
      </c>
      <c r="L2099" s="2" t="s">
        <v>26</v>
      </c>
      <c r="M2099" s="2" t="s">
        <v>15</v>
      </c>
      <c r="N2099" s="2" t="s">
        <v>15</v>
      </c>
      <c r="O2099" s="2" t="s">
        <v>17788</v>
      </c>
      <c r="P2099" s="9">
        <v>24423</v>
      </c>
      <c r="Q2099" s="6">
        <v>24423</v>
      </c>
      <c r="R2099" s="2" t="s">
        <v>9334</v>
      </c>
      <c r="S2099" t="s">
        <v>25493</v>
      </c>
    </row>
    <row r="2100" spans="1:19" ht="16.5" customHeight="1">
      <c r="A2100" s="2" t="s">
        <v>24145</v>
      </c>
      <c r="B2100" s="2" t="s">
        <v>24146</v>
      </c>
      <c r="C2100" s="2" t="s">
        <v>24147</v>
      </c>
      <c r="D2100" s="2" t="s">
        <v>24048</v>
      </c>
      <c r="E2100" s="2" t="str">
        <f>VLOOKUP(D2100,GOL!B:C,2,FALSE)</f>
        <v>Juru Tk. I</v>
      </c>
      <c r="F2100" s="9">
        <v>41730</v>
      </c>
      <c r="G2100" s="2" t="s">
        <v>15</v>
      </c>
      <c r="H2100" s="5"/>
      <c r="I2100" s="2" t="s">
        <v>320</v>
      </c>
      <c r="J2100" s="7"/>
      <c r="K2100" s="2" t="s">
        <v>9333</v>
      </c>
      <c r="L2100" s="2" t="s">
        <v>26</v>
      </c>
      <c r="M2100" s="2" t="s">
        <v>15</v>
      </c>
      <c r="N2100" s="2" t="s">
        <v>15</v>
      </c>
      <c r="O2100" s="2" t="s">
        <v>17788</v>
      </c>
      <c r="P2100" s="12"/>
      <c r="Q2100" s="6">
        <v>30881</v>
      </c>
      <c r="R2100" s="2" t="s">
        <v>9334</v>
      </c>
      <c r="S2100" t="s">
        <v>25493</v>
      </c>
    </row>
    <row r="2101" spans="1:19" ht="16.5" customHeight="1">
      <c r="A2101" s="2" t="s">
        <v>24148</v>
      </c>
      <c r="B2101" s="2" t="s">
        <v>24149</v>
      </c>
      <c r="C2101" s="2" t="s">
        <v>24150</v>
      </c>
      <c r="D2101" s="2" t="s">
        <v>24048</v>
      </c>
      <c r="E2101" s="2" t="str">
        <f>VLOOKUP(D2101,GOL!B:C,2,FALSE)</f>
        <v>Juru Tk. I</v>
      </c>
      <c r="F2101" s="9">
        <v>41730</v>
      </c>
      <c r="G2101" s="2" t="s">
        <v>15</v>
      </c>
      <c r="H2101" s="5"/>
      <c r="I2101" s="2" t="s">
        <v>320</v>
      </c>
      <c r="J2101" s="7"/>
      <c r="K2101" s="2" t="s">
        <v>9333</v>
      </c>
      <c r="L2101" s="2" t="s">
        <v>26</v>
      </c>
      <c r="M2101" s="2" t="s">
        <v>15</v>
      </c>
      <c r="N2101" s="2" t="s">
        <v>15</v>
      </c>
      <c r="O2101" s="2" t="s">
        <v>17788</v>
      </c>
      <c r="P2101" s="12"/>
      <c r="Q2101" s="6">
        <v>30207</v>
      </c>
      <c r="R2101" s="2" t="s">
        <v>9334</v>
      </c>
      <c r="S2101" t="s">
        <v>25493</v>
      </c>
    </row>
    <row r="2102" spans="1:19" ht="16.5" customHeight="1">
      <c r="A2102" s="2" t="s">
        <v>1421</v>
      </c>
      <c r="B2102" s="2" t="s">
        <v>1422</v>
      </c>
      <c r="C2102" s="2" t="s">
        <v>1423</v>
      </c>
      <c r="D2102" s="2" t="s">
        <v>312</v>
      </c>
      <c r="E2102" s="2" t="str">
        <f>VLOOKUP(D2102,GOL!B:C,2,FALSE)</f>
        <v>Pembina Tk. I</v>
      </c>
      <c r="F2102" s="9">
        <v>40452</v>
      </c>
      <c r="G2102" s="2" t="s">
        <v>15</v>
      </c>
      <c r="H2102" s="5"/>
      <c r="I2102" s="2" t="s">
        <v>15</v>
      </c>
      <c r="J2102" s="4">
        <v>40452</v>
      </c>
      <c r="K2102" s="2" t="s">
        <v>1424</v>
      </c>
      <c r="L2102" s="2" t="s">
        <v>26</v>
      </c>
      <c r="M2102" s="2" t="s">
        <v>15</v>
      </c>
      <c r="N2102" s="2" t="s">
        <v>15</v>
      </c>
      <c r="O2102" s="2" t="s">
        <v>1425</v>
      </c>
      <c r="P2102" s="9">
        <v>34669</v>
      </c>
      <c r="Q2102" s="6">
        <v>23920</v>
      </c>
      <c r="R2102" s="2" t="s">
        <v>1426</v>
      </c>
      <c r="S2102" t="s">
        <v>28809</v>
      </c>
    </row>
    <row r="2103" spans="1:19" ht="16.5" customHeight="1">
      <c r="A2103" s="2" t="s">
        <v>2385</v>
      </c>
      <c r="B2103" s="2" t="s">
        <v>2386</v>
      </c>
      <c r="C2103" s="2" t="s">
        <v>2387</v>
      </c>
      <c r="D2103" s="2" t="s">
        <v>312</v>
      </c>
      <c r="E2103" s="2" t="str">
        <f>VLOOKUP(D2103,GOL!B:C,2,FALSE)</f>
        <v>Pembina Tk. I</v>
      </c>
      <c r="F2103" s="9">
        <v>41183</v>
      </c>
      <c r="G2103" s="2" t="s">
        <v>15</v>
      </c>
      <c r="H2103" s="5"/>
      <c r="I2103" s="2" t="s">
        <v>15</v>
      </c>
      <c r="J2103" s="4">
        <v>41183</v>
      </c>
      <c r="K2103" s="2" t="s">
        <v>1424</v>
      </c>
      <c r="L2103" s="2" t="s">
        <v>26</v>
      </c>
      <c r="M2103" s="2" t="s">
        <v>15</v>
      </c>
      <c r="N2103" s="2" t="s">
        <v>15</v>
      </c>
      <c r="O2103" s="2" t="s">
        <v>167</v>
      </c>
      <c r="P2103" s="9">
        <v>37621</v>
      </c>
      <c r="Q2103" s="6">
        <v>24116</v>
      </c>
      <c r="R2103" s="2" t="s">
        <v>1426</v>
      </c>
      <c r="S2103" t="s">
        <v>28805</v>
      </c>
    </row>
    <row r="2104" spans="1:19" ht="16.5" customHeight="1">
      <c r="A2104" s="2" t="s">
        <v>4005</v>
      </c>
      <c r="B2104" s="2" t="s">
        <v>4006</v>
      </c>
      <c r="C2104" s="2" t="s">
        <v>4007</v>
      </c>
      <c r="D2104" s="2" t="s">
        <v>312</v>
      </c>
      <c r="E2104" s="2" t="str">
        <f>VLOOKUP(D2104,GOL!B:C,2,FALSE)</f>
        <v>Pembina Tk. I</v>
      </c>
      <c r="F2104" s="9">
        <v>42095</v>
      </c>
      <c r="G2104" s="2" t="s">
        <v>15</v>
      </c>
      <c r="H2104" s="5"/>
      <c r="I2104" s="2" t="s">
        <v>15</v>
      </c>
      <c r="J2104" s="4">
        <v>42095</v>
      </c>
      <c r="K2104" s="2" t="s">
        <v>1424</v>
      </c>
      <c r="L2104" s="2" t="s">
        <v>26</v>
      </c>
      <c r="M2104" s="2" t="s">
        <v>15</v>
      </c>
      <c r="N2104" s="2" t="s">
        <v>15</v>
      </c>
      <c r="O2104" s="2" t="s">
        <v>167</v>
      </c>
      <c r="P2104" s="9">
        <v>36130</v>
      </c>
      <c r="Q2104" s="6">
        <v>23088</v>
      </c>
      <c r="R2104" s="2" t="s">
        <v>1426</v>
      </c>
      <c r="S2104" t="s">
        <v>28808</v>
      </c>
    </row>
    <row r="2105" spans="1:19" ht="16.5" customHeight="1">
      <c r="A2105" s="2" t="s">
        <v>4173</v>
      </c>
      <c r="B2105" s="2" t="s">
        <v>4174</v>
      </c>
      <c r="C2105" s="2" t="s">
        <v>4175</v>
      </c>
      <c r="D2105" s="2" t="s">
        <v>312</v>
      </c>
      <c r="E2105" s="2" t="str">
        <f>VLOOKUP(D2105,GOL!B:C,2,FALSE)</f>
        <v>Pembina Tk. I</v>
      </c>
      <c r="F2105" s="9">
        <v>42095</v>
      </c>
      <c r="G2105" s="2" t="s">
        <v>15</v>
      </c>
      <c r="H2105" s="5"/>
      <c r="I2105" s="2" t="s">
        <v>15</v>
      </c>
      <c r="J2105" s="4">
        <v>42095</v>
      </c>
      <c r="K2105" s="2" t="s">
        <v>1424</v>
      </c>
      <c r="L2105" s="2" t="s">
        <v>26</v>
      </c>
      <c r="M2105" s="2" t="s">
        <v>15</v>
      </c>
      <c r="N2105" s="2" t="s">
        <v>15</v>
      </c>
      <c r="O2105" s="2" t="s">
        <v>167</v>
      </c>
      <c r="P2105" s="9">
        <v>37226</v>
      </c>
      <c r="Q2105" s="6">
        <v>23095</v>
      </c>
      <c r="R2105" s="2" t="s">
        <v>1426</v>
      </c>
      <c r="S2105" t="s">
        <v>28846</v>
      </c>
    </row>
    <row r="2106" spans="1:19" ht="16.5" customHeight="1">
      <c r="A2106" s="2" t="s">
        <v>4235</v>
      </c>
      <c r="B2106" s="2" t="s">
        <v>4236</v>
      </c>
      <c r="C2106" s="2" t="s">
        <v>4237</v>
      </c>
      <c r="D2106" s="2" t="s">
        <v>312</v>
      </c>
      <c r="E2106" s="2" t="str">
        <f>VLOOKUP(D2106,GOL!B:C,2,FALSE)</f>
        <v>Pembina Tk. I</v>
      </c>
      <c r="F2106" s="9">
        <v>42095</v>
      </c>
      <c r="G2106" s="2" t="s">
        <v>15</v>
      </c>
      <c r="H2106" s="5"/>
      <c r="I2106" s="2" t="s">
        <v>15</v>
      </c>
      <c r="J2106" s="4">
        <v>42095</v>
      </c>
      <c r="K2106" s="2" t="s">
        <v>1424</v>
      </c>
      <c r="L2106" s="2" t="s">
        <v>26</v>
      </c>
      <c r="M2106" s="2" t="s">
        <v>15</v>
      </c>
      <c r="N2106" s="2" t="s">
        <v>15</v>
      </c>
      <c r="O2106" s="2" t="s">
        <v>4238</v>
      </c>
      <c r="P2106" s="9">
        <v>39429</v>
      </c>
      <c r="Q2106" s="6">
        <v>24598</v>
      </c>
      <c r="R2106" s="2" t="s">
        <v>1426</v>
      </c>
      <c r="S2106" t="s">
        <v>25493</v>
      </c>
    </row>
    <row r="2107" spans="1:19" ht="16.5" customHeight="1">
      <c r="A2107" s="2" t="s">
        <v>5373</v>
      </c>
      <c r="B2107" s="2" t="s">
        <v>5374</v>
      </c>
      <c r="C2107" s="2" t="s">
        <v>5375</v>
      </c>
      <c r="D2107" s="2" t="s">
        <v>4944</v>
      </c>
      <c r="E2107" s="2" t="str">
        <f>VLOOKUP(D2107,GOL!B:C,2,FALSE)</f>
        <v>Pembina</v>
      </c>
      <c r="F2107" s="9">
        <v>39173</v>
      </c>
      <c r="G2107" s="2" t="s">
        <v>15</v>
      </c>
      <c r="H2107" s="5"/>
      <c r="I2107" s="2" t="s">
        <v>15</v>
      </c>
      <c r="J2107" s="4">
        <v>39173</v>
      </c>
      <c r="K2107" s="2" t="s">
        <v>1424</v>
      </c>
      <c r="L2107" s="2" t="s">
        <v>26</v>
      </c>
      <c r="M2107" s="2" t="s">
        <v>15</v>
      </c>
      <c r="N2107" s="2" t="s">
        <v>15</v>
      </c>
      <c r="O2107" s="2" t="s">
        <v>256</v>
      </c>
      <c r="P2107" s="9">
        <v>35765</v>
      </c>
      <c r="Q2107" s="6">
        <v>23884</v>
      </c>
      <c r="R2107" s="2" t="s">
        <v>1426</v>
      </c>
      <c r="S2107" t="s">
        <v>25493</v>
      </c>
    </row>
    <row r="2108" spans="1:19" ht="16.5" customHeight="1">
      <c r="A2108" s="2" t="s">
        <v>5701</v>
      </c>
      <c r="B2108" s="2" t="s">
        <v>5702</v>
      </c>
      <c r="C2108" s="2" t="s">
        <v>5703</v>
      </c>
      <c r="D2108" s="2" t="s">
        <v>4944</v>
      </c>
      <c r="E2108" s="2" t="str">
        <f>VLOOKUP(D2108,GOL!B:C,2,FALSE)</f>
        <v>Pembina</v>
      </c>
      <c r="F2108" s="9">
        <v>39722</v>
      </c>
      <c r="G2108" s="2" t="s">
        <v>15</v>
      </c>
      <c r="H2108" s="5"/>
      <c r="I2108" s="2" t="s">
        <v>15</v>
      </c>
      <c r="J2108" s="4">
        <v>39722</v>
      </c>
      <c r="K2108" s="2" t="s">
        <v>1424</v>
      </c>
      <c r="L2108" s="2" t="s">
        <v>26</v>
      </c>
      <c r="M2108" s="2" t="s">
        <v>15</v>
      </c>
      <c r="N2108" s="2" t="s">
        <v>15</v>
      </c>
      <c r="O2108" s="2" t="s">
        <v>5704</v>
      </c>
      <c r="P2108" s="9">
        <v>33939</v>
      </c>
      <c r="Q2108" s="6">
        <v>25625</v>
      </c>
      <c r="R2108" s="2" t="s">
        <v>1426</v>
      </c>
      <c r="S2108" t="s">
        <v>28809</v>
      </c>
    </row>
    <row r="2109" spans="1:19" ht="16.5" customHeight="1">
      <c r="A2109" s="2" t="s">
        <v>6581</v>
      </c>
      <c r="B2109" s="2" t="s">
        <v>6582</v>
      </c>
      <c r="C2109" s="2" t="s">
        <v>6583</v>
      </c>
      <c r="D2109" s="2" t="s">
        <v>4944</v>
      </c>
      <c r="E2109" s="2" t="str">
        <f>VLOOKUP(D2109,GOL!B:C,2,FALSE)</f>
        <v>Pembina</v>
      </c>
      <c r="F2109" s="9">
        <v>40634</v>
      </c>
      <c r="G2109" s="2" t="s">
        <v>15</v>
      </c>
      <c r="H2109" s="5"/>
      <c r="I2109" s="2" t="s">
        <v>15</v>
      </c>
      <c r="J2109" s="4">
        <v>40634</v>
      </c>
      <c r="K2109" s="2" t="s">
        <v>1424</v>
      </c>
      <c r="L2109" s="2" t="s">
        <v>26</v>
      </c>
      <c r="M2109" s="2" t="s">
        <v>15</v>
      </c>
      <c r="N2109" s="2" t="s">
        <v>15</v>
      </c>
      <c r="O2109" s="2" t="s">
        <v>346</v>
      </c>
      <c r="P2109" s="9">
        <v>34669</v>
      </c>
      <c r="Q2109" s="6">
        <v>23097</v>
      </c>
      <c r="R2109" s="2" t="s">
        <v>1426</v>
      </c>
      <c r="S2109" t="s">
        <v>25493</v>
      </c>
    </row>
    <row r="2110" spans="1:19" ht="16.5" customHeight="1">
      <c r="A2110" s="2" t="s">
        <v>6677</v>
      </c>
      <c r="B2110" s="2" t="s">
        <v>6678</v>
      </c>
      <c r="C2110" s="2" t="s">
        <v>6679</v>
      </c>
      <c r="D2110" s="2" t="s">
        <v>4944</v>
      </c>
      <c r="E2110" s="2" t="str">
        <f>VLOOKUP(D2110,GOL!B:C,2,FALSE)</f>
        <v>Pembina</v>
      </c>
      <c r="F2110" s="9">
        <v>40634</v>
      </c>
      <c r="G2110" s="2" t="s">
        <v>15</v>
      </c>
      <c r="H2110" s="5"/>
      <c r="I2110" s="2" t="s">
        <v>15</v>
      </c>
      <c r="J2110" s="4">
        <v>40634</v>
      </c>
      <c r="K2110" s="2" t="s">
        <v>1424</v>
      </c>
      <c r="L2110" s="2" t="s">
        <v>26</v>
      </c>
      <c r="M2110" s="2" t="s">
        <v>15</v>
      </c>
      <c r="N2110" s="2" t="s">
        <v>15</v>
      </c>
      <c r="O2110" s="2" t="s">
        <v>595</v>
      </c>
      <c r="P2110" s="9">
        <v>33939</v>
      </c>
      <c r="Q2110" s="6">
        <v>25260</v>
      </c>
      <c r="R2110" s="2" t="s">
        <v>1426</v>
      </c>
      <c r="S2110" t="s">
        <v>25493</v>
      </c>
    </row>
    <row r="2111" spans="1:19" ht="16.5" customHeight="1">
      <c r="A2111" s="2" t="s">
        <v>8169</v>
      </c>
      <c r="B2111" s="2" t="s">
        <v>8170</v>
      </c>
      <c r="C2111" s="2" t="s">
        <v>8171</v>
      </c>
      <c r="D2111" s="2" t="s">
        <v>4944</v>
      </c>
      <c r="E2111" s="2" t="str">
        <f>VLOOKUP(D2111,GOL!B:C,2,FALSE)</f>
        <v>Pembina</v>
      </c>
      <c r="F2111" s="9">
        <v>42095</v>
      </c>
      <c r="G2111" s="2" t="s">
        <v>15</v>
      </c>
      <c r="H2111" s="5"/>
      <c r="I2111" s="2" t="s">
        <v>15</v>
      </c>
      <c r="J2111" s="4">
        <v>42095</v>
      </c>
      <c r="K2111" s="2" t="s">
        <v>1424</v>
      </c>
      <c r="L2111" s="2" t="s">
        <v>26</v>
      </c>
      <c r="M2111" s="2" t="s">
        <v>15</v>
      </c>
      <c r="N2111" s="2" t="s">
        <v>15</v>
      </c>
      <c r="O2111" s="2" t="s">
        <v>4500</v>
      </c>
      <c r="P2111" s="9">
        <v>34669</v>
      </c>
      <c r="Q2111" s="6">
        <v>25419</v>
      </c>
      <c r="R2111" s="2" t="s">
        <v>1426</v>
      </c>
      <c r="S2111" t="s">
        <v>28823</v>
      </c>
    </row>
    <row r="2112" spans="1:19" ht="16.5" customHeight="1">
      <c r="A2112" s="2" t="s">
        <v>9410</v>
      </c>
      <c r="B2112" s="2" t="s">
        <v>9411</v>
      </c>
      <c r="C2112" s="2" t="s">
        <v>9412</v>
      </c>
      <c r="D2112" s="2" t="s">
        <v>8369</v>
      </c>
      <c r="E2112" s="2" t="str">
        <f>VLOOKUP(D2112,GOL!B:C,2,FALSE)</f>
        <v>Penata Tk. I</v>
      </c>
      <c r="F2112" s="9">
        <v>41183</v>
      </c>
      <c r="G2112" s="2" t="s">
        <v>15</v>
      </c>
      <c r="H2112" s="5"/>
      <c r="I2112" s="2" t="s">
        <v>15</v>
      </c>
      <c r="J2112" s="4">
        <v>40269</v>
      </c>
      <c r="K2112" s="2" t="s">
        <v>1424</v>
      </c>
      <c r="L2112" s="2" t="s">
        <v>26</v>
      </c>
      <c r="M2112" s="2" t="s">
        <v>15</v>
      </c>
      <c r="N2112" s="2" t="s">
        <v>15</v>
      </c>
      <c r="O2112" s="2" t="s">
        <v>1287</v>
      </c>
      <c r="P2112" s="9">
        <v>38269</v>
      </c>
      <c r="Q2112" s="6">
        <v>25722</v>
      </c>
      <c r="R2112" s="2" t="s">
        <v>1426</v>
      </c>
      <c r="S2112" t="s">
        <v>25493</v>
      </c>
    </row>
    <row r="2113" spans="1:19" ht="16.5" customHeight="1">
      <c r="A2113" s="2" t="s">
        <v>9425</v>
      </c>
      <c r="B2113" s="2" t="s">
        <v>9426</v>
      </c>
      <c r="C2113" s="2" t="s">
        <v>9427</v>
      </c>
      <c r="D2113" s="2" t="s">
        <v>8369</v>
      </c>
      <c r="E2113" s="2" t="str">
        <f>VLOOKUP(D2113,GOL!B:C,2,FALSE)</f>
        <v>Penata Tk. I</v>
      </c>
      <c r="F2113" s="9">
        <v>41183</v>
      </c>
      <c r="G2113" s="2" t="s">
        <v>15</v>
      </c>
      <c r="H2113" s="5"/>
      <c r="I2113" s="2" t="s">
        <v>15</v>
      </c>
      <c r="J2113" s="4">
        <v>40269</v>
      </c>
      <c r="K2113" s="2" t="s">
        <v>1424</v>
      </c>
      <c r="L2113" s="2" t="s">
        <v>26</v>
      </c>
      <c r="M2113" s="2" t="s">
        <v>15</v>
      </c>
      <c r="N2113" s="2" t="s">
        <v>15</v>
      </c>
      <c r="O2113" s="2" t="s">
        <v>1152</v>
      </c>
      <c r="P2113" s="9">
        <v>36862</v>
      </c>
      <c r="Q2113" s="6">
        <v>28250</v>
      </c>
      <c r="R2113" s="2" t="s">
        <v>1426</v>
      </c>
      <c r="S2113" t="s">
        <v>28882</v>
      </c>
    </row>
    <row r="2114" spans="1:19" ht="16.5" customHeight="1">
      <c r="A2114" s="2" t="s">
        <v>11347</v>
      </c>
      <c r="B2114" s="2" t="s">
        <v>11348</v>
      </c>
      <c r="C2114" s="2" t="s">
        <v>11349</v>
      </c>
      <c r="D2114" s="2" t="s">
        <v>10939</v>
      </c>
      <c r="E2114" s="2" t="str">
        <f>VLOOKUP(D2114,GOL!B:C,2,FALSE)</f>
        <v>Penata</v>
      </c>
      <c r="F2114" s="9">
        <v>41183</v>
      </c>
      <c r="G2114" s="2" t="s">
        <v>15</v>
      </c>
      <c r="H2114" s="5"/>
      <c r="I2114" s="2" t="s">
        <v>15</v>
      </c>
      <c r="J2114" s="4">
        <v>40269</v>
      </c>
      <c r="K2114" s="2" t="s">
        <v>1424</v>
      </c>
      <c r="L2114" s="2" t="s">
        <v>26</v>
      </c>
      <c r="M2114" s="2" t="s">
        <v>15</v>
      </c>
      <c r="N2114" s="2" t="s">
        <v>15</v>
      </c>
      <c r="O2114" s="2" t="s">
        <v>2422</v>
      </c>
      <c r="P2114" s="9">
        <v>37672</v>
      </c>
      <c r="Q2114" s="6">
        <v>29320</v>
      </c>
      <c r="R2114" s="2" t="s">
        <v>1426</v>
      </c>
      <c r="S2114" t="s">
        <v>25493</v>
      </c>
    </row>
    <row r="2115" spans="1:19" ht="16.5" customHeight="1">
      <c r="A2115" s="2" t="s">
        <v>11697</v>
      </c>
      <c r="B2115" s="2" t="s">
        <v>11698</v>
      </c>
      <c r="C2115" s="2" t="s">
        <v>11699</v>
      </c>
      <c r="D2115" s="2" t="s">
        <v>10939</v>
      </c>
      <c r="E2115" s="2" t="str">
        <f>VLOOKUP(D2115,GOL!B:C,2,FALSE)</f>
        <v>Penata</v>
      </c>
      <c r="F2115" s="9">
        <v>41365</v>
      </c>
      <c r="G2115" s="2" t="s">
        <v>15</v>
      </c>
      <c r="H2115" s="5"/>
      <c r="I2115" s="2" t="s">
        <v>15</v>
      </c>
      <c r="J2115" s="4">
        <v>40452</v>
      </c>
      <c r="K2115" s="2" t="s">
        <v>1424</v>
      </c>
      <c r="L2115" s="2" t="s">
        <v>26</v>
      </c>
      <c r="M2115" s="2" t="s">
        <v>15</v>
      </c>
      <c r="N2115" s="2" t="s">
        <v>15</v>
      </c>
      <c r="O2115" s="2" t="s">
        <v>256</v>
      </c>
      <c r="P2115" s="9">
        <v>33445</v>
      </c>
      <c r="Q2115" s="6">
        <v>23636</v>
      </c>
      <c r="R2115" s="2" t="s">
        <v>1426</v>
      </c>
      <c r="S2115" t="s">
        <v>25493</v>
      </c>
    </row>
    <row r="2116" spans="1:19" ht="16.5" customHeight="1">
      <c r="A2116" s="2" t="s">
        <v>11700</v>
      </c>
      <c r="B2116" s="2" t="s">
        <v>11701</v>
      </c>
      <c r="C2116" s="2" t="s">
        <v>11702</v>
      </c>
      <c r="D2116" s="2" t="s">
        <v>10939</v>
      </c>
      <c r="E2116" s="2" t="str">
        <f>VLOOKUP(D2116,GOL!B:C,2,FALSE)</f>
        <v>Penata</v>
      </c>
      <c r="F2116" s="9">
        <v>41365</v>
      </c>
      <c r="G2116" s="2" t="s">
        <v>15</v>
      </c>
      <c r="H2116" s="5"/>
      <c r="I2116" s="2" t="s">
        <v>15</v>
      </c>
      <c r="J2116" s="4">
        <v>40452</v>
      </c>
      <c r="K2116" s="2" t="s">
        <v>1424</v>
      </c>
      <c r="L2116" s="2" t="s">
        <v>26</v>
      </c>
      <c r="M2116" s="2" t="s">
        <v>15</v>
      </c>
      <c r="N2116" s="2" t="s">
        <v>15</v>
      </c>
      <c r="O2116" s="2" t="s">
        <v>573</v>
      </c>
      <c r="P2116" s="9">
        <v>33969</v>
      </c>
      <c r="Q2116" s="6">
        <v>23377</v>
      </c>
      <c r="R2116" s="2" t="s">
        <v>1426</v>
      </c>
      <c r="S2116" t="s">
        <v>25493</v>
      </c>
    </row>
    <row r="2117" spans="1:19" ht="16.5" customHeight="1">
      <c r="A2117" s="2" t="s">
        <v>12491</v>
      </c>
      <c r="B2117" s="2" t="s">
        <v>12492</v>
      </c>
      <c r="C2117" s="2" t="s">
        <v>12493</v>
      </c>
      <c r="D2117" s="2" t="s">
        <v>10939</v>
      </c>
      <c r="E2117" s="2" t="str">
        <f>VLOOKUP(D2117,GOL!B:C,2,FALSE)</f>
        <v>Penata</v>
      </c>
      <c r="F2117" s="9">
        <v>42095</v>
      </c>
      <c r="G2117" s="2" t="s">
        <v>15</v>
      </c>
      <c r="H2117" s="5"/>
      <c r="I2117" s="2" t="s">
        <v>15</v>
      </c>
      <c r="J2117" s="4">
        <v>42095</v>
      </c>
      <c r="K2117" s="2" t="s">
        <v>1424</v>
      </c>
      <c r="L2117" s="2" t="s">
        <v>26</v>
      </c>
      <c r="M2117" s="2" t="s">
        <v>15</v>
      </c>
      <c r="N2117" s="2" t="s">
        <v>15</v>
      </c>
      <c r="O2117" s="2" t="s">
        <v>730</v>
      </c>
      <c r="P2117" s="9">
        <v>33778</v>
      </c>
      <c r="Q2117" s="6">
        <v>24344</v>
      </c>
      <c r="R2117" s="2" t="s">
        <v>1426</v>
      </c>
      <c r="S2117" t="s">
        <v>28823</v>
      </c>
    </row>
    <row r="2118" spans="1:19" ht="16.5" customHeight="1">
      <c r="A2118" s="2" t="s">
        <v>13761</v>
      </c>
      <c r="B2118" s="2" t="s">
        <v>13762</v>
      </c>
      <c r="C2118" s="2" t="s">
        <v>13763</v>
      </c>
      <c r="D2118" s="2" t="s">
        <v>13178</v>
      </c>
      <c r="E2118" s="2" t="str">
        <f>VLOOKUP(D2118,GOL!B:C,2,FALSE)</f>
        <v>Penata Muda Tk. I</v>
      </c>
      <c r="F2118" s="9">
        <v>41183</v>
      </c>
      <c r="G2118" s="2" t="s">
        <v>15</v>
      </c>
      <c r="H2118" s="5"/>
      <c r="I2118" s="2" t="s">
        <v>15</v>
      </c>
      <c r="J2118" s="4">
        <v>40238</v>
      </c>
      <c r="K2118" s="2" t="s">
        <v>1424</v>
      </c>
      <c r="L2118" s="2" t="s">
        <v>26</v>
      </c>
      <c r="M2118" s="2" t="s">
        <v>15</v>
      </c>
      <c r="N2118" s="2" t="s">
        <v>15</v>
      </c>
      <c r="O2118" s="2" t="s">
        <v>167</v>
      </c>
      <c r="P2118" s="9">
        <v>33169</v>
      </c>
      <c r="Q2118" s="6">
        <v>24078</v>
      </c>
      <c r="R2118" s="2" t="s">
        <v>1426</v>
      </c>
      <c r="S2118" t="s">
        <v>25493</v>
      </c>
    </row>
    <row r="2119" spans="1:19" ht="16.5" customHeight="1">
      <c r="A2119" s="2" t="s">
        <v>15732</v>
      </c>
      <c r="B2119" s="2" t="s">
        <v>15733</v>
      </c>
      <c r="C2119" s="2" t="s">
        <v>93</v>
      </c>
      <c r="D2119" s="2" t="s">
        <v>15595</v>
      </c>
      <c r="E2119" s="2" t="str">
        <f>VLOOKUP(D2119,GOL!B:C,2,FALSE)</f>
        <v>Penata Muda</v>
      </c>
      <c r="F2119" s="9">
        <v>41183</v>
      </c>
      <c r="G2119" s="2" t="s">
        <v>15</v>
      </c>
      <c r="H2119" s="5"/>
      <c r="I2119" s="2" t="s">
        <v>320</v>
      </c>
      <c r="J2119" s="7"/>
      <c r="K2119" s="2" t="s">
        <v>1424</v>
      </c>
      <c r="L2119" s="2" t="s">
        <v>26</v>
      </c>
      <c r="M2119" s="2" t="s">
        <v>15</v>
      </c>
      <c r="N2119" s="2" t="s">
        <v>15</v>
      </c>
      <c r="O2119" s="2" t="s">
        <v>15734</v>
      </c>
      <c r="P2119" s="9">
        <v>32131</v>
      </c>
      <c r="Q2119" s="6">
        <v>23740</v>
      </c>
      <c r="R2119" s="2" t="s">
        <v>1426</v>
      </c>
      <c r="S2119" t="s">
        <v>28805</v>
      </c>
    </row>
    <row r="2120" spans="1:19" ht="16.5" customHeight="1">
      <c r="A2120" s="2" t="s">
        <v>15992</v>
      </c>
      <c r="B2120" s="2" t="s">
        <v>15993</v>
      </c>
      <c r="C2120" s="2" t="s">
        <v>15994</v>
      </c>
      <c r="D2120" s="2" t="s">
        <v>15595</v>
      </c>
      <c r="E2120" s="2" t="str">
        <f>VLOOKUP(D2120,GOL!B:C,2,FALSE)</f>
        <v>Penata Muda</v>
      </c>
      <c r="F2120" s="9">
        <v>41548</v>
      </c>
      <c r="G2120" s="2" t="s">
        <v>15</v>
      </c>
      <c r="H2120" s="5"/>
      <c r="I2120" s="2" t="s">
        <v>15</v>
      </c>
      <c r="J2120" s="4">
        <v>40634</v>
      </c>
      <c r="K2120" s="2" t="s">
        <v>1424</v>
      </c>
      <c r="L2120" s="2" t="s">
        <v>26</v>
      </c>
      <c r="M2120" s="2" t="s">
        <v>15</v>
      </c>
      <c r="N2120" s="2" t="s">
        <v>15</v>
      </c>
      <c r="O2120" s="2" t="s">
        <v>161</v>
      </c>
      <c r="P2120" s="9">
        <v>33573</v>
      </c>
      <c r="Q2120" s="6">
        <v>23377</v>
      </c>
      <c r="R2120" s="2" t="s">
        <v>1426</v>
      </c>
      <c r="S2120" t="s">
        <v>25493</v>
      </c>
    </row>
    <row r="2121" spans="1:19" ht="16.5" customHeight="1">
      <c r="A2121" s="2" t="s">
        <v>15</v>
      </c>
      <c r="B2121" s="2" t="s">
        <v>16365</v>
      </c>
      <c r="C2121" s="2" t="s">
        <v>16366</v>
      </c>
      <c r="D2121" s="2" t="s">
        <v>15595</v>
      </c>
      <c r="E2121" s="2" t="str">
        <f>VLOOKUP(D2121,GOL!B:C,2,FALSE)</f>
        <v>Penata Muda</v>
      </c>
      <c r="F2121" s="9">
        <v>42064</v>
      </c>
      <c r="G2121" s="2" t="s">
        <v>15</v>
      </c>
      <c r="H2121" s="5"/>
      <c r="I2121" s="2" t="s">
        <v>320</v>
      </c>
      <c r="J2121" s="4">
        <v>42064</v>
      </c>
      <c r="K2121" s="2" t="s">
        <v>1424</v>
      </c>
      <c r="L2121" s="2" t="s">
        <v>26</v>
      </c>
      <c r="M2121" s="2" t="s">
        <v>15</v>
      </c>
      <c r="N2121" s="2" t="s">
        <v>15</v>
      </c>
      <c r="O2121" s="2" t="s">
        <v>850</v>
      </c>
      <c r="P2121" s="9">
        <v>40567</v>
      </c>
      <c r="Q2121" s="6">
        <v>32139</v>
      </c>
      <c r="R2121" s="2" t="s">
        <v>1426</v>
      </c>
      <c r="S2121" t="s">
        <v>25493</v>
      </c>
    </row>
    <row r="2122" spans="1:19" ht="16.5" customHeight="1">
      <c r="A2122" s="2" t="s">
        <v>17598</v>
      </c>
      <c r="B2122" s="2" t="s">
        <v>17599</v>
      </c>
      <c r="C2122" s="2" t="s">
        <v>17600</v>
      </c>
      <c r="D2122" s="2" t="s">
        <v>17127</v>
      </c>
      <c r="E2122" s="2" t="str">
        <f>VLOOKUP(D2122,GOL!B:C,2,FALSE)</f>
        <v>Pengatur Tk. I</v>
      </c>
      <c r="F2122" s="9">
        <v>41913</v>
      </c>
      <c r="G2122" s="2" t="s">
        <v>15</v>
      </c>
      <c r="H2122" s="5"/>
      <c r="I2122" s="2" t="s">
        <v>320</v>
      </c>
      <c r="J2122" s="7"/>
      <c r="K2122" s="2" t="s">
        <v>1424</v>
      </c>
      <c r="L2122" s="2" t="s">
        <v>26</v>
      </c>
      <c r="M2122" s="2" t="s">
        <v>15</v>
      </c>
      <c r="N2122" s="2" t="s">
        <v>15</v>
      </c>
      <c r="O2122" s="2" t="s">
        <v>9397</v>
      </c>
      <c r="P2122" s="12"/>
      <c r="Q2122" s="6">
        <v>23879</v>
      </c>
      <c r="R2122" s="2" t="s">
        <v>1426</v>
      </c>
      <c r="S2122" t="s">
        <v>25493</v>
      </c>
    </row>
    <row r="2123" spans="1:19" ht="16.5" customHeight="1">
      <c r="A2123" s="2" t="s">
        <v>19558</v>
      </c>
      <c r="B2123" s="2" t="s">
        <v>19559</v>
      </c>
      <c r="C2123" s="2" t="s">
        <v>19560</v>
      </c>
      <c r="D2123" s="2" t="s">
        <v>17772</v>
      </c>
      <c r="E2123" s="2" t="str">
        <f>VLOOKUP(D2123,GOL!B:C,2,FALSE)</f>
        <v>Pengatur</v>
      </c>
      <c r="F2123" s="9">
        <v>42095</v>
      </c>
      <c r="G2123" s="2" t="s">
        <v>15</v>
      </c>
      <c r="H2123" s="5"/>
      <c r="I2123" s="2" t="s">
        <v>320</v>
      </c>
      <c r="J2123" s="7"/>
      <c r="K2123" s="2" t="s">
        <v>1424</v>
      </c>
      <c r="L2123" s="2" t="s">
        <v>26</v>
      </c>
      <c r="M2123" s="2" t="s">
        <v>15</v>
      </c>
      <c r="N2123" s="2" t="s">
        <v>15</v>
      </c>
      <c r="O2123" s="2" t="s">
        <v>9214</v>
      </c>
      <c r="P2123" s="9">
        <v>31167</v>
      </c>
      <c r="Q2123" s="6">
        <v>23811</v>
      </c>
      <c r="R2123" s="2" t="s">
        <v>1426</v>
      </c>
      <c r="S2123" t="s">
        <v>25493</v>
      </c>
    </row>
    <row r="2124" spans="1:19" ht="16.5" customHeight="1">
      <c r="A2124" s="2" t="s">
        <v>21742</v>
      </c>
      <c r="B2124" s="2" t="s">
        <v>21743</v>
      </c>
      <c r="C2124" s="2" t="s">
        <v>4753</v>
      </c>
      <c r="D2124" s="2" t="s">
        <v>17772</v>
      </c>
      <c r="E2124" s="2" t="str">
        <f>VLOOKUP(D2124,GOL!B:C,2,FALSE)</f>
        <v>Pengatur</v>
      </c>
      <c r="F2124" s="9">
        <v>42461</v>
      </c>
      <c r="G2124" s="2" t="s">
        <v>15</v>
      </c>
      <c r="H2124" s="5"/>
      <c r="I2124" s="2" t="s">
        <v>320</v>
      </c>
      <c r="J2124" s="7"/>
      <c r="K2124" s="2" t="s">
        <v>1424</v>
      </c>
      <c r="L2124" s="2" t="s">
        <v>26</v>
      </c>
      <c r="M2124" s="2" t="s">
        <v>15</v>
      </c>
      <c r="N2124" s="2" t="s">
        <v>15</v>
      </c>
      <c r="O2124" s="2" t="s">
        <v>9214</v>
      </c>
      <c r="P2124" s="9">
        <v>33392</v>
      </c>
      <c r="Q2124" s="6">
        <v>26547</v>
      </c>
      <c r="R2124" s="2" t="s">
        <v>1426</v>
      </c>
      <c r="S2124" t="s">
        <v>25493</v>
      </c>
    </row>
    <row r="2125" spans="1:19" ht="16.5" customHeight="1">
      <c r="A2125" s="2" t="s">
        <v>22328</v>
      </c>
      <c r="B2125" s="2" t="s">
        <v>22329</v>
      </c>
      <c r="C2125" s="2" t="s">
        <v>22330</v>
      </c>
      <c r="D2125" s="2" t="s">
        <v>21846</v>
      </c>
      <c r="E2125" s="2" t="str">
        <f>VLOOKUP(D2125,GOL!B:C,2,FALSE)</f>
        <v>Pengatur Muda Tk.I</v>
      </c>
      <c r="F2125" s="9">
        <v>41365</v>
      </c>
      <c r="G2125" s="2" t="s">
        <v>15</v>
      </c>
      <c r="H2125" s="5"/>
      <c r="I2125" s="2" t="s">
        <v>320</v>
      </c>
      <c r="J2125" s="7"/>
      <c r="K2125" s="2" t="s">
        <v>1424</v>
      </c>
      <c r="L2125" s="2" t="s">
        <v>26</v>
      </c>
      <c r="M2125" s="2" t="s">
        <v>15</v>
      </c>
      <c r="N2125" s="2" t="s">
        <v>15</v>
      </c>
      <c r="O2125" s="2" t="s">
        <v>8804</v>
      </c>
      <c r="P2125" s="9">
        <v>37060</v>
      </c>
      <c r="Q2125" s="6">
        <v>30357</v>
      </c>
      <c r="R2125" s="2" t="s">
        <v>1426</v>
      </c>
      <c r="S2125" t="s">
        <v>25493</v>
      </c>
    </row>
    <row r="2126" spans="1:19" ht="16.5" customHeight="1">
      <c r="A2126" s="2" t="s">
        <v>22372</v>
      </c>
      <c r="B2126" s="2" t="s">
        <v>22373</v>
      </c>
      <c r="C2126" s="2" t="s">
        <v>22374</v>
      </c>
      <c r="D2126" s="2" t="s">
        <v>21846</v>
      </c>
      <c r="E2126" s="2" t="str">
        <f>VLOOKUP(D2126,GOL!B:C,2,FALSE)</f>
        <v>Pengatur Muda Tk.I</v>
      </c>
      <c r="F2126" s="9">
        <v>41365</v>
      </c>
      <c r="G2126" s="2" t="s">
        <v>15</v>
      </c>
      <c r="H2126" s="5"/>
      <c r="I2126" s="2" t="s">
        <v>320</v>
      </c>
      <c r="J2126" s="7"/>
      <c r="K2126" s="2" t="s">
        <v>1424</v>
      </c>
      <c r="L2126" s="2" t="s">
        <v>26</v>
      </c>
      <c r="M2126" s="2" t="s">
        <v>15</v>
      </c>
      <c r="N2126" s="2" t="s">
        <v>15</v>
      </c>
      <c r="O2126" s="2" t="s">
        <v>13462</v>
      </c>
      <c r="P2126" s="9">
        <v>33392</v>
      </c>
      <c r="Q2126" s="6">
        <v>26133</v>
      </c>
      <c r="R2126" s="2" t="s">
        <v>1426</v>
      </c>
      <c r="S2126" t="s">
        <v>25493</v>
      </c>
    </row>
    <row r="2127" spans="1:19" ht="16.5" customHeight="1">
      <c r="A2127" s="2" t="s">
        <v>22690</v>
      </c>
      <c r="B2127" s="2" t="s">
        <v>22691</v>
      </c>
      <c r="C2127" s="2" t="s">
        <v>5354</v>
      </c>
      <c r="D2127" s="2" t="s">
        <v>21846</v>
      </c>
      <c r="E2127" s="2" t="str">
        <f>VLOOKUP(D2127,GOL!B:C,2,FALSE)</f>
        <v>Pengatur Muda Tk.I</v>
      </c>
      <c r="F2127" s="9">
        <v>41730</v>
      </c>
      <c r="G2127" s="2" t="s">
        <v>15</v>
      </c>
      <c r="H2127" s="5"/>
      <c r="I2127" s="2" t="s">
        <v>320</v>
      </c>
      <c r="J2127" s="7"/>
      <c r="K2127" s="2" t="s">
        <v>1424</v>
      </c>
      <c r="L2127" s="2" t="s">
        <v>26</v>
      </c>
      <c r="M2127" s="2" t="s">
        <v>15</v>
      </c>
      <c r="N2127" s="2" t="s">
        <v>15</v>
      </c>
      <c r="O2127" s="2" t="s">
        <v>9397</v>
      </c>
      <c r="P2127" s="10">
        <v>35938</v>
      </c>
      <c r="Q2127" s="6">
        <v>29230</v>
      </c>
      <c r="R2127" s="2" t="s">
        <v>1426</v>
      </c>
      <c r="S2127" t="s">
        <v>25493</v>
      </c>
    </row>
    <row r="2128" spans="1:19" ht="16.5" customHeight="1">
      <c r="A2128" s="2" t="s">
        <v>23056</v>
      </c>
      <c r="B2128" s="2" t="s">
        <v>23057</v>
      </c>
      <c r="C2128" s="2" t="s">
        <v>23058</v>
      </c>
      <c r="D2128" s="2" t="s">
        <v>21846</v>
      </c>
      <c r="E2128" s="2" t="str">
        <f>VLOOKUP(D2128,GOL!B:C,2,FALSE)</f>
        <v>Pengatur Muda Tk.I</v>
      </c>
      <c r="F2128" s="9">
        <v>41730</v>
      </c>
      <c r="G2128" s="2" t="s">
        <v>15</v>
      </c>
      <c r="H2128" s="5"/>
      <c r="I2128" s="2" t="s">
        <v>320</v>
      </c>
      <c r="J2128" s="7"/>
      <c r="K2128" s="2" t="s">
        <v>1424</v>
      </c>
      <c r="L2128" s="2" t="s">
        <v>26</v>
      </c>
      <c r="M2128" s="2" t="s">
        <v>15</v>
      </c>
      <c r="N2128" s="2" t="s">
        <v>15</v>
      </c>
      <c r="O2128" s="2" t="s">
        <v>5913</v>
      </c>
      <c r="P2128" s="12"/>
      <c r="Q2128" s="6">
        <v>28462</v>
      </c>
      <c r="R2128" s="2" t="s">
        <v>1426</v>
      </c>
      <c r="S2128" t="s">
        <v>25493</v>
      </c>
    </row>
    <row r="2129" spans="1:19" ht="16.5" customHeight="1">
      <c r="A2129" s="2" t="s">
        <v>24031</v>
      </c>
      <c r="B2129" s="2" t="s">
        <v>24032</v>
      </c>
      <c r="C2129" s="2" t="s">
        <v>24033</v>
      </c>
      <c r="D2129" s="2" t="s">
        <v>23499</v>
      </c>
      <c r="E2129" s="2" t="str">
        <f>VLOOKUP(D2129,GOL!B:C,2,FALSE)</f>
        <v>Pengatur Muda</v>
      </c>
      <c r="F2129" s="9">
        <v>42461</v>
      </c>
      <c r="G2129" s="2" t="s">
        <v>15</v>
      </c>
      <c r="H2129" s="5"/>
      <c r="I2129" s="2" t="s">
        <v>320</v>
      </c>
      <c r="J2129" s="7"/>
      <c r="K2129" s="2" t="s">
        <v>1424</v>
      </c>
      <c r="L2129" s="2" t="s">
        <v>26</v>
      </c>
      <c r="M2129" s="2" t="s">
        <v>15</v>
      </c>
      <c r="N2129" s="2" t="s">
        <v>15</v>
      </c>
      <c r="O2129" s="2" t="s">
        <v>24034</v>
      </c>
      <c r="P2129" s="9">
        <v>37621</v>
      </c>
      <c r="Q2129" s="6">
        <v>30574</v>
      </c>
      <c r="R2129" s="2" t="s">
        <v>1426</v>
      </c>
      <c r="S2129" t="s">
        <v>25493</v>
      </c>
    </row>
    <row r="2130" spans="1:19" ht="16.5" customHeight="1">
      <c r="A2130" s="2" t="s">
        <v>1463</v>
      </c>
      <c r="B2130" s="2" t="s">
        <v>1464</v>
      </c>
      <c r="C2130" s="2" t="s">
        <v>1465</v>
      </c>
      <c r="D2130" s="2" t="s">
        <v>312</v>
      </c>
      <c r="E2130" s="2" t="str">
        <f>VLOOKUP(D2130,GOL!B:C,2,FALSE)</f>
        <v>Pembina Tk. I</v>
      </c>
      <c r="F2130" s="9">
        <v>40452</v>
      </c>
      <c r="G2130" s="2" t="s">
        <v>15</v>
      </c>
      <c r="H2130" s="5"/>
      <c r="I2130" s="2" t="s">
        <v>15</v>
      </c>
      <c r="J2130" s="4">
        <v>40452</v>
      </c>
      <c r="K2130" s="2" t="s">
        <v>1466</v>
      </c>
      <c r="L2130" s="2" t="s">
        <v>26</v>
      </c>
      <c r="M2130" s="2" t="s">
        <v>15</v>
      </c>
      <c r="N2130" s="2" t="s">
        <v>15</v>
      </c>
      <c r="O2130" s="2" t="s">
        <v>213</v>
      </c>
      <c r="P2130" s="9">
        <v>33444</v>
      </c>
      <c r="Q2130" s="6">
        <v>24818</v>
      </c>
      <c r="R2130" s="2" t="s">
        <v>1467</v>
      </c>
      <c r="S2130" t="s">
        <v>25493</v>
      </c>
    </row>
    <row r="2131" spans="1:19" ht="16.5" customHeight="1">
      <c r="A2131" s="2" t="s">
        <v>5511</v>
      </c>
      <c r="B2131" s="2" t="s">
        <v>5512</v>
      </c>
      <c r="C2131" s="2" t="s">
        <v>5513</v>
      </c>
      <c r="D2131" s="2" t="s">
        <v>4944</v>
      </c>
      <c r="E2131" s="2" t="str">
        <f>VLOOKUP(D2131,GOL!B:C,2,FALSE)</f>
        <v>Pembina</v>
      </c>
      <c r="F2131" s="9">
        <v>39448</v>
      </c>
      <c r="G2131" s="2" t="s">
        <v>15</v>
      </c>
      <c r="H2131" s="5"/>
      <c r="I2131" s="2" t="s">
        <v>320</v>
      </c>
      <c r="J2131" s="7"/>
      <c r="K2131" s="2" t="s">
        <v>1466</v>
      </c>
      <c r="L2131" s="2" t="s">
        <v>26</v>
      </c>
      <c r="M2131" s="2" t="s">
        <v>15</v>
      </c>
      <c r="N2131" s="2" t="s">
        <v>15</v>
      </c>
      <c r="O2131" s="2" t="s">
        <v>5514</v>
      </c>
      <c r="P2131" s="12"/>
      <c r="Q2131" s="6">
        <v>23211</v>
      </c>
      <c r="R2131" s="2" t="s">
        <v>1467</v>
      </c>
      <c r="S2131" t="s">
        <v>25493</v>
      </c>
    </row>
    <row r="2132" spans="1:19" ht="16.5" customHeight="1">
      <c r="A2132" s="2" t="s">
        <v>15968</v>
      </c>
      <c r="B2132" s="2" t="s">
        <v>15969</v>
      </c>
      <c r="C2132" s="2" t="s">
        <v>15970</v>
      </c>
      <c r="D2132" s="2" t="s">
        <v>15595</v>
      </c>
      <c r="E2132" s="2" t="str">
        <f>VLOOKUP(D2132,GOL!B:C,2,FALSE)</f>
        <v>Penata Muda</v>
      </c>
      <c r="F2132" s="9">
        <v>41548</v>
      </c>
      <c r="G2132" s="2" t="s">
        <v>15</v>
      </c>
      <c r="H2132" s="7"/>
      <c r="I2132" s="2" t="s">
        <v>15</v>
      </c>
      <c r="J2132" s="4">
        <v>40452</v>
      </c>
      <c r="K2132" s="2" t="s">
        <v>1466</v>
      </c>
      <c r="L2132" s="2" t="s">
        <v>26</v>
      </c>
      <c r="M2132" s="2" t="s">
        <v>15</v>
      </c>
      <c r="N2132" s="2" t="s">
        <v>15</v>
      </c>
      <c r="O2132" s="2" t="s">
        <v>15971</v>
      </c>
      <c r="P2132" s="9">
        <v>33828</v>
      </c>
      <c r="Q2132" s="6">
        <v>25853</v>
      </c>
      <c r="R2132" s="2" t="s">
        <v>1467</v>
      </c>
      <c r="S2132" t="s">
        <v>25493</v>
      </c>
    </row>
    <row r="2133" spans="1:19" ht="16.5" customHeight="1">
      <c r="A2133" s="2" t="s">
        <v>22275</v>
      </c>
      <c r="B2133" s="2" t="s">
        <v>22276</v>
      </c>
      <c r="C2133" s="2" t="s">
        <v>1169</v>
      </c>
      <c r="D2133" s="2" t="s">
        <v>21846</v>
      </c>
      <c r="E2133" s="2" t="str">
        <f>VLOOKUP(D2133,GOL!B:C,2,FALSE)</f>
        <v>Pengatur Muda Tk.I</v>
      </c>
      <c r="F2133" s="9">
        <v>41365</v>
      </c>
      <c r="G2133" s="2" t="s">
        <v>15</v>
      </c>
      <c r="H2133" s="7"/>
      <c r="I2133" s="2" t="s">
        <v>320</v>
      </c>
      <c r="J2133" s="7"/>
      <c r="K2133" s="2" t="s">
        <v>1466</v>
      </c>
      <c r="L2133" s="2" t="s">
        <v>26</v>
      </c>
      <c r="M2133" s="2" t="s">
        <v>15</v>
      </c>
      <c r="N2133" s="2" t="s">
        <v>15</v>
      </c>
      <c r="O2133" s="2" t="s">
        <v>8804</v>
      </c>
      <c r="P2133" s="9">
        <v>36302</v>
      </c>
      <c r="Q2133" s="6">
        <v>29654</v>
      </c>
      <c r="R2133" s="2" t="s">
        <v>1467</v>
      </c>
      <c r="S2133" t="s">
        <v>25493</v>
      </c>
    </row>
    <row r="2134" spans="1:19" ht="16.5" customHeight="1">
      <c r="A2134" s="2" t="s">
        <v>411</v>
      </c>
      <c r="B2134" s="2" t="s">
        <v>412</v>
      </c>
      <c r="C2134" s="2" t="s">
        <v>413</v>
      </c>
      <c r="D2134" s="2" t="s">
        <v>312</v>
      </c>
      <c r="E2134" s="2" t="str">
        <f>VLOOKUP(D2134,GOL!B:C,2,FALSE)</f>
        <v>Pembina Tk. I</v>
      </c>
      <c r="F2134" s="9">
        <v>39722</v>
      </c>
      <c r="G2134" s="2" t="s">
        <v>15</v>
      </c>
      <c r="H2134" s="7"/>
      <c r="I2134" s="2" t="s">
        <v>15</v>
      </c>
      <c r="J2134" s="7"/>
      <c r="K2134" s="2" t="s">
        <v>414</v>
      </c>
      <c r="L2134" s="2" t="s">
        <v>26</v>
      </c>
      <c r="M2134" s="2" t="s">
        <v>15</v>
      </c>
      <c r="N2134" s="2" t="s">
        <v>15</v>
      </c>
      <c r="O2134" s="2" t="s">
        <v>314</v>
      </c>
      <c r="P2134" s="9">
        <v>37557</v>
      </c>
      <c r="Q2134" s="6">
        <v>21286</v>
      </c>
      <c r="R2134" s="2" t="s">
        <v>415</v>
      </c>
      <c r="S2134" t="s">
        <v>25493</v>
      </c>
    </row>
    <row r="2135" spans="1:19" ht="16.5" customHeight="1">
      <c r="A2135" s="2" t="s">
        <v>1412</v>
      </c>
      <c r="B2135" s="2" t="s">
        <v>1413</v>
      </c>
      <c r="C2135" s="2" t="s">
        <v>1414</v>
      </c>
      <c r="D2135" s="2" t="s">
        <v>312</v>
      </c>
      <c r="E2135" s="2" t="str">
        <f>VLOOKUP(D2135,GOL!B:C,2,FALSE)</f>
        <v>Pembina Tk. I</v>
      </c>
      <c r="F2135" s="9">
        <v>40452</v>
      </c>
      <c r="G2135" s="2" t="s">
        <v>15</v>
      </c>
      <c r="H2135" s="7"/>
      <c r="I2135" s="2" t="s">
        <v>15</v>
      </c>
      <c r="J2135" s="4">
        <v>40452</v>
      </c>
      <c r="K2135" s="2" t="s">
        <v>414</v>
      </c>
      <c r="L2135" s="2" t="s">
        <v>26</v>
      </c>
      <c r="M2135" s="2" t="s">
        <v>15</v>
      </c>
      <c r="N2135" s="2" t="s">
        <v>15</v>
      </c>
      <c r="O2135" s="2" t="s">
        <v>213</v>
      </c>
      <c r="P2135" s="9">
        <v>32873</v>
      </c>
      <c r="Q2135" s="6">
        <v>23565</v>
      </c>
      <c r="R2135" s="2" t="s">
        <v>415</v>
      </c>
      <c r="S2135" t="s">
        <v>28809</v>
      </c>
    </row>
    <row r="2136" spans="1:19" ht="16.5" customHeight="1">
      <c r="A2136" s="2" t="s">
        <v>1504</v>
      </c>
      <c r="B2136" s="2" t="s">
        <v>1505</v>
      </c>
      <c r="C2136" s="2" t="s">
        <v>1506</v>
      </c>
      <c r="D2136" s="2" t="s">
        <v>312</v>
      </c>
      <c r="E2136" s="2" t="str">
        <f>VLOOKUP(D2136,GOL!B:C,2,FALSE)</f>
        <v>Pembina Tk. I</v>
      </c>
      <c r="F2136" s="9">
        <v>40817</v>
      </c>
      <c r="G2136" s="2" t="s">
        <v>15</v>
      </c>
      <c r="H2136" s="7"/>
      <c r="I2136" s="2" t="s">
        <v>15</v>
      </c>
      <c r="J2136" s="7"/>
      <c r="K2136" s="2" t="s">
        <v>414</v>
      </c>
      <c r="L2136" s="2" t="s">
        <v>26</v>
      </c>
      <c r="M2136" s="2" t="s">
        <v>15</v>
      </c>
      <c r="N2136" s="2" t="s">
        <v>15</v>
      </c>
      <c r="O2136" s="2" t="s">
        <v>213</v>
      </c>
      <c r="P2136" s="9">
        <v>33906</v>
      </c>
      <c r="Q2136" s="6">
        <v>24543</v>
      </c>
      <c r="R2136" s="2" t="s">
        <v>415</v>
      </c>
      <c r="S2136" t="s">
        <v>25493</v>
      </c>
    </row>
    <row r="2137" spans="1:19" ht="16.5" customHeight="1">
      <c r="A2137" s="2" t="s">
        <v>1510</v>
      </c>
      <c r="B2137" s="2" t="s">
        <v>1511</v>
      </c>
      <c r="C2137" s="2" t="s">
        <v>1512</v>
      </c>
      <c r="D2137" s="2" t="s">
        <v>312</v>
      </c>
      <c r="E2137" s="2" t="str">
        <f>VLOOKUP(D2137,GOL!B:C,2,FALSE)</f>
        <v>Pembina Tk. I</v>
      </c>
      <c r="F2137" s="9">
        <v>40817</v>
      </c>
      <c r="G2137" s="2" t="s">
        <v>15</v>
      </c>
      <c r="H2137" s="7"/>
      <c r="I2137" s="2" t="s">
        <v>15</v>
      </c>
      <c r="J2137" s="7"/>
      <c r="K2137" s="2" t="s">
        <v>414</v>
      </c>
      <c r="L2137" s="2" t="s">
        <v>26</v>
      </c>
      <c r="M2137" s="2" t="s">
        <v>15</v>
      </c>
      <c r="N2137" s="2" t="s">
        <v>15</v>
      </c>
      <c r="O2137" s="2" t="s">
        <v>314</v>
      </c>
      <c r="P2137" s="9">
        <v>36796</v>
      </c>
      <c r="Q2137" s="6">
        <v>24716</v>
      </c>
      <c r="R2137" s="2" t="s">
        <v>415</v>
      </c>
      <c r="S2137" t="s">
        <v>25493</v>
      </c>
    </row>
    <row r="2138" spans="1:19" ht="16.5" customHeight="1">
      <c r="A2138" s="2" t="s">
        <v>4730</v>
      </c>
      <c r="B2138" s="2" t="s">
        <v>4731</v>
      </c>
      <c r="C2138" s="2" t="s">
        <v>4732</v>
      </c>
      <c r="D2138" s="2" t="s">
        <v>312</v>
      </c>
      <c r="E2138" s="2" t="str">
        <f>VLOOKUP(D2138,GOL!B:C,2,FALSE)</f>
        <v>Pembina Tk. I</v>
      </c>
      <c r="F2138" s="9">
        <v>42095</v>
      </c>
      <c r="G2138" s="2" t="s">
        <v>15</v>
      </c>
      <c r="H2138" s="7"/>
      <c r="I2138" s="2" t="s">
        <v>15</v>
      </c>
      <c r="J2138" s="4">
        <v>42095</v>
      </c>
      <c r="K2138" s="2" t="s">
        <v>414</v>
      </c>
      <c r="L2138" s="2" t="s">
        <v>26</v>
      </c>
      <c r="M2138" s="2" t="s">
        <v>15</v>
      </c>
      <c r="N2138" s="2" t="s">
        <v>15</v>
      </c>
      <c r="O2138" s="2" t="s">
        <v>4701</v>
      </c>
      <c r="P2138" s="9">
        <v>35136</v>
      </c>
      <c r="Q2138" s="6">
        <v>25720</v>
      </c>
      <c r="R2138" s="2" t="s">
        <v>415</v>
      </c>
      <c r="S2138" t="s">
        <v>25493</v>
      </c>
    </row>
    <row r="2139" spans="1:19" ht="16.5" customHeight="1">
      <c r="A2139" s="2" t="s">
        <v>5242</v>
      </c>
      <c r="B2139" s="2" t="s">
        <v>5243</v>
      </c>
      <c r="C2139" s="2" t="s">
        <v>5244</v>
      </c>
      <c r="D2139" s="2" t="s">
        <v>4944</v>
      </c>
      <c r="E2139" s="2" t="str">
        <f>VLOOKUP(D2139,GOL!B:C,2,FALSE)</f>
        <v>Pembina</v>
      </c>
      <c r="F2139" s="9">
        <v>38991</v>
      </c>
      <c r="G2139" s="2" t="s">
        <v>15</v>
      </c>
      <c r="H2139" s="5"/>
      <c r="I2139" s="2" t="s">
        <v>15</v>
      </c>
      <c r="J2139" s="4">
        <v>38991</v>
      </c>
      <c r="K2139" s="2" t="s">
        <v>414</v>
      </c>
      <c r="L2139" s="2" t="s">
        <v>26</v>
      </c>
      <c r="M2139" s="2" t="s">
        <v>15</v>
      </c>
      <c r="N2139" s="2" t="s">
        <v>15</v>
      </c>
      <c r="O2139" s="2" t="s">
        <v>5245</v>
      </c>
      <c r="P2139" s="9">
        <v>31047</v>
      </c>
      <c r="Q2139" s="6">
        <v>22283</v>
      </c>
      <c r="R2139" s="2" t="s">
        <v>415</v>
      </c>
      <c r="S2139" t="s">
        <v>28823</v>
      </c>
    </row>
    <row r="2140" spans="1:19" ht="16.5" customHeight="1">
      <c r="A2140" s="2" t="s">
        <v>6253</v>
      </c>
      <c r="B2140" s="2" t="s">
        <v>6254</v>
      </c>
      <c r="C2140" s="2" t="s">
        <v>6255</v>
      </c>
      <c r="D2140" s="2" t="s">
        <v>4944</v>
      </c>
      <c r="E2140" s="2" t="str">
        <f>VLOOKUP(D2140,GOL!B:C,2,FALSE)</f>
        <v>Pembina</v>
      </c>
      <c r="F2140" s="9">
        <v>40452</v>
      </c>
      <c r="G2140" s="2" t="s">
        <v>15</v>
      </c>
      <c r="H2140" s="5"/>
      <c r="I2140" s="2" t="s">
        <v>15</v>
      </c>
      <c r="J2140" s="7"/>
      <c r="K2140" s="2" t="s">
        <v>414</v>
      </c>
      <c r="L2140" s="2" t="s">
        <v>26</v>
      </c>
      <c r="M2140" s="2" t="s">
        <v>15</v>
      </c>
      <c r="N2140" s="2" t="s">
        <v>15</v>
      </c>
      <c r="O2140" s="2" t="s">
        <v>335</v>
      </c>
      <c r="P2140" s="9">
        <v>37127</v>
      </c>
      <c r="Q2140" s="6">
        <v>24556</v>
      </c>
      <c r="R2140" s="2" t="s">
        <v>415</v>
      </c>
      <c r="S2140" t="s">
        <v>28808</v>
      </c>
    </row>
    <row r="2141" spans="1:19" ht="16.5" customHeight="1">
      <c r="A2141" s="2" t="s">
        <v>7284</v>
      </c>
      <c r="B2141" s="2" t="s">
        <v>7285</v>
      </c>
      <c r="C2141" s="2" t="s">
        <v>7286</v>
      </c>
      <c r="D2141" s="2" t="s">
        <v>4944</v>
      </c>
      <c r="E2141" s="2" t="str">
        <f>VLOOKUP(D2141,GOL!B:C,2,FALSE)</f>
        <v>Pembina</v>
      </c>
      <c r="F2141" s="9">
        <v>41183</v>
      </c>
      <c r="G2141" s="2" t="s">
        <v>15</v>
      </c>
      <c r="H2141" s="5"/>
      <c r="I2141" s="2" t="s">
        <v>15</v>
      </c>
      <c r="J2141" s="4">
        <v>41183</v>
      </c>
      <c r="K2141" s="2" t="s">
        <v>414</v>
      </c>
      <c r="L2141" s="2" t="s">
        <v>26</v>
      </c>
      <c r="M2141" s="2" t="s">
        <v>15</v>
      </c>
      <c r="N2141" s="2" t="s">
        <v>15</v>
      </c>
      <c r="O2141" s="2" t="s">
        <v>174</v>
      </c>
      <c r="P2141" s="9">
        <v>39082</v>
      </c>
      <c r="Q2141" s="6">
        <v>22465</v>
      </c>
      <c r="R2141" s="2" t="s">
        <v>415</v>
      </c>
      <c r="S2141" t="s">
        <v>28819</v>
      </c>
    </row>
    <row r="2142" spans="1:19" ht="16.5" customHeight="1">
      <c r="A2142" s="2" t="s">
        <v>9288</v>
      </c>
      <c r="B2142" s="2" t="s">
        <v>9289</v>
      </c>
      <c r="C2142" s="2" t="s">
        <v>9290</v>
      </c>
      <c r="D2142" s="2" t="s">
        <v>8369</v>
      </c>
      <c r="E2142" s="2" t="str">
        <f>VLOOKUP(D2142,GOL!B:C,2,FALSE)</f>
        <v>Penata Tk. I</v>
      </c>
      <c r="F2142" s="9">
        <v>41183</v>
      </c>
      <c r="G2142" s="2" t="s">
        <v>15</v>
      </c>
      <c r="H2142" s="7"/>
      <c r="I2142" s="2" t="s">
        <v>15</v>
      </c>
      <c r="J2142" s="7"/>
      <c r="K2142" s="2" t="s">
        <v>414</v>
      </c>
      <c r="L2142" s="2" t="s">
        <v>26</v>
      </c>
      <c r="M2142" s="2" t="s">
        <v>15</v>
      </c>
      <c r="N2142" s="2" t="s">
        <v>15</v>
      </c>
      <c r="O2142" s="2" t="s">
        <v>910</v>
      </c>
      <c r="P2142" s="9">
        <v>36445</v>
      </c>
      <c r="Q2142" s="6">
        <v>25203</v>
      </c>
      <c r="R2142" s="2" t="s">
        <v>415</v>
      </c>
      <c r="S2142" t="s">
        <v>28823</v>
      </c>
    </row>
    <row r="2143" spans="1:19" ht="16.5" customHeight="1">
      <c r="A2143" s="2" t="s">
        <v>12716</v>
      </c>
      <c r="B2143" s="2" t="s">
        <v>12717</v>
      </c>
      <c r="C2143" s="2" t="s">
        <v>12718</v>
      </c>
      <c r="D2143" s="2" t="s">
        <v>10939</v>
      </c>
      <c r="E2143" s="2" t="str">
        <f>VLOOKUP(D2143,GOL!B:C,2,FALSE)</f>
        <v>Penata</v>
      </c>
      <c r="F2143" s="9">
        <v>42095</v>
      </c>
      <c r="G2143" s="2" t="s">
        <v>15</v>
      </c>
      <c r="H2143" s="7"/>
      <c r="I2143" s="2" t="s">
        <v>15</v>
      </c>
      <c r="J2143" s="4">
        <v>42095</v>
      </c>
      <c r="K2143" s="2" t="s">
        <v>414</v>
      </c>
      <c r="L2143" s="2" t="s">
        <v>26</v>
      </c>
      <c r="M2143" s="2" t="s">
        <v>15</v>
      </c>
      <c r="N2143" s="2" t="s">
        <v>15</v>
      </c>
      <c r="O2143" s="2" t="s">
        <v>3426</v>
      </c>
      <c r="P2143" s="9">
        <v>37427</v>
      </c>
      <c r="Q2143" s="6">
        <v>27807</v>
      </c>
      <c r="R2143" s="2" t="s">
        <v>415</v>
      </c>
      <c r="S2143" t="s">
        <v>28806</v>
      </c>
    </row>
    <row r="2144" spans="1:19" ht="16.5" customHeight="1">
      <c r="A2144" s="2" t="s">
        <v>13539</v>
      </c>
      <c r="B2144" s="2" t="s">
        <v>13540</v>
      </c>
      <c r="C2144" s="2" t="s">
        <v>13541</v>
      </c>
      <c r="D2144" s="2" t="s">
        <v>13178</v>
      </c>
      <c r="E2144" s="2" t="str">
        <f>VLOOKUP(D2144,GOL!B:C,2,FALSE)</f>
        <v>Penata Muda Tk. I</v>
      </c>
      <c r="F2144" s="9">
        <v>40817</v>
      </c>
      <c r="G2144" s="2" t="s">
        <v>15</v>
      </c>
      <c r="H2144" s="7"/>
      <c r="I2144" s="2" t="s">
        <v>15</v>
      </c>
      <c r="J2144" s="7"/>
      <c r="K2144" s="2" t="s">
        <v>414</v>
      </c>
      <c r="L2144" s="2" t="s">
        <v>26</v>
      </c>
      <c r="M2144" s="2" t="s">
        <v>15</v>
      </c>
      <c r="N2144" s="2" t="s">
        <v>15</v>
      </c>
      <c r="O2144" s="2" t="s">
        <v>611</v>
      </c>
      <c r="P2144" s="9">
        <v>33449</v>
      </c>
      <c r="Q2144" s="6">
        <v>24762</v>
      </c>
      <c r="R2144" s="2" t="s">
        <v>415</v>
      </c>
      <c r="S2144" t="s">
        <v>28804</v>
      </c>
    </row>
    <row r="2145" spans="1:19" ht="16.5" customHeight="1">
      <c r="A2145" s="2" t="s">
        <v>13542</v>
      </c>
      <c r="B2145" s="2" t="s">
        <v>13543</v>
      </c>
      <c r="C2145" s="2" t="s">
        <v>6265</v>
      </c>
      <c r="D2145" s="2" t="s">
        <v>13178</v>
      </c>
      <c r="E2145" s="2" t="str">
        <f>VLOOKUP(D2145,GOL!B:C,2,FALSE)</f>
        <v>Penata Muda Tk. I</v>
      </c>
      <c r="F2145" s="9">
        <v>40817</v>
      </c>
      <c r="G2145" s="2" t="s">
        <v>15</v>
      </c>
      <c r="H2145" s="7"/>
      <c r="I2145" s="2" t="s">
        <v>15</v>
      </c>
      <c r="J2145" s="7"/>
      <c r="K2145" s="2" t="s">
        <v>414</v>
      </c>
      <c r="L2145" s="2" t="s">
        <v>26</v>
      </c>
      <c r="M2145" s="2" t="s">
        <v>15</v>
      </c>
      <c r="N2145" s="2" t="s">
        <v>15</v>
      </c>
      <c r="O2145" s="2" t="s">
        <v>573</v>
      </c>
      <c r="P2145" s="9">
        <v>35352</v>
      </c>
      <c r="Q2145" s="6">
        <v>26512</v>
      </c>
      <c r="R2145" s="2" t="s">
        <v>415</v>
      </c>
      <c r="S2145" t="s">
        <v>28813</v>
      </c>
    </row>
    <row r="2146" spans="1:19" ht="16.5" customHeight="1">
      <c r="A2146" s="2" t="s">
        <v>13547</v>
      </c>
      <c r="B2146" s="2" t="s">
        <v>13548</v>
      </c>
      <c r="C2146" s="2" t="s">
        <v>13549</v>
      </c>
      <c r="D2146" s="2" t="s">
        <v>13178</v>
      </c>
      <c r="E2146" s="2" t="str">
        <f>VLOOKUP(D2146,GOL!B:C,2,FALSE)</f>
        <v>Penata Muda Tk. I</v>
      </c>
      <c r="F2146" s="9">
        <v>40817</v>
      </c>
      <c r="G2146" s="2" t="s">
        <v>15</v>
      </c>
      <c r="H2146" s="5"/>
      <c r="I2146" s="2" t="s">
        <v>15</v>
      </c>
      <c r="J2146" s="7"/>
      <c r="K2146" s="2" t="s">
        <v>414</v>
      </c>
      <c r="L2146" s="2" t="s">
        <v>26</v>
      </c>
      <c r="M2146" s="2" t="s">
        <v>15</v>
      </c>
      <c r="N2146" s="2" t="s">
        <v>15</v>
      </c>
      <c r="O2146" s="2" t="s">
        <v>573</v>
      </c>
      <c r="P2146" s="9">
        <v>37009</v>
      </c>
      <c r="Q2146" s="6">
        <v>28849</v>
      </c>
      <c r="R2146" s="2" t="s">
        <v>415</v>
      </c>
      <c r="S2146" t="s">
        <v>25493</v>
      </c>
    </row>
    <row r="2147" spans="1:19" ht="16.5" customHeight="1">
      <c r="A2147" s="2" t="s">
        <v>13550</v>
      </c>
      <c r="B2147" s="2" t="s">
        <v>13551</v>
      </c>
      <c r="C2147" s="2" t="s">
        <v>13552</v>
      </c>
      <c r="D2147" s="2" t="s">
        <v>13178</v>
      </c>
      <c r="E2147" s="2" t="str">
        <f>VLOOKUP(D2147,GOL!B:C,2,FALSE)</f>
        <v>Penata Muda Tk. I</v>
      </c>
      <c r="F2147" s="9">
        <v>40817</v>
      </c>
      <c r="G2147" s="2" t="s">
        <v>15</v>
      </c>
      <c r="H2147" s="7"/>
      <c r="I2147" s="2" t="s">
        <v>15</v>
      </c>
      <c r="J2147" s="7"/>
      <c r="K2147" s="2" t="s">
        <v>414</v>
      </c>
      <c r="L2147" s="2" t="s">
        <v>26</v>
      </c>
      <c r="M2147" s="2" t="s">
        <v>15</v>
      </c>
      <c r="N2147" s="2" t="s">
        <v>15</v>
      </c>
      <c r="O2147" s="2" t="s">
        <v>1826</v>
      </c>
      <c r="P2147" s="9">
        <v>37555</v>
      </c>
      <c r="Q2147" s="6">
        <v>29402</v>
      </c>
      <c r="R2147" s="2" t="s">
        <v>415</v>
      </c>
      <c r="S2147" t="s">
        <v>25493</v>
      </c>
    </row>
    <row r="2148" spans="1:19" ht="16.5" customHeight="1">
      <c r="A2148" s="2" t="s">
        <v>13553</v>
      </c>
      <c r="B2148" s="2" t="s">
        <v>13554</v>
      </c>
      <c r="C2148" s="2" t="s">
        <v>13555</v>
      </c>
      <c r="D2148" s="2" t="s">
        <v>13178</v>
      </c>
      <c r="E2148" s="2" t="str">
        <f>VLOOKUP(D2148,GOL!B:C,2,FALSE)</f>
        <v>Penata Muda Tk. I</v>
      </c>
      <c r="F2148" s="9">
        <v>40817</v>
      </c>
      <c r="G2148" s="2" t="s">
        <v>15</v>
      </c>
      <c r="H2148" s="7"/>
      <c r="I2148" s="2" t="s">
        <v>15</v>
      </c>
      <c r="J2148" s="7"/>
      <c r="K2148" s="2" t="s">
        <v>414</v>
      </c>
      <c r="L2148" s="2" t="s">
        <v>26</v>
      </c>
      <c r="M2148" s="2" t="s">
        <v>15</v>
      </c>
      <c r="N2148" s="2" t="s">
        <v>15</v>
      </c>
      <c r="O2148" s="2" t="s">
        <v>1136</v>
      </c>
      <c r="P2148" s="9">
        <v>36141</v>
      </c>
      <c r="Q2148" s="6">
        <v>27555</v>
      </c>
      <c r="R2148" s="2" t="s">
        <v>415</v>
      </c>
      <c r="S2148" t="s">
        <v>28831</v>
      </c>
    </row>
    <row r="2149" spans="1:19" ht="16.5" customHeight="1">
      <c r="A2149" s="2" t="s">
        <v>14316</v>
      </c>
      <c r="B2149" s="2" t="s">
        <v>14317</v>
      </c>
      <c r="C2149" s="2" t="s">
        <v>14318</v>
      </c>
      <c r="D2149" s="2" t="s">
        <v>13178</v>
      </c>
      <c r="E2149" s="2" t="str">
        <f>VLOOKUP(D2149,GOL!B:C,2,FALSE)</f>
        <v>Penata Muda Tk. I</v>
      </c>
      <c r="F2149" s="9">
        <v>41548</v>
      </c>
      <c r="G2149" s="2" t="s">
        <v>15</v>
      </c>
      <c r="H2149" s="7"/>
      <c r="I2149" s="2" t="s">
        <v>15</v>
      </c>
      <c r="J2149" s="7"/>
      <c r="K2149" s="2" t="s">
        <v>414</v>
      </c>
      <c r="L2149" s="2" t="s">
        <v>26</v>
      </c>
      <c r="M2149" s="2" t="s">
        <v>15</v>
      </c>
      <c r="N2149" s="2" t="s">
        <v>15</v>
      </c>
      <c r="O2149" s="2" t="s">
        <v>1152</v>
      </c>
      <c r="P2149" s="9">
        <v>38754</v>
      </c>
      <c r="Q2149" s="6">
        <v>30446</v>
      </c>
      <c r="R2149" s="2" t="s">
        <v>415</v>
      </c>
      <c r="S2149" t="s">
        <v>25493</v>
      </c>
    </row>
    <row r="2150" spans="1:19" ht="16.5" customHeight="1">
      <c r="A2150" s="2" t="s">
        <v>20711</v>
      </c>
      <c r="B2150" s="2" t="s">
        <v>20712</v>
      </c>
      <c r="C2150" s="2" t="s">
        <v>19591</v>
      </c>
      <c r="D2150" s="2" t="s">
        <v>17772</v>
      </c>
      <c r="E2150" s="2" t="str">
        <f>VLOOKUP(D2150,GOL!B:C,2,FALSE)</f>
        <v>Pengatur</v>
      </c>
      <c r="F2150" s="9">
        <v>42095</v>
      </c>
      <c r="G2150" s="2" t="s">
        <v>15</v>
      </c>
      <c r="H2150" s="7"/>
      <c r="I2150" s="2" t="s">
        <v>320</v>
      </c>
      <c r="J2150" s="7"/>
      <c r="K2150" s="2" t="s">
        <v>414</v>
      </c>
      <c r="L2150" s="2" t="s">
        <v>26</v>
      </c>
      <c r="M2150" s="2" t="s">
        <v>15</v>
      </c>
      <c r="N2150" s="2" t="s">
        <v>15</v>
      </c>
      <c r="O2150" s="2" t="s">
        <v>9397</v>
      </c>
      <c r="P2150" s="9">
        <v>30800</v>
      </c>
      <c r="Q2150" s="6">
        <v>23127</v>
      </c>
      <c r="R2150" s="2" t="s">
        <v>415</v>
      </c>
      <c r="S2150" t="s">
        <v>25493</v>
      </c>
    </row>
    <row r="2151" spans="1:19" ht="16.5" customHeight="1">
      <c r="A2151" s="2" t="s">
        <v>22369</v>
      </c>
      <c r="B2151" s="2" t="s">
        <v>22370</v>
      </c>
      <c r="C2151" s="2" t="s">
        <v>22371</v>
      </c>
      <c r="D2151" s="2" t="s">
        <v>21846</v>
      </c>
      <c r="E2151" s="2" t="str">
        <f>VLOOKUP(D2151,GOL!B:C,2,FALSE)</f>
        <v>Pengatur Muda Tk.I</v>
      </c>
      <c r="F2151" s="9">
        <v>41365</v>
      </c>
      <c r="G2151" s="2" t="s">
        <v>15</v>
      </c>
      <c r="H2151" s="7"/>
      <c r="I2151" s="2" t="s">
        <v>320</v>
      </c>
      <c r="J2151" s="7"/>
      <c r="K2151" s="2" t="s">
        <v>414</v>
      </c>
      <c r="L2151" s="2" t="s">
        <v>26</v>
      </c>
      <c r="M2151" s="2" t="s">
        <v>15</v>
      </c>
      <c r="N2151" s="2" t="s">
        <v>15</v>
      </c>
      <c r="O2151" s="2" t="s">
        <v>11024</v>
      </c>
      <c r="P2151" s="9">
        <v>32641</v>
      </c>
      <c r="Q2151" s="6">
        <v>25690</v>
      </c>
      <c r="R2151" s="2" t="s">
        <v>415</v>
      </c>
      <c r="S2151" t="s">
        <v>25493</v>
      </c>
    </row>
    <row r="2152" spans="1:19" ht="16.5" customHeight="1">
      <c r="A2152" s="2" t="s">
        <v>22461</v>
      </c>
      <c r="B2152" s="2" t="s">
        <v>22462</v>
      </c>
      <c r="C2152" s="2" t="s">
        <v>22463</v>
      </c>
      <c r="D2152" s="2" t="s">
        <v>21846</v>
      </c>
      <c r="E2152" s="2" t="str">
        <f>VLOOKUP(D2152,GOL!B:C,2,FALSE)</f>
        <v>Pengatur Muda Tk.I</v>
      </c>
      <c r="F2152" s="9">
        <v>41365</v>
      </c>
      <c r="G2152" s="2" t="s">
        <v>15</v>
      </c>
      <c r="H2152" s="7"/>
      <c r="I2152" s="2" t="s">
        <v>320</v>
      </c>
      <c r="J2152" s="7"/>
      <c r="K2152" s="2" t="s">
        <v>414</v>
      </c>
      <c r="L2152" s="2" t="s">
        <v>26</v>
      </c>
      <c r="M2152" s="2" t="s">
        <v>15</v>
      </c>
      <c r="N2152" s="2" t="s">
        <v>15</v>
      </c>
      <c r="O2152" s="2" t="s">
        <v>5913</v>
      </c>
      <c r="P2152" s="9">
        <v>35938</v>
      </c>
      <c r="Q2152" s="6">
        <v>29191</v>
      </c>
      <c r="R2152" s="2" t="s">
        <v>415</v>
      </c>
      <c r="S2152" t="s">
        <v>25493</v>
      </c>
    </row>
    <row r="2153" spans="1:19" ht="16.5" customHeight="1">
      <c r="A2153" s="2" t="s">
        <v>23169</v>
      </c>
      <c r="B2153" s="2" t="s">
        <v>23170</v>
      </c>
      <c r="C2153" s="2" t="s">
        <v>23171</v>
      </c>
      <c r="D2153" s="2" t="s">
        <v>21846</v>
      </c>
      <c r="E2153" s="2" t="str">
        <f>VLOOKUP(D2153,GOL!B:C,2,FALSE)</f>
        <v>Pengatur Muda Tk.I</v>
      </c>
      <c r="F2153" s="9">
        <v>41730</v>
      </c>
      <c r="G2153" s="2" t="s">
        <v>15</v>
      </c>
      <c r="H2153" s="7"/>
      <c r="I2153" s="2" t="s">
        <v>320</v>
      </c>
      <c r="J2153" s="7"/>
      <c r="K2153" s="2" t="s">
        <v>414</v>
      </c>
      <c r="L2153" s="2" t="s">
        <v>26</v>
      </c>
      <c r="M2153" s="2" t="s">
        <v>15</v>
      </c>
      <c r="N2153" s="2" t="s">
        <v>15</v>
      </c>
      <c r="O2153" s="2" t="s">
        <v>8804</v>
      </c>
      <c r="P2153" s="12"/>
      <c r="Q2153" s="6">
        <v>29967</v>
      </c>
      <c r="R2153" s="2" t="s">
        <v>415</v>
      </c>
      <c r="S2153" t="s">
        <v>25493</v>
      </c>
    </row>
    <row r="2154" spans="1:19" ht="16.5" customHeight="1">
      <c r="A2154" s="2" t="s">
        <v>3246</v>
      </c>
      <c r="B2154" s="2" t="s">
        <v>3247</v>
      </c>
      <c r="C2154" s="2" t="s">
        <v>3248</v>
      </c>
      <c r="D2154" s="2" t="s">
        <v>312</v>
      </c>
      <c r="E2154" s="2" t="str">
        <f>VLOOKUP(D2154,GOL!B:C,2,FALSE)</f>
        <v>Pembina Tk. I</v>
      </c>
      <c r="F2154" s="9">
        <v>42095</v>
      </c>
      <c r="G2154" s="2" t="s">
        <v>15</v>
      </c>
      <c r="H2154" s="7"/>
      <c r="I2154" s="2" t="s">
        <v>15</v>
      </c>
      <c r="J2154" s="4">
        <v>42095</v>
      </c>
      <c r="K2154" s="2" t="s">
        <v>3249</v>
      </c>
      <c r="L2154" s="2" t="s">
        <v>26</v>
      </c>
      <c r="M2154" s="2" t="s">
        <v>15</v>
      </c>
      <c r="N2154" s="2" t="s">
        <v>15</v>
      </c>
      <c r="O2154" s="2" t="s">
        <v>3144</v>
      </c>
      <c r="P2154" s="9">
        <v>38322</v>
      </c>
      <c r="Q2154" s="6">
        <v>21800</v>
      </c>
      <c r="R2154" s="2" t="s">
        <v>3250</v>
      </c>
      <c r="S2154" t="s">
        <v>25493</v>
      </c>
    </row>
    <row r="2155" spans="1:19" ht="16.5" customHeight="1">
      <c r="A2155" s="2" t="s">
        <v>8115</v>
      </c>
      <c r="B2155" s="2" t="s">
        <v>8116</v>
      </c>
      <c r="C2155" s="2" t="s">
        <v>8117</v>
      </c>
      <c r="D2155" s="2" t="s">
        <v>4944</v>
      </c>
      <c r="E2155" s="2" t="str">
        <f>VLOOKUP(D2155,GOL!B:C,2,FALSE)</f>
        <v>Pembina</v>
      </c>
      <c r="F2155" s="9">
        <v>42095</v>
      </c>
      <c r="G2155" s="2" t="s">
        <v>15</v>
      </c>
      <c r="H2155" s="7"/>
      <c r="I2155" s="2" t="s">
        <v>15</v>
      </c>
      <c r="J2155" s="4">
        <v>42095</v>
      </c>
      <c r="K2155" s="2" t="s">
        <v>3249</v>
      </c>
      <c r="L2155" s="2" t="s">
        <v>26</v>
      </c>
      <c r="M2155" s="2" t="s">
        <v>15</v>
      </c>
      <c r="N2155" s="2" t="s">
        <v>15</v>
      </c>
      <c r="O2155" s="2" t="s">
        <v>3132</v>
      </c>
      <c r="P2155" s="9">
        <v>38352</v>
      </c>
      <c r="Q2155" s="6">
        <v>24469</v>
      </c>
      <c r="R2155" s="2" t="s">
        <v>3250</v>
      </c>
      <c r="S2155" t="s">
        <v>28809</v>
      </c>
    </row>
    <row r="2156" spans="1:19" ht="16.5" customHeight="1">
      <c r="A2156" s="2" t="s">
        <v>8159</v>
      </c>
      <c r="B2156" s="2" t="s">
        <v>8160</v>
      </c>
      <c r="C2156" s="2" t="s">
        <v>8161</v>
      </c>
      <c r="D2156" s="2" t="s">
        <v>4944</v>
      </c>
      <c r="E2156" s="2" t="str">
        <f>VLOOKUP(D2156,GOL!B:C,2,FALSE)</f>
        <v>Pembina</v>
      </c>
      <c r="F2156" s="9">
        <v>42095</v>
      </c>
      <c r="G2156" s="2" t="s">
        <v>15</v>
      </c>
      <c r="H2156" s="7"/>
      <c r="I2156" s="2" t="s">
        <v>15</v>
      </c>
      <c r="J2156" s="4">
        <v>42095</v>
      </c>
      <c r="K2156" s="2" t="s">
        <v>3249</v>
      </c>
      <c r="L2156" s="2" t="s">
        <v>26</v>
      </c>
      <c r="M2156" s="2" t="s">
        <v>15</v>
      </c>
      <c r="N2156" s="2" t="s">
        <v>15</v>
      </c>
      <c r="O2156" s="2" t="s">
        <v>8162</v>
      </c>
      <c r="P2156" s="9">
        <v>33939</v>
      </c>
      <c r="Q2156" s="6">
        <v>23800</v>
      </c>
      <c r="R2156" s="2" t="s">
        <v>3250</v>
      </c>
      <c r="S2156" t="s">
        <v>28805</v>
      </c>
    </row>
    <row r="2157" spans="1:19" ht="16.5" customHeight="1">
      <c r="A2157" s="2" t="s">
        <v>9955</v>
      </c>
      <c r="B2157" s="2" t="s">
        <v>9956</v>
      </c>
      <c r="C2157" s="2" t="s">
        <v>9957</v>
      </c>
      <c r="D2157" s="2" t="s">
        <v>8369</v>
      </c>
      <c r="E2157" s="2" t="str">
        <f>VLOOKUP(D2157,GOL!B:C,2,FALSE)</f>
        <v>Penata Tk. I</v>
      </c>
      <c r="F2157" s="9">
        <v>41548</v>
      </c>
      <c r="G2157" s="2" t="s">
        <v>15</v>
      </c>
      <c r="H2157" s="7"/>
      <c r="I2157" s="2" t="s">
        <v>15</v>
      </c>
      <c r="J2157" s="4">
        <v>40452</v>
      </c>
      <c r="K2157" s="2" t="s">
        <v>3249</v>
      </c>
      <c r="L2157" s="2" t="s">
        <v>26</v>
      </c>
      <c r="M2157" s="2" t="s">
        <v>15</v>
      </c>
      <c r="N2157" s="2" t="s">
        <v>15</v>
      </c>
      <c r="O2157" s="2" t="s">
        <v>3050</v>
      </c>
      <c r="P2157" s="9">
        <v>35430</v>
      </c>
      <c r="Q2157" s="6">
        <v>26523</v>
      </c>
      <c r="R2157" s="2" t="s">
        <v>3250</v>
      </c>
      <c r="S2157" t="s">
        <v>28804</v>
      </c>
    </row>
    <row r="2158" spans="1:19" ht="16.5" customHeight="1">
      <c r="A2158" s="2" t="s">
        <v>12483</v>
      </c>
      <c r="B2158" s="2" t="s">
        <v>12484</v>
      </c>
      <c r="C2158" s="2" t="s">
        <v>12485</v>
      </c>
      <c r="D2158" s="2" t="s">
        <v>10939</v>
      </c>
      <c r="E2158" s="2" t="str">
        <f>VLOOKUP(D2158,GOL!B:C,2,FALSE)</f>
        <v>Penata</v>
      </c>
      <c r="F2158" s="9">
        <v>42095</v>
      </c>
      <c r="G2158" s="2" t="s">
        <v>15</v>
      </c>
      <c r="H2158" s="7"/>
      <c r="I2158" s="2" t="s">
        <v>15</v>
      </c>
      <c r="J2158" s="4">
        <v>42095</v>
      </c>
      <c r="K2158" s="2" t="s">
        <v>3249</v>
      </c>
      <c r="L2158" s="2" t="s">
        <v>26</v>
      </c>
      <c r="M2158" s="2" t="s">
        <v>15</v>
      </c>
      <c r="N2158" s="2" t="s">
        <v>15</v>
      </c>
      <c r="O2158" s="2" t="s">
        <v>12486</v>
      </c>
      <c r="P2158" s="9">
        <v>37621</v>
      </c>
      <c r="Q2158" s="6">
        <v>23075</v>
      </c>
      <c r="R2158" s="2" t="s">
        <v>3250</v>
      </c>
      <c r="S2158" t="s">
        <v>28813</v>
      </c>
    </row>
    <row r="2159" spans="1:19" ht="16.5" customHeight="1">
      <c r="A2159" s="2" t="s">
        <v>12498</v>
      </c>
      <c r="B2159" s="2" t="s">
        <v>12499</v>
      </c>
      <c r="C2159" s="2" t="s">
        <v>12500</v>
      </c>
      <c r="D2159" s="2" t="s">
        <v>10939</v>
      </c>
      <c r="E2159" s="2" t="str">
        <f>VLOOKUP(D2159,GOL!B:C,2,FALSE)</f>
        <v>Penata</v>
      </c>
      <c r="F2159" s="9">
        <v>42095</v>
      </c>
      <c r="G2159" s="2" t="s">
        <v>15</v>
      </c>
      <c r="H2159" s="5"/>
      <c r="I2159" s="2" t="s">
        <v>15</v>
      </c>
      <c r="J2159" s="8">
        <v>42095</v>
      </c>
      <c r="K2159" s="2" t="s">
        <v>3249</v>
      </c>
      <c r="L2159" s="2" t="s">
        <v>26</v>
      </c>
      <c r="M2159" s="2" t="s">
        <v>15</v>
      </c>
      <c r="N2159" s="2" t="s">
        <v>15</v>
      </c>
      <c r="O2159" s="2" t="s">
        <v>573</v>
      </c>
      <c r="P2159" s="9">
        <v>34262</v>
      </c>
      <c r="Q2159" s="6">
        <v>25501</v>
      </c>
      <c r="R2159" s="2" t="s">
        <v>3250</v>
      </c>
      <c r="S2159" t="s">
        <v>25493</v>
      </c>
    </row>
    <row r="2160" spans="1:19" ht="16.5" customHeight="1">
      <c r="A2160" s="2" t="s">
        <v>12514</v>
      </c>
      <c r="B2160" s="2" t="s">
        <v>12515</v>
      </c>
      <c r="C2160" s="2" t="s">
        <v>12516</v>
      </c>
      <c r="D2160" s="2" t="s">
        <v>10939</v>
      </c>
      <c r="E2160" s="2" t="str">
        <f>VLOOKUP(D2160,GOL!B:C,2,FALSE)</f>
        <v>Penata</v>
      </c>
      <c r="F2160" s="9">
        <v>42095</v>
      </c>
      <c r="G2160" s="2" t="s">
        <v>15</v>
      </c>
      <c r="H2160" s="5"/>
      <c r="I2160" s="2" t="s">
        <v>15</v>
      </c>
      <c r="J2160" s="4">
        <v>42095</v>
      </c>
      <c r="K2160" s="2" t="s">
        <v>3249</v>
      </c>
      <c r="L2160" s="2" t="s">
        <v>26</v>
      </c>
      <c r="M2160" s="2" t="s">
        <v>15</v>
      </c>
      <c r="N2160" s="2" t="s">
        <v>15</v>
      </c>
      <c r="O2160" s="2" t="s">
        <v>2901</v>
      </c>
      <c r="P2160" s="9">
        <v>34673</v>
      </c>
      <c r="Q2160" s="6">
        <v>26410</v>
      </c>
      <c r="R2160" s="2" t="s">
        <v>3250</v>
      </c>
      <c r="S2160" t="s">
        <v>25493</v>
      </c>
    </row>
    <row r="2161" spans="1:19" ht="16.5" customHeight="1">
      <c r="A2161" s="2" t="s">
        <v>15</v>
      </c>
      <c r="B2161" s="2" t="s">
        <v>16371</v>
      </c>
      <c r="C2161" s="2" t="s">
        <v>16372</v>
      </c>
      <c r="D2161" s="2" t="s">
        <v>15595</v>
      </c>
      <c r="E2161" s="2" t="str">
        <f>VLOOKUP(D2161,GOL!B:C,2,FALSE)</f>
        <v>Penata Muda</v>
      </c>
      <c r="F2161" s="9">
        <v>42064</v>
      </c>
      <c r="G2161" s="2" t="s">
        <v>15</v>
      </c>
      <c r="H2161" s="5"/>
      <c r="I2161" s="2" t="s">
        <v>320</v>
      </c>
      <c r="J2161" s="4">
        <v>42064</v>
      </c>
      <c r="K2161" s="2" t="s">
        <v>3249</v>
      </c>
      <c r="L2161" s="2" t="s">
        <v>26</v>
      </c>
      <c r="M2161" s="2" t="s">
        <v>15</v>
      </c>
      <c r="N2161" s="2" t="s">
        <v>15</v>
      </c>
      <c r="O2161" s="2" t="s">
        <v>1152</v>
      </c>
      <c r="P2161" s="9">
        <v>40781</v>
      </c>
      <c r="Q2161" s="6">
        <v>32258</v>
      </c>
      <c r="R2161" s="2" t="s">
        <v>3250</v>
      </c>
      <c r="S2161" t="s">
        <v>25493</v>
      </c>
    </row>
    <row r="2162" spans="1:19" ht="16.5" customHeight="1">
      <c r="A2162" s="2" t="s">
        <v>17593</v>
      </c>
      <c r="B2162" s="2" t="s">
        <v>17594</v>
      </c>
      <c r="C2162" s="2" t="s">
        <v>17595</v>
      </c>
      <c r="D2162" s="2" t="s">
        <v>17127</v>
      </c>
      <c r="E2162" s="2" t="str">
        <f>VLOOKUP(D2162,GOL!B:C,2,FALSE)</f>
        <v>Pengatur Tk. I</v>
      </c>
      <c r="F2162" s="9">
        <v>41913</v>
      </c>
      <c r="G2162" s="2" t="s">
        <v>15</v>
      </c>
      <c r="H2162" s="5"/>
      <c r="I2162" s="2" t="s">
        <v>320</v>
      </c>
      <c r="J2162" s="7"/>
      <c r="K2162" s="2" t="s">
        <v>3249</v>
      </c>
      <c r="L2162" s="2" t="s">
        <v>26</v>
      </c>
      <c r="M2162" s="2" t="s">
        <v>15</v>
      </c>
      <c r="N2162" s="2" t="s">
        <v>15</v>
      </c>
      <c r="O2162" s="2" t="s">
        <v>9214</v>
      </c>
      <c r="P2162" s="9">
        <v>32142</v>
      </c>
      <c r="Q2162" s="6">
        <v>24451</v>
      </c>
      <c r="R2162" s="2" t="s">
        <v>3250</v>
      </c>
      <c r="S2162" t="s">
        <v>25493</v>
      </c>
    </row>
    <row r="2163" spans="1:19" ht="16.5" customHeight="1">
      <c r="A2163" s="2" t="s">
        <v>20835</v>
      </c>
      <c r="B2163" s="2" t="s">
        <v>20836</v>
      </c>
      <c r="C2163" s="2" t="s">
        <v>20837</v>
      </c>
      <c r="D2163" s="2" t="s">
        <v>17772</v>
      </c>
      <c r="E2163" s="2" t="str">
        <f>VLOOKUP(D2163,GOL!B:C,2,FALSE)</f>
        <v>Pengatur</v>
      </c>
      <c r="F2163" s="9">
        <v>42095</v>
      </c>
      <c r="G2163" s="2" t="s">
        <v>15</v>
      </c>
      <c r="H2163" s="5"/>
      <c r="I2163" s="2" t="s">
        <v>320</v>
      </c>
      <c r="J2163" s="4">
        <v>42095</v>
      </c>
      <c r="K2163" s="2" t="s">
        <v>3249</v>
      </c>
      <c r="L2163" s="2" t="s">
        <v>26</v>
      </c>
      <c r="M2163" s="2" t="s">
        <v>15</v>
      </c>
      <c r="N2163" s="2" t="s">
        <v>15</v>
      </c>
      <c r="O2163" s="2" t="s">
        <v>20838</v>
      </c>
      <c r="P2163" s="9">
        <v>34118</v>
      </c>
      <c r="Q2163" s="6">
        <v>27838</v>
      </c>
      <c r="R2163" s="2" t="s">
        <v>3250</v>
      </c>
      <c r="S2163" t="s">
        <v>25493</v>
      </c>
    </row>
    <row r="2164" spans="1:19" ht="16.5" customHeight="1">
      <c r="A2164" s="2" t="s">
        <v>23059</v>
      </c>
      <c r="B2164" s="2" t="s">
        <v>23060</v>
      </c>
      <c r="C2164" s="2" t="s">
        <v>23061</v>
      </c>
      <c r="D2164" s="2" t="s">
        <v>21846</v>
      </c>
      <c r="E2164" s="2" t="str">
        <f>VLOOKUP(D2164,GOL!B:C,2,FALSE)</f>
        <v>Pengatur Muda Tk.I</v>
      </c>
      <c r="F2164" s="9">
        <v>41730</v>
      </c>
      <c r="G2164" s="2" t="s">
        <v>15</v>
      </c>
      <c r="H2164" s="5"/>
      <c r="I2164" s="2" t="s">
        <v>320</v>
      </c>
      <c r="J2164" s="7"/>
      <c r="K2164" s="2" t="s">
        <v>3249</v>
      </c>
      <c r="L2164" s="2" t="s">
        <v>26</v>
      </c>
      <c r="M2164" s="2" t="s">
        <v>15</v>
      </c>
      <c r="N2164" s="2" t="s">
        <v>15</v>
      </c>
      <c r="O2164" s="2" t="s">
        <v>5913</v>
      </c>
      <c r="P2164" s="12"/>
      <c r="Q2164" s="6">
        <v>30634</v>
      </c>
      <c r="R2164" s="2" t="s">
        <v>3250</v>
      </c>
      <c r="S2164" t="s">
        <v>25493</v>
      </c>
    </row>
    <row r="2165" spans="1:19" ht="16.5" customHeight="1">
      <c r="A2165" s="2" t="s">
        <v>24193</v>
      </c>
      <c r="B2165" s="2" t="s">
        <v>24194</v>
      </c>
      <c r="C2165" s="2" t="s">
        <v>24195</v>
      </c>
      <c r="D2165" s="2" t="s">
        <v>24048</v>
      </c>
      <c r="E2165" s="2" t="str">
        <f>VLOOKUP(D2165,GOL!B:C,2,FALSE)</f>
        <v>Juru Tk. I</v>
      </c>
      <c r="F2165" s="9">
        <v>41730</v>
      </c>
      <c r="G2165" s="2" t="s">
        <v>15</v>
      </c>
      <c r="H2165" s="5"/>
      <c r="I2165" s="2" t="s">
        <v>320</v>
      </c>
      <c r="J2165" s="7"/>
      <c r="K2165" s="2" t="s">
        <v>3249</v>
      </c>
      <c r="L2165" s="2" t="s">
        <v>26</v>
      </c>
      <c r="M2165" s="2" t="s">
        <v>15</v>
      </c>
      <c r="N2165" s="2" t="s">
        <v>15</v>
      </c>
      <c r="O2165" s="2" t="s">
        <v>17788</v>
      </c>
      <c r="P2165" s="9">
        <v>37431</v>
      </c>
      <c r="Q2165" s="6">
        <v>31363</v>
      </c>
      <c r="R2165" s="2" t="s">
        <v>3250</v>
      </c>
      <c r="S2165" t="s">
        <v>25493</v>
      </c>
    </row>
    <row r="2166" spans="1:19" ht="16.5" customHeight="1">
      <c r="A2166" s="2" t="s">
        <v>24408</v>
      </c>
      <c r="B2166" s="2" t="s">
        <v>24409</v>
      </c>
      <c r="C2166" s="2" t="s">
        <v>12224</v>
      </c>
      <c r="D2166" s="2" t="s">
        <v>24353</v>
      </c>
      <c r="E2166" s="2" t="str">
        <f>VLOOKUP(D2166,GOL!B:C,2,FALSE)</f>
        <v>Juru Muda Tk. I</v>
      </c>
      <c r="F2166" s="9">
        <v>41730</v>
      </c>
      <c r="G2166" s="2" t="s">
        <v>15</v>
      </c>
      <c r="H2166" s="5"/>
      <c r="I2166" s="2" t="s">
        <v>320</v>
      </c>
      <c r="J2166" s="7"/>
      <c r="K2166" s="2" t="s">
        <v>3249</v>
      </c>
      <c r="L2166" s="2" t="s">
        <v>26</v>
      </c>
      <c r="M2166" s="2" t="s">
        <v>15</v>
      </c>
      <c r="N2166" s="2" t="s">
        <v>15</v>
      </c>
      <c r="O2166" s="2" t="s">
        <v>21856</v>
      </c>
      <c r="P2166" s="12"/>
      <c r="Q2166" s="6">
        <v>26793</v>
      </c>
      <c r="R2166" s="2" t="s">
        <v>3250</v>
      </c>
      <c r="S2166" t="s">
        <v>25493</v>
      </c>
    </row>
    <row r="2167" spans="1:19" ht="16.5" customHeight="1">
      <c r="A2167" s="2" t="s">
        <v>532</v>
      </c>
      <c r="B2167" s="2" t="s">
        <v>533</v>
      </c>
      <c r="C2167" s="2" t="s">
        <v>534</v>
      </c>
      <c r="D2167" s="2" t="s">
        <v>312</v>
      </c>
      <c r="E2167" s="2" t="str">
        <f>VLOOKUP(D2167,GOL!B:C,2,FALSE)</f>
        <v>Pembina Tk. I</v>
      </c>
      <c r="F2167" s="9">
        <v>39722</v>
      </c>
      <c r="G2167" s="2" t="s">
        <v>15</v>
      </c>
      <c r="H2167" s="5"/>
      <c r="I2167" s="2" t="s">
        <v>15</v>
      </c>
      <c r="J2167" s="4">
        <v>39722</v>
      </c>
      <c r="K2167" s="2" t="s">
        <v>535</v>
      </c>
      <c r="L2167" s="2" t="s">
        <v>26</v>
      </c>
      <c r="M2167" s="2" t="s">
        <v>15</v>
      </c>
      <c r="N2167" s="2" t="s">
        <v>15</v>
      </c>
      <c r="O2167" s="2" t="s">
        <v>536</v>
      </c>
      <c r="P2167" s="9">
        <v>36891</v>
      </c>
      <c r="Q2167" s="6">
        <v>22706</v>
      </c>
      <c r="R2167" s="2" t="s">
        <v>537</v>
      </c>
      <c r="S2167" t="s">
        <v>25493</v>
      </c>
    </row>
    <row r="2168" spans="1:19" ht="16.5" customHeight="1">
      <c r="A2168" s="2" t="s">
        <v>1336</v>
      </c>
      <c r="B2168" s="2" t="s">
        <v>1337</v>
      </c>
      <c r="C2168" s="2" t="s">
        <v>1338</v>
      </c>
      <c r="D2168" s="2" t="s">
        <v>312</v>
      </c>
      <c r="E2168" s="2" t="str">
        <f>VLOOKUP(D2168,GOL!B:C,2,FALSE)</f>
        <v>Pembina Tk. I</v>
      </c>
      <c r="F2168" s="9">
        <v>40452</v>
      </c>
      <c r="G2168" s="2" t="s">
        <v>15</v>
      </c>
      <c r="H2168" s="5"/>
      <c r="I2168" s="2" t="s">
        <v>15</v>
      </c>
      <c r="J2168" s="4">
        <v>40452</v>
      </c>
      <c r="K2168" s="2" t="s">
        <v>535</v>
      </c>
      <c r="L2168" s="2" t="s">
        <v>26</v>
      </c>
      <c r="M2168" s="2" t="s">
        <v>15</v>
      </c>
      <c r="N2168" s="2" t="s">
        <v>15</v>
      </c>
      <c r="O2168" s="2" t="s">
        <v>256</v>
      </c>
      <c r="P2168" s="9">
        <v>32478</v>
      </c>
      <c r="Q2168" s="6">
        <v>21651</v>
      </c>
      <c r="R2168" s="2" t="s">
        <v>537</v>
      </c>
      <c r="S2168" t="s">
        <v>25493</v>
      </c>
    </row>
    <row r="2169" spans="1:19" ht="16.5" customHeight="1">
      <c r="A2169" s="2" t="s">
        <v>1427</v>
      </c>
      <c r="B2169" s="2" t="s">
        <v>1428</v>
      </c>
      <c r="C2169" s="2" t="s">
        <v>1429</v>
      </c>
      <c r="D2169" s="2" t="s">
        <v>312</v>
      </c>
      <c r="E2169" s="2" t="str">
        <f>VLOOKUP(D2169,GOL!B:C,2,FALSE)</f>
        <v>Pembina Tk. I</v>
      </c>
      <c r="F2169" s="9">
        <v>40452</v>
      </c>
      <c r="G2169" s="2" t="s">
        <v>15</v>
      </c>
      <c r="H2169" s="5"/>
      <c r="I2169" s="2" t="s">
        <v>15</v>
      </c>
      <c r="J2169" s="4">
        <v>40452</v>
      </c>
      <c r="K2169" s="2" t="s">
        <v>535</v>
      </c>
      <c r="L2169" s="2" t="s">
        <v>26</v>
      </c>
      <c r="M2169" s="2" t="s">
        <v>15</v>
      </c>
      <c r="N2169" s="2" t="s">
        <v>15</v>
      </c>
      <c r="O2169" s="2" t="s">
        <v>213</v>
      </c>
      <c r="P2169" s="9">
        <v>34334</v>
      </c>
      <c r="Q2169" s="6">
        <v>24690</v>
      </c>
      <c r="R2169" s="2" t="s">
        <v>537</v>
      </c>
      <c r="S2169" t="s">
        <v>28804</v>
      </c>
    </row>
    <row r="2170" spans="1:19" ht="16.5" customHeight="1">
      <c r="A2170" s="2" t="s">
        <v>1430</v>
      </c>
      <c r="B2170" s="2" t="s">
        <v>1431</v>
      </c>
      <c r="C2170" s="2" t="s">
        <v>1432</v>
      </c>
      <c r="D2170" s="2" t="s">
        <v>312</v>
      </c>
      <c r="E2170" s="2" t="str">
        <f>VLOOKUP(D2170,GOL!B:C,2,FALSE)</f>
        <v>Pembina Tk. I</v>
      </c>
      <c r="F2170" s="9">
        <v>40452</v>
      </c>
      <c r="G2170" s="2" t="s">
        <v>15</v>
      </c>
      <c r="H2170" s="5"/>
      <c r="I2170" s="2" t="s">
        <v>15</v>
      </c>
      <c r="J2170" s="4">
        <v>40452</v>
      </c>
      <c r="K2170" s="2" t="s">
        <v>535</v>
      </c>
      <c r="L2170" s="2" t="s">
        <v>26</v>
      </c>
      <c r="M2170" s="2" t="s">
        <v>15</v>
      </c>
      <c r="N2170" s="2" t="s">
        <v>15</v>
      </c>
      <c r="O2170" s="2" t="s">
        <v>213</v>
      </c>
      <c r="P2170" s="9">
        <v>37591</v>
      </c>
      <c r="Q2170" s="6">
        <v>24171</v>
      </c>
      <c r="R2170" s="2" t="s">
        <v>537</v>
      </c>
      <c r="S2170" t="s">
        <v>28813</v>
      </c>
    </row>
    <row r="2171" spans="1:19" ht="16.5" customHeight="1">
      <c r="A2171" s="2" t="s">
        <v>1445</v>
      </c>
      <c r="B2171" s="2" t="s">
        <v>1446</v>
      </c>
      <c r="C2171" s="2" t="s">
        <v>1447</v>
      </c>
      <c r="D2171" s="2" t="s">
        <v>312</v>
      </c>
      <c r="E2171" s="2" t="str">
        <f>VLOOKUP(D2171,GOL!B:C,2,FALSE)</f>
        <v>Pembina Tk. I</v>
      </c>
      <c r="F2171" s="9">
        <v>40452</v>
      </c>
      <c r="G2171" s="2" t="s">
        <v>15</v>
      </c>
      <c r="H2171" s="5"/>
      <c r="I2171" s="2" t="s">
        <v>15</v>
      </c>
      <c r="J2171" s="4">
        <v>40452</v>
      </c>
      <c r="K2171" s="2" t="s">
        <v>535</v>
      </c>
      <c r="L2171" s="2" t="s">
        <v>26</v>
      </c>
      <c r="M2171" s="2" t="s">
        <v>15</v>
      </c>
      <c r="N2171" s="2" t="s">
        <v>15</v>
      </c>
      <c r="O2171" s="2" t="s">
        <v>256</v>
      </c>
      <c r="P2171" s="9">
        <v>33238</v>
      </c>
      <c r="Q2171" s="6">
        <v>22055</v>
      </c>
      <c r="R2171" s="2" t="s">
        <v>537</v>
      </c>
      <c r="S2171" t="s">
        <v>25493</v>
      </c>
    </row>
    <row r="2172" spans="1:19" ht="16.5" customHeight="1">
      <c r="A2172" s="2" t="s">
        <v>1684</v>
      </c>
      <c r="B2172" s="2" t="s">
        <v>1685</v>
      </c>
      <c r="C2172" s="2" t="s">
        <v>1686</v>
      </c>
      <c r="D2172" s="2" t="s">
        <v>312</v>
      </c>
      <c r="E2172" s="2" t="str">
        <f>VLOOKUP(D2172,GOL!B:C,2,FALSE)</f>
        <v>Pembina Tk. I</v>
      </c>
      <c r="F2172" s="9">
        <v>40817</v>
      </c>
      <c r="G2172" s="2" t="s">
        <v>15</v>
      </c>
      <c r="H2172" s="5"/>
      <c r="I2172" s="2" t="s">
        <v>15</v>
      </c>
      <c r="J2172" s="4">
        <v>39173</v>
      </c>
      <c r="K2172" s="2" t="s">
        <v>535</v>
      </c>
      <c r="L2172" s="2" t="s">
        <v>26</v>
      </c>
      <c r="M2172" s="2" t="s">
        <v>15</v>
      </c>
      <c r="N2172" s="2" t="s">
        <v>15</v>
      </c>
      <c r="O2172" s="2" t="s">
        <v>91</v>
      </c>
      <c r="P2172" s="9">
        <v>37956</v>
      </c>
      <c r="Q2172" s="6">
        <v>24513</v>
      </c>
      <c r="R2172" s="2" t="s">
        <v>537</v>
      </c>
      <c r="S2172" t="s">
        <v>25493</v>
      </c>
    </row>
    <row r="2173" spans="1:19" ht="16.5" customHeight="1">
      <c r="A2173" s="2" t="s">
        <v>3427</v>
      </c>
      <c r="B2173" s="2" t="s">
        <v>3428</v>
      </c>
      <c r="C2173" s="2" t="s">
        <v>3429</v>
      </c>
      <c r="D2173" s="2" t="s">
        <v>312</v>
      </c>
      <c r="E2173" s="2" t="str">
        <f>VLOOKUP(D2173,GOL!B:C,2,FALSE)</f>
        <v>Pembina Tk. I</v>
      </c>
      <c r="F2173" s="9">
        <v>42095</v>
      </c>
      <c r="G2173" s="2" t="s">
        <v>15</v>
      </c>
      <c r="H2173" s="5"/>
      <c r="I2173" s="2" t="s">
        <v>15</v>
      </c>
      <c r="J2173" s="4">
        <v>42095</v>
      </c>
      <c r="K2173" s="2" t="s">
        <v>535</v>
      </c>
      <c r="L2173" s="2" t="s">
        <v>26</v>
      </c>
      <c r="M2173" s="2" t="s">
        <v>15</v>
      </c>
      <c r="N2173" s="2" t="s">
        <v>15</v>
      </c>
      <c r="O2173" s="2" t="s">
        <v>3075</v>
      </c>
      <c r="P2173" s="9">
        <v>34334</v>
      </c>
      <c r="Q2173" s="6">
        <v>23565</v>
      </c>
      <c r="R2173" s="2" t="s">
        <v>537</v>
      </c>
      <c r="S2173" t="s">
        <v>28823</v>
      </c>
    </row>
    <row r="2174" spans="1:19" ht="16.5" customHeight="1">
      <c r="A2174" s="2" t="s">
        <v>3764</v>
      </c>
      <c r="B2174" s="2" t="s">
        <v>3765</v>
      </c>
      <c r="C2174" s="2" t="s">
        <v>3766</v>
      </c>
      <c r="D2174" s="2" t="s">
        <v>312</v>
      </c>
      <c r="E2174" s="2" t="str">
        <f>VLOOKUP(D2174,GOL!B:C,2,FALSE)</f>
        <v>Pembina Tk. I</v>
      </c>
      <c r="F2174" s="9">
        <v>42095</v>
      </c>
      <c r="G2174" s="2" t="s">
        <v>15</v>
      </c>
      <c r="H2174" s="5"/>
      <c r="I2174" s="2" t="s">
        <v>15</v>
      </c>
      <c r="J2174" s="4">
        <v>42095</v>
      </c>
      <c r="K2174" s="2" t="s">
        <v>535</v>
      </c>
      <c r="L2174" s="2" t="s">
        <v>26</v>
      </c>
      <c r="M2174" s="2" t="s">
        <v>15</v>
      </c>
      <c r="N2174" s="2" t="s">
        <v>15</v>
      </c>
      <c r="O2174" s="2" t="s">
        <v>3767</v>
      </c>
      <c r="P2174" s="9">
        <v>33238</v>
      </c>
      <c r="Q2174" s="6">
        <v>21560</v>
      </c>
      <c r="R2174" s="2" t="s">
        <v>537</v>
      </c>
      <c r="S2174" t="s">
        <v>25493</v>
      </c>
    </row>
    <row r="2175" spans="1:19" ht="16.5" customHeight="1">
      <c r="A2175" s="2" t="s">
        <v>3825</v>
      </c>
      <c r="B2175" s="2" t="s">
        <v>3826</v>
      </c>
      <c r="C2175" s="2" t="s">
        <v>3827</v>
      </c>
      <c r="D2175" s="2" t="s">
        <v>312</v>
      </c>
      <c r="E2175" s="2" t="str">
        <f>VLOOKUP(D2175,GOL!B:C,2,FALSE)</f>
        <v>Pembina Tk. I</v>
      </c>
      <c r="F2175" s="9">
        <v>42095</v>
      </c>
      <c r="G2175" s="2" t="s">
        <v>15</v>
      </c>
      <c r="H2175" s="7"/>
      <c r="I2175" s="2" t="s">
        <v>15</v>
      </c>
      <c r="J2175" s="4">
        <v>42095</v>
      </c>
      <c r="K2175" s="2" t="s">
        <v>535</v>
      </c>
      <c r="L2175" s="2" t="s">
        <v>26</v>
      </c>
      <c r="M2175" s="2" t="s">
        <v>15</v>
      </c>
      <c r="N2175" s="2" t="s">
        <v>15</v>
      </c>
      <c r="O2175" s="2" t="s">
        <v>3828</v>
      </c>
      <c r="P2175" s="9">
        <v>37621</v>
      </c>
      <c r="Q2175" s="6">
        <v>22863</v>
      </c>
      <c r="R2175" s="2" t="s">
        <v>537</v>
      </c>
      <c r="S2175" t="s">
        <v>25493</v>
      </c>
    </row>
    <row r="2176" spans="1:19" ht="16.5" customHeight="1">
      <c r="A2176" s="2" t="s">
        <v>4176</v>
      </c>
      <c r="B2176" s="2" t="s">
        <v>4177</v>
      </c>
      <c r="C2176" s="2" t="s">
        <v>4178</v>
      </c>
      <c r="D2176" s="2" t="s">
        <v>312</v>
      </c>
      <c r="E2176" s="2" t="str">
        <f>VLOOKUP(D2176,GOL!B:C,2,FALSE)</f>
        <v>Pembina Tk. I</v>
      </c>
      <c r="F2176" s="9">
        <v>42095</v>
      </c>
      <c r="G2176" s="2" t="s">
        <v>15</v>
      </c>
      <c r="H2176" s="7"/>
      <c r="I2176" s="2" t="s">
        <v>15</v>
      </c>
      <c r="J2176" s="4">
        <v>42095</v>
      </c>
      <c r="K2176" s="2" t="s">
        <v>535</v>
      </c>
      <c r="L2176" s="2" t="s">
        <v>26</v>
      </c>
      <c r="M2176" s="2" t="s">
        <v>15</v>
      </c>
      <c r="N2176" s="2" t="s">
        <v>15</v>
      </c>
      <c r="O2176" s="2" t="s">
        <v>4179</v>
      </c>
      <c r="P2176" s="9">
        <v>37256</v>
      </c>
      <c r="Q2176" s="6">
        <v>24509</v>
      </c>
      <c r="R2176" s="2" t="s">
        <v>537</v>
      </c>
      <c r="S2176" t="s">
        <v>25493</v>
      </c>
    </row>
    <row r="2177" spans="1:19" ht="16.5" customHeight="1">
      <c r="A2177" s="2" t="s">
        <v>4309</v>
      </c>
      <c r="B2177" s="2" t="s">
        <v>4310</v>
      </c>
      <c r="C2177" s="2" t="s">
        <v>4311</v>
      </c>
      <c r="D2177" s="2" t="s">
        <v>312</v>
      </c>
      <c r="E2177" s="2" t="str">
        <f>VLOOKUP(D2177,GOL!B:C,2,FALSE)</f>
        <v>Pembina Tk. I</v>
      </c>
      <c r="F2177" s="9">
        <v>42095</v>
      </c>
      <c r="G2177" s="2" t="s">
        <v>15</v>
      </c>
      <c r="H2177" s="7"/>
      <c r="I2177" s="2" t="s">
        <v>15</v>
      </c>
      <c r="J2177" s="4">
        <v>42095</v>
      </c>
      <c r="K2177" s="2" t="s">
        <v>535</v>
      </c>
      <c r="L2177" s="2" t="s">
        <v>26</v>
      </c>
      <c r="M2177" s="2" t="s">
        <v>15</v>
      </c>
      <c r="N2177" s="2" t="s">
        <v>15</v>
      </c>
      <c r="O2177" s="2" t="s">
        <v>3075</v>
      </c>
      <c r="P2177" s="9">
        <v>35430</v>
      </c>
      <c r="Q2177" s="6">
        <v>24660</v>
      </c>
      <c r="R2177" s="2" t="s">
        <v>537</v>
      </c>
      <c r="S2177" t="s">
        <v>28837</v>
      </c>
    </row>
    <row r="2178" spans="1:19" ht="16.5" customHeight="1">
      <c r="A2178" s="2" t="s">
        <v>4315</v>
      </c>
      <c r="B2178" s="2" t="s">
        <v>4316</v>
      </c>
      <c r="C2178" s="2" t="s">
        <v>4317</v>
      </c>
      <c r="D2178" s="2" t="s">
        <v>312</v>
      </c>
      <c r="E2178" s="2" t="str">
        <f>VLOOKUP(D2178,GOL!B:C,2,FALSE)</f>
        <v>Pembina Tk. I</v>
      </c>
      <c r="F2178" s="9">
        <v>42095</v>
      </c>
      <c r="G2178" s="2" t="s">
        <v>15</v>
      </c>
      <c r="H2178" s="7"/>
      <c r="I2178" s="2" t="s">
        <v>15</v>
      </c>
      <c r="J2178" s="4">
        <v>42095</v>
      </c>
      <c r="K2178" s="2" t="s">
        <v>535</v>
      </c>
      <c r="L2178" s="2" t="s">
        <v>26</v>
      </c>
      <c r="M2178" s="2" t="s">
        <v>15</v>
      </c>
      <c r="N2178" s="2" t="s">
        <v>15</v>
      </c>
      <c r="O2178" s="2" t="s">
        <v>4238</v>
      </c>
      <c r="P2178" s="12"/>
      <c r="Q2178" s="6">
        <v>24506</v>
      </c>
      <c r="R2178" s="2" t="s">
        <v>537</v>
      </c>
      <c r="S2178" t="s">
        <v>25493</v>
      </c>
    </row>
    <row r="2179" spans="1:19" ht="16.5" customHeight="1">
      <c r="A2179" s="2" t="s">
        <v>4533</v>
      </c>
      <c r="B2179" s="2" t="s">
        <v>4534</v>
      </c>
      <c r="C2179" s="2" t="s">
        <v>4535</v>
      </c>
      <c r="D2179" s="2" t="s">
        <v>312</v>
      </c>
      <c r="E2179" s="2" t="str">
        <f>VLOOKUP(D2179,GOL!B:C,2,FALSE)</f>
        <v>Pembina Tk. I</v>
      </c>
      <c r="F2179" s="9">
        <v>42095</v>
      </c>
      <c r="G2179" s="2" t="s">
        <v>15</v>
      </c>
      <c r="H2179" s="7"/>
      <c r="I2179" s="2" t="s">
        <v>15</v>
      </c>
      <c r="J2179" s="4">
        <v>42095</v>
      </c>
      <c r="K2179" s="2" t="s">
        <v>535</v>
      </c>
      <c r="L2179" s="2" t="s">
        <v>26</v>
      </c>
      <c r="M2179" s="2" t="s">
        <v>15</v>
      </c>
      <c r="N2179" s="2" t="s">
        <v>15</v>
      </c>
      <c r="O2179" s="2" t="s">
        <v>3767</v>
      </c>
      <c r="P2179" s="9">
        <v>34334</v>
      </c>
      <c r="Q2179" s="6">
        <v>25424</v>
      </c>
      <c r="R2179" s="2" t="s">
        <v>537</v>
      </c>
      <c r="S2179" t="s">
        <v>28804</v>
      </c>
    </row>
    <row r="2180" spans="1:19" ht="16.5" customHeight="1">
      <c r="A2180" s="2" t="s">
        <v>4542</v>
      </c>
      <c r="B2180" s="2" t="s">
        <v>4543</v>
      </c>
      <c r="C2180" s="2" t="s">
        <v>4544</v>
      </c>
      <c r="D2180" s="2" t="s">
        <v>312</v>
      </c>
      <c r="E2180" s="2" t="str">
        <f>VLOOKUP(D2180,GOL!B:C,2,FALSE)</f>
        <v>Pembina Tk. I</v>
      </c>
      <c r="F2180" s="9">
        <v>42095</v>
      </c>
      <c r="G2180" s="2" t="s">
        <v>15</v>
      </c>
      <c r="H2180" s="7"/>
      <c r="I2180" s="2" t="s">
        <v>15</v>
      </c>
      <c r="J2180" s="4">
        <v>42095</v>
      </c>
      <c r="K2180" s="2" t="s">
        <v>535</v>
      </c>
      <c r="L2180" s="2" t="s">
        <v>26</v>
      </c>
      <c r="M2180" s="2" t="s">
        <v>15</v>
      </c>
      <c r="N2180" s="2" t="s">
        <v>15</v>
      </c>
      <c r="O2180" s="2" t="s">
        <v>4545</v>
      </c>
      <c r="P2180" s="9">
        <v>36495</v>
      </c>
      <c r="Q2180" s="6">
        <v>25358</v>
      </c>
      <c r="R2180" s="2" t="s">
        <v>537</v>
      </c>
      <c r="S2180" t="s">
        <v>28819</v>
      </c>
    </row>
    <row r="2181" spans="1:19" ht="16.5" customHeight="1">
      <c r="A2181" s="2" t="s">
        <v>4571</v>
      </c>
      <c r="B2181" s="2" t="s">
        <v>4572</v>
      </c>
      <c r="C2181" s="2" t="s">
        <v>4573</v>
      </c>
      <c r="D2181" s="2" t="s">
        <v>312</v>
      </c>
      <c r="E2181" s="2" t="str">
        <f>VLOOKUP(D2181,GOL!B:C,2,FALSE)</f>
        <v>Pembina Tk. I</v>
      </c>
      <c r="F2181" s="9">
        <v>42095</v>
      </c>
      <c r="G2181" s="2" t="s">
        <v>15</v>
      </c>
      <c r="H2181" s="5"/>
      <c r="I2181" s="2" t="s">
        <v>15</v>
      </c>
      <c r="J2181" s="4">
        <v>42095</v>
      </c>
      <c r="K2181" s="2" t="s">
        <v>535</v>
      </c>
      <c r="L2181" s="2" t="s">
        <v>26</v>
      </c>
      <c r="M2181" s="2" t="s">
        <v>15</v>
      </c>
      <c r="N2181" s="2" t="s">
        <v>15</v>
      </c>
      <c r="O2181" s="2" t="s">
        <v>213</v>
      </c>
      <c r="P2181" s="9">
        <v>36525</v>
      </c>
      <c r="Q2181" s="6">
        <v>24661</v>
      </c>
      <c r="R2181" s="2" t="s">
        <v>537</v>
      </c>
      <c r="S2181" t="s">
        <v>25493</v>
      </c>
    </row>
    <row r="2182" spans="1:19" ht="16.5" customHeight="1">
      <c r="A2182" s="2" t="s">
        <v>4633</v>
      </c>
      <c r="B2182" s="2" t="s">
        <v>4634</v>
      </c>
      <c r="C2182" s="2" t="s">
        <v>4635</v>
      </c>
      <c r="D2182" s="2" t="s">
        <v>312</v>
      </c>
      <c r="E2182" s="2" t="str">
        <f>VLOOKUP(D2182,GOL!B:C,2,FALSE)</f>
        <v>Pembina Tk. I</v>
      </c>
      <c r="F2182" s="9">
        <v>42095</v>
      </c>
      <c r="G2182" s="2" t="s">
        <v>15</v>
      </c>
      <c r="H2182" s="5"/>
      <c r="I2182" s="2" t="s">
        <v>15</v>
      </c>
      <c r="J2182" s="4">
        <v>42095</v>
      </c>
      <c r="K2182" s="2" t="s">
        <v>535</v>
      </c>
      <c r="L2182" s="2" t="s">
        <v>26</v>
      </c>
      <c r="M2182" s="2" t="s">
        <v>15</v>
      </c>
      <c r="N2182" s="2" t="s">
        <v>15</v>
      </c>
      <c r="O2182" s="2" t="s">
        <v>4636</v>
      </c>
      <c r="P2182" s="10">
        <v>35430</v>
      </c>
      <c r="Q2182" s="6">
        <v>26538</v>
      </c>
      <c r="R2182" s="2" t="s">
        <v>537</v>
      </c>
      <c r="S2182" t="s">
        <v>28823</v>
      </c>
    </row>
    <row r="2183" spans="1:19" ht="16.5" customHeight="1">
      <c r="A2183" s="2" t="s">
        <v>4727</v>
      </c>
      <c r="B2183" s="2" t="s">
        <v>4728</v>
      </c>
      <c r="C2183" s="2" t="s">
        <v>4729</v>
      </c>
      <c r="D2183" s="2" t="s">
        <v>312</v>
      </c>
      <c r="E2183" s="2" t="str">
        <f>VLOOKUP(D2183,GOL!B:C,2,FALSE)</f>
        <v>Pembina Tk. I</v>
      </c>
      <c r="F2183" s="9">
        <v>42095</v>
      </c>
      <c r="G2183" s="2" t="s">
        <v>15</v>
      </c>
      <c r="H2183" s="7"/>
      <c r="I2183" s="2" t="s">
        <v>15</v>
      </c>
      <c r="J2183" s="4">
        <v>42095</v>
      </c>
      <c r="K2183" s="2" t="s">
        <v>535</v>
      </c>
      <c r="L2183" s="2" t="s">
        <v>26</v>
      </c>
      <c r="M2183" s="2" t="s">
        <v>15</v>
      </c>
      <c r="N2183" s="2" t="s">
        <v>15</v>
      </c>
      <c r="O2183" s="2" t="s">
        <v>307</v>
      </c>
      <c r="P2183" s="9">
        <v>35034</v>
      </c>
      <c r="Q2183" s="6">
        <v>25691</v>
      </c>
      <c r="R2183" s="2" t="s">
        <v>537</v>
      </c>
      <c r="S2183" t="s">
        <v>28831</v>
      </c>
    </row>
    <row r="2184" spans="1:19" ht="16.5" customHeight="1">
      <c r="A2184" s="2" t="s">
        <v>5931</v>
      </c>
      <c r="B2184" s="2" t="s">
        <v>5932</v>
      </c>
      <c r="C2184" s="2" t="s">
        <v>5933</v>
      </c>
      <c r="D2184" s="2" t="s">
        <v>4944</v>
      </c>
      <c r="E2184" s="2" t="str">
        <f>VLOOKUP(D2184,GOL!B:C,2,FALSE)</f>
        <v>Pembina</v>
      </c>
      <c r="F2184" s="9">
        <v>40087</v>
      </c>
      <c r="G2184" s="2" t="s">
        <v>15</v>
      </c>
      <c r="H2184" s="7"/>
      <c r="I2184" s="2" t="s">
        <v>15</v>
      </c>
      <c r="J2184" s="4">
        <v>40087</v>
      </c>
      <c r="K2184" s="2" t="s">
        <v>535</v>
      </c>
      <c r="L2184" s="2" t="s">
        <v>26</v>
      </c>
      <c r="M2184" s="2" t="s">
        <v>15</v>
      </c>
      <c r="N2184" s="2" t="s">
        <v>15</v>
      </c>
      <c r="O2184" s="2" t="s">
        <v>611</v>
      </c>
      <c r="P2184" s="9">
        <v>32142</v>
      </c>
      <c r="Q2184" s="6">
        <v>25422</v>
      </c>
      <c r="R2184" s="2" t="s">
        <v>537</v>
      </c>
      <c r="S2184" t="s">
        <v>28813</v>
      </c>
    </row>
    <row r="2185" spans="1:19" ht="16.5" customHeight="1">
      <c r="A2185" s="2" t="s">
        <v>7528</v>
      </c>
      <c r="B2185" s="2" t="s">
        <v>7529</v>
      </c>
      <c r="C2185" s="2" t="s">
        <v>7530</v>
      </c>
      <c r="D2185" s="2" t="s">
        <v>4944</v>
      </c>
      <c r="E2185" s="2" t="str">
        <f>VLOOKUP(D2185,GOL!B:C,2,FALSE)</f>
        <v>Pembina</v>
      </c>
      <c r="F2185" s="9">
        <v>41365</v>
      </c>
      <c r="G2185" s="2" t="s">
        <v>15</v>
      </c>
      <c r="H2185" s="5"/>
      <c r="I2185" s="2" t="s">
        <v>15</v>
      </c>
      <c r="J2185" s="4">
        <v>40087</v>
      </c>
      <c r="K2185" s="2" t="s">
        <v>535</v>
      </c>
      <c r="L2185" s="2" t="s">
        <v>26</v>
      </c>
      <c r="M2185" s="2" t="s">
        <v>15</v>
      </c>
      <c r="N2185" s="2" t="s">
        <v>15</v>
      </c>
      <c r="O2185" s="2" t="s">
        <v>2422</v>
      </c>
      <c r="P2185" s="10">
        <v>35678</v>
      </c>
      <c r="Q2185" s="6">
        <v>26555</v>
      </c>
      <c r="R2185" s="2" t="s">
        <v>537</v>
      </c>
      <c r="S2185" t="s">
        <v>28812</v>
      </c>
    </row>
    <row r="2186" spans="1:19" ht="16.5" customHeight="1">
      <c r="A2186" s="2" t="s">
        <v>7724</v>
      </c>
      <c r="B2186" s="2" t="s">
        <v>7725</v>
      </c>
      <c r="C2186" s="2" t="s">
        <v>7726</v>
      </c>
      <c r="D2186" s="2" t="s">
        <v>4944</v>
      </c>
      <c r="E2186" s="2" t="str">
        <f>VLOOKUP(D2186,GOL!B:C,2,FALSE)</f>
        <v>Pembina</v>
      </c>
      <c r="F2186" s="9">
        <v>41548</v>
      </c>
      <c r="G2186" s="2" t="s">
        <v>15</v>
      </c>
      <c r="H2186" s="5"/>
      <c r="I2186" s="2" t="s">
        <v>15</v>
      </c>
      <c r="J2186" s="4">
        <v>40452</v>
      </c>
      <c r="K2186" s="2" t="s">
        <v>535</v>
      </c>
      <c r="L2186" s="2" t="s">
        <v>26</v>
      </c>
      <c r="M2186" s="2" t="s">
        <v>15</v>
      </c>
      <c r="N2186" s="2" t="s">
        <v>15</v>
      </c>
      <c r="O2186" s="2" t="s">
        <v>7727</v>
      </c>
      <c r="P2186" s="9">
        <v>36495</v>
      </c>
      <c r="Q2186" s="6">
        <v>23520</v>
      </c>
      <c r="R2186" s="2" t="s">
        <v>537</v>
      </c>
      <c r="S2186" t="s">
        <v>25493</v>
      </c>
    </row>
    <row r="2187" spans="1:19" ht="16.5" customHeight="1">
      <c r="A2187" s="2" t="s">
        <v>8763</v>
      </c>
      <c r="B2187" s="2" t="s">
        <v>8764</v>
      </c>
      <c r="C2187" s="2" t="s">
        <v>8765</v>
      </c>
      <c r="D2187" s="2" t="s">
        <v>8369</v>
      </c>
      <c r="E2187" s="2" t="str">
        <f>VLOOKUP(D2187,GOL!B:C,2,FALSE)</f>
        <v>Penata Tk. I</v>
      </c>
      <c r="F2187" s="9">
        <v>40269</v>
      </c>
      <c r="G2187" s="2" t="s">
        <v>15</v>
      </c>
      <c r="H2187" s="7"/>
      <c r="I2187" s="2" t="s">
        <v>15</v>
      </c>
      <c r="J2187" s="4">
        <v>40269</v>
      </c>
      <c r="K2187" s="2" t="s">
        <v>535</v>
      </c>
      <c r="L2187" s="2" t="s">
        <v>26</v>
      </c>
      <c r="M2187" s="2" t="s">
        <v>15</v>
      </c>
      <c r="N2187" s="2" t="s">
        <v>15</v>
      </c>
      <c r="O2187" s="2" t="s">
        <v>1826</v>
      </c>
      <c r="P2187" s="9">
        <v>35612</v>
      </c>
      <c r="Q2187" s="6">
        <v>26440</v>
      </c>
      <c r="R2187" s="2" t="s">
        <v>537</v>
      </c>
      <c r="S2187" t="s">
        <v>25493</v>
      </c>
    </row>
    <row r="2188" spans="1:19" ht="16.5" customHeight="1">
      <c r="A2188" s="2" t="s">
        <v>8766</v>
      </c>
      <c r="B2188" s="2" t="s">
        <v>8767</v>
      </c>
      <c r="C2188" s="2" t="s">
        <v>8768</v>
      </c>
      <c r="D2188" s="2" t="s">
        <v>8369</v>
      </c>
      <c r="E2188" s="2" t="str">
        <f>VLOOKUP(D2188,GOL!B:C,2,FALSE)</f>
        <v>Penata Tk. I</v>
      </c>
      <c r="F2188" s="9">
        <v>40269</v>
      </c>
      <c r="G2188" s="2" t="s">
        <v>15</v>
      </c>
      <c r="H2188" s="7"/>
      <c r="I2188" s="2" t="s">
        <v>15</v>
      </c>
      <c r="J2188" s="4">
        <v>40269</v>
      </c>
      <c r="K2188" s="2" t="s">
        <v>535</v>
      </c>
      <c r="L2188" s="2" t="s">
        <v>26</v>
      </c>
      <c r="M2188" s="2" t="s">
        <v>15</v>
      </c>
      <c r="N2188" s="2" t="s">
        <v>15</v>
      </c>
      <c r="O2188" s="2" t="s">
        <v>1471</v>
      </c>
      <c r="P2188" s="9">
        <v>34699</v>
      </c>
      <c r="Q2188" s="6">
        <v>25411</v>
      </c>
      <c r="R2188" s="2" t="s">
        <v>537</v>
      </c>
      <c r="S2188" t="s">
        <v>25493</v>
      </c>
    </row>
    <row r="2189" spans="1:19" ht="16.5" customHeight="1">
      <c r="A2189" s="2" t="s">
        <v>11112</v>
      </c>
      <c r="B2189" s="2" t="s">
        <v>11113</v>
      </c>
      <c r="C2189" s="2" t="s">
        <v>11114</v>
      </c>
      <c r="D2189" s="2" t="s">
        <v>10939</v>
      </c>
      <c r="E2189" s="2" t="str">
        <f>VLOOKUP(D2189,GOL!B:C,2,FALSE)</f>
        <v>Penata</v>
      </c>
      <c r="F2189" s="9">
        <v>40817</v>
      </c>
      <c r="G2189" s="2" t="s">
        <v>15</v>
      </c>
      <c r="H2189" s="7"/>
      <c r="I2189" s="2" t="s">
        <v>15</v>
      </c>
      <c r="J2189" s="4">
        <v>39722</v>
      </c>
      <c r="K2189" s="2" t="s">
        <v>535</v>
      </c>
      <c r="L2189" s="2" t="s">
        <v>26</v>
      </c>
      <c r="M2189" s="2" t="s">
        <v>15</v>
      </c>
      <c r="N2189" s="2" t="s">
        <v>15</v>
      </c>
      <c r="O2189" s="2" t="s">
        <v>730</v>
      </c>
      <c r="P2189" s="9">
        <v>35675</v>
      </c>
      <c r="Q2189" s="6">
        <v>26472</v>
      </c>
      <c r="R2189" s="2" t="s">
        <v>537</v>
      </c>
      <c r="S2189" t="s">
        <v>28847</v>
      </c>
    </row>
    <row r="2190" spans="1:19" ht="16.5" customHeight="1">
      <c r="A2190" s="2" t="s">
        <v>11115</v>
      </c>
      <c r="B2190" s="2" t="s">
        <v>11116</v>
      </c>
      <c r="C2190" s="2" t="s">
        <v>11117</v>
      </c>
      <c r="D2190" s="2" t="s">
        <v>10939</v>
      </c>
      <c r="E2190" s="2" t="str">
        <f>VLOOKUP(D2190,GOL!B:C,2,FALSE)</f>
        <v>Penata</v>
      </c>
      <c r="F2190" s="9">
        <v>40817</v>
      </c>
      <c r="G2190" s="2" t="s">
        <v>15</v>
      </c>
      <c r="H2190" s="7"/>
      <c r="I2190" s="2" t="s">
        <v>15</v>
      </c>
      <c r="J2190" s="4">
        <v>39722</v>
      </c>
      <c r="K2190" s="2" t="s">
        <v>535</v>
      </c>
      <c r="L2190" s="2" t="s">
        <v>26</v>
      </c>
      <c r="M2190" s="2" t="s">
        <v>15</v>
      </c>
      <c r="N2190" s="2" t="s">
        <v>15</v>
      </c>
      <c r="O2190" s="2" t="s">
        <v>616</v>
      </c>
      <c r="P2190" s="9">
        <v>37986</v>
      </c>
      <c r="Q2190" s="6">
        <v>29512</v>
      </c>
      <c r="R2190" s="2" t="s">
        <v>537</v>
      </c>
      <c r="S2190" t="s">
        <v>28824</v>
      </c>
    </row>
    <row r="2191" spans="1:19" ht="16.5" customHeight="1">
      <c r="A2191" s="2" t="s">
        <v>11157</v>
      </c>
      <c r="B2191" s="2" t="s">
        <v>11158</v>
      </c>
      <c r="C2191" s="2" t="s">
        <v>11159</v>
      </c>
      <c r="D2191" s="2" t="s">
        <v>10939</v>
      </c>
      <c r="E2191" s="2" t="str">
        <f>VLOOKUP(D2191,GOL!B:C,2,FALSE)</f>
        <v>Penata</v>
      </c>
      <c r="F2191" s="9">
        <v>41000</v>
      </c>
      <c r="G2191" s="2" t="s">
        <v>15</v>
      </c>
      <c r="H2191" s="7"/>
      <c r="I2191" s="2" t="s">
        <v>15</v>
      </c>
      <c r="J2191" s="4">
        <v>39722</v>
      </c>
      <c r="K2191" s="2" t="s">
        <v>535</v>
      </c>
      <c r="L2191" s="2" t="s">
        <v>26</v>
      </c>
      <c r="M2191" s="2" t="s">
        <v>15</v>
      </c>
      <c r="N2191" s="2" t="s">
        <v>15</v>
      </c>
      <c r="O2191" s="2" t="s">
        <v>2549</v>
      </c>
      <c r="P2191" s="9">
        <v>36312</v>
      </c>
      <c r="Q2191" s="6">
        <v>25941</v>
      </c>
      <c r="R2191" s="2" t="s">
        <v>537</v>
      </c>
      <c r="S2191" t="s">
        <v>28839</v>
      </c>
    </row>
    <row r="2192" spans="1:19" ht="16.5" customHeight="1">
      <c r="A2192" s="2" t="s">
        <v>11188</v>
      </c>
      <c r="B2192" s="2" t="s">
        <v>11189</v>
      </c>
      <c r="C2192" s="2" t="s">
        <v>11190</v>
      </c>
      <c r="D2192" s="2" t="s">
        <v>10939</v>
      </c>
      <c r="E2192" s="2" t="str">
        <f>VLOOKUP(D2192,GOL!B:C,2,FALSE)</f>
        <v>Penata</v>
      </c>
      <c r="F2192" s="9">
        <v>41000</v>
      </c>
      <c r="G2192" s="2" t="s">
        <v>15</v>
      </c>
      <c r="H2192" s="7"/>
      <c r="I2192" s="2" t="s">
        <v>15</v>
      </c>
      <c r="J2192" s="4">
        <v>40087</v>
      </c>
      <c r="K2192" s="2" t="s">
        <v>535</v>
      </c>
      <c r="L2192" s="2" t="s">
        <v>26</v>
      </c>
      <c r="M2192" s="2" t="s">
        <v>15</v>
      </c>
      <c r="N2192" s="2" t="s">
        <v>15</v>
      </c>
      <c r="O2192" s="2" t="s">
        <v>174</v>
      </c>
      <c r="P2192" s="9">
        <v>35064</v>
      </c>
      <c r="Q2192" s="6">
        <v>24520</v>
      </c>
      <c r="R2192" s="2" t="s">
        <v>537</v>
      </c>
      <c r="S2192" t="s">
        <v>28828</v>
      </c>
    </row>
    <row r="2193" spans="1:19" ht="16.5" customHeight="1">
      <c r="A2193" s="2" t="s">
        <v>11913</v>
      </c>
      <c r="B2193" s="2" t="s">
        <v>11914</v>
      </c>
      <c r="C2193" s="2" t="s">
        <v>11915</v>
      </c>
      <c r="D2193" s="2" t="s">
        <v>10939</v>
      </c>
      <c r="E2193" s="2" t="str">
        <f>VLOOKUP(D2193,GOL!B:C,2,FALSE)</f>
        <v>Penata</v>
      </c>
      <c r="F2193" s="9">
        <v>41548</v>
      </c>
      <c r="G2193" s="2" t="s">
        <v>15</v>
      </c>
      <c r="H2193" s="5"/>
      <c r="I2193" s="2" t="s">
        <v>15</v>
      </c>
      <c r="J2193" s="8">
        <v>40452</v>
      </c>
      <c r="K2193" s="2" t="s">
        <v>535</v>
      </c>
      <c r="L2193" s="2" t="s">
        <v>26</v>
      </c>
      <c r="M2193" s="2" t="s">
        <v>15</v>
      </c>
      <c r="N2193" s="2" t="s">
        <v>15</v>
      </c>
      <c r="O2193" s="2" t="s">
        <v>2242</v>
      </c>
      <c r="P2193" s="9">
        <v>33308</v>
      </c>
      <c r="Q2193" s="6">
        <v>23762</v>
      </c>
      <c r="R2193" s="2" t="s">
        <v>537</v>
      </c>
      <c r="S2193" t="s">
        <v>25493</v>
      </c>
    </row>
    <row r="2194" spans="1:19" ht="16.5" customHeight="1">
      <c r="A2194" s="2" t="s">
        <v>11916</v>
      </c>
      <c r="B2194" s="2" t="s">
        <v>11917</v>
      </c>
      <c r="C2194" s="2" t="s">
        <v>11918</v>
      </c>
      <c r="D2194" s="2" t="s">
        <v>10939</v>
      </c>
      <c r="E2194" s="2" t="str">
        <f>VLOOKUP(D2194,GOL!B:C,2,FALSE)</f>
        <v>Penata</v>
      </c>
      <c r="F2194" s="9">
        <v>41548</v>
      </c>
      <c r="G2194" s="2" t="s">
        <v>15</v>
      </c>
      <c r="H2194" s="5"/>
      <c r="I2194" s="2" t="s">
        <v>15</v>
      </c>
      <c r="J2194" s="4">
        <v>40452</v>
      </c>
      <c r="K2194" s="2" t="s">
        <v>535</v>
      </c>
      <c r="L2194" s="2" t="s">
        <v>26</v>
      </c>
      <c r="M2194" s="2" t="s">
        <v>15</v>
      </c>
      <c r="N2194" s="2" t="s">
        <v>15</v>
      </c>
      <c r="O2194" s="2" t="s">
        <v>573</v>
      </c>
      <c r="P2194" s="9">
        <v>33722</v>
      </c>
      <c r="Q2194" s="6">
        <v>24514</v>
      </c>
      <c r="R2194" s="2" t="s">
        <v>537</v>
      </c>
      <c r="S2194" t="s">
        <v>25493</v>
      </c>
    </row>
    <row r="2195" spans="1:19" ht="16.5" customHeight="1">
      <c r="A2195" s="2" t="s">
        <v>11925</v>
      </c>
      <c r="B2195" s="2" t="s">
        <v>11926</v>
      </c>
      <c r="C2195" s="2" t="s">
        <v>11927</v>
      </c>
      <c r="D2195" s="2" t="s">
        <v>10939</v>
      </c>
      <c r="E2195" s="2" t="str">
        <f>VLOOKUP(D2195,GOL!B:C,2,FALSE)</f>
        <v>Penata</v>
      </c>
      <c r="F2195" s="9">
        <v>41548</v>
      </c>
      <c r="G2195" s="2" t="s">
        <v>15</v>
      </c>
      <c r="H2195" s="5"/>
      <c r="I2195" s="2" t="s">
        <v>15</v>
      </c>
      <c r="J2195" s="4">
        <v>40452</v>
      </c>
      <c r="K2195" s="2" t="s">
        <v>535</v>
      </c>
      <c r="L2195" s="2" t="s">
        <v>26</v>
      </c>
      <c r="M2195" s="2" t="s">
        <v>15</v>
      </c>
      <c r="N2195" s="2" t="s">
        <v>15</v>
      </c>
      <c r="O2195" s="2" t="s">
        <v>573</v>
      </c>
      <c r="P2195" s="9">
        <v>25001</v>
      </c>
      <c r="Q2195" s="6">
        <v>25001</v>
      </c>
      <c r="R2195" s="2" t="s">
        <v>537</v>
      </c>
      <c r="S2195" t="s">
        <v>25493</v>
      </c>
    </row>
    <row r="2196" spans="1:19" ht="16.5" customHeight="1">
      <c r="A2196" s="2" t="s">
        <v>11932</v>
      </c>
      <c r="B2196" s="2" t="s">
        <v>11933</v>
      </c>
      <c r="C2196" s="2" t="s">
        <v>11934</v>
      </c>
      <c r="D2196" s="2" t="s">
        <v>10939</v>
      </c>
      <c r="E2196" s="2" t="str">
        <f>VLOOKUP(D2196,GOL!B:C,2,FALSE)</f>
        <v>Penata</v>
      </c>
      <c r="F2196" s="9">
        <v>41548</v>
      </c>
      <c r="G2196" s="2" t="s">
        <v>15</v>
      </c>
      <c r="H2196" s="5"/>
      <c r="I2196" s="2" t="s">
        <v>15</v>
      </c>
      <c r="J2196" s="4">
        <v>40452</v>
      </c>
      <c r="K2196" s="2" t="s">
        <v>535</v>
      </c>
      <c r="L2196" s="2" t="s">
        <v>26</v>
      </c>
      <c r="M2196" s="2" t="s">
        <v>15</v>
      </c>
      <c r="N2196" s="2" t="s">
        <v>15</v>
      </c>
      <c r="O2196" s="2" t="s">
        <v>167</v>
      </c>
      <c r="P2196" s="9">
        <v>34622</v>
      </c>
      <c r="Q2196" s="6">
        <v>25470</v>
      </c>
      <c r="R2196" s="2" t="s">
        <v>537</v>
      </c>
      <c r="S2196" t="s">
        <v>25493</v>
      </c>
    </row>
    <row r="2197" spans="1:19" ht="16.5" customHeight="1">
      <c r="A2197" s="2" t="s">
        <v>11935</v>
      </c>
      <c r="B2197" s="2" t="s">
        <v>11936</v>
      </c>
      <c r="C2197" s="2" t="s">
        <v>11937</v>
      </c>
      <c r="D2197" s="2" t="s">
        <v>10939</v>
      </c>
      <c r="E2197" s="2" t="str">
        <f>VLOOKUP(D2197,GOL!B:C,2,FALSE)</f>
        <v>Penata</v>
      </c>
      <c r="F2197" s="9">
        <v>41548</v>
      </c>
      <c r="G2197" s="2" t="s">
        <v>15</v>
      </c>
      <c r="H2197" s="5"/>
      <c r="I2197" s="2" t="s">
        <v>15</v>
      </c>
      <c r="J2197" s="4">
        <v>40452</v>
      </c>
      <c r="K2197" s="2" t="s">
        <v>535</v>
      </c>
      <c r="L2197" s="2" t="s">
        <v>26</v>
      </c>
      <c r="M2197" s="2" t="s">
        <v>15</v>
      </c>
      <c r="N2197" s="2" t="s">
        <v>15</v>
      </c>
      <c r="O2197" s="2" t="s">
        <v>8638</v>
      </c>
      <c r="P2197" s="9">
        <v>34878</v>
      </c>
      <c r="Q2197" s="6">
        <v>25498</v>
      </c>
      <c r="R2197" s="2" t="s">
        <v>537</v>
      </c>
      <c r="S2197" t="s">
        <v>25493</v>
      </c>
    </row>
    <row r="2198" spans="1:19" ht="16.5" customHeight="1">
      <c r="A2198" s="2" t="s">
        <v>13572</v>
      </c>
      <c r="B2198" s="2" t="s">
        <v>13573</v>
      </c>
      <c r="C2198" s="2" t="s">
        <v>13574</v>
      </c>
      <c r="D2198" s="2" t="s">
        <v>13178</v>
      </c>
      <c r="E2198" s="2" t="str">
        <f>VLOOKUP(D2198,GOL!B:C,2,FALSE)</f>
        <v>Penata Muda Tk. I</v>
      </c>
      <c r="F2198" s="9">
        <v>40817</v>
      </c>
      <c r="G2198" s="2" t="s">
        <v>15</v>
      </c>
      <c r="H2198" s="5"/>
      <c r="I2198" s="2" t="s">
        <v>15</v>
      </c>
      <c r="J2198" s="4">
        <v>40179</v>
      </c>
      <c r="K2198" s="2" t="s">
        <v>535</v>
      </c>
      <c r="L2198" s="2" t="s">
        <v>26</v>
      </c>
      <c r="M2198" s="2" t="s">
        <v>15</v>
      </c>
      <c r="N2198" s="2" t="s">
        <v>15</v>
      </c>
      <c r="O2198" s="2" t="s">
        <v>573</v>
      </c>
      <c r="P2198" s="9">
        <v>34442</v>
      </c>
      <c r="Q2198" s="6">
        <v>25328</v>
      </c>
      <c r="R2198" s="2" t="s">
        <v>537</v>
      </c>
      <c r="S2198" t="s">
        <v>25493</v>
      </c>
    </row>
    <row r="2199" spans="1:19" ht="16.5" customHeight="1">
      <c r="A2199" s="2" t="s">
        <v>13575</v>
      </c>
      <c r="B2199" s="2" t="s">
        <v>13576</v>
      </c>
      <c r="C2199" s="2" t="s">
        <v>13577</v>
      </c>
      <c r="D2199" s="2" t="s">
        <v>13178</v>
      </c>
      <c r="E2199" s="2" t="str">
        <f>VLOOKUP(D2199,GOL!B:C,2,FALSE)</f>
        <v>Penata Muda Tk. I</v>
      </c>
      <c r="F2199" s="9">
        <v>40817</v>
      </c>
      <c r="G2199" s="2" t="s">
        <v>15</v>
      </c>
      <c r="H2199" s="7"/>
      <c r="I2199" s="2" t="s">
        <v>15</v>
      </c>
      <c r="J2199" s="4">
        <v>40179</v>
      </c>
      <c r="K2199" s="2" t="s">
        <v>535</v>
      </c>
      <c r="L2199" s="2" t="s">
        <v>26</v>
      </c>
      <c r="M2199" s="2" t="s">
        <v>15</v>
      </c>
      <c r="N2199" s="2" t="s">
        <v>15</v>
      </c>
      <c r="O2199" s="2" t="s">
        <v>6498</v>
      </c>
      <c r="P2199" s="9">
        <v>35103</v>
      </c>
      <c r="Q2199" s="6">
        <v>26312</v>
      </c>
      <c r="R2199" s="2" t="s">
        <v>537</v>
      </c>
      <c r="S2199" t="s">
        <v>28824</v>
      </c>
    </row>
    <row r="2200" spans="1:19" ht="16.5" customHeight="1">
      <c r="A2200" s="2" t="s">
        <v>13581</v>
      </c>
      <c r="B2200" s="2" t="s">
        <v>13582</v>
      </c>
      <c r="C2200" s="2" t="s">
        <v>13583</v>
      </c>
      <c r="D2200" s="2" t="s">
        <v>13178</v>
      </c>
      <c r="E2200" s="2" t="str">
        <f>VLOOKUP(D2200,GOL!B:C,2,FALSE)</f>
        <v>Penata Muda Tk. I</v>
      </c>
      <c r="F2200" s="9">
        <v>40817</v>
      </c>
      <c r="G2200" s="2" t="s">
        <v>15</v>
      </c>
      <c r="H2200" s="7"/>
      <c r="I2200" s="2" t="s">
        <v>15</v>
      </c>
      <c r="J2200" s="4">
        <v>40238</v>
      </c>
      <c r="K2200" s="2" t="s">
        <v>535</v>
      </c>
      <c r="L2200" s="2" t="s">
        <v>26</v>
      </c>
      <c r="M2200" s="2" t="s">
        <v>15</v>
      </c>
      <c r="N2200" s="2" t="s">
        <v>15</v>
      </c>
      <c r="O2200" s="2" t="s">
        <v>4071</v>
      </c>
      <c r="P2200" s="9">
        <v>36444</v>
      </c>
      <c r="Q2200" s="6">
        <v>27815</v>
      </c>
      <c r="R2200" s="2" t="s">
        <v>537</v>
      </c>
      <c r="S2200" t="s">
        <v>28867</v>
      </c>
    </row>
    <row r="2201" spans="1:19" ht="16.5" customHeight="1">
      <c r="A2201" s="2" t="s">
        <v>13584</v>
      </c>
      <c r="B2201" s="2" t="s">
        <v>13585</v>
      </c>
      <c r="C2201" s="2" t="s">
        <v>13586</v>
      </c>
      <c r="D2201" s="2" t="s">
        <v>13178</v>
      </c>
      <c r="E2201" s="2" t="str">
        <f>VLOOKUP(D2201,GOL!B:C,2,FALSE)</f>
        <v>Penata Muda Tk. I</v>
      </c>
      <c r="F2201" s="9">
        <v>40817</v>
      </c>
      <c r="G2201" s="2" t="s">
        <v>15</v>
      </c>
      <c r="H2201" s="7"/>
      <c r="I2201" s="2" t="s">
        <v>15</v>
      </c>
      <c r="J2201" s="4">
        <v>40238</v>
      </c>
      <c r="K2201" s="2" t="s">
        <v>535</v>
      </c>
      <c r="L2201" s="2" t="s">
        <v>26</v>
      </c>
      <c r="M2201" s="2" t="s">
        <v>15</v>
      </c>
      <c r="N2201" s="2" t="s">
        <v>15</v>
      </c>
      <c r="O2201" s="2" t="s">
        <v>2745</v>
      </c>
      <c r="P2201" s="9">
        <v>34610</v>
      </c>
      <c r="Q2201" s="6">
        <v>25416</v>
      </c>
      <c r="R2201" s="2" t="s">
        <v>537</v>
      </c>
      <c r="S2201" t="s">
        <v>28857</v>
      </c>
    </row>
    <row r="2202" spans="1:19" ht="16.5" customHeight="1">
      <c r="A2202" s="2" t="s">
        <v>13714</v>
      </c>
      <c r="B2202" s="2" t="s">
        <v>13715</v>
      </c>
      <c r="C2202" s="2" t="s">
        <v>13716</v>
      </c>
      <c r="D2202" s="2" t="s">
        <v>13178</v>
      </c>
      <c r="E2202" s="2" t="str">
        <f>VLOOKUP(D2202,GOL!B:C,2,FALSE)</f>
        <v>Penata Muda Tk. I</v>
      </c>
      <c r="F2202" s="9">
        <v>41183</v>
      </c>
      <c r="G2202" s="2" t="s">
        <v>15</v>
      </c>
      <c r="H2202" s="7"/>
      <c r="I2202" s="2" t="s">
        <v>320</v>
      </c>
      <c r="J2202" s="7"/>
      <c r="K2202" s="2" t="s">
        <v>535</v>
      </c>
      <c r="L2202" s="2" t="s">
        <v>26</v>
      </c>
      <c r="M2202" s="2" t="s">
        <v>15</v>
      </c>
      <c r="N2202" s="2" t="s">
        <v>15</v>
      </c>
      <c r="O2202" s="2" t="s">
        <v>13717</v>
      </c>
      <c r="P2202" s="9">
        <v>37154</v>
      </c>
      <c r="Q2202" s="6">
        <v>23291</v>
      </c>
      <c r="R2202" s="2" t="s">
        <v>537</v>
      </c>
      <c r="S2202" t="s">
        <v>28883</v>
      </c>
    </row>
    <row r="2203" spans="1:19" ht="16.5" customHeight="1">
      <c r="A2203" s="2" t="s">
        <v>13773</v>
      </c>
      <c r="B2203" s="2" t="s">
        <v>13774</v>
      </c>
      <c r="C2203" s="2" t="s">
        <v>13775</v>
      </c>
      <c r="D2203" s="2" t="s">
        <v>13178</v>
      </c>
      <c r="E2203" s="2" t="str">
        <f>VLOOKUP(D2203,GOL!B:C,2,FALSE)</f>
        <v>Penata Muda Tk. I</v>
      </c>
      <c r="F2203" s="9">
        <v>41183</v>
      </c>
      <c r="G2203" s="2" t="s">
        <v>15</v>
      </c>
      <c r="H2203" s="5"/>
      <c r="I2203" s="2" t="s">
        <v>15</v>
      </c>
      <c r="J2203" s="4">
        <v>40634</v>
      </c>
      <c r="K2203" s="2" t="s">
        <v>535</v>
      </c>
      <c r="L2203" s="2" t="s">
        <v>26</v>
      </c>
      <c r="M2203" s="2" t="s">
        <v>15</v>
      </c>
      <c r="N2203" s="2" t="s">
        <v>15</v>
      </c>
      <c r="O2203" s="2" t="s">
        <v>910</v>
      </c>
      <c r="P2203" s="9">
        <v>38001</v>
      </c>
      <c r="Q2203" s="6">
        <v>29391</v>
      </c>
      <c r="R2203" s="2" t="s">
        <v>537</v>
      </c>
      <c r="S2203" t="s">
        <v>25493</v>
      </c>
    </row>
    <row r="2204" spans="1:19" ht="16.5" customHeight="1">
      <c r="A2204" s="2" t="s">
        <v>13788</v>
      </c>
      <c r="B2204" s="2" t="s">
        <v>13789</v>
      </c>
      <c r="C2204" s="2" t="s">
        <v>13790</v>
      </c>
      <c r="D2204" s="2" t="s">
        <v>13178</v>
      </c>
      <c r="E2204" s="2" t="str">
        <f>VLOOKUP(D2204,GOL!B:C,2,FALSE)</f>
        <v>Penata Muda Tk. I</v>
      </c>
      <c r="F2204" s="9">
        <v>41183</v>
      </c>
      <c r="G2204" s="2" t="s">
        <v>15</v>
      </c>
      <c r="H2204" s="5"/>
      <c r="I2204" s="2" t="s">
        <v>15</v>
      </c>
      <c r="J2204" s="4">
        <v>40634</v>
      </c>
      <c r="K2204" s="2" t="s">
        <v>535</v>
      </c>
      <c r="L2204" s="2" t="s">
        <v>26</v>
      </c>
      <c r="M2204" s="2" t="s">
        <v>15</v>
      </c>
      <c r="N2204" s="2" t="s">
        <v>15</v>
      </c>
      <c r="O2204" s="2" t="s">
        <v>1826</v>
      </c>
      <c r="P2204" s="9">
        <v>38764</v>
      </c>
      <c r="Q2204" s="6">
        <v>30793</v>
      </c>
      <c r="R2204" s="2" t="s">
        <v>537</v>
      </c>
      <c r="S2204" t="s">
        <v>25493</v>
      </c>
    </row>
    <row r="2205" spans="1:19" ht="16.5" customHeight="1">
      <c r="A2205" s="2" t="s">
        <v>13793</v>
      </c>
      <c r="B2205" s="2" t="s">
        <v>13794</v>
      </c>
      <c r="C2205" s="2" t="s">
        <v>13795</v>
      </c>
      <c r="D2205" s="2" t="s">
        <v>13178</v>
      </c>
      <c r="E2205" s="2" t="str">
        <f>VLOOKUP(D2205,GOL!B:C,2,FALSE)</f>
        <v>Penata Muda Tk. I</v>
      </c>
      <c r="F2205" s="9">
        <v>41183</v>
      </c>
      <c r="G2205" s="2" t="s">
        <v>15</v>
      </c>
      <c r="H2205" s="5"/>
      <c r="I2205" s="2" t="s">
        <v>15</v>
      </c>
      <c r="J2205" s="4">
        <v>40634</v>
      </c>
      <c r="K2205" s="2" t="s">
        <v>535</v>
      </c>
      <c r="L2205" s="2" t="s">
        <v>26</v>
      </c>
      <c r="M2205" s="2" t="s">
        <v>15</v>
      </c>
      <c r="N2205" s="2" t="s">
        <v>15</v>
      </c>
      <c r="O2205" s="2" t="s">
        <v>2042</v>
      </c>
      <c r="P2205" s="9">
        <v>38972</v>
      </c>
      <c r="Q2205" s="6">
        <v>30149</v>
      </c>
      <c r="R2205" s="2" t="s">
        <v>537</v>
      </c>
      <c r="S2205" t="s">
        <v>25493</v>
      </c>
    </row>
    <row r="2206" spans="1:19" ht="16.5" customHeight="1">
      <c r="A2206" s="2" t="s">
        <v>13799</v>
      </c>
      <c r="B2206" s="2" t="s">
        <v>13800</v>
      </c>
      <c r="C2206" s="2" t="s">
        <v>13801</v>
      </c>
      <c r="D2206" s="2" t="s">
        <v>13178</v>
      </c>
      <c r="E2206" s="2" t="str">
        <f>VLOOKUP(D2206,GOL!B:C,2,FALSE)</f>
        <v>Penata Muda Tk. I</v>
      </c>
      <c r="F2206" s="9">
        <v>41183</v>
      </c>
      <c r="G2206" s="2" t="s">
        <v>15</v>
      </c>
      <c r="H2206" s="5"/>
      <c r="I2206" s="2" t="s">
        <v>15</v>
      </c>
      <c r="J2206" s="4">
        <v>40634</v>
      </c>
      <c r="K2206" s="2" t="s">
        <v>535</v>
      </c>
      <c r="L2206" s="2" t="s">
        <v>26</v>
      </c>
      <c r="M2206" s="2" t="s">
        <v>15</v>
      </c>
      <c r="N2206" s="2" t="s">
        <v>15</v>
      </c>
      <c r="O2206" s="2" t="s">
        <v>1391</v>
      </c>
      <c r="P2206" s="9">
        <v>39386</v>
      </c>
      <c r="Q2206" s="6">
        <v>31429</v>
      </c>
      <c r="R2206" s="2" t="s">
        <v>537</v>
      </c>
      <c r="S2206" t="s">
        <v>25493</v>
      </c>
    </row>
    <row r="2207" spans="1:19" ht="16.5" customHeight="1">
      <c r="A2207" s="2" t="s">
        <v>14181</v>
      </c>
      <c r="B2207" s="2" t="s">
        <v>14182</v>
      </c>
      <c r="C2207" s="2" t="s">
        <v>14183</v>
      </c>
      <c r="D2207" s="2" t="s">
        <v>13178</v>
      </c>
      <c r="E2207" s="2" t="str">
        <f>VLOOKUP(D2207,GOL!B:C,2,FALSE)</f>
        <v>Penata Muda Tk. I</v>
      </c>
      <c r="F2207" s="9">
        <v>41365</v>
      </c>
      <c r="G2207" s="2" t="s">
        <v>15</v>
      </c>
      <c r="H2207" s="5"/>
      <c r="I2207" s="2" t="s">
        <v>15</v>
      </c>
      <c r="J2207" s="4">
        <v>40087</v>
      </c>
      <c r="K2207" s="2" t="s">
        <v>535</v>
      </c>
      <c r="L2207" s="2" t="s">
        <v>26</v>
      </c>
      <c r="M2207" s="2" t="s">
        <v>15</v>
      </c>
      <c r="N2207" s="2" t="s">
        <v>15</v>
      </c>
      <c r="O2207" s="2" t="s">
        <v>1152</v>
      </c>
      <c r="P2207" s="9">
        <v>37986</v>
      </c>
      <c r="Q2207" s="6">
        <v>25672</v>
      </c>
      <c r="R2207" s="2" t="s">
        <v>537</v>
      </c>
      <c r="S2207" t="s">
        <v>25493</v>
      </c>
    </row>
    <row r="2208" spans="1:19" ht="16.5" customHeight="1">
      <c r="A2208" s="2" t="s">
        <v>15</v>
      </c>
      <c r="B2208" s="2" t="s">
        <v>16116</v>
      </c>
      <c r="C2208" s="2" t="s">
        <v>16117</v>
      </c>
      <c r="D2208" s="2" t="s">
        <v>15595</v>
      </c>
      <c r="E2208" s="2" t="str">
        <f>VLOOKUP(D2208,GOL!B:C,2,FALSE)</f>
        <v>Penata Muda</v>
      </c>
      <c r="F2208" s="9">
        <v>41821</v>
      </c>
      <c r="G2208" s="2" t="s">
        <v>15</v>
      </c>
      <c r="H2208" s="5"/>
      <c r="I2208" s="2" t="s">
        <v>15</v>
      </c>
      <c r="J2208" s="7"/>
      <c r="K2208" s="2" t="s">
        <v>535</v>
      </c>
      <c r="L2208" s="2" t="s">
        <v>26</v>
      </c>
      <c r="M2208" s="2" t="s">
        <v>15</v>
      </c>
      <c r="N2208" s="2" t="s">
        <v>15</v>
      </c>
      <c r="O2208" s="2" t="s">
        <v>611</v>
      </c>
      <c r="P2208" s="12"/>
      <c r="Q2208" s="6">
        <v>29643</v>
      </c>
      <c r="R2208" s="2" t="s">
        <v>537</v>
      </c>
      <c r="S2208" t="s">
        <v>25493</v>
      </c>
    </row>
    <row r="2209" spans="1:19" ht="16.5" customHeight="1">
      <c r="A2209" s="2" t="s">
        <v>17245</v>
      </c>
      <c r="B2209" s="2" t="s">
        <v>17246</v>
      </c>
      <c r="C2209" s="2" t="s">
        <v>2066</v>
      </c>
      <c r="D2209" s="2" t="s">
        <v>17127</v>
      </c>
      <c r="E2209" s="2" t="str">
        <f>VLOOKUP(D2209,GOL!B:C,2,FALSE)</f>
        <v>Pengatur Tk. I</v>
      </c>
      <c r="F2209" s="9">
        <v>41365</v>
      </c>
      <c r="G2209" s="2" t="s">
        <v>15</v>
      </c>
      <c r="H2209" s="7"/>
      <c r="I2209" s="2" t="s">
        <v>320</v>
      </c>
      <c r="J2209" s="7"/>
      <c r="K2209" s="2" t="s">
        <v>535</v>
      </c>
      <c r="L2209" s="2" t="s">
        <v>26</v>
      </c>
      <c r="M2209" s="2" t="s">
        <v>15</v>
      </c>
      <c r="N2209" s="2" t="s">
        <v>15</v>
      </c>
      <c r="O2209" s="2" t="s">
        <v>12339</v>
      </c>
      <c r="P2209" s="9">
        <v>30316</v>
      </c>
      <c r="Q2209" s="6">
        <v>22013</v>
      </c>
      <c r="R2209" s="2" t="s">
        <v>537</v>
      </c>
      <c r="S2209" t="s">
        <v>25493</v>
      </c>
    </row>
    <row r="2210" spans="1:19" ht="16.5" customHeight="1">
      <c r="A2210" s="2" t="s">
        <v>19567</v>
      </c>
      <c r="B2210" s="2" t="s">
        <v>19568</v>
      </c>
      <c r="C2210" s="2" t="s">
        <v>19569</v>
      </c>
      <c r="D2210" s="2" t="s">
        <v>17772</v>
      </c>
      <c r="E2210" s="2" t="str">
        <f>VLOOKUP(D2210,GOL!B:C,2,FALSE)</f>
        <v>Pengatur</v>
      </c>
      <c r="F2210" s="9">
        <v>42095</v>
      </c>
      <c r="G2210" s="2" t="s">
        <v>15</v>
      </c>
      <c r="H2210" s="7"/>
      <c r="I2210" s="2" t="s">
        <v>320</v>
      </c>
      <c r="J2210" s="7"/>
      <c r="K2210" s="2" t="s">
        <v>535</v>
      </c>
      <c r="L2210" s="2" t="s">
        <v>26</v>
      </c>
      <c r="M2210" s="2" t="s">
        <v>15</v>
      </c>
      <c r="N2210" s="2" t="s">
        <v>15</v>
      </c>
      <c r="O2210" s="2" t="s">
        <v>8672</v>
      </c>
      <c r="P2210" s="9">
        <v>34819</v>
      </c>
      <c r="Q2210" s="6">
        <v>24435</v>
      </c>
      <c r="R2210" s="2" t="s">
        <v>537</v>
      </c>
      <c r="S2210" t="s">
        <v>28813</v>
      </c>
    </row>
    <row r="2211" spans="1:19" ht="16.5" customHeight="1">
      <c r="A2211" s="2" t="s">
        <v>19589</v>
      </c>
      <c r="B2211" s="2" t="s">
        <v>19590</v>
      </c>
      <c r="C2211" s="2" t="s">
        <v>19591</v>
      </c>
      <c r="D2211" s="2" t="s">
        <v>17772</v>
      </c>
      <c r="E2211" s="2" t="str">
        <f>VLOOKUP(D2211,GOL!B:C,2,FALSE)</f>
        <v>Pengatur</v>
      </c>
      <c r="F2211" s="9">
        <v>42095</v>
      </c>
      <c r="G2211" s="2" t="s">
        <v>15</v>
      </c>
      <c r="H2211" s="5"/>
      <c r="I2211" s="2" t="s">
        <v>320</v>
      </c>
      <c r="J2211" s="7"/>
      <c r="K2211" s="2" t="s">
        <v>535</v>
      </c>
      <c r="L2211" s="2" t="s">
        <v>26</v>
      </c>
      <c r="M2211" s="2" t="s">
        <v>15</v>
      </c>
      <c r="N2211" s="2" t="s">
        <v>15</v>
      </c>
      <c r="O2211" s="2" t="s">
        <v>9397</v>
      </c>
      <c r="P2211" s="9">
        <v>30800</v>
      </c>
      <c r="Q2211" s="6">
        <v>23213</v>
      </c>
      <c r="R2211" s="2" t="s">
        <v>537</v>
      </c>
      <c r="S2211" t="s">
        <v>25493</v>
      </c>
    </row>
    <row r="2212" spans="1:19" ht="16.5" customHeight="1">
      <c r="A2212" s="2" t="s">
        <v>23455</v>
      </c>
      <c r="B2212" s="2" t="s">
        <v>23456</v>
      </c>
      <c r="C2212" s="2" t="s">
        <v>23457</v>
      </c>
      <c r="D2212" s="2" t="s">
        <v>21846</v>
      </c>
      <c r="E2212" s="2" t="str">
        <f>VLOOKUP(D2212,GOL!B:C,2,FALSE)</f>
        <v>Pengatur Muda Tk.I</v>
      </c>
      <c r="F2212" s="9">
        <v>42095</v>
      </c>
      <c r="G2212" s="2" t="s">
        <v>15</v>
      </c>
      <c r="H2212" s="5"/>
      <c r="I2212" s="2" t="s">
        <v>320</v>
      </c>
      <c r="J2212" s="7"/>
      <c r="K2212" s="2" t="s">
        <v>535</v>
      </c>
      <c r="L2212" s="2" t="s">
        <v>26</v>
      </c>
      <c r="M2212" s="2" t="s">
        <v>15</v>
      </c>
      <c r="N2212" s="2" t="s">
        <v>15</v>
      </c>
      <c r="O2212" s="2" t="s">
        <v>9397</v>
      </c>
      <c r="P2212" s="12"/>
      <c r="Q2212" s="6">
        <v>27983</v>
      </c>
      <c r="R2212" s="2" t="s">
        <v>537</v>
      </c>
      <c r="S2212" t="s">
        <v>25493</v>
      </c>
    </row>
    <row r="2213" spans="1:19" ht="16.5" customHeight="1">
      <c r="A2213" s="2" t="s">
        <v>23833</v>
      </c>
      <c r="B2213" s="2" t="s">
        <v>23834</v>
      </c>
      <c r="C2213" s="2" t="s">
        <v>23835</v>
      </c>
      <c r="D2213" s="2" t="s">
        <v>23499</v>
      </c>
      <c r="E2213" s="2" t="str">
        <f>VLOOKUP(D2213,GOL!B:C,2,FALSE)</f>
        <v>Pengatur Muda</v>
      </c>
      <c r="F2213" s="9">
        <v>42095</v>
      </c>
      <c r="G2213" s="2" t="s">
        <v>15</v>
      </c>
      <c r="H2213" s="7"/>
      <c r="I2213" s="2" t="s">
        <v>320</v>
      </c>
      <c r="J2213" s="7"/>
      <c r="K2213" s="2" t="s">
        <v>535</v>
      </c>
      <c r="L2213" s="2" t="s">
        <v>26</v>
      </c>
      <c r="M2213" s="2" t="s">
        <v>15</v>
      </c>
      <c r="N2213" s="2" t="s">
        <v>15</v>
      </c>
      <c r="O2213" s="2" t="s">
        <v>10411</v>
      </c>
      <c r="P2213" s="9">
        <v>31545</v>
      </c>
      <c r="Q2213" s="6">
        <v>25325</v>
      </c>
      <c r="R2213" s="2" t="s">
        <v>537</v>
      </c>
      <c r="S2213" t="s">
        <v>25493</v>
      </c>
    </row>
    <row r="2214" spans="1:19" ht="16.5" customHeight="1">
      <c r="A2214" s="2" t="s">
        <v>23839</v>
      </c>
      <c r="B2214" s="2" t="s">
        <v>23840</v>
      </c>
      <c r="C2214" s="2" t="s">
        <v>23841</v>
      </c>
      <c r="D2214" s="2" t="s">
        <v>23499</v>
      </c>
      <c r="E2214" s="2" t="str">
        <f>VLOOKUP(D2214,GOL!B:C,2,FALSE)</f>
        <v>Pengatur Muda</v>
      </c>
      <c r="F2214" s="9">
        <v>42095</v>
      </c>
      <c r="G2214" s="2" t="s">
        <v>15</v>
      </c>
      <c r="H2214" s="7"/>
      <c r="I2214" s="2" t="s">
        <v>320</v>
      </c>
      <c r="J2214" s="7"/>
      <c r="K2214" s="2" t="s">
        <v>535</v>
      </c>
      <c r="L2214" s="2" t="s">
        <v>26</v>
      </c>
      <c r="M2214" s="2" t="s">
        <v>15</v>
      </c>
      <c r="N2214" s="2" t="s">
        <v>15</v>
      </c>
      <c r="O2214" s="2" t="s">
        <v>21198</v>
      </c>
      <c r="P2214" s="9">
        <v>30464</v>
      </c>
      <c r="Q2214" s="6">
        <v>24171</v>
      </c>
      <c r="R2214" s="2" t="s">
        <v>537</v>
      </c>
      <c r="S2214" t="s">
        <v>25493</v>
      </c>
    </row>
    <row r="2215" spans="1:19" ht="16.5" customHeight="1">
      <c r="A2215" s="2" t="s">
        <v>24378</v>
      </c>
      <c r="B2215" s="2" t="s">
        <v>24379</v>
      </c>
      <c r="C2215" s="2" t="s">
        <v>24380</v>
      </c>
      <c r="D2215" s="2" t="s">
        <v>24353</v>
      </c>
      <c r="E2215" s="2" t="str">
        <f>VLOOKUP(D2215,GOL!B:C,2,FALSE)</f>
        <v>Juru Muda Tk. I</v>
      </c>
      <c r="F2215" s="9">
        <v>41365</v>
      </c>
      <c r="G2215" s="2" t="s">
        <v>15</v>
      </c>
      <c r="H2215" s="7"/>
      <c r="I2215" s="2" t="s">
        <v>320</v>
      </c>
      <c r="J2215" s="7"/>
      <c r="K2215" s="2" t="s">
        <v>535</v>
      </c>
      <c r="L2215" s="2" t="s">
        <v>26</v>
      </c>
      <c r="M2215" s="2" t="s">
        <v>15</v>
      </c>
      <c r="N2215" s="2" t="s">
        <v>15</v>
      </c>
      <c r="O2215" s="2" t="s">
        <v>21856</v>
      </c>
      <c r="P2215" s="9">
        <v>33754</v>
      </c>
      <c r="Q2215" s="6">
        <v>28500</v>
      </c>
      <c r="R2215" s="2" t="s">
        <v>537</v>
      </c>
      <c r="S2215" t="s">
        <v>28805</v>
      </c>
    </row>
    <row r="2216" spans="1:19" ht="16.5" customHeight="1">
      <c r="A2216" s="2" t="s">
        <v>586</v>
      </c>
      <c r="B2216" s="2" t="s">
        <v>587</v>
      </c>
      <c r="C2216" s="2" t="s">
        <v>588</v>
      </c>
      <c r="D2216" s="2" t="s">
        <v>312</v>
      </c>
      <c r="E2216" s="2" t="str">
        <f>VLOOKUP(D2216,GOL!B:C,2,FALSE)</f>
        <v>Pembina Tk. I</v>
      </c>
      <c r="F2216" s="9">
        <v>39722</v>
      </c>
      <c r="G2216" s="2" t="s">
        <v>15</v>
      </c>
      <c r="H2216" s="5"/>
      <c r="I2216" s="2" t="s">
        <v>15</v>
      </c>
      <c r="J2216" s="4">
        <v>39722</v>
      </c>
      <c r="K2216" s="2" t="s">
        <v>589</v>
      </c>
      <c r="L2216" s="2" t="s">
        <v>26</v>
      </c>
      <c r="M2216" s="2" t="s">
        <v>15</v>
      </c>
      <c r="N2216" s="2" t="s">
        <v>15</v>
      </c>
      <c r="O2216" s="2" t="s">
        <v>346</v>
      </c>
      <c r="P2216" s="9">
        <v>33238</v>
      </c>
      <c r="Q2216" s="6">
        <v>23355</v>
      </c>
      <c r="R2216" s="2" t="s">
        <v>590</v>
      </c>
      <c r="S2216" t="s">
        <v>25493</v>
      </c>
    </row>
    <row r="2217" spans="1:19" ht="16.5" customHeight="1">
      <c r="A2217" s="2" t="s">
        <v>938</v>
      </c>
      <c r="B2217" s="2" t="s">
        <v>939</v>
      </c>
      <c r="C2217" s="2" t="s">
        <v>940</v>
      </c>
      <c r="D2217" s="2" t="s">
        <v>312</v>
      </c>
      <c r="E2217" s="2" t="str">
        <f>VLOOKUP(D2217,GOL!B:C,2,FALSE)</f>
        <v>Pembina Tk. I</v>
      </c>
      <c r="F2217" s="9">
        <v>40452</v>
      </c>
      <c r="G2217" s="2" t="s">
        <v>15</v>
      </c>
      <c r="H2217" s="7"/>
      <c r="I2217" s="2" t="s">
        <v>15</v>
      </c>
      <c r="J2217" s="7"/>
      <c r="K2217" s="2" t="s">
        <v>589</v>
      </c>
      <c r="L2217" s="2" t="s">
        <v>26</v>
      </c>
      <c r="M2217" s="2" t="s">
        <v>15</v>
      </c>
      <c r="N2217" s="2" t="s">
        <v>15</v>
      </c>
      <c r="O2217" s="2" t="s">
        <v>941</v>
      </c>
      <c r="P2217" s="9">
        <v>34334</v>
      </c>
      <c r="Q2217" s="6">
        <v>20863</v>
      </c>
      <c r="R2217" s="2" t="s">
        <v>590</v>
      </c>
      <c r="S2217" t="s">
        <v>28804</v>
      </c>
    </row>
    <row r="2218" spans="1:19" ht="16.5" customHeight="1">
      <c r="A2218" s="2" t="s">
        <v>3417</v>
      </c>
      <c r="B2218" s="2" t="s">
        <v>3418</v>
      </c>
      <c r="C2218" s="2" t="s">
        <v>3419</v>
      </c>
      <c r="D2218" s="2" t="s">
        <v>312</v>
      </c>
      <c r="E2218" s="2" t="str">
        <f>VLOOKUP(D2218,GOL!B:C,2,FALSE)</f>
        <v>Pembina Tk. I</v>
      </c>
      <c r="F2218" s="9">
        <v>42095</v>
      </c>
      <c r="G2218" s="2" t="s">
        <v>15</v>
      </c>
      <c r="H2218" s="5"/>
      <c r="I2218" s="2" t="s">
        <v>15</v>
      </c>
      <c r="J2218" s="4">
        <v>42095</v>
      </c>
      <c r="K2218" s="2" t="s">
        <v>589</v>
      </c>
      <c r="L2218" s="2" t="s">
        <v>26</v>
      </c>
      <c r="M2218" s="2" t="s">
        <v>15</v>
      </c>
      <c r="N2218" s="2" t="s">
        <v>15</v>
      </c>
      <c r="O2218" s="2" t="s">
        <v>573</v>
      </c>
      <c r="P2218" s="9">
        <v>36891</v>
      </c>
      <c r="Q2218" s="6">
        <v>22786</v>
      </c>
      <c r="R2218" s="2" t="s">
        <v>590</v>
      </c>
      <c r="S2218" t="s">
        <v>28819</v>
      </c>
    </row>
    <row r="2219" spans="1:19" ht="16.5" customHeight="1">
      <c r="A2219" s="2" t="s">
        <v>4169</v>
      </c>
      <c r="B2219" s="2" t="s">
        <v>4170</v>
      </c>
      <c r="C2219" s="2" t="s">
        <v>4171</v>
      </c>
      <c r="D2219" s="2" t="s">
        <v>312</v>
      </c>
      <c r="E2219" s="2" t="str">
        <f>VLOOKUP(D2219,GOL!B:C,2,FALSE)</f>
        <v>Pembina Tk. I</v>
      </c>
      <c r="F2219" s="9">
        <v>42095</v>
      </c>
      <c r="G2219" s="2" t="s">
        <v>15</v>
      </c>
      <c r="H2219" s="5"/>
      <c r="I2219" s="2" t="s">
        <v>15</v>
      </c>
      <c r="J2219" s="4">
        <v>42095</v>
      </c>
      <c r="K2219" s="2" t="s">
        <v>589</v>
      </c>
      <c r="L2219" s="2" t="s">
        <v>26</v>
      </c>
      <c r="M2219" s="2" t="s">
        <v>15</v>
      </c>
      <c r="N2219" s="2" t="s">
        <v>15</v>
      </c>
      <c r="O2219" s="2" t="s">
        <v>4172</v>
      </c>
      <c r="P2219" s="9">
        <v>36891</v>
      </c>
      <c r="Q2219" s="6">
        <v>24669</v>
      </c>
      <c r="R2219" s="2" t="s">
        <v>590</v>
      </c>
      <c r="S2219" t="s">
        <v>28819</v>
      </c>
    </row>
    <row r="2220" spans="1:19" ht="16.5" customHeight="1">
      <c r="A2220" s="2" t="s">
        <v>4312</v>
      </c>
      <c r="B2220" s="2" t="s">
        <v>4313</v>
      </c>
      <c r="C2220" s="2" t="s">
        <v>4314</v>
      </c>
      <c r="D2220" s="2" t="s">
        <v>312</v>
      </c>
      <c r="E2220" s="2" t="str">
        <f>VLOOKUP(D2220,GOL!B:C,2,FALSE)</f>
        <v>Pembina Tk. I</v>
      </c>
      <c r="F2220" s="9">
        <v>42095</v>
      </c>
      <c r="G2220" s="2" t="s">
        <v>15</v>
      </c>
      <c r="H2220" s="7"/>
      <c r="I2220" s="2" t="s">
        <v>15</v>
      </c>
      <c r="J2220" s="4">
        <v>42095</v>
      </c>
      <c r="K2220" s="2" t="s">
        <v>589</v>
      </c>
      <c r="L2220" s="2" t="s">
        <v>26</v>
      </c>
      <c r="M2220" s="2" t="s">
        <v>15</v>
      </c>
      <c r="N2220" s="2" t="s">
        <v>15</v>
      </c>
      <c r="O2220" s="2" t="s">
        <v>3075</v>
      </c>
      <c r="P2220" s="9">
        <v>37256</v>
      </c>
      <c r="Q2220" s="6">
        <v>24629</v>
      </c>
      <c r="R2220" s="2" t="s">
        <v>590</v>
      </c>
      <c r="S2220" t="s">
        <v>28813</v>
      </c>
    </row>
    <row r="2221" spans="1:19" ht="16.5" customHeight="1">
      <c r="A2221" s="2" t="s">
        <v>4610</v>
      </c>
      <c r="B2221" s="2" t="s">
        <v>4611</v>
      </c>
      <c r="C2221" s="2" t="s">
        <v>4612</v>
      </c>
      <c r="D2221" s="2" t="s">
        <v>312</v>
      </c>
      <c r="E2221" s="2" t="str">
        <f>VLOOKUP(D2221,GOL!B:C,2,FALSE)</f>
        <v>Pembina Tk. I</v>
      </c>
      <c r="F2221" s="9">
        <v>42095</v>
      </c>
      <c r="G2221" s="2" t="s">
        <v>15</v>
      </c>
      <c r="H2221" s="7"/>
      <c r="I2221" s="2" t="s">
        <v>15</v>
      </c>
      <c r="J2221" s="4">
        <v>42095</v>
      </c>
      <c r="K2221" s="2" t="s">
        <v>589</v>
      </c>
      <c r="L2221" s="2" t="s">
        <v>26</v>
      </c>
      <c r="M2221" s="2" t="s">
        <v>15</v>
      </c>
      <c r="N2221" s="2" t="s">
        <v>15</v>
      </c>
      <c r="O2221" s="2" t="s">
        <v>4613</v>
      </c>
      <c r="P2221" s="9">
        <v>33238</v>
      </c>
      <c r="Q2221" s="6">
        <v>24294</v>
      </c>
      <c r="R2221" s="2" t="s">
        <v>590</v>
      </c>
      <c r="S2221" t="s">
        <v>28828</v>
      </c>
    </row>
    <row r="2222" spans="1:19" ht="16.5" customHeight="1">
      <c r="A2222" s="2" t="s">
        <v>5698</v>
      </c>
      <c r="B2222" s="2" t="s">
        <v>5699</v>
      </c>
      <c r="C2222" s="2" t="s">
        <v>5700</v>
      </c>
      <c r="D2222" s="2" t="s">
        <v>4944</v>
      </c>
      <c r="E2222" s="2" t="str">
        <f>VLOOKUP(D2222,GOL!B:C,2,FALSE)</f>
        <v>Pembina</v>
      </c>
      <c r="F2222" s="9">
        <v>39722</v>
      </c>
      <c r="G2222" s="2" t="s">
        <v>15</v>
      </c>
      <c r="H2222" s="7"/>
      <c r="I2222" s="2" t="s">
        <v>15</v>
      </c>
      <c r="J2222" s="4">
        <v>39722</v>
      </c>
      <c r="K2222" s="2" t="s">
        <v>589</v>
      </c>
      <c r="L2222" s="2" t="s">
        <v>26</v>
      </c>
      <c r="M2222" s="2" t="s">
        <v>15</v>
      </c>
      <c r="N2222" s="2" t="s">
        <v>15</v>
      </c>
      <c r="O2222" s="2" t="s">
        <v>573</v>
      </c>
      <c r="P2222" s="9">
        <v>34334</v>
      </c>
      <c r="Q2222" s="6">
        <v>22465</v>
      </c>
      <c r="R2222" s="2" t="s">
        <v>590</v>
      </c>
      <c r="S2222" t="s">
        <v>25493</v>
      </c>
    </row>
    <row r="2223" spans="1:19" ht="16.5" customHeight="1">
      <c r="A2223" s="2" t="s">
        <v>6429</v>
      </c>
      <c r="B2223" s="2" t="s">
        <v>6430</v>
      </c>
      <c r="C2223" s="2" t="s">
        <v>6431</v>
      </c>
      <c r="D2223" s="2" t="s">
        <v>4944</v>
      </c>
      <c r="E2223" s="2" t="str">
        <f>VLOOKUP(D2223,GOL!B:C,2,FALSE)</f>
        <v>Pembina</v>
      </c>
      <c r="F2223" s="9">
        <v>40452</v>
      </c>
      <c r="G2223" s="2" t="s">
        <v>15</v>
      </c>
      <c r="H2223" s="5"/>
      <c r="I2223" s="2" t="s">
        <v>15</v>
      </c>
      <c r="J2223" s="4">
        <v>40452</v>
      </c>
      <c r="K2223" s="2" t="s">
        <v>589</v>
      </c>
      <c r="L2223" s="2" t="s">
        <v>26</v>
      </c>
      <c r="M2223" s="2" t="s">
        <v>15</v>
      </c>
      <c r="N2223" s="2" t="s">
        <v>15</v>
      </c>
      <c r="O2223" s="2" t="s">
        <v>910</v>
      </c>
      <c r="P2223" s="9">
        <v>38717</v>
      </c>
      <c r="Q2223" s="6">
        <v>24681</v>
      </c>
      <c r="R2223" s="2" t="s">
        <v>590</v>
      </c>
      <c r="S2223" t="s">
        <v>28824</v>
      </c>
    </row>
    <row r="2224" spans="1:19" ht="16.5" customHeight="1">
      <c r="A2224" s="2" t="s">
        <v>6444</v>
      </c>
      <c r="B2224" s="2" t="s">
        <v>6445</v>
      </c>
      <c r="C2224" s="2" t="s">
        <v>2502</v>
      </c>
      <c r="D2224" s="2" t="s">
        <v>4944</v>
      </c>
      <c r="E2224" s="2" t="str">
        <f>VLOOKUP(D2224,GOL!B:C,2,FALSE)</f>
        <v>Pembina</v>
      </c>
      <c r="F2224" s="9">
        <v>40452</v>
      </c>
      <c r="G2224" s="2" t="s">
        <v>15</v>
      </c>
      <c r="H2224" s="5"/>
      <c r="I2224" s="2" t="s">
        <v>15</v>
      </c>
      <c r="J2224" s="4">
        <v>40452</v>
      </c>
      <c r="K2224" s="2" t="s">
        <v>589</v>
      </c>
      <c r="L2224" s="2" t="s">
        <v>26</v>
      </c>
      <c r="M2224" s="2" t="s">
        <v>15</v>
      </c>
      <c r="N2224" s="2" t="s">
        <v>15</v>
      </c>
      <c r="O2224" s="2" t="s">
        <v>2242</v>
      </c>
      <c r="P2224" s="9">
        <v>34669</v>
      </c>
      <c r="Q2224" s="6">
        <v>25787</v>
      </c>
      <c r="R2224" s="2" t="s">
        <v>590</v>
      </c>
      <c r="S2224" t="s">
        <v>28813</v>
      </c>
    </row>
    <row r="2225" spans="1:19" ht="16.5" customHeight="1">
      <c r="A2225" s="2" t="s">
        <v>6467</v>
      </c>
      <c r="B2225" s="2" t="s">
        <v>6468</v>
      </c>
      <c r="C2225" s="2" t="s">
        <v>6469</v>
      </c>
      <c r="D2225" s="2" t="s">
        <v>4944</v>
      </c>
      <c r="E2225" s="2" t="str">
        <f>VLOOKUP(D2225,GOL!B:C,2,FALSE)</f>
        <v>Pembina</v>
      </c>
      <c r="F2225" s="9">
        <v>40452</v>
      </c>
      <c r="G2225" s="2" t="s">
        <v>15</v>
      </c>
      <c r="H2225" s="7"/>
      <c r="I2225" s="2" t="s">
        <v>15</v>
      </c>
      <c r="J2225" s="4">
        <v>40452</v>
      </c>
      <c r="K2225" s="2" t="s">
        <v>589</v>
      </c>
      <c r="L2225" s="2" t="s">
        <v>26</v>
      </c>
      <c r="M2225" s="2" t="s">
        <v>15</v>
      </c>
      <c r="N2225" s="2" t="s">
        <v>15</v>
      </c>
      <c r="O2225" s="2" t="s">
        <v>174</v>
      </c>
      <c r="P2225" s="9">
        <v>34304</v>
      </c>
      <c r="Q2225" s="6">
        <v>24730</v>
      </c>
      <c r="R2225" s="2" t="s">
        <v>590</v>
      </c>
      <c r="S2225" t="s">
        <v>28828</v>
      </c>
    </row>
    <row r="2226" spans="1:19" ht="16.5" customHeight="1">
      <c r="A2226" s="2" t="s">
        <v>6476</v>
      </c>
      <c r="B2226" s="2" t="s">
        <v>6477</v>
      </c>
      <c r="C2226" s="2" t="s">
        <v>6478</v>
      </c>
      <c r="D2226" s="2" t="s">
        <v>4944</v>
      </c>
      <c r="E2226" s="2" t="str">
        <f>VLOOKUP(D2226,GOL!B:C,2,FALSE)</f>
        <v>Pembina</v>
      </c>
      <c r="F2226" s="9">
        <v>40452</v>
      </c>
      <c r="G2226" s="2" t="s">
        <v>15</v>
      </c>
      <c r="H2226" s="7"/>
      <c r="I2226" s="2" t="s">
        <v>15</v>
      </c>
      <c r="J2226" s="4">
        <v>40452</v>
      </c>
      <c r="K2226" s="2" t="s">
        <v>589</v>
      </c>
      <c r="L2226" s="2" t="s">
        <v>26</v>
      </c>
      <c r="M2226" s="2" t="s">
        <v>15</v>
      </c>
      <c r="N2226" s="2" t="s">
        <v>15</v>
      </c>
      <c r="O2226" s="2" t="s">
        <v>1152</v>
      </c>
      <c r="P2226" s="9">
        <v>34443</v>
      </c>
      <c r="Q2226" s="6">
        <v>25829</v>
      </c>
      <c r="R2226" s="2" t="s">
        <v>590</v>
      </c>
      <c r="S2226" t="s">
        <v>25493</v>
      </c>
    </row>
    <row r="2227" spans="1:19" ht="16.5" customHeight="1">
      <c r="A2227" s="2" t="s">
        <v>6495</v>
      </c>
      <c r="B2227" s="2" t="s">
        <v>6496</v>
      </c>
      <c r="C2227" s="2" t="s">
        <v>6497</v>
      </c>
      <c r="D2227" s="2" t="s">
        <v>4944</v>
      </c>
      <c r="E2227" s="2" t="str">
        <f>VLOOKUP(D2227,GOL!B:C,2,FALSE)</f>
        <v>Pembina</v>
      </c>
      <c r="F2227" s="9">
        <v>40452</v>
      </c>
      <c r="G2227" s="2" t="s">
        <v>15</v>
      </c>
      <c r="H2227" s="7"/>
      <c r="I2227" s="2" t="s">
        <v>15</v>
      </c>
      <c r="J2227" s="4">
        <v>40452</v>
      </c>
      <c r="K2227" s="2" t="s">
        <v>589</v>
      </c>
      <c r="L2227" s="2" t="s">
        <v>26</v>
      </c>
      <c r="M2227" s="2" t="s">
        <v>15</v>
      </c>
      <c r="N2227" s="2" t="s">
        <v>15</v>
      </c>
      <c r="O2227" s="2" t="s">
        <v>6498</v>
      </c>
      <c r="P2227" s="9">
        <v>35765</v>
      </c>
      <c r="Q2227" s="6">
        <v>27346</v>
      </c>
      <c r="R2227" s="2" t="s">
        <v>590</v>
      </c>
      <c r="S2227" t="s">
        <v>25493</v>
      </c>
    </row>
    <row r="2228" spans="1:19" ht="16.5" customHeight="1">
      <c r="A2228" s="2" t="s">
        <v>8507</v>
      </c>
      <c r="B2228" s="2" t="s">
        <v>8508</v>
      </c>
      <c r="C2228" s="2" t="s">
        <v>3159</v>
      </c>
      <c r="D2228" s="2" t="s">
        <v>8369</v>
      </c>
      <c r="E2228" s="2" t="str">
        <f>VLOOKUP(D2228,GOL!B:C,2,FALSE)</f>
        <v>Penata Tk. I</v>
      </c>
      <c r="F2228" s="9">
        <v>38991</v>
      </c>
      <c r="G2228" s="2" t="s">
        <v>15</v>
      </c>
      <c r="H2228" s="7"/>
      <c r="I2228" s="2" t="s">
        <v>15</v>
      </c>
      <c r="J2228" s="4">
        <v>38991</v>
      </c>
      <c r="K2228" s="2" t="s">
        <v>589</v>
      </c>
      <c r="L2228" s="2" t="s">
        <v>26</v>
      </c>
      <c r="M2228" s="2" t="s">
        <v>15</v>
      </c>
      <c r="N2228" s="2" t="s">
        <v>15</v>
      </c>
      <c r="O2228" s="2" t="s">
        <v>8509</v>
      </c>
      <c r="P2228" s="9">
        <v>30681</v>
      </c>
      <c r="Q2228" s="6">
        <v>22596</v>
      </c>
      <c r="R2228" s="2" t="s">
        <v>590</v>
      </c>
      <c r="S2228" t="s">
        <v>25493</v>
      </c>
    </row>
    <row r="2229" spans="1:19" ht="16.5" customHeight="1">
      <c r="A2229" s="2" t="s">
        <v>9667</v>
      </c>
      <c r="B2229" s="2" t="s">
        <v>9668</v>
      </c>
      <c r="C2229" s="2" t="s">
        <v>9669</v>
      </c>
      <c r="D2229" s="2" t="s">
        <v>8369</v>
      </c>
      <c r="E2229" s="2" t="str">
        <f>VLOOKUP(D2229,GOL!B:C,2,FALSE)</f>
        <v>Penata Tk. I</v>
      </c>
      <c r="F2229" s="9">
        <v>41365</v>
      </c>
      <c r="G2229" s="2" t="s">
        <v>15</v>
      </c>
      <c r="H2229" s="7"/>
      <c r="I2229" s="2" t="s">
        <v>15</v>
      </c>
      <c r="J2229" s="4">
        <v>40452</v>
      </c>
      <c r="K2229" s="2" t="s">
        <v>589</v>
      </c>
      <c r="L2229" s="2" t="s">
        <v>26</v>
      </c>
      <c r="M2229" s="2" t="s">
        <v>15</v>
      </c>
      <c r="N2229" s="2" t="s">
        <v>15</v>
      </c>
      <c r="O2229" s="2" t="s">
        <v>9670</v>
      </c>
      <c r="P2229" s="9">
        <v>33238</v>
      </c>
      <c r="Q2229" s="6">
        <v>26002</v>
      </c>
      <c r="R2229" s="2" t="s">
        <v>590</v>
      </c>
      <c r="S2229" t="s">
        <v>25493</v>
      </c>
    </row>
    <row r="2230" spans="1:19" ht="16.5" customHeight="1">
      <c r="A2230" s="2" t="s">
        <v>11275</v>
      </c>
      <c r="B2230" s="2" t="s">
        <v>11276</v>
      </c>
      <c r="C2230" s="2" t="s">
        <v>11277</v>
      </c>
      <c r="D2230" s="2" t="s">
        <v>10939</v>
      </c>
      <c r="E2230" s="2" t="str">
        <f>VLOOKUP(D2230,GOL!B:C,2,FALSE)</f>
        <v>Penata</v>
      </c>
      <c r="F2230" s="9">
        <v>41183</v>
      </c>
      <c r="G2230" s="2" t="s">
        <v>15</v>
      </c>
      <c r="H2230" s="7"/>
      <c r="I2230" s="2" t="s">
        <v>15</v>
      </c>
      <c r="J2230" s="4">
        <v>39904</v>
      </c>
      <c r="K2230" s="2" t="s">
        <v>589</v>
      </c>
      <c r="L2230" s="2" t="s">
        <v>26</v>
      </c>
      <c r="M2230" s="2" t="s">
        <v>15</v>
      </c>
      <c r="N2230" s="2" t="s">
        <v>15</v>
      </c>
      <c r="O2230" s="2" t="s">
        <v>4675</v>
      </c>
      <c r="P2230" s="9">
        <v>37954</v>
      </c>
      <c r="Q2230" s="6">
        <v>29881</v>
      </c>
      <c r="R2230" s="2" t="s">
        <v>590</v>
      </c>
      <c r="S2230" t="s">
        <v>28823</v>
      </c>
    </row>
    <row r="2231" spans="1:19" ht="16.5" customHeight="1">
      <c r="A2231" s="2" t="s">
        <v>11685</v>
      </c>
      <c r="B2231" s="2" t="s">
        <v>11686</v>
      </c>
      <c r="C2231" s="2" t="s">
        <v>11687</v>
      </c>
      <c r="D2231" s="2" t="s">
        <v>10939</v>
      </c>
      <c r="E2231" s="2" t="str">
        <f>VLOOKUP(D2231,GOL!B:C,2,FALSE)</f>
        <v>Penata</v>
      </c>
      <c r="F2231" s="9">
        <v>41365</v>
      </c>
      <c r="G2231" s="2" t="s">
        <v>15</v>
      </c>
      <c r="H2231" s="5"/>
      <c r="I2231" s="2" t="s">
        <v>15</v>
      </c>
      <c r="J2231" s="4">
        <v>40452</v>
      </c>
      <c r="K2231" s="2" t="s">
        <v>589</v>
      </c>
      <c r="L2231" s="2" t="s">
        <v>26</v>
      </c>
      <c r="M2231" s="2" t="s">
        <v>15</v>
      </c>
      <c r="N2231" s="2" t="s">
        <v>15</v>
      </c>
      <c r="O2231" s="2" t="s">
        <v>2242</v>
      </c>
      <c r="P2231" s="9">
        <v>34622</v>
      </c>
      <c r="Q2231" s="6">
        <v>23143</v>
      </c>
      <c r="R2231" s="2" t="s">
        <v>590</v>
      </c>
      <c r="S2231" t="s">
        <v>25493</v>
      </c>
    </row>
    <row r="2232" spans="1:19" ht="16.5" customHeight="1">
      <c r="A2232" s="2" t="s">
        <v>11712</v>
      </c>
      <c r="B2232" s="2" t="s">
        <v>11713</v>
      </c>
      <c r="C2232" s="2" t="s">
        <v>11714</v>
      </c>
      <c r="D2232" s="2" t="s">
        <v>10939</v>
      </c>
      <c r="E2232" s="2" t="str">
        <f>VLOOKUP(D2232,GOL!B:C,2,FALSE)</f>
        <v>Penata</v>
      </c>
      <c r="F2232" s="9">
        <v>41365</v>
      </c>
      <c r="G2232" s="2" t="s">
        <v>15</v>
      </c>
      <c r="H2232" s="5"/>
      <c r="I2232" s="2" t="s">
        <v>15</v>
      </c>
      <c r="J2232" s="4">
        <v>40452</v>
      </c>
      <c r="K2232" s="2" t="s">
        <v>589</v>
      </c>
      <c r="L2232" s="2" t="s">
        <v>26</v>
      </c>
      <c r="M2232" s="2" t="s">
        <v>15</v>
      </c>
      <c r="N2232" s="2" t="s">
        <v>15</v>
      </c>
      <c r="O2232" s="2" t="s">
        <v>573</v>
      </c>
      <c r="P2232" s="9">
        <v>34262</v>
      </c>
      <c r="Q2232" s="6">
        <v>25081</v>
      </c>
      <c r="R2232" s="2" t="s">
        <v>590</v>
      </c>
      <c r="S2232" t="s">
        <v>25493</v>
      </c>
    </row>
    <row r="2233" spans="1:19" ht="16.5" customHeight="1">
      <c r="A2233" s="2" t="s">
        <v>11764</v>
      </c>
      <c r="B2233" s="2" t="s">
        <v>11765</v>
      </c>
      <c r="C2233" s="2" t="s">
        <v>11766</v>
      </c>
      <c r="D2233" s="2" t="s">
        <v>10939</v>
      </c>
      <c r="E2233" s="2" t="str">
        <f>VLOOKUP(D2233,GOL!B:C,2,FALSE)</f>
        <v>Penata</v>
      </c>
      <c r="F2233" s="9">
        <v>41365</v>
      </c>
      <c r="G2233" s="2" t="s">
        <v>15</v>
      </c>
      <c r="H2233" s="5"/>
      <c r="I2233" s="2" t="s">
        <v>15</v>
      </c>
      <c r="J2233" s="4">
        <v>40452</v>
      </c>
      <c r="K2233" s="2" t="s">
        <v>589</v>
      </c>
      <c r="L2233" s="2" t="s">
        <v>26</v>
      </c>
      <c r="M2233" s="2" t="s">
        <v>15</v>
      </c>
      <c r="N2233" s="2" t="s">
        <v>15</v>
      </c>
      <c r="O2233" s="2" t="s">
        <v>573</v>
      </c>
      <c r="P2233" s="9">
        <v>34081</v>
      </c>
      <c r="Q2233" s="6">
        <v>25210</v>
      </c>
      <c r="R2233" s="2" t="s">
        <v>590</v>
      </c>
      <c r="S2233" t="s">
        <v>28804</v>
      </c>
    </row>
    <row r="2234" spans="1:19" ht="16.5" customHeight="1">
      <c r="A2234" s="2" t="s">
        <v>13310</v>
      </c>
      <c r="B2234" s="2" t="s">
        <v>13311</v>
      </c>
      <c r="C2234" s="2" t="s">
        <v>13312</v>
      </c>
      <c r="D2234" s="2" t="s">
        <v>13178</v>
      </c>
      <c r="E2234" s="2" t="str">
        <f>VLOOKUP(D2234,GOL!B:C,2,FALSE)</f>
        <v>Penata Muda Tk. I</v>
      </c>
      <c r="F2234" s="9">
        <v>38991</v>
      </c>
      <c r="G2234" s="2" t="s">
        <v>15</v>
      </c>
      <c r="H2234" s="5"/>
      <c r="I2234" s="2" t="s">
        <v>320</v>
      </c>
      <c r="J2234" s="7"/>
      <c r="K2234" s="2" t="s">
        <v>589</v>
      </c>
      <c r="L2234" s="2" t="s">
        <v>26</v>
      </c>
      <c r="M2234" s="2" t="s">
        <v>15</v>
      </c>
      <c r="N2234" s="2" t="s">
        <v>15</v>
      </c>
      <c r="O2234" s="2" t="s">
        <v>5913</v>
      </c>
      <c r="P2234" s="9">
        <v>30316</v>
      </c>
      <c r="Q2234" s="6">
        <v>23136</v>
      </c>
      <c r="R2234" s="2" t="s">
        <v>590</v>
      </c>
      <c r="S2234" t="s">
        <v>25493</v>
      </c>
    </row>
    <row r="2235" spans="1:19" ht="16.5" customHeight="1">
      <c r="A2235" s="2" t="s">
        <v>14215</v>
      </c>
      <c r="B2235" s="2" t="s">
        <v>14216</v>
      </c>
      <c r="C2235" s="2" t="s">
        <v>14217</v>
      </c>
      <c r="D2235" s="2" t="s">
        <v>13178</v>
      </c>
      <c r="E2235" s="2" t="str">
        <f>VLOOKUP(D2235,GOL!B:C,2,FALSE)</f>
        <v>Penata Muda Tk. I</v>
      </c>
      <c r="F2235" s="9">
        <v>41365</v>
      </c>
      <c r="G2235" s="2" t="s">
        <v>15</v>
      </c>
      <c r="H2235" s="7"/>
      <c r="I2235" s="2" t="s">
        <v>15</v>
      </c>
      <c r="J2235" s="4">
        <v>40452</v>
      </c>
      <c r="K2235" s="2" t="s">
        <v>589</v>
      </c>
      <c r="L2235" s="2" t="s">
        <v>26</v>
      </c>
      <c r="M2235" s="2" t="s">
        <v>15</v>
      </c>
      <c r="N2235" s="2" t="s">
        <v>15</v>
      </c>
      <c r="O2235" s="2" t="s">
        <v>956</v>
      </c>
      <c r="P2235" s="9">
        <v>34556</v>
      </c>
      <c r="Q2235" s="6">
        <v>26866</v>
      </c>
      <c r="R2235" s="2" t="s">
        <v>590</v>
      </c>
      <c r="S2235" t="s">
        <v>25493</v>
      </c>
    </row>
    <row r="2236" spans="1:19" ht="16.5" customHeight="1">
      <c r="A2236" s="2" t="s">
        <v>15378</v>
      </c>
      <c r="B2236" s="2" t="s">
        <v>15379</v>
      </c>
      <c r="C2236" s="2" t="s">
        <v>15380</v>
      </c>
      <c r="D2236" s="2" t="s">
        <v>13178</v>
      </c>
      <c r="E2236" s="2" t="str">
        <f>VLOOKUP(D2236,GOL!B:C,2,FALSE)</f>
        <v>Penata Muda Tk. I</v>
      </c>
      <c r="F2236" s="9">
        <v>42278</v>
      </c>
      <c r="G2236" s="2" t="s">
        <v>15</v>
      </c>
      <c r="H2236" s="7"/>
      <c r="I2236" s="2" t="s">
        <v>320</v>
      </c>
      <c r="J2236" s="7"/>
      <c r="K2236" s="2" t="s">
        <v>589</v>
      </c>
      <c r="L2236" s="2" t="s">
        <v>26</v>
      </c>
      <c r="M2236" s="2" t="s">
        <v>15</v>
      </c>
      <c r="N2236" s="2" t="s">
        <v>15</v>
      </c>
      <c r="O2236" s="2" t="s">
        <v>3144</v>
      </c>
      <c r="P2236" s="9">
        <v>32142</v>
      </c>
      <c r="Q2236" s="6">
        <v>21763</v>
      </c>
      <c r="R2236" s="2" t="s">
        <v>590</v>
      </c>
      <c r="S2236" t="s">
        <v>25493</v>
      </c>
    </row>
    <row r="2237" spans="1:19" ht="16.5" customHeight="1">
      <c r="A2237" s="2" t="s">
        <v>15616</v>
      </c>
      <c r="B2237" s="2" t="s">
        <v>15617</v>
      </c>
      <c r="C2237" s="2" t="s">
        <v>15618</v>
      </c>
      <c r="D2237" s="2" t="s">
        <v>15595</v>
      </c>
      <c r="E2237" s="2" t="str">
        <f>VLOOKUP(D2237,GOL!B:C,2,FALSE)</f>
        <v>Penata Muda</v>
      </c>
      <c r="F2237" s="9">
        <v>40179</v>
      </c>
      <c r="G2237" s="2" t="s">
        <v>15</v>
      </c>
      <c r="H2237" s="7"/>
      <c r="I2237" s="2" t="s">
        <v>320</v>
      </c>
      <c r="J2237" s="7"/>
      <c r="K2237" s="2" t="s">
        <v>589</v>
      </c>
      <c r="L2237" s="2" t="s">
        <v>26</v>
      </c>
      <c r="M2237" s="2" t="s">
        <v>15</v>
      </c>
      <c r="N2237" s="2" t="s">
        <v>15</v>
      </c>
      <c r="O2237" s="2" t="s">
        <v>7727</v>
      </c>
      <c r="P2237" s="12"/>
      <c r="Q2237" s="6">
        <v>27886</v>
      </c>
      <c r="R2237" s="2" t="s">
        <v>590</v>
      </c>
      <c r="S2237" t="s">
        <v>25493</v>
      </c>
    </row>
    <row r="2238" spans="1:19" ht="16.5" customHeight="1">
      <c r="A2238" s="2" t="s">
        <v>15</v>
      </c>
      <c r="B2238" s="2" t="s">
        <v>16367</v>
      </c>
      <c r="C2238" s="2" t="s">
        <v>16368</v>
      </c>
      <c r="D2238" s="2" t="s">
        <v>15595</v>
      </c>
      <c r="E2238" s="2" t="str">
        <f>VLOOKUP(D2238,GOL!B:C,2,FALSE)</f>
        <v>Penata Muda</v>
      </c>
      <c r="F2238" s="9">
        <v>42064</v>
      </c>
      <c r="G2238" s="2" t="s">
        <v>15</v>
      </c>
      <c r="H2238" s="7"/>
      <c r="I2238" s="2" t="s">
        <v>320</v>
      </c>
      <c r="J2238" s="4">
        <v>42064</v>
      </c>
      <c r="K2238" s="2" t="s">
        <v>589</v>
      </c>
      <c r="L2238" s="2" t="s">
        <v>26</v>
      </c>
      <c r="M2238" s="2" t="s">
        <v>15</v>
      </c>
      <c r="N2238" s="2" t="s">
        <v>15</v>
      </c>
      <c r="O2238" s="2" t="s">
        <v>1391</v>
      </c>
      <c r="P2238" s="9">
        <v>40621</v>
      </c>
      <c r="Q2238" s="6">
        <v>32096</v>
      </c>
      <c r="R2238" s="2" t="s">
        <v>590</v>
      </c>
      <c r="S2238" t="s">
        <v>25493</v>
      </c>
    </row>
    <row r="2239" spans="1:19" ht="16.5" customHeight="1">
      <c r="A2239" s="2" t="s">
        <v>20589</v>
      </c>
      <c r="B2239" s="2" t="s">
        <v>20590</v>
      </c>
      <c r="C2239" s="2" t="s">
        <v>20591</v>
      </c>
      <c r="D2239" s="2" t="s">
        <v>17772</v>
      </c>
      <c r="E2239" s="2" t="str">
        <f>VLOOKUP(D2239,GOL!B:C,2,FALSE)</f>
        <v>Pengatur</v>
      </c>
      <c r="F2239" s="9">
        <v>42095</v>
      </c>
      <c r="G2239" s="2" t="s">
        <v>15</v>
      </c>
      <c r="H2239" s="7"/>
      <c r="I2239" s="2" t="s">
        <v>320</v>
      </c>
      <c r="J2239" s="7"/>
      <c r="K2239" s="2" t="s">
        <v>589</v>
      </c>
      <c r="L2239" s="2" t="s">
        <v>26</v>
      </c>
      <c r="M2239" s="2" t="s">
        <v>15</v>
      </c>
      <c r="N2239" s="2" t="s">
        <v>15</v>
      </c>
      <c r="O2239" s="2" t="s">
        <v>9214</v>
      </c>
      <c r="P2239" s="9">
        <v>31930</v>
      </c>
      <c r="Q2239" s="6">
        <v>25257</v>
      </c>
      <c r="R2239" s="2" t="s">
        <v>590</v>
      </c>
      <c r="S2239" t="s">
        <v>25493</v>
      </c>
    </row>
    <row r="2240" spans="1:19" ht="16.5" customHeight="1">
      <c r="A2240" s="2" t="s">
        <v>21297</v>
      </c>
      <c r="B2240" s="2" t="s">
        <v>21298</v>
      </c>
      <c r="C2240" s="2" t="s">
        <v>21299</v>
      </c>
      <c r="D2240" s="2" t="s">
        <v>17772</v>
      </c>
      <c r="E2240" s="2" t="str">
        <f>VLOOKUP(D2240,GOL!B:C,2,FALSE)</f>
        <v>Pengatur</v>
      </c>
      <c r="F2240" s="9">
        <v>42379</v>
      </c>
      <c r="G2240" s="2" t="s">
        <v>15</v>
      </c>
      <c r="H2240" s="7"/>
      <c r="I2240" s="2" t="s">
        <v>320</v>
      </c>
      <c r="J2240" s="7"/>
      <c r="K2240" s="2" t="s">
        <v>589</v>
      </c>
      <c r="L2240" s="2" t="s">
        <v>26</v>
      </c>
      <c r="M2240" s="2" t="s">
        <v>15</v>
      </c>
      <c r="N2240" s="2" t="s">
        <v>15</v>
      </c>
      <c r="O2240" s="2" t="s">
        <v>16494</v>
      </c>
      <c r="P2240" s="9">
        <v>34843</v>
      </c>
      <c r="Q2240" s="6">
        <v>27829</v>
      </c>
      <c r="R2240" s="2" t="s">
        <v>590</v>
      </c>
      <c r="S2240" t="s">
        <v>25493</v>
      </c>
    </row>
    <row r="2241" spans="1:19" ht="16.5" customHeight="1">
      <c r="A2241" s="2" t="s">
        <v>22346</v>
      </c>
      <c r="B2241" s="2" t="s">
        <v>22347</v>
      </c>
      <c r="C2241" s="2" t="s">
        <v>22348</v>
      </c>
      <c r="D2241" s="2" t="s">
        <v>21846</v>
      </c>
      <c r="E2241" s="2" t="str">
        <f>VLOOKUP(D2241,GOL!B:C,2,FALSE)</f>
        <v>Pengatur Muda Tk.I</v>
      </c>
      <c r="F2241" s="9">
        <v>41365</v>
      </c>
      <c r="G2241" s="2" t="s">
        <v>15</v>
      </c>
      <c r="H2241" s="7"/>
      <c r="I2241" s="2" t="s">
        <v>320</v>
      </c>
      <c r="J2241" s="7"/>
      <c r="K2241" s="2" t="s">
        <v>589</v>
      </c>
      <c r="L2241" s="2" t="s">
        <v>26</v>
      </c>
      <c r="M2241" s="2" t="s">
        <v>15</v>
      </c>
      <c r="N2241" s="2" t="s">
        <v>15</v>
      </c>
      <c r="O2241" s="2" t="s">
        <v>13462</v>
      </c>
      <c r="P2241" s="10">
        <v>34843</v>
      </c>
      <c r="Q2241" s="6">
        <v>27763</v>
      </c>
      <c r="R2241" s="2" t="s">
        <v>590</v>
      </c>
      <c r="S2241" t="s">
        <v>25493</v>
      </c>
    </row>
    <row r="2242" spans="1:19" ht="16.5" customHeight="1">
      <c r="A2242" s="2" t="s">
        <v>23827</v>
      </c>
      <c r="B2242" s="2" t="s">
        <v>23828</v>
      </c>
      <c r="C2242" s="2" t="s">
        <v>23829</v>
      </c>
      <c r="D2242" s="2" t="s">
        <v>23499</v>
      </c>
      <c r="E2242" s="2" t="str">
        <f>VLOOKUP(D2242,GOL!B:C,2,FALSE)</f>
        <v>Pengatur Muda</v>
      </c>
      <c r="F2242" s="9">
        <v>42095</v>
      </c>
      <c r="G2242" s="2" t="s">
        <v>15</v>
      </c>
      <c r="H2242" s="7"/>
      <c r="I2242" s="2" t="s">
        <v>320</v>
      </c>
      <c r="J2242" s="7"/>
      <c r="K2242" s="2" t="s">
        <v>589</v>
      </c>
      <c r="L2242" s="2" t="s">
        <v>26</v>
      </c>
      <c r="M2242" s="2" t="s">
        <v>15</v>
      </c>
      <c r="N2242" s="2" t="s">
        <v>15</v>
      </c>
      <c r="O2242" s="2" t="s">
        <v>16407</v>
      </c>
      <c r="P2242" s="9">
        <v>31182</v>
      </c>
      <c r="Q2242" s="6">
        <v>25093</v>
      </c>
      <c r="R2242" s="2" t="s">
        <v>590</v>
      </c>
      <c r="S2242" t="s">
        <v>25493</v>
      </c>
    </row>
    <row r="2243" spans="1:19" ht="16.5" customHeight="1">
      <c r="A2243" s="2" t="s">
        <v>24218</v>
      </c>
      <c r="B2243" s="2" t="s">
        <v>24219</v>
      </c>
      <c r="C2243" s="2" t="s">
        <v>24220</v>
      </c>
      <c r="D2243" s="2" t="s">
        <v>24048</v>
      </c>
      <c r="E2243" s="2" t="str">
        <f>VLOOKUP(D2243,GOL!B:C,2,FALSE)</f>
        <v>Juru Tk. I</v>
      </c>
      <c r="F2243" s="9">
        <v>42095</v>
      </c>
      <c r="G2243" s="2" t="s">
        <v>15</v>
      </c>
      <c r="H2243" s="7"/>
      <c r="I2243" s="2" t="s">
        <v>320</v>
      </c>
      <c r="J2243" s="7"/>
      <c r="K2243" s="2" t="s">
        <v>589</v>
      </c>
      <c r="L2243" s="2" t="s">
        <v>26</v>
      </c>
      <c r="M2243" s="2" t="s">
        <v>15</v>
      </c>
      <c r="N2243" s="2" t="s">
        <v>15</v>
      </c>
      <c r="O2243" s="2" t="s">
        <v>17788</v>
      </c>
      <c r="P2243" s="9">
        <v>32316</v>
      </c>
      <c r="Q2243" s="6">
        <v>25672</v>
      </c>
      <c r="R2243" s="2" t="s">
        <v>590</v>
      </c>
      <c r="S2243" t="s">
        <v>25493</v>
      </c>
    </row>
    <row r="2244" spans="1:19" ht="16.5" customHeight="1">
      <c r="A2244" s="2" t="s">
        <v>1822</v>
      </c>
      <c r="B2244" s="2" t="s">
        <v>1823</v>
      </c>
      <c r="C2244" s="2" t="s">
        <v>1824</v>
      </c>
      <c r="D2244" s="2" t="s">
        <v>312</v>
      </c>
      <c r="E2244" s="2" t="str">
        <f>VLOOKUP(D2244,GOL!B:C,2,FALSE)</f>
        <v>Pembina Tk. I</v>
      </c>
      <c r="F2244" s="9">
        <v>41000</v>
      </c>
      <c r="G2244" s="2" t="s">
        <v>15</v>
      </c>
      <c r="H2244" s="7"/>
      <c r="I2244" s="2" t="s">
        <v>15</v>
      </c>
      <c r="J2244" s="7"/>
      <c r="K2244" s="2" t="s">
        <v>1825</v>
      </c>
      <c r="L2244" s="2" t="s">
        <v>26</v>
      </c>
      <c r="M2244" s="2" t="s">
        <v>15</v>
      </c>
      <c r="N2244" s="2" t="s">
        <v>15</v>
      </c>
      <c r="O2244" s="2" t="s">
        <v>1826</v>
      </c>
      <c r="P2244" s="9">
        <v>36442</v>
      </c>
      <c r="Q2244" s="6">
        <v>24668</v>
      </c>
      <c r="R2244" s="2" t="s">
        <v>1827</v>
      </c>
      <c r="S2244" t="s">
        <v>28812</v>
      </c>
    </row>
    <row r="2245" spans="1:19" ht="16.5" customHeight="1">
      <c r="A2245" s="2" t="s">
        <v>4771</v>
      </c>
      <c r="B2245" s="2" t="s">
        <v>4772</v>
      </c>
      <c r="C2245" s="2" t="s">
        <v>4773</v>
      </c>
      <c r="D2245" s="2" t="s">
        <v>312</v>
      </c>
      <c r="E2245" s="2" t="str">
        <f>VLOOKUP(D2245,GOL!B:C,2,FALSE)</f>
        <v>Pembina Tk. I</v>
      </c>
      <c r="F2245" s="9">
        <v>42095</v>
      </c>
      <c r="G2245" s="2" t="s">
        <v>15</v>
      </c>
      <c r="H2245" s="5"/>
      <c r="I2245" s="2" t="s">
        <v>15</v>
      </c>
      <c r="J2245" s="4">
        <v>42095</v>
      </c>
      <c r="K2245" s="2" t="s">
        <v>1825</v>
      </c>
      <c r="L2245" s="2" t="s">
        <v>26</v>
      </c>
      <c r="M2245" s="2" t="s">
        <v>15</v>
      </c>
      <c r="N2245" s="2" t="s">
        <v>15</v>
      </c>
      <c r="O2245" s="2" t="s">
        <v>18</v>
      </c>
      <c r="P2245" s="9">
        <v>36160</v>
      </c>
      <c r="Q2245" s="6">
        <v>26663</v>
      </c>
      <c r="R2245" s="2" t="s">
        <v>1827</v>
      </c>
      <c r="S2245" t="s">
        <v>25493</v>
      </c>
    </row>
    <row r="2246" spans="1:19" ht="16.5" customHeight="1">
      <c r="A2246" s="2" t="s">
        <v>4774</v>
      </c>
      <c r="B2246" s="2" t="s">
        <v>4775</v>
      </c>
      <c r="C2246" s="2" t="s">
        <v>4776</v>
      </c>
      <c r="D2246" s="2" t="s">
        <v>312</v>
      </c>
      <c r="E2246" s="2" t="str">
        <f>VLOOKUP(D2246,GOL!B:C,2,FALSE)</f>
        <v>Pembina Tk. I</v>
      </c>
      <c r="F2246" s="9">
        <v>42095</v>
      </c>
      <c r="G2246" s="2" t="s">
        <v>15</v>
      </c>
      <c r="H2246" s="5"/>
      <c r="I2246" s="2" t="s">
        <v>15</v>
      </c>
      <c r="J2246" s="4">
        <v>42095</v>
      </c>
      <c r="K2246" s="2" t="s">
        <v>1825</v>
      </c>
      <c r="L2246" s="2" t="s">
        <v>26</v>
      </c>
      <c r="M2246" s="2" t="s">
        <v>15</v>
      </c>
      <c r="N2246" s="2" t="s">
        <v>15</v>
      </c>
      <c r="O2246" s="2" t="s">
        <v>18</v>
      </c>
      <c r="P2246" s="9">
        <v>37530</v>
      </c>
      <c r="Q2246" s="6">
        <v>24454</v>
      </c>
      <c r="R2246" s="2" t="s">
        <v>1827</v>
      </c>
      <c r="S2246" t="s">
        <v>25493</v>
      </c>
    </row>
    <row r="2247" spans="1:19" ht="16.5" customHeight="1">
      <c r="A2247" s="2" t="s">
        <v>7058</v>
      </c>
      <c r="B2247" s="2" t="s">
        <v>7059</v>
      </c>
      <c r="C2247" s="2" t="s">
        <v>7060</v>
      </c>
      <c r="D2247" s="2" t="s">
        <v>4944</v>
      </c>
      <c r="E2247" s="2" t="str">
        <f>VLOOKUP(D2247,GOL!B:C,2,FALSE)</f>
        <v>Pembina</v>
      </c>
      <c r="F2247" s="9">
        <v>41000</v>
      </c>
      <c r="G2247" s="2" t="s">
        <v>15</v>
      </c>
      <c r="H2247" s="5"/>
      <c r="I2247" s="2" t="s">
        <v>15</v>
      </c>
      <c r="J2247" s="4">
        <v>39722</v>
      </c>
      <c r="K2247" s="2" t="s">
        <v>1825</v>
      </c>
      <c r="L2247" s="2" t="s">
        <v>26</v>
      </c>
      <c r="M2247" s="2" t="s">
        <v>15</v>
      </c>
      <c r="N2247" s="2" t="s">
        <v>15</v>
      </c>
      <c r="O2247" s="2" t="s">
        <v>1471</v>
      </c>
      <c r="P2247" s="9">
        <v>33603</v>
      </c>
      <c r="Q2247" s="6">
        <v>25051</v>
      </c>
      <c r="R2247" s="2" t="s">
        <v>1827</v>
      </c>
      <c r="S2247" t="s">
        <v>25493</v>
      </c>
    </row>
    <row r="2248" spans="1:19" ht="16.5" customHeight="1">
      <c r="A2248" s="2" t="s">
        <v>7061</v>
      </c>
      <c r="B2248" s="2" t="s">
        <v>7062</v>
      </c>
      <c r="C2248" s="2" t="s">
        <v>7063</v>
      </c>
      <c r="D2248" s="2" t="s">
        <v>4944</v>
      </c>
      <c r="E2248" s="2" t="str">
        <f>VLOOKUP(D2248,GOL!B:C,2,FALSE)</f>
        <v>Pembina</v>
      </c>
      <c r="F2248" s="9">
        <v>41000</v>
      </c>
      <c r="G2248" s="2" t="s">
        <v>15</v>
      </c>
      <c r="H2248" s="5"/>
      <c r="I2248" s="2" t="s">
        <v>15</v>
      </c>
      <c r="J2248" s="4">
        <v>39722</v>
      </c>
      <c r="K2248" s="2" t="s">
        <v>1825</v>
      </c>
      <c r="L2248" s="2" t="s">
        <v>26</v>
      </c>
      <c r="M2248" s="2" t="s">
        <v>15</v>
      </c>
      <c r="N2248" s="2" t="s">
        <v>15</v>
      </c>
      <c r="O2248" s="2" t="s">
        <v>1152</v>
      </c>
      <c r="P2248" s="9">
        <v>35064</v>
      </c>
      <c r="Q2248" s="6">
        <v>26427</v>
      </c>
      <c r="R2248" s="2" t="s">
        <v>1827</v>
      </c>
      <c r="S2248" t="s">
        <v>25493</v>
      </c>
    </row>
    <row r="2249" spans="1:19" ht="16.5" customHeight="1">
      <c r="A2249" s="2" t="s">
        <v>7064</v>
      </c>
      <c r="B2249" s="2" t="s">
        <v>7065</v>
      </c>
      <c r="C2249" s="2" t="s">
        <v>7066</v>
      </c>
      <c r="D2249" s="2" t="s">
        <v>4944</v>
      </c>
      <c r="E2249" s="2" t="str">
        <f>VLOOKUP(D2249,GOL!B:C,2,FALSE)</f>
        <v>Pembina</v>
      </c>
      <c r="F2249" s="9">
        <v>41000</v>
      </c>
      <c r="G2249" s="2" t="s">
        <v>15</v>
      </c>
      <c r="H2249" s="5"/>
      <c r="I2249" s="2" t="s">
        <v>15</v>
      </c>
      <c r="J2249" s="4">
        <v>39722</v>
      </c>
      <c r="K2249" s="2" t="s">
        <v>1825</v>
      </c>
      <c r="L2249" s="2" t="s">
        <v>26</v>
      </c>
      <c r="M2249" s="2" t="s">
        <v>15</v>
      </c>
      <c r="N2249" s="2" t="s">
        <v>15</v>
      </c>
      <c r="O2249" s="2" t="s">
        <v>2422</v>
      </c>
      <c r="P2249" s="9">
        <v>36160</v>
      </c>
      <c r="Q2249" s="6">
        <v>27223</v>
      </c>
      <c r="R2249" s="2" t="s">
        <v>1827</v>
      </c>
      <c r="S2249" t="s">
        <v>25493</v>
      </c>
    </row>
    <row r="2250" spans="1:19" ht="16.5" customHeight="1">
      <c r="A2250" s="2" t="s">
        <v>7067</v>
      </c>
      <c r="B2250" s="2" t="s">
        <v>7068</v>
      </c>
      <c r="C2250" s="2" t="s">
        <v>7069</v>
      </c>
      <c r="D2250" s="2" t="s">
        <v>4944</v>
      </c>
      <c r="E2250" s="2" t="str">
        <f>VLOOKUP(D2250,GOL!B:C,2,FALSE)</f>
        <v>Pembina</v>
      </c>
      <c r="F2250" s="9">
        <v>41000</v>
      </c>
      <c r="G2250" s="2" t="s">
        <v>15</v>
      </c>
      <c r="H2250" s="7"/>
      <c r="I2250" s="2" t="s">
        <v>15</v>
      </c>
      <c r="J2250" s="4">
        <v>39722</v>
      </c>
      <c r="K2250" s="2" t="s">
        <v>1825</v>
      </c>
      <c r="L2250" s="2" t="s">
        <v>26</v>
      </c>
      <c r="M2250" s="2" t="s">
        <v>15</v>
      </c>
      <c r="N2250" s="2" t="s">
        <v>15</v>
      </c>
      <c r="O2250" s="2" t="s">
        <v>1826</v>
      </c>
      <c r="P2250" s="9">
        <v>36160</v>
      </c>
      <c r="Q2250" s="6">
        <v>27177</v>
      </c>
      <c r="R2250" s="2" t="s">
        <v>1827</v>
      </c>
      <c r="S2250" t="s">
        <v>25493</v>
      </c>
    </row>
    <row r="2251" spans="1:19" ht="16.5" customHeight="1">
      <c r="A2251" s="2" t="s">
        <v>13680</v>
      </c>
      <c r="B2251" s="2" t="s">
        <v>13681</v>
      </c>
      <c r="C2251" s="2" t="s">
        <v>11874</v>
      </c>
      <c r="D2251" s="2" t="s">
        <v>13178</v>
      </c>
      <c r="E2251" s="2" t="str">
        <f>VLOOKUP(D2251,GOL!B:C,2,FALSE)</f>
        <v>Penata Muda Tk. I</v>
      </c>
      <c r="F2251" s="9">
        <v>41000</v>
      </c>
      <c r="G2251" s="2" t="s">
        <v>15</v>
      </c>
      <c r="H2251" s="7"/>
      <c r="I2251" s="2" t="s">
        <v>15</v>
      </c>
      <c r="J2251" s="4">
        <v>40238</v>
      </c>
      <c r="K2251" s="2" t="s">
        <v>1825</v>
      </c>
      <c r="L2251" s="2" t="s">
        <v>26</v>
      </c>
      <c r="M2251" s="2" t="s">
        <v>15</v>
      </c>
      <c r="N2251" s="2" t="s">
        <v>15</v>
      </c>
      <c r="O2251" s="2" t="s">
        <v>167</v>
      </c>
      <c r="P2251" s="9">
        <v>34622</v>
      </c>
      <c r="Q2251" s="6">
        <v>25603</v>
      </c>
      <c r="R2251" s="2" t="s">
        <v>1827</v>
      </c>
      <c r="S2251" t="s">
        <v>25493</v>
      </c>
    </row>
    <row r="2252" spans="1:19" ht="16.5" customHeight="1">
      <c r="A2252" s="2" t="s">
        <v>13682</v>
      </c>
      <c r="B2252" s="2" t="s">
        <v>13683</v>
      </c>
      <c r="C2252" s="2" t="s">
        <v>13684</v>
      </c>
      <c r="D2252" s="2" t="s">
        <v>13178</v>
      </c>
      <c r="E2252" s="2" t="str">
        <f>VLOOKUP(D2252,GOL!B:C,2,FALSE)</f>
        <v>Penata Muda Tk. I</v>
      </c>
      <c r="F2252" s="9">
        <v>41000</v>
      </c>
      <c r="G2252" s="2" t="s">
        <v>15</v>
      </c>
      <c r="H2252" s="7"/>
      <c r="I2252" s="2" t="s">
        <v>15</v>
      </c>
      <c r="J2252" s="4">
        <v>40238</v>
      </c>
      <c r="K2252" s="2" t="s">
        <v>1825</v>
      </c>
      <c r="L2252" s="2" t="s">
        <v>26</v>
      </c>
      <c r="M2252" s="2" t="s">
        <v>15</v>
      </c>
      <c r="N2252" s="2" t="s">
        <v>15</v>
      </c>
      <c r="O2252" s="2" t="s">
        <v>167</v>
      </c>
      <c r="P2252" s="9">
        <v>35373</v>
      </c>
      <c r="Q2252" s="6">
        <v>24838</v>
      </c>
      <c r="R2252" s="2" t="s">
        <v>1827</v>
      </c>
      <c r="S2252" t="s">
        <v>28808</v>
      </c>
    </row>
    <row r="2253" spans="1:19" ht="16.5" customHeight="1">
      <c r="A2253" s="2" t="s">
        <v>13805</v>
      </c>
      <c r="B2253" s="2" t="s">
        <v>13806</v>
      </c>
      <c r="C2253" s="2" t="s">
        <v>13807</v>
      </c>
      <c r="D2253" s="2" t="s">
        <v>13178</v>
      </c>
      <c r="E2253" s="2" t="str">
        <f>VLOOKUP(D2253,GOL!B:C,2,FALSE)</f>
        <v>Penata Muda Tk. I</v>
      </c>
      <c r="F2253" s="9">
        <v>41183</v>
      </c>
      <c r="G2253" s="2" t="s">
        <v>15</v>
      </c>
      <c r="H2253" s="7"/>
      <c r="I2253" s="2" t="s">
        <v>15</v>
      </c>
      <c r="J2253" s="4">
        <v>40634</v>
      </c>
      <c r="K2253" s="2" t="s">
        <v>1825</v>
      </c>
      <c r="L2253" s="2" t="s">
        <v>26</v>
      </c>
      <c r="M2253" s="2" t="s">
        <v>15</v>
      </c>
      <c r="N2253" s="2" t="s">
        <v>15</v>
      </c>
      <c r="O2253" s="2" t="s">
        <v>910</v>
      </c>
      <c r="P2253" s="9">
        <v>39660</v>
      </c>
      <c r="Q2253" s="6">
        <v>29838</v>
      </c>
      <c r="R2253" s="2" t="s">
        <v>1827</v>
      </c>
      <c r="S2253" t="s">
        <v>25493</v>
      </c>
    </row>
    <row r="2254" spans="1:19" ht="16.5" customHeight="1">
      <c r="A2254" s="2" t="s">
        <v>15</v>
      </c>
      <c r="B2254" s="2" t="s">
        <v>16118</v>
      </c>
      <c r="C2254" s="2" t="s">
        <v>16119</v>
      </c>
      <c r="D2254" s="2" t="s">
        <v>15595</v>
      </c>
      <c r="E2254" s="2" t="str">
        <f>VLOOKUP(D2254,GOL!B:C,2,FALSE)</f>
        <v>Penata Muda</v>
      </c>
      <c r="F2254" s="9">
        <v>41821</v>
      </c>
      <c r="G2254" s="2" t="s">
        <v>15</v>
      </c>
      <c r="H2254" s="7"/>
      <c r="I2254" s="2" t="s">
        <v>15</v>
      </c>
      <c r="J2254" s="7"/>
      <c r="K2254" s="2" t="s">
        <v>1825</v>
      </c>
      <c r="L2254" s="2" t="s">
        <v>26</v>
      </c>
      <c r="M2254" s="2" t="s">
        <v>15</v>
      </c>
      <c r="N2254" s="2" t="s">
        <v>15</v>
      </c>
      <c r="O2254" s="2" t="s">
        <v>573</v>
      </c>
      <c r="P2254" s="12"/>
      <c r="Q2254" s="6">
        <v>29216</v>
      </c>
      <c r="R2254" s="2" t="s">
        <v>1827</v>
      </c>
      <c r="S2254" t="s">
        <v>25493</v>
      </c>
    </row>
    <row r="2255" spans="1:19" ht="16.5" customHeight="1">
      <c r="A2255" s="2" t="s">
        <v>21721</v>
      </c>
      <c r="B2255" s="2" t="s">
        <v>21722</v>
      </c>
      <c r="C2255" s="2" t="s">
        <v>21723</v>
      </c>
      <c r="D2255" s="2" t="s">
        <v>17772</v>
      </c>
      <c r="E2255" s="2" t="str">
        <f>VLOOKUP(D2255,GOL!B:C,2,FALSE)</f>
        <v>Pengatur</v>
      </c>
      <c r="F2255" s="9">
        <v>42461</v>
      </c>
      <c r="G2255" s="2" t="s">
        <v>15</v>
      </c>
      <c r="H2255" s="7"/>
      <c r="I2255" s="2" t="s">
        <v>320</v>
      </c>
      <c r="J2255" s="7"/>
      <c r="K2255" s="2" t="s">
        <v>1825</v>
      </c>
      <c r="L2255" s="2" t="s">
        <v>26</v>
      </c>
      <c r="M2255" s="2" t="s">
        <v>15</v>
      </c>
      <c r="N2255" s="2" t="s">
        <v>15</v>
      </c>
      <c r="O2255" s="2" t="s">
        <v>9397</v>
      </c>
      <c r="P2255" s="9">
        <v>33392</v>
      </c>
      <c r="Q2255" s="6">
        <v>26404</v>
      </c>
      <c r="R2255" s="2" t="s">
        <v>1827</v>
      </c>
      <c r="S2255" t="s">
        <v>25493</v>
      </c>
    </row>
    <row r="2256" spans="1:19" ht="16.5" customHeight="1">
      <c r="A2256" s="2" t="s">
        <v>22357</v>
      </c>
      <c r="B2256" s="2" t="s">
        <v>22358</v>
      </c>
      <c r="C2256" s="2" t="s">
        <v>22359</v>
      </c>
      <c r="D2256" s="2" t="s">
        <v>21846</v>
      </c>
      <c r="E2256" s="2" t="str">
        <f>VLOOKUP(D2256,GOL!B:C,2,FALSE)</f>
        <v>Pengatur Muda Tk.I</v>
      </c>
      <c r="F2256" s="9">
        <v>41365</v>
      </c>
      <c r="G2256" s="2" t="s">
        <v>15</v>
      </c>
      <c r="H2256" s="7"/>
      <c r="I2256" s="2" t="s">
        <v>320</v>
      </c>
      <c r="J2256" s="7"/>
      <c r="K2256" s="2" t="s">
        <v>1825</v>
      </c>
      <c r="L2256" s="2" t="s">
        <v>26</v>
      </c>
      <c r="M2256" s="2" t="s">
        <v>15</v>
      </c>
      <c r="N2256" s="2" t="s">
        <v>15</v>
      </c>
      <c r="O2256" s="2" t="s">
        <v>9242</v>
      </c>
      <c r="P2256" s="9">
        <v>35938</v>
      </c>
      <c r="Q2256" s="6">
        <v>28970</v>
      </c>
      <c r="R2256" s="2" t="s">
        <v>1827</v>
      </c>
      <c r="S2256" t="s">
        <v>25493</v>
      </c>
    </row>
    <row r="2257" spans="1:19" ht="16.5" customHeight="1">
      <c r="A2257" s="2" t="s">
        <v>24003</v>
      </c>
      <c r="B2257" s="2" t="s">
        <v>24004</v>
      </c>
      <c r="C2257" s="2" t="s">
        <v>24005</v>
      </c>
      <c r="D2257" s="2" t="s">
        <v>23499</v>
      </c>
      <c r="E2257" s="2" t="str">
        <f>VLOOKUP(D2257,GOL!B:C,2,FALSE)</f>
        <v>Pengatur Muda</v>
      </c>
      <c r="F2257" s="9">
        <v>42461</v>
      </c>
      <c r="G2257" s="2" t="s">
        <v>15</v>
      </c>
      <c r="H2257" s="7"/>
      <c r="I2257" s="2" t="s">
        <v>320</v>
      </c>
      <c r="J2257" s="7"/>
      <c r="K2257" s="2" t="s">
        <v>1825</v>
      </c>
      <c r="L2257" s="2" t="s">
        <v>26</v>
      </c>
      <c r="M2257" s="2" t="s">
        <v>15</v>
      </c>
      <c r="N2257" s="2" t="s">
        <v>15</v>
      </c>
      <c r="O2257" s="2" t="s">
        <v>20838</v>
      </c>
      <c r="P2257" s="9">
        <v>32508</v>
      </c>
      <c r="Q2257" s="6">
        <v>24336</v>
      </c>
      <c r="R2257" s="2" t="s">
        <v>1827</v>
      </c>
      <c r="S2257" t="s">
        <v>25493</v>
      </c>
    </row>
    <row r="2258" spans="1:19" ht="16.5" customHeight="1">
      <c r="A2258" s="2" t="s">
        <v>24120</v>
      </c>
      <c r="B2258" s="2" t="s">
        <v>24121</v>
      </c>
      <c r="C2258" s="2" t="s">
        <v>24122</v>
      </c>
      <c r="D2258" s="2" t="s">
        <v>24048</v>
      </c>
      <c r="E2258" s="2" t="str">
        <f>VLOOKUP(D2258,GOL!B:C,2,FALSE)</f>
        <v>Juru Tk. I</v>
      </c>
      <c r="F2258" s="9">
        <v>41365</v>
      </c>
      <c r="G2258" s="2" t="s">
        <v>15</v>
      </c>
      <c r="H2258" s="7"/>
      <c r="I2258" s="2" t="s">
        <v>320</v>
      </c>
      <c r="J2258" s="7"/>
      <c r="K2258" s="2" t="s">
        <v>1825</v>
      </c>
      <c r="L2258" s="2" t="s">
        <v>26</v>
      </c>
      <c r="M2258" s="2" t="s">
        <v>15</v>
      </c>
      <c r="N2258" s="2" t="s">
        <v>15</v>
      </c>
      <c r="O2258" s="2" t="s">
        <v>17788</v>
      </c>
      <c r="P2258" s="9">
        <v>31223</v>
      </c>
      <c r="Q2258" s="6">
        <v>31174</v>
      </c>
      <c r="R2258" s="2" t="s">
        <v>1827</v>
      </c>
      <c r="S2258" t="s">
        <v>25493</v>
      </c>
    </row>
    <row r="2259" spans="1:19" ht="16.5" customHeight="1">
      <c r="A2259" s="2" t="s">
        <v>24375</v>
      </c>
      <c r="B2259" s="2" t="s">
        <v>24376</v>
      </c>
      <c r="C2259" s="2" t="s">
        <v>24377</v>
      </c>
      <c r="D2259" s="2" t="s">
        <v>24353</v>
      </c>
      <c r="E2259" s="2" t="str">
        <f>VLOOKUP(D2259,GOL!B:C,2,FALSE)</f>
        <v>Juru Muda Tk. I</v>
      </c>
      <c r="F2259" s="9">
        <v>41365</v>
      </c>
      <c r="G2259" s="2" t="s">
        <v>15</v>
      </c>
      <c r="H2259" s="7"/>
      <c r="I2259" s="2" t="s">
        <v>320</v>
      </c>
      <c r="J2259" s="7"/>
      <c r="K2259" s="2" t="s">
        <v>1825</v>
      </c>
      <c r="L2259" s="2" t="s">
        <v>26</v>
      </c>
      <c r="M2259" s="2" t="s">
        <v>15</v>
      </c>
      <c r="N2259" s="2" t="s">
        <v>15</v>
      </c>
      <c r="O2259" s="2" t="s">
        <v>21856</v>
      </c>
      <c r="P2259" s="9">
        <v>31547</v>
      </c>
      <c r="Q2259" s="6">
        <v>26762</v>
      </c>
      <c r="R2259" s="2" t="s">
        <v>1827</v>
      </c>
      <c r="S2259" t="s">
        <v>25493</v>
      </c>
    </row>
    <row r="2260" spans="1:19" ht="16.5" customHeight="1">
      <c r="A2260" s="2" t="s">
        <v>331</v>
      </c>
      <c r="B2260" s="2" t="s">
        <v>332</v>
      </c>
      <c r="C2260" s="2" t="s">
        <v>333</v>
      </c>
      <c r="D2260" s="2" t="s">
        <v>312</v>
      </c>
      <c r="E2260" s="2" t="str">
        <f>VLOOKUP(D2260,GOL!B:C,2,FALSE)</f>
        <v>Pembina Tk. I</v>
      </c>
      <c r="F2260" s="9">
        <v>38808</v>
      </c>
      <c r="G2260" s="2" t="s">
        <v>15</v>
      </c>
      <c r="H2260" s="7"/>
      <c r="I2260" s="2" t="s">
        <v>15</v>
      </c>
      <c r="J2260" s="4">
        <v>38808</v>
      </c>
      <c r="K2260" s="2" t="s">
        <v>334</v>
      </c>
      <c r="L2260" s="2" t="s">
        <v>26</v>
      </c>
      <c r="M2260" s="2" t="s">
        <v>15</v>
      </c>
      <c r="N2260" s="2" t="s">
        <v>15</v>
      </c>
      <c r="O2260" s="2" t="s">
        <v>335</v>
      </c>
      <c r="P2260" s="9">
        <v>31442</v>
      </c>
      <c r="Q2260" s="6">
        <v>22224</v>
      </c>
      <c r="R2260" s="2" t="s">
        <v>336</v>
      </c>
      <c r="S2260" t="s">
        <v>25493</v>
      </c>
    </row>
    <row r="2261" spans="1:19" ht="16.5" customHeight="1">
      <c r="A2261" s="2" t="s">
        <v>337</v>
      </c>
      <c r="B2261" s="2" t="s">
        <v>338</v>
      </c>
      <c r="C2261" s="2" t="s">
        <v>339</v>
      </c>
      <c r="D2261" s="2" t="s">
        <v>312</v>
      </c>
      <c r="E2261" s="2" t="str">
        <f>VLOOKUP(D2261,GOL!B:C,2,FALSE)</f>
        <v>Pembina Tk. I</v>
      </c>
      <c r="F2261" s="9">
        <v>38808</v>
      </c>
      <c r="G2261" s="2" t="s">
        <v>15</v>
      </c>
      <c r="H2261" s="5"/>
      <c r="I2261" s="2" t="s">
        <v>15</v>
      </c>
      <c r="J2261" s="4">
        <v>38808</v>
      </c>
      <c r="K2261" s="2" t="s">
        <v>334</v>
      </c>
      <c r="L2261" s="2" t="s">
        <v>26</v>
      </c>
      <c r="M2261" s="2" t="s">
        <v>15</v>
      </c>
      <c r="N2261" s="2" t="s">
        <v>15</v>
      </c>
      <c r="O2261" s="2" t="s">
        <v>340</v>
      </c>
      <c r="P2261" s="9">
        <v>32843</v>
      </c>
      <c r="Q2261" s="6">
        <v>23526</v>
      </c>
      <c r="R2261" s="2" t="s">
        <v>336</v>
      </c>
      <c r="S2261" t="s">
        <v>28809</v>
      </c>
    </row>
    <row r="2262" spans="1:19" ht="16.5" customHeight="1">
      <c r="A2262" s="2" t="s">
        <v>1652</v>
      </c>
      <c r="B2262" s="2" t="s">
        <v>1653</v>
      </c>
      <c r="C2262" s="2" t="s">
        <v>1654</v>
      </c>
      <c r="D2262" s="2" t="s">
        <v>312</v>
      </c>
      <c r="E2262" s="2" t="str">
        <f>VLOOKUP(D2262,GOL!B:C,2,FALSE)</f>
        <v>Pembina Tk. I</v>
      </c>
      <c r="F2262" s="9">
        <v>40817</v>
      </c>
      <c r="G2262" s="2" t="s">
        <v>15</v>
      </c>
      <c r="H2262" s="5"/>
      <c r="I2262" s="2" t="s">
        <v>15</v>
      </c>
      <c r="J2262" s="4">
        <v>38808</v>
      </c>
      <c r="K2262" s="2" t="s">
        <v>334</v>
      </c>
      <c r="L2262" s="2" t="s">
        <v>26</v>
      </c>
      <c r="M2262" s="2" t="s">
        <v>15</v>
      </c>
      <c r="N2262" s="2" t="s">
        <v>15</v>
      </c>
      <c r="O2262" s="2" t="s">
        <v>167</v>
      </c>
      <c r="P2262" s="9">
        <v>37226</v>
      </c>
      <c r="Q2262" s="6">
        <v>22407</v>
      </c>
      <c r="R2262" s="2" t="s">
        <v>336</v>
      </c>
      <c r="S2262" t="s">
        <v>28846</v>
      </c>
    </row>
    <row r="2263" spans="1:19" ht="16.5" customHeight="1">
      <c r="A2263" s="2" t="s">
        <v>1681</v>
      </c>
      <c r="B2263" s="2" t="s">
        <v>1682</v>
      </c>
      <c r="C2263" s="2" t="s">
        <v>1683</v>
      </c>
      <c r="D2263" s="2" t="s">
        <v>312</v>
      </c>
      <c r="E2263" s="2" t="str">
        <f>VLOOKUP(D2263,GOL!B:C,2,FALSE)</f>
        <v>Pembina Tk. I</v>
      </c>
      <c r="F2263" s="9">
        <v>40817</v>
      </c>
      <c r="G2263" s="2" t="s">
        <v>15</v>
      </c>
      <c r="H2263" s="5"/>
      <c r="I2263" s="2" t="s">
        <v>15</v>
      </c>
      <c r="J2263" s="4">
        <v>39173</v>
      </c>
      <c r="K2263" s="2" t="s">
        <v>334</v>
      </c>
      <c r="L2263" s="2" t="s">
        <v>26</v>
      </c>
      <c r="M2263" s="2" t="s">
        <v>15</v>
      </c>
      <c r="N2263" s="2" t="s">
        <v>15</v>
      </c>
      <c r="O2263" s="2" t="s">
        <v>584</v>
      </c>
      <c r="P2263" s="9">
        <v>33573</v>
      </c>
      <c r="Q2263" s="6">
        <v>22420</v>
      </c>
      <c r="R2263" s="2" t="s">
        <v>336</v>
      </c>
      <c r="S2263" t="s">
        <v>25493</v>
      </c>
    </row>
    <row r="2264" spans="1:19" ht="16.5" customHeight="1">
      <c r="A2264" s="2" t="s">
        <v>4162</v>
      </c>
      <c r="B2264" s="2" t="s">
        <v>4163</v>
      </c>
      <c r="C2264" s="2" t="s">
        <v>4164</v>
      </c>
      <c r="D2264" s="2" t="s">
        <v>312</v>
      </c>
      <c r="E2264" s="2" t="str">
        <f>VLOOKUP(D2264,GOL!B:C,2,FALSE)</f>
        <v>Pembina Tk. I</v>
      </c>
      <c r="F2264" s="9">
        <v>42095</v>
      </c>
      <c r="G2264" s="2" t="s">
        <v>15</v>
      </c>
      <c r="H2264" s="5"/>
      <c r="I2264" s="2" t="s">
        <v>15</v>
      </c>
      <c r="J2264" s="4">
        <v>42095</v>
      </c>
      <c r="K2264" s="2" t="s">
        <v>334</v>
      </c>
      <c r="L2264" s="2" t="s">
        <v>26</v>
      </c>
      <c r="M2264" s="2" t="s">
        <v>15</v>
      </c>
      <c r="N2264" s="2" t="s">
        <v>15</v>
      </c>
      <c r="O2264" s="2" t="s">
        <v>4165</v>
      </c>
      <c r="P2264" s="9">
        <v>35034</v>
      </c>
      <c r="Q2264" s="6">
        <v>24307</v>
      </c>
      <c r="R2264" s="2" t="s">
        <v>336</v>
      </c>
      <c r="S2264" t="s">
        <v>28828</v>
      </c>
    </row>
    <row r="2265" spans="1:19" ht="16.5" customHeight="1">
      <c r="A2265" s="2" t="s">
        <v>5212</v>
      </c>
      <c r="B2265" s="2" t="s">
        <v>5213</v>
      </c>
      <c r="C2265" s="2" t="s">
        <v>2167</v>
      </c>
      <c r="D2265" s="2" t="s">
        <v>4944</v>
      </c>
      <c r="E2265" s="2" t="str">
        <f>VLOOKUP(D2265,GOL!B:C,2,FALSE)</f>
        <v>Pembina</v>
      </c>
      <c r="F2265" s="9">
        <v>38808</v>
      </c>
      <c r="G2265" s="2" t="s">
        <v>15</v>
      </c>
      <c r="H2265" s="5"/>
      <c r="I2265" s="2" t="s">
        <v>15</v>
      </c>
      <c r="J2265" s="4">
        <v>38808</v>
      </c>
      <c r="K2265" s="2" t="s">
        <v>334</v>
      </c>
      <c r="L2265" s="2" t="s">
        <v>26</v>
      </c>
      <c r="M2265" s="2" t="s">
        <v>15</v>
      </c>
      <c r="N2265" s="2" t="s">
        <v>15</v>
      </c>
      <c r="O2265" s="2" t="s">
        <v>1626</v>
      </c>
      <c r="P2265" s="9">
        <v>32478</v>
      </c>
      <c r="Q2265" s="6">
        <v>24647</v>
      </c>
      <c r="R2265" s="2" t="s">
        <v>336</v>
      </c>
      <c r="S2265" t="s">
        <v>28804</v>
      </c>
    </row>
    <row r="2266" spans="1:19" ht="16.5" customHeight="1">
      <c r="A2266" s="2" t="s">
        <v>5297</v>
      </c>
      <c r="B2266" s="2" t="s">
        <v>5298</v>
      </c>
      <c r="C2266" s="2" t="s">
        <v>5299</v>
      </c>
      <c r="D2266" s="2" t="s">
        <v>4944</v>
      </c>
      <c r="E2266" s="2" t="str">
        <f>VLOOKUP(D2266,GOL!B:C,2,FALSE)</f>
        <v>Pembina</v>
      </c>
      <c r="F2266" s="9">
        <v>38991</v>
      </c>
      <c r="G2266" s="2" t="s">
        <v>15</v>
      </c>
      <c r="H2266" s="5"/>
      <c r="I2266" s="2" t="s">
        <v>15</v>
      </c>
      <c r="J2266" s="4">
        <v>38991</v>
      </c>
      <c r="K2266" s="2" t="s">
        <v>334</v>
      </c>
      <c r="L2266" s="2" t="s">
        <v>26</v>
      </c>
      <c r="M2266" s="2" t="s">
        <v>15</v>
      </c>
      <c r="N2266" s="2" t="s">
        <v>15</v>
      </c>
      <c r="O2266" s="2" t="s">
        <v>5300</v>
      </c>
      <c r="P2266" s="9">
        <v>30651</v>
      </c>
      <c r="Q2266" s="6">
        <v>23144</v>
      </c>
      <c r="R2266" s="2" t="s">
        <v>336</v>
      </c>
      <c r="S2266" t="s">
        <v>28813</v>
      </c>
    </row>
    <row r="2267" spans="1:19" ht="16.5" customHeight="1">
      <c r="A2267" s="2" t="s">
        <v>5500</v>
      </c>
      <c r="B2267" s="2" t="s">
        <v>5501</v>
      </c>
      <c r="C2267" s="2" t="s">
        <v>5502</v>
      </c>
      <c r="D2267" s="2" t="s">
        <v>4944</v>
      </c>
      <c r="E2267" s="2" t="str">
        <f>VLOOKUP(D2267,GOL!B:C,2,FALSE)</f>
        <v>Pembina</v>
      </c>
      <c r="F2267" s="9">
        <v>39356</v>
      </c>
      <c r="G2267" s="2" t="s">
        <v>15</v>
      </c>
      <c r="H2267" s="7"/>
      <c r="I2267" s="2" t="s">
        <v>15</v>
      </c>
      <c r="J2267" s="4">
        <v>39356</v>
      </c>
      <c r="K2267" s="2" t="s">
        <v>334</v>
      </c>
      <c r="L2267" s="2" t="s">
        <v>26</v>
      </c>
      <c r="M2267" s="2" t="s">
        <v>15</v>
      </c>
      <c r="N2267" s="2" t="s">
        <v>15</v>
      </c>
      <c r="O2267" s="2" t="s">
        <v>1626</v>
      </c>
      <c r="P2267" s="9">
        <v>33573</v>
      </c>
      <c r="Q2267" s="6">
        <v>24180</v>
      </c>
      <c r="R2267" s="2" t="s">
        <v>336</v>
      </c>
      <c r="S2267" t="s">
        <v>28804</v>
      </c>
    </row>
    <row r="2268" spans="1:19" ht="16.5" customHeight="1">
      <c r="A2268" s="2" t="s">
        <v>5731</v>
      </c>
      <c r="B2268" s="2" t="s">
        <v>5732</v>
      </c>
      <c r="C2268" s="2" t="s">
        <v>5733</v>
      </c>
      <c r="D2268" s="2" t="s">
        <v>4944</v>
      </c>
      <c r="E2268" s="2" t="str">
        <f>VLOOKUP(D2268,GOL!B:C,2,FALSE)</f>
        <v>Pembina</v>
      </c>
      <c r="F2268" s="9">
        <v>39904</v>
      </c>
      <c r="G2268" s="2" t="s">
        <v>15</v>
      </c>
      <c r="H2268" s="7"/>
      <c r="I2268" s="2" t="s">
        <v>15</v>
      </c>
      <c r="J2268" s="4">
        <v>38808</v>
      </c>
      <c r="K2268" s="2" t="s">
        <v>334</v>
      </c>
      <c r="L2268" s="2" t="s">
        <v>26</v>
      </c>
      <c r="M2268" s="2" t="s">
        <v>15</v>
      </c>
      <c r="N2268" s="2" t="s">
        <v>15</v>
      </c>
      <c r="O2268" s="2" t="s">
        <v>272</v>
      </c>
      <c r="P2268" s="9">
        <v>34304</v>
      </c>
      <c r="Q2268" s="6">
        <v>25308</v>
      </c>
      <c r="R2268" s="2" t="s">
        <v>336</v>
      </c>
      <c r="S2268" t="s">
        <v>25493</v>
      </c>
    </row>
    <row r="2269" spans="1:19" ht="16.5" customHeight="1">
      <c r="A2269" s="2" t="s">
        <v>5734</v>
      </c>
      <c r="B2269" s="2" t="s">
        <v>5735</v>
      </c>
      <c r="C2269" s="2" t="s">
        <v>5736</v>
      </c>
      <c r="D2269" s="2" t="s">
        <v>4944</v>
      </c>
      <c r="E2269" s="2" t="str">
        <f>VLOOKUP(D2269,GOL!B:C,2,FALSE)</f>
        <v>Pembina</v>
      </c>
      <c r="F2269" s="9">
        <v>39904</v>
      </c>
      <c r="G2269" s="2" t="s">
        <v>15</v>
      </c>
      <c r="H2269" s="7"/>
      <c r="I2269" s="2" t="s">
        <v>15</v>
      </c>
      <c r="J2269" s="4">
        <v>38808</v>
      </c>
      <c r="K2269" s="2" t="s">
        <v>334</v>
      </c>
      <c r="L2269" s="2" t="s">
        <v>26</v>
      </c>
      <c r="M2269" s="2" t="s">
        <v>15</v>
      </c>
      <c r="N2269" s="2" t="s">
        <v>15</v>
      </c>
      <c r="O2269" s="2" t="s">
        <v>910</v>
      </c>
      <c r="P2269" s="9">
        <v>34669</v>
      </c>
      <c r="Q2269" s="6">
        <v>25612</v>
      </c>
      <c r="R2269" s="2" t="s">
        <v>336</v>
      </c>
      <c r="S2269" t="s">
        <v>28804</v>
      </c>
    </row>
    <row r="2270" spans="1:19" ht="16.5" customHeight="1">
      <c r="A2270" s="2" t="s">
        <v>5779</v>
      </c>
      <c r="B2270" s="2" t="s">
        <v>5780</v>
      </c>
      <c r="C2270" s="2" t="s">
        <v>5781</v>
      </c>
      <c r="D2270" s="2" t="s">
        <v>4944</v>
      </c>
      <c r="E2270" s="2" t="str">
        <f>VLOOKUP(D2270,GOL!B:C,2,FALSE)</f>
        <v>Pembina</v>
      </c>
      <c r="F2270" s="9">
        <v>39904</v>
      </c>
      <c r="G2270" s="2" t="s">
        <v>15</v>
      </c>
      <c r="H2270" s="7"/>
      <c r="I2270" s="2" t="s">
        <v>15</v>
      </c>
      <c r="J2270" s="4">
        <v>39904</v>
      </c>
      <c r="K2270" s="2" t="s">
        <v>334</v>
      </c>
      <c r="L2270" s="2" t="s">
        <v>26</v>
      </c>
      <c r="M2270" s="2" t="s">
        <v>15</v>
      </c>
      <c r="N2270" s="2" t="s">
        <v>15</v>
      </c>
      <c r="O2270" s="2" t="s">
        <v>956</v>
      </c>
      <c r="P2270" s="9">
        <v>35765</v>
      </c>
      <c r="Q2270" s="6">
        <v>23880</v>
      </c>
      <c r="R2270" s="2" t="s">
        <v>336</v>
      </c>
      <c r="S2270" t="s">
        <v>28813</v>
      </c>
    </row>
    <row r="2271" spans="1:19" ht="16.5" customHeight="1">
      <c r="A2271" s="2" t="s">
        <v>6457</v>
      </c>
      <c r="B2271" s="2" t="s">
        <v>6458</v>
      </c>
      <c r="C2271" s="2" t="s">
        <v>6459</v>
      </c>
      <c r="D2271" s="2" t="s">
        <v>4944</v>
      </c>
      <c r="E2271" s="2" t="str">
        <f>VLOOKUP(D2271,GOL!B:C,2,FALSE)</f>
        <v>Pembina</v>
      </c>
      <c r="F2271" s="9">
        <v>40452</v>
      </c>
      <c r="G2271" s="2" t="s">
        <v>15</v>
      </c>
      <c r="H2271" s="7"/>
      <c r="I2271" s="2" t="s">
        <v>15</v>
      </c>
      <c r="J2271" s="4">
        <v>40452</v>
      </c>
      <c r="K2271" s="2" t="s">
        <v>334</v>
      </c>
      <c r="L2271" s="2" t="s">
        <v>26</v>
      </c>
      <c r="M2271" s="2" t="s">
        <v>15</v>
      </c>
      <c r="N2271" s="2" t="s">
        <v>15</v>
      </c>
      <c r="O2271" s="2" t="s">
        <v>6460</v>
      </c>
      <c r="P2271" s="9">
        <v>33208</v>
      </c>
      <c r="Q2271" s="6">
        <v>23848</v>
      </c>
      <c r="R2271" s="2" t="s">
        <v>336</v>
      </c>
      <c r="S2271" t="s">
        <v>28843</v>
      </c>
    </row>
    <row r="2272" spans="1:19" ht="16.5" customHeight="1">
      <c r="A2272" s="2" t="s">
        <v>6482</v>
      </c>
      <c r="B2272" s="2" t="s">
        <v>6483</v>
      </c>
      <c r="C2272" s="2" t="s">
        <v>6484</v>
      </c>
      <c r="D2272" s="2" t="s">
        <v>4944</v>
      </c>
      <c r="E2272" s="2" t="str">
        <f>VLOOKUP(D2272,GOL!B:C,2,FALSE)</f>
        <v>Pembina</v>
      </c>
      <c r="F2272" s="9">
        <v>40452</v>
      </c>
      <c r="G2272" s="2" t="s">
        <v>15</v>
      </c>
      <c r="H2272" s="5"/>
      <c r="I2272" s="2" t="s">
        <v>15</v>
      </c>
      <c r="J2272" s="8">
        <v>40452</v>
      </c>
      <c r="K2272" s="2" t="s">
        <v>334</v>
      </c>
      <c r="L2272" s="2" t="s">
        <v>26</v>
      </c>
      <c r="M2272" s="2" t="s">
        <v>15</v>
      </c>
      <c r="N2272" s="2" t="s">
        <v>15</v>
      </c>
      <c r="O2272" s="2" t="s">
        <v>573</v>
      </c>
      <c r="P2272" s="9">
        <v>34699</v>
      </c>
      <c r="Q2272" s="6">
        <v>25865</v>
      </c>
      <c r="R2272" s="2" t="s">
        <v>336</v>
      </c>
      <c r="S2272" t="s">
        <v>25493</v>
      </c>
    </row>
    <row r="2273" spans="1:19" ht="16.5" customHeight="1">
      <c r="A2273" s="2" t="s">
        <v>6485</v>
      </c>
      <c r="B2273" s="2" t="s">
        <v>6486</v>
      </c>
      <c r="C2273" s="2" t="s">
        <v>6487</v>
      </c>
      <c r="D2273" s="2" t="s">
        <v>4944</v>
      </c>
      <c r="E2273" s="2" t="str">
        <f>VLOOKUP(D2273,GOL!B:C,2,FALSE)</f>
        <v>Pembina</v>
      </c>
      <c r="F2273" s="9">
        <v>40452</v>
      </c>
      <c r="G2273" s="2" t="s">
        <v>15</v>
      </c>
      <c r="H2273" s="5"/>
      <c r="I2273" s="2" t="s">
        <v>15</v>
      </c>
      <c r="J2273" s="4">
        <v>40452</v>
      </c>
      <c r="K2273" s="2" t="s">
        <v>334</v>
      </c>
      <c r="L2273" s="2" t="s">
        <v>26</v>
      </c>
      <c r="M2273" s="2" t="s">
        <v>15</v>
      </c>
      <c r="N2273" s="2" t="s">
        <v>15</v>
      </c>
      <c r="O2273" s="2" t="s">
        <v>1391</v>
      </c>
      <c r="P2273" s="9">
        <v>35034</v>
      </c>
      <c r="Q2273" s="6">
        <v>25965</v>
      </c>
      <c r="R2273" s="2" t="s">
        <v>336</v>
      </c>
      <c r="S2273" t="s">
        <v>25493</v>
      </c>
    </row>
    <row r="2274" spans="1:19" ht="16.5" customHeight="1">
      <c r="A2274" s="2" t="s">
        <v>7572</v>
      </c>
      <c r="B2274" s="2" t="s">
        <v>7573</v>
      </c>
      <c r="C2274" s="2" t="s">
        <v>7574</v>
      </c>
      <c r="D2274" s="2" t="s">
        <v>4944</v>
      </c>
      <c r="E2274" s="2" t="str">
        <f>VLOOKUP(D2274,GOL!B:C,2,FALSE)</f>
        <v>Pembina</v>
      </c>
      <c r="F2274" s="9">
        <v>41365</v>
      </c>
      <c r="G2274" s="2" t="s">
        <v>15</v>
      </c>
      <c r="H2274" s="5"/>
      <c r="I2274" s="2" t="s">
        <v>15</v>
      </c>
      <c r="J2274" s="4">
        <v>40452</v>
      </c>
      <c r="K2274" s="2" t="s">
        <v>334</v>
      </c>
      <c r="L2274" s="2" t="s">
        <v>26</v>
      </c>
      <c r="M2274" s="2" t="s">
        <v>15</v>
      </c>
      <c r="N2274" s="2" t="s">
        <v>15</v>
      </c>
      <c r="O2274" s="2" t="s">
        <v>346</v>
      </c>
      <c r="P2274" s="9">
        <v>35034</v>
      </c>
      <c r="Q2274" s="6">
        <v>25477</v>
      </c>
      <c r="R2274" s="2" t="s">
        <v>336</v>
      </c>
      <c r="S2274" t="s">
        <v>25493</v>
      </c>
    </row>
    <row r="2275" spans="1:19" ht="16.5" customHeight="1">
      <c r="A2275" s="2" t="s">
        <v>9413</v>
      </c>
      <c r="B2275" s="2" t="s">
        <v>9414</v>
      </c>
      <c r="C2275" s="2" t="s">
        <v>9415</v>
      </c>
      <c r="D2275" s="2" t="s">
        <v>8369</v>
      </c>
      <c r="E2275" s="2" t="str">
        <f>VLOOKUP(D2275,GOL!B:C,2,FALSE)</f>
        <v>Penata Tk. I</v>
      </c>
      <c r="F2275" s="9">
        <v>41183</v>
      </c>
      <c r="G2275" s="2" t="s">
        <v>15</v>
      </c>
      <c r="H2275" s="5"/>
      <c r="I2275" s="2" t="s">
        <v>15</v>
      </c>
      <c r="J2275" s="4">
        <v>40269</v>
      </c>
      <c r="K2275" s="2" t="s">
        <v>334</v>
      </c>
      <c r="L2275" s="2" t="s">
        <v>26</v>
      </c>
      <c r="M2275" s="2" t="s">
        <v>15</v>
      </c>
      <c r="N2275" s="2" t="s">
        <v>15</v>
      </c>
      <c r="O2275" s="2" t="s">
        <v>167</v>
      </c>
      <c r="P2275" s="9">
        <v>37180</v>
      </c>
      <c r="Q2275" s="6">
        <v>26873</v>
      </c>
      <c r="R2275" s="2" t="s">
        <v>336</v>
      </c>
      <c r="S2275" t="s">
        <v>25493</v>
      </c>
    </row>
    <row r="2276" spans="1:19" ht="16.5" customHeight="1">
      <c r="A2276" s="2" t="s">
        <v>11284</v>
      </c>
      <c r="B2276" s="2" t="s">
        <v>11285</v>
      </c>
      <c r="C2276" s="2" t="s">
        <v>11286</v>
      </c>
      <c r="D2276" s="2" t="s">
        <v>10939</v>
      </c>
      <c r="E2276" s="2" t="str">
        <f>VLOOKUP(D2276,GOL!B:C,2,FALSE)</f>
        <v>Penata</v>
      </c>
      <c r="F2276" s="9">
        <v>41183</v>
      </c>
      <c r="G2276" s="2" t="s">
        <v>15</v>
      </c>
      <c r="H2276" s="5"/>
      <c r="I2276" s="2" t="s">
        <v>15</v>
      </c>
      <c r="J2276" s="4">
        <v>40087</v>
      </c>
      <c r="K2276" s="2" t="s">
        <v>334</v>
      </c>
      <c r="L2276" s="2" t="s">
        <v>26</v>
      </c>
      <c r="M2276" s="2" t="s">
        <v>15</v>
      </c>
      <c r="N2276" s="2" t="s">
        <v>15</v>
      </c>
      <c r="O2276" s="2" t="s">
        <v>2549</v>
      </c>
      <c r="P2276" s="9">
        <v>34334</v>
      </c>
      <c r="Q2276" s="6">
        <v>25389</v>
      </c>
      <c r="R2276" s="2" t="s">
        <v>336</v>
      </c>
      <c r="S2276" t="s">
        <v>25493</v>
      </c>
    </row>
    <row r="2277" spans="1:19" ht="16.5" customHeight="1">
      <c r="A2277" s="2" t="s">
        <v>11320</v>
      </c>
      <c r="B2277" s="2" t="s">
        <v>11321</v>
      </c>
      <c r="C2277" s="2" t="s">
        <v>11322</v>
      </c>
      <c r="D2277" s="2" t="s">
        <v>10939</v>
      </c>
      <c r="E2277" s="2" t="str">
        <f>VLOOKUP(D2277,GOL!B:C,2,FALSE)</f>
        <v>Penata</v>
      </c>
      <c r="F2277" s="9">
        <v>41183</v>
      </c>
      <c r="G2277" s="2" t="s">
        <v>15</v>
      </c>
      <c r="H2277" s="5"/>
      <c r="I2277" s="2" t="s">
        <v>15</v>
      </c>
      <c r="J2277" s="4">
        <v>40087</v>
      </c>
      <c r="K2277" s="2" t="s">
        <v>334</v>
      </c>
      <c r="L2277" s="2" t="s">
        <v>26</v>
      </c>
      <c r="M2277" s="2" t="s">
        <v>15</v>
      </c>
      <c r="N2277" s="2" t="s">
        <v>15</v>
      </c>
      <c r="O2277" s="2" t="s">
        <v>536</v>
      </c>
      <c r="P2277" s="9">
        <v>37986</v>
      </c>
      <c r="Q2277" s="6">
        <v>28948</v>
      </c>
      <c r="R2277" s="2" t="s">
        <v>336</v>
      </c>
      <c r="S2277" t="s">
        <v>28804</v>
      </c>
    </row>
    <row r="2278" spans="1:19" ht="16.5" customHeight="1">
      <c r="A2278" s="2" t="s">
        <v>11706</v>
      </c>
      <c r="B2278" s="2" t="s">
        <v>11707</v>
      </c>
      <c r="C2278" s="2" t="s">
        <v>11708</v>
      </c>
      <c r="D2278" s="2" t="s">
        <v>10939</v>
      </c>
      <c r="E2278" s="2" t="str">
        <f>VLOOKUP(D2278,GOL!B:C,2,FALSE)</f>
        <v>Penata</v>
      </c>
      <c r="F2278" s="9">
        <v>41365</v>
      </c>
      <c r="G2278" s="2" t="s">
        <v>15</v>
      </c>
      <c r="H2278" s="5"/>
      <c r="I2278" s="2" t="s">
        <v>15</v>
      </c>
      <c r="J2278" s="4">
        <v>40452</v>
      </c>
      <c r="K2278" s="2" t="s">
        <v>334</v>
      </c>
      <c r="L2278" s="2" t="s">
        <v>26</v>
      </c>
      <c r="M2278" s="2" t="s">
        <v>15</v>
      </c>
      <c r="N2278" s="2" t="s">
        <v>15</v>
      </c>
      <c r="O2278" s="2" t="s">
        <v>167</v>
      </c>
      <c r="P2278" s="9">
        <v>33721</v>
      </c>
      <c r="Q2278" s="6">
        <v>23142</v>
      </c>
      <c r="R2278" s="2" t="s">
        <v>336</v>
      </c>
      <c r="S2278" t="s">
        <v>25493</v>
      </c>
    </row>
    <row r="2279" spans="1:19" ht="16.5" customHeight="1">
      <c r="A2279" s="2" t="s">
        <v>11776</v>
      </c>
      <c r="B2279" s="2" t="s">
        <v>11777</v>
      </c>
      <c r="C2279" s="2" t="s">
        <v>11778</v>
      </c>
      <c r="D2279" s="2" t="s">
        <v>10939</v>
      </c>
      <c r="E2279" s="2" t="str">
        <f>VLOOKUP(D2279,GOL!B:C,2,FALSE)</f>
        <v>Penata</v>
      </c>
      <c r="F2279" s="9">
        <v>41365</v>
      </c>
      <c r="G2279" s="2" t="s">
        <v>15</v>
      </c>
      <c r="H2279" s="5"/>
      <c r="I2279" s="2" t="s">
        <v>15</v>
      </c>
      <c r="J2279" s="4">
        <v>40452</v>
      </c>
      <c r="K2279" s="2" t="s">
        <v>334</v>
      </c>
      <c r="L2279" s="2" t="s">
        <v>26</v>
      </c>
      <c r="M2279" s="2" t="s">
        <v>15</v>
      </c>
      <c r="N2279" s="2" t="s">
        <v>15</v>
      </c>
      <c r="O2279" s="2" t="s">
        <v>346</v>
      </c>
      <c r="P2279" s="9">
        <v>38717</v>
      </c>
      <c r="Q2279" s="6">
        <v>30258</v>
      </c>
      <c r="R2279" s="2" t="s">
        <v>336</v>
      </c>
      <c r="S2279" t="s">
        <v>25493</v>
      </c>
    </row>
    <row r="2280" spans="1:19" ht="16.5" customHeight="1">
      <c r="A2280" s="2" t="s">
        <v>11892</v>
      </c>
      <c r="B2280" s="2" t="s">
        <v>11893</v>
      </c>
      <c r="C2280" s="2" t="s">
        <v>11894</v>
      </c>
      <c r="D2280" s="2" t="s">
        <v>10939</v>
      </c>
      <c r="E2280" s="2" t="str">
        <f>VLOOKUP(D2280,GOL!B:C,2,FALSE)</f>
        <v>Penata</v>
      </c>
      <c r="F2280" s="9">
        <v>41548</v>
      </c>
      <c r="G2280" s="2" t="s">
        <v>15</v>
      </c>
      <c r="H2280" s="5"/>
      <c r="I2280" s="2" t="s">
        <v>15</v>
      </c>
      <c r="J2280" s="4">
        <v>39934</v>
      </c>
      <c r="K2280" s="2" t="s">
        <v>334</v>
      </c>
      <c r="L2280" s="2" t="s">
        <v>26</v>
      </c>
      <c r="M2280" s="2" t="s">
        <v>15</v>
      </c>
      <c r="N2280" s="2" t="s">
        <v>15</v>
      </c>
      <c r="O2280" s="2" t="s">
        <v>167</v>
      </c>
      <c r="P2280" s="9">
        <v>36796</v>
      </c>
      <c r="Q2280" s="6">
        <v>22467</v>
      </c>
      <c r="R2280" s="2" t="s">
        <v>336</v>
      </c>
      <c r="S2280" t="s">
        <v>25493</v>
      </c>
    </row>
    <row r="2281" spans="1:19" ht="16.5" customHeight="1">
      <c r="A2281" s="2" t="s">
        <v>12494</v>
      </c>
      <c r="B2281" s="2" t="s">
        <v>12495</v>
      </c>
      <c r="C2281" s="2" t="s">
        <v>12496</v>
      </c>
      <c r="D2281" s="2" t="s">
        <v>10939</v>
      </c>
      <c r="E2281" s="2" t="str">
        <f>VLOOKUP(D2281,GOL!B:C,2,FALSE)</f>
        <v>Penata</v>
      </c>
      <c r="F2281" s="9">
        <v>42095</v>
      </c>
      <c r="G2281" s="2" t="s">
        <v>15</v>
      </c>
      <c r="H2281" s="5"/>
      <c r="I2281" s="2" t="s">
        <v>15</v>
      </c>
      <c r="J2281" s="4">
        <v>42095</v>
      </c>
      <c r="K2281" s="2" t="s">
        <v>334</v>
      </c>
      <c r="L2281" s="2" t="s">
        <v>26</v>
      </c>
      <c r="M2281" s="2" t="s">
        <v>15</v>
      </c>
      <c r="N2281" s="2" t="s">
        <v>15</v>
      </c>
      <c r="O2281" s="2" t="s">
        <v>256</v>
      </c>
      <c r="P2281" s="10">
        <v>33716</v>
      </c>
      <c r="Q2281" s="6">
        <v>23785</v>
      </c>
      <c r="R2281" s="2" t="s">
        <v>336</v>
      </c>
      <c r="S2281" t="s">
        <v>25493</v>
      </c>
    </row>
    <row r="2282" spans="1:19" ht="16.5" customHeight="1">
      <c r="A2282" s="2" t="s">
        <v>12501</v>
      </c>
      <c r="B2282" s="2" t="s">
        <v>12502</v>
      </c>
      <c r="C2282" s="2" t="s">
        <v>12503</v>
      </c>
      <c r="D2282" s="2" t="s">
        <v>10939</v>
      </c>
      <c r="E2282" s="2" t="str">
        <f>VLOOKUP(D2282,GOL!B:C,2,FALSE)</f>
        <v>Penata</v>
      </c>
      <c r="F2282" s="9">
        <v>42095</v>
      </c>
      <c r="G2282" s="2" t="s">
        <v>15</v>
      </c>
      <c r="H2282" s="5"/>
      <c r="I2282" s="2" t="s">
        <v>15</v>
      </c>
      <c r="J2282" s="4">
        <v>42095</v>
      </c>
      <c r="K2282" s="2" t="s">
        <v>334</v>
      </c>
      <c r="L2282" s="2" t="s">
        <v>26</v>
      </c>
      <c r="M2282" s="2" t="s">
        <v>15</v>
      </c>
      <c r="N2282" s="2" t="s">
        <v>15</v>
      </c>
      <c r="O2282" s="2" t="s">
        <v>3487</v>
      </c>
      <c r="P2282" s="9">
        <v>33398</v>
      </c>
      <c r="Q2282" s="6">
        <v>24171</v>
      </c>
      <c r="R2282" s="2" t="s">
        <v>336</v>
      </c>
      <c r="S2282" t="s">
        <v>25493</v>
      </c>
    </row>
    <row r="2283" spans="1:19" ht="16.5" customHeight="1">
      <c r="A2283" s="2" t="s">
        <v>12672</v>
      </c>
      <c r="B2283" s="2" t="s">
        <v>12673</v>
      </c>
      <c r="C2283" s="2" t="s">
        <v>12674</v>
      </c>
      <c r="D2283" s="2" t="s">
        <v>10939</v>
      </c>
      <c r="E2283" s="2" t="str">
        <f>VLOOKUP(D2283,GOL!B:C,2,FALSE)</f>
        <v>Penata</v>
      </c>
      <c r="F2283" s="9">
        <v>42095</v>
      </c>
      <c r="G2283" s="2" t="s">
        <v>15</v>
      </c>
      <c r="H2283" s="5"/>
      <c r="I2283" s="2" t="s">
        <v>15</v>
      </c>
      <c r="J2283" s="4">
        <v>42095</v>
      </c>
      <c r="K2283" s="2" t="s">
        <v>334</v>
      </c>
      <c r="L2283" s="2" t="s">
        <v>26</v>
      </c>
      <c r="M2283" s="2" t="s">
        <v>15</v>
      </c>
      <c r="N2283" s="2" t="s">
        <v>15</v>
      </c>
      <c r="O2283" s="2" t="s">
        <v>4504</v>
      </c>
      <c r="P2283" s="9">
        <v>38259</v>
      </c>
      <c r="Q2283" s="6">
        <v>25390</v>
      </c>
      <c r="R2283" s="2" t="s">
        <v>336</v>
      </c>
      <c r="S2283" t="s">
        <v>28884</v>
      </c>
    </row>
    <row r="2284" spans="1:19" ht="16.5" customHeight="1">
      <c r="A2284" s="2" t="s">
        <v>12678</v>
      </c>
      <c r="B2284" s="2" t="s">
        <v>12679</v>
      </c>
      <c r="C2284" s="2" t="s">
        <v>12680</v>
      </c>
      <c r="D2284" s="2" t="s">
        <v>10939</v>
      </c>
      <c r="E2284" s="2" t="str">
        <f>VLOOKUP(D2284,GOL!B:C,2,FALSE)</f>
        <v>Penata</v>
      </c>
      <c r="F2284" s="9">
        <v>42095</v>
      </c>
      <c r="G2284" s="2" t="s">
        <v>15</v>
      </c>
      <c r="H2284" s="5"/>
      <c r="I2284" s="2" t="s">
        <v>15</v>
      </c>
      <c r="J2284" s="4">
        <v>42095</v>
      </c>
      <c r="K2284" s="2" t="s">
        <v>334</v>
      </c>
      <c r="L2284" s="2" t="s">
        <v>26</v>
      </c>
      <c r="M2284" s="2" t="s">
        <v>15</v>
      </c>
      <c r="N2284" s="2" t="s">
        <v>15</v>
      </c>
      <c r="O2284" s="2" t="s">
        <v>6498</v>
      </c>
      <c r="P2284" s="9">
        <v>35457</v>
      </c>
      <c r="Q2284" s="6">
        <v>25742</v>
      </c>
      <c r="R2284" s="2" t="s">
        <v>336</v>
      </c>
      <c r="S2284" t="s">
        <v>28833</v>
      </c>
    </row>
    <row r="2285" spans="1:19" ht="16.5" customHeight="1">
      <c r="A2285" s="2" t="s">
        <v>13847</v>
      </c>
      <c r="B2285" s="2" t="s">
        <v>13848</v>
      </c>
      <c r="C2285" s="2" t="s">
        <v>13849</v>
      </c>
      <c r="D2285" s="2" t="s">
        <v>13178</v>
      </c>
      <c r="E2285" s="2" t="str">
        <f>VLOOKUP(D2285,GOL!B:C,2,FALSE)</f>
        <v>Penata Muda Tk. I</v>
      </c>
      <c r="F2285" s="9">
        <v>41183</v>
      </c>
      <c r="G2285" s="2" t="s">
        <v>15</v>
      </c>
      <c r="H2285" s="7"/>
      <c r="I2285" s="2" t="s">
        <v>15</v>
      </c>
      <c r="J2285" s="4">
        <v>40695</v>
      </c>
      <c r="K2285" s="2" t="s">
        <v>334</v>
      </c>
      <c r="L2285" s="2" t="s">
        <v>26</v>
      </c>
      <c r="M2285" s="2" t="s">
        <v>15</v>
      </c>
      <c r="N2285" s="2" t="s">
        <v>15</v>
      </c>
      <c r="O2285" s="2" t="s">
        <v>730</v>
      </c>
      <c r="P2285" s="9">
        <v>39345</v>
      </c>
      <c r="Q2285" s="6">
        <v>30764</v>
      </c>
      <c r="R2285" s="2" t="s">
        <v>336</v>
      </c>
      <c r="S2285" t="s">
        <v>28813</v>
      </c>
    </row>
    <row r="2286" spans="1:19" ht="16.5" customHeight="1">
      <c r="A2286" s="2" t="s">
        <v>15344</v>
      </c>
      <c r="B2286" s="2" t="s">
        <v>15345</v>
      </c>
      <c r="C2286" s="2" t="s">
        <v>15346</v>
      </c>
      <c r="D2286" s="2" t="s">
        <v>13178</v>
      </c>
      <c r="E2286" s="2" t="str">
        <f>VLOOKUP(D2286,GOL!B:C,2,FALSE)</f>
        <v>Penata Muda Tk. I</v>
      </c>
      <c r="F2286" s="9">
        <v>42095</v>
      </c>
      <c r="G2286" s="2" t="s">
        <v>15</v>
      </c>
      <c r="H2286" s="7"/>
      <c r="I2286" s="2" t="s">
        <v>320</v>
      </c>
      <c r="J2286" s="4">
        <v>42095</v>
      </c>
      <c r="K2286" s="2" t="s">
        <v>334</v>
      </c>
      <c r="L2286" s="2" t="s">
        <v>26</v>
      </c>
      <c r="M2286" s="2" t="s">
        <v>15</v>
      </c>
      <c r="N2286" s="2" t="s">
        <v>15</v>
      </c>
      <c r="O2286" s="2" t="s">
        <v>174</v>
      </c>
      <c r="P2286" s="12"/>
      <c r="Q2286" s="6">
        <v>31001</v>
      </c>
      <c r="R2286" s="2" t="s">
        <v>336</v>
      </c>
      <c r="S2286" t="s">
        <v>25493</v>
      </c>
    </row>
    <row r="2287" spans="1:19" ht="16.5" customHeight="1">
      <c r="A2287" s="2" t="s">
        <v>15431</v>
      </c>
      <c r="B2287" s="2" t="s">
        <v>15432</v>
      </c>
      <c r="C2287" s="2" t="s">
        <v>15433</v>
      </c>
      <c r="D2287" s="2" t="s">
        <v>13178</v>
      </c>
      <c r="E2287" s="2" t="str">
        <f>VLOOKUP(D2287,GOL!B:C,2,FALSE)</f>
        <v>Penata Muda Tk. I</v>
      </c>
      <c r="F2287" s="9">
        <v>42278</v>
      </c>
      <c r="G2287" s="2" t="s">
        <v>15</v>
      </c>
      <c r="H2287" s="7"/>
      <c r="I2287" s="2" t="s">
        <v>15</v>
      </c>
      <c r="J2287" s="4">
        <v>42278</v>
      </c>
      <c r="K2287" s="2" t="s">
        <v>334</v>
      </c>
      <c r="L2287" s="2" t="s">
        <v>26</v>
      </c>
      <c r="M2287" s="2" t="s">
        <v>15</v>
      </c>
      <c r="N2287" s="2" t="s">
        <v>15</v>
      </c>
      <c r="O2287" s="2" t="s">
        <v>15434</v>
      </c>
      <c r="P2287" s="9">
        <v>38582</v>
      </c>
      <c r="Q2287" s="6">
        <v>30660</v>
      </c>
      <c r="R2287" s="2" t="s">
        <v>336</v>
      </c>
      <c r="S2287" t="s">
        <v>25493</v>
      </c>
    </row>
    <row r="2288" spans="1:19" ht="16.5" customHeight="1">
      <c r="A2288" s="2" t="s">
        <v>19583</v>
      </c>
      <c r="B2288" s="2" t="s">
        <v>19584</v>
      </c>
      <c r="C2288" s="2" t="s">
        <v>19585</v>
      </c>
      <c r="D2288" s="2" t="s">
        <v>17772</v>
      </c>
      <c r="E2288" s="2" t="str">
        <f>VLOOKUP(D2288,GOL!B:C,2,FALSE)</f>
        <v>Pengatur</v>
      </c>
      <c r="F2288" s="9">
        <v>42095</v>
      </c>
      <c r="G2288" s="2" t="s">
        <v>15</v>
      </c>
      <c r="H2288" s="7"/>
      <c r="I2288" s="2" t="s">
        <v>320</v>
      </c>
      <c r="J2288" s="7"/>
      <c r="K2288" s="2" t="s">
        <v>334</v>
      </c>
      <c r="L2288" s="2" t="s">
        <v>26</v>
      </c>
      <c r="M2288" s="2" t="s">
        <v>15</v>
      </c>
      <c r="N2288" s="2" t="s">
        <v>15</v>
      </c>
      <c r="O2288" s="2" t="s">
        <v>8672</v>
      </c>
      <c r="P2288" s="9">
        <v>30434</v>
      </c>
      <c r="Q2288" s="6">
        <v>23924</v>
      </c>
      <c r="R2288" s="2" t="s">
        <v>336</v>
      </c>
      <c r="S2288" t="s">
        <v>25493</v>
      </c>
    </row>
    <row r="2289" spans="1:19" ht="16.5" customHeight="1">
      <c r="A2289" s="2" t="s">
        <v>22133</v>
      </c>
      <c r="B2289" s="2" t="s">
        <v>22134</v>
      </c>
      <c r="C2289" s="2" t="s">
        <v>13117</v>
      </c>
      <c r="D2289" s="2" t="s">
        <v>21846</v>
      </c>
      <c r="E2289" s="2" t="str">
        <f>VLOOKUP(D2289,GOL!B:C,2,FALSE)</f>
        <v>Pengatur Muda Tk.I</v>
      </c>
      <c r="F2289" s="9">
        <v>41365</v>
      </c>
      <c r="G2289" s="2" t="s">
        <v>15</v>
      </c>
      <c r="H2289" s="7"/>
      <c r="I2289" s="2" t="s">
        <v>320</v>
      </c>
      <c r="J2289" s="7"/>
      <c r="K2289" s="2" t="s">
        <v>334</v>
      </c>
      <c r="L2289" s="2" t="s">
        <v>26</v>
      </c>
      <c r="M2289" s="2" t="s">
        <v>15</v>
      </c>
      <c r="N2289" s="2" t="s">
        <v>15</v>
      </c>
      <c r="O2289" s="2" t="s">
        <v>9397</v>
      </c>
      <c r="P2289" s="9">
        <v>33026</v>
      </c>
      <c r="Q2289" s="6">
        <v>26313</v>
      </c>
      <c r="R2289" s="2" t="s">
        <v>336</v>
      </c>
      <c r="S2289" t="s">
        <v>25493</v>
      </c>
    </row>
    <row r="2290" spans="1:19" ht="16.5" customHeight="1">
      <c r="A2290" s="2" t="s">
        <v>23900</v>
      </c>
      <c r="B2290" s="2" t="s">
        <v>23901</v>
      </c>
      <c r="C2290" s="2" t="s">
        <v>23902</v>
      </c>
      <c r="D2290" s="2" t="s">
        <v>23499</v>
      </c>
      <c r="E2290" s="2" t="str">
        <f>VLOOKUP(D2290,GOL!B:C,2,FALSE)</f>
        <v>Pengatur Muda</v>
      </c>
      <c r="F2290" s="9">
        <v>42095</v>
      </c>
      <c r="G2290" s="2" t="s">
        <v>15</v>
      </c>
      <c r="H2290" s="7"/>
      <c r="I2290" s="2" t="s">
        <v>320</v>
      </c>
      <c r="J2290" s="7"/>
      <c r="K2290" s="2" t="s">
        <v>334</v>
      </c>
      <c r="L2290" s="2" t="s">
        <v>26</v>
      </c>
      <c r="M2290" s="2" t="s">
        <v>15</v>
      </c>
      <c r="N2290" s="2" t="s">
        <v>15</v>
      </c>
      <c r="O2290" s="2" t="s">
        <v>16407</v>
      </c>
      <c r="P2290" s="9">
        <v>30823</v>
      </c>
      <c r="Q2290" s="6">
        <v>25031</v>
      </c>
      <c r="R2290" s="2" t="s">
        <v>336</v>
      </c>
      <c r="S2290" t="s">
        <v>25493</v>
      </c>
    </row>
    <row r="2291" spans="1:19" ht="16.5" customHeight="1">
      <c r="A2291" s="2" t="s">
        <v>23928</v>
      </c>
      <c r="B2291" s="2" t="s">
        <v>23929</v>
      </c>
      <c r="C2291" s="2" t="s">
        <v>23930</v>
      </c>
      <c r="D2291" s="2" t="s">
        <v>23499</v>
      </c>
      <c r="E2291" s="2" t="str">
        <f>VLOOKUP(D2291,GOL!B:C,2,FALSE)</f>
        <v>Pengatur Muda</v>
      </c>
      <c r="F2291" s="9">
        <v>42095</v>
      </c>
      <c r="G2291" s="2" t="s">
        <v>15</v>
      </c>
      <c r="H2291" s="5"/>
      <c r="I2291" s="2" t="s">
        <v>320</v>
      </c>
      <c r="J2291" s="7"/>
      <c r="K2291" s="2" t="s">
        <v>334</v>
      </c>
      <c r="L2291" s="2" t="s">
        <v>26</v>
      </c>
      <c r="M2291" s="2" t="s">
        <v>15</v>
      </c>
      <c r="N2291" s="2" t="s">
        <v>15</v>
      </c>
      <c r="O2291" s="2" t="s">
        <v>16407</v>
      </c>
      <c r="P2291" s="9">
        <v>32316</v>
      </c>
      <c r="Q2291" s="6">
        <v>26394</v>
      </c>
      <c r="R2291" s="2" t="s">
        <v>336</v>
      </c>
      <c r="S2291" t="s">
        <v>25493</v>
      </c>
    </row>
    <row r="2292" spans="1:19" ht="16.5" customHeight="1">
      <c r="A2292" s="2" t="s">
        <v>23931</v>
      </c>
      <c r="B2292" s="2" t="s">
        <v>23932</v>
      </c>
      <c r="C2292" s="2" t="s">
        <v>23933</v>
      </c>
      <c r="D2292" s="2" t="s">
        <v>23499</v>
      </c>
      <c r="E2292" s="2" t="str">
        <f>VLOOKUP(D2292,GOL!B:C,2,FALSE)</f>
        <v>Pengatur Muda</v>
      </c>
      <c r="F2292" s="9">
        <v>42095</v>
      </c>
      <c r="G2292" s="2" t="s">
        <v>15</v>
      </c>
      <c r="H2292" s="5"/>
      <c r="I2292" s="2" t="s">
        <v>320</v>
      </c>
      <c r="J2292" s="7"/>
      <c r="K2292" s="2" t="s">
        <v>334</v>
      </c>
      <c r="L2292" s="2" t="s">
        <v>26</v>
      </c>
      <c r="M2292" s="2" t="s">
        <v>15</v>
      </c>
      <c r="N2292" s="2" t="s">
        <v>15</v>
      </c>
      <c r="O2292" s="2" t="s">
        <v>16407</v>
      </c>
      <c r="P2292" s="9">
        <v>32316</v>
      </c>
      <c r="Q2292" s="6">
        <v>24579</v>
      </c>
      <c r="R2292" s="2" t="s">
        <v>336</v>
      </c>
      <c r="S2292" t="s">
        <v>25493</v>
      </c>
    </row>
    <row r="2293" spans="1:19" ht="16.5" customHeight="1">
      <c r="A2293" s="2" t="s">
        <v>24091</v>
      </c>
      <c r="B2293" s="2" t="s">
        <v>24092</v>
      </c>
      <c r="C2293" s="2" t="s">
        <v>24093</v>
      </c>
      <c r="D2293" s="2" t="s">
        <v>24048</v>
      </c>
      <c r="E2293" s="2" t="str">
        <f>VLOOKUP(D2293,GOL!B:C,2,FALSE)</f>
        <v>Juru Tk. I</v>
      </c>
      <c r="F2293" s="9">
        <v>41365</v>
      </c>
      <c r="G2293" s="2" t="s">
        <v>15</v>
      </c>
      <c r="H2293" s="5"/>
      <c r="I2293" s="2" t="s">
        <v>320</v>
      </c>
      <c r="J2293" s="7"/>
      <c r="K2293" s="2" t="s">
        <v>334</v>
      </c>
      <c r="L2293" s="2" t="s">
        <v>26</v>
      </c>
      <c r="M2293" s="2" t="s">
        <v>15</v>
      </c>
      <c r="N2293" s="2" t="s">
        <v>15</v>
      </c>
      <c r="O2293" s="2" t="s">
        <v>17788</v>
      </c>
      <c r="P2293" s="9">
        <v>35216</v>
      </c>
      <c r="Q2293" s="6">
        <v>28710</v>
      </c>
      <c r="R2293" s="2" t="s">
        <v>336</v>
      </c>
      <c r="S2293" t="s">
        <v>25493</v>
      </c>
    </row>
    <row r="2294" spans="1:19" ht="16.5" customHeight="1">
      <c r="A2294" s="2" t="s">
        <v>24117</v>
      </c>
      <c r="B2294" s="2" t="s">
        <v>24118</v>
      </c>
      <c r="C2294" s="2" t="s">
        <v>24119</v>
      </c>
      <c r="D2294" s="2" t="s">
        <v>24048</v>
      </c>
      <c r="E2294" s="2" t="str">
        <f>VLOOKUP(D2294,GOL!B:C,2,FALSE)</f>
        <v>Juru Tk. I</v>
      </c>
      <c r="F2294" s="9">
        <v>41365</v>
      </c>
      <c r="G2294" s="2" t="s">
        <v>15</v>
      </c>
      <c r="H2294" s="5"/>
      <c r="I2294" s="2" t="s">
        <v>320</v>
      </c>
      <c r="J2294" s="7"/>
      <c r="K2294" s="2" t="s">
        <v>334</v>
      </c>
      <c r="L2294" s="2" t="s">
        <v>26</v>
      </c>
      <c r="M2294" s="2" t="s">
        <v>15</v>
      </c>
      <c r="N2294" s="2" t="s">
        <v>15</v>
      </c>
      <c r="O2294" s="2" t="s">
        <v>17788</v>
      </c>
      <c r="P2294" s="9">
        <v>35586</v>
      </c>
      <c r="Q2294" s="6">
        <v>29652</v>
      </c>
      <c r="R2294" s="2" t="s">
        <v>336</v>
      </c>
      <c r="S2294" t="s">
        <v>25493</v>
      </c>
    </row>
    <row r="2295" spans="1:19" ht="16.5" customHeight="1">
      <c r="A2295" s="2" t="s">
        <v>24381</v>
      </c>
      <c r="B2295" s="2" t="s">
        <v>24382</v>
      </c>
      <c r="C2295" s="2" t="s">
        <v>24383</v>
      </c>
      <c r="D2295" s="2" t="s">
        <v>24353</v>
      </c>
      <c r="E2295" s="2" t="str">
        <f>VLOOKUP(D2295,GOL!B:C,2,FALSE)</f>
        <v>Juru Muda Tk. I</v>
      </c>
      <c r="F2295" s="9">
        <v>41365</v>
      </c>
      <c r="G2295" s="2" t="s">
        <v>15</v>
      </c>
      <c r="H2295" s="5"/>
      <c r="I2295" s="2" t="s">
        <v>320</v>
      </c>
      <c r="J2295" s="7"/>
      <c r="K2295" s="2" t="s">
        <v>334</v>
      </c>
      <c r="L2295" s="2" t="s">
        <v>26</v>
      </c>
      <c r="M2295" s="2" t="s">
        <v>15</v>
      </c>
      <c r="N2295" s="2" t="s">
        <v>15</v>
      </c>
      <c r="O2295" s="2" t="s">
        <v>21856</v>
      </c>
      <c r="P2295" s="9">
        <v>28972</v>
      </c>
      <c r="Q2295" s="6">
        <v>24194</v>
      </c>
      <c r="R2295" s="2" t="s">
        <v>336</v>
      </c>
      <c r="S2295" t="s">
        <v>25493</v>
      </c>
    </row>
    <row r="2296" spans="1:19" ht="16.5" customHeight="1">
      <c r="A2296" s="2" t="s">
        <v>1223</v>
      </c>
      <c r="B2296" s="2" t="s">
        <v>1224</v>
      </c>
      <c r="C2296" s="2" t="s">
        <v>1225</v>
      </c>
      <c r="D2296" s="2" t="s">
        <v>312</v>
      </c>
      <c r="E2296" s="2" t="str">
        <f>VLOOKUP(D2296,GOL!B:C,2,FALSE)</f>
        <v>Pembina Tk. I</v>
      </c>
      <c r="F2296" s="9">
        <v>40452</v>
      </c>
      <c r="G2296" s="2" t="s">
        <v>15</v>
      </c>
      <c r="H2296" s="5"/>
      <c r="I2296" s="2" t="s">
        <v>15</v>
      </c>
      <c r="J2296" s="4">
        <v>40452</v>
      </c>
      <c r="K2296" s="2" t="s">
        <v>1226</v>
      </c>
      <c r="L2296" s="2" t="s">
        <v>26</v>
      </c>
      <c r="M2296" s="2" t="s">
        <v>15</v>
      </c>
      <c r="N2296" s="2" t="s">
        <v>15</v>
      </c>
      <c r="O2296" s="2" t="s">
        <v>213</v>
      </c>
      <c r="P2296" s="9">
        <v>29921</v>
      </c>
      <c r="Q2296" s="6">
        <v>22621</v>
      </c>
      <c r="R2296" s="2" t="s">
        <v>1227</v>
      </c>
      <c r="S2296" t="s">
        <v>28813</v>
      </c>
    </row>
    <row r="2297" spans="1:19" ht="16.5" customHeight="1">
      <c r="A2297" s="2" t="s">
        <v>4831</v>
      </c>
      <c r="B2297" s="2" t="s">
        <v>4832</v>
      </c>
      <c r="C2297" s="2" t="s">
        <v>4833</v>
      </c>
      <c r="D2297" s="2" t="s">
        <v>312</v>
      </c>
      <c r="E2297" s="2" t="str">
        <f>VLOOKUP(D2297,GOL!B:C,2,FALSE)</f>
        <v>Pembina Tk. I</v>
      </c>
      <c r="F2297" s="9">
        <v>42379</v>
      </c>
      <c r="G2297" s="2" t="s">
        <v>15</v>
      </c>
      <c r="H2297" s="5"/>
      <c r="I2297" s="2" t="s">
        <v>15</v>
      </c>
      <c r="J2297" s="4">
        <v>39722</v>
      </c>
      <c r="K2297" s="2" t="s">
        <v>1226</v>
      </c>
      <c r="L2297" s="2" t="s">
        <v>26</v>
      </c>
      <c r="M2297" s="2" t="s">
        <v>15</v>
      </c>
      <c r="N2297" s="2" t="s">
        <v>15</v>
      </c>
      <c r="O2297" s="2" t="s">
        <v>3154</v>
      </c>
      <c r="P2297" s="9">
        <v>35795</v>
      </c>
      <c r="Q2297" s="6">
        <v>23034</v>
      </c>
      <c r="R2297" s="2" t="s">
        <v>1227</v>
      </c>
      <c r="S2297" t="s">
        <v>28844</v>
      </c>
    </row>
    <row r="2298" spans="1:19" ht="16.5" customHeight="1">
      <c r="A2298" s="2" t="s">
        <v>5378</v>
      </c>
      <c r="B2298" s="2" t="s">
        <v>5379</v>
      </c>
      <c r="C2298" s="2" t="s">
        <v>5380</v>
      </c>
      <c r="D2298" s="2" t="s">
        <v>4944</v>
      </c>
      <c r="E2298" s="2" t="str">
        <f>VLOOKUP(D2298,GOL!B:C,2,FALSE)</f>
        <v>Pembina</v>
      </c>
      <c r="F2298" s="9">
        <v>39173</v>
      </c>
      <c r="G2298" s="2" t="s">
        <v>15</v>
      </c>
      <c r="H2298" s="5"/>
      <c r="I2298" s="2" t="s">
        <v>15</v>
      </c>
      <c r="J2298" s="4">
        <v>39173</v>
      </c>
      <c r="K2298" s="2" t="s">
        <v>1226</v>
      </c>
      <c r="L2298" s="2" t="s">
        <v>26</v>
      </c>
      <c r="M2298" s="2" t="s">
        <v>15</v>
      </c>
      <c r="N2298" s="2" t="s">
        <v>15</v>
      </c>
      <c r="O2298" s="2" t="s">
        <v>573</v>
      </c>
      <c r="P2298" s="9">
        <v>39082</v>
      </c>
      <c r="Q2298" s="6">
        <v>23479</v>
      </c>
      <c r="R2298" s="2" t="s">
        <v>1227</v>
      </c>
      <c r="S2298" t="s">
        <v>25493</v>
      </c>
    </row>
    <row r="2299" spans="1:19" ht="16.5" customHeight="1">
      <c r="A2299" s="2" t="s">
        <v>5381</v>
      </c>
      <c r="B2299" s="2" t="s">
        <v>5382</v>
      </c>
      <c r="C2299" s="2" t="s">
        <v>5383</v>
      </c>
      <c r="D2299" s="2" t="s">
        <v>4944</v>
      </c>
      <c r="E2299" s="2" t="str">
        <f>VLOOKUP(D2299,GOL!B:C,2,FALSE)</f>
        <v>Pembina</v>
      </c>
      <c r="F2299" s="9">
        <v>39173</v>
      </c>
      <c r="G2299" s="2" t="s">
        <v>15</v>
      </c>
      <c r="H2299" s="5"/>
      <c r="I2299" s="2" t="s">
        <v>15</v>
      </c>
      <c r="J2299" s="4">
        <v>39173</v>
      </c>
      <c r="K2299" s="2" t="s">
        <v>1226</v>
      </c>
      <c r="L2299" s="2" t="s">
        <v>26</v>
      </c>
      <c r="M2299" s="2" t="s">
        <v>15</v>
      </c>
      <c r="N2299" s="2" t="s">
        <v>15</v>
      </c>
      <c r="O2299" s="2" t="s">
        <v>174</v>
      </c>
      <c r="P2299" s="9">
        <v>32508</v>
      </c>
      <c r="Q2299" s="6">
        <v>21618</v>
      </c>
      <c r="R2299" s="2" t="s">
        <v>1227</v>
      </c>
      <c r="S2299" t="s">
        <v>28813</v>
      </c>
    </row>
    <row r="2300" spans="1:19" ht="16.5" customHeight="1">
      <c r="A2300" s="2" t="s">
        <v>5997</v>
      </c>
      <c r="B2300" s="2" t="s">
        <v>5998</v>
      </c>
      <c r="C2300" s="2" t="s">
        <v>5999</v>
      </c>
      <c r="D2300" s="2" t="s">
        <v>4944</v>
      </c>
      <c r="E2300" s="2" t="str">
        <f>VLOOKUP(D2300,GOL!B:C,2,FALSE)</f>
        <v>Pembina</v>
      </c>
      <c r="F2300" s="9">
        <v>40087</v>
      </c>
      <c r="G2300" s="2" t="s">
        <v>15</v>
      </c>
      <c r="H2300" s="5"/>
      <c r="I2300" s="2" t="s">
        <v>15</v>
      </c>
      <c r="J2300" s="4">
        <v>40087</v>
      </c>
      <c r="K2300" s="2" t="s">
        <v>1226</v>
      </c>
      <c r="L2300" s="2" t="s">
        <v>26</v>
      </c>
      <c r="M2300" s="2" t="s">
        <v>15</v>
      </c>
      <c r="N2300" s="2" t="s">
        <v>15</v>
      </c>
      <c r="O2300" s="2" t="s">
        <v>910</v>
      </c>
      <c r="P2300" s="9">
        <v>37621</v>
      </c>
      <c r="Q2300" s="6">
        <v>25549</v>
      </c>
      <c r="R2300" s="2" t="s">
        <v>1227</v>
      </c>
      <c r="S2300" t="s">
        <v>28813</v>
      </c>
    </row>
    <row r="2301" spans="1:19" ht="16.5" customHeight="1">
      <c r="A2301" s="2" t="s">
        <v>6492</v>
      </c>
      <c r="B2301" s="2" t="s">
        <v>6493</v>
      </c>
      <c r="C2301" s="2" t="s">
        <v>6494</v>
      </c>
      <c r="D2301" s="2" t="s">
        <v>4944</v>
      </c>
      <c r="E2301" s="2" t="str">
        <f>VLOOKUP(D2301,GOL!B:C,2,FALSE)</f>
        <v>Pembina</v>
      </c>
      <c r="F2301" s="9">
        <v>40452</v>
      </c>
      <c r="G2301" s="2" t="s">
        <v>15</v>
      </c>
      <c r="H2301" s="5"/>
      <c r="I2301" s="2" t="s">
        <v>15</v>
      </c>
      <c r="J2301" s="4">
        <v>40452</v>
      </c>
      <c r="K2301" s="2" t="s">
        <v>1226</v>
      </c>
      <c r="L2301" s="2" t="s">
        <v>26</v>
      </c>
      <c r="M2301" s="2" t="s">
        <v>15</v>
      </c>
      <c r="N2301" s="2" t="s">
        <v>15</v>
      </c>
      <c r="O2301" s="2" t="s">
        <v>1391</v>
      </c>
      <c r="P2301" s="9">
        <v>35064</v>
      </c>
      <c r="Q2301" s="6">
        <v>26316</v>
      </c>
      <c r="R2301" s="2" t="s">
        <v>1227</v>
      </c>
      <c r="S2301" t="s">
        <v>28808</v>
      </c>
    </row>
    <row r="2302" spans="1:19" ht="16.5" customHeight="1">
      <c r="A2302" s="2" t="s">
        <v>11323</v>
      </c>
      <c r="B2302" s="2" t="s">
        <v>11324</v>
      </c>
      <c r="C2302" s="2" t="s">
        <v>11325</v>
      </c>
      <c r="D2302" s="2" t="s">
        <v>10939</v>
      </c>
      <c r="E2302" s="2" t="str">
        <f>VLOOKUP(D2302,GOL!B:C,2,FALSE)</f>
        <v>Penata</v>
      </c>
      <c r="F2302" s="9">
        <v>41183</v>
      </c>
      <c r="G2302" s="2" t="s">
        <v>15</v>
      </c>
      <c r="H2302" s="5"/>
      <c r="I2302" s="2" t="s">
        <v>15</v>
      </c>
      <c r="J2302" s="4">
        <v>40087</v>
      </c>
      <c r="K2302" s="2" t="s">
        <v>1226</v>
      </c>
      <c r="L2302" s="2" t="s">
        <v>26</v>
      </c>
      <c r="M2302" s="2" t="s">
        <v>15</v>
      </c>
      <c r="N2302" s="2" t="s">
        <v>15</v>
      </c>
      <c r="O2302" s="2" t="s">
        <v>2042</v>
      </c>
      <c r="P2302" s="9">
        <v>38659</v>
      </c>
      <c r="Q2302" s="6">
        <v>29620</v>
      </c>
      <c r="R2302" s="2" t="s">
        <v>1227</v>
      </c>
      <c r="S2302" t="s">
        <v>28819</v>
      </c>
    </row>
    <row r="2303" spans="1:19" ht="16.5" customHeight="1">
      <c r="A2303" s="2" t="s">
        <v>11715</v>
      </c>
      <c r="B2303" s="2" t="s">
        <v>11716</v>
      </c>
      <c r="C2303" s="2" t="s">
        <v>11717</v>
      </c>
      <c r="D2303" s="2" t="s">
        <v>10939</v>
      </c>
      <c r="E2303" s="2" t="str">
        <f>VLOOKUP(D2303,GOL!B:C,2,FALSE)</f>
        <v>Penata</v>
      </c>
      <c r="F2303" s="9">
        <v>41365</v>
      </c>
      <c r="G2303" s="2" t="s">
        <v>15</v>
      </c>
      <c r="H2303" s="5"/>
      <c r="I2303" s="2" t="s">
        <v>15</v>
      </c>
      <c r="J2303" s="4">
        <v>40452</v>
      </c>
      <c r="K2303" s="2" t="s">
        <v>1226</v>
      </c>
      <c r="L2303" s="2" t="s">
        <v>26</v>
      </c>
      <c r="M2303" s="2" t="s">
        <v>15</v>
      </c>
      <c r="N2303" s="2" t="s">
        <v>15</v>
      </c>
      <c r="O2303" s="2" t="s">
        <v>1136</v>
      </c>
      <c r="P2303" s="9">
        <v>34332</v>
      </c>
      <c r="Q2303" s="6">
        <v>23862</v>
      </c>
      <c r="R2303" s="2" t="s">
        <v>1227</v>
      </c>
      <c r="S2303" t="s">
        <v>28813</v>
      </c>
    </row>
    <row r="2304" spans="1:19" ht="16.5" customHeight="1">
      <c r="A2304" s="2" t="s">
        <v>11721</v>
      </c>
      <c r="B2304" s="2" t="s">
        <v>11722</v>
      </c>
      <c r="C2304" s="2" t="s">
        <v>11723</v>
      </c>
      <c r="D2304" s="2" t="s">
        <v>10939</v>
      </c>
      <c r="E2304" s="2" t="str">
        <f>VLOOKUP(D2304,GOL!B:C,2,FALSE)</f>
        <v>Penata</v>
      </c>
      <c r="F2304" s="9">
        <v>41365</v>
      </c>
      <c r="G2304" s="2" t="s">
        <v>15</v>
      </c>
      <c r="H2304" s="5"/>
      <c r="I2304" s="2" t="s">
        <v>15</v>
      </c>
      <c r="J2304" s="4">
        <v>40452</v>
      </c>
      <c r="K2304" s="2" t="s">
        <v>1226</v>
      </c>
      <c r="L2304" s="2" t="s">
        <v>26</v>
      </c>
      <c r="M2304" s="2" t="s">
        <v>15</v>
      </c>
      <c r="N2304" s="2" t="s">
        <v>15</v>
      </c>
      <c r="O2304" s="2" t="s">
        <v>573</v>
      </c>
      <c r="P2304" s="9">
        <v>34442</v>
      </c>
      <c r="Q2304" s="6">
        <v>22864</v>
      </c>
      <c r="R2304" s="2" t="s">
        <v>1227</v>
      </c>
      <c r="S2304" t="s">
        <v>25493</v>
      </c>
    </row>
    <row r="2305" spans="1:19" ht="16.5" customHeight="1">
      <c r="A2305" s="2" t="s">
        <v>12593</v>
      </c>
      <c r="B2305" s="2" t="s">
        <v>12594</v>
      </c>
      <c r="C2305" s="2" t="s">
        <v>12595</v>
      </c>
      <c r="D2305" s="2" t="s">
        <v>10939</v>
      </c>
      <c r="E2305" s="2" t="str">
        <f>VLOOKUP(D2305,GOL!B:C,2,FALSE)</f>
        <v>Penata</v>
      </c>
      <c r="F2305" s="9">
        <v>42095</v>
      </c>
      <c r="G2305" s="2" t="s">
        <v>15</v>
      </c>
      <c r="H2305" s="5"/>
      <c r="I2305" s="2" t="s">
        <v>15</v>
      </c>
      <c r="J2305" s="4">
        <v>42095</v>
      </c>
      <c r="K2305" s="2" t="s">
        <v>1226</v>
      </c>
      <c r="L2305" s="2" t="s">
        <v>26</v>
      </c>
      <c r="M2305" s="2" t="s">
        <v>15</v>
      </c>
      <c r="N2305" s="2" t="s">
        <v>15</v>
      </c>
      <c r="O2305" s="2" t="s">
        <v>12596</v>
      </c>
      <c r="P2305" s="9">
        <v>33141</v>
      </c>
      <c r="Q2305" s="6">
        <v>23550</v>
      </c>
      <c r="R2305" s="2" t="s">
        <v>1227</v>
      </c>
      <c r="S2305" t="s">
        <v>25493</v>
      </c>
    </row>
    <row r="2306" spans="1:19" ht="16.5" customHeight="1">
      <c r="A2306" s="2" t="s">
        <v>12623</v>
      </c>
      <c r="B2306" s="2" t="s">
        <v>12624</v>
      </c>
      <c r="C2306" s="2" t="s">
        <v>12625</v>
      </c>
      <c r="D2306" s="2" t="s">
        <v>10939</v>
      </c>
      <c r="E2306" s="2" t="str">
        <f>VLOOKUP(D2306,GOL!B:C,2,FALSE)</f>
        <v>Penata</v>
      </c>
      <c r="F2306" s="9">
        <v>42095</v>
      </c>
      <c r="G2306" s="2" t="s">
        <v>15</v>
      </c>
      <c r="H2306" s="5"/>
      <c r="I2306" s="2" t="s">
        <v>15</v>
      </c>
      <c r="J2306" s="4">
        <v>42095</v>
      </c>
      <c r="K2306" s="2" t="s">
        <v>1226</v>
      </c>
      <c r="L2306" s="2" t="s">
        <v>26</v>
      </c>
      <c r="M2306" s="2" t="s">
        <v>15</v>
      </c>
      <c r="N2306" s="2" t="s">
        <v>15</v>
      </c>
      <c r="O2306" s="2" t="s">
        <v>3108</v>
      </c>
      <c r="P2306" s="9">
        <v>31777</v>
      </c>
      <c r="Q2306" s="6">
        <v>22657</v>
      </c>
      <c r="R2306" s="2" t="s">
        <v>1227</v>
      </c>
      <c r="S2306" t="s">
        <v>28804</v>
      </c>
    </row>
    <row r="2307" spans="1:19" ht="16.5" customHeight="1">
      <c r="A2307" s="2" t="s">
        <v>12740</v>
      </c>
      <c r="B2307" s="2" t="s">
        <v>12741</v>
      </c>
      <c r="C2307" s="2" t="s">
        <v>12742</v>
      </c>
      <c r="D2307" s="2" t="s">
        <v>10939</v>
      </c>
      <c r="E2307" s="2" t="str">
        <f>VLOOKUP(D2307,GOL!B:C,2,FALSE)</f>
        <v>Penata</v>
      </c>
      <c r="F2307" s="9">
        <v>42095</v>
      </c>
      <c r="G2307" s="2" t="s">
        <v>15</v>
      </c>
      <c r="H2307" s="5"/>
      <c r="I2307" s="2" t="s">
        <v>15</v>
      </c>
      <c r="J2307" s="4">
        <v>42095</v>
      </c>
      <c r="K2307" s="2" t="s">
        <v>1226</v>
      </c>
      <c r="L2307" s="2" t="s">
        <v>26</v>
      </c>
      <c r="M2307" s="2" t="s">
        <v>15</v>
      </c>
      <c r="N2307" s="2" t="s">
        <v>15</v>
      </c>
      <c r="O2307" s="2" t="s">
        <v>611</v>
      </c>
      <c r="P2307" s="9">
        <v>38020</v>
      </c>
      <c r="Q2307" s="6">
        <v>28902</v>
      </c>
      <c r="R2307" s="2" t="s">
        <v>1227</v>
      </c>
      <c r="S2307" t="s">
        <v>28813</v>
      </c>
    </row>
    <row r="2308" spans="1:19" ht="16.5" customHeight="1">
      <c r="A2308" s="2" t="s">
        <v>13850</v>
      </c>
      <c r="B2308" s="2" t="s">
        <v>13851</v>
      </c>
      <c r="C2308" s="2" t="s">
        <v>13852</v>
      </c>
      <c r="D2308" s="2" t="s">
        <v>13178</v>
      </c>
      <c r="E2308" s="2" t="str">
        <f>VLOOKUP(D2308,GOL!B:C,2,FALSE)</f>
        <v>Penata Muda Tk. I</v>
      </c>
      <c r="F2308" s="9">
        <v>41183</v>
      </c>
      <c r="G2308" s="2" t="s">
        <v>15</v>
      </c>
      <c r="H2308" s="5"/>
      <c r="I2308" s="2" t="s">
        <v>15</v>
      </c>
      <c r="J2308" s="4">
        <v>40817</v>
      </c>
      <c r="K2308" s="2" t="s">
        <v>1226</v>
      </c>
      <c r="L2308" s="2" t="s">
        <v>26</v>
      </c>
      <c r="M2308" s="2" t="s">
        <v>15</v>
      </c>
      <c r="N2308" s="2" t="s">
        <v>15</v>
      </c>
      <c r="O2308" s="2" t="s">
        <v>910</v>
      </c>
      <c r="P2308" s="9">
        <v>39225</v>
      </c>
      <c r="Q2308" s="6">
        <v>29143</v>
      </c>
      <c r="R2308" s="2" t="s">
        <v>1227</v>
      </c>
      <c r="S2308" t="s">
        <v>28813</v>
      </c>
    </row>
    <row r="2309" spans="1:19" ht="16.5" customHeight="1">
      <c r="A2309" s="2" t="s">
        <v>15751</v>
      </c>
      <c r="B2309" s="2" t="s">
        <v>15752</v>
      </c>
      <c r="C2309" s="2" t="s">
        <v>15753</v>
      </c>
      <c r="D2309" s="2" t="s">
        <v>15595</v>
      </c>
      <c r="E2309" s="2" t="str">
        <f>VLOOKUP(D2309,GOL!B:C,2,FALSE)</f>
        <v>Penata Muda</v>
      </c>
      <c r="F2309" s="9">
        <v>41183</v>
      </c>
      <c r="G2309" s="2" t="s">
        <v>15</v>
      </c>
      <c r="H2309" s="5"/>
      <c r="I2309" s="2" t="s">
        <v>15</v>
      </c>
      <c r="J2309" s="4">
        <v>39904</v>
      </c>
      <c r="K2309" s="2" t="s">
        <v>1226</v>
      </c>
      <c r="L2309" s="2" t="s">
        <v>26</v>
      </c>
      <c r="M2309" s="2" t="s">
        <v>15</v>
      </c>
      <c r="N2309" s="2" t="s">
        <v>15</v>
      </c>
      <c r="O2309" s="2" t="s">
        <v>8448</v>
      </c>
      <c r="P2309" s="9">
        <v>31777</v>
      </c>
      <c r="Q2309" s="6">
        <v>24237</v>
      </c>
      <c r="R2309" s="2" t="s">
        <v>1227</v>
      </c>
      <c r="S2309" t="s">
        <v>25493</v>
      </c>
    </row>
    <row r="2310" spans="1:19" ht="16.5" customHeight="1">
      <c r="A2310" s="2" t="s">
        <v>22519</v>
      </c>
      <c r="B2310" s="2" t="s">
        <v>22520</v>
      </c>
      <c r="C2310" s="2" t="s">
        <v>22521</v>
      </c>
      <c r="D2310" s="2" t="s">
        <v>21846</v>
      </c>
      <c r="E2310" s="2" t="str">
        <f>VLOOKUP(D2310,GOL!B:C,2,FALSE)</f>
        <v>Pengatur Muda Tk.I</v>
      </c>
      <c r="F2310" s="9">
        <v>41365</v>
      </c>
      <c r="G2310" s="2" t="s">
        <v>15</v>
      </c>
      <c r="H2310" s="5"/>
      <c r="I2310" s="2" t="s">
        <v>320</v>
      </c>
      <c r="J2310" s="4">
        <v>39873</v>
      </c>
      <c r="K2310" s="2" t="s">
        <v>1226</v>
      </c>
      <c r="L2310" s="2" t="s">
        <v>26</v>
      </c>
      <c r="M2310" s="2" t="s">
        <v>15</v>
      </c>
      <c r="N2310" s="2" t="s">
        <v>15</v>
      </c>
      <c r="O2310" s="2" t="s">
        <v>13462</v>
      </c>
      <c r="P2310" s="9">
        <v>34843</v>
      </c>
      <c r="Q2310" s="6">
        <v>28154</v>
      </c>
      <c r="R2310" s="2" t="s">
        <v>1227</v>
      </c>
      <c r="S2310" t="s">
        <v>25493</v>
      </c>
    </row>
    <row r="2311" spans="1:19" ht="16.5" customHeight="1">
      <c r="A2311" s="2" t="s">
        <v>22528</v>
      </c>
      <c r="B2311" s="2" t="s">
        <v>22529</v>
      </c>
      <c r="C2311" s="2" t="s">
        <v>22530</v>
      </c>
      <c r="D2311" s="2" t="s">
        <v>21846</v>
      </c>
      <c r="E2311" s="2" t="str">
        <f>VLOOKUP(D2311,GOL!B:C,2,FALSE)</f>
        <v>Pengatur Muda Tk.I</v>
      </c>
      <c r="F2311" s="9">
        <v>41365</v>
      </c>
      <c r="G2311" s="2" t="s">
        <v>15</v>
      </c>
      <c r="H2311" s="7"/>
      <c r="I2311" s="2" t="s">
        <v>320</v>
      </c>
      <c r="J2311" s="4">
        <v>39873</v>
      </c>
      <c r="K2311" s="2" t="s">
        <v>1226</v>
      </c>
      <c r="L2311" s="2" t="s">
        <v>26</v>
      </c>
      <c r="M2311" s="2" t="s">
        <v>15</v>
      </c>
      <c r="N2311" s="2" t="s">
        <v>15</v>
      </c>
      <c r="O2311" s="2" t="s">
        <v>8804</v>
      </c>
      <c r="P2311" s="9">
        <v>36691</v>
      </c>
      <c r="Q2311" s="6">
        <v>29763</v>
      </c>
      <c r="R2311" s="2" t="s">
        <v>1227</v>
      </c>
      <c r="S2311" t="s">
        <v>25493</v>
      </c>
    </row>
    <row r="2312" spans="1:19" ht="16.5" customHeight="1">
      <c r="A2312" s="2" t="s">
        <v>23334</v>
      </c>
      <c r="B2312" s="2" t="s">
        <v>23335</v>
      </c>
      <c r="C2312" s="2" t="s">
        <v>23336</v>
      </c>
      <c r="D2312" s="2" t="s">
        <v>21846</v>
      </c>
      <c r="E2312" s="2" t="str">
        <f>VLOOKUP(D2312,GOL!B:C,2,FALSE)</f>
        <v>Pengatur Muda Tk.I</v>
      </c>
      <c r="F2312" s="9">
        <v>41730</v>
      </c>
      <c r="G2312" s="2" t="s">
        <v>15</v>
      </c>
      <c r="H2312" s="7"/>
      <c r="I2312" s="2" t="s">
        <v>320</v>
      </c>
      <c r="J2312" s="4">
        <v>40179</v>
      </c>
      <c r="K2312" s="2" t="s">
        <v>1226</v>
      </c>
      <c r="L2312" s="2" t="s">
        <v>26</v>
      </c>
      <c r="M2312" s="2" t="s">
        <v>15</v>
      </c>
      <c r="N2312" s="2" t="s">
        <v>15</v>
      </c>
      <c r="O2312" s="2" t="s">
        <v>5913</v>
      </c>
      <c r="P2312" s="12"/>
      <c r="Q2312" s="6">
        <v>28392</v>
      </c>
      <c r="R2312" s="2" t="s">
        <v>1227</v>
      </c>
      <c r="S2312" t="s">
        <v>25493</v>
      </c>
    </row>
    <row r="2313" spans="1:19" ht="16.5" customHeight="1">
      <c r="A2313" s="2" t="s">
        <v>23343</v>
      </c>
      <c r="B2313" s="2" t="s">
        <v>23344</v>
      </c>
      <c r="C2313" s="2" t="s">
        <v>23345</v>
      </c>
      <c r="D2313" s="2" t="s">
        <v>21846</v>
      </c>
      <c r="E2313" s="2" t="str">
        <f>VLOOKUP(D2313,GOL!B:C,2,FALSE)</f>
        <v>Pengatur Muda Tk.I</v>
      </c>
      <c r="F2313" s="9">
        <v>41730</v>
      </c>
      <c r="G2313" s="2" t="s">
        <v>15</v>
      </c>
      <c r="H2313" s="7"/>
      <c r="I2313" s="2" t="s">
        <v>320</v>
      </c>
      <c r="J2313" s="4">
        <v>40179</v>
      </c>
      <c r="K2313" s="2" t="s">
        <v>1226</v>
      </c>
      <c r="L2313" s="2" t="s">
        <v>26</v>
      </c>
      <c r="M2313" s="2" t="s">
        <v>15</v>
      </c>
      <c r="N2313" s="2" t="s">
        <v>15</v>
      </c>
      <c r="O2313" s="2" t="s">
        <v>8804</v>
      </c>
      <c r="P2313" s="12"/>
      <c r="Q2313" s="6">
        <v>30427</v>
      </c>
      <c r="R2313" s="2" t="s">
        <v>1227</v>
      </c>
      <c r="S2313" t="s">
        <v>25493</v>
      </c>
    </row>
    <row r="2314" spans="1:19" ht="16.5" customHeight="1">
      <c r="A2314" s="2" t="s">
        <v>23346</v>
      </c>
      <c r="B2314" s="2" t="s">
        <v>23347</v>
      </c>
      <c r="C2314" s="2" t="s">
        <v>23348</v>
      </c>
      <c r="D2314" s="2" t="s">
        <v>21846</v>
      </c>
      <c r="E2314" s="2" t="str">
        <f>VLOOKUP(D2314,GOL!B:C,2,FALSE)</f>
        <v>Pengatur Muda Tk.I</v>
      </c>
      <c r="F2314" s="9">
        <v>41730</v>
      </c>
      <c r="G2314" s="2" t="s">
        <v>15</v>
      </c>
      <c r="H2314" s="7"/>
      <c r="I2314" s="2" t="s">
        <v>320</v>
      </c>
      <c r="J2314" s="4">
        <v>40179</v>
      </c>
      <c r="K2314" s="2" t="s">
        <v>1226</v>
      </c>
      <c r="L2314" s="2" t="s">
        <v>26</v>
      </c>
      <c r="M2314" s="2" t="s">
        <v>15</v>
      </c>
      <c r="N2314" s="2" t="s">
        <v>15</v>
      </c>
      <c r="O2314" s="2" t="s">
        <v>8804</v>
      </c>
      <c r="P2314" s="12"/>
      <c r="Q2314" s="6">
        <v>27102</v>
      </c>
      <c r="R2314" s="2" t="s">
        <v>1227</v>
      </c>
      <c r="S2314" t="s">
        <v>25493</v>
      </c>
    </row>
    <row r="2315" spans="1:19" ht="16.5" customHeight="1">
      <c r="A2315" s="2" t="s">
        <v>5314</v>
      </c>
      <c r="B2315" s="2" t="s">
        <v>5315</v>
      </c>
      <c r="C2315" s="2" t="s">
        <v>3770</v>
      </c>
      <c r="D2315" s="2" t="s">
        <v>4944</v>
      </c>
      <c r="E2315" s="2" t="str">
        <f>VLOOKUP(D2315,GOL!B:C,2,FALSE)</f>
        <v>Pembina</v>
      </c>
      <c r="F2315" s="9">
        <v>38991</v>
      </c>
      <c r="G2315" s="2" t="s">
        <v>15</v>
      </c>
      <c r="H2315" s="7"/>
      <c r="I2315" s="2" t="s">
        <v>15</v>
      </c>
      <c r="J2315" s="4">
        <v>38991</v>
      </c>
      <c r="K2315" s="2" t="s">
        <v>5316</v>
      </c>
      <c r="L2315" s="2" t="s">
        <v>26</v>
      </c>
      <c r="M2315" s="2" t="s">
        <v>15</v>
      </c>
      <c r="N2315" s="2" t="s">
        <v>15</v>
      </c>
      <c r="O2315" s="2" t="s">
        <v>256</v>
      </c>
      <c r="P2315" s="9">
        <v>36160</v>
      </c>
      <c r="Q2315" s="6">
        <v>22695</v>
      </c>
      <c r="R2315" s="2" t="s">
        <v>5317</v>
      </c>
      <c r="S2315" t="s">
        <v>25493</v>
      </c>
    </row>
    <row r="2316" spans="1:19" ht="16.5" customHeight="1">
      <c r="A2316" s="2" t="s">
        <v>6680</v>
      </c>
      <c r="B2316" s="2" t="s">
        <v>6681</v>
      </c>
      <c r="C2316" s="2" t="s">
        <v>6682</v>
      </c>
      <c r="D2316" s="2" t="s">
        <v>4944</v>
      </c>
      <c r="E2316" s="2" t="str">
        <f>VLOOKUP(D2316,GOL!B:C,2,FALSE)</f>
        <v>Pembina</v>
      </c>
      <c r="F2316" s="9">
        <v>40634</v>
      </c>
      <c r="G2316" s="2" t="s">
        <v>15</v>
      </c>
      <c r="H2316" s="5"/>
      <c r="I2316" s="2" t="s">
        <v>15</v>
      </c>
      <c r="J2316" s="4">
        <v>40634</v>
      </c>
      <c r="K2316" s="2" t="s">
        <v>5316</v>
      </c>
      <c r="L2316" s="2" t="s">
        <v>26</v>
      </c>
      <c r="M2316" s="2" t="s">
        <v>15</v>
      </c>
      <c r="N2316" s="2" t="s">
        <v>15</v>
      </c>
      <c r="O2316" s="2" t="s">
        <v>78</v>
      </c>
      <c r="P2316" s="9">
        <v>35430</v>
      </c>
      <c r="Q2316" s="6">
        <v>23514</v>
      </c>
      <c r="R2316" s="2" t="s">
        <v>5317</v>
      </c>
      <c r="S2316" t="s">
        <v>25493</v>
      </c>
    </row>
    <row r="2317" spans="1:19" ht="16.5" customHeight="1">
      <c r="A2317" s="2" t="s">
        <v>6943</v>
      </c>
      <c r="B2317" s="2" t="s">
        <v>6944</v>
      </c>
      <c r="C2317" s="2" t="s">
        <v>6945</v>
      </c>
      <c r="D2317" s="2" t="s">
        <v>4944</v>
      </c>
      <c r="E2317" s="2" t="str">
        <f>VLOOKUP(D2317,GOL!B:C,2,FALSE)</f>
        <v>Pembina</v>
      </c>
      <c r="F2317" s="9">
        <v>40817</v>
      </c>
      <c r="G2317" s="2" t="s">
        <v>15</v>
      </c>
      <c r="H2317" s="5"/>
      <c r="I2317" s="2" t="s">
        <v>15</v>
      </c>
      <c r="J2317" s="4">
        <v>40817</v>
      </c>
      <c r="K2317" s="2" t="s">
        <v>5316</v>
      </c>
      <c r="L2317" s="2" t="s">
        <v>26</v>
      </c>
      <c r="M2317" s="2" t="s">
        <v>15</v>
      </c>
      <c r="N2317" s="2" t="s">
        <v>15</v>
      </c>
      <c r="O2317" s="2" t="s">
        <v>167</v>
      </c>
      <c r="P2317" s="9">
        <v>34995</v>
      </c>
      <c r="Q2317" s="6">
        <v>23568</v>
      </c>
      <c r="R2317" s="2" t="s">
        <v>5317</v>
      </c>
      <c r="S2317" t="s">
        <v>25493</v>
      </c>
    </row>
    <row r="2318" spans="1:19" ht="16.5" customHeight="1">
      <c r="A2318" s="2" t="s">
        <v>11724</v>
      </c>
      <c r="B2318" s="2" t="s">
        <v>11725</v>
      </c>
      <c r="C2318" s="2" t="s">
        <v>11726</v>
      </c>
      <c r="D2318" s="2" t="s">
        <v>10939</v>
      </c>
      <c r="E2318" s="2" t="str">
        <f>VLOOKUP(D2318,GOL!B:C,2,FALSE)</f>
        <v>Penata</v>
      </c>
      <c r="F2318" s="9">
        <v>41365</v>
      </c>
      <c r="G2318" s="2" t="s">
        <v>15</v>
      </c>
      <c r="H2318" s="5"/>
      <c r="I2318" s="2" t="s">
        <v>15</v>
      </c>
      <c r="J2318" s="4">
        <v>40452</v>
      </c>
      <c r="K2318" s="2" t="s">
        <v>5316</v>
      </c>
      <c r="L2318" s="2" t="s">
        <v>26</v>
      </c>
      <c r="M2318" s="2" t="s">
        <v>15</v>
      </c>
      <c r="N2318" s="2" t="s">
        <v>15</v>
      </c>
      <c r="O2318" s="2" t="s">
        <v>573</v>
      </c>
      <c r="P2318" s="9">
        <v>35751</v>
      </c>
      <c r="Q2318" s="6">
        <v>26139</v>
      </c>
      <c r="R2318" s="2" t="s">
        <v>5317</v>
      </c>
      <c r="S2318" t="s">
        <v>25493</v>
      </c>
    </row>
    <row r="2319" spans="1:19" ht="16.5" customHeight="1">
      <c r="A2319" s="2" t="s">
        <v>13454</v>
      </c>
      <c r="B2319" s="2" t="s">
        <v>13455</v>
      </c>
      <c r="C2319" s="2" t="s">
        <v>8007</v>
      </c>
      <c r="D2319" s="2" t="s">
        <v>13178</v>
      </c>
      <c r="E2319" s="2" t="str">
        <f>VLOOKUP(D2319,GOL!B:C,2,FALSE)</f>
        <v>Penata Muda Tk. I</v>
      </c>
      <c r="F2319" s="9">
        <v>40452</v>
      </c>
      <c r="G2319" s="2" t="s">
        <v>15</v>
      </c>
      <c r="H2319" s="5"/>
      <c r="I2319" s="2" t="s">
        <v>15</v>
      </c>
      <c r="J2319" s="4">
        <v>40452</v>
      </c>
      <c r="K2319" s="2" t="s">
        <v>5316</v>
      </c>
      <c r="L2319" s="2" t="s">
        <v>26</v>
      </c>
      <c r="M2319" s="2" t="s">
        <v>15</v>
      </c>
      <c r="N2319" s="2" t="s">
        <v>15</v>
      </c>
      <c r="O2319" s="2" t="s">
        <v>13456</v>
      </c>
      <c r="P2319" s="9">
        <v>33068</v>
      </c>
      <c r="Q2319" s="6">
        <v>23591</v>
      </c>
      <c r="R2319" s="2" t="s">
        <v>5317</v>
      </c>
      <c r="S2319" t="s">
        <v>25493</v>
      </c>
    </row>
    <row r="2320" spans="1:19" ht="16.5" customHeight="1">
      <c r="A2320" s="2" t="s">
        <v>18366</v>
      </c>
      <c r="B2320" s="2" t="s">
        <v>18367</v>
      </c>
      <c r="C2320" s="2" t="s">
        <v>18368</v>
      </c>
      <c r="D2320" s="2" t="s">
        <v>17772</v>
      </c>
      <c r="E2320" s="2" t="str">
        <f>VLOOKUP(D2320,GOL!B:C,2,FALSE)</f>
        <v>Pengatur</v>
      </c>
      <c r="F2320" s="9">
        <v>41365</v>
      </c>
      <c r="G2320" s="2" t="s">
        <v>15</v>
      </c>
      <c r="H2320" s="5"/>
      <c r="I2320" s="2" t="s">
        <v>15</v>
      </c>
      <c r="J2320" s="4">
        <v>40452</v>
      </c>
      <c r="K2320" s="2" t="s">
        <v>5316</v>
      </c>
      <c r="L2320" s="2" t="s">
        <v>26</v>
      </c>
      <c r="M2320" s="2" t="s">
        <v>15</v>
      </c>
      <c r="N2320" s="2" t="s">
        <v>15</v>
      </c>
      <c r="O2320" s="2" t="s">
        <v>18369</v>
      </c>
      <c r="P2320" s="9">
        <v>30872</v>
      </c>
      <c r="Q2320" s="6">
        <v>23778</v>
      </c>
      <c r="R2320" s="2" t="s">
        <v>5317</v>
      </c>
      <c r="S2320" t="s">
        <v>25493</v>
      </c>
    </row>
    <row r="2321" spans="1:19" ht="16.5" customHeight="1">
      <c r="A2321" s="2" t="s">
        <v>22513</v>
      </c>
      <c r="B2321" s="2" t="s">
        <v>22514</v>
      </c>
      <c r="C2321" s="2" t="s">
        <v>22515</v>
      </c>
      <c r="D2321" s="2" t="s">
        <v>21846</v>
      </c>
      <c r="E2321" s="2" t="str">
        <f>VLOOKUP(D2321,GOL!B:C,2,FALSE)</f>
        <v>Pengatur Muda Tk.I</v>
      </c>
      <c r="F2321" s="9">
        <v>41365</v>
      </c>
      <c r="G2321" s="2" t="s">
        <v>15</v>
      </c>
      <c r="H2321" s="5"/>
      <c r="I2321" s="2" t="s">
        <v>320</v>
      </c>
      <c r="J2321" s="7"/>
      <c r="K2321" s="2" t="s">
        <v>5316</v>
      </c>
      <c r="L2321" s="2" t="s">
        <v>26</v>
      </c>
      <c r="M2321" s="2" t="s">
        <v>15</v>
      </c>
      <c r="N2321" s="2" t="s">
        <v>15</v>
      </c>
      <c r="O2321" s="2" t="s">
        <v>5913</v>
      </c>
      <c r="P2321" s="9">
        <v>35583</v>
      </c>
      <c r="Q2321" s="6">
        <v>28635</v>
      </c>
      <c r="R2321" s="2" t="s">
        <v>5317</v>
      </c>
      <c r="S2321" t="s">
        <v>25493</v>
      </c>
    </row>
    <row r="2322" spans="1:19" ht="16.5" customHeight="1">
      <c r="A2322" s="2" t="s">
        <v>612</v>
      </c>
      <c r="B2322" s="2" t="s">
        <v>613</v>
      </c>
      <c r="C2322" s="2" t="s">
        <v>614</v>
      </c>
      <c r="D2322" s="2" t="s">
        <v>312</v>
      </c>
      <c r="E2322" s="2" t="str">
        <f>VLOOKUP(D2322,GOL!B:C,2,FALSE)</f>
        <v>Pembina Tk. I</v>
      </c>
      <c r="F2322" s="9">
        <v>39904</v>
      </c>
      <c r="G2322" s="2" t="s">
        <v>15</v>
      </c>
      <c r="H2322" s="5"/>
      <c r="I2322" s="2" t="s">
        <v>15</v>
      </c>
      <c r="J2322" s="7"/>
      <c r="K2322" s="2" t="s">
        <v>615</v>
      </c>
      <c r="L2322" s="2" t="s">
        <v>26</v>
      </c>
      <c r="M2322" s="2" t="s">
        <v>15</v>
      </c>
      <c r="N2322" s="2" t="s">
        <v>15</v>
      </c>
      <c r="O2322" s="2" t="s">
        <v>616</v>
      </c>
      <c r="P2322" s="9">
        <v>36891</v>
      </c>
      <c r="Q2322" s="6">
        <v>23353</v>
      </c>
      <c r="R2322" s="2" t="s">
        <v>617</v>
      </c>
      <c r="S2322" t="s">
        <v>28804</v>
      </c>
    </row>
    <row r="2323" spans="1:19" ht="16.5" customHeight="1">
      <c r="A2323" s="2" t="s">
        <v>704</v>
      </c>
      <c r="B2323" s="2" t="s">
        <v>705</v>
      </c>
      <c r="C2323" s="2" t="s">
        <v>706</v>
      </c>
      <c r="D2323" s="2" t="s">
        <v>312</v>
      </c>
      <c r="E2323" s="2" t="str">
        <f>VLOOKUP(D2323,GOL!B:C,2,FALSE)</f>
        <v>Pembina Tk. I</v>
      </c>
      <c r="F2323" s="9">
        <v>39904</v>
      </c>
      <c r="G2323" s="2" t="s">
        <v>15</v>
      </c>
      <c r="H2323" s="5"/>
      <c r="I2323" s="2" t="s">
        <v>15</v>
      </c>
      <c r="J2323" s="4">
        <v>39904</v>
      </c>
      <c r="K2323" s="2" t="s">
        <v>615</v>
      </c>
      <c r="L2323" s="2" t="s">
        <v>26</v>
      </c>
      <c r="M2323" s="2" t="s">
        <v>15</v>
      </c>
      <c r="N2323" s="2" t="s">
        <v>15</v>
      </c>
      <c r="O2323" s="2" t="s">
        <v>256</v>
      </c>
      <c r="P2323" s="9">
        <v>33939</v>
      </c>
      <c r="Q2323" s="6">
        <v>22564</v>
      </c>
      <c r="R2323" s="2" t="s">
        <v>617</v>
      </c>
      <c r="S2323" t="s">
        <v>28872</v>
      </c>
    </row>
    <row r="2324" spans="1:19" ht="16.5" customHeight="1">
      <c r="A2324" s="2" t="s">
        <v>717</v>
      </c>
      <c r="B2324" s="2" t="s">
        <v>718</v>
      </c>
      <c r="C2324" s="2" t="s">
        <v>719</v>
      </c>
      <c r="D2324" s="2" t="s">
        <v>312</v>
      </c>
      <c r="E2324" s="2" t="str">
        <f>VLOOKUP(D2324,GOL!B:C,2,FALSE)</f>
        <v>Pembina Tk. I</v>
      </c>
      <c r="F2324" s="9">
        <v>39904</v>
      </c>
      <c r="G2324" s="2" t="s">
        <v>15</v>
      </c>
      <c r="H2324" s="5"/>
      <c r="I2324" s="2" t="s">
        <v>15</v>
      </c>
      <c r="J2324" s="4">
        <v>39904</v>
      </c>
      <c r="K2324" s="2" t="s">
        <v>615</v>
      </c>
      <c r="L2324" s="2" t="s">
        <v>26</v>
      </c>
      <c r="M2324" s="2" t="s">
        <v>15</v>
      </c>
      <c r="N2324" s="2" t="s">
        <v>15</v>
      </c>
      <c r="O2324" s="2" t="s">
        <v>167</v>
      </c>
      <c r="P2324" s="9">
        <v>36160</v>
      </c>
      <c r="Q2324" s="6">
        <v>22114</v>
      </c>
      <c r="R2324" s="2" t="s">
        <v>617</v>
      </c>
      <c r="S2324" t="s">
        <v>28828</v>
      </c>
    </row>
    <row r="2325" spans="1:19" ht="16.5" customHeight="1">
      <c r="A2325" s="2" t="s">
        <v>887</v>
      </c>
      <c r="B2325" s="2" t="s">
        <v>888</v>
      </c>
      <c r="C2325" s="2" t="s">
        <v>889</v>
      </c>
      <c r="D2325" s="2" t="s">
        <v>312</v>
      </c>
      <c r="E2325" s="2" t="str">
        <f>VLOOKUP(D2325,GOL!B:C,2,FALSE)</f>
        <v>Pembina Tk. I</v>
      </c>
      <c r="F2325" s="9">
        <v>40269</v>
      </c>
      <c r="G2325" s="2" t="s">
        <v>15</v>
      </c>
      <c r="H2325" s="5"/>
      <c r="I2325" s="2" t="s">
        <v>15</v>
      </c>
      <c r="J2325" s="4">
        <v>40269</v>
      </c>
      <c r="K2325" s="2" t="s">
        <v>615</v>
      </c>
      <c r="L2325" s="2" t="s">
        <v>26</v>
      </c>
      <c r="M2325" s="2" t="s">
        <v>15</v>
      </c>
      <c r="N2325" s="2" t="s">
        <v>15</v>
      </c>
      <c r="O2325" s="2" t="s">
        <v>335</v>
      </c>
      <c r="P2325" s="9">
        <v>37158</v>
      </c>
      <c r="Q2325" s="6">
        <v>23195</v>
      </c>
      <c r="R2325" s="2" t="s">
        <v>617</v>
      </c>
      <c r="S2325" t="s">
        <v>28846</v>
      </c>
    </row>
    <row r="2326" spans="1:19" ht="16.5" customHeight="1">
      <c r="A2326" s="2" t="s">
        <v>935</v>
      </c>
      <c r="B2326" s="2" t="s">
        <v>936</v>
      </c>
      <c r="C2326" s="2" t="s">
        <v>937</v>
      </c>
      <c r="D2326" s="2" t="s">
        <v>312</v>
      </c>
      <c r="E2326" s="2" t="str">
        <f>VLOOKUP(D2326,GOL!B:C,2,FALSE)</f>
        <v>Pembina Tk. I</v>
      </c>
      <c r="F2326" s="9">
        <v>40452</v>
      </c>
      <c r="G2326" s="2" t="s">
        <v>15</v>
      </c>
      <c r="H2326" s="5"/>
      <c r="I2326" s="2" t="s">
        <v>15</v>
      </c>
      <c r="J2326" s="7"/>
      <c r="K2326" s="2" t="s">
        <v>615</v>
      </c>
      <c r="L2326" s="2" t="s">
        <v>26</v>
      </c>
      <c r="M2326" s="2" t="s">
        <v>15</v>
      </c>
      <c r="N2326" s="2" t="s">
        <v>15</v>
      </c>
      <c r="O2326" s="2" t="s">
        <v>213</v>
      </c>
      <c r="P2326" s="12"/>
      <c r="Q2326" s="6">
        <v>22835</v>
      </c>
      <c r="R2326" s="2" t="s">
        <v>617</v>
      </c>
      <c r="S2326" t="s">
        <v>25493</v>
      </c>
    </row>
    <row r="2327" spans="1:19" ht="16.5" customHeight="1">
      <c r="A2327" s="2" t="s">
        <v>1345</v>
      </c>
      <c r="B2327" s="2" t="s">
        <v>1346</v>
      </c>
      <c r="C2327" s="2" t="s">
        <v>1347</v>
      </c>
      <c r="D2327" s="2" t="s">
        <v>312</v>
      </c>
      <c r="E2327" s="2" t="str">
        <f>VLOOKUP(D2327,GOL!B:C,2,FALSE)</f>
        <v>Pembina Tk. I</v>
      </c>
      <c r="F2327" s="9">
        <v>40452</v>
      </c>
      <c r="G2327" s="2" t="s">
        <v>15</v>
      </c>
      <c r="H2327" s="5"/>
      <c r="I2327" s="2" t="s">
        <v>15</v>
      </c>
      <c r="J2327" s="4">
        <v>40452</v>
      </c>
      <c r="K2327" s="2" t="s">
        <v>615</v>
      </c>
      <c r="L2327" s="2" t="s">
        <v>26</v>
      </c>
      <c r="M2327" s="2" t="s">
        <v>15</v>
      </c>
      <c r="N2327" s="2" t="s">
        <v>15</v>
      </c>
      <c r="O2327" s="2" t="s">
        <v>213</v>
      </c>
      <c r="P2327" s="9">
        <v>36160</v>
      </c>
      <c r="Q2327" s="6">
        <v>22114</v>
      </c>
      <c r="R2327" s="2" t="s">
        <v>617</v>
      </c>
      <c r="S2327" t="s">
        <v>28828</v>
      </c>
    </row>
    <row r="2328" spans="1:19" ht="16.5" customHeight="1">
      <c r="A2328" s="2" t="s">
        <v>1468</v>
      </c>
      <c r="B2328" s="2" t="s">
        <v>1469</v>
      </c>
      <c r="C2328" s="2" t="s">
        <v>1470</v>
      </c>
      <c r="D2328" s="2" t="s">
        <v>312</v>
      </c>
      <c r="E2328" s="2" t="str">
        <f>VLOOKUP(D2328,GOL!B:C,2,FALSE)</f>
        <v>Pembina Tk. I</v>
      </c>
      <c r="F2328" s="9">
        <v>40452</v>
      </c>
      <c r="G2328" s="2" t="s">
        <v>15</v>
      </c>
      <c r="H2328" s="5"/>
      <c r="I2328" s="2" t="s">
        <v>15</v>
      </c>
      <c r="J2328" s="4">
        <v>40452</v>
      </c>
      <c r="K2328" s="2" t="s">
        <v>615</v>
      </c>
      <c r="L2328" s="2" t="s">
        <v>26</v>
      </c>
      <c r="M2328" s="2" t="s">
        <v>15</v>
      </c>
      <c r="N2328" s="2" t="s">
        <v>15</v>
      </c>
      <c r="O2328" s="2" t="s">
        <v>1471</v>
      </c>
      <c r="P2328" s="9">
        <v>33603</v>
      </c>
      <c r="Q2328" s="6">
        <v>21934</v>
      </c>
      <c r="R2328" s="2" t="s">
        <v>617</v>
      </c>
      <c r="S2328" t="s">
        <v>25493</v>
      </c>
    </row>
    <row r="2329" spans="1:19" ht="16.5" customHeight="1">
      <c r="A2329" s="2" t="s">
        <v>3290</v>
      </c>
      <c r="B2329" s="2" t="s">
        <v>3291</v>
      </c>
      <c r="C2329" s="2" t="s">
        <v>3292</v>
      </c>
      <c r="D2329" s="2" t="s">
        <v>312</v>
      </c>
      <c r="E2329" s="2" t="str">
        <f>VLOOKUP(D2329,GOL!B:C,2,FALSE)</f>
        <v>Pembina Tk. I</v>
      </c>
      <c r="F2329" s="9">
        <v>42095</v>
      </c>
      <c r="G2329" s="2" t="s">
        <v>15</v>
      </c>
      <c r="H2329" s="5"/>
      <c r="I2329" s="2" t="s">
        <v>15</v>
      </c>
      <c r="J2329" s="4">
        <v>42095</v>
      </c>
      <c r="K2329" s="2" t="s">
        <v>615</v>
      </c>
      <c r="L2329" s="2" t="s">
        <v>26</v>
      </c>
      <c r="M2329" s="2" t="s">
        <v>15</v>
      </c>
      <c r="N2329" s="2" t="s">
        <v>15</v>
      </c>
      <c r="O2329" s="2" t="s">
        <v>247</v>
      </c>
      <c r="P2329" s="10">
        <v>36891</v>
      </c>
      <c r="Q2329" s="6">
        <v>22357</v>
      </c>
      <c r="R2329" s="2" t="s">
        <v>617</v>
      </c>
      <c r="S2329" t="s">
        <v>28837</v>
      </c>
    </row>
    <row r="2330" spans="1:19" ht="16.5" customHeight="1">
      <c r="A2330" s="2" t="s">
        <v>3840</v>
      </c>
      <c r="B2330" s="2" t="s">
        <v>3841</v>
      </c>
      <c r="C2330" s="2" t="s">
        <v>3842</v>
      </c>
      <c r="D2330" s="2" t="s">
        <v>312</v>
      </c>
      <c r="E2330" s="2" t="str">
        <f>VLOOKUP(D2330,GOL!B:C,2,FALSE)</f>
        <v>Pembina Tk. I</v>
      </c>
      <c r="F2330" s="9">
        <v>42095</v>
      </c>
      <c r="G2330" s="2" t="s">
        <v>15</v>
      </c>
      <c r="H2330" s="5"/>
      <c r="I2330" s="2" t="s">
        <v>15</v>
      </c>
      <c r="J2330" s="4">
        <v>42095</v>
      </c>
      <c r="K2330" s="2" t="s">
        <v>615</v>
      </c>
      <c r="L2330" s="2" t="s">
        <v>26</v>
      </c>
      <c r="M2330" s="2" t="s">
        <v>15</v>
      </c>
      <c r="N2330" s="2" t="s">
        <v>15</v>
      </c>
      <c r="O2330" s="2" t="s">
        <v>3843</v>
      </c>
      <c r="P2330" s="9">
        <v>39447</v>
      </c>
      <c r="Q2330" s="6">
        <v>23695</v>
      </c>
      <c r="R2330" s="2" t="s">
        <v>617</v>
      </c>
      <c r="S2330" t="s">
        <v>25493</v>
      </c>
    </row>
    <row r="2331" spans="1:19" ht="16.5" customHeight="1">
      <c r="A2331" s="2" t="s">
        <v>4488</v>
      </c>
      <c r="B2331" s="2" t="s">
        <v>4489</v>
      </c>
      <c r="C2331" s="2" t="s">
        <v>4490</v>
      </c>
      <c r="D2331" s="2" t="s">
        <v>312</v>
      </c>
      <c r="E2331" s="2" t="str">
        <f>VLOOKUP(D2331,GOL!B:C,2,FALSE)</f>
        <v>Pembina Tk. I</v>
      </c>
      <c r="F2331" s="9">
        <v>42095</v>
      </c>
      <c r="G2331" s="2" t="s">
        <v>15</v>
      </c>
      <c r="H2331" s="5"/>
      <c r="I2331" s="2" t="s">
        <v>15</v>
      </c>
      <c r="J2331" s="4">
        <v>42095</v>
      </c>
      <c r="K2331" s="2" t="s">
        <v>615</v>
      </c>
      <c r="L2331" s="2" t="s">
        <v>26</v>
      </c>
      <c r="M2331" s="2" t="s">
        <v>15</v>
      </c>
      <c r="N2331" s="2" t="s">
        <v>15</v>
      </c>
      <c r="O2331" s="2" t="s">
        <v>3843</v>
      </c>
      <c r="P2331" s="9">
        <v>33603</v>
      </c>
      <c r="Q2331" s="6">
        <v>24655</v>
      </c>
      <c r="R2331" s="2" t="s">
        <v>617</v>
      </c>
      <c r="S2331" t="s">
        <v>25493</v>
      </c>
    </row>
    <row r="2332" spans="1:19" ht="16.5" customHeight="1">
      <c r="A2332" s="2" t="s">
        <v>4663</v>
      </c>
      <c r="B2332" s="2" t="s">
        <v>4664</v>
      </c>
      <c r="C2332" s="2" t="s">
        <v>4665</v>
      </c>
      <c r="D2332" s="2" t="s">
        <v>312</v>
      </c>
      <c r="E2332" s="2" t="str">
        <f>VLOOKUP(D2332,GOL!B:C,2,FALSE)</f>
        <v>Pembina Tk. I</v>
      </c>
      <c r="F2332" s="9">
        <v>42095</v>
      </c>
      <c r="G2332" s="2" t="s">
        <v>15</v>
      </c>
      <c r="H2332" s="5"/>
      <c r="I2332" s="2" t="s">
        <v>15</v>
      </c>
      <c r="J2332" s="4">
        <v>42095</v>
      </c>
      <c r="K2332" s="2" t="s">
        <v>615</v>
      </c>
      <c r="L2332" s="2" t="s">
        <v>26</v>
      </c>
      <c r="M2332" s="2" t="s">
        <v>15</v>
      </c>
      <c r="N2332" s="2" t="s">
        <v>15</v>
      </c>
      <c r="O2332" s="2" t="s">
        <v>256</v>
      </c>
      <c r="P2332" s="9">
        <v>33969</v>
      </c>
      <c r="Q2332" s="6">
        <v>24664</v>
      </c>
      <c r="R2332" s="2" t="s">
        <v>617</v>
      </c>
      <c r="S2332" t="s">
        <v>28804</v>
      </c>
    </row>
    <row r="2333" spans="1:19" ht="16.5" customHeight="1">
      <c r="A2333" s="2" t="s">
        <v>4885</v>
      </c>
      <c r="B2333" s="2" t="s">
        <v>4886</v>
      </c>
      <c r="C2333" s="2" t="s">
        <v>4887</v>
      </c>
      <c r="D2333" s="2" t="s">
        <v>312</v>
      </c>
      <c r="E2333" s="2" t="str">
        <f>VLOOKUP(D2333,GOL!B:C,2,FALSE)</f>
        <v>Pembina Tk. I</v>
      </c>
      <c r="F2333" s="9">
        <v>42461</v>
      </c>
      <c r="G2333" s="2" t="s">
        <v>15</v>
      </c>
      <c r="H2333" s="5"/>
      <c r="I2333" s="2" t="s">
        <v>15</v>
      </c>
      <c r="J2333" s="7"/>
      <c r="K2333" s="2" t="s">
        <v>615</v>
      </c>
      <c r="L2333" s="2" t="s">
        <v>26</v>
      </c>
      <c r="M2333" s="2" t="s">
        <v>15</v>
      </c>
      <c r="N2333" s="2" t="s">
        <v>15</v>
      </c>
      <c r="O2333" s="2" t="s">
        <v>4603</v>
      </c>
      <c r="P2333" s="9">
        <v>35064</v>
      </c>
      <c r="Q2333" s="6">
        <v>26378</v>
      </c>
      <c r="R2333" s="2" t="s">
        <v>617</v>
      </c>
      <c r="S2333" t="s">
        <v>25493</v>
      </c>
    </row>
    <row r="2334" spans="1:19" ht="16.5" customHeight="1">
      <c r="A2334" s="2" t="s">
        <v>4900</v>
      </c>
      <c r="B2334" s="2" t="s">
        <v>4901</v>
      </c>
      <c r="C2334" s="2" t="s">
        <v>4902</v>
      </c>
      <c r="D2334" s="2" t="s">
        <v>312</v>
      </c>
      <c r="E2334" s="2" t="str">
        <f>VLOOKUP(D2334,GOL!B:C,2,FALSE)</f>
        <v>Pembina Tk. I</v>
      </c>
      <c r="F2334" s="9">
        <v>42461</v>
      </c>
      <c r="G2334" s="2" t="s">
        <v>15</v>
      </c>
      <c r="H2334" s="5"/>
      <c r="I2334" s="2" t="s">
        <v>15</v>
      </c>
      <c r="J2334" s="4">
        <v>38991</v>
      </c>
      <c r="K2334" s="2" t="s">
        <v>615</v>
      </c>
      <c r="L2334" s="2" t="s">
        <v>26</v>
      </c>
      <c r="M2334" s="2" t="s">
        <v>15</v>
      </c>
      <c r="N2334" s="2" t="s">
        <v>15</v>
      </c>
      <c r="O2334" s="2" t="s">
        <v>4532</v>
      </c>
      <c r="P2334" s="9">
        <v>39447</v>
      </c>
      <c r="Q2334" s="6">
        <v>23711</v>
      </c>
      <c r="R2334" s="2" t="s">
        <v>617</v>
      </c>
      <c r="S2334" t="s">
        <v>28804</v>
      </c>
    </row>
    <row r="2335" spans="1:19" ht="16.5" customHeight="1">
      <c r="A2335" s="2" t="s">
        <v>5301</v>
      </c>
      <c r="B2335" s="2" t="s">
        <v>5302</v>
      </c>
      <c r="C2335" s="2" t="s">
        <v>5303</v>
      </c>
      <c r="D2335" s="2" t="s">
        <v>4944</v>
      </c>
      <c r="E2335" s="2" t="str">
        <f>VLOOKUP(D2335,GOL!B:C,2,FALSE)</f>
        <v>Pembina</v>
      </c>
      <c r="F2335" s="9">
        <v>38991</v>
      </c>
      <c r="G2335" s="2" t="s">
        <v>15</v>
      </c>
      <c r="H2335" s="5"/>
      <c r="I2335" s="2" t="s">
        <v>15</v>
      </c>
      <c r="J2335" s="4">
        <v>38991</v>
      </c>
      <c r="K2335" s="2" t="s">
        <v>615</v>
      </c>
      <c r="L2335" s="2" t="s">
        <v>26</v>
      </c>
      <c r="M2335" s="2" t="s">
        <v>15</v>
      </c>
      <c r="N2335" s="2" t="s">
        <v>15</v>
      </c>
      <c r="O2335" s="2" t="s">
        <v>696</v>
      </c>
      <c r="P2335" s="9">
        <v>31777</v>
      </c>
      <c r="Q2335" s="6">
        <v>23983</v>
      </c>
      <c r="R2335" s="2" t="s">
        <v>617</v>
      </c>
      <c r="S2335" t="s">
        <v>28804</v>
      </c>
    </row>
    <row r="2336" spans="1:19" ht="16.5" customHeight="1">
      <c r="A2336" s="2" t="s">
        <v>5582</v>
      </c>
      <c r="B2336" s="2" t="s">
        <v>5583</v>
      </c>
      <c r="C2336" s="2" t="s">
        <v>5584</v>
      </c>
      <c r="D2336" s="2" t="s">
        <v>4944</v>
      </c>
      <c r="E2336" s="2" t="str">
        <f>VLOOKUP(D2336,GOL!B:C,2,FALSE)</f>
        <v>Pembina</v>
      </c>
      <c r="F2336" s="9">
        <v>39539</v>
      </c>
      <c r="G2336" s="2" t="s">
        <v>15</v>
      </c>
      <c r="H2336" s="5"/>
      <c r="I2336" s="2" t="s">
        <v>15</v>
      </c>
      <c r="J2336" s="4">
        <v>39539</v>
      </c>
      <c r="K2336" s="2" t="s">
        <v>615</v>
      </c>
      <c r="L2336" s="2" t="s">
        <v>26</v>
      </c>
      <c r="M2336" s="2" t="s">
        <v>15</v>
      </c>
      <c r="N2336" s="2" t="s">
        <v>15</v>
      </c>
      <c r="O2336" s="2" t="s">
        <v>4238</v>
      </c>
      <c r="P2336" s="9">
        <v>34334</v>
      </c>
      <c r="Q2336" s="6">
        <v>26082</v>
      </c>
      <c r="R2336" s="2" t="s">
        <v>617</v>
      </c>
      <c r="S2336" t="s">
        <v>25493</v>
      </c>
    </row>
    <row r="2337" spans="1:19" ht="16.5" customHeight="1">
      <c r="A2337" s="2" t="s">
        <v>6033</v>
      </c>
      <c r="B2337" s="2" t="s">
        <v>6034</v>
      </c>
      <c r="C2337" s="2" t="s">
        <v>6035</v>
      </c>
      <c r="D2337" s="2" t="s">
        <v>4944</v>
      </c>
      <c r="E2337" s="2" t="str">
        <f>VLOOKUP(D2337,GOL!B:C,2,FALSE)</f>
        <v>Pembina</v>
      </c>
      <c r="F2337" s="9">
        <v>40087</v>
      </c>
      <c r="G2337" s="2" t="s">
        <v>15</v>
      </c>
      <c r="H2337" s="7"/>
      <c r="I2337" s="2" t="s">
        <v>15</v>
      </c>
      <c r="J2337" s="4">
        <v>40087</v>
      </c>
      <c r="K2337" s="2" t="s">
        <v>615</v>
      </c>
      <c r="L2337" s="2" t="s">
        <v>26</v>
      </c>
      <c r="M2337" s="2" t="s">
        <v>15</v>
      </c>
      <c r="N2337" s="2" t="s">
        <v>15</v>
      </c>
      <c r="O2337" s="2" t="s">
        <v>1826</v>
      </c>
      <c r="P2337" s="9">
        <v>35064</v>
      </c>
      <c r="Q2337" s="6">
        <v>26336</v>
      </c>
      <c r="R2337" s="2" t="s">
        <v>617</v>
      </c>
      <c r="S2337" t="s">
        <v>25493</v>
      </c>
    </row>
    <row r="2338" spans="1:19" ht="16.5" customHeight="1">
      <c r="A2338" s="2" t="s">
        <v>6036</v>
      </c>
      <c r="B2338" s="2" t="s">
        <v>6037</v>
      </c>
      <c r="C2338" s="2" t="s">
        <v>6038</v>
      </c>
      <c r="D2338" s="2" t="s">
        <v>4944</v>
      </c>
      <c r="E2338" s="2" t="str">
        <f>VLOOKUP(D2338,GOL!B:C,2,FALSE)</f>
        <v>Pembina</v>
      </c>
      <c r="F2338" s="9">
        <v>40087</v>
      </c>
      <c r="G2338" s="2" t="s">
        <v>15</v>
      </c>
      <c r="H2338" s="7"/>
      <c r="I2338" s="2" t="s">
        <v>15</v>
      </c>
      <c r="J2338" s="4">
        <v>40087</v>
      </c>
      <c r="K2338" s="2" t="s">
        <v>615</v>
      </c>
      <c r="L2338" s="2" t="s">
        <v>26</v>
      </c>
      <c r="M2338" s="2" t="s">
        <v>15</v>
      </c>
      <c r="N2338" s="2" t="s">
        <v>15</v>
      </c>
      <c r="O2338" s="2" t="s">
        <v>611</v>
      </c>
      <c r="P2338" s="9">
        <v>32873</v>
      </c>
      <c r="Q2338" s="6">
        <v>23959</v>
      </c>
      <c r="R2338" s="2" t="s">
        <v>617</v>
      </c>
      <c r="S2338" t="s">
        <v>28837</v>
      </c>
    </row>
    <row r="2339" spans="1:19" ht="16.5" customHeight="1">
      <c r="A2339" s="2" t="s">
        <v>6106</v>
      </c>
      <c r="B2339" s="2" t="s">
        <v>6107</v>
      </c>
      <c r="C2339" s="2" t="s">
        <v>6108</v>
      </c>
      <c r="D2339" s="2" t="s">
        <v>4944</v>
      </c>
      <c r="E2339" s="2" t="str">
        <f>VLOOKUP(D2339,GOL!B:C,2,FALSE)</f>
        <v>Pembina</v>
      </c>
      <c r="F2339" s="9">
        <v>40269</v>
      </c>
      <c r="G2339" s="2" t="s">
        <v>15</v>
      </c>
      <c r="H2339" s="7"/>
      <c r="I2339" s="2" t="s">
        <v>15</v>
      </c>
      <c r="J2339" s="4">
        <v>40269</v>
      </c>
      <c r="K2339" s="2" t="s">
        <v>615</v>
      </c>
      <c r="L2339" s="2" t="s">
        <v>26</v>
      </c>
      <c r="M2339" s="2" t="s">
        <v>15</v>
      </c>
      <c r="N2339" s="2" t="s">
        <v>15</v>
      </c>
      <c r="O2339" s="2" t="s">
        <v>1152</v>
      </c>
      <c r="P2339" s="9">
        <v>36525</v>
      </c>
      <c r="Q2339" s="6">
        <v>22392</v>
      </c>
      <c r="R2339" s="2" t="s">
        <v>617</v>
      </c>
      <c r="S2339" t="s">
        <v>25493</v>
      </c>
    </row>
    <row r="2340" spans="1:19" ht="16.5" customHeight="1">
      <c r="A2340" s="2" t="s">
        <v>6524</v>
      </c>
      <c r="B2340" s="2" t="s">
        <v>6525</v>
      </c>
      <c r="C2340" s="2" t="s">
        <v>6526</v>
      </c>
      <c r="D2340" s="2" t="s">
        <v>4944</v>
      </c>
      <c r="E2340" s="2" t="str">
        <f>VLOOKUP(D2340,GOL!B:C,2,FALSE)</f>
        <v>Pembina</v>
      </c>
      <c r="F2340" s="9">
        <v>40634</v>
      </c>
      <c r="G2340" s="2" t="s">
        <v>15</v>
      </c>
      <c r="H2340" s="7"/>
      <c r="I2340" s="2" t="s">
        <v>15</v>
      </c>
      <c r="J2340" s="7"/>
      <c r="K2340" s="2" t="s">
        <v>615</v>
      </c>
      <c r="L2340" s="2" t="s">
        <v>26</v>
      </c>
      <c r="M2340" s="2" t="s">
        <v>15</v>
      </c>
      <c r="N2340" s="2" t="s">
        <v>15</v>
      </c>
      <c r="O2340" s="2" t="s">
        <v>573</v>
      </c>
      <c r="P2340" s="9">
        <v>34699</v>
      </c>
      <c r="Q2340" s="6">
        <v>25588</v>
      </c>
      <c r="R2340" s="2" t="s">
        <v>617</v>
      </c>
      <c r="S2340" t="s">
        <v>25493</v>
      </c>
    </row>
    <row r="2341" spans="1:19" ht="16.5" customHeight="1">
      <c r="A2341" s="2" t="s">
        <v>7429</v>
      </c>
      <c r="B2341" s="2" t="s">
        <v>7430</v>
      </c>
      <c r="C2341" s="2" t="s">
        <v>7431</v>
      </c>
      <c r="D2341" s="2" t="s">
        <v>4944</v>
      </c>
      <c r="E2341" s="2" t="str">
        <f>VLOOKUP(D2341,GOL!B:C,2,FALSE)</f>
        <v>Pembina</v>
      </c>
      <c r="F2341" s="9">
        <v>41183</v>
      </c>
      <c r="G2341" s="2" t="s">
        <v>15</v>
      </c>
      <c r="H2341" s="7"/>
      <c r="I2341" s="2" t="s">
        <v>15</v>
      </c>
      <c r="J2341" s="4">
        <v>41183</v>
      </c>
      <c r="K2341" s="2" t="s">
        <v>615</v>
      </c>
      <c r="L2341" s="2" t="s">
        <v>26</v>
      </c>
      <c r="M2341" s="2" t="s">
        <v>15</v>
      </c>
      <c r="N2341" s="2" t="s">
        <v>15</v>
      </c>
      <c r="O2341" s="2" t="s">
        <v>1622</v>
      </c>
      <c r="P2341" s="9">
        <v>31777</v>
      </c>
      <c r="Q2341" s="6">
        <v>23277</v>
      </c>
      <c r="R2341" s="2" t="s">
        <v>617</v>
      </c>
      <c r="S2341" t="s">
        <v>25493</v>
      </c>
    </row>
    <row r="2342" spans="1:19" ht="16.5" customHeight="1">
      <c r="A2342" s="2" t="s">
        <v>9404</v>
      </c>
      <c r="B2342" s="2" t="s">
        <v>9405</v>
      </c>
      <c r="C2342" s="2" t="s">
        <v>9406</v>
      </c>
      <c r="D2342" s="2" t="s">
        <v>8369</v>
      </c>
      <c r="E2342" s="2" t="str">
        <f>VLOOKUP(D2342,GOL!B:C,2,FALSE)</f>
        <v>Penata Tk. I</v>
      </c>
      <c r="F2342" s="9">
        <v>41183</v>
      </c>
      <c r="G2342" s="2" t="s">
        <v>15</v>
      </c>
      <c r="H2342" s="7"/>
      <c r="I2342" s="2" t="s">
        <v>15</v>
      </c>
      <c r="J2342" s="4">
        <v>40269</v>
      </c>
      <c r="K2342" s="2" t="s">
        <v>615</v>
      </c>
      <c r="L2342" s="2" t="s">
        <v>26</v>
      </c>
      <c r="M2342" s="2" t="s">
        <v>15</v>
      </c>
      <c r="N2342" s="2" t="s">
        <v>15</v>
      </c>
      <c r="O2342" s="2" t="s">
        <v>1152</v>
      </c>
      <c r="P2342" s="9">
        <v>35944</v>
      </c>
      <c r="Q2342" s="6">
        <v>27468</v>
      </c>
      <c r="R2342" s="2" t="s">
        <v>617</v>
      </c>
      <c r="S2342" t="s">
        <v>25493</v>
      </c>
    </row>
    <row r="2343" spans="1:19" ht="16.5" customHeight="1">
      <c r="A2343" s="2" t="s">
        <v>9419</v>
      </c>
      <c r="B2343" s="2" t="s">
        <v>9420</v>
      </c>
      <c r="C2343" s="2" t="s">
        <v>9421</v>
      </c>
      <c r="D2343" s="2" t="s">
        <v>8369</v>
      </c>
      <c r="E2343" s="2" t="str">
        <f>VLOOKUP(D2343,GOL!B:C,2,FALSE)</f>
        <v>Penata Tk. I</v>
      </c>
      <c r="F2343" s="9">
        <v>41183</v>
      </c>
      <c r="G2343" s="2" t="s">
        <v>15</v>
      </c>
      <c r="H2343" s="7"/>
      <c r="I2343" s="2" t="s">
        <v>15</v>
      </c>
      <c r="J2343" s="4">
        <v>40269</v>
      </c>
      <c r="K2343" s="2" t="s">
        <v>615</v>
      </c>
      <c r="L2343" s="2" t="s">
        <v>26</v>
      </c>
      <c r="M2343" s="2" t="s">
        <v>15</v>
      </c>
      <c r="N2343" s="2" t="s">
        <v>15</v>
      </c>
      <c r="O2343" s="2" t="s">
        <v>1391</v>
      </c>
      <c r="P2343" s="9">
        <v>37443</v>
      </c>
      <c r="Q2343" s="6">
        <v>29086</v>
      </c>
      <c r="R2343" s="2" t="s">
        <v>617</v>
      </c>
      <c r="S2343" t="s">
        <v>25493</v>
      </c>
    </row>
    <row r="2344" spans="1:19" ht="16.5" customHeight="1">
      <c r="A2344" s="2" t="s">
        <v>11151</v>
      </c>
      <c r="B2344" s="2" t="s">
        <v>11152</v>
      </c>
      <c r="C2344" s="2" t="s">
        <v>11153</v>
      </c>
      <c r="D2344" s="2" t="s">
        <v>10939</v>
      </c>
      <c r="E2344" s="2" t="str">
        <f>VLOOKUP(D2344,GOL!B:C,2,FALSE)</f>
        <v>Penata</v>
      </c>
      <c r="F2344" s="9">
        <v>41000</v>
      </c>
      <c r="G2344" s="2" t="s">
        <v>15</v>
      </c>
      <c r="H2344" s="7"/>
      <c r="I2344" s="2" t="s">
        <v>15</v>
      </c>
      <c r="J2344" s="4">
        <v>39722</v>
      </c>
      <c r="K2344" s="2" t="s">
        <v>615</v>
      </c>
      <c r="L2344" s="2" t="s">
        <v>26</v>
      </c>
      <c r="M2344" s="2" t="s">
        <v>15</v>
      </c>
      <c r="N2344" s="2" t="s">
        <v>15</v>
      </c>
      <c r="O2344" s="2" t="s">
        <v>4349</v>
      </c>
      <c r="P2344" s="9">
        <v>33296</v>
      </c>
      <c r="Q2344" s="6">
        <v>24680</v>
      </c>
      <c r="R2344" s="2" t="s">
        <v>617</v>
      </c>
      <c r="S2344" t="s">
        <v>28813</v>
      </c>
    </row>
    <row r="2345" spans="1:19" ht="16.5" customHeight="1">
      <c r="A2345" s="2" t="s">
        <v>11709</v>
      </c>
      <c r="B2345" s="2" t="s">
        <v>11710</v>
      </c>
      <c r="C2345" s="2" t="s">
        <v>11711</v>
      </c>
      <c r="D2345" s="2" t="s">
        <v>10939</v>
      </c>
      <c r="E2345" s="2" t="str">
        <f>VLOOKUP(D2345,GOL!B:C,2,FALSE)</f>
        <v>Penata</v>
      </c>
      <c r="F2345" s="9">
        <v>41365</v>
      </c>
      <c r="G2345" s="2" t="s">
        <v>15</v>
      </c>
      <c r="H2345" s="7"/>
      <c r="I2345" s="2" t="s">
        <v>15</v>
      </c>
      <c r="J2345" s="4">
        <v>40452</v>
      </c>
      <c r="K2345" s="2" t="s">
        <v>615</v>
      </c>
      <c r="L2345" s="2" t="s">
        <v>26</v>
      </c>
      <c r="M2345" s="2" t="s">
        <v>15</v>
      </c>
      <c r="N2345" s="2" t="s">
        <v>15</v>
      </c>
      <c r="O2345" s="2" t="s">
        <v>573</v>
      </c>
      <c r="P2345" s="9">
        <v>33722</v>
      </c>
      <c r="Q2345" s="6">
        <v>24781</v>
      </c>
      <c r="R2345" s="2" t="s">
        <v>617</v>
      </c>
      <c r="S2345" t="s">
        <v>25493</v>
      </c>
    </row>
    <row r="2346" spans="1:19" ht="16.5" customHeight="1">
      <c r="A2346" s="2" t="s">
        <v>11718</v>
      </c>
      <c r="B2346" s="2" t="s">
        <v>11719</v>
      </c>
      <c r="C2346" s="2" t="s">
        <v>11720</v>
      </c>
      <c r="D2346" s="2" t="s">
        <v>10939</v>
      </c>
      <c r="E2346" s="2" t="str">
        <f>VLOOKUP(D2346,GOL!B:C,2,FALSE)</f>
        <v>Penata</v>
      </c>
      <c r="F2346" s="9">
        <v>41365</v>
      </c>
      <c r="G2346" s="2" t="s">
        <v>15</v>
      </c>
      <c r="H2346" s="7"/>
      <c r="I2346" s="2" t="s">
        <v>15</v>
      </c>
      <c r="J2346" s="4">
        <v>40452</v>
      </c>
      <c r="K2346" s="2" t="s">
        <v>615</v>
      </c>
      <c r="L2346" s="2" t="s">
        <v>26</v>
      </c>
      <c r="M2346" s="2" t="s">
        <v>15</v>
      </c>
      <c r="N2346" s="2" t="s">
        <v>15</v>
      </c>
      <c r="O2346" s="2" t="s">
        <v>314</v>
      </c>
      <c r="P2346" s="9">
        <v>34786</v>
      </c>
      <c r="Q2346" s="6">
        <v>25431</v>
      </c>
      <c r="R2346" s="2" t="s">
        <v>617</v>
      </c>
      <c r="S2346" t="s">
        <v>25493</v>
      </c>
    </row>
    <row r="2347" spans="1:19" ht="16.5" customHeight="1">
      <c r="A2347" s="2" t="s">
        <v>14951</v>
      </c>
      <c r="B2347" s="2" t="s">
        <v>14952</v>
      </c>
      <c r="C2347" s="2" t="s">
        <v>14953</v>
      </c>
      <c r="D2347" s="2" t="s">
        <v>13178</v>
      </c>
      <c r="E2347" s="2" t="str">
        <f>VLOOKUP(D2347,GOL!B:C,2,FALSE)</f>
        <v>Penata Muda Tk. I</v>
      </c>
      <c r="F2347" s="9">
        <v>41913</v>
      </c>
      <c r="G2347" s="2" t="s">
        <v>15</v>
      </c>
      <c r="H2347" s="7"/>
      <c r="I2347" s="2" t="s">
        <v>320</v>
      </c>
      <c r="J2347" s="7"/>
      <c r="K2347" s="2" t="s">
        <v>615</v>
      </c>
      <c r="L2347" s="2" t="s">
        <v>26</v>
      </c>
      <c r="M2347" s="2" t="s">
        <v>15</v>
      </c>
      <c r="N2347" s="2" t="s">
        <v>15</v>
      </c>
      <c r="O2347" s="2" t="s">
        <v>9242</v>
      </c>
      <c r="P2347" s="9">
        <v>30316</v>
      </c>
      <c r="Q2347" s="6">
        <v>22630</v>
      </c>
      <c r="R2347" s="2" t="s">
        <v>617</v>
      </c>
      <c r="S2347" t="s">
        <v>28805</v>
      </c>
    </row>
    <row r="2348" spans="1:19" ht="16.5" customHeight="1">
      <c r="A2348" s="2" t="s">
        <v>15520</v>
      </c>
      <c r="B2348" s="2" t="s">
        <v>15521</v>
      </c>
      <c r="C2348" s="2" t="s">
        <v>15522</v>
      </c>
      <c r="D2348" s="2" t="s">
        <v>13178</v>
      </c>
      <c r="E2348" s="2" t="str">
        <f>VLOOKUP(D2348,GOL!B:C,2,FALSE)</f>
        <v>Penata Muda Tk. I</v>
      </c>
      <c r="F2348" s="9">
        <v>42379</v>
      </c>
      <c r="G2348" s="2" t="s">
        <v>15</v>
      </c>
      <c r="H2348" s="7"/>
      <c r="I2348" s="2" t="s">
        <v>15</v>
      </c>
      <c r="J2348" s="4">
        <v>40817</v>
      </c>
      <c r="K2348" s="2" t="s">
        <v>615</v>
      </c>
      <c r="L2348" s="2" t="s">
        <v>26</v>
      </c>
      <c r="M2348" s="2" t="s">
        <v>15</v>
      </c>
      <c r="N2348" s="2" t="s">
        <v>15</v>
      </c>
      <c r="O2348" s="2" t="s">
        <v>3154</v>
      </c>
      <c r="P2348" s="9">
        <v>31665</v>
      </c>
      <c r="Q2348" s="6">
        <v>23218</v>
      </c>
      <c r="R2348" s="2" t="s">
        <v>617</v>
      </c>
      <c r="S2348" t="s">
        <v>25493</v>
      </c>
    </row>
    <row r="2349" spans="1:19" ht="16.5" customHeight="1">
      <c r="A2349" s="2" t="s">
        <v>15622</v>
      </c>
      <c r="B2349" s="2" t="s">
        <v>15623</v>
      </c>
      <c r="C2349" s="2" t="s">
        <v>15624</v>
      </c>
      <c r="D2349" s="2" t="s">
        <v>15595</v>
      </c>
      <c r="E2349" s="2" t="str">
        <f>VLOOKUP(D2349,GOL!B:C,2,FALSE)</f>
        <v>Penata Muda</v>
      </c>
      <c r="F2349" s="9">
        <v>40179</v>
      </c>
      <c r="G2349" s="2" t="s">
        <v>15</v>
      </c>
      <c r="H2349" s="7"/>
      <c r="I2349" s="2" t="s">
        <v>15</v>
      </c>
      <c r="J2349" s="4">
        <v>40909</v>
      </c>
      <c r="K2349" s="2" t="s">
        <v>615</v>
      </c>
      <c r="L2349" s="2" t="s">
        <v>26</v>
      </c>
      <c r="M2349" s="2" t="s">
        <v>15</v>
      </c>
      <c r="N2349" s="2" t="s">
        <v>15</v>
      </c>
      <c r="O2349" s="2" t="s">
        <v>2042</v>
      </c>
      <c r="P2349" s="12"/>
      <c r="Q2349" s="6">
        <v>29722</v>
      </c>
      <c r="R2349" s="2" t="s">
        <v>617</v>
      </c>
      <c r="S2349" t="s">
        <v>25493</v>
      </c>
    </row>
    <row r="2350" spans="1:19" ht="16.5" customHeight="1">
      <c r="A2350" s="2" t="s">
        <v>19561</v>
      </c>
      <c r="B2350" s="2" t="s">
        <v>19562</v>
      </c>
      <c r="C2350" s="2" t="s">
        <v>19563</v>
      </c>
      <c r="D2350" s="2" t="s">
        <v>17772</v>
      </c>
      <c r="E2350" s="2" t="str">
        <f>VLOOKUP(D2350,GOL!B:C,2,FALSE)</f>
        <v>Pengatur</v>
      </c>
      <c r="F2350" s="9">
        <v>42095</v>
      </c>
      <c r="G2350" s="2" t="s">
        <v>15</v>
      </c>
      <c r="H2350" s="7"/>
      <c r="I2350" s="2" t="s">
        <v>320</v>
      </c>
      <c r="J2350" s="7"/>
      <c r="K2350" s="2" t="s">
        <v>615</v>
      </c>
      <c r="L2350" s="2" t="s">
        <v>26</v>
      </c>
      <c r="M2350" s="2" t="s">
        <v>15</v>
      </c>
      <c r="N2350" s="2" t="s">
        <v>15</v>
      </c>
      <c r="O2350" s="2" t="s">
        <v>8680</v>
      </c>
      <c r="P2350" s="9">
        <v>31525</v>
      </c>
      <c r="Q2350" s="6">
        <v>25152</v>
      </c>
      <c r="R2350" s="2" t="s">
        <v>617</v>
      </c>
      <c r="S2350" t="s">
        <v>25493</v>
      </c>
    </row>
    <row r="2351" spans="1:19" ht="16.5" customHeight="1">
      <c r="A2351" s="2" t="s">
        <v>19564</v>
      </c>
      <c r="B2351" s="2" t="s">
        <v>19565</v>
      </c>
      <c r="C2351" s="2" t="s">
        <v>19566</v>
      </c>
      <c r="D2351" s="2" t="s">
        <v>17772</v>
      </c>
      <c r="E2351" s="2" t="str">
        <f>VLOOKUP(D2351,GOL!B:C,2,FALSE)</f>
        <v>Pengatur</v>
      </c>
      <c r="F2351" s="9">
        <v>42095</v>
      </c>
      <c r="G2351" s="2" t="s">
        <v>15</v>
      </c>
      <c r="H2351" s="7"/>
      <c r="I2351" s="2" t="s">
        <v>320</v>
      </c>
      <c r="J2351" s="7"/>
      <c r="K2351" s="2" t="s">
        <v>615</v>
      </c>
      <c r="L2351" s="2" t="s">
        <v>26</v>
      </c>
      <c r="M2351" s="2" t="s">
        <v>15</v>
      </c>
      <c r="N2351" s="2" t="s">
        <v>15</v>
      </c>
      <c r="O2351" s="2" t="s">
        <v>8680</v>
      </c>
      <c r="P2351" s="9">
        <v>31525</v>
      </c>
      <c r="Q2351" s="6">
        <v>24282</v>
      </c>
      <c r="R2351" s="2" t="s">
        <v>617</v>
      </c>
      <c r="S2351" t="s">
        <v>25493</v>
      </c>
    </row>
    <row r="2352" spans="1:19" ht="16.5" customHeight="1">
      <c r="A2352" s="2" t="s">
        <v>22428</v>
      </c>
      <c r="B2352" s="2" t="s">
        <v>22429</v>
      </c>
      <c r="C2352" s="2" t="s">
        <v>22430</v>
      </c>
      <c r="D2352" s="2" t="s">
        <v>21846</v>
      </c>
      <c r="E2352" s="2" t="str">
        <f>VLOOKUP(D2352,GOL!B:C,2,FALSE)</f>
        <v>Pengatur Muda Tk.I</v>
      </c>
      <c r="F2352" s="9">
        <v>41365</v>
      </c>
      <c r="G2352" s="2" t="s">
        <v>15</v>
      </c>
      <c r="H2352" s="7"/>
      <c r="I2352" s="2" t="s">
        <v>320</v>
      </c>
      <c r="J2352" s="7"/>
      <c r="K2352" s="2" t="s">
        <v>615</v>
      </c>
      <c r="L2352" s="2" t="s">
        <v>26</v>
      </c>
      <c r="M2352" s="2" t="s">
        <v>15</v>
      </c>
      <c r="N2352" s="2" t="s">
        <v>15</v>
      </c>
      <c r="O2352" s="2" t="s">
        <v>5913</v>
      </c>
      <c r="P2352" s="9">
        <v>32283</v>
      </c>
      <c r="Q2352" s="6">
        <v>24557</v>
      </c>
      <c r="R2352" s="2" t="s">
        <v>617</v>
      </c>
      <c r="S2352" t="s">
        <v>25493</v>
      </c>
    </row>
    <row r="2353" spans="1:19" ht="16.5" customHeight="1">
      <c r="A2353" s="2" t="s">
        <v>22681</v>
      </c>
      <c r="B2353" s="2" t="s">
        <v>22682</v>
      </c>
      <c r="C2353" s="2" t="s">
        <v>22683</v>
      </c>
      <c r="D2353" s="2" t="s">
        <v>21846</v>
      </c>
      <c r="E2353" s="2" t="str">
        <f>VLOOKUP(D2353,GOL!B:C,2,FALSE)</f>
        <v>Pengatur Muda Tk.I</v>
      </c>
      <c r="F2353" s="9">
        <v>41730</v>
      </c>
      <c r="G2353" s="2" t="s">
        <v>15</v>
      </c>
      <c r="H2353" s="7"/>
      <c r="I2353" s="2" t="s">
        <v>320</v>
      </c>
      <c r="J2353" s="7"/>
      <c r="K2353" s="2" t="s">
        <v>615</v>
      </c>
      <c r="L2353" s="2" t="s">
        <v>26</v>
      </c>
      <c r="M2353" s="2" t="s">
        <v>15</v>
      </c>
      <c r="N2353" s="2" t="s">
        <v>15</v>
      </c>
      <c r="O2353" s="2" t="s">
        <v>5913</v>
      </c>
      <c r="P2353" s="12"/>
      <c r="Q2353" s="6">
        <v>28468</v>
      </c>
      <c r="R2353" s="2" t="s">
        <v>617</v>
      </c>
      <c r="S2353" t="s">
        <v>25493</v>
      </c>
    </row>
    <row r="2354" spans="1:19" ht="16.5" customHeight="1">
      <c r="A2354" s="2" t="s">
        <v>24268</v>
      </c>
      <c r="B2354" s="2" t="s">
        <v>24269</v>
      </c>
      <c r="C2354" s="2" t="s">
        <v>24270</v>
      </c>
      <c r="D2354" s="2" t="s">
        <v>24228</v>
      </c>
      <c r="E2354" s="2" t="str">
        <f>VLOOKUP(D2354,GOL!B:C,2,FALSE)</f>
        <v>Juru</v>
      </c>
      <c r="F2354" s="9">
        <v>42095</v>
      </c>
      <c r="G2354" s="2" t="s">
        <v>15</v>
      </c>
      <c r="H2354" s="7"/>
      <c r="I2354" s="2" t="s">
        <v>320</v>
      </c>
      <c r="J2354" s="7"/>
      <c r="K2354" s="2" t="s">
        <v>615</v>
      </c>
      <c r="L2354" s="2" t="s">
        <v>26</v>
      </c>
      <c r="M2354" s="2" t="s">
        <v>15</v>
      </c>
      <c r="N2354" s="2" t="s">
        <v>15</v>
      </c>
      <c r="O2354" s="2" t="s">
        <v>21856</v>
      </c>
      <c r="P2354" s="9">
        <v>27759</v>
      </c>
      <c r="Q2354" s="6">
        <v>23135</v>
      </c>
      <c r="R2354" s="2" t="s">
        <v>617</v>
      </c>
      <c r="S2354" t="s">
        <v>25493</v>
      </c>
    </row>
    <row r="2355" spans="1:19" ht="16.5" customHeight="1">
      <c r="A2355" s="2" t="s">
        <v>24405</v>
      </c>
      <c r="B2355" s="2" t="s">
        <v>24406</v>
      </c>
      <c r="C2355" s="2" t="s">
        <v>24407</v>
      </c>
      <c r="D2355" s="2" t="s">
        <v>24353</v>
      </c>
      <c r="E2355" s="2" t="str">
        <f>VLOOKUP(D2355,GOL!B:C,2,FALSE)</f>
        <v>Juru Muda Tk. I</v>
      </c>
      <c r="F2355" s="9">
        <v>41730</v>
      </c>
      <c r="G2355" s="2" t="s">
        <v>15</v>
      </c>
      <c r="H2355" s="5"/>
      <c r="I2355" s="2" t="s">
        <v>320</v>
      </c>
      <c r="J2355" s="7"/>
      <c r="K2355" s="2" t="s">
        <v>615</v>
      </c>
      <c r="L2355" s="2" t="s">
        <v>26</v>
      </c>
      <c r="M2355" s="2" t="s">
        <v>15</v>
      </c>
      <c r="N2355" s="2" t="s">
        <v>15</v>
      </c>
      <c r="O2355" s="2" t="s">
        <v>21856</v>
      </c>
      <c r="P2355" s="12"/>
      <c r="Q2355" s="6">
        <v>26552</v>
      </c>
      <c r="R2355" s="2" t="s">
        <v>617</v>
      </c>
      <c r="S2355" t="s">
        <v>25493</v>
      </c>
    </row>
    <row r="2356" spans="1:19" ht="16.5" customHeight="1">
      <c r="A2356" s="2" t="s">
        <v>591</v>
      </c>
      <c r="B2356" s="2" t="s">
        <v>592</v>
      </c>
      <c r="C2356" s="2" t="s">
        <v>593</v>
      </c>
      <c r="D2356" s="2" t="s">
        <v>312</v>
      </c>
      <c r="E2356" s="2" t="str">
        <f>VLOOKUP(D2356,GOL!B:C,2,FALSE)</f>
        <v>Pembina Tk. I</v>
      </c>
      <c r="F2356" s="9">
        <v>39722</v>
      </c>
      <c r="G2356" s="2" t="s">
        <v>15</v>
      </c>
      <c r="H2356" s="5"/>
      <c r="I2356" s="2" t="s">
        <v>15</v>
      </c>
      <c r="J2356" s="4">
        <v>39722</v>
      </c>
      <c r="K2356" s="2" t="s">
        <v>594</v>
      </c>
      <c r="L2356" s="2" t="s">
        <v>26</v>
      </c>
      <c r="M2356" s="2" t="s">
        <v>15</v>
      </c>
      <c r="N2356" s="2" t="s">
        <v>15</v>
      </c>
      <c r="O2356" s="2" t="s">
        <v>595</v>
      </c>
      <c r="P2356" s="9">
        <v>33238</v>
      </c>
      <c r="Q2356" s="6">
        <v>24212</v>
      </c>
      <c r="R2356" s="2" t="s">
        <v>596</v>
      </c>
      <c r="S2356" t="s">
        <v>28813</v>
      </c>
    </row>
    <row r="2357" spans="1:19" ht="16.5" customHeight="1">
      <c r="A2357" s="2" t="s">
        <v>1325</v>
      </c>
      <c r="B2357" s="2" t="s">
        <v>1326</v>
      </c>
      <c r="C2357" s="2" t="s">
        <v>1327</v>
      </c>
      <c r="D2357" s="2" t="s">
        <v>312</v>
      </c>
      <c r="E2357" s="2" t="str">
        <f>VLOOKUP(D2357,GOL!B:C,2,FALSE)</f>
        <v>Pembina Tk. I</v>
      </c>
      <c r="F2357" s="9">
        <v>40452</v>
      </c>
      <c r="G2357" s="2" t="s">
        <v>15</v>
      </c>
      <c r="H2357" s="5"/>
      <c r="I2357" s="2" t="s">
        <v>15</v>
      </c>
      <c r="J2357" s="4">
        <v>40452</v>
      </c>
      <c r="K2357" s="2" t="s">
        <v>594</v>
      </c>
      <c r="L2357" s="2" t="s">
        <v>26</v>
      </c>
      <c r="M2357" s="2" t="s">
        <v>15</v>
      </c>
      <c r="N2357" s="2" t="s">
        <v>15</v>
      </c>
      <c r="O2357" s="2" t="s">
        <v>611</v>
      </c>
      <c r="P2357" s="9">
        <v>37256</v>
      </c>
      <c r="Q2357" s="6">
        <v>22416</v>
      </c>
      <c r="R2357" s="2" t="s">
        <v>596</v>
      </c>
      <c r="S2357" t="s">
        <v>28805</v>
      </c>
    </row>
    <row r="2358" spans="1:19" ht="16.5" customHeight="1">
      <c r="A2358" s="2" t="s">
        <v>1829</v>
      </c>
      <c r="B2358" s="2" t="s">
        <v>1830</v>
      </c>
      <c r="C2358" s="2" t="s">
        <v>1831</v>
      </c>
      <c r="D2358" s="2" t="s">
        <v>312</v>
      </c>
      <c r="E2358" s="2" t="str">
        <f>VLOOKUP(D2358,GOL!B:C,2,FALSE)</f>
        <v>Pembina Tk. I</v>
      </c>
      <c r="F2358" s="9">
        <v>41000</v>
      </c>
      <c r="G2358" s="2" t="s">
        <v>15</v>
      </c>
      <c r="H2358" s="5"/>
      <c r="I2358" s="2" t="s">
        <v>15</v>
      </c>
      <c r="J2358" s="4">
        <v>36251</v>
      </c>
      <c r="K2358" s="2" t="s">
        <v>594</v>
      </c>
      <c r="L2358" s="2" t="s">
        <v>26</v>
      </c>
      <c r="M2358" s="2" t="s">
        <v>15</v>
      </c>
      <c r="N2358" s="2" t="s">
        <v>15</v>
      </c>
      <c r="O2358" s="2" t="s">
        <v>272</v>
      </c>
      <c r="P2358" s="9">
        <v>31777</v>
      </c>
      <c r="Q2358" s="6">
        <v>21494</v>
      </c>
      <c r="R2358" s="2" t="s">
        <v>596</v>
      </c>
      <c r="S2358" t="s">
        <v>28822</v>
      </c>
    </row>
    <row r="2359" spans="1:19" ht="16.5" customHeight="1">
      <c r="A2359" s="2" t="s">
        <v>1884</v>
      </c>
      <c r="B2359" s="2" t="s">
        <v>1885</v>
      </c>
      <c r="C2359" s="2" t="s">
        <v>1886</v>
      </c>
      <c r="D2359" s="2" t="s">
        <v>312</v>
      </c>
      <c r="E2359" s="2" t="str">
        <f>VLOOKUP(D2359,GOL!B:C,2,FALSE)</f>
        <v>Pembina Tk. I</v>
      </c>
      <c r="F2359" s="9">
        <v>41000</v>
      </c>
      <c r="G2359" s="2" t="s">
        <v>15</v>
      </c>
      <c r="H2359" s="5"/>
      <c r="I2359" s="2" t="s">
        <v>15</v>
      </c>
      <c r="J2359" s="4">
        <v>38626</v>
      </c>
      <c r="K2359" s="2" t="s">
        <v>594</v>
      </c>
      <c r="L2359" s="2" t="s">
        <v>26</v>
      </c>
      <c r="M2359" s="2" t="s">
        <v>15</v>
      </c>
      <c r="N2359" s="2" t="s">
        <v>15</v>
      </c>
      <c r="O2359" s="2" t="s">
        <v>1887</v>
      </c>
      <c r="P2359" s="9">
        <v>35064</v>
      </c>
      <c r="Q2359" s="6">
        <v>26027</v>
      </c>
      <c r="R2359" s="2" t="s">
        <v>596</v>
      </c>
      <c r="S2359" t="s">
        <v>28809</v>
      </c>
    </row>
    <row r="2360" spans="1:19" ht="16.5" customHeight="1">
      <c r="A2360" s="2" t="s">
        <v>1937</v>
      </c>
      <c r="B2360" s="2" t="s">
        <v>1938</v>
      </c>
      <c r="C2360" s="2" t="s">
        <v>1939</v>
      </c>
      <c r="D2360" s="2" t="s">
        <v>312</v>
      </c>
      <c r="E2360" s="2" t="str">
        <f>VLOOKUP(D2360,GOL!B:C,2,FALSE)</f>
        <v>Pembina Tk. I</v>
      </c>
      <c r="F2360" s="9">
        <v>41000</v>
      </c>
      <c r="G2360" s="2" t="s">
        <v>15</v>
      </c>
      <c r="H2360" s="5"/>
      <c r="I2360" s="2" t="s">
        <v>15</v>
      </c>
      <c r="J2360" s="4">
        <v>39722</v>
      </c>
      <c r="K2360" s="2" t="s">
        <v>594</v>
      </c>
      <c r="L2360" s="2" t="s">
        <v>26</v>
      </c>
      <c r="M2360" s="2" t="s">
        <v>15</v>
      </c>
      <c r="N2360" s="2" t="s">
        <v>15</v>
      </c>
      <c r="O2360" s="2" t="s">
        <v>696</v>
      </c>
      <c r="P2360" s="12"/>
      <c r="Q2360" s="6">
        <v>23230</v>
      </c>
      <c r="R2360" s="2" t="s">
        <v>596</v>
      </c>
      <c r="S2360" t="s">
        <v>25493</v>
      </c>
    </row>
    <row r="2361" spans="1:19" ht="16.5" customHeight="1">
      <c r="A2361" s="2" t="s">
        <v>1943</v>
      </c>
      <c r="B2361" s="2" t="s">
        <v>1944</v>
      </c>
      <c r="C2361" s="2" t="s">
        <v>1945</v>
      </c>
      <c r="D2361" s="2" t="s">
        <v>312</v>
      </c>
      <c r="E2361" s="2" t="str">
        <f>VLOOKUP(D2361,GOL!B:C,2,FALSE)</f>
        <v>Pembina Tk. I</v>
      </c>
      <c r="F2361" s="9">
        <v>41000</v>
      </c>
      <c r="G2361" s="2" t="s">
        <v>15</v>
      </c>
      <c r="H2361" s="5"/>
      <c r="I2361" s="2" t="s">
        <v>15</v>
      </c>
      <c r="J2361" s="4">
        <v>39722</v>
      </c>
      <c r="K2361" s="2" t="s">
        <v>594</v>
      </c>
      <c r="L2361" s="2" t="s">
        <v>26</v>
      </c>
      <c r="M2361" s="2" t="s">
        <v>15</v>
      </c>
      <c r="N2361" s="2" t="s">
        <v>15</v>
      </c>
      <c r="O2361" s="2" t="s">
        <v>174</v>
      </c>
      <c r="P2361" s="9">
        <v>34699</v>
      </c>
      <c r="Q2361" s="6">
        <v>25659</v>
      </c>
      <c r="R2361" s="2" t="s">
        <v>596</v>
      </c>
      <c r="S2361" t="s">
        <v>28804</v>
      </c>
    </row>
    <row r="2362" spans="1:19" ht="16.5" customHeight="1">
      <c r="A2362" s="2" t="s">
        <v>2382</v>
      </c>
      <c r="B2362" s="2" t="s">
        <v>2383</v>
      </c>
      <c r="C2362" s="2" t="s">
        <v>2384</v>
      </c>
      <c r="D2362" s="2" t="s">
        <v>312</v>
      </c>
      <c r="E2362" s="2" t="str">
        <f>VLOOKUP(D2362,GOL!B:C,2,FALSE)</f>
        <v>Pembina Tk. I</v>
      </c>
      <c r="F2362" s="9">
        <v>41183</v>
      </c>
      <c r="G2362" s="2" t="s">
        <v>15</v>
      </c>
      <c r="H2362" s="5"/>
      <c r="I2362" s="2" t="s">
        <v>15</v>
      </c>
      <c r="J2362" s="4">
        <v>41183</v>
      </c>
      <c r="K2362" s="2" t="s">
        <v>594</v>
      </c>
      <c r="L2362" s="2" t="s">
        <v>26</v>
      </c>
      <c r="M2362" s="2" t="s">
        <v>15</v>
      </c>
      <c r="N2362" s="2" t="s">
        <v>15</v>
      </c>
      <c r="O2362" s="2" t="s">
        <v>573</v>
      </c>
      <c r="P2362" s="9">
        <v>36891</v>
      </c>
      <c r="Q2362" s="6">
        <v>21455</v>
      </c>
      <c r="R2362" s="2" t="s">
        <v>596</v>
      </c>
      <c r="S2362" t="s">
        <v>25493</v>
      </c>
    </row>
    <row r="2363" spans="1:19" ht="16.5" customHeight="1">
      <c r="A2363" s="2" t="s">
        <v>5078</v>
      </c>
      <c r="B2363" s="2" t="s">
        <v>5079</v>
      </c>
      <c r="C2363" s="2" t="s">
        <v>5080</v>
      </c>
      <c r="D2363" s="2" t="s">
        <v>4944</v>
      </c>
      <c r="E2363" s="2" t="str">
        <f>VLOOKUP(D2363,GOL!B:C,2,FALSE)</f>
        <v>Pembina</v>
      </c>
      <c r="F2363" s="9">
        <v>38443</v>
      </c>
      <c r="G2363" s="2" t="s">
        <v>15</v>
      </c>
      <c r="H2363" s="5"/>
      <c r="I2363" s="2" t="s">
        <v>15</v>
      </c>
      <c r="J2363" s="4">
        <v>38443</v>
      </c>
      <c r="K2363" s="2" t="s">
        <v>594</v>
      </c>
      <c r="L2363" s="2" t="s">
        <v>26</v>
      </c>
      <c r="M2363" s="2" t="s">
        <v>15</v>
      </c>
      <c r="N2363" s="2" t="s">
        <v>15</v>
      </c>
      <c r="O2363" s="2" t="s">
        <v>956</v>
      </c>
      <c r="P2363" s="9">
        <v>35795</v>
      </c>
      <c r="Q2363" s="6">
        <v>21547</v>
      </c>
      <c r="R2363" s="2" t="s">
        <v>596</v>
      </c>
      <c r="S2363" t="s">
        <v>25493</v>
      </c>
    </row>
    <row r="2364" spans="1:19" ht="16.5" customHeight="1">
      <c r="A2364" s="2" t="s">
        <v>5653</v>
      </c>
      <c r="B2364" s="2" t="s">
        <v>5654</v>
      </c>
      <c r="C2364" s="2" t="s">
        <v>5655</v>
      </c>
      <c r="D2364" s="2" t="s">
        <v>4944</v>
      </c>
      <c r="E2364" s="2" t="str">
        <f>VLOOKUP(D2364,GOL!B:C,2,FALSE)</f>
        <v>Pembina</v>
      </c>
      <c r="F2364" s="9">
        <v>39722</v>
      </c>
      <c r="G2364" s="2" t="s">
        <v>15</v>
      </c>
      <c r="H2364" s="5"/>
      <c r="I2364" s="2" t="s">
        <v>15</v>
      </c>
      <c r="J2364" s="4">
        <v>39722</v>
      </c>
      <c r="K2364" s="2" t="s">
        <v>594</v>
      </c>
      <c r="L2364" s="2" t="s">
        <v>26</v>
      </c>
      <c r="M2364" s="2" t="s">
        <v>15</v>
      </c>
      <c r="N2364" s="2" t="s">
        <v>15</v>
      </c>
      <c r="O2364" s="2" t="s">
        <v>1622</v>
      </c>
      <c r="P2364" s="9">
        <v>32112</v>
      </c>
      <c r="Q2364" s="6">
        <v>23171</v>
      </c>
      <c r="R2364" s="2" t="s">
        <v>596</v>
      </c>
      <c r="S2364" t="s">
        <v>28823</v>
      </c>
    </row>
    <row r="2365" spans="1:19" ht="16.5" customHeight="1">
      <c r="A2365" s="2" t="s">
        <v>6822</v>
      </c>
      <c r="B2365" s="2" t="s">
        <v>6823</v>
      </c>
      <c r="C2365" s="2" t="s">
        <v>6824</v>
      </c>
      <c r="D2365" s="2" t="s">
        <v>4944</v>
      </c>
      <c r="E2365" s="2" t="str">
        <f>VLOOKUP(D2365,GOL!B:C,2,FALSE)</f>
        <v>Pembina</v>
      </c>
      <c r="F2365" s="9">
        <v>40817</v>
      </c>
      <c r="G2365" s="2" t="s">
        <v>15</v>
      </c>
      <c r="H2365" s="5"/>
      <c r="I2365" s="2" t="s">
        <v>15</v>
      </c>
      <c r="J2365" s="4">
        <v>39722</v>
      </c>
      <c r="K2365" s="2" t="s">
        <v>594</v>
      </c>
      <c r="L2365" s="2" t="s">
        <v>26</v>
      </c>
      <c r="M2365" s="2" t="s">
        <v>15</v>
      </c>
      <c r="N2365" s="2" t="s">
        <v>15</v>
      </c>
      <c r="O2365" s="2" t="s">
        <v>1391</v>
      </c>
      <c r="P2365" s="9">
        <v>33723</v>
      </c>
      <c r="Q2365" s="6">
        <v>24638</v>
      </c>
      <c r="R2365" s="2" t="s">
        <v>596</v>
      </c>
      <c r="S2365" t="s">
        <v>28813</v>
      </c>
    </row>
    <row r="2366" spans="1:19" ht="16.5" customHeight="1">
      <c r="A2366" s="2" t="s">
        <v>7423</v>
      </c>
      <c r="B2366" s="2" t="s">
        <v>7424</v>
      </c>
      <c r="C2366" s="2" t="s">
        <v>7425</v>
      </c>
      <c r="D2366" s="2" t="s">
        <v>4944</v>
      </c>
      <c r="E2366" s="2" t="str">
        <f>VLOOKUP(D2366,GOL!B:C,2,FALSE)</f>
        <v>Pembina</v>
      </c>
      <c r="F2366" s="9">
        <v>41183</v>
      </c>
      <c r="G2366" s="2" t="s">
        <v>15</v>
      </c>
      <c r="H2366" s="5"/>
      <c r="I2366" s="2" t="s">
        <v>15</v>
      </c>
      <c r="J2366" s="4">
        <v>41183</v>
      </c>
      <c r="K2366" s="2" t="s">
        <v>594</v>
      </c>
      <c r="L2366" s="2" t="s">
        <v>26</v>
      </c>
      <c r="M2366" s="2" t="s">
        <v>15</v>
      </c>
      <c r="N2366" s="2" t="s">
        <v>15</v>
      </c>
      <c r="O2366" s="2" t="s">
        <v>1826</v>
      </c>
      <c r="P2366" s="9">
        <v>37256</v>
      </c>
      <c r="Q2366" s="6">
        <v>25435</v>
      </c>
      <c r="R2366" s="2" t="s">
        <v>596</v>
      </c>
      <c r="S2366" t="s">
        <v>28831</v>
      </c>
    </row>
    <row r="2367" spans="1:19" ht="16.5" customHeight="1">
      <c r="A2367" s="2" t="s">
        <v>9846</v>
      </c>
      <c r="B2367" s="2" t="s">
        <v>9847</v>
      </c>
      <c r="C2367" s="2" t="s">
        <v>3425</v>
      </c>
      <c r="D2367" s="2" t="s">
        <v>8369</v>
      </c>
      <c r="E2367" s="2" t="str">
        <f>VLOOKUP(D2367,GOL!B:C,2,FALSE)</f>
        <v>Penata Tk. I</v>
      </c>
      <c r="F2367" s="9">
        <v>41548</v>
      </c>
      <c r="G2367" s="2" t="s">
        <v>15</v>
      </c>
      <c r="H2367" s="5"/>
      <c r="I2367" s="2" t="s">
        <v>15</v>
      </c>
      <c r="J2367" s="4">
        <v>39539</v>
      </c>
      <c r="K2367" s="2" t="s">
        <v>594</v>
      </c>
      <c r="L2367" s="2" t="s">
        <v>26</v>
      </c>
      <c r="M2367" s="2" t="s">
        <v>15</v>
      </c>
      <c r="N2367" s="2" t="s">
        <v>15</v>
      </c>
      <c r="O2367" s="2" t="s">
        <v>1152</v>
      </c>
      <c r="P2367" s="9">
        <v>36645</v>
      </c>
      <c r="Q2367" s="6">
        <v>28073</v>
      </c>
      <c r="R2367" s="2" t="s">
        <v>596</v>
      </c>
      <c r="S2367" t="s">
        <v>25493</v>
      </c>
    </row>
    <row r="2368" spans="1:19" ht="16.5" customHeight="1">
      <c r="A2368" s="2" t="s">
        <v>11737</v>
      </c>
      <c r="B2368" s="2" t="s">
        <v>11738</v>
      </c>
      <c r="C2368" s="2" t="s">
        <v>11739</v>
      </c>
      <c r="D2368" s="2" t="s">
        <v>10939</v>
      </c>
      <c r="E2368" s="2" t="str">
        <f>VLOOKUP(D2368,GOL!B:C,2,FALSE)</f>
        <v>Penata</v>
      </c>
      <c r="F2368" s="9">
        <v>41365</v>
      </c>
      <c r="G2368" s="2" t="s">
        <v>15</v>
      </c>
      <c r="H2368" s="5"/>
      <c r="I2368" s="2" t="s">
        <v>15</v>
      </c>
      <c r="J2368" s="4">
        <v>40452</v>
      </c>
      <c r="K2368" s="2" t="s">
        <v>594</v>
      </c>
      <c r="L2368" s="2" t="s">
        <v>26</v>
      </c>
      <c r="M2368" s="2" t="s">
        <v>15</v>
      </c>
      <c r="N2368" s="2" t="s">
        <v>15</v>
      </c>
      <c r="O2368" s="2" t="s">
        <v>573</v>
      </c>
      <c r="P2368" s="10">
        <v>33752</v>
      </c>
      <c r="Q2368" s="6">
        <v>24655</v>
      </c>
      <c r="R2368" s="2" t="s">
        <v>596</v>
      </c>
      <c r="S2368" t="s">
        <v>28853</v>
      </c>
    </row>
    <row r="2369" spans="1:19" ht="16.5" customHeight="1">
      <c r="A2369" s="2" t="s">
        <v>12511</v>
      </c>
      <c r="B2369" s="2" t="s">
        <v>12512</v>
      </c>
      <c r="C2369" s="2" t="s">
        <v>12513</v>
      </c>
      <c r="D2369" s="2" t="s">
        <v>10939</v>
      </c>
      <c r="E2369" s="2" t="str">
        <f>VLOOKUP(D2369,GOL!B:C,2,FALSE)</f>
        <v>Penata</v>
      </c>
      <c r="F2369" s="9">
        <v>42095</v>
      </c>
      <c r="G2369" s="2" t="s">
        <v>15</v>
      </c>
      <c r="H2369" s="5"/>
      <c r="I2369" s="2" t="s">
        <v>15</v>
      </c>
      <c r="J2369" s="4">
        <v>42095</v>
      </c>
      <c r="K2369" s="2" t="s">
        <v>594</v>
      </c>
      <c r="L2369" s="2" t="s">
        <v>26</v>
      </c>
      <c r="M2369" s="2" t="s">
        <v>15</v>
      </c>
      <c r="N2369" s="2" t="s">
        <v>15</v>
      </c>
      <c r="O2369" s="2" t="s">
        <v>247</v>
      </c>
      <c r="P2369" s="9">
        <v>35779</v>
      </c>
      <c r="Q2369" s="6">
        <v>26835</v>
      </c>
      <c r="R2369" s="2" t="s">
        <v>596</v>
      </c>
      <c r="S2369" t="s">
        <v>25493</v>
      </c>
    </row>
    <row r="2370" spans="1:19" ht="16.5" customHeight="1">
      <c r="A2370" s="2" t="s">
        <v>13578</v>
      </c>
      <c r="B2370" s="2" t="s">
        <v>13579</v>
      </c>
      <c r="C2370" s="2" t="s">
        <v>13580</v>
      </c>
      <c r="D2370" s="2" t="s">
        <v>13178</v>
      </c>
      <c r="E2370" s="2" t="str">
        <f>VLOOKUP(D2370,GOL!B:C,2,FALSE)</f>
        <v>Penata Muda Tk. I</v>
      </c>
      <c r="F2370" s="9">
        <v>40817</v>
      </c>
      <c r="G2370" s="2" t="s">
        <v>15</v>
      </c>
      <c r="H2370" s="5"/>
      <c r="I2370" s="2" t="s">
        <v>15</v>
      </c>
      <c r="J2370" s="4">
        <v>40238</v>
      </c>
      <c r="K2370" s="2" t="s">
        <v>594</v>
      </c>
      <c r="L2370" s="2" t="s">
        <v>26</v>
      </c>
      <c r="M2370" s="2" t="s">
        <v>15</v>
      </c>
      <c r="N2370" s="2" t="s">
        <v>15</v>
      </c>
      <c r="O2370" s="2" t="s">
        <v>910</v>
      </c>
      <c r="P2370" s="9">
        <v>34453</v>
      </c>
      <c r="Q2370" s="6">
        <v>25527</v>
      </c>
      <c r="R2370" s="2" t="s">
        <v>596</v>
      </c>
      <c r="S2370" t="s">
        <v>28813</v>
      </c>
    </row>
    <row r="2371" spans="1:19" ht="16.5" customHeight="1">
      <c r="A2371" s="2" t="s">
        <v>16898</v>
      </c>
      <c r="B2371" s="2" t="s">
        <v>16899</v>
      </c>
      <c r="C2371" s="2" t="s">
        <v>16900</v>
      </c>
      <c r="D2371" s="2" t="s">
        <v>15595</v>
      </c>
      <c r="E2371" s="2" t="str">
        <f>VLOOKUP(D2371,GOL!B:C,2,FALSE)</f>
        <v>Penata Muda</v>
      </c>
      <c r="F2371" s="9">
        <v>42278</v>
      </c>
      <c r="G2371" s="2" t="s">
        <v>15</v>
      </c>
      <c r="H2371" s="5"/>
      <c r="I2371" s="2" t="s">
        <v>320</v>
      </c>
      <c r="J2371" s="7"/>
      <c r="K2371" s="2" t="s">
        <v>594</v>
      </c>
      <c r="L2371" s="2" t="s">
        <v>26</v>
      </c>
      <c r="M2371" s="2" t="s">
        <v>15</v>
      </c>
      <c r="N2371" s="2" t="s">
        <v>15</v>
      </c>
      <c r="O2371" s="2" t="s">
        <v>2901</v>
      </c>
      <c r="P2371" s="9">
        <v>39082</v>
      </c>
      <c r="Q2371" s="6">
        <v>23962</v>
      </c>
      <c r="R2371" s="2" t="s">
        <v>596</v>
      </c>
      <c r="S2371" t="s">
        <v>25493</v>
      </c>
    </row>
    <row r="2372" spans="1:19" ht="16.5" customHeight="1">
      <c r="A2372" s="2" t="s">
        <v>18928</v>
      </c>
      <c r="B2372" s="2" t="s">
        <v>18929</v>
      </c>
      <c r="C2372" s="2" t="s">
        <v>18930</v>
      </c>
      <c r="D2372" s="2" t="s">
        <v>17772</v>
      </c>
      <c r="E2372" s="2" t="str">
        <f>VLOOKUP(D2372,GOL!B:C,2,FALSE)</f>
        <v>Pengatur</v>
      </c>
      <c r="F2372" s="9">
        <v>41548</v>
      </c>
      <c r="G2372" s="2" t="s">
        <v>15</v>
      </c>
      <c r="H2372" s="5"/>
      <c r="I2372" s="2" t="s">
        <v>15</v>
      </c>
      <c r="J2372" s="4">
        <v>40452</v>
      </c>
      <c r="K2372" s="2" t="s">
        <v>594</v>
      </c>
      <c r="L2372" s="2" t="s">
        <v>26</v>
      </c>
      <c r="M2372" s="2" t="s">
        <v>15</v>
      </c>
      <c r="N2372" s="2" t="s">
        <v>15</v>
      </c>
      <c r="O2372" s="2" t="s">
        <v>8680</v>
      </c>
      <c r="P2372" s="9">
        <v>31924</v>
      </c>
      <c r="Q2372" s="6">
        <v>25142</v>
      </c>
      <c r="R2372" s="2" t="s">
        <v>596</v>
      </c>
      <c r="S2372" t="s">
        <v>25493</v>
      </c>
    </row>
    <row r="2373" spans="1:19" ht="16.5" customHeight="1">
      <c r="A2373" s="2" t="s">
        <v>18950</v>
      </c>
      <c r="B2373" s="2" t="s">
        <v>18951</v>
      </c>
      <c r="C2373" s="2" t="s">
        <v>18952</v>
      </c>
      <c r="D2373" s="2" t="s">
        <v>17772</v>
      </c>
      <c r="E2373" s="2" t="str">
        <f>VLOOKUP(D2373,GOL!B:C,2,FALSE)</f>
        <v>Pengatur</v>
      </c>
      <c r="F2373" s="9">
        <v>41548</v>
      </c>
      <c r="G2373" s="2" t="s">
        <v>15</v>
      </c>
      <c r="H2373" s="5"/>
      <c r="I2373" s="2" t="s">
        <v>15</v>
      </c>
      <c r="J2373" s="4">
        <v>40452</v>
      </c>
      <c r="K2373" s="2" t="s">
        <v>594</v>
      </c>
      <c r="L2373" s="2" t="s">
        <v>26</v>
      </c>
      <c r="M2373" s="2" t="s">
        <v>15</v>
      </c>
      <c r="N2373" s="2" t="s">
        <v>15</v>
      </c>
      <c r="O2373" s="2" t="s">
        <v>9214</v>
      </c>
      <c r="P2373" s="9">
        <v>35212</v>
      </c>
      <c r="Q2373" s="6">
        <v>27901</v>
      </c>
      <c r="R2373" s="2" t="s">
        <v>596</v>
      </c>
      <c r="S2373" t="s">
        <v>25493</v>
      </c>
    </row>
    <row r="2374" spans="1:19" ht="16.5" customHeight="1">
      <c r="A2374" s="2" t="s">
        <v>19586</v>
      </c>
      <c r="B2374" s="2" t="s">
        <v>19587</v>
      </c>
      <c r="C2374" s="2" t="s">
        <v>19588</v>
      </c>
      <c r="D2374" s="2" t="s">
        <v>17772</v>
      </c>
      <c r="E2374" s="2" t="str">
        <f>VLOOKUP(D2374,GOL!B:C,2,FALSE)</f>
        <v>Pengatur</v>
      </c>
      <c r="F2374" s="9">
        <v>42095</v>
      </c>
      <c r="G2374" s="2" t="s">
        <v>15</v>
      </c>
      <c r="H2374" s="5"/>
      <c r="I2374" s="2" t="s">
        <v>320</v>
      </c>
      <c r="J2374" s="7"/>
      <c r="K2374" s="2" t="s">
        <v>594</v>
      </c>
      <c r="L2374" s="2" t="s">
        <v>26</v>
      </c>
      <c r="M2374" s="2" t="s">
        <v>15</v>
      </c>
      <c r="N2374" s="2" t="s">
        <v>15</v>
      </c>
      <c r="O2374" s="2" t="s">
        <v>9214</v>
      </c>
      <c r="P2374" s="10">
        <v>30434</v>
      </c>
      <c r="Q2374" s="6">
        <v>23562</v>
      </c>
      <c r="R2374" s="2" t="s">
        <v>596</v>
      </c>
      <c r="S2374" t="s">
        <v>25493</v>
      </c>
    </row>
    <row r="2375" spans="1:19" ht="16.5" customHeight="1">
      <c r="A2375" s="2" t="s">
        <v>22565</v>
      </c>
      <c r="B2375" s="2" t="s">
        <v>22566</v>
      </c>
      <c r="C2375" s="2" t="s">
        <v>22567</v>
      </c>
      <c r="D2375" s="2" t="s">
        <v>21846</v>
      </c>
      <c r="E2375" s="2" t="str">
        <f>VLOOKUP(D2375,GOL!B:C,2,FALSE)</f>
        <v>Pengatur Muda Tk.I</v>
      </c>
      <c r="F2375" s="9">
        <v>41548</v>
      </c>
      <c r="G2375" s="2" t="s">
        <v>15</v>
      </c>
      <c r="H2375" s="5"/>
      <c r="I2375" s="2" t="s">
        <v>320</v>
      </c>
      <c r="J2375" s="7"/>
      <c r="K2375" s="2" t="s">
        <v>594</v>
      </c>
      <c r="L2375" s="2" t="s">
        <v>26</v>
      </c>
      <c r="M2375" s="2" t="s">
        <v>15</v>
      </c>
      <c r="N2375" s="2" t="s">
        <v>15</v>
      </c>
      <c r="O2375" s="2" t="s">
        <v>9397</v>
      </c>
      <c r="P2375" s="9">
        <v>33767</v>
      </c>
      <c r="Q2375" s="6">
        <v>27066</v>
      </c>
      <c r="R2375" s="2" t="s">
        <v>596</v>
      </c>
      <c r="S2375" t="s">
        <v>28805</v>
      </c>
    </row>
    <row r="2376" spans="1:19" ht="16.5" customHeight="1">
      <c r="A2376" s="2" t="s">
        <v>22571</v>
      </c>
      <c r="B2376" s="2" t="s">
        <v>22572</v>
      </c>
      <c r="C2376" s="2" t="s">
        <v>22573</v>
      </c>
      <c r="D2376" s="2" t="s">
        <v>21846</v>
      </c>
      <c r="E2376" s="2" t="str">
        <f>VLOOKUP(D2376,GOL!B:C,2,FALSE)</f>
        <v>Pengatur Muda Tk.I</v>
      </c>
      <c r="F2376" s="9">
        <v>41548</v>
      </c>
      <c r="G2376" s="2" t="s">
        <v>15</v>
      </c>
      <c r="H2376" s="5"/>
      <c r="I2376" s="2" t="s">
        <v>320</v>
      </c>
      <c r="J2376" s="7"/>
      <c r="K2376" s="2" t="s">
        <v>594</v>
      </c>
      <c r="L2376" s="2" t="s">
        <v>26</v>
      </c>
      <c r="M2376" s="2" t="s">
        <v>15</v>
      </c>
      <c r="N2376" s="2" t="s">
        <v>15</v>
      </c>
      <c r="O2376" s="2" t="s">
        <v>9242</v>
      </c>
      <c r="P2376" s="9">
        <v>37060</v>
      </c>
      <c r="Q2376" s="6">
        <v>30150</v>
      </c>
      <c r="R2376" s="2" t="s">
        <v>596</v>
      </c>
      <c r="S2376" t="s">
        <v>25493</v>
      </c>
    </row>
    <row r="2377" spans="1:19" ht="16.5" customHeight="1">
      <c r="A2377" s="2" t="s">
        <v>23271</v>
      </c>
      <c r="B2377" s="2" t="s">
        <v>23272</v>
      </c>
      <c r="C2377" s="2" t="s">
        <v>23273</v>
      </c>
      <c r="D2377" s="2" t="s">
        <v>21846</v>
      </c>
      <c r="E2377" s="2" t="str">
        <f>VLOOKUP(D2377,GOL!B:C,2,FALSE)</f>
        <v>Pengatur Muda Tk.I</v>
      </c>
      <c r="F2377" s="9">
        <v>41730</v>
      </c>
      <c r="G2377" s="2" t="s">
        <v>15</v>
      </c>
      <c r="H2377" s="5"/>
      <c r="I2377" s="2" t="s">
        <v>320</v>
      </c>
      <c r="J2377" s="7"/>
      <c r="K2377" s="2" t="s">
        <v>594</v>
      </c>
      <c r="L2377" s="2" t="s">
        <v>26</v>
      </c>
      <c r="M2377" s="2" t="s">
        <v>15</v>
      </c>
      <c r="N2377" s="2" t="s">
        <v>15</v>
      </c>
      <c r="O2377" s="2" t="s">
        <v>8804</v>
      </c>
      <c r="P2377" s="12"/>
      <c r="Q2377" s="6">
        <v>30860</v>
      </c>
      <c r="R2377" s="2" t="s">
        <v>596</v>
      </c>
      <c r="S2377" t="s">
        <v>25493</v>
      </c>
    </row>
    <row r="2378" spans="1:19" ht="16.5" customHeight="1">
      <c r="A2378" s="2" t="s">
        <v>24131</v>
      </c>
      <c r="B2378" s="2" t="s">
        <v>24132</v>
      </c>
      <c r="C2378" s="2" t="s">
        <v>8114</v>
      </c>
      <c r="D2378" s="2" t="s">
        <v>24048</v>
      </c>
      <c r="E2378" s="2" t="str">
        <f>VLOOKUP(D2378,GOL!B:C,2,FALSE)</f>
        <v>Juru Tk. I</v>
      </c>
      <c r="F2378" s="9">
        <v>41548</v>
      </c>
      <c r="G2378" s="2" t="s">
        <v>15</v>
      </c>
      <c r="H2378" s="5"/>
      <c r="I2378" s="2" t="s">
        <v>320</v>
      </c>
      <c r="J2378" s="7"/>
      <c r="K2378" s="2" t="s">
        <v>594</v>
      </c>
      <c r="L2378" s="2" t="s">
        <v>26</v>
      </c>
      <c r="M2378" s="2" t="s">
        <v>15</v>
      </c>
      <c r="N2378" s="2" t="s">
        <v>15</v>
      </c>
      <c r="O2378" s="2" t="s">
        <v>17788</v>
      </c>
      <c r="P2378" s="9">
        <v>34422</v>
      </c>
      <c r="Q2378" s="6">
        <v>28620</v>
      </c>
      <c r="R2378" s="2" t="s">
        <v>596</v>
      </c>
      <c r="S2378" t="s">
        <v>25493</v>
      </c>
    </row>
    <row r="2379" spans="1:19" ht="16.5" customHeight="1">
      <c r="A2379" s="2" t="s">
        <v>3443</v>
      </c>
      <c r="B2379" s="2" t="s">
        <v>3444</v>
      </c>
      <c r="C2379" s="2" t="s">
        <v>3445</v>
      </c>
      <c r="D2379" s="2" t="s">
        <v>312</v>
      </c>
      <c r="E2379" s="2" t="str">
        <f>VLOOKUP(D2379,GOL!B:C,2,FALSE)</f>
        <v>Pembina Tk. I</v>
      </c>
      <c r="F2379" s="9">
        <v>42095</v>
      </c>
      <c r="G2379" s="2" t="s">
        <v>15</v>
      </c>
      <c r="H2379" s="5"/>
      <c r="I2379" s="2" t="s">
        <v>15</v>
      </c>
      <c r="J2379" s="4">
        <v>42095</v>
      </c>
      <c r="K2379" s="2" t="s">
        <v>3446</v>
      </c>
      <c r="L2379" s="2" t="s">
        <v>26</v>
      </c>
      <c r="M2379" s="2" t="s">
        <v>15</v>
      </c>
      <c r="N2379" s="2" t="s">
        <v>15</v>
      </c>
      <c r="O2379" s="2" t="s">
        <v>3447</v>
      </c>
      <c r="P2379" s="9">
        <v>35934</v>
      </c>
      <c r="Q2379" s="6">
        <v>22982</v>
      </c>
      <c r="R2379" s="2" t="s">
        <v>3448</v>
      </c>
      <c r="S2379" t="s">
        <v>28846</v>
      </c>
    </row>
    <row r="2380" spans="1:19" ht="16.5" customHeight="1">
      <c r="A2380" s="2" t="s">
        <v>3768</v>
      </c>
      <c r="B2380" s="2" t="s">
        <v>3769</v>
      </c>
      <c r="C2380" s="2" t="s">
        <v>3770</v>
      </c>
      <c r="D2380" s="2" t="s">
        <v>312</v>
      </c>
      <c r="E2380" s="2" t="str">
        <f>VLOOKUP(D2380,GOL!B:C,2,FALSE)</f>
        <v>Pembina Tk. I</v>
      </c>
      <c r="F2380" s="9">
        <v>42095</v>
      </c>
      <c r="G2380" s="2" t="s">
        <v>15</v>
      </c>
      <c r="H2380" s="5"/>
      <c r="I2380" s="2" t="s">
        <v>15</v>
      </c>
      <c r="J2380" s="4">
        <v>42095</v>
      </c>
      <c r="K2380" s="2" t="s">
        <v>3446</v>
      </c>
      <c r="L2380" s="2" t="s">
        <v>26</v>
      </c>
      <c r="M2380" s="2" t="s">
        <v>15</v>
      </c>
      <c r="N2380" s="2" t="s">
        <v>15</v>
      </c>
      <c r="O2380" s="2" t="s">
        <v>3590</v>
      </c>
      <c r="P2380" s="9">
        <v>33238</v>
      </c>
      <c r="Q2380" s="6">
        <v>23138</v>
      </c>
      <c r="R2380" s="2" t="s">
        <v>3448</v>
      </c>
      <c r="S2380" t="s">
        <v>25493</v>
      </c>
    </row>
    <row r="2381" spans="1:19" ht="16.5" customHeight="1">
      <c r="A2381" s="2" t="s">
        <v>4672</v>
      </c>
      <c r="B2381" s="2" t="s">
        <v>4673</v>
      </c>
      <c r="C2381" s="2" t="s">
        <v>4674</v>
      </c>
      <c r="D2381" s="2" t="s">
        <v>312</v>
      </c>
      <c r="E2381" s="2" t="str">
        <f>VLOOKUP(D2381,GOL!B:C,2,FALSE)</f>
        <v>Pembina Tk. I</v>
      </c>
      <c r="F2381" s="9">
        <v>42095</v>
      </c>
      <c r="G2381" s="2" t="s">
        <v>15</v>
      </c>
      <c r="H2381" s="5"/>
      <c r="I2381" s="2" t="s">
        <v>15</v>
      </c>
      <c r="J2381" s="4">
        <v>42095</v>
      </c>
      <c r="K2381" s="2" t="s">
        <v>3446</v>
      </c>
      <c r="L2381" s="2" t="s">
        <v>26</v>
      </c>
      <c r="M2381" s="2" t="s">
        <v>15</v>
      </c>
      <c r="N2381" s="2" t="s">
        <v>15</v>
      </c>
      <c r="O2381" s="2" t="s">
        <v>4675</v>
      </c>
      <c r="P2381" s="9">
        <v>34573</v>
      </c>
      <c r="Q2381" s="6">
        <v>24676</v>
      </c>
      <c r="R2381" s="2" t="s">
        <v>3448</v>
      </c>
      <c r="S2381" t="s">
        <v>28811</v>
      </c>
    </row>
    <row r="2382" spans="1:19" ht="16.5" customHeight="1">
      <c r="A2382" s="2" t="s">
        <v>4974</v>
      </c>
      <c r="B2382" s="2" t="s">
        <v>4975</v>
      </c>
      <c r="C2382" s="2" t="s">
        <v>4976</v>
      </c>
      <c r="D2382" s="2" t="s">
        <v>4944</v>
      </c>
      <c r="E2382" s="2" t="str">
        <f>VLOOKUP(D2382,GOL!B:C,2,FALSE)</f>
        <v>Pembina</v>
      </c>
      <c r="F2382" s="9">
        <v>37347</v>
      </c>
      <c r="G2382" s="2" t="s">
        <v>15</v>
      </c>
      <c r="H2382" s="5"/>
      <c r="I2382" s="2" t="s">
        <v>15</v>
      </c>
      <c r="J2382" s="7"/>
      <c r="K2382" s="2" t="s">
        <v>3446</v>
      </c>
      <c r="L2382" s="2" t="s">
        <v>26</v>
      </c>
      <c r="M2382" s="2" t="s">
        <v>15</v>
      </c>
      <c r="N2382" s="2" t="s">
        <v>15</v>
      </c>
      <c r="O2382" s="2" t="s">
        <v>1967</v>
      </c>
      <c r="P2382" s="9">
        <v>35064</v>
      </c>
      <c r="Q2382" s="6">
        <v>21028</v>
      </c>
      <c r="R2382" s="2" t="s">
        <v>3448</v>
      </c>
      <c r="S2382" t="s">
        <v>28804</v>
      </c>
    </row>
    <row r="2383" spans="1:19" ht="16.5" customHeight="1">
      <c r="A2383" s="2" t="s">
        <v>6828</v>
      </c>
      <c r="B2383" s="2" t="s">
        <v>6829</v>
      </c>
      <c r="C2383" s="2" t="s">
        <v>6830</v>
      </c>
      <c r="D2383" s="2" t="s">
        <v>4944</v>
      </c>
      <c r="E2383" s="2" t="str">
        <f>VLOOKUP(D2383,GOL!B:C,2,FALSE)</f>
        <v>Pembina</v>
      </c>
      <c r="F2383" s="9">
        <v>40817</v>
      </c>
      <c r="G2383" s="2" t="s">
        <v>15</v>
      </c>
      <c r="H2383" s="7"/>
      <c r="I2383" s="2" t="s">
        <v>15</v>
      </c>
      <c r="J2383" s="4">
        <v>39722</v>
      </c>
      <c r="K2383" s="2" t="s">
        <v>3446</v>
      </c>
      <c r="L2383" s="2" t="s">
        <v>26</v>
      </c>
      <c r="M2383" s="2" t="s">
        <v>15</v>
      </c>
      <c r="N2383" s="2" t="s">
        <v>15</v>
      </c>
      <c r="O2383" s="2" t="s">
        <v>573</v>
      </c>
      <c r="P2383" s="9">
        <v>34786</v>
      </c>
      <c r="Q2383" s="6">
        <v>25738</v>
      </c>
      <c r="R2383" s="2" t="s">
        <v>3448</v>
      </c>
      <c r="S2383" t="s">
        <v>25493</v>
      </c>
    </row>
    <row r="2384" spans="1:19" ht="16.5" customHeight="1">
      <c r="A2384" s="2" t="s">
        <v>6831</v>
      </c>
      <c r="B2384" s="2" t="s">
        <v>6832</v>
      </c>
      <c r="C2384" s="2" t="s">
        <v>6833</v>
      </c>
      <c r="D2384" s="2" t="s">
        <v>4944</v>
      </c>
      <c r="E2384" s="2" t="str">
        <f>VLOOKUP(D2384,GOL!B:C,2,FALSE)</f>
        <v>Pembina</v>
      </c>
      <c r="F2384" s="9">
        <v>40817</v>
      </c>
      <c r="G2384" s="2" t="s">
        <v>15</v>
      </c>
      <c r="H2384" s="7"/>
      <c r="I2384" s="2" t="s">
        <v>15</v>
      </c>
      <c r="J2384" s="4">
        <v>39722</v>
      </c>
      <c r="K2384" s="2" t="s">
        <v>3446</v>
      </c>
      <c r="L2384" s="2" t="s">
        <v>26</v>
      </c>
      <c r="M2384" s="2" t="s">
        <v>15</v>
      </c>
      <c r="N2384" s="2" t="s">
        <v>15</v>
      </c>
      <c r="O2384" s="2" t="s">
        <v>2549</v>
      </c>
      <c r="P2384" s="9">
        <v>35103</v>
      </c>
      <c r="Q2384" s="6">
        <v>26457</v>
      </c>
      <c r="R2384" s="2" t="s">
        <v>3448</v>
      </c>
      <c r="S2384" t="s">
        <v>28822</v>
      </c>
    </row>
    <row r="2385" spans="1:19" ht="16.5" customHeight="1">
      <c r="A2385" s="2" t="s">
        <v>7092</v>
      </c>
      <c r="B2385" s="2" t="s">
        <v>7093</v>
      </c>
      <c r="C2385" s="2" t="s">
        <v>5682</v>
      </c>
      <c r="D2385" s="2" t="s">
        <v>4944</v>
      </c>
      <c r="E2385" s="2" t="str">
        <f>VLOOKUP(D2385,GOL!B:C,2,FALSE)</f>
        <v>Pembina</v>
      </c>
      <c r="F2385" s="9">
        <v>41000</v>
      </c>
      <c r="G2385" s="2" t="s">
        <v>15</v>
      </c>
      <c r="H2385" s="7"/>
      <c r="I2385" s="2" t="s">
        <v>15</v>
      </c>
      <c r="J2385" s="4">
        <v>39904</v>
      </c>
      <c r="K2385" s="2" t="s">
        <v>3446</v>
      </c>
      <c r="L2385" s="2" t="s">
        <v>26</v>
      </c>
      <c r="M2385" s="2" t="s">
        <v>15</v>
      </c>
      <c r="N2385" s="2" t="s">
        <v>15</v>
      </c>
      <c r="O2385" s="2" t="s">
        <v>573</v>
      </c>
      <c r="P2385" s="9">
        <v>33722</v>
      </c>
      <c r="Q2385" s="6">
        <v>24390</v>
      </c>
      <c r="R2385" s="2" t="s">
        <v>3448</v>
      </c>
      <c r="S2385" t="s">
        <v>28813</v>
      </c>
    </row>
    <row r="2386" spans="1:19" ht="16.5" customHeight="1">
      <c r="A2386" s="2" t="s">
        <v>7432</v>
      </c>
      <c r="B2386" s="2" t="s">
        <v>7433</v>
      </c>
      <c r="C2386" s="2" t="s">
        <v>7434</v>
      </c>
      <c r="D2386" s="2" t="s">
        <v>4944</v>
      </c>
      <c r="E2386" s="2" t="str">
        <f>VLOOKUP(D2386,GOL!B:C,2,FALSE)</f>
        <v>Pembina</v>
      </c>
      <c r="F2386" s="9">
        <v>41183</v>
      </c>
      <c r="G2386" s="2" t="s">
        <v>15</v>
      </c>
      <c r="H2386" s="7"/>
      <c r="I2386" s="2" t="s">
        <v>15</v>
      </c>
      <c r="J2386" s="4">
        <v>41183</v>
      </c>
      <c r="K2386" s="2" t="s">
        <v>3446</v>
      </c>
      <c r="L2386" s="2" t="s">
        <v>26</v>
      </c>
      <c r="M2386" s="2" t="s">
        <v>15</v>
      </c>
      <c r="N2386" s="2" t="s">
        <v>15</v>
      </c>
      <c r="O2386" s="2" t="s">
        <v>18</v>
      </c>
      <c r="P2386" s="9">
        <v>40178</v>
      </c>
      <c r="Q2386" s="6">
        <v>24684</v>
      </c>
      <c r="R2386" s="2" t="s">
        <v>3448</v>
      </c>
      <c r="S2386" t="s">
        <v>28831</v>
      </c>
    </row>
    <row r="2387" spans="1:19" ht="16.5" customHeight="1">
      <c r="A2387" s="2" t="s">
        <v>11779</v>
      </c>
      <c r="B2387" s="2" t="s">
        <v>11780</v>
      </c>
      <c r="C2387" s="2" t="s">
        <v>2181</v>
      </c>
      <c r="D2387" s="2" t="s">
        <v>10939</v>
      </c>
      <c r="E2387" s="2" t="str">
        <f>VLOOKUP(D2387,GOL!B:C,2,FALSE)</f>
        <v>Penata</v>
      </c>
      <c r="F2387" s="9">
        <v>41365</v>
      </c>
      <c r="G2387" s="2" t="s">
        <v>15</v>
      </c>
      <c r="H2387" s="7"/>
      <c r="I2387" s="2" t="s">
        <v>15</v>
      </c>
      <c r="J2387" s="4">
        <v>40452</v>
      </c>
      <c r="K2387" s="2" t="s">
        <v>3446</v>
      </c>
      <c r="L2387" s="2" t="s">
        <v>26</v>
      </c>
      <c r="M2387" s="2" t="s">
        <v>15</v>
      </c>
      <c r="N2387" s="2" t="s">
        <v>15</v>
      </c>
      <c r="O2387" s="2" t="s">
        <v>595</v>
      </c>
      <c r="P2387" s="9">
        <v>33708</v>
      </c>
      <c r="Q2387" s="6">
        <v>25917</v>
      </c>
      <c r="R2387" s="2" t="s">
        <v>3448</v>
      </c>
      <c r="S2387" t="s">
        <v>25493</v>
      </c>
    </row>
    <row r="2388" spans="1:19" ht="16.5" customHeight="1">
      <c r="A2388" s="2" t="s">
        <v>11895</v>
      </c>
      <c r="B2388" s="2" t="s">
        <v>11896</v>
      </c>
      <c r="C2388" s="2" t="s">
        <v>11897</v>
      </c>
      <c r="D2388" s="2" t="s">
        <v>10939</v>
      </c>
      <c r="E2388" s="2" t="str">
        <f>VLOOKUP(D2388,GOL!B:C,2,FALSE)</f>
        <v>Penata</v>
      </c>
      <c r="F2388" s="9">
        <v>41548</v>
      </c>
      <c r="G2388" s="2" t="s">
        <v>15</v>
      </c>
      <c r="H2388" s="7"/>
      <c r="I2388" s="2" t="s">
        <v>15</v>
      </c>
      <c r="J2388" s="4">
        <v>39934</v>
      </c>
      <c r="K2388" s="2" t="s">
        <v>3446</v>
      </c>
      <c r="L2388" s="2" t="s">
        <v>26</v>
      </c>
      <c r="M2388" s="2" t="s">
        <v>15</v>
      </c>
      <c r="N2388" s="2" t="s">
        <v>15</v>
      </c>
      <c r="O2388" s="2" t="s">
        <v>167</v>
      </c>
      <c r="P2388" s="9">
        <v>33906</v>
      </c>
      <c r="Q2388" s="6">
        <v>24637</v>
      </c>
      <c r="R2388" s="2" t="s">
        <v>3448</v>
      </c>
      <c r="S2388" t="s">
        <v>25493</v>
      </c>
    </row>
    <row r="2389" spans="1:19" ht="16.5" customHeight="1">
      <c r="A2389" s="2" t="s">
        <v>11919</v>
      </c>
      <c r="B2389" s="2" t="s">
        <v>11920</v>
      </c>
      <c r="C2389" s="2" t="s">
        <v>11921</v>
      </c>
      <c r="D2389" s="2" t="s">
        <v>10939</v>
      </c>
      <c r="E2389" s="2" t="str">
        <f>VLOOKUP(D2389,GOL!B:C,2,FALSE)</f>
        <v>Penata</v>
      </c>
      <c r="F2389" s="9">
        <v>41548</v>
      </c>
      <c r="G2389" s="2" t="s">
        <v>15</v>
      </c>
      <c r="H2389" s="7"/>
      <c r="I2389" s="2" t="s">
        <v>15</v>
      </c>
      <c r="J2389" s="4">
        <v>40452</v>
      </c>
      <c r="K2389" s="2" t="s">
        <v>3446</v>
      </c>
      <c r="L2389" s="2" t="s">
        <v>26</v>
      </c>
      <c r="M2389" s="2" t="s">
        <v>15</v>
      </c>
      <c r="N2389" s="2" t="s">
        <v>15</v>
      </c>
      <c r="O2389" s="2" t="s">
        <v>573</v>
      </c>
      <c r="P2389" s="9">
        <v>33920</v>
      </c>
      <c r="Q2389" s="6">
        <v>24846</v>
      </c>
      <c r="R2389" s="2" t="s">
        <v>3448</v>
      </c>
      <c r="S2389" t="s">
        <v>25493</v>
      </c>
    </row>
    <row r="2390" spans="1:19" ht="16.5" customHeight="1">
      <c r="A2390" s="2" t="s">
        <v>11956</v>
      </c>
      <c r="B2390" s="2" t="s">
        <v>11957</v>
      </c>
      <c r="C2390" s="2" t="s">
        <v>11660</v>
      </c>
      <c r="D2390" s="2" t="s">
        <v>10939</v>
      </c>
      <c r="E2390" s="2" t="str">
        <f>VLOOKUP(D2390,GOL!B:C,2,FALSE)</f>
        <v>Penata</v>
      </c>
      <c r="F2390" s="9">
        <v>41548</v>
      </c>
      <c r="G2390" s="2" t="s">
        <v>15</v>
      </c>
      <c r="H2390" s="7"/>
      <c r="I2390" s="2" t="s">
        <v>15</v>
      </c>
      <c r="J2390" s="4">
        <v>40452</v>
      </c>
      <c r="K2390" s="2" t="s">
        <v>3446</v>
      </c>
      <c r="L2390" s="2" t="s">
        <v>26</v>
      </c>
      <c r="M2390" s="2" t="s">
        <v>15</v>
      </c>
      <c r="N2390" s="2" t="s">
        <v>15</v>
      </c>
      <c r="O2390" s="2" t="s">
        <v>595</v>
      </c>
      <c r="P2390" s="9">
        <v>38570</v>
      </c>
      <c r="Q2390" s="6">
        <v>30520</v>
      </c>
      <c r="R2390" s="2" t="s">
        <v>3448</v>
      </c>
      <c r="S2390" t="s">
        <v>25493</v>
      </c>
    </row>
    <row r="2391" spans="1:19" ht="16.5" customHeight="1">
      <c r="A2391" s="2" t="s">
        <v>12517</v>
      </c>
      <c r="B2391" s="2" t="s">
        <v>12518</v>
      </c>
      <c r="C2391" s="2" t="s">
        <v>12519</v>
      </c>
      <c r="D2391" s="2" t="s">
        <v>10939</v>
      </c>
      <c r="E2391" s="2" t="str">
        <f>VLOOKUP(D2391,GOL!B:C,2,FALSE)</f>
        <v>Penata</v>
      </c>
      <c r="F2391" s="9">
        <v>42095</v>
      </c>
      <c r="G2391" s="2" t="s">
        <v>15</v>
      </c>
      <c r="H2391" s="7"/>
      <c r="I2391" s="2" t="s">
        <v>15</v>
      </c>
      <c r="J2391" s="4">
        <v>42095</v>
      </c>
      <c r="K2391" s="2" t="s">
        <v>3446</v>
      </c>
      <c r="L2391" s="2" t="s">
        <v>26</v>
      </c>
      <c r="M2391" s="2" t="s">
        <v>15</v>
      </c>
      <c r="N2391" s="2" t="s">
        <v>15</v>
      </c>
      <c r="O2391" s="2" t="s">
        <v>12520</v>
      </c>
      <c r="P2391" s="10">
        <v>35543</v>
      </c>
      <c r="Q2391" s="6">
        <v>25176</v>
      </c>
      <c r="R2391" s="2" t="s">
        <v>3448</v>
      </c>
      <c r="S2391" t="s">
        <v>25493</v>
      </c>
    </row>
    <row r="2392" spans="1:19" ht="16.5" customHeight="1">
      <c r="A2392" s="2" t="s">
        <v>12642</v>
      </c>
      <c r="B2392" s="2" t="s">
        <v>12643</v>
      </c>
      <c r="C2392" s="2" t="s">
        <v>12644</v>
      </c>
      <c r="D2392" s="2" t="s">
        <v>10939</v>
      </c>
      <c r="E2392" s="2" t="str">
        <f>VLOOKUP(D2392,GOL!B:C,2,FALSE)</f>
        <v>Penata</v>
      </c>
      <c r="F2392" s="9">
        <v>42095</v>
      </c>
      <c r="G2392" s="2" t="s">
        <v>15</v>
      </c>
      <c r="H2392" s="7"/>
      <c r="I2392" s="2" t="s">
        <v>15</v>
      </c>
      <c r="J2392" s="4">
        <v>42095</v>
      </c>
      <c r="K2392" s="2" t="s">
        <v>3446</v>
      </c>
      <c r="L2392" s="2" t="s">
        <v>26</v>
      </c>
      <c r="M2392" s="2" t="s">
        <v>15</v>
      </c>
      <c r="N2392" s="2" t="s">
        <v>15</v>
      </c>
      <c r="O2392" s="2" t="s">
        <v>611</v>
      </c>
      <c r="P2392" s="9">
        <v>37219</v>
      </c>
      <c r="Q2392" s="6">
        <v>28453</v>
      </c>
      <c r="R2392" s="2" t="s">
        <v>3448</v>
      </c>
      <c r="S2392" t="s">
        <v>28832</v>
      </c>
    </row>
    <row r="2393" spans="1:19" ht="16.5" customHeight="1">
      <c r="A2393" s="2" t="s">
        <v>12699</v>
      </c>
      <c r="B2393" s="2" t="s">
        <v>12700</v>
      </c>
      <c r="C2393" s="2" t="s">
        <v>12701</v>
      </c>
      <c r="D2393" s="2" t="s">
        <v>10939</v>
      </c>
      <c r="E2393" s="2" t="str">
        <f>VLOOKUP(D2393,GOL!B:C,2,FALSE)</f>
        <v>Penata</v>
      </c>
      <c r="F2393" s="9">
        <v>42095</v>
      </c>
      <c r="G2393" s="2" t="s">
        <v>15</v>
      </c>
      <c r="H2393" s="7"/>
      <c r="I2393" s="2" t="s">
        <v>15</v>
      </c>
      <c r="J2393" s="4">
        <v>42095</v>
      </c>
      <c r="K2393" s="2" t="s">
        <v>3446</v>
      </c>
      <c r="L2393" s="2" t="s">
        <v>26</v>
      </c>
      <c r="M2393" s="2" t="s">
        <v>15</v>
      </c>
      <c r="N2393" s="2" t="s">
        <v>15</v>
      </c>
      <c r="O2393" s="2" t="s">
        <v>1471</v>
      </c>
      <c r="P2393" s="9">
        <v>35672</v>
      </c>
      <c r="Q2393" s="6">
        <v>27162</v>
      </c>
      <c r="R2393" s="2" t="s">
        <v>3448</v>
      </c>
      <c r="S2393" t="s">
        <v>28885</v>
      </c>
    </row>
    <row r="2394" spans="1:19" ht="16.5" customHeight="1">
      <c r="A2394" s="2" t="s">
        <v>13963</v>
      </c>
      <c r="B2394" s="2" t="s">
        <v>13964</v>
      </c>
      <c r="C2394" s="2" t="s">
        <v>2494</v>
      </c>
      <c r="D2394" s="2" t="s">
        <v>13178</v>
      </c>
      <c r="E2394" s="2" t="str">
        <f>VLOOKUP(D2394,GOL!B:C,2,FALSE)</f>
        <v>Penata Muda Tk. I</v>
      </c>
      <c r="F2394" s="9">
        <v>41365</v>
      </c>
      <c r="G2394" s="2" t="s">
        <v>15</v>
      </c>
      <c r="H2394" s="7"/>
      <c r="I2394" s="2" t="s">
        <v>320</v>
      </c>
      <c r="J2394" s="7"/>
      <c r="K2394" s="2" t="s">
        <v>3446</v>
      </c>
      <c r="L2394" s="2" t="s">
        <v>26</v>
      </c>
      <c r="M2394" s="2" t="s">
        <v>15</v>
      </c>
      <c r="N2394" s="2" t="s">
        <v>15</v>
      </c>
      <c r="O2394" s="2" t="s">
        <v>8672</v>
      </c>
      <c r="P2394" s="9">
        <v>30434</v>
      </c>
      <c r="Q2394" s="6">
        <v>22878</v>
      </c>
      <c r="R2394" s="2" t="s">
        <v>3448</v>
      </c>
      <c r="S2394" t="s">
        <v>25493</v>
      </c>
    </row>
    <row r="2395" spans="1:19" ht="16.5" customHeight="1">
      <c r="A2395" s="2" t="s">
        <v>14344</v>
      </c>
      <c r="B2395" s="2" t="s">
        <v>14345</v>
      </c>
      <c r="C2395" s="2" t="s">
        <v>4527</v>
      </c>
      <c r="D2395" s="2" t="s">
        <v>13178</v>
      </c>
      <c r="E2395" s="2" t="str">
        <f>VLOOKUP(D2395,GOL!B:C,2,FALSE)</f>
        <v>Penata Muda Tk. I</v>
      </c>
      <c r="F2395" s="9">
        <v>41548</v>
      </c>
      <c r="G2395" s="2" t="s">
        <v>15</v>
      </c>
      <c r="H2395" s="7"/>
      <c r="I2395" s="2" t="s">
        <v>15</v>
      </c>
      <c r="J2395" s="4">
        <v>40087</v>
      </c>
      <c r="K2395" s="2" t="s">
        <v>3446</v>
      </c>
      <c r="L2395" s="2" t="s">
        <v>26</v>
      </c>
      <c r="M2395" s="2" t="s">
        <v>15</v>
      </c>
      <c r="N2395" s="2" t="s">
        <v>15</v>
      </c>
      <c r="O2395" s="2" t="s">
        <v>167</v>
      </c>
      <c r="P2395" s="9">
        <v>31924</v>
      </c>
      <c r="Q2395" s="6">
        <v>25188</v>
      </c>
      <c r="R2395" s="2" t="s">
        <v>3448</v>
      </c>
      <c r="S2395" t="s">
        <v>25493</v>
      </c>
    </row>
    <row r="2396" spans="1:19" ht="16.5" customHeight="1">
      <c r="A2396" s="2" t="s">
        <v>15</v>
      </c>
      <c r="B2396" s="2" t="s">
        <v>16138</v>
      </c>
      <c r="C2396" s="2" t="s">
        <v>16139</v>
      </c>
      <c r="D2396" s="2" t="s">
        <v>15595</v>
      </c>
      <c r="E2396" s="2" t="str">
        <f>VLOOKUP(D2396,GOL!B:C,2,FALSE)</f>
        <v>Penata Muda</v>
      </c>
      <c r="F2396" s="9">
        <v>41821</v>
      </c>
      <c r="G2396" s="2" t="s">
        <v>15</v>
      </c>
      <c r="H2396" s="7"/>
      <c r="I2396" s="2" t="s">
        <v>15</v>
      </c>
      <c r="J2396" s="7"/>
      <c r="K2396" s="2" t="s">
        <v>3446</v>
      </c>
      <c r="L2396" s="2" t="s">
        <v>26</v>
      </c>
      <c r="M2396" s="2" t="s">
        <v>15</v>
      </c>
      <c r="N2396" s="2" t="s">
        <v>15</v>
      </c>
      <c r="O2396" s="2" t="s">
        <v>2242</v>
      </c>
      <c r="P2396" s="12"/>
      <c r="Q2396" s="6">
        <v>28422</v>
      </c>
      <c r="R2396" s="2" t="s">
        <v>3448</v>
      </c>
      <c r="S2396" t="s">
        <v>25493</v>
      </c>
    </row>
    <row r="2397" spans="1:19" ht="16.5" customHeight="1">
      <c r="A2397" s="2" t="s">
        <v>16491</v>
      </c>
      <c r="B2397" s="2" t="s">
        <v>16492</v>
      </c>
      <c r="C2397" s="2" t="s">
        <v>16493</v>
      </c>
      <c r="D2397" s="2" t="s">
        <v>15595</v>
      </c>
      <c r="E2397" s="2" t="str">
        <f>VLOOKUP(D2397,GOL!B:C,2,FALSE)</f>
        <v>Penata Muda</v>
      </c>
      <c r="F2397" s="9">
        <v>42095</v>
      </c>
      <c r="G2397" s="2" t="s">
        <v>15</v>
      </c>
      <c r="H2397" s="7"/>
      <c r="I2397" s="2" t="s">
        <v>320</v>
      </c>
      <c r="J2397" s="7"/>
      <c r="K2397" s="2" t="s">
        <v>3446</v>
      </c>
      <c r="L2397" s="2" t="s">
        <v>26</v>
      </c>
      <c r="M2397" s="2" t="s">
        <v>15</v>
      </c>
      <c r="N2397" s="2" t="s">
        <v>15</v>
      </c>
      <c r="O2397" s="2" t="s">
        <v>16494</v>
      </c>
      <c r="P2397" s="9">
        <v>34334</v>
      </c>
      <c r="Q2397" s="6">
        <v>28114</v>
      </c>
      <c r="R2397" s="2" t="s">
        <v>3448</v>
      </c>
      <c r="S2397" t="s">
        <v>25493</v>
      </c>
    </row>
    <row r="2398" spans="1:19" ht="16.5" customHeight="1">
      <c r="A2398" s="2" t="s">
        <v>17242</v>
      </c>
      <c r="B2398" s="2" t="s">
        <v>17243</v>
      </c>
      <c r="C2398" s="2" t="s">
        <v>17244</v>
      </c>
      <c r="D2398" s="2" t="s">
        <v>17127</v>
      </c>
      <c r="E2398" s="2" t="str">
        <f>VLOOKUP(D2398,GOL!B:C,2,FALSE)</f>
        <v>Pengatur Tk. I</v>
      </c>
      <c r="F2398" s="9">
        <v>41365</v>
      </c>
      <c r="G2398" s="2" t="s">
        <v>15</v>
      </c>
      <c r="H2398" s="7"/>
      <c r="I2398" s="2" t="s">
        <v>320</v>
      </c>
      <c r="J2398" s="7"/>
      <c r="K2398" s="2" t="s">
        <v>3446</v>
      </c>
      <c r="L2398" s="2" t="s">
        <v>26</v>
      </c>
      <c r="M2398" s="2" t="s">
        <v>15</v>
      </c>
      <c r="N2398" s="2" t="s">
        <v>15</v>
      </c>
      <c r="O2398" s="2" t="s">
        <v>9397</v>
      </c>
      <c r="P2398" s="9">
        <v>35637</v>
      </c>
      <c r="Q2398" s="6">
        <v>22740</v>
      </c>
      <c r="R2398" s="2" t="s">
        <v>3448</v>
      </c>
      <c r="S2398" t="s">
        <v>25493</v>
      </c>
    </row>
    <row r="2399" spans="1:19" ht="16.5" customHeight="1">
      <c r="A2399" s="2" t="s">
        <v>18959</v>
      </c>
      <c r="B2399" s="2" t="s">
        <v>18960</v>
      </c>
      <c r="C2399" s="2" t="s">
        <v>18961</v>
      </c>
      <c r="D2399" s="2" t="s">
        <v>17772</v>
      </c>
      <c r="E2399" s="2" t="str">
        <f>VLOOKUP(D2399,GOL!B:C,2,FALSE)</f>
        <v>Pengatur</v>
      </c>
      <c r="F2399" s="9">
        <v>41548</v>
      </c>
      <c r="G2399" s="2" t="s">
        <v>15</v>
      </c>
      <c r="H2399" s="7"/>
      <c r="I2399" s="2" t="s">
        <v>15</v>
      </c>
      <c r="J2399" s="4">
        <v>40452</v>
      </c>
      <c r="K2399" s="2" t="s">
        <v>3446</v>
      </c>
      <c r="L2399" s="2" t="s">
        <v>26</v>
      </c>
      <c r="M2399" s="2" t="s">
        <v>15</v>
      </c>
      <c r="N2399" s="2" t="s">
        <v>15</v>
      </c>
      <c r="O2399" s="2" t="s">
        <v>11024</v>
      </c>
      <c r="P2399" s="9">
        <v>31930</v>
      </c>
      <c r="Q2399" s="6">
        <v>25334</v>
      </c>
      <c r="R2399" s="2" t="s">
        <v>3448</v>
      </c>
      <c r="S2399" t="s">
        <v>25493</v>
      </c>
    </row>
    <row r="2400" spans="1:19" ht="16.5" customHeight="1">
      <c r="A2400" s="2" t="s">
        <v>19580</v>
      </c>
      <c r="B2400" s="2" t="s">
        <v>19581</v>
      </c>
      <c r="C2400" s="2" t="s">
        <v>19582</v>
      </c>
      <c r="D2400" s="2" t="s">
        <v>17772</v>
      </c>
      <c r="E2400" s="2" t="str">
        <f>VLOOKUP(D2400,GOL!B:C,2,FALSE)</f>
        <v>Pengatur</v>
      </c>
      <c r="F2400" s="9">
        <v>42095</v>
      </c>
      <c r="G2400" s="2" t="s">
        <v>15</v>
      </c>
      <c r="H2400" s="5"/>
      <c r="I2400" s="2" t="s">
        <v>320</v>
      </c>
      <c r="J2400" s="5"/>
      <c r="K2400" s="2" t="s">
        <v>3446</v>
      </c>
      <c r="L2400" s="2" t="s">
        <v>26</v>
      </c>
      <c r="M2400" s="2" t="s">
        <v>15</v>
      </c>
      <c r="N2400" s="2" t="s">
        <v>15</v>
      </c>
      <c r="O2400" s="2" t="s">
        <v>8680</v>
      </c>
      <c r="P2400" s="9">
        <v>31924</v>
      </c>
      <c r="Q2400" s="6">
        <v>25080</v>
      </c>
      <c r="R2400" s="2" t="s">
        <v>3448</v>
      </c>
      <c r="S2400" t="s">
        <v>25493</v>
      </c>
    </row>
    <row r="2401" spans="1:19" ht="16.5" customHeight="1">
      <c r="A2401" s="2" t="s">
        <v>21712</v>
      </c>
      <c r="B2401" s="2" t="s">
        <v>21713</v>
      </c>
      <c r="C2401" s="2" t="s">
        <v>21714</v>
      </c>
      <c r="D2401" s="2" t="s">
        <v>17772</v>
      </c>
      <c r="E2401" s="2" t="str">
        <f>VLOOKUP(D2401,GOL!B:C,2,FALSE)</f>
        <v>Pengatur</v>
      </c>
      <c r="F2401" s="9">
        <v>42461</v>
      </c>
      <c r="G2401" s="2" t="s">
        <v>15</v>
      </c>
      <c r="H2401" s="5"/>
      <c r="I2401" s="2" t="s">
        <v>320</v>
      </c>
      <c r="J2401" s="5"/>
      <c r="K2401" s="2" t="s">
        <v>3446</v>
      </c>
      <c r="L2401" s="2" t="s">
        <v>26</v>
      </c>
      <c r="M2401" s="2" t="s">
        <v>15</v>
      </c>
      <c r="N2401" s="2" t="s">
        <v>15</v>
      </c>
      <c r="O2401" s="2" t="s">
        <v>11024</v>
      </c>
      <c r="P2401" s="9">
        <v>32183</v>
      </c>
      <c r="Q2401" s="6">
        <v>25120</v>
      </c>
      <c r="R2401" s="2" t="s">
        <v>3448</v>
      </c>
      <c r="S2401" t="s">
        <v>25493</v>
      </c>
    </row>
    <row r="2402" spans="1:19" ht="16.5" customHeight="1">
      <c r="A2402" s="2" t="s">
        <v>23062</v>
      </c>
      <c r="B2402" s="2" t="s">
        <v>23063</v>
      </c>
      <c r="C2402" s="2" t="s">
        <v>23064</v>
      </c>
      <c r="D2402" s="2" t="s">
        <v>21846</v>
      </c>
      <c r="E2402" s="2" t="str">
        <f>VLOOKUP(D2402,GOL!B:C,2,FALSE)</f>
        <v>Pengatur Muda Tk.I</v>
      </c>
      <c r="F2402" s="9">
        <v>41730</v>
      </c>
      <c r="G2402" s="2" t="s">
        <v>15</v>
      </c>
      <c r="H2402" s="5"/>
      <c r="I2402" s="2" t="s">
        <v>320</v>
      </c>
      <c r="J2402" s="5"/>
      <c r="K2402" s="2" t="s">
        <v>3446</v>
      </c>
      <c r="L2402" s="2" t="s">
        <v>26</v>
      </c>
      <c r="M2402" s="2" t="s">
        <v>15</v>
      </c>
      <c r="N2402" s="2" t="s">
        <v>15</v>
      </c>
      <c r="O2402" s="2" t="s">
        <v>8804</v>
      </c>
      <c r="P2402" s="12"/>
      <c r="Q2402" s="6">
        <v>30575</v>
      </c>
      <c r="R2402" s="2" t="s">
        <v>3448</v>
      </c>
      <c r="S2402" t="s">
        <v>25493</v>
      </c>
    </row>
    <row r="2403" spans="1:19" ht="16.5" customHeight="1">
      <c r="A2403" s="2" t="s">
        <v>3438</v>
      </c>
      <c r="B2403" s="2" t="s">
        <v>3439</v>
      </c>
      <c r="C2403" s="2" t="s">
        <v>3440</v>
      </c>
      <c r="D2403" s="2" t="s">
        <v>312</v>
      </c>
      <c r="E2403" s="2" t="str">
        <f>VLOOKUP(D2403,GOL!B:C,2,FALSE)</f>
        <v>Pembina Tk. I</v>
      </c>
      <c r="F2403" s="9">
        <v>42095</v>
      </c>
      <c r="G2403" s="2" t="s">
        <v>15</v>
      </c>
      <c r="H2403" s="5"/>
      <c r="I2403" s="2" t="s">
        <v>15</v>
      </c>
      <c r="J2403" s="4">
        <v>42095</v>
      </c>
      <c r="K2403" s="2" t="s">
        <v>3441</v>
      </c>
      <c r="L2403" s="2" t="s">
        <v>26</v>
      </c>
      <c r="M2403" s="2" t="s">
        <v>15</v>
      </c>
      <c r="N2403" s="2" t="s">
        <v>15</v>
      </c>
      <c r="O2403" s="2" t="s">
        <v>167</v>
      </c>
      <c r="P2403" s="9">
        <v>36525</v>
      </c>
      <c r="Q2403" s="6">
        <v>22090</v>
      </c>
      <c r="R2403" s="2" t="s">
        <v>3442</v>
      </c>
      <c r="S2403" t="s">
        <v>25493</v>
      </c>
    </row>
    <row r="2404" spans="1:19" ht="16.5" customHeight="1">
      <c r="A2404" s="2" t="s">
        <v>9853</v>
      </c>
      <c r="B2404" s="2" t="s">
        <v>9854</v>
      </c>
      <c r="C2404" s="2" t="s">
        <v>9855</v>
      </c>
      <c r="D2404" s="2" t="s">
        <v>8369</v>
      </c>
      <c r="E2404" s="2" t="str">
        <f>VLOOKUP(D2404,GOL!B:C,2,FALSE)</f>
        <v>Penata Tk. I</v>
      </c>
      <c r="F2404" s="9">
        <v>41548</v>
      </c>
      <c r="G2404" s="2" t="s">
        <v>15</v>
      </c>
      <c r="H2404" s="5"/>
      <c r="I2404" s="2" t="s">
        <v>15</v>
      </c>
      <c r="J2404" s="4">
        <v>39539</v>
      </c>
      <c r="K2404" s="2" t="s">
        <v>3441</v>
      </c>
      <c r="L2404" s="2" t="s">
        <v>26</v>
      </c>
      <c r="M2404" s="2" t="s">
        <v>15</v>
      </c>
      <c r="N2404" s="2" t="s">
        <v>15</v>
      </c>
      <c r="O2404" s="2" t="s">
        <v>1826</v>
      </c>
      <c r="P2404" s="9">
        <v>36463</v>
      </c>
      <c r="Q2404" s="6">
        <v>27612</v>
      </c>
      <c r="R2404" s="2" t="s">
        <v>3442</v>
      </c>
      <c r="S2404" t="s">
        <v>25493</v>
      </c>
    </row>
    <row r="2405" spans="1:19" ht="16.5" customHeight="1">
      <c r="A2405" s="2" t="s">
        <v>942</v>
      </c>
      <c r="B2405" s="2" t="s">
        <v>943</v>
      </c>
      <c r="C2405" s="2" t="s">
        <v>944</v>
      </c>
      <c r="D2405" s="2" t="s">
        <v>312</v>
      </c>
      <c r="E2405" s="2" t="str">
        <f>VLOOKUP(D2405,GOL!B:C,2,FALSE)</f>
        <v>Pembina Tk. I</v>
      </c>
      <c r="F2405" s="9">
        <v>40452</v>
      </c>
      <c r="G2405" s="2" t="s">
        <v>15</v>
      </c>
      <c r="H2405" s="5"/>
      <c r="I2405" s="2" t="s">
        <v>15</v>
      </c>
      <c r="J2405" s="7"/>
      <c r="K2405" s="2" t="s">
        <v>945</v>
      </c>
      <c r="L2405" s="2" t="s">
        <v>26</v>
      </c>
      <c r="M2405" s="2" t="s">
        <v>15</v>
      </c>
      <c r="N2405" s="2" t="s">
        <v>15</v>
      </c>
      <c r="O2405" s="2" t="s">
        <v>213</v>
      </c>
      <c r="P2405" s="10">
        <v>32873</v>
      </c>
      <c r="Q2405" s="6">
        <v>22194</v>
      </c>
      <c r="R2405" s="2" t="s">
        <v>946</v>
      </c>
      <c r="S2405" t="s">
        <v>25493</v>
      </c>
    </row>
    <row r="2406" spans="1:19" ht="16.5" customHeight="1">
      <c r="A2406" s="2" t="s">
        <v>3270</v>
      </c>
      <c r="B2406" s="2" t="s">
        <v>3271</v>
      </c>
      <c r="C2406" s="2" t="s">
        <v>3272</v>
      </c>
      <c r="D2406" s="2" t="s">
        <v>312</v>
      </c>
      <c r="E2406" s="2" t="str">
        <f>VLOOKUP(D2406,GOL!B:C,2,FALSE)</f>
        <v>Pembina Tk. I</v>
      </c>
      <c r="F2406" s="9">
        <v>42095</v>
      </c>
      <c r="G2406" s="2" t="s">
        <v>15</v>
      </c>
      <c r="H2406" s="5"/>
      <c r="I2406" s="2" t="s">
        <v>15</v>
      </c>
      <c r="J2406" s="4">
        <v>42095</v>
      </c>
      <c r="K2406" s="2" t="s">
        <v>945</v>
      </c>
      <c r="L2406" s="2" t="s">
        <v>26</v>
      </c>
      <c r="M2406" s="2" t="s">
        <v>15</v>
      </c>
      <c r="N2406" s="2" t="s">
        <v>15</v>
      </c>
      <c r="O2406" s="2" t="s">
        <v>3132</v>
      </c>
      <c r="P2406" s="9">
        <v>31047</v>
      </c>
      <c r="Q2406" s="6">
        <v>23348</v>
      </c>
      <c r="R2406" s="2" t="s">
        <v>946</v>
      </c>
      <c r="S2406" t="s">
        <v>28812</v>
      </c>
    </row>
    <row r="2407" spans="1:19" ht="16.5" customHeight="1">
      <c r="A2407" s="2" t="s">
        <v>4202</v>
      </c>
      <c r="B2407" s="2" t="s">
        <v>4203</v>
      </c>
      <c r="C2407" s="2" t="s">
        <v>4204</v>
      </c>
      <c r="D2407" s="2" t="s">
        <v>312</v>
      </c>
      <c r="E2407" s="2" t="str">
        <f>VLOOKUP(D2407,GOL!B:C,2,FALSE)</f>
        <v>Pembina Tk. I</v>
      </c>
      <c r="F2407" s="9">
        <v>42095</v>
      </c>
      <c r="G2407" s="2" t="s">
        <v>15</v>
      </c>
      <c r="H2407" s="5"/>
      <c r="I2407" s="2" t="s">
        <v>15</v>
      </c>
      <c r="J2407" s="4">
        <v>42095</v>
      </c>
      <c r="K2407" s="2" t="s">
        <v>945</v>
      </c>
      <c r="L2407" s="2" t="s">
        <v>26</v>
      </c>
      <c r="M2407" s="2" t="s">
        <v>15</v>
      </c>
      <c r="N2407" s="2" t="s">
        <v>15</v>
      </c>
      <c r="O2407" s="2" t="s">
        <v>3154</v>
      </c>
      <c r="P2407" s="9">
        <v>31777</v>
      </c>
      <c r="Q2407" s="6">
        <v>22798</v>
      </c>
      <c r="R2407" s="2" t="s">
        <v>946</v>
      </c>
      <c r="S2407" t="s">
        <v>28841</v>
      </c>
    </row>
    <row r="2408" spans="1:19" ht="16.5" customHeight="1">
      <c r="A2408" s="2" t="s">
        <v>4305</v>
      </c>
      <c r="B2408" s="2" t="s">
        <v>4306</v>
      </c>
      <c r="C2408" s="2" t="s">
        <v>4307</v>
      </c>
      <c r="D2408" s="2" t="s">
        <v>312</v>
      </c>
      <c r="E2408" s="2" t="str">
        <f>VLOOKUP(D2408,GOL!B:C,2,FALSE)</f>
        <v>Pembina Tk. I</v>
      </c>
      <c r="F2408" s="9">
        <v>42095</v>
      </c>
      <c r="G2408" s="2" t="s">
        <v>15</v>
      </c>
      <c r="H2408" s="5"/>
      <c r="I2408" s="2" t="s">
        <v>15</v>
      </c>
      <c r="J2408" s="4">
        <v>42095</v>
      </c>
      <c r="K2408" s="2" t="s">
        <v>945</v>
      </c>
      <c r="L2408" s="2" t="s">
        <v>26</v>
      </c>
      <c r="M2408" s="2" t="s">
        <v>15</v>
      </c>
      <c r="N2408" s="2" t="s">
        <v>15</v>
      </c>
      <c r="O2408" s="2" t="s">
        <v>4308</v>
      </c>
      <c r="P2408" s="9">
        <v>33238</v>
      </c>
      <c r="Q2408" s="6">
        <v>23144</v>
      </c>
      <c r="R2408" s="2" t="s">
        <v>946</v>
      </c>
      <c r="S2408" t="s">
        <v>28846</v>
      </c>
    </row>
    <row r="2409" spans="1:19" ht="16.5" customHeight="1">
      <c r="A2409" s="2" t="s">
        <v>4614</v>
      </c>
      <c r="B2409" s="2" t="s">
        <v>4615</v>
      </c>
      <c r="C2409" s="2" t="s">
        <v>4616</v>
      </c>
      <c r="D2409" s="2" t="s">
        <v>312</v>
      </c>
      <c r="E2409" s="2" t="str">
        <f>VLOOKUP(D2409,GOL!B:C,2,FALSE)</f>
        <v>Pembina Tk. I</v>
      </c>
      <c r="F2409" s="9">
        <v>42095</v>
      </c>
      <c r="G2409" s="2" t="s">
        <v>15</v>
      </c>
      <c r="H2409" s="5"/>
      <c r="I2409" s="2" t="s">
        <v>15</v>
      </c>
      <c r="J2409" s="4">
        <v>42095</v>
      </c>
      <c r="K2409" s="2" t="s">
        <v>945</v>
      </c>
      <c r="L2409" s="2" t="s">
        <v>26</v>
      </c>
      <c r="M2409" s="2" t="s">
        <v>15</v>
      </c>
      <c r="N2409" s="2" t="s">
        <v>15</v>
      </c>
      <c r="O2409" s="2" t="s">
        <v>3843</v>
      </c>
      <c r="P2409" s="9">
        <v>33603</v>
      </c>
      <c r="Q2409" s="6">
        <v>24654</v>
      </c>
      <c r="R2409" s="2" t="s">
        <v>946</v>
      </c>
      <c r="S2409" t="s">
        <v>25493</v>
      </c>
    </row>
    <row r="2410" spans="1:19" ht="16.5" customHeight="1">
      <c r="A2410" s="2" t="s">
        <v>6142</v>
      </c>
      <c r="B2410" s="2" t="s">
        <v>6143</v>
      </c>
      <c r="C2410" s="2" t="s">
        <v>6144</v>
      </c>
      <c r="D2410" s="2" t="s">
        <v>4944</v>
      </c>
      <c r="E2410" s="2" t="str">
        <f>VLOOKUP(D2410,GOL!B:C,2,FALSE)</f>
        <v>Pembina</v>
      </c>
      <c r="F2410" s="9">
        <v>40269</v>
      </c>
      <c r="G2410" s="2" t="s">
        <v>15</v>
      </c>
      <c r="H2410" s="5"/>
      <c r="I2410" s="2" t="s">
        <v>15</v>
      </c>
      <c r="J2410" s="4">
        <v>40269</v>
      </c>
      <c r="K2410" s="2" t="s">
        <v>945</v>
      </c>
      <c r="L2410" s="2" t="s">
        <v>26</v>
      </c>
      <c r="M2410" s="2" t="s">
        <v>15</v>
      </c>
      <c r="N2410" s="2" t="s">
        <v>15</v>
      </c>
      <c r="O2410" s="2" t="s">
        <v>611</v>
      </c>
      <c r="P2410" s="9">
        <v>32508</v>
      </c>
      <c r="Q2410" s="6">
        <v>24332</v>
      </c>
      <c r="R2410" s="2" t="s">
        <v>946</v>
      </c>
      <c r="S2410" t="s">
        <v>28819</v>
      </c>
    </row>
    <row r="2411" spans="1:19" ht="16.5" customHeight="1">
      <c r="A2411" s="2" t="s">
        <v>10540</v>
      </c>
      <c r="B2411" s="2" t="s">
        <v>10541</v>
      </c>
      <c r="C2411" s="2" t="s">
        <v>10542</v>
      </c>
      <c r="D2411" s="2" t="s">
        <v>8369</v>
      </c>
      <c r="E2411" s="2" t="str">
        <f>VLOOKUP(D2411,GOL!B:C,2,FALSE)</f>
        <v>Penata Tk. I</v>
      </c>
      <c r="F2411" s="9">
        <v>42095</v>
      </c>
      <c r="G2411" s="2" t="s">
        <v>15</v>
      </c>
      <c r="H2411" s="5"/>
      <c r="I2411" s="2" t="s">
        <v>15</v>
      </c>
      <c r="J2411" s="4">
        <v>42095</v>
      </c>
      <c r="K2411" s="2" t="s">
        <v>945</v>
      </c>
      <c r="L2411" s="2" t="s">
        <v>26</v>
      </c>
      <c r="M2411" s="2" t="s">
        <v>15</v>
      </c>
      <c r="N2411" s="2" t="s">
        <v>15</v>
      </c>
      <c r="O2411" s="2" t="s">
        <v>3453</v>
      </c>
      <c r="P2411" s="9">
        <v>36891</v>
      </c>
      <c r="Q2411" s="6">
        <v>28350</v>
      </c>
      <c r="R2411" s="2" t="s">
        <v>946</v>
      </c>
      <c r="S2411" t="s">
        <v>28823</v>
      </c>
    </row>
    <row r="2412" spans="1:19" ht="16.5" customHeight="1">
      <c r="A2412" s="2" t="s">
        <v>10577</v>
      </c>
      <c r="B2412" s="2" t="s">
        <v>10578</v>
      </c>
      <c r="C2412" s="2" t="s">
        <v>10579</v>
      </c>
      <c r="D2412" s="2" t="s">
        <v>8369</v>
      </c>
      <c r="E2412" s="2" t="str">
        <f>VLOOKUP(D2412,GOL!B:C,2,FALSE)</f>
        <v>Penata Tk. I</v>
      </c>
      <c r="F2412" s="9">
        <v>42095</v>
      </c>
      <c r="G2412" s="2" t="s">
        <v>15</v>
      </c>
      <c r="H2412" s="5"/>
      <c r="I2412" s="2" t="s">
        <v>15</v>
      </c>
      <c r="J2412" s="4">
        <v>42095</v>
      </c>
      <c r="K2412" s="2" t="s">
        <v>945</v>
      </c>
      <c r="L2412" s="2" t="s">
        <v>26</v>
      </c>
      <c r="M2412" s="2" t="s">
        <v>15</v>
      </c>
      <c r="N2412" s="2" t="s">
        <v>15</v>
      </c>
      <c r="O2412" s="2" t="s">
        <v>4532</v>
      </c>
      <c r="P2412" s="9">
        <v>35795</v>
      </c>
      <c r="Q2412" s="6">
        <v>26165</v>
      </c>
      <c r="R2412" s="2" t="s">
        <v>946</v>
      </c>
      <c r="S2412" t="s">
        <v>25493</v>
      </c>
    </row>
    <row r="2413" spans="1:19" ht="16.5" customHeight="1">
      <c r="A2413" s="2" t="s">
        <v>10694</v>
      </c>
      <c r="B2413" s="2" t="s">
        <v>10695</v>
      </c>
      <c r="C2413" s="2" t="s">
        <v>10696</v>
      </c>
      <c r="D2413" s="2" t="s">
        <v>8369</v>
      </c>
      <c r="E2413" s="2" t="str">
        <f>VLOOKUP(D2413,GOL!B:C,2,FALSE)</f>
        <v>Penata Tk. I</v>
      </c>
      <c r="F2413" s="9">
        <v>42278</v>
      </c>
      <c r="G2413" s="2" t="s">
        <v>15</v>
      </c>
      <c r="H2413" s="5"/>
      <c r="I2413" s="2" t="s">
        <v>15</v>
      </c>
      <c r="J2413" s="4">
        <v>42278</v>
      </c>
      <c r="K2413" s="2" t="s">
        <v>945</v>
      </c>
      <c r="L2413" s="2" t="s">
        <v>26</v>
      </c>
      <c r="M2413" s="2" t="s">
        <v>15</v>
      </c>
      <c r="N2413" s="2" t="s">
        <v>15</v>
      </c>
      <c r="O2413" s="2" t="s">
        <v>573</v>
      </c>
      <c r="P2413" s="9">
        <v>36516</v>
      </c>
      <c r="Q2413" s="6">
        <v>27477</v>
      </c>
      <c r="R2413" s="2" t="s">
        <v>946</v>
      </c>
      <c r="S2413" t="s">
        <v>25493</v>
      </c>
    </row>
    <row r="2414" spans="1:19" ht="16.5" customHeight="1">
      <c r="A2414" s="2" t="s">
        <v>11245</v>
      </c>
      <c r="B2414" s="2" t="s">
        <v>11246</v>
      </c>
      <c r="C2414" s="2" t="s">
        <v>11247</v>
      </c>
      <c r="D2414" s="2" t="s">
        <v>10939</v>
      </c>
      <c r="E2414" s="2" t="str">
        <f>VLOOKUP(D2414,GOL!B:C,2,FALSE)</f>
        <v>Penata</v>
      </c>
      <c r="F2414" s="9">
        <v>41183</v>
      </c>
      <c r="G2414" s="2" t="s">
        <v>15</v>
      </c>
      <c r="H2414" s="5"/>
      <c r="I2414" s="2" t="s">
        <v>15</v>
      </c>
      <c r="J2414" s="4">
        <v>39722</v>
      </c>
      <c r="K2414" s="2" t="s">
        <v>945</v>
      </c>
      <c r="L2414" s="2" t="s">
        <v>26</v>
      </c>
      <c r="M2414" s="2" t="s">
        <v>15</v>
      </c>
      <c r="N2414" s="2" t="s">
        <v>15</v>
      </c>
      <c r="O2414" s="2" t="s">
        <v>1152</v>
      </c>
      <c r="P2414" s="9">
        <v>36903</v>
      </c>
      <c r="Q2414" s="6">
        <v>27901</v>
      </c>
      <c r="R2414" s="2" t="s">
        <v>946</v>
      </c>
      <c r="S2414" t="s">
        <v>25493</v>
      </c>
    </row>
    <row r="2415" spans="1:19" ht="16.5" customHeight="1">
      <c r="A2415" s="2" t="s">
        <v>11688</v>
      </c>
      <c r="B2415" s="2" t="s">
        <v>11689</v>
      </c>
      <c r="C2415" s="2" t="s">
        <v>11690</v>
      </c>
      <c r="D2415" s="2" t="s">
        <v>10939</v>
      </c>
      <c r="E2415" s="2" t="str">
        <f>VLOOKUP(D2415,GOL!B:C,2,FALSE)</f>
        <v>Penata</v>
      </c>
      <c r="F2415" s="9">
        <v>41365</v>
      </c>
      <c r="G2415" s="2" t="s">
        <v>15</v>
      </c>
      <c r="H2415" s="5"/>
      <c r="I2415" s="2" t="s">
        <v>15</v>
      </c>
      <c r="J2415" s="4">
        <v>40452</v>
      </c>
      <c r="K2415" s="2" t="s">
        <v>945</v>
      </c>
      <c r="L2415" s="2" t="s">
        <v>26</v>
      </c>
      <c r="M2415" s="2" t="s">
        <v>15</v>
      </c>
      <c r="N2415" s="2" t="s">
        <v>15</v>
      </c>
      <c r="O2415" s="2" t="s">
        <v>167</v>
      </c>
      <c r="P2415" s="9">
        <v>34080</v>
      </c>
      <c r="Q2415" s="6">
        <v>23653</v>
      </c>
      <c r="R2415" s="2" t="s">
        <v>946</v>
      </c>
      <c r="S2415" t="s">
        <v>25493</v>
      </c>
    </row>
    <row r="2416" spans="1:19" ht="16.5" customHeight="1">
      <c r="A2416" s="2" t="s">
        <v>11740</v>
      </c>
      <c r="B2416" s="2" t="s">
        <v>11741</v>
      </c>
      <c r="C2416" s="2" t="s">
        <v>11742</v>
      </c>
      <c r="D2416" s="2" t="s">
        <v>10939</v>
      </c>
      <c r="E2416" s="2" t="str">
        <f>VLOOKUP(D2416,GOL!B:C,2,FALSE)</f>
        <v>Penata</v>
      </c>
      <c r="F2416" s="9">
        <v>41365</v>
      </c>
      <c r="G2416" s="2" t="s">
        <v>15</v>
      </c>
      <c r="H2416" s="5"/>
      <c r="I2416" s="2" t="s">
        <v>15</v>
      </c>
      <c r="J2416" s="4">
        <v>40452</v>
      </c>
      <c r="K2416" s="2" t="s">
        <v>945</v>
      </c>
      <c r="L2416" s="2" t="s">
        <v>26</v>
      </c>
      <c r="M2416" s="2" t="s">
        <v>15</v>
      </c>
      <c r="N2416" s="2" t="s">
        <v>15</v>
      </c>
      <c r="O2416" s="2" t="s">
        <v>167</v>
      </c>
      <c r="P2416" s="9">
        <v>34622</v>
      </c>
      <c r="Q2416" s="6">
        <v>24863</v>
      </c>
      <c r="R2416" s="2" t="s">
        <v>946</v>
      </c>
      <c r="S2416" t="s">
        <v>25493</v>
      </c>
    </row>
    <row r="2417" spans="1:19" ht="16.5" customHeight="1">
      <c r="A2417" s="2" t="s">
        <v>12537</v>
      </c>
      <c r="B2417" s="2" t="s">
        <v>12538</v>
      </c>
      <c r="C2417" s="2" t="s">
        <v>12539</v>
      </c>
      <c r="D2417" s="2" t="s">
        <v>10939</v>
      </c>
      <c r="E2417" s="2" t="str">
        <f>VLOOKUP(D2417,GOL!B:C,2,FALSE)</f>
        <v>Penata</v>
      </c>
      <c r="F2417" s="9">
        <v>42095</v>
      </c>
      <c r="G2417" s="2" t="s">
        <v>15</v>
      </c>
      <c r="H2417" s="5"/>
      <c r="I2417" s="2" t="s">
        <v>15</v>
      </c>
      <c r="J2417" s="4">
        <v>42095</v>
      </c>
      <c r="K2417" s="2" t="s">
        <v>945</v>
      </c>
      <c r="L2417" s="2" t="s">
        <v>26</v>
      </c>
      <c r="M2417" s="2" t="s">
        <v>15</v>
      </c>
      <c r="N2417" s="2" t="s">
        <v>15</v>
      </c>
      <c r="O2417" s="2" t="s">
        <v>12540</v>
      </c>
      <c r="P2417" s="9">
        <v>34142</v>
      </c>
      <c r="Q2417" s="6">
        <v>24971</v>
      </c>
      <c r="R2417" s="2" t="s">
        <v>946</v>
      </c>
      <c r="S2417" t="s">
        <v>25493</v>
      </c>
    </row>
    <row r="2418" spans="1:19" ht="16.5" customHeight="1">
      <c r="A2418" s="2" t="s">
        <v>12656</v>
      </c>
      <c r="B2418" s="2" t="s">
        <v>12657</v>
      </c>
      <c r="C2418" s="2" t="s">
        <v>12658</v>
      </c>
      <c r="D2418" s="2" t="s">
        <v>10939</v>
      </c>
      <c r="E2418" s="2" t="str">
        <f>VLOOKUP(D2418,GOL!B:C,2,FALSE)</f>
        <v>Penata</v>
      </c>
      <c r="F2418" s="9">
        <v>42095</v>
      </c>
      <c r="G2418" s="2" t="s">
        <v>15</v>
      </c>
      <c r="H2418" s="5"/>
      <c r="I2418" s="2" t="s">
        <v>15</v>
      </c>
      <c r="J2418" s="4">
        <v>42095</v>
      </c>
      <c r="K2418" s="2" t="s">
        <v>945</v>
      </c>
      <c r="L2418" s="2" t="s">
        <v>26</v>
      </c>
      <c r="M2418" s="2" t="s">
        <v>15</v>
      </c>
      <c r="N2418" s="2" t="s">
        <v>15</v>
      </c>
      <c r="O2418" s="2" t="s">
        <v>3132</v>
      </c>
      <c r="P2418" s="9">
        <v>37496</v>
      </c>
      <c r="Q2418" s="6">
        <v>28951</v>
      </c>
      <c r="R2418" s="2" t="s">
        <v>946</v>
      </c>
      <c r="S2418" t="s">
        <v>25493</v>
      </c>
    </row>
    <row r="2419" spans="1:19" ht="16.5" customHeight="1">
      <c r="A2419" s="2" t="s">
        <v>12731</v>
      </c>
      <c r="B2419" s="2" t="s">
        <v>12732</v>
      </c>
      <c r="C2419" s="2" t="s">
        <v>12733</v>
      </c>
      <c r="D2419" s="2" t="s">
        <v>10939</v>
      </c>
      <c r="E2419" s="2" t="str">
        <f>VLOOKUP(D2419,GOL!B:C,2,FALSE)</f>
        <v>Penata</v>
      </c>
      <c r="F2419" s="9">
        <v>42095</v>
      </c>
      <c r="G2419" s="2" t="s">
        <v>15</v>
      </c>
      <c r="H2419" s="5"/>
      <c r="I2419" s="2" t="s">
        <v>15</v>
      </c>
      <c r="J2419" s="4">
        <v>42095</v>
      </c>
      <c r="K2419" s="2" t="s">
        <v>945</v>
      </c>
      <c r="L2419" s="2" t="s">
        <v>26</v>
      </c>
      <c r="M2419" s="2" t="s">
        <v>15</v>
      </c>
      <c r="N2419" s="2" t="s">
        <v>15</v>
      </c>
      <c r="O2419" s="2" t="s">
        <v>611</v>
      </c>
      <c r="P2419" s="9">
        <v>37867</v>
      </c>
      <c r="Q2419" s="6">
        <v>29205</v>
      </c>
      <c r="R2419" s="2" t="s">
        <v>946</v>
      </c>
      <c r="S2419" t="s">
        <v>25493</v>
      </c>
    </row>
    <row r="2420" spans="1:19" ht="16.5" customHeight="1">
      <c r="A2420" s="2" t="s">
        <v>13227</v>
      </c>
      <c r="B2420" s="2" t="s">
        <v>13228</v>
      </c>
      <c r="C2420" s="2" t="s">
        <v>3792</v>
      </c>
      <c r="D2420" s="2" t="s">
        <v>13178</v>
      </c>
      <c r="E2420" s="2" t="str">
        <f>VLOOKUP(D2420,GOL!B:C,2,FALSE)</f>
        <v>Penata Muda Tk. I</v>
      </c>
      <c r="F2420" s="9">
        <v>37895</v>
      </c>
      <c r="G2420" s="2" t="s">
        <v>15</v>
      </c>
      <c r="H2420" s="5"/>
      <c r="I2420" s="2" t="s">
        <v>15</v>
      </c>
      <c r="J2420" s="4">
        <v>37895</v>
      </c>
      <c r="K2420" s="2" t="s">
        <v>945</v>
      </c>
      <c r="L2420" s="2" t="s">
        <v>26</v>
      </c>
      <c r="M2420" s="2" t="s">
        <v>15</v>
      </c>
      <c r="N2420" s="2" t="s">
        <v>15</v>
      </c>
      <c r="O2420" s="2" t="s">
        <v>8448</v>
      </c>
      <c r="P2420" s="9">
        <v>29951</v>
      </c>
      <c r="Q2420" s="6">
        <v>22384</v>
      </c>
      <c r="R2420" s="2" t="s">
        <v>946</v>
      </c>
      <c r="S2420" t="s">
        <v>25493</v>
      </c>
    </row>
    <row r="2421" spans="1:19" ht="16.5" customHeight="1">
      <c r="A2421" s="2" t="s">
        <v>13749</v>
      </c>
      <c r="B2421" s="2" t="s">
        <v>13750</v>
      </c>
      <c r="C2421" s="2" t="s">
        <v>13751</v>
      </c>
      <c r="D2421" s="2" t="s">
        <v>13178</v>
      </c>
      <c r="E2421" s="2" t="str">
        <f>VLOOKUP(D2421,GOL!B:C,2,FALSE)</f>
        <v>Penata Muda Tk. I</v>
      </c>
      <c r="F2421" s="9">
        <v>41183</v>
      </c>
      <c r="G2421" s="2" t="s">
        <v>15</v>
      </c>
      <c r="H2421" s="5"/>
      <c r="I2421" s="2" t="s">
        <v>15</v>
      </c>
      <c r="J2421" s="4">
        <v>40087</v>
      </c>
      <c r="K2421" s="2" t="s">
        <v>945</v>
      </c>
      <c r="L2421" s="2" t="s">
        <v>26</v>
      </c>
      <c r="M2421" s="2" t="s">
        <v>15</v>
      </c>
      <c r="N2421" s="2" t="s">
        <v>15</v>
      </c>
      <c r="O2421" s="2" t="s">
        <v>1391</v>
      </c>
      <c r="P2421" s="9">
        <v>33187</v>
      </c>
      <c r="Q2421" s="6">
        <v>24670</v>
      </c>
      <c r="R2421" s="2" t="s">
        <v>946</v>
      </c>
      <c r="S2421" t="s">
        <v>25493</v>
      </c>
    </row>
    <row r="2422" spans="1:19" ht="16.5" customHeight="1">
      <c r="A2422" s="2" t="s">
        <v>14251</v>
      </c>
      <c r="B2422" s="2" t="s">
        <v>14252</v>
      </c>
      <c r="C2422" s="2" t="s">
        <v>14253</v>
      </c>
      <c r="D2422" s="2" t="s">
        <v>13178</v>
      </c>
      <c r="E2422" s="2" t="str">
        <f>VLOOKUP(D2422,GOL!B:C,2,FALSE)</f>
        <v>Penata Muda Tk. I</v>
      </c>
      <c r="F2422" s="9">
        <v>41365</v>
      </c>
      <c r="G2422" s="2" t="s">
        <v>15</v>
      </c>
      <c r="H2422" s="5"/>
      <c r="I2422" s="2" t="s">
        <v>15</v>
      </c>
      <c r="J2422" s="4">
        <v>40817</v>
      </c>
      <c r="K2422" s="2" t="s">
        <v>945</v>
      </c>
      <c r="L2422" s="2" t="s">
        <v>26</v>
      </c>
      <c r="M2422" s="2" t="s">
        <v>15</v>
      </c>
      <c r="N2422" s="2" t="s">
        <v>15</v>
      </c>
      <c r="O2422" s="2" t="s">
        <v>573</v>
      </c>
      <c r="P2422" s="12"/>
      <c r="Q2422" s="6">
        <v>30605</v>
      </c>
      <c r="R2422" s="2" t="s">
        <v>946</v>
      </c>
      <c r="S2422" t="s">
        <v>25493</v>
      </c>
    </row>
    <row r="2423" spans="1:19" ht="16.5" customHeight="1">
      <c r="A2423" s="2" t="s">
        <v>15222</v>
      </c>
      <c r="B2423" s="2" t="s">
        <v>15223</v>
      </c>
      <c r="C2423" s="2" t="s">
        <v>15224</v>
      </c>
      <c r="D2423" s="2" t="s">
        <v>13178</v>
      </c>
      <c r="E2423" s="2" t="str">
        <f>VLOOKUP(D2423,GOL!B:C,2,FALSE)</f>
        <v>Penata Muda Tk. I</v>
      </c>
      <c r="F2423" s="9">
        <v>42095</v>
      </c>
      <c r="G2423" s="2" t="s">
        <v>15</v>
      </c>
      <c r="H2423" s="5"/>
      <c r="I2423" s="2" t="s">
        <v>15</v>
      </c>
      <c r="J2423" s="4">
        <v>42095</v>
      </c>
      <c r="K2423" s="2" t="s">
        <v>945</v>
      </c>
      <c r="L2423" s="2" t="s">
        <v>26</v>
      </c>
      <c r="M2423" s="2" t="s">
        <v>15</v>
      </c>
      <c r="N2423" s="2" t="s">
        <v>15</v>
      </c>
      <c r="O2423" s="2" t="s">
        <v>4172</v>
      </c>
      <c r="P2423" s="9">
        <v>37895</v>
      </c>
      <c r="Q2423" s="6">
        <v>29518</v>
      </c>
      <c r="R2423" s="2" t="s">
        <v>946</v>
      </c>
      <c r="S2423" t="s">
        <v>25493</v>
      </c>
    </row>
    <row r="2424" spans="1:19" ht="16.5" customHeight="1">
      <c r="A2424" s="2" t="s">
        <v>18925</v>
      </c>
      <c r="B2424" s="2" t="s">
        <v>18926</v>
      </c>
      <c r="C2424" s="2" t="s">
        <v>18927</v>
      </c>
      <c r="D2424" s="2" t="s">
        <v>17772</v>
      </c>
      <c r="E2424" s="2" t="str">
        <f>VLOOKUP(D2424,GOL!B:C,2,FALSE)</f>
        <v>Pengatur</v>
      </c>
      <c r="F2424" s="9">
        <v>41548</v>
      </c>
      <c r="G2424" s="2" t="s">
        <v>15</v>
      </c>
      <c r="H2424" s="5"/>
      <c r="I2424" s="2" t="s">
        <v>15</v>
      </c>
      <c r="J2424" s="4">
        <v>40452</v>
      </c>
      <c r="K2424" s="2" t="s">
        <v>945</v>
      </c>
      <c r="L2424" s="2" t="s">
        <v>26</v>
      </c>
      <c r="M2424" s="2" t="s">
        <v>15</v>
      </c>
      <c r="N2424" s="2" t="s">
        <v>15</v>
      </c>
      <c r="O2424" s="2" t="s">
        <v>9397</v>
      </c>
      <c r="P2424" s="9">
        <v>31167</v>
      </c>
      <c r="Q2424" s="6">
        <v>24684</v>
      </c>
      <c r="R2424" s="2" t="s">
        <v>946</v>
      </c>
      <c r="S2424" t="s">
        <v>25493</v>
      </c>
    </row>
    <row r="2425" spans="1:19" ht="16.5" customHeight="1">
      <c r="A2425" s="2" t="s">
        <v>19549</v>
      </c>
      <c r="B2425" s="2" t="s">
        <v>19550</v>
      </c>
      <c r="C2425" s="2" t="s">
        <v>19551</v>
      </c>
      <c r="D2425" s="2" t="s">
        <v>17772</v>
      </c>
      <c r="E2425" s="2" t="str">
        <f>VLOOKUP(D2425,GOL!B:C,2,FALSE)</f>
        <v>Pengatur</v>
      </c>
      <c r="F2425" s="9">
        <v>42095</v>
      </c>
      <c r="G2425" s="2" t="s">
        <v>15</v>
      </c>
      <c r="H2425" s="5"/>
      <c r="I2425" s="2" t="s">
        <v>320</v>
      </c>
      <c r="J2425" s="7"/>
      <c r="K2425" s="2" t="s">
        <v>945</v>
      </c>
      <c r="L2425" s="2" t="s">
        <v>26</v>
      </c>
      <c r="M2425" s="2" t="s">
        <v>15</v>
      </c>
      <c r="N2425" s="2" t="s">
        <v>15</v>
      </c>
      <c r="O2425" s="2" t="s">
        <v>13284</v>
      </c>
      <c r="P2425" s="9">
        <v>30081</v>
      </c>
      <c r="Q2425" s="6">
        <v>23637</v>
      </c>
      <c r="R2425" s="2" t="s">
        <v>946</v>
      </c>
      <c r="S2425" t="s">
        <v>25493</v>
      </c>
    </row>
    <row r="2426" spans="1:19" ht="16.5" customHeight="1">
      <c r="A2426" s="2" t="s">
        <v>19598</v>
      </c>
      <c r="B2426" s="2" t="s">
        <v>19599</v>
      </c>
      <c r="C2426" s="2" t="s">
        <v>19600</v>
      </c>
      <c r="D2426" s="2" t="s">
        <v>17772</v>
      </c>
      <c r="E2426" s="2" t="str">
        <f>VLOOKUP(D2426,GOL!B:C,2,FALSE)</f>
        <v>Pengatur</v>
      </c>
      <c r="F2426" s="9">
        <v>42095</v>
      </c>
      <c r="G2426" s="2" t="s">
        <v>15</v>
      </c>
      <c r="H2426" s="5"/>
      <c r="I2426" s="2" t="s">
        <v>320</v>
      </c>
      <c r="J2426" s="7"/>
      <c r="K2426" s="2" t="s">
        <v>945</v>
      </c>
      <c r="L2426" s="2" t="s">
        <v>26</v>
      </c>
      <c r="M2426" s="2" t="s">
        <v>15</v>
      </c>
      <c r="N2426" s="2" t="s">
        <v>15</v>
      </c>
      <c r="O2426" s="2" t="s">
        <v>9397</v>
      </c>
      <c r="P2426" s="9">
        <v>31525</v>
      </c>
      <c r="Q2426" s="6">
        <v>24160</v>
      </c>
      <c r="R2426" s="2" t="s">
        <v>946</v>
      </c>
      <c r="S2426" t="s">
        <v>25493</v>
      </c>
    </row>
    <row r="2427" spans="1:19" ht="16.5" customHeight="1">
      <c r="A2427" s="2" t="s">
        <v>24096</v>
      </c>
      <c r="B2427" s="2" t="s">
        <v>24097</v>
      </c>
      <c r="C2427" s="2" t="s">
        <v>24098</v>
      </c>
      <c r="D2427" s="2" t="s">
        <v>24048</v>
      </c>
      <c r="E2427" s="2" t="str">
        <f>VLOOKUP(D2427,GOL!B:C,2,FALSE)</f>
        <v>Juru Tk. I</v>
      </c>
      <c r="F2427" s="9">
        <v>41365</v>
      </c>
      <c r="G2427" s="2" t="s">
        <v>15</v>
      </c>
      <c r="H2427" s="5"/>
      <c r="I2427" s="2" t="s">
        <v>320</v>
      </c>
      <c r="J2427" s="7"/>
      <c r="K2427" s="2" t="s">
        <v>945</v>
      </c>
      <c r="L2427" s="2" t="s">
        <v>26</v>
      </c>
      <c r="M2427" s="2" t="s">
        <v>15</v>
      </c>
      <c r="N2427" s="2" t="s">
        <v>15</v>
      </c>
      <c r="O2427" s="2" t="s">
        <v>17788</v>
      </c>
      <c r="P2427" s="9">
        <v>34860</v>
      </c>
      <c r="Q2427" s="6">
        <v>29218</v>
      </c>
      <c r="R2427" s="2" t="s">
        <v>946</v>
      </c>
      <c r="S2427" t="s">
        <v>25493</v>
      </c>
    </row>
    <row r="2428" spans="1:19" ht="16.5" customHeight="1">
      <c r="A2428" s="2" t="s">
        <v>24402</v>
      </c>
      <c r="B2428" s="2" t="s">
        <v>24403</v>
      </c>
      <c r="C2428" s="2" t="s">
        <v>24404</v>
      </c>
      <c r="D2428" s="2" t="s">
        <v>24353</v>
      </c>
      <c r="E2428" s="2" t="str">
        <f>VLOOKUP(D2428,GOL!B:C,2,FALSE)</f>
        <v>Juru Muda Tk. I</v>
      </c>
      <c r="F2428" s="9">
        <v>41730</v>
      </c>
      <c r="G2428" s="2" t="s">
        <v>15</v>
      </c>
      <c r="H2428" s="5"/>
      <c r="I2428" s="2" t="s">
        <v>320</v>
      </c>
      <c r="J2428" s="7"/>
      <c r="K2428" s="2" t="s">
        <v>945</v>
      </c>
      <c r="L2428" s="2" t="s">
        <v>26</v>
      </c>
      <c r="M2428" s="2" t="s">
        <v>15</v>
      </c>
      <c r="N2428" s="2" t="s">
        <v>15</v>
      </c>
      <c r="O2428" s="2" t="s">
        <v>21856</v>
      </c>
      <c r="P2428" s="9">
        <v>37071</v>
      </c>
      <c r="Q2428" s="6">
        <v>31547</v>
      </c>
      <c r="R2428" s="2" t="s">
        <v>946</v>
      </c>
      <c r="S2428" t="s">
        <v>25493</v>
      </c>
    </row>
    <row r="2429" spans="1:19" ht="16.5" customHeight="1">
      <c r="A2429" s="2" t="s">
        <v>1563</v>
      </c>
      <c r="B2429" s="2" t="s">
        <v>1564</v>
      </c>
      <c r="C2429" s="2" t="s">
        <v>1565</v>
      </c>
      <c r="D2429" s="2" t="s">
        <v>312</v>
      </c>
      <c r="E2429" s="2" t="str">
        <f>VLOOKUP(D2429,GOL!B:C,2,FALSE)</f>
        <v>Pembina Tk. I</v>
      </c>
      <c r="F2429" s="9">
        <v>40817</v>
      </c>
      <c r="G2429" s="2" t="s">
        <v>15</v>
      </c>
      <c r="H2429" s="5"/>
      <c r="I2429" s="2" t="s">
        <v>15</v>
      </c>
      <c r="J2429" s="4">
        <v>38078</v>
      </c>
      <c r="K2429" s="2" t="s">
        <v>1566</v>
      </c>
      <c r="L2429" s="2" t="s">
        <v>26</v>
      </c>
      <c r="M2429" s="2" t="s">
        <v>15</v>
      </c>
      <c r="N2429" s="2" t="s">
        <v>15</v>
      </c>
      <c r="O2429" s="2" t="s">
        <v>167</v>
      </c>
      <c r="P2429" s="9">
        <v>35430</v>
      </c>
      <c r="Q2429" s="6">
        <v>23327</v>
      </c>
      <c r="R2429" s="2" t="s">
        <v>1567</v>
      </c>
      <c r="S2429" t="s">
        <v>28812</v>
      </c>
    </row>
    <row r="2430" spans="1:19" ht="16.5" customHeight="1">
      <c r="A2430" s="2" t="s">
        <v>3856</v>
      </c>
      <c r="B2430" s="2" t="s">
        <v>3857</v>
      </c>
      <c r="C2430" s="2" t="s">
        <v>3858</v>
      </c>
      <c r="D2430" s="2" t="s">
        <v>312</v>
      </c>
      <c r="E2430" s="2" t="str">
        <f>VLOOKUP(D2430,GOL!B:C,2,FALSE)</f>
        <v>Pembina Tk. I</v>
      </c>
      <c r="F2430" s="9">
        <v>42095</v>
      </c>
      <c r="G2430" s="2" t="s">
        <v>15</v>
      </c>
      <c r="H2430" s="5"/>
      <c r="I2430" s="2" t="s">
        <v>15</v>
      </c>
      <c r="J2430" s="4">
        <v>42095</v>
      </c>
      <c r="K2430" s="2" t="s">
        <v>1566</v>
      </c>
      <c r="L2430" s="2" t="s">
        <v>26</v>
      </c>
      <c r="M2430" s="2" t="s">
        <v>15</v>
      </c>
      <c r="N2430" s="2" t="s">
        <v>15</v>
      </c>
      <c r="O2430" s="2" t="s">
        <v>3762</v>
      </c>
      <c r="P2430" s="12"/>
      <c r="Q2430" s="6">
        <v>22076</v>
      </c>
      <c r="R2430" s="2" t="s">
        <v>1567</v>
      </c>
      <c r="S2430" t="s">
        <v>25493</v>
      </c>
    </row>
    <row r="2431" spans="1:19" ht="16.5" customHeight="1">
      <c r="A2431" s="2" t="s">
        <v>4366</v>
      </c>
      <c r="B2431" s="2" t="s">
        <v>4367</v>
      </c>
      <c r="C2431" s="2" t="s">
        <v>4368</v>
      </c>
      <c r="D2431" s="2" t="s">
        <v>312</v>
      </c>
      <c r="E2431" s="2" t="str">
        <f>VLOOKUP(D2431,GOL!B:C,2,FALSE)</f>
        <v>Pembina Tk. I</v>
      </c>
      <c r="F2431" s="9">
        <v>42095</v>
      </c>
      <c r="G2431" s="2" t="s">
        <v>15</v>
      </c>
      <c r="H2431" s="5"/>
      <c r="I2431" s="2" t="s">
        <v>15</v>
      </c>
      <c r="J2431" s="4">
        <v>42095</v>
      </c>
      <c r="K2431" s="2" t="s">
        <v>1566</v>
      </c>
      <c r="L2431" s="2" t="s">
        <v>26</v>
      </c>
      <c r="M2431" s="2" t="s">
        <v>15</v>
      </c>
      <c r="N2431" s="2" t="s">
        <v>15</v>
      </c>
      <c r="O2431" s="2" t="s">
        <v>3198</v>
      </c>
      <c r="P2431" s="9">
        <v>33969</v>
      </c>
      <c r="Q2431" s="6">
        <v>23715</v>
      </c>
      <c r="R2431" s="2" t="s">
        <v>1567</v>
      </c>
      <c r="S2431" t="s">
        <v>28805</v>
      </c>
    </row>
    <row r="2432" spans="1:19" ht="16.5" customHeight="1">
      <c r="A2432" s="2" t="s">
        <v>4559</v>
      </c>
      <c r="B2432" s="2" t="s">
        <v>4560</v>
      </c>
      <c r="C2432" s="2" t="s">
        <v>4561</v>
      </c>
      <c r="D2432" s="2" t="s">
        <v>312</v>
      </c>
      <c r="E2432" s="2" t="str">
        <f>VLOOKUP(D2432,GOL!B:C,2,FALSE)</f>
        <v>Pembina Tk. I</v>
      </c>
      <c r="F2432" s="9">
        <v>42095</v>
      </c>
      <c r="G2432" s="2" t="s">
        <v>15</v>
      </c>
      <c r="H2432" s="5"/>
      <c r="I2432" s="2" t="s">
        <v>15</v>
      </c>
      <c r="J2432" s="4">
        <v>42095</v>
      </c>
      <c r="K2432" s="2" t="s">
        <v>1566</v>
      </c>
      <c r="L2432" s="2" t="s">
        <v>26</v>
      </c>
      <c r="M2432" s="2" t="s">
        <v>15</v>
      </c>
      <c r="N2432" s="2" t="s">
        <v>15</v>
      </c>
      <c r="O2432" s="2" t="s">
        <v>910</v>
      </c>
      <c r="P2432" s="9">
        <v>36130</v>
      </c>
      <c r="Q2432" s="6">
        <v>25446</v>
      </c>
      <c r="R2432" s="2" t="s">
        <v>1567</v>
      </c>
      <c r="S2432" t="s">
        <v>25493</v>
      </c>
    </row>
    <row r="2433" spans="1:19" ht="16.5" customHeight="1">
      <c r="A2433" s="2" t="s">
        <v>4594</v>
      </c>
      <c r="B2433" s="2" t="s">
        <v>4595</v>
      </c>
      <c r="C2433" s="2" t="s">
        <v>4596</v>
      </c>
      <c r="D2433" s="2" t="s">
        <v>312</v>
      </c>
      <c r="E2433" s="2" t="str">
        <f>VLOOKUP(D2433,GOL!B:C,2,FALSE)</f>
        <v>Pembina Tk. I</v>
      </c>
      <c r="F2433" s="9">
        <v>42095</v>
      </c>
      <c r="G2433" s="2" t="s">
        <v>15</v>
      </c>
      <c r="H2433" s="5"/>
      <c r="I2433" s="2" t="s">
        <v>15</v>
      </c>
      <c r="J2433" s="4">
        <v>42095</v>
      </c>
      <c r="K2433" s="2" t="s">
        <v>1566</v>
      </c>
      <c r="L2433" s="2" t="s">
        <v>26</v>
      </c>
      <c r="M2433" s="2" t="s">
        <v>15</v>
      </c>
      <c r="N2433" s="2" t="s">
        <v>15</v>
      </c>
      <c r="O2433" s="2" t="s">
        <v>584</v>
      </c>
      <c r="P2433" s="9">
        <v>34304</v>
      </c>
      <c r="Q2433" s="6">
        <v>25095</v>
      </c>
      <c r="R2433" s="2" t="s">
        <v>1567</v>
      </c>
      <c r="S2433" t="s">
        <v>28805</v>
      </c>
    </row>
    <row r="2434" spans="1:19" ht="16.5" customHeight="1">
      <c r="A2434" s="2" t="s">
        <v>4597</v>
      </c>
      <c r="B2434" s="2" t="s">
        <v>4598</v>
      </c>
      <c r="C2434" s="2" t="s">
        <v>4599</v>
      </c>
      <c r="D2434" s="2" t="s">
        <v>312</v>
      </c>
      <c r="E2434" s="2" t="str">
        <f>VLOOKUP(D2434,GOL!B:C,2,FALSE)</f>
        <v>Pembina Tk. I</v>
      </c>
      <c r="F2434" s="9">
        <v>42095</v>
      </c>
      <c r="G2434" s="2" t="s">
        <v>15</v>
      </c>
      <c r="H2434" s="5"/>
      <c r="I2434" s="2" t="s">
        <v>15</v>
      </c>
      <c r="J2434" s="4">
        <v>42095</v>
      </c>
      <c r="K2434" s="2" t="s">
        <v>1566</v>
      </c>
      <c r="L2434" s="2" t="s">
        <v>26</v>
      </c>
      <c r="M2434" s="2" t="s">
        <v>15</v>
      </c>
      <c r="N2434" s="2" t="s">
        <v>15</v>
      </c>
      <c r="O2434" s="2" t="s">
        <v>3198</v>
      </c>
      <c r="P2434" s="9">
        <v>35034</v>
      </c>
      <c r="Q2434" s="6">
        <v>26382</v>
      </c>
      <c r="R2434" s="2" t="s">
        <v>1567</v>
      </c>
      <c r="S2434" t="s">
        <v>25493</v>
      </c>
    </row>
    <row r="2435" spans="1:19" ht="16.5" customHeight="1">
      <c r="A2435" s="2" t="s">
        <v>6437</v>
      </c>
      <c r="B2435" s="2" t="s">
        <v>6438</v>
      </c>
      <c r="C2435" s="2" t="s">
        <v>6439</v>
      </c>
      <c r="D2435" s="2" t="s">
        <v>4944</v>
      </c>
      <c r="E2435" s="2" t="str">
        <f>VLOOKUP(D2435,GOL!B:C,2,FALSE)</f>
        <v>Pembina</v>
      </c>
      <c r="F2435" s="9">
        <v>40452</v>
      </c>
      <c r="G2435" s="2" t="s">
        <v>15</v>
      </c>
      <c r="H2435" s="5"/>
      <c r="I2435" s="2" t="s">
        <v>15</v>
      </c>
      <c r="J2435" s="4">
        <v>40452</v>
      </c>
      <c r="K2435" s="2" t="s">
        <v>1566</v>
      </c>
      <c r="L2435" s="2" t="s">
        <v>26</v>
      </c>
      <c r="M2435" s="2" t="s">
        <v>15</v>
      </c>
      <c r="N2435" s="2" t="s">
        <v>15</v>
      </c>
      <c r="O2435" s="2" t="s">
        <v>6440</v>
      </c>
      <c r="P2435" s="9">
        <v>33208</v>
      </c>
      <c r="Q2435" s="6">
        <v>24088</v>
      </c>
      <c r="R2435" s="2" t="s">
        <v>1567</v>
      </c>
      <c r="S2435" t="s">
        <v>25493</v>
      </c>
    </row>
    <row r="2436" spans="1:19" ht="16.5" customHeight="1">
      <c r="A2436" s="2" t="s">
        <v>6505</v>
      </c>
      <c r="B2436" s="2" t="s">
        <v>6506</v>
      </c>
      <c r="C2436" s="2" t="s">
        <v>6507</v>
      </c>
      <c r="D2436" s="2" t="s">
        <v>4944</v>
      </c>
      <c r="E2436" s="2" t="str">
        <f>VLOOKUP(D2436,GOL!B:C,2,FALSE)</f>
        <v>Pembina</v>
      </c>
      <c r="F2436" s="9">
        <v>40452</v>
      </c>
      <c r="G2436" s="2" t="s">
        <v>15</v>
      </c>
      <c r="H2436" s="5"/>
      <c r="I2436" s="2" t="s">
        <v>15</v>
      </c>
      <c r="J2436" s="4">
        <v>40452</v>
      </c>
      <c r="K2436" s="2" t="s">
        <v>1566</v>
      </c>
      <c r="L2436" s="2" t="s">
        <v>26</v>
      </c>
      <c r="M2436" s="2" t="s">
        <v>15</v>
      </c>
      <c r="N2436" s="2" t="s">
        <v>15</v>
      </c>
      <c r="O2436" s="2" t="s">
        <v>573</v>
      </c>
      <c r="P2436" s="9">
        <v>34304</v>
      </c>
      <c r="Q2436" s="6">
        <v>25329</v>
      </c>
      <c r="R2436" s="2" t="s">
        <v>1567</v>
      </c>
      <c r="S2436" t="s">
        <v>28831</v>
      </c>
    </row>
    <row r="2437" spans="1:19" ht="16.5" customHeight="1">
      <c r="A2437" s="2" t="s">
        <v>6508</v>
      </c>
      <c r="B2437" s="2" t="s">
        <v>6509</v>
      </c>
      <c r="C2437" s="2" t="s">
        <v>6510</v>
      </c>
      <c r="D2437" s="2" t="s">
        <v>4944</v>
      </c>
      <c r="E2437" s="2" t="str">
        <f>VLOOKUP(D2437,GOL!B:C,2,FALSE)</f>
        <v>Pembina</v>
      </c>
      <c r="F2437" s="9">
        <v>40452</v>
      </c>
      <c r="G2437" s="2" t="s">
        <v>15</v>
      </c>
      <c r="H2437" s="5"/>
      <c r="I2437" s="2" t="s">
        <v>15</v>
      </c>
      <c r="J2437" s="4">
        <v>40452</v>
      </c>
      <c r="K2437" s="2" t="s">
        <v>1566</v>
      </c>
      <c r="L2437" s="2" t="s">
        <v>26</v>
      </c>
      <c r="M2437" s="2" t="s">
        <v>15</v>
      </c>
      <c r="N2437" s="2" t="s">
        <v>15</v>
      </c>
      <c r="O2437" s="2" t="s">
        <v>6511</v>
      </c>
      <c r="P2437" s="9">
        <v>35034</v>
      </c>
      <c r="Q2437" s="6">
        <v>26051</v>
      </c>
      <c r="R2437" s="2" t="s">
        <v>1567</v>
      </c>
      <c r="S2437" t="s">
        <v>28813</v>
      </c>
    </row>
    <row r="2438" spans="1:19" ht="16.5" customHeight="1">
      <c r="A2438" s="2" t="s">
        <v>6764</v>
      </c>
      <c r="B2438" s="2" t="s">
        <v>6765</v>
      </c>
      <c r="C2438" s="2" t="s">
        <v>6766</v>
      </c>
      <c r="D2438" s="2" t="s">
        <v>4944</v>
      </c>
      <c r="E2438" s="2" t="str">
        <f>VLOOKUP(D2438,GOL!B:C,2,FALSE)</f>
        <v>Pembina</v>
      </c>
      <c r="F2438" s="9">
        <v>40817</v>
      </c>
      <c r="G2438" s="2" t="s">
        <v>15</v>
      </c>
      <c r="H2438" s="5"/>
      <c r="I2438" s="2" t="s">
        <v>15</v>
      </c>
      <c r="J2438" s="4">
        <v>39539</v>
      </c>
      <c r="K2438" s="2" t="s">
        <v>1566</v>
      </c>
      <c r="L2438" s="2" t="s">
        <v>26</v>
      </c>
      <c r="M2438" s="2" t="s">
        <v>15</v>
      </c>
      <c r="N2438" s="2" t="s">
        <v>15</v>
      </c>
      <c r="O2438" s="2" t="s">
        <v>1826</v>
      </c>
      <c r="P2438" s="9">
        <v>34699</v>
      </c>
      <c r="Q2438" s="6">
        <v>25699</v>
      </c>
      <c r="R2438" s="2" t="s">
        <v>1567</v>
      </c>
      <c r="S2438" t="s">
        <v>25493</v>
      </c>
    </row>
    <row r="2439" spans="1:19" ht="16.5" customHeight="1">
      <c r="A2439" s="2" t="s">
        <v>6767</v>
      </c>
      <c r="B2439" s="2" t="s">
        <v>6768</v>
      </c>
      <c r="C2439" s="2" t="s">
        <v>6769</v>
      </c>
      <c r="D2439" s="2" t="s">
        <v>4944</v>
      </c>
      <c r="E2439" s="2" t="str">
        <f>VLOOKUP(D2439,GOL!B:C,2,FALSE)</f>
        <v>Pembina</v>
      </c>
      <c r="F2439" s="9">
        <v>40817</v>
      </c>
      <c r="G2439" s="2" t="s">
        <v>15</v>
      </c>
      <c r="H2439" s="5"/>
      <c r="I2439" s="2" t="s">
        <v>15</v>
      </c>
      <c r="J2439" s="4">
        <v>39539</v>
      </c>
      <c r="K2439" s="2" t="s">
        <v>1566</v>
      </c>
      <c r="L2439" s="2" t="s">
        <v>26</v>
      </c>
      <c r="M2439" s="2" t="s">
        <v>15</v>
      </c>
      <c r="N2439" s="2" t="s">
        <v>15</v>
      </c>
      <c r="O2439" s="2" t="s">
        <v>1391</v>
      </c>
      <c r="P2439" s="9">
        <v>34334</v>
      </c>
      <c r="Q2439" s="6">
        <v>24708</v>
      </c>
      <c r="R2439" s="2" t="s">
        <v>1567</v>
      </c>
      <c r="S2439" t="s">
        <v>28804</v>
      </c>
    </row>
    <row r="2440" spans="1:19" ht="16.5" customHeight="1">
      <c r="A2440" s="2" t="s">
        <v>6791</v>
      </c>
      <c r="B2440" s="2" t="s">
        <v>6792</v>
      </c>
      <c r="C2440" s="2" t="s">
        <v>6793</v>
      </c>
      <c r="D2440" s="2" t="s">
        <v>4944</v>
      </c>
      <c r="E2440" s="2" t="str">
        <f>VLOOKUP(D2440,GOL!B:C,2,FALSE)</f>
        <v>Pembina</v>
      </c>
      <c r="F2440" s="9">
        <v>40817</v>
      </c>
      <c r="G2440" s="2" t="s">
        <v>15</v>
      </c>
      <c r="H2440" s="5"/>
      <c r="I2440" s="2" t="s">
        <v>15</v>
      </c>
      <c r="J2440" s="4">
        <v>39722</v>
      </c>
      <c r="K2440" s="2" t="s">
        <v>1566</v>
      </c>
      <c r="L2440" s="2" t="s">
        <v>26</v>
      </c>
      <c r="M2440" s="2" t="s">
        <v>15</v>
      </c>
      <c r="N2440" s="2" t="s">
        <v>15</v>
      </c>
      <c r="O2440" s="2" t="s">
        <v>307</v>
      </c>
      <c r="P2440" s="9">
        <v>32478</v>
      </c>
      <c r="Q2440" s="6">
        <v>23524</v>
      </c>
      <c r="R2440" s="2" t="s">
        <v>1567</v>
      </c>
      <c r="S2440" t="s">
        <v>25493</v>
      </c>
    </row>
    <row r="2441" spans="1:19" ht="16.5" customHeight="1">
      <c r="A2441" s="2" t="s">
        <v>7195</v>
      </c>
      <c r="B2441" s="2" t="s">
        <v>7196</v>
      </c>
      <c r="C2441" s="2" t="s">
        <v>7197</v>
      </c>
      <c r="D2441" s="2" t="s">
        <v>4944</v>
      </c>
      <c r="E2441" s="2" t="str">
        <f>VLOOKUP(D2441,GOL!B:C,2,FALSE)</f>
        <v>Pembina</v>
      </c>
      <c r="F2441" s="9">
        <v>41000</v>
      </c>
      <c r="G2441" s="2" t="s">
        <v>15</v>
      </c>
      <c r="H2441" s="5"/>
      <c r="I2441" s="2" t="s">
        <v>15</v>
      </c>
      <c r="J2441" s="4">
        <v>41000</v>
      </c>
      <c r="K2441" s="2" t="s">
        <v>1566</v>
      </c>
      <c r="L2441" s="2" t="s">
        <v>26</v>
      </c>
      <c r="M2441" s="2" t="s">
        <v>15</v>
      </c>
      <c r="N2441" s="2" t="s">
        <v>15</v>
      </c>
      <c r="O2441" s="2" t="s">
        <v>4349</v>
      </c>
      <c r="P2441" s="9">
        <v>33573</v>
      </c>
      <c r="Q2441" s="6">
        <v>24172</v>
      </c>
      <c r="R2441" s="2" t="s">
        <v>1567</v>
      </c>
      <c r="S2441" t="s">
        <v>28813</v>
      </c>
    </row>
    <row r="2442" spans="1:19" ht="16.5" customHeight="1">
      <c r="A2442" s="2" t="s">
        <v>7426</v>
      </c>
      <c r="B2442" s="2" t="s">
        <v>7427</v>
      </c>
      <c r="C2442" s="2" t="s">
        <v>7428</v>
      </c>
      <c r="D2442" s="2" t="s">
        <v>4944</v>
      </c>
      <c r="E2442" s="2" t="str">
        <f>VLOOKUP(D2442,GOL!B:C,2,FALSE)</f>
        <v>Pembina</v>
      </c>
      <c r="F2442" s="9">
        <v>41183</v>
      </c>
      <c r="G2442" s="2" t="s">
        <v>15</v>
      </c>
      <c r="H2442" s="5"/>
      <c r="I2442" s="2" t="s">
        <v>15</v>
      </c>
      <c r="J2442" s="4">
        <v>41183</v>
      </c>
      <c r="K2442" s="2" t="s">
        <v>1566</v>
      </c>
      <c r="L2442" s="2" t="s">
        <v>26</v>
      </c>
      <c r="M2442" s="2" t="s">
        <v>15</v>
      </c>
      <c r="N2442" s="2" t="s">
        <v>15</v>
      </c>
      <c r="O2442" s="2" t="s">
        <v>1391</v>
      </c>
      <c r="P2442" s="9">
        <v>38352</v>
      </c>
      <c r="Q2442" s="6">
        <v>24594</v>
      </c>
      <c r="R2442" s="2" t="s">
        <v>1567</v>
      </c>
      <c r="S2442" t="s">
        <v>25493</v>
      </c>
    </row>
    <row r="2443" spans="1:19" ht="16.5" customHeight="1">
      <c r="A2443" s="2" t="s">
        <v>13560</v>
      </c>
      <c r="B2443" s="2" t="s">
        <v>13561</v>
      </c>
      <c r="C2443" s="2" t="s">
        <v>13562</v>
      </c>
      <c r="D2443" s="2" t="s">
        <v>13178</v>
      </c>
      <c r="E2443" s="2" t="str">
        <f>VLOOKUP(D2443,GOL!B:C,2,FALSE)</f>
        <v>Penata Muda Tk. I</v>
      </c>
      <c r="F2443" s="9">
        <v>40817</v>
      </c>
      <c r="G2443" s="2" t="s">
        <v>15</v>
      </c>
      <c r="H2443" s="5"/>
      <c r="I2443" s="2" t="s">
        <v>15</v>
      </c>
      <c r="J2443" s="4">
        <v>39904</v>
      </c>
      <c r="K2443" s="2" t="s">
        <v>1566</v>
      </c>
      <c r="L2443" s="2" t="s">
        <v>26</v>
      </c>
      <c r="M2443" s="2" t="s">
        <v>15</v>
      </c>
      <c r="N2443" s="2" t="s">
        <v>15</v>
      </c>
      <c r="O2443" s="2" t="s">
        <v>18</v>
      </c>
      <c r="P2443" s="9">
        <v>30651</v>
      </c>
      <c r="Q2443" s="6">
        <v>23603</v>
      </c>
      <c r="R2443" s="2" t="s">
        <v>1567</v>
      </c>
      <c r="S2443" t="s">
        <v>25493</v>
      </c>
    </row>
    <row r="2444" spans="1:19" ht="16.5" customHeight="1">
      <c r="A2444" s="2" t="s">
        <v>13596</v>
      </c>
      <c r="B2444" s="2" t="s">
        <v>13597</v>
      </c>
      <c r="C2444" s="2" t="s">
        <v>13598</v>
      </c>
      <c r="D2444" s="2" t="s">
        <v>13178</v>
      </c>
      <c r="E2444" s="2" t="str">
        <f>VLOOKUP(D2444,GOL!B:C,2,FALSE)</f>
        <v>Penata Muda Tk. I</v>
      </c>
      <c r="F2444" s="9">
        <v>40817</v>
      </c>
      <c r="G2444" s="2" t="s">
        <v>15</v>
      </c>
      <c r="H2444" s="5"/>
      <c r="I2444" s="2" t="s">
        <v>15</v>
      </c>
      <c r="J2444" s="4">
        <v>40238</v>
      </c>
      <c r="K2444" s="2" t="s">
        <v>1566</v>
      </c>
      <c r="L2444" s="2" t="s">
        <v>26</v>
      </c>
      <c r="M2444" s="2" t="s">
        <v>15</v>
      </c>
      <c r="N2444" s="2" t="s">
        <v>15</v>
      </c>
      <c r="O2444" s="2" t="s">
        <v>346</v>
      </c>
      <c r="P2444" s="9">
        <v>38924</v>
      </c>
      <c r="Q2444" s="6">
        <v>30252</v>
      </c>
      <c r="R2444" s="2" t="s">
        <v>1567</v>
      </c>
      <c r="S2444" t="s">
        <v>25493</v>
      </c>
    </row>
    <row r="2445" spans="1:19" ht="16.5" customHeight="1">
      <c r="A2445" s="2" t="s">
        <v>13829</v>
      </c>
      <c r="B2445" s="2" t="s">
        <v>13830</v>
      </c>
      <c r="C2445" s="2" t="s">
        <v>13831</v>
      </c>
      <c r="D2445" s="2" t="s">
        <v>13178</v>
      </c>
      <c r="E2445" s="2" t="str">
        <f>VLOOKUP(D2445,GOL!B:C,2,FALSE)</f>
        <v>Penata Muda Tk. I</v>
      </c>
      <c r="F2445" s="9">
        <v>41183</v>
      </c>
      <c r="G2445" s="2" t="s">
        <v>15</v>
      </c>
      <c r="H2445" s="5"/>
      <c r="I2445" s="2" t="s">
        <v>15</v>
      </c>
      <c r="J2445" s="4">
        <v>40664</v>
      </c>
      <c r="K2445" s="2" t="s">
        <v>1566</v>
      </c>
      <c r="L2445" s="2" t="s">
        <v>26</v>
      </c>
      <c r="M2445" s="2" t="s">
        <v>15</v>
      </c>
      <c r="N2445" s="2" t="s">
        <v>15</v>
      </c>
      <c r="O2445" s="2" t="s">
        <v>910</v>
      </c>
      <c r="P2445" s="9">
        <v>39335</v>
      </c>
      <c r="Q2445" s="6">
        <v>30253</v>
      </c>
      <c r="R2445" s="2" t="s">
        <v>1567</v>
      </c>
      <c r="S2445" t="s">
        <v>25493</v>
      </c>
    </row>
    <row r="2446" spans="1:19" ht="16.5" customHeight="1">
      <c r="A2446" s="2" t="s">
        <v>14169</v>
      </c>
      <c r="B2446" s="2" t="s">
        <v>14170</v>
      </c>
      <c r="C2446" s="2" t="s">
        <v>14171</v>
      </c>
      <c r="D2446" s="2" t="s">
        <v>13178</v>
      </c>
      <c r="E2446" s="2" t="str">
        <f>VLOOKUP(D2446,GOL!B:C,2,FALSE)</f>
        <v>Penata Muda Tk. I</v>
      </c>
      <c r="F2446" s="9">
        <v>41365</v>
      </c>
      <c r="G2446" s="2" t="s">
        <v>15</v>
      </c>
      <c r="H2446" s="5"/>
      <c r="I2446" s="2" t="s">
        <v>15</v>
      </c>
      <c r="J2446" s="7"/>
      <c r="K2446" s="2" t="s">
        <v>1566</v>
      </c>
      <c r="L2446" s="2" t="s">
        <v>26</v>
      </c>
      <c r="M2446" s="2" t="s">
        <v>15</v>
      </c>
      <c r="N2446" s="2" t="s">
        <v>15</v>
      </c>
      <c r="O2446" s="2" t="s">
        <v>1826</v>
      </c>
      <c r="P2446" s="9">
        <v>40073</v>
      </c>
      <c r="Q2446" s="6">
        <v>31491</v>
      </c>
      <c r="R2446" s="2" t="s">
        <v>1567</v>
      </c>
      <c r="S2446" t="s">
        <v>25493</v>
      </c>
    </row>
    <row r="2447" spans="1:19" ht="16.5" customHeight="1">
      <c r="A2447" s="2" t="s">
        <v>15481</v>
      </c>
      <c r="B2447" s="2" t="s">
        <v>15482</v>
      </c>
      <c r="C2447" s="2" t="s">
        <v>15483</v>
      </c>
      <c r="D2447" s="2" t="s">
        <v>13178</v>
      </c>
      <c r="E2447" s="2" t="str">
        <f>VLOOKUP(D2447,GOL!B:C,2,FALSE)</f>
        <v>Penata Muda Tk. I</v>
      </c>
      <c r="F2447" s="9">
        <v>42379</v>
      </c>
      <c r="G2447" s="2" t="s">
        <v>15</v>
      </c>
      <c r="H2447" s="5"/>
      <c r="I2447" s="2" t="s">
        <v>320</v>
      </c>
      <c r="J2447" s="7"/>
      <c r="K2447" s="2" t="s">
        <v>1566</v>
      </c>
      <c r="L2447" s="2" t="s">
        <v>26</v>
      </c>
      <c r="M2447" s="2" t="s">
        <v>15</v>
      </c>
      <c r="N2447" s="2" t="s">
        <v>15</v>
      </c>
      <c r="O2447" s="2" t="s">
        <v>573</v>
      </c>
      <c r="P2447" s="9">
        <v>34304</v>
      </c>
      <c r="Q2447" s="6">
        <v>26822</v>
      </c>
      <c r="R2447" s="2" t="s">
        <v>1567</v>
      </c>
      <c r="S2447" t="s">
        <v>25493</v>
      </c>
    </row>
    <row r="2448" spans="1:19" ht="16.5" customHeight="1">
      <c r="A2448" s="2" t="s">
        <v>21410</v>
      </c>
      <c r="B2448" s="2" t="s">
        <v>21411</v>
      </c>
      <c r="C2448" s="2" t="s">
        <v>21412</v>
      </c>
      <c r="D2448" s="2" t="s">
        <v>17772</v>
      </c>
      <c r="E2448" s="2" t="str">
        <f>VLOOKUP(D2448,GOL!B:C,2,FALSE)</f>
        <v>Pengatur</v>
      </c>
      <c r="F2448" s="9">
        <v>42461</v>
      </c>
      <c r="G2448" s="2" t="s">
        <v>15</v>
      </c>
      <c r="H2448" s="5"/>
      <c r="I2448" s="2" t="s">
        <v>320</v>
      </c>
      <c r="J2448" s="7"/>
      <c r="K2448" s="2" t="s">
        <v>1566</v>
      </c>
      <c r="L2448" s="2" t="s">
        <v>26</v>
      </c>
      <c r="M2448" s="2" t="s">
        <v>15</v>
      </c>
      <c r="N2448" s="2" t="s">
        <v>15</v>
      </c>
      <c r="O2448" s="2" t="s">
        <v>5913</v>
      </c>
      <c r="P2448" s="9">
        <v>35583</v>
      </c>
      <c r="Q2448" s="6">
        <v>29338</v>
      </c>
      <c r="R2448" s="2" t="s">
        <v>1567</v>
      </c>
      <c r="S2448" t="s">
        <v>25493</v>
      </c>
    </row>
    <row r="2449" spans="1:19" ht="16.5" customHeight="1">
      <c r="A2449" s="2" t="s">
        <v>23446</v>
      </c>
      <c r="B2449" s="2" t="s">
        <v>23447</v>
      </c>
      <c r="C2449" s="2" t="s">
        <v>23448</v>
      </c>
      <c r="D2449" s="2" t="s">
        <v>21846</v>
      </c>
      <c r="E2449" s="2" t="str">
        <f>VLOOKUP(D2449,GOL!B:C,2,FALSE)</f>
        <v>Pengatur Muda Tk.I</v>
      </c>
      <c r="F2449" s="9">
        <v>41913</v>
      </c>
      <c r="G2449" s="2" t="s">
        <v>15</v>
      </c>
      <c r="H2449" s="5"/>
      <c r="I2449" s="2" t="s">
        <v>320</v>
      </c>
      <c r="J2449" s="7"/>
      <c r="K2449" s="2" t="s">
        <v>1566</v>
      </c>
      <c r="L2449" s="2" t="s">
        <v>26</v>
      </c>
      <c r="M2449" s="2" t="s">
        <v>15</v>
      </c>
      <c r="N2449" s="2" t="s">
        <v>15</v>
      </c>
      <c r="O2449" s="2" t="s">
        <v>9055</v>
      </c>
      <c r="P2449" s="12"/>
      <c r="Q2449" s="6">
        <v>30235</v>
      </c>
      <c r="R2449" s="2" t="s">
        <v>1567</v>
      </c>
      <c r="S2449" t="s">
        <v>25493</v>
      </c>
    </row>
    <row r="2450" spans="1:19" ht="16.5" customHeight="1">
      <c r="A2450" s="2" t="s">
        <v>24215</v>
      </c>
      <c r="B2450" s="2" t="s">
        <v>24216</v>
      </c>
      <c r="C2450" s="2" t="s">
        <v>24217</v>
      </c>
      <c r="D2450" s="2" t="s">
        <v>24048</v>
      </c>
      <c r="E2450" s="2" t="str">
        <f>VLOOKUP(D2450,GOL!B:C,2,FALSE)</f>
        <v>Juru Tk. I</v>
      </c>
      <c r="F2450" s="9">
        <v>41913</v>
      </c>
      <c r="G2450" s="2" t="s">
        <v>15</v>
      </c>
      <c r="H2450" s="5"/>
      <c r="I2450" s="2" t="s">
        <v>320</v>
      </c>
      <c r="J2450" s="7"/>
      <c r="K2450" s="2" t="s">
        <v>1566</v>
      </c>
      <c r="L2450" s="2" t="s">
        <v>26</v>
      </c>
      <c r="M2450" s="2" t="s">
        <v>15</v>
      </c>
      <c r="N2450" s="2" t="s">
        <v>15</v>
      </c>
      <c r="O2450" s="2" t="s">
        <v>17788</v>
      </c>
      <c r="P2450" s="12"/>
      <c r="Q2450" s="6">
        <v>30402</v>
      </c>
      <c r="R2450" s="2" t="s">
        <v>1567</v>
      </c>
      <c r="S2450" t="s">
        <v>25493</v>
      </c>
    </row>
    <row r="2451" spans="1:19" ht="16.5" customHeight="1">
      <c r="A2451" s="2" t="s">
        <v>2513</v>
      </c>
      <c r="B2451" s="2" t="s">
        <v>2514</v>
      </c>
      <c r="C2451" s="2" t="s">
        <v>2515</v>
      </c>
      <c r="D2451" s="2" t="s">
        <v>312</v>
      </c>
      <c r="E2451" s="2" t="str">
        <f>VLOOKUP(D2451,GOL!B:C,2,FALSE)</f>
        <v>Pembina Tk. I</v>
      </c>
      <c r="F2451" s="9">
        <v>41183</v>
      </c>
      <c r="G2451" s="2" t="s">
        <v>15</v>
      </c>
      <c r="H2451" s="7"/>
      <c r="I2451" s="2" t="s">
        <v>15</v>
      </c>
      <c r="J2451" s="4">
        <v>41183</v>
      </c>
      <c r="K2451" s="2" t="s">
        <v>2516</v>
      </c>
      <c r="L2451" s="2" t="s">
        <v>26</v>
      </c>
      <c r="M2451" s="2" t="s">
        <v>15</v>
      </c>
      <c r="N2451" s="2" t="s">
        <v>15</v>
      </c>
      <c r="O2451" s="2" t="s">
        <v>78</v>
      </c>
      <c r="P2451" s="9">
        <v>39082</v>
      </c>
      <c r="Q2451" s="6">
        <v>23909</v>
      </c>
      <c r="R2451" s="2" t="s">
        <v>2517</v>
      </c>
      <c r="S2451" t="s">
        <v>25493</v>
      </c>
    </row>
    <row r="2452" spans="1:19" ht="16.5" customHeight="1">
      <c r="A2452" s="2" t="s">
        <v>6461</v>
      </c>
      <c r="B2452" s="2" t="s">
        <v>6462</v>
      </c>
      <c r="C2452" s="2" t="s">
        <v>6463</v>
      </c>
      <c r="D2452" s="2" t="s">
        <v>4944</v>
      </c>
      <c r="E2452" s="2" t="str">
        <f>VLOOKUP(D2452,GOL!B:C,2,FALSE)</f>
        <v>Pembina</v>
      </c>
      <c r="F2452" s="9">
        <v>40452</v>
      </c>
      <c r="G2452" s="2" t="s">
        <v>15</v>
      </c>
      <c r="H2452" s="7"/>
      <c r="I2452" s="2" t="s">
        <v>15</v>
      </c>
      <c r="J2452" s="4">
        <v>40452</v>
      </c>
      <c r="K2452" s="2" t="s">
        <v>2516</v>
      </c>
      <c r="L2452" s="2" t="s">
        <v>26</v>
      </c>
      <c r="M2452" s="2" t="s">
        <v>15</v>
      </c>
      <c r="N2452" s="2" t="s">
        <v>15</v>
      </c>
      <c r="O2452" s="2" t="s">
        <v>2549</v>
      </c>
      <c r="P2452" s="9">
        <v>33939</v>
      </c>
      <c r="Q2452" s="6">
        <v>23250</v>
      </c>
      <c r="R2452" s="2" t="s">
        <v>2517</v>
      </c>
      <c r="S2452" t="s">
        <v>28828</v>
      </c>
    </row>
    <row r="2453" spans="1:19" ht="16.5" customHeight="1">
      <c r="A2453" s="2" t="s">
        <v>6470</v>
      </c>
      <c r="B2453" s="2" t="s">
        <v>6471</v>
      </c>
      <c r="C2453" s="2" t="s">
        <v>6472</v>
      </c>
      <c r="D2453" s="2" t="s">
        <v>4944</v>
      </c>
      <c r="E2453" s="2" t="str">
        <f>VLOOKUP(D2453,GOL!B:C,2,FALSE)</f>
        <v>Pembina</v>
      </c>
      <c r="F2453" s="9">
        <v>40452</v>
      </c>
      <c r="G2453" s="2" t="s">
        <v>15</v>
      </c>
      <c r="H2453" s="7"/>
      <c r="I2453" s="2" t="s">
        <v>15</v>
      </c>
      <c r="J2453" s="4">
        <v>40452</v>
      </c>
      <c r="K2453" s="2" t="s">
        <v>2516</v>
      </c>
      <c r="L2453" s="2" t="s">
        <v>26</v>
      </c>
      <c r="M2453" s="2" t="s">
        <v>15</v>
      </c>
      <c r="N2453" s="2" t="s">
        <v>15</v>
      </c>
      <c r="O2453" s="2" t="s">
        <v>730</v>
      </c>
      <c r="P2453" s="9">
        <v>34304</v>
      </c>
      <c r="Q2453" s="6">
        <v>24690</v>
      </c>
      <c r="R2453" s="2" t="s">
        <v>2517</v>
      </c>
      <c r="S2453" t="s">
        <v>25493</v>
      </c>
    </row>
    <row r="2454" spans="1:19" ht="16.5" customHeight="1">
      <c r="A2454" s="2" t="s">
        <v>6473</v>
      </c>
      <c r="B2454" s="2" t="s">
        <v>6474</v>
      </c>
      <c r="C2454" s="2" t="s">
        <v>6475</v>
      </c>
      <c r="D2454" s="2" t="s">
        <v>4944</v>
      </c>
      <c r="E2454" s="2" t="str">
        <f>VLOOKUP(D2454,GOL!B:C,2,FALSE)</f>
        <v>Pembina</v>
      </c>
      <c r="F2454" s="9">
        <v>40452</v>
      </c>
      <c r="G2454" s="2" t="s">
        <v>15</v>
      </c>
      <c r="H2454" s="7"/>
      <c r="I2454" s="2" t="s">
        <v>15</v>
      </c>
      <c r="J2454" s="4">
        <v>40452</v>
      </c>
      <c r="K2454" s="2" t="s">
        <v>2516</v>
      </c>
      <c r="L2454" s="2" t="s">
        <v>26</v>
      </c>
      <c r="M2454" s="2" t="s">
        <v>15</v>
      </c>
      <c r="N2454" s="2" t="s">
        <v>15</v>
      </c>
      <c r="O2454" s="2" t="s">
        <v>1152</v>
      </c>
      <c r="P2454" s="9">
        <v>34304</v>
      </c>
      <c r="Q2454" s="6">
        <v>25631</v>
      </c>
      <c r="R2454" s="2" t="s">
        <v>2517</v>
      </c>
      <c r="S2454" t="s">
        <v>28819</v>
      </c>
    </row>
    <row r="2455" spans="1:19" ht="16.5" customHeight="1">
      <c r="A2455" s="2" t="s">
        <v>6479</v>
      </c>
      <c r="B2455" s="2" t="s">
        <v>6480</v>
      </c>
      <c r="C2455" s="2" t="s">
        <v>6481</v>
      </c>
      <c r="D2455" s="2" t="s">
        <v>4944</v>
      </c>
      <c r="E2455" s="2" t="str">
        <f>VLOOKUP(D2455,GOL!B:C,2,FALSE)</f>
        <v>Pembina</v>
      </c>
      <c r="F2455" s="9">
        <v>40452</v>
      </c>
      <c r="G2455" s="2" t="s">
        <v>15</v>
      </c>
      <c r="H2455" s="7"/>
      <c r="I2455" s="2" t="s">
        <v>15</v>
      </c>
      <c r="J2455" s="4">
        <v>40452</v>
      </c>
      <c r="K2455" s="2" t="s">
        <v>2516</v>
      </c>
      <c r="L2455" s="2" t="s">
        <v>26</v>
      </c>
      <c r="M2455" s="2" t="s">
        <v>15</v>
      </c>
      <c r="N2455" s="2" t="s">
        <v>15</v>
      </c>
      <c r="O2455" s="2" t="s">
        <v>573</v>
      </c>
      <c r="P2455" s="9">
        <v>34669</v>
      </c>
      <c r="Q2455" s="6">
        <v>25820</v>
      </c>
      <c r="R2455" s="2" t="s">
        <v>2517</v>
      </c>
      <c r="S2455" t="s">
        <v>25493</v>
      </c>
    </row>
    <row r="2456" spans="1:19" ht="16.5" customHeight="1">
      <c r="A2456" s="2" t="s">
        <v>6488</v>
      </c>
      <c r="B2456" s="2" t="s">
        <v>6489</v>
      </c>
      <c r="C2456" s="2" t="s">
        <v>6490</v>
      </c>
      <c r="D2456" s="2" t="s">
        <v>4944</v>
      </c>
      <c r="E2456" s="2" t="str">
        <f>VLOOKUP(D2456,GOL!B:C,2,FALSE)</f>
        <v>Pembina</v>
      </c>
      <c r="F2456" s="9">
        <v>40452</v>
      </c>
      <c r="G2456" s="2" t="s">
        <v>15</v>
      </c>
      <c r="H2456" s="7"/>
      <c r="I2456" s="2" t="s">
        <v>15</v>
      </c>
      <c r="J2456" s="4">
        <v>40452</v>
      </c>
      <c r="K2456" s="2" t="s">
        <v>2516</v>
      </c>
      <c r="L2456" s="2" t="s">
        <v>26</v>
      </c>
      <c r="M2456" s="2" t="s">
        <v>15</v>
      </c>
      <c r="N2456" s="2" t="s">
        <v>15</v>
      </c>
      <c r="O2456" s="2" t="s">
        <v>6491</v>
      </c>
      <c r="P2456" s="9">
        <v>35034</v>
      </c>
      <c r="Q2456" s="6">
        <v>25973</v>
      </c>
      <c r="R2456" s="2" t="s">
        <v>2517</v>
      </c>
      <c r="S2456" t="s">
        <v>28804</v>
      </c>
    </row>
    <row r="2457" spans="1:19" ht="16.5" customHeight="1">
      <c r="A2457" s="2" t="s">
        <v>6499</v>
      </c>
      <c r="B2457" s="2" t="s">
        <v>6500</v>
      </c>
      <c r="C2457" s="2" t="s">
        <v>6501</v>
      </c>
      <c r="D2457" s="2" t="s">
        <v>4944</v>
      </c>
      <c r="E2457" s="2" t="str">
        <f>VLOOKUP(D2457,GOL!B:C,2,FALSE)</f>
        <v>Pembina</v>
      </c>
      <c r="F2457" s="9">
        <v>40452</v>
      </c>
      <c r="G2457" s="2" t="s">
        <v>15</v>
      </c>
      <c r="H2457" s="7"/>
      <c r="I2457" s="2" t="s">
        <v>15</v>
      </c>
      <c r="J2457" s="4">
        <v>40452</v>
      </c>
      <c r="K2457" s="2" t="s">
        <v>2516</v>
      </c>
      <c r="L2457" s="2" t="s">
        <v>26</v>
      </c>
      <c r="M2457" s="2" t="s">
        <v>15</v>
      </c>
      <c r="N2457" s="2" t="s">
        <v>15</v>
      </c>
      <c r="O2457" s="2" t="s">
        <v>213</v>
      </c>
      <c r="P2457" s="9">
        <v>30651</v>
      </c>
      <c r="Q2457" s="6">
        <v>21414</v>
      </c>
      <c r="R2457" s="2" t="s">
        <v>2517</v>
      </c>
      <c r="S2457" t="s">
        <v>28805</v>
      </c>
    </row>
    <row r="2458" spans="1:19" ht="16.5" customHeight="1">
      <c r="A2458" s="2" t="s">
        <v>15347</v>
      </c>
      <c r="B2458" s="2" t="s">
        <v>15348</v>
      </c>
      <c r="C2458" s="2" t="s">
        <v>15349</v>
      </c>
      <c r="D2458" s="2" t="s">
        <v>13178</v>
      </c>
      <c r="E2458" s="2" t="str">
        <f>VLOOKUP(D2458,GOL!B:C,2,FALSE)</f>
        <v>Penata Muda Tk. I</v>
      </c>
      <c r="F2458" s="9">
        <v>42095</v>
      </c>
      <c r="G2458" s="2" t="s">
        <v>15</v>
      </c>
      <c r="H2458" s="7"/>
      <c r="I2458" s="2" t="s">
        <v>320</v>
      </c>
      <c r="J2458" s="4">
        <v>42095</v>
      </c>
      <c r="K2458" s="2" t="s">
        <v>2516</v>
      </c>
      <c r="L2458" s="2" t="s">
        <v>26</v>
      </c>
      <c r="M2458" s="2" t="s">
        <v>15</v>
      </c>
      <c r="N2458" s="2" t="s">
        <v>15</v>
      </c>
      <c r="O2458" s="2" t="s">
        <v>2409</v>
      </c>
      <c r="P2458" s="12"/>
      <c r="Q2458" s="6">
        <v>30809</v>
      </c>
      <c r="R2458" s="2" t="s">
        <v>2517</v>
      </c>
      <c r="S2458" t="s">
        <v>25493</v>
      </c>
    </row>
    <row r="2459" spans="1:19" ht="16.5" customHeight="1">
      <c r="A2459" s="2" t="s">
        <v>23065</v>
      </c>
      <c r="B2459" s="2" t="s">
        <v>23066</v>
      </c>
      <c r="C2459" s="2" t="s">
        <v>23067</v>
      </c>
      <c r="D2459" s="2" t="s">
        <v>21846</v>
      </c>
      <c r="E2459" s="2" t="str">
        <f>VLOOKUP(D2459,GOL!B:C,2,FALSE)</f>
        <v>Pengatur Muda Tk.I</v>
      </c>
      <c r="F2459" s="9">
        <v>41730</v>
      </c>
      <c r="G2459" s="2" t="s">
        <v>15</v>
      </c>
      <c r="H2459" s="7"/>
      <c r="I2459" s="2" t="s">
        <v>320</v>
      </c>
      <c r="J2459" s="7"/>
      <c r="K2459" s="2" t="s">
        <v>2516</v>
      </c>
      <c r="L2459" s="2" t="s">
        <v>26</v>
      </c>
      <c r="M2459" s="2" t="s">
        <v>15</v>
      </c>
      <c r="N2459" s="2" t="s">
        <v>15</v>
      </c>
      <c r="O2459" s="2" t="s">
        <v>5913</v>
      </c>
      <c r="P2459" s="9">
        <v>33026</v>
      </c>
      <c r="Q2459" s="6">
        <v>26070</v>
      </c>
      <c r="R2459" s="2" t="s">
        <v>2517</v>
      </c>
      <c r="S2459" t="s">
        <v>25493</v>
      </c>
    </row>
    <row r="2460" spans="1:19" ht="16.5" customHeight="1">
      <c r="A2460" s="2" t="s">
        <v>23198</v>
      </c>
      <c r="B2460" s="2" t="s">
        <v>23199</v>
      </c>
      <c r="C2460" s="2" t="s">
        <v>23200</v>
      </c>
      <c r="D2460" s="2" t="s">
        <v>21846</v>
      </c>
      <c r="E2460" s="2" t="str">
        <f>VLOOKUP(D2460,GOL!B:C,2,FALSE)</f>
        <v>Pengatur Muda Tk.I</v>
      </c>
      <c r="F2460" s="9">
        <v>41730</v>
      </c>
      <c r="G2460" s="2" t="s">
        <v>15</v>
      </c>
      <c r="H2460" s="7"/>
      <c r="I2460" s="2" t="s">
        <v>320</v>
      </c>
      <c r="J2460" s="7"/>
      <c r="K2460" s="2" t="s">
        <v>2516</v>
      </c>
      <c r="L2460" s="2" t="s">
        <v>26</v>
      </c>
      <c r="M2460" s="2" t="s">
        <v>15</v>
      </c>
      <c r="N2460" s="2" t="s">
        <v>15</v>
      </c>
      <c r="O2460" s="2" t="s">
        <v>5913</v>
      </c>
      <c r="P2460" s="9">
        <v>33767</v>
      </c>
      <c r="Q2460" s="6">
        <v>26630</v>
      </c>
      <c r="R2460" s="2" t="s">
        <v>2517</v>
      </c>
      <c r="S2460" t="s">
        <v>25493</v>
      </c>
    </row>
    <row r="2461" spans="1:19" ht="16.5" customHeight="1">
      <c r="A2461" s="2" t="s">
        <v>24023</v>
      </c>
      <c r="B2461" s="2" t="s">
        <v>24024</v>
      </c>
      <c r="C2461" s="2" t="s">
        <v>24025</v>
      </c>
      <c r="D2461" s="2" t="s">
        <v>23499</v>
      </c>
      <c r="E2461" s="2" t="str">
        <f>VLOOKUP(D2461,GOL!B:C,2,FALSE)</f>
        <v>Pengatur Muda</v>
      </c>
      <c r="F2461" s="9">
        <v>42461</v>
      </c>
      <c r="G2461" s="2" t="s">
        <v>15</v>
      </c>
      <c r="H2461" s="7"/>
      <c r="I2461" s="2" t="s">
        <v>320</v>
      </c>
      <c r="J2461" s="7"/>
      <c r="K2461" s="2" t="s">
        <v>2516</v>
      </c>
      <c r="L2461" s="2" t="s">
        <v>26</v>
      </c>
      <c r="M2461" s="2" t="s">
        <v>15</v>
      </c>
      <c r="N2461" s="2" t="s">
        <v>15</v>
      </c>
      <c r="O2461" s="2" t="s">
        <v>16407</v>
      </c>
      <c r="P2461" s="9">
        <v>38352</v>
      </c>
      <c r="Q2461" s="6">
        <v>23599</v>
      </c>
      <c r="R2461" s="2" t="s">
        <v>2517</v>
      </c>
      <c r="S2461" t="s">
        <v>25493</v>
      </c>
    </row>
    <row r="2462" spans="1:19" ht="16.5" customHeight="1">
      <c r="A2462" s="2" t="s">
        <v>24372</v>
      </c>
      <c r="B2462" s="2" t="s">
        <v>24373</v>
      </c>
      <c r="C2462" s="2" t="s">
        <v>24374</v>
      </c>
      <c r="D2462" s="2" t="s">
        <v>24353</v>
      </c>
      <c r="E2462" s="2" t="str">
        <f>VLOOKUP(D2462,GOL!B:C,2,FALSE)</f>
        <v>Juru Muda Tk. I</v>
      </c>
      <c r="F2462" s="9">
        <v>41365</v>
      </c>
      <c r="G2462" s="2" t="s">
        <v>15</v>
      </c>
      <c r="H2462" s="7"/>
      <c r="I2462" s="2" t="s">
        <v>320</v>
      </c>
      <c r="J2462" s="7"/>
      <c r="K2462" s="2" t="s">
        <v>2516</v>
      </c>
      <c r="L2462" s="2" t="s">
        <v>26</v>
      </c>
      <c r="M2462" s="2" t="s">
        <v>15</v>
      </c>
      <c r="N2462" s="2" t="s">
        <v>15</v>
      </c>
      <c r="O2462" s="2" t="s">
        <v>21856</v>
      </c>
      <c r="P2462" s="12"/>
      <c r="Q2462" s="6">
        <v>25258</v>
      </c>
      <c r="R2462" s="2" t="s">
        <v>2517</v>
      </c>
      <c r="S2462" t="s">
        <v>25493</v>
      </c>
    </row>
    <row r="2463" spans="1:19" ht="16.5" customHeight="1">
      <c r="A2463" s="2" t="s">
        <v>24412</v>
      </c>
      <c r="B2463" s="2" t="s">
        <v>24413</v>
      </c>
      <c r="C2463" s="2" t="s">
        <v>24414</v>
      </c>
      <c r="D2463" s="2" t="s">
        <v>24353</v>
      </c>
      <c r="E2463" s="2" t="str">
        <f>VLOOKUP(D2463,GOL!B:C,2,FALSE)</f>
        <v>Juru Muda Tk. I</v>
      </c>
      <c r="F2463" s="9">
        <v>41730</v>
      </c>
      <c r="G2463" s="2" t="s">
        <v>15</v>
      </c>
      <c r="H2463" s="7"/>
      <c r="I2463" s="2" t="s">
        <v>320</v>
      </c>
      <c r="J2463" s="7"/>
      <c r="K2463" s="2" t="s">
        <v>2516</v>
      </c>
      <c r="L2463" s="2" t="s">
        <v>26</v>
      </c>
      <c r="M2463" s="2" t="s">
        <v>15</v>
      </c>
      <c r="N2463" s="2" t="s">
        <v>15</v>
      </c>
      <c r="O2463" s="2" t="s">
        <v>24371</v>
      </c>
      <c r="P2463" s="9">
        <v>31178</v>
      </c>
      <c r="Q2463" s="6">
        <v>24630</v>
      </c>
      <c r="R2463" s="2" t="s">
        <v>2517</v>
      </c>
      <c r="S2463" t="s">
        <v>25493</v>
      </c>
    </row>
    <row r="2464" spans="1:19" ht="16.5" customHeight="1">
      <c r="A2464" s="2" t="s">
        <v>1244</v>
      </c>
      <c r="B2464" s="2" t="s">
        <v>1245</v>
      </c>
      <c r="C2464" s="2" t="s">
        <v>1246</v>
      </c>
      <c r="D2464" s="2" t="s">
        <v>312</v>
      </c>
      <c r="E2464" s="2" t="str">
        <f>VLOOKUP(D2464,GOL!B:C,2,FALSE)</f>
        <v>Pembina Tk. I</v>
      </c>
      <c r="F2464" s="9">
        <v>40452</v>
      </c>
      <c r="G2464" s="2" t="s">
        <v>15</v>
      </c>
      <c r="H2464" s="7"/>
      <c r="I2464" s="2" t="s">
        <v>15</v>
      </c>
      <c r="J2464" s="4">
        <v>40452</v>
      </c>
      <c r="K2464" s="2" t="s">
        <v>1247</v>
      </c>
      <c r="L2464" s="2" t="s">
        <v>26</v>
      </c>
      <c r="M2464" s="2" t="s">
        <v>15</v>
      </c>
      <c r="N2464" s="2" t="s">
        <v>15</v>
      </c>
      <c r="O2464" s="2" t="s">
        <v>213</v>
      </c>
      <c r="P2464" s="10">
        <v>33238</v>
      </c>
      <c r="Q2464" s="6">
        <v>22142</v>
      </c>
      <c r="R2464" s="2" t="s">
        <v>1248</v>
      </c>
      <c r="S2464" t="s">
        <v>28831</v>
      </c>
    </row>
    <row r="2465" spans="1:19" ht="16.5" customHeight="1">
      <c r="A2465" s="2" t="s">
        <v>2780</v>
      </c>
      <c r="B2465" s="2" t="s">
        <v>2781</v>
      </c>
      <c r="C2465" s="2" t="s">
        <v>2782</v>
      </c>
      <c r="D2465" s="2" t="s">
        <v>312</v>
      </c>
      <c r="E2465" s="2" t="str">
        <f>VLOOKUP(D2465,GOL!B:C,2,FALSE)</f>
        <v>Pembina Tk. I</v>
      </c>
      <c r="F2465" s="9">
        <v>41365</v>
      </c>
      <c r="G2465" s="2" t="s">
        <v>15</v>
      </c>
      <c r="H2465" s="7"/>
      <c r="I2465" s="2" t="s">
        <v>15</v>
      </c>
      <c r="J2465" s="4">
        <v>38808</v>
      </c>
      <c r="K2465" s="2" t="s">
        <v>1247</v>
      </c>
      <c r="L2465" s="2" t="s">
        <v>26</v>
      </c>
      <c r="M2465" s="2" t="s">
        <v>15</v>
      </c>
      <c r="N2465" s="2" t="s">
        <v>15</v>
      </c>
      <c r="O2465" s="2" t="s">
        <v>174</v>
      </c>
      <c r="P2465" s="10">
        <v>37986</v>
      </c>
      <c r="Q2465" s="6">
        <v>22401</v>
      </c>
      <c r="R2465" s="2" t="s">
        <v>1248</v>
      </c>
      <c r="S2465" t="s">
        <v>28804</v>
      </c>
    </row>
    <row r="2466" spans="1:19" ht="16.5" customHeight="1">
      <c r="A2466" s="2" t="s">
        <v>2787</v>
      </c>
      <c r="B2466" s="2" t="s">
        <v>2788</v>
      </c>
      <c r="C2466" s="2" t="s">
        <v>2789</v>
      </c>
      <c r="D2466" s="2" t="s">
        <v>312</v>
      </c>
      <c r="E2466" s="2" t="str">
        <f>VLOOKUP(D2466,GOL!B:C,2,FALSE)</f>
        <v>Pembina Tk. I</v>
      </c>
      <c r="F2466" s="9">
        <v>41365</v>
      </c>
      <c r="G2466" s="2" t="s">
        <v>15</v>
      </c>
      <c r="H2466" s="7"/>
      <c r="I2466" s="2" t="s">
        <v>15</v>
      </c>
      <c r="J2466" s="4">
        <v>38808</v>
      </c>
      <c r="K2466" s="2" t="s">
        <v>1247</v>
      </c>
      <c r="L2466" s="2" t="s">
        <v>26</v>
      </c>
      <c r="M2466" s="2" t="s">
        <v>15</v>
      </c>
      <c r="N2466" s="2" t="s">
        <v>15</v>
      </c>
      <c r="O2466" s="2" t="s">
        <v>2790</v>
      </c>
      <c r="P2466" s="9">
        <v>33603</v>
      </c>
      <c r="Q2466" s="6">
        <v>21857</v>
      </c>
      <c r="R2466" s="2" t="s">
        <v>1248</v>
      </c>
      <c r="S2466" t="s">
        <v>25493</v>
      </c>
    </row>
    <row r="2467" spans="1:19" ht="16.5" customHeight="1">
      <c r="A2467" s="2" t="s">
        <v>2810</v>
      </c>
      <c r="B2467" s="2" t="s">
        <v>2811</v>
      </c>
      <c r="C2467" s="2" t="s">
        <v>2812</v>
      </c>
      <c r="D2467" s="2" t="s">
        <v>312</v>
      </c>
      <c r="E2467" s="2" t="str">
        <f>VLOOKUP(D2467,GOL!B:C,2,FALSE)</f>
        <v>Pembina Tk. I</v>
      </c>
      <c r="F2467" s="9">
        <v>41365</v>
      </c>
      <c r="G2467" s="2" t="s">
        <v>15</v>
      </c>
      <c r="H2467" s="7"/>
      <c r="I2467" s="2" t="s">
        <v>15</v>
      </c>
      <c r="J2467" s="4">
        <v>38991</v>
      </c>
      <c r="K2467" s="2" t="s">
        <v>1247</v>
      </c>
      <c r="L2467" s="2" t="s">
        <v>26</v>
      </c>
      <c r="M2467" s="2" t="s">
        <v>15</v>
      </c>
      <c r="N2467" s="2" t="s">
        <v>15</v>
      </c>
      <c r="O2467" s="2" t="s">
        <v>2813</v>
      </c>
      <c r="P2467" s="9">
        <v>35795</v>
      </c>
      <c r="Q2467" s="6">
        <v>21638</v>
      </c>
      <c r="R2467" s="2" t="s">
        <v>1248</v>
      </c>
      <c r="S2467" t="s">
        <v>25493</v>
      </c>
    </row>
    <row r="2468" spans="1:19" ht="16.5" customHeight="1">
      <c r="A2468" s="2" t="s">
        <v>3237</v>
      </c>
      <c r="B2468" s="2" t="s">
        <v>3238</v>
      </c>
      <c r="C2468" s="2" t="s">
        <v>3239</v>
      </c>
      <c r="D2468" s="2" t="s">
        <v>312</v>
      </c>
      <c r="E2468" s="2" t="str">
        <f>VLOOKUP(D2468,GOL!B:C,2,FALSE)</f>
        <v>Pembina Tk. I</v>
      </c>
      <c r="F2468" s="9">
        <v>42095</v>
      </c>
      <c r="G2468" s="2" t="s">
        <v>15</v>
      </c>
      <c r="H2468" s="7"/>
      <c r="I2468" s="2" t="s">
        <v>15</v>
      </c>
      <c r="J2468" s="4">
        <v>42095</v>
      </c>
      <c r="K2468" s="2" t="s">
        <v>1247</v>
      </c>
      <c r="L2468" s="2" t="s">
        <v>26</v>
      </c>
      <c r="M2468" s="2" t="s">
        <v>15</v>
      </c>
      <c r="N2468" s="2" t="s">
        <v>15</v>
      </c>
      <c r="O2468" s="2" t="s">
        <v>3240</v>
      </c>
      <c r="P2468" s="9">
        <v>31047</v>
      </c>
      <c r="Q2468" s="6">
        <v>21895</v>
      </c>
      <c r="R2468" s="2" t="s">
        <v>1248</v>
      </c>
      <c r="S2468" t="s">
        <v>25493</v>
      </c>
    </row>
    <row r="2469" spans="1:19" ht="16.5" customHeight="1">
      <c r="A2469" s="2" t="s">
        <v>3816</v>
      </c>
      <c r="B2469" s="2" t="s">
        <v>3817</v>
      </c>
      <c r="C2469" s="2" t="s">
        <v>3818</v>
      </c>
      <c r="D2469" s="2" t="s">
        <v>312</v>
      </c>
      <c r="E2469" s="2" t="str">
        <f>VLOOKUP(D2469,GOL!B:C,2,FALSE)</f>
        <v>Pembina Tk. I</v>
      </c>
      <c r="F2469" s="9">
        <v>42095</v>
      </c>
      <c r="G2469" s="2" t="s">
        <v>15</v>
      </c>
      <c r="H2469" s="7"/>
      <c r="I2469" s="2" t="s">
        <v>15</v>
      </c>
      <c r="J2469" s="4">
        <v>42095</v>
      </c>
      <c r="K2469" s="2" t="s">
        <v>1247</v>
      </c>
      <c r="L2469" s="2" t="s">
        <v>26</v>
      </c>
      <c r="M2469" s="2" t="s">
        <v>15</v>
      </c>
      <c r="N2469" s="2" t="s">
        <v>15</v>
      </c>
      <c r="O2469" s="2" t="s">
        <v>3136</v>
      </c>
      <c r="P2469" s="9">
        <v>30681</v>
      </c>
      <c r="Q2469" s="6">
        <v>23582</v>
      </c>
      <c r="R2469" s="2" t="s">
        <v>1248</v>
      </c>
      <c r="S2469" t="s">
        <v>28804</v>
      </c>
    </row>
    <row r="2470" spans="1:19" ht="16.5" customHeight="1">
      <c r="A2470" s="2" t="s">
        <v>4925</v>
      </c>
      <c r="B2470" s="2" t="s">
        <v>4926</v>
      </c>
      <c r="C2470" s="2" t="s">
        <v>4927</v>
      </c>
      <c r="D2470" s="2" t="s">
        <v>312</v>
      </c>
      <c r="E2470" s="2" t="str">
        <f>VLOOKUP(D2470,GOL!B:C,2,FALSE)</f>
        <v>Pembina Tk. I</v>
      </c>
      <c r="F2470" s="9">
        <v>42461</v>
      </c>
      <c r="G2470" s="2" t="s">
        <v>15</v>
      </c>
      <c r="H2470" s="7"/>
      <c r="I2470" s="2" t="s">
        <v>15</v>
      </c>
      <c r="J2470" s="4">
        <v>40087</v>
      </c>
      <c r="K2470" s="2" t="s">
        <v>1247</v>
      </c>
      <c r="L2470" s="2" t="s">
        <v>26</v>
      </c>
      <c r="M2470" s="2" t="s">
        <v>15</v>
      </c>
      <c r="N2470" s="2" t="s">
        <v>15</v>
      </c>
      <c r="O2470" s="2" t="s">
        <v>252</v>
      </c>
      <c r="P2470" s="9">
        <v>38717</v>
      </c>
      <c r="Q2470" s="6">
        <v>24130</v>
      </c>
      <c r="R2470" s="2" t="s">
        <v>1248</v>
      </c>
      <c r="S2470" t="s">
        <v>25493</v>
      </c>
    </row>
    <row r="2471" spans="1:19" ht="16.5" customHeight="1">
      <c r="A2471" s="2" t="s">
        <v>5928</v>
      </c>
      <c r="B2471" s="2" t="s">
        <v>5929</v>
      </c>
      <c r="C2471" s="2" t="s">
        <v>5930</v>
      </c>
      <c r="D2471" s="2" t="s">
        <v>4944</v>
      </c>
      <c r="E2471" s="2" t="str">
        <f>VLOOKUP(D2471,GOL!B:C,2,FALSE)</f>
        <v>Pembina</v>
      </c>
      <c r="F2471" s="9">
        <v>40087</v>
      </c>
      <c r="G2471" s="2" t="s">
        <v>15</v>
      </c>
      <c r="H2471" s="7"/>
      <c r="I2471" s="2" t="s">
        <v>15</v>
      </c>
      <c r="J2471" s="4">
        <v>40087</v>
      </c>
      <c r="K2471" s="2" t="s">
        <v>1247</v>
      </c>
      <c r="L2471" s="2" t="s">
        <v>26</v>
      </c>
      <c r="M2471" s="2" t="s">
        <v>15</v>
      </c>
      <c r="N2471" s="2" t="s">
        <v>15</v>
      </c>
      <c r="O2471" s="2" t="s">
        <v>5241</v>
      </c>
      <c r="P2471" s="9">
        <v>31777</v>
      </c>
      <c r="Q2471" s="6">
        <v>23582</v>
      </c>
      <c r="R2471" s="2" t="s">
        <v>1248</v>
      </c>
      <c r="S2471" t="s">
        <v>25493</v>
      </c>
    </row>
    <row r="2472" spans="1:19" ht="16.5" customHeight="1">
      <c r="A2472" s="2" t="s">
        <v>5934</v>
      </c>
      <c r="B2472" s="2" t="s">
        <v>5935</v>
      </c>
      <c r="C2472" s="2" t="s">
        <v>5936</v>
      </c>
      <c r="D2472" s="2" t="s">
        <v>4944</v>
      </c>
      <c r="E2472" s="2" t="str">
        <f>VLOOKUP(D2472,GOL!B:C,2,FALSE)</f>
        <v>Pembina</v>
      </c>
      <c r="F2472" s="9">
        <v>40087</v>
      </c>
      <c r="G2472" s="2" t="s">
        <v>15</v>
      </c>
      <c r="H2472" s="7"/>
      <c r="I2472" s="2" t="s">
        <v>15</v>
      </c>
      <c r="J2472" s="4">
        <v>40087</v>
      </c>
      <c r="K2472" s="2" t="s">
        <v>1247</v>
      </c>
      <c r="L2472" s="2" t="s">
        <v>26</v>
      </c>
      <c r="M2472" s="2" t="s">
        <v>15</v>
      </c>
      <c r="N2472" s="2" t="s">
        <v>15</v>
      </c>
      <c r="O2472" s="2" t="s">
        <v>611</v>
      </c>
      <c r="P2472" s="9">
        <v>35795</v>
      </c>
      <c r="Q2472" s="6">
        <v>24107</v>
      </c>
      <c r="R2472" s="2" t="s">
        <v>1248</v>
      </c>
      <c r="S2472" t="s">
        <v>28804</v>
      </c>
    </row>
    <row r="2473" spans="1:19" ht="16.5" customHeight="1">
      <c r="A2473" s="2" t="s">
        <v>6464</v>
      </c>
      <c r="B2473" s="2" t="s">
        <v>6465</v>
      </c>
      <c r="C2473" s="2" t="s">
        <v>6466</v>
      </c>
      <c r="D2473" s="2" t="s">
        <v>4944</v>
      </c>
      <c r="E2473" s="2" t="str">
        <f>VLOOKUP(D2473,GOL!B:C,2,FALSE)</f>
        <v>Pembina</v>
      </c>
      <c r="F2473" s="9">
        <v>40452</v>
      </c>
      <c r="G2473" s="2" t="s">
        <v>15</v>
      </c>
      <c r="H2473" s="7"/>
      <c r="I2473" s="2" t="s">
        <v>15</v>
      </c>
      <c r="J2473" s="4">
        <v>40452</v>
      </c>
      <c r="K2473" s="2" t="s">
        <v>1247</v>
      </c>
      <c r="L2473" s="2" t="s">
        <v>26</v>
      </c>
      <c r="M2473" s="2" t="s">
        <v>15</v>
      </c>
      <c r="N2473" s="2" t="s">
        <v>15</v>
      </c>
      <c r="O2473" s="2" t="s">
        <v>1471</v>
      </c>
      <c r="P2473" s="9">
        <v>33939</v>
      </c>
      <c r="Q2473" s="6">
        <v>24355</v>
      </c>
      <c r="R2473" s="2" t="s">
        <v>1248</v>
      </c>
      <c r="S2473" t="s">
        <v>25493</v>
      </c>
    </row>
    <row r="2474" spans="1:19" ht="16.5" customHeight="1">
      <c r="A2474" s="2" t="s">
        <v>6648</v>
      </c>
      <c r="B2474" s="2" t="s">
        <v>6649</v>
      </c>
      <c r="C2474" s="2" t="s">
        <v>6650</v>
      </c>
      <c r="D2474" s="2" t="s">
        <v>4944</v>
      </c>
      <c r="E2474" s="2" t="str">
        <f>VLOOKUP(D2474,GOL!B:C,2,FALSE)</f>
        <v>Pembina</v>
      </c>
      <c r="F2474" s="9">
        <v>40634</v>
      </c>
      <c r="G2474" s="2" t="s">
        <v>15</v>
      </c>
      <c r="H2474" s="7"/>
      <c r="I2474" s="2" t="s">
        <v>15</v>
      </c>
      <c r="J2474" s="4">
        <v>40634</v>
      </c>
      <c r="K2474" s="2" t="s">
        <v>1247</v>
      </c>
      <c r="L2474" s="2" t="s">
        <v>26</v>
      </c>
      <c r="M2474" s="2" t="s">
        <v>15</v>
      </c>
      <c r="N2474" s="2" t="s">
        <v>15</v>
      </c>
      <c r="O2474" s="2" t="s">
        <v>4308</v>
      </c>
      <c r="P2474" s="9">
        <v>34699</v>
      </c>
      <c r="Q2474" s="6">
        <v>26157</v>
      </c>
      <c r="R2474" s="2" t="s">
        <v>1248</v>
      </c>
      <c r="S2474" t="s">
        <v>25493</v>
      </c>
    </row>
    <row r="2475" spans="1:19" ht="16.5" customHeight="1">
      <c r="A2475" s="2" t="s">
        <v>15</v>
      </c>
      <c r="B2475" s="2" t="s">
        <v>6695</v>
      </c>
      <c r="C2475" s="2" t="s">
        <v>2181</v>
      </c>
      <c r="D2475" s="2" t="s">
        <v>4944</v>
      </c>
      <c r="E2475" s="2" t="str">
        <f>VLOOKUP(D2475,GOL!B:C,2,FALSE)</f>
        <v>Pembina</v>
      </c>
      <c r="F2475" s="9">
        <v>40817</v>
      </c>
      <c r="G2475" s="2" t="s">
        <v>15</v>
      </c>
      <c r="H2475" s="5"/>
      <c r="I2475" s="2" t="s">
        <v>15</v>
      </c>
      <c r="J2475" s="5"/>
      <c r="K2475" s="2" t="s">
        <v>1247</v>
      </c>
      <c r="L2475" s="2" t="s">
        <v>26</v>
      </c>
      <c r="M2475" s="2" t="s">
        <v>15</v>
      </c>
      <c r="N2475" s="2" t="s">
        <v>15</v>
      </c>
      <c r="O2475" s="2" t="s">
        <v>6696</v>
      </c>
      <c r="P2475" s="9">
        <v>39812</v>
      </c>
      <c r="Q2475" s="6">
        <v>26771</v>
      </c>
      <c r="R2475" s="2" t="s">
        <v>1248</v>
      </c>
      <c r="S2475" t="s">
        <v>25493</v>
      </c>
    </row>
    <row r="2476" spans="1:19" ht="16.5" customHeight="1">
      <c r="A2476" s="2" t="s">
        <v>7272</v>
      </c>
      <c r="B2476" s="2" t="s">
        <v>7273</v>
      </c>
      <c r="C2476" s="2" t="s">
        <v>7274</v>
      </c>
      <c r="D2476" s="2" t="s">
        <v>4944</v>
      </c>
      <c r="E2476" s="2" t="str">
        <f>VLOOKUP(D2476,GOL!B:C,2,FALSE)</f>
        <v>Pembina</v>
      </c>
      <c r="F2476" s="9">
        <v>41183</v>
      </c>
      <c r="G2476" s="2" t="s">
        <v>15</v>
      </c>
      <c r="H2476" s="5"/>
      <c r="I2476" s="2" t="s">
        <v>15</v>
      </c>
      <c r="J2476" s="8">
        <v>41183</v>
      </c>
      <c r="K2476" s="2" t="s">
        <v>1247</v>
      </c>
      <c r="L2476" s="2" t="s">
        <v>26</v>
      </c>
      <c r="M2476" s="2" t="s">
        <v>15</v>
      </c>
      <c r="N2476" s="2" t="s">
        <v>15</v>
      </c>
      <c r="O2476" s="2" t="s">
        <v>167</v>
      </c>
      <c r="P2476" s="9">
        <v>35795</v>
      </c>
      <c r="Q2476" s="6">
        <v>21026</v>
      </c>
      <c r="R2476" s="2" t="s">
        <v>1248</v>
      </c>
      <c r="S2476" t="s">
        <v>25493</v>
      </c>
    </row>
    <row r="2477" spans="1:19" ht="16.5" customHeight="1">
      <c r="A2477" s="2" t="s">
        <v>7357</v>
      </c>
      <c r="B2477" s="2" t="s">
        <v>7358</v>
      </c>
      <c r="C2477" s="2" t="s">
        <v>7359</v>
      </c>
      <c r="D2477" s="2" t="s">
        <v>4944</v>
      </c>
      <c r="E2477" s="2" t="str">
        <f>VLOOKUP(D2477,GOL!B:C,2,FALSE)</f>
        <v>Pembina</v>
      </c>
      <c r="F2477" s="9">
        <v>41183</v>
      </c>
      <c r="G2477" s="2" t="s">
        <v>15</v>
      </c>
      <c r="H2477" s="5"/>
      <c r="I2477" s="2" t="s">
        <v>15</v>
      </c>
      <c r="J2477" s="8">
        <v>41183</v>
      </c>
      <c r="K2477" s="2" t="s">
        <v>1247</v>
      </c>
      <c r="L2477" s="2" t="s">
        <v>26</v>
      </c>
      <c r="M2477" s="2" t="s">
        <v>15</v>
      </c>
      <c r="N2477" s="2" t="s">
        <v>15</v>
      </c>
      <c r="O2477" s="2" t="s">
        <v>573</v>
      </c>
      <c r="P2477" s="9">
        <v>33603</v>
      </c>
      <c r="Q2477" s="6">
        <v>24405</v>
      </c>
      <c r="R2477" s="2" t="s">
        <v>1248</v>
      </c>
      <c r="S2477" t="s">
        <v>25493</v>
      </c>
    </row>
    <row r="2478" spans="1:19" ht="16.5" customHeight="1">
      <c r="A2478" s="2" t="s">
        <v>11178</v>
      </c>
      <c r="B2478" s="2" t="s">
        <v>11179</v>
      </c>
      <c r="C2478" s="2" t="s">
        <v>11180</v>
      </c>
      <c r="D2478" s="2" t="s">
        <v>10939</v>
      </c>
      <c r="E2478" s="2" t="str">
        <f>VLOOKUP(D2478,GOL!B:C,2,FALSE)</f>
        <v>Penata</v>
      </c>
      <c r="F2478" s="9">
        <v>41000</v>
      </c>
      <c r="G2478" s="2" t="s">
        <v>15</v>
      </c>
      <c r="H2478" s="5"/>
      <c r="I2478" s="2" t="s">
        <v>15</v>
      </c>
      <c r="J2478" s="8">
        <v>40087</v>
      </c>
      <c r="K2478" s="2" t="s">
        <v>1247</v>
      </c>
      <c r="L2478" s="2" t="s">
        <v>26</v>
      </c>
      <c r="M2478" s="2" t="s">
        <v>15</v>
      </c>
      <c r="N2478" s="2" t="s">
        <v>15</v>
      </c>
      <c r="O2478" s="2" t="s">
        <v>573</v>
      </c>
      <c r="P2478" s="9">
        <v>33969</v>
      </c>
      <c r="Q2478" s="6">
        <v>22371</v>
      </c>
      <c r="R2478" s="2" t="s">
        <v>1248</v>
      </c>
      <c r="S2478" t="s">
        <v>28809</v>
      </c>
    </row>
    <row r="2479" spans="1:19" ht="16.5" customHeight="1">
      <c r="A2479" s="2" t="s">
        <v>11974</v>
      </c>
      <c r="B2479" s="2" t="s">
        <v>11975</v>
      </c>
      <c r="C2479" s="2" t="s">
        <v>11976</v>
      </c>
      <c r="D2479" s="2" t="s">
        <v>10939</v>
      </c>
      <c r="E2479" s="2" t="str">
        <f>VLOOKUP(D2479,GOL!B:C,2,FALSE)</f>
        <v>Penata</v>
      </c>
      <c r="F2479" s="9">
        <v>41548</v>
      </c>
      <c r="G2479" s="2" t="s">
        <v>15</v>
      </c>
      <c r="H2479" s="5"/>
      <c r="I2479" s="2" t="s">
        <v>15</v>
      </c>
      <c r="J2479" s="8">
        <v>40634</v>
      </c>
      <c r="K2479" s="2" t="s">
        <v>1247</v>
      </c>
      <c r="L2479" s="2" t="s">
        <v>26</v>
      </c>
      <c r="M2479" s="2" t="s">
        <v>15</v>
      </c>
      <c r="N2479" s="2" t="s">
        <v>15</v>
      </c>
      <c r="O2479" s="2" t="s">
        <v>167</v>
      </c>
      <c r="P2479" s="9">
        <v>35064</v>
      </c>
      <c r="Q2479" s="6">
        <v>25868</v>
      </c>
      <c r="R2479" s="2" t="s">
        <v>1248</v>
      </c>
      <c r="S2479" t="s">
        <v>28886</v>
      </c>
    </row>
    <row r="2480" spans="1:19" ht="16.5" customHeight="1">
      <c r="A2480" s="2" t="s">
        <v>11985</v>
      </c>
      <c r="B2480" s="2" t="s">
        <v>11986</v>
      </c>
      <c r="C2480" s="2" t="s">
        <v>11987</v>
      </c>
      <c r="D2480" s="2" t="s">
        <v>10939</v>
      </c>
      <c r="E2480" s="2" t="str">
        <f>VLOOKUP(D2480,GOL!B:C,2,FALSE)</f>
        <v>Penata</v>
      </c>
      <c r="F2480" s="9">
        <v>41548</v>
      </c>
      <c r="G2480" s="2" t="s">
        <v>15</v>
      </c>
      <c r="H2480" s="5"/>
      <c r="I2480" s="2" t="s">
        <v>15</v>
      </c>
      <c r="J2480" s="4">
        <v>40634</v>
      </c>
      <c r="K2480" s="2" t="s">
        <v>1247</v>
      </c>
      <c r="L2480" s="2" t="s">
        <v>26</v>
      </c>
      <c r="M2480" s="2" t="s">
        <v>15</v>
      </c>
      <c r="N2480" s="2" t="s">
        <v>15</v>
      </c>
      <c r="O2480" s="2" t="s">
        <v>595</v>
      </c>
      <c r="P2480" s="9">
        <v>34916</v>
      </c>
      <c r="Q2480" s="6">
        <v>26517</v>
      </c>
      <c r="R2480" s="2" t="s">
        <v>1248</v>
      </c>
      <c r="S2480" t="s">
        <v>28837</v>
      </c>
    </row>
    <row r="2481" spans="1:19" ht="16.5" customHeight="1">
      <c r="A2481" s="2" t="s">
        <v>12746</v>
      </c>
      <c r="B2481" s="2" t="s">
        <v>12747</v>
      </c>
      <c r="C2481" s="2" t="s">
        <v>7658</v>
      </c>
      <c r="D2481" s="2" t="s">
        <v>10939</v>
      </c>
      <c r="E2481" s="2" t="str">
        <f>VLOOKUP(D2481,GOL!B:C,2,FALSE)</f>
        <v>Penata</v>
      </c>
      <c r="F2481" s="9">
        <v>42095</v>
      </c>
      <c r="G2481" s="2" t="s">
        <v>15</v>
      </c>
      <c r="H2481" s="5"/>
      <c r="I2481" s="2" t="s">
        <v>15</v>
      </c>
      <c r="J2481" s="4">
        <v>42095</v>
      </c>
      <c r="K2481" s="2" t="s">
        <v>1247</v>
      </c>
      <c r="L2481" s="2" t="s">
        <v>26</v>
      </c>
      <c r="M2481" s="2" t="s">
        <v>15</v>
      </c>
      <c r="N2481" s="2" t="s">
        <v>15</v>
      </c>
      <c r="O2481" s="2" t="s">
        <v>4238</v>
      </c>
      <c r="P2481" s="12"/>
      <c r="Q2481" s="6">
        <v>29427</v>
      </c>
      <c r="R2481" s="2" t="s">
        <v>1248</v>
      </c>
      <c r="S2481" t="s">
        <v>25493</v>
      </c>
    </row>
    <row r="2482" spans="1:19" ht="16.5" customHeight="1">
      <c r="A2482" s="2" t="s">
        <v>13590</v>
      </c>
      <c r="B2482" s="2" t="s">
        <v>13591</v>
      </c>
      <c r="C2482" s="2" t="s">
        <v>13592</v>
      </c>
      <c r="D2482" s="2" t="s">
        <v>13178</v>
      </c>
      <c r="E2482" s="2" t="str">
        <f>VLOOKUP(D2482,GOL!B:C,2,FALSE)</f>
        <v>Penata Muda Tk. I</v>
      </c>
      <c r="F2482" s="9">
        <v>40817</v>
      </c>
      <c r="G2482" s="2" t="s">
        <v>15</v>
      </c>
      <c r="H2482" s="5"/>
      <c r="I2482" s="2" t="s">
        <v>15</v>
      </c>
      <c r="J2482" s="4">
        <v>40238</v>
      </c>
      <c r="K2482" s="2" t="s">
        <v>1247</v>
      </c>
      <c r="L2482" s="2" t="s">
        <v>26</v>
      </c>
      <c r="M2482" s="2" t="s">
        <v>15</v>
      </c>
      <c r="N2482" s="2" t="s">
        <v>15</v>
      </c>
      <c r="O2482" s="2" t="s">
        <v>850</v>
      </c>
      <c r="P2482" s="9">
        <v>37858</v>
      </c>
      <c r="Q2482" s="6">
        <v>27933</v>
      </c>
      <c r="R2482" s="2" t="s">
        <v>1248</v>
      </c>
      <c r="S2482" t="s">
        <v>25493</v>
      </c>
    </row>
    <row r="2483" spans="1:19" ht="16.5" customHeight="1">
      <c r="A2483" s="2" t="s">
        <v>13734</v>
      </c>
      <c r="B2483" s="2" t="s">
        <v>13735</v>
      </c>
      <c r="C2483" s="2" t="s">
        <v>13736</v>
      </c>
      <c r="D2483" s="2" t="s">
        <v>13178</v>
      </c>
      <c r="E2483" s="2" t="str">
        <f>VLOOKUP(D2483,GOL!B:C,2,FALSE)</f>
        <v>Penata Muda Tk. I</v>
      </c>
      <c r="F2483" s="9">
        <v>41183</v>
      </c>
      <c r="G2483" s="2" t="s">
        <v>15</v>
      </c>
      <c r="H2483" s="5"/>
      <c r="I2483" s="2" t="s">
        <v>15</v>
      </c>
      <c r="J2483" s="4">
        <v>39873</v>
      </c>
      <c r="K2483" s="2" t="s">
        <v>1247</v>
      </c>
      <c r="L2483" s="2" t="s">
        <v>26</v>
      </c>
      <c r="M2483" s="2" t="s">
        <v>15</v>
      </c>
      <c r="N2483" s="2" t="s">
        <v>15</v>
      </c>
      <c r="O2483" s="2" t="s">
        <v>2549</v>
      </c>
      <c r="P2483" s="9">
        <v>39331</v>
      </c>
      <c r="Q2483" s="6">
        <v>31025</v>
      </c>
      <c r="R2483" s="2" t="s">
        <v>1248</v>
      </c>
      <c r="S2483" t="s">
        <v>25493</v>
      </c>
    </row>
    <row r="2484" spans="1:19" ht="16.5" customHeight="1">
      <c r="A2484" s="2" t="s">
        <v>14175</v>
      </c>
      <c r="B2484" s="2" t="s">
        <v>14176</v>
      </c>
      <c r="C2484" s="2" t="s">
        <v>14177</v>
      </c>
      <c r="D2484" s="2" t="s">
        <v>13178</v>
      </c>
      <c r="E2484" s="2" t="str">
        <f>VLOOKUP(D2484,GOL!B:C,2,FALSE)</f>
        <v>Penata Muda Tk. I</v>
      </c>
      <c r="F2484" s="9">
        <v>41365</v>
      </c>
      <c r="G2484" s="2" t="s">
        <v>15</v>
      </c>
      <c r="H2484" s="5"/>
      <c r="I2484" s="2" t="s">
        <v>320</v>
      </c>
      <c r="J2484" s="4">
        <v>39904</v>
      </c>
      <c r="K2484" s="2" t="s">
        <v>1247</v>
      </c>
      <c r="L2484" s="2" t="s">
        <v>26</v>
      </c>
      <c r="M2484" s="2" t="s">
        <v>15</v>
      </c>
      <c r="N2484" s="2" t="s">
        <v>15</v>
      </c>
      <c r="O2484" s="2" t="s">
        <v>2882</v>
      </c>
      <c r="P2484" s="9">
        <v>38352</v>
      </c>
      <c r="Q2484" s="6">
        <v>23381</v>
      </c>
      <c r="R2484" s="2" t="s">
        <v>1248</v>
      </c>
      <c r="S2484" t="s">
        <v>25493</v>
      </c>
    </row>
    <row r="2485" spans="1:19" ht="16.5" customHeight="1">
      <c r="A2485" s="2" t="s">
        <v>15842</v>
      </c>
      <c r="B2485" s="2" t="s">
        <v>15843</v>
      </c>
      <c r="C2485" s="2" t="s">
        <v>5332</v>
      </c>
      <c r="D2485" s="2" t="s">
        <v>15595</v>
      </c>
      <c r="E2485" s="2" t="str">
        <f>VLOOKUP(D2485,GOL!B:C,2,FALSE)</f>
        <v>Penata Muda</v>
      </c>
      <c r="F2485" s="9">
        <v>41365</v>
      </c>
      <c r="G2485" s="2" t="s">
        <v>15</v>
      </c>
      <c r="H2485" s="5"/>
      <c r="I2485" s="2" t="s">
        <v>15</v>
      </c>
      <c r="J2485" s="4">
        <v>39934</v>
      </c>
      <c r="K2485" s="2" t="s">
        <v>1247</v>
      </c>
      <c r="L2485" s="2" t="s">
        <v>26</v>
      </c>
      <c r="M2485" s="2" t="s">
        <v>15</v>
      </c>
      <c r="N2485" s="2" t="s">
        <v>15</v>
      </c>
      <c r="O2485" s="2" t="s">
        <v>1704</v>
      </c>
      <c r="P2485" s="9">
        <v>24314</v>
      </c>
      <c r="Q2485" s="6">
        <v>24306</v>
      </c>
      <c r="R2485" s="2" t="s">
        <v>1248</v>
      </c>
      <c r="S2485" t="s">
        <v>25493</v>
      </c>
    </row>
    <row r="2486" spans="1:19" ht="16.5" customHeight="1">
      <c r="A2486" s="2" t="s">
        <v>20791</v>
      </c>
      <c r="B2486" s="2" t="s">
        <v>20792</v>
      </c>
      <c r="C2486" s="2" t="s">
        <v>20793</v>
      </c>
      <c r="D2486" s="2" t="s">
        <v>17772</v>
      </c>
      <c r="E2486" s="2" t="str">
        <f>VLOOKUP(D2486,GOL!B:C,2,FALSE)</f>
        <v>Pengatur</v>
      </c>
      <c r="F2486" s="9">
        <v>42095</v>
      </c>
      <c r="G2486" s="2" t="s">
        <v>15</v>
      </c>
      <c r="H2486" s="5"/>
      <c r="I2486" s="2" t="s">
        <v>320</v>
      </c>
      <c r="J2486" s="4">
        <v>40634</v>
      </c>
      <c r="K2486" s="2" t="s">
        <v>1247</v>
      </c>
      <c r="L2486" s="2" t="s">
        <v>26</v>
      </c>
      <c r="M2486" s="2" t="s">
        <v>15</v>
      </c>
      <c r="N2486" s="2" t="s">
        <v>15</v>
      </c>
      <c r="O2486" s="2" t="s">
        <v>13462</v>
      </c>
      <c r="P2486" s="9">
        <v>35579</v>
      </c>
      <c r="Q2486" s="6">
        <v>26986</v>
      </c>
      <c r="R2486" s="2" t="s">
        <v>1248</v>
      </c>
      <c r="S2486" t="s">
        <v>25493</v>
      </c>
    </row>
    <row r="2487" spans="1:19" ht="16.5" customHeight="1">
      <c r="A2487" s="2" t="s">
        <v>20861</v>
      </c>
      <c r="B2487" s="2" t="s">
        <v>20862</v>
      </c>
      <c r="C2487" s="2" t="s">
        <v>20863</v>
      </c>
      <c r="D2487" s="2" t="s">
        <v>17772</v>
      </c>
      <c r="E2487" s="2" t="str">
        <f>VLOOKUP(D2487,GOL!B:C,2,FALSE)</f>
        <v>Pengatur</v>
      </c>
      <c r="F2487" s="9">
        <v>42095</v>
      </c>
      <c r="G2487" s="2" t="s">
        <v>15</v>
      </c>
      <c r="H2487" s="5"/>
      <c r="I2487" s="2" t="s">
        <v>15</v>
      </c>
      <c r="J2487" s="4">
        <v>42095</v>
      </c>
      <c r="K2487" s="2" t="s">
        <v>1247</v>
      </c>
      <c r="L2487" s="2" t="s">
        <v>26</v>
      </c>
      <c r="M2487" s="2" t="s">
        <v>15</v>
      </c>
      <c r="N2487" s="2" t="s">
        <v>15</v>
      </c>
      <c r="O2487" s="2" t="s">
        <v>167</v>
      </c>
      <c r="P2487" s="9">
        <v>35212</v>
      </c>
      <c r="Q2487" s="6">
        <v>28229</v>
      </c>
      <c r="R2487" s="2" t="s">
        <v>1248</v>
      </c>
      <c r="S2487" t="s">
        <v>25493</v>
      </c>
    </row>
    <row r="2488" spans="1:19" ht="16.5" customHeight="1">
      <c r="A2488" s="2" t="s">
        <v>21841</v>
      </c>
      <c r="B2488" s="2" t="s">
        <v>21842</v>
      </c>
      <c r="C2488" s="2" t="s">
        <v>21843</v>
      </c>
      <c r="D2488" s="2" t="s">
        <v>17772</v>
      </c>
      <c r="E2488" s="2" t="str">
        <f>VLOOKUP(D2488,GOL!B:C,2,FALSE)</f>
        <v>Pengatur</v>
      </c>
      <c r="F2488" s="9">
        <v>42461</v>
      </c>
      <c r="G2488" s="2" t="s">
        <v>15</v>
      </c>
      <c r="H2488" s="5"/>
      <c r="I2488" s="2" t="s">
        <v>320</v>
      </c>
      <c r="J2488" s="4">
        <v>41000</v>
      </c>
      <c r="K2488" s="2" t="s">
        <v>1247</v>
      </c>
      <c r="L2488" s="2" t="s">
        <v>26</v>
      </c>
      <c r="M2488" s="2" t="s">
        <v>15</v>
      </c>
      <c r="N2488" s="2" t="s">
        <v>15</v>
      </c>
      <c r="O2488" s="2" t="s">
        <v>9397</v>
      </c>
      <c r="P2488" s="10">
        <v>35583</v>
      </c>
      <c r="Q2488" s="6">
        <v>29080</v>
      </c>
      <c r="R2488" s="2" t="s">
        <v>1248</v>
      </c>
      <c r="S2488" t="s">
        <v>25493</v>
      </c>
    </row>
    <row r="2489" spans="1:19" ht="16.5" customHeight="1">
      <c r="A2489" s="2" t="s">
        <v>22516</v>
      </c>
      <c r="B2489" s="2" t="s">
        <v>22517</v>
      </c>
      <c r="C2489" s="2" t="s">
        <v>22518</v>
      </c>
      <c r="D2489" s="2" t="s">
        <v>21846</v>
      </c>
      <c r="E2489" s="2" t="str">
        <f>VLOOKUP(D2489,GOL!B:C,2,FALSE)</f>
        <v>Pengatur Muda Tk.I</v>
      </c>
      <c r="F2489" s="9">
        <v>41365</v>
      </c>
      <c r="G2489" s="2" t="s">
        <v>15</v>
      </c>
      <c r="H2489" s="5"/>
      <c r="I2489" s="2" t="s">
        <v>320</v>
      </c>
      <c r="J2489" s="4">
        <v>39448</v>
      </c>
      <c r="K2489" s="2" t="s">
        <v>1247</v>
      </c>
      <c r="L2489" s="2" t="s">
        <v>26</v>
      </c>
      <c r="M2489" s="2" t="s">
        <v>15</v>
      </c>
      <c r="N2489" s="2" t="s">
        <v>15</v>
      </c>
      <c r="O2489" s="2" t="s">
        <v>9397</v>
      </c>
      <c r="P2489" s="9">
        <v>33026</v>
      </c>
      <c r="Q2489" s="6">
        <v>25445</v>
      </c>
      <c r="R2489" s="2" t="s">
        <v>1248</v>
      </c>
      <c r="S2489" t="s">
        <v>25493</v>
      </c>
    </row>
    <row r="2490" spans="1:19" ht="16.5" customHeight="1">
      <c r="A2490" s="2" t="s">
        <v>22525</v>
      </c>
      <c r="B2490" s="2" t="s">
        <v>22526</v>
      </c>
      <c r="C2490" s="2" t="s">
        <v>22527</v>
      </c>
      <c r="D2490" s="2" t="s">
        <v>21846</v>
      </c>
      <c r="E2490" s="2" t="str">
        <f>VLOOKUP(D2490,GOL!B:C,2,FALSE)</f>
        <v>Pengatur Muda Tk.I</v>
      </c>
      <c r="F2490" s="9">
        <v>41365</v>
      </c>
      <c r="G2490" s="2" t="s">
        <v>15</v>
      </c>
      <c r="H2490" s="5"/>
      <c r="I2490" s="2" t="s">
        <v>320</v>
      </c>
      <c r="J2490" s="4">
        <v>39873</v>
      </c>
      <c r="K2490" s="2" t="s">
        <v>1247</v>
      </c>
      <c r="L2490" s="2" t="s">
        <v>26</v>
      </c>
      <c r="M2490" s="2" t="s">
        <v>15</v>
      </c>
      <c r="N2490" s="2" t="s">
        <v>15</v>
      </c>
      <c r="O2490" s="2" t="s">
        <v>5913</v>
      </c>
      <c r="P2490" s="9">
        <v>31167</v>
      </c>
      <c r="Q2490" s="6">
        <v>23559</v>
      </c>
      <c r="R2490" s="2" t="s">
        <v>1248</v>
      </c>
      <c r="S2490" t="s">
        <v>28812</v>
      </c>
    </row>
    <row r="2491" spans="1:19" ht="16.5" customHeight="1">
      <c r="A2491" s="2" t="s">
        <v>23340</v>
      </c>
      <c r="B2491" s="2" t="s">
        <v>23341</v>
      </c>
      <c r="C2491" s="2" t="s">
        <v>23342</v>
      </c>
      <c r="D2491" s="2" t="s">
        <v>21846</v>
      </c>
      <c r="E2491" s="2" t="str">
        <f>VLOOKUP(D2491,GOL!B:C,2,FALSE)</f>
        <v>Pengatur Muda Tk.I</v>
      </c>
      <c r="F2491" s="9">
        <v>41730</v>
      </c>
      <c r="G2491" s="2" t="s">
        <v>15</v>
      </c>
      <c r="H2491" s="5"/>
      <c r="I2491" s="2" t="s">
        <v>320</v>
      </c>
      <c r="J2491" s="4">
        <v>40179</v>
      </c>
      <c r="K2491" s="2" t="s">
        <v>1247</v>
      </c>
      <c r="L2491" s="2" t="s">
        <v>26</v>
      </c>
      <c r="M2491" s="2" t="s">
        <v>15</v>
      </c>
      <c r="N2491" s="2" t="s">
        <v>15</v>
      </c>
      <c r="O2491" s="2" t="s">
        <v>5913</v>
      </c>
      <c r="P2491" s="12"/>
      <c r="Q2491" s="6">
        <v>27515</v>
      </c>
      <c r="R2491" s="2" t="s">
        <v>1248</v>
      </c>
      <c r="S2491" t="s">
        <v>25493</v>
      </c>
    </row>
    <row r="2492" spans="1:19" ht="16.5" customHeight="1">
      <c r="A2492" s="2" t="s">
        <v>23355</v>
      </c>
      <c r="B2492" s="2" t="s">
        <v>23356</v>
      </c>
      <c r="C2492" s="2" t="s">
        <v>23357</v>
      </c>
      <c r="D2492" s="2" t="s">
        <v>21846</v>
      </c>
      <c r="E2492" s="2" t="str">
        <f>VLOOKUP(D2492,GOL!B:C,2,FALSE)</f>
        <v>Pengatur Muda Tk.I</v>
      </c>
      <c r="F2492" s="9">
        <v>41730</v>
      </c>
      <c r="G2492" s="2" t="s">
        <v>15</v>
      </c>
      <c r="H2492" s="5"/>
      <c r="I2492" s="2" t="s">
        <v>320</v>
      </c>
      <c r="J2492" s="4">
        <v>40179</v>
      </c>
      <c r="K2492" s="2" t="s">
        <v>1247</v>
      </c>
      <c r="L2492" s="2" t="s">
        <v>26</v>
      </c>
      <c r="M2492" s="2" t="s">
        <v>15</v>
      </c>
      <c r="N2492" s="2" t="s">
        <v>15</v>
      </c>
      <c r="O2492" s="2" t="s">
        <v>9055</v>
      </c>
      <c r="P2492" s="12"/>
      <c r="Q2492" s="6">
        <v>27644</v>
      </c>
      <c r="R2492" s="2" t="s">
        <v>1248</v>
      </c>
      <c r="S2492" t="s">
        <v>25493</v>
      </c>
    </row>
    <row r="2493" spans="1:19" ht="16.5" customHeight="1">
      <c r="A2493" s="2" t="s">
        <v>24418</v>
      </c>
      <c r="B2493" s="2" t="s">
        <v>24419</v>
      </c>
      <c r="C2493" s="2" t="s">
        <v>24420</v>
      </c>
      <c r="D2493" s="2" t="s">
        <v>24353</v>
      </c>
      <c r="E2493" s="2" t="str">
        <f>VLOOKUP(D2493,GOL!B:C,2,FALSE)</f>
        <v>Juru Muda Tk. I</v>
      </c>
      <c r="F2493" s="9">
        <v>41730</v>
      </c>
      <c r="G2493" s="2" t="s">
        <v>15</v>
      </c>
      <c r="H2493" s="5"/>
      <c r="I2493" s="2" t="s">
        <v>320</v>
      </c>
      <c r="J2493" s="4">
        <v>40179</v>
      </c>
      <c r="K2493" s="2" t="s">
        <v>1247</v>
      </c>
      <c r="L2493" s="2" t="s">
        <v>26</v>
      </c>
      <c r="M2493" s="2" t="s">
        <v>15</v>
      </c>
      <c r="N2493" s="2" t="s">
        <v>15</v>
      </c>
      <c r="O2493" s="2" t="s">
        <v>21856</v>
      </c>
      <c r="P2493" s="12"/>
      <c r="Q2493" s="6">
        <v>30743</v>
      </c>
      <c r="R2493" s="2" t="s">
        <v>1248</v>
      </c>
      <c r="S2493" t="s">
        <v>25493</v>
      </c>
    </row>
    <row r="2494" spans="1:19" ht="16.5" customHeight="1">
      <c r="A2494" s="2" t="s">
        <v>24421</v>
      </c>
      <c r="B2494" s="2" t="s">
        <v>24422</v>
      </c>
      <c r="C2494" s="2" t="s">
        <v>24423</v>
      </c>
      <c r="D2494" s="2" t="s">
        <v>24353</v>
      </c>
      <c r="E2494" s="2" t="str">
        <f>VLOOKUP(D2494,GOL!B:C,2,FALSE)</f>
        <v>Juru Muda Tk. I</v>
      </c>
      <c r="F2494" s="9">
        <v>41730</v>
      </c>
      <c r="G2494" s="2" t="s">
        <v>15</v>
      </c>
      <c r="H2494" s="5"/>
      <c r="I2494" s="2" t="s">
        <v>320</v>
      </c>
      <c r="J2494" s="4">
        <v>40179</v>
      </c>
      <c r="K2494" s="2" t="s">
        <v>1247</v>
      </c>
      <c r="L2494" s="2" t="s">
        <v>26</v>
      </c>
      <c r="M2494" s="2" t="s">
        <v>15</v>
      </c>
      <c r="N2494" s="2" t="s">
        <v>15</v>
      </c>
      <c r="O2494" s="2" t="s">
        <v>21856</v>
      </c>
      <c r="P2494" s="12"/>
      <c r="Q2494" s="6">
        <v>23538</v>
      </c>
      <c r="R2494" s="2" t="s">
        <v>1248</v>
      </c>
      <c r="S2494" t="s">
        <v>25493</v>
      </c>
    </row>
    <row r="2495" spans="1:19" ht="16.5" customHeight="1">
      <c r="A2495" s="2" t="s">
        <v>5161</v>
      </c>
      <c r="B2495" s="2" t="s">
        <v>5162</v>
      </c>
      <c r="C2495" s="2" t="s">
        <v>5163</v>
      </c>
      <c r="D2495" s="2" t="s">
        <v>4944</v>
      </c>
      <c r="E2495" s="2" t="str">
        <f>VLOOKUP(D2495,GOL!B:C,2,FALSE)</f>
        <v>Pembina</v>
      </c>
      <c r="F2495" s="9">
        <v>38808</v>
      </c>
      <c r="G2495" s="2" t="s">
        <v>15</v>
      </c>
      <c r="H2495" s="5"/>
      <c r="I2495" s="2" t="s">
        <v>15</v>
      </c>
      <c r="J2495" s="4">
        <v>38808</v>
      </c>
      <c r="K2495" s="2" t="s">
        <v>5164</v>
      </c>
      <c r="L2495" s="2" t="s">
        <v>26</v>
      </c>
      <c r="M2495" s="2" t="s">
        <v>15</v>
      </c>
      <c r="N2495" s="2" t="s">
        <v>15</v>
      </c>
      <c r="O2495" s="2" t="s">
        <v>5165</v>
      </c>
      <c r="P2495" s="9">
        <v>30681</v>
      </c>
      <c r="Q2495" s="6">
        <v>22929</v>
      </c>
      <c r="R2495" s="2" t="s">
        <v>5166</v>
      </c>
      <c r="S2495" t="s">
        <v>28828</v>
      </c>
    </row>
    <row r="2496" spans="1:19" ht="16.5" customHeight="1">
      <c r="A2496" s="2" t="s">
        <v>5239</v>
      </c>
      <c r="B2496" s="2" t="s">
        <v>5240</v>
      </c>
      <c r="C2496" s="2" t="s">
        <v>4993</v>
      </c>
      <c r="D2496" s="2" t="s">
        <v>4944</v>
      </c>
      <c r="E2496" s="2" t="str">
        <f>VLOOKUP(D2496,GOL!B:C,2,FALSE)</f>
        <v>Pembina</v>
      </c>
      <c r="F2496" s="9">
        <v>38991</v>
      </c>
      <c r="G2496" s="2" t="s">
        <v>15</v>
      </c>
      <c r="H2496" s="5"/>
      <c r="I2496" s="2" t="s">
        <v>15</v>
      </c>
      <c r="J2496" s="4">
        <v>38991</v>
      </c>
      <c r="K2496" s="2" t="s">
        <v>5164</v>
      </c>
      <c r="L2496" s="2" t="s">
        <v>26</v>
      </c>
      <c r="M2496" s="2" t="s">
        <v>15</v>
      </c>
      <c r="N2496" s="2" t="s">
        <v>15</v>
      </c>
      <c r="O2496" s="2" t="s">
        <v>5241</v>
      </c>
      <c r="P2496" s="9">
        <v>31017</v>
      </c>
      <c r="Q2496" s="6">
        <v>22656</v>
      </c>
      <c r="R2496" s="2" t="s">
        <v>5166</v>
      </c>
      <c r="S2496" t="s">
        <v>25493</v>
      </c>
    </row>
    <row r="2497" spans="1:19" ht="16.5" customHeight="1">
      <c r="A2497" s="2" t="s">
        <v>7728</v>
      </c>
      <c r="B2497" s="2" t="s">
        <v>7729</v>
      </c>
      <c r="C2497" s="2" t="s">
        <v>7730</v>
      </c>
      <c r="D2497" s="2" t="s">
        <v>4944</v>
      </c>
      <c r="E2497" s="2" t="str">
        <f>VLOOKUP(D2497,GOL!B:C,2,FALSE)</f>
        <v>Pembina</v>
      </c>
      <c r="F2497" s="9">
        <v>41548</v>
      </c>
      <c r="G2497" s="2" t="s">
        <v>15</v>
      </c>
      <c r="H2497" s="5"/>
      <c r="I2497" s="2" t="s">
        <v>15</v>
      </c>
      <c r="J2497" s="4">
        <v>40452</v>
      </c>
      <c r="K2497" s="2" t="s">
        <v>5164</v>
      </c>
      <c r="L2497" s="2" t="s">
        <v>26</v>
      </c>
      <c r="M2497" s="2" t="s">
        <v>15</v>
      </c>
      <c r="N2497" s="2" t="s">
        <v>15</v>
      </c>
      <c r="O2497" s="2" t="s">
        <v>167</v>
      </c>
      <c r="P2497" s="9">
        <v>36891</v>
      </c>
      <c r="Q2497" s="6">
        <v>24626</v>
      </c>
      <c r="R2497" s="2" t="s">
        <v>5166</v>
      </c>
      <c r="S2497" t="s">
        <v>25493</v>
      </c>
    </row>
    <row r="2498" spans="1:19" ht="16.5" customHeight="1">
      <c r="A2498" s="2" t="s">
        <v>12629</v>
      </c>
      <c r="B2498" s="2" t="s">
        <v>12630</v>
      </c>
      <c r="C2498" s="2" t="s">
        <v>12631</v>
      </c>
      <c r="D2498" s="2" t="s">
        <v>10939</v>
      </c>
      <c r="E2498" s="2" t="str">
        <f>VLOOKUP(D2498,GOL!B:C,2,FALSE)</f>
        <v>Penata</v>
      </c>
      <c r="F2498" s="9">
        <v>42095</v>
      </c>
      <c r="G2498" s="2" t="s">
        <v>15</v>
      </c>
      <c r="H2498" s="5"/>
      <c r="I2498" s="2" t="s">
        <v>15</v>
      </c>
      <c r="J2498" s="4">
        <v>42095</v>
      </c>
      <c r="K2498" s="2" t="s">
        <v>5164</v>
      </c>
      <c r="L2498" s="2" t="s">
        <v>26</v>
      </c>
      <c r="M2498" s="2" t="s">
        <v>15</v>
      </c>
      <c r="N2498" s="2" t="s">
        <v>15</v>
      </c>
      <c r="O2498" s="2" t="s">
        <v>4822</v>
      </c>
      <c r="P2498" s="9">
        <v>35608</v>
      </c>
      <c r="Q2498" s="6">
        <v>26366</v>
      </c>
      <c r="R2498" s="2" t="s">
        <v>5166</v>
      </c>
      <c r="S2498" t="s">
        <v>25493</v>
      </c>
    </row>
    <row r="2499" spans="1:19" ht="16.5" customHeight="1">
      <c r="A2499" s="2" t="s">
        <v>12690</v>
      </c>
      <c r="B2499" s="2" t="s">
        <v>12691</v>
      </c>
      <c r="C2499" s="2" t="s">
        <v>12692</v>
      </c>
      <c r="D2499" s="2" t="s">
        <v>10939</v>
      </c>
      <c r="E2499" s="2" t="str">
        <f>VLOOKUP(D2499,GOL!B:C,2,FALSE)</f>
        <v>Penata</v>
      </c>
      <c r="F2499" s="9">
        <v>42095</v>
      </c>
      <c r="G2499" s="2" t="s">
        <v>15</v>
      </c>
      <c r="H2499" s="5"/>
      <c r="I2499" s="2" t="s">
        <v>15</v>
      </c>
      <c r="J2499" s="4">
        <v>42095</v>
      </c>
      <c r="K2499" s="2" t="s">
        <v>5164</v>
      </c>
      <c r="L2499" s="2" t="s">
        <v>26</v>
      </c>
      <c r="M2499" s="2" t="s">
        <v>15</v>
      </c>
      <c r="N2499" s="2" t="s">
        <v>15</v>
      </c>
      <c r="O2499" s="2" t="s">
        <v>1152</v>
      </c>
      <c r="P2499" s="9">
        <v>37204</v>
      </c>
      <c r="Q2499" s="6">
        <v>28995</v>
      </c>
      <c r="R2499" s="2" t="s">
        <v>5166</v>
      </c>
      <c r="S2499" t="s">
        <v>25493</v>
      </c>
    </row>
    <row r="2500" spans="1:19" ht="16.5" customHeight="1">
      <c r="A2500" s="2" t="s">
        <v>13608</v>
      </c>
      <c r="B2500" s="2" t="s">
        <v>13609</v>
      </c>
      <c r="C2500" s="2" t="s">
        <v>714</v>
      </c>
      <c r="D2500" s="2" t="s">
        <v>13178</v>
      </c>
      <c r="E2500" s="2" t="str">
        <f>VLOOKUP(D2500,GOL!B:C,2,FALSE)</f>
        <v>Penata Muda Tk. I</v>
      </c>
      <c r="F2500" s="9">
        <v>40817</v>
      </c>
      <c r="G2500" s="2" t="s">
        <v>15</v>
      </c>
      <c r="H2500" s="5"/>
      <c r="I2500" s="2" t="s">
        <v>15</v>
      </c>
      <c r="J2500" s="4">
        <v>40817</v>
      </c>
      <c r="K2500" s="2" t="s">
        <v>5164</v>
      </c>
      <c r="L2500" s="2" t="s">
        <v>26</v>
      </c>
      <c r="M2500" s="2" t="s">
        <v>15</v>
      </c>
      <c r="N2500" s="2" t="s">
        <v>15</v>
      </c>
      <c r="O2500" s="2" t="s">
        <v>573</v>
      </c>
      <c r="P2500" s="9">
        <v>35723</v>
      </c>
      <c r="Q2500" s="6">
        <v>27001</v>
      </c>
      <c r="R2500" s="2" t="s">
        <v>5166</v>
      </c>
      <c r="S2500" t="s">
        <v>28841</v>
      </c>
    </row>
    <row r="2501" spans="1:19" ht="16.5" customHeight="1">
      <c r="A2501" s="2" t="s">
        <v>2401</v>
      </c>
      <c r="B2501" s="2" t="s">
        <v>2402</v>
      </c>
      <c r="C2501" s="2" t="s">
        <v>2403</v>
      </c>
      <c r="D2501" s="2" t="s">
        <v>312</v>
      </c>
      <c r="E2501" s="2" t="str">
        <f>VLOOKUP(D2501,GOL!B:C,2,FALSE)</f>
        <v>Pembina Tk. I</v>
      </c>
      <c r="F2501" s="9">
        <v>41183</v>
      </c>
      <c r="G2501" s="2" t="s">
        <v>15</v>
      </c>
      <c r="H2501" s="5"/>
      <c r="I2501" s="2" t="s">
        <v>15</v>
      </c>
      <c r="J2501" s="4">
        <v>41183</v>
      </c>
      <c r="K2501" s="2" t="s">
        <v>2404</v>
      </c>
      <c r="L2501" s="2" t="s">
        <v>26</v>
      </c>
      <c r="M2501" s="2" t="s">
        <v>15</v>
      </c>
      <c r="N2501" s="2" t="s">
        <v>15</v>
      </c>
      <c r="O2501" s="2" t="s">
        <v>573</v>
      </c>
      <c r="P2501" s="9">
        <v>36891</v>
      </c>
      <c r="Q2501" s="6">
        <v>23298</v>
      </c>
      <c r="R2501" s="2" t="s">
        <v>2405</v>
      </c>
      <c r="S2501" t="s">
        <v>25493</v>
      </c>
    </row>
    <row r="2502" spans="1:19" ht="16.5" customHeight="1">
      <c r="A2502" s="2" t="s">
        <v>3829</v>
      </c>
      <c r="B2502" s="2" t="s">
        <v>3830</v>
      </c>
      <c r="C2502" s="2" t="s">
        <v>3831</v>
      </c>
      <c r="D2502" s="2" t="s">
        <v>312</v>
      </c>
      <c r="E2502" s="2" t="str">
        <f>VLOOKUP(D2502,GOL!B:C,2,FALSE)</f>
        <v>Pembina Tk. I</v>
      </c>
      <c r="F2502" s="9">
        <v>42095</v>
      </c>
      <c r="G2502" s="2" t="s">
        <v>15</v>
      </c>
      <c r="H2502" s="5"/>
      <c r="I2502" s="2" t="s">
        <v>15</v>
      </c>
      <c r="J2502" s="4">
        <v>42095</v>
      </c>
      <c r="K2502" s="2" t="s">
        <v>2404</v>
      </c>
      <c r="L2502" s="2" t="s">
        <v>26</v>
      </c>
      <c r="M2502" s="2" t="s">
        <v>15</v>
      </c>
      <c r="N2502" s="2" t="s">
        <v>15</v>
      </c>
      <c r="O2502" s="2" t="s">
        <v>3590</v>
      </c>
      <c r="P2502" s="9">
        <v>38352</v>
      </c>
      <c r="Q2502" s="6">
        <v>23496</v>
      </c>
      <c r="R2502" s="2" t="s">
        <v>2405</v>
      </c>
      <c r="S2502" t="s">
        <v>28887</v>
      </c>
    </row>
    <row r="2503" spans="1:19" ht="16.5" customHeight="1">
      <c r="A2503" s="2" t="s">
        <v>3832</v>
      </c>
      <c r="B2503" s="2" t="s">
        <v>3833</v>
      </c>
      <c r="C2503" s="2" t="s">
        <v>3834</v>
      </c>
      <c r="D2503" s="2" t="s">
        <v>312</v>
      </c>
      <c r="E2503" s="2" t="str">
        <f>VLOOKUP(D2503,GOL!B:C,2,FALSE)</f>
        <v>Pembina Tk. I</v>
      </c>
      <c r="F2503" s="9">
        <v>42095</v>
      </c>
      <c r="G2503" s="2" t="s">
        <v>15</v>
      </c>
      <c r="H2503" s="5"/>
      <c r="I2503" s="2" t="s">
        <v>15</v>
      </c>
      <c r="J2503" s="4">
        <v>42095</v>
      </c>
      <c r="K2503" s="2" t="s">
        <v>2404</v>
      </c>
      <c r="L2503" s="2" t="s">
        <v>26</v>
      </c>
      <c r="M2503" s="2" t="s">
        <v>15</v>
      </c>
      <c r="N2503" s="2" t="s">
        <v>15</v>
      </c>
      <c r="O2503" s="2" t="s">
        <v>3590</v>
      </c>
      <c r="P2503" s="9">
        <v>38352</v>
      </c>
      <c r="Q2503" s="6">
        <v>23378</v>
      </c>
      <c r="R2503" s="2" t="s">
        <v>2405</v>
      </c>
      <c r="S2503" t="s">
        <v>25493</v>
      </c>
    </row>
    <row r="2504" spans="1:19" ht="16.5" customHeight="1">
      <c r="A2504" s="2" t="s">
        <v>4591</v>
      </c>
      <c r="B2504" s="2" t="s">
        <v>4592</v>
      </c>
      <c r="C2504" s="2" t="s">
        <v>4593</v>
      </c>
      <c r="D2504" s="2" t="s">
        <v>312</v>
      </c>
      <c r="E2504" s="2" t="str">
        <f>VLOOKUP(D2504,GOL!B:C,2,FALSE)</f>
        <v>Pembina Tk. I</v>
      </c>
      <c r="F2504" s="9">
        <v>42095</v>
      </c>
      <c r="G2504" s="2" t="s">
        <v>15</v>
      </c>
      <c r="H2504" s="5"/>
      <c r="I2504" s="2" t="s">
        <v>15</v>
      </c>
      <c r="J2504" s="4">
        <v>42095</v>
      </c>
      <c r="K2504" s="2" t="s">
        <v>2404</v>
      </c>
      <c r="L2504" s="2" t="s">
        <v>26</v>
      </c>
      <c r="M2504" s="2" t="s">
        <v>15</v>
      </c>
      <c r="N2504" s="2" t="s">
        <v>15</v>
      </c>
      <c r="O2504" s="2" t="s">
        <v>18</v>
      </c>
      <c r="P2504" s="9">
        <v>36525</v>
      </c>
      <c r="Q2504" s="6">
        <v>24853</v>
      </c>
      <c r="R2504" s="2" t="s">
        <v>2405</v>
      </c>
      <c r="S2504" t="s">
        <v>28804</v>
      </c>
    </row>
    <row r="2505" spans="1:19" ht="16.5" customHeight="1">
      <c r="A2505" s="2" t="s">
        <v>6183</v>
      </c>
      <c r="B2505" s="2" t="s">
        <v>6184</v>
      </c>
      <c r="C2505" s="2" t="s">
        <v>6185</v>
      </c>
      <c r="D2505" s="2" t="s">
        <v>4944</v>
      </c>
      <c r="E2505" s="2" t="str">
        <f>VLOOKUP(D2505,GOL!B:C,2,FALSE)</f>
        <v>Pembina</v>
      </c>
      <c r="F2505" s="9">
        <v>40269</v>
      </c>
      <c r="G2505" s="2" t="s">
        <v>15</v>
      </c>
      <c r="H2505" s="5"/>
      <c r="I2505" s="2" t="s">
        <v>15</v>
      </c>
      <c r="J2505" s="4">
        <v>40269</v>
      </c>
      <c r="K2505" s="2" t="s">
        <v>2404</v>
      </c>
      <c r="L2505" s="2" t="s">
        <v>26</v>
      </c>
      <c r="M2505" s="2" t="s">
        <v>15</v>
      </c>
      <c r="N2505" s="2" t="s">
        <v>15</v>
      </c>
      <c r="O2505" s="2" t="s">
        <v>573</v>
      </c>
      <c r="P2505" s="9">
        <v>35064</v>
      </c>
      <c r="Q2505" s="6">
        <v>26607</v>
      </c>
      <c r="R2505" s="2" t="s">
        <v>2405</v>
      </c>
      <c r="S2505" t="s">
        <v>25493</v>
      </c>
    </row>
    <row r="2506" spans="1:19" ht="16.5" customHeight="1">
      <c r="A2506" s="2" t="s">
        <v>6697</v>
      </c>
      <c r="B2506" s="2" t="s">
        <v>6698</v>
      </c>
      <c r="C2506" s="2" t="s">
        <v>6699</v>
      </c>
      <c r="D2506" s="2" t="s">
        <v>4944</v>
      </c>
      <c r="E2506" s="2" t="str">
        <f>VLOOKUP(D2506,GOL!B:C,2,FALSE)</f>
        <v>Pembina</v>
      </c>
      <c r="F2506" s="9">
        <v>40817</v>
      </c>
      <c r="G2506" s="2" t="s">
        <v>15</v>
      </c>
      <c r="H2506" s="5"/>
      <c r="I2506" s="2" t="s">
        <v>15</v>
      </c>
      <c r="J2506" s="4">
        <v>37712</v>
      </c>
      <c r="K2506" s="2" t="s">
        <v>2404</v>
      </c>
      <c r="L2506" s="2" t="s">
        <v>26</v>
      </c>
      <c r="M2506" s="2" t="s">
        <v>15</v>
      </c>
      <c r="N2506" s="2" t="s">
        <v>15</v>
      </c>
      <c r="O2506" s="2" t="s">
        <v>6700</v>
      </c>
      <c r="P2506" s="9">
        <v>32508</v>
      </c>
      <c r="Q2506" s="6">
        <v>23311</v>
      </c>
      <c r="R2506" s="2" t="s">
        <v>2405</v>
      </c>
      <c r="S2506" t="s">
        <v>25493</v>
      </c>
    </row>
    <row r="2507" spans="1:19" ht="16.5" customHeight="1">
      <c r="A2507" s="2" t="s">
        <v>6949</v>
      </c>
      <c r="B2507" s="2" t="s">
        <v>6950</v>
      </c>
      <c r="C2507" s="2" t="s">
        <v>6951</v>
      </c>
      <c r="D2507" s="2" t="s">
        <v>4944</v>
      </c>
      <c r="E2507" s="2" t="str">
        <f>VLOOKUP(D2507,GOL!B:C,2,FALSE)</f>
        <v>Pembina</v>
      </c>
      <c r="F2507" s="9">
        <v>40817</v>
      </c>
      <c r="G2507" s="2" t="s">
        <v>15</v>
      </c>
      <c r="H2507" s="5"/>
      <c r="I2507" s="2" t="s">
        <v>15</v>
      </c>
      <c r="J2507" s="4">
        <v>40817</v>
      </c>
      <c r="K2507" s="2" t="s">
        <v>2404</v>
      </c>
      <c r="L2507" s="2" t="s">
        <v>26</v>
      </c>
      <c r="M2507" s="2" t="s">
        <v>15</v>
      </c>
      <c r="N2507" s="2" t="s">
        <v>15</v>
      </c>
      <c r="O2507" s="2" t="s">
        <v>78</v>
      </c>
      <c r="P2507" s="9">
        <v>39082</v>
      </c>
      <c r="Q2507" s="6">
        <v>24627</v>
      </c>
      <c r="R2507" s="2" t="s">
        <v>2405</v>
      </c>
      <c r="S2507" t="s">
        <v>28813</v>
      </c>
    </row>
    <row r="2508" spans="1:19" ht="16.5" customHeight="1">
      <c r="A2508" s="2" t="s">
        <v>7386</v>
      </c>
      <c r="B2508" s="2" t="s">
        <v>7387</v>
      </c>
      <c r="C2508" s="2" t="s">
        <v>7388</v>
      </c>
      <c r="D2508" s="2" t="s">
        <v>4944</v>
      </c>
      <c r="E2508" s="2" t="str">
        <f>VLOOKUP(D2508,GOL!B:C,2,FALSE)</f>
        <v>Pembina</v>
      </c>
      <c r="F2508" s="9">
        <v>41183</v>
      </c>
      <c r="G2508" s="2" t="s">
        <v>15</v>
      </c>
      <c r="H2508" s="5"/>
      <c r="I2508" s="2" t="s">
        <v>15</v>
      </c>
      <c r="J2508" s="4">
        <v>41183</v>
      </c>
      <c r="K2508" s="2" t="s">
        <v>2404</v>
      </c>
      <c r="L2508" s="2" t="s">
        <v>26</v>
      </c>
      <c r="M2508" s="2" t="s">
        <v>15</v>
      </c>
      <c r="N2508" s="2" t="s">
        <v>15</v>
      </c>
      <c r="O2508" s="2" t="s">
        <v>4360</v>
      </c>
      <c r="P2508" s="9">
        <v>31412</v>
      </c>
      <c r="Q2508" s="6">
        <v>21447</v>
      </c>
      <c r="R2508" s="2" t="s">
        <v>2405</v>
      </c>
      <c r="S2508" t="s">
        <v>25493</v>
      </c>
    </row>
    <row r="2509" spans="1:19" ht="16.5" customHeight="1">
      <c r="A2509" s="2" t="s">
        <v>8155</v>
      </c>
      <c r="B2509" s="2" t="s">
        <v>8156</v>
      </c>
      <c r="C2509" s="2" t="s">
        <v>8157</v>
      </c>
      <c r="D2509" s="2" t="s">
        <v>4944</v>
      </c>
      <c r="E2509" s="2" t="str">
        <f>VLOOKUP(D2509,GOL!B:C,2,FALSE)</f>
        <v>Pembina</v>
      </c>
      <c r="F2509" s="9">
        <v>42095</v>
      </c>
      <c r="G2509" s="2" t="s">
        <v>15</v>
      </c>
      <c r="H2509" s="5"/>
      <c r="I2509" s="2" t="s">
        <v>15</v>
      </c>
      <c r="J2509" s="4">
        <v>42095</v>
      </c>
      <c r="K2509" s="2" t="s">
        <v>2404</v>
      </c>
      <c r="L2509" s="2" t="s">
        <v>26</v>
      </c>
      <c r="M2509" s="2" t="s">
        <v>15</v>
      </c>
      <c r="N2509" s="2" t="s">
        <v>15</v>
      </c>
      <c r="O2509" s="2" t="s">
        <v>8158</v>
      </c>
      <c r="P2509" s="9">
        <v>33573</v>
      </c>
      <c r="Q2509" s="6">
        <v>24108</v>
      </c>
      <c r="R2509" s="2" t="s">
        <v>2405</v>
      </c>
      <c r="S2509" t="s">
        <v>25493</v>
      </c>
    </row>
    <row r="2510" spans="1:19" ht="16.5" customHeight="1">
      <c r="A2510" s="2" t="s">
        <v>10500</v>
      </c>
      <c r="B2510" s="2" t="s">
        <v>10501</v>
      </c>
      <c r="C2510" s="2" t="s">
        <v>10502</v>
      </c>
      <c r="D2510" s="2" t="s">
        <v>8369</v>
      </c>
      <c r="E2510" s="2" t="str">
        <f>VLOOKUP(D2510,GOL!B:C,2,FALSE)</f>
        <v>Penata Tk. I</v>
      </c>
      <c r="F2510" s="9">
        <v>42095</v>
      </c>
      <c r="G2510" s="2" t="s">
        <v>15</v>
      </c>
      <c r="H2510" s="5"/>
      <c r="I2510" s="2" t="s">
        <v>15</v>
      </c>
      <c r="J2510" s="4">
        <v>42095</v>
      </c>
      <c r="K2510" s="2" t="s">
        <v>2404</v>
      </c>
      <c r="L2510" s="2" t="s">
        <v>26</v>
      </c>
      <c r="M2510" s="2" t="s">
        <v>15</v>
      </c>
      <c r="N2510" s="2" t="s">
        <v>15</v>
      </c>
      <c r="O2510" s="2" t="s">
        <v>10503</v>
      </c>
      <c r="P2510" s="9">
        <v>35064</v>
      </c>
      <c r="Q2510" s="6">
        <v>25014</v>
      </c>
      <c r="R2510" s="2" t="s">
        <v>2405</v>
      </c>
      <c r="S2510" t="s">
        <v>28855</v>
      </c>
    </row>
    <row r="2511" spans="1:19" ht="16.5" customHeight="1">
      <c r="A2511" s="2" t="s">
        <v>10580</v>
      </c>
      <c r="B2511" s="2" t="s">
        <v>10581</v>
      </c>
      <c r="C2511" s="2" t="s">
        <v>10582</v>
      </c>
      <c r="D2511" s="2" t="s">
        <v>8369</v>
      </c>
      <c r="E2511" s="2" t="str">
        <f>VLOOKUP(D2511,GOL!B:C,2,FALSE)</f>
        <v>Penata Tk. I</v>
      </c>
      <c r="F2511" s="9">
        <v>42095</v>
      </c>
      <c r="G2511" s="2" t="s">
        <v>15</v>
      </c>
      <c r="H2511" s="5"/>
      <c r="I2511" s="2" t="s">
        <v>15</v>
      </c>
      <c r="J2511" s="4">
        <v>42095</v>
      </c>
      <c r="K2511" s="2" t="s">
        <v>2404</v>
      </c>
      <c r="L2511" s="2" t="s">
        <v>26</v>
      </c>
      <c r="M2511" s="2" t="s">
        <v>15</v>
      </c>
      <c r="N2511" s="2" t="s">
        <v>15</v>
      </c>
      <c r="O2511" s="2" t="s">
        <v>10522</v>
      </c>
      <c r="P2511" s="9">
        <v>37956</v>
      </c>
      <c r="Q2511" s="6">
        <v>29115</v>
      </c>
      <c r="R2511" s="2" t="s">
        <v>2405</v>
      </c>
      <c r="S2511" t="s">
        <v>25493</v>
      </c>
    </row>
    <row r="2512" spans="1:19" ht="16.5" customHeight="1">
      <c r="A2512" s="2" t="s">
        <v>10583</v>
      </c>
      <c r="B2512" s="2" t="s">
        <v>10584</v>
      </c>
      <c r="C2512" s="2" t="s">
        <v>10585</v>
      </c>
      <c r="D2512" s="2" t="s">
        <v>8369</v>
      </c>
      <c r="E2512" s="2" t="str">
        <f>VLOOKUP(D2512,GOL!B:C,2,FALSE)</f>
        <v>Penata Tk. I</v>
      </c>
      <c r="F2512" s="9">
        <v>42095</v>
      </c>
      <c r="G2512" s="2" t="s">
        <v>15</v>
      </c>
      <c r="H2512" s="5"/>
      <c r="I2512" s="2" t="s">
        <v>15</v>
      </c>
      <c r="J2512" s="4">
        <v>42095</v>
      </c>
      <c r="K2512" s="2" t="s">
        <v>2404</v>
      </c>
      <c r="L2512" s="2" t="s">
        <v>26</v>
      </c>
      <c r="M2512" s="2" t="s">
        <v>15</v>
      </c>
      <c r="N2512" s="2" t="s">
        <v>15</v>
      </c>
      <c r="O2512" s="2" t="s">
        <v>3154</v>
      </c>
      <c r="P2512" s="9">
        <v>35487</v>
      </c>
      <c r="Q2512" s="6">
        <v>26590</v>
      </c>
      <c r="R2512" s="2" t="s">
        <v>2405</v>
      </c>
      <c r="S2512" t="s">
        <v>28837</v>
      </c>
    </row>
    <row r="2513" spans="1:19" ht="16.5" customHeight="1">
      <c r="A2513" s="2" t="s">
        <v>10589</v>
      </c>
      <c r="B2513" s="2" t="s">
        <v>10590</v>
      </c>
      <c r="C2513" s="2" t="s">
        <v>10591</v>
      </c>
      <c r="D2513" s="2" t="s">
        <v>8369</v>
      </c>
      <c r="E2513" s="2" t="str">
        <f>VLOOKUP(D2513,GOL!B:C,2,FALSE)</f>
        <v>Penata Tk. I</v>
      </c>
      <c r="F2513" s="9">
        <v>42095</v>
      </c>
      <c r="G2513" s="2" t="s">
        <v>15</v>
      </c>
      <c r="H2513" s="5"/>
      <c r="I2513" s="2" t="s">
        <v>15</v>
      </c>
      <c r="J2513" s="4">
        <v>42095</v>
      </c>
      <c r="K2513" s="2" t="s">
        <v>2404</v>
      </c>
      <c r="L2513" s="2" t="s">
        <v>26</v>
      </c>
      <c r="M2513" s="2" t="s">
        <v>15</v>
      </c>
      <c r="N2513" s="2" t="s">
        <v>15</v>
      </c>
      <c r="O2513" s="2" t="s">
        <v>4603</v>
      </c>
      <c r="P2513" s="9">
        <v>38245</v>
      </c>
      <c r="Q2513" s="6">
        <v>29648</v>
      </c>
      <c r="R2513" s="2" t="s">
        <v>2405</v>
      </c>
      <c r="S2513" t="s">
        <v>25493</v>
      </c>
    </row>
    <row r="2514" spans="1:19" ht="16.5" customHeight="1">
      <c r="A2514" s="2" t="s">
        <v>11287</v>
      </c>
      <c r="B2514" s="2" t="s">
        <v>11288</v>
      </c>
      <c r="C2514" s="2" t="s">
        <v>11289</v>
      </c>
      <c r="D2514" s="2" t="s">
        <v>10939</v>
      </c>
      <c r="E2514" s="2" t="str">
        <f>VLOOKUP(D2514,GOL!B:C,2,FALSE)</f>
        <v>Penata</v>
      </c>
      <c r="F2514" s="9">
        <v>41183</v>
      </c>
      <c r="G2514" s="2" t="s">
        <v>15</v>
      </c>
      <c r="H2514" s="5"/>
      <c r="I2514" s="2" t="s">
        <v>15</v>
      </c>
      <c r="J2514" s="4">
        <v>40087</v>
      </c>
      <c r="K2514" s="2" t="s">
        <v>2404</v>
      </c>
      <c r="L2514" s="2" t="s">
        <v>26</v>
      </c>
      <c r="M2514" s="2" t="s">
        <v>15</v>
      </c>
      <c r="N2514" s="2" t="s">
        <v>15</v>
      </c>
      <c r="O2514" s="2" t="s">
        <v>611</v>
      </c>
      <c r="P2514" s="9">
        <v>33969</v>
      </c>
      <c r="Q2514" s="6">
        <v>25061</v>
      </c>
      <c r="R2514" s="2" t="s">
        <v>2405</v>
      </c>
      <c r="S2514" t="s">
        <v>25493</v>
      </c>
    </row>
    <row r="2515" spans="1:19" ht="16.5" customHeight="1">
      <c r="A2515" s="2" t="s">
        <v>11293</v>
      </c>
      <c r="B2515" s="2" t="s">
        <v>11294</v>
      </c>
      <c r="C2515" s="2" t="s">
        <v>11295</v>
      </c>
      <c r="D2515" s="2" t="s">
        <v>10939</v>
      </c>
      <c r="E2515" s="2" t="str">
        <f>VLOOKUP(D2515,GOL!B:C,2,FALSE)</f>
        <v>Penata</v>
      </c>
      <c r="F2515" s="9">
        <v>41183</v>
      </c>
      <c r="G2515" s="2" t="s">
        <v>15</v>
      </c>
      <c r="H2515" s="5"/>
      <c r="I2515" s="2" t="s">
        <v>15</v>
      </c>
      <c r="J2515" s="4">
        <v>40087</v>
      </c>
      <c r="K2515" s="2" t="s">
        <v>2404</v>
      </c>
      <c r="L2515" s="2" t="s">
        <v>26</v>
      </c>
      <c r="M2515" s="2" t="s">
        <v>15</v>
      </c>
      <c r="N2515" s="2" t="s">
        <v>15</v>
      </c>
      <c r="O2515" s="2" t="s">
        <v>1391</v>
      </c>
      <c r="P2515" s="9">
        <v>35795</v>
      </c>
      <c r="Q2515" s="6">
        <v>26082</v>
      </c>
      <c r="R2515" s="2" t="s">
        <v>2405</v>
      </c>
      <c r="S2515" t="s">
        <v>28808</v>
      </c>
    </row>
    <row r="2516" spans="1:19" ht="16.5" customHeight="1">
      <c r="A2516" s="2" t="s">
        <v>11365</v>
      </c>
      <c r="B2516" s="2" t="s">
        <v>11366</v>
      </c>
      <c r="C2516" s="2" t="s">
        <v>11367</v>
      </c>
      <c r="D2516" s="2" t="s">
        <v>10939</v>
      </c>
      <c r="E2516" s="2" t="str">
        <f>VLOOKUP(D2516,GOL!B:C,2,FALSE)</f>
        <v>Penata</v>
      </c>
      <c r="F2516" s="9">
        <v>41183</v>
      </c>
      <c r="G2516" s="2" t="s">
        <v>15</v>
      </c>
      <c r="H2516" s="5"/>
      <c r="I2516" s="2" t="s">
        <v>15</v>
      </c>
      <c r="J2516" s="4">
        <v>41183</v>
      </c>
      <c r="K2516" s="2" t="s">
        <v>2404</v>
      </c>
      <c r="L2516" s="2" t="s">
        <v>26</v>
      </c>
      <c r="M2516" s="2" t="s">
        <v>15</v>
      </c>
      <c r="N2516" s="2" t="s">
        <v>15</v>
      </c>
      <c r="O2516" s="2" t="s">
        <v>611</v>
      </c>
      <c r="P2516" s="9">
        <v>38192</v>
      </c>
      <c r="Q2516" s="6">
        <v>29710</v>
      </c>
      <c r="R2516" s="2" t="s">
        <v>2405</v>
      </c>
      <c r="S2516" t="s">
        <v>25493</v>
      </c>
    </row>
    <row r="2517" spans="1:19" ht="16.5" customHeight="1">
      <c r="A2517" s="2" t="s">
        <v>11652</v>
      </c>
      <c r="B2517" s="2" t="s">
        <v>11653</v>
      </c>
      <c r="C2517" s="2" t="s">
        <v>11654</v>
      </c>
      <c r="D2517" s="2" t="s">
        <v>10939</v>
      </c>
      <c r="E2517" s="2" t="str">
        <f>VLOOKUP(D2517,GOL!B:C,2,FALSE)</f>
        <v>Penata</v>
      </c>
      <c r="F2517" s="9">
        <v>41365</v>
      </c>
      <c r="G2517" s="2" t="s">
        <v>15</v>
      </c>
      <c r="H2517" s="5"/>
      <c r="I2517" s="2" t="s">
        <v>15</v>
      </c>
      <c r="J2517" s="4">
        <v>39934</v>
      </c>
      <c r="K2517" s="2" t="s">
        <v>2404</v>
      </c>
      <c r="L2517" s="2" t="s">
        <v>26</v>
      </c>
      <c r="M2517" s="2" t="s">
        <v>15</v>
      </c>
      <c r="N2517" s="2" t="s">
        <v>15</v>
      </c>
      <c r="O2517" s="2" t="s">
        <v>314</v>
      </c>
      <c r="P2517" s="9">
        <v>33906</v>
      </c>
      <c r="Q2517" s="6">
        <v>24663</v>
      </c>
      <c r="R2517" s="2" t="s">
        <v>2405</v>
      </c>
      <c r="S2517" t="s">
        <v>25493</v>
      </c>
    </row>
    <row r="2518" spans="1:19" ht="16.5" customHeight="1">
      <c r="A2518" s="2" t="s">
        <v>11727</v>
      </c>
      <c r="B2518" s="2" t="s">
        <v>11728</v>
      </c>
      <c r="C2518" s="2" t="s">
        <v>11729</v>
      </c>
      <c r="D2518" s="2" t="s">
        <v>10939</v>
      </c>
      <c r="E2518" s="2" t="str">
        <f>VLOOKUP(D2518,GOL!B:C,2,FALSE)</f>
        <v>Penata</v>
      </c>
      <c r="F2518" s="9">
        <v>41365</v>
      </c>
      <c r="G2518" s="2" t="s">
        <v>15</v>
      </c>
      <c r="H2518" s="5"/>
      <c r="I2518" s="2" t="s">
        <v>15</v>
      </c>
      <c r="J2518" s="4">
        <v>40452</v>
      </c>
      <c r="K2518" s="2" t="s">
        <v>2404</v>
      </c>
      <c r="L2518" s="2" t="s">
        <v>26</v>
      </c>
      <c r="M2518" s="2" t="s">
        <v>15</v>
      </c>
      <c r="N2518" s="2" t="s">
        <v>15</v>
      </c>
      <c r="O2518" s="2" t="s">
        <v>167</v>
      </c>
      <c r="P2518" s="9">
        <v>36088</v>
      </c>
      <c r="Q2518" s="6">
        <v>27078</v>
      </c>
      <c r="R2518" s="2" t="s">
        <v>2405</v>
      </c>
      <c r="S2518" t="s">
        <v>25493</v>
      </c>
    </row>
    <row r="2519" spans="1:19" ht="16.5" customHeight="1">
      <c r="A2519" s="2" t="s">
        <v>11752</v>
      </c>
      <c r="B2519" s="2" t="s">
        <v>11753</v>
      </c>
      <c r="C2519" s="2" t="s">
        <v>11754</v>
      </c>
      <c r="D2519" s="2" t="s">
        <v>10939</v>
      </c>
      <c r="E2519" s="2" t="str">
        <f>VLOOKUP(D2519,GOL!B:C,2,FALSE)</f>
        <v>Penata</v>
      </c>
      <c r="F2519" s="9">
        <v>41365</v>
      </c>
      <c r="G2519" s="2" t="s">
        <v>15</v>
      </c>
      <c r="H2519" s="5"/>
      <c r="I2519" s="2" t="s">
        <v>15</v>
      </c>
      <c r="J2519" s="4">
        <v>40452</v>
      </c>
      <c r="K2519" s="2" t="s">
        <v>2404</v>
      </c>
      <c r="L2519" s="2" t="s">
        <v>26</v>
      </c>
      <c r="M2519" s="2" t="s">
        <v>15</v>
      </c>
      <c r="N2519" s="2" t="s">
        <v>15</v>
      </c>
      <c r="O2519" s="2" t="s">
        <v>1136</v>
      </c>
      <c r="P2519" s="9">
        <v>34170</v>
      </c>
      <c r="Q2519" s="6">
        <v>25625</v>
      </c>
      <c r="R2519" s="2" t="s">
        <v>2405</v>
      </c>
      <c r="S2519" t="s">
        <v>25493</v>
      </c>
    </row>
    <row r="2520" spans="1:19" ht="16.5" customHeight="1">
      <c r="A2520" s="2" t="s">
        <v>11755</v>
      </c>
      <c r="B2520" s="2" t="s">
        <v>11756</v>
      </c>
      <c r="C2520" s="2" t="s">
        <v>11757</v>
      </c>
      <c r="D2520" s="2" t="s">
        <v>10939</v>
      </c>
      <c r="E2520" s="2" t="str">
        <f>VLOOKUP(D2520,GOL!B:C,2,FALSE)</f>
        <v>Penata</v>
      </c>
      <c r="F2520" s="9">
        <v>41365</v>
      </c>
      <c r="G2520" s="2" t="s">
        <v>15</v>
      </c>
      <c r="H2520" s="7"/>
      <c r="I2520" s="2" t="s">
        <v>15</v>
      </c>
      <c r="J2520" s="4">
        <v>40452</v>
      </c>
      <c r="K2520" s="2" t="s">
        <v>2404</v>
      </c>
      <c r="L2520" s="2" t="s">
        <v>26</v>
      </c>
      <c r="M2520" s="2" t="s">
        <v>15</v>
      </c>
      <c r="N2520" s="2" t="s">
        <v>15</v>
      </c>
      <c r="O2520" s="2" t="s">
        <v>167</v>
      </c>
      <c r="P2520" s="9">
        <v>34438</v>
      </c>
      <c r="Q2520" s="6">
        <v>25569</v>
      </c>
      <c r="R2520" s="2" t="s">
        <v>2405</v>
      </c>
      <c r="S2520" t="s">
        <v>25493</v>
      </c>
    </row>
    <row r="2521" spans="1:19" ht="16.5" customHeight="1">
      <c r="A2521" s="2" t="s">
        <v>11758</v>
      </c>
      <c r="B2521" s="2" t="s">
        <v>11759</v>
      </c>
      <c r="C2521" s="2" t="s">
        <v>11760</v>
      </c>
      <c r="D2521" s="2" t="s">
        <v>10939</v>
      </c>
      <c r="E2521" s="2" t="str">
        <f>VLOOKUP(D2521,GOL!B:C,2,FALSE)</f>
        <v>Penata</v>
      </c>
      <c r="F2521" s="9">
        <v>41365</v>
      </c>
      <c r="G2521" s="2" t="s">
        <v>15</v>
      </c>
      <c r="H2521" s="7"/>
      <c r="I2521" s="2" t="s">
        <v>15</v>
      </c>
      <c r="J2521" s="4">
        <v>40452</v>
      </c>
      <c r="K2521" s="2" t="s">
        <v>2404</v>
      </c>
      <c r="L2521" s="2" t="s">
        <v>26</v>
      </c>
      <c r="M2521" s="2" t="s">
        <v>15</v>
      </c>
      <c r="N2521" s="2" t="s">
        <v>15</v>
      </c>
      <c r="O2521" s="2" t="s">
        <v>910</v>
      </c>
      <c r="P2521" s="9">
        <v>34529</v>
      </c>
      <c r="Q2521" s="6">
        <v>26018</v>
      </c>
      <c r="R2521" s="2" t="s">
        <v>2405</v>
      </c>
      <c r="S2521" t="s">
        <v>28846</v>
      </c>
    </row>
    <row r="2522" spans="1:19" ht="16.5" customHeight="1">
      <c r="A2522" s="2" t="s">
        <v>11761</v>
      </c>
      <c r="B2522" s="2" t="s">
        <v>11762</v>
      </c>
      <c r="C2522" s="2" t="s">
        <v>11763</v>
      </c>
      <c r="D2522" s="2" t="s">
        <v>10939</v>
      </c>
      <c r="E2522" s="2" t="str">
        <f>VLOOKUP(D2522,GOL!B:C,2,FALSE)</f>
        <v>Penata</v>
      </c>
      <c r="F2522" s="9">
        <v>41365</v>
      </c>
      <c r="G2522" s="2" t="s">
        <v>15</v>
      </c>
      <c r="H2522" s="7"/>
      <c r="I2522" s="2" t="s">
        <v>15</v>
      </c>
      <c r="J2522" s="4">
        <v>40452</v>
      </c>
      <c r="K2522" s="2" t="s">
        <v>2404</v>
      </c>
      <c r="L2522" s="2" t="s">
        <v>26</v>
      </c>
      <c r="M2522" s="2" t="s">
        <v>15</v>
      </c>
      <c r="N2522" s="2" t="s">
        <v>15</v>
      </c>
      <c r="O2522" s="2" t="s">
        <v>2242</v>
      </c>
      <c r="P2522" s="9">
        <v>34997</v>
      </c>
      <c r="Q2522" s="6">
        <v>26093</v>
      </c>
      <c r="R2522" s="2" t="s">
        <v>2405</v>
      </c>
      <c r="S2522" t="s">
        <v>28845</v>
      </c>
    </row>
    <row r="2523" spans="1:19" ht="16.5" customHeight="1">
      <c r="A2523" s="2" t="s">
        <v>12650</v>
      </c>
      <c r="B2523" s="2" t="s">
        <v>12651</v>
      </c>
      <c r="C2523" s="2" t="s">
        <v>12652</v>
      </c>
      <c r="D2523" s="2" t="s">
        <v>10939</v>
      </c>
      <c r="E2523" s="2" t="str">
        <f>VLOOKUP(D2523,GOL!B:C,2,FALSE)</f>
        <v>Penata</v>
      </c>
      <c r="F2523" s="9">
        <v>42095</v>
      </c>
      <c r="G2523" s="2" t="s">
        <v>15</v>
      </c>
      <c r="H2523" s="7"/>
      <c r="I2523" s="2" t="s">
        <v>15</v>
      </c>
      <c r="J2523" s="4">
        <v>42095</v>
      </c>
      <c r="K2523" s="2" t="s">
        <v>2404</v>
      </c>
      <c r="L2523" s="2" t="s">
        <v>26</v>
      </c>
      <c r="M2523" s="2" t="s">
        <v>15</v>
      </c>
      <c r="N2523" s="2" t="s">
        <v>15</v>
      </c>
      <c r="O2523" s="2" t="s">
        <v>4613</v>
      </c>
      <c r="P2523" s="9">
        <v>37425</v>
      </c>
      <c r="Q2523" s="6">
        <v>29118</v>
      </c>
      <c r="R2523" s="2" t="s">
        <v>2405</v>
      </c>
      <c r="S2523" t="s">
        <v>25493</v>
      </c>
    </row>
    <row r="2524" spans="1:19" ht="16.5" customHeight="1">
      <c r="A2524" s="2" t="s">
        <v>12734</v>
      </c>
      <c r="B2524" s="2" t="s">
        <v>12735</v>
      </c>
      <c r="C2524" s="2" t="s">
        <v>12736</v>
      </c>
      <c r="D2524" s="2" t="s">
        <v>10939</v>
      </c>
      <c r="E2524" s="2" t="str">
        <f>VLOOKUP(D2524,GOL!B:C,2,FALSE)</f>
        <v>Penata</v>
      </c>
      <c r="F2524" s="9">
        <v>42095</v>
      </c>
      <c r="G2524" s="2" t="s">
        <v>15</v>
      </c>
      <c r="H2524" s="7"/>
      <c r="I2524" s="2" t="s">
        <v>15</v>
      </c>
      <c r="J2524" s="4">
        <v>42095</v>
      </c>
      <c r="K2524" s="2" t="s">
        <v>2404</v>
      </c>
      <c r="L2524" s="2" t="s">
        <v>26</v>
      </c>
      <c r="M2524" s="2" t="s">
        <v>15</v>
      </c>
      <c r="N2524" s="2" t="s">
        <v>15</v>
      </c>
      <c r="O2524" s="2" t="s">
        <v>595</v>
      </c>
      <c r="P2524" s="9">
        <v>37900</v>
      </c>
      <c r="Q2524" s="6">
        <v>29835</v>
      </c>
      <c r="R2524" s="2" t="s">
        <v>2405</v>
      </c>
      <c r="S2524" t="s">
        <v>25493</v>
      </c>
    </row>
    <row r="2525" spans="1:19" ht="16.5" customHeight="1">
      <c r="A2525" s="2" t="s">
        <v>12748</v>
      </c>
      <c r="B2525" s="2" t="s">
        <v>12749</v>
      </c>
      <c r="C2525" s="2" t="s">
        <v>12750</v>
      </c>
      <c r="D2525" s="2" t="s">
        <v>10939</v>
      </c>
      <c r="E2525" s="2" t="str">
        <f>VLOOKUP(D2525,GOL!B:C,2,FALSE)</f>
        <v>Penata</v>
      </c>
      <c r="F2525" s="9">
        <v>42095</v>
      </c>
      <c r="G2525" s="2" t="s">
        <v>15</v>
      </c>
      <c r="H2525" s="7"/>
      <c r="I2525" s="2" t="s">
        <v>15</v>
      </c>
      <c r="J2525" s="4">
        <v>42095</v>
      </c>
      <c r="K2525" s="2" t="s">
        <v>2404</v>
      </c>
      <c r="L2525" s="2" t="s">
        <v>26</v>
      </c>
      <c r="M2525" s="2" t="s">
        <v>15</v>
      </c>
      <c r="N2525" s="2" t="s">
        <v>15</v>
      </c>
      <c r="O2525" s="2" t="s">
        <v>1152</v>
      </c>
      <c r="P2525" s="9">
        <v>29833</v>
      </c>
      <c r="Q2525" s="6">
        <v>29641</v>
      </c>
      <c r="R2525" s="2" t="s">
        <v>2405</v>
      </c>
      <c r="S2525" t="s">
        <v>25493</v>
      </c>
    </row>
    <row r="2526" spans="1:19" ht="16.5" customHeight="1">
      <c r="A2526" s="2" t="s">
        <v>12776</v>
      </c>
      <c r="B2526" s="2" t="s">
        <v>12777</v>
      </c>
      <c r="C2526" s="2" t="s">
        <v>12778</v>
      </c>
      <c r="D2526" s="2" t="s">
        <v>10939</v>
      </c>
      <c r="E2526" s="2" t="str">
        <f>VLOOKUP(D2526,GOL!B:C,2,FALSE)</f>
        <v>Penata</v>
      </c>
      <c r="F2526" s="9">
        <v>42095</v>
      </c>
      <c r="G2526" s="2" t="s">
        <v>15</v>
      </c>
      <c r="H2526" s="7"/>
      <c r="I2526" s="2" t="s">
        <v>15</v>
      </c>
      <c r="J2526" s="4">
        <v>42095</v>
      </c>
      <c r="K2526" s="2" t="s">
        <v>2404</v>
      </c>
      <c r="L2526" s="2" t="s">
        <v>26</v>
      </c>
      <c r="M2526" s="2" t="s">
        <v>15</v>
      </c>
      <c r="N2526" s="2" t="s">
        <v>15</v>
      </c>
      <c r="O2526" s="2" t="s">
        <v>174</v>
      </c>
      <c r="P2526" s="9">
        <v>37858</v>
      </c>
      <c r="Q2526" s="6">
        <v>29237</v>
      </c>
      <c r="R2526" s="2" t="s">
        <v>2405</v>
      </c>
      <c r="S2526" t="s">
        <v>25493</v>
      </c>
    </row>
    <row r="2527" spans="1:19" ht="16.5" customHeight="1">
      <c r="A2527" s="2" t="s">
        <v>12779</v>
      </c>
      <c r="B2527" s="2" t="s">
        <v>12780</v>
      </c>
      <c r="C2527" s="2" t="s">
        <v>12781</v>
      </c>
      <c r="D2527" s="2" t="s">
        <v>10939</v>
      </c>
      <c r="E2527" s="2" t="str">
        <f>VLOOKUP(D2527,GOL!B:C,2,FALSE)</f>
        <v>Penata</v>
      </c>
      <c r="F2527" s="9">
        <v>42095</v>
      </c>
      <c r="G2527" s="2" t="s">
        <v>15</v>
      </c>
      <c r="H2527" s="7"/>
      <c r="I2527" s="2" t="s">
        <v>15</v>
      </c>
      <c r="J2527" s="4">
        <v>42095</v>
      </c>
      <c r="K2527" s="2" t="s">
        <v>2404</v>
      </c>
      <c r="L2527" s="2" t="s">
        <v>26</v>
      </c>
      <c r="M2527" s="2" t="s">
        <v>15</v>
      </c>
      <c r="N2527" s="2" t="s">
        <v>15</v>
      </c>
      <c r="O2527" s="2" t="s">
        <v>3198</v>
      </c>
      <c r="P2527" s="9">
        <v>37940</v>
      </c>
      <c r="Q2527" s="6">
        <v>28309</v>
      </c>
      <c r="R2527" s="2" t="s">
        <v>2405</v>
      </c>
      <c r="S2527" t="s">
        <v>25493</v>
      </c>
    </row>
    <row r="2528" spans="1:19" ht="16.5" customHeight="1">
      <c r="A2528" s="2" t="s">
        <v>13767</v>
      </c>
      <c r="B2528" s="2" t="s">
        <v>13768</v>
      </c>
      <c r="C2528" s="2" t="s">
        <v>13769</v>
      </c>
      <c r="D2528" s="2" t="s">
        <v>13178</v>
      </c>
      <c r="E2528" s="2" t="str">
        <f>VLOOKUP(D2528,GOL!B:C,2,FALSE)</f>
        <v>Penata Muda Tk. I</v>
      </c>
      <c r="F2528" s="9">
        <v>41183</v>
      </c>
      <c r="G2528" s="2" t="s">
        <v>15</v>
      </c>
      <c r="H2528" s="7"/>
      <c r="I2528" s="2" t="s">
        <v>15</v>
      </c>
      <c r="J2528" s="4">
        <v>40238</v>
      </c>
      <c r="K2528" s="2" t="s">
        <v>2404</v>
      </c>
      <c r="L2528" s="2" t="s">
        <v>26</v>
      </c>
      <c r="M2528" s="2" t="s">
        <v>15</v>
      </c>
      <c r="N2528" s="2" t="s">
        <v>15</v>
      </c>
      <c r="O2528" s="2" t="s">
        <v>1391</v>
      </c>
      <c r="P2528" s="9">
        <v>37463</v>
      </c>
      <c r="Q2528" s="6">
        <v>27866</v>
      </c>
      <c r="R2528" s="2" t="s">
        <v>2405</v>
      </c>
      <c r="S2528" t="s">
        <v>28822</v>
      </c>
    </row>
    <row r="2529" spans="1:19" ht="16.5" customHeight="1">
      <c r="A2529" s="2" t="s">
        <v>14134</v>
      </c>
      <c r="B2529" s="2" t="s">
        <v>14135</v>
      </c>
      <c r="C2529" s="2" t="s">
        <v>14136</v>
      </c>
      <c r="D2529" s="2" t="s">
        <v>13178</v>
      </c>
      <c r="E2529" s="2" t="str">
        <f>VLOOKUP(D2529,GOL!B:C,2,FALSE)</f>
        <v>Penata Muda Tk. I</v>
      </c>
      <c r="F2529" s="9">
        <v>41365</v>
      </c>
      <c r="G2529" s="2" t="s">
        <v>15</v>
      </c>
      <c r="H2529" s="7"/>
      <c r="I2529" s="2" t="s">
        <v>320</v>
      </c>
      <c r="J2529" s="7"/>
      <c r="K2529" s="2" t="s">
        <v>2404</v>
      </c>
      <c r="L2529" s="2" t="s">
        <v>26</v>
      </c>
      <c r="M2529" s="2" t="s">
        <v>15</v>
      </c>
      <c r="N2529" s="2" t="s">
        <v>15</v>
      </c>
      <c r="O2529" s="2" t="s">
        <v>335</v>
      </c>
      <c r="P2529" s="12"/>
      <c r="Q2529" s="6">
        <v>30589</v>
      </c>
      <c r="R2529" s="2" t="s">
        <v>2405</v>
      </c>
      <c r="S2529" t="s">
        <v>28805</v>
      </c>
    </row>
    <row r="2530" spans="1:19" ht="16.5" customHeight="1">
      <c r="A2530" s="2" t="s">
        <v>14137</v>
      </c>
      <c r="B2530" s="2" t="s">
        <v>14138</v>
      </c>
      <c r="C2530" s="2" t="s">
        <v>14139</v>
      </c>
      <c r="D2530" s="2" t="s">
        <v>13178</v>
      </c>
      <c r="E2530" s="2" t="str">
        <f>VLOOKUP(D2530,GOL!B:C,2,FALSE)</f>
        <v>Penata Muda Tk. I</v>
      </c>
      <c r="F2530" s="9">
        <v>41365</v>
      </c>
      <c r="G2530" s="2" t="s">
        <v>15</v>
      </c>
      <c r="H2530" s="7"/>
      <c r="I2530" s="2" t="s">
        <v>320</v>
      </c>
      <c r="J2530" s="7"/>
      <c r="K2530" s="2" t="s">
        <v>2404</v>
      </c>
      <c r="L2530" s="2" t="s">
        <v>26</v>
      </c>
      <c r="M2530" s="2" t="s">
        <v>15</v>
      </c>
      <c r="N2530" s="2" t="s">
        <v>15</v>
      </c>
      <c r="O2530" s="2" t="s">
        <v>6413</v>
      </c>
      <c r="P2530" s="12"/>
      <c r="Q2530" s="6">
        <v>29914</v>
      </c>
      <c r="R2530" s="2" t="s">
        <v>2405</v>
      </c>
      <c r="S2530" t="s">
        <v>25493</v>
      </c>
    </row>
    <row r="2531" spans="1:19" ht="16.5" customHeight="1">
      <c r="A2531" s="2" t="s">
        <v>15062</v>
      </c>
      <c r="B2531" s="2" t="s">
        <v>15063</v>
      </c>
      <c r="C2531" s="2" t="s">
        <v>15064</v>
      </c>
      <c r="D2531" s="2" t="s">
        <v>13178</v>
      </c>
      <c r="E2531" s="2" t="str">
        <f>VLOOKUP(D2531,GOL!B:C,2,FALSE)</f>
        <v>Penata Muda Tk. I</v>
      </c>
      <c r="F2531" s="9">
        <v>42095</v>
      </c>
      <c r="G2531" s="2" t="s">
        <v>15</v>
      </c>
      <c r="H2531" s="7"/>
      <c r="I2531" s="2" t="s">
        <v>320</v>
      </c>
      <c r="J2531" s="4">
        <v>42095</v>
      </c>
      <c r="K2531" s="2" t="s">
        <v>2404</v>
      </c>
      <c r="L2531" s="2" t="s">
        <v>26</v>
      </c>
      <c r="M2531" s="2" t="s">
        <v>15</v>
      </c>
      <c r="N2531" s="2" t="s">
        <v>15</v>
      </c>
      <c r="O2531" s="2" t="s">
        <v>611</v>
      </c>
      <c r="P2531" s="9">
        <v>31047</v>
      </c>
      <c r="Q2531" s="6">
        <v>23878</v>
      </c>
      <c r="R2531" s="2" t="s">
        <v>2405</v>
      </c>
      <c r="S2531" t="s">
        <v>25493</v>
      </c>
    </row>
    <row r="2532" spans="1:19" ht="16.5" customHeight="1">
      <c r="A2532" s="2" t="s">
        <v>15086</v>
      </c>
      <c r="B2532" s="2" t="s">
        <v>15087</v>
      </c>
      <c r="C2532" s="2" t="s">
        <v>3457</v>
      </c>
      <c r="D2532" s="2" t="s">
        <v>13178</v>
      </c>
      <c r="E2532" s="2" t="str">
        <f>VLOOKUP(D2532,GOL!B:C,2,FALSE)</f>
        <v>Penata Muda Tk. I</v>
      </c>
      <c r="F2532" s="9">
        <v>42095</v>
      </c>
      <c r="G2532" s="2" t="s">
        <v>15</v>
      </c>
      <c r="H2532" s="7"/>
      <c r="I2532" s="2" t="s">
        <v>15</v>
      </c>
      <c r="J2532" s="4">
        <v>42095</v>
      </c>
      <c r="K2532" s="2" t="s">
        <v>2404</v>
      </c>
      <c r="L2532" s="2" t="s">
        <v>26</v>
      </c>
      <c r="M2532" s="2" t="s">
        <v>15</v>
      </c>
      <c r="N2532" s="2" t="s">
        <v>15</v>
      </c>
      <c r="O2532" s="2" t="s">
        <v>12520</v>
      </c>
      <c r="P2532" s="9">
        <v>34556</v>
      </c>
      <c r="Q2532" s="6">
        <v>26321</v>
      </c>
      <c r="R2532" s="2" t="s">
        <v>2405</v>
      </c>
      <c r="S2532" t="s">
        <v>28813</v>
      </c>
    </row>
    <row r="2533" spans="1:19" ht="16.5" customHeight="1">
      <c r="A2533" s="2" t="s">
        <v>15165</v>
      </c>
      <c r="B2533" s="2" t="s">
        <v>15166</v>
      </c>
      <c r="C2533" s="2" t="s">
        <v>15167</v>
      </c>
      <c r="D2533" s="2" t="s">
        <v>13178</v>
      </c>
      <c r="E2533" s="2" t="str">
        <f>VLOOKUP(D2533,GOL!B:C,2,FALSE)</f>
        <v>Penata Muda Tk. I</v>
      </c>
      <c r="F2533" s="9">
        <v>42095</v>
      </c>
      <c r="G2533" s="2" t="s">
        <v>15</v>
      </c>
      <c r="H2533" s="7"/>
      <c r="I2533" s="2" t="s">
        <v>320</v>
      </c>
      <c r="J2533" s="4">
        <v>42095</v>
      </c>
      <c r="K2533" s="2" t="s">
        <v>2404</v>
      </c>
      <c r="L2533" s="2" t="s">
        <v>26</v>
      </c>
      <c r="M2533" s="2" t="s">
        <v>15</v>
      </c>
      <c r="N2533" s="2" t="s">
        <v>15</v>
      </c>
      <c r="O2533" s="2" t="s">
        <v>3426</v>
      </c>
      <c r="P2533" s="9">
        <v>37303</v>
      </c>
      <c r="Q2533" s="6">
        <v>29557</v>
      </c>
      <c r="R2533" s="2" t="s">
        <v>2405</v>
      </c>
      <c r="S2533" t="s">
        <v>25493</v>
      </c>
    </row>
    <row r="2534" spans="1:19" ht="16.5" customHeight="1">
      <c r="A2534" s="2" t="s">
        <v>20708</v>
      </c>
      <c r="B2534" s="2" t="s">
        <v>20709</v>
      </c>
      <c r="C2534" s="2" t="s">
        <v>20710</v>
      </c>
      <c r="D2534" s="2" t="s">
        <v>17772</v>
      </c>
      <c r="E2534" s="2" t="str">
        <f>VLOOKUP(D2534,GOL!B:C,2,FALSE)</f>
        <v>Pengatur</v>
      </c>
      <c r="F2534" s="9">
        <v>42095</v>
      </c>
      <c r="G2534" s="2" t="s">
        <v>15</v>
      </c>
      <c r="H2534" s="7"/>
      <c r="I2534" s="2" t="s">
        <v>320</v>
      </c>
      <c r="J2534" s="7"/>
      <c r="K2534" s="2" t="s">
        <v>2404</v>
      </c>
      <c r="L2534" s="2" t="s">
        <v>26</v>
      </c>
      <c r="M2534" s="2" t="s">
        <v>15</v>
      </c>
      <c r="N2534" s="2" t="s">
        <v>15</v>
      </c>
      <c r="O2534" s="2" t="s">
        <v>9242</v>
      </c>
      <c r="P2534" s="9">
        <v>30434</v>
      </c>
      <c r="Q2534" s="6">
        <v>23633</v>
      </c>
      <c r="R2534" s="2" t="s">
        <v>2405</v>
      </c>
      <c r="S2534" t="s">
        <v>25493</v>
      </c>
    </row>
    <row r="2535" spans="1:19" ht="16.5" customHeight="1">
      <c r="A2535" s="2" t="s">
        <v>20842</v>
      </c>
      <c r="B2535" s="2" t="s">
        <v>20843</v>
      </c>
      <c r="C2535" s="2" t="s">
        <v>20844</v>
      </c>
      <c r="D2535" s="2" t="s">
        <v>17772</v>
      </c>
      <c r="E2535" s="2" t="str">
        <f>VLOOKUP(D2535,GOL!B:C,2,FALSE)</f>
        <v>Pengatur</v>
      </c>
      <c r="F2535" s="9">
        <v>42095</v>
      </c>
      <c r="G2535" s="2" t="s">
        <v>15</v>
      </c>
      <c r="H2535" s="7"/>
      <c r="I2535" s="2" t="s">
        <v>320</v>
      </c>
      <c r="J2535" s="4">
        <v>42095</v>
      </c>
      <c r="K2535" s="2" t="s">
        <v>2404</v>
      </c>
      <c r="L2535" s="2" t="s">
        <v>26</v>
      </c>
      <c r="M2535" s="2" t="s">
        <v>15</v>
      </c>
      <c r="N2535" s="2" t="s">
        <v>15</v>
      </c>
      <c r="O2535" s="2" t="s">
        <v>3843</v>
      </c>
      <c r="P2535" s="9">
        <v>34843</v>
      </c>
      <c r="Q2535" s="6">
        <v>28108</v>
      </c>
      <c r="R2535" s="2" t="s">
        <v>2405</v>
      </c>
      <c r="S2535" t="s">
        <v>28831</v>
      </c>
    </row>
    <row r="2536" spans="1:19" ht="16.5" customHeight="1">
      <c r="A2536" s="2" t="s">
        <v>21809</v>
      </c>
      <c r="B2536" s="2" t="s">
        <v>21810</v>
      </c>
      <c r="C2536" s="2" t="s">
        <v>21811</v>
      </c>
      <c r="D2536" s="2" t="s">
        <v>17772</v>
      </c>
      <c r="E2536" s="2" t="str">
        <f>VLOOKUP(D2536,GOL!B:C,2,FALSE)</f>
        <v>Pengatur</v>
      </c>
      <c r="F2536" s="9">
        <v>42461</v>
      </c>
      <c r="G2536" s="2" t="s">
        <v>15</v>
      </c>
      <c r="H2536" s="7"/>
      <c r="I2536" s="2" t="s">
        <v>320</v>
      </c>
      <c r="J2536" s="7"/>
      <c r="K2536" s="2" t="s">
        <v>2404</v>
      </c>
      <c r="L2536" s="2" t="s">
        <v>26</v>
      </c>
      <c r="M2536" s="2" t="s">
        <v>15</v>
      </c>
      <c r="N2536" s="2" t="s">
        <v>15</v>
      </c>
      <c r="O2536" s="2" t="s">
        <v>15462</v>
      </c>
      <c r="P2536" s="9">
        <v>33238</v>
      </c>
      <c r="Q2536" s="6">
        <v>26104</v>
      </c>
      <c r="R2536" s="2" t="s">
        <v>2405</v>
      </c>
      <c r="S2536" t="s">
        <v>25493</v>
      </c>
    </row>
    <row r="2537" spans="1:19" ht="16.5" customHeight="1">
      <c r="A2537" s="2" t="s">
        <v>22388</v>
      </c>
      <c r="B2537" s="2" t="s">
        <v>22389</v>
      </c>
      <c r="C2537" s="2" t="s">
        <v>4277</v>
      </c>
      <c r="D2537" s="2" t="s">
        <v>21846</v>
      </c>
      <c r="E2537" s="2" t="str">
        <f>VLOOKUP(D2537,GOL!B:C,2,FALSE)</f>
        <v>Pengatur Muda Tk.I</v>
      </c>
      <c r="F2537" s="9">
        <v>41365</v>
      </c>
      <c r="G2537" s="2" t="s">
        <v>15</v>
      </c>
      <c r="H2537" s="7"/>
      <c r="I2537" s="2" t="s">
        <v>320</v>
      </c>
      <c r="J2537" s="7"/>
      <c r="K2537" s="2" t="s">
        <v>2404</v>
      </c>
      <c r="L2537" s="2" t="s">
        <v>26</v>
      </c>
      <c r="M2537" s="2" t="s">
        <v>15</v>
      </c>
      <c r="N2537" s="2" t="s">
        <v>15</v>
      </c>
      <c r="O2537" s="2" t="s">
        <v>13462</v>
      </c>
      <c r="P2537" s="9">
        <v>34843</v>
      </c>
      <c r="Q2537" s="6">
        <v>27983</v>
      </c>
      <c r="R2537" s="2" t="s">
        <v>2405</v>
      </c>
      <c r="S2537" t="s">
        <v>25493</v>
      </c>
    </row>
    <row r="2538" spans="1:19" ht="16.5" customHeight="1">
      <c r="A2538" s="2" t="s">
        <v>23712</v>
      </c>
      <c r="B2538" s="2" t="s">
        <v>23713</v>
      </c>
      <c r="C2538" s="2" t="s">
        <v>23714</v>
      </c>
      <c r="D2538" s="2" t="s">
        <v>23499</v>
      </c>
      <c r="E2538" s="2" t="str">
        <f>VLOOKUP(D2538,GOL!B:C,2,FALSE)</f>
        <v>Pengatur Muda</v>
      </c>
      <c r="F2538" s="9">
        <v>41244</v>
      </c>
      <c r="G2538" s="2" t="s">
        <v>15</v>
      </c>
      <c r="H2538" s="7"/>
      <c r="I2538" s="2" t="s">
        <v>320</v>
      </c>
      <c r="J2538" s="7"/>
      <c r="K2538" s="2" t="s">
        <v>2404</v>
      </c>
      <c r="L2538" s="2" t="s">
        <v>26</v>
      </c>
      <c r="M2538" s="2" t="s">
        <v>15</v>
      </c>
      <c r="N2538" s="2" t="s">
        <v>15</v>
      </c>
      <c r="O2538" s="2" t="s">
        <v>11024</v>
      </c>
      <c r="P2538" s="12"/>
      <c r="Q2538" s="6">
        <v>25391</v>
      </c>
      <c r="R2538" s="2" t="s">
        <v>2405</v>
      </c>
      <c r="S2538" t="s">
        <v>28822</v>
      </c>
    </row>
    <row r="2539" spans="1:19" ht="16.5" customHeight="1">
      <c r="A2539" s="2" t="s">
        <v>23944</v>
      </c>
      <c r="B2539" s="2" t="s">
        <v>23945</v>
      </c>
      <c r="C2539" s="2" t="s">
        <v>23946</v>
      </c>
      <c r="D2539" s="2" t="s">
        <v>23499</v>
      </c>
      <c r="E2539" s="2" t="str">
        <f>VLOOKUP(D2539,GOL!B:C,2,FALSE)</f>
        <v>Pengatur Muda</v>
      </c>
      <c r="F2539" s="9">
        <v>42278</v>
      </c>
      <c r="G2539" s="2" t="s">
        <v>15</v>
      </c>
      <c r="H2539" s="7"/>
      <c r="I2539" s="2" t="s">
        <v>320</v>
      </c>
      <c r="J2539" s="7"/>
      <c r="K2539" s="2" t="s">
        <v>2404</v>
      </c>
      <c r="L2539" s="2" t="s">
        <v>26</v>
      </c>
      <c r="M2539" s="2" t="s">
        <v>15</v>
      </c>
      <c r="N2539" s="2" t="s">
        <v>15</v>
      </c>
      <c r="O2539" s="2" t="s">
        <v>16407</v>
      </c>
      <c r="P2539" s="9">
        <v>29717</v>
      </c>
      <c r="Q2539" s="6">
        <v>23933</v>
      </c>
      <c r="R2539" s="2" t="s">
        <v>2405</v>
      </c>
      <c r="S2539" t="s">
        <v>25493</v>
      </c>
    </row>
    <row r="2540" spans="1:19" ht="16.5" customHeight="1">
      <c r="A2540" s="2" t="s">
        <v>24029</v>
      </c>
      <c r="B2540" s="2" t="s">
        <v>24030</v>
      </c>
      <c r="C2540" s="2" t="s">
        <v>1956</v>
      </c>
      <c r="D2540" s="2" t="s">
        <v>23499</v>
      </c>
      <c r="E2540" s="2" t="str">
        <f>VLOOKUP(D2540,GOL!B:C,2,FALSE)</f>
        <v>Pengatur Muda</v>
      </c>
      <c r="F2540" s="9">
        <v>42461</v>
      </c>
      <c r="G2540" s="2" t="s">
        <v>15</v>
      </c>
      <c r="H2540" s="7"/>
      <c r="I2540" s="2" t="s">
        <v>320</v>
      </c>
      <c r="J2540" s="7"/>
      <c r="K2540" s="2" t="s">
        <v>2404</v>
      </c>
      <c r="L2540" s="2" t="s">
        <v>26</v>
      </c>
      <c r="M2540" s="2" t="s">
        <v>15</v>
      </c>
      <c r="N2540" s="2" t="s">
        <v>15</v>
      </c>
      <c r="O2540" s="2" t="s">
        <v>17612</v>
      </c>
      <c r="P2540" s="9">
        <v>40178</v>
      </c>
      <c r="Q2540" s="6">
        <v>30061</v>
      </c>
      <c r="R2540" s="2" t="s">
        <v>2405</v>
      </c>
      <c r="S2540" t="s">
        <v>25493</v>
      </c>
    </row>
    <row r="2541" spans="1:19" ht="16.5" customHeight="1">
      <c r="A2541" s="2" t="s">
        <v>24314</v>
      </c>
      <c r="B2541" s="2" t="s">
        <v>24315</v>
      </c>
      <c r="C2541" s="2" t="s">
        <v>20784</v>
      </c>
      <c r="D2541" s="2" t="s">
        <v>24228</v>
      </c>
      <c r="E2541" s="2" t="str">
        <f>VLOOKUP(D2541,GOL!B:C,2,FALSE)</f>
        <v>Juru</v>
      </c>
      <c r="F2541" s="9">
        <v>42461</v>
      </c>
      <c r="G2541" s="2" t="s">
        <v>15</v>
      </c>
      <c r="H2541" s="7"/>
      <c r="I2541" s="2" t="s">
        <v>320</v>
      </c>
      <c r="J2541" s="7"/>
      <c r="K2541" s="2" t="s">
        <v>2404</v>
      </c>
      <c r="L2541" s="2" t="s">
        <v>26</v>
      </c>
      <c r="M2541" s="2" t="s">
        <v>15</v>
      </c>
      <c r="N2541" s="2" t="s">
        <v>15</v>
      </c>
      <c r="O2541" s="2" t="s">
        <v>24286</v>
      </c>
      <c r="P2541" s="9">
        <v>39082</v>
      </c>
      <c r="Q2541" s="6">
        <v>23901</v>
      </c>
      <c r="R2541" s="2" t="s">
        <v>2405</v>
      </c>
      <c r="S2541" t="s">
        <v>25493</v>
      </c>
    </row>
    <row r="2542" spans="1:19" ht="16.5" customHeight="1">
      <c r="A2542" s="2" t="s">
        <v>6025</v>
      </c>
      <c r="B2542" s="2" t="s">
        <v>6026</v>
      </c>
      <c r="C2542" s="2" t="s">
        <v>6027</v>
      </c>
      <c r="D2542" s="2" t="s">
        <v>4944</v>
      </c>
      <c r="E2542" s="2" t="str">
        <f>VLOOKUP(D2542,GOL!B:C,2,FALSE)</f>
        <v>Pembina</v>
      </c>
      <c r="F2542" s="9">
        <v>40087</v>
      </c>
      <c r="G2542" s="2" t="s">
        <v>15</v>
      </c>
      <c r="H2542" s="7"/>
      <c r="I2542" s="2" t="s">
        <v>15</v>
      </c>
      <c r="J2542" s="4">
        <v>40087</v>
      </c>
      <c r="K2542" s="2" t="s">
        <v>6028</v>
      </c>
      <c r="L2542" s="2" t="s">
        <v>26</v>
      </c>
      <c r="M2542" s="2" t="s">
        <v>15</v>
      </c>
      <c r="N2542" s="2" t="s">
        <v>15</v>
      </c>
      <c r="O2542" s="2" t="s">
        <v>573</v>
      </c>
      <c r="P2542" s="9">
        <v>33603</v>
      </c>
      <c r="Q2542" s="6">
        <v>23949</v>
      </c>
      <c r="R2542" s="2" t="s">
        <v>6029</v>
      </c>
      <c r="S2542" t="s">
        <v>25493</v>
      </c>
    </row>
    <row r="2543" spans="1:19" ht="16.5" customHeight="1">
      <c r="A2543" s="2" t="s">
        <v>12684</v>
      </c>
      <c r="B2543" s="2" t="s">
        <v>12685</v>
      </c>
      <c r="C2543" s="2" t="s">
        <v>12686</v>
      </c>
      <c r="D2543" s="2" t="s">
        <v>10939</v>
      </c>
      <c r="E2543" s="2" t="str">
        <f>VLOOKUP(D2543,GOL!B:C,2,FALSE)</f>
        <v>Penata</v>
      </c>
      <c r="F2543" s="9">
        <v>42095</v>
      </c>
      <c r="G2543" s="2" t="s">
        <v>15</v>
      </c>
      <c r="H2543" s="7"/>
      <c r="I2543" s="2" t="s">
        <v>15</v>
      </c>
      <c r="J2543" s="4">
        <v>42095</v>
      </c>
      <c r="K2543" s="2" t="s">
        <v>6028</v>
      </c>
      <c r="L2543" s="2" t="s">
        <v>26</v>
      </c>
      <c r="M2543" s="2" t="s">
        <v>15</v>
      </c>
      <c r="N2543" s="2" t="s">
        <v>15</v>
      </c>
      <c r="O2543" s="2" t="s">
        <v>3198</v>
      </c>
      <c r="P2543" s="9">
        <v>37065</v>
      </c>
      <c r="Q2543" s="6">
        <v>28422</v>
      </c>
      <c r="R2543" s="2" t="s">
        <v>6029</v>
      </c>
      <c r="S2543" t="s">
        <v>28808</v>
      </c>
    </row>
    <row r="2544" spans="1:19" ht="16.5" customHeight="1">
      <c r="A2544" s="2" t="s">
        <v>12773</v>
      </c>
      <c r="B2544" s="2" t="s">
        <v>12774</v>
      </c>
      <c r="C2544" s="2" t="s">
        <v>12775</v>
      </c>
      <c r="D2544" s="2" t="s">
        <v>10939</v>
      </c>
      <c r="E2544" s="2" t="str">
        <f>VLOOKUP(D2544,GOL!B:C,2,FALSE)</f>
        <v>Penata</v>
      </c>
      <c r="F2544" s="9">
        <v>42095</v>
      </c>
      <c r="G2544" s="2" t="s">
        <v>15</v>
      </c>
      <c r="H2544" s="7"/>
      <c r="I2544" s="2" t="s">
        <v>15</v>
      </c>
      <c r="J2544" s="4">
        <v>42095</v>
      </c>
      <c r="K2544" s="2" t="s">
        <v>6028</v>
      </c>
      <c r="L2544" s="2" t="s">
        <v>26</v>
      </c>
      <c r="M2544" s="2" t="s">
        <v>15</v>
      </c>
      <c r="N2544" s="2" t="s">
        <v>15</v>
      </c>
      <c r="O2544" s="2" t="s">
        <v>595</v>
      </c>
      <c r="P2544" s="9">
        <v>37534</v>
      </c>
      <c r="Q2544" s="6">
        <v>29376</v>
      </c>
      <c r="R2544" s="2" t="s">
        <v>6029</v>
      </c>
      <c r="S2544" t="s">
        <v>25493</v>
      </c>
    </row>
    <row r="2545" spans="1:19" ht="16.5" customHeight="1">
      <c r="A2545" s="2" t="s">
        <v>14471</v>
      </c>
      <c r="B2545" s="2" t="s">
        <v>14472</v>
      </c>
      <c r="C2545" s="2" t="s">
        <v>14473</v>
      </c>
      <c r="D2545" s="2" t="s">
        <v>13178</v>
      </c>
      <c r="E2545" s="2" t="str">
        <f>VLOOKUP(D2545,GOL!B:C,2,FALSE)</f>
        <v>Penata Muda Tk. I</v>
      </c>
      <c r="F2545" s="9">
        <v>41548</v>
      </c>
      <c r="G2545" s="2" t="s">
        <v>15</v>
      </c>
      <c r="H2545" s="7"/>
      <c r="I2545" s="2" t="s">
        <v>15</v>
      </c>
      <c r="J2545" s="4">
        <v>41244</v>
      </c>
      <c r="K2545" s="2" t="s">
        <v>6028</v>
      </c>
      <c r="L2545" s="2" t="s">
        <v>26</v>
      </c>
      <c r="M2545" s="2" t="s">
        <v>15</v>
      </c>
      <c r="N2545" s="2" t="s">
        <v>15</v>
      </c>
      <c r="O2545" s="2" t="s">
        <v>7727</v>
      </c>
      <c r="P2545" s="12"/>
      <c r="Q2545" s="6">
        <v>29358</v>
      </c>
      <c r="R2545" s="2" t="s">
        <v>6029</v>
      </c>
      <c r="S2545" t="s">
        <v>25493</v>
      </c>
    </row>
    <row r="2546" spans="1:19" ht="16.5" customHeight="1">
      <c r="A2546" s="2" t="s">
        <v>15435</v>
      </c>
      <c r="B2546" s="2" t="s">
        <v>15436</v>
      </c>
      <c r="C2546" s="2" t="s">
        <v>15437</v>
      </c>
      <c r="D2546" s="2" t="s">
        <v>13178</v>
      </c>
      <c r="E2546" s="2" t="str">
        <f>VLOOKUP(D2546,GOL!B:C,2,FALSE)</f>
        <v>Penata Muda Tk. I</v>
      </c>
      <c r="F2546" s="9">
        <v>42278</v>
      </c>
      <c r="G2546" s="2" t="s">
        <v>15</v>
      </c>
      <c r="H2546" s="7"/>
      <c r="I2546" s="2" t="s">
        <v>15</v>
      </c>
      <c r="J2546" s="4">
        <v>42278</v>
      </c>
      <c r="K2546" s="2" t="s">
        <v>6028</v>
      </c>
      <c r="L2546" s="2" t="s">
        <v>26</v>
      </c>
      <c r="M2546" s="2" t="s">
        <v>15</v>
      </c>
      <c r="N2546" s="2" t="s">
        <v>15</v>
      </c>
      <c r="O2546" s="2" t="s">
        <v>3447</v>
      </c>
      <c r="P2546" s="12"/>
      <c r="Q2546" s="6">
        <v>30200</v>
      </c>
      <c r="R2546" s="2" t="s">
        <v>6029</v>
      </c>
      <c r="S2546" t="s">
        <v>28837</v>
      </c>
    </row>
    <row r="2547" spans="1:19" ht="16.5" customHeight="1">
      <c r="A2547" s="2" t="s">
        <v>15</v>
      </c>
      <c r="B2547" s="2" t="s">
        <v>16377</v>
      </c>
      <c r="C2547" s="2" t="s">
        <v>16378</v>
      </c>
      <c r="D2547" s="2" t="s">
        <v>15595</v>
      </c>
      <c r="E2547" s="2" t="str">
        <f>VLOOKUP(D2547,GOL!B:C,2,FALSE)</f>
        <v>Penata Muda</v>
      </c>
      <c r="F2547" s="9">
        <v>42064</v>
      </c>
      <c r="G2547" s="2" t="s">
        <v>15</v>
      </c>
      <c r="H2547" s="7"/>
      <c r="I2547" s="2" t="s">
        <v>320</v>
      </c>
      <c r="J2547" s="4">
        <v>42064</v>
      </c>
      <c r="K2547" s="2" t="s">
        <v>6028</v>
      </c>
      <c r="L2547" s="2" t="s">
        <v>26</v>
      </c>
      <c r="M2547" s="2" t="s">
        <v>15</v>
      </c>
      <c r="N2547" s="2" t="s">
        <v>15</v>
      </c>
      <c r="O2547" s="2" t="s">
        <v>1826</v>
      </c>
      <c r="P2547" s="9">
        <v>41152</v>
      </c>
      <c r="Q2547" s="6">
        <v>33050</v>
      </c>
      <c r="R2547" s="2" t="s">
        <v>6029</v>
      </c>
      <c r="S2547" t="s">
        <v>28822</v>
      </c>
    </row>
    <row r="2548" spans="1:19" ht="16.5" customHeight="1">
      <c r="A2548" s="2" t="s">
        <v>22377</v>
      </c>
      <c r="B2548" s="2" t="s">
        <v>22378</v>
      </c>
      <c r="C2548" s="2" t="s">
        <v>22379</v>
      </c>
      <c r="D2548" s="2" t="s">
        <v>21846</v>
      </c>
      <c r="E2548" s="2" t="str">
        <f>VLOOKUP(D2548,GOL!B:C,2,FALSE)</f>
        <v>Pengatur Muda Tk.I</v>
      </c>
      <c r="F2548" s="9">
        <v>41365</v>
      </c>
      <c r="G2548" s="2" t="s">
        <v>15</v>
      </c>
      <c r="H2548" s="7"/>
      <c r="I2548" s="2" t="s">
        <v>320</v>
      </c>
      <c r="J2548" s="7"/>
      <c r="K2548" s="2" t="s">
        <v>6028</v>
      </c>
      <c r="L2548" s="2" t="s">
        <v>26</v>
      </c>
      <c r="M2548" s="2" t="s">
        <v>15</v>
      </c>
      <c r="N2548" s="2" t="s">
        <v>15</v>
      </c>
      <c r="O2548" s="2" t="s">
        <v>13462</v>
      </c>
      <c r="P2548" s="9">
        <v>33767</v>
      </c>
      <c r="Q2548" s="6">
        <v>26861</v>
      </c>
      <c r="R2548" s="2" t="s">
        <v>6029</v>
      </c>
      <c r="S2548" t="s">
        <v>25493</v>
      </c>
    </row>
    <row r="2549" spans="1:19" ht="16.5" customHeight="1">
      <c r="A2549" s="2" t="s">
        <v>2070</v>
      </c>
      <c r="B2549" s="2" t="s">
        <v>2071</v>
      </c>
      <c r="C2549" s="2" t="s">
        <v>2072</v>
      </c>
      <c r="D2549" s="2" t="s">
        <v>312</v>
      </c>
      <c r="E2549" s="2" t="str">
        <f>VLOOKUP(D2549,GOL!B:C,2,FALSE)</f>
        <v>Pembina Tk. I</v>
      </c>
      <c r="F2549" s="9">
        <v>41183</v>
      </c>
      <c r="G2549" s="2" t="s">
        <v>15</v>
      </c>
      <c r="H2549" s="5"/>
      <c r="I2549" s="2" t="s">
        <v>15</v>
      </c>
      <c r="J2549" s="4">
        <v>41183</v>
      </c>
      <c r="K2549" s="2" t="s">
        <v>2073</v>
      </c>
      <c r="L2549" s="2" t="s">
        <v>26</v>
      </c>
      <c r="M2549" s="2" t="s">
        <v>15</v>
      </c>
      <c r="N2549" s="2" t="s">
        <v>15</v>
      </c>
      <c r="O2549" s="2" t="s">
        <v>256</v>
      </c>
      <c r="P2549" s="9">
        <v>33603</v>
      </c>
      <c r="Q2549" s="6">
        <v>21019</v>
      </c>
      <c r="R2549" s="2" t="s">
        <v>2074</v>
      </c>
      <c r="S2549" t="s">
        <v>25493</v>
      </c>
    </row>
    <row r="2550" spans="1:19" ht="16.5" customHeight="1">
      <c r="A2550" s="2" t="s">
        <v>2271</v>
      </c>
      <c r="B2550" s="2" t="s">
        <v>2272</v>
      </c>
      <c r="C2550" s="2" t="s">
        <v>2273</v>
      </c>
      <c r="D2550" s="2" t="s">
        <v>312</v>
      </c>
      <c r="E2550" s="2" t="str">
        <f>VLOOKUP(D2550,GOL!B:C,2,FALSE)</f>
        <v>Pembina Tk. I</v>
      </c>
      <c r="F2550" s="9">
        <v>41183</v>
      </c>
      <c r="G2550" s="2" t="s">
        <v>15</v>
      </c>
      <c r="H2550" s="5"/>
      <c r="I2550" s="2" t="s">
        <v>15</v>
      </c>
      <c r="J2550" s="4">
        <v>41183</v>
      </c>
      <c r="K2550" s="2" t="s">
        <v>2073</v>
      </c>
      <c r="L2550" s="2" t="s">
        <v>26</v>
      </c>
      <c r="M2550" s="2" t="s">
        <v>15</v>
      </c>
      <c r="N2550" s="2" t="s">
        <v>15</v>
      </c>
      <c r="O2550" s="2" t="s">
        <v>167</v>
      </c>
      <c r="P2550" s="10">
        <v>35795</v>
      </c>
      <c r="Q2550" s="6">
        <v>23021</v>
      </c>
      <c r="R2550" s="2" t="s">
        <v>2074</v>
      </c>
      <c r="S2550" t="s">
        <v>28811</v>
      </c>
    </row>
    <row r="2551" spans="1:19" ht="16.5" customHeight="1">
      <c r="A2551" s="2" t="s">
        <v>2388</v>
      </c>
      <c r="B2551" s="2" t="s">
        <v>2389</v>
      </c>
      <c r="C2551" s="2" t="s">
        <v>2390</v>
      </c>
      <c r="D2551" s="2" t="s">
        <v>312</v>
      </c>
      <c r="E2551" s="2" t="str">
        <f>VLOOKUP(D2551,GOL!B:C,2,FALSE)</f>
        <v>Pembina Tk. I</v>
      </c>
      <c r="F2551" s="9">
        <v>41183</v>
      </c>
      <c r="G2551" s="2" t="s">
        <v>15</v>
      </c>
      <c r="H2551" s="5"/>
      <c r="I2551" s="2" t="s">
        <v>15</v>
      </c>
      <c r="J2551" s="4">
        <v>41183</v>
      </c>
      <c r="K2551" s="2" t="s">
        <v>2073</v>
      </c>
      <c r="L2551" s="2" t="s">
        <v>26</v>
      </c>
      <c r="M2551" s="2" t="s">
        <v>15</v>
      </c>
      <c r="N2551" s="2" t="s">
        <v>15</v>
      </c>
      <c r="O2551" s="2" t="s">
        <v>174</v>
      </c>
      <c r="P2551" s="9">
        <v>38717</v>
      </c>
      <c r="Q2551" s="6">
        <v>22438</v>
      </c>
      <c r="R2551" s="2" t="s">
        <v>2074</v>
      </c>
      <c r="S2551" t="s">
        <v>28846</v>
      </c>
    </row>
    <row r="2552" spans="1:19" ht="16.5" customHeight="1">
      <c r="A2552" s="2" t="s">
        <v>2394</v>
      </c>
      <c r="B2552" s="2" t="s">
        <v>2395</v>
      </c>
      <c r="C2552" s="2" t="s">
        <v>2396</v>
      </c>
      <c r="D2552" s="2" t="s">
        <v>312</v>
      </c>
      <c r="E2552" s="2" t="str">
        <f>VLOOKUP(D2552,GOL!B:C,2,FALSE)</f>
        <v>Pembina Tk. I</v>
      </c>
      <c r="F2552" s="9">
        <v>41183</v>
      </c>
      <c r="G2552" s="2" t="s">
        <v>15</v>
      </c>
      <c r="H2552" s="5"/>
      <c r="I2552" s="2" t="s">
        <v>15</v>
      </c>
      <c r="J2552" s="4">
        <v>41183</v>
      </c>
      <c r="K2552" s="2" t="s">
        <v>2073</v>
      </c>
      <c r="L2552" s="2" t="s">
        <v>26</v>
      </c>
      <c r="M2552" s="2" t="s">
        <v>15</v>
      </c>
      <c r="N2552" s="2" t="s">
        <v>15</v>
      </c>
      <c r="O2552" s="2" t="s">
        <v>1826</v>
      </c>
      <c r="P2552" s="9">
        <v>39813</v>
      </c>
      <c r="Q2552" s="6">
        <v>22702</v>
      </c>
      <c r="R2552" s="2" t="s">
        <v>2074</v>
      </c>
      <c r="S2552" t="s">
        <v>28804</v>
      </c>
    </row>
    <row r="2553" spans="1:19" ht="16.5" customHeight="1">
      <c r="A2553" s="2" t="s">
        <v>2410</v>
      </c>
      <c r="B2553" s="2" t="s">
        <v>2411</v>
      </c>
      <c r="C2553" s="2" t="s">
        <v>2412</v>
      </c>
      <c r="D2553" s="2" t="s">
        <v>312</v>
      </c>
      <c r="E2553" s="2" t="str">
        <f>VLOOKUP(D2553,GOL!B:C,2,FALSE)</f>
        <v>Pembina Tk. I</v>
      </c>
      <c r="F2553" s="9">
        <v>41183</v>
      </c>
      <c r="G2553" s="2" t="s">
        <v>15</v>
      </c>
      <c r="H2553" s="5"/>
      <c r="I2553" s="2" t="s">
        <v>15</v>
      </c>
      <c r="J2553" s="4">
        <v>41183</v>
      </c>
      <c r="K2553" s="2" t="s">
        <v>2073</v>
      </c>
      <c r="L2553" s="2" t="s">
        <v>26</v>
      </c>
      <c r="M2553" s="2" t="s">
        <v>15</v>
      </c>
      <c r="N2553" s="2" t="s">
        <v>15</v>
      </c>
      <c r="O2553" s="2" t="s">
        <v>1826</v>
      </c>
      <c r="P2553" s="9">
        <v>39813</v>
      </c>
      <c r="Q2553" s="6">
        <v>23877</v>
      </c>
      <c r="R2553" s="2" t="s">
        <v>2074</v>
      </c>
      <c r="S2553" t="s">
        <v>25493</v>
      </c>
    </row>
    <row r="2554" spans="1:19" ht="16.5" customHeight="1">
      <c r="A2554" s="2" t="s">
        <v>2419</v>
      </c>
      <c r="B2554" s="2" t="s">
        <v>2420</v>
      </c>
      <c r="C2554" s="2" t="s">
        <v>2421</v>
      </c>
      <c r="D2554" s="2" t="s">
        <v>312</v>
      </c>
      <c r="E2554" s="2" t="str">
        <f>VLOOKUP(D2554,GOL!B:C,2,FALSE)</f>
        <v>Pembina Tk. I</v>
      </c>
      <c r="F2554" s="9">
        <v>41183</v>
      </c>
      <c r="G2554" s="2" t="s">
        <v>15</v>
      </c>
      <c r="H2554" s="5"/>
      <c r="I2554" s="2" t="s">
        <v>15</v>
      </c>
      <c r="J2554" s="4">
        <v>41183</v>
      </c>
      <c r="K2554" s="2" t="s">
        <v>2073</v>
      </c>
      <c r="L2554" s="2" t="s">
        <v>26</v>
      </c>
      <c r="M2554" s="2" t="s">
        <v>15</v>
      </c>
      <c r="N2554" s="2" t="s">
        <v>15</v>
      </c>
      <c r="O2554" s="2" t="s">
        <v>2422</v>
      </c>
      <c r="P2554" s="9">
        <v>40178</v>
      </c>
      <c r="Q2554" s="6">
        <v>23569</v>
      </c>
      <c r="R2554" s="2" t="s">
        <v>2074</v>
      </c>
      <c r="S2554" t="s">
        <v>28841</v>
      </c>
    </row>
    <row r="2555" spans="1:19" ht="16.5" customHeight="1">
      <c r="A2555" s="2" t="s">
        <v>2461</v>
      </c>
      <c r="B2555" s="2" t="s">
        <v>2462</v>
      </c>
      <c r="C2555" s="2" t="s">
        <v>2463</v>
      </c>
      <c r="D2555" s="2" t="s">
        <v>312</v>
      </c>
      <c r="E2555" s="2" t="str">
        <f>VLOOKUP(D2555,GOL!B:C,2,FALSE)</f>
        <v>Pembina Tk. I</v>
      </c>
      <c r="F2555" s="9">
        <v>41183</v>
      </c>
      <c r="G2555" s="2" t="s">
        <v>15</v>
      </c>
      <c r="H2555" s="5"/>
      <c r="I2555" s="2" t="s">
        <v>15</v>
      </c>
      <c r="J2555" s="4">
        <v>41183</v>
      </c>
      <c r="K2555" s="2" t="s">
        <v>2073</v>
      </c>
      <c r="L2555" s="2" t="s">
        <v>26</v>
      </c>
      <c r="M2555" s="2" t="s">
        <v>15</v>
      </c>
      <c r="N2555" s="2" t="s">
        <v>15</v>
      </c>
      <c r="O2555" s="2" t="s">
        <v>167</v>
      </c>
      <c r="P2555" s="9">
        <v>33238</v>
      </c>
      <c r="Q2555" s="6">
        <v>22168</v>
      </c>
      <c r="R2555" s="2" t="s">
        <v>2074</v>
      </c>
      <c r="S2555" t="s">
        <v>28804</v>
      </c>
    </row>
    <row r="2556" spans="1:19" ht="16.5" customHeight="1">
      <c r="A2556" s="2" t="s">
        <v>3072</v>
      </c>
      <c r="B2556" s="2" t="s">
        <v>3073</v>
      </c>
      <c r="C2556" s="2" t="s">
        <v>3074</v>
      </c>
      <c r="D2556" s="2" t="s">
        <v>312</v>
      </c>
      <c r="E2556" s="2" t="str">
        <f>VLOOKUP(D2556,GOL!B:C,2,FALSE)</f>
        <v>Pembina Tk. I</v>
      </c>
      <c r="F2556" s="9">
        <v>41730</v>
      </c>
      <c r="G2556" s="2" t="s">
        <v>15</v>
      </c>
      <c r="H2556" s="5"/>
      <c r="I2556" s="2" t="s">
        <v>15</v>
      </c>
      <c r="J2556" s="4">
        <v>39539</v>
      </c>
      <c r="K2556" s="2" t="s">
        <v>2073</v>
      </c>
      <c r="L2556" s="2" t="s">
        <v>26</v>
      </c>
      <c r="M2556" s="2" t="s">
        <v>15</v>
      </c>
      <c r="N2556" s="2" t="s">
        <v>15</v>
      </c>
      <c r="O2556" s="2" t="s">
        <v>3075</v>
      </c>
      <c r="P2556" s="9">
        <v>33296</v>
      </c>
      <c r="Q2556" s="6">
        <v>23511</v>
      </c>
      <c r="R2556" s="2" t="s">
        <v>2074</v>
      </c>
      <c r="S2556" t="s">
        <v>25493</v>
      </c>
    </row>
    <row r="2557" spans="1:19" ht="16.5" customHeight="1">
      <c r="A2557" s="2" t="s">
        <v>4717</v>
      </c>
      <c r="B2557" s="2" t="s">
        <v>4718</v>
      </c>
      <c r="C2557" s="2" t="s">
        <v>4719</v>
      </c>
      <c r="D2557" s="2" t="s">
        <v>312</v>
      </c>
      <c r="E2557" s="2" t="str">
        <f>VLOOKUP(D2557,GOL!B:C,2,FALSE)</f>
        <v>Pembina Tk. I</v>
      </c>
      <c r="F2557" s="9">
        <v>42095</v>
      </c>
      <c r="G2557" s="2" t="s">
        <v>15</v>
      </c>
      <c r="H2557" s="5"/>
      <c r="I2557" s="2" t="s">
        <v>15</v>
      </c>
      <c r="J2557" s="4">
        <v>42095</v>
      </c>
      <c r="K2557" s="2" t="s">
        <v>2073</v>
      </c>
      <c r="L2557" s="2" t="s">
        <v>26</v>
      </c>
      <c r="M2557" s="2" t="s">
        <v>15</v>
      </c>
      <c r="N2557" s="2" t="s">
        <v>15</v>
      </c>
      <c r="O2557" s="2" t="s">
        <v>611</v>
      </c>
      <c r="P2557" s="9">
        <v>34304</v>
      </c>
      <c r="Q2557" s="6">
        <v>25591</v>
      </c>
      <c r="R2557" s="2" t="s">
        <v>2074</v>
      </c>
      <c r="S2557" t="s">
        <v>25493</v>
      </c>
    </row>
    <row r="2558" spans="1:19" ht="16.5" customHeight="1">
      <c r="A2558" s="2" t="s">
        <v>4746</v>
      </c>
      <c r="B2558" s="2" t="s">
        <v>4747</v>
      </c>
      <c r="C2558" s="2" t="s">
        <v>4748</v>
      </c>
      <c r="D2558" s="2" t="s">
        <v>312</v>
      </c>
      <c r="E2558" s="2" t="str">
        <f>VLOOKUP(D2558,GOL!B:C,2,FALSE)</f>
        <v>Pembina Tk. I</v>
      </c>
      <c r="F2558" s="9">
        <v>42095</v>
      </c>
      <c r="G2558" s="2" t="s">
        <v>15</v>
      </c>
      <c r="H2558" s="5"/>
      <c r="I2558" s="2" t="s">
        <v>15</v>
      </c>
      <c r="J2558" s="4">
        <v>42095</v>
      </c>
      <c r="K2558" s="2" t="s">
        <v>2073</v>
      </c>
      <c r="L2558" s="2" t="s">
        <v>26</v>
      </c>
      <c r="M2558" s="2" t="s">
        <v>15</v>
      </c>
      <c r="N2558" s="2" t="s">
        <v>15</v>
      </c>
      <c r="O2558" s="2" t="s">
        <v>3198</v>
      </c>
      <c r="P2558" s="9">
        <v>35194</v>
      </c>
      <c r="Q2558" s="6">
        <v>26083</v>
      </c>
      <c r="R2558" s="2" t="s">
        <v>2074</v>
      </c>
      <c r="S2558" t="s">
        <v>25493</v>
      </c>
    </row>
    <row r="2559" spans="1:19" ht="16.5" customHeight="1">
      <c r="A2559" s="2" t="s">
        <v>4764</v>
      </c>
      <c r="B2559" s="2" t="s">
        <v>4765</v>
      </c>
      <c r="C2559" s="2" t="s">
        <v>4766</v>
      </c>
      <c r="D2559" s="2" t="s">
        <v>312</v>
      </c>
      <c r="E2559" s="2" t="str">
        <f>VLOOKUP(D2559,GOL!B:C,2,FALSE)</f>
        <v>Pembina Tk. I</v>
      </c>
      <c r="F2559" s="9">
        <v>42095</v>
      </c>
      <c r="G2559" s="2" t="s">
        <v>15</v>
      </c>
      <c r="H2559" s="5"/>
      <c r="I2559" s="2" t="s">
        <v>15</v>
      </c>
      <c r="J2559" s="4">
        <v>42095</v>
      </c>
      <c r="K2559" s="2" t="s">
        <v>2073</v>
      </c>
      <c r="L2559" s="2" t="s">
        <v>26</v>
      </c>
      <c r="M2559" s="2" t="s">
        <v>15</v>
      </c>
      <c r="N2559" s="2" t="s">
        <v>15</v>
      </c>
      <c r="O2559" s="2" t="s">
        <v>595</v>
      </c>
      <c r="P2559" s="9">
        <v>35009</v>
      </c>
      <c r="Q2559" s="6">
        <v>24637</v>
      </c>
      <c r="R2559" s="2" t="s">
        <v>2074</v>
      </c>
      <c r="S2559" t="s">
        <v>25493</v>
      </c>
    </row>
    <row r="2560" spans="1:19" ht="16.5" customHeight="1">
      <c r="A2560" s="2" t="s">
        <v>6955</v>
      </c>
      <c r="B2560" s="2" t="s">
        <v>6956</v>
      </c>
      <c r="C2560" s="2" t="s">
        <v>6957</v>
      </c>
      <c r="D2560" s="2" t="s">
        <v>4944</v>
      </c>
      <c r="E2560" s="2" t="str">
        <f>VLOOKUP(D2560,GOL!B:C,2,FALSE)</f>
        <v>Pembina</v>
      </c>
      <c r="F2560" s="9">
        <v>40817</v>
      </c>
      <c r="G2560" s="2" t="s">
        <v>15</v>
      </c>
      <c r="H2560" s="5"/>
      <c r="I2560" s="2" t="s">
        <v>15</v>
      </c>
      <c r="J2560" s="4">
        <v>40817</v>
      </c>
      <c r="K2560" s="2" t="s">
        <v>2073</v>
      </c>
      <c r="L2560" s="2" t="s">
        <v>26</v>
      </c>
      <c r="M2560" s="2" t="s">
        <v>15</v>
      </c>
      <c r="N2560" s="2" t="s">
        <v>15</v>
      </c>
      <c r="O2560" s="2" t="s">
        <v>6958</v>
      </c>
      <c r="P2560" s="9">
        <v>33417</v>
      </c>
      <c r="Q2560" s="6">
        <v>24298</v>
      </c>
      <c r="R2560" s="2" t="s">
        <v>2074</v>
      </c>
      <c r="S2560" t="s">
        <v>25493</v>
      </c>
    </row>
    <row r="2561" spans="1:19" ht="16.5" customHeight="1">
      <c r="A2561" s="2" t="s">
        <v>9952</v>
      </c>
      <c r="B2561" s="2" t="s">
        <v>9953</v>
      </c>
      <c r="C2561" s="2" t="s">
        <v>9954</v>
      </c>
      <c r="D2561" s="2" t="s">
        <v>8369</v>
      </c>
      <c r="E2561" s="2" t="str">
        <f>VLOOKUP(D2561,GOL!B:C,2,FALSE)</f>
        <v>Penata Tk. I</v>
      </c>
      <c r="F2561" s="9">
        <v>41548</v>
      </c>
      <c r="G2561" s="2" t="s">
        <v>15</v>
      </c>
      <c r="H2561" s="5"/>
      <c r="I2561" s="2" t="s">
        <v>15</v>
      </c>
      <c r="J2561" s="4">
        <v>40452</v>
      </c>
      <c r="K2561" s="2" t="s">
        <v>2073</v>
      </c>
      <c r="L2561" s="2" t="s">
        <v>26</v>
      </c>
      <c r="M2561" s="2" t="s">
        <v>15</v>
      </c>
      <c r="N2561" s="2" t="s">
        <v>15</v>
      </c>
      <c r="O2561" s="2" t="s">
        <v>9708</v>
      </c>
      <c r="P2561" s="9">
        <v>37217</v>
      </c>
      <c r="Q2561" s="6">
        <v>25353</v>
      </c>
      <c r="R2561" s="2" t="s">
        <v>2074</v>
      </c>
      <c r="S2561" t="s">
        <v>25493</v>
      </c>
    </row>
    <row r="2562" spans="1:19" ht="16.5" customHeight="1">
      <c r="A2562" s="2" t="s">
        <v>11929</v>
      </c>
      <c r="B2562" s="2" t="s">
        <v>11930</v>
      </c>
      <c r="C2562" s="2" t="s">
        <v>11931</v>
      </c>
      <c r="D2562" s="2" t="s">
        <v>10939</v>
      </c>
      <c r="E2562" s="2" t="str">
        <f>VLOOKUP(D2562,GOL!B:C,2,FALSE)</f>
        <v>Penata</v>
      </c>
      <c r="F2562" s="9">
        <v>41548</v>
      </c>
      <c r="G2562" s="2" t="s">
        <v>15</v>
      </c>
      <c r="H2562" s="5"/>
      <c r="I2562" s="2" t="s">
        <v>15</v>
      </c>
      <c r="J2562" s="4">
        <v>40452</v>
      </c>
      <c r="K2562" s="2" t="s">
        <v>2073</v>
      </c>
      <c r="L2562" s="2" t="s">
        <v>26</v>
      </c>
      <c r="M2562" s="2" t="s">
        <v>15</v>
      </c>
      <c r="N2562" s="2" t="s">
        <v>15</v>
      </c>
      <c r="O2562" s="2" t="s">
        <v>616</v>
      </c>
      <c r="P2562" s="9">
        <v>32536</v>
      </c>
      <c r="Q2562" s="6">
        <v>22442</v>
      </c>
      <c r="R2562" s="2" t="s">
        <v>2074</v>
      </c>
      <c r="S2562" t="s">
        <v>25493</v>
      </c>
    </row>
    <row r="2563" spans="1:19" ht="16.5" customHeight="1">
      <c r="A2563" s="2" t="s">
        <v>11953</v>
      </c>
      <c r="B2563" s="2" t="s">
        <v>11954</v>
      </c>
      <c r="C2563" s="2" t="s">
        <v>11955</v>
      </c>
      <c r="D2563" s="2" t="s">
        <v>10939</v>
      </c>
      <c r="E2563" s="2" t="str">
        <f>VLOOKUP(D2563,GOL!B:C,2,FALSE)</f>
        <v>Penata</v>
      </c>
      <c r="F2563" s="9">
        <v>41548</v>
      </c>
      <c r="G2563" s="2" t="s">
        <v>15</v>
      </c>
      <c r="H2563" s="5"/>
      <c r="I2563" s="2" t="s">
        <v>15</v>
      </c>
      <c r="J2563" s="4">
        <v>40452</v>
      </c>
      <c r="K2563" s="2" t="s">
        <v>2073</v>
      </c>
      <c r="L2563" s="2" t="s">
        <v>26</v>
      </c>
      <c r="M2563" s="2" t="s">
        <v>15</v>
      </c>
      <c r="N2563" s="2" t="s">
        <v>15</v>
      </c>
      <c r="O2563" s="2" t="s">
        <v>573</v>
      </c>
      <c r="P2563" s="9">
        <v>33920</v>
      </c>
      <c r="Q2563" s="6">
        <v>24498</v>
      </c>
      <c r="R2563" s="2" t="s">
        <v>2074</v>
      </c>
      <c r="S2563" t="s">
        <v>25493</v>
      </c>
    </row>
    <row r="2564" spans="1:19" ht="16.5" customHeight="1">
      <c r="A2564" s="2" t="s">
        <v>12606</v>
      </c>
      <c r="B2564" s="2" t="s">
        <v>12607</v>
      </c>
      <c r="C2564" s="2" t="s">
        <v>12608</v>
      </c>
      <c r="D2564" s="2" t="s">
        <v>10939</v>
      </c>
      <c r="E2564" s="2" t="str">
        <f>VLOOKUP(D2564,GOL!B:C,2,FALSE)</f>
        <v>Penata</v>
      </c>
      <c r="F2564" s="9">
        <v>42095</v>
      </c>
      <c r="G2564" s="2" t="s">
        <v>15</v>
      </c>
      <c r="H2564" s="5"/>
      <c r="I2564" s="2" t="s">
        <v>15</v>
      </c>
      <c r="J2564" s="4">
        <v>42095</v>
      </c>
      <c r="K2564" s="2" t="s">
        <v>2073</v>
      </c>
      <c r="L2564" s="2" t="s">
        <v>26</v>
      </c>
      <c r="M2564" s="2" t="s">
        <v>15</v>
      </c>
      <c r="N2564" s="2" t="s">
        <v>15</v>
      </c>
      <c r="O2564" s="2" t="s">
        <v>4308</v>
      </c>
      <c r="P2564" s="9">
        <v>37228</v>
      </c>
      <c r="Q2564" s="6">
        <v>28748</v>
      </c>
      <c r="R2564" s="2" t="s">
        <v>2074</v>
      </c>
      <c r="S2564" t="s">
        <v>25493</v>
      </c>
    </row>
    <row r="2565" spans="1:19" ht="16.5" customHeight="1">
      <c r="A2565" s="2" t="s">
        <v>12713</v>
      </c>
      <c r="B2565" s="2" t="s">
        <v>12714</v>
      </c>
      <c r="C2565" s="2" t="s">
        <v>12715</v>
      </c>
      <c r="D2565" s="2" t="s">
        <v>10939</v>
      </c>
      <c r="E2565" s="2" t="str">
        <f>VLOOKUP(D2565,GOL!B:C,2,FALSE)</f>
        <v>Penata</v>
      </c>
      <c r="F2565" s="9">
        <v>42095</v>
      </c>
      <c r="G2565" s="2" t="s">
        <v>15</v>
      </c>
      <c r="H2565" s="5"/>
      <c r="I2565" s="2" t="s">
        <v>15</v>
      </c>
      <c r="J2565" s="4">
        <v>42095</v>
      </c>
      <c r="K2565" s="2" t="s">
        <v>2073</v>
      </c>
      <c r="L2565" s="2" t="s">
        <v>26</v>
      </c>
      <c r="M2565" s="2" t="s">
        <v>15</v>
      </c>
      <c r="N2565" s="2" t="s">
        <v>15</v>
      </c>
      <c r="O2565" s="2" t="s">
        <v>3198</v>
      </c>
      <c r="P2565" s="9">
        <v>37209</v>
      </c>
      <c r="Q2565" s="6">
        <v>28926</v>
      </c>
      <c r="R2565" s="2" t="s">
        <v>2074</v>
      </c>
      <c r="S2565" t="s">
        <v>25493</v>
      </c>
    </row>
    <row r="2566" spans="1:19" ht="16.5" customHeight="1">
      <c r="A2566" s="2" t="s">
        <v>12725</v>
      </c>
      <c r="B2566" s="2" t="s">
        <v>12726</v>
      </c>
      <c r="C2566" s="2" t="s">
        <v>12727</v>
      </c>
      <c r="D2566" s="2" t="s">
        <v>10939</v>
      </c>
      <c r="E2566" s="2" t="str">
        <f>VLOOKUP(D2566,GOL!B:C,2,FALSE)</f>
        <v>Penata</v>
      </c>
      <c r="F2566" s="9">
        <v>42095</v>
      </c>
      <c r="G2566" s="2" t="s">
        <v>15</v>
      </c>
      <c r="H2566" s="5"/>
      <c r="I2566" s="2" t="s">
        <v>15</v>
      </c>
      <c r="J2566" s="4">
        <v>42095</v>
      </c>
      <c r="K2566" s="2" t="s">
        <v>2073</v>
      </c>
      <c r="L2566" s="2" t="s">
        <v>26</v>
      </c>
      <c r="M2566" s="2" t="s">
        <v>15</v>
      </c>
      <c r="N2566" s="2" t="s">
        <v>15</v>
      </c>
      <c r="O2566" s="2" t="s">
        <v>4545</v>
      </c>
      <c r="P2566" s="9">
        <v>37723</v>
      </c>
      <c r="Q2566" s="6">
        <v>29452</v>
      </c>
      <c r="R2566" s="2" t="s">
        <v>2074</v>
      </c>
      <c r="S2566" t="s">
        <v>25493</v>
      </c>
    </row>
    <row r="2567" spans="1:19" ht="16.5" customHeight="1">
      <c r="A2567" s="2" t="s">
        <v>12743</v>
      </c>
      <c r="B2567" s="2" t="s">
        <v>12744</v>
      </c>
      <c r="C2567" s="2" t="s">
        <v>12745</v>
      </c>
      <c r="D2567" s="2" t="s">
        <v>10939</v>
      </c>
      <c r="E2567" s="2" t="str">
        <f>VLOOKUP(D2567,GOL!B:C,2,FALSE)</f>
        <v>Penata</v>
      </c>
      <c r="F2567" s="9">
        <v>42095</v>
      </c>
      <c r="G2567" s="2" t="s">
        <v>15</v>
      </c>
      <c r="H2567" s="5"/>
      <c r="I2567" s="2" t="s">
        <v>15</v>
      </c>
      <c r="J2567" s="4">
        <v>42095</v>
      </c>
      <c r="K2567" s="2" t="s">
        <v>2073</v>
      </c>
      <c r="L2567" s="2" t="s">
        <v>26</v>
      </c>
      <c r="M2567" s="2" t="s">
        <v>15</v>
      </c>
      <c r="N2567" s="2" t="s">
        <v>15</v>
      </c>
      <c r="O2567" s="2" t="s">
        <v>4238</v>
      </c>
      <c r="P2567" s="9">
        <v>38215</v>
      </c>
      <c r="Q2567" s="6">
        <v>29314</v>
      </c>
      <c r="R2567" s="2" t="s">
        <v>2074</v>
      </c>
      <c r="S2567" t="s">
        <v>25493</v>
      </c>
    </row>
    <row r="2568" spans="1:19" ht="16.5" customHeight="1">
      <c r="A2568" s="2" t="s">
        <v>12754</v>
      </c>
      <c r="B2568" s="2" t="s">
        <v>12755</v>
      </c>
      <c r="C2568" s="2" t="s">
        <v>12756</v>
      </c>
      <c r="D2568" s="2" t="s">
        <v>10939</v>
      </c>
      <c r="E2568" s="2" t="str">
        <f>VLOOKUP(D2568,GOL!B:C,2,FALSE)</f>
        <v>Penata</v>
      </c>
      <c r="F2568" s="9">
        <v>42095</v>
      </c>
      <c r="G2568" s="2" t="s">
        <v>15</v>
      </c>
      <c r="H2568" s="5"/>
      <c r="I2568" s="2" t="s">
        <v>15</v>
      </c>
      <c r="J2568" s="4">
        <v>42095</v>
      </c>
      <c r="K2568" s="2" t="s">
        <v>2073</v>
      </c>
      <c r="L2568" s="2" t="s">
        <v>26</v>
      </c>
      <c r="M2568" s="2" t="s">
        <v>15</v>
      </c>
      <c r="N2568" s="2" t="s">
        <v>15</v>
      </c>
      <c r="O2568" s="2" t="s">
        <v>3075</v>
      </c>
      <c r="P2568" s="9">
        <v>33722</v>
      </c>
      <c r="Q2568" s="6">
        <v>24759</v>
      </c>
      <c r="R2568" s="2" t="s">
        <v>2074</v>
      </c>
      <c r="S2568" t="s">
        <v>25493</v>
      </c>
    </row>
    <row r="2569" spans="1:19" ht="16.5" customHeight="1">
      <c r="A2569" s="2" t="s">
        <v>12763</v>
      </c>
      <c r="B2569" s="2" t="s">
        <v>12764</v>
      </c>
      <c r="C2569" s="2" t="s">
        <v>12765</v>
      </c>
      <c r="D2569" s="2" t="s">
        <v>10939</v>
      </c>
      <c r="E2569" s="2" t="str">
        <f>VLOOKUP(D2569,GOL!B:C,2,FALSE)</f>
        <v>Penata</v>
      </c>
      <c r="F2569" s="9">
        <v>42095</v>
      </c>
      <c r="G2569" s="2" t="s">
        <v>15</v>
      </c>
      <c r="H2569" s="5"/>
      <c r="I2569" s="2" t="s">
        <v>15</v>
      </c>
      <c r="J2569" s="4">
        <v>42095</v>
      </c>
      <c r="K2569" s="2" t="s">
        <v>2073</v>
      </c>
      <c r="L2569" s="2" t="s">
        <v>26</v>
      </c>
      <c r="M2569" s="2" t="s">
        <v>15</v>
      </c>
      <c r="N2569" s="2" t="s">
        <v>15</v>
      </c>
      <c r="O2569" s="2" t="s">
        <v>1152</v>
      </c>
      <c r="P2569" s="9">
        <v>36704</v>
      </c>
      <c r="Q2569" s="6">
        <v>27806</v>
      </c>
      <c r="R2569" s="2" t="s">
        <v>2074</v>
      </c>
      <c r="S2569" t="s">
        <v>28813</v>
      </c>
    </row>
    <row r="2570" spans="1:19" ht="16.5" customHeight="1">
      <c r="A2570" s="2" t="s">
        <v>13377</v>
      </c>
      <c r="B2570" s="2" t="s">
        <v>13378</v>
      </c>
      <c r="C2570" s="2" t="s">
        <v>13379</v>
      </c>
      <c r="D2570" s="2" t="s">
        <v>13178</v>
      </c>
      <c r="E2570" s="2" t="str">
        <f>VLOOKUP(D2570,GOL!B:C,2,FALSE)</f>
        <v>Penata Muda Tk. I</v>
      </c>
      <c r="F2570" s="9">
        <v>39539</v>
      </c>
      <c r="G2570" s="2" t="s">
        <v>15</v>
      </c>
      <c r="H2570" s="5"/>
      <c r="I2570" s="2" t="s">
        <v>320</v>
      </c>
      <c r="J2570" s="7"/>
      <c r="K2570" s="2" t="s">
        <v>2073</v>
      </c>
      <c r="L2570" s="2" t="s">
        <v>26</v>
      </c>
      <c r="M2570" s="2" t="s">
        <v>15</v>
      </c>
      <c r="N2570" s="2" t="s">
        <v>15</v>
      </c>
      <c r="O2570" s="2" t="s">
        <v>5913</v>
      </c>
      <c r="P2570" s="9">
        <v>31525</v>
      </c>
      <c r="Q2570" s="6">
        <v>23879</v>
      </c>
      <c r="R2570" s="2" t="s">
        <v>2074</v>
      </c>
      <c r="S2570" t="s">
        <v>25493</v>
      </c>
    </row>
    <row r="2571" spans="1:19" ht="16.5" customHeight="1">
      <c r="A2571" s="2" t="s">
        <v>15142</v>
      </c>
      <c r="B2571" s="2" t="s">
        <v>15143</v>
      </c>
      <c r="C2571" s="2" t="s">
        <v>15144</v>
      </c>
      <c r="D2571" s="2" t="s">
        <v>13178</v>
      </c>
      <c r="E2571" s="2" t="str">
        <f>VLOOKUP(D2571,GOL!B:C,2,FALSE)</f>
        <v>Penata Muda Tk. I</v>
      </c>
      <c r="F2571" s="9">
        <v>42095</v>
      </c>
      <c r="G2571" s="2" t="s">
        <v>15</v>
      </c>
      <c r="H2571" s="5"/>
      <c r="I2571" s="2" t="s">
        <v>15</v>
      </c>
      <c r="J2571" s="4">
        <v>42095</v>
      </c>
      <c r="K2571" s="2" t="s">
        <v>2073</v>
      </c>
      <c r="L2571" s="2" t="s">
        <v>26</v>
      </c>
      <c r="M2571" s="2" t="s">
        <v>15</v>
      </c>
      <c r="N2571" s="2" t="s">
        <v>15</v>
      </c>
      <c r="O2571" s="2" t="s">
        <v>3144</v>
      </c>
      <c r="P2571" s="10">
        <v>34246</v>
      </c>
      <c r="Q2571" s="6">
        <v>25524</v>
      </c>
      <c r="R2571" s="2" t="s">
        <v>2074</v>
      </c>
      <c r="S2571" t="s">
        <v>28856</v>
      </c>
    </row>
    <row r="2572" spans="1:19" ht="16.5" customHeight="1">
      <c r="A2572" s="2" t="s">
        <v>15234</v>
      </c>
      <c r="B2572" s="2" t="s">
        <v>15235</v>
      </c>
      <c r="C2572" s="2" t="s">
        <v>15236</v>
      </c>
      <c r="D2572" s="2" t="s">
        <v>13178</v>
      </c>
      <c r="E2572" s="2" t="str">
        <f>VLOOKUP(D2572,GOL!B:C,2,FALSE)</f>
        <v>Penata Muda Tk. I</v>
      </c>
      <c r="F2572" s="9">
        <v>42095</v>
      </c>
      <c r="G2572" s="2" t="s">
        <v>15</v>
      </c>
      <c r="H2572" s="5"/>
      <c r="I2572" s="2" t="s">
        <v>15</v>
      </c>
      <c r="J2572" s="4">
        <v>42095</v>
      </c>
      <c r="K2572" s="2" t="s">
        <v>2073</v>
      </c>
      <c r="L2572" s="2" t="s">
        <v>26</v>
      </c>
      <c r="M2572" s="2" t="s">
        <v>15</v>
      </c>
      <c r="N2572" s="2" t="s">
        <v>15</v>
      </c>
      <c r="O2572" s="2" t="s">
        <v>573</v>
      </c>
      <c r="P2572" s="10">
        <v>39059</v>
      </c>
      <c r="Q2572" s="6">
        <v>28954</v>
      </c>
      <c r="R2572" s="2" t="s">
        <v>2074</v>
      </c>
      <c r="S2572" t="s">
        <v>25493</v>
      </c>
    </row>
    <row r="2573" spans="1:19" ht="16.5" customHeight="1">
      <c r="A2573" s="2" t="s">
        <v>22360</v>
      </c>
      <c r="B2573" s="2" t="s">
        <v>22361</v>
      </c>
      <c r="C2573" s="2" t="s">
        <v>22362</v>
      </c>
      <c r="D2573" s="2" t="s">
        <v>21846</v>
      </c>
      <c r="E2573" s="2" t="str">
        <f>VLOOKUP(D2573,GOL!B:C,2,FALSE)</f>
        <v>Pengatur Muda Tk.I</v>
      </c>
      <c r="F2573" s="9">
        <v>41365</v>
      </c>
      <c r="G2573" s="2" t="s">
        <v>15</v>
      </c>
      <c r="H2573" s="5"/>
      <c r="I2573" s="2" t="s">
        <v>320</v>
      </c>
      <c r="J2573" s="7"/>
      <c r="K2573" s="2" t="s">
        <v>2073</v>
      </c>
      <c r="L2573" s="2" t="s">
        <v>26</v>
      </c>
      <c r="M2573" s="2" t="s">
        <v>15</v>
      </c>
      <c r="N2573" s="2" t="s">
        <v>15</v>
      </c>
      <c r="O2573" s="2" t="s">
        <v>9242</v>
      </c>
      <c r="P2573" s="9">
        <v>35938</v>
      </c>
      <c r="Q2573" s="6">
        <v>28919</v>
      </c>
      <c r="R2573" s="2" t="s">
        <v>2074</v>
      </c>
      <c r="S2573" t="s">
        <v>25493</v>
      </c>
    </row>
    <row r="2574" spans="1:19" ht="16.5" customHeight="1">
      <c r="A2574" s="2" t="s">
        <v>22363</v>
      </c>
      <c r="B2574" s="2" t="s">
        <v>22364</v>
      </c>
      <c r="C2574" s="2" t="s">
        <v>22365</v>
      </c>
      <c r="D2574" s="2" t="s">
        <v>21846</v>
      </c>
      <c r="E2574" s="2" t="str">
        <f>VLOOKUP(D2574,GOL!B:C,2,FALSE)</f>
        <v>Pengatur Muda Tk.I</v>
      </c>
      <c r="F2574" s="9">
        <v>41365</v>
      </c>
      <c r="G2574" s="2" t="s">
        <v>15</v>
      </c>
      <c r="H2574" s="5"/>
      <c r="I2574" s="2" t="s">
        <v>320</v>
      </c>
      <c r="J2574" s="7"/>
      <c r="K2574" s="2" t="s">
        <v>2073</v>
      </c>
      <c r="L2574" s="2" t="s">
        <v>26</v>
      </c>
      <c r="M2574" s="2" t="s">
        <v>15</v>
      </c>
      <c r="N2574" s="2" t="s">
        <v>15</v>
      </c>
      <c r="O2574" s="2" t="s">
        <v>19084</v>
      </c>
      <c r="P2574" s="9">
        <v>36799</v>
      </c>
      <c r="Q2574" s="6">
        <v>29516</v>
      </c>
      <c r="R2574" s="2" t="s">
        <v>2074</v>
      </c>
      <c r="S2574" t="s">
        <v>25493</v>
      </c>
    </row>
    <row r="2575" spans="1:19" ht="16.5" customHeight="1">
      <c r="A2575" s="2" t="s">
        <v>23934</v>
      </c>
      <c r="B2575" s="2" t="s">
        <v>23935</v>
      </c>
      <c r="C2575" s="2" t="s">
        <v>23936</v>
      </c>
      <c r="D2575" s="2" t="s">
        <v>23499</v>
      </c>
      <c r="E2575" s="2" t="str">
        <f>VLOOKUP(D2575,GOL!B:C,2,FALSE)</f>
        <v>Pengatur Muda</v>
      </c>
      <c r="F2575" s="9">
        <v>42095</v>
      </c>
      <c r="G2575" s="2" t="s">
        <v>15</v>
      </c>
      <c r="H2575" s="5"/>
      <c r="I2575" s="2" t="s">
        <v>320</v>
      </c>
      <c r="J2575" s="7"/>
      <c r="K2575" s="2" t="s">
        <v>2073</v>
      </c>
      <c r="L2575" s="2" t="s">
        <v>26</v>
      </c>
      <c r="M2575" s="2" t="s">
        <v>15</v>
      </c>
      <c r="N2575" s="2" t="s">
        <v>15</v>
      </c>
      <c r="O2575" s="2" t="s">
        <v>13462</v>
      </c>
      <c r="P2575" s="9">
        <v>32667</v>
      </c>
      <c r="Q2575" s="6">
        <v>26310</v>
      </c>
      <c r="R2575" s="2" t="s">
        <v>2074</v>
      </c>
      <c r="S2575" t="s">
        <v>25493</v>
      </c>
    </row>
    <row r="2576" spans="1:19" ht="16.5" customHeight="1">
      <c r="A2576" s="2" t="s">
        <v>24086</v>
      </c>
      <c r="B2576" s="2" t="s">
        <v>24087</v>
      </c>
      <c r="C2576" s="2" t="s">
        <v>24088</v>
      </c>
      <c r="D2576" s="2" t="s">
        <v>24048</v>
      </c>
      <c r="E2576" s="2" t="str">
        <f>VLOOKUP(D2576,GOL!B:C,2,FALSE)</f>
        <v>Juru Tk. I</v>
      </c>
      <c r="F2576" s="9">
        <v>41365</v>
      </c>
      <c r="G2576" s="2" t="s">
        <v>15</v>
      </c>
      <c r="H2576" s="5"/>
      <c r="I2576" s="2" t="s">
        <v>320</v>
      </c>
      <c r="J2576" s="7"/>
      <c r="K2576" s="2" t="s">
        <v>2073</v>
      </c>
      <c r="L2576" s="2" t="s">
        <v>26</v>
      </c>
      <c r="M2576" s="2" t="s">
        <v>15</v>
      </c>
      <c r="N2576" s="2" t="s">
        <v>15</v>
      </c>
      <c r="O2576" s="2" t="s">
        <v>17788</v>
      </c>
      <c r="P2576" s="9">
        <v>32316</v>
      </c>
      <c r="Q2576" s="6">
        <v>26190</v>
      </c>
      <c r="R2576" s="2" t="s">
        <v>2074</v>
      </c>
      <c r="S2576" t="s">
        <v>25493</v>
      </c>
    </row>
    <row r="2577" spans="1:19" ht="16.5" customHeight="1">
      <c r="A2577" s="2" t="s">
        <v>24183</v>
      </c>
      <c r="B2577" s="2" t="s">
        <v>24184</v>
      </c>
      <c r="C2577" s="2" t="s">
        <v>1203</v>
      </c>
      <c r="D2577" s="2" t="s">
        <v>24048</v>
      </c>
      <c r="E2577" s="2" t="str">
        <f>VLOOKUP(D2577,GOL!B:C,2,FALSE)</f>
        <v>Juru Tk. I</v>
      </c>
      <c r="F2577" s="9">
        <v>41730</v>
      </c>
      <c r="G2577" s="2" t="s">
        <v>15</v>
      </c>
      <c r="H2577" s="5"/>
      <c r="I2577" s="2" t="s">
        <v>320</v>
      </c>
      <c r="J2577" s="7"/>
      <c r="K2577" s="2" t="s">
        <v>2073</v>
      </c>
      <c r="L2577" s="2" t="s">
        <v>26</v>
      </c>
      <c r="M2577" s="2" t="s">
        <v>15</v>
      </c>
      <c r="N2577" s="2" t="s">
        <v>15</v>
      </c>
      <c r="O2577" s="2" t="s">
        <v>17788</v>
      </c>
      <c r="P2577" s="12"/>
      <c r="Q2577" s="6">
        <v>28275</v>
      </c>
      <c r="R2577" s="2" t="s">
        <v>2074</v>
      </c>
      <c r="S2577" t="s">
        <v>28809</v>
      </c>
    </row>
    <row r="2578" spans="1:19" ht="16.5" customHeight="1">
      <c r="A2578" s="2" t="s">
        <v>24212</v>
      </c>
      <c r="B2578" s="2" t="s">
        <v>24213</v>
      </c>
      <c r="C2578" s="2" t="s">
        <v>24214</v>
      </c>
      <c r="D2578" s="2" t="s">
        <v>24048</v>
      </c>
      <c r="E2578" s="2" t="str">
        <f>VLOOKUP(D2578,GOL!B:C,2,FALSE)</f>
        <v>Juru Tk. I</v>
      </c>
      <c r="F2578" s="9">
        <v>41730</v>
      </c>
      <c r="G2578" s="2" t="s">
        <v>15</v>
      </c>
      <c r="H2578" s="5"/>
      <c r="I2578" s="2" t="s">
        <v>320</v>
      </c>
      <c r="J2578" s="7"/>
      <c r="K2578" s="2" t="s">
        <v>2073</v>
      </c>
      <c r="L2578" s="2" t="s">
        <v>26</v>
      </c>
      <c r="M2578" s="2" t="s">
        <v>15</v>
      </c>
      <c r="N2578" s="2" t="s">
        <v>15</v>
      </c>
      <c r="O2578" s="2" t="s">
        <v>17788</v>
      </c>
      <c r="P2578" s="9">
        <v>35216</v>
      </c>
      <c r="Q2578" s="6">
        <v>29054</v>
      </c>
      <c r="R2578" s="2" t="s">
        <v>2074</v>
      </c>
      <c r="S2578" t="s">
        <v>25493</v>
      </c>
    </row>
    <row r="2579" spans="1:19" ht="16.5" customHeight="1">
      <c r="A2579" s="2" t="s">
        <v>569</v>
      </c>
      <c r="B2579" s="2" t="s">
        <v>570</v>
      </c>
      <c r="C2579" s="2" t="s">
        <v>571</v>
      </c>
      <c r="D2579" s="2" t="s">
        <v>312</v>
      </c>
      <c r="E2579" s="2" t="str">
        <f>VLOOKUP(D2579,GOL!B:C,2,FALSE)</f>
        <v>Pembina Tk. I</v>
      </c>
      <c r="F2579" s="9">
        <v>39722</v>
      </c>
      <c r="G2579" s="2" t="s">
        <v>15</v>
      </c>
      <c r="H2579" s="5"/>
      <c r="I2579" s="2" t="s">
        <v>15</v>
      </c>
      <c r="J2579" s="4">
        <v>39722</v>
      </c>
      <c r="K2579" s="2" t="s">
        <v>572</v>
      </c>
      <c r="L2579" s="2" t="s">
        <v>26</v>
      </c>
      <c r="M2579" s="2" t="s">
        <v>15</v>
      </c>
      <c r="N2579" s="2" t="s">
        <v>15</v>
      </c>
      <c r="O2579" s="2" t="s">
        <v>573</v>
      </c>
      <c r="P2579" s="9">
        <v>31777</v>
      </c>
      <c r="Q2579" s="6">
        <v>23236</v>
      </c>
      <c r="R2579" s="2" t="s">
        <v>574</v>
      </c>
      <c r="S2579" t="s">
        <v>28824</v>
      </c>
    </row>
    <row r="2580" spans="1:19" ht="16.5" customHeight="1">
      <c r="A2580" s="2" t="s">
        <v>1052</v>
      </c>
      <c r="B2580" s="2" t="s">
        <v>1053</v>
      </c>
      <c r="C2580" s="2" t="s">
        <v>1054</v>
      </c>
      <c r="D2580" s="2" t="s">
        <v>312</v>
      </c>
      <c r="E2580" s="2" t="str">
        <f>VLOOKUP(D2580,GOL!B:C,2,FALSE)</f>
        <v>Pembina Tk. I</v>
      </c>
      <c r="F2580" s="9">
        <v>40452</v>
      </c>
      <c r="G2580" s="2" t="s">
        <v>15</v>
      </c>
      <c r="H2580" s="5"/>
      <c r="I2580" s="2" t="s">
        <v>15</v>
      </c>
      <c r="J2580" s="4">
        <v>40452</v>
      </c>
      <c r="K2580" s="2" t="s">
        <v>572</v>
      </c>
      <c r="L2580" s="2" t="s">
        <v>26</v>
      </c>
      <c r="M2580" s="2" t="s">
        <v>15</v>
      </c>
      <c r="N2580" s="2" t="s">
        <v>15</v>
      </c>
      <c r="O2580" s="2" t="s">
        <v>573</v>
      </c>
      <c r="P2580" s="9">
        <v>36495</v>
      </c>
      <c r="Q2580" s="6">
        <v>21105</v>
      </c>
      <c r="R2580" s="2" t="s">
        <v>574</v>
      </c>
      <c r="S2580" t="s">
        <v>28846</v>
      </c>
    </row>
    <row r="2581" spans="1:19" ht="16.5" customHeight="1">
      <c r="A2581" s="2" t="s">
        <v>1189</v>
      </c>
      <c r="B2581" s="2" t="s">
        <v>1190</v>
      </c>
      <c r="C2581" s="2" t="s">
        <v>1191</v>
      </c>
      <c r="D2581" s="2" t="s">
        <v>312</v>
      </c>
      <c r="E2581" s="2" t="str">
        <f>VLOOKUP(D2581,GOL!B:C,2,FALSE)</f>
        <v>Pembina Tk. I</v>
      </c>
      <c r="F2581" s="9">
        <v>40452</v>
      </c>
      <c r="G2581" s="2" t="s">
        <v>15</v>
      </c>
      <c r="H2581" s="5"/>
      <c r="I2581" s="2" t="s">
        <v>15</v>
      </c>
      <c r="J2581" s="4">
        <v>40452</v>
      </c>
      <c r="K2581" s="2" t="s">
        <v>572</v>
      </c>
      <c r="L2581" s="2" t="s">
        <v>26</v>
      </c>
      <c r="M2581" s="2" t="s">
        <v>15</v>
      </c>
      <c r="N2581" s="2" t="s">
        <v>15</v>
      </c>
      <c r="O2581" s="2" t="s">
        <v>213</v>
      </c>
      <c r="P2581" s="9">
        <v>37611</v>
      </c>
      <c r="Q2581" s="6">
        <v>21955</v>
      </c>
      <c r="R2581" s="2" t="s">
        <v>574</v>
      </c>
      <c r="S2581" t="s">
        <v>28813</v>
      </c>
    </row>
    <row r="2582" spans="1:19" ht="16.5" customHeight="1">
      <c r="A2582" s="2" t="s">
        <v>1305</v>
      </c>
      <c r="B2582" s="2" t="s">
        <v>1306</v>
      </c>
      <c r="C2582" s="2" t="s">
        <v>1307</v>
      </c>
      <c r="D2582" s="2" t="s">
        <v>312</v>
      </c>
      <c r="E2582" s="2" t="str">
        <f>VLOOKUP(D2582,GOL!B:C,2,FALSE)</f>
        <v>Pembina Tk. I</v>
      </c>
      <c r="F2582" s="9">
        <v>40452</v>
      </c>
      <c r="G2582" s="2" t="s">
        <v>15</v>
      </c>
      <c r="H2582" s="5"/>
      <c r="I2582" s="2" t="s">
        <v>15</v>
      </c>
      <c r="J2582" s="4">
        <v>40452</v>
      </c>
      <c r="K2582" s="2" t="s">
        <v>572</v>
      </c>
      <c r="L2582" s="2" t="s">
        <v>26</v>
      </c>
      <c r="M2582" s="2" t="s">
        <v>15</v>
      </c>
      <c r="N2582" s="2" t="s">
        <v>15</v>
      </c>
      <c r="O2582" s="2" t="s">
        <v>1308</v>
      </c>
      <c r="P2582" s="9">
        <v>35795</v>
      </c>
      <c r="Q2582" s="6">
        <v>21525</v>
      </c>
      <c r="R2582" s="2" t="s">
        <v>574</v>
      </c>
      <c r="S2582" t="s">
        <v>28857</v>
      </c>
    </row>
    <row r="2583" spans="1:19" ht="16.5" customHeight="1">
      <c r="A2583" s="2" t="s">
        <v>3257</v>
      </c>
      <c r="B2583" s="2" t="s">
        <v>3258</v>
      </c>
      <c r="C2583" s="2" t="s">
        <v>3259</v>
      </c>
      <c r="D2583" s="2" t="s">
        <v>312</v>
      </c>
      <c r="E2583" s="2" t="str">
        <f>VLOOKUP(D2583,GOL!B:C,2,FALSE)</f>
        <v>Pembina Tk. I</v>
      </c>
      <c r="F2583" s="9">
        <v>42095</v>
      </c>
      <c r="G2583" s="2" t="s">
        <v>15</v>
      </c>
      <c r="H2583" s="5"/>
      <c r="I2583" s="2" t="s">
        <v>15</v>
      </c>
      <c r="J2583" s="4">
        <v>42095</v>
      </c>
      <c r="K2583" s="2" t="s">
        <v>572</v>
      </c>
      <c r="L2583" s="2" t="s">
        <v>26</v>
      </c>
      <c r="M2583" s="2" t="s">
        <v>15</v>
      </c>
      <c r="N2583" s="2" t="s">
        <v>15</v>
      </c>
      <c r="O2583" s="2" t="s">
        <v>3154</v>
      </c>
      <c r="P2583" s="9">
        <v>33969</v>
      </c>
      <c r="Q2583" s="6">
        <v>22039</v>
      </c>
      <c r="R2583" s="2" t="s">
        <v>574</v>
      </c>
      <c r="S2583" t="s">
        <v>28804</v>
      </c>
    </row>
    <row r="2584" spans="1:19" ht="16.5" customHeight="1">
      <c r="A2584" s="2" t="s">
        <v>3455</v>
      </c>
      <c r="B2584" s="2" t="s">
        <v>3456</v>
      </c>
      <c r="C2584" s="2" t="s">
        <v>3457</v>
      </c>
      <c r="D2584" s="2" t="s">
        <v>312</v>
      </c>
      <c r="E2584" s="2" t="str">
        <f>VLOOKUP(D2584,GOL!B:C,2,FALSE)</f>
        <v>Pembina Tk. I</v>
      </c>
      <c r="F2584" s="9">
        <v>42095</v>
      </c>
      <c r="G2584" s="2" t="s">
        <v>15</v>
      </c>
      <c r="H2584" s="5"/>
      <c r="I2584" s="2" t="s">
        <v>15</v>
      </c>
      <c r="J2584" s="4">
        <v>42095</v>
      </c>
      <c r="K2584" s="2" t="s">
        <v>572</v>
      </c>
      <c r="L2584" s="2" t="s">
        <v>26</v>
      </c>
      <c r="M2584" s="2" t="s">
        <v>15</v>
      </c>
      <c r="N2584" s="2" t="s">
        <v>15</v>
      </c>
      <c r="O2584" s="2" t="s">
        <v>611</v>
      </c>
      <c r="P2584" s="9">
        <v>31412</v>
      </c>
      <c r="Q2584" s="6">
        <v>23007</v>
      </c>
      <c r="R2584" s="2" t="s">
        <v>574</v>
      </c>
      <c r="S2584" t="s">
        <v>25493</v>
      </c>
    </row>
    <row r="2585" spans="1:19" ht="16.5" customHeight="1">
      <c r="A2585" s="2" t="s">
        <v>3459</v>
      </c>
      <c r="B2585" s="2" t="s">
        <v>3460</v>
      </c>
      <c r="C2585" s="2" t="s">
        <v>3461</v>
      </c>
      <c r="D2585" s="2" t="s">
        <v>312</v>
      </c>
      <c r="E2585" s="2" t="str">
        <f>VLOOKUP(D2585,GOL!B:C,2,FALSE)</f>
        <v>Pembina Tk. I</v>
      </c>
      <c r="F2585" s="9">
        <v>42095</v>
      </c>
      <c r="G2585" s="2" t="s">
        <v>15</v>
      </c>
      <c r="H2585" s="5"/>
      <c r="I2585" s="2" t="s">
        <v>15</v>
      </c>
      <c r="J2585" s="4">
        <v>42095</v>
      </c>
      <c r="K2585" s="2" t="s">
        <v>572</v>
      </c>
      <c r="L2585" s="2" t="s">
        <v>26</v>
      </c>
      <c r="M2585" s="2" t="s">
        <v>15</v>
      </c>
      <c r="N2585" s="2" t="s">
        <v>15</v>
      </c>
      <c r="O2585" s="2" t="s">
        <v>611</v>
      </c>
      <c r="P2585" s="9">
        <v>30316</v>
      </c>
      <c r="Q2585" s="6">
        <v>22408</v>
      </c>
      <c r="R2585" s="2" t="s">
        <v>574</v>
      </c>
      <c r="S2585" t="s">
        <v>28805</v>
      </c>
    </row>
    <row r="2586" spans="1:19" ht="16.5" customHeight="1">
      <c r="A2586" s="2" t="s">
        <v>3463</v>
      </c>
      <c r="B2586" s="2" t="s">
        <v>3464</v>
      </c>
      <c r="C2586" s="2" t="s">
        <v>3465</v>
      </c>
      <c r="D2586" s="2" t="s">
        <v>312</v>
      </c>
      <c r="E2586" s="2" t="str">
        <f>VLOOKUP(D2586,GOL!B:C,2,FALSE)</f>
        <v>Pembina Tk. I</v>
      </c>
      <c r="F2586" s="9">
        <v>42095</v>
      </c>
      <c r="G2586" s="2" t="s">
        <v>15</v>
      </c>
      <c r="H2586" s="5"/>
      <c r="I2586" s="2" t="s">
        <v>15</v>
      </c>
      <c r="J2586" s="4">
        <v>42095</v>
      </c>
      <c r="K2586" s="2" t="s">
        <v>572</v>
      </c>
      <c r="L2586" s="2" t="s">
        <v>26</v>
      </c>
      <c r="M2586" s="2" t="s">
        <v>15</v>
      </c>
      <c r="N2586" s="2" t="s">
        <v>15</v>
      </c>
      <c r="O2586" s="2" t="s">
        <v>910</v>
      </c>
      <c r="P2586" s="10">
        <v>36891</v>
      </c>
      <c r="Q2586" s="6">
        <v>22865</v>
      </c>
      <c r="R2586" s="2" t="s">
        <v>574</v>
      </c>
      <c r="S2586" t="s">
        <v>25493</v>
      </c>
    </row>
    <row r="2587" spans="1:19" ht="16.5" customHeight="1">
      <c r="A2587" s="2" t="s">
        <v>3469</v>
      </c>
      <c r="B2587" s="2" t="s">
        <v>3470</v>
      </c>
      <c r="C2587" s="2" t="s">
        <v>3471</v>
      </c>
      <c r="D2587" s="2" t="s">
        <v>312</v>
      </c>
      <c r="E2587" s="2" t="str">
        <f>VLOOKUP(D2587,GOL!B:C,2,FALSE)</f>
        <v>Pembina Tk. I</v>
      </c>
      <c r="F2587" s="9">
        <v>42095</v>
      </c>
      <c r="G2587" s="2" t="s">
        <v>15</v>
      </c>
      <c r="H2587" s="5"/>
      <c r="I2587" s="2" t="s">
        <v>15</v>
      </c>
      <c r="J2587" s="4">
        <v>42095</v>
      </c>
      <c r="K2587" s="2" t="s">
        <v>572</v>
      </c>
      <c r="L2587" s="2" t="s">
        <v>26</v>
      </c>
      <c r="M2587" s="2" t="s">
        <v>15</v>
      </c>
      <c r="N2587" s="2" t="s">
        <v>15</v>
      </c>
      <c r="O2587" s="2" t="s">
        <v>18</v>
      </c>
      <c r="P2587" s="9">
        <v>38717</v>
      </c>
      <c r="Q2587" s="6">
        <v>22217</v>
      </c>
      <c r="R2587" s="2" t="s">
        <v>574</v>
      </c>
      <c r="S2587" t="s">
        <v>28812</v>
      </c>
    </row>
    <row r="2588" spans="1:19" ht="16.5" customHeight="1">
      <c r="A2588" s="2" t="s">
        <v>3805</v>
      </c>
      <c r="B2588" s="2" t="s">
        <v>3806</v>
      </c>
      <c r="C2588" s="2" t="s">
        <v>3807</v>
      </c>
      <c r="D2588" s="2" t="s">
        <v>312</v>
      </c>
      <c r="E2588" s="2" t="str">
        <f>VLOOKUP(D2588,GOL!B:C,2,FALSE)</f>
        <v>Pembina Tk. I</v>
      </c>
      <c r="F2588" s="9">
        <v>42095</v>
      </c>
      <c r="G2588" s="2" t="s">
        <v>15</v>
      </c>
      <c r="H2588" s="5"/>
      <c r="I2588" s="2" t="s">
        <v>15</v>
      </c>
      <c r="J2588" s="4">
        <v>42095</v>
      </c>
      <c r="K2588" s="2" t="s">
        <v>572</v>
      </c>
      <c r="L2588" s="2" t="s">
        <v>26</v>
      </c>
      <c r="M2588" s="2" t="s">
        <v>15</v>
      </c>
      <c r="N2588" s="2" t="s">
        <v>15</v>
      </c>
      <c r="O2588" s="2" t="s">
        <v>611</v>
      </c>
      <c r="P2588" s="12"/>
      <c r="Q2588" s="6">
        <v>23963</v>
      </c>
      <c r="R2588" s="2" t="s">
        <v>574</v>
      </c>
      <c r="S2588" t="s">
        <v>28874</v>
      </c>
    </row>
    <row r="2589" spans="1:19" ht="16.5" customHeight="1">
      <c r="A2589" s="2" t="s">
        <v>4574</v>
      </c>
      <c r="B2589" s="2" t="s">
        <v>4575</v>
      </c>
      <c r="C2589" s="2" t="s">
        <v>4576</v>
      </c>
      <c r="D2589" s="2" t="s">
        <v>312</v>
      </c>
      <c r="E2589" s="2" t="str">
        <f>VLOOKUP(D2589,GOL!B:C,2,FALSE)</f>
        <v>Pembina Tk. I</v>
      </c>
      <c r="F2589" s="9">
        <v>42095</v>
      </c>
      <c r="G2589" s="2" t="s">
        <v>15</v>
      </c>
      <c r="H2589" s="5"/>
      <c r="I2589" s="2" t="s">
        <v>15</v>
      </c>
      <c r="J2589" s="4">
        <v>42095</v>
      </c>
      <c r="K2589" s="2" t="s">
        <v>572</v>
      </c>
      <c r="L2589" s="2" t="s">
        <v>26</v>
      </c>
      <c r="M2589" s="2" t="s">
        <v>15</v>
      </c>
      <c r="N2589" s="2" t="s">
        <v>15</v>
      </c>
      <c r="O2589" s="2" t="s">
        <v>595</v>
      </c>
      <c r="P2589" s="9">
        <v>35430</v>
      </c>
      <c r="Q2589" s="6">
        <v>25009</v>
      </c>
      <c r="R2589" s="2" t="s">
        <v>574</v>
      </c>
      <c r="S2589" t="s">
        <v>25493</v>
      </c>
    </row>
    <row r="2590" spans="1:19" ht="16.5" customHeight="1">
      <c r="A2590" s="2" t="s">
        <v>4767</v>
      </c>
      <c r="B2590" s="2" t="s">
        <v>4768</v>
      </c>
      <c r="C2590" s="2" t="s">
        <v>4769</v>
      </c>
      <c r="D2590" s="2" t="s">
        <v>312</v>
      </c>
      <c r="E2590" s="2" t="str">
        <f>VLOOKUP(D2590,GOL!B:C,2,FALSE)</f>
        <v>Pembina Tk. I</v>
      </c>
      <c r="F2590" s="9">
        <v>42095</v>
      </c>
      <c r="G2590" s="2" t="s">
        <v>15</v>
      </c>
      <c r="H2590" s="5"/>
      <c r="I2590" s="2" t="s">
        <v>15</v>
      </c>
      <c r="J2590" s="4">
        <v>42095</v>
      </c>
      <c r="K2590" s="2" t="s">
        <v>572</v>
      </c>
      <c r="L2590" s="2" t="s">
        <v>26</v>
      </c>
      <c r="M2590" s="2" t="s">
        <v>15</v>
      </c>
      <c r="N2590" s="2" t="s">
        <v>15</v>
      </c>
      <c r="O2590" s="2" t="s">
        <v>4770</v>
      </c>
      <c r="P2590" s="9">
        <v>35975</v>
      </c>
      <c r="Q2590" s="6">
        <v>27411</v>
      </c>
      <c r="R2590" s="2" t="s">
        <v>574</v>
      </c>
      <c r="S2590" t="s">
        <v>28846</v>
      </c>
    </row>
    <row r="2591" spans="1:19" ht="16.5" customHeight="1">
      <c r="A2591" s="2" t="s">
        <v>5483</v>
      </c>
      <c r="B2591" s="2" t="s">
        <v>5484</v>
      </c>
      <c r="C2591" s="2" t="s">
        <v>5485</v>
      </c>
      <c r="D2591" s="2" t="s">
        <v>4944</v>
      </c>
      <c r="E2591" s="2" t="str">
        <f>VLOOKUP(D2591,GOL!B:C,2,FALSE)</f>
        <v>Pembina</v>
      </c>
      <c r="F2591" s="9">
        <v>39356</v>
      </c>
      <c r="G2591" s="2" t="s">
        <v>15</v>
      </c>
      <c r="H2591" s="5"/>
      <c r="I2591" s="2" t="s">
        <v>15</v>
      </c>
      <c r="J2591" s="4">
        <v>39356</v>
      </c>
      <c r="K2591" s="2" t="s">
        <v>572</v>
      </c>
      <c r="L2591" s="2" t="s">
        <v>26</v>
      </c>
      <c r="M2591" s="2" t="s">
        <v>15</v>
      </c>
      <c r="N2591" s="2" t="s">
        <v>15</v>
      </c>
      <c r="O2591" s="2" t="s">
        <v>5268</v>
      </c>
      <c r="P2591" s="9">
        <v>31260</v>
      </c>
      <c r="Q2591" s="6">
        <v>22643</v>
      </c>
      <c r="R2591" s="2" t="s">
        <v>574</v>
      </c>
      <c r="S2591" t="s">
        <v>25493</v>
      </c>
    </row>
    <row r="2592" spans="1:19" ht="16.5" customHeight="1">
      <c r="A2592" s="2" t="s">
        <v>5493</v>
      </c>
      <c r="B2592" s="2" t="s">
        <v>5494</v>
      </c>
      <c r="C2592" s="2" t="s">
        <v>5495</v>
      </c>
      <c r="D2592" s="2" t="s">
        <v>4944</v>
      </c>
      <c r="E2592" s="2" t="str">
        <f>VLOOKUP(D2592,GOL!B:C,2,FALSE)</f>
        <v>Pembina</v>
      </c>
      <c r="F2592" s="9">
        <v>39356</v>
      </c>
      <c r="G2592" s="2" t="s">
        <v>15</v>
      </c>
      <c r="H2592" s="5"/>
      <c r="I2592" s="2" t="s">
        <v>15</v>
      </c>
      <c r="J2592" s="4">
        <v>39356</v>
      </c>
      <c r="K2592" s="2" t="s">
        <v>572</v>
      </c>
      <c r="L2592" s="2" t="s">
        <v>26</v>
      </c>
      <c r="M2592" s="2" t="s">
        <v>15</v>
      </c>
      <c r="N2592" s="2" t="s">
        <v>15</v>
      </c>
      <c r="O2592" s="2" t="s">
        <v>5496</v>
      </c>
      <c r="P2592" s="9">
        <v>31967</v>
      </c>
      <c r="Q2592" s="6">
        <v>23445</v>
      </c>
      <c r="R2592" s="2" t="s">
        <v>574</v>
      </c>
      <c r="S2592" t="s">
        <v>28837</v>
      </c>
    </row>
    <row r="2593" spans="1:19" ht="16.5" customHeight="1">
      <c r="A2593" s="2" t="s">
        <v>5562</v>
      </c>
      <c r="B2593" s="2" t="s">
        <v>5563</v>
      </c>
      <c r="C2593" s="2" t="s">
        <v>5564</v>
      </c>
      <c r="D2593" s="2" t="s">
        <v>4944</v>
      </c>
      <c r="E2593" s="2" t="str">
        <f>VLOOKUP(D2593,GOL!B:C,2,FALSE)</f>
        <v>Pembina</v>
      </c>
      <c r="F2593" s="9">
        <v>39539</v>
      </c>
      <c r="G2593" s="2" t="s">
        <v>15</v>
      </c>
      <c r="H2593" s="5"/>
      <c r="I2593" s="2" t="s">
        <v>15</v>
      </c>
      <c r="J2593" s="4">
        <v>39539</v>
      </c>
      <c r="K2593" s="2" t="s">
        <v>572</v>
      </c>
      <c r="L2593" s="2" t="s">
        <v>26</v>
      </c>
      <c r="M2593" s="2" t="s">
        <v>15</v>
      </c>
      <c r="N2593" s="2" t="s">
        <v>15</v>
      </c>
      <c r="O2593" s="2" t="s">
        <v>5042</v>
      </c>
      <c r="P2593" s="9">
        <v>32142</v>
      </c>
      <c r="Q2593" s="6">
        <v>23823</v>
      </c>
      <c r="R2593" s="2" t="s">
        <v>574</v>
      </c>
      <c r="S2593" t="s">
        <v>25493</v>
      </c>
    </row>
    <row r="2594" spans="1:19" ht="16.5" customHeight="1">
      <c r="A2594" s="2" t="s">
        <v>5656</v>
      </c>
      <c r="B2594" s="2" t="s">
        <v>5657</v>
      </c>
      <c r="C2594" s="2" t="s">
        <v>5658</v>
      </c>
      <c r="D2594" s="2" t="s">
        <v>4944</v>
      </c>
      <c r="E2594" s="2" t="str">
        <f>VLOOKUP(D2594,GOL!B:C,2,FALSE)</f>
        <v>Pembina</v>
      </c>
      <c r="F2594" s="9">
        <v>39722</v>
      </c>
      <c r="G2594" s="2" t="s">
        <v>15</v>
      </c>
      <c r="H2594" s="5"/>
      <c r="I2594" s="2" t="s">
        <v>15</v>
      </c>
      <c r="J2594" s="4">
        <v>39722</v>
      </c>
      <c r="K2594" s="2" t="s">
        <v>572</v>
      </c>
      <c r="L2594" s="2" t="s">
        <v>26</v>
      </c>
      <c r="M2594" s="2" t="s">
        <v>15</v>
      </c>
      <c r="N2594" s="2" t="s">
        <v>15</v>
      </c>
      <c r="O2594" s="2" t="s">
        <v>167</v>
      </c>
      <c r="P2594" s="9">
        <v>33603</v>
      </c>
      <c r="Q2594" s="6">
        <v>24230</v>
      </c>
      <c r="R2594" s="2" t="s">
        <v>574</v>
      </c>
      <c r="S2594" t="s">
        <v>25493</v>
      </c>
    </row>
    <row r="2595" spans="1:19" ht="16.5" customHeight="1">
      <c r="A2595" s="2" t="s">
        <v>6263</v>
      </c>
      <c r="B2595" s="2" t="s">
        <v>6264</v>
      </c>
      <c r="C2595" s="2" t="s">
        <v>6265</v>
      </c>
      <c r="D2595" s="2" t="s">
        <v>4944</v>
      </c>
      <c r="E2595" s="2" t="str">
        <f>VLOOKUP(D2595,GOL!B:C,2,FALSE)</f>
        <v>Pembina</v>
      </c>
      <c r="F2595" s="9">
        <v>40452</v>
      </c>
      <c r="G2595" s="2" t="s">
        <v>15</v>
      </c>
      <c r="H2595" s="5"/>
      <c r="I2595" s="2" t="s">
        <v>15</v>
      </c>
      <c r="J2595" s="4">
        <v>39173</v>
      </c>
      <c r="K2595" s="2" t="s">
        <v>572</v>
      </c>
      <c r="L2595" s="2" t="s">
        <v>26</v>
      </c>
      <c r="M2595" s="2" t="s">
        <v>15</v>
      </c>
      <c r="N2595" s="2" t="s">
        <v>15</v>
      </c>
      <c r="O2595" s="2" t="s">
        <v>6266</v>
      </c>
      <c r="P2595" s="9">
        <v>33603</v>
      </c>
      <c r="Q2595" s="6">
        <v>25368</v>
      </c>
      <c r="R2595" s="2" t="s">
        <v>574</v>
      </c>
      <c r="S2595" t="s">
        <v>28837</v>
      </c>
    </row>
    <row r="2596" spans="1:19" ht="16.5" customHeight="1">
      <c r="A2596" s="2" t="s">
        <v>6446</v>
      </c>
      <c r="B2596" s="2" t="s">
        <v>6447</v>
      </c>
      <c r="C2596" s="2" t="s">
        <v>6448</v>
      </c>
      <c r="D2596" s="2" t="s">
        <v>4944</v>
      </c>
      <c r="E2596" s="2" t="str">
        <f>VLOOKUP(D2596,GOL!B:C,2,FALSE)</f>
        <v>Pembina</v>
      </c>
      <c r="F2596" s="9">
        <v>40452</v>
      </c>
      <c r="G2596" s="2" t="s">
        <v>15</v>
      </c>
      <c r="H2596" s="5"/>
      <c r="I2596" s="2" t="s">
        <v>15</v>
      </c>
      <c r="J2596" s="4">
        <v>40452</v>
      </c>
      <c r="K2596" s="2" t="s">
        <v>572</v>
      </c>
      <c r="L2596" s="2" t="s">
        <v>26</v>
      </c>
      <c r="M2596" s="2" t="s">
        <v>15</v>
      </c>
      <c r="N2596" s="2" t="s">
        <v>15</v>
      </c>
      <c r="O2596" s="2" t="s">
        <v>4349</v>
      </c>
      <c r="P2596" s="9">
        <v>33969</v>
      </c>
      <c r="Q2596" s="6">
        <v>23993</v>
      </c>
      <c r="R2596" s="2" t="s">
        <v>574</v>
      </c>
      <c r="S2596" t="s">
        <v>25493</v>
      </c>
    </row>
    <row r="2597" spans="1:19" ht="16.5" customHeight="1">
      <c r="A2597" s="2" t="s">
        <v>6451</v>
      </c>
      <c r="B2597" s="2" t="s">
        <v>6452</v>
      </c>
      <c r="C2597" s="2" t="s">
        <v>6453</v>
      </c>
      <c r="D2597" s="2" t="s">
        <v>4944</v>
      </c>
      <c r="E2597" s="2" t="str">
        <f>VLOOKUP(D2597,GOL!B:C,2,FALSE)</f>
        <v>Pembina</v>
      </c>
      <c r="F2597" s="9">
        <v>40452</v>
      </c>
      <c r="G2597" s="2" t="s">
        <v>15</v>
      </c>
      <c r="H2597" s="5"/>
      <c r="I2597" s="2" t="s">
        <v>15</v>
      </c>
      <c r="J2597" s="4">
        <v>40452</v>
      </c>
      <c r="K2597" s="2" t="s">
        <v>572</v>
      </c>
      <c r="L2597" s="2" t="s">
        <v>26</v>
      </c>
      <c r="M2597" s="2" t="s">
        <v>15</v>
      </c>
      <c r="N2597" s="2" t="s">
        <v>15</v>
      </c>
      <c r="O2597" s="2" t="s">
        <v>611</v>
      </c>
      <c r="P2597" s="9">
        <v>34079</v>
      </c>
      <c r="Q2597" s="6">
        <v>25140</v>
      </c>
      <c r="R2597" s="2" t="s">
        <v>574</v>
      </c>
      <c r="S2597" t="s">
        <v>28817</v>
      </c>
    </row>
    <row r="2598" spans="1:19" ht="16.5" customHeight="1">
      <c r="A2598" s="2" t="s">
        <v>6454</v>
      </c>
      <c r="B2598" s="2" t="s">
        <v>6455</v>
      </c>
      <c r="C2598" s="2" t="s">
        <v>6456</v>
      </c>
      <c r="D2598" s="2" t="s">
        <v>4944</v>
      </c>
      <c r="E2598" s="2" t="str">
        <f>VLOOKUP(D2598,GOL!B:C,2,FALSE)</f>
        <v>Pembina</v>
      </c>
      <c r="F2598" s="9">
        <v>40452</v>
      </c>
      <c r="G2598" s="2" t="s">
        <v>15</v>
      </c>
      <c r="H2598" s="5"/>
      <c r="I2598" s="2" t="s">
        <v>15</v>
      </c>
      <c r="J2598" s="4">
        <v>40452</v>
      </c>
      <c r="K2598" s="2" t="s">
        <v>572</v>
      </c>
      <c r="L2598" s="2" t="s">
        <v>26</v>
      </c>
      <c r="M2598" s="2" t="s">
        <v>15</v>
      </c>
      <c r="N2598" s="2" t="s">
        <v>15</v>
      </c>
      <c r="O2598" s="2" t="s">
        <v>256</v>
      </c>
      <c r="P2598" s="9">
        <v>33033</v>
      </c>
      <c r="Q2598" s="6">
        <v>23671</v>
      </c>
      <c r="R2598" s="2" t="s">
        <v>574</v>
      </c>
      <c r="S2598" t="s">
        <v>25493</v>
      </c>
    </row>
    <row r="2599" spans="1:19" ht="16.5" customHeight="1">
      <c r="A2599" s="2" t="s">
        <v>6659</v>
      </c>
      <c r="B2599" s="2" t="s">
        <v>6660</v>
      </c>
      <c r="C2599" s="2" t="s">
        <v>6661</v>
      </c>
      <c r="D2599" s="2" t="s">
        <v>4944</v>
      </c>
      <c r="E2599" s="2" t="str">
        <f>VLOOKUP(D2599,GOL!B:C,2,FALSE)</f>
        <v>Pembina</v>
      </c>
      <c r="F2599" s="9">
        <v>40634</v>
      </c>
      <c r="G2599" s="2" t="s">
        <v>15</v>
      </c>
      <c r="H2599" s="7"/>
      <c r="I2599" s="2" t="s">
        <v>15</v>
      </c>
      <c r="J2599" s="4">
        <v>40634</v>
      </c>
      <c r="K2599" s="2" t="s">
        <v>572</v>
      </c>
      <c r="L2599" s="2" t="s">
        <v>26</v>
      </c>
      <c r="M2599" s="2" t="s">
        <v>15</v>
      </c>
      <c r="N2599" s="2" t="s">
        <v>15</v>
      </c>
      <c r="O2599" s="2" t="s">
        <v>6662</v>
      </c>
      <c r="P2599" s="9">
        <v>33554</v>
      </c>
      <c r="Q2599" s="6">
        <v>24259</v>
      </c>
      <c r="R2599" s="2" t="s">
        <v>574</v>
      </c>
      <c r="S2599" t="s">
        <v>25493</v>
      </c>
    </row>
    <row r="2600" spans="1:19" ht="16.5" customHeight="1">
      <c r="A2600" s="2" t="s">
        <v>6664</v>
      </c>
      <c r="B2600" s="2" t="s">
        <v>6665</v>
      </c>
      <c r="C2600" s="2" t="s">
        <v>6666</v>
      </c>
      <c r="D2600" s="2" t="s">
        <v>4944</v>
      </c>
      <c r="E2600" s="2" t="str">
        <f>VLOOKUP(D2600,GOL!B:C,2,FALSE)</f>
        <v>Pembina</v>
      </c>
      <c r="F2600" s="9">
        <v>40634</v>
      </c>
      <c r="G2600" s="2" t="s">
        <v>15</v>
      </c>
      <c r="H2600" s="7"/>
      <c r="I2600" s="2" t="s">
        <v>15</v>
      </c>
      <c r="J2600" s="4">
        <v>40634</v>
      </c>
      <c r="K2600" s="2" t="s">
        <v>572</v>
      </c>
      <c r="L2600" s="2" t="s">
        <v>26</v>
      </c>
      <c r="M2600" s="2" t="s">
        <v>15</v>
      </c>
      <c r="N2600" s="2" t="s">
        <v>15</v>
      </c>
      <c r="O2600" s="2" t="s">
        <v>6667</v>
      </c>
      <c r="P2600" s="9">
        <v>35059</v>
      </c>
      <c r="Q2600" s="6">
        <v>25795</v>
      </c>
      <c r="R2600" s="2" t="s">
        <v>574</v>
      </c>
      <c r="S2600" t="s">
        <v>25493</v>
      </c>
    </row>
    <row r="2601" spans="1:19" ht="16.5" customHeight="1">
      <c r="A2601" s="2" t="s">
        <v>6671</v>
      </c>
      <c r="B2601" s="2" t="s">
        <v>6672</v>
      </c>
      <c r="C2601" s="2" t="s">
        <v>6673</v>
      </c>
      <c r="D2601" s="2" t="s">
        <v>4944</v>
      </c>
      <c r="E2601" s="2" t="str">
        <f>VLOOKUP(D2601,GOL!B:C,2,FALSE)</f>
        <v>Pembina</v>
      </c>
      <c r="F2601" s="9">
        <v>40634</v>
      </c>
      <c r="G2601" s="2" t="s">
        <v>15</v>
      </c>
      <c r="H2601" s="7"/>
      <c r="I2601" s="2" t="s">
        <v>15</v>
      </c>
      <c r="J2601" s="4">
        <v>40634</v>
      </c>
      <c r="K2601" s="2" t="s">
        <v>572</v>
      </c>
      <c r="L2601" s="2" t="s">
        <v>26</v>
      </c>
      <c r="M2601" s="2" t="s">
        <v>15</v>
      </c>
      <c r="N2601" s="2" t="s">
        <v>15</v>
      </c>
      <c r="O2601" s="2" t="s">
        <v>595</v>
      </c>
      <c r="P2601" s="9">
        <v>35578</v>
      </c>
      <c r="Q2601" s="6">
        <v>24230</v>
      </c>
      <c r="R2601" s="2" t="s">
        <v>574</v>
      </c>
      <c r="S2601" t="s">
        <v>28828</v>
      </c>
    </row>
    <row r="2602" spans="1:19" ht="16.5" customHeight="1">
      <c r="A2602" s="2" t="s">
        <v>6674</v>
      </c>
      <c r="B2602" s="2" t="s">
        <v>6675</v>
      </c>
      <c r="C2602" s="2" t="s">
        <v>6676</v>
      </c>
      <c r="D2602" s="2" t="s">
        <v>4944</v>
      </c>
      <c r="E2602" s="2" t="str">
        <f>VLOOKUP(D2602,GOL!B:C,2,FALSE)</f>
        <v>Pembina</v>
      </c>
      <c r="F2602" s="9">
        <v>40634</v>
      </c>
      <c r="G2602" s="2" t="s">
        <v>15</v>
      </c>
      <c r="H2602" s="7"/>
      <c r="I2602" s="2" t="s">
        <v>15</v>
      </c>
      <c r="J2602" s="4">
        <v>40634</v>
      </c>
      <c r="K2602" s="2" t="s">
        <v>572</v>
      </c>
      <c r="L2602" s="2" t="s">
        <v>26</v>
      </c>
      <c r="M2602" s="2" t="s">
        <v>15</v>
      </c>
      <c r="N2602" s="2" t="s">
        <v>15</v>
      </c>
      <c r="O2602" s="2" t="s">
        <v>213</v>
      </c>
      <c r="P2602" s="9">
        <v>37226</v>
      </c>
      <c r="Q2602" s="6">
        <v>24856</v>
      </c>
      <c r="R2602" s="2" t="s">
        <v>574</v>
      </c>
      <c r="S2602" t="s">
        <v>28806</v>
      </c>
    </row>
    <row r="2603" spans="1:19" ht="16.5" customHeight="1">
      <c r="A2603" s="2" t="s">
        <v>7380</v>
      </c>
      <c r="B2603" s="2" t="s">
        <v>7381</v>
      </c>
      <c r="C2603" s="2" t="s">
        <v>7382</v>
      </c>
      <c r="D2603" s="2" t="s">
        <v>4944</v>
      </c>
      <c r="E2603" s="2" t="str">
        <f>VLOOKUP(D2603,GOL!B:C,2,FALSE)</f>
        <v>Pembina</v>
      </c>
      <c r="F2603" s="9">
        <v>41183</v>
      </c>
      <c r="G2603" s="2" t="s">
        <v>15</v>
      </c>
      <c r="H2603" s="7"/>
      <c r="I2603" s="2" t="s">
        <v>15</v>
      </c>
      <c r="J2603" s="4">
        <v>41183</v>
      </c>
      <c r="K2603" s="2" t="s">
        <v>572</v>
      </c>
      <c r="L2603" s="2" t="s">
        <v>26</v>
      </c>
      <c r="M2603" s="2" t="s">
        <v>15</v>
      </c>
      <c r="N2603" s="2" t="s">
        <v>15</v>
      </c>
      <c r="O2603" s="2" t="s">
        <v>174</v>
      </c>
      <c r="P2603" s="9">
        <v>40908</v>
      </c>
      <c r="Q2603" s="6">
        <v>24236</v>
      </c>
      <c r="R2603" s="2" t="s">
        <v>574</v>
      </c>
      <c r="S2603" t="s">
        <v>28846</v>
      </c>
    </row>
    <row r="2604" spans="1:19" ht="16.5" customHeight="1">
      <c r="A2604" s="2" t="s">
        <v>8419</v>
      </c>
      <c r="B2604" s="2" t="s">
        <v>8420</v>
      </c>
      <c r="C2604" s="2" t="s">
        <v>523</v>
      </c>
      <c r="D2604" s="2" t="s">
        <v>8369</v>
      </c>
      <c r="E2604" s="2" t="str">
        <f>VLOOKUP(D2604,GOL!B:C,2,FALSE)</f>
        <v>Penata Tk. I</v>
      </c>
      <c r="F2604" s="9">
        <v>38443</v>
      </c>
      <c r="G2604" s="2" t="s">
        <v>15</v>
      </c>
      <c r="H2604" s="7"/>
      <c r="I2604" s="2" t="s">
        <v>15</v>
      </c>
      <c r="J2604" s="4">
        <v>38443</v>
      </c>
      <c r="K2604" s="2" t="s">
        <v>572</v>
      </c>
      <c r="L2604" s="2" t="s">
        <v>26</v>
      </c>
      <c r="M2604" s="2" t="s">
        <v>15</v>
      </c>
      <c r="N2604" s="2" t="s">
        <v>15</v>
      </c>
      <c r="O2604" s="2" t="s">
        <v>8421</v>
      </c>
      <c r="P2604" s="9">
        <v>33573</v>
      </c>
      <c r="Q2604" s="6">
        <v>24233</v>
      </c>
      <c r="R2604" s="2" t="s">
        <v>574</v>
      </c>
      <c r="S2604" t="s">
        <v>25493</v>
      </c>
    </row>
    <row r="2605" spans="1:19" ht="16.5" customHeight="1">
      <c r="A2605" s="2" t="s">
        <v>9856</v>
      </c>
      <c r="B2605" s="2" t="s">
        <v>9857</v>
      </c>
      <c r="C2605" s="2" t="s">
        <v>9858</v>
      </c>
      <c r="D2605" s="2" t="s">
        <v>8369</v>
      </c>
      <c r="E2605" s="2" t="str">
        <f>VLOOKUP(D2605,GOL!B:C,2,FALSE)</f>
        <v>Penata Tk. I</v>
      </c>
      <c r="F2605" s="9">
        <v>41548</v>
      </c>
      <c r="G2605" s="2" t="s">
        <v>15</v>
      </c>
      <c r="H2605" s="7"/>
      <c r="I2605" s="2" t="s">
        <v>15</v>
      </c>
      <c r="J2605" s="4">
        <v>39722</v>
      </c>
      <c r="K2605" s="2" t="s">
        <v>572</v>
      </c>
      <c r="L2605" s="2" t="s">
        <v>26</v>
      </c>
      <c r="M2605" s="2" t="s">
        <v>15</v>
      </c>
      <c r="N2605" s="2" t="s">
        <v>15</v>
      </c>
      <c r="O2605" s="2" t="s">
        <v>573</v>
      </c>
      <c r="P2605" s="9">
        <v>38687</v>
      </c>
      <c r="Q2605" s="6">
        <v>25269</v>
      </c>
      <c r="R2605" s="2" t="s">
        <v>574</v>
      </c>
      <c r="S2605" t="s">
        <v>28828</v>
      </c>
    </row>
    <row r="2606" spans="1:19" ht="16.5" customHeight="1">
      <c r="A2606" s="2" t="s">
        <v>11299</v>
      </c>
      <c r="B2606" s="2" t="s">
        <v>11300</v>
      </c>
      <c r="C2606" s="2" t="s">
        <v>11301</v>
      </c>
      <c r="D2606" s="2" t="s">
        <v>10939</v>
      </c>
      <c r="E2606" s="2" t="str">
        <f>VLOOKUP(D2606,GOL!B:C,2,FALSE)</f>
        <v>Penata</v>
      </c>
      <c r="F2606" s="9">
        <v>41183</v>
      </c>
      <c r="G2606" s="2" t="s">
        <v>15</v>
      </c>
      <c r="H2606" s="7"/>
      <c r="I2606" s="2" t="s">
        <v>15</v>
      </c>
      <c r="J2606" s="4">
        <v>40087</v>
      </c>
      <c r="K2606" s="2" t="s">
        <v>572</v>
      </c>
      <c r="L2606" s="2" t="s">
        <v>26</v>
      </c>
      <c r="M2606" s="2" t="s">
        <v>15</v>
      </c>
      <c r="N2606" s="2" t="s">
        <v>15</v>
      </c>
      <c r="O2606" s="2" t="s">
        <v>573</v>
      </c>
      <c r="P2606" s="9">
        <v>35430</v>
      </c>
      <c r="Q2606" s="6">
        <v>22891</v>
      </c>
      <c r="R2606" s="2" t="s">
        <v>574</v>
      </c>
      <c r="S2606" t="s">
        <v>25493</v>
      </c>
    </row>
    <row r="2607" spans="1:19" ht="16.5" customHeight="1">
      <c r="A2607" s="2" t="s">
        <v>11314</v>
      </c>
      <c r="B2607" s="2" t="s">
        <v>11315</v>
      </c>
      <c r="C2607" s="2" t="s">
        <v>11316</v>
      </c>
      <c r="D2607" s="2" t="s">
        <v>10939</v>
      </c>
      <c r="E2607" s="2" t="str">
        <f>VLOOKUP(D2607,GOL!B:C,2,FALSE)</f>
        <v>Penata</v>
      </c>
      <c r="F2607" s="9">
        <v>41183</v>
      </c>
      <c r="G2607" s="2" t="s">
        <v>15</v>
      </c>
      <c r="H2607" s="7"/>
      <c r="I2607" s="2" t="s">
        <v>15</v>
      </c>
      <c r="J2607" s="4">
        <v>40087</v>
      </c>
      <c r="K2607" s="2" t="s">
        <v>572</v>
      </c>
      <c r="L2607" s="2" t="s">
        <v>26</v>
      </c>
      <c r="M2607" s="2" t="s">
        <v>15</v>
      </c>
      <c r="N2607" s="2" t="s">
        <v>15</v>
      </c>
      <c r="O2607" s="2" t="s">
        <v>1826</v>
      </c>
      <c r="P2607" s="9">
        <v>38717</v>
      </c>
      <c r="Q2607" s="6">
        <v>27983</v>
      </c>
      <c r="R2607" s="2" t="s">
        <v>574</v>
      </c>
      <c r="S2607" t="s">
        <v>25493</v>
      </c>
    </row>
    <row r="2608" spans="1:19" ht="16.5" customHeight="1">
      <c r="A2608" s="2" t="s">
        <v>11703</v>
      </c>
      <c r="B2608" s="2" t="s">
        <v>11704</v>
      </c>
      <c r="C2608" s="2" t="s">
        <v>11705</v>
      </c>
      <c r="D2608" s="2" t="s">
        <v>10939</v>
      </c>
      <c r="E2608" s="2" t="str">
        <f>VLOOKUP(D2608,GOL!B:C,2,FALSE)</f>
        <v>Penata</v>
      </c>
      <c r="F2608" s="9">
        <v>41365</v>
      </c>
      <c r="G2608" s="2" t="s">
        <v>15</v>
      </c>
      <c r="H2608" s="7"/>
      <c r="I2608" s="2" t="s">
        <v>15</v>
      </c>
      <c r="J2608" s="4">
        <v>40452</v>
      </c>
      <c r="K2608" s="2" t="s">
        <v>572</v>
      </c>
      <c r="L2608" s="2" t="s">
        <v>26</v>
      </c>
      <c r="M2608" s="2" t="s">
        <v>15</v>
      </c>
      <c r="N2608" s="2" t="s">
        <v>15</v>
      </c>
      <c r="O2608" s="2" t="s">
        <v>167</v>
      </c>
      <c r="P2608" s="9">
        <v>36444</v>
      </c>
      <c r="Q2608" s="6">
        <v>23739</v>
      </c>
      <c r="R2608" s="2" t="s">
        <v>574</v>
      </c>
      <c r="S2608" t="s">
        <v>25493</v>
      </c>
    </row>
    <row r="2609" spans="1:19" ht="16.5" customHeight="1">
      <c r="A2609" s="2" t="s">
        <v>12524</v>
      </c>
      <c r="B2609" s="2" t="s">
        <v>12525</v>
      </c>
      <c r="C2609" s="2" t="s">
        <v>12526</v>
      </c>
      <c r="D2609" s="2" t="s">
        <v>10939</v>
      </c>
      <c r="E2609" s="2" t="str">
        <f>VLOOKUP(D2609,GOL!B:C,2,FALSE)</f>
        <v>Penata</v>
      </c>
      <c r="F2609" s="9">
        <v>42095</v>
      </c>
      <c r="G2609" s="2" t="s">
        <v>15</v>
      </c>
      <c r="H2609" s="7"/>
      <c r="I2609" s="2" t="s">
        <v>15</v>
      </c>
      <c r="J2609" s="4">
        <v>42095</v>
      </c>
      <c r="K2609" s="2" t="s">
        <v>572</v>
      </c>
      <c r="L2609" s="2" t="s">
        <v>26</v>
      </c>
      <c r="M2609" s="2" t="s">
        <v>15</v>
      </c>
      <c r="N2609" s="2" t="s">
        <v>15</v>
      </c>
      <c r="O2609" s="2" t="s">
        <v>3075</v>
      </c>
      <c r="P2609" s="9">
        <v>33722</v>
      </c>
      <c r="Q2609" s="6">
        <v>23529</v>
      </c>
      <c r="R2609" s="2" t="s">
        <v>574</v>
      </c>
      <c r="S2609" t="s">
        <v>25493</v>
      </c>
    </row>
    <row r="2610" spans="1:19" ht="16.5" customHeight="1">
      <c r="A2610" s="2" t="s">
        <v>12544</v>
      </c>
      <c r="B2610" s="2" t="s">
        <v>12545</v>
      </c>
      <c r="C2610" s="2" t="s">
        <v>12546</v>
      </c>
      <c r="D2610" s="2" t="s">
        <v>10939</v>
      </c>
      <c r="E2610" s="2" t="str">
        <f>VLOOKUP(D2610,GOL!B:C,2,FALSE)</f>
        <v>Penata</v>
      </c>
      <c r="F2610" s="9">
        <v>42095</v>
      </c>
      <c r="G2610" s="2" t="s">
        <v>15</v>
      </c>
      <c r="H2610" s="7"/>
      <c r="I2610" s="2" t="s">
        <v>15</v>
      </c>
      <c r="J2610" s="4">
        <v>42095</v>
      </c>
      <c r="K2610" s="2" t="s">
        <v>572</v>
      </c>
      <c r="L2610" s="2" t="s">
        <v>26</v>
      </c>
      <c r="M2610" s="2" t="s">
        <v>15</v>
      </c>
      <c r="N2610" s="2" t="s">
        <v>15</v>
      </c>
      <c r="O2610" s="2" t="s">
        <v>12547</v>
      </c>
      <c r="P2610" s="9">
        <v>36882</v>
      </c>
      <c r="Q2610" s="6">
        <v>26863</v>
      </c>
      <c r="R2610" s="2" t="s">
        <v>574</v>
      </c>
      <c r="S2610" t="s">
        <v>25493</v>
      </c>
    </row>
    <row r="2611" spans="1:19" ht="16.5" customHeight="1">
      <c r="A2611" s="2" t="s">
        <v>12552</v>
      </c>
      <c r="B2611" s="2" t="s">
        <v>12553</v>
      </c>
      <c r="C2611" s="2" t="s">
        <v>12554</v>
      </c>
      <c r="D2611" s="2" t="s">
        <v>10939</v>
      </c>
      <c r="E2611" s="2" t="str">
        <f>VLOOKUP(D2611,GOL!B:C,2,FALSE)</f>
        <v>Penata</v>
      </c>
      <c r="F2611" s="9">
        <v>42095</v>
      </c>
      <c r="G2611" s="2" t="s">
        <v>15</v>
      </c>
      <c r="H2611" s="7"/>
      <c r="I2611" s="2" t="s">
        <v>15</v>
      </c>
      <c r="J2611" s="4">
        <v>42095</v>
      </c>
      <c r="K2611" s="2" t="s">
        <v>572</v>
      </c>
      <c r="L2611" s="2" t="s">
        <v>26</v>
      </c>
      <c r="M2611" s="2" t="s">
        <v>15</v>
      </c>
      <c r="N2611" s="2" t="s">
        <v>15</v>
      </c>
      <c r="O2611" s="2" t="s">
        <v>12540</v>
      </c>
      <c r="P2611" s="9">
        <v>34979</v>
      </c>
      <c r="Q2611" s="6">
        <v>26851</v>
      </c>
      <c r="R2611" s="2" t="s">
        <v>574</v>
      </c>
      <c r="S2611" t="s">
        <v>28831</v>
      </c>
    </row>
    <row r="2612" spans="1:19" ht="16.5" customHeight="1">
      <c r="A2612" s="2" t="s">
        <v>12558</v>
      </c>
      <c r="B2612" s="2" t="s">
        <v>12559</v>
      </c>
      <c r="C2612" s="2" t="s">
        <v>12560</v>
      </c>
      <c r="D2612" s="2" t="s">
        <v>10939</v>
      </c>
      <c r="E2612" s="2" t="str">
        <f>VLOOKUP(D2612,GOL!B:C,2,FALSE)</f>
        <v>Penata</v>
      </c>
      <c r="F2612" s="9">
        <v>42095</v>
      </c>
      <c r="G2612" s="2" t="s">
        <v>15</v>
      </c>
      <c r="H2612" s="7"/>
      <c r="I2612" s="2" t="s">
        <v>15</v>
      </c>
      <c r="J2612" s="4">
        <v>42095</v>
      </c>
      <c r="K2612" s="2" t="s">
        <v>572</v>
      </c>
      <c r="L2612" s="2" t="s">
        <v>26</v>
      </c>
      <c r="M2612" s="2" t="s">
        <v>15</v>
      </c>
      <c r="N2612" s="2" t="s">
        <v>15</v>
      </c>
      <c r="O2612" s="2" t="s">
        <v>562</v>
      </c>
      <c r="P2612" s="9">
        <v>34941</v>
      </c>
      <c r="Q2612" s="6">
        <v>25121</v>
      </c>
      <c r="R2612" s="2" t="s">
        <v>574</v>
      </c>
      <c r="S2612" t="s">
        <v>25493</v>
      </c>
    </row>
    <row r="2613" spans="1:19" ht="16.5" customHeight="1">
      <c r="A2613" s="2" t="s">
        <v>12633</v>
      </c>
      <c r="B2613" s="2" t="s">
        <v>12634</v>
      </c>
      <c r="C2613" s="2" t="s">
        <v>12635</v>
      </c>
      <c r="D2613" s="2" t="s">
        <v>10939</v>
      </c>
      <c r="E2613" s="2" t="str">
        <f>VLOOKUP(D2613,GOL!B:C,2,FALSE)</f>
        <v>Penata</v>
      </c>
      <c r="F2613" s="9">
        <v>42095</v>
      </c>
      <c r="G2613" s="2" t="s">
        <v>15</v>
      </c>
      <c r="H2613" s="7"/>
      <c r="I2613" s="2" t="s">
        <v>15</v>
      </c>
      <c r="J2613" s="4">
        <v>42095</v>
      </c>
      <c r="K2613" s="2" t="s">
        <v>572</v>
      </c>
      <c r="L2613" s="2" t="s">
        <v>26</v>
      </c>
      <c r="M2613" s="2" t="s">
        <v>15</v>
      </c>
      <c r="N2613" s="2" t="s">
        <v>15</v>
      </c>
      <c r="O2613" s="2" t="s">
        <v>12540</v>
      </c>
      <c r="P2613" s="9">
        <v>36201</v>
      </c>
      <c r="Q2613" s="6">
        <v>27632</v>
      </c>
      <c r="R2613" s="2" t="s">
        <v>574</v>
      </c>
      <c r="S2613" t="s">
        <v>25493</v>
      </c>
    </row>
    <row r="2614" spans="1:19" ht="16.5" customHeight="1">
      <c r="A2614" s="2" t="s">
        <v>12636</v>
      </c>
      <c r="B2614" s="2" t="s">
        <v>12637</v>
      </c>
      <c r="C2614" s="2" t="s">
        <v>12638</v>
      </c>
      <c r="D2614" s="2" t="s">
        <v>10939</v>
      </c>
      <c r="E2614" s="2" t="str">
        <f>VLOOKUP(D2614,GOL!B:C,2,FALSE)</f>
        <v>Penata</v>
      </c>
      <c r="F2614" s="9">
        <v>42095</v>
      </c>
      <c r="G2614" s="2" t="s">
        <v>15</v>
      </c>
      <c r="H2614" s="7"/>
      <c r="I2614" s="2" t="s">
        <v>320</v>
      </c>
      <c r="J2614" s="4">
        <v>42095</v>
      </c>
      <c r="K2614" s="2" t="s">
        <v>572</v>
      </c>
      <c r="L2614" s="2" t="s">
        <v>26</v>
      </c>
      <c r="M2614" s="2" t="s">
        <v>15</v>
      </c>
      <c r="N2614" s="2" t="s">
        <v>15</v>
      </c>
      <c r="O2614" s="2" t="s">
        <v>9670</v>
      </c>
      <c r="P2614" s="9">
        <v>36309</v>
      </c>
      <c r="Q2614" s="6">
        <v>27927</v>
      </c>
      <c r="R2614" s="2" t="s">
        <v>574</v>
      </c>
      <c r="S2614" t="s">
        <v>25493</v>
      </c>
    </row>
    <row r="2615" spans="1:19" ht="16.5" customHeight="1">
      <c r="A2615" s="2" t="s">
        <v>12669</v>
      </c>
      <c r="B2615" s="2" t="s">
        <v>12670</v>
      </c>
      <c r="C2615" s="2" t="s">
        <v>12671</v>
      </c>
      <c r="D2615" s="2" t="s">
        <v>10939</v>
      </c>
      <c r="E2615" s="2" t="str">
        <f>VLOOKUP(D2615,GOL!B:C,2,FALSE)</f>
        <v>Penata</v>
      </c>
      <c r="F2615" s="9">
        <v>42095</v>
      </c>
      <c r="G2615" s="2" t="s">
        <v>15</v>
      </c>
      <c r="H2615" s="7"/>
      <c r="I2615" s="2" t="s">
        <v>15</v>
      </c>
      <c r="J2615" s="4">
        <v>42095</v>
      </c>
      <c r="K2615" s="2" t="s">
        <v>572</v>
      </c>
      <c r="L2615" s="2" t="s">
        <v>26</v>
      </c>
      <c r="M2615" s="2" t="s">
        <v>15</v>
      </c>
      <c r="N2615" s="2" t="s">
        <v>15</v>
      </c>
      <c r="O2615" s="2" t="s">
        <v>12540</v>
      </c>
      <c r="P2615" s="9">
        <v>35984</v>
      </c>
      <c r="Q2615" s="6">
        <v>27882</v>
      </c>
      <c r="R2615" s="2" t="s">
        <v>574</v>
      </c>
      <c r="S2615" t="s">
        <v>25493</v>
      </c>
    </row>
    <row r="2616" spans="1:19" ht="16.5" customHeight="1">
      <c r="A2616" s="2" t="s">
        <v>12728</v>
      </c>
      <c r="B2616" s="2" t="s">
        <v>12729</v>
      </c>
      <c r="C2616" s="2" t="s">
        <v>12730</v>
      </c>
      <c r="D2616" s="2" t="s">
        <v>10939</v>
      </c>
      <c r="E2616" s="2" t="str">
        <f>VLOOKUP(D2616,GOL!B:C,2,FALSE)</f>
        <v>Penata</v>
      </c>
      <c r="F2616" s="9">
        <v>42095</v>
      </c>
      <c r="G2616" s="2" t="s">
        <v>15</v>
      </c>
      <c r="H2616" s="7"/>
      <c r="I2616" s="2" t="s">
        <v>320</v>
      </c>
      <c r="J2616" s="4">
        <v>42095</v>
      </c>
      <c r="K2616" s="2" t="s">
        <v>572</v>
      </c>
      <c r="L2616" s="2" t="s">
        <v>26</v>
      </c>
      <c r="M2616" s="2" t="s">
        <v>15</v>
      </c>
      <c r="N2616" s="2" t="s">
        <v>15</v>
      </c>
      <c r="O2616" s="2" t="s">
        <v>4198</v>
      </c>
      <c r="P2616" s="9">
        <v>37723</v>
      </c>
      <c r="Q2616" s="6">
        <v>29275</v>
      </c>
      <c r="R2616" s="2" t="s">
        <v>574</v>
      </c>
      <c r="S2616" t="s">
        <v>25493</v>
      </c>
    </row>
    <row r="2617" spans="1:19" ht="16.5" customHeight="1">
      <c r="A2617" s="2" t="s">
        <v>13127</v>
      </c>
      <c r="B2617" s="2" t="s">
        <v>13128</v>
      </c>
      <c r="C2617" s="2" t="s">
        <v>13129</v>
      </c>
      <c r="D2617" s="2" t="s">
        <v>10939</v>
      </c>
      <c r="E2617" s="2" t="str">
        <f>VLOOKUP(D2617,GOL!B:C,2,FALSE)</f>
        <v>Penata</v>
      </c>
      <c r="F2617" s="9">
        <v>42461</v>
      </c>
      <c r="G2617" s="2" t="s">
        <v>15</v>
      </c>
      <c r="H2617" s="7"/>
      <c r="I2617" s="2" t="s">
        <v>320</v>
      </c>
      <c r="J2617" s="7"/>
      <c r="K2617" s="2" t="s">
        <v>572</v>
      </c>
      <c r="L2617" s="2" t="s">
        <v>26</v>
      </c>
      <c r="M2617" s="2" t="s">
        <v>15</v>
      </c>
      <c r="N2617" s="2" t="s">
        <v>15</v>
      </c>
      <c r="O2617" s="2" t="s">
        <v>5001</v>
      </c>
      <c r="P2617" s="9">
        <v>32230</v>
      </c>
      <c r="Q2617" s="6">
        <v>23124</v>
      </c>
      <c r="R2617" s="2" t="s">
        <v>574</v>
      </c>
      <c r="S2617" t="s">
        <v>28813</v>
      </c>
    </row>
    <row r="2618" spans="1:19" ht="16.5" customHeight="1">
      <c r="A2618" s="2" t="s">
        <v>13808</v>
      </c>
      <c r="B2618" s="2" t="s">
        <v>13809</v>
      </c>
      <c r="C2618" s="2" t="s">
        <v>13810</v>
      </c>
      <c r="D2618" s="2" t="s">
        <v>13178</v>
      </c>
      <c r="E2618" s="2" t="str">
        <f>VLOOKUP(D2618,GOL!B:C,2,FALSE)</f>
        <v>Penata Muda Tk. I</v>
      </c>
      <c r="F2618" s="9">
        <v>41183</v>
      </c>
      <c r="G2618" s="2" t="s">
        <v>15</v>
      </c>
      <c r="H2618" s="7"/>
      <c r="I2618" s="2" t="s">
        <v>15</v>
      </c>
      <c r="J2618" s="4">
        <v>40634</v>
      </c>
      <c r="K2618" s="2" t="s">
        <v>572</v>
      </c>
      <c r="L2618" s="2" t="s">
        <v>26</v>
      </c>
      <c r="M2618" s="2" t="s">
        <v>15</v>
      </c>
      <c r="N2618" s="2" t="s">
        <v>15</v>
      </c>
      <c r="O2618" s="2" t="s">
        <v>573</v>
      </c>
      <c r="P2618" s="9">
        <v>39681</v>
      </c>
      <c r="Q2618" s="6">
        <v>31141</v>
      </c>
      <c r="R2618" s="2" t="s">
        <v>574</v>
      </c>
      <c r="S2618" t="s">
        <v>28804</v>
      </c>
    </row>
    <row r="2619" spans="1:19" ht="16.5" customHeight="1">
      <c r="A2619" s="2" t="s">
        <v>13838</v>
      </c>
      <c r="B2619" s="2" t="s">
        <v>13839</v>
      </c>
      <c r="C2619" s="2" t="s">
        <v>13840</v>
      </c>
      <c r="D2619" s="2" t="s">
        <v>13178</v>
      </c>
      <c r="E2619" s="2" t="str">
        <f>VLOOKUP(D2619,GOL!B:C,2,FALSE)</f>
        <v>Penata Muda Tk. I</v>
      </c>
      <c r="F2619" s="9">
        <v>41183</v>
      </c>
      <c r="G2619" s="2" t="s">
        <v>15</v>
      </c>
      <c r="H2619" s="7"/>
      <c r="I2619" s="2" t="s">
        <v>15</v>
      </c>
      <c r="J2619" s="4">
        <v>40695</v>
      </c>
      <c r="K2619" s="2" t="s">
        <v>572</v>
      </c>
      <c r="L2619" s="2" t="s">
        <v>26</v>
      </c>
      <c r="M2619" s="2" t="s">
        <v>15</v>
      </c>
      <c r="N2619" s="2" t="s">
        <v>15</v>
      </c>
      <c r="O2619" s="2" t="s">
        <v>611</v>
      </c>
      <c r="P2619" s="9">
        <v>38957</v>
      </c>
      <c r="Q2619" s="6">
        <v>26453</v>
      </c>
      <c r="R2619" s="2" t="s">
        <v>574</v>
      </c>
      <c r="S2619" t="s">
        <v>28822</v>
      </c>
    </row>
    <row r="2620" spans="1:19" ht="16.5" customHeight="1">
      <c r="A2620" s="2" t="s">
        <v>14038</v>
      </c>
      <c r="B2620" s="2" t="s">
        <v>14039</v>
      </c>
      <c r="C2620" s="2" t="s">
        <v>14040</v>
      </c>
      <c r="D2620" s="2" t="s">
        <v>13178</v>
      </c>
      <c r="E2620" s="2" t="str">
        <f>VLOOKUP(D2620,GOL!B:C,2,FALSE)</f>
        <v>Penata Muda Tk. I</v>
      </c>
      <c r="F2620" s="9">
        <v>41365</v>
      </c>
      <c r="G2620" s="2" t="s">
        <v>15</v>
      </c>
      <c r="H2620" s="7"/>
      <c r="I2620" s="2" t="s">
        <v>320</v>
      </c>
      <c r="J2620" s="7"/>
      <c r="K2620" s="2" t="s">
        <v>572</v>
      </c>
      <c r="L2620" s="2" t="s">
        <v>26</v>
      </c>
      <c r="M2620" s="2" t="s">
        <v>15</v>
      </c>
      <c r="N2620" s="2" t="s">
        <v>15</v>
      </c>
      <c r="O2620" s="2" t="s">
        <v>1488</v>
      </c>
      <c r="P2620" s="9">
        <v>35009</v>
      </c>
      <c r="Q2620" s="6">
        <v>27099</v>
      </c>
      <c r="R2620" s="2" t="s">
        <v>574</v>
      </c>
      <c r="S2620" t="s">
        <v>25493</v>
      </c>
    </row>
    <row r="2621" spans="1:19" ht="16.5" customHeight="1">
      <c r="A2621" s="2" t="s">
        <v>15366</v>
      </c>
      <c r="B2621" s="2" t="s">
        <v>15367</v>
      </c>
      <c r="C2621" s="2" t="s">
        <v>15368</v>
      </c>
      <c r="D2621" s="2" t="s">
        <v>13178</v>
      </c>
      <c r="E2621" s="2" t="str">
        <f>VLOOKUP(D2621,GOL!B:C,2,FALSE)</f>
        <v>Penata Muda Tk. I</v>
      </c>
      <c r="F2621" s="9">
        <v>42095</v>
      </c>
      <c r="G2621" s="2" t="s">
        <v>15</v>
      </c>
      <c r="H2621" s="7"/>
      <c r="I2621" s="2" t="s">
        <v>15</v>
      </c>
      <c r="J2621" s="4">
        <v>42095</v>
      </c>
      <c r="K2621" s="2" t="s">
        <v>572</v>
      </c>
      <c r="L2621" s="2" t="s">
        <v>26</v>
      </c>
      <c r="M2621" s="2" t="s">
        <v>15</v>
      </c>
      <c r="N2621" s="2" t="s">
        <v>15</v>
      </c>
      <c r="O2621" s="2" t="s">
        <v>6259</v>
      </c>
      <c r="P2621" s="9">
        <v>40058</v>
      </c>
      <c r="Q2621" s="6">
        <v>31731</v>
      </c>
      <c r="R2621" s="2" t="s">
        <v>574</v>
      </c>
      <c r="S2621" t="s">
        <v>28804</v>
      </c>
    </row>
    <row r="2622" spans="1:19" ht="16.5" customHeight="1">
      <c r="A2622" s="2" t="s">
        <v>15508</v>
      </c>
      <c r="B2622" s="2" t="s">
        <v>15509</v>
      </c>
      <c r="C2622" s="2" t="s">
        <v>15510</v>
      </c>
      <c r="D2622" s="2" t="s">
        <v>13178</v>
      </c>
      <c r="E2622" s="2" t="str">
        <f>VLOOKUP(D2622,GOL!B:C,2,FALSE)</f>
        <v>Penata Muda Tk. I</v>
      </c>
      <c r="F2622" s="9">
        <v>42379</v>
      </c>
      <c r="G2622" s="2" t="s">
        <v>15</v>
      </c>
      <c r="H2622" s="7"/>
      <c r="I2622" s="2" t="s">
        <v>15</v>
      </c>
      <c r="J2622" s="4">
        <v>40087</v>
      </c>
      <c r="K2622" s="2" t="s">
        <v>572</v>
      </c>
      <c r="L2622" s="2" t="s">
        <v>26</v>
      </c>
      <c r="M2622" s="2" t="s">
        <v>15</v>
      </c>
      <c r="N2622" s="2" t="s">
        <v>15</v>
      </c>
      <c r="O2622" s="2" t="s">
        <v>2409</v>
      </c>
      <c r="P2622" s="9">
        <v>38717</v>
      </c>
      <c r="Q2622" s="6">
        <v>26959</v>
      </c>
      <c r="R2622" s="2" t="s">
        <v>574</v>
      </c>
      <c r="S2622" t="s">
        <v>28809</v>
      </c>
    </row>
    <row r="2623" spans="1:19" ht="16.5" customHeight="1">
      <c r="A2623" s="2" t="s">
        <v>15</v>
      </c>
      <c r="B2623" s="2" t="s">
        <v>16112</v>
      </c>
      <c r="C2623" s="2" t="s">
        <v>16113</v>
      </c>
      <c r="D2623" s="2" t="s">
        <v>15595</v>
      </c>
      <c r="E2623" s="2" t="str">
        <f>VLOOKUP(D2623,GOL!B:C,2,FALSE)</f>
        <v>Penata Muda</v>
      </c>
      <c r="F2623" s="9">
        <v>41821</v>
      </c>
      <c r="G2623" s="2" t="s">
        <v>15</v>
      </c>
      <c r="H2623" s="7"/>
      <c r="I2623" s="2" t="s">
        <v>15</v>
      </c>
      <c r="J2623" s="7"/>
      <c r="K2623" s="2" t="s">
        <v>572</v>
      </c>
      <c r="L2623" s="2" t="s">
        <v>26</v>
      </c>
      <c r="M2623" s="2" t="s">
        <v>15</v>
      </c>
      <c r="N2623" s="2" t="s">
        <v>15</v>
      </c>
      <c r="O2623" s="2" t="s">
        <v>573</v>
      </c>
      <c r="P2623" s="12"/>
      <c r="Q2623" s="6">
        <v>29424</v>
      </c>
      <c r="R2623" s="2" t="s">
        <v>574</v>
      </c>
      <c r="S2623" t="s">
        <v>25493</v>
      </c>
    </row>
    <row r="2624" spans="1:19" ht="16.5" customHeight="1">
      <c r="A2624" s="2" t="s">
        <v>16694</v>
      </c>
      <c r="B2624" s="2" t="s">
        <v>16695</v>
      </c>
      <c r="C2624" s="2" t="s">
        <v>16696</v>
      </c>
      <c r="D2624" s="2" t="s">
        <v>15595</v>
      </c>
      <c r="E2624" s="2" t="str">
        <f>VLOOKUP(D2624,GOL!B:C,2,FALSE)</f>
        <v>Penata Muda</v>
      </c>
      <c r="F2624" s="9">
        <v>42095</v>
      </c>
      <c r="G2624" s="2" t="s">
        <v>15</v>
      </c>
      <c r="H2624" s="7"/>
      <c r="I2624" s="2" t="s">
        <v>320</v>
      </c>
      <c r="J2624" s="4">
        <v>42095</v>
      </c>
      <c r="K2624" s="2" t="s">
        <v>572</v>
      </c>
      <c r="L2624" s="2" t="s">
        <v>26</v>
      </c>
      <c r="M2624" s="2" t="s">
        <v>15</v>
      </c>
      <c r="N2624" s="2" t="s">
        <v>15</v>
      </c>
      <c r="O2624" s="2" t="s">
        <v>16697</v>
      </c>
      <c r="P2624" s="9">
        <v>36736</v>
      </c>
      <c r="Q2624" s="6">
        <v>27934</v>
      </c>
      <c r="R2624" s="2" t="s">
        <v>574</v>
      </c>
      <c r="S2624" t="s">
        <v>28805</v>
      </c>
    </row>
    <row r="2625" spans="1:19" ht="16.5" customHeight="1">
      <c r="A2625" s="2" t="s">
        <v>19616</v>
      </c>
      <c r="B2625" s="2" t="s">
        <v>19617</v>
      </c>
      <c r="C2625" s="2" t="s">
        <v>19618</v>
      </c>
      <c r="D2625" s="2" t="s">
        <v>17772</v>
      </c>
      <c r="E2625" s="2" t="str">
        <f>VLOOKUP(D2625,GOL!B:C,2,FALSE)</f>
        <v>Pengatur</v>
      </c>
      <c r="F2625" s="9">
        <v>42095</v>
      </c>
      <c r="G2625" s="2" t="s">
        <v>15</v>
      </c>
      <c r="H2625" s="7"/>
      <c r="I2625" s="2" t="s">
        <v>320</v>
      </c>
      <c r="J2625" s="7"/>
      <c r="K2625" s="2" t="s">
        <v>572</v>
      </c>
      <c r="L2625" s="2" t="s">
        <v>26</v>
      </c>
      <c r="M2625" s="2" t="s">
        <v>15</v>
      </c>
      <c r="N2625" s="2" t="s">
        <v>15</v>
      </c>
      <c r="O2625" s="2" t="s">
        <v>8672</v>
      </c>
      <c r="P2625" s="9">
        <v>31412</v>
      </c>
      <c r="Q2625" s="6">
        <v>24441</v>
      </c>
      <c r="R2625" s="2" t="s">
        <v>574</v>
      </c>
      <c r="S2625" t="s">
        <v>28841</v>
      </c>
    </row>
    <row r="2626" spans="1:19" ht="16.5" customHeight="1">
      <c r="A2626" s="2" t="s">
        <v>21609</v>
      </c>
      <c r="B2626" s="2" t="s">
        <v>21610</v>
      </c>
      <c r="C2626" s="2" t="s">
        <v>21611</v>
      </c>
      <c r="D2626" s="2" t="s">
        <v>17772</v>
      </c>
      <c r="E2626" s="2" t="str">
        <f>VLOOKUP(D2626,GOL!B:C,2,FALSE)</f>
        <v>Pengatur</v>
      </c>
      <c r="F2626" s="9">
        <v>42461</v>
      </c>
      <c r="G2626" s="2" t="s">
        <v>15</v>
      </c>
      <c r="H2626" s="7"/>
      <c r="I2626" s="2" t="s">
        <v>320</v>
      </c>
      <c r="J2626" s="7"/>
      <c r="K2626" s="2" t="s">
        <v>572</v>
      </c>
      <c r="L2626" s="2" t="s">
        <v>26</v>
      </c>
      <c r="M2626" s="2" t="s">
        <v>15</v>
      </c>
      <c r="N2626" s="2" t="s">
        <v>15</v>
      </c>
      <c r="O2626" s="2" t="s">
        <v>21612</v>
      </c>
      <c r="P2626" s="9">
        <v>33388</v>
      </c>
      <c r="Q2626" s="6">
        <v>25907</v>
      </c>
      <c r="R2626" s="2" t="s">
        <v>574</v>
      </c>
      <c r="S2626" t="s">
        <v>28864</v>
      </c>
    </row>
    <row r="2627" spans="1:19" ht="16.5" customHeight="1">
      <c r="A2627" s="2" t="s">
        <v>22501</v>
      </c>
      <c r="B2627" s="2" t="s">
        <v>22502</v>
      </c>
      <c r="C2627" s="2" t="s">
        <v>22503</v>
      </c>
      <c r="D2627" s="2" t="s">
        <v>21846</v>
      </c>
      <c r="E2627" s="2" t="str">
        <f>VLOOKUP(D2627,GOL!B:C,2,FALSE)</f>
        <v>Pengatur Muda Tk.I</v>
      </c>
      <c r="F2627" s="9">
        <v>41365</v>
      </c>
      <c r="G2627" s="2" t="s">
        <v>15</v>
      </c>
      <c r="H2627" s="7"/>
      <c r="I2627" s="2" t="s">
        <v>320</v>
      </c>
      <c r="J2627" s="7"/>
      <c r="K2627" s="2" t="s">
        <v>572</v>
      </c>
      <c r="L2627" s="2" t="s">
        <v>26</v>
      </c>
      <c r="M2627" s="2" t="s">
        <v>15</v>
      </c>
      <c r="N2627" s="2" t="s">
        <v>15</v>
      </c>
      <c r="O2627" s="2" t="s">
        <v>12413</v>
      </c>
      <c r="P2627" s="9">
        <v>33375</v>
      </c>
      <c r="Q2627" s="6">
        <v>26455</v>
      </c>
      <c r="R2627" s="2" t="s">
        <v>574</v>
      </c>
      <c r="S2627" t="s">
        <v>25493</v>
      </c>
    </row>
    <row r="2628" spans="1:19" ht="16.5" customHeight="1">
      <c r="A2628" s="2" t="s">
        <v>22936</v>
      </c>
      <c r="B2628" s="2" t="s">
        <v>22937</v>
      </c>
      <c r="C2628" s="2" t="s">
        <v>22938</v>
      </c>
      <c r="D2628" s="2" t="s">
        <v>21846</v>
      </c>
      <c r="E2628" s="2" t="str">
        <f>VLOOKUP(D2628,GOL!B:C,2,FALSE)</f>
        <v>Pengatur Muda Tk.I</v>
      </c>
      <c r="F2628" s="9">
        <v>41730</v>
      </c>
      <c r="G2628" s="2" t="s">
        <v>15</v>
      </c>
      <c r="H2628" s="7"/>
      <c r="I2628" s="2" t="s">
        <v>320</v>
      </c>
      <c r="J2628" s="7"/>
      <c r="K2628" s="2" t="s">
        <v>572</v>
      </c>
      <c r="L2628" s="2" t="s">
        <v>26</v>
      </c>
      <c r="M2628" s="2" t="s">
        <v>15</v>
      </c>
      <c r="N2628" s="2" t="s">
        <v>15</v>
      </c>
      <c r="O2628" s="2" t="s">
        <v>9397</v>
      </c>
      <c r="P2628" s="12"/>
      <c r="Q2628" s="6">
        <v>30204</v>
      </c>
      <c r="R2628" s="2" t="s">
        <v>574</v>
      </c>
      <c r="S2628" t="s">
        <v>25493</v>
      </c>
    </row>
    <row r="2629" spans="1:19" ht="16.5" customHeight="1">
      <c r="A2629" s="2" t="s">
        <v>24099</v>
      </c>
      <c r="B2629" s="2" t="s">
        <v>24100</v>
      </c>
      <c r="C2629" s="2" t="s">
        <v>4749</v>
      </c>
      <c r="D2629" s="2" t="s">
        <v>24048</v>
      </c>
      <c r="E2629" s="2" t="str">
        <f>VLOOKUP(D2629,GOL!B:C,2,FALSE)</f>
        <v>Juru Tk. I</v>
      </c>
      <c r="F2629" s="9">
        <v>41365</v>
      </c>
      <c r="G2629" s="2" t="s">
        <v>15</v>
      </c>
      <c r="H2629" s="7"/>
      <c r="I2629" s="2" t="s">
        <v>320</v>
      </c>
      <c r="J2629" s="7"/>
      <c r="K2629" s="2" t="s">
        <v>572</v>
      </c>
      <c r="L2629" s="2" t="s">
        <v>26</v>
      </c>
      <c r="M2629" s="2" t="s">
        <v>15</v>
      </c>
      <c r="N2629" s="2" t="s">
        <v>15</v>
      </c>
      <c r="O2629" s="2" t="s">
        <v>17634</v>
      </c>
      <c r="P2629" s="9">
        <v>35586</v>
      </c>
      <c r="Q2629" s="6">
        <v>29295</v>
      </c>
      <c r="R2629" s="2" t="s">
        <v>574</v>
      </c>
      <c r="S2629" t="s">
        <v>28805</v>
      </c>
    </row>
    <row r="2630" spans="1:19" ht="16.5" customHeight="1">
      <c r="A2630" s="2" t="s">
        <v>24165</v>
      </c>
      <c r="B2630" s="2" t="s">
        <v>24166</v>
      </c>
      <c r="C2630" s="2" t="s">
        <v>5427</v>
      </c>
      <c r="D2630" s="2" t="s">
        <v>24048</v>
      </c>
      <c r="E2630" s="2" t="str">
        <f>VLOOKUP(D2630,GOL!B:C,2,FALSE)</f>
        <v>Juru Tk. I</v>
      </c>
      <c r="F2630" s="9">
        <v>41730</v>
      </c>
      <c r="G2630" s="2" t="s">
        <v>15</v>
      </c>
      <c r="H2630" s="7"/>
      <c r="I2630" s="2" t="s">
        <v>320</v>
      </c>
      <c r="J2630" s="7"/>
      <c r="K2630" s="2" t="s">
        <v>572</v>
      </c>
      <c r="L2630" s="2" t="s">
        <v>26</v>
      </c>
      <c r="M2630" s="2" t="s">
        <v>15</v>
      </c>
      <c r="N2630" s="2" t="s">
        <v>15</v>
      </c>
      <c r="O2630" s="2" t="s">
        <v>17788</v>
      </c>
      <c r="P2630" s="12"/>
      <c r="Q2630" s="6">
        <v>29197</v>
      </c>
      <c r="R2630" s="2" t="s">
        <v>574</v>
      </c>
      <c r="S2630" t="s">
        <v>25493</v>
      </c>
    </row>
    <row r="2631" spans="1:19" ht="16.5" customHeight="1">
      <c r="A2631" s="2" t="s">
        <v>538</v>
      </c>
      <c r="B2631" s="2" t="s">
        <v>539</v>
      </c>
      <c r="C2631" s="2" t="s">
        <v>540</v>
      </c>
      <c r="D2631" s="2" t="s">
        <v>312</v>
      </c>
      <c r="E2631" s="2" t="str">
        <f>VLOOKUP(D2631,GOL!B:C,2,FALSE)</f>
        <v>Pembina Tk. I</v>
      </c>
      <c r="F2631" s="9">
        <v>39722</v>
      </c>
      <c r="G2631" s="2" t="s">
        <v>15</v>
      </c>
      <c r="H2631" s="7"/>
      <c r="I2631" s="2" t="s">
        <v>15</v>
      </c>
      <c r="J2631" s="4">
        <v>39722</v>
      </c>
      <c r="K2631" s="2" t="s">
        <v>541</v>
      </c>
      <c r="L2631" s="2" t="s">
        <v>26</v>
      </c>
      <c r="M2631" s="2" t="s">
        <v>15</v>
      </c>
      <c r="N2631" s="2" t="s">
        <v>15</v>
      </c>
      <c r="O2631" s="2" t="s">
        <v>78</v>
      </c>
      <c r="P2631" s="9">
        <v>37986</v>
      </c>
      <c r="Q2631" s="6">
        <v>22417</v>
      </c>
      <c r="R2631" s="2" t="s">
        <v>542</v>
      </c>
      <c r="S2631" t="s">
        <v>28804</v>
      </c>
    </row>
    <row r="2632" spans="1:19" ht="16.5" customHeight="1">
      <c r="A2632" s="2" t="s">
        <v>3278</v>
      </c>
      <c r="B2632" s="2" t="s">
        <v>3279</v>
      </c>
      <c r="C2632" s="2" t="s">
        <v>1953</v>
      </c>
      <c r="D2632" s="2" t="s">
        <v>312</v>
      </c>
      <c r="E2632" s="2" t="str">
        <f>VLOOKUP(D2632,GOL!B:C,2,FALSE)</f>
        <v>Pembina Tk. I</v>
      </c>
      <c r="F2632" s="9">
        <v>42095</v>
      </c>
      <c r="G2632" s="2" t="s">
        <v>15</v>
      </c>
      <c r="H2632" s="7"/>
      <c r="I2632" s="2" t="s">
        <v>15</v>
      </c>
      <c r="J2632" s="4">
        <v>42095</v>
      </c>
      <c r="K2632" s="2" t="s">
        <v>541</v>
      </c>
      <c r="L2632" s="2" t="s">
        <v>26</v>
      </c>
      <c r="M2632" s="2" t="s">
        <v>15</v>
      </c>
      <c r="N2632" s="2" t="s">
        <v>15</v>
      </c>
      <c r="O2632" s="2" t="s">
        <v>247</v>
      </c>
      <c r="P2632" s="9">
        <v>36088</v>
      </c>
      <c r="Q2632" s="6">
        <v>22004</v>
      </c>
      <c r="R2632" s="2" t="s">
        <v>542</v>
      </c>
      <c r="S2632" t="s">
        <v>25493</v>
      </c>
    </row>
    <row r="2633" spans="1:19" ht="16.5" customHeight="1">
      <c r="A2633" s="2" t="s">
        <v>4587</v>
      </c>
      <c r="B2633" s="2" t="s">
        <v>4588</v>
      </c>
      <c r="C2633" s="2" t="s">
        <v>4589</v>
      </c>
      <c r="D2633" s="2" t="s">
        <v>312</v>
      </c>
      <c r="E2633" s="2" t="str">
        <f>VLOOKUP(D2633,GOL!B:C,2,FALSE)</f>
        <v>Pembina Tk. I</v>
      </c>
      <c r="F2633" s="9">
        <v>42095</v>
      </c>
      <c r="G2633" s="2" t="s">
        <v>15</v>
      </c>
      <c r="H2633" s="7"/>
      <c r="I2633" s="2" t="s">
        <v>15</v>
      </c>
      <c r="J2633" s="4">
        <v>42095</v>
      </c>
      <c r="K2633" s="2" t="s">
        <v>541</v>
      </c>
      <c r="L2633" s="2" t="s">
        <v>26</v>
      </c>
      <c r="M2633" s="2" t="s">
        <v>15</v>
      </c>
      <c r="N2633" s="2" t="s">
        <v>15</v>
      </c>
      <c r="O2633" s="2" t="s">
        <v>247</v>
      </c>
      <c r="P2633" s="9">
        <v>36160</v>
      </c>
      <c r="Q2633" s="6">
        <v>25370</v>
      </c>
      <c r="R2633" s="2" t="s">
        <v>542</v>
      </c>
      <c r="S2633" t="s">
        <v>28804</v>
      </c>
    </row>
    <row r="2634" spans="1:19" ht="16.5" customHeight="1">
      <c r="A2634" s="2" t="s">
        <v>4648</v>
      </c>
      <c r="B2634" s="2" t="s">
        <v>4649</v>
      </c>
      <c r="C2634" s="2" t="s">
        <v>4650</v>
      </c>
      <c r="D2634" s="2" t="s">
        <v>312</v>
      </c>
      <c r="E2634" s="2" t="str">
        <f>VLOOKUP(D2634,GOL!B:C,2,FALSE)</f>
        <v>Pembina Tk. I</v>
      </c>
      <c r="F2634" s="9">
        <v>42095</v>
      </c>
      <c r="G2634" s="2" t="s">
        <v>15</v>
      </c>
      <c r="H2634" s="7"/>
      <c r="I2634" s="2" t="s">
        <v>15</v>
      </c>
      <c r="J2634" s="4">
        <v>42095</v>
      </c>
      <c r="K2634" s="2" t="s">
        <v>541</v>
      </c>
      <c r="L2634" s="2" t="s">
        <v>26</v>
      </c>
      <c r="M2634" s="2" t="s">
        <v>15</v>
      </c>
      <c r="N2634" s="2" t="s">
        <v>15</v>
      </c>
      <c r="O2634" s="2" t="s">
        <v>3193</v>
      </c>
      <c r="P2634" s="9">
        <v>36969</v>
      </c>
      <c r="Q2634" s="6">
        <v>25869</v>
      </c>
      <c r="R2634" s="2" t="s">
        <v>542</v>
      </c>
      <c r="S2634" t="s">
        <v>28828</v>
      </c>
    </row>
    <row r="2635" spans="1:19" ht="16.5" customHeight="1">
      <c r="A2635" s="2" t="s">
        <v>4733</v>
      </c>
      <c r="B2635" s="2" t="s">
        <v>4734</v>
      </c>
      <c r="C2635" s="2" t="s">
        <v>4735</v>
      </c>
      <c r="D2635" s="2" t="s">
        <v>312</v>
      </c>
      <c r="E2635" s="2" t="str">
        <f>VLOOKUP(D2635,GOL!B:C,2,FALSE)</f>
        <v>Pembina Tk. I</v>
      </c>
      <c r="F2635" s="9">
        <v>42095</v>
      </c>
      <c r="G2635" s="2" t="s">
        <v>15</v>
      </c>
      <c r="H2635" s="7"/>
      <c r="I2635" s="2" t="s">
        <v>15</v>
      </c>
      <c r="J2635" s="4">
        <v>42095</v>
      </c>
      <c r="K2635" s="2" t="s">
        <v>541</v>
      </c>
      <c r="L2635" s="2" t="s">
        <v>26</v>
      </c>
      <c r="M2635" s="2" t="s">
        <v>15</v>
      </c>
      <c r="N2635" s="2" t="s">
        <v>15</v>
      </c>
      <c r="O2635" s="2" t="s">
        <v>4580</v>
      </c>
      <c r="P2635" s="9">
        <v>35198</v>
      </c>
      <c r="Q2635" s="6">
        <v>26350</v>
      </c>
      <c r="R2635" s="2" t="s">
        <v>542</v>
      </c>
      <c r="S2635" t="s">
        <v>25493</v>
      </c>
    </row>
    <row r="2636" spans="1:19" ht="16.5" customHeight="1">
      <c r="A2636" s="2" t="s">
        <v>4739</v>
      </c>
      <c r="B2636" s="2" t="s">
        <v>4740</v>
      </c>
      <c r="C2636" s="2" t="s">
        <v>4741</v>
      </c>
      <c r="D2636" s="2" t="s">
        <v>312</v>
      </c>
      <c r="E2636" s="2" t="str">
        <f>VLOOKUP(D2636,GOL!B:C,2,FALSE)</f>
        <v>Pembina Tk. I</v>
      </c>
      <c r="F2636" s="9">
        <v>42095</v>
      </c>
      <c r="G2636" s="2" t="s">
        <v>15</v>
      </c>
      <c r="H2636" s="7"/>
      <c r="I2636" s="2" t="s">
        <v>15</v>
      </c>
      <c r="J2636" s="4">
        <v>42095</v>
      </c>
      <c r="K2636" s="2" t="s">
        <v>541</v>
      </c>
      <c r="L2636" s="2" t="s">
        <v>26</v>
      </c>
      <c r="M2636" s="2" t="s">
        <v>15</v>
      </c>
      <c r="N2636" s="2" t="s">
        <v>15</v>
      </c>
      <c r="O2636" s="2" t="s">
        <v>3154</v>
      </c>
      <c r="P2636" s="9">
        <v>34081</v>
      </c>
      <c r="Q2636" s="6">
        <v>25463</v>
      </c>
      <c r="R2636" s="2" t="s">
        <v>542</v>
      </c>
      <c r="S2636" t="s">
        <v>28804</v>
      </c>
    </row>
    <row r="2637" spans="1:19" ht="16.5" customHeight="1">
      <c r="A2637" s="2" t="s">
        <v>4758</v>
      </c>
      <c r="B2637" s="2" t="s">
        <v>4759</v>
      </c>
      <c r="C2637" s="2" t="s">
        <v>4760</v>
      </c>
      <c r="D2637" s="2" t="s">
        <v>312</v>
      </c>
      <c r="E2637" s="2" t="str">
        <f>VLOOKUP(D2637,GOL!B:C,2,FALSE)</f>
        <v>Pembina Tk. I</v>
      </c>
      <c r="F2637" s="9">
        <v>42095</v>
      </c>
      <c r="G2637" s="2" t="s">
        <v>15</v>
      </c>
      <c r="H2637" s="7"/>
      <c r="I2637" s="2" t="s">
        <v>15</v>
      </c>
      <c r="J2637" s="4">
        <v>42095</v>
      </c>
      <c r="K2637" s="2" t="s">
        <v>541</v>
      </c>
      <c r="L2637" s="2" t="s">
        <v>26</v>
      </c>
      <c r="M2637" s="2" t="s">
        <v>15</v>
      </c>
      <c r="N2637" s="2" t="s">
        <v>15</v>
      </c>
      <c r="O2637" s="2" t="s">
        <v>1471</v>
      </c>
      <c r="P2637" s="9">
        <v>33233</v>
      </c>
      <c r="Q2637" s="6">
        <v>24229</v>
      </c>
      <c r="R2637" s="2" t="s">
        <v>542</v>
      </c>
      <c r="S2637" t="s">
        <v>25493</v>
      </c>
    </row>
    <row r="2638" spans="1:19" ht="16.5" customHeight="1">
      <c r="A2638" s="2" t="s">
        <v>7446</v>
      </c>
      <c r="B2638" s="2" t="s">
        <v>7447</v>
      </c>
      <c r="C2638" s="2" t="s">
        <v>7448</v>
      </c>
      <c r="D2638" s="2" t="s">
        <v>4944</v>
      </c>
      <c r="E2638" s="2" t="str">
        <f>VLOOKUP(D2638,GOL!B:C,2,FALSE)</f>
        <v>Pembina</v>
      </c>
      <c r="F2638" s="9">
        <v>41183</v>
      </c>
      <c r="G2638" s="2" t="s">
        <v>15</v>
      </c>
      <c r="H2638" s="7"/>
      <c r="I2638" s="2" t="s">
        <v>15</v>
      </c>
      <c r="J2638" s="4">
        <v>41183</v>
      </c>
      <c r="K2638" s="2" t="s">
        <v>541</v>
      </c>
      <c r="L2638" s="2" t="s">
        <v>26</v>
      </c>
      <c r="M2638" s="2" t="s">
        <v>15</v>
      </c>
      <c r="N2638" s="2" t="s">
        <v>15</v>
      </c>
      <c r="O2638" s="2" t="s">
        <v>1826</v>
      </c>
      <c r="P2638" s="9">
        <v>36160</v>
      </c>
      <c r="Q2638" s="6">
        <v>27615</v>
      </c>
      <c r="R2638" s="2" t="s">
        <v>542</v>
      </c>
      <c r="S2638" t="s">
        <v>25493</v>
      </c>
    </row>
    <row r="2639" spans="1:19" ht="16.5" customHeight="1">
      <c r="A2639" s="2" t="s">
        <v>8028</v>
      </c>
      <c r="B2639" s="2" t="s">
        <v>8029</v>
      </c>
      <c r="C2639" s="2" t="s">
        <v>8030</v>
      </c>
      <c r="D2639" s="2" t="s">
        <v>4944</v>
      </c>
      <c r="E2639" s="2" t="str">
        <f>VLOOKUP(D2639,GOL!B:C,2,FALSE)</f>
        <v>Pembina</v>
      </c>
      <c r="F2639" s="9">
        <v>42095</v>
      </c>
      <c r="G2639" s="2" t="s">
        <v>15</v>
      </c>
      <c r="H2639" s="7"/>
      <c r="I2639" s="2" t="s">
        <v>15</v>
      </c>
      <c r="J2639" s="4">
        <v>42095</v>
      </c>
      <c r="K2639" s="2" t="s">
        <v>541</v>
      </c>
      <c r="L2639" s="2" t="s">
        <v>26</v>
      </c>
      <c r="M2639" s="2" t="s">
        <v>15</v>
      </c>
      <c r="N2639" s="2" t="s">
        <v>15</v>
      </c>
      <c r="O2639" s="2" t="s">
        <v>8031</v>
      </c>
      <c r="P2639" s="9">
        <v>37180</v>
      </c>
      <c r="Q2639" s="6">
        <v>24874</v>
      </c>
      <c r="R2639" s="2" t="s">
        <v>542</v>
      </c>
      <c r="S2639" t="s">
        <v>25493</v>
      </c>
    </row>
    <row r="2640" spans="1:19" ht="16.5" customHeight="1">
      <c r="A2640" s="2" t="s">
        <v>9868</v>
      </c>
      <c r="B2640" s="2" t="s">
        <v>9869</v>
      </c>
      <c r="C2640" s="2" t="s">
        <v>9870</v>
      </c>
      <c r="D2640" s="2" t="s">
        <v>8369</v>
      </c>
      <c r="E2640" s="2" t="str">
        <f>VLOOKUP(D2640,GOL!B:C,2,FALSE)</f>
        <v>Penata Tk. I</v>
      </c>
      <c r="F2640" s="9">
        <v>41548</v>
      </c>
      <c r="G2640" s="2" t="s">
        <v>15</v>
      </c>
      <c r="H2640" s="7"/>
      <c r="I2640" s="2" t="s">
        <v>15</v>
      </c>
      <c r="J2640" s="4">
        <v>39722</v>
      </c>
      <c r="K2640" s="2" t="s">
        <v>541</v>
      </c>
      <c r="L2640" s="2" t="s">
        <v>26</v>
      </c>
      <c r="M2640" s="2" t="s">
        <v>15</v>
      </c>
      <c r="N2640" s="2" t="s">
        <v>15</v>
      </c>
      <c r="O2640" s="2" t="s">
        <v>573</v>
      </c>
      <c r="P2640" s="9">
        <v>37721</v>
      </c>
      <c r="Q2640" s="6">
        <v>26554</v>
      </c>
      <c r="R2640" s="2" t="s">
        <v>542</v>
      </c>
      <c r="S2640" t="s">
        <v>28823</v>
      </c>
    </row>
    <row r="2641" spans="1:19" ht="16.5" customHeight="1">
      <c r="A2641" s="2" t="s">
        <v>10586</v>
      </c>
      <c r="B2641" s="2" t="s">
        <v>10587</v>
      </c>
      <c r="C2641" s="2" t="s">
        <v>10588</v>
      </c>
      <c r="D2641" s="2" t="s">
        <v>8369</v>
      </c>
      <c r="E2641" s="2" t="str">
        <f>VLOOKUP(D2641,GOL!B:C,2,FALSE)</f>
        <v>Penata Tk. I</v>
      </c>
      <c r="F2641" s="9">
        <v>42095</v>
      </c>
      <c r="G2641" s="2" t="s">
        <v>15</v>
      </c>
      <c r="H2641" s="7"/>
      <c r="I2641" s="2" t="s">
        <v>15</v>
      </c>
      <c r="J2641" s="4">
        <v>42095</v>
      </c>
      <c r="K2641" s="2" t="s">
        <v>541</v>
      </c>
      <c r="L2641" s="2" t="s">
        <v>26</v>
      </c>
      <c r="M2641" s="2" t="s">
        <v>15</v>
      </c>
      <c r="N2641" s="2" t="s">
        <v>15</v>
      </c>
      <c r="O2641" s="2" t="s">
        <v>941</v>
      </c>
      <c r="P2641" s="9">
        <v>36031</v>
      </c>
      <c r="Q2641" s="6">
        <v>27429</v>
      </c>
      <c r="R2641" s="2" t="s">
        <v>542</v>
      </c>
      <c r="S2641" t="s">
        <v>28870</v>
      </c>
    </row>
    <row r="2642" spans="1:19" ht="16.5" customHeight="1">
      <c r="A2642" s="2" t="s">
        <v>11305</v>
      </c>
      <c r="B2642" s="2" t="s">
        <v>11306</v>
      </c>
      <c r="C2642" s="2" t="s">
        <v>11307</v>
      </c>
      <c r="D2642" s="2" t="s">
        <v>10939</v>
      </c>
      <c r="E2642" s="2" t="str">
        <f>VLOOKUP(D2642,GOL!B:C,2,FALSE)</f>
        <v>Penata</v>
      </c>
      <c r="F2642" s="9">
        <v>41183</v>
      </c>
      <c r="G2642" s="2" t="s">
        <v>15</v>
      </c>
      <c r="H2642" s="7"/>
      <c r="I2642" s="2" t="s">
        <v>15</v>
      </c>
      <c r="J2642" s="4">
        <v>40087</v>
      </c>
      <c r="K2642" s="2" t="s">
        <v>541</v>
      </c>
      <c r="L2642" s="2" t="s">
        <v>26</v>
      </c>
      <c r="M2642" s="2" t="s">
        <v>15</v>
      </c>
      <c r="N2642" s="2" t="s">
        <v>15</v>
      </c>
      <c r="O2642" s="2" t="s">
        <v>174</v>
      </c>
      <c r="P2642" s="12"/>
      <c r="Q2642" s="6">
        <v>26401</v>
      </c>
      <c r="R2642" s="2" t="s">
        <v>542</v>
      </c>
      <c r="S2642" t="s">
        <v>25493</v>
      </c>
    </row>
    <row r="2643" spans="1:19" ht="16.5" customHeight="1">
      <c r="A2643" s="2" t="s">
        <v>12527</v>
      </c>
      <c r="B2643" s="2" t="s">
        <v>12528</v>
      </c>
      <c r="C2643" s="2" t="s">
        <v>12529</v>
      </c>
      <c r="D2643" s="2" t="s">
        <v>10939</v>
      </c>
      <c r="E2643" s="2" t="str">
        <f>VLOOKUP(D2643,GOL!B:C,2,FALSE)</f>
        <v>Penata</v>
      </c>
      <c r="F2643" s="9">
        <v>42095</v>
      </c>
      <c r="G2643" s="2" t="s">
        <v>15</v>
      </c>
      <c r="H2643" s="7"/>
      <c r="I2643" s="2" t="s">
        <v>15</v>
      </c>
      <c r="J2643" s="4">
        <v>42095</v>
      </c>
      <c r="K2643" s="2" t="s">
        <v>541</v>
      </c>
      <c r="L2643" s="2" t="s">
        <v>26</v>
      </c>
      <c r="M2643" s="2" t="s">
        <v>15</v>
      </c>
      <c r="N2643" s="2" t="s">
        <v>15</v>
      </c>
      <c r="O2643" s="2" t="s">
        <v>247</v>
      </c>
      <c r="P2643" s="9">
        <v>36088</v>
      </c>
      <c r="Q2643" s="6">
        <v>26519</v>
      </c>
      <c r="R2643" s="2" t="s">
        <v>542</v>
      </c>
      <c r="S2643" t="s">
        <v>25493</v>
      </c>
    </row>
    <row r="2644" spans="1:19" ht="16.5" customHeight="1">
      <c r="A2644" s="2" t="s">
        <v>12653</v>
      </c>
      <c r="B2644" s="2" t="s">
        <v>12654</v>
      </c>
      <c r="C2644" s="2" t="s">
        <v>12655</v>
      </c>
      <c r="D2644" s="2" t="s">
        <v>10939</v>
      </c>
      <c r="E2644" s="2" t="str">
        <f>VLOOKUP(D2644,GOL!B:C,2,FALSE)</f>
        <v>Penata</v>
      </c>
      <c r="F2644" s="9">
        <v>42095</v>
      </c>
      <c r="G2644" s="2" t="s">
        <v>15</v>
      </c>
      <c r="H2644" s="7"/>
      <c r="I2644" s="2" t="s">
        <v>15</v>
      </c>
      <c r="J2644" s="4">
        <v>42095</v>
      </c>
      <c r="K2644" s="2" t="s">
        <v>541</v>
      </c>
      <c r="L2644" s="2" t="s">
        <v>26</v>
      </c>
      <c r="M2644" s="2" t="s">
        <v>15</v>
      </c>
      <c r="N2644" s="2" t="s">
        <v>15</v>
      </c>
      <c r="O2644" s="2" t="s">
        <v>4613</v>
      </c>
      <c r="P2644" s="9">
        <v>37443</v>
      </c>
      <c r="Q2644" s="6">
        <v>28676</v>
      </c>
      <c r="R2644" s="2" t="s">
        <v>542</v>
      </c>
      <c r="S2644" t="s">
        <v>28846</v>
      </c>
    </row>
    <row r="2645" spans="1:19" ht="16.5" customHeight="1">
      <c r="A2645" s="2" t="s">
        <v>13791</v>
      </c>
      <c r="B2645" s="2" t="s">
        <v>13792</v>
      </c>
      <c r="C2645" s="2" t="s">
        <v>1707</v>
      </c>
      <c r="D2645" s="2" t="s">
        <v>13178</v>
      </c>
      <c r="E2645" s="2" t="str">
        <f>VLOOKUP(D2645,GOL!B:C,2,FALSE)</f>
        <v>Penata Muda Tk. I</v>
      </c>
      <c r="F2645" s="9">
        <v>41183</v>
      </c>
      <c r="G2645" s="2" t="s">
        <v>15</v>
      </c>
      <c r="H2645" s="7"/>
      <c r="I2645" s="2" t="s">
        <v>15</v>
      </c>
      <c r="J2645" s="4">
        <v>40634</v>
      </c>
      <c r="K2645" s="2" t="s">
        <v>541</v>
      </c>
      <c r="L2645" s="2" t="s">
        <v>26</v>
      </c>
      <c r="M2645" s="2" t="s">
        <v>15</v>
      </c>
      <c r="N2645" s="2" t="s">
        <v>15</v>
      </c>
      <c r="O2645" s="2" t="s">
        <v>910</v>
      </c>
      <c r="P2645" s="9">
        <v>38884</v>
      </c>
      <c r="Q2645" s="6">
        <v>31367</v>
      </c>
      <c r="R2645" s="2" t="s">
        <v>542</v>
      </c>
      <c r="S2645" t="s">
        <v>25493</v>
      </c>
    </row>
    <row r="2646" spans="1:19" ht="16.5" customHeight="1">
      <c r="A2646" s="2" t="s">
        <v>15207</v>
      </c>
      <c r="B2646" s="2" t="s">
        <v>15208</v>
      </c>
      <c r="C2646" s="2" t="s">
        <v>15209</v>
      </c>
      <c r="D2646" s="2" t="s">
        <v>13178</v>
      </c>
      <c r="E2646" s="2" t="str">
        <f>VLOOKUP(D2646,GOL!B:C,2,FALSE)</f>
        <v>Penata Muda Tk. I</v>
      </c>
      <c r="F2646" s="9">
        <v>42095</v>
      </c>
      <c r="G2646" s="2" t="s">
        <v>15</v>
      </c>
      <c r="H2646" s="7"/>
      <c r="I2646" s="2" t="s">
        <v>320</v>
      </c>
      <c r="J2646" s="4">
        <v>42095</v>
      </c>
      <c r="K2646" s="2" t="s">
        <v>541</v>
      </c>
      <c r="L2646" s="2" t="s">
        <v>26</v>
      </c>
      <c r="M2646" s="2" t="s">
        <v>15</v>
      </c>
      <c r="N2646" s="2" t="s">
        <v>15</v>
      </c>
      <c r="O2646" s="2" t="s">
        <v>1287</v>
      </c>
      <c r="P2646" s="9">
        <v>38269</v>
      </c>
      <c r="Q2646" s="6">
        <v>23848</v>
      </c>
      <c r="R2646" s="2" t="s">
        <v>542</v>
      </c>
      <c r="S2646" t="s">
        <v>25493</v>
      </c>
    </row>
    <row r="2647" spans="1:19" ht="16.5" customHeight="1">
      <c r="A2647" s="2" t="s">
        <v>15891</v>
      </c>
      <c r="B2647" s="2" t="s">
        <v>15892</v>
      </c>
      <c r="C2647" s="2" t="s">
        <v>15893</v>
      </c>
      <c r="D2647" s="2" t="s">
        <v>15595</v>
      </c>
      <c r="E2647" s="2" t="str">
        <f>VLOOKUP(D2647,GOL!B:C,2,FALSE)</f>
        <v>Penata Muda</v>
      </c>
      <c r="F2647" s="9">
        <v>41365</v>
      </c>
      <c r="G2647" s="2" t="s">
        <v>15</v>
      </c>
      <c r="H2647" s="7"/>
      <c r="I2647" s="2" t="s">
        <v>15</v>
      </c>
      <c r="J2647" s="4">
        <v>40452</v>
      </c>
      <c r="K2647" s="2" t="s">
        <v>541</v>
      </c>
      <c r="L2647" s="2" t="s">
        <v>26</v>
      </c>
      <c r="M2647" s="2" t="s">
        <v>15</v>
      </c>
      <c r="N2647" s="2" t="s">
        <v>15</v>
      </c>
      <c r="O2647" s="2" t="s">
        <v>5042</v>
      </c>
      <c r="P2647" s="9">
        <v>33068</v>
      </c>
      <c r="Q2647" s="6">
        <v>25176</v>
      </c>
      <c r="R2647" s="2" t="s">
        <v>542</v>
      </c>
      <c r="S2647" t="s">
        <v>28828</v>
      </c>
    </row>
    <row r="2648" spans="1:19" ht="16.5" customHeight="1">
      <c r="A2648" s="2" t="s">
        <v>15</v>
      </c>
      <c r="B2648" s="2" t="s">
        <v>16144</v>
      </c>
      <c r="C2648" s="2" t="s">
        <v>16145</v>
      </c>
      <c r="D2648" s="2" t="s">
        <v>15595</v>
      </c>
      <c r="E2648" s="2" t="str">
        <f>VLOOKUP(D2648,GOL!B:C,2,FALSE)</f>
        <v>Penata Muda</v>
      </c>
      <c r="F2648" s="9">
        <v>41821</v>
      </c>
      <c r="G2648" s="2" t="s">
        <v>15</v>
      </c>
      <c r="H2648" s="7"/>
      <c r="I2648" s="2" t="s">
        <v>15</v>
      </c>
      <c r="J2648" s="7"/>
      <c r="K2648" s="2" t="s">
        <v>541</v>
      </c>
      <c r="L2648" s="2" t="s">
        <v>26</v>
      </c>
      <c r="M2648" s="2" t="s">
        <v>15</v>
      </c>
      <c r="N2648" s="2" t="s">
        <v>15</v>
      </c>
      <c r="O2648" s="2" t="s">
        <v>1391</v>
      </c>
      <c r="P2648" s="12"/>
      <c r="Q2648" s="6">
        <v>28387</v>
      </c>
      <c r="R2648" s="2" t="s">
        <v>542</v>
      </c>
      <c r="S2648" t="s">
        <v>28804</v>
      </c>
    </row>
    <row r="2649" spans="1:19" ht="16.5" customHeight="1">
      <c r="A2649" s="2" t="s">
        <v>21715</v>
      </c>
      <c r="B2649" s="2" t="s">
        <v>21716</v>
      </c>
      <c r="C2649" s="2" t="s">
        <v>21717</v>
      </c>
      <c r="D2649" s="2" t="s">
        <v>17772</v>
      </c>
      <c r="E2649" s="2" t="str">
        <f>VLOOKUP(D2649,GOL!B:C,2,FALSE)</f>
        <v>Pengatur</v>
      </c>
      <c r="F2649" s="9">
        <v>42461</v>
      </c>
      <c r="G2649" s="2" t="s">
        <v>15</v>
      </c>
      <c r="H2649" s="7"/>
      <c r="I2649" s="2" t="s">
        <v>320</v>
      </c>
      <c r="J2649" s="7"/>
      <c r="K2649" s="2" t="s">
        <v>541</v>
      </c>
      <c r="L2649" s="2" t="s">
        <v>26</v>
      </c>
      <c r="M2649" s="2" t="s">
        <v>15</v>
      </c>
      <c r="N2649" s="2" t="s">
        <v>15</v>
      </c>
      <c r="O2649" s="2" t="s">
        <v>13462</v>
      </c>
      <c r="P2649" s="9">
        <v>32283</v>
      </c>
      <c r="Q2649" s="6">
        <v>25480</v>
      </c>
      <c r="R2649" s="2" t="s">
        <v>542</v>
      </c>
      <c r="S2649" t="s">
        <v>25493</v>
      </c>
    </row>
    <row r="2650" spans="1:19" ht="16.5" customHeight="1">
      <c r="A2650" s="2" t="s">
        <v>21736</v>
      </c>
      <c r="B2650" s="2" t="s">
        <v>21737</v>
      </c>
      <c r="C2650" s="2" t="s">
        <v>21738</v>
      </c>
      <c r="D2650" s="2" t="s">
        <v>17772</v>
      </c>
      <c r="E2650" s="2" t="str">
        <f>VLOOKUP(D2650,GOL!B:C,2,FALSE)</f>
        <v>Pengatur</v>
      </c>
      <c r="F2650" s="9">
        <v>42461</v>
      </c>
      <c r="G2650" s="2" t="s">
        <v>15</v>
      </c>
      <c r="H2650" s="7"/>
      <c r="I2650" s="2" t="s">
        <v>320</v>
      </c>
      <c r="J2650" s="7"/>
      <c r="K2650" s="2" t="s">
        <v>541</v>
      </c>
      <c r="L2650" s="2" t="s">
        <v>26</v>
      </c>
      <c r="M2650" s="2" t="s">
        <v>15</v>
      </c>
      <c r="N2650" s="2" t="s">
        <v>15</v>
      </c>
      <c r="O2650" s="2" t="s">
        <v>13462</v>
      </c>
      <c r="P2650" s="9">
        <v>35212</v>
      </c>
      <c r="Q2650" s="6">
        <v>28804</v>
      </c>
      <c r="R2650" s="2" t="s">
        <v>542</v>
      </c>
      <c r="S2650" t="s">
        <v>25493</v>
      </c>
    </row>
    <row r="2651" spans="1:19" ht="16.5" customHeight="1">
      <c r="A2651" s="2" t="s">
        <v>22380</v>
      </c>
      <c r="B2651" s="2" t="s">
        <v>22381</v>
      </c>
      <c r="C2651" s="2" t="s">
        <v>22382</v>
      </c>
      <c r="D2651" s="2" t="s">
        <v>21846</v>
      </c>
      <c r="E2651" s="2" t="str">
        <f>VLOOKUP(D2651,GOL!B:C,2,FALSE)</f>
        <v>Pengatur Muda Tk.I</v>
      </c>
      <c r="F2651" s="9">
        <v>41365</v>
      </c>
      <c r="G2651" s="2" t="s">
        <v>15</v>
      </c>
      <c r="H2651" s="7"/>
      <c r="I2651" s="2" t="s">
        <v>320</v>
      </c>
      <c r="J2651" s="7"/>
      <c r="K2651" s="2" t="s">
        <v>541</v>
      </c>
      <c r="L2651" s="2" t="s">
        <v>26</v>
      </c>
      <c r="M2651" s="2" t="s">
        <v>15</v>
      </c>
      <c r="N2651" s="2" t="s">
        <v>15</v>
      </c>
      <c r="O2651" s="2" t="s">
        <v>13462</v>
      </c>
      <c r="P2651" s="9">
        <v>33767</v>
      </c>
      <c r="Q2651" s="6">
        <v>26899</v>
      </c>
      <c r="R2651" s="2" t="s">
        <v>542</v>
      </c>
      <c r="S2651" t="s">
        <v>25493</v>
      </c>
    </row>
    <row r="2652" spans="1:19" ht="16.5" customHeight="1">
      <c r="A2652" s="2" t="s">
        <v>24172</v>
      </c>
      <c r="B2652" s="2" t="s">
        <v>24173</v>
      </c>
      <c r="C2652" s="2" t="s">
        <v>2903</v>
      </c>
      <c r="D2652" s="2" t="s">
        <v>24048</v>
      </c>
      <c r="E2652" s="2" t="str">
        <f>VLOOKUP(D2652,GOL!B:C,2,FALSE)</f>
        <v>Juru Tk. I</v>
      </c>
      <c r="F2652" s="9">
        <v>41730</v>
      </c>
      <c r="G2652" s="2" t="s">
        <v>15</v>
      </c>
      <c r="H2652" s="5"/>
      <c r="I2652" s="2" t="s">
        <v>320</v>
      </c>
      <c r="J2652" s="5"/>
      <c r="K2652" s="2" t="s">
        <v>541</v>
      </c>
      <c r="L2652" s="2" t="s">
        <v>26</v>
      </c>
      <c r="M2652" s="2" t="s">
        <v>15</v>
      </c>
      <c r="N2652" s="2" t="s">
        <v>15</v>
      </c>
      <c r="O2652" s="2" t="s">
        <v>17788</v>
      </c>
      <c r="P2652" s="12"/>
      <c r="Q2652" s="6">
        <v>30513</v>
      </c>
      <c r="R2652" s="2" t="s">
        <v>542</v>
      </c>
      <c r="S2652" t="s">
        <v>25493</v>
      </c>
    </row>
    <row r="2653" spans="1:19" ht="16.5" customHeight="1">
      <c r="A2653" s="2" t="s">
        <v>24174</v>
      </c>
      <c r="B2653" s="2" t="s">
        <v>24175</v>
      </c>
      <c r="C2653" s="2" t="s">
        <v>24176</v>
      </c>
      <c r="D2653" s="2" t="s">
        <v>24048</v>
      </c>
      <c r="E2653" s="2" t="str">
        <f>VLOOKUP(D2653,GOL!B:C,2,FALSE)</f>
        <v>Juru Tk. I</v>
      </c>
      <c r="F2653" s="9">
        <v>41730</v>
      </c>
      <c r="G2653" s="2" t="s">
        <v>15</v>
      </c>
      <c r="H2653" s="5"/>
      <c r="I2653" s="2" t="s">
        <v>320</v>
      </c>
      <c r="J2653" s="7"/>
      <c r="K2653" s="2" t="s">
        <v>541</v>
      </c>
      <c r="L2653" s="2" t="s">
        <v>26</v>
      </c>
      <c r="M2653" s="2" t="s">
        <v>15</v>
      </c>
      <c r="N2653" s="2" t="s">
        <v>15</v>
      </c>
      <c r="O2653" s="2" t="s">
        <v>17788</v>
      </c>
      <c r="P2653" s="12"/>
      <c r="Q2653" s="6">
        <v>27278</v>
      </c>
      <c r="R2653" s="2" t="s">
        <v>542</v>
      </c>
      <c r="S2653" t="s">
        <v>25493</v>
      </c>
    </row>
    <row r="2654" spans="1:19" ht="16.5" customHeight="1">
      <c r="A2654" s="2" t="s">
        <v>12645</v>
      </c>
      <c r="B2654" s="2" t="s">
        <v>12646</v>
      </c>
      <c r="C2654" s="2" t="s">
        <v>12647</v>
      </c>
      <c r="D2654" s="2" t="s">
        <v>10939</v>
      </c>
      <c r="E2654" s="2" t="str">
        <f>VLOOKUP(D2654,GOL!B:C,2,FALSE)</f>
        <v>Penata</v>
      </c>
      <c r="F2654" s="9">
        <v>42095</v>
      </c>
      <c r="G2654" s="2" t="s">
        <v>15</v>
      </c>
      <c r="H2654" s="5"/>
      <c r="I2654" s="2" t="s">
        <v>15</v>
      </c>
      <c r="J2654" s="4">
        <v>42095</v>
      </c>
      <c r="K2654" s="2" t="s">
        <v>12648</v>
      </c>
      <c r="L2654" s="2" t="s">
        <v>26</v>
      </c>
      <c r="M2654" s="2" t="s">
        <v>15</v>
      </c>
      <c r="N2654" s="2" t="s">
        <v>15</v>
      </c>
      <c r="O2654" s="2" t="s">
        <v>3734</v>
      </c>
      <c r="P2654" s="9">
        <v>37373</v>
      </c>
      <c r="Q2654" s="6">
        <v>28602</v>
      </c>
      <c r="R2654" s="2" t="s">
        <v>12649</v>
      </c>
      <c r="S2654" t="s">
        <v>28837</v>
      </c>
    </row>
    <row r="2655" spans="1:19" ht="16.5" customHeight="1">
      <c r="A2655" s="2" t="s">
        <v>1392</v>
      </c>
      <c r="B2655" s="2" t="s">
        <v>1393</v>
      </c>
      <c r="C2655" s="2" t="s">
        <v>1394</v>
      </c>
      <c r="D2655" s="2" t="s">
        <v>312</v>
      </c>
      <c r="E2655" s="2" t="str">
        <f>VLOOKUP(D2655,GOL!B:C,2,FALSE)</f>
        <v>Pembina Tk. I</v>
      </c>
      <c r="F2655" s="9">
        <v>40452</v>
      </c>
      <c r="G2655" s="2" t="s">
        <v>15</v>
      </c>
      <c r="H2655" s="5"/>
      <c r="I2655" s="2" t="s">
        <v>15</v>
      </c>
      <c r="J2655" s="4">
        <v>40452</v>
      </c>
      <c r="K2655" s="2" t="s">
        <v>1395</v>
      </c>
      <c r="L2655" s="2" t="s">
        <v>26</v>
      </c>
      <c r="M2655" s="2" t="s">
        <v>15</v>
      </c>
      <c r="N2655" s="2" t="s">
        <v>15</v>
      </c>
      <c r="O2655" s="2" t="s">
        <v>573</v>
      </c>
      <c r="P2655" s="9">
        <v>39447</v>
      </c>
      <c r="Q2655" s="6">
        <v>23219</v>
      </c>
      <c r="R2655" s="2" t="s">
        <v>1396</v>
      </c>
      <c r="S2655" t="s">
        <v>25493</v>
      </c>
    </row>
    <row r="2656" spans="1:19" ht="16.5" customHeight="1">
      <c r="A2656" s="2" t="s">
        <v>1415</v>
      </c>
      <c r="B2656" s="2" t="s">
        <v>1416</v>
      </c>
      <c r="C2656" s="2" t="s">
        <v>1417</v>
      </c>
      <c r="D2656" s="2" t="s">
        <v>312</v>
      </c>
      <c r="E2656" s="2" t="str">
        <f>VLOOKUP(D2656,GOL!B:C,2,FALSE)</f>
        <v>Pembina Tk. I</v>
      </c>
      <c r="F2656" s="9">
        <v>40452</v>
      </c>
      <c r="G2656" s="2" t="s">
        <v>15</v>
      </c>
      <c r="H2656" s="5"/>
      <c r="I2656" s="2" t="s">
        <v>15</v>
      </c>
      <c r="J2656" s="4">
        <v>40452</v>
      </c>
      <c r="K2656" s="2" t="s">
        <v>1395</v>
      </c>
      <c r="L2656" s="2" t="s">
        <v>26</v>
      </c>
      <c r="M2656" s="2" t="s">
        <v>15</v>
      </c>
      <c r="N2656" s="2" t="s">
        <v>15</v>
      </c>
      <c r="O2656" s="2" t="s">
        <v>78</v>
      </c>
      <c r="P2656" s="9">
        <v>36525</v>
      </c>
      <c r="Q2656" s="6">
        <v>24084</v>
      </c>
      <c r="R2656" s="2" t="s">
        <v>1396</v>
      </c>
      <c r="S2656" t="s">
        <v>28846</v>
      </c>
    </row>
    <row r="2657" spans="1:19" ht="16.5" customHeight="1">
      <c r="A2657" s="2" t="s">
        <v>1773</v>
      </c>
      <c r="B2657" s="2" t="s">
        <v>1774</v>
      </c>
      <c r="C2657" s="2" t="s">
        <v>1775</v>
      </c>
      <c r="D2657" s="2" t="s">
        <v>312</v>
      </c>
      <c r="E2657" s="2" t="str">
        <f>VLOOKUP(D2657,GOL!B:C,2,FALSE)</f>
        <v>Pembina Tk. I</v>
      </c>
      <c r="F2657" s="9">
        <v>40817</v>
      </c>
      <c r="G2657" s="2" t="s">
        <v>15</v>
      </c>
      <c r="H2657" s="5"/>
      <c r="I2657" s="2" t="s">
        <v>15</v>
      </c>
      <c r="J2657" s="4">
        <v>40817</v>
      </c>
      <c r="K2657" s="2" t="s">
        <v>1395</v>
      </c>
      <c r="L2657" s="2" t="s">
        <v>26</v>
      </c>
      <c r="M2657" s="2" t="s">
        <v>15</v>
      </c>
      <c r="N2657" s="2" t="s">
        <v>15</v>
      </c>
      <c r="O2657" s="2" t="s">
        <v>167</v>
      </c>
      <c r="P2657" s="9">
        <v>33969</v>
      </c>
      <c r="Q2657" s="6">
        <v>24790</v>
      </c>
      <c r="R2657" s="2" t="s">
        <v>1396</v>
      </c>
      <c r="S2657" t="s">
        <v>28817</v>
      </c>
    </row>
    <row r="2658" spans="1:19" ht="16.5" customHeight="1">
      <c r="A2658" s="2" t="s">
        <v>2379</v>
      </c>
      <c r="B2658" s="2" t="s">
        <v>2380</v>
      </c>
      <c r="C2658" s="2" t="s">
        <v>2381</v>
      </c>
      <c r="D2658" s="2" t="s">
        <v>312</v>
      </c>
      <c r="E2658" s="2" t="str">
        <f>VLOOKUP(D2658,GOL!B:C,2,FALSE)</f>
        <v>Pembina Tk. I</v>
      </c>
      <c r="F2658" s="9">
        <v>41183</v>
      </c>
      <c r="G2658" s="2" t="s">
        <v>15</v>
      </c>
      <c r="H2658" s="5"/>
      <c r="I2658" s="2" t="s">
        <v>15</v>
      </c>
      <c r="J2658" s="4">
        <v>41183</v>
      </c>
      <c r="K2658" s="2" t="s">
        <v>1395</v>
      </c>
      <c r="L2658" s="2" t="s">
        <v>26</v>
      </c>
      <c r="M2658" s="2" t="s">
        <v>15</v>
      </c>
      <c r="N2658" s="2" t="s">
        <v>15</v>
      </c>
      <c r="O2658" s="2" t="s">
        <v>256</v>
      </c>
      <c r="P2658" s="9">
        <v>32508</v>
      </c>
      <c r="Q2658" s="6">
        <v>21758</v>
      </c>
      <c r="R2658" s="2" t="s">
        <v>1396</v>
      </c>
      <c r="S2658" t="s">
        <v>25493</v>
      </c>
    </row>
    <row r="2659" spans="1:19" ht="16.5" customHeight="1">
      <c r="A2659" s="2" t="s">
        <v>4641</v>
      </c>
      <c r="B2659" s="2" t="s">
        <v>4642</v>
      </c>
      <c r="C2659" s="2" t="s">
        <v>4643</v>
      </c>
      <c r="D2659" s="2" t="s">
        <v>312</v>
      </c>
      <c r="E2659" s="2" t="str">
        <f>VLOOKUP(D2659,GOL!B:C,2,FALSE)</f>
        <v>Pembina Tk. I</v>
      </c>
      <c r="F2659" s="9">
        <v>42095</v>
      </c>
      <c r="G2659" s="2" t="s">
        <v>15</v>
      </c>
      <c r="H2659" s="5"/>
      <c r="I2659" s="2" t="s">
        <v>15</v>
      </c>
      <c r="J2659" s="4">
        <v>42095</v>
      </c>
      <c r="K2659" s="2" t="s">
        <v>1395</v>
      </c>
      <c r="L2659" s="2" t="s">
        <v>26</v>
      </c>
      <c r="M2659" s="2" t="s">
        <v>15</v>
      </c>
      <c r="N2659" s="2" t="s">
        <v>15</v>
      </c>
      <c r="O2659" s="2" t="s">
        <v>4644</v>
      </c>
      <c r="P2659" s="9">
        <v>34334</v>
      </c>
      <c r="Q2659" s="6">
        <v>25067</v>
      </c>
      <c r="R2659" s="2" t="s">
        <v>1396</v>
      </c>
      <c r="S2659" t="s">
        <v>25493</v>
      </c>
    </row>
    <row r="2660" spans="1:19" ht="16.5" customHeight="1">
      <c r="A2660" s="2" t="s">
        <v>4811</v>
      </c>
      <c r="B2660" s="2" t="s">
        <v>4812</v>
      </c>
      <c r="C2660" s="2" t="s">
        <v>4813</v>
      </c>
      <c r="D2660" s="2" t="s">
        <v>312</v>
      </c>
      <c r="E2660" s="2" t="str">
        <f>VLOOKUP(D2660,GOL!B:C,2,FALSE)</f>
        <v>Pembina Tk. I</v>
      </c>
      <c r="F2660" s="9">
        <v>42379</v>
      </c>
      <c r="G2660" s="2" t="s">
        <v>15</v>
      </c>
      <c r="H2660" s="5"/>
      <c r="I2660" s="2" t="s">
        <v>15</v>
      </c>
      <c r="J2660" s="4">
        <v>38991</v>
      </c>
      <c r="K2660" s="2" t="s">
        <v>1395</v>
      </c>
      <c r="L2660" s="2" t="s">
        <v>26</v>
      </c>
      <c r="M2660" s="2" t="s">
        <v>15</v>
      </c>
      <c r="N2660" s="2" t="s">
        <v>15</v>
      </c>
      <c r="O2660" s="2" t="s">
        <v>4814</v>
      </c>
      <c r="P2660" s="9">
        <v>37256</v>
      </c>
      <c r="Q2660" s="6">
        <v>23775</v>
      </c>
      <c r="R2660" s="2" t="s">
        <v>1396</v>
      </c>
      <c r="S2660" t="s">
        <v>25493</v>
      </c>
    </row>
    <row r="2661" spans="1:19" ht="16.5" customHeight="1">
      <c r="A2661" s="2" t="s">
        <v>4816</v>
      </c>
      <c r="B2661" s="2" t="s">
        <v>4817</v>
      </c>
      <c r="C2661" s="2" t="s">
        <v>4818</v>
      </c>
      <c r="D2661" s="2" t="s">
        <v>312</v>
      </c>
      <c r="E2661" s="2" t="str">
        <f>VLOOKUP(D2661,GOL!B:C,2,FALSE)</f>
        <v>Pembina Tk. I</v>
      </c>
      <c r="F2661" s="9">
        <v>42379</v>
      </c>
      <c r="G2661" s="2" t="s">
        <v>15</v>
      </c>
      <c r="H2661" s="5"/>
      <c r="I2661" s="2" t="s">
        <v>15</v>
      </c>
      <c r="J2661" s="4">
        <v>38991</v>
      </c>
      <c r="K2661" s="2" t="s">
        <v>1395</v>
      </c>
      <c r="L2661" s="2" t="s">
        <v>26</v>
      </c>
      <c r="M2661" s="2" t="s">
        <v>15</v>
      </c>
      <c r="N2661" s="2" t="s">
        <v>15</v>
      </c>
      <c r="O2661" s="2" t="s">
        <v>4814</v>
      </c>
      <c r="P2661" s="9">
        <v>33208</v>
      </c>
      <c r="Q2661" s="6">
        <v>24815</v>
      </c>
      <c r="R2661" s="2" t="s">
        <v>1396</v>
      </c>
      <c r="S2661" t="s">
        <v>28846</v>
      </c>
    </row>
    <row r="2662" spans="1:19" ht="16.5" customHeight="1">
      <c r="A2662" s="2" t="s">
        <v>4864</v>
      </c>
      <c r="B2662" s="2" t="s">
        <v>4865</v>
      </c>
      <c r="C2662" s="2" t="s">
        <v>4866</v>
      </c>
      <c r="D2662" s="2" t="s">
        <v>312</v>
      </c>
      <c r="E2662" s="2" t="str">
        <f>VLOOKUP(D2662,GOL!B:C,2,FALSE)</f>
        <v>Pembina Tk. I</v>
      </c>
      <c r="F2662" s="9">
        <v>42379</v>
      </c>
      <c r="G2662" s="2" t="s">
        <v>15</v>
      </c>
      <c r="H2662" s="5"/>
      <c r="I2662" s="2" t="s">
        <v>15</v>
      </c>
      <c r="J2662" s="4">
        <v>40269</v>
      </c>
      <c r="K2662" s="2" t="s">
        <v>1395</v>
      </c>
      <c r="L2662" s="2" t="s">
        <v>26</v>
      </c>
      <c r="M2662" s="2" t="s">
        <v>15</v>
      </c>
      <c r="N2662" s="2" t="s">
        <v>15</v>
      </c>
      <c r="O2662" s="2" t="s">
        <v>4867</v>
      </c>
      <c r="P2662" s="9">
        <v>38898</v>
      </c>
      <c r="Q2662" s="6">
        <v>25273</v>
      </c>
      <c r="R2662" s="2" t="s">
        <v>1396</v>
      </c>
      <c r="S2662" t="s">
        <v>28822</v>
      </c>
    </row>
    <row r="2663" spans="1:19" ht="16.5" customHeight="1">
      <c r="A2663" s="2" t="s">
        <v>5255</v>
      </c>
      <c r="B2663" s="2" t="s">
        <v>5256</v>
      </c>
      <c r="C2663" s="2" t="s">
        <v>5257</v>
      </c>
      <c r="D2663" s="2" t="s">
        <v>4944</v>
      </c>
      <c r="E2663" s="2" t="str">
        <f>VLOOKUP(D2663,GOL!B:C,2,FALSE)</f>
        <v>Pembina</v>
      </c>
      <c r="F2663" s="9">
        <v>38991</v>
      </c>
      <c r="G2663" s="2" t="s">
        <v>15</v>
      </c>
      <c r="H2663" s="5"/>
      <c r="I2663" s="2" t="s">
        <v>15</v>
      </c>
      <c r="J2663" s="4">
        <v>38991</v>
      </c>
      <c r="K2663" s="2" t="s">
        <v>1395</v>
      </c>
      <c r="L2663" s="2" t="s">
        <v>26</v>
      </c>
      <c r="M2663" s="2" t="s">
        <v>15</v>
      </c>
      <c r="N2663" s="2" t="s">
        <v>15</v>
      </c>
      <c r="O2663" s="2" t="s">
        <v>5258</v>
      </c>
      <c r="P2663" s="9">
        <v>31412</v>
      </c>
      <c r="Q2663" s="6">
        <v>22973</v>
      </c>
      <c r="R2663" s="2" t="s">
        <v>1396</v>
      </c>
      <c r="S2663" t="s">
        <v>28804</v>
      </c>
    </row>
    <row r="2664" spans="1:19" ht="16.5" customHeight="1">
      <c r="A2664" s="2" t="s">
        <v>5272</v>
      </c>
      <c r="B2664" s="2" t="s">
        <v>5273</v>
      </c>
      <c r="C2664" s="2" t="s">
        <v>5274</v>
      </c>
      <c r="D2664" s="2" t="s">
        <v>4944</v>
      </c>
      <c r="E2664" s="2" t="str">
        <f>VLOOKUP(D2664,GOL!B:C,2,FALSE)</f>
        <v>Pembina</v>
      </c>
      <c r="F2664" s="9">
        <v>38991</v>
      </c>
      <c r="G2664" s="2" t="s">
        <v>15</v>
      </c>
      <c r="H2664" s="5"/>
      <c r="I2664" s="2" t="s">
        <v>15</v>
      </c>
      <c r="J2664" s="4">
        <v>38991</v>
      </c>
      <c r="K2664" s="2" t="s">
        <v>1395</v>
      </c>
      <c r="L2664" s="2" t="s">
        <v>26</v>
      </c>
      <c r="M2664" s="2" t="s">
        <v>15</v>
      </c>
      <c r="N2664" s="2" t="s">
        <v>15</v>
      </c>
      <c r="O2664" s="2" t="s">
        <v>696</v>
      </c>
      <c r="P2664" s="9">
        <v>31047</v>
      </c>
      <c r="Q2664" s="6">
        <v>21638</v>
      </c>
      <c r="R2664" s="2" t="s">
        <v>1396</v>
      </c>
      <c r="S2664" t="s">
        <v>28830</v>
      </c>
    </row>
    <row r="2665" spans="1:19" ht="16.5" customHeight="1">
      <c r="A2665" s="2" t="s">
        <v>5275</v>
      </c>
      <c r="B2665" s="2" t="s">
        <v>5276</v>
      </c>
      <c r="C2665" s="2" t="s">
        <v>5277</v>
      </c>
      <c r="D2665" s="2" t="s">
        <v>4944</v>
      </c>
      <c r="E2665" s="2" t="str">
        <f>VLOOKUP(D2665,GOL!B:C,2,FALSE)</f>
        <v>Pembina</v>
      </c>
      <c r="F2665" s="9">
        <v>38991</v>
      </c>
      <c r="G2665" s="2" t="s">
        <v>15</v>
      </c>
      <c r="H2665" s="5"/>
      <c r="I2665" s="2" t="s">
        <v>15</v>
      </c>
      <c r="J2665" s="4">
        <v>38991</v>
      </c>
      <c r="K2665" s="2" t="s">
        <v>1395</v>
      </c>
      <c r="L2665" s="2" t="s">
        <v>26</v>
      </c>
      <c r="M2665" s="2" t="s">
        <v>15</v>
      </c>
      <c r="N2665" s="2" t="s">
        <v>15</v>
      </c>
      <c r="O2665" s="2" t="s">
        <v>5278</v>
      </c>
      <c r="P2665" s="9">
        <v>31412</v>
      </c>
      <c r="Q2665" s="6">
        <v>22903</v>
      </c>
      <c r="R2665" s="2" t="s">
        <v>1396</v>
      </c>
      <c r="S2665" t="s">
        <v>28819</v>
      </c>
    </row>
    <row r="2666" spans="1:19" ht="16.5" customHeight="1">
      <c r="A2666" s="2" t="s">
        <v>12737</v>
      </c>
      <c r="B2666" s="2" t="s">
        <v>12738</v>
      </c>
      <c r="C2666" s="2" t="s">
        <v>12739</v>
      </c>
      <c r="D2666" s="2" t="s">
        <v>10939</v>
      </c>
      <c r="E2666" s="2" t="str">
        <f>VLOOKUP(D2666,GOL!B:C,2,FALSE)</f>
        <v>Penata</v>
      </c>
      <c r="F2666" s="9">
        <v>42095</v>
      </c>
      <c r="G2666" s="2" t="s">
        <v>15</v>
      </c>
      <c r="H2666" s="5"/>
      <c r="I2666" s="2" t="s">
        <v>15</v>
      </c>
      <c r="J2666" s="4">
        <v>42095</v>
      </c>
      <c r="K2666" s="2" t="s">
        <v>1395</v>
      </c>
      <c r="L2666" s="2" t="s">
        <v>26</v>
      </c>
      <c r="M2666" s="2" t="s">
        <v>15</v>
      </c>
      <c r="N2666" s="2" t="s">
        <v>15</v>
      </c>
      <c r="O2666" s="2" t="s">
        <v>1471</v>
      </c>
      <c r="P2666" s="9">
        <v>37986</v>
      </c>
      <c r="Q2666" s="6">
        <v>24481</v>
      </c>
      <c r="R2666" s="2" t="s">
        <v>1396</v>
      </c>
      <c r="S2666" t="s">
        <v>28822</v>
      </c>
    </row>
    <row r="2667" spans="1:19" ht="16.5" customHeight="1">
      <c r="A2667" s="2" t="s">
        <v>12958</v>
      </c>
      <c r="B2667" s="2" t="s">
        <v>12959</v>
      </c>
      <c r="C2667" s="2" t="s">
        <v>12960</v>
      </c>
      <c r="D2667" s="2" t="s">
        <v>10939</v>
      </c>
      <c r="E2667" s="2" t="str">
        <f>VLOOKUP(D2667,GOL!B:C,2,FALSE)</f>
        <v>Penata</v>
      </c>
      <c r="F2667" s="9">
        <v>42379</v>
      </c>
      <c r="G2667" s="2" t="s">
        <v>15</v>
      </c>
      <c r="H2667" s="5"/>
      <c r="I2667" s="2" t="s">
        <v>15</v>
      </c>
      <c r="J2667" s="4">
        <v>40695</v>
      </c>
      <c r="K2667" s="2" t="s">
        <v>1395</v>
      </c>
      <c r="L2667" s="2" t="s">
        <v>26</v>
      </c>
      <c r="M2667" s="2" t="s">
        <v>15</v>
      </c>
      <c r="N2667" s="2" t="s">
        <v>15</v>
      </c>
      <c r="O2667" s="2" t="s">
        <v>910</v>
      </c>
      <c r="P2667" s="9">
        <v>38843</v>
      </c>
      <c r="Q2667" s="6">
        <v>29882</v>
      </c>
      <c r="R2667" s="2" t="s">
        <v>1396</v>
      </c>
      <c r="S2667" t="s">
        <v>25493</v>
      </c>
    </row>
    <row r="2668" spans="1:19" ht="16.5" customHeight="1">
      <c r="A2668" s="2" t="s">
        <v>13841</v>
      </c>
      <c r="B2668" s="2" t="s">
        <v>13842</v>
      </c>
      <c r="C2668" s="2" t="s">
        <v>13843</v>
      </c>
      <c r="D2668" s="2" t="s">
        <v>13178</v>
      </c>
      <c r="E2668" s="2" t="str">
        <f>VLOOKUP(D2668,GOL!B:C,2,FALSE)</f>
        <v>Penata Muda Tk. I</v>
      </c>
      <c r="F2668" s="9">
        <v>41183</v>
      </c>
      <c r="G2668" s="2" t="s">
        <v>15</v>
      </c>
      <c r="H2668" s="5"/>
      <c r="I2668" s="2" t="s">
        <v>15</v>
      </c>
      <c r="J2668" s="4">
        <v>40695</v>
      </c>
      <c r="K2668" s="2" t="s">
        <v>1395</v>
      </c>
      <c r="L2668" s="2" t="s">
        <v>26</v>
      </c>
      <c r="M2668" s="2" t="s">
        <v>15</v>
      </c>
      <c r="N2668" s="2" t="s">
        <v>15</v>
      </c>
      <c r="O2668" s="2" t="s">
        <v>850</v>
      </c>
      <c r="P2668" s="9">
        <v>38064</v>
      </c>
      <c r="Q2668" s="6">
        <v>29375</v>
      </c>
      <c r="R2668" s="2" t="s">
        <v>1396</v>
      </c>
      <c r="S2668" t="s">
        <v>25493</v>
      </c>
    </row>
    <row r="2669" spans="1:19" ht="16.5" customHeight="1">
      <c r="A2669" s="2" t="s">
        <v>15136</v>
      </c>
      <c r="B2669" s="2" t="s">
        <v>15137</v>
      </c>
      <c r="C2669" s="2" t="s">
        <v>15138</v>
      </c>
      <c r="D2669" s="2" t="s">
        <v>13178</v>
      </c>
      <c r="E2669" s="2" t="str">
        <f>VLOOKUP(D2669,GOL!B:C,2,FALSE)</f>
        <v>Penata Muda Tk. I</v>
      </c>
      <c r="F2669" s="9">
        <v>42095</v>
      </c>
      <c r="G2669" s="2" t="s">
        <v>15</v>
      </c>
      <c r="H2669" s="7"/>
      <c r="I2669" s="2" t="s">
        <v>15</v>
      </c>
      <c r="J2669" s="4">
        <v>42095</v>
      </c>
      <c r="K2669" s="2" t="s">
        <v>1395</v>
      </c>
      <c r="L2669" s="2" t="s">
        <v>26</v>
      </c>
      <c r="M2669" s="2" t="s">
        <v>15</v>
      </c>
      <c r="N2669" s="2" t="s">
        <v>15</v>
      </c>
      <c r="O2669" s="2" t="s">
        <v>12520</v>
      </c>
      <c r="P2669" s="9">
        <v>32442</v>
      </c>
      <c r="Q2669" s="6">
        <v>23232</v>
      </c>
      <c r="R2669" s="2" t="s">
        <v>1396</v>
      </c>
      <c r="S2669" t="s">
        <v>28853</v>
      </c>
    </row>
    <row r="2670" spans="1:19" ht="16.5" customHeight="1">
      <c r="A2670" s="2" t="s">
        <v>15288</v>
      </c>
      <c r="B2670" s="2" t="s">
        <v>15289</v>
      </c>
      <c r="C2670" s="2" t="s">
        <v>15290</v>
      </c>
      <c r="D2670" s="2" t="s">
        <v>13178</v>
      </c>
      <c r="E2670" s="2" t="str">
        <f>VLOOKUP(D2670,GOL!B:C,2,FALSE)</f>
        <v>Penata Muda Tk. I</v>
      </c>
      <c r="F2670" s="9">
        <v>42095</v>
      </c>
      <c r="G2670" s="2" t="s">
        <v>15</v>
      </c>
      <c r="H2670" s="7"/>
      <c r="I2670" s="2" t="s">
        <v>15</v>
      </c>
      <c r="J2670" s="4">
        <v>42095</v>
      </c>
      <c r="K2670" s="2" t="s">
        <v>1395</v>
      </c>
      <c r="L2670" s="2" t="s">
        <v>26</v>
      </c>
      <c r="M2670" s="2" t="s">
        <v>15</v>
      </c>
      <c r="N2670" s="2" t="s">
        <v>15</v>
      </c>
      <c r="O2670" s="2" t="s">
        <v>15291</v>
      </c>
      <c r="P2670" s="9">
        <v>37509</v>
      </c>
      <c r="Q2670" s="6">
        <v>27941</v>
      </c>
      <c r="R2670" s="2" t="s">
        <v>1396</v>
      </c>
      <c r="S2670" t="s">
        <v>28888</v>
      </c>
    </row>
    <row r="2671" spans="1:19" ht="16.5" customHeight="1">
      <c r="A2671" s="2" t="s">
        <v>15790</v>
      </c>
      <c r="B2671" s="2" t="s">
        <v>15791</v>
      </c>
      <c r="C2671" s="2" t="s">
        <v>15792</v>
      </c>
      <c r="D2671" s="2" t="s">
        <v>15595</v>
      </c>
      <c r="E2671" s="2" t="str">
        <f>VLOOKUP(D2671,GOL!B:C,2,FALSE)</f>
        <v>Penata Muda</v>
      </c>
      <c r="F2671" s="9">
        <v>41244</v>
      </c>
      <c r="G2671" s="2" t="s">
        <v>15</v>
      </c>
      <c r="H2671" s="7"/>
      <c r="I2671" s="2" t="s">
        <v>15</v>
      </c>
      <c r="J2671" s="7"/>
      <c r="K2671" s="2" t="s">
        <v>1395</v>
      </c>
      <c r="L2671" s="2" t="s">
        <v>26</v>
      </c>
      <c r="M2671" s="2" t="s">
        <v>15</v>
      </c>
      <c r="N2671" s="2" t="s">
        <v>15</v>
      </c>
      <c r="O2671" s="2" t="s">
        <v>1391</v>
      </c>
      <c r="P2671" s="12"/>
      <c r="Q2671" s="6">
        <v>30456</v>
      </c>
      <c r="R2671" s="2" t="s">
        <v>1396</v>
      </c>
      <c r="S2671" t="s">
        <v>25493</v>
      </c>
    </row>
    <row r="2672" spans="1:19" ht="16.5" customHeight="1">
      <c r="A2672" s="2" t="s">
        <v>17165</v>
      </c>
      <c r="B2672" s="2" t="s">
        <v>17166</v>
      </c>
      <c r="C2672" s="2" t="s">
        <v>17167</v>
      </c>
      <c r="D2672" s="2" t="s">
        <v>17127</v>
      </c>
      <c r="E2672" s="2" t="str">
        <f>VLOOKUP(D2672,GOL!B:C,2,FALSE)</f>
        <v>Pengatur Tk. I</v>
      </c>
      <c r="F2672" s="9">
        <v>40817</v>
      </c>
      <c r="G2672" s="2" t="s">
        <v>15</v>
      </c>
      <c r="H2672" s="7"/>
      <c r="I2672" s="2" t="s">
        <v>320</v>
      </c>
      <c r="J2672" s="7"/>
      <c r="K2672" s="2" t="s">
        <v>1395</v>
      </c>
      <c r="L2672" s="2" t="s">
        <v>26</v>
      </c>
      <c r="M2672" s="2" t="s">
        <v>15</v>
      </c>
      <c r="N2672" s="2" t="s">
        <v>15</v>
      </c>
      <c r="O2672" s="2" t="s">
        <v>9397</v>
      </c>
      <c r="P2672" s="9">
        <v>36160</v>
      </c>
      <c r="Q2672" s="6">
        <v>23478</v>
      </c>
      <c r="R2672" s="2" t="s">
        <v>1396</v>
      </c>
      <c r="S2672" t="s">
        <v>25493</v>
      </c>
    </row>
    <row r="2673" spans="1:19" ht="16.5" customHeight="1">
      <c r="A2673" s="2" t="s">
        <v>22437</v>
      </c>
      <c r="B2673" s="2" t="s">
        <v>22438</v>
      </c>
      <c r="C2673" s="2" t="s">
        <v>22439</v>
      </c>
      <c r="D2673" s="2" t="s">
        <v>21846</v>
      </c>
      <c r="E2673" s="2" t="str">
        <f>VLOOKUP(D2673,GOL!B:C,2,FALSE)</f>
        <v>Pengatur Muda Tk.I</v>
      </c>
      <c r="F2673" s="9">
        <v>41365</v>
      </c>
      <c r="G2673" s="2" t="s">
        <v>15</v>
      </c>
      <c r="H2673" s="7"/>
      <c r="I2673" s="2" t="s">
        <v>320</v>
      </c>
      <c r="J2673" s="7"/>
      <c r="K2673" s="2" t="s">
        <v>1395</v>
      </c>
      <c r="L2673" s="2" t="s">
        <v>26</v>
      </c>
      <c r="M2673" s="2" t="s">
        <v>15</v>
      </c>
      <c r="N2673" s="2" t="s">
        <v>15</v>
      </c>
      <c r="O2673" s="2" t="s">
        <v>11024</v>
      </c>
      <c r="P2673" s="9">
        <v>35212</v>
      </c>
      <c r="Q2673" s="6">
        <v>28531</v>
      </c>
      <c r="R2673" s="2" t="s">
        <v>1396</v>
      </c>
      <c r="S2673" t="s">
        <v>25493</v>
      </c>
    </row>
    <row r="2674" spans="1:19" ht="16.5" customHeight="1">
      <c r="A2674" s="2" t="s">
        <v>23856</v>
      </c>
      <c r="B2674" s="2" t="s">
        <v>23857</v>
      </c>
      <c r="C2674" s="2" t="s">
        <v>23858</v>
      </c>
      <c r="D2674" s="2" t="s">
        <v>23499</v>
      </c>
      <c r="E2674" s="2" t="str">
        <f>VLOOKUP(D2674,GOL!B:C,2,FALSE)</f>
        <v>Pengatur Muda</v>
      </c>
      <c r="F2674" s="9">
        <v>42095</v>
      </c>
      <c r="G2674" s="2" t="s">
        <v>15</v>
      </c>
      <c r="H2674" s="7"/>
      <c r="I2674" s="2" t="s">
        <v>320</v>
      </c>
      <c r="J2674" s="7"/>
      <c r="K2674" s="2" t="s">
        <v>1395</v>
      </c>
      <c r="L2674" s="2" t="s">
        <v>26</v>
      </c>
      <c r="M2674" s="2" t="s">
        <v>15</v>
      </c>
      <c r="N2674" s="2" t="s">
        <v>15</v>
      </c>
      <c r="O2674" s="2" t="s">
        <v>14412</v>
      </c>
      <c r="P2674" s="9">
        <v>31182</v>
      </c>
      <c r="Q2674" s="6">
        <v>25207</v>
      </c>
      <c r="R2674" s="2" t="s">
        <v>1396</v>
      </c>
      <c r="S2674" t="s">
        <v>25493</v>
      </c>
    </row>
    <row r="2675" spans="1:19" ht="16.5" customHeight="1">
      <c r="A2675" s="2" t="s">
        <v>580</v>
      </c>
      <c r="B2675" s="2" t="s">
        <v>581</v>
      </c>
      <c r="C2675" s="2" t="s">
        <v>582</v>
      </c>
      <c r="D2675" s="2" t="s">
        <v>312</v>
      </c>
      <c r="E2675" s="2" t="str">
        <f>VLOOKUP(D2675,GOL!B:C,2,FALSE)</f>
        <v>Pembina Tk. I</v>
      </c>
      <c r="F2675" s="9">
        <v>39722</v>
      </c>
      <c r="G2675" s="2" t="s">
        <v>15</v>
      </c>
      <c r="H2675" s="7"/>
      <c r="I2675" s="2" t="s">
        <v>15</v>
      </c>
      <c r="J2675" s="4">
        <v>39722</v>
      </c>
      <c r="K2675" s="2" t="s">
        <v>583</v>
      </c>
      <c r="L2675" s="2" t="s">
        <v>26</v>
      </c>
      <c r="M2675" s="2" t="s">
        <v>15</v>
      </c>
      <c r="N2675" s="2" t="s">
        <v>15</v>
      </c>
      <c r="O2675" s="2" t="s">
        <v>584</v>
      </c>
      <c r="P2675" s="9">
        <v>32142</v>
      </c>
      <c r="Q2675" s="6">
        <v>23338</v>
      </c>
      <c r="R2675" s="2" t="s">
        <v>585</v>
      </c>
      <c r="S2675" t="s">
        <v>28823</v>
      </c>
    </row>
    <row r="2676" spans="1:19" ht="16.5" customHeight="1">
      <c r="A2676" s="2" t="s">
        <v>1535</v>
      </c>
      <c r="B2676" s="2" t="s">
        <v>1536</v>
      </c>
      <c r="C2676" s="2" t="s">
        <v>1537</v>
      </c>
      <c r="D2676" s="2" t="s">
        <v>312</v>
      </c>
      <c r="E2676" s="2" t="str">
        <f>VLOOKUP(D2676,GOL!B:C,2,FALSE)</f>
        <v>Pembina Tk. I</v>
      </c>
      <c r="F2676" s="9">
        <v>40817</v>
      </c>
      <c r="G2676" s="2" t="s">
        <v>15</v>
      </c>
      <c r="H2676" s="7"/>
      <c r="I2676" s="2" t="s">
        <v>15</v>
      </c>
      <c r="J2676" s="4">
        <v>37712</v>
      </c>
      <c r="K2676" s="2" t="s">
        <v>583</v>
      </c>
      <c r="L2676" s="2" t="s">
        <v>26</v>
      </c>
      <c r="M2676" s="2" t="s">
        <v>15</v>
      </c>
      <c r="N2676" s="2" t="s">
        <v>15</v>
      </c>
      <c r="O2676" s="2" t="s">
        <v>573</v>
      </c>
      <c r="P2676" s="9">
        <v>32478</v>
      </c>
      <c r="Q2676" s="6">
        <v>24296</v>
      </c>
      <c r="R2676" s="2" t="s">
        <v>585</v>
      </c>
      <c r="S2676" t="s">
        <v>28804</v>
      </c>
    </row>
    <row r="2677" spans="1:19" ht="16.5" customHeight="1">
      <c r="A2677" s="2" t="s">
        <v>3629</v>
      </c>
      <c r="B2677" s="2" t="s">
        <v>3630</v>
      </c>
      <c r="C2677" s="2" t="s">
        <v>3631</v>
      </c>
      <c r="D2677" s="2" t="s">
        <v>312</v>
      </c>
      <c r="E2677" s="2" t="str">
        <f>VLOOKUP(D2677,GOL!B:C,2,FALSE)</f>
        <v>Pembina Tk. I</v>
      </c>
      <c r="F2677" s="9">
        <v>42095</v>
      </c>
      <c r="G2677" s="2" t="s">
        <v>15</v>
      </c>
      <c r="H2677" s="7"/>
      <c r="I2677" s="2" t="s">
        <v>15</v>
      </c>
      <c r="J2677" s="4">
        <v>42095</v>
      </c>
      <c r="K2677" s="2" t="s">
        <v>583</v>
      </c>
      <c r="L2677" s="2" t="s">
        <v>26</v>
      </c>
      <c r="M2677" s="2" t="s">
        <v>15</v>
      </c>
      <c r="N2677" s="2" t="s">
        <v>15</v>
      </c>
      <c r="O2677" s="2" t="s">
        <v>3632</v>
      </c>
      <c r="P2677" s="9">
        <v>36495</v>
      </c>
      <c r="Q2677" s="6">
        <v>23176</v>
      </c>
      <c r="R2677" s="2" t="s">
        <v>585</v>
      </c>
      <c r="S2677" t="s">
        <v>25493</v>
      </c>
    </row>
    <row r="2678" spans="1:19" ht="16.5" customHeight="1">
      <c r="A2678" s="2" t="s">
        <v>4651</v>
      </c>
      <c r="B2678" s="2" t="s">
        <v>4652</v>
      </c>
      <c r="C2678" s="2" t="s">
        <v>4653</v>
      </c>
      <c r="D2678" s="2" t="s">
        <v>312</v>
      </c>
      <c r="E2678" s="2" t="str">
        <f>VLOOKUP(D2678,GOL!B:C,2,FALSE)</f>
        <v>Pembina Tk. I</v>
      </c>
      <c r="F2678" s="9">
        <v>42095</v>
      </c>
      <c r="G2678" s="2" t="s">
        <v>15</v>
      </c>
      <c r="H2678" s="7"/>
      <c r="I2678" s="2" t="s">
        <v>15</v>
      </c>
      <c r="J2678" s="4">
        <v>42095</v>
      </c>
      <c r="K2678" s="2" t="s">
        <v>583</v>
      </c>
      <c r="L2678" s="2" t="s">
        <v>26</v>
      </c>
      <c r="M2678" s="2" t="s">
        <v>15</v>
      </c>
      <c r="N2678" s="2" t="s">
        <v>15</v>
      </c>
      <c r="O2678" s="2" t="s">
        <v>335</v>
      </c>
      <c r="P2678" s="9">
        <v>33208</v>
      </c>
      <c r="Q2678" s="6">
        <v>24811</v>
      </c>
      <c r="R2678" s="2" t="s">
        <v>585</v>
      </c>
      <c r="S2678" t="s">
        <v>25493</v>
      </c>
    </row>
    <row r="2679" spans="1:19" ht="16.5" customHeight="1">
      <c r="A2679" s="2" t="s">
        <v>5880</v>
      </c>
      <c r="B2679" s="2" t="s">
        <v>5881</v>
      </c>
      <c r="C2679" s="2" t="s">
        <v>4749</v>
      </c>
      <c r="D2679" s="2" t="s">
        <v>4944</v>
      </c>
      <c r="E2679" s="2" t="str">
        <f>VLOOKUP(D2679,GOL!B:C,2,FALSE)</f>
        <v>Pembina</v>
      </c>
      <c r="F2679" s="9">
        <v>40087</v>
      </c>
      <c r="G2679" s="2" t="s">
        <v>15</v>
      </c>
      <c r="H2679" s="7"/>
      <c r="I2679" s="2" t="s">
        <v>15</v>
      </c>
      <c r="J2679" s="4">
        <v>40087</v>
      </c>
      <c r="K2679" s="2" t="s">
        <v>583</v>
      </c>
      <c r="L2679" s="2" t="s">
        <v>26</v>
      </c>
      <c r="M2679" s="2" t="s">
        <v>15</v>
      </c>
      <c r="N2679" s="2" t="s">
        <v>15</v>
      </c>
      <c r="O2679" s="2" t="s">
        <v>161</v>
      </c>
      <c r="P2679" s="9">
        <v>29220</v>
      </c>
      <c r="Q2679" s="6">
        <v>21729</v>
      </c>
      <c r="R2679" s="2" t="s">
        <v>585</v>
      </c>
      <c r="S2679" t="s">
        <v>25493</v>
      </c>
    </row>
    <row r="2680" spans="1:19" ht="16.5" customHeight="1">
      <c r="A2680" s="2" t="s">
        <v>6952</v>
      </c>
      <c r="B2680" s="2" t="s">
        <v>6953</v>
      </c>
      <c r="C2680" s="2" t="s">
        <v>6954</v>
      </c>
      <c r="D2680" s="2" t="s">
        <v>4944</v>
      </c>
      <c r="E2680" s="2" t="str">
        <f>VLOOKUP(D2680,GOL!B:C,2,FALSE)</f>
        <v>Pembina</v>
      </c>
      <c r="F2680" s="9">
        <v>40817</v>
      </c>
      <c r="G2680" s="2" t="s">
        <v>15</v>
      </c>
      <c r="H2680" s="7"/>
      <c r="I2680" s="2" t="s">
        <v>15</v>
      </c>
      <c r="J2680" s="4">
        <v>40817</v>
      </c>
      <c r="K2680" s="2" t="s">
        <v>583</v>
      </c>
      <c r="L2680" s="2" t="s">
        <v>26</v>
      </c>
      <c r="M2680" s="2" t="s">
        <v>15</v>
      </c>
      <c r="N2680" s="2" t="s">
        <v>15</v>
      </c>
      <c r="O2680" s="2" t="s">
        <v>730</v>
      </c>
      <c r="P2680" s="9">
        <v>35279</v>
      </c>
      <c r="Q2680" s="6">
        <v>26300</v>
      </c>
      <c r="R2680" s="2" t="s">
        <v>585</v>
      </c>
      <c r="S2680" t="s">
        <v>28822</v>
      </c>
    </row>
    <row r="2681" spans="1:19" ht="16.5" customHeight="1">
      <c r="A2681" s="2" t="s">
        <v>6963</v>
      </c>
      <c r="B2681" s="2" t="s">
        <v>6964</v>
      </c>
      <c r="C2681" s="2" t="s">
        <v>6965</v>
      </c>
      <c r="D2681" s="2" t="s">
        <v>4944</v>
      </c>
      <c r="E2681" s="2" t="str">
        <f>VLOOKUP(D2681,GOL!B:C,2,FALSE)</f>
        <v>Pembina</v>
      </c>
      <c r="F2681" s="9">
        <v>40817</v>
      </c>
      <c r="G2681" s="2" t="s">
        <v>15</v>
      </c>
      <c r="H2681" s="7"/>
      <c r="I2681" s="2" t="s">
        <v>15</v>
      </c>
      <c r="J2681" s="4">
        <v>40817</v>
      </c>
      <c r="K2681" s="2" t="s">
        <v>583</v>
      </c>
      <c r="L2681" s="2" t="s">
        <v>26</v>
      </c>
      <c r="M2681" s="2" t="s">
        <v>15</v>
      </c>
      <c r="N2681" s="2" t="s">
        <v>15</v>
      </c>
      <c r="O2681" s="2" t="s">
        <v>1152</v>
      </c>
      <c r="P2681" s="9">
        <v>35795</v>
      </c>
      <c r="Q2681" s="6">
        <v>27598</v>
      </c>
      <c r="R2681" s="2" t="s">
        <v>585</v>
      </c>
      <c r="S2681" t="s">
        <v>28804</v>
      </c>
    </row>
    <row r="2682" spans="1:19" ht="16.5" customHeight="1">
      <c r="A2682" s="2" t="s">
        <v>10513</v>
      </c>
      <c r="B2682" s="2" t="s">
        <v>10514</v>
      </c>
      <c r="C2682" s="2" t="s">
        <v>10515</v>
      </c>
      <c r="D2682" s="2" t="s">
        <v>8369</v>
      </c>
      <c r="E2682" s="2" t="str">
        <f>VLOOKUP(D2682,GOL!B:C,2,FALSE)</f>
        <v>Penata Tk. I</v>
      </c>
      <c r="F2682" s="9">
        <v>42095</v>
      </c>
      <c r="G2682" s="2" t="s">
        <v>15</v>
      </c>
      <c r="H2682" s="7"/>
      <c r="I2682" s="2" t="s">
        <v>15</v>
      </c>
      <c r="J2682" s="4">
        <v>42095</v>
      </c>
      <c r="K2682" s="2" t="s">
        <v>583</v>
      </c>
      <c r="L2682" s="2" t="s">
        <v>26</v>
      </c>
      <c r="M2682" s="2" t="s">
        <v>15</v>
      </c>
      <c r="N2682" s="2" t="s">
        <v>15</v>
      </c>
      <c r="O2682" s="2" t="s">
        <v>3132</v>
      </c>
      <c r="P2682" s="9">
        <v>36130</v>
      </c>
      <c r="Q2682" s="6">
        <v>27277</v>
      </c>
      <c r="R2682" s="2" t="s">
        <v>585</v>
      </c>
      <c r="S2682" t="s">
        <v>28829</v>
      </c>
    </row>
    <row r="2683" spans="1:19" ht="16.5" customHeight="1">
      <c r="A2683" s="2" t="s">
        <v>10568</v>
      </c>
      <c r="B2683" s="2" t="s">
        <v>10569</v>
      </c>
      <c r="C2683" s="2" t="s">
        <v>1123</v>
      </c>
      <c r="D2683" s="2" t="s">
        <v>8369</v>
      </c>
      <c r="E2683" s="2" t="str">
        <f>VLOOKUP(D2683,GOL!B:C,2,FALSE)</f>
        <v>Penata Tk. I</v>
      </c>
      <c r="F2683" s="9">
        <v>42095</v>
      </c>
      <c r="G2683" s="2" t="s">
        <v>15</v>
      </c>
      <c r="H2683" s="7"/>
      <c r="I2683" s="2" t="s">
        <v>15</v>
      </c>
      <c r="J2683" s="4">
        <v>42095</v>
      </c>
      <c r="K2683" s="2" t="s">
        <v>583</v>
      </c>
      <c r="L2683" s="2" t="s">
        <v>26</v>
      </c>
      <c r="M2683" s="2" t="s">
        <v>15</v>
      </c>
      <c r="N2683" s="2" t="s">
        <v>15</v>
      </c>
      <c r="O2683" s="2" t="s">
        <v>10522</v>
      </c>
      <c r="P2683" s="9">
        <v>37256</v>
      </c>
      <c r="Q2683" s="6">
        <v>28548</v>
      </c>
      <c r="R2683" s="2" t="s">
        <v>585</v>
      </c>
      <c r="S2683" t="s">
        <v>25493</v>
      </c>
    </row>
    <row r="2684" spans="1:19" ht="16.5" customHeight="1">
      <c r="A2684" s="2" t="s">
        <v>12564</v>
      </c>
      <c r="B2684" s="2" t="s">
        <v>12565</v>
      </c>
      <c r="C2684" s="2" t="s">
        <v>12566</v>
      </c>
      <c r="D2684" s="2" t="s">
        <v>10939</v>
      </c>
      <c r="E2684" s="2" t="str">
        <f>VLOOKUP(D2684,GOL!B:C,2,FALSE)</f>
        <v>Penata</v>
      </c>
      <c r="F2684" s="9">
        <v>42095</v>
      </c>
      <c r="G2684" s="2" t="s">
        <v>15</v>
      </c>
      <c r="H2684" s="7"/>
      <c r="I2684" s="2" t="s">
        <v>15</v>
      </c>
      <c r="J2684" s="4">
        <v>42095</v>
      </c>
      <c r="K2684" s="2" t="s">
        <v>583</v>
      </c>
      <c r="L2684" s="2" t="s">
        <v>26</v>
      </c>
      <c r="M2684" s="2" t="s">
        <v>15</v>
      </c>
      <c r="N2684" s="2" t="s">
        <v>15</v>
      </c>
      <c r="O2684" s="2" t="s">
        <v>12567</v>
      </c>
      <c r="P2684" s="9">
        <v>33961</v>
      </c>
      <c r="Q2684" s="6">
        <v>24974</v>
      </c>
      <c r="R2684" s="2" t="s">
        <v>585</v>
      </c>
      <c r="S2684" t="s">
        <v>25493</v>
      </c>
    </row>
    <row r="2685" spans="1:19" ht="16.5" customHeight="1">
      <c r="A2685" s="2" t="s">
        <v>12666</v>
      </c>
      <c r="B2685" s="2" t="s">
        <v>12667</v>
      </c>
      <c r="C2685" s="2" t="s">
        <v>12668</v>
      </c>
      <c r="D2685" s="2" t="s">
        <v>10939</v>
      </c>
      <c r="E2685" s="2" t="str">
        <f>VLOOKUP(D2685,GOL!B:C,2,FALSE)</f>
        <v>Penata</v>
      </c>
      <c r="F2685" s="9">
        <v>42095</v>
      </c>
      <c r="G2685" s="2" t="s">
        <v>15</v>
      </c>
      <c r="H2685" s="5"/>
      <c r="I2685" s="2" t="s">
        <v>15</v>
      </c>
      <c r="J2685" s="8">
        <v>42095</v>
      </c>
      <c r="K2685" s="2" t="s">
        <v>583</v>
      </c>
      <c r="L2685" s="2" t="s">
        <v>26</v>
      </c>
      <c r="M2685" s="2" t="s">
        <v>15</v>
      </c>
      <c r="N2685" s="2" t="s">
        <v>15</v>
      </c>
      <c r="O2685" s="2" t="s">
        <v>3132</v>
      </c>
      <c r="P2685" s="9">
        <v>35849</v>
      </c>
      <c r="Q2685" s="6">
        <v>27677</v>
      </c>
      <c r="R2685" s="2" t="s">
        <v>585</v>
      </c>
      <c r="S2685" t="s">
        <v>25493</v>
      </c>
    </row>
    <row r="2686" spans="1:19" ht="16.5" customHeight="1">
      <c r="A2686" s="2" t="s">
        <v>12751</v>
      </c>
      <c r="B2686" s="2" t="s">
        <v>12752</v>
      </c>
      <c r="C2686" s="2" t="s">
        <v>12753</v>
      </c>
      <c r="D2686" s="2" t="s">
        <v>10939</v>
      </c>
      <c r="E2686" s="2" t="str">
        <f>VLOOKUP(D2686,GOL!B:C,2,FALSE)</f>
        <v>Penata</v>
      </c>
      <c r="F2686" s="9">
        <v>42095</v>
      </c>
      <c r="G2686" s="2" t="s">
        <v>15</v>
      </c>
      <c r="H2686" s="5"/>
      <c r="I2686" s="2" t="s">
        <v>15</v>
      </c>
      <c r="J2686" s="8">
        <v>42095</v>
      </c>
      <c r="K2686" s="2" t="s">
        <v>583</v>
      </c>
      <c r="L2686" s="2" t="s">
        <v>26</v>
      </c>
      <c r="M2686" s="2" t="s">
        <v>15</v>
      </c>
      <c r="N2686" s="2" t="s">
        <v>15</v>
      </c>
      <c r="O2686" s="2" t="s">
        <v>3843</v>
      </c>
      <c r="P2686" s="9">
        <v>29877</v>
      </c>
      <c r="Q2686" s="6">
        <v>29613</v>
      </c>
      <c r="R2686" s="2" t="s">
        <v>585</v>
      </c>
      <c r="S2686" t="s">
        <v>25493</v>
      </c>
    </row>
    <row r="2687" spans="1:19" ht="16.5" customHeight="1">
      <c r="A2687" s="2" t="s">
        <v>14140</v>
      </c>
      <c r="B2687" s="2" t="s">
        <v>14141</v>
      </c>
      <c r="C2687" s="2" t="s">
        <v>14142</v>
      </c>
      <c r="D2687" s="2" t="s">
        <v>13178</v>
      </c>
      <c r="E2687" s="2" t="str">
        <f>VLOOKUP(D2687,GOL!B:C,2,FALSE)</f>
        <v>Penata Muda Tk. I</v>
      </c>
      <c r="F2687" s="9">
        <v>41365</v>
      </c>
      <c r="G2687" s="2" t="s">
        <v>15</v>
      </c>
      <c r="H2687" s="5"/>
      <c r="I2687" s="2" t="s">
        <v>320</v>
      </c>
      <c r="J2687" s="5"/>
      <c r="K2687" s="2" t="s">
        <v>583</v>
      </c>
      <c r="L2687" s="2" t="s">
        <v>26</v>
      </c>
      <c r="M2687" s="2" t="s">
        <v>15</v>
      </c>
      <c r="N2687" s="2" t="s">
        <v>15</v>
      </c>
      <c r="O2687" s="2" t="s">
        <v>1391</v>
      </c>
      <c r="P2687" s="12"/>
      <c r="Q2687" s="6">
        <v>30733</v>
      </c>
      <c r="R2687" s="2" t="s">
        <v>585</v>
      </c>
      <c r="S2687" t="s">
        <v>28804</v>
      </c>
    </row>
    <row r="2688" spans="1:19" ht="16.5" customHeight="1">
      <c r="A2688" s="2" t="s">
        <v>14143</v>
      </c>
      <c r="B2688" s="2" t="s">
        <v>14144</v>
      </c>
      <c r="C2688" s="2" t="s">
        <v>14145</v>
      </c>
      <c r="D2688" s="2" t="s">
        <v>13178</v>
      </c>
      <c r="E2688" s="2" t="str">
        <f>VLOOKUP(D2688,GOL!B:C,2,FALSE)</f>
        <v>Penata Muda Tk. I</v>
      </c>
      <c r="F2688" s="9">
        <v>41365</v>
      </c>
      <c r="G2688" s="2" t="s">
        <v>15</v>
      </c>
      <c r="H2688" s="5"/>
      <c r="I2688" s="2" t="s">
        <v>320</v>
      </c>
      <c r="J2688" s="7"/>
      <c r="K2688" s="2" t="s">
        <v>583</v>
      </c>
      <c r="L2688" s="2" t="s">
        <v>26</v>
      </c>
      <c r="M2688" s="2" t="s">
        <v>15</v>
      </c>
      <c r="N2688" s="2" t="s">
        <v>15</v>
      </c>
      <c r="O2688" s="2" t="s">
        <v>174</v>
      </c>
      <c r="P2688" s="12"/>
      <c r="Q2688" s="6">
        <v>30989</v>
      </c>
      <c r="R2688" s="2" t="s">
        <v>585</v>
      </c>
      <c r="S2688" t="s">
        <v>28805</v>
      </c>
    </row>
    <row r="2689" spans="1:19" ht="16.5" customHeight="1">
      <c r="A2689" s="2" t="s">
        <v>14146</v>
      </c>
      <c r="B2689" s="2" t="s">
        <v>14147</v>
      </c>
      <c r="C2689" s="2" t="s">
        <v>14148</v>
      </c>
      <c r="D2689" s="2" t="s">
        <v>13178</v>
      </c>
      <c r="E2689" s="2" t="str">
        <f>VLOOKUP(D2689,GOL!B:C,2,FALSE)</f>
        <v>Penata Muda Tk. I</v>
      </c>
      <c r="F2689" s="9">
        <v>41365</v>
      </c>
      <c r="G2689" s="2" t="s">
        <v>15</v>
      </c>
      <c r="H2689" s="5"/>
      <c r="I2689" s="2" t="s">
        <v>320</v>
      </c>
      <c r="J2689" s="7"/>
      <c r="K2689" s="2" t="s">
        <v>583</v>
      </c>
      <c r="L2689" s="2" t="s">
        <v>26</v>
      </c>
      <c r="M2689" s="2" t="s">
        <v>15</v>
      </c>
      <c r="N2689" s="2" t="s">
        <v>15</v>
      </c>
      <c r="O2689" s="2" t="s">
        <v>2042</v>
      </c>
      <c r="P2689" s="12"/>
      <c r="Q2689" s="6">
        <v>30787</v>
      </c>
      <c r="R2689" s="2" t="s">
        <v>585</v>
      </c>
      <c r="S2689" t="s">
        <v>25493</v>
      </c>
    </row>
    <row r="2690" spans="1:19" ht="16.5" customHeight="1">
      <c r="A2690" s="2" t="s">
        <v>15151</v>
      </c>
      <c r="B2690" s="2" t="s">
        <v>15152</v>
      </c>
      <c r="C2690" s="2" t="s">
        <v>2491</v>
      </c>
      <c r="D2690" s="2" t="s">
        <v>13178</v>
      </c>
      <c r="E2690" s="2" t="str">
        <f>VLOOKUP(D2690,GOL!B:C,2,FALSE)</f>
        <v>Penata Muda Tk. I</v>
      </c>
      <c r="F2690" s="9">
        <v>42095</v>
      </c>
      <c r="G2690" s="2" t="s">
        <v>15</v>
      </c>
      <c r="H2690" s="5"/>
      <c r="I2690" s="2" t="s">
        <v>15</v>
      </c>
      <c r="J2690" s="4">
        <v>42095</v>
      </c>
      <c r="K2690" s="2" t="s">
        <v>583</v>
      </c>
      <c r="L2690" s="2" t="s">
        <v>26</v>
      </c>
      <c r="M2690" s="2" t="s">
        <v>15</v>
      </c>
      <c r="N2690" s="2" t="s">
        <v>15</v>
      </c>
      <c r="O2690" s="2" t="s">
        <v>3843</v>
      </c>
      <c r="P2690" s="9">
        <v>33449</v>
      </c>
      <c r="Q2690" s="6">
        <v>23746</v>
      </c>
      <c r="R2690" s="2" t="s">
        <v>585</v>
      </c>
      <c r="S2690" t="s">
        <v>25493</v>
      </c>
    </row>
    <row r="2691" spans="1:19" ht="16.5" customHeight="1">
      <c r="A2691" s="2" t="s">
        <v>15</v>
      </c>
      <c r="B2691" s="2" t="s">
        <v>16152</v>
      </c>
      <c r="C2691" s="2" t="s">
        <v>16153</v>
      </c>
      <c r="D2691" s="2" t="s">
        <v>15595</v>
      </c>
      <c r="E2691" s="2" t="str">
        <f>VLOOKUP(D2691,GOL!B:C,2,FALSE)</f>
        <v>Penata Muda</v>
      </c>
      <c r="F2691" s="9">
        <v>41821</v>
      </c>
      <c r="G2691" s="2" t="s">
        <v>15</v>
      </c>
      <c r="H2691" s="5"/>
      <c r="I2691" s="2" t="s">
        <v>15</v>
      </c>
      <c r="J2691" s="7"/>
      <c r="K2691" s="2" t="s">
        <v>583</v>
      </c>
      <c r="L2691" s="2" t="s">
        <v>26</v>
      </c>
      <c r="M2691" s="2" t="s">
        <v>15</v>
      </c>
      <c r="N2691" s="2" t="s">
        <v>15</v>
      </c>
      <c r="O2691" s="2" t="s">
        <v>1391</v>
      </c>
      <c r="P2691" s="12"/>
      <c r="Q2691" s="6">
        <v>27231</v>
      </c>
      <c r="R2691" s="2" t="s">
        <v>585</v>
      </c>
      <c r="S2691" t="s">
        <v>28804</v>
      </c>
    </row>
    <row r="2692" spans="1:19" ht="16.5" customHeight="1">
      <c r="A2692" s="2" t="s">
        <v>21744</v>
      </c>
      <c r="B2692" s="2" t="s">
        <v>21745</v>
      </c>
      <c r="C2692" s="2" t="s">
        <v>21746</v>
      </c>
      <c r="D2692" s="2" t="s">
        <v>17772</v>
      </c>
      <c r="E2692" s="2" t="str">
        <f>VLOOKUP(D2692,GOL!B:C,2,FALSE)</f>
        <v>Pengatur</v>
      </c>
      <c r="F2692" s="9">
        <v>42461</v>
      </c>
      <c r="G2692" s="2" t="s">
        <v>15</v>
      </c>
      <c r="H2692" s="5"/>
      <c r="I2692" s="2" t="s">
        <v>320</v>
      </c>
      <c r="J2692" s="7"/>
      <c r="K2692" s="2" t="s">
        <v>583</v>
      </c>
      <c r="L2692" s="2" t="s">
        <v>26</v>
      </c>
      <c r="M2692" s="2" t="s">
        <v>15</v>
      </c>
      <c r="N2692" s="2" t="s">
        <v>15</v>
      </c>
      <c r="O2692" s="2" t="s">
        <v>5913</v>
      </c>
      <c r="P2692" s="9">
        <v>36302</v>
      </c>
      <c r="Q2692" s="6">
        <v>29610</v>
      </c>
      <c r="R2692" s="2" t="s">
        <v>585</v>
      </c>
      <c r="S2692" t="s">
        <v>25493</v>
      </c>
    </row>
    <row r="2693" spans="1:19" ht="16.5" customHeight="1">
      <c r="A2693" s="2" t="s">
        <v>22375</v>
      </c>
      <c r="B2693" s="2" t="s">
        <v>22376</v>
      </c>
      <c r="C2693" s="2" t="s">
        <v>4749</v>
      </c>
      <c r="D2693" s="2" t="s">
        <v>21846</v>
      </c>
      <c r="E2693" s="2" t="str">
        <f>VLOOKUP(D2693,GOL!B:C,2,FALSE)</f>
        <v>Pengatur Muda Tk.I</v>
      </c>
      <c r="F2693" s="9">
        <v>41365</v>
      </c>
      <c r="G2693" s="2" t="s">
        <v>15</v>
      </c>
      <c r="H2693" s="5"/>
      <c r="I2693" s="2" t="s">
        <v>320</v>
      </c>
      <c r="J2693" s="7"/>
      <c r="K2693" s="2" t="s">
        <v>583</v>
      </c>
      <c r="L2693" s="2" t="s">
        <v>26</v>
      </c>
      <c r="M2693" s="2" t="s">
        <v>15</v>
      </c>
      <c r="N2693" s="2" t="s">
        <v>15</v>
      </c>
      <c r="O2693" s="2" t="s">
        <v>11024</v>
      </c>
      <c r="P2693" s="10">
        <v>33392</v>
      </c>
      <c r="Q2693" s="6">
        <v>26429</v>
      </c>
      <c r="R2693" s="2" t="s">
        <v>585</v>
      </c>
      <c r="S2693" t="s">
        <v>25493</v>
      </c>
    </row>
    <row r="2694" spans="1:19" ht="16.5" customHeight="1">
      <c r="A2694" s="2" t="s">
        <v>22393</v>
      </c>
      <c r="B2694" s="2" t="s">
        <v>22394</v>
      </c>
      <c r="C2694" s="2" t="s">
        <v>17296</v>
      </c>
      <c r="D2694" s="2" t="s">
        <v>21846</v>
      </c>
      <c r="E2694" s="2" t="str">
        <f>VLOOKUP(D2694,GOL!B:C,2,FALSE)</f>
        <v>Pengatur Muda Tk.I</v>
      </c>
      <c r="F2694" s="9">
        <v>41365</v>
      </c>
      <c r="G2694" s="2" t="s">
        <v>15</v>
      </c>
      <c r="H2694" s="5"/>
      <c r="I2694" s="2" t="s">
        <v>320</v>
      </c>
      <c r="J2694" s="7"/>
      <c r="K2694" s="2" t="s">
        <v>583</v>
      </c>
      <c r="L2694" s="2" t="s">
        <v>26</v>
      </c>
      <c r="M2694" s="2" t="s">
        <v>15</v>
      </c>
      <c r="N2694" s="2" t="s">
        <v>15</v>
      </c>
      <c r="O2694" s="2" t="s">
        <v>11024</v>
      </c>
      <c r="P2694" s="9">
        <v>35212</v>
      </c>
      <c r="Q2694" s="6">
        <v>28197</v>
      </c>
      <c r="R2694" s="2" t="s">
        <v>585</v>
      </c>
      <c r="S2694" t="s">
        <v>25493</v>
      </c>
    </row>
    <row r="2695" spans="1:19" ht="16.5" customHeight="1">
      <c r="A2695" s="2" t="s">
        <v>23950</v>
      </c>
      <c r="B2695" s="2" t="s">
        <v>23951</v>
      </c>
      <c r="C2695" s="2" t="s">
        <v>23952</v>
      </c>
      <c r="D2695" s="2" t="s">
        <v>23499</v>
      </c>
      <c r="E2695" s="2" t="str">
        <f>VLOOKUP(D2695,GOL!B:C,2,FALSE)</f>
        <v>Pengatur Muda</v>
      </c>
      <c r="F2695" s="9">
        <v>42461</v>
      </c>
      <c r="G2695" s="2" t="s">
        <v>15</v>
      </c>
      <c r="H2695" s="5"/>
      <c r="I2695" s="2" t="s">
        <v>320</v>
      </c>
      <c r="J2695" s="7"/>
      <c r="K2695" s="2" t="s">
        <v>583</v>
      </c>
      <c r="L2695" s="2" t="s">
        <v>26</v>
      </c>
      <c r="M2695" s="2" t="s">
        <v>15</v>
      </c>
      <c r="N2695" s="2" t="s">
        <v>15</v>
      </c>
      <c r="O2695" s="2" t="s">
        <v>16407</v>
      </c>
      <c r="P2695" s="9">
        <v>39082</v>
      </c>
      <c r="Q2695" s="6">
        <v>23909</v>
      </c>
      <c r="R2695" s="2" t="s">
        <v>585</v>
      </c>
      <c r="S2695" t="s">
        <v>25493</v>
      </c>
    </row>
    <row r="2696" spans="1:19" ht="16.5" customHeight="1">
      <c r="A2696" s="2" t="s">
        <v>163</v>
      </c>
      <c r="B2696" s="2" t="s">
        <v>164</v>
      </c>
      <c r="C2696" s="2" t="s">
        <v>165</v>
      </c>
      <c r="D2696" s="2" t="s">
        <v>23</v>
      </c>
      <c r="E2696" s="2" t="str">
        <f>VLOOKUP(D2696,GOL!B:C,2,FALSE)</f>
        <v>Pembina Utama Muda</v>
      </c>
      <c r="F2696" s="9">
        <v>41730</v>
      </c>
      <c r="G2696" s="2" t="s">
        <v>15</v>
      </c>
      <c r="H2696" s="5"/>
      <c r="I2696" s="2" t="s">
        <v>15</v>
      </c>
      <c r="J2696" s="4">
        <v>39904</v>
      </c>
      <c r="K2696" s="2" t="s">
        <v>166</v>
      </c>
      <c r="L2696" s="2" t="s">
        <v>26</v>
      </c>
      <c r="M2696" s="2" t="s">
        <v>15</v>
      </c>
      <c r="N2696" s="2" t="s">
        <v>15</v>
      </c>
      <c r="O2696" s="2" t="s">
        <v>167</v>
      </c>
      <c r="P2696" s="9">
        <v>36891</v>
      </c>
      <c r="Q2696" s="6">
        <v>21103</v>
      </c>
      <c r="R2696" s="2" t="s">
        <v>168</v>
      </c>
      <c r="S2696" t="s">
        <v>28830</v>
      </c>
    </row>
    <row r="2697" spans="1:19" ht="16.5" customHeight="1">
      <c r="A2697" s="2" t="s">
        <v>3029</v>
      </c>
      <c r="B2697" s="2" t="s">
        <v>3030</v>
      </c>
      <c r="C2697" s="2" t="s">
        <v>3031</v>
      </c>
      <c r="D2697" s="2" t="s">
        <v>312</v>
      </c>
      <c r="E2697" s="2" t="str">
        <f>VLOOKUP(D2697,GOL!B:C,2,FALSE)</f>
        <v>Pembina Tk. I</v>
      </c>
      <c r="F2697" s="9">
        <v>41548</v>
      </c>
      <c r="G2697" s="2" t="s">
        <v>15</v>
      </c>
      <c r="H2697" s="5"/>
      <c r="I2697" s="2" t="s">
        <v>15</v>
      </c>
      <c r="J2697" s="4">
        <v>41426</v>
      </c>
      <c r="K2697" s="2" t="s">
        <v>166</v>
      </c>
      <c r="L2697" s="2" t="s">
        <v>26</v>
      </c>
      <c r="M2697" s="2" t="s">
        <v>15</v>
      </c>
      <c r="N2697" s="2" t="s">
        <v>15</v>
      </c>
      <c r="O2697" s="2" t="s">
        <v>167</v>
      </c>
      <c r="P2697" s="9">
        <v>37256</v>
      </c>
      <c r="Q2697" s="6">
        <v>23583</v>
      </c>
      <c r="R2697" s="2" t="s">
        <v>168</v>
      </c>
      <c r="S2697" t="s">
        <v>28804</v>
      </c>
    </row>
    <row r="2698" spans="1:19" ht="16.5" customHeight="1">
      <c r="A2698" s="2" t="s">
        <v>4191</v>
      </c>
      <c r="B2698" s="2" t="s">
        <v>4192</v>
      </c>
      <c r="C2698" s="2" t="s">
        <v>4193</v>
      </c>
      <c r="D2698" s="2" t="s">
        <v>312</v>
      </c>
      <c r="E2698" s="2" t="str">
        <f>VLOOKUP(D2698,GOL!B:C,2,FALSE)</f>
        <v>Pembina Tk. I</v>
      </c>
      <c r="F2698" s="9">
        <v>42095</v>
      </c>
      <c r="G2698" s="2" t="s">
        <v>15</v>
      </c>
      <c r="H2698" s="7"/>
      <c r="I2698" s="2" t="s">
        <v>15</v>
      </c>
      <c r="J2698" s="4">
        <v>42095</v>
      </c>
      <c r="K2698" s="2" t="s">
        <v>166</v>
      </c>
      <c r="L2698" s="2" t="s">
        <v>26</v>
      </c>
      <c r="M2698" s="2" t="s">
        <v>15</v>
      </c>
      <c r="N2698" s="2" t="s">
        <v>15</v>
      </c>
      <c r="O2698" s="2" t="s">
        <v>4194</v>
      </c>
      <c r="P2698" s="9">
        <v>31412</v>
      </c>
      <c r="Q2698" s="6">
        <v>22591</v>
      </c>
      <c r="R2698" s="2" t="s">
        <v>168</v>
      </c>
      <c r="S2698" t="s">
        <v>28822</v>
      </c>
    </row>
    <row r="2699" spans="1:19" ht="16.5" customHeight="1">
      <c r="A2699" s="2" t="s">
        <v>5390</v>
      </c>
      <c r="B2699" s="2" t="s">
        <v>5391</v>
      </c>
      <c r="C2699" s="2" t="s">
        <v>5392</v>
      </c>
      <c r="D2699" s="2" t="s">
        <v>4944</v>
      </c>
      <c r="E2699" s="2" t="str">
        <f>VLOOKUP(D2699,GOL!B:C,2,FALSE)</f>
        <v>Pembina</v>
      </c>
      <c r="F2699" s="9">
        <v>39173</v>
      </c>
      <c r="G2699" s="2" t="s">
        <v>15</v>
      </c>
      <c r="H2699" s="7"/>
      <c r="I2699" s="2" t="s">
        <v>15</v>
      </c>
      <c r="J2699" s="4">
        <v>42064</v>
      </c>
      <c r="K2699" s="2" t="s">
        <v>166</v>
      </c>
      <c r="L2699" s="2" t="s">
        <v>26</v>
      </c>
      <c r="M2699" s="2" t="s">
        <v>15</v>
      </c>
      <c r="N2699" s="2" t="s">
        <v>15</v>
      </c>
      <c r="O2699" s="2" t="s">
        <v>5393</v>
      </c>
      <c r="P2699" s="9">
        <v>31382</v>
      </c>
      <c r="Q2699" s="6">
        <v>24039</v>
      </c>
      <c r="R2699" s="2" t="s">
        <v>168</v>
      </c>
      <c r="S2699" t="s">
        <v>28822</v>
      </c>
    </row>
    <row r="2700" spans="1:19" ht="16.5" customHeight="1">
      <c r="A2700" s="2" t="s">
        <v>5585</v>
      </c>
      <c r="B2700" s="2" t="s">
        <v>5586</v>
      </c>
      <c r="C2700" s="2" t="s">
        <v>5587</v>
      </c>
      <c r="D2700" s="2" t="s">
        <v>4944</v>
      </c>
      <c r="E2700" s="2" t="str">
        <f>VLOOKUP(D2700,GOL!B:C,2,FALSE)</f>
        <v>Pembina</v>
      </c>
      <c r="F2700" s="9">
        <v>39722</v>
      </c>
      <c r="G2700" s="2" t="s">
        <v>407</v>
      </c>
      <c r="H2700" s="4">
        <v>41705</v>
      </c>
      <c r="I2700" s="2" t="s">
        <v>408</v>
      </c>
      <c r="J2700" s="4">
        <v>42745</v>
      </c>
      <c r="K2700" s="2" t="s">
        <v>166</v>
      </c>
      <c r="L2700" s="2" t="s">
        <v>26</v>
      </c>
      <c r="M2700" s="2" t="s">
        <v>15</v>
      </c>
      <c r="N2700" s="2" t="s">
        <v>15</v>
      </c>
      <c r="O2700" s="2" t="s">
        <v>346</v>
      </c>
      <c r="P2700" s="12"/>
      <c r="Q2700" s="6">
        <v>22985</v>
      </c>
      <c r="R2700" s="2" t="s">
        <v>168</v>
      </c>
      <c r="S2700" t="s">
        <v>25493</v>
      </c>
    </row>
    <row r="2701" spans="1:19" ht="16.5" customHeight="1">
      <c r="A2701" s="2" t="s">
        <v>6000</v>
      </c>
      <c r="B2701" s="2" t="s">
        <v>6001</v>
      </c>
      <c r="C2701" s="2" t="s">
        <v>6002</v>
      </c>
      <c r="D2701" s="2" t="s">
        <v>4944</v>
      </c>
      <c r="E2701" s="2" t="str">
        <f>VLOOKUP(D2701,GOL!B:C,2,FALSE)</f>
        <v>Pembina</v>
      </c>
      <c r="F2701" s="9">
        <v>40087</v>
      </c>
      <c r="G2701" s="2" t="s">
        <v>15</v>
      </c>
      <c r="H2701" s="7"/>
      <c r="I2701" s="2" t="s">
        <v>15</v>
      </c>
      <c r="J2701" s="4">
        <v>40087</v>
      </c>
      <c r="K2701" s="2" t="s">
        <v>166</v>
      </c>
      <c r="L2701" s="2" t="s">
        <v>26</v>
      </c>
      <c r="M2701" s="2" t="s">
        <v>15</v>
      </c>
      <c r="N2701" s="2" t="s">
        <v>15</v>
      </c>
      <c r="O2701" s="2" t="s">
        <v>850</v>
      </c>
      <c r="P2701" s="9">
        <v>31382</v>
      </c>
      <c r="Q2701" s="6">
        <v>22503</v>
      </c>
      <c r="R2701" s="2" t="s">
        <v>168</v>
      </c>
      <c r="S2701" t="s">
        <v>25493</v>
      </c>
    </row>
    <row r="2702" spans="1:19" ht="16.5" customHeight="1">
      <c r="A2702" s="2" t="s">
        <v>7320</v>
      </c>
      <c r="B2702" s="2" t="s">
        <v>7321</v>
      </c>
      <c r="C2702" s="2" t="s">
        <v>7322</v>
      </c>
      <c r="D2702" s="2" t="s">
        <v>4944</v>
      </c>
      <c r="E2702" s="2" t="str">
        <f>VLOOKUP(D2702,GOL!B:C,2,FALSE)</f>
        <v>Pembina</v>
      </c>
      <c r="F2702" s="9">
        <v>41183</v>
      </c>
      <c r="G2702" s="2" t="s">
        <v>15</v>
      </c>
      <c r="H2702" s="7"/>
      <c r="I2702" s="2" t="s">
        <v>15</v>
      </c>
      <c r="J2702" s="4">
        <v>41183</v>
      </c>
      <c r="K2702" s="2" t="s">
        <v>166</v>
      </c>
      <c r="L2702" s="2" t="s">
        <v>26</v>
      </c>
      <c r="M2702" s="2" t="s">
        <v>15</v>
      </c>
      <c r="N2702" s="2" t="s">
        <v>15</v>
      </c>
      <c r="O2702" s="2" t="s">
        <v>174</v>
      </c>
      <c r="P2702" s="9">
        <v>39447</v>
      </c>
      <c r="Q2702" s="6">
        <v>23474</v>
      </c>
      <c r="R2702" s="2" t="s">
        <v>168</v>
      </c>
      <c r="S2702" t="s">
        <v>25493</v>
      </c>
    </row>
    <row r="2703" spans="1:19" ht="16.5" customHeight="1">
      <c r="A2703" s="2" t="s">
        <v>7969</v>
      </c>
      <c r="B2703" s="2" t="s">
        <v>7970</v>
      </c>
      <c r="C2703" s="2" t="s">
        <v>7971</v>
      </c>
      <c r="D2703" s="2" t="s">
        <v>4944</v>
      </c>
      <c r="E2703" s="2" t="str">
        <f>VLOOKUP(D2703,GOL!B:C,2,FALSE)</f>
        <v>Pembina</v>
      </c>
      <c r="F2703" s="9">
        <v>42095</v>
      </c>
      <c r="G2703" s="2" t="s">
        <v>15</v>
      </c>
      <c r="H2703" s="7"/>
      <c r="I2703" s="2" t="s">
        <v>15</v>
      </c>
      <c r="J2703" s="4">
        <v>42095</v>
      </c>
      <c r="K2703" s="2" t="s">
        <v>166</v>
      </c>
      <c r="L2703" s="2" t="s">
        <v>26</v>
      </c>
      <c r="M2703" s="2" t="s">
        <v>15</v>
      </c>
      <c r="N2703" s="2" t="s">
        <v>15</v>
      </c>
      <c r="O2703" s="2" t="s">
        <v>7972</v>
      </c>
      <c r="P2703" s="9">
        <v>38717</v>
      </c>
      <c r="Q2703" s="6">
        <v>21900</v>
      </c>
      <c r="R2703" s="2" t="s">
        <v>168</v>
      </c>
      <c r="S2703" t="s">
        <v>25493</v>
      </c>
    </row>
    <row r="2704" spans="1:19" ht="16.5" customHeight="1">
      <c r="A2704" s="2" t="s">
        <v>14054</v>
      </c>
      <c r="B2704" s="2" t="s">
        <v>14055</v>
      </c>
      <c r="C2704" s="2" t="s">
        <v>14056</v>
      </c>
      <c r="D2704" s="2" t="s">
        <v>13178</v>
      </c>
      <c r="E2704" s="2" t="str">
        <f>VLOOKUP(D2704,GOL!B:C,2,FALSE)</f>
        <v>Penata Muda Tk. I</v>
      </c>
      <c r="F2704" s="9">
        <v>41365</v>
      </c>
      <c r="G2704" s="2" t="s">
        <v>15</v>
      </c>
      <c r="H2704" s="7"/>
      <c r="I2704" s="2" t="s">
        <v>320</v>
      </c>
      <c r="J2704" s="7"/>
      <c r="K2704" s="2" t="s">
        <v>166</v>
      </c>
      <c r="L2704" s="2" t="s">
        <v>26</v>
      </c>
      <c r="M2704" s="2" t="s">
        <v>15</v>
      </c>
      <c r="N2704" s="2" t="s">
        <v>15</v>
      </c>
      <c r="O2704" s="2" t="s">
        <v>13856</v>
      </c>
      <c r="P2704" s="9">
        <v>36304</v>
      </c>
      <c r="Q2704" s="6">
        <v>25335</v>
      </c>
      <c r="R2704" s="2" t="s">
        <v>168</v>
      </c>
      <c r="S2704" t="s">
        <v>25493</v>
      </c>
    </row>
    <row r="2705" spans="1:19" ht="16.5" customHeight="1">
      <c r="A2705" s="2" t="s">
        <v>14233</v>
      </c>
      <c r="B2705" s="2" t="s">
        <v>14234</v>
      </c>
      <c r="C2705" s="2" t="s">
        <v>14235</v>
      </c>
      <c r="D2705" s="2" t="s">
        <v>13178</v>
      </c>
      <c r="E2705" s="2" t="str">
        <f>VLOOKUP(D2705,GOL!B:C,2,FALSE)</f>
        <v>Penata Muda Tk. I</v>
      </c>
      <c r="F2705" s="9">
        <v>41365</v>
      </c>
      <c r="G2705" s="2" t="s">
        <v>15</v>
      </c>
      <c r="H2705" s="7"/>
      <c r="I2705" s="2" t="s">
        <v>15</v>
      </c>
      <c r="J2705" s="4">
        <v>40452</v>
      </c>
      <c r="K2705" s="2" t="s">
        <v>166</v>
      </c>
      <c r="L2705" s="2" t="s">
        <v>26</v>
      </c>
      <c r="M2705" s="2" t="s">
        <v>15</v>
      </c>
      <c r="N2705" s="2" t="s">
        <v>15</v>
      </c>
      <c r="O2705" s="2" t="s">
        <v>155</v>
      </c>
      <c r="P2705" s="12"/>
      <c r="Q2705" s="6">
        <v>25243</v>
      </c>
      <c r="R2705" s="2" t="s">
        <v>168</v>
      </c>
      <c r="S2705" t="s">
        <v>28810</v>
      </c>
    </row>
    <row r="2706" spans="1:19" ht="16.5" customHeight="1">
      <c r="A2706" s="2" t="s">
        <v>14413</v>
      </c>
      <c r="B2706" s="2" t="s">
        <v>14414</v>
      </c>
      <c r="C2706" s="2" t="s">
        <v>14415</v>
      </c>
      <c r="D2706" s="2" t="s">
        <v>13178</v>
      </c>
      <c r="E2706" s="2" t="str">
        <f>VLOOKUP(D2706,GOL!B:C,2,FALSE)</f>
        <v>Penata Muda Tk. I</v>
      </c>
      <c r="F2706" s="9">
        <v>41548</v>
      </c>
      <c r="G2706" s="2" t="s">
        <v>15</v>
      </c>
      <c r="H2706" s="7"/>
      <c r="I2706" s="2" t="s">
        <v>15</v>
      </c>
      <c r="J2706" s="4">
        <v>40634</v>
      </c>
      <c r="K2706" s="2" t="s">
        <v>166</v>
      </c>
      <c r="L2706" s="2" t="s">
        <v>26</v>
      </c>
      <c r="M2706" s="2" t="s">
        <v>15</v>
      </c>
      <c r="N2706" s="2" t="s">
        <v>15</v>
      </c>
      <c r="O2706" s="2" t="s">
        <v>5718</v>
      </c>
      <c r="P2706" s="9">
        <v>38169</v>
      </c>
      <c r="Q2706" s="6">
        <v>24751</v>
      </c>
      <c r="R2706" s="2" t="s">
        <v>168</v>
      </c>
      <c r="S2706" t="s">
        <v>28809</v>
      </c>
    </row>
    <row r="2707" spans="1:19" ht="16.5" customHeight="1">
      <c r="A2707" s="2" t="s">
        <v>14421</v>
      </c>
      <c r="B2707" s="2" t="s">
        <v>14422</v>
      </c>
      <c r="C2707" s="2" t="s">
        <v>14423</v>
      </c>
      <c r="D2707" s="2" t="s">
        <v>13178</v>
      </c>
      <c r="E2707" s="2" t="str">
        <f>VLOOKUP(D2707,GOL!B:C,2,FALSE)</f>
        <v>Penata Muda Tk. I</v>
      </c>
      <c r="F2707" s="9">
        <v>41548</v>
      </c>
      <c r="G2707" s="2" t="s">
        <v>15</v>
      </c>
      <c r="H2707" s="7"/>
      <c r="I2707" s="2" t="s">
        <v>15</v>
      </c>
      <c r="J2707" s="4">
        <v>40634</v>
      </c>
      <c r="K2707" s="2" t="s">
        <v>166</v>
      </c>
      <c r="L2707" s="2" t="s">
        <v>26</v>
      </c>
      <c r="M2707" s="2" t="s">
        <v>15</v>
      </c>
      <c r="N2707" s="2" t="s">
        <v>15</v>
      </c>
      <c r="O2707" s="2" t="s">
        <v>5718</v>
      </c>
      <c r="P2707" s="9">
        <v>36495</v>
      </c>
      <c r="Q2707" s="6">
        <v>28512</v>
      </c>
      <c r="R2707" s="2" t="s">
        <v>168</v>
      </c>
      <c r="S2707" t="s">
        <v>25493</v>
      </c>
    </row>
    <row r="2708" spans="1:19" ht="16.5" customHeight="1">
      <c r="A2708" s="2" t="s">
        <v>14433</v>
      </c>
      <c r="B2708" s="2" t="s">
        <v>14434</v>
      </c>
      <c r="C2708" s="2" t="s">
        <v>14435</v>
      </c>
      <c r="D2708" s="2" t="s">
        <v>13178</v>
      </c>
      <c r="E2708" s="2" t="str">
        <f>VLOOKUP(D2708,GOL!B:C,2,FALSE)</f>
        <v>Penata Muda Tk. I</v>
      </c>
      <c r="F2708" s="9">
        <v>41548</v>
      </c>
      <c r="G2708" s="2" t="s">
        <v>15</v>
      </c>
      <c r="H2708" s="7"/>
      <c r="I2708" s="2" t="s">
        <v>15</v>
      </c>
      <c r="J2708" s="4">
        <v>40634</v>
      </c>
      <c r="K2708" s="2" t="s">
        <v>166</v>
      </c>
      <c r="L2708" s="2" t="s">
        <v>26</v>
      </c>
      <c r="M2708" s="2" t="s">
        <v>15</v>
      </c>
      <c r="N2708" s="2" t="s">
        <v>15</v>
      </c>
      <c r="O2708" s="2" t="s">
        <v>5718</v>
      </c>
      <c r="P2708" s="10">
        <v>38169</v>
      </c>
      <c r="Q2708" s="6">
        <v>25686</v>
      </c>
      <c r="R2708" s="2" t="s">
        <v>168</v>
      </c>
      <c r="S2708" t="s">
        <v>28822</v>
      </c>
    </row>
    <row r="2709" spans="1:19" ht="16.5" customHeight="1">
      <c r="A2709" s="2" t="s">
        <v>14436</v>
      </c>
      <c r="B2709" s="2" t="s">
        <v>14437</v>
      </c>
      <c r="C2709" s="2" t="s">
        <v>14438</v>
      </c>
      <c r="D2709" s="2" t="s">
        <v>13178</v>
      </c>
      <c r="E2709" s="2" t="str">
        <f>VLOOKUP(D2709,GOL!B:C,2,FALSE)</f>
        <v>Penata Muda Tk. I</v>
      </c>
      <c r="F2709" s="9">
        <v>41548</v>
      </c>
      <c r="G2709" s="2" t="s">
        <v>15</v>
      </c>
      <c r="H2709" s="7"/>
      <c r="I2709" s="2" t="s">
        <v>15</v>
      </c>
      <c r="J2709" s="4">
        <v>40634</v>
      </c>
      <c r="K2709" s="2" t="s">
        <v>166</v>
      </c>
      <c r="L2709" s="2" t="s">
        <v>26</v>
      </c>
      <c r="M2709" s="2" t="s">
        <v>15</v>
      </c>
      <c r="N2709" s="2" t="s">
        <v>15</v>
      </c>
      <c r="O2709" s="2" t="s">
        <v>5718</v>
      </c>
      <c r="P2709" s="9">
        <v>38169</v>
      </c>
      <c r="Q2709" s="6">
        <v>26883</v>
      </c>
      <c r="R2709" s="2" t="s">
        <v>168</v>
      </c>
      <c r="S2709" t="s">
        <v>25493</v>
      </c>
    </row>
    <row r="2710" spans="1:19" ht="16.5" customHeight="1">
      <c r="A2710" s="2" t="s">
        <v>14439</v>
      </c>
      <c r="B2710" s="2" t="s">
        <v>14440</v>
      </c>
      <c r="C2710" s="2" t="s">
        <v>14441</v>
      </c>
      <c r="D2710" s="2" t="s">
        <v>13178</v>
      </c>
      <c r="E2710" s="2" t="str">
        <f>VLOOKUP(D2710,GOL!B:C,2,FALSE)</f>
        <v>Penata Muda Tk. I</v>
      </c>
      <c r="F2710" s="9">
        <v>41548</v>
      </c>
      <c r="G2710" s="2" t="s">
        <v>15</v>
      </c>
      <c r="H2710" s="7"/>
      <c r="I2710" s="2" t="s">
        <v>15</v>
      </c>
      <c r="J2710" s="4">
        <v>40634</v>
      </c>
      <c r="K2710" s="2" t="s">
        <v>166</v>
      </c>
      <c r="L2710" s="2" t="s">
        <v>26</v>
      </c>
      <c r="M2710" s="2" t="s">
        <v>15</v>
      </c>
      <c r="N2710" s="2" t="s">
        <v>15</v>
      </c>
      <c r="O2710" s="2" t="s">
        <v>5718</v>
      </c>
      <c r="P2710" s="9">
        <v>38353</v>
      </c>
      <c r="Q2710" s="6">
        <v>27977</v>
      </c>
      <c r="R2710" s="2" t="s">
        <v>168</v>
      </c>
      <c r="S2710" t="s">
        <v>25493</v>
      </c>
    </row>
    <row r="2711" spans="1:19" ht="16.5" customHeight="1">
      <c r="A2711" s="2" t="s">
        <v>15204</v>
      </c>
      <c r="B2711" s="2" t="s">
        <v>15205</v>
      </c>
      <c r="C2711" s="2" t="s">
        <v>15206</v>
      </c>
      <c r="D2711" s="2" t="s">
        <v>13178</v>
      </c>
      <c r="E2711" s="2" t="str">
        <f>VLOOKUP(D2711,GOL!B:C,2,FALSE)</f>
        <v>Penata Muda Tk. I</v>
      </c>
      <c r="F2711" s="9">
        <v>42095</v>
      </c>
      <c r="G2711" s="2" t="s">
        <v>15</v>
      </c>
      <c r="H2711" s="7"/>
      <c r="I2711" s="2" t="s">
        <v>15</v>
      </c>
      <c r="J2711" s="4">
        <v>42095</v>
      </c>
      <c r="K2711" s="2" t="s">
        <v>166</v>
      </c>
      <c r="L2711" s="2" t="s">
        <v>26</v>
      </c>
      <c r="M2711" s="2" t="s">
        <v>15</v>
      </c>
      <c r="N2711" s="2" t="s">
        <v>15</v>
      </c>
      <c r="O2711" s="2" t="s">
        <v>3189</v>
      </c>
      <c r="P2711" s="9">
        <v>37926</v>
      </c>
      <c r="Q2711" s="6">
        <v>25923</v>
      </c>
      <c r="R2711" s="2" t="s">
        <v>168</v>
      </c>
      <c r="S2711" t="s">
        <v>25493</v>
      </c>
    </row>
    <row r="2712" spans="1:19" ht="16.5" customHeight="1">
      <c r="A2712" s="2" t="s">
        <v>15213</v>
      </c>
      <c r="B2712" s="2" t="s">
        <v>15214</v>
      </c>
      <c r="C2712" s="2" t="s">
        <v>15215</v>
      </c>
      <c r="D2712" s="2" t="s">
        <v>13178</v>
      </c>
      <c r="E2712" s="2" t="str">
        <f>VLOOKUP(D2712,GOL!B:C,2,FALSE)</f>
        <v>Penata Muda Tk. I</v>
      </c>
      <c r="F2712" s="9">
        <v>42095</v>
      </c>
      <c r="G2712" s="2" t="s">
        <v>15</v>
      </c>
      <c r="H2712" s="7"/>
      <c r="I2712" s="2" t="s">
        <v>15</v>
      </c>
      <c r="J2712" s="4">
        <v>42095</v>
      </c>
      <c r="K2712" s="2" t="s">
        <v>166</v>
      </c>
      <c r="L2712" s="2" t="s">
        <v>26</v>
      </c>
      <c r="M2712" s="2" t="s">
        <v>15</v>
      </c>
      <c r="N2712" s="2" t="s">
        <v>15</v>
      </c>
      <c r="O2712" s="2" t="s">
        <v>4912</v>
      </c>
      <c r="P2712" s="9">
        <v>37621</v>
      </c>
      <c r="Q2712" s="6">
        <v>27416</v>
      </c>
      <c r="R2712" s="2" t="s">
        <v>168</v>
      </c>
      <c r="S2712" t="s">
        <v>28804</v>
      </c>
    </row>
    <row r="2713" spans="1:19" ht="16.5" customHeight="1">
      <c r="A2713" s="2" t="s">
        <v>15265</v>
      </c>
      <c r="B2713" s="2" t="s">
        <v>15266</v>
      </c>
      <c r="C2713" s="2" t="s">
        <v>9931</v>
      </c>
      <c r="D2713" s="2" t="s">
        <v>13178</v>
      </c>
      <c r="E2713" s="2" t="str">
        <f>VLOOKUP(D2713,GOL!B:C,2,FALSE)</f>
        <v>Penata Muda Tk. I</v>
      </c>
      <c r="F2713" s="9">
        <v>42095</v>
      </c>
      <c r="G2713" s="2" t="s">
        <v>15</v>
      </c>
      <c r="H2713" s="5"/>
      <c r="I2713" s="2" t="s">
        <v>15</v>
      </c>
      <c r="J2713" s="8">
        <v>42095</v>
      </c>
      <c r="K2713" s="2" t="s">
        <v>166</v>
      </c>
      <c r="L2713" s="2" t="s">
        <v>26</v>
      </c>
      <c r="M2713" s="2" t="s">
        <v>15</v>
      </c>
      <c r="N2713" s="2" t="s">
        <v>15</v>
      </c>
      <c r="O2713" s="2" t="s">
        <v>10484</v>
      </c>
      <c r="P2713" s="10">
        <v>38169</v>
      </c>
      <c r="Q2713" s="6">
        <v>27023</v>
      </c>
      <c r="R2713" s="2" t="s">
        <v>168</v>
      </c>
      <c r="S2713" t="s">
        <v>25493</v>
      </c>
    </row>
    <row r="2714" spans="1:19" ht="16.5" customHeight="1">
      <c r="A2714" s="2" t="s">
        <v>15267</v>
      </c>
      <c r="B2714" s="2" t="s">
        <v>15268</v>
      </c>
      <c r="C2714" s="2" t="s">
        <v>15269</v>
      </c>
      <c r="D2714" s="2" t="s">
        <v>13178</v>
      </c>
      <c r="E2714" s="2" t="str">
        <f>VLOOKUP(D2714,GOL!B:C,2,FALSE)</f>
        <v>Penata Muda Tk. I</v>
      </c>
      <c r="F2714" s="9">
        <v>42095</v>
      </c>
      <c r="G2714" s="2" t="s">
        <v>15</v>
      </c>
      <c r="H2714" s="5"/>
      <c r="I2714" s="2" t="s">
        <v>15</v>
      </c>
      <c r="J2714" s="8">
        <v>42095</v>
      </c>
      <c r="K2714" s="2" t="s">
        <v>166</v>
      </c>
      <c r="L2714" s="2" t="s">
        <v>26</v>
      </c>
      <c r="M2714" s="2" t="s">
        <v>15</v>
      </c>
      <c r="N2714" s="2" t="s">
        <v>15</v>
      </c>
      <c r="O2714" s="2" t="s">
        <v>10484</v>
      </c>
      <c r="P2714" s="9">
        <v>38169</v>
      </c>
      <c r="Q2714" s="6">
        <v>26452</v>
      </c>
      <c r="R2714" s="2" t="s">
        <v>168</v>
      </c>
      <c r="S2714" t="s">
        <v>25493</v>
      </c>
    </row>
    <row r="2715" spans="1:19" ht="16.5" customHeight="1">
      <c r="A2715" s="2" t="s">
        <v>15350</v>
      </c>
      <c r="B2715" s="2" t="s">
        <v>15351</v>
      </c>
      <c r="C2715" s="2" t="s">
        <v>15352</v>
      </c>
      <c r="D2715" s="2" t="s">
        <v>13178</v>
      </c>
      <c r="E2715" s="2" t="str">
        <f>VLOOKUP(D2715,GOL!B:C,2,FALSE)</f>
        <v>Penata Muda Tk. I</v>
      </c>
      <c r="F2715" s="9">
        <v>42095</v>
      </c>
      <c r="G2715" s="2" t="s">
        <v>15</v>
      </c>
      <c r="H2715" s="5"/>
      <c r="I2715" s="2" t="s">
        <v>320</v>
      </c>
      <c r="J2715" s="4">
        <v>42095</v>
      </c>
      <c r="K2715" s="2" t="s">
        <v>166</v>
      </c>
      <c r="L2715" s="2" t="s">
        <v>26</v>
      </c>
      <c r="M2715" s="2" t="s">
        <v>15</v>
      </c>
      <c r="N2715" s="2" t="s">
        <v>15</v>
      </c>
      <c r="O2715" s="2" t="s">
        <v>3487</v>
      </c>
      <c r="P2715" s="12"/>
      <c r="Q2715" s="6">
        <v>31050</v>
      </c>
      <c r="R2715" s="2" t="s">
        <v>168</v>
      </c>
      <c r="S2715" t="s">
        <v>28805</v>
      </c>
    </row>
    <row r="2716" spans="1:19" ht="16.5" customHeight="1">
      <c r="A2716" s="2" t="s">
        <v>16698</v>
      </c>
      <c r="B2716" s="2" t="s">
        <v>16699</v>
      </c>
      <c r="C2716" s="2" t="s">
        <v>16700</v>
      </c>
      <c r="D2716" s="2" t="s">
        <v>15595</v>
      </c>
      <c r="E2716" s="2" t="str">
        <f>VLOOKUP(D2716,GOL!B:C,2,FALSE)</f>
        <v>Penata Muda</v>
      </c>
      <c r="F2716" s="9">
        <v>42095</v>
      </c>
      <c r="G2716" s="2" t="s">
        <v>15</v>
      </c>
      <c r="H2716" s="5"/>
      <c r="I2716" s="2" t="s">
        <v>15</v>
      </c>
      <c r="J2716" s="4">
        <v>42095</v>
      </c>
      <c r="K2716" s="2" t="s">
        <v>166</v>
      </c>
      <c r="L2716" s="2" t="s">
        <v>26</v>
      </c>
      <c r="M2716" s="2" t="s">
        <v>15</v>
      </c>
      <c r="N2716" s="2" t="s">
        <v>15</v>
      </c>
      <c r="O2716" s="2" t="s">
        <v>10484</v>
      </c>
      <c r="P2716" s="9">
        <v>35850</v>
      </c>
      <c r="Q2716" s="6">
        <v>28259</v>
      </c>
      <c r="R2716" s="2" t="s">
        <v>168</v>
      </c>
      <c r="S2716" t="s">
        <v>25493</v>
      </c>
    </row>
    <row r="2717" spans="1:19" ht="16.5" customHeight="1">
      <c r="A2717" s="2" t="s">
        <v>16781</v>
      </c>
      <c r="B2717" s="2" t="s">
        <v>16782</v>
      </c>
      <c r="C2717" s="2" t="s">
        <v>16783</v>
      </c>
      <c r="D2717" s="2" t="s">
        <v>15595</v>
      </c>
      <c r="E2717" s="2" t="str">
        <f>VLOOKUP(D2717,GOL!B:C,2,FALSE)</f>
        <v>Penata Muda</v>
      </c>
      <c r="F2717" s="9">
        <v>42095</v>
      </c>
      <c r="G2717" s="2" t="s">
        <v>15</v>
      </c>
      <c r="H2717" s="5"/>
      <c r="I2717" s="2" t="s">
        <v>15</v>
      </c>
      <c r="J2717" s="4">
        <v>42095</v>
      </c>
      <c r="K2717" s="2" t="s">
        <v>166</v>
      </c>
      <c r="L2717" s="2" t="s">
        <v>26</v>
      </c>
      <c r="M2717" s="2" t="s">
        <v>15</v>
      </c>
      <c r="N2717" s="2" t="s">
        <v>15</v>
      </c>
      <c r="O2717" s="2" t="s">
        <v>16784</v>
      </c>
      <c r="P2717" s="9">
        <v>33765</v>
      </c>
      <c r="Q2717" s="6">
        <v>26337</v>
      </c>
      <c r="R2717" s="2" t="s">
        <v>168</v>
      </c>
      <c r="S2717" t="s">
        <v>28855</v>
      </c>
    </row>
    <row r="2718" spans="1:19" ht="16.5" customHeight="1">
      <c r="A2718" s="2" t="s">
        <v>17650</v>
      </c>
      <c r="B2718" s="2" t="s">
        <v>17651</v>
      </c>
      <c r="C2718" s="2" t="s">
        <v>17652</v>
      </c>
      <c r="D2718" s="2" t="s">
        <v>17127</v>
      </c>
      <c r="E2718" s="2" t="str">
        <f>VLOOKUP(D2718,GOL!B:C,2,FALSE)</f>
        <v>Pengatur Tk. I</v>
      </c>
      <c r="F2718" s="9">
        <v>42095</v>
      </c>
      <c r="G2718" s="2" t="s">
        <v>15</v>
      </c>
      <c r="H2718" s="5"/>
      <c r="I2718" s="2" t="s">
        <v>15</v>
      </c>
      <c r="J2718" s="4">
        <v>42095</v>
      </c>
      <c r="K2718" s="2" t="s">
        <v>166</v>
      </c>
      <c r="L2718" s="2" t="s">
        <v>26</v>
      </c>
      <c r="M2718" s="2" t="s">
        <v>15</v>
      </c>
      <c r="N2718" s="2" t="s">
        <v>15</v>
      </c>
      <c r="O2718" s="2" t="s">
        <v>3154</v>
      </c>
      <c r="P2718" s="9">
        <v>34334</v>
      </c>
      <c r="Q2718" s="6">
        <v>21954</v>
      </c>
      <c r="R2718" s="2" t="s">
        <v>168</v>
      </c>
      <c r="S2718" t="s">
        <v>25493</v>
      </c>
    </row>
    <row r="2719" spans="1:19" ht="16.5" customHeight="1">
      <c r="A2719" s="2" t="s">
        <v>17660</v>
      </c>
      <c r="B2719" s="2" t="s">
        <v>17661</v>
      </c>
      <c r="C2719" s="2" t="s">
        <v>17662</v>
      </c>
      <c r="D2719" s="2" t="s">
        <v>17127</v>
      </c>
      <c r="E2719" s="2" t="str">
        <f>VLOOKUP(D2719,GOL!B:C,2,FALSE)</f>
        <v>Pengatur Tk. I</v>
      </c>
      <c r="F2719" s="9">
        <v>42095</v>
      </c>
      <c r="G2719" s="2" t="s">
        <v>15</v>
      </c>
      <c r="H2719" s="5"/>
      <c r="I2719" s="2" t="s">
        <v>15</v>
      </c>
      <c r="J2719" s="4">
        <v>42095</v>
      </c>
      <c r="K2719" s="2" t="s">
        <v>166</v>
      </c>
      <c r="L2719" s="2" t="s">
        <v>26</v>
      </c>
      <c r="M2719" s="2" t="s">
        <v>15</v>
      </c>
      <c r="N2719" s="2" t="s">
        <v>15</v>
      </c>
      <c r="O2719" s="2" t="s">
        <v>17663</v>
      </c>
      <c r="P2719" s="9">
        <v>34740</v>
      </c>
      <c r="Q2719" s="6">
        <v>26890</v>
      </c>
      <c r="R2719" s="2" t="s">
        <v>168</v>
      </c>
      <c r="S2719" t="s">
        <v>25493</v>
      </c>
    </row>
    <row r="2720" spans="1:19" ht="16.5" customHeight="1">
      <c r="A2720" s="2" t="s">
        <v>17664</v>
      </c>
      <c r="B2720" s="2" t="s">
        <v>17665</v>
      </c>
      <c r="C2720" s="2" t="s">
        <v>17666</v>
      </c>
      <c r="D2720" s="2" t="s">
        <v>17127</v>
      </c>
      <c r="E2720" s="2" t="str">
        <f>VLOOKUP(D2720,GOL!B:C,2,FALSE)</f>
        <v>Pengatur Tk. I</v>
      </c>
      <c r="F2720" s="9">
        <v>42095</v>
      </c>
      <c r="G2720" s="2" t="s">
        <v>15</v>
      </c>
      <c r="H2720" s="5"/>
      <c r="I2720" s="2" t="s">
        <v>15</v>
      </c>
      <c r="J2720" s="4">
        <v>42095</v>
      </c>
      <c r="K2720" s="2" t="s">
        <v>166</v>
      </c>
      <c r="L2720" s="2" t="s">
        <v>26</v>
      </c>
      <c r="M2720" s="2" t="s">
        <v>15</v>
      </c>
      <c r="N2720" s="2" t="s">
        <v>15</v>
      </c>
      <c r="O2720" s="2" t="s">
        <v>3132</v>
      </c>
      <c r="P2720" s="9">
        <v>38169</v>
      </c>
      <c r="Q2720" s="6">
        <v>26487</v>
      </c>
      <c r="R2720" s="2" t="s">
        <v>168</v>
      </c>
      <c r="S2720" t="s">
        <v>25493</v>
      </c>
    </row>
    <row r="2721" spans="1:19" ht="16.5" customHeight="1">
      <c r="A2721" s="2" t="s">
        <v>17667</v>
      </c>
      <c r="B2721" s="2" t="s">
        <v>17668</v>
      </c>
      <c r="C2721" s="2" t="s">
        <v>17669</v>
      </c>
      <c r="D2721" s="2" t="s">
        <v>17127</v>
      </c>
      <c r="E2721" s="2" t="str">
        <f>VLOOKUP(D2721,GOL!B:C,2,FALSE)</f>
        <v>Pengatur Tk. I</v>
      </c>
      <c r="F2721" s="9">
        <v>42095</v>
      </c>
      <c r="G2721" s="2" t="s">
        <v>15</v>
      </c>
      <c r="H2721" s="5"/>
      <c r="I2721" s="2" t="s">
        <v>15</v>
      </c>
      <c r="J2721" s="4">
        <v>42095</v>
      </c>
      <c r="K2721" s="2" t="s">
        <v>166</v>
      </c>
      <c r="L2721" s="2" t="s">
        <v>26</v>
      </c>
      <c r="M2721" s="2" t="s">
        <v>15</v>
      </c>
      <c r="N2721" s="2" t="s">
        <v>15</v>
      </c>
      <c r="O2721" s="2" t="s">
        <v>3132</v>
      </c>
      <c r="P2721" s="9">
        <v>38169</v>
      </c>
      <c r="Q2721" s="6">
        <v>27487</v>
      </c>
      <c r="R2721" s="2" t="s">
        <v>168</v>
      </c>
      <c r="S2721" t="s">
        <v>25493</v>
      </c>
    </row>
    <row r="2722" spans="1:19" ht="16.5" customHeight="1">
      <c r="A2722" s="2" t="s">
        <v>17907</v>
      </c>
      <c r="B2722" s="2" t="s">
        <v>17908</v>
      </c>
      <c r="C2722" s="2" t="s">
        <v>17909</v>
      </c>
      <c r="D2722" s="2" t="s">
        <v>17772</v>
      </c>
      <c r="E2722" s="2" t="str">
        <f>VLOOKUP(D2722,GOL!B:C,2,FALSE)</f>
        <v>Pengatur</v>
      </c>
      <c r="F2722" s="9">
        <v>41000</v>
      </c>
      <c r="G2722" s="2" t="s">
        <v>15</v>
      </c>
      <c r="H2722" s="5"/>
      <c r="I2722" s="2" t="s">
        <v>15</v>
      </c>
      <c r="J2722" s="4">
        <v>40238</v>
      </c>
      <c r="K2722" s="2" t="s">
        <v>166</v>
      </c>
      <c r="L2722" s="2" t="s">
        <v>26</v>
      </c>
      <c r="M2722" s="2" t="s">
        <v>15</v>
      </c>
      <c r="N2722" s="2" t="s">
        <v>15</v>
      </c>
      <c r="O2722" s="2" t="s">
        <v>155</v>
      </c>
      <c r="P2722" s="9">
        <v>38292</v>
      </c>
      <c r="Q2722" s="6">
        <v>30451</v>
      </c>
      <c r="R2722" s="2" t="s">
        <v>168</v>
      </c>
      <c r="S2722" t="s">
        <v>25493</v>
      </c>
    </row>
    <row r="2723" spans="1:19" ht="16.5" customHeight="1">
      <c r="A2723" s="2" t="s">
        <v>18079</v>
      </c>
      <c r="B2723" s="2" t="s">
        <v>18080</v>
      </c>
      <c r="C2723" s="2" t="s">
        <v>18081</v>
      </c>
      <c r="D2723" s="2" t="s">
        <v>17772</v>
      </c>
      <c r="E2723" s="2" t="str">
        <f>VLOOKUP(D2723,GOL!B:C,2,FALSE)</f>
        <v>Pengatur</v>
      </c>
      <c r="F2723" s="9">
        <v>41183</v>
      </c>
      <c r="G2723" s="2" t="s">
        <v>15</v>
      </c>
      <c r="H2723" s="5"/>
      <c r="I2723" s="2" t="s">
        <v>15</v>
      </c>
      <c r="J2723" s="4">
        <v>40664</v>
      </c>
      <c r="K2723" s="2" t="s">
        <v>166</v>
      </c>
      <c r="L2723" s="2" t="s">
        <v>26</v>
      </c>
      <c r="M2723" s="2" t="s">
        <v>15</v>
      </c>
      <c r="N2723" s="2" t="s">
        <v>15</v>
      </c>
      <c r="O2723" s="2" t="s">
        <v>5718</v>
      </c>
      <c r="P2723" s="9">
        <v>38169</v>
      </c>
      <c r="Q2723" s="6">
        <v>29882</v>
      </c>
      <c r="R2723" s="2" t="s">
        <v>168</v>
      </c>
      <c r="S2723" t="s">
        <v>25493</v>
      </c>
    </row>
    <row r="2724" spans="1:19" ht="16.5" customHeight="1">
      <c r="A2724" s="2" t="s">
        <v>18115</v>
      </c>
      <c r="B2724" s="2" t="s">
        <v>18116</v>
      </c>
      <c r="C2724" s="2" t="s">
        <v>18117</v>
      </c>
      <c r="D2724" s="2" t="s">
        <v>17772</v>
      </c>
      <c r="E2724" s="2" t="str">
        <f>VLOOKUP(D2724,GOL!B:C,2,FALSE)</f>
        <v>Pengatur</v>
      </c>
      <c r="F2724" s="9">
        <v>41183</v>
      </c>
      <c r="G2724" s="2" t="s">
        <v>15</v>
      </c>
      <c r="H2724" s="5"/>
      <c r="I2724" s="2" t="s">
        <v>15</v>
      </c>
      <c r="J2724" s="4">
        <v>40695</v>
      </c>
      <c r="K2724" s="2" t="s">
        <v>166</v>
      </c>
      <c r="L2724" s="2" t="s">
        <v>26</v>
      </c>
      <c r="M2724" s="2" t="s">
        <v>15</v>
      </c>
      <c r="N2724" s="2" t="s">
        <v>15</v>
      </c>
      <c r="O2724" s="2" t="s">
        <v>155</v>
      </c>
      <c r="P2724" s="10">
        <v>37918</v>
      </c>
      <c r="Q2724" s="6">
        <v>30691</v>
      </c>
      <c r="R2724" s="2" t="s">
        <v>168</v>
      </c>
      <c r="S2724" t="s">
        <v>28817</v>
      </c>
    </row>
    <row r="2725" spans="1:19" ht="16.5" customHeight="1">
      <c r="A2725" s="2" t="s">
        <v>18530</v>
      </c>
      <c r="B2725" s="2" t="s">
        <v>18531</v>
      </c>
      <c r="C2725" s="2" t="s">
        <v>18532</v>
      </c>
      <c r="D2725" s="2" t="s">
        <v>17772</v>
      </c>
      <c r="E2725" s="2" t="str">
        <f>VLOOKUP(D2725,GOL!B:C,2,FALSE)</f>
        <v>Pengatur</v>
      </c>
      <c r="F2725" s="9">
        <v>41365</v>
      </c>
      <c r="G2725" s="2" t="s">
        <v>15</v>
      </c>
      <c r="H2725" s="5"/>
      <c r="I2725" s="2" t="s">
        <v>15</v>
      </c>
      <c r="J2725" s="4">
        <v>40452</v>
      </c>
      <c r="K2725" s="2" t="s">
        <v>166</v>
      </c>
      <c r="L2725" s="2" t="s">
        <v>26</v>
      </c>
      <c r="M2725" s="2" t="s">
        <v>15</v>
      </c>
      <c r="N2725" s="2" t="s">
        <v>15</v>
      </c>
      <c r="O2725" s="2" t="s">
        <v>8672</v>
      </c>
      <c r="P2725" s="9">
        <v>30800</v>
      </c>
      <c r="Q2725" s="6">
        <v>23668</v>
      </c>
      <c r="R2725" s="2" t="s">
        <v>168</v>
      </c>
      <c r="S2725" t="s">
        <v>25493</v>
      </c>
    </row>
    <row r="2726" spans="1:19" ht="16.5" customHeight="1">
      <c r="A2726" s="2" t="s">
        <v>19227</v>
      </c>
      <c r="B2726" s="2" t="s">
        <v>19228</v>
      </c>
      <c r="C2726" s="2" t="s">
        <v>19229</v>
      </c>
      <c r="D2726" s="2" t="s">
        <v>17772</v>
      </c>
      <c r="E2726" s="2" t="str">
        <f>VLOOKUP(D2726,GOL!B:C,2,FALSE)</f>
        <v>Pengatur</v>
      </c>
      <c r="F2726" s="9">
        <v>41730</v>
      </c>
      <c r="G2726" s="2" t="s">
        <v>15</v>
      </c>
      <c r="H2726" s="5"/>
      <c r="I2726" s="2" t="s">
        <v>320</v>
      </c>
      <c r="J2726" s="7"/>
      <c r="K2726" s="2" t="s">
        <v>166</v>
      </c>
      <c r="L2726" s="2" t="s">
        <v>26</v>
      </c>
      <c r="M2726" s="2" t="s">
        <v>15</v>
      </c>
      <c r="N2726" s="2" t="s">
        <v>15</v>
      </c>
      <c r="O2726" s="2" t="s">
        <v>8448</v>
      </c>
      <c r="P2726" s="9">
        <v>30800</v>
      </c>
      <c r="Q2726" s="6">
        <v>23299</v>
      </c>
      <c r="R2726" s="2" t="s">
        <v>168</v>
      </c>
      <c r="S2726" t="s">
        <v>25493</v>
      </c>
    </row>
    <row r="2727" spans="1:19" ht="16.5" customHeight="1">
      <c r="A2727" s="2" t="s">
        <v>19245</v>
      </c>
      <c r="B2727" s="2" t="s">
        <v>19246</v>
      </c>
      <c r="C2727" s="2" t="s">
        <v>19247</v>
      </c>
      <c r="D2727" s="2" t="s">
        <v>17772</v>
      </c>
      <c r="E2727" s="2" t="str">
        <f>VLOOKUP(D2727,GOL!B:C,2,FALSE)</f>
        <v>Pengatur</v>
      </c>
      <c r="F2727" s="9">
        <v>41730</v>
      </c>
      <c r="G2727" s="2" t="s">
        <v>15</v>
      </c>
      <c r="H2727" s="5"/>
      <c r="I2727" s="2" t="s">
        <v>320</v>
      </c>
      <c r="J2727" s="7"/>
      <c r="K2727" s="2" t="s">
        <v>166</v>
      </c>
      <c r="L2727" s="2" t="s">
        <v>26</v>
      </c>
      <c r="M2727" s="2" t="s">
        <v>15</v>
      </c>
      <c r="N2727" s="2" t="s">
        <v>15</v>
      </c>
      <c r="O2727" s="2" t="s">
        <v>9397</v>
      </c>
      <c r="P2727" s="9">
        <v>31930</v>
      </c>
      <c r="Q2727" s="6">
        <v>24800</v>
      </c>
      <c r="R2727" s="2" t="s">
        <v>168</v>
      </c>
      <c r="S2727" t="s">
        <v>25493</v>
      </c>
    </row>
    <row r="2728" spans="1:19" ht="16.5" customHeight="1">
      <c r="A2728" s="2" t="s">
        <v>19525</v>
      </c>
      <c r="B2728" s="2" t="s">
        <v>19526</v>
      </c>
      <c r="C2728" s="2" t="s">
        <v>19527</v>
      </c>
      <c r="D2728" s="2" t="s">
        <v>17772</v>
      </c>
      <c r="E2728" s="2" t="str">
        <f>VLOOKUP(D2728,GOL!B:C,2,FALSE)</f>
        <v>Pengatur</v>
      </c>
      <c r="F2728" s="9">
        <v>41913</v>
      </c>
      <c r="G2728" s="2" t="s">
        <v>15</v>
      </c>
      <c r="H2728" s="5"/>
      <c r="I2728" s="2" t="s">
        <v>320</v>
      </c>
      <c r="J2728" s="7"/>
      <c r="K2728" s="2" t="s">
        <v>166</v>
      </c>
      <c r="L2728" s="2" t="s">
        <v>26</v>
      </c>
      <c r="M2728" s="2" t="s">
        <v>15</v>
      </c>
      <c r="N2728" s="2" t="s">
        <v>15</v>
      </c>
      <c r="O2728" s="2" t="s">
        <v>14412</v>
      </c>
      <c r="P2728" s="9">
        <v>38352</v>
      </c>
      <c r="Q2728" s="6">
        <v>25723</v>
      </c>
      <c r="R2728" s="2" t="s">
        <v>168</v>
      </c>
      <c r="S2728" t="s">
        <v>28842</v>
      </c>
    </row>
    <row r="2729" spans="1:19" ht="16.5" customHeight="1">
      <c r="A2729" s="2" t="s">
        <v>20848</v>
      </c>
      <c r="B2729" s="2" t="s">
        <v>20849</v>
      </c>
      <c r="C2729" s="2" t="s">
        <v>20850</v>
      </c>
      <c r="D2729" s="2" t="s">
        <v>17772</v>
      </c>
      <c r="E2729" s="2" t="str">
        <f>VLOOKUP(D2729,GOL!B:C,2,FALSE)</f>
        <v>Pengatur</v>
      </c>
      <c r="F2729" s="9">
        <v>42095</v>
      </c>
      <c r="G2729" s="2" t="s">
        <v>15</v>
      </c>
      <c r="H2729" s="5"/>
      <c r="I2729" s="2" t="s">
        <v>15</v>
      </c>
      <c r="J2729" s="4">
        <v>42095</v>
      </c>
      <c r="K2729" s="2" t="s">
        <v>166</v>
      </c>
      <c r="L2729" s="2" t="s">
        <v>26</v>
      </c>
      <c r="M2729" s="2" t="s">
        <v>15</v>
      </c>
      <c r="N2729" s="2" t="s">
        <v>15</v>
      </c>
      <c r="O2729" s="2" t="s">
        <v>20851</v>
      </c>
      <c r="P2729" s="9">
        <v>35212</v>
      </c>
      <c r="Q2729" s="6">
        <v>28152</v>
      </c>
      <c r="R2729" s="2" t="s">
        <v>168</v>
      </c>
      <c r="S2729" t="s">
        <v>25493</v>
      </c>
    </row>
    <row r="2730" spans="1:19" ht="16.5" customHeight="1">
      <c r="A2730" s="2" t="s">
        <v>21012</v>
      </c>
      <c r="B2730" s="2" t="s">
        <v>21013</v>
      </c>
      <c r="C2730" s="2" t="s">
        <v>21014</v>
      </c>
      <c r="D2730" s="2" t="s">
        <v>17772</v>
      </c>
      <c r="E2730" s="2" t="str">
        <f>VLOOKUP(D2730,GOL!B:C,2,FALSE)</f>
        <v>Pengatur</v>
      </c>
      <c r="F2730" s="9">
        <v>42095</v>
      </c>
      <c r="G2730" s="2" t="s">
        <v>15</v>
      </c>
      <c r="H2730" s="5"/>
      <c r="I2730" s="2" t="s">
        <v>15</v>
      </c>
      <c r="J2730" s="4">
        <v>42095</v>
      </c>
      <c r="K2730" s="2" t="s">
        <v>166</v>
      </c>
      <c r="L2730" s="2" t="s">
        <v>26</v>
      </c>
      <c r="M2730" s="2" t="s">
        <v>15</v>
      </c>
      <c r="N2730" s="2" t="s">
        <v>15</v>
      </c>
      <c r="O2730" s="2" t="s">
        <v>20851</v>
      </c>
      <c r="P2730" s="9">
        <v>31523</v>
      </c>
      <c r="Q2730" s="6">
        <v>24296</v>
      </c>
      <c r="R2730" s="2" t="s">
        <v>168</v>
      </c>
      <c r="S2730" t="s">
        <v>28849</v>
      </c>
    </row>
    <row r="2731" spans="1:19" ht="16.5" customHeight="1">
      <c r="A2731" s="2" t="s">
        <v>21169</v>
      </c>
      <c r="B2731" s="2" t="s">
        <v>21170</v>
      </c>
      <c r="C2731" s="2" t="s">
        <v>21171</v>
      </c>
      <c r="D2731" s="2" t="s">
        <v>17772</v>
      </c>
      <c r="E2731" s="2" t="str">
        <f>VLOOKUP(D2731,GOL!B:C,2,FALSE)</f>
        <v>Pengatur</v>
      </c>
      <c r="F2731" s="9">
        <v>42095</v>
      </c>
      <c r="G2731" s="2" t="s">
        <v>15</v>
      </c>
      <c r="H2731" s="5"/>
      <c r="I2731" s="2" t="s">
        <v>15</v>
      </c>
      <c r="J2731" s="4">
        <v>42095</v>
      </c>
      <c r="K2731" s="2" t="s">
        <v>166</v>
      </c>
      <c r="L2731" s="2" t="s">
        <v>26</v>
      </c>
      <c r="M2731" s="2" t="s">
        <v>15</v>
      </c>
      <c r="N2731" s="2" t="s">
        <v>15</v>
      </c>
      <c r="O2731" s="2" t="s">
        <v>20851</v>
      </c>
      <c r="P2731" s="9">
        <v>30434</v>
      </c>
      <c r="Q2731" s="6">
        <v>23366</v>
      </c>
      <c r="R2731" s="2" t="s">
        <v>168</v>
      </c>
      <c r="S2731" t="s">
        <v>25493</v>
      </c>
    </row>
    <row r="2732" spans="1:19" ht="16.5" customHeight="1">
      <c r="A2732" s="2" t="s">
        <v>21172</v>
      </c>
      <c r="B2732" s="2" t="s">
        <v>21173</v>
      </c>
      <c r="C2732" s="2" t="s">
        <v>21174</v>
      </c>
      <c r="D2732" s="2" t="s">
        <v>17772</v>
      </c>
      <c r="E2732" s="2" t="str">
        <f>VLOOKUP(D2732,GOL!B:C,2,FALSE)</f>
        <v>Pengatur</v>
      </c>
      <c r="F2732" s="9">
        <v>42095</v>
      </c>
      <c r="G2732" s="2" t="s">
        <v>15</v>
      </c>
      <c r="H2732" s="5"/>
      <c r="I2732" s="2" t="s">
        <v>15</v>
      </c>
      <c r="J2732" s="4">
        <v>42095</v>
      </c>
      <c r="K2732" s="2" t="s">
        <v>166</v>
      </c>
      <c r="L2732" s="2" t="s">
        <v>26</v>
      </c>
      <c r="M2732" s="2" t="s">
        <v>15</v>
      </c>
      <c r="N2732" s="2" t="s">
        <v>15</v>
      </c>
      <c r="O2732" s="2" t="s">
        <v>696</v>
      </c>
      <c r="P2732" s="9">
        <v>32283</v>
      </c>
      <c r="Q2732" s="6">
        <v>25706</v>
      </c>
      <c r="R2732" s="2" t="s">
        <v>168</v>
      </c>
      <c r="S2732" t="s">
        <v>25493</v>
      </c>
    </row>
    <row r="2733" spans="1:19" ht="16.5" customHeight="1">
      <c r="A2733" s="2" t="s">
        <v>21175</v>
      </c>
      <c r="B2733" s="2" t="s">
        <v>21176</v>
      </c>
      <c r="C2733" s="2" t="s">
        <v>21177</v>
      </c>
      <c r="D2733" s="2" t="s">
        <v>17772</v>
      </c>
      <c r="E2733" s="2" t="str">
        <f>VLOOKUP(D2733,GOL!B:C,2,FALSE)</f>
        <v>Pengatur</v>
      </c>
      <c r="F2733" s="9">
        <v>42095</v>
      </c>
      <c r="G2733" s="2" t="s">
        <v>15</v>
      </c>
      <c r="H2733" s="5"/>
      <c r="I2733" s="2" t="s">
        <v>15</v>
      </c>
      <c r="J2733" s="4">
        <v>42095</v>
      </c>
      <c r="K2733" s="2" t="s">
        <v>166</v>
      </c>
      <c r="L2733" s="2" t="s">
        <v>26</v>
      </c>
      <c r="M2733" s="2" t="s">
        <v>15</v>
      </c>
      <c r="N2733" s="2" t="s">
        <v>15</v>
      </c>
      <c r="O2733" s="2" t="s">
        <v>20851</v>
      </c>
      <c r="P2733" s="9">
        <v>35062</v>
      </c>
      <c r="Q2733" s="6">
        <v>26627</v>
      </c>
      <c r="R2733" s="2" t="s">
        <v>168</v>
      </c>
      <c r="S2733" t="s">
        <v>25493</v>
      </c>
    </row>
    <row r="2734" spans="1:19" ht="16.5" customHeight="1">
      <c r="A2734" s="2" t="s">
        <v>21227</v>
      </c>
      <c r="B2734" s="2" t="s">
        <v>21228</v>
      </c>
      <c r="C2734" s="2" t="s">
        <v>21229</v>
      </c>
      <c r="D2734" s="2" t="s">
        <v>17772</v>
      </c>
      <c r="E2734" s="2" t="str">
        <f>VLOOKUP(D2734,GOL!B:C,2,FALSE)</f>
        <v>Pengatur</v>
      </c>
      <c r="F2734" s="9">
        <v>42278</v>
      </c>
      <c r="G2734" s="2" t="s">
        <v>15</v>
      </c>
      <c r="H2734" s="5"/>
      <c r="I2734" s="2" t="s">
        <v>15</v>
      </c>
      <c r="J2734" s="4">
        <v>42278</v>
      </c>
      <c r="K2734" s="2" t="s">
        <v>166</v>
      </c>
      <c r="L2734" s="2" t="s">
        <v>26</v>
      </c>
      <c r="M2734" s="2" t="s">
        <v>15</v>
      </c>
      <c r="N2734" s="2" t="s">
        <v>15</v>
      </c>
      <c r="O2734" s="2" t="s">
        <v>20851</v>
      </c>
      <c r="P2734" s="9">
        <v>35062</v>
      </c>
      <c r="Q2734" s="6">
        <v>25638</v>
      </c>
      <c r="R2734" s="2" t="s">
        <v>168</v>
      </c>
      <c r="S2734" t="s">
        <v>25493</v>
      </c>
    </row>
    <row r="2735" spans="1:19" ht="16.5" customHeight="1">
      <c r="A2735" s="2" t="s">
        <v>21269</v>
      </c>
      <c r="B2735" s="2" t="s">
        <v>21270</v>
      </c>
      <c r="C2735" s="2" t="s">
        <v>21271</v>
      </c>
      <c r="D2735" s="2" t="s">
        <v>17772</v>
      </c>
      <c r="E2735" s="2" t="str">
        <f>VLOOKUP(D2735,GOL!B:C,2,FALSE)</f>
        <v>Pengatur</v>
      </c>
      <c r="F2735" s="9">
        <v>42278</v>
      </c>
      <c r="G2735" s="2" t="s">
        <v>15</v>
      </c>
      <c r="H2735" s="5"/>
      <c r="I2735" s="2" t="s">
        <v>320</v>
      </c>
      <c r="J2735" s="4">
        <v>42278</v>
      </c>
      <c r="K2735" s="2" t="s">
        <v>166</v>
      </c>
      <c r="L2735" s="2" t="s">
        <v>26</v>
      </c>
      <c r="M2735" s="2" t="s">
        <v>15</v>
      </c>
      <c r="N2735" s="2" t="s">
        <v>15</v>
      </c>
      <c r="O2735" s="2" t="s">
        <v>155</v>
      </c>
      <c r="P2735" s="12"/>
      <c r="Q2735" s="6">
        <v>30557</v>
      </c>
      <c r="R2735" s="2" t="s">
        <v>168</v>
      </c>
      <c r="S2735" t="s">
        <v>25493</v>
      </c>
    </row>
    <row r="2736" spans="1:19" ht="16.5" customHeight="1">
      <c r="A2736" s="2" t="s">
        <v>21275</v>
      </c>
      <c r="B2736" s="2" t="s">
        <v>21276</v>
      </c>
      <c r="C2736" s="2" t="s">
        <v>21277</v>
      </c>
      <c r="D2736" s="2" t="s">
        <v>17772</v>
      </c>
      <c r="E2736" s="2" t="str">
        <f>VLOOKUP(D2736,GOL!B:C,2,FALSE)</f>
        <v>Pengatur</v>
      </c>
      <c r="F2736" s="9">
        <v>42278</v>
      </c>
      <c r="G2736" s="2" t="s">
        <v>15</v>
      </c>
      <c r="H2736" s="5"/>
      <c r="I2736" s="2" t="s">
        <v>320</v>
      </c>
      <c r="J2736" s="4">
        <v>42278</v>
      </c>
      <c r="K2736" s="2" t="s">
        <v>166</v>
      </c>
      <c r="L2736" s="2" t="s">
        <v>26</v>
      </c>
      <c r="M2736" s="2" t="s">
        <v>15</v>
      </c>
      <c r="N2736" s="2" t="s">
        <v>15</v>
      </c>
      <c r="O2736" s="2" t="s">
        <v>16629</v>
      </c>
      <c r="P2736" s="9">
        <v>39250</v>
      </c>
      <c r="Q2736" s="6">
        <v>31888</v>
      </c>
      <c r="R2736" s="2" t="s">
        <v>168</v>
      </c>
      <c r="S2736" t="s">
        <v>25493</v>
      </c>
    </row>
    <row r="2737" spans="1:19" ht="16.5" customHeight="1">
      <c r="A2737" s="2" t="s">
        <v>22050</v>
      </c>
      <c r="B2737" s="2" t="s">
        <v>22051</v>
      </c>
      <c r="C2737" s="2" t="s">
        <v>22052</v>
      </c>
      <c r="D2737" s="2" t="s">
        <v>21846</v>
      </c>
      <c r="E2737" s="2" t="str">
        <f>VLOOKUP(D2737,GOL!B:C,2,FALSE)</f>
        <v>Pengatur Muda Tk.I</v>
      </c>
      <c r="F2737" s="9">
        <v>41365</v>
      </c>
      <c r="G2737" s="2" t="s">
        <v>15</v>
      </c>
      <c r="H2737" s="5"/>
      <c r="I2737" s="2" t="s">
        <v>320</v>
      </c>
      <c r="J2737" s="7"/>
      <c r="K2737" s="2" t="s">
        <v>166</v>
      </c>
      <c r="L2737" s="2" t="s">
        <v>26</v>
      </c>
      <c r="M2737" s="2" t="s">
        <v>15</v>
      </c>
      <c r="N2737" s="2" t="s">
        <v>15</v>
      </c>
      <c r="O2737" s="2" t="s">
        <v>11024</v>
      </c>
      <c r="P2737" s="9">
        <v>31934</v>
      </c>
      <c r="Q2737" s="6">
        <v>26305</v>
      </c>
      <c r="R2737" s="2" t="s">
        <v>168</v>
      </c>
      <c r="S2737" t="s">
        <v>25493</v>
      </c>
    </row>
    <row r="2738" spans="1:19" ht="16.5" customHeight="1">
      <c r="A2738" s="2" t="s">
        <v>23009</v>
      </c>
      <c r="B2738" s="2" t="s">
        <v>23010</v>
      </c>
      <c r="C2738" s="2" t="s">
        <v>23011</v>
      </c>
      <c r="D2738" s="2" t="s">
        <v>21846</v>
      </c>
      <c r="E2738" s="2" t="str">
        <f>VLOOKUP(D2738,GOL!B:C,2,FALSE)</f>
        <v>Pengatur Muda Tk.I</v>
      </c>
      <c r="F2738" s="9">
        <v>41730</v>
      </c>
      <c r="G2738" s="2" t="s">
        <v>15</v>
      </c>
      <c r="H2738" s="5"/>
      <c r="I2738" s="2" t="s">
        <v>320</v>
      </c>
      <c r="J2738" s="7"/>
      <c r="K2738" s="2" t="s">
        <v>166</v>
      </c>
      <c r="L2738" s="2" t="s">
        <v>26</v>
      </c>
      <c r="M2738" s="2" t="s">
        <v>15</v>
      </c>
      <c r="N2738" s="2" t="s">
        <v>15</v>
      </c>
      <c r="O2738" s="2" t="s">
        <v>5913</v>
      </c>
      <c r="P2738" s="12"/>
      <c r="Q2738" s="6">
        <v>26955</v>
      </c>
      <c r="R2738" s="2" t="s">
        <v>168</v>
      </c>
      <c r="S2738" t="s">
        <v>25493</v>
      </c>
    </row>
    <row r="2739" spans="1:19" ht="16.5" customHeight="1">
      <c r="A2739" s="2" t="s">
        <v>14632</v>
      </c>
      <c r="B2739" s="2" t="s">
        <v>14633</v>
      </c>
      <c r="C2739" s="2" t="s">
        <v>14634</v>
      </c>
      <c r="D2739" s="2" t="s">
        <v>13178</v>
      </c>
      <c r="E2739" s="2" t="str">
        <f>VLOOKUP(D2739,GOL!B:C,2,FALSE)</f>
        <v>Penata Muda Tk. I</v>
      </c>
      <c r="F2739" s="9">
        <v>41730</v>
      </c>
      <c r="G2739" s="2" t="s">
        <v>7491</v>
      </c>
      <c r="H2739" s="8">
        <v>43009</v>
      </c>
      <c r="I2739" s="2" t="s">
        <v>320</v>
      </c>
      <c r="J2739" s="4">
        <v>42745</v>
      </c>
      <c r="K2739" s="2" t="s">
        <v>14635</v>
      </c>
      <c r="L2739" s="2" t="s">
        <v>26</v>
      </c>
      <c r="M2739" s="2" t="s">
        <v>15</v>
      </c>
      <c r="N2739" s="2" t="s">
        <v>15</v>
      </c>
      <c r="O2739" s="2" t="s">
        <v>4822</v>
      </c>
      <c r="P2739" s="9">
        <v>25633</v>
      </c>
      <c r="Q2739" s="6">
        <v>25633</v>
      </c>
      <c r="R2739" s="2" t="s">
        <v>14636</v>
      </c>
      <c r="S2739" t="s">
        <v>25493</v>
      </c>
    </row>
    <row r="2740" spans="1:19" ht="16.5" customHeight="1">
      <c r="A2740" s="2" t="s">
        <v>17957</v>
      </c>
      <c r="B2740" s="2" t="s">
        <v>17958</v>
      </c>
      <c r="C2740" s="2" t="s">
        <v>17959</v>
      </c>
      <c r="D2740" s="2" t="s">
        <v>17772</v>
      </c>
      <c r="E2740" s="2" t="str">
        <f>VLOOKUP(D2740,GOL!B:C,2,FALSE)</f>
        <v>Pengatur</v>
      </c>
      <c r="F2740" s="9">
        <v>41183</v>
      </c>
      <c r="G2740" s="2" t="s">
        <v>15</v>
      </c>
      <c r="H2740" s="5"/>
      <c r="I2740" s="2" t="s">
        <v>320</v>
      </c>
      <c r="J2740" s="7"/>
      <c r="K2740" s="2" t="s">
        <v>14635</v>
      </c>
      <c r="L2740" s="2" t="s">
        <v>26</v>
      </c>
      <c r="M2740" s="2" t="s">
        <v>15</v>
      </c>
      <c r="N2740" s="2" t="s">
        <v>15</v>
      </c>
      <c r="O2740" s="2" t="s">
        <v>9397</v>
      </c>
      <c r="P2740" s="9">
        <v>37986</v>
      </c>
      <c r="Q2740" s="6">
        <v>25388</v>
      </c>
      <c r="R2740" s="2" t="s">
        <v>14636</v>
      </c>
      <c r="S2740" t="s">
        <v>25493</v>
      </c>
    </row>
    <row r="2741" spans="1:19" ht="16.5" customHeight="1">
      <c r="A2741" s="2" t="s">
        <v>618</v>
      </c>
      <c r="B2741" s="2" t="s">
        <v>619</v>
      </c>
      <c r="C2741" s="2" t="s">
        <v>620</v>
      </c>
      <c r="D2741" s="2" t="s">
        <v>312</v>
      </c>
      <c r="E2741" s="2" t="str">
        <f>VLOOKUP(D2741,GOL!B:C,2,FALSE)</f>
        <v>Pembina Tk. I</v>
      </c>
      <c r="F2741" s="9">
        <v>39904</v>
      </c>
      <c r="G2741" s="2" t="s">
        <v>15</v>
      </c>
      <c r="H2741" s="5"/>
      <c r="I2741" s="2" t="s">
        <v>15</v>
      </c>
      <c r="J2741" s="4">
        <v>37530</v>
      </c>
      <c r="K2741" s="2" t="s">
        <v>621</v>
      </c>
      <c r="L2741" s="2" t="s">
        <v>26</v>
      </c>
      <c r="M2741" s="2" t="s">
        <v>15</v>
      </c>
      <c r="N2741" s="2" t="s">
        <v>15</v>
      </c>
      <c r="O2741" s="2" t="s">
        <v>155</v>
      </c>
      <c r="P2741" s="9">
        <v>35795</v>
      </c>
      <c r="Q2741" s="6">
        <v>21059</v>
      </c>
      <c r="R2741" s="2" t="s">
        <v>622</v>
      </c>
      <c r="S2741" t="s">
        <v>28841</v>
      </c>
    </row>
    <row r="2742" spans="1:19" ht="16.5" customHeight="1">
      <c r="A2742" s="2" t="s">
        <v>816</v>
      </c>
      <c r="B2742" s="2" t="s">
        <v>817</v>
      </c>
      <c r="C2742" s="2" t="s">
        <v>818</v>
      </c>
      <c r="D2742" s="2" t="s">
        <v>312</v>
      </c>
      <c r="E2742" s="2" t="str">
        <f>VLOOKUP(D2742,GOL!B:C,2,FALSE)</f>
        <v>Pembina Tk. I</v>
      </c>
      <c r="F2742" s="9">
        <v>40269</v>
      </c>
      <c r="G2742" s="2" t="s">
        <v>15</v>
      </c>
      <c r="H2742" s="5"/>
      <c r="I2742" s="2" t="s">
        <v>15</v>
      </c>
      <c r="J2742" s="4">
        <v>40269</v>
      </c>
      <c r="K2742" s="2" t="s">
        <v>621</v>
      </c>
      <c r="L2742" s="2" t="s">
        <v>26</v>
      </c>
      <c r="M2742" s="2" t="s">
        <v>15</v>
      </c>
      <c r="N2742" s="2" t="s">
        <v>15</v>
      </c>
      <c r="O2742" s="2" t="s">
        <v>155</v>
      </c>
      <c r="P2742" s="9">
        <v>36891</v>
      </c>
      <c r="Q2742" s="6">
        <v>21363</v>
      </c>
      <c r="R2742" s="2" t="s">
        <v>622</v>
      </c>
      <c r="S2742" t="s">
        <v>28819</v>
      </c>
    </row>
    <row r="2743" spans="1:19" ht="16.5" customHeight="1">
      <c r="A2743" s="2" t="s">
        <v>5686</v>
      </c>
      <c r="B2743" s="2" t="s">
        <v>5687</v>
      </c>
      <c r="C2743" s="2" t="s">
        <v>5688</v>
      </c>
      <c r="D2743" s="2" t="s">
        <v>4944</v>
      </c>
      <c r="E2743" s="2" t="str">
        <f>VLOOKUP(D2743,GOL!B:C,2,FALSE)</f>
        <v>Pembina</v>
      </c>
      <c r="F2743" s="9">
        <v>39722</v>
      </c>
      <c r="G2743" s="2" t="s">
        <v>15</v>
      </c>
      <c r="H2743" s="5"/>
      <c r="I2743" s="2" t="s">
        <v>15</v>
      </c>
      <c r="J2743" s="4">
        <v>39722</v>
      </c>
      <c r="K2743" s="2" t="s">
        <v>621</v>
      </c>
      <c r="L2743" s="2" t="s">
        <v>26</v>
      </c>
      <c r="M2743" s="2" t="s">
        <v>15</v>
      </c>
      <c r="N2743" s="2" t="s">
        <v>15</v>
      </c>
      <c r="O2743" s="2" t="s">
        <v>696</v>
      </c>
      <c r="P2743" s="9">
        <v>35795</v>
      </c>
      <c r="Q2743" s="6">
        <v>23468</v>
      </c>
      <c r="R2743" s="2" t="s">
        <v>622</v>
      </c>
      <c r="S2743" t="s">
        <v>25493</v>
      </c>
    </row>
    <row r="2744" spans="1:19" ht="16.5" customHeight="1">
      <c r="A2744" s="2" t="s">
        <v>7770</v>
      </c>
      <c r="B2744" s="2" t="s">
        <v>7771</v>
      </c>
      <c r="C2744" s="2" t="s">
        <v>7772</v>
      </c>
      <c r="D2744" s="2" t="s">
        <v>4944</v>
      </c>
      <c r="E2744" s="2" t="str">
        <f>VLOOKUP(D2744,GOL!B:C,2,FALSE)</f>
        <v>Pembina</v>
      </c>
      <c r="F2744" s="9">
        <v>41548</v>
      </c>
      <c r="G2744" s="2" t="s">
        <v>15</v>
      </c>
      <c r="H2744" s="5"/>
      <c r="I2744" s="2" t="s">
        <v>15</v>
      </c>
      <c r="J2744" s="4">
        <v>40452</v>
      </c>
      <c r="K2744" s="2" t="s">
        <v>621</v>
      </c>
      <c r="L2744" s="2" t="s">
        <v>26</v>
      </c>
      <c r="M2744" s="2" t="s">
        <v>15</v>
      </c>
      <c r="N2744" s="2" t="s">
        <v>15</v>
      </c>
      <c r="O2744" s="2" t="s">
        <v>167</v>
      </c>
      <c r="P2744" s="9">
        <v>37256</v>
      </c>
      <c r="Q2744" s="6">
        <v>24264</v>
      </c>
      <c r="R2744" s="2" t="s">
        <v>622</v>
      </c>
      <c r="S2744" t="s">
        <v>28812</v>
      </c>
    </row>
    <row r="2745" spans="1:19" ht="16.5" customHeight="1">
      <c r="A2745" s="2" t="s">
        <v>14392</v>
      </c>
      <c r="B2745" s="2" t="s">
        <v>14393</v>
      </c>
      <c r="C2745" s="2" t="s">
        <v>14394</v>
      </c>
      <c r="D2745" s="2" t="s">
        <v>13178</v>
      </c>
      <c r="E2745" s="2" t="str">
        <f>VLOOKUP(D2745,GOL!B:C,2,FALSE)</f>
        <v>Penata Muda Tk. I</v>
      </c>
      <c r="F2745" s="9">
        <v>41548</v>
      </c>
      <c r="G2745" s="2" t="s">
        <v>15</v>
      </c>
      <c r="H2745" s="5"/>
      <c r="I2745" s="2" t="s">
        <v>15</v>
      </c>
      <c r="J2745" s="4">
        <v>40452</v>
      </c>
      <c r="K2745" s="2" t="s">
        <v>621</v>
      </c>
      <c r="L2745" s="2" t="s">
        <v>26</v>
      </c>
      <c r="M2745" s="2" t="s">
        <v>15</v>
      </c>
      <c r="N2745" s="2" t="s">
        <v>15</v>
      </c>
      <c r="O2745" s="2" t="s">
        <v>2252</v>
      </c>
      <c r="P2745" s="9">
        <v>32508</v>
      </c>
      <c r="Q2745" s="6">
        <v>24665</v>
      </c>
      <c r="R2745" s="2" t="s">
        <v>622</v>
      </c>
      <c r="S2745" t="s">
        <v>28846</v>
      </c>
    </row>
    <row r="2746" spans="1:19" ht="16.5" customHeight="1">
      <c r="A2746" s="2" t="s">
        <v>15</v>
      </c>
      <c r="B2746" s="2" t="s">
        <v>16199</v>
      </c>
      <c r="C2746" s="2" t="s">
        <v>16200</v>
      </c>
      <c r="D2746" s="2" t="s">
        <v>15595</v>
      </c>
      <c r="E2746" s="2" t="str">
        <f>VLOOKUP(D2746,GOL!B:C,2,FALSE)</f>
        <v>Penata Muda</v>
      </c>
      <c r="F2746" s="9">
        <v>41821</v>
      </c>
      <c r="G2746" s="2" t="s">
        <v>15</v>
      </c>
      <c r="H2746" s="5"/>
      <c r="I2746" s="2" t="s">
        <v>15</v>
      </c>
      <c r="J2746" s="7"/>
      <c r="K2746" s="2" t="s">
        <v>621</v>
      </c>
      <c r="L2746" s="2" t="s">
        <v>26</v>
      </c>
      <c r="M2746" s="2" t="s">
        <v>15</v>
      </c>
      <c r="N2746" s="2" t="s">
        <v>15</v>
      </c>
      <c r="O2746" s="2" t="s">
        <v>2047</v>
      </c>
      <c r="P2746" s="12"/>
      <c r="Q2746" s="6">
        <v>31172</v>
      </c>
      <c r="R2746" s="2" t="s">
        <v>622</v>
      </c>
      <c r="S2746" t="s">
        <v>25493</v>
      </c>
    </row>
    <row r="2747" spans="1:19" ht="16.5" customHeight="1">
      <c r="A2747" s="2" t="s">
        <v>15</v>
      </c>
      <c r="B2747" s="2" t="s">
        <v>16220</v>
      </c>
      <c r="C2747" s="2" t="s">
        <v>16221</v>
      </c>
      <c r="D2747" s="2" t="s">
        <v>15595</v>
      </c>
      <c r="E2747" s="2" t="str">
        <f>VLOOKUP(D2747,GOL!B:C,2,FALSE)</f>
        <v>Penata Muda</v>
      </c>
      <c r="F2747" s="9">
        <v>41821</v>
      </c>
      <c r="G2747" s="2" t="s">
        <v>15</v>
      </c>
      <c r="H2747" s="5"/>
      <c r="I2747" s="2" t="s">
        <v>15</v>
      </c>
      <c r="J2747" s="7"/>
      <c r="K2747" s="2" t="s">
        <v>621</v>
      </c>
      <c r="L2747" s="2" t="s">
        <v>26</v>
      </c>
      <c r="M2747" s="2" t="s">
        <v>15</v>
      </c>
      <c r="N2747" s="2" t="s">
        <v>15</v>
      </c>
      <c r="O2747" s="2" t="s">
        <v>2047</v>
      </c>
      <c r="P2747" s="12"/>
      <c r="Q2747" s="6">
        <v>28332</v>
      </c>
      <c r="R2747" s="2" t="s">
        <v>622</v>
      </c>
      <c r="S2747" t="s">
        <v>25493</v>
      </c>
    </row>
    <row r="2748" spans="1:19" ht="16.5" customHeight="1">
      <c r="A2748" s="2" t="s">
        <v>15</v>
      </c>
      <c r="B2748" s="2" t="s">
        <v>16229</v>
      </c>
      <c r="C2748" s="2" t="s">
        <v>16230</v>
      </c>
      <c r="D2748" s="2" t="s">
        <v>15595</v>
      </c>
      <c r="E2748" s="2" t="str">
        <f>VLOOKUP(D2748,GOL!B:C,2,FALSE)</f>
        <v>Penata Muda</v>
      </c>
      <c r="F2748" s="9">
        <v>41821</v>
      </c>
      <c r="G2748" s="2" t="s">
        <v>15</v>
      </c>
      <c r="H2748" s="5"/>
      <c r="I2748" s="2" t="s">
        <v>15</v>
      </c>
      <c r="J2748" s="7"/>
      <c r="K2748" s="2" t="s">
        <v>621</v>
      </c>
      <c r="L2748" s="2" t="s">
        <v>26</v>
      </c>
      <c r="M2748" s="2" t="s">
        <v>15</v>
      </c>
      <c r="N2748" s="2" t="s">
        <v>15</v>
      </c>
      <c r="O2748" s="2" t="s">
        <v>2047</v>
      </c>
      <c r="P2748" s="12"/>
      <c r="Q2748" s="6">
        <v>31295</v>
      </c>
      <c r="R2748" s="2" t="s">
        <v>622</v>
      </c>
      <c r="S2748" t="s">
        <v>25493</v>
      </c>
    </row>
    <row r="2749" spans="1:19" ht="16.5" customHeight="1">
      <c r="A2749" s="2" t="s">
        <v>18121</v>
      </c>
      <c r="B2749" s="2" t="s">
        <v>18122</v>
      </c>
      <c r="C2749" s="2" t="s">
        <v>18123</v>
      </c>
      <c r="D2749" s="2" t="s">
        <v>17772</v>
      </c>
      <c r="E2749" s="2" t="str">
        <f>VLOOKUP(D2749,GOL!B:C,2,FALSE)</f>
        <v>Pengatur</v>
      </c>
      <c r="F2749" s="9">
        <v>41183</v>
      </c>
      <c r="G2749" s="2" t="s">
        <v>15</v>
      </c>
      <c r="H2749" s="5"/>
      <c r="I2749" s="2" t="s">
        <v>15</v>
      </c>
      <c r="J2749" s="4">
        <v>40695</v>
      </c>
      <c r="K2749" s="2" t="s">
        <v>621</v>
      </c>
      <c r="L2749" s="2" t="s">
        <v>26</v>
      </c>
      <c r="M2749" s="2" t="s">
        <v>15</v>
      </c>
      <c r="N2749" s="2" t="s">
        <v>15</v>
      </c>
      <c r="O2749" s="2" t="s">
        <v>155</v>
      </c>
      <c r="P2749" s="10">
        <v>38292</v>
      </c>
      <c r="Q2749" s="6">
        <v>29753</v>
      </c>
      <c r="R2749" s="2" t="s">
        <v>622</v>
      </c>
      <c r="S2749" t="s">
        <v>28804</v>
      </c>
    </row>
    <row r="2750" spans="1:19" ht="16.5" customHeight="1">
      <c r="A2750" s="2" t="s">
        <v>18124</v>
      </c>
      <c r="B2750" s="2" t="s">
        <v>18125</v>
      </c>
      <c r="C2750" s="2" t="s">
        <v>18126</v>
      </c>
      <c r="D2750" s="2" t="s">
        <v>17772</v>
      </c>
      <c r="E2750" s="2" t="str">
        <f>VLOOKUP(D2750,GOL!B:C,2,FALSE)</f>
        <v>Pengatur</v>
      </c>
      <c r="F2750" s="9">
        <v>41183</v>
      </c>
      <c r="G2750" s="2" t="s">
        <v>15</v>
      </c>
      <c r="H2750" s="5"/>
      <c r="I2750" s="2" t="s">
        <v>15</v>
      </c>
      <c r="J2750" s="4">
        <v>40695</v>
      </c>
      <c r="K2750" s="2" t="s">
        <v>621</v>
      </c>
      <c r="L2750" s="2" t="s">
        <v>26</v>
      </c>
      <c r="M2750" s="2" t="s">
        <v>15</v>
      </c>
      <c r="N2750" s="2" t="s">
        <v>15</v>
      </c>
      <c r="O2750" s="2" t="s">
        <v>155</v>
      </c>
      <c r="P2750" s="9">
        <v>38292</v>
      </c>
      <c r="Q2750" s="6">
        <v>30831</v>
      </c>
      <c r="R2750" s="2" t="s">
        <v>622</v>
      </c>
      <c r="S2750" t="s">
        <v>25493</v>
      </c>
    </row>
    <row r="2751" spans="1:19" ht="16.5" customHeight="1">
      <c r="A2751" s="2" t="s">
        <v>18988</v>
      </c>
      <c r="B2751" s="2" t="s">
        <v>18989</v>
      </c>
      <c r="C2751" s="2" t="s">
        <v>18990</v>
      </c>
      <c r="D2751" s="2" t="s">
        <v>17772</v>
      </c>
      <c r="E2751" s="2" t="str">
        <f>VLOOKUP(D2751,GOL!B:C,2,FALSE)</f>
        <v>Pengatur</v>
      </c>
      <c r="F2751" s="9">
        <v>41548</v>
      </c>
      <c r="G2751" s="2" t="s">
        <v>15</v>
      </c>
      <c r="H2751" s="5"/>
      <c r="I2751" s="2" t="s">
        <v>15</v>
      </c>
      <c r="J2751" s="4">
        <v>40452</v>
      </c>
      <c r="K2751" s="2" t="s">
        <v>621</v>
      </c>
      <c r="L2751" s="2" t="s">
        <v>26</v>
      </c>
      <c r="M2751" s="2" t="s">
        <v>15</v>
      </c>
      <c r="N2751" s="2" t="s">
        <v>15</v>
      </c>
      <c r="O2751" s="2" t="s">
        <v>9214</v>
      </c>
      <c r="P2751" s="9">
        <v>35583</v>
      </c>
      <c r="Q2751" s="6">
        <v>28978</v>
      </c>
      <c r="R2751" s="2" t="s">
        <v>622</v>
      </c>
      <c r="S2751" t="s">
        <v>25493</v>
      </c>
    </row>
    <row r="2752" spans="1:19" ht="16.5" customHeight="1">
      <c r="A2752" s="2" t="s">
        <v>21969</v>
      </c>
      <c r="B2752" s="2" t="s">
        <v>21970</v>
      </c>
      <c r="C2752" s="2" t="s">
        <v>1708</v>
      </c>
      <c r="D2752" s="2" t="s">
        <v>21846</v>
      </c>
      <c r="E2752" s="2" t="str">
        <f>VLOOKUP(D2752,GOL!B:C,2,FALSE)</f>
        <v>Pengatur Muda Tk.I</v>
      </c>
      <c r="F2752" s="9">
        <v>40817</v>
      </c>
      <c r="G2752" s="2" t="s">
        <v>15</v>
      </c>
      <c r="H2752" s="5"/>
      <c r="I2752" s="2" t="s">
        <v>15</v>
      </c>
      <c r="J2752" s="4">
        <v>40817</v>
      </c>
      <c r="K2752" s="2" t="s">
        <v>621</v>
      </c>
      <c r="L2752" s="2" t="s">
        <v>26</v>
      </c>
      <c r="M2752" s="2" t="s">
        <v>15</v>
      </c>
      <c r="N2752" s="2" t="s">
        <v>15</v>
      </c>
      <c r="O2752" s="2" t="s">
        <v>13406</v>
      </c>
      <c r="P2752" s="9">
        <v>37060</v>
      </c>
      <c r="Q2752" s="6">
        <v>30298</v>
      </c>
      <c r="R2752" s="2" t="s">
        <v>622</v>
      </c>
      <c r="S2752" t="s">
        <v>25493</v>
      </c>
    </row>
    <row r="2753" spans="1:19" ht="16.5" customHeight="1">
      <c r="A2753" s="2" t="s">
        <v>15</v>
      </c>
      <c r="B2753" s="2" t="s">
        <v>23394</v>
      </c>
      <c r="C2753" s="2" t="s">
        <v>23395</v>
      </c>
      <c r="D2753" s="2" t="s">
        <v>21846</v>
      </c>
      <c r="E2753" s="2" t="str">
        <f>VLOOKUP(D2753,GOL!B:C,2,FALSE)</f>
        <v>Pengatur Muda Tk.I</v>
      </c>
      <c r="F2753" s="9">
        <v>41821</v>
      </c>
      <c r="G2753" s="2" t="s">
        <v>15</v>
      </c>
      <c r="H2753" s="5"/>
      <c r="I2753" s="2" t="s">
        <v>15</v>
      </c>
      <c r="J2753" s="7"/>
      <c r="K2753" s="2" t="s">
        <v>621</v>
      </c>
      <c r="L2753" s="2" t="s">
        <v>26</v>
      </c>
      <c r="M2753" s="2" t="s">
        <v>15</v>
      </c>
      <c r="N2753" s="2" t="s">
        <v>15</v>
      </c>
      <c r="O2753" s="2" t="s">
        <v>155</v>
      </c>
      <c r="P2753" s="12"/>
      <c r="Q2753" s="6">
        <v>26875</v>
      </c>
      <c r="R2753" s="2" t="s">
        <v>622</v>
      </c>
      <c r="S2753" t="s">
        <v>25493</v>
      </c>
    </row>
    <row r="2754" spans="1:19" ht="16.5" customHeight="1">
      <c r="A2754" s="2" t="s">
        <v>15</v>
      </c>
      <c r="B2754" s="2" t="s">
        <v>23769</v>
      </c>
      <c r="C2754" s="2" t="s">
        <v>18681</v>
      </c>
      <c r="D2754" s="2" t="s">
        <v>23499</v>
      </c>
      <c r="E2754" s="2" t="str">
        <f>VLOOKUP(D2754,GOL!B:C,2,FALSE)</f>
        <v>Pengatur Muda</v>
      </c>
      <c r="F2754" s="9">
        <v>41821</v>
      </c>
      <c r="G2754" s="2" t="s">
        <v>15</v>
      </c>
      <c r="H2754" s="5"/>
      <c r="I2754" s="2" t="s">
        <v>15</v>
      </c>
      <c r="J2754" s="7"/>
      <c r="K2754" s="2" t="s">
        <v>621</v>
      </c>
      <c r="L2754" s="2" t="s">
        <v>26</v>
      </c>
      <c r="M2754" s="2" t="s">
        <v>15</v>
      </c>
      <c r="N2754" s="2" t="s">
        <v>15</v>
      </c>
      <c r="O2754" s="2" t="s">
        <v>9242</v>
      </c>
      <c r="P2754" s="12"/>
      <c r="Q2754" s="6">
        <v>28946</v>
      </c>
      <c r="R2754" s="2" t="s">
        <v>622</v>
      </c>
      <c r="S2754" t="s">
        <v>25493</v>
      </c>
    </row>
    <row r="2755" spans="1:19" ht="16.5" customHeight="1">
      <c r="A2755" s="2" t="s">
        <v>1198</v>
      </c>
      <c r="B2755" s="2" t="s">
        <v>1199</v>
      </c>
      <c r="C2755" s="2" t="s">
        <v>1200</v>
      </c>
      <c r="D2755" s="2" t="s">
        <v>312</v>
      </c>
      <c r="E2755" s="2" t="str">
        <f>VLOOKUP(D2755,GOL!B:C,2,FALSE)</f>
        <v>Pembina Tk. I</v>
      </c>
      <c r="F2755" s="9">
        <v>40452</v>
      </c>
      <c r="G2755" s="2" t="s">
        <v>15</v>
      </c>
      <c r="H2755" s="7"/>
      <c r="I2755" s="2" t="s">
        <v>15</v>
      </c>
      <c r="J2755" s="4">
        <v>40452</v>
      </c>
      <c r="K2755" s="2" t="s">
        <v>1201</v>
      </c>
      <c r="L2755" s="2" t="s">
        <v>26</v>
      </c>
      <c r="M2755" s="2" t="s">
        <v>15</v>
      </c>
      <c r="N2755" s="2" t="s">
        <v>15</v>
      </c>
      <c r="O2755" s="2" t="s">
        <v>850</v>
      </c>
      <c r="P2755" s="9">
        <v>38717</v>
      </c>
      <c r="Q2755" s="6">
        <v>20976</v>
      </c>
      <c r="R2755" s="2" t="s">
        <v>1202</v>
      </c>
      <c r="S2755" t="s">
        <v>25493</v>
      </c>
    </row>
    <row r="2756" spans="1:19" ht="16.5" customHeight="1">
      <c r="A2756" s="2" t="s">
        <v>2613</v>
      </c>
      <c r="B2756" s="2" t="s">
        <v>2614</v>
      </c>
      <c r="C2756" s="2" t="s">
        <v>2615</v>
      </c>
      <c r="D2756" s="2" t="s">
        <v>312</v>
      </c>
      <c r="E2756" s="2" t="str">
        <f>VLOOKUP(D2756,GOL!B:C,2,FALSE)</f>
        <v>Pembina Tk. I</v>
      </c>
      <c r="F2756" s="9">
        <v>41365</v>
      </c>
      <c r="G2756" s="2" t="s">
        <v>15</v>
      </c>
      <c r="H2756" s="7"/>
      <c r="I2756" s="2" t="s">
        <v>15</v>
      </c>
      <c r="J2756" s="4">
        <v>38443</v>
      </c>
      <c r="K2756" s="2" t="s">
        <v>1201</v>
      </c>
      <c r="L2756" s="2" t="s">
        <v>26</v>
      </c>
      <c r="M2756" s="2" t="s">
        <v>15</v>
      </c>
      <c r="N2756" s="2" t="s">
        <v>15</v>
      </c>
      <c r="O2756" s="2" t="s">
        <v>155</v>
      </c>
      <c r="P2756" s="9">
        <v>36891</v>
      </c>
      <c r="Q2756" s="6">
        <v>22049</v>
      </c>
      <c r="R2756" s="2" t="s">
        <v>1202</v>
      </c>
      <c r="S2756" t="s">
        <v>25493</v>
      </c>
    </row>
    <row r="2757" spans="1:19" ht="16.5" customHeight="1">
      <c r="A2757" s="2" t="s">
        <v>3231</v>
      </c>
      <c r="B2757" s="2" t="s">
        <v>3232</v>
      </c>
      <c r="C2757" s="2" t="s">
        <v>3233</v>
      </c>
      <c r="D2757" s="2" t="s">
        <v>312</v>
      </c>
      <c r="E2757" s="2" t="str">
        <f>VLOOKUP(D2757,GOL!B:C,2,FALSE)</f>
        <v>Pembina Tk. I</v>
      </c>
      <c r="F2757" s="9">
        <v>42095</v>
      </c>
      <c r="G2757" s="2" t="s">
        <v>15</v>
      </c>
      <c r="H2757" s="7"/>
      <c r="I2757" s="2" t="s">
        <v>15</v>
      </c>
      <c r="J2757" s="4">
        <v>42095</v>
      </c>
      <c r="K2757" s="2" t="s">
        <v>1201</v>
      </c>
      <c r="L2757" s="2" t="s">
        <v>26</v>
      </c>
      <c r="M2757" s="2" t="s">
        <v>15</v>
      </c>
      <c r="N2757" s="2" t="s">
        <v>15</v>
      </c>
      <c r="O2757" s="2" t="s">
        <v>155</v>
      </c>
      <c r="P2757" s="9">
        <v>37256</v>
      </c>
      <c r="Q2757" s="6">
        <v>21678</v>
      </c>
      <c r="R2757" s="2" t="s">
        <v>1202</v>
      </c>
      <c r="S2757" t="s">
        <v>28824</v>
      </c>
    </row>
    <row r="2758" spans="1:19" ht="16.5" customHeight="1">
      <c r="A2758" s="2" t="s">
        <v>4958</v>
      </c>
      <c r="B2758" s="2" t="s">
        <v>4959</v>
      </c>
      <c r="C2758" s="2" t="s">
        <v>4960</v>
      </c>
      <c r="D2758" s="2" t="s">
        <v>4944</v>
      </c>
      <c r="E2758" s="2" t="str">
        <f>VLOOKUP(D2758,GOL!B:C,2,FALSE)</f>
        <v>Pembina</v>
      </c>
      <c r="F2758" s="9">
        <v>36982</v>
      </c>
      <c r="G2758" s="2" t="s">
        <v>15</v>
      </c>
      <c r="H2758" s="7"/>
      <c r="I2758" s="2" t="s">
        <v>15</v>
      </c>
      <c r="J2758" s="4">
        <v>36982</v>
      </c>
      <c r="K2758" s="2" t="s">
        <v>1201</v>
      </c>
      <c r="L2758" s="2" t="s">
        <v>26</v>
      </c>
      <c r="M2758" s="2" t="s">
        <v>15</v>
      </c>
      <c r="N2758" s="2" t="s">
        <v>15</v>
      </c>
      <c r="O2758" s="2" t="s">
        <v>167</v>
      </c>
      <c r="P2758" s="9">
        <v>35064</v>
      </c>
      <c r="Q2758" s="6">
        <v>21669</v>
      </c>
      <c r="R2758" s="2" t="s">
        <v>1202</v>
      </c>
      <c r="S2758" t="s">
        <v>28806</v>
      </c>
    </row>
    <row r="2759" spans="1:19" ht="16.5" customHeight="1">
      <c r="A2759" s="2" t="s">
        <v>7410</v>
      </c>
      <c r="B2759" s="2" t="s">
        <v>7411</v>
      </c>
      <c r="C2759" s="2" t="s">
        <v>7412</v>
      </c>
      <c r="D2759" s="2" t="s">
        <v>4944</v>
      </c>
      <c r="E2759" s="2" t="str">
        <f>VLOOKUP(D2759,GOL!B:C,2,FALSE)</f>
        <v>Pembina</v>
      </c>
      <c r="F2759" s="9">
        <v>41183</v>
      </c>
      <c r="G2759" s="2" t="s">
        <v>15</v>
      </c>
      <c r="H2759" s="7"/>
      <c r="I2759" s="2" t="s">
        <v>15</v>
      </c>
      <c r="J2759" s="4">
        <v>41183</v>
      </c>
      <c r="K2759" s="2" t="s">
        <v>1201</v>
      </c>
      <c r="L2759" s="2" t="s">
        <v>26</v>
      </c>
      <c r="M2759" s="2" t="s">
        <v>15</v>
      </c>
      <c r="N2759" s="2" t="s">
        <v>15</v>
      </c>
      <c r="O2759" s="2" t="s">
        <v>155</v>
      </c>
      <c r="P2759" s="9">
        <v>37256</v>
      </c>
      <c r="Q2759" s="6">
        <v>24071</v>
      </c>
      <c r="R2759" s="2" t="s">
        <v>1202</v>
      </c>
      <c r="S2759" t="s">
        <v>28804</v>
      </c>
    </row>
    <row r="2760" spans="1:19" ht="16.5" customHeight="1">
      <c r="A2760" s="2" t="s">
        <v>15669</v>
      </c>
      <c r="B2760" s="2" t="s">
        <v>15670</v>
      </c>
      <c r="C2760" s="2" t="s">
        <v>15671</v>
      </c>
      <c r="D2760" s="2" t="s">
        <v>15595</v>
      </c>
      <c r="E2760" s="2" t="str">
        <f>VLOOKUP(D2760,GOL!B:C,2,FALSE)</f>
        <v>Penata Muda</v>
      </c>
      <c r="F2760" s="9">
        <v>41000</v>
      </c>
      <c r="G2760" s="2" t="s">
        <v>15</v>
      </c>
      <c r="H2760" s="7"/>
      <c r="I2760" s="2" t="s">
        <v>15</v>
      </c>
      <c r="J2760" s="4">
        <v>39904</v>
      </c>
      <c r="K2760" s="2" t="s">
        <v>1201</v>
      </c>
      <c r="L2760" s="2" t="s">
        <v>26</v>
      </c>
      <c r="M2760" s="2" t="s">
        <v>15</v>
      </c>
      <c r="N2760" s="2" t="s">
        <v>15</v>
      </c>
      <c r="O2760" s="2" t="s">
        <v>161</v>
      </c>
      <c r="P2760" s="9">
        <v>32478</v>
      </c>
      <c r="Q2760" s="6">
        <v>25262</v>
      </c>
      <c r="R2760" s="2" t="s">
        <v>1202</v>
      </c>
      <c r="S2760" t="s">
        <v>28808</v>
      </c>
    </row>
    <row r="2761" spans="1:19" ht="16.5" customHeight="1">
      <c r="A2761" s="2" t="s">
        <v>15678</v>
      </c>
      <c r="B2761" s="2" t="s">
        <v>15679</v>
      </c>
      <c r="C2761" s="2" t="s">
        <v>15680</v>
      </c>
      <c r="D2761" s="2" t="s">
        <v>15595</v>
      </c>
      <c r="E2761" s="2" t="str">
        <f>VLOOKUP(D2761,GOL!B:C,2,FALSE)</f>
        <v>Penata Muda</v>
      </c>
      <c r="F2761" s="9">
        <v>41000</v>
      </c>
      <c r="G2761" s="2" t="s">
        <v>15</v>
      </c>
      <c r="H2761" s="7"/>
      <c r="I2761" s="2" t="s">
        <v>15</v>
      </c>
      <c r="J2761" s="4">
        <v>40087</v>
      </c>
      <c r="K2761" s="2" t="s">
        <v>1201</v>
      </c>
      <c r="L2761" s="2" t="s">
        <v>26</v>
      </c>
      <c r="M2761" s="2" t="s">
        <v>15</v>
      </c>
      <c r="N2761" s="2" t="s">
        <v>15</v>
      </c>
      <c r="O2761" s="2" t="s">
        <v>155</v>
      </c>
      <c r="P2761" s="9">
        <v>37621</v>
      </c>
      <c r="Q2761" s="6">
        <v>24681</v>
      </c>
      <c r="R2761" s="2" t="s">
        <v>1202</v>
      </c>
      <c r="S2761" t="s">
        <v>25493</v>
      </c>
    </row>
    <row r="2762" spans="1:19" ht="16.5" customHeight="1">
      <c r="A2762" s="2" t="s">
        <v>15758</v>
      </c>
      <c r="B2762" s="2" t="s">
        <v>15759</v>
      </c>
      <c r="C2762" s="2" t="s">
        <v>15760</v>
      </c>
      <c r="D2762" s="2" t="s">
        <v>15595</v>
      </c>
      <c r="E2762" s="2" t="str">
        <f>VLOOKUP(D2762,GOL!B:C,2,FALSE)</f>
        <v>Penata Muda</v>
      </c>
      <c r="F2762" s="9">
        <v>41183</v>
      </c>
      <c r="G2762" s="2" t="s">
        <v>15</v>
      </c>
      <c r="H2762" s="7"/>
      <c r="I2762" s="2" t="s">
        <v>15</v>
      </c>
      <c r="J2762" s="4">
        <v>40087</v>
      </c>
      <c r="K2762" s="2" t="s">
        <v>1201</v>
      </c>
      <c r="L2762" s="2" t="s">
        <v>26</v>
      </c>
      <c r="M2762" s="2" t="s">
        <v>15</v>
      </c>
      <c r="N2762" s="2" t="s">
        <v>15</v>
      </c>
      <c r="O2762" s="2" t="s">
        <v>2252</v>
      </c>
      <c r="P2762" s="9">
        <v>33238</v>
      </c>
      <c r="Q2762" s="6">
        <v>25966</v>
      </c>
      <c r="R2762" s="2" t="s">
        <v>1202</v>
      </c>
      <c r="S2762" t="s">
        <v>25493</v>
      </c>
    </row>
    <row r="2763" spans="1:19" ht="16.5" customHeight="1">
      <c r="A2763" s="2" t="s">
        <v>16804</v>
      </c>
      <c r="B2763" s="2" t="s">
        <v>16805</v>
      </c>
      <c r="C2763" s="2" t="s">
        <v>16806</v>
      </c>
      <c r="D2763" s="2" t="s">
        <v>15595</v>
      </c>
      <c r="E2763" s="2" t="str">
        <f>VLOOKUP(D2763,GOL!B:C,2,FALSE)</f>
        <v>Penata Muda</v>
      </c>
      <c r="F2763" s="9">
        <v>42095</v>
      </c>
      <c r="G2763" s="2" t="s">
        <v>15</v>
      </c>
      <c r="H2763" s="7"/>
      <c r="I2763" s="2" t="s">
        <v>15</v>
      </c>
      <c r="J2763" s="4">
        <v>42095</v>
      </c>
      <c r="K2763" s="2" t="s">
        <v>1201</v>
      </c>
      <c r="L2763" s="2" t="s">
        <v>26</v>
      </c>
      <c r="M2763" s="2" t="s">
        <v>15</v>
      </c>
      <c r="N2763" s="2" t="s">
        <v>15</v>
      </c>
      <c r="O2763" s="2" t="s">
        <v>3189</v>
      </c>
      <c r="P2763" s="9">
        <v>38292</v>
      </c>
      <c r="Q2763" s="6">
        <v>30880</v>
      </c>
      <c r="R2763" s="2" t="s">
        <v>1202</v>
      </c>
      <c r="S2763" t="s">
        <v>25493</v>
      </c>
    </row>
    <row r="2764" spans="1:19" ht="16.5" customHeight="1">
      <c r="A2764" s="2" t="s">
        <v>17230</v>
      </c>
      <c r="B2764" s="2" t="s">
        <v>17231</v>
      </c>
      <c r="C2764" s="2" t="s">
        <v>17232</v>
      </c>
      <c r="D2764" s="2" t="s">
        <v>17127</v>
      </c>
      <c r="E2764" s="2" t="str">
        <f>VLOOKUP(D2764,GOL!B:C,2,FALSE)</f>
        <v>Pengatur Tk. I</v>
      </c>
      <c r="F2764" s="9">
        <v>41183</v>
      </c>
      <c r="G2764" s="2" t="s">
        <v>15</v>
      </c>
      <c r="H2764" s="7"/>
      <c r="I2764" s="2" t="s">
        <v>15</v>
      </c>
      <c r="J2764" s="4">
        <v>40087</v>
      </c>
      <c r="K2764" s="2" t="s">
        <v>1201</v>
      </c>
      <c r="L2764" s="2" t="s">
        <v>26</v>
      </c>
      <c r="M2764" s="2" t="s">
        <v>15</v>
      </c>
      <c r="N2764" s="2" t="s">
        <v>15</v>
      </c>
      <c r="O2764" s="2" t="s">
        <v>155</v>
      </c>
      <c r="P2764" s="9">
        <v>38717</v>
      </c>
      <c r="Q2764" s="6">
        <v>27228</v>
      </c>
      <c r="R2764" s="2" t="s">
        <v>1202</v>
      </c>
      <c r="S2764" t="s">
        <v>28804</v>
      </c>
    </row>
    <row r="2765" spans="1:19" ht="16.5" customHeight="1">
      <c r="A2765" s="2" t="s">
        <v>21071</v>
      </c>
      <c r="B2765" s="2" t="s">
        <v>21072</v>
      </c>
      <c r="C2765" s="2" t="s">
        <v>21073</v>
      </c>
      <c r="D2765" s="2" t="s">
        <v>17772</v>
      </c>
      <c r="E2765" s="2" t="str">
        <f>VLOOKUP(D2765,GOL!B:C,2,FALSE)</f>
        <v>Pengatur</v>
      </c>
      <c r="F2765" s="9">
        <v>42095</v>
      </c>
      <c r="G2765" s="2" t="s">
        <v>15</v>
      </c>
      <c r="H2765" s="7"/>
      <c r="I2765" s="2" t="s">
        <v>320</v>
      </c>
      <c r="J2765" s="4">
        <v>42095</v>
      </c>
      <c r="K2765" s="2" t="s">
        <v>1201</v>
      </c>
      <c r="L2765" s="2" t="s">
        <v>26</v>
      </c>
      <c r="M2765" s="2" t="s">
        <v>15</v>
      </c>
      <c r="N2765" s="2" t="s">
        <v>15</v>
      </c>
      <c r="O2765" s="2" t="s">
        <v>15129</v>
      </c>
      <c r="P2765" s="9">
        <v>37777</v>
      </c>
      <c r="Q2765" s="6">
        <v>31436</v>
      </c>
      <c r="R2765" s="2" t="s">
        <v>1202</v>
      </c>
      <c r="S2765" t="s">
        <v>25493</v>
      </c>
    </row>
    <row r="2766" spans="1:19" ht="16.5" customHeight="1">
      <c r="A2766" s="2" t="s">
        <v>21857</v>
      </c>
      <c r="B2766" s="2" t="s">
        <v>21858</v>
      </c>
      <c r="C2766" s="2" t="s">
        <v>21859</v>
      </c>
      <c r="D2766" s="2" t="s">
        <v>21846</v>
      </c>
      <c r="E2766" s="2" t="str">
        <f>VLOOKUP(D2766,GOL!B:C,2,FALSE)</f>
        <v>Pengatur Muda Tk.I</v>
      </c>
      <c r="F2766" s="9">
        <v>39173</v>
      </c>
      <c r="G2766" s="2" t="s">
        <v>15</v>
      </c>
      <c r="H2766" s="7"/>
      <c r="I2766" s="2" t="s">
        <v>320</v>
      </c>
      <c r="J2766" s="7"/>
      <c r="K2766" s="2" t="s">
        <v>1201</v>
      </c>
      <c r="L2766" s="2" t="s">
        <v>26</v>
      </c>
      <c r="M2766" s="2" t="s">
        <v>15</v>
      </c>
      <c r="N2766" s="2" t="s">
        <v>15</v>
      </c>
      <c r="O2766" s="2" t="s">
        <v>21198</v>
      </c>
      <c r="P2766" s="9">
        <v>39082</v>
      </c>
      <c r="Q2766" s="6">
        <v>22551</v>
      </c>
      <c r="R2766" s="2" t="s">
        <v>1202</v>
      </c>
      <c r="S2766" t="s">
        <v>25493</v>
      </c>
    </row>
    <row r="2767" spans="1:19" ht="16.5" customHeight="1">
      <c r="A2767" s="2" t="s">
        <v>22028</v>
      </c>
      <c r="B2767" s="2" t="s">
        <v>22029</v>
      </c>
      <c r="C2767" s="2" t="s">
        <v>22030</v>
      </c>
      <c r="D2767" s="2" t="s">
        <v>21846</v>
      </c>
      <c r="E2767" s="2" t="str">
        <f>VLOOKUP(D2767,GOL!B:C,2,FALSE)</f>
        <v>Pengatur Muda Tk.I</v>
      </c>
      <c r="F2767" s="9">
        <v>41183</v>
      </c>
      <c r="G2767" s="2" t="s">
        <v>15</v>
      </c>
      <c r="H2767" s="7"/>
      <c r="I2767" s="2" t="s">
        <v>320</v>
      </c>
      <c r="J2767" s="7"/>
      <c r="K2767" s="2" t="s">
        <v>1201</v>
      </c>
      <c r="L2767" s="2" t="s">
        <v>26</v>
      </c>
      <c r="M2767" s="2" t="s">
        <v>15</v>
      </c>
      <c r="N2767" s="2" t="s">
        <v>15</v>
      </c>
      <c r="O2767" s="2" t="s">
        <v>9397</v>
      </c>
      <c r="P2767" s="9">
        <v>37060</v>
      </c>
      <c r="Q2767" s="6">
        <v>30223</v>
      </c>
      <c r="R2767" s="2" t="s">
        <v>1202</v>
      </c>
      <c r="S2767" t="s">
        <v>25493</v>
      </c>
    </row>
    <row r="2768" spans="1:19" ht="16.5" customHeight="1">
      <c r="A2768" s="2" t="s">
        <v>2954</v>
      </c>
      <c r="B2768" s="2" t="s">
        <v>2955</v>
      </c>
      <c r="C2768" s="2" t="s">
        <v>2956</v>
      </c>
      <c r="D2768" s="2" t="s">
        <v>312</v>
      </c>
      <c r="E2768" s="2" t="str">
        <f>VLOOKUP(D2768,GOL!B:C,2,FALSE)</f>
        <v>Pembina Tk. I</v>
      </c>
      <c r="F2768" s="9">
        <v>41548</v>
      </c>
      <c r="G2768" s="2" t="s">
        <v>15</v>
      </c>
      <c r="H2768" s="7"/>
      <c r="I2768" s="2" t="s">
        <v>15</v>
      </c>
      <c r="J2768" s="4">
        <v>38443</v>
      </c>
      <c r="K2768" s="2" t="s">
        <v>2957</v>
      </c>
      <c r="L2768" s="2" t="s">
        <v>26</v>
      </c>
      <c r="M2768" s="2" t="s">
        <v>15</v>
      </c>
      <c r="N2768" s="2" t="s">
        <v>15</v>
      </c>
      <c r="O2768" s="2" t="s">
        <v>167</v>
      </c>
      <c r="P2768" s="9">
        <v>37256</v>
      </c>
      <c r="Q2768" s="6">
        <v>21631</v>
      </c>
      <c r="R2768" s="2" t="s">
        <v>2958</v>
      </c>
      <c r="S2768" t="s">
        <v>28889</v>
      </c>
    </row>
    <row r="2769" spans="1:19" ht="16.5" customHeight="1">
      <c r="A2769" s="2" t="s">
        <v>5130</v>
      </c>
      <c r="B2769" s="2" t="s">
        <v>5131</v>
      </c>
      <c r="C2769" s="2" t="s">
        <v>5132</v>
      </c>
      <c r="D2769" s="2" t="s">
        <v>4944</v>
      </c>
      <c r="E2769" s="2" t="str">
        <f>VLOOKUP(D2769,GOL!B:C,2,FALSE)</f>
        <v>Pembina</v>
      </c>
      <c r="F2769" s="9">
        <v>38626</v>
      </c>
      <c r="G2769" s="2" t="s">
        <v>15</v>
      </c>
      <c r="H2769" s="7"/>
      <c r="I2769" s="2" t="s">
        <v>15</v>
      </c>
      <c r="J2769" s="4">
        <v>38626</v>
      </c>
      <c r="K2769" s="2" t="s">
        <v>2957</v>
      </c>
      <c r="L2769" s="2" t="s">
        <v>26</v>
      </c>
      <c r="M2769" s="2" t="s">
        <v>15</v>
      </c>
      <c r="N2769" s="2" t="s">
        <v>15</v>
      </c>
      <c r="O2769" s="2" t="s">
        <v>155</v>
      </c>
      <c r="P2769" s="9">
        <v>37621</v>
      </c>
      <c r="Q2769" s="6">
        <v>22408</v>
      </c>
      <c r="R2769" s="2" t="s">
        <v>2958</v>
      </c>
      <c r="S2769" t="s">
        <v>28837</v>
      </c>
    </row>
    <row r="2770" spans="1:19" ht="16.5" customHeight="1">
      <c r="A2770" s="2" t="s">
        <v>5304</v>
      </c>
      <c r="B2770" s="2" t="s">
        <v>5305</v>
      </c>
      <c r="C2770" s="2" t="s">
        <v>5306</v>
      </c>
      <c r="D2770" s="2" t="s">
        <v>4944</v>
      </c>
      <c r="E2770" s="2" t="str">
        <f>VLOOKUP(D2770,GOL!B:C,2,FALSE)</f>
        <v>Pembina</v>
      </c>
      <c r="F2770" s="9">
        <v>38991</v>
      </c>
      <c r="G2770" s="2" t="s">
        <v>15</v>
      </c>
      <c r="H2770" s="7"/>
      <c r="I2770" s="2" t="s">
        <v>15</v>
      </c>
      <c r="J2770" s="4">
        <v>38991</v>
      </c>
      <c r="K2770" s="2" t="s">
        <v>2957</v>
      </c>
      <c r="L2770" s="2" t="s">
        <v>26</v>
      </c>
      <c r="M2770" s="2" t="s">
        <v>15</v>
      </c>
      <c r="N2770" s="2" t="s">
        <v>15</v>
      </c>
      <c r="O2770" s="2" t="s">
        <v>1695</v>
      </c>
      <c r="P2770" s="10">
        <v>35795</v>
      </c>
      <c r="Q2770" s="6">
        <v>22093</v>
      </c>
      <c r="R2770" s="2" t="s">
        <v>2958</v>
      </c>
      <c r="S2770" t="s">
        <v>28831</v>
      </c>
    </row>
    <row r="2771" spans="1:19" ht="16.5" customHeight="1">
      <c r="A2771" s="2" t="s">
        <v>5412</v>
      </c>
      <c r="B2771" s="2" t="s">
        <v>5413</v>
      </c>
      <c r="C2771" s="2" t="s">
        <v>5414</v>
      </c>
      <c r="D2771" s="2" t="s">
        <v>4944</v>
      </c>
      <c r="E2771" s="2" t="str">
        <f>VLOOKUP(D2771,GOL!B:C,2,FALSE)</f>
        <v>Pembina</v>
      </c>
      <c r="F2771" s="9">
        <v>39356</v>
      </c>
      <c r="G2771" s="2" t="s">
        <v>15</v>
      </c>
      <c r="H2771" s="7"/>
      <c r="I2771" s="2" t="s">
        <v>15</v>
      </c>
      <c r="J2771" s="4">
        <v>38443</v>
      </c>
      <c r="K2771" s="2" t="s">
        <v>2957</v>
      </c>
      <c r="L2771" s="2" t="s">
        <v>26</v>
      </c>
      <c r="M2771" s="2" t="s">
        <v>15</v>
      </c>
      <c r="N2771" s="2" t="s">
        <v>15</v>
      </c>
      <c r="O2771" s="2" t="s">
        <v>2549</v>
      </c>
      <c r="P2771" s="9">
        <v>34334</v>
      </c>
      <c r="Q2771" s="6">
        <v>23448</v>
      </c>
      <c r="R2771" s="2" t="s">
        <v>2958</v>
      </c>
      <c r="S2771" t="s">
        <v>28845</v>
      </c>
    </row>
    <row r="2772" spans="1:19" ht="16.5" customHeight="1">
      <c r="A2772" s="2" t="s">
        <v>14328</v>
      </c>
      <c r="B2772" s="2" t="s">
        <v>14329</v>
      </c>
      <c r="C2772" s="2" t="s">
        <v>14330</v>
      </c>
      <c r="D2772" s="2" t="s">
        <v>13178</v>
      </c>
      <c r="E2772" s="2" t="str">
        <f>VLOOKUP(D2772,GOL!B:C,2,FALSE)</f>
        <v>Penata Muda Tk. I</v>
      </c>
      <c r="F2772" s="9">
        <v>41548</v>
      </c>
      <c r="G2772" s="2" t="s">
        <v>15</v>
      </c>
      <c r="H2772" s="5"/>
      <c r="I2772" s="2" t="s">
        <v>15</v>
      </c>
      <c r="J2772" s="8">
        <v>39539</v>
      </c>
      <c r="K2772" s="2" t="s">
        <v>2957</v>
      </c>
      <c r="L2772" s="2" t="s">
        <v>26</v>
      </c>
      <c r="M2772" s="2" t="s">
        <v>15</v>
      </c>
      <c r="N2772" s="2" t="s">
        <v>15</v>
      </c>
      <c r="O2772" s="2" t="s">
        <v>155</v>
      </c>
      <c r="P2772" s="9">
        <v>37445</v>
      </c>
      <c r="Q2772" s="6">
        <v>25922</v>
      </c>
      <c r="R2772" s="2" t="s">
        <v>2958</v>
      </c>
      <c r="S2772" t="s">
        <v>25493</v>
      </c>
    </row>
    <row r="2773" spans="1:19" ht="16.5" customHeight="1">
      <c r="A2773" s="2" t="s">
        <v>17198</v>
      </c>
      <c r="B2773" s="2" t="s">
        <v>17199</v>
      </c>
      <c r="C2773" s="2" t="s">
        <v>17200</v>
      </c>
      <c r="D2773" s="2" t="s">
        <v>17127</v>
      </c>
      <c r="E2773" s="2" t="str">
        <f>VLOOKUP(D2773,GOL!B:C,2,FALSE)</f>
        <v>Pengatur Tk. I</v>
      </c>
      <c r="F2773" s="9">
        <v>41000</v>
      </c>
      <c r="G2773" s="2" t="s">
        <v>15</v>
      </c>
      <c r="H2773" s="5"/>
      <c r="I2773" s="2" t="s">
        <v>15</v>
      </c>
      <c r="J2773" s="4">
        <v>40087</v>
      </c>
      <c r="K2773" s="2" t="s">
        <v>2957</v>
      </c>
      <c r="L2773" s="2" t="s">
        <v>26</v>
      </c>
      <c r="M2773" s="2" t="s">
        <v>15</v>
      </c>
      <c r="N2773" s="2" t="s">
        <v>15</v>
      </c>
      <c r="O2773" s="2" t="s">
        <v>155</v>
      </c>
      <c r="P2773" s="9">
        <v>37986</v>
      </c>
      <c r="Q2773" s="6">
        <v>27701</v>
      </c>
      <c r="R2773" s="2" t="s">
        <v>2958</v>
      </c>
      <c r="S2773" t="s">
        <v>25493</v>
      </c>
    </row>
    <row r="2774" spans="1:19" ht="16.5" customHeight="1">
      <c r="A2774" s="2" t="s">
        <v>17919</v>
      </c>
      <c r="B2774" s="2" t="s">
        <v>17920</v>
      </c>
      <c r="C2774" s="2" t="s">
        <v>17921</v>
      </c>
      <c r="D2774" s="2" t="s">
        <v>17772</v>
      </c>
      <c r="E2774" s="2" t="str">
        <f>VLOOKUP(D2774,GOL!B:C,2,FALSE)</f>
        <v>Pengatur</v>
      </c>
      <c r="F2774" s="9">
        <v>41000</v>
      </c>
      <c r="G2774" s="2" t="s">
        <v>15</v>
      </c>
      <c r="H2774" s="5"/>
      <c r="I2774" s="2" t="s">
        <v>15</v>
      </c>
      <c r="J2774" s="4">
        <v>40634</v>
      </c>
      <c r="K2774" s="2" t="s">
        <v>2957</v>
      </c>
      <c r="L2774" s="2" t="s">
        <v>26</v>
      </c>
      <c r="M2774" s="2" t="s">
        <v>15</v>
      </c>
      <c r="N2774" s="2" t="s">
        <v>15</v>
      </c>
      <c r="O2774" s="2" t="s">
        <v>155</v>
      </c>
      <c r="P2774" s="9">
        <v>39277</v>
      </c>
      <c r="Q2774" s="6">
        <v>32056</v>
      </c>
      <c r="R2774" s="2" t="s">
        <v>2958</v>
      </c>
      <c r="S2774" t="s">
        <v>28813</v>
      </c>
    </row>
    <row r="2775" spans="1:19" ht="16.5" customHeight="1">
      <c r="A2775" s="2" t="s">
        <v>1038</v>
      </c>
      <c r="B2775" s="2" t="s">
        <v>1039</v>
      </c>
      <c r="C2775" s="2" t="s">
        <v>1040</v>
      </c>
      <c r="D2775" s="2" t="s">
        <v>312</v>
      </c>
      <c r="E2775" s="2" t="str">
        <f>VLOOKUP(D2775,GOL!B:C,2,FALSE)</f>
        <v>Pembina Tk. I</v>
      </c>
      <c r="F2775" s="9">
        <v>40452</v>
      </c>
      <c r="G2775" s="2" t="s">
        <v>15</v>
      </c>
      <c r="H2775" s="5"/>
      <c r="I2775" s="2" t="s">
        <v>15</v>
      </c>
      <c r="J2775" s="4">
        <v>40452</v>
      </c>
      <c r="K2775" s="2" t="s">
        <v>1041</v>
      </c>
      <c r="L2775" s="2" t="s">
        <v>26</v>
      </c>
      <c r="M2775" s="2" t="s">
        <v>15</v>
      </c>
      <c r="N2775" s="2" t="s">
        <v>15</v>
      </c>
      <c r="O2775" s="2" t="s">
        <v>167</v>
      </c>
      <c r="P2775" s="9">
        <v>38352</v>
      </c>
      <c r="Q2775" s="6">
        <v>21794</v>
      </c>
      <c r="R2775" s="2" t="s">
        <v>1042</v>
      </c>
      <c r="S2775" t="s">
        <v>25493</v>
      </c>
    </row>
    <row r="2776" spans="1:19" ht="16.5" customHeight="1">
      <c r="A2776" s="2" t="s">
        <v>3731</v>
      </c>
      <c r="B2776" s="2" t="s">
        <v>3732</v>
      </c>
      <c r="C2776" s="2" t="s">
        <v>3733</v>
      </c>
      <c r="D2776" s="2" t="s">
        <v>312</v>
      </c>
      <c r="E2776" s="2" t="str">
        <f>VLOOKUP(D2776,GOL!B:C,2,FALSE)</f>
        <v>Pembina Tk. I</v>
      </c>
      <c r="F2776" s="9">
        <v>42095</v>
      </c>
      <c r="G2776" s="2" t="s">
        <v>15</v>
      </c>
      <c r="H2776" s="5"/>
      <c r="I2776" s="2" t="s">
        <v>15</v>
      </c>
      <c r="J2776" s="4">
        <v>42095</v>
      </c>
      <c r="K2776" s="2" t="s">
        <v>1041</v>
      </c>
      <c r="L2776" s="2" t="s">
        <v>26</v>
      </c>
      <c r="M2776" s="2" t="s">
        <v>15</v>
      </c>
      <c r="N2776" s="2" t="s">
        <v>15</v>
      </c>
      <c r="O2776" s="2" t="s">
        <v>3734</v>
      </c>
      <c r="P2776" s="9">
        <v>38352</v>
      </c>
      <c r="Q2776" s="6">
        <v>23057</v>
      </c>
      <c r="R2776" s="2" t="s">
        <v>1042</v>
      </c>
      <c r="S2776" t="s">
        <v>25493</v>
      </c>
    </row>
    <row r="2777" spans="1:19" ht="16.5" customHeight="1">
      <c r="A2777" s="2" t="s">
        <v>3742</v>
      </c>
      <c r="B2777" s="2" t="s">
        <v>3743</v>
      </c>
      <c r="C2777" s="2" t="s">
        <v>3744</v>
      </c>
      <c r="D2777" s="2" t="s">
        <v>312</v>
      </c>
      <c r="E2777" s="2" t="str">
        <f>VLOOKUP(D2777,GOL!B:C,2,FALSE)</f>
        <v>Pembina Tk. I</v>
      </c>
      <c r="F2777" s="9">
        <v>42095</v>
      </c>
      <c r="G2777" s="2" t="s">
        <v>15</v>
      </c>
      <c r="H2777" s="5"/>
      <c r="I2777" s="2" t="s">
        <v>15</v>
      </c>
      <c r="J2777" s="4">
        <v>42095</v>
      </c>
      <c r="K2777" s="2" t="s">
        <v>1041</v>
      </c>
      <c r="L2777" s="2" t="s">
        <v>26</v>
      </c>
      <c r="M2777" s="2" t="s">
        <v>15</v>
      </c>
      <c r="N2777" s="2" t="s">
        <v>15</v>
      </c>
      <c r="O2777" s="2" t="s">
        <v>611</v>
      </c>
      <c r="P2777" s="9">
        <v>38717</v>
      </c>
      <c r="Q2777" s="6">
        <v>23128</v>
      </c>
      <c r="R2777" s="2" t="s">
        <v>1042</v>
      </c>
      <c r="S2777" t="s">
        <v>25493</v>
      </c>
    </row>
    <row r="2778" spans="1:19" ht="16.5" customHeight="1">
      <c r="A2778" s="2" t="s">
        <v>3949</v>
      </c>
      <c r="B2778" s="2" t="s">
        <v>3950</v>
      </c>
      <c r="C2778" s="2" t="s">
        <v>3951</v>
      </c>
      <c r="D2778" s="2" t="s">
        <v>312</v>
      </c>
      <c r="E2778" s="2" t="str">
        <f>VLOOKUP(D2778,GOL!B:C,2,FALSE)</f>
        <v>Pembina Tk. I</v>
      </c>
      <c r="F2778" s="9">
        <v>42095</v>
      </c>
      <c r="G2778" s="2" t="s">
        <v>15</v>
      </c>
      <c r="H2778" s="5"/>
      <c r="I2778" s="2" t="s">
        <v>15</v>
      </c>
      <c r="J2778" s="4">
        <v>42095</v>
      </c>
      <c r="K2778" s="2" t="s">
        <v>1041</v>
      </c>
      <c r="L2778" s="2" t="s">
        <v>26</v>
      </c>
      <c r="M2778" s="2" t="s">
        <v>15</v>
      </c>
      <c r="N2778" s="2" t="s">
        <v>15</v>
      </c>
      <c r="O2778" s="2" t="s">
        <v>3487</v>
      </c>
      <c r="P2778" s="9">
        <v>35795</v>
      </c>
      <c r="Q2778" s="6">
        <v>22798</v>
      </c>
      <c r="R2778" s="2" t="s">
        <v>1042</v>
      </c>
      <c r="S2778" t="s">
        <v>25493</v>
      </c>
    </row>
    <row r="2779" spans="1:19" ht="16.5" customHeight="1">
      <c r="A2779" s="2" t="s">
        <v>5030</v>
      </c>
      <c r="B2779" s="2" t="s">
        <v>5031</v>
      </c>
      <c r="C2779" s="2" t="s">
        <v>5032</v>
      </c>
      <c r="D2779" s="2" t="s">
        <v>4944</v>
      </c>
      <c r="E2779" s="2" t="str">
        <f>VLOOKUP(D2779,GOL!B:C,2,FALSE)</f>
        <v>Pembina</v>
      </c>
      <c r="F2779" s="9">
        <v>38261</v>
      </c>
      <c r="G2779" s="2" t="s">
        <v>15</v>
      </c>
      <c r="H2779" s="5"/>
      <c r="I2779" s="2" t="s">
        <v>15</v>
      </c>
      <c r="J2779" s="4">
        <v>38261</v>
      </c>
      <c r="K2779" s="2" t="s">
        <v>1041</v>
      </c>
      <c r="L2779" s="2" t="s">
        <v>26</v>
      </c>
      <c r="M2779" s="2" t="s">
        <v>15</v>
      </c>
      <c r="N2779" s="2" t="s">
        <v>15</v>
      </c>
      <c r="O2779" s="2" t="s">
        <v>155</v>
      </c>
      <c r="P2779" s="9">
        <v>31412</v>
      </c>
      <c r="Q2779" s="6">
        <v>22111</v>
      </c>
      <c r="R2779" s="2" t="s">
        <v>1042</v>
      </c>
      <c r="S2779" t="s">
        <v>25493</v>
      </c>
    </row>
    <row r="2780" spans="1:19" ht="16.5" customHeight="1">
      <c r="A2780" s="2" t="s">
        <v>5288</v>
      </c>
      <c r="B2780" s="2" t="s">
        <v>5289</v>
      </c>
      <c r="C2780" s="2" t="s">
        <v>5290</v>
      </c>
      <c r="D2780" s="2" t="s">
        <v>4944</v>
      </c>
      <c r="E2780" s="2" t="str">
        <f>VLOOKUP(D2780,GOL!B:C,2,FALSE)</f>
        <v>Pembina</v>
      </c>
      <c r="F2780" s="9">
        <v>38991</v>
      </c>
      <c r="G2780" s="2" t="s">
        <v>15</v>
      </c>
      <c r="H2780" s="5"/>
      <c r="I2780" s="2" t="s">
        <v>15</v>
      </c>
      <c r="J2780" s="4">
        <v>38991</v>
      </c>
      <c r="K2780" s="2" t="s">
        <v>1041</v>
      </c>
      <c r="L2780" s="2" t="s">
        <v>26</v>
      </c>
      <c r="M2780" s="2" t="s">
        <v>15</v>
      </c>
      <c r="N2780" s="2" t="s">
        <v>15</v>
      </c>
      <c r="O2780" s="2" t="s">
        <v>155</v>
      </c>
      <c r="P2780" s="10">
        <v>36891</v>
      </c>
      <c r="Q2780" s="6">
        <v>22670</v>
      </c>
      <c r="R2780" s="2" t="s">
        <v>1042</v>
      </c>
      <c r="S2780" t="s">
        <v>28845</v>
      </c>
    </row>
    <row r="2781" spans="1:19" ht="16.5" customHeight="1">
      <c r="A2781" s="2" t="s">
        <v>7307</v>
      </c>
      <c r="B2781" s="2" t="s">
        <v>7308</v>
      </c>
      <c r="C2781" s="2" t="s">
        <v>7309</v>
      </c>
      <c r="D2781" s="2" t="s">
        <v>4944</v>
      </c>
      <c r="E2781" s="2" t="str">
        <f>VLOOKUP(D2781,GOL!B:C,2,FALSE)</f>
        <v>Pembina</v>
      </c>
      <c r="F2781" s="9">
        <v>41183</v>
      </c>
      <c r="G2781" s="2" t="s">
        <v>15</v>
      </c>
      <c r="H2781" s="5"/>
      <c r="I2781" s="2" t="s">
        <v>15</v>
      </c>
      <c r="J2781" s="4">
        <v>41183</v>
      </c>
      <c r="K2781" s="2" t="s">
        <v>1041</v>
      </c>
      <c r="L2781" s="2" t="s">
        <v>26</v>
      </c>
      <c r="M2781" s="2" t="s">
        <v>15</v>
      </c>
      <c r="N2781" s="2" t="s">
        <v>15</v>
      </c>
      <c r="O2781" s="2" t="s">
        <v>1695</v>
      </c>
      <c r="P2781" s="9">
        <v>35795</v>
      </c>
      <c r="Q2781" s="6">
        <v>22577</v>
      </c>
      <c r="R2781" s="2" t="s">
        <v>1042</v>
      </c>
      <c r="S2781" t="s">
        <v>28842</v>
      </c>
    </row>
    <row r="2782" spans="1:19" ht="16.5" customHeight="1">
      <c r="A2782" s="2" t="s">
        <v>13463</v>
      </c>
      <c r="B2782" s="2" t="s">
        <v>13464</v>
      </c>
      <c r="C2782" s="2" t="s">
        <v>13465</v>
      </c>
      <c r="D2782" s="2" t="s">
        <v>13178</v>
      </c>
      <c r="E2782" s="2" t="str">
        <f>VLOOKUP(D2782,GOL!B:C,2,FALSE)</f>
        <v>Penata Muda Tk. I</v>
      </c>
      <c r="F2782" s="9">
        <v>40452</v>
      </c>
      <c r="G2782" s="2" t="s">
        <v>15</v>
      </c>
      <c r="H2782" s="5"/>
      <c r="I2782" s="2" t="s">
        <v>15</v>
      </c>
      <c r="J2782" s="4">
        <v>40452</v>
      </c>
      <c r="K2782" s="2" t="s">
        <v>1041</v>
      </c>
      <c r="L2782" s="2" t="s">
        <v>26</v>
      </c>
      <c r="M2782" s="2" t="s">
        <v>15</v>
      </c>
      <c r="N2782" s="2" t="s">
        <v>15</v>
      </c>
      <c r="O2782" s="2" t="s">
        <v>13466</v>
      </c>
      <c r="P2782" s="9">
        <v>36925</v>
      </c>
      <c r="Q2782" s="6">
        <v>27512</v>
      </c>
      <c r="R2782" s="2" t="s">
        <v>1042</v>
      </c>
      <c r="S2782" t="s">
        <v>25493</v>
      </c>
    </row>
    <row r="2783" spans="1:19" ht="16.5" customHeight="1">
      <c r="A2783" s="2" t="s">
        <v>15098</v>
      </c>
      <c r="B2783" s="2" t="s">
        <v>15099</v>
      </c>
      <c r="C2783" s="2" t="s">
        <v>15100</v>
      </c>
      <c r="D2783" s="2" t="s">
        <v>13178</v>
      </c>
      <c r="E2783" s="2" t="str">
        <f>VLOOKUP(D2783,GOL!B:C,2,FALSE)</f>
        <v>Penata Muda Tk. I</v>
      </c>
      <c r="F2783" s="9">
        <v>42095</v>
      </c>
      <c r="G2783" s="2" t="s">
        <v>15</v>
      </c>
      <c r="H2783" s="5"/>
      <c r="I2783" s="2" t="s">
        <v>15</v>
      </c>
      <c r="J2783" s="4">
        <v>42095</v>
      </c>
      <c r="K2783" s="2" t="s">
        <v>1041</v>
      </c>
      <c r="L2783" s="2" t="s">
        <v>26</v>
      </c>
      <c r="M2783" s="2" t="s">
        <v>15</v>
      </c>
      <c r="N2783" s="2" t="s">
        <v>15</v>
      </c>
      <c r="O2783" s="2" t="s">
        <v>3132</v>
      </c>
      <c r="P2783" s="9">
        <v>38717</v>
      </c>
      <c r="Q2783" s="6">
        <v>26472</v>
      </c>
      <c r="R2783" s="2" t="s">
        <v>1042</v>
      </c>
      <c r="S2783" t="s">
        <v>25493</v>
      </c>
    </row>
    <row r="2784" spans="1:19" ht="16.5" customHeight="1">
      <c r="A2784" s="2" t="s">
        <v>16810</v>
      </c>
      <c r="B2784" s="2" t="s">
        <v>16811</v>
      </c>
      <c r="C2784" s="2" t="s">
        <v>16812</v>
      </c>
      <c r="D2784" s="2" t="s">
        <v>15595</v>
      </c>
      <c r="E2784" s="2" t="str">
        <f>VLOOKUP(D2784,GOL!B:C,2,FALSE)</f>
        <v>Penata Muda</v>
      </c>
      <c r="F2784" s="9">
        <v>42095</v>
      </c>
      <c r="G2784" s="2" t="s">
        <v>15</v>
      </c>
      <c r="H2784" s="5"/>
      <c r="I2784" s="2" t="s">
        <v>15</v>
      </c>
      <c r="J2784" s="4">
        <v>42095</v>
      </c>
      <c r="K2784" s="2" t="s">
        <v>1041</v>
      </c>
      <c r="L2784" s="2" t="s">
        <v>26</v>
      </c>
      <c r="M2784" s="2" t="s">
        <v>15</v>
      </c>
      <c r="N2784" s="2" t="s">
        <v>15</v>
      </c>
      <c r="O2784" s="2" t="s">
        <v>3483</v>
      </c>
      <c r="P2784" s="9">
        <v>39813</v>
      </c>
      <c r="Q2784" s="6">
        <v>30758</v>
      </c>
      <c r="R2784" s="2" t="s">
        <v>1042</v>
      </c>
      <c r="S2784" t="s">
        <v>28808</v>
      </c>
    </row>
    <row r="2785" spans="1:19" ht="16.5" customHeight="1">
      <c r="A2785" s="2" t="s">
        <v>18419</v>
      </c>
      <c r="B2785" s="2" t="s">
        <v>18420</v>
      </c>
      <c r="C2785" s="2" t="s">
        <v>18421</v>
      </c>
      <c r="D2785" s="2" t="s">
        <v>17772</v>
      </c>
      <c r="E2785" s="2" t="str">
        <f>VLOOKUP(D2785,GOL!B:C,2,FALSE)</f>
        <v>Pengatur</v>
      </c>
      <c r="F2785" s="9">
        <v>41365</v>
      </c>
      <c r="G2785" s="2" t="s">
        <v>15</v>
      </c>
      <c r="H2785" s="5"/>
      <c r="I2785" s="2" t="s">
        <v>15</v>
      </c>
      <c r="J2785" s="4">
        <v>40452</v>
      </c>
      <c r="K2785" s="2" t="s">
        <v>1041</v>
      </c>
      <c r="L2785" s="2" t="s">
        <v>26</v>
      </c>
      <c r="M2785" s="2" t="s">
        <v>15</v>
      </c>
      <c r="N2785" s="2" t="s">
        <v>15</v>
      </c>
      <c r="O2785" s="2" t="s">
        <v>11029</v>
      </c>
      <c r="P2785" s="9">
        <v>35583</v>
      </c>
      <c r="Q2785" s="6">
        <v>29156</v>
      </c>
      <c r="R2785" s="2" t="s">
        <v>1042</v>
      </c>
      <c r="S2785" t="s">
        <v>25493</v>
      </c>
    </row>
    <row r="2786" spans="1:19" ht="16.5" customHeight="1">
      <c r="A2786" s="2" t="s">
        <v>18491</v>
      </c>
      <c r="B2786" s="2" t="s">
        <v>18492</v>
      </c>
      <c r="C2786" s="2" t="s">
        <v>18493</v>
      </c>
      <c r="D2786" s="2" t="s">
        <v>17772</v>
      </c>
      <c r="E2786" s="2" t="str">
        <f>VLOOKUP(D2786,GOL!B:C,2,FALSE)</f>
        <v>Pengatur</v>
      </c>
      <c r="F2786" s="9">
        <v>41365</v>
      </c>
      <c r="G2786" s="2" t="s">
        <v>15</v>
      </c>
      <c r="H2786" s="5"/>
      <c r="I2786" s="2" t="s">
        <v>15</v>
      </c>
      <c r="J2786" s="4">
        <v>40452</v>
      </c>
      <c r="K2786" s="2" t="s">
        <v>1041</v>
      </c>
      <c r="L2786" s="2" t="s">
        <v>26</v>
      </c>
      <c r="M2786" s="2" t="s">
        <v>15</v>
      </c>
      <c r="N2786" s="2" t="s">
        <v>15</v>
      </c>
      <c r="O2786" s="2" t="s">
        <v>9214</v>
      </c>
      <c r="P2786" s="9">
        <v>37060</v>
      </c>
      <c r="Q2786" s="6">
        <v>30426</v>
      </c>
      <c r="R2786" s="2" t="s">
        <v>1042</v>
      </c>
      <c r="S2786" t="s">
        <v>25493</v>
      </c>
    </row>
    <row r="2787" spans="1:19" ht="16.5" customHeight="1">
      <c r="A2787" s="2" t="s">
        <v>21257</v>
      </c>
      <c r="B2787" s="2" t="s">
        <v>21258</v>
      </c>
      <c r="C2787" s="2" t="s">
        <v>21259</v>
      </c>
      <c r="D2787" s="2" t="s">
        <v>17772</v>
      </c>
      <c r="E2787" s="2" t="str">
        <f>VLOOKUP(D2787,GOL!B:C,2,FALSE)</f>
        <v>Pengatur</v>
      </c>
      <c r="F2787" s="9">
        <v>42278</v>
      </c>
      <c r="G2787" s="2" t="s">
        <v>15</v>
      </c>
      <c r="H2787" s="5"/>
      <c r="I2787" s="2" t="s">
        <v>320</v>
      </c>
      <c r="J2787" s="4">
        <v>42278</v>
      </c>
      <c r="K2787" s="2" t="s">
        <v>1041</v>
      </c>
      <c r="L2787" s="2" t="s">
        <v>26</v>
      </c>
      <c r="M2787" s="2" t="s">
        <v>15</v>
      </c>
      <c r="N2787" s="2" t="s">
        <v>15</v>
      </c>
      <c r="O2787" s="2" t="s">
        <v>12413</v>
      </c>
      <c r="P2787" s="9">
        <v>37060</v>
      </c>
      <c r="Q2787" s="6">
        <v>30345</v>
      </c>
      <c r="R2787" s="2" t="s">
        <v>1042</v>
      </c>
      <c r="S2787" t="s">
        <v>25493</v>
      </c>
    </row>
    <row r="2788" spans="1:19" ht="16.5" customHeight="1">
      <c r="A2788" s="2" t="s">
        <v>15</v>
      </c>
      <c r="B2788" s="2" t="s">
        <v>23396</v>
      </c>
      <c r="C2788" s="2" t="s">
        <v>23397</v>
      </c>
      <c r="D2788" s="2" t="s">
        <v>21846</v>
      </c>
      <c r="E2788" s="2" t="str">
        <f>VLOOKUP(D2788,GOL!B:C,2,FALSE)</f>
        <v>Pengatur Muda Tk.I</v>
      </c>
      <c r="F2788" s="9">
        <v>41821</v>
      </c>
      <c r="G2788" s="2" t="s">
        <v>15</v>
      </c>
      <c r="H2788" s="5"/>
      <c r="I2788" s="2" t="s">
        <v>15</v>
      </c>
      <c r="J2788" s="7"/>
      <c r="K2788" s="2" t="s">
        <v>1041</v>
      </c>
      <c r="L2788" s="2" t="s">
        <v>26</v>
      </c>
      <c r="M2788" s="2" t="s">
        <v>15</v>
      </c>
      <c r="N2788" s="2" t="s">
        <v>15</v>
      </c>
      <c r="O2788" s="2" t="s">
        <v>155</v>
      </c>
      <c r="P2788" s="12"/>
      <c r="Q2788" s="6">
        <v>28540</v>
      </c>
      <c r="R2788" s="2" t="s">
        <v>1042</v>
      </c>
      <c r="S2788" t="s">
        <v>25493</v>
      </c>
    </row>
    <row r="2789" spans="1:19" ht="16.5" customHeight="1">
      <c r="A2789" s="2" t="s">
        <v>15</v>
      </c>
      <c r="B2789" s="2" t="s">
        <v>23418</v>
      </c>
      <c r="C2789" s="2" t="s">
        <v>23419</v>
      </c>
      <c r="D2789" s="2" t="s">
        <v>21846</v>
      </c>
      <c r="E2789" s="2" t="str">
        <f>VLOOKUP(D2789,GOL!B:C,2,FALSE)</f>
        <v>Pengatur Muda Tk.I</v>
      </c>
      <c r="F2789" s="9">
        <v>41821</v>
      </c>
      <c r="G2789" s="2" t="s">
        <v>15</v>
      </c>
      <c r="H2789" s="5"/>
      <c r="I2789" s="2" t="s">
        <v>15</v>
      </c>
      <c r="J2789" s="7"/>
      <c r="K2789" s="2" t="s">
        <v>1041</v>
      </c>
      <c r="L2789" s="2" t="s">
        <v>26</v>
      </c>
      <c r="M2789" s="2" t="s">
        <v>15</v>
      </c>
      <c r="N2789" s="2" t="s">
        <v>15</v>
      </c>
      <c r="O2789" s="2" t="s">
        <v>155</v>
      </c>
      <c r="P2789" s="12"/>
      <c r="Q2789" s="6">
        <v>30078</v>
      </c>
      <c r="R2789" s="2" t="s">
        <v>1042</v>
      </c>
      <c r="S2789" t="s">
        <v>25493</v>
      </c>
    </row>
    <row r="2790" spans="1:19" ht="16.5" customHeight="1">
      <c r="A2790" s="2" t="s">
        <v>548</v>
      </c>
      <c r="B2790" s="2" t="s">
        <v>549</v>
      </c>
      <c r="C2790" s="2" t="s">
        <v>550</v>
      </c>
      <c r="D2790" s="2" t="s">
        <v>312</v>
      </c>
      <c r="E2790" s="2" t="str">
        <f>VLOOKUP(D2790,GOL!B:C,2,FALSE)</f>
        <v>Pembina Tk. I</v>
      </c>
      <c r="F2790" s="9">
        <v>39722</v>
      </c>
      <c r="G2790" s="2" t="s">
        <v>15</v>
      </c>
      <c r="H2790" s="7"/>
      <c r="I2790" s="2" t="s">
        <v>15</v>
      </c>
      <c r="J2790" s="4">
        <v>39722</v>
      </c>
      <c r="K2790" s="2" t="s">
        <v>551</v>
      </c>
      <c r="L2790" s="2" t="s">
        <v>26</v>
      </c>
      <c r="M2790" s="2" t="s">
        <v>15</v>
      </c>
      <c r="N2790" s="2" t="s">
        <v>15</v>
      </c>
      <c r="O2790" s="2" t="s">
        <v>155</v>
      </c>
      <c r="P2790" s="9">
        <v>37621</v>
      </c>
      <c r="Q2790" s="6">
        <v>21379</v>
      </c>
      <c r="R2790" s="2" t="s">
        <v>552</v>
      </c>
      <c r="S2790" t="s">
        <v>28813</v>
      </c>
    </row>
    <row r="2791" spans="1:19" ht="16.5" customHeight="1">
      <c r="A2791" s="2" t="s">
        <v>2988</v>
      </c>
      <c r="B2791" s="2" t="s">
        <v>2989</v>
      </c>
      <c r="C2791" s="2" t="s">
        <v>2990</v>
      </c>
      <c r="D2791" s="2" t="s">
        <v>312</v>
      </c>
      <c r="E2791" s="2" t="str">
        <f>VLOOKUP(D2791,GOL!B:C,2,FALSE)</f>
        <v>Pembina Tk. I</v>
      </c>
      <c r="F2791" s="9">
        <v>41548</v>
      </c>
      <c r="G2791" s="2" t="s">
        <v>15</v>
      </c>
      <c r="H2791" s="7"/>
      <c r="I2791" s="2" t="s">
        <v>15</v>
      </c>
      <c r="J2791" s="4">
        <v>38991</v>
      </c>
      <c r="K2791" s="2" t="s">
        <v>551</v>
      </c>
      <c r="L2791" s="2" t="s">
        <v>26</v>
      </c>
      <c r="M2791" s="2" t="s">
        <v>15</v>
      </c>
      <c r="N2791" s="2" t="s">
        <v>15</v>
      </c>
      <c r="O2791" s="2" t="s">
        <v>167</v>
      </c>
      <c r="P2791" s="9">
        <v>37256</v>
      </c>
      <c r="Q2791" s="6">
        <v>22743</v>
      </c>
      <c r="R2791" s="2" t="s">
        <v>552</v>
      </c>
      <c r="S2791" t="s">
        <v>28806</v>
      </c>
    </row>
    <row r="2792" spans="1:19" ht="16.5" customHeight="1">
      <c r="A2792" s="2" t="s">
        <v>5142</v>
      </c>
      <c r="B2792" s="2" t="s">
        <v>5143</v>
      </c>
      <c r="C2792" s="2" t="s">
        <v>5144</v>
      </c>
      <c r="D2792" s="2" t="s">
        <v>4944</v>
      </c>
      <c r="E2792" s="2" t="str">
        <f>VLOOKUP(D2792,GOL!B:C,2,FALSE)</f>
        <v>Pembina</v>
      </c>
      <c r="F2792" s="9">
        <v>38808</v>
      </c>
      <c r="G2792" s="2" t="s">
        <v>15</v>
      </c>
      <c r="H2792" s="7"/>
      <c r="I2792" s="2" t="s">
        <v>15</v>
      </c>
      <c r="J2792" s="4">
        <v>38808</v>
      </c>
      <c r="K2792" s="2" t="s">
        <v>551</v>
      </c>
      <c r="L2792" s="2" t="s">
        <v>26</v>
      </c>
      <c r="M2792" s="2" t="s">
        <v>15</v>
      </c>
      <c r="N2792" s="2" t="s">
        <v>15</v>
      </c>
      <c r="O2792" s="2" t="s">
        <v>663</v>
      </c>
      <c r="P2792" s="9">
        <v>37621</v>
      </c>
      <c r="Q2792" s="6">
        <v>21610</v>
      </c>
      <c r="R2792" s="2" t="s">
        <v>552</v>
      </c>
      <c r="S2792" t="s">
        <v>28831</v>
      </c>
    </row>
    <row r="2793" spans="1:19" ht="16.5" customHeight="1">
      <c r="A2793" s="2" t="s">
        <v>7370</v>
      </c>
      <c r="B2793" s="2" t="s">
        <v>7371</v>
      </c>
      <c r="C2793" s="2" t="s">
        <v>7372</v>
      </c>
      <c r="D2793" s="2" t="s">
        <v>4944</v>
      </c>
      <c r="E2793" s="2" t="str">
        <f>VLOOKUP(D2793,GOL!B:C,2,FALSE)</f>
        <v>Pembina</v>
      </c>
      <c r="F2793" s="9">
        <v>41183</v>
      </c>
      <c r="G2793" s="2" t="s">
        <v>15</v>
      </c>
      <c r="H2793" s="7"/>
      <c r="I2793" s="2" t="s">
        <v>15</v>
      </c>
      <c r="J2793" s="4">
        <v>41183</v>
      </c>
      <c r="K2793" s="2" t="s">
        <v>551</v>
      </c>
      <c r="L2793" s="2" t="s">
        <v>26</v>
      </c>
      <c r="M2793" s="2" t="s">
        <v>15</v>
      </c>
      <c r="N2793" s="2" t="s">
        <v>15</v>
      </c>
      <c r="O2793" s="2" t="s">
        <v>155</v>
      </c>
      <c r="P2793" s="9">
        <v>38717</v>
      </c>
      <c r="Q2793" s="6">
        <v>25121</v>
      </c>
      <c r="R2793" s="2" t="s">
        <v>552</v>
      </c>
      <c r="S2793" t="s">
        <v>28809</v>
      </c>
    </row>
    <row r="2794" spans="1:19" ht="16.5" customHeight="1">
      <c r="A2794" s="2" t="s">
        <v>15</v>
      </c>
      <c r="B2794" s="2" t="s">
        <v>16162</v>
      </c>
      <c r="C2794" s="2" t="s">
        <v>16163</v>
      </c>
      <c r="D2794" s="2" t="s">
        <v>15595</v>
      </c>
      <c r="E2794" s="2" t="str">
        <f>VLOOKUP(D2794,GOL!B:C,2,FALSE)</f>
        <v>Penata Muda</v>
      </c>
      <c r="F2794" s="9">
        <v>41821</v>
      </c>
      <c r="G2794" s="2" t="s">
        <v>15</v>
      </c>
      <c r="H2794" s="7"/>
      <c r="I2794" s="2" t="s">
        <v>15</v>
      </c>
      <c r="J2794" s="7"/>
      <c r="K2794" s="2" t="s">
        <v>551</v>
      </c>
      <c r="L2794" s="2" t="s">
        <v>26</v>
      </c>
      <c r="M2794" s="2" t="s">
        <v>15</v>
      </c>
      <c r="N2794" s="2" t="s">
        <v>15</v>
      </c>
      <c r="O2794" s="2" t="s">
        <v>2047</v>
      </c>
      <c r="P2794" s="12"/>
      <c r="Q2794" s="6">
        <v>30120</v>
      </c>
      <c r="R2794" s="2" t="s">
        <v>552</v>
      </c>
      <c r="S2794" t="s">
        <v>25493</v>
      </c>
    </row>
    <row r="2795" spans="1:19" ht="16.5" customHeight="1">
      <c r="A2795" s="2" t="s">
        <v>18034</v>
      </c>
      <c r="B2795" s="2" t="s">
        <v>18035</v>
      </c>
      <c r="C2795" s="2" t="s">
        <v>18036</v>
      </c>
      <c r="D2795" s="2" t="s">
        <v>17772</v>
      </c>
      <c r="E2795" s="2" t="str">
        <f>VLOOKUP(D2795,GOL!B:C,2,FALSE)</f>
        <v>Pengatur</v>
      </c>
      <c r="F2795" s="9">
        <v>41183</v>
      </c>
      <c r="G2795" s="2" t="s">
        <v>15</v>
      </c>
      <c r="H2795" s="7"/>
      <c r="I2795" s="2" t="s">
        <v>15</v>
      </c>
      <c r="J2795" s="4">
        <v>40269</v>
      </c>
      <c r="K2795" s="2" t="s">
        <v>551</v>
      </c>
      <c r="L2795" s="2" t="s">
        <v>26</v>
      </c>
      <c r="M2795" s="2" t="s">
        <v>15</v>
      </c>
      <c r="N2795" s="2" t="s">
        <v>15</v>
      </c>
      <c r="O2795" s="2" t="s">
        <v>155</v>
      </c>
      <c r="P2795" s="9">
        <v>38502</v>
      </c>
      <c r="Q2795" s="6">
        <v>30025</v>
      </c>
      <c r="R2795" s="2" t="s">
        <v>552</v>
      </c>
      <c r="S2795" t="s">
        <v>25493</v>
      </c>
    </row>
    <row r="2796" spans="1:19" ht="16.5" customHeight="1">
      <c r="A2796" s="2" t="s">
        <v>19100</v>
      </c>
      <c r="B2796" s="2" t="s">
        <v>19101</v>
      </c>
      <c r="C2796" s="2" t="s">
        <v>19102</v>
      </c>
      <c r="D2796" s="2" t="s">
        <v>17772</v>
      </c>
      <c r="E2796" s="2" t="str">
        <f>VLOOKUP(D2796,GOL!B:C,2,FALSE)</f>
        <v>Pengatur</v>
      </c>
      <c r="F2796" s="9">
        <v>41548</v>
      </c>
      <c r="G2796" s="2" t="s">
        <v>15</v>
      </c>
      <c r="H2796" s="7"/>
      <c r="I2796" s="2" t="s">
        <v>15</v>
      </c>
      <c r="J2796" s="4">
        <v>40452</v>
      </c>
      <c r="K2796" s="2" t="s">
        <v>551</v>
      </c>
      <c r="L2796" s="2" t="s">
        <v>26</v>
      </c>
      <c r="M2796" s="2" t="s">
        <v>15</v>
      </c>
      <c r="N2796" s="2" t="s">
        <v>15</v>
      </c>
      <c r="O2796" s="2" t="s">
        <v>628</v>
      </c>
      <c r="P2796" s="9">
        <v>33238</v>
      </c>
      <c r="Q2796" s="6">
        <v>26526</v>
      </c>
      <c r="R2796" s="2" t="s">
        <v>552</v>
      </c>
      <c r="S2796" t="s">
        <v>25493</v>
      </c>
    </row>
    <row r="2797" spans="1:19" ht="16.5" customHeight="1">
      <c r="A2797" s="2" t="s">
        <v>20159</v>
      </c>
      <c r="B2797" s="2" t="s">
        <v>20160</v>
      </c>
      <c r="C2797" s="2" t="s">
        <v>20161</v>
      </c>
      <c r="D2797" s="2" t="s">
        <v>17772</v>
      </c>
      <c r="E2797" s="2" t="str">
        <f>VLOOKUP(D2797,GOL!B:C,2,FALSE)</f>
        <v>Pengatur</v>
      </c>
      <c r="F2797" s="9">
        <v>42095</v>
      </c>
      <c r="G2797" s="2" t="s">
        <v>15</v>
      </c>
      <c r="H2797" s="7"/>
      <c r="I2797" s="2" t="s">
        <v>320</v>
      </c>
      <c r="J2797" s="7"/>
      <c r="K2797" s="2" t="s">
        <v>551</v>
      </c>
      <c r="L2797" s="2" t="s">
        <v>26</v>
      </c>
      <c r="M2797" s="2" t="s">
        <v>15</v>
      </c>
      <c r="N2797" s="2" t="s">
        <v>15</v>
      </c>
      <c r="O2797" s="2" t="s">
        <v>12413</v>
      </c>
      <c r="P2797" s="9">
        <v>31777</v>
      </c>
      <c r="Q2797" s="6">
        <v>23868</v>
      </c>
      <c r="R2797" s="2" t="s">
        <v>552</v>
      </c>
      <c r="S2797" t="s">
        <v>25493</v>
      </c>
    </row>
    <row r="2798" spans="1:19" ht="16.5" customHeight="1">
      <c r="A2798" s="2" t="s">
        <v>15</v>
      </c>
      <c r="B2798" s="2" t="s">
        <v>21893</v>
      </c>
      <c r="C2798" s="2" t="s">
        <v>21894</v>
      </c>
      <c r="D2798" s="2" t="s">
        <v>21846</v>
      </c>
      <c r="E2798" s="2" t="str">
        <f>VLOOKUP(D2798,GOL!B:C,2,FALSE)</f>
        <v>Pengatur Muda Tk.I</v>
      </c>
      <c r="F2798" s="9">
        <v>40544</v>
      </c>
      <c r="G2798" s="2" t="s">
        <v>15</v>
      </c>
      <c r="H2798" s="7"/>
      <c r="I2798" s="2" t="s">
        <v>15</v>
      </c>
      <c r="J2798" s="4">
        <v>40544</v>
      </c>
      <c r="K2798" s="2" t="s">
        <v>551</v>
      </c>
      <c r="L2798" s="2" t="s">
        <v>26</v>
      </c>
      <c r="M2798" s="2" t="s">
        <v>15</v>
      </c>
      <c r="N2798" s="2" t="s">
        <v>15</v>
      </c>
      <c r="O2798" s="2" t="s">
        <v>155</v>
      </c>
      <c r="P2798" s="9">
        <v>39813</v>
      </c>
      <c r="Q2798" s="6">
        <v>31652</v>
      </c>
      <c r="R2798" s="2" t="s">
        <v>552</v>
      </c>
      <c r="S2798" t="s">
        <v>28828</v>
      </c>
    </row>
    <row r="2799" spans="1:19" ht="16.5" customHeight="1">
      <c r="A2799" s="2" t="s">
        <v>806</v>
      </c>
      <c r="B2799" s="2" t="s">
        <v>807</v>
      </c>
      <c r="C2799" s="2" t="s">
        <v>808</v>
      </c>
      <c r="D2799" s="2" t="s">
        <v>312</v>
      </c>
      <c r="E2799" s="2" t="str">
        <f>VLOOKUP(D2799,GOL!B:C,2,FALSE)</f>
        <v>Pembina Tk. I</v>
      </c>
      <c r="F2799" s="9">
        <v>40269</v>
      </c>
      <c r="G2799" s="2" t="s">
        <v>15</v>
      </c>
      <c r="H2799" s="5"/>
      <c r="I2799" s="2" t="s">
        <v>15</v>
      </c>
      <c r="J2799" s="8">
        <v>40269</v>
      </c>
      <c r="K2799" s="2" t="s">
        <v>809</v>
      </c>
      <c r="L2799" s="2" t="s">
        <v>26</v>
      </c>
      <c r="M2799" s="2" t="s">
        <v>15</v>
      </c>
      <c r="N2799" s="2" t="s">
        <v>15</v>
      </c>
      <c r="O2799" s="2" t="s">
        <v>167</v>
      </c>
      <c r="P2799" s="9">
        <v>37256</v>
      </c>
      <c r="Q2799" s="6">
        <v>21053</v>
      </c>
      <c r="R2799" s="2" t="s">
        <v>810</v>
      </c>
      <c r="S2799" t="s">
        <v>28835</v>
      </c>
    </row>
    <row r="2800" spans="1:19" ht="16.5" customHeight="1">
      <c r="A2800" s="2" t="s">
        <v>3186</v>
      </c>
      <c r="B2800" s="2" t="s">
        <v>3187</v>
      </c>
      <c r="C2800" s="2" t="s">
        <v>3188</v>
      </c>
      <c r="D2800" s="2" t="s">
        <v>312</v>
      </c>
      <c r="E2800" s="2" t="str">
        <f>VLOOKUP(D2800,GOL!B:C,2,FALSE)</f>
        <v>Pembina Tk. I</v>
      </c>
      <c r="F2800" s="9">
        <v>42095</v>
      </c>
      <c r="G2800" s="2" t="s">
        <v>15</v>
      </c>
      <c r="H2800" s="5"/>
      <c r="I2800" s="2" t="s">
        <v>15</v>
      </c>
      <c r="J2800" s="8">
        <v>42095</v>
      </c>
      <c r="K2800" s="2" t="s">
        <v>809</v>
      </c>
      <c r="L2800" s="2" t="s">
        <v>26</v>
      </c>
      <c r="M2800" s="2" t="s">
        <v>15</v>
      </c>
      <c r="N2800" s="2" t="s">
        <v>15</v>
      </c>
      <c r="O2800" s="2" t="s">
        <v>3189</v>
      </c>
      <c r="P2800" s="9">
        <v>37256</v>
      </c>
      <c r="Q2800" s="6">
        <v>22050</v>
      </c>
      <c r="R2800" s="2" t="s">
        <v>810</v>
      </c>
      <c r="S2800" t="s">
        <v>25493</v>
      </c>
    </row>
    <row r="2801" spans="1:19" ht="16.5" customHeight="1">
      <c r="A2801" s="2" t="s">
        <v>4278</v>
      </c>
      <c r="B2801" s="2" t="s">
        <v>4279</v>
      </c>
      <c r="C2801" s="2" t="s">
        <v>4280</v>
      </c>
      <c r="D2801" s="2" t="s">
        <v>312</v>
      </c>
      <c r="E2801" s="2" t="str">
        <f>VLOOKUP(D2801,GOL!B:C,2,FALSE)</f>
        <v>Pembina Tk. I</v>
      </c>
      <c r="F2801" s="9">
        <v>42095</v>
      </c>
      <c r="G2801" s="2" t="s">
        <v>15</v>
      </c>
      <c r="H2801" s="5"/>
      <c r="I2801" s="2" t="s">
        <v>15</v>
      </c>
      <c r="J2801" s="4">
        <v>42095</v>
      </c>
      <c r="K2801" s="2" t="s">
        <v>809</v>
      </c>
      <c r="L2801" s="2" t="s">
        <v>26</v>
      </c>
      <c r="M2801" s="2" t="s">
        <v>15</v>
      </c>
      <c r="N2801" s="2" t="s">
        <v>15</v>
      </c>
      <c r="O2801" s="2" t="s">
        <v>3136</v>
      </c>
      <c r="P2801" s="9">
        <v>37256</v>
      </c>
      <c r="Q2801" s="6">
        <v>21996</v>
      </c>
      <c r="R2801" s="2" t="s">
        <v>810</v>
      </c>
      <c r="S2801" t="s">
        <v>28828</v>
      </c>
    </row>
    <row r="2802" spans="1:19" ht="16.5" customHeight="1">
      <c r="A2802" s="2" t="s">
        <v>4384</v>
      </c>
      <c r="B2802" s="2" t="s">
        <v>4385</v>
      </c>
      <c r="C2802" s="2" t="s">
        <v>4386</v>
      </c>
      <c r="D2802" s="2" t="s">
        <v>312</v>
      </c>
      <c r="E2802" s="2" t="str">
        <f>VLOOKUP(D2802,GOL!B:C,2,FALSE)</f>
        <v>Pembina Tk. I</v>
      </c>
      <c r="F2802" s="9">
        <v>42095</v>
      </c>
      <c r="G2802" s="2" t="s">
        <v>15</v>
      </c>
      <c r="H2802" s="5"/>
      <c r="I2802" s="2" t="s">
        <v>15</v>
      </c>
      <c r="J2802" s="4">
        <v>42095</v>
      </c>
      <c r="K2802" s="2" t="s">
        <v>809</v>
      </c>
      <c r="L2802" s="2" t="s">
        <v>26</v>
      </c>
      <c r="M2802" s="2" t="s">
        <v>15</v>
      </c>
      <c r="N2802" s="2" t="s">
        <v>15</v>
      </c>
      <c r="O2802" s="2" t="s">
        <v>3487</v>
      </c>
      <c r="P2802" s="9">
        <v>35795</v>
      </c>
      <c r="Q2802" s="6">
        <v>23489</v>
      </c>
      <c r="R2802" s="2" t="s">
        <v>810</v>
      </c>
      <c r="S2802" t="s">
        <v>25493</v>
      </c>
    </row>
    <row r="2803" spans="1:19" ht="16.5" customHeight="1">
      <c r="A2803" s="2" t="s">
        <v>9891</v>
      </c>
      <c r="B2803" s="2" t="s">
        <v>9892</v>
      </c>
      <c r="C2803" s="2" t="s">
        <v>9893</v>
      </c>
      <c r="D2803" s="2" t="s">
        <v>8369</v>
      </c>
      <c r="E2803" s="2" t="str">
        <f>VLOOKUP(D2803,GOL!B:C,2,FALSE)</f>
        <v>Penata Tk. I</v>
      </c>
      <c r="F2803" s="9">
        <v>41548</v>
      </c>
      <c r="G2803" s="2" t="s">
        <v>15</v>
      </c>
      <c r="H2803" s="5"/>
      <c r="I2803" s="2" t="s">
        <v>15</v>
      </c>
      <c r="J2803" s="4">
        <v>40269</v>
      </c>
      <c r="K2803" s="2" t="s">
        <v>809</v>
      </c>
      <c r="L2803" s="2" t="s">
        <v>26</v>
      </c>
      <c r="M2803" s="2" t="s">
        <v>15</v>
      </c>
      <c r="N2803" s="2" t="s">
        <v>15</v>
      </c>
      <c r="O2803" s="2" t="s">
        <v>167</v>
      </c>
      <c r="P2803" s="9">
        <v>37180</v>
      </c>
      <c r="Q2803" s="6">
        <v>25800</v>
      </c>
      <c r="R2803" s="2" t="s">
        <v>810</v>
      </c>
      <c r="S2803" t="s">
        <v>25493</v>
      </c>
    </row>
    <row r="2804" spans="1:19" ht="16.5" customHeight="1">
      <c r="A2804" s="2" t="s">
        <v>17978</v>
      </c>
      <c r="B2804" s="2" t="s">
        <v>17979</v>
      </c>
      <c r="C2804" s="2" t="s">
        <v>17974</v>
      </c>
      <c r="D2804" s="2" t="s">
        <v>17772</v>
      </c>
      <c r="E2804" s="2" t="str">
        <f>VLOOKUP(D2804,GOL!B:C,2,FALSE)</f>
        <v>Pengatur</v>
      </c>
      <c r="F2804" s="9">
        <v>41183</v>
      </c>
      <c r="G2804" s="2" t="s">
        <v>15</v>
      </c>
      <c r="H2804" s="5"/>
      <c r="I2804" s="2" t="s">
        <v>15</v>
      </c>
      <c r="J2804" s="4">
        <v>40087</v>
      </c>
      <c r="K2804" s="2" t="s">
        <v>809</v>
      </c>
      <c r="L2804" s="2" t="s">
        <v>26</v>
      </c>
      <c r="M2804" s="2" t="s">
        <v>15</v>
      </c>
      <c r="N2804" s="2" t="s">
        <v>15</v>
      </c>
      <c r="O2804" s="2" t="s">
        <v>161</v>
      </c>
      <c r="P2804" s="9">
        <v>31777</v>
      </c>
      <c r="Q2804" s="6">
        <v>24686</v>
      </c>
      <c r="R2804" s="2" t="s">
        <v>810</v>
      </c>
      <c r="S2804" t="s">
        <v>25493</v>
      </c>
    </row>
    <row r="2805" spans="1:19" ht="16.5" customHeight="1">
      <c r="A2805" s="2" t="s">
        <v>17980</v>
      </c>
      <c r="B2805" s="2" t="s">
        <v>17981</v>
      </c>
      <c r="C2805" s="2" t="s">
        <v>17982</v>
      </c>
      <c r="D2805" s="2" t="s">
        <v>17772</v>
      </c>
      <c r="E2805" s="2" t="str">
        <f>VLOOKUP(D2805,GOL!B:C,2,FALSE)</f>
        <v>Pengatur</v>
      </c>
      <c r="F2805" s="9">
        <v>41183</v>
      </c>
      <c r="G2805" s="2" t="s">
        <v>15</v>
      </c>
      <c r="H2805" s="5"/>
      <c r="I2805" s="2" t="s">
        <v>15</v>
      </c>
      <c r="J2805" s="4">
        <v>40087</v>
      </c>
      <c r="K2805" s="2" t="s">
        <v>809</v>
      </c>
      <c r="L2805" s="2" t="s">
        <v>26</v>
      </c>
      <c r="M2805" s="2" t="s">
        <v>15</v>
      </c>
      <c r="N2805" s="2" t="s">
        <v>15</v>
      </c>
      <c r="O2805" s="2" t="s">
        <v>155</v>
      </c>
      <c r="P2805" s="9">
        <v>32508</v>
      </c>
      <c r="Q2805" s="6">
        <v>25577</v>
      </c>
      <c r="R2805" s="2" t="s">
        <v>810</v>
      </c>
      <c r="S2805" t="s">
        <v>25493</v>
      </c>
    </row>
    <row r="2806" spans="1:19" ht="16.5" customHeight="1">
      <c r="A2806" s="2" t="s">
        <v>21106</v>
      </c>
      <c r="B2806" s="2" t="s">
        <v>21107</v>
      </c>
      <c r="C2806" s="2" t="s">
        <v>21108</v>
      </c>
      <c r="D2806" s="2" t="s">
        <v>17772</v>
      </c>
      <c r="E2806" s="2" t="str">
        <f>VLOOKUP(D2806,GOL!B:C,2,FALSE)</f>
        <v>Pengatur</v>
      </c>
      <c r="F2806" s="9">
        <v>42095</v>
      </c>
      <c r="G2806" s="2" t="s">
        <v>15</v>
      </c>
      <c r="H2806" s="5"/>
      <c r="I2806" s="2" t="s">
        <v>320</v>
      </c>
      <c r="J2806" s="4">
        <v>42095</v>
      </c>
      <c r="K2806" s="2" t="s">
        <v>809</v>
      </c>
      <c r="L2806" s="2" t="s">
        <v>26</v>
      </c>
      <c r="M2806" s="2" t="s">
        <v>15</v>
      </c>
      <c r="N2806" s="2" t="s">
        <v>15</v>
      </c>
      <c r="O2806" s="2" t="s">
        <v>15129</v>
      </c>
      <c r="P2806" s="9">
        <v>37777</v>
      </c>
      <c r="Q2806" s="6">
        <v>31180</v>
      </c>
      <c r="R2806" s="2" t="s">
        <v>810</v>
      </c>
      <c r="S2806" t="s">
        <v>25493</v>
      </c>
    </row>
    <row r="2807" spans="1:19" ht="16.5" customHeight="1">
      <c r="A2807" s="2" t="s">
        <v>846</v>
      </c>
      <c r="B2807" s="2" t="s">
        <v>847</v>
      </c>
      <c r="C2807" s="2" t="s">
        <v>848</v>
      </c>
      <c r="D2807" s="2" t="s">
        <v>312</v>
      </c>
      <c r="E2807" s="2" t="str">
        <f>VLOOKUP(D2807,GOL!B:C,2,FALSE)</f>
        <v>Pembina Tk. I</v>
      </c>
      <c r="F2807" s="9">
        <v>40269</v>
      </c>
      <c r="G2807" s="2" t="s">
        <v>15</v>
      </c>
      <c r="H2807" s="5"/>
      <c r="I2807" s="2" t="s">
        <v>15</v>
      </c>
      <c r="J2807" s="4">
        <v>40269</v>
      </c>
      <c r="K2807" s="2" t="s">
        <v>849</v>
      </c>
      <c r="L2807" s="2" t="s">
        <v>26</v>
      </c>
      <c r="M2807" s="2" t="s">
        <v>15</v>
      </c>
      <c r="N2807" s="2" t="s">
        <v>15</v>
      </c>
      <c r="O2807" s="2" t="s">
        <v>850</v>
      </c>
      <c r="P2807" s="10">
        <v>36891</v>
      </c>
      <c r="Q2807" s="6">
        <v>21398</v>
      </c>
      <c r="R2807" s="2" t="s">
        <v>851</v>
      </c>
      <c r="S2807" t="s">
        <v>25493</v>
      </c>
    </row>
    <row r="2808" spans="1:19" ht="16.5" customHeight="1">
      <c r="A2808" s="2" t="s">
        <v>3796</v>
      </c>
      <c r="B2808" s="2" t="s">
        <v>3797</v>
      </c>
      <c r="C2808" s="2" t="s">
        <v>3798</v>
      </c>
      <c r="D2808" s="2" t="s">
        <v>312</v>
      </c>
      <c r="E2808" s="2" t="str">
        <f>VLOOKUP(D2808,GOL!B:C,2,FALSE)</f>
        <v>Pembina Tk. I</v>
      </c>
      <c r="F2808" s="9">
        <v>42095</v>
      </c>
      <c r="G2808" s="2" t="s">
        <v>15</v>
      </c>
      <c r="H2808" s="5"/>
      <c r="I2808" s="2" t="s">
        <v>15</v>
      </c>
      <c r="J2808" s="4">
        <v>42095</v>
      </c>
      <c r="K2808" s="2" t="s">
        <v>849</v>
      </c>
      <c r="L2808" s="2" t="s">
        <v>26</v>
      </c>
      <c r="M2808" s="2" t="s">
        <v>15</v>
      </c>
      <c r="N2808" s="2" t="s">
        <v>15</v>
      </c>
      <c r="O2808" s="2" t="s">
        <v>3154</v>
      </c>
      <c r="P2808" s="9">
        <v>39082</v>
      </c>
      <c r="Q2808" s="6">
        <v>22021</v>
      </c>
      <c r="R2808" s="2" t="s">
        <v>851</v>
      </c>
      <c r="S2808" t="s">
        <v>28813</v>
      </c>
    </row>
    <row r="2809" spans="1:19" ht="16.5" customHeight="1">
      <c r="A2809" s="2" t="s">
        <v>4387</v>
      </c>
      <c r="B2809" s="2" t="s">
        <v>4388</v>
      </c>
      <c r="C2809" s="2" t="s">
        <v>4389</v>
      </c>
      <c r="D2809" s="2" t="s">
        <v>312</v>
      </c>
      <c r="E2809" s="2" t="str">
        <f>VLOOKUP(D2809,GOL!B:C,2,FALSE)</f>
        <v>Pembina Tk. I</v>
      </c>
      <c r="F2809" s="9">
        <v>42095</v>
      </c>
      <c r="G2809" s="2" t="s">
        <v>15</v>
      </c>
      <c r="H2809" s="7"/>
      <c r="I2809" s="2" t="s">
        <v>15</v>
      </c>
      <c r="J2809" s="4">
        <v>42095</v>
      </c>
      <c r="K2809" s="2" t="s">
        <v>849</v>
      </c>
      <c r="L2809" s="2" t="s">
        <v>26</v>
      </c>
      <c r="M2809" s="2" t="s">
        <v>15</v>
      </c>
      <c r="N2809" s="2" t="s">
        <v>15</v>
      </c>
      <c r="O2809" s="2" t="s">
        <v>1471</v>
      </c>
      <c r="P2809" s="9">
        <v>35795</v>
      </c>
      <c r="Q2809" s="6">
        <v>23362</v>
      </c>
      <c r="R2809" s="2" t="s">
        <v>851</v>
      </c>
      <c r="S2809" t="s">
        <v>25493</v>
      </c>
    </row>
    <row r="2810" spans="1:19" ht="16.5" customHeight="1">
      <c r="A2810" s="2" t="s">
        <v>4919</v>
      </c>
      <c r="B2810" s="2" t="s">
        <v>4920</v>
      </c>
      <c r="C2810" s="2" t="s">
        <v>4921</v>
      </c>
      <c r="D2810" s="2" t="s">
        <v>312</v>
      </c>
      <c r="E2810" s="2" t="str">
        <f>VLOOKUP(D2810,GOL!B:C,2,FALSE)</f>
        <v>Pembina Tk. I</v>
      </c>
      <c r="F2810" s="9">
        <v>42461</v>
      </c>
      <c r="G2810" s="2" t="s">
        <v>15</v>
      </c>
      <c r="H2810" s="7"/>
      <c r="I2810" s="2" t="s">
        <v>15</v>
      </c>
      <c r="J2810" s="4">
        <v>39722</v>
      </c>
      <c r="K2810" s="2" t="s">
        <v>849</v>
      </c>
      <c r="L2810" s="2" t="s">
        <v>26</v>
      </c>
      <c r="M2810" s="2" t="s">
        <v>15</v>
      </c>
      <c r="N2810" s="2" t="s">
        <v>15</v>
      </c>
      <c r="O2810" s="2" t="s">
        <v>3140</v>
      </c>
      <c r="P2810" s="9">
        <v>39082</v>
      </c>
      <c r="Q2810" s="6">
        <v>23931</v>
      </c>
      <c r="R2810" s="2" t="s">
        <v>851</v>
      </c>
      <c r="S2810" t="s">
        <v>28813</v>
      </c>
    </row>
    <row r="2811" spans="1:19" ht="16.5" customHeight="1">
      <c r="A2811" s="2" t="s">
        <v>4994</v>
      </c>
      <c r="B2811" s="2" t="s">
        <v>4995</v>
      </c>
      <c r="C2811" s="2" t="s">
        <v>4996</v>
      </c>
      <c r="D2811" s="2" t="s">
        <v>4944</v>
      </c>
      <c r="E2811" s="2" t="str">
        <f>VLOOKUP(D2811,GOL!B:C,2,FALSE)</f>
        <v>Pembina</v>
      </c>
      <c r="F2811" s="9">
        <v>37712</v>
      </c>
      <c r="G2811" s="2" t="s">
        <v>15</v>
      </c>
      <c r="H2811" s="7"/>
      <c r="I2811" s="2" t="s">
        <v>15</v>
      </c>
      <c r="J2811" s="4">
        <v>37712</v>
      </c>
      <c r="K2811" s="2" t="s">
        <v>849</v>
      </c>
      <c r="L2811" s="2" t="s">
        <v>26</v>
      </c>
      <c r="M2811" s="2" t="s">
        <v>15</v>
      </c>
      <c r="N2811" s="2" t="s">
        <v>15</v>
      </c>
      <c r="O2811" s="2" t="s">
        <v>155</v>
      </c>
      <c r="P2811" s="9">
        <v>37621</v>
      </c>
      <c r="Q2811" s="6">
        <v>20806</v>
      </c>
      <c r="R2811" s="2" t="s">
        <v>851</v>
      </c>
      <c r="S2811" t="s">
        <v>25493</v>
      </c>
    </row>
    <row r="2812" spans="1:19" ht="16.5" customHeight="1">
      <c r="A2812" s="2" t="s">
        <v>5442</v>
      </c>
      <c r="B2812" s="2" t="s">
        <v>5443</v>
      </c>
      <c r="C2812" s="2" t="s">
        <v>5444</v>
      </c>
      <c r="D2812" s="2" t="s">
        <v>4944</v>
      </c>
      <c r="E2812" s="2" t="str">
        <f>VLOOKUP(D2812,GOL!B:C,2,FALSE)</f>
        <v>Pembina</v>
      </c>
      <c r="F2812" s="9">
        <v>39356</v>
      </c>
      <c r="G2812" s="2" t="s">
        <v>15</v>
      </c>
      <c r="H2812" s="7"/>
      <c r="I2812" s="2" t="s">
        <v>15</v>
      </c>
      <c r="J2812" s="4">
        <v>39356</v>
      </c>
      <c r="K2812" s="2" t="s">
        <v>849</v>
      </c>
      <c r="L2812" s="2" t="s">
        <v>26</v>
      </c>
      <c r="M2812" s="2" t="s">
        <v>15</v>
      </c>
      <c r="N2812" s="2" t="s">
        <v>15</v>
      </c>
      <c r="O2812" s="2" t="s">
        <v>696</v>
      </c>
      <c r="P2812" s="9">
        <v>36891</v>
      </c>
      <c r="Q2812" s="6">
        <v>21933</v>
      </c>
      <c r="R2812" s="2" t="s">
        <v>851</v>
      </c>
      <c r="S2812" t="s">
        <v>25493</v>
      </c>
    </row>
    <row r="2813" spans="1:19" ht="16.5" customHeight="1">
      <c r="A2813" s="2" t="s">
        <v>14230</v>
      </c>
      <c r="B2813" s="2" t="s">
        <v>14231</v>
      </c>
      <c r="C2813" s="2" t="s">
        <v>14232</v>
      </c>
      <c r="D2813" s="2" t="s">
        <v>13178</v>
      </c>
      <c r="E2813" s="2" t="str">
        <f>VLOOKUP(D2813,GOL!B:C,2,FALSE)</f>
        <v>Penata Muda Tk. I</v>
      </c>
      <c r="F2813" s="9">
        <v>41365</v>
      </c>
      <c r="G2813" s="2" t="s">
        <v>15</v>
      </c>
      <c r="H2813" s="7"/>
      <c r="I2813" s="2" t="s">
        <v>15</v>
      </c>
      <c r="J2813" s="4">
        <v>40452</v>
      </c>
      <c r="K2813" s="2" t="s">
        <v>849</v>
      </c>
      <c r="L2813" s="2" t="s">
        <v>26</v>
      </c>
      <c r="M2813" s="2" t="s">
        <v>15</v>
      </c>
      <c r="N2813" s="2" t="s">
        <v>15</v>
      </c>
      <c r="O2813" s="2" t="s">
        <v>155</v>
      </c>
      <c r="P2813" s="9">
        <v>37445</v>
      </c>
      <c r="Q2813" s="6">
        <v>25750</v>
      </c>
      <c r="R2813" s="2" t="s">
        <v>851</v>
      </c>
      <c r="S2813" t="s">
        <v>25493</v>
      </c>
    </row>
    <row r="2814" spans="1:19" ht="16.5" customHeight="1">
      <c r="A2814" s="2" t="s">
        <v>15935</v>
      </c>
      <c r="B2814" s="2" t="s">
        <v>15936</v>
      </c>
      <c r="C2814" s="2" t="s">
        <v>15937</v>
      </c>
      <c r="D2814" s="2" t="s">
        <v>15595</v>
      </c>
      <c r="E2814" s="2" t="str">
        <f>VLOOKUP(D2814,GOL!B:C,2,FALSE)</f>
        <v>Penata Muda</v>
      </c>
      <c r="F2814" s="9">
        <v>41548</v>
      </c>
      <c r="G2814" s="2" t="s">
        <v>15</v>
      </c>
      <c r="H2814" s="7"/>
      <c r="I2814" s="2" t="s">
        <v>15</v>
      </c>
      <c r="J2814" s="4">
        <v>39173</v>
      </c>
      <c r="K2814" s="2" t="s">
        <v>849</v>
      </c>
      <c r="L2814" s="2" t="s">
        <v>26</v>
      </c>
      <c r="M2814" s="2" t="s">
        <v>15</v>
      </c>
      <c r="N2814" s="2" t="s">
        <v>15</v>
      </c>
      <c r="O2814" s="2" t="s">
        <v>155</v>
      </c>
      <c r="P2814" s="9">
        <v>38717</v>
      </c>
      <c r="Q2814" s="6">
        <v>25204</v>
      </c>
      <c r="R2814" s="2" t="s">
        <v>851</v>
      </c>
      <c r="S2814" t="s">
        <v>28841</v>
      </c>
    </row>
    <row r="2815" spans="1:19" ht="16.5" customHeight="1">
      <c r="A2815" s="2" t="s">
        <v>18148</v>
      </c>
      <c r="B2815" s="2" t="s">
        <v>18149</v>
      </c>
      <c r="C2815" s="2" t="s">
        <v>18150</v>
      </c>
      <c r="D2815" s="2" t="s">
        <v>17772</v>
      </c>
      <c r="E2815" s="2" t="str">
        <f>VLOOKUP(D2815,GOL!B:C,2,FALSE)</f>
        <v>Pengatur</v>
      </c>
      <c r="F2815" s="9">
        <v>41183</v>
      </c>
      <c r="G2815" s="2" t="s">
        <v>15</v>
      </c>
      <c r="H2815" s="7"/>
      <c r="I2815" s="2" t="s">
        <v>15</v>
      </c>
      <c r="J2815" s="4">
        <v>40695</v>
      </c>
      <c r="K2815" s="2" t="s">
        <v>849</v>
      </c>
      <c r="L2815" s="2" t="s">
        <v>26</v>
      </c>
      <c r="M2815" s="2" t="s">
        <v>15</v>
      </c>
      <c r="N2815" s="2" t="s">
        <v>15</v>
      </c>
      <c r="O2815" s="2" t="s">
        <v>155</v>
      </c>
      <c r="P2815" s="9">
        <v>39349</v>
      </c>
      <c r="Q2815" s="6">
        <v>31910</v>
      </c>
      <c r="R2815" s="2" t="s">
        <v>851</v>
      </c>
      <c r="S2815" t="s">
        <v>28841</v>
      </c>
    </row>
    <row r="2816" spans="1:19" ht="16.5" customHeight="1">
      <c r="A2816" s="2" t="s">
        <v>18603</v>
      </c>
      <c r="B2816" s="2" t="s">
        <v>18604</v>
      </c>
      <c r="C2816" s="2" t="s">
        <v>18605</v>
      </c>
      <c r="D2816" s="2" t="s">
        <v>17772</v>
      </c>
      <c r="E2816" s="2" t="str">
        <f>VLOOKUP(D2816,GOL!B:C,2,FALSE)</f>
        <v>Pengatur</v>
      </c>
      <c r="F2816" s="9">
        <v>41365</v>
      </c>
      <c r="G2816" s="2" t="s">
        <v>15</v>
      </c>
      <c r="H2816" s="7"/>
      <c r="I2816" s="2" t="s">
        <v>15</v>
      </c>
      <c r="J2816" s="4">
        <v>41276</v>
      </c>
      <c r="K2816" s="2" t="s">
        <v>849</v>
      </c>
      <c r="L2816" s="2" t="s">
        <v>26</v>
      </c>
      <c r="M2816" s="2" t="s">
        <v>15</v>
      </c>
      <c r="N2816" s="2" t="s">
        <v>15</v>
      </c>
      <c r="O2816" s="2" t="s">
        <v>155</v>
      </c>
      <c r="P2816" s="12"/>
      <c r="Q2816" s="6">
        <v>30635</v>
      </c>
      <c r="R2816" s="2" t="s">
        <v>851</v>
      </c>
      <c r="S2816" t="s">
        <v>25493</v>
      </c>
    </row>
    <row r="2817" spans="1:19" ht="16.5" customHeight="1">
      <c r="A2817" s="2" t="s">
        <v>18836</v>
      </c>
      <c r="B2817" s="2" t="s">
        <v>18837</v>
      </c>
      <c r="C2817" s="2" t="s">
        <v>18838</v>
      </c>
      <c r="D2817" s="2" t="s">
        <v>17772</v>
      </c>
      <c r="E2817" s="2" t="str">
        <f>VLOOKUP(D2817,GOL!B:C,2,FALSE)</f>
        <v>Pengatur</v>
      </c>
      <c r="F2817" s="9">
        <v>41548</v>
      </c>
      <c r="G2817" s="2" t="s">
        <v>15</v>
      </c>
      <c r="H2817" s="7"/>
      <c r="I2817" s="2" t="s">
        <v>15</v>
      </c>
      <c r="J2817" s="4">
        <v>39934</v>
      </c>
      <c r="K2817" s="2" t="s">
        <v>849</v>
      </c>
      <c r="L2817" s="2" t="s">
        <v>26</v>
      </c>
      <c r="M2817" s="2" t="s">
        <v>15</v>
      </c>
      <c r="N2817" s="2" t="s">
        <v>15</v>
      </c>
      <c r="O2817" s="2" t="s">
        <v>9397</v>
      </c>
      <c r="P2817" s="9">
        <v>33767</v>
      </c>
      <c r="Q2817" s="6">
        <v>26940</v>
      </c>
      <c r="R2817" s="2" t="s">
        <v>851</v>
      </c>
      <c r="S2817" t="s">
        <v>25493</v>
      </c>
    </row>
    <row r="2818" spans="1:19" ht="16.5" customHeight="1">
      <c r="A2818" s="2" t="s">
        <v>18848</v>
      </c>
      <c r="B2818" s="2" t="s">
        <v>18849</v>
      </c>
      <c r="C2818" s="2" t="s">
        <v>13083</v>
      </c>
      <c r="D2818" s="2" t="s">
        <v>17772</v>
      </c>
      <c r="E2818" s="2" t="str">
        <f>VLOOKUP(D2818,GOL!B:C,2,FALSE)</f>
        <v>Pengatur</v>
      </c>
      <c r="F2818" s="9">
        <v>41548</v>
      </c>
      <c r="G2818" s="2" t="s">
        <v>15</v>
      </c>
      <c r="H2818" s="7"/>
      <c r="I2818" s="2" t="s">
        <v>15</v>
      </c>
      <c r="J2818" s="4">
        <v>39934</v>
      </c>
      <c r="K2818" s="2" t="s">
        <v>849</v>
      </c>
      <c r="L2818" s="2" t="s">
        <v>26</v>
      </c>
      <c r="M2818" s="2" t="s">
        <v>15</v>
      </c>
      <c r="N2818" s="2" t="s">
        <v>15</v>
      </c>
      <c r="O2818" s="2" t="s">
        <v>9214</v>
      </c>
      <c r="P2818" s="9">
        <v>37374</v>
      </c>
      <c r="Q2818" s="6">
        <v>30196</v>
      </c>
      <c r="R2818" s="2" t="s">
        <v>851</v>
      </c>
      <c r="S2818" t="s">
        <v>25493</v>
      </c>
    </row>
    <row r="2819" spans="1:19" ht="16.5" customHeight="1">
      <c r="A2819" s="2" t="s">
        <v>18853</v>
      </c>
      <c r="B2819" s="2" t="s">
        <v>18854</v>
      </c>
      <c r="C2819" s="2" t="s">
        <v>18855</v>
      </c>
      <c r="D2819" s="2" t="s">
        <v>17772</v>
      </c>
      <c r="E2819" s="2" t="str">
        <f>VLOOKUP(D2819,GOL!B:C,2,FALSE)</f>
        <v>Pengatur</v>
      </c>
      <c r="F2819" s="9">
        <v>41548</v>
      </c>
      <c r="G2819" s="2" t="s">
        <v>15</v>
      </c>
      <c r="H2819" s="7"/>
      <c r="I2819" s="2" t="s">
        <v>15</v>
      </c>
      <c r="J2819" s="4">
        <v>39934</v>
      </c>
      <c r="K2819" s="2" t="s">
        <v>849</v>
      </c>
      <c r="L2819" s="2" t="s">
        <v>26</v>
      </c>
      <c r="M2819" s="2" t="s">
        <v>15</v>
      </c>
      <c r="N2819" s="2" t="s">
        <v>15</v>
      </c>
      <c r="O2819" s="2" t="s">
        <v>8672</v>
      </c>
      <c r="P2819" s="9">
        <v>31525</v>
      </c>
      <c r="Q2819" s="6">
        <v>24770</v>
      </c>
      <c r="R2819" s="2" t="s">
        <v>851</v>
      </c>
      <c r="S2819" t="s">
        <v>25493</v>
      </c>
    </row>
    <row r="2820" spans="1:19" ht="16.5" customHeight="1">
      <c r="A2820" s="2" t="s">
        <v>23487</v>
      </c>
      <c r="B2820" s="2" t="s">
        <v>23488</v>
      </c>
      <c r="C2820" s="2" t="s">
        <v>23489</v>
      </c>
      <c r="D2820" s="2" t="s">
        <v>21846</v>
      </c>
      <c r="E2820" s="2" t="str">
        <f>VLOOKUP(D2820,GOL!B:C,2,FALSE)</f>
        <v>Pengatur Muda Tk.I</v>
      </c>
      <c r="F2820" s="9">
        <v>42461</v>
      </c>
      <c r="G2820" s="2" t="s">
        <v>15</v>
      </c>
      <c r="H2820" s="7"/>
      <c r="I2820" s="2" t="s">
        <v>15</v>
      </c>
      <c r="J2820" s="4">
        <v>39934</v>
      </c>
      <c r="K2820" s="2" t="s">
        <v>849</v>
      </c>
      <c r="L2820" s="2" t="s">
        <v>26</v>
      </c>
      <c r="M2820" s="2" t="s">
        <v>15</v>
      </c>
      <c r="N2820" s="2" t="s">
        <v>15</v>
      </c>
      <c r="O2820" s="2" t="s">
        <v>15458</v>
      </c>
      <c r="P2820" s="9">
        <v>33767</v>
      </c>
      <c r="Q2820" s="6">
        <v>26872</v>
      </c>
      <c r="R2820" s="2" t="s">
        <v>851</v>
      </c>
      <c r="S2820" t="s">
        <v>25493</v>
      </c>
    </row>
    <row r="2821" spans="1:19" ht="16.5" customHeight="1">
      <c r="A2821" s="2" t="s">
        <v>476</v>
      </c>
      <c r="B2821" s="2" t="s">
        <v>477</v>
      </c>
      <c r="C2821" s="2" t="s">
        <v>478</v>
      </c>
      <c r="D2821" s="2" t="s">
        <v>312</v>
      </c>
      <c r="E2821" s="2" t="str">
        <f>VLOOKUP(D2821,GOL!B:C,2,FALSE)</f>
        <v>Pembina Tk. I</v>
      </c>
      <c r="F2821" s="9">
        <v>39722</v>
      </c>
      <c r="G2821" s="2" t="s">
        <v>15</v>
      </c>
      <c r="H2821" s="7"/>
      <c r="I2821" s="2" t="s">
        <v>15</v>
      </c>
      <c r="J2821" s="4">
        <v>39722</v>
      </c>
      <c r="K2821" s="2" t="s">
        <v>479</v>
      </c>
      <c r="L2821" s="2" t="s">
        <v>26</v>
      </c>
      <c r="M2821" s="2" t="s">
        <v>15</v>
      </c>
      <c r="N2821" s="2" t="s">
        <v>15</v>
      </c>
      <c r="O2821" s="2" t="s">
        <v>155</v>
      </c>
      <c r="P2821" s="9">
        <v>37986</v>
      </c>
      <c r="Q2821" s="6">
        <v>21118</v>
      </c>
      <c r="R2821" s="2" t="s">
        <v>480</v>
      </c>
      <c r="S2821" t="s">
        <v>25493</v>
      </c>
    </row>
    <row r="2822" spans="1:19" ht="16.5" customHeight="1">
      <c r="A2822" s="2" t="s">
        <v>3680</v>
      </c>
      <c r="B2822" s="2" t="s">
        <v>3681</v>
      </c>
      <c r="C2822" s="2" t="s">
        <v>3682</v>
      </c>
      <c r="D2822" s="2" t="s">
        <v>312</v>
      </c>
      <c r="E2822" s="2" t="str">
        <f>VLOOKUP(D2822,GOL!B:C,2,FALSE)</f>
        <v>Pembina Tk. I</v>
      </c>
      <c r="F2822" s="9">
        <v>42095</v>
      </c>
      <c r="G2822" s="2" t="s">
        <v>15</v>
      </c>
      <c r="H2822" s="7"/>
      <c r="I2822" s="2" t="s">
        <v>15</v>
      </c>
      <c r="J2822" s="4">
        <v>42095</v>
      </c>
      <c r="K2822" s="2" t="s">
        <v>479</v>
      </c>
      <c r="L2822" s="2" t="s">
        <v>26</v>
      </c>
      <c r="M2822" s="2" t="s">
        <v>15</v>
      </c>
      <c r="N2822" s="2" t="s">
        <v>15</v>
      </c>
      <c r="O2822" s="2" t="s">
        <v>3483</v>
      </c>
      <c r="P2822" s="9">
        <v>37256</v>
      </c>
      <c r="Q2822" s="6">
        <v>21737</v>
      </c>
      <c r="R2822" s="2" t="s">
        <v>480</v>
      </c>
      <c r="S2822" t="s">
        <v>25493</v>
      </c>
    </row>
    <row r="2823" spans="1:19" ht="16.5" customHeight="1">
      <c r="A2823" s="2" t="s">
        <v>4423</v>
      </c>
      <c r="B2823" s="2" t="s">
        <v>4424</v>
      </c>
      <c r="C2823" s="2" t="s">
        <v>4425</v>
      </c>
      <c r="D2823" s="2" t="s">
        <v>312</v>
      </c>
      <c r="E2823" s="2" t="str">
        <f>VLOOKUP(D2823,GOL!B:C,2,FALSE)</f>
        <v>Pembina Tk. I</v>
      </c>
      <c r="F2823" s="9">
        <v>42095</v>
      </c>
      <c r="G2823" s="2" t="s">
        <v>15</v>
      </c>
      <c r="H2823" s="7"/>
      <c r="I2823" s="2" t="s">
        <v>15</v>
      </c>
      <c r="J2823" s="4">
        <v>42095</v>
      </c>
      <c r="K2823" s="2" t="s">
        <v>479</v>
      </c>
      <c r="L2823" s="2" t="s">
        <v>26</v>
      </c>
      <c r="M2823" s="2" t="s">
        <v>15</v>
      </c>
      <c r="N2823" s="2" t="s">
        <v>15</v>
      </c>
      <c r="O2823" s="2" t="s">
        <v>1471</v>
      </c>
      <c r="P2823" s="9">
        <v>37256</v>
      </c>
      <c r="Q2823" s="6">
        <v>24122</v>
      </c>
      <c r="R2823" s="2" t="s">
        <v>480</v>
      </c>
      <c r="S2823" t="s">
        <v>28813</v>
      </c>
    </row>
    <row r="2824" spans="1:19" ht="16.5" customHeight="1">
      <c r="A2824" s="2" t="s">
        <v>4903</v>
      </c>
      <c r="B2824" s="2" t="s">
        <v>4904</v>
      </c>
      <c r="C2824" s="2" t="s">
        <v>4905</v>
      </c>
      <c r="D2824" s="2" t="s">
        <v>312</v>
      </c>
      <c r="E2824" s="2" t="str">
        <f>VLOOKUP(D2824,GOL!B:C,2,FALSE)</f>
        <v>Pembina Tk. I</v>
      </c>
      <c r="F2824" s="9">
        <v>42461</v>
      </c>
      <c r="G2824" s="2" t="s">
        <v>15</v>
      </c>
      <c r="H2824" s="7"/>
      <c r="I2824" s="2" t="s">
        <v>15</v>
      </c>
      <c r="J2824" s="4">
        <v>38991</v>
      </c>
      <c r="K2824" s="2" t="s">
        <v>479</v>
      </c>
      <c r="L2824" s="2" t="s">
        <v>26</v>
      </c>
      <c r="M2824" s="2" t="s">
        <v>15</v>
      </c>
      <c r="N2824" s="2" t="s">
        <v>15</v>
      </c>
      <c r="O2824" s="2" t="s">
        <v>2038</v>
      </c>
      <c r="P2824" s="9">
        <v>40178</v>
      </c>
      <c r="Q2824" s="6">
        <v>23681</v>
      </c>
      <c r="R2824" s="2" t="s">
        <v>480</v>
      </c>
      <c r="S2824" t="s">
        <v>28845</v>
      </c>
    </row>
    <row r="2825" spans="1:19" ht="16.5" customHeight="1">
      <c r="A2825" s="2" t="s">
        <v>16725</v>
      </c>
      <c r="B2825" s="2" t="s">
        <v>16726</v>
      </c>
      <c r="C2825" s="2" t="s">
        <v>16727</v>
      </c>
      <c r="D2825" s="2" t="s">
        <v>15595</v>
      </c>
      <c r="E2825" s="2" t="str">
        <f>VLOOKUP(D2825,GOL!B:C,2,FALSE)</f>
        <v>Penata Muda</v>
      </c>
      <c r="F2825" s="9">
        <v>42095</v>
      </c>
      <c r="G2825" s="2" t="s">
        <v>15</v>
      </c>
      <c r="H2825" s="7"/>
      <c r="I2825" s="2" t="s">
        <v>15</v>
      </c>
      <c r="J2825" s="4">
        <v>42095</v>
      </c>
      <c r="K2825" s="2" t="s">
        <v>479</v>
      </c>
      <c r="L2825" s="2" t="s">
        <v>26</v>
      </c>
      <c r="M2825" s="2" t="s">
        <v>15</v>
      </c>
      <c r="N2825" s="2" t="s">
        <v>15</v>
      </c>
      <c r="O2825" s="2" t="s">
        <v>12520</v>
      </c>
      <c r="P2825" s="9">
        <v>32873</v>
      </c>
      <c r="Q2825" s="6">
        <v>25668</v>
      </c>
      <c r="R2825" s="2" t="s">
        <v>480</v>
      </c>
      <c r="S2825" t="s">
        <v>28879</v>
      </c>
    </row>
    <row r="2826" spans="1:19" ht="16.5" customHeight="1">
      <c r="A2826" s="2" t="s">
        <v>18392</v>
      </c>
      <c r="B2826" s="2" t="s">
        <v>18393</v>
      </c>
      <c r="C2826" s="2" t="s">
        <v>18394</v>
      </c>
      <c r="D2826" s="2" t="s">
        <v>17772</v>
      </c>
      <c r="E2826" s="2" t="str">
        <f>VLOOKUP(D2826,GOL!B:C,2,FALSE)</f>
        <v>Pengatur</v>
      </c>
      <c r="F2826" s="9">
        <v>41365</v>
      </c>
      <c r="G2826" s="2" t="s">
        <v>15</v>
      </c>
      <c r="H2826" s="5"/>
      <c r="I2826" s="2" t="s">
        <v>15</v>
      </c>
      <c r="J2826" s="8">
        <v>40452</v>
      </c>
      <c r="K2826" s="2" t="s">
        <v>479</v>
      </c>
      <c r="L2826" s="2" t="s">
        <v>26</v>
      </c>
      <c r="M2826" s="2" t="s">
        <v>15</v>
      </c>
      <c r="N2826" s="2" t="s">
        <v>15</v>
      </c>
      <c r="O2826" s="2" t="s">
        <v>9214</v>
      </c>
      <c r="P2826" s="9">
        <v>36302</v>
      </c>
      <c r="Q2826" s="6">
        <v>29544</v>
      </c>
      <c r="R2826" s="2" t="s">
        <v>480</v>
      </c>
      <c r="S2826" t="s">
        <v>25493</v>
      </c>
    </row>
    <row r="2827" spans="1:19" ht="16.5" customHeight="1">
      <c r="A2827" s="2" t="s">
        <v>20982</v>
      </c>
      <c r="B2827" s="2" t="s">
        <v>20983</v>
      </c>
      <c r="C2827" s="2" t="s">
        <v>20984</v>
      </c>
      <c r="D2827" s="2" t="s">
        <v>17772</v>
      </c>
      <c r="E2827" s="2" t="str">
        <f>VLOOKUP(D2827,GOL!B:C,2,FALSE)</f>
        <v>Pengatur</v>
      </c>
      <c r="F2827" s="9">
        <v>42095</v>
      </c>
      <c r="G2827" s="2" t="s">
        <v>15</v>
      </c>
      <c r="H2827" s="5"/>
      <c r="I2827" s="2" t="s">
        <v>320</v>
      </c>
      <c r="J2827" s="8">
        <v>42095</v>
      </c>
      <c r="K2827" s="2" t="s">
        <v>479</v>
      </c>
      <c r="L2827" s="2" t="s">
        <v>26</v>
      </c>
      <c r="M2827" s="2" t="s">
        <v>15</v>
      </c>
      <c r="N2827" s="2" t="s">
        <v>15</v>
      </c>
      <c r="O2827" s="2" t="s">
        <v>15129</v>
      </c>
      <c r="P2827" s="9">
        <v>35583</v>
      </c>
      <c r="Q2827" s="6">
        <v>28984</v>
      </c>
      <c r="R2827" s="2" t="s">
        <v>480</v>
      </c>
      <c r="S2827" t="s">
        <v>25493</v>
      </c>
    </row>
    <row r="2828" spans="1:19" ht="16.5" customHeight="1">
      <c r="A2828" s="2" t="s">
        <v>2632</v>
      </c>
      <c r="B2828" s="2" t="s">
        <v>2633</v>
      </c>
      <c r="C2828" s="2" t="s">
        <v>2634</v>
      </c>
      <c r="D2828" s="2" t="s">
        <v>312</v>
      </c>
      <c r="E2828" s="2" t="str">
        <f>VLOOKUP(D2828,GOL!B:C,2,FALSE)</f>
        <v>Pembina Tk. I</v>
      </c>
      <c r="F2828" s="9">
        <v>41365</v>
      </c>
      <c r="G2828" s="2" t="s">
        <v>15</v>
      </c>
      <c r="H2828" s="5"/>
      <c r="I2828" s="2" t="s">
        <v>15</v>
      </c>
      <c r="J2828" s="8">
        <v>38443</v>
      </c>
      <c r="K2828" s="2" t="s">
        <v>2635</v>
      </c>
      <c r="L2828" s="2" t="s">
        <v>26</v>
      </c>
      <c r="M2828" s="2" t="s">
        <v>15</v>
      </c>
      <c r="N2828" s="2" t="s">
        <v>15</v>
      </c>
      <c r="O2828" s="2" t="s">
        <v>1614</v>
      </c>
      <c r="P2828" s="9">
        <v>39082</v>
      </c>
      <c r="Q2828" s="6">
        <v>22583</v>
      </c>
      <c r="R2828" s="2" t="s">
        <v>2636</v>
      </c>
      <c r="S2828" t="s">
        <v>25493</v>
      </c>
    </row>
    <row r="2829" spans="1:19" ht="16.5" customHeight="1">
      <c r="A2829" s="2" t="s">
        <v>3125</v>
      </c>
      <c r="B2829" s="2" t="s">
        <v>3126</v>
      </c>
      <c r="C2829" s="2" t="s">
        <v>3127</v>
      </c>
      <c r="D2829" s="2" t="s">
        <v>312</v>
      </c>
      <c r="E2829" s="2" t="str">
        <f>VLOOKUP(D2829,GOL!B:C,2,FALSE)</f>
        <v>Pembina Tk. I</v>
      </c>
      <c r="F2829" s="9">
        <v>42095</v>
      </c>
      <c r="G2829" s="2" t="s">
        <v>15</v>
      </c>
      <c r="H2829" s="5"/>
      <c r="I2829" s="2" t="s">
        <v>15</v>
      </c>
      <c r="J2829" s="8">
        <v>42095</v>
      </c>
      <c r="K2829" s="2" t="s">
        <v>2635</v>
      </c>
      <c r="L2829" s="2" t="s">
        <v>26</v>
      </c>
      <c r="M2829" s="2" t="s">
        <v>15</v>
      </c>
      <c r="N2829" s="2" t="s">
        <v>15</v>
      </c>
      <c r="O2829" s="2" t="s">
        <v>3128</v>
      </c>
      <c r="P2829" s="9">
        <v>36891</v>
      </c>
      <c r="Q2829" s="6">
        <v>20810</v>
      </c>
      <c r="R2829" s="2" t="s">
        <v>2636</v>
      </c>
      <c r="S2829" t="s">
        <v>25493</v>
      </c>
    </row>
    <row r="2830" spans="1:19" ht="16.5" customHeight="1">
      <c r="A2830" s="2" t="s">
        <v>4892</v>
      </c>
      <c r="B2830" s="2" t="s">
        <v>4893</v>
      </c>
      <c r="C2830" s="2" t="s">
        <v>4894</v>
      </c>
      <c r="D2830" s="2" t="s">
        <v>312</v>
      </c>
      <c r="E2830" s="2" t="str">
        <f>VLOOKUP(D2830,GOL!B:C,2,FALSE)</f>
        <v>Pembina Tk. I</v>
      </c>
      <c r="F2830" s="9">
        <v>42461</v>
      </c>
      <c r="G2830" s="2" t="s">
        <v>15</v>
      </c>
      <c r="H2830" s="5"/>
      <c r="I2830" s="2" t="s">
        <v>15</v>
      </c>
      <c r="J2830" s="8">
        <v>38443</v>
      </c>
      <c r="K2830" s="2" t="s">
        <v>2635</v>
      </c>
      <c r="L2830" s="2" t="s">
        <v>26</v>
      </c>
      <c r="M2830" s="2" t="s">
        <v>15</v>
      </c>
      <c r="N2830" s="2" t="s">
        <v>15</v>
      </c>
      <c r="O2830" s="2" t="s">
        <v>4895</v>
      </c>
      <c r="P2830" s="9">
        <v>40178</v>
      </c>
      <c r="Q2830" s="6">
        <v>23502</v>
      </c>
      <c r="R2830" s="2" t="s">
        <v>2636</v>
      </c>
      <c r="S2830" t="s">
        <v>25493</v>
      </c>
    </row>
    <row r="2831" spans="1:19" ht="16.5" customHeight="1">
      <c r="A2831" s="2" t="s">
        <v>5339</v>
      </c>
      <c r="B2831" s="2" t="s">
        <v>5340</v>
      </c>
      <c r="C2831" s="2" t="s">
        <v>5341</v>
      </c>
      <c r="D2831" s="2" t="s">
        <v>4944</v>
      </c>
      <c r="E2831" s="2" t="str">
        <f>VLOOKUP(D2831,GOL!B:C,2,FALSE)</f>
        <v>Pembina</v>
      </c>
      <c r="F2831" s="9">
        <v>39173</v>
      </c>
      <c r="G2831" s="2" t="s">
        <v>15</v>
      </c>
      <c r="H2831" s="5"/>
      <c r="I2831" s="2" t="s">
        <v>15</v>
      </c>
      <c r="J2831" s="8">
        <v>39173</v>
      </c>
      <c r="K2831" s="2" t="s">
        <v>2635</v>
      </c>
      <c r="L2831" s="2" t="s">
        <v>26</v>
      </c>
      <c r="M2831" s="2" t="s">
        <v>15</v>
      </c>
      <c r="N2831" s="2" t="s">
        <v>15</v>
      </c>
      <c r="O2831" s="2" t="s">
        <v>155</v>
      </c>
      <c r="P2831" s="9">
        <v>37621</v>
      </c>
      <c r="Q2831" s="6">
        <v>20941</v>
      </c>
      <c r="R2831" s="2" t="s">
        <v>2636</v>
      </c>
      <c r="S2831" t="s">
        <v>25493</v>
      </c>
    </row>
    <row r="2832" spans="1:19" ht="16.5" customHeight="1">
      <c r="A2832" s="2" t="s">
        <v>5343</v>
      </c>
      <c r="B2832" s="2" t="s">
        <v>5344</v>
      </c>
      <c r="C2832" s="2" t="s">
        <v>5345</v>
      </c>
      <c r="D2832" s="2" t="s">
        <v>4944</v>
      </c>
      <c r="E2832" s="2" t="str">
        <f>VLOOKUP(D2832,GOL!B:C,2,FALSE)</f>
        <v>Pembina</v>
      </c>
      <c r="F2832" s="9">
        <v>39173</v>
      </c>
      <c r="G2832" s="2" t="s">
        <v>15</v>
      </c>
      <c r="H2832" s="5"/>
      <c r="I2832" s="2" t="s">
        <v>15</v>
      </c>
      <c r="J2832" s="4">
        <v>39173</v>
      </c>
      <c r="K2832" s="2" t="s">
        <v>2635</v>
      </c>
      <c r="L2832" s="2" t="s">
        <v>26</v>
      </c>
      <c r="M2832" s="2" t="s">
        <v>15</v>
      </c>
      <c r="N2832" s="2" t="s">
        <v>15</v>
      </c>
      <c r="O2832" s="2" t="s">
        <v>155</v>
      </c>
      <c r="P2832" s="9">
        <v>37621</v>
      </c>
      <c r="Q2832" s="6">
        <v>22230</v>
      </c>
      <c r="R2832" s="2" t="s">
        <v>2636</v>
      </c>
      <c r="S2832" t="s">
        <v>28813</v>
      </c>
    </row>
    <row r="2833" spans="1:19" ht="16.5" customHeight="1">
      <c r="A2833" s="2" t="s">
        <v>6363</v>
      </c>
      <c r="B2833" s="2" t="s">
        <v>6364</v>
      </c>
      <c r="C2833" s="2" t="s">
        <v>6365</v>
      </c>
      <c r="D2833" s="2" t="s">
        <v>4944</v>
      </c>
      <c r="E2833" s="2" t="str">
        <f>VLOOKUP(D2833,GOL!B:C,2,FALSE)</f>
        <v>Pembina</v>
      </c>
      <c r="F2833" s="9">
        <v>40452</v>
      </c>
      <c r="G2833" s="2" t="s">
        <v>15</v>
      </c>
      <c r="H2833" s="5"/>
      <c r="I2833" s="2" t="s">
        <v>15</v>
      </c>
      <c r="J2833" s="4">
        <v>40452</v>
      </c>
      <c r="K2833" s="2" t="s">
        <v>2635</v>
      </c>
      <c r="L2833" s="2" t="s">
        <v>26</v>
      </c>
      <c r="M2833" s="2" t="s">
        <v>15</v>
      </c>
      <c r="N2833" s="2" t="s">
        <v>15</v>
      </c>
      <c r="O2833" s="2" t="s">
        <v>628</v>
      </c>
      <c r="P2833" s="9">
        <v>30681</v>
      </c>
      <c r="Q2833" s="6">
        <v>23468</v>
      </c>
      <c r="R2833" s="2" t="s">
        <v>2636</v>
      </c>
      <c r="S2833" t="s">
        <v>25493</v>
      </c>
    </row>
    <row r="2834" spans="1:19" ht="16.5" customHeight="1">
      <c r="A2834" s="2" t="s">
        <v>7362</v>
      </c>
      <c r="B2834" s="2" t="s">
        <v>7363</v>
      </c>
      <c r="C2834" s="2" t="s">
        <v>7364</v>
      </c>
      <c r="D2834" s="2" t="s">
        <v>4944</v>
      </c>
      <c r="E2834" s="2" t="str">
        <f>VLOOKUP(D2834,GOL!B:C,2,FALSE)</f>
        <v>Pembina</v>
      </c>
      <c r="F2834" s="9">
        <v>41183</v>
      </c>
      <c r="G2834" s="2" t="s">
        <v>15</v>
      </c>
      <c r="H2834" s="5"/>
      <c r="I2834" s="2" t="s">
        <v>15</v>
      </c>
      <c r="J2834" s="4">
        <v>41183</v>
      </c>
      <c r="K2834" s="2" t="s">
        <v>2635</v>
      </c>
      <c r="L2834" s="2" t="s">
        <v>26</v>
      </c>
      <c r="M2834" s="2" t="s">
        <v>15</v>
      </c>
      <c r="N2834" s="2" t="s">
        <v>15</v>
      </c>
      <c r="O2834" s="2" t="s">
        <v>696</v>
      </c>
      <c r="P2834" s="9">
        <v>37621</v>
      </c>
      <c r="Q2834" s="6">
        <v>23199</v>
      </c>
      <c r="R2834" s="2" t="s">
        <v>2636</v>
      </c>
      <c r="S2834" t="s">
        <v>28808</v>
      </c>
    </row>
    <row r="2835" spans="1:19" ht="16.5" customHeight="1">
      <c r="A2835" s="2" t="s">
        <v>17408</v>
      </c>
      <c r="B2835" s="2" t="s">
        <v>17409</v>
      </c>
      <c r="C2835" s="2" t="s">
        <v>17410</v>
      </c>
      <c r="D2835" s="2" t="s">
        <v>17127</v>
      </c>
      <c r="E2835" s="2" t="str">
        <f>VLOOKUP(D2835,GOL!B:C,2,FALSE)</f>
        <v>Pengatur Tk. I</v>
      </c>
      <c r="F2835" s="9">
        <v>41548</v>
      </c>
      <c r="G2835" s="2" t="s">
        <v>15</v>
      </c>
      <c r="H2835" s="5"/>
      <c r="I2835" s="2" t="s">
        <v>15</v>
      </c>
      <c r="J2835" s="4">
        <v>40452</v>
      </c>
      <c r="K2835" s="2" t="s">
        <v>2635</v>
      </c>
      <c r="L2835" s="2" t="s">
        <v>26</v>
      </c>
      <c r="M2835" s="2" t="s">
        <v>15</v>
      </c>
      <c r="N2835" s="2" t="s">
        <v>15</v>
      </c>
      <c r="O2835" s="2" t="s">
        <v>155</v>
      </c>
      <c r="P2835" s="9">
        <v>37621</v>
      </c>
      <c r="Q2835" s="6">
        <v>28701</v>
      </c>
      <c r="R2835" s="2" t="s">
        <v>2636</v>
      </c>
      <c r="S2835" t="s">
        <v>25493</v>
      </c>
    </row>
    <row r="2836" spans="1:19" ht="16.5" customHeight="1">
      <c r="A2836" s="2" t="s">
        <v>20858</v>
      </c>
      <c r="B2836" s="2" t="s">
        <v>20859</v>
      </c>
      <c r="C2836" s="2" t="s">
        <v>20860</v>
      </c>
      <c r="D2836" s="2" t="s">
        <v>17772</v>
      </c>
      <c r="E2836" s="2" t="str">
        <f>VLOOKUP(D2836,GOL!B:C,2,FALSE)</f>
        <v>Pengatur</v>
      </c>
      <c r="F2836" s="9">
        <v>42095</v>
      </c>
      <c r="G2836" s="2" t="s">
        <v>15</v>
      </c>
      <c r="H2836" s="5"/>
      <c r="I2836" s="2" t="s">
        <v>15</v>
      </c>
      <c r="J2836" s="4">
        <v>42095</v>
      </c>
      <c r="K2836" s="2" t="s">
        <v>2635</v>
      </c>
      <c r="L2836" s="2" t="s">
        <v>26</v>
      </c>
      <c r="M2836" s="2" t="s">
        <v>15</v>
      </c>
      <c r="N2836" s="2" t="s">
        <v>15</v>
      </c>
      <c r="O2836" s="2" t="s">
        <v>2252</v>
      </c>
      <c r="P2836" s="9">
        <v>32508</v>
      </c>
      <c r="Q2836" s="6">
        <v>25087</v>
      </c>
      <c r="R2836" s="2" t="s">
        <v>2636</v>
      </c>
      <c r="S2836" t="s">
        <v>25493</v>
      </c>
    </row>
    <row r="2837" spans="1:19" ht="16.5" customHeight="1">
      <c r="A2837" s="2" t="s">
        <v>416</v>
      </c>
      <c r="B2837" s="2" t="s">
        <v>417</v>
      </c>
      <c r="C2837" s="2" t="s">
        <v>418</v>
      </c>
      <c r="D2837" s="2" t="s">
        <v>312</v>
      </c>
      <c r="E2837" s="2" t="str">
        <f>VLOOKUP(D2837,GOL!B:C,2,FALSE)</f>
        <v>Pembina Tk. I</v>
      </c>
      <c r="F2837" s="9">
        <v>39722</v>
      </c>
      <c r="G2837" s="2" t="s">
        <v>15</v>
      </c>
      <c r="H2837" s="5"/>
      <c r="I2837" s="2" t="s">
        <v>15</v>
      </c>
      <c r="J2837" s="4">
        <v>36617</v>
      </c>
      <c r="K2837" s="2" t="s">
        <v>419</v>
      </c>
      <c r="L2837" s="2" t="s">
        <v>26</v>
      </c>
      <c r="M2837" s="2" t="s">
        <v>15</v>
      </c>
      <c r="N2837" s="2" t="s">
        <v>15</v>
      </c>
      <c r="O2837" s="2" t="s">
        <v>307</v>
      </c>
      <c r="P2837" s="9">
        <v>32508</v>
      </c>
      <c r="Q2837" s="6">
        <v>22376</v>
      </c>
      <c r="R2837" s="2" t="s">
        <v>420</v>
      </c>
      <c r="S2837" t="s">
        <v>28813</v>
      </c>
    </row>
    <row r="2838" spans="1:19" ht="16.5" customHeight="1">
      <c r="A2838" s="2" t="s">
        <v>834</v>
      </c>
      <c r="B2838" s="2" t="s">
        <v>835</v>
      </c>
      <c r="C2838" s="2" t="s">
        <v>836</v>
      </c>
      <c r="D2838" s="2" t="s">
        <v>312</v>
      </c>
      <c r="E2838" s="2" t="str">
        <f>VLOOKUP(D2838,GOL!B:C,2,FALSE)</f>
        <v>Pembina Tk. I</v>
      </c>
      <c r="F2838" s="9">
        <v>40269</v>
      </c>
      <c r="G2838" s="2" t="s">
        <v>15</v>
      </c>
      <c r="H2838" s="5"/>
      <c r="I2838" s="2" t="s">
        <v>15</v>
      </c>
      <c r="J2838" s="4">
        <v>40269</v>
      </c>
      <c r="K2838" s="2" t="s">
        <v>419</v>
      </c>
      <c r="L2838" s="2" t="s">
        <v>26</v>
      </c>
      <c r="M2838" s="2" t="s">
        <v>15</v>
      </c>
      <c r="N2838" s="2" t="s">
        <v>15</v>
      </c>
      <c r="O2838" s="2" t="s">
        <v>155</v>
      </c>
      <c r="P2838" s="9">
        <v>36891</v>
      </c>
      <c r="Q2838" s="6">
        <v>21172</v>
      </c>
      <c r="R2838" s="2" t="s">
        <v>420</v>
      </c>
      <c r="S2838" t="s">
        <v>28841</v>
      </c>
    </row>
    <row r="2839" spans="1:19" ht="16.5" customHeight="1">
      <c r="A2839" s="2" t="s">
        <v>1548</v>
      </c>
      <c r="B2839" s="2" t="s">
        <v>1549</v>
      </c>
      <c r="C2839" s="2" t="s">
        <v>1550</v>
      </c>
      <c r="D2839" s="2" t="s">
        <v>312</v>
      </c>
      <c r="E2839" s="2" t="str">
        <f>VLOOKUP(D2839,GOL!B:C,2,FALSE)</f>
        <v>Pembina Tk. I</v>
      </c>
      <c r="F2839" s="9">
        <v>40817</v>
      </c>
      <c r="G2839" s="2" t="s">
        <v>15</v>
      </c>
      <c r="H2839" s="5"/>
      <c r="I2839" s="2" t="s">
        <v>15</v>
      </c>
      <c r="J2839" s="4">
        <v>38078</v>
      </c>
      <c r="K2839" s="2" t="s">
        <v>419</v>
      </c>
      <c r="L2839" s="2" t="s">
        <v>26</v>
      </c>
      <c r="M2839" s="2" t="s">
        <v>15</v>
      </c>
      <c r="N2839" s="2" t="s">
        <v>15</v>
      </c>
      <c r="O2839" s="2" t="s">
        <v>155</v>
      </c>
      <c r="P2839" s="9">
        <v>36891</v>
      </c>
      <c r="Q2839" s="6">
        <v>20968</v>
      </c>
      <c r="R2839" s="2" t="s">
        <v>420</v>
      </c>
      <c r="S2839" t="s">
        <v>28813</v>
      </c>
    </row>
    <row r="2840" spans="1:19" ht="16.5" customHeight="1">
      <c r="A2840" s="2" t="s">
        <v>1554</v>
      </c>
      <c r="B2840" s="2" t="s">
        <v>1555</v>
      </c>
      <c r="C2840" s="2" t="s">
        <v>1556</v>
      </c>
      <c r="D2840" s="2" t="s">
        <v>312</v>
      </c>
      <c r="E2840" s="2" t="str">
        <f>VLOOKUP(D2840,GOL!B:C,2,FALSE)</f>
        <v>Pembina Tk. I</v>
      </c>
      <c r="F2840" s="9">
        <v>40817</v>
      </c>
      <c r="G2840" s="2" t="s">
        <v>15</v>
      </c>
      <c r="H2840" s="5"/>
      <c r="I2840" s="2" t="s">
        <v>15</v>
      </c>
      <c r="J2840" s="4">
        <v>38078</v>
      </c>
      <c r="K2840" s="2" t="s">
        <v>419</v>
      </c>
      <c r="L2840" s="2" t="s">
        <v>26</v>
      </c>
      <c r="M2840" s="2" t="s">
        <v>15</v>
      </c>
      <c r="N2840" s="2" t="s">
        <v>15</v>
      </c>
      <c r="O2840" s="2" t="s">
        <v>155</v>
      </c>
      <c r="P2840" s="9">
        <v>37256</v>
      </c>
      <c r="Q2840" s="6">
        <v>20944</v>
      </c>
      <c r="R2840" s="2" t="s">
        <v>420</v>
      </c>
      <c r="S2840" t="s">
        <v>25493</v>
      </c>
    </row>
    <row r="2841" spans="1:19" ht="16.5" customHeight="1">
      <c r="A2841" s="2" t="s">
        <v>1574</v>
      </c>
      <c r="B2841" s="2" t="s">
        <v>1575</v>
      </c>
      <c r="C2841" s="2" t="s">
        <v>1576</v>
      </c>
      <c r="D2841" s="2" t="s">
        <v>312</v>
      </c>
      <c r="E2841" s="2" t="str">
        <f>VLOOKUP(D2841,GOL!B:C,2,FALSE)</f>
        <v>Pembina Tk. I</v>
      </c>
      <c r="F2841" s="9">
        <v>40817</v>
      </c>
      <c r="G2841" s="2" t="s">
        <v>15</v>
      </c>
      <c r="H2841" s="5"/>
      <c r="I2841" s="2" t="s">
        <v>15</v>
      </c>
      <c r="J2841" s="4">
        <v>38443</v>
      </c>
      <c r="K2841" s="2" t="s">
        <v>419</v>
      </c>
      <c r="L2841" s="2" t="s">
        <v>26</v>
      </c>
      <c r="M2841" s="2" t="s">
        <v>15</v>
      </c>
      <c r="N2841" s="2" t="s">
        <v>15</v>
      </c>
      <c r="O2841" s="2" t="s">
        <v>155</v>
      </c>
      <c r="P2841" s="9">
        <v>37621</v>
      </c>
      <c r="Q2841" s="6">
        <v>21789</v>
      </c>
      <c r="R2841" s="2" t="s">
        <v>420</v>
      </c>
      <c r="S2841" t="s">
        <v>25493</v>
      </c>
    </row>
    <row r="2842" spans="1:19" ht="16.5" customHeight="1">
      <c r="A2842" s="2" t="s">
        <v>4075</v>
      </c>
      <c r="B2842" s="2" t="s">
        <v>4076</v>
      </c>
      <c r="C2842" s="2" t="s">
        <v>4077</v>
      </c>
      <c r="D2842" s="2" t="s">
        <v>312</v>
      </c>
      <c r="E2842" s="2" t="str">
        <f>VLOOKUP(D2842,GOL!B:C,2,FALSE)</f>
        <v>Pembina Tk. I</v>
      </c>
      <c r="F2842" s="9">
        <v>42095</v>
      </c>
      <c r="G2842" s="2" t="s">
        <v>15</v>
      </c>
      <c r="H2842" s="5"/>
      <c r="I2842" s="2" t="s">
        <v>15</v>
      </c>
      <c r="J2842" s="4">
        <v>42095</v>
      </c>
      <c r="K2842" s="2" t="s">
        <v>419</v>
      </c>
      <c r="L2842" s="2" t="s">
        <v>26</v>
      </c>
      <c r="M2842" s="2" t="s">
        <v>15</v>
      </c>
      <c r="N2842" s="2" t="s">
        <v>15</v>
      </c>
      <c r="O2842" s="2" t="s">
        <v>3453</v>
      </c>
      <c r="P2842" s="9">
        <v>37621</v>
      </c>
      <c r="Q2842" s="6">
        <v>23854</v>
      </c>
      <c r="R2842" s="2" t="s">
        <v>420</v>
      </c>
      <c r="S2842" t="s">
        <v>25493</v>
      </c>
    </row>
    <row r="2843" spans="1:19" ht="16.5" customHeight="1">
      <c r="A2843" s="2" t="s">
        <v>6629</v>
      </c>
      <c r="B2843" s="2" t="s">
        <v>6630</v>
      </c>
      <c r="C2843" s="2" t="s">
        <v>6631</v>
      </c>
      <c r="D2843" s="2" t="s">
        <v>4944</v>
      </c>
      <c r="E2843" s="2" t="str">
        <f>VLOOKUP(D2843,GOL!B:C,2,FALSE)</f>
        <v>Pembina</v>
      </c>
      <c r="F2843" s="9">
        <v>40634</v>
      </c>
      <c r="G2843" s="2" t="s">
        <v>15</v>
      </c>
      <c r="H2843" s="5"/>
      <c r="I2843" s="2" t="s">
        <v>15</v>
      </c>
      <c r="J2843" s="4">
        <v>40634</v>
      </c>
      <c r="K2843" s="2" t="s">
        <v>419</v>
      </c>
      <c r="L2843" s="2" t="s">
        <v>26</v>
      </c>
      <c r="M2843" s="2" t="s">
        <v>15</v>
      </c>
      <c r="N2843" s="2" t="s">
        <v>15</v>
      </c>
      <c r="O2843" s="2" t="s">
        <v>2042</v>
      </c>
      <c r="P2843" s="9">
        <v>40178</v>
      </c>
      <c r="Q2843" s="6">
        <v>24929</v>
      </c>
      <c r="R2843" s="2" t="s">
        <v>420</v>
      </c>
      <c r="S2843" t="s">
        <v>28822</v>
      </c>
    </row>
    <row r="2844" spans="1:19" ht="16.5" customHeight="1">
      <c r="A2844" s="2" t="s">
        <v>13506</v>
      </c>
      <c r="B2844" s="2" t="s">
        <v>13507</v>
      </c>
      <c r="C2844" s="2" t="s">
        <v>13508</v>
      </c>
      <c r="D2844" s="2" t="s">
        <v>13178</v>
      </c>
      <c r="E2844" s="2" t="str">
        <f>VLOOKUP(D2844,GOL!B:C,2,FALSE)</f>
        <v>Penata Muda Tk. I</v>
      </c>
      <c r="F2844" s="9">
        <v>40634</v>
      </c>
      <c r="G2844" s="2" t="s">
        <v>15</v>
      </c>
      <c r="H2844" s="5"/>
      <c r="I2844" s="2" t="s">
        <v>15</v>
      </c>
      <c r="J2844" s="8">
        <v>39934</v>
      </c>
      <c r="K2844" s="2" t="s">
        <v>419</v>
      </c>
      <c r="L2844" s="2" t="s">
        <v>26</v>
      </c>
      <c r="M2844" s="2" t="s">
        <v>15</v>
      </c>
      <c r="N2844" s="2" t="s">
        <v>15</v>
      </c>
      <c r="O2844" s="2" t="s">
        <v>573</v>
      </c>
      <c r="P2844" s="9">
        <v>34262</v>
      </c>
      <c r="Q2844" s="6">
        <v>25785</v>
      </c>
      <c r="R2844" s="2" t="s">
        <v>420</v>
      </c>
      <c r="S2844" t="s">
        <v>25493</v>
      </c>
    </row>
    <row r="2845" spans="1:19" ht="16.5" customHeight="1">
      <c r="A2845" s="2" t="s">
        <v>18127</v>
      </c>
      <c r="B2845" s="2" t="s">
        <v>18128</v>
      </c>
      <c r="C2845" s="2" t="s">
        <v>18129</v>
      </c>
      <c r="D2845" s="2" t="s">
        <v>17772</v>
      </c>
      <c r="E2845" s="2" t="str">
        <f>VLOOKUP(D2845,GOL!B:C,2,FALSE)</f>
        <v>Pengatur</v>
      </c>
      <c r="F2845" s="9">
        <v>41183</v>
      </c>
      <c r="G2845" s="2" t="s">
        <v>15</v>
      </c>
      <c r="H2845" s="5"/>
      <c r="I2845" s="2" t="s">
        <v>15</v>
      </c>
      <c r="J2845" s="4">
        <v>40695</v>
      </c>
      <c r="K2845" s="2" t="s">
        <v>419</v>
      </c>
      <c r="L2845" s="2" t="s">
        <v>26</v>
      </c>
      <c r="M2845" s="2" t="s">
        <v>15</v>
      </c>
      <c r="N2845" s="2" t="s">
        <v>15</v>
      </c>
      <c r="O2845" s="2" t="s">
        <v>155</v>
      </c>
      <c r="P2845" s="9">
        <v>38624</v>
      </c>
      <c r="Q2845" s="6">
        <v>28515</v>
      </c>
      <c r="R2845" s="2" t="s">
        <v>420</v>
      </c>
      <c r="S2845" t="s">
        <v>25493</v>
      </c>
    </row>
    <row r="2846" spans="1:19" ht="16.5" customHeight="1">
      <c r="A2846" s="2" t="s">
        <v>18142</v>
      </c>
      <c r="B2846" s="2" t="s">
        <v>18143</v>
      </c>
      <c r="C2846" s="2" t="s">
        <v>18144</v>
      </c>
      <c r="D2846" s="2" t="s">
        <v>17772</v>
      </c>
      <c r="E2846" s="2" t="str">
        <f>VLOOKUP(D2846,GOL!B:C,2,FALSE)</f>
        <v>Pengatur</v>
      </c>
      <c r="F2846" s="9">
        <v>41183</v>
      </c>
      <c r="G2846" s="2" t="s">
        <v>15</v>
      </c>
      <c r="H2846" s="5"/>
      <c r="I2846" s="2" t="s">
        <v>15</v>
      </c>
      <c r="J2846" s="8">
        <v>40695</v>
      </c>
      <c r="K2846" s="2" t="s">
        <v>419</v>
      </c>
      <c r="L2846" s="2" t="s">
        <v>26</v>
      </c>
      <c r="M2846" s="2" t="s">
        <v>15</v>
      </c>
      <c r="N2846" s="2" t="s">
        <v>15</v>
      </c>
      <c r="O2846" s="2" t="s">
        <v>155</v>
      </c>
      <c r="P2846" s="9">
        <v>39328</v>
      </c>
      <c r="Q2846" s="6">
        <v>31097</v>
      </c>
      <c r="R2846" s="2" t="s">
        <v>420</v>
      </c>
      <c r="S2846" t="s">
        <v>28813</v>
      </c>
    </row>
    <row r="2847" spans="1:19" ht="16.5" customHeight="1">
      <c r="A2847" s="2" t="s">
        <v>18947</v>
      </c>
      <c r="B2847" s="2" t="s">
        <v>18948</v>
      </c>
      <c r="C2847" s="2" t="s">
        <v>18949</v>
      </c>
      <c r="D2847" s="2" t="s">
        <v>17772</v>
      </c>
      <c r="E2847" s="2" t="str">
        <f>VLOOKUP(D2847,GOL!B:C,2,FALSE)</f>
        <v>Pengatur</v>
      </c>
      <c r="F2847" s="9">
        <v>41548</v>
      </c>
      <c r="G2847" s="2" t="s">
        <v>15</v>
      </c>
      <c r="H2847" s="5"/>
      <c r="I2847" s="2" t="s">
        <v>15</v>
      </c>
      <c r="J2847" s="4">
        <v>40452</v>
      </c>
      <c r="K2847" s="2" t="s">
        <v>419</v>
      </c>
      <c r="L2847" s="2" t="s">
        <v>26</v>
      </c>
      <c r="M2847" s="2" t="s">
        <v>15</v>
      </c>
      <c r="N2847" s="2" t="s">
        <v>15</v>
      </c>
      <c r="O2847" s="2" t="s">
        <v>9397</v>
      </c>
      <c r="P2847" s="9">
        <v>35212</v>
      </c>
      <c r="Q2847" s="6">
        <v>28553</v>
      </c>
      <c r="R2847" s="2" t="s">
        <v>420</v>
      </c>
      <c r="S2847" t="s">
        <v>25493</v>
      </c>
    </row>
    <row r="2848" spans="1:19" ht="16.5" customHeight="1">
      <c r="A2848" s="2" t="s">
        <v>2581</v>
      </c>
      <c r="B2848" s="2" t="s">
        <v>2582</v>
      </c>
      <c r="C2848" s="2" t="s">
        <v>2583</v>
      </c>
      <c r="D2848" s="2" t="s">
        <v>312</v>
      </c>
      <c r="E2848" s="2" t="str">
        <f>VLOOKUP(D2848,GOL!B:C,2,FALSE)</f>
        <v>Pembina Tk. I</v>
      </c>
      <c r="F2848" s="9">
        <v>41365</v>
      </c>
      <c r="G2848" s="2" t="s">
        <v>15</v>
      </c>
      <c r="H2848" s="5"/>
      <c r="I2848" s="2" t="s">
        <v>15</v>
      </c>
      <c r="J2848" s="4">
        <v>38078</v>
      </c>
      <c r="K2848" s="2" t="s">
        <v>2584</v>
      </c>
      <c r="L2848" s="2" t="s">
        <v>26</v>
      </c>
      <c r="M2848" s="2" t="s">
        <v>15</v>
      </c>
      <c r="N2848" s="2" t="s">
        <v>15</v>
      </c>
      <c r="O2848" s="2" t="s">
        <v>155</v>
      </c>
      <c r="P2848" s="9">
        <v>36891</v>
      </c>
      <c r="Q2848" s="6">
        <v>21058</v>
      </c>
      <c r="R2848" s="2" t="s">
        <v>2585</v>
      </c>
      <c r="S2848" t="s">
        <v>25493</v>
      </c>
    </row>
    <row r="2849" spans="1:19" ht="16.5" customHeight="1">
      <c r="A2849" s="2" t="s">
        <v>2681</v>
      </c>
      <c r="B2849" s="2" t="s">
        <v>2682</v>
      </c>
      <c r="C2849" s="2" t="s">
        <v>2683</v>
      </c>
      <c r="D2849" s="2" t="s">
        <v>312</v>
      </c>
      <c r="E2849" s="2" t="str">
        <f>VLOOKUP(D2849,GOL!B:C,2,FALSE)</f>
        <v>Pembina Tk. I</v>
      </c>
      <c r="F2849" s="9">
        <v>41365</v>
      </c>
      <c r="G2849" s="2" t="s">
        <v>15</v>
      </c>
      <c r="H2849" s="5"/>
      <c r="I2849" s="2" t="s">
        <v>15</v>
      </c>
      <c r="J2849" s="8">
        <v>38626</v>
      </c>
      <c r="K2849" s="2" t="s">
        <v>2584</v>
      </c>
      <c r="L2849" s="2" t="s">
        <v>26</v>
      </c>
      <c r="M2849" s="2" t="s">
        <v>15</v>
      </c>
      <c r="N2849" s="2" t="s">
        <v>15</v>
      </c>
      <c r="O2849" s="2" t="s">
        <v>155</v>
      </c>
      <c r="P2849" s="9">
        <v>36891</v>
      </c>
      <c r="Q2849" s="6">
        <v>21362</v>
      </c>
      <c r="R2849" s="2" t="s">
        <v>2585</v>
      </c>
      <c r="S2849" t="s">
        <v>25493</v>
      </c>
    </row>
    <row r="2850" spans="1:19" ht="16.5" customHeight="1">
      <c r="A2850" s="2" t="s">
        <v>4897</v>
      </c>
      <c r="B2850" s="2" t="s">
        <v>4898</v>
      </c>
      <c r="C2850" s="2" t="s">
        <v>4899</v>
      </c>
      <c r="D2850" s="2" t="s">
        <v>312</v>
      </c>
      <c r="E2850" s="2" t="str">
        <f>VLOOKUP(D2850,GOL!B:C,2,FALSE)</f>
        <v>Pembina Tk. I</v>
      </c>
      <c r="F2850" s="9">
        <v>42461</v>
      </c>
      <c r="G2850" s="2" t="s">
        <v>15</v>
      </c>
      <c r="H2850" s="7"/>
      <c r="I2850" s="2" t="s">
        <v>15</v>
      </c>
      <c r="J2850" s="4">
        <v>38808</v>
      </c>
      <c r="K2850" s="2" t="s">
        <v>2584</v>
      </c>
      <c r="L2850" s="2" t="s">
        <v>26</v>
      </c>
      <c r="M2850" s="2" t="s">
        <v>15</v>
      </c>
      <c r="N2850" s="2" t="s">
        <v>15</v>
      </c>
      <c r="O2850" s="2" t="s">
        <v>3590</v>
      </c>
      <c r="P2850" s="9">
        <v>33238</v>
      </c>
      <c r="Q2850" s="6">
        <v>23899</v>
      </c>
      <c r="R2850" s="2" t="s">
        <v>2585</v>
      </c>
      <c r="S2850" t="s">
        <v>25493</v>
      </c>
    </row>
    <row r="2851" spans="1:19" ht="16.5" customHeight="1">
      <c r="A2851" s="2" t="s">
        <v>5591</v>
      </c>
      <c r="B2851" s="2" t="s">
        <v>5592</v>
      </c>
      <c r="C2851" s="2" t="s">
        <v>5593</v>
      </c>
      <c r="D2851" s="2" t="s">
        <v>4944</v>
      </c>
      <c r="E2851" s="2" t="str">
        <f>VLOOKUP(D2851,GOL!B:C,2,FALSE)</f>
        <v>Pembina</v>
      </c>
      <c r="F2851" s="9">
        <v>39722</v>
      </c>
      <c r="G2851" s="2" t="s">
        <v>15</v>
      </c>
      <c r="H2851" s="5"/>
      <c r="I2851" s="2" t="s">
        <v>15</v>
      </c>
      <c r="J2851" s="4">
        <v>38626</v>
      </c>
      <c r="K2851" s="2" t="s">
        <v>2584</v>
      </c>
      <c r="L2851" s="2" t="s">
        <v>26</v>
      </c>
      <c r="M2851" s="2" t="s">
        <v>15</v>
      </c>
      <c r="N2851" s="2" t="s">
        <v>15</v>
      </c>
      <c r="O2851" s="2" t="s">
        <v>1695</v>
      </c>
      <c r="P2851" s="9">
        <v>35064</v>
      </c>
      <c r="Q2851" s="6">
        <v>21657</v>
      </c>
      <c r="R2851" s="2" t="s">
        <v>2585</v>
      </c>
      <c r="S2851" t="s">
        <v>25493</v>
      </c>
    </row>
    <row r="2852" spans="1:19" ht="16.5" customHeight="1">
      <c r="A2852" s="2" t="s">
        <v>6632</v>
      </c>
      <c r="B2852" s="2" t="s">
        <v>6633</v>
      </c>
      <c r="C2852" s="2" t="s">
        <v>6634</v>
      </c>
      <c r="D2852" s="2" t="s">
        <v>4944</v>
      </c>
      <c r="E2852" s="2" t="str">
        <f>VLOOKUP(D2852,GOL!B:C,2,FALSE)</f>
        <v>Pembina</v>
      </c>
      <c r="F2852" s="9">
        <v>40634</v>
      </c>
      <c r="G2852" s="2" t="s">
        <v>15</v>
      </c>
      <c r="H2852" s="5"/>
      <c r="I2852" s="2" t="s">
        <v>15</v>
      </c>
      <c r="J2852" s="4">
        <v>40634</v>
      </c>
      <c r="K2852" s="2" t="s">
        <v>2584</v>
      </c>
      <c r="L2852" s="2" t="s">
        <v>26</v>
      </c>
      <c r="M2852" s="2" t="s">
        <v>15</v>
      </c>
      <c r="N2852" s="2" t="s">
        <v>15</v>
      </c>
      <c r="O2852" s="2" t="s">
        <v>2047</v>
      </c>
      <c r="P2852" s="9">
        <v>40178</v>
      </c>
      <c r="Q2852" s="6">
        <v>24020</v>
      </c>
      <c r="R2852" s="2" t="s">
        <v>2585</v>
      </c>
      <c r="S2852" t="s">
        <v>28823</v>
      </c>
    </row>
    <row r="2853" spans="1:19" ht="16.5" customHeight="1">
      <c r="A2853" s="2" t="s">
        <v>13668</v>
      </c>
      <c r="B2853" s="2" t="s">
        <v>13669</v>
      </c>
      <c r="C2853" s="2" t="s">
        <v>13670</v>
      </c>
      <c r="D2853" s="2" t="s">
        <v>13178</v>
      </c>
      <c r="E2853" s="2" t="str">
        <f>VLOOKUP(D2853,GOL!B:C,2,FALSE)</f>
        <v>Penata Muda Tk. I</v>
      </c>
      <c r="F2853" s="9">
        <v>41000</v>
      </c>
      <c r="G2853" s="2" t="s">
        <v>15</v>
      </c>
      <c r="H2853" s="5"/>
      <c r="I2853" s="2" t="s">
        <v>15</v>
      </c>
      <c r="J2853" s="4">
        <v>39904</v>
      </c>
      <c r="K2853" s="2" t="s">
        <v>2584</v>
      </c>
      <c r="L2853" s="2" t="s">
        <v>26</v>
      </c>
      <c r="M2853" s="2" t="s">
        <v>15</v>
      </c>
      <c r="N2853" s="2" t="s">
        <v>15</v>
      </c>
      <c r="O2853" s="2" t="s">
        <v>1287</v>
      </c>
      <c r="P2853" s="9">
        <v>38717</v>
      </c>
      <c r="Q2853" s="6">
        <v>26247</v>
      </c>
      <c r="R2853" s="2" t="s">
        <v>2585</v>
      </c>
      <c r="S2853" t="s">
        <v>25493</v>
      </c>
    </row>
    <row r="2854" spans="1:19" ht="16.5" customHeight="1">
      <c r="A2854" s="2" t="s">
        <v>15</v>
      </c>
      <c r="B2854" s="2" t="s">
        <v>16216</v>
      </c>
      <c r="C2854" s="2" t="s">
        <v>16217</v>
      </c>
      <c r="D2854" s="2" t="s">
        <v>15595</v>
      </c>
      <c r="E2854" s="2" t="str">
        <f>VLOOKUP(D2854,GOL!B:C,2,FALSE)</f>
        <v>Penata Muda</v>
      </c>
      <c r="F2854" s="9">
        <v>41821</v>
      </c>
      <c r="G2854" s="2" t="s">
        <v>15</v>
      </c>
      <c r="H2854" s="5"/>
      <c r="I2854" s="2" t="s">
        <v>15</v>
      </c>
      <c r="J2854" s="7"/>
      <c r="K2854" s="2" t="s">
        <v>2584</v>
      </c>
      <c r="L2854" s="2" t="s">
        <v>26</v>
      </c>
      <c r="M2854" s="2" t="s">
        <v>15</v>
      </c>
      <c r="N2854" s="2" t="s">
        <v>15</v>
      </c>
      <c r="O2854" s="2" t="s">
        <v>573</v>
      </c>
      <c r="P2854" s="12"/>
      <c r="Q2854" s="6">
        <v>30679</v>
      </c>
      <c r="R2854" s="2" t="s">
        <v>2585</v>
      </c>
      <c r="S2854" t="s">
        <v>25493</v>
      </c>
    </row>
    <row r="2855" spans="1:19" ht="16.5" customHeight="1">
      <c r="A2855" s="2" t="s">
        <v>19042</v>
      </c>
      <c r="B2855" s="2" t="s">
        <v>19043</v>
      </c>
      <c r="C2855" s="2" t="s">
        <v>19044</v>
      </c>
      <c r="D2855" s="2" t="s">
        <v>17772</v>
      </c>
      <c r="E2855" s="2" t="str">
        <f>VLOOKUP(D2855,GOL!B:C,2,FALSE)</f>
        <v>Pengatur</v>
      </c>
      <c r="F2855" s="9">
        <v>41548</v>
      </c>
      <c r="G2855" s="2" t="s">
        <v>15</v>
      </c>
      <c r="H2855" s="5"/>
      <c r="I2855" s="2" t="s">
        <v>15</v>
      </c>
      <c r="J2855" s="4">
        <v>40452</v>
      </c>
      <c r="K2855" s="2" t="s">
        <v>2584</v>
      </c>
      <c r="L2855" s="2" t="s">
        <v>26</v>
      </c>
      <c r="M2855" s="2" t="s">
        <v>15</v>
      </c>
      <c r="N2855" s="2" t="s">
        <v>15</v>
      </c>
      <c r="O2855" s="2" t="s">
        <v>9397</v>
      </c>
      <c r="P2855" s="9">
        <v>36302</v>
      </c>
      <c r="Q2855" s="6">
        <v>29763</v>
      </c>
      <c r="R2855" s="2" t="s">
        <v>2585</v>
      </c>
      <c r="S2855" t="s">
        <v>25493</v>
      </c>
    </row>
    <row r="2856" spans="1:19" ht="16.5" customHeight="1">
      <c r="A2856" s="2" t="s">
        <v>19048</v>
      </c>
      <c r="B2856" s="2" t="s">
        <v>19049</v>
      </c>
      <c r="C2856" s="2" t="s">
        <v>19050</v>
      </c>
      <c r="D2856" s="2" t="s">
        <v>17772</v>
      </c>
      <c r="E2856" s="2" t="str">
        <f>VLOOKUP(D2856,GOL!B:C,2,FALSE)</f>
        <v>Pengatur</v>
      </c>
      <c r="F2856" s="9">
        <v>41548</v>
      </c>
      <c r="G2856" s="2" t="s">
        <v>15</v>
      </c>
      <c r="H2856" s="5"/>
      <c r="I2856" s="2" t="s">
        <v>15</v>
      </c>
      <c r="J2856" s="4">
        <v>40452</v>
      </c>
      <c r="K2856" s="2" t="s">
        <v>2584</v>
      </c>
      <c r="L2856" s="2" t="s">
        <v>26</v>
      </c>
      <c r="M2856" s="2" t="s">
        <v>15</v>
      </c>
      <c r="N2856" s="2" t="s">
        <v>15</v>
      </c>
      <c r="O2856" s="2" t="s">
        <v>9214</v>
      </c>
      <c r="P2856" s="9">
        <v>37060</v>
      </c>
      <c r="Q2856" s="6">
        <v>30520</v>
      </c>
      <c r="R2856" s="2" t="s">
        <v>2585</v>
      </c>
      <c r="S2856" t="s">
        <v>25493</v>
      </c>
    </row>
    <row r="2857" spans="1:19" ht="16.5" customHeight="1">
      <c r="A2857" s="2" t="s">
        <v>502</v>
      </c>
      <c r="B2857" s="2" t="s">
        <v>503</v>
      </c>
      <c r="C2857" s="2" t="s">
        <v>504</v>
      </c>
      <c r="D2857" s="2" t="s">
        <v>312</v>
      </c>
      <c r="E2857" s="2" t="str">
        <f>VLOOKUP(D2857,GOL!B:C,2,FALSE)</f>
        <v>Pembina Tk. I</v>
      </c>
      <c r="F2857" s="9">
        <v>39722</v>
      </c>
      <c r="G2857" s="2" t="s">
        <v>15</v>
      </c>
      <c r="H2857" s="5"/>
      <c r="I2857" s="2" t="s">
        <v>15</v>
      </c>
      <c r="J2857" s="4">
        <v>39722</v>
      </c>
      <c r="K2857" s="2" t="s">
        <v>505</v>
      </c>
      <c r="L2857" s="2" t="s">
        <v>26</v>
      </c>
      <c r="M2857" s="2" t="s">
        <v>15</v>
      </c>
      <c r="N2857" s="2" t="s">
        <v>15</v>
      </c>
      <c r="O2857" s="2" t="s">
        <v>314</v>
      </c>
      <c r="P2857" s="9">
        <v>37256</v>
      </c>
      <c r="Q2857" s="6">
        <v>20902</v>
      </c>
      <c r="R2857" s="2" t="s">
        <v>506</v>
      </c>
      <c r="S2857" t="s">
        <v>28806</v>
      </c>
    </row>
    <row r="2858" spans="1:19" ht="16.5" customHeight="1">
      <c r="A2858" s="2" t="s">
        <v>852</v>
      </c>
      <c r="B2858" s="2" t="s">
        <v>853</v>
      </c>
      <c r="C2858" s="2" t="s">
        <v>854</v>
      </c>
      <c r="D2858" s="2" t="s">
        <v>312</v>
      </c>
      <c r="E2858" s="2" t="str">
        <f>VLOOKUP(D2858,GOL!B:C,2,FALSE)</f>
        <v>Pembina Tk. I</v>
      </c>
      <c r="F2858" s="9">
        <v>40269</v>
      </c>
      <c r="G2858" s="2" t="s">
        <v>15</v>
      </c>
      <c r="H2858" s="5"/>
      <c r="I2858" s="2" t="s">
        <v>15</v>
      </c>
      <c r="J2858" s="4">
        <v>40269</v>
      </c>
      <c r="K2858" s="2" t="s">
        <v>505</v>
      </c>
      <c r="L2858" s="2" t="s">
        <v>26</v>
      </c>
      <c r="M2858" s="2" t="s">
        <v>15</v>
      </c>
      <c r="N2858" s="2" t="s">
        <v>15</v>
      </c>
      <c r="O2858" s="2" t="s">
        <v>167</v>
      </c>
      <c r="P2858" s="9">
        <v>36160</v>
      </c>
      <c r="Q2858" s="6">
        <v>22193</v>
      </c>
      <c r="R2858" s="2" t="s">
        <v>506</v>
      </c>
      <c r="S2858" t="s">
        <v>28804</v>
      </c>
    </row>
    <row r="2859" spans="1:19" ht="16.5" customHeight="1">
      <c r="A2859" s="2" t="s">
        <v>1043</v>
      </c>
      <c r="B2859" s="2" t="s">
        <v>1044</v>
      </c>
      <c r="C2859" s="2" t="s">
        <v>1045</v>
      </c>
      <c r="D2859" s="2" t="s">
        <v>312</v>
      </c>
      <c r="E2859" s="2" t="str">
        <f>VLOOKUP(D2859,GOL!B:C,2,FALSE)</f>
        <v>Pembina Tk. I</v>
      </c>
      <c r="F2859" s="9">
        <v>40452</v>
      </c>
      <c r="G2859" s="2" t="s">
        <v>15</v>
      </c>
      <c r="H2859" s="5"/>
      <c r="I2859" s="2" t="s">
        <v>15</v>
      </c>
      <c r="J2859" s="4">
        <v>40452</v>
      </c>
      <c r="K2859" s="2" t="s">
        <v>505</v>
      </c>
      <c r="L2859" s="2" t="s">
        <v>26</v>
      </c>
      <c r="M2859" s="2" t="s">
        <v>15</v>
      </c>
      <c r="N2859" s="2" t="s">
        <v>15</v>
      </c>
      <c r="O2859" s="2" t="s">
        <v>155</v>
      </c>
      <c r="P2859" s="9">
        <v>35064</v>
      </c>
      <c r="Q2859" s="6">
        <v>20921</v>
      </c>
      <c r="R2859" s="2" t="s">
        <v>506</v>
      </c>
      <c r="S2859" t="s">
        <v>28815</v>
      </c>
    </row>
    <row r="2860" spans="1:19" ht="16.5" customHeight="1">
      <c r="A2860" s="2" t="s">
        <v>3907</v>
      </c>
      <c r="B2860" s="2" t="s">
        <v>3908</v>
      </c>
      <c r="C2860" s="2" t="s">
        <v>3909</v>
      </c>
      <c r="D2860" s="2" t="s">
        <v>312</v>
      </c>
      <c r="E2860" s="2" t="str">
        <f>VLOOKUP(D2860,GOL!B:C,2,FALSE)</f>
        <v>Pembina Tk. I</v>
      </c>
      <c r="F2860" s="9">
        <v>42095</v>
      </c>
      <c r="G2860" s="2" t="s">
        <v>15</v>
      </c>
      <c r="H2860" s="5"/>
      <c r="I2860" s="2" t="s">
        <v>15</v>
      </c>
      <c r="J2860" s="4">
        <v>42095</v>
      </c>
      <c r="K2860" s="2" t="s">
        <v>505</v>
      </c>
      <c r="L2860" s="2" t="s">
        <v>26</v>
      </c>
      <c r="M2860" s="2" t="s">
        <v>15</v>
      </c>
      <c r="N2860" s="2" t="s">
        <v>15</v>
      </c>
      <c r="O2860" s="2" t="s">
        <v>3910</v>
      </c>
      <c r="P2860" s="9">
        <v>31777</v>
      </c>
      <c r="Q2860" s="6">
        <v>23619</v>
      </c>
      <c r="R2860" s="2" t="s">
        <v>506</v>
      </c>
      <c r="S2860" t="s">
        <v>28817</v>
      </c>
    </row>
    <row r="2861" spans="1:19" ht="16.5" customHeight="1">
      <c r="A2861" s="2" t="s">
        <v>5527</v>
      </c>
      <c r="B2861" s="2" t="s">
        <v>5528</v>
      </c>
      <c r="C2861" s="2" t="s">
        <v>5529</v>
      </c>
      <c r="D2861" s="2" t="s">
        <v>4944</v>
      </c>
      <c r="E2861" s="2" t="str">
        <f>VLOOKUP(D2861,GOL!B:C,2,FALSE)</f>
        <v>Pembina</v>
      </c>
      <c r="F2861" s="9">
        <v>39539</v>
      </c>
      <c r="G2861" s="2" t="s">
        <v>15</v>
      </c>
      <c r="H2861" s="7"/>
      <c r="I2861" s="2" t="s">
        <v>15</v>
      </c>
      <c r="J2861" s="4">
        <v>39539</v>
      </c>
      <c r="K2861" s="2" t="s">
        <v>505</v>
      </c>
      <c r="L2861" s="2" t="s">
        <v>26</v>
      </c>
      <c r="M2861" s="2" t="s">
        <v>15</v>
      </c>
      <c r="N2861" s="2" t="s">
        <v>15</v>
      </c>
      <c r="O2861" s="2" t="s">
        <v>155</v>
      </c>
      <c r="P2861" s="9">
        <v>37986</v>
      </c>
      <c r="Q2861" s="6">
        <v>21862</v>
      </c>
      <c r="R2861" s="2" t="s">
        <v>506</v>
      </c>
      <c r="S2861" t="s">
        <v>25493</v>
      </c>
    </row>
    <row r="2862" spans="1:19" ht="16.5" customHeight="1">
      <c r="A2862" s="2" t="s">
        <v>6635</v>
      </c>
      <c r="B2862" s="2" t="s">
        <v>6636</v>
      </c>
      <c r="C2862" s="2" t="s">
        <v>4182</v>
      </c>
      <c r="D2862" s="2" t="s">
        <v>4944</v>
      </c>
      <c r="E2862" s="2" t="str">
        <f>VLOOKUP(D2862,GOL!B:C,2,FALSE)</f>
        <v>Pembina</v>
      </c>
      <c r="F2862" s="9">
        <v>40634</v>
      </c>
      <c r="G2862" s="2" t="s">
        <v>15</v>
      </c>
      <c r="H2862" s="7"/>
      <c r="I2862" s="2" t="s">
        <v>15</v>
      </c>
      <c r="J2862" s="4">
        <v>40634</v>
      </c>
      <c r="K2862" s="2" t="s">
        <v>505</v>
      </c>
      <c r="L2862" s="2" t="s">
        <v>26</v>
      </c>
      <c r="M2862" s="2" t="s">
        <v>15</v>
      </c>
      <c r="N2862" s="2" t="s">
        <v>15</v>
      </c>
      <c r="O2862" s="2" t="s">
        <v>2047</v>
      </c>
      <c r="P2862" s="9">
        <v>40178</v>
      </c>
      <c r="Q2862" s="6">
        <v>24551</v>
      </c>
      <c r="R2862" s="2" t="s">
        <v>506</v>
      </c>
      <c r="S2862" t="s">
        <v>25493</v>
      </c>
    </row>
    <row r="2863" spans="1:19" ht="16.5" customHeight="1">
      <c r="A2863" s="2" t="s">
        <v>18118</v>
      </c>
      <c r="B2863" s="2" t="s">
        <v>18119</v>
      </c>
      <c r="C2863" s="2" t="s">
        <v>18120</v>
      </c>
      <c r="D2863" s="2" t="s">
        <v>17772</v>
      </c>
      <c r="E2863" s="2" t="str">
        <f>VLOOKUP(D2863,GOL!B:C,2,FALSE)</f>
        <v>Pengatur</v>
      </c>
      <c r="F2863" s="9">
        <v>41183</v>
      </c>
      <c r="G2863" s="2" t="s">
        <v>15</v>
      </c>
      <c r="H2863" s="7"/>
      <c r="I2863" s="2" t="s">
        <v>15</v>
      </c>
      <c r="J2863" s="4">
        <v>40695</v>
      </c>
      <c r="K2863" s="2" t="s">
        <v>505</v>
      </c>
      <c r="L2863" s="2" t="s">
        <v>26</v>
      </c>
      <c r="M2863" s="2" t="s">
        <v>15</v>
      </c>
      <c r="N2863" s="2" t="s">
        <v>15</v>
      </c>
      <c r="O2863" s="2" t="s">
        <v>155</v>
      </c>
      <c r="P2863" s="9">
        <v>38229</v>
      </c>
      <c r="Q2863" s="6">
        <v>30413</v>
      </c>
      <c r="R2863" s="2" t="s">
        <v>506</v>
      </c>
      <c r="S2863" t="s">
        <v>28813</v>
      </c>
    </row>
    <row r="2864" spans="1:19" ht="16.5" customHeight="1">
      <c r="A2864" s="2" t="s">
        <v>18970</v>
      </c>
      <c r="B2864" s="2" t="s">
        <v>18971</v>
      </c>
      <c r="C2864" s="2" t="s">
        <v>18972</v>
      </c>
      <c r="D2864" s="2" t="s">
        <v>17772</v>
      </c>
      <c r="E2864" s="2" t="str">
        <f>VLOOKUP(D2864,GOL!B:C,2,FALSE)</f>
        <v>Pengatur</v>
      </c>
      <c r="F2864" s="9">
        <v>41548</v>
      </c>
      <c r="G2864" s="2" t="s">
        <v>15</v>
      </c>
      <c r="H2864" s="5"/>
      <c r="I2864" s="2" t="s">
        <v>15</v>
      </c>
      <c r="J2864" s="4">
        <v>40452</v>
      </c>
      <c r="K2864" s="2" t="s">
        <v>505</v>
      </c>
      <c r="L2864" s="2" t="s">
        <v>26</v>
      </c>
      <c r="M2864" s="2" t="s">
        <v>15</v>
      </c>
      <c r="N2864" s="2" t="s">
        <v>15</v>
      </c>
      <c r="O2864" s="2" t="s">
        <v>9214</v>
      </c>
      <c r="P2864" s="9">
        <v>35583</v>
      </c>
      <c r="Q2864" s="6">
        <v>29071</v>
      </c>
      <c r="R2864" s="2" t="s">
        <v>506</v>
      </c>
      <c r="S2864" t="s">
        <v>25493</v>
      </c>
    </row>
    <row r="2865" spans="1:19" ht="16.5" customHeight="1">
      <c r="A2865" s="2" t="s">
        <v>21263</v>
      </c>
      <c r="B2865" s="2" t="s">
        <v>21264</v>
      </c>
      <c r="C2865" s="2" t="s">
        <v>21265</v>
      </c>
      <c r="D2865" s="2" t="s">
        <v>17772</v>
      </c>
      <c r="E2865" s="2" t="str">
        <f>VLOOKUP(D2865,GOL!B:C,2,FALSE)</f>
        <v>Pengatur</v>
      </c>
      <c r="F2865" s="9">
        <v>42278</v>
      </c>
      <c r="G2865" s="2" t="s">
        <v>15</v>
      </c>
      <c r="H2865" s="7"/>
      <c r="I2865" s="2" t="s">
        <v>320</v>
      </c>
      <c r="J2865" s="4">
        <v>42278</v>
      </c>
      <c r="K2865" s="2" t="s">
        <v>505</v>
      </c>
      <c r="L2865" s="2" t="s">
        <v>26</v>
      </c>
      <c r="M2865" s="2" t="s">
        <v>15</v>
      </c>
      <c r="N2865" s="2" t="s">
        <v>15</v>
      </c>
      <c r="O2865" s="2" t="s">
        <v>20838</v>
      </c>
      <c r="P2865" s="9">
        <v>33390</v>
      </c>
      <c r="Q2865" s="6">
        <v>26531</v>
      </c>
      <c r="R2865" s="2" t="s">
        <v>506</v>
      </c>
      <c r="S2865" t="s">
        <v>28890</v>
      </c>
    </row>
    <row r="2866" spans="1:19" ht="16.5" customHeight="1">
      <c r="A2866" s="2" t="s">
        <v>21882</v>
      </c>
      <c r="B2866" s="2" t="s">
        <v>21883</v>
      </c>
      <c r="C2866" s="2" t="s">
        <v>21884</v>
      </c>
      <c r="D2866" s="2" t="s">
        <v>21846</v>
      </c>
      <c r="E2866" s="2" t="str">
        <f>VLOOKUP(D2866,GOL!B:C,2,FALSE)</f>
        <v>Pengatur Muda Tk.I</v>
      </c>
      <c r="F2866" s="9">
        <v>40452</v>
      </c>
      <c r="G2866" s="2" t="s">
        <v>15</v>
      </c>
      <c r="H2866" s="7"/>
      <c r="I2866" s="2" t="s">
        <v>320</v>
      </c>
      <c r="J2866" s="7"/>
      <c r="K2866" s="2" t="s">
        <v>505</v>
      </c>
      <c r="L2866" s="2" t="s">
        <v>26</v>
      </c>
      <c r="M2866" s="2" t="s">
        <v>15</v>
      </c>
      <c r="N2866" s="2" t="s">
        <v>15</v>
      </c>
      <c r="O2866" s="2" t="s">
        <v>21856</v>
      </c>
      <c r="P2866" s="9">
        <v>27029</v>
      </c>
      <c r="Q2866" s="6">
        <v>22197</v>
      </c>
      <c r="R2866" s="2" t="s">
        <v>506</v>
      </c>
      <c r="S2866" t="s">
        <v>25493</v>
      </c>
    </row>
    <row r="2867" spans="1:19" ht="16.5" customHeight="1">
      <c r="A2867" s="2" t="s">
        <v>659</v>
      </c>
      <c r="B2867" s="2" t="s">
        <v>660</v>
      </c>
      <c r="C2867" s="2" t="s">
        <v>661</v>
      </c>
      <c r="D2867" s="2" t="s">
        <v>312</v>
      </c>
      <c r="E2867" s="2" t="str">
        <f>VLOOKUP(D2867,GOL!B:C,2,FALSE)</f>
        <v>Pembina Tk. I</v>
      </c>
      <c r="F2867" s="9">
        <v>39904</v>
      </c>
      <c r="G2867" s="2" t="s">
        <v>15</v>
      </c>
      <c r="H2867" s="7"/>
      <c r="I2867" s="2" t="s">
        <v>15</v>
      </c>
      <c r="J2867" s="4">
        <v>39904</v>
      </c>
      <c r="K2867" s="2" t="s">
        <v>662</v>
      </c>
      <c r="L2867" s="2" t="s">
        <v>26</v>
      </c>
      <c r="M2867" s="2" t="s">
        <v>15</v>
      </c>
      <c r="N2867" s="2" t="s">
        <v>15</v>
      </c>
      <c r="O2867" s="2" t="s">
        <v>663</v>
      </c>
      <c r="P2867" s="12"/>
      <c r="Q2867" s="6">
        <v>22039</v>
      </c>
      <c r="R2867" s="2" t="s">
        <v>664</v>
      </c>
      <c r="S2867" t="s">
        <v>25493</v>
      </c>
    </row>
    <row r="2868" spans="1:19" ht="16.5" customHeight="1">
      <c r="A2868" s="2" t="s">
        <v>4627</v>
      </c>
      <c r="B2868" s="2" t="s">
        <v>4628</v>
      </c>
      <c r="C2868" s="2" t="s">
        <v>4629</v>
      </c>
      <c r="D2868" s="2" t="s">
        <v>312</v>
      </c>
      <c r="E2868" s="2" t="str">
        <f>VLOOKUP(D2868,GOL!B:C,2,FALSE)</f>
        <v>Pembina Tk. I</v>
      </c>
      <c r="F2868" s="9">
        <v>42095</v>
      </c>
      <c r="G2868" s="2" t="s">
        <v>15</v>
      </c>
      <c r="H2868" s="7"/>
      <c r="I2868" s="2" t="s">
        <v>15</v>
      </c>
      <c r="J2868" s="4">
        <v>42095</v>
      </c>
      <c r="K2868" s="2" t="s">
        <v>662</v>
      </c>
      <c r="L2868" s="2" t="s">
        <v>26</v>
      </c>
      <c r="M2868" s="2" t="s">
        <v>15</v>
      </c>
      <c r="N2868" s="2" t="s">
        <v>15</v>
      </c>
      <c r="O2868" s="2" t="s">
        <v>3132</v>
      </c>
      <c r="P2868" s="9">
        <v>39447</v>
      </c>
      <c r="Q2868" s="6">
        <v>24108</v>
      </c>
      <c r="R2868" s="2" t="s">
        <v>664</v>
      </c>
      <c r="S2868" t="s">
        <v>25493</v>
      </c>
    </row>
    <row r="2869" spans="1:19" ht="16.5" customHeight="1">
      <c r="A2869" s="2" t="s">
        <v>7301</v>
      </c>
      <c r="B2869" s="2" t="s">
        <v>7302</v>
      </c>
      <c r="C2869" s="2" t="s">
        <v>7303</v>
      </c>
      <c r="D2869" s="2" t="s">
        <v>4944</v>
      </c>
      <c r="E2869" s="2" t="str">
        <f>VLOOKUP(D2869,GOL!B:C,2,FALSE)</f>
        <v>Pembina</v>
      </c>
      <c r="F2869" s="9">
        <v>41183</v>
      </c>
      <c r="G2869" s="2" t="s">
        <v>15</v>
      </c>
      <c r="H2869" s="7"/>
      <c r="I2869" s="2" t="s">
        <v>15</v>
      </c>
      <c r="J2869" s="4">
        <v>41183</v>
      </c>
      <c r="K2869" s="2" t="s">
        <v>662</v>
      </c>
      <c r="L2869" s="2" t="s">
        <v>26</v>
      </c>
      <c r="M2869" s="2" t="s">
        <v>15</v>
      </c>
      <c r="N2869" s="2" t="s">
        <v>15</v>
      </c>
      <c r="O2869" s="2" t="s">
        <v>2252</v>
      </c>
      <c r="P2869" s="9">
        <v>31412</v>
      </c>
      <c r="Q2869" s="6">
        <v>23633</v>
      </c>
      <c r="R2869" s="2" t="s">
        <v>664</v>
      </c>
      <c r="S2869" t="s">
        <v>25493</v>
      </c>
    </row>
    <row r="2870" spans="1:19" ht="16.5" customHeight="1">
      <c r="A2870" s="2" t="s">
        <v>15</v>
      </c>
      <c r="B2870" s="2" t="s">
        <v>16107</v>
      </c>
      <c r="C2870" s="2" t="s">
        <v>16108</v>
      </c>
      <c r="D2870" s="2" t="s">
        <v>15595</v>
      </c>
      <c r="E2870" s="2" t="str">
        <f>VLOOKUP(D2870,GOL!B:C,2,FALSE)</f>
        <v>Penata Muda</v>
      </c>
      <c r="F2870" s="9">
        <v>41821</v>
      </c>
      <c r="G2870" s="2" t="s">
        <v>15</v>
      </c>
      <c r="H2870" s="5"/>
      <c r="I2870" s="2" t="s">
        <v>15</v>
      </c>
      <c r="J2870" s="7"/>
      <c r="K2870" s="2" t="s">
        <v>662</v>
      </c>
      <c r="L2870" s="2" t="s">
        <v>26</v>
      </c>
      <c r="M2870" s="2" t="s">
        <v>15</v>
      </c>
      <c r="N2870" s="2" t="s">
        <v>15</v>
      </c>
      <c r="O2870" s="2" t="s">
        <v>2047</v>
      </c>
      <c r="P2870" s="12"/>
      <c r="Q2870" s="6">
        <v>28338</v>
      </c>
      <c r="R2870" s="2" t="s">
        <v>664</v>
      </c>
      <c r="S2870" t="s">
        <v>25493</v>
      </c>
    </row>
    <row r="2871" spans="1:19" ht="16.5" customHeight="1">
      <c r="A2871" s="2" t="s">
        <v>18385</v>
      </c>
      <c r="B2871" s="2" t="s">
        <v>18386</v>
      </c>
      <c r="C2871" s="2" t="s">
        <v>18387</v>
      </c>
      <c r="D2871" s="2" t="s">
        <v>17772</v>
      </c>
      <c r="E2871" s="2" t="str">
        <f>VLOOKUP(D2871,GOL!B:C,2,FALSE)</f>
        <v>Pengatur</v>
      </c>
      <c r="F2871" s="9">
        <v>41365</v>
      </c>
      <c r="G2871" s="2" t="s">
        <v>15</v>
      </c>
      <c r="H2871" s="7"/>
      <c r="I2871" s="2" t="s">
        <v>15</v>
      </c>
      <c r="J2871" s="4">
        <v>40452</v>
      </c>
      <c r="K2871" s="2" t="s">
        <v>662</v>
      </c>
      <c r="L2871" s="2" t="s">
        <v>26</v>
      </c>
      <c r="M2871" s="2" t="s">
        <v>15</v>
      </c>
      <c r="N2871" s="2" t="s">
        <v>15</v>
      </c>
      <c r="O2871" s="2" t="s">
        <v>13981</v>
      </c>
      <c r="P2871" s="9">
        <v>35212</v>
      </c>
      <c r="Q2871" s="6">
        <v>28263</v>
      </c>
      <c r="R2871" s="2" t="s">
        <v>664</v>
      </c>
      <c r="S2871" t="s">
        <v>25493</v>
      </c>
    </row>
    <row r="2872" spans="1:19" ht="16.5" customHeight="1">
      <c r="A2872" s="2" t="s">
        <v>18404</v>
      </c>
      <c r="B2872" s="2" t="s">
        <v>18405</v>
      </c>
      <c r="C2872" s="2" t="s">
        <v>18406</v>
      </c>
      <c r="D2872" s="2" t="s">
        <v>17772</v>
      </c>
      <c r="E2872" s="2" t="str">
        <f>VLOOKUP(D2872,GOL!B:C,2,FALSE)</f>
        <v>Pengatur</v>
      </c>
      <c r="F2872" s="9">
        <v>41365</v>
      </c>
      <c r="G2872" s="2" t="s">
        <v>15</v>
      </c>
      <c r="H2872" s="7"/>
      <c r="I2872" s="2" t="s">
        <v>15</v>
      </c>
      <c r="J2872" s="4">
        <v>40452</v>
      </c>
      <c r="K2872" s="2" t="s">
        <v>662</v>
      </c>
      <c r="L2872" s="2" t="s">
        <v>26</v>
      </c>
      <c r="M2872" s="2" t="s">
        <v>15</v>
      </c>
      <c r="N2872" s="2" t="s">
        <v>15</v>
      </c>
      <c r="O2872" s="2" t="s">
        <v>5913</v>
      </c>
      <c r="P2872" s="9">
        <v>35938</v>
      </c>
      <c r="Q2872" s="6">
        <v>28967</v>
      </c>
      <c r="R2872" s="2" t="s">
        <v>664</v>
      </c>
      <c r="S2872" t="s">
        <v>25493</v>
      </c>
    </row>
    <row r="2873" spans="1:19" ht="16.5" customHeight="1">
      <c r="A2873" s="2" t="s">
        <v>15</v>
      </c>
      <c r="B2873" s="2" t="s">
        <v>19477</v>
      </c>
      <c r="C2873" s="2" t="s">
        <v>19478</v>
      </c>
      <c r="D2873" s="2" t="s">
        <v>17772</v>
      </c>
      <c r="E2873" s="2" t="str">
        <f>VLOOKUP(D2873,GOL!B:C,2,FALSE)</f>
        <v>Pengatur</v>
      </c>
      <c r="F2873" s="9">
        <v>41821</v>
      </c>
      <c r="G2873" s="2" t="s">
        <v>15</v>
      </c>
      <c r="H2873" s="5"/>
      <c r="I2873" s="2" t="s">
        <v>15</v>
      </c>
      <c r="J2873" s="7"/>
      <c r="K2873" s="2" t="s">
        <v>662</v>
      </c>
      <c r="L2873" s="2" t="s">
        <v>26</v>
      </c>
      <c r="M2873" s="2" t="s">
        <v>15</v>
      </c>
      <c r="N2873" s="2" t="s">
        <v>15</v>
      </c>
      <c r="O2873" s="2" t="s">
        <v>17303</v>
      </c>
      <c r="P2873" s="13"/>
      <c r="Q2873" s="6">
        <v>26302</v>
      </c>
      <c r="R2873" s="2" t="s">
        <v>664</v>
      </c>
      <c r="S2873" t="s">
        <v>28845</v>
      </c>
    </row>
    <row r="2874" spans="1:19" ht="16.5" customHeight="1">
      <c r="A2874" s="2" t="s">
        <v>5013</v>
      </c>
      <c r="B2874" s="2" t="s">
        <v>5014</v>
      </c>
      <c r="C2874" s="2" t="s">
        <v>1088</v>
      </c>
      <c r="D2874" s="2" t="s">
        <v>4944</v>
      </c>
      <c r="E2874" s="2" t="str">
        <f>VLOOKUP(D2874,GOL!B:C,2,FALSE)</f>
        <v>Pembina</v>
      </c>
      <c r="F2874" s="9">
        <v>38078</v>
      </c>
      <c r="G2874" s="2" t="s">
        <v>15</v>
      </c>
      <c r="H2874" s="5"/>
      <c r="I2874" s="2" t="s">
        <v>15</v>
      </c>
      <c r="J2874" s="4">
        <v>38078</v>
      </c>
      <c r="K2874" s="2" t="s">
        <v>5015</v>
      </c>
      <c r="L2874" s="2" t="s">
        <v>26</v>
      </c>
      <c r="M2874" s="2" t="s">
        <v>15</v>
      </c>
      <c r="N2874" s="2" t="s">
        <v>15</v>
      </c>
      <c r="O2874" s="2" t="s">
        <v>155</v>
      </c>
      <c r="P2874" s="9">
        <v>37621</v>
      </c>
      <c r="Q2874" s="6">
        <v>22133</v>
      </c>
      <c r="R2874" s="2" t="s">
        <v>5016</v>
      </c>
      <c r="S2874" t="s">
        <v>25493</v>
      </c>
    </row>
    <row r="2875" spans="1:19" ht="16.5" customHeight="1">
      <c r="A2875" s="2" t="s">
        <v>5072</v>
      </c>
      <c r="B2875" s="2" t="s">
        <v>5073</v>
      </c>
      <c r="C2875" s="2" t="s">
        <v>5074</v>
      </c>
      <c r="D2875" s="2" t="s">
        <v>4944</v>
      </c>
      <c r="E2875" s="2" t="str">
        <f>VLOOKUP(D2875,GOL!B:C,2,FALSE)</f>
        <v>Pembina</v>
      </c>
      <c r="F2875" s="9">
        <v>38443</v>
      </c>
      <c r="G2875" s="2" t="s">
        <v>15</v>
      </c>
      <c r="H2875" s="5"/>
      <c r="I2875" s="2" t="s">
        <v>15</v>
      </c>
      <c r="J2875" s="4">
        <v>38443</v>
      </c>
      <c r="K2875" s="2" t="s">
        <v>5015</v>
      </c>
      <c r="L2875" s="2" t="s">
        <v>26</v>
      </c>
      <c r="M2875" s="2" t="s">
        <v>15</v>
      </c>
      <c r="N2875" s="2" t="s">
        <v>15</v>
      </c>
      <c r="O2875" s="2" t="s">
        <v>155</v>
      </c>
      <c r="P2875" s="9">
        <v>36891</v>
      </c>
      <c r="Q2875" s="6">
        <v>21654</v>
      </c>
      <c r="R2875" s="2" t="s">
        <v>5016</v>
      </c>
      <c r="S2875" t="s">
        <v>25493</v>
      </c>
    </row>
    <row r="2876" spans="1:19" ht="16.5" customHeight="1">
      <c r="A2876" s="2" t="s">
        <v>5456</v>
      </c>
      <c r="B2876" s="2" t="s">
        <v>5457</v>
      </c>
      <c r="C2876" s="2" t="s">
        <v>5458</v>
      </c>
      <c r="D2876" s="2" t="s">
        <v>4944</v>
      </c>
      <c r="E2876" s="2" t="str">
        <f>VLOOKUP(D2876,GOL!B:C,2,FALSE)</f>
        <v>Pembina</v>
      </c>
      <c r="F2876" s="9">
        <v>39356</v>
      </c>
      <c r="G2876" s="2" t="s">
        <v>15</v>
      </c>
      <c r="H2876" s="5"/>
      <c r="I2876" s="2" t="s">
        <v>15</v>
      </c>
      <c r="J2876" s="4">
        <v>39356</v>
      </c>
      <c r="K2876" s="2" t="s">
        <v>5015</v>
      </c>
      <c r="L2876" s="2" t="s">
        <v>26</v>
      </c>
      <c r="M2876" s="2" t="s">
        <v>15</v>
      </c>
      <c r="N2876" s="2" t="s">
        <v>15</v>
      </c>
      <c r="O2876" s="2" t="s">
        <v>1695</v>
      </c>
      <c r="P2876" s="9">
        <v>35795</v>
      </c>
      <c r="Q2876" s="6">
        <v>20927</v>
      </c>
      <c r="R2876" s="2" t="s">
        <v>5016</v>
      </c>
      <c r="S2876" t="s">
        <v>25493</v>
      </c>
    </row>
    <row r="2877" spans="1:19" ht="16.5" customHeight="1">
      <c r="A2877" s="2" t="s">
        <v>7086</v>
      </c>
      <c r="B2877" s="2" t="s">
        <v>7087</v>
      </c>
      <c r="C2877" s="2" t="s">
        <v>7088</v>
      </c>
      <c r="D2877" s="2" t="s">
        <v>4944</v>
      </c>
      <c r="E2877" s="2" t="str">
        <f>VLOOKUP(D2877,GOL!B:C,2,FALSE)</f>
        <v>Pembina</v>
      </c>
      <c r="F2877" s="9">
        <v>41000</v>
      </c>
      <c r="G2877" s="2" t="s">
        <v>15</v>
      </c>
      <c r="H2877" s="7"/>
      <c r="I2877" s="2" t="s">
        <v>15</v>
      </c>
      <c r="J2877" s="4">
        <v>39904</v>
      </c>
      <c r="K2877" s="2" t="s">
        <v>5015</v>
      </c>
      <c r="L2877" s="2" t="s">
        <v>26</v>
      </c>
      <c r="M2877" s="2" t="s">
        <v>15</v>
      </c>
      <c r="N2877" s="2" t="s">
        <v>15</v>
      </c>
      <c r="O2877" s="2" t="s">
        <v>155</v>
      </c>
      <c r="P2877" s="9">
        <v>37256</v>
      </c>
      <c r="Q2877" s="6">
        <v>23661</v>
      </c>
      <c r="R2877" s="2" t="s">
        <v>5016</v>
      </c>
      <c r="S2877" t="s">
        <v>25493</v>
      </c>
    </row>
    <row r="2878" spans="1:19" ht="16.5" customHeight="1">
      <c r="A2878" s="2" t="s">
        <v>9871</v>
      </c>
      <c r="B2878" s="2" t="s">
        <v>9872</v>
      </c>
      <c r="C2878" s="2" t="s">
        <v>9873</v>
      </c>
      <c r="D2878" s="2" t="s">
        <v>8369</v>
      </c>
      <c r="E2878" s="2" t="str">
        <f>VLOOKUP(D2878,GOL!B:C,2,FALSE)</f>
        <v>Penata Tk. I</v>
      </c>
      <c r="F2878" s="9">
        <v>41548</v>
      </c>
      <c r="G2878" s="2" t="s">
        <v>15</v>
      </c>
      <c r="H2878" s="7"/>
      <c r="I2878" s="2" t="s">
        <v>15</v>
      </c>
      <c r="J2878" s="4">
        <v>39722</v>
      </c>
      <c r="K2878" s="2" t="s">
        <v>5015</v>
      </c>
      <c r="L2878" s="2" t="s">
        <v>26</v>
      </c>
      <c r="M2878" s="2" t="s">
        <v>15</v>
      </c>
      <c r="N2878" s="2" t="s">
        <v>15</v>
      </c>
      <c r="O2878" s="2" t="s">
        <v>611</v>
      </c>
      <c r="P2878" s="9">
        <v>38322</v>
      </c>
      <c r="Q2878" s="6">
        <v>27677</v>
      </c>
      <c r="R2878" s="2" t="s">
        <v>5016</v>
      </c>
      <c r="S2878" t="s">
        <v>28831</v>
      </c>
    </row>
    <row r="2879" spans="1:19" ht="16.5" customHeight="1">
      <c r="A2879" s="2" t="s">
        <v>18407</v>
      </c>
      <c r="B2879" s="2" t="s">
        <v>18408</v>
      </c>
      <c r="C2879" s="2" t="s">
        <v>18409</v>
      </c>
      <c r="D2879" s="2" t="s">
        <v>17772</v>
      </c>
      <c r="E2879" s="2" t="str">
        <f>VLOOKUP(D2879,GOL!B:C,2,FALSE)</f>
        <v>Pengatur</v>
      </c>
      <c r="F2879" s="9">
        <v>41365</v>
      </c>
      <c r="G2879" s="2" t="s">
        <v>15</v>
      </c>
      <c r="H2879" s="7"/>
      <c r="I2879" s="2" t="s">
        <v>15</v>
      </c>
      <c r="J2879" s="4">
        <v>40452</v>
      </c>
      <c r="K2879" s="2" t="s">
        <v>5015</v>
      </c>
      <c r="L2879" s="2" t="s">
        <v>26</v>
      </c>
      <c r="M2879" s="2" t="s">
        <v>15</v>
      </c>
      <c r="N2879" s="2" t="s">
        <v>15</v>
      </c>
      <c r="O2879" s="2" t="s">
        <v>9397</v>
      </c>
      <c r="P2879" s="9">
        <v>36302</v>
      </c>
      <c r="Q2879" s="6">
        <v>29455</v>
      </c>
      <c r="R2879" s="2" t="s">
        <v>5016</v>
      </c>
      <c r="S2879" t="s">
        <v>25493</v>
      </c>
    </row>
    <row r="2880" spans="1:19" ht="16.5" customHeight="1">
      <c r="A2880" s="2" t="s">
        <v>21977</v>
      </c>
      <c r="B2880" s="2" t="s">
        <v>21978</v>
      </c>
      <c r="C2880" s="2" t="s">
        <v>21979</v>
      </c>
      <c r="D2880" s="2" t="s">
        <v>21846</v>
      </c>
      <c r="E2880" s="2" t="str">
        <f>VLOOKUP(D2880,GOL!B:C,2,FALSE)</f>
        <v>Pengatur Muda Tk.I</v>
      </c>
      <c r="F2880" s="9">
        <v>41000</v>
      </c>
      <c r="G2880" s="2" t="s">
        <v>15</v>
      </c>
      <c r="H2880" s="7"/>
      <c r="I2880" s="2" t="s">
        <v>320</v>
      </c>
      <c r="J2880" s="7"/>
      <c r="K2880" s="2" t="s">
        <v>5015</v>
      </c>
      <c r="L2880" s="2" t="s">
        <v>26</v>
      </c>
      <c r="M2880" s="2" t="s">
        <v>15</v>
      </c>
      <c r="N2880" s="2" t="s">
        <v>15</v>
      </c>
      <c r="O2880" s="2" t="s">
        <v>13406</v>
      </c>
      <c r="P2880" s="9">
        <v>37777</v>
      </c>
      <c r="Q2880" s="6">
        <v>30959</v>
      </c>
      <c r="R2880" s="2" t="s">
        <v>5016</v>
      </c>
      <c r="S2880" t="s">
        <v>25493</v>
      </c>
    </row>
    <row r="2881" spans="1:19" ht="16.5" customHeight="1">
      <c r="A2881" s="2" t="s">
        <v>22031</v>
      </c>
      <c r="B2881" s="2" t="s">
        <v>22032</v>
      </c>
      <c r="C2881" s="2" t="s">
        <v>22033</v>
      </c>
      <c r="D2881" s="2" t="s">
        <v>21846</v>
      </c>
      <c r="E2881" s="2" t="str">
        <f>VLOOKUP(D2881,GOL!B:C,2,FALSE)</f>
        <v>Pengatur Muda Tk.I</v>
      </c>
      <c r="F2881" s="9">
        <v>41183</v>
      </c>
      <c r="G2881" s="2" t="s">
        <v>15</v>
      </c>
      <c r="H2881" s="7"/>
      <c r="I2881" s="2" t="s">
        <v>320</v>
      </c>
      <c r="J2881" s="7"/>
      <c r="K2881" s="2" t="s">
        <v>5015</v>
      </c>
      <c r="L2881" s="2" t="s">
        <v>26</v>
      </c>
      <c r="M2881" s="2" t="s">
        <v>15</v>
      </c>
      <c r="N2881" s="2" t="s">
        <v>15</v>
      </c>
      <c r="O2881" s="2" t="s">
        <v>9242</v>
      </c>
      <c r="P2881" s="9">
        <v>37060</v>
      </c>
      <c r="Q2881" s="6">
        <v>30535</v>
      </c>
      <c r="R2881" s="2" t="s">
        <v>5016</v>
      </c>
      <c r="S2881" t="s">
        <v>25493</v>
      </c>
    </row>
    <row r="2882" spans="1:19" ht="16.5" customHeight="1">
      <c r="A2882" s="2" t="s">
        <v>1610</v>
      </c>
      <c r="B2882" s="2" t="s">
        <v>1611</v>
      </c>
      <c r="C2882" s="2" t="s">
        <v>1612</v>
      </c>
      <c r="D2882" s="2" t="s">
        <v>312</v>
      </c>
      <c r="E2882" s="2" t="str">
        <f>VLOOKUP(D2882,GOL!B:C,2,FALSE)</f>
        <v>Pembina Tk. I</v>
      </c>
      <c r="F2882" s="9">
        <v>40817</v>
      </c>
      <c r="G2882" s="2" t="s">
        <v>15</v>
      </c>
      <c r="H2882" s="5"/>
      <c r="I2882" s="2" t="s">
        <v>15</v>
      </c>
      <c r="J2882" s="8">
        <v>38626</v>
      </c>
      <c r="K2882" s="2" t="s">
        <v>1613</v>
      </c>
      <c r="L2882" s="2" t="s">
        <v>26</v>
      </c>
      <c r="M2882" s="2" t="s">
        <v>15</v>
      </c>
      <c r="N2882" s="2" t="s">
        <v>15</v>
      </c>
      <c r="O2882" s="2" t="s">
        <v>1614</v>
      </c>
      <c r="P2882" s="9">
        <v>39082</v>
      </c>
      <c r="Q2882" s="6">
        <v>21643</v>
      </c>
      <c r="R2882" s="2" t="s">
        <v>1615</v>
      </c>
      <c r="S2882" t="s">
        <v>28823</v>
      </c>
    </row>
    <row r="2883" spans="1:19" ht="16.5" customHeight="1">
      <c r="A2883" s="2" t="s">
        <v>8143</v>
      </c>
      <c r="B2883" s="2" t="s">
        <v>8144</v>
      </c>
      <c r="C2883" s="2" t="s">
        <v>8145</v>
      </c>
      <c r="D2883" s="2" t="s">
        <v>4944</v>
      </c>
      <c r="E2883" s="2" t="str">
        <f>VLOOKUP(D2883,GOL!B:C,2,FALSE)</f>
        <v>Pembina</v>
      </c>
      <c r="F2883" s="9">
        <v>42095</v>
      </c>
      <c r="G2883" s="2" t="s">
        <v>15</v>
      </c>
      <c r="H2883" s="5"/>
      <c r="I2883" s="2" t="s">
        <v>15</v>
      </c>
      <c r="J2883" s="4">
        <v>42095</v>
      </c>
      <c r="K2883" s="2" t="s">
        <v>1613</v>
      </c>
      <c r="L2883" s="2" t="s">
        <v>26</v>
      </c>
      <c r="M2883" s="2" t="s">
        <v>15</v>
      </c>
      <c r="N2883" s="2" t="s">
        <v>15</v>
      </c>
      <c r="O2883" s="2" t="s">
        <v>3154</v>
      </c>
      <c r="P2883" s="9">
        <v>34304</v>
      </c>
      <c r="Q2883" s="6">
        <v>26069</v>
      </c>
      <c r="R2883" s="2" t="s">
        <v>1615</v>
      </c>
      <c r="S2883" t="s">
        <v>25493</v>
      </c>
    </row>
    <row r="2884" spans="1:19" ht="16.5" customHeight="1">
      <c r="A2884" s="2" t="s">
        <v>16731</v>
      </c>
      <c r="B2884" s="2" t="s">
        <v>16732</v>
      </c>
      <c r="C2884" s="2" t="s">
        <v>16733</v>
      </c>
      <c r="D2884" s="2" t="s">
        <v>15595</v>
      </c>
      <c r="E2884" s="2" t="str">
        <f>VLOOKUP(D2884,GOL!B:C,2,FALSE)</f>
        <v>Penata Muda</v>
      </c>
      <c r="F2884" s="9">
        <v>42095</v>
      </c>
      <c r="G2884" s="2" t="s">
        <v>15</v>
      </c>
      <c r="H2884" s="5"/>
      <c r="I2884" s="2" t="s">
        <v>15</v>
      </c>
      <c r="J2884" s="4">
        <v>42095</v>
      </c>
      <c r="K2884" s="2" t="s">
        <v>1613</v>
      </c>
      <c r="L2884" s="2" t="s">
        <v>26</v>
      </c>
      <c r="M2884" s="2" t="s">
        <v>15</v>
      </c>
      <c r="N2884" s="2" t="s">
        <v>15</v>
      </c>
      <c r="O2884" s="2" t="s">
        <v>3189</v>
      </c>
      <c r="P2884" s="9">
        <v>38292</v>
      </c>
      <c r="Q2884" s="6">
        <v>30212</v>
      </c>
      <c r="R2884" s="2" t="s">
        <v>1615</v>
      </c>
      <c r="S2884" t="s">
        <v>25493</v>
      </c>
    </row>
    <row r="2885" spans="1:19" ht="16.5" customHeight="1">
      <c r="A2885" s="2" t="s">
        <v>16882</v>
      </c>
      <c r="B2885" s="2" t="s">
        <v>16883</v>
      </c>
      <c r="C2885" s="2" t="s">
        <v>16884</v>
      </c>
      <c r="D2885" s="2" t="s">
        <v>15595</v>
      </c>
      <c r="E2885" s="2" t="str">
        <f>VLOOKUP(D2885,GOL!B:C,2,FALSE)</f>
        <v>Penata Muda</v>
      </c>
      <c r="F2885" s="9">
        <v>42095</v>
      </c>
      <c r="G2885" s="2" t="s">
        <v>15</v>
      </c>
      <c r="H2885" s="7"/>
      <c r="I2885" s="2" t="s">
        <v>15</v>
      </c>
      <c r="J2885" s="4">
        <v>42095</v>
      </c>
      <c r="K2885" s="2" t="s">
        <v>1613</v>
      </c>
      <c r="L2885" s="2" t="s">
        <v>26</v>
      </c>
      <c r="M2885" s="2" t="s">
        <v>15</v>
      </c>
      <c r="N2885" s="2" t="s">
        <v>15</v>
      </c>
      <c r="O2885" s="2" t="s">
        <v>3189</v>
      </c>
      <c r="P2885" s="9">
        <v>38292</v>
      </c>
      <c r="Q2885" s="6">
        <v>30515</v>
      </c>
      <c r="R2885" s="2" t="s">
        <v>1615</v>
      </c>
      <c r="S2885" t="s">
        <v>28804</v>
      </c>
    </row>
    <row r="2886" spans="1:19" ht="16.5" customHeight="1">
      <c r="A2886" s="2" t="s">
        <v>18151</v>
      </c>
      <c r="B2886" s="2" t="s">
        <v>18152</v>
      </c>
      <c r="C2886" s="2" t="s">
        <v>18153</v>
      </c>
      <c r="D2886" s="2" t="s">
        <v>17772</v>
      </c>
      <c r="E2886" s="2" t="str">
        <f>VLOOKUP(D2886,GOL!B:C,2,FALSE)</f>
        <v>Pengatur</v>
      </c>
      <c r="F2886" s="9">
        <v>41183</v>
      </c>
      <c r="G2886" s="2" t="s">
        <v>15</v>
      </c>
      <c r="H2886" s="7"/>
      <c r="I2886" s="2" t="s">
        <v>15</v>
      </c>
      <c r="J2886" s="4">
        <v>40695</v>
      </c>
      <c r="K2886" s="2" t="s">
        <v>1613</v>
      </c>
      <c r="L2886" s="2" t="s">
        <v>26</v>
      </c>
      <c r="M2886" s="2" t="s">
        <v>15</v>
      </c>
      <c r="N2886" s="2" t="s">
        <v>15</v>
      </c>
      <c r="O2886" s="2" t="s">
        <v>155</v>
      </c>
      <c r="P2886" s="9">
        <v>39349</v>
      </c>
      <c r="Q2886" s="6">
        <v>31993</v>
      </c>
      <c r="R2886" s="2" t="s">
        <v>1615</v>
      </c>
      <c r="S2886" t="s">
        <v>28804</v>
      </c>
    </row>
    <row r="2887" spans="1:19" ht="16.5" customHeight="1">
      <c r="A2887" s="2" t="s">
        <v>2946</v>
      </c>
      <c r="B2887" s="2" t="s">
        <v>2947</v>
      </c>
      <c r="C2887" s="2" t="s">
        <v>2948</v>
      </c>
      <c r="D2887" s="2" t="s">
        <v>312</v>
      </c>
      <c r="E2887" s="2" t="str">
        <f>VLOOKUP(D2887,GOL!B:C,2,FALSE)</f>
        <v>Pembina Tk. I</v>
      </c>
      <c r="F2887" s="9">
        <v>41548</v>
      </c>
      <c r="G2887" s="2" t="s">
        <v>15</v>
      </c>
      <c r="H2887" s="7"/>
      <c r="I2887" s="2" t="s">
        <v>15</v>
      </c>
      <c r="J2887" s="4">
        <v>38443</v>
      </c>
      <c r="K2887" s="2" t="s">
        <v>2949</v>
      </c>
      <c r="L2887" s="2" t="s">
        <v>26</v>
      </c>
      <c r="M2887" s="2" t="s">
        <v>15</v>
      </c>
      <c r="N2887" s="2" t="s">
        <v>15</v>
      </c>
      <c r="O2887" s="2" t="s">
        <v>364</v>
      </c>
      <c r="P2887" s="9">
        <v>33238</v>
      </c>
      <c r="Q2887" s="6">
        <v>21249</v>
      </c>
      <c r="R2887" s="2" t="s">
        <v>2950</v>
      </c>
      <c r="S2887" t="s">
        <v>25493</v>
      </c>
    </row>
    <row r="2888" spans="1:19" ht="16.5" customHeight="1">
      <c r="A2888" s="2" t="s">
        <v>4293</v>
      </c>
      <c r="B2888" s="2" t="s">
        <v>4294</v>
      </c>
      <c r="C2888" s="2" t="s">
        <v>4295</v>
      </c>
      <c r="D2888" s="2" t="s">
        <v>312</v>
      </c>
      <c r="E2888" s="2" t="str">
        <f>VLOOKUP(D2888,GOL!B:C,2,FALSE)</f>
        <v>Pembina Tk. I</v>
      </c>
      <c r="F2888" s="9">
        <v>42095</v>
      </c>
      <c r="G2888" s="2" t="s">
        <v>15</v>
      </c>
      <c r="H2888" s="5"/>
      <c r="I2888" s="2" t="s">
        <v>15</v>
      </c>
      <c r="J2888" s="8">
        <v>42095</v>
      </c>
      <c r="K2888" s="2" t="s">
        <v>2949</v>
      </c>
      <c r="L2888" s="2" t="s">
        <v>26</v>
      </c>
      <c r="M2888" s="2" t="s">
        <v>15</v>
      </c>
      <c r="N2888" s="2" t="s">
        <v>15</v>
      </c>
      <c r="O2888" s="2" t="s">
        <v>3154</v>
      </c>
      <c r="P2888" s="9">
        <v>39082</v>
      </c>
      <c r="Q2888" s="6">
        <v>23444</v>
      </c>
      <c r="R2888" s="2" t="s">
        <v>2950</v>
      </c>
      <c r="S2888" t="s">
        <v>28828</v>
      </c>
    </row>
    <row r="2889" spans="1:19" ht="16.5" customHeight="1">
      <c r="A2889" s="2" t="s">
        <v>10547</v>
      </c>
      <c r="B2889" s="2" t="s">
        <v>10548</v>
      </c>
      <c r="C2889" s="2" t="s">
        <v>10549</v>
      </c>
      <c r="D2889" s="2" t="s">
        <v>8369</v>
      </c>
      <c r="E2889" s="2" t="str">
        <f>VLOOKUP(D2889,GOL!B:C,2,FALSE)</f>
        <v>Penata Tk. I</v>
      </c>
      <c r="F2889" s="9">
        <v>42095</v>
      </c>
      <c r="G2889" s="2" t="s">
        <v>15</v>
      </c>
      <c r="H2889" s="5"/>
      <c r="I2889" s="2" t="s">
        <v>15</v>
      </c>
      <c r="J2889" s="4">
        <v>42095</v>
      </c>
      <c r="K2889" s="2" t="s">
        <v>2949</v>
      </c>
      <c r="L2889" s="2" t="s">
        <v>26</v>
      </c>
      <c r="M2889" s="2" t="s">
        <v>15</v>
      </c>
      <c r="N2889" s="2" t="s">
        <v>15</v>
      </c>
      <c r="O2889" s="2" t="s">
        <v>4532</v>
      </c>
      <c r="P2889" s="9">
        <v>35795</v>
      </c>
      <c r="Q2889" s="6">
        <v>27825</v>
      </c>
      <c r="R2889" s="2" t="s">
        <v>2950</v>
      </c>
      <c r="S2889" t="s">
        <v>25493</v>
      </c>
    </row>
    <row r="2890" spans="1:19" ht="16.5" customHeight="1">
      <c r="A2890" s="2" t="s">
        <v>10562</v>
      </c>
      <c r="B2890" s="2" t="s">
        <v>10563</v>
      </c>
      <c r="C2890" s="2" t="s">
        <v>10564</v>
      </c>
      <c r="D2890" s="2" t="s">
        <v>8369</v>
      </c>
      <c r="E2890" s="2" t="str">
        <f>VLOOKUP(D2890,GOL!B:C,2,FALSE)</f>
        <v>Penata Tk. I</v>
      </c>
      <c r="F2890" s="9">
        <v>42095</v>
      </c>
      <c r="G2890" s="2" t="s">
        <v>15</v>
      </c>
      <c r="H2890" s="5"/>
      <c r="I2890" s="2" t="s">
        <v>15</v>
      </c>
      <c r="J2890" s="4">
        <v>42095</v>
      </c>
      <c r="K2890" s="2" t="s">
        <v>2949</v>
      </c>
      <c r="L2890" s="2" t="s">
        <v>26</v>
      </c>
      <c r="M2890" s="2" t="s">
        <v>15</v>
      </c>
      <c r="N2890" s="2" t="s">
        <v>15</v>
      </c>
      <c r="O2890" s="2" t="s">
        <v>3154</v>
      </c>
      <c r="P2890" s="9">
        <v>36525</v>
      </c>
      <c r="Q2890" s="6">
        <v>24521</v>
      </c>
      <c r="R2890" s="2" t="s">
        <v>2950</v>
      </c>
      <c r="S2890" t="s">
        <v>25493</v>
      </c>
    </row>
    <row r="2891" spans="1:19" ht="16.5" customHeight="1">
      <c r="A2891" s="2" t="s">
        <v>16548</v>
      </c>
      <c r="B2891" s="2" t="s">
        <v>16549</v>
      </c>
      <c r="C2891" s="2" t="s">
        <v>16550</v>
      </c>
      <c r="D2891" s="2" t="s">
        <v>15595</v>
      </c>
      <c r="E2891" s="2" t="str">
        <f>VLOOKUP(D2891,GOL!B:C,2,FALSE)</f>
        <v>Penata Muda</v>
      </c>
      <c r="F2891" s="9">
        <v>42095</v>
      </c>
      <c r="G2891" s="2" t="s">
        <v>15</v>
      </c>
      <c r="H2891" s="5"/>
      <c r="I2891" s="2" t="s">
        <v>15</v>
      </c>
      <c r="J2891" s="4">
        <v>42095</v>
      </c>
      <c r="K2891" s="2" t="s">
        <v>2949</v>
      </c>
      <c r="L2891" s="2" t="s">
        <v>26</v>
      </c>
      <c r="M2891" s="2" t="s">
        <v>15</v>
      </c>
      <c r="N2891" s="2" t="s">
        <v>15</v>
      </c>
      <c r="O2891" s="2" t="s">
        <v>3189</v>
      </c>
      <c r="P2891" s="9">
        <v>31412</v>
      </c>
      <c r="Q2891" s="6">
        <v>23873</v>
      </c>
      <c r="R2891" s="2" t="s">
        <v>2950</v>
      </c>
      <c r="S2891" t="s">
        <v>25493</v>
      </c>
    </row>
    <row r="2892" spans="1:19" ht="16.5" customHeight="1">
      <c r="A2892" s="2" t="s">
        <v>19012</v>
      </c>
      <c r="B2892" s="2" t="s">
        <v>19013</v>
      </c>
      <c r="C2892" s="2" t="s">
        <v>19014</v>
      </c>
      <c r="D2892" s="2" t="s">
        <v>17772</v>
      </c>
      <c r="E2892" s="2" t="str">
        <f>VLOOKUP(D2892,GOL!B:C,2,FALSE)</f>
        <v>Pengatur</v>
      </c>
      <c r="F2892" s="9">
        <v>41548</v>
      </c>
      <c r="G2892" s="2" t="s">
        <v>15</v>
      </c>
      <c r="H2892" s="5"/>
      <c r="I2892" s="2" t="s">
        <v>15</v>
      </c>
      <c r="J2892" s="4">
        <v>40452</v>
      </c>
      <c r="K2892" s="2" t="s">
        <v>2949</v>
      </c>
      <c r="L2892" s="2" t="s">
        <v>26</v>
      </c>
      <c r="M2892" s="2" t="s">
        <v>15</v>
      </c>
      <c r="N2892" s="2" t="s">
        <v>15</v>
      </c>
      <c r="O2892" s="2" t="s">
        <v>9397</v>
      </c>
      <c r="P2892" s="9">
        <v>34118</v>
      </c>
      <c r="Q2892" s="6">
        <v>27446</v>
      </c>
      <c r="R2892" s="2" t="s">
        <v>2950</v>
      </c>
      <c r="S2892" t="s">
        <v>25493</v>
      </c>
    </row>
    <row r="2893" spans="1:19" ht="16.5" customHeight="1">
      <c r="A2893" s="2" t="s">
        <v>971</v>
      </c>
      <c r="B2893" s="2" t="s">
        <v>972</v>
      </c>
      <c r="C2893" s="2" t="s">
        <v>973</v>
      </c>
      <c r="D2893" s="2" t="s">
        <v>312</v>
      </c>
      <c r="E2893" s="2" t="str">
        <f>VLOOKUP(D2893,GOL!B:C,2,FALSE)</f>
        <v>Pembina Tk. I</v>
      </c>
      <c r="F2893" s="9">
        <v>40452</v>
      </c>
      <c r="G2893" s="2" t="s">
        <v>15</v>
      </c>
      <c r="H2893" s="5"/>
      <c r="I2893" s="2" t="s">
        <v>15</v>
      </c>
      <c r="J2893" s="4">
        <v>40452</v>
      </c>
      <c r="K2893" s="2" t="s">
        <v>974</v>
      </c>
      <c r="L2893" s="2" t="s">
        <v>26</v>
      </c>
      <c r="M2893" s="2" t="s">
        <v>15</v>
      </c>
      <c r="N2893" s="2" t="s">
        <v>15</v>
      </c>
      <c r="O2893" s="2" t="s">
        <v>346</v>
      </c>
      <c r="P2893" s="9">
        <v>37621</v>
      </c>
      <c r="Q2893" s="6">
        <v>21117</v>
      </c>
      <c r="R2893" s="2" t="s">
        <v>975</v>
      </c>
      <c r="S2893" t="s">
        <v>28845</v>
      </c>
    </row>
    <row r="2894" spans="1:19" ht="16.5" customHeight="1">
      <c r="A2894" s="2" t="s">
        <v>5052</v>
      </c>
      <c r="B2894" s="2" t="s">
        <v>5053</v>
      </c>
      <c r="C2894" s="2" t="s">
        <v>5054</v>
      </c>
      <c r="D2894" s="2" t="s">
        <v>4944</v>
      </c>
      <c r="E2894" s="2" t="str">
        <f>VLOOKUP(D2894,GOL!B:C,2,FALSE)</f>
        <v>Pembina</v>
      </c>
      <c r="F2894" s="9">
        <v>38443</v>
      </c>
      <c r="G2894" s="2" t="s">
        <v>15</v>
      </c>
      <c r="H2894" s="7"/>
      <c r="I2894" s="2" t="s">
        <v>15</v>
      </c>
      <c r="J2894" s="4">
        <v>38443</v>
      </c>
      <c r="K2894" s="2" t="s">
        <v>974</v>
      </c>
      <c r="L2894" s="2" t="s">
        <v>26</v>
      </c>
      <c r="M2894" s="2" t="s">
        <v>15</v>
      </c>
      <c r="N2894" s="2" t="s">
        <v>15</v>
      </c>
      <c r="O2894" s="2" t="s">
        <v>155</v>
      </c>
      <c r="P2894" s="9">
        <v>36891</v>
      </c>
      <c r="Q2894" s="6">
        <v>22418</v>
      </c>
      <c r="R2894" s="2" t="s">
        <v>975</v>
      </c>
      <c r="S2894" t="s">
        <v>28805</v>
      </c>
    </row>
    <row r="2895" spans="1:19" ht="16.5" customHeight="1">
      <c r="A2895" s="2" t="s">
        <v>5069</v>
      </c>
      <c r="B2895" s="2" t="s">
        <v>5070</v>
      </c>
      <c r="C2895" s="2" t="s">
        <v>5071</v>
      </c>
      <c r="D2895" s="2" t="s">
        <v>4944</v>
      </c>
      <c r="E2895" s="2" t="str">
        <f>VLOOKUP(D2895,GOL!B:C,2,FALSE)</f>
        <v>Pembina</v>
      </c>
      <c r="F2895" s="9">
        <v>38443</v>
      </c>
      <c r="G2895" s="2" t="s">
        <v>15</v>
      </c>
      <c r="H2895" s="7"/>
      <c r="I2895" s="2" t="s">
        <v>15</v>
      </c>
      <c r="J2895" s="4">
        <v>38443</v>
      </c>
      <c r="K2895" s="2" t="s">
        <v>974</v>
      </c>
      <c r="L2895" s="2" t="s">
        <v>26</v>
      </c>
      <c r="M2895" s="2" t="s">
        <v>15</v>
      </c>
      <c r="N2895" s="2" t="s">
        <v>15</v>
      </c>
      <c r="O2895" s="2" t="s">
        <v>155</v>
      </c>
      <c r="P2895" s="9">
        <v>37256</v>
      </c>
      <c r="Q2895" s="6">
        <v>20802</v>
      </c>
      <c r="R2895" s="2" t="s">
        <v>975</v>
      </c>
      <c r="S2895" t="s">
        <v>28805</v>
      </c>
    </row>
    <row r="2896" spans="1:19" ht="16.5" customHeight="1">
      <c r="A2896" s="2" t="s">
        <v>5922</v>
      </c>
      <c r="B2896" s="2" t="s">
        <v>5923</v>
      </c>
      <c r="C2896" s="2" t="s">
        <v>5924</v>
      </c>
      <c r="D2896" s="2" t="s">
        <v>4944</v>
      </c>
      <c r="E2896" s="2" t="str">
        <f>VLOOKUP(D2896,GOL!B:C,2,FALSE)</f>
        <v>Pembina</v>
      </c>
      <c r="F2896" s="9">
        <v>40087</v>
      </c>
      <c r="G2896" s="2" t="s">
        <v>15</v>
      </c>
      <c r="H2896" s="5"/>
      <c r="I2896" s="2" t="s">
        <v>15</v>
      </c>
      <c r="J2896" s="8">
        <v>40087</v>
      </c>
      <c r="K2896" s="2" t="s">
        <v>974</v>
      </c>
      <c r="L2896" s="2" t="s">
        <v>26</v>
      </c>
      <c r="M2896" s="2" t="s">
        <v>15</v>
      </c>
      <c r="N2896" s="2" t="s">
        <v>15</v>
      </c>
      <c r="O2896" s="2" t="s">
        <v>155</v>
      </c>
      <c r="P2896" s="9">
        <v>37256</v>
      </c>
      <c r="Q2896" s="6">
        <v>23040</v>
      </c>
      <c r="R2896" s="2" t="s">
        <v>975</v>
      </c>
      <c r="S2896" t="s">
        <v>25493</v>
      </c>
    </row>
    <row r="2897" spans="1:19" ht="16.5" customHeight="1">
      <c r="A2897" s="2" t="s">
        <v>8038</v>
      </c>
      <c r="B2897" s="2" t="s">
        <v>8039</v>
      </c>
      <c r="C2897" s="2" t="s">
        <v>8040</v>
      </c>
      <c r="D2897" s="2" t="s">
        <v>4944</v>
      </c>
      <c r="E2897" s="2" t="str">
        <f>VLOOKUP(D2897,GOL!B:C,2,FALSE)</f>
        <v>Pembina</v>
      </c>
      <c r="F2897" s="9">
        <v>42095</v>
      </c>
      <c r="G2897" s="2" t="s">
        <v>15</v>
      </c>
      <c r="H2897" s="5"/>
      <c r="I2897" s="2" t="s">
        <v>15</v>
      </c>
      <c r="J2897" s="4">
        <v>42095</v>
      </c>
      <c r="K2897" s="2" t="s">
        <v>974</v>
      </c>
      <c r="L2897" s="2" t="s">
        <v>26</v>
      </c>
      <c r="M2897" s="2" t="s">
        <v>15</v>
      </c>
      <c r="N2897" s="2" t="s">
        <v>15</v>
      </c>
      <c r="O2897" s="2" t="s">
        <v>1287</v>
      </c>
      <c r="P2897" s="9">
        <v>31412</v>
      </c>
      <c r="Q2897" s="6">
        <v>24409</v>
      </c>
      <c r="R2897" s="2" t="s">
        <v>975</v>
      </c>
      <c r="S2897" t="s">
        <v>25493</v>
      </c>
    </row>
    <row r="2898" spans="1:19" ht="16.5" customHeight="1">
      <c r="A2898" s="2" t="s">
        <v>13694</v>
      </c>
      <c r="B2898" s="2" t="s">
        <v>13695</v>
      </c>
      <c r="C2898" s="2" t="s">
        <v>13696</v>
      </c>
      <c r="D2898" s="2" t="s">
        <v>13178</v>
      </c>
      <c r="E2898" s="2" t="str">
        <f>VLOOKUP(D2898,GOL!B:C,2,FALSE)</f>
        <v>Penata Muda Tk. I</v>
      </c>
      <c r="F2898" s="9">
        <v>41000</v>
      </c>
      <c r="G2898" s="2" t="s">
        <v>15</v>
      </c>
      <c r="H2898" s="5"/>
      <c r="I2898" s="2" t="s">
        <v>15</v>
      </c>
      <c r="J2898" s="4">
        <v>41000</v>
      </c>
      <c r="K2898" s="2" t="s">
        <v>974</v>
      </c>
      <c r="L2898" s="2" t="s">
        <v>26</v>
      </c>
      <c r="M2898" s="2" t="s">
        <v>15</v>
      </c>
      <c r="N2898" s="2" t="s">
        <v>15</v>
      </c>
      <c r="O2898" s="2" t="s">
        <v>1287</v>
      </c>
      <c r="P2898" s="9">
        <v>38717</v>
      </c>
      <c r="Q2898" s="6">
        <v>29763</v>
      </c>
      <c r="R2898" s="2" t="s">
        <v>975</v>
      </c>
      <c r="S2898" t="s">
        <v>25493</v>
      </c>
    </row>
    <row r="2899" spans="1:19" ht="16.5" customHeight="1">
      <c r="A2899" s="2" t="s">
        <v>16673</v>
      </c>
      <c r="B2899" s="2" t="s">
        <v>16674</v>
      </c>
      <c r="C2899" s="2" t="s">
        <v>16675</v>
      </c>
      <c r="D2899" s="2" t="s">
        <v>15595</v>
      </c>
      <c r="E2899" s="2" t="str">
        <f>VLOOKUP(D2899,GOL!B:C,2,FALSE)</f>
        <v>Penata Muda</v>
      </c>
      <c r="F2899" s="9">
        <v>42095</v>
      </c>
      <c r="G2899" s="2" t="s">
        <v>15</v>
      </c>
      <c r="H2899" s="5"/>
      <c r="I2899" s="2" t="s">
        <v>15</v>
      </c>
      <c r="J2899" s="4">
        <v>42095</v>
      </c>
      <c r="K2899" s="2" t="s">
        <v>974</v>
      </c>
      <c r="L2899" s="2" t="s">
        <v>26</v>
      </c>
      <c r="M2899" s="2" t="s">
        <v>15</v>
      </c>
      <c r="N2899" s="2" t="s">
        <v>15</v>
      </c>
      <c r="O2899" s="2" t="s">
        <v>3189</v>
      </c>
      <c r="P2899" s="9">
        <v>32873</v>
      </c>
      <c r="Q2899" s="6">
        <v>25308</v>
      </c>
      <c r="R2899" s="2" t="s">
        <v>975</v>
      </c>
      <c r="S2899" t="s">
        <v>25493</v>
      </c>
    </row>
    <row r="2900" spans="1:19" ht="16.5" customHeight="1">
      <c r="A2900" s="2" t="s">
        <v>16879</v>
      </c>
      <c r="B2900" s="2" t="s">
        <v>16880</v>
      </c>
      <c r="C2900" s="2" t="s">
        <v>16881</v>
      </c>
      <c r="D2900" s="2" t="s">
        <v>15595</v>
      </c>
      <c r="E2900" s="2" t="str">
        <f>VLOOKUP(D2900,GOL!B:C,2,FALSE)</f>
        <v>Penata Muda</v>
      </c>
      <c r="F2900" s="9">
        <v>42095</v>
      </c>
      <c r="G2900" s="2" t="s">
        <v>15</v>
      </c>
      <c r="H2900" s="5"/>
      <c r="I2900" s="2" t="s">
        <v>15</v>
      </c>
      <c r="J2900" s="4">
        <v>42095</v>
      </c>
      <c r="K2900" s="2" t="s">
        <v>974</v>
      </c>
      <c r="L2900" s="2" t="s">
        <v>26</v>
      </c>
      <c r="M2900" s="2" t="s">
        <v>15</v>
      </c>
      <c r="N2900" s="2" t="s">
        <v>15</v>
      </c>
      <c r="O2900" s="2" t="s">
        <v>3189</v>
      </c>
      <c r="P2900" s="9">
        <v>33603</v>
      </c>
      <c r="Q2900" s="6">
        <v>26336</v>
      </c>
      <c r="R2900" s="2" t="s">
        <v>975</v>
      </c>
      <c r="S2900" t="s">
        <v>28813</v>
      </c>
    </row>
    <row r="2901" spans="1:19" ht="16.5" customHeight="1">
      <c r="A2901" s="2" t="s">
        <v>20920</v>
      </c>
      <c r="B2901" s="2" t="s">
        <v>20921</v>
      </c>
      <c r="C2901" s="2" t="s">
        <v>19047</v>
      </c>
      <c r="D2901" s="2" t="s">
        <v>17772</v>
      </c>
      <c r="E2901" s="2" t="str">
        <f>VLOOKUP(D2901,GOL!B:C,2,FALSE)</f>
        <v>Pengatur</v>
      </c>
      <c r="F2901" s="9">
        <v>42095</v>
      </c>
      <c r="G2901" s="2" t="s">
        <v>15</v>
      </c>
      <c r="H2901" s="5"/>
      <c r="I2901" s="2" t="s">
        <v>320</v>
      </c>
      <c r="J2901" s="4">
        <v>42095</v>
      </c>
      <c r="K2901" s="2" t="s">
        <v>974</v>
      </c>
      <c r="L2901" s="2" t="s">
        <v>26</v>
      </c>
      <c r="M2901" s="2" t="s">
        <v>15</v>
      </c>
      <c r="N2901" s="2" t="s">
        <v>15</v>
      </c>
      <c r="O2901" s="2" t="s">
        <v>15129</v>
      </c>
      <c r="P2901" s="9">
        <v>36582</v>
      </c>
      <c r="Q2901" s="6">
        <v>30095</v>
      </c>
      <c r="R2901" s="2" t="s">
        <v>975</v>
      </c>
      <c r="S2901" t="s">
        <v>25493</v>
      </c>
    </row>
    <row r="2902" spans="1:19" ht="16.5" customHeight="1">
      <c r="A2902" s="2" t="s">
        <v>20961</v>
      </c>
      <c r="B2902" s="2" t="s">
        <v>20962</v>
      </c>
      <c r="C2902" s="2" t="s">
        <v>20963</v>
      </c>
      <c r="D2902" s="2" t="s">
        <v>17772</v>
      </c>
      <c r="E2902" s="2" t="str">
        <f>VLOOKUP(D2902,GOL!B:C,2,FALSE)</f>
        <v>Pengatur</v>
      </c>
      <c r="F2902" s="9">
        <v>42095</v>
      </c>
      <c r="G2902" s="2" t="s">
        <v>15</v>
      </c>
      <c r="H2902" s="5"/>
      <c r="I2902" s="2" t="s">
        <v>320</v>
      </c>
      <c r="J2902" s="4">
        <v>42095</v>
      </c>
      <c r="K2902" s="2" t="s">
        <v>974</v>
      </c>
      <c r="L2902" s="2" t="s">
        <v>26</v>
      </c>
      <c r="M2902" s="2" t="s">
        <v>15</v>
      </c>
      <c r="N2902" s="2" t="s">
        <v>15</v>
      </c>
      <c r="O2902" s="2" t="s">
        <v>155</v>
      </c>
      <c r="P2902" s="9">
        <v>35212</v>
      </c>
      <c r="Q2902" s="6">
        <v>28666</v>
      </c>
      <c r="R2902" s="2" t="s">
        <v>975</v>
      </c>
      <c r="S2902" t="s">
        <v>25493</v>
      </c>
    </row>
    <row r="2903" spans="1:19" ht="16.5" customHeight="1">
      <c r="A2903" s="2" t="s">
        <v>3718</v>
      </c>
      <c r="B2903" s="2" t="s">
        <v>3719</v>
      </c>
      <c r="C2903" s="2" t="s">
        <v>3720</v>
      </c>
      <c r="D2903" s="2" t="s">
        <v>312</v>
      </c>
      <c r="E2903" s="2" t="str">
        <f>VLOOKUP(D2903,GOL!B:C,2,FALSE)</f>
        <v>Pembina Tk. I</v>
      </c>
      <c r="F2903" s="9">
        <v>42095</v>
      </c>
      <c r="G2903" s="2" t="s">
        <v>15</v>
      </c>
      <c r="H2903" s="5"/>
      <c r="I2903" s="2" t="s">
        <v>15</v>
      </c>
      <c r="J2903" s="4">
        <v>42095</v>
      </c>
      <c r="K2903" s="2" t="s">
        <v>3721</v>
      </c>
      <c r="L2903" s="2" t="s">
        <v>26</v>
      </c>
      <c r="M2903" s="2" t="s">
        <v>15</v>
      </c>
      <c r="N2903" s="2" t="s">
        <v>15</v>
      </c>
      <c r="O2903" s="2" t="s">
        <v>3483</v>
      </c>
      <c r="P2903" s="9">
        <v>37986</v>
      </c>
      <c r="Q2903" s="6">
        <v>22678</v>
      </c>
      <c r="R2903" s="2" t="s">
        <v>3722</v>
      </c>
      <c r="S2903" t="s">
        <v>25493</v>
      </c>
    </row>
    <row r="2904" spans="1:19" ht="16.5" customHeight="1">
      <c r="A2904" s="2" t="s">
        <v>5091</v>
      </c>
      <c r="B2904" s="2" t="s">
        <v>5092</v>
      </c>
      <c r="C2904" s="2" t="s">
        <v>5093</v>
      </c>
      <c r="D2904" s="2" t="s">
        <v>4944</v>
      </c>
      <c r="E2904" s="2" t="str">
        <f>VLOOKUP(D2904,GOL!B:C,2,FALSE)</f>
        <v>Pembina</v>
      </c>
      <c r="F2904" s="9">
        <v>38443</v>
      </c>
      <c r="G2904" s="2" t="s">
        <v>15</v>
      </c>
      <c r="H2904" s="5"/>
      <c r="I2904" s="2" t="s">
        <v>15</v>
      </c>
      <c r="J2904" s="4">
        <v>38443</v>
      </c>
      <c r="K2904" s="2" t="s">
        <v>3721</v>
      </c>
      <c r="L2904" s="2" t="s">
        <v>26</v>
      </c>
      <c r="M2904" s="2" t="s">
        <v>15</v>
      </c>
      <c r="N2904" s="2" t="s">
        <v>15</v>
      </c>
      <c r="O2904" s="2" t="s">
        <v>155</v>
      </c>
      <c r="P2904" s="9">
        <v>37621</v>
      </c>
      <c r="Q2904" s="6">
        <v>22148</v>
      </c>
      <c r="R2904" s="2" t="s">
        <v>3722</v>
      </c>
      <c r="S2904" t="s">
        <v>25493</v>
      </c>
    </row>
    <row r="2905" spans="1:19" ht="16.5" customHeight="1">
      <c r="A2905" s="2" t="s">
        <v>5291</v>
      </c>
      <c r="B2905" s="2" t="s">
        <v>5292</v>
      </c>
      <c r="C2905" s="2" t="s">
        <v>5293</v>
      </c>
      <c r="D2905" s="2" t="s">
        <v>4944</v>
      </c>
      <c r="E2905" s="2" t="str">
        <f>VLOOKUP(D2905,GOL!B:C,2,FALSE)</f>
        <v>Pembina</v>
      </c>
      <c r="F2905" s="9">
        <v>38991</v>
      </c>
      <c r="G2905" s="2" t="s">
        <v>15</v>
      </c>
      <c r="H2905" s="5"/>
      <c r="I2905" s="2" t="s">
        <v>15</v>
      </c>
      <c r="J2905" s="4">
        <v>38991</v>
      </c>
      <c r="K2905" s="2" t="s">
        <v>3721</v>
      </c>
      <c r="L2905" s="2" t="s">
        <v>26</v>
      </c>
      <c r="M2905" s="2" t="s">
        <v>15</v>
      </c>
      <c r="N2905" s="2" t="s">
        <v>15</v>
      </c>
      <c r="O2905" s="2" t="s">
        <v>155</v>
      </c>
      <c r="P2905" s="10">
        <v>36891</v>
      </c>
      <c r="Q2905" s="6">
        <v>23231</v>
      </c>
      <c r="R2905" s="2" t="s">
        <v>3722</v>
      </c>
      <c r="S2905" t="s">
        <v>28874</v>
      </c>
    </row>
    <row r="2906" spans="1:19" ht="16.5" customHeight="1">
      <c r="A2906" s="2" t="s">
        <v>17325</v>
      </c>
      <c r="B2906" s="2" t="s">
        <v>17326</v>
      </c>
      <c r="C2906" s="2" t="s">
        <v>17327</v>
      </c>
      <c r="D2906" s="2" t="s">
        <v>17127</v>
      </c>
      <c r="E2906" s="2" t="str">
        <f>VLOOKUP(D2906,GOL!B:C,2,FALSE)</f>
        <v>Pengatur Tk. I</v>
      </c>
      <c r="F2906" s="9">
        <v>41365</v>
      </c>
      <c r="G2906" s="2" t="s">
        <v>15</v>
      </c>
      <c r="H2906" s="5"/>
      <c r="I2906" s="2" t="s">
        <v>15</v>
      </c>
      <c r="J2906" s="4">
        <v>40087</v>
      </c>
      <c r="K2906" s="2" t="s">
        <v>3721</v>
      </c>
      <c r="L2906" s="2" t="s">
        <v>26</v>
      </c>
      <c r="M2906" s="2" t="s">
        <v>15</v>
      </c>
      <c r="N2906" s="2" t="s">
        <v>15</v>
      </c>
      <c r="O2906" s="2" t="s">
        <v>155</v>
      </c>
      <c r="P2906" s="9">
        <v>38717</v>
      </c>
      <c r="Q2906" s="6">
        <v>30785</v>
      </c>
      <c r="R2906" s="2" t="s">
        <v>3722</v>
      </c>
      <c r="S2906" t="s">
        <v>25493</v>
      </c>
    </row>
    <row r="2907" spans="1:19" ht="16.5" customHeight="1">
      <c r="A2907" s="2" t="s">
        <v>17863</v>
      </c>
      <c r="B2907" s="2" t="s">
        <v>17864</v>
      </c>
      <c r="C2907" s="2" t="s">
        <v>17865</v>
      </c>
      <c r="D2907" s="2" t="s">
        <v>17772</v>
      </c>
      <c r="E2907" s="2" t="str">
        <f>VLOOKUP(D2907,GOL!B:C,2,FALSE)</f>
        <v>Pengatur</v>
      </c>
      <c r="F2907" s="9">
        <v>41000</v>
      </c>
      <c r="G2907" s="2" t="s">
        <v>15</v>
      </c>
      <c r="H2907" s="5"/>
      <c r="I2907" s="2" t="s">
        <v>15</v>
      </c>
      <c r="J2907" s="4">
        <v>39904</v>
      </c>
      <c r="K2907" s="2" t="s">
        <v>3721</v>
      </c>
      <c r="L2907" s="2" t="s">
        <v>26</v>
      </c>
      <c r="M2907" s="2" t="s">
        <v>15</v>
      </c>
      <c r="N2907" s="2" t="s">
        <v>15</v>
      </c>
      <c r="O2907" s="2" t="s">
        <v>161</v>
      </c>
      <c r="P2907" s="9">
        <v>31777</v>
      </c>
      <c r="Q2907" s="6">
        <v>24423</v>
      </c>
      <c r="R2907" s="2" t="s">
        <v>3722</v>
      </c>
      <c r="S2907" t="s">
        <v>25493</v>
      </c>
    </row>
    <row r="2908" spans="1:19" ht="16.5" customHeight="1">
      <c r="A2908" s="2" t="s">
        <v>18470</v>
      </c>
      <c r="B2908" s="2" t="s">
        <v>18471</v>
      </c>
      <c r="C2908" s="2" t="s">
        <v>18472</v>
      </c>
      <c r="D2908" s="2" t="s">
        <v>17772</v>
      </c>
      <c r="E2908" s="2" t="str">
        <f>VLOOKUP(D2908,GOL!B:C,2,FALSE)</f>
        <v>Pengatur</v>
      </c>
      <c r="F2908" s="9">
        <v>41365</v>
      </c>
      <c r="G2908" s="2" t="s">
        <v>15</v>
      </c>
      <c r="H2908" s="5"/>
      <c r="I2908" s="2" t="s">
        <v>15</v>
      </c>
      <c r="J2908" s="4">
        <v>40452</v>
      </c>
      <c r="K2908" s="2" t="s">
        <v>3721</v>
      </c>
      <c r="L2908" s="2" t="s">
        <v>26</v>
      </c>
      <c r="M2908" s="2" t="s">
        <v>15</v>
      </c>
      <c r="N2908" s="2" t="s">
        <v>15</v>
      </c>
      <c r="O2908" s="2" t="s">
        <v>9214</v>
      </c>
      <c r="P2908" s="9">
        <v>36302</v>
      </c>
      <c r="Q2908" s="6">
        <v>29331</v>
      </c>
      <c r="R2908" s="2" t="s">
        <v>3722</v>
      </c>
      <c r="S2908" t="s">
        <v>25493</v>
      </c>
    </row>
    <row r="2909" spans="1:19" ht="16.5" customHeight="1">
      <c r="A2909" s="2" t="s">
        <v>21998</v>
      </c>
      <c r="B2909" s="2" t="s">
        <v>21999</v>
      </c>
      <c r="C2909" s="2" t="s">
        <v>22000</v>
      </c>
      <c r="D2909" s="2" t="s">
        <v>21846</v>
      </c>
      <c r="E2909" s="2" t="str">
        <f>VLOOKUP(D2909,GOL!B:C,2,FALSE)</f>
        <v>Pengatur Muda Tk.I</v>
      </c>
      <c r="F2909" s="9">
        <v>41000</v>
      </c>
      <c r="G2909" s="2" t="s">
        <v>15</v>
      </c>
      <c r="H2909" s="5"/>
      <c r="I2909" s="2" t="s">
        <v>15</v>
      </c>
      <c r="J2909" s="4">
        <v>39934</v>
      </c>
      <c r="K2909" s="2" t="s">
        <v>3721</v>
      </c>
      <c r="L2909" s="2" t="s">
        <v>26</v>
      </c>
      <c r="M2909" s="2" t="s">
        <v>15</v>
      </c>
      <c r="N2909" s="2" t="s">
        <v>15</v>
      </c>
      <c r="O2909" s="2" t="s">
        <v>11024</v>
      </c>
      <c r="P2909" s="9">
        <v>34843</v>
      </c>
      <c r="Q2909" s="6">
        <v>27584</v>
      </c>
      <c r="R2909" s="2" t="s">
        <v>3722</v>
      </c>
      <c r="S2909" t="s">
        <v>25493</v>
      </c>
    </row>
    <row r="2910" spans="1:19" ht="16.5" customHeight="1">
      <c r="A2910" s="2" t="s">
        <v>5774</v>
      </c>
      <c r="B2910" s="2" t="s">
        <v>5775</v>
      </c>
      <c r="C2910" s="2" t="s">
        <v>5776</v>
      </c>
      <c r="D2910" s="2" t="s">
        <v>4944</v>
      </c>
      <c r="E2910" s="2" t="str">
        <f>VLOOKUP(D2910,GOL!B:C,2,FALSE)</f>
        <v>Pembina</v>
      </c>
      <c r="F2910" s="9">
        <v>39904</v>
      </c>
      <c r="G2910" s="2" t="s">
        <v>15</v>
      </c>
      <c r="H2910" s="5"/>
      <c r="I2910" s="2" t="s">
        <v>15</v>
      </c>
      <c r="J2910" s="4">
        <v>39904</v>
      </c>
      <c r="K2910" s="2" t="s">
        <v>5777</v>
      </c>
      <c r="L2910" s="2" t="s">
        <v>26</v>
      </c>
      <c r="M2910" s="2" t="s">
        <v>15</v>
      </c>
      <c r="N2910" s="2" t="s">
        <v>15</v>
      </c>
      <c r="O2910" s="2" t="s">
        <v>696</v>
      </c>
      <c r="P2910" s="12"/>
      <c r="Q2910" s="6">
        <v>23269</v>
      </c>
      <c r="R2910" s="2" t="s">
        <v>5778</v>
      </c>
      <c r="S2910" t="s">
        <v>25493</v>
      </c>
    </row>
    <row r="2911" spans="1:19" ht="16.5" customHeight="1">
      <c r="A2911" s="2" t="s">
        <v>17882</v>
      </c>
      <c r="B2911" s="2" t="s">
        <v>17883</v>
      </c>
      <c r="C2911" s="2" t="s">
        <v>17884</v>
      </c>
      <c r="D2911" s="2" t="s">
        <v>17772</v>
      </c>
      <c r="E2911" s="2" t="str">
        <f>VLOOKUP(D2911,GOL!B:C,2,FALSE)</f>
        <v>Pengatur</v>
      </c>
      <c r="F2911" s="9">
        <v>41000</v>
      </c>
      <c r="G2911" s="2" t="s">
        <v>15</v>
      </c>
      <c r="H2911" s="5"/>
      <c r="I2911" s="2" t="s">
        <v>15</v>
      </c>
      <c r="J2911" s="4">
        <v>39904</v>
      </c>
      <c r="K2911" s="2" t="s">
        <v>5777</v>
      </c>
      <c r="L2911" s="2" t="s">
        <v>26</v>
      </c>
      <c r="M2911" s="2" t="s">
        <v>15</v>
      </c>
      <c r="N2911" s="2" t="s">
        <v>15</v>
      </c>
      <c r="O2911" s="2" t="s">
        <v>161</v>
      </c>
      <c r="P2911" s="9">
        <v>31412</v>
      </c>
      <c r="Q2911" s="6">
        <v>24583</v>
      </c>
      <c r="R2911" s="2" t="s">
        <v>5778</v>
      </c>
      <c r="S2911" t="s">
        <v>25493</v>
      </c>
    </row>
    <row r="2912" spans="1:19" ht="16.5" customHeight="1">
      <c r="A2912" s="2" t="s">
        <v>18935</v>
      </c>
      <c r="B2912" s="2" t="s">
        <v>18936</v>
      </c>
      <c r="C2912" s="2" t="s">
        <v>18937</v>
      </c>
      <c r="D2912" s="2" t="s">
        <v>17772</v>
      </c>
      <c r="E2912" s="2" t="str">
        <f>VLOOKUP(D2912,GOL!B:C,2,FALSE)</f>
        <v>Pengatur</v>
      </c>
      <c r="F2912" s="9">
        <v>41548</v>
      </c>
      <c r="G2912" s="2" t="s">
        <v>15</v>
      </c>
      <c r="H2912" s="5"/>
      <c r="I2912" s="2" t="s">
        <v>15</v>
      </c>
      <c r="J2912" s="4">
        <v>40452</v>
      </c>
      <c r="K2912" s="2" t="s">
        <v>5777</v>
      </c>
      <c r="L2912" s="2" t="s">
        <v>26</v>
      </c>
      <c r="M2912" s="2" t="s">
        <v>15</v>
      </c>
      <c r="N2912" s="2" t="s">
        <v>15</v>
      </c>
      <c r="O2912" s="2" t="s">
        <v>11024</v>
      </c>
      <c r="P2912" s="9">
        <v>32641</v>
      </c>
      <c r="Q2912" s="6">
        <v>26065</v>
      </c>
      <c r="R2912" s="2" t="s">
        <v>5778</v>
      </c>
      <c r="S2912" t="s">
        <v>25493</v>
      </c>
    </row>
    <row r="2913" spans="1:19" ht="16.5" customHeight="1">
      <c r="A2913" s="2" t="s">
        <v>19045</v>
      </c>
      <c r="B2913" s="2" t="s">
        <v>19046</v>
      </c>
      <c r="C2913" s="2" t="s">
        <v>19047</v>
      </c>
      <c r="D2913" s="2" t="s">
        <v>17772</v>
      </c>
      <c r="E2913" s="2" t="str">
        <f>VLOOKUP(D2913,GOL!B:C,2,FALSE)</f>
        <v>Pengatur</v>
      </c>
      <c r="F2913" s="9">
        <v>41548</v>
      </c>
      <c r="G2913" s="2" t="s">
        <v>15</v>
      </c>
      <c r="H2913" s="5"/>
      <c r="I2913" s="2" t="s">
        <v>15</v>
      </c>
      <c r="J2913" s="4">
        <v>40452</v>
      </c>
      <c r="K2913" s="2" t="s">
        <v>5777</v>
      </c>
      <c r="L2913" s="2" t="s">
        <v>26</v>
      </c>
      <c r="M2913" s="2" t="s">
        <v>15</v>
      </c>
      <c r="N2913" s="2" t="s">
        <v>15</v>
      </c>
      <c r="O2913" s="2" t="s">
        <v>9214</v>
      </c>
      <c r="P2913" s="9">
        <v>37060</v>
      </c>
      <c r="Q2913" s="6">
        <v>30538</v>
      </c>
      <c r="R2913" s="2" t="s">
        <v>5778</v>
      </c>
      <c r="S2913" t="s">
        <v>25493</v>
      </c>
    </row>
    <row r="2914" spans="1:19" ht="16.5" customHeight="1">
      <c r="A2914" s="2" t="s">
        <v>22041</v>
      </c>
      <c r="B2914" s="2" t="s">
        <v>22042</v>
      </c>
      <c r="C2914" s="2" t="s">
        <v>22043</v>
      </c>
      <c r="D2914" s="2" t="s">
        <v>21846</v>
      </c>
      <c r="E2914" s="2" t="str">
        <f>VLOOKUP(D2914,GOL!B:C,2,FALSE)</f>
        <v>Pengatur Muda Tk.I</v>
      </c>
      <c r="F2914" s="9">
        <v>41183</v>
      </c>
      <c r="G2914" s="2" t="s">
        <v>15</v>
      </c>
      <c r="H2914" s="5"/>
      <c r="I2914" s="2" t="s">
        <v>15</v>
      </c>
      <c r="J2914" s="4">
        <v>39934</v>
      </c>
      <c r="K2914" s="2" t="s">
        <v>5777</v>
      </c>
      <c r="L2914" s="2" t="s">
        <v>26</v>
      </c>
      <c r="M2914" s="2" t="s">
        <v>15</v>
      </c>
      <c r="N2914" s="2" t="s">
        <v>15</v>
      </c>
      <c r="O2914" s="2" t="s">
        <v>9397</v>
      </c>
      <c r="P2914" s="9">
        <v>36691</v>
      </c>
      <c r="Q2914" s="6">
        <v>29939</v>
      </c>
      <c r="R2914" s="2" t="s">
        <v>5778</v>
      </c>
      <c r="S2914" t="s">
        <v>25493</v>
      </c>
    </row>
    <row r="2915" spans="1:19" ht="16.5" customHeight="1">
      <c r="A2915" s="2" t="s">
        <v>3564</v>
      </c>
      <c r="B2915" s="2" t="s">
        <v>3565</v>
      </c>
      <c r="C2915" s="2" t="s">
        <v>3566</v>
      </c>
      <c r="D2915" s="2" t="s">
        <v>312</v>
      </c>
      <c r="E2915" s="2" t="str">
        <f>VLOOKUP(D2915,GOL!B:C,2,FALSE)</f>
        <v>Pembina Tk. I</v>
      </c>
      <c r="F2915" s="9">
        <v>42095</v>
      </c>
      <c r="G2915" s="2" t="s">
        <v>15</v>
      </c>
      <c r="H2915" s="5"/>
      <c r="I2915" s="2" t="s">
        <v>15</v>
      </c>
      <c r="J2915" s="4">
        <v>42095</v>
      </c>
      <c r="K2915" s="2" t="s">
        <v>3567</v>
      </c>
      <c r="L2915" s="2" t="s">
        <v>26</v>
      </c>
      <c r="M2915" s="2" t="s">
        <v>15</v>
      </c>
      <c r="N2915" s="2" t="s">
        <v>15</v>
      </c>
      <c r="O2915" s="2" t="s">
        <v>2047</v>
      </c>
      <c r="P2915" s="9">
        <v>30681</v>
      </c>
      <c r="Q2915" s="6">
        <v>23241</v>
      </c>
      <c r="R2915" s="2" t="s">
        <v>3568</v>
      </c>
      <c r="S2915" t="s">
        <v>25493</v>
      </c>
    </row>
    <row r="2916" spans="1:19" ht="16.5" customHeight="1">
      <c r="A2916" s="2" t="s">
        <v>4546</v>
      </c>
      <c r="B2916" s="2" t="s">
        <v>4547</v>
      </c>
      <c r="C2916" s="2" t="s">
        <v>3770</v>
      </c>
      <c r="D2916" s="2" t="s">
        <v>312</v>
      </c>
      <c r="E2916" s="2" t="str">
        <f>VLOOKUP(D2916,GOL!B:C,2,FALSE)</f>
        <v>Pembina Tk. I</v>
      </c>
      <c r="F2916" s="9">
        <v>42095</v>
      </c>
      <c r="G2916" s="2" t="s">
        <v>15</v>
      </c>
      <c r="H2916" s="5"/>
      <c r="I2916" s="2" t="s">
        <v>15</v>
      </c>
      <c r="J2916" s="4">
        <v>42095</v>
      </c>
      <c r="K2916" s="2" t="s">
        <v>3567</v>
      </c>
      <c r="L2916" s="2" t="s">
        <v>26</v>
      </c>
      <c r="M2916" s="2" t="s">
        <v>15</v>
      </c>
      <c r="N2916" s="2" t="s">
        <v>15</v>
      </c>
      <c r="O2916" s="2" t="s">
        <v>256</v>
      </c>
      <c r="P2916" s="10">
        <v>33238</v>
      </c>
      <c r="Q2916" s="6">
        <v>23842</v>
      </c>
      <c r="R2916" s="2" t="s">
        <v>3568</v>
      </c>
      <c r="S2916" t="s">
        <v>25493</v>
      </c>
    </row>
    <row r="2917" spans="1:19" ht="16.5" customHeight="1">
      <c r="A2917" s="2" t="s">
        <v>5613</v>
      </c>
      <c r="B2917" s="2" t="s">
        <v>5614</v>
      </c>
      <c r="C2917" s="2" t="s">
        <v>5615</v>
      </c>
      <c r="D2917" s="2" t="s">
        <v>4944</v>
      </c>
      <c r="E2917" s="2" t="str">
        <f>VLOOKUP(D2917,GOL!B:C,2,FALSE)</f>
        <v>Pembina</v>
      </c>
      <c r="F2917" s="9">
        <v>39722</v>
      </c>
      <c r="G2917" s="2" t="s">
        <v>15</v>
      </c>
      <c r="H2917" s="5"/>
      <c r="I2917" s="2" t="s">
        <v>15</v>
      </c>
      <c r="J2917" s="4">
        <v>39722</v>
      </c>
      <c r="K2917" s="2" t="s">
        <v>3567</v>
      </c>
      <c r="L2917" s="2" t="s">
        <v>26</v>
      </c>
      <c r="M2917" s="2" t="s">
        <v>15</v>
      </c>
      <c r="N2917" s="2" t="s">
        <v>15</v>
      </c>
      <c r="O2917" s="2" t="s">
        <v>628</v>
      </c>
      <c r="P2917" s="9">
        <v>30681</v>
      </c>
      <c r="Q2917" s="6">
        <v>22410</v>
      </c>
      <c r="R2917" s="2" t="s">
        <v>3568</v>
      </c>
      <c r="S2917" t="s">
        <v>25493</v>
      </c>
    </row>
    <row r="2918" spans="1:19" ht="16.5" customHeight="1">
      <c r="A2918" s="2" t="s">
        <v>6704</v>
      </c>
      <c r="B2918" s="2" t="s">
        <v>6705</v>
      </c>
      <c r="C2918" s="2" t="s">
        <v>2425</v>
      </c>
      <c r="D2918" s="2" t="s">
        <v>4944</v>
      </c>
      <c r="E2918" s="2" t="str">
        <f>VLOOKUP(D2918,GOL!B:C,2,FALSE)</f>
        <v>Pembina</v>
      </c>
      <c r="F2918" s="9">
        <v>40817</v>
      </c>
      <c r="G2918" s="2" t="s">
        <v>15</v>
      </c>
      <c r="H2918" s="5"/>
      <c r="I2918" s="2" t="s">
        <v>15</v>
      </c>
      <c r="J2918" s="4">
        <v>38443</v>
      </c>
      <c r="K2918" s="2" t="s">
        <v>3567</v>
      </c>
      <c r="L2918" s="2" t="s">
        <v>26</v>
      </c>
      <c r="M2918" s="2" t="s">
        <v>15</v>
      </c>
      <c r="N2918" s="2" t="s">
        <v>15</v>
      </c>
      <c r="O2918" s="2" t="s">
        <v>4179</v>
      </c>
      <c r="P2918" s="9">
        <v>36891</v>
      </c>
      <c r="Q2918" s="6">
        <v>23198</v>
      </c>
      <c r="R2918" s="2" t="s">
        <v>3568</v>
      </c>
      <c r="S2918" t="s">
        <v>25493</v>
      </c>
    </row>
    <row r="2919" spans="1:19" ht="16.5" customHeight="1">
      <c r="A2919" s="2" t="s">
        <v>6731</v>
      </c>
      <c r="B2919" s="2" t="s">
        <v>6732</v>
      </c>
      <c r="C2919" s="2" t="s">
        <v>6733</v>
      </c>
      <c r="D2919" s="2" t="s">
        <v>4944</v>
      </c>
      <c r="E2919" s="2" t="str">
        <f>VLOOKUP(D2919,GOL!B:C,2,FALSE)</f>
        <v>Pembina</v>
      </c>
      <c r="F2919" s="9">
        <v>40817</v>
      </c>
      <c r="G2919" s="2" t="s">
        <v>15</v>
      </c>
      <c r="H2919" s="5"/>
      <c r="I2919" s="2" t="s">
        <v>15</v>
      </c>
      <c r="J2919" s="4">
        <v>39356</v>
      </c>
      <c r="K2919" s="2" t="s">
        <v>3567</v>
      </c>
      <c r="L2919" s="2" t="s">
        <v>26</v>
      </c>
      <c r="M2919" s="2" t="s">
        <v>15</v>
      </c>
      <c r="N2919" s="2" t="s">
        <v>15</v>
      </c>
      <c r="O2919" s="2" t="s">
        <v>696</v>
      </c>
      <c r="P2919" s="9">
        <v>37621</v>
      </c>
      <c r="Q2919" s="6">
        <v>22461</v>
      </c>
      <c r="R2919" s="2" t="s">
        <v>3568</v>
      </c>
      <c r="S2919" t="s">
        <v>28837</v>
      </c>
    </row>
    <row r="2920" spans="1:19" ht="16.5" customHeight="1">
      <c r="A2920" s="2" t="s">
        <v>6755</v>
      </c>
      <c r="B2920" s="2" t="s">
        <v>6756</v>
      </c>
      <c r="C2920" s="2" t="s">
        <v>6757</v>
      </c>
      <c r="D2920" s="2" t="s">
        <v>4944</v>
      </c>
      <c r="E2920" s="2" t="str">
        <f>VLOOKUP(D2920,GOL!B:C,2,FALSE)</f>
        <v>Pembina</v>
      </c>
      <c r="F2920" s="9">
        <v>40817</v>
      </c>
      <c r="G2920" s="2" t="s">
        <v>15</v>
      </c>
      <c r="H2920" s="5"/>
      <c r="I2920" s="2" t="s">
        <v>15</v>
      </c>
      <c r="J2920" s="4">
        <v>39356</v>
      </c>
      <c r="K2920" s="2" t="s">
        <v>3567</v>
      </c>
      <c r="L2920" s="2" t="s">
        <v>26</v>
      </c>
      <c r="M2920" s="2" t="s">
        <v>15</v>
      </c>
      <c r="N2920" s="2" t="s">
        <v>15</v>
      </c>
      <c r="O2920" s="2" t="s">
        <v>1517</v>
      </c>
      <c r="P2920" s="9">
        <v>37621</v>
      </c>
      <c r="Q2920" s="6">
        <v>23415</v>
      </c>
      <c r="R2920" s="2" t="s">
        <v>3568</v>
      </c>
      <c r="S2920" t="s">
        <v>28865</v>
      </c>
    </row>
    <row r="2921" spans="1:19" ht="16.5" customHeight="1">
      <c r="A2921" s="2" t="s">
        <v>18422</v>
      </c>
      <c r="B2921" s="2" t="s">
        <v>18423</v>
      </c>
      <c r="C2921" s="2" t="s">
        <v>18424</v>
      </c>
      <c r="D2921" s="2" t="s">
        <v>17772</v>
      </c>
      <c r="E2921" s="2" t="str">
        <f>VLOOKUP(D2921,GOL!B:C,2,FALSE)</f>
        <v>Pengatur</v>
      </c>
      <c r="F2921" s="9">
        <v>41365</v>
      </c>
      <c r="G2921" s="2" t="s">
        <v>15</v>
      </c>
      <c r="H2921" s="5"/>
      <c r="I2921" s="2" t="s">
        <v>15</v>
      </c>
      <c r="J2921" s="4">
        <v>40452</v>
      </c>
      <c r="K2921" s="2" t="s">
        <v>3567</v>
      </c>
      <c r="L2921" s="2" t="s">
        <v>26</v>
      </c>
      <c r="M2921" s="2" t="s">
        <v>15</v>
      </c>
      <c r="N2921" s="2" t="s">
        <v>15</v>
      </c>
      <c r="O2921" s="2" t="s">
        <v>9397</v>
      </c>
      <c r="P2921" s="9">
        <v>35938</v>
      </c>
      <c r="Q2921" s="6">
        <v>29245</v>
      </c>
      <c r="R2921" s="2" t="s">
        <v>3568</v>
      </c>
      <c r="S2921" t="s">
        <v>25493</v>
      </c>
    </row>
    <row r="2922" spans="1:19" ht="16.5" customHeight="1">
      <c r="A2922" s="2" t="s">
        <v>1071</v>
      </c>
      <c r="B2922" s="2" t="s">
        <v>1072</v>
      </c>
      <c r="C2922" s="2" t="s">
        <v>1073</v>
      </c>
      <c r="D2922" s="2" t="s">
        <v>312</v>
      </c>
      <c r="E2922" s="2" t="str">
        <f>VLOOKUP(D2922,GOL!B:C,2,FALSE)</f>
        <v>Pembina Tk. I</v>
      </c>
      <c r="F2922" s="9">
        <v>40452</v>
      </c>
      <c r="G2922" s="2" t="s">
        <v>15</v>
      </c>
      <c r="H2922" s="5"/>
      <c r="I2922" s="2" t="s">
        <v>15</v>
      </c>
      <c r="J2922" s="4">
        <v>40452</v>
      </c>
      <c r="K2922" s="2" t="s">
        <v>1074</v>
      </c>
      <c r="L2922" s="2" t="s">
        <v>26</v>
      </c>
      <c r="M2922" s="2" t="s">
        <v>15</v>
      </c>
      <c r="N2922" s="2" t="s">
        <v>15</v>
      </c>
      <c r="O2922" s="2" t="s">
        <v>213</v>
      </c>
      <c r="P2922" s="9">
        <v>33200</v>
      </c>
      <c r="Q2922" s="6">
        <v>21929</v>
      </c>
      <c r="R2922" s="2" t="s">
        <v>1075</v>
      </c>
      <c r="S2922" t="s">
        <v>25493</v>
      </c>
    </row>
    <row r="2923" spans="1:19" ht="16.5" customHeight="1">
      <c r="A2923" s="2" t="s">
        <v>5036</v>
      </c>
      <c r="B2923" s="2" t="s">
        <v>5037</v>
      </c>
      <c r="C2923" s="2" t="s">
        <v>5038</v>
      </c>
      <c r="D2923" s="2" t="s">
        <v>4944</v>
      </c>
      <c r="E2923" s="2" t="str">
        <f>VLOOKUP(D2923,GOL!B:C,2,FALSE)</f>
        <v>Pembina</v>
      </c>
      <c r="F2923" s="9">
        <v>38261</v>
      </c>
      <c r="G2923" s="2" t="s">
        <v>15</v>
      </c>
      <c r="H2923" s="5"/>
      <c r="I2923" s="2" t="s">
        <v>15</v>
      </c>
      <c r="J2923" s="4">
        <v>38261</v>
      </c>
      <c r="K2923" s="2" t="s">
        <v>1074</v>
      </c>
      <c r="L2923" s="2" t="s">
        <v>26</v>
      </c>
      <c r="M2923" s="2" t="s">
        <v>15</v>
      </c>
      <c r="N2923" s="2" t="s">
        <v>15</v>
      </c>
      <c r="O2923" s="2" t="s">
        <v>155</v>
      </c>
      <c r="P2923" s="9">
        <v>37621</v>
      </c>
      <c r="Q2923" s="6">
        <v>20884</v>
      </c>
      <c r="R2923" s="2" t="s">
        <v>1075</v>
      </c>
      <c r="S2923" t="s">
        <v>25493</v>
      </c>
    </row>
    <row r="2924" spans="1:19" ht="16.5" customHeight="1">
      <c r="A2924" s="2" t="s">
        <v>5788</v>
      </c>
      <c r="B2924" s="2" t="s">
        <v>5789</v>
      </c>
      <c r="C2924" s="2" t="s">
        <v>5790</v>
      </c>
      <c r="D2924" s="2" t="s">
        <v>4944</v>
      </c>
      <c r="E2924" s="2" t="str">
        <f>VLOOKUP(D2924,GOL!B:C,2,FALSE)</f>
        <v>Pembina</v>
      </c>
      <c r="F2924" s="9">
        <v>39904</v>
      </c>
      <c r="G2924" s="2" t="s">
        <v>15</v>
      </c>
      <c r="H2924" s="5"/>
      <c r="I2924" s="2" t="s">
        <v>15</v>
      </c>
      <c r="J2924" s="4">
        <v>39904</v>
      </c>
      <c r="K2924" s="2" t="s">
        <v>1074</v>
      </c>
      <c r="L2924" s="2" t="s">
        <v>26</v>
      </c>
      <c r="M2924" s="2" t="s">
        <v>15</v>
      </c>
      <c r="N2924" s="2" t="s">
        <v>15</v>
      </c>
      <c r="O2924" s="2" t="s">
        <v>1695</v>
      </c>
      <c r="P2924" s="9">
        <v>35064</v>
      </c>
      <c r="Q2924" s="6">
        <v>22040</v>
      </c>
      <c r="R2924" s="2" t="s">
        <v>1075</v>
      </c>
      <c r="S2924" t="s">
        <v>25493</v>
      </c>
    </row>
    <row r="2925" spans="1:19" ht="16.5" customHeight="1">
      <c r="A2925" s="2" t="s">
        <v>7757</v>
      </c>
      <c r="B2925" s="2" t="s">
        <v>7758</v>
      </c>
      <c r="C2925" s="2" t="s">
        <v>7759</v>
      </c>
      <c r="D2925" s="2" t="s">
        <v>4944</v>
      </c>
      <c r="E2925" s="2" t="str">
        <f>VLOOKUP(D2925,GOL!B:C,2,FALSE)</f>
        <v>Pembina</v>
      </c>
      <c r="F2925" s="9">
        <v>41548</v>
      </c>
      <c r="G2925" s="2" t="s">
        <v>15</v>
      </c>
      <c r="H2925" s="5"/>
      <c r="I2925" s="2" t="s">
        <v>15</v>
      </c>
      <c r="J2925" s="4">
        <v>40452</v>
      </c>
      <c r="K2925" s="2" t="s">
        <v>1074</v>
      </c>
      <c r="L2925" s="2" t="s">
        <v>26</v>
      </c>
      <c r="M2925" s="2" t="s">
        <v>15</v>
      </c>
      <c r="N2925" s="2" t="s">
        <v>15</v>
      </c>
      <c r="O2925" s="2" t="s">
        <v>155</v>
      </c>
      <c r="P2925" s="9">
        <v>37621</v>
      </c>
      <c r="Q2925" s="6">
        <v>23544</v>
      </c>
      <c r="R2925" s="2" t="s">
        <v>1075</v>
      </c>
      <c r="S2925" t="s">
        <v>28828</v>
      </c>
    </row>
    <row r="2926" spans="1:19" ht="16.5" customHeight="1">
      <c r="A2926" s="2" t="s">
        <v>18103</v>
      </c>
      <c r="B2926" s="2" t="s">
        <v>18104</v>
      </c>
      <c r="C2926" s="2" t="s">
        <v>18105</v>
      </c>
      <c r="D2926" s="2" t="s">
        <v>17772</v>
      </c>
      <c r="E2926" s="2" t="str">
        <f>VLOOKUP(D2926,GOL!B:C,2,FALSE)</f>
        <v>Pengatur</v>
      </c>
      <c r="F2926" s="9">
        <v>41183</v>
      </c>
      <c r="G2926" s="2" t="s">
        <v>15</v>
      </c>
      <c r="H2926" s="5"/>
      <c r="I2926" s="2" t="s">
        <v>15</v>
      </c>
      <c r="J2926" s="4">
        <v>40664</v>
      </c>
      <c r="K2926" s="2" t="s">
        <v>1074</v>
      </c>
      <c r="L2926" s="2" t="s">
        <v>26</v>
      </c>
      <c r="M2926" s="2" t="s">
        <v>15</v>
      </c>
      <c r="N2926" s="2" t="s">
        <v>15</v>
      </c>
      <c r="O2926" s="2" t="s">
        <v>155</v>
      </c>
      <c r="P2926" s="9">
        <v>39277</v>
      </c>
      <c r="Q2926" s="6">
        <v>31451</v>
      </c>
      <c r="R2926" s="2" t="s">
        <v>1075</v>
      </c>
      <c r="S2926" t="s">
        <v>28824</v>
      </c>
    </row>
    <row r="2927" spans="1:19" ht="16.5" customHeight="1">
      <c r="A2927" s="2" t="s">
        <v>18133</v>
      </c>
      <c r="B2927" s="2" t="s">
        <v>18134</v>
      </c>
      <c r="C2927" s="2" t="s">
        <v>18135</v>
      </c>
      <c r="D2927" s="2" t="s">
        <v>17772</v>
      </c>
      <c r="E2927" s="2" t="str">
        <f>VLOOKUP(D2927,GOL!B:C,2,FALSE)</f>
        <v>Pengatur</v>
      </c>
      <c r="F2927" s="9">
        <v>41183</v>
      </c>
      <c r="G2927" s="2" t="s">
        <v>15</v>
      </c>
      <c r="H2927" s="7"/>
      <c r="I2927" s="2" t="s">
        <v>15</v>
      </c>
      <c r="J2927" s="4">
        <v>40695</v>
      </c>
      <c r="K2927" s="2" t="s">
        <v>1074</v>
      </c>
      <c r="L2927" s="2" t="s">
        <v>26</v>
      </c>
      <c r="M2927" s="2" t="s">
        <v>15</v>
      </c>
      <c r="N2927" s="2" t="s">
        <v>15</v>
      </c>
      <c r="O2927" s="2" t="s">
        <v>155</v>
      </c>
      <c r="P2927" s="9">
        <v>39277</v>
      </c>
      <c r="Q2927" s="6">
        <v>31525</v>
      </c>
      <c r="R2927" s="2" t="s">
        <v>1075</v>
      </c>
      <c r="S2927" t="s">
        <v>28805</v>
      </c>
    </row>
    <row r="2928" spans="1:19" ht="16.5" customHeight="1">
      <c r="A2928" s="2" t="s">
        <v>18136</v>
      </c>
      <c r="B2928" s="2" t="s">
        <v>18137</v>
      </c>
      <c r="C2928" s="2" t="s">
        <v>18138</v>
      </c>
      <c r="D2928" s="2" t="s">
        <v>17772</v>
      </c>
      <c r="E2928" s="2" t="str">
        <f>VLOOKUP(D2928,GOL!B:C,2,FALSE)</f>
        <v>Pengatur</v>
      </c>
      <c r="F2928" s="9">
        <v>41183</v>
      </c>
      <c r="G2928" s="2" t="s">
        <v>15</v>
      </c>
      <c r="H2928" s="7"/>
      <c r="I2928" s="2" t="s">
        <v>15</v>
      </c>
      <c r="J2928" s="4">
        <v>40695</v>
      </c>
      <c r="K2928" s="2" t="s">
        <v>1074</v>
      </c>
      <c r="L2928" s="2" t="s">
        <v>26</v>
      </c>
      <c r="M2928" s="2" t="s">
        <v>15</v>
      </c>
      <c r="N2928" s="2" t="s">
        <v>15</v>
      </c>
      <c r="O2928" s="2" t="s">
        <v>155</v>
      </c>
      <c r="P2928" s="9">
        <v>39277</v>
      </c>
      <c r="Q2928" s="6">
        <v>31675</v>
      </c>
      <c r="R2928" s="2" t="s">
        <v>1075</v>
      </c>
      <c r="S2928" t="s">
        <v>28805</v>
      </c>
    </row>
    <row r="2929" spans="1:19" ht="16.5" customHeight="1">
      <c r="A2929" s="2" t="s">
        <v>19054</v>
      </c>
      <c r="B2929" s="2" t="s">
        <v>19055</v>
      </c>
      <c r="C2929" s="2" t="s">
        <v>19056</v>
      </c>
      <c r="D2929" s="2" t="s">
        <v>17772</v>
      </c>
      <c r="E2929" s="2" t="str">
        <f>VLOOKUP(D2929,GOL!B:C,2,FALSE)</f>
        <v>Pengatur</v>
      </c>
      <c r="F2929" s="9">
        <v>41548</v>
      </c>
      <c r="G2929" s="2" t="s">
        <v>15</v>
      </c>
      <c r="H2929" s="7"/>
      <c r="I2929" s="2" t="s">
        <v>15</v>
      </c>
      <c r="J2929" s="4">
        <v>40452</v>
      </c>
      <c r="K2929" s="2" t="s">
        <v>1074</v>
      </c>
      <c r="L2929" s="2" t="s">
        <v>26</v>
      </c>
      <c r="M2929" s="2" t="s">
        <v>15</v>
      </c>
      <c r="N2929" s="2" t="s">
        <v>15</v>
      </c>
      <c r="O2929" s="2" t="s">
        <v>12339</v>
      </c>
      <c r="P2929" s="9">
        <v>34008</v>
      </c>
      <c r="Q2929" s="6">
        <v>27554</v>
      </c>
      <c r="R2929" s="2" t="s">
        <v>1075</v>
      </c>
      <c r="S2929" t="s">
        <v>25493</v>
      </c>
    </row>
    <row r="2930" spans="1:19" ht="16.5" customHeight="1">
      <c r="A2930" s="2" t="s">
        <v>19074</v>
      </c>
      <c r="B2930" s="2" t="s">
        <v>19075</v>
      </c>
      <c r="C2930" s="2" t="s">
        <v>19076</v>
      </c>
      <c r="D2930" s="2" t="s">
        <v>17772</v>
      </c>
      <c r="E2930" s="2" t="str">
        <f>VLOOKUP(D2930,GOL!B:C,2,FALSE)</f>
        <v>Pengatur</v>
      </c>
      <c r="F2930" s="9">
        <v>41548</v>
      </c>
      <c r="G2930" s="2" t="s">
        <v>15</v>
      </c>
      <c r="H2930" s="5"/>
      <c r="I2930" s="2" t="s">
        <v>15</v>
      </c>
      <c r="J2930" s="4">
        <v>40452</v>
      </c>
      <c r="K2930" s="2" t="s">
        <v>1074</v>
      </c>
      <c r="L2930" s="2" t="s">
        <v>26</v>
      </c>
      <c r="M2930" s="2" t="s">
        <v>15</v>
      </c>
      <c r="N2930" s="2" t="s">
        <v>15</v>
      </c>
      <c r="O2930" s="2" t="s">
        <v>9214</v>
      </c>
      <c r="P2930" s="9">
        <v>37060</v>
      </c>
      <c r="Q2930" s="6">
        <v>30478</v>
      </c>
      <c r="R2930" s="2" t="s">
        <v>1075</v>
      </c>
      <c r="S2930" t="s">
        <v>25493</v>
      </c>
    </row>
    <row r="2931" spans="1:19" ht="16.5" customHeight="1">
      <c r="A2931" s="2" t="s">
        <v>3779</v>
      </c>
      <c r="B2931" s="2" t="s">
        <v>3780</v>
      </c>
      <c r="C2931" s="2" t="s">
        <v>3781</v>
      </c>
      <c r="D2931" s="2" t="s">
        <v>312</v>
      </c>
      <c r="E2931" s="2" t="str">
        <f>VLOOKUP(D2931,GOL!B:C,2,FALSE)</f>
        <v>Pembina Tk. I</v>
      </c>
      <c r="F2931" s="9">
        <v>42095</v>
      </c>
      <c r="G2931" s="2" t="s">
        <v>15</v>
      </c>
      <c r="H2931" s="5"/>
      <c r="I2931" s="2" t="s">
        <v>15</v>
      </c>
      <c r="J2931" s="4">
        <v>42095</v>
      </c>
      <c r="K2931" s="2" t="s">
        <v>3782</v>
      </c>
      <c r="L2931" s="2" t="s">
        <v>26</v>
      </c>
      <c r="M2931" s="2" t="s">
        <v>15</v>
      </c>
      <c r="N2931" s="2" t="s">
        <v>15</v>
      </c>
      <c r="O2931" s="2" t="s">
        <v>3487</v>
      </c>
      <c r="P2931" s="9">
        <v>35430</v>
      </c>
      <c r="Q2931" s="6">
        <v>21206</v>
      </c>
      <c r="R2931" s="2" t="s">
        <v>3783</v>
      </c>
      <c r="S2931" t="s">
        <v>25493</v>
      </c>
    </row>
    <row r="2932" spans="1:19" ht="16.5" customHeight="1">
      <c r="A2932" s="2" t="s">
        <v>4078</v>
      </c>
      <c r="B2932" s="2" t="s">
        <v>4079</v>
      </c>
      <c r="C2932" s="2" t="s">
        <v>4080</v>
      </c>
      <c r="D2932" s="2" t="s">
        <v>312</v>
      </c>
      <c r="E2932" s="2" t="str">
        <f>VLOOKUP(D2932,GOL!B:C,2,FALSE)</f>
        <v>Pembina Tk. I</v>
      </c>
      <c r="F2932" s="9">
        <v>42095</v>
      </c>
      <c r="G2932" s="2" t="s">
        <v>15</v>
      </c>
      <c r="H2932" s="5"/>
      <c r="I2932" s="2" t="s">
        <v>15</v>
      </c>
      <c r="J2932" s="4">
        <v>42095</v>
      </c>
      <c r="K2932" s="2" t="s">
        <v>3782</v>
      </c>
      <c r="L2932" s="2" t="s">
        <v>26</v>
      </c>
      <c r="M2932" s="2" t="s">
        <v>15</v>
      </c>
      <c r="N2932" s="2" t="s">
        <v>15</v>
      </c>
      <c r="O2932" s="2" t="s">
        <v>3132</v>
      </c>
      <c r="P2932" s="9">
        <v>37621</v>
      </c>
      <c r="Q2932" s="6">
        <v>23170</v>
      </c>
      <c r="R2932" s="2" t="s">
        <v>3783</v>
      </c>
      <c r="S2932" t="s">
        <v>25493</v>
      </c>
    </row>
    <row r="2933" spans="1:19" ht="16.5" customHeight="1">
      <c r="A2933" s="2" t="s">
        <v>5203</v>
      </c>
      <c r="B2933" s="2" t="s">
        <v>5204</v>
      </c>
      <c r="C2933" s="2" t="s">
        <v>5205</v>
      </c>
      <c r="D2933" s="2" t="s">
        <v>4944</v>
      </c>
      <c r="E2933" s="2" t="str">
        <f>VLOOKUP(D2933,GOL!B:C,2,FALSE)</f>
        <v>Pembina</v>
      </c>
      <c r="F2933" s="9">
        <v>38808</v>
      </c>
      <c r="G2933" s="2" t="s">
        <v>15</v>
      </c>
      <c r="H2933" s="5"/>
      <c r="I2933" s="2" t="s">
        <v>15</v>
      </c>
      <c r="J2933" s="4">
        <v>38808</v>
      </c>
      <c r="K2933" s="2" t="s">
        <v>3782</v>
      </c>
      <c r="L2933" s="2" t="s">
        <v>26</v>
      </c>
      <c r="M2933" s="2" t="s">
        <v>15</v>
      </c>
      <c r="N2933" s="2" t="s">
        <v>15</v>
      </c>
      <c r="O2933" s="2" t="s">
        <v>663</v>
      </c>
      <c r="P2933" s="9">
        <v>37256</v>
      </c>
      <c r="Q2933" s="6">
        <v>22685</v>
      </c>
      <c r="R2933" s="2" t="s">
        <v>3783</v>
      </c>
      <c r="S2933" t="s">
        <v>28805</v>
      </c>
    </row>
    <row r="2934" spans="1:19" ht="16.5" customHeight="1">
      <c r="A2934" s="2" t="s">
        <v>6611</v>
      </c>
      <c r="B2934" s="2" t="s">
        <v>6612</v>
      </c>
      <c r="C2934" s="2" t="s">
        <v>6613</v>
      </c>
      <c r="D2934" s="2" t="s">
        <v>4944</v>
      </c>
      <c r="E2934" s="2" t="str">
        <f>VLOOKUP(D2934,GOL!B:C,2,FALSE)</f>
        <v>Pembina</v>
      </c>
      <c r="F2934" s="9">
        <v>40634</v>
      </c>
      <c r="G2934" s="2" t="s">
        <v>15</v>
      </c>
      <c r="H2934" s="5"/>
      <c r="I2934" s="2" t="s">
        <v>15</v>
      </c>
      <c r="J2934" s="4">
        <v>40634</v>
      </c>
      <c r="K2934" s="2" t="s">
        <v>3782</v>
      </c>
      <c r="L2934" s="2" t="s">
        <v>26</v>
      </c>
      <c r="M2934" s="2" t="s">
        <v>15</v>
      </c>
      <c r="N2934" s="2" t="s">
        <v>15</v>
      </c>
      <c r="O2934" s="2" t="s">
        <v>155</v>
      </c>
      <c r="P2934" s="9">
        <v>37256</v>
      </c>
      <c r="Q2934" s="6">
        <v>23140</v>
      </c>
      <c r="R2934" s="2" t="s">
        <v>3783</v>
      </c>
      <c r="S2934" t="s">
        <v>25493</v>
      </c>
    </row>
    <row r="2935" spans="1:19" ht="16.5" customHeight="1">
      <c r="A2935" s="2" t="s">
        <v>16816</v>
      </c>
      <c r="B2935" s="2" t="s">
        <v>16817</v>
      </c>
      <c r="C2935" s="2" t="s">
        <v>16818</v>
      </c>
      <c r="D2935" s="2" t="s">
        <v>15595</v>
      </c>
      <c r="E2935" s="2" t="str">
        <f>VLOOKUP(D2935,GOL!B:C,2,FALSE)</f>
        <v>Penata Muda</v>
      </c>
      <c r="F2935" s="9">
        <v>42095</v>
      </c>
      <c r="G2935" s="2" t="s">
        <v>15</v>
      </c>
      <c r="H2935" s="5"/>
      <c r="I2935" s="2" t="s">
        <v>15</v>
      </c>
      <c r="J2935" s="4">
        <v>42095</v>
      </c>
      <c r="K2935" s="2" t="s">
        <v>3782</v>
      </c>
      <c r="L2935" s="2" t="s">
        <v>26</v>
      </c>
      <c r="M2935" s="2" t="s">
        <v>15</v>
      </c>
      <c r="N2935" s="2" t="s">
        <v>15</v>
      </c>
      <c r="O2935" s="2" t="s">
        <v>3367</v>
      </c>
      <c r="P2935" s="9">
        <v>38624</v>
      </c>
      <c r="Q2935" s="6">
        <v>30470</v>
      </c>
      <c r="R2935" s="2" t="s">
        <v>3783</v>
      </c>
      <c r="S2935" t="s">
        <v>25493</v>
      </c>
    </row>
    <row r="2936" spans="1:19" ht="16.5" customHeight="1">
      <c r="A2936" s="2" t="s">
        <v>17995</v>
      </c>
      <c r="B2936" s="2" t="s">
        <v>17996</v>
      </c>
      <c r="C2936" s="2" t="s">
        <v>1691</v>
      </c>
      <c r="D2936" s="2" t="s">
        <v>17772</v>
      </c>
      <c r="E2936" s="2" t="str">
        <f>VLOOKUP(D2936,GOL!B:C,2,FALSE)</f>
        <v>Pengatur</v>
      </c>
      <c r="F2936" s="9">
        <v>41183</v>
      </c>
      <c r="G2936" s="2" t="s">
        <v>15</v>
      </c>
      <c r="H2936" s="5"/>
      <c r="I2936" s="2" t="s">
        <v>15</v>
      </c>
      <c r="J2936" s="4">
        <v>40087</v>
      </c>
      <c r="K2936" s="2" t="s">
        <v>3782</v>
      </c>
      <c r="L2936" s="2" t="s">
        <v>26</v>
      </c>
      <c r="M2936" s="2" t="s">
        <v>15</v>
      </c>
      <c r="N2936" s="2" t="s">
        <v>15</v>
      </c>
      <c r="O2936" s="2" t="s">
        <v>161</v>
      </c>
      <c r="P2936" s="9">
        <v>31777</v>
      </c>
      <c r="Q2936" s="6">
        <v>24383</v>
      </c>
      <c r="R2936" s="2" t="s">
        <v>3783</v>
      </c>
      <c r="S2936" t="s">
        <v>28822</v>
      </c>
    </row>
    <row r="2937" spans="1:19" ht="16.5" customHeight="1">
      <c r="A2937" s="2" t="s">
        <v>21216</v>
      </c>
      <c r="B2937" s="2" t="s">
        <v>21217</v>
      </c>
      <c r="C2937" s="2" t="s">
        <v>21218</v>
      </c>
      <c r="D2937" s="2" t="s">
        <v>17772</v>
      </c>
      <c r="E2937" s="2" t="str">
        <f>VLOOKUP(D2937,GOL!B:C,2,FALSE)</f>
        <v>Pengatur</v>
      </c>
      <c r="F2937" s="9">
        <v>42278</v>
      </c>
      <c r="G2937" s="2" t="s">
        <v>15</v>
      </c>
      <c r="H2937" s="5"/>
      <c r="I2937" s="2" t="s">
        <v>320</v>
      </c>
      <c r="J2937" s="4">
        <v>42278</v>
      </c>
      <c r="K2937" s="2" t="s">
        <v>3782</v>
      </c>
      <c r="L2937" s="2" t="s">
        <v>26</v>
      </c>
      <c r="M2937" s="2" t="s">
        <v>15</v>
      </c>
      <c r="N2937" s="2" t="s">
        <v>15</v>
      </c>
      <c r="O2937" s="2" t="s">
        <v>19579</v>
      </c>
      <c r="P2937" s="9">
        <v>36691</v>
      </c>
      <c r="Q2937" s="6">
        <v>30200</v>
      </c>
      <c r="R2937" s="2" t="s">
        <v>3783</v>
      </c>
      <c r="S2937" t="s">
        <v>25493</v>
      </c>
    </row>
    <row r="2938" spans="1:19" ht="16.5" customHeight="1">
      <c r="A2938" s="2" t="s">
        <v>1543</v>
      </c>
      <c r="B2938" s="2" t="s">
        <v>1544</v>
      </c>
      <c r="C2938" s="2" t="s">
        <v>1545</v>
      </c>
      <c r="D2938" s="2" t="s">
        <v>312</v>
      </c>
      <c r="E2938" s="2" t="str">
        <f>VLOOKUP(D2938,GOL!B:C,2,FALSE)</f>
        <v>Pembina Tk. I</v>
      </c>
      <c r="F2938" s="9">
        <v>40817</v>
      </c>
      <c r="G2938" s="2" t="s">
        <v>15</v>
      </c>
      <c r="H2938" s="5"/>
      <c r="I2938" s="2" t="s">
        <v>15</v>
      </c>
      <c r="J2938" s="4">
        <v>38078</v>
      </c>
      <c r="K2938" s="2" t="s">
        <v>1546</v>
      </c>
      <c r="L2938" s="2" t="s">
        <v>26</v>
      </c>
      <c r="M2938" s="2" t="s">
        <v>15</v>
      </c>
      <c r="N2938" s="2" t="s">
        <v>15</v>
      </c>
      <c r="O2938" s="2" t="s">
        <v>155</v>
      </c>
      <c r="P2938" s="9">
        <v>35795</v>
      </c>
      <c r="Q2938" s="6">
        <v>20991</v>
      </c>
      <c r="R2938" s="2" t="s">
        <v>1547</v>
      </c>
      <c r="S2938" t="s">
        <v>25493</v>
      </c>
    </row>
    <row r="2939" spans="1:19" ht="16.5" customHeight="1">
      <c r="A2939" s="2" t="s">
        <v>2696</v>
      </c>
      <c r="B2939" s="2" t="s">
        <v>2697</v>
      </c>
      <c r="C2939" s="2" t="s">
        <v>2698</v>
      </c>
      <c r="D2939" s="2" t="s">
        <v>312</v>
      </c>
      <c r="E2939" s="2" t="str">
        <f>VLOOKUP(D2939,GOL!B:C,2,FALSE)</f>
        <v>Pembina Tk. I</v>
      </c>
      <c r="F2939" s="9">
        <v>41365</v>
      </c>
      <c r="G2939" s="2" t="s">
        <v>15</v>
      </c>
      <c r="H2939" s="5"/>
      <c r="I2939" s="2" t="s">
        <v>15</v>
      </c>
      <c r="J2939" s="4">
        <v>38626</v>
      </c>
      <c r="K2939" s="2" t="s">
        <v>1546</v>
      </c>
      <c r="L2939" s="2" t="s">
        <v>26</v>
      </c>
      <c r="M2939" s="2" t="s">
        <v>15</v>
      </c>
      <c r="N2939" s="2" t="s">
        <v>15</v>
      </c>
      <c r="O2939" s="2" t="s">
        <v>155</v>
      </c>
      <c r="P2939" s="9">
        <v>37256</v>
      </c>
      <c r="Q2939" s="6">
        <v>22933</v>
      </c>
      <c r="R2939" s="2" t="s">
        <v>1547</v>
      </c>
      <c r="S2939" t="s">
        <v>28805</v>
      </c>
    </row>
    <row r="2940" spans="1:19" ht="16.5" customHeight="1">
      <c r="A2940" s="2" t="s">
        <v>13569</v>
      </c>
      <c r="B2940" s="2" t="s">
        <v>13570</v>
      </c>
      <c r="C2940" s="2" t="s">
        <v>13571</v>
      </c>
      <c r="D2940" s="2" t="s">
        <v>13178</v>
      </c>
      <c r="E2940" s="2" t="str">
        <f>VLOOKUP(D2940,GOL!B:C,2,FALSE)</f>
        <v>Penata Muda Tk. I</v>
      </c>
      <c r="F2940" s="9">
        <v>40817</v>
      </c>
      <c r="G2940" s="2" t="s">
        <v>15</v>
      </c>
      <c r="H2940" s="5"/>
      <c r="I2940" s="2" t="s">
        <v>15</v>
      </c>
      <c r="J2940" s="4">
        <v>39934</v>
      </c>
      <c r="K2940" s="2" t="s">
        <v>1546</v>
      </c>
      <c r="L2940" s="2" t="s">
        <v>26</v>
      </c>
      <c r="M2940" s="2" t="s">
        <v>15</v>
      </c>
      <c r="N2940" s="2" t="s">
        <v>15</v>
      </c>
      <c r="O2940" s="2" t="s">
        <v>1136</v>
      </c>
      <c r="P2940" s="9">
        <v>36494</v>
      </c>
      <c r="Q2940" s="6">
        <v>27246</v>
      </c>
      <c r="R2940" s="2" t="s">
        <v>1547</v>
      </c>
      <c r="S2940" t="s">
        <v>28813</v>
      </c>
    </row>
    <row r="2941" spans="1:19" ht="16.5" customHeight="1">
      <c r="A2941" s="2" t="s">
        <v>15</v>
      </c>
      <c r="B2941" s="2" t="s">
        <v>16298</v>
      </c>
      <c r="C2941" s="2" t="s">
        <v>16299</v>
      </c>
      <c r="D2941" s="2" t="s">
        <v>15595</v>
      </c>
      <c r="E2941" s="2" t="str">
        <f>VLOOKUP(D2941,GOL!B:C,2,FALSE)</f>
        <v>Penata Muda</v>
      </c>
      <c r="F2941" s="9">
        <v>41821</v>
      </c>
      <c r="G2941" s="2" t="s">
        <v>15</v>
      </c>
      <c r="H2941" s="5"/>
      <c r="I2941" s="2" t="s">
        <v>15</v>
      </c>
      <c r="J2941" s="4">
        <v>41821</v>
      </c>
      <c r="K2941" s="2" t="s">
        <v>1546</v>
      </c>
      <c r="L2941" s="2" t="s">
        <v>26</v>
      </c>
      <c r="M2941" s="2" t="s">
        <v>15</v>
      </c>
      <c r="N2941" s="2" t="s">
        <v>15</v>
      </c>
      <c r="O2941" s="2" t="s">
        <v>155</v>
      </c>
      <c r="P2941" s="9">
        <v>40584</v>
      </c>
      <c r="Q2941" s="6">
        <v>29105</v>
      </c>
      <c r="R2941" s="2" t="s">
        <v>1547</v>
      </c>
      <c r="S2941" t="s">
        <v>25493</v>
      </c>
    </row>
    <row r="2942" spans="1:19" ht="16.5" customHeight="1">
      <c r="A2942" s="2" t="s">
        <v>18145</v>
      </c>
      <c r="B2942" s="2" t="s">
        <v>18146</v>
      </c>
      <c r="C2942" s="2" t="s">
        <v>18147</v>
      </c>
      <c r="D2942" s="2" t="s">
        <v>17772</v>
      </c>
      <c r="E2942" s="2" t="str">
        <f>VLOOKUP(D2942,GOL!B:C,2,FALSE)</f>
        <v>Pengatur</v>
      </c>
      <c r="F2942" s="9">
        <v>41183</v>
      </c>
      <c r="G2942" s="2" t="s">
        <v>15</v>
      </c>
      <c r="H2942" s="5"/>
      <c r="I2942" s="2" t="s">
        <v>15</v>
      </c>
      <c r="J2942" s="4">
        <v>40695</v>
      </c>
      <c r="K2942" s="2" t="s">
        <v>1546</v>
      </c>
      <c r="L2942" s="2" t="s">
        <v>26</v>
      </c>
      <c r="M2942" s="2" t="s">
        <v>15</v>
      </c>
      <c r="N2942" s="2" t="s">
        <v>15</v>
      </c>
      <c r="O2942" s="2" t="s">
        <v>155</v>
      </c>
      <c r="P2942" s="9">
        <v>39335</v>
      </c>
      <c r="Q2942" s="6">
        <v>31990</v>
      </c>
      <c r="R2942" s="2" t="s">
        <v>1547</v>
      </c>
      <c r="S2942" t="s">
        <v>28805</v>
      </c>
    </row>
    <row r="2943" spans="1:19" ht="16.5" customHeight="1">
      <c r="A2943" s="2" t="s">
        <v>20852</v>
      </c>
      <c r="B2943" s="2" t="s">
        <v>20853</v>
      </c>
      <c r="C2943" s="2" t="s">
        <v>20854</v>
      </c>
      <c r="D2943" s="2" t="s">
        <v>17772</v>
      </c>
      <c r="E2943" s="2" t="str">
        <f>VLOOKUP(D2943,GOL!B:C,2,FALSE)</f>
        <v>Pengatur</v>
      </c>
      <c r="F2943" s="9">
        <v>42095</v>
      </c>
      <c r="G2943" s="2" t="s">
        <v>15</v>
      </c>
      <c r="H2943" s="5"/>
      <c r="I2943" s="2" t="s">
        <v>15</v>
      </c>
      <c r="J2943" s="4">
        <v>42095</v>
      </c>
      <c r="K2943" s="2" t="s">
        <v>1546</v>
      </c>
      <c r="L2943" s="2" t="s">
        <v>26</v>
      </c>
      <c r="M2943" s="2" t="s">
        <v>15</v>
      </c>
      <c r="N2943" s="2" t="s">
        <v>15</v>
      </c>
      <c r="O2943" s="2" t="s">
        <v>161</v>
      </c>
      <c r="P2943" s="9">
        <v>31924</v>
      </c>
      <c r="Q2943" s="6">
        <v>25119</v>
      </c>
      <c r="R2943" s="2" t="s">
        <v>1547</v>
      </c>
      <c r="S2943" t="s">
        <v>25493</v>
      </c>
    </row>
    <row r="2944" spans="1:19" ht="16.5" customHeight="1">
      <c r="A2944" s="2" t="s">
        <v>20890</v>
      </c>
      <c r="B2944" s="2" t="s">
        <v>20891</v>
      </c>
      <c r="C2944" s="2" t="s">
        <v>20892</v>
      </c>
      <c r="D2944" s="2" t="s">
        <v>17772</v>
      </c>
      <c r="E2944" s="2" t="str">
        <f>VLOOKUP(D2944,GOL!B:C,2,FALSE)</f>
        <v>Pengatur</v>
      </c>
      <c r="F2944" s="9">
        <v>42095</v>
      </c>
      <c r="G2944" s="2" t="s">
        <v>15</v>
      </c>
      <c r="H2944" s="5"/>
      <c r="I2944" s="2" t="s">
        <v>15</v>
      </c>
      <c r="J2944" s="4">
        <v>42095</v>
      </c>
      <c r="K2944" s="2" t="s">
        <v>1546</v>
      </c>
      <c r="L2944" s="2" t="s">
        <v>26</v>
      </c>
      <c r="M2944" s="2" t="s">
        <v>15</v>
      </c>
      <c r="N2944" s="2" t="s">
        <v>15</v>
      </c>
      <c r="O2944" s="2" t="s">
        <v>20893</v>
      </c>
      <c r="P2944" s="9">
        <v>35212</v>
      </c>
      <c r="Q2944" s="6">
        <v>28456</v>
      </c>
      <c r="R2944" s="2" t="s">
        <v>1547</v>
      </c>
      <c r="S2944" t="s">
        <v>28805</v>
      </c>
    </row>
    <row r="2945" spans="1:19" ht="16.5" customHeight="1">
      <c r="A2945" s="2" t="s">
        <v>23547</v>
      </c>
      <c r="B2945" s="2" t="s">
        <v>23548</v>
      </c>
      <c r="C2945" s="2" t="s">
        <v>23549</v>
      </c>
      <c r="D2945" s="2" t="s">
        <v>23499</v>
      </c>
      <c r="E2945" s="2" t="str">
        <f>VLOOKUP(D2945,GOL!B:C,2,FALSE)</f>
        <v>Pengatur Muda</v>
      </c>
      <c r="F2945" s="9">
        <v>39448</v>
      </c>
      <c r="G2945" s="2" t="s">
        <v>15</v>
      </c>
      <c r="H2945" s="5"/>
      <c r="I2945" s="2" t="s">
        <v>320</v>
      </c>
      <c r="J2945" s="7"/>
      <c r="K2945" s="2" t="s">
        <v>1546</v>
      </c>
      <c r="L2945" s="2" t="s">
        <v>26</v>
      </c>
      <c r="M2945" s="2" t="s">
        <v>15</v>
      </c>
      <c r="N2945" s="2" t="s">
        <v>15</v>
      </c>
      <c r="O2945" s="2" t="s">
        <v>13406</v>
      </c>
      <c r="P2945" s="9">
        <v>37060</v>
      </c>
      <c r="Q2945" s="6">
        <v>30583</v>
      </c>
      <c r="R2945" s="2" t="s">
        <v>1547</v>
      </c>
      <c r="S2945" t="s">
        <v>25493</v>
      </c>
    </row>
    <row r="2946" spans="1:19" ht="16.5" customHeight="1">
      <c r="A2946" s="2" t="s">
        <v>4133</v>
      </c>
      <c r="B2946" s="2" t="s">
        <v>4134</v>
      </c>
      <c r="C2946" s="2" t="s">
        <v>4135</v>
      </c>
      <c r="D2946" s="2" t="s">
        <v>312</v>
      </c>
      <c r="E2946" s="2" t="str">
        <f>VLOOKUP(D2946,GOL!B:C,2,FALSE)</f>
        <v>Pembina Tk. I</v>
      </c>
      <c r="F2946" s="9">
        <v>42095</v>
      </c>
      <c r="G2946" s="2" t="s">
        <v>15</v>
      </c>
      <c r="H2946" s="5"/>
      <c r="I2946" s="2" t="s">
        <v>15</v>
      </c>
      <c r="J2946" s="4">
        <v>42095</v>
      </c>
      <c r="K2946" s="2" t="s">
        <v>4136</v>
      </c>
      <c r="L2946" s="2" t="s">
        <v>26</v>
      </c>
      <c r="M2946" s="2" t="s">
        <v>15</v>
      </c>
      <c r="N2946" s="2" t="s">
        <v>15</v>
      </c>
      <c r="O2946" s="2" t="s">
        <v>3154</v>
      </c>
      <c r="P2946" s="9">
        <v>39082</v>
      </c>
      <c r="Q2946" s="6">
        <v>23864</v>
      </c>
      <c r="R2946" s="2" t="s">
        <v>4137</v>
      </c>
      <c r="S2946" t="s">
        <v>28823</v>
      </c>
    </row>
    <row r="2947" spans="1:19" ht="16.5" customHeight="1">
      <c r="A2947" s="2" t="s">
        <v>9164</v>
      </c>
      <c r="B2947" s="2" t="s">
        <v>9165</v>
      </c>
      <c r="C2947" s="2" t="s">
        <v>9166</v>
      </c>
      <c r="D2947" s="2" t="s">
        <v>8369</v>
      </c>
      <c r="E2947" s="2" t="str">
        <f>VLOOKUP(D2947,GOL!B:C,2,FALSE)</f>
        <v>Penata Tk. I</v>
      </c>
      <c r="F2947" s="9">
        <v>41000</v>
      </c>
      <c r="G2947" s="2" t="s">
        <v>15</v>
      </c>
      <c r="H2947" s="5"/>
      <c r="I2947" s="2" t="s">
        <v>15</v>
      </c>
      <c r="J2947" s="4">
        <v>40087</v>
      </c>
      <c r="K2947" s="2" t="s">
        <v>4136</v>
      </c>
      <c r="L2947" s="2" t="s">
        <v>26</v>
      </c>
      <c r="M2947" s="2" t="s">
        <v>15</v>
      </c>
      <c r="N2947" s="2" t="s">
        <v>15</v>
      </c>
      <c r="O2947" s="2" t="s">
        <v>611</v>
      </c>
      <c r="P2947" s="9">
        <v>33969</v>
      </c>
      <c r="Q2947" s="6">
        <v>26059</v>
      </c>
      <c r="R2947" s="2" t="s">
        <v>4137</v>
      </c>
      <c r="S2947" t="s">
        <v>25493</v>
      </c>
    </row>
    <row r="2948" spans="1:19" ht="16.5" customHeight="1">
      <c r="A2948" s="2" t="s">
        <v>15</v>
      </c>
      <c r="B2948" s="2" t="s">
        <v>16209</v>
      </c>
      <c r="C2948" s="2" t="s">
        <v>16210</v>
      </c>
      <c r="D2948" s="2" t="s">
        <v>15595</v>
      </c>
      <c r="E2948" s="2" t="str">
        <f>VLOOKUP(D2948,GOL!B:C,2,FALSE)</f>
        <v>Penata Muda</v>
      </c>
      <c r="F2948" s="9">
        <v>41821</v>
      </c>
      <c r="G2948" s="2" t="s">
        <v>15</v>
      </c>
      <c r="H2948" s="5"/>
      <c r="I2948" s="2" t="s">
        <v>15</v>
      </c>
      <c r="J2948" s="7"/>
      <c r="K2948" s="2" t="s">
        <v>4136</v>
      </c>
      <c r="L2948" s="2" t="s">
        <v>26</v>
      </c>
      <c r="M2948" s="2" t="s">
        <v>15</v>
      </c>
      <c r="N2948" s="2" t="s">
        <v>15</v>
      </c>
      <c r="O2948" s="2" t="s">
        <v>2047</v>
      </c>
      <c r="P2948" s="12"/>
      <c r="Q2948" s="6">
        <v>29419</v>
      </c>
      <c r="R2948" s="2" t="s">
        <v>4137</v>
      </c>
      <c r="S2948" t="s">
        <v>25493</v>
      </c>
    </row>
    <row r="2949" spans="1:19" ht="16.5" customHeight="1">
      <c r="A2949" s="2" t="s">
        <v>18476</v>
      </c>
      <c r="B2949" s="2" t="s">
        <v>18477</v>
      </c>
      <c r="C2949" s="2" t="s">
        <v>18478</v>
      </c>
      <c r="D2949" s="2" t="s">
        <v>17772</v>
      </c>
      <c r="E2949" s="2" t="str">
        <f>VLOOKUP(D2949,GOL!B:C,2,FALSE)</f>
        <v>Pengatur</v>
      </c>
      <c r="F2949" s="9">
        <v>41365</v>
      </c>
      <c r="G2949" s="2" t="s">
        <v>15</v>
      </c>
      <c r="H2949" s="5"/>
      <c r="I2949" s="2" t="s">
        <v>15</v>
      </c>
      <c r="J2949" s="4">
        <v>40452</v>
      </c>
      <c r="K2949" s="2" t="s">
        <v>4136</v>
      </c>
      <c r="L2949" s="2" t="s">
        <v>26</v>
      </c>
      <c r="M2949" s="2" t="s">
        <v>15</v>
      </c>
      <c r="N2949" s="2" t="s">
        <v>15</v>
      </c>
      <c r="O2949" s="2" t="s">
        <v>9214</v>
      </c>
      <c r="P2949" s="9">
        <v>35795</v>
      </c>
      <c r="Q2949" s="6">
        <v>28856</v>
      </c>
      <c r="R2949" s="2" t="s">
        <v>4137</v>
      </c>
      <c r="S2949" t="s">
        <v>25493</v>
      </c>
    </row>
    <row r="2950" spans="1:19" ht="16.5" customHeight="1">
      <c r="A2950" s="2" t="s">
        <v>21272</v>
      </c>
      <c r="B2950" s="2" t="s">
        <v>21273</v>
      </c>
      <c r="C2950" s="2" t="s">
        <v>21274</v>
      </c>
      <c r="D2950" s="2" t="s">
        <v>17772</v>
      </c>
      <c r="E2950" s="2" t="str">
        <f>VLOOKUP(D2950,GOL!B:C,2,FALSE)</f>
        <v>Pengatur</v>
      </c>
      <c r="F2950" s="9">
        <v>42278</v>
      </c>
      <c r="G2950" s="2" t="s">
        <v>15</v>
      </c>
      <c r="H2950" s="5"/>
      <c r="I2950" s="2" t="s">
        <v>15</v>
      </c>
      <c r="J2950" s="4">
        <v>42278</v>
      </c>
      <c r="K2950" s="2" t="s">
        <v>4136</v>
      </c>
      <c r="L2950" s="2" t="s">
        <v>26</v>
      </c>
      <c r="M2950" s="2" t="s">
        <v>15</v>
      </c>
      <c r="N2950" s="2" t="s">
        <v>15</v>
      </c>
      <c r="O2950" s="2" t="s">
        <v>155</v>
      </c>
      <c r="P2950" s="12"/>
      <c r="Q2950" s="6">
        <v>30760</v>
      </c>
      <c r="R2950" s="2" t="s">
        <v>4137</v>
      </c>
      <c r="S2950" t="s">
        <v>25493</v>
      </c>
    </row>
    <row r="2951" spans="1:19" ht="16.5" customHeight="1">
      <c r="A2951" s="2" t="s">
        <v>21940</v>
      </c>
      <c r="B2951" s="2" t="s">
        <v>21941</v>
      </c>
      <c r="C2951" s="2" t="s">
        <v>21942</v>
      </c>
      <c r="D2951" s="2" t="s">
        <v>21846</v>
      </c>
      <c r="E2951" s="2" t="str">
        <f>VLOOKUP(D2951,GOL!B:C,2,FALSE)</f>
        <v>Pengatur Muda Tk.I</v>
      </c>
      <c r="F2951" s="9">
        <v>40817</v>
      </c>
      <c r="G2951" s="2" t="s">
        <v>15</v>
      </c>
      <c r="H2951" s="5"/>
      <c r="I2951" s="2" t="s">
        <v>320</v>
      </c>
      <c r="J2951" s="7"/>
      <c r="K2951" s="2" t="s">
        <v>4136</v>
      </c>
      <c r="L2951" s="2" t="s">
        <v>26</v>
      </c>
      <c r="M2951" s="2" t="s">
        <v>15</v>
      </c>
      <c r="N2951" s="2" t="s">
        <v>15</v>
      </c>
      <c r="O2951" s="2" t="s">
        <v>5160</v>
      </c>
      <c r="P2951" s="10">
        <v>36691</v>
      </c>
      <c r="Q2951" s="6">
        <v>29960</v>
      </c>
      <c r="R2951" s="2" t="s">
        <v>4137</v>
      </c>
      <c r="S2951" t="s">
        <v>25493</v>
      </c>
    </row>
    <row r="2952" spans="1:19" ht="16.5" customHeight="1">
      <c r="A2952" s="2" t="s">
        <v>2670</v>
      </c>
      <c r="B2952" s="2" t="s">
        <v>2671</v>
      </c>
      <c r="C2952" s="2" t="s">
        <v>2672</v>
      </c>
      <c r="D2952" s="2" t="s">
        <v>312</v>
      </c>
      <c r="E2952" s="2" t="str">
        <f>VLOOKUP(D2952,GOL!B:C,2,FALSE)</f>
        <v>Pembina Tk. I</v>
      </c>
      <c r="F2952" s="9">
        <v>41365</v>
      </c>
      <c r="G2952" s="2" t="s">
        <v>15</v>
      </c>
      <c r="H2952" s="5"/>
      <c r="I2952" s="2" t="s">
        <v>15</v>
      </c>
      <c r="J2952" s="4">
        <v>38626</v>
      </c>
      <c r="K2952" s="2" t="s">
        <v>2673</v>
      </c>
      <c r="L2952" s="2" t="s">
        <v>26</v>
      </c>
      <c r="M2952" s="2" t="s">
        <v>15</v>
      </c>
      <c r="N2952" s="2" t="s">
        <v>15</v>
      </c>
      <c r="O2952" s="2" t="s">
        <v>155</v>
      </c>
      <c r="P2952" s="9">
        <v>37621</v>
      </c>
      <c r="Q2952" s="6">
        <v>22319</v>
      </c>
      <c r="R2952" s="2" t="s">
        <v>2674</v>
      </c>
      <c r="S2952" t="s">
        <v>25493</v>
      </c>
    </row>
    <row r="2953" spans="1:19" ht="16.5" customHeight="1">
      <c r="A2953" s="2" t="s">
        <v>2721</v>
      </c>
      <c r="B2953" s="2" t="s">
        <v>2722</v>
      </c>
      <c r="C2953" s="2" t="s">
        <v>2723</v>
      </c>
      <c r="D2953" s="2" t="s">
        <v>312</v>
      </c>
      <c r="E2953" s="2" t="str">
        <f>VLOOKUP(D2953,GOL!B:C,2,FALSE)</f>
        <v>Pembina Tk. I</v>
      </c>
      <c r="F2953" s="9">
        <v>41365</v>
      </c>
      <c r="G2953" s="2" t="s">
        <v>15</v>
      </c>
      <c r="H2953" s="5"/>
      <c r="I2953" s="2" t="s">
        <v>15</v>
      </c>
      <c r="J2953" s="4">
        <v>38626</v>
      </c>
      <c r="K2953" s="2" t="s">
        <v>2673</v>
      </c>
      <c r="L2953" s="2" t="s">
        <v>26</v>
      </c>
      <c r="M2953" s="2" t="s">
        <v>15</v>
      </c>
      <c r="N2953" s="2" t="s">
        <v>15</v>
      </c>
      <c r="O2953" s="2" t="s">
        <v>1695</v>
      </c>
      <c r="P2953" s="9">
        <v>35765</v>
      </c>
      <c r="Q2953" s="6">
        <v>21385</v>
      </c>
      <c r="R2953" s="2" t="s">
        <v>2674</v>
      </c>
      <c r="S2953" t="s">
        <v>28815</v>
      </c>
    </row>
    <row r="2954" spans="1:19" ht="16.5" customHeight="1">
      <c r="A2954" s="2" t="s">
        <v>3698</v>
      </c>
      <c r="B2954" s="2" t="s">
        <v>3699</v>
      </c>
      <c r="C2954" s="2" t="s">
        <v>3700</v>
      </c>
      <c r="D2954" s="2" t="s">
        <v>312</v>
      </c>
      <c r="E2954" s="2" t="str">
        <f>VLOOKUP(D2954,GOL!B:C,2,FALSE)</f>
        <v>Pembina Tk. I</v>
      </c>
      <c r="F2954" s="9">
        <v>42095</v>
      </c>
      <c r="G2954" s="2" t="s">
        <v>15</v>
      </c>
      <c r="H2954" s="5"/>
      <c r="I2954" s="2" t="s">
        <v>15</v>
      </c>
      <c r="J2954" s="4">
        <v>42095</v>
      </c>
      <c r="K2954" s="2" t="s">
        <v>2673</v>
      </c>
      <c r="L2954" s="2" t="s">
        <v>26</v>
      </c>
      <c r="M2954" s="2" t="s">
        <v>15</v>
      </c>
      <c r="N2954" s="2" t="s">
        <v>15</v>
      </c>
      <c r="O2954" s="2" t="s">
        <v>247</v>
      </c>
      <c r="P2954" s="9">
        <v>37621</v>
      </c>
      <c r="Q2954" s="6">
        <v>23195</v>
      </c>
      <c r="R2954" s="2" t="s">
        <v>2674</v>
      </c>
      <c r="S2954" t="s">
        <v>25493</v>
      </c>
    </row>
    <row r="2955" spans="1:19" ht="16.5" customHeight="1">
      <c r="A2955" s="2" t="s">
        <v>4909</v>
      </c>
      <c r="B2955" s="2" t="s">
        <v>4910</v>
      </c>
      <c r="C2955" s="2" t="s">
        <v>4911</v>
      </c>
      <c r="D2955" s="2" t="s">
        <v>312</v>
      </c>
      <c r="E2955" s="2" t="str">
        <f>VLOOKUP(D2955,GOL!B:C,2,FALSE)</f>
        <v>Pembina Tk. I</v>
      </c>
      <c r="F2955" s="9">
        <v>42461</v>
      </c>
      <c r="G2955" s="2" t="s">
        <v>15</v>
      </c>
      <c r="H2955" s="5"/>
      <c r="I2955" s="2" t="s">
        <v>15</v>
      </c>
      <c r="J2955" s="4">
        <v>39539</v>
      </c>
      <c r="K2955" s="2" t="s">
        <v>2673</v>
      </c>
      <c r="L2955" s="2" t="s">
        <v>26</v>
      </c>
      <c r="M2955" s="2" t="s">
        <v>15</v>
      </c>
      <c r="N2955" s="2" t="s">
        <v>15</v>
      </c>
      <c r="O2955" s="2" t="s">
        <v>4912</v>
      </c>
      <c r="P2955" s="9">
        <v>41274</v>
      </c>
      <c r="Q2955" s="6">
        <v>24314</v>
      </c>
      <c r="R2955" s="2" t="s">
        <v>2674</v>
      </c>
      <c r="S2955" t="s">
        <v>25493</v>
      </c>
    </row>
    <row r="2956" spans="1:19" ht="16.5" customHeight="1">
      <c r="A2956" s="2" t="s">
        <v>18160</v>
      </c>
      <c r="B2956" s="2" t="s">
        <v>18161</v>
      </c>
      <c r="C2956" s="2" t="s">
        <v>18162</v>
      </c>
      <c r="D2956" s="2" t="s">
        <v>17772</v>
      </c>
      <c r="E2956" s="2" t="str">
        <f>VLOOKUP(D2956,GOL!B:C,2,FALSE)</f>
        <v>Pengatur</v>
      </c>
      <c r="F2956" s="9">
        <v>41183</v>
      </c>
      <c r="G2956" s="2" t="s">
        <v>15</v>
      </c>
      <c r="H2956" s="5"/>
      <c r="I2956" s="2" t="s">
        <v>15</v>
      </c>
      <c r="J2956" s="4">
        <v>40695</v>
      </c>
      <c r="K2956" s="2" t="s">
        <v>2673</v>
      </c>
      <c r="L2956" s="2" t="s">
        <v>26</v>
      </c>
      <c r="M2956" s="2" t="s">
        <v>15</v>
      </c>
      <c r="N2956" s="2" t="s">
        <v>15</v>
      </c>
      <c r="O2956" s="2" t="s">
        <v>155</v>
      </c>
      <c r="P2956" s="9">
        <v>39730</v>
      </c>
      <c r="Q2956" s="6">
        <v>32159</v>
      </c>
      <c r="R2956" s="2" t="s">
        <v>2674</v>
      </c>
      <c r="S2956" t="s">
        <v>28804</v>
      </c>
    </row>
    <row r="2957" spans="1:19" ht="16.5" customHeight="1">
      <c r="A2957" s="2" t="s">
        <v>597</v>
      </c>
      <c r="B2957" s="2" t="s">
        <v>598</v>
      </c>
      <c r="C2957" s="2" t="s">
        <v>599</v>
      </c>
      <c r="D2957" s="2" t="s">
        <v>312</v>
      </c>
      <c r="E2957" s="2" t="str">
        <f>VLOOKUP(D2957,GOL!B:C,2,FALSE)</f>
        <v>Pembina Tk. I</v>
      </c>
      <c r="F2957" s="9">
        <v>39722</v>
      </c>
      <c r="G2957" s="2" t="s">
        <v>15</v>
      </c>
      <c r="H2957" s="5"/>
      <c r="I2957" s="2" t="s">
        <v>15</v>
      </c>
      <c r="J2957" s="4">
        <v>41426</v>
      </c>
      <c r="K2957" s="2" t="s">
        <v>600</v>
      </c>
      <c r="L2957" s="2" t="s">
        <v>26</v>
      </c>
      <c r="M2957" s="2" t="s">
        <v>15</v>
      </c>
      <c r="N2957" s="2" t="s">
        <v>15</v>
      </c>
      <c r="O2957" s="2" t="s">
        <v>346</v>
      </c>
      <c r="P2957" s="9">
        <v>37256</v>
      </c>
      <c r="Q2957" s="6">
        <v>20955</v>
      </c>
      <c r="R2957" s="2" t="s">
        <v>601</v>
      </c>
      <c r="S2957" t="s">
        <v>25493</v>
      </c>
    </row>
    <row r="2958" spans="1:19" ht="16.5" customHeight="1">
      <c r="A2958" s="2" t="s">
        <v>602</v>
      </c>
      <c r="B2958" s="2" t="s">
        <v>603</v>
      </c>
      <c r="C2958" s="2" t="s">
        <v>604</v>
      </c>
      <c r="D2958" s="2" t="s">
        <v>312</v>
      </c>
      <c r="E2958" s="2" t="str">
        <f>VLOOKUP(D2958,GOL!B:C,2,FALSE)</f>
        <v>Pembina Tk. I</v>
      </c>
      <c r="F2958" s="9">
        <v>39722</v>
      </c>
      <c r="G2958" s="2" t="s">
        <v>15</v>
      </c>
      <c r="H2958" s="5"/>
      <c r="I2958" s="2" t="s">
        <v>15</v>
      </c>
      <c r="J2958" s="4">
        <v>41426</v>
      </c>
      <c r="K2958" s="2" t="s">
        <v>600</v>
      </c>
      <c r="L2958" s="2" t="s">
        <v>26</v>
      </c>
      <c r="M2958" s="2" t="s">
        <v>15</v>
      </c>
      <c r="N2958" s="2" t="s">
        <v>15</v>
      </c>
      <c r="O2958" s="2" t="s">
        <v>167</v>
      </c>
      <c r="P2958" s="9">
        <v>37256</v>
      </c>
      <c r="Q2958" s="6">
        <v>23009</v>
      </c>
      <c r="R2958" s="2" t="s">
        <v>601</v>
      </c>
      <c r="S2958" t="s">
        <v>25493</v>
      </c>
    </row>
    <row r="2959" spans="1:19" ht="16.5" customHeight="1">
      <c r="A2959" s="2" t="s">
        <v>656</v>
      </c>
      <c r="B2959" s="2" t="s">
        <v>657</v>
      </c>
      <c r="C2959" s="2" t="s">
        <v>658</v>
      </c>
      <c r="D2959" s="2" t="s">
        <v>312</v>
      </c>
      <c r="E2959" s="2" t="str">
        <f>VLOOKUP(D2959,GOL!B:C,2,FALSE)</f>
        <v>Pembina Tk. I</v>
      </c>
      <c r="F2959" s="9">
        <v>39904</v>
      </c>
      <c r="G2959" s="2" t="s">
        <v>15</v>
      </c>
      <c r="H2959" s="5"/>
      <c r="I2959" s="2" t="s">
        <v>15</v>
      </c>
      <c r="J2959" s="4">
        <v>39904</v>
      </c>
      <c r="K2959" s="2" t="s">
        <v>600</v>
      </c>
      <c r="L2959" s="2" t="s">
        <v>26</v>
      </c>
      <c r="M2959" s="2" t="s">
        <v>15</v>
      </c>
      <c r="N2959" s="2" t="s">
        <v>15</v>
      </c>
      <c r="O2959" s="2" t="s">
        <v>314</v>
      </c>
      <c r="P2959" s="9">
        <v>37621</v>
      </c>
      <c r="Q2959" s="6">
        <v>21383</v>
      </c>
      <c r="R2959" s="2" t="s">
        <v>601</v>
      </c>
      <c r="S2959" t="s">
        <v>25493</v>
      </c>
    </row>
    <row r="2960" spans="1:19" ht="16.5" customHeight="1">
      <c r="A2960" s="2" t="s">
        <v>1993</v>
      </c>
      <c r="B2960" s="2" t="s">
        <v>1994</v>
      </c>
      <c r="C2960" s="2" t="s">
        <v>1995</v>
      </c>
      <c r="D2960" s="2" t="s">
        <v>312</v>
      </c>
      <c r="E2960" s="2" t="str">
        <f>VLOOKUP(D2960,GOL!B:C,2,FALSE)</f>
        <v>Pembina Tk. I</v>
      </c>
      <c r="F2960" s="9">
        <v>41000</v>
      </c>
      <c r="G2960" s="2" t="s">
        <v>15</v>
      </c>
      <c r="H2960" s="5"/>
      <c r="I2960" s="2" t="s">
        <v>15</v>
      </c>
      <c r="J2960" s="4">
        <v>41426</v>
      </c>
      <c r="K2960" s="2" t="s">
        <v>600</v>
      </c>
      <c r="L2960" s="2" t="s">
        <v>26</v>
      </c>
      <c r="M2960" s="2" t="s">
        <v>15</v>
      </c>
      <c r="N2960" s="2" t="s">
        <v>15</v>
      </c>
      <c r="O2960" s="2" t="s">
        <v>167</v>
      </c>
      <c r="P2960" s="9">
        <v>36891</v>
      </c>
      <c r="Q2960" s="6">
        <v>22535</v>
      </c>
      <c r="R2960" s="2" t="s">
        <v>601</v>
      </c>
      <c r="S2960" t="s">
        <v>28821</v>
      </c>
    </row>
    <row r="2961" spans="1:19" ht="16.5" customHeight="1">
      <c r="A2961" s="2" t="s">
        <v>3026</v>
      </c>
      <c r="B2961" s="2" t="s">
        <v>3027</v>
      </c>
      <c r="C2961" s="2" t="s">
        <v>3028</v>
      </c>
      <c r="D2961" s="2" t="s">
        <v>312</v>
      </c>
      <c r="E2961" s="2" t="str">
        <f>VLOOKUP(D2961,GOL!B:C,2,FALSE)</f>
        <v>Pembina Tk. I</v>
      </c>
      <c r="F2961" s="9">
        <v>41548</v>
      </c>
      <c r="G2961" s="2" t="s">
        <v>15</v>
      </c>
      <c r="H2961" s="5"/>
      <c r="I2961" s="2" t="s">
        <v>15</v>
      </c>
      <c r="J2961" s="4">
        <v>41426</v>
      </c>
      <c r="K2961" s="2" t="s">
        <v>600</v>
      </c>
      <c r="L2961" s="2" t="s">
        <v>26</v>
      </c>
      <c r="M2961" s="2" t="s">
        <v>15</v>
      </c>
      <c r="N2961" s="2" t="s">
        <v>15</v>
      </c>
      <c r="O2961" s="2" t="s">
        <v>1667</v>
      </c>
      <c r="P2961" s="9">
        <v>31017</v>
      </c>
      <c r="Q2961" s="6">
        <v>21899</v>
      </c>
      <c r="R2961" s="2" t="s">
        <v>601</v>
      </c>
      <c r="S2961" t="s">
        <v>28813</v>
      </c>
    </row>
    <row r="2962" spans="1:19" ht="16.5" customHeight="1">
      <c r="A2962" s="2" t="s">
        <v>4184</v>
      </c>
      <c r="B2962" s="2" t="s">
        <v>4185</v>
      </c>
      <c r="C2962" s="2" t="s">
        <v>4186</v>
      </c>
      <c r="D2962" s="2" t="s">
        <v>312</v>
      </c>
      <c r="E2962" s="2" t="str">
        <f>VLOOKUP(D2962,GOL!B:C,2,FALSE)</f>
        <v>Pembina Tk. I</v>
      </c>
      <c r="F2962" s="9">
        <v>42095</v>
      </c>
      <c r="G2962" s="2" t="s">
        <v>15</v>
      </c>
      <c r="H2962" s="5"/>
      <c r="I2962" s="2" t="s">
        <v>15</v>
      </c>
      <c r="J2962" s="4">
        <v>42095</v>
      </c>
      <c r="K2962" s="2" t="s">
        <v>600</v>
      </c>
      <c r="L2962" s="2" t="s">
        <v>26</v>
      </c>
      <c r="M2962" s="2" t="s">
        <v>15</v>
      </c>
      <c r="N2962" s="2" t="s">
        <v>15</v>
      </c>
      <c r="O2962" s="2" t="s">
        <v>3140</v>
      </c>
      <c r="P2962" s="9">
        <v>31096</v>
      </c>
      <c r="Q2962" s="6">
        <v>22888</v>
      </c>
      <c r="R2962" s="2" t="s">
        <v>601</v>
      </c>
      <c r="S2962" t="s">
        <v>25493</v>
      </c>
    </row>
    <row r="2963" spans="1:19" ht="16.5" customHeight="1">
      <c r="A2963" s="2" t="s">
        <v>15</v>
      </c>
      <c r="B2963" s="2" t="s">
        <v>4942</v>
      </c>
      <c r="C2963" s="2" t="s">
        <v>4943</v>
      </c>
      <c r="D2963" s="2" t="s">
        <v>4944</v>
      </c>
      <c r="E2963" s="2" t="str">
        <f>VLOOKUP(D2963,GOL!B:C,2,FALSE)</f>
        <v>Pembina</v>
      </c>
      <c r="F2963" s="7"/>
      <c r="G2963" s="2" t="s">
        <v>407</v>
      </c>
      <c r="H2963" s="8">
        <v>42634</v>
      </c>
      <c r="I2963" s="2" t="s">
        <v>408</v>
      </c>
      <c r="J2963" s="4">
        <v>42745</v>
      </c>
      <c r="K2963" s="2" t="s">
        <v>600</v>
      </c>
      <c r="L2963" s="2" t="s">
        <v>26</v>
      </c>
      <c r="M2963" s="2" t="s">
        <v>15</v>
      </c>
      <c r="N2963" s="2" t="s">
        <v>15</v>
      </c>
      <c r="O2963" s="2" t="s">
        <v>1471</v>
      </c>
      <c r="P2963" s="12"/>
      <c r="Q2963" s="6">
        <v>23296</v>
      </c>
      <c r="R2963" s="2" t="s">
        <v>601</v>
      </c>
      <c r="S2963" t="s">
        <v>25493</v>
      </c>
    </row>
    <row r="2964" spans="1:19" ht="16.5" customHeight="1">
      <c r="A2964" s="2" t="s">
        <v>5743</v>
      </c>
      <c r="B2964" s="2" t="s">
        <v>5744</v>
      </c>
      <c r="C2964" s="2" t="s">
        <v>5745</v>
      </c>
      <c r="D2964" s="2" t="s">
        <v>4944</v>
      </c>
      <c r="E2964" s="2" t="str">
        <f>VLOOKUP(D2964,GOL!B:C,2,FALSE)</f>
        <v>Pembina</v>
      </c>
      <c r="F2964" s="3">
        <v>39904</v>
      </c>
      <c r="G2964" s="2" t="s">
        <v>15</v>
      </c>
      <c r="H2964" s="5"/>
      <c r="I2964" s="2" t="s">
        <v>15</v>
      </c>
      <c r="J2964" s="4">
        <v>39904</v>
      </c>
      <c r="K2964" s="2" t="s">
        <v>600</v>
      </c>
      <c r="L2964" s="2" t="s">
        <v>26</v>
      </c>
      <c r="M2964" s="2" t="s">
        <v>15</v>
      </c>
      <c r="N2964" s="2" t="s">
        <v>15</v>
      </c>
      <c r="O2964" s="2" t="s">
        <v>155</v>
      </c>
      <c r="P2964" s="12"/>
      <c r="Q2964" s="6">
        <v>20945</v>
      </c>
      <c r="R2964" s="2" t="s">
        <v>601</v>
      </c>
      <c r="S2964" t="s">
        <v>28841</v>
      </c>
    </row>
    <row r="2965" spans="1:19" ht="16.5" customHeight="1">
      <c r="A2965" s="2" t="s">
        <v>8795</v>
      </c>
      <c r="B2965" s="2" t="s">
        <v>8796</v>
      </c>
      <c r="C2965" s="2" t="s">
        <v>8797</v>
      </c>
      <c r="D2965" s="2" t="s">
        <v>8369</v>
      </c>
      <c r="E2965" s="2" t="str">
        <f>VLOOKUP(D2965,GOL!B:C,2,FALSE)</f>
        <v>Penata Tk. I</v>
      </c>
      <c r="F2965" s="3">
        <v>40452</v>
      </c>
      <c r="G2965" s="2" t="s">
        <v>15</v>
      </c>
      <c r="H2965" s="5"/>
      <c r="I2965" s="2" t="s">
        <v>320</v>
      </c>
      <c r="J2965" s="7"/>
      <c r="K2965" s="2" t="s">
        <v>600</v>
      </c>
      <c r="L2965" s="2" t="s">
        <v>26</v>
      </c>
      <c r="M2965" s="2" t="s">
        <v>15</v>
      </c>
      <c r="N2965" s="2" t="s">
        <v>15</v>
      </c>
      <c r="O2965" s="2" t="s">
        <v>346</v>
      </c>
      <c r="P2965" s="9">
        <v>39082</v>
      </c>
      <c r="Q2965" s="6">
        <v>22659</v>
      </c>
      <c r="R2965" s="2" t="s">
        <v>601</v>
      </c>
      <c r="S2965" t="s">
        <v>25493</v>
      </c>
    </row>
    <row r="2966" spans="1:19" ht="16.5" customHeight="1">
      <c r="A2966" s="2" t="s">
        <v>9187</v>
      </c>
      <c r="B2966" s="2" t="s">
        <v>9188</v>
      </c>
      <c r="C2966" s="2" t="s">
        <v>9189</v>
      </c>
      <c r="D2966" s="2" t="s">
        <v>8369</v>
      </c>
      <c r="E2966" s="2" t="str">
        <f>VLOOKUP(D2966,GOL!B:C,2,FALSE)</f>
        <v>Penata Tk. I</v>
      </c>
      <c r="F2966" s="3">
        <v>41000</v>
      </c>
      <c r="G2966" s="2" t="s">
        <v>15</v>
      </c>
      <c r="H2966" s="5"/>
      <c r="I2966" s="2" t="s">
        <v>15</v>
      </c>
      <c r="J2966" s="4">
        <v>41000</v>
      </c>
      <c r="K2966" s="2" t="s">
        <v>600</v>
      </c>
      <c r="L2966" s="2" t="s">
        <v>26</v>
      </c>
      <c r="M2966" s="2" t="s">
        <v>15</v>
      </c>
      <c r="N2966" s="2" t="s">
        <v>15</v>
      </c>
      <c r="O2966" s="2" t="s">
        <v>5718</v>
      </c>
      <c r="P2966" s="9">
        <v>38352</v>
      </c>
      <c r="Q2966" s="6">
        <v>24327</v>
      </c>
      <c r="R2966" s="2" t="s">
        <v>601</v>
      </c>
      <c r="S2966" t="s">
        <v>25493</v>
      </c>
    </row>
    <row r="2967" spans="1:19" ht="16.5" customHeight="1">
      <c r="A2967" s="2" t="s">
        <v>14041</v>
      </c>
      <c r="B2967" s="2" t="s">
        <v>14042</v>
      </c>
      <c r="C2967" s="2" t="s">
        <v>14043</v>
      </c>
      <c r="D2967" s="2" t="s">
        <v>13178</v>
      </c>
      <c r="E2967" s="2" t="str">
        <f>VLOOKUP(D2967,GOL!B:C,2,FALSE)</f>
        <v>Penata Muda Tk. I</v>
      </c>
      <c r="F2967" s="3">
        <v>41365</v>
      </c>
      <c r="G2967" s="2" t="s">
        <v>15</v>
      </c>
      <c r="H2967" s="5"/>
      <c r="I2967" s="2" t="s">
        <v>320</v>
      </c>
      <c r="J2967" s="7"/>
      <c r="K2967" s="2" t="s">
        <v>600</v>
      </c>
      <c r="L2967" s="2" t="s">
        <v>26</v>
      </c>
      <c r="M2967" s="2" t="s">
        <v>15</v>
      </c>
      <c r="N2967" s="2" t="s">
        <v>15</v>
      </c>
      <c r="O2967" s="2" t="s">
        <v>4822</v>
      </c>
      <c r="P2967" s="9">
        <v>36088</v>
      </c>
      <c r="Q2967" s="6">
        <v>27703</v>
      </c>
      <c r="R2967" s="2" t="s">
        <v>601</v>
      </c>
      <c r="S2967" t="s">
        <v>25493</v>
      </c>
    </row>
    <row r="2968" spans="1:19" ht="16.5" customHeight="1">
      <c r="A2968" s="2" t="s">
        <v>14382</v>
      </c>
      <c r="B2968" s="2" t="s">
        <v>14383</v>
      </c>
      <c r="C2968" s="2" t="s">
        <v>14384</v>
      </c>
      <c r="D2968" s="2" t="s">
        <v>13178</v>
      </c>
      <c r="E2968" s="2" t="str">
        <f>VLOOKUP(D2968,GOL!B:C,2,FALSE)</f>
        <v>Penata Muda Tk. I</v>
      </c>
      <c r="F2968" s="3">
        <v>41548</v>
      </c>
      <c r="G2968" s="2" t="s">
        <v>15</v>
      </c>
      <c r="H2968" s="5"/>
      <c r="I2968" s="2" t="s">
        <v>15</v>
      </c>
      <c r="J2968" s="4">
        <v>40452</v>
      </c>
      <c r="K2968" s="2" t="s">
        <v>600</v>
      </c>
      <c r="L2968" s="2" t="s">
        <v>26</v>
      </c>
      <c r="M2968" s="2" t="s">
        <v>15</v>
      </c>
      <c r="N2968" s="2" t="s">
        <v>15</v>
      </c>
      <c r="O2968" s="2" t="s">
        <v>5718</v>
      </c>
      <c r="P2968" s="9">
        <v>38169</v>
      </c>
      <c r="Q2968" s="6">
        <v>24252</v>
      </c>
      <c r="R2968" s="2" t="s">
        <v>601</v>
      </c>
      <c r="S2968" t="s">
        <v>28812</v>
      </c>
    </row>
    <row r="2969" spans="1:19" ht="16.5" customHeight="1">
      <c r="A2969" s="2" t="s">
        <v>15285</v>
      </c>
      <c r="B2969" s="2" t="s">
        <v>15286</v>
      </c>
      <c r="C2969" s="2" t="s">
        <v>15287</v>
      </c>
      <c r="D2969" s="2" t="s">
        <v>13178</v>
      </c>
      <c r="E2969" s="2" t="str">
        <f>VLOOKUP(D2969,GOL!B:C,2,FALSE)</f>
        <v>Penata Muda Tk. I</v>
      </c>
      <c r="F2969" s="3">
        <v>42095</v>
      </c>
      <c r="G2969" s="2" t="s">
        <v>15</v>
      </c>
      <c r="H2969" s="5"/>
      <c r="I2969" s="2" t="s">
        <v>15</v>
      </c>
      <c r="J2969" s="4">
        <v>42095</v>
      </c>
      <c r="K2969" s="2" t="s">
        <v>600</v>
      </c>
      <c r="L2969" s="2" t="s">
        <v>26</v>
      </c>
      <c r="M2969" s="2" t="s">
        <v>15</v>
      </c>
      <c r="N2969" s="2" t="s">
        <v>15</v>
      </c>
      <c r="O2969" s="2" t="s">
        <v>611</v>
      </c>
      <c r="P2969" s="9">
        <v>36160</v>
      </c>
      <c r="Q2969" s="6">
        <v>27745</v>
      </c>
      <c r="R2969" s="2" t="s">
        <v>601</v>
      </c>
      <c r="S2969" t="s">
        <v>28839</v>
      </c>
    </row>
    <row r="2970" spans="1:19" ht="16.5" customHeight="1">
      <c r="A2970" s="2" t="s">
        <v>15723</v>
      </c>
      <c r="B2970" s="2" t="s">
        <v>15724</v>
      </c>
      <c r="C2970" s="2" t="s">
        <v>15725</v>
      </c>
      <c r="D2970" s="2" t="s">
        <v>15595</v>
      </c>
      <c r="E2970" s="2" t="str">
        <f>VLOOKUP(D2970,GOL!B:C,2,FALSE)</f>
        <v>Penata Muda</v>
      </c>
      <c r="F2970" s="3">
        <v>41000</v>
      </c>
      <c r="G2970" s="2" t="s">
        <v>15</v>
      </c>
      <c r="H2970" s="5"/>
      <c r="I2970" s="2" t="s">
        <v>15</v>
      </c>
      <c r="J2970" s="4">
        <v>41000</v>
      </c>
      <c r="K2970" s="2" t="s">
        <v>600</v>
      </c>
      <c r="L2970" s="2" t="s">
        <v>26</v>
      </c>
      <c r="M2970" s="2" t="s">
        <v>15</v>
      </c>
      <c r="N2970" s="2" t="s">
        <v>15</v>
      </c>
      <c r="O2970" s="2" t="s">
        <v>155</v>
      </c>
      <c r="P2970" s="9">
        <v>38717</v>
      </c>
      <c r="Q2970" s="6">
        <v>27638</v>
      </c>
      <c r="R2970" s="2" t="s">
        <v>601</v>
      </c>
      <c r="S2970" t="s">
        <v>25493</v>
      </c>
    </row>
    <row r="2971" spans="1:19" ht="16.5" customHeight="1">
      <c r="A2971" s="2" t="s">
        <v>16004</v>
      </c>
      <c r="B2971" s="2" t="s">
        <v>16005</v>
      </c>
      <c r="C2971" s="2" t="s">
        <v>16006</v>
      </c>
      <c r="D2971" s="2" t="s">
        <v>15595</v>
      </c>
      <c r="E2971" s="2" t="str">
        <f>VLOOKUP(D2971,GOL!B:C,2,FALSE)</f>
        <v>Penata Muda</v>
      </c>
      <c r="F2971" s="3">
        <v>41548</v>
      </c>
      <c r="G2971" s="2" t="s">
        <v>15</v>
      </c>
      <c r="H2971" s="5"/>
      <c r="I2971" s="2" t="s">
        <v>15</v>
      </c>
      <c r="J2971" s="4">
        <v>40634</v>
      </c>
      <c r="K2971" s="2" t="s">
        <v>600</v>
      </c>
      <c r="L2971" s="2" t="s">
        <v>26</v>
      </c>
      <c r="M2971" s="2" t="s">
        <v>15</v>
      </c>
      <c r="N2971" s="2" t="s">
        <v>15</v>
      </c>
      <c r="O2971" s="2" t="s">
        <v>5718</v>
      </c>
      <c r="P2971" s="9">
        <v>38566</v>
      </c>
      <c r="Q2971" s="6">
        <v>24598</v>
      </c>
      <c r="R2971" s="2" t="s">
        <v>601</v>
      </c>
      <c r="S2971" t="s">
        <v>25493</v>
      </c>
    </row>
    <row r="2972" spans="1:19" ht="16.5" customHeight="1">
      <c r="A2972" s="2" t="s">
        <v>17334</v>
      </c>
      <c r="B2972" s="2" t="s">
        <v>17335</v>
      </c>
      <c r="C2972" s="2" t="s">
        <v>2845</v>
      </c>
      <c r="D2972" s="2" t="s">
        <v>17127</v>
      </c>
      <c r="E2972" s="2" t="str">
        <f>VLOOKUP(D2972,GOL!B:C,2,FALSE)</f>
        <v>Pengatur Tk. I</v>
      </c>
      <c r="F2972" s="3">
        <v>41365</v>
      </c>
      <c r="G2972" s="2" t="s">
        <v>15</v>
      </c>
      <c r="H2972" s="5"/>
      <c r="I2972" s="2" t="s">
        <v>15</v>
      </c>
      <c r="J2972" s="4">
        <v>40452</v>
      </c>
      <c r="K2972" s="2" t="s">
        <v>600</v>
      </c>
      <c r="L2972" s="2" t="s">
        <v>26</v>
      </c>
      <c r="M2972" s="2" t="s">
        <v>15</v>
      </c>
      <c r="N2972" s="2" t="s">
        <v>15</v>
      </c>
      <c r="O2972" s="2" t="s">
        <v>628</v>
      </c>
      <c r="P2972" s="9">
        <v>32283</v>
      </c>
      <c r="Q2972" s="6">
        <v>25637</v>
      </c>
      <c r="R2972" s="2" t="s">
        <v>601</v>
      </c>
      <c r="S2972" t="s">
        <v>25493</v>
      </c>
    </row>
    <row r="2973" spans="1:19" ht="16.5" customHeight="1">
      <c r="A2973" s="2" t="s">
        <v>17441</v>
      </c>
      <c r="B2973" s="2" t="s">
        <v>17442</v>
      </c>
      <c r="C2973" s="2" t="s">
        <v>17443</v>
      </c>
      <c r="D2973" s="2" t="s">
        <v>17127</v>
      </c>
      <c r="E2973" s="2" t="str">
        <f>VLOOKUP(D2973,GOL!B:C,2,FALSE)</f>
        <v>Pengatur Tk. I</v>
      </c>
      <c r="F2973" s="3">
        <v>41730</v>
      </c>
      <c r="G2973" s="2" t="s">
        <v>15</v>
      </c>
      <c r="H2973" s="7"/>
      <c r="I2973" s="2" t="s">
        <v>320</v>
      </c>
      <c r="J2973" s="7"/>
      <c r="K2973" s="2" t="s">
        <v>600</v>
      </c>
      <c r="L2973" s="2" t="s">
        <v>26</v>
      </c>
      <c r="M2973" s="2" t="s">
        <v>15</v>
      </c>
      <c r="N2973" s="2" t="s">
        <v>15</v>
      </c>
      <c r="O2973" s="2" t="s">
        <v>10083</v>
      </c>
      <c r="P2973" s="9">
        <v>29361</v>
      </c>
      <c r="Q2973" s="6">
        <v>22190</v>
      </c>
      <c r="R2973" s="2" t="s">
        <v>601</v>
      </c>
      <c r="S2973" t="s">
        <v>28841</v>
      </c>
    </row>
    <row r="2974" spans="1:19" ht="16.5" customHeight="1">
      <c r="A2974" s="2" t="s">
        <v>18536</v>
      </c>
      <c r="B2974" s="2" t="s">
        <v>18537</v>
      </c>
      <c r="C2974" s="2" t="s">
        <v>1609</v>
      </c>
      <c r="D2974" s="2" t="s">
        <v>17772</v>
      </c>
      <c r="E2974" s="2" t="str">
        <f>VLOOKUP(D2974,GOL!B:C,2,FALSE)</f>
        <v>Pengatur</v>
      </c>
      <c r="F2974" s="3">
        <v>41365</v>
      </c>
      <c r="G2974" s="2" t="s">
        <v>15</v>
      </c>
      <c r="H2974" s="7"/>
      <c r="I2974" s="2" t="s">
        <v>15</v>
      </c>
      <c r="J2974" s="4">
        <v>40452</v>
      </c>
      <c r="K2974" s="2" t="s">
        <v>600</v>
      </c>
      <c r="L2974" s="2" t="s">
        <v>26</v>
      </c>
      <c r="M2974" s="2" t="s">
        <v>15</v>
      </c>
      <c r="N2974" s="2" t="s">
        <v>15</v>
      </c>
      <c r="O2974" s="2" t="s">
        <v>5393</v>
      </c>
      <c r="P2974" s="9">
        <v>31525</v>
      </c>
      <c r="Q2974" s="6">
        <v>24642</v>
      </c>
      <c r="R2974" s="2" t="s">
        <v>601</v>
      </c>
      <c r="S2974" t="s">
        <v>28812</v>
      </c>
    </row>
    <row r="2975" spans="1:19" ht="16.5" customHeight="1">
      <c r="A2975" s="2" t="s">
        <v>18541</v>
      </c>
      <c r="B2975" s="2" t="s">
        <v>18542</v>
      </c>
      <c r="C2975" s="2" t="s">
        <v>18543</v>
      </c>
      <c r="D2975" s="2" t="s">
        <v>17772</v>
      </c>
      <c r="E2975" s="2" t="str">
        <f>VLOOKUP(D2975,GOL!B:C,2,FALSE)</f>
        <v>Pengatur</v>
      </c>
      <c r="F2975" s="3">
        <v>41365</v>
      </c>
      <c r="G2975" s="2" t="s">
        <v>15</v>
      </c>
      <c r="H2975" s="7"/>
      <c r="I2975" s="2" t="s">
        <v>15</v>
      </c>
      <c r="J2975" s="4">
        <v>40452</v>
      </c>
      <c r="K2975" s="2" t="s">
        <v>600</v>
      </c>
      <c r="L2975" s="2" t="s">
        <v>26</v>
      </c>
      <c r="M2975" s="2" t="s">
        <v>15</v>
      </c>
      <c r="N2975" s="2" t="s">
        <v>15</v>
      </c>
      <c r="O2975" s="2" t="s">
        <v>5393</v>
      </c>
      <c r="P2975" s="9">
        <v>32283</v>
      </c>
      <c r="Q2975" s="6">
        <v>25520</v>
      </c>
      <c r="R2975" s="2" t="s">
        <v>601</v>
      </c>
      <c r="S2975" t="s">
        <v>25493</v>
      </c>
    </row>
    <row r="2976" spans="1:19" ht="16.5" customHeight="1">
      <c r="A2976" s="2" t="s">
        <v>18547</v>
      </c>
      <c r="B2976" s="2" t="s">
        <v>18548</v>
      </c>
      <c r="C2976" s="2" t="s">
        <v>18549</v>
      </c>
      <c r="D2976" s="2" t="s">
        <v>17772</v>
      </c>
      <c r="E2976" s="2" t="str">
        <f>VLOOKUP(D2976,GOL!B:C,2,FALSE)</f>
        <v>Pengatur</v>
      </c>
      <c r="F2976" s="3">
        <v>41365</v>
      </c>
      <c r="G2976" s="2" t="s">
        <v>15</v>
      </c>
      <c r="H2976" s="7"/>
      <c r="I2976" s="2" t="s">
        <v>15</v>
      </c>
      <c r="J2976" s="4">
        <v>40452</v>
      </c>
      <c r="K2976" s="2" t="s">
        <v>600</v>
      </c>
      <c r="L2976" s="2" t="s">
        <v>26</v>
      </c>
      <c r="M2976" s="2" t="s">
        <v>15</v>
      </c>
      <c r="N2976" s="2" t="s">
        <v>15</v>
      </c>
      <c r="O2976" s="2" t="s">
        <v>8834</v>
      </c>
      <c r="P2976" s="9">
        <v>35062</v>
      </c>
      <c r="Q2976" s="6">
        <v>23445</v>
      </c>
      <c r="R2976" s="2" t="s">
        <v>601</v>
      </c>
      <c r="S2976" t="s">
        <v>25493</v>
      </c>
    </row>
    <row r="2977" spans="1:19" ht="16.5" customHeight="1">
      <c r="A2977" s="2" t="s">
        <v>18550</v>
      </c>
      <c r="B2977" s="2" t="s">
        <v>18551</v>
      </c>
      <c r="C2977" s="2" t="s">
        <v>18552</v>
      </c>
      <c r="D2977" s="2" t="s">
        <v>17772</v>
      </c>
      <c r="E2977" s="2" t="str">
        <f>VLOOKUP(D2977,GOL!B:C,2,FALSE)</f>
        <v>Pengatur</v>
      </c>
      <c r="F2977" s="3">
        <v>41365</v>
      </c>
      <c r="G2977" s="2" t="s">
        <v>15</v>
      </c>
      <c r="H2977" s="7"/>
      <c r="I2977" s="2" t="s">
        <v>15</v>
      </c>
      <c r="J2977" s="4">
        <v>40452</v>
      </c>
      <c r="K2977" s="2" t="s">
        <v>600</v>
      </c>
      <c r="L2977" s="2" t="s">
        <v>26</v>
      </c>
      <c r="M2977" s="2" t="s">
        <v>15</v>
      </c>
      <c r="N2977" s="2" t="s">
        <v>15</v>
      </c>
      <c r="O2977" s="2" t="s">
        <v>8834</v>
      </c>
      <c r="P2977" s="9">
        <v>32641</v>
      </c>
      <c r="Q2977" s="6">
        <v>22746</v>
      </c>
      <c r="R2977" s="2" t="s">
        <v>601</v>
      </c>
      <c r="S2977" t="s">
        <v>25493</v>
      </c>
    </row>
    <row r="2978" spans="1:19" ht="16.5" customHeight="1">
      <c r="A2978" s="2" t="s">
        <v>18553</v>
      </c>
      <c r="B2978" s="2" t="s">
        <v>18554</v>
      </c>
      <c r="C2978" s="2" t="s">
        <v>17201</v>
      </c>
      <c r="D2978" s="2" t="s">
        <v>17772</v>
      </c>
      <c r="E2978" s="2" t="str">
        <f>VLOOKUP(D2978,GOL!B:C,2,FALSE)</f>
        <v>Pengatur</v>
      </c>
      <c r="F2978" s="3">
        <v>41365</v>
      </c>
      <c r="G2978" s="2" t="s">
        <v>15</v>
      </c>
      <c r="H2978" s="7"/>
      <c r="I2978" s="2" t="s">
        <v>15</v>
      </c>
      <c r="J2978" s="4">
        <v>40452</v>
      </c>
      <c r="K2978" s="2" t="s">
        <v>600</v>
      </c>
      <c r="L2978" s="2" t="s">
        <v>26</v>
      </c>
      <c r="M2978" s="2" t="s">
        <v>15</v>
      </c>
      <c r="N2978" s="2" t="s">
        <v>15</v>
      </c>
      <c r="O2978" s="2" t="s">
        <v>8834</v>
      </c>
      <c r="P2978" s="9">
        <v>32641</v>
      </c>
      <c r="Q2978" s="6">
        <v>23138</v>
      </c>
      <c r="R2978" s="2" t="s">
        <v>601</v>
      </c>
      <c r="S2978" t="s">
        <v>25493</v>
      </c>
    </row>
    <row r="2979" spans="1:19" ht="16.5" customHeight="1">
      <c r="A2979" s="2" t="s">
        <v>19604</v>
      </c>
      <c r="B2979" s="2" t="s">
        <v>19605</v>
      </c>
      <c r="C2979" s="2" t="s">
        <v>19606</v>
      </c>
      <c r="D2979" s="2" t="s">
        <v>17772</v>
      </c>
      <c r="E2979" s="2" t="str">
        <f>VLOOKUP(D2979,GOL!B:C,2,FALSE)</f>
        <v>Pengatur</v>
      </c>
      <c r="F2979" s="3">
        <v>42095</v>
      </c>
      <c r="G2979" s="2" t="s">
        <v>15</v>
      </c>
      <c r="H2979" s="7"/>
      <c r="I2979" s="2" t="s">
        <v>320</v>
      </c>
      <c r="J2979" s="7"/>
      <c r="K2979" s="2" t="s">
        <v>600</v>
      </c>
      <c r="L2979" s="2" t="s">
        <v>26</v>
      </c>
      <c r="M2979" s="2" t="s">
        <v>15</v>
      </c>
      <c r="N2979" s="2" t="s">
        <v>15</v>
      </c>
      <c r="O2979" s="2" t="s">
        <v>9397</v>
      </c>
      <c r="P2979" s="9">
        <v>32283</v>
      </c>
      <c r="Q2979" s="6">
        <v>25017</v>
      </c>
      <c r="R2979" s="2" t="s">
        <v>601</v>
      </c>
      <c r="S2979" t="s">
        <v>25493</v>
      </c>
    </row>
    <row r="2980" spans="1:19" ht="16.5" customHeight="1">
      <c r="A2980" s="2" t="s">
        <v>22684</v>
      </c>
      <c r="B2980" s="2" t="s">
        <v>22685</v>
      </c>
      <c r="C2980" s="2" t="s">
        <v>22686</v>
      </c>
      <c r="D2980" s="2" t="s">
        <v>21846</v>
      </c>
      <c r="E2980" s="2" t="str">
        <f>VLOOKUP(D2980,GOL!B:C,2,FALSE)</f>
        <v>Pengatur Muda Tk.I</v>
      </c>
      <c r="F2980" s="3">
        <v>41730</v>
      </c>
      <c r="G2980" s="2" t="s">
        <v>15</v>
      </c>
      <c r="H2980" s="7"/>
      <c r="I2980" s="2" t="s">
        <v>320</v>
      </c>
      <c r="J2980" s="7"/>
      <c r="K2980" s="2" t="s">
        <v>600</v>
      </c>
      <c r="L2980" s="2" t="s">
        <v>26</v>
      </c>
      <c r="M2980" s="2" t="s">
        <v>15</v>
      </c>
      <c r="N2980" s="2" t="s">
        <v>15</v>
      </c>
      <c r="O2980" s="2" t="s">
        <v>8804</v>
      </c>
      <c r="P2980" s="12"/>
      <c r="Q2980" s="6">
        <v>30220</v>
      </c>
      <c r="R2980" s="2" t="s">
        <v>601</v>
      </c>
      <c r="S2980" t="s">
        <v>25493</v>
      </c>
    </row>
    <row r="2981" spans="1:19" ht="16.5" customHeight="1">
      <c r="A2981" s="2" t="s">
        <v>8790</v>
      </c>
      <c r="B2981" s="2" t="s">
        <v>8791</v>
      </c>
      <c r="C2981" s="2" t="s">
        <v>8792</v>
      </c>
      <c r="D2981" s="2" t="s">
        <v>8369</v>
      </c>
      <c r="E2981" s="2" t="str">
        <f>VLOOKUP(D2981,GOL!B:C,2,FALSE)</f>
        <v>Penata Tk. I</v>
      </c>
      <c r="F2981" s="3">
        <v>40452</v>
      </c>
      <c r="G2981" s="2" t="s">
        <v>7491</v>
      </c>
      <c r="H2981" s="4">
        <v>40039</v>
      </c>
      <c r="I2981" s="2" t="s">
        <v>5826</v>
      </c>
      <c r="J2981" s="4">
        <v>42745</v>
      </c>
      <c r="K2981" s="2" t="s">
        <v>8793</v>
      </c>
      <c r="L2981" s="2" t="s">
        <v>26</v>
      </c>
      <c r="M2981" s="2" t="s">
        <v>288</v>
      </c>
      <c r="N2981" s="2" t="s">
        <v>5841</v>
      </c>
      <c r="O2981" s="2" t="s">
        <v>346</v>
      </c>
      <c r="P2981" s="9">
        <v>39082</v>
      </c>
      <c r="Q2981" s="6">
        <v>22392</v>
      </c>
      <c r="R2981" s="2" t="s">
        <v>8794</v>
      </c>
      <c r="S2981" t="s">
        <v>25493</v>
      </c>
    </row>
    <row r="2982" spans="1:19" ht="16.5" customHeight="1">
      <c r="A2982" s="2" t="s">
        <v>15987</v>
      </c>
      <c r="B2982" s="2" t="s">
        <v>15988</v>
      </c>
      <c r="C2982" s="2" t="s">
        <v>15989</v>
      </c>
      <c r="D2982" s="2" t="s">
        <v>15595</v>
      </c>
      <c r="E2982" s="2" t="str">
        <f>VLOOKUP(D2982,GOL!B:C,2,FALSE)</f>
        <v>Penata Muda</v>
      </c>
      <c r="F2982" s="3">
        <v>41548</v>
      </c>
      <c r="G2982" s="2" t="s">
        <v>15</v>
      </c>
      <c r="H2982" s="7"/>
      <c r="I2982" s="2" t="s">
        <v>15</v>
      </c>
      <c r="J2982" s="4">
        <v>40452</v>
      </c>
      <c r="K2982" s="2" t="s">
        <v>15990</v>
      </c>
      <c r="L2982" s="2" t="s">
        <v>26</v>
      </c>
      <c r="M2982" s="2" t="s">
        <v>15</v>
      </c>
      <c r="N2982" s="2" t="s">
        <v>15</v>
      </c>
      <c r="O2982" s="2" t="s">
        <v>161</v>
      </c>
      <c r="P2982" s="9">
        <v>38352</v>
      </c>
      <c r="Q2982" s="6">
        <v>25995</v>
      </c>
      <c r="R2982" s="2" t="s">
        <v>15991</v>
      </c>
      <c r="S2982" t="s">
        <v>25493</v>
      </c>
    </row>
    <row r="2983" spans="1:19" ht="16.5" customHeight="1">
      <c r="A2983" s="2" t="s">
        <v>18830</v>
      </c>
      <c r="B2983" s="2" t="s">
        <v>18831</v>
      </c>
      <c r="C2983" s="2" t="s">
        <v>18832</v>
      </c>
      <c r="D2983" s="2" t="s">
        <v>17772</v>
      </c>
      <c r="E2983" s="2" t="str">
        <f>VLOOKUP(D2983,GOL!B:C,2,FALSE)</f>
        <v>Pengatur</v>
      </c>
      <c r="F2983" s="3">
        <v>41548</v>
      </c>
      <c r="G2983" s="2" t="s">
        <v>15</v>
      </c>
      <c r="H2983" s="7"/>
      <c r="I2983" s="2" t="s">
        <v>15</v>
      </c>
      <c r="J2983" s="7"/>
      <c r="K2983" s="2" t="s">
        <v>15990</v>
      </c>
      <c r="L2983" s="2" t="s">
        <v>26</v>
      </c>
      <c r="M2983" s="2" t="s">
        <v>15</v>
      </c>
      <c r="N2983" s="2" t="s">
        <v>15</v>
      </c>
      <c r="O2983" s="2" t="s">
        <v>5718</v>
      </c>
      <c r="P2983" s="9">
        <v>38563</v>
      </c>
      <c r="Q2983" s="6">
        <v>29066</v>
      </c>
      <c r="R2983" s="2" t="s">
        <v>15991</v>
      </c>
      <c r="S2983" t="s">
        <v>28813</v>
      </c>
    </row>
    <row r="2984" spans="1:19" ht="16.5" customHeight="1">
      <c r="A2984" s="2" t="s">
        <v>2254</v>
      </c>
      <c r="B2984" s="2" t="s">
        <v>2255</v>
      </c>
      <c r="C2984" s="2" t="s">
        <v>2256</v>
      </c>
      <c r="D2984" s="2" t="s">
        <v>312</v>
      </c>
      <c r="E2984" s="2" t="str">
        <f>VLOOKUP(D2984,GOL!B:C,2,FALSE)</f>
        <v>Pembina Tk. I</v>
      </c>
      <c r="F2984" s="3">
        <v>41183</v>
      </c>
      <c r="G2984" s="2" t="s">
        <v>15</v>
      </c>
      <c r="H2984" s="7"/>
      <c r="I2984" s="2" t="s">
        <v>15</v>
      </c>
      <c r="J2984" s="4">
        <v>41183</v>
      </c>
      <c r="K2984" s="2" t="s">
        <v>2257</v>
      </c>
      <c r="L2984" s="2" t="s">
        <v>26</v>
      </c>
      <c r="M2984" s="2" t="s">
        <v>15</v>
      </c>
      <c r="N2984" s="2" t="s">
        <v>15</v>
      </c>
      <c r="O2984" s="2" t="s">
        <v>161</v>
      </c>
      <c r="P2984" s="9">
        <v>30316</v>
      </c>
      <c r="Q2984" s="6">
        <v>23122</v>
      </c>
      <c r="R2984" s="2" t="s">
        <v>2258</v>
      </c>
      <c r="S2984" t="s">
        <v>25493</v>
      </c>
    </row>
    <row r="2985" spans="1:19" ht="16.5" customHeight="1">
      <c r="A2985" s="2" t="s">
        <v>4443</v>
      </c>
      <c r="B2985" s="2" t="s">
        <v>4444</v>
      </c>
      <c r="C2985" s="2" t="s">
        <v>4445</v>
      </c>
      <c r="D2985" s="2" t="s">
        <v>312</v>
      </c>
      <c r="E2985" s="2" t="str">
        <f>VLOOKUP(D2985,GOL!B:C,2,FALSE)</f>
        <v>Pembina Tk. I</v>
      </c>
      <c r="F2985" s="3">
        <v>42095</v>
      </c>
      <c r="G2985" s="2" t="s">
        <v>15</v>
      </c>
      <c r="H2985" s="7"/>
      <c r="I2985" s="2" t="s">
        <v>15</v>
      </c>
      <c r="J2985" s="4">
        <v>42095</v>
      </c>
      <c r="K2985" s="2" t="s">
        <v>2257</v>
      </c>
      <c r="L2985" s="2" t="s">
        <v>26</v>
      </c>
      <c r="M2985" s="2" t="s">
        <v>15</v>
      </c>
      <c r="N2985" s="2" t="s">
        <v>15</v>
      </c>
      <c r="O2985" s="2" t="s">
        <v>3453</v>
      </c>
      <c r="P2985" s="9">
        <v>37621</v>
      </c>
      <c r="Q2985" s="6">
        <v>24031</v>
      </c>
      <c r="R2985" s="2" t="s">
        <v>2258</v>
      </c>
      <c r="S2985" t="s">
        <v>25493</v>
      </c>
    </row>
    <row r="2986" spans="1:19" ht="16.5" customHeight="1">
      <c r="A2986" s="2" t="s">
        <v>5683</v>
      </c>
      <c r="B2986" s="2" t="s">
        <v>5684</v>
      </c>
      <c r="C2986" s="2" t="s">
        <v>5685</v>
      </c>
      <c r="D2986" s="2" t="s">
        <v>4944</v>
      </c>
      <c r="E2986" s="2" t="str">
        <f>VLOOKUP(D2986,GOL!B:C,2,FALSE)</f>
        <v>Pembina</v>
      </c>
      <c r="F2986" s="3">
        <v>39722</v>
      </c>
      <c r="G2986" s="2" t="s">
        <v>15</v>
      </c>
      <c r="H2986" s="7"/>
      <c r="I2986" s="2" t="s">
        <v>15</v>
      </c>
      <c r="J2986" s="4">
        <v>39722</v>
      </c>
      <c r="K2986" s="2" t="s">
        <v>2257</v>
      </c>
      <c r="L2986" s="2" t="s">
        <v>26</v>
      </c>
      <c r="M2986" s="2" t="s">
        <v>15</v>
      </c>
      <c r="N2986" s="2" t="s">
        <v>15</v>
      </c>
      <c r="O2986" s="2" t="s">
        <v>663</v>
      </c>
      <c r="P2986" s="9">
        <v>37621</v>
      </c>
      <c r="Q2986" s="6">
        <v>23756</v>
      </c>
      <c r="R2986" s="2" t="s">
        <v>2258</v>
      </c>
      <c r="S2986" t="s">
        <v>25493</v>
      </c>
    </row>
    <row r="2987" spans="1:19" ht="16.5" customHeight="1">
      <c r="A2987" s="2" t="s">
        <v>6154</v>
      </c>
      <c r="B2987" s="2" t="s">
        <v>6155</v>
      </c>
      <c r="C2987" s="2" t="s">
        <v>6156</v>
      </c>
      <c r="D2987" s="2" t="s">
        <v>4944</v>
      </c>
      <c r="E2987" s="2" t="str">
        <f>VLOOKUP(D2987,GOL!B:C,2,FALSE)</f>
        <v>Pembina</v>
      </c>
      <c r="F2987" s="3">
        <v>40269</v>
      </c>
      <c r="G2987" s="2" t="s">
        <v>15</v>
      </c>
      <c r="H2987" s="7"/>
      <c r="I2987" s="2" t="s">
        <v>15</v>
      </c>
      <c r="J2987" s="4">
        <v>40269</v>
      </c>
      <c r="K2987" s="2" t="s">
        <v>2257</v>
      </c>
      <c r="L2987" s="2" t="s">
        <v>26</v>
      </c>
      <c r="M2987" s="2" t="s">
        <v>15</v>
      </c>
      <c r="N2987" s="2" t="s">
        <v>15</v>
      </c>
      <c r="O2987" s="2" t="s">
        <v>1287</v>
      </c>
      <c r="P2987" s="9">
        <v>35430</v>
      </c>
      <c r="Q2987" s="6">
        <v>24567</v>
      </c>
      <c r="R2987" s="2" t="s">
        <v>2258</v>
      </c>
      <c r="S2987" t="s">
        <v>28891</v>
      </c>
    </row>
    <row r="2988" spans="1:19" ht="16.5" customHeight="1">
      <c r="A2988" s="2" t="s">
        <v>14416</v>
      </c>
      <c r="B2988" s="2" t="s">
        <v>14417</v>
      </c>
      <c r="C2988" s="2" t="s">
        <v>14418</v>
      </c>
      <c r="D2988" s="2" t="s">
        <v>13178</v>
      </c>
      <c r="E2988" s="2" t="str">
        <f>VLOOKUP(D2988,GOL!B:C,2,FALSE)</f>
        <v>Penata Muda Tk. I</v>
      </c>
      <c r="F2988" s="3">
        <v>41548</v>
      </c>
      <c r="G2988" s="2" t="s">
        <v>15</v>
      </c>
      <c r="H2988" s="7"/>
      <c r="I2988" s="2" t="s">
        <v>15</v>
      </c>
      <c r="J2988" s="4">
        <v>40634</v>
      </c>
      <c r="K2988" s="2" t="s">
        <v>2257</v>
      </c>
      <c r="L2988" s="2" t="s">
        <v>26</v>
      </c>
      <c r="M2988" s="2" t="s">
        <v>15</v>
      </c>
      <c r="N2988" s="2" t="s">
        <v>15</v>
      </c>
      <c r="O2988" s="2" t="s">
        <v>155</v>
      </c>
      <c r="P2988" s="9">
        <v>35430</v>
      </c>
      <c r="Q2988" s="6">
        <v>27410</v>
      </c>
      <c r="R2988" s="2" t="s">
        <v>2258</v>
      </c>
      <c r="S2988" t="s">
        <v>25493</v>
      </c>
    </row>
    <row r="2989" spans="1:19" ht="16.5" customHeight="1">
      <c r="A2989" s="2" t="s">
        <v>15195</v>
      </c>
      <c r="B2989" s="2" t="s">
        <v>15196</v>
      </c>
      <c r="C2989" s="2" t="s">
        <v>15197</v>
      </c>
      <c r="D2989" s="2" t="s">
        <v>13178</v>
      </c>
      <c r="E2989" s="2" t="str">
        <f>VLOOKUP(D2989,GOL!B:C,2,FALSE)</f>
        <v>Penata Muda Tk. I</v>
      </c>
      <c r="F2989" s="3">
        <v>42095</v>
      </c>
      <c r="G2989" s="2" t="s">
        <v>15</v>
      </c>
      <c r="H2989" s="7"/>
      <c r="I2989" s="2" t="s">
        <v>15</v>
      </c>
      <c r="J2989" s="4">
        <v>42095</v>
      </c>
      <c r="K2989" s="2" t="s">
        <v>2257</v>
      </c>
      <c r="L2989" s="2" t="s">
        <v>26</v>
      </c>
      <c r="M2989" s="2" t="s">
        <v>15</v>
      </c>
      <c r="N2989" s="2" t="s">
        <v>15</v>
      </c>
      <c r="O2989" s="2" t="s">
        <v>2047</v>
      </c>
      <c r="P2989" s="9">
        <v>37621</v>
      </c>
      <c r="Q2989" s="6">
        <v>27920</v>
      </c>
      <c r="R2989" s="2" t="s">
        <v>2258</v>
      </c>
      <c r="S2989" t="s">
        <v>25493</v>
      </c>
    </row>
    <row r="2990" spans="1:19" ht="16.5" customHeight="1">
      <c r="A2990" s="2" t="s">
        <v>19155</v>
      </c>
      <c r="B2990" s="2" t="s">
        <v>19156</v>
      </c>
      <c r="C2990" s="2" t="s">
        <v>19157</v>
      </c>
      <c r="D2990" s="2" t="s">
        <v>17772</v>
      </c>
      <c r="E2990" s="2" t="str">
        <f>VLOOKUP(D2990,GOL!B:C,2,FALSE)</f>
        <v>Pengatur</v>
      </c>
      <c r="F2990" s="3">
        <v>41548</v>
      </c>
      <c r="G2990" s="2" t="s">
        <v>15</v>
      </c>
      <c r="H2990" s="7"/>
      <c r="I2990" s="2" t="s">
        <v>15</v>
      </c>
      <c r="J2990" s="4">
        <v>40634</v>
      </c>
      <c r="K2990" s="2" t="s">
        <v>2257</v>
      </c>
      <c r="L2990" s="2" t="s">
        <v>26</v>
      </c>
      <c r="M2990" s="2" t="s">
        <v>15</v>
      </c>
      <c r="N2990" s="2" t="s">
        <v>15</v>
      </c>
      <c r="O2990" s="2" t="s">
        <v>9397</v>
      </c>
      <c r="P2990" s="9">
        <v>35938</v>
      </c>
      <c r="Q2990" s="6">
        <v>29171</v>
      </c>
      <c r="R2990" s="2" t="s">
        <v>2258</v>
      </c>
      <c r="S2990" t="s">
        <v>25493</v>
      </c>
    </row>
    <row r="2991" spans="1:19" ht="16.5" customHeight="1">
      <c r="A2991" s="2" t="s">
        <v>391</v>
      </c>
      <c r="B2991" s="2" t="s">
        <v>392</v>
      </c>
      <c r="C2991" s="2" t="s">
        <v>393</v>
      </c>
      <c r="D2991" s="2" t="s">
        <v>312</v>
      </c>
      <c r="E2991" s="2" t="str">
        <f>VLOOKUP(D2991,GOL!B:C,2,FALSE)</f>
        <v>Pembina Tk. I</v>
      </c>
      <c r="F2991" s="3">
        <v>39539</v>
      </c>
      <c r="G2991" s="2" t="s">
        <v>15</v>
      </c>
      <c r="H2991" s="7"/>
      <c r="I2991" s="2" t="s">
        <v>15</v>
      </c>
      <c r="J2991" s="4">
        <v>39539</v>
      </c>
      <c r="K2991" s="2" t="s">
        <v>394</v>
      </c>
      <c r="L2991" s="2" t="s">
        <v>26</v>
      </c>
      <c r="M2991" s="2" t="s">
        <v>15</v>
      </c>
      <c r="N2991" s="2" t="s">
        <v>15</v>
      </c>
      <c r="O2991" s="2" t="s">
        <v>272</v>
      </c>
      <c r="P2991" s="9">
        <v>32508</v>
      </c>
      <c r="Q2991" s="6">
        <v>21228</v>
      </c>
      <c r="R2991" s="2" t="s">
        <v>395</v>
      </c>
      <c r="S2991" t="s">
        <v>25493</v>
      </c>
    </row>
    <row r="2992" spans="1:19" ht="16.5" customHeight="1">
      <c r="A2992" s="2" t="s">
        <v>991</v>
      </c>
      <c r="B2992" s="2" t="s">
        <v>992</v>
      </c>
      <c r="C2992" s="2" t="s">
        <v>993</v>
      </c>
      <c r="D2992" s="2" t="s">
        <v>312</v>
      </c>
      <c r="E2992" s="2" t="str">
        <f>VLOOKUP(D2992,GOL!B:C,2,FALSE)</f>
        <v>Pembina Tk. I</v>
      </c>
      <c r="F2992" s="3">
        <v>40452</v>
      </c>
      <c r="G2992" s="2" t="s">
        <v>15</v>
      </c>
      <c r="H2992" s="7"/>
      <c r="I2992" s="2" t="s">
        <v>15</v>
      </c>
      <c r="J2992" s="4">
        <v>40452</v>
      </c>
      <c r="K2992" s="2" t="s">
        <v>394</v>
      </c>
      <c r="L2992" s="2" t="s">
        <v>26</v>
      </c>
      <c r="M2992" s="2" t="s">
        <v>15</v>
      </c>
      <c r="N2992" s="2" t="s">
        <v>15</v>
      </c>
      <c r="O2992" s="2" t="s">
        <v>213</v>
      </c>
      <c r="P2992" s="9">
        <v>39082</v>
      </c>
      <c r="Q2992" s="6">
        <v>21784</v>
      </c>
      <c r="R2992" s="2" t="s">
        <v>395</v>
      </c>
      <c r="S2992" t="s">
        <v>25493</v>
      </c>
    </row>
    <row r="2993" spans="1:19" ht="16.5" customHeight="1">
      <c r="A2993" s="2" t="s">
        <v>2039</v>
      </c>
      <c r="B2993" s="2" t="s">
        <v>2040</v>
      </c>
      <c r="C2993" s="2" t="s">
        <v>2041</v>
      </c>
      <c r="D2993" s="2" t="s">
        <v>312</v>
      </c>
      <c r="E2993" s="2" t="str">
        <f>VLOOKUP(D2993,GOL!B:C,2,FALSE)</f>
        <v>Pembina Tk. I</v>
      </c>
      <c r="F2993" s="3">
        <v>41183</v>
      </c>
      <c r="G2993" s="2" t="s">
        <v>15</v>
      </c>
      <c r="H2993" s="7"/>
      <c r="I2993" s="2" t="s">
        <v>15</v>
      </c>
      <c r="J2993" s="4">
        <v>41183</v>
      </c>
      <c r="K2993" s="2" t="s">
        <v>394</v>
      </c>
      <c r="L2993" s="2" t="s">
        <v>26</v>
      </c>
      <c r="M2993" s="2" t="s">
        <v>15</v>
      </c>
      <c r="N2993" s="2" t="s">
        <v>15</v>
      </c>
      <c r="O2993" s="2" t="s">
        <v>2042</v>
      </c>
      <c r="P2993" s="9">
        <v>40178</v>
      </c>
      <c r="Q2993" s="6">
        <v>21805</v>
      </c>
      <c r="R2993" s="2" t="s">
        <v>395</v>
      </c>
      <c r="S2993" t="s">
        <v>28823</v>
      </c>
    </row>
    <row r="2994" spans="1:19" ht="16.5" customHeight="1">
      <c r="A2994" s="2" t="s">
        <v>2149</v>
      </c>
      <c r="B2994" s="2" t="s">
        <v>2150</v>
      </c>
      <c r="C2994" s="2" t="s">
        <v>2151</v>
      </c>
      <c r="D2994" s="2" t="s">
        <v>312</v>
      </c>
      <c r="E2994" s="2" t="str">
        <f>VLOOKUP(D2994,GOL!B:C,2,FALSE)</f>
        <v>Pembina Tk. I</v>
      </c>
      <c r="F2994" s="3">
        <v>41183</v>
      </c>
      <c r="G2994" s="2" t="s">
        <v>15</v>
      </c>
      <c r="H2994" s="7"/>
      <c r="I2994" s="2" t="s">
        <v>15</v>
      </c>
      <c r="J2994" s="4">
        <v>41183</v>
      </c>
      <c r="K2994" s="2" t="s">
        <v>394</v>
      </c>
      <c r="L2994" s="2" t="s">
        <v>26</v>
      </c>
      <c r="M2994" s="2" t="s">
        <v>15</v>
      </c>
      <c r="N2994" s="2" t="s">
        <v>15</v>
      </c>
      <c r="O2994" s="2" t="s">
        <v>161</v>
      </c>
      <c r="P2994" s="9">
        <v>29586</v>
      </c>
      <c r="Q2994" s="6">
        <v>22508</v>
      </c>
      <c r="R2994" s="2" t="s">
        <v>395</v>
      </c>
      <c r="S2994" t="s">
        <v>25493</v>
      </c>
    </row>
    <row r="2995" spans="1:19" ht="16.5" customHeight="1">
      <c r="A2995" s="2" t="s">
        <v>2693</v>
      </c>
      <c r="B2995" s="2" t="s">
        <v>2694</v>
      </c>
      <c r="C2995" s="2" t="s">
        <v>2695</v>
      </c>
      <c r="D2995" s="2" t="s">
        <v>312</v>
      </c>
      <c r="E2995" s="2" t="str">
        <f>VLOOKUP(D2995,GOL!B:C,2,FALSE)</f>
        <v>Pembina Tk. I</v>
      </c>
      <c r="F2995" s="3">
        <v>41365</v>
      </c>
      <c r="G2995" s="2" t="s">
        <v>15</v>
      </c>
      <c r="H2995" s="7"/>
      <c r="I2995" s="2" t="s">
        <v>15</v>
      </c>
      <c r="J2995" s="4">
        <v>38626</v>
      </c>
      <c r="K2995" s="2" t="s">
        <v>394</v>
      </c>
      <c r="L2995" s="2" t="s">
        <v>26</v>
      </c>
      <c r="M2995" s="2" t="s">
        <v>15</v>
      </c>
      <c r="N2995" s="2" t="s">
        <v>15</v>
      </c>
      <c r="O2995" s="2" t="s">
        <v>155</v>
      </c>
      <c r="P2995" s="9">
        <v>36891</v>
      </c>
      <c r="Q2995" s="6">
        <v>22136</v>
      </c>
      <c r="R2995" s="2" t="s">
        <v>395</v>
      </c>
      <c r="S2995" t="s">
        <v>25493</v>
      </c>
    </row>
    <row r="2996" spans="1:19" ht="16.5" customHeight="1">
      <c r="A2996" s="2" t="s">
        <v>15302</v>
      </c>
      <c r="B2996" s="2" t="s">
        <v>15303</v>
      </c>
      <c r="C2996" s="2" t="s">
        <v>15304</v>
      </c>
      <c r="D2996" s="2" t="s">
        <v>13178</v>
      </c>
      <c r="E2996" s="2" t="str">
        <f>VLOOKUP(D2996,GOL!B:C,2,FALSE)</f>
        <v>Penata Muda Tk. I</v>
      </c>
      <c r="F2996" s="3">
        <v>42095</v>
      </c>
      <c r="G2996" s="2" t="s">
        <v>15</v>
      </c>
      <c r="H2996" s="7"/>
      <c r="I2996" s="2" t="s">
        <v>15</v>
      </c>
      <c r="J2996" s="4">
        <v>42095</v>
      </c>
      <c r="K2996" s="2" t="s">
        <v>394</v>
      </c>
      <c r="L2996" s="2" t="s">
        <v>26</v>
      </c>
      <c r="M2996" s="2" t="s">
        <v>15</v>
      </c>
      <c r="N2996" s="2" t="s">
        <v>15</v>
      </c>
      <c r="O2996" s="2" t="s">
        <v>2047</v>
      </c>
      <c r="P2996" s="9">
        <v>38717</v>
      </c>
      <c r="Q2996" s="6">
        <v>26665</v>
      </c>
      <c r="R2996" s="2" t="s">
        <v>395</v>
      </c>
      <c r="S2996" t="s">
        <v>25493</v>
      </c>
    </row>
    <row r="2997" spans="1:19" ht="16.5" customHeight="1">
      <c r="A2997" s="2" t="s">
        <v>18561</v>
      </c>
      <c r="B2997" s="2" t="s">
        <v>18562</v>
      </c>
      <c r="C2997" s="2" t="s">
        <v>18563</v>
      </c>
      <c r="D2997" s="2" t="s">
        <v>17772</v>
      </c>
      <c r="E2997" s="2" t="str">
        <f>VLOOKUP(D2997,GOL!B:C,2,FALSE)</f>
        <v>Pengatur</v>
      </c>
      <c r="F2997" s="3">
        <v>41365</v>
      </c>
      <c r="G2997" s="2" t="s">
        <v>15</v>
      </c>
      <c r="H2997" s="7"/>
      <c r="I2997" s="2" t="s">
        <v>15</v>
      </c>
      <c r="J2997" s="4">
        <v>40452</v>
      </c>
      <c r="K2997" s="2" t="s">
        <v>394</v>
      </c>
      <c r="L2997" s="2" t="s">
        <v>26</v>
      </c>
      <c r="M2997" s="2" t="s">
        <v>15</v>
      </c>
      <c r="N2997" s="2" t="s">
        <v>15</v>
      </c>
      <c r="O2997" s="2" t="s">
        <v>628</v>
      </c>
      <c r="P2997" s="9">
        <v>33238</v>
      </c>
      <c r="Q2997" s="6">
        <v>26427</v>
      </c>
      <c r="R2997" s="2" t="s">
        <v>395</v>
      </c>
      <c r="S2997" t="s">
        <v>25493</v>
      </c>
    </row>
    <row r="2998" spans="1:19" ht="16.5" customHeight="1">
      <c r="A2998" s="2" t="s">
        <v>1121</v>
      </c>
      <c r="B2998" s="2" t="s">
        <v>1122</v>
      </c>
      <c r="C2998" s="2" t="s">
        <v>1123</v>
      </c>
      <c r="D2998" s="2" t="s">
        <v>312</v>
      </c>
      <c r="E2998" s="2" t="str">
        <f>VLOOKUP(D2998,GOL!B:C,2,FALSE)</f>
        <v>Pembina Tk. I</v>
      </c>
      <c r="F2998" s="3">
        <v>40452</v>
      </c>
      <c r="G2998" s="2" t="s">
        <v>15</v>
      </c>
      <c r="H2998" s="7"/>
      <c r="I2998" s="2" t="s">
        <v>15</v>
      </c>
      <c r="J2998" s="4">
        <v>40452</v>
      </c>
      <c r="K2998" s="2" t="s">
        <v>1124</v>
      </c>
      <c r="L2998" s="2" t="s">
        <v>26</v>
      </c>
      <c r="M2998" s="2" t="s">
        <v>15</v>
      </c>
      <c r="N2998" s="2" t="s">
        <v>15</v>
      </c>
      <c r="O2998" s="2" t="s">
        <v>611</v>
      </c>
      <c r="P2998" s="9">
        <v>38717</v>
      </c>
      <c r="Q2998" s="6">
        <v>22030</v>
      </c>
      <c r="R2998" s="2" t="s">
        <v>1125</v>
      </c>
      <c r="S2998" t="s">
        <v>25493</v>
      </c>
    </row>
    <row r="2999" spans="1:19" ht="16.5" customHeight="1">
      <c r="A2999" s="2" t="s">
        <v>1860</v>
      </c>
      <c r="B2999" s="2" t="s">
        <v>1861</v>
      </c>
      <c r="C2999" s="2" t="s">
        <v>1862</v>
      </c>
      <c r="D2999" s="2" t="s">
        <v>312</v>
      </c>
      <c r="E2999" s="2" t="str">
        <f>VLOOKUP(D2999,GOL!B:C,2,FALSE)</f>
        <v>Pembina Tk. I</v>
      </c>
      <c r="F2999" s="3">
        <v>41000</v>
      </c>
      <c r="G2999" s="2" t="s">
        <v>15</v>
      </c>
      <c r="H2999" s="7"/>
      <c r="I2999" s="2" t="s">
        <v>15</v>
      </c>
      <c r="J2999" s="4">
        <v>38626</v>
      </c>
      <c r="K2999" s="2" t="s">
        <v>1124</v>
      </c>
      <c r="L2999" s="2" t="s">
        <v>26</v>
      </c>
      <c r="M2999" s="2" t="s">
        <v>15</v>
      </c>
      <c r="N2999" s="2" t="s">
        <v>15</v>
      </c>
      <c r="O2999" s="2" t="s">
        <v>155</v>
      </c>
      <c r="P2999" s="9">
        <v>36891</v>
      </c>
      <c r="Q2999" s="6">
        <v>21103</v>
      </c>
      <c r="R2999" s="2" t="s">
        <v>1125</v>
      </c>
      <c r="S2999" t="s">
        <v>28809</v>
      </c>
    </row>
    <row r="3000" spans="1:19" ht="16.5" customHeight="1">
      <c r="A3000" s="2" t="s">
        <v>3860</v>
      </c>
      <c r="B3000" s="2" t="s">
        <v>3861</v>
      </c>
      <c r="C3000" s="2" t="s">
        <v>2164</v>
      </c>
      <c r="D3000" s="2" t="s">
        <v>312</v>
      </c>
      <c r="E3000" s="2" t="str">
        <f>VLOOKUP(D3000,GOL!B:C,2,FALSE)</f>
        <v>Pembina Tk. I</v>
      </c>
      <c r="F3000" s="3">
        <v>42095</v>
      </c>
      <c r="G3000" s="2" t="s">
        <v>15</v>
      </c>
      <c r="H3000" s="7"/>
      <c r="I3000" s="2" t="s">
        <v>15</v>
      </c>
      <c r="J3000" s="4">
        <v>42095</v>
      </c>
      <c r="K3000" s="2" t="s">
        <v>1124</v>
      </c>
      <c r="L3000" s="2" t="s">
        <v>26</v>
      </c>
      <c r="M3000" s="2" t="s">
        <v>15</v>
      </c>
      <c r="N3000" s="2" t="s">
        <v>15</v>
      </c>
      <c r="O3000" s="2" t="s">
        <v>584</v>
      </c>
      <c r="P3000" s="12"/>
      <c r="Q3000" s="6">
        <v>23117</v>
      </c>
      <c r="R3000" s="2" t="s">
        <v>1125</v>
      </c>
      <c r="S3000" t="s">
        <v>25493</v>
      </c>
    </row>
    <row r="3001" spans="1:19" ht="16.5" customHeight="1">
      <c r="A3001" s="2" t="s">
        <v>6547</v>
      </c>
      <c r="B3001" s="2" t="s">
        <v>6548</v>
      </c>
      <c r="C3001" s="2" t="s">
        <v>6549</v>
      </c>
      <c r="D3001" s="2" t="s">
        <v>4944</v>
      </c>
      <c r="E3001" s="2" t="str">
        <f>VLOOKUP(D3001,GOL!B:C,2,FALSE)</f>
        <v>Pembina</v>
      </c>
      <c r="F3001" s="3">
        <v>40634</v>
      </c>
      <c r="G3001" s="2" t="s">
        <v>15</v>
      </c>
      <c r="H3001" s="7"/>
      <c r="I3001" s="2" t="s">
        <v>15</v>
      </c>
      <c r="J3001" s="4">
        <v>40634</v>
      </c>
      <c r="K3001" s="2" t="s">
        <v>1124</v>
      </c>
      <c r="L3001" s="2" t="s">
        <v>26</v>
      </c>
      <c r="M3001" s="2" t="s">
        <v>15</v>
      </c>
      <c r="N3001" s="2" t="s">
        <v>15</v>
      </c>
      <c r="O3001" s="2" t="s">
        <v>155</v>
      </c>
      <c r="P3001" s="9">
        <v>37986</v>
      </c>
      <c r="Q3001" s="6">
        <v>23246</v>
      </c>
      <c r="R3001" s="2" t="s">
        <v>1125</v>
      </c>
      <c r="S3001" t="s">
        <v>25493</v>
      </c>
    </row>
    <row r="3002" spans="1:19" ht="16.5" customHeight="1">
      <c r="A3002" s="2" t="s">
        <v>6605</v>
      </c>
      <c r="B3002" s="2" t="s">
        <v>6606</v>
      </c>
      <c r="C3002" s="2" t="s">
        <v>6607</v>
      </c>
      <c r="D3002" s="2" t="s">
        <v>4944</v>
      </c>
      <c r="E3002" s="2" t="str">
        <f>VLOOKUP(D3002,GOL!B:C,2,FALSE)</f>
        <v>Pembina</v>
      </c>
      <c r="F3002" s="3">
        <v>40634</v>
      </c>
      <c r="G3002" s="2" t="s">
        <v>15</v>
      </c>
      <c r="H3002" s="7"/>
      <c r="I3002" s="2" t="s">
        <v>15</v>
      </c>
      <c r="J3002" s="4">
        <v>40634</v>
      </c>
      <c r="K3002" s="2" t="s">
        <v>1124</v>
      </c>
      <c r="L3002" s="2" t="s">
        <v>26</v>
      </c>
      <c r="M3002" s="2" t="s">
        <v>15</v>
      </c>
      <c r="N3002" s="2" t="s">
        <v>15</v>
      </c>
      <c r="O3002" s="2" t="s">
        <v>696</v>
      </c>
      <c r="P3002" s="9">
        <v>35795</v>
      </c>
      <c r="Q3002" s="6">
        <v>23104</v>
      </c>
      <c r="R3002" s="2" t="s">
        <v>1125</v>
      </c>
      <c r="S3002" t="s">
        <v>28831</v>
      </c>
    </row>
    <row r="3003" spans="1:19" ht="16.5" customHeight="1">
      <c r="A3003" s="2" t="s">
        <v>15</v>
      </c>
      <c r="B3003" s="2" t="s">
        <v>16239</v>
      </c>
      <c r="C3003" s="2" t="s">
        <v>16240</v>
      </c>
      <c r="D3003" s="2" t="s">
        <v>15595</v>
      </c>
      <c r="E3003" s="2" t="str">
        <f>VLOOKUP(D3003,GOL!B:C,2,FALSE)</f>
        <v>Penata Muda</v>
      </c>
      <c r="F3003" s="3">
        <v>41821</v>
      </c>
      <c r="G3003" s="2" t="s">
        <v>15</v>
      </c>
      <c r="H3003" s="7"/>
      <c r="I3003" s="2" t="s">
        <v>15</v>
      </c>
      <c r="J3003" s="7"/>
      <c r="K3003" s="2" t="s">
        <v>1124</v>
      </c>
      <c r="L3003" s="2" t="s">
        <v>26</v>
      </c>
      <c r="M3003" s="2" t="s">
        <v>15</v>
      </c>
      <c r="N3003" s="2" t="s">
        <v>15</v>
      </c>
      <c r="O3003" s="2" t="s">
        <v>2047</v>
      </c>
      <c r="P3003" s="12"/>
      <c r="Q3003" s="6">
        <v>28359</v>
      </c>
      <c r="R3003" s="2" t="s">
        <v>1125</v>
      </c>
      <c r="S3003" t="s">
        <v>25493</v>
      </c>
    </row>
    <row r="3004" spans="1:19" ht="16.5" customHeight="1">
      <c r="A3004" s="2" t="s">
        <v>19134</v>
      </c>
      <c r="B3004" s="2" t="s">
        <v>19135</v>
      </c>
      <c r="C3004" s="2" t="s">
        <v>19136</v>
      </c>
      <c r="D3004" s="2" t="s">
        <v>17772</v>
      </c>
      <c r="E3004" s="2" t="str">
        <f>VLOOKUP(D3004,GOL!B:C,2,FALSE)</f>
        <v>Pengatur</v>
      </c>
      <c r="F3004" s="3">
        <v>41548</v>
      </c>
      <c r="G3004" s="2" t="s">
        <v>15</v>
      </c>
      <c r="H3004" s="7"/>
      <c r="I3004" s="2" t="s">
        <v>15</v>
      </c>
      <c r="J3004" s="4">
        <v>40634</v>
      </c>
      <c r="K3004" s="2" t="s">
        <v>1124</v>
      </c>
      <c r="L3004" s="2" t="s">
        <v>26</v>
      </c>
      <c r="M3004" s="2" t="s">
        <v>15</v>
      </c>
      <c r="N3004" s="2" t="s">
        <v>15</v>
      </c>
      <c r="O3004" s="2" t="s">
        <v>9397</v>
      </c>
      <c r="P3004" s="9">
        <v>36691</v>
      </c>
      <c r="Q3004" s="6">
        <v>29869</v>
      </c>
      <c r="R3004" s="2" t="s">
        <v>1125</v>
      </c>
      <c r="S3004" t="s">
        <v>25493</v>
      </c>
    </row>
    <row r="3005" spans="1:19" ht="16.5" customHeight="1">
      <c r="A3005" s="2" t="s">
        <v>1132</v>
      </c>
      <c r="B3005" s="2" t="s">
        <v>1133</v>
      </c>
      <c r="C3005" s="2" t="s">
        <v>1134</v>
      </c>
      <c r="D3005" s="2" t="s">
        <v>312</v>
      </c>
      <c r="E3005" s="2" t="str">
        <f>VLOOKUP(D3005,GOL!B:C,2,FALSE)</f>
        <v>Pembina Tk. I</v>
      </c>
      <c r="F3005" s="3">
        <v>40452</v>
      </c>
      <c r="G3005" s="2" t="s">
        <v>15</v>
      </c>
      <c r="H3005" s="7"/>
      <c r="I3005" s="2" t="s">
        <v>15</v>
      </c>
      <c r="J3005" s="4">
        <v>40452</v>
      </c>
      <c r="K3005" s="2" t="s">
        <v>1135</v>
      </c>
      <c r="L3005" s="2" t="s">
        <v>26</v>
      </c>
      <c r="M3005" s="2" t="s">
        <v>15</v>
      </c>
      <c r="N3005" s="2" t="s">
        <v>15</v>
      </c>
      <c r="O3005" s="2" t="s">
        <v>1136</v>
      </c>
      <c r="P3005" s="9">
        <v>33603</v>
      </c>
      <c r="Q3005" s="6">
        <v>21383</v>
      </c>
      <c r="R3005" s="2" t="s">
        <v>1137</v>
      </c>
      <c r="S3005" t="s">
        <v>25493</v>
      </c>
    </row>
    <row r="3006" spans="1:19" ht="16.5" customHeight="1">
      <c r="A3006" s="2" t="s">
        <v>2283</v>
      </c>
      <c r="B3006" s="2" t="s">
        <v>2284</v>
      </c>
      <c r="C3006" s="2" t="s">
        <v>2285</v>
      </c>
      <c r="D3006" s="2" t="s">
        <v>312</v>
      </c>
      <c r="E3006" s="2" t="str">
        <f>VLOOKUP(D3006,GOL!B:C,2,FALSE)</f>
        <v>Pembina Tk. I</v>
      </c>
      <c r="F3006" s="3">
        <v>41183</v>
      </c>
      <c r="G3006" s="2" t="s">
        <v>15</v>
      </c>
      <c r="H3006" s="7"/>
      <c r="I3006" s="2" t="s">
        <v>15</v>
      </c>
      <c r="J3006" s="4">
        <v>41183</v>
      </c>
      <c r="K3006" s="2" t="s">
        <v>1135</v>
      </c>
      <c r="L3006" s="2" t="s">
        <v>26</v>
      </c>
      <c r="M3006" s="2" t="s">
        <v>15</v>
      </c>
      <c r="N3006" s="2" t="s">
        <v>15</v>
      </c>
      <c r="O3006" s="2" t="s">
        <v>155</v>
      </c>
      <c r="P3006" s="9">
        <v>36525</v>
      </c>
      <c r="Q3006" s="6">
        <v>22777</v>
      </c>
      <c r="R3006" s="2" t="s">
        <v>1137</v>
      </c>
      <c r="S3006" t="s">
        <v>25493</v>
      </c>
    </row>
    <row r="3007" spans="1:19" ht="16.5" customHeight="1">
      <c r="A3007" s="2" t="s">
        <v>4081</v>
      </c>
      <c r="B3007" s="2" t="s">
        <v>4082</v>
      </c>
      <c r="C3007" s="2" t="s">
        <v>4083</v>
      </c>
      <c r="D3007" s="2" t="s">
        <v>312</v>
      </c>
      <c r="E3007" s="2" t="str">
        <f>VLOOKUP(D3007,GOL!B:C,2,FALSE)</f>
        <v>Pembina Tk. I</v>
      </c>
      <c r="F3007" s="3">
        <v>42095</v>
      </c>
      <c r="G3007" s="2" t="s">
        <v>15</v>
      </c>
      <c r="H3007" s="7"/>
      <c r="I3007" s="2" t="s">
        <v>15</v>
      </c>
      <c r="J3007" s="4">
        <v>42095</v>
      </c>
      <c r="K3007" s="2" t="s">
        <v>1135</v>
      </c>
      <c r="L3007" s="2" t="s">
        <v>26</v>
      </c>
      <c r="M3007" s="2" t="s">
        <v>15</v>
      </c>
      <c r="N3007" s="2" t="s">
        <v>15</v>
      </c>
      <c r="O3007" s="2" t="s">
        <v>3738</v>
      </c>
      <c r="P3007" s="9">
        <v>37621</v>
      </c>
      <c r="Q3007" s="6">
        <v>23304</v>
      </c>
      <c r="R3007" s="2" t="s">
        <v>1137</v>
      </c>
      <c r="S3007" t="s">
        <v>25493</v>
      </c>
    </row>
    <row r="3008" spans="1:19" ht="16.5" customHeight="1">
      <c r="A3008" s="2" t="s">
        <v>20897</v>
      </c>
      <c r="B3008" s="2" t="s">
        <v>20898</v>
      </c>
      <c r="C3008" s="2" t="s">
        <v>20899</v>
      </c>
      <c r="D3008" s="2" t="s">
        <v>17772</v>
      </c>
      <c r="E3008" s="2" t="str">
        <f>VLOOKUP(D3008,GOL!B:C,2,FALSE)</f>
        <v>Pengatur</v>
      </c>
      <c r="F3008" s="3">
        <v>42095</v>
      </c>
      <c r="G3008" s="2" t="s">
        <v>15</v>
      </c>
      <c r="H3008" s="7"/>
      <c r="I3008" s="2" t="s">
        <v>15</v>
      </c>
      <c r="J3008" s="4">
        <v>42095</v>
      </c>
      <c r="K3008" s="2" t="s">
        <v>1135</v>
      </c>
      <c r="L3008" s="2" t="s">
        <v>26</v>
      </c>
      <c r="M3008" s="2" t="s">
        <v>15</v>
      </c>
      <c r="N3008" s="2" t="s">
        <v>15</v>
      </c>
      <c r="O3008" s="2" t="s">
        <v>16629</v>
      </c>
      <c r="P3008" s="9">
        <v>37060</v>
      </c>
      <c r="Q3008" s="6">
        <v>30471</v>
      </c>
      <c r="R3008" s="2" t="s">
        <v>1137</v>
      </c>
      <c r="S3008" t="s">
        <v>25493</v>
      </c>
    </row>
    <row r="3009" spans="1:19" ht="16.5" customHeight="1">
      <c r="A3009" s="2" t="s">
        <v>976</v>
      </c>
      <c r="B3009" s="2" t="s">
        <v>977</v>
      </c>
      <c r="C3009" s="2" t="s">
        <v>978</v>
      </c>
      <c r="D3009" s="2" t="s">
        <v>312</v>
      </c>
      <c r="E3009" s="2" t="str">
        <f>VLOOKUP(D3009,GOL!B:C,2,FALSE)</f>
        <v>Pembina Tk. I</v>
      </c>
      <c r="F3009" s="3">
        <v>40452</v>
      </c>
      <c r="G3009" s="2" t="s">
        <v>15</v>
      </c>
      <c r="H3009" s="7"/>
      <c r="I3009" s="2" t="s">
        <v>15</v>
      </c>
      <c r="J3009" s="4">
        <v>40452</v>
      </c>
      <c r="K3009" s="2" t="s">
        <v>979</v>
      </c>
      <c r="L3009" s="2" t="s">
        <v>26</v>
      </c>
      <c r="M3009" s="2" t="s">
        <v>15</v>
      </c>
      <c r="N3009" s="2" t="s">
        <v>15</v>
      </c>
      <c r="O3009" s="2" t="s">
        <v>213</v>
      </c>
      <c r="P3009" s="12"/>
      <c r="Q3009" s="6">
        <v>20944</v>
      </c>
      <c r="R3009" s="2" t="s">
        <v>980</v>
      </c>
      <c r="S3009" t="s">
        <v>28841</v>
      </c>
    </row>
    <row r="3010" spans="1:19" ht="16.5" customHeight="1">
      <c r="A3010" s="2" t="s">
        <v>2840</v>
      </c>
      <c r="B3010" s="2" t="s">
        <v>2841</v>
      </c>
      <c r="C3010" s="2" t="s">
        <v>2842</v>
      </c>
      <c r="D3010" s="2" t="s">
        <v>312</v>
      </c>
      <c r="E3010" s="2" t="str">
        <f>VLOOKUP(D3010,GOL!B:C,2,FALSE)</f>
        <v>Pembina Tk. I</v>
      </c>
      <c r="F3010" s="3">
        <v>41365</v>
      </c>
      <c r="G3010" s="2" t="s">
        <v>15</v>
      </c>
      <c r="H3010" s="7"/>
      <c r="I3010" s="2" t="s">
        <v>15</v>
      </c>
      <c r="J3010" s="4">
        <v>39173</v>
      </c>
      <c r="K3010" s="2" t="s">
        <v>979</v>
      </c>
      <c r="L3010" s="2" t="s">
        <v>26</v>
      </c>
      <c r="M3010" s="2" t="s">
        <v>15</v>
      </c>
      <c r="N3010" s="2" t="s">
        <v>15</v>
      </c>
      <c r="O3010" s="2" t="s">
        <v>174</v>
      </c>
      <c r="P3010" s="9">
        <v>39082</v>
      </c>
      <c r="Q3010" s="6">
        <v>22985</v>
      </c>
      <c r="R3010" s="2" t="s">
        <v>980</v>
      </c>
      <c r="S3010" t="s">
        <v>28892</v>
      </c>
    </row>
    <row r="3011" spans="1:19" ht="16.5" customHeight="1">
      <c r="A3011" s="2" t="s">
        <v>5033</v>
      </c>
      <c r="B3011" s="2" t="s">
        <v>5034</v>
      </c>
      <c r="C3011" s="2" t="s">
        <v>5035</v>
      </c>
      <c r="D3011" s="2" t="s">
        <v>4944</v>
      </c>
      <c r="E3011" s="2" t="str">
        <f>VLOOKUP(D3011,GOL!B:C,2,FALSE)</f>
        <v>Pembina</v>
      </c>
      <c r="F3011" s="3">
        <v>38261</v>
      </c>
      <c r="G3011" s="2" t="s">
        <v>15</v>
      </c>
      <c r="H3011" s="7"/>
      <c r="I3011" s="2" t="s">
        <v>15</v>
      </c>
      <c r="J3011" s="4">
        <v>38261</v>
      </c>
      <c r="K3011" s="2" t="s">
        <v>979</v>
      </c>
      <c r="L3011" s="2" t="s">
        <v>26</v>
      </c>
      <c r="M3011" s="2" t="s">
        <v>15</v>
      </c>
      <c r="N3011" s="2" t="s">
        <v>15</v>
      </c>
      <c r="O3011" s="2" t="s">
        <v>1600</v>
      </c>
      <c r="P3011" s="9">
        <v>31777</v>
      </c>
      <c r="Q3011" s="6">
        <v>21222</v>
      </c>
      <c r="R3011" s="2" t="s">
        <v>980</v>
      </c>
      <c r="S3011" t="s">
        <v>25493</v>
      </c>
    </row>
    <row r="3012" spans="1:19" ht="16.5" customHeight="1">
      <c r="A3012" s="2" t="s">
        <v>15</v>
      </c>
      <c r="B3012" s="2" t="s">
        <v>16129</v>
      </c>
      <c r="C3012" s="2" t="s">
        <v>16130</v>
      </c>
      <c r="D3012" s="2" t="s">
        <v>15595</v>
      </c>
      <c r="E3012" s="2" t="str">
        <f>VLOOKUP(D3012,GOL!B:C,2,FALSE)</f>
        <v>Penata Muda</v>
      </c>
      <c r="F3012" s="3">
        <v>41821</v>
      </c>
      <c r="G3012" s="2" t="s">
        <v>15</v>
      </c>
      <c r="H3012" s="7"/>
      <c r="I3012" s="2" t="s">
        <v>15</v>
      </c>
      <c r="J3012" s="7"/>
      <c r="K3012" s="2" t="s">
        <v>979</v>
      </c>
      <c r="L3012" s="2" t="s">
        <v>26</v>
      </c>
      <c r="M3012" s="2" t="s">
        <v>15</v>
      </c>
      <c r="N3012" s="2" t="s">
        <v>15</v>
      </c>
      <c r="O3012" s="2" t="s">
        <v>9804</v>
      </c>
      <c r="P3012" s="12"/>
      <c r="Q3012" s="6">
        <v>24929</v>
      </c>
      <c r="R3012" s="2" t="s">
        <v>980</v>
      </c>
      <c r="S3012" t="s">
        <v>28819</v>
      </c>
    </row>
    <row r="3013" spans="1:19" ht="16.5" customHeight="1">
      <c r="A3013" s="2" t="s">
        <v>18485</v>
      </c>
      <c r="B3013" s="2" t="s">
        <v>18486</v>
      </c>
      <c r="C3013" s="2" t="s">
        <v>18487</v>
      </c>
      <c r="D3013" s="2" t="s">
        <v>17772</v>
      </c>
      <c r="E3013" s="2" t="str">
        <f>VLOOKUP(D3013,GOL!B:C,2,FALSE)</f>
        <v>Pengatur</v>
      </c>
      <c r="F3013" s="3">
        <v>41365</v>
      </c>
      <c r="G3013" s="2" t="s">
        <v>15</v>
      </c>
      <c r="H3013" s="7"/>
      <c r="I3013" s="2" t="s">
        <v>15</v>
      </c>
      <c r="J3013" s="4">
        <v>40452</v>
      </c>
      <c r="K3013" s="2" t="s">
        <v>979</v>
      </c>
      <c r="L3013" s="2" t="s">
        <v>26</v>
      </c>
      <c r="M3013" s="2" t="s">
        <v>15</v>
      </c>
      <c r="N3013" s="2" t="s">
        <v>15</v>
      </c>
      <c r="O3013" s="2" t="s">
        <v>9214</v>
      </c>
      <c r="P3013" s="9">
        <v>37060</v>
      </c>
      <c r="Q3013" s="6">
        <v>30285</v>
      </c>
      <c r="R3013" s="2" t="s">
        <v>980</v>
      </c>
      <c r="S3013" t="s">
        <v>25493</v>
      </c>
    </row>
    <row r="3014" spans="1:19" ht="16.5" customHeight="1">
      <c r="A3014" s="2" t="s">
        <v>1369</v>
      </c>
      <c r="B3014" s="2" t="s">
        <v>1370</v>
      </c>
      <c r="C3014" s="2" t="s">
        <v>1371</v>
      </c>
      <c r="D3014" s="2" t="s">
        <v>312</v>
      </c>
      <c r="E3014" s="2" t="str">
        <f>VLOOKUP(D3014,GOL!B:C,2,FALSE)</f>
        <v>Pembina Tk. I</v>
      </c>
      <c r="F3014" s="3">
        <v>40452</v>
      </c>
      <c r="G3014" s="2" t="s">
        <v>15</v>
      </c>
      <c r="H3014" s="7"/>
      <c r="I3014" s="2" t="s">
        <v>15</v>
      </c>
      <c r="J3014" s="4">
        <v>40452</v>
      </c>
      <c r="K3014" s="2" t="s">
        <v>1372</v>
      </c>
      <c r="L3014" s="2" t="s">
        <v>26</v>
      </c>
      <c r="M3014" s="2" t="s">
        <v>15</v>
      </c>
      <c r="N3014" s="2" t="s">
        <v>15</v>
      </c>
      <c r="O3014" s="2" t="s">
        <v>346</v>
      </c>
      <c r="P3014" s="9">
        <v>38352</v>
      </c>
      <c r="Q3014" s="6">
        <v>23077</v>
      </c>
      <c r="R3014" s="2" t="s">
        <v>1373</v>
      </c>
      <c r="S3014" t="s">
        <v>25493</v>
      </c>
    </row>
    <row r="3015" spans="1:19" ht="16.5" customHeight="1">
      <c r="A3015" s="2" t="s">
        <v>2436</v>
      </c>
      <c r="B3015" s="2" t="s">
        <v>2437</v>
      </c>
      <c r="C3015" s="2" t="s">
        <v>2438</v>
      </c>
      <c r="D3015" s="2" t="s">
        <v>312</v>
      </c>
      <c r="E3015" s="2" t="str">
        <f>VLOOKUP(D3015,GOL!B:C,2,FALSE)</f>
        <v>Pembina Tk. I</v>
      </c>
      <c r="F3015" s="3">
        <v>41183</v>
      </c>
      <c r="G3015" s="2" t="s">
        <v>15</v>
      </c>
      <c r="H3015" s="7"/>
      <c r="I3015" s="2" t="s">
        <v>15</v>
      </c>
      <c r="J3015" s="4">
        <v>41183</v>
      </c>
      <c r="K3015" s="2" t="s">
        <v>1372</v>
      </c>
      <c r="L3015" s="2" t="s">
        <v>26</v>
      </c>
      <c r="M3015" s="2" t="s">
        <v>15</v>
      </c>
      <c r="N3015" s="2" t="s">
        <v>15</v>
      </c>
      <c r="O3015" s="2" t="s">
        <v>155</v>
      </c>
      <c r="P3015" s="9">
        <v>37986</v>
      </c>
      <c r="Q3015" s="6">
        <v>23536</v>
      </c>
      <c r="R3015" s="2" t="s">
        <v>1373</v>
      </c>
      <c r="S3015" t="s">
        <v>25493</v>
      </c>
    </row>
    <row r="3016" spans="1:19" ht="16.5" customHeight="1">
      <c r="A3016" s="2" t="s">
        <v>10495</v>
      </c>
      <c r="B3016" s="2" t="s">
        <v>10496</v>
      </c>
      <c r="C3016" s="2" t="s">
        <v>10497</v>
      </c>
      <c r="D3016" s="2" t="s">
        <v>8369</v>
      </c>
      <c r="E3016" s="2" t="str">
        <f>VLOOKUP(D3016,GOL!B:C,2,FALSE)</f>
        <v>Penata Tk. I</v>
      </c>
      <c r="F3016" s="3">
        <v>42095</v>
      </c>
      <c r="G3016" s="2" t="s">
        <v>15</v>
      </c>
      <c r="H3016" s="7"/>
      <c r="I3016" s="2" t="s">
        <v>15</v>
      </c>
      <c r="J3016" s="4">
        <v>42095</v>
      </c>
      <c r="K3016" s="2" t="s">
        <v>1372</v>
      </c>
      <c r="L3016" s="2" t="s">
        <v>26</v>
      </c>
      <c r="M3016" s="2" t="s">
        <v>15</v>
      </c>
      <c r="N3016" s="2" t="s">
        <v>15</v>
      </c>
      <c r="O3016" s="2" t="s">
        <v>155</v>
      </c>
      <c r="P3016" s="9">
        <v>38352</v>
      </c>
      <c r="Q3016" s="6">
        <v>23693</v>
      </c>
      <c r="R3016" s="2" t="s">
        <v>1373</v>
      </c>
      <c r="S3016" t="s">
        <v>28809</v>
      </c>
    </row>
    <row r="3017" spans="1:19" ht="16.5" customHeight="1">
      <c r="A3017" s="2" t="s">
        <v>15219</v>
      </c>
      <c r="B3017" s="2" t="s">
        <v>15220</v>
      </c>
      <c r="C3017" s="2" t="s">
        <v>15221</v>
      </c>
      <c r="D3017" s="2" t="s">
        <v>13178</v>
      </c>
      <c r="E3017" s="2" t="str">
        <f>VLOOKUP(D3017,GOL!B:C,2,FALSE)</f>
        <v>Penata Muda Tk. I</v>
      </c>
      <c r="F3017" s="3">
        <v>42095</v>
      </c>
      <c r="G3017" s="2" t="s">
        <v>15</v>
      </c>
      <c r="H3017" s="7"/>
      <c r="I3017" s="2" t="s">
        <v>15</v>
      </c>
      <c r="J3017" s="4">
        <v>42095</v>
      </c>
      <c r="K3017" s="2" t="s">
        <v>1372</v>
      </c>
      <c r="L3017" s="2" t="s">
        <v>26</v>
      </c>
      <c r="M3017" s="2" t="s">
        <v>15</v>
      </c>
      <c r="N3017" s="2" t="s">
        <v>15</v>
      </c>
      <c r="O3017" s="2" t="s">
        <v>3154</v>
      </c>
      <c r="P3017" s="9">
        <v>38717</v>
      </c>
      <c r="Q3017" s="6">
        <v>26678</v>
      </c>
      <c r="R3017" s="2" t="s">
        <v>1373</v>
      </c>
      <c r="S3017" t="s">
        <v>25493</v>
      </c>
    </row>
    <row r="3018" spans="1:19" ht="16.5" customHeight="1">
      <c r="A3018" s="2" t="s">
        <v>15</v>
      </c>
      <c r="B3018" s="2" t="s">
        <v>16186</v>
      </c>
      <c r="C3018" s="2" t="s">
        <v>16187</v>
      </c>
      <c r="D3018" s="2" t="s">
        <v>15595</v>
      </c>
      <c r="E3018" s="2" t="str">
        <f>VLOOKUP(D3018,GOL!B:C,2,FALSE)</f>
        <v>Penata Muda</v>
      </c>
      <c r="F3018" s="3">
        <v>41821</v>
      </c>
      <c r="G3018" s="2" t="s">
        <v>15</v>
      </c>
      <c r="H3018" s="7"/>
      <c r="I3018" s="2" t="s">
        <v>15</v>
      </c>
      <c r="J3018" s="7"/>
      <c r="K3018" s="2" t="s">
        <v>1372</v>
      </c>
      <c r="L3018" s="2" t="s">
        <v>26</v>
      </c>
      <c r="M3018" s="2" t="s">
        <v>15</v>
      </c>
      <c r="N3018" s="2" t="s">
        <v>15</v>
      </c>
      <c r="O3018" s="2" t="s">
        <v>2047</v>
      </c>
      <c r="P3018" s="12"/>
      <c r="Q3018" s="6">
        <v>30781</v>
      </c>
      <c r="R3018" s="2" t="s">
        <v>1373</v>
      </c>
      <c r="S3018" t="s">
        <v>25493</v>
      </c>
    </row>
    <row r="3019" spans="1:19" ht="16.5" customHeight="1">
      <c r="A3019" s="2" t="s">
        <v>21850</v>
      </c>
      <c r="B3019" s="2" t="s">
        <v>21851</v>
      </c>
      <c r="C3019" s="2" t="s">
        <v>21852</v>
      </c>
      <c r="D3019" s="2" t="s">
        <v>21846</v>
      </c>
      <c r="E3019" s="2" t="str">
        <f>VLOOKUP(D3019,GOL!B:C,2,FALSE)</f>
        <v>Pengatur Muda Tk.I</v>
      </c>
      <c r="F3019" s="3">
        <v>38078</v>
      </c>
      <c r="G3019" s="2" t="s">
        <v>15</v>
      </c>
      <c r="H3019" s="7"/>
      <c r="I3019" s="2" t="s">
        <v>15</v>
      </c>
      <c r="J3019" s="4">
        <v>38078</v>
      </c>
      <c r="K3019" s="2" t="s">
        <v>1372</v>
      </c>
      <c r="L3019" s="2" t="s">
        <v>26</v>
      </c>
      <c r="M3019" s="2" t="s">
        <v>15</v>
      </c>
      <c r="N3019" s="2" t="s">
        <v>15</v>
      </c>
      <c r="O3019" s="2" t="s">
        <v>17164</v>
      </c>
      <c r="P3019" s="9">
        <v>38717</v>
      </c>
      <c r="Q3019" s="6">
        <v>23593</v>
      </c>
      <c r="R3019" s="2" t="s">
        <v>1373</v>
      </c>
      <c r="S3019" t="s">
        <v>25493</v>
      </c>
    </row>
    <row r="3020" spans="1:19" ht="16.5" customHeight="1">
      <c r="A3020" s="2" t="s">
        <v>3021</v>
      </c>
      <c r="B3020" s="2" t="s">
        <v>3022</v>
      </c>
      <c r="C3020" s="2" t="s">
        <v>3023</v>
      </c>
      <c r="D3020" s="2" t="s">
        <v>312</v>
      </c>
      <c r="E3020" s="2" t="str">
        <f>VLOOKUP(D3020,GOL!B:C,2,FALSE)</f>
        <v>Pembina Tk. I</v>
      </c>
      <c r="F3020" s="3">
        <v>41548</v>
      </c>
      <c r="G3020" s="2" t="s">
        <v>15</v>
      </c>
      <c r="H3020" s="7"/>
      <c r="I3020" s="2" t="s">
        <v>15</v>
      </c>
      <c r="J3020" s="4">
        <v>39722</v>
      </c>
      <c r="K3020" s="2" t="s">
        <v>3024</v>
      </c>
      <c r="L3020" s="2" t="s">
        <v>26</v>
      </c>
      <c r="M3020" s="2" t="s">
        <v>15</v>
      </c>
      <c r="N3020" s="2" t="s">
        <v>15</v>
      </c>
      <c r="O3020" s="2" t="s">
        <v>314</v>
      </c>
      <c r="P3020" s="9">
        <v>37621</v>
      </c>
      <c r="Q3020" s="6">
        <v>26142</v>
      </c>
      <c r="R3020" s="2" t="s">
        <v>3025</v>
      </c>
      <c r="S3020" t="s">
        <v>28805</v>
      </c>
    </row>
    <row r="3021" spans="1:19" ht="16.5" customHeight="1">
      <c r="A3021" s="2" t="s">
        <v>3952</v>
      </c>
      <c r="B3021" s="2" t="s">
        <v>3953</v>
      </c>
      <c r="C3021" s="2" t="s">
        <v>3954</v>
      </c>
      <c r="D3021" s="2" t="s">
        <v>312</v>
      </c>
      <c r="E3021" s="2" t="str">
        <f>VLOOKUP(D3021,GOL!B:C,2,FALSE)</f>
        <v>Pembina Tk. I</v>
      </c>
      <c r="F3021" s="3">
        <v>42095</v>
      </c>
      <c r="G3021" s="2" t="s">
        <v>15</v>
      </c>
      <c r="H3021" s="7"/>
      <c r="I3021" s="2" t="s">
        <v>15</v>
      </c>
      <c r="J3021" s="4">
        <v>42095</v>
      </c>
      <c r="K3021" s="2" t="s">
        <v>3024</v>
      </c>
      <c r="L3021" s="2" t="s">
        <v>26</v>
      </c>
      <c r="M3021" s="2" t="s">
        <v>15</v>
      </c>
      <c r="N3021" s="2" t="s">
        <v>15</v>
      </c>
      <c r="O3021" s="2" t="s">
        <v>1136</v>
      </c>
      <c r="P3021" s="9">
        <v>35795</v>
      </c>
      <c r="Q3021" s="6">
        <v>23541</v>
      </c>
      <c r="R3021" s="2" t="s">
        <v>3025</v>
      </c>
      <c r="S3021" t="s">
        <v>25493</v>
      </c>
    </row>
    <row r="3022" spans="1:19" ht="16.5" customHeight="1">
      <c r="A3022" s="2" t="s">
        <v>4401</v>
      </c>
      <c r="B3022" s="2" t="s">
        <v>4402</v>
      </c>
      <c r="C3022" s="2" t="s">
        <v>4403</v>
      </c>
      <c r="D3022" s="2" t="s">
        <v>312</v>
      </c>
      <c r="E3022" s="2" t="str">
        <f>VLOOKUP(D3022,GOL!B:C,2,FALSE)</f>
        <v>Pembina Tk. I</v>
      </c>
      <c r="F3022" s="3">
        <v>42095</v>
      </c>
      <c r="G3022" s="2" t="s">
        <v>15</v>
      </c>
      <c r="H3022" s="5"/>
      <c r="I3022" s="2" t="s">
        <v>15</v>
      </c>
      <c r="J3022" s="8">
        <v>42095</v>
      </c>
      <c r="K3022" s="2" t="s">
        <v>3024</v>
      </c>
      <c r="L3022" s="2" t="s">
        <v>26</v>
      </c>
      <c r="M3022" s="2" t="s">
        <v>15</v>
      </c>
      <c r="N3022" s="2" t="s">
        <v>15</v>
      </c>
      <c r="O3022" s="2" t="s">
        <v>2047</v>
      </c>
      <c r="P3022" s="9">
        <v>36525</v>
      </c>
      <c r="Q3022" s="6">
        <v>23775</v>
      </c>
      <c r="R3022" s="2" t="s">
        <v>3025</v>
      </c>
      <c r="S3022" t="s">
        <v>25493</v>
      </c>
    </row>
    <row r="3023" spans="1:19" ht="16.5" customHeight="1">
      <c r="A3023" s="2" t="s">
        <v>9576</v>
      </c>
      <c r="B3023" s="2" t="s">
        <v>9577</v>
      </c>
      <c r="C3023" s="2" t="s">
        <v>9578</v>
      </c>
      <c r="D3023" s="2" t="s">
        <v>8369</v>
      </c>
      <c r="E3023" s="2" t="str">
        <f>VLOOKUP(D3023,GOL!B:C,2,FALSE)</f>
        <v>Penata Tk. I</v>
      </c>
      <c r="F3023" s="3">
        <v>41365</v>
      </c>
      <c r="G3023" s="2" t="s">
        <v>15</v>
      </c>
      <c r="H3023" s="5"/>
      <c r="I3023" s="2" t="s">
        <v>15</v>
      </c>
      <c r="J3023" s="8">
        <v>38808</v>
      </c>
      <c r="K3023" s="2" t="s">
        <v>3024</v>
      </c>
      <c r="L3023" s="2" t="s">
        <v>26</v>
      </c>
      <c r="M3023" s="2" t="s">
        <v>15</v>
      </c>
      <c r="N3023" s="2" t="s">
        <v>15</v>
      </c>
      <c r="O3023" s="2" t="s">
        <v>2252</v>
      </c>
      <c r="P3023" s="9">
        <v>30681</v>
      </c>
      <c r="Q3023" s="6">
        <v>23235</v>
      </c>
      <c r="R3023" s="2" t="s">
        <v>3025</v>
      </c>
      <c r="S3023" t="s">
        <v>25493</v>
      </c>
    </row>
    <row r="3024" spans="1:19" ht="16.5" customHeight="1">
      <c r="A3024" s="2" t="s">
        <v>17940</v>
      </c>
      <c r="B3024" s="2" t="s">
        <v>17941</v>
      </c>
      <c r="C3024" s="2" t="s">
        <v>17942</v>
      </c>
      <c r="D3024" s="2" t="s">
        <v>17772</v>
      </c>
      <c r="E3024" s="2" t="str">
        <f>VLOOKUP(D3024,GOL!B:C,2,FALSE)</f>
        <v>Pengatur</v>
      </c>
      <c r="F3024" s="3">
        <v>41000</v>
      </c>
      <c r="G3024" s="2" t="s">
        <v>15</v>
      </c>
      <c r="H3024" s="5"/>
      <c r="I3024" s="2" t="s">
        <v>15</v>
      </c>
      <c r="J3024" s="8">
        <v>41000</v>
      </c>
      <c r="K3024" s="2" t="s">
        <v>3024</v>
      </c>
      <c r="L3024" s="2" t="s">
        <v>26</v>
      </c>
      <c r="M3024" s="2" t="s">
        <v>15</v>
      </c>
      <c r="N3024" s="2" t="s">
        <v>15</v>
      </c>
      <c r="O3024" s="2" t="s">
        <v>155</v>
      </c>
      <c r="P3024" s="9">
        <v>38717</v>
      </c>
      <c r="Q3024" s="6">
        <v>25591</v>
      </c>
      <c r="R3024" s="2" t="s">
        <v>3025</v>
      </c>
      <c r="S3024" t="s">
        <v>25493</v>
      </c>
    </row>
    <row r="3025" spans="1:19" ht="16.5" customHeight="1">
      <c r="A3025" s="2" t="s">
        <v>21312</v>
      </c>
      <c r="B3025" s="2" t="s">
        <v>21313</v>
      </c>
      <c r="C3025" s="2" t="s">
        <v>21314</v>
      </c>
      <c r="D3025" s="2" t="s">
        <v>17772</v>
      </c>
      <c r="E3025" s="2" t="str">
        <f>VLOOKUP(D3025,GOL!B:C,2,FALSE)</f>
        <v>Pengatur</v>
      </c>
      <c r="F3025" s="3">
        <v>42379</v>
      </c>
      <c r="G3025" s="2" t="s">
        <v>15</v>
      </c>
      <c r="H3025" s="5"/>
      <c r="I3025" s="2" t="s">
        <v>15</v>
      </c>
      <c r="J3025" s="5"/>
      <c r="K3025" s="2" t="s">
        <v>3024</v>
      </c>
      <c r="L3025" s="2" t="s">
        <v>26</v>
      </c>
      <c r="M3025" s="2" t="s">
        <v>15</v>
      </c>
      <c r="N3025" s="2" t="s">
        <v>15</v>
      </c>
      <c r="O3025" s="2" t="s">
        <v>16629</v>
      </c>
      <c r="P3025" s="9">
        <v>37060</v>
      </c>
      <c r="Q3025" s="6">
        <v>30269</v>
      </c>
      <c r="R3025" s="2" t="s">
        <v>3025</v>
      </c>
      <c r="S3025" t="s">
        <v>25493</v>
      </c>
    </row>
    <row r="3026" spans="1:19" ht="16.5" customHeight="1">
      <c r="A3026" s="2" t="s">
        <v>1568</v>
      </c>
      <c r="B3026" s="2" t="s">
        <v>1569</v>
      </c>
      <c r="C3026" s="2" t="s">
        <v>1570</v>
      </c>
      <c r="D3026" s="2" t="s">
        <v>312</v>
      </c>
      <c r="E3026" s="2" t="str">
        <f>VLOOKUP(D3026,GOL!B:C,2,FALSE)</f>
        <v>Pembina Tk. I</v>
      </c>
      <c r="F3026" s="3">
        <v>40817</v>
      </c>
      <c r="G3026" s="2" t="s">
        <v>15</v>
      </c>
      <c r="H3026" s="5"/>
      <c r="I3026" s="2" t="s">
        <v>15</v>
      </c>
      <c r="J3026" s="8">
        <v>38261</v>
      </c>
      <c r="K3026" s="2" t="s">
        <v>1571</v>
      </c>
      <c r="L3026" s="2" t="s">
        <v>26</v>
      </c>
      <c r="M3026" s="2" t="s">
        <v>15</v>
      </c>
      <c r="N3026" s="2" t="s">
        <v>15</v>
      </c>
      <c r="O3026" s="2" t="s">
        <v>1136</v>
      </c>
      <c r="P3026" s="9">
        <v>38352</v>
      </c>
      <c r="Q3026" s="6">
        <v>20805</v>
      </c>
      <c r="R3026" s="2" t="s">
        <v>1572</v>
      </c>
      <c r="S3026" t="s">
        <v>25493</v>
      </c>
    </row>
    <row r="3027" spans="1:19" ht="16.5" customHeight="1">
      <c r="A3027" s="2" t="s">
        <v>2433</v>
      </c>
      <c r="B3027" s="2" t="s">
        <v>2434</v>
      </c>
      <c r="C3027" s="2" t="s">
        <v>2435</v>
      </c>
      <c r="D3027" s="2" t="s">
        <v>312</v>
      </c>
      <c r="E3027" s="2" t="str">
        <f>VLOOKUP(D3027,GOL!B:C,2,FALSE)</f>
        <v>Pembina Tk. I</v>
      </c>
      <c r="F3027" s="3">
        <v>41183</v>
      </c>
      <c r="G3027" s="2" t="s">
        <v>15</v>
      </c>
      <c r="H3027" s="5"/>
      <c r="I3027" s="2" t="s">
        <v>15</v>
      </c>
      <c r="J3027" s="8">
        <v>41183</v>
      </c>
      <c r="K3027" s="2" t="s">
        <v>1571</v>
      </c>
      <c r="L3027" s="2" t="s">
        <v>26</v>
      </c>
      <c r="M3027" s="2" t="s">
        <v>15</v>
      </c>
      <c r="N3027" s="2" t="s">
        <v>15</v>
      </c>
      <c r="O3027" s="2" t="s">
        <v>155</v>
      </c>
      <c r="P3027" s="9">
        <v>37256</v>
      </c>
      <c r="Q3027" s="6">
        <v>23731</v>
      </c>
      <c r="R3027" s="2" t="s">
        <v>1572</v>
      </c>
      <c r="S3027" t="s">
        <v>25493</v>
      </c>
    </row>
    <row r="3028" spans="1:19" ht="16.5" customHeight="1">
      <c r="A3028" s="2" t="s">
        <v>2472</v>
      </c>
      <c r="B3028" s="2" t="s">
        <v>2473</v>
      </c>
      <c r="C3028" s="2" t="s">
        <v>2474</v>
      </c>
      <c r="D3028" s="2" t="s">
        <v>312</v>
      </c>
      <c r="E3028" s="2" t="str">
        <f>VLOOKUP(D3028,GOL!B:C,2,FALSE)</f>
        <v>Pembina Tk. I</v>
      </c>
      <c r="F3028" s="3">
        <v>41183</v>
      </c>
      <c r="G3028" s="2" t="s">
        <v>15</v>
      </c>
      <c r="H3028" s="5"/>
      <c r="I3028" s="2" t="s">
        <v>15</v>
      </c>
      <c r="J3028" s="8">
        <v>41183</v>
      </c>
      <c r="K3028" s="2" t="s">
        <v>1571</v>
      </c>
      <c r="L3028" s="2" t="s">
        <v>26</v>
      </c>
      <c r="M3028" s="2" t="s">
        <v>15</v>
      </c>
      <c r="N3028" s="2" t="s">
        <v>15</v>
      </c>
      <c r="O3028" s="2" t="s">
        <v>2047</v>
      </c>
      <c r="P3028" s="9">
        <v>40543</v>
      </c>
      <c r="Q3028" s="6">
        <v>23308</v>
      </c>
      <c r="R3028" s="2" t="s">
        <v>1572</v>
      </c>
      <c r="S3028" t="s">
        <v>25493</v>
      </c>
    </row>
    <row r="3029" spans="1:19" ht="16.5" customHeight="1">
      <c r="A3029" s="2" t="s">
        <v>4126</v>
      </c>
      <c r="B3029" s="2" t="s">
        <v>4127</v>
      </c>
      <c r="C3029" s="2" t="s">
        <v>4128</v>
      </c>
      <c r="D3029" s="2" t="s">
        <v>312</v>
      </c>
      <c r="E3029" s="2" t="str">
        <f>VLOOKUP(D3029,GOL!B:C,2,FALSE)</f>
        <v>Pembina Tk. I</v>
      </c>
      <c r="F3029" s="3">
        <v>42095</v>
      </c>
      <c r="G3029" s="2" t="s">
        <v>15</v>
      </c>
      <c r="H3029" s="5"/>
      <c r="I3029" s="2" t="s">
        <v>15</v>
      </c>
      <c r="J3029" s="8">
        <v>42095</v>
      </c>
      <c r="K3029" s="2" t="s">
        <v>1571</v>
      </c>
      <c r="L3029" s="2" t="s">
        <v>26</v>
      </c>
      <c r="M3029" s="2" t="s">
        <v>15</v>
      </c>
      <c r="N3029" s="2" t="s">
        <v>15</v>
      </c>
      <c r="O3029" s="2" t="s">
        <v>611</v>
      </c>
      <c r="P3029" s="9">
        <v>38717</v>
      </c>
      <c r="Q3029" s="6">
        <v>23544</v>
      </c>
      <c r="R3029" s="2" t="s">
        <v>1572</v>
      </c>
      <c r="S3029" t="s">
        <v>28837</v>
      </c>
    </row>
    <row r="3030" spans="1:19" ht="16.5" customHeight="1">
      <c r="A3030" s="2" t="s">
        <v>15198</v>
      </c>
      <c r="B3030" s="2" t="s">
        <v>15199</v>
      </c>
      <c r="C3030" s="2" t="s">
        <v>15200</v>
      </c>
      <c r="D3030" s="2" t="s">
        <v>13178</v>
      </c>
      <c r="E3030" s="2" t="str">
        <f>VLOOKUP(D3030,GOL!B:C,2,FALSE)</f>
        <v>Penata Muda Tk. I</v>
      </c>
      <c r="F3030" s="3">
        <v>42095</v>
      </c>
      <c r="G3030" s="2" t="s">
        <v>15</v>
      </c>
      <c r="H3030" s="5"/>
      <c r="I3030" s="2" t="s">
        <v>15</v>
      </c>
      <c r="J3030" s="8">
        <v>42095</v>
      </c>
      <c r="K3030" s="2" t="s">
        <v>1571</v>
      </c>
      <c r="L3030" s="2" t="s">
        <v>26</v>
      </c>
      <c r="M3030" s="2" t="s">
        <v>15</v>
      </c>
      <c r="N3030" s="2" t="s">
        <v>15</v>
      </c>
      <c r="O3030" s="2" t="s">
        <v>2047</v>
      </c>
      <c r="P3030" s="9">
        <v>37621</v>
      </c>
      <c r="Q3030" s="6">
        <v>26215</v>
      </c>
      <c r="R3030" s="2" t="s">
        <v>1572</v>
      </c>
      <c r="S3030" t="s">
        <v>28837</v>
      </c>
    </row>
    <row r="3031" spans="1:19" ht="16.5" customHeight="1">
      <c r="A3031" s="2" t="s">
        <v>17254</v>
      </c>
      <c r="B3031" s="2" t="s">
        <v>17255</v>
      </c>
      <c r="C3031" s="2" t="s">
        <v>5520</v>
      </c>
      <c r="D3031" s="2" t="s">
        <v>17127</v>
      </c>
      <c r="E3031" s="2" t="str">
        <f>VLOOKUP(D3031,GOL!B:C,2,FALSE)</f>
        <v>Pengatur Tk. I</v>
      </c>
      <c r="F3031" s="3">
        <v>41365</v>
      </c>
      <c r="G3031" s="2" t="s">
        <v>15</v>
      </c>
      <c r="H3031" s="5"/>
      <c r="I3031" s="2" t="s">
        <v>320</v>
      </c>
      <c r="J3031" s="5"/>
      <c r="K3031" s="2" t="s">
        <v>1571</v>
      </c>
      <c r="L3031" s="2" t="s">
        <v>26</v>
      </c>
      <c r="M3031" s="2" t="s">
        <v>15</v>
      </c>
      <c r="N3031" s="2" t="s">
        <v>15</v>
      </c>
      <c r="O3031" s="2" t="s">
        <v>17164</v>
      </c>
      <c r="P3031" s="9">
        <v>38352</v>
      </c>
      <c r="Q3031" s="6">
        <v>22772</v>
      </c>
      <c r="R3031" s="2" t="s">
        <v>1572</v>
      </c>
      <c r="S3031" t="s">
        <v>25493</v>
      </c>
    </row>
    <row r="3032" spans="1:19" ht="16.5" customHeight="1">
      <c r="A3032" s="2" t="s">
        <v>18788</v>
      </c>
      <c r="B3032" s="2" t="s">
        <v>18789</v>
      </c>
      <c r="C3032" s="2" t="s">
        <v>18790</v>
      </c>
      <c r="D3032" s="2" t="s">
        <v>17772</v>
      </c>
      <c r="E3032" s="2" t="str">
        <f>VLOOKUP(D3032,GOL!B:C,2,FALSE)</f>
        <v>Pengatur</v>
      </c>
      <c r="F3032" s="3">
        <v>41548</v>
      </c>
      <c r="G3032" s="2" t="s">
        <v>15</v>
      </c>
      <c r="H3032" s="5"/>
      <c r="I3032" s="2" t="s">
        <v>15</v>
      </c>
      <c r="J3032" s="5"/>
      <c r="K3032" s="2" t="s">
        <v>1571</v>
      </c>
      <c r="L3032" s="2" t="s">
        <v>26</v>
      </c>
      <c r="M3032" s="2" t="s">
        <v>15</v>
      </c>
      <c r="N3032" s="2" t="s">
        <v>15</v>
      </c>
      <c r="O3032" s="2" t="s">
        <v>11024</v>
      </c>
      <c r="P3032" s="9">
        <v>37060</v>
      </c>
      <c r="Q3032" s="6">
        <v>30313</v>
      </c>
      <c r="R3032" s="2" t="s">
        <v>1572</v>
      </c>
      <c r="S3032" t="s">
        <v>25493</v>
      </c>
    </row>
    <row r="3033" spans="1:19" ht="16.5" customHeight="1">
      <c r="A3033" s="2" t="s">
        <v>15</v>
      </c>
      <c r="B3033" s="2" t="s">
        <v>23383</v>
      </c>
      <c r="C3033" s="2" t="s">
        <v>23384</v>
      </c>
      <c r="D3033" s="2" t="s">
        <v>21846</v>
      </c>
      <c r="E3033" s="2" t="str">
        <f>VLOOKUP(D3033,GOL!B:C,2,FALSE)</f>
        <v>Pengatur Muda Tk.I</v>
      </c>
      <c r="F3033" s="3">
        <v>41821</v>
      </c>
      <c r="G3033" s="2" t="s">
        <v>15</v>
      </c>
      <c r="H3033" s="5"/>
      <c r="I3033" s="2" t="s">
        <v>15</v>
      </c>
      <c r="J3033" s="5"/>
      <c r="K3033" s="2" t="s">
        <v>1571</v>
      </c>
      <c r="L3033" s="2" t="s">
        <v>26</v>
      </c>
      <c r="M3033" s="2" t="s">
        <v>15</v>
      </c>
      <c r="N3033" s="2" t="s">
        <v>15</v>
      </c>
      <c r="O3033" s="2" t="s">
        <v>155</v>
      </c>
      <c r="P3033" s="12"/>
      <c r="Q3033" s="6">
        <v>29035</v>
      </c>
      <c r="R3033" s="2" t="s">
        <v>1572</v>
      </c>
      <c r="S3033" t="s">
        <v>25493</v>
      </c>
    </row>
    <row r="3034" spans="1:19" ht="16.5" customHeight="1">
      <c r="A3034" s="2" t="s">
        <v>355</v>
      </c>
      <c r="B3034" s="2" t="s">
        <v>356</v>
      </c>
      <c r="C3034" s="2" t="s">
        <v>357</v>
      </c>
      <c r="D3034" s="2" t="s">
        <v>312</v>
      </c>
      <c r="E3034" s="2" t="str">
        <f>VLOOKUP(D3034,GOL!B:C,2,FALSE)</f>
        <v>Pembina Tk. I</v>
      </c>
      <c r="F3034" s="3">
        <v>39173</v>
      </c>
      <c r="G3034" s="2" t="s">
        <v>15</v>
      </c>
      <c r="H3034" s="5"/>
      <c r="I3034" s="2" t="s">
        <v>15</v>
      </c>
      <c r="J3034" s="8">
        <v>39173</v>
      </c>
      <c r="K3034" s="2" t="s">
        <v>358</v>
      </c>
      <c r="L3034" s="2" t="s">
        <v>26</v>
      </c>
      <c r="M3034" s="2" t="s">
        <v>15</v>
      </c>
      <c r="N3034" s="2" t="s">
        <v>15</v>
      </c>
      <c r="O3034" s="2" t="s">
        <v>256</v>
      </c>
      <c r="P3034" s="9">
        <v>32508</v>
      </c>
      <c r="Q3034" s="6">
        <v>21281</v>
      </c>
      <c r="R3034" s="2" t="s">
        <v>359</v>
      </c>
      <c r="S3034" t="s">
        <v>25493</v>
      </c>
    </row>
    <row r="3035" spans="1:19" ht="16.5" customHeight="1">
      <c r="A3035" s="2" t="s">
        <v>4024</v>
      </c>
      <c r="B3035" s="2" t="s">
        <v>4025</v>
      </c>
      <c r="C3035" s="2" t="s">
        <v>4026</v>
      </c>
      <c r="D3035" s="2" t="s">
        <v>312</v>
      </c>
      <c r="E3035" s="2" t="str">
        <f>VLOOKUP(D3035,GOL!B:C,2,FALSE)</f>
        <v>Pembina Tk. I</v>
      </c>
      <c r="F3035" s="3">
        <v>42095</v>
      </c>
      <c r="G3035" s="2" t="s">
        <v>15</v>
      </c>
      <c r="H3035" s="5"/>
      <c r="I3035" s="2" t="s">
        <v>15</v>
      </c>
      <c r="J3035" s="8">
        <v>42095</v>
      </c>
      <c r="K3035" s="2" t="s">
        <v>358</v>
      </c>
      <c r="L3035" s="2" t="s">
        <v>26</v>
      </c>
      <c r="M3035" s="2" t="s">
        <v>15</v>
      </c>
      <c r="N3035" s="2" t="s">
        <v>15</v>
      </c>
      <c r="O3035" s="2" t="s">
        <v>2047</v>
      </c>
      <c r="P3035" s="9">
        <v>36525</v>
      </c>
      <c r="Q3035" s="6">
        <v>23235</v>
      </c>
      <c r="R3035" s="2" t="s">
        <v>359</v>
      </c>
      <c r="S3035" t="s">
        <v>25493</v>
      </c>
    </row>
    <row r="3036" spans="1:19" ht="16.5" customHeight="1">
      <c r="A3036" s="2" t="s">
        <v>4253</v>
      </c>
      <c r="B3036" s="2" t="s">
        <v>4254</v>
      </c>
      <c r="C3036" s="2" t="s">
        <v>4255</v>
      </c>
      <c r="D3036" s="2" t="s">
        <v>312</v>
      </c>
      <c r="E3036" s="2" t="str">
        <f>VLOOKUP(D3036,GOL!B:C,2,FALSE)</f>
        <v>Pembina Tk. I</v>
      </c>
      <c r="F3036" s="3">
        <v>42095</v>
      </c>
      <c r="G3036" s="2" t="s">
        <v>15</v>
      </c>
      <c r="H3036" s="5"/>
      <c r="I3036" s="2" t="s">
        <v>15</v>
      </c>
      <c r="J3036" s="8">
        <v>42095</v>
      </c>
      <c r="K3036" s="2" t="s">
        <v>358</v>
      </c>
      <c r="L3036" s="2" t="s">
        <v>26</v>
      </c>
      <c r="M3036" s="2" t="s">
        <v>15</v>
      </c>
      <c r="N3036" s="2" t="s">
        <v>15</v>
      </c>
      <c r="O3036" s="2" t="s">
        <v>3716</v>
      </c>
      <c r="P3036" s="9">
        <v>31412</v>
      </c>
      <c r="Q3036" s="6">
        <v>23378</v>
      </c>
      <c r="R3036" s="2" t="s">
        <v>359</v>
      </c>
      <c r="S3036" t="s">
        <v>28813</v>
      </c>
    </row>
    <row r="3037" spans="1:19" ht="16.5" customHeight="1">
      <c r="A3037" s="2" t="s">
        <v>4473</v>
      </c>
      <c r="B3037" s="2" t="s">
        <v>4474</v>
      </c>
      <c r="C3037" s="2" t="s">
        <v>4475</v>
      </c>
      <c r="D3037" s="2" t="s">
        <v>312</v>
      </c>
      <c r="E3037" s="2" t="str">
        <f>VLOOKUP(D3037,GOL!B:C,2,FALSE)</f>
        <v>Pembina Tk. I</v>
      </c>
      <c r="F3037" s="3">
        <v>42095</v>
      </c>
      <c r="G3037" s="2" t="s">
        <v>15</v>
      </c>
      <c r="H3037" s="5"/>
      <c r="I3037" s="2" t="s">
        <v>15</v>
      </c>
      <c r="J3037" s="4">
        <v>42095</v>
      </c>
      <c r="K3037" s="2" t="s">
        <v>358</v>
      </c>
      <c r="L3037" s="2" t="s">
        <v>26</v>
      </c>
      <c r="M3037" s="2" t="s">
        <v>15</v>
      </c>
      <c r="N3037" s="2" t="s">
        <v>15</v>
      </c>
      <c r="O3037" s="2" t="s">
        <v>1136</v>
      </c>
      <c r="P3037" s="9">
        <v>38717</v>
      </c>
      <c r="Q3037" s="6">
        <v>23869</v>
      </c>
      <c r="R3037" s="2" t="s">
        <v>359</v>
      </c>
      <c r="S3037" t="s">
        <v>25493</v>
      </c>
    </row>
    <row r="3038" spans="1:19" ht="16.5" customHeight="1">
      <c r="A3038" s="2" t="s">
        <v>14242</v>
      </c>
      <c r="B3038" s="2" t="s">
        <v>14243</v>
      </c>
      <c r="C3038" s="2" t="s">
        <v>14244</v>
      </c>
      <c r="D3038" s="2" t="s">
        <v>13178</v>
      </c>
      <c r="E3038" s="2" t="str">
        <f>VLOOKUP(D3038,GOL!B:C,2,FALSE)</f>
        <v>Penata Muda Tk. I</v>
      </c>
      <c r="F3038" s="3">
        <v>41365</v>
      </c>
      <c r="G3038" s="2" t="s">
        <v>15</v>
      </c>
      <c r="H3038" s="5"/>
      <c r="I3038" s="2" t="s">
        <v>15</v>
      </c>
      <c r="J3038" s="4">
        <v>40452</v>
      </c>
      <c r="K3038" s="2" t="s">
        <v>358</v>
      </c>
      <c r="L3038" s="2" t="s">
        <v>26</v>
      </c>
      <c r="M3038" s="2" t="s">
        <v>15</v>
      </c>
      <c r="N3038" s="2" t="s">
        <v>15</v>
      </c>
      <c r="O3038" s="2" t="s">
        <v>155</v>
      </c>
      <c r="P3038" s="9">
        <v>38261</v>
      </c>
      <c r="Q3038" s="6">
        <v>27978</v>
      </c>
      <c r="R3038" s="2" t="s">
        <v>359</v>
      </c>
      <c r="S3038" t="s">
        <v>25493</v>
      </c>
    </row>
    <row r="3039" spans="1:19" ht="16.5" customHeight="1">
      <c r="A3039" s="2" t="s">
        <v>15865</v>
      </c>
      <c r="B3039" s="2" t="s">
        <v>15866</v>
      </c>
      <c r="C3039" s="2" t="s">
        <v>15867</v>
      </c>
      <c r="D3039" s="2" t="s">
        <v>15595</v>
      </c>
      <c r="E3039" s="2" t="str">
        <f>VLOOKUP(D3039,GOL!B:C,2,FALSE)</f>
        <v>Penata Muda</v>
      </c>
      <c r="F3039" s="3">
        <v>41365</v>
      </c>
      <c r="G3039" s="2" t="s">
        <v>15</v>
      </c>
      <c r="H3039" s="5"/>
      <c r="I3039" s="2" t="s">
        <v>15</v>
      </c>
      <c r="J3039" s="4">
        <v>40452</v>
      </c>
      <c r="K3039" s="2" t="s">
        <v>358</v>
      </c>
      <c r="L3039" s="2" t="s">
        <v>26</v>
      </c>
      <c r="M3039" s="2" t="s">
        <v>15</v>
      </c>
      <c r="N3039" s="2" t="s">
        <v>15</v>
      </c>
      <c r="O3039" s="2" t="s">
        <v>161</v>
      </c>
      <c r="P3039" s="9">
        <v>32283</v>
      </c>
      <c r="Q3039" s="6">
        <v>25447</v>
      </c>
      <c r="R3039" s="2" t="s">
        <v>359</v>
      </c>
      <c r="S3039" t="s">
        <v>25493</v>
      </c>
    </row>
    <row r="3040" spans="1:19" ht="16.5" customHeight="1">
      <c r="A3040" s="2" t="s">
        <v>15909</v>
      </c>
      <c r="B3040" s="2" t="s">
        <v>15910</v>
      </c>
      <c r="C3040" s="2" t="s">
        <v>15911</v>
      </c>
      <c r="D3040" s="2" t="s">
        <v>15595</v>
      </c>
      <c r="E3040" s="2" t="str">
        <f>VLOOKUP(D3040,GOL!B:C,2,FALSE)</f>
        <v>Penata Muda</v>
      </c>
      <c r="F3040" s="3">
        <v>41365</v>
      </c>
      <c r="G3040" s="2" t="s">
        <v>15</v>
      </c>
      <c r="H3040" s="5"/>
      <c r="I3040" s="2" t="s">
        <v>15</v>
      </c>
      <c r="J3040" s="4">
        <v>40452</v>
      </c>
      <c r="K3040" s="2" t="s">
        <v>358</v>
      </c>
      <c r="L3040" s="2" t="s">
        <v>26</v>
      </c>
      <c r="M3040" s="2" t="s">
        <v>15</v>
      </c>
      <c r="N3040" s="2" t="s">
        <v>15</v>
      </c>
      <c r="O3040" s="2" t="s">
        <v>628</v>
      </c>
      <c r="P3040" s="9">
        <v>33029</v>
      </c>
      <c r="Q3040" s="6">
        <v>25690</v>
      </c>
      <c r="R3040" s="2" t="s">
        <v>359</v>
      </c>
      <c r="S3040" t="s">
        <v>25493</v>
      </c>
    </row>
    <row r="3041" spans="1:19" ht="16.5" customHeight="1">
      <c r="A3041" s="2" t="s">
        <v>17129</v>
      </c>
      <c r="B3041" s="2" t="s">
        <v>17130</v>
      </c>
      <c r="C3041" s="2" t="s">
        <v>17131</v>
      </c>
      <c r="D3041" s="2" t="s">
        <v>17127</v>
      </c>
      <c r="E3041" s="2" t="str">
        <f>VLOOKUP(D3041,GOL!B:C,2,FALSE)</f>
        <v>Pengatur Tk. I</v>
      </c>
      <c r="F3041" s="3">
        <v>37530</v>
      </c>
      <c r="G3041" s="2" t="s">
        <v>15</v>
      </c>
      <c r="H3041" s="5"/>
      <c r="I3041" s="2" t="s">
        <v>15</v>
      </c>
      <c r="J3041" s="4">
        <v>37530</v>
      </c>
      <c r="K3041" s="2" t="s">
        <v>358</v>
      </c>
      <c r="L3041" s="2" t="s">
        <v>26</v>
      </c>
      <c r="M3041" s="2" t="s">
        <v>15</v>
      </c>
      <c r="N3041" s="2" t="s">
        <v>15</v>
      </c>
      <c r="O3041" s="2" t="s">
        <v>161</v>
      </c>
      <c r="P3041" s="9">
        <v>31412</v>
      </c>
      <c r="Q3041" s="6">
        <v>23752</v>
      </c>
      <c r="R3041" s="2" t="s">
        <v>359</v>
      </c>
      <c r="S3041" t="s">
        <v>25493</v>
      </c>
    </row>
    <row r="3042" spans="1:19" ht="16.5" customHeight="1">
      <c r="A3042" s="2" t="s">
        <v>18637</v>
      </c>
      <c r="B3042" s="2" t="s">
        <v>18638</v>
      </c>
      <c r="C3042" s="2" t="s">
        <v>18639</v>
      </c>
      <c r="D3042" s="2" t="s">
        <v>17772</v>
      </c>
      <c r="E3042" s="2" t="str">
        <f>VLOOKUP(D3042,GOL!B:C,2,FALSE)</f>
        <v>Pengatur</v>
      </c>
      <c r="F3042" s="3">
        <v>41548</v>
      </c>
      <c r="G3042" s="2" t="s">
        <v>15</v>
      </c>
      <c r="H3042" s="5"/>
      <c r="I3042" s="2" t="s">
        <v>15</v>
      </c>
      <c r="J3042" s="7"/>
      <c r="K3042" s="2" t="s">
        <v>358</v>
      </c>
      <c r="L3042" s="2" t="s">
        <v>26</v>
      </c>
      <c r="M3042" s="2" t="s">
        <v>15</v>
      </c>
      <c r="N3042" s="2" t="s">
        <v>15</v>
      </c>
      <c r="O3042" s="2" t="s">
        <v>9397</v>
      </c>
      <c r="P3042" s="9">
        <v>36691</v>
      </c>
      <c r="Q3042" s="6">
        <v>30196</v>
      </c>
      <c r="R3042" s="2" t="s">
        <v>359</v>
      </c>
      <c r="S3042" t="s">
        <v>25493</v>
      </c>
    </row>
    <row r="3043" spans="1:19" ht="16.5" customHeight="1">
      <c r="A3043" s="2" t="s">
        <v>5643</v>
      </c>
      <c r="B3043" s="2" t="s">
        <v>5644</v>
      </c>
      <c r="C3043" s="2" t="s">
        <v>5645</v>
      </c>
      <c r="D3043" s="2" t="s">
        <v>4944</v>
      </c>
      <c r="E3043" s="2" t="str">
        <f>VLOOKUP(D3043,GOL!B:C,2,FALSE)</f>
        <v>Pembina</v>
      </c>
      <c r="F3043" s="3">
        <v>39722</v>
      </c>
      <c r="G3043" s="2" t="s">
        <v>15</v>
      </c>
      <c r="H3043" s="5"/>
      <c r="I3043" s="2" t="s">
        <v>15</v>
      </c>
      <c r="J3043" s="4">
        <v>39722</v>
      </c>
      <c r="K3043" s="2" t="s">
        <v>5646</v>
      </c>
      <c r="L3043" s="2" t="s">
        <v>26</v>
      </c>
      <c r="M3043" s="2" t="s">
        <v>15</v>
      </c>
      <c r="N3043" s="2" t="s">
        <v>15</v>
      </c>
      <c r="O3043" s="2" t="s">
        <v>155</v>
      </c>
      <c r="P3043" s="9">
        <v>37621</v>
      </c>
      <c r="Q3043" s="6">
        <v>21007</v>
      </c>
      <c r="R3043" s="2" t="s">
        <v>5647</v>
      </c>
      <c r="S3043" t="s">
        <v>25493</v>
      </c>
    </row>
    <row r="3044" spans="1:19" ht="16.5" customHeight="1">
      <c r="A3044" s="2" t="s">
        <v>5680</v>
      </c>
      <c r="B3044" s="2" t="s">
        <v>5681</v>
      </c>
      <c r="C3044" s="2" t="s">
        <v>5682</v>
      </c>
      <c r="D3044" s="2" t="s">
        <v>4944</v>
      </c>
      <c r="E3044" s="2" t="str">
        <f>VLOOKUP(D3044,GOL!B:C,2,FALSE)</f>
        <v>Pembina</v>
      </c>
      <c r="F3044" s="3">
        <v>39722</v>
      </c>
      <c r="G3044" s="2" t="s">
        <v>15</v>
      </c>
      <c r="H3044" s="5"/>
      <c r="I3044" s="2" t="s">
        <v>15</v>
      </c>
      <c r="J3044" s="4">
        <v>39722</v>
      </c>
      <c r="K3044" s="2" t="s">
        <v>5646</v>
      </c>
      <c r="L3044" s="2" t="s">
        <v>26</v>
      </c>
      <c r="M3044" s="2" t="s">
        <v>15</v>
      </c>
      <c r="N3044" s="2" t="s">
        <v>15</v>
      </c>
      <c r="O3044" s="2" t="s">
        <v>335</v>
      </c>
      <c r="P3044" s="9">
        <v>33969</v>
      </c>
      <c r="Q3044" s="6">
        <v>23518</v>
      </c>
      <c r="R3044" s="2" t="s">
        <v>5647</v>
      </c>
      <c r="S3044" t="s">
        <v>25493</v>
      </c>
    </row>
    <row r="3045" spans="1:19" ht="16.5" customHeight="1">
      <c r="A3045" s="2" t="s">
        <v>5689</v>
      </c>
      <c r="B3045" s="2" t="s">
        <v>5690</v>
      </c>
      <c r="C3045" s="2" t="s">
        <v>5691</v>
      </c>
      <c r="D3045" s="2" t="s">
        <v>4944</v>
      </c>
      <c r="E3045" s="2" t="str">
        <f>VLOOKUP(D3045,GOL!B:C,2,FALSE)</f>
        <v>Pembina</v>
      </c>
      <c r="F3045" s="3">
        <v>39722</v>
      </c>
      <c r="G3045" s="2" t="s">
        <v>15</v>
      </c>
      <c r="H3045" s="5"/>
      <c r="I3045" s="2" t="s">
        <v>15</v>
      </c>
      <c r="J3045" s="4">
        <v>39722</v>
      </c>
      <c r="K3045" s="2" t="s">
        <v>5646</v>
      </c>
      <c r="L3045" s="2" t="s">
        <v>26</v>
      </c>
      <c r="M3045" s="2" t="s">
        <v>15</v>
      </c>
      <c r="N3045" s="2" t="s">
        <v>15</v>
      </c>
      <c r="O3045" s="2" t="s">
        <v>1695</v>
      </c>
      <c r="P3045" s="9">
        <v>35795</v>
      </c>
      <c r="Q3045" s="6">
        <v>21164</v>
      </c>
      <c r="R3045" s="2" t="s">
        <v>5647</v>
      </c>
      <c r="S3045" t="s">
        <v>25493</v>
      </c>
    </row>
    <row r="3046" spans="1:19" ht="16.5" customHeight="1">
      <c r="A3046" s="2" t="s">
        <v>6637</v>
      </c>
      <c r="B3046" s="2" t="s">
        <v>6638</v>
      </c>
      <c r="C3046" s="2" t="s">
        <v>6639</v>
      </c>
      <c r="D3046" s="2" t="s">
        <v>4944</v>
      </c>
      <c r="E3046" s="2" t="str">
        <f>VLOOKUP(D3046,GOL!B:C,2,FALSE)</f>
        <v>Pembina</v>
      </c>
      <c r="F3046" s="3">
        <v>40634</v>
      </c>
      <c r="G3046" s="2" t="s">
        <v>15</v>
      </c>
      <c r="H3046" s="5"/>
      <c r="I3046" s="2" t="s">
        <v>15</v>
      </c>
      <c r="J3046" s="4">
        <v>40634</v>
      </c>
      <c r="K3046" s="2" t="s">
        <v>5646</v>
      </c>
      <c r="L3046" s="2" t="s">
        <v>26</v>
      </c>
      <c r="M3046" s="2" t="s">
        <v>15</v>
      </c>
      <c r="N3046" s="2" t="s">
        <v>15</v>
      </c>
      <c r="O3046" s="2" t="s">
        <v>155</v>
      </c>
      <c r="P3046" s="9">
        <v>37986</v>
      </c>
      <c r="Q3046" s="6">
        <v>23771</v>
      </c>
      <c r="R3046" s="2" t="s">
        <v>5647</v>
      </c>
      <c r="S3046" t="s">
        <v>28841</v>
      </c>
    </row>
    <row r="3047" spans="1:19" ht="16.5" customHeight="1">
      <c r="A3047" s="2" t="s">
        <v>16819</v>
      </c>
      <c r="B3047" s="2" t="s">
        <v>16820</v>
      </c>
      <c r="C3047" s="2" t="s">
        <v>16821</v>
      </c>
      <c r="D3047" s="2" t="s">
        <v>15595</v>
      </c>
      <c r="E3047" s="2" t="str">
        <f>VLOOKUP(D3047,GOL!B:C,2,FALSE)</f>
        <v>Penata Muda</v>
      </c>
      <c r="F3047" s="3">
        <v>42095</v>
      </c>
      <c r="G3047" s="2" t="s">
        <v>15</v>
      </c>
      <c r="H3047" s="5"/>
      <c r="I3047" s="2" t="s">
        <v>15</v>
      </c>
      <c r="J3047" s="4">
        <v>42095</v>
      </c>
      <c r="K3047" s="2" t="s">
        <v>5646</v>
      </c>
      <c r="L3047" s="2" t="s">
        <v>26</v>
      </c>
      <c r="M3047" s="2" t="s">
        <v>15</v>
      </c>
      <c r="N3047" s="2" t="s">
        <v>15</v>
      </c>
      <c r="O3047" s="2" t="s">
        <v>3189</v>
      </c>
      <c r="P3047" s="9">
        <v>38624</v>
      </c>
      <c r="Q3047" s="6">
        <v>30812</v>
      </c>
      <c r="R3047" s="2" t="s">
        <v>5647</v>
      </c>
      <c r="S3047" t="s">
        <v>25493</v>
      </c>
    </row>
    <row r="3048" spans="1:19" ht="16.5" customHeight="1">
      <c r="A3048" s="2" t="s">
        <v>17789</v>
      </c>
      <c r="B3048" s="2" t="s">
        <v>17790</v>
      </c>
      <c r="C3048" s="2" t="s">
        <v>6362</v>
      </c>
      <c r="D3048" s="2" t="s">
        <v>17772</v>
      </c>
      <c r="E3048" s="2" t="str">
        <f>VLOOKUP(D3048,GOL!B:C,2,FALSE)</f>
        <v>Pengatur</v>
      </c>
      <c r="F3048" s="3">
        <v>39904</v>
      </c>
      <c r="G3048" s="2" t="s">
        <v>15</v>
      </c>
      <c r="H3048" s="5"/>
      <c r="I3048" s="2" t="s">
        <v>320</v>
      </c>
      <c r="J3048" s="7"/>
      <c r="K3048" s="2" t="s">
        <v>5646</v>
      </c>
      <c r="L3048" s="2" t="s">
        <v>26</v>
      </c>
      <c r="M3048" s="2" t="s">
        <v>15</v>
      </c>
      <c r="N3048" s="2" t="s">
        <v>15</v>
      </c>
      <c r="O3048" s="2" t="s">
        <v>17164</v>
      </c>
      <c r="P3048" s="9">
        <v>38352</v>
      </c>
      <c r="Q3048" s="6">
        <v>22136</v>
      </c>
      <c r="R3048" s="2" t="s">
        <v>5647</v>
      </c>
      <c r="S3048" t="s">
        <v>25493</v>
      </c>
    </row>
    <row r="3049" spans="1:19" ht="16.5" customHeight="1">
      <c r="A3049" s="2" t="s">
        <v>1058</v>
      </c>
      <c r="B3049" s="2" t="s">
        <v>1059</v>
      </c>
      <c r="C3049" s="2" t="s">
        <v>1060</v>
      </c>
      <c r="D3049" s="2" t="s">
        <v>312</v>
      </c>
      <c r="E3049" s="2" t="str">
        <f>VLOOKUP(D3049,GOL!B:C,2,FALSE)</f>
        <v>Pembina Tk. I</v>
      </c>
      <c r="F3049" s="3">
        <v>40452</v>
      </c>
      <c r="G3049" s="2" t="s">
        <v>15</v>
      </c>
      <c r="H3049" s="5"/>
      <c r="I3049" s="2" t="s">
        <v>15</v>
      </c>
      <c r="J3049" s="4">
        <v>40452</v>
      </c>
      <c r="K3049" s="2" t="s">
        <v>1061</v>
      </c>
      <c r="L3049" s="2" t="s">
        <v>26</v>
      </c>
      <c r="M3049" s="2" t="s">
        <v>15</v>
      </c>
      <c r="N3049" s="2" t="s">
        <v>15</v>
      </c>
      <c r="O3049" s="2" t="s">
        <v>161</v>
      </c>
      <c r="P3049" s="9">
        <v>29220</v>
      </c>
      <c r="Q3049" s="6">
        <v>22046</v>
      </c>
      <c r="R3049" s="2" t="s">
        <v>1062</v>
      </c>
      <c r="S3049" t="s">
        <v>25493</v>
      </c>
    </row>
    <row r="3050" spans="1:19" ht="16.5" customHeight="1">
      <c r="A3050" s="2" t="s">
        <v>1678</v>
      </c>
      <c r="B3050" s="2" t="s">
        <v>1679</v>
      </c>
      <c r="C3050" s="2" t="s">
        <v>1680</v>
      </c>
      <c r="D3050" s="2" t="s">
        <v>312</v>
      </c>
      <c r="E3050" s="2" t="str">
        <f>VLOOKUP(D3050,GOL!B:C,2,FALSE)</f>
        <v>Pembina Tk. I</v>
      </c>
      <c r="F3050" s="3">
        <v>40817</v>
      </c>
      <c r="G3050" s="2" t="s">
        <v>15</v>
      </c>
      <c r="H3050" s="5"/>
      <c r="I3050" s="2" t="s">
        <v>15</v>
      </c>
      <c r="J3050" s="4">
        <v>39173</v>
      </c>
      <c r="K3050" s="2" t="s">
        <v>1061</v>
      </c>
      <c r="L3050" s="2" t="s">
        <v>26</v>
      </c>
      <c r="M3050" s="2" t="s">
        <v>15</v>
      </c>
      <c r="N3050" s="2" t="s">
        <v>15</v>
      </c>
      <c r="O3050" s="2" t="s">
        <v>167</v>
      </c>
      <c r="P3050" s="9">
        <v>37986</v>
      </c>
      <c r="Q3050" s="6">
        <v>21976</v>
      </c>
      <c r="R3050" s="2" t="s">
        <v>1062</v>
      </c>
      <c r="S3050" t="s">
        <v>28804</v>
      </c>
    </row>
    <row r="3051" spans="1:19" ht="16.5" customHeight="1">
      <c r="A3051" s="2" t="s">
        <v>2594</v>
      </c>
      <c r="B3051" s="2" t="s">
        <v>2595</v>
      </c>
      <c r="C3051" s="2" t="s">
        <v>2596</v>
      </c>
      <c r="D3051" s="2" t="s">
        <v>312</v>
      </c>
      <c r="E3051" s="2" t="str">
        <f>VLOOKUP(D3051,GOL!B:C,2,FALSE)</f>
        <v>Pembina Tk. I</v>
      </c>
      <c r="F3051" s="3">
        <v>41365</v>
      </c>
      <c r="G3051" s="2" t="s">
        <v>15</v>
      </c>
      <c r="H3051" s="5"/>
      <c r="I3051" s="2" t="s">
        <v>15</v>
      </c>
      <c r="J3051" s="4">
        <v>38078</v>
      </c>
      <c r="K3051" s="2" t="s">
        <v>1061</v>
      </c>
      <c r="L3051" s="2" t="s">
        <v>26</v>
      </c>
      <c r="M3051" s="2" t="s">
        <v>15</v>
      </c>
      <c r="N3051" s="2" t="s">
        <v>15</v>
      </c>
      <c r="O3051" s="2" t="s">
        <v>314</v>
      </c>
      <c r="P3051" s="9">
        <v>36891</v>
      </c>
      <c r="Q3051" s="6">
        <v>21138</v>
      </c>
      <c r="R3051" s="2" t="s">
        <v>1062</v>
      </c>
      <c r="S3051" t="s">
        <v>25493</v>
      </c>
    </row>
    <row r="3052" spans="1:19" ht="16.5" customHeight="1">
      <c r="A3052" s="2" t="s">
        <v>13691</v>
      </c>
      <c r="B3052" s="2" t="s">
        <v>13692</v>
      </c>
      <c r="C3052" s="2" t="s">
        <v>13693</v>
      </c>
      <c r="D3052" s="2" t="s">
        <v>13178</v>
      </c>
      <c r="E3052" s="2" t="str">
        <f>VLOOKUP(D3052,GOL!B:C,2,FALSE)</f>
        <v>Penata Muda Tk. I</v>
      </c>
      <c r="F3052" s="3">
        <v>41000</v>
      </c>
      <c r="G3052" s="2" t="s">
        <v>15</v>
      </c>
      <c r="H3052" s="5"/>
      <c r="I3052" s="2" t="s">
        <v>15</v>
      </c>
      <c r="J3052" s="4">
        <v>41000</v>
      </c>
      <c r="K3052" s="2" t="s">
        <v>1061</v>
      </c>
      <c r="L3052" s="2" t="s">
        <v>26</v>
      </c>
      <c r="M3052" s="2" t="s">
        <v>15</v>
      </c>
      <c r="N3052" s="2" t="s">
        <v>15</v>
      </c>
      <c r="O3052" s="2" t="s">
        <v>2042</v>
      </c>
      <c r="P3052" s="9">
        <v>33603</v>
      </c>
      <c r="Q3052" s="6">
        <v>26091</v>
      </c>
      <c r="R3052" s="2" t="s">
        <v>1062</v>
      </c>
      <c r="S3052" t="s">
        <v>28840</v>
      </c>
    </row>
    <row r="3053" spans="1:19" ht="16.5" customHeight="1">
      <c r="A3053" s="2" t="s">
        <v>15870</v>
      </c>
      <c r="B3053" s="2" t="s">
        <v>15871</v>
      </c>
      <c r="C3053" s="2" t="s">
        <v>15872</v>
      </c>
      <c r="D3053" s="2" t="s">
        <v>15595</v>
      </c>
      <c r="E3053" s="2" t="str">
        <f>VLOOKUP(D3053,GOL!B:C,2,FALSE)</f>
        <v>Penata Muda</v>
      </c>
      <c r="F3053" s="3">
        <v>41365</v>
      </c>
      <c r="G3053" s="2" t="s">
        <v>15</v>
      </c>
      <c r="H3053" s="5"/>
      <c r="I3053" s="2" t="s">
        <v>15</v>
      </c>
      <c r="J3053" s="4">
        <v>40452</v>
      </c>
      <c r="K3053" s="2" t="s">
        <v>1061</v>
      </c>
      <c r="L3053" s="2" t="s">
        <v>26</v>
      </c>
      <c r="M3053" s="2" t="s">
        <v>15</v>
      </c>
      <c r="N3053" s="2" t="s">
        <v>15</v>
      </c>
      <c r="O3053" s="2" t="s">
        <v>155</v>
      </c>
      <c r="P3053" s="9">
        <v>38717</v>
      </c>
      <c r="Q3053" s="6">
        <v>25025</v>
      </c>
      <c r="R3053" s="2" t="s">
        <v>1062</v>
      </c>
      <c r="S3053" t="s">
        <v>25493</v>
      </c>
    </row>
    <row r="3054" spans="1:19" ht="16.5" customHeight="1">
      <c r="A3054" s="2" t="s">
        <v>15</v>
      </c>
      <c r="B3054" s="2" t="s">
        <v>16275</v>
      </c>
      <c r="C3054" s="2" t="s">
        <v>16276</v>
      </c>
      <c r="D3054" s="2" t="s">
        <v>15595</v>
      </c>
      <c r="E3054" s="2" t="str">
        <f>VLOOKUP(D3054,GOL!B:C,2,FALSE)</f>
        <v>Penata Muda</v>
      </c>
      <c r="F3054" s="3">
        <v>41821</v>
      </c>
      <c r="G3054" s="2" t="s">
        <v>15</v>
      </c>
      <c r="H3054" s="5"/>
      <c r="I3054" s="2" t="s">
        <v>15</v>
      </c>
      <c r="J3054" s="7"/>
      <c r="K3054" s="2" t="s">
        <v>1061</v>
      </c>
      <c r="L3054" s="2" t="s">
        <v>26</v>
      </c>
      <c r="M3054" s="2" t="s">
        <v>15</v>
      </c>
      <c r="N3054" s="2" t="s">
        <v>15</v>
      </c>
      <c r="O3054" s="2" t="s">
        <v>2047</v>
      </c>
      <c r="P3054" s="12"/>
      <c r="Q3054" s="6">
        <v>31290</v>
      </c>
      <c r="R3054" s="2" t="s">
        <v>1062</v>
      </c>
      <c r="S3054" t="s">
        <v>25493</v>
      </c>
    </row>
    <row r="3055" spans="1:19" ht="16.5" customHeight="1">
      <c r="A3055" s="2" t="s">
        <v>21089</v>
      </c>
      <c r="B3055" s="2" t="s">
        <v>21090</v>
      </c>
      <c r="C3055" s="2" t="s">
        <v>21091</v>
      </c>
      <c r="D3055" s="2" t="s">
        <v>17772</v>
      </c>
      <c r="E3055" s="2" t="str">
        <f>VLOOKUP(D3055,GOL!B:C,2,FALSE)</f>
        <v>Pengatur</v>
      </c>
      <c r="F3055" s="3">
        <v>42095</v>
      </c>
      <c r="G3055" s="2" t="s">
        <v>15</v>
      </c>
      <c r="H3055" s="5"/>
      <c r="I3055" s="2" t="s">
        <v>15</v>
      </c>
      <c r="J3055" s="4">
        <v>42095</v>
      </c>
      <c r="K3055" s="2" t="s">
        <v>1061</v>
      </c>
      <c r="L3055" s="2" t="s">
        <v>26</v>
      </c>
      <c r="M3055" s="2" t="s">
        <v>15</v>
      </c>
      <c r="N3055" s="2" t="s">
        <v>15</v>
      </c>
      <c r="O3055" s="2" t="s">
        <v>17741</v>
      </c>
      <c r="P3055" s="9">
        <v>37777</v>
      </c>
      <c r="Q3055" s="6">
        <v>31270</v>
      </c>
      <c r="R3055" s="2" t="s">
        <v>1062</v>
      </c>
      <c r="S3055" t="s">
        <v>25493</v>
      </c>
    </row>
    <row r="3056" spans="1:19" ht="16.5" customHeight="1">
      <c r="A3056" s="2" t="s">
        <v>6640</v>
      </c>
      <c r="B3056" s="2" t="s">
        <v>6641</v>
      </c>
      <c r="C3056" s="2" t="s">
        <v>6642</v>
      </c>
      <c r="D3056" s="2" t="s">
        <v>4944</v>
      </c>
      <c r="E3056" s="2" t="str">
        <f>VLOOKUP(D3056,GOL!B:C,2,FALSE)</f>
        <v>Pembina</v>
      </c>
      <c r="F3056" s="3">
        <v>40634</v>
      </c>
      <c r="G3056" s="2" t="s">
        <v>15</v>
      </c>
      <c r="H3056" s="5"/>
      <c r="I3056" s="2" t="s">
        <v>15</v>
      </c>
      <c r="J3056" s="4">
        <v>40634</v>
      </c>
      <c r="K3056" s="2" t="s">
        <v>6643</v>
      </c>
      <c r="L3056" s="2" t="s">
        <v>26</v>
      </c>
      <c r="M3056" s="2" t="s">
        <v>15</v>
      </c>
      <c r="N3056" s="2" t="s">
        <v>15</v>
      </c>
      <c r="O3056" s="2" t="s">
        <v>314</v>
      </c>
      <c r="P3056" s="9">
        <v>37256</v>
      </c>
      <c r="Q3056" s="6">
        <v>24541</v>
      </c>
      <c r="R3056" s="2" t="s">
        <v>6644</v>
      </c>
      <c r="S3056" t="s">
        <v>25493</v>
      </c>
    </row>
    <row r="3057" spans="1:19" ht="16.5" customHeight="1">
      <c r="A3057" s="2" t="s">
        <v>1170</v>
      </c>
      <c r="B3057" s="2" t="s">
        <v>1171</v>
      </c>
      <c r="C3057" s="2" t="s">
        <v>1172</v>
      </c>
      <c r="D3057" s="2" t="s">
        <v>312</v>
      </c>
      <c r="E3057" s="2" t="str">
        <f>VLOOKUP(D3057,GOL!B:C,2,FALSE)</f>
        <v>Pembina Tk. I</v>
      </c>
      <c r="F3057" s="3">
        <v>40452</v>
      </c>
      <c r="G3057" s="2" t="s">
        <v>15</v>
      </c>
      <c r="H3057" s="5"/>
      <c r="I3057" s="2" t="s">
        <v>15</v>
      </c>
      <c r="J3057" s="4">
        <v>40452</v>
      </c>
      <c r="K3057" s="2" t="s">
        <v>1173</v>
      </c>
      <c r="L3057" s="2" t="s">
        <v>26</v>
      </c>
      <c r="M3057" s="2" t="s">
        <v>15</v>
      </c>
      <c r="N3057" s="2" t="s">
        <v>15</v>
      </c>
      <c r="O3057" s="2" t="s">
        <v>611</v>
      </c>
      <c r="P3057" s="9">
        <v>36525</v>
      </c>
      <c r="Q3057" s="6">
        <v>22182</v>
      </c>
      <c r="R3057" s="2" t="s">
        <v>1174</v>
      </c>
      <c r="S3057" t="s">
        <v>25493</v>
      </c>
    </row>
    <row r="3058" spans="1:19" ht="16.5" customHeight="1">
      <c r="A3058" s="2" t="s">
        <v>3735</v>
      </c>
      <c r="B3058" s="2" t="s">
        <v>3736</v>
      </c>
      <c r="C3058" s="2" t="s">
        <v>3737</v>
      </c>
      <c r="D3058" s="2" t="s">
        <v>312</v>
      </c>
      <c r="E3058" s="2" t="str">
        <f>VLOOKUP(D3058,GOL!B:C,2,FALSE)</f>
        <v>Pembina Tk. I</v>
      </c>
      <c r="F3058" s="3">
        <v>42095</v>
      </c>
      <c r="G3058" s="2" t="s">
        <v>15</v>
      </c>
      <c r="H3058" s="5"/>
      <c r="I3058" s="2" t="s">
        <v>15</v>
      </c>
      <c r="J3058" s="4">
        <v>42095</v>
      </c>
      <c r="K3058" s="2" t="s">
        <v>1173</v>
      </c>
      <c r="L3058" s="2" t="s">
        <v>26</v>
      </c>
      <c r="M3058" s="2" t="s">
        <v>15</v>
      </c>
      <c r="N3058" s="2" t="s">
        <v>15</v>
      </c>
      <c r="O3058" s="2" t="s">
        <v>3738</v>
      </c>
      <c r="P3058" s="9">
        <v>38352</v>
      </c>
      <c r="Q3058" s="6">
        <v>22947</v>
      </c>
      <c r="R3058" s="2" t="s">
        <v>1174</v>
      </c>
      <c r="S3058" t="s">
        <v>25493</v>
      </c>
    </row>
    <row r="3059" spans="1:19" ht="16.5" customHeight="1">
      <c r="A3059" s="2" t="s">
        <v>5677</v>
      </c>
      <c r="B3059" s="2" t="s">
        <v>5678</v>
      </c>
      <c r="C3059" s="2" t="s">
        <v>5679</v>
      </c>
      <c r="D3059" s="2" t="s">
        <v>4944</v>
      </c>
      <c r="E3059" s="2" t="str">
        <f>VLOOKUP(D3059,GOL!B:C,2,FALSE)</f>
        <v>Pembina</v>
      </c>
      <c r="F3059" s="3">
        <v>39722</v>
      </c>
      <c r="G3059" s="2" t="s">
        <v>15</v>
      </c>
      <c r="H3059" s="5"/>
      <c r="I3059" s="2" t="s">
        <v>15</v>
      </c>
      <c r="J3059" s="4">
        <v>39722</v>
      </c>
      <c r="K3059" s="2" t="s">
        <v>1173</v>
      </c>
      <c r="L3059" s="2" t="s">
        <v>26</v>
      </c>
      <c r="M3059" s="2" t="s">
        <v>15</v>
      </c>
      <c r="N3059" s="2" t="s">
        <v>15</v>
      </c>
      <c r="O3059" s="2" t="s">
        <v>1136</v>
      </c>
      <c r="P3059" s="9">
        <v>37986</v>
      </c>
      <c r="Q3059" s="6">
        <v>22721</v>
      </c>
      <c r="R3059" s="2" t="s">
        <v>1174</v>
      </c>
      <c r="S3059" t="s">
        <v>25493</v>
      </c>
    </row>
    <row r="3060" spans="1:19" ht="16.5" customHeight="1">
      <c r="A3060" s="2" t="s">
        <v>15636</v>
      </c>
      <c r="B3060" s="2" t="s">
        <v>15637</v>
      </c>
      <c r="C3060" s="2" t="s">
        <v>15638</v>
      </c>
      <c r="D3060" s="2" t="s">
        <v>15595</v>
      </c>
      <c r="E3060" s="2" t="str">
        <f>VLOOKUP(D3060,GOL!B:C,2,FALSE)</f>
        <v>Penata Muda</v>
      </c>
      <c r="F3060" s="3">
        <v>40269</v>
      </c>
      <c r="G3060" s="2" t="s">
        <v>15</v>
      </c>
      <c r="H3060" s="5"/>
      <c r="I3060" s="2" t="s">
        <v>15</v>
      </c>
      <c r="J3060" s="4">
        <v>40269</v>
      </c>
      <c r="K3060" s="2" t="s">
        <v>1173</v>
      </c>
      <c r="L3060" s="2" t="s">
        <v>26</v>
      </c>
      <c r="M3060" s="2" t="s">
        <v>15</v>
      </c>
      <c r="N3060" s="2" t="s">
        <v>15</v>
      </c>
      <c r="O3060" s="2" t="s">
        <v>1136</v>
      </c>
      <c r="P3060" s="9">
        <v>37346</v>
      </c>
      <c r="Q3060" s="6">
        <v>22874</v>
      </c>
      <c r="R3060" s="2" t="s">
        <v>1174</v>
      </c>
      <c r="S3060" t="s">
        <v>25493</v>
      </c>
    </row>
    <row r="3061" spans="1:19" ht="16.5" customHeight="1">
      <c r="A3061" s="2" t="s">
        <v>19131</v>
      </c>
      <c r="B3061" s="2" t="s">
        <v>19132</v>
      </c>
      <c r="C3061" s="2" t="s">
        <v>19133</v>
      </c>
      <c r="D3061" s="2" t="s">
        <v>17772</v>
      </c>
      <c r="E3061" s="2" t="str">
        <f>VLOOKUP(D3061,GOL!B:C,2,FALSE)</f>
        <v>Pengatur</v>
      </c>
      <c r="F3061" s="3">
        <v>41548</v>
      </c>
      <c r="G3061" s="2" t="s">
        <v>15</v>
      </c>
      <c r="H3061" s="5"/>
      <c r="I3061" s="2" t="s">
        <v>15</v>
      </c>
      <c r="J3061" s="4">
        <v>40634</v>
      </c>
      <c r="K3061" s="2" t="s">
        <v>1173</v>
      </c>
      <c r="L3061" s="2" t="s">
        <v>26</v>
      </c>
      <c r="M3061" s="2" t="s">
        <v>15</v>
      </c>
      <c r="N3061" s="2" t="s">
        <v>15</v>
      </c>
      <c r="O3061" s="2" t="s">
        <v>9397</v>
      </c>
      <c r="P3061" s="9">
        <v>37424</v>
      </c>
      <c r="Q3061" s="6">
        <v>30529</v>
      </c>
      <c r="R3061" s="2" t="s">
        <v>1174</v>
      </c>
      <c r="S3061" t="s">
        <v>25493</v>
      </c>
    </row>
    <row r="3062" spans="1:19" ht="16.5" customHeight="1">
      <c r="A3062" s="2" t="s">
        <v>21187</v>
      </c>
      <c r="B3062" s="2" t="s">
        <v>21188</v>
      </c>
      <c r="C3062" s="2" t="s">
        <v>21189</v>
      </c>
      <c r="D3062" s="2" t="s">
        <v>17772</v>
      </c>
      <c r="E3062" s="2" t="str">
        <f>VLOOKUP(D3062,GOL!B:C,2,FALSE)</f>
        <v>Pengatur</v>
      </c>
      <c r="F3062" s="3">
        <v>42095</v>
      </c>
      <c r="G3062" s="2" t="s">
        <v>15</v>
      </c>
      <c r="H3062" s="5"/>
      <c r="I3062" s="2" t="s">
        <v>320</v>
      </c>
      <c r="J3062" s="4">
        <v>42095</v>
      </c>
      <c r="K3062" s="2" t="s">
        <v>1173</v>
      </c>
      <c r="L3062" s="2" t="s">
        <v>26</v>
      </c>
      <c r="M3062" s="2" t="s">
        <v>15</v>
      </c>
      <c r="N3062" s="2" t="s">
        <v>15</v>
      </c>
      <c r="O3062" s="2" t="s">
        <v>16629</v>
      </c>
      <c r="P3062" s="9">
        <v>39277</v>
      </c>
      <c r="Q3062" s="6">
        <v>31934</v>
      </c>
      <c r="R3062" s="2" t="s">
        <v>1174</v>
      </c>
      <c r="S3062" t="s">
        <v>25493</v>
      </c>
    </row>
    <row r="3063" spans="1:19" ht="16.5" customHeight="1">
      <c r="A3063" s="2" t="s">
        <v>157</v>
      </c>
      <c r="B3063" s="2" t="s">
        <v>158</v>
      </c>
      <c r="C3063" s="2" t="s">
        <v>159</v>
      </c>
      <c r="D3063" s="2" t="s">
        <v>23</v>
      </c>
      <c r="E3063" s="2" t="str">
        <f>VLOOKUP(D3063,GOL!B:C,2,FALSE)</f>
        <v>Pembina Utama Muda</v>
      </c>
      <c r="F3063" s="3">
        <v>41730</v>
      </c>
      <c r="G3063" s="2" t="s">
        <v>15</v>
      </c>
      <c r="H3063" s="5"/>
      <c r="I3063" s="2" t="s">
        <v>15</v>
      </c>
      <c r="J3063" s="4">
        <v>39904</v>
      </c>
      <c r="K3063" s="2" t="s">
        <v>160</v>
      </c>
      <c r="L3063" s="2" t="s">
        <v>26</v>
      </c>
      <c r="M3063" s="2" t="s">
        <v>15</v>
      </c>
      <c r="N3063" s="2" t="s">
        <v>15</v>
      </c>
      <c r="O3063" s="2" t="s">
        <v>161</v>
      </c>
      <c r="P3063" s="9">
        <v>28125</v>
      </c>
      <c r="Q3063" s="6">
        <v>21169</v>
      </c>
      <c r="R3063" s="2" t="s">
        <v>162</v>
      </c>
      <c r="S3063" t="s">
        <v>28841</v>
      </c>
    </row>
    <row r="3064" spans="1:19" ht="16.5" customHeight="1">
      <c r="A3064" s="2" t="s">
        <v>866</v>
      </c>
      <c r="B3064" s="2" t="s">
        <v>867</v>
      </c>
      <c r="C3064" s="2" t="s">
        <v>868</v>
      </c>
      <c r="D3064" s="2" t="s">
        <v>312</v>
      </c>
      <c r="E3064" s="2" t="str">
        <f>VLOOKUP(D3064,GOL!B:C,2,FALSE)</f>
        <v>Pembina Tk. I</v>
      </c>
      <c r="F3064" s="3">
        <v>40269</v>
      </c>
      <c r="G3064" s="2" t="s">
        <v>15</v>
      </c>
      <c r="H3064" s="5"/>
      <c r="I3064" s="2" t="s">
        <v>15</v>
      </c>
      <c r="J3064" s="4">
        <v>40269</v>
      </c>
      <c r="K3064" s="2" t="s">
        <v>160</v>
      </c>
      <c r="L3064" s="2" t="s">
        <v>26</v>
      </c>
      <c r="M3064" s="2" t="s">
        <v>15</v>
      </c>
      <c r="N3064" s="2" t="s">
        <v>15</v>
      </c>
      <c r="O3064" s="2" t="s">
        <v>155</v>
      </c>
      <c r="P3064" s="9">
        <v>38352</v>
      </c>
      <c r="Q3064" s="6">
        <v>21279</v>
      </c>
      <c r="R3064" s="2" t="s">
        <v>162</v>
      </c>
      <c r="S3064" t="s">
        <v>25493</v>
      </c>
    </row>
    <row r="3065" spans="1:19" ht="16.5" customHeight="1">
      <c r="A3065" s="2" t="s">
        <v>1692</v>
      </c>
      <c r="B3065" s="2" t="s">
        <v>1693</v>
      </c>
      <c r="C3065" s="2" t="s">
        <v>1694</v>
      </c>
      <c r="D3065" s="2" t="s">
        <v>312</v>
      </c>
      <c r="E3065" s="2" t="str">
        <f>VLOOKUP(D3065,GOL!B:C,2,FALSE)</f>
        <v>Pembina Tk. I</v>
      </c>
      <c r="F3065" s="3">
        <v>40817</v>
      </c>
      <c r="G3065" s="2" t="s">
        <v>15</v>
      </c>
      <c r="H3065" s="5"/>
      <c r="I3065" s="2" t="s">
        <v>15</v>
      </c>
      <c r="J3065" s="4">
        <v>39356</v>
      </c>
      <c r="K3065" s="2" t="s">
        <v>160</v>
      </c>
      <c r="L3065" s="2" t="s">
        <v>26</v>
      </c>
      <c r="M3065" s="2" t="s">
        <v>15</v>
      </c>
      <c r="N3065" s="2" t="s">
        <v>15</v>
      </c>
      <c r="O3065" s="2" t="s">
        <v>1695</v>
      </c>
      <c r="P3065" s="9">
        <v>36525</v>
      </c>
      <c r="Q3065" s="6">
        <v>22391</v>
      </c>
      <c r="R3065" s="2" t="s">
        <v>162</v>
      </c>
      <c r="S3065" t="s">
        <v>25493</v>
      </c>
    </row>
    <row r="3066" spans="1:19" ht="16.5" customHeight="1">
      <c r="A3066" s="2" t="s">
        <v>13518</v>
      </c>
      <c r="B3066" s="2" t="s">
        <v>13519</v>
      </c>
      <c r="C3066" s="2" t="s">
        <v>13520</v>
      </c>
      <c r="D3066" s="2" t="s">
        <v>13178</v>
      </c>
      <c r="E3066" s="2" t="str">
        <f>VLOOKUP(D3066,GOL!B:C,2,FALSE)</f>
        <v>Penata Muda Tk. I</v>
      </c>
      <c r="F3066" s="3">
        <v>40634</v>
      </c>
      <c r="G3066" s="2" t="s">
        <v>15</v>
      </c>
      <c r="H3066" s="5"/>
      <c r="I3066" s="2" t="s">
        <v>15</v>
      </c>
      <c r="J3066" s="4">
        <v>40634</v>
      </c>
      <c r="K3066" s="2" t="s">
        <v>160</v>
      </c>
      <c r="L3066" s="2" t="s">
        <v>26</v>
      </c>
      <c r="M3066" s="2" t="s">
        <v>15</v>
      </c>
      <c r="N3066" s="2" t="s">
        <v>15</v>
      </c>
      <c r="O3066" s="2" t="s">
        <v>1287</v>
      </c>
      <c r="P3066" s="9">
        <v>38594</v>
      </c>
      <c r="Q3066" s="6">
        <v>29326</v>
      </c>
      <c r="R3066" s="2" t="s">
        <v>162</v>
      </c>
      <c r="S3066" t="s">
        <v>25493</v>
      </c>
    </row>
    <row r="3067" spans="1:19" ht="16.5" customHeight="1">
      <c r="A3067" s="2" t="s">
        <v>18456</v>
      </c>
      <c r="B3067" s="2" t="s">
        <v>18457</v>
      </c>
      <c r="C3067" s="2" t="s">
        <v>18458</v>
      </c>
      <c r="D3067" s="2" t="s">
        <v>17772</v>
      </c>
      <c r="E3067" s="2" t="str">
        <f>VLOOKUP(D3067,GOL!B:C,2,FALSE)</f>
        <v>Pengatur</v>
      </c>
      <c r="F3067" s="3">
        <v>41365</v>
      </c>
      <c r="G3067" s="2" t="s">
        <v>15</v>
      </c>
      <c r="H3067" s="5"/>
      <c r="I3067" s="2" t="s">
        <v>15</v>
      </c>
      <c r="J3067" s="4">
        <v>40452</v>
      </c>
      <c r="K3067" s="2" t="s">
        <v>160</v>
      </c>
      <c r="L3067" s="2" t="s">
        <v>26</v>
      </c>
      <c r="M3067" s="2" t="s">
        <v>15</v>
      </c>
      <c r="N3067" s="2" t="s">
        <v>15</v>
      </c>
      <c r="O3067" s="2" t="s">
        <v>9214</v>
      </c>
      <c r="P3067" s="9">
        <v>36691</v>
      </c>
      <c r="Q3067" s="6">
        <v>30095</v>
      </c>
      <c r="R3067" s="2" t="s">
        <v>162</v>
      </c>
      <c r="S3067" t="s">
        <v>25493</v>
      </c>
    </row>
    <row r="3068" spans="1:19" ht="16.5" customHeight="1">
      <c r="A3068" s="2" t="s">
        <v>2747</v>
      </c>
      <c r="B3068" s="2" t="s">
        <v>2748</v>
      </c>
      <c r="C3068" s="2" t="s">
        <v>2749</v>
      </c>
      <c r="D3068" s="2" t="s">
        <v>312</v>
      </c>
      <c r="E3068" s="2" t="str">
        <f>VLOOKUP(D3068,GOL!B:C,2,FALSE)</f>
        <v>Pembina Tk. I</v>
      </c>
      <c r="F3068" s="3">
        <v>41365</v>
      </c>
      <c r="G3068" s="2" t="s">
        <v>15</v>
      </c>
      <c r="H3068" s="5"/>
      <c r="I3068" s="2" t="s">
        <v>15</v>
      </c>
      <c r="J3068" s="4">
        <v>38808</v>
      </c>
      <c r="K3068" s="2" t="s">
        <v>2750</v>
      </c>
      <c r="L3068" s="2" t="s">
        <v>26</v>
      </c>
      <c r="M3068" s="2" t="s">
        <v>15</v>
      </c>
      <c r="N3068" s="2" t="s">
        <v>15</v>
      </c>
      <c r="O3068" s="2" t="s">
        <v>314</v>
      </c>
      <c r="P3068" s="9">
        <v>37256</v>
      </c>
      <c r="Q3068" s="6">
        <v>22438</v>
      </c>
      <c r="R3068" s="2" t="s">
        <v>2751</v>
      </c>
      <c r="S3068" t="s">
        <v>25493</v>
      </c>
    </row>
    <row r="3069" spans="1:19" ht="16.5" customHeight="1">
      <c r="A3069" s="2" t="s">
        <v>2837</v>
      </c>
      <c r="B3069" s="2" t="s">
        <v>2838</v>
      </c>
      <c r="C3069" s="2" t="s">
        <v>2839</v>
      </c>
      <c r="D3069" s="2" t="s">
        <v>312</v>
      </c>
      <c r="E3069" s="2" t="str">
        <f>VLOOKUP(D3069,GOL!B:C,2,FALSE)</f>
        <v>Pembina Tk. I</v>
      </c>
      <c r="F3069" s="3">
        <v>41365</v>
      </c>
      <c r="G3069" s="2" t="s">
        <v>15</v>
      </c>
      <c r="H3069" s="5"/>
      <c r="I3069" s="2" t="s">
        <v>15</v>
      </c>
      <c r="J3069" s="4">
        <v>39173</v>
      </c>
      <c r="K3069" s="2" t="s">
        <v>2750</v>
      </c>
      <c r="L3069" s="2" t="s">
        <v>26</v>
      </c>
      <c r="M3069" s="2" t="s">
        <v>15</v>
      </c>
      <c r="N3069" s="2" t="s">
        <v>15</v>
      </c>
      <c r="O3069" s="2" t="s">
        <v>314</v>
      </c>
      <c r="P3069" s="9">
        <v>37621</v>
      </c>
      <c r="Q3069" s="6">
        <v>23738</v>
      </c>
      <c r="R3069" s="2" t="s">
        <v>2751</v>
      </c>
      <c r="S3069" t="s">
        <v>25493</v>
      </c>
    </row>
    <row r="3070" spans="1:19" ht="16.5" customHeight="1">
      <c r="A3070" s="2" t="s">
        <v>5157</v>
      </c>
      <c r="B3070" s="2" t="s">
        <v>5158</v>
      </c>
      <c r="C3070" s="2" t="s">
        <v>5159</v>
      </c>
      <c r="D3070" s="2" t="s">
        <v>4944</v>
      </c>
      <c r="E3070" s="2" t="str">
        <f>VLOOKUP(D3070,GOL!B:C,2,FALSE)</f>
        <v>Pembina</v>
      </c>
      <c r="F3070" s="3">
        <v>38808</v>
      </c>
      <c r="G3070" s="2" t="s">
        <v>15</v>
      </c>
      <c r="H3070" s="5"/>
      <c r="I3070" s="2" t="s">
        <v>15</v>
      </c>
      <c r="J3070" s="4">
        <v>38808</v>
      </c>
      <c r="K3070" s="2" t="s">
        <v>2750</v>
      </c>
      <c r="L3070" s="2" t="s">
        <v>26</v>
      </c>
      <c r="M3070" s="2" t="s">
        <v>15</v>
      </c>
      <c r="N3070" s="2" t="s">
        <v>15</v>
      </c>
      <c r="O3070" s="2" t="s">
        <v>5160</v>
      </c>
      <c r="P3070" s="9">
        <v>37621</v>
      </c>
      <c r="Q3070" s="6">
        <v>21172</v>
      </c>
      <c r="R3070" s="2" t="s">
        <v>2751</v>
      </c>
      <c r="S3070" t="s">
        <v>25493</v>
      </c>
    </row>
    <row r="3071" spans="1:19" ht="16.5" customHeight="1">
      <c r="A3071" s="2" t="s">
        <v>5628</v>
      </c>
      <c r="B3071" s="2" t="s">
        <v>5629</v>
      </c>
      <c r="C3071" s="2" t="s">
        <v>5630</v>
      </c>
      <c r="D3071" s="2" t="s">
        <v>4944</v>
      </c>
      <c r="E3071" s="2" t="str">
        <f>VLOOKUP(D3071,GOL!B:C,2,FALSE)</f>
        <v>Pembina</v>
      </c>
      <c r="F3071" s="3">
        <v>39722</v>
      </c>
      <c r="G3071" s="2" t="s">
        <v>15</v>
      </c>
      <c r="H3071" s="5"/>
      <c r="I3071" s="2" t="s">
        <v>15</v>
      </c>
      <c r="J3071" s="4">
        <v>39722</v>
      </c>
      <c r="K3071" s="2" t="s">
        <v>2750</v>
      </c>
      <c r="L3071" s="2" t="s">
        <v>26</v>
      </c>
      <c r="M3071" s="2" t="s">
        <v>15</v>
      </c>
      <c r="N3071" s="2" t="s">
        <v>15</v>
      </c>
      <c r="O3071" s="2" t="s">
        <v>696</v>
      </c>
      <c r="P3071" s="12"/>
      <c r="Q3071" s="6">
        <v>22165</v>
      </c>
      <c r="R3071" s="2" t="s">
        <v>2751</v>
      </c>
      <c r="S3071" t="s">
        <v>28804</v>
      </c>
    </row>
    <row r="3072" spans="1:19" ht="16.5" customHeight="1">
      <c r="A3072" s="2" t="s">
        <v>15651</v>
      </c>
      <c r="B3072" s="2" t="s">
        <v>15652</v>
      </c>
      <c r="C3072" s="2" t="s">
        <v>15653</v>
      </c>
      <c r="D3072" s="2" t="s">
        <v>15595</v>
      </c>
      <c r="E3072" s="2" t="str">
        <f>VLOOKUP(D3072,GOL!B:C,2,FALSE)</f>
        <v>Penata Muda</v>
      </c>
      <c r="F3072" s="3">
        <v>40817</v>
      </c>
      <c r="G3072" s="2" t="s">
        <v>15</v>
      </c>
      <c r="H3072" s="5"/>
      <c r="I3072" s="2" t="s">
        <v>15</v>
      </c>
      <c r="J3072" s="4">
        <v>39904</v>
      </c>
      <c r="K3072" s="2" t="s">
        <v>2750</v>
      </c>
      <c r="L3072" s="2" t="s">
        <v>26</v>
      </c>
      <c r="M3072" s="2" t="s">
        <v>15</v>
      </c>
      <c r="N3072" s="2" t="s">
        <v>15</v>
      </c>
      <c r="O3072" s="2" t="s">
        <v>2047</v>
      </c>
      <c r="P3072" s="9">
        <v>37986</v>
      </c>
      <c r="Q3072" s="6">
        <v>27041</v>
      </c>
      <c r="R3072" s="2" t="s">
        <v>2751</v>
      </c>
      <c r="S3072" t="s">
        <v>25493</v>
      </c>
    </row>
    <row r="3073" spans="1:19" ht="16.5" customHeight="1">
      <c r="A3073" s="2" t="s">
        <v>15984</v>
      </c>
      <c r="B3073" s="2" t="s">
        <v>15985</v>
      </c>
      <c r="C3073" s="2" t="s">
        <v>15986</v>
      </c>
      <c r="D3073" s="2" t="s">
        <v>15595</v>
      </c>
      <c r="E3073" s="2" t="str">
        <f>VLOOKUP(D3073,GOL!B:C,2,FALSE)</f>
        <v>Penata Muda</v>
      </c>
      <c r="F3073" s="3">
        <v>41548</v>
      </c>
      <c r="G3073" s="2" t="s">
        <v>15</v>
      </c>
      <c r="H3073" s="5"/>
      <c r="I3073" s="2" t="s">
        <v>15</v>
      </c>
      <c r="J3073" s="4">
        <v>40452</v>
      </c>
      <c r="K3073" s="2" t="s">
        <v>2750</v>
      </c>
      <c r="L3073" s="2" t="s">
        <v>26</v>
      </c>
      <c r="M3073" s="2" t="s">
        <v>15</v>
      </c>
      <c r="N3073" s="2" t="s">
        <v>15</v>
      </c>
      <c r="O3073" s="2" t="s">
        <v>628</v>
      </c>
      <c r="P3073" s="9">
        <v>37256</v>
      </c>
      <c r="Q3073" s="6">
        <v>26101</v>
      </c>
      <c r="R3073" s="2" t="s">
        <v>2751</v>
      </c>
      <c r="S3073" t="s">
        <v>25493</v>
      </c>
    </row>
    <row r="3074" spans="1:19" ht="16.5" customHeight="1">
      <c r="A3074" s="2" t="s">
        <v>18088</v>
      </c>
      <c r="B3074" s="2" t="s">
        <v>18089</v>
      </c>
      <c r="C3074" s="2" t="s">
        <v>18090</v>
      </c>
      <c r="D3074" s="2" t="s">
        <v>17772</v>
      </c>
      <c r="E3074" s="2" t="str">
        <f>VLOOKUP(D3074,GOL!B:C,2,FALSE)</f>
        <v>Pengatur</v>
      </c>
      <c r="F3074" s="3">
        <v>41183</v>
      </c>
      <c r="G3074" s="2" t="s">
        <v>15</v>
      </c>
      <c r="H3074" s="5"/>
      <c r="I3074" s="2" t="s">
        <v>15</v>
      </c>
      <c r="J3074" s="4">
        <v>40664</v>
      </c>
      <c r="K3074" s="2" t="s">
        <v>2750</v>
      </c>
      <c r="L3074" s="2" t="s">
        <v>26</v>
      </c>
      <c r="M3074" s="2" t="s">
        <v>15</v>
      </c>
      <c r="N3074" s="2" t="s">
        <v>15</v>
      </c>
      <c r="O3074" s="2" t="s">
        <v>155</v>
      </c>
      <c r="P3074" s="9">
        <v>38624</v>
      </c>
      <c r="Q3074" s="6">
        <v>31046</v>
      </c>
      <c r="R3074" s="2" t="s">
        <v>2751</v>
      </c>
      <c r="S3074" t="s">
        <v>28831</v>
      </c>
    </row>
    <row r="3075" spans="1:19" ht="16.5" customHeight="1">
      <c r="A3075" s="2" t="s">
        <v>18675</v>
      </c>
      <c r="B3075" s="2" t="s">
        <v>18676</v>
      </c>
      <c r="C3075" s="2" t="s">
        <v>18677</v>
      </c>
      <c r="D3075" s="2" t="s">
        <v>17772</v>
      </c>
      <c r="E3075" s="2" t="str">
        <f>VLOOKUP(D3075,GOL!B:C,2,FALSE)</f>
        <v>Pengatur</v>
      </c>
      <c r="F3075" s="3">
        <v>41548</v>
      </c>
      <c r="G3075" s="2" t="s">
        <v>15</v>
      </c>
      <c r="H3075" s="5"/>
      <c r="I3075" s="2" t="s">
        <v>15</v>
      </c>
      <c r="J3075" s="7"/>
      <c r="K3075" s="2" t="s">
        <v>2750</v>
      </c>
      <c r="L3075" s="2" t="s">
        <v>26</v>
      </c>
      <c r="M3075" s="2" t="s">
        <v>15</v>
      </c>
      <c r="N3075" s="2" t="s">
        <v>15</v>
      </c>
      <c r="O3075" s="2" t="s">
        <v>9242</v>
      </c>
      <c r="P3075" s="9">
        <v>37424</v>
      </c>
      <c r="Q3075" s="6">
        <v>30803</v>
      </c>
      <c r="R3075" s="2" t="s">
        <v>2751</v>
      </c>
      <c r="S3075" t="s">
        <v>25493</v>
      </c>
    </row>
    <row r="3076" spans="1:19" ht="16.5" customHeight="1">
      <c r="A3076" s="2" t="s">
        <v>692</v>
      </c>
      <c r="B3076" s="2" t="s">
        <v>693</v>
      </c>
      <c r="C3076" s="2" t="s">
        <v>694</v>
      </c>
      <c r="D3076" s="2" t="s">
        <v>312</v>
      </c>
      <c r="E3076" s="2" t="str">
        <f>VLOOKUP(D3076,GOL!B:C,2,FALSE)</f>
        <v>Pembina Tk. I</v>
      </c>
      <c r="F3076" s="3">
        <v>39904</v>
      </c>
      <c r="G3076" s="2" t="s">
        <v>15</v>
      </c>
      <c r="H3076" s="5"/>
      <c r="I3076" s="2" t="s">
        <v>15</v>
      </c>
      <c r="J3076" s="4">
        <v>39904</v>
      </c>
      <c r="K3076" s="2" t="s">
        <v>695</v>
      </c>
      <c r="L3076" s="2" t="s">
        <v>26</v>
      </c>
      <c r="M3076" s="2" t="s">
        <v>15</v>
      </c>
      <c r="N3076" s="2" t="s">
        <v>15</v>
      </c>
      <c r="O3076" s="2" t="s">
        <v>696</v>
      </c>
      <c r="P3076" s="9">
        <v>36130</v>
      </c>
      <c r="Q3076" s="6">
        <v>21759</v>
      </c>
      <c r="R3076" s="2" t="s">
        <v>697</v>
      </c>
      <c r="S3076" t="s">
        <v>25493</v>
      </c>
    </row>
    <row r="3077" spans="1:19" ht="16.5" customHeight="1">
      <c r="A3077" s="2" t="s">
        <v>1284</v>
      </c>
      <c r="B3077" s="2" t="s">
        <v>1285</v>
      </c>
      <c r="C3077" s="2" t="s">
        <v>1286</v>
      </c>
      <c r="D3077" s="2" t="s">
        <v>312</v>
      </c>
      <c r="E3077" s="2" t="str">
        <f>VLOOKUP(D3077,GOL!B:C,2,FALSE)</f>
        <v>Pembina Tk. I</v>
      </c>
      <c r="F3077" s="3">
        <v>40452</v>
      </c>
      <c r="G3077" s="2" t="s">
        <v>15</v>
      </c>
      <c r="H3077" s="5"/>
      <c r="I3077" s="2" t="s">
        <v>15</v>
      </c>
      <c r="J3077" s="4">
        <v>40452</v>
      </c>
      <c r="K3077" s="2" t="s">
        <v>695</v>
      </c>
      <c r="L3077" s="2" t="s">
        <v>26</v>
      </c>
      <c r="M3077" s="2" t="s">
        <v>15</v>
      </c>
      <c r="N3077" s="2" t="s">
        <v>15</v>
      </c>
      <c r="O3077" s="2" t="s">
        <v>1287</v>
      </c>
      <c r="P3077" s="9">
        <v>38352</v>
      </c>
      <c r="Q3077" s="6">
        <v>22767</v>
      </c>
      <c r="R3077" s="2" t="s">
        <v>697</v>
      </c>
      <c r="S3077" t="s">
        <v>25493</v>
      </c>
    </row>
    <row r="3078" spans="1:19" ht="16.5" customHeight="1">
      <c r="A3078" s="2" t="s">
        <v>4210</v>
      </c>
      <c r="B3078" s="2" t="s">
        <v>4211</v>
      </c>
      <c r="C3078" s="2" t="s">
        <v>4212</v>
      </c>
      <c r="D3078" s="2" t="s">
        <v>312</v>
      </c>
      <c r="E3078" s="2" t="str">
        <f>VLOOKUP(D3078,GOL!B:C,2,FALSE)</f>
        <v>Pembina Tk. I</v>
      </c>
      <c r="F3078" s="3">
        <v>42095</v>
      </c>
      <c r="G3078" s="2" t="s">
        <v>15</v>
      </c>
      <c r="H3078" s="5"/>
      <c r="I3078" s="2" t="s">
        <v>15</v>
      </c>
      <c r="J3078" s="4">
        <v>42095</v>
      </c>
      <c r="K3078" s="2" t="s">
        <v>695</v>
      </c>
      <c r="L3078" s="2" t="s">
        <v>26</v>
      </c>
      <c r="M3078" s="2" t="s">
        <v>15</v>
      </c>
      <c r="N3078" s="2" t="s">
        <v>15</v>
      </c>
      <c r="O3078" s="2" t="s">
        <v>1136</v>
      </c>
      <c r="P3078" s="9">
        <v>35795</v>
      </c>
      <c r="Q3078" s="6">
        <v>23400</v>
      </c>
      <c r="R3078" s="2" t="s">
        <v>697</v>
      </c>
      <c r="S3078" t="s">
        <v>25493</v>
      </c>
    </row>
    <row r="3079" spans="1:19" ht="16.5" customHeight="1">
      <c r="A3079" s="2" t="s">
        <v>7631</v>
      </c>
      <c r="B3079" s="2" t="s">
        <v>7632</v>
      </c>
      <c r="C3079" s="2" t="s">
        <v>7633</v>
      </c>
      <c r="D3079" s="2" t="s">
        <v>4944</v>
      </c>
      <c r="E3079" s="2" t="str">
        <f>VLOOKUP(D3079,GOL!B:C,2,FALSE)</f>
        <v>Pembina</v>
      </c>
      <c r="F3079" s="3">
        <v>41548</v>
      </c>
      <c r="G3079" s="2" t="s">
        <v>15</v>
      </c>
      <c r="H3079" s="5"/>
      <c r="I3079" s="2" t="s">
        <v>15</v>
      </c>
      <c r="J3079" s="4">
        <v>39356</v>
      </c>
      <c r="K3079" s="2" t="s">
        <v>695</v>
      </c>
      <c r="L3079" s="2" t="s">
        <v>26</v>
      </c>
      <c r="M3079" s="2" t="s">
        <v>15</v>
      </c>
      <c r="N3079" s="2" t="s">
        <v>15</v>
      </c>
      <c r="O3079" s="2" t="s">
        <v>155</v>
      </c>
      <c r="P3079" s="9">
        <v>37256</v>
      </c>
      <c r="Q3079" s="6">
        <v>23896</v>
      </c>
      <c r="R3079" s="2" t="s">
        <v>697</v>
      </c>
      <c r="S3079" t="s">
        <v>25493</v>
      </c>
    </row>
    <row r="3080" spans="1:19" ht="16.5" customHeight="1">
      <c r="A3080" s="2" t="s">
        <v>17256</v>
      </c>
      <c r="B3080" s="2" t="s">
        <v>17257</v>
      </c>
      <c r="C3080" s="2" t="s">
        <v>17258</v>
      </c>
      <c r="D3080" s="2" t="s">
        <v>17127</v>
      </c>
      <c r="E3080" s="2" t="str">
        <f>VLOOKUP(D3080,GOL!B:C,2,FALSE)</f>
        <v>Pengatur Tk. I</v>
      </c>
      <c r="F3080" s="3">
        <v>41365</v>
      </c>
      <c r="G3080" s="2" t="s">
        <v>15</v>
      </c>
      <c r="H3080" s="5"/>
      <c r="I3080" s="2" t="s">
        <v>320</v>
      </c>
      <c r="J3080" s="7"/>
      <c r="K3080" s="2" t="s">
        <v>695</v>
      </c>
      <c r="L3080" s="2" t="s">
        <v>26</v>
      </c>
      <c r="M3080" s="2" t="s">
        <v>15</v>
      </c>
      <c r="N3080" s="2" t="s">
        <v>15</v>
      </c>
      <c r="O3080" s="2" t="s">
        <v>14412</v>
      </c>
      <c r="P3080" s="10">
        <v>29220</v>
      </c>
      <c r="Q3080" s="6">
        <v>22404</v>
      </c>
      <c r="R3080" s="2" t="s">
        <v>697</v>
      </c>
      <c r="S3080" t="s">
        <v>25493</v>
      </c>
    </row>
    <row r="3081" spans="1:19" ht="16.5" customHeight="1">
      <c r="A3081" s="2" t="s">
        <v>17848</v>
      </c>
      <c r="B3081" s="2" t="s">
        <v>17849</v>
      </c>
      <c r="C3081" s="2" t="s">
        <v>17850</v>
      </c>
      <c r="D3081" s="2" t="s">
        <v>17772</v>
      </c>
      <c r="E3081" s="2" t="str">
        <f>VLOOKUP(D3081,GOL!B:C,2,FALSE)</f>
        <v>Pengatur</v>
      </c>
      <c r="F3081" s="3">
        <v>40817</v>
      </c>
      <c r="G3081" s="2" t="s">
        <v>15</v>
      </c>
      <c r="H3081" s="5"/>
      <c r="I3081" s="2" t="s">
        <v>15</v>
      </c>
      <c r="J3081" s="4">
        <v>40817</v>
      </c>
      <c r="K3081" s="2" t="s">
        <v>695</v>
      </c>
      <c r="L3081" s="2" t="s">
        <v>26</v>
      </c>
      <c r="M3081" s="2" t="s">
        <v>15</v>
      </c>
      <c r="N3081" s="2" t="s">
        <v>15</v>
      </c>
      <c r="O3081" s="2" t="s">
        <v>155</v>
      </c>
      <c r="P3081" s="9">
        <v>38292</v>
      </c>
      <c r="Q3081" s="6">
        <v>29328</v>
      </c>
      <c r="R3081" s="2" t="s">
        <v>697</v>
      </c>
      <c r="S3081" t="s">
        <v>25493</v>
      </c>
    </row>
    <row r="3082" spans="1:19" ht="16.5" customHeight="1">
      <c r="A3082" s="2" t="s">
        <v>712</v>
      </c>
      <c r="B3082" s="2" t="s">
        <v>713</v>
      </c>
      <c r="C3082" s="2" t="s">
        <v>714</v>
      </c>
      <c r="D3082" s="2" t="s">
        <v>312</v>
      </c>
      <c r="E3082" s="2" t="str">
        <f>VLOOKUP(D3082,GOL!B:C,2,FALSE)</f>
        <v>Pembina Tk. I</v>
      </c>
      <c r="F3082" s="3">
        <v>39904</v>
      </c>
      <c r="G3082" s="2" t="s">
        <v>15</v>
      </c>
      <c r="H3082" s="5"/>
      <c r="I3082" s="2" t="s">
        <v>15</v>
      </c>
      <c r="J3082" s="4">
        <v>39904</v>
      </c>
      <c r="K3082" s="2" t="s">
        <v>715</v>
      </c>
      <c r="L3082" s="2" t="s">
        <v>26</v>
      </c>
      <c r="M3082" s="2" t="s">
        <v>15</v>
      </c>
      <c r="N3082" s="2" t="s">
        <v>15</v>
      </c>
      <c r="O3082" s="2" t="s">
        <v>314</v>
      </c>
      <c r="P3082" s="9">
        <v>36891</v>
      </c>
      <c r="Q3082" s="6">
        <v>20991</v>
      </c>
      <c r="R3082" s="2" t="s">
        <v>716</v>
      </c>
      <c r="S3082" t="s">
        <v>25493</v>
      </c>
    </row>
    <row r="3083" spans="1:19" ht="16.5" customHeight="1">
      <c r="A3083" s="2" t="s">
        <v>1709</v>
      </c>
      <c r="B3083" s="2" t="s">
        <v>1710</v>
      </c>
      <c r="C3083" s="2" t="s">
        <v>1711</v>
      </c>
      <c r="D3083" s="2" t="s">
        <v>312</v>
      </c>
      <c r="E3083" s="2" t="str">
        <f>VLOOKUP(D3083,GOL!B:C,2,FALSE)</f>
        <v>Pembina Tk. I</v>
      </c>
      <c r="F3083" s="3">
        <v>40817</v>
      </c>
      <c r="G3083" s="2" t="s">
        <v>15</v>
      </c>
      <c r="H3083" s="5"/>
      <c r="I3083" s="2" t="s">
        <v>15</v>
      </c>
      <c r="J3083" s="4">
        <v>39539</v>
      </c>
      <c r="K3083" s="2" t="s">
        <v>715</v>
      </c>
      <c r="L3083" s="2" t="s">
        <v>26</v>
      </c>
      <c r="M3083" s="2" t="s">
        <v>15</v>
      </c>
      <c r="N3083" s="2" t="s">
        <v>15</v>
      </c>
      <c r="O3083" s="2" t="s">
        <v>167</v>
      </c>
      <c r="P3083" s="10">
        <v>38352</v>
      </c>
      <c r="Q3083" s="6">
        <v>23351</v>
      </c>
      <c r="R3083" s="2" t="s">
        <v>716</v>
      </c>
      <c r="S3083" t="s">
        <v>28804</v>
      </c>
    </row>
    <row r="3084" spans="1:19" ht="16.5" customHeight="1">
      <c r="A3084" s="2" t="s">
        <v>1764</v>
      </c>
      <c r="B3084" s="2" t="s">
        <v>1765</v>
      </c>
      <c r="C3084" s="2" t="s">
        <v>1766</v>
      </c>
      <c r="D3084" s="2" t="s">
        <v>312</v>
      </c>
      <c r="E3084" s="2" t="str">
        <f>VLOOKUP(D3084,GOL!B:C,2,FALSE)</f>
        <v>Pembina Tk. I</v>
      </c>
      <c r="F3084" s="3">
        <v>40817</v>
      </c>
      <c r="G3084" s="2" t="s">
        <v>15</v>
      </c>
      <c r="H3084" s="5"/>
      <c r="I3084" s="2" t="s">
        <v>15</v>
      </c>
      <c r="J3084" s="4">
        <v>40817</v>
      </c>
      <c r="K3084" s="2" t="s">
        <v>715</v>
      </c>
      <c r="L3084" s="2" t="s">
        <v>26</v>
      </c>
      <c r="M3084" s="2" t="s">
        <v>15</v>
      </c>
      <c r="N3084" s="2" t="s">
        <v>15</v>
      </c>
      <c r="O3084" s="2" t="s">
        <v>155</v>
      </c>
      <c r="P3084" s="10">
        <v>37256</v>
      </c>
      <c r="Q3084" s="6">
        <v>23174</v>
      </c>
      <c r="R3084" s="2" t="s">
        <v>716</v>
      </c>
      <c r="S3084" t="s">
        <v>25493</v>
      </c>
    </row>
    <row r="3085" spans="1:19" ht="16.5" customHeight="1">
      <c r="A3085" s="2" t="s">
        <v>6151</v>
      </c>
      <c r="B3085" s="2" t="s">
        <v>6152</v>
      </c>
      <c r="C3085" s="2" t="s">
        <v>6153</v>
      </c>
      <c r="D3085" s="2" t="s">
        <v>4944</v>
      </c>
      <c r="E3085" s="2" t="str">
        <f>VLOOKUP(D3085,GOL!B:C,2,FALSE)</f>
        <v>Pembina</v>
      </c>
      <c r="F3085" s="3">
        <v>40269</v>
      </c>
      <c r="G3085" s="2" t="s">
        <v>15</v>
      </c>
      <c r="H3085" s="7"/>
      <c r="I3085" s="2" t="s">
        <v>15</v>
      </c>
      <c r="J3085" s="4">
        <v>40269</v>
      </c>
      <c r="K3085" s="2" t="s">
        <v>715</v>
      </c>
      <c r="L3085" s="2" t="s">
        <v>26</v>
      </c>
      <c r="M3085" s="2" t="s">
        <v>15</v>
      </c>
      <c r="N3085" s="2" t="s">
        <v>15</v>
      </c>
      <c r="O3085" s="2" t="s">
        <v>155</v>
      </c>
      <c r="P3085" s="9">
        <v>38352</v>
      </c>
      <c r="Q3085" s="6">
        <v>23868</v>
      </c>
      <c r="R3085" s="2" t="s">
        <v>716</v>
      </c>
      <c r="S3085" t="s">
        <v>25493</v>
      </c>
    </row>
    <row r="3086" spans="1:19" ht="16.5" customHeight="1">
      <c r="A3086" s="2" t="s">
        <v>6157</v>
      </c>
      <c r="B3086" s="2" t="s">
        <v>6158</v>
      </c>
      <c r="C3086" s="2" t="s">
        <v>6159</v>
      </c>
      <c r="D3086" s="2" t="s">
        <v>4944</v>
      </c>
      <c r="E3086" s="2" t="str">
        <f>VLOOKUP(D3086,GOL!B:C,2,FALSE)</f>
        <v>Pembina</v>
      </c>
      <c r="F3086" s="3">
        <v>40269</v>
      </c>
      <c r="G3086" s="2" t="s">
        <v>15</v>
      </c>
      <c r="H3086" s="7"/>
      <c r="I3086" s="2" t="s">
        <v>15</v>
      </c>
      <c r="J3086" s="4">
        <v>40269</v>
      </c>
      <c r="K3086" s="2" t="s">
        <v>715</v>
      </c>
      <c r="L3086" s="2" t="s">
        <v>26</v>
      </c>
      <c r="M3086" s="2" t="s">
        <v>15</v>
      </c>
      <c r="N3086" s="2" t="s">
        <v>15</v>
      </c>
      <c r="O3086" s="2" t="s">
        <v>1471</v>
      </c>
      <c r="P3086" s="9">
        <v>35795</v>
      </c>
      <c r="Q3086" s="6">
        <v>23213</v>
      </c>
      <c r="R3086" s="2" t="s">
        <v>716</v>
      </c>
      <c r="S3086" t="s">
        <v>25493</v>
      </c>
    </row>
    <row r="3087" spans="1:19" ht="16.5" customHeight="1">
      <c r="A3087" s="2" t="s">
        <v>7420</v>
      </c>
      <c r="B3087" s="2" t="s">
        <v>7421</v>
      </c>
      <c r="C3087" s="2" t="s">
        <v>7422</v>
      </c>
      <c r="D3087" s="2" t="s">
        <v>4944</v>
      </c>
      <c r="E3087" s="2" t="str">
        <f>VLOOKUP(D3087,GOL!B:C,2,FALSE)</f>
        <v>Pembina</v>
      </c>
      <c r="F3087" s="3">
        <v>41183</v>
      </c>
      <c r="G3087" s="2" t="s">
        <v>15</v>
      </c>
      <c r="H3087" s="7"/>
      <c r="I3087" s="2" t="s">
        <v>15</v>
      </c>
      <c r="J3087" s="4">
        <v>41183</v>
      </c>
      <c r="K3087" s="2" t="s">
        <v>715</v>
      </c>
      <c r="L3087" s="2" t="s">
        <v>26</v>
      </c>
      <c r="M3087" s="2" t="s">
        <v>15</v>
      </c>
      <c r="N3087" s="2" t="s">
        <v>15</v>
      </c>
      <c r="O3087" s="2" t="s">
        <v>1287</v>
      </c>
      <c r="P3087" s="9">
        <v>38717</v>
      </c>
      <c r="Q3087" s="6">
        <v>24431</v>
      </c>
      <c r="R3087" s="2" t="s">
        <v>716</v>
      </c>
      <c r="S3087" t="s">
        <v>28831</v>
      </c>
    </row>
    <row r="3088" spans="1:19" ht="16.5" customHeight="1">
      <c r="A3088" s="2" t="s">
        <v>14202</v>
      </c>
      <c r="B3088" s="2" t="s">
        <v>14203</v>
      </c>
      <c r="C3088" s="2" t="s">
        <v>14204</v>
      </c>
      <c r="D3088" s="2" t="s">
        <v>13178</v>
      </c>
      <c r="E3088" s="2" t="str">
        <f>VLOOKUP(D3088,GOL!B:C,2,FALSE)</f>
        <v>Penata Muda Tk. I</v>
      </c>
      <c r="F3088" s="3">
        <v>41365</v>
      </c>
      <c r="G3088" s="2" t="s">
        <v>15</v>
      </c>
      <c r="H3088" s="7"/>
      <c r="I3088" s="2" t="s">
        <v>15</v>
      </c>
      <c r="J3088" s="4">
        <v>40452</v>
      </c>
      <c r="K3088" s="2" t="s">
        <v>715</v>
      </c>
      <c r="L3088" s="2" t="s">
        <v>26</v>
      </c>
      <c r="M3088" s="2" t="s">
        <v>15</v>
      </c>
      <c r="N3088" s="2" t="s">
        <v>15</v>
      </c>
      <c r="O3088" s="2" t="s">
        <v>155</v>
      </c>
      <c r="P3088" s="9">
        <v>37445</v>
      </c>
      <c r="Q3088" s="6">
        <v>24203</v>
      </c>
      <c r="R3088" s="2" t="s">
        <v>716</v>
      </c>
      <c r="S3088" t="s">
        <v>25493</v>
      </c>
    </row>
    <row r="3089" spans="1:19" ht="16.5" customHeight="1">
      <c r="A3089" s="2" t="s">
        <v>674</v>
      </c>
      <c r="B3089" s="2" t="s">
        <v>675</v>
      </c>
      <c r="C3089" s="2" t="s">
        <v>676</v>
      </c>
      <c r="D3089" s="2" t="s">
        <v>312</v>
      </c>
      <c r="E3089" s="2" t="str">
        <f>VLOOKUP(D3089,GOL!B:C,2,FALSE)</f>
        <v>Pembina Tk. I</v>
      </c>
      <c r="F3089" s="3">
        <v>39904</v>
      </c>
      <c r="G3089" s="2" t="s">
        <v>15</v>
      </c>
      <c r="H3089" s="7"/>
      <c r="I3089" s="2" t="s">
        <v>15</v>
      </c>
      <c r="J3089" s="4">
        <v>39904</v>
      </c>
      <c r="K3089" s="2" t="s">
        <v>677</v>
      </c>
      <c r="L3089" s="2" t="s">
        <v>26</v>
      </c>
      <c r="M3089" s="2" t="s">
        <v>15</v>
      </c>
      <c r="N3089" s="2" t="s">
        <v>15</v>
      </c>
      <c r="O3089" s="2" t="s">
        <v>161</v>
      </c>
      <c r="P3089" s="9">
        <v>29220</v>
      </c>
      <c r="Q3089" s="6">
        <v>22505</v>
      </c>
      <c r="R3089" s="2" t="s">
        <v>678</v>
      </c>
      <c r="S3089" t="s">
        <v>25493</v>
      </c>
    </row>
    <row r="3090" spans="1:19" ht="16.5" customHeight="1">
      <c r="A3090" s="2" t="s">
        <v>689</v>
      </c>
      <c r="B3090" s="2" t="s">
        <v>690</v>
      </c>
      <c r="C3090" s="2" t="s">
        <v>691</v>
      </c>
      <c r="D3090" s="2" t="s">
        <v>312</v>
      </c>
      <c r="E3090" s="2" t="str">
        <f>VLOOKUP(D3090,GOL!B:C,2,FALSE)</f>
        <v>Pembina Tk. I</v>
      </c>
      <c r="F3090" s="3">
        <v>39904</v>
      </c>
      <c r="G3090" s="2" t="s">
        <v>15</v>
      </c>
      <c r="H3090" s="7"/>
      <c r="I3090" s="2" t="s">
        <v>15</v>
      </c>
      <c r="J3090" s="4">
        <v>39904</v>
      </c>
      <c r="K3090" s="2" t="s">
        <v>677</v>
      </c>
      <c r="L3090" s="2" t="s">
        <v>26</v>
      </c>
      <c r="M3090" s="2" t="s">
        <v>15</v>
      </c>
      <c r="N3090" s="2" t="s">
        <v>15</v>
      </c>
      <c r="O3090" s="2" t="s">
        <v>161</v>
      </c>
      <c r="P3090" s="9">
        <v>29586</v>
      </c>
      <c r="Q3090" s="6">
        <v>21740</v>
      </c>
      <c r="R3090" s="2" t="s">
        <v>678</v>
      </c>
      <c r="S3090" t="s">
        <v>25493</v>
      </c>
    </row>
    <row r="3091" spans="1:19" ht="16.5" customHeight="1">
      <c r="A3091" s="2" t="s">
        <v>3356</v>
      </c>
      <c r="B3091" s="2" t="s">
        <v>3357</v>
      </c>
      <c r="C3091" s="2" t="s">
        <v>3358</v>
      </c>
      <c r="D3091" s="2" t="s">
        <v>312</v>
      </c>
      <c r="E3091" s="2" t="str">
        <f>VLOOKUP(D3091,GOL!B:C,2,FALSE)</f>
        <v>Pembina Tk. I</v>
      </c>
      <c r="F3091" s="3">
        <v>42095</v>
      </c>
      <c r="G3091" s="2" t="s">
        <v>15</v>
      </c>
      <c r="H3091" s="7"/>
      <c r="I3091" s="2" t="s">
        <v>15</v>
      </c>
      <c r="J3091" s="4">
        <v>42095</v>
      </c>
      <c r="K3091" s="2" t="s">
        <v>677</v>
      </c>
      <c r="L3091" s="2" t="s">
        <v>26</v>
      </c>
      <c r="M3091" s="2" t="s">
        <v>15</v>
      </c>
      <c r="N3091" s="2" t="s">
        <v>15</v>
      </c>
      <c r="O3091" s="2" t="s">
        <v>2047</v>
      </c>
      <c r="P3091" s="9">
        <v>35795</v>
      </c>
      <c r="Q3091" s="6">
        <v>22708</v>
      </c>
      <c r="R3091" s="2" t="s">
        <v>678</v>
      </c>
      <c r="S3091" t="s">
        <v>28832</v>
      </c>
    </row>
    <row r="3092" spans="1:19" ht="16.5" customHeight="1">
      <c r="A3092" s="2" t="s">
        <v>15</v>
      </c>
      <c r="B3092" s="2" t="s">
        <v>16170</v>
      </c>
      <c r="C3092" s="2" t="s">
        <v>16171</v>
      </c>
      <c r="D3092" s="2" t="s">
        <v>15595</v>
      </c>
      <c r="E3092" s="2" t="str">
        <f>VLOOKUP(D3092,GOL!B:C,2,FALSE)</f>
        <v>Penata Muda</v>
      </c>
      <c r="F3092" s="3">
        <v>41821</v>
      </c>
      <c r="G3092" s="2" t="s">
        <v>15</v>
      </c>
      <c r="H3092" s="7"/>
      <c r="I3092" s="2" t="s">
        <v>15</v>
      </c>
      <c r="J3092" s="7"/>
      <c r="K3092" s="2" t="s">
        <v>677</v>
      </c>
      <c r="L3092" s="2" t="s">
        <v>26</v>
      </c>
      <c r="M3092" s="2" t="s">
        <v>15</v>
      </c>
      <c r="N3092" s="2" t="s">
        <v>15</v>
      </c>
      <c r="O3092" s="2" t="s">
        <v>174</v>
      </c>
      <c r="P3092" s="13"/>
      <c r="Q3092" s="6">
        <v>29293</v>
      </c>
      <c r="R3092" s="2" t="s">
        <v>678</v>
      </c>
      <c r="S3092" t="s">
        <v>25493</v>
      </c>
    </row>
    <row r="3093" spans="1:19" ht="16.5" customHeight="1">
      <c r="A3093" s="2" t="s">
        <v>16563</v>
      </c>
      <c r="B3093" s="2" t="s">
        <v>16564</v>
      </c>
      <c r="C3093" s="2" t="s">
        <v>16565</v>
      </c>
      <c r="D3093" s="2" t="s">
        <v>15595</v>
      </c>
      <c r="E3093" s="2" t="str">
        <f>VLOOKUP(D3093,GOL!B:C,2,FALSE)</f>
        <v>Penata Muda</v>
      </c>
      <c r="F3093" s="3">
        <v>42095</v>
      </c>
      <c r="G3093" s="2" t="s">
        <v>15</v>
      </c>
      <c r="H3093" s="7"/>
      <c r="I3093" s="2" t="s">
        <v>15</v>
      </c>
      <c r="J3093" s="4">
        <v>42095</v>
      </c>
      <c r="K3093" s="2" t="s">
        <v>677</v>
      </c>
      <c r="L3093" s="2" t="s">
        <v>26</v>
      </c>
      <c r="M3093" s="2" t="s">
        <v>15</v>
      </c>
      <c r="N3093" s="2" t="s">
        <v>15</v>
      </c>
      <c r="O3093" s="2" t="s">
        <v>3132</v>
      </c>
      <c r="P3093" s="9">
        <v>31777</v>
      </c>
      <c r="Q3093" s="6">
        <v>23670</v>
      </c>
      <c r="R3093" s="2" t="s">
        <v>678</v>
      </c>
      <c r="S3093" t="s">
        <v>25493</v>
      </c>
    </row>
    <row r="3094" spans="1:19" ht="16.5" customHeight="1">
      <c r="A3094" s="2" t="s">
        <v>18453</v>
      </c>
      <c r="B3094" s="2" t="s">
        <v>18454</v>
      </c>
      <c r="C3094" s="2" t="s">
        <v>18455</v>
      </c>
      <c r="D3094" s="2" t="s">
        <v>17772</v>
      </c>
      <c r="E3094" s="2" t="str">
        <f>VLOOKUP(D3094,GOL!B:C,2,FALSE)</f>
        <v>Pengatur</v>
      </c>
      <c r="F3094" s="3">
        <v>41365</v>
      </c>
      <c r="G3094" s="2" t="s">
        <v>15</v>
      </c>
      <c r="H3094" s="7"/>
      <c r="I3094" s="2" t="s">
        <v>15</v>
      </c>
      <c r="J3094" s="4">
        <v>40452</v>
      </c>
      <c r="K3094" s="2" t="s">
        <v>677</v>
      </c>
      <c r="L3094" s="2" t="s">
        <v>26</v>
      </c>
      <c r="M3094" s="2" t="s">
        <v>15</v>
      </c>
      <c r="N3094" s="2" t="s">
        <v>15</v>
      </c>
      <c r="O3094" s="2" t="s">
        <v>9397</v>
      </c>
      <c r="P3094" s="9">
        <v>36302</v>
      </c>
      <c r="Q3094" s="6">
        <v>29784</v>
      </c>
      <c r="R3094" s="2" t="s">
        <v>678</v>
      </c>
      <c r="S3094" t="s">
        <v>25493</v>
      </c>
    </row>
    <row r="3095" spans="1:19" ht="16.5" customHeight="1">
      <c r="A3095" s="2" t="s">
        <v>18666</v>
      </c>
      <c r="B3095" s="2" t="s">
        <v>18667</v>
      </c>
      <c r="C3095" s="2" t="s">
        <v>18668</v>
      </c>
      <c r="D3095" s="2" t="s">
        <v>17772</v>
      </c>
      <c r="E3095" s="2" t="str">
        <f>VLOOKUP(D3095,GOL!B:C,2,FALSE)</f>
        <v>Pengatur</v>
      </c>
      <c r="F3095" s="3">
        <v>41548</v>
      </c>
      <c r="G3095" s="2" t="s">
        <v>15</v>
      </c>
      <c r="H3095" s="7"/>
      <c r="I3095" s="2" t="s">
        <v>15</v>
      </c>
      <c r="J3095" s="7"/>
      <c r="K3095" s="2" t="s">
        <v>677</v>
      </c>
      <c r="L3095" s="2" t="s">
        <v>26</v>
      </c>
      <c r="M3095" s="2" t="s">
        <v>15</v>
      </c>
      <c r="N3095" s="2" t="s">
        <v>15</v>
      </c>
      <c r="O3095" s="2" t="s">
        <v>11024</v>
      </c>
      <c r="P3095" s="9">
        <v>37060</v>
      </c>
      <c r="Q3095" s="6">
        <v>29863</v>
      </c>
      <c r="R3095" s="2" t="s">
        <v>678</v>
      </c>
      <c r="S3095" t="s">
        <v>25493</v>
      </c>
    </row>
    <row r="3096" spans="1:19" ht="16.5" customHeight="1">
      <c r="A3096" s="2" t="s">
        <v>651</v>
      </c>
      <c r="B3096" s="2" t="s">
        <v>652</v>
      </c>
      <c r="C3096" s="2" t="s">
        <v>653</v>
      </c>
      <c r="D3096" s="2" t="s">
        <v>312</v>
      </c>
      <c r="E3096" s="2" t="str">
        <f>VLOOKUP(D3096,GOL!B:C,2,FALSE)</f>
        <v>Pembina Tk. I</v>
      </c>
      <c r="F3096" s="3">
        <v>39904</v>
      </c>
      <c r="G3096" s="2" t="s">
        <v>15</v>
      </c>
      <c r="H3096" s="7"/>
      <c r="I3096" s="2" t="s">
        <v>15</v>
      </c>
      <c r="J3096" s="4">
        <v>39904</v>
      </c>
      <c r="K3096" s="2" t="s">
        <v>654</v>
      </c>
      <c r="L3096" s="2" t="s">
        <v>26</v>
      </c>
      <c r="M3096" s="2" t="s">
        <v>15</v>
      </c>
      <c r="N3096" s="2" t="s">
        <v>15</v>
      </c>
      <c r="O3096" s="2" t="s">
        <v>161</v>
      </c>
      <c r="P3096" s="9">
        <v>28490</v>
      </c>
      <c r="Q3096" s="6">
        <v>21317</v>
      </c>
      <c r="R3096" s="2" t="s">
        <v>655</v>
      </c>
      <c r="S3096" t="s">
        <v>25493</v>
      </c>
    </row>
    <row r="3097" spans="1:19" ht="16.5" customHeight="1">
      <c r="A3097" s="2" t="s">
        <v>671</v>
      </c>
      <c r="B3097" s="2" t="s">
        <v>672</v>
      </c>
      <c r="C3097" s="2" t="s">
        <v>673</v>
      </c>
      <c r="D3097" s="2" t="s">
        <v>312</v>
      </c>
      <c r="E3097" s="2" t="str">
        <f>VLOOKUP(D3097,GOL!B:C,2,FALSE)</f>
        <v>Pembina Tk. I</v>
      </c>
      <c r="F3097" s="3">
        <v>39904</v>
      </c>
      <c r="G3097" s="2" t="s">
        <v>15</v>
      </c>
      <c r="H3097" s="5"/>
      <c r="I3097" s="2" t="s">
        <v>15</v>
      </c>
      <c r="J3097" s="8">
        <v>39904</v>
      </c>
      <c r="K3097" s="2" t="s">
        <v>654</v>
      </c>
      <c r="L3097" s="2" t="s">
        <v>26</v>
      </c>
      <c r="M3097" s="2" t="s">
        <v>15</v>
      </c>
      <c r="N3097" s="2" t="s">
        <v>15</v>
      </c>
      <c r="O3097" s="2" t="s">
        <v>314</v>
      </c>
      <c r="P3097" s="9">
        <v>38352</v>
      </c>
      <c r="Q3097" s="6">
        <v>21197</v>
      </c>
      <c r="R3097" s="2" t="s">
        <v>655</v>
      </c>
      <c r="S3097" t="s">
        <v>25493</v>
      </c>
    </row>
    <row r="3098" spans="1:19" ht="16.5" customHeight="1">
      <c r="A3098" s="2" t="s">
        <v>4395</v>
      </c>
      <c r="B3098" s="2" t="s">
        <v>4396</v>
      </c>
      <c r="C3098" s="2" t="s">
        <v>4397</v>
      </c>
      <c r="D3098" s="2" t="s">
        <v>312</v>
      </c>
      <c r="E3098" s="2" t="str">
        <f>VLOOKUP(D3098,GOL!B:C,2,FALSE)</f>
        <v>Pembina Tk. I</v>
      </c>
      <c r="F3098" s="3">
        <v>42095</v>
      </c>
      <c r="G3098" s="2" t="s">
        <v>15</v>
      </c>
      <c r="H3098" s="5"/>
      <c r="I3098" s="2" t="s">
        <v>15</v>
      </c>
      <c r="J3098" s="8">
        <v>42095</v>
      </c>
      <c r="K3098" s="2" t="s">
        <v>654</v>
      </c>
      <c r="L3098" s="2" t="s">
        <v>26</v>
      </c>
      <c r="M3098" s="2" t="s">
        <v>15</v>
      </c>
      <c r="N3098" s="2" t="s">
        <v>15</v>
      </c>
      <c r="O3098" s="2" t="s">
        <v>584</v>
      </c>
      <c r="P3098" s="9">
        <v>36130</v>
      </c>
      <c r="Q3098" s="6">
        <v>22692</v>
      </c>
      <c r="R3098" s="2" t="s">
        <v>655</v>
      </c>
      <c r="S3098" t="s">
        <v>25493</v>
      </c>
    </row>
    <row r="3099" spans="1:19" ht="16.5" customHeight="1">
      <c r="A3099" s="2" t="s">
        <v>7188</v>
      </c>
      <c r="B3099" s="2" t="s">
        <v>7189</v>
      </c>
      <c r="C3099" s="2" t="s">
        <v>7190</v>
      </c>
      <c r="D3099" s="2" t="s">
        <v>4944</v>
      </c>
      <c r="E3099" s="2" t="str">
        <f>VLOOKUP(D3099,GOL!B:C,2,FALSE)</f>
        <v>Pembina</v>
      </c>
      <c r="F3099" s="3">
        <v>41000</v>
      </c>
      <c r="G3099" s="2" t="s">
        <v>15</v>
      </c>
      <c r="H3099" s="5"/>
      <c r="I3099" s="2" t="s">
        <v>15</v>
      </c>
      <c r="J3099" s="8">
        <v>41000</v>
      </c>
      <c r="K3099" s="2" t="s">
        <v>654</v>
      </c>
      <c r="L3099" s="2" t="s">
        <v>26</v>
      </c>
      <c r="M3099" s="2" t="s">
        <v>15</v>
      </c>
      <c r="N3099" s="2" t="s">
        <v>15</v>
      </c>
      <c r="O3099" s="2" t="s">
        <v>155</v>
      </c>
      <c r="P3099" s="9">
        <v>33939</v>
      </c>
      <c r="Q3099" s="6">
        <v>26429</v>
      </c>
      <c r="R3099" s="2" t="s">
        <v>655</v>
      </c>
      <c r="S3099" t="s">
        <v>25493</v>
      </c>
    </row>
    <row r="3100" spans="1:19" ht="16.5" customHeight="1">
      <c r="A3100" s="2" t="s">
        <v>9920</v>
      </c>
      <c r="B3100" s="2" t="s">
        <v>9921</v>
      </c>
      <c r="C3100" s="2" t="s">
        <v>9922</v>
      </c>
      <c r="D3100" s="2" t="s">
        <v>8369</v>
      </c>
      <c r="E3100" s="2" t="str">
        <f>VLOOKUP(D3100,GOL!B:C,2,FALSE)</f>
        <v>Penata Tk. I</v>
      </c>
      <c r="F3100" s="3">
        <v>41548</v>
      </c>
      <c r="G3100" s="2" t="s">
        <v>15</v>
      </c>
      <c r="H3100" s="5"/>
      <c r="I3100" s="2" t="s">
        <v>15</v>
      </c>
      <c r="J3100" s="8">
        <v>40452</v>
      </c>
      <c r="K3100" s="2" t="s">
        <v>654</v>
      </c>
      <c r="L3100" s="2" t="s">
        <v>26</v>
      </c>
      <c r="M3100" s="2" t="s">
        <v>15</v>
      </c>
      <c r="N3100" s="2" t="s">
        <v>15</v>
      </c>
      <c r="O3100" s="2" t="s">
        <v>155</v>
      </c>
      <c r="P3100" s="9">
        <v>34334</v>
      </c>
      <c r="Q3100" s="6">
        <v>26608</v>
      </c>
      <c r="R3100" s="2" t="s">
        <v>655</v>
      </c>
      <c r="S3100" t="s">
        <v>28814</v>
      </c>
    </row>
    <row r="3101" spans="1:19" ht="16.5" customHeight="1">
      <c r="A3101" s="2" t="s">
        <v>18669</v>
      </c>
      <c r="B3101" s="2" t="s">
        <v>18670</v>
      </c>
      <c r="C3101" s="2" t="s">
        <v>18671</v>
      </c>
      <c r="D3101" s="2" t="s">
        <v>17772</v>
      </c>
      <c r="E3101" s="2" t="str">
        <f>VLOOKUP(D3101,GOL!B:C,2,FALSE)</f>
        <v>Pengatur</v>
      </c>
      <c r="F3101" s="3">
        <v>41548</v>
      </c>
      <c r="G3101" s="2" t="s">
        <v>15</v>
      </c>
      <c r="H3101" s="5"/>
      <c r="I3101" s="2" t="s">
        <v>15</v>
      </c>
      <c r="J3101" s="5"/>
      <c r="K3101" s="2" t="s">
        <v>654</v>
      </c>
      <c r="L3101" s="2" t="s">
        <v>26</v>
      </c>
      <c r="M3101" s="2" t="s">
        <v>15</v>
      </c>
      <c r="N3101" s="2" t="s">
        <v>15</v>
      </c>
      <c r="O3101" s="2" t="s">
        <v>9397</v>
      </c>
      <c r="P3101" s="9">
        <v>37060</v>
      </c>
      <c r="Q3101" s="6">
        <v>29996</v>
      </c>
      <c r="R3101" s="2" t="s">
        <v>655</v>
      </c>
      <c r="S3101" t="s">
        <v>25493</v>
      </c>
    </row>
    <row r="3102" spans="1:19" ht="16.5" customHeight="1">
      <c r="A3102" s="2" t="s">
        <v>646</v>
      </c>
      <c r="B3102" s="2" t="s">
        <v>647</v>
      </c>
      <c r="C3102" s="2" t="s">
        <v>648</v>
      </c>
      <c r="D3102" s="2" t="s">
        <v>312</v>
      </c>
      <c r="E3102" s="2" t="str">
        <f>VLOOKUP(D3102,GOL!B:C,2,FALSE)</f>
        <v>Pembina Tk. I</v>
      </c>
      <c r="F3102" s="3">
        <v>39904</v>
      </c>
      <c r="G3102" s="2" t="s">
        <v>15</v>
      </c>
      <c r="H3102" s="5"/>
      <c r="I3102" s="2" t="s">
        <v>15</v>
      </c>
      <c r="J3102" s="4">
        <v>39904</v>
      </c>
      <c r="K3102" s="2" t="s">
        <v>649</v>
      </c>
      <c r="L3102" s="2" t="s">
        <v>26</v>
      </c>
      <c r="M3102" s="2" t="s">
        <v>15</v>
      </c>
      <c r="N3102" s="2" t="s">
        <v>15</v>
      </c>
      <c r="O3102" s="2" t="s">
        <v>155</v>
      </c>
      <c r="P3102" s="9">
        <v>38352</v>
      </c>
      <c r="Q3102" s="6">
        <v>21827</v>
      </c>
      <c r="R3102" s="2" t="s">
        <v>650</v>
      </c>
      <c r="S3102" t="s">
        <v>25493</v>
      </c>
    </row>
    <row r="3103" spans="1:19" ht="16.5" customHeight="1">
      <c r="A3103" s="2" t="s">
        <v>701</v>
      </c>
      <c r="B3103" s="2" t="s">
        <v>702</v>
      </c>
      <c r="C3103" s="2" t="s">
        <v>703</v>
      </c>
      <c r="D3103" s="2" t="s">
        <v>312</v>
      </c>
      <c r="E3103" s="2" t="str">
        <f>VLOOKUP(D3103,GOL!B:C,2,FALSE)</f>
        <v>Pembina Tk. I</v>
      </c>
      <c r="F3103" s="3">
        <v>39904</v>
      </c>
      <c r="G3103" s="2" t="s">
        <v>15</v>
      </c>
      <c r="H3103" s="5"/>
      <c r="I3103" s="2" t="s">
        <v>15</v>
      </c>
      <c r="J3103" s="4">
        <v>39904</v>
      </c>
      <c r="K3103" s="2" t="s">
        <v>649</v>
      </c>
      <c r="L3103" s="2" t="s">
        <v>26</v>
      </c>
      <c r="M3103" s="2" t="s">
        <v>15</v>
      </c>
      <c r="N3103" s="2" t="s">
        <v>15</v>
      </c>
      <c r="O3103" s="2" t="s">
        <v>256</v>
      </c>
      <c r="P3103" s="9">
        <v>33208</v>
      </c>
      <c r="Q3103" s="6">
        <v>22908</v>
      </c>
      <c r="R3103" s="2" t="s">
        <v>650</v>
      </c>
      <c r="S3103" t="s">
        <v>28813</v>
      </c>
    </row>
    <row r="3104" spans="1:19" ht="16.5" customHeight="1">
      <c r="A3104" s="2" t="s">
        <v>1204</v>
      </c>
      <c r="B3104" s="2" t="s">
        <v>1205</v>
      </c>
      <c r="C3104" s="2" t="s">
        <v>1206</v>
      </c>
      <c r="D3104" s="2" t="s">
        <v>312</v>
      </c>
      <c r="E3104" s="2" t="str">
        <f>VLOOKUP(D3104,GOL!B:C,2,FALSE)</f>
        <v>Pembina Tk. I</v>
      </c>
      <c r="F3104" s="3">
        <v>40452</v>
      </c>
      <c r="G3104" s="2" t="s">
        <v>15</v>
      </c>
      <c r="H3104" s="5"/>
      <c r="I3104" s="2" t="s">
        <v>15</v>
      </c>
      <c r="J3104" s="4">
        <v>40452</v>
      </c>
      <c r="K3104" s="2" t="s">
        <v>649</v>
      </c>
      <c r="L3104" s="2" t="s">
        <v>26</v>
      </c>
      <c r="M3104" s="2" t="s">
        <v>15</v>
      </c>
      <c r="N3104" s="2" t="s">
        <v>15</v>
      </c>
      <c r="O3104" s="2" t="s">
        <v>155</v>
      </c>
      <c r="P3104" s="9">
        <v>36130</v>
      </c>
      <c r="Q3104" s="6">
        <v>21244</v>
      </c>
      <c r="R3104" s="2" t="s">
        <v>650</v>
      </c>
      <c r="S3104" t="s">
        <v>25493</v>
      </c>
    </row>
    <row r="3105" spans="1:19" ht="16.5" customHeight="1">
      <c r="A3105" s="2" t="s">
        <v>3911</v>
      </c>
      <c r="B3105" s="2" t="s">
        <v>3912</v>
      </c>
      <c r="C3105" s="2" t="s">
        <v>3913</v>
      </c>
      <c r="D3105" s="2" t="s">
        <v>312</v>
      </c>
      <c r="E3105" s="2" t="str">
        <f>VLOOKUP(D3105,GOL!B:C,2,FALSE)</f>
        <v>Pembina Tk. I</v>
      </c>
      <c r="F3105" s="3">
        <v>42095</v>
      </c>
      <c r="G3105" s="2" t="s">
        <v>15</v>
      </c>
      <c r="H3105" s="5"/>
      <c r="I3105" s="2" t="s">
        <v>15</v>
      </c>
      <c r="J3105" s="4">
        <v>42095</v>
      </c>
      <c r="K3105" s="2" t="s">
        <v>649</v>
      </c>
      <c r="L3105" s="2" t="s">
        <v>26</v>
      </c>
      <c r="M3105" s="2" t="s">
        <v>15</v>
      </c>
      <c r="N3105" s="2" t="s">
        <v>15</v>
      </c>
      <c r="O3105" s="2" t="s">
        <v>1136</v>
      </c>
      <c r="P3105" s="9">
        <v>32508</v>
      </c>
      <c r="Q3105" s="6">
        <v>21778</v>
      </c>
      <c r="R3105" s="2" t="s">
        <v>650</v>
      </c>
      <c r="S3105" t="s">
        <v>28811</v>
      </c>
    </row>
    <row r="3106" spans="1:19" ht="16.5" customHeight="1">
      <c r="A3106" s="2" t="s">
        <v>5110</v>
      </c>
      <c r="B3106" s="2" t="s">
        <v>5111</v>
      </c>
      <c r="C3106" s="2" t="s">
        <v>5112</v>
      </c>
      <c r="D3106" s="2" t="s">
        <v>4944</v>
      </c>
      <c r="E3106" s="2" t="str">
        <f>VLOOKUP(D3106,GOL!B:C,2,FALSE)</f>
        <v>Pembina</v>
      </c>
      <c r="F3106" s="3">
        <v>38626</v>
      </c>
      <c r="G3106" s="2" t="s">
        <v>15</v>
      </c>
      <c r="H3106" s="5"/>
      <c r="I3106" s="2" t="s">
        <v>15</v>
      </c>
      <c r="J3106" s="4">
        <v>38626</v>
      </c>
      <c r="K3106" s="2" t="s">
        <v>649</v>
      </c>
      <c r="L3106" s="2" t="s">
        <v>26</v>
      </c>
      <c r="M3106" s="2" t="s">
        <v>15</v>
      </c>
      <c r="N3106" s="2" t="s">
        <v>15</v>
      </c>
      <c r="O3106" s="2" t="s">
        <v>155</v>
      </c>
      <c r="P3106" s="9">
        <v>37256</v>
      </c>
      <c r="Q3106" s="6">
        <v>21978</v>
      </c>
      <c r="R3106" s="2" t="s">
        <v>650</v>
      </c>
      <c r="S3106" t="s">
        <v>28809</v>
      </c>
    </row>
    <row r="3107" spans="1:19" ht="16.5" customHeight="1">
      <c r="A3107" s="2" t="s">
        <v>5415</v>
      </c>
      <c r="B3107" s="2" t="s">
        <v>5416</v>
      </c>
      <c r="C3107" s="2" t="s">
        <v>5417</v>
      </c>
      <c r="D3107" s="2" t="s">
        <v>4944</v>
      </c>
      <c r="E3107" s="2" t="str">
        <f>VLOOKUP(D3107,GOL!B:C,2,FALSE)</f>
        <v>Pembina</v>
      </c>
      <c r="F3107" s="3">
        <v>39356</v>
      </c>
      <c r="G3107" s="2" t="s">
        <v>15</v>
      </c>
      <c r="H3107" s="5"/>
      <c r="I3107" s="2" t="s">
        <v>15</v>
      </c>
      <c r="J3107" s="4">
        <v>39356</v>
      </c>
      <c r="K3107" s="2" t="s">
        <v>649</v>
      </c>
      <c r="L3107" s="2" t="s">
        <v>26</v>
      </c>
      <c r="M3107" s="2" t="s">
        <v>15</v>
      </c>
      <c r="N3107" s="2" t="s">
        <v>15</v>
      </c>
      <c r="O3107" s="2" t="s">
        <v>628</v>
      </c>
      <c r="P3107" s="9">
        <v>28095</v>
      </c>
      <c r="Q3107" s="6">
        <v>20909</v>
      </c>
      <c r="R3107" s="2" t="s">
        <v>650</v>
      </c>
      <c r="S3107" t="s">
        <v>25493</v>
      </c>
    </row>
    <row r="3108" spans="1:19" ht="16.5" customHeight="1">
      <c r="A3108" s="2" t="s">
        <v>6627</v>
      </c>
      <c r="B3108" s="2" t="s">
        <v>6628</v>
      </c>
      <c r="C3108" s="2" t="s">
        <v>1123</v>
      </c>
      <c r="D3108" s="2" t="s">
        <v>4944</v>
      </c>
      <c r="E3108" s="2" t="str">
        <f>VLOOKUP(D3108,GOL!B:C,2,FALSE)</f>
        <v>Pembina</v>
      </c>
      <c r="F3108" s="3">
        <v>40634</v>
      </c>
      <c r="G3108" s="2" t="s">
        <v>15</v>
      </c>
      <c r="H3108" s="5"/>
      <c r="I3108" s="2" t="s">
        <v>15</v>
      </c>
      <c r="J3108" s="4">
        <v>40634</v>
      </c>
      <c r="K3108" s="2" t="s">
        <v>649</v>
      </c>
      <c r="L3108" s="2" t="s">
        <v>26</v>
      </c>
      <c r="M3108" s="2" t="s">
        <v>15</v>
      </c>
      <c r="N3108" s="2" t="s">
        <v>15</v>
      </c>
      <c r="O3108" s="2" t="s">
        <v>2042</v>
      </c>
      <c r="P3108" s="9">
        <v>40148</v>
      </c>
      <c r="Q3108" s="6">
        <v>24565</v>
      </c>
      <c r="R3108" s="2" t="s">
        <v>650</v>
      </c>
      <c r="S3108" t="s">
        <v>28832</v>
      </c>
    </row>
    <row r="3109" spans="1:19" ht="16.5" customHeight="1">
      <c r="A3109" s="2" t="s">
        <v>8528</v>
      </c>
      <c r="B3109" s="2" t="s">
        <v>8529</v>
      </c>
      <c r="C3109" s="2" t="s">
        <v>8530</v>
      </c>
      <c r="D3109" s="2" t="s">
        <v>8369</v>
      </c>
      <c r="E3109" s="2" t="str">
        <f>VLOOKUP(D3109,GOL!B:C,2,FALSE)</f>
        <v>Penata Tk. I</v>
      </c>
      <c r="F3109" s="3">
        <v>39173</v>
      </c>
      <c r="G3109" s="2" t="s">
        <v>15</v>
      </c>
      <c r="H3109" s="5"/>
      <c r="I3109" s="2" t="s">
        <v>15</v>
      </c>
      <c r="J3109" s="4">
        <v>39173</v>
      </c>
      <c r="K3109" s="2" t="s">
        <v>649</v>
      </c>
      <c r="L3109" s="2" t="s">
        <v>26</v>
      </c>
      <c r="M3109" s="2" t="s">
        <v>15</v>
      </c>
      <c r="N3109" s="2" t="s">
        <v>15</v>
      </c>
      <c r="O3109" s="2" t="s">
        <v>1695</v>
      </c>
      <c r="P3109" s="9">
        <v>36160</v>
      </c>
      <c r="Q3109" s="6">
        <v>21363</v>
      </c>
      <c r="R3109" s="2" t="s">
        <v>650</v>
      </c>
      <c r="S3109" t="s">
        <v>25493</v>
      </c>
    </row>
    <row r="3110" spans="1:19" ht="16.5" customHeight="1">
      <c r="A3110" s="2" t="s">
        <v>9117</v>
      </c>
      <c r="B3110" s="2" t="s">
        <v>9118</v>
      </c>
      <c r="C3110" s="2" t="s">
        <v>9119</v>
      </c>
      <c r="D3110" s="2" t="s">
        <v>8369</v>
      </c>
      <c r="E3110" s="2" t="str">
        <f>VLOOKUP(D3110,GOL!B:C,2,FALSE)</f>
        <v>Penata Tk. I</v>
      </c>
      <c r="F3110" s="3">
        <v>41000</v>
      </c>
      <c r="G3110" s="2" t="s">
        <v>15</v>
      </c>
      <c r="H3110" s="5"/>
      <c r="I3110" s="2" t="s">
        <v>15</v>
      </c>
      <c r="J3110" s="4">
        <v>39539</v>
      </c>
      <c r="K3110" s="2" t="s">
        <v>649</v>
      </c>
      <c r="L3110" s="2" t="s">
        <v>26</v>
      </c>
      <c r="M3110" s="2" t="s">
        <v>15</v>
      </c>
      <c r="N3110" s="2" t="s">
        <v>15</v>
      </c>
      <c r="O3110" s="2" t="s">
        <v>155</v>
      </c>
      <c r="P3110" s="9">
        <v>38352</v>
      </c>
      <c r="Q3110" s="6">
        <v>23700</v>
      </c>
      <c r="R3110" s="2" t="s">
        <v>650</v>
      </c>
      <c r="S3110" t="s">
        <v>25493</v>
      </c>
    </row>
    <row r="3111" spans="1:19" ht="16.5" customHeight="1">
      <c r="A3111" s="2" t="s">
        <v>1102</v>
      </c>
      <c r="B3111" s="2" t="s">
        <v>1103</v>
      </c>
      <c r="C3111" s="2" t="s">
        <v>1104</v>
      </c>
      <c r="D3111" s="2" t="s">
        <v>312</v>
      </c>
      <c r="E3111" s="2" t="str">
        <f>VLOOKUP(D3111,GOL!B:C,2,FALSE)</f>
        <v>Pembina Tk. I</v>
      </c>
      <c r="F3111" s="3">
        <v>40452</v>
      </c>
      <c r="G3111" s="2" t="s">
        <v>15</v>
      </c>
      <c r="H3111" s="5"/>
      <c r="I3111" s="2" t="s">
        <v>15</v>
      </c>
      <c r="J3111" s="4">
        <v>40452</v>
      </c>
      <c r="K3111" s="2" t="s">
        <v>1105</v>
      </c>
      <c r="L3111" s="2" t="s">
        <v>26</v>
      </c>
      <c r="M3111" s="2" t="s">
        <v>15</v>
      </c>
      <c r="N3111" s="2" t="s">
        <v>15</v>
      </c>
      <c r="O3111" s="2" t="s">
        <v>696</v>
      </c>
      <c r="P3111" s="9">
        <v>37256</v>
      </c>
      <c r="Q3111" s="6">
        <v>21655</v>
      </c>
      <c r="R3111" s="2" t="s">
        <v>1106</v>
      </c>
      <c r="S3111" t="s">
        <v>25493</v>
      </c>
    </row>
    <row r="3112" spans="1:19" ht="16.5" customHeight="1">
      <c r="A3112" s="2" t="s">
        <v>1175</v>
      </c>
      <c r="B3112" s="2" t="s">
        <v>1176</v>
      </c>
      <c r="C3112" s="2" t="s">
        <v>1177</v>
      </c>
      <c r="D3112" s="2" t="s">
        <v>312</v>
      </c>
      <c r="E3112" s="2" t="str">
        <f>VLOOKUP(D3112,GOL!B:C,2,FALSE)</f>
        <v>Pembina Tk. I</v>
      </c>
      <c r="F3112" s="3">
        <v>40452</v>
      </c>
      <c r="G3112" s="2" t="s">
        <v>15</v>
      </c>
      <c r="H3112" s="5"/>
      <c r="I3112" s="2" t="s">
        <v>15</v>
      </c>
      <c r="J3112" s="4">
        <v>40452</v>
      </c>
      <c r="K3112" s="2" t="s">
        <v>1105</v>
      </c>
      <c r="L3112" s="2" t="s">
        <v>26</v>
      </c>
      <c r="M3112" s="2" t="s">
        <v>15</v>
      </c>
      <c r="N3112" s="2" t="s">
        <v>15</v>
      </c>
      <c r="O3112" s="2" t="s">
        <v>663</v>
      </c>
      <c r="P3112" s="9">
        <v>36891</v>
      </c>
      <c r="Q3112" s="6">
        <v>21806</v>
      </c>
      <c r="R3112" s="2" t="s">
        <v>1106</v>
      </c>
      <c r="S3112" t="s">
        <v>28804</v>
      </c>
    </row>
    <row r="3113" spans="1:19" ht="16.5" customHeight="1">
      <c r="A3113" s="2" t="s">
        <v>1767</v>
      </c>
      <c r="B3113" s="2" t="s">
        <v>1768</v>
      </c>
      <c r="C3113" s="2" t="s">
        <v>1769</v>
      </c>
      <c r="D3113" s="2" t="s">
        <v>312</v>
      </c>
      <c r="E3113" s="2" t="str">
        <f>VLOOKUP(D3113,GOL!B:C,2,FALSE)</f>
        <v>Pembina Tk. I</v>
      </c>
      <c r="F3113" s="3">
        <v>40817</v>
      </c>
      <c r="G3113" s="2" t="s">
        <v>15</v>
      </c>
      <c r="H3113" s="5"/>
      <c r="I3113" s="2" t="s">
        <v>15</v>
      </c>
      <c r="J3113" s="4">
        <v>40817</v>
      </c>
      <c r="K3113" s="2" t="s">
        <v>1105</v>
      </c>
      <c r="L3113" s="2" t="s">
        <v>26</v>
      </c>
      <c r="M3113" s="2" t="s">
        <v>15</v>
      </c>
      <c r="N3113" s="2" t="s">
        <v>15</v>
      </c>
      <c r="O3113" s="2" t="s">
        <v>155</v>
      </c>
      <c r="P3113" s="9">
        <v>38322</v>
      </c>
      <c r="Q3113" s="6">
        <v>23369</v>
      </c>
      <c r="R3113" s="2" t="s">
        <v>1106</v>
      </c>
      <c r="S3113" t="s">
        <v>28819</v>
      </c>
    </row>
    <row r="3114" spans="1:19" ht="16.5" customHeight="1">
      <c r="A3114" s="2" t="s">
        <v>2168</v>
      </c>
      <c r="B3114" s="2" t="s">
        <v>2169</v>
      </c>
      <c r="C3114" s="2" t="s">
        <v>2170</v>
      </c>
      <c r="D3114" s="2" t="s">
        <v>312</v>
      </c>
      <c r="E3114" s="2" t="str">
        <f>VLOOKUP(D3114,GOL!B:C,2,FALSE)</f>
        <v>Pembina Tk. I</v>
      </c>
      <c r="F3114" s="3">
        <v>41183</v>
      </c>
      <c r="G3114" s="2" t="s">
        <v>15</v>
      </c>
      <c r="H3114" s="5"/>
      <c r="I3114" s="2" t="s">
        <v>15</v>
      </c>
      <c r="J3114" s="4">
        <v>41183</v>
      </c>
      <c r="K3114" s="2" t="s">
        <v>1105</v>
      </c>
      <c r="L3114" s="2" t="s">
        <v>26</v>
      </c>
      <c r="M3114" s="2" t="s">
        <v>15</v>
      </c>
      <c r="N3114" s="2" t="s">
        <v>15</v>
      </c>
      <c r="O3114" s="2" t="s">
        <v>155</v>
      </c>
      <c r="P3114" s="9">
        <v>36891</v>
      </c>
      <c r="Q3114" s="6">
        <v>22774</v>
      </c>
      <c r="R3114" s="2" t="s">
        <v>1106</v>
      </c>
      <c r="S3114" t="s">
        <v>28805</v>
      </c>
    </row>
    <row r="3115" spans="1:19" ht="16.5" customHeight="1">
      <c r="A3115" s="2" t="s">
        <v>15</v>
      </c>
      <c r="B3115" s="2" t="s">
        <v>16277</v>
      </c>
      <c r="C3115" s="2" t="s">
        <v>16278</v>
      </c>
      <c r="D3115" s="2" t="s">
        <v>15595</v>
      </c>
      <c r="E3115" s="2" t="str">
        <f>VLOOKUP(D3115,GOL!B:C,2,FALSE)</f>
        <v>Penata Muda</v>
      </c>
      <c r="F3115" s="3">
        <v>41821</v>
      </c>
      <c r="G3115" s="2" t="s">
        <v>15</v>
      </c>
      <c r="H3115" s="5"/>
      <c r="I3115" s="2" t="s">
        <v>15</v>
      </c>
      <c r="J3115" s="7"/>
      <c r="K3115" s="2" t="s">
        <v>1105</v>
      </c>
      <c r="L3115" s="2" t="s">
        <v>26</v>
      </c>
      <c r="M3115" s="2" t="s">
        <v>15</v>
      </c>
      <c r="N3115" s="2" t="s">
        <v>15</v>
      </c>
      <c r="O3115" s="2" t="s">
        <v>2047</v>
      </c>
      <c r="P3115" s="12"/>
      <c r="Q3115" s="6">
        <v>27504</v>
      </c>
      <c r="R3115" s="2" t="s">
        <v>1106</v>
      </c>
      <c r="S3115" t="s">
        <v>25493</v>
      </c>
    </row>
    <row r="3116" spans="1:19" ht="16.5" customHeight="1">
      <c r="A3116" s="2" t="s">
        <v>16623</v>
      </c>
      <c r="B3116" s="2" t="s">
        <v>16624</v>
      </c>
      <c r="C3116" s="2" t="s">
        <v>16625</v>
      </c>
      <c r="D3116" s="2" t="s">
        <v>15595</v>
      </c>
      <c r="E3116" s="2" t="str">
        <f>VLOOKUP(D3116,GOL!B:C,2,FALSE)</f>
        <v>Penata Muda</v>
      </c>
      <c r="F3116" s="3">
        <v>42095</v>
      </c>
      <c r="G3116" s="2" t="s">
        <v>15</v>
      </c>
      <c r="H3116" s="5"/>
      <c r="I3116" s="2" t="s">
        <v>15</v>
      </c>
      <c r="J3116" s="4">
        <v>42095</v>
      </c>
      <c r="K3116" s="2" t="s">
        <v>1105</v>
      </c>
      <c r="L3116" s="2" t="s">
        <v>26</v>
      </c>
      <c r="M3116" s="2" t="s">
        <v>15</v>
      </c>
      <c r="N3116" s="2" t="s">
        <v>15</v>
      </c>
      <c r="O3116" s="2" t="s">
        <v>3132</v>
      </c>
      <c r="P3116" s="9">
        <v>25203</v>
      </c>
      <c r="Q3116" s="6">
        <v>24978</v>
      </c>
      <c r="R3116" s="2" t="s">
        <v>1106</v>
      </c>
      <c r="S3116" t="s">
        <v>25493</v>
      </c>
    </row>
    <row r="3117" spans="1:19" ht="16.5" customHeight="1">
      <c r="A3117" s="2" t="s">
        <v>19119</v>
      </c>
      <c r="B3117" s="2" t="s">
        <v>19120</v>
      </c>
      <c r="C3117" s="2" t="s">
        <v>19121</v>
      </c>
      <c r="D3117" s="2" t="s">
        <v>17772</v>
      </c>
      <c r="E3117" s="2" t="str">
        <f>VLOOKUP(D3117,GOL!B:C,2,FALSE)</f>
        <v>Pengatur</v>
      </c>
      <c r="F3117" s="3">
        <v>41548</v>
      </c>
      <c r="G3117" s="2" t="s">
        <v>15</v>
      </c>
      <c r="H3117" s="5"/>
      <c r="I3117" s="2" t="s">
        <v>15</v>
      </c>
      <c r="J3117" s="4">
        <v>40634</v>
      </c>
      <c r="K3117" s="2" t="s">
        <v>1105</v>
      </c>
      <c r="L3117" s="2" t="s">
        <v>26</v>
      </c>
      <c r="M3117" s="2" t="s">
        <v>15</v>
      </c>
      <c r="N3117" s="2" t="s">
        <v>15</v>
      </c>
      <c r="O3117" s="2" t="s">
        <v>9397</v>
      </c>
      <c r="P3117" s="9">
        <v>35583</v>
      </c>
      <c r="Q3117" s="6">
        <v>28809</v>
      </c>
      <c r="R3117" s="2" t="s">
        <v>1106</v>
      </c>
      <c r="S3117" t="s">
        <v>25493</v>
      </c>
    </row>
    <row r="3118" spans="1:19" ht="16.5" customHeight="1">
      <c r="A3118" s="2" t="s">
        <v>2061</v>
      </c>
      <c r="B3118" s="2" t="s">
        <v>2062</v>
      </c>
      <c r="C3118" s="2" t="s">
        <v>2063</v>
      </c>
      <c r="D3118" s="2" t="s">
        <v>312</v>
      </c>
      <c r="E3118" s="2" t="str">
        <f>VLOOKUP(D3118,GOL!B:C,2,FALSE)</f>
        <v>Pembina Tk. I</v>
      </c>
      <c r="F3118" s="3">
        <v>41183</v>
      </c>
      <c r="G3118" s="2" t="s">
        <v>15</v>
      </c>
      <c r="H3118" s="5"/>
      <c r="I3118" s="2" t="s">
        <v>15</v>
      </c>
      <c r="J3118" s="4">
        <v>41183</v>
      </c>
      <c r="K3118" s="2" t="s">
        <v>2064</v>
      </c>
      <c r="L3118" s="2" t="s">
        <v>26</v>
      </c>
      <c r="M3118" s="2" t="s">
        <v>15</v>
      </c>
      <c r="N3118" s="2" t="s">
        <v>15</v>
      </c>
      <c r="O3118" s="2" t="s">
        <v>573</v>
      </c>
      <c r="P3118" s="9">
        <v>40178</v>
      </c>
      <c r="Q3118" s="6">
        <v>21321</v>
      </c>
      <c r="R3118" s="2" t="s">
        <v>2065</v>
      </c>
      <c r="S3118" t="s">
        <v>25493</v>
      </c>
    </row>
    <row r="3119" spans="1:19" ht="16.5" customHeight="1">
      <c r="A3119" s="2" t="s">
        <v>2171</v>
      </c>
      <c r="B3119" s="2" t="s">
        <v>2172</v>
      </c>
      <c r="C3119" s="2" t="s">
        <v>2173</v>
      </c>
      <c r="D3119" s="2" t="s">
        <v>312</v>
      </c>
      <c r="E3119" s="2" t="str">
        <f>VLOOKUP(D3119,GOL!B:C,2,FALSE)</f>
        <v>Pembina Tk. I</v>
      </c>
      <c r="F3119" s="3">
        <v>41183</v>
      </c>
      <c r="G3119" s="2" t="s">
        <v>15</v>
      </c>
      <c r="H3119" s="5"/>
      <c r="I3119" s="2" t="s">
        <v>15</v>
      </c>
      <c r="J3119" s="4">
        <v>41183</v>
      </c>
      <c r="K3119" s="2" t="s">
        <v>2064</v>
      </c>
      <c r="L3119" s="2" t="s">
        <v>26</v>
      </c>
      <c r="M3119" s="2" t="s">
        <v>15</v>
      </c>
      <c r="N3119" s="2" t="s">
        <v>15</v>
      </c>
      <c r="O3119" s="2" t="s">
        <v>155</v>
      </c>
      <c r="P3119" s="9">
        <v>37256</v>
      </c>
      <c r="Q3119" s="6">
        <v>21758</v>
      </c>
      <c r="R3119" s="2" t="s">
        <v>2065</v>
      </c>
      <c r="S3119" t="s">
        <v>25493</v>
      </c>
    </row>
    <row r="3120" spans="1:19" ht="16.5" customHeight="1">
      <c r="A3120" s="2" t="s">
        <v>9159</v>
      </c>
      <c r="B3120" s="2" t="s">
        <v>9160</v>
      </c>
      <c r="C3120" s="2" t="s">
        <v>9161</v>
      </c>
      <c r="D3120" s="2" t="s">
        <v>8369</v>
      </c>
      <c r="E3120" s="2" t="str">
        <f>VLOOKUP(D3120,GOL!B:C,2,FALSE)</f>
        <v>Penata Tk. I</v>
      </c>
      <c r="F3120" s="3">
        <v>41000</v>
      </c>
      <c r="G3120" s="2" t="s">
        <v>15</v>
      </c>
      <c r="H3120" s="5"/>
      <c r="I3120" s="2" t="s">
        <v>15</v>
      </c>
      <c r="J3120" s="4">
        <v>40087</v>
      </c>
      <c r="K3120" s="2" t="s">
        <v>2064</v>
      </c>
      <c r="L3120" s="2" t="s">
        <v>26</v>
      </c>
      <c r="M3120" s="2" t="s">
        <v>15</v>
      </c>
      <c r="N3120" s="2" t="s">
        <v>15</v>
      </c>
      <c r="O3120" s="2" t="s">
        <v>155</v>
      </c>
      <c r="P3120" s="9">
        <v>36891</v>
      </c>
      <c r="Q3120" s="6">
        <v>24448</v>
      </c>
      <c r="R3120" s="2" t="s">
        <v>2065</v>
      </c>
      <c r="S3120" t="s">
        <v>25493</v>
      </c>
    </row>
    <row r="3121" spans="1:19" ht="16.5" customHeight="1">
      <c r="A3121" s="2" t="s">
        <v>15654</v>
      </c>
      <c r="B3121" s="2" t="s">
        <v>15655</v>
      </c>
      <c r="C3121" s="2" t="s">
        <v>15656</v>
      </c>
      <c r="D3121" s="2" t="s">
        <v>15595</v>
      </c>
      <c r="E3121" s="2" t="str">
        <f>VLOOKUP(D3121,GOL!B:C,2,FALSE)</f>
        <v>Penata Muda</v>
      </c>
      <c r="F3121" s="3">
        <v>40817</v>
      </c>
      <c r="G3121" s="2" t="s">
        <v>15</v>
      </c>
      <c r="H3121" s="5"/>
      <c r="I3121" s="2" t="s">
        <v>15</v>
      </c>
      <c r="J3121" s="4">
        <v>40817</v>
      </c>
      <c r="K3121" s="2" t="s">
        <v>2064</v>
      </c>
      <c r="L3121" s="2" t="s">
        <v>26</v>
      </c>
      <c r="M3121" s="2" t="s">
        <v>15</v>
      </c>
      <c r="N3121" s="2" t="s">
        <v>15</v>
      </c>
      <c r="O3121" s="2" t="s">
        <v>1136</v>
      </c>
      <c r="P3121" s="9">
        <v>37621</v>
      </c>
      <c r="Q3121" s="6">
        <v>24560</v>
      </c>
      <c r="R3121" s="2" t="s">
        <v>2065</v>
      </c>
      <c r="S3121" t="s">
        <v>25493</v>
      </c>
    </row>
    <row r="3122" spans="1:19" ht="16.5" customHeight="1">
      <c r="A3122" s="2" t="s">
        <v>16630</v>
      </c>
      <c r="B3122" s="2" t="s">
        <v>16631</v>
      </c>
      <c r="C3122" s="2" t="s">
        <v>16632</v>
      </c>
      <c r="D3122" s="2" t="s">
        <v>15595</v>
      </c>
      <c r="E3122" s="2" t="str">
        <f>VLOOKUP(D3122,GOL!B:C,2,FALSE)</f>
        <v>Penata Muda</v>
      </c>
      <c r="F3122" s="3">
        <v>42095</v>
      </c>
      <c r="G3122" s="2" t="s">
        <v>15</v>
      </c>
      <c r="H3122" s="5"/>
      <c r="I3122" s="2" t="s">
        <v>15</v>
      </c>
      <c r="J3122" s="4">
        <v>42095</v>
      </c>
      <c r="K3122" s="2" t="s">
        <v>2064</v>
      </c>
      <c r="L3122" s="2" t="s">
        <v>26</v>
      </c>
      <c r="M3122" s="2" t="s">
        <v>15</v>
      </c>
      <c r="N3122" s="2" t="s">
        <v>15</v>
      </c>
      <c r="O3122" s="2" t="s">
        <v>628</v>
      </c>
      <c r="P3122" s="9">
        <v>32142</v>
      </c>
      <c r="Q3122" s="6">
        <v>24474</v>
      </c>
      <c r="R3122" s="2" t="s">
        <v>2065</v>
      </c>
      <c r="S3122" t="s">
        <v>28804</v>
      </c>
    </row>
    <row r="3123" spans="1:19" ht="16.5" customHeight="1">
      <c r="A3123" s="2" t="s">
        <v>679</v>
      </c>
      <c r="B3123" s="2" t="s">
        <v>680</v>
      </c>
      <c r="C3123" s="2" t="s">
        <v>681</v>
      </c>
      <c r="D3123" s="2" t="s">
        <v>312</v>
      </c>
      <c r="E3123" s="2" t="str">
        <f>VLOOKUP(D3123,GOL!B:C,2,FALSE)</f>
        <v>Pembina Tk. I</v>
      </c>
      <c r="F3123" s="3">
        <v>39904</v>
      </c>
      <c r="G3123" s="2" t="s">
        <v>15</v>
      </c>
      <c r="H3123" s="5"/>
      <c r="I3123" s="2" t="s">
        <v>15</v>
      </c>
      <c r="J3123" s="4">
        <v>39904</v>
      </c>
      <c r="K3123" s="2" t="s">
        <v>682</v>
      </c>
      <c r="L3123" s="2" t="s">
        <v>26</v>
      </c>
      <c r="M3123" s="2" t="s">
        <v>15</v>
      </c>
      <c r="N3123" s="2" t="s">
        <v>15</v>
      </c>
      <c r="O3123" s="2" t="s">
        <v>161</v>
      </c>
      <c r="P3123" s="9">
        <v>29220</v>
      </c>
      <c r="Q3123" s="6">
        <v>21380</v>
      </c>
      <c r="R3123" s="2" t="s">
        <v>683</v>
      </c>
      <c r="S3123" t="s">
        <v>25493</v>
      </c>
    </row>
    <row r="3124" spans="1:19" ht="16.5" customHeight="1">
      <c r="A3124" s="2" t="s">
        <v>1597</v>
      </c>
      <c r="B3124" s="2" t="s">
        <v>1598</v>
      </c>
      <c r="C3124" s="2" t="s">
        <v>1599</v>
      </c>
      <c r="D3124" s="2" t="s">
        <v>312</v>
      </c>
      <c r="E3124" s="2" t="str">
        <f>VLOOKUP(D3124,GOL!B:C,2,FALSE)</f>
        <v>Pembina Tk. I</v>
      </c>
      <c r="F3124" s="3">
        <v>40817</v>
      </c>
      <c r="G3124" s="2" t="s">
        <v>15</v>
      </c>
      <c r="H3124" s="5"/>
      <c r="I3124" s="2" t="s">
        <v>15</v>
      </c>
      <c r="J3124" s="4">
        <v>38626</v>
      </c>
      <c r="K3124" s="2" t="s">
        <v>682</v>
      </c>
      <c r="L3124" s="2" t="s">
        <v>26</v>
      </c>
      <c r="M3124" s="2" t="s">
        <v>15</v>
      </c>
      <c r="N3124" s="2" t="s">
        <v>15</v>
      </c>
      <c r="O3124" s="2" t="s">
        <v>1600</v>
      </c>
      <c r="P3124" s="12"/>
      <c r="Q3124" s="6">
        <v>21181</v>
      </c>
      <c r="R3124" s="2" t="s">
        <v>683</v>
      </c>
      <c r="S3124" t="s">
        <v>25493</v>
      </c>
    </row>
    <row r="3125" spans="1:19" ht="16.5" customHeight="1">
      <c r="A3125" s="2" t="s">
        <v>2052</v>
      </c>
      <c r="B3125" s="2" t="s">
        <v>2053</v>
      </c>
      <c r="C3125" s="2" t="s">
        <v>2054</v>
      </c>
      <c r="D3125" s="2" t="s">
        <v>312</v>
      </c>
      <c r="E3125" s="2" t="str">
        <f>VLOOKUP(D3125,GOL!B:C,2,FALSE)</f>
        <v>Pembina Tk. I</v>
      </c>
      <c r="F3125" s="3">
        <v>41183</v>
      </c>
      <c r="G3125" s="2" t="s">
        <v>15</v>
      </c>
      <c r="H3125" s="5"/>
      <c r="I3125" s="2" t="s">
        <v>15</v>
      </c>
      <c r="J3125" s="4">
        <v>41183</v>
      </c>
      <c r="K3125" s="2" t="s">
        <v>682</v>
      </c>
      <c r="L3125" s="2" t="s">
        <v>26</v>
      </c>
      <c r="M3125" s="2" t="s">
        <v>15</v>
      </c>
      <c r="N3125" s="2" t="s">
        <v>15</v>
      </c>
      <c r="O3125" s="2" t="s">
        <v>1600</v>
      </c>
      <c r="P3125" s="9">
        <v>31412</v>
      </c>
      <c r="Q3125" s="6">
        <v>21793</v>
      </c>
      <c r="R3125" s="2" t="s">
        <v>683</v>
      </c>
      <c r="S3125" t="s">
        <v>25493</v>
      </c>
    </row>
    <row r="3126" spans="1:19" ht="16.5" customHeight="1">
      <c r="A3126" s="2" t="s">
        <v>2980</v>
      </c>
      <c r="B3126" s="2" t="s">
        <v>2981</v>
      </c>
      <c r="C3126" s="2" t="s">
        <v>2982</v>
      </c>
      <c r="D3126" s="2" t="s">
        <v>312</v>
      </c>
      <c r="E3126" s="2" t="str">
        <f>VLOOKUP(D3126,GOL!B:C,2,FALSE)</f>
        <v>Pembina Tk. I</v>
      </c>
      <c r="F3126" s="3">
        <v>41548</v>
      </c>
      <c r="G3126" s="2" t="s">
        <v>15</v>
      </c>
      <c r="H3126" s="5"/>
      <c r="I3126" s="2" t="s">
        <v>15</v>
      </c>
      <c r="J3126" s="4">
        <v>38808</v>
      </c>
      <c r="K3126" s="2" t="s">
        <v>682</v>
      </c>
      <c r="L3126" s="2" t="s">
        <v>26</v>
      </c>
      <c r="M3126" s="2" t="s">
        <v>15</v>
      </c>
      <c r="N3126" s="2" t="s">
        <v>15</v>
      </c>
      <c r="O3126" s="2" t="s">
        <v>1287</v>
      </c>
      <c r="P3126" s="9">
        <v>38352</v>
      </c>
      <c r="Q3126" s="6">
        <v>23061</v>
      </c>
      <c r="R3126" s="2" t="s">
        <v>683</v>
      </c>
      <c r="S3126" t="s">
        <v>25493</v>
      </c>
    </row>
    <row r="3127" spans="1:19" ht="16.5" customHeight="1">
      <c r="A3127" s="2" t="s">
        <v>4581</v>
      </c>
      <c r="B3127" s="2" t="s">
        <v>4582</v>
      </c>
      <c r="C3127" s="2" t="s">
        <v>4583</v>
      </c>
      <c r="D3127" s="2" t="s">
        <v>312</v>
      </c>
      <c r="E3127" s="2" t="str">
        <f>VLOOKUP(D3127,GOL!B:C,2,FALSE)</f>
        <v>Pembina Tk. I</v>
      </c>
      <c r="F3127" s="3">
        <v>42095</v>
      </c>
      <c r="G3127" s="2" t="s">
        <v>15</v>
      </c>
      <c r="H3127" s="5"/>
      <c r="I3127" s="2" t="s">
        <v>15</v>
      </c>
      <c r="J3127" s="4">
        <v>42095</v>
      </c>
      <c r="K3127" s="2" t="s">
        <v>682</v>
      </c>
      <c r="L3127" s="2" t="s">
        <v>26</v>
      </c>
      <c r="M3127" s="2" t="s">
        <v>15</v>
      </c>
      <c r="N3127" s="2" t="s">
        <v>15</v>
      </c>
      <c r="O3127" s="2" t="s">
        <v>3586</v>
      </c>
      <c r="P3127" s="9">
        <v>33939</v>
      </c>
      <c r="Q3127" s="6">
        <v>24962</v>
      </c>
      <c r="R3127" s="2" t="s">
        <v>683</v>
      </c>
      <c r="S3127" t="s">
        <v>25493</v>
      </c>
    </row>
    <row r="3128" spans="1:19" ht="16.5" customHeight="1">
      <c r="A3128" s="2" t="s">
        <v>5200</v>
      </c>
      <c r="B3128" s="2" t="s">
        <v>5201</v>
      </c>
      <c r="C3128" s="2" t="s">
        <v>5202</v>
      </c>
      <c r="D3128" s="2" t="s">
        <v>4944</v>
      </c>
      <c r="E3128" s="2" t="str">
        <f>VLOOKUP(D3128,GOL!B:C,2,FALSE)</f>
        <v>Pembina</v>
      </c>
      <c r="F3128" s="3">
        <v>38808</v>
      </c>
      <c r="G3128" s="2" t="s">
        <v>15</v>
      </c>
      <c r="H3128" s="5"/>
      <c r="I3128" s="2" t="s">
        <v>15</v>
      </c>
      <c r="J3128" s="4">
        <v>38808</v>
      </c>
      <c r="K3128" s="2" t="s">
        <v>682</v>
      </c>
      <c r="L3128" s="2" t="s">
        <v>26</v>
      </c>
      <c r="M3128" s="2" t="s">
        <v>15</v>
      </c>
      <c r="N3128" s="2" t="s">
        <v>15</v>
      </c>
      <c r="O3128" s="2" t="s">
        <v>155</v>
      </c>
      <c r="P3128" s="9">
        <v>36891</v>
      </c>
      <c r="Q3128" s="6">
        <v>22891</v>
      </c>
      <c r="R3128" s="2" t="s">
        <v>683</v>
      </c>
      <c r="S3128" t="s">
        <v>28829</v>
      </c>
    </row>
    <row r="3129" spans="1:19" ht="16.5" customHeight="1">
      <c r="A3129" s="2" t="s">
        <v>170</v>
      </c>
      <c r="B3129" s="2" t="s">
        <v>171</v>
      </c>
      <c r="C3129" s="2" t="s">
        <v>172</v>
      </c>
      <c r="D3129" s="2" t="s">
        <v>23</v>
      </c>
      <c r="E3129" s="2" t="str">
        <f>VLOOKUP(D3129,GOL!B:C,2,FALSE)</f>
        <v>Pembina Utama Muda</v>
      </c>
      <c r="F3129" s="3">
        <v>41730</v>
      </c>
      <c r="G3129" s="2" t="s">
        <v>15</v>
      </c>
      <c r="H3129" s="5"/>
      <c r="I3129" s="2" t="s">
        <v>15</v>
      </c>
      <c r="J3129" s="4">
        <v>39904</v>
      </c>
      <c r="K3129" s="2" t="s">
        <v>173</v>
      </c>
      <c r="L3129" s="2" t="s">
        <v>26</v>
      </c>
      <c r="M3129" s="2" t="s">
        <v>15</v>
      </c>
      <c r="N3129" s="2" t="s">
        <v>15</v>
      </c>
      <c r="O3129" s="2" t="s">
        <v>174</v>
      </c>
      <c r="P3129" s="9">
        <v>39082</v>
      </c>
      <c r="Q3129" s="6">
        <v>20983</v>
      </c>
      <c r="R3129" s="2" t="s">
        <v>175</v>
      </c>
      <c r="S3129" t="s">
        <v>28830</v>
      </c>
    </row>
    <row r="3130" spans="1:19" ht="16.5" customHeight="1">
      <c r="A3130" s="2" t="s">
        <v>1063</v>
      </c>
      <c r="B3130" s="2" t="s">
        <v>1064</v>
      </c>
      <c r="C3130" s="2" t="s">
        <v>1065</v>
      </c>
      <c r="D3130" s="2" t="s">
        <v>312</v>
      </c>
      <c r="E3130" s="2" t="str">
        <f>VLOOKUP(D3130,GOL!B:C,2,FALSE)</f>
        <v>Pembina Tk. I</v>
      </c>
      <c r="F3130" s="3">
        <v>40452</v>
      </c>
      <c r="G3130" s="2" t="s">
        <v>15</v>
      </c>
      <c r="H3130" s="5"/>
      <c r="I3130" s="2" t="s">
        <v>15</v>
      </c>
      <c r="J3130" s="4">
        <v>40452</v>
      </c>
      <c r="K3130" s="2" t="s">
        <v>173</v>
      </c>
      <c r="L3130" s="2" t="s">
        <v>26</v>
      </c>
      <c r="M3130" s="2" t="s">
        <v>15</v>
      </c>
      <c r="N3130" s="2" t="s">
        <v>15</v>
      </c>
      <c r="O3130" s="2" t="s">
        <v>213</v>
      </c>
      <c r="P3130" s="9">
        <v>31412</v>
      </c>
      <c r="Q3130" s="6">
        <v>21855</v>
      </c>
      <c r="R3130" s="2" t="s">
        <v>175</v>
      </c>
      <c r="S3130" t="s">
        <v>25493</v>
      </c>
    </row>
    <row r="3131" spans="1:19" ht="16.5" customHeight="1">
      <c r="A3131" s="2" t="s">
        <v>1397</v>
      </c>
      <c r="B3131" s="2" t="s">
        <v>1398</v>
      </c>
      <c r="C3131" s="2" t="s">
        <v>1399</v>
      </c>
      <c r="D3131" s="2" t="s">
        <v>312</v>
      </c>
      <c r="E3131" s="2" t="str">
        <f>VLOOKUP(D3131,GOL!B:C,2,FALSE)</f>
        <v>Pembina Tk. I</v>
      </c>
      <c r="F3131" s="3">
        <v>40452</v>
      </c>
      <c r="G3131" s="2" t="s">
        <v>15</v>
      </c>
      <c r="H3131" s="5"/>
      <c r="I3131" s="2" t="s">
        <v>15</v>
      </c>
      <c r="J3131" s="4">
        <v>40452</v>
      </c>
      <c r="K3131" s="2" t="s">
        <v>173</v>
      </c>
      <c r="L3131" s="2" t="s">
        <v>26</v>
      </c>
      <c r="M3131" s="2" t="s">
        <v>15</v>
      </c>
      <c r="N3131" s="2" t="s">
        <v>15</v>
      </c>
      <c r="O3131" s="2" t="s">
        <v>1400</v>
      </c>
      <c r="P3131" s="9">
        <v>38352</v>
      </c>
      <c r="Q3131" s="6">
        <v>21083</v>
      </c>
      <c r="R3131" s="2" t="s">
        <v>175</v>
      </c>
      <c r="S3131" t="s">
        <v>25493</v>
      </c>
    </row>
    <row r="3132" spans="1:19" ht="16.5" customHeight="1">
      <c r="A3132" s="2" t="s">
        <v>14227</v>
      </c>
      <c r="B3132" s="2" t="s">
        <v>14228</v>
      </c>
      <c r="C3132" s="2" t="s">
        <v>14229</v>
      </c>
      <c r="D3132" s="2" t="s">
        <v>13178</v>
      </c>
      <c r="E3132" s="2" t="str">
        <f>VLOOKUP(D3132,GOL!B:C,2,FALSE)</f>
        <v>Penata Muda Tk. I</v>
      </c>
      <c r="F3132" s="3">
        <v>41365</v>
      </c>
      <c r="G3132" s="2" t="s">
        <v>15</v>
      </c>
      <c r="H3132" s="5"/>
      <c r="I3132" s="2" t="s">
        <v>15</v>
      </c>
      <c r="J3132" s="4">
        <v>40452</v>
      </c>
      <c r="K3132" s="2" t="s">
        <v>173</v>
      </c>
      <c r="L3132" s="2" t="s">
        <v>26</v>
      </c>
      <c r="M3132" s="2" t="s">
        <v>15</v>
      </c>
      <c r="N3132" s="2" t="s">
        <v>15</v>
      </c>
      <c r="O3132" s="2" t="s">
        <v>155</v>
      </c>
      <c r="P3132" s="9">
        <v>37445</v>
      </c>
      <c r="Q3132" s="6">
        <v>29696</v>
      </c>
      <c r="R3132" s="2" t="s">
        <v>175</v>
      </c>
      <c r="S3132" t="s">
        <v>25493</v>
      </c>
    </row>
    <row r="3133" spans="1:19" ht="16.5" customHeight="1">
      <c r="A3133" s="2" t="s">
        <v>15077</v>
      </c>
      <c r="B3133" s="2" t="s">
        <v>15078</v>
      </c>
      <c r="C3133" s="2" t="s">
        <v>15079</v>
      </c>
      <c r="D3133" s="2" t="s">
        <v>13178</v>
      </c>
      <c r="E3133" s="2" t="str">
        <f>VLOOKUP(D3133,GOL!B:C,2,FALSE)</f>
        <v>Penata Muda Tk. I</v>
      </c>
      <c r="F3133" s="3">
        <v>42095</v>
      </c>
      <c r="G3133" s="2" t="s">
        <v>15</v>
      </c>
      <c r="H3133" s="5"/>
      <c r="I3133" s="2" t="s">
        <v>320</v>
      </c>
      <c r="J3133" s="4">
        <v>42095</v>
      </c>
      <c r="K3133" s="2" t="s">
        <v>173</v>
      </c>
      <c r="L3133" s="2" t="s">
        <v>26</v>
      </c>
      <c r="M3133" s="2" t="s">
        <v>15</v>
      </c>
      <c r="N3133" s="2" t="s">
        <v>15</v>
      </c>
      <c r="O3133" s="2" t="s">
        <v>2047</v>
      </c>
      <c r="P3133" s="9">
        <v>36525</v>
      </c>
      <c r="Q3133" s="6">
        <v>24970</v>
      </c>
      <c r="R3133" s="2" t="s">
        <v>175</v>
      </c>
      <c r="S3133" t="s">
        <v>25493</v>
      </c>
    </row>
    <row r="3134" spans="1:19" ht="16.5" customHeight="1">
      <c r="A3134" s="2" t="s">
        <v>16609</v>
      </c>
      <c r="B3134" s="2" t="s">
        <v>16610</v>
      </c>
      <c r="C3134" s="2" t="s">
        <v>12711</v>
      </c>
      <c r="D3134" s="2" t="s">
        <v>15595</v>
      </c>
      <c r="E3134" s="2" t="str">
        <f>VLOOKUP(D3134,GOL!B:C,2,FALSE)</f>
        <v>Penata Muda</v>
      </c>
      <c r="F3134" s="3">
        <v>42095</v>
      </c>
      <c r="G3134" s="2" t="s">
        <v>15</v>
      </c>
      <c r="H3134" s="5"/>
      <c r="I3134" s="2" t="s">
        <v>15</v>
      </c>
      <c r="J3134" s="4">
        <v>42095</v>
      </c>
      <c r="K3134" s="2" t="s">
        <v>173</v>
      </c>
      <c r="L3134" s="2" t="s">
        <v>26</v>
      </c>
      <c r="M3134" s="2" t="s">
        <v>15</v>
      </c>
      <c r="N3134" s="2" t="s">
        <v>15</v>
      </c>
      <c r="O3134" s="2" t="s">
        <v>3447</v>
      </c>
      <c r="P3134" s="9">
        <v>32142</v>
      </c>
      <c r="Q3134" s="6">
        <v>23970</v>
      </c>
      <c r="R3134" s="2" t="s">
        <v>175</v>
      </c>
      <c r="S3134" t="s">
        <v>25493</v>
      </c>
    </row>
    <row r="3135" spans="1:19" ht="16.5" customHeight="1">
      <c r="A3135" s="2" t="s">
        <v>18106</v>
      </c>
      <c r="B3135" s="2" t="s">
        <v>18107</v>
      </c>
      <c r="C3135" s="2" t="s">
        <v>18108</v>
      </c>
      <c r="D3135" s="2" t="s">
        <v>17772</v>
      </c>
      <c r="E3135" s="2" t="str">
        <f>VLOOKUP(D3135,GOL!B:C,2,FALSE)</f>
        <v>Pengatur</v>
      </c>
      <c r="F3135" s="3">
        <v>41183</v>
      </c>
      <c r="G3135" s="2" t="s">
        <v>15</v>
      </c>
      <c r="H3135" s="5"/>
      <c r="I3135" s="2" t="s">
        <v>15</v>
      </c>
      <c r="J3135" s="4">
        <v>40664</v>
      </c>
      <c r="K3135" s="2" t="s">
        <v>173</v>
      </c>
      <c r="L3135" s="2" t="s">
        <v>26</v>
      </c>
      <c r="M3135" s="2" t="s">
        <v>15</v>
      </c>
      <c r="N3135" s="2" t="s">
        <v>15</v>
      </c>
      <c r="O3135" s="2" t="s">
        <v>155</v>
      </c>
      <c r="P3135" s="9">
        <v>39277</v>
      </c>
      <c r="Q3135" s="6">
        <v>30849</v>
      </c>
      <c r="R3135" s="2" t="s">
        <v>175</v>
      </c>
      <c r="S3135" t="s">
        <v>28805</v>
      </c>
    </row>
    <row r="3136" spans="1:19" ht="16.5" customHeight="1">
      <c r="A3136" s="2" t="s">
        <v>1023</v>
      </c>
      <c r="B3136" s="2" t="s">
        <v>1024</v>
      </c>
      <c r="C3136" s="2" t="s">
        <v>1025</v>
      </c>
      <c r="D3136" s="2" t="s">
        <v>312</v>
      </c>
      <c r="E3136" s="2" t="str">
        <f>VLOOKUP(D3136,GOL!B:C,2,FALSE)</f>
        <v>Pembina Tk. I</v>
      </c>
      <c r="F3136" s="3">
        <v>40452</v>
      </c>
      <c r="G3136" s="2" t="s">
        <v>15</v>
      </c>
      <c r="H3136" s="5"/>
      <c r="I3136" s="2" t="s">
        <v>15</v>
      </c>
      <c r="J3136" s="4">
        <v>40452</v>
      </c>
      <c r="K3136" s="2" t="s">
        <v>1026</v>
      </c>
      <c r="L3136" s="2" t="s">
        <v>26</v>
      </c>
      <c r="M3136" s="2" t="s">
        <v>15</v>
      </c>
      <c r="N3136" s="2" t="s">
        <v>15</v>
      </c>
      <c r="O3136" s="2" t="s">
        <v>155</v>
      </c>
      <c r="P3136" s="9">
        <v>37256</v>
      </c>
      <c r="Q3136" s="6">
        <v>21330</v>
      </c>
      <c r="R3136" s="2" t="s">
        <v>1027</v>
      </c>
      <c r="S3136" t="s">
        <v>25493</v>
      </c>
    </row>
    <row r="3137" spans="1:19" ht="16.5" customHeight="1">
      <c r="A3137" s="2" t="s">
        <v>2452</v>
      </c>
      <c r="B3137" s="2" t="s">
        <v>2453</v>
      </c>
      <c r="C3137" s="2" t="s">
        <v>2454</v>
      </c>
      <c r="D3137" s="2" t="s">
        <v>312</v>
      </c>
      <c r="E3137" s="2" t="str">
        <f>VLOOKUP(D3137,GOL!B:C,2,FALSE)</f>
        <v>Pembina Tk. I</v>
      </c>
      <c r="F3137" s="3">
        <v>41183</v>
      </c>
      <c r="G3137" s="2" t="s">
        <v>15</v>
      </c>
      <c r="H3137" s="5"/>
      <c r="I3137" s="2" t="s">
        <v>15</v>
      </c>
      <c r="J3137" s="4">
        <v>41183</v>
      </c>
      <c r="K3137" s="2" t="s">
        <v>1026</v>
      </c>
      <c r="L3137" s="2" t="s">
        <v>26</v>
      </c>
      <c r="M3137" s="2" t="s">
        <v>15</v>
      </c>
      <c r="N3137" s="2" t="s">
        <v>15</v>
      </c>
      <c r="O3137" s="2" t="s">
        <v>2042</v>
      </c>
      <c r="P3137" s="9">
        <v>40178</v>
      </c>
      <c r="Q3137" s="6">
        <v>22833</v>
      </c>
      <c r="R3137" s="2" t="s">
        <v>1027</v>
      </c>
      <c r="S3137" t="s">
        <v>25493</v>
      </c>
    </row>
    <row r="3138" spans="1:19" ht="16.5" customHeight="1">
      <c r="A3138" s="2" t="s">
        <v>5336</v>
      </c>
      <c r="B3138" s="2" t="s">
        <v>5337</v>
      </c>
      <c r="C3138" s="2" t="s">
        <v>5338</v>
      </c>
      <c r="D3138" s="2" t="s">
        <v>4944</v>
      </c>
      <c r="E3138" s="2" t="str">
        <f>VLOOKUP(D3138,GOL!B:C,2,FALSE)</f>
        <v>Pembina</v>
      </c>
      <c r="F3138" s="3">
        <v>39173</v>
      </c>
      <c r="G3138" s="2" t="s">
        <v>15</v>
      </c>
      <c r="H3138" s="5"/>
      <c r="I3138" s="2" t="s">
        <v>15</v>
      </c>
      <c r="J3138" s="4">
        <v>39173</v>
      </c>
      <c r="K3138" s="2" t="s">
        <v>1026</v>
      </c>
      <c r="L3138" s="2" t="s">
        <v>26</v>
      </c>
      <c r="M3138" s="2" t="s">
        <v>15</v>
      </c>
      <c r="N3138" s="2" t="s">
        <v>15</v>
      </c>
      <c r="O3138" s="2" t="s">
        <v>1667</v>
      </c>
      <c r="P3138" s="9">
        <v>31777</v>
      </c>
      <c r="Q3138" s="6">
        <v>22114</v>
      </c>
      <c r="R3138" s="2" t="s">
        <v>1027</v>
      </c>
      <c r="S3138" t="s">
        <v>25493</v>
      </c>
    </row>
    <row r="3139" spans="1:19" ht="16.5" customHeight="1">
      <c r="A3139" s="2" t="s">
        <v>5364</v>
      </c>
      <c r="B3139" s="2" t="s">
        <v>5365</v>
      </c>
      <c r="C3139" s="2" t="s">
        <v>5366</v>
      </c>
      <c r="D3139" s="2" t="s">
        <v>4944</v>
      </c>
      <c r="E3139" s="2" t="str">
        <f>VLOOKUP(D3139,GOL!B:C,2,FALSE)</f>
        <v>Pembina</v>
      </c>
      <c r="F3139" s="3">
        <v>39173</v>
      </c>
      <c r="G3139" s="2" t="s">
        <v>15</v>
      </c>
      <c r="H3139" s="5"/>
      <c r="I3139" s="2" t="s">
        <v>15</v>
      </c>
      <c r="J3139" s="4">
        <v>39173</v>
      </c>
      <c r="K3139" s="2" t="s">
        <v>1026</v>
      </c>
      <c r="L3139" s="2" t="s">
        <v>26</v>
      </c>
      <c r="M3139" s="2" t="s">
        <v>15</v>
      </c>
      <c r="N3139" s="2" t="s">
        <v>15</v>
      </c>
      <c r="O3139" s="2" t="s">
        <v>1695</v>
      </c>
      <c r="P3139" s="9">
        <v>37986</v>
      </c>
      <c r="Q3139" s="6">
        <v>22271</v>
      </c>
      <c r="R3139" s="2" t="s">
        <v>1027</v>
      </c>
      <c r="S3139" t="s">
        <v>28835</v>
      </c>
    </row>
    <row r="3140" spans="1:19" ht="16.5" customHeight="1">
      <c r="A3140" s="2" t="s">
        <v>6441</v>
      </c>
      <c r="B3140" s="2" t="s">
        <v>6442</v>
      </c>
      <c r="C3140" s="2" t="s">
        <v>6443</v>
      </c>
      <c r="D3140" s="2" t="s">
        <v>4944</v>
      </c>
      <c r="E3140" s="2" t="str">
        <f>VLOOKUP(D3140,GOL!B:C,2,FALSE)</f>
        <v>Pembina</v>
      </c>
      <c r="F3140" s="3">
        <v>40452</v>
      </c>
      <c r="G3140" s="2" t="s">
        <v>15</v>
      </c>
      <c r="H3140" s="5"/>
      <c r="I3140" s="2" t="s">
        <v>15</v>
      </c>
      <c r="J3140" s="4">
        <v>40452</v>
      </c>
      <c r="K3140" s="2" t="s">
        <v>1026</v>
      </c>
      <c r="L3140" s="2" t="s">
        <v>26</v>
      </c>
      <c r="M3140" s="2" t="s">
        <v>15</v>
      </c>
      <c r="N3140" s="2" t="s">
        <v>15</v>
      </c>
      <c r="O3140" s="2" t="s">
        <v>155</v>
      </c>
      <c r="P3140" s="9">
        <v>37256</v>
      </c>
      <c r="Q3140" s="6">
        <v>23818</v>
      </c>
      <c r="R3140" s="2" t="s">
        <v>1027</v>
      </c>
      <c r="S3140" t="s">
        <v>25493</v>
      </c>
    </row>
    <row r="3141" spans="1:19" ht="16.5" customHeight="1">
      <c r="A3141" s="2" t="s">
        <v>11767</v>
      </c>
      <c r="B3141" s="2" t="s">
        <v>11768</v>
      </c>
      <c r="C3141" s="2" t="s">
        <v>11769</v>
      </c>
      <c r="D3141" s="2" t="s">
        <v>10939</v>
      </c>
      <c r="E3141" s="2" t="str">
        <f>VLOOKUP(D3141,GOL!B:C,2,FALSE)</f>
        <v>Penata</v>
      </c>
      <c r="F3141" s="3">
        <v>41365</v>
      </c>
      <c r="G3141" s="2" t="s">
        <v>15</v>
      </c>
      <c r="H3141" s="5"/>
      <c r="I3141" s="2" t="s">
        <v>15</v>
      </c>
      <c r="J3141" s="4">
        <v>40452</v>
      </c>
      <c r="K3141" s="2" t="s">
        <v>1026</v>
      </c>
      <c r="L3141" s="2" t="s">
        <v>26</v>
      </c>
      <c r="M3141" s="2" t="s">
        <v>15</v>
      </c>
      <c r="N3141" s="2" t="s">
        <v>15</v>
      </c>
      <c r="O3141" s="2" t="s">
        <v>314</v>
      </c>
      <c r="P3141" s="9">
        <v>34699</v>
      </c>
      <c r="Q3141" s="6">
        <v>25913</v>
      </c>
      <c r="R3141" s="2" t="s">
        <v>1027</v>
      </c>
      <c r="S3141" t="s">
        <v>25493</v>
      </c>
    </row>
    <row r="3142" spans="1:19" ht="16.5" customHeight="1">
      <c r="A3142" s="2" t="s">
        <v>11770</v>
      </c>
      <c r="B3142" s="2" t="s">
        <v>11771</v>
      </c>
      <c r="C3142" s="2" t="s">
        <v>11772</v>
      </c>
      <c r="D3142" s="2" t="s">
        <v>10939</v>
      </c>
      <c r="E3142" s="2" t="str">
        <f>VLOOKUP(D3142,GOL!B:C,2,FALSE)</f>
        <v>Penata</v>
      </c>
      <c r="F3142" s="3">
        <v>41365</v>
      </c>
      <c r="G3142" s="2" t="s">
        <v>15</v>
      </c>
      <c r="H3142" s="5"/>
      <c r="I3142" s="2" t="s">
        <v>15</v>
      </c>
      <c r="J3142" s="4">
        <v>40452</v>
      </c>
      <c r="K3142" s="2" t="s">
        <v>1026</v>
      </c>
      <c r="L3142" s="2" t="s">
        <v>26</v>
      </c>
      <c r="M3142" s="2" t="s">
        <v>15</v>
      </c>
      <c r="N3142" s="2" t="s">
        <v>15</v>
      </c>
      <c r="O3142" s="2" t="s">
        <v>174</v>
      </c>
      <c r="P3142" s="9">
        <v>38352</v>
      </c>
      <c r="Q3142" s="6">
        <v>25882</v>
      </c>
      <c r="R3142" s="2" t="s">
        <v>1027</v>
      </c>
      <c r="S3142" t="s">
        <v>25493</v>
      </c>
    </row>
    <row r="3143" spans="1:19" ht="16.5" customHeight="1">
      <c r="A3143" s="2" t="s">
        <v>16651</v>
      </c>
      <c r="B3143" s="2" t="s">
        <v>16652</v>
      </c>
      <c r="C3143" s="2" t="s">
        <v>1450</v>
      </c>
      <c r="D3143" s="2" t="s">
        <v>15595</v>
      </c>
      <c r="E3143" s="2" t="str">
        <f>VLOOKUP(D3143,GOL!B:C,2,FALSE)</f>
        <v>Penata Muda</v>
      </c>
      <c r="F3143" s="3">
        <v>42095</v>
      </c>
      <c r="G3143" s="2" t="s">
        <v>15</v>
      </c>
      <c r="H3143" s="5"/>
      <c r="I3143" s="2" t="s">
        <v>15</v>
      </c>
      <c r="J3143" s="4">
        <v>42095</v>
      </c>
      <c r="K3143" s="2" t="s">
        <v>1026</v>
      </c>
      <c r="L3143" s="2" t="s">
        <v>26</v>
      </c>
      <c r="M3143" s="2" t="s">
        <v>15</v>
      </c>
      <c r="N3143" s="2" t="s">
        <v>15</v>
      </c>
      <c r="O3143" s="2" t="s">
        <v>3447</v>
      </c>
      <c r="P3143" s="10">
        <v>26298</v>
      </c>
      <c r="Q3143" s="6">
        <v>25997</v>
      </c>
      <c r="R3143" s="2" t="s">
        <v>1027</v>
      </c>
      <c r="S3143" t="s">
        <v>25493</v>
      </c>
    </row>
    <row r="3144" spans="1:19" ht="16.5" customHeight="1">
      <c r="A3144" s="2" t="s">
        <v>18376</v>
      </c>
      <c r="B3144" s="2" t="s">
        <v>18377</v>
      </c>
      <c r="C3144" s="2" t="s">
        <v>18378</v>
      </c>
      <c r="D3144" s="2" t="s">
        <v>17772</v>
      </c>
      <c r="E3144" s="2" t="str">
        <f>VLOOKUP(D3144,GOL!B:C,2,FALSE)</f>
        <v>Pengatur</v>
      </c>
      <c r="F3144" s="3">
        <v>41365</v>
      </c>
      <c r="G3144" s="2" t="s">
        <v>15</v>
      </c>
      <c r="H3144" s="7"/>
      <c r="I3144" s="2" t="s">
        <v>15</v>
      </c>
      <c r="J3144" s="4">
        <v>40452</v>
      </c>
      <c r="K3144" s="2" t="s">
        <v>1026</v>
      </c>
      <c r="L3144" s="2" t="s">
        <v>26</v>
      </c>
      <c r="M3144" s="2" t="s">
        <v>15</v>
      </c>
      <c r="N3144" s="2" t="s">
        <v>15</v>
      </c>
      <c r="O3144" s="2" t="s">
        <v>8672</v>
      </c>
      <c r="P3144" s="9">
        <v>31924</v>
      </c>
      <c r="Q3144" s="6">
        <v>24628</v>
      </c>
      <c r="R3144" s="2" t="s">
        <v>1027</v>
      </c>
      <c r="S3144" t="s">
        <v>25493</v>
      </c>
    </row>
    <row r="3145" spans="1:19" ht="16.5" customHeight="1">
      <c r="A3145" s="2" t="s">
        <v>23505</v>
      </c>
      <c r="B3145" s="2" t="s">
        <v>23506</v>
      </c>
      <c r="C3145" s="2" t="s">
        <v>23507</v>
      </c>
      <c r="D3145" s="2" t="s">
        <v>23499</v>
      </c>
      <c r="E3145" s="2" t="str">
        <f>VLOOKUP(D3145,GOL!B:C,2,FALSE)</f>
        <v>Pengatur Muda</v>
      </c>
      <c r="F3145" s="3">
        <v>36251</v>
      </c>
      <c r="G3145" s="2" t="s">
        <v>15</v>
      </c>
      <c r="H3145" s="7"/>
      <c r="I3145" s="2" t="s">
        <v>320</v>
      </c>
      <c r="J3145" s="7"/>
      <c r="K3145" s="2" t="s">
        <v>1026</v>
      </c>
      <c r="L3145" s="2" t="s">
        <v>26</v>
      </c>
      <c r="M3145" s="2" t="s">
        <v>15</v>
      </c>
      <c r="N3145" s="2" t="s">
        <v>15</v>
      </c>
      <c r="O3145" s="2" t="s">
        <v>21856</v>
      </c>
      <c r="P3145" s="9">
        <v>29220</v>
      </c>
      <c r="Q3145" s="6">
        <v>22079</v>
      </c>
      <c r="R3145" s="2" t="s">
        <v>1027</v>
      </c>
      <c r="S3145" t="s">
        <v>25493</v>
      </c>
    </row>
    <row r="3146" spans="1:19" ht="16.5" customHeight="1">
      <c r="A3146" s="2" t="s">
        <v>1932</v>
      </c>
      <c r="B3146" s="2" t="s">
        <v>1933</v>
      </c>
      <c r="C3146" s="2" t="s">
        <v>1934</v>
      </c>
      <c r="D3146" s="2" t="s">
        <v>312</v>
      </c>
      <c r="E3146" s="2" t="str">
        <f>VLOOKUP(D3146,GOL!B:C,2,FALSE)</f>
        <v>Pembina Tk. I</v>
      </c>
      <c r="F3146" s="3">
        <v>41000</v>
      </c>
      <c r="G3146" s="2" t="s">
        <v>15</v>
      </c>
      <c r="H3146" s="7"/>
      <c r="I3146" s="2" t="s">
        <v>15</v>
      </c>
      <c r="J3146" s="4">
        <v>39173</v>
      </c>
      <c r="K3146" s="2" t="s">
        <v>1935</v>
      </c>
      <c r="L3146" s="2" t="s">
        <v>26</v>
      </c>
      <c r="M3146" s="2" t="s">
        <v>15</v>
      </c>
      <c r="N3146" s="2" t="s">
        <v>15</v>
      </c>
      <c r="O3146" s="2" t="s">
        <v>314</v>
      </c>
      <c r="P3146" s="9">
        <v>36891</v>
      </c>
      <c r="Q3146" s="6">
        <v>22995</v>
      </c>
      <c r="R3146" s="2" t="s">
        <v>1936</v>
      </c>
      <c r="S3146" t="s">
        <v>28855</v>
      </c>
    </row>
    <row r="3147" spans="1:19" ht="16.5" customHeight="1">
      <c r="A3147" s="2" t="s">
        <v>3920</v>
      </c>
      <c r="B3147" s="2" t="s">
        <v>3921</v>
      </c>
      <c r="C3147" s="2" t="s">
        <v>3922</v>
      </c>
      <c r="D3147" s="2" t="s">
        <v>312</v>
      </c>
      <c r="E3147" s="2" t="str">
        <f>VLOOKUP(D3147,GOL!B:C,2,FALSE)</f>
        <v>Pembina Tk. I</v>
      </c>
      <c r="F3147" s="3">
        <v>42095</v>
      </c>
      <c r="G3147" s="2" t="s">
        <v>15</v>
      </c>
      <c r="H3147" s="7"/>
      <c r="I3147" s="2" t="s">
        <v>15</v>
      </c>
      <c r="J3147" s="4">
        <v>42095</v>
      </c>
      <c r="K3147" s="2" t="s">
        <v>1935</v>
      </c>
      <c r="L3147" s="2" t="s">
        <v>26</v>
      </c>
      <c r="M3147" s="2" t="s">
        <v>15</v>
      </c>
      <c r="N3147" s="2" t="s">
        <v>15</v>
      </c>
      <c r="O3147" s="2" t="s">
        <v>3144</v>
      </c>
      <c r="P3147" s="9">
        <v>35064</v>
      </c>
      <c r="Q3147" s="6">
        <v>21772</v>
      </c>
      <c r="R3147" s="2" t="s">
        <v>1936</v>
      </c>
      <c r="S3147" t="s">
        <v>25493</v>
      </c>
    </row>
    <row r="3148" spans="1:19" ht="16.5" customHeight="1">
      <c r="A3148" s="2" t="s">
        <v>8333</v>
      </c>
      <c r="B3148" s="2" t="s">
        <v>8334</v>
      </c>
      <c r="C3148" s="2" t="s">
        <v>8335</v>
      </c>
      <c r="D3148" s="2" t="s">
        <v>4944</v>
      </c>
      <c r="E3148" s="2" t="str">
        <f>VLOOKUP(D3148,GOL!B:C,2,FALSE)</f>
        <v>Pembina</v>
      </c>
      <c r="F3148" s="3">
        <v>42461</v>
      </c>
      <c r="G3148" s="2" t="s">
        <v>15</v>
      </c>
      <c r="H3148" s="7"/>
      <c r="I3148" s="2" t="s">
        <v>15</v>
      </c>
      <c r="J3148" s="4">
        <v>40634</v>
      </c>
      <c r="K3148" s="2" t="s">
        <v>1935</v>
      </c>
      <c r="L3148" s="2" t="s">
        <v>26</v>
      </c>
      <c r="M3148" s="2" t="s">
        <v>15</v>
      </c>
      <c r="N3148" s="2" t="s">
        <v>15</v>
      </c>
      <c r="O3148" s="2" t="s">
        <v>2047</v>
      </c>
      <c r="P3148" s="9">
        <v>40178</v>
      </c>
      <c r="Q3148" s="6">
        <v>22683</v>
      </c>
      <c r="R3148" s="2" t="s">
        <v>1936</v>
      </c>
      <c r="S3148" t="s">
        <v>28823</v>
      </c>
    </row>
    <row r="3149" spans="1:19" ht="16.5" customHeight="1">
      <c r="A3149" s="2" t="s">
        <v>15</v>
      </c>
      <c r="B3149" s="2" t="s">
        <v>16127</v>
      </c>
      <c r="C3149" s="2" t="s">
        <v>16128</v>
      </c>
      <c r="D3149" s="2" t="s">
        <v>15595</v>
      </c>
      <c r="E3149" s="2" t="str">
        <f>VLOOKUP(D3149,GOL!B:C,2,FALSE)</f>
        <v>Penata Muda</v>
      </c>
      <c r="F3149" s="3">
        <v>41821</v>
      </c>
      <c r="G3149" s="2" t="s">
        <v>15</v>
      </c>
      <c r="H3149" s="7"/>
      <c r="I3149" s="2" t="s">
        <v>15</v>
      </c>
      <c r="J3149" s="7"/>
      <c r="K3149" s="2" t="s">
        <v>1935</v>
      </c>
      <c r="L3149" s="2" t="s">
        <v>26</v>
      </c>
      <c r="M3149" s="2" t="s">
        <v>15</v>
      </c>
      <c r="N3149" s="2" t="s">
        <v>15</v>
      </c>
      <c r="O3149" s="2" t="s">
        <v>9804</v>
      </c>
      <c r="P3149" s="12"/>
      <c r="Q3149" s="6">
        <v>26499</v>
      </c>
      <c r="R3149" s="2" t="s">
        <v>1936</v>
      </c>
      <c r="S3149" t="s">
        <v>25493</v>
      </c>
    </row>
    <row r="3150" spans="1:19" ht="16.5" customHeight="1">
      <c r="A3150" s="2" t="s">
        <v>16797</v>
      </c>
      <c r="B3150" s="2" t="s">
        <v>16798</v>
      </c>
      <c r="C3150" s="2" t="s">
        <v>16799</v>
      </c>
      <c r="D3150" s="2" t="s">
        <v>15595</v>
      </c>
      <c r="E3150" s="2" t="str">
        <f>VLOOKUP(D3150,GOL!B:C,2,FALSE)</f>
        <v>Penata Muda</v>
      </c>
      <c r="F3150" s="3">
        <v>42095</v>
      </c>
      <c r="G3150" s="2" t="s">
        <v>15</v>
      </c>
      <c r="H3150" s="7"/>
      <c r="I3150" s="2" t="s">
        <v>15</v>
      </c>
      <c r="J3150" s="4">
        <v>42095</v>
      </c>
      <c r="K3150" s="2" t="s">
        <v>1935</v>
      </c>
      <c r="L3150" s="2" t="s">
        <v>26</v>
      </c>
      <c r="M3150" s="2" t="s">
        <v>15</v>
      </c>
      <c r="N3150" s="2" t="s">
        <v>15</v>
      </c>
      <c r="O3150" s="2" t="s">
        <v>3189</v>
      </c>
      <c r="P3150" s="9">
        <v>30466</v>
      </c>
      <c r="Q3150" s="6">
        <v>30653</v>
      </c>
      <c r="R3150" s="2" t="s">
        <v>1936</v>
      </c>
      <c r="S3150" t="s">
        <v>25493</v>
      </c>
    </row>
    <row r="3151" spans="1:19" ht="16.5" customHeight="1">
      <c r="A3151" s="2" t="s">
        <v>17247</v>
      </c>
      <c r="B3151" s="2" t="s">
        <v>17248</v>
      </c>
      <c r="C3151" s="2" t="s">
        <v>5890</v>
      </c>
      <c r="D3151" s="2" t="s">
        <v>17127</v>
      </c>
      <c r="E3151" s="2" t="str">
        <f>VLOOKUP(D3151,GOL!B:C,2,FALSE)</f>
        <v>Pengatur Tk. I</v>
      </c>
      <c r="F3151" s="3">
        <v>41365</v>
      </c>
      <c r="G3151" s="2" t="s">
        <v>15</v>
      </c>
      <c r="H3151" s="7"/>
      <c r="I3151" s="2" t="s">
        <v>320</v>
      </c>
      <c r="J3151" s="7"/>
      <c r="K3151" s="2" t="s">
        <v>1935</v>
      </c>
      <c r="L3151" s="2" t="s">
        <v>26</v>
      </c>
      <c r="M3151" s="2" t="s">
        <v>15</v>
      </c>
      <c r="N3151" s="2" t="s">
        <v>15</v>
      </c>
      <c r="O3151" s="2" t="s">
        <v>14412</v>
      </c>
      <c r="P3151" s="9">
        <v>38352</v>
      </c>
      <c r="Q3151" s="6">
        <v>21567</v>
      </c>
      <c r="R3151" s="2" t="s">
        <v>1936</v>
      </c>
      <c r="S3151" t="s">
        <v>25493</v>
      </c>
    </row>
    <row r="3152" spans="1:19" ht="16.5" customHeight="1">
      <c r="A3152" s="2" t="s">
        <v>17845</v>
      </c>
      <c r="B3152" s="2" t="s">
        <v>17846</v>
      </c>
      <c r="C3152" s="2" t="s">
        <v>17847</v>
      </c>
      <c r="D3152" s="2" t="s">
        <v>17772</v>
      </c>
      <c r="E3152" s="2" t="str">
        <f>VLOOKUP(D3152,GOL!B:C,2,FALSE)</f>
        <v>Pengatur</v>
      </c>
      <c r="F3152" s="3">
        <v>40817</v>
      </c>
      <c r="G3152" s="2" t="s">
        <v>15</v>
      </c>
      <c r="H3152" s="7"/>
      <c r="I3152" s="2" t="s">
        <v>15</v>
      </c>
      <c r="J3152" s="4">
        <v>40817</v>
      </c>
      <c r="K3152" s="2" t="s">
        <v>1935</v>
      </c>
      <c r="L3152" s="2" t="s">
        <v>26</v>
      </c>
      <c r="M3152" s="2" t="s">
        <v>15</v>
      </c>
      <c r="N3152" s="2" t="s">
        <v>15</v>
      </c>
      <c r="O3152" s="2" t="s">
        <v>161</v>
      </c>
      <c r="P3152" s="9">
        <v>31777</v>
      </c>
      <c r="Q3152" s="6">
        <v>24538</v>
      </c>
      <c r="R3152" s="2" t="s">
        <v>1936</v>
      </c>
      <c r="S3152" t="s">
        <v>25493</v>
      </c>
    </row>
    <row r="3153" spans="1:19" ht="16.5" customHeight="1">
      <c r="A3153" s="2" t="s">
        <v>18634</v>
      </c>
      <c r="B3153" s="2" t="s">
        <v>18635</v>
      </c>
      <c r="C3153" s="2" t="s">
        <v>18636</v>
      </c>
      <c r="D3153" s="2" t="s">
        <v>17772</v>
      </c>
      <c r="E3153" s="2" t="str">
        <f>VLOOKUP(D3153,GOL!B:C,2,FALSE)</f>
        <v>Pengatur</v>
      </c>
      <c r="F3153" s="3">
        <v>41548</v>
      </c>
      <c r="G3153" s="2" t="s">
        <v>15</v>
      </c>
      <c r="H3153" s="7"/>
      <c r="I3153" s="2" t="s">
        <v>15</v>
      </c>
      <c r="J3153" s="7"/>
      <c r="K3153" s="2" t="s">
        <v>1935</v>
      </c>
      <c r="L3153" s="2" t="s">
        <v>26</v>
      </c>
      <c r="M3153" s="2" t="s">
        <v>15</v>
      </c>
      <c r="N3153" s="2" t="s">
        <v>15</v>
      </c>
      <c r="O3153" s="2" t="s">
        <v>9397</v>
      </c>
      <c r="P3153" s="9">
        <v>36302</v>
      </c>
      <c r="Q3153" s="6">
        <v>29348</v>
      </c>
      <c r="R3153" s="2" t="s">
        <v>1936</v>
      </c>
      <c r="S3153" t="s">
        <v>25493</v>
      </c>
    </row>
    <row r="3154" spans="1:19" ht="16.5" customHeight="1">
      <c r="A3154" s="2" t="s">
        <v>18785</v>
      </c>
      <c r="B3154" s="2" t="s">
        <v>18786</v>
      </c>
      <c r="C3154" s="2" t="s">
        <v>18787</v>
      </c>
      <c r="D3154" s="2" t="s">
        <v>17772</v>
      </c>
      <c r="E3154" s="2" t="str">
        <f>VLOOKUP(D3154,GOL!B:C,2,FALSE)</f>
        <v>Pengatur</v>
      </c>
      <c r="F3154" s="3">
        <v>41548</v>
      </c>
      <c r="G3154" s="2" t="s">
        <v>15</v>
      </c>
      <c r="H3154" s="7"/>
      <c r="I3154" s="2" t="s">
        <v>15</v>
      </c>
      <c r="J3154" s="7"/>
      <c r="K3154" s="2" t="s">
        <v>1935</v>
      </c>
      <c r="L3154" s="2" t="s">
        <v>26</v>
      </c>
      <c r="M3154" s="2" t="s">
        <v>15</v>
      </c>
      <c r="N3154" s="2" t="s">
        <v>15</v>
      </c>
      <c r="O3154" s="2" t="s">
        <v>11024</v>
      </c>
      <c r="P3154" s="10">
        <v>35675</v>
      </c>
      <c r="Q3154" s="6">
        <v>28931</v>
      </c>
      <c r="R3154" s="2" t="s">
        <v>1936</v>
      </c>
      <c r="S3154" t="s">
        <v>25493</v>
      </c>
    </row>
    <row r="3155" spans="1:19" ht="16.5" customHeight="1">
      <c r="A3155" s="2" t="s">
        <v>684</v>
      </c>
      <c r="B3155" s="2" t="s">
        <v>685</v>
      </c>
      <c r="C3155" s="2" t="s">
        <v>686</v>
      </c>
      <c r="D3155" s="2" t="s">
        <v>312</v>
      </c>
      <c r="E3155" s="2" t="str">
        <f>VLOOKUP(D3155,GOL!B:C,2,FALSE)</f>
        <v>Pembina Tk. I</v>
      </c>
      <c r="F3155" s="3">
        <v>39904</v>
      </c>
      <c r="G3155" s="2" t="s">
        <v>15</v>
      </c>
      <c r="H3155" s="7"/>
      <c r="I3155" s="2" t="s">
        <v>15</v>
      </c>
      <c r="J3155" s="4">
        <v>39904</v>
      </c>
      <c r="K3155" s="2" t="s">
        <v>687</v>
      </c>
      <c r="L3155" s="2" t="s">
        <v>26</v>
      </c>
      <c r="M3155" s="2" t="s">
        <v>15</v>
      </c>
      <c r="N3155" s="2" t="s">
        <v>15</v>
      </c>
      <c r="O3155" s="2" t="s">
        <v>314</v>
      </c>
      <c r="P3155" s="9">
        <v>36525</v>
      </c>
      <c r="Q3155" s="6">
        <v>21893</v>
      </c>
      <c r="R3155" s="2" t="s">
        <v>688</v>
      </c>
      <c r="S3155" t="s">
        <v>28819</v>
      </c>
    </row>
    <row r="3156" spans="1:19" ht="16.5" customHeight="1">
      <c r="A3156" s="2" t="s">
        <v>4250</v>
      </c>
      <c r="B3156" s="2" t="s">
        <v>4251</v>
      </c>
      <c r="C3156" s="2" t="s">
        <v>4252</v>
      </c>
      <c r="D3156" s="2" t="s">
        <v>312</v>
      </c>
      <c r="E3156" s="2" t="str">
        <f>VLOOKUP(D3156,GOL!B:C,2,FALSE)</f>
        <v>Pembina Tk. I</v>
      </c>
      <c r="F3156" s="3">
        <v>42095</v>
      </c>
      <c r="G3156" s="2" t="s">
        <v>15</v>
      </c>
      <c r="H3156" s="7"/>
      <c r="I3156" s="2" t="s">
        <v>15</v>
      </c>
      <c r="J3156" s="4">
        <v>42095</v>
      </c>
      <c r="K3156" s="2" t="s">
        <v>687</v>
      </c>
      <c r="L3156" s="2" t="s">
        <v>26</v>
      </c>
      <c r="M3156" s="2" t="s">
        <v>15</v>
      </c>
      <c r="N3156" s="2" t="s">
        <v>15</v>
      </c>
      <c r="O3156" s="2" t="s">
        <v>3144</v>
      </c>
      <c r="P3156" s="9">
        <v>31047</v>
      </c>
      <c r="Q3156" s="6">
        <v>23532</v>
      </c>
      <c r="R3156" s="2" t="s">
        <v>688</v>
      </c>
      <c r="S3156" t="s">
        <v>25493</v>
      </c>
    </row>
    <row r="3157" spans="1:19" ht="16.5" customHeight="1">
      <c r="A3157" s="2" t="s">
        <v>7644</v>
      </c>
      <c r="B3157" s="2" t="s">
        <v>7645</v>
      </c>
      <c r="C3157" s="2" t="s">
        <v>7646</v>
      </c>
      <c r="D3157" s="2" t="s">
        <v>4944</v>
      </c>
      <c r="E3157" s="2" t="str">
        <f>VLOOKUP(D3157,GOL!B:C,2,FALSE)</f>
        <v>Pembina</v>
      </c>
      <c r="F3157" s="3">
        <v>41548</v>
      </c>
      <c r="G3157" s="2" t="s">
        <v>15</v>
      </c>
      <c r="H3157" s="7"/>
      <c r="I3157" s="2" t="s">
        <v>15</v>
      </c>
      <c r="J3157" s="4">
        <v>39539</v>
      </c>
      <c r="K3157" s="2" t="s">
        <v>687</v>
      </c>
      <c r="L3157" s="2" t="s">
        <v>26</v>
      </c>
      <c r="M3157" s="2" t="s">
        <v>15</v>
      </c>
      <c r="N3157" s="2" t="s">
        <v>15</v>
      </c>
      <c r="O3157" s="2" t="s">
        <v>167</v>
      </c>
      <c r="P3157" s="9">
        <v>37256</v>
      </c>
      <c r="Q3157" s="6">
        <v>24687</v>
      </c>
      <c r="R3157" s="2" t="s">
        <v>688</v>
      </c>
      <c r="S3157" t="s">
        <v>25493</v>
      </c>
    </row>
    <row r="3158" spans="1:19" ht="16.5" customHeight="1">
      <c r="A3158" s="2" t="s">
        <v>8339</v>
      </c>
      <c r="B3158" s="2" t="s">
        <v>8340</v>
      </c>
      <c r="C3158" s="2" t="s">
        <v>8341</v>
      </c>
      <c r="D3158" s="2" t="s">
        <v>4944</v>
      </c>
      <c r="E3158" s="2" t="str">
        <f>VLOOKUP(D3158,GOL!B:C,2,FALSE)</f>
        <v>Pembina</v>
      </c>
      <c r="F3158" s="3">
        <v>42461</v>
      </c>
      <c r="G3158" s="2" t="s">
        <v>15</v>
      </c>
      <c r="H3158" s="7"/>
      <c r="I3158" s="2" t="s">
        <v>15</v>
      </c>
      <c r="J3158" s="4">
        <v>40817</v>
      </c>
      <c r="K3158" s="2" t="s">
        <v>687</v>
      </c>
      <c r="L3158" s="2" t="s">
        <v>26</v>
      </c>
      <c r="M3158" s="2" t="s">
        <v>15</v>
      </c>
      <c r="N3158" s="2" t="s">
        <v>15</v>
      </c>
      <c r="O3158" s="2" t="s">
        <v>611</v>
      </c>
      <c r="P3158" s="9">
        <v>40178</v>
      </c>
      <c r="Q3158" s="6">
        <v>25209</v>
      </c>
      <c r="R3158" s="2" t="s">
        <v>688</v>
      </c>
      <c r="S3158" t="s">
        <v>25493</v>
      </c>
    </row>
    <row r="3159" spans="1:19" ht="16.5" customHeight="1">
      <c r="A3159" s="2" t="s">
        <v>15</v>
      </c>
      <c r="B3159" s="2" t="s">
        <v>23398</v>
      </c>
      <c r="C3159" s="2" t="s">
        <v>23399</v>
      </c>
      <c r="D3159" s="2" t="s">
        <v>21846</v>
      </c>
      <c r="E3159" s="2" t="str">
        <f>VLOOKUP(D3159,GOL!B:C,2,FALSE)</f>
        <v>Pengatur Muda Tk.I</v>
      </c>
      <c r="F3159" s="3">
        <v>41821</v>
      </c>
      <c r="G3159" s="2" t="s">
        <v>15</v>
      </c>
      <c r="H3159" s="7"/>
      <c r="I3159" s="2" t="s">
        <v>15</v>
      </c>
      <c r="J3159" s="7"/>
      <c r="K3159" s="2" t="s">
        <v>687</v>
      </c>
      <c r="L3159" s="2" t="s">
        <v>26</v>
      </c>
      <c r="M3159" s="2" t="s">
        <v>15</v>
      </c>
      <c r="N3159" s="2" t="s">
        <v>15</v>
      </c>
      <c r="O3159" s="2" t="s">
        <v>155</v>
      </c>
      <c r="P3159" s="12"/>
      <c r="Q3159" s="6">
        <v>30948</v>
      </c>
      <c r="R3159" s="2" t="s">
        <v>688</v>
      </c>
      <c r="S3159" t="s">
        <v>25493</v>
      </c>
    </row>
    <row r="3160" spans="1:19" ht="16.5" customHeight="1">
      <c r="A3160" s="2" t="s">
        <v>23500</v>
      </c>
      <c r="B3160" s="2" t="s">
        <v>23501</v>
      </c>
      <c r="C3160" s="2" t="s">
        <v>1169</v>
      </c>
      <c r="D3160" s="2" t="s">
        <v>23499</v>
      </c>
      <c r="E3160" s="2" t="str">
        <f>VLOOKUP(D3160,GOL!B:C,2,FALSE)</f>
        <v>Pengatur Muda</v>
      </c>
      <c r="F3160" s="3">
        <v>35886</v>
      </c>
      <c r="G3160" s="2" t="s">
        <v>15</v>
      </c>
      <c r="H3160" s="7"/>
      <c r="I3160" s="2" t="s">
        <v>320</v>
      </c>
      <c r="J3160" s="7"/>
      <c r="K3160" s="2" t="s">
        <v>687</v>
      </c>
      <c r="L3160" s="2" t="s">
        <v>26</v>
      </c>
      <c r="M3160" s="2" t="s">
        <v>15</v>
      </c>
      <c r="N3160" s="2" t="s">
        <v>15</v>
      </c>
      <c r="O3160" s="2" t="s">
        <v>21856</v>
      </c>
      <c r="P3160" s="9">
        <v>27759</v>
      </c>
      <c r="Q3160" s="6">
        <v>22160</v>
      </c>
      <c r="R3160" s="2" t="s">
        <v>688</v>
      </c>
      <c r="S3160" t="s">
        <v>25493</v>
      </c>
    </row>
    <row r="3161" spans="1:19" ht="16.5" customHeight="1">
      <c r="A3161" s="2" t="s">
        <v>2505</v>
      </c>
      <c r="B3161" s="2" t="s">
        <v>2506</v>
      </c>
      <c r="C3161" s="2" t="s">
        <v>2507</v>
      </c>
      <c r="D3161" s="2" t="s">
        <v>312</v>
      </c>
      <c r="E3161" s="2" t="str">
        <f>VLOOKUP(D3161,GOL!B:C,2,FALSE)</f>
        <v>Pembina Tk. I</v>
      </c>
      <c r="F3161" s="3">
        <v>41183</v>
      </c>
      <c r="G3161" s="2" t="s">
        <v>15</v>
      </c>
      <c r="H3161" s="7"/>
      <c r="I3161" s="2" t="s">
        <v>15</v>
      </c>
      <c r="J3161" s="4">
        <v>41183</v>
      </c>
      <c r="K3161" s="2" t="s">
        <v>2508</v>
      </c>
      <c r="L3161" s="2" t="s">
        <v>26</v>
      </c>
      <c r="M3161" s="2" t="s">
        <v>15</v>
      </c>
      <c r="N3161" s="2" t="s">
        <v>15</v>
      </c>
      <c r="O3161" s="2" t="s">
        <v>2047</v>
      </c>
      <c r="P3161" s="9">
        <v>40543</v>
      </c>
      <c r="Q3161" s="6">
        <v>23132</v>
      </c>
      <c r="R3161" s="2" t="s">
        <v>2509</v>
      </c>
      <c r="S3161" t="s">
        <v>28823</v>
      </c>
    </row>
    <row r="3162" spans="1:19" ht="16.5" customHeight="1">
      <c r="A3162" s="2" t="s">
        <v>5376</v>
      </c>
      <c r="B3162" s="2" t="s">
        <v>5377</v>
      </c>
      <c r="C3162" s="2" t="s">
        <v>4183</v>
      </c>
      <c r="D3162" s="2" t="s">
        <v>4944</v>
      </c>
      <c r="E3162" s="2" t="str">
        <f>VLOOKUP(D3162,GOL!B:C,2,FALSE)</f>
        <v>Pembina</v>
      </c>
      <c r="F3162" s="3">
        <v>39173</v>
      </c>
      <c r="G3162" s="2" t="s">
        <v>15</v>
      </c>
      <c r="H3162" s="7"/>
      <c r="I3162" s="2" t="s">
        <v>15</v>
      </c>
      <c r="J3162" s="4">
        <v>39173</v>
      </c>
      <c r="K3162" s="2" t="s">
        <v>2508</v>
      </c>
      <c r="L3162" s="2" t="s">
        <v>26</v>
      </c>
      <c r="M3162" s="2" t="s">
        <v>15</v>
      </c>
      <c r="N3162" s="2" t="s">
        <v>15</v>
      </c>
      <c r="O3162" s="2" t="s">
        <v>161</v>
      </c>
      <c r="P3162" s="9">
        <v>30681</v>
      </c>
      <c r="Q3162" s="6">
        <v>24071</v>
      </c>
      <c r="R3162" s="2" t="s">
        <v>2509</v>
      </c>
      <c r="S3162" t="s">
        <v>25493</v>
      </c>
    </row>
    <row r="3163" spans="1:19" ht="16.5" customHeight="1">
      <c r="A3163" s="2" t="s">
        <v>7797</v>
      </c>
      <c r="B3163" s="2" t="s">
        <v>7798</v>
      </c>
      <c r="C3163" s="2" t="s">
        <v>7799</v>
      </c>
      <c r="D3163" s="2" t="s">
        <v>4944</v>
      </c>
      <c r="E3163" s="2" t="str">
        <f>VLOOKUP(D3163,GOL!B:C,2,FALSE)</f>
        <v>Pembina</v>
      </c>
      <c r="F3163" s="3">
        <v>41548</v>
      </c>
      <c r="G3163" s="2" t="s">
        <v>15</v>
      </c>
      <c r="H3163" s="7"/>
      <c r="I3163" s="2" t="s">
        <v>15</v>
      </c>
      <c r="J3163" s="4">
        <v>40634</v>
      </c>
      <c r="K3163" s="2" t="s">
        <v>2508</v>
      </c>
      <c r="L3163" s="2" t="s">
        <v>26</v>
      </c>
      <c r="M3163" s="2" t="s">
        <v>15</v>
      </c>
      <c r="N3163" s="2" t="s">
        <v>15</v>
      </c>
      <c r="O3163" s="2" t="s">
        <v>850</v>
      </c>
      <c r="P3163" s="9">
        <v>39082</v>
      </c>
      <c r="Q3163" s="6">
        <v>25036</v>
      </c>
      <c r="R3163" s="2" t="s">
        <v>2509</v>
      </c>
      <c r="S3163" t="s">
        <v>25493</v>
      </c>
    </row>
    <row r="3164" spans="1:19" ht="16.5" customHeight="1">
      <c r="A3164" s="2" t="s">
        <v>15711</v>
      </c>
      <c r="B3164" s="2" t="s">
        <v>15712</v>
      </c>
      <c r="C3164" s="2" t="s">
        <v>15713</v>
      </c>
      <c r="D3164" s="2" t="s">
        <v>15595</v>
      </c>
      <c r="E3164" s="2" t="str">
        <f>VLOOKUP(D3164,GOL!B:C,2,FALSE)</f>
        <v>Penata Muda</v>
      </c>
      <c r="F3164" s="3">
        <v>41000</v>
      </c>
      <c r="G3164" s="2" t="s">
        <v>15</v>
      </c>
      <c r="H3164" s="7"/>
      <c r="I3164" s="2" t="s">
        <v>15</v>
      </c>
      <c r="J3164" s="4">
        <v>41000</v>
      </c>
      <c r="K3164" s="2" t="s">
        <v>2508</v>
      </c>
      <c r="L3164" s="2" t="s">
        <v>26</v>
      </c>
      <c r="M3164" s="2" t="s">
        <v>15</v>
      </c>
      <c r="N3164" s="2" t="s">
        <v>15</v>
      </c>
      <c r="O3164" s="2" t="s">
        <v>155</v>
      </c>
      <c r="P3164" s="9">
        <v>38352</v>
      </c>
      <c r="Q3164" s="6">
        <v>24666</v>
      </c>
      <c r="R3164" s="2" t="s">
        <v>2509</v>
      </c>
      <c r="S3164" t="s">
        <v>25493</v>
      </c>
    </row>
    <row r="3165" spans="1:19" ht="16.5" customHeight="1">
      <c r="A3165" s="2" t="s">
        <v>15</v>
      </c>
      <c r="B3165" s="2" t="s">
        <v>16226</v>
      </c>
      <c r="C3165" s="2" t="s">
        <v>16227</v>
      </c>
      <c r="D3165" s="2" t="s">
        <v>15595</v>
      </c>
      <c r="E3165" s="2" t="str">
        <f>VLOOKUP(D3165,GOL!B:C,2,FALSE)</f>
        <v>Penata Muda</v>
      </c>
      <c r="F3165" s="3">
        <v>41821</v>
      </c>
      <c r="G3165" s="2" t="s">
        <v>15</v>
      </c>
      <c r="H3165" s="7"/>
      <c r="I3165" s="2" t="s">
        <v>15</v>
      </c>
      <c r="J3165" s="7"/>
      <c r="K3165" s="2" t="s">
        <v>2508</v>
      </c>
      <c r="L3165" s="2" t="s">
        <v>26</v>
      </c>
      <c r="M3165" s="2" t="s">
        <v>15</v>
      </c>
      <c r="N3165" s="2" t="s">
        <v>15</v>
      </c>
      <c r="O3165" s="2" t="s">
        <v>2047</v>
      </c>
      <c r="P3165" s="12"/>
      <c r="Q3165" s="6">
        <v>28164</v>
      </c>
      <c r="R3165" s="2" t="s">
        <v>2509</v>
      </c>
      <c r="S3165" t="s">
        <v>25493</v>
      </c>
    </row>
    <row r="3166" spans="1:19" ht="16.5" customHeight="1">
      <c r="A3166" s="2" t="s">
        <v>19140</v>
      </c>
      <c r="B3166" s="2" t="s">
        <v>19141</v>
      </c>
      <c r="C3166" s="2" t="s">
        <v>19142</v>
      </c>
      <c r="D3166" s="2" t="s">
        <v>17772</v>
      </c>
      <c r="E3166" s="2" t="str">
        <f>VLOOKUP(D3166,GOL!B:C,2,FALSE)</f>
        <v>Pengatur</v>
      </c>
      <c r="F3166" s="3">
        <v>41548</v>
      </c>
      <c r="G3166" s="2" t="s">
        <v>15</v>
      </c>
      <c r="H3166" s="7"/>
      <c r="I3166" s="2" t="s">
        <v>15</v>
      </c>
      <c r="J3166" s="4">
        <v>40634</v>
      </c>
      <c r="K3166" s="2" t="s">
        <v>2508</v>
      </c>
      <c r="L3166" s="2" t="s">
        <v>26</v>
      </c>
      <c r="M3166" s="2" t="s">
        <v>15</v>
      </c>
      <c r="N3166" s="2" t="s">
        <v>15</v>
      </c>
      <c r="O3166" s="2" t="s">
        <v>9242</v>
      </c>
      <c r="P3166" s="9">
        <v>37060</v>
      </c>
      <c r="Q3166" s="6">
        <v>30272</v>
      </c>
      <c r="R3166" s="2" t="s">
        <v>2509</v>
      </c>
      <c r="S3166" t="s">
        <v>25493</v>
      </c>
    </row>
    <row r="3167" spans="1:19" ht="16.5" customHeight="1">
      <c r="A3167" s="2" t="s">
        <v>151</v>
      </c>
      <c r="B3167" s="2" t="s">
        <v>152</v>
      </c>
      <c r="C3167" s="2" t="s">
        <v>153</v>
      </c>
      <c r="D3167" s="2" t="s">
        <v>23</v>
      </c>
      <c r="E3167" s="2" t="str">
        <f>VLOOKUP(D3167,GOL!B:C,2,FALSE)</f>
        <v>Pembina Utama Muda</v>
      </c>
      <c r="F3167" s="3">
        <v>41730</v>
      </c>
      <c r="G3167" s="2" t="s">
        <v>15</v>
      </c>
      <c r="H3167" s="7"/>
      <c r="I3167" s="2" t="s">
        <v>15</v>
      </c>
      <c r="J3167" s="4">
        <v>39904</v>
      </c>
      <c r="K3167" s="2" t="s">
        <v>154</v>
      </c>
      <c r="L3167" s="2" t="s">
        <v>26</v>
      </c>
      <c r="M3167" s="2" t="s">
        <v>15</v>
      </c>
      <c r="N3167" s="2" t="s">
        <v>15</v>
      </c>
      <c r="O3167" s="2" t="s">
        <v>155</v>
      </c>
      <c r="P3167" s="9">
        <v>37986</v>
      </c>
      <c r="Q3167" s="6">
        <v>21505</v>
      </c>
      <c r="R3167" s="2" t="s">
        <v>156</v>
      </c>
      <c r="S3167" t="s">
        <v>25493</v>
      </c>
    </row>
    <row r="3168" spans="1:19" ht="16.5" customHeight="1">
      <c r="A3168" s="2" t="s">
        <v>698</v>
      </c>
      <c r="B3168" s="2" t="s">
        <v>699</v>
      </c>
      <c r="C3168" s="2" t="s">
        <v>700</v>
      </c>
      <c r="D3168" s="2" t="s">
        <v>312</v>
      </c>
      <c r="E3168" s="2" t="str">
        <f>VLOOKUP(D3168,GOL!B:C,2,FALSE)</f>
        <v>Pembina Tk. I</v>
      </c>
      <c r="F3168" s="3">
        <v>39904</v>
      </c>
      <c r="G3168" s="2" t="s">
        <v>15</v>
      </c>
      <c r="H3168" s="7"/>
      <c r="I3168" s="2" t="s">
        <v>15</v>
      </c>
      <c r="J3168" s="4">
        <v>39904</v>
      </c>
      <c r="K3168" s="2" t="s">
        <v>154</v>
      </c>
      <c r="L3168" s="2" t="s">
        <v>26</v>
      </c>
      <c r="M3168" s="2" t="s">
        <v>15</v>
      </c>
      <c r="N3168" s="2" t="s">
        <v>15</v>
      </c>
      <c r="O3168" s="2" t="s">
        <v>155</v>
      </c>
      <c r="P3168" s="9">
        <v>36160</v>
      </c>
      <c r="Q3168" s="6">
        <v>22182</v>
      </c>
      <c r="R3168" s="2" t="s">
        <v>156</v>
      </c>
      <c r="S3168" t="s">
        <v>28845</v>
      </c>
    </row>
    <row r="3169" spans="1:19" ht="16.5" customHeight="1">
      <c r="A3169" s="2" t="s">
        <v>2347</v>
      </c>
      <c r="B3169" s="2" t="s">
        <v>2348</v>
      </c>
      <c r="C3169" s="2" t="s">
        <v>2349</v>
      </c>
      <c r="D3169" s="2" t="s">
        <v>312</v>
      </c>
      <c r="E3169" s="2" t="str">
        <f>VLOOKUP(D3169,GOL!B:C,2,FALSE)</f>
        <v>Pembina Tk. I</v>
      </c>
      <c r="F3169" s="3">
        <v>41183</v>
      </c>
      <c r="G3169" s="2" t="s">
        <v>15</v>
      </c>
      <c r="H3169" s="7"/>
      <c r="I3169" s="2" t="s">
        <v>15</v>
      </c>
      <c r="J3169" s="4">
        <v>41183</v>
      </c>
      <c r="K3169" s="2" t="s">
        <v>154</v>
      </c>
      <c r="L3169" s="2" t="s">
        <v>26</v>
      </c>
      <c r="M3169" s="2" t="s">
        <v>15</v>
      </c>
      <c r="N3169" s="2" t="s">
        <v>15</v>
      </c>
      <c r="O3169" s="2" t="s">
        <v>611</v>
      </c>
      <c r="P3169" s="9">
        <v>40178</v>
      </c>
      <c r="Q3169" s="6">
        <v>22753</v>
      </c>
      <c r="R3169" s="2" t="s">
        <v>156</v>
      </c>
      <c r="S3169" t="s">
        <v>25493</v>
      </c>
    </row>
    <row r="3170" spans="1:19" ht="16.5" customHeight="1">
      <c r="A3170" s="2" t="s">
        <v>5121</v>
      </c>
      <c r="B3170" s="2" t="s">
        <v>5122</v>
      </c>
      <c r="C3170" s="2" t="s">
        <v>5123</v>
      </c>
      <c r="D3170" s="2" t="s">
        <v>4944</v>
      </c>
      <c r="E3170" s="2" t="str">
        <f>VLOOKUP(D3170,GOL!B:C,2,FALSE)</f>
        <v>Pembina</v>
      </c>
      <c r="F3170" s="3">
        <v>38626</v>
      </c>
      <c r="G3170" s="2" t="s">
        <v>15</v>
      </c>
      <c r="H3170" s="7"/>
      <c r="I3170" s="2" t="s">
        <v>15</v>
      </c>
      <c r="J3170" s="4">
        <v>38626</v>
      </c>
      <c r="K3170" s="2" t="s">
        <v>154</v>
      </c>
      <c r="L3170" s="2" t="s">
        <v>26</v>
      </c>
      <c r="M3170" s="2" t="s">
        <v>15</v>
      </c>
      <c r="N3170" s="2" t="s">
        <v>15</v>
      </c>
      <c r="O3170" s="2" t="s">
        <v>155</v>
      </c>
      <c r="P3170" s="9">
        <v>37256</v>
      </c>
      <c r="Q3170" s="6">
        <v>22114</v>
      </c>
      <c r="R3170" s="2" t="s">
        <v>156</v>
      </c>
      <c r="S3170" t="s">
        <v>25493</v>
      </c>
    </row>
    <row r="3171" spans="1:19" ht="16.5" customHeight="1">
      <c r="A3171" s="2" t="s">
        <v>6749</v>
      </c>
      <c r="B3171" s="2" t="s">
        <v>6750</v>
      </c>
      <c r="C3171" s="2" t="s">
        <v>6751</v>
      </c>
      <c r="D3171" s="2" t="s">
        <v>4944</v>
      </c>
      <c r="E3171" s="2" t="str">
        <f>VLOOKUP(D3171,GOL!B:C,2,FALSE)</f>
        <v>Pembina</v>
      </c>
      <c r="F3171" s="3">
        <v>40817</v>
      </c>
      <c r="G3171" s="2" t="s">
        <v>15</v>
      </c>
      <c r="H3171" s="7"/>
      <c r="I3171" s="2" t="s">
        <v>15</v>
      </c>
      <c r="J3171" s="4">
        <v>39356</v>
      </c>
      <c r="K3171" s="2" t="s">
        <v>154</v>
      </c>
      <c r="L3171" s="2" t="s">
        <v>26</v>
      </c>
      <c r="M3171" s="2" t="s">
        <v>15</v>
      </c>
      <c r="N3171" s="2" t="s">
        <v>15</v>
      </c>
      <c r="O3171" s="2" t="s">
        <v>1882</v>
      </c>
      <c r="P3171" s="9">
        <v>36160</v>
      </c>
      <c r="Q3171" s="6">
        <v>24140</v>
      </c>
      <c r="R3171" s="2" t="s">
        <v>156</v>
      </c>
      <c r="S3171" t="s">
        <v>25493</v>
      </c>
    </row>
    <row r="3172" spans="1:19" ht="16.5" customHeight="1">
      <c r="A3172" s="2" t="s">
        <v>11338</v>
      </c>
      <c r="B3172" s="2" t="s">
        <v>11339</v>
      </c>
      <c r="C3172" s="2" t="s">
        <v>11340</v>
      </c>
      <c r="D3172" s="2" t="s">
        <v>10939</v>
      </c>
      <c r="E3172" s="2" t="str">
        <f>VLOOKUP(D3172,GOL!B:C,2,FALSE)</f>
        <v>Penata</v>
      </c>
      <c r="F3172" s="3">
        <v>41183</v>
      </c>
      <c r="G3172" s="2" t="s">
        <v>15</v>
      </c>
      <c r="H3172" s="7"/>
      <c r="I3172" s="2" t="s">
        <v>15</v>
      </c>
      <c r="J3172" s="4">
        <v>40269</v>
      </c>
      <c r="K3172" s="2" t="s">
        <v>154</v>
      </c>
      <c r="L3172" s="2" t="s">
        <v>26</v>
      </c>
      <c r="M3172" s="2" t="s">
        <v>15</v>
      </c>
      <c r="N3172" s="2" t="s">
        <v>15</v>
      </c>
      <c r="O3172" s="2" t="s">
        <v>167</v>
      </c>
      <c r="P3172" s="9">
        <v>36796</v>
      </c>
      <c r="Q3172" s="6">
        <v>28403</v>
      </c>
      <c r="R3172" s="2" t="s">
        <v>156</v>
      </c>
      <c r="S3172" t="s">
        <v>25493</v>
      </c>
    </row>
    <row r="3173" spans="1:19" ht="16.5" customHeight="1">
      <c r="A3173" s="2" t="s">
        <v>16603</v>
      </c>
      <c r="B3173" s="2" t="s">
        <v>16604</v>
      </c>
      <c r="C3173" s="2" t="s">
        <v>16605</v>
      </c>
      <c r="D3173" s="2" t="s">
        <v>15595</v>
      </c>
      <c r="E3173" s="2" t="str">
        <f>VLOOKUP(D3173,GOL!B:C,2,FALSE)</f>
        <v>Penata Muda</v>
      </c>
      <c r="F3173" s="3">
        <v>42095</v>
      </c>
      <c r="G3173" s="2" t="s">
        <v>15</v>
      </c>
      <c r="H3173" s="7"/>
      <c r="I3173" s="2" t="s">
        <v>15</v>
      </c>
      <c r="J3173" s="4">
        <v>42095</v>
      </c>
      <c r="K3173" s="2" t="s">
        <v>154</v>
      </c>
      <c r="L3173" s="2" t="s">
        <v>26</v>
      </c>
      <c r="M3173" s="2" t="s">
        <v>15</v>
      </c>
      <c r="N3173" s="2" t="s">
        <v>15</v>
      </c>
      <c r="O3173" s="2" t="s">
        <v>3367</v>
      </c>
      <c r="P3173" s="9">
        <v>32508</v>
      </c>
      <c r="Q3173" s="6">
        <v>25051</v>
      </c>
      <c r="R3173" s="2" t="s">
        <v>156</v>
      </c>
      <c r="S3173" t="s">
        <v>25493</v>
      </c>
    </row>
    <row r="3174" spans="1:19" ht="16.5" customHeight="1">
      <c r="A3174" s="2" t="s">
        <v>19149</v>
      </c>
      <c r="B3174" s="2" t="s">
        <v>19150</v>
      </c>
      <c r="C3174" s="2" t="s">
        <v>19151</v>
      </c>
      <c r="D3174" s="2" t="s">
        <v>17772</v>
      </c>
      <c r="E3174" s="2" t="str">
        <f>VLOOKUP(D3174,GOL!B:C,2,FALSE)</f>
        <v>Pengatur</v>
      </c>
      <c r="F3174" s="3">
        <v>41548</v>
      </c>
      <c r="G3174" s="2" t="s">
        <v>15</v>
      </c>
      <c r="H3174" s="7"/>
      <c r="I3174" s="2" t="s">
        <v>15</v>
      </c>
      <c r="J3174" s="4">
        <v>40634</v>
      </c>
      <c r="K3174" s="2" t="s">
        <v>154</v>
      </c>
      <c r="L3174" s="2" t="s">
        <v>26</v>
      </c>
      <c r="M3174" s="2" t="s">
        <v>15</v>
      </c>
      <c r="N3174" s="2" t="s">
        <v>15</v>
      </c>
      <c r="O3174" s="2" t="s">
        <v>2252</v>
      </c>
      <c r="P3174" s="9">
        <v>33238</v>
      </c>
      <c r="Q3174" s="6">
        <v>25417</v>
      </c>
      <c r="R3174" s="2" t="s">
        <v>156</v>
      </c>
      <c r="S3174" t="s">
        <v>25493</v>
      </c>
    </row>
    <row r="3175" spans="1:19" ht="16.5" customHeight="1">
      <c r="A3175" s="2" t="s">
        <v>1092</v>
      </c>
      <c r="B3175" s="2" t="s">
        <v>1093</v>
      </c>
      <c r="C3175" s="2" t="s">
        <v>1094</v>
      </c>
      <c r="D3175" s="2" t="s">
        <v>312</v>
      </c>
      <c r="E3175" s="2" t="str">
        <f>VLOOKUP(D3175,GOL!B:C,2,FALSE)</f>
        <v>Pembina Tk. I</v>
      </c>
      <c r="F3175" s="3">
        <v>40452</v>
      </c>
      <c r="G3175" s="2" t="s">
        <v>15</v>
      </c>
      <c r="H3175" s="5"/>
      <c r="I3175" s="2" t="s">
        <v>15</v>
      </c>
      <c r="J3175" s="4">
        <v>40452</v>
      </c>
      <c r="K3175" s="2" t="s">
        <v>1095</v>
      </c>
      <c r="L3175" s="2" t="s">
        <v>26</v>
      </c>
      <c r="M3175" s="2" t="s">
        <v>15</v>
      </c>
      <c r="N3175" s="2" t="s">
        <v>15</v>
      </c>
      <c r="O3175" s="2" t="s">
        <v>155</v>
      </c>
      <c r="P3175" s="9">
        <v>36891</v>
      </c>
      <c r="Q3175" s="6">
        <v>21685</v>
      </c>
      <c r="R3175" s="2" t="s">
        <v>1096</v>
      </c>
      <c r="S3175" t="s">
        <v>25493</v>
      </c>
    </row>
    <row r="3176" spans="1:19" ht="16.5" customHeight="1">
      <c r="A3176" s="2" t="s">
        <v>1220</v>
      </c>
      <c r="B3176" s="2" t="s">
        <v>1221</v>
      </c>
      <c r="C3176" s="2" t="s">
        <v>1222</v>
      </c>
      <c r="D3176" s="2" t="s">
        <v>312</v>
      </c>
      <c r="E3176" s="2" t="str">
        <f>VLOOKUP(D3176,GOL!B:C,2,FALSE)</f>
        <v>Pembina Tk. I</v>
      </c>
      <c r="F3176" s="3">
        <v>40452</v>
      </c>
      <c r="G3176" s="2" t="s">
        <v>15</v>
      </c>
      <c r="H3176" s="7"/>
      <c r="I3176" s="2" t="s">
        <v>15</v>
      </c>
      <c r="J3176" s="4">
        <v>40452</v>
      </c>
      <c r="K3176" s="2" t="s">
        <v>1095</v>
      </c>
      <c r="L3176" s="2" t="s">
        <v>26</v>
      </c>
      <c r="M3176" s="2" t="s">
        <v>15</v>
      </c>
      <c r="N3176" s="2" t="s">
        <v>15</v>
      </c>
      <c r="O3176" s="2" t="s">
        <v>155</v>
      </c>
      <c r="P3176" s="9">
        <v>37986</v>
      </c>
      <c r="Q3176" s="6">
        <v>22044</v>
      </c>
      <c r="R3176" s="2" t="s">
        <v>1096</v>
      </c>
      <c r="S3176" t="s">
        <v>25493</v>
      </c>
    </row>
    <row r="3177" spans="1:19" ht="16.5" customHeight="1">
      <c r="A3177" s="2" t="s">
        <v>1288</v>
      </c>
      <c r="B3177" s="2" t="s">
        <v>1289</v>
      </c>
      <c r="C3177" s="2" t="s">
        <v>1290</v>
      </c>
      <c r="D3177" s="2" t="s">
        <v>312</v>
      </c>
      <c r="E3177" s="2" t="str">
        <f>VLOOKUP(D3177,GOL!B:C,2,FALSE)</f>
        <v>Pembina Tk. I</v>
      </c>
      <c r="F3177" s="3">
        <v>40452</v>
      </c>
      <c r="G3177" s="2" t="s">
        <v>15</v>
      </c>
      <c r="H3177" s="7"/>
      <c r="I3177" s="2" t="s">
        <v>15</v>
      </c>
      <c r="J3177" s="4">
        <v>40452</v>
      </c>
      <c r="K3177" s="2" t="s">
        <v>1095</v>
      </c>
      <c r="L3177" s="2" t="s">
        <v>26</v>
      </c>
      <c r="M3177" s="2" t="s">
        <v>15</v>
      </c>
      <c r="N3177" s="2" t="s">
        <v>15</v>
      </c>
      <c r="O3177" s="2" t="s">
        <v>611</v>
      </c>
      <c r="P3177" s="9">
        <v>38717</v>
      </c>
      <c r="Q3177" s="6">
        <v>22699</v>
      </c>
      <c r="R3177" s="2" t="s">
        <v>1096</v>
      </c>
      <c r="S3177" t="s">
        <v>25493</v>
      </c>
    </row>
    <row r="3178" spans="1:19" ht="16.5" customHeight="1">
      <c r="A3178" s="2" t="s">
        <v>2834</v>
      </c>
      <c r="B3178" s="2" t="s">
        <v>2835</v>
      </c>
      <c r="C3178" s="2" t="s">
        <v>2836</v>
      </c>
      <c r="D3178" s="2" t="s">
        <v>312</v>
      </c>
      <c r="E3178" s="2" t="str">
        <f>VLOOKUP(D3178,GOL!B:C,2,FALSE)</f>
        <v>Pembina Tk. I</v>
      </c>
      <c r="F3178" s="3">
        <v>41365</v>
      </c>
      <c r="G3178" s="2" t="s">
        <v>15</v>
      </c>
      <c r="H3178" s="7"/>
      <c r="I3178" s="2" t="s">
        <v>15</v>
      </c>
      <c r="J3178" s="4">
        <v>39173</v>
      </c>
      <c r="K3178" s="2" t="s">
        <v>1095</v>
      </c>
      <c r="L3178" s="2" t="s">
        <v>26</v>
      </c>
      <c r="M3178" s="2" t="s">
        <v>15</v>
      </c>
      <c r="N3178" s="2" t="s">
        <v>15</v>
      </c>
      <c r="O3178" s="2" t="s">
        <v>155</v>
      </c>
      <c r="P3178" s="9">
        <v>36891</v>
      </c>
      <c r="Q3178" s="6">
        <v>22794</v>
      </c>
      <c r="R3178" s="2" t="s">
        <v>1096</v>
      </c>
      <c r="S3178" t="s">
        <v>28813</v>
      </c>
    </row>
    <row r="3179" spans="1:19" ht="16.5" customHeight="1">
      <c r="A3179" s="2" t="s">
        <v>5367</v>
      </c>
      <c r="B3179" s="2" t="s">
        <v>5368</v>
      </c>
      <c r="C3179" s="2" t="s">
        <v>5369</v>
      </c>
      <c r="D3179" s="2" t="s">
        <v>4944</v>
      </c>
      <c r="E3179" s="2" t="str">
        <f>VLOOKUP(D3179,GOL!B:C,2,FALSE)</f>
        <v>Pembina</v>
      </c>
      <c r="F3179" s="3">
        <v>39173</v>
      </c>
      <c r="G3179" s="2" t="s">
        <v>15</v>
      </c>
      <c r="H3179" s="5"/>
      <c r="I3179" s="2" t="s">
        <v>15</v>
      </c>
      <c r="J3179" s="8">
        <v>39173</v>
      </c>
      <c r="K3179" s="2" t="s">
        <v>1095</v>
      </c>
      <c r="L3179" s="2" t="s">
        <v>26</v>
      </c>
      <c r="M3179" s="2" t="s">
        <v>15</v>
      </c>
      <c r="N3179" s="2" t="s">
        <v>15</v>
      </c>
      <c r="O3179" s="2" t="s">
        <v>161</v>
      </c>
      <c r="P3179" s="9">
        <v>30681</v>
      </c>
      <c r="Q3179" s="6">
        <v>23715</v>
      </c>
      <c r="R3179" s="2" t="s">
        <v>1096</v>
      </c>
      <c r="S3179" t="s">
        <v>25493</v>
      </c>
    </row>
    <row r="3180" spans="1:19" ht="16.5" customHeight="1">
      <c r="A3180" s="2" t="s">
        <v>6578</v>
      </c>
      <c r="B3180" s="2" t="s">
        <v>6579</v>
      </c>
      <c r="C3180" s="2" t="s">
        <v>6580</v>
      </c>
      <c r="D3180" s="2" t="s">
        <v>4944</v>
      </c>
      <c r="E3180" s="2" t="str">
        <f>VLOOKUP(D3180,GOL!B:C,2,FALSE)</f>
        <v>Pembina</v>
      </c>
      <c r="F3180" s="3">
        <v>40634</v>
      </c>
      <c r="G3180" s="2" t="s">
        <v>15</v>
      </c>
      <c r="H3180" s="5"/>
      <c r="I3180" s="2" t="s">
        <v>15</v>
      </c>
      <c r="J3180" s="8">
        <v>40634</v>
      </c>
      <c r="K3180" s="2" t="s">
        <v>1095</v>
      </c>
      <c r="L3180" s="2" t="s">
        <v>26</v>
      </c>
      <c r="M3180" s="2" t="s">
        <v>15</v>
      </c>
      <c r="N3180" s="2" t="s">
        <v>15</v>
      </c>
      <c r="O3180" s="2" t="s">
        <v>2047</v>
      </c>
      <c r="P3180" s="9">
        <v>40543</v>
      </c>
      <c r="Q3180" s="6">
        <v>23217</v>
      </c>
      <c r="R3180" s="2" t="s">
        <v>1096</v>
      </c>
      <c r="S3180" t="s">
        <v>25493</v>
      </c>
    </row>
    <row r="3181" spans="1:19" ht="16.5" customHeight="1">
      <c r="A3181" s="2" t="s">
        <v>19122</v>
      </c>
      <c r="B3181" s="2" t="s">
        <v>19123</v>
      </c>
      <c r="C3181" s="2" t="s">
        <v>19124</v>
      </c>
      <c r="D3181" s="2" t="s">
        <v>17772</v>
      </c>
      <c r="E3181" s="2" t="str">
        <f>VLOOKUP(D3181,GOL!B:C,2,FALSE)</f>
        <v>Pengatur</v>
      </c>
      <c r="F3181" s="3">
        <v>41548</v>
      </c>
      <c r="G3181" s="2" t="s">
        <v>15</v>
      </c>
      <c r="H3181" s="5"/>
      <c r="I3181" s="2" t="s">
        <v>15</v>
      </c>
      <c r="J3181" s="8">
        <v>40634</v>
      </c>
      <c r="K3181" s="2" t="s">
        <v>1095</v>
      </c>
      <c r="L3181" s="2" t="s">
        <v>26</v>
      </c>
      <c r="M3181" s="2" t="s">
        <v>15</v>
      </c>
      <c r="N3181" s="2" t="s">
        <v>15</v>
      </c>
      <c r="O3181" s="2" t="s">
        <v>11024</v>
      </c>
      <c r="P3181" s="9">
        <v>35938</v>
      </c>
      <c r="Q3181" s="6">
        <v>29334</v>
      </c>
      <c r="R3181" s="2" t="s">
        <v>1096</v>
      </c>
      <c r="S3181" t="s">
        <v>25493</v>
      </c>
    </row>
    <row r="3182" spans="1:19" ht="16.5" customHeight="1">
      <c r="A3182" s="2" t="s">
        <v>630</v>
      </c>
      <c r="B3182" s="2" t="s">
        <v>631</v>
      </c>
      <c r="C3182" s="2" t="s">
        <v>632</v>
      </c>
      <c r="D3182" s="2" t="s">
        <v>312</v>
      </c>
      <c r="E3182" s="2" t="str">
        <f>VLOOKUP(D3182,GOL!B:C,2,FALSE)</f>
        <v>Pembina Tk. I</v>
      </c>
      <c r="F3182" s="3">
        <v>39904</v>
      </c>
      <c r="G3182" s="2" t="s">
        <v>15</v>
      </c>
      <c r="H3182" s="5"/>
      <c r="I3182" s="2" t="s">
        <v>15</v>
      </c>
      <c r="J3182" s="8">
        <v>39904</v>
      </c>
      <c r="K3182" s="2" t="s">
        <v>633</v>
      </c>
      <c r="L3182" s="2" t="s">
        <v>26</v>
      </c>
      <c r="M3182" s="2" t="s">
        <v>15</v>
      </c>
      <c r="N3182" s="2" t="s">
        <v>15</v>
      </c>
      <c r="O3182" s="2" t="s">
        <v>314</v>
      </c>
      <c r="P3182" s="9">
        <v>37256</v>
      </c>
      <c r="Q3182" s="6">
        <v>21293</v>
      </c>
      <c r="R3182" s="2" t="s">
        <v>634</v>
      </c>
      <c r="S3182" t="s">
        <v>25493</v>
      </c>
    </row>
    <row r="3183" spans="1:19" ht="16.5" customHeight="1">
      <c r="A3183" s="2" t="s">
        <v>4378</v>
      </c>
      <c r="B3183" s="2" t="s">
        <v>4379</v>
      </c>
      <c r="C3183" s="2" t="s">
        <v>4380</v>
      </c>
      <c r="D3183" s="2" t="s">
        <v>312</v>
      </c>
      <c r="E3183" s="2" t="str">
        <f>VLOOKUP(D3183,GOL!B:C,2,FALSE)</f>
        <v>Pembina Tk. I</v>
      </c>
      <c r="F3183" s="3">
        <v>42095</v>
      </c>
      <c r="G3183" s="2" t="s">
        <v>15</v>
      </c>
      <c r="H3183" s="5"/>
      <c r="I3183" s="2" t="s">
        <v>15</v>
      </c>
      <c r="J3183" s="8">
        <v>42095</v>
      </c>
      <c r="K3183" s="2" t="s">
        <v>633</v>
      </c>
      <c r="L3183" s="2" t="s">
        <v>26</v>
      </c>
      <c r="M3183" s="2" t="s">
        <v>15</v>
      </c>
      <c r="N3183" s="2" t="s">
        <v>15</v>
      </c>
      <c r="O3183" s="2" t="s">
        <v>1136</v>
      </c>
      <c r="P3183" s="9">
        <v>35430</v>
      </c>
      <c r="Q3183" s="6">
        <v>22865</v>
      </c>
      <c r="R3183" s="2" t="s">
        <v>634</v>
      </c>
      <c r="S3183" t="s">
        <v>25493</v>
      </c>
    </row>
    <row r="3184" spans="1:19" ht="16.5" customHeight="1">
      <c r="A3184" s="2" t="s">
        <v>5536</v>
      </c>
      <c r="B3184" s="2" t="s">
        <v>5537</v>
      </c>
      <c r="C3184" s="2" t="s">
        <v>5538</v>
      </c>
      <c r="D3184" s="2" t="s">
        <v>4944</v>
      </c>
      <c r="E3184" s="2" t="str">
        <f>VLOOKUP(D3184,GOL!B:C,2,FALSE)</f>
        <v>Pembina</v>
      </c>
      <c r="F3184" s="3">
        <v>39539</v>
      </c>
      <c r="G3184" s="2" t="s">
        <v>15</v>
      </c>
      <c r="H3184" s="5"/>
      <c r="I3184" s="2" t="s">
        <v>15</v>
      </c>
      <c r="J3184" s="8">
        <v>39539</v>
      </c>
      <c r="K3184" s="2" t="s">
        <v>633</v>
      </c>
      <c r="L3184" s="2" t="s">
        <v>26</v>
      </c>
      <c r="M3184" s="2" t="s">
        <v>15</v>
      </c>
      <c r="N3184" s="2" t="s">
        <v>15</v>
      </c>
      <c r="O3184" s="2" t="s">
        <v>161</v>
      </c>
      <c r="P3184" s="9">
        <v>30316</v>
      </c>
      <c r="Q3184" s="6">
        <v>22975</v>
      </c>
      <c r="R3184" s="2" t="s">
        <v>634</v>
      </c>
      <c r="S3184" t="s">
        <v>28813</v>
      </c>
    </row>
    <row r="3185" spans="1:19" ht="16.5" customHeight="1">
      <c r="A3185" s="2" t="s">
        <v>8878</v>
      </c>
      <c r="B3185" s="2" t="s">
        <v>8879</v>
      </c>
      <c r="C3185" s="2" t="s">
        <v>8880</v>
      </c>
      <c r="D3185" s="2" t="s">
        <v>8369</v>
      </c>
      <c r="E3185" s="2" t="str">
        <f>VLOOKUP(D3185,GOL!B:C,2,FALSE)</f>
        <v>Penata Tk. I</v>
      </c>
      <c r="F3185" s="3">
        <v>40634</v>
      </c>
      <c r="G3185" s="2" t="s">
        <v>15</v>
      </c>
      <c r="H3185" s="5"/>
      <c r="I3185" s="2" t="s">
        <v>15</v>
      </c>
      <c r="J3185" s="8">
        <v>39356</v>
      </c>
      <c r="K3185" s="2" t="s">
        <v>633</v>
      </c>
      <c r="L3185" s="2" t="s">
        <v>26</v>
      </c>
      <c r="M3185" s="2" t="s">
        <v>15</v>
      </c>
      <c r="N3185" s="2" t="s">
        <v>15</v>
      </c>
      <c r="O3185" s="2" t="s">
        <v>155</v>
      </c>
      <c r="P3185" s="9">
        <v>37986</v>
      </c>
      <c r="Q3185" s="6">
        <v>23767</v>
      </c>
      <c r="R3185" s="2" t="s">
        <v>634</v>
      </c>
      <c r="S3185" t="s">
        <v>25493</v>
      </c>
    </row>
    <row r="3186" spans="1:19" ht="16.5" customHeight="1">
      <c r="A3186" s="2" t="s">
        <v>14236</v>
      </c>
      <c r="B3186" s="2" t="s">
        <v>14237</v>
      </c>
      <c r="C3186" s="2" t="s">
        <v>14238</v>
      </c>
      <c r="D3186" s="2" t="s">
        <v>13178</v>
      </c>
      <c r="E3186" s="2" t="str">
        <f>VLOOKUP(D3186,GOL!B:C,2,FALSE)</f>
        <v>Penata Muda Tk. I</v>
      </c>
      <c r="F3186" s="3">
        <v>41365</v>
      </c>
      <c r="G3186" s="2" t="s">
        <v>15</v>
      </c>
      <c r="H3186" s="5"/>
      <c r="I3186" s="2" t="s">
        <v>15</v>
      </c>
      <c r="J3186" s="8">
        <v>40452</v>
      </c>
      <c r="K3186" s="2" t="s">
        <v>633</v>
      </c>
      <c r="L3186" s="2" t="s">
        <v>26</v>
      </c>
      <c r="M3186" s="2" t="s">
        <v>15</v>
      </c>
      <c r="N3186" s="2" t="s">
        <v>15</v>
      </c>
      <c r="O3186" s="2" t="s">
        <v>155</v>
      </c>
      <c r="P3186" s="9">
        <v>37926</v>
      </c>
      <c r="Q3186" s="6">
        <v>26241</v>
      </c>
      <c r="R3186" s="2" t="s">
        <v>634</v>
      </c>
      <c r="S3186" t="s">
        <v>25493</v>
      </c>
    </row>
    <row r="3187" spans="1:19" ht="16.5" customHeight="1">
      <c r="A3187" s="2" t="s">
        <v>17960</v>
      </c>
      <c r="B3187" s="2" t="s">
        <v>17961</v>
      </c>
      <c r="C3187" s="2" t="s">
        <v>17962</v>
      </c>
      <c r="D3187" s="2" t="s">
        <v>17772</v>
      </c>
      <c r="E3187" s="2" t="str">
        <f>VLOOKUP(D3187,GOL!B:C,2,FALSE)</f>
        <v>Pengatur</v>
      </c>
      <c r="F3187" s="3">
        <v>41183</v>
      </c>
      <c r="G3187" s="2" t="s">
        <v>15</v>
      </c>
      <c r="H3187" s="5"/>
      <c r="I3187" s="2" t="s">
        <v>320</v>
      </c>
      <c r="J3187" s="5"/>
      <c r="K3187" s="2" t="s">
        <v>633</v>
      </c>
      <c r="L3187" s="2" t="s">
        <v>26</v>
      </c>
      <c r="M3187" s="2" t="s">
        <v>15</v>
      </c>
      <c r="N3187" s="2" t="s">
        <v>15</v>
      </c>
      <c r="O3187" s="2" t="s">
        <v>155</v>
      </c>
      <c r="P3187" s="9">
        <v>38561</v>
      </c>
      <c r="Q3187" s="6">
        <v>31201</v>
      </c>
      <c r="R3187" s="2" t="s">
        <v>634</v>
      </c>
      <c r="S3187" t="s">
        <v>25493</v>
      </c>
    </row>
    <row r="3188" spans="1:19" ht="16.5" customHeight="1">
      <c r="A3188" s="2" t="s">
        <v>22531</v>
      </c>
      <c r="B3188" s="2" t="s">
        <v>22532</v>
      </c>
      <c r="C3188" s="2" t="s">
        <v>22533</v>
      </c>
      <c r="D3188" s="2" t="s">
        <v>21846</v>
      </c>
      <c r="E3188" s="2" t="str">
        <f>VLOOKUP(D3188,GOL!B:C,2,FALSE)</f>
        <v>Pengatur Muda Tk.I</v>
      </c>
      <c r="F3188" s="3">
        <v>41365</v>
      </c>
      <c r="G3188" s="2" t="s">
        <v>15</v>
      </c>
      <c r="H3188" s="5"/>
      <c r="I3188" s="2" t="s">
        <v>15</v>
      </c>
      <c r="J3188" s="8">
        <v>40118</v>
      </c>
      <c r="K3188" s="2" t="s">
        <v>633</v>
      </c>
      <c r="L3188" s="2" t="s">
        <v>26</v>
      </c>
      <c r="M3188" s="2" t="s">
        <v>15</v>
      </c>
      <c r="N3188" s="2" t="s">
        <v>15</v>
      </c>
      <c r="O3188" s="2" t="s">
        <v>9397</v>
      </c>
      <c r="P3188" s="9">
        <v>37777</v>
      </c>
      <c r="Q3188" s="6">
        <v>30992</v>
      </c>
      <c r="R3188" s="2" t="s">
        <v>634</v>
      </c>
      <c r="S3188" t="s">
        <v>25493</v>
      </c>
    </row>
    <row r="3189" spans="1:19" ht="16.5" customHeight="1">
      <c r="A3189" s="2" t="s">
        <v>268</v>
      </c>
      <c r="B3189" s="2" t="s">
        <v>269</v>
      </c>
      <c r="C3189" s="2" t="s">
        <v>270</v>
      </c>
      <c r="D3189" s="2" t="s">
        <v>23</v>
      </c>
      <c r="E3189" s="2" t="str">
        <f>VLOOKUP(D3189,GOL!B:C,2,FALSE)</f>
        <v>Pembina Utama Muda</v>
      </c>
      <c r="F3189" s="3">
        <v>42278</v>
      </c>
      <c r="G3189" s="2" t="s">
        <v>15</v>
      </c>
      <c r="H3189" s="5"/>
      <c r="I3189" s="2" t="s">
        <v>15</v>
      </c>
      <c r="J3189" s="8">
        <v>42278</v>
      </c>
      <c r="K3189" s="2" t="s">
        <v>271</v>
      </c>
      <c r="L3189" s="2" t="s">
        <v>26</v>
      </c>
      <c r="M3189" s="2" t="s">
        <v>15</v>
      </c>
      <c r="N3189" s="2" t="s">
        <v>15</v>
      </c>
      <c r="O3189" s="2" t="s">
        <v>272</v>
      </c>
      <c r="P3189" s="10">
        <v>33208</v>
      </c>
      <c r="Q3189" s="6">
        <v>22508</v>
      </c>
      <c r="R3189" s="2" t="s">
        <v>273</v>
      </c>
      <c r="S3189" t="s">
        <v>28831</v>
      </c>
    </row>
    <row r="3190" spans="1:19" ht="16.5" customHeight="1">
      <c r="A3190" s="2" t="s">
        <v>724</v>
      </c>
      <c r="B3190" s="2" t="s">
        <v>725</v>
      </c>
      <c r="C3190" s="2" t="s">
        <v>726</v>
      </c>
      <c r="D3190" s="2" t="s">
        <v>312</v>
      </c>
      <c r="E3190" s="2" t="str">
        <f>VLOOKUP(D3190,GOL!B:C,2,FALSE)</f>
        <v>Pembina Tk. I</v>
      </c>
      <c r="F3190" s="3">
        <v>39904</v>
      </c>
      <c r="G3190" s="2" t="s">
        <v>15</v>
      </c>
      <c r="H3190" s="5"/>
      <c r="I3190" s="2" t="s">
        <v>15</v>
      </c>
      <c r="J3190" s="8">
        <v>41426</v>
      </c>
      <c r="K3190" s="2" t="s">
        <v>271</v>
      </c>
      <c r="L3190" s="2" t="s">
        <v>26</v>
      </c>
      <c r="M3190" s="2" t="s">
        <v>15</v>
      </c>
      <c r="N3190" s="2" t="s">
        <v>15</v>
      </c>
      <c r="O3190" s="2" t="s">
        <v>314</v>
      </c>
      <c r="P3190" s="10">
        <v>37256</v>
      </c>
      <c r="Q3190" s="6">
        <v>22733</v>
      </c>
      <c r="R3190" s="2" t="s">
        <v>273</v>
      </c>
      <c r="S3190" t="s">
        <v>28804</v>
      </c>
    </row>
    <row r="3191" spans="1:19" ht="16.5" customHeight="1">
      <c r="A3191" s="2" t="s">
        <v>3862</v>
      </c>
      <c r="B3191" s="2" t="s">
        <v>3863</v>
      </c>
      <c r="C3191" s="2" t="s">
        <v>3864</v>
      </c>
      <c r="D3191" s="2" t="s">
        <v>312</v>
      </c>
      <c r="E3191" s="2" t="str">
        <f>VLOOKUP(D3191,GOL!B:C,2,FALSE)</f>
        <v>Pembina Tk. I</v>
      </c>
      <c r="F3191" s="3">
        <v>42095</v>
      </c>
      <c r="G3191" s="2" t="s">
        <v>15</v>
      </c>
      <c r="H3191" s="5"/>
      <c r="I3191" s="2" t="s">
        <v>15</v>
      </c>
      <c r="J3191" s="8">
        <v>42095</v>
      </c>
      <c r="K3191" s="2" t="s">
        <v>271</v>
      </c>
      <c r="L3191" s="2" t="s">
        <v>26</v>
      </c>
      <c r="M3191" s="2" t="s">
        <v>15</v>
      </c>
      <c r="N3191" s="2" t="s">
        <v>15</v>
      </c>
      <c r="O3191" s="2" t="s">
        <v>611</v>
      </c>
      <c r="P3191" s="13"/>
      <c r="Q3191" s="6">
        <v>23346</v>
      </c>
      <c r="R3191" s="2" t="s">
        <v>273</v>
      </c>
      <c r="S3191" t="s">
        <v>25493</v>
      </c>
    </row>
    <row r="3192" spans="1:19" ht="16.5" customHeight="1">
      <c r="A3192" s="2" t="s">
        <v>5508</v>
      </c>
      <c r="B3192" s="2" t="s">
        <v>5509</v>
      </c>
      <c r="C3192" s="2" t="s">
        <v>5510</v>
      </c>
      <c r="D3192" s="2" t="s">
        <v>4944</v>
      </c>
      <c r="E3192" s="2" t="str">
        <f>VLOOKUP(D3192,GOL!B:C,2,FALSE)</f>
        <v>Pembina</v>
      </c>
      <c r="F3192" s="3">
        <v>39356</v>
      </c>
      <c r="G3192" s="2" t="s">
        <v>15</v>
      </c>
      <c r="H3192" s="5"/>
      <c r="I3192" s="2" t="s">
        <v>15</v>
      </c>
      <c r="J3192" s="4">
        <v>41426</v>
      </c>
      <c r="K3192" s="2" t="s">
        <v>271</v>
      </c>
      <c r="L3192" s="2" t="s">
        <v>26</v>
      </c>
      <c r="M3192" s="2" t="s">
        <v>15</v>
      </c>
      <c r="N3192" s="2" t="s">
        <v>15</v>
      </c>
      <c r="O3192" s="2" t="s">
        <v>346</v>
      </c>
      <c r="P3192" s="9">
        <v>34334</v>
      </c>
      <c r="Q3192" s="6">
        <v>23260</v>
      </c>
      <c r="R3192" s="2" t="s">
        <v>273</v>
      </c>
      <c r="S3192" t="s">
        <v>25493</v>
      </c>
    </row>
    <row r="3193" spans="1:19" ht="16.5" customHeight="1">
      <c r="A3193" s="2" t="s">
        <v>5854</v>
      </c>
      <c r="B3193" s="2" t="s">
        <v>5855</v>
      </c>
      <c r="C3193" s="2" t="s">
        <v>5856</v>
      </c>
      <c r="D3193" s="2" t="s">
        <v>4944</v>
      </c>
      <c r="E3193" s="2" t="str">
        <f>VLOOKUP(D3193,GOL!B:C,2,FALSE)</f>
        <v>Pembina</v>
      </c>
      <c r="F3193" s="3">
        <v>40087</v>
      </c>
      <c r="G3193" s="2" t="s">
        <v>407</v>
      </c>
      <c r="H3193" s="8">
        <v>42646</v>
      </c>
      <c r="I3193" s="2" t="s">
        <v>408</v>
      </c>
      <c r="J3193" s="4">
        <v>42745</v>
      </c>
      <c r="K3193" s="2" t="s">
        <v>271</v>
      </c>
      <c r="L3193" s="2" t="s">
        <v>26</v>
      </c>
      <c r="M3193" s="2" t="s">
        <v>15</v>
      </c>
      <c r="N3193" s="2" t="s">
        <v>15</v>
      </c>
      <c r="O3193" s="2" t="s">
        <v>314</v>
      </c>
      <c r="P3193" s="9">
        <v>35795</v>
      </c>
      <c r="Q3193" s="6">
        <v>23501</v>
      </c>
      <c r="R3193" s="2" t="s">
        <v>273</v>
      </c>
      <c r="S3193" t="s">
        <v>25493</v>
      </c>
    </row>
    <row r="3194" spans="1:19" ht="16.5" customHeight="1">
      <c r="A3194" s="2" t="s">
        <v>8014</v>
      </c>
      <c r="B3194" s="2" t="s">
        <v>8015</v>
      </c>
      <c r="C3194" s="2" t="s">
        <v>8016</v>
      </c>
      <c r="D3194" s="2" t="s">
        <v>4944</v>
      </c>
      <c r="E3194" s="2" t="str">
        <f>VLOOKUP(D3194,GOL!B:C,2,FALSE)</f>
        <v>Pembina</v>
      </c>
      <c r="F3194" s="3">
        <v>42095</v>
      </c>
      <c r="G3194" s="2" t="s">
        <v>15</v>
      </c>
      <c r="H3194" s="5"/>
      <c r="I3194" s="2" t="s">
        <v>15</v>
      </c>
      <c r="J3194" s="4">
        <v>42095</v>
      </c>
      <c r="K3194" s="2" t="s">
        <v>271</v>
      </c>
      <c r="L3194" s="2" t="s">
        <v>26</v>
      </c>
      <c r="M3194" s="2" t="s">
        <v>15</v>
      </c>
      <c r="N3194" s="2" t="s">
        <v>15</v>
      </c>
      <c r="O3194" s="2" t="s">
        <v>43</v>
      </c>
      <c r="P3194" s="9">
        <v>38352</v>
      </c>
      <c r="Q3194" s="6">
        <v>20899</v>
      </c>
      <c r="R3194" s="2" t="s">
        <v>273</v>
      </c>
      <c r="S3194" t="s">
        <v>25493</v>
      </c>
    </row>
    <row r="3195" spans="1:19" ht="16.5" customHeight="1">
      <c r="A3195" s="2" t="s">
        <v>8677</v>
      </c>
      <c r="B3195" s="2" t="s">
        <v>8678</v>
      </c>
      <c r="C3195" s="2" t="s">
        <v>8679</v>
      </c>
      <c r="D3195" s="2" t="s">
        <v>8369</v>
      </c>
      <c r="E3195" s="2" t="str">
        <f>VLOOKUP(D3195,GOL!B:C,2,FALSE)</f>
        <v>Penata Tk. I</v>
      </c>
      <c r="F3195" s="3">
        <v>40087</v>
      </c>
      <c r="G3195" s="2" t="s">
        <v>15</v>
      </c>
      <c r="H3195" s="5"/>
      <c r="I3195" s="2" t="s">
        <v>15</v>
      </c>
      <c r="J3195" s="4">
        <v>40087</v>
      </c>
      <c r="K3195" s="2" t="s">
        <v>271</v>
      </c>
      <c r="L3195" s="2" t="s">
        <v>26</v>
      </c>
      <c r="M3195" s="2" t="s">
        <v>15</v>
      </c>
      <c r="N3195" s="2" t="s">
        <v>15</v>
      </c>
      <c r="O3195" s="2" t="s">
        <v>8680</v>
      </c>
      <c r="P3195" s="9">
        <v>29556</v>
      </c>
      <c r="Q3195" s="6">
        <v>22124</v>
      </c>
      <c r="R3195" s="2" t="s">
        <v>273</v>
      </c>
      <c r="S3195" t="s">
        <v>25493</v>
      </c>
    </row>
    <row r="3196" spans="1:19" ht="16.5" customHeight="1">
      <c r="A3196" s="2" t="s">
        <v>13144</v>
      </c>
      <c r="B3196" s="2" t="s">
        <v>13145</v>
      </c>
      <c r="C3196" s="2" t="s">
        <v>13146</v>
      </c>
      <c r="D3196" s="2" t="s">
        <v>10939</v>
      </c>
      <c r="E3196" s="2" t="str">
        <f>VLOOKUP(D3196,GOL!B:C,2,FALSE)</f>
        <v>Penata</v>
      </c>
      <c r="F3196" s="3">
        <v>42461</v>
      </c>
      <c r="G3196" s="2" t="s">
        <v>15</v>
      </c>
      <c r="H3196" s="5"/>
      <c r="I3196" s="2" t="s">
        <v>320</v>
      </c>
      <c r="J3196" s="7"/>
      <c r="K3196" s="2" t="s">
        <v>271</v>
      </c>
      <c r="L3196" s="2" t="s">
        <v>26</v>
      </c>
      <c r="M3196" s="2" t="s">
        <v>15</v>
      </c>
      <c r="N3196" s="2" t="s">
        <v>15</v>
      </c>
      <c r="O3196" s="2" t="s">
        <v>4822</v>
      </c>
      <c r="P3196" s="9">
        <v>34374</v>
      </c>
      <c r="Q3196" s="6">
        <v>25490</v>
      </c>
      <c r="R3196" s="2" t="s">
        <v>273</v>
      </c>
      <c r="S3196" t="s">
        <v>25493</v>
      </c>
    </row>
    <row r="3197" spans="1:19" ht="16.5" customHeight="1">
      <c r="A3197" s="2" t="s">
        <v>16413</v>
      </c>
      <c r="B3197" s="2" t="s">
        <v>16414</v>
      </c>
      <c r="C3197" s="2" t="s">
        <v>16415</v>
      </c>
      <c r="D3197" s="2" t="s">
        <v>15595</v>
      </c>
      <c r="E3197" s="2" t="str">
        <f>VLOOKUP(D3197,GOL!B:C,2,FALSE)</f>
        <v>Penata Muda</v>
      </c>
      <c r="F3197" s="3">
        <v>42095</v>
      </c>
      <c r="G3197" s="2" t="s">
        <v>15</v>
      </c>
      <c r="H3197" s="5"/>
      <c r="I3197" s="2" t="s">
        <v>320</v>
      </c>
      <c r="J3197" s="7"/>
      <c r="K3197" s="2" t="s">
        <v>271</v>
      </c>
      <c r="L3197" s="2" t="s">
        <v>26</v>
      </c>
      <c r="M3197" s="2" t="s">
        <v>15</v>
      </c>
      <c r="N3197" s="2" t="s">
        <v>15</v>
      </c>
      <c r="O3197" s="2" t="s">
        <v>8185</v>
      </c>
      <c r="P3197" s="9">
        <v>29701</v>
      </c>
      <c r="Q3197" s="6">
        <v>22010</v>
      </c>
      <c r="R3197" s="2" t="s">
        <v>273</v>
      </c>
      <c r="S3197" t="s">
        <v>25493</v>
      </c>
    </row>
    <row r="3198" spans="1:19" ht="16.5" customHeight="1">
      <c r="A3198" s="2" t="s">
        <v>21230</v>
      </c>
      <c r="B3198" s="2" t="s">
        <v>21231</v>
      </c>
      <c r="C3198" s="2" t="s">
        <v>21232</v>
      </c>
      <c r="D3198" s="2" t="s">
        <v>17772</v>
      </c>
      <c r="E3198" s="2" t="str">
        <f>VLOOKUP(D3198,GOL!B:C,2,FALSE)</f>
        <v>Pengatur</v>
      </c>
      <c r="F3198" s="3">
        <v>42278</v>
      </c>
      <c r="G3198" s="2" t="s">
        <v>15</v>
      </c>
      <c r="H3198" s="5"/>
      <c r="I3198" s="2" t="s">
        <v>15</v>
      </c>
      <c r="J3198" s="4">
        <v>42278</v>
      </c>
      <c r="K3198" s="2" t="s">
        <v>271</v>
      </c>
      <c r="L3198" s="2" t="s">
        <v>26</v>
      </c>
      <c r="M3198" s="2" t="s">
        <v>15</v>
      </c>
      <c r="N3198" s="2" t="s">
        <v>15</v>
      </c>
      <c r="O3198" s="2" t="s">
        <v>21021</v>
      </c>
      <c r="P3198" s="10">
        <v>36525</v>
      </c>
      <c r="Q3198" s="6">
        <v>25424</v>
      </c>
      <c r="R3198" s="2" t="s">
        <v>273</v>
      </c>
      <c r="S3198" t="s">
        <v>25493</v>
      </c>
    </row>
    <row r="3199" spans="1:19" ht="16.5" customHeight="1">
      <c r="A3199" s="2" t="s">
        <v>21980</v>
      </c>
      <c r="B3199" s="2" t="s">
        <v>21981</v>
      </c>
      <c r="C3199" s="2" t="s">
        <v>21982</v>
      </c>
      <c r="D3199" s="2" t="s">
        <v>21846</v>
      </c>
      <c r="E3199" s="2" t="str">
        <f>VLOOKUP(D3199,GOL!B:C,2,FALSE)</f>
        <v>Pengatur Muda Tk.I</v>
      </c>
      <c r="F3199" s="3">
        <v>41000</v>
      </c>
      <c r="G3199" s="2" t="s">
        <v>15</v>
      </c>
      <c r="H3199" s="5"/>
      <c r="I3199" s="2" t="s">
        <v>15</v>
      </c>
      <c r="J3199" s="7"/>
      <c r="K3199" s="2" t="s">
        <v>271</v>
      </c>
      <c r="L3199" s="2" t="s">
        <v>26</v>
      </c>
      <c r="M3199" s="2" t="s">
        <v>15</v>
      </c>
      <c r="N3199" s="2" t="s">
        <v>15</v>
      </c>
      <c r="O3199" s="2" t="s">
        <v>16629</v>
      </c>
      <c r="P3199" s="10">
        <v>38717</v>
      </c>
      <c r="Q3199" s="6">
        <v>30407</v>
      </c>
      <c r="R3199" s="2" t="s">
        <v>273</v>
      </c>
      <c r="S3199" t="s">
        <v>25493</v>
      </c>
    </row>
    <row r="3200" spans="1:19" ht="16.5" customHeight="1">
      <c r="A3200" s="2" t="s">
        <v>23035</v>
      </c>
      <c r="B3200" s="2" t="s">
        <v>23036</v>
      </c>
      <c r="C3200" s="2" t="s">
        <v>23037</v>
      </c>
      <c r="D3200" s="2" t="s">
        <v>21846</v>
      </c>
      <c r="E3200" s="2" t="str">
        <f>VLOOKUP(D3200,GOL!B:C,2,FALSE)</f>
        <v>Pengatur Muda Tk.I</v>
      </c>
      <c r="F3200" s="3">
        <v>41730</v>
      </c>
      <c r="G3200" s="2" t="s">
        <v>15</v>
      </c>
      <c r="H3200" s="5"/>
      <c r="I3200" s="2" t="s">
        <v>320</v>
      </c>
      <c r="J3200" s="7"/>
      <c r="K3200" s="2" t="s">
        <v>271</v>
      </c>
      <c r="L3200" s="2" t="s">
        <v>26</v>
      </c>
      <c r="M3200" s="2" t="s">
        <v>15</v>
      </c>
      <c r="N3200" s="2" t="s">
        <v>15</v>
      </c>
      <c r="O3200" s="2" t="s">
        <v>5913</v>
      </c>
      <c r="P3200" s="9">
        <v>35937</v>
      </c>
      <c r="Q3200" s="6">
        <v>29865</v>
      </c>
      <c r="R3200" s="2" t="s">
        <v>273</v>
      </c>
      <c r="S3200" t="s">
        <v>25493</v>
      </c>
    </row>
    <row r="3201" spans="1:19" ht="16.5" customHeight="1">
      <c r="A3201" s="2" t="s">
        <v>17359</v>
      </c>
      <c r="B3201" s="2" t="s">
        <v>17360</v>
      </c>
      <c r="C3201" s="2" t="s">
        <v>17361</v>
      </c>
      <c r="D3201" s="2" t="s">
        <v>17127</v>
      </c>
      <c r="E3201" s="2" t="str">
        <f>VLOOKUP(D3201,GOL!B:C,2,FALSE)</f>
        <v>Pengatur Tk. I</v>
      </c>
      <c r="F3201" s="3">
        <v>41548</v>
      </c>
      <c r="G3201" s="2" t="s">
        <v>15</v>
      </c>
      <c r="H3201" s="5"/>
      <c r="I3201" s="2" t="s">
        <v>320</v>
      </c>
      <c r="J3201" s="7"/>
      <c r="K3201" s="2" t="s">
        <v>17362</v>
      </c>
      <c r="L3201" s="2" t="s">
        <v>26</v>
      </c>
      <c r="M3201" s="2" t="s">
        <v>15</v>
      </c>
      <c r="N3201" s="2" t="s">
        <v>15</v>
      </c>
      <c r="O3201" s="2" t="s">
        <v>9397</v>
      </c>
      <c r="P3201" s="9">
        <v>32478</v>
      </c>
      <c r="Q3201" s="6">
        <v>22851</v>
      </c>
      <c r="R3201" s="2" t="s">
        <v>17363</v>
      </c>
      <c r="S3201" t="s">
        <v>25493</v>
      </c>
    </row>
    <row r="3202" spans="1:19" ht="16.5" customHeight="1">
      <c r="A3202" s="2" t="s">
        <v>481</v>
      </c>
      <c r="B3202" s="2" t="s">
        <v>482</v>
      </c>
      <c r="C3202" s="2" t="s">
        <v>483</v>
      </c>
      <c r="D3202" s="2" t="s">
        <v>312</v>
      </c>
      <c r="E3202" s="2" t="str">
        <f>VLOOKUP(D3202,GOL!B:C,2,FALSE)</f>
        <v>Pembina Tk. I</v>
      </c>
      <c r="F3202" s="3">
        <v>39722</v>
      </c>
      <c r="G3202" s="2" t="s">
        <v>15</v>
      </c>
      <c r="H3202" s="5"/>
      <c r="I3202" s="2" t="s">
        <v>15</v>
      </c>
      <c r="J3202" s="4">
        <v>39722</v>
      </c>
      <c r="K3202" s="2" t="s">
        <v>484</v>
      </c>
      <c r="L3202" s="2" t="s">
        <v>26</v>
      </c>
      <c r="M3202" s="2" t="s">
        <v>15</v>
      </c>
      <c r="N3202" s="2" t="s">
        <v>15</v>
      </c>
      <c r="O3202" s="2" t="s">
        <v>485</v>
      </c>
      <c r="P3202" s="12"/>
      <c r="Q3202" s="6">
        <v>20951</v>
      </c>
      <c r="R3202" s="2" t="s">
        <v>486</v>
      </c>
      <c r="S3202" t="s">
        <v>28804</v>
      </c>
    </row>
    <row r="3203" spans="1:19" ht="16.5" customHeight="1">
      <c r="A3203" s="2" t="s">
        <v>1588</v>
      </c>
      <c r="B3203" s="2" t="s">
        <v>1589</v>
      </c>
      <c r="C3203" s="2" t="s">
        <v>1590</v>
      </c>
      <c r="D3203" s="2" t="s">
        <v>312</v>
      </c>
      <c r="E3203" s="2" t="str">
        <f>VLOOKUP(D3203,GOL!B:C,2,FALSE)</f>
        <v>Pembina Tk. I</v>
      </c>
      <c r="F3203" s="3">
        <v>40817</v>
      </c>
      <c r="G3203" s="2" t="s">
        <v>15</v>
      </c>
      <c r="H3203" s="5"/>
      <c r="I3203" s="2" t="s">
        <v>15</v>
      </c>
      <c r="J3203" s="4">
        <v>38443</v>
      </c>
      <c r="K3203" s="2" t="s">
        <v>484</v>
      </c>
      <c r="L3203" s="2" t="s">
        <v>26</v>
      </c>
      <c r="M3203" s="2" t="s">
        <v>15</v>
      </c>
      <c r="N3203" s="2" t="s">
        <v>15</v>
      </c>
      <c r="O3203" s="2" t="s">
        <v>346</v>
      </c>
      <c r="P3203" s="12"/>
      <c r="Q3203" s="6">
        <v>23661</v>
      </c>
      <c r="R3203" s="2" t="s">
        <v>486</v>
      </c>
      <c r="S3203" t="s">
        <v>25493</v>
      </c>
    </row>
    <row r="3204" spans="1:19" ht="16.5" customHeight="1">
      <c r="A3204" s="2" t="s">
        <v>1669</v>
      </c>
      <c r="B3204" s="2" t="s">
        <v>1670</v>
      </c>
      <c r="C3204" s="2" t="s">
        <v>1671</v>
      </c>
      <c r="D3204" s="2" t="s">
        <v>312</v>
      </c>
      <c r="E3204" s="2" t="str">
        <f>VLOOKUP(D3204,GOL!B:C,2,FALSE)</f>
        <v>Pembina Tk. I</v>
      </c>
      <c r="F3204" s="3">
        <v>40817</v>
      </c>
      <c r="G3204" s="2" t="s">
        <v>15</v>
      </c>
      <c r="H3204" s="5"/>
      <c r="I3204" s="2" t="s">
        <v>15</v>
      </c>
      <c r="J3204" s="4">
        <v>38991</v>
      </c>
      <c r="K3204" s="2" t="s">
        <v>484</v>
      </c>
      <c r="L3204" s="2" t="s">
        <v>26</v>
      </c>
      <c r="M3204" s="2" t="s">
        <v>15</v>
      </c>
      <c r="N3204" s="2" t="s">
        <v>15</v>
      </c>
      <c r="O3204" s="2" t="s">
        <v>696</v>
      </c>
      <c r="P3204" s="12"/>
      <c r="Q3204" s="6">
        <v>23712</v>
      </c>
      <c r="R3204" s="2" t="s">
        <v>486</v>
      </c>
      <c r="S3204" t="s">
        <v>25493</v>
      </c>
    </row>
    <row r="3205" spans="1:19" ht="16.5" customHeight="1">
      <c r="A3205" s="2" t="s">
        <v>5946</v>
      </c>
      <c r="B3205" s="2" t="s">
        <v>5947</v>
      </c>
      <c r="C3205" s="2" t="s">
        <v>5948</v>
      </c>
      <c r="D3205" s="2" t="s">
        <v>4944</v>
      </c>
      <c r="E3205" s="2" t="str">
        <f>VLOOKUP(D3205,GOL!B:C,2,FALSE)</f>
        <v>Pembina</v>
      </c>
      <c r="F3205" s="3">
        <v>40087</v>
      </c>
      <c r="G3205" s="2" t="s">
        <v>15</v>
      </c>
      <c r="H3205" s="5"/>
      <c r="I3205" s="2" t="s">
        <v>15</v>
      </c>
      <c r="J3205" s="4">
        <v>40087</v>
      </c>
      <c r="K3205" s="2" t="s">
        <v>484</v>
      </c>
      <c r="L3205" s="2" t="s">
        <v>26</v>
      </c>
      <c r="M3205" s="2" t="s">
        <v>15</v>
      </c>
      <c r="N3205" s="2" t="s">
        <v>15</v>
      </c>
      <c r="O3205" s="2" t="s">
        <v>155</v>
      </c>
      <c r="P3205" s="9">
        <v>31017</v>
      </c>
      <c r="Q3205" s="6">
        <v>21912</v>
      </c>
      <c r="R3205" s="2" t="s">
        <v>486</v>
      </c>
      <c r="S3205" t="s">
        <v>25493</v>
      </c>
    </row>
    <row r="3206" spans="1:19" ht="16.5" customHeight="1">
      <c r="A3206" s="2" t="s">
        <v>6124</v>
      </c>
      <c r="B3206" s="2" t="s">
        <v>6125</v>
      </c>
      <c r="C3206" s="2" t="s">
        <v>6126</v>
      </c>
      <c r="D3206" s="2" t="s">
        <v>4944</v>
      </c>
      <c r="E3206" s="2" t="str">
        <f>VLOOKUP(D3206,GOL!B:C,2,FALSE)</f>
        <v>Pembina</v>
      </c>
      <c r="F3206" s="3">
        <v>40269</v>
      </c>
      <c r="G3206" s="2" t="s">
        <v>15</v>
      </c>
      <c r="H3206" s="5"/>
      <c r="I3206" s="2" t="s">
        <v>15</v>
      </c>
      <c r="J3206" s="4">
        <v>40269</v>
      </c>
      <c r="K3206" s="2" t="s">
        <v>484</v>
      </c>
      <c r="L3206" s="2" t="s">
        <v>26</v>
      </c>
      <c r="M3206" s="2" t="s">
        <v>15</v>
      </c>
      <c r="N3206" s="2" t="s">
        <v>15</v>
      </c>
      <c r="O3206" s="2" t="s">
        <v>1471</v>
      </c>
      <c r="P3206" s="9">
        <v>31382</v>
      </c>
      <c r="Q3206" s="6">
        <v>21882</v>
      </c>
      <c r="R3206" s="2" t="s">
        <v>486</v>
      </c>
      <c r="S3206" t="s">
        <v>25493</v>
      </c>
    </row>
    <row r="3207" spans="1:19" ht="16.5" customHeight="1">
      <c r="A3207" s="2" t="s">
        <v>12906</v>
      </c>
      <c r="B3207" s="2" t="s">
        <v>12907</v>
      </c>
      <c r="C3207" s="2" t="s">
        <v>12908</v>
      </c>
      <c r="D3207" s="2" t="s">
        <v>10939</v>
      </c>
      <c r="E3207" s="2" t="str">
        <f>VLOOKUP(D3207,GOL!B:C,2,FALSE)</f>
        <v>Penata</v>
      </c>
      <c r="F3207" s="3">
        <v>42278</v>
      </c>
      <c r="G3207" s="2" t="s">
        <v>15</v>
      </c>
      <c r="H3207" s="5"/>
      <c r="I3207" s="2" t="s">
        <v>15</v>
      </c>
      <c r="J3207" s="4">
        <v>42278</v>
      </c>
      <c r="K3207" s="2" t="s">
        <v>484</v>
      </c>
      <c r="L3207" s="2" t="s">
        <v>26</v>
      </c>
      <c r="M3207" s="2" t="s">
        <v>15</v>
      </c>
      <c r="N3207" s="2" t="s">
        <v>15</v>
      </c>
      <c r="O3207" s="2" t="s">
        <v>573</v>
      </c>
      <c r="P3207" s="9">
        <v>34081</v>
      </c>
      <c r="Q3207" s="6">
        <v>24679</v>
      </c>
      <c r="R3207" s="2" t="s">
        <v>486</v>
      </c>
      <c r="S3207" t="s">
        <v>25493</v>
      </c>
    </row>
    <row r="3208" spans="1:19" ht="16.5" customHeight="1">
      <c r="A3208" s="2" t="s">
        <v>15413</v>
      </c>
      <c r="B3208" s="2" t="s">
        <v>15414</v>
      </c>
      <c r="C3208" s="2" t="s">
        <v>15415</v>
      </c>
      <c r="D3208" s="2" t="s">
        <v>13178</v>
      </c>
      <c r="E3208" s="2" t="str">
        <f>VLOOKUP(D3208,GOL!B:C,2,FALSE)</f>
        <v>Penata Muda Tk. I</v>
      </c>
      <c r="F3208" s="3">
        <v>42278</v>
      </c>
      <c r="G3208" s="2" t="s">
        <v>15</v>
      </c>
      <c r="H3208" s="7"/>
      <c r="I3208" s="2" t="s">
        <v>320</v>
      </c>
      <c r="J3208" s="4">
        <v>42278</v>
      </c>
      <c r="K3208" s="2" t="s">
        <v>484</v>
      </c>
      <c r="L3208" s="2" t="s">
        <v>26</v>
      </c>
      <c r="M3208" s="2" t="s">
        <v>15</v>
      </c>
      <c r="N3208" s="2" t="s">
        <v>15</v>
      </c>
      <c r="O3208" s="2" t="s">
        <v>3738</v>
      </c>
      <c r="P3208" s="9">
        <v>36171</v>
      </c>
      <c r="Q3208" s="6">
        <v>28383</v>
      </c>
      <c r="R3208" s="2" t="s">
        <v>486</v>
      </c>
      <c r="S3208" t="s">
        <v>28841</v>
      </c>
    </row>
    <row r="3209" spans="1:19" ht="16.5" customHeight="1">
      <c r="A3209" s="2" t="s">
        <v>3475</v>
      </c>
      <c r="B3209" s="2" t="s">
        <v>3476</v>
      </c>
      <c r="C3209" s="2" t="s">
        <v>3477</v>
      </c>
      <c r="D3209" s="2" t="s">
        <v>312</v>
      </c>
      <c r="E3209" s="2" t="str">
        <f>VLOOKUP(D3209,GOL!B:C,2,FALSE)</f>
        <v>Pembina Tk. I</v>
      </c>
      <c r="F3209" s="3">
        <v>42095</v>
      </c>
      <c r="G3209" s="2" t="s">
        <v>15</v>
      </c>
      <c r="H3209" s="7"/>
      <c r="I3209" s="2" t="s">
        <v>15</v>
      </c>
      <c r="J3209" s="4">
        <v>42095</v>
      </c>
      <c r="K3209" s="2" t="s">
        <v>3478</v>
      </c>
      <c r="L3209" s="2" t="s">
        <v>26</v>
      </c>
      <c r="M3209" s="2" t="s">
        <v>15</v>
      </c>
      <c r="N3209" s="2" t="s">
        <v>15</v>
      </c>
      <c r="O3209" s="2" t="s">
        <v>2047</v>
      </c>
      <c r="P3209" s="12"/>
      <c r="Q3209" s="6">
        <v>22776</v>
      </c>
      <c r="R3209" s="2" t="s">
        <v>3479</v>
      </c>
      <c r="S3209" t="s">
        <v>28841</v>
      </c>
    </row>
    <row r="3210" spans="1:19" ht="16.5" customHeight="1">
      <c r="A3210" s="2" t="s">
        <v>3480</v>
      </c>
      <c r="B3210" s="2" t="s">
        <v>3481</v>
      </c>
      <c r="C3210" s="2" t="s">
        <v>3482</v>
      </c>
      <c r="D3210" s="2" t="s">
        <v>312</v>
      </c>
      <c r="E3210" s="2" t="str">
        <f>VLOOKUP(D3210,GOL!B:C,2,FALSE)</f>
        <v>Pembina Tk. I</v>
      </c>
      <c r="F3210" s="3">
        <v>42095</v>
      </c>
      <c r="G3210" s="2" t="s">
        <v>15</v>
      </c>
      <c r="H3210" s="7"/>
      <c r="I3210" s="2" t="s">
        <v>15</v>
      </c>
      <c r="J3210" s="4">
        <v>42095</v>
      </c>
      <c r="K3210" s="2" t="s">
        <v>3478</v>
      </c>
      <c r="L3210" s="2" t="s">
        <v>26</v>
      </c>
      <c r="M3210" s="2" t="s">
        <v>15</v>
      </c>
      <c r="N3210" s="2" t="s">
        <v>15</v>
      </c>
      <c r="O3210" s="2" t="s">
        <v>3483</v>
      </c>
      <c r="P3210" s="12"/>
      <c r="Q3210" s="6">
        <v>23111</v>
      </c>
      <c r="R3210" s="2" t="s">
        <v>3479</v>
      </c>
      <c r="S3210" t="s">
        <v>25493</v>
      </c>
    </row>
    <row r="3211" spans="1:19" ht="16.5" customHeight="1">
      <c r="A3211" s="2" t="s">
        <v>5754</v>
      </c>
      <c r="B3211" s="2" t="s">
        <v>5755</v>
      </c>
      <c r="C3211" s="2" t="s">
        <v>5756</v>
      </c>
      <c r="D3211" s="2" t="s">
        <v>4944</v>
      </c>
      <c r="E3211" s="2" t="str">
        <f>VLOOKUP(D3211,GOL!B:C,2,FALSE)</f>
        <v>Pembina</v>
      </c>
      <c r="F3211" s="3">
        <v>39904</v>
      </c>
      <c r="G3211" s="2" t="s">
        <v>15</v>
      </c>
      <c r="H3211" s="7"/>
      <c r="I3211" s="2" t="s">
        <v>15</v>
      </c>
      <c r="J3211" s="4">
        <v>39904</v>
      </c>
      <c r="K3211" s="2" t="s">
        <v>3478</v>
      </c>
      <c r="L3211" s="2" t="s">
        <v>26</v>
      </c>
      <c r="M3211" s="2" t="s">
        <v>15</v>
      </c>
      <c r="N3211" s="2" t="s">
        <v>15</v>
      </c>
      <c r="O3211" s="2" t="s">
        <v>696</v>
      </c>
      <c r="P3211" s="12"/>
      <c r="Q3211" s="6">
        <v>21046</v>
      </c>
      <c r="R3211" s="2" t="s">
        <v>3479</v>
      </c>
      <c r="S3211" t="s">
        <v>28806</v>
      </c>
    </row>
    <row r="3212" spans="1:19" ht="16.5" customHeight="1">
      <c r="A3212" s="2" t="s">
        <v>7150</v>
      </c>
      <c r="B3212" s="2" t="s">
        <v>7151</v>
      </c>
      <c r="C3212" s="2" t="s">
        <v>7152</v>
      </c>
      <c r="D3212" s="2" t="s">
        <v>4944</v>
      </c>
      <c r="E3212" s="2" t="str">
        <f>VLOOKUP(D3212,GOL!B:C,2,FALSE)</f>
        <v>Pembina</v>
      </c>
      <c r="F3212" s="3">
        <v>41000</v>
      </c>
      <c r="G3212" s="2" t="s">
        <v>15</v>
      </c>
      <c r="H3212" s="7"/>
      <c r="I3212" s="2" t="s">
        <v>15</v>
      </c>
      <c r="J3212" s="4">
        <v>40087</v>
      </c>
      <c r="K3212" s="2" t="s">
        <v>3478</v>
      </c>
      <c r="L3212" s="2" t="s">
        <v>26</v>
      </c>
      <c r="M3212" s="2" t="s">
        <v>15</v>
      </c>
      <c r="N3212" s="2" t="s">
        <v>15</v>
      </c>
      <c r="O3212" s="2" t="s">
        <v>1287</v>
      </c>
      <c r="P3212" s="12"/>
      <c r="Q3212" s="6">
        <v>25817</v>
      </c>
      <c r="R3212" s="2" t="s">
        <v>3479</v>
      </c>
      <c r="S3212" t="s">
        <v>28805</v>
      </c>
    </row>
    <row r="3213" spans="1:19" ht="16.5" customHeight="1">
      <c r="A3213" s="2" t="s">
        <v>7570</v>
      </c>
      <c r="B3213" s="2" t="s">
        <v>7571</v>
      </c>
      <c r="C3213" s="2" t="s">
        <v>5202</v>
      </c>
      <c r="D3213" s="2" t="s">
        <v>4944</v>
      </c>
      <c r="E3213" s="2" t="str">
        <f>VLOOKUP(D3213,GOL!B:C,2,FALSE)</f>
        <v>Pembina</v>
      </c>
      <c r="F3213" s="3">
        <v>41365</v>
      </c>
      <c r="G3213" s="2" t="s">
        <v>15</v>
      </c>
      <c r="H3213" s="7"/>
      <c r="I3213" s="2" t="s">
        <v>15</v>
      </c>
      <c r="J3213" s="4">
        <v>40452</v>
      </c>
      <c r="K3213" s="2" t="s">
        <v>3478</v>
      </c>
      <c r="L3213" s="2" t="s">
        <v>26</v>
      </c>
      <c r="M3213" s="2" t="s">
        <v>15</v>
      </c>
      <c r="N3213" s="2" t="s">
        <v>15</v>
      </c>
      <c r="O3213" s="2" t="s">
        <v>696</v>
      </c>
      <c r="P3213" s="12"/>
      <c r="Q3213" s="6">
        <v>25066</v>
      </c>
      <c r="R3213" s="2" t="s">
        <v>3479</v>
      </c>
      <c r="S3213" t="s">
        <v>25493</v>
      </c>
    </row>
    <row r="3214" spans="1:19" ht="16.5" customHeight="1">
      <c r="A3214" s="2" t="s">
        <v>21803</v>
      </c>
      <c r="B3214" s="2" t="s">
        <v>21804</v>
      </c>
      <c r="C3214" s="2" t="s">
        <v>21805</v>
      </c>
      <c r="D3214" s="2" t="s">
        <v>17772</v>
      </c>
      <c r="E3214" s="2" t="str">
        <f>VLOOKUP(D3214,GOL!B:C,2,FALSE)</f>
        <v>Pengatur</v>
      </c>
      <c r="F3214" s="3">
        <v>42461</v>
      </c>
      <c r="G3214" s="2" t="s">
        <v>15</v>
      </c>
      <c r="H3214" s="7"/>
      <c r="I3214" s="2" t="s">
        <v>15</v>
      </c>
      <c r="J3214" s="7"/>
      <c r="K3214" s="2" t="s">
        <v>3478</v>
      </c>
      <c r="L3214" s="2" t="s">
        <v>26</v>
      </c>
      <c r="M3214" s="2" t="s">
        <v>15</v>
      </c>
      <c r="N3214" s="2" t="s">
        <v>15</v>
      </c>
      <c r="O3214" s="2" t="s">
        <v>17741</v>
      </c>
      <c r="P3214" s="9">
        <v>39082</v>
      </c>
      <c r="Q3214" s="6">
        <v>29627</v>
      </c>
      <c r="R3214" s="2" t="s">
        <v>3479</v>
      </c>
      <c r="S3214" t="s">
        <v>25493</v>
      </c>
    </row>
    <row r="3215" spans="1:19" ht="16.5" customHeight="1">
      <c r="A3215" s="2" t="s">
        <v>15</v>
      </c>
      <c r="B3215" s="2" t="s">
        <v>23426</v>
      </c>
      <c r="C3215" s="2" t="s">
        <v>23427</v>
      </c>
      <c r="D3215" s="2" t="s">
        <v>21846</v>
      </c>
      <c r="E3215" s="2" t="str">
        <f>VLOOKUP(D3215,GOL!B:C,2,FALSE)</f>
        <v>Pengatur Muda Tk.I</v>
      </c>
      <c r="F3215" s="3">
        <v>41821</v>
      </c>
      <c r="G3215" s="2" t="s">
        <v>15</v>
      </c>
      <c r="H3215" s="7"/>
      <c r="I3215" s="2" t="s">
        <v>15</v>
      </c>
      <c r="J3215" s="7"/>
      <c r="K3215" s="2" t="s">
        <v>3478</v>
      </c>
      <c r="L3215" s="2" t="s">
        <v>26</v>
      </c>
      <c r="M3215" s="2" t="s">
        <v>15</v>
      </c>
      <c r="N3215" s="2" t="s">
        <v>15</v>
      </c>
      <c r="O3215" s="2" t="s">
        <v>155</v>
      </c>
      <c r="P3215" s="12"/>
      <c r="Q3215" s="6">
        <v>30906</v>
      </c>
      <c r="R3215" s="2" t="s">
        <v>3479</v>
      </c>
      <c r="S3215" t="s">
        <v>25493</v>
      </c>
    </row>
    <row r="3216" spans="1:19" ht="16.5" customHeight="1">
      <c r="A3216" s="2" t="s">
        <v>5872</v>
      </c>
      <c r="B3216" s="2" t="s">
        <v>5873</v>
      </c>
      <c r="C3216" s="2" t="s">
        <v>5874</v>
      </c>
      <c r="D3216" s="2" t="s">
        <v>4944</v>
      </c>
      <c r="E3216" s="2" t="str">
        <f>VLOOKUP(D3216,GOL!B:C,2,FALSE)</f>
        <v>Pembina</v>
      </c>
      <c r="F3216" s="3">
        <v>40087</v>
      </c>
      <c r="G3216" s="2" t="s">
        <v>15</v>
      </c>
      <c r="H3216" s="7"/>
      <c r="I3216" s="2" t="s">
        <v>15</v>
      </c>
      <c r="J3216" s="4">
        <v>40087</v>
      </c>
      <c r="K3216" s="2" t="s">
        <v>5875</v>
      </c>
      <c r="L3216" s="2" t="s">
        <v>26</v>
      </c>
      <c r="M3216" s="2" t="s">
        <v>15</v>
      </c>
      <c r="N3216" s="2" t="s">
        <v>15</v>
      </c>
      <c r="O3216" s="2" t="s">
        <v>155</v>
      </c>
      <c r="P3216" s="13"/>
      <c r="Q3216" s="6">
        <v>21373</v>
      </c>
      <c r="R3216" s="2" t="s">
        <v>5876</v>
      </c>
      <c r="S3216" t="s">
        <v>25493</v>
      </c>
    </row>
    <row r="3217" spans="1:19" ht="16.5" customHeight="1">
      <c r="A3217" s="2" t="s">
        <v>5903</v>
      </c>
      <c r="B3217" s="2" t="s">
        <v>5904</v>
      </c>
      <c r="C3217" s="2" t="s">
        <v>5905</v>
      </c>
      <c r="D3217" s="2" t="s">
        <v>4944</v>
      </c>
      <c r="E3217" s="2" t="str">
        <f>VLOOKUP(D3217,GOL!B:C,2,FALSE)</f>
        <v>Pembina</v>
      </c>
      <c r="F3217" s="3">
        <v>40087</v>
      </c>
      <c r="G3217" s="2" t="s">
        <v>15</v>
      </c>
      <c r="H3217" s="7"/>
      <c r="I3217" s="2" t="s">
        <v>15</v>
      </c>
      <c r="J3217" s="4">
        <v>40087</v>
      </c>
      <c r="K3217" s="2" t="s">
        <v>5875</v>
      </c>
      <c r="L3217" s="2" t="s">
        <v>26</v>
      </c>
      <c r="M3217" s="2" t="s">
        <v>15</v>
      </c>
      <c r="N3217" s="2" t="s">
        <v>15</v>
      </c>
      <c r="O3217" s="2" t="s">
        <v>155</v>
      </c>
      <c r="P3217" s="12"/>
      <c r="Q3217" s="6">
        <v>21084</v>
      </c>
      <c r="R3217" s="2" t="s">
        <v>5876</v>
      </c>
      <c r="S3217" t="s">
        <v>28832</v>
      </c>
    </row>
    <row r="3218" spans="1:19" ht="16.5" customHeight="1">
      <c r="A3218" s="2" t="s">
        <v>11743</v>
      </c>
      <c r="B3218" s="2" t="s">
        <v>11744</v>
      </c>
      <c r="C3218" s="2" t="s">
        <v>11745</v>
      </c>
      <c r="D3218" s="2" t="s">
        <v>10939</v>
      </c>
      <c r="E3218" s="2" t="str">
        <f>VLOOKUP(D3218,GOL!B:C,2,FALSE)</f>
        <v>Penata</v>
      </c>
      <c r="F3218" s="3">
        <v>41365</v>
      </c>
      <c r="G3218" s="2" t="s">
        <v>15</v>
      </c>
      <c r="H3218" s="7"/>
      <c r="I3218" s="2" t="s">
        <v>15</v>
      </c>
      <c r="J3218" s="4">
        <v>40452</v>
      </c>
      <c r="K3218" s="2" t="s">
        <v>5875</v>
      </c>
      <c r="L3218" s="2" t="s">
        <v>26</v>
      </c>
      <c r="M3218" s="2" t="s">
        <v>15</v>
      </c>
      <c r="N3218" s="2" t="s">
        <v>15</v>
      </c>
      <c r="O3218" s="2" t="s">
        <v>155</v>
      </c>
      <c r="P3218" s="9">
        <v>34699</v>
      </c>
      <c r="Q3218" s="6">
        <v>27404</v>
      </c>
      <c r="R3218" s="2" t="s">
        <v>5876</v>
      </c>
      <c r="S3218" t="s">
        <v>25493</v>
      </c>
    </row>
    <row r="3219" spans="1:19" ht="16.5" customHeight="1">
      <c r="A3219" s="2" t="s">
        <v>13671</v>
      </c>
      <c r="B3219" s="2" t="s">
        <v>13672</v>
      </c>
      <c r="C3219" s="2" t="s">
        <v>13673</v>
      </c>
      <c r="D3219" s="2" t="s">
        <v>13178</v>
      </c>
      <c r="E3219" s="2" t="str">
        <f>VLOOKUP(D3219,GOL!B:C,2,FALSE)</f>
        <v>Penata Muda Tk. I</v>
      </c>
      <c r="F3219" s="3">
        <v>41000</v>
      </c>
      <c r="G3219" s="2" t="s">
        <v>15</v>
      </c>
      <c r="H3219" s="7"/>
      <c r="I3219" s="2" t="s">
        <v>15</v>
      </c>
      <c r="J3219" s="4">
        <v>40087</v>
      </c>
      <c r="K3219" s="2" t="s">
        <v>5875</v>
      </c>
      <c r="L3219" s="2" t="s">
        <v>26</v>
      </c>
      <c r="M3219" s="2" t="s">
        <v>15</v>
      </c>
      <c r="N3219" s="2" t="s">
        <v>15</v>
      </c>
      <c r="O3219" s="2" t="s">
        <v>2047</v>
      </c>
      <c r="P3219" s="12"/>
      <c r="Q3219" s="6">
        <v>28052</v>
      </c>
      <c r="R3219" s="2" t="s">
        <v>5876</v>
      </c>
      <c r="S3219" t="s">
        <v>25493</v>
      </c>
    </row>
    <row r="3220" spans="1:19" ht="16.5" customHeight="1">
      <c r="A3220" s="2" t="s">
        <v>21782</v>
      </c>
      <c r="B3220" s="2" t="s">
        <v>21783</v>
      </c>
      <c r="C3220" s="2" t="s">
        <v>21784</v>
      </c>
      <c r="D3220" s="2" t="s">
        <v>17772</v>
      </c>
      <c r="E3220" s="2" t="str">
        <f>VLOOKUP(D3220,GOL!B:C,2,FALSE)</f>
        <v>Pengatur</v>
      </c>
      <c r="F3220" s="3">
        <v>42461</v>
      </c>
      <c r="G3220" s="2" t="s">
        <v>15</v>
      </c>
      <c r="H3220" s="7"/>
      <c r="I3220" s="2" t="s">
        <v>15</v>
      </c>
      <c r="J3220" s="7"/>
      <c r="K3220" s="2" t="s">
        <v>5875</v>
      </c>
      <c r="L3220" s="2" t="s">
        <v>26</v>
      </c>
      <c r="M3220" s="2" t="s">
        <v>15</v>
      </c>
      <c r="N3220" s="2" t="s">
        <v>15</v>
      </c>
      <c r="O3220" s="2" t="s">
        <v>13462</v>
      </c>
      <c r="P3220" s="9">
        <v>34484</v>
      </c>
      <c r="Q3220" s="6">
        <v>27901</v>
      </c>
      <c r="R3220" s="2" t="s">
        <v>5876</v>
      </c>
      <c r="S3220" t="s">
        <v>25493</v>
      </c>
    </row>
    <row r="3221" spans="1:19" ht="16.5" customHeight="1">
      <c r="A3221" s="2" t="s">
        <v>5885</v>
      </c>
      <c r="B3221" s="2" t="s">
        <v>5886</v>
      </c>
      <c r="C3221" s="2" t="s">
        <v>5887</v>
      </c>
      <c r="D3221" s="2" t="s">
        <v>4944</v>
      </c>
      <c r="E3221" s="2" t="str">
        <f>VLOOKUP(D3221,GOL!B:C,2,FALSE)</f>
        <v>Pembina</v>
      </c>
      <c r="F3221" s="3">
        <v>40087</v>
      </c>
      <c r="G3221" s="2" t="s">
        <v>15</v>
      </c>
      <c r="H3221" s="7"/>
      <c r="I3221" s="2" t="s">
        <v>15</v>
      </c>
      <c r="J3221" s="4">
        <v>40087</v>
      </c>
      <c r="K3221" s="2" t="s">
        <v>5888</v>
      </c>
      <c r="L3221" s="2" t="s">
        <v>26</v>
      </c>
      <c r="M3221" s="2" t="s">
        <v>15</v>
      </c>
      <c r="N3221" s="2" t="s">
        <v>15</v>
      </c>
      <c r="O3221" s="2" t="s">
        <v>155</v>
      </c>
      <c r="P3221" s="12"/>
      <c r="Q3221" s="6">
        <v>22145</v>
      </c>
      <c r="R3221" s="2" t="s">
        <v>5889</v>
      </c>
      <c r="S3221" t="s">
        <v>25493</v>
      </c>
    </row>
    <row r="3222" spans="1:19" ht="16.5" customHeight="1">
      <c r="A3222" s="2" t="s">
        <v>6390</v>
      </c>
      <c r="B3222" s="2" t="s">
        <v>6391</v>
      </c>
      <c r="C3222" s="2" t="s">
        <v>6392</v>
      </c>
      <c r="D3222" s="2" t="s">
        <v>4944</v>
      </c>
      <c r="E3222" s="2" t="str">
        <f>VLOOKUP(D3222,GOL!B:C,2,FALSE)</f>
        <v>Pembina</v>
      </c>
      <c r="F3222" s="3">
        <v>40452</v>
      </c>
      <c r="G3222" s="2" t="s">
        <v>15</v>
      </c>
      <c r="H3222" s="7"/>
      <c r="I3222" s="2" t="s">
        <v>15</v>
      </c>
      <c r="J3222" s="4">
        <v>40452</v>
      </c>
      <c r="K3222" s="2" t="s">
        <v>5888</v>
      </c>
      <c r="L3222" s="2" t="s">
        <v>26</v>
      </c>
      <c r="M3222" s="2" t="s">
        <v>15</v>
      </c>
      <c r="N3222" s="2" t="s">
        <v>15</v>
      </c>
      <c r="O3222" s="2" t="s">
        <v>155</v>
      </c>
      <c r="P3222" s="9">
        <v>37256</v>
      </c>
      <c r="Q3222" s="6">
        <v>23943</v>
      </c>
      <c r="R3222" s="2" t="s">
        <v>5889</v>
      </c>
      <c r="S3222" t="s">
        <v>25493</v>
      </c>
    </row>
    <row r="3223" spans="1:19" ht="16.5" customHeight="1">
      <c r="A3223" s="2" t="s">
        <v>9941</v>
      </c>
      <c r="B3223" s="2" t="s">
        <v>9942</v>
      </c>
      <c r="C3223" s="2" t="s">
        <v>714</v>
      </c>
      <c r="D3223" s="2" t="s">
        <v>8369</v>
      </c>
      <c r="E3223" s="2" t="str">
        <f>VLOOKUP(D3223,GOL!B:C,2,FALSE)</f>
        <v>Penata Tk. I</v>
      </c>
      <c r="F3223" s="3">
        <v>41548</v>
      </c>
      <c r="G3223" s="2" t="s">
        <v>15</v>
      </c>
      <c r="H3223" s="7"/>
      <c r="I3223" s="2" t="s">
        <v>15</v>
      </c>
      <c r="J3223" s="4">
        <v>40452</v>
      </c>
      <c r="K3223" s="2" t="s">
        <v>5888</v>
      </c>
      <c r="L3223" s="2" t="s">
        <v>26</v>
      </c>
      <c r="M3223" s="2" t="s">
        <v>15</v>
      </c>
      <c r="N3223" s="2" t="s">
        <v>15</v>
      </c>
      <c r="O3223" s="2" t="s">
        <v>696</v>
      </c>
      <c r="P3223" s="12"/>
      <c r="Q3223" s="6">
        <v>26446</v>
      </c>
      <c r="R3223" s="2" t="s">
        <v>5889</v>
      </c>
      <c r="S3223" t="s">
        <v>28874</v>
      </c>
    </row>
    <row r="3224" spans="1:19" ht="16.5" customHeight="1">
      <c r="A3224" s="2" t="s">
        <v>15899</v>
      </c>
      <c r="B3224" s="2" t="s">
        <v>15900</v>
      </c>
      <c r="C3224" s="2" t="s">
        <v>15901</v>
      </c>
      <c r="D3224" s="2" t="s">
        <v>15595</v>
      </c>
      <c r="E3224" s="2" t="str">
        <f>VLOOKUP(D3224,GOL!B:C,2,FALSE)</f>
        <v>Penata Muda</v>
      </c>
      <c r="F3224" s="3">
        <v>41365</v>
      </c>
      <c r="G3224" s="2" t="s">
        <v>15</v>
      </c>
      <c r="H3224" s="7"/>
      <c r="I3224" s="2" t="s">
        <v>15</v>
      </c>
      <c r="J3224" s="4">
        <v>40452</v>
      </c>
      <c r="K3224" s="2" t="s">
        <v>5888</v>
      </c>
      <c r="L3224" s="2" t="s">
        <v>26</v>
      </c>
      <c r="M3224" s="2" t="s">
        <v>15</v>
      </c>
      <c r="N3224" s="2" t="s">
        <v>15</v>
      </c>
      <c r="O3224" s="2" t="s">
        <v>628</v>
      </c>
      <c r="P3224" s="9">
        <v>32283</v>
      </c>
      <c r="Q3224" s="6">
        <v>25678</v>
      </c>
      <c r="R3224" s="2" t="s">
        <v>5889</v>
      </c>
      <c r="S3224" t="s">
        <v>25493</v>
      </c>
    </row>
    <row r="3225" spans="1:19" ht="16.5" customHeight="1">
      <c r="A3225" s="2" t="s">
        <v>15</v>
      </c>
      <c r="B3225" s="2" t="s">
        <v>16279</v>
      </c>
      <c r="C3225" s="2" t="s">
        <v>16280</v>
      </c>
      <c r="D3225" s="2" t="s">
        <v>15595</v>
      </c>
      <c r="E3225" s="2" t="str">
        <f>VLOOKUP(D3225,GOL!B:C,2,FALSE)</f>
        <v>Penata Muda</v>
      </c>
      <c r="F3225" s="3">
        <v>41821</v>
      </c>
      <c r="G3225" s="2" t="s">
        <v>15</v>
      </c>
      <c r="H3225" s="7"/>
      <c r="I3225" s="2" t="s">
        <v>15</v>
      </c>
      <c r="J3225" s="7"/>
      <c r="K3225" s="2" t="s">
        <v>5888</v>
      </c>
      <c r="L3225" s="2" t="s">
        <v>26</v>
      </c>
      <c r="M3225" s="2" t="s">
        <v>15</v>
      </c>
      <c r="N3225" s="2" t="s">
        <v>15</v>
      </c>
      <c r="O3225" s="2" t="s">
        <v>2047</v>
      </c>
      <c r="P3225" s="12"/>
      <c r="Q3225" s="6">
        <v>29053</v>
      </c>
      <c r="R3225" s="2" t="s">
        <v>5889</v>
      </c>
      <c r="S3225" t="s">
        <v>25493</v>
      </c>
    </row>
    <row r="3226" spans="1:19" ht="16.5" customHeight="1">
      <c r="A3226" s="2" t="s">
        <v>17877</v>
      </c>
      <c r="B3226" s="2" t="s">
        <v>17878</v>
      </c>
      <c r="C3226" s="2" t="s">
        <v>7194</v>
      </c>
      <c r="D3226" s="2" t="s">
        <v>17772</v>
      </c>
      <c r="E3226" s="2" t="str">
        <f>VLOOKUP(D3226,GOL!B:C,2,FALSE)</f>
        <v>Pengatur</v>
      </c>
      <c r="F3226" s="3">
        <v>41000</v>
      </c>
      <c r="G3226" s="2" t="s">
        <v>15</v>
      </c>
      <c r="H3226" s="7"/>
      <c r="I3226" s="2" t="s">
        <v>15</v>
      </c>
      <c r="J3226" s="4">
        <v>39904</v>
      </c>
      <c r="K3226" s="2" t="s">
        <v>5888</v>
      </c>
      <c r="L3226" s="2" t="s">
        <v>26</v>
      </c>
      <c r="M3226" s="2" t="s">
        <v>15</v>
      </c>
      <c r="N3226" s="2" t="s">
        <v>15</v>
      </c>
      <c r="O3226" s="2" t="s">
        <v>161</v>
      </c>
      <c r="P3226" s="9">
        <v>32873</v>
      </c>
      <c r="Q3226" s="6">
        <v>25551</v>
      </c>
      <c r="R3226" s="2" t="s">
        <v>5889</v>
      </c>
      <c r="S3226" t="s">
        <v>25493</v>
      </c>
    </row>
    <row r="3227" spans="1:19" ht="16.5" customHeight="1">
      <c r="A3227" s="2" t="s">
        <v>1513</v>
      </c>
      <c r="B3227" s="2" t="s">
        <v>1514</v>
      </c>
      <c r="C3227" s="2" t="s">
        <v>1515</v>
      </c>
      <c r="D3227" s="2" t="s">
        <v>312</v>
      </c>
      <c r="E3227" s="2" t="str">
        <f>VLOOKUP(D3227,GOL!B:C,2,FALSE)</f>
        <v>Pembina Tk. I</v>
      </c>
      <c r="F3227" s="3">
        <v>40817</v>
      </c>
      <c r="G3227" s="2" t="s">
        <v>15</v>
      </c>
      <c r="H3227" s="7"/>
      <c r="I3227" s="2" t="s">
        <v>15</v>
      </c>
      <c r="J3227" s="4">
        <v>37165</v>
      </c>
      <c r="K3227" s="2" t="s">
        <v>1516</v>
      </c>
      <c r="L3227" s="2" t="s">
        <v>26</v>
      </c>
      <c r="M3227" s="2" t="s">
        <v>15</v>
      </c>
      <c r="N3227" s="2" t="s">
        <v>15</v>
      </c>
      <c r="O3227" s="2" t="s">
        <v>1517</v>
      </c>
      <c r="P3227" s="9">
        <v>37226</v>
      </c>
      <c r="Q3227" s="6">
        <v>22901</v>
      </c>
      <c r="R3227" s="2" t="s">
        <v>1518</v>
      </c>
      <c r="S3227" t="s">
        <v>28813</v>
      </c>
    </row>
    <row r="3228" spans="1:19" ht="16.5" customHeight="1">
      <c r="A3228" s="2" t="s">
        <v>1522</v>
      </c>
      <c r="B3228" s="2" t="s">
        <v>1523</v>
      </c>
      <c r="C3228" s="2" t="s">
        <v>1524</v>
      </c>
      <c r="D3228" s="2" t="s">
        <v>312</v>
      </c>
      <c r="E3228" s="2" t="str">
        <f>VLOOKUP(D3228,GOL!B:C,2,FALSE)</f>
        <v>Pembina Tk. I</v>
      </c>
      <c r="F3228" s="3">
        <v>40817</v>
      </c>
      <c r="G3228" s="2" t="s">
        <v>15</v>
      </c>
      <c r="H3228" s="7"/>
      <c r="I3228" s="2" t="s">
        <v>15</v>
      </c>
      <c r="J3228" s="4">
        <v>37165</v>
      </c>
      <c r="K3228" s="2" t="s">
        <v>1516</v>
      </c>
      <c r="L3228" s="2" t="s">
        <v>26</v>
      </c>
      <c r="M3228" s="2" t="s">
        <v>15</v>
      </c>
      <c r="N3228" s="2" t="s">
        <v>15</v>
      </c>
      <c r="O3228" s="2" t="s">
        <v>314</v>
      </c>
      <c r="P3228" s="9">
        <v>34699</v>
      </c>
      <c r="Q3228" s="6">
        <v>23795</v>
      </c>
      <c r="R3228" s="2" t="s">
        <v>1518</v>
      </c>
      <c r="S3228" t="s">
        <v>25493</v>
      </c>
    </row>
    <row r="3229" spans="1:19" ht="16.5" customHeight="1">
      <c r="A3229" s="2" t="s">
        <v>2621</v>
      </c>
      <c r="B3229" s="2" t="s">
        <v>2622</v>
      </c>
      <c r="C3229" s="2" t="s">
        <v>2623</v>
      </c>
      <c r="D3229" s="2" t="s">
        <v>312</v>
      </c>
      <c r="E3229" s="2" t="str">
        <f>VLOOKUP(D3229,GOL!B:C,2,FALSE)</f>
        <v>Pembina Tk. I</v>
      </c>
      <c r="F3229" s="3">
        <v>41365</v>
      </c>
      <c r="G3229" s="2" t="s">
        <v>15</v>
      </c>
      <c r="H3229" s="7"/>
      <c r="I3229" s="2" t="s">
        <v>15</v>
      </c>
      <c r="J3229" s="4">
        <v>38443</v>
      </c>
      <c r="K3229" s="2" t="s">
        <v>1516</v>
      </c>
      <c r="L3229" s="2" t="s">
        <v>26</v>
      </c>
      <c r="M3229" s="2" t="s">
        <v>15</v>
      </c>
      <c r="N3229" s="2" t="s">
        <v>15</v>
      </c>
      <c r="O3229" s="2" t="s">
        <v>628</v>
      </c>
      <c r="P3229" s="9">
        <v>29921</v>
      </c>
      <c r="Q3229" s="6">
        <v>21676</v>
      </c>
      <c r="R3229" s="2" t="s">
        <v>1518</v>
      </c>
      <c r="S3229" t="s">
        <v>28841</v>
      </c>
    </row>
    <row r="3230" spans="1:19" ht="16.5" customHeight="1">
      <c r="A3230" s="2" t="s">
        <v>3865</v>
      </c>
      <c r="B3230" s="2" t="s">
        <v>3866</v>
      </c>
      <c r="C3230" s="2" t="s">
        <v>3867</v>
      </c>
      <c r="D3230" s="2" t="s">
        <v>312</v>
      </c>
      <c r="E3230" s="2" t="str">
        <f>VLOOKUP(D3230,GOL!B:C,2,FALSE)</f>
        <v>Pembina Tk. I</v>
      </c>
      <c r="F3230" s="3">
        <v>42095</v>
      </c>
      <c r="G3230" s="2" t="s">
        <v>15</v>
      </c>
      <c r="H3230" s="5"/>
      <c r="I3230" s="2" t="s">
        <v>15</v>
      </c>
      <c r="J3230" s="8">
        <v>42095</v>
      </c>
      <c r="K3230" s="2" t="s">
        <v>1516</v>
      </c>
      <c r="L3230" s="2" t="s">
        <v>26</v>
      </c>
      <c r="M3230" s="2" t="s">
        <v>15</v>
      </c>
      <c r="N3230" s="2" t="s">
        <v>15</v>
      </c>
      <c r="O3230" s="2" t="s">
        <v>3762</v>
      </c>
      <c r="P3230" s="12"/>
      <c r="Q3230" s="6">
        <v>23061</v>
      </c>
      <c r="R3230" s="2" t="s">
        <v>1518</v>
      </c>
      <c r="S3230" t="s">
        <v>25493</v>
      </c>
    </row>
    <row r="3231" spans="1:19" ht="16.5" customHeight="1">
      <c r="A3231" s="2" t="s">
        <v>4239</v>
      </c>
      <c r="B3231" s="2" t="s">
        <v>4240</v>
      </c>
      <c r="C3231" s="2" t="s">
        <v>4241</v>
      </c>
      <c r="D3231" s="2" t="s">
        <v>312</v>
      </c>
      <c r="E3231" s="2" t="str">
        <f>VLOOKUP(D3231,GOL!B:C,2,FALSE)</f>
        <v>Pembina Tk. I</v>
      </c>
      <c r="F3231" s="3">
        <v>42095</v>
      </c>
      <c r="G3231" s="2" t="s">
        <v>15</v>
      </c>
      <c r="H3231" s="5"/>
      <c r="I3231" s="2" t="s">
        <v>15</v>
      </c>
      <c r="J3231" s="8">
        <v>42095</v>
      </c>
      <c r="K3231" s="2" t="s">
        <v>1516</v>
      </c>
      <c r="L3231" s="2" t="s">
        <v>26</v>
      </c>
      <c r="M3231" s="2" t="s">
        <v>15</v>
      </c>
      <c r="N3231" s="2" t="s">
        <v>15</v>
      </c>
      <c r="O3231" s="2" t="s">
        <v>2047</v>
      </c>
      <c r="P3231" s="12"/>
      <c r="Q3231" s="6">
        <v>22481</v>
      </c>
      <c r="R3231" s="2" t="s">
        <v>1518</v>
      </c>
      <c r="S3231" t="s">
        <v>28844</v>
      </c>
    </row>
    <row r="3232" spans="1:19" ht="16.5" customHeight="1">
      <c r="A3232" s="2" t="s">
        <v>5906</v>
      </c>
      <c r="B3232" s="2" t="s">
        <v>5907</v>
      </c>
      <c r="C3232" s="2" t="s">
        <v>5908</v>
      </c>
      <c r="D3232" s="2" t="s">
        <v>4944</v>
      </c>
      <c r="E3232" s="2" t="str">
        <f>VLOOKUP(D3232,GOL!B:C,2,FALSE)</f>
        <v>Pembina</v>
      </c>
      <c r="F3232" s="3">
        <v>40087</v>
      </c>
      <c r="G3232" s="2" t="s">
        <v>15</v>
      </c>
      <c r="H3232" s="5"/>
      <c r="I3232" s="2" t="s">
        <v>15</v>
      </c>
      <c r="J3232" s="4">
        <v>40087</v>
      </c>
      <c r="K3232" s="2" t="s">
        <v>1516</v>
      </c>
      <c r="L3232" s="2" t="s">
        <v>26</v>
      </c>
      <c r="M3232" s="2" t="s">
        <v>15</v>
      </c>
      <c r="N3232" s="2" t="s">
        <v>15</v>
      </c>
      <c r="O3232" s="2" t="s">
        <v>155</v>
      </c>
      <c r="P3232" s="12"/>
      <c r="Q3232" s="6">
        <v>21887</v>
      </c>
      <c r="R3232" s="2" t="s">
        <v>1518</v>
      </c>
      <c r="S3232" t="s">
        <v>28832</v>
      </c>
    </row>
    <row r="3233" spans="1:19" ht="16.5" customHeight="1">
      <c r="A3233" s="2" t="s">
        <v>14184</v>
      </c>
      <c r="B3233" s="2" t="s">
        <v>14185</v>
      </c>
      <c r="C3233" s="2" t="s">
        <v>14186</v>
      </c>
      <c r="D3233" s="2" t="s">
        <v>13178</v>
      </c>
      <c r="E3233" s="2" t="str">
        <f>VLOOKUP(D3233,GOL!B:C,2,FALSE)</f>
        <v>Penata Muda Tk. I</v>
      </c>
      <c r="F3233" s="3">
        <v>41365</v>
      </c>
      <c r="G3233" s="2" t="s">
        <v>15</v>
      </c>
      <c r="H3233" s="5"/>
      <c r="I3233" s="2" t="s">
        <v>15</v>
      </c>
      <c r="J3233" s="4">
        <v>40087</v>
      </c>
      <c r="K3233" s="2" t="s">
        <v>1516</v>
      </c>
      <c r="L3233" s="2" t="s">
        <v>26</v>
      </c>
      <c r="M3233" s="2" t="s">
        <v>15</v>
      </c>
      <c r="N3233" s="2" t="s">
        <v>15</v>
      </c>
      <c r="O3233" s="2" t="s">
        <v>2047</v>
      </c>
      <c r="P3233" s="12"/>
      <c r="Q3233" s="6">
        <v>25436</v>
      </c>
      <c r="R3233" s="2" t="s">
        <v>1518</v>
      </c>
      <c r="S3233" t="s">
        <v>25493</v>
      </c>
    </row>
    <row r="3234" spans="1:19" ht="16.5" customHeight="1">
      <c r="A3234" s="2" t="s">
        <v>21190</v>
      </c>
      <c r="B3234" s="2" t="s">
        <v>21191</v>
      </c>
      <c r="C3234" s="2" t="s">
        <v>1672</v>
      </c>
      <c r="D3234" s="2" t="s">
        <v>17772</v>
      </c>
      <c r="E3234" s="2" t="str">
        <f>VLOOKUP(D3234,GOL!B:C,2,FALSE)</f>
        <v>Pengatur</v>
      </c>
      <c r="F3234" s="3">
        <v>42278</v>
      </c>
      <c r="G3234" s="2" t="s">
        <v>15</v>
      </c>
      <c r="H3234" s="5"/>
      <c r="I3234" s="2" t="s">
        <v>320</v>
      </c>
      <c r="J3234" s="7"/>
      <c r="K3234" s="2" t="s">
        <v>1516</v>
      </c>
      <c r="L3234" s="2" t="s">
        <v>26</v>
      </c>
      <c r="M3234" s="2" t="s">
        <v>15</v>
      </c>
      <c r="N3234" s="2" t="s">
        <v>15</v>
      </c>
      <c r="O3234" s="2" t="s">
        <v>17612</v>
      </c>
      <c r="P3234" s="12"/>
      <c r="Q3234" s="6">
        <v>22020</v>
      </c>
      <c r="R3234" s="2" t="s">
        <v>1518</v>
      </c>
      <c r="S3234" t="s">
        <v>25493</v>
      </c>
    </row>
    <row r="3235" spans="1:19" ht="16.5" customHeight="1">
      <c r="A3235" s="2" t="s">
        <v>21931</v>
      </c>
      <c r="B3235" s="2" t="s">
        <v>21932</v>
      </c>
      <c r="C3235" s="2" t="s">
        <v>21933</v>
      </c>
      <c r="D3235" s="2" t="s">
        <v>21846</v>
      </c>
      <c r="E3235" s="2" t="str">
        <f>VLOOKUP(D3235,GOL!B:C,2,FALSE)</f>
        <v>Pengatur Muda Tk.I</v>
      </c>
      <c r="F3235" s="3">
        <v>40817</v>
      </c>
      <c r="G3235" s="2" t="s">
        <v>15</v>
      </c>
      <c r="H3235" s="5"/>
      <c r="I3235" s="2" t="s">
        <v>320</v>
      </c>
      <c r="J3235" s="7"/>
      <c r="K3235" s="2" t="s">
        <v>1516</v>
      </c>
      <c r="L3235" s="2" t="s">
        <v>26</v>
      </c>
      <c r="M3235" s="2" t="s">
        <v>15</v>
      </c>
      <c r="N3235" s="2" t="s">
        <v>15</v>
      </c>
      <c r="O3235" s="2" t="s">
        <v>5913</v>
      </c>
      <c r="P3235" s="9">
        <v>37424</v>
      </c>
      <c r="Q3235" s="6">
        <v>30727</v>
      </c>
      <c r="R3235" s="2" t="s">
        <v>1518</v>
      </c>
      <c r="S3235" t="s">
        <v>25493</v>
      </c>
    </row>
    <row r="3236" spans="1:19" ht="16.5" customHeight="1">
      <c r="A3236" s="2" t="s">
        <v>1404</v>
      </c>
      <c r="B3236" s="2" t="s">
        <v>1405</v>
      </c>
      <c r="C3236" s="2" t="s">
        <v>1406</v>
      </c>
      <c r="D3236" s="2" t="s">
        <v>312</v>
      </c>
      <c r="E3236" s="2" t="str">
        <f>VLOOKUP(D3236,GOL!B:C,2,FALSE)</f>
        <v>Pembina Tk. I</v>
      </c>
      <c r="F3236" s="3">
        <v>40452</v>
      </c>
      <c r="G3236" s="2" t="s">
        <v>15</v>
      </c>
      <c r="H3236" s="5"/>
      <c r="I3236" s="2" t="s">
        <v>15</v>
      </c>
      <c r="J3236" s="4">
        <v>40452</v>
      </c>
      <c r="K3236" s="2" t="s">
        <v>1407</v>
      </c>
      <c r="L3236" s="2" t="s">
        <v>26</v>
      </c>
      <c r="M3236" s="2" t="s">
        <v>15</v>
      </c>
      <c r="N3236" s="2" t="s">
        <v>15</v>
      </c>
      <c r="O3236" s="2" t="s">
        <v>628</v>
      </c>
      <c r="P3236" s="12"/>
      <c r="Q3236" s="6">
        <v>21241</v>
      </c>
      <c r="R3236" s="2" t="s">
        <v>1408</v>
      </c>
      <c r="S3236" t="s">
        <v>28841</v>
      </c>
    </row>
    <row r="3237" spans="1:19" ht="16.5" customHeight="1">
      <c r="A3237" s="2" t="s">
        <v>1585</v>
      </c>
      <c r="B3237" s="2" t="s">
        <v>1586</v>
      </c>
      <c r="C3237" s="2" t="s">
        <v>1587</v>
      </c>
      <c r="D3237" s="2" t="s">
        <v>312</v>
      </c>
      <c r="E3237" s="2" t="str">
        <f>VLOOKUP(D3237,GOL!B:C,2,FALSE)</f>
        <v>Pembina Tk. I</v>
      </c>
      <c r="F3237" s="3">
        <v>40817</v>
      </c>
      <c r="G3237" s="2" t="s">
        <v>15</v>
      </c>
      <c r="H3237" s="5"/>
      <c r="I3237" s="2" t="s">
        <v>15</v>
      </c>
      <c r="J3237" s="4">
        <v>38443</v>
      </c>
      <c r="K3237" s="2" t="s">
        <v>1407</v>
      </c>
      <c r="L3237" s="2" t="s">
        <v>26</v>
      </c>
      <c r="M3237" s="2" t="s">
        <v>15</v>
      </c>
      <c r="N3237" s="2" t="s">
        <v>15</v>
      </c>
      <c r="O3237" s="2" t="s">
        <v>155</v>
      </c>
      <c r="P3237" s="9">
        <v>35765</v>
      </c>
      <c r="Q3237" s="6">
        <v>22313</v>
      </c>
      <c r="R3237" s="2" t="s">
        <v>1408</v>
      </c>
      <c r="S3237" t="s">
        <v>28823</v>
      </c>
    </row>
    <row r="3238" spans="1:19" ht="16.5" customHeight="1">
      <c r="A3238" s="2" t="s">
        <v>3868</v>
      </c>
      <c r="B3238" s="2" t="s">
        <v>3869</v>
      </c>
      <c r="C3238" s="2" t="s">
        <v>3870</v>
      </c>
      <c r="D3238" s="2" t="s">
        <v>312</v>
      </c>
      <c r="E3238" s="2" t="str">
        <f>VLOOKUP(D3238,GOL!B:C,2,FALSE)</f>
        <v>Pembina Tk. I</v>
      </c>
      <c r="F3238" s="3">
        <v>42095</v>
      </c>
      <c r="G3238" s="2" t="s">
        <v>15</v>
      </c>
      <c r="H3238" s="5"/>
      <c r="I3238" s="2" t="s">
        <v>15</v>
      </c>
      <c r="J3238" s="4">
        <v>42095</v>
      </c>
      <c r="K3238" s="2" t="s">
        <v>1407</v>
      </c>
      <c r="L3238" s="2" t="s">
        <v>26</v>
      </c>
      <c r="M3238" s="2" t="s">
        <v>15</v>
      </c>
      <c r="N3238" s="2" t="s">
        <v>15</v>
      </c>
      <c r="O3238" s="2" t="s">
        <v>2047</v>
      </c>
      <c r="P3238" s="12"/>
      <c r="Q3238" s="6">
        <v>22411</v>
      </c>
      <c r="R3238" s="2" t="s">
        <v>1408</v>
      </c>
      <c r="S3238" t="s">
        <v>28804</v>
      </c>
    </row>
    <row r="3239" spans="1:19" ht="16.5" customHeight="1">
      <c r="A3239" s="2" t="s">
        <v>9298</v>
      </c>
      <c r="B3239" s="2" t="s">
        <v>9299</v>
      </c>
      <c r="C3239" s="2" t="s">
        <v>9300</v>
      </c>
      <c r="D3239" s="2" t="s">
        <v>8369</v>
      </c>
      <c r="E3239" s="2" t="str">
        <f>VLOOKUP(D3239,GOL!B:C,2,FALSE)</f>
        <v>Penata Tk. I</v>
      </c>
      <c r="F3239" s="3">
        <v>41183</v>
      </c>
      <c r="G3239" s="2" t="s">
        <v>15</v>
      </c>
      <c r="H3239" s="5"/>
      <c r="I3239" s="2" t="s">
        <v>15</v>
      </c>
      <c r="J3239" s="4">
        <v>39356</v>
      </c>
      <c r="K3239" s="2" t="s">
        <v>1407</v>
      </c>
      <c r="L3239" s="2" t="s">
        <v>26</v>
      </c>
      <c r="M3239" s="2" t="s">
        <v>15</v>
      </c>
      <c r="N3239" s="2" t="s">
        <v>15</v>
      </c>
      <c r="O3239" s="2" t="s">
        <v>2252</v>
      </c>
      <c r="P3239" s="12"/>
      <c r="Q3239" s="6">
        <v>24267</v>
      </c>
      <c r="R3239" s="2" t="s">
        <v>1408</v>
      </c>
      <c r="S3239" t="s">
        <v>28832</v>
      </c>
    </row>
    <row r="3240" spans="1:19" ht="16.5" customHeight="1">
      <c r="A3240" s="2" t="s">
        <v>15</v>
      </c>
      <c r="B3240" s="2" t="s">
        <v>16154</v>
      </c>
      <c r="C3240" s="2" t="s">
        <v>16155</v>
      </c>
      <c r="D3240" s="2" t="s">
        <v>15595</v>
      </c>
      <c r="E3240" s="2" t="str">
        <f>VLOOKUP(D3240,GOL!B:C,2,FALSE)</f>
        <v>Penata Muda</v>
      </c>
      <c r="F3240" s="3">
        <v>41821</v>
      </c>
      <c r="G3240" s="2" t="s">
        <v>15</v>
      </c>
      <c r="H3240" s="7"/>
      <c r="I3240" s="2" t="s">
        <v>15</v>
      </c>
      <c r="J3240" s="7"/>
      <c r="K3240" s="2" t="s">
        <v>1407</v>
      </c>
      <c r="L3240" s="2" t="s">
        <v>26</v>
      </c>
      <c r="M3240" s="2" t="s">
        <v>15</v>
      </c>
      <c r="N3240" s="2" t="s">
        <v>15</v>
      </c>
      <c r="O3240" s="2" t="s">
        <v>611</v>
      </c>
      <c r="P3240" s="12"/>
      <c r="Q3240" s="6">
        <v>30574</v>
      </c>
      <c r="R3240" s="2" t="s">
        <v>1408</v>
      </c>
      <c r="S3240" t="s">
        <v>25493</v>
      </c>
    </row>
    <row r="3241" spans="1:19" ht="16.5" customHeight="1">
      <c r="A3241" s="2" t="s">
        <v>21788</v>
      </c>
      <c r="B3241" s="2" t="s">
        <v>21789</v>
      </c>
      <c r="C3241" s="2" t="s">
        <v>21790</v>
      </c>
      <c r="D3241" s="2" t="s">
        <v>17772</v>
      </c>
      <c r="E3241" s="2" t="str">
        <f>VLOOKUP(D3241,GOL!B:C,2,FALSE)</f>
        <v>Pengatur</v>
      </c>
      <c r="F3241" s="3">
        <v>42461</v>
      </c>
      <c r="G3241" s="2" t="s">
        <v>15</v>
      </c>
      <c r="H3241" s="7"/>
      <c r="I3241" s="2" t="s">
        <v>15</v>
      </c>
      <c r="J3241" s="7"/>
      <c r="K3241" s="2" t="s">
        <v>1407</v>
      </c>
      <c r="L3241" s="2" t="s">
        <v>26</v>
      </c>
      <c r="M3241" s="2" t="s">
        <v>15</v>
      </c>
      <c r="N3241" s="2" t="s">
        <v>15</v>
      </c>
      <c r="O3241" s="2" t="s">
        <v>155</v>
      </c>
      <c r="P3241" s="9">
        <v>38352</v>
      </c>
      <c r="Q3241" s="6">
        <v>30920</v>
      </c>
      <c r="R3241" s="2" t="s">
        <v>1408</v>
      </c>
      <c r="S3241" t="s">
        <v>25493</v>
      </c>
    </row>
    <row r="3242" spans="1:19" ht="16.5" customHeight="1">
      <c r="A3242" s="2" t="s">
        <v>21800</v>
      </c>
      <c r="B3242" s="2" t="s">
        <v>21801</v>
      </c>
      <c r="C3242" s="2" t="s">
        <v>21802</v>
      </c>
      <c r="D3242" s="2" t="s">
        <v>17772</v>
      </c>
      <c r="E3242" s="2" t="str">
        <f>VLOOKUP(D3242,GOL!B:C,2,FALSE)</f>
        <v>Pengatur</v>
      </c>
      <c r="F3242" s="3">
        <v>42461</v>
      </c>
      <c r="G3242" s="2" t="s">
        <v>15</v>
      </c>
      <c r="H3242" s="7"/>
      <c r="I3242" s="2" t="s">
        <v>15</v>
      </c>
      <c r="J3242" s="7"/>
      <c r="K3242" s="2" t="s">
        <v>1407</v>
      </c>
      <c r="L3242" s="2" t="s">
        <v>26</v>
      </c>
      <c r="M3242" s="2" t="s">
        <v>15</v>
      </c>
      <c r="N3242" s="2" t="s">
        <v>15</v>
      </c>
      <c r="O3242" s="2" t="s">
        <v>20555</v>
      </c>
      <c r="P3242" s="9">
        <v>37424</v>
      </c>
      <c r="Q3242" s="6">
        <v>31006</v>
      </c>
      <c r="R3242" s="2" t="s">
        <v>1408</v>
      </c>
      <c r="S3242" t="s">
        <v>25493</v>
      </c>
    </row>
    <row r="3243" spans="1:19" ht="16.5" customHeight="1">
      <c r="A3243" s="2" t="s">
        <v>1530</v>
      </c>
      <c r="B3243" s="2" t="s">
        <v>1531</v>
      </c>
      <c r="C3243" s="2" t="s">
        <v>1532</v>
      </c>
      <c r="D3243" s="2" t="s">
        <v>312</v>
      </c>
      <c r="E3243" s="2" t="str">
        <f>VLOOKUP(D3243,GOL!B:C,2,FALSE)</f>
        <v>Pembina Tk. I</v>
      </c>
      <c r="F3243" s="3">
        <v>40817</v>
      </c>
      <c r="G3243" s="2" t="s">
        <v>15</v>
      </c>
      <c r="H3243" s="7"/>
      <c r="I3243" s="2" t="s">
        <v>15</v>
      </c>
      <c r="J3243" s="4">
        <v>37712</v>
      </c>
      <c r="K3243" s="2" t="s">
        <v>1533</v>
      </c>
      <c r="L3243" s="2" t="s">
        <v>26</v>
      </c>
      <c r="M3243" s="2" t="s">
        <v>15</v>
      </c>
      <c r="N3243" s="2" t="s">
        <v>15</v>
      </c>
      <c r="O3243" s="2" t="s">
        <v>155</v>
      </c>
      <c r="P3243" s="12"/>
      <c r="Q3243" s="6">
        <v>21345</v>
      </c>
      <c r="R3243" s="2" t="s">
        <v>1534</v>
      </c>
      <c r="S3243" t="s">
        <v>28846</v>
      </c>
    </row>
    <row r="3244" spans="1:19" ht="16.5" customHeight="1">
      <c r="A3244" s="2" t="s">
        <v>6109</v>
      </c>
      <c r="B3244" s="2" t="s">
        <v>6110</v>
      </c>
      <c r="C3244" s="2" t="s">
        <v>6111</v>
      </c>
      <c r="D3244" s="2" t="s">
        <v>4944</v>
      </c>
      <c r="E3244" s="2" t="str">
        <f>VLOOKUP(D3244,GOL!B:C,2,FALSE)</f>
        <v>Pembina</v>
      </c>
      <c r="F3244" s="3">
        <v>40269</v>
      </c>
      <c r="G3244" s="2" t="s">
        <v>15</v>
      </c>
      <c r="H3244" s="7"/>
      <c r="I3244" s="2" t="s">
        <v>15</v>
      </c>
      <c r="J3244" s="4">
        <v>40269</v>
      </c>
      <c r="K3244" s="2" t="s">
        <v>1533</v>
      </c>
      <c r="L3244" s="2" t="s">
        <v>26</v>
      </c>
      <c r="M3244" s="2" t="s">
        <v>15</v>
      </c>
      <c r="N3244" s="2" t="s">
        <v>15</v>
      </c>
      <c r="O3244" s="2" t="s">
        <v>155</v>
      </c>
      <c r="P3244" s="12"/>
      <c r="Q3244" s="6">
        <v>22681</v>
      </c>
      <c r="R3244" s="2" t="s">
        <v>1534</v>
      </c>
      <c r="S3244" t="s">
        <v>28841</v>
      </c>
    </row>
    <row r="3245" spans="1:19" ht="16.5" customHeight="1">
      <c r="A3245" s="2" t="s">
        <v>6282</v>
      </c>
      <c r="B3245" s="2" t="s">
        <v>6283</v>
      </c>
      <c r="C3245" s="2" t="s">
        <v>4365</v>
      </c>
      <c r="D3245" s="2" t="s">
        <v>4944</v>
      </c>
      <c r="E3245" s="2" t="str">
        <f>VLOOKUP(D3245,GOL!B:C,2,FALSE)</f>
        <v>Pembina</v>
      </c>
      <c r="F3245" s="3">
        <v>40452</v>
      </c>
      <c r="G3245" s="2" t="s">
        <v>15</v>
      </c>
      <c r="H3245" s="7"/>
      <c r="I3245" s="2" t="s">
        <v>15</v>
      </c>
      <c r="J3245" s="4">
        <v>40452</v>
      </c>
      <c r="K3245" s="2" t="s">
        <v>1533</v>
      </c>
      <c r="L3245" s="2" t="s">
        <v>26</v>
      </c>
      <c r="M3245" s="2" t="s">
        <v>15</v>
      </c>
      <c r="N3245" s="2" t="s">
        <v>15</v>
      </c>
      <c r="O3245" s="2" t="s">
        <v>155</v>
      </c>
      <c r="P3245" s="12"/>
      <c r="Q3245" s="6">
        <v>23304</v>
      </c>
      <c r="R3245" s="2" t="s">
        <v>1534</v>
      </c>
      <c r="S3245" t="s">
        <v>25493</v>
      </c>
    </row>
    <row r="3246" spans="1:19" ht="16.5" customHeight="1">
      <c r="A3246" s="2" t="s">
        <v>8068</v>
      </c>
      <c r="B3246" s="2" t="s">
        <v>8069</v>
      </c>
      <c r="C3246" s="2" t="s">
        <v>8070</v>
      </c>
      <c r="D3246" s="2" t="s">
        <v>4944</v>
      </c>
      <c r="E3246" s="2" t="str">
        <f>VLOOKUP(D3246,GOL!B:C,2,FALSE)</f>
        <v>Pembina</v>
      </c>
      <c r="F3246" s="3">
        <v>42095</v>
      </c>
      <c r="G3246" s="2" t="s">
        <v>15</v>
      </c>
      <c r="H3246" s="7"/>
      <c r="I3246" s="2" t="s">
        <v>15</v>
      </c>
      <c r="J3246" s="4">
        <v>42095</v>
      </c>
      <c r="K3246" s="2" t="s">
        <v>1533</v>
      </c>
      <c r="L3246" s="2" t="s">
        <v>26</v>
      </c>
      <c r="M3246" s="2" t="s">
        <v>15</v>
      </c>
      <c r="N3246" s="2" t="s">
        <v>15</v>
      </c>
      <c r="O3246" s="2" t="s">
        <v>3189</v>
      </c>
      <c r="P3246" s="12"/>
      <c r="Q3246" s="6">
        <v>24562</v>
      </c>
      <c r="R3246" s="2" t="s">
        <v>1534</v>
      </c>
      <c r="S3246" t="s">
        <v>25493</v>
      </c>
    </row>
    <row r="3247" spans="1:19" ht="16.5" customHeight="1">
      <c r="A3247" s="2" t="s">
        <v>8416</v>
      </c>
      <c r="B3247" s="2" t="s">
        <v>8417</v>
      </c>
      <c r="C3247" s="2" t="s">
        <v>8418</v>
      </c>
      <c r="D3247" s="2" t="s">
        <v>8369</v>
      </c>
      <c r="E3247" s="2" t="str">
        <f>VLOOKUP(D3247,GOL!B:C,2,FALSE)</f>
        <v>Penata Tk. I</v>
      </c>
      <c r="F3247" s="3">
        <v>38443</v>
      </c>
      <c r="G3247" s="2" t="s">
        <v>15</v>
      </c>
      <c r="H3247" s="7"/>
      <c r="I3247" s="2" t="s">
        <v>15</v>
      </c>
      <c r="J3247" s="4">
        <v>38443</v>
      </c>
      <c r="K3247" s="2" t="s">
        <v>1533</v>
      </c>
      <c r="L3247" s="2" t="s">
        <v>26</v>
      </c>
      <c r="M3247" s="2" t="s">
        <v>15</v>
      </c>
      <c r="N3247" s="2" t="s">
        <v>15</v>
      </c>
      <c r="O3247" s="2" t="s">
        <v>696</v>
      </c>
      <c r="P3247" s="12"/>
      <c r="Q3247" s="6">
        <v>20884</v>
      </c>
      <c r="R3247" s="2" t="s">
        <v>1534</v>
      </c>
      <c r="S3247" t="s">
        <v>28821</v>
      </c>
    </row>
    <row r="3248" spans="1:19" ht="16.5" customHeight="1">
      <c r="A3248" s="2" t="s">
        <v>11036</v>
      </c>
      <c r="B3248" s="2" t="s">
        <v>11037</v>
      </c>
      <c r="C3248" s="2" t="s">
        <v>11038</v>
      </c>
      <c r="D3248" s="2" t="s">
        <v>10939</v>
      </c>
      <c r="E3248" s="2" t="str">
        <f>VLOOKUP(D3248,GOL!B:C,2,FALSE)</f>
        <v>Penata</v>
      </c>
      <c r="F3248" s="3">
        <v>40269</v>
      </c>
      <c r="G3248" s="2" t="s">
        <v>15</v>
      </c>
      <c r="H3248" s="7"/>
      <c r="I3248" s="2" t="s">
        <v>15</v>
      </c>
      <c r="J3248" s="4">
        <v>40269</v>
      </c>
      <c r="K3248" s="2" t="s">
        <v>1533</v>
      </c>
      <c r="L3248" s="2" t="s">
        <v>26</v>
      </c>
      <c r="M3248" s="2" t="s">
        <v>15</v>
      </c>
      <c r="N3248" s="2" t="s">
        <v>15</v>
      </c>
      <c r="O3248" s="2" t="s">
        <v>611</v>
      </c>
      <c r="P3248" s="9">
        <v>39886</v>
      </c>
      <c r="Q3248" s="6">
        <v>23312</v>
      </c>
      <c r="R3248" s="2" t="s">
        <v>1534</v>
      </c>
      <c r="S3248" t="s">
        <v>25493</v>
      </c>
    </row>
    <row r="3249" spans="1:19" ht="16.5" customHeight="1">
      <c r="A3249" s="2" t="s">
        <v>1663</v>
      </c>
      <c r="B3249" s="2" t="s">
        <v>1664</v>
      </c>
      <c r="C3249" s="2" t="s">
        <v>1665</v>
      </c>
      <c r="D3249" s="2" t="s">
        <v>312</v>
      </c>
      <c r="E3249" s="2" t="str">
        <f>VLOOKUP(D3249,GOL!B:C,2,FALSE)</f>
        <v>Pembina Tk. I</v>
      </c>
      <c r="F3249" s="3">
        <v>40817</v>
      </c>
      <c r="G3249" s="2" t="s">
        <v>15</v>
      </c>
      <c r="H3249" s="7"/>
      <c r="I3249" s="2" t="s">
        <v>15</v>
      </c>
      <c r="J3249" s="4">
        <v>38991</v>
      </c>
      <c r="K3249" s="2" t="s">
        <v>1666</v>
      </c>
      <c r="L3249" s="2" t="s">
        <v>26</v>
      </c>
      <c r="M3249" s="2" t="s">
        <v>15</v>
      </c>
      <c r="N3249" s="2" t="s">
        <v>15</v>
      </c>
      <c r="O3249" s="2" t="s">
        <v>1667</v>
      </c>
      <c r="P3249" s="12"/>
      <c r="Q3249" s="6">
        <v>20956</v>
      </c>
      <c r="R3249" s="2" t="s">
        <v>1668</v>
      </c>
      <c r="S3249" t="s">
        <v>25493</v>
      </c>
    </row>
    <row r="3250" spans="1:19" ht="16.5" customHeight="1">
      <c r="A3250" s="2" t="s">
        <v>3484</v>
      </c>
      <c r="B3250" s="2" t="s">
        <v>3485</v>
      </c>
      <c r="C3250" s="2" t="s">
        <v>3486</v>
      </c>
      <c r="D3250" s="2" t="s">
        <v>312</v>
      </c>
      <c r="E3250" s="2" t="str">
        <f>VLOOKUP(D3250,GOL!B:C,2,FALSE)</f>
        <v>Pembina Tk. I</v>
      </c>
      <c r="F3250" s="3">
        <v>42095</v>
      </c>
      <c r="G3250" s="2" t="s">
        <v>15</v>
      </c>
      <c r="H3250" s="7"/>
      <c r="I3250" s="2" t="s">
        <v>15</v>
      </c>
      <c r="J3250" s="4">
        <v>42095</v>
      </c>
      <c r="K3250" s="2" t="s">
        <v>1666</v>
      </c>
      <c r="L3250" s="2" t="s">
        <v>26</v>
      </c>
      <c r="M3250" s="2" t="s">
        <v>15</v>
      </c>
      <c r="N3250" s="2" t="s">
        <v>15</v>
      </c>
      <c r="O3250" s="2" t="s">
        <v>3487</v>
      </c>
      <c r="P3250" s="12"/>
      <c r="Q3250" s="6">
        <v>21960</v>
      </c>
      <c r="R3250" s="2" t="s">
        <v>1668</v>
      </c>
      <c r="S3250" t="s">
        <v>25493</v>
      </c>
    </row>
    <row r="3251" spans="1:19" ht="16.5" customHeight="1">
      <c r="A3251" s="2" t="s">
        <v>6728</v>
      </c>
      <c r="B3251" s="2" t="s">
        <v>6729</v>
      </c>
      <c r="C3251" s="2" t="s">
        <v>6730</v>
      </c>
      <c r="D3251" s="2" t="s">
        <v>4944</v>
      </c>
      <c r="E3251" s="2" t="str">
        <f>VLOOKUP(D3251,GOL!B:C,2,FALSE)</f>
        <v>Pembina</v>
      </c>
      <c r="F3251" s="3">
        <v>40817</v>
      </c>
      <c r="G3251" s="2" t="s">
        <v>15</v>
      </c>
      <c r="H3251" s="7"/>
      <c r="I3251" s="2" t="s">
        <v>15</v>
      </c>
      <c r="J3251" s="4">
        <v>39356</v>
      </c>
      <c r="K3251" s="2" t="s">
        <v>1666</v>
      </c>
      <c r="L3251" s="2" t="s">
        <v>26</v>
      </c>
      <c r="M3251" s="2" t="s">
        <v>15</v>
      </c>
      <c r="N3251" s="2" t="s">
        <v>15</v>
      </c>
      <c r="O3251" s="2" t="s">
        <v>1882</v>
      </c>
      <c r="P3251" s="9">
        <v>36891</v>
      </c>
      <c r="Q3251" s="6">
        <v>21690</v>
      </c>
      <c r="R3251" s="2" t="s">
        <v>1668</v>
      </c>
      <c r="S3251" t="s">
        <v>25493</v>
      </c>
    </row>
    <row r="3252" spans="1:19" ht="16.5" customHeight="1">
      <c r="A3252" s="2" t="s">
        <v>15642</v>
      </c>
      <c r="B3252" s="2" t="s">
        <v>15643</v>
      </c>
      <c r="C3252" s="2" t="s">
        <v>15644</v>
      </c>
      <c r="D3252" s="2" t="s">
        <v>15595</v>
      </c>
      <c r="E3252" s="2" t="str">
        <f>VLOOKUP(D3252,GOL!B:C,2,FALSE)</f>
        <v>Penata Muda</v>
      </c>
      <c r="F3252" s="3">
        <v>40817</v>
      </c>
      <c r="G3252" s="2" t="s">
        <v>15</v>
      </c>
      <c r="H3252" s="7"/>
      <c r="I3252" s="2" t="s">
        <v>15</v>
      </c>
      <c r="J3252" s="4">
        <v>39356</v>
      </c>
      <c r="K3252" s="2" t="s">
        <v>1666</v>
      </c>
      <c r="L3252" s="2" t="s">
        <v>26</v>
      </c>
      <c r="M3252" s="2" t="s">
        <v>15</v>
      </c>
      <c r="N3252" s="2" t="s">
        <v>15</v>
      </c>
      <c r="O3252" s="2" t="s">
        <v>2047</v>
      </c>
      <c r="P3252" s="12"/>
      <c r="Q3252" s="6">
        <v>24473</v>
      </c>
      <c r="R3252" s="2" t="s">
        <v>1668</v>
      </c>
      <c r="S3252" t="s">
        <v>25493</v>
      </c>
    </row>
    <row r="3253" spans="1:19" ht="16.5" customHeight="1">
      <c r="A3253" s="2" t="s">
        <v>21835</v>
      </c>
      <c r="B3253" s="2" t="s">
        <v>21836</v>
      </c>
      <c r="C3253" s="2" t="s">
        <v>21837</v>
      </c>
      <c r="D3253" s="2" t="s">
        <v>17772</v>
      </c>
      <c r="E3253" s="2" t="str">
        <f>VLOOKUP(D3253,GOL!B:C,2,FALSE)</f>
        <v>Pengatur</v>
      </c>
      <c r="F3253" s="3">
        <v>42461</v>
      </c>
      <c r="G3253" s="2" t="s">
        <v>15</v>
      </c>
      <c r="H3253" s="7"/>
      <c r="I3253" s="2" t="s">
        <v>15</v>
      </c>
      <c r="J3253" s="4">
        <v>40909</v>
      </c>
      <c r="K3253" s="2" t="s">
        <v>1666</v>
      </c>
      <c r="L3253" s="2" t="s">
        <v>26</v>
      </c>
      <c r="M3253" s="2" t="s">
        <v>15</v>
      </c>
      <c r="N3253" s="2" t="s">
        <v>15</v>
      </c>
      <c r="O3253" s="2" t="s">
        <v>155</v>
      </c>
      <c r="P3253" s="10">
        <v>38978</v>
      </c>
      <c r="Q3253" s="6">
        <v>31379</v>
      </c>
      <c r="R3253" s="2" t="s">
        <v>1668</v>
      </c>
      <c r="S3253" t="s">
        <v>25493</v>
      </c>
    </row>
    <row r="3254" spans="1:19" ht="16.5" customHeight="1">
      <c r="A3254" s="2" t="s">
        <v>21924</v>
      </c>
      <c r="B3254" s="2" t="s">
        <v>21925</v>
      </c>
      <c r="C3254" s="2" t="s">
        <v>21926</v>
      </c>
      <c r="D3254" s="2" t="s">
        <v>21846</v>
      </c>
      <c r="E3254" s="2" t="str">
        <f>VLOOKUP(D3254,GOL!B:C,2,FALSE)</f>
        <v>Pengatur Muda Tk.I</v>
      </c>
      <c r="F3254" s="3">
        <v>40817</v>
      </c>
      <c r="G3254" s="2" t="s">
        <v>15</v>
      </c>
      <c r="H3254" s="7"/>
      <c r="I3254" s="2" t="s">
        <v>320</v>
      </c>
      <c r="J3254" s="7"/>
      <c r="K3254" s="2" t="s">
        <v>1666</v>
      </c>
      <c r="L3254" s="2" t="s">
        <v>26</v>
      </c>
      <c r="M3254" s="2" t="s">
        <v>15</v>
      </c>
      <c r="N3254" s="2" t="s">
        <v>15</v>
      </c>
      <c r="O3254" s="2" t="s">
        <v>21927</v>
      </c>
      <c r="P3254" s="12"/>
      <c r="Q3254" s="6">
        <v>21916</v>
      </c>
      <c r="R3254" s="2" t="s">
        <v>1668</v>
      </c>
      <c r="S3254" t="s">
        <v>25493</v>
      </c>
    </row>
    <row r="3255" spans="1:19" ht="16.5" customHeight="1">
      <c r="A3255" s="2" t="s">
        <v>1580</v>
      </c>
      <c r="B3255" s="2" t="s">
        <v>1581</v>
      </c>
      <c r="C3255" s="2" t="s">
        <v>1582</v>
      </c>
      <c r="D3255" s="2" t="s">
        <v>312</v>
      </c>
      <c r="E3255" s="2" t="str">
        <f>VLOOKUP(D3255,GOL!B:C,2,FALSE)</f>
        <v>Pembina Tk. I</v>
      </c>
      <c r="F3255" s="3">
        <v>40817</v>
      </c>
      <c r="G3255" s="2" t="s">
        <v>15</v>
      </c>
      <c r="H3255" s="5"/>
      <c r="I3255" s="2" t="s">
        <v>15</v>
      </c>
      <c r="J3255" s="8">
        <v>38443</v>
      </c>
      <c r="K3255" s="2" t="s">
        <v>1583</v>
      </c>
      <c r="L3255" s="2" t="s">
        <v>26</v>
      </c>
      <c r="M3255" s="2" t="s">
        <v>15</v>
      </c>
      <c r="N3255" s="2" t="s">
        <v>15</v>
      </c>
      <c r="O3255" s="2" t="s">
        <v>364</v>
      </c>
      <c r="P3255" s="9">
        <v>33603</v>
      </c>
      <c r="Q3255" s="6">
        <v>22125</v>
      </c>
      <c r="R3255" s="2" t="s">
        <v>1584</v>
      </c>
      <c r="S3255" t="s">
        <v>25493</v>
      </c>
    </row>
    <row r="3256" spans="1:19" ht="16.5" customHeight="1">
      <c r="A3256" s="2" t="s">
        <v>5937</v>
      </c>
      <c r="B3256" s="2" t="s">
        <v>5938</v>
      </c>
      <c r="C3256" s="2" t="s">
        <v>5939</v>
      </c>
      <c r="D3256" s="2" t="s">
        <v>4944</v>
      </c>
      <c r="E3256" s="2" t="str">
        <f>VLOOKUP(D3256,GOL!B:C,2,FALSE)</f>
        <v>Pembina</v>
      </c>
      <c r="F3256" s="3">
        <v>40087</v>
      </c>
      <c r="G3256" s="2" t="s">
        <v>15</v>
      </c>
      <c r="H3256" s="5"/>
      <c r="I3256" s="2" t="s">
        <v>15</v>
      </c>
      <c r="J3256" s="8">
        <v>40087</v>
      </c>
      <c r="K3256" s="2" t="s">
        <v>1583</v>
      </c>
      <c r="L3256" s="2" t="s">
        <v>26</v>
      </c>
      <c r="M3256" s="2" t="s">
        <v>15</v>
      </c>
      <c r="N3256" s="2" t="s">
        <v>15</v>
      </c>
      <c r="O3256" s="2" t="s">
        <v>155</v>
      </c>
      <c r="P3256" s="12"/>
      <c r="Q3256" s="6">
        <v>23060</v>
      </c>
      <c r="R3256" s="2" t="s">
        <v>1584</v>
      </c>
      <c r="S3256" t="s">
        <v>28841</v>
      </c>
    </row>
    <row r="3257" spans="1:19" ht="16.5" customHeight="1">
      <c r="A3257" s="2" t="s">
        <v>7114</v>
      </c>
      <c r="B3257" s="2" t="s">
        <v>7115</v>
      </c>
      <c r="C3257" s="2" t="s">
        <v>169</v>
      </c>
      <c r="D3257" s="2" t="s">
        <v>4944</v>
      </c>
      <c r="E3257" s="2" t="str">
        <f>VLOOKUP(D3257,GOL!B:C,2,FALSE)</f>
        <v>Pembina</v>
      </c>
      <c r="F3257" s="3">
        <v>41000</v>
      </c>
      <c r="G3257" s="2" t="s">
        <v>15</v>
      </c>
      <c r="H3257" s="5"/>
      <c r="I3257" s="2" t="s">
        <v>15</v>
      </c>
      <c r="J3257" s="8">
        <v>40087</v>
      </c>
      <c r="K3257" s="2" t="s">
        <v>1583</v>
      </c>
      <c r="L3257" s="2" t="s">
        <v>26</v>
      </c>
      <c r="M3257" s="2" t="s">
        <v>15</v>
      </c>
      <c r="N3257" s="2" t="s">
        <v>15</v>
      </c>
      <c r="O3257" s="2" t="s">
        <v>161</v>
      </c>
      <c r="P3257" s="9">
        <v>30651</v>
      </c>
      <c r="Q3257" s="6">
        <v>23012</v>
      </c>
      <c r="R3257" s="2" t="s">
        <v>1584</v>
      </c>
      <c r="S3257" t="s">
        <v>28830</v>
      </c>
    </row>
    <row r="3258" spans="1:19" ht="16.5" customHeight="1">
      <c r="A3258" s="2" t="s">
        <v>15705</v>
      </c>
      <c r="B3258" s="2" t="s">
        <v>15706</v>
      </c>
      <c r="C3258" s="2" t="s">
        <v>15707</v>
      </c>
      <c r="D3258" s="2" t="s">
        <v>15595</v>
      </c>
      <c r="E3258" s="2" t="str">
        <f>VLOOKUP(D3258,GOL!B:C,2,FALSE)</f>
        <v>Penata Muda</v>
      </c>
      <c r="F3258" s="3">
        <v>41000</v>
      </c>
      <c r="G3258" s="2" t="s">
        <v>15</v>
      </c>
      <c r="H3258" s="5"/>
      <c r="I3258" s="2" t="s">
        <v>15</v>
      </c>
      <c r="J3258" s="8">
        <v>40087</v>
      </c>
      <c r="K3258" s="2" t="s">
        <v>1583</v>
      </c>
      <c r="L3258" s="2" t="s">
        <v>26</v>
      </c>
      <c r="M3258" s="2" t="s">
        <v>15</v>
      </c>
      <c r="N3258" s="2" t="s">
        <v>15</v>
      </c>
      <c r="O3258" s="2" t="s">
        <v>161</v>
      </c>
      <c r="P3258" s="12"/>
      <c r="Q3258" s="6">
        <v>25260</v>
      </c>
      <c r="R3258" s="2" t="s">
        <v>1584</v>
      </c>
      <c r="S3258" t="s">
        <v>28847</v>
      </c>
    </row>
    <row r="3259" spans="1:19" ht="16.5" customHeight="1">
      <c r="A3259" s="2" t="s">
        <v>15953</v>
      </c>
      <c r="B3259" s="2" t="s">
        <v>15954</v>
      </c>
      <c r="C3259" s="2" t="s">
        <v>15955</v>
      </c>
      <c r="D3259" s="2" t="s">
        <v>15595</v>
      </c>
      <c r="E3259" s="2" t="str">
        <f>VLOOKUP(D3259,GOL!B:C,2,FALSE)</f>
        <v>Penata Muda</v>
      </c>
      <c r="F3259" s="3">
        <v>41548</v>
      </c>
      <c r="G3259" s="2" t="s">
        <v>15</v>
      </c>
      <c r="H3259" s="5"/>
      <c r="I3259" s="2" t="s">
        <v>15</v>
      </c>
      <c r="J3259" s="8">
        <v>39722</v>
      </c>
      <c r="K3259" s="2" t="s">
        <v>1583</v>
      </c>
      <c r="L3259" s="2" t="s">
        <v>26</v>
      </c>
      <c r="M3259" s="2" t="s">
        <v>15</v>
      </c>
      <c r="N3259" s="2" t="s">
        <v>15</v>
      </c>
      <c r="O3259" s="2" t="s">
        <v>161</v>
      </c>
      <c r="P3259" s="9">
        <v>32283</v>
      </c>
      <c r="Q3259" s="6">
        <v>25282</v>
      </c>
      <c r="R3259" s="2" t="s">
        <v>1584</v>
      </c>
      <c r="S3259" t="s">
        <v>25493</v>
      </c>
    </row>
    <row r="3260" spans="1:19" ht="16.5" customHeight="1">
      <c r="A3260" s="2" t="s">
        <v>21760</v>
      </c>
      <c r="B3260" s="2" t="s">
        <v>21761</v>
      </c>
      <c r="C3260" s="2" t="s">
        <v>21762</v>
      </c>
      <c r="D3260" s="2" t="s">
        <v>17772</v>
      </c>
      <c r="E3260" s="2" t="str">
        <f>VLOOKUP(D3260,GOL!B:C,2,FALSE)</f>
        <v>Pengatur</v>
      </c>
      <c r="F3260" s="3">
        <v>42461</v>
      </c>
      <c r="G3260" s="2" t="s">
        <v>15</v>
      </c>
      <c r="H3260" s="5"/>
      <c r="I3260" s="2" t="s">
        <v>15</v>
      </c>
      <c r="J3260" s="5"/>
      <c r="K3260" s="2" t="s">
        <v>1583</v>
      </c>
      <c r="L3260" s="2" t="s">
        <v>26</v>
      </c>
      <c r="M3260" s="2" t="s">
        <v>15</v>
      </c>
      <c r="N3260" s="2" t="s">
        <v>15</v>
      </c>
      <c r="O3260" s="2" t="s">
        <v>21763</v>
      </c>
      <c r="P3260" s="9">
        <v>39813</v>
      </c>
      <c r="Q3260" s="6">
        <v>25699</v>
      </c>
      <c r="R3260" s="2" t="s">
        <v>1584</v>
      </c>
      <c r="S3260" t="s">
        <v>25493</v>
      </c>
    </row>
    <row r="3261" spans="1:19" ht="16.5" customHeight="1">
      <c r="A3261" s="2" t="s">
        <v>1632</v>
      </c>
      <c r="B3261" s="2" t="s">
        <v>1633</v>
      </c>
      <c r="C3261" s="2" t="s">
        <v>1634</v>
      </c>
      <c r="D3261" s="2" t="s">
        <v>312</v>
      </c>
      <c r="E3261" s="2" t="str">
        <f>VLOOKUP(D3261,GOL!B:C,2,FALSE)</f>
        <v>Pembina Tk. I</v>
      </c>
      <c r="F3261" s="3">
        <v>40817</v>
      </c>
      <c r="G3261" s="2" t="s">
        <v>15</v>
      </c>
      <c r="H3261" s="5"/>
      <c r="I3261" s="2" t="s">
        <v>15</v>
      </c>
      <c r="J3261" s="8">
        <v>38626</v>
      </c>
      <c r="K3261" s="2" t="s">
        <v>1635</v>
      </c>
      <c r="L3261" s="2" t="s">
        <v>26</v>
      </c>
      <c r="M3261" s="2" t="s">
        <v>15</v>
      </c>
      <c r="N3261" s="2" t="s">
        <v>15</v>
      </c>
      <c r="O3261" s="2" t="s">
        <v>1636</v>
      </c>
      <c r="P3261" s="9">
        <v>31747</v>
      </c>
      <c r="Q3261" s="6">
        <v>23101</v>
      </c>
      <c r="R3261" s="2" t="s">
        <v>1637</v>
      </c>
      <c r="S3261" t="s">
        <v>25493</v>
      </c>
    </row>
    <row r="3262" spans="1:19" ht="16.5" customHeight="1">
      <c r="A3262" s="2" t="s">
        <v>7398</v>
      </c>
      <c r="B3262" s="2" t="s">
        <v>7399</v>
      </c>
      <c r="C3262" s="2" t="s">
        <v>7400</v>
      </c>
      <c r="D3262" s="2" t="s">
        <v>4944</v>
      </c>
      <c r="E3262" s="2" t="str">
        <f>VLOOKUP(D3262,GOL!B:C,2,FALSE)</f>
        <v>Pembina</v>
      </c>
      <c r="F3262" s="3">
        <v>41183</v>
      </c>
      <c r="G3262" s="2" t="s">
        <v>15</v>
      </c>
      <c r="H3262" s="5"/>
      <c r="I3262" s="2" t="s">
        <v>15</v>
      </c>
      <c r="J3262" s="8">
        <v>41183</v>
      </c>
      <c r="K3262" s="2" t="s">
        <v>1635</v>
      </c>
      <c r="L3262" s="2" t="s">
        <v>26</v>
      </c>
      <c r="M3262" s="2" t="s">
        <v>15</v>
      </c>
      <c r="N3262" s="2" t="s">
        <v>15</v>
      </c>
      <c r="O3262" s="2" t="s">
        <v>2047</v>
      </c>
      <c r="P3262" s="9">
        <v>40543</v>
      </c>
      <c r="Q3262" s="6">
        <v>24254</v>
      </c>
      <c r="R3262" s="2" t="s">
        <v>1637</v>
      </c>
      <c r="S3262" t="s">
        <v>25493</v>
      </c>
    </row>
    <row r="3263" spans="1:19" ht="16.5" customHeight="1">
      <c r="A3263" s="2" t="s">
        <v>7497</v>
      </c>
      <c r="B3263" s="2" t="s">
        <v>7498</v>
      </c>
      <c r="C3263" s="2" t="s">
        <v>7499</v>
      </c>
      <c r="D3263" s="2" t="s">
        <v>4944</v>
      </c>
      <c r="E3263" s="2" t="str">
        <f>VLOOKUP(D3263,GOL!B:C,2,FALSE)</f>
        <v>Pembina</v>
      </c>
      <c r="F3263" s="3">
        <v>41365</v>
      </c>
      <c r="G3263" s="2" t="s">
        <v>15</v>
      </c>
      <c r="H3263" s="5"/>
      <c r="I3263" s="2" t="s">
        <v>15</v>
      </c>
      <c r="J3263" s="8">
        <v>38808</v>
      </c>
      <c r="K3263" s="2" t="s">
        <v>1635</v>
      </c>
      <c r="L3263" s="2" t="s">
        <v>26</v>
      </c>
      <c r="M3263" s="2" t="s">
        <v>15</v>
      </c>
      <c r="N3263" s="2" t="s">
        <v>15</v>
      </c>
      <c r="O3263" s="2" t="s">
        <v>161</v>
      </c>
      <c r="P3263" s="12"/>
      <c r="Q3263" s="6">
        <v>21908</v>
      </c>
      <c r="R3263" s="2" t="s">
        <v>1637</v>
      </c>
      <c r="S3263" t="s">
        <v>28893</v>
      </c>
    </row>
    <row r="3264" spans="1:19" ht="16.5" customHeight="1">
      <c r="A3264" s="2" t="s">
        <v>7546</v>
      </c>
      <c r="B3264" s="2" t="s">
        <v>7547</v>
      </c>
      <c r="C3264" s="2" t="s">
        <v>7548</v>
      </c>
      <c r="D3264" s="2" t="s">
        <v>4944</v>
      </c>
      <c r="E3264" s="2" t="str">
        <f>VLOOKUP(D3264,GOL!B:C,2,FALSE)</f>
        <v>Pembina</v>
      </c>
      <c r="F3264" s="3">
        <v>41365</v>
      </c>
      <c r="G3264" s="2" t="s">
        <v>15</v>
      </c>
      <c r="H3264" s="5"/>
      <c r="I3264" s="2" t="s">
        <v>15</v>
      </c>
      <c r="J3264" s="4">
        <v>40269</v>
      </c>
      <c r="K3264" s="2" t="s">
        <v>1635</v>
      </c>
      <c r="L3264" s="2" t="s">
        <v>26</v>
      </c>
      <c r="M3264" s="2" t="s">
        <v>15</v>
      </c>
      <c r="N3264" s="2" t="s">
        <v>15</v>
      </c>
      <c r="O3264" s="2" t="s">
        <v>155</v>
      </c>
      <c r="P3264" s="9">
        <v>36906</v>
      </c>
      <c r="Q3264" s="6">
        <v>21946</v>
      </c>
      <c r="R3264" s="2" t="s">
        <v>1637</v>
      </c>
      <c r="S3264" t="s">
        <v>28844</v>
      </c>
    </row>
    <row r="3265" spans="1:19" ht="16.5" customHeight="1">
      <c r="A3265" s="2" t="s">
        <v>9573</v>
      </c>
      <c r="B3265" s="2" t="s">
        <v>9574</v>
      </c>
      <c r="C3265" s="2" t="s">
        <v>9575</v>
      </c>
      <c r="D3265" s="2" t="s">
        <v>8369</v>
      </c>
      <c r="E3265" s="2" t="str">
        <f>VLOOKUP(D3265,GOL!B:C,2,FALSE)</f>
        <v>Penata Tk. I</v>
      </c>
      <c r="F3265" s="3">
        <v>41365</v>
      </c>
      <c r="G3265" s="2" t="s">
        <v>15</v>
      </c>
      <c r="H3265" s="5"/>
      <c r="I3265" s="2" t="s">
        <v>15</v>
      </c>
      <c r="J3265" s="4">
        <v>37895</v>
      </c>
      <c r="K3265" s="2" t="s">
        <v>1635</v>
      </c>
      <c r="L3265" s="2" t="s">
        <v>26</v>
      </c>
      <c r="M3265" s="2" t="s">
        <v>15</v>
      </c>
      <c r="N3265" s="2" t="s">
        <v>15</v>
      </c>
      <c r="O3265" s="2" t="s">
        <v>696</v>
      </c>
      <c r="P3265" s="9">
        <v>35064</v>
      </c>
      <c r="Q3265" s="6">
        <v>22414</v>
      </c>
      <c r="R3265" s="2" t="s">
        <v>1637</v>
      </c>
      <c r="S3265" t="s">
        <v>25493</v>
      </c>
    </row>
    <row r="3266" spans="1:19" ht="16.5" customHeight="1">
      <c r="A3266" s="2" t="s">
        <v>14187</v>
      </c>
      <c r="B3266" s="2" t="s">
        <v>14188</v>
      </c>
      <c r="C3266" s="2" t="s">
        <v>14189</v>
      </c>
      <c r="D3266" s="2" t="s">
        <v>13178</v>
      </c>
      <c r="E3266" s="2" t="str">
        <f>VLOOKUP(D3266,GOL!B:C,2,FALSE)</f>
        <v>Penata Muda Tk. I</v>
      </c>
      <c r="F3266" s="3">
        <v>41365</v>
      </c>
      <c r="G3266" s="2" t="s">
        <v>15</v>
      </c>
      <c r="H3266" s="5"/>
      <c r="I3266" s="2" t="s">
        <v>15</v>
      </c>
      <c r="J3266" s="4">
        <v>40087</v>
      </c>
      <c r="K3266" s="2" t="s">
        <v>1635</v>
      </c>
      <c r="L3266" s="2" t="s">
        <v>26</v>
      </c>
      <c r="M3266" s="2" t="s">
        <v>15</v>
      </c>
      <c r="N3266" s="2" t="s">
        <v>15</v>
      </c>
      <c r="O3266" s="2" t="s">
        <v>850</v>
      </c>
      <c r="P3266" s="12"/>
      <c r="Q3266" s="6">
        <v>26592</v>
      </c>
      <c r="R3266" s="2" t="s">
        <v>1637</v>
      </c>
      <c r="S3266" t="s">
        <v>25493</v>
      </c>
    </row>
    <row r="3267" spans="1:19" ht="16.5" customHeight="1">
      <c r="A3267" s="2" t="s">
        <v>21960</v>
      </c>
      <c r="B3267" s="2" t="s">
        <v>21961</v>
      </c>
      <c r="C3267" s="2" t="s">
        <v>21962</v>
      </c>
      <c r="D3267" s="2" t="s">
        <v>21846</v>
      </c>
      <c r="E3267" s="2" t="str">
        <f>VLOOKUP(D3267,GOL!B:C,2,FALSE)</f>
        <v>Pengatur Muda Tk.I</v>
      </c>
      <c r="F3267" s="3">
        <v>40817</v>
      </c>
      <c r="G3267" s="2" t="s">
        <v>15</v>
      </c>
      <c r="H3267" s="5"/>
      <c r="I3267" s="2" t="s">
        <v>15</v>
      </c>
      <c r="J3267" s="4">
        <v>39934</v>
      </c>
      <c r="K3267" s="2" t="s">
        <v>1635</v>
      </c>
      <c r="L3267" s="2" t="s">
        <v>26</v>
      </c>
      <c r="M3267" s="2" t="s">
        <v>15</v>
      </c>
      <c r="N3267" s="2" t="s">
        <v>15</v>
      </c>
      <c r="O3267" s="2" t="s">
        <v>1882</v>
      </c>
      <c r="P3267" s="9">
        <v>35851</v>
      </c>
      <c r="Q3267" s="6">
        <v>29409</v>
      </c>
      <c r="R3267" s="2" t="s">
        <v>1637</v>
      </c>
      <c r="S3267" t="s">
        <v>25493</v>
      </c>
    </row>
    <row r="3268" spans="1:19" ht="16.5" customHeight="1">
      <c r="A3268" s="2" t="s">
        <v>22010</v>
      </c>
      <c r="B3268" s="2" t="s">
        <v>22011</v>
      </c>
      <c r="C3268" s="2" t="s">
        <v>22012</v>
      </c>
      <c r="D3268" s="2" t="s">
        <v>21846</v>
      </c>
      <c r="E3268" s="2" t="str">
        <f>VLOOKUP(D3268,GOL!B:C,2,FALSE)</f>
        <v>Pengatur Muda Tk.I</v>
      </c>
      <c r="F3268" s="3">
        <v>41183</v>
      </c>
      <c r="G3268" s="2" t="s">
        <v>15</v>
      </c>
      <c r="H3268" s="5"/>
      <c r="I3268" s="2" t="s">
        <v>320</v>
      </c>
      <c r="J3268" s="7"/>
      <c r="K3268" s="2" t="s">
        <v>1635</v>
      </c>
      <c r="L3268" s="2" t="s">
        <v>26</v>
      </c>
      <c r="M3268" s="2" t="s">
        <v>15</v>
      </c>
      <c r="N3268" s="2" t="s">
        <v>15</v>
      </c>
      <c r="O3268" s="2" t="s">
        <v>21198</v>
      </c>
      <c r="P3268" s="12"/>
      <c r="Q3268" s="6">
        <v>23875</v>
      </c>
      <c r="R3268" s="2" t="s">
        <v>1637</v>
      </c>
      <c r="S3268" t="s">
        <v>25493</v>
      </c>
    </row>
    <row r="3269" spans="1:19" ht="16.5" customHeight="1">
      <c r="A3269" s="2" t="s">
        <v>22568</v>
      </c>
      <c r="B3269" s="2" t="s">
        <v>22569</v>
      </c>
      <c r="C3269" s="2" t="s">
        <v>22570</v>
      </c>
      <c r="D3269" s="2" t="s">
        <v>21846</v>
      </c>
      <c r="E3269" s="2" t="str">
        <f>VLOOKUP(D3269,GOL!B:C,2,FALSE)</f>
        <v>Pengatur Muda Tk.I</v>
      </c>
      <c r="F3269" s="3">
        <v>41548</v>
      </c>
      <c r="G3269" s="2" t="s">
        <v>15</v>
      </c>
      <c r="H3269" s="5"/>
      <c r="I3269" s="2" t="s">
        <v>15</v>
      </c>
      <c r="J3269" s="7"/>
      <c r="K3269" s="2" t="s">
        <v>1635</v>
      </c>
      <c r="L3269" s="2" t="s">
        <v>26</v>
      </c>
      <c r="M3269" s="2" t="s">
        <v>15</v>
      </c>
      <c r="N3269" s="2" t="s">
        <v>15</v>
      </c>
      <c r="O3269" s="2" t="s">
        <v>9397</v>
      </c>
      <c r="P3269" s="9">
        <v>37060</v>
      </c>
      <c r="Q3269" s="6">
        <v>30063</v>
      </c>
      <c r="R3269" s="2" t="s">
        <v>1637</v>
      </c>
      <c r="S3269" t="s">
        <v>25493</v>
      </c>
    </row>
    <row r="3270" spans="1:19" ht="16.5" customHeight="1">
      <c r="A3270" s="2" t="s">
        <v>5971</v>
      </c>
      <c r="B3270" s="2" t="s">
        <v>5972</v>
      </c>
      <c r="C3270" s="2" t="s">
        <v>5973</v>
      </c>
      <c r="D3270" s="2" t="s">
        <v>4944</v>
      </c>
      <c r="E3270" s="2" t="str">
        <f>VLOOKUP(D3270,GOL!B:C,2,FALSE)</f>
        <v>Pembina</v>
      </c>
      <c r="F3270" s="3">
        <v>40087</v>
      </c>
      <c r="G3270" s="2" t="s">
        <v>15</v>
      </c>
      <c r="H3270" s="5"/>
      <c r="I3270" s="2" t="s">
        <v>15</v>
      </c>
      <c r="J3270" s="4">
        <v>40087</v>
      </c>
      <c r="K3270" s="2" t="s">
        <v>5974</v>
      </c>
      <c r="L3270" s="2" t="s">
        <v>26</v>
      </c>
      <c r="M3270" s="2" t="s">
        <v>15</v>
      </c>
      <c r="N3270" s="2" t="s">
        <v>15</v>
      </c>
      <c r="O3270" s="2" t="s">
        <v>155</v>
      </c>
      <c r="P3270" s="9">
        <v>37591</v>
      </c>
      <c r="Q3270" s="6">
        <v>22964</v>
      </c>
      <c r="R3270" s="2" t="s">
        <v>5975</v>
      </c>
      <c r="S3270" t="s">
        <v>25493</v>
      </c>
    </row>
    <row r="3271" spans="1:19" ht="16.5" customHeight="1">
      <c r="A3271" s="2" t="s">
        <v>8995</v>
      </c>
      <c r="B3271" s="2" t="s">
        <v>8996</v>
      </c>
      <c r="C3271" s="2" t="s">
        <v>8997</v>
      </c>
      <c r="D3271" s="2" t="s">
        <v>8369</v>
      </c>
      <c r="E3271" s="2" t="str">
        <f>VLOOKUP(D3271,GOL!B:C,2,FALSE)</f>
        <v>Penata Tk. I</v>
      </c>
      <c r="F3271" s="3">
        <v>40817</v>
      </c>
      <c r="G3271" s="2" t="s">
        <v>15</v>
      </c>
      <c r="H3271" s="5"/>
      <c r="I3271" s="2" t="s">
        <v>15</v>
      </c>
      <c r="J3271" s="4">
        <v>39904</v>
      </c>
      <c r="K3271" s="2" t="s">
        <v>5974</v>
      </c>
      <c r="L3271" s="2" t="s">
        <v>26</v>
      </c>
      <c r="M3271" s="2" t="s">
        <v>15</v>
      </c>
      <c r="N3271" s="2" t="s">
        <v>15</v>
      </c>
      <c r="O3271" s="2" t="s">
        <v>2047</v>
      </c>
      <c r="P3271" s="12"/>
      <c r="Q3271" s="6">
        <v>24085</v>
      </c>
      <c r="R3271" s="2" t="s">
        <v>5975</v>
      </c>
      <c r="S3271" t="s">
        <v>28819</v>
      </c>
    </row>
    <row r="3272" spans="1:19" ht="16.5" customHeight="1">
      <c r="A3272" s="2" t="s">
        <v>9896</v>
      </c>
      <c r="B3272" s="2" t="s">
        <v>9897</v>
      </c>
      <c r="C3272" s="2" t="s">
        <v>9898</v>
      </c>
      <c r="D3272" s="2" t="s">
        <v>8369</v>
      </c>
      <c r="E3272" s="2" t="str">
        <f>VLOOKUP(D3272,GOL!B:C,2,FALSE)</f>
        <v>Penata Tk. I</v>
      </c>
      <c r="F3272" s="3">
        <v>41548</v>
      </c>
      <c r="G3272" s="2" t="s">
        <v>15</v>
      </c>
      <c r="H3272" s="5"/>
      <c r="I3272" s="2" t="s">
        <v>15</v>
      </c>
      <c r="J3272" s="4">
        <v>40452</v>
      </c>
      <c r="K3272" s="2" t="s">
        <v>5974</v>
      </c>
      <c r="L3272" s="2" t="s">
        <v>26</v>
      </c>
      <c r="M3272" s="2" t="s">
        <v>15</v>
      </c>
      <c r="N3272" s="2" t="s">
        <v>15</v>
      </c>
      <c r="O3272" s="2" t="s">
        <v>1695</v>
      </c>
      <c r="P3272" s="12"/>
      <c r="Q3272" s="6">
        <v>24048</v>
      </c>
      <c r="R3272" s="2" t="s">
        <v>5975</v>
      </c>
      <c r="S3272" t="s">
        <v>25493</v>
      </c>
    </row>
    <row r="3273" spans="1:19" ht="16.5" customHeight="1">
      <c r="A3273" s="2" t="s">
        <v>15</v>
      </c>
      <c r="B3273" s="2" t="s">
        <v>16097</v>
      </c>
      <c r="C3273" s="2" t="s">
        <v>16098</v>
      </c>
      <c r="D3273" s="2" t="s">
        <v>15595</v>
      </c>
      <c r="E3273" s="2" t="str">
        <f>VLOOKUP(D3273,GOL!B:C,2,FALSE)</f>
        <v>Penata Muda</v>
      </c>
      <c r="F3273" s="3">
        <v>41821</v>
      </c>
      <c r="G3273" s="2" t="s">
        <v>15</v>
      </c>
      <c r="H3273" s="5"/>
      <c r="I3273" s="2" t="s">
        <v>15</v>
      </c>
      <c r="J3273" s="7"/>
      <c r="K3273" s="2" t="s">
        <v>5974</v>
      </c>
      <c r="L3273" s="2" t="s">
        <v>26</v>
      </c>
      <c r="M3273" s="2" t="s">
        <v>15</v>
      </c>
      <c r="N3273" s="2" t="s">
        <v>15</v>
      </c>
      <c r="O3273" s="2" t="s">
        <v>611</v>
      </c>
      <c r="P3273" s="12"/>
      <c r="Q3273" s="6">
        <v>23743</v>
      </c>
      <c r="R3273" s="2" t="s">
        <v>5975</v>
      </c>
      <c r="S3273" t="s">
        <v>25493</v>
      </c>
    </row>
    <row r="3274" spans="1:19" ht="16.5" customHeight="1">
      <c r="A3274" s="2" t="s">
        <v>17102</v>
      </c>
      <c r="B3274" s="2" t="s">
        <v>17103</v>
      </c>
      <c r="C3274" s="2" t="s">
        <v>17104</v>
      </c>
      <c r="D3274" s="2" t="s">
        <v>15595</v>
      </c>
      <c r="E3274" s="2" t="str">
        <f>VLOOKUP(D3274,GOL!B:C,2,FALSE)</f>
        <v>Penata Muda</v>
      </c>
      <c r="F3274" s="3">
        <v>42461</v>
      </c>
      <c r="G3274" s="2" t="s">
        <v>15</v>
      </c>
      <c r="H3274" s="5"/>
      <c r="I3274" s="2" t="s">
        <v>15</v>
      </c>
      <c r="J3274" s="4">
        <v>39904</v>
      </c>
      <c r="K3274" s="2" t="s">
        <v>5974</v>
      </c>
      <c r="L3274" s="2" t="s">
        <v>26</v>
      </c>
      <c r="M3274" s="2" t="s">
        <v>15</v>
      </c>
      <c r="N3274" s="2" t="s">
        <v>15</v>
      </c>
      <c r="O3274" s="2" t="s">
        <v>17105</v>
      </c>
      <c r="P3274" s="9">
        <v>40908</v>
      </c>
      <c r="Q3274" s="6">
        <v>25301</v>
      </c>
      <c r="R3274" s="2" t="s">
        <v>5975</v>
      </c>
      <c r="S3274" t="s">
        <v>25493</v>
      </c>
    </row>
    <row r="3275" spans="1:19" ht="16.5" customHeight="1">
      <c r="A3275" s="2" t="s">
        <v>18373</v>
      </c>
      <c r="B3275" s="2" t="s">
        <v>18374</v>
      </c>
      <c r="C3275" s="2" t="s">
        <v>18375</v>
      </c>
      <c r="D3275" s="2" t="s">
        <v>17772</v>
      </c>
      <c r="E3275" s="2" t="str">
        <f>VLOOKUP(D3275,GOL!B:C,2,FALSE)</f>
        <v>Pengatur</v>
      </c>
      <c r="F3275" s="3">
        <v>41365</v>
      </c>
      <c r="G3275" s="2" t="s">
        <v>15</v>
      </c>
      <c r="H3275" s="5"/>
      <c r="I3275" s="2" t="s">
        <v>15</v>
      </c>
      <c r="J3275" s="4">
        <v>40452</v>
      </c>
      <c r="K3275" s="2" t="s">
        <v>5974</v>
      </c>
      <c r="L3275" s="2" t="s">
        <v>26</v>
      </c>
      <c r="M3275" s="2" t="s">
        <v>15</v>
      </c>
      <c r="N3275" s="2" t="s">
        <v>15</v>
      </c>
      <c r="O3275" s="2" t="s">
        <v>8834</v>
      </c>
      <c r="P3275" s="9">
        <v>32641</v>
      </c>
      <c r="Q3275" s="6">
        <v>24384</v>
      </c>
      <c r="R3275" s="2" t="s">
        <v>5975</v>
      </c>
      <c r="S3275" t="s">
        <v>25493</v>
      </c>
    </row>
    <row r="3276" spans="1:19" ht="16.5" customHeight="1">
      <c r="A3276" s="2" t="s">
        <v>22025</v>
      </c>
      <c r="B3276" s="2" t="s">
        <v>22026</v>
      </c>
      <c r="C3276" s="2" t="s">
        <v>22027</v>
      </c>
      <c r="D3276" s="2" t="s">
        <v>21846</v>
      </c>
      <c r="E3276" s="2" t="str">
        <f>VLOOKUP(D3276,GOL!B:C,2,FALSE)</f>
        <v>Pengatur Muda Tk.I</v>
      </c>
      <c r="F3276" s="3">
        <v>41183</v>
      </c>
      <c r="G3276" s="2" t="s">
        <v>15</v>
      </c>
      <c r="H3276" s="5"/>
      <c r="I3276" s="2" t="s">
        <v>320</v>
      </c>
      <c r="J3276" s="7"/>
      <c r="K3276" s="2" t="s">
        <v>5974</v>
      </c>
      <c r="L3276" s="2" t="s">
        <v>26</v>
      </c>
      <c r="M3276" s="2" t="s">
        <v>15</v>
      </c>
      <c r="N3276" s="2" t="s">
        <v>15</v>
      </c>
      <c r="O3276" s="2" t="s">
        <v>9397</v>
      </c>
      <c r="P3276" s="9">
        <v>37424</v>
      </c>
      <c r="Q3276" s="6">
        <v>30265</v>
      </c>
      <c r="R3276" s="2" t="s">
        <v>5975</v>
      </c>
      <c r="S3276" t="s">
        <v>25493</v>
      </c>
    </row>
    <row r="3277" spans="1:19" ht="16.5" customHeight="1">
      <c r="A3277" s="2" t="s">
        <v>22401</v>
      </c>
      <c r="B3277" s="2" t="s">
        <v>22402</v>
      </c>
      <c r="C3277" s="2" t="s">
        <v>22403</v>
      </c>
      <c r="D3277" s="2" t="s">
        <v>21846</v>
      </c>
      <c r="E3277" s="2" t="str">
        <f>VLOOKUP(D3277,GOL!B:C,2,FALSE)</f>
        <v>Pengatur Muda Tk.I</v>
      </c>
      <c r="F3277" s="3">
        <v>41365</v>
      </c>
      <c r="G3277" s="2" t="s">
        <v>15</v>
      </c>
      <c r="H3277" s="5"/>
      <c r="I3277" s="2" t="s">
        <v>320</v>
      </c>
      <c r="J3277" s="7"/>
      <c r="K3277" s="2" t="s">
        <v>5974</v>
      </c>
      <c r="L3277" s="2" t="s">
        <v>26</v>
      </c>
      <c r="M3277" s="2" t="s">
        <v>15</v>
      </c>
      <c r="N3277" s="2" t="s">
        <v>15</v>
      </c>
      <c r="O3277" s="2" t="s">
        <v>9242</v>
      </c>
      <c r="P3277" s="9">
        <v>37060</v>
      </c>
      <c r="Q3277" s="6">
        <v>30339</v>
      </c>
      <c r="R3277" s="2" t="s">
        <v>5975</v>
      </c>
      <c r="S3277" t="s">
        <v>25493</v>
      </c>
    </row>
    <row r="3278" spans="1:19" ht="16.5" customHeight="1">
      <c r="A3278" s="2" t="s">
        <v>5565</v>
      </c>
      <c r="B3278" s="2" t="s">
        <v>5566</v>
      </c>
      <c r="C3278" s="2" t="s">
        <v>5567</v>
      </c>
      <c r="D3278" s="2" t="s">
        <v>4944</v>
      </c>
      <c r="E3278" s="2" t="str">
        <f>VLOOKUP(D3278,GOL!B:C,2,FALSE)</f>
        <v>Pembina</v>
      </c>
      <c r="F3278" s="3">
        <v>39539</v>
      </c>
      <c r="G3278" s="2" t="s">
        <v>15</v>
      </c>
      <c r="H3278" s="5"/>
      <c r="I3278" s="2" t="s">
        <v>15</v>
      </c>
      <c r="J3278" s="4">
        <v>39539</v>
      </c>
      <c r="K3278" s="2" t="s">
        <v>5568</v>
      </c>
      <c r="L3278" s="2" t="s">
        <v>26</v>
      </c>
      <c r="M3278" s="2" t="s">
        <v>15</v>
      </c>
      <c r="N3278" s="2" t="s">
        <v>15</v>
      </c>
      <c r="O3278" s="2" t="s">
        <v>696</v>
      </c>
      <c r="P3278" s="12"/>
      <c r="Q3278" s="6">
        <v>21484</v>
      </c>
      <c r="R3278" s="2" t="s">
        <v>5569</v>
      </c>
      <c r="S3278" t="s">
        <v>25493</v>
      </c>
    </row>
    <row r="3279" spans="1:19" ht="16.5" customHeight="1">
      <c r="A3279" s="2" t="s">
        <v>9129</v>
      </c>
      <c r="B3279" s="2" t="s">
        <v>9130</v>
      </c>
      <c r="C3279" s="2" t="s">
        <v>9131</v>
      </c>
      <c r="D3279" s="2" t="s">
        <v>8369</v>
      </c>
      <c r="E3279" s="2" t="str">
        <f>VLOOKUP(D3279,GOL!B:C,2,FALSE)</f>
        <v>Penata Tk. I</v>
      </c>
      <c r="F3279" s="3">
        <v>41000</v>
      </c>
      <c r="G3279" s="2" t="s">
        <v>15</v>
      </c>
      <c r="H3279" s="5"/>
      <c r="I3279" s="2" t="s">
        <v>15</v>
      </c>
      <c r="J3279" s="4">
        <v>39904</v>
      </c>
      <c r="K3279" s="2" t="s">
        <v>5568</v>
      </c>
      <c r="L3279" s="2" t="s">
        <v>26</v>
      </c>
      <c r="M3279" s="2" t="s">
        <v>15</v>
      </c>
      <c r="N3279" s="2" t="s">
        <v>15</v>
      </c>
      <c r="O3279" s="2" t="s">
        <v>314</v>
      </c>
      <c r="P3279" s="9">
        <v>34334</v>
      </c>
      <c r="Q3279" s="6">
        <v>24408</v>
      </c>
      <c r="R3279" s="2" t="s">
        <v>5569</v>
      </c>
      <c r="S3279" t="s">
        <v>25493</v>
      </c>
    </row>
    <row r="3280" spans="1:19" ht="16.5" customHeight="1">
      <c r="A3280" s="2" t="s">
        <v>9830</v>
      </c>
      <c r="B3280" s="2" t="s">
        <v>9831</v>
      </c>
      <c r="C3280" s="2" t="s">
        <v>9832</v>
      </c>
      <c r="D3280" s="2" t="s">
        <v>8369</v>
      </c>
      <c r="E3280" s="2" t="str">
        <f>VLOOKUP(D3280,GOL!B:C,2,FALSE)</f>
        <v>Penata Tk. I</v>
      </c>
      <c r="F3280" s="3">
        <v>41548</v>
      </c>
      <c r="G3280" s="2" t="s">
        <v>15</v>
      </c>
      <c r="H3280" s="5"/>
      <c r="I3280" s="2" t="s">
        <v>15</v>
      </c>
      <c r="J3280" s="4">
        <v>39356</v>
      </c>
      <c r="K3280" s="2" t="s">
        <v>5568</v>
      </c>
      <c r="L3280" s="2" t="s">
        <v>26</v>
      </c>
      <c r="M3280" s="2" t="s">
        <v>15</v>
      </c>
      <c r="N3280" s="2" t="s">
        <v>15</v>
      </c>
      <c r="O3280" s="2" t="s">
        <v>213</v>
      </c>
      <c r="P3280" s="12"/>
      <c r="Q3280" s="6">
        <v>26482</v>
      </c>
      <c r="R3280" s="2" t="s">
        <v>5569</v>
      </c>
      <c r="S3280" t="s">
        <v>25493</v>
      </c>
    </row>
    <row r="3281" spans="1:19" ht="16.5" customHeight="1">
      <c r="A3281" s="2" t="s">
        <v>15</v>
      </c>
      <c r="B3281" s="2" t="s">
        <v>16282</v>
      </c>
      <c r="C3281" s="2" t="s">
        <v>16283</v>
      </c>
      <c r="D3281" s="2" t="s">
        <v>15595</v>
      </c>
      <c r="E3281" s="2" t="str">
        <f>VLOOKUP(D3281,GOL!B:C,2,FALSE)</f>
        <v>Penata Muda</v>
      </c>
      <c r="F3281" s="3">
        <v>41821</v>
      </c>
      <c r="G3281" s="2" t="s">
        <v>15</v>
      </c>
      <c r="H3281" s="5"/>
      <c r="I3281" s="2" t="s">
        <v>15</v>
      </c>
      <c r="J3281" s="7"/>
      <c r="K3281" s="2" t="s">
        <v>5568</v>
      </c>
      <c r="L3281" s="2" t="s">
        <v>26</v>
      </c>
      <c r="M3281" s="2" t="s">
        <v>15</v>
      </c>
      <c r="N3281" s="2" t="s">
        <v>15</v>
      </c>
      <c r="O3281" s="2" t="s">
        <v>611</v>
      </c>
      <c r="P3281" s="12"/>
      <c r="Q3281" s="6">
        <v>29913</v>
      </c>
      <c r="R3281" s="2" t="s">
        <v>5569</v>
      </c>
      <c r="S3281" t="s">
        <v>25493</v>
      </c>
    </row>
    <row r="3282" spans="1:19" ht="16.5" customHeight="1">
      <c r="A3282" s="2" t="s">
        <v>17840</v>
      </c>
      <c r="B3282" s="2" t="s">
        <v>17841</v>
      </c>
      <c r="C3282" s="2" t="s">
        <v>3757</v>
      </c>
      <c r="D3282" s="2" t="s">
        <v>17772</v>
      </c>
      <c r="E3282" s="2" t="str">
        <f>VLOOKUP(D3282,GOL!B:C,2,FALSE)</f>
        <v>Pengatur</v>
      </c>
      <c r="F3282" s="3">
        <v>40817</v>
      </c>
      <c r="G3282" s="2" t="s">
        <v>15</v>
      </c>
      <c r="H3282" s="5"/>
      <c r="I3282" s="2" t="s">
        <v>15</v>
      </c>
      <c r="J3282" s="4">
        <v>39904</v>
      </c>
      <c r="K3282" s="2" t="s">
        <v>5568</v>
      </c>
      <c r="L3282" s="2" t="s">
        <v>26</v>
      </c>
      <c r="M3282" s="2" t="s">
        <v>15</v>
      </c>
      <c r="N3282" s="2" t="s">
        <v>15</v>
      </c>
      <c r="O3282" s="2" t="s">
        <v>1882</v>
      </c>
      <c r="P3282" s="12"/>
      <c r="Q3282" s="6">
        <v>25748</v>
      </c>
      <c r="R3282" s="2" t="s">
        <v>5569</v>
      </c>
      <c r="S3282" t="s">
        <v>25493</v>
      </c>
    </row>
    <row r="3283" spans="1:19" ht="16.5" customHeight="1">
      <c r="A3283" s="2" t="s">
        <v>20373</v>
      </c>
      <c r="B3283" s="2" t="s">
        <v>20374</v>
      </c>
      <c r="C3283" s="2" t="s">
        <v>20375</v>
      </c>
      <c r="D3283" s="2" t="s">
        <v>17772</v>
      </c>
      <c r="E3283" s="2" t="str">
        <f>VLOOKUP(D3283,GOL!B:C,2,FALSE)</f>
        <v>Pengatur</v>
      </c>
      <c r="F3283" s="3">
        <v>42095</v>
      </c>
      <c r="G3283" s="2" t="s">
        <v>15</v>
      </c>
      <c r="H3283" s="5"/>
      <c r="I3283" s="2" t="s">
        <v>320</v>
      </c>
      <c r="J3283" s="7"/>
      <c r="K3283" s="2" t="s">
        <v>5568</v>
      </c>
      <c r="L3283" s="2" t="s">
        <v>26</v>
      </c>
      <c r="M3283" s="2" t="s">
        <v>15</v>
      </c>
      <c r="N3283" s="2" t="s">
        <v>15</v>
      </c>
      <c r="O3283" s="2" t="s">
        <v>16407</v>
      </c>
      <c r="P3283" s="12"/>
      <c r="Q3283" s="6">
        <v>24933</v>
      </c>
      <c r="R3283" s="2" t="s">
        <v>5569</v>
      </c>
      <c r="S3283" t="s">
        <v>25493</v>
      </c>
    </row>
    <row r="3284" spans="1:19" ht="16.5" customHeight="1">
      <c r="A3284" s="2" t="s">
        <v>21971</v>
      </c>
      <c r="B3284" s="2" t="s">
        <v>21972</v>
      </c>
      <c r="C3284" s="2" t="s">
        <v>21973</v>
      </c>
      <c r="D3284" s="2" t="s">
        <v>21846</v>
      </c>
      <c r="E3284" s="2" t="str">
        <f>VLOOKUP(D3284,GOL!B:C,2,FALSE)</f>
        <v>Pengatur Muda Tk.I</v>
      </c>
      <c r="F3284" s="3">
        <v>40817</v>
      </c>
      <c r="G3284" s="2" t="s">
        <v>15</v>
      </c>
      <c r="H3284" s="5"/>
      <c r="I3284" s="2" t="s">
        <v>15</v>
      </c>
      <c r="J3284" s="4">
        <v>41226</v>
      </c>
      <c r="K3284" s="2" t="s">
        <v>5568</v>
      </c>
      <c r="L3284" s="2" t="s">
        <v>26</v>
      </c>
      <c r="M3284" s="2" t="s">
        <v>15</v>
      </c>
      <c r="N3284" s="2" t="s">
        <v>15</v>
      </c>
      <c r="O3284" s="2" t="s">
        <v>663</v>
      </c>
      <c r="P3284" s="9">
        <v>37777</v>
      </c>
      <c r="Q3284" s="6">
        <v>30372</v>
      </c>
      <c r="R3284" s="2" t="s">
        <v>5569</v>
      </c>
      <c r="S3284" t="s">
        <v>28811</v>
      </c>
    </row>
    <row r="3285" spans="1:19" ht="16.5" customHeight="1">
      <c r="A3285" s="2" t="s">
        <v>4318</v>
      </c>
      <c r="B3285" s="2" t="s">
        <v>4319</v>
      </c>
      <c r="C3285" s="2" t="s">
        <v>4320</v>
      </c>
      <c r="D3285" s="2" t="s">
        <v>312</v>
      </c>
      <c r="E3285" s="2" t="str">
        <f>VLOOKUP(D3285,GOL!B:C,2,FALSE)</f>
        <v>Pembina Tk. I</v>
      </c>
      <c r="F3285" s="3">
        <v>42095</v>
      </c>
      <c r="G3285" s="2" t="s">
        <v>15</v>
      </c>
      <c r="H3285" s="5"/>
      <c r="I3285" s="2" t="s">
        <v>15</v>
      </c>
      <c r="J3285" s="4">
        <v>42095</v>
      </c>
      <c r="K3285" s="2" t="s">
        <v>4321</v>
      </c>
      <c r="L3285" s="2" t="s">
        <v>26</v>
      </c>
      <c r="M3285" s="2" t="s">
        <v>15</v>
      </c>
      <c r="N3285" s="2" t="s">
        <v>15</v>
      </c>
      <c r="O3285" s="2" t="s">
        <v>2047</v>
      </c>
      <c r="P3285" s="12"/>
      <c r="Q3285" s="6">
        <v>23341</v>
      </c>
      <c r="R3285" s="2" t="s">
        <v>4322</v>
      </c>
      <c r="S3285" t="s">
        <v>25493</v>
      </c>
    </row>
    <row r="3286" spans="1:19" ht="16.5" customHeight="1">
      <c r="A3286" s="2" t="s">
        <v>7503</v>
      </c>
      <c r="B3286" s="2" t="s">
        <v>7504</v>
      </c>
      <c r="C3286" s="2" t="s">
        <v>7505</v>
      </c>
      <c r="D3286" s="2" t="s">
        <v>4944</v>
      </c>
      <c r="E3286" s="2" t="str">
        <f>VLOOKUP(D3286,GOL!B:C,2,FALSE)</f>
        <v>Pembina</v>
      </c>
      <c r="F3286" s="3">
        <v>41365</v>
      </c>
      <c r="G3286" s="2" t="s">
        <v>15</v>
      </c>
      <c r="H3286" s="5"/>
      <c r="I3286" s="2" t="s">
        <v>15</v>
      </c>
      <c r="J3286" s="4">
        <v>39539</v>
      </c>
      <c r="K3286" s="2" t="s">
        <v>4321</v>
      </c>
      <c r="L3286" s="2" t="s">
        <v>26</v>
      </c>
      <c r="M3286" s="2" t="s">
        <v>15</v>
      </c>
      <c r="N3286" s="2" t="s">
        <v>15</v>
      </c>
      <c r="O3286" s="2" t="s">
        <v>155</v>
      </c>
      <c r="P3286" s="9">
        <v>37256</v>
      </c>
      <c r="Q3286" s="6">
        <v>24275</v>
      </c>
      <c r="R3286" s="2" t="s">
        <v>4322</v>
      </c>
      <c r="S3286" t="s">
        <v>25493</v>
      </c>
    </row>
    <row r="3287" spans="1:19" ht="16.5" customHeight="1">
      <c r="A3287" s="2" t="s">
        <v>7779</v>
      </c>
      <c r="B3287" s="2" t="s">
        <v>7780</v>
      </c>
      <c r="C3287" s="2" t="s">
        <v>7781</v>
      </c>
      <c r="D3287" s="2" t="s">
        <v>4944</v>
      </c>
      <c r="E3287" s="2" t="str">
        <f>VLOOKUP(D3287,GOL!B:C,2,FALSE)</f>
        <v>Pembina</v>
      </c>
      <c r="F3287" s="3">
        <v>41548</v>
      </c>
      <c r="G3287" s="2" t="s">
        <v>15</v>
      </c>
      <c r="H3287" s="5"/>
      <c r="I3287" s="2" t="s">
        <v>15</v>
      </c>
      <c r="J3287" s="4">
        <v>40452</v>
      </c>
      <c r="K3287" s="2" t="s">
        <v>4321</v>
      </c>
      <c r="L3287" s="2" t="s">
        <v>26</v>
      </c>
      <c r="M3287" s="2" t="s">
        <v>15</v>
      </c>
      <c r="N3287" s="2" t="s">
        <v>15</v>
      </c>
      <c r="O3287" s="2" t="s">
        <v>167</v>
      </c>
      <c r="P3287" s="12"/>
      <c r="Q3287" s="6">
        <v>26263</v>
      </c>
      <c r="R3287" s="2" t="s">
        <v>4322</v>
      </c>
      <c r="S3287" t="s">
        <v>25493</v>
      </c>
    </row>
    <row r="3288" spans="1:19" ht="16.5" customHeight="1">
      <c r="A3288" s="2" t="s">
        <v>9567</v>
      </c>
      <c r="B3288" s="2" t="s">
        <v>9568</v>
      </c>
      <c r="C3288" s="2" t="s">
        <v>9569</v>
      </c>
      <c r="D3288" s="2" t="s">
        <v>8369</v>
      </c>
      <c r="E3288" s="2" t="str">
        <f>VLOOKUP(D3288,GOL!B:C,2,FALSE)</f>
        <v>Penata Tk. I</v>
      </c>
      <c r="F3288" s="3">
        <v>41365</v>
      </c>
      <c r="G3288" s="2" t="s">
        <v>15</v>
      </c>
      <c r="H3288" s="5"/>
      <c r="I3288" s="2" t="s">
        <v>320</v>
      </c>
      <c r="J3288" s="7"/>
      <c r="K3288" s="2" t="s">
        <v>4321</v>
      </c>
      <c r="L3288" s="2" t="s">
        <v>26</v>
      </c>
      <c r="M3288" s="2" t="s">
        <v>15</v>
      </c>
      <c r="N3288" s="2" t="s">
        <v>15</v>
      </c>
      <c r="O3288" s="2" t="s">
        <v>8834</v>
      </c>
      <c r="P3288" s="9">
        <v>32508</v>
      </c>
      <c r="Q3288" s="6">
        <v>23598</v>
      </c>
      <c r="R3288" s="2" t="s">
        <v>4322</v>
      </c>
      <c r="S3288" t="s">
        <v>25493</v>
      </c>
    </row>
    <row r="3289" spans="1:19" ht="16.5" customHeight="1">
      <c r="A3289" s="2" t="s">
        <v>13224</v>
      </c>
      <c r="B3289" s="2" t="s">
        <v>13225</v>
      </c>
      <c r="C3289" s="2" t="s">
        <v>13226</v>
      </c>
      <c r="D3289" s="2" t="s">
        <v>13178</v>
      </c>
      <c r="E3289" s="2" t="str">
        <f>VLOOKUP(D3289,GOL!B:C,2,FALSE)</f>
        <v>Penata Muda Tk. I</v>
      </c>
      <c r="F3289" s="3">
        <v>37712</v>
      </c>
      <c r="G3289" s="2" t="s">
        <v>15</v>
      </c>
      <c r="H3289" s="5"/>
      <c r="I3289" s="2" t="s">
        <v>15</v>
      </c>
      <c r="J3289" s="4">
        <v>37712</v>
      </c>
      <c r="K3289" s="2" t="s">
        <v>4321</v>
      </c>
      <c r="L3289" s="2" t="s">
        <v>26</v>
      </c>
      <c r="M3289" s="2" t="s">
        <v>15</v>
      </c>
      <c r="N3289" s="2" t="s">
        <v>15</v>
      </c>
      <c r="O3289" s="2" t="s">
        <v>155</v>
      </c>
      <c r="P3289" s="9">
        <v>37226</v>
      </c>
      <c r="Q3289" s="6">
        <v>23945</v>
      </c>
      <c r="R3289" s="2" t="s">
        <v>4322</v>
      </c>
      <c r="S3289" t="s">
        <v>25493</v>
      </c>
    </row>
    <row r="3290" spans="1:19" ht="16.5" customHeight="1">
      <c r="A3290" s="2" t="s">
        <v>15416</v>
      </c>
      <c r="B3290" s="2" t="s">
        <v>15417</v>
      </c>
      <c r="C3290" s="2" t="s">
        <v>15418</v>
      </c>
      <c r="D3290" s="2" t="s">
        <v>13178</v>
      </c>
      <c r="E3290" s="2" t="str">
        <f>VLOOKUP(D3290,GOL!B:C,2,FALSE)</f>
        <v>Penata Muda Tk. I</v>
      </c>
      <c r="F3290" s="3">
        <v>42278</v>
      </c>
      <c r="G3290" s="2" t="s">
        <v>15</v>
      </c>
      <c r="H3290" s="5"/>
      <c r="I3290" s="2" t="s">
        <v>15</v>
      </c>
      <c r="J3290" s="4">
        <v>42278</v>
      </c>
      <c r="K3290" s="2" t="s">
        <v>4321</v>
      </c>
      <c r="L3290" s="2" t="s">
        <v>26</v>
      </c>
      <c r="M3290" s="2" t="s">
        <v>15</v>
      </c>
      <c r="N3290" s="2" t="s">
        <v>15</v>
      </c>
      <c r="O3290" s="2" t="s">
        <v>611</v>
      </c>
      <c r="P3290" s="9">
        <v>38717</v>
      </c>
      <c r="Q3290" s="6">
        <v>27269</v>
      </c>
      <c r="R3290" s="2" t="s">
        <v>4322</v>
      </c>
      <c r="S3290" t="s">
        <v>25493</v>
      </c>
    </row>
    <row r="3291" spans="1:19" ht="16.5" customHeight="1">
      <c r="A3291" s="2" t="s">
        <v>18818</v>
      </c>
      <c r="B3291" s="2" t="s">
        <v>18819</v>
      </c>
      <c r="C3291" s="2" t="s">
        <v>18820</v>
      </c>
      <c r="D3291" s="2" t="s">
        <v>17772</v>
      </c>
      <c r="E3291" s="2" t="str">
        <f>VLOOKUP(D3291,GOL!B:C,2,FALSE)</f>
        <v>Pengatur</v>
      </c>
      <c r="F3291" s="3">
        <v>41548</v>
      </c>
      <c r="G3291" s="2" t="s">
        <v>15</v>
      </c>
      <c r="H3291" s="5"/>
      <c r="I3291" s="2" t="s">
        <v>15</v>
      </c>
      <c r="J3291" s="7"/>
      <c r="K3291" s="2" t="s">
        <v>4321</v>
      </c>
      <c r="L3291" s="2" t="s">
        <v>26</v>
      </c>
      <c r="M3291" s="2" t="s">
        <v>15</v>
      </c>
      <c r="N3291" s="2" t="s">
        <v>15</v>
      </c>
      <c r="O3291" s="2" t="s">
        <v>696</v>
      </c>
      <c r="P3291" s="12"/>
      <c r="Q3291" s="6">
        <v>31403</v>
      </c>
      <c r="R3291" s="2" t="s">
        <v>4322</v>
      </c>
      <c r="S3291" t="s">
        <v>28894</v>
      </c>
    </row>
    <row r="3292" spans="1:19" ht="16.5" customHeight="1">
      <c r="A3292" s="2" t="s">
        <v>1638</v>
      </c>
      <c r="B3292" s="2" t="s">
        <v>1639</v>
      </c>
      <c r="C3292" s="2" t="s">
        <v>1640</v>
      </c>
      <c r="D3292" s="2" t="s">
        <v>312</v>
      </c>
      <c r="E3292" s="2" t="str">
        <f>VLOOKUP(D3292,GOL!B:C,2,FALSE)</f>
        <v>Pembina Tk. I</v>
      </c>
      <c r="F3292" s="3">
        <v>40817</v>
      </c>
      <c r="G3292" s="2" t="s">
        <v>15</v>
      </c>
      <c r="H3292" s="5"/>
      <c r="I3292" s="2" t="s">
        <v>15</v>
      </c>
      <c r="J3292" s="4">
        <v>38626</v>
      </c>
      <c r="K3292" s="2" t="s">
        <v>1641</v>
      </c>
      <c r="L3292" s="2" t="s">
        <v>26</v>
      </c>
      <c r="M3292" s="2" t="s">
        <v>15</v>
      </c>
      <c r="N3292" s="2" t="s">
        <v>15</v>
      </c>
      <c r="O3292" s="2" t="s">
        <v>155</v>
      </c>
      <c r="P3292" s="9">
        <v>37226</v>
      </c>
      <c r="Q3292" s="6">
        <v>22228</v>
      </c>
      <c r="R3292" s="2" t="s">
        <v>1642</v>
      </c>
      <c r="S3292" t="s">
        <v>28823</v>
      </c>
    </row>
    <row r="3293" spans="1:19" ht="16.5" customHeight="1">
      <c r="A3293" s="2" t="s">
        <v>7133</v>
      </c>
      <c r="B3293" s="2" t="s">
        <v>7134</v>
      </c>
      <c r="C3293" s="2" t="s">
        <v>7135</v>
      </c>
      <c r="D3293" s="2" t="s">
        <v>4944</v>
      </c>
      <c r="E3293" s="2" t="str">
        <f>VLOOKUP(D3293,GOL!B:C,2,FALSE)</f>
        <v>Pembina</v>
      </c>
      <c r="F3293" s="3">
        <v>41000</v>
      </c>
      <c r="G3293" s="2" t="s">
        <v>15</v>
      </c>
      <c r="H3293" s="5"/>
      <c r="I3293" s="2" t="s">
        <v>15</v>
      </c>
      <c r="J3293" s="4">
        <v>40087</v>
      </c>
      <c r="K3293" s="2" t="s">
        <v>1641</v>
      </c>
      <c r="L3293" s="2" t="s">
        <v>26</v>
      </c>
      <c r="M3293" s="2" t="s">
        <v>15</v>
      </c>
      <c r="N3293" s="2" t="s">
        <v>15</v>
      </c>
      <c r="O3293" s="2" t="s">
        <v>256</v>
      </c>
      <c r="P3293" s="12"/>
      <c r="Q3293" s="6">
        <v>24187</v>
      </c>
      <c r="R3293" s="2" t="s">
        <v>1642</v>
      </c>
      <c r="S3293" t="s">
        <v>25493</v>
      </c>
    </row>
    <row r="3294" spans="1:19" ht="16.5" customHeight="1">
      <c r="A3294" s="2" t="s">
        <v>10697</v>
      </c>
      <c r="B3294" s="2" t="s">
        <v>10698</v>
      </c>
      <c r="C3294" s="2" t="s">
        <v>10699</v>
      </c>
      <c r="D3294" s="2" t="s">
        <v>8369</v>
      </c>
      <c r="E3294" s="2" t="str">
        <f>VLOOKUP(D3294,GOL!B:C,2,FALSE)</f>
        <v>Penata Tk. I</v>
      </c>
      <c r="F3294" s="3">
        <v>42278</v>
      </c>
      <c r="G3294" s="2" t="s">
        <v>15</v>
      </c>
      <c r="H3294" s="5"/>
      <c r="I3294" s="2" t="s">
        <v>15</v>
      </c>
      <c r="J3294" s="4">
        <v>42278</v>
      </c>
      <c r="K3294" s="2" t="s">
        <v>1641</v>
      </c>
      <c r="L3294" s="2" t="s">
        <v>26</v>
      </c>
      <c r="M3294" s="2" t="s">
        <v>15</v>
      </c>
      <c r="N3294" s="2" t="s">
        <v>15</v>
      </c>
      <c r="O3294" s="2" t="s">
        <v>314</v>
      </c>
      <c r="P3294" s="12"/>
      <c r="Q3294" s="6">
        <v>27993</v>
      </c>
      <c r="R3294" s="2" t="s">
        <v>1642</v>
      </c>
      <c r="S3294" t="s">
        <v>25493</v>
      </c>
    </row>
    <row r="3295" spans="1:19" ht="16.5" customHeight="1">
      <c r="A3295" s="2" t="s">
        <v>12909</v>
      </c>
      <c r="B3295" s="2" t="s">
        <v>12910</v>
      </c>
      <c r="C3295" s="2" t="s">
        <v>12911</v>
      </c>
      <c r="D3295" s="2" t="s">
        <v>10939</v>
      </c>
      <c r="E3295" s="2" t="str">
        <f>VLOOKUP(D3295,GOL!B:C,2,FALSE)</f>
        <v>Penata</v>
      </c>
      <c r="F3295" s="3">
        <v>42278</v>
      </c>
      <c r="G3295" s="2" t="s">
        <v>15</v>
      </c>
      <c r="H3295" s="5"/>
      <c r="I3295" s="2" t="s">
        <v>15</v>
      </c>
      <c r="J3295" s="4">
        <v>42278</v>
      </c>
      <c r="K3295" s="2" t="s">
        <v>1641</v>
      </c>
      <c r="L3295" s="2" t="s">
        <v>26</v>
      </c>
      <c r="M3295" s="2" t="s">
        <v>15</v>
      </c>
      <c r="N3295" s="2" t="s">
        <v>15</v>
      </c>
      <c r="O3295" s="2" t="s">
        <v>247</v>
      </c>
      <c r="P3295" s="9">
        <v>37557</v>
      </c>
      <c r="Q3295" s="6">
        <v>28960</v>
      </c>
      <c r="R3295" s="2" t="s">
        <v>1642</v>
      </c>
      <c r="S3295" t="s">
        <v>28804</v>
      </c>
    </row>
    <row r="3296" spans="1:19" ht="16.5" customHeight="1">
      <c r="A3296" s="2" t="s">
        <v>20881</v>
      </c>
      <c r="B3296" s="2" t="s">
        <v>20882</v>
      </c>
      <c r="C3296" s="2" t="s">
        <v>20883</v>
      </c>
      <c r="D3296" s="2" t="s">
        <v>17772</v>
      </c>
      <c r="E3296" s="2" t="str">
        <f>VLOOKUP(D3296,GOL!B:C,2,FALSE)</f>
        <v>Pengatur</v>
      </c>
      <c r="F3296" s="3">
        <v>42095</v>
      </c>
      <c r="G3296" s="2" t="s">
        <v>15</v>
      </c>
      <c r="H3296" s="5"/>
      <c r="I3296" s="2" t="s">
        <v>15</v>
      </c>
      <c r="J3296" s="4">
        <v>42095</v>
      </c>
      <c r="K3296" s="2" t="s">
        <v>1641</v>
      </c>
      <c r="L3296" s="2" t="s">
        <v>26</v>
      </c>
      <c r="M3296" s="2" t="s">
        <v>15</v>
      </c>
      <c r="N3296" s="2" t="s">
        <v>15</v>
      </c>
      <c r="O3296" s="2" t="s">
        <v>155</v>
      </c>
      <c r="P3296" s="9">
        <v>36691</v>
      </c>
      <c r="Q3296" s="6">
        <v>29773</v>
      </c>
      <c r="R3296" s="2" t="s">
        <v>1642</v>
      </c>
      <c r="S3296" t="s">
        <v>25493</v>
      </c>
    </row>
    <row r="3297" spans="1:19" ht="16.5" customHeight="1">
      <c r="A3297" s="2" t="s">
        <v>21986</v>
      </c>
      <c r="B3297" s="2" t="s">
        <v>21987</v>
      </c>
      <c r="C3297" s="2" t="s">
        <v>21988</v>
      </c>
      <c r="D3297" s="2" t="s">
        <v>21846</v>
      </c>
      <c r="E3297" s="2" t="str">
        <f>VLOOKUP(D3297,GOL!B:C,2,FALSE)</f>
        <v>Pengatur Muda Tk.I</v>
      </c>
      <c r="F3297" s="3">
        <v>41000</v>
      </c>
      <c r="G3297" s="2" t="s">
        <v>15</v>
      </c>
      <c r="H3297" s="5"/>
      <c r="I3297" s="2" t="s">
        <v>320</v>
      </c>
      <c r="J3297" s="7"/>
      <c r="K3297" s="2" t="s">
        <v>1641</v>
      </c>
      <c r="L3297" s="2" t="s">
        <v>26</v>
      </c>
      <c r="M3297" s="2" t="s">
        <v>15</v>
      </c>
      <c r="N3297" s="2" t="s">
        <v>15</v>
      </c>
      <c r="O3297" s="2" t="s">
        <v>9397</v>
      </c>
      <c r="P3297" s="9">
        <v>37777</v>
      </c>
      <c r="Q3297" s="6">
        <v>31109</v>
      </c>
      <c r="R3297" s="2" t="s">
        <v>1642</v>
      </c>
      <c r="S3297" t="s">
        <v>25493</v>
      </c>
    </row>
    <row r="3298" spans="1:19" ht="16.5" customHeight="1">
      <c r="A3298" s="2" t="s">
        <v>811</v>
      </c>
      <c r="B3298" s="2" t="s">
        <v>812</v>
      </c>
      <c r="C3298" s="2" t="s">
        <v>813</v>
      </c>
      <c r="D3298" s="2" t="s">
        <v>312</v>
      </c>
      <c r="E3298" s="2" t="str">
        <f>VLOOKUP(D3298,GOL!B:C,2,FALSE)</f>
        <v>Pembina Tk. I</v>
      </c>
      <c r="F3298" s="3">
        <v>40269</v>
      </c>
      <c r="G3298" s="2" t="s">
        <v>15</v>
      </c>
      <c r="H3298" s="5"/>
      <c r="I3298" s="2" t="s">
        <v>15</v>
      </c>
      <c r="J3298" s="4">
        <v>40269</v>
      </c>
      <c r="K3298" s="2" t="s">
        <v>814</v>
      </c>
      <c r="L3298" s="2" t="s">
        <v>26</v>
      </c>
      <c r="M3298" s="2" t="s">
        <v>15</v>
      </c>
      <c r="N3298" s="2" t="s">
        <v>15</v>
      </c>
      <c r="O3298" s="2" t="s">
        <v>161</v>
      </c>
      <c r="P3298" s="12"/>
      <c r="Q3298" s="6">
        <v>20820</v>
      </c>
      <c r="R3298" s="2" t="s">
        <v>815</v>
      </c>
      <c r="S3298" t="s">
        <v>28841</v>
      </c>
    </row>
    <row r="3299" spans="1:19" ht="16.5" customHeight="1">
      <c r="A3299" s="2" t="s">
        <v>1688</v>
      </c>
      <c r="B3299" s="2" t="s">
        <v>1689</v>
      </c>
      <c r="C3299" s="2" t="s">
        <v>1690</v>
      </c>
      <c r="D3299" s="2" t="s">
        <v>312</v>
      </c>
      <c r="E3299" s="2" t="str">
        <f>VLOOKUP(D3299,GOL!B:C,2,FALSE)</f>
        <v>Pembina Tk. I</v>
      </c>
      <c r="F3299" s="3">
        <v>40817</v>
      </c>
      <c r="G3299" s="2" t="s">
        <v>15</v>
      </c>
      <c r="H3299" s="5"/>
      <c r="I3299" s="2" t="s">
        <v>15</v>
      </c>
      <c r="J3299" s="4">
        <v>39173</v>
      </c>
      <c r="K3299" s="2" t="s">
        <v>814</v>
      </c>
      <c r="L3299" s="2" t="s">
        <v>26</v>
      </c>
      <c r="M3299" s="2" t="s">
        <v>15</v>
      </c>
      <c r="N3299" s="2" t="s">
        <v>15</v>
      </c>
      <c r="O3299" s="2" t="s">
        <v>155</v>
      </c>
      <c r="P3299" s="12"/>
      <c r="Q3299" s="6">
        <v>23533</v>
      </c>
      <c r="R3299" s="2" t="s">
        <v>815</v>
      </c>
      <c r="S3299" t="s">
        <v>25493</v>
      </c>
    </row>
    <row r="3300" spans="1:19" ht="16.5" customHeight="1">
      <c r="A3300" s="2" t="s">
        <v>6299</v>
      </c>
      <c r="B3300" s="2" t="s">
        <v>6300</v>
      </c>
      <c r="C3300" s="2" t="s">
        <v>6301</v>
      </c>
      <c r="D3300" s="2" t="s">
        <v>4944</v>
      </c>
      <c r="E3300" s="2" t="str">
        <f>VLOOKUP(D3300,GOL!B:C,2,FALSE)</f>
        <v>Pembina</v>
      </c>
      <c r="F3300" s="3">
        <v>40452</v>
      </c>
      <c r="G3300" s="2" t="s">
        <v>15</v>
      </c>
      <c r="H3300" s="5"/>
      <c r="I3300" s="2" t="s">
        <v>15</v>
      </c>
      <c r="J3300" s="4">
        <v>40452</v>
      </c>
      <c r="K3300" s="2" t="s">
        <v>814</v>
      </c>
      <c r="L3300" s="2" t="s">
        <v>26</v>
      </c>
      <c r="M3300" s="2" t="s">
        <v>15</v>
      </c>
      <c r="N3300" s="2" t="s">
        <v>15</v>
      </c>
      <c r="O3300" s="2" t="s">
        <v>696</v>
      </c>
      <c r="P3300" s="12"/>
      <c r="Q3300" s="6">
        <v>22939</v>
      </c>
      <c r="R3300" s="2" t="s">
        <v>815</v>
      </c>
      <c r="S3300" t="s">
        <v>28805</v>
      </c>
    </row>
    <row r="3301" spans="1:19" ht="16.5" customHeight="1">
      <c r="A3301" s="2" t="s">
        <v>11191</v>
      </c>
      <c r="B3301" s="2" t="s">
        <v>11192</v>
      </c>
      <c r="C3301" s="2" t="s">
        <v>11193</v>
      </c>
      <c r="D3301" s="2" t="s">
        <v>10939</v>
      </c>
      <c r="E3301" s="2" t="str">
        <f>VLOOKUP(D3301,GOL!B:C,2,FALSE)</f>
        <v>Penata</v>
      </c>
      <c r="F3301" s="3">
        <v>41000</v>
      </c>
      <c r="G3301" s="2" t="s">
        <v>15</v>
      </c>
      <c r="H3301" s="5"/>
      <c r="I3301" s="2" t="s">
        <v>15</v>
      </c>
      <c r="J3301" s="4">
        <v>40087</v>
      </c>
      <c r="K3301" s="2" t="s">
        <v>814</v>
      </c>
      <c r="L3301" s="2" t="s">
        <v>26</v>
      </c>
      <c r="M3301" s="2" t="s">
        <v>15</v>
      </c>
      <c r="N3301" s="2" t="s">
        <v>15</v>
      </c>
      <c r="O3301" s="2" t="s">
        <v>850</v>
      </c>
      <c r="P3301" s="12"/>
      <c r="Q3301" s="6">
        <v>27500</v>
      </c>
      <c r="R3301" s="2" t="s">
        <v>815</v>
      </c>
      <c r="S3301" t="s">
        <v>25493</v>
      </c>
    </row>
    <row r="3302" spans="1:19" ht="16.5" customHeight="1">
      <c r="A3302" s="2" t="s">
        <v>14469</v>
      </c>
      <c r="B3302" s="2" t="s">
        <v>14470</v>
      </c>
      <c r="C3302" s="2" t="s">
        <v>8668</v>
      </c>
      <c r="D3302" s="2" t="s">
        <v>13178</v>
      </c>
      <c r="E3302" s="2" t="str">
        <f>VLOOKUP(D3302,GOL!B:C,2,FALSE)</f>
        <v>Penata Muda Tk. I</v>
      </c>
      <c r="F3302" s="3">
        <v>41548</v>
      </c>
      <c r="G3302" s="2" t="s">
        <v>15</v>
      </c>
      <c r="H3302" s="5"/>
      <c r="I3302" s="2" t="s">
        <v>15</v>
      </c>
      <c r="J3302" s="4">
        <v>41214</v>
      </c>
      <c r="K3302" s="2" t="s">
        <v>814</v>
      </c>
      <c r="L3302" s="2" t="s">
        <v>26</v>
      </c>
      <c r="M3302" s="2" t="s">
        <v>15</v>
      </c>
      <c r="N3302" s="2" t="s">
        <v>15</v>
      </c>
      <c r="O3302" s="2" t="s">
        <v>2042</v>
      </c>
      <c r="P3302" s="9">
        <v>39721</v>
      </c>
      <c r="Q3302" s="6">
        <v>31530</v>
      </c>
      <c r="R3302" s="2" t="s">
        <v>815</v>
      </c>
      <c r="S3302" t="s">
        <v>25493</v>
      </c>
    </row>
    <row r="3303" spans="1:19" ht="16.5" customHeight="1">
      <c r="A3303" s="2" t="s">
        <v>17825</v>
      </c>
      <c r="B3303" s="2" t="s">
        <v>17826</v>
      </c>
      <c r="C3303" s="2" t="s">
        <v>17827</v>
      </c>
      <c r="D3303" s="2" t="s">
        <v>17772</v>
      </c>
      <c r="E3303" s="2" t="str">
        <f>VLOOKUP(D3303,GOL!B:C,2,FALSE)</f>
        <v>Pengatur</v>
      </c>
      <c r="F3303" s="3">
        <v>40817</v>
      </c>
      <c r="G3303" s="2" t="s">
        <v>15</v>
      </c>
      <c r="H3303" s="5"/>
      <c r="I3303" s="2" t="s">
        <v>15</v>
      </c>
      <c r="J3303" s="4">
        <v>39904</v>
      </c>
      <c r="K3303" s="2" t="s">
        <v>814</v>
      </c>
      <c r="L3303" s="2" t="s">
        <v>26</v>
      </c>
      <c r="M3303" s="2" t="s">
        <v>15</v>
      </c>
      <c r="N3303" s="2" t="s">
        <v>15</v>
      </c>
      <c r="O3303" s="2" t="s">
        <v>628</v>
      </c>
      <c r="P3303" s="9">
        <v>25933</v>
      </c>
      <c r="Q3303" s="6">
        <v>25807</v>
      </c>
      <c r="R3303" s="2" t="s">
        <v>815</v>
      </c>
      <c r="S3303" t="s">
        <v>28895</v>
      </c>
    </row>
    <row r="3304" spans="1:19" ht="16.5" customHeight="1">
      <c r="A3304" s="2" t="s">
        <v>21779</v>
      </c>
      <c r="B3304" s="2" t="s">
        <v>21780</v>
      </c>
      <c r="C3304" s="2" t="s">
        <v>21781</v>
      </c>
      <c r="D3304" s="2" t="s">
        <v>17772</v>
      </c>
      <c r="E3304" s="2" t="str">
        <f>VLOOKUP(D3304,GOL!B:C,2,FALSE)</f>
        <v>Pengatur</v>
      </c>
      <c r="F3304" s="3">
        <v>42461</v>
      </c>
      <c r="G3304" s="2" t="s">
        <v>15</v>
      </c>
      <c r="H3304" s="5"/>
      <c r="I3304" s="2" t="s">
        <v>15</v>
      </c>
      <c r="J3304" s="7"/>
      <c r="K3304" s="2" t="s">
        <v>814</v>
      </c>
      <c r="L3304" s="2" t="s">
        <v>26</v>
      </c>
      <c r="M3304" s="2" t="s">
        <v>15</v>
      </c>
      <c r="N3304" s="2" t="s">
        <v>15</v>
      </c>
      <c r="O3304" s="2" t="s">
        <v>20555</v>
      </c>
      <c r="P3304" s="9">
        <v>36691</v>
      </c>
      <c r="Q3304" s="6">
        <v>29857</v>
      </c>
      <c r="R3304" s="2" t="s">
        <v>815</v>
      </c>
      <c r="S3304" t="s">
        <v>25493</v>
      </c>
    </row>
    <row r="3305" spans="1:19" ht="16.5" customHeight="1">
      <c r="A3305" s="2" t="s">
        <v>894</v>
      </c>
      <c r="B3305" s="2" t="s">
        <v>895</v>
      </c>
      <c r="C3305" s="2" t="s">
        <v>896</v>
      </c>
      <c r="D3305" s="2" t="s">
        <v>312</v>
      </c>
      <c r="E3305" s="2" t="str">
        <f>VLOOKUP(D3305,GOL!B:C,2,FALSE)</f>
        <v>Pembina Tk. I</v>
      </c>
      <c r="F3305" s="3">
        <v>40269</v>
      </c>
      <c r="G3305" s="2" t="s">
        <v>15</v>
      </c>
      <c r="H3305" s="5"/>
      <c r="I3305" s="2" t="s">
        <v>15</v>
      </c>
      <c r="J3305" s="4">
        <v>40269</v>
      </c>
      <c r="K3305" s="2" t="s">
        <v>897</v>
      </c>
      <c r="L3305" s="2" t="s">
        <v>26</v>
      </c>
      <c r="M3305" s="2" t="s">
        <v>15</v>
      </c>
      <c r="N3305" s="2" t="s">
        <v>15</v>
      </c>
      <c r="O3305" s="2" t="s">
        <v>256</v>
      </c>
      <c r="P3305" s="9">
        <v>33208</v>
      </c>
      <c r="Q3305" s="6">
        <v>23362</v>
      </c>
      <c r="R3305" s="2" t="s">
        <v>898</v>
      </c>
      <c r="S3305" t="s">
        <v>25493</v>
      </c>
    </row>
    <row r="3306" spans="1:19" ht="16.5" customHeight="1">
      <c r="A3306" s="2" t="s">
        <v>1519</v>
      </c>
      <c r="B3306" s="2" t="s">
        <v>1520</v>
      </c>
      <c r="C3306" s="2" t="s">
        <v>1521</v>
      </c>
      <c r="D3306" s="2" t="s">
        <v>312</v>
      </c>
      <c r="E3306" s="2" t="str">
        <f>VLOOKUP(D3306,GOL!B:C,2,FALSE)</f>
        <v>Pembina Tk. I</v>
      </c>
      <c r="F3306" s="3">
        <v>40817</v>
      </c>
      <c r="G3306" s="2" t="s">
        <v>15</v>
      </c>
      <c r="H3306" s="5"/>
      <c r="I3306" s="2" t="s">
        <v>15</v>
      </c>
      <c r="J3306" s="4">
        <v>37165</v>
      </c>
      <c r="K3306" s="2" t="s">
        <v>897</v>
      </c>
      <c r="L3306" s="2" t="s">
        <v>26</v>
      </c>
      <c r="M3306" s="2" t="s">
        <v>15</v>
      </c>
      <c r="N3306" s="2" t="s">
        <v>15</v>
      </c>
      <c r="O3306" s="2" t="s">
        <v>314</v>
      </c>
      <c r="P3306" s="12"/>
      <c r="Q3306" s="6">
        <v>21673</v>
      </c>
      <c r="R3306" s="2" t="s">
        <v>898</v>
      </c>
      <c r="S3306" t="s">
        <v>25493</v>
      </c>
    </row>
    <row r="3307" spans="1:19" ht="16.5" customHeight="1">
      <c r="A3307" s="2" t="s">
        <v>7537</v>
      </c>
      <c r="B3307" s="2" t="s">
        <v>7538</v>
      </c>
      <c r="C3307" s="2" t="s">
        <v>7539</v>
      </c>
      <c r="D3307" s="2" t="s">
        <v>4944</v>
      </c>
      <c r="E3307" s="2" t="str">
        <f>VLOOKUP(D3307,GOL!B:C,2,FALSE)</f>
        <v>Pembina</v>
      </c>
      <c r="F3307" s="3">
        <v>41365</v>
      </c>
      <c r="G3307" s="2" t="s">
        <v>15</v>
      </c>
      <c r="H3307" s="5"/>
      <c r="I3307" s="2" t="s">
        <v>15</v>
      </c>
      <c r="J3307" s="4">
        <v>40269</v>
      </c>
      <c r="K3307" s="2" t="s">
        <v>897</v>
      </c>
      <c r="L3307" s="2" t="s">
        <v>26</v>
      </c>
      <c r="M3307" s="2" t="s">
        <v>15</v>
      </c>
      <c r="N3307" s="2" t="s">
        <v>15</v>
      </c>
      <c r="O3307" s="2" t="s">
        <v>1471</v>
      </c>
      <c r="P3307" s="9">
        <v>40004</v>
      </c>
      <c r="Q3307" s="6">
        <v>20977</v>
      </c>
      <c r="R3307" s="2" t="s">
        <v>898</v>
      </c>
      <c r="S3307" t="s">
        <v>25493</v>
      </c>
    </row>
    <row r="3308" spans="1:19" ht="16.5" customHeight="1">
      <c r="A3308" s="2" t="s">
        <v>18280</v>
      </c>
      <c r="B3308" s="2" t="s">
        <v>18281</v>
      </c>
      <c r="C3308" s="2" t="s">
        <v>18282</v>
      </c>
      <c r="D3308" s="2" t="s">
        <v>17772</v>
      </c>
      <c r="E3308" s="2" t="str">
        <f>VLOOKUP(D3308,GOL!B:C,2,FALSE)</f>
        <v>Pengatur</v>
      </c>
      <c r="F3308" s="3">
        <v>41365</v>
      </c>
      <c r="G3308" s="2" t="s">
        <v>15</v>
      </c>
      <c r="H3308" s="5"/>
      <c r="I3308" s="2" t="s">
        <v>320</v>
      </c>
      <c r="J3308" s="7"/>
      <c r="K3308" s="2" t="s">
        <v>897</v>
      </c>
      <c r="L3308" s="2" t="s">
        <v>26</v>
      </c>
      <c r="M3308" s="2" t="s">
        <v>15</v>
      </c>
      <c r="N3308" s="2" t="s">
        <v>15</v>
      </c>
      <c r="O3308" s="2" t="s">
        <v>155</v>
      </c>
      <c r="P3308" s="9">
        <v>39730</v>
      </c>
      <c r="Q3308" s="6">
        <v>32289</v>
      </c>
      <c r="R3308" s="2" t="s">
        <v>898</v>
      </c>
      <c r="S3308" t="s">
        <v>25493</v>
      </c>
    </row>
    <row r="3309" spans="1:19" ht="16.5" customHeight="1">
      <c r="A3309" s="2" t="s">
        <v>18292</v>
      </c>
      <c r="B3309" s="2" t="s">
        <v>18293</v>
      </c>
      <c r="C3309" s="2" t="s">
        <v>18294</v>
      </c>
      <c r="D3309" s="2" t="s">
        <v>17772</v>
      </c>
      <c r="E3309" s="2" t="str">
        <f>VLOOKUP(D3309,GOL!B:C,2,FALSE)</f>
        <v>Pengatur</v>
      </c>
      <c r="F3309" s="3">
        <v>41365</v>
      </c>
      <c r="G3309" s="2" t="s">
        <v>15</v>
      </c>
      <c r="H3309" s="5"/>
      <c r="I3309" s="2" t="s">
        <v>15</v>
      </c>
      <c r="J3309" s="4">
        <v>39904</v>
      </c>
      <c r="K3309" s="2" t="s">
        <v>897</v>
      </c>
      <c r="L3309" s="2" t="s">
        <v>26</v>
      </c>
      <c r="M3309" s="2" t="s">
        <v>15</v>
      </c>
      <c r="N3309" s="2" t="s">
        <v>15</v>
      </c>
      <c r="O3309" s="2" t="s">
        <v>161</v>
      </c>
      <c r="P3309" s="9">
        <v>33026</v>
      </c>
      <c r="Q3309" s="6">
        <v>26078</v>
      </c>
      <c r="R3309" s="2" t="s">
        <v>898</v>
      </c>
      <c r="S3309" t="s">
        <v>25493</v>
      </c>
    </row>
    <row r="3310" spans="1:19" ht="16.5" customHeight="1">
      <c r="A3310" s="2" t="s">
        <v>18579</v>
      </c>
      <c r="B3310" s="2" t="s">
        <v>18580</v>
      </c>
      <c r="C3310" s="2" t="s">
        <v>18581</v>
      </c>
      <c r="D3310" s="2" t="s">
        <v>17772</v>
      </c>
      <c r="E3310" s="2" t="str">
        <f>VLOOKUP(D3310,GOL!B:C,2,FALSE)</f>
        <v>Pengatur</v>
      </c>
      <c r="F3310" s="3">
        <v>41365</v>
      </c>
      <c r="G3310" s="2" t="s">
        <v>15</v>
      </c>
      <c r="H3310" s="5"/>
      <c r="I3310" s="2" t="s">
        <v>15</v>
      </c>
      <c r="J3310" s="4">
        <v>40817</v>
      </c>
      <c r="K3310" s="2" t="s">
        <v>897</v>
      </c>
      <c r="L3310" s="2" t="s">
        <v>26</v>
      </c>
      <c r="M3310" s="2" t="s">
        <v>15</v>
      </c>
      <c r="N3310" s="2" t="s">
        <v>15</v>
      </c>
      <c r="O3310" s="2" t="s">
        <v>155</v>
      </c>
      <c r="P3310" s="9">
        <v>38972</v>
      </c>
      <c r="Q3310" s="6">
        <v>30642</v>
      </c>
      <c r="R3310" s="2" t="s">
        <v>898</v>
      </c>
      <c r="S3310" t="s">
        <v>25493</v>
      </c>
    </row>
    <row r="3311" spans="1:19" ht="16.5" customHeight="1">
      <c r="A3311" s="2" t="s">
        <v>21934</v>
      </c>
      <c r="B3311" s="2" t="s">
        <v>21935</v>
      </c>
      <c r="C3311" s="2" t="s">
        <v>21936</v>
      </c>
      <c r="D3311" s="2" t="s">
        <v>21846</v>
      </c>
      <c r="E3311" s="2" t="str">
        <f>VLOOKUP(D3311,GOL!B:C,2,FALSE)</f>
        <v>Pengatur Muda Tk.I</v>
      </c>
      <c r="F3311" s="3">
        <v>40817</v>
      </c>
      <c r="G3311" s="2" t="s">
        <v>15</v>
      </c>
      <c r="H3311" s="5"/>
      <c r="I3311" s="2" t="s">
        <v>320</v>
      </c>
      <c r="J3311" s="7"/>
      <c r="K3311" s="2" t="s">
        <v>897</v>
      </c>
      <c r="L3311" s="2" t="s">
        <v>26</v>
      </c>
      <c r="M3311" s="2" t="s">
        <v>15</v>
      </c>
      <c r="N3311" s="2" t="s">
        <v>15</v>
      </c>
      <c r="O3311" s="2" t="s">
        <v>13406</v>
      </c>
      <c r="P3311" s="9">
        <v>36691</v>
      </c>
      <c r="Q3311" s="6">
        <v>29714</v>
      </c>
      <c r="R3311" s="2" t="s">
        <v>898</v>
      </c>
      <c r="S3311" t="s">
        <v>25493</v>
      </c>
    </row>
    <row r="3312" spans="1:19" ht="16.5" customHeight="1">
      <c r="A3312" s="2" t="s">
        <v>1525</v>
      </c>
      <c r="B3312" s="2" t="s">
        <v>1526</v>
      </c>
      <c r="C3312" s="2" t="s">
        <v>1527</v>
      </c>
      <c r="D3312" s="2" t="s">
        <v>312</v>
      </c>
      <c r="E3312" s="2" t="str">
        <f>VLOOKUP(D3312,GOL!B:C,2,FALSE)</f>
        <v>Pembina Tk. I</v>
      </c>
      <c r="F3312" s="3">
        <v>40817</v>
      </c>
      <c r="G3312" s="2" t="s">
        <v>15</v>
      </c>
      <c r="H3312" s="5"/>
      <c r="I3312" s="2" t="s">
        <v>15</v>
      </c>
      <c r="J3312" s="4">
        <v>37347</v>
      </c>
      <c r="K3312" s="2" t="s">
        <v>1528</v>
      </c>
      <c r="L3312" s="2" t="s">
        <v>26</v>
      </c>
      <c r="M3312" s="2" t="s">
        <v>15</v>
      </c>
      <c r="N3312" s="2" t="s">
        <v>15</v>
      </c>
      <c r="O3312" s="2" t="s">
        <v>155</v>
      </c>
      <c r="P3312" s="12"/>
      <c r="Q3312" s="6">
        <v>21186</v>
      </c>
      <c r="R3312" s="2" t="s">
        <v>1529</v>
      </c>
      <c r="S3312" t="s">
        <v>25493</v>
      </c>
    </row>
    <row r="3313" spans="1:19" ht="16.5" customHeight="1">
      <c r="A3313" s="2" t="s">
        <v>14325</v>
      </c>
      <c r="B3313" s="2" t="s">
        <v>14326</v>
      </c>
      <c r="C3313" s="2" t="s">
        <v>14327</v>
      </c>
      <c r="D3313" s="2" t="s">
        <v>13178</v>
      </c>
      <c r="E3313" s="2" t="str">
        <f>VLOOKUP(D3313,GOL!B:C,2,FALSE)</f>
        <v>Penata Muda Tk. I</v>
      </c>
      <c r="F3313" s="3">
        <v>41548</v>
      </c>
      <c r="G3313" s="2" t="s">
        <v>15</v>
      </c>
      <c r="H3313" s="5"/>
      <c r="I3313" s="2" t="s">
        <v>15</v>
      </c>
      <c r="J3313" s="4">
        <v>37712</v>
      </c>
      <c r="K3313" s="2" t="s">
        <v>1528</v>
      </c>
      <c r="L3313" s="2" t="s">
        <v>26</v>
      </c>
      <c r="M3313" s="2" t="s">
        <v>15</v>
      </c>
      <c r="N3313" s="2" t="s">
        <v>15</v>
      </c>
      <c r="O3313" s="2" t="s">
        <v>155</v>
      </c>
      <c r="P3313" s="9">
        <v>35400</v>
      </c>
      <c r="Q3313" s="6">
        <v>26803</v>
      </c>
      <c r="R3313" s="2" t="s">
        <v>1529</v>
      </c>
      <c r="S3313" t="s">
        <v>25493</v>
      </c>
    </row>
    <row r="3314" spans="1:19" ht="16.5" customHeight="1">
      <c r="A3314" s="2" t="s">
        <v>17099</v>
      </c>
      <c r="B3314" s="2" t="s">
        <v>17100</v>
      </c>
      <c r="C3314" s="2" t="s">
        <v>17101</v>
      </c>
      <c r="D3314" s="2" t="s">
        <v>15595</v>
      </c>
      <c r="E3314" s="2" t="str">
        <f>VLOOKUP(D3314,GOL!B:C,2,FALSE)</f>
        <v>Penata Muda</v>
      </c>
      <c r="F3314" s="3">
        <v>42461</v>
      </c>
      <c r="G3314" s="2" t="s">
        <v>15</v>
      </c>
      <c r="H3314" s="5"/>
      <c r="I3314" s="2" t="s">
        <v>15</v>
      </c>
      <c r="J3314" s="4">
        <v>39904</v>
      </c>
      <c r="K3314" s="2" t="s">
        <v>1528</v>
      </c>
      <c r="L3314" s="2" t="s">
        <v>26</v>
      </c>
      <c r="M3314" s="2" t="s">
        <v>15</v>
      </c>
      <c r="N3314" s="2" t="s">
        <v>15</v>
      </c>
      <c r="O3314" s="2" t="s">
        <v>4912</v>
      </c>
      <c r="P3314" s="9">
        <v>41274</v>
      </c>
      <c r="Q3314" s="6">
        <v>25057</v>
      </c>
      <c r="R3314" s="2" t="s">
        <v>1529</v>
      </c>
      <c r="S3314" t="s">
        <v>25493</v>
      </c>
    </row>
    <row r="3315" spans="1:19" ht="16.5" customHeight="1">
      <c r="A3315" s="2" t="s">
        <v>18163</v>
      </c>
      <c r="B3315" s="2" t="s">
        <v>18164</v>
      </c>
      <c r="C3315" s="2" t="s">
        <v>18165</v>
      </c>
      <c r="D3315" s="2" t="s">
        <v>17772</v>
      </c>
      <c r="E3315" s="2" t="str">
        <f>VLOOKUP(D3315,GOL!B:C,2,FALSE)</f>
        <v>Pengatur</v>
      </c>
      <c r="F3315" s="3">
        <v>41183</v>
      </c>
      <c r="G3315" s="2" t="s">
        <v>15</v>
      </c>
      <c r="H3315" s="5"/>
      <c r="I3315" s="2" t="s">
        <v>15</v>
      </c>
      <c r="J3315" s="4">
        <v>40817</v>
      </c>
      <c r="K3315" s="2" t="s">
        <v>1528</v>
      </c>
      <c r="L3315" s="2" t="s">
        <v>26</v>
      </c>
      <c r="M3315" s="2" t="s">
        <v>15</v>
      </c>
      <c r="N3315" s="2" t="s">
        <v>15</v>
      </c>
      <c r="O3315" s="2" t="s">
        <v>155</v>
      </c>
      <c r="P3315" s="9">
        <v>39161</v>
      </c>
      <c r="Q3315" s="6">
        <v>30323</v>
      </c>
      <c r="R3315" s="2" t="s">
        <v>1529</v>
      </c>
      <c r="S3315" t="s">
        <v>28808</v>
      </c>
    </row>
    <row r="3316" spans="1:19" ht="16.5" customHeight="1">
      <c r="A3316" s="2" t="s">
        <v>18850</v>
      </c>
      <c r="B3316" s="2" t="s">
        <v>18851</v>
      </c>
      <c r="C3316" s="2" t="s">
        <v>18852</v>
      </c>
      <c r="D3316" s="2" t="s">
        <v>17772</v>
      </c>
      <c r="E3316" s="2" t="str">
        <f>VLOOKUP(D3316,GOL!B:C,2,FALSE)</f>
        <v>Pengatur</v>
      </c>
      <c r="F3316" s="3">
        <v>41548</v>
      </c>
      <c r="G3316" s="2" t="s">
        <v>15</v>
      </c>
      <c r="H3316" s="5"/>
      <c r="I3316" s="2" t="s">
        <v>15</v>
      </c>
      <c r="J3316" s="4">
        <v>39934</v>
      </c>
      <c r="K3316" s="2" t="s">
        <v>1528</v>
      </c>
      <c r="L3316" s="2" t="s">
        <v>26</v>
      </c>
      <c r="M3316" s="2" t="s">
        <v>15</v>
      </c>
      <c r="N3316" s="2" t="s">
        <v>15</v>
      </c>
      <c r="O3316" s="2" t="s">
        <v>9214</v>
      </c>
      <c r="P3316" s="9">
        <v>37424</v>
      </c>
      <c r="Q3316" s="6">
        <v>30757</v>
      </c>
      <c r="R3316" s="2" t="s">
        <v>1529</v>
      </c>
      <c r="S3316" t="s">
        <v>25493</v>
      </c>
    </row>
    <row r="3317" spans="1:19" ht="16.5" customHeight="1">
      <c r="A3317" s="2" t="s">
        <v>21791</v>
      </c>
      <c r="B3317" s="2" t="s">
        <v>21792</v>
      </c>
      <c r="C3317" s="2" t="s">
        <v>21793</v>
      </c>
      <c r="D3317" s="2" t="s">
        <v>17772</v>
      </c>
      <c r="E3317" s="2" t="str">
        <f>VLOOKUP(D3317,GOL!B:C,2,FALSE)</f>
        <v>Pengatur</v>
      </c>
      <c r="F3317" s="3">
        <v>42461</v>
      </c>
      <c r="G3317" s="2" t="s">
        <v>15</v>
      </c>
      <c r="H3317" s="5"/>
      <c r="I3317" s="2" t="s">
        <v>15</v>
      </c>
      <c r="J3317" s="7"/>
      <c r="K3317" s="2" t="s">
        <v>1528</v>
      </c>
      <c r="L3317" s="2" t="s">
        <v>26</v>
      </c>
      <c r="M3317" s="2" t="s">
        <v>15</v>
      </c>
      <c r="N3317" s="2" t="s">
        <v>15</v>
      </c>
      <c r="O3317" s="2" t="s">
        <v>17741</v>
      </c>
      <c r="P3317" s="9">
        <v>38717</v>
      </c>
      <c r="Q3317" s="6">
        <v>31163</v>
      </c>
      <c r="R3317" s="2" t="s">
        <v>1529</v>
      </c>
      <c r="S3317" t="s">
        <v>25493</v>
      </c>
    </row>
    <row r="3318" spans="1:19" ht="16.5" customHeight="1">
      <c r="A3318" s="2" t="s">
        <v>1627</v>
      </c>
      <c r="B3318" s="2" t="s">
        <v>1628</v>
      </c>
      <c r="C3318" s="2" t="s">
        <v>1629</v>
      </c>
      <c r="D3318" s="2" t="s">
        <v>312</v>
      </c>
      <c r="E3318" s="2" t="str">
        <f>VLOOKUP(D3318,GOL!B:C,2,FALSE)</f>
        <v>Pembina Tk. I</v>
      </c>
      <c r="F3318" s="3">
        <v>40817</v>
      </c>
      <c r="G3318" s="2" t="s">
        <v>15</v>
      </c>
      <c r="H3318" s="5"/>
      <c r="I3318" s="2" t="s">
        <v>15</v>
      </c>
      <c r="J3318" s="4">
        <v>38626</v>
      </c>
      <c r="K3318" s="2" t="s">
        <v>1630</v>
      </c>
      <c r="L3318" s="2" t="s">
        <v>26</v>
      </c>
      <c r="M3318" s="2" t="s">
        <v>15</v>
      </c>
      <c r="N3318" s="2" t="s">
        <v>15</v>
      </c>
      <c r="O3318" s="2" t="s">
        <v>155</v>
      </c>
      <c r="P3318" s="9">
        <v>36495</v>
      </c>
      <c r="Q3318" s="6">
        <v>22887</v>
      </c>
      <c r="R3318" s="2" t="s">
        <v>1631</v>
      </c>
      <c r="S3318" t="s">
        <v>25493</v>
      </c>
    </row>
    <row r="3319" spans="1:19" ht="16.5" customHeight="1">
      <c r="A3319" s="2" t="s">
        <v>1701</v>
      </c>
      <c r="B3319" s="2" t="s">
        <v>1702</v>
      </c>
      <c r="C3319" s="2" t="s">
        <v>1703</v>
      </c>
      <c r="D3319" s="2" t="s">
        <v>312</v>
      </c>
      <c r="E3319" s="2" t="str">
        <f>VLOOKUP(D3319,GOL!B:C,2,FALSE)</f>
        <v>Pembina Tk. I</v>
      </c>
      <c r="F3319" s="3">
        <v>40817</v>
      </c>
      <c r="G3319" s="2" t="s">
        <v>15</v>
      </c>
      <c r="H3319" s="5"/>
      <c r="I3319" s="2" t="s">
        <v>15</v>
      </c>
      <c r="J3319" s="4">
        <v>39356</v>
      </c>
      <c r="K3319" s="2" t="s">
        <v>1630</v>
      </c>
      <c r="L3319" s="2" t="s">
        <v>26</v>
      </c>
      <c r="M3319" s="2" t="s">
        <v>15</v>
      </c>
      <c r="N3319" s="2" t="s">
        <v>15</v>
      </c>
      <c r="O3319" s="2" t="s">
        <v>1704</v>
      </c>
      <c r="P3319" s="12"/>
      <c r="Q3319" s="6">
        <v>22845</v>
      </c>
      <c r="R3319" s="2" t="s">
        <v>1631</v>
      </c>
      <c r="S3319" t="s">
        <v>25493</v>
      </c>
    </row>
    <row r="3320" spans="1:19" ht="16.5" customHeight="1">
      <c r="A3320" s="2" t="s">
        <v>5910</v>
      </c>
      <c r="B3320" s="2" t="s">
        <v>5911</v>
      </c>
      <c r="C3320" s="2" t="s">
        <v>5912</v>
      </c>
      <c r="D3320" s="2" t="s">
        <v>4944</v>
      </c>
      <c r="E3320" s="2" t="str">
        <f>VLOOKUP(D3320,GOL!B:C,2,FALSE)</f>
        <v>Pembina</v>
      </c>
      <c r="F3320" s="3">
        <v>40087</v>
      </c>
      <c r="G3320" s="2" t="s">
        <v>15</v>
      </c>
      <c r="H3320" s="5"/>
      <c r="I3320" s="2" t="s">
        <v>15</v>
      </c>
      <c r="J3320" s="4">
        <v>40087</v>
      </c>
      <c r="K3320" s="2" t="s">
        <v>1630</v>
      </c>
      <c r="L3320" s="2" t="s">
        <v>26</v>
      </c>
      <c r="M3320" s="2" t="s">
        <v>15</v>
      </c>
      <c r="N3320" s="2" t="s">
        <v>15</v>
      </c>
      <c r="O3320" s="2" t="s">
        <v>5913</v>
      </c>
      <c r="P3320" s="12"/>
      <c r="Q3320" s="6">
        <v>22757</v>
      </c>
      <c r="R3320" s="2" t="s">
        <v>1631</v>
      </c>
      <c r="S3320" t="s">
        <v>25493</v>
      </c>
    </row>
    <row r="3321" spans="1:19" ht="16.5" customHeight="1">
      <c r="A3321" s="2" t="s">
        <v>13677</v>
      </c>
      <c r="B3321" s="2" t="s">
        <v>13678</v>
      </c>
      <c r="C3321" s="2" t="s">
        <v>13679</v>
      </c>
      <c r="D3321" s="2" t="s">
        <v>13178</v>
      </c>
      <c r="E3321" s="2" t="str">
        <f>VLOOKUP(D3321,GOL!B:C,2,FALSE)</f>
        <v>Penata Muda Tk. I</v>
      </c>
      <c r="F3321" s="3">
        <v>41000</v>
      </c>
      <c r="G3321" s="2" t="s">
        <v>15</v>
      </c>
      <c r="H3321" s="5"/>
      <c r="I3321" s="2" t="s">
        <v>15</v>
      </c>
      <c r="J3321" s="4">
        <v>40087</v>
      </c>
      <c r="K3321" s="2" t="s">
        <v>1630</v>
      </c>
      <c r="L3321" s="2" t="s">
        <v>26</v>
      </c>
      <c r="M3321" s="2" t="s">
        <v>15</v>
      </c>
      <c r="N3321" s="2" t="s">
        <v>15</v>
      </c>
      <c r="O3321" s="2" t="s">
        <v>850</v>
      </c>
      <c r="P3321" s="9">
        <v>38687</v>
      </c>
      <c r="Q3321" s="6">
        <v>25028</v>
      </c>
      <c r="R3321" s="2" t="s">
        <v>1631</v>
      </c>
      <c r="S3321" t="s">
        <v>25493</v>
      </c>
    </row>
    <row r="3322" spans="1:19" ht="16.5" customHeight="1">
      <c r="A3322" s="2" t="s">
        <v>15897</v>
      </c>
      <c r="B3322" s="2" t="s">
        <v>15898</v>
      </c>
      <c r="C3322" s="2" t="s">
        <v>12202</v>
      </c>
      <c r="D3322" s="2" t="s">
        <v>15595</v>
      </c>
      <c r="E3322" s="2" t="str">
        <f>VLOOKUP(D3322,GOL!B:C,2,FALSE)</f>
        <v>Penata Muda</v>
      </c>
      <c r="F3322" s="3">
        <v>41365</v>
      </c>
      <c r="G3322" s="2" t="s">
        <v>15</v>
      </c>
      <c r="H3322" s="5"/>
      <c r="I3322" s="2" t="s">
        <v>15</v>
      </c>
      <c r="J3322" s="4">
        <v>40452</v>
      </c>
      <c r="K3322" s="2" t="s">
        <v>1630</v>
      </c>
      <c r="L3322" s="2" t="s">
        <v>26</v>
      </c>
      <c r="M3322" s="2" t="s">
        <v>15</v>
      </c>
      <c r="N3322" s="2" t="s">
        <v>15</v>
      </c>
      <c r="O3322" s="2" t="s">
        <v>1695</v>
      </c>
      <c r="P3322" s="9">
        <v>37986</v>
      </c>
      <c r="Q3322" s="6">
        <v>28886</v>
      </c>
      <c r="R3322" s="2" t="s">
        <v>1631</v>
      </c>
      <c r="S3322" t="s">
        <v>25493</v>
      </c>
    </row>
    <row r="3323" spans="1:19" ht="16.5" customHeight="1">
      <c r="A3323" s="2" t="s">
        <v>20376</v>
      </c>
      <c r="B3323" s="2" t="s">
        <v>20377</v>
      </c>
      <c r="C3323" s="2" t="s">
        <v>20378</v>
      </c>
      <c r="D3323" s="2" t="s">
        <v>17772</v>
      </c>
      <c r="E3323" s="2" t="str">
        <f>VLOOKUP(D3323,GOL!B:C,2,FALSE)</f>
        <v>Pengatur</v>
      </c>
      <c r="F3323" s="3">
        <v>42095</v>
      </c>
      <c r="G3323" s="2" t="s">
        <v>15</v>
      </c>
      <c r="H3323" s="5"/>
      <c r="I3323" s="2" t="s">
        <v>320</v>
      </c>
      <c r="J3323" s="7"/>
      <c r="K3323" s="2" t="s">
        <v>1630</v>
      </c>
      <c r="L3323" s="2" t="s">
        <v>26</v>
      </c>
      <c r="M3323" s="2" t="s">
        <v>15</v>
      </c>
      <c r="N3323" s="2" t="s">
        <v>15</v>
      </c>
      <c r="O3323" s="2" t="s">
        <v>16407</v>
      </c>
      <c r="P3323" s="12"/>
      <c r="Q3323" s="6">
        <v>23335</v>
      </c>
      <c r="R3323" s="2" t="s">
        <v>1631</v>
      </c>
      <c r="S3323" t="s">
        <v>25493</v>
      </c>
    </row>
    <row r="3324" spans="1:19" ht="16.5" customHeight="1">
      <c r="A3324" s="2" t="s">
        <v>1458</v>
      </c>
      <c r="B3324" s="2" t="s">
        <v>1459</v>
      </c>
      <c r="C3324" s="2" t="s">
        <v>1460</v>
      </c>
      <c r="D3324" s="2" t="s">
        <v>312</v>
      </c>
      <c r="E3324" s="2" t="str">
        <f>VLOOKUP(D3324,GOL!B:C,2,FALSE)</f>
        <v>Pembina Tk. I</v>
      </c>
      <c r="F3324" s="3">
        <v>40452</v>
      </c>
      <c r="G3324" s="2" t="s">
        <v>15</v>
      </c>
      <c r="H3324" s="5"/>
      <c r="I3324" s="2" t="s">
        <v>15</v>
      </c>
      <c r="J3324" s="4">
        <v>40452</v>
      </c>
      <c r="K3324" s="2" t="s">
        <v>1461</v>
      </c>
      <c r="L3324" s="2" t="s">
        <v>26</v>
      </c>
      <c r="M3324" s="2" t="s">
        <v>15</v>
      </c>
      <c r="N3324" s="2" t="s">
        <v>15</v>
      </c>
      <c r="O3324" s="2" t="s">
        <v>155</v>
      </c>
      <c r="P3324" s="9">
        <v>35765</v>
      </c>
      <c r="Q3324" s="6">
        <v>21572</v>
      </c>
      <c r="R3324" s="2" t="s">
        <v>1462</v>
      </c>
      <c r="S3324" t="s">
        <v>25493</v>
      </c>
    </row>
    <row r="3325" spans="1:19" ht="16.5" customHeight="1">
      <c r="A3325" s="2" t="s">
        <v>7098</v>
      </c>
      <c r="B3325" s="2" t="s">
        <v>7099</v>
      </c>
      <c r="C3325" s="2" t="s">
        <v>7100</v>
      </c>
      <c r="D3325" s="2" t="s">
        <v>4944</v>
      </c>
      <c r="E3325" s="2" t="str">
        <f>VLOOKUP(D3325,GOL!B:C,2,FALSE)</f>
        <v>Pembina</v>
      </c>
      <c r="F3325" s="3">
        <v>41000</v>
      </c>
      <c r="G3325" s="2" t="s">
        <v>15</v>
      </c>
      <c r="H3325" s="5"/>
      <c r="I3325" s="2" t="s">
        <v>15</v>
      </c>
      <c r="J3325" s="4">
        <v>39904</v>
      </c>
      <c r="K3325" s="2" t="s">
        <v>1461</v>
      </c>
      <c r="L3325" s="2" t="s">
        <v>26</v>
      </c>
      <c r="M3325" s="2" t="s">
        <v>15</v>
      </c>
      <c r="N3325" s="2" t="s">
        <v>15</v>
      </c>
      <c r="O3325" s="2" t="s">
        <v>314</v>
      </c>
      <c r="P3325" s="12"/>
      <c r="Q3325" s="6">
        <v>25563</v>
      </c>
      <c r="R3325" s="2" t="s">
        <v>1462</v>
      </c>
      <c r="S3325" t="s">
        <v>25493</v>
      </c>
    </row>
    <row r="3326" spans="1:19" ht="16.5" customHeight="1">
      <c r="A3326" s="2" t="s">
        <v>9150</v>
      </c>
      <c r="B3326" s="2" t="s">
        <v>9151</v>
      </c>
      <c r="C3326" s="2" t="s">
        <v>9152</v>
      </c>
      <c r="D3326" s="2" t="s">
        <v>8369</v>
      </c>
      <c r="E3326" s="2" t="str">
        <f>VLOOKUP(D3326,GOL!B:C,2,FALSE)</f>
        <v>Penata Tk. I</v>
      </c>
      <c r="F3326" s="3">
        <v>41000</v>
      </c>
      <c r="G3326" s="2" t="s">
        <v>15</v>
      </c>
      <c r="H3326" s="5"/>
      <c r="I3326" s="2" t="s">
        <v>15</v>
      </c>
      <c r="J3326" s="4">
        <v>40087</v>
      </c>
      <c r="K3326" s="2" t="s">
        <v>1461</v>
      </c>
      <c r="L3326" s="2" t="s">
        <v>26</v>
      </c>
      <c r="M3326" s="2" t="s">
        <v>15</v>
      </c>
      <c r="N3326" s="2" t="s">
        <v>15</v>
      </c>
      <c r="O3326" s="2" t="s">
        <v>1695</v>
      </c>
      <c r="P3326" s="12"/>
      <c r="Q3326" s="6">
        <v>21347</v>
      </c>
      <c r="R3326" s="2" t="s">
        <v>1462</v>
      </c>
      <c r="S3326" t="s">
        <v>25493</v>
      </c>
    </row>
    <row r="3327" spans="1:19" ht="16.5" customHeight="1">
      <c r="A3327" s="2" t="s">
        <v>12889</v>
      </c>
      <c r="B3327" s="2" t="s">
        <v>12890</v>
      </c>
      <c r="C3327" s="2" t="s">
        <v>12891</v>
      </c>
      <c r="D3327" s="2" t="s">
        <v>10939</v>
      </c>
      <c r="E3327" s="2" t="str">
        <f>VLOOKUP(D3327,GOL!B:C,2,FALSE)</f>
        <v>Penata</v>
      </c>
      <c r="F3327" s="3">
        <v>42278</v>
      </c>
      <c r="G3327" s="2" t="s">
        <v>15</v>
      </c>
      <c r="H3327" s="5"/>
      <c r="I3327" s="2" t="s">
        <v>15</v>
      </c>
      <c r="J3327" s="4">
        <v>42278</v>
      </c>
      <c r="K3327" s="2" t="s">
        <v>1461</v>
      </c>
      <c r="L3327" s="2" t="s">
        <v>26</v>
      </c>
      <c r="M3327" s="2" t="s">
        <v>15</v>
      </c>
      <c r="N3327" s="2" t="s">
        <v>15</v>
      </c>
      <c r="O3327" s="2" t="s">
        <v>247</v>
      </c>
      <c r="P3327" s="9">
        <v>33444</v>
      </c>
      <c r="Q3327" s="6">
        <v>23163</v>
      </c>
      <c r="R3327" s="2" t="s">
        <v>1462</v>
      </c>
      <c r="S3327" t="s">
        <v>25493</v>
      </c>
    </row>
    <row r="3328" spans="1:19" ht="16.5" customHeight="1">
      <c r="A3328" s="2" t="s">
        <v>15699</v>
      </c>
      <c r="B3328" s="2" t="s">
        <v>15700</v>
      </c>
      <c r="C3328" s="2" t="s">
        <v>15701</v>
      </c>
      <c r="D3328" s="2" t="s">
        <v>15595</v>
      </c>
      <c r="E3328" s="2" t="str">
        <f>VLOOKUP(D3328,GOL!B:C,2,FALSE)</f>
        <v>Penata Muda</v>
      </c>
      <c r="F3328" s="3">
        <v>41000</v>
      </c>
      <c r="G3328" s="2" t="s">
        <v>15</v>
      </c>
      <c r="H3328" s="5"/>
      <c r="I3328" s="2" t="s">
        <v>15</v>
      </c>
      <c r="J3328" s="4">
        <v>40087</v>
      </c>
      <c r="K3328" s="2" t="s">
        <v>1461</v>
      </c>
      <c r="L3328" s="2" t="s">
        <v>26</v>
      </c>
      <c r="M3328" s="2" t="s">
        <v>15</v>
      </c>
      <c r="N3328" s="2" t="s">
        <v>15</v>
      </c>
      <c r="O3328" s="2" t="s">
        <v>155</v>
      </c>
      <c r="P3328" s="12"/>
      <c r="Q3328" s="6">
        <v>25392</v>
      </c>
      <c r="R3328" s="2" t="s">
        <v>1462</v>
      </c>
      <c r="S3328" t="s">
        <v>25493</v>
      </c>
    </row>
    <row r="3329" spans="1:19" ht="16.5" customHeight="1">
      <c r="A3329" s="2" t="s">
        <v>17834</v>
      </c>
      <c r="B3329" s="2" t="s">
        <v>17835</v>
      </c>
      <c r="C3329" s="2" t="s">
        <v>17836</v>
      </c>
      <c r="D3329" s="2" t="s">
        <v>17772</v>
      </c>
      <c r="E3329" s="2" t="str">
        <f>VLOOKUP(D3329,GOL!B:C,2,FALSE)</f>
        <v>Pengatur</v>
      </c>
      <c r="F3329" s="3">
        <v>40817</v>
      </c>
      <c r="G3329" s="2" t="s">
        <v>15</v>
      </c>
      <c r="H3329" s="5"/>
      <c r="I3329" s="2" t="s">
        <v>15</v>
      </c>
      <c r="J3329" s="4">
        <v>39904</v>
      </c>
      <c r="K3329" s="2" t="s">
        <v>1461</v>
      </c>
      <c r="L3329" s="2" t="s">
        <v>26</v>
      </c>
      <c r="M3329" s="2" t="s">
        <v>15</v>
      </c>
      <c r="N3329" s="2" t="s">
        <v>15</v>
      </c>
      <c r="O3329" s="2" t="s">
        <v>628</v>
      </c>
      <c r="P3329" s="12"/>
      <c r="Q3329" s="6">
        <v>25356</v>
      </c>
      <c r="R3329" s="2" t="s">
        <v>1462</v>
      </c>
      <c r="S3329" t="s">
        <v>25493</v>
      </c>
    </row>
    <row r="3330" spans="1:19" ht="16.5" customHeight="1">
      <c r="A3330" s="2" t="s">
        <v>5783</v>
      </c>
      <c r="B3330" s="2" t="s">
        <v>5784</v>
      </c>
      <c r="C3330" s="2" t="s">
        <v>5785</v>
      </c>
      <c r="D3330" s="2" t="s">
        <v>4944</v>
      </c>
      <c r="E3330" s="2" t="str">
        <f>VLOOKUP(D3330,GOL!B:C,2,FALSE)</f>
        <v>Pembina</v>
      </c>
      <c r="F3330" s="3">
        <v>39904</v>
      </c>
      <c r="G3330" s="2" t="s">
        <v>15</v>
      </c>
      <c r="H3330" s="5"/>
      <c r="I3330" s="2" t="s">
        <v>15</v>
      </c>
      <c r="J3330" s="4">
        <v>39904</v>
      </c>
      <c r="K3330" s="2" t="s">
        <v>5786</v>
      </c>
      <c r="L3330" s="2" t="s">
        <v>26</v>
      </c>
      <c r="M3330" s="2" t="s">
        <v>15</v>
      </c>
      <c r="N3330" s="2" t="s">
        <v>15</v>
      </c>
      <c r="O3330" s="2" t="s">
        <v>1622</v>
      </c>
      <c r="P3330" s="12"/>
      <c r="Q3330" s="6">
        <v>23594</v>
      </c>
      <c r="R3330" s="2" t="s">
        <v>5787</v>
      </c>
      <c r="S3330" t="s">
        <v>25493</v>
      </c>
    </row>
    <row r="3331" spans="1:19" ht="16.5" customHeight="1">
      <c r="A3331" s="2" t="s">
        <v>6715</v>
      </c>
      <c r="B3331" s="2" t="s">
        <v>6716</v>
      </c>
      <c r="C3331" s="2" t="s">
        <v>6717</v>
      </c>
      <c r="D3331" s="2" t="s">
        <v>4944</v>
      </c>
      <c r="E3331" s="2" t="str">
        <f>VLOOKUP(D3331,GOL!B:C,2,FALSE)</f>
        <v>Pembina</v>
      </c>
      <c r="F3331" s="3">
        <v>40817</v>
      </c>
      <c r="G3331" s="2" t="s">
        <v>15</v>
      </c>
      <c r="H3331" s="5"/>
      <c r="I3331" s="2" t="s">
        <v>15</v>
      </c>
      <c r="J3331" s="4">
        <v>38991</v>
      </c>
      <c r="K3331" s="2" t="s">
        <v>5786</v>
      </c>
      <c r="L3331" s="2" t="s">
        <v>26</v>
      </c>
      <c r="M3331" s="2" t="s">
        <v>15</v>
      </c>
      <c r="N3331" s="2" t="s">
        <v>15</v>
      </c>
      <c r="O3331" s="2" t="s">
        <v>1517</v>
      </c>
      <c r="P3331" s="12"/>
      <c r="Q3331" s="6">
        <v>22813</v>
      </c>
      <c r="R3331" s="2" t="s">
        <v>5787</v>
      </c>
      <c r="S3331" t="s">
        <v>25493</v>
      </c>
    </row>
    <row r="3332" spans="1:19" ht="16.5" customHeight="1">
      <c r="A3332" s="2" t="s">
        <v>7552</v>
      </c>
      <c r="B3332" s="2" t="s">
        <v>7553</v>
      </c>
      <c r="C3332" s="2" t="s">
        <v>7554</v>
      </c>
      <c r="D3332" s="2" t="s">
        <v>4944</v>
      </c>
      <c r="E3332" s="2" t="str">
        <f>VLOOKUP(D3332,GOL!B:C,2,FALSE)</f>
        <v>Pembina</v>
      </c>
      <c r="F3332" s="3">
        <v>41365</v>
      </c>
      <c r="G3332" s="2" t="s">
        <v>15</v>
      </c>
      <c r="H3332" s="5"/>
      <c r="I3332" s="2" t="s">
        <v>15</v>
      </c>
      <c r="J3332" s="4">
        <v>40452</v>
      </c>
      <c r="K3332" s="2" t="s">
        <v>5786</v>
      </c>
      <c r="L3332" s="2" t="s">
        <v>26</v>
      </c>
      <c r="M3332" s="2" t="s">
        <v>15</v>
      </c>
      <c r="N3332" s="2" t="s">
        <v>15</v>
      </c>
      <c r="O3332" s="2" t="s">
        <v>663</v>
      </c>
      <c r="P3332" s="12"/>
      <c r="Q3332" s="6">
        <v>22543</v>
      </c>
      <c r="R3332" s="2" t="s">
        <v>5787</v>
      </c>
      <c r="S3332" t="s">
        <v>28812</v>
      </c>
    </row>
    <row r="3333" spans="1:19" ht="16.5" customHeight="1">
      <c r="A3333" s="2" t="s">
        <v>11160</v>
      </c>
      <c r="B3333" s="2" t="s">
        <v>11161</v>
      </c>
      <c r="C3333" s="2" t="s">
        <v>11162</v>
      </c>
      <c r="D3333" s="2" t="s">
        <v>10939</v>
      </c>
      <c r="E3333" s="2" t="str">
        <f>VLOOKUP(D3333,GOL!B:C,2,FALSE)</f>
        <v>Penata</v>
      </c>
      <c r="F3333" s="3">
        <v>41000</v>
      </c>
      <c r="G3333" s="2" t="s">
        <v>15</v>
      </c>
      <c r="H3333" s="5"/>
      <c r="I3333" s="2" t="s">
        <v>15</v>
      </c>
      <c r="J3333" s="4">
        <v>39904</v>
      </c>
      <c r="K3333" s="2" t="s">
        <v>5786</v>
      </c>
      <c r="L3333" s="2" t="s">
        <v>26</v>
      </c>
      <c r="M3333" s="2" t="s">
        <v>15</v>
      </c>
      <c r="N3333" s="2" t="s">
        <v>15</v>
      </c>
      <c r="O3333" s="2" t="s">
        <v>155</v>
      </c>
      <c r="P3333" s="12"/>
      <c r="Q3333" s="6">
        <v>25318</v>
      </c>
      <c r="R3333" s="2" t="s">
        <v>5787</v>
      </c>
      <c r="S3333" t="s">
        <v>25493</v>
      </c>
    </row>
    <row r="3334" spans="1:19" ht="16.5" customHeight="1">
      <c r="A3334" s="2" t="s">
        <v>15401</v>
      </c>
      <c r="B3334" s="2" t="s">
        <v>15402</v>
      </c>
      <c r="C3334" s="2" t="s">
        <v>15403</v>
      </c>
      <c r="D3334" s="2" t="s">
        <v>13178</v>
      </c>
      <c r="E3334" s="2" t="str">
        <f>VLOOKUP(D3334,GOL!B:C,2,FALSE)</f>
        <v>Penata Muda Tk. I</v>
      </c>
      <c r="F3334" s="3">
        <v>42278</v>
      </c>
      <c r="G3334" s="2" t="s">
        <v>15</v>
      </c>
      <c r="H3334" s="5"/>
      <c r="I3334" s="2" t="s">
        <v>15</v>
      </c>
      <c r="J3334" s="4">
        <v>42278</v>
      </c>
      <c r="K3334" s="2" t="s">
        <v>5786</v>
      </c>
      <c r="L3334" s="2" t="s">
        <v>26</v>
      </c>
      <c r="M3334" s="2" t="s">
        <v>15</v>
      </c>
      <c r="N3334" s="2" t="s">
        <v>15</v>
      </c>
      <c r="O3334" s="2" t="s">
        <v>2409</v>
      </c>
      <c r="P3334" s="9">
        <v>38717</v>
      </c>
      <c r="Q3334" s="6">
        <v>25385</v>
      </c>
      <c r="R3334" s="2" t="s">
        <v>5787</v>
      </c>
      <c r="S3334" t="s">
        <v>25493</v>
      </c>
    </row>
    <row r="3335" spans="1:19" ht="16.5" customHeight="1">
      <c r="A3335" s="2" t="s">
        <v>17888</v>
      </c>
      <c r="B3335" s="2" t="s">
        <v>17889</v>
      </c>
      <c r="C3335" s="2" t="s">
        <v>17890</v>
      </c>
      <c r="D3335" s="2" t="s">
        <v>17772</v>
      </c>
      <c r="E3335" s="2" t="str">
        <f>VLOOKUP(D3335,GOL!B:C,2,FALSE)</f>
        <v>Pengatur</v>
      </c>
      <c r="F3335" s="3">
        <v>41000</v>
      </c>
      <c r="G3335" s="2" t="s">
        <v>15</v>
      </c>
      <c r="H3335" s="5"/>
      <c r="I3335" s="2" t="s">
        <v>15</v>
      </c>
      <c r="J3335" s="4">
        <v>40087</v>
      </c>
      <c r="K3335" s="2" t="s">
        <v>5786</v>
      </c>
      <c r="L3335" s="2" t="s">
        <v>26</v>
      </c>
      <c r="M3335" s="2" t="s">
        <v>15</v>
      </c>
      <c r="N3335" s="2" t="s">
        <v>15</v>
      </c>
      <c r="O3335" s="2" t="s">
        <v>161</v>
      </c>
      <c r="P3335" s="9">
        <v>31777</v>
      </c>
      <c r="Q3335" s="6">
        <v>23348</v>
      </c>
      <c r="R3335" s="2" t="s">
        <v>5787</v>
      </c>
      <c r="S3335" t="s">
        <v>25493</v>
      </c>
    </row>
    <row r="3336" spans="1:19" ht="16.5" customHeight="1">
      <c r="A3336" s="2" t="s">
        <v>21785</v>
      </c>
      <c r="B3336" s="2" t="s">
        <v>21786</v>
      </c>
      <c r="C3336" s="2" t="s">
        <v>21787</v>
      </c>
      <c r="D3336" s="2" t="s">
        <v>17772</v>
      </c>
      <c r="E3336" s="2" t="str">
        <f>VLOOKUP(D3336,GOL!B:C,2,FALSE)</f>
        <v>Pengatur</v>
      </c>
      <c r="F3336" s="3">
        <v>42461</v>
      </c>
      <c r="G3336" s="2" t="s">
        <v>15</v>
      </c>
      <c r="H3336" s="5"/>
      <c r="I3336" s="2" t="s">
        <v>15</v>
      </c>
      <c r="J3336" s="7"/>
      <c r="K3336" s="2" t="s">
        <v>5786</v>
      </c>
      <c r="L3336" s="2" t="s">
        <v>26</v>
      </c>
      <c r="M3336" s="2" t="s">
        <v>15</v>
      </c>
      <c r="N3336" s="2" t="s">
        <v>15</v>
      </c>
      <c r="O3336" s="2" t="s">
        <v>15129</v>
      </c>
      <c r="P3336" s="9">
        <v>38717</v>
      </c>
      <c r="Q3336" s="6">
        <v>29988</v>
      </c>
      <c r="R3336" s="2" t="s">
        <v>5787</v>
      </c>
      <c r="S3336" t="s">
        <v>25493</v>
      </c>
    </row>
    <row r="3337" spans="1:19" ht="16.5" customHeight="1">
      <c r="A3337" s="2" t="s">
        <v>21794</v>
      </c>
      <c r="B3337" s="2" t="s">
        <v>21795</v>
      </c>
      <c r="C3337" s="2" t="s">
        <v>21796</v>
      </c>
      <c r="D3337" s="2" t="s">
        <v>17772</v>
      </c>
      <c r="E3337" s="2" t="str">
        <f>VLOOKUP(D3337,GOL!B:C,2,FALSE)</f>
        <v>Pengatur</v>
      </c>
      <c r="F3337" s="3">
        <v>42461</v>
      </c>
      <c r="G3337" s="2" t="s">
        <v>15</v>
      </c>
      <c r="H3337" s="5"/>
      <c r="I3337" s="2" t="s">
        <v>15</v>
      </c>
      <c r="J3337" s="7"/>
      <c r="K3337" s="2" t="s">
        <v>5786</v>
      </c>
      <c r="L3337" s="2" t="s">
        <v>26</v>
      </c>
      <c r="M3337" s="2" t="s">
        <v>15</v>
      </c>
      <c r="N3337" s="2" t="s">
        <v>15</v>
      </c>
      <c r="O3337" s="2" t="s">
        <v>21763</v>
      </c>
      <c r="P3337" s="9">
        <v>38717</v>
      </c>
      <c r="Q3337" s="6">
        <v>31350</v>
      </c>
      <c r="R3337" s="2" t="s">
        <v>5787</v>
      </c>
      <c r="S3337" t="s">
        <v>25493</v>
      </c>
    </row>
    <row r="3338" spans="1:19" ht="16.5" customHeight="1">
      <c r="A3338" s="2" t="s">
        <v>6858</v>
      </c>
      <c r="B3338" s="2" t="s">
        <v>6859</v>
      </c>
      <c r="C3338" s="2" t="s">
        <v>6860</v>
      </c>
      <c r="D3338" s="2" t="s">
        <v>4944</v>
      </c>
      <c r="E3338" s="2" t="str">
        <f>VLOOKUP(D3338,GOL!B:C,2,FALSE)</f>
        <v>Pembina</v>
      </c>
      <c r="F3338" s="3">
        <v>40817</v>
      </c>
      <c r="G3338" s="2" t="s">
        <v>15</v>
      </c>
      <c r="H3338" s="5"/>
      <c r="I3338" s="2" t="s">
        <v>15</v>
      </c>
      <c r="J3338" s="4">
        <v>39904</v>
      </c>
      <c r="K3338" s="2" t="s">
        <v>6861</v>
      </c>
      <c r="L3338" s="2" t="s">
        <v>26</v>
      </c>
      <c r="M3338" s="2" t="s">
        <v>15</v>
      </c>
      <c r="N3338" s="2" t="s">
        <v>15</v>
      </c>
      <c r="O3338" s="2" t="s">
        <v>1136</v>
      </c>
      <c r="P3338" s="9">
        <v>35765</v>
      </c>
      <c r="Q3338" s="6">
        <v>24321</v>
      </c>
      <c r="R3338" s="2" t="s">
        <v>6862</v>
      </c>
      <c r="S3338" t="s">
        <v>25493</v>
      </c>
    </row>
    <row r="3339" spans="1:19" ht="16.5" customHeight="1">
      <c r="A3339" s="2" t="s">
        <v>6893</v>
      </c>
      <c r="B3339" s="2" t="s">
        <v>6894</v>
      </c>
      <c r="C3339" s="2" t="s">
        <v>6895</v>
      </c>
      <c r="D3339" s="2" t="s">
        <v>4944</v>
      </c>
      <c r="E3339" s="2" t="str">
        <f>VLOOKUP(D3339,GOL!B:C,2,FALSE)</f>
        <v>Pembina</v>
      </c>
      <c r="F3339" s="3">
        <v>40817</v>
      </c>
      <c r="G3339" s="2" t="s">
        <v>15</v>
      </c>
      <c r="H3339" s="5"/>
      <c r="I3339" s="2" t="s">
        <v>15</v>
      </c>
      <c r="J3339" s="4">
        <v>39904</v>
      </c>
      <c r="K3339" s="2" t="s">
        <v>6861</v>
      </c>
      <c r="L3339" s="2" t="s">
        <v>26</v>
      </c>
      <c r="M3339" s="2" t="s">
        <v>15</v>
      </c>
      <c r="N3339" s="2" t="s">
        <v>15</v>
      </c>
      <c r="O3339" s="2" t="s">
        <v>1517</v>
      </c>
      <c r="P3339" s="12"/>
      <c r="Q3339" s="6">
        <v>24086</v>
      </c>
      <c r="R3339" s="2" t="s">
        <v>6862</v>
      </c>
      <c r="S3339" t="s">
        <v>25493</v>
      </c>
    </row>
    <row r="3340" spans="1:19" ht="16.5" customHeight="1">
      <c r="A3340" s="2" t="s">
        <v>15425</v>
      </c>
      <c r="B3340" s="2" t="s">
        <v>15426</v>
      </c>
      <c r="C3340" s="2" t="s">
        <v>15427</v>
      </c>
      <c r="D3340" s="2" t="s">
        <v>13178</v>
      </c>
      <c r="E3340" s="2" t="str">
        <f>VLOOKUP(D3340,GOL!B:C,2,FALSE)</f>
        <v>Penata Muda Tk. I</v>
      </c>
      <c r="F3340" s="3">
        <v>42278</v>
      </c>
      <c r="G3340" s="2" t="s">
        <v>15</v>
      </c>
      <c r="H3340" s="5"/>
      <c r="I3340" s="2" t="s">
        <v>15</v>
      </c>
      <c r="J3340" s="4">
        <v>42278</v>
      </c>
      <c r="K3340" s="2" t="s">
        <v>6861</v>
      </c>
      <c r="L3340" s="2" t="s">
        <v>26</v>
      </c>
      <c r="M3340" s="2" t="s">
        <v>15</v>
      </c>
      <c r="N3340" s="2" t="s">
        <v>15</v>
      </c>
      <c r="O3340" s="2" t="s">
        <v>2047</v>
      </c>
      <c r="P3340" s="9">
        <v>38717</v>
      </c>
      <c r="Q3340" s="6">
        <v>27212</v>
      </c>
      <c r="R3340" s="2" t="s">
        <v>6862</v>
      </c>
      <c r="S3340" t="s">
        <v>25493</v>
      </c>
    </row>
    <row r="3341" spans="1:19" ht="16.5" customHeight="1">
      <c r="A3341" s="2" t="s">
        <v>17112</v>
      </c>
      <c r="B3341" s="2" t="s">
        <v>17113</v>
      </c>
      <c r="C3341" s="2" t="s">
        <v>17114</v>
      </c>
      <c r="D3341" s="2" t="s">
        <v>15595</v>
      </c>
      <c r="E3341" s="2" t="str">
        <f>VLOOKUP(D3341,GOL!B:C,2,FALSE)</f>
        <v>Penata Muda</v>
      </c>
      <c r="F3341" s="3">
        <v>42461</v>
      </c>
      <c r="G3341" s="2" t="s">
        <v>15</v>
      </c>
      <c r="H3341" s="5"/>
      <c r="I3341" s="2" t="s">
        <v>15</v>
      </c>
      <c r="J3341" s="4">
        <v>40238</v>
      </c>
      <c r="K3341" s="2" t="s">
        <v>6861</v>
      </c>
      <c r="L3341" s="2" t="s">
        <v>26</v>
      </c>
      <c r="M3341" s="2" t="s">
        <v>15</v>
      </c>
      <c r="N3341" s="2" t="s">
        <v>15</v>
      </c>
      <c r="O3341" s="2" t="s">
        <v>4912</v>
      </c>
      <c r="P3341" s="9">
        <v>41274</v>
      </c>
      <c r="Q3341" s="6">
        <v>30034</v>
      </c>
      <c r="R3341" s="2" t="s">
        <v>6862</v>
      </c>
      <c r="S3341" t="s">
        <v>25493</v>
      </c>
    </row>
    <row r="3342" spans="1:19" ht="16.5" customHeight="1">
      <c r="A3342" s="2" t="s">
        <v>21797</v>
      </c>
      <c r="B3342" s="2" t="s">
        <v>21798</v>
      </c>
      <c r="C3342" s="2" t="s">
        <v>21799</v>
      </c>
      <c r="D3342" s="2" t="s">
        <v>17772</v>
      </c>
      <c r="E3342" s="2" t="str">
        <f>VLOOKUP(D3342,GOL!B:C,2,FALSE)</f>
        <v>Pengatur</v>
      </c>
      <c r="F3342" s="3">
        <v>42461</v>
      </c>
      <c r="G3342" s="2" t="s">
        <v>15</v>
      </c>
      <c r="H3342" s="5"/>
      <c r="I3342" s="2" t="s">
        <v>15</v>
      </c>
      <c r="J3342" s="7"/>
      <c r="K3342" s="2" t="s">
        <v>6861</v>
      </c>
      <c r="L3342" s="2" t="s">
        <v>26</v>
      </c>
      <c r="M3342" s="2" t="s">
        <v>15</v>
      </c>
      <c r="N3342" s="2" t="s">
        <v>15</v>
      </c>
      <c r="O3342" s="2" t="s">
        <v>12339</v>
      </c>
      <c r="P3342" s="9">
        <v>37256</v>
      </c>
      <c r="Q3342" s="6">
        <v>30471</v>
      </c>
      <c r="R3342" s="2" t="s">
        <v>6862</v>
      </c>
      <c r="S3342" t="s">
        <v>25493</v>
      </c>
    </row>
    <row r="3343" spans="1:19" ht="16.5" customHeight="1">
      <c r="A3343" s="2" t="s">
        <v>11240</v>
      </c>
      <c r="B3343" s="2" t="s">
        <v>11241</v>
      </c>
      <c r="C3343" s="2" t="s">
        <v>11242</v>
      </c>
      <c r="D3343" s="2" t="s">
        <v>10939</v>
      </c>
      <c r="E3343" s="2" t="str">
        <f>VLOOKUP(D3343,GOL!B:C,2,FALSE)</f>
        <v>Penata</v>
      </c>
      <c r="F3343" s="3">
        <v>41183</v>
      </c>
      <c r="G3343" s="2" t="s">
        <v>15</v>
      </c>
      <c r="H3343" s="5"/>
      <c r="I3343" s="2" t="s">
        <v>15</v>
      </c>
      <c r="J3343" s="4">
        <v>39539</v>
      </c>
      <c r="K3343" s="2" t="s">
        <v>11243</v>
      </c>
      <c r="L3343" s="2" t="s">
        <v>26</v>
      </c>
      <c r="M3343" s="2" t="s">
        <v>15</v>
      </c>
      <c r="N3343" s="2" t="s">
        <v>15</v>
      </c>
      <c r="O3343" s="2" t="s">
        <v>161</v>
      </c>
      <c r="P3343" s="9">
        <v>31412</v>
      </c>
      <c r="Q3343" s="6">
        <v>23970</v>
      </c>
      <c r="R3343" s="2" t="s">
        <v>11244</v>
      </c>
      <c r="S3343" t="s">
        <v>25493</v>
      </c>
    </row>
    <row r="3344" spans="1:19" ht="16.5" customHeight="1">
      <c r="A3344" s="2" t="s">
        <v>9167</v>
      </c>
      <c r="B3344" s="2" t="s">
        <v>9168</v>
      </c>
      <c r="C3344" s="2" t="s">
        <v>9169</v>
      </c>
      <c r="D3344" s="2" t="s">
        <v>8369</v>
      </c>
      <c r="E3344" s="2" t="str">
        <f>VLOOKUP(D3344,GOL!B:C,2,FALSE)</f>
        <v>Penata Tk. I</v>
      </c>
      <c r="F3344" s="3">
        <v>41000</v>
      </c>
      <c r="G3344" s="2" t="s">
        <v>15</v>
      </c>
      <c r="H3344" s="5"/>
      <c r="I3344" s="2" t="s">
        <v>15</v>
      </c>
      <c r="J3344" s="4">
        <v>40087</v>
      </c>
      <c r="K3344" s="2" t="s">
        <v>9170</v>
      </c>
      <c r="L3344" s="2" t="s">
        <v>26</v>
      </c>
      <c r="M3344" s="2" t="s">
        <v>15</v>
      </c>
      <c r="N3344" s="2" t="s">
        <v>15</v>
      </c>
      <c r="O3344" s="2" t="s">
        <v>167</v>
      </c>
      <c r="P3344" s="12"/>
      <c r="Q3344" s="6">
        <v>24876</v>
      </c>
      <c r="R3344" s="2" t="s">
        <v>9171</v>
      </c>
      <c r="S3344" t="s">
        <v>25493</v>
      </c>
    </row>
    <row r="3345" spans="1:19" ht="16.5" customHeight="1">
      <c r="A3345" s="2" t="s">
        <v>9899</v>
      </c>
      <c r="B3345" s="2" t="s">
        <v>9900</v>
      </c>
      <c r="C3345" s="2" t="s">
        <v>9901</v>
      </c>
      <c r="D3345" s="2" t="s">
        <v>8369</v>
      </c>
      <c r="E3345" s="2" t="str">
        <f>VLOOKUP(D3345,GOL!B:C,2,FALSE)</f>
        <v>Penata Tk. I</v>
      </c>
      <c r="F3345" s="3">
        <v>41548</v>
      </c>
      <c r="G3345" s="2" t="s">
        <v>15</v>
      </c>
      <c r="H3345" s="5"/>
      <c r="I3345" s="2" t="s">
        <v>15</v>
      </c>
      <c r="J3345" s="4">
        <v>40452</v>
      </c>
      <c r="K3345" s="2" t="s">
        <v>9170</v>
      </c>
      <c r="L3345" s="2" t="s">
        <v>26</v>
      </c>
      <c r="M3345" s="2" t="s">
        <v>15</v>
      </c>
      <c r="N3345" s="2" t="s">
        <v>15</v>
      </c>
      <c r="O3345" s="2" t="s">
        <v>155</v>
      </c>
      <c r="P3345" s="12"/>
      <c r="Q3345" s="6">
        <v>23682</v>
      </c>
      <c r="R3345" s="2" t="s">
        <v>9171</v>
      </c>
      <c r="S3345" t="s">
        <v>28832</v>
      </c>
    </row>
    <row r="3346" spans="1:19" ht="16.5" customHeight="1">
      <c r="A3346" s="2" t="s">
        <v>15645</v>
      </c>
      <c r="B3346" s="2" t="s">
        <v>15646</v>
      </c>
      <c r="C3346" s="2" t="s">
        <v>15647</v>
      </c>
      <c r="D3346" s="2" t="s">
        <v>15595</v>
      </c>
      <c r="E3346" s="2" t="str">
        <f>VLOOKUP(D3346,GOL!B:C,2,FALSE)</f>
        <v>Penata Muda</v>
      </c>
      <c r="F3346" s="3">
        <v>40817</v>
      </c>
      <c r="G3346" s="2" t="s">
        <v>15</v>
      </c>
      <c r="H3346" s="5"/>
      <c r="I3346" s="2" t="s">
        <v>15</v>
      </c>
      <c r="J3346" s="4">
        <v>39904</v>
      </c>
      <c r="K3346" s="2" t="s">
        <v>9170</v>
      </c>
      <c r="L3346" s="2" t="s">
        <v>26</v>
      </c>
      <c r="M3346" s="2" t="s">
        <v>15</v>
      </c>
      <c r="N3346" s="2" t="s">
        <v>15</v>
      </c>
      <c r="O3346" s="2" t="s">
        <v>2047</v>
      </c>
      <c r="P3346" s="9">
        <v>38717</v>
      </c>
      <c r="Q3346" s="6">
        <v>26390</v>
      </c>
      <c r="R3346" s="2" t="s">
        <v>9171</v>
      </c>
      <c r="S3346" t="s">
        <v>25493</v>
      </c>
    </row>
    <row r="3347" spans="1:19" ht="16.5" customHeight="1">
      <c r="A3347" s="2" t="s">
        <v>17828</v>
      </c>
      <c r="B3347" s="2" t="s">
        <v>17829</v>
      </c>
      <c r="C3347" s="2" t="s">
        <v>17830</v>
      </c>
      <c r="D3347" s="2" t="s">
        <v>17772</v>
      </c>
      <c r="E3347" s="2" t="str">
        <f>VLOOKUP(D3347,GOL!B:C,2,FALSE)</f>
        <v>Pengatur</v>
      </c>
      <c r="F3347" s="3">
        <v>40817</v>
      </c>
      <c r="G3347" s="2" t="s">
        <v>15</v>
      </c>
      <c r="H3347" s="5"/>
      <c r="I3347" s="2" t="s">
        <v>15</v>
      </c>
      <c r="J3347" s="4">
        <v>39904</v>
      </c>
      <c r="K3347" s="2" t="s">
        <v>9170</v>
      </c>
      <c r="L3347" s="2" t="s">
        <v>26</v>
      </c>
      <c r="M3347" s="2" t="s">
        <v>15</v>
      </c>
      <c r="N3347" s="2" t="s">
        <v>15</v>
      </c>
      <c r="O3347" s="2" t="s">
        <v>628</v>
      </c>
      <c r="P3347" s="10">
        <v>32508</v>
      </c>
      <c r="Q3347" s="6">
        <v>24719</v>
      </c>
      <c r="R3347" s="2" t="s">
        <v>9171</v>
      </c>
      <c r="S3347" t="s">
        <v>25493</v>
      </c>
    </row>
    <row r="3348" spans="1:19" ht="16.5" customHeight="1">
      <c r="A3348" s="2" t="s">
        <v>17831</v>
      </c>
      <c r="B3348" s="2" t="s">
        <v>17832</v>
      </c>
      <c r="C3348" s="2" t="s">
        <v>17833</v>
      </c>
      <c r="D3348" s="2" t="s">
        <v>17772</v>
      </c>
      <c r="E3348" s="2" t="str">
        <f>VLOOKUP(D3348,GOL!B:C,2,FALSE)</f>
        <v>Pengatur</v>
      </c>
      <c r="F3348" s="3">
        <v>40817</v>
      </c>
      <c r="G3348" s="2" t="s">
        <v>15</v>
      </c>
      <c r="H3348" s="5"/>
      <c r="I3348" s="2" t="s">
        <v>15</v>
      </c>
      <c r="J3348" s="4">
        <v>39904</v>
      </c>
      <c r="K3348" s="2" t="s">
        <v>9170</v>
      </c>
      <c r="L3348" s="2" t="s">
        <v>26</v>
      </c>
      <c r="M3348" s="2" t="s">
        <v>15</v>
      </c>
      <c r="N3348" s="2" t="s">
        <v>15</v>
      </c>
      <c r="O3348" s="2" t="s">
        <v>628</v>
      </c>
      <c r="P3348" s="9">
        <v>34699</v>
      </c>
      <c r="Q3348" s="6">
        <v>25500</v>
      </c>
      <c r="R3348" s="2" t="s">
        <v>9171</v>
      </c>
      <c r="S3348" t="s">
        <v>25493</v>
      </c>
    </row>
    <row r="3349" spans="1:19" ht="16.5" customHeight="1">
      <c r="A3349" s="2" t="s">
        <v>21260</v>
      </c>
      <c r="B3349" s="2" t="s">
        <v>21261</v>
      </c>
      <c r="C3349" s="2" t="s">
        <v>21262</v>
      </c>
      <c r="D3349" s="2" t="s">
        <v>17772</v>
      </c>
      <c r="E3349" s="2" t="str">
        <f>VLOOKUP(D3349,GOL!B:C,2,FALSE)</f>
        <v>Pengatur</v>
      </c>
      <c r="F3349" s="3">
        <v>42278</v>
      </c>
      <c r="G3349" s="2" t="s">
        <v>15</v>
      </c>
      <c r="H3349" s="5"/>
      <c r="I3349" s="2" t="s">
        <v>320</v>
      </c>
      <c r="J3349" s="4">
        <v>42278</v>
      </c>
      <c r="K3349" s="2" t="s">
        <v>9170</v>
      </c>
      <c r="L3349" s="2" t="s">
        <v>26</v>
      </c>
      <c r="M3349" s="2" t="s">
        <v>15</v>
      </c>
      <c r="N3349" s="2" t="s">
        <v>15</v>
      </c>
      <c r="O3349" s="2" t="s">
        <v>20831</v>
      </c>
      <c r="P3349" s="9">
        <v>35212</v>
      </c>
      <c r="Q3349" s="6">
        <v>28615</v>
      </c>
      <c r="R3349" s="2" t="s">
        <v>9171</v>
      </c>
      <c r="S3349" t="s">
        <v>25493</v>
      </c>
    </row>
    <row r="3350" spans="1:19" ht="16.5" customHeight="1">
      <c r="A3350" s="2" t="s">
        <v>5503</v>
      </c>
      <c r="B3350" s="2" t="s">
        <v>5504</v>
      </c>
      <c r="C3350" s="2" t="s">
        <v>5505</v>
      </c>
      <c r="D3350" s="2" t="s">
        <v>4944</v>
      </c>
      <c r="E3350" s="2" t="str">
        <f>VLOOKUP(D3350,GOL!B:C,2,FALSE)</f>
        <v>Pembina</v>
      </c>
      <c r="F3350" s="3">
        <v>39356</v>
      </c>
      <c r="G3350" s="2" t="s">
        <v>15</v>
      </c>
      <c r="H3350" s="5"/>
      <c r="I3350" s="2" t="s">
        <v>15</v>
      </c>
      <c r="J3350" s="4">
        <v>41426</v>
      </c>
      <c r="K3350" s="2" t="s">
        <v>5506</v>
      </c>
      <c r="L3350" s="2" t="s">
        <v>26</v>
      </c>
      <c r="M3350" s="2" t="s">
        <v>15</v>
      </c>
      <c r="N3350" s="2" t="s">
        <v>15</v>
      </c>
      <c r="O3350" s="2" t="s">
        <v>167</v>
      </c>
      <c r="P3350" s="9">
        <v>37956</v>
      </c>
      <c r="Q3350" s="6">
        <v>22873</v>
      </c>
      <c r="R3350" s="2" t="s">
        <v>5507</v>
      </c>
      <c r="S3350" t="s">
        <v>25493</v>
      </c>
    </row>
    <row r="3351" spans="1:19" ht="16.5" customHeight="1">
      <c r="A3351" s="2" t="s">
        <v>6042</v>
      </c>
      <c r="B3351" s="2" t="s">
        <v>6043</v>
      </c>
      <c r="C3351" s="2" t="s">
        <v>6044</v>
      </c>
      <c r="D3351" s="2" t="s">
        <v>4944</v>
      </c>
      <c r="E3351" s="2" t="str">
        <f>VLOOKUP(D3351,GOL!B:C,2,FALSE)</f>
        <v>Pembina</v>
      </c>
      <c r="F3351" s="3">
        <v>40087</v>
      </c>
      <c r="G3351" s="2" t="s">
        <v>15</v>
      </c>
      <c r="H3351" s="5"/>
      <c r="I3351" s="2" t="s">
        <v>15</v>
      </c>
      <c r="J3351" s="4">
        <v>42064</v>
      </c>
      <c r="K3351" s="2" t="s">
        <v>5506</v>
      </c>
      <c r="L3351" s="2" t="s">
        <v>26</v>
      </c>
      <c r="M3351" s="2" t="s">
        <v>15</v>
      </c>
      <c r="N3351" s="2" t="s">
        <v>15</v>
      </c>
      <c r="O3351" s="2" t="s">
        <v>850</v>
      </c>
      <c r="P3351" s="9">
        <v>31382</v>
      </c>
      <c r="Q3351" s="6">
        <v>22476</v>
      </c>
      <c r="R3351" s="2" t="s">
        <v>5507</v>
      </c>
      <c r="S3351" t="s">
        <v>25493</v>
      </c>
    </row>
    <row r="3352" spans="1:19" ht="16.5" customHeight="1">
      <c r="A3352" s="2" t="s">
        <v>6863</v>
      </c>
      <c r="B3352" s="2" t="s">
        <v>6864</v>
      </c>
      <c r="C3352" s="2" t="s">
        <v>6865</v>
      </c>
      <c r="D3352" s="2" t="s">
        <v>4944</v>
      </c>
      <c r="E3352" s="2" t="str">
        <f>VLOOKUP(D3352,GOL!B:C,2,FALSE)</f>
        <v>Pembina</v>
      </c>
      <c r="F3352" s="3">
        <v>40817</v>
      </c>
      <c r="G3352" s="2" t="s">
        <v>15</v>
      </c>
      <c r="H3352" s="5"/>
      <c r="I3352" s="2" t="s">
        <v>15</v>
      </c>
      <c r="J3352" s="4">
        <v>39904</v>
      </c>
      <c r="K3352" s="2" t="s">
        <v>5506</v>
      </c>
      <c r="L3352" s="2" t="s">
        <v>26</v>
      </c>
      <c r="M3352" s="2" t="s">
        <v>15</v>
      </c>
      <c r="N3352" s="2" t="s">
        <v>15</v>
      </c>
      <c r="O3352" s="2" t="s">
        <v>2901</v>
      </c>
      <c r="P3352" s="9">
        <v>31382</v>
      </c>
      <c r="Q3352" s="6">
        <v>21383</v>
      </c>
      <c r="R3352" s="2" t="s">
        <v>5507</v>
      </c>
      <c r="S3352" t="s">
        <v>28808</v>
      </c>
    </row>
    <row r="3353" spans="1:19" ht="16.5" customHeight="1">
      <c r="A3353" s="2" t="s">
        <v>6966</v>
      </c>
      <c r="B3353" s="2" t="s">
        <v>6967</v>
      </c>
      <c r="C3353" s="2" t="s">
        <v>6968</v>
      </c>
      <c r="D3353" s="2" t="s">
        <v>4944</v>
      </c>
      <c r="E3353" s="2" t="str">
        <f>VLOOKUP(D3353,GOL!B:C,2,FALSE)</f>
        <v>Pembina</v>
      </c>
      <c r="F3353" s="3">
        <v>40817</v>
      </c>
      <c r="G3353" s="2" t="s">
        <v>15</v>
      </c>
      <c r="H3353" s="5"/>
      <c r="I3353" s="2" t="s">
        <v>15</v>
      </c>
      <c r="J3353" s="4">
        <v>41426</v>
      </c>
      <c r="K3353" s="2" t="s">
        <v>5506</v>
      </c>
      <c r="L3353" s="2" t="s">
        <v>26</v>
      </c>
      <c r="M3353" s="2" t="s">
        <v>15</v>
      </c>
      <c r="N3353" s="2" t="s">
        <v>15</v>
      </c>
      <c r="O3353" s="2" t="s">
        <v>18</v>
      </c>
      <c r="P3353" s="9">
        <v>37887</v>
      </c>
      <c r="Q3353" s="6">
        <v>25472</v>
      </c>
      <c r="R3353" s="2" t="s">
        <v>5507</v>
      </c>
      <c r="S3353" t="s">
        <v>25493</v>
      </c>
    </row>
    <row r="3354" spans="1:19" ht="16.5" customHeight="1">
      <c r="A3354" s="2" t="s">
        <v>6969</v>
      </c>
      <c r="B3354" s="2" t="s">
        <v>6970</v>
      </c>
      <c r="C3354" s="2" t="s">
        <v>6265</v>
      </c>
      <c r="D3354" s="2" t="s">
        <v>4944</v>
      </c>
      <c r="E3354" s="2" t="str">
        <f>VLOOKUP(D3354,GOL!B:C,2,FALSE)</f>
        <v>Pembina</v>
      </c>
      <c r="F3354" s="3">
        <v>40817</v>
      </c>
      <c r="G3354" s="2" t="s">
        <v>15</v>
      </c>
      <c r="H3354" s="5"/>
      <c r="I3354" s="2" t="s">
        <v>15</v>
      </c>
      <c r="J3354" s="4">
        <v>41426</v>
      </c>
      <c r="K3354" s="2" t="s">
        <v>5506</v>
      </c>
      <c r="L3354" s="2" t="s">
        <v>26</v>
      </c>
      <c r="M3354" s="2" t="s">
        <v>15</v>
      </c>
      <c r="N3354" s="2" t="s">
        <v>15</v>
      </c>
      <c r="O3354" s="2" t="s">
        <v>4179</v>
      </c>
      <c r="P3354" s="12"/>
      <c r="Q3354" s="6">
        <v>25999</v>
      </c>
      <c r="R3354" s="2" t="s">
        <v>5507</v>
      </c>
      <c r="S3354" t="s">
        <v>25493</v>
      </c>
    </row>
    <row r="3355" spans="1:19" ht="16.5" customHeight="1">
      <c r="A3355" s="2" t="s">
        <v>8296</v>
      </c>
      <c r="B3355" s="2" t="s">
        <v>8297</v>
      </c>
      <c r="C3355" s="2" t="s">
        <v>8298</v>
      </c>
      <c r="D3355" s="2" t="s">
        <v>4944</v>
      </c>
      <c r="E3355" s="2" t="str">
        <f>VLOOKUP(D3355,GOL!B:C,2,FALSE)</f>
        <v>Pembina</v>
      </c>
      <c r="F3355" s="3">
        <v>42461</v>
      </c>
      <c r="G3355" s="2" t="s">
        <v>407</v>
      </c>
      <c r="H3355" s="8">
        <v>39665</v>
      </c>
      <c r="I3355" s="2" t="s">
        <v>408</v>
      </c>
      <c r="J3355" s="4">
        <v>42745</v>
      </c>
      <c r="K3355" s="2" t="s">
        <v>5506</v>
      </c>
      <c r="L3355" s="2" t="s">
        <v>26</v>
      </c>
      <c r="M3355" s="2" t="s">
        <v>288</v>
      </c>
      <c r="N3355" s="2" t="s">
        <v>5140</v>
      </c>
      <c r="O3355" s="2" t="s">
        <v>3166</v>
      </c>
      <c r="P3355" s="9">
        <v>42369</v>
      </c>
      <c r="Q3355" s="6">
        <v>22829</v>
      </c>
      <c r="R3355" s="2" t="s">
        <v>5507</v>
      </c>
      <c r="S3355" t="s">
        <v>25493</v>
      </c>
    </row>
    <row r="3356" spans="1:19" ht="16.5" customHeight="1">
      <c r="A3356" s="2" t="s">
        <v>10974</v>
      </c>
      <c r="B3356" s="2" t="s">
        <v>10975</v>
      </c>
      <c r="C3356" s="2" t="s">
        <v>10976</v>
      </c>
      <c r="D3356" s="2" t="s">
        <v>10939</v>
      </c>
      <c r="E3356" s="2" t="str">
        <f>VLOOKUP(D3356,GOL!B:C,2,FALSE)</f>
        <v>Penata</v>
      </c>
      <c r="F3356" s="3">
        <v>39904</v>
      </c>
      <c r="G3356" s="2" t="s">
        <v>15</v>
      </c>
      <c r="H3356" s="5"/>
      <c r="I3356" s="2" t="s">
        <v>15</v>
      </c>
      <c r="J3356" s="4">
        <v>39904</v>
      </c>
      <c r="K3356" s="2" t="s">
        <v>5506</v>
      </c>
      <c r="L3356" s="2" t="s">
        <v>26</v>
      </c>
      <c r="M3356" s="2" t="s">
        <v>15</v>
      </c>
      <c r="N3356" s="2" t="s">
        <v>15</v>
      </c>
      <c r="O3356" s="2" t="s">
        <v>346</v>
      </c>
      <c r="P3356" s="9">
        <v>33573</v>
      </c>
      <c r="Q3356" s="6">
        <v>22905</v>
      </c>
      <c r="R3356" s="2" t="s">
        <v>5507</v>
      </c>
      <c r="S3356" t="s">
        <v>28854</v>
      </c>
    </row>
    <row r="3357" spans="1:19" ht="16.5" customHeight="1">
      <c r="A3357" s="2" t="s">
        <v>14172</v>
      </c>
      <c r="B3357" s="2" t="s">
        <v>14173</v>
      </c>
      <c r="C3357" s="2" t="s">
        <v>14174</v>
      </c>
      <c r="D3357" s="2" t="s">
        <v>13178</v>
      </c>
      <c r="E3357" s="2" t="str">
        <f>VLOOKUP(D3357,GOL!B:C,2,FALSE)</f>
        <v>Penata Muda Tk. I</v>
      </c>
      <c r="F3357" s="3">
        <v>41365</v>
      </c>
      <c r="G3357" s="2" t="s">
        <v>15</v>
      </c>
      <c r="H3357" s="5"/>
      <c r="I3357" s="2" t="s">
        <v>320</v>
      </c>
      <c r="J3357" s="4">
        <v>39873</v>
      </c>
      <c r="K3357" s="2" t="s">
        <v>5506</v>
      </c>
      <c r="L3357" s="2" t="s">
        <v>26</v>
      </c>
      <c r="M3357" s="2" t="s">
        <v>15</v>
      </c>
      <c r="N3357" s="2" t="s">
        <v>15</v>
      </c>
      <c r="O3357" s="2" t="s">
        <v>573</v>
      </c>
      <c r="P3357" s="9">
        <v>33722</v>
      </c>
      <c r="Q3357" s="6">
        <v>24570</v>
      </c>
      <c r="R3357" s="2" t="s">
        <v>5507</v>
      </c>
      <c r="S3357" t="s">
        <v>25493</v>
      </c>
    </row>
    <row r="3358" spans="1:19" ht="16.5" customHeight="1">
      <c r="A3358" s="2" t="s">
        <v>15882</v>
      </c>
      <c r="B3358" s="2" t="s">
        <v>15883</v>
      </c>
      <c r="C3358" s="2" t="s">
        <v>15884</v>
      </c>
      <c r="D3358" s="2" t="s">
        <v>15595</v>
      </c>
      <c r="E3358" s="2" t="str">
        <f>VLOOKUP(D3358,GOL!B:C,2,FALSE)</f>
        <v>Penata Muda</v>
      </c>
      <c r="F3358" s="3">
        <v>41365</v>
      </c>
      <c r="G3358" s="2" t="s">
        <v>15</v>
      </c>
      <c r="H3358" s="5"/>
      <c r="I3358" s="2" t="s">
        <v>15</v>
      </c>
      <c r="J3358" s="4">
        <v>40452</v>
      </c>
      <c r="K3358" s="2" t="s">
        <v>5506</v>
      </c>
      <c r="L3358" s="2" t="s">
        <v>26</v>
      </c>
      <c r="M3358" s="2" t="s">
        <v>15</v>
      </c>
      <c r="N3358" s="2" t="s">
        <v>15</v>
      </c>
      <c r="O3358" s="2" t="s">
        <v>5718</v>
      </c>
      <c r="P3358" s="9">
        <v>37484</v>
      </c>
      <c r="Q3358" s="6">
        <v>25527</v>
      </c>
      <c r="R3358" s="2" t="s">
        <v>5507</v>
      </c>
      <c r="S3358" t="s">
        <v>25493</v>
      </c>
    </row>
    <row r="3359" spans="1:19" ht="16.5" customHeight="1">
      <c r="A3359" s="2" t="s">
        <v>17387</v>
      </c>
      <c r="B3359" s="2" t="s">
        <v>17388</v>
      </c>
      <c r="C3359" s="2" t="s">
        <v>17389</v>
      </c>
      <c r="D3359" s="2" t="s">
        <v>17127</v>
      </c>
      <c r="E3359" s="2" t="str">
        <f>VLOOKUP(D3359,GOL!B:C,2,FALSE)</f>
        <v>Pengatur Tk. I</v>
      </c>
      <c r="F3359" s="3">
        <v>41548</v>
      </c>
      <c r="G3359" s="2" t="s">
        <v>15</v>
      </c>
      <c r="H3359" s="5"/>
      <c r="I3359" s="2" t="s">
        <v>15</v>
      </c>
      <c r="J3359" s="4">
        <v>39539</v>
      </c>
      <c r="K3359" s="2" t="s">
        <v>5506</v>
      </c>
      <c r="L3359" s="2" t="s">
        <v>26</v>
      </c>
      <c r="M3359" s="2" t="s">
        <v>15</v>
      </c>
      <c r="N3359" s="2" t="s">
        <v>15</v>
      </c>
      <c r="O3359" s="2" t="s">
        <v>155</v>
      </c>
      <c r="P3359" s="9">
        <v>38687</v>
      </c>
      <c r="Q3359" s="6">
        <v>25055</v>
      </c>
      <c r="R3359" s="2" t="s">
        <v>5507</v>
      </c>
      <c r="S3359" t="s">
        <v>25493</v>
      </c>
    </row>
    <row r="3360" spans="1:19" ht="16.5" customHeight="1">
      <c r="A3360" s="2" t="s">
        <v>20788</v>
      </c>
      <c r="B3360" s="2" t="s">
        <v>20789</v>
      </c>
      <c r="C3360" s="2" t="s">
        <v>20790</v>
      </c>
      <c r="D3360" s="2" t="s">
        <v>17772</v>
      </c>
      <c r="E3360" s="2" t="str">
        <f>VLOOKUP(D3360,GOL!B:C,2,FALSE)</f>
        <v>Pengatur</v>
      </c>
      <c r="F3360" s="3">
        <v>42095</v>
      </c>
      <c r="G3360" s="2" t="s">
        <v>15</v>
      </c>
      <c r="H3360" s="5"/>
      <c r="I3360" s="2" t="s">
        <v>320</v>
      </c>
      <c r="J3360" s="4">
        <v>40634</v>
      </c>
      <c r="K3360" s="2" t="s">
        <v>5506</v>
      </c>
      <c r="L3360" s="2" t="s">
        <v>26</v>
      </c>
      <c r="M3360" s="2" t="s">
        <v>15</v>
      </c>
      <c r="N3360" s="2" t="s">
        <v>15</v>
      </c>
      <c r="O3360" s="2" t="s">
        <v>11024</v>
      </c>
      <c r="P3360" s="9">
        <v>33767</v>
      </c>
      <c r="Q3360" s="6">
        <v>27185</v>
      </c>
      <c r="R3360" s="2" t="s">
        <v>5507</v>
      </c>
      <c r="S3360" t="s">
        <v>25493</v>
      </c>
    </row>
    <row r="3361" spans="1:19" ht="16.5" customHeight="1">
      <c r="A3361" s="2" t="s">
        <v>13475</v>
      </c>
      <c r="B3361" s="2" t="s">
        <v>13476</v>
      </c>
      <c r="C3361" s="2" t="s">
        <v>13477</v>
      </c>
      <c r="D3361" s="2" t="s">
        <v>13178</v>
      </c>
      <c r="E3361" s="2" t="str">
        <f>VLOOKUP(D3361,GOL!B:C,2,FALSE)</f>
        <v>Penata Muda Tk. I</v>
      </c>
      <c r="F3361" s="3">
        <v>40634</v>
      </c>
      <c r="G3361" s="2" t="s">
        <v>7491</v>
      </c>
      <c r="H3361" s="8">
        <v>40990</v>
      </c>
      <c r="I3361" s="2" t="s">
        <v>5826</v>
      </c>
      <c r="J3361" s="4">
        <v>42745</v>
      </c>
      <c r="K3361" s="2" t="s">
        <v>13478</v>
      </c>
      <c r="L3361" s="2" t="s">
        <v>26</v>
      </c>
      <c r="M3361" s="2" t="s">
        <v>15</v>
      </c>
      <c r="N3361" s="2" t="s">
        <v>15</v>
      </c>
      <c r="O3361" s="2" t="s">
        <v>5913</v>
      </c>
      <c r="P3361" s="9">
        <v>28460</v>
      </c>
      <c r="Q3361" s="6">
        <v>21895</v>
      </c>
      <c r="R3361" s="2" t="s">
        <v>13479</v>
      </c>
      <c r="S3361" t="s">
        <v>25493</v>
      </c>
    </row>
    <row r="3362" spans="1:19" ht="16.5" customHeight="1">
      <c r="A3362" s="2" t="s">
        <v>3333</v>
      </c>
      <c r="B3362" s="2" t="s">
        <v>3334</v>
      </c>
      <c r="C3362" s="2" t="s">
        <v>3335</v>
      </c>
      <c r="D3362" s="2" t="s">
        <v>312</v>
      </c>
      <c r="E3362" s="2" t="str">
        <f>VLOOKUP(D3362,GOL!B:C,2,FALSE)</f>
        <v>Pembina Tk. I</v>
      </c>
      <c r="F3362" s="3">
        <v>42095</v>
      </c>
      <c r="G3362" s="2" t="s">
        <v>15</v>
      </c>
      <c r="H3362" s="7"/>
      <c r="I3362" s="2" t="s">
        <v>15</v>
      </c>
      <c r="J3362" s="4">
        <v>42095</v>
      </c>
      <c r="K3362" s="2" t="s">
        <v>3336</v>
      </c>
      <c r="L3362" s="2" t="s">
        <v>26</v>
      </c>
      <c r="M3362" s="2" t="s">
        <v>15</v>
      </c>
      <c r="N3362" s="2" t="s">
        <v>15</v>
      </c>
      <c r="O3362" s="2" t="s">
        <v>3140</v>
      </c>
      <c r="P3362" s="9">
        <v>35765</v>
      </c>
      <c r="Q3362" s="6">
        <v>22647</v>
      </c>
      <c r="R3362" s="2" t="s">
        <v>3337</v>
      </c>
      <c r="S3362" t="s">
        <v>28821</v>
      </c>
    </row>
    <row r="3363" spans="1:19" ht="16.5" customHeight="1">
      <c r="A3363" s="2" t="s">
        <v>6267</v>
      </c>
      <c r="B3363" s="2" t="s">
        <v>6268</v>
      </c>
      <c r="C3363" s="2" t="s">
        <v>6269</v>
      </c>
      <c r="D3363" s="2" t="s">
        <v>4944</v>
      </c>
      <c r="E3363" s="2" t="str">
        <f>VLOOKUP(D3363,GOL!B:C,2,FALSE)</f>
        <v>Pembina</v>
      </c>
      <c r="F3363" s="3">
        <v>40452</v>
      </c>
      <c r="G3363" s="2" t="s">
        <v>15</v>
      </c>
      <c r="H3363" s="7"/>
      <c r="I3363" s="2" t="s">
        <v>15</v>
      </c>
      <c r="J3363" s="4">
        <v>40452</v>
      </c>
      <c r="K3363" s="2" t="s">
        <v>3336</v>
      </c>
      <c r="L3363" s="2" t="s">
        <v>26</v>
      </c>
      <c r="M3363" s="2" t="s">
        <v>15</v>
      </c>
      <c r="N3363" s="2" t="s">
        <v>15</v>
      </c>
      <c r="O3363" s="2" t="s">
        <v>1050</v>
      </c>
      <c r="P3363" s="9">
        <v>28460</v>
      </c>
      <c r="Q3363" s="6">
        <v>21185</v>
      </c>
      <c r="R3363" s="2" t="s">
        <v>3337</v>
      </c>
      <c r="S3363" t="s">
        <v>28832</v>
      </c>
    </row>
    <row r="3364" spans="1:19" ht="16.5" customHeight="1">
      <c r="A3364" s="2" t="s">
        <v>7705</v>
      </c>
      <c r="B3364" s="2" t="s">
        <v>7706</v>
      </c>
      <c r="C3364" s="2" t="s">
        <v>7707</v>
      </c>
      <c r="D3364" s="2" t="s">
        <v>4944</v>
      </c>
      <c r="E3364" s="2" t="str">
        <f>VLOOKUP(D3364,GOL!B:C,2,FALSE)</f>
        <v>Pembina</v>
      </c>
      <c r="F3364" s="3">
        <v>41548</v>
      </c>
      <c r="G3364" s="2" t="s">
        <v>15</v>
      </c>
      <c r="H3364" s="7"/>
      <c r="I3364" s="2" t="s">
        <v>15</v>
      </c>
      <c r="J3364" s="4">
        <v>40452</v>
      </c>
      <c r="K3364" s="2" t="s">
        <v>3336</v>
      </c>
      <c r="L3364" s="2" t="s">
        <v>26</v>
      </c>
      <c r="M3364" s="2" t="s">
        <v>15</v>
      </c>
      <c r="N3364" s="2" t="s">
        <v>15</v>
      </c>
      <c r="O3364" s="2" t="s">
        <v>696</v>
      </c>
      <c r="P3364" s="9">
        <v>35765</v>
      </c>
      <c r="Q3364" s="6">
        <v>21092</v>
      </c>
      <c r="R3364" s="2" t="s">
        <v>3337</v>
      </c>
      <c r="S3364" t="s">
        <v>28818</v>
      </c>
    </row>
    <row r="3365" spans="1:19" ht="16.5" customHeight="1">
      <c r="A3365" s="2" t="s">
        <v>15</v>
      </c>
      <c r="B3365" s="2" t="s">
        <v>16294</v>
      </c>
      <c r="C3365" s="2" t="s">
        <v>16295</v>
      </c>
      <c r="D3365" s="2" t="s">
        <v>15595</v>
      </c>
      <c r="E3365" s="2" t="str">
        <f>VLOOKUP(D3365,GOL!B:C,2,FALSE)</f>
        <v>Penata Muda</v>
      </c>
      <c r="F3365" s="3">
        <v>41821</v>
      </c>
      <c r="G3365" s="2" t="s">
        <v>15</v>
      </c>
      <c r="H3365" s="7"/>
      <c r="I3365" s="2" t="s">
        <v>15</v>
      </c>
      <c r="J3365" s="7"/>
      <c r="K3365" s="2" t="s">
        <v>3336</v>
      </c>
      <c r="L3365" s="2" t="s">
        <v>26</v>
      </c>
      <c r="M3365" s="2" t="s">
        <v>15</v>
      </c>
      <c r="N3365" s="2" t="s">
        <v>15</v>
      </c>
      <c r="O3365" s="2" t="s">
        <v>2042</v>
      </c>
      <c r="P3365" s="12"/>
      <c r="Q3365" s="6">
        <v>31621</v>
      </c>
      <c r="R3365" s="2" t="s">
        <v>3337</v>
      </c>
      <c r="S3365" t="s">
        <v>25493</v>
      </c>
    </row>
    <row r="3366" spans="1:19" ht="16.5" customHeight="1">
      <c r="A3366" s="2" t="s">
        <v>21995</v>
      </c>
      <c r="B3366" s="2" t="s">
        <v>21996</v>
      </c>
      <c r="C3366" s="2" t="s">
        <v>21997</v>
      </c>
      <c r="D3366" s="2" t="s">
        <v>21846</v>
      </c>
      <c r="E3366" s="2" t="str">
        <f>VLOOKUP(D3366,GOL!B:C,2,FALSE)</f>
        <v>Pengatur Muda Tk.I</v>
      </c>
      <c r="F3366" s="3">
        <v>41000</v>
      </c>
      <c r="G3366" s="2" t="s">
        <v>15</v>
      </c>
      <c r="H3366" s="7"/>
      <c r="I3366" s="2" t="s">
        <v>320</v>
      </c>
      <c r="J3366" s="4">
        <v>39448</v>
      </c>
      <c r="K3366" s="2" t="s">
        <v>3336</v>
      </c>
      <c r="L3366" s="2" t="s">
        <v>26</v>
      </c>
      <c r="M3366" s="2" t="s">
        <v>15</v>
      </c>
      <c r="N3366" s="2" t="s">
        <v>15</v>
      </c>
      <c r="O3366" s="2" t="s">
        <v>9397</v>
      </c>
      <c r="P3366" s="9">
        <v>36691</v>
      </c>
      <c r="Q3366" s="6">
        <v>30184</v>
      </c>
      <c r="R3366" s="2" t="s">
        <v>3337</v>
      </c>
      <c r="S3366" t="s">
        <v>25493</v>
      </c>
    </row>
    <row r="3367" spans="1:19" ht="16.5" customHeight="1">
      <c r="A3367" s="2" t="s">
        <v>6084</v>
      </c>
      <c r="B3367" s="2" t="s">
        <v>6085</v>
      </c>
      <c r="C3367" s="2" t="s">
        <v>6086</v>
      </c>
      <c r="D3367" s="2" t="s">
        <v>4944</v>
      </c>
      <c r="E3367" s="2" t="str">
        <f>VLOOKUP(D3367,GOL!B:C,2,FALSE)</f>
        <v>Pembina</v>
      </c>
      <c r="F3367" s="3">
        <v>40269</v>
      </c>
      <c r="G3367" s="2" t="s">
        <v>15</v>
      </c>
      <c r="H3367" s="7"/>
      <c r="I3367" s="2" t="s">
        <v>15</v>
      </c>
      <c r="J3367" s="4">
        <v>40269</v>
      </c>
      <c r="K3367" s="2" t="s">
        <v>6087</v>
      </c>
      <c r="L3367" s="2" t="s">
        <v>26</v>
      </c>
      <c r="M3367" s="2" t="s">
        <v>15</v>
      </c>
      <c r="N3367" s="2" t="s">
        <v>15</v>
      </c>
      <c r="O3367" s="2" t="s">
        <v>2252</v>
      </c>
      <c r="P3367" s="9">
        <v>30286</v>
      </c>
      <c r="Q3367" s="6">
        <v>23198</v>
      </c>
      <c r="R3367" s="2" t="s">
        <v>6088</v>
      </c>
      <c r="S3367" t="s">
        <v>25493</v>
      </c>
    </row>
    <row r="3368" spans="1:19" ht="16.5" customHeight="1">
      <c r="A3368" s="2" t="s">
        <v>9004</v>
      </c>
      <c r="B3368" s="2" t="s">
        <v>9005</v>
      </c>
      <c r="C3368" s="2" t="s">
        <v>9006</v>
      </c>
      <c r="D3368" s="2" t="s">
        <v>8369</v>
      </c>
      <c r="E3368" s="2" t="str">
        <f>VLOOKUP(D3368,GOL!B:C,2,FALSE)</f>
        <v>Penata Tk. I</v>
      </c>
      <c r="F3368" s="3">
        <v>40817</v>
      </c>
      <c r="G3368" s="2" t="s">
        <v>15</v>
      </c>
      <c r="H3368" s="7"/>
      <c r="I3368" s="2" t="s">
        <v>15</v>
      </c>
      <c r="J3368" s="4">
        <v>40817</v>
      </c>
      <c r="K3368" s="2" t="s">
        <v>6087</v>
      </c>
      <c r="L3368" s="2" t="s">
        <v>26</v>
      </c>
      <c r="M3368" s="2" t="s">
        <v>15</v>
      </c>
      <c r="N3368" s="2" t="s">
        <v>15</v>
      </c>
      <c r="O3368" s="2" t="s">
        <v>1695</v>
      </c>
      <c r="P3368" s="9">
        <v>35765</v>
      </c>
      <c r="Q3368" s="6">
        <v>22403</v>
      </c>
      <c r="R3368" s="2" t="s">
        <v>6088</v>
      </c>
      <c r="S3368" t="s">
        <v>25493</v>
      </c>
    </row>
    <row r="3369" spans="1:19" ht="16.5" customHeight="1">
      <c r="A3369" s="2" t="s">
        <v>15</v>
      </c>
      <c r="B3369" s="2" t="s">
        <v>16257</v>
      </c>
      <c r="C3369" s="2" t="s">
        <v>16258</v>
      </c>
      <c r="D3369" s="2" t="s">
        <v>15595</v>
      </c>
      <c r="E3369" s="2" t="str">
        <f>VLOOKUP(D3369,GOL!B:C,2,FALSE)</f>
        <v>Penata Muda</v>
      </c>
      <c r="F3369" s="3">
        <v>41821</v>
      </c>
      <c r="G3369" s="2" t="s">
        <v>15</v>
      </c>
      <c r="H3369" s="7"/>
      <c r="I3369" s="2" t="s">
        <v>15</v>
      </c>
      <c r="J3369" s="7"/>
      <c r="K3369" s="2" t="s">
        <v>6087</v>
      </c>
      <c r="L3369" s="2" t="s">
        <v>26</v>
      </c>
      <c r="M3369" s="2" t="s">
        <v>15</v>
      </c>
      <c r="N3369" s="2" t="s">
        <v>15</v>
      </c>
      <c r="O3369" s="2" t="s">
        <v>573</v>
      </c>
      <c r="P3369" s="12"/>
      <c r="Q3369" s="6">
        <v>28713</v>
      </c>
      <c r="R3369" s="2" t="s">
        <v>6088</v>
      </c>
      <c r="S3369" t="s">
        <v>25493</v>
      </c>
    </row>
    <row r="3370" spans="1:19" ht="16.5" customHeight="1">
      <c r="A3370" s="2" t="s">
        <v>20976</v>
      </c>
      <c r="B3370" s="2" t="s">
        <v>20977</v>
      </c>
      <c r="C3370" s="2" t="s">
        <v>20978</v>
      </c>
      <c r="D3370" s="2" t="s">
        <v>17772</v>
      </c>
      <c r="E3370" s="2" t="str">
        <f>VLOOKUP(D3370,GOL!B:C,2,FALSE)</f>
        <v>Pengatur</v>
      </c>
      <c r="F3370" s="3">
        <v>42095</v>
      </c>
      <c r="G3370" s="2" t="s">
        <v>15</v>
      </c>
      <c r="H3370" s="7"/>
      <c r="I3370" s="2" t="s">
        <v>15</v>
      </c>
      <c r="J3370" s="4">
        <v>42095</v>
      </c>
      <c r="K3370" s="2" t="s">
        <v>6087</v>
      </c>
      <c r="L3370" s="2" t="s">
        <v>26</v>
      </c>
      <c r="M3370" s="2" t="s">
        <v>15</v>
      </c>
      <c r="N3370" s="2" t="s">
        <v>15</v>
      </c>
      <c r="O3370" s="2" t="s">
        <v>17741</v>
      </c>
      <c r="P3370" s="9">
        <v>34843</v>
      </c>
      <c r="Q3370" s="6">
        <v>27406</v>
      </c>
      <c r="R3370" s="2" t="s">
        <v>6088</v>
      </c>
      <c r="S3370" t="s">
        <v>25493</v>
      </c>
    </row>
    <row r="3371" spans="1:19" ht="16.5" customHeight="1">
      <c r="A3371" s="2" t="s">
        <v>21337</v>
      </c>
      <c r="B3371" s="2" t="s">
        <v>21338</v>
      </c>
      <c r="C3371" s="2" t="s">
        <v>21339</v>
      </c>
      <c r="D3371" s="2" t="s">
        <v>17772</v>
      </c>
      <c r="E3371" s="2" t="str">
        <f>VLOOKUP(D3371,GOL!B:C,2,FALSE)</f>
        <v>Pengatur</v>
      </c>
      <c r="F3371" s="3">
        <v>42379</v>
      </c>
      <c r="G3371" s="2" t="s">
        <v>15</v>
      </c>
      <c r="H3371" s="7"/>
      <c r="I3371" s="2" t="s">
        <v>15</v>
      </c>
      <c r="J3371" s="4">
        <v>39448</v>
      </c>
      <c r="K3371" s="2" t="s">
        <v>6087</v>
      </c>
      <c r="L3371" s="2" t="s">
        <v>26</v>
      </c>
      <c r="M3371" s="2" t="s">
        <v>15</v>
      </c>
      <c r="N3371" s="2" t="s">
        <v>15</v>
      </c>
      <c r="O3371" s="2" t="s">
        <v>15129</v>
      </c>
      <c r="P3371" s="10">
        <v>37424</v>
      </c>
      <c r="Q3371" s="6">
        <v>30923</v>
      </c>
      <c r="R3371" s="2" t="s">
        <v>6088</v>
      </c>
      <c r="S3371" t="s">
        <v>25493</v>
      </c>
    </row>
    <row r="3372" spans="1:19" ht="16.5" customHeight="1">
      <c r="A3372" s="2" t="s">
        <v>21983</v>
      </c>
      <c r="B3372" s="2" t="s">
        <v>21984</v>
      </c>
      <c r="C3372" s="2" t="s">
        <v>21985</v>
      </c>
      <c r="D3372" s="2" t="s">
        <v>21846</v>
      </c>
      <c r="E3372" s="2" t="str">
        <f>VLOOKUP(D3372,GOL!B:C,2,FALSE)</f>
        <v>Pengatur Muda Tk.I</v>
      </c>
      <c r="F3372" s="3">
        <v>41000</v>
      </c>
      <c r="G3372" s="2" t="s">
        <v>15</v>
      </c>
      <c r="H3372" s="7"/>
      <c r="I3372" s="2" t="s">
        <v>15</v>
      </c>
      <c r="J3372" s="7"/>
      <c r="K3372" s="2" t="s">
        <v>6087</v>
      </c>
      <c r="L3372" s="2" t="s">
        <v>26</v>
      </c>
      <c r="M3372" s="2" t="s">
        <v>15</v>
      </c>
      <c r="N3372" s="2" t="s">
        <v>15</v>
      </c>
      <c r="O3372" s="2" t="s">
        <v>9397</v>
      </c>
      <c r="P3372" s="9">
        <v>37424</v>
      </c>
      <c r="Q3372" s="6">
        <v>30682</v>
      </c>
      <c r="R3372" s="2" t="s">
        <v>6088</v>
      </c>
      <c r="S3372" t="s">
        <v>25493</v>
      </c>
    </row>
    <row r="3373" spans="1:19" ht="16.5" customHeight="1">
      <c r="A3373" s="2" t="s">
        <v>3633</v>
      </c>
      <c r="B3373" s="2" t="s">
        <v>3634</v>
      </c>
      <c r="C3373" s="2" t="s">
        <v>3635</v>
      </c>
      <c r="D3373" s="2" t="s">
        <v>312</v>
      </c>
      <c r="E3373" s="2" t="str">
        <f>VLOOKUP(D3373,GOL!B:C,2,FALSE)</f>
        <v>Pembina Tk. I</v>
      </c>
      <c r="F3373" s="3">
        <v>42095</v>
      </c>
      <c r="G3373" s="2" t="s">
        <v>15</v>
      </c>
      <c r="H3373" s="7"/>
      <c r="I3373" s="2" t="s">
        <v>15</v>
      </c>
      <c r="J3373" s="4">
        <v>42095</v>
      </c>
      <c r="K3373" s="2" t="s">
        <v>3636</v>
      </c>
      <c r="L3373" s="2" t="s">
        <v>26</v>
      </c>
      <c r="M3373" s="2" t="s">
        <v>15</v>
      </c>
      <c r="N3373" s="2" t="s">
        <v>15</v>
      </c>
      <c r="O3373" s="2" t="s">
        <v>3189</v>
      </c>
      <c r="P3373" s="9">
        <v>36495</v>
      </c>
      <c r="Q3373" s="6">
        <v>22926</v>
      </c>
      <c r="R3373" s="2" t="s">
        <v>3637</v>
      </c>
      <c r="S3373" t="s">
        <v>25493</v>
      </c>
    </row>
    <row r="3374" spans="1:19" ht="16.5" customHeight="1">
      <c r="A3374" s="2" t="s">
        <v>5228</v>
      </c>
      <c r="B3374" s="2" t="s">
        <v>5229</v>
      </c>
      <c r="C3374" s="2" t="s">
        <v>5230</v>
      </c>
      <c r="D3374" s="2" t="s">
        <v>4944</v>
      </c>
      <c r="E3374" s="2" t="str">
        <f>VLOOKUP(D3374,GOL!B:C,2,FALSE)</f>
        <v>Pembina</v>
      </c>
      <c r="F3374" s="3">
        <v>38991</v>
      </c>
      <c r="G3374" s="2" t="s">
        <v>15</v>
      </c>
      <c r="H3374" s="7"/>
      <c r="I3374" s="2" t="s">
        <v>15</v>
      </c>
      <c r="J3374" s="4">
        <v>38991</v>
      </c>
      <c r="K3374" s="2" t="s">
        <v>3636</v>
      </c>
      <c r="L3374" s="2" t="s">
        <v>26</v>
      </c>
      <c r="M3374" s="2" t="s">
        <v>15</v>
      </c>
      <c r="N3374" s="2" t="s">
        <v>15</v>
      </c>
      <c r="O3374" s="2" t="s">
        <v>155</v>
      </c>
      <c r="P3374" s="9">
        <v>36495</v>
      </c>
      <c r="Q3374" s="6">
        <v>20956</v>
      </c>
      <c r="R3374" s="2" t="s">
        <v>3637</v>
      </c>
      <c r="S3374" t="s">
        <v>28841</v>
      </c>
    </row>
    <row r="3375" spans="1:19" ht="16.5" customHeight="1">
      <c r="A3375" s="2" t="s">
        <v>6940</v>
      </c>
      <c r="B3375" s="2" t="s">
        <v>6941</v>
      </c>
      <c r="C3375" s="2" t="s">
        <v>6942</v>
      </c>
      <c r="D3375" s="2" t="s">
        <v>4944</v>
      </c>
      <c r="E3375" s="2" t="str">
        <f>VLOOKUP(D3375,GOL!B:C,2,FALSE)</f>
        <v>Pembina</v>
      </c>
      <c r="F3375" s="3">
        <v>40817</v>
      </c>
      <c r="G3375" s="2" t="s">
        <v>15</v>
      </c>
      <c r="H3375" s="7"/>
      <c r="I3375" s="2" t="s">
        <v>15</v>
      </c>
      <c r="J3375" s="4">
        <v>40817</v>
      </c>
      <c r="K3375" s="2" t="s">
        <v>3636</v>
      </c>
      <c r="L3375" s="2" t="s">
        <v>26</v>
      </c>
      <c r="M3375" s="2" t="s">
        <v>15</v>
      </c>
      <c r="N3375" s="2" t="s">
        <v>15</v>
      </c>
      <c r="O3375" s="2" t="s">
        <v>213</v>
      </c>
      <c r="P3375" s="9">
        <v>36130</v>
      </c>
      <c r="Q3375" s="6">
        <v>24082</v>
      </c>
      <c r="R3375" s="2" t="s">
        <v>3637</v>
      </c>
      <c r="S3375" t="s">
        <v>25493</v>
      </c>
    </row>
    <row r="3376" spans="1:19" ht="16.5" customHeight="1">
      <c r="A3376" s="2" t="s">
        <v>7360</v>
      </c>
      <c r="B3376" s="2" t="s">
        <v>7361</v>
      </c>
      <c r="C3376" s="2" t="s">
        <v>3940</v>
      </c>
      <c r="D3376" s="2" t="s">
        <v>4944</v>
      </c>
      <c r="E3376" s="2" t="str">
        <f>VLOOKUP(D3376,GOL!B:C,2,FALSE)</f>
        <v>Pembina</v>
      </c>
      <c r="F3376" s="3">
        <v>41183</v>
      </c>
      <c r="G3376" s="2" t="s">
        <v>15</v>
      </c>
      <c r="H3376" s="7"/>
      <c r="I3376" s="2" t="s">
        <v>15</v>
      </c>
      <c r="J3376" s="4">
        <v>41183</v>
      </c>
      <c r="K3376" s="2" t="s">
        <v>3636</v>
      </c>
      <c r="L3376" s="2" t="s">
        <v>26</v>
      </c>
      <c r="M3376" s="2" t="s">
        <v>15</v>
      </c>
      <c r="N3376" s="2" t="s">
        <v>15</v>
      </c>
      <c r="O3376" s="2" t="s">
        <v>161</v>
      </c>
      <c r="P3376" s="9">
        <v>31047</v>
      </c>
      <c r="Q3376" s="6">
        <v>23228</v>
      </c>
      <c r="R3376" s="2" t="s">
        <v>3637</v>
      </c>
      <c r="S3376" t="s">
        <v>25493</v>
      </c>
    </row>
    <row r="3377" spans="1:19" ht="16.5" customHeight="1">
      <c r="A3377" s="2" t="s">
        <v>17738</v>
      </c>
      <c r="B3377" s="2" t="s">
        <v>17739</v>
      </c>
      <c r="C3377" s="2" t="s">
        <v>17740</v>
      </c>
      <c r="D3377" s="2" t="s">
        <v>17127</v>
      </c>
      <c r="E3377" s="2" t="str">
        <f>VLOOKUP(D3377,GOL!B:C,2,FALSE)</f>
        <v>Pengatur Tk. I</v>
      </c>
      <c r="F3377" s="3">
        <v>42379</v>
      </c>
      <c r="G3377" s="2" t="s">
        <v>15</v>
      </c>
      <c r="H3377" s="7"/>
      <c r="I3377" s="2" t="s">
        <v>15</v>
      </c>
      <c r="J3377" s="4">
        <v>40269</v>
      </c>
      <c r="K3377" s="2" t="s">
        <v>3636</v>
      </c>
      <c r="L3377" s="2" t="s">
        <v>26</v>
      </c>
      <c r="M3377" s="2" t="s">
        <v>15</v>
      </c>
      <c r="N3377" s="2" t="s">
        <v>15</v>
      </c>
      <c r="O3377" s="2" t="s">
        <v>17741</v>
      </c>
      <c r="P3377" s="9">
        <v>35782</v>
      </c>
      <c r="Q3377" s="6">
        <v>26590</v>
      </c>
      <c r="R3377" s="2" t="s">
        <v>3637</v>
      </c>
      <c r="S3377" t="s">
        <v>28896</v>
      </c>
    </row>
    <row r="3378" spans="1:19" ht="16.5" customHeight="1">
      <c r="A3378" s="2" t="s">
        <v>17993</v>
      </c>
      <c r="B3378" s="2" t="s">
        <v>17994</v>
      </c>
      <c r="C3378" s="2" t="s">
        <v>10352</v>
      </c>
      <c r="D3378" s="2" t="s">
        <v>17772</v>
      </c>
      <c r="E3378" s="2" t="str">
        <f>VLOOKUP(D3378,GOL!B:C,2,FALSE)</f>
        <v>Pengatur</v>
      </c>
      <c r="F3378" s="3">
        <v>41183</v>
      </c>
      <c r="G3378" s="2" t="s">
        <v>15</v>
      </c>
      <c r="H3378" s="7"/>
      <c r="I3378" s="2" t="s">
        <v>15</v>
      </c>
      <c r="J3378" s="4">
        <v>40087</v>
      </c>
      <c r="K3378" s="2" t="s">
        <v>3636</v>
      </c>
      <c r="L3378" s="2" t="s">
        <v>26</v>
      </c>
      <c r="M3378" s="2" t="s">
        <v>15</v>
      </c>
      <c r="N3378" s="2" t="s">
        <v>15</v>
      </c>
      <c r="O3378" s="2" t="s">
        <v>161</v>
      </c>
      <c r="P3378" s="9">
        <v>32142</v>
      </c>
      <c r="Q3378" s="6">
        <v>25307</v>
      </c>
      <c r="R3378" s="2" t="s">
        <v>3637</v>
      </c>
      <c r="S3378" t="s">
        <v>25493</v>
      </c>
    </row>
    <row r="3379" spans="1:19" ht="16.5" customHeight="1">
      <c r="A3379" s="2" t="s">
        <v>7714</v>
      </c>
      <c r="B3379" s="2" t="s">
        <v>7715</v>
      </c>
      <c r="C3379" s="2" t="s">
        <v>3563</v>
      </c>
      <c r="D3379" s="2" t="s">
        <v>4944</v>
      </c>
      <c r="E3379" s="2" t="str">
        <f>VLOOKUP(D3379,GOL!B:C,2,FALSE)</f>
        <v>Pembina</v>
      </c>
      <c r="F3379" s="3">
        <v>41548</v>
      </c>
      <c r="G3379" s="2" t="s">
        <v>15</v>
      </c>
      <c r="H3379" s="7"/>
      <c r="I3379" s="2" t="s">
        <v>15</v>
      </c>
      <c r="J3379" s="4">
        <v>40452</v>
      </c>
      <c r="K3379" s="2" t="s">
        <v>7716</v>
      </c>
      <c r="L3379" s="2" t="s">
        <v>26</v>
      </c>
      <c r="M3379" s="2" t="s">
        <v>15</v>
      </c>
      <c r="N3379" s="2" t="s">
        <v>15</v>
      </c>
      <c r="O3379" s="2" t="s">
        <v>7168</v>
      </c>
      <c r="P3379" s="12"/>
      <c r="Q3379" s="6">
        <v>21925</v>
      </c>
      <c r="R3379" s="2" t="s">
        <v>7717</v>
      </c>
      <c r="S3379" t="s">
        <v>28831</v>
      </c>
    </row>
    <row r="3380" spans="1:19" ht="16.5" customHeight="1">
      <c r="A3380" s="2" t="s">
        <v>9911</v>
      </c>
      <c r="B3380" s="2" t="s">
        <v>9912</v>
      </c>
      <c r="C3380" s="2" t="s">
        <v>9913</v>
      </c>
      <c r="D3380" s="2" t="s">
        <v>8369</v>
      </c>
      <c r="E3380" s="2" t="str">
        <f>VLOOKUP(D3380,GOL!B:C,2,FALSE)</f>
        <v>Penata Tk. I</v>
      </c>
      <c r="F3380" s="3">
        <v>41548</v>
      </c>
      <c r="G3380" s="2" t="s">
        <v>15</v>
      </c>
      <c r="H3380" s="7"/>
      <c r="I3380" s="2" t="s">
        <v>15</v>
      </c>
      <c r="J3380" s="4">
        <v>40452</v>
      </c>
      <c r="K3380" s="2" t="s">
        <v>7716</v>
      </c>
      <c r="L3380" s="2" t="s">
        <v>26</v>
      </c>
      <c r="M3380" s="2" t="s">
        <v>15</v>
      </c>
      <c r="N3380" s="2" t="s">
        <v>15</v>
      </c>
      <c r="O3380" s="2" t="s">
        <v>346</v>
      </c>
      <c r="P3380" s="9">
        <v>31382</v>
      </c>
      <c r="Q3380" s="6">
        <v>23443</v>
      </c>
      <c r="R3380" s="2" t="s">
        <v>7717</v>
      </c>
      <c r="S3380" t="s">
        <v>25493</v>
      </c>
    </row>
    <row r="3381" spans="1:19" ht="16.5" customHeight="1">
      <c r="A3381" s="2" t="s">
        <v>9914</v>
      </c>
      <c r="B3381" s="2" t="s">
        <v>9915</v>
      </c>
      <c r="C3381" s="2" t="s">
        <v>1123</v>
      </c>
      <c r="D3381" s="2" t="s">
        <v>8369</v>
      </c>
      <c r="E3381" s="2" t="str">
        <f>VLOOKUP(D3381,GOL!B:C,2,FALSE)</f>
        <v>Penata Tk. I</v>
      </c>
      <c r="F3381" s="3">
        <v>41548</v>
      </c>
      <c r="G3381" s="2" t="s">
        <v>15</v>
      </c>
      <c r="H3381" s="7"/>
      <c r="I3381" s="2" t="s">
        <v>15</v>
      </c>
      <c r="J3381" s="4">
        <v>40452</v>
      </c>
      <c r="K3381" s="2" t="s">
        <v>7716</v>
      </c>
      <c r="L3381" s="2" t="s">
        <v>26</v>
      </c>
      <c r="M3381" s="2" t="s">
        <v>15</v>
      </c>
      <c r="N3381" s="2" t="s">
        <v>15</v>
      </c>
      <c r="O3381" s="2" t="s">
        <v>1622</v>
      </c>
      <c r="P3381" s="9">
        <v>33939</v>
      </c>
      <c r="Q3381" s="6">
        <v>24691</v>
      </c>
      <c r="R3381" s="2" t="s">
        <v>7717</v>
      </c>
      <c r="S3381" t="s">
        <v>25493</v>
      </c>
    </row>
    <row r="3382" spans="1:19" ht="16.5" customHeight="1">
      <c r="A3382" s="2" t="s">
        <v>1946</v>
      </c>
      <c r="B3382" s="2" t="s">
        <v>1947</v>
      </c>
      <c r="C3382" s="2" t="s">
        <v>1948</v>
      </c>
      <c r="D3382" s="2" t="s">
        <v>312</v>
      </c>
      <c r="E3382" s="2" t="str">
        <f>VLOOKUP(D3382,GOL!B:C,2,FALSE)</f>
        <v>Pembina Tk. I</v>
      </c>
      <c r="F3382" s="3">
        <v>41000</v>
      </c>
      <c r="G3382" s="2" t="s">
        <v>15</v>
      </c>
      <c r="H3382" s="5"/>
      <c r="I3382" s="2" t="s">
        <v>15</v>
      </c>
      <c r="J3382" s="8">
        <v>41000</v>
      </c>
      <c r="K3382" s="2" t="s">
        <v>1949</v>
      </c>
      <c r="L3382" s="2" t="s">
        <v>26</v>
      </c>
      <c r="M3382" s="2" t="s">
        <v>15</v>
      </c>
      <c r="N3382" s="2" t="s">
        <v>15</v>
      </c>
      <c r="O3382" s="2" t="s">
        <v>628</v>
      </c>
      <c r="P3382" s="9">
        <v>28125</v>
      </c>
      <c r="Q3382" s="6">
        <v>20962</v>
      </c>
      <c r="R3382" s="2" t="s">
        <v>1950</v>
      </c>
      <c r="S3382" t="s">
        <v>28806</v>
      </c>
    </row>
    <row r="3383" spans="1:19" ht="16.5" customHeight="1">
      <c r="A3383" s="2" t="s">
        <v>2101</v>
      </c>
      <c r="B3383" s="2" t="s">
        <v>2102</v>
      </c>
      <c r="C3383" s="2" t="s">
        <v>2103</v>
      </c>
      <c r="D3383" s="2" t="s">
        <v>312</v>
      </c>
      <c r="E3383" s="2" t="str">
        <f>VLOOKUP(D3383,GOL!B:C,2,FALSE)</f>
        <v>Pembina Tk. I</v>
      </c>
      <c r="F3383" s="3">
        <v>41183</v>
      </c>
      <c r="G3383" s="2" t="s">
        <v>15</v>
      </c>
      <c r="H3383" s="5"/>
      <c r="I3383" s="2" t="s">
        <v>15</v>
      </c>
      <c r="J3383" s="4">
        <v>41183</v>
      </c>
      <c r="K3383" s="2" t="s">
        <v>1949</v>
      </c>
      <c r="L3383" s="2" t="s">
        <v>26</v>
      </c>
      <c r="M3383" s="2" t="s">
        <v>15</v>
      </c>
      <c r="N3383" s="2" t="s">
        <v>15</v>
      </c>
      <c r="O3383" s="2" t="s">
        <v>2047</v>
      </c>
      <c r="P3383" s="9">
        <v>40178</v>
      </c>
      <c r="Q3383" s="6">
        <v>22884</v>
      </c>
      <c r="R3383" s="2" t="s">
        <v>1950</v>
      </c>
      <c r="S3383" t="s">
        <v>25493</v>
      </c>
    </row>
    <row r="3384" spans="1:19" ht="16.5" customHeight="1">
      <c r="A3384" s="2" t="s">
        <v>11910</v>
      </c>
      <c r="B3384" s="2" t="s">
        <v>11911</v>
      </c>
      <c r="C3384" s="2" t="s">
        <v>11912</v>
      </c>
      <c r="D3384" s="2" t="s">
        <v>10939</v>
      </c>
      <c r="E3384" s="2" t="str">
        <f>VLOOKUP(D3384,GOL!B:C,2,FALSE)</f>
        <v>Penata</v>
      </c>
      <c r="F3384" s="3">
        <v>41548</v>
      </c>
      <c r="G3384" s="2" t="s">
        <v>15</v>
      </c>
      <c r="H3384" s="5"/>
      <c r="I3384" s="2" t="s">
        <v>15</v>
      </c>
      <c r="J3384" s="4">
        <v>40452</v>
      </c>
      <c r="K3384" s="2" t="s">
        <v>1949</v>
      </c>
      <c r="L3384" s="2" t="s">
        <v>26</v>
      </c>
      <c r="M3384" s="2" t="s">
        <v>15</v>
      </c>
      <c r="N3384" s="2" t="s">
        <v>15</v>
      </c>
      <c r="O3384" s="2" t="s">
        <v>2252</v>
      </c>
      <c r="P3384" s="9">
        <v>31747</v>
      </c>
      <c r="Q3384" s="6">
        <v>24228</v>
      </c>
      <c r="R3384" s="2" t="s">
        <v>1950</v>
      </c>
      <c r="S3384" t="s">
        <v>28832</v>
      </c>
    </row>
    <row r="3385" spans="1:19" ht="16.5" customHeight="1">
      <c r="A3385" s="2" t="s">
        <v>13731</v>
      </c>
      <c r="B3385" s="2" t="s">
        <v>13732</v>
      </c>
      <c r="C3385" s="2" t="s">
        <v>13733</v>
      </c>
      <c r="D3385" s="2" t="s">
        <v>13178</v>
      </c>
      <c r="E3385" s="2" t="str">
        <f>VLOOKUP(D3385,GOL!B:C,2,FALSE)</f>
        <v>Penata Muda Tk. I</v>
      </c>
      <c r="F3385" s="3">
        <v>41183</v>
      </c>
      <c r="G3385" s="2" t="s">
        <v>15</v>
      </c>
      <c r="H3385" s="5"/>
      <c r="I3385" s="2" t="s">
        <v>15</v>
      </c>
      <c r="J3385" s="4">
        <v>39722</v>
      </c>
      <c r="K3385" s="2" t="s">
        <v>1949</v>
      </c>
      <c r="L3385" s="2" t="s">
        <v>26</v>
      </c>
      <c r="M3385" s="2" t="s">
        <v>15</v>
      </c>
      <c r="N3385" s="2" t="s">
        <v>15</v>
      </c>
      <c r="O3385" s="2" t="s">
        <v>155</v>
      </c>
      <c r="P3385" s="9">
        <v>35765</v>
      </c>
      <c r="Q3385" s="6">
        <v>27071</v>
      </c>
      <c r="R3385" s="2" t="s">
        <v>1950</v>
      </c>
      <c r="S3385" t="s">
        <v>28846</v>
      </c>
    </row>
    <row r="3386" spans="1:19" ht="16.5" customHeight="1">
      <c r="A3386" s="2" t="s">
        <v>16746</v>
      </c>
      <c r="B3386" s="2" t="s">
        <v>16747</v>
      </c>
      <c r="C3386" s="2" t="s">
        <v>16748</v>
      </c>
      <c r="D3386" s="2" t="s">
        <v>15595</v>
      </c>
      <c r="E3386" s="2" t="str">
        <f>VLOOKUP(D3386,GOL!B:C,2,FALSE)</f>
        <v>Penata Muda</v>
      </c>
      <c r="F3386" s="3">
        <v>42095</v>
      </c>
      <c r="G3386" s="2" t="s">
        <v>15</v>
      </c>
      <c r="H3386" s="5"/>
      <c r="I3386" s="2" t="s">
        <v>15</v>
      </c>
      <c r="J3386" s="4">
        <v>42095</v>
      </c>
      <c r="K3386" s="2" t="s">
        <v>1949</v>
      </c>
      <c r="L3386" s="2" t="s">
        <v>26</v>
      </c>
      <c r="M3386" s="2" t="s">
        <v>15</v>
      </c>
      <c r="N3386" s="2" t="s">
        <v>15</v>
      </c>
      <c r="O3386" s="2" t="s">
        <v>3140</v>
      </c>
      <c r="P3386" s="9">
        <v>32142</v>
      </c>
      <c r="Q3386" s="6">
        <v>24904</v>
      </c>
      <c r="R3386" s="2" t="s">
        <v>1950</v>
      </c>
      <c r="S3386" t="s">
        <v>28823</v>
      </c>
    </row>
    <row r="3387" spans="1:19" ht="16.5" customHeight="1">
      <c r="A3387" s="2" t="s">
        <v>18283</v>
      </c>
      <c r="B3387" s="2" t="s">
        <v>18284</v>
      </c>
      <c r="C3387" s="2" t="s">
        <v>18285</v>
      </c>
      <c r="D3387" s="2" t="s">
        <v>17772</v>
      </c>
      <c r="E3387" s="2" t="str">
        <f>VLOOKUP(D3387,GOL!B:C,2,FALSE)</f>
        <v>Pengatur</v>
      </c>
      <c r="F3387" s="3">
        <v>41365</v>
      </c>
      <c r="G3387" s="2" t="s">
        <v>15</v>
      </c>
      <c r="H3387" s="5"/>
      <c r="I3387" s="2" t="s">
        <v>15</v>
      </c>
      <c r="J3387" s="4">
        <v>39873</v>
      </c>
      <c r="K3387" s="2" t="s">
        <v>1949</v>
      </c>
      <c r="L3387" s="2" t="s">
        <v>26</v>
      </c>
      <c r="M3387" s="2" t="s">
        <v>15</v>
      </c>
      <c r="N3387" s="2" t="s">
        <v>15</v>
      </c>
      <c r="O3387" s="2" t="s">
        <v>155</v>
      </c>
      <c r="P3387" s="9">
        <v>39277</v>
      </c>
      <c r="Q3387" s="6">
        <v>31921</v>
      </c>
      <c r="R3387" s="2" t="s">
        <v>1950</v>
      </c>
      <c r="S3387" t="s">
        <v>25493</v>
      </c>
    </row>
    <row r="3388" spans="1:19" ht="16.5" customHeight="1">
      <c r="A3388" s="2" t="s">
        <v>360</v>
      </c>
      <c r="B3388" s="2" t="s">
        <v>361</v>
      </c>
      <c r="C3388" s="2" t="s">
        <v>362</v>
      </c>
      <c r="D3388" s="2" t="s">
        <v>312</v>
      </c>
      <c r="E3388" s="2" t="str">
        <f>VLOOKUP(D3388,GOL!B:C,2,FALSE)</f>
        <v>Pembina Tk. I</v>
      </c>
      <c r="F3388" s="3">
        <v>39173</v>
      </c>
      <c r="G3388" s="2" t="s">
        <v>15</v>
      </c>
      <c r="H3388" s="5"/>
      <c r="I3388" s="2" t="s">
        <v>15</v>
      </c>
      <c r="J3388" s="4">
        <v>39173</v>
      </c>
      <c r="K3388" s="2" t="s">
        <v>363</v>
      </c>
      <c r="L3388" s="2" t="s">
        <v>26</v>
      </c>
      <c r="M3388" s="2" t="s">
        <v>15</v>
      </c>
      <c r="N3388" s="2" t="s">
        <v>15</v>
      </c>
      <c r="O3388" s="2" t="s">
        <v>364</v>
      </c>
      <c r="P3388" s="9">
        <v>33208</v>
      </c>
      <c r="Q3388" s="6">
        <v>21917</v>
      </c>
      <c r="R3388" s="2" t="s">
        <v>365</v>
      </c>
      <c r="S3388" t="s">
        <v>25493</v>
      </c>
    </row>
    <row r="3389" spans="1:19" ht="16.5" customHeight="1">
      <c r="A3389" s="2" t="s">
        <v>3076</v>
      </c>
      <c r="B3389" s="2" t="s">
        <v>3077</v>
      </c>
      <c r="C3389" s="2" t="s">
        <v>1640</v>
      </c>
      <c r="D3389" s="2" t="s">
        <v>312</v>
      </c>
      <c r="E3389" s="2" t="str">
        <f>VLOOKUP(D3389,GOL!B:C,2,FALSE)</f>
        <v>Pembina Tk. I</v>
      </c>
      <c r="F3389" s="3">
        <v>41730</v>
      </c>
      <c r="G3389" s="2" t="s">
        <v>15</v>
      </c>
      <c r="H3389" s="5"/>
      <c r="I3389" s="2" t="s">
        <v>15</v>
      </c>
      <c r="J3389" s="4">
        <v>39722</v>
      </c>
      <c r="K3389" s="2" t="s">
        <v>363</v>
      </c>
      <c r="L3389" s="2" t="s">
        <v>26</v>
      </c>
      <c r="M3389" s="2" t="s">
        <v>15</v>
      </c>
      <c r="N3389" s="2" t="s">
        <v>15</v>
      </c>
      <c r="O3389" s="2" t="s">
        <v>696</v>
      </c>
      <c r="P3389" s="9">
        <v>36495</v>
      </c>
      <c r="Q3389" s="6">
        <v>21833</v>
      </c>
      <c r="R3389" s="2" t="s">
        <v>365</v>
      </c>
      <c r="S3389" t="s">
        <v>25493</v>
      </c>
    </row>
    <row r="3390" spans="1:19" ht="16.5" customHeight="1">
      <c r="A3390" s="2" t="s">
        <v>3559</v>
      </c>
      <c r="B3390" s="2" t="s">
        <v>3560</v>
      </c>
      <c r="C3390" s="2" t="s">
        <v>3561</v>
      </c>
      <c r="D3390" s="2" t="s">
        <v>312</v>
      </c>
      <c r="E3390" s="2" t="str">
        <f>VLOOKUP(D3390,GOL!B:C,2,FALSE)</f>
        <v>Pembina Tk. I</v>
      </c>
      <c r="F3390" s="3">
        <v>42095</v>
      </c>
      <c r="G3390" s="2" t="s">
        <v>15</v>
      </c>
      <c r="H3390" s="5"/>
      <c r="I3390" s="2" t="s">
        <v>15</v>
      </c>
      <c r="J3390" s="4">
        <v>42095</v>
      </c>
      <c r="K3390" s="2" t="s">
        <v>363</v>
      </c>
      <c r="L3390" s="2" t="s">
        <v>26</v>
      </c>
      <c r="M3390" s="2" t="s">
        <v>15</v>
      </c>
      <c r="N3390" s="2" t="s">
        <v>15</v>
      </c>
      <c r="O3390" s="2" t="s">
        <v>3562</v>
      </c>
      <c r="P3390" s="9">
        <v>30651</v>
      </c>
      <c r="Q3390" s="6">
        <v>23327</v>
      </c>
      <c r="R3390" s="2" t="s">
        <v>365</v>
      </c>
      <c r="S3390" t="s">
        <v>28832</v>
      </c>
    </row>
    <row r="3391" spans="1:19" ht="16.5" customHeight="1">
      <c r="A3391" s="2" t="s">
        <v>5940</v>
      </c>
      <c r="B3391" s="2" t="s">
        <v>5941</v>
      </c>
      <c r="C3391" s="2" t="s">
        <v>5942</v>
      </c>
      <c r="D3391" s="2" t="s">
        <v>4944</v>
      </c>
      <c r="E3391" s="2" t="str">
        <f>VLOOKUP(D3391,GOL!B:C,2,FALSE)</f>
        <v>Pembina</v>
      </c>
      <c r="F3391" s="3">
        <v>40087</v>
      </c>
      <c r="G3391" s="2" t="s">
        <v>15</v>
      </c>
      <c r="H3391" s="5"/>
      <c r="I3391" s="2" t="s">
        <v>15</v>
      </c>
      <c r="J3391" s="4">
        <v>40087</v>
      </c>
      <c r="K3391" s="2" t="s">
        <v>363</v>
      </c>
      <c r="L3391" s="2" t="s">
        <v>26</v>
      </c>
      <c r="M3391" s="2" t="s">
        <v>15</v>
      </c>
      <c r="N3391" s="2" t="s">
        <v>15</v>
      </c>
      <c r="O3391" s="2" t="s">
        <v>161</v>
      </c>
      <c r="P3391" s="10">
        <v>30651</v>
      </c>
      <c r="Q3391" s="6">
        <v>23327</v>
      </c>
      <c r="R3391" s="2" t="s">
        <v>365</v>
      </c>
      <c r="S3391" t="s">
        <v>25493</v>
      </c>
    </row>
    <row r="3392" spans="1:19" ht="16.5" customHeight="1">
      <c r="A3392" s="2" t="s">
        <v>7333</v>
      </c>
      <c r="B3392" s="2" t="s">
        <v>7334</v>
      </c>
      <c r="C3392" s="2" t="s">
        <v>7335</v>
      </c>
      <c r="D3392" s="2" t="s">
        <v>4944</v>
      </c>
      <c r="E3392" s="2" t="str">
        <f>VLOOKUP(D3392,GOL!B:C,2,FALSE)</f>
        <v>Pembina</v>
      </c>
      <c r="F3392" s="3">
        <v>41183</v>
      </c>
      <c r="G3392" s="2" t="s">
        <v>15</v>
      </c>
      <c r="H3392" s="5"/>
      <c r="I3392" s="2" t="s">
        <v>15</v>
      </c>
      <c r="J3392" s="4">
        <v>41183</v>
      </c>
      <c r="K3392" s="2" t="s">
        <v>363</v>
      </c>
      <c r="L3392" s="2" t="s">
        <v>26</v>
      </c>
      <c r="M3392" s="2" t="s">
        <v>15</v>
      </c>
      <c r="N3392" s="2" t="s">
        <v>15</v>
      </c>
      <c r="O3392" s="2" t="s">
        <v>1882</v>
      </c>
      <c r="P3392" s="9">
        <v>36525</v>
      </c>
      <c r="Q3392" s="6">
        <v>23542</v>
      </c>
      <c r="R3392" s="2" t="s">
        <v>365</v>
      </c>
      <c r="S3392" t="s">
        <v>25493</v>
      </c>
    </row>
    <row r="3393" spans="1:19" ht="16.5" customHeight="1">
      <c r="A3393" s="2" t="s">
        <v>8953</v>
      </c>
      <c r="B3393" s="2" t="s">
        <v>8954</v>
      </c>
      <c r="C3393" s="2" t="s">
        <v>4709</v>
      </c>
      <c r="D3393" s="2" t="s">
        <v>8369</v>
      </c>
      <c r="E3393" s="2" t="str">
        <f>VLOOKUP(D3393,GOL!B:C,2,FALSE)</f>
        <v>Penata Tk. I</v>
      </c>
      <c r="F3393" s="3">
        <v>40817</v>
      </c>
      <c r="G3393" s="2" t="s">
        <v>15</v>
      </c>
      <c r="H3393" s="5"/>
      <c r="I3393" s="2" t="s">
        <v>15</v>
      </c>
      <c r="J3393" s="4">
        <v>38991</v>
      </c>
      <c r="K3393" s="2" t="s">
        <v>363</v>
      </c>
      <c r="L3393" s="2" t="s">
        <v>26</v>
      </c>
      <c r="M3393" s="2" t="s">
        <v>15</v>
      </c>
      <c r="N3393" s="2" t="s">
        <v>15</v>
      </c>
      <c r="O3393" s="2" t="s">
        <v>161</v>
      </c>
      <c r="P3393" s="9">
        <v>30286</v>
      </c>
      <c r="Q3393" s="6">
        <v>22904</v>
      </c>
      <c r="R3393" s="2" t="s">
        <v>365</v>
      </c>
      <c r="S3393" t="s">
        <v>25493</v>
      </c>
    </row>
    <row r="3394" spans="1:19" ht="16.5" customHeight="1">
      <c r="A3394" s="2" t="s">
        <v>9350</v>
      </c>
      <c r="B3394" s="2" t="s">
        <v>9351</v>
      </c>
      <c r="C3394" s="2" t="s">
        <v>9352</v>
      </c>
      <c r="D3394" s="2" t="s">
        <v>8369</v>
      </c>
      <c r="E3394" s="2" t="str">
        <f>VLOOKUP(D3394,GOL!B:C,2,FALSE)</f>
        <v>Penata Tk. I</v>
      </c>
      <c r="F3394" s="3">
        <v>41183</v>
      </c>
      <c r="G3394" s="2" t="s">
        <v>15</v>
      </c>
      <c r="H3394" s="5"/>
      <c r="I3394" s="2" t="s">
        <v>15</v>
      </c>
      <c r="J3394" s="4">
        <v>40087</v>
      </c>
      <c r="K3394" s="2" t="s">
        <v>363</v>
      </c>
      <c r="L3394" s="2" t="s">
        <v>26</v>
      </c>
      <c r="M3394" s="2" t="s">
        <v>15</v>
      </c>
      <c r="N3394" s="2" t="s">
        <v>15</v>
      </c>
      <c r="O3394" s="2" t="s">
        <v>850</v>
      </c>
      <c r="P3394" s="9">
        <v>33939</v>
      </c>
      <c r="Q3394" s="6">
        <v>25705</v>
      </c>
      <c r="R3394" s="2" t="s">
        <v>365</v>
      </c>
      <c r="S3394" t="s">
        <v>28828</v>
      </c>
    </row>
    <row r="3395" spans="1:19" ht="16.5" customHeight="1">
      <c r="A3395" s="2" t="s">
        <v>11118</v>
      </c>
      <c r="B3395" s="2" t="s">
        <v>11119</v>
      </c>
      <c r="C3395" s="2" t="s">
        <v>11120</v>
      </c>
      <c r="D3395" s="2" t="s">
        <v>10939</v>
      </c>
      <c r="E3395" s="2" t="str">
        <f>VLOOKUP(D3395,GOL!B:C,2,FALSE)</f>
        <v>Penata</v>
      </c>
      <c r="F3395" s="3">
        <v>40817</v>
      </c>
      <c r="G3395" s="2" t="s">
        <v>15</v>
      </c>
      <c r="H3395" s="5"/>
      <c r="I3395" s="2" t="s">
        <v>15</v>
      </c>
      <c r="J3395" s="8">
        <v>40817</v>
      </c>
      <c r="K3395" s="2" t="s">
        <v>363</v>
      </c>
      <c r="L3395" s="2" t="s">
        <v>26</v>
      </c>
      <c r="M3395" s="2" t="s">
        <v>15</v>
      </c>
      <c r="N3395" s="2" t="s">
        <v>15</v>
      </c>
      <c r="O3395" s="2" t="s">
        <v>155</v>
      </c>
      <c r="P3395" s="10">
        <v>33939</v>
      </c>
      <c r="Q3395" s="6">
        <v>24444</v>
      </c>
      <c r="R3395" s="2" t="s">
        <v>365</v>
      </c>
      <c r="S3395" t="s">
        <v>25493</v>
      </c>
    </row>
    <row r="3396" spans="1:19" ht="16.5" customHeight="1">
      <c r="A3396" s="2" t="s">
        <v>19125</v>
      </c>
      <c r="B3396" s="2" t="s">
        <v>19126</v>
      </c>
      <c r="C3396" s="2" t="s">
        <v>19127</v>
      </c>
      <c r="D3396" s="2" t="s">
        <v>17772</v>
      </c>
      <c r="E3396" s="2" t="str">
        <f>VLOOKUP(D3396,GOL!B:C,2,FALSE)</f>
        <v>Pengatur</v>
      </c>
      <c r="F3396" s="3">
        <v>41548</v>
      </c>
      <c r="G3396" s="2" t="s">
        <v>15</v>
      </c>
      <c r="H3396" s="5"/>
      <c r="I3396" s="2" t="s">
        <v>15</v>
      </c>
      <c r="J3396" s="8">
        <v>40634</v>
      </c>
      <c r="K3396" s="2" t="s">
        <v>363</v>
      </c>
      <c r="L3396" s="2" t="s">
        <v>26</v>
      </c>
      <c r="M3396" s="2" t="s">
        <v>15</v>
      </c>
      <c r="N3396" s="2" t="s">
        <v>15</v>
      </c>
      <c r="O3396" s="2" t="s">
        <v>13406</v>
      </c>
      <c r="P3396" s="9">
        <v>37060</v>
      </c>
      <c r="Q3396" s="6">
        <v>30507</v>
      </c>
      <c r="R3396" s="2" t="s">
        <v>365</v>
      </c>
      <c r="S3396" t="s">
        <v>25493</v>
      </c>
    </row>
    <row r="3397" spans="1:19" ht="16.5" customHeight="1">
      <c r="A3397" s="2" t="s">
        <v>1963</v>
      </c>
      <c r="B3397" s="2" t="s">
        <v>1964</v>
      </c>
      <c r="C3397" s="2" t="s">
        <v>1965</v>
      </c>
      <c r="D3397" s="2" t="s">
        <v>312</v>
      </c>
      <c r="E3397" s="2" t="str">
        <f>VLOOKUP(D3397,GOL!B:C,2,FALSE)</f>
        <v>Pembina Tk. I</v>
      </c>
      <c r="F3397" s="3">
        <v>41000</v>
      </c>
      <c r="G3397" s="2" t="s">
        <v>15</v>
      </c>
      <c r="H3397" s="5"/>
      <c r="I3397" s="2" t="s">
        <v>15</v>
      </c>
      <c r="J3397" s="8">
        <v>41000</v>
      </c>
      <c r="K3397" s="2" t="s">
        <v>1966</v>
      </c>
      <c r="L3397" s="2" t="s">
        <v>26</v>
      </c>
      <c r="M3397" s="2" t="s">
        <v>15</v>
      </c>
      <c r="N3397" s="2" t="s">
        <v>15</v>
      </c>
      <c r="O3397" s="2" t="s">
        <v>1967</v>
      </c>
      <c r="P3397" s="12"/>
      <c r="Q3397" s="6">
        <v>22704</v>
      </c>
      <c r="R3397" s="2" t="s">
        <v>1968</v>
      </c>
      <c r="S3397" t="s">
        <v>28831</v>
      </c>
    </row>
    <row r="3398" spans="1:19" ht="16.5" customHeight="1">
      <c r="A3398" s="2" t="s">
        <v>7159</v>
      </c>
      <c r="B3398" s="2" t="s">
        <v>7160</v>
      </c>
      <c r="C3398" s="2" t="s">
        <v>7161</v>
      </c>
      <c r="D3398" s="2" t="s">
        <v>4944</v>
      </c>
      <c r="E3398" s="2" t="str">
        <f>VLOOKUP(D3398,GOL!B:C,2,FALSE)</f>
        <v>Pembina</v>
      </c>
      <c r="F3398" s="3">
        <v>41000</v>
      </c>
      <c r="G3398" s="2" t="s">
        <v>15</v>
      </c>
      <c r="H3398" s="5"/>
      <c r="I3398" s="2" t="s">
        <v>15</v>
      </c>
      <c r="J3398" s="8">
        <v>41000</v>
      </c>
      <c r="K3398" s="2" t="s">
        <v>1966</v>
      </c>
      <c r="L3398" s="2" t="s">
        <v>26</v>
      </c>
      <c r="M3398" s="2" t="s">
        <v>15</v>
      </c>
      <c r="N3398" s="2" t="s">
        <v>15</v>
      </c>
      <c r="O3398" s="2" t="s">
        <v>6413</v>
      </c>
      <c r="P3398" s="9">
        <v>29220</v>
      </c>
      <c r="Q3398" s="6">
        <v>21308</v>
      </c>
      <c r="R3398" s="2" t="s">
        <v>1968</v>
      </c>
      <c r="S3398" t="s">
        <v>25493</v>
      </c>
    </row>
    <row r="3399" spans="1:19" ht="16.5" customHeight="1">
      <c r="A3399" s="2" t="s">
        <v>19112</v>
      </c>
      <c r="B3399" s="2" t="s">
        <v>19113</v>
      </c>
      <c r="C3399" s="2" t="s">
        <v>19114</v>
      </c>
      <c r="D3399" s="2" t="s">
        <v>17772</v>
      </c>
      <c r="E3399" s="2" t="str">
        <f>VLOOKUP(D3399,GOL!B:C,2,FALSE)</f>
        <v>Pengatur</v>
      </c>
      <c r="F3399" s="3">
        <v>41548</v>
      </c>
      <c r="G3399" s="2" t="s">
        <v>15</v>
      </c>
      <c r="H3399" s="5"/>
      <c r="I3399" s="2" t="s">
        <v>15</v>
      </c>
      <c r="J3399" s="4">
        <v>40634</v>
      </c>
      <c r="K3399" s="2" t="s">
        <v>1966</v>
      </c>
      <c r="L3399" s="2" t="s">
        <v>26</v>
      </c>
      <c r="M3399" s="2" t="s">
        <v>15</v>
      </c>
      <c r="N3399" s="2" t="s">
        <v>15</v>
      </c>
      <c r="O3399" s="2" t="s">
        <v>9397</v>
      </c>
      <c r="P3399" s="9">
        <v>37050</v>
      </c>
      <c r="Q3399" s="6">
        <v>30071</v>
      </c>
      <c r="R3399" s="2" t="s">
        <v>1968</v>
      </c>
      <c r="S3399" t="s">
        <v>25493</v>
      </c>
    </row>
    <row r="3400" spans="1:19" ht="16.5" customHeight="1">
      <c r="A3400" s="2" t="s">
        <v>22044</v>
      </c>
      <c r="B3400" s="2" t="s">
        <v>22045</v>
      </c>
      <c r="C3400" s="2" t="s">
        <v>22046</v>
      </c>
      <c r="D3400" s="2" t="s">
        <v>21846</v>
      </c>
      <c r="E3400" s="2" t="str">
        <f>VLOOKUP(D3400,GOL!B:C,2,FALSE)</f>
        <v>Pengatur Muda Tk.I</v>
      </c>
      <c r="F3400" s="3">
        <v>41183</v>
      </c>
      <c r="G3400" s="2" t="s">
        <v>15</v>
      </c>
      <c r="H3400" s="5"/>
      <c r="I3400" s="2" t="s">
        <v>15</v>
      </c>
      <c r="J3400" s="4">
        <v>39934</v>
      </c>
      <c r="K3400" s="2" t="s">
        <v>1966</v>
      </c>
      <c r="L3400" s="2" t="s">
        <v>26</v>
      </c>
      <c r="M3400" s="2" t="s">
        <v>15</v>
      </c>
      <c r="N3400" s="2" t="s">
        <v>15</v>
      </c>
      <c r="O3400" s="2" t="s">
        <v>9397</v>
      </c>
      <c r="P3400" s="9">
        <v>36691</v>
      </c>
      <c r="Q3400" s="6">
        <v>30299</v>
      </c>
      <c r="R3400" s="2" t="s">
        <v>1968</v>
      </c>
      <c r="S3400" t="s">
        <v>25493</v>
      </c>
    </row>
    <row r="3401" spans="1:19" ht="16.5" customHeight="1">
      <c r="A3401" s="2" t="s">
        <v>22620</v>
      </c>
      <c r="B3401" s="2" t="s">
        <v>22621</v>
      </c>
      <c r="C3401" s="2" t="s">
        <v>22622</v>
      </c>
      <c r="D3401" s="2" t="s">
        <v>21846</v>
      </c>
      <c r="E3401" s="2" t="str">
        <f>VLOOKUP(D3401,GOL!B:C,2,FALSE)</f>
        <v>Pengatur Muda Tk.I</v>
      </c>
      <c r="F3401" s="3">
        <v>41548</v>
      </c>
      <c r="G3401" s="2" t="s">
        <v>15</v>
      </c>
      <c r="H3401" s="5"/>
      <c r="I3401" s="2" t="s">
        <v>15</v>
      </c>
      <c r="J3401" s="4">
        <v>39934</v>
      </c>
      <c r="K3401" s="2" t="s">
        <v>1966</v>
      </c>
      <c r="L3401" s="2" t="s">
        <v>26</v>
      </c>
      <c r="M3401" s="2" t="s">
        <v>15</v>
      </c>
      <c r="N3401" s="2" t="s">
        <v>15</v>
      </c>
      <c r="O3401" s="2" t="s">
        <v>8931</v>
      </c>
      <c r="P3401" s="9">
        <v>36302</v>
      </c>
      <c r="Q3401" s="6">
        <v>29232</v>
      </c>
      <c r="R3401" s="2" t="s">
        <v>1968</v>
      </c>
      <c r="S3401" t="s">
        <v>25493</v>
      </c>
    </row>
    <row r="3402" spans="1:19" ht="16.5" customHeight="1">
      <c r="A3402" s="2" t="s">
        <v>6354</v>
      </c>
      <c r="B3402" s="2" t="s">
        <v>6355</v>
      </c>
      <c r="C3402" s="2" t="s">
        <v>6356</v>
      </c>
      <c r="D3402" s="2" t="s">
        <v>4944</v>
      </c>
      <c r="E3402" s="2" t="str">
        <f>VLOOKUP(D3402,GOL!B:C,2,FALSE)</f>
        <v>Pembina</v>
      </c>
      <c r="F3402" s="3">
        <v>40452</v>
      </c>
      <c r="G3402" s="2" t="s">
        <v>15</v>
      </c>
      <c r="H3402" s="5"/>
      <c r="I3402" s="2" t="s">
        <v>15</v>
      </c>
      <c r="J3402" s="4">
        <v>40452</v>
      </c>
      <c r="K3402" s="2" t="s">
        <v>6357</v>
      </c>
      <c r="L3402" s="2" t="s">
        <v>26</v>
      </c>
      <c r="M3402" s="2" t="s">
        <v>15</v>
      </c>
      <c r="N3402" s="2" t="s">
        <v>15</v>
      </c>
      <c r="O3402" s="2" t="s">
        <v>6358</v>
      </c>
      <c r="P3402" s="9">
        <v>30651</v>
      </c>
      <c r="Q3402" s="6">
        <v>23071</v>
      </c>
      <c r="R3402" s="2" t="s">
        <v>6359</v>
      </c>
      <c r="S3402" t="s">
        <v>28823</v>
      </c>
    </row>
    <row r="3403" spans="1:19" ht="16.5" customHeight="1">
      <c r="A3403" s="2" t="s">
        <v>8032</v>
      </c>
      <c r="B3403" s="2" t="s">
        <v>8033</v>
      </c>
      <c r="C3403" s="2" t="s">
        <v>8034</v>
      </c>
      <c r="D3403" s="2" t="s">
        <v>4944</v>
      </c>
      <c r="E3403" s="2" t="str">
        <f>VLOOKUP(D3403,GOL!B:C,2,FALSE)</f>
        <v>Pembina</v>
      </c>
      <c r="F3403" s="3">
        <v>42095</v>
      </c>
      <c r="G3403" s="2" t="s">
        <v>15</v>
      </c>
      <c r="H3403" s="5"/>
      <c r="I3403" s="2" t="s">
        <v>15</v>
      </c>
      <c r="J3403" s="4">
        <v>42095</v>
      </c>
      <c r="K3403" s="2" t="s">
        <v>6357</v>
      </c>
      <c r="L3403" s="2" t="s">
        <v>26</v>
      </c>
      <c r="M3403" s="2" t="s">
        <v>15</v>
      </c>
      <c r="N3403" s="2" t="s">
        <v>15</v>
      </c>
      <c r="O3403" s="2" t="s">
        <v>3189</v>
      </c>
      <c r="P3403" s="12"/>
      <c r="Q3403" s="6">
        <v>23635</v>
      </c>
      <c r="R3403" s="2" t="s">
        <v>6359</v>
      </c>
      <c r="S3403" t="s">
        <v>25493</v>
      </c>
    </row>
    <row r="3404" spans="1:19" ht="16.5" customHeight="1">
      <c r="A3404" s="2" t="s">
        <v>11329</v>
      </c>
      <c r="B3404" s="2" t="s">
        <v>11330</v>
      </c>
      <c r="C3404" s="2" t="s">
        <v>11331</v>
      </c>
      <c r="D3404" s="2" t="s">
        <v>10939</v>
      </c>
      <c r="E3404" s="2" t="str">
        <f>VLOOKUP(D3404,GOL!B:C,2,FALSE)</f>
        <v>Penata</v>
      </c>
      <c r="F3404" s="3">
        <v>41183</v>
      </c>
      <c r="G3404" s="2" t="s">
        <v>15</v>
      </c>
      <c r="H3404" s="5"/>
      <c r="I3404" s="2" t="s">
        <v>15</v>
      </c>
      <c r="J3404" s="4">
        <v>40269</v>
      </c>
      <c r="K3404" s="2" t="s">
        <v>6357</v>
      </c>
      <c r="L3404" s="2" t="s">
        <v>26</v>
      </c>
      <c r="M3404" s="2" t="s">
        <v>15</v>
      </c>
      <c r="N3404" s="2" t="s">
        <v>15</v>
      </c>
      <c r="O3404" s="2" t="s">
        <v>850</v>
      </c>
      <c r="P3404" s="9">
        <v>38064</v>
      </c>
      <c r="Q3404" s="6">
        <v>24884</v>
      </c>
      <c r="R3404" s="2" t="s">
        <v>6359</v>
      </c>
      <c r="S3404" t="s">
        <v>28822</v>
      </c>
    </row>
    <row r="3405" spans="1:19" ht="16.5" customHeight="1">
      <c r="A3405" s="2" t="s">
        <v>15048</v>
      </c>
      <c r="B3405" s="2" t="s">
        <v>15049</v>
      </c>
      <c r="C3405" s="2" t="s">
        <v>15050</v>
      </c>
      <c r="D3405" s="2" t="s">
        <v>13178</v>
      </c>
      <c r="E3405" s="2" t="str">
        <f>VLOOKUP(D3405,GOL!B:C,2,FALSE)</f>
        <v>Penata Muda Tk. I</v>
      </c>
      <c r="F3405" s="3">
        <v>42095</v>
      </c>
      <c r="G3405" s="2" t="s">
        <v>15</v>
      </c>
      <c r="H3405" s="5"/>
      <c r="I3405" s="2" t="s">
        <v>15</v>
      </c>
      <c r="J3405" s="4">
        <v>42095</v>
      </c>
      <c r="K3405" s="2" t="s">
        <v>6357</v>
      </c>
      <c r="L3405" s="2" t="s">
        <v>26</v>
      </c>
      <c r="M3405" s="2" t="s">
        <v>15</v>
      </c>
      <c r="N3405" s="2" t="s">
        <v>15</v>
      </c>
      <c r="O3405" s="2" t="s">
        <v>3487</v>
      </c>
      <c r="P3405" s="9">
        <v>30286</v>
      </c>
      <c r="Q3405" s="6">
        <v>21736</v>
      </c>
      <c r="R3405" s="2" t="s">
        <v>6359</v>
      </c>
      <c r="S3405" t="s">
        <v>25493</v>
      </c>
    </row>
    <row r="3406" spans="1:19" ht="16.5" customHeight="1">
      <c r="A3406" s="2" t="s">
        <v>15192</v>
      </c>
      <c r="B3406" s="2" t="s">
        <v>15193</v>
      </c>
      <c r="C3406" s="2" t="s">
        <v>15194</v>
      </c>
      <c r="D3406" s="2" t="s">
        <v>13178</v>
      </c>
      <c r="E3406" s="2" t="str">
        <f>VLOOKUP(D3406,GOL!B:C,2,FALSE)</f>
        <v>Penata Muda Tk. I</v>
      </c>
      <c r="F3406" s="3">
        <v>42095</v>
      </c>
      <c r="G3406" s="2" t="s">
        <v>15</v>
      </c>
      <c r="H3406" s="5"/>
      <c r="I3406" s="2" t="s">
        <v>15</v>
      </c>
      <c r="J3406" s="4">
        <v>42095</v>
      </c>
      <c r="K3406" s="2" t="s">
        <v>6357</v>
      </c>
      <c r="L3406" s="2" t="s">
        <v>26</v>
      </c>
      <c r="M3406" s="2" t="s">
        <v>15</v>
      </c>
      <c r="N3406" s="2" t="s">
        <v>15</v>
      </c>
      <c r="O3406" s="2" t="s">
        <v>3189</v>
      </c>
      <c r="P3406" s="9">
        <v>37445</v>
      </c>
      <c r="Q3406" s="6">
        <v>25957</v>
      </c>
      <c r="R3406" s="2" t="s">
        <v>6359</v>
      </c>
      <c r="S3406" t="s">
        <v>28837</v>
      </c>
    </row>
    <row r="3407" spans="1:19" ht="16.5" customHeight="1">
      <c r="A3407" s="2" t="s">
        <v>15362</v>
      </c>
      <c r="B3407" s="2" t="s">
        <v>15363</v>
      </c>
      <c r="C3407" s="2" t="s">
        <v>15364</v>
      </c>
      <c r="D3407" s="2" t="s">
        <v>13178</v>
      </c>
      <c r="E3407" s="2" t="str">
        <f>VLOOKUP(D3407,GOL!B:C,2,FALSE)</f>
        <v>Penata Muda Tk. I</v>
      </c>
      <c r="F3407" s="3">
        <v>42095</v>
      </c>
      <c r="G3407" s="2" t="s">
        <v>15</v>
      </c>
      <c r="H3407" s="5"/>
      <c r="I3407" s="2" t="s">
        <v>15</v>
      </c>
      <c r="J3407" s="4">
        <v>42095</v>
      </c>
      <c r="K3407" s="2" t="s">
        <v>6357</v>
      </c>
      <c r="L3407" s="2" t="s">
        <v>26</v>
      </c>
      <c r="M3407" s="2" t="s">
        <v>15</v>
      </c>
      <c r="N3407" s="2" t="s">
        <v>15</v>
      </c>
      <c r="O3407" s="2" t="s">
        <v>15365</v>
      </c>
      <c r="P3407" s="9">
        <v>39721</v>
      </c>
      <c r="Q3407" s="6">
        <v>31814</v>
      </c>
      <c r="R3407" s="2" t="s">
        <v>6359</v>
      </c>
      <c r="S3407" t="s">
        <v>25493</v>
      </c>
    </row>
    <row r="3408" spans="1:19" ht="16.5" customHeight="1">
      <c r="A3408" s="2" t="s">
        <v>18009</v>
      </c>
      <c r="B3408" s="2" t="s">
        <v>18010</v>
      </c>
      <c r="C3408" s="2" t="s">
        <v>18011</v>
      </c>
      <c r="D3408" s="2" t="s">
        <v>17772</v>
      </c>
      <c r="E3408" s="2" t="str">
        <f>VLOOKUP(D3408,GOL!B:C,2,FALSE)</f>
        <v>Pengatur</v>
      </c>
      <c r="F3408" s="3">
        <v>41183</v>
      </c>
      <c r="G3408" s="2" t="s">
        <v>15</v>
      </c>
      <c r="H3408" s="5"/>
      <c r="I3408" s="2" t="s">
        <v>15</v>
      </c>
      <c r="J3408" s="4">
        <v>40087</v>
      </c>
      <c r="K3408" s="2" t="s">
        <v>6357</v>
      </c>
      <c r="L3408" s="2" t="s">
        <v>26</v>
      </c>
      <c r="M3408" s="2" t="s">
        <v>15</v>
      </c>
      <c r="N3408" s="2" t="s">
        <v>15</v>
      </c>
      <c r="O3408" s="2" t="s">
        <v>161</v>
      </c>
      <c r="P3408" s="9">
        <v>32508</v>
      </c>
      <c r="Q3408" s="6">
        <v>25321</v>
      </c>
      <c r="R3408" s="2" t="s">
        <v>6359</v>
      </c>
      <c r="S3408" t="s">
        <v>25493</v>
      </c>
    </row>
    <row r="3409" spans="1:19" ht="16.5" customHeight="1">
      <c r="A3409" s="2" t="s">
        <v>19146</v>
      </c>
      <c r="B3409" s="2" t="s">
        <v>19147</v>
      </c>
      <c r="C3409" s="2" t="s">
        <v>19148</v>
      </c>
      <c r="D3409" s="2" t="s">
        <v>17772</v>
      </c>
      <c r="E3409" s="2" t="str">
        <f>VLOOKUP(D3409,GOL!B:C,2,FALSE)</f>
        <v>Pengatur</v>
      </c>
      <c r="F3409" s="3">
        <v>41548</v>
      </c>
      <c r="G3409" s="2" t="s">
        <v>15</v>
      </c>
      <c r="H3409" s="5"/>
      <c r="I3409" s="2" t="s">
        <v>15</v>
      </c>
      <c r="J3409" s="4">
        <v>40634</v>
      </c>
      <c r="K3409" s="2" t="s">
        <v>6357</v>
      </c>
      <c r="L3409" s="2" t="s">
        <v>26</v>
      </c>
      <c r="M3409" s="2" t="s">
        <v>15</v>
      </c>
      <c r="N3409" s="2" t="s">
        <v>15</v>
      </c>
      <c r="O3409" s="2" t="s">
        <v>9397</v>
      </c>
      <c r="P3409" s="9">
        <v>37777</v>
      </c>
      <c r="Q3409" s="6">
        <v>31199</v>
      </c>
      <c r="R3409" s="2" t="s">
        <v>6359</v>
      </c>
      <c r="S3409" t="s">
        <v>25493</v>
      </c>
    </row>
    <row r="3410" spans="1:19" ht="16.5" customHeight="1">
      <c r="A3410" s="2" t="s">
        <v>6092</v>
      </c>
      <c r="B3410" s="2" t="s">
        <v>6093</v>
      </c>
      <c r="C3410" s="2" t="s">
        <v>6094</v>
      </c>
      <c r="D3410" s="2" t="s">
        <v>4944</v>
      </c>
      <c r="E3410" s="2" t="str">
        <f>VLOOKUP(D3410,GOL!B:C,2,FALSE)</f>
        <v>Pembina</v>
      </c>
      <c r="F3410" s="3">
        <v>40269</v>
      </c>
      <c r="G3410" s="2" t="s">
        <v>15</v>
      </c>
      <c r="H3410" s="5"/>
      <c r="I3410" s="2" t="s">
        <v>15</v>
      </c>
      <c r="J3410" s="4">
        <v>40269</v>
      </c>
      <c r="K3410" s="2" t="s">
        <v>6095</v>
      </c>
      <c r="L3410" s="2" t="s">
        <v>26</v>
      </c>
      <c r="M3410" s="2" t="s">
        <v>15</v>
      </c>
      <c r="N3410" s="2" t="s">
        <v>15</v>
      </c>
      <c r="O3410" s="2" t="s">
        <v>5913</v>
      </c>
      <c r="P3410" s="9">
        <v>30681</v>
      </c>
      <c r="Q3410" s="6">
        <v>22748</v>
      </c>
      <c r="R3410" s="2" t="s">
        <v>6096</v>
      </c>
      <c r="S3410" t="s">
        <v>25493</v>
      </c>
    </row>
    <row r="3411" spans="1:19" ht="16.5" customHeight="1">
      <c r="A3411" s="2" t="s">
        <v>6840</v>
      </c>
      <c r="B3411" s="2" t="s">
        <v>6841</v>
      </c>
      <c r="C3411" s="2" t="s">
        <v>6842</v>
      </c>
      <c r="D3411" s="2" t="s">
        <v>4944</v>
      </c>
      <c r="E3411" s="2" t="str">
        <f>VLOOKUP(D3411,GOL!B:C,2,FALSE)</f>
        <v>Pembina</v>
      </c>
      <c r="F3411" s="3">
        <v>40817</v>
      </c>
      <c r="G3411" s="2" t="s">
        <v>15</v>
      </c>
      <c r="H3411" s="5"/>
      <c r="I3411" s="2" t="s">
        <v>15</v>
      </c>
      <c r="J3411" s="4">
        <v>39722</v>
      </c>
      <c r="K3411" s="2" t="s">
        <v>6095</v>
      </c>
      <c r="L3411" s="2" t="s">
        <v>26</v>
      </c>
      <c r="M3411" s="2" t="s">
        <v>15</v>
      </c>
      <c r="N3411" s="2" t="s">
        <v>15</v>
      </c>
      <c r="O3411" s="2" t="s">
        <v>213</v>
      </c>
      <c r="P3411" s="9">
        <v>33939</v>
      </c>
      <c r="Q3411" s="6">
        <v>24936</v>
      </c>
      <c r="R3411" s="2" t="s">
        <v>6096</v>
      </c>
      <c r="S3411" t="s">
        <v>25493</v>
      </c>
    </row>
    <row r="3412" spans="1:19" ht="16.5" customHeight="1">
      <c r="A3412" s="2" t="s">
        <v>7083</v>
      </c>
      <c r="B3412" s="2" t="s">
        <v>7084</v>
      </c>
      <c r="C3412" s="2" t="s">
        <v>7085</v>
      </c>
      <c r="D3412" s="2" t="s">
        <v>4944</v>
      </c>
      <c r="E3412" s="2" t="str">
        <f>VLOOKUP(D3412,GOL!B:C,2,FALSE)</f>
        <v>Pembina</v>
      </c>
      <c r="F3412" s="3">
        <v>41000</v>
      </c>
      <c r="G3412" s="2" t="s">
        <v>15</v>
      </c>
      <c r="H3412" s="5"/>
      <c r="I3412" s="2" t="s">
        <v>15</v>
      </c>
      <c r="J3412" s="4">
        <v>39904</v>
      </c>
      <c r="K3412" s="2" t="s">
        <v>6095</v>
      </c>
      <c r="L3412" s="2" t="s">
        <v>26</v>
      </c>
      <c r="M3412" s="2" t="s">
        <v>15</v>
      </c>
      <c r="N3412" s="2" t="s">
        <v>15</v>
      </c>
      <c r="O3412" s="2" t="s">
        <v>155</v>
      </c>
      <c r="P3412" s="9">
        <v>35765</v>
      </c>
      <c r="Q3412" s="6">
        <v>21028</v>
      </c>
      <c r="R3412" s="2" t="s">
        <v>6096</v>
      </c>
      <c r="S3412" t="s">
        <v>25493</v>
      </c>
    </row>
    <row r="3413" spans="1:19" ht="16.5" customHeight="1">
      <c r="A3413" s="2" t="s">
        <v>7169</v>
      </c>
      <c r="B3413" s="2" t="s">
        <v>7170</v>
      </c>
      <c r="C3413" s="2" t="s">
        <v>7171</v>
      </c>
      <c r="D3413" s="2" t="s">
        <v>4944</v>
      </c>
      <c r="E3413" s="2" t="str">
        <f>VLOOKUP(D3413,GOL!B:C,2,FALSE)</f>
        <v>Pembina</v>
      </c>
      <c r="F3413" s="3">
        <v>41000</v>
      </c>
      <c r="G3413" s="2" t="s">
        <v>15</v>
      </c>
      <c r="H3413" s="5"/>
      <c r="I3413" s="2" t="s">
        <v>15</v>
      </c>
      <c r="J3413" s="4">
        <v>41000</v>
      </c>
      <c r="K3413" s="2" t="s">
        <v>6095</v>
      </c>
      <c r="L3413" s="2" t="s">
        <v>26</v>
      </c>
      <c r="M3413" s="2" t="s">
        <v>15</v>
      </c>
      <c r="N3413" s="2" t="s">
        <v>15</v>
      </c>
      <c r="O3413" s="2" t="s">
        <v>696</v>
      </c>
      <c r="P3413" s="9">
        <v>35400</v>
      </c>
      <c r="Q3413" s="6">
        <v>23080</v>
      </c>
      <c r="R3413" s="2" t="s">
        <v>6096</v>
      </c>
      <c r="S3413" t="s">
        <v>25493</v>
      </c>
    </row>
    <row r="3414" spans="1:19" ht="16.5" customHeight="1">
      <c r="A3414" s="2" t="s">
        <v>11658</v>
      </c>
      <c r="B3414" s="2" t="s">
        <v>11659</v>
      </c>
      <c r="C3414" s="2" t="s">
        <v>11660</v>
      </c>
      <c r="D3414" s="2" t="s">
        <v>10939</v>
      </c>
      <c r="E3414" s="2" t="str">
        <f>VLOOKUP(D3414,GOL!B:C,2,FALSE)</f>
        <v>Penata</v>
      </c>
      <c r="F3414" s="3">
        <v>41365</v>
      </c>
      <c r="G3414" s="2" t="s">
        <v>15</v>
      </c>
      <c r="H3414" s="5"/>
      <c r="I3414" s="2" t="s">
        <v>15</v>
      </c>
      <c r="J3414" s="4">
        <v>40087</v>
      </c>
      <c r="K3414" s="2" t="s">
        <v>6095</v>
      </c>
      <c r="L3414" s="2" t="s">
        <v>26</v>
      </c>
      <c r="M3414" s="2" t="s">
        <v>15</v>
      </c>
      <c r="N3414" s="2" t="s">
        <v>15</v>
      </c>
      <c r="O3414" s="2" t="s">
        <v>850</v>
      </c>
      <c r="P3414" s="9">
        <v>37987</v>
      </c>
      <c r="Q3414" s="6">
        <v>23863</v>
      </c>
      <c r="R3414" s="2" t="s">
        <v>6096</v>
      </c>
      <c r="S3414" t="s">
        <v>28897</v>
      </c>
    </row>
    <row r="3415" spans="1:19" ht="16.5" customHeight="1">
      <c r="A3415" s="2" t="s">
        <v>20985</v>
      </c>
      <c r="B3415" s="2" t="s">
        <v>20986</v>
      </c>
      <c r="C3415" s="2" t="s">
        <v>20987</v>
      </c>
      <c r="D3415" s="2" t="s">
        <v>17772</v>
      </c>
      <c r="E3415" s="2" t="str">
        <f>VLOOKUP(D3415,GOL!B:C,2,FALSE)</f>
        <v>Pengatur</v>
      </c>
      <c r="F3415" s="3">
        <v>42095</v>
      </c>
      <c r="G3415" s="2" t="s">
        <v>15</v>
      </c>
      <c r="H3415" s="7"/>
      <c r="I3415" s="2" t="s">
        <v>15</v>
      </c>
      <c r="J3415" s="4">
        <v>42095</v>
      </c>
      <c r="K3415" s="2" t="s">
        <v>6095</v>
      </c>
      <c r="L3415" s="2" t="s">
        <v>26</v>
      </c>
      <c r="M3415" s="2" t="s">
        <v>15</v>
      </c>
      <c r="N3415" s="2" t="s">
        <v>15</v>
      </c>
      <c r="O3415" s="2" t="s">
        <v>15129</v>
      </c>
      <c r="P3415" s="9">
        <v>36691</v>
      </c>
      <c r="Q3415" s="6">
        <v>29953</v>
      </c>
      <c r="R3415" s="2" t="s">
        <v>6096</v>
      </c>
      <c r="S3415" t="s">
        <v>25493</v>
      </c>
    </row>
    <row r="3416" spans="1:19" ht="16.5" customHeight="1">
      <c r="A3416" s="2" t="s">
        <v>3008</v>
      </c>
      <c r="B3416" s="2" t="s">
        <v>3009</v>
      </c>
      <c r="C3416" s="2" t="s">
        <v>3010</v>
      </c>
      <c r="D3416" s="2" t="s">
        <v>312</v>
      </c>
      <c r="E3416" s="2" t="str">
        <f>VLOOKUP(D3416,GOL!B:C,2,FALSE)</f>
        <v>Pembina Tk. I</v>
      </c>
      <c r="F3416" s="3">
        <v>41548</v>
      </c>
      <c r="G3416" s="2" t="s">
        <v>15</v>
      </c>
      <c r="H3416" s="7"/>
      <c r="I3416" s="2" t="s">
        <v>15</v>
      </c>
      <c r="J3416" s="4">
        <v>39539</v>
      </c>
      <c r="K3416" s="2" t="s">
        <v>3011</v>
      </c>
      <c r="L3416" s="2" t="s">
        <v>26</v>
      </c>
      <c r="M3416" s="2" t="s">
        <v>15</v>
      </c>
      <c r="N3416" s="2" t="s">
        <v>15</v>
      </c>
      <c r="O3416" s="2" t="s">
        <v>1287</v>
      </c>
      <c r="P3416" s="12"/>
      <c r="Q3416" s="6">
        <v>23296</v>
      </c>
      <c r="R3416" s="2" t="s">
        <v>3012</v>
      </c>
      <c r="S3416" t="s">
        <v>25493</v>
      </c>
    </row>
    <row r="3417" spans="1:19" ht="16.5" customHeight="1">
      <c r="A3417" s="2" t="s">
        <v>3312</v>
      </c>
      <c r="B3417" s="2" t="s">
        <v>3313</v>
      </c>
      <c r="C3417" s="2" t="s">
        <v>3314</v>
      </c>
      <c r="D3417" s="2" t="s">
        <v>312</v>
      </c>
      <c r="E3417" s="2" t="str">
        <f>VLOOKUP(D3417,GOL!B:C,2,FALSE)</f>
        <v>Pembina Tk. I</v>
      </c>
      <c r="F3417" s="3">
        <v>42095</v>
      </c>
      <c r="G3417" s="2" t="s">
        <v>15</v>
      </c>
      <c r="H3417" s="7"/>
      <c r="I3417" s="2" t="s">
        <v>15</v>
      </c>
      <c r="J3417" s="4">
        <v>42095</v>
      </c>
      <c r="K3417" s="2" t="s">
        <v>3011</v>
      </c>
      <c r="L3417" s="2" t="s">
        <v>26</v>
      </c>
      <c r="M3417" s="2" t="s">
        <v>15</v>
      </c>
      <c r="N3417" s="2" t="s">
        <v>15</v>
      </c>
      <c r="O3417" s="2" t="s">
        <v>3315</v>
      </c>
      <c r="P3417" s="9">
        <v>29921</v>
      </c>
      <c r="Q3417" s="6">
        <v>22241</v>
      </c>
      <c r="R3417" s="2" t="s">
        <v>3012</v>
      </c>
      <c r="S3417" t="s">
        <v>28804</v>
      </c>
    </row>
    <row r="3418" spans="1:19" ht="16.5" customHeight="1">
      <c r="A3418" s="2" t="s">
        <v>9162</v>
      </c>
      <c r="B3418" s="2" t="s">
        <v>9163</v>
      </c>
      <c r="C3418" s="2" t="s">
        <v>1752</v>
      </c>
      <c r="D3418" s="2" t="s">
        <v>8369</v>
      </c>
      <c r="E3418" s="2" t="str">
        <f>VLOOKUP(D3418,GOL!B:C,2,FALSE)</f>
        <v>Penata Tk. I</v>
      </c>
      <c r="F3418" s="3">
        <v>41000</v>
      </c>
      <c r="G3418" s="2" t="s">
        <v>15</v>
      </c>
      <c r="H3418" s="7"/>
      <c r="I3418" s="2" t="s">
        <v>15</v>
      </c>
      <c r="J3418" s="4">
        <v>40087</v>
      </c>
      <c r="K3418" s="2" t="s">
        <v>3011</v>
      </c>
      <c r="L3418" s="2" t="s">
        <v>26</v>
      </c>
      <c r="M3418" s="2" t="s">
        <v>15</v>
      </c>
      <c r="N3418" s="2" t="s">
        <v>15</v>
      </c>
      <c r="O3418" s="2" t="s">
        <v>850</v>
      </c>
      <c r="P3418" s="9">
        <v>30286</v>
      </c>
      <c r="Q3418" s="6">
        <v>22345</v>
      </c>
      <c r="R3418" s="2" t="s">
        <v>3012</v>
      </c>
      <c r="S3418" t="s">
        <v>28823</v>
      </c>
    </row>
    <row r="3419" spans="1:19" ht="16.5" customHeight="1">
      <c r="A3419" s="2" t="s">
        <v>14190</v>
      </c>
      <c r="B3419" s="2" t="s">
        <v>14191</v>
      </c>
      <c r="C3419" s="2" t="s">
        <v>14192</v>
      </c>
      <c r="D3419" s="2" t="s">
        <v>13178</v>
      </c>
      <c r="E3419" s="2" t="str">
        <f>VLOOKUP(D3419,GOL!B:C,2,FALSE)</f>
        <v>Penata Muda Tk. I</v>
      </c>
      <c r="F3419" s="3">
        <v>41365</v>
      </c>
      <c r="G3419" s="2" t="s">
        <v>15</v>
      </c>
      <c r="H3419" s="7"/>
      <c r="I3419" s="2" t="s">
        <v>320</v>
      </c>
      <c r="J3419" s="4">
        <v>40179</v>
      </c>
      <c r="K3419" s="2" t="s">
        <v>3011</v>
      </c>
      <c r="L3419" s="2" t="s">
        <v>26</v>
      </c>
      <c r="M3419" s="2" t="s">
        <v>15</v>
      </c>
      <c r="N3419" s="2" t="s">
        <v>15</v>
      </c>
      <c r="O3419" s="2" t="s">
        <v>2042</v>
      </c>
      <c r="P3419" s="12"/>
      <c r="Q3419" s="6">
        <v>28158</v>
      </c>
      <c r="R3419" s="2" t="s">
        <v>3012</v>
      </c>
      <c r="S3419" t="s">
        <v>25493</v>
      </c>
    </row>
    <row r="3420" spans="1:19" ht="16.5" customHeight="1">
      <c r="A3420" s="2" t="s">
        <v>16566</v>
      </c>
      <c r="B3420" s="2" t="s">
        <v>16567</v>
      </c>
      <c r="C3420" s="2" t="s">
        <v>16568</v>
      </c>
      <c r="D3420" s="2" t="s">
        <v>15595</v>
      </c>
      <c r="E3420" s="2" t="str">
        <f>VLOOKUP(D3420,GOL!B:C,2,FALSE)</f>
        <v>Penata Muda</v>
      </c>
      <c r="F3420" s="3">
        <v>42095</v>
      </c>
      <c r="G3420" s="2" t="s">
        <v>15</v>
      </c>
      <c r="H3420" s="7"/>
      <c r="I3420" s="2" t="s">
        <v>15</v>
      </c>
      <c r="J3420" s="4">
        <v>42095</v>
      </c>
      <c r="K3420" s="2" t="s">
        <v>3011</v>
      </c>
      <c r="L3420" s="2" t="s">
        <v>26</v>
      </c>
      <c r="M3420" s="2" t="s">
        <v>15</v>
      </c>
      <c r="N3420" s="2" t="s">
        <v>15</v>
      </c>
      <c r="O3420" s="2" t="s">
        <v>3189</v>
      </c>
      <c r="P3420" s="9">
        <v>31525</v>
      </c>
      <c r="Q3420" s="6">
        <v>24634</v>
      </c>
      <c r="R3420" s="2" t="s">
        <v>3012</v>
      </c>
      <c r="S3420" t="s">
        <v>25493</v>
      </c>
    </row>
    <row r="3421" spans="1:19" ht="16.5" customHeight="1">
      <c r="A3421" s="2" t="s">
        <v>16828</v>
      </c>
      <c r="B3421" s="2" t="s">
        <v>16829</v>
      </c>
      <c r="C3421" s="2" t="s">
        <v>16830</v>
      </c>
      <c r="D3421" s="2" t="s">
        <v>15595</v>
      </c>
      <c r="E3421" s="2" t="str">
        <f>VLOOKUP(D3421,GOL!B:C,2,FALSE)</f>
        <v>Penata Muda</v>
      </c>
      <c r="F3421" s="3">
        <v>42095</v>
      </c>
      <c r="G3421" s="2" t="s">
        <v>15</v>
      </c>
      <c r="H3421" s="7"/>
      <c r="I3421" s="2" t="s">
        <v>15</v>
      </c>
      <c r="J3421" s="4">
        <v>42095</v>
      </c>
      <c r="K3421" s="2" t="s">
        <v>3011</v>
      </c>
      <c r="L3421" s="2" t="s">
        <v>26</v>
      </c>
      <c r="M3421" s="2" t="s">
        <v>15</v>
      </c>
      <c r="N3421" s="2" t="s">
        <v>15</v>
      </c>
      <c r="O3421" s="2" t="s">
        <v>3189</v>
      </c>
      <c r="P3421" s="9">
        <v>38292</v>
      </c>
      <c r="Q3421" s="6">
        <v>30464</v>
      </c>
      <c r="R3421" s="2" t="s">
        <v>3012</v>
      </c>
      <c r="S3421" t="s">
        <v>28813</v>
      </c>
    </row>
    <row r="3422" spans="1:19" ht="16.5" customHeight="1">
      <c r="A3422" s="2" t="s">
        <v>16840</v>
      </c>
      <c r="B3422" s="2" t="s">
        <v>16841</v>
      </c>
      <c r="C3422" s="2" t="s">
        <v>16842</v>
      </c>
      <c r="D3422" s="2" t="s">
        <v>15595</v>
      </c>
      <c r="E3422" s="2" t="str">
        <f>VLOOKUP(D3422,GOL!B:C,2,FALSE)</f>
        <v>Penata Muda</v>
      </c>
      <c r="F3422" s="3">
        <v>42095</v>
      </c>
      <c r="G3422" s="2" t="s">
        <v>15</v>
      </c>
      <c r="H3422" s="7"/>
      <c r="I3422" s="2" t="s">
        <v>15</v>
      </c>
      <c r="J3422" s="4">
        <v>42095</v>
      </c>
      <c r="K3422" s="2" t="s">
        <v>3011</v>
      </c>
      <c r="L3422" s="2" t="s">
        <v>26</v>
      </c>
      <c r="M3422" s="2" t="s">
        <v>15</v>
      </c>
      <c r="N3422" s="2" t="s">
        <v>15</v>
      </c>
      <c r="O3422" s="2" t="s">
        <v>3140</v>
      </c>
      <c r="P3422" s="9">
        <v>38579</v>
      </c>
      <c r="Q3422" s="6">
        <v>27560</v>
      </c>
      <c r="R3422" s="2" t="s">
        <v>3012</v>
      </c>
      <c r="S3422" t="s">
        <v>28804</v>
      </c>
    </row>
    <row r="3423" spans="1:19" ht="16.5" customHeight="1">
      <c r="A3423" s="2" t="s">
        <v>18904</v>
      </c>
      <c r="B3423" s="2" t="s">
        <v>18905</v>
      </c>
      <c r="C3423" s="2" t="s">
        <v>18906</v>
      </c>
      <c r="D3423" s="2" t="s">
        <v>17772</v>
      </c>
      <c r="E3423" s="2" t="str">
        <f>VLOOKUP(D3423,GOL!B:C,2,FALSE)</f>
        <v>Pengatur</v>
      </c>
      <c r="F3423" s="3">
        <v>41548</v>
      </c>
      <c r="G3423" s="2" t="s">
        <v>15</v>
      </c>
      <c r="H3423" s="7"/>
      <c r="I3423" s="2" t="s">
        <v>15</v>
      </c>
      <c r="J3423" s="4">
        <v>40269</v>
      </c>
      <c r="K3423" s="2" t="s">
        <v>3011</v>
      </c>
      <c r="L3423" s="2" t="s">
        <v>26</v>
      </c>
      <c r="M3423" s="2" t="s">
        <v>15</v>
      </c>
      <c r="N3423" s="2" t="s">
        <v>15</v>
      </c>
      <c r="O3423" s="2" t="s">
        <v>9397</v>
      </c>
      <c r="P3423" s="9">
        <v>35938</v>
      </c>
      <c r="Q3423" s="6">
        <v>29193</v>
      </c>
      <c r="R3423" s="2" t="s">
        <v>3012</v>
      </c>
      <c r="S3423" t="s">
        <v>25493</v>
      </c>
    </row>
    <row r="3424" spans="1:19" ht="16.5" customHeight="1">
      <c r="A3424" s="2" t="s">
        <v>1722</v>
      </c>
      <c r="B3424" s="2" t="s">
        <v>1723</v>
      </c>
      <c r="C3424" s="2" t="s">
        <v>1724</v>
      </c>
      <c r="D3424" s="2" t="s">
        <v>312</v>
      </c>
      <c r="E3424" s="2" t="str">
        <f>VLOOKUP(D3424,GOL!B:C,2,FALSE)</f>
        <v>Pembina Tk. I</v>
      </c>
      <c r="F3424" s="3">
        <v>40817</v>
      </c>
      <c r="G3424" s="2" t="s">
        <v>15</v>
      </c>
      <c r="H3424" s="7"/>
      <c r="I3424" s="2" t="s">
        <v>15</v>
      </c>
      <c r="J3424" s="4">
        <v>40817</v>
      </c>
      <c r="K3424" s="2" t="s">
        <v>1725</v>
      </c>
      <c r="L3424" s="2" t="s">
        <v>26</v>
      </c>
      <c r="M3424" s="2" t="s">
        <v>15</v>
      </c>
      <c r="N3424" s="2" t="s">
        <v>15</v>
      </c>
      <c r="O3424" s="2" t="s">
        <v>628</v>
      </c>
      <c r="P3424" s="9">
        <v>28095</v>
      </c>
      <c r="Q3424" s="6">
        <v>20934</v>
      </c>
      <c r="R3424" s="2" t="s">
        <v>1726</v>
      </c>
      <c r="S3424" t="s">
        <v>28806</v>
      </c>
    </row>
    <row r="3425" spans="1:19" ht="16.5" customHeight="1">
      <c r="A3425" s="2" t="s">
        <v>3516</v>
      </c>
      <c r="B3425" s="2" t="s">
        <v>3517</v>
      </c>
      <c r="C3425" s="2" t="s">
        <v>3518</v>
      </c>
      <c r="D3425" s="2" t="s">
        <v>312</v>
      </c>
      <c r="E3425" s="2" t="str">
        <f>VLOOKUP(D3425,GOL!B:C,2,FALSE)</f>
        <v>Pembina Tk. I</v>
      </c>
      <c r="F3425" s="3">
        <v>42095</v>
      </c>
      <c r="G3425" s="2" t="s">
        <v>15</v>
      </c>
      <c r="H3425" s="7"/>
      <c r="I3425" s="2" t="s">
        <v>15</v>
      </c>
      <c r="J3425" s="4">
        <v>42095</v>
      </c>
      <c r="K3425" s="2" t="s">
        <v>1725</v>
      </c>
      <c r="L3425" s="2" t="s">
        <v>26</v>
      </c>
      <c r="M3425" s="2" t="s">
        <v>15</v>
      </c>
      <c r="N3425" s="2" t="s">
        <v>15</v>
      </c>
      <c r="O3425" s="2" t="s">
        <v>3136</v>
      </c>
      <c r="P3425" s="9">
        <v>30286</v>
      </c>
      <c r="Q3425" s="6">
        <v>22918</v>
      </c>
      <c r="R3425" s="2" t="s">
        <v>1726</v>
      </c>
      <c r="S3425" t="s">
        <v>25493</v>
      </c>
    </row>
    <row r="3426" spans="1:19" ht="16.5" customHeight="1">
      <c r="A3426" s="2" t="s">
        <v>8692</v>
      </c>
      <c r="B3426" s="2" t="s">
        <v>8693</v>
      </c>
      <c r="C3426" s="2" t="s">
        <v>8694</v>
      </c>
      <c r="D3426" s="2" t="s">
        <v>8369</v>
      </c>
      <c r="E3426" s="2" t="str">
        <f>VLOOKUP(D3426,GOL!B:C,2,FALSE)</f>
        <v>Penata Tk. I</v>
      </c>
      <c r="F3426" s="3">
        <v>40087</v>
      </c>
      <c r="G3426" s="2" t="s">
        <v>15</v>
      </c>
      <c r="H3426" s="7"/>
      <c r="I3426" s="2" t="s">
        <v>15</v>
      </c>
      <c r="J3426" s="4">
        <v>40087</v>
      </c>
      <c r="K3426" s="2" t="s">
        <v>1725</v>
      </c>
      <c r="L3426" s="2" t="s">
        <v>26</v>
      </c>
      <c r="M3426" s="2" t="s">
        <v>15</v>
      </c>
      <c r="N3426" s="2" t="s">
        <v>15</v>
      </c>
      <c r="O3426" s="2" t="s">
        <v>1695</v>
      </c>
      <c r="P3426" s="9">
        <v>35765</v>
      </c>
      <c r="Q3426" s="6">
        <v>23971</v>
      </c>
      <c r="R3426" s="2" t="s">
        <v>1726</v>
      </c>
      <c r="S3426" t="s">
        <v>25493</v>
      </c>
    </row>
    <row r="3427" spans="1:19" ht="16.5" customHeight="1">
      <c r="A3427" s="2" t="s">
        <v>15</v>
      </c>
      <c r="B3427" s="2" t="s">
        <v>16158</v>
      </c>
      <c r="C3427" s="2" t="s">
        <v>16159</v>
      </c>
      <c r="D3427" s="2" t="s">
        <v>15595</v>
      </c>
      <c r="E3427" s="2" t="str">
        <f>VLOOKUP(D3427,GOL!B:C,2,FALSE)</f>
        <v>Penata Muda</v>
      </c>
      <c r="F3427" s="3">
        <v>41821</v>
      </c>
      <c r="G3427" s="2" t="s">
        <v>15</v>
      </c>
      <c r="H3427" s="7"/>
      <c r="I3427" s="2" t="s">
        <v>15</v>
      </c>
      <c r="J3427" s="7"/>
      <c r="K3427" s="2" t="s">
        <v>1725</v>
      </c>
      <c r="L3427" s="2" t="s">
        <v>26</v>
      </c>
      <c r="M3427" s="2" t="s">
        <v>15</v>
      </c>
      <c r="N3427" s="2" t="s">
        <v>15</v>
      </c>
      <c r="O3427" s="2" t="s">
        <v>2047</v>
      </c>
      <c r="P3427" s="12"/>
      <c r="Q3427" s="6">
        <v>30447</v>
      </c>
      <c r="R3427" s="2" t="s">
        <v>1726</v>
      </c>
      <c r="S3427" t="s">
        <v>25493</v>
      </c>
    </row>
    <row r="3428" spans="1:19" ht="16.5" customHeight="1">
      <c r="A3428" s="2" t="s">
        <v>20867</v>
      </c>
      <c r="B3428" s="2" t="s">
        <v>20868</v>
      </c>
      <c r="C3428" s="2" t="s">
        <v>20869</v>
      </c>
      <c r="D3428" s="2" t="s">
        <v>17772</v>
      </c>
      <c r="E3428" s="2" t="str">
        <f>VLOOKUP(D3428,GOL!B:C,2,FALSE)</f>
        <v>Pengatur</v>
      </c>
      <c r="F3428" s="3">
        <v>42095</v>
      </c>
      <c r="G3428" s="2" t="s">
        <v>15</v>
      </c>
      <c r="H3428" s="7"/>
      <c r="I3428" s="2" t="s">
        <v>15</v>
      </c>
      <c r="J3428" s="4">
        <v>42095</v>
      </c>
      <c r="K3428" s="2" t="s">
        <v>1725</v>
      </c>
      <c r="L3428" s="2" t="s">
        <v>26</v>
      </c>
      <c r="M3428" s="2" t="s">
        <v>15</v>
      </c>
      <c r="N3428" s="2" t="s">
        <v>15</v>
      </c>
      <c r="O3428" s="2" t="s">
        <v>17741</v>
      </c>
      <c r="P3428" s="9">
        <v>36691</v>
      </c>
      <c r="Q3428" s="6">
        <v>29787</v>
      </c>
      <c r="R3428" s="2" t="s">
        <v>1726</v>
      </c>
      <c r="S3428" t="s">
        <v>25493</v>
      </c>
    </row>
    <row r="3429" spans="1:19" ht="16.5" customHeight="1">
      <c r="A3429" s="2" t="s">
        <v>22038</v>
      </c>
      <c r="B3429" s="2" t="s">
        <v>22039</v>
      </c>
      <c r="C3429" s="2" t="s">
        <v>22040</v>
      </c>
      <c r="D3429" s="2" t="s">
        <v>21846</v>
      </c>
      <c r="E3429" s="2" t="str">
        <f>VLOOKUP(D3429,GOL!B:C,2,FALSE)</f>
        <v>Pengatur Muda Tk.I</v>
      </c>
      <c r="F3429" s="3">
        <v>41183</v>
      </c>
      <c r="G3429" s="2" t="s">
        <v>15</v>
      </c>
      <c r="H3429" s="7"/>
      <c r="I3429" s="2" t="s">
        <v>320</v>
      </c>
      <c r="J3429" s="4">
        <v>39722</v>
      </c>
      <c r="K3429" s="2" t="s">
        <v>1725</v>
      </c>
      <c r="L3429" s="2" t="s">
        <v>26</v>
      </c>
      <c r="M3429" s="2" t="s">
        <v>15</v>
      </c>
      <c r="N3429" s="2" t="s">
        <v>15</v>
      </c>
      <c r="O3429" s="2" t="s">
        <v>17818</v>
      </c>
      <c r="P3429" s="9">
        <v>32112</v>
      </c>
      <c r="Q3429" s="6">
        <v>23580</v>
      </c>
      <c r="R3429" s="2" t="s">
        <v>1726</v>
      </c>
      <c r="S3429" t="s">
        <v>25493</v>
      </c>
    </row>
    <row r="3430" spans="1:19" ht="16.5" customHeight="1">
      <c r="A3430" s="2" t="s">
        <v>3368</v>
      </c>
      <c r="B3430" s="2" t="s">
        <v>3369</v>
      </c>
      <c r="C3430" s="2" t="s">
        <v>3370</v>
      </c>
      <c r="D3430" s="2" t="s">
        <v>312</v>
      </c>
      <c r="E3430" s="2" t="str">
        <f>VLOOKUP(D3430,GOL!B:C,2,FALSE)</f>
        <v>Pembina Tk. I</v>
      </c>
      <c r="F3430" s="3">
        <v>42095</v>
      </c>
      <c r="G3430" s="2" t="s">
        <v>15</v>
      </c>
      <c r="H3430" s="7"/>
      <c r="I3430" s="2" t="s">
        <v>15</v>
      </c>
      <c r="J3430" s="4">
        <v>42095</v>
      </c>
      <c r="K3430" s="2" t="s">
        <v>3371</v>
      </c>
      <c r="L3430" s="2" t="s">
        <v>26</v>
      </c>
      <c r="M3430" s="2" t="s">
        <v>15</v>
      </c>
      <c r="N3430" s="2" t="s">
        <v>15</v>
      </c>
      <c r="O3430" s="2" t="s">
        <v>3171</v>
      </c>
      <c r="P3430" s="9">
        <v>36495</v>
      </c>
      <c r="Q3430" s="6">
        <v>21708</v>
      </c>
      <c r="R3430" s="2" t="s">
        <v>3372</v>
      </c>
      <c r="S3430" t="s">
        <v>28841</v>
      </c>
    </row>
    <row r="3431" spans="1:19" ht="16.5" customHeight="1">
      <c r="A3431" s="2" t="s">
        <v>9190</v>
      </c>
      <c r="B3431" s="2" t="s">
        <v>9191</v>
      </c>
      <c r="C3431" s="2" t="s">
        <v>9192</v>
      </c>
      <c r="D3431" s="2" t="s">
        <v>8369</v>
      </c>
      <c r="E3431" s="2" t="str">
        <f>VLOOKUP(D3431,GOL!B:C,2,FALSE)</f>
        <v>Penata Tk. I</v>
      </c>
      <c r="F3431" s="3">
        <v>41000</v>
      </c>
      <c r="G3431" s="2" t="s">
        <v>15</v>
      </c>
      <c r="H3431" s="7"/>
      <c r="I3431" s="2" t="s">
        <v>15</v>
      </c>
      <c r="J3431" s="4">
        <v>41000</v>
      </c>
      <c r="K3431" s="2" t="s">
        <v>3371</v>
      </c>
      <c r="L3431" s="2" t="s">
        <v>26</v>
      </c>
      <c r="M3431" s="2" t="s">
        <v>15</v>
      </c>
      <c r="N3431" s="2" t="s">
        <v>15</v>
      </c>
      <c r="O3431" s="2" t="s">
        <v>346</v>
      </c>
      <c r="P3431" s="9">
        <v>37987</v>
      </c>
      <c r="Q3431" s="6">
        <v>25133</v>
      </c>
      <c r="R3431" s="2" t="s">
        <v>3372</v>
      </c>
      <c r="S3431" t="s">
        <v>25493</v>
      </c>
    </row>
    <row r="3432" spans="1:19" ht="16.5" customHeight="1">
      <c r="A3432" s="2" t="s">
        <v>16585</v>
      </c>
      <c r="B3432" s="2" t="s">
        <v>16586</v>
      </c>
      <c r="C3432" s="2" t="s">
        <v>16587</v>
      </c>
      <c r="D3432" s="2" t="s">
        <v>15595</v>
      </c>
      <c r="E3432" s="2" t="str">
        <f>VLOOKUP(D3432,GOL!B:C,2,FALSE)</f>
        <v>Penata Muda</v>
      </c>
      <c r="F3432" s="3">
        <v>42095</v>
      </c>
      <c r="G3432" s="2" t="s">
        <v>15</v>
      </c>
      <c r="H3432" s="7"/>
      <c r="I3432" s="2" t="s">
        <v>15</v>
      </c>
      <c r="J3432" s="4">
        <v>42095</v>
      </c>
      <c r="K3432" s="2" t="s">
        <v>3371</v>
      </c>
      <c r="L3432" s="2" t="s">
        <v>26</v>
      </c>
      <c r="M3432" s="2" t="s">
        <v>15</v>
      </c>
      <c r="N3432" s="2" t="s">
        <v>15</v>
      </c>
      <c r="O3432" s="2" t="s">
        <v>3140</v>
      </c>
      <c r="P3432" s="9">
        <v>32142</v>
      </c>
      <c r="Q3432" s="6">
        <v>24952</v>
      </c>
      <c r="R3432" s="2" t="s">
        <v>3372</v>
      </c>
      <c r="S3432" t="s">
        <v>25493</v>
      </c>
    </row>
    <row r="3433" spans="1:19" ht="16.5" customHeight="1">
      <c r="A3433" s="2" t="s">
        <v>19069</v>
      </c>
      <c r="B3433" s="2" t="s">
        <v>19070</v>
      </c>
      <c r="C3433" s="2" t="s">
        <v>18212</v>
      </c>
      <c r="D3433" s="2" t="s">
        <v>17772</v>
      </c>
      <c r="E3433" s="2" t="str">
        <f>VLOOKUP(D3433,GOL!B:C,2,FALSE)</f>
        <v>Pengatur</v>
      </c>
      <c r="F3433" s="3">
        <v>41548</v>
      </c>
      <c r="G3433" s="2" t="s">
        <v>15</v>
      </c>
      <c r="H3433" s="7"/>
      <c r="I3433" s="2" t="s">
        <v>15</v>
      </c>
      <c r="J3433" s="4">
        <v>40452</v>
      </c>
      <c r="K3433" s="2" t="s">
        <v>3371</v>
      </c>
      <c r="L3433" s="2" t="s">
        <v>26</v>
      </c>
      <c r="M3433" s="2" t="s">
        <v>15</v>
      </c>
      <c r="N3433" s="2" t="s">
        <v>15</v>
      </c>
      <c r="O3433" s="2" t="s">
        <v>9397</v>
      </c>
      <c r="P3433" s="9">
        <v>36302</v>
      </c>
      <c r="Q3433" s="6">
        <v>29893</v>
      </c>
      <c r="R3433" s="2" t="s">
        <v>3372</v>
      </c>
      <c r="S3433" t="s">
        <v>25493</v>
      </c>
    </row>
    <row r="3434" spans="1:19" ht="16.5" customHeight="1">
      <c r="A3434" s="2" t="s">
        <v>3285</v>
      </c>
      <c r="B3434" s="2" t="s">
        <v>3286</v>
      </c>
      <c r="C3434" s="2" t="s">
        <v>3287</v>
      </c>
      <c r="D3434" s="2" t="s">
        <v>312</v>
      </c>
      <c r="E3434" s="2" t="str">
        <f>VLOOKUP(D3434,GOL!B:C,2,FALSE)</f>
        <v>Pembina Tk. I</v>
      </c>
      <c r="F3434" s="3">
        <v>42095</v>
      </c>
      <c r="G3434" s="2" t="s">
        <v>15</v>
      </c>
      <c r="H3434" s="5"/>
      <c r="I3434" s="2" t="s">
        <v>15</v>
      </c>
      <c r="J3434" s="8">
        <v>42095</v>
      </c>
      <c r="K3434" s="2" t="s">
        <v>3288</v>
      </c>
      <c r="L3434" s="2" t="s">
        <v>26</v>
      </c>
      <c r="M3434" s="2" t="s">
        <v>15</v>
      </c>
      <c r="N3434" s="2" t="s">
        <v>15</v>
      </c>
      <c r="O3434" s="2" t="s">
        <v>247</v>
      </c>
      <c r="P3434" s="9">
        <v>36495</v>
      </c>
      <c r="Q3434" s="6">
        <v>22015</v>
      </c>
      <c r="R3434" s="2" t="s">
        <v>3289</v>
      </c>
      <c r="S3434" t="s">
        <v>25493</v>
      </c>
    </row>
    <row r="3435" spans="1:19" ht="16.5" customHeight="1">
      <c r="A3435" s="2" t="s">
        <v>13602</v>
      </c>
      <c r="B3435" s="2" t="s">
        <v>13603</v>
      </c>
      <c r="C3435" s="2" t="s">
        <v>13604</v>
      </c>
      <c r="D3435" s="2" t="s">
        <v>13178</v>
      </c>
      <c r="E3435" s="2" t="str">
        <f>VLOOKUP(D3435,GOL!B:C,2,FALSE)</f>
        <v>Penata Muda Tk. I</v>
      </c>
      <c r="F3435" s="3">
        <v>40817</v>
      </c>
      <c r="G3435" s="2" t="s">
        <v>15</v>
      </c>
      <c r="H3435" s="5"/>
      <c r="I3435" s="2" t="s">
        <v>15</v>
      </c>
      <c r="J3435" s="8">
        <v>40817</v>
      </c>
      <c r="K3435" s="2" t="s">
        <v>3288</v>
      </c>
      <c r="L3435" s="2" t="s">
        <v>26</v>
      </c>
      <c r="M3435" s="2" t="s">
        <v>15</v>
      </c>
      <c r="N3435" s="2" t="s">
        <v>15</v>
      </c>
      <c r="O3435" s="2" t="s">
        <v>1882</v>
      </c>
      <c r="P3435" s="12"/>
      <c r="Q3435" s="6">
        <v>27268</v>
      </c>
      <c r="R3435" s="2" t="s">
        <v>3289</v>
      </c>
      <c r="S3435" t="s">
        <v>28830</v>
      </c>
    </row>
    <row r="3436" spans="1:19" ht="16.5" customHeight="1">
      <c r="A3436" s="2" t="s">
        <v>16617</v>
      </c>
      <c r="B3436" s="2" t="s">
        <v>16618</v>
      </c>
      <c r="C3436" s="2" t="s">
        <v>16619</v>
      </c>
      <c r="D3436" s="2" t="s">
        <v>15595</v>
      </c>
      <c r="E3436" s="2" t="str">
        <f>VLOOKUP(D3436,GOL!B:C,2,FALSE)</f>
        <v>Penata Muda</v>
      </c>
      <c r="F3436" s="3">
        <v>42095</v>
      </c>
      <c r="G3436" s="2" t="s">
        <v>15</v>
      </c>
      <c r="H3436" s="5"/>
      <c r="I3436" s="2" t="s">
        <v>15</v>
      </c>
      <c r="J3436" s="8">
        <v>42095</v>
      </c>
      <c r="K3436" s="2" t="s">
        <v>3288</v>
      </c>
      <c r="L3436" s="2" t="s">
        <v>26</v>
      </c>
      <c r="M3436" s="2" t="s">
        <v>15</v>
      </c>
      <c r="N3436" s="2" t="s">
        <v>15</v>
      </c>
      <c r="O3436" s="2" t="s">
        <v>3189</v>
      </c>
      <c r="P3436" s="9">
        <v>32283</v>
      </c>
      <c r="Q3436" s="6">
        <v>25556</v>
      </c>
      <c r="R3436" s="2" t="s">
        <v>3289</v>
      </c>
      <c r="S3436" t="s">
        <v>25493</v>
      </c>
    </row>
    <row r="3437" spans="1:19" ht="16.5" customHeight="1">
      <c r="A3437" s="2" t="s">
        <v>18582</v>
      </c>
      <c r="B3437" s="2" t="s">
        <v>18583</v>
      </c>
      <c r="C3437" s="2" t="s">
        <v>18584</v>
      </c>
      <c r="D3437" s="2" t="s">
        <v>17772</v>
      </c>
      <c r="E3437" s="2" t="str">
        <f>VLOOKUP(D3437,GOL!B:C,2,FALSE)</f>
        <v>Pengatur</v>
      </c>
      <c r="F3437" s="3">
        <v>41365</v>
      </c>
      <c r="G3437" s="2" t="s">
        <v>15</v>
      </c>
      <c r="H3437" s="5"/>
      <c r="I3437" s="2" t="s">
        <v>15</v>
      </c>
      <c r="J3437" s="8">
        <v>40817</v>
      </c>
      <c r="K3437" s="2" t="s">
        <v>3288</v>
      </c>
      <c r="L3437" s="2" t="s">
        <v>26</v>
      </c>
      <c r="M3437" s="2" t="s">
        <v>15</v>
      </c>
      <c r="N3437" s="2" t="s">
        <v>15</v>
      </c>
      <c r="O3437" s="2" t="s">
        <v>155</v>
      </c>
      <c r="P3437" s="9">
        <v>39277</v>
      </c>
      <c r="Q3437" s="6">
        <v>31952</v>
      </c>
      <c r="R3437" s="2" t="s">
        <v>3289</v>
      </c>
      <c r="S3437" t="s">
        <v>25493</v>
      </c>
    </row>
    <row r="3438" spans="1:19" ht="16.5" customHeight="1">
      <c r="A3438" s="2" t="s">
        <v>20875</v>
      </c>
      <c r="B3438" s="2" t="s">
        <v>20876</v>
      </c>
      <c r="C3438" s="2" t="s">
        <v>20877</v>
      </c>
      <c r="D3438" s="2" t="s">
        <v>17772</v>
      </c>
      <c r="E3438" s="2" t="str">
        <f>VLOOKUP(D3438,GOL!B:C,2,FALSE)</f>
        <v>Pengatur</v>
      </c>
      <c r="F3438" s="3">
        <v>42095</v>
      </c>
      <c r="G3438" s="2" t="s">
        <v>15</v>
      </c>
      <c r="H3438" s="5"/>
      <c r="I3438" s="2" t="s">
        <v>15</v>
      </c>
      <c r="J3438" s="8">
        <v>42095</v>
      </c>
      <c r="K3438" s="2" t="s">
        <v>3288</v>
      </c>
      <c r="L3438" s="2" t="s">
        <v>26</v>
      </c>
      <c r="M3438" s="2" t="s">
        <v>15</v>
      </c>
      <c r="N3438" s="2" t="s">
        <v>15</v>
      </c>
      <c r="O3438" s="2" t="s">
        <v>15129</v>
      </c>
      <c r="P3438" s="9">
        <v>36302</v>
      </c>
      <c r="Q3438" s="6">
        <v>29854</v>
      </c>
      <c r="R3438" s="2" t="s">
        <v>3289</v>
      </c>
      <c r="S3438" t="s">
        <v>25493</v>
      </c>
    </row>
    <row r="3439" spans="1:19" ht="16.5" customHeight="1">
      <c r="A3439" s="2" t="s">
        <v>7125</v>
      </c>
      <c r="B3439" s="2" t="s">
        <v>7126</v>
      </c>
      <c r="C3439" s="2" t="s">
        <v>7127</v>
      </c>
      <c r="D3439" s="2" t="s">
        <v>4944</v>
      </c>
      <c r="E3439" s="2" t="str">
        <f>VLOOKUP(D3439,GOL!B:C,2,FALSE)</f>
        <v>Pembina</v>
      </c>
      <c r="F3439" s="3">
        <v>41000</v>
      </c>
      <c r="G3439" s="2" t="s">
        <v>15</v>
      </c>
      <c r="H3439" s="5"/>
      <c r="I3439" s="2" t="s">
        <v>15</v>
      </c>
      <c r="J3439" s="8">
        <v>40087</v>
      </c>
      <c r="K3439" s="2" t="s">
        <v>7128</v>
      </c>
      <c r="L3439" s="2" t="s">
        <v>26</v>
      </c>
      <c r="M3439" s="2" t="s">
        <v>15</v>
      </c>
      <c r="N3439" s="2" t="s">
        <v>15</v>
      </c>
      <c r="O3439" s="2" t="s">
        <v>346</v>
      </c>
      <c r="P3439" s="12"/>
      <c r="Q3439" s="6">
        <v>24264</v>
      </c>
      <c r="R3439" s="2" t="s">
        <v>7129</v>
      </c>
      <c r="S3439" t="s">
        <v>28832</v>
      </c>
    </row>
    <row r="3440" spans="1:19" ht="16.5" customHeight="1">
      <c r="A3440" s="2" t="s">
        <v>10980</v>
      </c>
      <c r="B3440" s="2" t="s">
        <v>10981</v>
      </c>
      <c r="C3440" s="2" t="s">
        <v>10982</v>
      </c>
      <c r="D3440" s="2" t="s">
        <v>10939</v>
      </c>
      <c r="E3440" s="2" t="str">
        <f>VLOOKUP(D3440,GOL!B:C,2,FALSE)</f>
        <v>Penata</v>
      </c>
      <c r="F3440" s="3">
        <v>39904</v>
      </c>
      <c r="G3440" s="2" t="s">
        <v>15</v>
      </c>
      <c r="H3440" s="5"/>
      <c r="I3440" s="2" t="s">
        <v>15</v>
      </c>
      <c r="J3440" s="8">
        <v>39904</v>
      </c>
      <c r="K3440" s="2" t="s">
        <v>7128</v>
      </c>
      <c r="L3440" s="2" t="s">
        <v>26</v>
      </c>
      <c r="M3440" s="2" t="s">
        <v>15</v>
      </c>
      <c r="N3440" s="2" t="s">
        <v>15</v>
      </c>
      <c r="O3440" s="2" t="s">
        <v>161</v>
      </c>
      <c r="P3440" s="9">
        <v>30651</v>
      </c>
      <c r="Q3440" s="6">
        <v>22887</v>
      </c>
      <c r="R3440" s="2" t="s">
        <v>7129</v>
      </c>
      <c r="S3440" t="s">
        <v>25493</v>
      </c>
    </row>
    <row r="3441" spans="1:19" ht="16.5" customHeight="1">
      <c r="A3441" s="2" t="s">
        <v>15</v>
      </c>
      <c r="B3441" s="2" t="s">
        <v>16201</v>
      </c>
      <c r="C3441" s="2" t="s">
        <v>16202</v>
      </c>
      <c r="D3441" s="2" t="s">
        <v>15595</v>
      </c>
      <c r="E3441" s="2" t="str">
        <f>VLOOKUP(D3441,GOL!B:C,2,FALSE)</f>
        <v>Penata Muda</v>
      </c>
      <c r="F3441" s="3">
        <v>41821</v>
      </c>
      <c r="G3441" s="2" t="s">
        <v>15</v>
      </c>
      <c r="H3441" s="5"/>
      <c r="I3441" s="2" t="s">
        <v>15</v>
      </c>
      <c r="J3441" s="5"/>
      <c r="K3441" s="2" t="s">
        <v>7128</v>
      </c>
      <c r="L3441" s="2" t="s">
        <v>26</v>
      </c>
      <c r="M3441" s="2" t="s">
        <v>15</v>
      </c>
      <c r="N3441" s="2" t="s">
        <v>15</v>
      </c>
      <c r="O3441" s="2" t="s">
        <v>2047</v>
      </c>
      <c r="P3441" s="12"/>
      <c r="Q3441" s="6">
        <v>27564</v>
      </c>
      <c r="R3441" s="2" t="s">
        <v>7129</v>
      </c>
      <c r="S3441" t="s">
        <v>28828</v>
      </c>
    </row>
    <row r="3442" spans="1:19" ht="16.5" customHeight="1">
      <c r="A3442" s="2" t="s">
        <v>18348</v>
      </c>
      <c r="B3442" s="2" t="s">
        <v>18349</v>
      </c>
      <c r="C3442" s="2" t="s">
        <v>18350</v>
      </c>
      <c r="D3442" s="2" t="s">
        <v>17772</v>
      </c>
      <c r="E3442" s="2" t="str">
        <f>VLOOKUP(D3442,GOL!B:C,2,FALSE)</f>
        <v>Pengatur</v>
      </c>
      <c r="F3442" s="3">
        <v>41365</v>
      </c>
      <c r="G3442" s="2" t="s">
        <v>15</v>
      </c>
      <c r="H3442" s="5"/>
      <c r="I3442" s="2" t="s">
        <v>15</v>
      </c>
      <c r="J3442" s="8">
        <v>40269</v>
      </c>
      <c r="K3442" s="2" t="s">
        <v>7128</v>
      </c>
      <c r="L3442" s="2" t="s">
        <v>26</v>
      </c>
      <c r="M3442" s="2" t="s">
        <v>15</v>
      </c>
      <c r="N3442" s="2" t="s">
        <v>15</v>
      </c>
      <c r="O3442" s="2" t="s">
        <v>155</v>
      </c>
      <c r="P3442" s="9">
        <v>38502</v>
      </c>
      <c r="Q3442" s="6">
        <v>29763</v>
      </c>
      <c r="R3442" s="2" t="s">
        <v>7129</v>
      </c>
      <c r="S3442" t="s">
        <v>25493</v>
      </c>
    </row>
    <row r="3443" spans="1:19" ht="16.5" customHeight="1">
      <c r="A3443" s="2" t="s">
        <v>18363</v>
      </c>
      <c r="B3443" s="2" t="s">
        <v>18364</v>
      </c>
      <c r="C3443" s="2" t="s">
        <v>18365</v>
      </c>
      <c r="D3443" s="2" t="s">
        <v>17772</v>
      </c>
      <c r="E3443" s="2" t="str">
        <f>VLOOKUP(D3443,GOL!B:C,2,FALSE)</f>
        <v>Pengatur</v>
      </c>
      <c r="F3443" s="3">
        <v>41365</v>
      </c>
      <c r="G3443" s="2" t="s">
        <v>15</v>
      </c>
      <c r="H3443" s="5"/>
      <c r="I3443" s="2" t="s">
        <v>15</v>
      </c>
      <c r="J3443" s="8">
        <v>40269</v>
      </c>
      <c r="K3443" s="2" t="s">
        <v>7128</v>
      </c>
      <c r="L3443" s="2" t="s">
        <v>26</v>
      </c>
      <c r="M3443" s="2" t="s">
        <v>15</v>
      </c>
      <c r="N3443" s="2" t="s">
        <v>15</v>
      </c>
      <c r="O3443" s="2" t="s">
        <v>155</v>
      </c>
      <c r="P3443" s="9">
        <v>38502</v>
      </c>
      <c r="Q3443" s="6">
        <v>25483</v>
      </c>
      <c r="R3443" s="2" t="s">
        <v>7129</v>
      </c>
      <c r="S3443" t="s">
        <v>28832</v>
      </c>
    </row>
    <row r="3444" spans="1:19" ht="16.5" customHeight="1">
      <c r="A3444" s="2" t="s">
        <v>21003</v>
      </c>
      <c r="B3444" s="2" t="s">
        <v>21004</v>
      </c>
      <c r="C3444" s="2" t="s">
        <v>21005</v>
      </c>
      <c r="D3444" s="2" t="s">
        <v>17772</v>
      </c>
      <c r="E3444" s="2" t="str">
        <f>VLOOKUP(D3444,GOL!B:C,2,FALSE)</f>
        <v>Pengatur</v>
      </c>
      <c r="F3444" s="3">
        <v>42095</v>
      </c>
      <c r="G3444" s="2" t="s">
        <v>15</v>
      </c>
      <c r="H3444" s="5"/>
      <c r="I3444" s="2" t="s">
        <v>15</v>
      </c>
      <c r="J3444" s="8">
        <v>42095</v>
      </c>
      <c r="K3444" s="2" t="s">
        <v>7128</v>
      </c>
      <c r="L3444" s="2" t="s">
        <v>26</v>
      </c>
      <c r="M3444" s="2" t="s">
        <v>15</v>
      </c>
      <c r="N3444" s="2" t="s">
        <v>15</v>
      </c>
      <c r="O3444" s="2" t="s">
        <v>15129</v>
      </c>
      <c r="P3444" s="9">
        <v>36691</v>
      </c>
      <c r="Q3444" s="6">
        <v>30169</v>
      </c>
      <c r="R3444" s="2" t="s">
        <v>7129</v>
      </c>
      <c r="S3444" t="s">
        <v>25493</v>
      </c>
    </row>
    <row r="3445" spans="1:19" ht="16.5" customHeight="1">
      <c r="A3445" s="2" t="s">
        <v>6305</v>
      </c>
      <c r="B3445" s="2" t="s">
        <v>6306</v>
      </c>
      <c r="C3445" s="2" t="s">
        <v>6307</v>
      </c>
      <c r="D3445" s="2" t="s">
        <v>4944</v>
      </c>
      <c r="E3445" s="2" t="str">
        <f>VLOOKUP(D3445,GOL!B:C,2,FALSE)</f>
        <v>Pembina</v>
      </c>
      <c r="F3445" s="3">
        <v>40452</v>
      </c>
      <c r="G3445" s="2" t="s">
        <v>15</v>
      </c>
      <c r="H3445" s="5"/>
      <c r="I3445" s="2" t="s">
        <v>15</v>
      </c>
      <c r="J3445" s="8">
        <v>40452</v>
      </c>
      <c r="K3445" s="2" t="s">
        <v>6308</v>
      </c>
      <c r="L3445" s="2" t="s">
        <v>26</v>
      </c>
      <c r="M3445" s="2" t="s">
        <v>15</v>
      </c>
      <c r="N3445" s="2" t="s">
        <v>15</v>
      </c>
      <c r="O3445" s="2" t="s">
        <v>155</v>
      </c>
      <c r="P3445" s="9">
        <v>30681</v>
      </c>
      <c r="Q3445" s="6">
        <v>22748</v>
      </c>
      <c r="R3445" s="2" t="s">
        <v>6309</v>
      </c>
      <c r="S3445" t="s">
        <v>25493</v>
      </c>
    </row>
    <row r="3446" spans="1:19" ht="16.5" customHeight="1">
      <c r="A3446" s="2" t="s">
        <v>13758</v>
      </c>
      <c r="B3446" s="2" t="s">
        <v>13759</v>
      </c>
      <c r="C3446" s="2" t="s">
        <v>13760</v>
      </c>
      <c r="D3446" s="2" t="s">
        <v>13178</v>
      </c>
      <c r="E3446" s="2" t="str">
        <f>VLOOKUP(D3446,GOL!B:C,2,FALSE)</f>
        <v>Penata Muda Tk. I</v>
      </c>
      <c r="F3446" s="3">
        <v>41183</v>
      </c>
      <c r="G3446" s="2" t="s">
        <v>15</v>
      </c>
      <c r="H3446" s="5"/>
      <c r="I3446" s="2" t="s">
        <v>15</v>
      </c>
      <c r="J3446" s="8">
        <v>40087</v>
      </c>
      <c r="K3446" s="2" t="s">
        <v>6308</v>
      </c>
      <c r="L3446" s="2" t="s">
        <v>26</v>
      </c>
      <c r="M3446" s="2" t="s">
        <v>15</v>
      </c>
      <c r="N3446" s="2" t="s">
        <v>15</v>
      </c>
      <c r="O3446" s="2" t="s">
        <v>1136</v>
      </c>
      <c r="P3446" s="12"/>
      <c r="Q3446" s="6">
        <v>27862</v>
      </c>
      <c r="R3446" s="2" t="s">
        <v>6309</v>
      </c>
      <c r="S3446" t="s">
        <v>28813</v>
      </c>
    </row>
    <row r="3447" spans="1:19" ht="16.5" customHeight="1">
      <c r="A3447" s="2" t="s">
        <v>16576</v>
      </c>
      <c r="B3447" s="2" t="s">
        <v>16577</v>
      </c>
      <c r="C3447" s="2" t="s">
        <v>16578</v>
      </c>
      <c r="D3447" s="2" t="s">
        <v>15595</v>
      </c>
      <c r="E3447" s="2" t="str">
        <f>VLOOKUP(D3447,GOL!B:C,2,FALSE)</f>
        <v>Penata Muda</v>
      </c>
      <c r="F3447" s="3">
        <v>42095</v>
      </c>
      <c r="G3447" s="2" t="s">
        <v>15</v>
      </c>
      <c r="H3447" s="5"/>
      <c r="I3447" s="2" t="s">
        <v>15</v>
      </c>
      <c r="J3447" s="8">
        <v>42095</v>
      </c>
      <c r="K3447" s="2" t="s">
        <v>6308</v>
      </c>
      <c r="L3447" s="2" t="s">
        <v>26</v>
      </c>
      <c r="M3447" s="2" t="s">
        <v>15</v>
      </c>
      <c r="N3447" s="2" t="s">
        <v>15</v>
      </c>
      <c r="O3447" s="2" t="s">
        <v>3140</v>
      </c>
      <c r="P3447" s="9">
        <v>31777</v>
      </c>
      <c r="Q3447" s="6">
        <v>24378</v>
      </c>
      <c r="R3447" s="2" t="s">
        <v>6309</v>
      </c>
      <c r="S3447" t="s">
        <v>25493</v>
      </c>
    </row>
    <row r="3448" spans="1:19" ht="16.5" customHeight="1">
      <c r="A3448" s="2" t="s">
        <v>18324</v>
      </c>
      <c r="B3448" s="2" t="s">
        <v>18325</v>
      </c>
      <c r="C3448" s="2" t="s">
        <v>18326</v>
      </c>
      <c r="D3448" s="2" t="s">
        <v>17772</v>
      </c>
      <c r="E3448" s="2" t="str">
        <f>VLOOKUP(D3448,GOL!B:C,2,FALSE)</f>
        <v>Pengatur</v>
      </c>
      <c r="F3448" s="3">
        <v>41365</v>
      </c>
      <c r="G3448" s="2" t="s">
        <v>15</v>
      </c>
      <c r="H3448" s="5"/>
      <c r="I3448" s="2" t="s">
        <v>15</v>
      </c>
      <c r="J3448" s="8">
        <v>40269</v>
      </c>
      <c r="K3448" s="2" t="s">
        <v>6308</v>
      </c>
      <c r="L3448" s="2" t="s">
        <v>26</v>
      </c>
      <c r="M3448" s="2" t="s">
        <v>15</v>
      </c>
      <c r="N3448" s="2" t="s">
        <v>15</v>
      </c>
      <c r="O3448" s="2" t="s">
        <v>155</v>
      </c>
      <c r="P3448" s="9">
        <v>38502</v>
      </c>
      <c r="Q3448" s="6">
        <v>28989</v>
      </c>
      <c r="R3448" s="2" t="s">
        <v>6309</v>
      </c>
      <c r="S3448" t="s">
        <v>25493</v>
      </c>
    </row>
    <row r="3449" spans="1:19" ht="16.5" customHeight="1">
      <c r="A3449" s="2" t="s">
        <v>18576</v>
      </c>
      <c r="B3449" s="2" t="s">
        <v>18577</v>
      </c>
      <c r="C3449" s="2" t="s">
        <v>18578</v>
      </c>
      <c r="D3449" s="2" t="s">
        <v>17772</v>
      </c>
      <c r="E3449" s="2" t="str">
        <f>VLOOKUP(D3449,GOL!B:C,2,FALSE)</f>
        <v>Pengatur</v>
      </c>
      <c r="F3449" s="3">
        <v>41365</v>
      </c>
      <c r="G3449" s="2" t="s">
        <v>15</v>
      </c>
      <c r="H3449" s="5"/>
      <c r="I3449" s="2" t="s">
        <v>15</v>
      </c>
      <c r="J3449" s="8">
        <v>40817</v>
      </c>
      <c r="K3449" s="2" t="s">
        <v>6308</v>
      </c>
      <c r="L3449" s="2" t="s">
        <v>26</v>
      </c>
      <c r="M3449" s="2" t="s">
        <v>15</v>
      </c>
      <c r="N3449" s="2" t="s">
        <v>15</v>
      </c>
      <c r="O3449" s="2" t="s">
        <v>155</v>
      </c>
      <c r="P3449" s="9">
        <v>40424</v>
      </c>
      <c r="Q3449" s="6">
        <v>31530</v>
      </c>
      <c r="R3449" s="2" t="s">
        <v>6309</v>
      </c>
      <c r="S3449" t="s">
        <v>25493</v>
      </c>
    </row>
    <row r="3450" spans="1:19" ht="16.5" customHeight="1">
      <c r="A3450" s="2" t="s">
        <v>22036</v>
      </c>
      <c r="B3450" s="2" t="s">
        <v>22037</v>
      </c>
      <c r="C3450" s="2" t="s">
        <v>4146</v>
      </c>
      <c r="D3450" s="2" t="s">
        <v>21846</v>
      </c>
      <c r="E3450" s="2" t="str">
        <f>VLOOKUP(D3450,GOL!B:C,2,FALSE)</f>
        <v>Pengatur Muda Tk.I</v>
      </c>
      <c r="F3450" s="3">
        <v>41183</v>
      </c>
      <c r="G3450" s="2" t="s">
        <v>15</v>
      </c>
      <c r="H3450" s="5"/>
      <c r="I3450" s="2" t="s">
        <v>15</v>
      </c>
      <c r="J3450" s="8">
        <v>39448</v>
      </c>
      <c r="K3450" s="2" t="s">
        <v>6308</v>
      </c>
      <c r="L3450" s="2" t="s">
        <v>26</v>
      </c>
      <c r="M3450" s="2" t="s">
        <v>15</v>
      </c>
      <c r="N3450" s="2" t="s">
        <v>15</v>
      </c>
      <c r="O3450" s="2" t="s">
        <v>13406</v>
      </c>
      <c r="P3450" s="9">
        <v>37777</v>
      </c>
      <c r="Q3450" s="6">
        <v>31256</v>
      </c>
      <c r="R3450" s="2" t="s">
        <v>6309</v>
      </c>
      <c r="S3450" t="s">
        <v>25493</v>
      </c>
    </row>
    <row r="3451" spans="1:19" ht="16.5" customHeight="1">
      <c r="A3451" s="2" t="s">
        <v>6284</v>
      </c>
      <c r="B3451" s="2" t="s">
        <v>6285</v>
      </c>
      <c r="C3451" s="2" t="s">
        <v>6286</v>
      </c>
      <c r="D3451" s="2" t="s">
        <v>4944</v>
      </c>
      <c r="E3451" s="2" t="str">
        <f>VLOOKUP(D3451,GOL!B:C,2,FALSE)</f>
        <v>Pembina</v>
      </c>
      <c r="F3451" s="3">
        <v>40452</v>
      </c>
      <c r="G3451" s="2" t="s">
        <v>15</v>
      </c>
      <c r="H3451" s="5"/>
      <c r="I3451" s="2" t="s">
        <v>15</v>
      </c>
      <c r="J3451" s="8">
        <v>40452</v>
      </c>
      <c r="K3451" s="2" t="s">
        <v>6287</v>
      </c>
      <c r="L3451" s="2" t="s">
        <v>26</v>
      </c>
      <c r="M3451" s="2" t="s">
        <v>15</v>
      </c>
      <c r="N3451" s="2" t="s">
        <v>15</v>
      </c>
      <c r="O3451" s="2" t="s">
        <v>5913</v>
      </c>
      <c r="P3451" s="12"/>
      <c r="Q3451" s="6">
        <v>22476</v>
      </c>
      <c r="R3451" s="2" t="s">
        <v>6288</v>
      </c>
      <c r="S3451" t="s">
        <v>28832</v>
      </c>
    </row>
    <row r="3452" spans="1:19" ht="16.5" customHeight="1">
      <c r="A3452" s="2" t="s">
        <v>6349</v>
      </c>
      <c r="B3452" s="2" t="s">
        <v>6350</v>
      </c>
      <c r="C3452" s="2" t="s">
        <v>6351</v>
      </c>
      <c r="D3452" s="2" t="s">
        <v>4944</v>
      </c>
      <c r="E3452" s="2" t="str">
        <f>VLOOKUP(D3452,GOL!B:C,2,FALSE)</f>
        <v>Pembina</v>
      </c>
      <c r="F3452" s="3">
        <v>40452</v>
      </c>
      <c r="G3452" s="2" t="s">
        <v>15</v>
      </c>
      <c r="H3452" s="5"/>
      <c r="I3452" s="2" t="s">
        <v>15</v>
      </c>
      <c r="J3452" s="8">
        <v>40452</v>
      </c>
      <c r="K3452" s="2" t="s">
        <v>6352</v>
      </c>
      <c r="L3452" s="2" t="s">
        <v>26</v>
      </c>
      <c r="M3452" s="2" t="s">
        <v>15</v>
      </c>
      <c r="N3452" s="2" t="s">
        <v>15</v>
      </c>
      <c r="O3452" s="2" t="s">
        <v>346</v>
      </c>
      <c r="P3452" s="12"/>
      <c r="Q3452" s="6">
        <v>23470</v>
      </c>
      <c r="R3452" s="2" t="s">
        <v>6353</v>
      </c>
      <c r="S3452" t="s">
        <v>28813</v>
      </c>
    </row>
    <row r="3453" spans="1:19" ht="16.5" customHeight="1">
      <c r="A3453" s="2" t="s">
        <v>18345</v>
      </c>
      <c r="B3453" s="2" t="s">
        <v>18346</v>
      </c>
      <c r="C3453" s="2" t="s">
        <v>18347</v>
      </c>
      <c r="D3453" s="2" t="s">
        <v>17772</v>
      </c>
      <c r="E3453" s="2" t="str">
        <f>VLOOKUP(D3453,GOL!B:C,2,FALSE)</f>
        <v>Pengatur</v>
      </c>
      <c r="F3453" s="3">
        <v>41365</v>
      </c>
      <c r="G3453" s="2" t="s">
        <v>15</v>
      </c>
      <c r="H3453" s="5"/>
      <c r="I3453" s="2" t="s">
        <v>15</v>
      </c>
      <c r="J3453" s="8">
        <v>40269</v>
      </c>
      <c r="K3453" s="2" t="s">
        <v>6352</v>
      </c>
      <c r="L3453" s="2" t="s">
        <v>26</v>
      </c>
      <c r="M3453" s="2" t="s">
        <v>15</v>
      </c>
      <c r="N3453" s="2" t="s">
        <v>15</v>
      </c>
      <c r="O3453" s="2" t="s">
        <v>9242</v>
      </c>
      <c r="P3453" s="9">
        <v>36691</v>
      </c>
      <c r="Q3453" s="6">
        <v>29935</v>
      </c>
      <c r="R3453" s="2" t="s">
        <v>6353</v>
      </c>
      <c r="S3453" t="s">
        <v>25493</v>
      </c>
    </row>
    <row r="3454" spans="1:19" ht="16.5" customHeight="1">
      <c r="A3454" s="2" t="s">
        <v>18910</v>
      </c>
      <c r="B3454" s="2" t="s">
        <v>18911</v>
      </c>
      <c r="C3454" s="2" t="s">
        <v>18912</v>
      </c>
      <c r="D3454" s="2" t="s">
        <v>17772</v>
      </c>
      <c r="E3454" s="2" t="str">
        <f>VLOOKUP(D3454,GOL!B:C,2,FALSE)</f>
        <v>Pengatur</v>
      </c>
      <c r="F3454" s="3">
        <v>41548</v>
      </c>
      <c r="G3454" s="2" t="s">
        <v>15</v>
      </c>
      <c r="H3454" s="5"/>
      <c r="I3454" s="2" t="s">
        <v>15</v>
      </c>
      <c r="J3454" s="8">
        <v>40269</v>
      </c>
      <c r="K3454" s="2" t="s">
        <v>6352</v>
      </c>
      <c r="L3454" s="2" t="s">
        <v>26</v>
      </c>
      <c r="M3454" s="2" t="s">
        <v>15</v>
      </c>
      <c r="N3454" s="2" t="s">
        <v>15</v>
      </c>
      <c r="O3454" s="2" t="s">
        <v>13406</v>
      </c>
      <c r="P3454" s="9">
        <v>36691</v>
      </c>
      <c r="Q3454" s="6">
        <v>29402</v>
      </c>
      <c r="R3454" s="2" t="s">
        <v>6353</v>
      </c>
      <c r="S3454" t="s">
        <v>25493</v>
      </c>
    </row>
    <row r="3455" spans="1:19" ht="16.5" customHeight="1">
      <c r="A3455" s="2" t="s">
        <v>18941</v>
      </c>
      <c r="B3455" s="2" t="s">
        <v>18942</v>
      </c>
      <c r="C3455" s="2" t="s">
        <v>18943</v>
      </c>
      <c r="D3455" s="2" t="s">
        <v>17772</v>
      </c>
      <c r="E3455" s="2" t="str">
        <f>VLOOKUP(D3455,GOL!B:C,2,FALSE)</f>
        <v>Pengatur</v>
      </c>
      <c r="F3455" s="3">
        <v>41548</v>
      </c>
      <c r="G3455" s="2" t="s">
        <v>15</v>
      </c>
      <c r="H3455" s="5"/>
      <c r="I3455" s="2" t="s">
        <v>15</v>
      </c>
      <c r="J3455" s="4">
        <v>40452</v>
      </c>
      <c r="K3455" s="2" t="s">
        <v>6352</v>
      </c>
      <c r="L3455" s="2" t="s">
        <v>26</v>
      </c>
      <c r="M3455" s="2" t="s">
        <v>15</v>
      </c>
      <c r="N3455" s="2" t="s">
        <v>15</v>
      </c>
      <c r="O3455" s="2" t="s">
        <v>17862</v>
      </c>
      <c r="P3455" s="9">
        <v>30800</v>
      </c>
      <c r="Q3455" s="6">
        <v>23633</v>
      </c>
      <c r="R3455" s="2" t="s">
        <v>6353</v>
      </c>
      <c r="S3455" t="s">
        <v>25493</v>
      </c>
    </row>
    <row r="3456" spans="1:19" ht="16.5" customHeight="1">
      <c r="A3456" s="2" t="s">
        <v>21092</v>
      </c>
      <c r="B3456" s="2" t="s">
        <v>21093</v>
      </c>
      <c r="C3456" s="2" t="s">
        <v>21094</v>
      </c>
      <c r="D3456" s="2" t="s">
        <v>17772</v>
      </c>
      <c r="E3456" s="2" t="str">
        <f>VLOOKUP(D3456,GOL!B:C,2,FALSE)</f>
        <v>Pengatur</v>
      </c>
      <c r="F3456" s="3">
        <v>42095</v>
      </c>
      <c r="G3456" s="2" t="s">
        <v>15</v>
      </c>
      <c r="H3456" s="5"/>
      <c r="I3456" s="2" t="s">
        <v>15</v>
      </c>
      <c r="J3456" s="4">
        <v>42095</v>
      </c>
      <c r="K3456" s="2" t="s">
        <v>6352</v>
      </c>
      <c r="L3456" s="2" t="s">
        <v>26</v>
      </c>
      <c r="M3456" s="2" t="s">
        <v>15</v>
      </c>
      <c r="N3456" s="2" t="s">
        <v>15</v>
      </c>
      <c r="O3456" s="2" t="s">
        <v>15129</v>
      </c>
      <c r="P3456" s="9">
        <v>37777</v>
      </c>
      <c r="Q3456" s="6">
        <v>31332</v>
      </c>
      <c r="R3456" s="2" t="s">
        <v>6353</v>
      </c>
      <c r="S3456" t="s">
        <v>25493</v>
      </c>
    </row>
    <row r="3457" spans="1:19" ht="16.5" customHeight="1">
      <c r="A3457" s="2" t="s">
        <v>640</v>
      </c>
      <c r="B3457" s="2" t="s">
        <v>641</v>
      </c>
      <c r="C3457" s="2" t="s">
        <v>642</v>
      </c>
      <c r="D3457" s="2" t="s">
        <v>312</v>
      </c>
      <c r="E3457" s="2" t="str">
        <f>VLOOKUP(D3457,GOL!B:C,2,FALSE)</f>
        <v>Pembina Tk. I</v>
      </c>
      <c r="F3457" s="3">
        <v>39904</v>
      </c>
      <c r="G3457" s="2" t="s">
        <v>15</v>
      </c>
      <c r="H3457" s="5"/>
      <c r="I3457" s="2" t="s">
        <v>15</v>
      </c>
      <c r="J3457" s="4">
        <v>39904</v>
      </c>
      <c r="K3457" s="2" t="s">
        <v>643</v>
      </c>
      <c r="L3457" s="2" t="s">
        <v>26</v>
      </c>
      <c r="M3457" s="2" t="s">
        <v>15</v>
      </c>
      <c r="N3457" s="2" t="s">
        <v>15</v>
      </c>
      <c r="O3457" s="2" t="s">
        <v>346</v>
      </c>
      <c r="P3457" s="12"/>
      <c r="Q3457" s="6">
        <v>21267</v>
      </c>
      <c r="R3457" s="2" t="s">
        <v>644</v>
      </c>
      <c r="S3457" t="s">
        <v>28806</v>
      </c>
    </row>
    <row r="3458" spans="1:19" ht="16.5" customHeight="1">
      <c r="A3458" s="2" t="s">
        <v>3488</v>
      </c>
      <c r="B3458" s="2" t="s">
        <v>3489</v>
      </c>
      <c r="C3458" s="2" t="s">
        <v>3490</v>
      </c>
      <c r="D3458" s="2" t="s">
        <v>312</v>
      </c>
      <c r="E3458" s="2" t="str">
        <f>VLOOKUP(D3458,GOL!B:C,2,FALSE)</f>
        <v>Pembina Tk. I</v>
      </c>
      <c r="F3458" s="3">
        <v>42095</v>
      </c>
      <c r="G3458" s="2" t="s">
        <v>15</v>
      </c>
      <c r="H3458" s="5"/>
      <c r="I3458" s="2" t="s">
        <v>15</v>
      </c>
      <c r="J3458" s="4">
        <v>42095</v>
      </c>
      <c r="K3458" s="2" t="s">
        <v>643</v>
      </c>
      <c r="L3458" s="2" t="s">
        <v>26</v>
      </c>
      <c r="M3458" s="2" t="s">
        <v>15</v>
      </c>
      <c r="N3458" s="2" t="s">
        <v>15</v>
      </c>
      <c r="O3458" s="2" t="s">
        <v>3154</v>
      </c>
      <c r="P3458" s="12"/>
      <c r="Q3458" s="6">
        <v>22804</v>
      </c>
      <c r="R3458" s="2" t="s">
        <v>644</v>
      </c>
      <c r="S3458" t="s">
        <v>28819</v>
      </c>
    </row>
    <row r="3459" spans="1:19" ht="16.5" customHeight="1">
      <c r="A3459" s="2" t="s">
        <v>6923</v>
      </c>
      <c r="B3459" s="2" t="s">
        <v>6924</v>
      </c>
      <c r="C3459" s="2" t="s">
        <v>1640</v>
      </c>
      <c r="D3459" s="2" t="s">
        <v>4944</v>
      </c>
      <c r="E3459" s="2" t="str">
        <f>VLOOKUP(D3459,GOL!B:C,2,FALSE)</f>
        <v>Pembina</v>
      </c>
      <c r="F3459" s="3">
        <v>40817</v>
      </c>
      <c r="G3459" s="2" t="s">
        <v>15</v>
      </c>
      <c r="H3459" s="5"/>
      <c r="I3459" s="2" t="s">
        <v>15</v>
      </c>
      <c r="J3459" s="4">
        <v>40817</v>
      </c>
      <c r="K3459" s="2" t="s">
        <v>643</v>
      </c>
      <c r="L3459" s="2" t="s">
        <v>26</v>
      </c>
      <c r="M3459" s="2" t="s">
        <v>15</v>
      </c>
      <c r="N3459" s="2" t="s">
        <v>15</v>
      </c>
      <c r="O3459" s="2" t="s">
        <v>1882</v>
      </c>
      <c r="P3459" s="9">
        <v>36525</v>
      </c>
      <c r="Q3459" s="6">
        <v>23689</v>
      </c>
      <c r="R3459" s="2" t="s">
        <v>644</v>
      </c>
      <c r="S3459" t="s">
        <v>28813</v>
      </c>
    </row>
    <row r="3460" spans="1:19" ht="16.5" customHeight="1">
      <c r="A3460" s="2" t="s">
        <v>7691</v>
      </c>
      <c r="B3460" s="2" t="s">
        <v>7692</v>
      </c>
      <c r="C3460" s="2" t="s">
        <v>7693</v>
      </c>
      <c r="D3460" s="2" t="s">
        <v>4944</v>
      </c>
      <c r="E3460" s="2" t="str">
        <f>VLOOKUP(D3460,GOL!B:C,2,FALSE)</f>
        <v>Pembina</v>
      </c>
      <c r="F3460" s="3">
        <v>41548</v>
      </c>
      <c r="G3460" s="2" t="s">
        <v>15</v>
      </c>
      <c r="H3460" s="5"/>
      <c r="I3460" s="2" t="s">
        <v>15</v>
      </c>
      <c r="J3460" s="4">
        <v>40269</v>
      </c>
      <c r="K3460" s="2" t="s">
        <v>643</v>
      </c>
      <c r="L3460" s="2" t="s">
        <v>26</v>
      </c>
      <c r="M3460" s="2" t="s">
        <v>15</v>
      </c>
      <c r="N3460" s="2" t="s">
        <v>15</v>
      </c>
      <c r="O3460" s="2" t="s">
        <v>850</v>
      </c>
      <c r="P3460" s="9">
        <v>39921</v>
      </c>
      <c r="Q3460" s="6">
        <v>23601</v>
      </c>
      <c r="R3460" s="2" t="s">
        <v>644</v>
      </c>
      <c r="S3460" t="s">
        <v>28830</v>
      </c>
    </row>
    <row r="3461" spans="1:19" ht="16.5" customHeight="1">
      <c r="A3461" s="2" t="s">
        <v>11904</v>
      </c>
      <c r="B3461" s="2" t="s">
        <v>11905</v>
      </c>
      <c r="C3461" s="2" t="s">
        <v>11906</v>
      </c>
      <c r="D3461" s="2" t="s">
        <v>10939</v>
      </c>
      <c r="E3461" s="2" t="str">
        <f>VLOOKUP(D3461,GOL!B:C,2,FALSE)</f>
        <v>Penata</v>
      </c>
      <c r="F3461" s="3">
        <v>41548</v>
      </c>
      <c r="G3461" s="2" t="s">
        <v>15</v>
      </c>
      <c r="H3461" s="5"/>
      <c r="I3461" s="2" t="s">
        <v>15</v>
      </c>
      <c r="J3461" s="4">
        <v>40269</v>
      </c>
      <c r="K3461" s="2" t="s">
        <v>643</v>
      </c>
      <c r="L3461" s="2" t="s">
        <v>26</v>
      </c>
      <c r="M3461" s="2" t="s">
        <v>15</v>
      </c>
      <c r="N3461" s="2" t="s">
        <v>15</v>
      </c>
      <c r="O3461" s="2" t="s">
        <v>1136</v>
      </c>
      <c r="P3461" s="9">
        <v>35494</v>
      </c>
      <c r="Q3461" s="6">
        <v>27160</v>
      </c>
      <c r="R3461" s="2" t="s">
        <v>644</v>
      </c>
      <c r="S3461" t="s">
        <v>25493</v>
      </c>
    </row>
    <row r="3462" spans="1:19" ht="16.5" customHeight="1">
      <c r="A3462" s="2" t="s">
        <v>16852</v>
      </c>
      <c r="B3462" s="2" t="s">
        <v>16853</v>
      </c>
      <c r="C3462" s="2" t="s">
        <v>16854</v>
      </c>
      <c r="D3462" s="2" t="s">
        <v>15595</v>
      </c>
      <c r="E3462" s="2" t="str">
        <f>VLOOKUP(D3462,GOL!B:C,2,FALSE)</f>
        <v>Penata Muda</v>
      </c>
      <c r="F3462" s="3">
        <v>42095</v>
      </c>
      <c r="G3462" s="2" t="s">
        <v>15</v>
      </c>
      <c r="H3462" s="5"/>
      <c r="I3462" s="2" t="s">
        <v>15</v>
      </c>
      <c r="J3462" s="4">
        <v>42095</v>
      </c>
      <c r="K3462" s="2" t="s">
        <v>643</v>
      </c>
      <c r="L3462" s="2" t="s">
        <v>26</v>
      </c>
      <c r="M3462" s="2" t="s">
        <v>15</v>
      </c>
      <c r="N3462" s="2" t="s">
        <v>15</v>
      </c>
      <c r="O3462" s="2" t="s">
        <v>3189</v>
      </c>
      <c r="P3462" s="9">
        <v>39277</v>
      </c>
      <c r="Q3462" s="6">
        <v>32105</v>
      </c>
      <c r="R3462" s="2" t="s">
        <v>644</v>
      </c>
      <c r="S3462" t="s">
        <v>25493</v>
      </c>
    </row>
    <row r="3463" spans="1:19" ht="16.5" customHeight="1">
      <c r="A3463" s="2" t="s">
        <v>23461</v>
      </c>
      <c r="B3463" s="2" t="s">
        <v>23462</v>
      </c>
      <c r="C3463" s="2" t="s">
        <v>23463</v>
      </c>
      <c r="D3463" s="2" t="s">
        <v>21846</v>
      </c>
      <c r="E3463" s="2" t="str">
        <f>VLOOKUP(D3463,GOL!B:C,2,FALSE)</f>
        <v>Pengatur Muda Tk.I</v>
      </c>
      <c r="F3463" s="3">
        <v>42095</v>
      </c>
      <c r="G3463" s="2" t="s">
        <v>15</v>
      </c>
      <c r="H3463" s="5"/>
      <c r="I3463" s="2" t="s">
        <v>15</v>
      </c>
      <c r="J3463" s="4">
        <v>42095</v>
      </c>
      <c r="K3463" s="2" t="s">
        <v>643</v>
      </c>
      <c r="L3463" s="2" t="s">
        <v>26</v>
      </c>
      <c r="M3463" s="2" t="s">
        <v>15</v>
      </c>
      <c r="N3463" s="2" t="s">
        <v>15</v>
      </c>
      <c r="O3463" s="2" t="s">
        <v>16629</v>
      </c>
      <c r="P3463" s="9">
        <v>35212</v>
      </c>
      <c r="Q3463" s="6">
        <v>28787</v>
      </c>
      <c r="R3463" s="2" t="s">
        <v>644</v>
      </c>
      <c r="S3463" t="s">
        <v>25493</v>
      </c>
    </row>
    <row r="3464" spans="1:19" ht="16.5" customHeight="1">
      <c r="A3464" s="2" t="s">
        <v>6925</v>
      </c>
      <c r="B3464" s="2" t="s">
        <v>6926</v>
      </c>
      <c r="C3464" s="2" t="s">
        <v>6927</v>
      </c>
      <c r="D3464" s="2" t="s">
        <v>4944</v>
      </c>
      <c r="E3464" s="2" t="str">
        <f>VLOOKUP(D3464,GOL!B:C,2,FALSE)</f>
        <v>Pembina</v>
      </c>
      <c r="F3464" s="3">
        <v>40817</v>
      </c>
      <c r="G3464" s="2" t="s">
        <v>15</v>
      </c>
      <c r="H3464" s="5"/>
      <c r="I3464" s="2" t="s">
        <v>15</v>
      </c>
      <c r="J3464" s="4">
        <v>40817</v>
      </c>
      <c r="K3464" s="2" t="s">
        <v>6928</v>
      </c>
      <c r="L3464" s="2" t="s">
        <v>26</v>
      </c>
      <c r="M3464" s="2" t="s">
        <v>15</v>
      </c>
      <c r="N3464" s="2" t="s">
        <v>15</v>
      </c>
      <c r="O3464" s="2" t="s">
        <v>213</v>
      </c>
      <c r="P3464" s="9">
        <v>37591</v>
      </c>
      <c r="Q3464" s="6">
        <v>23572</v>
      </c>
      <c r="R3464" s="2" t="s">
        <v>6929</v>
      </c>
      <c r="S3464" t="s">
        <v>28845</v>
      </c>
    </row>
    <row r="3465" spans="1:19" ht="16.5" customHeight="1">
      <c r="A3465" s="2" t="s">
        <v>7033</v>
      </c>
      <c r="B3465" s="2" t="s">
        <v>7034</v>
      </c>
      <c r="C3465" s="2" t="s">
        <v>7035</v>
      </c>
      <c r="D3465" s="2" t="s">
        <v>4944</v>
      </c>
      <c r="E3465" s="2" t="str">
        <f>VLOOKUP(D3465,GOL!B:C,2,FALSE)</f>
        <v>Pembina</v>
      </c>
      <c r="F3465" s="3">
        <v>41000</v>
      </c>
      <c r="G3465" s="2" t="s">
        <v>15</v>
      </c>
      <c r="H3465" s="5"/>
      <c r="I3465" s="2" t="s">
        <v>15</v>
      </c>
      <c r="J3465" s="8">
        <v>39722</v>
      </c>
      <c r="K3465" s="2" t="s">
        <v>6928</v>
      </c>
      <c r="L3465" s="2" t="s">
        <v>26</v>
      </c>
      <c r="M3465" s="2" t="s">
        <v>15</v>
      </c>
      <c r="N3465" s="2" t="s">
        <v>15</v>
      </c>
      <c r="O3465" s="2" t="s">
        <v>155</v>
      </c>
      <c r="P3465" s="9">
        <v>36495</v>
      </c>
      <c r="Q3465" s="6">
        <v>22899</v>
      </c>
      <c r="R3465" s="2" t="s">
        <v>6929</v>
      </c>
      <c r="S3465" t="s">
        <v>25493</v>
      </c>
    </row>
    <row r="3466" spans="1:19" ht="16.5" customHeight="1">
      <c r="A3466" s="2" t="s">
        <v>7718</v>
      </c>
      <c r="B3466" s="2" t="s">
        <v>7719</v>
      </c>
      <c r="C3466" s="2" t="s">
        <v>7720</v>
      </c>
      <c r="D3466" s="2" t="s">
        <v>4944</v>
      </c>
      <c r="E3466" s="2" t="str">
        <f>VLOOKUP(D3466,GOL!B:C,2,FALSE)</f>
        <v>Pembina</v>
      </c>
      <c r="F3466" s="3">
        <v>41548</v>
      </c>
      <c r="G3466" s="2" t="s">
        <v>15</v>
      </c>
      <c r="H3466" s="5"/>
      <c r="I3466" s="2" t="s">
        <v>15</v>
      </c>
      <c r="J3466" s="4">
        <v>40452</v>
      </c>
      <c r="K3466" s="2" t="s">
        <v>6928</v>
      </c>
      <c r="L3466" s="2" t="s">
        <v>26</v>
      </c>
      <c r="M3466" s="2" t="s">
        <v>15</v>
      </c>
      <c r="N3466" s="2" t="s">
        <v>15</v>
      </c>
      <c r="O3466" s="2" t="s">
        <v>850</v>
      </c>
      <c r="P3466" s="9">
        <v>31017</v>
      </c>
      <c r="Q3466" s="6">
        <v>23712</v>
      </c>
      <c r="R3466" s="2" t="s">
        <v>6929</v>
      </c>
      <c r="S3466" t="s">
        <v>25493</v>
      </c>
    </row>
    <row r="3467" spans="1:19" ht="16.5" customHeight="1">
      <c r="A3467" s="2" t="s">
        <v>8814</v>
      </c>
      <c r="B3467" s="2" t="s">
        <v>8815</v>
      </c>
      <c r="C3467" s="2" t="s">
        <v>8816</v>
      </c>
      <c r="D3467" s="2" t="s">
        <v>8369</v>
      </c>
      <c r="E3467" s="2" t="str">
        <f>VLOOKUP(D3467,GOL!B:C,2,FALSE)</f>
        <v>Penata Tk. I</v>
      </c>
      <c r="F3467" s="3">
        <v>40452</v>
      </c>
      <c r="G3467" s="2" t="s">
        <v>15</v>
      </c>
      <c r="H3467" s="5"/>
      <c r="I3467" s="2" t="s">
        <v>15</v>
      </c>
      <c r="J3467" s="8">
        <v>40452</v>
      </c>
      <c r="K3467" s="2" t="s">
        <v>6928</v>
      </c>
      <c r="L3467" s="2" t="s">
        <v>26</v>
      </c>
      <c r="M3467" s="2" t="s">
        <v>15</v>
      </c>
      <c r="N3467" s="2" t="s">
        <v>15</v>
      </c>
      <c r="O3467" s="2" t="s">
        <v>696</v>
      </c>
      <c r="P3467" s="9">
        <v>35795</v>
      </c>
      <c r="Q3467" s="6">
        <v>22751</v>
      </c>
      <c r="R3467" s="2" t="s">
        <v>6929</v>
      </c>
      <c r="S3467" t="s">
        <v>25493</v>
      </c>
    </row>
    <row r="3468" spans="1:19" ht="16.5" customHeight="1">
      <c r="A3468" s="2" t="s">
        <v>16858</v>
      </c>
      <c r="B3468" s="2" t="s">
        <v>16859</v>
      </c>
      <c r="C3468" s="2" t="s">
        <v>16860</v>
      </c>
      <c r="D3468" s="2" t="s">
        <v>15595</v>
      </c>
      <c r="E3468" s="2" t="str">
        <f>VLOOKUP(D3468,GOL!B:C,2,FALSE)</f>
        <v>Penata Muda</v>
      </c>
      <c r="F3468" s="3">
        <v>42095</v>
      </c>
      <c r="G3468" s="2" t="s">
        <v>15</v>
      </c>
      <c r="H3468" s="5"/>
      <c r="I3468" s="2" t="s">
        <v>15</v>
      </c>
      <c r="J3468" s="8">
        <v>42095</v>
      </c>
      <c r="K3468" s="2" t="s">
        <v>6928</v>
      </c>
      <c r="L3468" s="2" t="s">
        <v>26</v>
      </c>
      <c r="M3468" s="2" t="s">
        <v>15</v>
      </c>
      <c r="N3468" s="2" t="s">
        <v>15</v>
      </c>
      <c r="O3468" s="2" t="s">
        <v>3140</v>
      </c>
      <c r="P3468" s="9">
        <v>39328</v>
      </c>
      <c r="Q3468" s="6">
        <v>31769</v>
      </c>
      <c r="R3468" s="2" t="s">
        <v>6929</v>
      </c>
      <c r="S3468" t="s">
        <v>28804</v>
      </c>
    </row>
    <row r="3469" spans="1:19" ht="16.5" customHeight="1">
      <c r="A3469" s="2" t="s">
        <v>19066</v>
      </c>
      <c r="B3469" s="2" t="s">
        <v>19067</v>
      </c>
      <c r="C3469" s="2" t="s">
        <v>19068</v>
      </c>
      <c r="D3469" s="2" t="s">
        <v>17772</v>
      </c>
      <c r="E3469" s="2" t="str">
        <f>VLOOKUP(D3469,GOL!B:C,2,FALSE)</f>
        <v>Pengatur</v>
      </c>
      <c r="F3469" s="3">
        <v>41548</v>
      </c>
      <c r="G3469" s="2" t="s">
        <v>15</v>
      </c>
      <c r="H3469" s="5"/>
      <c r="I3469" s="2" t="s">
        <v>15</v>
      </c>
      <c r="J3469" s="8">
        <v>40452</v>
      </c>
      <c r="K3469" s="2" t="s">
        <v>6928</v>
      </c>
      <c r="L3469" s="2" t="s">
        <v>26</v>
      </c>
      <c r="M3469" s="2" t="s">
        <v>15</v>
      </c>
      <c r="N3469" s="2" t="s">
        <v>15</v>
      </c>
      <c r="O3469" s="2" t="s">
        <v>9397</v>
      </c>
      <c r="P3469" s="9">
        <v>35212</v>
      </c>
      <c r="Q3469" s="6">
        <v>28456</v>
      </c>
      <c r="R3469" s="2" t="s">
        <v>6929</v>
      </c>
      <c r="S3469" t="s">
        <v>28855</v>
      </c>
    </row>
    <row r="3470" spans="1:19" ht="16.5" customHeight="1">
      <c r="A3470" s="2" t="s">
        <v>20994</v>
      </c>
      <c r="B3470" s="2" t="s">
        <v>20995</v>
      </c>
      <c r="C3470" s="2" t="s">
        <v>20996</v>
      </c>
      <c r="D3470" s="2" t="s">
        <v>17772</v>
      </c>
      <c r="E3470" s="2" t="str">
        <f>VLOOKUP(D3470,GOL!B:C,2,FALSE)</f>
        <v>Pengatur</v>
      </c>
      <c r="F3470" s="3">
        <v>42095</v>
      </c>
      <c r="G3470" s="2" t="s">
        <v>15</v>
      </c>
      <c r="H3470" s="5"/>
      <c r="I3470" s="2" t="s">
        <v>15</v>
      </c>
      <c r="J3470" s="4">
        <v>42095</v>
      </c>
      <c r="K3470" s="2" t="s">
        <v>6928</v>
      </c>
      <c r="L3470" s="2" t="s">
        <v>26</v>
      </c>
      <c r="M3470" s="2" t="s">
        <v>15</v>
      </c>
      <c r="N3470" s="2" t="s">
        <v>15</v>
      </c>
      <c r="O3470" s="2" t="s">
        <v>17741</v>
      </c>
      <c r="P3470" s="9">
        <v>37424</v>
      </c>
      <c r="Q3470" s="6">
        <v>30567</v>
      </c>
      <c r="R3470" s="2" t="s">
        <v>6929</v>
      </c>
      <c r="S3470" t="s">
        <v>25493</v>
      </c>
    </row>
    <row r="3471" spans="1:19" ht="16.5" customHeight="1">
      <c r="A3471" s="2" t="s">
        <v>1988</v>
      </c>
      <c r="B3471" s="2" t="s">
        <v>1989</v>
      </c>
      <c r="C3471" s="2" t="s">
        <v>1990</v>
      </c>
      <c r="D3471" s="2" t="s">
        <v>312</v>
      </c>
      <c r="E3471" s="2" t="str">
        <f>VLOOKUP(D3471,GOL!B:C,2,FALSE)</f>
        <v>Pembina Tk. I</v>
      </c>
      <c r="F3471" s="3">
        <v>41000</v>
      </c>
      <c r="G3471" s="2" t="s">
        <v>15</v>
      </c>
      <c r="H3471" s="5"/>
      <c r="I3471" s="2" t="s">
        <v>15</v>
      </c>
      <c r="J3471" s="4">
        <v>41426</v>
      </c>
      <c r="K3471" s="2" t="s">
        <v>1991</v>
      </c>
      <c r="L3471" s="2" t="s">
        <v>26</v>
      </c>
      <c r="M3471" s="2" t="s">
        <v>15</v>
      </c>
      <c r="N3471" s="2" t="s">
        <v>15</v>
      </c>
      <c r="O3471" s="2" t="s">
        <v>314</v>
      </c>
      <c r="P3471" s="9">
        <v>37986</v>
      </c>
      <c r="Q3471" s="6">
        <v>23219</v>
      </c>
      <c r="R3471" s="2" t="s">
        <v>1992</v>
      </c>
      <c r="S3471" t="s">
        <v>25493</v>
      </c>
    </row>
    <row r="3472" spans="1:19" ht="16.5" customHeight="1">
      <c r="A3472" s="2" t="s">
        <v>2009</v>
      </c>
      <c r="B3472" s="2" t="s">
        <v>2010</v>
      </c>
      <c r="C3472" s="2" t="s">
        <v>2011</v>
      </c>
      <c r="D3472" s="2" t="s">
        <v>312</v>
      </c>
      <c r="E3472" s="2" t="str">
        <f>VLOOKUP(D3472,GOL!B:C,2,FALSE)</f>
        <v>Pembina Tk. I</v>
      </c>
      <c r="F3472" s="3">
        <v>41183</v>
      </c>
      <c r="G3472" s="2" t="s">
        <v>407</v>
      </c>
      <c r="H3472" s="8">
        <v>42634</v>
      </c>
      <c r="I3472" s="2" t="s">
        <v>408</v>
      </c>
      <c r="J3472" s="8">
        <v>42745</v>
      </c>
      <c r="K3472" s="2" t="s">
        <v>1991</v>
      </c>
      <c r="L3472" s="2" t="s">
        <v>26</v>
      </c>
      <c r="M3472" s="2" t="s">
        <v>15</v>
      </c>
      <c r="N3472" s="2" t="s">
        <v>15</v>
      </c>
      <c r="O3472" s="2" t="s">
        <v>78</v>
      </c>
      <c r="P3472" s="9">
        <v>39813</v>
      </c>
      <c r="Q3472" s="6">
        <v>23284</v>
      </c>
      <c r="R3472" s="2" t="s">
        <v>1992</v>
      </c>
      <c r="S3472" t="s">
        <v>28874</v>
      </c>
    </row>
    <row r="3473" spans="1:19" ht="16.5" customHeight="1">
      <c r="A3473" s="2" t="s">
        <v>2556</v>
      </c>
      <c r="B3473" s="2" t="s">
        <v>2557</v>
      </c>
      <c r="C3473" s="2" t="s">
        <v>2558</v>
      </c>
      <c r="D3473" s="2" t="s">
        <v>312</v>
      </c>
      <c r="E3473" s="2" t="str">
        <f>VLOOKUP(D3473,GOL!B:C,2,FALSE)</f>
        <v>Pembina Tk. I</v>
      </c>
      <c r="F3473" s="3">
        <v>41183</v>
      </c>
      <c r="G3473" s="2" t="s">
        <v>15</v>
      </c>
      <c r="H3473" s="5"/>
      <c r="I3473" s="2" t="s">
        <v>15</v>
      </c>
      <c r="J3473" s="4">
        <v>42064</v>
      </c>
      <c r="K3473" s="2" t="s">
        <v>1991</v>
      </c>
      <c r="L3473" s="2" t="s">
        <v>26</v>
      </c>
      <c r="M3473" s="2" t="s">
        <v>15</v>
      </c>
      <c r="N3473" s="2" t="s">
        <v>15</v>
      </c>
      <c r="O3473" s="2" t="s">
        <v>174</v>
      </c>
      <c r="P3473" s="9">
        <v>39447</v>
      </c>
      <c r="Q3473" s="6">
        <v>23014</v>
      </c>
      <c r="R3473" s="2" t="s">
        <v>1992</v>
      </c>
      <c r="S3473" t="s">
        <v>25493</v>
      </c>
    </row>
    <row r="3474" spans="1:19" ht="16.5" customHeight="1">
      <c r="A3474" s="2" t="s">
        <v>3163</v>
      </c>
      <c r="B3474" s="2" t="s">
        <v>3164</v>
      </c>
      <c r="C3474" s="2" t="s">
        <v>3165</v>
      </c>
      <c r="D3474" s="2" t="s">
        <v>312</v>
      </c>
      <c r="E3474" s="2" t="str">
        <f>VLOOKUP(D3474,GOL!B:C,2,FALSE)</f>
        <v>Pembina Tk. I</v>
      </c>
      <c r="F3474" s="3">
        <v>42095</v>
      </c>
      <c r="G3474" s="2" t="s">
        <v>15</v>
      </c>
      <c r="H3474" s="5"/>
      <c r="I3474" s="2" t="s">
        <v>15</v>
      </c>
      <c r="J3474" s="8">
        <v>42095</v>
      </c>
      <c r="K3474" s="2" t="s">
        <v>1991</v>
      </c>
      <c r="L3474" s="2" t="s">
        <v>26</v>
      </c>
      <c r="M3474" s="2" t="s">
        <v>15</v>
      </c>
      <c r="N3474" s="2" t="s">
        <v>15</v>
      </c>
      <c r="O3474" s="2" t="s">
        <v>3166</v>
      </c>
      <c r="P3474" s="9">
        <v>33573</v>
      </c>
      <c r="Q3474" s="6">
        <v>21813</v>
      </c>
      <c r="R3474" s="2" t="s">
        <v>1992</v>
      </c>
      <c r="S3474" t="s">
        <v>25493</v>
      </c>
    </row>
    <row r="3475" spans="1:19" ht="16.5" customHeight="1">
      <c r="A3475" s="2" t="s">
        <v>3591</v>
      </c>
      <c r="B3475" s="2" t="s">
        <v>3592</v>
      </c>
      <c r="C3475" s="2" t="s">
        <v>3593</v>
      </c>
      <c r="D3475" s="2" t="s">
        <v>312</v>
      </c>
      <c r="E3475" s="2" t="str">
        <f>VLOOKUP(D3475,GOL!B:C,2,FALSE)</f>
        <v>Pembina Tk. I</v>
      </c>
      <c r="F3475" s="3">
        <v>42095</v>
      </c>
      <c r="G3475" s="2" t="s">
        <v>15</v>
      </c>
      <c r="H3475" s="5"/>
      <c r="I3475" s="2" t="s">
        <v>15</v>
      </c>
      <c r="J3475" s="8">
        <v>42095</v>
      </c>
      <c r="K3475" s="2" t="s">
        <v>1991</v>
      </c>
      <c r="L3475" s="2" t="s">
        <v>26</v>
      </c>
      <c r="M3475" s="2" t="s">
        <v>15</v>
      </c>
      <c r="N3475" s="2" t="s">
        <v>15</v>
      </c>
      <c r="O3475" s="2" t="s">
        <v>256</v>
      </c>
      <c r="P3475" s="9">
        <v>33238</v>
      </c>
      <c r="Q3475" s="6">
        <v>23221</v>
      </c>
      <c r="R3475" s="2" t="s">
        <v>1992</v>
      </c>
      <c r="S3475" t="s">
        <v>25493</v>
      </c>
    </row>
    <row r="3476" spans="1:19" ht="16.5" customHeight="1">
      <c r="A3476" s="2" t="s">
        <v>4787</v>
      </c>
      <c r="B3476" s="2" t="s">
        <v>4788</v>
      </c>
      <c r="C3476" s="2" t="s">
        <v>4789</v>
      </c>
      <c r="D3476" s="2" t="s">
        <v>312</v>
      </c>
      <c r="E3476" s="2" t="str">
        <f>VLOOKUP(D3476,GOL!B:C,2,FALSE)</f>
        <v>Pembina Tk. I</v>
      </c>
      <c r="F3476" s="3">
        <v>42278</v>
      </c>
      <c r="G3476" s="2" t="s">
        <v>15</v>
      </c>
      <c r="H3476" s="5"/>
      <c r="I3476" s="2" t="s">
        <v>15</v>
      </c>
      <c r="J3476" s="8">
        <v>42278</v>
      </c>
      <c r="K3476" s="2" t="s">
        <v>1991</v>
      </c>
      <c r="L3476" s="2" t="s">
        <v>26</v>
      </c>
      <c r="M3476" s="2" t="s">
        <v>15</v>
      </c>
      <c r="N3476" s="2" t="s">
        <v>15</v>
      </c>
      <c r="O3476" s="2" t="s">
        <v>256</v>
      </c>
      <c r="P3476" s="9">
        <v>32478</v>
      </c>
      <c r="Q3476" s="6">
        <v>21202</v>
      </c>
      <c r="R3476" s="2" t="s">
        <v>1992</v>
      </c>
      <c r="S3476" t="s">
        <v>25493</v>
      </c>
    </row>
    <row r="3477" spans="1:19" ht="16.5" customHeight="1">
      <c r="A3477" s="2" t="s">
        <v>7202</v>
      </c>
      <c r="B3477" s="2" t="s">
        <v>7203</v>
      </c>
      <c r="C3477" s="2" t="s">
        <v>667</v>
      </c>
      <c r="D3477" s="2" t="s">
        <v>4944</v>
      </c>
      <c r="E3477" s="2" t="str">
        <f>VLOOKUP(D3477,GOL!B:C,2,FALSE)</f>
        <v>Pembina</v>
      </c>
      <c r="F3477" s="3">
        <v>41000</v>
      </c>
      <c r="G3477" s="2" t="s">
        <v>15</v>
      </c>
      <c r="H3477" s="5"/>
      <c r="I3477" s="2" t="s">
        <v>15</v>
      </c>
      <c r="J3477" s="8">
        <v>41000</v>
      </c>
      <c r="K3477" s="2" t="s">
        <v>1991</v>
      </c>
      <c r="L3477" s="2" t="s">
        <v>26</v>
      </c>
      <c r="M3477" s="2" t="s">
        <v>15</v>
      </c>
      <c r="N3477" s="2" t="s">
        <v>15</v>
      </c>
      <c r="O3477" s="2" t="s">
        <v>167</v>
      </c>
      <c r="P3477" s="9">
        <v>36861</v>
      </c>
      <c r="Q3477" s="6">
        <v>23830</v>
      </c>
      <c r="R3477" s="2" t="s">
        <v>1992</v>
      </c>
      <c r="S3477" t="s">
        <v>25493</v>
      </c>
    </row>
    <row r="3478" spans="1:19" ht="16.5" customHeight="1">
      <c r="A3478" s="2" t="s">
        <v>7515</v>
      </c>
      <c r="B3478" s="2" t="s">
        <v>7516</v>
      </c>
      <c r="C3478" s="2" t="s">
        <v>7517</v>
      </c>
      <c r="D3478" s="2" t="s">
        <v>4944</v>
      </c>
      <c r="E3478" s="2" t="str">
        <f>VLOOKUP(D3478,GOL!B:C,2,FALSE)</f>
        <v>Pembina</v>
      </c>
      <c r="F3478" s="3">
        <v>41365</v>
      </c>
      <c r="G3478" s="2" t="s">
        <v>15</v>
      </c>
      <c r="H3478" s="5"/>
      <c r="I3478" s="2" t="s">
        <v>15</v>
      </c>
      <c r="J3478" s="8">
        <v>39904</v>
      </c>
      <c r="K3478" s="2" t="s">
        <v>1991</v>
      </c>
      <c r="L3478" s="2" t="s">
        <v>26</v>
      </c>
      <c r="M3478" s="2" t="s">
        <v>15</v>
      </c>
      <c r="N3478" s="2" t="s">
        <v>15</v>
      </c>
      <c r="O3478" s="2" t="s">
        <v>5177</v>
      </c>
      <c r="P3478" s="9">
        <v>31747</v>
      </c>
      <c r="Q3478" s="6">
        <v>24084</v>
      </c>
      <c r="R3478" s="2" t="s">
        <v>1992</v>
      </c>
      <c r="S3478" t="s">
        <v>25493</v>
      </c>
    </row>
    <row r="3479" spans="1:19" ht="16.5" customHeight="1">
      <c r="A3479" s="2" t="s">
        <v>10526</v>
      </c>
      <c r="B3479" s="2" t="s">
        <v>10527</v>
      </c>
      <c r="C3479" s="2" t="s">
        <v>1714</v>
      </c>
      <c r="D3479" s="2" t="s">
        <v>8369</v>
      </c>
      <c r="E3479" s="2" t="str">
        <f>VLOOKUP(D3479,GOL!B:C,2,FALSE)</f>
        <v>Penata Tk. I</v>
      </c>
      <c r="F3479" s="3">
        <v>42095</v>
      </c>
      <c r="G3479" s="2" t="s">
        <v>15</v>
      </c>
      <c r="H3479" s="5"/>
      <c r="I3479" s="2" t="s">
        <v>15</v>
      </c>
      <c r="J3479" s="4">
        <v>42095</v>
      </c>
      <c r="K3479" s="2" t="s">
        <v>1991</v>
      </c>
      <c r="L3479" s="2" t="s">
        <v>26</v>
      </c>
      <c r="M3479" s="2" t="s">
        <v>15</v>
      </c>
      <c r="N3479" s="2" t="s">
        <v>15</v>
      </c>
      <c r="O3479" s="2" t="s">
        <v>3136</v>
      </c>
      <c r="P3479" s="9">
        <v>34304</v>
      </c>
      <c r="Q3479" s="6">
        <v>25879</v>
      </c>
      <c r="R3479" s="2" t="s">
        <v>1992</v>
      </c>
      <c r="S3479" t="s">
        <v>25493</v>
      </c>
    </row>
    <row r="3480" spans="1:19" ht="16.5" customHeight="1">
      <c r="A3480" s="2" t="s">
        <v>14705</v>
      </c>
      <c r="B3480" s="2" t="s">
        <v>14706</v>
      </c>
      <c r="C3480" s="2" t="s">
        <v>14707</v>
      </c>
      <c r="D3480" s="2" t="s">
        <v>13178</v>
      </c>
      <c r="E3480" s="2" t="str">
        <f>VLOOKUP(D3480,GOL!B:C,2,FALSE)</f>
        <v>Penata Muda Tk. I</v>
      </c>
      <c r="F3480" s="3">
        <v>41730</v>
      </c>
      <c r="G3480" s="2" t="s">
        <v>15</v>
      </c>
      <c r="H3480" s="5"/>
      <c r="I3480" s="2" t="s">
        <v>320</v>
      </c>
      <c r="J3480" s="7"/>
      <c r="K3480" s="2" t="s">
        <v>1991</v>
      </c>
      <c r="L3480" s="2" t="s">
        <v>26</v>
      </c>
      <c r="M3480" s="2" t="s">
        <v>15</v>
      </c>
      <c r="N3480" s="2" t="s">
        <v>15</v>
      </c>
      <c r="O3480" s="2" t="s">
        <v>4822</v>
      </c>
      <c r="P3480" s="12"/>
      <c r="Q3480" s="6">
        <v>28680</v>
      </c>
      <c r="R3480" s="2" t="s">
        <v>1992</v>
      </c>
      <c r="S3480" t="s">
        <v>25493</v>
      </c>
    </row>
    <row r="3481" spans="1:19" ht="16.5" customHeight="1">
      <c r="A3481" s="2" t="s">
        <v>19818</v>
      </c>
      <c r="B3481" s="2" t="s">
        <v>19819</v>
      </c>
      <c r="C3481" s="2" t="s">
        <v>19820</v>
      </c>
      <c r="D3481" s="2" t="s">
        <v>17772</v>
      </c>
      <c r="E3481" s="2" t="str">
        <f>VLOOKUP(D3481,GOL!B:C,2,FALSE)</f>
        <v>Pengatur</v>
      </c>
      <c r="F3481" s="3">
        <v>42095</v>
      </c>
      <c r="G3481" s="2" t="s">
        <v>15</v>
      </c>
      <c r="H3481" s="5"/>
      <c r="I3481" s="2" t="s">
        <v>320</v>
      </c>
      <c r="J3481" s="5"/>
      <c r="K3481" s="2" t="s">
        <v>1991</v>
      </c>
      <c r="L3481" s="2" t="s">
        <v>26</v>
      </c>
      <c r="M3481" s="2" t="s">
        <v>15</v>
      </c>
      <c r="N3481" s="2" t="s">
        <v>15</v>
      </c>
      <c r="O3481" s="2" t="s">
        <v>9397</v>
      </c>
      <c r="P3481" s="9">
        <v>33767</v>
      </c>
      <c r="Q3481" s="6">
        <v>27162</v>
      </c>
      <c r="R3481" s="2" t="s">
        <v>1992</v>
      </c>
      <c r="S3481" t="s">
        <v>25493</v>
      </c>
    </row>
    <row r="3482" spans="1:19" ht="16.5" customHeight="1">
      <c r="A3482" s="2" t="s">
        <v>21018</v>
      </c>
      <c r="B3482" s="2" t="s">
        <v>21019</v>
      </c>
      <c r="C3482" s="2" t="s">
        <v>21020</v>
      </c>
      <c r="D3482" s="2" t="s">
        <v>17772</v>
      </c>
      <c r="E3482" s="2" t="str">
        <f>VLOOKUP(D3482,GOL!B:C,2,FALSE)</f>
        <v>Pengatur</v>
      </c>
      <c r="F3482" s="3">
        <v>42095</v>
      </c>
      <c r="G3482" s="2" t="s">
        <v>15</v>
      </c>
      <c r="H3482" s="5"/>
      <c r="I3482" s="2" t="s">
        <v>15</v>
      </c>
      <c r="J3482" s="8">
        <v>42095</v>
      </c>
      <c r="K3482" s="2" t="s">
        <v>1991</v>
      </c>
      <c r="L3482" s="2" t="s">
        <v>26</v>
      </c>
      <c r="M3482" s="2" t="s">
        <v>15</v>
      </c>
      <c r="N3482" s="2" t="s">
        <v>15</v>
      </c>
      <c r="O3482" s="2" t="s">
        <v>21021</v>
      </c>
      <c r="P3482" s="9">
        <v>33968</v>
      </c>
      <c r="Q3482" s="6">
        <v>25149</v>
      </c>
      <c r="R3482" s="2" t="s">
        <v>1992</v>
      </c>
      <c r="S3482" t="s">
        <v>25493</v>
      </c>
    </row>
    <row r="3483" spans="1:19" ht="16.5" customHeight="1">
      <c r="A3483" s="2" t="s">
        <v>21706</v>
      </c>
      <c r="B3483" s="2" t="s">
        <v>21707</v>
      </c>
      <c r="C3483" s="2" t="s">
        <v>21708</v>
      </c>
      <c r="D3483" s="2" t="s">
        <v>17772</v>
      </c>
      <c r="E3483" s="2" t="str">
        <f>VLOOKUP(D3483,GOL!B:C,2,FALSE)</f>
        <v>Pengatur</v>
      </c>
      <c r="F3483" s="3">
        <v>42461</v>
      </c>
      <c r="G3483" s="2" t="s">
        <v>15</v>
      </c>
      <c r="H3483" s="5"/>
      <c r="I3483" s="2" t="s">
        <v>320</v>
      </c>
      <c r="J3483" s="5"/>
      <c r="K3483" s="2" t="s">
        <v>1991</v>
      </c>
      <c r="L3483" s="2" t="s">
        <v>26</v>
      </c>
      <c r="M3483" s="2" t="s">
        <v>15</v>
      </c>
      <c r="N3483" s="2" t="s">
        <v>15</v>
      </c>
      <c r="O3483" s="2" t="s">
        <v>12413</v>
      </c>
      <c r="P3483" s="9">
        <v>31873</v>
      </c>
      <c r="Q3483" s="6">
        <v>24237</v>
      </c>
      <c r="R3483" s="2" t="s">
        <v>1992</v>
      </c>
      <c r="S3483" t="s">
        <v>25493</v>
      </c>
    </row>
    <row r="3484" spans="1:19" ht="16.5" customHeight="1">
      <c r="A3484" s="2" t="s">
        <v>21866</v>
      </c>
      <c r="B3484" s="2" t="s">
        <v>21867</v>
      </c>
      <c r="C3484" s="2" t="s">
        <v>21868</v>
      </c>
      <c r="D3484" s="2" t="s">
        <v>21846</v>
      </c>
      <c r="E3484" s="2" t="str">
        <f>VLOOKUP(D3484,GOL!B:C,2,FALSE)</f>
        <v>Pengatur Muda Tk.I</v>
      </c>
      <c r="F3484" s="3">
        <v>40087</v>
      </c>
      <c r="G3484" s="2" t="s">
        <v>15</v>
      </c>
      <c r="H3484" s="5"/>
      <c r="I3484" s="2" t="s">
        <v>320</v>
      </c>
      <c r="J3484" s="5"/>
      <c r="K3484" s="2" t="s">
        <v>1991</v>
      </c>
      <c r="L3484" s="2" t="s">
        <v>26</v>
      </c>
      <c r="M3484" s="2" t="s">
        <v>15</v>
      </c>
      <c r="N3484" s="2" t="s">
        <v>15</v>
      </c>
      <c r="O3484" s="2" t="s">
        <v>14412</v>
      </c>
      <c r="P3484" s="9">
        <v>32478</v>
      </c>
      <c r="Q3484" s="6">
        <v>24880</v>
      </c>
      <c r="R3484" s="2" t="s">
        <v>1992</v>
      </c>
      <c r="S3484" t="s">
        <v>25493</v>
      </c>
    </row>
    <row r="3485" spans="1:19" ht="16.5" customHeight="1">
      <c r="A3485" s="2" t="s">
        <v>8372</v>
      </c>
      <c r="B3485" s="2" t="s">
        <v>8373</v>
      </c>
      <c r="C3485" s="2" t="s">
        <v>8374</v>
      </c>
      <c r="D3485" s="2" t="s">
        <v>8369</v>
      </c>
      <c r="E3485" s="2" t="str">
        <f>VLOOKUP(D3485,GOL!B:C,2,FALSE)</f>
        <v>Penata Tk. I</v>
      </c>
      <c r="F3485" s="3">
        <v>36982</v>
      </c>
      <c r="G3485" s="2" t="s">
        <v>7491</v>
      </c>
      <c r="H3485" s="8">
        <v>40039</v>
      </c>
      <c r="I3485" s="2" t="s">
        <v>5826</v>
      </c>
      <c r="J3485" s="8">
        <v>42745</v>
      </c>
      <c r="K3485" s="2" t="s">
        <v>8375</v>
      </c>
      <c r="L3485" s="2" t="s">
        <v>26</v>
      </c>
      <c r="M3485" s="2" t="s">
        <v>288</v>
      </c>
      <c r="N3485" s="2" t="s">
        <v>5398</v>
      </c>
      <c r="O3485" s="2" t="s">
        <v>364</v>
      </c>
      <c r="P3485" s="9">
        <v>32508</v>
      </c>
      <c r="Q3485" s="6">
        <v>22541</v>
      </c>
      <c r="R3485" s="2" t="s">
        <v>8376</v>
      </c>
      <c r="S3485" t="s">
        <v>25493</v>
      </c>
    </row>
    <row r="3486" spans="1:19" ht="16.5" customHeight="1">
      <c r="A3486" s="2" t="s">
        <v>1732</v>
      </c>
      <c r="B3486" s="2" t="s">
        <v>1733</v>
      </c>
      <c r="C3486" s="2" t="s">
        <v>1734</v>
      </c>
      <c r="D3486" s="2" t="s">
        <v>312</v>
      </c>
      <c r="E3486" s="2" t="str">
        <f>VLOOKUP(D3486,GOL!B:C,2,FALSE)</f>
        <v>Pembina Tk. I</v>
      </c>
      <c r="F3486" s="3">
        <v>40817</v>
      </c>
      <c r="G3486" s="2" t="s">
        <v>15</v>
      </c>
      <c r="H3486" s="5"/>
      <c r="I3486" s="2" t="s">
        <v>15</v>
      </c>
      <c r="J3486" s="4">
        <v>40817</v>
      </c>
      <c r="K3486" s="2" t="s">
        <v>1735</v>
      </c>
      <c r="L3486" s="2" t="s">
        <v>26</v>
      </c>
      <c r="M3486" s="2" t="s">
        <v>15</v>
      </c>
      <c r="N3486" s="2" t="s">
        <v>15</v>
      </c>
      <c r="O3486" s="2" t="s">
        <v>155</v>
      </c>
      <c r="P3486" s="9">
        <v>37591</v>
      </c>
      <c r="Q3486" s="6">
        <v>21463</v>
      </c>
      <c r="R3486" s="2" t="s">
        <v>1736</v>
      </c>
      <c r="S3486" t="s">
        <v>25493</v>
      </c>
    </row>
    <row r="3487" spans="1:19" ht="16.5" customHeight="1">
      <c r="A3487" s="2" t="s">
        <v>4213</v>
      </c>
      <c r="B3487" s="2" t="s">
        <v>4214</v>
      </c>
      <c r="C3487" s="2" t="s">
        <v>4215</v>
      </c>
      <c r="D3487" s="2" t="s">
        <v>312</v>
      </c>
      <c r="E3487" s="2" t="str">
        <f>VLOOKUP(D3487,GOL!B:C,2,FALSE)</f>
        <v>Pembina Tk. I</v>
      </c>
      <c r="F3487" s="3">
        <v>42095</v>
      </c>
      <c r="G3487" s="2" t="s">
        <v>15</v>
      </c>
      <c r="H3487" s="5"/>
      <c r="I3487" s="2" t="s">
        <v>15</v>
      </c>
      <c r="J3487" s="8">
        <v>42095</v>
      </c>
      <c r="K3487" s="2" t="s">
        <v>1735</v>
      </c>
      <c r="L3487" s="2" t="s">
        <v>26</v>
      </c>
      <c r="M3487" s="2" t="s">
        <v>15</v>
      </c>
      <c r="N3487" s="2" t="s">
        <v>15</v>
      </c>
      <c r="O3487" s="2" t="s">
        <v>1136</v>
      </c>
      <c r="P3487" s="9">
        <v>36130</v>
      </c>
      <c r="Q3487" s="6">
        <v>22828</v>
      </c>
      <c r="R3487" s="2" t="s">
        <v>1736</v>
      </c>
      <c r="S3487" t="s">
        <v>25493</v>
      </c>
    </row>
    <row r="3488" spans="1:19" ht="16.5" customHeight="1">
      <c r="A3488" s="2" t="s">
        <v>9178</v>
      </c>
      <c r="B3488" s="2" t="s">
        <v>9179</v>
      </c>
      <c r="C3488" s="2" t="s">
        <v>9180</v>
      </c>
      <c r="D3488" s="2" t="s">
        <v>8369</v>
      </c>
      <c r="E3488" s="2" t="str">
        <f>VLOOKUP(D3488,GOL!B:C,2,FALSE)</f>
        <v>Penata Tk. I</v>
      </c>
      <c r="F3488" s="3">
        <v>41000</v>
      </c>
      <c r="G3488" s="2" t="s">
        <v>15</v>
      </c>
      <c r="H3488" s="5"/>
      <c r="I3488" s="2" t="s">
        <v>15</v>
      </c>
      <c r="J3488" s="8">
        <v>41000</v>
      </c>
      <c r="K3488" s="2" t="s">
        <v>1735</v>
      </c>
      <c r="L3488" s="2" t="s">
        <v>26</v>
      </c>
      <c r="M3488" s="2" t="s">
        <v>15</v>
      </c>
      <c r="N3488" s="2" t="s">
        <v>15</v>
      </c>
      <c r="O3488" s="2" t="s">
        <v>155</v>
      </c>
      <c r="P3488" s="9">
        <v>36495</v>
      </c>
      <c r="Q3488" s="6">
        <v>23833</v>
      </c>
      <c r="R3488" s="2" t="s">
        <v>1736</v>
      </c>
      <c r="S3488" t="s">
        <v>25493</v>
      </c>
    </row>
    <row r="3489" spans="1:19" ht="16.5" customHeight="1">
      <c r="A3489" s="2" t="s">
        <v>10553</v>
      </c>
      <c r="B3489" s="2" t="s">
        <v>10554</v>
      </c>
      <c r="C3489" s="2" t="s">
        <v>10555</v>
      </c>
      <c r="D3489" s="2" t="s">
        <v>8369</v>
      </c>
      <c r="E3489" s="2" t="str">
        <f>VLOOKUP(D3489,GOL!B:C,2,FALSE)</f>
        <v>Penata Tk. I</v>
      </c>
      <c r="F3489" s="3">
        <v>42095</v>
      </c>
      <c r="G3489" s="2" t="s">
        <v>15</v>
      </c>
      <c r="H3489" s="5"/>
      <c r="I3489" s="2" t="s">
        <v>15</v>
      </c>
      <c r="J3489" s="8">
        <v>42095</v>
      </c>
      <c r="K3489" s="2" t="s">
        <v>1735</v>
      </c>
      <c r="L3489" s="2" t="s">
        <v>26</v>
      </c>
      <c r="M3489" s="2" t="s">
        <v>15</v>
      </c>
      <c r="N3489" s="2" t="s">
        <v>15</v>
      </c>
      <c r="O3489" s="2" t="s">
        <v>247</v>
      </c>
      <c r="P3489" s="9">
        <v>37956</v>
      </c>
      <c r="Q3489" s="6">
        <v>23967</v>
      </c>
      <c r="R3489" s="2" t="s">
        <v>1736</v>
      </c>
      <c r="S3489" t="s">
        <v>28813</v>
      </c>
    </row>
    <row r="3490" spans="1:19" ht="16.5" customHeight="1">
      <c r="A3490" s="2" t="s">
        <v>15660</v>
      </c>
      <c r="B3490" s="2" t="s">
        <v>15661</v>
      </c>
      <c r="C3490" s="2" t="s">
        <v>15662</v>
      </c>
      <c r="D3490" s="2" t="s">
        <v>15595</v>
      </c>
      <c r="E3490" s="2" t="str">
        <f>VLOOKUP(D3490,GOL!B:C,2,FALSE)</f>
        <v>Penata Muda</v>
      </c>
      <c r="F3490" s="3">
        <v>41000</v>
      </c>
      <c r="G3490" s="2" t="s">
        <v>15</v>
      </c>
      <c r="H3490" s="5"/>
      <c r="I3490" s="2" t="s">
        <v>15</v>
      </c>
      <c r="J3490" s="8">
        <v>39904</v>
      </c>
      <c r="K3490" s="2" t="s">
        <v>1735</v>
      </c>
      <c r="L3490" s="2" t="s">
        <v>26</v>
      </c>
      <c r="M3490" s="2" t="s">
        <v>15</v>
      </c>
      <c r="N3490" s="2" t="s">
        <v>15</v>
      </c>
      <c r="O3490" s="2" t="s">
        <v>155</v>
      </c>
      <c r="P3490" s="9">
        <v>38717</v>
      </c>
      <c r="Q3490" s="6">
        <v>26399</v>
      </c>
      <c r="R3490" s="2" t="s">
        <v>1736</v>
      </c>
      <c r="S3490" t="s">
        <v>25493</v>
      </c>
    </row>
    <row r="3491" spans="1:19" ht="16.5" customHeight="1">
      <c r="A3491" s="2" t="s">
        <v>15941</v>
      </c>
      <c r="B3491" s="2" t="s">
        <v>15942</v>
      </c>
      <c r="C3491" s="2" t="s">
        <v>15943</v>
      </c>
      <c r="D3491" s="2" t="s">
        <v>15595</v>
      </c>
      <c r="E3491" s="2" t="str">
        <f>VLOOKUP(D3491,GOL!B:C,2,FALSE)</f>
        <v>Penata Muda</v>
      </c>
      <c r="F3491" s="3">
        <v>41548</v>
      </c>
      <c r="G3491" s="2" t="s">
        <v>15</v>
      </c>
      <c r="H3491" s="5"/>
      <c r="I3491" s="2" t="s">
        <v>15</v>
      </c>
      <c r="J3491" s="8">
        <v>39539</v>
      </c>
      <c r="K3491" s="2" t="s">
        <v>1735</v>
      </c>
      <c r="L3491" s="2" t="s">
        <v>26</v>
      </c>
      <c r="M3491" s="2" t="s">
        <v>15</v>
      </c>
      <c r="N3491" s="2" t="s">
        <v>15</v>
      </c>
      <c r="O3491" s="2" t="s">
        <v>628</v>
      </c>
      <c r="P3491" s="9">
        <v>32142</v>
      </c>
      <c r="Q3491" s="6">
        <v>24653</v>
      </c>
      <c r="R3491" s="2" t="s">
        <v>1736</v>
      </c>
      <c r="S3491" t="s">
        <v>25493</v>
      </c>
    </row>
    <row r="3492" spans="1:19" ht="16.5" customHeight="1">
      <c r="A3492" s="2" t="s">
        <v>16755</v>
      </c>
      <c r="B3492" s="2" t="s">
        <v>16756</v>
      </c>
      <c r="C3492" s="2" t="s">
        <v>16757</v>
      </c>
      <c r="D3492" s="2" t="s">
        <v>15595</v>
      </c>
      <c r="E3492" s="2" t="str">
        <f>VLOOKUP(D3492,GOL!B:C,2,FALSE)</f>
        <v>Penata Muda</v>
      </c>
      <c r="F3492" s="3">
        <v>42095</v>
      </c>
      <c r="G3492" s="2" t="s">
        <v>15</v>
      </c>
      <c r="H3492" s="5"/>
      <c r="I3492" s="2" t="s">
        <v>15</v>
      </c>
      <c r="J3492" s="8">
        <v>42095</v>
      </c>
      <c r="K3492" s="2" t="s">
        <v>1735</v>
      </c>
      <c r="L3492" s="2" t="s">
        <v>26</v>
      </c>
      <c r="M3492" s="2" t="s">
        <v>15</v>
      </c>
      <c r="N3492" s="2" t="s">
        <v>15</v>
      </c>
      <c r="O3492" s="2" t="s">
        <v>3189</v>
      </c>
      <c r="P3492" s="9">
        <v>38675</v>
      </c>
      <c r="Q3492" s="6">
        <v>30507</v>
      </c>
      <c r="R3492" s="2" t="s">
        <v>1736</v>
      </c>
      <c r="S3492" t="s">
        <v>25493</v>
      </c>
    </row>
    <row r="3493" spans="1:19" ht="16.5" customHeight="1">
      <c r="A3493" s="2" t="s">
        <v>1973</v>
      </c>
      <c r="B3493" s="2" t="s">
        <v>1974</v>
      </c>
      <c r="C3493" s="2" t="s">
        <v>1975</v>
      </c>
      <c r="D3493" s="2" t="s">
        <v>312</v>
      </c>
      <c r="E3493" s="2" t="str">
        <f>VLOOKUP(D3493,GOL!B:C,2,FALSE)</f>
        <v>Pembina Tk. I</v>
      </c>
      <c r="F3493" s="3">
        <v>41000</v>
      </c>
      <c r="G3493" s="2" t="s">
        <v>15</v>
      </c>
      <c r="H3493" s="5"/>
      <c r="I3493" s="2" t="s">
        <v>15</v>
      </c>
      <c r="J3493" s="8">
        <v>41000</v>
      </c>
      <c r="K3493" s="2" t="s">
        <v>1976</v>
      </c>
      <c r="L3493" s="2" t="s">
        <v>26</v>
      </c>
      <c r="M3493" s="2" t="s">
        <v>15</v>
      </c>
      <c r="N3493" s="2" t="s">
        <v>15</v>
      </c>
      <c r="O3493" s="2" t="s">
        <v>174</v>
      </c>
      <c r="P3493" s="9">
        <v>38687</v>
      </c>
      <c r="Q3493" s="6">
        <v>23122</v>
      </c>
      <c r="R3493" s="2" t="s">
        <v>1977</v>
      </c>
      <c r="S3493" t="s">
        <v>25493</v>
      </c>
    </row>
    <row r="3494" spans="1:19" ht="16.5" customHeight="1">
      <c r="A3494" s="2" t="s">
        <v>3208</v>
      </c>
      <c r="B3494" s="2" t="s">
        <v>3209</v>
      </c>
      <c r="C3494" s="2" t="s">
        <v>3210</v>
      </c>
      <c r="D3494" s="2" t="s">
        <v>312</v>
      </c>
      <c r="E3494" s="2" t="str">
        <f>VLOOKUP(D3494,GOL!B:C,2,FALSE)</f>
        <v>Pembina Tk. I</v>
      </c>
      <c r="F3494" s="3">
        <v>42095</v>
      </c>
      <c r="G3494" s="2" t="s">
        <v>15</v>
      </c>
      <c r="H3494" s="5"/>
      <c r="I3494" s="2" t="s">
        <v>15</v>
      </c>
      <c r="J3494" s="8">
        <v>42095</v>
      </c>
      <c r="K3494" s="2" t="s">
        <v>1976</v>
      </c>
      <c r="L3494" s="2" t="s">
        <v>26</v>
      </c>
      <c r="M3494" s="2" t="s">
        <v>15</v>
      </c>
      <c r="N3494" s="2" t="s">
        <v>15</v>
      </c>
      <c r="O3494" s="2" t="s">
        <v>3140</v>
      </c>
      <c r="P3494" s="9">
        <v>29190</v>
      </c>
      <c r="Q3494" s="6">
        <v>22020</v>
      </c>
      <c r="R3494" s="2" t="s">
        <v>1977</v>
      </c>
      <c r="S3494" t="s">
        <v>25493</v>
      </c>
    </row>
    <row r="3495" spans="1:19" ht="16.5" customHeight="1">
      <c r="A3495" s="2" t="s">
        <v>4337</v>
      </c>
      <c r="B3495" s="2" t="s">
        <v>4338</v>
      </c>
      <c r="C3495" s="2" t="s">
        <v>4339</v>
      </c>
      <c r="D3495" s="2" t="s">
        <v>312</v>
      </c>
      <c r="E3495" s="2" t="str">
        <f>VLOOKUP(D3495,GOL!B:C,2,FALSE)</f>
        <v>Pembina Tk. I</v>
      </c>
      <c r="F3495" s="3">
        <v>42095</v>
      </c>
      <c r="G3495" s="2" t="s">
        <v>15</v>
      </c>
      <c r="H3495" s="5"/>
      <c r="I3495" s="2" t="s">
        <v>15</v>
      </c>
      <c r="J3495" s="8">
        <v>42095</v>
      </c>
      <c r="K3495" s="2" t="s">
        <v>1976</v>
      </c>
      <c r="L3495" s="2" t="s">
        <v>26</v>
      </c>
      <c r="M3495" s="2" t="s">
        <v>15</v>
      </c>
      <c r="N3495" s="2" t="s">
        <v>15</v>
      </c>
      <c r="O3495" s="2" t="s">
        <v>3140</v>
      </c>
      <c r="P3495" s="9">
        <v>31017</v>
      </c>
      <c r="Q3495" s="6">
        <v>22380</v>
      </c>
      <c r="R3495" s="2" t="s">
        <v>1977</v>
      </c>
      <c r="S3495" t="s">
        <v>28823</v>
      </c>
    </row>
    <row r="3496" spans="1:19" ht="16.5" customHeight="1">
      <c r="A3496" s="2" t="s">
        <v>4369</v>
      </c>
      <c r="B3496" s="2" t="s">
        <v>4370</v>
      </c>
      <c r="C3496" s="2" t="s">
        <v>4371</v>
      </c>
      <c r="D3496" s="2" t="s">
        <v>312</v>
      </c>
      <c r="E3496" s="2" t="str">
        <f>VLOOKUP(D3496,GOL!B:C,2,FALSE)</f>
        <v>Pembina Tk. I</v>
      </c>
      <c r="F3496" s="3">
        <v>42095</v>
      </c>
      <c r="G3496" s="2" t="s">
        <v>15</v>
      </c>
      <c r="H3496" s="5"/>
      <c r="I3496" s="2" t="s">
        <v>15</v>
      </c>
      <c r="J3496" s="8">
        <v>42095</v>
      </c>
      <c r="K3496" s="2" t="s">
        <v>1976</v>
      </c>
      <c r="L3496" s="2" t="s">
        <v>26</v>
      </c>
      <c r="M3496" s="2" t="s">
        <v>15</v>
      </c>
      <c r="N3496" s="2" t="s">
        <v>15</v>
      </c>
      <c r="O3496" s="2" t="s">
        <v>3140</v>
      </c>
      <c r="P3496" s="9">
        <v>35034</v>
      </c>
      <c r="Q3496" s="6">
        <v>23422</v>
      </c>
      <c r="R3496" s="2" t="s">
        <v>1977</v>
      </c>
      <c r="S3496" t="s">
        <v>25493</v>
      </c>
    </row>
    <row r="3497" spans="1:19" ht="16.5" customHeight="1">
      <c r="A3497" s="2" t="s">
        <v>6589</v>
      </c>
      <c r="B3497" s="2" t="s">
        <v>6590</v>
      </c>
      <c r="C3497" s="2" t="s">
        <v>6591</v>
      </c>
      <c r="D3497" s="2" t="s">
        <v>4944</v>
      </c>
      <c r="E3497" s="2" t="str">
        <f>VLOOKUP(D3497,GOL!B:C,2,FALSE)</f>
        <v>Pembina</v>
      </c>
      <c r="F3497" s="3">
        <v>40634</v>
      </c>
      <c r="G3497" s="2" t="s">
        <v>15</v>
      </c>
      <c r="H3497" s="5"/>
      <c r="I3497" s="2" t="s">
        <v>15</v>
      </c>
      <c r="J3497" s="8">
        <v>40634</v>
      </c>
      <c r="K3497" s="2" t="s">
        <v>1976</v>
      </c>
      <c r="L3497" s="2" t="s">
        <v>26</v>
      </c>
      <c r="M3497" s="2" t="s">
        <v>15</v>
      </c>
      <c r="N3497" s="2" t="s">
        <v>15</v>
      </c>
      <c r="O3497" s="2" t="s">
        <v>584</v>
      </c>
      <c r="P3497" s="9">
        <v>31017</v>
      </c>
      <c r="Q3497" s="6">
        <v>23179</v>
      </c>
      <c r="R3497" s="2" t="s">
        <v>1977</v>
      </c>
      <c r="S3497" t="s">
        <v>28841</v>
      </c>
    </row>
    <row r="3498" spans="1:19" ht="16.5" customHeight="1">
      <c r="A3498" s="2" t="s">
        <v>7650</v>
      </c>
      <c r="B3498" s="2" t="s">
        <v>7651</v>
      </c>
      <c r="C3498" s="2" t="s">
        <v>7652</v>
      </c>
      <c r="D3498" s="2" t="s">
        <v>4944</v>
      </c>
      <c r="E3498" s="2" t="str">
        <f>VLOOKUP(D3498,GOL!B:C,2,FALSE)</f>
        <v>Pembina</v>
      </c>
      <c r="F3498" s="3">
        <v>41548</v>
      </c>
      <c r="G3498" s="2" t="s">
        <v>15</v>
      </c>
      <c r="H3498" s="5"/>
      <c r="I3498" s="2" t="s">
        <v>15</v>
      </c>
      <c r="J3498" s="8">
        <v>39722</v>
      </c>
      <c r="K3498" s="2" t="s">
        <v>1976</v>
      </c>
      <c r="L3498" s="2" t="s">
        <v>26</v>
      </c>
      <c r="M3498" s="2" t="s">
        <v>15</v>
      </c>
      <c r="N3498" s="2" t="s">
        <v>15</v>
      </c>
      <c r="O3498" s="2" t="s">
        <v>1136</v>
      </c>
      <c r="P3498" s="9">
        <v>35765</v>
      </c>
      <c r="Q3498" s="6">
        <v>24022</v>
      </c>
      <c r="R3498" s="2" t="s">
        <v>1977</v>
      </c>
      <c r="S3498" t="s">
        <v>25493</v>
      </c>
    </row>
    <row r="3499" spans="1:19" ht="16.5" customHeight="1">
      <c r="A3499" s="2" t="s">
        <v>15</v>
      </c>
      <c r="B3499" s="2" t="s">
        <v>16172</v>
      </c>
      <c r="C3499" s="2" t="s">
        <v>16173</v>
      </c>
      <c r="D3499" s="2" t="s">
        <v>15595</v>
      </c>
      <c r="E3499" s="2" t="str">
        <f>VLOOKUP(D3499,GOL!B:C,2,FALSE)</f>
        <v>Penata Muda</v>
      </c>
      <c r="F3499" s="3">
        <v>41821</v>
      </c>
      <c r="G3499" s="2" t="s">
        <v>15</v>
      </c>
      <c r="H3499" s="5"/>
      <c r="I3499" s="2" t="s">
        <v>15</v>
      </c>
      <c r="J3499" s="5"/>
      <c r="K3499" s="2" t="s">
        <v>1976</v>
      </c>
      <c r="L3499" s="2" t="s">
        <v>26</v>
      </c>
      <c r="M3499" s="2" t="s">
        <v>15</v>
      </c>
      <c r="N3499" s="2" t="s">
        <v>15</v>
      </c>
      <c r="O3499" s="2" t="s">
        <v>2047</v>
      </c>
      <c r="P3499" s="12"/>
      <c r="Q3499" s="6">
        <v>29977</v>
      </c>
      <c r="R3499" s="2" t="s">
        <v>1977</v>
      </c>
      <c r="S3499" t="s">
        <v>25493</v>
      </c>
    </row>
    <row r="3500" spans="1:19" ht="16.5" customHeight="1">
      <c r="A3500" s="2" t="s">
        <v>16582</v>
      </c>
      <c r="B3500" s="2" t="s">
        <v>16583</v>
      </c>
      <c r="C3500" s="2" t="s">
        <v>16584</v>
      </c>
      <c r="D3500" s="2" t="s">
        <v>15595</v>
      </c>
      <c r="E3500" s="2" t="str">
        <f>VLOOKUP(D3500,GOL!B:C,2,FALSE)</f>
        <v>Penata Muda</v>
      </c>
      <c r="F3500" s="3">
        <v>42095</v>
      </c>
      <c r="G3500" s="2" t="s">
        <v>15</v>
      </c>
      <c r="H3500" s="5"/>
      <c r="I3500" s="2" t="s">
        <v>15</v>
      </c>
      <c r="J3500" s="8">
        <v>42095</v>
      </c>
      <c r="K3500" s="2" t="s">
        <v>1976</v>
      </c>
      <c r="L3500" s="2" t="s">
        <v>26</v>
      </c>
      <c r="M3500" s="2" t="s">
        <v>15</v>
      </c>
      <c r="N3500" s="2" t="s">
        <v>15</v>
      </c>
      <c r="O3500" s="2" t="s">
        <v>3189</v>
      </c>
      <c r="P3500" s="9">
        <v>38717</v>
      </c>
      <c r="Q3500" s="6">
        <v>25161</v>
      </c>
      <c r="R3500" s="2" t="s">
        <v>1977</v>
      </c>
      <c r="S3500" t="s">
        <v>25493</v>
      </c>
    </row>
    <row r="3501" spans="1:19" ht="16.5" customHeight="1">
      <c r="A3501" s="2" t="s">
        <v>15</v>
      </c>
      <c r="B3501" s="2" t="s">
        <v>23776</v>
      </c>
      <c r="C3501" s="2" t="s">
        <v>23777</v>
      </c>
      <c r="D3501" s="2" t="s">
        <v>23499</v>
      </c>
      <c r="E3501" s="2" t="str">
        <f>VLOOKUP(D3501,GOL!B:C,2,FALSE)</f>
        <v>Pengatur Muda</v>
      </c>
      <c r="F3501" s="3">
        <v>41821</v>
      </c>
      <c r="G3501" s="2" t="s">
        <v>15</v>
      </c>
      <c r="H3501" s="5"/>
      <c r="I3501" s="2" t="s">
        <v>320</v>
      </c>
      <c r="J3501" s="5"/>
      <c r="K3501" s="2" t="s">
        <v>1976</v>
      </c>
      <c r="L3501" s="2" t="s">
        <v>26</v>
      </c>
      <c r="M3501" s="2" t="s">
        <v>15</v>
      </c>
      <c r="N3501" s="2" t="s">
        <v>15</v>
      </c>
      <c r="O3501" s="2" t="s">
        <v>13406</v>
      </c>
      <c r="P3501" s="12"/>
      <c r="Q3501" s="6">
        <v>28673</v>
      </c>
      <c r="R3501" s="2" t="s">
        <v>1977</v>
      </c>
      <c r="S3501" t="s">
        <v>25493</v>
      </c>
    </row>
    <row r="3502" spans="1:19" ht="16.5" customHeight="1">
      <c r="A3502" s="2" t="s">
        <v>1717</v>
      </c>
      <c r="B3502" s="2" t="s">
        <v>1718</v>
      </c>
      <c r="C3502" s="2" t="s">
        <v>1719</v>
      </c>
      <c r="D3502" s="2" t="s">
        <v>312</v>
      </c>
      <c r="E3502" s="2" t="str">
        <f>VLOOKUP(D3502,GOL!B:C,2,FALSE)</f>
        <v>Pembina Tk. I</v>
      </c>
      <c r="F3502" s="3">
        <v>40817</v>
      </c>
      <c r="G3502" s="2" t="s">
        <v>15</v>
      </c>
      <c r="H3502" s="5"/>
      <c r="I3502" s="2" t="s">
        <v>15</v>
      </c>
      <c r="J3502" s="8">
        <v>40817</v>
      </c>
      <c r="K3502" s="2" t="s">
        <v>1720</v>
      </c>
      <c r="L3502" s="2" t="s">
        <v>26</v>
      </c>
      <c r="M3502" s="2" t="s">
        <v>15</v>
      </c>
      <c r="N3502" s="2" t="s">
        <v>15</v>
      </c>
      <c r="O3502" s="2" t="s">
        <v>155</v>
      </c>
      <c r="P3502" s="9">
        <v>36130</v>
      </c>
      <c r="Q3502" s="6">
        <v>21178</v>
      </c>
      <c r="R3502" s="2" t="s">
        <v>1721</v>
      </c>
      <c r="S3502" t="s">
        <v>28841</v>
      </c>
    </row>
    <row r="3503" spans="1:19" ht="16.5" customHeight="1">
      <c r="A3503" s="2" t="s">
        <v>15101</v>
      </c>
      <c r="B3503" s="2" t="s">
        <v>15102</v>
      </c>
      <c r="C3503" s="2" t="s">
        <v>15103</v>
      </c>
      <c r="D3503" s="2" t="s">
        <v>13178</v>
      </c>
      <c r="E3503" s="2" t="str">
        <f>VLOOKUP(D3503,GOL!B:C,2,FALSE)</f>
        <v>Penata Muda Tk. I</v>
      </c>
      <c r="F3503" s="3">
        <v>42095</v>
      </c>
      <c r="G3503" s="2" t="s">
        <v>15</v>
      </c>
      <c r="H3503" s="5"/>
      <c r="I3503" s="2" t="s">
        <v>15</v>
      </c>
      <c r="J3503" s="4">
        <v>42095</v>
      </c>
      <c r="K3503" s="2" t="s">
        <v>1720</v>
      </c>
      <c r="L3503" s="2" t="s">
        <v>26</v>
      </c>
      <c r="M3503" s="2" t="s">
        <v>15</v>
      </c>
      <c r="N3503" s="2" t="s">
        <v>15</v>
      </c>
      <c r="O3503" s="2" t="s">
        <v>3154</v>
      </c>
      <c r="P3503" s="9">
        <v>38352</v>
      </c>
      <c r="Q3503" s="6">
        <v>27090</v>
      </c>
      <c r="R3503" s="2" t="s">
        <v>1721</v>
      </c>
      <c r="S3503" t="s">
        <v>25493</v>
      </c>
    </row>
    <row r="3504" spans="1:19" ht="16.5" customHeight="1">
      <c r="A3504" s="2" t="s">
        <v>18019</v>
      </c>
      <c r="B3504" s="2" t="s">
        <v>18020</v>
      </c>
      <c r="C3504" s="2" t="s">
        <v>18021</v>
      </c>
      <c r="D3504" s="2" t="s">
        <v>17772</v>
      </c>
      <c r="E3504" s="2" t="str">
        <f>VLOOKUP(D3504,GOL!B:C,2,FALSE)</f>
        <v>Pengatur</v>
      </c>
      <c r="F3504" s="3">
        <v>41183</v>
      </c>
      <c r="G3504" s="2" t="s">
        <v>15</v>
      </c>
      <c r="H3504" s="5"/>
      <c r="I3504" s="2" t="s">
        <v>15</v>
      </c>
      <c r="J3504" s="8">
        <v>40269</v>
      </c>
      <c r="K3504" s="2" t="s">
        <v>1720</v>
      </c>
      <c r="L3504" s="2" t="s">
        <v>26</v>
      </c>
      <c r="M3504" s="2" t="s">
        <v>15</v>
      </c>
      <c r="N3504" s="2" t="s">
        <v>15</v>
      </c>
      <c r="O3504" s="2" t="s">
        <v>155</v>
      </c>
      <c r="P3504" s="9">
        <v>38229</v>
      </c>
      <c r="Q3504" s="6">
        <v>29926</v>
      </c>
      <c r="R3504" s="2" t="s">
        <v>1721</v>
      </c>
      <c r="S3504" t="s">
        <v>25493</v>
      </c>
    </row>
    <row r="3505" spans="1:19" ht="16.5" customHeight="1">
      <c r="A3505" s="2" t="s">
        <v>18025</v>
      </c>
      <c r="B3505" s="2" t="s">
        <v>18026</v>
      </c>
      <c r="C3505" s="2" t="s">
        <v>18027</v>
      </c>
      <c r="D3505" s="2" t="s">
        <v>17772</v>
      </c>
      <c r="E3505" s="2" t="str">
        <f>VLOOKUP(D3505,GOL!B:C,2,FALSE)</f>
        <v>Pengatur</v>
      </c>
      <c r="F3505" s="3">
        <v>41183</v>
      </c>
      <c r="G3505" s="2" t="s">
        <v>15</v>
      </c>
      <c r="H3505" s="5"/>
      <c r="I3505" s="2" t="s">
        <v>15</v>
      </c>
      <c r="J3505" s="8">
        <v>40269</v>
      </c>
      <c r="K3505" s="2" t="s">
        <v>1720</v>
      </c>
      <c r="L3505" s="2" t="s">
        <v>26</v>
      </c>
      <c r="M3505" s="2" t="s">
        <v>15</v>
      </c>
      <c r="N3505" s="2" t="s">
        <v>15</v>
      </c>
      <c r="O3505" s="2" t="s">
        <v>155</v>
      </c>
      <c r="P3505" s="9">
        <v>38292</v>
      </c>
      <c r="Q3505" s="6">
        <v>30087</v>
      </c>
      <c r="R3505" s="2" t="s">
        <v>1721</v>
      </c>
      <c r="S3505" t="s">
        <v>25493</v>
      </c>
    </row>
    <row r="3506" spans="1:19" ht="16.5" customHeight="1">
      <c r="A3506" s="2" t="s">
        <v>18040</v>
      </c>
      <c r="B3506" s="2" t="s">
        <v>18041</v>
      </c>
      <c r="C3506" s="2" t="s">
        <v>18042</v>
      </c>
      <c r="D3506" s="2" t="s">
        <v>17772</v>
      </c>
      <c r="E3506" s="2" t="str">
        <f>VLOOKUP(D3506,GOL!B:C,2,FALSE)</f>
        <v>Pengatur</v>
      </c>
      <c r="F3506" s="3">
        <v>41183</v>
      </c>
      <c r="G3506" s="2" t="s">
        <v>15</v>
      </c>
      <c r="H3506" s="5"/>
      <c r="I3506" s="2" t="s">
        <v>15</v>
      </c>
      <c r="J3506" s="8">
        <v>40269</v>
      </c>
      <c r="K3506" s="2" t="s">
        <v>1720</v>
      </c>
      <c r="L3506" s="2" t="s">
        <v>26</v>
      </c>
      <c r="M3506" s="2" t="s">
        <v>15</v>
      </c>
      <c r="N3506" s="2" t="s">
        <v>15</v>
      </c>
      <c r="O3506" s="2" t="s">
        <v>155</v>
      </c>
      <c r="P3506" s="9">
        <v>38502</v>
      </c>
      <c r="Q3506" s="6">
        <v>29467</v>
      </c>
      <c r="R3506" s="2" t="s">
        <v>1721</v>
      </c>
      <c r="S3506" t="s">
        <v>25493</v>
      </c>
    </row>
    <row r="3507" spans="1:19" ht="16.5" customHeight="1">
      <c r="A3507" s="2" t="s">
        <v>3519</v>
      </c>
      <c r="B3507" s="2" t="s">
        <v>3520</v>
      </c>
      <c r="C3507" s="2" t="s">
        <v>3521</v>
      </c>
      <c r="D3507" s="2" t="s">
        <v>312</v>
      </c>
      <c r="E3507" s="2" t="str">
        <f>VLOOKUP(D3507,GOL!B:C,2,FALSE)</f>
        <v>Pembina Tk. I</v>
      </c>
      <c r="F3507" s="3">
        <v>42095</v>
      </c>
      <c r="G3507" s="2" t="s">
        <v>15</v>
      </c>
      <c r="H3507" s="5"/>
      <c r="I3507" s="2" t="s">
        <v>15</v>
      </c>
      <c r="J3507" s="8">
        <v>42095</v>
      </c>
      <c r="K3507" s="2" t="s">
        <v>3522</v>
      </c>
      <c r="L3507" s="2" t="s">
        <v>26</v>
      </c>
      <c r="M3507" s="2" t="s">
        <v>15</v>
      </c>
      <c r="N3507" s="2" t="s">
        <v>15</v>
      </c>
      <c r="O3507" s="2" t="s">
        <v>3144</v>
      </c>
      <c r="P3507" s="9">
        <v>30286</v>
      </c>
      <c r="Q3507" s="6">
        <v>22943</v>
      </c>
      <c r="R3507" s="2" t="s">
        <v>3523</v>
      </c>
      <c r="S3507" t="s">
        <v>25493</v>
      </c>
    </row>
    <row r="3508" spans="1:19" ht="16.5" customHeight="1">
      <c r="A3508" s="2" t="s">
        <v>3892</v>
      </c>
      <c r="B3508" s="2" t="s">
        <v>3893</v>
      </c>
      <c r="C3508" s="2" t="s">
        <v>3894</v>
      </c>
      <c r="D3508" s="2" t="s">
        <v>312</v>
      </c>
      <c r="E3508" s="2" t="str">
        <f>VLOOKUP(D3508,GOL!B:C,2,FALSE)</f>
        <v>Pembina Tk. I</v>
      </c>
      <c r="F3508" s="3">
        <v>42095</v>
      </c>
      <c r="G3508" s="2" t="s">
        <v>15</v>
      </c>
      <c r="H3508" s="5"/>
      <c r="I3508" s="2" t="s">
        <v>15</v>
      </c>
      <c r="J3508" s="4">
        <v>42095</v>
      </c>
      <c r="K3508" s="2" t="s">
        <v>3522</v>
      </c>
      <c r="L3508" s="2" t="s">
        <v>26</v>
      </c>
      <c r="M3508" s="2" t="s">
        <v>15</v>
      </c>
      <c r="N3508" s="2" t="s">
        <v>15</v>
      </c>
      <c r="O3508" s="2" t="s">
        <v>3325</v>
      </c>
      <c r="P3508" s="9">
        <v>31017</v>
      </c>
      <c r="Q3508" s="6">
        <v>23812</v>
      </c>
      <c r="R3508" s="2" t="s">
        <v>3523</v>
      </c>
      <c r="S3508" t="s">
        <v>25493</v>
      </c>
    </row>
    <row r="3509" spans="1:19" ht="16.5" customHeight="1">
      <c r="A3509" s="2" t="s">
        <v>6089</v>
      </c>
      <c r="B3509" s="2" t="s">
        <v>6090</v>
      </c>
      <c r="C3509" s="2" t="s">
        <v>6091</v>
      </c>
      <c r="D3509" s="2" t="s">
        <v>4944</v>
      </c>
      <c r="E3509" s="2" t="str">
        <f>VLOOKUP(D3509,GOL!B:C,2,FALSE)</f>
        <v>Pembina</v>
      </c>
      <c r="F3509" s="3">
        <v>40269</v>
      </c>
      <c r="G3509" s="2" t="s">
        <v>15</v>
      </c>
      <c r="H3509" s="5"/>
      <c r="I3509" s="2" t="s">
        <v>15</v>
      </c>
      <c r="J3509" s="8">
        <v>40269</v>
      </c>
      <c r="K3509" s="2" t="s">
        <v>3522</v>
      </c>
      <c r="L3509" s="2" t="s">
        <v>26</v>
      </c>
      <c r="M3509" s="2" t="s">
        <v>15</v>
      </c>
      <c r="N3509" s="2" t="s">
        <v>15</v>
      </c>
      <c r="O3509" s="2" t="s">
        <v>161</v>
      </c>
      <c r="P3509" s="9">
        <v>30286</v>
      </c>
      <c r="Q3509" s="6">
        <v>23103</v>
      </c>
      <c r="R3509" s="2" t="s">
        <v>3523</v>
      </c>
      <c r="S3509" t="s">
        <v>25493</v>
      </c>
    </row>
    <row r="3510" spans="1:19" ht="16.5" customHeight="1">
      <c r="A3510" s="2" t="s">
        <v>9011</v>
      </c>
      <c r="B3510" s="2" t="s">
        <v>9012</v>
      </c>
      <c r="C3510" s="2" t="s">
        <v>9013</v>
      </c>
      <c r="D3510" s="2" t="s">
        <v>8369</v>
      </c>
      <c r="E3510" s="2" t="str">
        <f>VLOOKUP(D3510,GOL!B:C,2,FALSE)</f>
        <v>Penata Tk. I</v>
      </c>
      <c r="F3510" s="3">
        <v>40817</v>
      </c>
      <c r="G3510" s="2" t="s">
        <v>15</v>
      </c>
      <c r="H3510" s="5"/>
      <c r="I3510" s="2" t="s">
        <v>15</v>
      </c>
      <c r="J3510" s="8">
        <v>40817</v>
      </c>
      <c r="K3510" s="2" t="s">
        <v>3522</v>
      </c>
      <c r="L3510" s="2" t="s">
        <v>26</v>
      </c>
      <c r="M3510" s="2" t="s">
        <v>15</v>
      </c>
      <c r="N3510" s="2" t="s">
        <v>15</v>
      </c>
      <c r="O3510" s="2" t="s">
        <v>91</v>
      </c>
      <c r="P3510" s="9">
        <v>37591</v>
      </c>
      <c r="Q3510" s="6">
        <v>24232</v>
      </c>
      <c r="R3510" s="2" t="s">
        <v>3523</v>
      </c>
      <c r="S3510" t="s">
        <v>25493</v>
      </c>
    </row>
    <row r="3511" spans="1:19" ht="16.5" customHeight="1">
      <c r="A3511" s="2" t="s">
        <v>14346</v>
      </c>
      <c r="B3511" s="2" t="s">
        <v>14347</v>
      </c>
      <c r="C3511" s="2" t="s">
        <v>14348</v>
      </c>
      <c r="D3511" s="2" t="s">
        <v>13178</v>
      </c>
      <c r="E3511" s="2" t="str">
        <f>VLOOKUP(D3511,GOL!B:C,2,FALSE)</f>
        <v>Penata Muda Tk. I</v>
      </c>
      <c r="F3511" s="3">
        <v>41548</v>
      </c>
      <c r="G3511" s="2" t="s">
        <v>15</v>
      </c>
      <c r="H3511" s="5"/>
      <c r="I3511" s="2" t="s">
        <v>15</v>
      </c>
      <c r="J3511" s="8">
        <v>40269</v>
      </c>
      <c r="K3511" s="2" t="s">
        <v>3522</v>
      </c>
      <c r="L3511" s="2" t="s">
        <v>26</v>
      </c>
      <c r="M3511" s="2" t="s">
        <v>15</v>
      </c>
      <c r="N3511" s="2" t="s">
        <v>15</v>
      </c>
      <c r="O3511" s="2" t="s">
        <v>161</v>
      </c>
      <c r="P3511" s="9">
        <v>31167</v>
      </c>
      <c r="Q3511" s="6">
        <v>23991</v>
      </c>
      <c r="R3511" s="2" t="s">
        <v>3523</v>
      </c>
      <c r="S3511" t="s">
        <v>25493</v>
      </c>
    </row>
    <row r="3512" spans="1:19" ht="16.5" customHeight="1">
      <c r="A3512" s="2" t="s">
        <v>15</v>
      </c>
      <c r="B3512" s="2" t="s">
        <v>16188</v>
      </c>
      <c r="C3512" s="2" t="s">
        <v>16189</v>
      </c>
      <c r="D3512" s="2" t="s">
        <v>15595</v>
      </c>
      <c r="E3512" s="2" t="str">
        <f>VLOOKUP(D3512,GOL!B:C,2,FALSE)</f>
        <v>Penata Muda</v>
      </c>
      <c r="F3512" s="3">
        <v>41821</v>
      </c>
      <c r="G3512" s="2" t="s">
        <v>15</v>
      </c>
      <c r="H3512" s="5"/>
      <c r="I3512" s="2" t="s">
        <v>15</v>
      </c>
      <c r="J3512" s="5"/>
      <c r="K3512" s="2" t="s">
        <v>3522</v>
      </c>
      <c r="L3512" s="2" t="s">
        <v>26</v>
      </c>
      <c r="M3512" s="2" t="s">
        <v>15</v>
      </c>
      <c r="N3512" s="2" t="s">
        <v>15</v>
      </c>
      <c r="O3512" s="2" t="s">
        <v>2047</v>
      </c>
      <c r="P3512" s="12"/>
      <c r="Q3512" s="6">
        <v>27321</v>
      </c>
      <c r="R3512" s="2" t="s">
        <v>3523</v>
      </c>
      <c r="S3512" t="s">
        <v>28805</v>
      </c>
    </row>
    <row r="3513" spans="1:19" ht="16.5" customHeight="1">
      <c r="A3513" s="2" t="s">
        <v>16837</v>
      </c>
      <c r="B3513" s="2" t="s">
        <v>16838</v>
      </c>
      <c r="C3513" s="2" t="s">
        <v>16839</v>
      </c>
      <c r="D3513" s="2" t="s">
        <v>15595</v>
      </c>
      <c r="E3513" s="2" t="str">
        <f>VLOOKUP(D3513,GOL!B:C,2,FALSE)</f>
        <v>Penata Muda</v>
      </c>
      <c r="F3513" s="3">
        <v>42095</v>
      </c>
      <c r="G3513" s="2" t="s">
        <v>15</v>
      </c>
      <c r="H3513" s="5"/>
      <c r="I3513" s="2" t="s">
        <v>15</v>
      </c>
      <c r="J3513" s="8">
        <v>42095</v>
      </c>
      <c r="K3513" s="2" t="s">
        <v>3522</v>
      </c>
      <c r="L3513" s="2" t="s">
        <v>26</v>
      </c>
      <c r="M3513" s="2" t="s">
        <v>15</v>
      </c>
      <c r="N3513" s="2" t="s">
        <v>15</v>
      </c>
      <c r="O3513" s="2" t="s">
        <v>3189</v>
      </c>
      <c r="P3513" s="9">
        <v>38563</v>
      </c>
      <c r="Q3513" s="6">
        <v>28966</v>
      </c>
      <c r="R3513" s="2" t="s">
        <v>3523</v>
      </c>
      <c r="S3513" t="s">
        <v>28804</v>
      </c>
    </row>
    <row r="3514" spans="1:19" ht="16.5" customHeight="1">
      <c r="A3514" s="2" t="s">
        <v>18082</v>
      </c>
      <c r="B3514" s="2" t="s">
        <v>18083</v>
      </c>
      <c r="C3514" s="2" t="s">
        <v>18084</v>
      </c>
      <c r="D3514" s="2" t="s">
        <v>17772</v>
      </c>
      <c r="E3514" s="2" t="str">
        <f>VLOOKUP(D3514,GOL!B:C,2,FALSE)</f>
        <v>Pengatur</v>
      </c>
      <c r="F3514" s="3">
        <v>41183</v>
      </c>
      <c r="G3514" s="2" t="s">
        <v>15</v>
      </c>
      <c r="H3514" s="5"/>
      <c r="I3514" s="2" t="s">
        <v>15</v>
      </c>
      <c r="J3514" s="8">
        <v>40664</v>
      </c>
      <c r="K3514" s="2" t="s">
        <v>3522</v>
      </c>
      <c r="L3514" s="2" t="s">
        <v>26</v>
      </c>
      <c r="M3514" s="2" t="s">
        <v>15</v>
      </c>
      <c r="N3514" s="2" t="s">
        <v>15</v>
      </c>
      <c r="O3514" s="2" t="s">
        <v>155</v>
      </c>
      <c r="P3514" s="9">
        <v>38292</v>
      </c>
      <c r="Q3514" s="6">
        <v>28471</v>
      </c>
      <c r="R3514" s="2" t="s">
        <v>3523</v>
      </c>
      <c r="S3514" t="s">
        <v>28804</v>
      </c>
    </row>
    <row r="3515" spans="1:19" ht="16.5" customHeight="1">
      <c r="A3515" s="2" t="s">
        <v>3280</v>
      </c>
      <c r="B3515" s="2" t="s">
        <v>3281</v>
      </c>
      <c r="C3515" s="2" t="s">
        <v>3282</v>
      </c>
      <c r="D3515" s="2" t="s">
        <v>312</v>
      </c>
      <c r="E3515" s="2" t="str">
        <f>VLOOKUP(D3515,GOL!B:C,2,FALSE)</f>
        <v>Pembina Tk. I</v>
      </c>
      <c r="F3515" s="3">
        <v>42095</v>
      </c>
      <c r="G3515" s="2" t="s">
        <v>15</v>
      </c>
      <c r="H3515" s="5"/>
      <c r="I3515" s="2" t="s">
        <v>15</v>
      </c>
      <c r="J3515" s="8">
        <v>42095</v>
      </c>
      <c r="K3515" s="2" t="s">
        <v>3283</v>
      </c>
      <c r="L3515" s="2" t="s">
        <v>26</v>
      </c>
      <c r="M3515" s="2" t="s">
        <v>15</v>
      </c>
      <c r="N3515" s="2" t="s">
        <v>15</v>
      </c>
      <c r="O3515" s="2" t="s">
        <v>3171</v>
      </c>
      <c r="P3515" s="9">
        <v>36130</v>
      </c>
      <c r="Q3515" s="6">
        <v>22152</v>
      </c>
      <c r="R3515" s="2" t="s">
        <v>3284</v>
      </c>
      <c r="S3515" t="s">
        <v>25493</v>
      </c>
    </row>
    <row r="3516" spans="1:19" ht="16.5" customHeight="1">
      <c r="A3516" s="2" t="s">
        <v>17205</v>
      </c>
      <c r="B3516" s="2" t="s">
        <v>17206</v>
      </c>
      <c r="C3516" s="2" t="s">
        <v>17207</v>
      </c>
      <c r="D3516" s="2" t="s">
        <v>17127</v>
      </c>
      <c r="E3516" s="2" t="str">
        <f>VLOOKUP(D3516,GOL!B:C,2,FALSE)</f>
        <v>Pengatur Tk. I</v>
      </c>
      <c r="F3516" s="3">
        <v>41000</v>
      </c>
      <c r="G3516" s="2" t="s">
        <v>15</v>
      </c>
      <c r="H3516" s="5"/>
      <c r="I3516" s="2" t="s">
        <v>15</v>
      </c>
      <c r="J3516" s="8">
        <v>41000</v>
      </c>
      <c r="K3516" s="2" t="s">
        <v>3283</v>
      </c>
      <c r="L3516" s="2" t="s">
        <v>26</v>
      </c>
      <c r="M3516" s="2" t="s">
        <v>15</v>
      </c>
      <c r="N3516" s="2" t="s">
        <v>15</v>
      </c>
      <c r="O3516" s="2" t="s">
        <v>155</v>
      </c>
      <c r="P3516" s="9">
        <v>38717</v>
      </c>
      <c r="Q3516" s="6">
        <v>26901</v>
      </c>
      <c r="R3516" s="2" t="s">
        <v>3284</v>
      </c>
      <c r="S3516" t="s">
        <v>25493</v>
      </c>
    </row>
    <row r="3517" spans="1:19" ht="16.5" customHeight="1">
      <c r="A3517" s="2" t="s">
        <v>17208</v>
      </c>
      <c r="B3517" s="2" t="s">
        <v>17209</v>
      </c>
      <c r="C3517" s="2" t="s">
        <v>17210</v>
      </c>
      <c r="D3517" s="2" t="s">
        <v>17127</v>
      </c>
      <c r="E3517" s="2" t="str">
        <f>VLOOKUP(D3517,GOL!B:C,2,FALSE)</f>
        <v>Pengatur Tk. I</v>
      </c>
      <c r="F3517" s="3">
        <v>41000</v>
      </c>
      <c r="G3517" s="2" t="s">
        <v>15</v>
      </c>
      <c r="H3517" s="5"/>
      <c r="I3517" s="2" t="s">
        <v>15</v>
      </c>
      <c r="J3517" s="8">
        <v>41000</v>
      </c>
      <c r="K3517" s="2" t="s">
        <v>3283</v>
      </c>
      <c r="L3517" s="2" t="s">
        <v>26</v>
      </c>
      <c r="M3517" s="2" t="s">
        <v>15</v>
      </c>
      <c r="N3517" s="2" t="s">
        <v>15</v>
      </c>
      <c r="O3517" s="2" t="s">
        <v>155</v>
      </c>
      <c r="P3517" s="9">
        <v>38717</v>
      </c>
      <c r="Q3517" s="6">
        <v>24964</v>
      </c>
      <c r="R3517" s="2" t="s">
        <v>3284</v>
      </c>
      <c r="S3517" t="s">
        <v>28832</v>
      </c>
    </row>
    <row r="3518" spans="1:19" ht="16.5" customHeight="1">
      <c r="A3518" s="2" t="s">
        <v>15</v>
      </c>
      <c r="B3518" s="2" t="s">
        <v>23390</v>
      </c>
      <c r="C3518" s="2" t="s">
        <v>23391</v>
      </c>
      <c r="D3518" s="2" t="s">
        <v>21846</v>
      </c>
      <c r="E3518" s="2" t="str">
        <f>VLOOKUP(D3518,GOL!B:C,2,FALSE)</f>
        <v>Pengatur Muda Tk.I</v>
      </c>
      <c r="F3518" s="3">
        <v>41821</v>
      </c>
      <c r="G3518" s="2" t="s">
        <v>15</v>
      </c>
      <c r="H3518" s="5"/>
      <c r="I3518" s="2" t="s">
        <v>15</v>
      </c>
      <c r="J3518" s="5"/>
      <c r="K3518" s="2" t="s">
        <v>3283</v>
      </c>
      <c r="L3518" s="2" t="s">
        <v>26</v>
      </c>
      <c r="M3518" s="2" t="s">
        <v>15</v>
      </c>
      <c r="N3518" s="2" t="s">
        <v>15</v>
      </c>
      <c r="O3518" s="2" t="s">
        <v>155</v>
      </c>
      <c r="P3518" s="12"/>
      <c r="Q3518" s="6">
        <v>28751</v>
      </c>
      <c r="R3518" s="2" t="s">
        <v>3284</v>
      </c>
      <c r="S3518" t="s">
        <v>25493</v>
      </c>
    </row>
    <row r="3519" spans="1:19" ht="16.5" customHeight="1">
      <c r="A3519" s="2" t="s">
        <v>4914</v>
      </c>
      <c r="B3519" s="2" t="s">
        <v>4915</v>
      </c>
      <c r="C3519" s="2" t="s">
        <v>4916</v>
      </c>
      <c r="D3519" s="2" t="s">
        <v>312</v>
      </c>
      <c r="E3519" s="2" t="str">
        <f>VLOOKUP(D3519,GOL!B:C,2,FALSE)</f>
        <v>Pembina Tk. I</v>
      </c>
      <c r="F3519" s="3">
        <v>42461</v>
      </c>
      <c r="G3519" s="2" t="s">
        <v>15</v>
      </c>
      <c r="H3519" s="5"/>
      <c r="I3519" s="2" t="s">
        <v>15</v>
      </c>
      <c r="J3519" s="8">
        <v>39722</v>
      </c>
      <c r="K3519" s="2" t="s">
        <v>4917</v>
      </c>
      <c r="L3519" s="2" t="s">
        <v>26</v>
      </c>
      <c r="M3519" s="2" t="s">
        <v>15</v>
      </c>
      <c r="N3519" s="2" t="s">
        <v>15</v>
      </c>
      <c r="O3519" s="2" t="s">
        <v>3140</v>
      </c>
      <c r="P3519" s="9">
        <v>39813</v>
      </c>
      <c r="Q3519" s="6">
        <v>21711</v>
      </c>
      <c r="R3519" s="2" t="s">
        <v>4918</v>
      </c>
      <c r="S3519" t="s">
        <v>28813</v>
      </c>
    </row>
    <row r="3520" spans="1:19" ht="16.5" customHeight="1">
      <c r="A3520" s="2" t="s">
        <v>8111</v>
      </c>
      <c r="B3520" s="2" t="s">
        <v>8112</v>
      </c>
      <c r="C3520" s="2" t="s">
        <v>8113</v>
      </c>
      <c r="D3520" s="2" t="s">
        <v>4944</v>
      </c>
      <c r="E3520" s="2" t="str">
        <f>VLOOKUP(D3520,GOL!B:C,2,FALSE)</f>
        <v>Pembina</v>
      </c>
      <c r="F3520" s="3">
        <v>42095</v>
      </c>
      <c r="G3520" s="2" t="s">
        <v>15</v>
      </c>
      <c r="H3520" s="5"/>
      <c r="I3520" s="2" t="s">
        <v>15</v>
      </c>
      <c r="J3520" s="8">
        <v>42095</v>
      </c>
      <c r="K3520" s="2" t="s">
        <v>4917</v>
      </c>
      <c r="L3520" s="2" t="s">
        <v>26</v>
      </c>
      <c r="M3520" s="2" t="s">
        <v>15</v>
      </c>
      <c r="N3520" s="2" t="s">
        <v>15</v>
      </c>
      <c r="O3520" s="2" t="s">
        <v>3154</v>
      </c>
      <c r="P3520" s="9">
        <v>37956</v>
      </c>
      <c r="Q3520" s="6">
        <v>24688</v>
      </c>
      <c r="R3520" s="2" t="s">
        <v>4918</v>
      </c>
      <c r="S3520" t="s">
        <v>25493</v>
      </c>
    </row>
    <row r="3521" spans="1:19" ht="16.5" customHeight="1">
      <c r="A3521" s="2" t="s">
        <v>15180</v>
      </c>
      <c r="B3521" s="2" t="s">
        <v>15181</v>
      </c>
      <c r="C3521" s="2" t="s">
        <v>15182</v>
      </c>
      <c r="D3521" s="2" t="s">
        <v>13178</v>
      </c>
      <c r="E3521" s="2" t="str">
        <f>VLOOKUP(D3521,GOL!B:C,2,FALSE)</f>
        <v>Penata Muda Tk. I</v>
      </c>
      <c r="F3521" s="3">
        <v>42095</v>
      </c>
      <c r="G3521" s="2" t="s">
        <v>15</v>
      </c>
      <c r="H3521" s="5"/>
      <c r="I3521" s="2" t="s">
        <v>15</v>
      </c>
      <c r="J3521" s="8">
        <v>42095</v>
      </c>
      <c r="K3521" s="2" t="s">
        <v>4917</v>
      </c>
      <c r="L3521" s="2" t="s">
        <v>26</v>
      </c>
      <c r="M3521" s="2" t="s">
        <v>15</v>
      </c>
      <c r="N3521" s="2" t="s">
        <v>15</v>
      </c>
      <c r="O3521" s="2" t="s">
        <v>3154</v>
      </c>
      <c r="P3521" s="9">
        <v>38717</v>
      </c>
      <c r="Q3521" s="6">
        <v>27656</v>
      </c>
      <c r="R3521" s="2" t="s">
        <v>4918</v>
      </c>
      <c r="S3521" t="s">
        <v>25493</v>
      </c>
    </row>
    <row r="3522" spans="1:19" ht="16.5" customHeight="1">
      <c r="A3522" s="2" t="s">
        <v>21863</v>
      </c>
      <c r="B3522" s="2" t="s">
        <v>21864</v>
      </c>
      <c r="C3522" s="2" t="s">
        <v>21865</v>
      </c>
      <c r="D3522" s="2" t="s">
        <v>21846</v>
      </c>
      <c r="E3522" s="2" t="str">
        <f>VLOOKUP(D3522,GOL!B:C,2,FALSE)</f>
        <v>Pengatur Muda Tk.I</v>
      </c>
      <c r="F3522" s="3">
        <v>40087</v>
      </c>
      <c r="G3522" s="2" t="s">
        <v>15</v>
      </c>
      <c r="H3522" s="5"/>
      <c r="I3522" s="2" t="s">
        <v>320</v>
      </c>
      <c r="J3522" s="7"/>
      <c r="K3522" s="2" t="s">
        <v>4917</v>
      </c>
      <c r="L3522" s="2" t="s">
        <v>26</v>
      </c>
      <c r="M3522" s="2" t="s">
        <v>15</v>
      </c>
      <c r="N3522" s="2" t="s">
        <v>15</v>
      </c>
      <c r="O3522" s="2" t="s">
        <v>14412</v>
      </c>
      <c r="P3522" s="9">
        <v>38687</v>
      </c>
      <c r="Q3522" s="6">
        <v>24719</v>
      </c>
      <c r="R3522" s="2" t="s">
        <v>4918</v>
      </c>
      <c r="S3522" t="s">
        <v>25493</v>
      </c>
    </row>
    <row r="3523" spans="1:19" ht="16.5" customHeight="1">
      <c r="A3523" s="2" t="s">
        <v>2249</v>
      </c>
      <c r="B3523" s="2" t="s">
        <v>2250</v>
      </c>
      <c r="C3523" s="2" t="s">
        <v>528</v>
      </c>
      <c r="D3523" s="2" t="s">
        <v>312</v>
      </c>
      <c r="E3523" s="2" t="str">
        <f>VLOOKUP(D3523,GOL!B:C,2,FALSE)</f>
        <v>Pembina Tk. I</v>
      </c>
      <c r="F3523" s="3">
        <v>41183</v>
      </c>
      <c r="G3523" s="2" t="s">
        <v>15</v>
      </c>
      <c r="H3523" s="5"/>
      <c r="I3523" s="2" t="s">
        <v>15</v>
      </c>
      <c r="J3523" s="8">
        <v>41183</v>
      </c>
      <c r="K3523" s="2" t="s">
        <v>2251</v>
      </c>
      <c r="L3523" s="2" t="s">
        <v>26</v>
      </c>
      <c r="M3523" s="2" t="s">
        <v>15</v>
      </c>
      <c r="N3523" s="2" t="s">
        <v>15</v>
      </c>
      <c r="O3523" s="2" t="s">
        <v>2252</v>
      </c>
      <c r="P3523" s="12"/>
      <c r="Q3523" s="6">
        <v>22784</v>
      </c>
      <c r="R3523" s="2" t="s">
        <v>2253</v>
      </c>
      <c r="S3523" t="s">
        <v>28837</v>
      </c>
    </row>
    <row r="3524" spans="1:19" ht="16.5" customHeight="1">
      <c r="A3524" s="2" t="s">
        <v>3228</v>
      </c>
      <c r="B3524" s="2" t="s">
        <v>3229</v>
      </c>
      <c r="C3524" s="2" t="s">
        <v>3230</v>
      </c>
      <c r="D3524" s="2" t="s">
        <v>312</v>
      </c>
      <c r="E3524" s="2" t="str">
        <f>VLOOKUP(D3524,GOL!B:C,2,FALSE)</f>
        <v>Pembina Tk. I</v>
      </c>
      <c r="F3524" s="3">
        <v>42095</v>
      </c>
      <c r="G3524" s="2" t="s">
        <v>15</v>
      </c>
      <c r="H3524" s="5"/>
      <c r="I3524" s="2" t="s">
        <v>15</v>
      </c>
      <c r="J3524" s="8">
        <v>42095</v>
      </c>
      <c r="K3524" s="2" t="s">
        <v>2251</v>
      </c>
      <c r="L3524" s="2" t="s">
        <v>26</v>
      </c>
      <c r="M3524" s="2" t="s">
        <v>15</v>
      </c>
      <c r="N3524" s="2" t="s">
        <v>15</v>
      </c>
      <c r="O3524" s="2" t="s">
        <v>3171</v>
      </c>
      <c r="P3524" s="9">
        <v>36861</v>
      </c>
      <c r="Q3524" s="6">
        <v>21280</v>
      </c>
      <c r="R3524" s="2" t="s">
        <v>2253</v>
      </c>
      <c r="S3524" t="s">
        <v>25493</v>
      </c>
    </row>
    <row r="3525" spans="1:19" ht="16.5" customHeight="1">
      <c r="A3525" s="2" t="s">
        <v>3254</v>
      </c>
      <c r="B3525" s="2" t="s">
        <v>3255</v>
      </c>
      <c r="C3525" s="2" t="s">
        <v>3256</v>
      </c>
      <c r="D3525" s="2" t="s">
        <v>312</v>
      </c>
      <c r="E3525" s="2" t="str">
        <f>VLOOKUP(D3525,GOL!B:C,2,FALSE)</f>
        <v>Pembina Tk. I</v>
      </c>
      <c r="F3525" s="3">
        <v>42095</v>
      </c>
      <c r="G3525" s="2" t="s">
        <v>15</v>
      </c>
      <c r="H3525" s="5"/>
      <c r="I3525" s="2" t="s">
        <v>15</v>
      </c>
      <c r="J3525" s="8">
        <v>42095</v>
      </c>
      <c r="K3525" s="2" t="s">
        <v>2251</v>
      </c>
      <c r="L3525" s="2" t="s">
        <v>26</v>
      </c>
      <c r="M3525" s="2" t="s">
        <v>15</v>
      </c>
      <c r="N3525" s="2" t="s">
        <v>15</v>
      </c>
      <c r="O3525" s="2" t="s">
        <v>3171</v>
      </c>
      <c r="P3525" s="9">
        <v>29556</v>
      </c>
      <c r="Q3525" s="6">
        <v>22036</v>
      </c>
      <c r="R3525" s="2" t="s">
        <v>2253</v>
      </c>
      <c r="S3525" t="s">
        <v>28841</v>
      </c>
    </row>
    <row r="3526" spans="1:19" ht="16.5" customHeight="1">
      <c r="A3526" s="2" t="s">
        <v>4353</v>
      </c>
      <c r="B3526" s="2" t="s">
        <v>4354</v>
      </c>
      <c r="C3526" s="2" t="s">
        <v>4355</v>
      </c>
      <c r="D3526" s="2" t="s">
        <v>312</v>
      </c>
      <c r="E3526" s="2" t="str">
        <f>VLOOKUP(D3526,GOL!B:C,2,FALSE)</f>
        <v>Pembina Tk. I</v>
      </c>
      <c r="F3526" s="3">
        <v>42095</v>
      </c>
      <c r="G3526" s="2" t="s">
        <v>15</v>
      </c>
      <c r="H3526" s="5"/>
      <c r="I3526" s="2" t="s">
        <v>15</v>
      </c>
      <c r="J3526" s="8">
        <v>42095</v>
      </c>
      <c r="K3526" s="2" t="s">
        <v>2251</v>
      </c>
      <c r="L3526" s="2" t="s">
        <v>26</v>
      </c>
      <c r="M3526" s="2" t="s">
        <v>15</v>
      </c>
      <c r="N3526" s="2" t="s">
        <v>15</v>
      </c>
      <c r="O3526" s="2" t="s">
        <v>3166</v>
      </c>
      <c r="P3526" s="9">
        <v>33208</v>
      </c>
      <c r="Q3526" s="6">
        <v>23981</v>
      </c>
      <c r="R3526" s="2" t="s">
        <v>2253</v>
      </c>
      <c r="S3526" t="s">
        <v>25493</v>
      </c>
    </row>
    <row r="3527" spans="1:19" ht="16.5" customHeight="1">
      <c r="A3527" s="2" t="s">
        <v>6746</v>
      </c>
      <c r="B3527" s="2" t="s">
        <v>6747</v>
      </c>
      <c r="C3527" s="2" t="s">
        <v>6748</v>
      </c>
      <c r="D3527" s="2" t="s">
        <v>4944</v>
      </c>
      <c r="E3527" s="2" t="str">
        <f>VLOOKUP(D3527,GOL!B:C,2,FALSE)</f>
        <v>Pembina</v>
      </c>
      <c r="F3527" s="3">
        <v>40817</v>
      </c>
      <c r="G3527" s="2" t="s">
        <v>15</v>
      </c>
      <c r="H3527" s="5"/>
      <c r="I3527" s="2" t="s">
        <v>15</v>
      </c>
      <c r="J3527" s="8">
        <v>39356</v>
      </c>
      <c r="K3527" s="2" t="s">
        <v>2251</v>
      </c>
      <c r="L3527" s="2" t="s">
        <v>26</v>
      </c>
      <c r="M3527" s="2" t="s">
        <v>15</v>
      </c>
      <c r="N3527" s="2" t="s">
        <v>15</v>
      </c>
      <c r="O3527" s="2" t="s">
        <v>213</v>
      </c>
      <c r="P3527" s="9">
        <v>35034</v>
      </c>
      <c r="Q3527" s="6">
        <v>23562</v>
      </c>
      <c r="R3527" s="2" t="s">
        <v>2253</v>
      </c>
      <c r="S3527" t="s">
        <v>25493</v>
      </c>
    </row>
    <row r="3528" spans="1:19" ht="16.5" customHeight="1">
      <c r="A3528" s="2" t="s">
        <v>6905</v>
      </c>
      <c r="B3528" s="2" t="s">
        <v>6906</v>
      </c>
      <c r="C3528" s="2" t="s">
        <v>6907</v>
      </c>
      <c r="D3528" s="2" t="s">
        <v>4944</v>
      </c>
      <c r="E3528" s="2" t="str">
        <f>VLOOKUP(D3528,GOL!B:C,2,FALSE)</f>
        <v>Pembina</v>
      </c>
      <c r="F3528" s="3">
        <v>40817</v>
      </c>
      <c r="G3528" s="2" t="s">
        <v>15</v>
      </c>
      <c r="H3528" s="5"/>
      <c r="I3528" s="2" t="s">
        <v>15</v>
      </c>
      <c r="J3528" s="8">
        <v>40817</v>
      </c>
      <c r="K3528" s="2" t="s">
        <v>2251</v>
      </c>
      <c r="L3528" s="2" t="s">
        <v>26</v>
      </c>
      <c r="M3528" s="2" t="s">
        <v>15</v>
      </c>
      <c r="N3528" s="2" t="s">
        <v>15</v>
      </c>
      <c r="O3528" s="2" t="s">
        <v>1622</v>
      </c>
      <c r="P3528" s="12"/>
      <c r="Q3528" s="6">
        <v>22715</v>
      </c>
      <c r="R3528" s="2" t="s">
        <v>2253</v>
      </c>
      <c r="S3528" t="s">
        <v>25493</v>
      </c>
    </row>
    <row r="3529" spans="1:19" ht="16.5" customHeight="1">
      <c r="A3529" s="2" t="s">
        <v>15317</v>
      </c>
      <c r="B3529" s="2" t="s">
        <v>15318</v>
      </c>
      <c r="C3529" s="2" t="s">
        <v>15319</v>
      </c>
      <c r="D3529" s="2" t="s">
        <v>13178</v>
      </c>
      <c r="E3529" s="2" t="str">
        <f>VLOOKUP(D3529,GOL!B:C,2,FALSE)</f>
        <v>Penata Muda Tk. I</v>
      </c>
      <c r="F3529" s="3">
        <v>42095</v>
      </c>
      <c r="G3529" s="2" t="s">
        <v>15</v>
      </c>
      <c r="H3529" s="5"/>
      <c r="I3529" s="2" t="s">
        <v>15</v>
      </c>
      <c r="J3529" s="8">
        <v>42095</v>
      </c>
      <c r="K3529" s="2" t="s">
        <v>2251</v>
      </c>
      <c r="L3529" s="2" t="s">
        <v>26</v>
      </c>
      <c r="M3529" s="2" t="s">
        <v>15</v>
      </c>
      <c r="N3529" s="2" t="s">
        <v>15</v>
      </c>
      <c r="O3529" s="2" t="s">
        <v>3154</v>
      </c>
      <c r="P3529" s="9">
        <v>38687</v>
      </c>
      <c r="Q3529" s="6">
        <v>26652</v>
      </c>
      <c r="R3529" s="2" t="s">
        <v>2253</v>
      </c>
      <c r="S3529" t="s">
        <v>25493</v>
      </c>
    </row>
    <row r="3530" spans="1:19" ht="16.5" customHeight="1">
      <c r="A3530" s="2" t="s">
        <v>19211</v>
      </c>
      <c r="B3530" s="2" t="s">
        <v>19212</v>
      </c>
      <c r="C3530" s="2" t="s">
        <v>19213</v>
      </c>
      <c r="D3530" s="2" t="s">
        <v>17772</v>
      </c>
      <c r="E3530" s="2" t="str">
        <f>VLOOKUP(D3530,GOL!B:C,2,FALSE)</f>
        <v>Pengatur</v>
      </c>
      <c r="F3530" s="3">
        <v>41548</v>
      </c>
      <c r="G3530" s="2" t="s">
        <v>15</v>
      </c>
      <c r="H3530" s="5"/>
      <c r="I3530" s="2" t="s">
        <v>15</v>
      </c>
      <c r="J3530" s="8">
        <v>41244</v>
      </c>
      <c r="K3530" s="2" t="s">
        <v>2251</v>
      </c>
      <c r="L3530" s="2" t="s">
        <v>26</v>
      </c>
      <c r="M3530" s="2" t="s">
        <v>15</v>
      </c>
      <c r="N3530" s="2" t="s">
        <v>15</v>
      </c>
      <c r="O3530" s="2" t="s">
        <v>155</v>
      </c>
      <c r="P3530" s="12"/>
      <c r="Q3530" s="6">
        <v>31052</v>
      </c>
      <c r="R3530" s="2" t="s">
        <v>2253</v>
      </c>
      <c r="S3530" t="s">
        <v>25493</v>
      </c>
    </row>
    <row r="3531" spans="1:19" ht="16.5" customHeight="1">
      <c r="A3531" s="2" t="s">
        <v>3316</v>
      </c>
      <c r="B3531" s="2" t="s">
        <v>3317</v>
      </c>
      <c r="C3531" s="2" t="s">
        <v>3318</v>
      </c>
      <c r="D3531" s="2" t="s">
        <v>312</v>
      </c>
      <c r="E3531" s="2" t="str">
        <f>VLOOKUP(D3531,GOL!B:C,2,FALSE)</f>
        <v>Pembina Tk. I</v>
      </c>
      <c r="F3531" s="3">
        <v>42095</v>
      </c>
      <c r="G3531" s="2" t="s">
        <v>15</v>
      </c>
      <c r="H3531" s="5"/>
      <c r="I3531" s="2" t="s">
        <v>15</v>
      </c>
      <c r="J3531" s="8">
        <v>42095</v>
      </c>
      <c r="K3531" s="2" t="s">
        <v>3319</v>
      </c>
      <c r="L3531" s="2" t="s">
        <v>26</v>
      </c>
      <c r="M3531" s="2" t="s">
        <v>15</v>
      </c>
      <c r="N3531" s="2" t="s">
        <v>15</v>
      </c>
      <c r="O3531" s="2" t="s">
        <v>3154</v>
      </c>
      <c r="P3531" s="9">
        <v>29921</v>
      </c>
      <c r="Q3531" s="6">
        <v>22739</v>
      </c>
      <c r="R3531" s="2" t="s">
        <v>3320</v>
      </c>
      <c r="S3531" t="s">
        <v>28841</v>
      </c>
    </row>
    <row r="3532" spans="1:19" ht="16.5" customHeight="1">
      <c r="A3532" s="2" t="s">
        <v>3512</v>
      </c>
      <c r="B3532" s="2" t="s">
        <v>3513</v>
      </c>
      <c r="C3532" s="2" t="s">
        <v>3514</v>
      </c>
      <c r="D3532" s="2" t="s">
        <v>312</v>
      </c>
      <c r="E3532" s="2" t="str">
        <f>VLOOKUP(D3532,GOL!B:C,2,FALSE)</f>
        <v>Pembina Tk. I</v>
      </c>
      <c r="F3532" s="3">
        <v>42095</v>
      </c>
      <c r="G3532" s="2" t="s">
        <v>15</v>
      </c>
      <c r="H3532" s="5"/>
      <c r="I3532" s="2" t="s">
        <v>15</v>
      </c>
      <c r="J3532" s="8">
        <v>42095</v>
      </c>
      <c r="K3532" s="2" t="s">
        <v>3319</v>
      </c>
      <c r="L3532" s="2" t="s">
        <v>26</v>
      </c>
      <c r="M3532" s="2" t="s">
        <v>15</v>
      </c>
      <c r="N3532" s="2" t="s">
        <v>15</v>
      </c>
      <c r="O3532" s="2" t="s">
        <v>3515</v>
      </c>
      <c r="P3532" s="9">
        <v>29190</v>
      </c>
      <c r="Q3532" s="6">
        <v>21306</v>
      </c>
      <c r="R3532" s="2" t="s">
        <v>3320</v>
      </c>
      <c r="S3532" t="s">
        <v>28813</v>
      </c>
    </row>
    <row r="3533" spans="1:19" ht="16.5" customHeight="1">
      <c r="A3533" s="2" t="s">
        <v>3880</v>
      </c>
      <c r="B3533" s="2" t="s">
        <v>3881</v>
      </c>
      <c r="C3533" s="2" t="s">
        <v>3882</v>
      </c>
      <c r="D3533" s="2" t="s">
        <v>312</v>
      </c>
      <c r="E3533" s="2" t="str">
        <f>VLOOKUP(D3533,GOL!B:C,2,FALSE)</f>
        <v>Pembina Tk. I</v>
      </c>
      <c r="F3533" s="3">
        <v>42095</v>
      </c>
      <c r="G3533" s="2" t="s">
        <v>15</v>
      </c>
      <c r="H3533" s="5"/>
      <c r="I3533" s="2" t="s">
        <v>15</v>
      </c>
      <c r="J3533" s="8">
        <v>42095</v>
      </c>
      <c r="K3533" s="2" t="s">
        <v>3319</v>
      </c>
      <c r="L3533" s="2" t="s">
        <v>26</v>
      </c>
      <c r="M3533" s="2" t="s">
        <v>15</v>
      </c>
      <c r="N3533" s="2" t="s">
        <v>15</v>
      </c>
      <c r="O3533" s="2" t="s">
        <v>3140</v>
      </c>
      <c r="P3533" s="9">
        <v>30651</v>
      </c>
      <c r="Q3533" s="6">
        <v>23167</v>
      </c>
      <c r="R3533" s="2" t="s">
        <v>3320</v>
      </c>
      <c r="S3533" t="s">
        <v>25493</v>
      </c>
    </row>
    <row r="3534" spans="1:19" ht="16.5" customHeight="1">
      <c r="A3534" s="2" t="s">
        <v>4931</v>
      </c>
      <c r="B3534" s="2" t="s">
        <v>4932</v>
      </c>
      <c r="C3534" s="2" t="s">
        <v>4933</v>
      </c>
      <c r="D3534" s="2" t="s">
        <v>312</v>
      </c>
      <c r="E3534" s="2" t="str">
        <f>VLOOKUP(D3534,GOL!B:C,2,FALSE)</f>
        <v>Pembina Tk. I</v>
      </c>
      <c r="F3534" s="3">
        <v>42461</v>
      </c>
      <c r="G3534" s="2" t="s">
        <v>15</v>
      </c>
      <c r="H3534" s="5"/>
      <c r="I3534" s="2" t="s">
        <v>15</v>
      </c>
      <c r="J3534" s="8">
        <v>40452</v>
      </c>
      <c r="K3534" s="2" t="s">
        <v>3319</v>
      </c>
      <c r="L3534" s="2" t="s">
        <v>26</v>
      </c>
      <c r="M3534" s="2" t="s">
        <v>15</v>
      </c>
      <c r="N3534" s="2" t="s">
        <v>15</v>
      </c>
      <c r="O3534" s="2" t="s">
        <v>3171</v>
      </c>
      <c r="P3534" s="9">
        <v>42004</v>
      </c>
      <c r="Q3534" s="6">
        <v>22756</v>
      </c>
      <c r="R3534" s="2" t="s">
        <v>3320</v>
      </c>
      <c r="S3534" t="s">
        <v>28841</v>
      </c>
    </row>
    <row r="3535" spans="1:19" ht="16.5" customHeight="1">
      <c r="A3535" s="2" t="s">
        <v>7314</v>
      </c>
      <c r="B3535" s="2" t="s">
        <v>7315</v>
      </c>
      <c r="C3535" s="2" t="s">
        <v>7316</v>
      </c>
      <c r="D3535" s="2" t="s">
        <v>4944</v>
      </c>
      <c r="E3535" s="2" t="str">
        <f>VLOOKUP(D3535,GOL!B:C,2,FALSE)</f>
        <v>Pembina</v>
      </c>
      <c r="F3535" s="3">
        <v>41183</v>
      </c>
      <c r="G3535" s="2" t="s">
        <v>15</v>
      </c>
      <c r="H3535" s="5"/>
      <c r="I3535" s="2" t="s">
        <v>15</v>
      </c>
      <c r="J3535" s="8">
        <v>41183</v>
      </c>
      <c r="K3535" s="2" t="s">
        <v>3319</v>
      </c>
      <c r="L3535" s="2" t="s">
        <v>26</v>
      </c>
      <c r="M3535" s="2" t="s">
        <v>15</v>
      </c>
      <c r="N3535" s="2" t="s">
        <v>15</v>
      </c>
      <c r="O3535" s="2" t="s">
        <v>1136</v>
      </c>
      <c r="P3535" s="9">
        <v>39447</v>
      </c>
      <c r="Q3535" s="6">
        <v>22647</v>
      </c>
      <c r="R3535" s="2" t="s">
        <v>3320</v>
      </c>
      <c r="S3535" t="s">
        <v>25493</v>
      </c>
    </row>
    <row r="3536" spans="1:19" ht="16.5" customHeight="1">
      <c r="A3536" s="2" t="s">
        <v>15</v>
      </c>
      <c r="B3536" s="2" t="s">
        <v>16174</v>
      </c>
      <c r="C3536" s="2" t="s">
        <v>16175</v>
      </c>
      <c r="D3536" s="2" t="s">
        <v>15595</v>
      </c>
      <c r="E3536" s="2" t="str">
        <f>VLOOKUP(D3536,GOL!B:C,2,FALSE)</f>
        <v>Penata Muda</v>
      </c>
      <c r="F3536" s="3">
        <v>41821</v>
      </c>
      <c r="G3536" s="2" t="s">
        <v>15</v>
      </c>
      <c r="H3536" s="5"/>
      <c r="I3536" s="2" t="s">
        <v>15</v>
      </c>
      <c r="J3536" s="5"/>
      <c r="K3536" s="2" t="s">
        <v>3319</v>
      </c>
      <c r="L3536" s="2" t="s">
        <v>26</v>
      </c>
      <c r="M3536" s="2" t="s">
        <v>15</v>
      </c>
      <c r="N3536" s="2" t="s">
        <v>15</v>
      </c>
      <c r="O3536" s="2" t="s">
        <v>2047</v>
      </c>
      <c r="P3536" s="12"/>
      <c r="Q3536" s="6">
        <v>29138</v>
      </c>
      <c r="R3536" s="2" t="s">
        <v>3320</v>
      </c>
      <c r="S3536" t="s">
        <v>25493</v>
      </c>
    </row>
    <row r="3537" spans="1:19" ht="16.5" customHeight="1">
      <c r="A3537" s="2" t="s">
        <v>21062</v>
      </c>
      <c r="B3537" s="2" t="s">
        <v>21063</v>
      </c>
      <c r="C3537" s="2" t="s">
        <v>21064</v>
      </c>
      <c r="D3537" s="2" t="s">
        <v>17772</v>
      </c>
      <c r="E3537" s="2" t="str">
        <f>VLOOKUP(D3537,GOL!B:C,2,FALSE)</f>
        <v>Pengatur</v>
      </c>
      <c r="F3537" s="3">
        <v>42095</v>
      </c>
      <c r="G3537" s="2" t="s">
        <v>15</v>
      </c>
      <c r="H3537" s="5"/>
      <c r="I3537" s="2" t="s">
        <v>15</v>
      </c>
      <c r="J3537" s="8">
        <v>42095</v>
      </c>
      <c r="K3537" s="2" t="s">
        <v>3319</v>
      </c>
      <c r="L3537" s="2" t="s">
        <v>26</v>
      </c>
      <c r="M3537" s="2" t="s">
        <v>15</v>
      </c>
      <c r="N3537" s="2" t="s">
        <v>15</v>
      </c>
      <c r="O3537" s="2" t="s">
        <v>155</v>
      </c>
      <c r="P3537" s="9">
        <v>37060</v>
      </c>
      <c r="Q3537" s="6">
        <v>30535</v>
      </c>
      <c r="R3537" s="2" t="s">
        <v>3320</v>
      </c>
      <c r="S3537" t="s">
        <v>25493</v>
      </c>
    </row>
    <row r="3538" spans="1:19" ht="16.5" customHeight="1">
      <c r="A3538" s="2" t="s">
        <v>1755</v>
      </c>
      <c r="B3538" s="2" t="s">
        <v>1756</v>
      </c>
      <c r="C3538" s="2" t="s">
        <v>1609</v>
      </c>
      <c r="D3538" s="2" t="s">
        <v>312</v>
      </c>
      <c r="E3538" s="2" t="str">
        <f>VLOOKUP(D3538,GOL!B:C,2,FALSE)</f>
        <v>Pembina Tk. I</v>
      </c>
      <c r="F3538" s="3">
        <v>40817</v>
      </c>
      <c r="G3538" s="2" t="s">
        <v>15</v>
      </c>
      <c r="H3538" s="5"/>
      <c r="I3538" s="2" t="s">
        <v>15</v>
      </c>
      <c r="J3538" s="8">
        <v>40817</v>
      </c>
      <c r="K3538" s="2" t="s">
        <v>1757</v>
      </c>
      <c r="L3538" s="2" t="s">
        <v>26</v>
      </c>
      <c r="M3538" s="2" t="s">
        <v>15</v>
      </c>
      <c r="N3538" s="2" t="s">
        <v>15</v>
      </c>
      <c r="O3538" s="2" t="s">
        <v>161</v>
      </c>
      <c r="P3538" s="9">
        <v>28095</v>
      </c>
      <c r="Q3538" s="6">
        <v>21017</v>
      </c>
      <c r="R3538" s="2" t="s">
        <v>1758</v>
      </c>
      <c r="S3538" t="s">
        <v>28819</v>
      </c>
    </row>
    <row r="3539" spans="1:19" ht="16.5" customHeight="1">
      <c r="A3539" s="2" t="s">
        <v>1926</v>
      </c>
      <c r="B3539" s="2" t="s">
        <v>1927</v>
      </c>
      <c r="C3539" s="2" t="s">
        <v>1928</v>
      </c>
      <c r="D3539" s="2" t="s">
        <v>312</v>
      </c>
      <c r="E3539" s="2" t="str">
        <f>VLOOKUP(D3539,GOL!B:C,2,FALSE)</f>
        <v>Pembina Tk. I</v>
      </c>
      <c r="F3539" s="3">
        <v>41000</v>
      </c>
      <c r="G3539" s="2" t="s">
        <v>15</v>
      </c>
      <c r="H3539" s="5"/>
      <c r="I3539" s="2" t="s">
        <v>15</v>
      </c>
      <c r="J3539" s="8">
        <v>38991</v>
      </c>
      <c r="K3539" s="2" t="s">
        <v>1757</v>
      </c>
      <c r="L3539" s="2" t="s">
        <v>26</v>
      </c>
      <c r="M3539" s="2" t="s">
        <v>15</v>
      </c>
      <c r="N3539" s="2" t="s">
        <v>15</v>
      </c>
      <c r="O3539" s="2" t="s">
        <v>1882</v>
      </c>
      <c r="P3539" s="9">
        <v>38687</v>
      </c>
      <c r="Q3539" s="6">
        <v>21498</v>
      </c>
      <c r="R3539" s="2" t="s">
        <v>1758</v>
      </c>
      <c r="S3539" t="s">
        <v>25493</v>
      </c>
    </row>
    <row r="3540" spans="1:19" ht="16.5" customHeight="1">
      <c r="A3540" s="2" t="s">
        <v>3525</v>
      </c>
      <c r="B3540" s="2" t="s">
        <v>3526</v>
      </c>
      <c r="C3540" s="2" t="s">
        <v>3527</v>
      </c>
      <c r="D3540" s="2" t="s">
        <v>312</v>
      </c>
      <c r="E3540" s="2" t="str">
        <f>VLOOKUP(D3540,GOL!B:C,2,FALSE)</f>
        <v>Pembina Tk. I</v>
      </c>
      <c r="F3540" s="3">
        <v>42095</v>
      </c>
      <c r="G3540" s="2" t="s">
        <v>15</v>
      </c>
      <c r="H3540" s="5"/>
      <c r="I3540" s="2" t="s">
        <v>15</v>
      </c>
      <c r="J3540" s="8">
        <v>42095</v>
      </c>
      <c r="K3540" s="2" t="s">
        <v>1757</v>
      </c>
      <c r="L3540" s="2" t="s">
        <v>26</v>
      </c>
      <c r="M3540" s="2" t="s">
        <v>15</v>
      </c>
      <c r="N3540" s="2" t="s">
        <v>15</v>
      </c>
      <c r="O3540" s="2" t="s">
        <v>3171</v>
      </c>
      <c r="P3540" s="9">
        <v>30286</v>
      </c>
      <c r="Q3540" s="6">
        <v>22855</v>
      </c>
      <c r="R3540" s="2" t="s">
        <v>1758</v>
      </c>
      <c r="S3540" t="s">
        <v>25493</v>
      </c>
    </row>
    <row r="3541" spans="1:19" ht="16.5" customHeight="1">
      <c r="A3541" s="2" t="s">
        <v>5358</v>
      </c>
      <c r="B3541" s="2" t="s">
        <v>5359</v>
      </c>
      <c r="C3541" s="2" t="s">
        <v>5360</v>
      </c>
      <c r="D3541" s="2" t="s">
        <v>4944</v>
      </c>
      <c r="E3541" s="2" t="str">
        <f>VLOOKUP(D3541,GOL!B:C,2,FALSE)</f>
        <v>Pembina</v>
      </c>
      <c r="F3541" s="3">
        <v>39173</v>
      </c>
      <c r="G3541" s="2" t="s">
        <v>15</v>
      </c>
      <c r="H3541" s="5"/>
      <c r="I3541" s="2" t="s">
        <v>15</v>
      </c>
      <c r="J3541" s="8">
        <v>39173</v>
      </c>
      <c r="K3541" s="2" t="s">
        <v>1757</v>
      </c>
      <c r="L3541" s="2" t="s">
        <v>26</v>
      </c>
      <c r="M3541" s="2" t="s">
        <v>15</v>
      </c>
      <c r="N3541" s="2" t="s">
        <v>15</v>
      </c>
      <c r="O3541" s="2" t="s">
        <v>167</v>
      </c>
      <c r="P3541" s="9">
        <v>37591</v>
      </c>
      <c r="Q3541" s="6">
        <v>22948</v>
      </c>
      <c r="R3541" s="2" t="s">
        <v>1758</v>
      </c>
      <c r="S3541" t="s">
        <v>25493</v>
      </c>
    </row>
    <row r="3542" spans="1:19" ht="16.5" customHeight="1">
      <c r="A3542" s="2" t="s">
        <v>12612</v>
      </c>
      <c r="B3542" s="2" t="s">
        <v>12613</v>
      </c>
      <c r="C3542" s="2" t="s">
        <v>12614</v>
      </c>
      <c r="D3542" s="2" t="s">
        <v>10939</v>
      </c>
      <c r="E3542" s="2" t="str">
        <f>VLOOKUP(D3542,GOL!B:C,2,FALSE)</f>
        <v>Penata</v>
      </c>
      <c r="F3542" s="3">
        <v>42095</v>
      </c>
      <c r="G3542" s="2" t="s">
        <v>15</v>
      </c>
      <c r="H3542" s="5"/>
      <c r="I3542" s="2" t="s">
        <v>15</v>
      </c>
      <c r="J3542" s="8">
        <v>42095</v>
      </c>
      <c r="K3542" s="2" t="s">
        <v>1757</v>
      </c>
      <c r="L3542" s="2" t="s">
        <v>26</v>
      </c>
      <c r="M3542" s="2" t="s">
        <v>15</v>
      </c>
      <c r="N3542" s="2" t="s">
        <v>15</v>
      </c>
      <c r="O3542" s="2" t="s">
        <v>12615</v>
      </c>
      <c r="P3542" s="10">
        <v>29112</v>
      </c>
      <c r="Q3542" s="6">
        <v>29090</v>
      </c>
      <c r="R3542" s="2" t="s">
        <v>1758</v>
      </c>
      <c r="S3542" t="s">
        <v>25493</v>
      </c>
    </row>
    <row r="3543" spans="1:19" ht="16.5" customHeight="1">
      <c r="A3543" s="2" t="s">
        <v>16855</v>
      </c>
      <c r="B3543" s="2" t="s">
        <v>16856</v>
      </c>
      <c r="C3543" s="2" t="s">
        <v>16857</v>
      </c>
      <c r="D3543" s="2" t="s">
        <v>15595</v>
      </c>
      <c r="E3543" s="2" t="str">
        <f>VLOOKUP(D3543,GOL!B:C,2,FALSE)</f>
        <v>Penata Muda</v>
      </c>
      <c r="F3543" s="3">
        <v>42095</v>
      </c>
      <c r="G3543" s="2" t="s">
        <v>15</v>
      </c>
      <c r="H3543" s="5"/>
      <c r="I3543" s="2" t="s">
        <v>15</v>
      </c>
      <c r="J3543" s="4">
        <v>42095</v>
      </c>
      <c r="K3543" s="2" t="s">
        <v>1757</v>
      </c>
      <c r="L3543" s="2" t="s">
        <v>26</v>
      </c>
      <c r="M3543" s="2" t="s">
        <v>15</v>
      </c>
      <c r="N3543" s="2" t="s">
        <v>15</v>
      </c>
      <c r="O3543" s="2" t="s">
        <v>3189</v>
      </c>
      <c r="P3543" s="9">
        <v>39277</v>
      </c>
      <c r="Q3543" s="6">
        <v>31976</v>
      </c>
      <c r="R3543" s="2" t="s">
        <v>1758</v>
      </c>
      <c r="S3543" t="s">
        <v>28804</v>
      </c>
    </row>
    <row r="3544" spans="1:19" ht="16.5" customHeight="1">
      <c r="A3544" s="2" t="s">
        <v>18318</v>
      </c>
      <c r="B3544" s="2" t="s">
        <v>18319</v>
      </c>
      <c r="C3544" s="2" t="s">
        <v>18320</v>
      </c>
      <c r="D3544" s="2" t="s">
        <v>17772</v>
      </c>
      <c r="E3544" s="2" t="str">
        <f>VLOOKUP(D3544,GOL!B:C,2,FALSE)</f>
        <v>Pengatur</v>
      </c>
      <c r="F3544" s="3">
        <v>41365</v>
      </c>
      <c r="G3544" s="2" t="s">
        <v>15</v>
      </c>
      <c r="H3544" s="7"/>
      <c r="I3544" s="2" t="s">
        <v>15</v>
      </c>
      <c r="J3544" s="4">
        <v>40269</v>
      </c>
      <c r="K3544" s="2" t="s">
        <v>1757</v>
      </c>
      <c r="L3544" s="2" t="s">
        <v>26</v>
      </c>
      <c r="M3544" s="2" t="s">
        <v>15</v>
      </c>
      <c r="N3544" s="2" t="s">
        <v>15</v>
      </c>
      <c r="O3544" s="2" t="s">
        <v>155</v>
      </c>
      <c r="P3544" s="9">
        <v>38502</v>
      </c>
      <c r="Q3544" s="6">
        <v>28914</v>
      </c>
      <c r="R3544" s="2" t="s">
        <v>1758</v>
      </c>
      <c r="S3544" t="s">
        <v>28805</v>
      </c>
    </row>
    <row r="3545" spans="1:19" ht="16.5" customHeight="1">
      <c r="A3545" s="2" t="s">
        <v>4245</v>
      </c>
      <c r="B3545" s="2" t="s">
        <v>4246</v>
      </c>
      <c r="C3545" s="2" t="s">
        <v>4247</v>
      </c>
      <c r="D3545" s="2" t="s">
        <v>312</v>
      </c>
      <c r="E3545" s="2" t="str">
        <f>VLOOKUP(D3545,GOL!B:C,2,FALSE)</f>
        <v>Pembina Tk. I</v>
      </c>
      <c r="F3545" s="3">
        <v>42095</v>
      </c>
      <c r="G3545" s="2" t="s">
        <v>15</v>
      </c>
      <c r="H3545" s="7"/>
      <c r="I3545" s="2" t="s">
        <v>15</v>
      </c>
      <c r="J3545" s="4">
        <v>42095</v>
      </c>
      <c r="K3545" s="2" t="s">
        <v>4248</v>
      </c>
      <c r="L3545" s="2" t="s">
        <v>26</v>
      </c>
      <c r="M3545" s="2" t="s">
        <v>15</v>
      </c>
      <c r="N3545" s="2" t="s">
        <v>15</v>
      </c>
      <c r="O3545" s="2" t="s">
        <v>3325</v>
      </c>
      <c r="P3545" s="9">
        <v>31017</v>
      </c>
      <c r="Q3545" s="6">
        <v>23605</v>
      </c>
      <c r="R3545" s="2" t="s">
        <v>4249</v>
      </c>
      <c r="S3545" t="s">
        <v>25493</v>
      </c>
    </row>
    <row r="3546" spans="1:19" ht="16.5" customHeight="1">
      <c r="A3546" s="2" t="s">
        <v>14349</v>
      </c>
      <c r="B3546" s="2" t="s">
        <v>14350</v>
      </c>
      <c r="C3546" s="2" t="s">
        <v>14351</v>
      </c>
      <c r="D3546" s="2" t="s">
        <v>13178</v>
      </c>
      <c r="E3546" s="2" t="str">
        <f>VLOOKUP(D3546,GOL!B:C,2,FALSE)</f>
        <v>Penata Muda Tk. I</v>
      </c>
      <c r="F3546" s="3">
        <v>41548</v>
      </c>
      <c r="G3546" s="2" t="s">
        <v>15</v>
      </c>
      <c r="H3546" s="5"/>
      <c r="I3546" s="2" t="s">
        <v>15</v>
      </c>
      <c r="J3546" s="8">
        <v>40269</v>
      </c>
      <c r="K3546" s="2" t="s">
        <v>4248</v>
      </c>
      <c r="L3546" s="2" t="s">
        <v>26</v>
      </c>
      <c r="M3546" s="2" t="s">
        <v>15</v>
      </c>
      <c r="N3546" s="2" t="s">
        <v>15</v>
      </c>
      <c r="O3546" s="2" t="s">
        <v>155</v>
      </c>
      <c r="P3546" s="9">
        <v>35382</v>
      </c>
      <c r="Q3546" s="6">
        <v>27076</v>
      </c>
      <c r="R3546" s="2" t="s">
        <v>4249</v>
      </c>
      <c r="S3546" t="s">
        <v>28813</v>
      </c>
    </row>
    <row r="3547" spans="1:19" ht="16.5" customHeight="1">
      <c r="A3547" s="2" t="s">
        <v>18859</v>
      </c>
      <c r="B3547" s="2" t="s">
        <v>18860</v>
      </c>
      <c r="C3547" s="2" t="s">
        <v>18861</v>
      </c>
      <c r="D3547" s="2" t="s">
        <v>17772</v>
      </c>
      <c r="E3547" s="2" t="str">
        <f>VLOOKUP(D3547,GOL!B:C,2,FALSE)</f>
        <v>Pengatur</v>
      </c>
      <c r="F3547" s="3">
        <v>41548</v>
      </c>
      <c r="G3547" s="2" t="s">
        <v>15</v>
      </c>
      <c r="H3547" s="5"/>
      <c r="I3547" s="2" t="s">
        <v>15</v>
      </c>
      <c r="J3547" s="8">
        <v>40269</v>
      </c>
      <c r="K3547" s="2" t="s">
        <v>4248</v>
      </c>
      <c r="L3547" s="2" t="s">
        <v>26</v>
      </c>
      <c r="M3547" s="2" t="s">
        <v>15</v>
      </c>
      <c r="N3547" s="2" t="s">
        <v>15</v>
      </c>
      <c r="O3547" s="2" t="s">
        <v>18862</v>
      </c>
      <c r="P3547" s="9">
        <v>31168</v>
      </c>
      <c r="Q3547" s="6">
        <v>23960</v>
      </c>
      <c r="R3547" s="2" t="s">
        <v>4249</v>
      </c>
      <c r="S3547" t="s">
        <v>25493</v>
      </c>
    </row>
    <row r="3548" spans="1:19" ht="16.5" customHeight="1">
      <c r="A3548" s="2" t="s">
        <v>20909</v>
      </c>
      <c r="B3548" s="2" t="s">
        <v>20910</v>
      </c>
      <c r="C3548" s="2" t="s">
        <v>20911</v>
      </c>
      <c r="D3548" s="2" t="s">
        <v>17772</v>
      </c>
      <c r="E3548" s="2" t="str">
        <f>VLOOKUP(D3548,GOL!B:C,2,FALSE)</f>
        <v>Pengatur</v>
      </c>
      <c r="F3548" s="3">
        <v>42095</v>
      </c>
      <c r="G3548" s="2" t="s">
        <v>15</v>
      </c>
      <c r="H3548" s="5"/>
      <c r="I3548" s="2" t="s">
        <v>15</v>
      </c>
      <c r="J3548" s="8">
        <v>42095</v>
      </c>
      <c r="K3548" s="2" t="s">
        <v>4248</v>
      </c>
      <c r="L3548" s="2" t="s">
        <v>26</v>
      </c>
      <c r="M3548" s="2" t="s">
        <v>15</v>
      </c>
      <c r="N3548" s="2" t="s">
        <v>15</v>
      </c>
      <c r="O3548" s="2" t="s">
        <v>155</v>
      </c>
      <c r="P3548" s="9">
        <v>35212</v>
      </c>
      <c r="Q3548" s="6">
        <v>28398</v>
      </c>
      <c r="R3548" s="2" t="s">
        <v>4249</v>
      </c>
      <c r="S3548" t="s">
        <v>25493</v>
      </c>
    </row>
    <row r="3549" spans="1:19" ht="16.5" customHeight="1">
      <c r="A3549" s="2" t="s">
        <v>2317</v>
      </c>
      <c r="B3549" s="2" t="s">
        <v>2318</v>
      </c>
      <c r="C3549" s="2" t="s">
        <v>2319</v>
      </c>
      <c r="D3549" s="2" t="s">
        <v>312</v>
      </c>
      <c r="E3549" s="2" t="str">
        <f>VLOOKUP(D3549,GOL!B:C,2,FALSE)</f>
        <v>Pembina Tk. I</v>
      </c>
      <c r="F3549" s="3">
        <v>41183</v>
      </c>
      <c r="G3549" s="2" t="s">
        <v>15</v>
      </c>
      <c r="H3549" s="5"/>
      <c r="I3549" s="2" t="s">
        <v>15</v>
      </c>
      <c r="J3549" s="8">
        <v>41183</v>
      </c>
      <c r="K3549" s="2" t="s">
        <v>2320</v>
      </c>
      <c r="L3549" s="2" t="s">
        <v>26</v>
      </c>
      <c r="M3549" s="2" t="s">
        <v>15</v>
      </c>
      <c r="N3549" s="2" t="s">
        <v>15</v>
      </c>
      <c r="O3549" s="2" t="s">
        <v>174</v>
      </c>
      <c r="P3549" s="9">
        <v>39082</v>
      </c>
      <c r="Q3549" s="6">
        <v>23215</v>
      </c>
      <c r="R3549" s="2" t="s">
        <v>2321</v>
      </c>
      <c r="S3549" t="s">
        <v>28831</v>
      </c>
    </row>
    <row r="3550" spans="1:19" ht="16.5" customHeight="1">
      <c r="A3550" s="2" t="s">
        <v>6538</v>
      </c>
      <c r="B3550" s="2" t="s">
        <v>6539</v>
      </c>
      <c r="C3550" s="2" t="s">
        <v>6540</v>
      </c>
      <c r="D3550" s="2" t="s">
        <v>4944</v>
      </c>
      <c r="E3550" s="2" t="str">
        <f>VLOOKUP(D3550,GOL!B:C,2,FALSE)</f>
        <v>Pembina</v>
      </c>
      <c r="F3550" s="3">
        <v>40634</v>
      </c>
      <c r="G3550" s="2" t="s">
        <v>15</v>
      </c>
      <c r="H3550" s="5"/>
      <c r="I3550" s="2" t="s">
        <v>15</v>
      </c>
      <c r="J3550" s="8">
        <v>40634</v>
      </c>
      <c r="K3550" s="2" t="s">
        <v>2320</v>
      </c>
      <c r="L3550" s="2" t="s">
        <v>26</v>
      </c>
      <c r="M3550" s="2" t="s">
        <v>15</v>
      </c>
      <c r="N3550" s="2" t="s">
        <v>15</v>
      </c>
      <c r="O3550" s="2" t="s">
        <v>696</v>
      </c>
      <c r="P3550" s="9">
        <v>35034</v>
      </c>
      <c r="Q3550" s="6">
        <v>21016</v>
      </c>
      <c r="R3550" s="2" t="s">
        <v>2321</v>
      </c>
      <c r="S3550" t="s">
        <v>25493</v>
      </c>
    </row>
    <row r="3551" spans="1:19" ht="16.5" customHeight="1">
      <c r="A3551" s="2" t="s">
        <v>11734</v>
      </c>
      <c r="B3551" s="2" t="s">
        <v>11735</v>
      </c>
      <c r="C3551" s="2" t="s">
        <v>11736</v>
      </c>
      <c r="D3551" s="2" t="s">
        <v>10939</v>
      </c>
      <c r="E3551" s="2" t="str">
        <f>VLOOKUP(D3551,GOL!B:C,2,FALSE)</f>
        <v>Penata</v>
      </c>
      <c r="F3551" s="3">
        <v>41365</v>
      </c>
      <c r="G3551" s="2" t="s">
        <v>15</v>
      </c>
      <c r="H3551" s="5"/>
      <c r="I3551" s="2" t="s">
        <v>15</v>
      </c>
      <c r="J3551" s="8">
        <v>40452</v>
      </c>
      <c r="K3551" s="2" t="s">
        <v>2320</v>
      </c>
      <c r="L3551" s="2" t="s">
        <v>26</v>
      </c>
      <c r="M3551" s="2" t="s">
        <v>15</v>
      </c>
      <c r="N3551" s="2" t="s">
        <v>15</v>
      </c>
      <c r="O3551" s="2" t="s">
        <v>161</v>
      </c>
      <c r="P3551" s="9">
        <v>32478</v>
      </c>
      <c r="Q3551" s="6">
        <v>25429</v>
      </c>
      <c r="R3551" s="2" t="s">
        <v>2321</v>
      </c>
      <c r="S3551" t="s">
        <v>25493</v>
      </c>
    </row>
    <row r="3552" spans="1:19" ht="16.5" customHeight="1">
      <c r="A3552" s="2" t="s">
        <v>15133</v>
      </c>
      <c r="B3552" s="2" t="s">
        <v>15134</v>
      </c>
      <c r="C3552" s="2" t="s">
        <v>15135</v>
      </c>
      <c r="D3552" s="2" t="s">
        <v>13178</v>
      </c>
      <c r="E3552" s="2" t="str">
        <f>VLOOKUP(D3552,GOL!B:C,2,FALSE)</f>
        <v>Penata Muda Tk. I</v>
      </c>
      <c r="F3552" s="3">
        <v>42095</v>
      </c>
      <c r="G3552" s="2" t="s">
        <v>15</v>
      </c>
      <c r="H3552" s="5"/>
      <c r="I3552" s="2" t="s">
        <v>15</v>
      </c>
      <c r="J3552" s="8">
        <v>42095</v>
      </c>
      <c r="K3552" s="2" t="s">
        <v>2320</v>
      </c>
      <c r="L3552" s="2" t="s">
        <v>26</v>
      </c>
      <c r="M3552" s="2" t="s">
        <v>15</v>
      </c>
      <c r="N3552" s="2" t="s">
        <v>15</v>
      </c>
      <c r="O3552" s="2" t="s">
        <v>3154</v>
      </c>
      <c r="P3552" s="9">
        <v>38717</v>
      </c>
      <c r="Q3552" s="6">
        <v>26551</v>
      </c>
      <c r="R3552" s="2" t="s">
        <v>2321</v>
      </c>
      <c r="S3552" t="s">
        <v>25493</v>
      </c>
    </row>
    <row r="3553" spans="1:19" ht="16.5" customHeight="1">
      <c r="A3553" s="2" t="s">
        <v>15311</v>
      </c>
      <c r="B3553" s="2" t="s">
        <v>15312</v>
      </c>
      <c r="C3553" s="2" t="s">
        <v>15313</v>
      </c>
      <c r="D3553" s="2" t="s">
        <v>13178</v>
      </c>
      <c r="E3553" s="2" t="str">
        <f>VLOOKUP(D3553,GOL!B:C,2,FALSE)</f>
        <v>Penata Muda Tk. I</v>
      </c>
      <c r="F3553" s="3">
        <v>42095</v>
      </c>
      <c r="G3553" s="2" t="s">
        <v>15</v>
      </c>
      <c r="H3553" s="5"/>
      <c r="I3553" s="2" t="s">
        <v>15</v>
      </c>
      <c r="J3553" s="8">
        <v>42095</v>
      </c>
      <c r="K3553" s="2" t="s">
        <v>2320</v>
      </c>
      <c r="L3553" s="2" t="s">
        <v>26</v>
      </c>
      <c r="M3553" s="2" t="s">
        <v>15</v>
      </c>
      <c r="N3553" s="2" t="s">
        <v>15</v>
      </c>
      <c r="O3553" s="2" t="s">
        <v>247</v>
      </c>
      <c r="P3553" s="9">
        <v>35034</v>
      </c>
      <c r="Q3553" s="6">
        <v>25450</v>
      </c>
      <c r="R3553" s="2" t="s">
        <v>2321</v>
      </c>
      <c r="S3553" t="s">
        <v>28840</v>
      </c>
    </row>
    <row r="3554" spans="1:19" ht="16.5" customHeight="1">
      <c r="A3554" s="2" t="s">
        <v>17328</v>
      </c>
      <c r="B3554" s="2" t="s">
        <v>17329</v>
      </c>
      <c r="C3554" s="2" t="s">
        <v>17330</v>
      </c>
      <c r="D3554" s="2" t="s">
        <v>17127</v>
      </c>
      <c r="E3554" s="2" t="str">
        <f>VLOOKUP(D3554,GOL!B:C,2,FALSE)</f>
        <v>Pengatur Tk. I</v>
      </c>
      <c r="F3554" s="3">
        <v>41365</v>
      </c>
      <c r="G3554" s="2" t="s">
        <v>15</v>
      </c>
      <c r="H3554" s="5"/>
      <c r="I3554" s="2" t="s">
        <v>15</v>
      </c>
      <c r="J3554" s="4">
        <v>40269</v>
      </c>
      <c r="K3554" s="2" t="s">
        <v>2320</v>
      </c>
      <c r="L3554" s="2" t="s">
        <v>26</v>
      </c>
      <c r="M3554" s="2" t="s">
        <v>15</v>
      </c>
      <c r="N3554" s="2" t="s">
        <v>15</v>
      </c>
      <c r="O3554" s="2" t="s">
        <v>1695</v>
      </c>
      <c r="P3554" s="9">
        <v>36768</v>
      </c>
      <c r="Q3554" s="6">
        <v>22866</v>
      </c>
      <c r="R3554" s="2" t="s">
        <v>2321</v>
      </c>
      <c r="S3554" t="s">
        <v>25493</v>
      </c>
    </row>
    <row r="3555" spans="1:19" ht="16.5" customHeight="1">
      <c r="A3555" s="2" t="s">
        <v>9671</v>
      </c>
      <c r="B3555" s="2" t="s">
        <v>9672</v>
      </c>
      <c r="C3555" s="2" t="s">
        <v>9673</v>
      </c>
      <c r="D3555" s="2" t="s">
        <v>8369</v>
      </c>
      <c r="E3555" s="2" t="str">
        <f>VLOOKUP(D3555,GOL!B:C,2,FALSE)</f>
        <v>Penata Tk. I</v>
      </c>
      <c r="F3555" s="3">
        <v>41365</v>
      </c>
      <c r="G3555" s="2" t="s">
        <v>15</v>
      </c>
      <c r="H3555" s="5"/>
      <c r="I3555" s="2" t="s">
        <v>15</v>
      </c>
      <c r="J3555" s="4">
        <v>40452</v>
      </c>
      <c r="K3555" s="2" t="s">
        <v>9674</v>
      </c>
      <c r="L3555" s="2" t="s">
        <v>26</v>
      </c>
      <c r="M3555" s="2" t="s">
        <v>15</v>
      </c>
      <c r="N3555" s="2" t="s">
        <v>15</v>
      </c>
      <c r="O3555" s="2" t="s">
        <v>346</v>
      </c>
      <c r="P3555" s="9">
        <v>38352</v>
      </c>
      <c r="Q3555" s="6">
        <v>25689</v>
      </c>
      <c r="R3555" s="2" t="s">
        <v>9675</v>
      </c>
      <c r="S3555" t="s">
        <v>25493</v>
      </c>
    </row>
    <row r="3556" spans="1:19" ht="16.5" customHeight="1">
      <c r="A3556" s="2" t="s">
        <v>15088</v>
      </c>
      <c r="B3556" s="2" t="s">
        <v>15089</v>
      </c>
      <c r="C3556" s="2" t="s">
        <v>15090</v>
      </c>
      <c r="D3556" s="2" t="s">
        <v>13178</v>
      </c>
      <c r="E3556" s="2" t="str">
        <f>VLOOKUP(D3556,GOL!B:C,2,FALSE)</f>
        <v>Penata Muda Tk. I</v>
      </c>
      <c r="F3556" s="3">
        <v>42095</v>
      </c>
      <c r="G3556" s="2" t="s">
        <v>15</v>
      </c>
      <c r="H3556" s="5"/>
      <c r="I3556" s="2" t="s">
        <v>15</v>
      </c>
      <c r="J3556" s="4">
        <v>42095</v>
      </c>
      <c r="K3556" s="2" t="s">
        <v>9674</v>
      </c>
      <c r="L3556" s="2" t="s">
        <v>26</v>
      </c>
      <c r="M3556" s="2" t="s">
        <v>15</v>
      </c>
      <c r="N3556" s="2" t="s">
        <v>15</v>
      </c>
      <c r="O3556" s="2" t="s">
        <v>3154</v>
      </c>
      <c r="P3556" s="9">
        <v>38717</v>
      </c>
      <c r="Q3556" s="6">
        <v>25616</v>
      </c>
      <c r="R3556" s="2" t="s">
        <v>9675</v>
      </c>
      <c r="S3556" t="s">
        <v>25493</v>
      </c>
    </row>
    <row r="3557" spans="1:19" ht="16.5" customHeight="1">
      <c r="A3557" s="2" t="s">
        <v>15145</v>
      </c>
      <c r="B3557" s="2" t="s">
        <v>15146</v>
      </c>
      <c r="C3557" s="2" t="s">
        <v>15147</v>
      </c>
      <c r="D3557" s="2" t="s">
        <v>13178</v>
      </c>
      <c r="E3557" s="2" t="str">
        <f>VLOOKUP(D3557,GOL!B:C,2,FALSE)</f>
        <v>Penata Muda Tk. I</v>
      </c>
      <c r="F3557" s="3">
        <v>42095</v>
      </c>
      <c r="G3557" s="2" t="s">
        <v>15</v>
      </c>
      <c r="H3557" s="5"/>
      <c r="I3557" s="2" t="s">
        <v>15</v>
      </c>
      <c r="J3557" s="4">
        <v>42095</v>
      </c>
      <c r="K3557" s="2" t="s">
        <v>9674</v>
      </c>
      <c r="L3557" s="2" t="s">
        <v>26</v>
      </c>
      <c r="M3557" s="2" t="s">
        <v>15</v>
      </c>
      <c r="N3557" s="2" t="s">
        <v>15</v>
      </c>
      <c r="O3557" s="2" t="s">
        <v>3154</v>
      </c>
      <c r="P3557" s="9">
        <v>38717</v>
      </c>
      <c r="Q3557" s="6">
        <v>25663</v>
      </c>
      <c r="R3557" s="2" t="s">
        <v>9675</v>
      </c>
      <c r="S3557" t="s">
        <v>25493</v>
      </c>
    </row>
    <row r="3558" spans="1:19" ht="16.5" customHeight="1">
      <c r="A3558" s="2" t="s">
        <v>15</v>
      </c>
      <c r="B3558" s="2" t="s">
        <v>16122</v>
      </c>
      <c r="C3558" s="2" t="s">
        <v>16123</v>
      </c>
      <c r="D3558" s="2" t="s">
        <v>15595</v>
      </c>
      <c r="E3558" s="2" t="str">
        <f>VLOOKUP(D3558,GOL!B:C,2,FALSE)</f>
        <v>Penata Muda</v>
      </c>
      <c r="F3558" s="3">
        <v>41821</v>
      </c>
      <c r="G3558" s="2" t="s">
        <v>15</v>
      </c>
      <c r="H3558" s="7"/>
      <c r="I3558" s="2" t="s">
        <v>15</v>
      </c>
      <c r="J3558" s="7"/>
      <c r="K3558" s="2" t="s">
        <v>9674</v>
      </c>
      <c r="L3558" s="2" t="s">
        <v>26</v>
      </c>
      <c r="M3558" s="2" t="s">
        <v>15</v>
      </c>
      <c r="N3558" s="2" t="s">
        <v>15</v>
      </c>
      <c r="O3558" s="2" t="s">
        <v>16124</v>
      </c>
      <c r="P3558" s="12"/>
      <c r="Q3558" s="6">
        <v>25690</v>
      </c>
      <c r="R3558" s="2" t="s">
        <v>9675</v>
      </c>
      <c r="S3558" t="s">
        <v>25493</v>
      </c>
    </row>
    <row r="3559" spans="1:19" ht="16.5" customHeight="1">
      <c r="A3559" s="2" t="s">
        <v>3537</v>
      </c>
      <c r="B3559" s="2" t="s">
        <v>3538</v>
      </c>
      <c r="C3559" s="2" t="s">
        <v>3539</v>
      </c>
      <c r="D3559" s="2" t="s">
        <v>312</v>
      </c>
      <c r="E3559" s="2" t="str">
        <f>VLOOKUP(D3559,GOL!B:C,2,FALSE)</f>
        <v>Pembina Tk. I</v>
      </c>
      <c r="F3559" s="3">
        <v>42095</v>
      </c>
      <c r="G3559" s="2" t="s">
        <v>15</v>
      </c>
      <c r="H3559" s="7"/>
      <c r="I3559" s="2" t="s">
        <v>15</v>
      </c>
      <c r="J3559" s="4">
        <v>42095</v>
      </c>
      <c r="K3559" s="2" t="s">
        <v>3540</v>
      </c>
      <c r="L3559" s="2" t="s">
        <v>26</v>
      </c>
      <c r="M3559" s="2" t="s">
        <v>15</v>
      </c>
      <c r="N3559" s="2" t="s">
        <v>15</v>
      </c>
      <c r="O3559" s="2" t="s">
        <v>3140</v>
      </c>
      <c r="P3559" s="9">
        <v>30316</v>
      </c>
      <c r="Q3559" s="6">
        <v>22374</v>
      </c>
      <c r="R3559" s="2" t="s">
        <v>3541</v>
      </c>
      <c r="S3559" t="s">
        <v>25493</v>
      </c>
    </row>
    <row r="3560" spans="1:19" ht="16.5" customHeight="1">
      <c r="A3560" s="2" t="s">
        <v>1978</v>
      </c>
      <c r="B3560" s="2" t="s">
        <v>1979</v>
      </c>
      <c r="C3560" s="2" t="s">
        <v>1980</v>
      </c>
      <c r="D3560" s="2" t="s">
        <v>312</v>
      </c>
      <c r="E3560" s="2" t="str">
        <f>VLOOKUP(D3560,GOL!B:C,2,FALSE)</f>
        <v>Pembina Tk. I</v>
      </c>
      <c r="F3560" s="3">
        <v>41000</v>
      </c>
      <c r="G3560" s="2" t="s">
        <v>15</v>
      </c>
      <c r="H3560" s="7"/>
      <c r="I3560" s="2" t="s">
        <v>15</v>
      </c>
      <c r="J3560" s="4">
        <v>41000</v>
      </c>
      <c r="K3560" s="2" t="s">
        <v>1981</v>
      </c>
      <c r="L3560" s="2" t="s">
        <v>26</v>
      </c>
      <c r="M3560" s="2" t="s">
        <v>15</v>
      </c>
      <c r="N3560" s="2" t="s">
        <v>15</v>
      </c>
      <c r="O3560" s="2" t="s">
        <v>256</v>
      </c>
      <c r="P3560" s="9">
        <v>33208</v>
      </c>
      <c r="Q3560" s="6">
        <v>23007</v>
      </c>
      <c r="R3560" s="2" t="s">
        <v>1982</v>
      </c>
      <c r="S3560" t="s">
        <v>28841</v>
      </c>
    </row>
    <row r="3561" spans="1:19" ht="16.5" customHeight="1">
      <c r="A3561" s="2" t="s">
        <v>12480</v>
      </c>
      <c r="B3561" s="2" t="s">
        <v>12481</v>
      </c>
      <c r="C3561" s="2" t="s">
        <v>12482</v>
      </c>
      <c r="D3561" s="2" t="s">
        <v>10939</v>
      </c>
      <c r="E3561" s="2" t="str">
        <f>VLOOKUP(D3561,GOL!B:C,2,FALSE)</f>
        <v>Penata</v>
      </c>
      <c r="F3561" s="3">
        <v>42095</v>
      </c>
      <c r="G3561" s="2" t="s">
        <v>15</v>
      </c>
      <c r="H3561" s="5"/>
      <c r="I3561" s="2" t="s">
        <v>15</v>
      </c>
      <c r="J3561" s="8">
        <v>42095</v>
      </c>
      <c r="K3561" s="2" t="s">
        <v>1981</v>
      </c>
      <c r="L3561" s="2" t="s">
        <v>26</v>
      </c>
      <c r="M3561" s="2" t="s">
        <v>15</v>
      </c>
      <c r="N3561" s="2" t="s">
        <v>15</v>
      </c>
      <c r="O3561" s="2" t="s">
        <v>3154</v>
      </c>
      <c r="P3561" s="9">
        <v>31017</v>
      </c>
      <c r="Q3561" s="6">
        <v>23089</v>
      </c>
      <c r="R3561" s="2" t="s">
        <v>1982</v>
      </c>
      <c r="S3561" t="s">
        <v>28828</v>
      </c>
    </row>
    <row r="3562" spans="1:19" ht="16.5" customHeight="1">
      <c r="A3562" s="2" t="s">
        <v>17186</v>
      </c>
      <c r="B3562" s="2" t="s">
        <v>17187</v>
      </c>
      <c r="C3562" s="2" t="s">
        <v>17188</v>
      </c>
      <c r="D3562" s="2" t="s">
        <v>17127</v>
      </c>
      <c r="E3562" s="2" t="str">
        <f>VLOOKUP(D3562,GOL!B:C,2,FALSE)</f>
        <v>Pengatur Tk. I</v>
      </c>
      <c r="F3562" s="3">
        <v>41000</v>
      </c>
      <c r="G3562" s="2" t="s">
        <v>15</v>
      </c>
      <c r="H3562" s="5"/>
      <c r="I3562" s="2" t="s">
        <v>15</v>
      </c>
      <c r="J3562" s="8">
        <v>39904</v>
      </c>
      <c r="K3562" s="2" t="s">
        <v>1981</v>
      </c>
      <c r="L3562" s="2" t="s">
        <v>26</v>
      </c>
      <c r="M3562" s="2" t="s">
        <v>15</v>
      </c>
      <c r="N3562" s="2" t="s">
        <v>15</v>
      </c>
      <c r="O3562" s="2" t="s">
        <v>155</v>
      </c>
      <c r="P3562" s="9">
        <v>38717</v>
      </c>
      <c r="Q3562" s="6">
        <v>25460</v>
      </c>
      <c r="R3562" s="2" t="s">
        <v>1982</v>
      </c>
      <c r="S3562" t="s">
        <v>25493</v>
      </c>
    </row>
    <row r="3563" spans="1:19" ht="16.5" customHeight="1">
      <c r="A3563" s="2" t="s">
        <v>17202</v>
      </c>
      <c r="B3563" s="2" t="s">
        <v>17203</v>
      </c>
      <c r="C3563" s="2" t="s">
        <v>17204</v>
      </c>
      <c r="D3563" s="2" t="s">
        <v>17127</v>
      </c>
      <c r="E3563" s="2" t="str">
        <f>VLOOKUP(D3563,GOL!B:C,2,FALSE)</f>
        <v>Pengatur Tk. I</v>
      </c>
      <c r="F3563" s="3">
        <v>41000</v>
      </c>
      <c r="G3563" s="2" t="s">
        <v>15</v>
      </c>
      <c r="H3563" s="5"/>
      <c r="I3563" s="2" t="s">
        <v>15</v>
      </c>
      <c r="J3563" s="8">
        <v>41000</v>
      </c>
      <c r="K3563" s="2" t="s">
        <v>1981</v>
      </c>
      <c r="L3563" s="2" t="s">
        <v>26</v>
      </c>
      <c r="M3563" s="2" t="s">
        <v>15</v>
      </c>
      <c r="N3563" s="2" t="s">
        <v>15</v>
      </c>
      <c r="O3563" s="2" t="s">
        <v>155</v>
      </c>
      <c r="P3563" s="9">
        <v>38717</v>
      </c>
      <c r="Q3563" s="6">
        <v>24470</v>
      </c>
      <c r="R3563" s="2" t="s">
        <v>1982</v>
      </c>
      <c r="S3563" t="s">
        <v>25493</v>
      </c>
    </row>
    <row r="3564" spans="1:19" ht="16.5" customHeight="1">
      <c r="A3564" s="2" t="s">
        <v>18028</v>
      </c>
      <c r="B3564" s="2" t="s">
        <v>18029</v>
      </c>
      <c r="C3564" s="2" t="s">
        <v>18030</v>
      </c>
      <c r="D3564" s="2" t="s">
        <v>17772</v>
      </c>
      <c r="E3564" s="2" t="str">
        <f>VLOOKUP(D3564,GOL!B:C,2,FALSE)</f>
        <v>Pengatur</v>
      </c>
      <c r="F3564" s="3">
        <v>41183</v>
      </c>
      <c r="G3564" s="2" t="s">
        <v>15</v>
      </c>
      <c r="H3564" s="5"/>
      <c r="I3564" s="2" t="s">
        <v>15</v>
      </c>
      <c r="J3564" s="8">
        <v>40269</v>
      </c>
      <c r="K3564" s="2" t="s">
        <v>1981</v>
      </c>
      <c r="L3564" s="2" t="s">
        <v>26</v>
      </c>
      <c r="M3564" s="2" t="s">
        <v>15</v>
      </c>
      <c r="N3564" s="2" t="s">
        <v>15</v>
      </c>
      <c r="O3564" s="2" t="s">
        <v>155</v>
      </c>
      <c r="P3564" s="9">
        <v>38502</v>
      </c>
      <c r="Q3564" s="6">
        <v>24031</v>
      </c>
      <c r="R3564" s="2" t="s">
        <v>1982</v>
      </c>
      <c r="S3564" t="s">
        <v>28824</v>
      </c>
    </row>
    <row r="3565" spans="1:19" ht="16.5" customHeight="1">
      <c r="A3565" s="2" t="s">
        <v>4115</v>
      </c>
      <c r="B3565" s="2" t="s">
        <v>4116</v>
      </c>
      <c r="C3565" s="2" t="s">
        <v>4117</v>
      </c>
      <c r="D3565" s="2" t="s">
        <v>312</v>
      </c>
      <c r="E3565" s="2" t="str">
        <f>VLOOKUP(D3565,GOL!B:C,2,FALSE)</f>
        <v>Pembina Tk. I</v>
      </c>
      <c r="F3565" s="3">
        <v>42095</v>
      </c>
      <c r="G3565" s="2" t="s">
        <v>15</v>
      </c>
      <c r="H3565" s="5"/>
      <c r="I3565" s="2" t="s">
        <v>15</v>
      </c>
      <c r="J3565" s="8">
        <v>42095</v>
      </c>
      <c r="K3565" s="2" t="s">
        <v>4118</v>
      </c>
      <c r="L3565" s="2" t="s">
        <v>26</v>
      </c>
      <c r="M3565" s="2" t="s">
        <v>15</v>
      </c>
      <c r="N3565" s="2" t="s">
        <v>15</v>
      </c>
      <c r="O3565" s="2" t="s">
        <v>3140</v>
      </c>
      <c r="P3565" s="9">
        <v>38687</v>
      </c>
      <c r="Q3565" s="6">
        <v>22444</v>
      </c>
      <c r="R3565" s="2" t="s">
        <v>4119</v>
      </c>
      <c r="S3565" t="s">
        <v>25493</v>
      </c>
    </row>
    <row r="3566" spans="1:19" ht="16.5" customHeight="1">
      <c r="A3566" s="2" t="s">
        <v>13509</v>
      </c>
      <c r="B3566" s="2" t="s">
        <v>13510</v>
      </c>
      <c r="C3566" s="2" t="s">
        <v>13511</v>
      </c>
      <c r="D3566" s="2" t="s">
        <v>13178</v>
      </c>
      <c r="E3566" s="2" t="str">
        <f>VLOOKUP(D3566,GOL!B:C,2,FALSE)</f>
        <v>Penata Muda Tk. I</v>
      </c>
      <c r="F3566" s="3">
        <v>40634</v>
      </c>
      <c r="G3566" s="2" t="s">
        <v>15</v>
      </c>
      <c r="H3566" s="5"/>
      <c r="I3566" s="2" t="s">
        <v>15</v>
      </c>
      <c r="J3566" s="8">
        <v>39934</v>
      </c>
      <c r="K3566" s="2" t="s">
        <v>4118</v>
      </c>
      <c r="L3566" s="2" t="s">
        <v>26</v>
      </c>
      <c r="M3566" s="2" t="s">
        <v>15</v>
      </c>
      <c r="N3566" s="2" t="s">
        <v>15</v>
      </c>
      <c r="O3566" s="2" t="s">
        <v>1136</v>
      </c>
      <c r="P3566" s="9">
        <v>37487</v>
      </c>
      <c r="Q3566" s="6">
        <v>27973</v>
      </c>
      <c r="R3566" s="2" t="s">
        <v>4119</v>
      </c>
      <c r="S3566" t="s">
        <v>25493</v>
      </c>
    </row>
    <row r="3567" spans="1:19" ht="16.5" customHeight="1">
      <c r="A3567" s="2" t="s">
        <v>15</v>
      </c>
      <c r="B3567" s="2" t="s">
        <v>16373</v>
      </c>
      <c r="C3567" s="2" t="s">
        <v>16374</v>
      </c>
      <c r="D3567" s="2" t="s">
        <v>15595</v>
      </c>
      <c r="E3567" s="2" t="str">
        <f>VLOOKUP(D3567,GOL!B:C,2,FALSE)</f>
        <v>Penata Muda</v>
      </c>
      <c r="F3567" s="3">
        <v>42064</v>
      </c>
      <c r="G3567" s="2" t="s">
        <v>15</v>
      </c>
      <c r="H3567" s="5"/>
      <c r="I3567" s="2" t="s">
        <v>320</v>
      </c>
      <c r="J3567" s="8">
        <v>42064</v>
      </c>
      <c r="K3567" s="2" t="s">
        <v>4118</v>
      </c>
      <c r="L3567" s="2" t="s">
        <v>26</v>
      </c>
      <c r="M3567" s="2" t="s">
        <v>15</v>
      </c>
      <c r="N3567" s="2" t="s">
        <v>15</v>
      </c>
      <c r="O3567" s="2" t="s">
        <v>2047</v>
      </c>
      <c r="P3567" s="9">
        <v>40866</v>
      </c>
      <c r="Q3567" s="6">
        <v>32698</v>
      </c>
      <c r="R3567" s="2" t="s">
        <v>4119</v>
      </c>
      <c r="S3567" t="s">
        <v>25493</v>
      </c>
    </row>
    <row r="3568" spans="1:19" ht="16.5" customHeight="1">
      <c r="A3568" s="2" t="s">
        <v>18567</v>
      </c>
      <c r="B3568" s="2" t="s">
        <v>18568</v>
      </c>
      <c r="C3568" s="2" t="s">
        <v>18569</v>
      </c>
      <c r="D3568" s="2" t="s">
        <v>17772</v>
      </c>
      <c r="E3568" s="2" t="str">
        <f>VLOOKUP(D3568,GOL!B:C,2,FALSE)</f>
        <v>Pengatur</v>
      </c>
      <c r="F3568" s="3">
        <v>41365</v>
      </c>
      <c r="G3568" s="2" t="s">
        <v>15</v>
      </c>
      <c r="H3568" s="5"/>
      <c r="I3568" s="2" t="s">
        <v>15</v>
      </c>
      <c r="J3568" s="8">
        <v>40634</v>
      </c>
      <c r="K3568" s="2" t="s">
        <v>4118</v>
      </c>
      <c r="L3568" s="2" t="s">
        <v>26</v>
      </c>
      <c r="M3568" s="2" t="s">
        <v>15</v>
      </c>
      <c r="N3568" s="2" t="s">
        <v>15</v>
      </c>
      <c r="O3568" s="2" t="s">
        <v>155</v>
      </c>
      <c r="P3568" s="9">
        <v>39518</v>
      </c>
      <c r="Q3568" s="6">
        <v>31139</v>
      </c>
      <c r="R3568" s="2" t="s">
        <v>4119</v>
      </c>
      <c r="S3568" t="s">
        <v>28813</v>
      </c>
    </row>
    <row r="3569" spans="1:19" ht="16.5" customHeight="1">
      <c r="A3569" s="2" t="s">
        <v>3321</v>
      </c>
      <c r="B3569" s="2" t="s">
        <v>3322</v>
      </c>
      <c r="C3569" s="2" t="s">
        <v>3323</v>
      </c>
      <c r="D3569" s="2" t="s">
        <v>312</v>
      </c>
      <c r="E3569" s="2" t="str">
        <f>VLOOKUP(D3569,GOL!B:C,2,FALSE)</f>
        <v>Pembina Tk. I</v>
      </c>
      <c r="F3569" s="3">
        <v>42095</v>
      </c>
      <c r="G3569" s="2" t="s">
        <v>15</v>
      </c>
      <c r="H3569" s="5"/>
      <c r="I3569" s="2" t="s">
        <v>15</v>
      </c>
      <c r="J3569" s="4">
        <v>42095</v>
      </c>
      <c r="K3569" s="2" t="s">
        <v>3324</v>
      </c>
      <c r="L3569" s="2" t="s">
        <v>26</v>
      </c>
      <c r="M3569" s="2" t="s">
        <v>15</v>
      </c>
      <c r="N3569" s="2" t="s">
        <v>15</v>
      </c>
      <c r="O3569" s="2" t="s">
        <v>3325</v>
      </c>
      <c r="P3569" s="9">
        <v>29921</v>
      </c>
      <c r="Q3569" s="6">
        <v>22457</v>
      </c>
      <c r="R3569" s="2" t="s">
        <v>3326</v>
      </c>
      <c r="S3569" t="s">
        <v>25493</v>
      </c>
    </row>
    <row r="3570" spans="1:19" ht="16.5" customHeight="1">
      <c r="A3570" s="2" t="s">
        <v>3569</v>
      </c>
      <c r="B3570" s="2" t="s">
        <v>3570</v>
      </c>
      <c r="C3570" s="2" t="s">
        <v>3571</v>
      </c>
      <c r="D3570" s="2" t="s">
        <v>312</v>
      </c>
      <c r="E3570" s="2" t="str">
        <f>VLOOKUP(D3570,GOL!B:C,2,FALSE)</f>
        <v>Pembina Tk. I</v>
      </c>
      <c r="F3570" s="3">
        <v>42095</v>
      </c>
      <c r="G3570" s="2" t="s">
        <v>15</v>
      </c>
      <c r="H3570" s="5"/>
      <c r="I3570" s="2" t="s">
        <v>15</v>
      </c>
      <c r="J3570" s="4">
        <v>42095</v>
      </c>
      <c r="K3570" s="2" t="s">
        <v>3324</v>
      </c>
      <c r="L3570" s="2" t="s">
        <v>26</v>
      </c>
      <c r="M3570" s="2" t="s">
        <v>15</v>
      </c>
      <c r="N3570" s="2" t="s">
        <v>15</v>
      </c>
      <c r="O3570" s="2" t="s">
        <v>3140</v>
      </c>
      <c r="P3570" s="9">
        <v>30681</v>
      </c>
      <c r="Q3570" s="6">
        <v>23349</v>
      </c>
      <c r="R3570" s="2" t="s">
        <v>3326</v>
      </c>
      <c r="S3570" t="s">
        <v>28841</v>
      </c>
    </row>
    <row r="3571" spans="1:19" ht="16.5" customHeight="1">
      <c r="A3571" s="2" t="s">
        <v>7049</v>
      </c>
      <c r="B3571" s="2" t="s">
        <v>7050</v>
      </c>
      <c r="C3571" s="2" t="s">
        <v>7051</v>
      </c>
      <c r="D3571" s="2" t="s">
        <v>4944</v>
      </c>
      <c r="E3571" s="2" t="str">
        <f>VLOOKUP(D3571,GOL!B:C,2,FALSE)</f>
        <v>Pembina</v>
      </c>
      <c r="F3571" s="3">
        <v>41000</v>
      </c>
      <c r="G3571" s="2" t="s">
        <v>15</v>
      </c>
      <c r="H3571" s="5"/>
      <c r="I3571" s="2" t="s">
        <v>15</v>
      </c>
      <c r="J3571" s="4">
        <v>39722</v>
      </c>
      <c r="K3571" s="2" t="s">
        <v>3324</v>
      </c>
      <c r="L3571" s="2" t="s">
        <v>26</v>
      </c>
      <c r="M3571" s="2" t="s">
        <v>15</v>
      </c>
      <c r="N3571" s="2" t="s">
        <v>15</v>
      </c>
      <c r="O3571" s="2" t="s">
        <v>611</v>
      </c>
      <c r="P3571" s="9">
        <v>33969</v>
      </c>
      <c r="Q3571" s="6">
        <v>26030</v>
      </c>
      <c r="R3571" s="2" t="s">
        <v>3326</v>
      </c>
      <c r="S3571" t="s">
        <v>25493</v>
      </c>
    </row>
    <row r="3572" spans="1:19" ht="16.5" customHeight="1">
      <c r="A3572" s="2" t="s">
        <v>9862</v>
      </c>
      <c r="B3572" s="2" t="s">
        <v>9863</v>
      </c>
      <c r="C3572" s="2" t="s">
        <v>9864</v>
      </c>
      <c r="D3572" s="2" t="s">
        <v>8369</v>
      </c>
      <c r="E3572" s="2" t="str">
        <f>VLOOKUP(D3572,GOL!B:C,2,FALSE)</f>
        <v>Penata Tk. I</v>
      </c>
      <c r="F3572" s="3">
        <v>41548</v>
      </c>
      <c r="G3572" s="2" t="s">
        <v>15</v>
      </c>
      <c r="H3572" s="5"/>
      <c r="I3572" s="2" t="s">
        <v>15</v>
      </c>
      <c r="J3572" s="4">
        <v>39722</v>
      </c>
      <c r="K3572" s="2" t="s">
        <v>3324</v>
      </c>
      <c r="L3572" s="2" t="s">
        <v>26</v>
      </c>
      <c r="M3572" s="2" t="s">
        <v>15</v>
      </c>
      <c r="N3572" s="2" t="s">
        <v>15</v>
      </c>
      <c r="O3572" s="2" t="s">
        <v>161</v>
      </c>
      <c r="P3572" s="9">
        <v>31382</v>
      </c>
      <c r="Q3572" s="6">
        <v>24095</v>
      </c>
      <c r="R3572" s="2" t="s">
        <v>3326</v>
      </c>
      <c r="S3572" t="s">
        <v>25493</v>
      </c>
    </row>
    <row r="3573" spans="1:19" ht="16.5" customHeight="1">
      <c r="A3573" s="2" t="s">
        <v>11341</v>
      </c>
      <c r="B3573" s="2" t="s">
        <v>11342</v>
      </c>
      <c r="C3573" s="2" t="s">
        <v>11343</v>
      </c>
      <c r="D3573" s="2" t="s">
        <v>10939</v>
      </c>
      <c r="E3573" s="2" t="str">
        <f>VLOOKUP(D3573,GOL!B:C,2,FALSE)</f>
        <v>Penata</v>
      </c>
      <c r="F3573" s="3">
        <v>41183</v>
      </c>
      <c r="G3573" s="2" t="s">
        <v>15</v>
      </c>
      <c r="H3573" s="5"/>
      <c r="I3573" s="2" t="s">
        <v>15</v>
      </c>
      <c r="J3573" s="4">
        <v>40269</v>
      </c>
      <c r="K3573" s="2" t="s">
        <v>3324</v>
      </c>
      <c r="L3573" s="2" t="s">
        <v>26</v>
      </c>
      <c r="M3573" s="2" t="s">
        <v>15</v>
      </c>
      <c r="N3573" s="2" t="s">
        <v>15</v>
      </c>
      <c r="O3573" s="2" t="s">
        <v>1136</v>
      </c>
      <c r="P3573" s="9">
        <v>35404</v>
      </c>
      <c r="Q3573" s="6">
        <v>26506</v>
      </c>
      <c r="R3573" s="2" t="s">
        <v>3326</v>
      </c>
      <c r="S3573" t="s">
        <v>25493</v>
      </c>
    </row>
    <row r="3574" spans="1:19" ht="16.5" customHeight="1">
      <c r="A3574" s="2" t="s">
        <v>15183</v>
      </c>
      <c r="B3574" s="2" t="s">
        <v>15184</v>
      </c>
      <c r="C3574" s="2" t="s">
        <v>15185</v>
      </c>
      <c r="D3574" s="2" t="s">
        <v>13178</v>
      </c>
      <c r="E3574" s="2" t="str">
        <f>VLOOKUP(D3574,GOL!B:C,2,FALSE)</f>
        <v>Penata Muda Tk. I</v>
      </c>
      <c r="F3574" s="3">
        <v>42095</v>
      </c>
      <c r="G3574" s="2" t="s">
        <v>15</v>
      </c>
      <c r="H3574" s="5"/>
      <c r="I3574" s="2" t="s">
        <v>15</v>
      </c>
      <c r="J3574" s="8">
        <v>42095</v>
      </c>
      <c r="K3574" s="2" t="s">
        <v>3324</v>
      </c>
      <c r="L3574" s="2" t="s">
        <v>26</v>
      </c>
      <c r="M3574" s="2" t="s">
        <v>15</v>
      </c>
      <c r="N3574" s="2" t="s">
        <v>15</v>
      </c>
      <c r="O3574" s="2" t="s">
        <v>3154</v>
      </c>
      <c r="P3574" s="9">
        <v>38717</v>
      </c>
      <c r="Q3574" s="6">
        <v>27886</v>
      </c>
      <c r="R3574" s="2" t="s">
        <v>3326</v>
      </c>
      <c r="S3574" t="s">
        <v>25493</v>
      </c>
    </row>
    <row r="3575" spans="1:19" ht="16.5" customHeight="1">
      <c r="A3575" s="2" t="s">
        <v>18043</v>
      </c>
      <c r="B3575" s="2" t="s">
        <v>18044</v>
      </c>
      <c r="C3575" s="2" t="s">
        <v>18045</v>
      </c>
      <c r="D3575" s="2" t="s">
        <v>17772</v>
      </c>
      <c r="E3575" s="2" t="str">
        <f>VLOOKUP(D3575,GOL!B:C,2,FALSE)</f>
        <v>Pengatur</v>
      </c>
      <c r="F3575" s="3">
        <v>41183</v>
      </c>
      <c r="G3575" s="2" t="s">
        <v>15</v>
      </c>
      <c r="H3575" s="5"/>
      <c r="I3575" s="2" t="s">
        <v>15</v>
      </c>
      <c r="J3575" s="8">
        <v>40269</v>
      </c>
      <c r="K3575" s="2" t="s">
        <v>3324</v>
      </c>
      <c r="L3575" s="2" t="s">
        <v>26</v>
      </c>
      <c r="M3575" s="2" t="s">
        <v>15</v>
      </c>
      <c r="N3575" s="2" t="s">
        <v>15</v>
      </c>
      <c r="O3575" s="2" t="s">
        <v>155</v>
      </c>
      <c r="P3575" s="9">
        <v>38502</v>
      </c>
      <c r="Q3575" s="6">
        <v>30008</v>
      </c>
      <c r="R3575" s="2" t="s">
        <v>3326</v>
      </c>
      <c r="S3575" t="s">
        <v>25493</v>
      </c>
    </row>
    <row r="3576" spans="1:19" ht="16.5" customHeight="1">
      <c r="A3576" s="2" t="s">
        <v>24225</v>
      </c>
      <c r="B3576" s="2" t="s">
        <v>24226</v>
      </c>
      <c r="C3576" s="2" t="s">
        <v>24227</v>
      </c>
      <c r="D3576" s="2" t="s">
        <v>24228</v>
      </c>
      <c r="E3576" s="2" t="str">
        <f>VLOOKUP(D3576,GOL!B:C,2,FALSE)</f>
        <v>Juru</v>
      </c>
      <c r="F3576" s="3">
        <v>35521</v>
      </c>
      <c r="G3576" s="2" t="s">
        <v>15</v>
      </c>
      <c r="H3576" s="5"/>
      <c r="I3576" s="2" t="s">
        <v>320</v>
      </c>
      <c r="J3576" s="5"/>
      <c r="K3576" s="2" t="s">
        <v>3324</v>
      </c>
      <c r="L3576" s="2" t="s">
        <v>26</v>
      </c>
      <c r="M3576" s="2" t="s">
        <v>15</v>
      </c>
      <c r="N3576" s="2" t="s">
        <v>15</v>
      </c>
      <c r="O3576" s="2" t="s">
        <v>21856</v>
      </c>
      <c r="P3576" s="9">
        <v>27364</v>
      </c>
      <c r="Q3576" s="6">
        <v>21917</v>
      </c>
      <c r="R3576" s="2" t="s">
        <v>3326</v>
      </c>
      <c r="S3576" t="s">
        <v>25493</v>
      </c>
    </row>
    <row r="3577" spans="1:19" ht="16.5" customHeight="1">
      <c r="A3577" s="2" t="s">
        <v>1727</v>
      </c>
      <c r="B3577" s="2" t="s">
        <v>1728</v>
      </c>
      <c r="C3577" s="2" t="s">
        <v>1729</v>
      </c>
      <c r="D3577" s="2" t="s">
        <v>312</v>
      </c>
      <c r="E3577" s="2" t="str">
        <f>VLOOKUP(D3577,GOL!B:C,2,FALSE)</f>
        <v>Pembina Tk. I</v>
      </c>
      <c r="F3577" s="3">
        <v>40817</v>
      </c>
      <c r="G3577" s="2" t="s">
        <v>15</v>
      </c>
      <c r="H3577" s="5"/>
      <c r="I3577" s="2" t="s">
        <v>15</v>
      </c>
      <c r="J3577" s="8">
        <v>40817</v>
      </c>
      <c r="K3577" s="2" t="s">
        <v>1730</v>
      </c>
      <c r="L3577" s="2" t="s">
        <v>26</v>
      </c>
      <c r="M3577" s="2" t="s">
        <v>15</v>
      </c>
      <c r="N3577" s="2" t="s">
        <v>15</v>
      </c>
      <c r="O3577" s="2" t="s">
        <v>161</v>
      </c>
      <c r="P3577" s="9">
        <v>28460</v>
      </c>
      <c r="Q3577" s="6">
        <v>21241</v>
      </c>
      <c r="R3577" s="2" t="s">
        <v>1731</v>
      </c>
      <c r="S3577" t="s">
        <v>25493</v>
      </c>
    </row>
    <row r="3578" spans="1:19" ht="16.5" customHeight="1">
      <c r="A3578" s="2" t="s">
        <v>2322</v>
      </c>
      <c r="B3578" s="2" t="s">
        <v>2323</v>
      </c>
      <c r="C3578" s="2" t="s">
        <v>2324</v>
      </c>
      <c r="D3578" s="2" t="s">
        <v>312</v>
      </c>
      <c r="E3578" s="2" t="str">
        <f>VLOOKUP(D3578,GOL!B:C,2,FALSE)</f>
        <v>Pembina Tk. I</v>
      </c>
      <c r="F3578" s="3">
        <v>41183</v>
      </c>
      <c r="G3578" s="2" t="s">
        <v>15</v>
      </c>
      <c r="H3578" s="5"/>
      <c r="I3578" s="2" t="s">
        <v>15</v>
      </c>
      <c r="J3578" s="8">
        <v>41183</v>
      </c>
      <c r="K3578" s="2" t="s">
        <v>1730</v>
      </c>
      <c r="L3578" s="2" t="s">
        <v>26</v>
      </c>
      <c r="M3578" s="2" t="s">
        <v>15</v>
      </c>
      <c r="N3578" s="2" t="s">
        <v>15</v>
      </c>
      <c r="O3578" s="2" t="s">
        <v>2042</v>
      </c>
      <c r="P3578" s="9">
        <v>39447</v>
      </c>
      <c r="Q3578" s="6">
        <v>22928</v>
      </c>
      <c r="R3578" s="2" t="s">
        <v>1731</v>
      </c>
      <c r="S3578" t="s">
        <v>28813</v>
      </c>
    </row>
    <row r="3579" spans="1:19" ht="16.5" customHeight="1">
      <c r="A3579" s="2" t="s">
        <v>15</v>
      </c>
      <c r="B3579" s="2" t="s">
        <v>16222</v>
      </c>
      <c r="C3579" s="2" t="s">
        <v>16223</v>
      </c>
      <c r="D3579" s="2" t="s">
        <v>15595</v>
      </c>
      <c r="E3579" s="2" t="str">
        <f>VLOOKUP(D3579,GOL!B:C,2,FALSE)</f>
        <v>Penata Muda</v>
      </c>
      <c r="F3579" s="3">
        <v>41821</v>
      </c>
      <c r="G3579" s="2" t="s">
        <v>15</v>
      </c>
      <c r="H3579" s="5"/>
      <c r="I3579" s="2" t="s">
        <v>15</v>
      </c>
      <c r="J3579" s="5"/>
      <c r="K3579" s="2" t="s">
        <v>1730</v>
      </c>
      <c r="L3579" s="2" t="s">
        <v>26</v>
      </c>
      <c r="M3579" s="2" t="s">
        <v>15</v>
      </c>
      <c r="N3579" s="2" t="s">
        <v>15</v>
      </c>
      <c r="O3579" s="2" t="s">
        <v>2047</v>
      </c>
      <c r="P3579" s="12"/>
      <c r="Q3579" s="6">
        <v>30738</v>
      </c>
      <c r="R3579" s="2" t="s">
        <v>1731</v>
      </c>
      <c r="S3579" t="s">
        <v>25493</v>
      </c>
    </row>
    <row r="3580" spans="1:19" ht="16.5" customHeight="1">
      <c r="A3580" s="2" t="s">
        <v>18360</v>
      </c>
      <c r="B3580" s="2" t="s">
        <v>18361</v>
      </c>
      <c r="C3580" s="2" t="s">
        <v>18362</v>
      </c>
      <c r="D3580" s="2" t="s">
        <v>17772</v>
      </c>
      <c r="E3580" s="2" t="str">
        <f>VLOOKUP(D3580,GOL!B:C,2,FALSE)</f>
        <v>Pengatur</v>
      </c>
      <c r="F3580" s="3">
        <v>41365</v>
      </c>
      <c r="G3580" s="2" t="s">
        <v>15</v>
      </c>
      <c r="H3580" s="5"/>
      <c r="I3580" s="2" t="s">
        <v>15</v>
      </c>
      <c r="J3580" s="8">
        <v>40269</v>
      </c>
      <c r="K3580" s="2" t="s">
        <v>1730</v>
      </c>
      <c r="L3580" s="2" t="s">
        <v>26</v>
      </c>
      <c r="M3580" s="2" t="s">
        <v>15</v>
      </c>
      <c r="N3580" s="2" t="s">
        <v>15</v>
      </c>
      <c r="O3580" s="2" t="s">
        <v>155</v>
      </c>
      <c r="P3580" s="9">
        <v>38229</v>
      </c>
      <c r="Q3580" s="6">
        <v>30043</v>
      </c>
      <c r="R3580" s="2" t="s">
        <v>1731</v>
      </c>
      <c r="S3580" t="s">
        <v>25493</v>
      </c>
    </row>
    <row r="3581" spans="1:19" ht="16.5" customHeight="1">
      <c r="A3581" s="2" t="s">
        <v>3078</v>
      </c>
      <c r="B3581" s="2" t="s">
        <v>3079</v>
      </c>
      <c r="C3581" s="2" t="s">
        <v>3080</v>
      </c>
      <c r="D3581" s="2" t="s">
        <v>312</v>
      </c>
      <c r="E3581" s="2" t="str">
        <f>VLOOKUP(D3581,GOL!B:C,2,FALSE)</f>
        <v>Pembina Tk. I</v>
      </c>
      <c r="F3581" s="3">
        <v>41730</v>
      </c>
      <c r="G3581" s="2" t="s">
        <v>15</v>
      </c>
      <c r="H3581" s="5"/>
      <c r="I3581" s="2" t="s">
        <v>15</v>
      </c>
      <c r="J3581" s="8">
        <v>39722</v>
      </c>
      <c r="K3581" s="2" t="s">
        <v>3081</v>
      </c>
      <c r="L3581" s="2" t="s">
        <v>26</v>
      </c>
      <c r="M3581" s="2" t="s">
        <v>15</v>
      </c>
      <c r="N3581" s="2" t="s">
        <v>15</v>
      </c>
      <c r="O3581" s="2" t="s">
        <v>155</v>
      </c>
      <c r="P3581" s="9">
        <v>35034</v>
      </c>
      <c r="Q3581" s="6">
        <v>21276</v>
      </c>
      <c r="R3581" s="2" t="s">
        <v>3082</v>
      </c>
      <c r="S3581" t="s">
        <v>25493</v>
      </c>
    </row>
    <row r="3582" spans="1:19" ht="16.5" customHeight="1">
      <c r="A3582" s="2" t="s">
        <v>7711</v>
      </c>
      <c r="B3582" s="2" t="s">
        <v>7712</v>
      </c>
      <c r="C3582" s="2" t="s">
        <v>7713</v>
      </c>
      <c r="D3582" s="2" t="s">
        <v>4944</v>
      </c>
      <c r="E3582" s="2" t="str">
        <f>VLOOKUP(D3582,GOL!B:C,2,FALSE)</f>
        <v>Pembina</v>
      </c>
      <c r="F3582" s="3">
        <v>41548</v>
      </c>
      <c r="G3582" s="2" t="s">
        <v>15</v>
      </c>
      <c r="H3582" s="5"/>
      <c r="I3582" s="2" t="s">
        <v>15</v>
      </c>
      <c r="J3582" s="8">
        <v>40452</v>
      </c>
      <c r="K3582" s="2" t="s">
        <v>3081</v>
      </c>
      <c r="L3582" s="2" t="s">
        <v>26</v>
      </c>
      <c r="M3582" s="2" t="s">
        <v>15</v>
      </c>
      <c r="N3582" s="2" t="s">
        <v>15</v>
      </c>
      <c r="O3582" s="2" t="s">
        <v>161</v>
      </c>
      <c r="P3582" s="9">
        <v>30286</v>
      </c>
      <c r="Q3582" s="6">
        <v>23063</v>
      </c>
      <c r="R3582" s="2" t="s">
        <v>3082</v>
      </c>
      <c r="S3582" t="s">
        <v>25493</v>
      </c>
    </row>
    <row r="3583" spans="1:19" ht="16.5" customHeight="1">
      <c r="A3583" s="2" t="s">
        <v>9181</v>
      </c>
      <c r="B3583" s="2" t="s">
        <v>9182</v>
      </c>
      <c r="C3583" s="2" t="s">
        <v>9183</v>
      </c>
      <c r="D3583" s="2" t="s">
        <v>8369</v>
      </c>
      <c r="E3583" s="2" t="str">
        <f>VLOOKUP(D3583,GOL!B:C,2,FALSE)</f>
        <v>Penata Tk. I</v>
      </c>
      <c r="F3583" s="3">
        <v>41000</v>
      </c>
      <c r="G3583" s="2" t="s">
        <v>15</v>
      </c>
      <c r="H3583" s="5"/>
      <c r="I3583" s="2" t="s">
        <v>15</v>
      </c>
      <c r="J3583" s="8">
        <v>41000</v>
      </c>
      <c r="K3583" s="2" t="s">
        <v>3081</v>
      </c>
      <c r="L3583" s="2" t="s">
        <v>26</v>
      </c>
      <c r="M3583" s="2" t="s">
        <v>15</v>
      </c>
      <c r="N3583" s="2" t="s">
        <v>15</v>
      </c>
      <c r="O3583" s="2" t="s">
        <v>161</v>
      </c>
      <c r="P3583" s="9">
        <v>31017</v>
      </c>
      <c r="Q3583" s="6">
        <v>23189</v>
      </c>
      <c r="R3583" s="2" t="s">
        <v>3082</v>
      </c>
      <c r="S3583" t="s">
        <v>28841</v>
      </c>
    </row>
    <row r="3584" spans="1:19" ht="16.5" customHeight="1">
      <c r="A3584" s="2" t="s">
        <v>14362</v>
      </c>
      <c r="B3584" s="2" t="s">
        <v>14363</v>
      </c>
      <c r="C3584" s="2" t="s">
        <v>14364</v>
      </c>
      <c r="D3584" s="2" t="s">
        <v>13178</v>
      </c>
      <c r="E3584" s="2" t="str">
        <f>VLOOKUP(D3584,GOL!B:C,2,FALSE)</f>
        <v>Penata Muda Tk. I</v>
      </c>
      <c r="F3584" s="3">
        <v>41548</v>
      </c>
      <c r="G3584" s="2" t="s">
        <v>15</v>
      </c>
      <c r="H3584" s="5"/>
      <c r="I3584" s="2" t="s">
        <v>15</v>
      </c>
      <c r="J3584" s="8">
        <v>40452</v>
      </c>
      <c r="K3584" s="2" t="s">
        <v>3081</v>
      </c>
      <c r="L3584" s="2" t="s">
        <v>26</v>
      </c>
      <c r="M3584" s="2" t="s">
        <v>15</v>
      </c>
      <c r="N3584" s="2" t="s">
        <v>15</v>
      </c>
      <c r="O3584" s="2" t="s">
        <v>161</v>
      </c>
      <c r="P3584" s="9">
        <v>32112</v>
      </c>
      <c r="Q3584" s="6">
        <v>24264</v>
      </c>
      <c r="R3584" s="2" t="s">
        <v>3082</v>
      </c>
      <c r="S3584" t="s">
        <v>25493</v>
      </c>
    </row>
    <row r="3585" spans="1:19" ht="16.5" customHeight="1">
      <c r="A3585" s="2" t="s">
        <v>15947</v>
      </c>
      <c r="B3585" s="2" t="s">
        <v>15948</v>
      </c>
      <c r="C3585" s="2" t="s">
        <v>15949</v>
      </c>
      <c r="D3585" s="2" t="s">
        <v>15595</v>
      </c>
      <c r="E3585" s="2" t="str">
        <f>VLOOKUP(D3585,GOL!B:C,2,FALSE)</f>
        <v>Penata Muda</v>
      </c>
      <c r="F3585" s="3">
        <v>41548</v>
      </c>
      <c r="G3585" s="2" t="s">
        <v>15</v>
      </c>
      <c r="H3585" s="5"/>
      <c r="I3585" s="2" t="s">
        <v>15</v>
      </c>
      <c r="J3585" s="8">
        <v>39539</v>
      </c>
      <c r="K3585" s="2" t="s">
        <v>3081</v>
      </c>
      <c r="L3585" s="2" t="s">
        <v>26</v>
      </c>
      <c r="M3585" s="2" t="s">
        <v>15</v>
      </c>
      <c r="N3585" s="2" t="s">
        <v>15</v>
      </c>
      <c r="O3585" s="2" t="s">
        <v>155</v>
      </c>
      <c r="P3585" s="9">
        <v>37926</v>
      </c>
      <c r="Q3585" s="6">
        <v>27596</v>
      </c>
      <c r="R3585" s="2" t="s">
        <v>3082</v>
      </c>
      <c r="S3585" t="s">
        <v>25493</v>
      </c>
    </row>
    <row r="3586" spans="1:19" ht="16.5" customHeight="1">
      <c r="A3586" s="2" t="s">
        <v>18416</v>
      </c>
      <c r="B3586" s="2" t="s">
        <v>18417</v>
      </c>
      <c r="C3586" s="2" t="s">
        <v>18418</v>
      </c>
      <c r="D3586" s="2" t="s">
        <v>17772</v>
      </c>
      <c r="E3586" s="2" t="str">
        <f>VLOOKUP(D3586,GOL!B:C,2,FALSE)</f>
        <v>Pengatur</v>
      </c>
      <c r="F3586" s="3">
        <v>41365</v>
      </c>
      <c r="G3586" s="2" t="s">
        <v>15</v>
      </c>
      <c r="H3586" s="5"/>
      <c r="I3586" s="2" t="s">
        <v>15</v>
      </c>
      <c r="J3586" s="8">
        <v>40452</v>
      </c>
      <c r="K3586" s="2" t="s">
        <v>3081</v>
      </c>
      <c r="L3586" s="2" t="s">
        <v>26</v>
      </c>
      <c r="M3586" s="2" t="s">
        <v>15</v>
      </c>
      <c r="N3586" s="2" t="s">
        <v>15</v>
      </c>
      <c r="O3586" s="2" t="s">
        <v>17862</v>
      </c>
      <c r="P3586" s="9">
        <v>32629</v>
      </c>
      <c r="Q3586" s="6">
        <v>25517</v>
      </c>
      <c r="R3586" s="2" t="s">
        <v>3082</v>
      </c>
      <c r="S3586" t="s">
        <v>28804</v>
      </c>
    </row>
    <row r="3587" spans="1:19" ht="16.5" customHeight="1">
      <c r="A3587" s="2" t="s">
        <v>7985</v>
      </c>
      <c r="B3587" s="2" t="s">
        <v>7986</v>
      </c>
      <c r="C3587" s="2" t="s">
        <v>7987</v>
      </c>
      <c r="D3587" s="2" t="s">
        <v>4944</v>
      </c>
      <c r="E3587" s="2" t="str">
        <f>VLOOKUP(D3587,GOL!B:C,2,FALSE)</f>
        <v>Pembina</v>
      </c>
      <c r="F3587" s="3">
        <v>42095</v>
      </c>
      <c r="G3587" s="2" t="s">
        <v>15</v>
      </c>
      <c r="H3587" s="5"/>
      <c r="I3587" s="2" t="s">
        <v>15</v>
      </c>
      <c r="J3587" s="4">
        <v>42095</v>
      </c>
      <c r="K3587" s="2" t="s">
        <v>7988</v>
      </c>
      <c r="L3587" s="2" t="s">
        <v>26</v>
      </c>
      <c r="M3587" s="2" t="s">
        <v>15</v>
      </c>
      <c r="N3587" s="2" t="s">
        <v>15</v>
      </c>
      <c r="O3587" s="2" t="s">
        <v>3075</v>
      </c>
      <c r="P3587" s="9">
        <v>33208</v>
      </c>
      <c r="Q3587" s="6">
        <v>23077</v>
      </c>
      <c r="R3587" s="2" t="s">
        <v>7989</v>
      </c>
      <c r="S3587" t="s">
        <v>25493</v>
      </c>
    </row>
    <row r="3588" spans="1:19" ht="16.5" customHeight="1">
      <c r="A3588" s="2" t="s">
        <v>18315</v>
      </c>
      <c r="B3588" s="2" t="s">
        <v>18316</v>
      </c>
      <c r="C3588" s="2" t="s">
        <v>18317</v>
      </c>
      <c r="D3588" s="2" t="s">
        <v>17772</v>
      </c>
      <c r="E3588" s="2" t="str">
        <f>VLOOKUP(D3588,GOL!B:C,2,FALSE)</f>
        <v>Pengatur</v>
      </c>
      <c r="F3588" s="3">
        <v>41365</v>
      </c>
      <c r="G3588" s="2" t="s">
        <v>15</v>
      </c>
      <c r="H3588" s="5"/>
      <c r="I3588" s="2" t="s">
        <v>15</v>
      </c>
      <c r="J3588" s="4">
        <v>40269</v>
      </c>
      <c r="K3588" s="2" t="s">
        <v>7988</v>
      </c>
      <c r="L3588" s="2" t="s">
        <v>26</v>
      </c>
      <c r="M3588" s="2" t="s">
        <v>15</v>
      </c>
      <c r="N3588" s="2" t="s">
        <v>15</v>
      </c>
      <c r="O3588" s="2" t="s">
        <v>155</v>
      </c>
      <c r="P3588" s="9">
        <v>38502</v>
      </c>
      <c r="Q3588" s="6">
        <v>22751</v>
      </c>
      <c r="R3588" s="2" t="s">
        <v>7989</v>
      </c>
      <c r="S3588" t="s">
        <v>28805</v>
      </c>
    </row>
    <row r="3589" spans="1:19" ht="16.5" customHeight="1">
      <c r="A3589" s="2" t="s">
        <v>21080</v>
      </c>
      <c r="B3589" s="2" t="s">
        <v>21081</v>
      </c>
      <c r="C3589" s="2" t="s">
        <v>21082</v>
      </c>
      <c r="D3589" s="2" t="s">
        <v>17772</v>
      </c>
      <c r="E3589" s="2" t="str">
        <f>VLOOKUP(D3589,GOL!B:C,2,FALSE)</f>
        <v>Pengatur</v>
      </c>
      <c r="F3589" s="3">
        <v>42095</v>
      </c>
      <c r="G3589" s="2" t="s">
        <v>15</v>
      </c>
      <c r="H3589" s="5"/>
      <c r="I3589" s="2" t="s">
        <v>15</v>
      </c>
      <c r="J3589" s="4">
        <v>42095</v>
      </c>
      <c r="K3589" s="2" t="s">
        <v>7988</v>
      </c>
      <c r="L3589" s="2" t="s">
        <v>26</v>
      </c>
      <c r="M3589" s="2" t="s">
        <v>15</v>
      </c>
      <c r="N3589" s="2" t="s">
        <v>15</v>
      </c>
      <c r="O3589" s="2" t="s">
        <v>155</v>
      </c>
      <c r="P3589" s="9">
        <v>34843</v>
      </c>
      <c r="Q3589" s="6">
        <v>28436</v>
      </c>
      <c r="R3589" s="2" t="s">
        <v>7989</v>
      </c>
      <c r="S3589" t="s">
        <v>25493</v>
      </c>
    </row>
    <row r="3590" spans="1:19" ht="16.5" customHeight="1">
      <c r="A3590" s="2" t="s">
        <v>11884</v>
      </c>
      <c r="B3590" s="2" t="s">
        <v>11885</v>
      </c>
      <c r="C3590" s="2" t="s">
        <v>11886</v>
      </c>
      <c r="D3590" s="2" t="s">
        <v>10939</v>
      </c>
      <c r="E3590" s="2" t="str">
        <f>VLOOKUP(D3590,GOL!B:C,2,FALSE)</f>
        <v>Penata</v>
      </c>
      <c r="F3590" s="3">
        <v>41548</v>
      </c>
      <c r="G3590" s="2" t="s">
        <v>15</v>
      </c>
      <c r="H3590" s="5"/>
      <c r="I3590" s="2" t="s">
        <v>15</v>
      </c>
      <c r="J3590" s="4">
        <v>39722</v>
      </c>
      <c r="K3590" s="2" t="s">
        <v>11887</v>
      </c>
      <c r="L3590" s="2" t="s">
        <v>26</v>
      </c>
      <c r="M3590" s="2" t="s">
        <v>15</v>
      </c>
      <c r="N3590" s="2" t="s">
        <v>15</v>
      </c>
      <c r="O3590" s="2" t="s">
        <v>155</v>
      </c>
      <c r="P3590" s="9">
        <v>36130</v>
      </c>
      <c r="Q3590" s="6">
        <v>23199</v>
      </c>
      <c r="R3590" s="2" t="s">
        <v>11888</v>
      </c>
      <c r="S3590" t="s">
        <v>28813</v>
      </c>
    </row>
    <row r="3591" spans="1:19" ht="16.5" customHeight="1">
      <c r="A3591" s="2" t="s">
        <v>14352</v>
      </c>
      <c r="B3591" s="2" t="s">
        <v>14353</v>
      </c>
      <c r="C3591" s="2" t="s">
        <v>14354</v>
      </c>
      <c r="D3591" s="2" t="s">
        <v>13178</v>
      </c>
      <c r="E3591" s="2" t="str">
        <f>VLOOKUP(D3591,GOL!B:C,2,FALSE)</f>
        <v>Penata Muda Tk. I</v>
      </c>
      <c r="F3591" s="3">
        <v>41548</v>
      </c>
      <c r="G3591" s="2" t="s">
        <v>15</v>
      </c>
      <c r="H3591" s="5"/>
      <c r="I3591" s="2" t="s">
        <v>15</v>
      </c>
      <c r="J3591" s="4">
        <v>40269</v>
      </c>
      <c r="K3591" s="2" t="s">
        <v>11887</v>
      </c>
      <c r="L3591" s="2" t="s">
        <v>26</v>
      </c>
      <c r="M3591" s="2" t="s">
        <v>15</v>
      </c>
      <c r="N3591" s="2" t="s">
        <v>15</v>
      </c>
      <c r="O3591" s="2" t="s">
        <v>850</v>
      </c>
      <c r="P3591" s="9">
        <v>38896</v>
      </c>
      <c r="Q3591" s="6">
        <v>27496</v>
      </c>
      <c r="R3591" s="2" t="s">
        <v>11888</v>
      </c>
      <c r="S3591" t="s">
        <v>25493</v>
      </c>
    </row>
    <row r="3592" spans="1:19" ht="16.5" customHeight="1">
      <c r="A3592" s="2" t="s">
        <v>15104</v>
      </c>
      <c r="B3592" s="2" t="s">
        <v>15105</v>
      </c>
      <c r="C3592" s="2" t="s">
        <v>15106</v>
      </c>
      <c r="D3592" s="2" t="s">
        <v>13178</v>
      </c>
      <c r="E3592" s="2" t="str">
        <f>VLOOKUP(D3592,GOL!B:C,2,FALSE)</f>
        <v>Penata Muda Tk. I</v>
      </c>
      <c r="F3592" s="3">
        <v>42095</v>
      </c>
      <c r="G3592" s="2" t="s">
        <v>15</v>
      </c>
      <c r="H3592" s="5"/>
      <c r="I3592" s="2" t="s">
        <v>15</v>
      </c>
      <c r="J3592" s="4">
        <v>42095</v>
      </c>
      <c r="K3592" s="2" t="s">
        <v>11887</v>
      </c>
      <c r="L3592" s="2" t="s">
        <v>26</v>
      </c>
      <c r="M3592" s="2" t="s">
        <v>15</v>
      </c>
      <c r="N3592" s="2" t="s">
        <v>15</v>
      </c>
      <c r="O3592" s="2" t="s">
        <v>2409</v>
      </c>
      <c r="P3592" s="9">
        <v>38717</v>
      </c>
      <c r="Q3592" s="6">
        <v>26740</v>
      </c>
      <c r="R3592" s="2" t="s">
        <v>11888</v>
      </c>
      <c r="S3592" t="s">
        <v>25493</v>
      </c>
    </row>
    <row r="3593" spans="1:19" ht="16.5" customHeight="1">
      <c r="A3593" s="2" t="s">
        <v>17806</v>
      </c>
      <c r="B3593" s="2" t="s">
        <v>17807</v>
      </c>
      <c r="C3593" s="2" t="s">
        <v>17808</v>
      </c>
      <c r="D3593" s="2" t="s">
        <v>17772</v>
      </c>
      <c r="E3593" s="2" t="str">
        <f>VLOOKUP(D3593,GOL!B:C,2,FALSE)</f>
        <v>Pengatur</v>
      </c>
      <c r="F3593" s="3">
        <v>40269</v>
      </c>
      <c r="G3593" s="2" t="s">
        <v>15</v>
      </c>
      <c r="H3593" s="5"/>
      <c r="I3593" s="2" t="s">
        <v>15</v>
      </c>
      <c r="J3593" s="4">
        <v>40269</v>
      </c>
      <c r="K3593" s="2" t="s">
        <v>11887</v>
      </c>
      <c r="L3593" s="2" t="s">
        <v>26</v>
      </c>
      <c r="M3593" s="2" t="s">
        <v>15</v>
      </c>
      <c r="N3593" s="2" t="s">
        <v>15</v>
      </c>
      <c r="O3593" s="2" t="s">
        <v>155</v>
      </c>
      <c r="P3593" s="9">
        <v>37933</v>
      </c>
      <c r="Q3593" s="6">
        <v>25910</v>
      </c>
      <c r="R3593" s="2" t="s">
        <v>11888</v>
      </c>
      <c r="S3593" t="s">
        <v>28813</v>
      </c>
    </row>
    <row r="3594" spans="1:19" ht="16.5" customHeight="1">
      <c r="A3594" s="2" t="s">
        <v>17842</v>
      </c>
      <c r="B3594" s="2" t="s">
        <v>17843</v>
      </c>
      <c r="C3594" s="2" t="s">
        <v>17844</v>
      </c>
      <c r="D3594" s="2" t="s">
        <v>17772</v>
      </c>
      <c r="E3594" s="2" t="str">
        <f>VLOOKUP(D3594,GOL!B:C,2,FALSE)</f>
        <v>Pengatur</v>
      </c>
      <c r="F3594" s="3">
        <v>40817</v>
      </c>
      <c r="G3594" s="2" t="s">
        <v>15</v>
      </c>
      <c r="H3594" s="5"/>
      <c r="I3594" s="2" t="s">
        <v>15</v>
      </c>
      <c r="J3594" s="4">
        <v>39904</v>
      </c>
      <c r="K3594" s="2" t="s">
        <v>11887</v>
      </c>
      <c r="L3594" s="2" t="s">
        <v>26</v>
      </c>
      <c r="M3594" s="2" t="s">
        <v>15</v>
      </c>
      <c r="N3594" s="2" t="s">
        <v>15</v>
      </c>
      <c r="O3594" s="2" t="s">
        <v>628</v>
      </c>
      <c r="P3594" s="9">
        <v>32873</v>
      </c>
      <c r="Q3594" s="6">
        <v>25698</v>
      </c>
      <c r="R3594" s="2" t="s">
        <v>11888</v>
      </c>
      <c r="S3594" t="s">
        <v>25493</v>
      </c>
    </row>
    <row r="3595" spans="1:19" ht="16.5" customHeight="1">
      <c r="A3595" s="2" t="s">
        <v>22004</v>
      </c>
      <c r="B3595" s="2" t="s">
        <v>22005</v>
      </c>
      <c r="C3595" s="2" t="s">
        <v>22006</v>
      </c>
      <c r="D3595" s="2" t="s">
        <v>21846</v>
      </c>
      <c r="E3595" s="2" t="str">
        <f>VLOOKUP(D3595,GOL!B:C,2,FALSE)</f>
        <v>Pengatur Muda Tk.I</v>
      </c>
      <c r="F3595" s="3">
        <v>41000</v>
      </c>
      <c r="G3595" s="2" t="s">
        <v>15</v>
      </c>
      <c r="H3595" s="5"/>
      <c r="I3595" s="2" t="s">
        <v>15</v>
      </c>
      <c r="J3595" s="4">
        <v>41000</v>
      </c>
      <c r="K3595" s="2" t="s">
        <v>11887</v>
      </c>
      <c r="L3595" s="2" t="s">
        <v>26</v>
      </c>
      <c r="M3595" s="2" t="s">
        <v>15</v>
      </c>
      <c r="N3595" s="2" t="s">
        <v>15</v>
      </c>
      <c r="O3595" s="2" t="s">
        <v>9242</v>
      </c>
      <c r="P3595" s="9">
        <v>37777</v>
      </c>
      <c r="Q3595" s="6">
        <v>31253</v>
      </c>
      <c r="R3595" s="2" t="s">
        <v>11888</v>
      </c>
      <c r="S3595" t="s">
        <v>25493</v>
      </c>
    </row>
    <row r="3596" spans="1:19" ht="16.5" customHeight="1">
      <c r="A3596" s="2" t="s">
        <v>1983</v>
      </c>
      <c r="B3596" s="2" t="s">
        <v>1984</v>
      </c>
      <c r="C3596" s="2" t="s">
        <v>1985</v>
      </c>
      <c r="D3596" s="2" t="s">
        <v>312</v>
      </c>
      <c r="E3596" s="2" t="str">
        <f>VLOOKUP(D3596,GOL!B:C,2,FALSE)</f>
        <v>Pembina Tk. I</v>
      </c>
      <c r="F3596" s="3">
        <v>41000</v>
      </c>
      <c r="G3596" s="2" t="s">
        <v>15</v>
      </c>
      <c r="H3596" s="5"/>
      <c r="I3596" s="2" t="s">
        <v>15</v>
      </c>
      <c r="J3596" s="4">
        <v>41000</v>
      </c>
      <c r="K3596" s="2" t="s">
        <v>1986</v>
      </c>
      <c r="L3596" s="2" t="s">
        <v>26</v>
      </c>
      <c r="M3596" s="2" t="s">
        <v>15</v>
      </c>
      <c r="N3596" s="2" t="s">
        <v>15</v>
      </c>
      <c r="O3596" s="2" t="s">
        <v>346</v>
      </c>
      <c r="P3596" s="9">
        <v>36861</v>
      </c>
      <c r="Q3596" s="6">
        <v>23084</v>
      </c>
      <c r="R3596" s="2" t="s">
        <v>1987</v>
      </c>
      <c r="S3596" t="s">
        <v>25493</v>
      </c>
    </row>
    <row r="3597" spans="1:19" ht="16.5" customHeight="1">
      <c r="A3597" s="2" t="s">
        <v>15107</v>
      </c>
      <c r="B3597" s="2" t="s">
        <v>15108</v>
      </c>
      <c r="C3597" s="2" t="s">
        <v>15109</v>
      </c>
      <c r="D3597" s="2" t="s">
        <v>13178</v>
      </c>
      <c r="E3597" s="2" t="str">
        <f>VLOOKUP(D3597,GOL!B:C,2,FALSE)</f>
        <v>Penata Muda Tk. I</v>
      </c>
      <c r="F3597" s="3">
        <v>42095</v>
      </c>
      <c r="G3597" s="2" t="s">
        <v>15</v>
      </c>
      <c r="H3597" s="5"/>
      <c r="I3597" s="2" t="s">
        <v>15</v>
      </c>
      <c r="J3597" s="4">
        <v>42095</v>
      </c>
      <c r="K3597" s="2" t="s">
        <v>1986</v>
      </c>
      <c r="L3597" s="2" t="s">
        <v>26</v>
      </c>
      <c r="M3597" s="2" t="s">
        <v>15</v>
      </c>
      <c r="N3597" s="2" t="s">
        <v>15</v>
      </c>
      <c r="O3597" s="2" t="s">
        <v>3154</v>
      </c>
      <c r="P3597" s="9">
        <v>38717</v>
      </c>
      <c r="Q3597" s="6">
        <v>27293</v>
      </c>
      <c r="R3597" s="2" t="s">
        <v>1987</v>
      </c>
      <c r="S3597" t="s">
        <v>25493</v>
      </c>
    </row>
    <row r="3598" spans="1:19" ht="16.5" customHeight="1">
      <c r="A3598" s="2" t="s">
        <v>15153</v>
      </c>
      <c r="B3598" s="2" t="s">
        <v>15154</v>
      </c>
      <c r="C3598" s="2" t="s">
        <v>15155</v>
      </c>
      <c r="D3598" s="2" t="s">
        <v>13178</v>
      </c>
      <c r="E3598" s="2" t="str">
        <f>VLOOKUP(D3598,GOL!B:C,2,FALSE)</f>
        <v>Penata Muda Tk. I</v>
      </c>
      <c r="F3598" s="3">
        <v>42095</v>
      </c>
      <c r="G3598" s="2" t="s">
        <v>15</v>
      </c>
      <c r="H3598" s="5"/>
      <c r="I3598" s="2" t="s">
        <v>15</v>
      </c>
      <c r="J3598" s="4">
        <v>42095</v>
      </c>
      <c r="K3598" s="2" t="s">
        <v>1986</v>
      </c>
      <c r="L3598" s="2" t="s">
        <v>26</v>
      </c>
      <c r="M3598" s="2" t="s">
        <v>15</v>
      </c>
      <c r="N3598" s="2" t="s">
        <v>15</v>
      </c>
      <c r="O3598" s="2" t="s">
        <v>3154</v>
      </c>
      <c r="P3598" s="9">
        <v>38717</v>
      </c>
      <c r="Q3598" s="6">
        <v>25900</v>
      </c>
      <c r="R3598" s="2" t="s">
        <v>1987</v>
      </c>
      <c r="S3598" t="s">
        <v>25493</v>
      </c>
    </row>
    <row r="3599" spans="1:19" ht="16.5" customHeight="1">
      <c r="A3599" s="2" t="s">
        <v>15353</v>
      </c>
      <c r="B3599" s="2" t="s">
        <v>15354</v>
      </c>
      <c r="C3599" s="2" t="s">
        <v>15355</v>
      </c>
      <c r="D3599" s="2" t="s">
        <v>13178</v>
      </c>
      <c r="E3599" s="2" t="str">
        <f>VLOOKUP(D3599,GOL!B:C,2,FALSE)</f>
        <v>Penata Muda Tk. I</v>
      </c>
      <c r="F3599" s="3">
        <v>42095</v>
      </c>
      <c r="G3599" s="2" t="s">
        <v>15</v>
      </c>
      <c r="H3599" s="5"/>
      <c r="I3599" s="2" t="s">
        <v>15</v>
      </c>
      <c r="J3599" s="4">
        <v>42095</v>
      </c>
      <c r="K3599" s="2" t="s">
        <v>1986</v>
      </c>
      <c r="L3599" s="2" t="s">
        <v>26</v>
      </c>
      <c r="M3599" s="2" t="s">
        <v>15</v>
      </c>
      <c r="N3599" s="2" t="s">
        <v>15</v>
      </c>
      <c r="O3599" s="2" t="s">
        <v>7727</v>
      </c>
      <c r="P3599" s="12"/>
      <c r="Q3599" s="6">
        <v>27554</v>
      </c>
      <c r="R3599" s="2" t="s">
        <v>1987</v>
      </c>
      <c r="S3599" t="s">
        <v>25493</v>
      </c>
    </row>
    <row r="3600" spans="1:19" ht="16.5" customHeight="1">
      <c r="A3600" s="2" t="s">
        <v>18979</v>
      </c>
      <c r="B3600" s="2" t="s">
        <v>18980</v>
      </c>
      <c r="C3600" s="2" t="s">
        <v>18981</v>
      </c>
      <c r="D3600" s="2" t="s">
        <v>17772</v>
      </c>
      <c r="E3600" s="2" t="str">
        <f>VLOOKUP(D3600,GOL!B:C,2,FALSE)</f>
        <v>Pengatur</v>
      </c>
      <c r="F3600" s="3">
        <v>41548</v>
      </c>
      <c r="G3600" s="2" t="s">
        <v>15</v>
      </c>
      <c r="H3600" s="5"/>
      <c r="I3600" s="2" t="s">
        <v>15</v>
      </c>
      <c r="J3600" s="4">
        <v>40452</v>
      </c>
      <c r="K3600" s="2" t="s">
        <v>1986</v>
      </c>
      <c r="L3600" s="2" t="s">
        <v>26</v>
      </c>
      <c r="M3600" s="2" t="s">
        <v>15</v>
      </c>
      <c r="N3600" s="2" t="s">
        <v>15</v>
      </c>
      <c r="O3600" s="2" t="s">
        <v>9397</v>
      </c>
      <c r="P3600" s="9">
        <v>32641</v>
      </c>
      <c r="Q3600" s="6">
        <v>23991</v>
      </c>
      <c r="R3600" s="2" t="s">
        <v>1987</v>
      </c>
      <c r="S3600" t="s">
        <v>25493</v>
      </c>
    </row>
    <row r="3601" spans="1:19" ht="16.5" customHeight="1">
      <c r="A3601" s="2" t="s">
        <v>22001</v>
      </c>
      <c r="B3601" s="2" t="s">
        <v>22002</v>
      </c>
      <c r="C3601" s="2" t="s">
        <v>22003</v>
      </c>
      <c r="D3601" s="2" t="s">
        <v>21846</v>
      </c>
      <c r="E3601" s="2" t="str">
        <f>VLOOKUP(D3601,GOL!B:C,2,FALSE)</f>
        <v>Pengatur Muda Tk.I</v>
      </c>
      <c r="F3601" s="3">
        <v>41000</v>
      </c>
      <c r="G3601" s="2" t="s">
        <v>15</v>
      </c>
      <c r="H3601" s="5"/>
      <c r="I3601" s="2" t="s">
        <v>15</v>
      </c>
      <c r="J3601" s="4">
        <v>41000</v>
      </c>
      <c r="K3601" s="2" t="s">
        <v>1986</v>
      </c>
      <c r="L3601" s="2" t="s">
        <v>26</v>
      </c>
      <c r="M3601" s="2" t="s">
        <v>15</v>
      </c>
      <c r="N3601" s="2" t="s">
        <v>15</v>
      </c>
      <c r="O3601" s="2" t="s">
        <v>9397</v>
      </c>
      <c r="P3601" s="10">
        <v>37424</v>
      </c>
      <c r="Q3601" s="6">
        <v>29754</v>
      </c>
      <c r="R3601" s="2" t="s">
        <v>1987</v>
      </c>
      <c r="S3601" t="s">
        <v>25493</v>
      </c>
    </row>
    <row r="3602" spans="1:19" ht="16.5" customHeight="1">
      <c r="A3602" s="2" t="s">
        <v>9880</v>
      </c>
      <c r="B3602" s="2" t="s">
        <v>9881</v>
      </c>
      <c r="C3602" s="2" t="s">
        <v>9882</v>
      </c>
      <c r="D3602" s="2" t="s">
        <v>8369</v>
      </c>
      <c r="E3602" s="2" t="str">
        <f>VLOOKUP(D3602,GOL!B:C,2,FALSE)</f>
        <v>Penata Tk. I</v>
      </c>
      <c r="F3602" s="3">
        <v>41548</v>
      </c>
      <c r="G3602" s="2" t="s">
        <v>15</v>
      </c>
      <c r="H3602" s="5"/>
      <c r="I3602" s="2" t="s">
        <v>15</v>
      </c>
      <c r="J3602" s="4">
        <v>40269</v>
      </c>
      <c r="K3602" s="2" t="s">
        <v>9883</v>
      </c>
      <c r="L3602" s="2" t="s">
        <v>26</v>
      </c>
      <c r="M3602" s="2" t="s">
        <v>15</v>
      </c>
      <c r="N3602" s="2" t="s">
        <v>15</v>
      </c>
      <c r="O3602" s="2" t="s">
        <v>1695</v>
      </c>
      <c r="P3602" s="9">
        <v>35401</v>
      </c>
      <c r="Q3602" s="6">
        <v>23358</v>
      </c>
      <c r="R3602" s="2" t="s">
        <v>9884</v>
      </c>
      <c r="S3602" t="s">
        <v>25493</v>
      </c>
    </row>
    <row r="3603" spans="1:19" ht="16.5" customHeight="1">
      <c r="A3603" s="2" t="s">
        <v>18339</v>
      </c>
      <c r="B3603" s="2" t="s">
        <v>18340</v>
      </c>
      <c r="C3603" s="2" t="s">
        <v>18341</v>
      </c>
      <c r="D3603" s="2" t="s">
        <v>17772</v>
      </c>
      <c r="E3603" s="2" t="str">
        <f>VLOOKUP(D3603,GOL!B:C,2,FALSE)</f>
        <v>Pengatur</v>
      </c>
      <c r="F3603" s="3">
        <v>41365</v>
      </c>
      <c r="G3603" s="2" t="s">
        <v>15</v>
      </c>
      <c r="H3603" s="5"/>
      <c r="I3603" s="2" t="s">
        <v>15</v>
      </c>
      <c r="J3603" s="4">
        <v>40269</v>
      </c>
      <c r="K3603" s="2" t="s">
        <v>9883</v>
      </c>
      <c r="L3603" s="2" t="s">
        <v>26</v>
      </c>
      <c r="M3603" s="2" t="s">
        <v>15</v>
      </c>
      <c r="N3603" s="2" t="s">
        <v>15</v>
      </c>
      <c r="O3603" s="2" t="s">
        <v>155</v>
      </c>
      <c r="P3603" s="9">
        <v>39328</v>
      </c>
      <c r="Q3603" s="6">
        <v>25152</v>
      </c>
      <c r="R3603" s="2" t="s">
        <v>9884</v>
      </c>
      <c r="S3603" t="s">
        <v>28813</v>
      </c>
    </row>
    <row r="3604" spans="1:19" ht="16.5" customHeight="1">
      <c r="A3604" s="2" t="s">
        <v>18564</v>
      </c>
      <c r="B3604" s="2" t="s">
        <v>18565</v>
      </c>
      <c r="C3604" s="2" t="s">
        <v>18566</v>
      </c>
      <c r="D3604" s="2" t="s">
        <v>17772</v>
      </c>
      <c r="E3604" s="2" t="str">
        <f>VLOOKUP(D3604,GOL!B:C,2,FALSE)</f>
        <v>Pengatur</v>
      </c>
      <c r="F3604" s="3">
        <v>41365</v>
      </c>
      <c r="G3604" s="2" t="s">
        <v>15</v>
      </c>
      <c r="H3604" s="7"/>
      <c r="I3604" s="2" t="s">
        <v>15</v>
      </c>
      <c r="J3604" s="4">
        <v>40634</v>
      </c>
      <c r="K3604" s="2" t="s">
        <v>9883</v>
      </c>
      <c r="L3604" s="2" t="s">
        <v>26</v>
      </c>
      <c r="M3604" s="2" t="s">
        <v>15</v>
      </c>
      <c r="N3604" s="2" t="s">
        <v>15</v>
      </c>
      <c r="O3604" s="2" t="s">
        <v>155</v>
      </c>
      <c r="P3604" s="9">
        <v>38889</v>
      </c>
      <c r="Q3604" s="6">
        <v>29778</v>
      </c>
      <c r="R3604" s="2" t="s">
        <v>9884</v>
      </c>
      <c r="S3604" t="s">
        <v>28804</v>
      </c>
    </row>
    <row r="3605" spans="1:19" ht="16.5" customHeight="1">
      <c r="A3605" s="2" t="s">
        <v>18824</v>
      </c>
      <c r="B3605" s="2" t="s">
        <v>18825</v>
      </c>
      <c r="C3605" s="2" t="s">
        <v>18826</v>
      </c>
      <c r="D3605" s="2" t="s">
        <v>17772</v>
      </c>
      <c r="E3605" s="2" t="str">
        <f>VLOOKUP(D3605,GOL!B:C,2,FALSE)</f>
        <v>Pengatur</v>
      </c>
      <c r="F3605" s="3">
        <v>41548</v>
      </c>
      <c r="G3605" s="2" t="s">
        <v>15</v>
      </c>
      <c r="H3605" s="5"/>
      <c r="I3605" s="2" t="s">
        <v>15</v>
      </c>
      <c r="J3605" s="5"/>
      <c r="K3605" s="2" t="s">
        <v>9883</v>
      </c>
      <c r="L3605" s="2" t="s">
        <v>26</v>
      </c>
      <c r="M3605" s="2" t="s">
        <v>15</v>
      </c>
      <c r="N3605" s="2" t="s">
        <v>15</v>
      </c>
      <c r="O3605" s="2" t="s">
        <v>155</v>
      </c>
      <c r="P3605" s="12"/>
      <c r="Q3605" s="6">
        <v>27949</v>
      </c>
      <c r="R3605" s="2" t="s">
        <v>9884</v>
      </c>
      <c r="S3605" t="s">
        <v>25493</v>
      </c>
    </row>
    <row r="3606" spans="1:19" ht="16.5" customHeight="1">
      <c r="A3606" s="2" t="s">
        <v>24223</v>
      </c>
      <c r="B3606" s="2" t="s">
        <v>24224</v>
      </c>
      <c r="C3606" s="2" t="s">
        <v>2908</v>
      </c>
      <c r="D3606" s="2" t="s">
        <v>24048</v>
      </c>
      <c r="E3606" s="2" t="str">
        <f>VLOOKUP(D3606,GOL!B:C,2,FALSE)</f>
        <v>Juru Tk. I</v>
      </c>
      <c r="F3606" s="3">
        <v>42379</v>
      </c>
      <c r="G3606" s="2" t="s">
        <v>15</v>
      </c>
      <c r="H3606" s="5"/>
      <c r="I3606" s="2" t="s">
        <v>320</v>
      </c>
      <c r="J3606" s="5"/>
      <c r="K3606" s="2" t="s">
        <v>9883</v>
      </c>
      <c r="L3606" s="2" t="s">
        <v>26</v>
      </c>
      <c r="M3606" s="2" t="s">
        <v>15</v>
      </c>
      <c r="N3606" s="2" t="s">
        <v>15</v>
      </c>
      <c r="O3606" s="2" t="s">
        <v>17788</v>
      </c>
      <c r="P3606" s="9">
        <v>34304</v>
      </c>
      <c r="Q3606" s="6">
        <v>25469</v>
      </c>
      <c r="R3606" s="2" t="s">
        <v>9884</v>
      </c>
      <c r="S3606" t="s">
        <v>28805</v>
      </c>
    </row>
    <row r="3607" spans="1:19" ht="16.5" customHeight="1">
      <c r="A3607" s="2" t="s">
        <v>243</v>
      </c>
      <c r="B3607" s="2" t="s">
        <v>244</v>
      </c>
      <c r="C3607" s="2" t="s">
        <v>245</v>
      </c>
      <c r="D3607" s="2" t="s">
        <v>23</v>
      </c>
      <c r="E3607" s="2" t="str">
        <f>VLOOKUP(D3607,GOL!B:C,2,FALSE)</f>
        <v>Pembina Utama Muda</v>
      </c>
      <c r="F3607" s="3">
        <v>42278</v>
      </c>
      <c r="G3607" s="2" t="s">
        <v>15</v>
      </c>
      <c r="H3607" s="5"/>
      <c r="I3607" s="2" t="s">
        <v>15</v>
      </c>
      <c r="J3607" s="8">
        <v>42278</v>
      </c>
      <c r="K3607" s="2" t="s">
        <v>246</v>
      </c>
      <c r="L3607" s="2" t="s">
        <v>26</v>
      </c>
      <c r="M3607" s="2" t="s">
        <v>15</v>
      </c>
      <c r="N3607" s="2" t="s">
        <v>15</v>
      </c>
      <c r="O3607" s="2" t="s">
        <v>247</v>
      </c>
      <c r="P3607" s="9">
        <v>36495</v>
      </c>
      <c r="Q3607" s="6">
        <v>20879</v>
      </c>
      <c r="R3607" s="2" t="s">
        <v>248</v>
      </c>
      <c r="S3607" t="s">
        <v>25493</v>
      </c>
    </row>
    <row r="3608" spans="1:19" ht="16.5" customHeight="1">
      <c r="A3608" s="2" t="s">
        <v>3110</v>
      </c>
      <c r="B3608" s="2" t="s">
        <v>3111</v>
      </c>
      <c r="C3608" s="2" t="s">
        <v>3112</v>
      </c>
      <c r="D3608" s="2" t="s">
        <v>312</v>
      </c>
      <c r="E3608" s="2" t="str">
        <f>VLOOKUP(D3608,GOL!B:C,2,FALSE)</f>
        <v>Pembina Tk. I</v>
      </c>
      <c r="F3608" s="3">
        <v>41913</v>
      </c>
      <c r="G3608" s="2" t="s">
        <v>15</v>
      </c>
      <c r="H3608" s="5"/>
      <c r="I3608" s="2" t="s">
        <v>15</v>
      </c>
      <c r="J3608" s="8">
        <v>40634</v>
      </c>
      <c r="K3608" s="2" t="s">
        <v>246</v>
      </c>
      <c r="L3608" s="2" t="s">
        <v>26</v>
      </c>
      <c r="M3608" s="2" t="s">
        <v>288</v>
      </c>
      <c r="N3608" s="2" t="s">
        <v>3113</v>
      </c>
      <c r="O3608" s="2" t="s">
        <v>78</v>
      </c>
      <c r="P3608" s="9">
        <v>39447</v>
      </c>
      <c r="Q3608" s="6">
        <v>23504</v>
      </c>
      <c r="R3608" s="2" t="s">
        <v>248</v>
      </c>
      <c r="S3608" t="s">
        <v>28831</v>
      </c>
    </row>
    <row r="3609" spans="1:19" ht="16.5" customHeight="1">
      <c r="A3609" s="2" t="s">
        <v>4188</v>
      </c>
      <c r="B3609" s="2" t="s">
        <v>4189</v>
      </c>
      <c r="C3609" s="2" t="s">
        <v>4190</v>
      </c>
      <c r="D3609" s="2" t="s">
        <v>312</v>
      </c>
      <c r="E3609" s="2" t="str">
        <f>VLOOKUP(D3609,GOL!B:C,2,FALSE)</f>
        <v>Pembina Tk. I</v>
      </c>
      <c r="F3609" s="3">
        <v>42095</v>
      </c>
      <c r="G3609" s="2" t="s">
        <v>15</v>
      </c>
      <c r="H3609" s="5"/>
      <c r="I3609" s="2" t="s">
        <v>15</v>
      </c>
      <c r="J3609" s="8">
        <v>42095</v>
      </c>
      <c r="K3609" s="2" t="s">
        <v>246</v>
      </c>
      <c r="L3609" s="2" t="s">
        <v>26</v>
      </c>
      <c r="M3609" s="2" t="s">
        <v>15</v>
      </c>
      <c r="N3609" s="2" t="s">
        <v>15</v>
      </c>
      <c r="O3609" s="2" t="s">
        <v>611</v>
      </c>
      <c r="P3609" s="9">
        <v>31382</v>
      </c>
      <c r="Q3609" s="6">
        <v>22961</v>
      </c>
      <c r="R3609" s="2" t="s">
        <v>248</v>
      </c>
      <c r="S3609" t="s">
        <v>25493</v>
      </c>
    </row>
    <row r="3610" spans="1:19" ht="16.5" customHeight="1">
      <c r="A3610" s="2" t="s">
        <v>4271</v>
      </c>
      <c r="B3610" s="2" t="s">
        <v>4272</v>
      </c>
      <c r="C3610" s="2" t="s">
        <v>4273</v>
      </c>
      <c r="D3610" s="2" t="s">
        <v>312</v>
      </c>
      <c r="E3610" s="2" t="str">
        <f>VLOOKUP(D3610,GOL!B:C,2,FALSE)</f>
        <v>Pembina Tk. I</v>
      </c>
      <c r="F3610" s="3">
        <v>42095</v>
      </c>
      <c r="G3610" s="2" t="s">
        <v>15</v>
      </c>
      <c r="H3610" s="5"/>
      <c r="I3610" s="2" t="s">
        <v>15</v>
      </c>
      <c r="J3610" s="8">
        <v>42095</v>
      </c>
      <c r="K3610" s="2" t="s">
        <v>246</v>
      </c>
      <c r="L3610" s="2" t="s">
        <v>26</v>
      </c>
      <c r="M3610" s="2" t="s">
        <v>15</v>
      </c>
      <c r="N3610" s="2" t="s">
        <v>15</v>
      </c>
      <c r="O3610" s="2" t="s">
        <v>256</v>
      </c>
      <c r="P3610" s="9">
        <v>36891</v>
      </c>
      <c r="Q3610" s="6">
        <v>23031</v>
      </c>
      <c r="R3610" s="2" t="s">
        <v>248</v>
      </c>
      <c r="S3610" t="s">
        <v>25493</v>
      </c>
    </row>
    <row r="3611" spans="1:19" ht="16.5" customHeight="1">
      <c r="A3611" s="2" t="s">
        <v>4522</v>
      </c>
      <c r="B3611" s="2" t="s">
        <v>4523</v>
      </c>
      <c r="C3611" s="2" t="s">
        <v>4524</v>
      </c>
      <c r="D3611" s="2" t="s">
        <v>312</v>
      </c>
      <c r="E3611" s="2" t="str">
        <f>VLOOKUP(D3611,GOL!B:C,2,FALSE)</f>
        <v>Pembina Tk. I</v>
      </c>
      <c r="F3611" s="3">
        <v>42095</v>
      </c>
      <c r="G3611" s="2" t="s">
        <v>15</v>
      </c>
      <c r="H3611" s="5"/>
      <c r="I3611" s="2" t="s">
        <v>15</v>
      </c>
      <c r="J3611" s="8">
        <v>42095</v>
      </c>
      <c r="K3611" s="2" t="s">
        <v>246</v>
      </c>
      <c r="L3611" s="2" t="s">
        <v>26</v>
      </c>
      <c r="M3611" s="2" t="s">
        <v>15</v>
      </c>
      <c r="N3611" s="2" t="s">
        <v>15</v>
      </c>
      <c r="O3611" s="2" t="s">
        <v>3140</v>
      </c>
      <c r="P3611" s="9">
        <v>37986</v>
      </c>
      <c r="Q3611" s="6">
        <v>24865</v>
      </c>
      <c r="R3611" s="2" t="s">
        <v>248</v>
      </c>
      <c r="S3611" t="s">
        <v>25493</v>
      </c>
    </row>
    <row r="3612" spans="1:19" ht="16.5" customHeight="1">
      <c r="A3612" s="2" t="s">
        <v>6692</v>
      </c>
      <c r="B3612" s="2" t="s">
        <v>6693</v>
      </c>
      <c r="C3612" s="2" t="s">
        <v>6694</v>
      </c>
      <c r="D3612" s="2" t="s">
        <v>4944</v>
      </c>
      <c r="E3612" s="2" t="str">
        <f>VLOOKUP(D3612,GOL!B:C,2,FALSE)</f>
        <v>Pembina</v>
      </c>
      <c r="F3612" s="3">
        <v>40817</v>
      </c>
      <c r="G3612" s="2" t="s">
        <v>407</v>
      </c>
      <c r="H3612" s="8">
        <v>41691</v>
      </c>
      <c r="I3612" s="2" t="s">
        <v>408</v>
      </c>
      <c r="J3612" s="8">
        <v>42745</v>
      </c>
      <c r="K3612" s="2" t="s">
        <v>246</v>
      </c>
      <c r="L3612" s="2" t="s">
        <v>26</v>
      </c>
      <c r="M3612" s="2" t="s">
        <v>15</v>
      </c>
      <c r="N3612" s="2" t="s">
        <v>15</v>
      </c>
      <c r="O3612" s="2" t="s">
        <v>1882</v>
      </c>
      <c r="P3612" s="9">
        <v>35064</v>
      </c>
      <c r="Q3612" s="6">
        <v>23341</v>
      </c>
      <c r="R3612" s="2" t="s">
        <v>248</v>
      </c>
      <c r="S3612" t="s">
        <v>25493</v>
      </c>
    </row>
    <row r="3613" spans="1:19" ht="16.5" customHeight="1">
      <c r="A3613" s="2" t="s">
        <v>7956</v>
      </c>
      <c r="B3613" s="2" t="s">
        <v>7957</v>
      </c>
      <c r="C3613" s="2" t="s">
        <v>7958</v>
      </c>
      <c r="D3613" s="2" t="s">
        <v>4944</v>
      </c>
      <c r="E3613" s="2" t="str">
        <f>VLOOKUP(D3613,GOL!B:C,2,FALSE)</f>
        <v>Pembina</v>
      </c>
      <c r="F3613" s="3">
        <v>42095</v>
      </c>
      <c r="G3613" s="2" t="s">
        <v>15</v>
      </c>
      <c r="H3613" s="5"/>
      <c r="I3613" s="2" t="s">
        <v>15</v>
      </c>
      <c r="J3613" s="8">
        <v>42095</v>
      </c>
      <c r="K3613" s="2" t="s">
        <v>246</v>
      </c>
      <c r="L3613" s="2" t="s">
        <v>26</v>
      </c>
      <c r="M3613" s="2" t="s">
        <v>15</v>
      </c>
      <c r="N3613" s="2" t="s">
        <v>15</v>
      </c>
      <c r="O3613" s="2" t="s">
        <v>2901</v>
      </c>
      <c r="P3613" s="12"/>
      <c r="Q3613" s="6">
        <v>22143</v>
      </c>
      <c r="R3613" s="2" t="s">
        <v>248</v>
      </c>
      <c r="S3613" t="s">
        <v>25493</v>
      </c>
    </row>
    <row r="3614" spans="1:19" ht="16.5" customHeight="1">
      <c r="A3614" s="2" t="s">
        <v>15608</v>
      </c>
      <c r="B3614" s="2" t="s">
        <v>15609</v>
      </c>
      <c r="C3614" s="2" t="s">
        <v>15610</v>
      </c>
      <c r="D3614" s="2" t="s">
        <v>15595</v>
      </c>
      <c r="E3614" s="2" t="str">
        <f>VLOOKUP(D3614,GOL!B:C,2,FALSE)</f>
        <v>Penata Muda</v>
      </c>
      <c r="F3614" s="3">
        <v>39356</v>
      </c>
      <c r="G3614" s="2" t="s">
        <v>15</v>
      </c>
      <c r="H3614" s="5"/>
      <c r="I3614" s="2" t="s">
        <v>320</v>
      </c>
      <c r="J3614" s="5"/>
      <c r="K3614" s="2" t="s">
        <v>246</v>
      </c>
      <c r="L3614" s="2" t="s">
        <v>26</v>
      </c>
      <c r="M3614" s="2" t="s">
        <v>15</v>
      </c>
      <c r="N3614" s="2" t="s">
        <v>15</v>
      </c>
      <c r="O3614" s="2" t="s">
        <v>628</v>
      </c>
      <c r="P3614" s="9">
        <v>30316</v>
      </c>
      <c r="Q3614" s="6">
        <v>23484</v>
      </c>
      <c r="R3614" s="2" t="s">
        <v>248</v>
      </c>
      <c r="S3614" t="s">
        <v>25493</v>
      </c>
    </row>
    <row r="3615" spans="1:19" ht="16.5" customHeight="1">
      <c r="A3615" s="2" t="s">
        <v>17690</v>
      </c>
      <c r="B3615" s="2" t="s">
        <v>17691</v>
      </c>
      <c r="C3615" s="2" t="s">
        <v>17692</v>
      </c>
      <c r="D3615" s="2" t="s">
        <v>17127</v>
      </c>
      <c r="E3615" s="2" t="str">
        <f>VLOOKUP(D3615,GOL!B:C,2,FALSE)</f>
        <v>Pengatur Tk. I</v>
      </c>
      <c r="F3615" s="3">
        <v>42278</v>
      </c>
      <c r="G3615" s="2" t="s">
        <v>15</v>
      </c>
      <c r="H3615" s="5"/>
      <c r="I3615" s="2" t="s">
        <v>320</v>
      </c>
      <c r="J3615" s="5"/>
      <c r="K3615" s="2" t="s">
        <v>246</v>
      </c>
      <c r="L3615" s="2" t="s">
        <v>26</v>
      </c>
      <c r="M3615" s="2" t="s">
        <v>15</v>
      </c>
      <c r="N3615" s="2" t="s">
        <v>15</v>
      </c>
      <c r="O3615" s="2" t="s">
        <v>9397</v>
      </c>
      <c r="P3615" s="9">
        <v>31412</v>
      </c>
      <c r="Q3615" s="6">
        <v>21846</v>
      </c>
      <c r="R3615" s="2" t="s">
        <v>248</v>
      </c>
      <c r="S3615" t="s">
        <v>25493</v>
      </c>
    </row>
    <row r="3616" spans="1:19" ht="16.5" customHeight="1">
      <c r="A3616" s="2" t="s">
        <v>18558</v>
      </c>
      <c r="B3616" s="2" t="s">
        <v>18559</v>
      </c>
      <c r="C3616" s="2" t="s">
        <v>18560</v>
      </c>
      <c r="D3616" s="2" t="s">
        <v>17772</v>
      </c>
      <c r="E3616" s="2" t="str">
        <f>VLOOKUP(D3616,GOL!B:C,2,FALSE)</f>
        <v>Pengatur</v>
      </c>
      <c r="F3616" s="3">
        <v>41365</v>
      </c>
      <c r="G3616" s="2" t="s">
        <v>15</v>
      </c>
      <c r="H3616" s="5"/>
      <c r="I3616" s="2" t="s">
        <v>15</v>
      </c>
      <c r="J3616" s="8">
        <v>40452</v>
      </c>
      <c r="K3616" s="2" t="s">
        <v>246</v>
      </c>
      <c r="L3616" s="2" t="s">
        <v>26</v>
      </c>
      <c r="M3616" s="2" t="s">
        <v>15</v>
      </c>
      <c r="N3616" s="2" t="s">
        <v>15</v>
      </c>
      <c r="O3616" s="2" t="s">
        <v>8834</v>
      </c>
      <c r="P3616" s="9">
        <v>34330</v>
      </c>
      <c r="Q3616" s="6">
        <v>24084</v>
      </c>
      <c r="R3616" s="2" t="s">
        <v>248</v>
      </c>
      <c r="S3616" t="s">
        <v>25493</v>
      </c>
    </row>
    <row r="3617" spans="1:19" ht="16.5" customHeight="1">
      <c r="A3617" s="2" t="s">
        <v>21041</v>
      </c>
      <c r="B3617" s="2" t="s">
        <v>21042</v>
      </c>
      <c r="C3617" s="2" t="s">
        <v>21043</v>
      </c>
      <c r="D3617" s="2" t="s">
        <v>17772</v>
      </c>
      <c r="E3617" s="2" t="str">
        <f>VLOOKUP(D3617,GOL!B:C,2,FALSE)</f>
        <v>Pengatur</v>
      </c>
      <c r="F3617" s="3">
        <v>42095</v>
      </c>
      <c r="G3617" s="2" t="s">
        <v>15</v>
      </c>
      <c r="H3617" s="5"/>
      <c r="I3617" s="2" t="s">
        <v>15</v>
      </c>
      <c r="J3617" s="8">
        <v>42095</v>
      </c>
      <c r="K3617" s="2" t="s">
        <v>246</v>
      </c>
      <c r="L3617" s="2" t="s">
        <v>26</v>
      </c>
      <c r="M3617" s="2" t="s">
        <v>15</v>
      </c>
      <c r="N3617" s="2" t="s">
        <v>15</v>
      </c>
      <c r="O3617" s="2" t="s">
        <v>10484</v>
      </c>
      <c r="P3617" s="9">
        <v>36525</v>
      </c>
      <c r="Q3617" s="6">
        <v>25753</v>
      </c>
      <c r="R3617" s="2" t="s">
        <v>248</v>
      </c>
      <c r="S3617" t="s">
        <v>25493</v>
      </c>
    </row>
    <row r="3618" spans="1:19" ht="16.5" customHeight="1">
      <c r="A3618" s="2" t="s">
        <v>23012</v>
      </c>
      <c r="B3618" s="2" t="s">
        <v>23013</v>
      </c>
      <c r="C3618" s="2" t="s">
        <v>23014</v>
      </c>
      <c r="D3618" s="2" t="s">
        <v>21846</v>
      </c>
      <c r="E3618" s="2" t="str">
        <f>VLOOKUP(D3618,GOL!B:C,2,FALSE)</f>
        <v>Pengatur Muda Tk.I</v>
      </c>
      <c r="F3618" s="3">
        <v>41730</v>
      </c>
      <c r="G3618" s="2" t="s">
        <v>15</v>
      </c>
      <c r="H3618" s="5"/>
      <c r="I3618" s="2" t="s">
        <v>320</v>
      </c>
      <c r="J3618" s="5"/>
      <c r="K3618" s="2" t="s">
        <v>246</v>
      </c>
      <c r="L3618" s="2" t="s">
        <v>26</v>
      </c>
      <c r="M3618" s="2" t="s">
        <v>15</v>
      </c>
      <c r="N3618" s="2" t="s">
        <v>15</v>
      </c>
      <c r="O3618" s="2" t="s">
        <v>5913</v>
      </c>
      <c r="P3618" s="12"/>
      <c r="Q3618" s="6">
        <v>27904</v>
      </c>
      <c r="R3618" s="2" t="s">
        <v>248</v>
      </c>
      <c r="S3618" t="s">
        <v>25493</v>
      </c>
    </row>
    <row r="3619" spans="1:19" ht="16.5" customHeight="1">
      <c r="A3619" s="2" t="s">
        <v>23274</v>
      </c>
      <c r="B3619" s="2" t="s">
        <v>23275</v>
      </c>
      <c r="C3619" s="2" t="s">
        <v>23276</v>
      </c>
      <c r="D3619" s="2" t="s">
        <v>21846</v>
      </c>
      <c r="E3619" s="2" t="str">
        <f>VLOOKUP(D3619,GOL!B:C,2,FALSE)</f>
        <v>Pengatur Muda Tk.I</v>
      </c>
      <c r="F3619" s="3">
        <v>41730</v>
      </c>
      <c r="G3619" s="2" t="s">
        <v>15</v>
      </c>
      <c r="H3619" s="5"/>
      <c r="I3619" s="2" t="s">
        <v>320</v>
      </c>
      <c r="J3619" s="5"/>
      <c r="K3619" s="2" t="s">
        <v>246</v>
      </c>
      <c r="L3619" s="2" t="s">
        <v>26</v>
      </c>
      <c r="M3619" s="2" t="s">
        <v>15</v>
      </c>
      <c r="N3619" s="2" t="s">
        <v>15</v>
      </c>
      <c r="O3619" s="2" t="s">
        <v>5913</v>
      </c>
      <c r="P3619" s="12"/>
      <c r="Q3619" s="6">
        <v>28699</v>
      </c>
      <c r="R3619" s="2" t="s">
        <v>248</v>
      </c>
      <c r="S3619" t="s">
        <v>25493</v>
      </c>
    </row>
    <row r="3620" spans="1:19" ht="16.5" customHeight="1">
      <c r="A3620" s="2" t="s">
        <v>7488</v>
      </c>
      <c r="B3620" s="2" t="s">
        <v>7489</v>
      </c>
      <c r="C3620" s="2" t="s">
        <v>7490</v>
      </c>
      <c r="D3620" s="2" t="s">
        <v>4944</v>
      </c>
      <c r="E3620" s="2" t="str">
        <f>VLOOKUP(D3620,GOL!B:C,2,FALSE)</f>
        <v>Pembina</v>
      </c>
      <c r="F3620" s="3">
        <v>41365</v>
      </c>
      <c r="G3620" s="2" t="s">
        <v>7491</v>
      </c>
      <c r="H3620" s="8">
        <v>41789</v>
      </c>
      <c r="I3620" s="2" t="s">
        <v>5826</v>
      </c>
      <c r="J3620" s="8">
        <v>42745</v>
      </c>
      <c r="K3620" s="2" t="s">
        <v>7492</v>
      </c>
      <c r="L3620" s="2" t="s">
        <v>26</v>
      </c>
      <c r="M3620" s="2" t="s">
        <v>15</v>
      </c>
      <c r="N3620" s="2" t="s">
        <v>15</v>
      </c>
      <c r="O3620" s="2" t="s">
        <v>346</v>
      </c>
      <c r="P3620" s="9">
        <v>38352</v>
      </c>
      <c r="Q3620" s="6">
        <v>25093</v>
      </c>
      <c r="R3620" s="2" t="s">
        <v>7493</v>
      </c>
      <c r="S3620" t="s">
        <v>25493</v>
      </c>
    </row>
    <row r="3621" spans="1:19" ht="16.5" customHeight="1">
      <c r="A3621" s="2" t="s">
        <v>19255</v>
      </c>
      <c r="B3621" s="2" t="s">
        <v>19256</v>
      </c>
      <c r="C3621" s="2" t="s">
        <v>16569</v>
      </c>
      <c r="D3621" s="2" t="s">
        <v>17772</v>
      </c>
      <c r="E3621" s="2" t="str">
        <f>VLOOKUP(D3621,GOL!B:C,2,FALSE)</f>
        <v>Pengatur</v>
      </c>
      <c r="F3621" s="3">
        <v>41730</v>
      </c>
      <c r="G3621" s="2" t="s">
        <v>15</v>
      </c>
      <c r="H3621" s="5"/>
      <c r="I3621" s="2" t="s">
        <v>320</v>
      </c>
      <c r="J3621" s="7"/>
      <c r="K3621" s="2" t="s">
        <v>7492</v>
      </c>
      <c r="L3621" s="2" t="s">
        <v>26</v>
      </c>
      <c r="M3621" s="2" t="s">
        <v>15</v>
      </c>
      <c r="N3621" s="2" t="s">
        <v>15</v>
      </c>
      <c r="O3621" s="2" t="s">
        <v>9397</v>
      </c>
      <c r="P3621" s="9">
        <v>31525</v>
      </c>
      <c r="Q3621" s="6">
        <v>24199</v>
      </c>
      <c r="R3621" s="2" t="s">
        <v>7493</v>
      </c>
      <c r="S3621" t="s">
        <v>25493</v>
      </c>
    </row>
    <row r="3622" spans="1:19" ht="16.5" customHeight="1">
      <c r="A3622" s="2" t="s">
        <v>3392</v>
      </c>
      <c r="B3622" s="2" t="s">
        <v>3393</v>
      </c>
      <c r="C3622" s="2" t="s">
        <v>3394</v>
      </c>
      <c r="D3622" s="2" t="s">
        <v>312</v>
      </c>
      <c r="E3622" s="2" t="str">
        <f>VLOOKUP(D3622,GOL!B:C,2,FALSE)</f>
        <v>Pembina Tk. I</v>
      </c>
      <c r="F3622" s="3">
        <v>42095</v>
      </c>
      <c r="G3622" s="2" t="s">
        <v>15</v>
      </c>
      <c r="H3622" s="5"/>
      <c r="I3622" s="2" t="s">
        <v>15</v>
      </c>
      <c r="J3622" s="4">
        <v>42095</v>
      </c>
      <c r="K3622" s="2" t="s">
        <v>3395</v>
      </c>
      <c r="L3622" s="2" t="s">
        <v>26</v>
      </c>
      <c r="M3622" s="2" t="s">
        <v>15</v>
      </c>
      <c r="N3622" s="2" t="s">
        <v>15</v>
      </c>
      <c r="O3622" s="2" t="s">
        <v>247</v>
      </c>
      <c r="P3622" s="9">
        <v>37591</v>
      </c>
      <c r="Q3622" s="6">
        <v>22137</v>
      </c>
      <c r="R3622" s="2" t="s">
        <v>3396</v>
      </c>
      <c r="S3622" t="s">
        <v>25493</v>
      </c>
    </row>
    <row r="3623" spans="1:19" ht="16.5" customHeight="1">
      <c r="A3623" s="2" t="s">
        <v>4825</v>
      </c>
      <c r="B3623" s="2" t="s">
        <v>4826</v>
      </c>
      <c r="C3623" s="2" t="s">
        <v>4827</v>
      </c>
      <c r="D3623" s="2" t="s">
        <v>312</v>
      </c>
      <c r="E3623" s="2" t="str">
        <f>VLOOKUP(D3623,GOL!B:C,2,FALSE)</f>
        <v>Pembina Tk. I</v>
      </c>
      <c r="F3623" s="3">
        <v>42379</v>
      </c>
      <c r="G3623" s="2" t="s">
        <v>15</v>
      </c>
      <c r="H3623" s="5"/>
      <c r="I3623" s="2" t="s">
        <v>15</v>
      </c>
      <c r="J3623" s="4">
        <v>39356</v>
      </c>
      <c r="K3623" s="2" t="s">
        <v>3395</v>
      </c>
      <c r="L3623" s="2" t="s">
        <v>26</v>
      </c>
      <c r="M3623" s="2" t="s">
        <v>15</v>
      </c>
      <c r="N3623" s="2" t="s">
        <v>15</v>
      </c>
      <c r="O3623" s="2" t="s">
        <v>3154</v>
      </c>
      <c r="P3623" s="9">
        <v>31412</v>
      </c>
      <c r="Q3623" s="6">
        <v>22648</v>
      </c>
      <c r="R3623" s="2" t="s">
        <v>3396</v>
      </c>
      <c r="S3623" t="s">
        <v>25493</v>
      </c>
    </row>
    <row r="3624" spans="1:19" ht="16.5" customHeight="1">
      <c r="A3624" s="2" t="s">
        <v>15110</v>
      </c>
      <c r="B3624" s="2" t="s">
        <v>15111</v>
      </c>
      <c r="C3624" s="2" t="s">
        <v>15112</v>
      </c>
      <c r="D3624" s="2" t="s">
        <v>13178</v>
      </c>
      <c r="E3624" s="2" t="str">
        <f>VLOOKUP(D3624,GOL!B:C,2,FALSE)</f>
        <v>Penata Muda Tk. I</v>
      </c>
      <c r="F3624" s="3">
        <v>42095</v>
      </c>
      <c r="G3624" s="2" t="s">
        <v>15</v>
      </c>
      <c r="H3624" s="5"/>
      <c r="I3624" s="2" t="s">
        <v>15</v>
      </c>
      <c r="J3624" s="4">
        <v>42095</v>
      </c>
      <c r="K3624" s="2" t="s">
        <v>3395</v>
      </c>
      <c r="L3624" s="2" t="s">
        <v>26</v>
      </c>
      <c r="M3624" s="2" t="s">
        <v>15</v>
      </c>
      <c r="N3624" s="2" t="s">
        <v>15</v>
      </c>
      <c r="O3624" s="2" t="s">
        <v>15113</v>
      </c>
      <c r="P3624" s="10">
        <v>38717</v>
      </c>
      <c r="Q3624" s="6">
        <v>27480</v>
      </c>
      <c r="R3624" s="2" t="s">
        <v>3396</v>
      </c>
      <c r="S3624" t="s">
        <v>25493</v>
      </c>
    </row>
    <row r="3625" spans="1:19" ht="16.5" customHeight="1">
      <c r="A3625" s="2" t="s">
        <v>15174</v>
      </c>
      <c r="B3625" s="2" t="s">
        <v>15175</v>
      </c>
      <c r="C3625" s="2" t="s">
        <v>15176</v>
      </c>
      <c r="D3625" s="2" t="s">
        <v>13178</v>
      </c>
      <c r="E3625" s="2" t="str">
        <f>VLOOKUP(D3625,GOL!B:C,2,FALSE)</f>
        <v>Penata Muda Tk. I</v>
      </c>
      <c r="F3625" s="3">
        <v>42095</v>
      </c>
      <c r="G3625" s="2" t="s">
        <v>15</v>
      </c>
      <c r="H3625" s="5"/>
      <c r="I3625" s="2" t="s">
        <v>15</v>
      </c>
      <c r="J3625" s="4">
        <v>42095</v>
      </c>
      <c r="K3625" s="2" t="s">
        <v>3395</v>
      </c>
      <c r="L3625" s="2" t="s">
        <v>26</v>
      </c>
      <c r="M3625" s="2" t="s">
        <v>15</v>
      </c>
      <c r="N3625" s="2" t="s">
        <v>15</v>
      </c>
      <c r="O3625" s="2" t="s">
        <v>3132</v>
      </c>
      <c r="P3625" s="9">
        <v>38717</v>
      </c>
      <c r="Q3625" s="6">
        <v>26205</v>
      </c>
      <c r="R3625" s="2" t="s">
        <v>3396</v>
      </c>
      <c r="S3625" t="s">
        <v>25493</v>
      </c>
    </row>
    <row r="3626" spans="1:19" ht="16.5" customHeight="1">
      <c r="A3626" s="2" t="s">
        <v>16633</v>
      </c>
      <c r="B3626" s="2" t="s">
        <v>16634</v>
      </c>
      <c r="C3626" s="2" t="s">
        <v>16635</v>
      </c>
      <c r="D3626" s="2" t="s">
        <v>15595</v>
      </c>
      <c r="E3626" s="2" t="str">
        <f>VLOOKUP(D3626,GOL!B:C,2,FALSE)</f>
        <v>Penata Muda</v>
      </c>
      <c r="F3626" s="3">
        <v>42095</v>
      </c>
      <c r="G3626" s="2" t="s">
        <v>15</v>
      </c>
      <c r="H3626" s="5"/>
      <c r="I3626" s="2" t="s">
        <v>15</v>
      </c>
      <c r="J3626" s="4">
        <v>42095</v>
      </c>
      <c r="K3626" s="2" t="s">
        <v>3395</v>
      </c>
      <c r="L3626" s="2" t="s">
        <v>26</v>
      </c>
      <c r="M3626" s="2" t="s">
        <v>15</v>
      </c>
      <c r="N3626" s="2" t="s">
        <v>15</v>
      </c>
      <c r="O3626" s="2" t="s">
        <v>3154</v>
      </c>
      <c r="P3626" s="9">
        <v>31777</v>
      </c>
      <c r="Q3626" s="6">
        <v>24161</v>
      </c>
      <c r="R3626" s="2" t="s">
        <v>3396</v>
      </c>
      <c r="S3626" t="s">
        <v>28805</v>
      </c>
    </row>
    <row r="3627" spans="1:19" ht="16.5" customHeight="1">
      <c r="A3627" s="2" t="s">
        <v>18351</v>
      </c>
      <c r="B3627" s="2" t="s">
        <v>18352</v>
      </c>
      <c r="C3627" s="2" t="s">
        <v>18353</v>
      </c>
      <c r="D3627" s="2" t="s">
        <v>17772</v>
      </c>
      <c r="E3627" s="2" t="str">
        <f>VLOOKUP(D3627,GOL!B:C,2,FALSE)</f>
        <v>Pengatur</v>
      </c>
      <c r="F3627" s="3">
        <v>41365</v>
      </c>
      <c r="G3627" s="2" t="s">
        <v>15</v>
      </c>
      <c r="H3627" s="5"/>
      <c r="I3627" s="2" t="s">
        <v>15</v>
      </c>
      <c r="J3627" s="4">
        <v>40269</v>
      </c>
      <c r="K3627" s="2" t="s">
        <v>3395</v>
      </c>
      <c r="L3627" s="2" t="s">
        <v>26</v>
      </c>
      <c r="M3627" s="2" t="s">
        <v>15</v>
      </c>
      <c r="N3627" s="2" t="s">
        <v>15</v>
      </c>
      <c r="O3627" s="2" t="s">
        <v>155</v>
      </c>
      <c r="P3627" s="9">
        <v>38502</v>
      </c>
      <c r="Q3627" s="6">
        <v>29170</v>
      </c>
      <c r="R3627" s="2" t="s">
        <v>3396</v>
      </c>
      <c r="S3627" t="s">
        <v>25493</v>
      </c>
    </row>
    <row r="3628" spans="1:19" ht="16.5" customHeight="1">
      <c r="A3628" s="2" t="s">
        <v>516</v>
      </c>
      <c r="B3628" s="2" t="s">
        <v>517</v>
      </c>
      <c r="C3628" s="2" t="s">
        <v>518</v>
      </c>
      <c r="D3628" s="2" t="s">
        <v>312</v>
      </c>
      <c r="E3628" s="2" t="str">
        <f>VLOOKUP(D3628,GOL!B:C,2,FALSE)</f>
        <v>Pembina Tk. I</v>
      </c>
      <c r="F3628" s="3">
        <v>39722</v>
      </c>
      <c r="G3628" s="2" t="s">
        <v>15</v>
      </c>
      <c r="H3628" s="5"/>
      <c r="I3628" s="2" t="s">
        <v>15</v>
      </c>
      <c r="J3628" s="4">
        <v>39722</v>
      </c>
      <c r="K3628" s="2" t="s">
        <v>519</v>
      </c>
      <c r="L3628" s="2" t="s">
        <v>26</v>
      </c>
      <c r="M3628" s="2" t="s">
        <v>15</v>
      </c>
      <c r="N3628" s="2" t="s">
        <v>15</v>
      </c>
      <c r="O3628" s="2" t="s">
        <v>155</v>
      </c>
      <c r="P3628" s="9">
        <v>35795</v>
      </c>
      <c r="Q3628" s="6">
        <v>21577</v>
      </c>
      <c r="R3628" s="2" t="s">
        <v>520</v>
      </c>
      <c r="S3628" t="s">
        <v>25493</v>
      </c>
    </row>
    <row r="3629" spans="1:19" ht="16.5" customHeight="1">
      <c r="A3629" s="2" t="s">
        <v>2470</v>
      </c>
      <c r="B3629" s="2" t="s">
        <v>2471</v>
      </c>
      <c r="C3629" s="2" t="s">
        <v>642</v>
      </c>
      <c r="D3629" s="2" t="s">
        <v>312</v>
      </c>
      <c r="E3629" s="2" t="str">
        <f>VLOOKUP(D3629,GOL!B:C,2,FALSE)</f>
        <v>Pembina Tk. I</v>
      </c>
      <c r="F3629" s="3">
        <v>41183</v>
      </c>
      <c r="G3629" s="2" t="s">
        <v>15</v>
      </c>
      <c r="H3629" s="5"/>
      <c r="I3629" s="2" t="s">
        <v>15</v>
      </c>
      <c r="J3629" s="4">
        <v>41183</v>
      </c>
      <c r="K3629" s="2" t="s">
        <v>519</v>
      </c>
      <c r="L3629" s="2" t="s">
        <v>26</v>
      </c>
      <c r="M3629" s="2" t="s">
        <v>15</v>
      </c>
      <c r="N3629" s="2" t="s">
        <v>15</v>
      </c>
      <c r="O3629" s="2" t="s">
        <v>174</v>
      </c>
      <c r="P3629" s="9">
        <v>38352</v>
      </c>
      <c r="Q3629" s="6">
        <v>21722</v>
      </c>
      <c r="R3629" s="2" t="s">
        <v>520</v>
      </c>
      <c r="S3629" t="s">
        <v>25493</v>
      </c>
    </row>
    <row r="3630" spans="1:19" ht="16.5" customHeight="1">
      <c r="A3630" s="2" t="s">
        <v>5431</v>
      </c>
      <c r="B3630" s="2" t="s">
        <v>5432</v>
      </c>
      <c r="C3630" s="2" t="s">
        <v>5433</v>
      </c>
      <c r="D3630" s="2" t="s">
        <v>4944</v>
      </c>
      <c r="E3630" s="2" t="str">
        <f>VLOOKUP(D3630,GOL!B:C,2,FALSE)</f>
        <v>Pembina</v>
      </c>
      <c r="F3630" s="3">
        <v>39356</v>
      </c>
      <c r="G3630" s="2" t="s">
        <v>15</v>
      </c>
      <c r="H3630" s="5"/>
      <c r="I3630" s="2" t="s">
        <v>15</v>
      </c>
      <c r="J3630" s="4">
        <v>39356</v>
      </c>
      <c r="K3630" s="2" t="s">
        <v>519</v>
      </c>
      <c r="L3630" s="2" t="s">
        <v>26</v>
      </c>
      <c r="M3630" s="2" t="s">
        <v>15</v>
      </c>
      <c r="N3630" s="2" t="s">
        <v>15</v>
      </c>
      <c r="O3630" s="2" t="s">
        <v>1695</v>
      </c>
      <c r="P3630" s="9">
        <v>35064</v>
      </c>
      <c r="Q3630" s="6">
        <v>21114</v>
      </c>
      <c r="R3630" s="2" t="s">
        <v>520</v>
      </c>
      <c r="S3630" t="s">
        <v>25493</v>
      </c>
    </row>
    <row r="3631" spans="1:19" ht="16.5" customHeight="1">
      <c r="A3631" s="2" t="s">
        <v>5459</v>
      </c>
      <c r="B3631" s="2" t="s">
        <v>5460</v>
      </c>
      <c r="C3631" s="2" t="s">
        <v>5461</v>
      </c>
      <c r="D3631" s="2" t="s">
        <v>4944</v>
      </c>
      <c r="E3631" s="2" t="str">
        <f>VLOOKUP(D3631,GOL!B:C,2,FALSE)</f>
        <v>Pembina</v>
      </c>
      <c r="F3631" s="3">
        <v>39356</v>
      </c>
      <c r="G3631" s="2" t="s">
        <v>15</v>
      </c>
      <c r="H3631" s="5"/>
      <c r="I3631" s="2" t="s">
        <v>15</v>
      </c>
      <c r="J3631" s="4">
        <v>39356</v>
      </c>
      <c r="K3631" s="2" t="s">
        <v>519</v>
      </c>
      <c r="L3631" s="2" t="s">
        <v>26</v>
      </c>
      <c r="M3631" s="2" t="s">
        <v>15</v>
      </c>
      <c r="N3631" s="2" t="s">
        <v>15</v>
      </c>
      <c r="O3631" s="2" t="s">
        <v>155</v>
      </c>
      <c r="P3631" s="9">
        <v>36160</v>
      </c>
      <c r="Q3631" s="6">
        <v>22404</v>
      </c>
      <c r="R3631" s="2" t="s">
        <v>520</v>
      </c>
      <c r="S3631" t="s">
        <v>25493</v>
      </c>
    </row>
    <row r="3632" spans="1:19" ht="16.5" customHeight="1">
      <c r="A3632" s="2" t="s">
        <v>7737</v>
      </c>
      <c r="B3632" s="2" t="s">
        <v>7738</v>
      </c>
      <c r="C3632" s="2" t="s">
        <v>1290</v>
      </c>
      <c r="D3632" s="2" t="s">
        <v>4944</v>
      </c>
      <c r="E3632" s="2" t="str">
        <f>VLOOKUP(D3632,GOL!B:C,2,FALSE)</f>
        <v>Pembina</v>
      </c>
      <c r="F3632" s="3">
        <v>41548</v>
      </c>
      <c r="G3632" s="2" t="s">
        <v>15</v>
      </c>
      <c r="H3632" s="5"/>
      <c r="I3632" s="2" t="s">
        <v>15</v>
      </c>
      <c r="J3632" s="4">
        <v>40452</v>
      </c>
      <c r="K3632" s="2" t="s">
        <v>519</v>
      </c>
      <c r="L3632" s="2" t="s">
        <v>26</v>
      </c>
      <c r="M3632" s="2" t="s">
        <v>15</v>
      </c>
      <c r="N3632" s="2" t="s">
        <v>15</v>
      </c>
      <c r="O3632" s="2" t="s">
        <v>167</v>
      </c>
      <c r="P3632" s="9">
        <v>37621</v>
      </c>
      <c r="Q3632" s="6">
        <v>23417</v>
      </c>
      <c r="R3632" s="2" t="s">
        <v>520</v>
      </c>
      <c r="S3632" t="s">
        <v>28841</v>
      </c>
    </row>
    <row r="3633" spans="1:19" ht="16.5" customHeight="1">
      <c r="A3633" s="2" t="s">
        <v>8976</v>
      </c>
      <c r="B3633" s="2" t="s">
        <v>8977</v>
      </c>
      <c r="C3633" s="2" t="s">
        <v>8978</v>
      </c>
      <c r="D3633" s="2" t="s">
        <v>8369</v>
      </c>
      <c r="E3633" s="2" t="str">
        <f>VLOOKUP(D3633,GOL!B:C,2,FALSE)</f>
        <v>Penata Tk. I</v>
      </c>
      <c r="F3633" s="3">
        <v>40817</v>
      </c>
      <c r="G3633" s="2" t="s">
        <v>15</v>
      </c>
      <c r="H3633" s="5"/>
      <c r="I3633" s="2" t="s">
        <v>15</v>
      </c>
      <c r="J3633" s="4">
        <v>39722</v>
      </c>
      <c r="K3633" s="2" t="s">
        <v>519</v>
      </c>
      <c r="L3633" s="2" t="s">
        <v>26</v>
      </c>
      <c r="M3633" s="2" t="s">
        <v>15</v>
      </c>
      <c r="N3633" s="2" t="s">
        <v>15</v>
      </c>
      <c r="O3633" s="2" t="s">
        <v>346</v>
      </c>
      <c r="P3633" s="9">
        <v>37621</v>
      </c>
      <c r="Q3633" s="6">
        <v>24274</v>
      </c>
      <c r="R3633" s="2" t="s">
        <v>520</v>
      </c>
      <c r="S3633" t="s">
        <v>25493</v>
      </c>
    </row>
    <row r="3634" spans="1:19" ht="16.5" customHeight="1">
      <c r="A3634" s="2" t="s">
        <v>18776</v>
      </c>
      <c r="B3634" s="2" t="s">
        <v>18777</v>
      </c>
      <c r="C3634" s="2" t="s">
        <v>18778</v>
      </c>
      <c r="D3634" s="2" t="s">
        <v>17772</v>
      </c>
      <c r="E3634" s="2" t="str">
        <f>VLOOKUP(D3634,GOL!B:C,2,FALSE)</f>
        <v>Pengatur</v>
      </c>
      <c r="F3634" s="3">
        <v>41548</v>
      </c>
      <c r="G3634" s="2" t="s">
        <v>15</v>
      </c>
      <c r="H3634" s="5"/>
      <c r="I3634" s="2" t="s">
        <v>15</v>
      </c>
      <c r="J3634" s="7"/>
      <c r="K3634" s="2" t="s">
        <v>519</v>
      </c>
      <c r="L3634" s="2" t="s">
        <v>26</v>
      </c>
      <c r="M3634" s="2" t="s">
        <v>15</v>
      </c>
      <c r="N3634" s="2" t="s">
        <v>15</v>
      </c>
      <c r="O3634" s="2" t="s">
        <v>13284</v>
      </c>
      <c r="P3634" s="9">
        <v>37777</v>
      </c>
      <c r="Q3634" s="6">
        <v>30156</v>
      </c>
      <c r="R3634" s="2" t="s">
        <v>520</v>
      </c>
      <c r="S3634" t="s">
        <v>25493</v>
      </c>
    </row>
    <row r="3635" spans="1:19" ht="16.5" customHeight="1">
      <c r="A3635" s="2" t="s">
        <v>456</v>
      </c>
      <c r="B3635" s="2" t="s">
        <v>457</v>
      </c>
      <c r="C3635" s="2" t="s">
        <v>458</v>
      </c>
      <c r="D3635" s="2" t="s">
        <v>312</v>
      </c>
      <c r="E3635" s="2" t="str">
        <f>VLOOKUP(D3635,GOL!B:C,2,FALSE)</f>
        <v>Pembina Tk. I</v>
      </c>
      <c r="F3635" s="3">
        <v>39722</v>
      </c>
      <c r="G3635" s="2" t="s">
        <v>15</v>
      </c>
      <c r="H3635" s="7"/>
      <c r="I3635" s="2" t="s">
        <v>15</v>
      </c>
      <c r="J3635" s="4">
        <v>39722</v>
      </c>
      <c r="K3635" s="2" t="s">
        <v>459</v>
      </c>
      <c r="L3635" s="2" t="s">
        <v>26</v>
      </c>
      <c r="M3635" s="2" t="s">
        <v>15</v>
      </c>
      <c r="N3635" s="2" t="s">
        <v>15</v>
      </c>
      <c r="O3635" s="2" t="s">
        <v>314</v>
      </c>
      <c r="P3635" s="9">
        <v>36525</v>
      </c>
      <c r="Q3635" s="6">
        <v>21151</v>
      </c>
      <c r="R3635" s="2" t="s">
        <v>460</v>
      </c>
      <c r="S3635" t="s">
        <v>28819</v>
      </c>
    </row>
    <row r="3636" spans="1:19" ht="16.5" customHeight="1">
      <c r="A3636" s="2" t="s">
        <v>3542</v>
      </c>
      <c r="B3636" s="2" t="s">
        <v>3543</v>
      </c>
      <c r="C3636" s="2" t="s">
        <v>3544</v>
      </c>
      <c r="D3636" s="2" t="s">
        <v>312</v>
      </c>
      <c r="E3636" s="2" t="str">
        <f>VLOOKUP(D3636,GOL!B:C,2,FALSE)</f>
        <v>Pembina Tk. I</v>
      </c>
      <c r="F3636" s="3">
        <v>42095</v>
      </c>
      <c r="G3636" s="2" t="s">
        <v>15</v>
      </c>
      <c r="H3636" s="5"/>
      <c r="I3636" s="2" t="s">
        <v>15</v>
      </c>
      <c r="J3636" s="8">
        <v>42095</v>
      </c>
      <c r="K3636" s="2" t="s">
        <v>459</v>
      </c>
      <c r="L3636" s="2" t="s">
        <v>26</v>
      </c>
      <c r="M3636" s="2" t="s">
        <v>15</v>
      </c>
      <c r="N3636" s="2" t="s">
        <v>15</v>
      </c>
      <c r="O3636" s="2" t="s">
        <v>3154</v>
      </c>
      <c r="P3636" s="9">
        <v>30316</v>
      </c>
      <c r="Q3636" s="6">
        <v>22482</v>
      </c>
      <c r="R3636" s="2" t="s">
        <v>460</v>
      </c>
      <c r="S3636" t="s">
        <v>28811</v>
      </c>
    </row>
    <row r="3637" spans="1:19" ht="16.5" customHeight="1">
      <c r="A3637" s="2" t="s">
        <v>4109</v>
      </c>
      <c r="B3637" s="2" t="s">
        <v>4110</v>
      </c>
      <c r="C3637" s="2" t="s">
        <v>4111</v>
      </c>
      <c r="D3637" s="2" t="s">
        <v>312</v>
      </c>
      <c r="E3637" s="2" t="str">
        <f>VLOOKUP(D3637,GOL!B:C,2,FALSE)</f>
        <v>Pembina Tk. I</v>
      </c>
      <c r="F3637" s="3">
        <v>42095</v>
      </c>
      <c r="G3637" s="2" t="s">
        <v>15</v>
      </c>
      <c r="H3637" s="5"/>
      <c r="I3637" s="2" t="s">
        <v>15</v>
      </c>
      <c r="J3637" s="8">
        <v>42095</v>
      </c>
      <c r="K3637" s="2" t="s">
        <v>459</v>
      </c>
      <c r="L3637" s="2" t="s">
        <v>26</v>
      </c>
      <c r="M3637" s="2" t="s">
        <v>15</v>
      </c>
      <c r="N3637" s="2" t="s">
        <v>15</v>
      </c>
      <c r="O3637" s="2" t="s">
        <v>3154</v>
      </c>
      <c r="P3637" s="9">
        <v>38352</v>
      </c>
      <c r="Q3637" s="6">
        <v>22705</v>
      </c>
      <c r="R3637" s="2" t="s">
        <v>460</v>
      </c>
      <c r="S3637" t="s">
        <v>25493</v>
      </c>
    </row>
    <row r="3638" spans="1:19" ht="16.5" customHeight="1">
      <c r="A3638" s="2" t="s">
        <v>6743</v>
      </c>
      <c r="B3638" s="2" t="s">
        <v>6744</v>
      </c>
      <c r="C3638" s="2" t="s">
        <v>6745</v>
      </c>
      <c r="D3638" s="2" t="s">
        <v>4944</v>
      </c>
      <c r="E3638" s="2" t="str">
        <f>VLOOKUP(D3638,GOL!B:C,2,FALSE)</f>
        <v>Pembina</v>
      </c>
      <c r="F3638" s="3">
        <v>40817</v>
      </c>
      <c r="G3638" s="2" t="s">
        <v>15</v>
      </c>
      <c r="H3638" s="5"/>
      <c r="I3638" s="2" t="s">
        <v>15</v>
      </c>
      <c r="J3638" s="8">
        <v>39356</v>
      </c>
      <c r="K3638" s="2" t="s">
        <v>459</v>
      </c>
      <c r="L3638" s="2" t="s">
        <v>26</v>
      </c>
      <c r="M3638" s="2" t="s">
        <v>15</v>
      </c>
      <c r="N3638" s="2" t="s">
        <v>15</v>
      </c>
      <c r="O3638" s="2" t="s">
        <v>213</v>
      </c>
      <c r="P3638" s="9">
        <v>38352</v>
      </c>
      <c r="Q3638" s="6">
        <v>23532</v>
      </c>
      <c r="R3638" s="2" t="s">
        <v>460</v>
      </c>
      <c r="S3638" t="s">
        <v>28813</v>
      </c>
    </row>
    <row r="3639" spans="1:19" ht="16.5" customHeight="1">
      <c r="A3639" s="2" t="s">
        <v>14332</v>
      </c>
      <c r="B3639" s="2" t="s">
        <v>14333</v>
      </c>
      <c r="C3639" s="2" t="s">
        <v>14334</v>
      </c>
      <c r="D3639" s="2" t="s">
        <v>13178</v>
      </c>
      <c r="E3639" s="2" t="str">
        <f>VLOOKUP(D3639,GOL!B:C,2,FALSE)</f>
        <v>Penata Muda Tk. I</v>
      </c>
      <c r="F3639" s="3">
        <v>41548</v>
      </c>
      <c r="G3639" s="2" t="s">
        <v>15</v>
      </c>
      <c r="H3639" s="5"/>
      <c r="I3639" s="2" t="s">
        <v>15</v>
      </c>
      <c r="J3639" s="8">
        <v>39539</v>
      </c>
      <c r="K3639" s="2" t="s">
        <v>459</v>
      </c>
      <c r="L3639" s="2" t="s">
        <v>26</v>
      </c>
      <c r="M3639" s="2" t="s">
        <v>15</v>
      </c>
      <c r="N3639" s="2" t="s">
        <v>15</v>
      </c>
      <c r="O3639" s="2" t="s">
        <v>155</v>
      </c>
      <c r="P3639" s="9">
        <v>37926</v>
      </c>
      <c r="Q3639" s="6">
        <v>28678</v>
      </c>
      <c r="R3639" s="2" t="s">
        <v>460</v>
      </c>
      <c r="S3639" t="s">
        <v>25493</v>
      </c>
    </row>
    <row r="3640" spans="1:19" ht="16.5" customHeight="1">
      <c r="A3640" s="2" t="s">
        <v>14427</v>
      </c>
      <c r="B3640" s="2" t="s">
        <v>14428</v>
      </c>
      <c r="C3640" s="2" t="s">
        <v>14429</v>
      </c>
      <c r="D3640" s="2" t="s">
        <v>13178</v>
      </c>
      <c r="E3640" s="2" t="str">
        <f>VLOOKUP(D3640,GOL!B:C,2,FALSE)</f>
        <v>Penata Muda Tk. I</v>
      </c>
      <c r="F3640" s="3">
        <v>41548</v>
      </c>
      <c r="G3640" s="2" t="s">
        <v>15</v>
      </c>
      <c r="H3640" s="5"/>
      <c r="I3640" s="2" t="s">
        <v>15</v>
      </c>
      <c r="J3640" s="8">
        <v>40634</v>
      </c>
      <c r="K3640" s="2" t="s">
        <v>459</v>
      </c>
      <c r="L3640" s="2" t="s">
        <v>26</v>
      </c>
      <c r="M3640" s="2" t="s">
        <v>15</v>
      </c>
      <c r="N3640" s="2" t="s">
        <v>15</v>
      </c>
      <c r="O3640" s="2" t="s">
        <v>155</v>
      </c>
      <c r="P3640" s="9">
        <v>37926</v>
      </c>
      <c r="Q3640" s="6">
        <v>28561</v>
      </c>
      <c r="R3640" s="2" t="s">
        <v>460</v>
      </c>
      <c r="S3640" t="s">
        <v>28839</v>
      </c>
    </row>
    <row r="3641" spans="1:19" ht="16.5" customHeight="1">
      <c r="A3641" s="2" t="s">
        <v>16922</v>
      </c>
      <c r="B3641" s="2" t="s">
        <v>16923</v>
      </c>
      <c r="C3641" s="2" t="s">
        <v>4748</v>
      </c>
      <c r="D3641" s="2" t="s">
        <v>15595</v>
      </c>
      <c r="E3641" s="2" t="str">
        <f>VLOOKUP(D3641,GOL!B:C,2,FALSE)</f>
        <v>Penata Muda</v>
      </c>
      <c r="F3641" s="3">
        <v>42278</v>
      </c>
      <c r="G3641" s="2" t="s">
        <v>15</v>
      </c>
      <c r="H3641" s="5"/>
      <c r="I3641" s="2" t="s">
        <v>15</v>
      </c>
      <c r="J3641" s="8">
        <v>42278</v>
      </c>
      <c r="K3641" s="2" t="s">
        <v>459</v>
      </c>
      <c r="L3641" s="2" t="s">
        <v>26</v>
      </c>
      <c r="M3641" s="2" t="s">
        <v>15</v>
      </c>
      <c r="N3641" s="2" t="s">
        <v>15</v>
      </c>
      <c r="O3641" s="2" t="s">
        <v>3140</v>
      </c>
      <c r="P3641" s="9">
        <v>31047</v>
      </c>
      <c r="Q3641" s="6">
        <v>23777</v>
      </c>
      <c r="R3641" s="2" t="s">
        <v>460</v>
      </c>
      <c r="S3641" t="s">
        <v>25493</v>
      </c>
    </row>
    <row r="3642" spans="1:19" ht="16.5" customHeight="1">
      <c r="A3642" s="2" t="s">
        <v>18700</v>
      </c>
      <c r="B3642" s="2" t="s">
        <v>18701</v>
      </c>
      <c r="C3642" s="2" t="s">
        <v>18702</v>
      </c>
      <c r="D3642" s="2" t="s">
        <v>17772</v>
      </c>
      <c r="E3642" s="2" t="str">
        <f>VLOOKUP(D3642,GOL!B:C,2,FALSE)</f>
        <v>Pengatur</v>
      </c>
      <c r="F3642" s="3">
        <v>41548</v>
      </c>
      <c r="G3642" s="2" t="s">
        <v>15</v>
      </c>
      <c r="H3642" s="5"/>
      <c r="I3642" s="2" t="s">
        <v>15</v>
      </c>
      <c r="J3642" s="7"/>
      <c r="K3642" s="2" t="s">
        <v>459</v>
      </c>
      <c r="L3642" s="2" t="s">
        <v>26</v>
      </c>
      <c r="M3642" s="2" t="s">
        <v>15</v>
      </c>
      <c r="N3642" s="2" t="s">
        <v>15</v>
      </c>
      <c r="O3642" s="2" t="s">
        <v>9397</v>
      </c>
      <c r="P3642" s="9">
        <v>35212</v>
      </c>
      <c r="Q3642" s="6">
        <v>28686</v>
      </c>
      <c r="R3642" s="2" t="s">
        <v>460</v>
      </c>
      <c r="S3642" t="s">
        <v>25493</v>
      </c>
    </row>
    <row r="3643" spans="1:19" ht="16.5" customHeight="1">
      <c r="A3643" s="2" t="s">
        <v>492</v>
      </c>
      <c r="B3643" s="2" t="s">
        <v>493</v>
      </c>
      <c r="C3643" s="2" t="s">
        <v>494</v>
      </c>
      <c r="D3643" s="2" t="s">
        <v>312</v>
      </c>
      <c r="E3643" s="2" t="str">
        <f>VLOOKUP(D3643,GOL!B:C,2,FALSE)</f>
        <v>Pembina Tk. I</v>
      </c>
      <c r="F3643" s="3">
        <v>39722</v>
      </c>
      <c r="G3643" s="2" t="s">
        <v>15</v>
      </c>
      <c r="H3643" s="5"/>
      <c r="I3643" s="2" t="s">
        <v>15</v>
      </c>
      <c r="J3643" s="4">
        <v>39722</v>
      </c>
      <c r="K3643" s="2" t="s">
        <v>495</v>
      </c>
      <c r="L3643" s="2" t="s">
        <v>26</v>
      </c>
      <c r="M3643" s="2" t="s">
        <v>15</v>
      </c>
      <c r="N3643" s="2" t="s">
        <v>15</v>
      </c>
      <c r="O3643" s="2" t="s">
        <v>155</v>
      </c>
      <c r="P3643" s="9">
        <v>35795</v>
      </c>
      <c r="Q3643" s="6">
        <v>20977</v>
      </c>
      <c r="R3643" s="2" t="s">
        <v>496</v>
      </c>
      <c r="S3643" t="s">
        <v>28846</v>
      </c>
    </row>
    <row r="3644" spans="1:19" ht="16.5" customHeight="1">
      <c r="A3644" s="2" t="s">
        <v>6097</v>
      </c>
      <c r="B3644" s="2" t="s">
        <v>6098</v>
      </c>
      <c r="C3644" s="2" t="s">
        <v>6099</v>
      </c>
      <c r="D3644" s="2" t="s">
        <v>4944</v>
      </c>
      <c r="E3644" s="2" t="str">
        <f>VLOOKUP(D3644,GOL!B:C,2,FALSE)</f>
        <v>Pembina</v>
      </c>
      <c r="F3644" s="3">
        <v>40269</v>
      </c>
      <c r="G3644" s="2" t="s">
        <v>15</v>
      </c>
      <c r="H3644" s="5"/>
      <c r="I3644" s="2" t="s">
        <v>15</v>
      </c>
      <c r="J3644" s="4">
        <v>40269</v>
      </c>
      <c r="K3644" s="2" t="s">
        <v>495</v>
      </c>
      <c r="L3644" s="2" t="s">
        <v>26</v>
      </c>
      <c r="M3644" s="2" t="s">
        <v>15</v>
      </c>
      <c r="N3644" s="2" t="s">
        <v>15</v>
      </c>
      <c r="O3644" s="2" t="s">
        <v>155</v>
      </c>
      <c r="P3644" s="9">
        <v>36891</v>
      </c>
      <c r="Q3644" s="6">
        <v>22952</v>
      </c>
      <c r="R3644" s="2" t="s">
        <v>496</v>
      </c>
      <c r="S3644" t="s">
        <v>25493</v>
      </c>
    </row>
    <row r="3645" spans="1:19" ht="16.5" customHeight="1">
      <c r="A3645" s="2" t="s">
        <v>9833</v>
      </c>
      <c r="B3645" s="2" t="s">
        <v>9834</v>
      </c>
      <c r="C3645" s="2" t="s">
        <v>9835</v>
      </c>
      <c r="D3645" s="2" t="s">
        <v>8369</v>
      </c>
      <c r="E3645" s="2" t="str">
        <f>VLOOKUP(D3645,GOL!B:C,2,FALSE)</f>
        <v>Penata Tk. I</v>
      </c>
      <c r="F3645" s="3">
        <v>41548</v>
      </c>
      <c r="G3645" s="2" t="s">
        <v>15</v>
      </c>
      <c r="H3645" s="5"/>
      <c r="I3645" s="2" t="s">
        <v>15</v>
      </c>
      <c r="J3645" s="4">
        <v>39539</v>
      </c>
      <c r="K3645" s="2" t="s">
        <v>495</v>
      </c>
      <c r="L3645" s="2" t="s">
        <v>26</v>
      </c>
      <c r="M3645" s="2" t="s">
        <v>15</v>
      </c>
      <c r="N3645" s="2" t="s">
        <v>15</v>
      </c>
      <c r="O3645" s="2" t="s">
        <v>161</v>
      </c>
      <c r="P3645" s="9">
        <v>31412</v>
      </c>
      <c r="Q3645" s="6">
        <v>23964</v>
      </c>
      <c r="R3645" s="2" t="s">
        <v>496</v>
      </c>
      <c r="S3645" t="s">
        <v>25493</v>
      </c>
    </row>
    <row r="3646" spans="1:19" ht="16.5" customHeight="1">
      <c r="A3646" s="2" t="s">
        <v>19128</v>
      </c>
      <c r="B3646" s="2" t="s">
        <v>19129</v>
      </c>
      <c r="C3646" s="2" t="s">
        <v>19130</v>
      </c>
      <c r="D3646" s="2" t="s">
        <v>17772</v>
      </c>
      <c r="E3646" s="2" t="str">
        <f>VLOOKUP(D3646,GOL!B:C,2,FALSE)</f>
        <v>Pengatur</v>
      </c>
      <c r="F3646" s="3">
        <v>41548</v>
      </c>
      <c r="G3646" s="2" t="s">
        <v>15</v>
      </c>
      <c r="H3646" s="5"/>
      <c r="I3646" s="2" t="s">
        <v>15</v>
      </c>
      <c r="J3646" s="4">
        <v>40634</v>
      </c>
      <c r="K3646" s="2" t="s">
        <v>495</v>
      </c>
      <c r="L3646" s="2" t="s">
        <v>26</v>
      </c>
      <c r="M3646" s="2" t="s">
        <v>15</v>
      </c>
      <c r="N3646" s="2" t="s">
        <v>15</v>
      </c>
      <c r="O3646" s="2" t="s">
        <v>9242</v>
      </c>
      <c r="P3646" s="9">
        <v>37060</v>
      </c>
      <c r="Q3646" s="6">
        <v>30827</v>
      </c>
      <c r="R3646" s="2" t="s">
        <v>496</v>
      </c>
      <c r="S3646" t="s">
        <v>25493</v>
      </c>
    </row>
    <row r="3647" spans="1:19" ht="16.5" customHeight="1">
      <c r="A3647" s="2" t="s">
        <v>15</v>
      </c>
      <c r="B3647" s="2" t="s">
        <v>19470</v>
      </c>
      <c r="C3647" s="2" t="s">
        <v>19471</v>
      </c>
      <c r="D3647" s="2" t="s">
        <v>17772</v>
      </c>
      <c r="E3647" s="2" t="str">
        <f>VLOOKUP(D3647,GOL!B:C,2,FALSE)</f>
        <v>Pengatur</v>
      </c>
      <c r="F3647" s="3">
        <v>41821</v>
      </c>
      <c r="G3647" s="2" t="s">
        <v>15</v>
      </c>
      <c r="H3647" s="5"/>
      <c r="I3647" s="2" t="s">
        <v>15</v>
      </c>
      <c r="J3647" s="7"/>
      <c r="K3647" s="2" t="s">
        <v>495</v>
      </c>
      <c r="L3647" s="2" t="s">
        <v>26</v>
      </c>
      <c r="M3647" s="2" t="s">
        <v>15</v>
      </c>
      <c r="N3647" s="2" t="s">
        <v>15</v>
      </c>
      <c r="O3647" s="2" t="s">
        <v>19472</v>
      </c>
      <c r="P3647" s="12"/>
      <c r="Q3647" s="6">
        <v>30071</v>
      </c>
      <c r="R3647" s="2" t="s">
        <v>496</v>
      </c>
      <c r="S3647" t="s">
        <v>25493</v>
      </c>
    </row>
    <row r="3648" spans="1:19" ht="16.5" customHeight="1">
      <c r="A3648" s="2" t="s">
        <v>855</v>
      </c>
      <c r="B3648" s="2" t="s">
        <v>856</v>
      </c>
      <c r="C3648" s="2" t="s">
        <v>857</v>
      </c>
      <c r="D3648" s="2" t="s">
        <v>312</v>
      </c>
      <c r="E3648" s="2" t="str">
        <f>VLOOKUP(D3648,GOL!B:C,2,FALSE)</f>
        <v>Pembina Tk. I</v>
      </c>
      <c r="F3648" s="3">
        <v>40269</v>
      </c>
      <c r="G3648" s="2" t="s">
        <v>15</v>
      </c>
      <c r="H3648" s="5"/>
      <c r="I3648" s="2" t="s">
        <v>15</v>
      </c>
      <c r="J3648" s="4">
        <v>40269</v>
      </c>
      <c r="K3648" s="2" t="s">
        <v>858</v>
      </c>
      <c r="L3648" s="2" t="s">
        <v>26</v>
      </c>
      <c r="M3648" s="2" t="s">
        <v>15</v>
      </c>
      <c r="N3648" s="2" t="s">
        <v>15</v>
      </c>
      <c r="O3648" s="2" t="s">
        <v>850</v>
      </c>
      <c r="P3648" s="9">
        <v>37986</v>
      </c>
      <c r="Q3648" s="6">
        <v>22289</v>
      </c>
      <c r="R3648" s="2" t="s">
        <v>859</v>
      </c>
      <c r="S3648" t="s">
        <v>28887</v>
      </c>
    </row>
    <row r="3649" spans="1:19" ht="16.5" customHeight="1">
      <c r="A3649" s="2" t="s">
        <v>2146</v>
      </c>
      <c r="B3649" s="2" t="s">
        <v>2147</v>
      </c>
      <c r="C3649" s="2" t="s">
        <v>2148</v>
      </c>
      <c r="D3649" s="2" t="s">
        <v>312</v>
      </c>
      <c r="E3649" s="2" t="str">
        <f>VLOOKUP(D3649,GOL!B:C,2,FALSE)</f>
        <v>Pembina Tk. I</v>
      </c>
      <c r="F3649" s="3">
        <v>41183</v>
      </c>
      <c r="G3649" s="2" t="s">
        <v>15</v>
      </c>
      <c r="H3649" s="5"/>
      <c r="I3649" s="2" t="s">
        <v>15</v>
      </c>
      <c r="J3649" s="4">
        <v>41183</v>
      </c>
      <c r="K3649" s="2" t="s">
        <v>858</v>
      </c>
      <c r="L3649" s="2" t="s">
        <v>26</v>
      </c>
      <c r="M3649" s="2" t="s">
        <v>15</v>
      </c>
      <c r="N3649" s="2" t="s">
        <v>15</v>
      </c>
      <c r="O3649" s="2" t="s">
        <v>161</v>
      </c>
      <c r="P3649" s="9">
        <v>29220</v>
      </c>
      <c r="Q3649" s="6">
        <v>22133</v>
      </c>
      <c r="R3649" s="2" t="s">
        <v>859</v>
      </c>
      <c r="S3649" t="s">
        <v>25493</v>
      </c>
    </row>
    <row r="3650" spans="1:19" ht="16.5" customHeight="1">
      <c r="A3650" s="2" t="s">
        <v>2586</v>
      </c>
      <c r="B3650" s="2" t="s">
        <v>2587</v>
      </c>
      <c r="C3650" s="2" t="s">
        <v>2588</v>
      </c>
      <c r="D3650" s="2" t="s">
        <v>312</v>
      </c>
      <c r="E3650" s="2" t="str">
        <f>VLOOKUP(D3650,GOL!B:C,2,FALSE)</f>
        <v>Pembina Tk. I</v>
      </c>
      <c r="F3650" s="3">
        <v>41365</v>
      </c>
      <c r="G3650" s="2" t="s">
        <v>15</v>
      </c>
      <c r="H3650" s="5"/>
      <c r="I3650" s="2" t="s">
        <v>15</v>
      </c>
      <c r="J3650" s="4">
        <v>38078</v>
      </c>
      <c r="K3650" s="2" t="s">
        <v>858</v>
      </c>
      <c r="L3650" s="2" t="s">
        <v>26</v>
      </c>
      <c r="M3650" s="2" t="s">
        <v>15</v>
      </c>
      <c r="N3650" s="2" t="s">
        <v>15</v>
      </c>
      <c r="O3650" s="2" t="s">
        <v>628</v>
      </c>
      <c r="P3650" s="9">
        <v>27759</v>
      </c>
      <c r="Q3650" s="6">
        <v>20904</v>
      </c>
      <c r="R3650" s="2" t="s">
        <v>859</v>
      </c>
      <c r="S3650" t="s">
        <v>28841</v>
      </c>
    </row>
    <row r="3651" spans="1:19" ht="16.5" customHeight="1">
      <c r="A3651" s="2" t="s">
        <v>5462</v>
      </c>
      <c r="B3651" s="2" t="s">
        <v>5463</v>
      </c>
      <c r="C3651" s="2" t="s">
        <v>5464</v>
      </c>
      <c r="D3651" s="2" t="s">
        <v>4944</v>
      </c>
      <c r="E3651" s="2" t="str">
        <f>VLOOKUP(D3651,GOL!B:C,2,FALSE)</f>
        <v>Pembina</v>
      </c>
      <c r="F3651" s="3">
        <v>39356</v>
      </c>
      <c r="G3651" s="2" t="s">
        <v>15</v>
      </c>
      <c r="H3651" s="5"/>
      <c r="I3651" s="2" t="s">
        <v>15</v>
      </c>
      <c r="J3651" s="4">
        <v>39356</v>
      </c>
      <c r="K3651" s="2" t="s">
        <v>858</v>
      </c>
      <c r="L3651" s="2" t="s">
        <v>26</v>
      </c>
      <c r="M3651" s="2" t="s">
        <v>15</v>
      </c>
      <c r="N3651" s="2" t="s">
        <v>15</v>
      </c>
      <c r="O3651" s="2" t="s">
        <v>155</v>
      </c>
      <c r="P3651" s="9">
        <v>36160</v>
      </c>
      <c r="Q3651" s="6">
        <v>22654</v>
      </c>
      <c r="R3651" s="2" t="s">
        <v>859</v>
      </c>
      <c r="S3651" t="s">
        <v>25493</v>
      </c>
    </row>
    <row r="3652" spans="1:19" ht="16.5" customHeight="1">
      <c r="A3652" s="2" t="s">
        <v>5545</v>
      </c>
      <c r="B3652" s="2" t="s">
        <v>5546</v>
      </c>
      <c r="C3652" s="2" t="s">
        <v>5547</v>
      </c>
      <c r="D3652" s="2" t="s">
        <v>4944</v>
      </c>
      <c r="E3652" s="2" t="str">
        <f>VLOOKUP(D3652,GOL!B:C,2,FALSE)</f>
        <v>Pembina</v>
      </c>
      <c r="F3652" s="3">
        <v>39539</v>
      </c>
      <c r="G3652" s="2" t="s">
        <v>15</v>
      </c>
      <c r="H3652" s="5"/>
      <c r="I3652" s="2" t="s">
        <v>15</v>
      </c>
      <c r="J3652" s="4">
        <v>39539</v>
      </c>
      <c r="K3652" s="2" t="s">
        <v>858</v>
      </c>
      <c r="L3652" s="2" t="s">
        <v>26</v>
      </c>
      <c r="M3652" s="2" t="s">
        <v>15</v>
      </c>
      <c r="N3652" s="2" t="s">
        <v>15</v>
      </c>
      <c r="O3652" s="2" t="s">
        <v>155</v>
      </c>
      <c r="P3652" s="9">
        <v>36525</v>
      </c>
      <c r="Q3652" s="6">
        <v>23368</v>
      </c>
      <c r="R3652" s="2" t="s">
        <v>859</v>
      </c>
      <c r="S3652" t="s">
        <v>28811</v>
      </c>
    </row>
    <row r="3653" spans="1:19" ht="16.5" customHeight="1">
      <c r="A3653" s="2" t="s">
        <v>7794</v>
      </c>
      <c r="B3653" s="2" t="s">
        <v>7795</v>
      </c>
      <c r="C3653" s="2" t="s">
        <v>7796</v>
      </c>
      <c r="D3653" s="2" t="s">
        <v>4944</v>
      </c>
      <c r="E3653" s="2" t="str">
        <f>VLOOKUP(D3653,GOL!B:C,2,FALSE)</f>
        <v>Pembina</v>
      </c>
      <c r="F3653" s="3">
        <v>41548</v>
      </c>
      <c r="G3653" s="2" t="s">
        <v>15</v>
      </c>
      <c r="H3653" s="5"/>
      <c r="I3653" s="2" t="s">
        <v>15</v>
      </c>
      <c r="J3653" s="4">
        <v>40634</v>
      </c>
      <c r="K3653" s="2" t="s">
        <v>858</v>
      </c>
      <c r="L3653" s="2" t="s">
        <v>26</v>
      </c>
      <c r="M3653" s="2" t="s">
        <v>15</v>
      </c>
      <c r="N3653" s="2" t="s">
        <v>15</v>
      </c>
      <c r="O3653" s="2" t="s">
        <v>2042</v>
      </c>
      <c r="P3653" s="10">
        <v>31412</v>
      </c>
      <c r="Q3653" s="6">
        <v>25061</v>
      </c>
      <c r="R3653" s="2" t="s">
        <v>859</v>
      </c>
      <c r="S3653" t="s">
        <v>28832</v>
      </c>
    </row>
    <row r="3654" spans="1:19" ht="16.5" customHeight="1">
      <c r="A3654" s="2" t="s">
        <v>15938</v>
      </c>
      <c r="B3654" s="2" t="s">
        <v>15939</v>
      </c>
      <c r="C3654" s="2" t="s">
        <v>15940</v>
      </c>
      <c r="D3654" s="2" t="s">
        <v>15595</v>
      </c>
      <c r="E3654" s="2" t="str">
        <f>VLOOKUP(D3654,GOL!B:C,2,FALSE)</f>
        <v>Penata Muda</v>
      </c>
      <c r="F3654" s="3">
        <v>41548</v>
      </c>
      <c r="G3654" s="2" t="s">
        <v>15</v>
      </c>
      <c r="H3654" s="5"/>
      <c r="I3654" s="2" t="s">
        <v>15</v>
      </c>
      <c r="J3654" s="4">
        <v>39539</v>
      </c>
      <c r="K3654" s="2" t="s">
        <v>858</v>
      </c>
      <c r="L3654" s="2" t="s">
        <v>26</v>
      </c>
      <c r="M3654" s="2" t="s">
        <v>15</v>
      </c>
      <c r="N3654" s="2" t="s">
        <v>15</v>
      </c>
      <c r="O3654" s="2" t="s">
        <v>628</v>
      </c>
      <c r="P3654" s="9">
        <v>32283</v>
      </c>
      <c r="Q3654" s="6">
        <v>24788</v>
      </c>
      <c r="R3654" s="2" t="s">
        <v>859</v>
      </c>
      <c r="S3654" t="s">
        <v>25493</v>
      </c>
    </row>
    <row r="3655" spans="1:19" ht="16.5" customHeight="1">
      <c r="A3655" s="2" t="s">
        <v>2096</v>
      </c>
      <c r="B3655" s="2" t="s">
        <v>2097</v>
      </c>
      <c r="C3655" s="2" t="s">
        <v>2098</v>
      </c>
      <c r="D3655" s="2" t="s">
        <v>312</v>
      </c>
      <c r="E3655" s="2" t="str">
        <f>VLOOKUP(D3655,GOL!B:C,2,FALSE)</f>
        <v>Pembina Tk. I</v>
      </c>
      <c r="F3655" s="3">
        <v>41183</v>
      </c>
      <c r="G3655" s="2" t="s">
        <v>15</v>
      </c>
      <c r="H3655" s="5"/>
      <c r="I3655" s="2" t="s">
        <v>15</v>
      </c>
      <c r="J3655" s="4">
        <v>41183</v>
      </c>
      <c r="K3655" s="2" t="s">
        <v>2099</v>
      </c>
      <c r="L3655" s="2" t="s">
        <v>26</v>
      </c>
      <c r="M3655" s="2" t="s">
        <v>15</v>
      </c>
      <c r="N3655" s="2" t="s">
        <v>15</v>
      </c>
      <c r="O3655" s="2" t="s">
        <v>155</v>
      </c>
      <c r="P3655" s="9">
        <v>35795</v>
      </c>
      <c r="Q3655" s="6">
        <v>21826</v>
      </c>
      <c r="R3655" s="2" t="s">
        <v>2100</v>
      </c>
      <c r="S3655" t="s">
        <v>25493</v>
      </c>
    </row>
    <row r="3656" spans="1:19" ht="16.5" customHeight="1">
      <c r="A3656" s="2" t="s">
        <v>3133</v>
      </c>
      <c r="B3656" s="2" t="s">
        <v>3134</v>
      </c>
      <c r="C3656" s="2" t="s">
        <v>3135</v>
      </c>
      <c r="D3656" s="2" t="s">
        <v>312</v>
      </c>
      <c r="E3656" s="2" t="str">
        <f>VLOOKUP(D3656,GOL!B:C,2,FALSE)</f>
        <v>Pembina Tk. I</v>
      </c>
      <c r="F3656" s="3">
        <v>42095</v>
      </c>
      <c r="G3656" s="2" t="s">
        <v>15</v>
      </c>
      <c r="H3656" s="5"/>
      <c r="I3656" s="2" t="s">
        <v>15</v>
      </c>
      <c r="J3656" s="4">
        <v>42095</v>
      </c>
      <c r="K3656" s="2" t="s">
        <v>2099</v>
      </c>
      <c r="L3656" s="2" t="s">
        <v>26</v>
      </c>
      <c r="M3656" s="2" t="s">
        <v>15</v>
      </c>
      <c r="N3656" s="2" t="s">
        <v>15</v>
      </c>
      <c r="O3656" s="2" t="s">
        <v>3136</v>
      </c>
      <c r="P3656" s="9">
        <v>35064</v>
      </c>
      <c r="Q3656" s="6">
        <v>20852</v>
      </c>
      <c r="R3656" s="2" t="s">
        <v>2100</v>
      </c>
      <c r="S3656" t="s">
        <v>25493</v>
      </c>
    </row>
    <row r="3657" spans="1:19" ht="16.5" customHeight="1">
      <c r="A3657" s="2" t="s">
        <v>3491</v>
      </c>
      <c r="B3657" s="2" t="s">
        <v>3492</v>
      </c>
      <c r="C3657" s="2" t="s">
        <v>3493</v>
      </c>
      <c r="D3657" s="2" t="s">
        <v>312</v>
      </c>
      <c r="E3657" s="2" t="str">
        <f>VLOOKUP(D3657,GOL!B:C,2,FALSE)</f>
        <v>Pembina Tk. I</v>
      </c>
      <c r="F3657" s="3">
        <v>42095</v>
      </c>
      <c r="G3657" s="2" t="s">
        <v>15</v>
      </c>
      <c r="H3657" s="5"/>
      <c r="I3657" s="2" t="s">
        <v>15</v>
      </c>
      <c r="J3657" s="4">
        <v>42095</v>
      </c>
      <c r="K3657" s="2" t="s">
        <v>2099</v>
      </c>
      <c r="L3657" s="2" t="s">
        <v>26</v>
      </c>
      <c r="M3657" s="2" t="s">
        <v>15</v>
      </c>
      <c r="N3657" s="2" t="s">
        <v>15</v>
      </c>
      <c r="O3657" s="2" t="s">
        <v>3154</v>
      </c>
      <c r="P3657" s="12"/>
      <c r="Q3657" s="6">
        <v>23014</v>
      </c>
      <c r="R3657" s="2" t="s">
        <v>2100</v>
      </c>
      <c r="S3657" t="s">
        <v>28811</v>
      </c>
    </row>
    <row r="3658" spans="1:19" ht="16.5" customHeight="1">
      <c r="A3658" s="2" t="s">
        <v>7512</v>
      </c>
      <c r="B3658" s="2" t="s">
        <v>7513</v>
      </c>
      <c r="C3658" s="2" t="s">
        <v>7514</v>
      </c>
      <c r="D3658" s="2" t="s">
        <v>4944</v>
      </c>
      <c r="E3658" s="2" t="str">
        <f>VLOOKUP(D3658,GOL!B:C,2,FALSE)</f>
        <v>Pembina</v>
      </c>
      <c r="F3658" s="3">
        <v>41365</v>
      </c>
      <c r="G3658" s="2" t="s">
        <v>15</v>
      </c>
      <c r="H3658" s="5"/>
      <c r="I3658" s="2" t="s">
        <v>15</v>
      </c>
      <c r="J3658" s="4">
        <v>39904</v>
      </c>
      <c r="K3658" s="2" t="s">
        <v>2099</v>
      </c>
      <c r="L3658" s="2" t="s">
        <v>26</v>
      </c>
      <c r="M3658" s="2" t="s">
        <v>15</v>
      </c>
      <c r="N3658" s="2" t="s">
        <v>15</v>
      </c>
      <c r="O3658" s="2" t="s">
        <v>155</v>
      </c>
      <c r="P3658" s="9">
        <v>31047</v>
      </c>
      <c r="Q3658" s="6">
        <v>21338</v>
      </c>
      <c r="R3658" s="2" t="s">
        <v>2100</v>
      </c>
      <c r="S3658" t="s">
        <v>25493</v>
      </c>
    </row>
    <row r="3659" spans="1:19" ht="16.5" customHeight="1">
      <c r="A3659" s="2" t="s">
        <v>7688</v>
      </c>
      <c r="B3659" s="2" t="s">
        <v>7689</v>
      </c>
      <c r="C3659" s="2" t="s">
        <v>7690</v>
      </c>
      <c r="D3659" s="2" t="s">
        <v>4944</v>
      </c>
      <c r="E3659" s="2" t="str">
        <f>VLOOKUP(D3659,GOL!B:C,2,FALSE)</f>
        <v>Pembina</v>
      </c>
      <c r="F3659" s="3">
        <v>41548</v>
      </c>
      <c r="G3659" s="2" t="s">
        <v>15</v>
      </c>
      <c r="H3659" s="5"/>
      <c r="I3659" s="2" t="s">
        <v>15</v>
      </c>
      <c r="J3659" s="4">
        <v>40269</v>
      </c>
      <c r="K3659" s="2" t="s">
        <v>2099</v>
      </c>
      <c r="L3659" s="2" t="s">
        <v>26</v>
      </c>
      <c r="M3659" s="2" t="s">
        <v>15</v>
      </c>
      <c r="N3659" s="2" t="s">
        <v>15</v>
      </c>
      <c r="O3659" s="2" t="s">
        <v>1695</v>
      </c>
      <c r="P3659" s="9">
        <v>35744</v>
      </c>
      <c r="Q3659" s="6">
        <v>22692</v>
      </c>
      <c r="R3659" s="2" t="s">
        <v>2100</v>
      </c>
      <c r="S3659" t="s">
        <v>25493</v>
      </c>
    </row>
    <row r="3660" spans="1:19" ht="16.5" customHeight="1">
      <c r="A3660" s="2" t="s">
        <v>15741</v>
      </c>
      <c r="B3660" s="2" t="s">
        <v>15742</v>
      </c>
      <c r="C3660" s="2" t="s">
        <v>15743</v>
      </c>
      <c r="D3660" s="2" t="s">
        <v>15595</v>
      </c>
      <c r="E3660" s="2" t="str">
        <f>VLOOKUP(D3660,GOL!B:C,2,FALSE)</f>
        <v>Penata Muda</v>
      </c>
      <c r="F3660" s="3">
        <v>41183</v>
      </c>
      <c r="G3660" s="2" t="s">
        <v>15</v>
      </c>
      <c r="H3660" s="5"/>
      <c r="I3660" s="2" t="s">
        <v>15</v>
      </c>
      <c r="J3660" s="4">
        <v>39904</v>
      </c>
      <c r="K3660" s="2" t="s">
        <v>2099</v>
      </c>
      <c r="L3660" s="2" t="s">
        <v>26</v>
      </c>
      <c r="M3660" s="2" t="s">
        <v>15</v>
      </c>
      <c r="N3660" s="2" t="s">
        <v>15</v>
      </c>
      <c r="O3660" s="2" t="s">
        <v>155</v>
      </c>
      <c r="P3660" s="9">
        <v>38717</v>
      </c>
      <c r="Q3660" s="6">
        <v>27937</v>
      </c>
      <c r="R3660" s="2" t="s">
        <v>2100</v>
      </c>
      <c r="S3660" t="s">
        <v>25493</v>
      </c>
    </row>
    <row r="3661" spans="1:19" ht="16.5" customHeight="1">
      <c r="A3661" s="2" t="s">
        <v>16557</v>
      </c>
      <c r="B3661" s="2" t="s">
        <v>16558</v>
      </c>
      <c r="C3661" s="2" t="s">
        <v>16559</v>
      </c>
      <c r="D3661" s="2" t="s">
        <v>15595</v>
      </c>
      <c r="E3661" s="2" t="str">
        <f>VLOOKUP(D3661,GOL!B:C,2,FALSE)</f>
        <v>Penata Muda</v>
      </c>
      <c r="F3661" s="3">
        <v>42095</v>
      </c>
      <c r="G3661" s="2" t="s">
        <v>15</v>
      </c>
      <c r="H3661" s="5"/>
      <c r="I3661" s="2" t="s">
        <v>15</v>
      </c>
      <c r="J3661" s="4">
        <v>42095</v>
      </c>
      <c r="K3661" s="2" t="s">
        <v>2099</v>
      </c>
      <c r="L3661" s="2" t="s">
        <v>26</v>
      </c>
      <c r="M3661" s="2" t="s">
        <v>15</v>
      </c>
      <c r="N3661" s="2" t="s">
        <v>15</v>
      </c>
      <c r="O3661" s="2" t="s">
        <v>3154</v>
      </c>
      <c r="P3661" s="9">
        <v>31412</v>
      </c>
      <c r="Q3661" s="6">
        <v>23980</v>
      </c>
      <c r="R3661" s="2" t="s">
        <v>2100</v>
      </c>
      <c r="S3661" t="s">
        <v>25493</v>
      </c>
    </row>
    <row r="3662" spans="1:19" ht="16.5" customHeight="1">
      <c r="A3662" s="2" t="s">
        <v>17228</v>
      </c>
      <c r="B3662" s="2" t="s">
        <v>17229</v>
      </c>
      <c r="C3662" s="2" t="s">
        <v>5909</v>
      </c>
      <c r="D3662" s="2" t="s">
        <v>17127</v>
      </c>
      <c r="E3662" s="2" t="str">
        <f>VLOOKUP(D3662,GOL!B:C,2,FALSE)</f>
        <v>Pengatur Tk. I</v>
      </c>
      <c r="F3662" s="3">
        <v>41183</v>
      </c>
      <c r="G3662" s="2" t="s">
        <v>15</v>
      </c>
      <c r="H3662" s="5"/>
      <c r="I3662" s="2" t="s">
        <v>15</v>
      </c>
      <c r="J3662" s="4">
        <v>39904</v>
      </c>
      <c r="K3662" s="2" t="s">
        <v>2099</v>
      </c>
      <c r="L3662" s="2" t="s">
        <v>26</v>
      </c>
      <c r="M3662" s="2" t="s">
        <v>15</v>
      </c>
      <c r="N3662" s="2" t="s">
        <v>15</v>
      </c>
      <c r="O3662" s="2" t="s">
        <v>628</v>
      </c>
      <c r="P3662" s="9">
        <v>33238</v>
      </c>
      <c r="Q3662" s="6">
        <v>26151</v>
      </c>
      <c r="R3662" s="2" t="s">
        <v>2100</v>
      </c>
      <c r="S3662" t="s">
        <v>25493</v>
      </c>
    </row>
    <row r="3663" spans="1:19" ht="16.5" customHeight="1">
      <c r="A3663" s="2" t="s">
        <v>829</v>
      </c>
      <c r="B3663" s="2" t="s">
        <v>830</v>
      </c>
      <c r="C3663" s="2" t="s">
        <v>831</v>
      </c>
      <c r="D3663" s="2" t="s">
        <v>312</v>
      </c>
      <c r="E3663" s="2" t="str">
        <f>VLOOKUP(D3663,GOL!B:C,2,FALSE)</f>
        <v>Pembina Tk. I</v>
      </c>
      <c r="F3663" s="3">
        <v>40269</v>
      </c>
      <c r="G3663" s="2" t="s">
        <v>15</v>
      </c>
      <c r="H3663" s="5"/>
      <c r="I3663" s="2" t="s">
        <v>15</v>
      </c>
      <c r="J3663" s="4">
        <v>40269</v>
      </c>
      <c r="K3663" s="2" t="s">
        <v>832</v>
      </c>
      <c r="L3663" s="2" t="s">
        <v>26</v>
      </c>
      <c r="M3663" s="2" t="s">
        <v>15</v>
      </c>
      <c r="N3663" s="2" t="s">
        <v>15</v>
      </c>
      <c r="O3663" s="2" t="s">
        <v>155</v>
      </c>
      <c r="P3663" s="9">
        <v>36160</v>
      </c>
      <c r="Q3663" s="6">
        <v>20824</v>
      </c>
      <c r="R3663" s="2" t="s">
        <v>833</v>
      </c>
      <c r="S3663" t="s">
        <v>28841</v>
      </c>
    </row>
    <row r="3664" spans="1:19" ht="16.5" customHeight="1">
      <c r="A3664" s="2" t="s">
        <v>3622</v>
      </c>
      <c r="B3664" s="2" t="s">
        <v>3623</v>
      </c>
      <c r="C3664" s="2" t="s">
        <v>3624</v>
      </c>
      <c r="D3664" s="2" t="s">
        <v>312</v>
      </c>
      <c r="E3664" s="2" t="str">
        <f>VLOOKUP(D3664,GOL!B:C,2,FALSE)</f>
        <v>Pembina Tk. I</v>
      </c>
      <c r="F3664" s="3">
        <v>42095</v>
      </c>
      <c r="G3664" s="2" t="s">
        <v>15</v>
      </c>
      <c r="H3664" s="5"/>
      <c r="I3664" s="2" t="s">
        <v>15</v>
      </c>
      <c r="J3664" s="4">
        <v>42095</v>
      </c>
      <c r="K3664" s="2" t="s">
        <v>832</v>
      </c>
      <c r="L3664" s="2" t="s">
        <v>26</v>
      </c>
      <c r="M3664" s="2" t="s">
        <v>15</v>
      </c>
      <c r="N3664" s="2" t="s">
        <v>15</v>
      </c>
      <c r="O3664" s="2" t="s">
        <v>3154</v>
      </c>
      <c r="P3664" s="9">
        <v>36160</v>
      </c>
      <c r="Q3664" s="6">
        <v>22746</v>
      </c>
      <c r="R3664" s="2" t="s">
        <v>833</v>
      </c>
      <c r="S3664" t="s">
        <v>25493</v>
      </c>
    </row>
    <row r="3665" spans="1:19" ht="16.5" customHeight="1">
      <c r="A3665" s="2" t="s">
        <v>4008</v>
      </c>
      <c r="B3665" s="2" t="s">
        <v>4009</v>
      </c>
      <c r="C3665" s="2" t="s">
        <v>4010</v>
      </c>
      <c r="D3665" s="2" t="s">
        <v>312</v>
      </c>
      <c r="E3665" s="2" t="str">
        <f>VLOOKUP(D3665,GOL!B:C,2,FALSE)</f>
        <v>Pembina Tk. I</v>
      </c>
      <c r="F3665" s="3">
        <v>42095</v>
      </c>
      <c r="G3665" s="2" t="s">
        <v>15</v>
      </c>
      <c r="H3665" s="5"/>
      <c r="I3665" s="2" t="s">
        <v>15</v>
      </c>
      <c r="J3665" s="4">
        <v>42095</v>
      </c>
      <c r="K3665" s="2" t="s">
        <v>832</v>
      </c>
      <c r="L3665" s="2" t="s">
        <v>26</v>
      </c>
      <c r="M3665" s="2" t="s">
        <v>15</v>
      </c>
      <c r="N3665" s="2" t="s">
        <v>15</v>
      </c>
      <c r="O3665" s="2" t="s">
        <v>3154</v>
      </c>
      <c r="P3665" s="9">
        <v>36130</v>
      </c>
      <c r="Q3665" s="6">
        <v>23185</v>
      </c>
      <c r="R3665" s="2" t="s">
        <v>833</v>
      </c>
      <c r="S3665" t="s">
        <v>25493</v>
      </c>
    </row>
    <row r="3666" spans="1:19" ht="16.5" customHeight="1">
      <c r="A3666" s="2" t="s">
        <v>8881</v>
      </c>
      <c r="B3666" s="2" t="s">
        <v>8882</v>
      </c>
      <c r="C3666" s="2" t="s">
        <v>8883</v>
      </c>
      <c r="D3666" s="2" t="s">
        <v>8369</v>
      </c>
      <c r="E3666" s="2" t="str">
        <f>VLOOKUP(D3666,GOL!B:C,2,FALSE)</f>
        <v>Penata Tk. I</v>
      </c>
      <c r="F3666" s="3">
        <v>40634</v>
      </c>
      <c r="G3666" s="2" t="s">
        <v>15</v>
      </c>
      <c r="H3666" s="5"/>
      <c r="I3666" s="2" t="s">
        <v>15</v>
      </c>
      <c r="J3666" s="4">
        <v>39356</v>
      </c>
      <c r="K3666" s="2" t="s">
        <v>832</v>
      </c>
      <c r="L3666" s="2" t="s">
        <v>26</v>
      </c>
      <c r="M3666" s="2" t="s">
        <v>15</v>
      </c>
      <c r="N3666" s="2" t="s">
        <v>15</v>
      </c>
      <c r="O3666" s="2" t="s">
        <v>1704</v>
      </c>
      <c r="P3666" s="9">
        <v>35034</v>
      </c>
      <c r="Q3666" s="6">
        <v>23192</v>
      </c>
      <c r="R3666" s="2" t="s">
        <v>833</v>
      </c>
      <c r="S3666" t="s">
        <v>25493</v>
      </c>
    </row>
    <row r="3667" spans="1:19" ht="16.5" customHeight="1">
      <c r="A3667" s="2" t="s">
        <v>8973</v>
      </c>
      <c r="B3667" s="2" t="s">
        <v>8974</v>
      </c>
      <c r="C3667" s="2" t="s">
        <v>8975</v>
      </c>
      <c r="D3667" s="2" t="s">
        <v>8369</v>
      </c>
      <c r="E3667" s="2" t="str">
        <f>VLOOKUP(D3667,GOL!B:C,2,FALSE)</f>
        <v>Penata Tk. I</v>
      </c>
      <c r="F3667" s="3">
        <v>40817</v>
      </c>
      <c r="G3667" s="2" t="s">
        <v>15</v>
      </c>
      <c r="H3667" s="5"/>
      <c r="I3667" s="2" t="s">
        <v>15</v>
      </c>
      <c r="J3667" s="4">
        <v>39722</v>
      </c>
      <c r="K3667" s="2" t="s">
        <v>832</v>
      </c>
      <c r="L3667" s="2" t="s">
        <v>26</v>
      </c>
      <c r="M3667" s="2" t="s">
        <v>15</v>
      </c>
      <c r="N3667" s="2" t="s">
        <v>15</v>
      </c>
      <c r="O3667" s="2" t="s">
        <v>314</v>
      </c>
      <c r="P3667" s="9">
        <v>37591</v>
      </c>
      <c r="Q3667" s="6">
        <v>24015</v>
      </c>
      <c r="R3667" s="2" t="s">
        <v>833</v>
      </c>
      <c r="S3667" t="s">
        <v>25493</v>
      </c>
    </row>
    <row r="3668" spans="1:19" ht="16.5" customHeight="1">
      <c r="A3668" s="2" t="s">
        <v>9923</v>
      </c>
      <c r="B3668" s="2" t="s">
        <v>9924</v>
      </c>
      <c r="C3668" s="2" t="s">
        <v>9925</v>
      </c>
      <c r="D3668" s="2" t="s">
        <v>8369</v>
      </c>
      <c r="E3668" s="2" t="str">
        <f>VLOOKUP(D3668,GOL!B:C,2,FALSE)</f>
        <v>Penata Tk. I</v>
      </c>
      <c r="F3668" s="3">
        <v>41548</v>
      </c>
      <c r="G3668" s="2" t="s">
        <v>15</v>
      </c>
      <c r="H3668" s="5"/>
      <c r="I3668" s="2" t="s">
        <v>15</v>
      </c>
      <c r="J3668" s="4">
        <v>40452</v>
      </c>
      <c r="K3668" s="2" t="s">
        <v>832</v>
      </c>
      <c r="L3668" s="2" t="s">
        <v>26</v>
      </c>
      <c r="M3668" s="2" t="s">
        <v>15</v>
      </c>
      <c r="N3668" s="2" t="s">
        <v>15</v>
      </c>
      <c r="O3668" s="2" t="s">
        <v>696</v>
      </c>
      <c r="P3668" s="9">
        <v>36160</v>
      </c>
      <c r="Q3668" s="6">
        <v>26492</v>
      </c>
      <c r="R3668" s="2" t="s">
        <v>833</v>
      </c>
      <c r="S3668" t="s">
        <v>25493</v>
      </c>
    </row>
    <row r="3669" spans="1:19" ht="16.5" customHeight="1">
      <c r="A3669" s="2" t="s">
        <v>9929</v>
      </c>
      <c r="B3669" s="2" t="s">
        <v>9930</v>
      </c>
      <c r="C3669" s="2" t="s">
        <v>9931</v>
      </c>
      <c r="D3669" s="2" t="s">
        <v>8369</v>
      </c>
      <c r="E3669" s="2" t="str">
        <f>VLOOKUP(D3669,GOL!B:C,2,FALSE)</f>
        <v>Penata Tk. I</v>
      </c>
      <c r="F3669" s="3">
        <v>41548</v>
      </c>
      <c r="G3669" s="2" t="s">
        <v>15</v>
      </c>
      <c r="H3669" s="5"/>
      <c r="I3669" s="2" t="s">
        <v>15</v>
      </c>
      <c r="J3669" s="4">
        <v>40452</v>
      </c>
      <c r="K3669" s="2" t="s">
        <v>832</v>
      </c>
      <c r="L3669" s="2" t="s">
        <v>26</v>
      </c>
      <c r="M3669" s="2" t="s">
        <v>15</v>
      </c>
      <c r="N3669" s="2" t="s">
        <v>15</v>
      </c>
      <c r="O3669" s="2" t="s">
        <v>155</v>
      </c>
      <c r="P3669" s="9">
        <v>36160</v>
      </c>
      <c r="Q3669" s="6">
        <v>24204</v>
      </c>
      <c r="R3669" s="2" t="s">
        <v>833</v>
      </c>
      <c r="S3669" t="s">
        <v>25493</v>
      </c>
    </row>
    <row r="3670" spans="1:19" ht="16.5" customHeight="1">
      <c r="A3670" s="2" t="s">
        <v>13725</v>
      </c>
      <c r="B3670" s="2" t="s">
        <v>13726</v>
      </c>
      <c r="C3670" s="2" t="s">
        <v>13727</v>
      </c>
      <c r="D3670" s="2" t="s">
        <v>13178</v>
      </c>
      <c r="E3670" s="2" t="str">
        <f>VLOOKUP(D3670,GOL!B:C,2,FALSE)</f>
        <v>Penata Muda Tk. I</v>
      </c>
      <c r="F3670" s="3">
        <v>41183</v>
      </c>
      <c r="G3670" s="2" t="s">
        <v>15</v>
      </c>
      <c r="H3670" s="5"/>
      <c r="I3670" s="2" t="s">
        <v>15</v>
      </c>
      <c r="J3670" s="4">
        <v>37712</v>
      </c>
      <c r="K3670" s="2" t="s">
        <v>832</v>
      </c>
      <c r="L3670" s="2" t="s">
        <v>26</v>
      </c>
      <c r="M3670" s="2" t="s">
        <v>15</v>
      </c>
      <c r="N3670" s="2" t="s">
        <v>15</v>
      </c>
      <c r="O3670" s="2" t="s">
        <v>6812</v>
      </c>
      <c r="P3670" s="9">
        <v>31777</v>
      </c>
      <c r="Q3670" s="6">
        <v>23047</v>
      </c>
      <c r="R3670" s="2" t="s">
        <v>833</v>
      </c>
      <c r="S3670" t="s">
        <v>25493</v>
      </c>
    </row>
    <row r="3671" spans="1:19" ht="16.5" customHeight="1">
      <c r="A3671" s="2" t="s">
        <v>15</v>
      </c>
      <c r="B3671" s="2" t="s">
        <v>16243</v>
      </c>
      <c r="C3671" s="2" t="s">
        <v>16244</v>
      </c>
      <c r="D3671" s="2" t="s">
        <v>15595</v>
      </c>
      <c r="E3671" s="2" t="str">
        <f>VLOOKUP(D3671,GOL!B:C,2,FALSE)</f>
        <v>Penata Muda</v>
      </c>
      <c r="F3671" s="3">
        <v>41821</v>
      </c>
      <c r="G3671" s="2" t="s">
        <v>15</v>
      </c>
      <c r="H3671" s="5"/>
      <c r="I3671" s="2" t="s">
        <v>15</v>
      </c>
      <c r="J3671" s="7"/>
      <c r="K3671" s="2" t="s">
        <v>832</v>
      </c>
      <c r="L3671" s="2" t="s">
        <v>26</v>
      </c>
      <c r="M3671" s="2" t="s">
        <v>15</v>
      </c>
      <c r="N3671" s="2" t="s">
        <v>15</v>
      </c>
      <c r="O3671" s="2" t="s">
        <v>2047</v>
      </c>
      <c r="P3671" s="12"/>
      <c r="Q3671" s="6">
        <v>30977</v>
      </c>
      <c r="R3671" s="2" t="s">
        <v>833</v>
      </c>
      <c r="S3671" t="s">
        <v>25493</v>
      </c>
    </row>
    <row r="3672" spans="1:19" ht="16.5" customHeight="1">
      <c r="A3672" s="2" t="s">
        <v>3613</v>
      </c>
      <c r="B3672" s="2" t="s">
        <v>3614</v>
      </c>
      <c r="C3672" s="2" t="s">
        <v>3615</v>
      </c>
      <c r="D3672" s="2" t="s">
        <v>312</v>
      </c>
      <c r="E3672" s="2" t="str">
        <f>VLOOKUP(D3672,GOL!B:C,2,FALSE)</f>
        <v>Pembina Tk. I</v>
      </c>
      <c r="F3672" s="3">
        <v>42095</v>
      </c>
      <c r="G3672" s="2" t="s">
        <v>15</v>
      </c>
      <c r="H3672" s="5"/>
      <c r="I3672" s="2" t="s">
        <v>15</v>
      </c>
      <c r="J3672" s="4">
        <v>42095</v>
      </c>
      <c r="K3672" s="2" t="s">
        <v>3616</v>
      </c>
      <c r="L3672" s="2" t="s">
        <v>26</v>
      </c>
      <c r="M3672" s="2" t="s">
        <v>15</v>
      </c>
      <c r="N3672" s="2" t="s">
        <v>15</v>
      </c>
      <c r="O3672" s="2" t="s">
        <v>3136</v>
      </c>
      <c r="P3672" s="9">
        <v>36130</v>
      </c>
      <c r="Q3672" s="6">
        <v>22867</v>
      </c>
      <c r="R3672" s="2" t="s">
        <v>3617</v>
      </c>
      <c r="S3672" t="s">
        <v>25493</v>
      </c>
    </row>
    <row r="3673" spans="1:19" ht="16.5" customHeight="1">
      <c r="A3673" s="2" t="s">
        <v>6882</v>
      </c>
      <c r="B3673" s="2" t="s">
        <v>6883</v>
      </c>
      <c r="C3673" s="2" t="s">
        <v>6884</v>
      </c>
      <c r="D3673" s="2" t="s">
        <v>4944</v>
      </c>
      <c r="E3673" s="2" t="str">
        <f>VLOOKUP(D3673,GOL!B:C,2,FALSE)</f>
        <v>Pembina</v>
      </c>
      <c r="F3673" s="3">
        <v>40817</v>
      </c>
      <c r="G3673" s="2" t="s">
        <v>15</v>
      </c>
      <c r="H3673" s="5"/>
      <c r="I3673" s="2" t="s">
        <v>15</v>
      </c>
      <c r="J3673" s="4">
        <v>39904</v>
      </c>
      <c r="K3673" s="2" t="s">
        <v>3616</v>
      </c>
      <c r="L3673" s="2" t="s">
        <v>26</v>
      </c>
      <c r="M3673" s="2" t="s">
        <v>15</v>
      </c>
      <c r="N3673" s="2" t="s">
        <v>15</v>
      </c>
      <c r="O3673" s="2" t="s">
        <v>155</v>
      </c>
      <c r="P3673" s="10">
        <v>37256</v>
      </c>
      <c r="Q3673" s="6">
        <v>23894</v>
      </c>
      <c r="R3673" s="2" t="s">
        <v>3617</v>
      </c>
      <c r="S3673" t="s">
        <v>25493</v>
      </c>
    </row>
    <row r="3674" spans="1:19" ht="16.5" customHeight="1">
      <c r="A3674" s="2" t="s">
        <v>7389</v>
      </c>
      <c r="B3674" s="2" t="s">
        <v>7390</v>
      </c>
      <c r="C3674" s="2" t="s">
        <v>7391</v>
      </c>
      <c r="D3674" s="2" t="s">
        <v>4944</v>
      </c>
      <c r="E3674" s="2" t="str">
        <f>VLOOKUP(D3674,GOL!B:C,2,FALSE)</f>
        <v>Pembina</v>
      </c>
      <c r="F3674" s="3">
        <v>41183</v>
      </c>
      <c r="G3674" s="2" t="s">
        <v>15</v>
      </c>
      <c r="H3674" s="5"/>
      <c r="I3674" s="2" t="s">
        <v>15</v>
      </c>
      <c r="J3674" s="4">
        <v>41183</v>
      </c>
      <c r="K3674" s="2" t="s">
        <v>3616</v>
      </c>
      <c r="L3674" s="2" t="s">
        <v>26</v>
      </c>
      <c r="M3674" s="2" t="s">
        <v>15</v>
      </c>
      <c r="N3674" s="2" t="s">
        <v>15</v>
      </c>
      <c r="O3674" s="2" t="s">
        <v>2047</v>
      </c>
      <c r="P3674" s="10">
        <v>39447</v>
      </c>
      <c r="Q3674" s="6">
        <v>24669</v>
      </c>
      <c r="R3674" s="2" t="s">
        <v>3617</v>
      </c>
      <c r="S3674" t="s">
        <v>28823</v>
      </c>
    </row>
    <row r="3675" spans="1:19" ht="16.5" customHeight="1">
      <c r="A3675" s="2" t="s">
        <v>7734</v>
      </c>
      <c r="B3675" s="2" t="s">
        <v>7735</v>
      </c>
      <c r="C3675" s="2" t="s">
        <v>7736</v>
      </c>
      <c r="D3675" s="2" t="s">
        <v>4944</v>
      </c>
      <c r="E3675" s="2" t="str">
        <f>VLOOKUP(D3675,GOL!B:C,2,FALSE)</f>
        <v>Pembina</v>
      </c>
      <c r="F3675" s="3">
        <v>41548</v>
      </c>
      <c r="G3675" s="2" t="s">
        <v>15</v>
      </c>
      <c r="H3675" s="5"/>
      <c r="I3675" s="2" t="s">
        <v>15</v>
      </c>
      <c r="J3675" s="4">
        <v>40452</v>
      </c>
      <c r="K3675" s="2" t="s">
        <v>3616</v>
      </c>
      <c r="L3675" s="2" t="s">
        <v>26</v>
      </c>
      <c r="M3675" s="2" t="s">
        <v>15</v>
      </c>
      <c r="N3675" s="2" t="s">
        <v>15</v>
      </c>
      <c r="O3675" s="2" t="s">
        <v>2047</v>
      </c>
      <c r="P3675" s="9">
        <v>34699</v>
      </c>
      <c r="Q3675" s="6">
        <v>23947</v>
      </c>
      <c r="R3675" s="2" t="s">
        <v>3617</v>
      </c>
      <c r="S3675" t="s">
        <v>28841</v>
      </c>
    </row>
    <row r="3676" spans="1:19" ht="16.5" customHeight="1">
      <c r="A3676" s="2" t="s">
        <v>11260</v>
      </c>
      <c r="B3676" s="2" t="s">
        <v>11261</v>
      </c>
      <c r="C3676" s="2" t="s">
        <v>11262</v>
      </c>
      <c r="D3676" s="2" t="s">
        <v>10939</v>
      </c>
      <c r="E3676" s="2" t="str">
        <f>VLOOKUP(D3676,GOL!B:C,2,FALSE)</f>
        <v>Penata</v>
      </c>
      <c r="F3676" s="3">
        <v>41183</v>
      </c>
      <c r="G3676" s="2" t="s">
        <v>15</v>
      </c>
      <c r="H3676" s="5"/>
      <c r="I3676" s="2" t="s">
        <v>15</v>
      </c>
      <c r="J3676" s="4">
        <v>39904</v>
      </c>
      <c r="K3676" s="2" t="s">
        <v>3616</v>
      </c>
      <c r="L3676" s="2" t="s">
        <v>26</v>
      </c>
      <c r="M3676" s="2" t="s">
        <v>15</v>
      </c>
      <c r="N3676" s="2" t="s">
        <v>15</v>
      </c>
      <c r="O3676" s="2" t="s">
        <v>346</v>
      </c>
      <c r="P3676" s="9">
        <v>35765</v>
      </c>
      <c r="Q3676" s="6">
        <v>27796</v>
      </c>
      <c r="R3676" s="2" t="s">
        <v>3617</v>
      </c>
      <c r="S3676" t="s">
        <v>25493</v>
      </c>
    </row>
    <row r="3677" spans="1:19" ht="16.5" customHeight="1">
      <c r="A3677" s="2" t="s">
        <v>824</v>
      </c>
      <c r="B3677" s="2" t="s">
        <v>825</v>
      </c>
      <c r="C3677" s="2" t="s">
        <v>826</v>
      </c>
      <c r="D3677" s="2" t="s">
        <v>312</v>
      </c>
      <c r="E3677" s="2" t="str">
        <f>VLOOKUP(D3677,GOL!B:C,2,FALSE)</f>
        <v>Pembina Tk. I</v>
      </c>
      <c r="F3677" s="3">
        <v>40269</v>
      </c>
      <c r="G3677" s="2" t="s">
        <v>15</v>
      </c>
      <c r="H3677" s="5"/>
      <c r="I3677" s="2" t="s">
        <v>15</v>
      </c>
      <c r="J3677" s="4">
        <v>40269</v>
      </c>
      <c r="K3677" s="2" t="s">
        <v>827</v>
      </c>
      <c r="L3677" s="2" t="s">
        <v>26</v>
      </c>
      <c r="M3677" s="2" t="s">
        <v>15</v>
      </c>
      <c r="N3677" s="2" t="s">
        <v>15</v>
      </c>
      <c r="O3677" s="2" t="s">
        <v>161</v>
      </c>
      <c r="P3677" s="9">
        <v>31412</v>
      </c>
      <c r="Q3677" s="6">
        <v>20790</v>
      </c>
      <c r="R3677" s="2" t="s">
        <v>828</v>
      </c>
      <c r="S3677" t="s">
        <v>28841</v>
      </c>
    </row>
    <row r="3678" spans="1:19" ht="16.5" customHeight="1">
      <c r="A3678" s="2" t="s">
        <v>1601</v>
      </c>
      <c r="B3678" s="2" t="s">
        <v>1602</v>
      </c>
      <c r="C3678" s="2" t="s">
        <v>1603</v>
      </c>
      <c r="D3678" s="2" t="s">
        <v>312</v>
      </c>
      <c r="E3678" s="2" t="str">
        <f>VLOOKUP(D3678,GOL!B:C,2,FALSE)</f>
        <v>Pembina Tk. I</v>
      </c>
      <c r="F3678" s="3">
        <v>40817</v>
      </c>
      <c r="G3678" s="2" t="s">
        <v>15</v>
      </c>
      <c r="H3678" s="5"/>
      <c r="I3678" s="2" t="s">
        <v>15</v>
      </c>
      <c r="J3678" s="4">
        <v>38626</v>
      </c>
      <c r="K3678" s="2" t="s">
        <v>827</v>
      </c>
      <c r="L3678" s="2" t="s">
        <v>26</v>
      </c>
      <c r="M3678" s="2" t="s">
        <v>15</v>
      </c>
      <c r="N3678" s="2" t="s">
        <v>15</v>
      </c>
      <c r="O3678" s="2" t="s">
        <v>161</v>
      </c>
      <c r="P3678" s="9">
        <v>29220</v>
      </c>
      <c r="Q3678" s="6">
        <v>21759</v>
      </c>
      <c r="R3678" s="2" t="s">
        <v>828</v>
      </c>
      <c r="S3678" t="s">
        <v>25493</v>
      </c>
    </row>
    <row r="3679" spans="1:19" ht="16.5" customHeight="1">
      <c r="A3679" s="2" t="s">
        <v>1616</v>
      </c>
      <c r="B3679" s="2" t="s">
        <v>1617</v>
      </c>
      <c r="C3679" s="2" t="s">
        <v>1618</v>
      </c>
      <c r="D3679" s="2" t="s">
        <v>312</v>
      </c>
      <c r="E3679" s="2" t="str">
        <f>VLOOKUP(D3679,GOL!B:C,2,FALSE)</f>
        <v>Pembina Tk. I</v>
      </c>
      <c r="F3679" s="3">
        <v>40817</v>
      </c>
      <c r="G3679" s="2" t="s">
        <v>15</v>
      </c>
      <c r="H3679" s="5"/>
      <c r="I3679" s="2" t="s">
        <v>15</v>
      </c>
      <c r="J3679" s="4">
        <v>38626</v>
      </c>
      <c r="K3679" s="2" t="s">
        <v>827</v>
      </c>
      <c r="L3679" s="2" t="s">
        <v>26</v>
      </c>
      <c r="M3679" s="2" t="s">
        <v>15</v>
      </c>
      <c r="N3679" s="2" t="s">
        <v>15</v>
      </c>
      <c r="O3679" s="2" t="s">
        <v>161</v>
      </c>
      <c r="P3679" s="9">
        <v>29586</v>
      </c>
      <c r="Q3679" s="6">
        <v>21113</v>
      </c>
      <c r="R3679" s="2" t="s">
        <v>828</v>
      </c>
      <c r="S3679" t="s">
        <v>25493</v>
      </c>
    </row>
    <row r="3680" spans="1:19" ht="16.5" customHeight="1">
      <c r="A3680" s="2" t="s">
        <v>3494</v>
      </c>
      <c r="B3680" s="2" t="s">
        <v>3495</v>
      </c>
      <c r="C3680" s="2" t="s">
        <v>3496</v>
      </c>
      <c r="D3680" s="2" t="s">
        <v>312</v>
      </c>
      <c r="E3680" s="2" t="str">
        <f>VLOOKUP(D3680,GOL!B:C,2,FALSE)</f>
        <v>Pembina Tk. I</v>
      </c>
      <c r="F3680" s="3">
        <v>42095</v>
      </c>
      <c r="G3680" s="2" t="s">
        <v>15</v>
      </c>
      <c r="H3680" s="5"/>
      <c r="I3680" s="2" t="s">
        <v>15</v>
      </c>
      <c r="J3680" s="4">
        <v>42095</v>
      </c>
      <c r="K3680" s="2" t="s">
        <v>827</v>
      </c>
      <c r="L3680" s="2" t="s">
        <v>26</v>
      </c>
      <c r="M3680" s="2" t="s">
        <v>15</v>
      </c>
      <c r="N3680" s="2" t="s">
        <v>15</v>
      </c>
      <c r="O3680" s="2" t="s">
        <v>3497</v>
      </c>
      <c r="P3680" s="12"/>
      <c r="Q3680" s="6">
        <v>22344</v>
      </c>
      <c r="R3680" s="2" t="s">
        <v>828</v>
      </c>
      <c r="S3680" t="s">
        <v>25493</v>
      </c>
    </row>
    <row r="3681" spans="1:19" ht="16.5" customHeight="1">
      <c r="A3681" s="2" t="s">
        <v>3668</v>
      </c>
      <c r="B3681" s="2" t="s">
        <v>3669</v>
      </c>
      <c r="C3681" s="2" t="s">
        <v>3670</v>
      </c>
      <c r="D3681" s="2" t="s">
        <v>312</v>
      </c>
      <c r="E3681" s="2" t="str">
        <f>VLOOKUP(D3681,GOL!B:C,2,FALSE)</f>
        <v>Pembina Tk. I</v>
      </c>
      <c r="F3681" s="3">
        <v>42095</v>
      </c>
      <c r="G3681" s="2" t="s">
        <v>15</v>
      </c>
      <c r="H3681" s="5"/>
      <c r="I3681" s="2" t="s">
        <v>15</v>
      </c>
      <c r="J3681" s="4">
        <v>42095</v>
      </c>
      <c r="K3681" s="2" t="s">
        <v>827</v>
      </c>
      <c r="L3681" s="2" t="s">
        <v>26</v>
      </c>
      <c r="M3681" s="2" t="s">
        <v>15</v>
      </c>
      <c r="N3681" s="2" t="s">
        <v>15</v>
      </c>
      <c r="O3681" s="2" t="s">
        <v>247</v>
      </c>
      <c r="P3681" s="9">
        <v>37226</v>
      </c>
      <c r="Q3681" s="6">
        <v>23154</v>
      </c>
      <c r="R3681" s="2" t="s">
        <v>828</v>
      </c>
      <c r="S3681" t="s">
        <v>25493</v>
      </c>
    </row>
    <row r="3682" spans="1:19" ht="16.5" customHeight="1">
      <c r="A3682" s="2" t="s">
        <v>3883</v>
      </c>
      <c r="B3682" s="2" t="s">
        <v>3884</v>
      </c>
      <c r="C3682" s="2" t="s">
        <v>3885</v>
      </c>
      <c r="D3682" s="2" t="s">
        <v>312</v>
      </c>
      <c r="E3682" s="2" t="str">
        <f>VLOOKUP(D3682,GOL!B:C,2,FALSE)</f>
        <v>Pembina Tk. I</v>
      </c>
      <c r="F3682" s="3">
        <v>42095</v>
      </c>
      <c r="G3682" s="2" t="s">
        <v>15</v>
      </c>
      <c r="H3682" s="5"/>
      <c r="I3682" s="2" t="s">
        <v>15</v>
      </c>
      <c r="J3682" s="4">
        <v>42095</v>
      </c>
      <c r="K3682" s="2" t="s">
        <v>827</v>
      </c>
      <c r="L3682" s="2" t="s">
        <v>26</v>
      </c>
      <c r="M3682" s="2" t="s">
        <v>15</v>
      </c>
      <c r="N3682" s="2" t="s">
        <v>15</v>
      </c>
      <c r="O3682" s="2" t="s">
        <v>3154</v>
      </c>
      <c r="P3682" s="9">
        <v>30681</v>
      </c>
      <c r="Q3682" s="6">
        <v>23624</v>
      </c>
      <c r="R3682" s="2" t="s">
        <v>828</v>
      </c>
      <c r="S3682" t="s">
        <v>25493</v>
      </c>
    </row>
    <row r="3683" spans="1:19" ht="16.5" customHeight="1">
      <c r="A3683" s="2" t="s">
        <v>6758</v>
      </c>
      <c r="B3683" s="2" t="s">
        <v>6759</v>
      </c>
      <c r="C3683" s="2" t="s">
        <v>6760</v>
      </c>
      <c r="D3683" s="2" t="s">
        <v>4944</v>
      </c>
      <c r="E3683" s="2" t="str">
        <f>VLOOKUP(D3683,GOL!B:C,2,FALSE)</f>
        <v>Pembina</v>
      </c>
      <c r="F3683" s="3">
        <v>40817</v>
      </c>
      <c r="G3683" s="2" t="s">
        <v>15</v>
      </c>
      <c r="H3683" s="5"/>
      <c r="I3683" s="2" t="s">
        <v>15</v>
      </c>
      <c r="J3683" s="4">
        <v>39539</v>
      </c>
      <c r="K3683" s="2" t="s">
        <v>827</v>
      </c>
      <c r="L3683" s="2" t="s">
        <v>26</v>
      </c>
      <c r="M3683" s="2" t="s">
        <v>15</v>
      </c>
      <c r="N3683" s="2" t="s">
        <v>15</v>
      </c>
      <c r="O3683" s="2" t="s">
        <v>1882</v>
      </c>
      <c r="P3683" s="9">
        <v>35430</v>
      </c>
      <c r="Q3683" s="6">
        <v>23816</v>
      </c>
      <c r="R3683" s="2" t="s">
        <v>828</v>
      </c>
      <c r="S3683" t="s">
        <v>25493</v>
      </c>
    </row>
    <row r="3684" spans="1:19" ht="16.5" customHeight="1">
      <c r="A3684" s="2" t="s">
        <v>9313</v>
      </c>
      <c r="B3684" s="2" t="s">
        <v>9314</v>
      </c>
      <c r="C3684" s="2" t="s">
        <v>9315</v>
      </c>
      <c r="D3684" s="2" t="s">
        <v>8369</v>
      </c>
      <c r="E3684" s="2" t="str">
        <f>VLOOKUP(D3684,GOL!B:C,2,FALSE)</f>
        <v>Penata Tk. I</v>
      </c>
      <c r="F3684" s="3">
        <v>41183</v>
      </c>
      <c r="G3684" s="2" t="s">
        <v>15</v>
      </c>
      <c r="H3684" s="5"/>
      <c r="I3684" s="2" t="s">
        <v>15</v>
      </c>
      <c r="J3684" s="4">
        <v>39722</v>
      </c>
      <c r="K3684" s="2" t="s">
        <v>827</v>
      </c>
      <c r="L3684" s="2" t="s">
        <v>26</v>
      </c>
      <c r="M3684" s="2" t="s">
        <v>15</v>
      </c>
      <c r="N3684" s="2" t="s">
        <v>15</v>
      </c>
      <c r="O3684" s="2" t="s">
        <v>161</v>
      </c>
      <c r="P3684" s="9">
        <v>31412</v>
      </c>
      <c r="Q3684" s="6">
        <v>24259</v>
      </c>
      <c r="R3684" s="2" t="s">
        <v>828</v>
      </c>
      <c r="S3684" t="s">
        <v>25493</v>
      </c>
    </row>
    <row r="3685" spans="1:19" ht="16.5" customHeight="1">
      <c r="A3685" s="2" t="s">
        <v>2084</v>
      </c>
      <c r="B3685" s="2" t="s">
        <v>2085</v>
      </c>
      <c r="C3685" s="2" t="s">
        <v>2086</v>
      </c>
      <c r="D3685" s="2" t="s">
        <v>312</v>
      </c>
      <c r="E3685" s="2" t="str">
        <f>VLOOKUP(D3685,GOL!B:C,2,FALSE)</f>
        <v>Pembina Tk. I</v>
      </c>
      <c r="F3685" s="3">
        <v>41183</v>
      </c>
      <c r="G3685" s="2" t="s">
        <v>15</v>
      </c>
      <c r="H3685" s="5"/>
      <c r="I3685" s="2" t="s">
        <v>15</v>
      </c>
      <c r="J3685" s="4">
        <v>41183</v>
      </c>
      <c r="K3685" s="2" t="s">
        <v>2087</v>
      </c>
      <c r="L3685" s="2" t="s">
        <v>26</v>
      </c>
      <c r="M3685" s="2" t="s">
        <v>15</v>
      </c>
      <c r="N3685" s="2" t="s">
        <v>15</v>
      </c>
      <c r="O3685" s="2" t="s">
        <v>155</v>
      </c>
      <c r="P3685" s="9">
        <v>40908</v>
      </c>
      <c r="Q3685" s="6">
        <v>21823</v>
      </c>
      <c r="R3685" s="2" t="s">
        <v>2088</v>
      </c>
      <c r="S3685" t="s">
        <v>25493</v>
      </c>
    </row>
    <row r="3686" spans="1:19" ht="16.5" customHeight="1">
      <c r="A3686" s="2" t="s">
        <v>4491</v>
      </c>
      <c r="B3686" s="2" t="s">
        <v>4492</v>
      </c>
      <c r="C3686" s="2" t="s">
        <v>4493</v>
      </c>
      <c r="D3686" s="2" t="s">
        <v>312</v>
      </c>
      <c r="E3686" s="2" t="str">
        <f>VLOOKUP(D3686,GOL!B:C,2,FALSE)</f>
        <v>Pembina Tk. I</v>
      </c>
      <c r="F3686" s="3">
        <v>42095</v>
      </c>
      <c r="G3686" s="2" t="s">
        <v>15</v>
      </c>
      <c r="H3686" s="5"/>
      <c r="I3686" s="2" t="s">
        <v>15</v>
      </c>
      <c r="J3686" s="4">
        <v>42095</v>
      </c>
      <c r="K3686" s="2" t="s">
        <v>2087</v>
      </c>
      <c r="L3686" s="2" t="s">
        <v>26</v>
      </c>
      <c r="M3686" s="2" t="s">
        <v>15</v>
      </c>
      <c r="N3686" s="2" t="s">
        <v>15</v>
      </c>
      <c r="O3686" s="2" t="s">
        <v>3136</v>
      </c>
      <c r="P3686" s="9">
        <v>30285</v>
      </c>
      <c r="Q3686" s="6">
        <v>22799</v>
      </c>
      <c r="R3686" s="2" t="s">
        <v>2088</v>
      </c>
      <c r="S3686" t="s">
        <v>25493</v>
      </c>
    </row>
    <row r="3687" spans="1:19" ht="16.5" customHeight="1">
      <c r="A3687" s="2" t="s">
        <v>5640</v>
      </c>
      <c r="B3687" s="2" t="s">
        <v>5641</v>
      </c>
      <c r="C3687" s="2" t="s">
        <v>5642</v>
      </c>
      <c r="D3687" s="2" t="s">
        <v>4944</v>
      </c>
      <c r="E3687" s="2" t="str">
        <f>VLOOKUP(D3687,GOL!B:C,2,FALSE)</f>
        <v>Pembina</v>
      </c>
      <c r="F3687" s="3">
        <v>39722</v>
      </c>
      <c r="G3687" s="2" t="s">
        <v>15</v>
      </c>
      <c r="H3687" s="5"/>
      <c r="I3687" s="2" t="s">
        <v>15</v>
      </c>
      <c r="J3687" s="4">
        <v>39722</v>
      </c>
      <c r="K3687" s="2" t="s">
        <v>2087</v>
      </c>
      <c r="L3687" s="2" t="s">
        <v>26</v>
      </c>
      <c r="M3687" s="2" t="s">
        <v>15</v>
      </c>
      <c r="N3687" s="2" t="s">
        <v>15</v>
      </c>
      <c r="O3687" s="2" t="s">
        <v>155</v>
      </c>
      <c r="P3687" s="9">
        <v>36160</v>
      </c>
      <c r="Q3687" s="6">
        <v>23194</v>
      </c>
      <c r="R3687" s="2" t="s">
        <v>2088</v>
      </c>
      <c r="S3687" t="s">
        <v>28809</v>
      </c>
    </row>
    <row r="3688" spans="1:19" ht="16.5" customHeight="1">
      <c r="A3688" s="2" t="s">
        <v>7329</v>
      </c>
      <c r="B3688" s="2" t="s">
        <v>7330</v>
      </c>
      <c r="C3688" s="2" t="s">
        <v>7331</v>
      </c>
      <c r="D3688" s="2" t="s">
        <v>4944</v>
      </c>
      <c r="E3688" s="2" t="str">
        <f>VLOOKUP(D3688,GOL!B:C,2,FALSE)</f>
        <v>Pembina</v>
      </c>
      <c r="F3688" s="3">
        <v>41183</v>
      </c>
      <c r="G3688" s="2" t="s">
        <v>15</v>
      </c>
      <c r="H3688" s="7"/>
      <c r="I3688" s="2" t="s">
        <v>15</v>
      </c>
      <c r="J3688" s="4">
        <v>41183</v>
      </c>
      <c r="K3688" s="2" t="s">
        <v>2087</v>
      </c>
      <c r="L3688" s="2" t="s">
        <v>26</v>
      </c>
      <c r="M3688" s="2" t="s">
        <v>15</v>
      </c>
      <c r="N3688" s="2" t="s">
        <v>15</v>
      </c>
      <c r="O3688" s="2" t="s">
        <v>1695</v>
      </c>
      <c r="P3688" s="10">
        <v>35064</v>
      </c>
      <c r="Q3688" s="6">
        <v>23783</v>
      </c>
      <c r="R3688" s="2" t="s">
        <v>2088</v>
      </c>
      <c r="S3688" t="s">
        <v>25493</v>
      </c>
    </row>
    <row r="3689" spans="1:19" ht="16.5" customHeight="1">
      <c r="A3689" s="2" t="s">
        <v>23535</v>
      </c>
      <c r="B3689" s="2" t="s">
        <v>23536</v>
      </c>
      <c r="C3689" s="2" t="s">
        <v>23537</v>
      </c>
      <c r="D3689" s="2" t="s">
        <v>23499</v>
      </c>
      <c r="E3689" s="2" t="str">
        <f>VLOOKUP(D3689,GOL!B:C,2,FALSE)</f>
        <v>Pengatur Muda</v>
      </c>
      <c r="F3689" s="3">
        <v>39083</v>
      </c>
      <c r="G3689" s="2" t="s">
        <v>15</v>
      </c>
      <c r="H3689" s="7"/>
      <c r="I3689" s="2" t="s">
        <v>15</v>
      </c>
      <c r="J3689" s="4">
        <v>39934</v>
      </c>
      <c r="K3689" s="2" t="s">
        <v>2087</v>
      </c>
      <c r="L3689" s="2" t="s">
        <v>26</v>
      </c>
      <c r="M3689" s="2" t="s">
        <v>15</v>
      </c>
      <c r="N3689" s="2" t="s">
        <v>15</v>
      </c>
      <c r="O3689" s="2" t="s">
        <v>5913</v>
      </c>
      <c r="P3689" s="9">
        <v>34484</v>
      </c>
      <c r="Q3689" s="6">
        <v>27648</v>
      </c>
      <c r="R3689" s="2" t="s">
        <v>2088</v>
      </c>
      <c r="S3689" t="s">
        <v>25493</v>
      </c>
    </row>
    <row r="3690" spans="1:19" ht="16.5" customHeight="1">
      <c r="A3690" s="2" t="s">
        <v>1843</v>
      </c>
      <c r="B3690" s="2" t="s">
        <v>1844</v>
      </c>
      <c r="C3690" s="2" t="s">
        <v>1845</v>
      </c>
      <c r="D3690" s="2" t="s">
        <v>312</v>
      </c>
      <c r="E3690" s="2" t="str">
        <f>VLOOKUP(D3690,GOL!B:C,2,FALSE)</f>
        <v>Pembina Tk. I</v>
      </c>
      <c r="F3690" s="3">
        <v>41000</v>
      </c>
      <c r="G3690" s="2" t="s">
        <v>15</v>
      </c>
      <c r="H3690" s="7"/>
      <c r="I3690" s="2" t="s">
        <v>15</v>
      </c>
      <c r="J3690" s="4">
        <v>38261</v>
      </c>
      <c r="K3690" s="2" t="s">
        <v>1846</v>
      </c>
      <c r="L3690" s="2" t="s">
        <v>26</v>
      </c>
      <c r="M3690" s="2" t="s">
        <v>15</v>
      </c>
      <c r="N3690" s="2" t="s">
        <v>15</v>
      </c>
      <c r="O3690" s="2" t="s">
        <v>314</v>
      </c>
      <c r="P3690" s="9">
        <v>35064</v>
      </c>
      <c r="Q3690" s="6">
        <v>21308</v>
      </c>
      <c r="R3690" s="2" t="s">
        <v>1847</v>
      </c>
      <c r="S3690" t="s">
        <v>25493</v>
      </c>
    </row>
    <row r="3691" spans="1:19" ht="16.5" customHeight="1">
      <c r="A3691" s="2" t="s">
        <v>3683</v>
      </c>
      <c r="B3691" s="2" t="s">
        <v>3684</v>
      </c>
      <c r="C3691" s="2" t="s">
        <v>3685</v>
      </c>
      <c r="D3691" s="2" t="s">
        <v>312</v>
      </c>
      <c r="E3691" s="2" t="str">
        <f>VLOOKUP(D3691,GOL!B:C,2,FALSE)</f>
        <v>Pembina Tk. I</v>
      </c>
      <c r="F3691" s="3">
        <v>42095</v>
      </c>
      <c r="G3691" s="2" t="s">
        <v>15</v>
      </c>
      <c r="H3691" s="7"/>
      <c r="I3691" s="2" t="s">
        <v>15</v>
      </c>
      <c r="J3691" s="4">
        <v>42095</v>
      </c>
      <c r="K3691" s="2" t="s">
        <v>1846</v>
      </c>
      <c r="L3691" s="2" t="s">
        <v>26</v>
      </c>
      <c r="M3691" s="2" t="s">
        <v>15</v>
      </c>
      <c r="N3691" s="2" t="s">
        <v>15</v>
      </c>
      <c r="O3691" s="2" t="s">
        <v>247</v>
      </c>
      <c r="P3691" s="9">
        <v>37256</v>
      </c>
      <c r="Q3691" s="6">
        <v>22748</v>
      </c>
      <c r="R3691" s="2" t="s">
        <v>1847</v>
      </c>
      <c r="S3691" t="s">
        <v>28839</v>
      </c>
    </row>
    <row r="3692" spans="1:19" ht="16.5" customHeight="1">
      <c r="A3692" s="2" t="s">
        <v>7310</v>
      </c>
      <c r="B3692" s="2" t="s">
        <v>7311</v>
      </c>
      <c r="C3692" s="2" t="s">
        <v>7312</v>
      </c>
      <c r="D3692" s="2" t="s">
        <v>4944</v>
      </c>
      <c r="E3692" s="2" t="str">
        <f>VLOOKUP(D3692,GOL!B:C,2,FALSE)</f>
        <v>Pembina</v>
      </c>
      <c r="F3692" s="3">
        <v>41183</v>
      </c>
      <c r="G3692" s="2" t="s">
        <v>15</v>
      </c>
      <c r="H3692" s="7"/>
      <c r="I3692" s="2" t="s">
        <v>15</v>
      </c>
      <c r="J3692" s="4">
        <v>41183</v>
      </c>
      <c r="K3692" s="2" t="s">
        <v>1846</v>
      </c>
      <c r="L3692" s="2" t="s">
        <v>26</v>
      </c>
      <c r="M3692" s="2" t="s">
        <v>15</v>
      </c>
      <c r="N3692" s="2" t="s">
        <v>15</v>
      </c>
      <c r="O3692" s="2" t="s">
        <v>7313</v>
      </c>
      <c r="P3692" s="9">
        <v>38352</v>
      </c>
      <c r="Q3692" s="6">
        <v>23879</v>
      </c>
      <c r="R3692" s="2" t="s">
        <v>1847</v>
      </c>
      <c r="S3692" t="s">
        <v>25493</v>
      </c>
    </row>
    <row r="3693" spans="1:19" ht="16.5" customHeight="1">
      <c r="A3693" s="2" t="s">
        <v>13743</v>
      </c>
      <c r="B3693" s="2" t="s">
        <v>13744</v>
      </c>
      <c r="C3693" s="2" t="s">
        <v>13745</v>
      </c>
      <c r="D3693" s="2" t="s">
        <v>13178</v>
      </c>
      <c r="E3693" s="2" t="str">
        <f>VLOOKUP(D3693,GOL!B:C,2,FALSE)</f>
        <v>Penata Muda Tk. I</v>
      </c>
      <c r="F3693" s="3">
        <v>41183</v>
      </c>
      <c r="G3693" s="2" t="s">
        <v>15</v>
      </c>
      <c r="H3693" s="7"/>
      <c r="I3693" s="2" t="s">
        <v>15</v>
      </c>
      <c r="J3693" s="4">
        <v>39904</v>
      </c>
      <c r="K3693" s="2" t="s">
        <v>1846</v>
      </c>
      <c r="L3693" s="2" t="s">
        <v>26</v>
      </c>
      <c r="M3693" s="2" t="s">
        <v>15</v>
      </c>
      <c r="N3693" s="2" t="s">
        <v>15</v>
      </c>
      <c r="O3693" s="2" t="s">
        <v>2047</v>
      </c>
      <c r="P3693" s="9">
        <v>37621</v>
      </c>
      <c r="Q3693" s="6">
        <v>25763</v>
      </c>
      <c r="R3693" s="2" t="s">
        <v>1847</v>
      </c>
      <c r="S3693" t="s">
        <v>28808</v>
      </c>
    </row>
    <row r="3694" spans="1:19" ht="16.5" customHeight="1">
      <c r="A3694" s="2" t="s">
        <v>16639</v>
      </c>
      <c r="B3694" s="2" t="s">
        <v>16640</v>
      </c>
      <c r="C3694" s="2" t="s">
        <v>16641</v>
      </c>
      <c r="D3694" s="2" t="s">
        <v>15595</v>
      </c>
      <c r="E3694" s="2" t="str">
        <f>VLOOKUP(D3694,GOL!B:C,2,FALSE)</f>
        <v>Penata Muda</v>
      </c>
      <c r="F3694" s="3">
        <v>42095</v>
      </c>
      <c r="G3694" s="2" t="s">
        <v>15</v>
      </c>
      <c r="H3694" s="7"/>
      <c r="I3694" s="2" t="s">
        <v>15</v>
      </c>
      <c r="J3694" s="4">
        <v>42095</v>
      </c>
      <c r="K3694" s="2" t="s">
        <v>1846</v>
      </c>
      <c r="L3694" s="2" t="s">
        <v>26</v>
      </c>
      <c r="M3694" s="2" t="s">
        <v>15</v>
      </c>
      <c r="N3694" s="2" t="s">
        <v>15</v>
      </c>
      <c r="O3694" s="2" t="s">
        <v>1471</v>
      </c>
      <c r="P3694" s="9">
        <v>36768</v>
      </c>
      <c r="Q3694" s="6">
        <v>27715</v>
      </c>
      <c r="R3694" s="2" t="s">
        <v>1847</v>
      </c>
      <c r="S3694" t="s">
        <v>28805</v>
      </c>
    </row>
    <row r="3695" spans="1:19" ht="16.5" customHeight="1">
      <c r="A3695" s="2" t="s">
        <v>18064</v>
      </c>
      <c r="B3695" s="2" t="s">
        <v>18065</v>
      </c>
      <c r="C3695" s="2" t="s">
        <v>18066</v>
      </c>
      <c r="D3695" s="2" t="s">
        <v>17772</v>
      </c>
      <c r="E3695" s="2" t="str">
        <f>VLOOKUP(D3695,GOL!B:C,2,FALSE)</f>
        <v>Pengatur</v>
      </c>
      <c r="F3695" s="3">
        <v>41183</v>
      </c>
      <c r="G3695" s="2" t="s">
        <v>15</v>
      </c>
      <c r="H3695" s="7"/>
      <c r="I3695" s="2" t="s">
        <v>15</v>
      </c>
      <c r="J3695" s="4">
        <v>40634</v>
      </c>
      <c r="K3695" s="2" t="s">
        <v>1846</v>
      </c>
      <c r="L3695" s="2" t="s">
        <v>26</v>
      </c>
      <c r="M3695" s="2" t="s">
        <v>15</v>
      </c>
      <c r="N3695" s="2" t="s">
        <v>15</v>
      </c>
      <c r="O3695" s="2" t="s">
        <v>155</v>
      </c>
      <c r="P3695" s="9">
        <v>38675</v>
      </c>
      <c r="Q3695" s="6">
        <v>30752</v>
      </c>
      <c r="R3695" s="2" t="s">
        <v>1847</v>
      </c>
      <c r="S3695" t="s">
        <v>28847</v>
      </c>
    </row>
    <row r="3696" spans="1:19" ht="16.5" customHeight="1">
      <c r="A3696" s="2" t="s">
        <v>1604</v>
      </c>
      <c r="B3696" s="2" t="s">
        <v>1605</v>
      </c>
      <c r="C3696" s="2" t="s">
        <v>1606</v>
      </c>
      <c r="D3696" s="2" t="s">
        <v>312</v>
      </c>
      <c r="E3696" s="2" t="str">
        <f>VLOOKUP(D3696,GOL!B:C,2,FALSE)</f>
        <v>Pembina Tk. I</v>
      </c>
      <c r="F3696" s="3">
        <v>40817</v>
      </c>
      <c r="G3696" s="2" t="s">
        <v>15</v>
      </c>
      <c r="H3696" s="7"/>
      <c r="I3696" s="2" t="s">
        <v>15</v>
      </c>
      <c r="J3696" s="4">
        <v>38626</v>
      </c>
      <c r="K3696" s="2" t="s">
        <v>1607</v>
      </c>
      <c r="L3696" s="2" t="s">
        <v>26</v>
      </c>
      <c r="M3696" s="2" t="s">
        <v>15</v>
      </c>
      <c r="N3696" s="2" t="s">
        <v>15</v>
      </c>
      <c r="O3696" s="2" t="s">
        <v>155</v>
      </c>
      <c r="P3696" s="9">
        <v>36160</v>
      </c>
      <c r="Q3696" s="6">
        <v>21361</v>
      </c>
      <c r="R3696" s="2" t="s">
        <v>1608</v>
      </c>
      <c r="S3696" t="s">
        <v>28841</v>
      </c>
    </row>
    <row r="3697" spans="1:19" ht="16.5" customHeight="1">
      <c r="A3697" s="2" t="s">
        <v>3545</v>
      </c>
      <c r="B3697" s="2" t="s">
        <v>3546</v>
      </c>
      <c r="C3697" s="2" t="s">
        <v>3547</v>
      </c>
      <c r="D3697" s="2" t="s">
        <v>312</v>
      </c>
      <c r="E3697" s="2" t="str">
        <f>VLOOKUP(D3697,GOL!B:C,2,FALSE)</f>
        <v>Pembina Tk. I</v>
      </c>
      <c r="F3697" s="3">
        <v>42095</v>
      </c>
      <c r="G3697" s="2" t="s">
        <v>15</v>
      </c>
      <c r="H3697" s="7"/>
      <c r="I3697" s="2" t="s">
        <v>15</v>
      </c>
      <c r="J3697" s="4">
        <v>42095</v>
      </c>
      <c r="K3697" s="2" t="s">
        <v>1607</v>
      </c>
      <c r="L3697" s="2" t="s">
        <v>26</v>
      </c>
      <c r="M3697" s="2" t="s">
        <v>15</v>
      </c>
      <c r="N3697" s="2" t="s">
        <v>15</v>
      </c>
      <c r="O3697" s="2" t="s">
        <v>3154</v>
      </c>
      <c r="P3697" s="9">
        <v>30316</v>
      </c>
      <c r="Q3697" s="6">
        <v>22839</v>
      </c>
      <c r="R3697" s="2" t="s">
        <v>1608</v>
      </c>
      <c r="S3697" t="s">
        <v>25493</v>
      </c>
    </row>
    <row r="3698" spans="1:19" ht="16.5" customHeight="1">
      <c r="A3698" s="2" t="s">
        <v>3548</v>
      </c>
      <c r="B3698" s="2" t="s">
        <v>3549</v>
      </c>
      <c r="C3698" s="2" t="s">
        <v>3550</v>
      </c>
      <c r="D3698" s="2" t="s">
        <v>312</v>
      </c>
      <c r="E3698" s="2" t="str">
        <f>VLOOKUP(D3698,GOL!B:C,2,FALSE)</f>
        <v>Pembina Tk. I</v>
      </c>
      <c r="F3698" s="3">
        <v>42095</v>
      </c>
      <c r="G3698" s="2" t="s">
        <v>15</v>
      </c>
      <c r="H3698" s="7"/>
      <c r="I3698" s="2" t="s">
        <v>15</v>
      </c>
      <c r="J3698" s="4">
        <v>42095</v>
      </c>
      <c r="K3698" s="2" t="s">
        <v>1607</v>
      </c>
      <c r="L3698" s="2" t="s">
        <v>26</v>
      </c>
      <c r="M3698" s="2" t="s">
        <v>15</v>
      </c>
      <c r="N3698" s="2" t="s">
        <v>15</v>
      </c>
      <c r="O3698" s="2" t="s">
        <v>3136</v>
      </c>
      <c r="P3698" s="10">
        <v>30316</v>
      </c>
      <c r="Q3698" s="6">
        <v>22924</v>
      </c>
      <c r="R3698" s="2" t="s">
        <v>1608</v>
      </c>
      <c r="S3698" t="s">
        <v>25493</v>
      </c>
    </row>
    <row r="3699" spans="1:19" ht="16.5" customHeight="1">
      <c r="A3699" s="2" t="s">
        <v>3723</v>
      </c>
      <c r="B3699" s="2" t="s">
        <v>3724</v>
      </c>
      <c r="C3699" s="2" t="s">
        <v>3725</v>
      </c>
      <c r="D3699" s="2" t="s">
        <v>312</v>
      </c>
      <c r="E3699" s="2" t="str">
        <f>VLOOKUP(D3699,GOL!B:C,2,FALSE)</f>
        <v>Pembina Tk. I</v>
      </c>
      <c r="F3699" s="3">
        <v>42095</v>
      </c>
      <c r="G3699" s="2" t="s">
        <v>15</v>
      </c>
      <c r="H3699" s="7"/>
      <c r="I3699" s="2" t="s">
        <v>15</v>
      </c>
      <c r="J3699" s="4">
        <v>42095</v>
      </c>
      <c r="K3699" s="2" t="s">
        <v>1607</v>
      </c>
      <c r="L3699" s="2" t="s">
        <v>26</v>
      </c>
      <c r="M3699" s="2" t="s">
        <v>15</v>
      </c>
      <c r="N3699" s="2" t="s">
        <v>15</v>
      </c>
      <c r="O3699" s="2" t="s">
        <v>3483</v>
      </c>
      <c r="P3699" s="9">
        <v>37986</v>
      </c>
      <c r="Q3699" s="6">
        <v>22515</v>
      </c>
      <c r="R3699" s="2" t="s">
        <v>1608</v>
      </c>
      <c r="S3699" t="s">
        <v>25493</v>
      </c>
    </row>
    <row r="3700" spans="1:19" ht="16.5" customHeight="1">
      <c r="A3700" s="2" t="s">
        <v>5424</v>
      </c>
      <c r="B3700" s="2" t="s">
        <v>5425</v>
      </c>
      <c r="C3700" s="2" t="s">
        <v>5426</v>
      </c>
      <c r="D3700" s="2" t="s">
        <v>4944</v>
      </c>
      <c r="E3700" s="2" t="str">
        <f>VLOOKUP(D3700,GOL!B:C,2,FALSE)</f>
        <v>Pembina</v>
      </c>
      <c r="F3700" s="3">
        <v>39356</v>
      </c>
      <c r="G3700" s="2" t="s">
        <v>15</v>
      </c>
      <c r="H3700" s="7"/>
      <c r="I3700" s="2" t="s">
        <v>15</v>
      </c>
      <c r="J3700" s="4">
        <v>39356</v>
      </c>
      <c r="K3700" s="2" t="s">
        <v>1607</v>
      </c>
      <c r="L3700" s="2" t="s">
        <v>26</v>
      </c>
      <c r="M3700" s="2" t="s">
        <v>15</v>
      </c>
      <c r="N3700" s="2" t="s">
        <v>15</v>
      </c>
      <c r="O3700" s="2" t="s">
        <v>155</v>
      </c>
      <c r="P3700" s="10">
        <v>36160</v>
      </c>
      <c r="Q3700" s="6">
        <v>21352</v>
      </c>
      <c r="R3700" s="2" t="s">
        <v>1608</v>
      </c>
      <c r="S3700" t="s">
        <v>25493</v>
      </c>
    </row>
    <row r="3701" spans="1:19" ht="16.5" customHeight="1">
      <c r="A3701" s="2" t="s">
        <v>5757</v>
      </c>
      <c r="B3701" s="2" t="s">
        <v>5758</v>
      </c>
      <c r="C3701" s="2" t="s">
        <v>5759</v>
      </c>
      <c r="D3701" s="2" t="s">
        <v>4944</v>
      </c>
      <c r="E3701" s="2" t="str">
        <f>VLOOKUP(D3701,GOL!B:C,2,FALSE)</f>
        <v>Pembina</v>
      </c>
      <c r="F3701" s="3">
        <v>39904</v>
      </c>
      <c r="G3701" s="2" t="s">
        <v>15</v>
      </c>
      <c r="H3701" s="7"/>
      <c r="I3701" s="2" t="s">
        <v>15</v>
      </c>
      <c r="J3701" s="4">
        <v>39904</v>
      </c>
      <c r="K3701" s="2" t="s">
        <v>1607</v>
      </c>
      <c r="L3701" s="2" t="s">
        <v>26</v>
      </c>
      <c r="M3701" s="2" t="s">
        <v>15</v>
      </c>
      <c r="N3701" s="2" t="s">
        <v>15</v>
      </c>
      <c r="O3701" s="2" t="s">
        <v>2252</v>
      </c>
      <c r="P3701" s="9">
        <v>29921</v>
      </c>
      <c r="Q3701" s="6">
        <v>22082</v>
      </c>
      <c r="R3701" s="2" t="s">
        <v>1608</v>
      </c>
      <c r="S3701" t="s">
        <v>25493</v>
      </c>
    </row>
    <row r="3702" spans="1:19" ht="16.5" customHeight="1">
      <c r="A3702" s="2" t="s">
        <v>18869</v>
      </c>
      <c r="B3702" s="2" t="s">
        <v>18870</v>
      </c>
      <c r="C3702" s="2" t="s">
        <v>18871</v>
      </c>
      <c r="D3702" s="2" t="s">
        <v>17772</v>
      </c>
      <c r="E3702" s="2" t="str">
        <f>VLOOKUP(D3702,GOL!B:C,2,FALSE)</f>
        <v>Pengatur</v>
      </c>
      <c r="F3702" s="3">
        <v>41548</v>
      </c>
      <c r="G3702" s="2" t="s">
        <v>15</v>
      </c>
      <c r="H3702" s="7"/>
      <c r="I3702" s="2" t="s">
        <v>15</v>
      </c>
      <c r="J3702" s="4">
        <v>40269</v>
      </c>
      <c r="K3702" s="2" t="s">
        <v>1607</v>
      </c>
      <c r="L3702" s="2" t="s">
        <v>26</v>
      </c>
      <c r="M3702" s="2" t="s">
        <v>15</v>
      </c>
      <c r="N3702" s="2" t="s">
        <v>15</v>
      </c>
      <c r="O3702" s="2" t="s">
        <v>155</v>
      </c>
      <c r="P3702" s="9">
        <v>38502</v>
      </c>
      <c r="Q3702" s="6">
        <v>28661</v>
      </c>
      <c r="R3702" s="2" t="s">
        <v>1608</v>
      </c>
      <c r="S3702" t="s">
        <v>25493</v>
      </c>
    </row>
    <row r="3703" spans="1:19" ht="16.5" customHeight="1">
      <c r="A3703" s="2" t="s">
        <v>15</v>
      </c>
      <c r="B3703" s="2" t="s">
        <v>23410</v>
      </c>
      <c r="C3703" s="2" t="s">
        <v>23411</v>
      </c>
      <c r="D3703" s="2" t="s">
        <v>21846</v>
      </c>
      <c r="E3703" s="2" t="str">
        <f>VLOOKUP(D3703,GOL!B:C,2,FALSE)</f>
        <v>Pengatur Muda Tk.I</v>
      </c>
      <c r="F3703" s="3">
        <v>41821</v>
      </c>
      <c r="G3703" s="2" t="s">
        <v>15</v>
      </c>
      <c r="H3703" s="7"/>
      <c r="I3703" s="2" t="s">
        <v>15</v>
      </c>
      <c r="J3703" s="7"/>
      <c r="K3703" s="2" t="s">
        <v>1607</v>
      </c>
      <c r="L3703" s="2" t="s">
        <v>26</v>
      </c>
      <c r="M3703" s="2" t="s">
        <v>15</v>
      </c>
      <c r="N3703" s="2" t="s">
        <v>15</v>
      </c>
      <c r="O3703" s="2" t="s">
        <v>155</v>
      </c>
      <c r="P3703" s="12"/>
      <c r="Q3703" s="6">
        <v>27395</v>
      </c>
      <c r="R3703" s="2" t="s">
        <v>1608</v>
      </c>
      <c r="S3703" t="s">
        <v>25493</v>
      </c>
    </row>
    <row r="3704" spans="1:19" ht="16.5" customHeight="1">
      <c r="A3704" s="2" t="s">
        <v>6651</v>
      </c>
      <c r="B3704" s="2" t="s">
        <v>6652</v>
      </c>
      <c r="C3704" s="2" t="s">
        <v>6653</v>
      </c>
      <c r="D3704" s="2" t="s">
        <v>4944</v>
      </c>
      <c r="E3704" s="2" t="str">
        <f>VLOOKUP(D3704,GOL!B:C,2,FALSE)</f>
        <v>Pembina</v>
      </c>
      <c r="F3704" s="3">
        <v>40634</v>
      </c>
      <c r="G3704" s="2" t="s">
        <v>15</v>
      </c>
      <c r="H3704" s="7"/>
      <c r="I3704" s="2" t="s">
        <v>15</v>
      </c>
      <c r="J3704" s="4">
        <v>40634</v>
      </c>
      <c r="K3704" s="2" t="s">
        <v>6654</v>
      </c>
      <c r="L3704" s="2" t="s">
        <v>26</v>
      </c>
      <c r="M3704" s="2" t="s">
        <v>15</v>
      </c>
      <c r="N3704" s="2" t="s">
        <v>15</v>
      </c>
      <c r="O3704" s="2" t="s">
        <v>4179</v>
      </c>
      <c r="P3704" s="9">
        <v>36160</v>
      </c>
      <c r="Q3704" s="6">
        <v>26313</v>
      </c>
      <c r="R3704" s="2" t="s">
        <v>6655</v>
      </c>
      <c r="S3704" t="s">
        <v>25493</v>
      </c>
    </row>
    <row r="3705" spans="1:19" ht="16.5" customHeight="1">
      <c r="A3705" s="2" t="s">
        <v>8985</v>
      </c>
      <c r="B3705" s="2" t="s">
        <v>8986</v>
      </c>
      <c r="C3705" s="2" t="s">
        <v>8987</v>
      </c>
      <c r="D3705" s="2" t="s">
        <v>8369</v>
      </c>
      <c r="E3705" s="2" t="str">
        <f>VLOOKUP(D3705,GOL!B:C,2,FALSE)</f>
        <v>Penata Tk. I</v>
      </c>
      <c r="F3705" s="3">
        <v>40817</v>
      </c>
      <c r="G3705" s="2" t="s">
        <v>15</v>
      </c>
      <c r="H3705" s="7"/>
      <c r="I3705" s="2" t="s">
        <v>15</v>
      </c>
      <c r="J3705" s="4">
        <v>39904</v>
      </c>
      <c r="K3705" s="2" t="s">
        <v>6654</v>
      </c>
      <c r="L3705" s="2" t="s">
        <v>26</v>
      </c>
      <c r="M3705" s="2" t="s">
        <v>15</v>
      </c>
      <c r="N3705" s="2" t="s">
        <v>15</v>
      </c>
      <c r="O3705" s="2" t="s">
        <v>161</v>
      </c>
      <c r="P3705" s="9">
        <v>29586</v>
      </c>
      <c r="Q3705" s="6">
        <v>22616</v>
      </c>
      <c r="R3705" s="2" t="s">
        <v>6655</v>
      </c>
      <c r="S3705" t="s">
        <v>25493</v>
      </c>
    </row>
    <row r="3706" spans="1:19" ht="16.5" customHeight="1">
      <c r="A3706" s="2" t="s">
        <v>16734</v>
      </c>
      <c r="B3706" s="2" t="s">
        <v>16735</v>
      </c>
      <c r="C3706" s="2" t="s">
        <v>16736</v>
      </c>
      <c r="D3706" s="2" t="s">
        <v>15595</v>
      </c>
      <c r="E3706" s="2" t="str">
        <f>VLOOKUP(D3706,GOL!B:C,2,FALSE)</f>
        <v>Penata Muda</v>
      </c>
      <c r="F3706" s="3">
        <v>42095</v>
      </c>
      <c r="G3706" s="2" t="s">
        <v>15</v>
      </c>
      <c r="H3706" s="7"/>
      <c r="I3706" s="2" t="s">
        <v>15</v>
      </c>
      <c r="J3706" s="4">
        <v>42095</v>
      </c>
      <c r="K3706" s="2" t="s">
        <v>6654</v>
      </c>
      <c r="L3706" s="2" t="s">
        <v>26</v>
      </c>
      <c r="M3706" s="2" t="s">
        <v>15</v>
      </c>
      <c r="N3706" s="2" t="s">
        <v>15</v>
      </c>
      <c r="O3706" s="2" t="s">
        <v>3154</v>
      </c>
      <c r="P3706" s="9">
        <v>38717</v>
      </c>
      <c r="Q3706" s="6">
        <v>25728</v>
      </c>
      <c r="R3706" s="2" t="s">
        <v>6655</v>
      </c>
      <c r="S3706" t="s">
        <v>28805</v>
      </c>
    </row>
    <row r="3707" spans="1:19" ht="16.5" customHeight="1">
      <c r="A3707" s="2" t="s">
        <v>18678</v>
      </c>
      <c r="B3707" s="2" t="s">
        <v>18679</v>
      </c>
      <c r="C3707" s="2" t="s">
        <v>18680</v>
      </c>
      <c r="D3707" s="2" t="s">
        <v>17772</v>
      </c>
      <c r="E3707" s="2" t="str">
        <f>VLOOKUP(D3707,GOL!B:C,2,FALSE)</f>
        <v>Pengatur</v>
      </c>
      <c r="F3707" s="3">
        <v>41548</v>
      </c>
      <c r="G3707" s="2" t="s">
        <v>15</v>
      </c>
      <c r="H3707" s="7"/>
      <c r="I3707" s="2" t="s">
        <v>15</v>
      </c>
      <c r="J3707" s="7"/>
      <c r="K3707" s="2" t="s">
        <v>6654</v>
      </c>
      <c r="L3707" s="2" t="s">
        <v>26</v>
      </c>
      <c r="M3707" s="2" t="s">
        <v>15</v>
      </c>
      <c r="N3707" s="2" t="s">
        <v>15</v>
      </c>
      <c r="O3707" s="2" t="s">
        <v>13406</v>
      </c>
      <c r="P3707" s="10">
        <v>37424</v>
      </c>
      <c r="Q3707" s="6">
        <v>30056</v>
      </c>
      <c r="R3707" s="2" t="s">
        <v>6655</v>
      </c>
      <c r="S3707" t="s">
        <v>25493</v>
      </c>
    </row>
    <row r="3708" spans="1:19" ht="16.5" customHeight="1">
      <c r="A3708" s="2" t="s">
        <v>18803</v>
      </c>
      <c r="B3708" s="2" t="s">
        <v>18804</v>
      </c>
      <c r="C3708" s="2" t="s">
        <v>18805</v>
      </c>
      <c r="D3708" s="2" t="s">
        <v>17772</v>
      </c>
      <c r="E3708" s="2" t="str">
        <f>VLOOKUP(D3708,GOL!B:C,2,FALSE)</f>
        <v>Pengatur</v>
      </c>
      <c r="F3708" s="3">
        <v>41548</v>
      </c>
      <c r="G3708" s="2" t="s">
        <v>15</v>
      </c>
      <c r="H3708" s="7"/>
      <c r="I3708" s="2" t="s">
        <v>15</v>
      </c>
      <c r="J3708" s="7"/>
      <c r="K3708" s="2" t="s">
        <v>6654</v>
      </c>
      <c r="L3708" s="2" t="s">
        <v>26</v>
      </c>
      <c r="M3708" s="2" t="s">
        <v>15</v>
      </c>
      <c r="N3708" s="2" t="s">
        <v>15</v>
      </c>
      <c r="O3708" s="2" t="s">
        <v>13406</v>
      </c>
      <c r="P3708" s="9">
        <v>37777</v>
      </c>
      <c r="Q3708" s="6">
        <v>30182</v>
      </c>
      <c r="R3708" s="2" t="s">
        <v>6655</v>
      </c>
      <c r="S3708" t="s">
        <v>25493</v>
      </c>
    </row>
    <row r="3709" spans="1:19" ht="16.5" customHeight="1">
      <c r="A3709" s="2" t="s">
        <v>19208</v>
      </c>
      <c r="B3709" s="2" t="s">
        <v>19209</v>
      </c>
      <c r="C3709" s="2" t="s">
        <v>19210</v>
      </c>
      <c r="D3709" s="2" t="s">
        <v>17772</v>
      </c>
      <c r="E3709" s="2" t="str">
        <f>VLOOKUP(D3709,GOL!B:C,2,FALSE)</f>
        <v>Pengatur</v>
      </c>
      <c r="F3709" s="3">
        <v>41548</v>
      </c>
      <c r="G3709" s="2" t="s">
        <v>15</v>
      </c>
      <c r="H3709" s="7"/>
      <c r="I3709" s="2" t="s">
        <v>15</v>
      </c>
      <c r="J3709" s="4">
        <v>41244</v>
      </c>
      <c r="K3709" s="2" t="s">
        <v>6654</v>
      </c>
      <c r="L3709" s="2" t="s">
        <v>26</v>
      </c>
      <c r="M3709" s="2" t="s">
        <v>15</v>
      </c>
      <c r="N3709" s="2" t="s">
        <v>15</v>
      </c>
      <c r="O3709" s="2" t="s">
        <v>155</v>
      </c>
      <c r="P3709" s="12"/>
      <c r="Q3709" s="6">
        <v>28802</v>
      </c>
      <c r="R3709" s="2" t="s">
        <v>6655</v>
      </c>
      <c r="S3709" t="s">
        <v>25493</v>
      </c>
    </row>
    <row r="3710" spans="1:19" ht="16.5" customHeight="1">
      <c r="A3710" s="2" t="s">
        <v>19219</v>
      </c>
      <c r="B3710" s="2" t="s">
        <v>19220</v>
      </c>
      <c r="C3710" s="2" t="s">
        <v>19221</v>
      </c>
      <c r="D3710" s="2" t="s">
        <v>17772</v>
      </c>
      <c r="E3710" s="2" t="str">
        <f>VLOOKUP(D3710,GOL!B:C,2,FALSE)</f>
        <v>Pengatur</v>
      </c>
      <c r="F3710" s="3">
        <v>41548</v>
      </c>
      <c r="G3710" s="2" t="s">
        <v>15</v>
      </c>
      <c r="H3710" s="5"/>
      <c r="I3710" s="2" t="s">
        <v>15</v>
      </c>
      <c r="J3710" s="8">
        <v>41276</v>
      </c>
      <c r="K3710" s="2" t="s">
        <v>6654</v>
      </c>
      <c r="L3710" s="2" t="s">
        <v>26</v>
      </c>
      <c r="M3710" s="2" t="s">
        <v>15</v>
      </c>
      <c r="N3710" s="2" t="s">
        <v>15</v>
      </c>
      <c r="O3710" s="2" t="s">
        <v>9397</v>
      </c>
      <c r="P3710" s="9">
        <v>37424</v>
      </c>
      <c r="Q3710" s="6">
        <v>30579</v>
      </c>
      <c r="R3710" s="2" t="s">
        <v>6655</v>
      </c>
      <c r="S3710" t="s">
        <v>25493</v>
      </c>
    </row>
    <row r="3711" spans="1:19" ht="16.5" customHeight="1">
      <c r="A3711" s="2" t="s">
        <v>1076</v>
      </c>
      <c r="B3711" s="2" t="s">
        <v>1077</v>
      </c>
      <c r="C3711" s="2" t="s">
        <v>1078</v>
      </c>
      <c r="D3711" s="2" t="s">
        <v>312</v>
      </c>
      <c r="E3711" s="2" t="str">
        <f>VLOOKUP(D3711,GOL!B:C,2,FALSE)</f>
        <v>Pembina Tk. I</v>
      </c>
      <c r="F3711" s="3">
        <v>40452</v>
      </c>
      <c r="G3711" s="2" t="s">
        <v>15</v>
      </c>
      <c r="H3711" s="5"/>
      <c r="I3711" s="2" t="s">
        <v>15</v>
      </c>
      <c r="J3711" s="8">
        <v>40452</v>
      </c>
      <c r="K3711" s="2" t="s">
        <v>1079</v>
      </c>
      <c r="L3711" s="2" t="s">
        <v>26</v>
      </c>
      <c r="M3711" s="2" t="s">
        <v>15</v>
      </c>
      <c r="N3711" s="2" t="s">
        <v>15</v>
      </c>
      <c r="O3711" s="2" t="s">
        <v>155</v>
      </c>
      <c r="P3711" s="9">
        <v>35795</v>
      </c>
      <c r="Q3711" s="6">
        <v>21524</v>
      </c>
      <c r="R3711" s="2" t="s">
        <v>1080</v>
      </c>
      <c r="S3711" t="s">
        <v>25493</v>
      </c>
    </row>
    <row r="3712" spans="1:19" ht="16.5" customHeight="1">
      <c r="A3712" s="2" t="s">
        <v>6734</v>
      </c>
      <c r="B3712" s="2" t="s">
        <v>6735</v>
      </c>
      <c r="C3712" s="2" t="s">
        <v>6736</v>
      </c>
      <c r="D3712" s="2" t="s">
        <v>4944</v>
      </c>
      <c r="E3712" s="2" t="str">
        <f>VLOOKUP(D3712,GOL!B:C,2,FALSE)</f>
        <v>Pembina</v>
      </c>
      <c r="F3712" s="3">
        <v>40817</v>
      </c>
      <c r="G3712" s="2" t="s">
        <v>15</v>
      </c>
      <c r="H3712" s="5"/>
      <c r="I3712" s="2" t="s">
        <v>15</v>
      </c>
      <c r="J3712" s="8">
        <v>39356</v>
      </c>
      <c r="K3712" s="2" t="s">
        <v>1079</v>
      </c>
      <c r="L3712" s="2" t="s">
        <v>26</v>
      </c>
      <c r="M3712" s="2" t="s">
        <v>15</v>
      </c>
      <c r="N3712" s="2" t="s">
        <v>15</v>
      </c>
      <c r="O3712" s="2" t="s">
        <v>696</v>
      </c>
      <c r="P3712" s="9">
        <v>37986</v>
      </c>
      <c r="Q3712" s="6">
        <v>23111</v>
      </c>
      <c r="R3712" s="2" t="s">
        <v>1080</v>
      </c>
      <c r="S3712" t="s">
        <v>25493</v>
      </c>
    </row>
    <row r="3713" spans="1:19" ht="16.5" customHeight="1">
      <c r="A3713" s="2" t="s">
        <v>11263</v>
      </c>
      <c r="B3713" s="2" t="s">
        <v>11264</v>
      </c>
      <c r="C3713" s="2" t="s">
        <v>11265</v>
      </c>
      <c r="D3713" s="2" t="s">
        <v>10939</v>
      </c>
      <c r="E3713" s="2" t="str">
        <f>VLOOKUP(D3713,GOL!B:C,2,FALSE)</f>
        <v>Penata</v>
      </c>
      <c r="F3713" s="3">
        <v>41183</v>
      </c>
      <c r="G3713" s="2" t="s">
        <v>15</v>
      </c>
      <c r="H3713" s="5"/>
      <c r="I3713" s="2" t="s">
        <v>15</v>
      </c>
      <c r="J3713" s="8">
        <v>39904</v>
      </c>
      <c r="K3713" s="2" t="s">
        <v>1079</v>
      </c>
      <c r="L3713" s="2" t="s">
        <v>26</v>
      </c>
      <c r="M3713" s="2" t="s">
        <v>15</v>
      </c>
      <c r="N3713" s="2" t="s">
        <v>15</v>
      </c>
      <c r="O3713" s="2" t="s">
        <v>346</v>
      </c>
      <c r="P3713" s="9">
        <v>37986</v>
      </c>
      <c r="Q3713" s="6">
        <v>28249</v>
      </c>
      <c r="R3713" s="2" t="s">
        <v>1080</v>
      </c>
      <c r="S3713" t="s">
        <v>28813</v>
      </c>
    </row>
    <row r="3714" spans="1:19" ht="16.5" customHeight="1">
      <c r="A3714" s="2" t="s">
        <v>15956</v>
      </c>
      <c r="B3714" s="2" t="s">
        <v>15957</v>
      </c>
      <c r="C3714" s="2" t="s">
        <v>15958</v>
      </c>
      <c r="D3714" s="2" t="s">
        <v>15595</v>
      </c>
      <c r="E3714" s="2" t="str">
        <f>VLOOKUP(D3714,GOL!B:C,2,FALSE)</f>
        <v>Penata Muda</v>
      </c>
      <c r="F3714" s="3">
        <v>41548</v>
      </c>
      <c r="G3714" s="2" t="s">
        <v>15</v>
      </c>
      <c r="H3714" s="5"/>
      <c r="I3714" s="2" t="s">
        <v>15</v>
      </c>
      <c r="J3714" s="8">
        <v>39722</v>
      </c>
      <c r="K3714" s="2" t="s">
        <v>1079</v>
      </c>
      <c r="L3714" s="2" t="s">
        <v>26</v>
      </c>
      <c r="M3714" s="2" t="s">
        <v>15</v>
      </c>
      <c r="N3714" s="2" t="s">
        <v>15</v>
      </c>
      <c r="O3714" s="2" t="s">
        <v>1695</v>
      </c>
      <c r="P3714" s="9">
        <v>37256</v>
      </c>
      <c r="Q3714" s="6">
        <v>26554</v>
      </c>
      <c r="R3714" s="2" t="s">
        <v>1080</v>
      </c>
      <c r="S3714" t="s">
        <v>28804</v>
      </c>
    </row>
    <row r="3715" spans="1:19" ht="16.5" customHeight="1">
      <c r="A3715" s="2" t="s">
        <v>18721</v>
      </c>
      <c r="B3715" s="2" t="s">
        <v>18722</v>
      </c>
      <c r="C3715" s="2" t="s">
        <v>18723</v>
      </c>
      <c r="D3715" s="2" t="s">
        <v>17772</v>
      </c>
      <c r="E3715" s="2" t="str">
        <f>VLOOKUP(D3715,GOL!B:C,2,FALSE)</f>
        <v>Pengatur</v>
      </c>
      <c r="F3715" s="3">
        <v>41548</v>
      </c>
      <c r="G3715" s="2" t="s">
        <v>15</v>
      </c>
      <c r="H3715" s="5"/>
      <c r="I3715" s="2" t="s">
        <v>15</v>
      </c>
      <c r="J3715" s="5"/>
      <c r="K3715" s="2" t="s">
        <v>1079</v>
      </c>
      <c r="L3715" s="2" t="s">
        <v>26</v>
      </c>
      <c r="M3715" s="2" t="s">
        <v>15</v>
      </c>
      <c r="N3715" s="2" t="s">
        <v>15</v>
      </c>
      <c r="O3715" s="2" t="s">
        <v>11024</v>
      </c>
      <c r="P3715" s="9">
        <v>37424</v>
      </c>
      <c r="Q3715" s="6">
        <v>30180</v>
      </c>
      <c r="R3715" s="2" t="s">
        <v>1080</v>
      </c>
      <c r="S3715" t="s">
        <v>25493</v>
      </c>
    </row>
    <row r="3716" spans="1:19" ht="16.5" customHeight="1">
      <c r="A3716" s="2" t="s">
        <v>18727</v>
      </c>
      <c r="B3716" s="2" t="s">
        <v>18728</v>
      </c>
      <c r="C3716" s="2" t="s">
        <v>18729</v>
      </c>
      <c r="D3716" s="2" t="s">
        <v>17772</v>
      </c>
      <c r="E3716" s="2" t="str">
        <f>VLOOKUP(D3716,GOL!B:C,2,FALSE)</f>
        <v>Pengatur</v>
      </c>
      <c r="F3716" s="3">
        <v>41548</v>
      </c>
      <c r="G3716" s="2" t="s">
        <v>15</v>
      </c>
      <c r="H3716" s="5"/>
      <c r="I3716" s="2" t="s">
        <v>15</v>
      </c>
      <c r="J3716" s="5"/>
      <c r="K3716" s="2" t="s">
        <v>1079</v>
      </c>
      <c r="L3716" s="2" t="s">
        <v>26</v>
      </c>
      <c r="M3716" s="2" t="s">
        <v>15</v>
      </c>
      <c r="N3716" s="2" t="s">
        <v>15</v>
      </c>
      <c r="O3716" s="2" t="s">
        <v>7168</v>
      </c>
      <c r="P3716" s="9">
        <v>33024</v>
      </c>
      <c r="Q3716" s="6">
        <v>26147</v>
      </c>
      <c r="R3716" s="2" t="s">
        <v>1080</v>
      </c>
      <c r="S3716" t="s">
        <v>28822</v>
      </c>
    </row>
    <row r="3717" spans="1:19" ht="16.5" customHeight="1">
      <c r="A3717" s="2" t="s">
        <v>18800</v>
      </c>
      <c r="B3717" s="2" t="s">
        <v>18801</v>
      </c>
      <c r="C3717" s="2" t="s">
        <v>18802</v>
      </c>
      <c r="D3717" s="2" t="s">
        <v>17772</v>
      </c>
      <c r="E3717" s="2" t="str">
        <f>VLOOKUP(D3717,GOL!B:C,2,FALSE)</f>
        <v>Pengatur</v>
      </c>
      <c r="F3717" s="3">
        <v>41548</v>
      </c>
      <c r="G3717" s="2" t="s">
        <v>15</v>
      </c>
      <c r="H3717" s="5"/>
      <c r="I3717" s="2" t="s">
        <v>15</v>
      </c>
      <c r="J3717" s="5"/>
      <c r="K3717" s="2" t="s">
        <v>1079</v>
      </c>
      <c r="L3717" s="2" t="s">
        <v>26</v>
      </c>
      <c r="M3717" s="2" t="s">
        <v>15</v>
      </c>
      <c r="N3717" s="2" t="s">
        <v>15</v>
      </c>
      <c r="O3717" s="2" t="s">
        <v>18664</v>
      </c>
      <c r="P3717" s="9">
        <v>37060</v>
      </c>
      <c r="Q3717" s="6">
        <v>30015</v>
      </c>
      <c r="R3717" s="2" t="s">
        <v>1080</v>
      </c>
      <c r="S3717" t="s">
        <v>25493</v>
      </c>
    </row>
    <row r="3718" spans="1:19" ht="16.5" customHeight="1">
      <c r="A3718" s="2" t="s">
        <v>18863</v>
      </c>
      <c r="B3718" s="2" t="s">
        <v>18864</v>
      </c>
      <c r="C3718" s="2" t="s">
        <v>18865</v>
      </c>
      <c r="D3718" s="2" t="s">
        <v>17772</v>
      </c>
      <c r="E3718" s="2" t="str">
        <f>VLOOKUP(D3718,GOL!B:C,2,FALSE)</f>
        <v>Pengatur</v>
      </c>
      <c r="F3718" s="3">
        <v>41548</v>
      </c>
      <c r="G3718" s="2" t="s">
        <v>15</v>
      </c>
      <c r="H3718" s="5"/>
      <c r="I3718" s="2" t="s">
        <v>15</v>
      </c>
      <c r="J3718" s="8">
        <v>40269</v>
      </c>
      <c r="K3718" s="2" t="s">
        <v>1079</v>
      </c>
      <c r="L3718" s="2" t="s">
        <v>26</v>
      </c>
      <c r="M3718" s="2" t="s">
        <v>15</v>
      </c>
      <c r="N3718" s="2" t="s">
        <v>15</v>
      </c>
      <c r="O3718" s="2" t="s">
        <v>161</v>
      </c>
      <c r="P3718" s="9">
        <v>31525</v>
      </c>
      <c r="Q3718" s="6">
        <v>24783</v>
      </c>
      <c r="R3718" s="2" t="s">
        <v>1080</v>
      </c>
      <c r="S3718" t="s">
        <v>28812</v>
      </c>
    </row>
    <row r="3719" spans="1:19" ht="16.5" customHeight="1">
      <c r="A3719" s="2" t="s">
        <v>18875</v>
      </c>
      <c r="B3719" s="2" t="s">
        <v>18876</v>
      </c>
      <c r="C3719" s="2" t="s">
        <v>18877</v>
      </c>
      <c r="D3719" s="2" t="s">
        <v>17772</v>
      </c>
      <c r="E3719" s="2" t="str">
        <f>VLOOKUP(D3719,GOL!B:C,2,FALSE)</f>
        <v>Pengatur</v>
      </c>
      <c r="F3719" s="3">
        <v>41548</v>
      </c>
      <c r="G3719" s="2" t="s">
        <v>15</v>
      </c>
      <c r="H3719" s="5"/>
      <c r="I3719" s="2" t="s">
        <v>15</v>
      </c>
      <c r="J3719" s="8">
        <v>40269</v>
      </c>
      <c r="K3719" s="2" t="s">
        <v>1079</v>
      </c>
      <c r="L3719" s="2" t="s">
        <v>26</v>
      </c>
      <c r="M3719" s="2" t="s">
        <v>15</v>
      </c>
      <c r="N3719" s="2" t="s">
        <v>15</v>
      </c>
      <c r="O3719" s="2" t="s">
        <v>155</v>
      </c>
      <c r="P3719" s="9">
        <v>38229</v>
      </c>
      <c r="Q3719" s="6">
        <v>29411</v>
      </c>
      <c r="R3719" s="2" t="s">
        <v>1080</v>
      </c>
      <c r="S3719" t="s">
        <v>25493</v>
      </c>
    </row>
    <row r="3720" spans="1:19" ht="16.5" customHeight="1">
      <c r="A3720" s="2" t="s">
        <v>15</v>
      </c>
      <c r="B3720" s="2" t="s">
        <v>23385</v>
      </c>
      <c r="C3720" s="2" t="s">
        <v>23386</v>
      </c>
      <c r="D3720" s="2" t="s">
        <v>21846</v>
      </c>
      <c r="E3720" s="2" t="str">
        <f>VLOOKUP(D3720,GOL!B:C,2,FALSE)</f>
        <v>Pengatur Muda Tk.I</v>
      </c>
      <c r="F3720" s="3">
        <v>41821</v>
      </c>
      <c r="G3720" s="2" t="s">
        <v>15</v>
      </c>
      <c r="H3720" s="5"/>
      <c r="I3720" s="2" t="s">
        <v>15</v>
      </c>
      <c r="J3720" s="5"/>
      <c r="K3720" s="2" t="s">
        <v>1079</v>
      </c>
      <c r="L3720" s="2" t="s">
        <v>26</v>
      </c>
      <c r="M3720" s="2" t="s">
        <v>15</v>
      </c>
      <c r="N3720" s="2" t="s">
        <v>15</v>
      </c>
      <c r="O3720" s="2" t="s">
        <v>155</v>
      </c>
      <c r="P3720" s="12"/>
      <c r="Q3720" s="6">
        <v>26731</v>
      </c>
      <c r="R3720" s="2" t="s">
        <v>1080</v>
      </c>
      <c r="S3720" t="s">
        <v>25493</v>
      </c>
    </row>
    <row r="3721" spans="1:19" ht="16.5" customHeight="1">
      <c r="A3721" s="2" t="s">
        <v>3498</v>
      </c>
      <c r="B3721" s="2" t="s">
        <v>3499</v>
      </c>
      <c r="C3721" s="2" t="s">
        <v>3500</v>
      </c>
      <c r="D3721" s="2" t="s">
        <v>312</v>
      </c>
      <c r="E3721" s="2" t="str">
        <f>VLOOKUP(D3721,GOL!B:C,2,FALSE)</f>
        <v>Pembina Tk. I</v>
      </c>
      <c r="F3721" s="3">
        <v>42095</v>
      </c>
      <c r="G3721" s="2" t="s">
        <v>15</v>
      </c>
      <c r="H3721" s="5"/>
      <c r="I3721" s="2" t="s">
        <v>15</v>
      </c>
      <c r="J3721" s="8">
        <v>42095</v>
      </c>
      <c r="K3721" s="2" t="s">
        <v>3501</v>
      </c>
      <c r="L3721" s="2" t="s">
        <v>26</v>
      </c>
      <c r="M3721" s="2" t="s">
        <v>15</v>
      </c>
      <c r="N3721" s="2" t="s">
        <v>15</v>
      </c>
      <c r="O3721" s="2" t="s">
        <v>3497</v>
      </c>
      <c r="P3721" s="12"/>
      <c r="Q3721" s="6">
        <v>20895</v>
      </c>
      <c r="R3721" s="2" t="s">
        <v>3502</v>
      </c>
      <c r="S3721" t="s">
        <v>25493</v>
      </c>
    </row>
    <row r="3722" spans="1:19" ht="16.5" customHeight="1">
      <c r="A3722" s="2" t="s">
        <v>15160</v>
      </c>
      <c r="B3722" s="2" t="s">
        <v>15161</v>
      </c>
      <c r="C3722" s="2" t="s">
        <v>6745</v>
      </c>
      <c r="D3722" s="2" t="s">
        <v>13178</v>
      </c>
      <c r="E3722" s="2" t="str">
        <f>VLOOKUP(D3722,GOL!B:C,2,FALSE)</f>
        <v>Penata Muda Tk. I</v>
      </c>
      <c r="F3722" s="3">
        <v>42095</v>
      </c>
      <c r="G3722" s="2" t="s">
        <v>15</v>
      </c>
      <c r="H3722" s="5"/>
      <c r="I3722" s="2" t="s">
        <v>15</v>
      </c>
      <c r="J3722" s="8">
        <v>42095</v>
      </c>
      <c r="K3722" s="2" t="s">
        <v>3501</v>
      </c>
      <c r="L3722" s="2" t="s">
        <v>26</v>
      </c>
      <c r="M3722" s="2" t="s">
        <v>15</v>
      </c>
      <c r="N3722" s="2" t="s">
        <v>15</v>
      </c>
      <c r="O3722" s="2" t="s">
        <v>3171</v>
      </c>
      <c r="P3722" s="9">
        <v>37986</v>
      </c>
      <c r="Q3722" s="6">
        <v>27126</v>
      </c>
      <c r="R3722" s="2" t="s">
        <v>3502</v>
      </c>
      <c r="S3722" t="s">
        <v>25493</v>
      </c>
    </row>
    <row r="3723" spans="1:19" ht="16.5" customHeight="1">
      <c r="A3723" s="2" t="s">
        <v>17135</v>
      </c>
      <c r="B3723" s="2" t="s">
        <v>17136</v>
      </c>
      <c r="C3723" s="2" t="s">
        <v>17137</v>
      </c>
      <c r="D3723" s="2" t="s">
        <v>17127</v>
      </c>
      <c r="E3723" s="2" t="str">
        <f>VLOOKUP(D3723,GOL!B:C,2,FALSE)</f>
        <v>Pengatur Tk. I</v>
      </c>
      <c r="F3723" s="3">
        <v>38808</v>
      </c>
      <c r="G3723" s="2" t="s">
        <v>15</v>
      </c>
      <c r="H3723" s="5"/>
      <c r="I3723" s="2" t="s">
        <v>15</v>
      </c>
      <c r="J3723" s="8">
        <v>38808</v>
      </c>
      <c r="K3723" s="2" t="s">
        <v>3501</v>
      </c>
      <c r="L3723" s="2" t="s">
        <v>26</v>
      </c>
      <c r="M3723" s="2" t="s">
        <v>15</v>
      </c>
      <c r="N3723" s="2" t="s">
        <v>15</v>
      </c>
      <c r="O3723" s="2" t="s">
        <v>155</v>
      </c>
      <c r="P3723" s="9">
        <v>35064</v>
      </c>
      <c r="Q3723" s="6">
        <v>26602</v>
      </c>
      <c r="R3723" s="2" t="s">
        <v>3502</v>
      </c>
      <c r="S3723" t="s">
        <v>28804</v>
      </c>
    </row>
    <row r="3724" spans="1:19" ht="16.5" customHeight="1">
      <c r="A3724" s="2" t="s">
        <v>18896</v>
      </c>
      <c r="B3724" s="2" t="s">
        <v>18897</v>
      </c>
      <c r="C3724" s="2" t="s">
        <v>18898</v>
      </c>
      <c r="D3724" s="2" t="s">
        <v>17772</v>
      </c>
      <c r="E3724" s="2" t="str">
        <f>VLOOKUP(D3724,GOL!B:C,2,FALSE)</f>
        <v>Pengatur</v>
      </c>
      <c r="F3724" s="3">
        <v>41548</v>
      </c>
      <c r="G3724" s="2" t="s">
        <v>15</v>
      </c>
      <c r="H3724" s="5"/>
      <c r="I3724" s="2" t="s">
        <v>15</v>
      </c>
      <c r="J3724" s="8">
        <v>40269</v>
      </c>
      <c r="K3724" s="2" t="s">
        <v>3501</v>
      </c>
      <c r="L3724" s="2" t="s">
        <v>26</v>
      </c>
      <c r="M3724" s="2" t="s">
        <v>15</v>
      </c>
      <c r="N3724" s="2" t="s">
        <v>15</v>
      </c>
      <c r="O3724" s="2" t="s">
        <v>155</v>
      </c>
      <c r="P3724" s="9">
        <v>38292</v>
      </c>
      <c r="Q3724" s="6">
        <v>30529</v>
      </c>
      <c r="R3724" s="2" t="s">
        <v>3502</v>
      </c>
      <c r="S3724" t="s">
        <v>25493</v>
      </c>
    </row>
    <row r="3725" spans="1:19" ht="16.5" customHeight="1">
      <c r="A3725" s="2" t="s">
        <v>23467</v>
      </c>
      <c r="B3725" s="2" t="s">
        <v>23468</v>
      </c>
      <c r="C3725" s="2" t="s">
        <v>23469</v>
      </c>
      <c r="D3725" s="2" t="s">
        <v>21846</v>
      </c>
      <c r="E3725" s="2" t="str">
        <f>VLOOKUP(D3725,GOL!B:C,2,FALSE)</f>
        <v>Pengatur Muda Tk.I</v>
      </c>
      <c r="F3725" s="3">
        <v>42095</v>
      </c>
      <c r="G3725" s="2" t="s">
        <v>15</v>
      </c>
      <c r="H3725" s="5"/>
      <c r="I3725" s="2" t="s">
        <v>15</v>
      </c>
      <c r="J3725" s="8">
        <v>42095</v>
      </c>
      <c r="K3725" s="2" t="s">
        <v>3501</v>
      </c>
      <c r="L3725" s="2" t="s">
        <v>26</v>
      </c>
      <c r="M3725" s="2" t="s">
        <v>15</v>
      </c>
      <c r="N3725" s="2" t="s">
        <v>15</v>
      </c>
      <c r="O3725" s="2" t="s">
        <v>20044</v>
      </c>
      <c r="P3725" s="9">
        <v>35583</v>
      </c>
      <c r="Q3725" s="6">
        <v>28510</v>
      </c>
      <c r="R3725" s="2" t="s">
        <v>3502</v>
      </c>
      <c r="S3725" t="s">
        <v>28805</v>
      </c>
    </row>
    <row r="3726" spans="1:19" ht="16.5" customHeight="1">
      <c r="A3726" s="2" t="s">
        <v>4011</v>
      </c>
      <c r="B3726" s="2" t="s">
        <v>4012</v>
      </c>
      <c r="C3726" s="2" t="s">
        <v>4013</v>
      </c>
      <c r="D3726" s="2" t="s">
        <v>312</v>
      </c>
      <c r="E3726" s="2" t="str">
        <f>VLOOKUP(D3726,GOL!B:C,2,FALSE)</f>
        <v>Pembina Tk. I</v>
      </c>
      <c r="F3726" s="3">
        <v>42095</v>
      </c>
      <c r="G3726" s="2" t="s">
        <v>15</v>
      </c>
      <c r="H3726" s="5"/>
      <c r="I3726" s="2" t="s">
        <v>15</v>
      </c>
      <c r="J3726" s="8">
        <v>42095</v>
      </c>
      <c r="K3726" s="2" t="s">
        <v>4014</v>
      </c>
      <c r="L3726" s="2" t="s">
        <v>26</v>
      </c>
      <c r="M3726" s="2" t="s">
        <v>15</v>
      </c>
      <c r="N3726" s="2" t="s">
        <v>15</v>
      </c>
      <c r="O3726" s="2" t="s">
        <v>3154</v>
      </c>
      <c r="P3726" s="9">
        <v>36160</v>
      </c>
      <c r="Q3726" s="6">
        <v>22512</v>
      </c>
      <c r="R3726" s="2" t="s">
        <v>4015</v>
      </c>
      <c r="S3726" t="s">
        <v>25493</v>
      </c>
    </row>
    <row r="3727" spans="1:19" ht="16.5" customHeight="1">
      <c r="A3727" s="2" t="s">
        <v>9961</v>
      </c>
      <c r="B3727" s="2" t="s">
        <v>9962</v>
      </c>
      <c r="C3727" s="2" t="s">
        <v>9963</v>
      </c>
      <c r="D3727" s="2" t="s">
        <v>8369</v>
      </c>
      <c r="E3727" s="2" t="str">
        <f>VLOOKUP(D3727,GOL!B:C,2,FALSE)</f>
        <v>Penata Tk. I</v>
      </c>
      <c r="F3727" s="3">
        <v>41548</v>
      </c>
      <c r="G3727" s="2" t="s">
        <v>15</v>
      </c>
      <c r="H3727" s="5"/>
      <c r="I3727" s="2" t="s">
        <v>15</v>
      </c>
      <c r="J3727" s="8">
        <v>40634</v>
      </c>
      <c r="K3727" s="2" t="s">
        <v>4014</v>
      </c>
      <c r="L3727" s="2" t="s">
        <v>26</v>
      </c>
      <c r="M3727" s="2" t="s">
        <v>15</v>
      </c>
      <c r="N3727" s="2" t="s">
        <v>15</v>
      </c>
      <c r="O3727" s="2" t="s">
        <v>628</v>
      </c>
      <c r="P3727" s="9">
        <v>31777</v>
      </c>
      <c r="Q3727" s="6">
        <v>23897</v>
      </c>
      <c r="R3727" s="2" t="s">
        <v>4015</v>
      </c>
      <c r="S3727" t="s">
        <v>25493</v>
      </c>
    </row>
    <row r="3728" spans="1:19" ht="16.5" customHeight="1">
      <c r="A3728" s="2" t="s">
        <v>11676</v>
      </c>
      <c r="B3728" s="2" t="s">
        <v>11677</v>
      </c>
      <c r="C3728" s="2" t="s">
        <v>11678</v>
      </c>
      <c r="D3728" s="2" t="s">
        <v>10939</v>
      </c>
      <c r="E3728" s="2" t="str">
        <f>VLOOKUP(D3728,GOL!B:C,2,FALSE)</f>
        <v>Penata</v>
      </c>
      <c r="F3728" s="3">
        <v>41365</v>
      </c>
      <c r="G3728" s="2" t="s">
        <v>15</v>
      </c>
      <c r="H3728" s="5"/>
      <c r="I3728" s="2" t="s">
        <v>15</v>
      </c>
      <c r="J3728" s="8">
        <v>40269</v>
      </c>
      <c r="K3728" s="2" t="s">
        <v>4014</v>
      </c>
      <c r="L3728" s="2" t="s">
        <v>26</v>
      </c>
      <c r="M3728" s="2" t="s">
        <v>15</v>
      </c>
      <c r="N3728" s="2" t="s">
        <v>15</v>
      </c>
      <c r="O3728" s="2" t="s">
        <v>850</v>
      </c>
      <c r="P3728" s="9">
        <v>37858</v>
      </c>
      <c r="Q3728" s="6">
        <v>26849</v>
      </c>
      <c r="R3728" s="2" t="s">
        <v>4015</v>
      </c>
      <c r="S3728" t="s">
        <v>28830</v>
      </c>
    </row>
    <row r="3729" spans="1:19" ht="16.5" customHeight="1">
      <c r="A3729" s="2" t="s">
        <v>14424</v>
      </c>
      <c r="B3729" s="2" t="s">
        <v>14425</v>
      </c>
      <c r="C3729" s="2" t="s">
        <v>14426</v>
      </c>
      <c r="D3729" s="2" t="s">
        <v>13178</v>
      </c>
      <c r="E3729" s="2" t="str">
        <f>VLOOKUP(D3729,GOL!B:C,2,FALSE)</f>
        <v>Penata Muda Tk. I</v>
      </c>
      <c r="F3729" s="3">
        <v>41548</v>
      </c>
      <c r="G3729" s="2" t="s">
        <v>15</v>
      </c>
      <c r="H3729" s="5"/>
      <c r="I3729" s="2" t="s">
        <v>15</v>
      </c>
      <c r="J3729" s="8">
        <v>40634</v>
      </c>
      <c r="K3729" s="2" t="s">
        <v>4014</v>
      </c>
      <c r="L3729" s="2" t="s">
        <v>26</v>
      </c>
      <c r="M3729" s="2" t="s">
        <v>15</v>
      </c>
      <c r="N3729" s="2" t="s">
        <v>15</v>
      </c>
      <c r="O3729" s="2" t="s">
        <v>155</v>
      </c>
      <c r="P3729" s="9">
        <v>37621</v>
      </c>
      <c r="Q3729" s="6">
        <v>25410</v>
      </c>
      <c r="R3729" s="2" t="s">
        <v>4015</v>
      </c>
      <c r="S3729" t="s">
        <v>25493</v>
      </c>
    </row>
    <row r="3730" spans="1:19" ht="16.5" customHeight="1">
      <c r="A3730" s="2" t="s">
        <v>18706</v>
      </c>
      <c r="B3730" s="2" t="s">
        <v>18707</v>
      </c>
      <c r="C3730" s="2" t="s">
        <v>18708</v>
      </c>
      <c r="D3730" s="2" t="s">
        <v>17772</v>
      </c>
      <c r="E3730" s="2" t="str">
        <f>VLOOKUP(D3730,GOL!B:C,2,FALSE)</f>
        <v>Pengatur</v>
      </c>
      <c r="F3730" s="3">
        <v>41548</v>
      </c>
      <c r="G3730" s="2" t="s">
        <v>15</v>
      </c>
      <c r="H3730" s="5"/>
      <c r="I3730" s="2" t="s">
        <v>15</v>
      </c>
      <c r="J3730" s="5"/>
      <c r="K3730" s="2" t="s">
        <v>4014</v>
      </c>
      <c r="L3730" s="2" t="s">
        <v>26</v>
      </c>
      <c r="M3730" s="2" t="s">
        <v>15</v>
      </c>
      <c r="N3730" s="2" t="s">
        <v>15</v>
      </c>
      <c r="O3730" s="2" t="s">
        <v>11024</v>
      </c>
      <c r="P3730" s="9">
        <v>36302</v>
      </c>
      <c r="Q3730" s="6">
        <v>29768</v>
      </c>
      <c r="R3730" s="2" t="s">
        <v>4015</v>
      </c>
      <c r="S3730" t="s">
        <v>25493</v>
      </c>
    </row>
    <row r="3731" spans="1:19" ht="16.5" customHeight="1">
      <c r="A3731" s="2" t="s">
        <v>15</v>
      </c>
      <c r="B3731" s="2" t="s">
        <v>23406</v>
      </c>
      <c r="C3731" s="2" t="s">
        <v>23407</v>
      </c>
      <c r="D3731" s="2" t="s">
        <v>21846</v>
      </c>
      <c r="E3731" s="2" t="str">
        <f>VLOOKUP(D3731,GOL!B:C,2,FALSE)</f>
        <v>Pengatur Muda Tk.I</v>
      </c>
      <c r="F3731" s="3">
        <v>41821</v>
      </c>
      <c r="G3731" s="2" t="s">
        <v>15</v>
      </c>
      <c r="H3731" s="5"/>
      <c r="I3731" s="2" t="s">
        <v>15</v>
      </c>
      <c r="J3731" s="5"/>
      <c r="K3731" s="2" t="s">
        <v>4014</v>
      </c>
      <c r="L3731" s="2" t="s">
        <v>26</v>
      </c>
      <c r="M3731" s="2" t="s">
        <v>15</v>
      </c>
      <c r="N3731" s="2" t="s">
        <v>15</v>
      </c>
      <c r="O3731" s="2" t="s">
        <v>155</v>
      </c>
      <c r="P3731" s="12"/>
      <c r="Q3731" s="6">
        <v>26394</v>
      </c>
      <c r="R3731" s="2" t="s">
        <v>4015</v>
      </c>
      <c r="S3731" t="s">
        <v>25493</v>
      </c>
    </row>
    <row r="3732" spans="1:19" ht="16.5" customHeight="1">
      <c r="A3732" s="2" t="s">
        <v>18655</v>
      </c>
      <c r="B3732" s="2" t="s">
        <v>18656</v>
      </c>
      <c r="C3732" s="2" t="s">
        <v>18657</v>
      </c>
      <c r="D3732" s="2" t="s">
        <v>17772</v>
      </c>
      <c r="E3732" s="2" t="str">
        <f>VLOOKUP(D3732,GOL!B:C,2,FALSE)</f>
        <v>Pengatur</v>
      </c>
      <c r="F3732" s="3">
        <v>41548</v>
      </c>
      <c r="G3732" s="2" t="s">
        <v>15</v>
      </c>
      <c r="H3732" s="5"/>
      <c r="I3732" s="2" t="s">
        <v>15</v>
      </c>
      <c r="J3732" s="5"/>
      <c r="K3732" s="2" t="s">
        <v>18658</v>
      </c>
      <c r="L3732" s="2" t="s">
        <v>26</v>
      </c>
      <c r="M3732" s="2" t="s">
        <v>15</v>
      </c>
      <c r="N3732" s="2" t="s">
        <v>15</v>
      </c>
      <c r="O3732" s="2" t="s">
        <v>11024</v>
      </c>
      <c r="P3732" s="9">
        <v>35938</v>
      </c>
      <c r="Q3732" s="6">
        <v>29384</v>
      </c>
      <c r="R3732" s="2" t="s">
        <v>18659</v>
      </c>
      <c r="S3732" t="s">
        <v>25493</v>
      </c>
    </row>
    <row r="3733" spans="1:19" ht="16.5" customHeight="1">
      <c r="A3733" s="2" t="s">
        <v>18809</v>
      </c>
      <c r="B3733" s="2" t="s">
        <v>18810</v>
      </c>
      <c r="C3733" s="2" t="s">
        <v>18811</v>
      </c>
      <c r="D3733" s="2" t="s">
        <v>17772</v>
      </c>
      <c r="E3733" s="2" t="str">
        <f>VLOOKUP(D3733,GOL!B:C,2,FALSE)</f>
        <v>Pengatur</v>
      </c>
      <c r="F3733" s="3">
        <v>41548</v>
      </c>
      <c r="G3733" s="2" t="s">
        <v>15</v>
      </c>
      <c r="H3733" s="5"/>
      <c r="I3733" s="2" t="s">
        <v>15</v>
      </c>
      <c r="J3733" s="5"/>
      <c r="K3733" s="2" t="s">
        <v>18658</v>
      </c>
      <c r="L3733" s="2" t="s">
        <v>26</v>
      </c>
      <c r="M3733" s="2" t="s">
        <v>15</v>
      </c>
      <c r="N3733" s="2" t="s">
        <v>15</v>
      </c>
      <c r="O3733" s="2" t="s">
        <v>12339</v>
      </c>
      <c r="P3733" s="9">
        <v>36691</v>
      </c>
      <c r="Q3733" s="6">
        <v>29766</v>
      </c>
      <c r="R3733" s="2" t="s">
        <v>18659</v>
      </c>
      <c r="S3733" t="s">
        <v>25493</v>
      </c>
    </row>
    <row r="3734" spans="1:19" ht="16.5" customHeight="1">
      <c r="A3734" s="2" t="s">
        <v>18899</v>
      </c>
      <c r="B3734" s="2" t="s">
        <v>18900</v>
      </c>
      <c r="C3734" s="2" t="s">
        <v>18901</v>
      </c>
      <c r="D3734" s="2" t="s">
        <v>17772</v>
      </c>
      <c r="E3734" s="2" t="str">
        <f>VLOOKUP(D3734,GOL!B:C,2,FALSE)</f>
        <v>Pengatur</v>
      </c>
      <c r="F3734" s="3">
        <v>41548</v>
      </c>
      <c r="G3734" s="2" t="s">
        <v>15</v>
      </c>
      <c r="H3734" s="5"/>
      <c r="I3734" s="2" t="s">
        <v>15</v>
      </c>
      <c r="J3734" s="8">
        <v>40269</v>
      </c>
      <c r="K3734" s="2" t="s">
        <v>18658</v>
      </c>
      <c r="L3734" s="2" t="s">
        <v>26</v>
      </c>
      <c r="M3734" s="2" t="s">
        <v>15</v>
      </c>
      <c r="N3734" s="2" t="s">
        <v>15</v>
      </c>
      <c r="O3734" s="2" t="s">
        <v>155</v>
      </c>
      <c r="P3734" s="9">
        <v>38502</v>
      </c>
      <c r="Q3734" s="6">
        <v>25546</v>
      </c>
      <c r="R3734" s="2" t="s">
        <v>18659</v>
      </c>
      <c r="S3734" t="s">
        <v>25493</v>
      </c>
    </row>
    <row r="3735" spans="1:19" ht="16.5" customHeight="1">
      <c r="A3735" s="2" t="s">
        <v>21068</v>
      </c>
      <c r="B3735" s="2" t="s">
        <v>21069</v>
      </c>
      <c r="C3735" s="2" t="s">
        <v>21070</v>
      </c>
      <c r="D3735" s="2" t="s">
        <v>17772</v>
      </c>
      <c r="E3735" s="2" t="str">
        <f>VLOOKUP(D3735,GOL!B:C,2,FALSE)</f>
        <v>Pengatur</v>
      </c>
      <c r="F3735" s="3">
        <v>42095</v>
      </c>
      <c r="G3735" s="2" t="s">
        <v>15</v>
      </c>
      <c r="H3735" s="5"/>
      <c r="I3735" s="2" t="s">
        <v>15</v>
      </c>
      <c r="J3735" s="8">
        <v>42095</v>
      </c>
      <c r="K3735" s="2" t="s">
        <v>18658</v>
      </c>
      <c r="L3735" s="2" t="s">
        <v>26</v>
      </c>
      <c r="M3735" s="2" t="s">
        <v>15</v>
      </c>
      <c r="N3735" s="2" t="s">
        <v>15</v>
      </c>
      <c r="O3735" s="2" t="s">
        <v>155</v>
      </c>
      <c r="P3735" s="9">
        <v>37424</v>
      </c>
      <c r="Q3735" s="6">
        <v>30922</v>
      </c>
      <c r="R3735" s="2" t="s">
        <v>18659</v>
      </c>
      <c r="S3735" t="s">
        <v>25493</v>
      </c>
    </row>
    <row r="3736" spans="1:19" ht="16.5" customHeight="1">
      <c r="A3736" s="2" t="s">
        <v>21147</v>
      </c>
      <c r="B3736" s="2" t="s">
        <v>21148</v>
      </c>
      <c r="C3736" s="2" t="s">
        <v>21149</v>
      </c>
      <c r="D3736" s="2" t="s">
        <v>17772</v>
      </c>
      <c r="E3736" s="2" t="str">
        <f>VLOOKUP(D3736,GOL!B:C,2,FALSE)</f>
        <v>Pengatur</v>
      </c>
      <c r="F3736" s="3">
        <v>42095</v>
      </c>
      <c r="G3736" s="2" t="s">
        <v>15</v>
      </c>
      <c r="H3736" s="5"/>
      <c r="I3736" s="2" t="s">
        <v>15</v>
      </c>
      <c r="J3736" s="8">
        <v>42095</v>
      </c>
      <c r="K3736" s="2" t="s">
        <v>18658</v>
      </c>
      <c r="L3736" s="2" t="s">
        <v>26</v>
      </c>
      <c r="M3736" s="2" t="s">
        <v>15</v>
      </c>
      <c r="N3736" s="2" t="s">
        <v>15</v>
      </c>
      <c r="O3736" s="2" t="s">
        <v>155</v>
      </c>
      <c r="P3736" s="9">
        <v>36691</v>
      </c>
      <c r="Q3736" s="6">
        <v>30283</v>
      </c>
      <c r="R3736" s="2" t="s">
        <v>18659</v>
      </c>
      <c r="S3736" t="s">
        <v>25493</v>
      </c>
    </row>
    <row r="3737" spans="1:19" ht="16.5" customHeight="1">
      <c r="A3737" s="2" t="s">
        <v>526</v>
      </c>
      <c r="B3737" s="2" t="s">
        <v>527</v>
      </c>
      <c r="C3737" s="2" t="s">
        <v>528</v>
      </c>
      <c r="D3737" s="2" t="s">
        <v>312</v>
      </c>
      <c r="E3737" s="2" t="str">
        <f>VLOOKUP(D3737,GOL!B:C,2,FALSE)</f>
        <v>Pembina Tk. I</v>
      </c>
      <c r="F3737" s="3">
        <v>39722</v>
      </c>
      <c r="G3737" s="2" t="s">
        <v>15</v>
      </c>
      <c r="H3737" s="5"/>
      <c r="I3737" s="2" t="s">
        <v>15</v>
      </c>
      <c r="J3737" s="8">
        <v>39722</v>
      </c>
      <c r="K3737" s="2" t="s">
        <v>529</v>
      </c>
      <c r="L3737" s="2" t="s">
        <v>26</v>
      </c>
      <c r="M3737" s="2" t="s">
        <v>15</v>
      </c>
      <c r="N3737" s="2" t="s">
        <v>15</v>
      </c>
      <c r="O3737" s="2" t="s">
        <v>314</v>
      </c>
      <c r="P3737" s="9">
        <v>37256</v>
      </c>
      <c r="Q3737" s="6">
        <v>21031</v>
      </c>
      <c r="R3737" s="2" t="s">
        <v>530</v>
      </c>
      <c r="S3737" t="s">
        <v>25493</v>
      </c>
    </row>
    <row r="3738" spans="1:19" ht="16.5" customHeight="1">
      <c r="A3738" s="2" t="s">
        <v>1840</v>
      </c>
      <c r="B3738" s="2" t="s">
        <v>1841</v>
      </c>
      <c r="C3738" s="2" t="s">
        <v>1842</v>
      </c>
      <c r="D3738" s="2" t="s">
        <v>312</v>
      </c>
      <c r="E3738" s="2" t="str">
        <f>VLOOKUP(D3738,GOL!B:C,2,FALSE)</f>
        <v>Pembina Tk. I</v>
      </c>
      <c r="F3738" s="3">
        <v>41000</v>
      </c>
      <c r="G3738" s="2" t="s">
        <v>15</v>
      </c>
      <c r="H3738" s="5"/>
      <c r="I3738" s="2" t="s">
        <v>15</v>
      </c>
      <c r="J3738" s="8">
        <v>38078</v>
      </c>
      <c r="K3738" s="2" t="s">
        <v>529</v>
      </c>
      <c r="L3738" s="2" t="s">
        <v>26</v>
      </c>
      <c r="M3738" s="2" t="s">
        <v>15</v>
      </c>
      <c r="N3738" s="2" t="s">
        <v>15</v>
      </c>
      <c r="O3738" s="2" t="s">
        <v>628</v>
      </c>
      <c r="P3738" s="9">
        <v>28490</v>
      </c>
      <c r="Q3738" s="6">
        <v>21676</v>
      </c>
      <c r="R3738" s="2" t="s">
        <v>530</v>
      </c>
      <c r="S3738" t="s">
        <v>28841</v>
      </c>
    </row>
    <row r="3739" spans="1:19" ht="16.5" customHeight="1">
      <c r="A3739" s="2" t="s">
        <v>3924</v>
      </c>
      <c r="B3739" s="2" t="s">
        <v>3925</v>
      </c>
      <c r="C3739" s="2" t="s">
        <v>3926</v>
      </c>
      <c r="D3739" s="2" t="s">
        <v>312</v>
      </c>
      <c r="E3739" s="2" t="str">
        <f>VLOOKUP(D3739,GOL!B:C,2,FALSE)</f>
        <v>Pembina Tk. I</v>
      </c>
      <c r="F3739" s="3">
        <v>42095</v>
      </c>
      <c r="G3739" s="2" t="s">
        <v>15</v>
      </c>
      <c r="H3739" s="5"/>
      <c r="I3739" s="2" t="s">
        <v>15</v>
      </c>
      <c r="J3739" s="8">
        <v>42095</v>
      </c>
      <c r="K3739" s="2" t="s">
        <v>529</v>
      </c>
      <c r="L3739" s="2" t="s">
        <v>26</v>
      </c>
      <c r="M3739" s="2" t="s">
        <v>15</v>
      </c>
      <c r="N3739" s="2" t="s">
        <v>15</v>
      </c>
      <c r="O3739" s="2" t="s">
        <v>3136</v>
      </c>
      <c r="P3739" s="9">
        <v>35064</v>
      </c>
      <c r="Q3739" s="6">
        <v>22774</v>
      </c>
      <c r="R3739" s="2" t="s">
        <v>530</v>
      </c>
      <c r="S3739" t="s">
        <v>25493</v>
      </c>
    </row>
    <row r="3740" spans="1:19" ht="16.5" customHeight="1">
      <c r="A3740" s="2" t="s">
        <v>5465</v>
      </c>
      <c r="B3740" s="2" t="s">
        <v>5466</v>
      </c>
      <c r="C3740" s="2" t="s">
        <v>5467</v>
      </c>
      <c r="D3740" s="2" t="s">
        <v>4944</v>
      </c>
      <c r="E3740" s="2" t="str">
        <f>VLOOKUP(D3740,GOL!B:C,2,FALSE)</f>
        <v>Pembina</v>
      </c>
      <c r="F3740" s="3">
        <v>39356</v>
      </c>
      <c r="G3740" s="2" t="s">
        <v>15</v>
      </c>
      <c r="H3740" s="5"/>
      <c r="I3740" s="2" t="s">
        <v>15</v>
      </c>
      <c r="J3740" s="8">
        <v>39356</v>
      </c>
      <c r="K3740" s="2" t="s">
        <v>529</v>
      </c>
      <c r="L3740" s="2" t="s">
        <v>26</v>
      </c>
      <c r="M3740" s="2" t="s">
        <v>15</v>
      </c>
      <c r="N3740" s="2" t="s">
        <v>15</v>
      </c>
      <c r="O3740" s="2" t="s">
        <v>155</v>
      </c>
      <c r="P3740" s="9">
        <v>36160</v>
      </c>
      <c r="Q3740" s="6">
        <v>22265</v>
      </c>
      <c r="R3740" s="2" t="s">
        <v>530</v>
      </c>
      <c r="S3740" t="s">
        <v>25493</v>
      </c>
    </row>
    <row r="3741" spans="1:19" ht="16.5" customHeight="1">
      <c r="A3741" s="2" t="s">
        <v>6701</v>
      </c>
      <c r="B3741" s="2" t="s">
        <v>6702</v>
      </c>
      <c r="C3741" s="2" t="s">
        <v>6703</v>
      </c>
      <c r="D3741" s="2" t="s">
        <v>4944</v>
      </c>
      <c r="E3741" s="2" t="str">
        <f>VLOOKUP(D3741,GOL!B:C,2,FALSE)</f>
        <v>Pembina</v>
      </c>
      <c r="F3741" s="3">
        <v>40817</v>
      </c>
      <c r="G3741" s="2" t="s">
        <v>15</v>
      </c>
      <c r="H3741" s="5"/>
      <c r="I3741" s="2" t="s">
        <v>15</v>
      </c>
      <c r="J3741" s="8">
        <v>38261</v>
      </c>
      <c r="K3741" s="2" t="s">
        <v>529</v>
      </c>
      <c r="L3741" s="2" t="s">
        <v>26</v>
      </c>
      <c r="M3741" s="2" t="s">
        <v>15</v>
      </c>
      <c r="N3741" s="2" t="s">
        <v>15</v>
      </c>
      <c r="O3741" s="2" t="s">
        <v>628</v>
      </c>
      <c r="P3741" s="9">
        <v>30286</v>
      </c>
      <c r="Q3741" s="6">
        <v>23133</v>
      </c>
      <c r="R3741" s="2" t="s">
        <v>530</v>
      </c>
      <c r="S3741" t="s">
        <v>25493</v>
      </c>
    </row>
    <row r="3742" spans="1:19" ht="16.5" customHeight="1">
      <c r="A3742" s="2" t="s">
        <v>6752</v>
      </c>
      <c r="B3742" s="2" t="s">
        <v>6753</v>
      </c>
      <c r="C3742" s="2" t="s">
        <v>6754</v>
      </c>
      <c r="D3742" s="2" t="s">
        <v>4944</v>
      </c>
      <c r="E3742" s="2" t="str">
        <f>VLOOKUP(D3742,GOL!B:C,2,FALSE)</f>
        <v>Pembina</v>
      </c>
      <c r="F3742" s="3">
        <v>40817</v>
      </c>
      <c r="G3742" s="2" t="s">
        <v>15</v>
      </c>
      <c r="H3742" s="5"/>
      <c r="I3742" s="2" t="s">
        <v>15</v>
      </c>
      <c r="J3742" s="8">
        <v>39356</v>
      </c>
      <c r="K3742" s="2" t="s">
        <v>529</v>
      </c>
      <c r="L3742" s="2" t="s">
        <v>26</v>
      </c>
      <c r="M3742" s="2" t="s">
        <v>15</v>
      </c>
      <c r="N3742" s="2" t="s">
        <v>15</v>
      </c>
      <c r="O3742" s="2" t="s">
        <v>213</v>
      </c>
      <c r="P3742" s="9">
        <v>37256</v>
      </c>
      <c r="Q3742" s="6">
        <v>23422</v>
      </c>
      <c r="R3742" s="2" t="s">
        <v>530</v>
      </c>
      <c r="S3742" t="s">
        <v>25493</v>
      </c>
    </row>
    <row r="3743" spans="1:19" ht="16.5" customHeight="1">
      <c r="A3743" s="2" t="s">
        <v>16545</v>
      </c>
      <c r="B3743" s="2" t="s">
        <v>16546</v>
      </c>
      <c r="C3743" s="2" t="s">
        <v>16547</v>
      </c>
      <c r="D3743" s="2" t="s">
        <v>15595</v>
      </c>
      <c r="E3743" s="2" t="str">
        <f>VLOOKUP(D3743,GOL!B:C,2,FALSE)</f>
        <v>Penata Muda</v>
      </c>
      <c r="F3743" s="3">
        <v>42095</v>
      </c>
      <c r="G3743" s="2" t="s">
        <v>15</v>
      </c>
      <c r="H3743" s="5"/>
      <c r="I3743" s="2" t="s">
        <v>15</v>
      </c>
      <c r="J3743" s="8">
        <v>42095</v>
      </c>
      <c r="K3743" s="2" t="s">
        <v>529</v>
      </c>
      <c r="L3743" s="2" t="s">
        <v>26</v>
      </c>
      <c r="M3743" s="2" t="s">
        <v>15</v>
      </c>
      <c r="N3743" s="2" t="s">
        <v>15</v>
      </c>
      <c r="O3743" s="2" t="s">
        <v>3154</v>
      </c>
      <c r="P3743" s="9">
        <v>31047</v>
      </c>
      <c r="Q3743" s="6">
        <v>23489</v>
      </c>
      <c r="R3743" s="2" t="s">
        <v>530</v>
      </c>
      <c r="S3743" t="s">
        <v>25493</v>
      </c>
    </row>
    <row r="3744" spans="1:19" ht="16.5" customHeight="1">
      <c r="A3744" s="2" t="s">
        <v>18845</v>
      </c>
      <c r="B3744" s="2" t="s">
        <v>18846</v>
      </c>
      <c r="C3744" s="2" t="s">
        <v>18847</v>
      </c>
      <c r="D3744" s="2" t="s">
        <v>17772</v>
      </c>
      <c r="E3744" s="2" t="str">
        <f>VLOOKUP(D3744,GOL!B:C,2,FALSE)</f>
        <v>Pengatur</v>
      </c>
      <c r="F3744" s="3">
        <v>41548</v>
      </c>
      <c r="G3744" s="2" t="s">
        <v>15</v>
      </c>
      <c r="H3744" s="5"/>
      <c r="I3744" s="2" t="s">
        <v>15</v>
      </c>
      <c r="J3744" s="8">
        <v>39934</v>
      </c>
      <c r="K3744" s="2" t="s">
        <v>529</v>
      </c>
      <c r="L3744" s="2" t="s">
        <v>26</v>
      </c>
      <c r="M3744" s="2" t="s">
        <v>15</v>
      </c>
      <c r="N3744" s="2" t="s">
        <v>15</v>
      </c>
      <c r="O3744" s="2" t="s">
        <v>155</v>
      </c>
      <c r="P3744" s="9">
        <v>38502</v>
      </c>
      <c r="Q3744" s="6">
        <v>30088</v>
      </c>
      <c r="R3744" s="2" t="s">
        <v>530</v>
      </c>
      <c r="S3744" t="s">
        <v>25493</v>
      </c>
    </row>
    <row r="3745" spans="1:19" ht="16.5" customHeight="1">
      <c r="A3745" s="2" t="s">
        <v>1873</v>
      </c>
      <c r="B3745" s="2" t="s">
        <v>1874</v>
      </c>
      <c r="C3745" s="2" t="s">
        <v>1875</v>
      </c>
      <c r="D3745" s="2" t="s">
        <v>312</v>
      </c>
      <c r="E3745" s="2" t="str">
        <f>VLOOKUP(D3745,GOL!B:C,2,FALSE)</f>
        <v>Pembina Tk. I</v>
      </c>
      <c r="F3745" s="3">
        <v>41000</v>
      </c>
      <c r="G3745" s="2" t="s">
        <v>15</v>
      </c>
      <c r="H3745" s="5"/>
      <c r="I3745" s="2" t="s">
        <v>15</v>
      </c>
      <c r="J3745" s="8">
        <v>38626</v>
      </c>
      <c r="K3745" s="2" t="s">
        <v>1876</v>
      </c>
      <c r="L3745" s="2" t="s">
        <v>26</v>
      </c>
      <c r="M3745" s="2" t="s">
        <v>15</v>
      </c>
      <c r="N3745" s="2" t="s">
        <v>15</v>
      </c>
      <c r="O3745" s="2" t="s">
        <v>314</v>
      </c>
      <c r="P3745" s="9">
        <v>37256</v>
      </c>
      <c r="Q3745" s="6">
        <v>23002</v>
      </c>
      <c r="R3745" s="2" t="s">
        <v>1877</v>
      </c>
      <c r="S3745" t="s">
        <v>25493</v>
      </c>
    </row>
    <row r="3746" spans="1:19" ht="16.5" customHeight="1">
      <c r="A3746" s="2" t="s">
        <v>6369</v>
      </c>
      <c r="B3746" s="2" t="s">
        <v>6370</v>
      </c>
      <c r="C3746" s="2" t="s">
        <v>6371</v>
      </c>
      <c r="D3746" s="2" t="s">
        <v>4944</v>
      </c>
      <c r="E3746" s="2" t="str">
        <f>VLOOKUP(D3746,GOL!B:C,2,FALSE)</f>
        <v>Pembina</v>
      </c>
      <c r="F3746" s="3">
        <v>40452</v>
      </c>
      <c r="G3746" s="2" t="s">
        <v>15</v>
      </c>
      <c r="H3746" s="5"/>
      <c r="I3746" s="2" t="s">
        <v>15</v>
      </c>
      <c r="J3746" s="8">
        <v>40452</v>
      </c>
      <c r="K3746" s="2" t="s">
        <v>1876</v>
      </c>
      <c r="L3746" s="2" t="s">
        <v>26</v>
      </c>
      <c r="M3746" s="2" t="s">
        <v>15</v>
      </c>
      <c r="N3746" s="2" t="s">
        <v>15</v>
      </c>
      <c r="O3746" s="2" t="s">
        <v>346</v>
      </c>
      <c r="P3746" s="12"/>
      <c r="Q3746" s="6">
        <v>23217</v>
      </c>
      <c r="R3746" s="2" t="s">
        <v>1877</v>
      </c>
      <c r="S3746" t="s">
        <v>28898</v>
      </c>
    </row>
    <row r="3747" spans="1:19" ht="16.5" customHeight="1">
      <c r="A3747" s="2" t="s">
        <v>15</v>
      </c>
      <c r="B3747" s="2" t="s">
        <v>16284</v>
      </c>
      <c r="C3747" s="2" t="s">
        <v>16285</v>
      </c>
      <c r="D3747" s="2" t="s">
        <v>15595</v>
      </c>
      <c r="E3747" s="2" t="str">
        <f>VLOOKUP(D3747,GOL!B:C,2,FALSE)</f>
        <v>Penata Muda</v>
      </c>
      <c r="F3747" s="3">
        <v>41821</v>
      </c>
      <c r="G3747" s="2" t="s">
        <v>15</v>
      </c>
      <c r="H3747" s="5"/>
      <c r="I3747" s="2" t="s">
        <v>15</v>
      </c>
      <c r="J3747" s="5"/>
      <c r="K3747" s="2" t="s">
        <v>1876</v>
      </c>
      <c r="L3747" s="2" t="s">
        <v>26</v>
      </c>
      <c r="M3747" s="2" t="s">
        <v>15</v>
      </c>
      <c r="N3747" s="2" t="s">
        <v>15</v>
      </c>
      <c r="O3747" s="2" t="s">
        <v>2047</v>
      </c>
      <c r="P3747" s="12"/>
      <c r="Q3747" s="6">
        <v>31702</v>
      </c>
      <c r="R3747" s="2" t="s">
        <v>1877</v>
      </c>
      <c r="S3747" t="s">
        <v>25493</v>
      </c>
    </row>
    <row r="3748" spans="1:19" ht="16.5" customHeight="1">
      <c r="A3748" s="2" t="s">
        <v>17769</v>
      </c>
      <c r="B3748" s="2" t="s">
        <v>17770</v>
      </c>
      <c r="C3748" s="2" t="s">
        <v>17771</v>
      </c>
      <c r="D3748" s="2" t="s">
        <v>17772</v>
      </c>
      <c r="E3748" s="2" t="str">
        <f>VLOOKUP(D3748,GOL!B:C,2,FALSE)</f>
        <v>Pengatur</v>
      </c>
      <c r="F3748" s="3">
        <v>34790</v>
      </c>
      <c r="G3748" s="2" t="s">
        <v>15</v>
      </c>
      <c r="H3748" s="5"/>
      <c r="I3748" s="2" t="s">
        <v>15</v>
      </c>
      <c r="J3748" s="8">
        <v>34790</v>
      </c>
      <c r="K3748" s="2" t="s">
        <v>1876</v>
      </c>
      <c r="L3748" s="2" t="s">
        <v>26</v>
      </c>
      <c r="M3748" s="2" t="s">
        <v>15</v>
      </c>
      <c r="N3748" s="2" t="s">
        <v>15</v>
      </c>
      <c r="O3748" s="2" t="s">
        <v>7168</v>
      </c>
      <c r="P3748" s="9">
        <v>29921</v>
      </c>
      <c r="Q3748" s="6">
        <v>22974</v>
      </c>
      <c r="R3748" s="2" t="s">
        <v>1877</v>
      </c>
      <c r="S3748" t="s">
        <v>25493</v>
      </c>
    </row>
    <row r="3749" spans="1:19" ht="16.5" customHeight="1">
      <c r="A3749" s="2" t="s">
        <v>18333</v>
      </c>
      <c r="B3749" s="2" t="s">
        <v>18334</v>
      </c>
      <c r="C3749" s="2" t="s">
        <v>18335</v>
      </c>
      <c r="D3749" s="2" t="s">
        <v>17772</v>
      </c>
      <c r="E3749" s="2" t="str">
        <f>VLOOKUP(D3749,GOL!B:C,2,FALSE)</f>
        <v>Pengatur</v>
      </c>
      <c r="F3749" s="3">
        <v>41365</v>
      </c>
      <c r="G3749" s="2" t="s">
        <v>15</v>
      </c>
      <c r="H3749" s="5"/>
      <c r="I3749" s="2" t="s">
        <v>15</v>
      </c>
      <c r="J3749" s="8">
        <v>40269</v>
      </c>
      <c r="K3749" s="2" t="s">
        <v>1876</v>
      </c>
      <c r="L3749" s="2" t="s">
        <v>26</v>
      </c>
      <c r="M3749" s="2" t="s">
        <v>15</v>
      </c>
      <c r="N3749" s="2" t="s">
        <v>15</v>
      </c>
      <c r="O3749" s="2" t="s">
        <v>155</v>
      </c>
      <c r="P3749" s="9">
        <v>38972</v>
      </c>
      <c r="Q3749" s="6">
        <v>29199</v>
      </c>
      <c r="R3749" s="2" t="s">
        <v>1877</v>
      </c>
      <c r="S3749" t="s">
        <v>25493</v>
      </c>
    </row>
    <row r="3750" spans="1:19" ht="16.5" customHeight="1">
      <c r="A3750" s="2" t="s">
        <v>18718</v>
      </c>
      <c r="B3750" s="2" t="s">
        <v>18719</v>
      </c>
      <c r="C3750" s="2" t="s">
        <v>18720</v>
      </c>
      <c r="D3750" s="2" t="s">
        <v>17772</v>
      </c>
      <c r="E3750" s="2" t="str">
        <f>VLOOKUP(D3750,GOL!B:C,2,FALSE)</f>
        <v>Pengatur</v>
      </c>
      <c r="F3750" s="3">
        <v>41548</v>
      </c>
      <c r="G3750" s="2" t="s">
        <v>15</v>
      </c>
      <c r="H3750" s="5"/>
      <c r="I3750" s="2" t="s">
        <v>15</v>
      </c>
      <c r="J3750" s="5"/>
      <c r="K3750" s="2" t="s">
        <v>1876</v>
      </c>
      <c r="L3750" s="2" t="s">
        <v>26</v>
      </c>
      <c r="M3750" s="2" t="s">
        <v>15</v>
      </c>
      <c r="N3750" s="2" t="s">
        <v>15</v>
      </c>
      <c r="O3750" s="2" t="s">
        <v>11024</v>
      </c>
      <c r="P3750" s="9">
        <v>37354</v>
      </c>
      <c r="Q3750" s="6">
        <v>30367</v>
      </c>
      <c r="R3750" s="2" t="s">
        <v>1877</v>
      </c>
      <c r="S3750" t="s">
        <v>25493</v>
      </c>
    </row>
    <row r="3751" spans="1:19" ht="16.5" customHeight="1">
      <c r="A3751" s="2" t="s">
        <v>257</v>
      </c>
      <c r="B3751" s="2" t="s">
        <v>258</v>
      </c>
      <c r="C3751" s="2" t="s">
        <v>259</v>
      </c>
      <c r="D3751" s="2" t="s">
        <v>23</v>
      </c>
      <c r="E3751" s="2" t="str">
        <f>VLOOKUP(D3751,GOL!B:C,2,FALSE)</f>
        <v>Pembina Utama Muda</v>
      </c>
      <c r="F3751" s="3">
        <v>42278</v>
      </c>
      <c r="G3751" s="2" t="s">
        <v>15</v>
      </c>
      <c r="H3751" s="5"/>
      <c r="I3751" s="2" t="s">
        <v>15</v>
      </c>
      <c r="J3751" s="8">
        <v>42278</v>
      </c>
      <c r="K3751" s="2" t="s">
        <v>260</v>
      </c>
      <c r="L3751" s="2" t="s">
        <v>26</v>
      </c>
      <c r="M3751" s="2" t="s">
        <v>15</v>
      </c>
      <c r="N3751" s="2" t="s">
        <v>15</v>
      </c>
      <c r="O3751" s="2" t="s">
        <v>247</v>
      </c>
      <c r="P3751" s="9">
        <v>35064</v>
      </c>
      <c r="Q3751" s="6">
        <v>20950</v>
      </c>
      <c r="R3751" s="2" t="s">
        <v>261</v>
      </c>
      <c r="S3751" t="s">
        <v>28841</v>
      </c>
    </row>
    <row r="3752" spans="1:19" ht="16.5" customHeight="1">
      <c r="A3752" s="2" t="s">
        <v>3638</v>
      </c>
      <c r="B3752" s="2" t="s">
        <v>3639</v>
      </c>
      <c r="C3752" s="2" t="s">
        <v>3640</v>
      </c>
      <c r="D3752" s="2" t="s">
        <v>312</v>
      </c>
      <c r="E3752" s="2" t="str">
        <f>VLOOKUP(D3752,GOL!B:C,2,FALSE)</f>
        <v>Pembina Tk. I</v>
      </c>
      <c r="F3752" s="3">
        <v>42095</v>
      </c>
      <c r="G3752" s="2" t="s">
        <v>15</v>
      </c>
      <c r="H3752" s="5"/>
      <c r="I3752" s="2" t="s">
        <v>15</v>
      </c>
      <c r="J3752" s="8">
        <v>42095</v>
      </c>
      <c r="K3752" s="2" t="s">
        <v>260</v>
      </c>
      <c r="L3752" s="2" t="s">
        <v>26</v>
      </c>
      <c r="M3752" s="2" t="s">
        <v>15</v>
      </c>
      <c r="N3752" s="2" t="s">
        <v>15</v>
      </c>
      <c r="O3752" s="2" t="s">
        <v>3641</v>
      </c>
      <c r="P3752" s="9">
        <v>36495</v>
      </c>
      <c r="Q3752" s="6">
        <v>22849</v>
      </c>
      <c r="R3752" s="2" t="s">
        <v>261</v>
      </c>
      <c r="S3752" t="s">
        <v>28832</v>
      </c>
    </row>
    <row r="3753" spans="1:19" ht="16.5" customHeight="1">
      <c r="A3753" s="2" t="s">
        <v>4195</v>
      </c>
      <c r="B3753" s="2" t="s">
        <v>4196</v>
      </c>
      <c r="C3753" s="2" t="s">
        <v>4197</v>
      </c>
      <c r="D3753" s="2" t="s">
        <v>312</v>
      </c>
      <c r="E3753" s="2" t="str">
        <f>VLOOKUP(D3753,GOL!B:C,2,FALSE)</f>
        <v>Pembina Tk. I</v>
      </c>
      <c r="F3753" s="3">
        <v>42095</v>
      </c>
      <c r="G3753" s="2" t="s">
        <v>15</v>
      </c>
      <c r="H3753" s="5"/>
      <c r="I3753" s="2" t="s">
        <v>15</v>
      </c>
      <c r="J3753" s="8">
        <v>42095</v>
      </c>
      <c r="K3753" s="2" t="s">
        <v>260</v>
      </c>
      <c r="L3753" s="2" t="s">
        <v>26</v>
      </c>
      <c r="M3753" s="2" t="s">
        <v>15</v>
      </c>
      <c r="N3753" s="2" t="s">
        <v>15</v>
      </c>
      <c r="O3753" s="2" t="s">
        <v>4198</v>
      </c>
      <c r="P3753" s="10">
        <v>31412</v>
      </c>
      <c r="Q3753" s="6">
        <v>23982</v>
      </c>
      <c r="R3753" s="2" t="s">
        <v>261</v>
      </c>
      <c r="S3753" t="s">
        <v>25493</v>
      </c>
    </row>
    <row r="3754" spans="1:19" ht="16.5" customHeight="1">
      <c r="A3754" s="2" t="s">
        <v>4525</v>
      </c>
      <c r="B3754" s="2" t="s">
        <v>4526</v>
      </c>
      <c r="C3754" s="2" t="s">
        <v>4527</v>
      </c>
      <c r="D3754" s="2" t="s">
        <v>312</v>
      </c>
      <c r="E3754" s="2" t="str">
        <f>VLOOKUP(D3754,GOL!B:C,2,FALSE)</f>
        <v>Pembina Tk. I</v>
      </c>
      <c r="F3754" s="3">
        <v>42095</v>
      </c>
      <c r="G3754" s="2" t="s">
        <v>15</v>
      </c>
      <c r="H3754" s="5"/>
      <c r="I3754" s="2" t="s">
        <v>15</v>
      </c>
      <c r="J3754" s="8">
        <v>42095</v>
      </c>
      <c r="K3754" s="2" t="s">
        <v>260</v>
      </c>
      <c r="L3754" s="2" t="s">
        <v>26</v>
      </c>
      <c r="M3754" s="2" t="s">
        <v>15</v>
      </c>
      <c r="N3754" s="2" t="s">
        <v>15</v>
      </c>
      <c r="O3754" s="2" t="s">
        <v>4528</v>
      </c>
      <c r="P3754" s="9">
        <v>39447</v>
      </c>
      <c r="Q3754" s="6">
        <v>24178</v>
      </c>
      <c r="R3754" s="2" t="s">
        <v>261</v>
      </c>
      <c r="S3754" t="s">
        <v>28809</v>
      </c>
    </row>
    <row r="3755" spans="1:19" ht="16.5" customHeight="1">
      <c r="A3755" s="2" t="s">
        <v>5252</v>
      </c>
      <c r="B3755" s="2" t="s">
        <v>5253</v>
      </c>
      <c r="C3755" s="2" t="s">
        <v>5254</v>
      </c>
      <c r="D3755" s="2" t="s">
        <v>4944</v>
      </c>
      <c r="E3755" s="2" t="str">
        <f>VLOOKUP(D3755,GOL!B:C,2,FALSE)</f>
        <v>Pembina</v>
      </c>
      <c r="F3755" s="3">
        <v>38991</v>
      </c>
      <c r="G3755" s="2" t="s">
        <v>15</v>
      </c>
      <c r="H3755" s="5"/>
      <c r="I3755" s="2" t="s">
        <v>15</v>
      </c>
      <c r="J3755" s="8">
        <v>38991</v>
      </c>
      <c r="K3755" s="2" t="s">
        <v>260</v>
      </c>
      <c r="L3755" s="2" t="s">
        <v>26</v>
      </c>
      <c r="M3755" s="2" t="s">
        <v>15</v>
      </c>
      <c r="N3755" s="2" t="s">
        <v>15</v>
      </c>
      <c r="O3755" s="2" t="s">
        <v>1600</v>
      </c>
      <c r="P3755" s="9">
        <v>31047</v>
      </c>
      <c r="Q3755" s="6">
        <v>21803</v>
      </c>
      <c r="R3755" s="2" t="s">
        <v>261</v>
      </c>
      <c r="S3755" t="s">
        <v>28805</v>
      </c>
    </row>
    <row r="3756" spans="1:19" ht="16.5" customHeight="1">
      <c r="A3756" s="2" t="s">
        <v>6988</v>
      </c>
      <c r="B3756" s="2" t="s">
        <v>6989</v>
      </c>
      <c r="C3756" s="2" t="s">
        <v>6990</v>
      </c>
      <c r="D3756" s="2" t="s">
        <v>4944</v>
      </c>
      <c r="E3756" s="2" t="str">
        <f>VLOOKUP(D3756,GOL!B:C,2,FALSE)</f>
        <v>Pembina</v>
      </c>
      <c r="F3756" s="3">
        <v>41000</v>
      </c>
      <c r="G3756" s="2" t="s">
        <v>15</v>
      </c>
      <c r="H3756" s="5"/>
      <c r="I3756" s="2" t="s">
        <v>15</v>
      </c>
      <c r="J3756" s="8">
        <v>39539</v>
      </c>
      <c r="K3756" s="2" t="s">
        <v>260</v>
      </c>
      <c r="L3756" s="2" t="s">
        <v>26</v>
      </c>
      <c r="M3756" s="2" t="s">
        <v>15</v>
      </c>
      <c r="N3756" s="2" t="s">
        <v>15</v>
      </c>
      <c r="O3756" s="2" t="s">
        <v>346</v>
      </c>
      <c r="P3756" s="9">
        <v>38717</v>
      </c>
      <c r="Q3756" s="6">
        <v>22739</v>
      </c>
      <c r="R3756" s="2" t="s">
        <v>261</v>
      </c>
      <c r="S3756" t="s">
        <v>28832</v>
      </c>
    </row>
    <row r="3757" spans="1:19" ht="16.5" customHeight="1">
      <c r="A3757" s="2" t="s">
        <v>7298</v>
      </c>
      <c r="B3757" s="2" t="s">
        <v>7299</v>
      </c>
      <c r="C3757" s="2" t="s">
        <v>7300</v>
      </c>
      <c r="D3757" s="2" t="s">
        <v>4944</v>
      </c>
      <c r="E3757" s="2" t="str">
        <f>VLOOKUP(D3757,GOL!B:C,2,FALSE)</f>
        <v>Pembina</v>
      </c>
      <c r="F3757" s="3">
        <v>41183</v>
      </c>
      <c r="G3757" s="2" t="s">
        <v>15</v>
      </c>
      <c r="H3757" s="5"/>
      <c r="I3757" s="2" t="s">
        <v>15</v>
      </c>
      <c r="J3757" s="8">
        <v>41183</v>
      </c>
      <c r="K3757" s="2" t="s">
        <v>260</v>
      </c>
      <c r="L3757" s="2" t="s">
        <v>26</v>
      </c>
      <c r="M3757" s="2" t="s">
        <v>15</v>
      </c>
      <c r="N3757" s="2" t="s">
        <v>15</v>
      </c>
      <c r="O3757" s="2" t="s">
        <v>5393</v>
      </c>
      <c r="P3757" s="9">
        <v>31047</v>
      </c>
      <c r="Q3757" s="6">
        <v>23742</v>
      </c>
      <c r="R3757" s="2" t="s">
        <v>261</v>
      </c>
      <c r="S3757" t="s">
        <v>28899</v>
      </c>
    </row>
    <row r="3758" spans="1:19" ht="16.5" customHeight="1">
      <c r="A3758" s="2" t="s">
        <v>8023</v>
      </c>
      <c r="B3758" s="2" t="s">
        <v>8024</v>
      </c>
      <c r="C3758" s="2" t="s">
        <v>8025</v>
      </c>
      <c r="D3758" s="2" t="s">
        <v>4944</v>
      </c>
      <c r="E3758" s="2" t="str">
        <f>VLOOKUP(D3758,GOL!B:C,2,FALSE)</f>
        <v>Pembina</v>
      </c>
      <c r="F3758" s="3">
        <v>42095</v>
      </c>
      <c r="G3758" s="2" t="s">
        <v>15</v>
      </c>
      <c r="H3758" s="5"/>
      <c r="I3758" s="2" t="s">
        <v>15</v>
      </c>
      <c r="J3758" s="8">
        <v>42095</v>
      </c>
      <c r="K3758" s="2" t="s">
        <v>260</v>
      </c>
      <c r="L3758" s="2" t="s">
        <v>26</v>
      </c>
      <c r="M3758" s="2" t="s">
        <v>15</v>
      </c>
      <c r="N3758" s="2" t="s">
        <v>15</v>
      </c>
      <c r="O3758" s="2" t="s">
        <v>8026</v>
      </c>
      <c r="P3758" s="9">
        <v>38352</v>
      </c>
      <c r="Q3758" s="6">
        <v>24727</v>
      </c>
      <c r="R3758" s="2" t="s">
        <v>261</v>
      </c>
      <c r="S3758" t="s">
        <v>28804</v>
      </c>
    </row>
    <row r="3759" spans="1:19" ht="16.5" customHeight="1">
      <c r="A3759" s="2" t="s">
        <v>8504</v>
      </c>
      <c r="B3759" s="2" t="s">
        <v>8505</v>
      </c>
      <c r="C3759" s="2" t="s">
        <v>8506</v>
      </c>
      <c r="D3759" s="2" t="s">
        <v>8369</v>
      </c>
      <c r="E3759" s="2" t="str">
        <f>VLOOKUP(D3759,GOL!B:C,2,FALSE)</f>
        <v>Penata Tk. I</v>
      </c>
      <c r="F3759" s="3">
        <v>38991</v>
      </c>
      <c r="G3759" s="2" t="s">
        <v>15</v>
      </c>
      <c r="H3759" s="5"/>
      <c r="I3759" s="2" t="s">
        <v>15</v>
      </c>
      <c r="J3759" s="8">
        <v>38991</v>
      </c>
      <c r="K3759" s="2" t="s">
        <v>260</v>
      </c>
      <c r="L3759" s="2" t="s">
        <v>26</v>
      </c>
      <c r="M3759" s="2" t="s">
        <v>15</v>
      </c>
      <c r="N3759" s="2" t="s">
        <v>15</v>
      </c>
      <c r="O3759" s="2" t="s">
        <v>213</v>
      </c>
      <c r="P3759" s="9">
        <v>36861</v>
      </c>
      <c r="Q3759" s="6">
        <v>22825</v>
      </c>
      <c r="R3759" s="2" t="s">
        <v>261</v>
      </c>
      <c r="S3759" t="s">
        <v>25493</v>
      </c>
    </row>
    <row r="3760" spans="1:19" ht="16.5" customHeight="1">
      <c r="A3760" s="2" t="s">
        <v>8666</v>
      </c>
      <c r="B3760" s="2" t="s">
        <v>8667</v>
      </c>
      <c r="C3760" s="2" t="s">
        <v>8668</v>
      </c>
      <c r="D3760" s="2" t="s">
        <v>8369</v>
      </c>
      <c r="E3760" s="2" t="str">
        <f>VLOOKUP(D3760,GOL!B:C,2,FALSE)</f>
        <v>Penata Tk. I</v>
      </c>
      <c r="F3760" s="3">
        <v>40087</v>
      </c>
      <c r="G3760" s="2" t="s">
        <v>407</v>
      </c>
      <c r="H3760" s="8">
        <v>39210</v>
      </c>
      <c r="I3760" s="2" t="s">
        <v>408</v>
      </c>
      <c r="J3760" s="8">
        <v>42745</v>
      </c>
      <c r="K3760" s="2" t="s">
        <v>260</v>
      </c>
      <c r="L3760" s="2" t="s">
        <v>26</v>
      </c>
      <c r="M3760" s="2" t="s">
        <v>288</v>
      </c>
      <c r="N3760" s="2" t="s">
        <v>6242</v>
      </c>
      <c r="O3760" s="2" t="s">
        <v>167</v>
      </c>
      <c r="P3760" s="9">
        <v>37887</v>
      </c>
      <c r="Q3760" s="6">
        <v>22098</v>
      </c>
      <c r="R3760" s="2" t="s">
        <v>261</v>
      </c>
      <c r="S3760" t="s">
        <v>28832</v>
      </c>
    </row>
    <row r="3761" spans="1:19" ht="16.5" customHeight="1">
      <c r="A3761" s="2" t="s">
        <v>12760</v>
      </c>
      <c r="B3761" s="2" t="s">
        <v>12761</v>
      </c>
      <c r="C3761" s="2" t="s">
        <v>12762</v>
      </c>
      <c r="D3761" s="2" t="s">
        <v>10939</v>
      </c>
      <c r="E3761" s="2" t="str">
        <f>VLOOKUP(D3761,GOL!B:C,2,FALSE)</f>
        <v>Penata</v>
      </c>
      <c r="F3761" s="3">
        <v>42095</v>
      </c>
      <c r="G3761" s="2" t="s">
        <v>15</v>
      </c>
      <c r="H3761" s="5"/>
      <c r="I3761" s="2" t="s">
        <v>15</v>
      </c>
      <c r="J3761" s="8">
        <v>42095</v>
      </c>
      <c r="K3761" s="2" t="s">
        <v>260</v>
      </c>
      <c r="L3761" s="2" t="s">
        <v>26</v>
      </c>
      <c r="M3761" s="2" t="s">
        <v>15</v>
      </c>
      <c r="N3761" s="2" t="s">
        <v>15</v>
      </c>
      <c r="O3761" s="2" t="s">
        <v>3649</v>
      </c>
      <c r="P3761" s="9">
        <v>36040</v>
      </c>
      <c r="Q3761" s="6">
        <v>27330</v>
      </c>
      <c r="R3761" s="2" t="s">
        <v>261</v>
      </c>
      <c r="S3761" t="s">
        <v>25493</v>
      </c>
    </row>
    <row r="3762" spans="1:19" ht="16.5" customHeight="1">
      <c r="A3762" s="2" t="s">
        <v>15201</v>
      </c>
      <c r="B3762" s="2" t="s">
        <v>15202</v>
      </c>
      <c r="C3762" s="2" t="s">
        <v>15203</v>
      </c>
      <c r="D3762" s="2" t="s">
        <v>13178</v>
      </c>
      <c r="E3762" s="2" t="str">
        <f>VLOOKUP(D3762,GOL!B:C,2,FALSE)</f>
        <v>Penata Muda Tk. I</v>
      </c>
      <c r="F3762" s="3">
        <v>42095</v>
      </c>
      <c r="G3762" s="2" t="s">
        <v>15</v>
      </c>
      <c r="H3762" s="5"/>
      <c r="I3762" s="2" t="s">
        <v>15</v>
      </c>
      <c r="J3762" s="8">
        <v>42095</v>
      </c>
      <c r="K3762" s="2" t="s">
        <v>260</v>
      </c>
      <c r="L3762" s="2" t="s">
        <v>26</v>
      </c>
      <c r="M3762" s="2" t="s">
        <v>15</v>
      </c>
      <c r="N3762" s="2" t="s">
        <v>15</v>
      </c>
      <c r="O3762" s="2" t="s">
        <v>8026</v>
      </c>
      <c r="P3762" s="9">
        <v>38169</v>
      </c>
      <c r="Q3762" s="6">
        <v>25648</v>
      </c>
      <c r="R3762" s="2" t="s">
        <v>261</v>
      </c>
      <c r="S3762" t="s">
        <v>25493</v>
      </c>
    </row>
    <row r="3763" spans="1:19" ht="16.5" customHeight="1">
      <c r="A3763" s="2" t="s">
        <v>15270</v>
      </c>
      <c r="B3763" s="2" t="s">
        <v>15271</v>
      </c>
      <c r="C3763" s="2" t="s">
        <v>15272</v>
      </c>
      <c r="D3763" s="2" t="s">
        <v>13178</v>
      </c>
      <c r="E3763" s="2" t="str">
        <f>VLOOKUP(D3763,GOL!B:C,2,FALSE)</f>
        <v>Penata Muda Tk. I</v>
      </c>
      <c r="F3763" s="3">
        <v>42095</v>
      </c>
      <c r="G3763" s="2" t="s">
        <v>15</v>
      </c>
      <c r="H3763" s="5"/>
      <c r="I3763" s="2" t="s">
        <v>15</v>
      </c>
      <c r="J3763" s="8">
        <v>42095</v>
      </c>
      <c r="K3763" s="2" t="s">
        <v>260</v>
      </c>
      <c r="L3763" s="2" t="s">
        <v>26</v>
      </c>
      <c r="M3763" s="2" t="s">
        <v>15</v>
      </c>
      <c r="N3763" s="2" t="s">
        <v>15</v>
      </c>
      <c r="O3763" s="2" t="s">
        <v>8026</v>
      </c>
      <c r="P3763" s="9">
        <v>38169</v>
      </c>
      <c r="Q3763" s="6">
        <v>26454</v>
      </c>
      <c r="R3763" s="2" t="s">
        <v>261</v>
      </c>
      <c r="S3763" t="s">
        <v>25493</v>
      </c>
    </row>
    <row r="3764" spans="1:19" ht="16.5" customHeight="1">
      <c r="A3764" s="2" t="s">
        <v>15273</v>
      </c>
      <c r="B3764" s="2" t="s">
        <v>15274</v>
      </c>
      <c r="C3764" s="2" t="s">
        <v>15275</v>
      </c>
      <c r="D3764" s="2" t="s">
        <v>13178</v>
      </c>
      <c r="E3764" s="2" t="str">
        <f>VLOOKUP(D3764,GOL!B:C,2,FALSE)</f>
        <v>Penata Muda Tk. I</v>
      </c>
      <c r="F3764" s="3">
        <v>42095</v>
      </c>
      <c r="G3764" s="2" t="s">
        <v>15</v>
      </c>
      <c r="H3764" s="5"/>
      <c r="I3764" s="2" t="s">
        <v>15</v>
      </c>
      <c r="J3764" s="8">
        <v>42095</v>
      </c>
      <c r="K3764" s="2" t="s">
        <v>260</v>
      </c>
      <c r="L3764" s="2" t="s">
        <v>26</v>
      </c>
      <c r="M3764" s="2" t="s">
        <v>15</v>
      </c>
      <c r="N3764" s="2" t="s">
        <v>15</v>
      </c>
      <c r="O3764" s="2" t="s">
        <v>8026</v>
      </c>
      <c r="P3764" s="9">
        <v>38169</v>
      </c>
      <c r="Q3764" s="6">
        <v>29988</v>
      </c>
      <c r="R3764" s="2" t="s">
        <v>261</v>
      </c>
      <c r="S3764" t="s">
        <v>25493</v>
      </c>
    </row>
    <row r="3765" spans="1:19" ht="16.5" customHeight="1">
      <c r="A3765" s="2" t="s">
        <v>15550</v>
      </c>
      <c r="B3765" s="2" t="s">
        <v>15551</v>
      </c>
      <c r="C3765" s="2" t="s">
        <v>15552</v>
      </c>
      <c r="D3765" s="2" t="s">
        <v>13178</v>
      </c>
      <c r="E3765" s="2" t="str">
        <f>VLOOKUP(D3765,GOL!B:C,2,FALSE)</f>
        <v>Penata Muda Tk. I</v>
      </c>
      <c r="F3765" s="3">
        <v>42461</v>
      </c>
      <c r="G3765" s="2" t="s">
        <v>15</v>
      </c>
      <c r="H3765" s="5"/>
      <c r="I3765" s="2" t="s">
        <v>15</v>
      </c>
      <c r="J3765" s="8">
        <v>39904</v>
      </c>
      <c r="K3765" s="2" t="s">
        <v>260</v>
      </c>
      <c r="L3765" s="2" t="s">
        <v>26</v>
      </c>
      <c r="M3765" s="2" t="s">
        <v>15</v>
      </c>
      <c r="N3765" s="2" t="s">
        <v>15</v>
      </c>
      <c r="O3765" s="2" t="s">
        <v>8026</v>
      </c>
      <c r="P3765" s="10">
        <v>40178</v>
      </c>
      <c r="Q3765" s="6">
        <v>22128</v>
      </c>
      <c r="R3765" s="2" t="s">
        <v>261</v>
      </c>
      <c r="S3765" t="s">
        <v>28809</v>
      </c>
    </row>
    <row r="3766" spans="1:19" ht="16.5" customHeight="1">
      <c r="A3766" s="2" t="s">
        <v>15</v>
      </c>
      <c r="B3766" s="2" t="s">
        <v>16383</v>
      </c>
      <c r="C3766" s="2" t="s">
        <v>16384</v>
      </c>
      <c r="D3766" s="2" t="s">
        <v>15595</v>
      </c>
      <c r="E3766" s="2" t="str">
        <f>VLOOKUP(D3766,GOL!B:C,2,FALSE)</f>
        <v>Penata Muda</v>
      </c>
      <c r="F3766" s="3">
        <v>42064</v>
      </c>
      <c r="G3766" s="2" t="s">
        <v>15</v>
      </c>
      <c r="H3766" s="5"/>
      <c r="I3766" s="2" t="s">
        <v>320</v>
      </c>
      <c r="J3766" s="8">
        <v>42064</v>
      </c>
      <c r="K3766" s="2" t="s">
        <v>260</v>
      </c>
      <c r="L3766" s="2" t="s">
        <v>26</v>
      </c>
      <c r="M3766" s="2" t="s">
        <v>15</v>
      </c>
      <c r="N3766" s="2" t="s">
        <v>15</v>
      </c>
      <c r="O3766" s="2" t="s">
        <v>16329</v>
      </c>
      <c r="P3766" s="10">
        <v>41560</v>
      </c>
      <c r="Q3766" s="6">
        <v>31108</v>
      </c>
      <c r="R3766" s="2" t="s">
        <v>261</v>
      </c>
      <c r="S3766" t="s">
        <v>25493</v>
      </c>
    </row>
    <row r="3767" spans="1:19" ht="16.5" customHeight="1">
      <c r="A3767" s="2" t="s">
        <v>17291</v>
      </c>
      <c r="B3767" s="2" t="s">
        <v>17292</v>
      </c>
      <c r="C3767" s="2" t="s">
        <v>17293</v>
      </c>
      <c r="D3767" s="2" t="s">
        <v>17127</v>
      </c>
      <c r="E3767" s="2" t="str">
        <f>VLOOKUP(D3767,GOL!B:C,2,FALSE)</f>
        <v>Pengatur Tk. I</v>
      </c>
      <c r="F3767" s="3">
        <v>41365</v>
      </c>
      <c r="G3767" s="2" t="s">
        <v>15</v>
      </c>
      <c r="H3767" s="5"/>
      <c r="I3767" s="2" t="s">
        <v>320</v>
      </c>
      <c r="J3767" s="5"/>
      <c r="K3767" s="2" t="s">
        <v>260</v>
      </c>
      <c r="L3767" s="2" t="s">
        <v>26</v>
      </c>
      <c r="M3767" s="2" t="s">
        <v>15</v>
      </c>
      <c r="N3767" s="2" t="s">
        <v>15</v>
      </c>
      <c r="O3767" s="2" t="s">
        <v>9397</v>
      </c>
      <c r="P3767" s="10">
        <v>34334</v>
      </c>
      <c r="Q3767" s="6">
        <v>26130</v>
      </c>
      <c r="R3767" s="2" t="s">
        <v>261</v>
      </c>
      <c r="S3767" t="s">
        <v>25493</v>
      </c>
    </row>
    <row r="3768" spans="1:19" ht="16.5" customHeight="1">
      <c r="A3768" s="2" t="s">
        <v>17435</v>
      </c>
      <c r="B3768" s="2" t="s">
        <v>17436</v>
      </c>
      <c r="C3768" s="2" t="s">
        <v>17437</v>
      </c>
      <c r="D3768" s="2" t="s">
        <v>17127</v>
      </c>
      <c r="E3768" s="2" t="str">
        <f>VLOOKUP(D3768,GOL!B:C,2,FALSE)</f>
        <v>Pengatur Tk. I</v>
      </c>
      <c r="F3768" s="3">
        <v>41730</v>
      </c>
      <c r="G3768" s="2" t="s">
        <v>15</v>
      </c>
      <c r="H3768" s="5"/>
      <c r="I3768" s="2" t="s">
        <v>320</v>
      </c>
      <c r="J3768" s="5"/>
      <c r="K3768" s="2" t="s">
        <v>260</v>
      </c>
      <c r="L3768" s="2" t="s">
        <v>26</v>
      </c>
      <c r="M3768" s="2" t="s">
        <v>15</v>
      </c>
      <c r="N3768" s="2" t="s">
        <v>15</v>
      </c>
      <c r="O3768" s="2" t="s">
        <v>14412</v>
      </c>
      <c r="P3768" s="10">
        <v>38533</v>
      </c>
      <c r="Q3768" s="6">
        <v>23291</v>
      </c>
      <c r="R3768" s="2" t="s">
        <v>261</v>
      </c>
      <c r="S3768" t="s">
        <v>25493</v>
      </c>
    </row>
    <row r="3769" spans="1:19" ht="16.5" customHeight="1">
      <c r="A3769" s="2" t="s">
        <v>19601</v>
      </c>
      <c r="B3769" s="2" t="s">
        <v>19602</v>
      </c>
      <c r="C3769" s="2" t="s">
        <v>19603</v>
      </c>
      <c r="D3769" s="2" t="s">
        <v>17772</v>
      </c>
      <c r="E3769" s="2" t="str">
        <f>VLOOKUP(D3769,GOL!B:C,2,FALSE)</f>
        <v>Pengatur</v>
      </c>
      <c r="F3769" s="3">
        <v>42095</v>
      </c>
      <c r="G3769" s="2" t="s">
        <v>15</v>
      </c>
      <c r="H3769" s="5"/>
      <c r="I3769" s="2" t="s">
        <v>320</v>
      </c>
      <c r="J3769" s="5"/>
      <c r="K3769" s="2" t="s">
        <v>260</v>
      </c>
      <c r="L3769" s="2" t="s">
        <v>26</v>
      </c>
      <c r="M3769" s="2" t="s">
        <v>15</v>
      </c>
      <c r="N3769" s="2" t="s">
        <v>15</v>
      </c>
      <c r="O3769" s="2" t="s">
        <v>8672</v>
      </c>
      <c r="P3769" s="10">
        <v>31924</v>
      </c>
      <c r="Q3769" s="6">
        <v>24929</v>
      </c>
      <c r="R3769" s="2" t="s">
        <v>261</v>
      </c>
      <c r="S3769" t="s">
        <v>25493</v>
      </c>
    </row>
    <row r="3770" spans="1:19" ht="16.5" customHeight="1">
      <c r="A3770" s="2" t="s">
        <v>21025</v>
      </c>
      <c r="B3770" s="2" t="s">
        <v>21026</v>
      </c>
      <c r="C3770" s="2" t="s">
        <v>21027</v>
      </c>
      <c r="D3770" s="2" t="s">
        <v>17772</v>
      </c>
      <c r="E3770" s="2" t="str">
        <f>VLOOKUP(D3770,GOL!B:C,2,FALSE)</f>
        <v>Pengatur</v>
      </c>
      <c r="F3770" s="3">
        <v>42095</v>
      </c>
      <c r="G3770" s="2" t="s">
        <v>15</v>
      </c>
      <c r="H3770" s="5"/>
      <c r="I3770" s="2" t="s">
        <v>15</v>
      </c>
      <c r="J3770" s="8">
        <v>42095</v>
      </c>
      <c r="K3770" s="2" t="s">
        <v>260</v>
      </c>
      <c r="L3770" s="2" t="s">
        <v>26</v>
      </c>
      <c r="M3770" s="2" t="s">
        <v>15</v>
      </c>
      <c r="N3770" s="2" t="s">
        <v>15</v>
      </c>
      <c r="O3770" s="2" t="s">
        <v>21021</v>
      </c>
      <c r="P3770" s="10">
        <v>34330</v>
      </c>
      <c r="Q3770" s="6">
        <v>24594</v>
      </c>
      <c r="R3770" s="2" t="s">
        <v>261</v>
      </c>
      <c r="S3770" t="s">
        <v>25493</v>
      </c>
    </row>
    <row r="3771" spans="1:19" ht="16.5" customHeight="1">
      <c r="A3771" s="2" t="s">
        <v>21028</v>
      </c>
      <c r="B3771" s="2" t="s">
        <v>21029</v>
      </c>
      <c r="C3771" s="2" t="s">
        <v>21030</v>
      </c>
      <c r="D3771" s="2" t="s">
        <v>17772</v>
      </c>
      <c r="E3771" s="2" t="str">
        <f>VLOOKUP(D3771,GOL!B:C,2,FALSE)</f>
        <v>Pengatur</v>
      </c>
      <c r="F3771" s="3">
        <v>42095</v>
      </c>
      <c r="G3771" s="2" t="s">
        <v>15</v>
      </c>
      <c r="H3771" s="5"/>
      <c r="I3771" s="2" t="s">
        <v>15</v>
      </c>
      <c r="J3771" s="8">
        <v>42095</v>
      </c>
      <c r="K3771" s="2" t="s">
        <v>260</v>
      </c>
      <c r="L3771" s="2" t="s">
        <v>26</v>
      </c>
      <c r="M3771" s="2" t="s">
        <v>15</v>
      </c>
      <c r="N3771" s="2" t="s">
        <v>15</v>
      </c>
      <c r="O3771" s="2" t="s">
        <v>4194</v>
      </c>
      <c r="P3771" s="10">
        <v>34694</v>
      </c>
      <c r="Q3771" s="6">
        <v>26527</v>
      </c>
      <c r="R3771" s="2" t="s">
        <v>261</v>
      </c>
      <c r="S3771" t="s">
        <v>25493</v>
      </c>
    </row>
    <row r="3772" spans="1:19" ht="16.5" customHeight="1">
      <c r="A3772" s="2" t="s">
        <v>21034</v>
      </c>
      <c r="B3772" s="2" t="s">
        <v>21035</v>
      </c>
      <c r="C3772" s="2" t="s">
        <v>21036</v>
      </c>
      <c r="D3772" s="2" t="s">
        <v>17772</v>
      </c>
      <c r="E3772" s="2" t="str">
        <f>VLOOKUP(D3772,GOL!B:C,2,FALSE)</f>
        <v>Pengatur</v>
      </c>
      <c r="F3772" s="3">
        <v>42095</v>
      </c>
      <c r="G3772" s="2" t="s">
        <v>15</v>
      </c>
      <c r="H3772" s="5"/>
      <c r="I3772" s="2" t="s">
        <v>15</v>
      </c>
      <c r="J3772" s="8">
        <v>42095</v>
      </c>
      <c r="K3772" s="2" t="s">
        <v>260</v>
      </c>
      <c r="L3772" s="2" t="s">
        <v>26</v>
      </c>
      <c r="M3772" s="2" t="s">
        <v>15</v>
      </c>
      <c r="N3772" s="2" t="s">
        <v>15</v>
      </c>
      <c r="O3772" s="2" t="s">
        <v>21037</v>
      </c>
      <c r="P3772" s="10">
        <v>35062</v>
      </c>
      <c r="Q3772" s="6">
        <v>23894</v>
      </c>
      <c r="R3772" s="2" t="s">
        <v>261</v>
      </c>
      <c r="S3772" t="s">
        <v>25493</v>
      </c>
    </row>
    <row r="3773" spans="1:19" ht="16.5" customHeight="1">
      <c r="A3773" s="2" t="s">
        <v>23824</v>
      </c>
      <c r="B3773" s="2" t="s">
        <v>23825</v>
      </c>
      <c r="C3773" s="2" t="s">
        <v>23826</v>
      </c>
      <c r="D3773" s="2" t="s">
        <v>23499</v>
      </c>
      <c r="E3773" s="2" t="str">
        <f>VLOOKUP(D3773,GOL!B:C,2,FALSE)</f>
        <v>Pengatur Muda</v>
      </c>
      <c r="F3773" s="3">
        <v>42095</v>
      </c>
      <c r="G3773" s="2" t="s">
        <v>15</v>
      </c>
      <c r="H3773" s="5"/>
      <c r="I3773" s="2" t="s">
        <v>320</v>
      </c>
      <c r="J3773" s="5"/>
      <c r="K3773" s="2" t="s">
        <v>260</v>
      </c>
      <c r="L3773" s="2" t="s">
        <v>26</v>
      </c>
      <c r="M3773" s="2" t="s">
        <v>15</v>
      </c>
      <c r="N3773" s="2" t="s">
        <v>15</v>
      </c>
      <c r="O3773" s="2" t="s">
        <v>10411</v>
      </c>
      <c r="P3773" s="10">
        <v>30464</v>
      </c>
      <c r="Q3773" s="6">
        <v>24168</v>
      </c>
      <c r="R3773" s="2" t="s">
        <v>261</v>
      </c>
      <c r="S3773" t="s">
        <v>25493</v>
      </c>
    </row>
    <row r="3774" spans="1:19" ht="16.5" customHeight="1">
      <c r="A3774" s="2" t="s">
        <v>13060</v>
      </c>
      <c r="B3774" s="2" t="s">
        <v>13061</v>
      </c>
      <c r="C3774" s="2" t="s">
        <v>13062</v>
      </c>
      <c r="D3774" s="2" t="s">
        <v>10939</v>
      </c>
      <c r="E3774" s="2" t="str">
        <f>VLOOKUP(D3774,GOL!B:C,2,FALSE)</f>
        <v>Penata</v>
      </c>
      <c r="F3774" s="3">
        <v>42461</v>
      </c>
      <c r="G3774" s="2" t="s">
        <v>7491</v>
      </c>
      <c r="H3774" s="8">
        <v>41789</v>
      </c>
      <c r="I3774" s="2" t="s">
        <v>5826</v>
      </c>
      <c r="J3774" s="8">
        <v>42745</v>
      </c>
      <c r="K3774" s="2" t="s">
        <v>13063</v>
      </c>
      <c r="L3774" s="2" t="s">
        <v>26</v>
      </c>
      <c r="M3774" s="2" t="s">
        <v>15</v>
      </c>
      <c r="N3774" s="2" t="s">
        <v>15</v>
      </c>
      <c r="O3774" s="2" t="s">
        <v>783</v>
      </c>
      <c r="P3774" s="10">
        <v>38352</v>
      </c>
      <c r="Q3774" s="6">
        <v>24484</v>
      </c>
      <c r="R3774" s="2" t="s">
        <v>13064</v>
      </c>
      <c r="S3774" t="s">
        <v>25493</v>
      </c>
    </row>
    <row r="3775" spans="1:19" ht="16.5" customHeight="1">
      <c r="A3775" s="2" t="s">
        <v>2741</v>
      </c>
      <c r="B3775" s="2" t="s">
        <v>2742</v>
      </c>
      <c r="C3775" s="2" t="s">
        <v>2743</v>
      </c>
      <c r="D3775" s="2" t="s">
        <v>312</v>
      </c>
      <c r="E3775" s="2" t="str">
        <f>VLOOKUP(D3775,GOL!B:C,2,FALSE)</f>
        <v>Pembina Tk. I</v>
      </c>
      <c r="F3775" s="3">
        <v>41365</v>
      </c>
      <c r="G3775" s="2" t="s">
        <v>15</v>
      </c>
      <c r="H3775" s="5"/>
      <c r="I3775" s="2" t="s">
        <v>15</v>
      </c>
      <c r="J3775" s="8">
        <v>38808</v>
      </c>
      <c r="K3775" s="2" t="s">
        <v>2744</v>
      </c>
      <c r="L3775" s="2" t="s">
        <v>26</v>
      </c>
      <c r="M3775" s="2" t="s">
        <v>15</v>
      </c>
      <c r="N3775" s="2" t="s">
        <v>15</v>
      </c>
      <c r="O3775" s="2" t="s">
        <v>2745</v>
      </c>
      <c r="P3775" s="9">
        <v>33939</v>
      </c>
      <c r="Q3775" s="6">
        <v>20858</v>
      </c>
      <c r="R3775" s="2" t="s">
        <v>2746</v>
      </c>
      <c r="S3775" t="s">
        <v>25493</v>
      </c>
    </row>
    <row r="3776" spans="1:19" ht="16.5" customHeight="1">
      <c r="A3776" s="2" t="s">
        <v>7007</v>
      </c>
      <c r="B3776" s="2" t="s">
        <v>7008</v>
      </c>
      <c r="C3776" s="2" t="s">
        <v>7009</v>
      </c>
      <c r="D3776" s="2" t="s">
        <v>4944</v>
      </c>
      <c r="E3776" s="2" t="str">
        <f>VLOOKUP(D3776,GOL!B:C,2,FALSE)</f>
        <v>Pembina</v>
      </c>
      <c r="F3776" s="3">
        <v>41000</v>
      </c>
      <c r="G3776" s="2" t="s">
        <v>15</v>
      </c>
      <c r="H3776" s="5"/>
      <c r="I3776" s="2" t="s">
        <v>15</v>
      </c>
      <c r="J3776" s="8">
        <v>39722</v>
      </c>
      <c r="K3776" s="2" t="s">
        <v>2744</v>
      </c>
      <c r="L3776" s="2" t="s">
        <v>26</v>
      </c>
      <c r="M3776" s="2" t="s">
        <v>15</v>
      </c>
      <c r="N3776" s="2" t="s">
        <v>15</v>
      </c>
      <c r="O3776" s="2" t="s">
        <v>167</v>
      </c>
      <c r="P3776" s="9">
        <v>37256</v>
      </c>
      <c r="Q3776" s="6">
        <v>22860</v>
      </c>
      <c r="R3776" s="2" t="s">
        <v>2746</v>
      </c>
      <c r="S3776" t="s">
        <v>28835</v>
      </c>
    </row>
    <row r="3777" spans="1:19" ht="16.5" customHeight="1">
      <c r="A3777" s="2" t="s">
        <v>14199</v>
      </c>
      <c r="B3777" s="2" t="s">
        <v>14200</v>
      </c>
      <c r="C3777" s="2" t="s">
        <v>14201</v>
      </c>
      <c r="D3777" s="2" t="s">
        <v>13178</v>
      </c>
      <c r="E3777" s="2" t="str">
        <f>VLOOKUP(D3777,GOL!B:C,2,FALSE)</f>
        <v>Penata Muda Tk. I</v>
      </c>
      <c r="F3777" s="3">
        <v>41365</v>
      </c>
      <c r="G3777" s="2" t="s">
        <v>15</v>
      </c>
      <c r="H3777" s="5"/>
      <c r="I3777" s="2" t="s">
        <v>15</v>
      </c>
      <c r="J3777" s="8">
        <v>40452</v>
      </c>
      <c r="K3777" s="2" t="s">
        <v>2744</v>
      </c>
      <c r="L3777" s="2" t="s">
        <v>26</v>
      </c>
      <c r="M3777" s="2" t="s">
        <v>15</v>
      </c>
      <c r="N3777" s="2" t="s">
        <v>15</v>
      </c>
      <c r="O3777" s="2" t="s">
        <v>155</v>
      </c>
      <c r="P3777" s="9">
        <v>37621</v>
      </c>
      <c r="Q3777" s="6">
        <v>24169</v>
      </c>
      <c r="R3777" s="2" t="s">
        <v>2746</v>
      </c>
      <c r="S3777" t="s">
        <v>25493</v>
      </c>
    </row>
    <row r="3778" spans="1:19" ht="16.5" customHeight="1">
      <c r="A3778" s="2" t="s">
        <v>15490</v>
      </c>
      <c r="B3778" s="2" t="s">
        <v>15491</v>
      </c>
      <c r="C3778" s="2" t="s">
        <v>15492</v>
      </c>
      <c r="D3778" s="2" t="s">
        <v>13178</v>
      </c>
      <c r="E3778" s="2" t="str">
        <f>VLOOKUP(D3778,GOL!B:C,2,FALSE)</f>
        <v>Penata Muda Tk. I</v>
      </c>
      <c r="F3778" s="3">
        <v>42379</v>
      </c>
      <c r="G3778" s="2" t="s">
        <v>15</v>
      </c>
      <c r="H3778" s="5"/>
      <c r="I3778" s="2" t="s">
        <v>15</v>
      </c>
      <c r="J3778" s="8">
        <v>39904</v>
      </c>
      <c r="K3778" s="2" t="s">
        <v>2744</v>
      </c>
      <c r="L3778" s="2" t="s">
        <v>26</v>
      </c>
      <c r="M3778" s="2" t="s">
        <v>15</v>
      </c>
      <c r="N3778" s="2" t="s">
        <v>15</v>
      </c>
      <c r="O3778" s="2" t="s">
        <v>3140</v>
      </c>
      <c r="P3778" s="9">
        <v>37986</v>
      </c>
      <c r="Q3778" s="6">
        <v>29266</v>
      </c>
      <c r="R3778" s="2" t="s">
        <v>2746</v>
      </c>
      <c r="S3778" t="s">
        <v>25493</v>
      </c>
    </row>
    <row r="3779" spans="1:19" ht="16.5" customHeight="1">
      <c r="A3779" s="2" t="s">
        <v>16834</v>
      </c>
      <c r="B3779" s="2" t="s">
        <v>16835</v>
      </c>
      <c r="C3779" s="2" t="s">
        <v>16836</v>
      </c>
      <c r="D3779" s="2" t="s">
        <v>15595</v>
      </c>
      <c r="E3779" s="2" t="str">
        <f>VLOOKUP(D3779,GOL!B:C,2,FALSE)</f>
        <v>Penata Muda</v>
      </c>
      <c r="F3779" s="3">
        <v>42095</v>
      </c>
      <c r="G3779" s="2" t="s">
        <v>15</v>
      </c>
      <c r="H3779" s="5"/>
      <c r="I3779" s="2" t="s">
        <v>15</v>
      </c>
      <c r="J3779" s="8">
        <v>42095</v>
      </c>
      <c r="K3779" s="2" t="s">
        <v>2744</v>
      </c>
      <c r="L3779" s="2" t="s">
        <v>26</v>
      </c>
      <c r="M3779" s="2" t="s">
        <v>15</v>
      </c>
      <c r="N3779" s="2" t="s">
        <v>15</v>
      </c>
      <c r="O3779" s="2" t="s">
        <v>3189</v>
      </c>
      <c r="P3779" s="9">
        <v>38502</v>
      </c>
      <c r="Q3779" s="6">
        <v>28657</v>
      </c>
      <c r="R3779" s="2" t="s">
        <v>2746</v>
      </c>
      <c r="S3779" t="s">
        <v>25493</v>
      </c>
    </row>
    <row r="3780" spans="1:19" ht="16.5" customHeight="1">
      <c r="A3780" s="2" t="s">
        <v>18625</v>
      </c>
      <c r="B3780" s="2" t="s">
        <v>18626</v>
      </c>
      <c r="C3780" s="2" t="s">
        <v>18627</v>
      </c>
      <c r="D3780" s="2" t="s">
        <v>17772</v>
      </c>
      <c r="E3780" s="2" t="str">
        <f>VLOOKUP(D3780,GOL!B:C,2,FALSE)</f>
        <v>Pengatur</v>
      </c>
      <c r="F3780" s="3">
        <v>41548</v>
      </c>
      <c r="G3780" s="2" t="s">
        <v>15</v>
      </c>
      <c r="H3780" s="5"/>
      <c r="I3780" s="2" t="s">
        <v>15</v>
      </c>
      <c r="J3780" s="7"/>
      <c r="K3780" s="2" t="s">
        <v>2744</v>
      </c>
      <c r="L3780" s="2" t="s">
        <v>26</v>
      </c>
      <c r="M3780" s="2" t="s">
        <v>15</v>
      </c>
      <c r="N3780" s="2" t="s">
        <v>15</v>
      </c>
      <c r="O3780" s="2" t="s">
        <v>9397</v>
      </c>
      <c r="P3780" s="9">
        <v>37424</v>
      </c>
      <c r="Q3780" s="6">
        <v>30886</v>
      </c>
      <c r="R3780" s="2" t="s">
        <v>2746</v>
      </c>
      <c r="S3780" t="s">
        <v>25493</v>
      </c>
    </row>
    <row r="3781" spans="1:19" ht="16.5" customHeight="1">
      <c r="A3781" s="2" t="s">
        <v>15</v>
      </c>
      <c r="B3781" s="2" t="s">
        <v>23763</v>
      </c>
      <c r="C3781" s="2" t="s">
        <v>23764</v>
      </c>
      <c r="D3781" s="2" t="s">
        <v>23499</v>
      </c>
      <c r="E3781" s="2" t="str">
        <f>VLOOKUP(D3781,GOL!B:C,2,FALSE)</f>
        <v>Pengatur Muda</v>
      </c>
      <c r="F3781" s="3">
        <v>41821</v>
      </c>
      <c r="G3781" s="2" t="s">
        <v>15</v>
      </c>
      <c r="H3781" s="5"/>
      <c r="I3781" s="2" t="s">
        <v>15</v>
      </c>
      <c r="J3781" s="7"/>
      <c r="K3781" s="2" t="s">
        <v>2744</v>
      </c>
      <c r="L3781" s="2" t="s">
        <v>26</v>
      </c>
      <c r="M3781" s="2" t="s">
        <v>15</v>
      </c>
      <c r="N3781" s="2" t="s">
        <v>15</v>
      </c>
      <c r="O3781" s="2" t="s">
        <v>9397</v>
      </c>
      <c r="P3781" s="12"/>
      <c r="Q3781" s="6">
        <v>30252</v>
      </c>
      <c r="R3781" s="2" t="s">
        <v>2746</v>
      </c>
      <c r="S3781" t="s">
        <v>25493</v>
      </c>
    </row>
    <row r="3782" spans="1:19" ht="16.5" customHeight="1">
      <c r="A3782" s="2" t="s">
        <v>309</v>
      </c>
      <c r="B3782" s="2" t="s">
        <v>310</v>
      </c>
      <c r="C3782" s="2" t="s">
        <v>311</v>
      </c>
      <c r="D3782" s="2" t="s">
        <v>312</v>
      </c>
      <c r="E3782" s="2" t="str">
        <f>VLOOKUP(D3782,GOL!B:C,2,FALSE)</f>
        <v>Pembina Tk. I</v>
      </c>
      <c r="F3782" s="3">
        <v>38078</v>
      </c>
      <c r="G3782" s="2" t="s">
        <v>15</v>
      </c>
      <c r="H3782" s="5"/>
      <c r="I3782" s="2" t="s">
        <v>15</v>
      </c>
      <c r="J3782" s="4">
        <v>39722</v>
      </c>
      <c r="K3782" s="2" t="s">
        <v>313</v>
      </c>
      <c r="L3782" s="2" t="s">
        <v>26</v>
      </c>
      <c r="M3782" s="2" t="s">
        <v>15</v>
      </c>
      <c r="N3782" s="2" t="s">
        <v>15</v>
      </c>
      <c r="O3782" s="2" t="s">
        <v>314</v>
      </c>
      <c r="P3782" s="9">
        <v>36495</v>
      </c>
      <c r="Q3782" s="6">
        <v>21538</v>
      </c>
      <c r="R3782" s="2" t="s">
        <v>315</v>
      </c>
      <c r="S3782" t="s">
        <v>25493</v>
      </c>
    </row>
    <row r="3783" spans="1:19" ht="16.5" customHeight="1">
      <c r="A3783" s="2" t="s">
        <v>1258</v>
      </c>
      <c r="B3783" s="2" t="s">
        <v>1259</v>
      </c>
      <c r="C3783" s="2" t="s">
        <v>1260</v>
      </c>
      <c r="D3783" s="2" t="s">
        <v>312</v>
      </c>
      <c r="E3783" s="2" t="str">
        <f>VLOOKUP(D3783,GOL!B:C,2,FALSE)</f>
        <v>Pembina Tk. I</v>
      </c>
      <c r="F3783" s="3">
        <v>40452</v>
      </c>
      <c r="G3783" s="2" t="s">
        <v>15</v>
      </c>
      <c r="H3783" s="5"/>
      <c r="I3783" s="2" t="s">
        <v>15</v>
      </c>
      <c r="J3783" s="4">
        <v>40452</v>
      </c>
      <c r="K3783" s="2" t="s">
        <v>313</v>
      </c>
      <c r="L3783" s="2" t="s">
        <v>26</v>
      </c>
      <c r="M3783" s="2" t="s">
        <v>15</v>
      </c>
      <c r="N3783" s="2" t="s">
        <v>15</v>
      </c>
      <c r="O3783" s="2" t="s">
        <v>213</v>
      </c>
      <c r="P3783" s="9">
        <v>36861</v>
      </c>
      <c r="Q3783" s="6">
        <v>21951</v>
      </c>
      <c r="R3783" s="2" t="s">
        <v>315</v>
      </c>
      <c r="S3783" t="s">
        <v>28823</v>
      </c>
    </row>
    <row r="3784" spans="1:19" ht="16.5" customHeight="1">
      <c r="A3784" s="2" t="s">
        <v>2795</v>
      </c>
      <c r="B3784" s="2" t="s">
        <v>2796</v>
      </c>
      <c r="C3784" s="2" t="s">
        <v>2797</v>
      </c>
      <c r="D3784" s="2" t="s">
        <v>312</v>
      </c>
      <c r="E3784" s="2" t="str">
        <f>VLOOKUP(D3784,GOL!B:C,2,FALSE)</f>
        <v>Pembina Tk. I</v>
      </c>
      <c r="F3784" s="3">
        <v>41365</v>
      </c>
      <c r="G3784" s="2" t="s">
        <v>15</v>
      </c>
      <c r="H3784" s="5"/>
      <c r="I3784" s="2" t="s">
        <v>15</v>
      </c>
      <c r="J3784" s="4">
        <v>38991</v>
      </c>
      <c r="K3784" s="2" t="s">
        <v>313</v>
      </c>
      <c r="L3784" s="2" t="s">
        <v>26</v>
      </c>
      <c r="M3784" s="2" t="s">
        <v>15</v>
      </c>
      <c r="N3784" s="2" t="s">
        <v>15</v>
      </c>
      <c r="O3784" s="2" t="s">
        <v>1136</v>
      </c>
      <c r="P3784" s="10">
        <v>37256</v>
      </c>
      <c r="Q3784" s="6">
        <v>20832</v>
      </c>
      <c r="R3784" s="2" t="s">
        <v>315</v>
      </c>
      <c r="S3784" t="s">
        <v>28806</v>
      </c>
    </row>
    <row r="3785" spans="1:19" ht="16.5" customHeight="1">
      <c r="A3785" s="2" t="s">
        <v>17913</v>
      </c>
      <c r="B3785" s="2" t="s">
        <v>17914</v>
      </c>
      <c r="C3785" s="2" t="s">
        <v>17915</v>
      </c>
      <c r="D3785" s="2" t="s">
        <v>17772</v>
      </c>
      <c r="E3785" s="2" t="str">
        <f>VLOOKUP(D3785,GOL!B:C,2,FALSE)</f>
        <v>Pengatur</v>
      </c>
      <c r="F3785" s="3">
        <v>41000</v>
      </c>
      <c r="G3785" s="2" t="s">
        <v>15</v>
      </c>
      <c r="H3785" s="5"/>
      <c r="I3785" s="2" t="s">
        <v>15</v>
      </c>
      <c r="J3785" s="4">
        <v>40634</v>
      </c>
      <c r="K3785" s="2" t="s">
        <v>313</v>
      </c>
      <c r="L3785" s="2" t="s">
        <v>26</v>
      </c>
      <c r="M3785" s="2" t="s">
        <v>15</v>
      </c>
      <c r="N3785" s="2" t="s">
        <v>15</v>
      </c>
      <c r="O3785" s="2" t="s">
        <v>155</v>
      </c>
      <c r="P3785" s="10">
        <v>38972</v>
      </c>
      <c r="Q3785" s="6">
        <v>28422</v>
      </c>
      <c r="R3785" s="2" t="s">
        <v>315</v>
      </c>
      <c r="S3785" t="s">
        <v>28857</v>
      </c>
    </row>
    <row r="3786" spans="1:19" ht="16.5" customHeight="1">
      <c r="A3786" s="2" t="s">
        <v>3449</v>
      </c>
      <c r="B3786" s="2" t="s">
        <v>3450</v>
      </c>
      <c r="C3786" s="2" t="s">
        <v>3451</v>
      </c>
      <c r="D3786" s="2" t="s">
        <v>312</v>
      </c>
      <c r="E3786" s="2" t="str">
        <f>VLOOKUP(D3786,GOL!B:C,2,FALSE)</f>
        <v>Pembina Tk. I</v>
      </c>
      <c r="F3786" s="3">
        <v>42095</v>
      </c>
      <c r="G3786" s="2" t="s">
        <v>15</v>
      </c>
      <c r="H3786" s="5"/>
      <c r="I3786" s="2" t="s">
        <v>15</v>
      </c>
      <c r="J3786" s="4">
        <v>42095</v>
      </c>
      <c r="K3786" s="2" t="s">
        <v>3452</v>
      </c>
      <c r="L3786" s="2" t="s">
        <v>26</v>
      </c>
      <c r="M3786" s="2" t="s">
        <v>15</v>
      </c>
      <c r="N3786" s="2" t="s">
        <v>15</v>
      </c>
      <c r="O3786" s="2" t="s">
        <v>3453</v>
      </c>
      <c r="P3786" s="10">
        <v>36891</v>
      </c>
      <c r="Q3786" s="6">
        <v>21622</v>
      </c>
      <c r="R3786" s="2" t="s">
        <v>3454</v>
      </c>
      <c r="S3786" t="s">
        <v>25493</v>
      </c>
    </row>
    <row r="3787" spans="1:19" ht="16.5" customHeight="1">
      <c r="A3787" s="2" t="s">
        <v>4035</v>
      </c>
      <c r="B3787" s="2" t="s">
        <v>4036</v>
      </c>
      <c r="C3787" s="2" t="s">
        <v>4037</v>
      </c>
      <c r="D3787" s="2" t="s">
        <v>312</v>
      </c>
      <c r="E3787" s="2" t="str">
        <f>VLOOKUP(D3787,GOL!B:C,2,FALSE)</f>
        <v>Pembina Tk. I</v>
      </c>
      <c r="F3787" s="3">
        <v>42095</v>
      </c>
      <c r="G3787" s="2" t="s">
        <v>15</v>
      </c>
      <c r="H3787" s="5"/>
      <c r="I3787" s="2" t="s">
        <v>15</v>
      </c>
      <c r="J3787" s="4">
        <v>42095</v>
      </c>
      <c r="K3787" s="2" t="s">
        <v>3452</v>
      </c>
      <c r="L3787" s="2" t="s">
        <v>26</v>
      </c>
      <c r="M3787" s="2" t="s">
        <v>15</v>
      </c>
      <c r="N3787" s="2" t="s">
        <v>15</v>
      </c>
      <c r="O3787" s="2" t="s">
        <v>3453</v>
      </c>
      <c r="P3787" s="9">
        <v>36891</v>
      </c>
      <c r="Q3787" s="6">
        <v>23468</v>
      </c>
      <c r="R3787" s="2" t="s">
        <v>3454</v>
      </c>
      <c r="S3787" t="s">
        <v>25493</v>
      </c>
    </row>
    <row r="3788" spans="1:19" ht="16.5" customHeight="1">
      <c r="A3788" s="2" t="s">
        <v>7679</v>
      </c>
      <c r="B3788" s="2" t="s">
        <v>7680</v>
      </c>
      <c r="C3788" s="2" t="s">
        <v>7681</v>
      </c>
      <c r="D3788" s="2" t="s">
        <v>4944</v>
      </c>
      <c r="E3788" s="2" t="str">
        <f>VLOOKUP(D3788,GOL!B:C,2,FALSE)</f>
        <v>Pembina</v>
      </c>
      <c r="F3788" s="3">
        <v>41548</v>
      </c>
      <c r="G3788" s="2" t="s">
        <v>15</v>
      </c>
      <c r="H3788" s="5"/>
      <c r="I3788" s="2" t="s">
        <v>15</v>
      </c>
      <c r="J3788" s="4">
        <v>40087</v>
      </c>
      <c r="K3788" s="2" t="s">
        <v>3452</v>
      </c>
      <c r="L3788" s="2" t="s">
        <v>26</v>
      </c>
      <c r="M3788" s="2" t="s">
        <v>15</v>
      </c>
      <c r="N3788" s="2" t="s">
        <v>15</v>
      </c>
      <c r="O3788" s="2" t="s">
        <v>78</v>
      </c>
      <c r="P3788" s="9">
        <v>36891</v>
      </c>
      <c r="Q3788" s="6">
        <v>24765</v>
      </c>
      <c r="R3788" s="2" t="s">
        <v>3454</v>
      </c>
      <c r="S3788" t="s">
        <v>25493</v>
      </c>
    </row>
    <row r="3789" spans="1:19" ht="16.5" customHeight="1">
      <c r="A3789" s="2" t="s">
        <v>9144</v>
      </c>
      <c r="B3789" s="2" t="s">
        <v>9145</v>
      </c>
      <c r="C3789" s="2" t="s">
        <v>9146</v>
      </c>
      <c r="D3789" s="2" t="s">
        <v>8369</v>
      </c>
      <c r="E3789" s="2" t="str">
        <f>VLOOKUP(D3789,GOL!B:C,2,FALSE)</f>
        <v>Penata Tk. I</v>
      </c>
      <c r="F3789" s="3">
        <v>41000</v>
      </c>
      <c r="G3789" s="2" t="s">
        <v>15</v>
      </c>
      <c r="H3789" s="5"/>
      <c r="I3789" s="2" t="s">
        <v>15</v>
      </c>
      <c r="J3789" s="4">
        <v>39904</v>
      </c>
      <c r="K3789" s="2" t="s">
        <v>3452</v>
      </c>
      <c r="L3789" s="2" t="s">
        <v>26</v>
      </c>
      <c r="M3789" s="2" t="s">
        <v>15</v>
      </c>
      <c r="N3789" s="2" t="s">
        <v>15</v>
      </c>
      <c r="O3789" s="2" t="s">
        <v>161</v>
      </c>
      <c r="P3789" s="9">
        <v>31777</v>
      </c>
      <c r="Q3789" s="6">
        <v>24108</v>
      </c>
      <c r="R3789" s="2" t="s">
        <v>3454</v>
      </c>
      <c r="S3789" t="s">
        <v>25493</v>
      </c>
    </row>
    <row r="3790" spans="1:19" ht="16.5" customHeight="1">
      <c r="A3790" s="2" t="s">
        <v>11278</v>
      </c>
      <c r="B3790" s="2" t="s">
        <v>11279</v>
      </c>
      <c r="C3790" s="2" t="s">
        <v>11280</v>
      </c>
      <c r="D3790" s="2" t="s">
        <v>10939</v>
      </c>
      <c r="E3790" s="2" t="str">
        <f>VLOOKUP(D3790,GOL!B:C,2,FALSE)</f>
        <v>Penata</v>
      </c>
      <c r="F3790" s="3">
        <v>41183</v>
      </c>
      <c r="G3790" s="2" t="s">
        <v>15</v>
      </c>
      <c r="H3790" s="5"/>
      <c r="I3790" s="2" t="s">
        <v>15</v>
      </c>
      <c r="J3790" s="4">
        <v>39904</v>
      </c>
      <c r="K3790" s="2" t="s">
        <v>3452</v>
      </c>
      <c r="L3790" s="2" t="s">
        <v>26</v>
      </c>
      <c r="M3790" s="2" t="s">
        <v>15</v>
      </c>
      <c r="N3790" s="2" t="s">
        <v>15</v>
      </c>
      <c r="O3790" s="2" t="s">
        <v>1136</v>
      </c>
      <c r="P3790" s="9">
        <v>36525</v>
      </c>
      <c r="Q3790" s="6">
        <v>28105</v>
      </c>
      <c r="R3790" s="2" t="s">
        <v>3454</v>
      </c>
      <c r="S3790" t="s">
        <v>25493</v>
      </c>
    </row>
    <row r="3791" spans="1:19" ht="16.5" customHeight="1">
      <c r="A3791" s="2" t="s">
        <v>17885</v>
      </c>
      <c r="B3791" s="2" t="s">
        <v>17886</v>
      </c>
      <c r="C3791" s="2" t="s">
        <v>17887</v>
      </c>
      <c r="D3791" s="2" t="s">
        <v>17772</v>
      </c>
      <c r="E3791" s="2" t="str">
        <f>VLOOKUP(D3791,GOL!B:C,2,FALSE)</f>
        <v>Pengatur</v>
      </c>
      <c r="F3791" s="3">
        <v>41000</v>
      </c>
      <c r="G3791" s="2" t="s">
        <v>15</v>
      </c>
      <c r="H3791" s="5"/>
      <c r="I3791" s="2" t="s">
        <v>15</v>
      </c>
      <c r="J3791" s="4">
        <v>39904</v>
      </c>
      <c r="K3791" s="2" t="s">
        <v>3452</v>
      </c>
      <c r="L3791" s="2" t="s">
        <v>26</v>
      </c>
      <c r="M3791" s="2" t="s">
        <v>15</v>
      </c>
      <c r="N3791" s="2" t="s">
        <v>15</v>
      </c>
      <c r="O3791" s="2" t="s">
        <v>161</v>
      </c>
      <c r="P3791" s="9">
        <v>31777</v>
      </c>
      <c r="Q3791" s="6">
        <v>24719</v>
      </c>
      <c r="R3791" s="2" t="s">
        <v>3454</v>
      </c>
      <c r="S3791" t="s">
        <v>25493</v>
      </c>
    </row>
    <row r="3792" spans="1:19" ht="16.5" customHeight="1">
      <c r="A3792" s="2" t="s">
        <v>575</v>
      </c>
      <c r="B3792" s="2" t="s">
        <v>576</v>
      </c>
      <c r="C3792" s="2" t="s">
        <v>577</v>
      </c>
      <c r="D3792" s="2" t="s">
        <v>312</v>
      </c>
      <c r="E3792" s="2" t="str">
        <f>VLOOKUP(D3792,GOL!B:C,2,FALSE)</f>
        <v>Pembina Tk. I</v>
      </c>
      <c r="F3792" s="3">
        <v>39722</v>
      </c>
      <c r="G3792" s="2" t="s">
        <v>15</v>
      </c>
      <c r="H3792" s="5"/>
      <c r="I3792" s="2" t="s">
        <v>15</v>
      </c>
      <c r="J3792" s="4">
        <v>39722</v>
      </c>
      <c r="K3792" s="2" t="s">
        <v>578</v>
      </c>
      <c r="L3792" s="2" t="s">
        <v>26</v>
      </c>
      <c r="M3792" s="2" t="s">
        <v>15</v>
      </c>
      <c r="N3792" s="2" t="s">
        <v>15</v>
      </c>
      <c r="O3792" s="2" t="s">
        <v>364</v>
      </c>
      <c r="P3792" s="9">
        <v>33208</v>
      </c>
      <c r="Q3792" s="6">
        <v>22869</v>
      </c>
      <c r="R3792" s="2" t="s">
        <v>579</v>
      </c>
      <c r="S3792" t="s">
        <v>25493</v>
      </c>
    </row>
    <row r="3793" spans="1:19" ht="16.5" customHeight="1">
      <c r="A3793" s="2" t="s">
        <v>3141</v>
      </c>
      <c r="B3793" s="2" t="s">
        <v>3142</v>
      </c>
      <c r="C3793" s="2" t="s">
        <v>3143</v>
      </c>
      <c r="D3793" s="2" t="s">
        <v>312</v>
      </c>
      <c r="E3793" s="2" t="str">
        <f>VLOOKUP(D3793,GOL!B:C,2,FALSE)</f>
        <v>Pembina Tk. I</v>
      </c>
      <c r="F3793" s="3">
        <v>42095</v>
      </c>
      <c r="G3793" s="2" t="s">
        <v>15</v>
      </c>
      <c r="H3793" s="5"/>
      <c r="I3793" s="2" t="s">
        <v>15</v>
      </c>
      <c r="J3793" s="4">
        <v>42095</v>
      </c>
      <c r="K3793" s="2" t="s">
        <v>578</v>
      </c>
      <c r="L3793" s="2" t="s">
        <v>26</v>
      </c>
      <c r="M3793" s="2" t="s">
        <v>15</v>
      </c>
      <c r="N3793" s="2" t="s">
        <v>15</v>
      </c>
      <c r="O3793" s="2" t="s">
        <v>3144</v>
      </c>
      <c r="P3793" s="9">
        <v>28460</v>
      </c>
      <c r="Q3793" s="6">
        <v>21499</v>
      </c>
      <c r="R3793" s="2" t="s">
        <v>579</v>
      </c>
      <c r="S3793" t="s">
        <v>25493</v>
      </c>
    </row>
    <row r="3794" spans="1:19" ht="16.5" customHeight="1">
      <c r="A3794" s="2" t="s">
        <v>4452</v>
      </c>
      <c r="B3794" s="2" t="s">
        <v>4453</v>
      </c>
      <c r="C3794" s="2" t="s">
        <v>4454</v>
      </c>
      <c r="D3794" s="2" t="s">
        <v>312</v>
      </c>
      <c r="E3794" s="2" t="str">
        <f>VLOOKUP(D3794,GOL!B:C,2,FALSE)</f>
        <v>Pembina Tk. I</v>
      </c>
      <c r="F3794" s="3">
        <v>42095</v>
      </c>
      <c r="G3794" s="2" t="s">
        <v>15</v>
      </c>
      <c r="H3794" s="5"/>
      <c r="I3794" s="2" t="s">
        <v>15</v>
      </c>
      <c r="J3794" s="4">
        <v>42095</v>
      </c>
      <c r="K3794" s="2" t="s">
        <v>578</v>
      </c>
      <c r="L3794" s="2" t="s">
        <v>26</v>
      </c>
      <c r="M3794" s="2" t="s">
        <v>15</v>
      </c>
      <c r="N3794" s="2" t="s">
        <v>15</v>
      </c>
      <c r="O3794" s="2" t="s">
        <v>3144</v>
      </c>
      <c r="P3794" s="9">
        <v>37956</v>
      </c>
      <c r="Q3794" s="6">
        <v>22722</v>
      </c>
      <c r="R3794" s="2" t="s">
        <v>579</v>
      </c>
      <c r="S3794" t="s">
        <v>25493</v>
      </c>
    </row>
    <row r="3795" spans="1:19" ht="16.5" customHeight="1">
      <c r="A3795" s="2" t="s">
        <v>4834</v>
      </c>
      <c r="B3795" s="2" t="s">
        <v>4835</v>
      </c>
      <c r="C3795" s="2" t="s">
        <v>4836</v>
      </c>
      <c r="D3795" s="2" t="s">
        <v>312</v>
      </c>
      <c r="E3795" s="2" t="str">
        <f>VLOOKUP(D3795,GOL!B:C,2,FALSE)</f>
        <v>Pembina Tk. I</v>
      </c>
      <c r="F3795" s="3">
        <v>42379</v>
      </c>
      <c r="G3795" s="2" t="s">
        <v>15</v>
      </c>
      <c r="H3795" s="5"/>
      <c r="I3795" s="2" t="s">
        <v>15</v>
      </c>
      <c r="J3795" s="4">
        <v>39722</v>
      </c>
      <c r="K3795" s="2" t="s">
        <v>578</v>
      </c>
      <c r="L3795" s="2" t="s">
        <v>26</v>
      </c>
      <c r="M3795" s="2" t="s">
        <v>15</v>
      </c>
      <c r="N3795" s="2" t="s">
        <v>15</v>
      </c>
      <c r="O3795" s="2" t="s">
        <v>256</v>
      </c>
      <c r="P3795" s="9">
        <v>33238</v>
      </c>
      <c r="Q3795" s="6">
        <v>24523</v>
      </c>
      <c r="R3795" s="2" t="s">
        <v>579</v>
      </c>
      <c r="S3795" t="s">
        <v>25493</v>
      </c>
    </row>
    <row r="3796" spans="1:19" ht="16.5" customHeight="1">
      <c r="A3796" s="2" t="s">
        <v>18770</v>
      </c>
      <c r="B3796" s="2" t="s">
        <v>18771</v>
      </c>
      <c r="C3796" s="2" t="s">
        <v>18772</v>
      </c>
      <c r="D3796" s="2" t="s">
        <v>17772</v>
      </c>
      <c r="E3796" s="2" t="str">
        <f>VLOOKUP(D3796,GOL!B:C,2,FALSE)</f>
        <v>Pengatur</v>
      </c>
      <c r="F3796" s="3">
        <v>41548</v>
      </c>
      <c r="G3796" s="2" t="s">
        <v>15</v>
      </c>
      <c r="H3796" s="5"/>
      <c r="I3796" s="2" t="s">
        <v>15</v>
      </c>
      <c r="J3796" s="7"/>
      <c r="K3796" s="2" t="s">
        <v>578</v>
      </c>
      <c r="L3796" s="2" t="s">
        <v>26</v>
      </c>
      <c r="M3796" s="2" t="s">
        <v>15</v>
      </c>
      <c r="N3796" s="2" t="s">
        <v>15</v>
      </c>
      <c r="O3796" s="2" t="s">
        <v>11024</v>
      </c>
      <c r="P3796" s="9">
        <v>37424</v>
      </c>
      <c r="Q3796" s="6">
        <v>30166</v>
      </c>
      <c r="R3796" s="2" t="s">
        <v>579</v>
      </c>
      <c r="S3796" t="s">
        <v>25493</v>
      </c>
    </row>
    <row r="3797" spans="1:19" ht="16.5" customHeight="1">
      <c r="A3797" s="2" t="s">
        <v>2286</v>
      </c>
      <c r="B3797" s="2" t="s">
        <v>2287</v>
      </c>
      <c r="C3797" s="2" t="s">
        <v>2288</v>
      </c>
      <c r="D3797" s="2" t="s">
        <v>312</v>
      </c>
      <c r="E3797" s="2" t="str">
        <f>VLOOKUP(D3797,GOL!B:C,2,FALSE)</f>
        <v>Pembina Tk. I</v>
      </c>
      <c r="F3797" s="3">
        <v>41183</v>
      </c>
      <c r="G3797" s="2" t="s">
        <v>15</v>
      </c>
      <c r="H3797" s="5"/>
      <c r="I3797" s="2" t="s">
        <v>15</v>
      </c>
      <c r="J3797" s="4">
        <v>41183</v>
      </c>
      <c r="K3797" s="2" t="s">
        <v>2289</v>
      </c>
      <c r="L3797" s="2" t="s">
        <v>26</v>
      </c>
      <c r="M3797" s="2" t="s">
        <v>15</v>
      </c>
      <c r="N3797" s="2" t="s">
        <v>15</v>
      </c>
      <c r="O3797" s="2" t="s">
        <v>167</v>
      </c>
      <c r="P3797" s="9">
        <v>36891</v>
      </c>
      <c r="Q3797" s="6">
        <v>22287</v>
      </c>
      <c r="R3797" s="2" t="s">
        <v>2290</v>
      </c>
      <c r="S3797" t="s">
        <v>25493</v>
      </c>
    </row>
    <row r="3798" spans="1:19" ht="16.5" customHeight="1">
      <c r="A3798" s="2" t="s">
        <v>2996</v>
      </c>
      <c r="B3798" s="2" t="s">
        <v>2997</v>
      </c>
      <c r="C3798" s="2" t="s">
        <v>2998</v>
      </c>
      <c r="D3798" s="2" t="s">
        <v>312</v>
      </c>
      <c r="E3798" s="2" t="str">
        <f>VLOOKUP(D3798,GOL!B:C,2,FALSE)</f>
        <v>Pembina Tk. I</v>
      </c>
      <c r="F3798" s="3">
        <v>41548</v>
      </c>
      <c r="G3798" s="2" t="s">
        <v>15</v>
      </c>
      <c r="H3798" s="5"/>
      <c r="I3798" s="2" t="s">
        <v>15</v>
      </c>
      <c r="J3798" s="4">
        <v>39173</v>
      </c>
      <c r="K3798" s="2" t="s">
        <v>2289</v>
      </c>
      <c r="L3798" s="2" t="s">
        <v>26</v>
      </c>
      <c r="M3798" s="2" t="s">
        <v>15</v>
      </c>
      <c r="N3798" s="2" t="s">
        <v>15</v>
      </c>
      <c r="O3798" s="2" t="s">
        <v>1882</v>
      </c>
      <c r="P3798" s="9">
        <v>38322</v>
      </c>
      <c r="Q3798" s="6">
        <v>22997</v>
      </c>
      <c r="R3798" s="2" t="s">
        <v>2290</v>
      </c>
      <c r="S3798" t="s">
        <v>25493</v>
      </c>
    </row>
    <row r="3799" spans="1:19" ht="16.5" customHeight="1">
      <c r="A3799" s="2" t="s">
        <v>4032</v>
      </c>
      <c r="B3799" s="2" t="s">
        <v>4033</v>
      </c>
      <c r="C3799" s="2" t="s">
        <v>4034</v>
      </c>
      <c r="D3799" s="2" t="s">
        <v>312</v>
      </c>
      <c r="E3799" s="2" t="str">
        <f>VLOOKUP(D3799,GOL!B:C,2,FALSE)</f>
        <v>Pembina Tk. I</v>
      </c>
      <c r="F3799" s="3">
        <v>42095</v>
      </c>
      <c r="G3799" s="2" t="s">
        <v>15</v>
      </c>
      <c r="H3799" s="5"/>
      <c r="I3799" s="2" t="s">
        <v>15</v>
      </c>
      <c r="J3799" s="4">
        <v>42095</v>
      </c>
      <c r="K3799" s="2" t="s">
        <v>2289</v>
      </c>
      <c r="L3799" s="2" t="s">
        <v>26</v>
      </c>
      <c r="M3799" s="2" t="s">
        <v>15</v>
      </c>
      <c r="N3799" s="2" t="s">
        <v>15</v>
      </c>
      <c r="O3799" s="2" t="s">
        <v>167</v>
      </c>
      <c r="P3799" s="9">
        <v>36861</v>
      </c>
      <c r="Q3799" s="6">
        <v>23012</v>
      </c>
      <c r="R3799" s="2" t="s">
        <v>2290</v>
      </c>
      <c r="S3799" t="s">
        <v>25493</v>
      </c>
    </row>
    <row r="3800" spans="1:19" ht="16.5" customHeight="1">
      <c r="A3800" s="2" t="s">
        <v>18357</v>
      </c>
      <c r="B3800" s="2" t="s">
        <v>18358</v>
      </c>
      <c r="C3800" s="2" t="s">
        <v>18359</v>
      </c>
      <c r="D3800" s="2" t="s">
        <v>17772</v>
      </c>
      <c r="E3800" s="2" t="str">
        <f>VLOOKUP(D3800,GOL!B:C,2,FALSE)</f>
        <v>Pengatur</v>
      </c>
      <c r="F3800" s="3">
        <v>41365</v>
      </c>
      <c r="G3800" s="2" t="s">
        <v>15</v>
      </c>
      <c r="H3800" s="5"/>
      <c r="I3800" s="2" t="s">
        <v>15</v>
      </c>
      <c r="J3800" s="4">
        <v>40269</v>
      </c>
      <c r="K3800" s="2" t="s">
        <v>2289</v>
      </c>
      <c r="L3800" s="2" t="s">
        <v>26</v>
      </c>
      <c r="M3800" s="2" t="s">
        <v>15</v>
      </c>
      <c r="N3800" s="2" t="s">
        <v>15</v>
      </c>
      <c r="O3800" s="2" t="s">
        <v>9397</v>
      </c>
      <c r="P3800" s="10">
        <v>35583</v>
      </c>
      <c r="Q3800" s="6">
        <v>29052</v>
      </c>
      <c r="R3800" s="2" t="s">
        <v>2290</v>
      </c>
      <c r="S3800" t="s">
        <v>25493</v>
      </c>
    </row>
    <row r="3801" spans="1:19" ht="16.5" customHeight="1">
      <c r="A3801" s="2" t="s">
        <v>18890</v>
      </c>
      <c r="B3801" s="2" t="s">
        <v>18891</v>
      </c>
      <c r="C3801" s="2" t="s">
        <v>18892</v>
      </c>
      <c r="D3801" s="2" t="s">
        <v>17772</v>
      </c>
      <c r="E3801" s="2" t="str">
        <f>VLOOKUP(D3801,GOL!B:C,2,FALSE)</f>
        <v>Pengatur</v>
      </c>
      <c r="F3801" s="3">
        <v>41548</v>
      </c>
      <c r="G3801" s="2" t="s">
        <v>15</v>
      </c>
      <c r="H3801" s="5"/>
      <c r="I3801" s="2" t="s">
        <v>15</v>
      </c>
      <c r="J3801" s="4">
        <v>40269</v>
      </c>
      <c r="K3801" s="2" t="s">
        <v>2289</v>
      </c>
      <c r="L3801" s="2" t="s">
        <v>26</v>
      </c>
      <c r="M3801" s="2" t="s">
        <v>15</v>
      </c>
      <c r="N3801" s="2" t="s">
        <v>15</v>
      </c>
      <c r="O3801" s="2" t="s">
        <v>9397</v>
      </c>
      <c r="P3801" s="9">
        <v>37060</v>
      </c>
      <c r="Q3801" s="6">
        <v>30487</v>
      </c>
      <c r="R3801" s="2" t="s">
        <v>2290</v>
      </c>
      <c r="S3801" t="s">
        <v>25493</v>
      </c>
    </row>
    <row r="3802" spans="1:19" ht="16.5" customHeight="1">
      <c r="A3802" s="2" t="s">
        <v>18902</v>
      </c>
      <c r="B3802" s="2" t="s">
        <v>18903</v>
      </c>
      <c r="C3802" s="2" t="s">
        <v>670</v>
      </c>
      <c r="D3802" s="2" t="s">
        <v>17772</v>
      </c>
      <c r="E3802" s="2" t="str">
        <f>VLOOKUP(D3802,GOL!B:C,2,FALSE)</f>
        <v>Pengatur</v>
      </c>
      <c r="F3802" s="3">
        <v>41548</v>
      </c>
      <c r="G3802" s="2" t="s">
        <v>15</v>
      </c>
      <c r="H3802" s="5"/>
      <c r="I3802" s="2" t="s">
        <v>15</v>
      </c>
      <c r="J3802" s="4">
        <v>40269</v>
      </c>
      <c r="K3802" s="2" t="s">
        <v>2289</v>
      </c>
      <c r="L3802" s="2" t="s">
        <v>26</v>
      </c>
      <c r="M3802" s="2" t="s">
        <v>15</v>
      </c>
      <c r="N3802" s="2" t="s">
        <v>15</v>
      </c>
      <c r="O3802" s="2" t="s">
        <v>13406</v>
      </c>
      <c r="P3802" s="9">
        <v>37060</v>
      </c>
      <c r="Q3802" s="6">
        <v>30110</v>
      </c>
      <c r="R3802" s="2" t="s">
        <v>2290</v>
      </c>
      <c r="S3802" t="s">
        <v>25493</v>
      </c>
    </row>
    <row r="3803" spans="1:19" ht="16.5" customHeight="1">
      <c r="A3803" s="2" t="s">
        <v>1309</v>
      </c>
      <c r="B3803" s="2" t="s">
        <v>1310</v>
      </c>
      <c r="C3803" s="2" t="s">
        <v>1311</v>
      </c>
      <c r="D3803" s="2" t="s">
        <v>312</v>
      </c>
      <c r="E3803" s="2" t="str">
        <f>VLOOKUP(D3803,GOL!B:C,2,FALSE)</f>
        <v>Pembina Tk. I</v>
      </c>
      <c r="F3803" s="3">
        <v>40452</v>
      </c>
      <c r="G3803" s="2" t="s">
        <v>15</v>
      </c>
      <c r="H3803" s="5"/>
      <c r="I3803" s="2" t="s">
        <v>15</v>
      </c>
      <c r="J3803" s="4">
        <v>40452</v>
      </c>
      <c r="K3803" s="2" t="s">
        <v>1312</v>
      </c>
      <c r="L3803" s="2" t="s">
        <v>26</v>
      </c>
      <c r="M3803" s="2" t="s">
        <v>15</v>
      </c>
      <c r="N3803" s="2" t="s">
        <v>15</v>
      </c>
      <c r="O3803" s="2" t="s">
        <v>663</v>
      </c>
      <c r="P3803" s="9">
        <v>38322</v>
      </c>
      <c r="Q3803" s="6">
        <v>21889</v>
      </c>
      <c r="R3803" s="2" t="s">
        <v>1313</v>
      </c>
      <c r="S3803" t="s">
        <v>28841</v>
      </c>
    </row>
    <row r="3804" spans="1:19" ht="16.5" customHeight="1">
      <c r="A3804" s="2" t="s">
        <v>7139</v>
      </c>
      <c r="B3804" s="2" t="s">
        <v>7140</v>
      </c>
      <c r="C3804" s="2" t="s">
        <v>7141</v>
      </c>
      <c r="D3804" s="2" t="s">
        <v>4944</v>
      </c>
      <c r="E3804" s="2" t="str">
        <f>VLOOKUP(D3804,GOL!B:C,2,FALSE)</f>
        <v>Pembina</v>
      </c>
      <c r="F3804" s="3">
        <v>41000</v>
      </c>
      <c r="G3804" s="2" t="s">
        <v>15</v>
      </c>
      <c r="H3804" s="5"/>
      <c r="I3804" s="2" t="s">
        <v>15</v>
      </c>
      <c r="J3804" s="4">
        <v>40087</v>
      </c>
      <c r="K3804" s="2" t="s">
        <v>1312</v>
      </c>
      <c r="L3804" s="2" t="s">
        <v>26</v>
      </c>
      <c r="M3804" s="2" t="s">
        <v>15</v>
      </c>
      <c r="N3804" s="2" t="s">
        <v>15</v>
      </c>
      <c r="O3804" s="2" t="s">
        <v>155</v>
      </c>
      <c r="P3804" s="9">
        <v>38352</v>
      </c>
      <c r="Q3804" s="6">
        <v>23534</v>
      </c>
      <c r="R3804" s="2" t="s">
        <v>1313</v>
      </c>
      <c r="S3804" t="s">
        <v>28841</v>
      </c>
    </row>
    <row r="3805" spans="1:19" ht="16.5" customHeight="1">
      <c r="A3805" s="2" t="s">
        <v>11332</v>
      </c>
      <c r="B3805" s="2" t="s">
        <v>11333</v>
      </c>
      <c r="C3805" s="2" t="s">
        <v>11334</v>
      </c>
      <c r="D3805" s="2" t="s">
        <v>10939</v>
      </c>
      <c r="E3805" s="2" t="str">
        <f>VLOOKUP(D3805,GOL!B:C,2,FALSE)</f>
        <v>Penata</v>
      </c>
      <c r="F3805" s="3">
        <v>41183</v>
      </c>
      <c r="G3805" s="2" t="s">
        <v>15</v>
      </c>
      <c r="H3805" s="5"/>
      <c r="I3805" s="2" t="s">
        <v>15</v>
      </c>
      <c r="J3805" s="4">
        <v>40269</v>
      </c>
      <c r="K3805" s="2" t="s">
        <v>1312</v>
      </c>
      <c r="L3805" s="2" t="s">
        <v>26</v>
      </c>
      <c r="M3805" s="2" t="s">
        <v>15</v>
      </c>
      <c r="N3805" s="2" t="s">
        <v>15</v>
      </c>
      <c r="O3805" s="2" t="s">
        <v>155</v>
      </c>
      <c r="P3805" s="9">
        <v>34753</v>
      </c>
      <c r="Q3805" s="6">
        <v>26741</v>
      </c>
      <c r="R3805" s="2" t="s">
        <v>1313</v>
      </c>
      <c r="S3805" t="s">
        <v>28824</v>
      </c>
    </row>
    <row r="3806" spans="1:19" ht="16.5" customHeight="1">
      <c r="A3806" s="2" t="s">
        <v>17891</v>
      </c>
      <c r="B3806" s="2" t="s">
        <v>17892</v>
      </c>
      <c r="C3806" s="2" t="s">
        <v>3462</v>
      </c>
      <c r="D3806" s="2" t="s">
        <v>17772</v>
      </c>
      <c r="E3806" s="2" t="str">
        <f>VLOOKUP(D3806,GOL!B:C,2,FALSE)</f>
        <v>Pengatur</v>
      </c>
      <c r="F3806" s="3">
        <v>41000</v>
      </c>
      <c r="G3806" s="2" t="s">
        <v>15</v>
      </c>
      <c r="H3806" s="5"/>
      <c r="I3806" s="2" t="s">
        <v>15</v>
      </c>
      <c r="J3806" s="4">
        <v>40087</v>
      </c>
      <c r="K3806" s="2" t="s">
        <v>1312</v>
      </c>
      <c r="L3806" s="2" t="s">
        <v>26</v>
      </c>
      <c r="M3806" s="2" t="s">
        <v>15</v>
      </c>
      <c r="N3806" s="2" t="s">
        <v>15</v>
      </c>
      <c r="O3806" s="2" t="s">
        <v>161</v>
      </c>
      <c r="P3806" s="10">
        <v>31412</v>
      </c>
      <c r="Q3806" s="6">
        <v>23898</v>
      </c>
      <c r="R3806" s="2" t="s">
        <v>1313</v>
      </c>
      <c r="S3806" t="s">
        <v>25493</v>
      </c>
    </row>
    <row r="3807" spans="1:19" ht="16.5" customHeight="1">
      <c r="A3807" s="2" t="s">
        <v>18881</v>
      </c>
      <c r="B3807" s="2" t="s">
        <v>18882</v>
      </c>
      <c r="C3807" s="2" t="s">
        <v>18883</v>
      </c>
      <c r="D3807" s="2" t="s">
        <v>17772</v>
      </c>
      <c r="E3807" s="2" t="str">
        <f>VLOOKUP(D3807,GOL!B:C,2,FALSE)</f>
        <v>Pengatur</v>
      </c>
      <c r="F3807" s="3">
        <v>41548</v>
      </c>
      <c r="G3807" s="2" t="s">
        <v>15</v>
      </c>
      <c r="H3807" s="5"/>
      <c r="I3807" s="2" t="s">
        <v>15</v>
      </c>
      <c r="J3807" s="4">
        <v>40269</v>
      </c>
      <c r="K3807" s="2" t="s">
        <v>1312</v>
      </c>
      <c r="L3807" s="2" t="s">
        <v>26</v>
      </c>
      <c r="M3807" s="2" t="s">
        <v>15</v>
      </c>
      <c r="N3807" s="2" t="s">
        <v>15</v>
      </c>
      <c r="O3807" s="2" t="s">
        <v>8672</v>
      </c>
      <c r="P3807" s="9">
        <v>36302</v>
      </c>
      <c r="Q3807" s="6">
        <v>29557</v>
      </c>
      <c r="R3807" s="2" t="s">
        <v>1313</v>
      </c>
      <c r="S3807" t="s">
        <v>25493</v>
      </c>
    </row>
    <row r="3808" spans="1:19" ht="16.5" customHeight="1">
      <c r="A3808" s="2" t="s">
        <v>22589</v>
      </c>
      <c r="B3808" s="2" t="s">
        <v>22590</v>
      </c>
      <c r="C3808" s="2" t="s">
        <v>12782</v>
      </c>
      <c r="D3808" s="2" t="s">
        <v>21846</v>
      </c>
      <c r="E3808" s="2" t="str">
        <f>VLOOKUP(D3808,GOL!B:C,2,FALSE)</f>
        <v>Pengatur Muda Tk.I</v>
      </c>
      <c r="F3808" s="3">
        <v>41548</v>
      </c>
      <c r="G3808" s="2" t="s">
        <v>15</v>
      </c>
      <c r="H3808" s="5"/>
      <c r="I3808" s="2" t="s">
        <v>320</v>
      </c>
      <c r="J3808" s="7"/>
      <c r="K3808" s="2" t="s">
        <v>1312</v>
      </c>
      <c r="L3808" s="2" t="s">
        <v>26</v>
      </c>
      <c r="M3808" s="2" t="s">
        <v>15</v>
      </c>
      <c r="N3808" s="2" t="s">
        <v>15</v>
      </c>
      <c r="O3808" s="2" t="s">
        <v>14412</v>
      </c>
      <c r="P3808" s="9">
        <v>31412</v>
      </c>
      <c r="Q3808" s="6">
        <v>24874</v>
      </c>
      <c r="R3808" s="2" t="s">
        <v>1313</v>
      </c>
      <c r="S3808" t="s">
        <v>25493</v>
      </c>
    </row>
    <row r="3809" spans="1:19" ht="16.5" customHeight="1">
      <c r="A3809" s="2" t="s">
        <v>7016</v>
      </c>
      <c r="B3809" s="2" t="s">
        <v>7017</v>
      </c>
      <c r="C3809" s="2" t="s">
        <v>7018</v>
      </c>
      <c r="D3809" s="2" t="s">
        <v>4944</v>
      </c>
      <c r="E3809" s="2" t="str">
        <f>VLOOKUP(D3809,GOL!B:C,2,FALSE)</f>
        <v>Pembina</v>
      </c>
      <c r="F3809" s="3">
        <v>41000</v>
      </c>
      <c r="G3809" s="2" t="s">
        <v>15</v>
      </c>
      <c r="H3809" s="5"/>
      <c r="I3809" s="2" t="s">
        <v>15</v>
      </c>
      <c r="J3809" s="4">
        <v>39722</v>
      </c>
      <c r="K3809" s="2" t="s">
        <v>7019</v>
      </c>
      <c r="L3809" s="2" t="s">
        <v>26</v>
      </c>
      <c r="M3809" s="2" t="s">
        <v>15</v>
      </c>
      <c r="N3809" s="2" t="s">
        <v>15</v>
      </c>
      <c r="O3809" s="2" t="s">
        <v>696</v>
      </c>
      <c r="P3809" s="9">
        <v>38352</v>
      </c>
      <c r="Q3809" s="6">
        <v>20912</v>
      </c>
      <c r="R3809" s="2" t="s">
        <v>7020</v>
      </c>
      <c r="S3809" t="s">
        <v>25493</v>
      </c>
    </row>
    <row r="3810" spans="1:19" ht="16.5" customHeight="1">
      <c r="A3810" s="2" t="s">
        <v>7664</v>
      </c>
      <c r="B3810" s="2" t="s">
        <v>7665</v>
      </c>
      <c r="C3810" s="2" t="s">
        <v>7666</v>
      </c>
      <c r="D3810" s="2" t="s">
        <v>4944</v>
      </c>
      <c r="E3810" s="2" t="str">
        <f>VLOOKUP(D3810,GOL!B:C,2,FALSE)</f>
        <v>Pembina</v>
      </c>
      <c r="F3810" s="3">
        <v>41548</v>
      </c>
      <c r="G3810" s="2" t="s">
        <v>15</v>
      </c>
      <c r="H3810" s="5"/>
      <c r="I3810" s="2" t="s">
        <v>15</v>
      </c>
      <c r="J3810" s="4">
        <v>39904</v>
      </c>
      <c r="K3810" s="2" t="s">
        <v>7019</v>
      </c>
      <c r="L3810" s="2" t="s">
        <v>26</v>
      </c>
      <c r="M3810" s="2" t="s">
        <v>15</v>
      </c>
      <c r="N3810" s="2" t="s">
        <v>15</v>
      </c>
      <c r="O3810" s="2" t="s">
        <v>611</v>
      </c>
      <c r="P3810" s="9">
        <v>33238</v>
      </c>
      <c r="Q3810" s="6">
        <v>23453</v>
      </c>
      <c r="R3810" s="2" t="s">
        <v>7020</v>
      </c>
      <c r="S3810" t="s">
        <v>25493</v>
      </c>
    </row>
    <row r="3811" spans="1:19" ht="16.5" customHeight="1">
      <c r="A3811" s="2" t="s">
        <v>17822</v>
      </c>
      <c r="B3811" s="2" t="s">
        <v>17823</v>
      </c>
      <c r="C3811" s="2" t="s">
        <v>17824</v>
      </c>
      <c r="D3811" s="2" t="s">
        <v>17772</v>
      </c>
      <c r="E3811" s="2" t="str">
        <f>VLOOKUP(D3811,GOL!B:C,2,FALSE)</f>
        <v>Pengatur</v>
      </c>
      <c r="F3811" s="3">
        <v>40634</v>
      </c>
      <c r="G3811" s="2" t="s">
        <v>15</v>
      </c>
      <c r="H3811" s="5"/>
      <c r="I3811" s="2" t="s">
        <v>15</v>
      </c>
      <c r="J3811" s="4">
        <v>39508</v>
      </c>
      <c r="K3811" s="2" t="s">
        <v>7019</v>
      </c>
      <c r="L3811" s="2" t="s">
        <v>26</v>
      </c>
      <c r="M3811" s="2" t="s">
        <v>15</v>
      </c>
      <c r="N3811" s="2" t="s">
        <v>15</v>
      </c>
      <c r="O3811" s="2" t="s">
        <v>155</v>
      </c>
      <c r="P3811" s="9">
        <v>38352</v>
      </c>
      <c r="Q3811" s="6">
        <v>26944</v>
      </c>
      <c r="R3811" s="2" t="s">
        <v>7020</v>
      </c>
      <c r="S3811" t="s">
        <v>25493</v>
      </c>
    </row>
    <row r="3812" spans="1:19" ht="16.5" customHeight="1">
      <c r="A3812" s="2" t="s">
        <v>17860</v>
      </c>
      <c r="B3812" s="2" t="s">
        <v>17861</v>
      </c>
      <c r="C3812" s="2" t="s">
        <v>17817</v>
      </c>
      <c r="D3812" s="2" t="s">
        <v>17772</v>
      </c>
      <c r="E3812" s="2" t="str">
        <f>VLOOKUP(D3812,GOL!B:C,2,FALSE)</f>
        <v>Pengatur</v>
      </c>
      <c r="F3812" s="3">
        <v>41000</v>
      </c>
      <c r="G3812" s="2" t="s">
        <v>15</v>
      </c>
      <c r="H3812" s="7"/>
      <c r="I3812" s="2" t="s">
        <v>15</v>
      </c>
      <c r="J3812" s="4">
        <v>39904</v>
      </c>
      <c r="K3812" s="2" t="s">
        <v>7019</v>
      </c>
      <c r="L3812" s="2" t="s">
        <v>26</v>
      </c>
      <c r="M3812" s="2" t="s">
        <v>15</v>
      </c>
      <c r="N3812" s="2" t="s">
        <v>15</v>
      </c>
      <c r="O3812" s="2" t="s">
        <v>17862</v>
      </c>
      <c r="P3812" s="9">
        <v>31047</v>
      </c>
      <c r="Q3812" s="6">
        <v>22844</v>
      </c>
      <c r="R3812" s="2" t="s">
        <v>7020</v>
      </c>
      <c r="S3812" t="s">
        <v>25493</v>
      </c>
    </row>
    <row r="3813" spans="1:19" ht="16.5" customHeight="1">
      <c r="A3813" s="2" t="s">
        <v>19036</v>
      </c>
      <c r="B3813" s="2" t="s">
        <v>19037</v>
      </c>
      <c r="C3813" s="2" t="s">
        <v>19038</v>
      </c>
      <c r="D3813" s="2" t="s">
        <v>17772</v>
      </c>
      <c r="E3813" s="2" t="str">
        <f>VLOOKUP(D3813,GOL!B:C,2,FALSE)</f>
        <v>Pengatur</v>
      </c>
      <c r="F3813" s="3">
        <v>41548</v>
      </c>
      <c r="G3813" s="2" t="s">
        <v>15</v>
      </c>
      <c r="H3813" s="7"/>
      <c r="I3813" s="2" t="s">
        <v>15</v>
      </c>
      <c r="J3813" s="4">
        <v>40452</v>
      </c>
      <c r="K3813" s="2" t="s">
        <v>7019</v>
      </c>
      <c r="L3813" s="2" t="s">
        <v>26</v>
      </c>
      <c r="M3813" s="2" t="s">
        <v>15</v>
      </c>
      <c r="N3813" s="2" t="s">
        <v>15</v>
      </c>
      <c r="O3813" s="2" t="s">
        <v>9397</v>
      </c>
      <c r="P3813" s="9">
        <v>36691</v>
      </c>
      <c r="Q3813" s="6">
        <v>29826</v>
      </c>
      <c r="R3813" s="2" t="s">
        <v>7020</v>
      </c>
      <c r="S3813" t="s">
        <v>25493</v>
      </c>
    </row>
    <row r="3814" spans="1:19" ht="16.5" customHeight="1">
      <c r="A3814" s="2" t="s">
        <v>20922</v>
      </c>
      <c r="B3814" s="2" t="s">
        <v>20923</v>
      </c>
      <c r="C3814" s="2" t="s">
        <v>20924</v>
      </c>
      <c r="D3814" s="2" t="s">
        <v>17772</v>
      </c>
      <c r="E3814" s="2" t="str">
        <f>VLOOKUP(D3814,GOL!B:C,2,FALSE)</f>
        <v>Pengatur</v>
      </c>
      <c r="F3814" s="3">
        <v>42095</v>
      </c>
      <c r="G3814" s="2" t="s">
        <v>15</v>
      </c>
      <c r="H3814" s="7"/>
      <c r="I3814" s="2" t="s">
        <v>320</v>
      </c>
      <c r="J3814" s="4">
        <v>42095</v>
      </c>
      <c r="K3814" s="2" t="s">
        <v>7019</v>
      </c>
      <c r="L3814" s="2" t="s">
        <v>26</v>
      </c>
      <c r="M3814" s="2" t="s">
        <v>15</v>
      </c>
      <c r="N3814" s="2" t="s">
        <v>15</v>
      </c>
      <c r="O3814" s="2" t="s">
        <v>12413</v>
      </c>
      <c r="P3814" s="9">
        <v>36691</v>
      </c>
      <c r="Q3814" s="6">
        <v>30130</v>
      </c>
      <c r="R3814" s="2" t="s">
        <v>7020</v>
      </c>
      <c r="S3814" t="s">
        <v>25493</v>
      </c>
    </row>
    <row r="3815" spans="1:19" ht="16.5" customHeight="1">
      <c r="A3815" s="2" t="s">
        <v>1911</v>
      </c>
      <c r="B3815" s="2" t="s">
        <v>1912</v>
      </c>
      <c r="C3815" s="2" t="s">
        <v>1913</v>
      </c>
      <c r="D3815" s="2" t="s">
        <v>312</v>
      </c>
      <c r="E3815" s="2" t="str">
        <f>VLOOKUP(D3815,GOL!B:C,2,FALSE)</f>
        <v>Pembina Tk. I</v>
      </c>
      <c r="F3815" s="3">
        <v>41000</v>
      </c>
      <c r="G3815" s="2" t="s">
        <v>15</v>
      </c>
      <c r="H3815" s="7"/>
      <c r="I3815" s="2" t="s">
        <v>15</v>
      </c>
      <c r="J3815" s="4">
        <v>38991</v>
      </c>
      <c r="K3815" s="2" t="s">
        <v>1914</v>
      </c>
      <c r="L3815" s="2" t="s">
        <v>26</v>
      </c>
      <c r="M3815" s="2" t="s">
        <v>15</v>
      </c>
      <c r="N3815" s="2" t="s">
        <v>15</v>
      </c>
      <c r="O3815" s="2" t="s">
        <v>174</v>
      </c>
      <c r="P3815" s="9">
        <v>38687</v>
      </c>
      <c r="Q3815" s="6">
        <v>23093</v>
      </c>
      <c r="R3815" s="2" t="s">
        <v>1915</v>
      </c>
      <c r="S3815" t="s">
        <v>28811</v>
      </c>
    </row>
    <row r="3816" spans="1:19" ht="16.5" customHeight="1">
      <c r="A3816" s="2" t="s">
        <v>2223</v>
      </c>
      <c r="B3816" s="2" t="s">
        <v>2224</v>
      </c>
      <c r="C3816" s="2" t="s">
        <v>2225</v>
      </c>
      <c r="D3816" s="2" t="s">
        <v>312</v>
      </c>
      <c r="E3816" s="2" t="str">
        <f>VLOOKUP(D3816,GOL!B:C,2,FALSE)</f>
        <v>Pembina Tk. I</v>
      </c>
      <c r="F3816" s="3">
        <v>41183</v>
      </c>
      <c r="G3816" s="2" t="s">
        <v>15</v>
      </c>
      <c r="H3816" s="7"/>
      <c r="I3816" s="2" t="s">
        <v>15</v>
      </c>
      <c r="J3816" s="4">
        <v>41183</v>
      </c>
      <c r="K3816" s="2" t="s">
        <v>1914</v>
      </c>
      <c r="L3816" s="2" t="s">
        <v>26</v>
      </c>
      <c r="M3816" s="2" t="s">
        <v>15</v>
      </c>
      <c r="N3816" s="2" t="s">
        <v>15</v>
      </c>
      <c r="O3816" s="2" t="s">
        <v>174</v>
      </c>
      <c r="P3816" s="9">
        <v>37986</v>
      </c>
      <c r="Q3816" s="6">
        <v>21991</v>
      </c>
      <c r="R3816" s="2" t="s">
        <v>1915</v>
      </c>
      <c r="S3816" t="s">
        <v>25493</v>
      </c>
    </row>
    <row r="3817" spans="1:19" ht="16.5" customHeight="1">
      <c r="A3817" s="2" t="s">
        <v>3618</v>
      </c>
      <c r="B3817" s="2" t="s">
        <v>3619</v>
      </c>
      <c r="C3817" s="2" t="s">
        <v>3620</v>
      </c>
      <c r="D3817" s="2" t="s">
        <v>312</v>
      </c>
      <c r="E3817" s="2" t="str">
        <f>VLOOKUP(D3817,GOL!B:C,2,FALSE)</f>
        <v>Pembina Tk. I</v>
      </c>
      <c r="F3817" s="3">
        <v>42095</v>
      </c>
      <c r="G3817" s="2" t="s">
        <v>15</v>
      </c>
      <c r="H3817" s="7"/>
      <c r="I3817" s="2" t="s">
        <v>15</v>
      </c>
      <c r="J3817" s="4">
        <v>42095</v>
      </c>
      <c r="K3817" s="2" t="s">
        <v>1914</v>
      </c>
      <c r="L3817" s="2" t="s">
        <v>26</v>
      </c>
      <c r="M3817" s="2" t="s">
        <v>15</v>
      </c>
      <c r="N3817" s="2" t="s">
        <v>15</v>
      </c>
      <c r="O3817" s="2" t="s">
        <v>3453</v>
      </c>
      <c r="P3817" s="10">
        <v>36130</v>
      </c>
      <c r="Q3817" s="6">
        <v>22375</v>
      </c>
      <c r="R3817" s="2" t="s">
        <v>1915</v>
      </c>
      <c r="S3817" t="s">
        <v>25493</v>
      </c>
    </row>
    <row r="3818" spans="1:19" ht="16.5" customHeight="1">
      <c r="A3818" s="2" t="s">
        <v>3927</v>
      </c>
      <c r="B3818" s="2" t="s">
        <v>3928</v>
      </c>
      <c r="C3818" s="2" t="s">
        <v>3929</v>
      </c>
      <c r="D3818" s="2" t="s">
        <v>312</v>
      </c>
      <c r="E3818" s="2" t="str">
        <f>VLOOKUP(D3818,GOL!B:C,2,FALSE)</f>
        <v>Pembina Tk. I</v>
      </c>
      <c r="F3818" s="3">
        <v>42095</v>
      </c>
      <c r="G3818" s="2" t="s">
        <v>15</v>
      </c>
      <c r="H3818" s="5"/>
      <c r="I3818" s="2" t="s">
        <v>15</v>
      </c>
      <c r="J3818" s="8">
        <v>42095</v>
      </c>
      <c r="K3818" s="2" t="s">
        <v>1914</v>
      </c>
      <c r="L3818" s="2" t="s">
        <v>26</v>
      </c>
      <c r="M3818" s="2" t="s">
        <v>15</v>
      </c>
      <c r="N3818" s="2" t="s">
        <v>15</v>
      </c>
      <c r="O3818" s="2" t="s">
        <v>3140</v>
      </c>
      <c r="P3818" s="9">
        <v>35400</v>
      </c>
      <c r="Q3818" s="6">
        <v>23643</v>
      </c>
      <c r="R3818" s="2" t="s">
        <v>1915</v>
      </c>
      <c r="S3818" t="s">
        <v>28831</v>
      </c>
    </row>
    <row r="3819" spans="1:19" ht="16.5" customHeight="1">
      <c r="A3819" s="2" t="s">
        <v>4281</v>
      </c>
      <c r="B3819" s="2" t="s">
        <v>4282</v>
      </c>
      <c r="C3819" s="2" t="s">
        <v>4283</v>
      </c>
      <c r="D3819" s="2" t="s">
        <v>312</v>
      </c>
      <c r="E3819" s="2" t="str">
        <f>VLOOKUP(D3819,GOL!B:C,2,FALSE)</f>
        <v>Pembina Tk. I</v>
      </c>
      <c r="F3819" s="3">
        <v>42095</v>
      </c>
      <c r="G3819" s="2" t="s">
        <v>15</v>
      </c>
      <c r="H3819" s="5"/>
      <c r="I3819" s="2" t="s">
        <v>15</v>
      </c>
      <c r="J3819" s="8">
        <v>42095</v>
      </c>
      <c r="K3819" s="2" t="s">
        <v>1914</v>
      </c>
      <c r="L3819" s="2" t="s">
        <v>26</v>
      </c>
      <c r="M3819" s="2" t="s">
        <v>15</v>
      </c>
      <c r="N3819" s="2" t="s">
        <v>15</v>
      </c>
      <c r="O3819" s="2" t="s">
        <v>247</v>
      </c>
      <c r="P3819" s="9">
        <v>37256</v>
      </c>
      <c r="Q3819" s="6">
        <v>23219</v>
      </c>
      <c r="R3819" s="2" t="s">
        <v>1915</v>
      </c>
      <c r="S3819" t="s">
        <v>28808</v>
      </c>
    </row>
    <row r="3820" spans="1:19" ht="16.5" customHeight="1">
      <c r="A3820" s="2" t="s">
        <v>6770</v>
      </c>
      <c r="B3820" s="2" t="s">
        <v>6771</v>
      </c>
      <c r="C3820" s="2" t="s">
        <v>4862</v>
      </c>
      <c r="D3820" s="2" t="s">
        <v>4944</v>
      </c>
      <c r="E3820" s="2" t="str">
        <f>VLOOKUP(D3820,GOL!B:C,2,FALSE)</f>
        <v>Pembina</v>
      </c>
      <c r="F3820" s="3">
        <v>40817</v>
      </c>
      <c r="G3820" s="2" t="s">
        <v>15</v>
      </c>
      <c r="H3820" s="5"/>
      <c r="I3820" s="2" t="s">
        <v>15</v>
      </c>
      <c r="J3820" s="8">
        <v>39539</v>
      </c>
      <c r="K3820" s="2" t="s">
        <v>1914</v>
      </c>
      <c r="L3820" s="2" t="s">
        <v>26</v>
      </c>
      <c r="M3820" s="2" t="s">
        <v>15</v>
      </c>
      <c r="N3820" s="2" t="s">
        <v>15</v>
      </c>
      <c r="O3820" s="2" t="s">
        <v>167</v>
      </c>
      <c r="P3820" s="9">
        <v>35430</v>
      </c>
      <c r="Q3820" s="6">
        <v>24922</v>
      </c>
      <c r="R3820" s="2" t="s">
        <v>1915</v>
      </c>
      <c r="S3820" t="s">
        <v>25493</v>
      </c>
    </row>
    <row r="3821" spans="1:19" ht="16.5" customHeight="1">
      <c r="A3821" s="2" t="s">
        <v>9322</v>
      </c>
      <c r="B3821" s="2" t="s">
        <v>9323</v>
      </c>
      <c r="C3821" s="2" t="s">
        <v>2063</v>
      </c>
      <c r="D3821" s="2" t="s">
        <v>8369</v>
      </c>
      <c r="E3821" s="2" t="str">
        <f>VLOOKUP(D3821,GOL!B:C,2,FALSE)</f>
        <v>Penata Tk. I</v>
      </c>
      <c r="F3821" s="3">
        <v>41183</v>
      </c>
      <c r="G3821" s="2" t="s">
        <v>15</v>
      </c>
      <c r="H3821" s="5"/>
      <c r="I3821" s="2" t="s">
        <v>15</v>
      </c>
      <c r="J3821" s="8">
        <v>39904</v>
      </c>
      <c r="K3821" s="2" t="s">
        <v>1914</v>
      </c>
      <c r="L3821" s="2" t="s">
        <v>26</v>
      </c>
      <c r="M3821" s="2" t="s">
        <v>15</v>
      </c>
      <c r="N3821" s="2" t="s">
        <v>15</v>
      </c>
      <c r="O3821" s="2" t="s">
        <v>2042</v>
      </c>
      <c r="P3821" s="9">
        <v>31777</v>
      </c>
      <c r="Q3821" s="6">
        <v>24292</v>
      </c>
      <c r="R3821" s="2" t="s">
        <v>1915</v>
      </c>
      <c r="S3821" t="s">
        <v>25493</v>
      </c>
    </row>
    <row r="3822" spans="1:19" ht="16.5" customHeight="1">
      <c r="A3822" s="2" t="s">
        <v>13688</v>
      </c>
      <c r="B3822" s="2" t="s">
        <v>13689</v>
      </c>
      <c r="C3822" s="2" t="s">
        <v>13690</v>
      </c>
      <c r="D3822" s="2" t="s">
        <v>13178</v>
      </c>
      <c r="E3822" s="2" t="str">
        <f>VLOOKUP(D3822,GOL!B:C,2,FALSE)</f>
        <v>Penata Muda Tk. I</v>
      </c>
      <c r="F3822" s="3">
        <v>41000</v>
      </c>
      <c r="G3822" s="2" t="s">
        <v>15</v>
      </c>
      <c r="H3822" s="5"/>
      <c r="I3822" s="2" t="s">
        <v>15</v>
      </c>
      <c r="J3822" s="8">
        <v>41000</v>
      </c>
      <c r="K3822" s="2" t="s">
        <v>1914</v>
      </c>
      <c r="L3822" s="2" t="s">
        <v>26</v>
      </c>
      <c r="M3822" s="2" t="s">
        <v>15</v>
      </c>
      <c r="N3822" s="2" t="s">
        <v>15</v>
      </c>
      <c r="O3822" s="2" t="s">
        <v>850</v>
      </c>
      <c r="P3822" s="9">
        <v>36891</v>
      </c>
      <c r="Q3822" s="6">
        <v>24512</v>
      </c>
      <c r="R3822" s="2" t="s">
        <v>1915</v>
      </c>
      <c r="S3822" t="s">
        <v>28822</v>
      </c>
    </row>
    <row r="3823" spans="1:19" ht="16.5" customHeight="1">
      <c r="A3823" s="2" t="s">
        <v>15</v>
      </c>
      <c r="B3823" s="2" t="s">
        <v>16203</v>
      </c>
      <c r="C3823" s="2" t="s">
        <v>16204</v>
      </c>
      <c r="D3823" s="2" t="s">
        <v>15595</v>
      </c>
      <c r="E3823" s="2" t="str">
        <f>VLOOKUP(D3823,GOL!B:C,2,FALSE)</f>
        <v>Penata Muda</v>
      </c>
      <c r="F3823" s="3">
        <v>41821</v>
      </c>
      <c r="G3823" s="2" t="s">
        <v>15</v>
      </c>
      <c r="H3823" s="5"/>
      <c r="I3823" s="2" t="s">
        <v>15</v>
      </c>
      <c r="J3823" s="5"/>
      <c r="K3823" s="2" t="s">
        <v>1914</v>
      </c>
      <c r="L3823" s="2" t="s">
        <v>26</v>
      </c>
      <c r="M3823" s="2" t="s">
        <v>15</v>
      </c>
      <c r="N3823" s="2" t="s">
        <v>15</v>
      </c>
      <c r="O3823" s="2" t="s">
        <v>2047</v>
      </c>
      <c r="P3823" s="12"/>
      <c r="Q3823" s="6">
        <v>28287</v>
      </c>
      <c r="R3823" s="2" t="s">
        <v>1915</v>
      </c>
      <c r="S3823" t="s">
        <v>25493</v>
      </c>
    </row>
    <row r="3824" spans="1:19" ht="16.5" customHeight="1">
      <c r="A3824" s="2" t="s">
        <v>19009</v>
      </c>
      <c r="B3824" s="2" t="s">
        <v>19010</v>
      </c>
      <c r="C3824" s="2" t="s">
        <v>19011</v>
      </c>
      <c r="D3824" s="2" t="s">
        <v>17772</v>
      </c>
      <c r="E3824" s="2" t="str">
        <f>VLOOKUP(D3824,GOL!B:C,2,FALSE)</f>
        <v>Pengatur</v>
      </c>
      <c r="F3824" s="3">
        <v>41548</v>
      </c>
      <c r="G3824" s="2" t="s">
        <v>15</v>
      </c>
      <c r="H3824" s="5"/>
      <c r="I3824" s="2" t="s">
        <v>15</v>
      </c>
      <c r="J3824" s="8">
        <v>40452</v>
      </c>
      <c r="K3824" s="2" t="s">
        <v>1914</v>
      </c>
      <c r="L3824" s="2" t="s">
        <v>26</v>
      </c>
      <c r="M3824" s="2" t="s">
        <v>15</v>
      </c>
      <c r="N3824" s="2" t="s">
        <v>15</v>
      </c>
      <c r="O3824" s="2" t="s">
        <v>9214</v>
      </c>
      <c r="P3824" s="9">
        <v>36691</v>
      </c>
      <c r="Q3824" s="6">
        <v>30050</v>
      </c>
      <c r="R3824" s="2" t="s">
        <v>1915</v>
      </c>
      <c r="S3824" t="s">
        <v>25493</v>
      </c>
    </row>
    <row r="3825" spans="1:19" ht="16.5" customHeight="1">
      <c r="A3825" s="2" t="s">
        <v>20900</v>
      </c>
      <c r="B3825" s="2" t="s">
        <v>20901</v>
      </c>
      <c r="C3825" s="2" t="s">
        <v>20902</v>
      </c>
      <c r="D3825" s="2" t="s">
        <v>17772</v>
      </c>
      <c r="E3825" s="2" t="str">
        <f>VLOOKUP(D3825,GOL!B:C,2,FALSE)</f>
        <v>Pengatur</v>
      </c>
      <c r="F3825" s="3">
        <v>42095</v>
      </c>
      <c r="G3825" s="2" t="s">
        <v>15</v>
      </c>
      <c r="H3825" s="5"/>
      <c r="I3825" s="2" t="s">
        <v>320</v>
      </c>
      <c r="J3825" s="8">
        <v>42095</v>
      </c>
      <c r="K3825" s="2" t="s">
        <v>1914</v>
      </c>
      <c r="L3825" s="2" t="s">
        <v>26</v>
      </c>
      <c r="M3825" s="2" t="s">
        <v>15</v>
      </c>
      <c r="N3825" s="2" t="s">
        <v>15</v>
      </c>
      <c r="O3825" s="2" t="s">
        <v>155</v>
      </c>
      <c r="P3825" s="9">
        <v>37424</v>
      </c>
      <c r="Q3825" s="6">
        <v>30598</v>
      </c>
      <c r="R3825" s="2" t="s">
        <v>1915</v>
      </c>
      <c r="S3825" t="s">
        <v>25493</v>
      </c>
    </row>
    <row r="3826" spans="1:19" ht="16.5" customHeight="1">
      <c r="A3826" s="2" t="s">
        <v>981</v>
      </c>
      <c r="B3826" s="2" t="s">
        <v>982</v>
      </c>
      <c r="C3826" s="2" t="s">
        <v>983</v>
      </c>
      <c r="D3826" s="2" t="s">
        <v>312</v>
      </c>
      <c r="E3826" s="2" t="str">
        <f>VLOOKUP(D3826,GOL!B:C,2,FALSE)</f>
        <v>Pembina Tk. I</v>
      </c>
      <c r="F3826" s="3">
        <v>40452</v>
      </c>
      <c r="G3826" s="2" t="s">
        <v>15</v>
      </c>
      <c r="H3826" s="5"/>
      <c r="I3826" s="2" t="s">
        <v>15</v>
      </c>
      <c r="J3826" s="8">
        <v>40452</v>
      </c>
      <c r="K3826" s="2" t="s">
        <v>984</v>
      </c>
      <c r="L3826" s="2" t="s">
        <v>26</v>
      </c>
      <c r="M3826" s="2" t="s">
        <v>15</v>
      </c>
      <c r="N3826" s="2" t="s">
        <v>15</v>
      </c>
      <c r="O3826" s="2" t="s">
        <v>213</v>
      </c>
      <c r="P3826" s="9">
        <v>37226</v>
      </c>
      <c r="Q3826" s="6">
        <v>21092</v>
      </c>
      <c r="R3826" s="2" t="s">
        <v>985</v>
      </c>
      <c r="S3826" t="s">
        <v>28841</v>
      </c>
    </row>
    <row r="3827" spans="1:19" ht="16.5" customHeight="1">
      <c r="A3827" s="2" t="s">
        <v>1183</v>
      </c>
      <c r="B3827" s="2" t="s">
        <v>1184</v>
      </c>
      <c r="C3827" s="2" t="s">
        <v>1185</v>
      </c>
      <c r="D3827" s="2" t="s">
        <v>312</v>
      </c>
      <c r="E3827" s="2" t="str">
        <f>VLOOKUP(D3827,GOL!B:C,2,FALSE)</f>
        <v>Pembina Tk. I</v>
      </c>
      <c r="F3827" s="3">
        <v>40452</v>
      </c>
      <c r="G3827" s="2" t="s">
        <v>15</v>
      </c>
      <c r="H3827" s="5"/>
      <c r="I3827" s="2" t="s">
        <v>15</v>
      </c>
      <c r="J3827" s="8">
        <v>40452</v>
      </c>
      <c r="K3827" s="2" t="s">
        <v>984</v>
      </c>
      <c r="L3827" s="2" t="s">
        <v>26</v>
      </c>
      <c r="M3827" s="2" t="s">
        <v>15</v>
      </c>
      <c r="N3827" s="2" t="s">
        <v>15</v>
      </c>
      <c r="O3827" s="2" t="s">
        <v>663</v>
      </c>
      <c r="P3827" s="10">
        <v>38322</v>
      </c>
      <c r="Q3827" s="6">
        <v>21825</v>
      </c>
      <c r="R3827" s="2" t="s">
        <v>985</v>
      </c>
      <c r="S3827" t="s">
        <v>25493</v>
      </c>
    </row>
    <row r="3828" spans="1:19" ht="16.5" customHeight="1">
      <c r="A3828" s="2" t="s">
        <v>1705</v>
      </c>
      <c r="B3828" s="2" t="s">
        <v>1706</v>
      </c>
      <c r="C3828" s="2" t="s">
        <v>1707</v>
      </c>
      <c r="D3828" s="2" t="s">
        <v>312</v>
      </c>
      <c r="E3828" s="2" t="str">
        <f>VLOOKUP(D3828,GOL!B:C,2,FALSE)</f>
        <v>Pembina Tk. I</v>
      </c>
      <c r="F3828" s="3">
        <v>40817</v>
      </c>
      <c r="G3828" s="2" t="s">
        <v>15</v>
      </c>
      <c r="H3828" s="5"/>
      <c r="I3828" s="2" t="s">
        <v>15</v>
      </c>
      <c r="J3828" s="4">
        <v>39539</v>
      </c>
      <c r="K3828" s="2" t="s">
        <v>984</v>
      </c>
      <c r="L3828" s="2" t="s">
        <v>26</v>
      </c>
      <c r="M3828" s="2" t="s">
        <v>15</v>
      </c>
      <c r="N3828" s="2" t="s">
        <v>15</v>
      </c>
      <c r="O3828" s="2" t="s">
        <v>663</v>
      </c>
      <c r="P3828" s="9">
        <v>38322</v>
      </c>
      <c r="Q3828" s="6">
        <v>22488</v>
      </c>
      <c r="R3828" s="2" t="s">
        <v>985</v>
      </c>
      <c r="S3828" t="s">
        <v>28815</v>
      </c>
    </row>
    <row r="3829" spans="1:19" ht="16.5" customHeight="1">
      <c r="A3829" s="2" t="s">
        <v>2179</v>
      </c>
      <c r="B3829" s="2" t="s">
        <v>2180</v>
      </c>
      <c r="C3829" s="2" t="s">
        <v>2181</v>
      </c>
      <c r="D3829" s="2" t="s">
        <v>312</v>
      </c>
      <c r="E3829" s="2" t="str">
        <f>VLOOKUP(D3829,GOL!B:C,2,FALSE)</f>
        <v>Pembina Tk. I</v>
      </c>
      <c r="F3829" s="3">
        <v>41183</v>
      </c>
      <c r="G3829" s="2" t="s">
        <v>15</v>
      </c>
      <c r="H3829" s="5"/>
      <c r="I3829" s="2" t="s">
        <v>15</v>
      </c>
      <c r="J3829" s="4">
        <v>41183</v>
      </c>
      <c r="K3829" s="2" t="s">
        <v>984</v>
      </c>
      <c r="L3829" s="2" t="s">
        <v>26</v>
      </c>
      <c r="M3829" s="2" t="s">
        <v>15</v>
      </c>
      <c r="N3829" s="2" t="s">
        <v>15</v>
      </c>
      <c r="O3829" s="2" t="s">
        <v>611</v>
      </c>
      <c r="P3829" s="9">
        <v>39082</v>
      </c>
      <c r="Q3829" s="6">
        <v>22651</v>
      </c>
      <c r="R3829" s="2" t="s">
        <v>985</v>
      </c>
      <c r="S3829" t="s">
        <v>25493</v>
      </c>
    </row>
    <row r="3830" spans="1:19" ht="16.5" customHeight="1">
      <c r="A3830" s="2" t="s">
        <v>3654</v>
      </c>
      <c r="B3830" s="2" t="s">
        <v>3655</v>
      </c>
      <c r="C3830" s="2" t="s">
        <v>3656</v>
      </c>
      <c r="D3830" s="2" t="s">
        <v>312</v>
      </c>
      <c r="E3830" s="2" t="str">
        <f>VLOOKUP(D3830,GOL!B:C,2,FALSE)</f>
        <v>Pembina Tk. I</v>
      </c>
      <c r="F3830" s="3">
        <v>42095</v>
      </c>
      <c r="G3830" s="2" t="s">
        <v>15</v>
      </c>
      <c r="H3830" s="5"/>
      <c r="I3830" s="2" t="s">
        <v>15</v>
      </c>
      <c r="J3830" s="4">
        <v>42095</v>
      </c>
      <c r="K3830" s="2" t="s">
        <v>984</v>
      </c>
      <c r="L3830" s="2" t="s">
        <v>26</v>
      </c>
      <c r="M3830" s="2" t="s">
        <v>15</v>
      </c>
      <c r="N3830" s="2" t="s">
        <v>15</v>
      </c>
      <c r="O3830" s="2" t="s">
        <v>167</v>
      </c>
      <c r="P3830" s="9">
        <v>36891</v>
      </c>
      <c r="Q3830" s="6">
        <v>22298</v>
      </c>
      <c r="R3830" s="2" t="s">
        <v>985</v>
      </c>
      <c r="S3830" t="s">
        <v>25493</v>
      </c>
    </row>
    <row r="3831" spans="1:19" ht="16.5" customHeight="1">
      <c r="A3831" s="2" t="s">
        <v>16554</v>
      </c>
      <c r="B3831" s="2" t="s">
        <v>16555</v>
      </c>
      <c r="C3831" s="2" t="s">
        <v>16556</v>
      </c>
      <c r="D3831" s="2" t="s">
        <v>15595</v>
      </c>
      <c r="E3831" s="2" t="str">
        <f>VLOOKUP(D3831,GOL!B:C,2,FALSE)</f>
        <v>Penata Muda</v>
      </c>
      <c r="F3831" s="3">
        <v>42095</v>
      </c>
      <c r="G3831" s="2" t="s">
        <v>15</v>
      </c>
      <c r="H3831" s="5"/>
      <c r="I3831" s="2" t="s">
        <v>15</v>
      </c>
      <c r="J3831" s="4">
        <v>42095</v>
      </c>
      <c r="K3831" s="2" t="s">
        <v>984</v>
      </c>
      <c r="L3831" s="2" t="s">
        <v>26</v>
      </c>
      <c r="M3831" s="2" t="s">
        <v>15</v>
      </c>
      <c r="N3831" s="2" t="s">
        <v>15</v>
      </c>
      <c r="O3831" s="2" t="s">
        <v>3189</v>
      </c>
      <c r="P3831" s="9">
        <v>31412</v>
      </c>
      <c r="Q3831" s="6">
        <v>24157</v>
      </c>
      <c r="R3831" s="2" t="s">
        <v>985</v>
      </c>
      <c r="S3831" t="s">
        <v>25493</v>
      </c>
    </row>
    <row r="3832" spans="1:19" ht="16.5" customHeight="1">
      <c r="A3832" s="2" t="s">
        <v>18494</v>
      </c>
      <c r="B3832" s="2" t="s">
        <v>18495</v>
      </c>
      <c r="C3832" s="2" t="s">
        <v>18496</v>
      </c>
      <c r="D3832" s="2" t="s">
        <v>17772</v>
      </c>
      <c r="E3832" s="2" t="str">
        <f>VLOOKUP(D3832,GOL!B:C,2,FALSE)</f>
        <v>Pengatur</v>
      </c>
      <c r="F3832" s="3">
        <v>41365</v>
      </c>
      <c r="G3832" s="2" t="s">
        <v>15</v>
      </c>
      <c r="H3832" s="5"/>
      <c r="I3832" s="2" t="s">
        <v>15</v>
      </c>
      <c r="J3832" s="4">
        <v>40452</v>
      </c>
      <c r="K3832" s="2" t="s">
        <v>984</v>
      </c>
      <c r="L3832" s="2" t="s">
        <v>26</v>
      </c>
      <c r="M3832" s="2" t="s">
        <v>15</v>
      </c>
      <c r="N3832" s="2" t="s">
        <v>15</v>
      </c>
      <c r="O3832" s="2" t="s">
        <v>13406</v>
      </c>
      <c r="P3832" s="9">
        <v>37067</v>
      </c>
      <c r="Q3832" s="6">
        <v>30611</v>
      </c>
      <c r="R3832" s="2" t="s">
        <v>985</v>
      </c>
      <c r="S3832" t="s">
        <v>25493</v>
      </c>
    </row>
    <row r="3833" spans="1:19" ht="16.5" customHeight="1">
      <c r="A3833" s="2" t="s">
        <v>18533</v>
      </c>
      <c r="B3833" s="2" t="s">
        <v>18534</v>
      </c>
      <c r="C3833" s="2" t="s">
        <v>18535</v>
      </c>
      <c r="D3833" s="2" t="s">
        <v>17772</v>
      </c>
      <c r="E3833" s="2" t="str">
        <f>VLOOKUP(D3833,GOL!B:C,2,FALSE)</f>
        <v>Pengatur</v>
      </c>
      <c r="F3833" s="3">
        <v>41365</v>
      </c>
      <c r="G3833" s="2" t="s">
        <v>15</v>
      </c>
      <c r="H3833" s="5"/>
      <c r="I3833" s="2" t="s">
        <v>15</v>
      </c>
      <c r="J3833" s="4">
        <v>40452</v>
      </c>
      <c r="K3833" s="2" t="s">
        <v>984</v>
      </c>
      <c r="L3833" s="2" t="s">
        <v>26</v>
      </c>
      <c r="M3833" s="2" t="s">
        <v>15</v>
      </c>
      <c r="N3833" s="2" t="s">
        <v>15</v>
      </c>
      <c r="O3833" s="2" t="s">
        <v>17862</v>
      </c>
      <c r="P3833" s="9">
        <v>30800</v>
      </c>
      <c r="Q3833" s="6">
        <v>23774</v>
      </c>
      <c r="R3833" s="2" t="s">
        <v>985</v>
      </c>
      <c r="S3833" t="s">
        <v>25493</v>
      </c>
    </row>
    <row r="3834" spans="1:19" ht="16.5" customHeight="1">
      <c r="A3834" s="2" t="s">
        <v>18691</v>
      </c>
      <c r="B3834" s="2" t="s">
        <v>18692</v>
      </c>
      <c r="C3834" s="2" t="s">
        <v>18693</v>
      </c>
      <c r="D3834" s="2" t="s">
        <v>17772</v>
      </c>
      <c r="E3834" s="2" t="str">
        <f>VLOOKUP(D3834,GOL!B:C,2,FALSE)</f>
        <v>Pengatur</v>
      </c>
      <c r="F3834" s="3">
        <v>41548</v>
      </c>
      <c r="G3834" s="2" t="s">
        <v>15</v>
      </c>
      <c r="H3834" s="5"/>
      <c r="I3834" s="2" t="s">
        <v>15</v>
      </c>
      <c r="J3834" s="7"/>
      <c r="K3834" s="2" t="s">
        <v>984</v>
      </c>
      <c r="L3834" s="2" t="s">
        <v>26</v>
      </c>
      <c r="M3834" s="2" t="s">
        <v>15</v>
      </c>
      <c r="N3834" s="2" t="s">
        <v>15</v>
      </c>
      <c r="O3834" s="2" t="s">
        <v>9242</v>
      </c>
      <c r="P3834" s="9">
        <v>37060</v>
      </c>
      <c r="Q3834" s="6">
        <v>30146</v>
      </c>
      <c r="R3834" s="2" t="s">
        <v>985</v>
      </c>
      <c r="S3834" t="s">
        <v>25493</v>
      </c>
    </row>
    <row r="3835" spans="1:19" ht="16.5" customHeight="1">
      <c r="A3835" s="2" t="s">
        <v>18694</v>
      </c>
      <c r="B3835" s="2" t="s">
        <v>18695</v>
      </c>
      <c r="C3835" s="2" t="s">
        <v>18696</v>
      </c>
      <c r="D3835" s="2" t="s">
        <v>17772</v>
      </c>
      <c r="E3835" s="2" t="str">
        <f>VLOOKUP(D3835,GOL!B:C,2,FALSE)</f>
        <v>Pengatur</v>
      </c>
      <c r="F3835" s="3">
        <v>41548</v>
      </c>
      <c r="G3835" s="2" t="s">
        <v>15</v>
      </c>
      <c r="H3835" s="5"/>
      <c r="I3835" s="2" t="s">
        <v>15</v>
      </c>
      <c r="J3835" s="7"/>
      <c r="K3835" s="2" t="s">
        <v>984</v>
      </c>
      <c r="L3835" s="2" t="s">
        <v>26</v>
      </c>
      <c r="M3835" s="2" t="s">
        <v>15</v>
      </c>
      <c r="N3835" s="2" t="s">
        <v>15</v>
      </c>
      <c r="O3835" s="2" t="s">
        <v>9242</v>
      </c>
      <c r="P3835" s="9">
        <v>37424</v>
      </c>
      <c r="Q3835" s="6">
        <v>30776</v>
      </c>
      <c r="R3835" s="2" t="s">
        <v>985</v>
      </c>
      <c r="S3835" t="s">
        <v>25493</v>
      </c>
    </row>
    <row r="3836" spans="1:19" ht="16.5" customHeight="1">
      <c r="A3836" s="2" t="s">
        <v>18709</v>
      </c>
      <c r="B3836" s="2" t="s">
        <v>18710</v>
      </c>
      <c r="C3836" s="2" t="s">
        <v>18711</v>
      </c>
      <c r="D3836" s="2" t="s">
        <v>17772</v>
      </c>
      <c r="E3836" s="2" t="str">
        <f>VLOOKUP(D3836,GOL!B:C,2,FALSE)</f>
        <v>Pengatur</v>
      </c>
      <c r="F3836" s="3">
        <v>41548</v>
      </c>
      <c r="G3836" s="2" t="s">
        <v>15</v>
      </c>
      <c r="H3836" s="5"/>
      <c r="I3836" s="2" t="s">
        <v>15</v>
      </c>
      <c r="J3836" s="7"/>
      <c r="K3836" s="2" t="s">
        <v>984</v>
      </c>
      <c r="L3836" s="2" t="s">
        <v>26</v>
      </c>
      <c r="M3836" s="2" t="s">
        <v>15</v>
      </c>
      <c r="N3836" s="2" t="s">
        <v>15</v>
      </c>
      <c r="O3836" s="2" t="s">
        <v>11024</v>
      </c>
      <c r="P3836" s="9">
        <v>37060</v>
      </c>
      <c r="Q3836" s="6">
        <v>30342</v>
      </c>
      <c r="R3836" s="2" t="s">
        <v>985</v>
      </c>
      <c r="S3836" t="s">
        <v>25493</v>
      </c>
    </row>
    <row r="3837" spans="1:19" ht="16.5" customHeight="1">
      <c r="A3837" s="2" t="s">
        <v>19164</v>
      </c>
      <c r="B3837" s="2" t="s">
        <v>19165</v>
      </c>
      <c r="C3837" s="2" t="s">
        <v>19166</v>
      </c>
      <c r="D3837" s="2" t="s">
        <v>17772</v>
      </c>
      <c r="E3837" s="2" t="str">
        <f>VLOOKUP(D3837,GOL!B:C,2,FALSE)</f>
        <v>Pengatur</v>
      </c>
      <c r="F3837" s="3">
        <v>41548</v>
      </c>
      <c r="G3837" s="2" t="s">
        <v>15</v>
      </c>
      <c r="H3837" s="5"/>
      <c r="I3837" s="2" t="s">
        <v>15</v>
      </c>
      <c r="J3837" s="4">
        <v>40634</v>
      </c>
      <c r="K3837" s="2" t="s">
        <v>984</v>
      </c>
      <c r="L3837" s="2" t="s">
        <v>26</v>
      </c>
      <c r="M3837" s="2" t="s">
        <v>15</v>
      </c>
      <c r="N3837" s="2" t="s">
        <v>15</v>
      </c>
      <c r="O3837" s="2" t="s">
        <v>155</v>
      </c>
      <c r="P3837" s="9">
        <v>38292</v>
      </c>
      <c r="Q3837" s="6">
        <v>28744</v>
      </c>
      <c r="R3837" s="2" t="s">
        <v>985</v>
      </c>
      <c r="S3837" t="s">
        <v>25493</v>
      </c>
    </row>
    <row r="3838" spans="1:19" ht="16.5" customHeight="1">
      <c r="A3838" s="2" t="s">
        <v>19200</v>
      </c>
      <c r="B3838" s="2" t="s">
        <v>19201</v>
      </c>
      <c r="C3838" s="2" t="s">
        <v>19202</v>
      </c>
      <c r="D3838" s="2" t="s">
        <v>17772</v>
      </c>
      <c r="E3838" s="2" t="str">
        <f>VLOOKUP(D3838,GOL!B:C,2,FALSE)</f>
        <v>Pengatur</v>
      </c>
      <c r="F3838" s="3">
        <v>41548</v>
      </c>
      <c r="G3838" s="2" t="s">
        <v>15</v>
      </c>
      <c r="H3838" s="5"/>
      <c r="I3838" s="2" t="s">
        <v>15</v>
      </c>
      <c r="J3838" s="4">
        <v>40909</v>
      </c>
      <c r="K3838" s="2" t="s">
        <v>984</v>
      </c>
      <c r="L3838" s="2" t="s">
        <v>26</v>
      </c>
      <c r="M3838" s="2" t="s">
        <v>15</v>
      </c>
      <c r="N3838" s="2" t="s">
        <v>15</v>
      </c>
      <c r="O3838" s="2" t="s">
        <v>155</v>
      </c>
      <c r="P3838" s="9">
        <v>38152</v>
      </c>
      <c r="Q3838" s="6">
        <v>31444</v>
      </c>
      <c r="R3838" s="2" t="s">
        <v>985</v>
      </c>
      <c r="S3838" t="s">
        <v>25493</v>
      </c>
    </row>
    <row r="3839" spans="1:19" ht="16.5" customHeight="1">
      <c r="A3839" s="2" t="s">
        <v>1696</v>
      </c>
      <c r="B3839" s="2" t="s">
        <v>1697</v>
      </c>
      <c r="C3839" s="2" t="s">
        <v>1698</v>
      </c>
      <c r="D3839" s="2" t="s">
        <v>312</v>
      </c>
      <c r="E3839" s="2" t="str">
        <f>VLOOKUP(D3839,GOL!B:C,2,FALSE)</f>
        <v>Pembina Tk. I</v>
      </c>
      <c r="F3839" s="3">
        <v>40817</v>
      </c>
      <c r="G3839" s="2" t="s">
        <v>15</v>
      </c>
      <c r="H3839" s="5"/>
      <c r="I3839" s="2" t="s">
        <v>15</v>
      </c>
      <c r="J3839" s="4">
        <v>39356</v>
      </c>
      <c r="K3839" s="2" t="s">
        <v>1699</v>
      </c>
      <c r="L3839" s="2" t="s">
        <v>26</v>
      </c>
      <c r="M3839" s="2" t="s">
        <v>15</v>
      </c>
      <c r="N3839" s="2" t="s">
        <v>15</v>
      </c>
      <c r="O3839" s="2" t="s">
        <v>155</v>
      </c>
      <c r="P3839" s="9">
        <v>31047</v>
      </c>
      <c r="Q3839" s="6">
        <v>21937</v>
      </c>
      <c r="R3839" s="2" t="s">
        <v>1700</v>
      </c>
      <c r="S3839" t="s">
        <v>25493</v>
      </c>
    </row>
    <row r="3840" spans="1:19" ht="16.5" customHeight="1">
      <c r="A3840" s="2" t="s">
        <v>2265</v>
      </c>
      <c r="B3840" s="2" t="s">
        <v>2266</v>
      </c>
      <c r="C3840" s="2" t="s">
        <v>2267</v>
      </c>
      <c r="D3840" s="2" t="s">
        <v>312</v>
      </c>
      <c r="E3840" s="2" t="str">
        <f>VLOOKUP(D3840,GOL!B:C,2,FALSE)</f>
        <v>Pembina Tk. I</v>
      </c>
      <c r="F3840" s="3">
        <v>41183</v>
      </c>
      <c r="G3840" s="2" t="s">
        <v>15</v>
      </c>
      <c r="H3840" s="5"/>
      <c r="I3840" s="2" t="s">
        <v>15</v>
      </c>
      <c r="J3840" s="4">
        <v>41183</v>
      </c>
      <c r="K3840" s="2" t="s">
        <v>1699</v>
      </c>
      <c r="L3840" s="2" t="s">
        <v>26</v>
      </c>
      <c r="M3840" s="2" t="s">
        <v>15</v>
      </c>
      <c r="N3840" s="2" t="s">
        <v>15</v>
      </c>
      <c r="O3840" s="2" t="s">
        <v>256</v>
      </c>
      <c r="P3840" s="9">
        <v>33238</v>
      </c>
      <c r="Q3840" s="6">
        <v>23195</v>
      </c>
      <c r="R3840" s="2" t="s">
        <v>1700</v>
      </c>
      <c r="S3840" t="s">
        <v>28804</v>
      </c>
    </row>
    <row r="3841" spans="1:19" ht="16.5" customHeight="1">
      <c r="A3841" s="2" t="s">
        <v>2291</v>
      </c>
      <c r="B3841" s="2" t="s">
        <v>2292</v>
      </c>
      <c r="C3841" s="2" t="s">
        <v>2293</v>
      </c>
      <c r="D3841" s="2" t="s">
        <v>312</v>
      </c>
      <c r="E3841" s="2" t="str">
        <f>VLOOKUP(D3841,GOL!B:C,2,FALSE)</f>
        <v>Pembina Tk. I</v>
      </c>
      <c r="F3841" s="3">
        <v>41183</v>
      </c>
      <c r="G3841" s="2" t="s">
        <v>15</v>
      </c>
      <c r="H3841" s="5"/>
      <c r="I3841" s="2" t="s">
        <v>15</v>
      </c>
      <c r="J3841" s="4">
        <v>41183</v>
      </c>
      <c r="K3841" s="2" t="s">
        <v>1699</v>
      </c>
      <c r="L3841" s="2" t="s">
        <v>26</v>
      </c>
      <c r="M3841" s="2" t="s">
        <v>15</v>
      </c>
      <c r="N3841" s="2" t="s">
        <v>15</v>
      </c>
      <c r="O3841" s="2" t="s">
        <v>167</v>
      </c>
      <c r="P3841" s="9">
        <v>36891</v>
      </c>
      <c r="Q3841" s="6">
        <v>23127</v>
      </c>
      <c r="R3841" s="2" t="s">
        <v>1700</v>
      </c>
      <c r="S3841" t="s">
        <v>28811</v>
      </c>
    </row>
    <row r="3842" spans="1:19" ht="16.5" customHeight="1">
      <c r="A3842" s="2" t="s">
        <v>2294</v>
      </c>
      <c r="B3842" s="2" t="s">
        <v>2295</v>
      </c>
      <c r="C3842" s="2" t="s">
        <v>2296</v>
      </c>
      <c r="D3842" s="2" t="s">
        <v>312</v>
      </c>
      <c r="E3842" s="2" t="str">
        <f>VLOOKUP(D3842,GOL!B:C,2,FALSE)</f>
        <v>Pembina Tk. I</v>
      </c>
      <c r="F3842" s="3">
        <v>41183</v>
      </c>
      <c r="G3842" s="2" t="s">
        <v>15</v>
      </c>
      <c r="H3842" s="5"/>
      <c r="I3842" s="2" t="s">
        <v>15</v>
      </c>
      <c r="J3842" s="4">
        <v>41183</v>
      </c>
      <c r="K3842" s="2" t="s">
        <v>1699</v>
      </c>
      <c r="L3842" s="2" t="s">
        <v>26</v>
      </c>
      <c r="M3842" s="2" t="s">
        <v>15</v>
      </c>
      <c r="N3842" s="2" t="s">
        <v>15</v>
      </c>
      <c r="O3842" s="2" t="s">
        <v>167</v>
      </c>
      <c r="P3842" s="9">
        <v>36891</v>
      </c>
      <c r="Q3842" s="6">
        <v>22872</v>
      </c>
      <c r="R3842" s="2" t="s">
        <v>1700</v>
      </c>
      <c r="S3842" t="s">
        <v>28841</v>
      </c>
    </row>
    <row r="3843" spans="1:19" ht="16.5" customHeight="1">
      <c r="A3843" s="2" t="s">
        <v>3263</v>
      </c>
      <c r="B3843" s="2" t="s">
        <v>3264</v>
      </c>
      <c r="C3843" s="2" t="s">
        <v>1347</v>
      </c>
      <c r="D3843" s="2" t="s">
        <v>312</v>
      </c>
      <c r="E3843" s="2" t="str">
        <f>VLOOKUP(D3843,GOL!B:C,2,FALSE)</f>
        <v>Pembina Tk. I</v>
      </c>
      <c r="F3843" s="3">
        <v>42095</v>
      </c>
      <c r="G3843" s="2" t="s">
        <v>15</v>
      </c>
      <c r="H3843" s="5"/>
      <c r="I3843" s="2" t="s">
        <v>15</v>
      </c>
      <c r="J3843" s="4">
        <v>42095</v>
      </c>
      <c r="K3843" s="2" t="s">
        <v>1699</v>
      </c>
      <c r="L3843" s="2" t="s">
        <v>26</v>
      </c>
      <c r="M3843" s="2" t="s">
        <v>15</v>
      </c>
      <c r="N3843" s="2" t="s">
        <v>15</v>
      </c>
      <c r="O3843" s="2" t="s">
        <v>3140</v>
      </c>
      <c r="P3843" s="9">
        <v>29556</v>
      </c>
      <c r="Q3843" s="6">
        <v>21920</v>
      </c>
      <c r="R3843" s="2" t="s">
        <v>1700</v>
      </c>
      <c r="S3843" t="s">
        <v>28842</v>
      </c>
    </row>
    <row r="3844" spans="1:19" ht="16.5" customHeight="1">
      <c r="A3844" s="2" t="s">
        <v>6876</v>
      </c>
      <c r="B3844" s="2" t="s">
        <v>6877</v>
      </c>
      <c r="C3844" s="2" t="s">
        <v>6878</v>
      </c>
      <c r="D3844" s="2" t="s">
        <v>4944</v>
      </c>
      <c r="E3844" s="2" t="str">
        <f>VLOOKUP(D3844,GOL!B:C,2,FALSE)</f>
        <v>Pembina</v>
      </c>
      <c r="F3844" s="3">
        <v>40817</v>
      </c>
      <c r="G3844" s="2" t="s">
        <v>15</v>
      </c>
      <c r="H3844" s="5"/>
      <c r="I3844" s="2" t="s">
        <v>15</v>
      </c>
      <c r="J3844" s="4">
        <v>39904</v>
      </c>
      <c r="K3844" s="2" t="s">
        <v>1699</v>
      </c>
      <c r="L3844" s="2" t="s">
        <v>26</v>
      </c>
      <c r="M3844" s="2" t="s">
        <v>15</v>
      </c>
      <c r="N3844" s="2" t="s">
        <v>15</v>
      </c>
      <c r="O3844" s="2" t="s">
        <v>307</v>
      </c>
      <c r="P3844" s="9">
        <v>33238</v>
      </c>
      <c r="Q3844" s="6">
        <v>24237</v>
      </c>
      <c r="R3844" s="2" t="s">
        <v>1700</v>
      </c>
      <c r="S3844" t="s">
        <v>28837</v>
      </c>
    </row>
    <row r="3845" spans="1:19" ht="16.5" customHeight="1">
      <c r="A3845" s="2" t="s">
        <v>15216</v>
      </c>
      <c r="B3845" s="2" t="s">
        <v>15217</v>
      </c>
      <c r="C3845" s="2" t="s">
        <v>15218</v>
      </c>
      <c r="D3845" s="2" t="s">
        <v>13178</v>
      </c>
      <c r="E3845" s="2" t="str">
        <f>VLOOKUP(D3845,GOL!B:C,2,FALSE)</f>
        <v>Penata Muda Tk. I</v>
      </c>
      <c r="F3845" s="3">
        <v>42095</v>
      </c>
      <c r="G3845" s="2" t="s">
        <v>15</v>
      </c>
      <c r="H3845" s="5"/>
      <c r="I3845" s="2" t="s">
        <v>15</v>
      </c>
      <c r="J3845" s="4">
        <v>42095</v>
      </c>
      <c r="K3845" s="2" t="s">
        <v>1699</v>
      </c>
      <c r="L3845" s="2" t="s">
        <v>26</v>
      </c>
      <c r="M3845" s="2" t="s">
        <v>15</v>
      </c>
      <c r="N3845" s="2" t="s">
        <v>15</v>
      </c>
      <c r="O3845" s="2" t="s">
        <v>3171</v>
      </c>
      <c r="P3845" s="9">
        <v>37621</v>
      </c>
      <c r="Q3845" s="6">
        <v>26032</v>
      </c>
      <c r="R3845" s="2" t="s">
        <v>1700</v>
      </c>
      <c r="S3845" t="s">
        <v>28841</v>
      </c>
    </row>
    <row r="3846" spans="1:19" ht="16.5" customHeight="1">
      <c r="A3846" s="2" t="s">
        <v>15</v>
      </c>
      <c r="B3846" s="2" t="s">
        <v>16176</v>
      </c>
      <c r="C3846" s="2" t="s">
        <v>16177</v>
      </c>
      <c r="D3846" s="2" t="s">
        <v>15595</v>
      </c>
      <c r="E3846" s="2" t="str">
        <f>VLOOKUP(D3846,GOL!B:C,2,FALSE)</f>
        <v>Penata Muda</v>
      </c>
      <c r="F3846" s="3">
        <v>41821</v>
      </c>
      <c r="G3846" s="2" t="s">
        <v>15</v>
      </c>
      <c r="H3846" s="5"/>
      <c r="I3846" s="2" t="s">
        <v>15</v>
      </c>
      <c r="J3846" s="7"/>
      <c r="K3846" s="2" t="s">
        <v>1699</v>
      </c>
      <c r="L3846" s="2" t="s">
        <v>26</v>
      </c>
      <c r="M3846" s="2" t="s">
        <v>15</v>
      </c>
      <c r="N3846" s="2" t="s">
        <v>15</v>
      </c>
      <c r="O3846" s="2" t="s">
        <v>174</v>
      </c>
      <c r="P3846" s="12"/>
      <c r="Q3846" s="6">
        <v>30086</v>
      </c>
      <c r="R3846" s="2" t="s">
        <v>1700</v>
      </c>
      <c r="S3846" t="s">
        <v>25493</v>
      </c>
    </row>
    <row r="3847" spans="1:19" ht="16.5" customHeight="1">
      <c r="A3847" s="2" t="s">
        <v>15</v>
      </c>
      <c r="B3847" s="2" t="s">
        <v>16190</v>
      </c>
      <c r="C3847" s="2" t="s">
        <v>16191</v>
      </c>
      <c r="D3847" s="2" t="s">
        <v>15595</v>
      </c>
      <c r="E3847" s="2" t="str">
        <f>VLOOKUP(D3847,GOL!B:C,2,FALSE)</f>
        <v>Penata Muda</v>
      </c>
      <c r="F3847" s="3">
        <v>41821</v>
      </c>
      <c r="G3847" s="2" t="s">
        <v>15</v>
      </c>
      <c r="H3847" s="5"/>
      <c r="I3847" s="2" t="s">
        <v>15</v>
      </c>
      <c r="J3847" s="7"/>
      <c r="K3847" s="2" t="s">
        <v>1699</v>
      </c>
      <c r="L3847" s="2" t="s">
        <v>26</v>
      </c>
      <c r="M3847" s="2" t="s">
        <v>15</v>
      </c>
      <c r="N3847" s="2" t="s">
        <v>15</v>
      </c>
      <c r="O3847" s="2" t="s">
        <v>1136</v>
      </c>
      <c r="P3847" s="12"/>
      <c r="Q3847" s="6">
        <v>30910</v>
      </c>
      <c r="R3847" s="2" t="s">
        <v>1700</v>
      </c>
      <c r="S3847" t="s">
        <v>25493</v>
      </c>
    </row>
    <row r="3848" spans="1:19" ht="16.5" customHeight="1">
      <c r="A3848" s="2" t="s">
        <v>18761</v>
      </c>
      <c r="B3848" s="2" t="s">
        <v>18762</v>
      </c>
      <c r="C3848" s="2" t="s">
        <v>18763</v>
      </c>
      <c r="D3848" s="2" t="s">
        <v>17772</v>
      </c>
      <c r="E3848" s="2" t="str">
        <f>VLOOKUP(D3848,GOL!B:C,2,FALSE)</f>
        <v>Pengatur</v>
      </c>
      <c r="F3848" s="3">
        <v>41548</v>
      </c>
      <c r="G3848" s="2" t="s">
        <v>15</v>
      </c>
      <c r="H3848" s="5"/>
      <c r="I3848" s="2" t="s">
        <v>15</v>
      </c>
      <c r="J3848" s="7"/>
      <c r="K3848" s="2" t="s">
        <v>1699</v>
      </c>
      <c r="L3848" s="2" t="s">
        <v>26</v>
      </c>
      <c r="M3848" s="2" t="s">
        <v>15</v>
      </c>
      <c r="N3848" s="2" t="s">
        <v>15</v>
      </c>
      <c r="O3848" s="2" t="s">
        <v>11024</v>
      </c>
      <c r="P3848" s="9">
        <v>35583</v>
      </c>
      <c r="Q3848" s="6">
        <v>28635</v>
      </c>
      <c r="R3848" s="2" t="s">
        <v>1700</v>
      </c>
      <c r="S3848" t="s">
        <v>25493</v>
      </c>
    </row>
    <row r="3849" spans="1:19" ht="16.5" customHeight="1">
      <c r="A3849" s="2" t="s">
        <v>471</v>
      </c>
      <c r="B3849" s="2" t="s">
        <v>472</v>
      </c>
      <c r="C3849" s="2" t="s">
        <v>473</v>
      </c>
      <c r="D3849" s="2" t="s">
        <v>312</v>
      </c>
      <c r="E3849" s="2" t="str">
        <f>VLOOKUP(D3849,GOL!B:C,2,FALSE)</f>
        <v>Pembina Tk. I</v>
      </c>
      <c r="F3849" s="3">
        <v>39722</v>
      </c>
      <c r="G3849" s="2" t="s">
        <v>15</v>
      </c>
      <c r="H3849" s="5"/>
      <c r="I3849" s="2" t="s">
        <v>15</v>
      </c>
      <c r="J3849" s="4">
        <v>39722</v>
      </c>
      <c r="K3849" s="2" t="s">
        <v>474</v>
      </c>
      <c r="L3849" s="2" t="s">
        <v>26</v>
      </c>
      <c r="M3849" s="2" t="s">
        <v>15</v>
      </c>
      <c r="N3849" s="2" t="s">
        <v>15</v>
      </c>
      <c r="O3849" s="2" t="s">
        <v>314</v>
      </c>
      <c r="P3849" s="9">
        <v>37956</v>
      </c>
      <c r="Q3849" s="6">
        <v>21332</v>
      </c>
      <c r="R3849" s="2" t="s">
        <v>475</v>
      </c>
      <c r="S3849" t="s">
        <v>25493</v>
      </c>
    </row>
    <row r="3850" spans="1:19" ht="16.5" customHeight="1">
      <c r="A3850" s="2" t="s">
        <v>3572</v>
      </c>
      <c r="B3850" s="2" t="s">
        <v>3573</v>
      </c>
      <c r="C3850" s="2" t="s">
        <v>3574</v>
      </c>
      <c r="D3850" s="2" t="s">
        <v>312</v>
      </c>
      <c r="E3850" s="2" t="str">
        <f>VLOOKUP(D3850,GOL!B:C,2,FALSE)</f>
        <v>Pembina Tk. I</v>
      </c>
      <c r="F3850" s="3">
        <v>42095</v>
      </c>
      <c r="G3850" s="2" t="s">
        <v>15</v>
      </c>
      <c r="H3850" s="5"/>
      <c r="I3850" s="2" t="s">
        <v>15</v>
      </c>
      <c r="J3850" s="4">
        <v>42095</v>
      </c>
      <c r="K3850" s="2" t="s">
        <v>474</v>
      </c>
      <c r="L3850" s="2" t="s">
        <v>26</v>
      </c>
      <c r="M3850" s="2" t="s">
        <v>15</v>
      </c>
      <c r="N3850" s="2" t="s">
        <v>15</v>
      </c>
      <c r="O3850" s="2" t="s">
        <v>3325</v>
      </c>
      <c r="P3850" s="9">
        <v>30681</v>
      </c>
      <c r="Q3850" s="6">
        <v>22177</v>
      </c>
      <c r="R3850" s="2" t="s">
        <v>475</v>
      </c>
      <c r="S3850" t="s">
        <v>28832</v>
      </c>
    </row>
    <row r="3851" spans="1:19" ht="16.5" customHeight="1">
      <c r="A3851" s="2" t="s">
        <v>3626</v>
      </c>
      <c r="B3851" s="2" t="s">
        <v>3627</v>
      </c>
      <c r="C3851" s="2" t="s">
        <v>3628</v>
      </c>
      <c r="D3851" s="2" t="s">
        <v>312</v>
      </c>
      <c r="E3851" s="2" t="str">
        <f>VLOOKUP(D3851,GOL!B:C,2,FALSE)</f>
        <v>Pembina Tk. I</v>
      </c>
      <c r="F3851" s="3">
        <v>42095</v>
      </c>
      <c r="G3851" s="2" t="s">
        <v>15</v>
      </c>
      <c r="H3851" s="5"/>
      <c r="I3851" s="2" t="s">
        <v>15</v>
      </c>
      <c r="J3851" s="4">
        <v>42095</v>
      </c>
      <c r="K3851" s="2" t="s">
        <v>474</v>
      </c>
      <c r="L3851" s="2" t="s">
        <v>26</v>
      </c>
      <c r="M3851" s="2" t="s">
        <v>15</v>
      </c>
      <c r="N3851" s="2" t="s">
        <v>15</v>
      </c>
      <c r="O3851" s="2" t="s">
        <v>611</v>
      </c>
      <c r="P3851" s="9">
        <v>36160</v>
      </c>
      <c r="Q3851" s="6">
        <v>23224</v>
      </c>
      <c r="R3851" s="2" t="s">
        <v>475</v>
      </c>
      <c r="S3851" t="s">
        <v>25493</v>
      </c>
    </row>
    <row r="3852" spans="1:19" ht="16.5" customHeight="1">
      <c r="A3852" s="2" t="s">
        <v>5533</v>
      </c>
      <c r="B3852" s="2" t="s">
        <v>5534</v>
      </c>
      <c r="C3852" s="2" t="s">
        <v>5535</v>
      </c>
      <c r="D3852" s="2" t="s">
        <v>4944</v>
      </c>
      <c r="E3852" s="2" t="str">
        <f>VLOOKUP(D3852,GOL!B:C,2,FALSE)</f>
        <v>Pembina</v>
      </c>
      <c r="F3852" s="3">
        <v>39539</v>
      </c>
      <c r="G3852" s="2" t="s">
        <v>15</v>
      </c>
      <c r="H3852" s="5"/>
      <c r="I3852" s="2" t="s">
        <v>15</v>
      </c>
      <c r="J3852" s="4">
        <v>39539</v>
      </c>
      <c r="K3852" s="2" t="s">
        <v>474</v>
      </c>
      <c r="L3852" s="2" t="s">
        <v>26</v>
      </c>
      <c r="M3852" s="2" t="s">
        <v>15</v>
      </c>
      <c r="N3852" s="2" t="s">
        <v>15</v>
      </c>
      <c r="O3852" s="2" t="s">
        <v>161</v>
      </c>
      <c r="P3852" s="9">
        <v>29586</v>
      </c>
      <c r="Q3852" s="6">
        <v>21532</v>
      </c>
      <c r="R3852" s="2" t="s">
        <v>475</v>
      </c>
      <c r="S3852" t="s">
        <v>28813</v>
      </c>
    </row>
    <row r="3853" spans="1:19" ht="16.5" customHeight="1">
      <c r="A3853" s="2" t="s">
        <v>5631</v>
      </c>
      <c r="B3853" s="2" t="s">
        <v>5632</v>
      </c>
      <c r="C3853" s="2" t="s">
        <v>5633</v>
      </c>
      <c r="D3853" s="2" t="s">
        <v>4944</v>
      </c>
      <c r="E3853" s="2" t="str">
        <f>VLOOKUP(D3853,GOL!B:C,2,FALSE)</f>
        <v>Pembina</v>
      </c>
      <c r="F3853" s="3">
        <v>39722</v>
      </c>
      <c r="G3853" s="2" t="s">
        <v>15</v>
      </c>
      <c r="H3853" s="5"/>
      <c r="I3853" s="2" t="s">
        <v>15</v>
      </c>
      <c r="J3853" s="4">
        <v>39722</v>
      </c>
      <c r="K3853" s="2" t="s">
        <v>474</v>
      </c>
      <c r="L3853" s="2" t="s">
        <v>26</v>
      </c>
      <c r="M3853" s="2" t="s">
        <v>15</v>
      </c>
      <c r="N3853" s="2" t="s">
        <v>15</v>
      </c>
      <c r="O3853" s="2" t="s">
        <v>1695</v>
      </c>
      <c r="P3853" s="9">
        <v>35064</v>
      </c>
      <c r="Q3853" s="6">
        <v>21038</v>
      </c>
      <c r="R3853" s="2" t="s">
        <v>475</v>
      </c>
      <c r="S3853" t="s">
        <v>25493</v>
      </c>
    </row>
    <row r="3854" spans="1:19" ht="16.5" customHeight="1">
      <c r="A3854" s="2" t="s">
        <v>7024</v>
      </c>
      <c r="B3854" s="2" t="s">
        <v>7025</v>
      </c>
      <c r="C3854" s="2" t="s">
        <v>7026</v>
      </c>
      <c r="D3854" s="2" t="s">
        <v>4944</v>
      </c>
      <c r="E3854" s="2" t="str">
        <f>VLOOKUP(D3854,GOL!B:C,2,FALSE)</f>
        <v>Pembina</v>
      </c>
      <c r="F3854" s="3">
        <v>41000</v>
      </c>
      <c r="G3854" s="2" t="s">
        <v>15</v>
      </c>
      <c r="H3854" s="5"/>
      <c r="I3854" s="2" t="s">
        <v>15</v>
      </c>
      <c r="J3854" s="4">
        <v>39722</v>
      </c>
      <c r="K3854" s="2" t="s">
        <v>474</v>
      </c>
      <c r="L3854" s="2" t="s">
        <v>26</v>
      </c>
      <c r="M3854" s="2" t="s">
        <v>15</v>
      </c>
      <c r="N3854" s="2" t="s">
        <v>15</v>
      </c>
      <c r="O3854" s="2" t="s">
        <v>167</v>
      </c>
      <c r="P3854" s="9">
        <v>36891</v>
      </c>
      <c r="Q3854" s="6">
        <v>23955</v>
      </c>
      <c r="R3854" s="2" t="s">
        <v>475</v>
      </c>
      <c r="S3854" t="s">
        <v>25493</v>
      </c>
    </row>
    <row r="3855" spans="1:19" ht="16.5" customHeight="1">
      <c r="A3855" s="2" t="s">
        <v>7191</v>
      </c>
      <c r="B3855" s="2" t="s">
        <v>7192</v>
      </c>
      <c r="C3855" s="2" t="s">
        <v>7193</v>
      </c>
      <c r="D3855" s="2" t="s">
        <v>4944</v>
      </c>
      <c r="E3855" s="2" t="str">
        <f>VLOOKUP(D3855,GOL!B:C,2,FALSE)</f>
        <v>Pembina</v>
      </c>
      <c r="F3855" s="3">
        <v>41000</v>
      </c>
      <c r="G3855" s="2" t="s">
        <v>15</v>
      </c>
      <c r="H3855" s="5"/>
      <c r="I3855" s="2" t="s">
        <v>15</v>
      </c>
      <c r="J3855" s="4">
        <v>41000</v>
      </c>
      <c r="K3855" s="2" t="s">
        <v>474</v>
      </c>
      <c r="L3855" s="2" t="s">
        <v>26</v>
      </c>
      <c r="M3855" s="2" t="s">
        <v>15</v>
      </c>
      <c r="N3855" s="2" t="s">
        <v>15</v>
      </c>
      <c r="O3855" s="2" t="s">
        <v>167</v>
      </c>
      <c r="P3855" s="9">
        <v>37256</v>
      </c>
      <c r="Q3855" s="6">
        <v>25471</v>
      </c>
      <c r="R3855" s="2" t="s">
        <v>475</v>
      </c>
      <c r="S3855" t="s">
        <v>28813</v>
      </c>
    </row>
    <row r="3856" spans="1:19" ht="16.5" customHeight="1">
      <c r="A3856" s="2" t="s">
        <v>15</v>
      </c>
      <c r="B3856" s="2" t="s">
        <v>16178</v>
      </c>
      <c r="C3856" s="2" t="s">
        <v>16179</v>
      </c>
      <c r="D3856" s="2" t="s">
        <v>15595</v>
      </c>
      <c r="E3856" s="2" t="str">
        <f>VLOOKUP(D3856,GOL!B:C,2,FALSE)</f>
        <v>Penata Muda</v>
      </c>
      <c r="F3856" s="3">
        <v>41821</v>
      </c>
      <c r="G3856" s="2" t="s">
        <v>15</v>
      </c>
      <c r="H3856" s="5"/>
      <c r="I3856" s="2" t="s">
        <v>15</v>
      </c>
      <c r="J3856" s="7"/>
      <c r="K3856" s="2" t="s">
        <v>474</v>
      </c>
      <c r="L3856" s="2" t="s">
        <v>26</v>
      </c>
      <c r="M3856" s="2" t="s">
        <v>15</v>
      </c>
      <c r="N3856" s="2" t="s">
        <v>15</v>
      </c>
      <c r="O3856" s="2" t="s">
        <v>2047</v>
      </c>
      <c r="P3856" s="12"/>
      <c r="Q3856" s="6">
        <v>30224</v>
      </c>
      <c r="R3856" s="2" t="s">
        <v>475</v>
      </c>
      <c r="S3856" t="s">
        <v>25493</v>
      </c>
    </row>
    <row r="3857" spans="1:19" ht="16.5" customHeight="1">
      <c r="A3857" s="2" t="s">
        <v>16539</v>
      </c>
      <c r="B3857" s="2" t="s">
        <v>16540</v>
      </c>
      <c r="C3857" s="2" t="s">
        <v>16541</v>
      </c>
      <c r="D3857" s="2" t="s">
        <v>15595</v>
      </c>
      <c r="E3857" s="2" t="str">
        <f>VLOOKUP(D3857,GOL!B:C,2,FALSE)</f>
        <v>Penata Muda</v>
      </c>
      <c r="F3857" s="3">
        <v>42095</v>
      </c>
      <c r="G3857" s="2" t="s">
        <v>15</v>
      </c>
      <c r="H3857" s="5"/>
      <c r="I3857" s="2" t="s">
        <v>15</v>
      </c>
      <c r="J3857" s="4">
        <v>42095</v>
      </c>
      <c r="K3857" s="2" t="s">
        <v>474</v>
      </c>
      <c r="L3857" s="2" t="s">
        <v>26</v>
      </c>
      <c r="M3857" s="2" t="s">
        <v>15</v>
      </c>
      <c r="N3857" s="2" t="s">
        <v>15</v>
      </c>
      <c r="O3857" s="2" t="s">
        <v>4532</v>
      </c>
      <c r="P3857" s="9">
        <v>32508</v>
      </c>
      <c r="Q3857" s="6">
        <v>25144</v>
      </c>
      <c r="R3857" s="2" t="s">
        <v>475</v>
      </c>
      <c r="S3857" t="s">
        <v>25493</v>
      </c>
    </row>
    <row r="3858" spans="1:19" ht="16.5" customHeight="1">
      <c r="A3858" s="2" t="s">
        <v>16685</v>
      </c>
      <c r="B3858" s="2" t="s">
        <v>16686</v>
      </c>
      <c r="C3858" s="2" t="s">
        <v>16687</v>
      </c>
      <c r="D3858" s="2" t="s">
        <v>15595</v>
      </c>
      <c r="E3858" s="2" t="str">
        <f>VLOOKUP(D3858,GOL!B:C,2,FALSE)</f>
        <v>Penata Muda</v>
      </c>
      <c r="F3858" s="3">
        <v>42095</v>
      </c>
      <c r="G3858" s="2" t="s">
        <v>15</v>
      </c>
      <c r="H3858" s="5"/>
      <c r="I3858" s="2" t="s">
        <v>15</v>
      </c>
      <c r="J3858" s="4">
        <v>42095</v>
      </c>
      <c r="K3858" s="2" t="s">
        <v>474</v>
      </c>
      <c r="L3858" s="2" t="s">
        <v>26</v>
      </c>
      <c r="M3858" s="2" t="s">
        <v>15</v>
      </c>
      <c r="N3858" s="2" t="s">
        <v>15</v>
      </c>
      <c r="O3858" s="2" t="s">
        <v>3154</v>
      </c>
      <c r="P3858" s="9">
        <v>31777</v>
      </c>
      <c r="Q3858" s="6">
        <v>24438</v>
      </c>
      <c r="R3858" s="2" t="s">
        <v>475</v>
      </c>
      <c r="S3858" t="s">
        <v>25493</v>
      </c>
    </row>
    <row r="3859" spans="1:19" ht="16.5" customHeight="1">
      <c r="A3859" s="2" t="s">
        <v>19021</v>
      </c>
      <c r="B3859" s="2" t="s">
        <v>19022</v>
      </c>
      <c r="C3859" s="2" t="s">
        <v>19023</v>
      </c>
      <c r="D3859" s="2" t="s">
        <v>17772</v>
      </c>
      <c r="E3859" s="2" t="str">
        <f>VLOOKUP(D3859,GOL!B:C,2,FALSE)</f>
        <v>Pengatur</v>
      </c>
      <c r="F3859" s="3">
        <v>41548</v>
      </c>
      <c r="G3859" s="2" t="s">
        <v>15</v>
      </c>
      <c r="H3859" s="5"/>
      <c r="I3859" s="2" t="s">
        <v>15</v>
      </c>
      <c r="J3859" s="4">
        <v>40452</v>
      </c>
      <c r="K3859" s="2" t="s">
        <v>474</v>
      </c>
      <c r="L3859" s="2" t="s">
        <v>26</v>
      </c>
      <c r="M3859" s="2" t="s">
        <v>15</v>
      </c>
      <c r="N3859" s="2" t="s">
        <v>15</v>
      </c>
      <c r="O3859" s="2" t="s">
        <v>11024</v>
      </c>
      <c r="P3859" s="9">
        <v>35430</v>
      </c>
      <c r="Q3859" s="6">
        <v>28792</v>
      </c>
      <c r="R3859" s="2" t="s">
        <v>475</v>
      </c>
      <c r="S3859" t="s">
        <v>25493</v>
      </c>
    </row>
    <row r="3860" spans="1:19" ht="16.5" customHeight="1">
      <c r="A3860" s="2" t="s">
        <v>21315</v>
      </c>
      <c r="B3860" s="2" t="s">
        <v>21316</v>
      </c>
      <c r="C3860" s="2" t="s">
        <v>21317</v>
      </c>
      <c r="D3860" s="2" t="s">
        <v>17772</v>
      </c>
      <c r="E3860" s="2" t="str">
        <f>VLOOKUP(D3860,GOL!B:C,2,FALSE)</f>
        <v>Pengatur</v>
      </c>
      <c r="F3860" s="3">
        <v>42379</v>
      </c>
      <c r="G3860" s="2" t="s">
        <v>15</v>
      </c>
      <c r="H3860" s="5"/>
      <c r="I3860" s="2" t="s">
        <v>15</v>
      </c>
      <c r="J3860" s="7"/>
      <c r="K3860" s="2" t="s">
        <v>474</v>
      </c>
      <c r="L3860" s="2" t="s">
        <v>26</v>
      </c>
      <c r="M3860" s="2" t="s">
        <v>15</v>
      </c>
      <c r="N3860" s="2" t="s">
        <v>15</v>
      </c>
      <c r="O3860" s="2" t="s">
        <v>21318</v>
      </c>
      <c r="P3860" s="9">
        <v>37424</v>
      </c>
      <c r="Q3860" s="6">
        <v>30834</v>
      </c>
      <c r="R3860" s="2" t="s">
        <v>475</v>
      </c>
      <c r="S3860" t="s">
        <v>25493</v>
      </c>
    </row>
    <row r="3861" spans="1:19" ht="16.5" customHeight="1">
      <c r="A3861" s="2" t="s">
        <v>2025</v>
      </c>
      <c r="B3861" s="2" t="s">
        <v>2026</v>
      </c>
      <c r="C3861" s="2" t="s">
        <v>2027</v>
      </c>
      <c r="D3861" s="2" t="s">
        <v>312</v>
      </c>
      <c r="E3861" s="2" t="str">
        <f>VLOOKUP(D3861,GOL!B:C,2,FALSE)</f>
        <v>Pembina Tk. I</v>
      </c>
      <c r="F3861" s="3">
        <v>41183</v>
      </c>
      <c r="G3861" s="2" t="s">
        <v>15</v>
      </c>
      <c r="H3861" s="5"/>
      <c r="I3861" s="2" t="s">
        <v>15</v>
      </c>
      <c r="J3861" s="4">
        <v>41183</v>
      </c>
      <c r="K3861" s="2" t="s">
        <v>2028</v>
      </c>
      <c r="L3861" s="2" t="s">
        <v>26</v>
      </c>
      <c r="M3861" s="2" t="s">
        <v>15</v>
      </c>
      <c r="N3861" s="2" t="s">
        <v>15</v>
      </c>
      <c r="O3861" s="2" t="s">
        <v>167</v>
      </c>
      <c r="P3861" s="9">
        <v>40178</v>
      </c>
      <c r="Q3861" s="6">
        <v>20982</v>
      </c>
      <c r="R3861" s="2" t="s">
        <v>2029</v>
      </c>
      <c r="S3861" t="s">
        <v>28841</v>
      </c>
    </row>
    <row r="3862" spans="1:19" ht="16.5" customHeight="1">
      <c r="A3862" s="2" t="s">
        <v>2211</v>
      </c>
      <c r="B3862" s="2" t="s">
        <v>2212</v>
      </c>
      <c r="C3862" s="2" t="s">
        <v>2213</v>
      </c>
      <c r="D3862" s="2" t="s">
        <v>312</v>
      </c>
      <c r="E3862" s="2" t="str">
        <f>VLOOKUP(D3862,GOL!B:C,2,FALSE)</f>
        <v>Pembina Tk. I</v>
      </c>
      <c r="F3862" s="3">
        <v>41183</v>
      </c>
      <c r="G3862" s="2" t="s">
        <v>15</v>
      </c>
      <c r="H3862" s="5"/>
      <c r="I3862" s="2" t="s">
        <v>15</v>
      </c>
      <c r="J3862" s="4">
        <v>41183</v>
      </c>
      <c r="K3862" s="2" t="s">
        <v>2028</v>
      </c>
      <c r="L3862" s="2" t="s">
        <v>26</v>
      </c>
      <c r="M3862" s="2" t="s">
        <v>15</v>
      </c>
      <c r="N3862" s="2" t="s">
        <v>15</v>
      </c>
      <c r="O3862" s="2" t="s">
        <v>611</v>
      </c>
      <c r="P3862" s="9">
        <v>40178</v>
      </c>
      <c r="Q3862" s="6">
        <v>22774</v>
      </c>
      <c r="R3862" s="2" t="s">
        <v>2029</v>
      </c>
      <c r="S3862" t="s">
        <v>25493</v>
      </c>
    </row>
    <row r="3863" spans="1:19" ht="16.5" customHeight="1">
      <c r="A3863" s="2" t="s">
        <v>6991</v>
      </c>
      <c r="B3863" s="2" t="s">
        <v>6992</v>
      </c>
      <c r="C3863" s="2" t="s">
        <v>6993</v>
      </c>
      <c r="D3863" s="2" t="s">
        <v>4944</v>
      </c>
      <c r="E3863" s="2" t="str">
        <f>VLOOKUP(D3863,GOL!B:C,2,FALSE)</f>
        <v>Pembina</v>
      </c>
      <c r="F3863" s="3">
        <v>41000</v>
      </c>
      <c r="G3863" s="2" t="s">
        <v>15</v>
      </c>
      <c r="H3863" s="5"/>
      <c r="I3863" s="2" t="s">
        <v>15</v>
      </c>
      <c r="J3863" s="4">
        <v>39539</v>
      </c>
      <c r="K3863" s="2" t="s">
        <v>2028</v>
      </c>
      <c r="L3863" s="2" t="s">
        <v>26</v>
      </c>
      <c r="M3863" s="2" t="s">
        <v>15</v>
      </c>
      <c r="N3863" s="2" t="s">
        <v>15</v>
      </c>
      <c r="O3863" s="2" t="s">
        <v>1136</v>
      </c>
      <c r="P3863" s="12"/>
      <c r="Q3863" s="6">
        <v>21608</v>
      </c>
      <c r="R3863" s="2" t="s">
        <v>2029</v>
      </c>
      <c r="S3863" t="s">
        <v>25493</v>
      </c>
    </row>
    <row r="3864" spans="1:19" ht="16.5" customHeight="1">
      <c r="A3864" s="2" t="s">
        <v>15631</v>
      </c>
      <c r="B3864" s="2" t="s">
        <v>15632</v>
      </c>
      <c r="C3864" s="2" t="s">
        <v>15633</v>
      </c>
      <c r="D3864" s="2" t="s">
        <v>15595</v>
      </c>
      <c r="E3864" s="2" t="str">
        <f>VLOOKUP(D3864,GOL!B:C,2,FALSE)</f>
        <v>Penata Muda</v>
      </c>
      <c r="F3864" s="3">
        <v>40179</v>
      </c>
      <c r="G3864" s="2" t="s">
        <v>15</v>
      </c>
      <c r="H3864" s="5"/>
      <c r="I3864" s="2" t="s">
        <v>15</v>
      </c>
      <c r="J3864" s="4">
        <v>41214</v>
      </c>
      <c r="K3864" s="2" t="s">
        <v>2028</v>
      </c>
      <c r="L3864" s="2" t="s">
        <v>26</v>
      </c>
      <c r="M3864" s="2" t="s">
        <v>15</v>
      </c>
      <c r="N3864" s="2" t="s">
        <v>15</v>
      </c>
      <c r="O3864" s="2" t="s">
        <v>2042</v>
      </c>
      <c r="P3864" s="9">
        <v>39721</v>
      </c>
      <c r="Q3864" s="6">
        <v>31399</v>
      </c>
      <c r="R3864" s="2" t="s">
        <v>2029</v>
      </c>
      <c r="S3864" t="s">
        <v>25493</v>
      </c>
    </row>
    <row r="3865" spans="1:19" ht="16.5" customHeight="1">
      <c r="A3865" s="2" t="s">
        <v>17916</v>
      </c>
      <c r="B3865" s="2" t="s">
        <v>17917</v>
      </c>
      <c r="C3865" s="2" t="s">
        <v>17918</v>
      </c>
      <c r="D3865" s="2" t="s">
        <v>17772</v>
      </c>
      <c r="E3865" s="2" t="str">
        <f>VLOOKUP(D3865,GOL!B:C,2,FALSE)</f>
        <v>Pengatur</v>
      </c>
      <c r="F3865" s="3">
        <v>41000</v>
      </c>
      <c r="G3865" s="2" t="s">
        <v>15</v>
      </c>
      <c r="H3865" s="5"/>
      <c r="I3865" s="2" t="s">
        <v>15</v>
      </c>
      <c r="J3865" s="4">
        <v>40634</v>
      </c>
      <c r="K3865" s="2" t="s">
        <v>2028</v>
      </c>
      <c r="L3865" s="2" t="s">
        <v>26</v>
      </c>
      <c r="M3865" s="2" t="s">
        <v>15</v>
      </c>
      <c r="N3865" s="2" t="s">
        <v>15</v>
      </c>
      <c r="O3865" s="2" t="s">
        <v>155</v>
      </c>
      <c r="P3865" s="10">
        <v>38988</v>
      </c>
      <c r="Q3865" s="6">
        <v>30695</v>
      </c>
      <c r="R3865" s="2" t="s">
        <v>2029</v>
      </c>
      <c r="S3865" t="s">
        <v>28813</v>
      </c>
    </row>
    <row r="3866" spans="1:19" ht="16.5" customHeight="1">
      <c r="A3866" s="2" t="s">
        <v>19003</v>
      </c>
      <c r="B3866" s="2" t="s">
        <v>19004</v>
      </c>
      <c r="C3866" s="2" t="s">
        <v>19005</v>
      </c>
      <c r="D3866" s="2" t="s">
        <v>17772</v>
      </c>
      <c r="E3866" s="2" t="str">
        <f>VLOOKUP(D3866,GOL!B:C,2,FALSE)</f>
        <v>Pengatur</v>
      </c>
      <c r="F3866" s="3">
        <v>41548</v>
      </c>
      <c r="G3866" s="2" t="s">
        <v>15</v>
      </c>
      <c r="H3866" s="5"/>
      <c r="I3866" s="2" t="s">
        <v>15</v>
      </c>
      <c r="J3866" s="4">
        <v>40452</v>
      </c>
      <c r="K3866" s="2" t="s">
        <v>2028</v>
      </c>
      <c r="L3866" s="2" t="s">
        <v>26</v>
      </c>
      <c r="M3866" s="2" t="s">
        <v>15</v>
      </c>
      <c r="N3866" s="2" t="s">
        <v>15</v>
      </c>
      <c r="O3866" s="2" t="s">
        <v>9397</v>
      </c>
      <c r="P3866" s="10">
        <v>35151</v>
      </c>
      <c r="Q3866" s="6">
        <v>28855</v>
      </c>
      <c r="R3866" s="2" t="s">
        <v>2029</v>
      </c>
      <c r="S3866" t="s">
        <v>25493</v>
      </c>
    </row>
    <row r="3867" spans="1:19" ht="16.5" customHeight="1">
      <c r="A3867" s="2" t="s">
        <v>19217</v>
      </c>
      <c r="B3867" s="2" t="s">
        <v>19218</v>
      </c>
      <c r="C3867" s="2" t="s">
        <v>4365</v>
      </c>
      <c r="D3867" s="2" t="s">
        <v>17772</v>
      </c>
      <c r="E3867" s="2" t="str">
        <f>VLOOKUP(D3867,GOL!B:C,2,FALSE)</f>
        <v>Pengatur</v>
      </c>
      <c r="F3867" s="3">
        <v>41548</v>
      </c>
      <c r="G3867" s="2" t="s">
        <v>15</v>
      </c>
      <c r="H3867" s="5"/>
      <c r="I3867" s="2" t="s">
        <v>15</v>
      </c>
      <c r="J3867" s="4">
        <v>41276</v>
      </c>
      <c r="K3867" s="2" t="s">
        <v>2028</v>
      </c>
      <c r="L3867" s="2" t="s">
        <v>26</v>
      </c>
      <c r="M3867" s="2" t="s">
        <v>15</v>
      </c>
      <c r="N3867" s="2" t="s">
        <v>15</v>
      </c>
      <c r="O3867" s="2" t="s">
        <v>11024</v>
      </c>
      <c r="P3867" s="10">
        <v>34843</v>
      </c>
      <c r="Q3867" s="6">
        <v>27858</v>
      </c>
      <c r="R3867" s="2" t="s">
        <v>2029</v>
      </c>
      <c r="S3867" t="s">
        <v>25493</v>
      </c>
    </row>
    <row r="3868" spans="1:19" ht="16.5" customHeight="1">
      <c r="A3868" s="2" t="s">
        <v>1013</v>
      </c>
      <c r="B3868" s="2" t="s">
        <v>1014</v>
      </c>
      <c r="C3868" s="2" t="s">
        <v>1015</v>
      </c>
      <c r="D3868" s="2" t="s">
        <v>312</v>
      </c>
      <c r="E3868" s="2" t="str">
        <f>VLOOKUP(D3868,GOL!B:C,2,FALSE)</f>
        <v>Pembina Tk. I</v>
      </c>
      <c r="F3868" s="3">
        <v>40452</v>
      </c>
      <c r="G3868" s="2" t="s">
        <v>15</v>
      </c>
      <c r="H3868" s="5"/>
      <c r="I3868" s="2" t="s">
        <v>15</v>
      </c>
      <c r="J3868" s="4">
        <v>40452</v>
      </c>
      <c r="K3868" s="2" t="s">
        <v>1016</v>
      </c>
      <c r="L3868" s="2" t="s">
        <v>26</v>
      </c>
      <c r="M3868" s="2" t="s">
        <v>15</v>
      </c>
      <c r="N3868" s="2" t="s">
        <v>15</v>
      </c>
      <c r="O3868" s="2" t="s">
        <v>314</v>
      </c>
      <c r="P3868" s="9">
        <v>37226</v>
      </c>
      <c r="Q3868" s="6">
        <v>21470</v>
      </c>
      <c r="R3868" s="2" t="s">
        <v>1017</v>
      </c>
      <c r="S3868" t="s">
        <v>25493</v>
      </c>
    </row>
    <row r="3869" spans="1:19" ht="16.5" customHeight="1">
      <c r="A3869" s="2" t="s">
        <v>2067</v>
      </c>
      <c r="B3869" s="2" t="s">
        <v>2068</v>
      </c>
      <c r="C3869" s="2" t="s">
        <v>2069</v>
      </c>
      <c r="D3869" s="2" t="s">
        <v>312</v>
      </c>
      <c r="E3869" s="2" t="str">
        <f>VLOOKUP(D3869,GOL!B:C,2,FALSE)</f>
        <v>Pembina Tk. I</v>
      </c>
      <c r="F3869" s="3">
        <v>41183</v>
      </c>
      <c r="G3869" s="2" t="s">
        <v>15</v>
      </c>
      <c r="H3869" s="5"/>
      <c r="I3869" s="2" t="s">
        <v>15</v>
      </c>
      <c r="J3869" s="4">
        <v>41183</v>
      </c>
      <c r="K3869" s="2" t="s">
        <v>1016</v>
      </c>
      <c r="L3869" s="2" t="s">
        <v>26</v>
      </c>
      <c r="M3869" s="2" t="s">
        <v>15</v>
      </c>
      <c r="N3869" s="2" t="s">
        <v>15</v>
      </c>
      <c r="O3869" s="2" t="s">
        <v>1136</v>
      </c>
      <c r="P3869" s="9">
        <v>40178</v>
      </c>
      <c r="Q3869" s="6">
        <v>21158</v>
      </c>
      <c r="R3869" s="2" t="s">
        <v>1017</v>
      </c>
      <c r="S3869" t="s">
        <v>25493</v>
      </c>
    </row>
    <row r="3870" spans="1:19" ht="16.5" customHeight="1">
      <c r="A3870" s="2" t="s">
        <v>9327</v>
      </c>
      <c r="B3870" s="2" t="s">
        <v>9328</v>
      </c>
      <c r="C3870" s="2" t="s">
        <v>9329</v>
      </c>
      <c r="D3870" s="2" t="s">
        <v>8369</v>
      </c>
      <c r="E3870" s="2" t="str">
        <f>VLOOKUP(D3870,GOL!B:C,2,FALSE)</f>
        <v>Penata Tk. I</v>
      </c>
      <c r="F3870" s="3">
        <v>41183</v>
      </c>
      <c r="G3870" s="2" t="s">
        <v>15</v>
      </c>
      <c r="H3870" s="5"/>
      <c r="I3870" s="2" t="s">
        <v>15</v>
      </c>
      <c r="J3870" s="4">
        <v>39904</v>
      </c>
      <c r="K3870" s="2" t="s">
        <v>1016</v>
      </c>
      <c r="L3870" s="2" t="s">
        <v>26</v>
      </c>
      <c r="M3870" s="2" t="s">
        <v>15</v>
      </c>
      <c r="N3870" s="2" t="s">
        <v>15</v>
      </c>
      <c r="O3870" s="2" t="s">
        <v>256</v>
      </c>
      <c r="P3870" s="9">
        <v>32873</v>
      </c>
      <c r="Q3870" s="6">
        <v>23997</v>
      </c>
      <c r="R3870" s="2" t="s">
        <v>1017</v>
      </c>
      <c r="S3870" t="s">
        <v>25493</v>
      </c>
    </row>
    <row r="3871" spans="1:19" ht="16.5" customHeight="1">
      <c r="A3871" s="2" t="s">
        <v>15862</v>
      </c>
      <c r="B3871" s="2" t="s">
        <v>15863</v>
      </c>
      <c r="C3871" s="2" t="s">
        <v>15864</v>
      </c>
      <c r="D3871" s="2" t="s">
        <v>15595</v>
      </c>
      <c r="E3871" s="2" t="str">
        <f>VLOOKUP(D3871,GOL!B:C,2,FALSE)</f>
        <v>Penata Muda</v>
      </c>
      <c r="F3871" s="3">
        <v>41365</v>
      </c>
      <c r="G3871" s="2" t="s">
        <v>15</v>
      </c>
      <c r="H3871" s="5"/>
      <c r="I3871" s="2" t="s">
        <v>15</v>
      </c>
      <c r="J3871" s="4">
        <v>40452</v>
      </c>
      <c r="K3871" s="2" t="s">
        <v>1016</v>
      </c>
      <c r="L3871" s="2" t="s">
        <v>26</v>
      </c>
      <c r="M3871" s="2" t="s">
        <v>15</v>
      </c>
      <c r="N3871" s="2" t="s">
        <v>15</v>
      </c>
      <c r="O3871" s="2" t="s">
        <v>696</v>
      </c>
      <c r="P3871" s="9">
        <v>37445</v>
      </c>
      <c r="Q3871" s="6">
        <v>25243</v>
      </c>
      <c r="R3871" s="2" t="s">
        <v>1017</v>
      </c>
      <c r="S3871" t="s">
        <v>25493</v>
      </c>
    </row>
    <row r="3872" spans="1:19" ht="16.5" customHeight="1">
      <c r="A3872" s="2" t="s">
        <v>15</v>
      </c>
      <c r="B3872" s="2" t="s">
        <v>16205</v>
      </c>
      <c r="C3872" s="2" t="s">
        <v>16206</v>
      </c>
      <c r="D3872" s="2" t="s">
        <v>15595</v>
      </c>
      <c r="E3872" s="2" t="str">
        <f>VLOOKUP(D3872,GOL!B:C,2,FALSE)</f>
        <v>Penata Muda</v>
      </c>
      <c r="F3872" s="3">
        <v>41821</v>
      </c>
      <c r="G3872" s="2" t="s">
        <v>15</v>
      </c>
      <c r="H3872" s="5"/>
      <c r="I3872" s="2" t="s">
        <v>15</v>
      </c>
      <c r="J3872" s="7"/>
      <c r="K3872" s="2" t="s">
        <v>1016</v>
      </c>
      <c r="L3872" s="2" t="s">
        <v>26</v>
      </c>
      <c r="M3872" s="2" t="s">
        <v>15</v>
      </c>
      <c r="N3872" s="2" t="s">
        <v>15</v>
      </c>
      <c r="O3872" s="2" t="s">
        <v>2047</v>
      </c>
      <c r="P3872" s="12"/>
      <c r="Q3872" s="6">
        <v>27518</v>
      </c>
      <c r="R3872" s="2" t="s">
        <v>1017</v>
      </c>
      <c r="S3872" t="s">
        <v>25493</v>
      </c>
    </row>
    <row r="3873" spans="1:19" ht="16.5" customHeight="1">
      <c r="A3873" s="2" t="s">
        <v>17990</v>
      </c>
      <c r="B3873" s="2" t="s">
        <v>17991</v>
      </c>
      <c r="C3873" s="2" t="s">
        <v>17992</v>
      </c>
      <c r="D3873" s="2" t="s">
        <v>17772</v>
      </c>
      <c r="E3873" s="2" t="str">
        <f>VLOOKUP(D3873,GOL!B:C,2,FALSE)</f>
        <v>Pengatur</v>
      </c>
      <c r="F3873" s="3">
        <v>41183</v>
      </c>
      <c r="G3873" s="2" t="s">
        <v>15</v>
      </c>
      <c r="H3873" s="5"/>
      <c r="I3873" s="2" t="s">
        <v>15</v>
      </c>
      <c r="J3873" s="4">
        <v>40087</v>
      </c>
      <c r="K3873" s="2" t="s">
        <v>1016</v>
      </c>
      <c r="L3873" s="2" t="s">
        <v>26</v>
      </c>
      <c r="M3873" s="2" t="s">
        <v>15</v>
      </c>
      <c r="N3873" s="2" t="s">
        <v>15</v>
      </c>
      <c r="O3873" s="2" t="s">
        <v>155</v>
      </c>
      <c r="P3873" s="9">
        <v>33238</v>
      </c>
      <c r="Q3873" s="6">
        <v>26158</v>
      </c>
      <c r="R3873" s="2" t="s">
        <v>1017</v>
      </c>
      <c r="S3873" t="s">
        <v>25493</v>
      </c>
    </row>
    <row r="3874" spans="1:19" ht="16.5" customHeight="1">
      <c r="A3874" s="2" t="s">
        <v>19203</v>
      </c>
      <c r="B3874" s="2" t="s">
        <v>19204</v>
      </c>
      <c r="C3874" s="2" t="s">
        <v>18057</v>
      </c>
      <c r="D3874" s="2" t="s">
        <v>17772</v>
      </c>
      <c r="E3874" s="2" t="str">
        <f>VLOOKUP(D3874,GOL!B:C,2,FALSE)</f>
        <v>Pengatur</v>
      </c>
      <c r="F3874" s="3">
        <v>41548</v>
      </c>
      <c r="G3874" s="2" t="s">
        <v>15</v>
      </c>
      <c r="H3874" s="5"/>
      <c r="I3874" s="2" t="s">
        <v>15</v>
      </c>
      <c r="J3874" s="4">
        <v>40909</v>
      </c>
      <c r="K3874" s="2" t="s">
        <v>1016</v>
      </c>
      <c r="L3874" s="2" t="s">
        <v>26</v>
      </c>
      <c r="M3874" s="2" t="s">
        <v>15</v>
      </c>
      <c r="N3874" s="2" t="s">
        <v>15</v>
      </c>
      <c r="O3874" s="2" t="s">
        <v>155</v>
      </c>
      <c r="P3874" s="9">
        <v>38889</v>
      </c>
      <c r="Q3874" s="6">
        <v>31825</v>
      </c>
      <c r="R3874" s="2" t="s">
        <v>1017</v>
      </c>
      <c r="S3874" t="s">
        <v>25493</v>
      </c>
    </row>
    <row r="3875" spans="1:19" ht="16.5" customHeight="1">
      <c r="A3875" s="2" t="s">
        <v>461</v>
      </c>
      <c r="B3875" s="2" t="s">
        <v>462</v>
      </c>
      <c r="C3875" s="2" t="s">
        <v>463</v>
      </c>
      <c r="D3875" s="2" t="s">
        <v>312</v>
      </c>
      <c r="E3875" s="2" t="str">
        <f>VLOOKUP(D3875,GOL!B:C,2,FALSE)</f>
        <v>Pembina Tk. I</v>
      </c>
      <c r="F3875" s="3">
        <v>39722</v>
      </c>
      <c r="G3875" s="2" t="s">
        <v>15</v>
      </c>
      <c r="H3875" s="5"/>
      <c r="I3875" s="2" t="s">
        <v>15</v>
      </c>
      <c r="J3875" s="4">
        <v>39722</v>
      </c>
      <c r="K3875" s="2" t="s">
        <v>464</v>
      </c>
      <c r="L3875" s="2" t="s">
        <v>26</v>
      </c>
      <c r="M3875" s="2" t="s">
        <v>15</v>
      </c>
      <c r="N3875" s="2" t="s">
        <v>15</v>
      </c>
      <c r="O3875" s="2" t="s">
        <v>167</v>
      </c>
      <c r="P3875" s="10">
        <v>36525</v>
      </c>
      <c r="Q3875" s="6">
        <v>20820</v>
      </c>
      <c r="R3875" s="2" t="s">
        <v>465</v>
      </c>
      <c r="S3875" t="s">
        <v>28841</v>
      </c>
    </row>
    <row r="3876" spans="1:19" ht="16.5" customHeight="1">
      <c r="A3876" s="2" t="s">
        <v>1004</v>
      </c>
      <c r="B3876" s="2" t="s">
        <v>1005</v>
      </c>
      <c r="C3876" s="2" t="s">
        <v>1006</v>
      </c>
      <c r="D3876" s="2" t="s">
        <v>312</v>
      </c>
      <c r="E3876" s="2" t="str">
        <f>VLOOKUP(D3876,GOL!B:C,2,FALSE)</f>
        <v>Pembina Tk. I</v>
      </c>
      <c r="F3876" s="3">
        <v>40452</v>
      </c>
      <c r="G3876" s="2" t="s">
        <v>15</v>
      </c>
      <c r="H3876" s="5"/>
      <c r="I3876" s="2" t="s">
        <v>15</v>
      </c>
      <c r="J3876" s="4">
        <v>40452</v>
      </c>
      <c r="K3876" s="2" t="s">
        <v>464</v>
      </c>
      <c r="L3876" s="2" t="s">
        <v>26</v>
      </c>
      <c r="M3876" s="2" t="s">
        <v>15</v>
      </c>
      <c r="N3876" s="2" t="s">
        <v>15</v>
      </c>
      <c r="O3876" s="2" t="s">
        <v>155</v>
      </c>
      <c r="P3876" s="10">
        <v>36130</v>
      </c>
      <c r="Q3876" s="6">
        <v>21301</v>
      </c>
      <c r="R3876" s="2" t="s">
        <v>465</v>
      </c>
      <c r="S3876" t="s">
        <v>28855</v>
      </c>
    </row>
    <row r="3877" spans="1:19" ht="16.5" customHeight="1">
      <c r="A3877" s="2" t="s">
        <v>4390</v>
      </c>
      <c r="B3877" s="2" t="s">
        <v>4391</v>
      </c>
      <c r="C3877" s="2" t="s">
        <v>4392</v>
      </c>
      <c r="D3877" s="2" t="s">
        <v>312</v>
      </c>
      <c r="E3877" s="2" t="str">
        <f>VLOOKUP(D3877,GOL!B:C,2,FALSE)</f>
        <v>Pembina Tk. I</v>
      </c>
      <c r="F3877" s="3">
        <v>42095</v>
      </c>
      <c r="G3877" s="2" t="s">
        <v>15</v>
      </c>
      <c r="H3877" s="5"/>
      <c r="I3877" s="2" t="s">
        <v>15</v>
      </c>
      <c r="J3877" s="4">
        <v>42095</v>
      </c>
      <c r="K3877" s="2" t="s">
        <v>464</v>
      </c>
      <c r="L3877" s="2" t="s">
        <v>26</v>
      </c>
      <c r="M3877" s="2" t="s">
        <v>15</v>
      </c>
      <c r="N3877" s="2" t="s">
        <v>15</v>
      </c>
      <c r="O3877" s="2" t="s">
        <v>1136</v>
      </c>
      <c r="P3877" s="9">
        <v>35795</v>
      </c>
      <c r="Q3877" s="6">
        <v>21296</v>
      </c>
      <c r="R3877" s="2" t="s">
        <v>465</v>
      </c>
      <c r="S3877" t="s">
        <v>28811</v>
      </c>
    </row>
    <row r="3878" spans="1:19" ht="16.5" customHeight="1">
      <c r="A3878" s="2" t="s">
        <v>5265</v>
      </c>
      <c r="B3878" s="2" t="s">
        <v>5266</v>
      </c>
      <c r="C3878" s="2" t="s">
        <v>5267</v>
      </c>
      <c r="D3878" s="2" t="s">
        <v>4944</v>
      </c>
      <c r="E3878" s="2" t="str">
        <f>VLOOKUP(D3878,GOL!B:C,2,FALSE)</f>
        <v>Pembina</v>
      </c>
      <c r="F3878" s="3">
        <v>38991</v>
      </c>
      <c r="G3878" s="2" t="s">
        <v>15</v>
      </c>
      <c r="H3878" s="5"/>
      <c r="I3878" s="2" t="s">
        <v>15</v>
      </c>
      <c r="J3878" s="4">
        <v>38991</v>
      </c>
      <c r="K3878" s="2" t="s">
        <v>464</v>
      </c>
      <c r="L3878" s="2" t="s">
        <v>26</v>
      </c>
      <c r="M3878" s="2" t="s">
        <v>15</v>
      </c>
      <c r="N3878" s="2" t="s">
        <v>15</v>
      </c>
      <c r="O3878" s="2" t="s">
        <v>5268</v>
      </c>
      <c r="P3878" s="10">
        <v>31777</v>
      </c>
      <c r="Q3878" s="6">
        <v>22283</v>
      </c>
      <c r="R3878" s="2" t="s">
        <v>465</v>
      </c>
      <c r="S3878" t="s">
        <v>25493</v>
      </c>
    </row>
    <row r="3879" spans="1:19" ht="16.5" customHeight="1">
      <c r="A3879" s="2" t="s">
        <v>18746</v>
      </c>
      <c r="B3879" s="2" t="s">
        <v>18747</v>
      </c>
      <c r="C3879" s="2" t="s">
        <v>18748</v>
      </c>
      <c r="D3879" s="2" t="s">
        <v>17772</v>
      </c>
      <c r="E3879" s="2" t="str">
        <f>VLOOKUP(D3879,GOL!B:C,2,FALSE)</f>
        <v>Pengatur</v>
      </c>
      <c r="F3879" s="3">
        <v>41548</v>
      </c>
      <c r="G3879" s="2" t="s">
        <v>15</v>
      </c>
      <c r="H3879" s="5"/>
      <c r="I3879" s="2" t="s">
        <v>15</v>
      </c>
      <c r="J3879" s="7"/>
      <c r="K3879" s="2" t="s">
        <v>464</v>
      </c>
      <c r="L3879" s="2" t="s">
        <v>26</v>
      </c>
      <c r="M3879" s="2" t="s">
        <v>15</v>
      </c>
      <c r="N3879" s="2" t="s">
        <v>15</v>
      </c>
      <c r="O3879" s="2" t="s">
        <v>9397</v>
      </c>
      <c r="P3879" s="9">
        <v>37777</v>
      </c>
      <c r="Q3879" s="6">
        <v>30717</v>
      </c>
      <c r="R3879" s="2" t="s">
        <v>465</v>
      </c>
      <c r="S3879" t="s">
        <v>25493</v>
      </c>
    </row>
    <row r="3880" spans="1:19" ht="16.5" customHeight="1">
      <c r="A3880" s="2" t="s">
        <v>18779</v>
      </c>
      <c r="B3880" s="2" t="s">
        <v>18780</v>
      </c>
      <c r="C3880" s="2" t="s">
        <v>18781</v>
      </c>
      <c r="D3880" s="2" t="s">
        <v>17772</v>
      </c>
      <c r="E3880" s="2" t="str">
        <f>VLOOKUP(D3880,GOL!B:C,2,FALSE)</f>
        <v>Pengatur</v>
      </c>
      <c r="F3880" s="3">
        <v>41548</v>
      </c>
      <c r="G3880" s="2" t="s">
        <v>15</v>
      </c>
      <c r="H3880" s="5"/>
      <c r="I3880" s="2" t="s">
        <v>15</v>
      </c>
      <c r="J3880" s="7"/>
      <c r="K3880" s="2" t="s">
        <v>464</v>
      </c>
      <c r="L3880" s="2" t="s">
        <v>26</v>
      </c>
      <c r="M3880" s="2" t="s">
        <v>15</v>
      </c>
      <c r="N3880" s="2" t="s">
        <v>15</v>
      </c>
      <c r="O3880" s="2" t="s">
        <v>11024</v>
      </c>
      <c r="P3880" s="10">
        <v>37777</v>
      </c>
      <c r="Q3880" s="6">
        <v>30996</v>
      </c>
      <c r="R3880" s="2" t="s">
        <v>465</v>
      </c>
      <c r="S3880" t="s">
        <v>25493</v>
      </c>
    </row>
    <row r="3881" spans="1:19" ht="16.5" customHeight="1">
      <c r="A3881" s="2" t="s">
        <v>19006</v>
      </c>
      <c r="B3881" s="2" t="s">
        <v>19007</v>
      </c>
      <c r="C3881" s="2" t="s">
        <v>19008</v>
      </c>
      <c r="D3881" s="2" t="s">
        <v>17772</v>
      </c>
      <c r="E3881" s="2" t="str">
        <f>VLOOKUP(D3881,GOL!B:C,2,FALSE)</f>
        <v>Pengatur</v>
      </c>
      <c r="F3881" s="3">
        <v>41548</v>
      </c>
      <c r="G3881" s="2" t="s">
        <v>15</v>
      </c>
      <c r="H3881" s="7"/>
      <c r="I3881" s="2" t="s">
        <v>15</v>
      </c>
      <c r="J3881" s="4">
        <v>40452</v>
      </c>
      <c r="K3881" s="2" t="s">
        <v>464</v>
      </c>
      <c r="L3881" s="2" t="s">
        <v>26</v>
      </c>
      <c r="M3881" s="2" t="s">
        <v>15</v>
      </c>
      <c r="N3881" s="2" t="s">
        <v>15</v>
      </c>
      <c r="O3881" s="2" t="s">
        <v>18391</v>
      </c>
      <c r="P3881" s="10">
        <v>36691</v>
      </c>
      <c r="Q3881" s="6">
        <v>30238</v>
      </c>
      <c r="R3881" s="2" t="s">
        <v>465</v>
      </c>
      <c r="S3881" t="s">
        <v>25493</v>
      </c>
    </row>
    <row r="3882" spans="1:19" ht="16.5" customHeight="1">
      <c r="A3882" s="2" t="s">
        <v>2991</v>
      </c>
      <c r="B3882" s="2" t="s">
        <v>2992</v>
      </c>
      <c r="C3882" s="2" t="s">
        <v>2993</v>
      </c>
      <c r="D3882" s="2" t="s">
        <v>312</v>
      </c>
      <c r="E3882" s="2" t="str">
        <f>VLOOKUP(D3882,GOL!B:C,2,FALSE)</f>
        <v>Pembina Tk. I</v>
      </c>
      <c r="F3882" s="3">
        <v>41548</v>
      </c>
      <c r="G3882" s="2" t="s">
        <v>15</v>
      </c>
      <c r="H3882" s="7"/>
      <c r="I3882" s="2" t="s">
        <v>15</v>
      </c>
      <c r="J3882" s="4">
        <v>39173</v>
      </c>
      <c r="K3882" s="2" t="s">
        <v>2994</v>
      </c>
      <c r="L3882" s="2" t="s">
        <v>26</v>
      </c>
      <c r="M3882" s="2" t="s">
        <v>15</v>
      </c>
      <c r="N3882" s="2" t="s">
        <v>15</v>
      </c>
      <c r="O3882" s="2" t="s">
        <v>2242</v>
      </c>
      <c r="P3882" s="9">
        <v>37226</v>
      </c>
      <c r="Q3882" s="6">
        <v>22014</v>
      </c>
      <c r="R3882" s="2" t="s">
        <v>2995</v>
      </c>
      <c r="S3882" t="s">
        <v>25493</v>
      </c>
    </row>
    <row r="3883" spans="1:19" ht="16.5" customHeight="1">
      <c r="A3883" s="2" t="s">
        <v>5346</v>
      </c>
      <c r="B3883" s="2" t="s">
        <v>5347</v>
      </c>
      <c r="C3883" s="2" t="s">
        <v>5348</v>
      </c>
      <c r="D3883" s="2" t="s">
        <v>4944</v>
      </c>
      <c r="E3883" s="2" t="str">
        <f>VLOOKUP(D3883,GOL!B:C,2,FALSE)</f>
        <v>Pembina</v>
      </c>
      <c r="F3883" s="3">
        <v>39173</v>
      </c>
      <c r="G3883" s="2" t="s">
        <v>15</v>
      </c>
      <c r="H3883" s="7"/>
      <c r="I3883" s="2" t="s">
        <v>15</v>
      </c>
      <c r="J3883" s="4">
        <v>39173</v>
      </c>
      <c r="K3883" s="2" t="s">
        <v>2994</v>
      </c>
      <c r="L3883" s="2" t="s">
        <v>26</v>
      </c>
      <c r="M3883" s="2" t="s">
        <v>15</v>
      </c>
      <c r="N3883" s="2" t="s">
        <v>15</v>
      </c>
      <c r="O3883" s="2" t="s">
        <v>1050</v>
      </c>
      <c r="P3883" s="10">
        <v>28490</v>
      </c>
      <c r="Q3883" s="6">
        <v>20965</v>
      </c>
      <c r="R3883" s="2" t="s">
        <v>2995</v>
      </c>
      <c r="S3883" t="s">
        <v>28821</v>
      </c>
    </row>
    <row r="3884" spans="1:19" ht="16.5" customHeight="1">
      <c r="A3884" s="2" t="s">
        <v>18856</v>
      </c>
      <c r="B3884" s="2" t="s">
        <v>18857</v>
      </c>
      <c r="C3884" s="2" t="s">
        <v>18858</v>
      </c>
      <c r="D3884" s="2" t="s">
        <v>17772</v>
      </c>
      <c r="E3884" s="2" t="str">
        <f>VLOOKUP(D3884,GOL!B:C,2,FALSE)</f>
        <v>Pengatur</v>
      </c>
      <c r="F3884" s="3">
        <v>41548</v>
      </c>
      <c r="G3884" s="2" t="s">
        <v>15</v>
      </c>
      <c r="H3884" s="7"/>
      <c r="I3884" s="2" t="s">
        <v>15</v>
      </c>
      <c r="J3884" s="4">
        <v>40238</v>
      </c>
      <c r="K3884" s="2" t="s">
        <v>2994</v>
      </c>
      <c r="L3884" s="2" t="s">
        <v>26</v>
      </c>
      <c r="M3884" s="2" t="s">
        <v>15</v>
      </c>
      <c r="N3884" s="2" t="s">
        <v>15</v>
      </c>
      <c r="O3884" s="2" t="s">
        <v>161</v>
      </c>
      <c r="P3884" s="12"/>
      <c r="Q3884" s="6">
        <v>26634</v>
      </c>
      <c r="R3884" s="2" t="s">
        <v>2995</v>
      </c>
      <c r="S3884" t="s">
        <v>28822</v>
      </c>
    </row>
    <row r="3885" spans="1:19" ht="16.5" customHeight="1">
      <c r="A3885" s="2" t="s">
        <v>21322</v>
      </c>
      <c r="B3885" s="2" t="s">
        <v>21323</v>
      </c>
      <c r="C3885" s="2" t="s">
        <v>21324</v>
      </c>
      <c r="D3885" s="2" t="s">
        <v>17772</v>
      </c>
      <c r="E3885" s="2" t="str">
        <f>VLOOKUP(D3885,GOL!B:C,2,FALSE)</f>
        <v>Pengatur</v>
      </c>
      <c r="F3885" s="3">
        <v>42379</v>
      </c>
      <c r="G3885" s="2" t="s">
        <v>15</v>
      </c>
      <c r="H3885" s="7"/>
      <c r="I3885" s="2" t="s">
        <v>320</v>
      </c>
      <c r="J3885" s="7"/>
      <c r="K3885" s="2" t="s">
        <v>2994</v>
      </c>
      <c r="L3885" s="2" t="s">
        <v>26</v>
      </c>
      <c r="M3885" s="2" t="s">
        <v>15</v>
      </c>
      <c r="N3885" s="2" t="s">
        <v>15</v>
      </c>
      <c r="O3885" s="2" t="s">
        <v>21318</v>
      </c>
      <c r="P3885" s="10">
        <v>37060</v>
      </c>
      <c r="Q3885" s="6">
        <v>30459</v>
      </c>
      <c r="R3885" s="2" t="s">
        <v>2995</v>
      </c>
      <c r="S3885" t="s">
        <v>25493</v>
      </c>
    </row>
    <row r="3886" spans="1:19" ht="16.5" customHeight="1">
      <c r="A3886" s="2" t="s">
        <v>2983</v>
      </c>
      <c r="B3886" s="2" t="s">
        <v>2984</v>
      </c>
      <c r="C3886" s="2" t="s">
        <v>2985</v>
      </c>
      <c r="D3886" s="2" t="s">
        <v>312</v>
      </c>
      <c r="E3886" s="2" t="str">
        <f>VLOOKUP(D3886,GOL!B:C,2,FALSE)</f>
        <v>Pembina Tk. I</v>
      </c>
      <c r="F3886" s="3">
        <v>41548</v>
      </c>
      <c r="G3886" s="2" t="s">
        <v>15</v>
      </c>
      <c r="H3886" s="7"/>
      <c r="I3886" s="2" t="s">
        <v>15</v>
      </c>
      <c r="J3886" s="4">
        <v>38991</v>
      </c>
      <c r="K3886" s="2" t="s">
        <v>2986</v>
      </c>
      <c r="L3886" s="2" t="s">
        <v>26</v>
      </c>
      <c r="M3886" s="2" t="s">
        <v>15</v>
      </c>
      <c r="N3886" s="2" t="s">
        <v>15</v>
      </c>
      <c r="O3886" s="2" t="s">
        <v>167</v>
      </c>
      <c r="P3886" s="10">
        <v>36891</v>
      </c>
      <c r="Q3886" s="6">
        <v>22647</v>
      </c>
      <c r="R3886" s="2" t="s">
        <v>2987</v>
      </c>
      <c r="S3886" t="s">
        <v>25493</v>
      </c>
    </row>
    <row r="3887" spans="1:19" ht="16.5" customHeight="1">
      <c r="A3887" s="2" t="s">
        <v>3293</v>
      </c>
      <c r="B3887" s="2" t="s">
        <v>3294</v>
      </c>
      <c r="C3887" s="2" t="s">
        <v>3295</v>
      </c>
      <c r="D3887" s="2" t="s">
        <v>312</v>
      </c>
      <c r="E3887" s="2" t="str">
        <f>VLOOKUP(D3887,GOL!B:C,2,FALSE)</f>
        <v>Pembina Tk. I</v>
      </c>
      <c r="F3887" s="3">
        <v>42095</v>
      </c>
      <c r="G3887" s="2" t="s">
        <v>15</v>
      </c>
      <c r="H3887" s="7"/>
      <c r="I3887" s="2" t="s">
        <v>15</v>
      </c>
      <c r="J3887" s="4">
        <v>42095</v>
      </c>
      <c r="K3887" s="2" t="s">
        <v>2986</v>
      </c>
      <c r="L3887" s="2" t="s">
        <v>26</v>
      </c>
      <c r="M3887" s="2" t="s">
        <v>15</v>
      </c>
      <c r="N3887" s="2" t="s">
        <v>15</v>
      </c>
      <c r="O3887" s="2" t="s">
        <v>167</v>
      </c>
      <c r="P3887" s="10">
        <v>37256</v>
      </c>
      <c r="Q3887" s="6">
        <v>22479</v>
      </c>
      <c r="R3887" s="2" t="s">
        <v>2987</v>
      </c>
      <c r="S3887" t="s">
        <v>25493</v>
      </c>
    </row>
    <row r="3888" spans="1:19" ht="16.5" customHeight="1">
      <c r="A3888" s="2" t="s">
        <v>4229</v>
      </c>
      <c r="B3888" s="2" t="s">
        <v>4230</v>
      </c>
      <c r="C3888" s="2" t="s">
        <v>4231</v>
      </c>
      <c r="D3888" s="2" t="s">
        <v>312</v>
      </c>
      <c r="E3888" s="2" t="str">
        <f>VLOOKUP(D3888,GOL!B:C,2,FALSE)</f>
        <v>Pembina Tk. I</v>
      </c>
      <c r="F3888" s="3">
        <v>42095</v>
      </c>
      <c r="G3888" s="2" t="s">
        <v>15</v>
      </c>
      <c r="H3888" s="7"/>
      <c r="I3888" s="2" t="s">
        <v>15</v>
      </c>
      <c r="J3888" s="4">
        <v>42095</v>
      </c>
      <c r="K3888" s="2" t="s">
        <v>2986</v>
      </c>
      <c r="L3888" s="2" t="s">
        <v>26</v>
      </c>
      <c r="M3888" s="2" t="s">
        <v>15</v>
      </c>
      <c r="N3888" s="2" t="s">
        <v>15</v>
      </c>
      <c r="O3888" s="2" t="s">
        <v>3762</v>
      </c>
      <c r="P3888" s="9">
        <v>38352</v>
      </c>
      <c r="Q3888" s="6">
        <v>21426</v>
      </c>
      <c r="R3888" s="2" t="s">
        <v>2987</v>
      </c>
      <c r="S3888" t="s">
        <v>25493</v>
      </c>
    </row>
    <row r="3889" spans="1:19" ht="16.5" customHeight="1">
      <c r="A3889" s="2" t="s">
        <v>4446</v>
      </c>
      <c r="B3889" s="2" t="s">
        <v>4447</v>
      </c>
      <c r="C3889" s="2" t="s">
        <v>4448</v>
      </c>
      <c r="D3889" s="2" t="s">
        <v>312</v>
      </c>
      <c r="E3889" s="2" t="str">
        <f>VLOOKUP(D3889,GOL!B:C,2,FALSE)</f>
        <v>Pembina Tk. I</v>
      </c>
      <c r="F3889" s="3">
        <v>42095</v>
      </c>
      <c r="G3889" s="2" t="s">
        <v>15</v>
      </c>
      <c r="H3889" s="7"/>
      <c r="I3889" s="2" t="s">
        <v>15</v>
      </c>
      <c r="J3889" s="4">
        <v>42095</v>
      </c>
      <c r="K3889" s="2" t="s">
        <v>2986</v>
      </c>
      <c r="L3889" s="2" t="s">
        <v>26</v>
      </c>
      <c r="M3889" s="2" t="s">
        <v>15</v>
      </c>
      <c r="N3889" s="2" t="s">
        <v>15</v>
      </c>
      <c r="O3889" s="2" t="s">
        <v>167</v>
      </c>
      <c r="P3889" s="9">
        <v>37621</v>
      </c>
      <c r="Q3889" s="6">
        <v>23495</v>
      </c>
      <c r="R3889" s="2" t="s">
        <v>2987</v>
      </c>
      <c r="S3889" t="s">
        <v>28805</v>
      </c>
    </row>
    <row r="3890" spans="1:19" ht="16.5" customHeight="1">
      <c r="A3890" s="2" t="s">
        <v>5233</v>
      </c>
      <c r="B3890" s="2" t="s">
        <v>5234</v>
      </c>
      <c r="C3890" s="2" t="s">
        <v>5235</v>
      </c>
      <c r="D3890" s="2" t="s">
        <v>4944</v>
      </c>
      <c r="E3890" s="2" t="str">
        <f>VLOOKUP(D3890,GOL!B:C,2,FALSE)</f>
        <v>Pembina</v>
      </c>
      <c r="F3890" s="3">
        <v>38991</v>
      </c>
      <c r="G3890" s="2" t="s">
        <v>15</v>
      </c>
      <c r="H3890" s="7"/>
      <c r="I3890" s="2" t="s">
        <v>15</v>
      </c>
      <c r="J3890" s="4">
        <v>38991</v>
      </c>
      <c r="K3890" s="2" t="s">
        <v>2986</v>
      </c>
      <c r="L3890" s="2" t="s">
        <v>26</v>
      </c>
      <c r="M3890" s="2" t="s">
        <v>15</v>
      </c>
      <c r="N3890" s="2" t="s">
        <v>15</v>
      </c>
      <c r="O3890" s="2" t="s">
        <v>161</v>
      </c>
      <c r="P3890" s="10">
        <v>29190</v>
      </c>
      <c r="Q3890" s="6">
        <v>21010</v>
      </c>
      <c r="R3890" s="2" t="s">
        <v>2987</v>
      </c>
      <c r="S3890" t="s">
        <v>25493</v>
      </c>
    </row>
    <row r="3891" spans="1:19" ht="16.5" customHeight="1">
      <c r="A3891" s="2" t="s">
        <v>8760</v>
      </c>
      <c r="B3891" s="2" t="s">
        <v>8761</v>
      </c>
      <c r="C3891" s="2" t="s">
        <v>8762</v>
      </c>
      <c r="D3891" s="2" t="s">
        <v>8369</v>
      </c>
      <c r="E3891" s="2" t="str">
        <f>VLOOKUP(D3891,GOL!B:C,2,FALSE)</f>
        <v>Penata Tk. I</v>
      </c>
      <c r="F3891" s="3">
        <v>40269</v>
      </c>
      <c r="G3891" s="2" t="s">
        <v>15</v>
      </c>
      <c r="H3891" s="7"/>
      <c r="I3891" s="2" t="s">
        <v>15</v>
      </c>
      <c r="J3891" s="4">
        <v>40269</v>
      </c>
      <c r="K3891" s="2" t="s">
        <v>2986</v>
      </c>
      <c r="L3891" s="2" t="s">
        <v>26</v>
      </c>
      <c r="M3891" s="2" t="s">
        <v>15</v>
      </c>
      <c r="N3891" s="2" t="s">
        <v>15</v>
      </c>
      <c r="O3891" s="2" t="s">
        <v>167</v>
      </c>
      <c r="P3891" s="9">
        <v>37180</v>
      </c>
      <c r="Q3891" s="6">
        <v>23972</v>
      </c>
      <c r="R3891" s="2" t="s">
        <v>2987</v>
      </c>
      <c r="S3891" t="s">
        <v>25493</v>
      </c>
    </row>
    <row r="3892" spans="1:19" ht="16.5" customHeight="1">
      <c r="A3892" s="2" t="s">
        <v>2733</v>
      </c>
      <c r="B3892" s="2" t="s">
        <v>2734</v>
      </c>
      <c r="C3892" s="2" t="s">
        <v>2735</v>
      </c>
      <c r="D3892" s="2" t="s">
        <v>312</v>
      </c>
      <c r="E3892" s="2" t="str">
        <f>VLOOKUP(D3892,GOL!B:C,2,FALSE)</f>
        <v>Pembina Tk. I</v>
      </c>
      <c r="F3892" s="3">
        <v>41365</v>
      </c>
      <c r="G3892" s="2" t="s">
        <v>15</v>
      </c>
      <c r="H3892" s="7"/>
      <c r="I3892" s="2" t="s">
        <v>15</v>
      </c>
      <c r="J3892" s="4">
        <v>38808</v>
      </c>
      <c r="K3892" s="2" t="s">
        <v>2736</v>
      </c>
      <c r="L3892" s="2" t="s">
        <v>26</v>
      </c>
      <c r="M3892" s="2" t="s">
        <v>15</v>
      </c>
      <c r="N3892" s="2" t="s">
        <v>15</v>
      </c>
      <c r="O3892" s="2" t="s">
        <v>161</v>
      </c>
      <c r="P3892" s="10">
        <v>29190</v>
      </c>
      <c r="Q3892" s="6">
        <v>21595</v>
      </c>
      <c r="R3892" s="2" t="s">
        <v>2737</v>
      </c>
      <c r="S3892" t="s">
        <v>28804</v>
      </c>
    </row>
    <row r="3893" spans="1:19" ht="16.5" customHeight="1">
      <c r="A3893" s="2" t="s">
        <v>3061</v>
      </c>
      <c r="B3893" s="2" t="s">
        <v>3062</v>
      </c>
      <c r="C3893" s="2" t="s">
        <v>3063</v>
      </c>
      <c r="D3893" s="2" t="s">
        <v>312</v>
      </c>
      <c r="E3893" s="2" t="str">
        <f>VLOOKUP(D3893,GOL!B:C,2,FALSE)</f>
        <v>Pembina Tk. I</v>
      </c>
      <c r="F3893" s="3">
        <v>41730</v>
      </c>
      <c r="G3893" s="2" t="s">
        <v>15</v>
      </c>
      <c r="H3893" s="7"/>
      <c r="I3893" s="2" t="s">
        <v>15</v>
      </c>
      <c r="J3893" s="4">
        <v>38991</v>
      </c>
      <c r="K3893" s="2" t="s">
        <v>2736</v>
      </c>
      <c r="L3893" s="2" t="s">
        <v>26</v>
      </c>
      <c r="M3893" s="2" t="s">
        <v>15</v>
      </c>
      <c r="N3893" s="2" t="s">
        <v>15</v>
      </c>
      <c r="O3893" s="2" t="s">
        <v>155</v>
      </c>
      <c r="P3893" s="10">
        <v>35795</v>
      </c>
      <c r="Q3893" s="6">
        <v>21562</v>
      </c>
      <c r="R3893" s="2" t="s">
        <v>2737</v>
      </c>
      <c r="S3893" t="s">
        <v>28806</v>
      </c>
    </row>
    <row r="3894" spans="1:19" ht="16.5" customHeight="1">
      <c r="A3894" s="2" t="s">
        <v>16807</v>
      </c>
      <c r="B3894" s="2" t="s">
        <v>16808</v>
      </c>
      <c r="C3894" s="2" t="s">
        <v>16809</v>
      </c>
      <c r="D3894" s="2" t="s">
        <v>15595</v>
      </c>
      <c r="E3894" s="2" t="str">
        <f>VLOOKUP(D3894,GOL!B:C,2,FALSE)</f>
        <v>Penata Muda</v>
      </c>
      <c r="F3894" s="3">
        <v>42095</v>
      </c>
      <c r="G3894" s="2" t="s">
        <v>15</v>
      </c>
      <c r="H3894" s="7"/>
      <c r="I3894" s="2" t="s">
        <v>15</v>
      </c>
      <c r="J3894" s="4">
        <v>42095</v>
      </c>
      <c r="K3894" s="2" t="s">
        <v>2736</v>
      </c>
      <c r="L3894" s="2" t="s">
        <v>26</v>
      </c>
      <c r="M3894" s="2" t="s">
        <v>15</v>
      </c>
      <c r="N3894" s="2" t="s">
        <v>15</v>
      </c>
      <c r="O3894" s="2" t="s">
        <v>3171</v>
      </c>
      <c r="P3894" s="9">
        <v>38717</v>
      </c>
      <c r="Q3894" s="6">
        <v>28494</v>
      </c>
      <c r="R3894" s="2" t="s">
        <v>2737</v>
      </c>
      <c r="S3894" t="s">
        <v>25493</v>
      </c>
    </row>
    <row r="3895" spans="1:19" ht="16.5" customHeight="1">
      <c r="A3895" s="2" t="s">
        <v>17653</v>
      </c>
      <c r="B3895" s="2" t="s">
        <v>17654</v>
      </c>
      <c r="C3895" s="2" t="s">
        <v>17655</v>
      </c>
      <c r="D3895" s="2" t="s">
        <v>17127</v>
      </c>
      <c r="E3895" s="2" t="str">
        <f>VLOOKUP(D3895,GOL!B:C,2,FALSE)</f>
        <v>Pengatur Tk. I</v>
      </c>
      <c r="F3895" s="3">
        <v>42095</v>
      </c>
      <c r="G3895" s="2" t="s">
        <v>15</v>
      </c>
      <c r="H3895" s="7"/>
      <c r="I3895" s="2" t="s">
        <v>15</v>
      </c>
      <c r="J3895" s="4">
        <v>42095</v>
      </c>
      <c r="K3895" s="2" t="s">
        <v>2736</v>
      </c>
      <c r="L3895" s="2" t="s">
        <v>26</v>
      </c>
      <c r="M3895" s="2" t="s">
        <v>15</v>
      </c>
      <c r="N3895" s="2" t="s">
        <v>15</v>
      </c>
      <c r="O3895" s="2" t="s">
        <v>3910</v>
      </c>
      <c r="P3895" s="9">
        <v>32508</v>
      </c>
      <c r="Q3895" s="6">
        <v>25290</v>
      </c>
      <c r="R3895" s="2" t="s">
        <v>2737</v>
      </c>
      <c r="S3895" t="s">
        <v>25493</v>
      </c>
    </row>
    <row r="3896" spans="1:19" ht="16.5" customHeight="1">
      <c r="A3896" s="2" t="s">
        <v>18712</v>
      </c>
      <c r="B3896" s="2" t="s">
        <v>18713</v>
      </c>
      <c r="C3896" s="2" t="s">
        <v>18714</v>
      </c>
      <c r="D3896" s="2" t="s">
        <v>17772</v>
      </c>
      <c r="E3896" s="2" t="str">
        <f>VLOOKUP(D3896,GOL!B:C,2,FALSE)</f>
        <v>Pengatur</v>
      </c>
      <c r="F3896" s="3">
        <v>41548</v>
      </c>
      <c r="G3896" s="2" t="s">
        <v>15</v>
      </c>
      <c r="H3896" s="7"/>
      <c r="I3896" s="2" t="s">
        <v>15</v>
      </c>
      <c r="J3896" s="7"/>
      <c r="K3896" s="2" t="s">
        <v>2736</v>
      </c>
      <c r="L3896" s="2" t="s">
        <v>26</v>
      </c>
      <c r="M3896" s="2" t="s">
        <v>15</v>
      </c>
      <c r="N3896" s="2" t="s">
        <v>15</v>
      </c>
      <c r="O3896" s="2" t="s">
        <v>13284</v>
      </c>
      <c r="P3896" s="9">
        <v>37060</v>
      </c>
      <c r="Q3896" s="6">
        <v>30501</v>
      </c>
      <c r="R3896" s="2" t="s">
        <v>2737</v>
      </c>
      <c r="S3896" t="s">
        <v>25493</v>
      </c>
    </row>
    <row r="3897" spans="1:19" ht="16.5" customHeight="1">
      <c r="A3897" s="2" t="s">
        <v>19191</v>
      </c>
      <c r="B3897" s="2" t="s">
        <v>19192</v>
      </c>
      <c r="C3897" s="2" t="s">
        <v>19193</v>
      </c>
      <c r="D3897" s="2" t="s">
        <v>17772</v>
      </c>
      <c r="E3897" s="2" t="str">
        <f>VLOOKUP(D3897,GOL!B:C,2,FALSE)</f>
        <v>Pengatur</v>
      </c>
      <c r="F3897" s="3">
        <v>41548</v>
      </c>
      <c r="G3897" s="2" t="s">
        <v>15</v>
      </c>
      <c r="H3897" s="7"/>
      <c r="I3897" s="2" t="s">
        <v>15</v>
      </c>
      <c r="J3897" s="4">
        <v>40909</v>
      </c>
      <c r="K3897" s="2" t="s">
        <v>2736</v>
      </c>
      <c r="L3897" s="2" t="s">
        <v>26</v>
      </c>
      <c r="M3897" s="2" t="s">
        <v>15</v>
      </c>
      <c r="N3897" s="2" t="s">
        <v>15</v>
      </c>
      <c r="O3897" s="2" t="s">
        <v>155</v>
      </c>
      <c r="P3897" s="13"/>
      <c r="Q3897" s="6">
        <v>31123</v>
      </c>
      <c r="R3897" s="2" t="s">
        <v>2737</v>
      </c>
      <c r="S3897" t="s">
        <v>25493</v>
      </c>
    </row>
    <row r="3898" spans="1:19" ht="16.5" customHeight="1">
      <c r="A3898" s="2" t="s">
        <v>20943</v>
      </c>
      <c r="B3898" s="2" t="s">
        <v>20944</v>
      </c>
      <c r="C3898" s="2" t="s">
        <v>20945</v>
      </c>
      <c r="D3898" s="2" t="s">
        <v>17772</v>
      </c>
      <c r="E3898" s="2" t="str">
        <f>VLOOKUP(D3898,GOL!B:C,2,FALSE)</f>
        <v>Pengatur</v>
      </c>
      <c r="F3898" s="3">
        <v>42095</v>
      </c>
      <c r="G3898" s="2" t="s">
        <v>15</v>
      </c>
      <c r="H3898" s="7"/>
      <c r="I3898" s="2" t="s">
        <v>15</v>
      </c>
      <c r="J3898" s="4">
        <v>42095</v>
      </c>
      <c r="K3898" s="2" t="s">
        <v>2736</v>
      </c>
      <c r="L3898" s="2" t="s">
        <v>26</v>
      </c>
      <c r="M3898" s="2" t="s">
        <v>15</v>
      </c>
      <c r="N3898" s="2" t="s">
        <v>15</v>
      </c>
      <c r="O3898" s="2" t="s">
        <v>17741</v>
      </c>
      <c r="P3898" s="10">
        <v>37424</v>
      </c>
      <c r="Q3898" s="6">
        <v>30873</v>
      </c>
      <c r="R3898" s="2" t="s">
        <v>2737</v>
      </c>
      <c r="S3898" t="s">
        <v>25493</v>
      </c>
    </row>
    <row r="3899" spans="1:19" ht="16.5" customHeight="1">
      <c r="A3899" s="2" t="s">
        <v>18660</v>
      </c>
      <c r="B3899" s="2" t="s">
        <v>18661</v>
      </c>
      <c r="C3899" s="2" t="s">
        <v>18662</v>
      </c>
      <c r="D3899" s="2" t="s">
        <v>17772</v>
      </c>
      <c r="E3899" s="2" t="str">
        <f>VLOOKUP(D3899,GOL!B:C,2,FALSE)</f>
        <v>Pengatur</v>
      </c>
      <c r="F3899" s="3">
        <v>41548</v>
      </c>
      <c r="G3899" s="2" t="s">
        <v>15</v>
      </c>
      <c r="H3899" s="7"/>
      <c r="I3899" s="2" t="s">
        <v>15</v>
      </c>
      <c r="J3899" s="7"/>
      <c r="K3899" s="2" t="s">
        <v>18663</v>
      </c>
      <c r="L3899" s="2" t="s">
        <v>26</v>
      </c>
      <c r="M3899" s="2" t="s">
        <v>15</v>
      </c>
      <c r="N3899" s="2" t="s">
        <v>15</v>
      </c>
      <c r="O3899" s="2" t="s">
        <v>18664</v>
      </c>
      <c r="P3899" s="10">
        <v>36691</v>
      </c>
      <c r="Q3899" s="6">
        <v>29622</v>
      </c>
      <c r="R3899" s="2" t="s">
        <v>18665</v>
      </c>
      <c r="S3899" t="s">
        <v>25493</v>
      </c>
    </row>
    <row r="3900" spans="1:19" ht="16.5" customHeight="1">
      <c r="A3900" s="2" t="s">
        <v>1832</v>
      </c>
      <c r="B3900" s="2" t="s">
        <v>1833</v>
      </c>
      <c r="C3900" s="2" t="s">
        <v>1834</v>
      </c>
      <c r="D3900" s="2" t="s">
        <v>312</v>
      </c>
      <c r="E3900" s="2" t="str">
        <f>VLOOKUP(D3900,GOL!B:C,2,FALSE)</f>
        <v>Pembina Tk. I</v>
      </c>
      <c r="F3900" s="3">
        <v>41000</v>
      </c>
      <c r="G3900" s="2" t="s">
        <v>15</v>
      </c>
      <c r="H3900" s="7"/>
      <c r="I3900" s="2" t="s">
        <v>15</v>
      </c>
      <c r="J3900" s="4">
        <v>38078</v>
      </c>
      <c r="K3900" s="2" t="s">
        <v>1835</v>
      </c>
      <c r="L3900" s="2" t="s">
        <v>26</v>
      </c>
      <c r="M3900" s="2" t="s">
        <v>15</v>
      </c>
      <c r="N3900" s="2" t="s">
        <v>15</v>
      </c>
      <c r="O3900" s="2" t="s">
        <v>314</v>
      </c>
      <c r="P3900" s="10">
        <v>36861</v>
      </c>
      <c r="Q3900" s="6">
        <v>20808</v>
      </c>
      <c r="R3900" s="2" t="s">
        <v>1836</v>
      </c>
      <c r="S3900" t="s">
        <v>25493</v>
      </c>
    </row>
    <row r="3901" spans="1:19" ht="16.5" customHeight="1">
      <c r="A3901" s="2" t="s">
        <v>2280</v>
      </c>
      <c r="B3901" s="2" t="s">
        <v>2281</v>
      </c>
      <c r="C3901" s="2" t="s">
        <v>2282</v>
      </c>
      <c r="D3901" s="2" t="s">
        <v>312</v>
      </c>
      <c r="E3901" s="2" t="str">
        <f>VLOOKUP(D3901,GOL!B:C,2,FALSE)</f>
        <v>Pembina Tk. I</v>
      </c>
      <c r="F3901" s="3">
        <v>41183</v>
      </c>
      <c r="G3901" s="2" t="s">
        <v>15</v>
      </c>
      <c r="H3901" s="7"/>
      <c r="I3901" s="2" t="s">
        <v>15</v>
      </c>
      <c r="J3901" s="4">
        <v>41183</v>
      </c>
      <c r="K3901" s="2" t="s">
        <v>1835</v>
      </c>
      <c r="L3901" s="2" t="s">
        <v>26</v>
      </c>
      <c r="M3901" s="2" t="s">
        <v>15</v>
      </c>
      <c r="N3901" s="2" t="s">
        <v>15</v>
      </c>
      <c r="O3901" s="2" t="s">
        <v>167</v>
      </c>
      <c r="P3901" s="10">
        <v>36160</v>
      </c>
      <c r="Q3901" s="6">
        <v>22313</v>
      </c>
      <c r="R3901" s="2" t="s">
        <v>1836</v>
      </c>
      <c r="S3901" t="s">
        <v>25493</v>
      </c>
    </row>
    <row r="3902" spans="1:19" ht="16.5" customHeight="1">
      <c r="A3902" s="2" t="s">
        <v>5355</v>
      </c>
      <c r="B3902" s="2" t="s">
        <v>5356</v>
      </c>
      <c r="C3902" s="2" t="s">
        <v>5357</v>
      </c>
      <c r="D3902" s="2" t="s">
        <v>4944</v>
      </c>
      <c r="E3902" s="2" t="str">
        <f>VLOOKUP(D3902,GOL!B:C,2,FALSE)</f>
        <v>Pembina</v>
      </c>
      <c r="F3902" s="3">
        <v>39173</v>
      </c>
      <c r="G3902" s="2" t="s">
        <v>15</v>
      </c>
      <c r="H3902" s="7"/>
      <c r="I3902" s="2" t="s">
        <v>15</v>
      </c>
      <c r="J3902" s="4">
        <v>39173</v>
      </c>
      <c r="K3902" s="2" t="s">
        <v>1835</v>
      </c>
      <c r="L3902" s="2" t="s">
        <v>26</v>
      </c>
      <c r="M3902" s="2" t="s">
        <v>15</v>
      </c>
      <c r="N3902" s="2" t="s">
        <v>15</v>
      </c>
      <c r="O3902" s="2" t="s">
        <v>346</v>
      </c>
      <c r="P3902" s="10">
        <v>29556</v>
      </c>
      <c r="Q3902" s="6">
        <v>23054</v>
      </c>
      <c r="R3902" s="2" t="s">
        <v>1836</v>
      </c>
      <c r="S3902" t="s">
        <v>25493</v>
      </c>
    </row>
    <row r="3903" spans="1:19" ht="16.5" customHeight="1">
      <c r="A3903" s="2" t="s">
        <v>5746</v>
      </c>
      <c r="B3903" s="2" t="s">
        <v>5747</v>
      </c>
      <c r="C3903" s="2" t="s">
        <v>5748</v>
      </c>
      <c r="D3903" s="2" t="s">
        <v>4944</v>
      </c>
      <c r="E3903" s="2" t="str">
        <f>VLOOKUP(D3903,GOL!B:C,2,FALSE)</f>
        <v>Pembina</v>
      </c>
      <c r="F3903" s="3">
        <v>39904</v>
      </c>
      <c r="G3903" s="2" t="s">
        <v>15</v>
      </c>
      <c r="H3903" s="7"/>
      <c r="I3903" s="2" t="s">
        <v>15</v>
      </c>
      <c r="J3903" s="4">
        <v>39904</v>
      </c>
      <c r="K3903" s="2" t="s">
        <v>1835</v>
      </c>
      <c r="L3903" s="2" t="s">
        <v>26</v>
      </c>
      <c r="M3903" s="2" t="s">
        <v>15</v>
      </c>
      <c r="N3903" s="2" t="s">
        <v>15</v>
      </c>
      <c r="O3903" s="2" t="s">
        <v>346</v>
      </c>
      <c r="P3903" s="13"/>
      <c r="Q3903" s="6">
        <v>21514</v>
      </c>
      <c r="R3903" s="2" t="s">
        <v>1836</v>
      </c>
      <c r="S3903" t="s">
        <v>25493</v>
      </c>
    </row>
    <row r="3904" spans="1:19" ht="16.5" customHeight="1">
      <c r="A3904" s="2" t="s">
        <v>9595</v>
      </c>
      <c r="B3904" s="2" t="s">
        <v>9596</v>
      </c>
      <c r="C3904" s="2" t="s">
        <v>9597</v>
      </c>
      <c r="D3904" s="2" t="s">
        <v>8369</v>
      </c>
      <c r="E3904" s="2" t="str">
        <f>VLOOKUP(D3904,GOL!B:C,2,FALSE)</f>
        <v>Penata Tk. I</v>
      </c>
      <c r="F3904" s="3">
        <v>41365</v>
      </c>
      <c r="G3904" s="2" t="s">
        <v>15</v>
      </c>
      <c r="H3904" s="7"/>
      <c r="I3904" s="2" t="s">
        <v>15</v>
      </c>
      <c r="J3904" s="4">
        <v>39904</v>
      </c>
      <c r="K3904" s="2" t="s">
        <v>1835</v>
      </c>
      <c r="L3904" s="2" t="s">
        <v>26</v>
      </c>
      <c r="M3904" s="2" t="s">
        <v>15</v>
      </c>
      <c r="N3904" s="2" t="s">
        <v>15</v>
      </c>
      <c r="O3904" s="2" t="s">
        <v>850</v>
      </c>
      <c r="P3904" s="10">
        <v>32142</v>
      </c>
      <c r="Q3904" s="6">
        <v>24838</v>
      </c>
      <c r="R3904" s="2" t="s">
        <v>1836</v>
      </c>
      <c r="S3904" t="s">
        <v>25493</v>
      </c>
    </row>
    <row r="3905" spans="1:19" ht="16.5" customHeight="1">
      <c r="A3905" s="2" t="s">
        <v>18286</v>
      </c>
      <c r="B3905" s="2" t="s">
        <v>18287</v>
      </c>
      <c r="C3905" s="2" t="s">
        <v>18288</v>
      </c>
      <c r="D3905" s="2" t="s">
        <v>17772</v>
      </c>
      <c r="E3905" s="2" t="str">
        <f>VLOOKUP(D3905,GOL!B:C,2,FALSE)</f>
        <v>Pengatur</v>
      </c>
      <c r="F3905" s="3">
        <v>41365</v>
      </c>
      <c r="G3905" s="2" t="s">
        <v>15</v>
      </c>
      <c r="H3905" s="7"/>
      <c r="I3905" s="2" t="s">
        <v>15</v>
      </c>
      <c r="J3905" s="4">
        <v>39904</v>
      </c>
      <c r="K3905" s="2" t="s">
        <v>1835</v>
      </c>
      <c r="L3905" s="2" t="s">
        <v>26</v>
      </c>
      <c r="M3905" s="2" t="s">
        <v>15</v>
      </c>
      <c r="N3905" s="2" t="s">
        <v>15</v>
      </c>
      <c r="O3905" s="2" t="s">
        <v>161</v>
      </c>
      <c r="P3905" s="9">
        <v>32508</v>
      </c>
      <c r="Q3905" s="6">
        <v>24742</v>
      </c>
      <c r="R3905" s="2" t="s">
        <v>1836</v>
      </c>
      <c r="S3905" t="s">
        <v>25493</v>
      </c>
    </row>
    <row r="3906" spans="1:19" ht="16.5" customHeight="1">
      <c r="A3906" s="2" t="s">
        <v>18872</v>
      </c>
      <c r="B3906" s="2" t="s">
        <v>18873</v>
      </c>
      <c r="C3906" s="2" t="s">
        <v>18874</v>
      </c>
      <c r="D3906" s="2" t="s">
        <v>17772</v>
      </c>
      <c r="E3906" s="2" t="str">
        <f>VLOOKUP(D3906,GOL!B:C,2,FALSE)</f>
        <v>Pengatur</v>
      </c>
      <c r="F3906" s="3">
        <v>41548</v>
      </c>
      <c r="G3906" s="2" t="s">
        <v>15</v>
      </c>
      <c r="H3906" s="7"/>
      <c r="I3906" s="2" t="s">
        <v>15</v>
      </c>
      <c r="J3906" s="4">
        <v>40269</v>
      </c>
      <c r="K3906" s="2" t="s">
        <v>1835</v>
      </c>
      <c r="L3906" s="2" t="s">
        <v>26</v>
      </c>
      <c r="M3906" s="2" t="s">
        <v>15</v>
      </c>
      <c r="N3906" s="2" t="s">
        <v>15</v>
      </c>
      <c r="O3906" s="2" t="s">
        <v>8672</v>
      </c>
      <c r="P3906" s="9">
        <v>36302</v>
      </c>
      <c r="Q3906" s="6">
        <v>29521</v>
      </c>
      <c r="R3906" s="2" t="s">
        <v>1836</v>
      </c>
      <c r="S3906" t="s">
        <v>25493</v>
      </c>
    </row>
    <row r="3907" spans="1:19" ht="16.5" customHeight="1">
      <c r="A3907" s="2" t="s">
        <v>2157</v>
      </c>
      <c r="B3907" s="2" t="s">
        <v>2158</v>
      </c>
      <c r="C3907" s="2" t="s">
        <v>2159</v>
      </c>
      <c r="D3907" s="2" t="s">
        <v>312</v>
      </c>
      <c r="E3907" s="2" t="str">
        <f>VLOOKUP(D3907,GOL!B:C,2,FALSE)</f>
        <v>Pembina Tk. I</v>
      </c>
      <c r="F3907" s="3">
        <v>41183</v>
      </c>
      <c r="G3907" s="2" t="s">
        <v>15</v>
      </c>
      <c r="H3907" s="7"/>
      <c r="I3907" s="2" t="s">
        <v>15</v>
      </c>
      <c r="J3907" s="4">
        <v>41183</v>
      </c>
      <c r="K3907" s="2" t="s">
        <v>2160</v>
      </c>
      <c r="L3907" s="2" t="s">
        <v>26</v>
      </c>
      <c r="M3907" s="2" t="s">
        <v>15</v>
      </c>
      <c r="N3907" s="2" t="s">
        <v>15</v>
      </c>
      <c r="O3907" s="2" t="s">
        <v>167</v>
      </c>
      <c r="P3907" s="9">
        <v>35795</v>
      </c>
      <c r="Q3907" s="6">
        <v>22016</v>
      </c>
      <c r="R3907" s="2" t="s">
        <v>2161</v>
      </c>
      <c r="S3907" t="s">
        <v>25493</v>
      </c>
    </row>
    <row r="3908" spans="1:19" ht="16.5" customHeight="1">
      <c r="A3908" s="2" t="s">
        <v>5349</v>
      </c>
      <c r="B3908" s="2" t="s">
        <v>5350</v>
      </c>
      <c r="C3908" s="2" t="s">
        <v>5351</v>
      </c>
      <c r="D3908" s="2" t="s">
        <v>4944</v>
      </c>
      <c r="E3908" s="2" t="str">
        <f>VLOOKUP(D3908,GOL!B:C,2,FALSE)</f>
        <v>Pembina</v>
      </c>
      <c r="F3908" s="3">
        <v>39173</v>
      </c>
      <c r="G3908" s="2" t="s">
        <v>15</v>
      </c>
      <c r="H3908" s="7"/>
      <c r="I3908" s="2" t="s">
        <v>15</v>
      </c>
      <c r="J3908" s="4">
        <v>39173</v>
      </c>
      <c r="K3908" s="2" t="s">
        <v>2160</v>
      </c>
      <c r="L3908" s="2" t="s">
        <v>26</v>
      </c>
      <c r="M3908" s="2" t="s">
        <v>15</v>
      </c>
      <c r="N3908" s="2" t="s">
        <v>15</v>
      </c>
      <c r="O3908" s="2" t="s">
        <v>161</v>
      </c>
      <c r="P3908" s="9">
        <v>29951</v>
      </c>
      <c r="Q3908" s="6">
        <v>21629</v>
      </c>
      <c r="R3908" s="2" t="s">
        <v>2161</v>
      </c>
      <c r="S3908" t="s">
        <v>25493</v>
      </c>
    </row>
    <row r="3909" spans="1:19" ht="16.5" customHeight="1">
      <c r="A3909" s="2" t="s">
        <v>7144</v>
      </c>
      <c r="B3909" s="2" t="s">
        <v>7145</v>
      </c>
      <c r="C3909" s="2" t="s">
        <v>7146</v>
      </c>
      <c r="D3909" s="2" t="s">
        <v>4944</v>
      </c>
      <c r="E3909" s="2" t="str">
        <f>VLOOKUP(D3909,GOL!B:C,2,FALSE)</f>
        <v>Pembina</v>
      </c>
      <c r="F3909" s="3">
        <v>41000</v>
      </c>
      <c r="G3909" s="2" t="s">
        <v>15</v>
      </c>
      <c r="H3909" s="7"/>
      <c r="I3909" s="2" t="s">
        <v>15</v>
      </c>
      <c r="J3909" s="4">
        <v>40087</v>
      </c>
      <c r="K3909" s="2" t="s">
        <v>2160</v>
      </c>
      <c r="L3909" s="2" t="s">
        <v>26</v>
      </c>
      <c r="M3909" s="2" t="s">
        <v>15</v>
      </c>
      <c r="N3909" s="2" t="s">
        <v>15</v>
      </c>
      <c r="O3909" s="2" t="s">
        <v>167</v>
      </c>
      <c r="P3909" s="9">
        <v>37256</v>
      </c>
      <c r="Q3909" s="6">
        <v>24836</v>
      </c>
      <c r="R3909" s="2" t="s">
        <v>2161</v>
      </c>
      <c r="S3909" t="s">
        <v>25493</v>
      </c>
    </row>
    <row r="3910" spans="1:19" ht="16.5" customHeight="1">
      <c r="A3910" s="2" t="s">
        <v>18649</v>
      </c>
      <c r="B3910" s="2" t="s">
        <v>18650</v>
      </c>
      <c r="C3910" s="2" t="s">
        <v>18651</v>
      </c>
      <c r="D3910" s="2" t="s">
        <v>17772</v>
      </c>
      <c r="E3910" s="2" t="str">
        <f>VLOOKUP(D3910,GOL!B:C,2,FALSE)</f>
        <v>Pengatur</v>
      </c>
      <c r="F3910" s="3">
        <v>41548</v>
      </c>
      <c r="G3910" s="2" t="s">
        <v>15</v>
      </c>
      <c r="H3910" s="7"/>
      <c r="I3910" s="2" t="s">
        <v>15</v>
      </c>
      <c r="J3910" s="7"/>
      <c r="K3910" s="2" t="s">
        <v>2160</v>
      </c>
      <c r="L3910" s="2" t="s">
        <v>26</v>
      </c>
      <c r="M3910" s="2" t="s">
        <v>15</v>
      </c>
      <c r="N3910" s="2" t="s">
        <v>15</v>
      </c>
      <c r="O3910" s="2" t="s">
        <v>9397</v>
      </c>
      <c r="P3910" s="9">
        <v>35212</v>
      </c>
      <c r="Q3910" s="6">
        <v>28401</v>
      </c>
      <c r="R3910" s="2" t="s">
        <v>2161</v>
      </c>
      <c r="S3910" t="s">
        <v>25493</v>
      </c>
    </row>
    <row r="3911" spans="1:19" ht="16.5" customHeight="1">
      <c r="A3911" s="2" t="s">
        <v>18839</v>
      </c>
      <c r="B3911" s="2" t="s">
        <v>18840</v>
      </c>
      <c r="C3911" s="2" t="s">
        <v>18841</v>
      </c>
      <c r="D3911" s="2" t="s">
        <v>17772</v>
      </c>
      <c r="E3911" s="2" t="str">
        <f>VLOOKUP(D3911,GOL!B:C,2,FALSE)</f>
        <v>Pengatur</v>
      </c>
      <c r="F3911" s="3">
        <v>41548</v>
      </c>
      <c r="G3911" s="2" t="s">
        <v>15</v>
      </c>
      <c r="H3911" s="7"/>
      <c r="I3911" s="2" t="s">
        <v>15</v>
      </c>
      <c r="J3911" s="4">
        <v>39934</v>
      </c>
      <c r="K3911" s="2" t="s">
        <v>2160</v>
      </c>
      <c r="L3911" s="2" t="s">
        <v>26</v>
      </c>
      <c r="M3911" s="2" t="s">
        <v>15</v>
      </c>
      <c r="N3911" s="2" t="s">
        <v>15</v>
      </c>
      <c r="O3911" s="2" t="s">
        <v>11024</v>
      </c>
      <c r="P3911" s="10">
        <v>33392</v>
      </c>
      <c r="Q3911" s="6">
        <v>26548</v>
      </c>
      <c r="R3911" s="2" t="s">
        <v>2161</v>
      </c>
      <c r="S3911" t="s">
        <v>25493</v>
      </c>
    </row>
    <row r="3912" spans="1:19" ht="16.5" customHeight="1">
      <c r="A3912" s="2" t="s">
        <v>2015</v>
      </c>
      <c r="B3912" s="2" t="s">
        <v>2016</v>
      </c>
      <c r="C3912" s="2" t="s">
        <v>2017</v>
      </c>
      <c r="D3912" s="2" t="s">
        <v>312</v>
      </c>
      <c r="E3912" s="2" t="str">
        <f>VLOOKUP(D3912,GOL!B:C,2,FALSE)</f>
        <v>Pembina Tk. I</v>
      </c>
      <c r="F3912" s="3">
        <v>41183</v>
      </c>
      <c r="G3912" s="2" t="s">
        <v>15</v>
      </c>
      <c r="H3912" s="7"/>
      <c r="I3912" s="2" t="s">
        <v>15</v>
      </c>
      <c r="J3912" s="4">
        <v>41183</v>
      </c>
      <c r="K3912" s="2" t="s">
        <v>2018</v>
      </c>
      <c r="L3912" s="2" t="s">
        <v>26</v>
      </c>
      <c r="M3912" s="2" t="s">
        <v>15</v>
      </c>
      <c r="N3912" s="2" t="s">
        <v>15</v>
      </c>
      <c r="O3912" s="2" t="s">
        <v>167</v>
      </c>
      <c r="P3912" s="9">
        <v>36891</v>
      </c>
      <c r="Q3912" s="6">
        <v>20942</v>
      </c>
      <c r="R3912" s="2" t="s">
        <v>2019</v>
      </c>
      <c r="S3912" t="s">
        <v>25493</v>
      </c>
    </row>
    <row r="3913" spans="1:19" ht="16.5" customHeight="1">
      <c r="A3913" s="2" t="s">
        <v>3137</v>
      </c>
      <c r="B3913" s="2" t="s">
        <v>3138</v>
      </c>
      <c r="C3913" s="2" t="s">
        <v>3139</v>
      </c>
      <c r="D3913" s="2" t="s">
        <v>312</v>
      </c>
      <c r="E3913" s="2" t="str">
        <f>VLOOKUP(D3913,GOL!B:C,2,FALSE)</f>
        <v>Pembina Tk. I</v>
      </c>
      <c r="F3913" s="3">
        <v>42095</v>
      </c>
      <c r="G3913" s="2" t="s">
        <v>15</v>
      </c>
      <c r="H3913" s="7"/>
      <c r="I3913" s="2" t="s">
        <v>15</v>
      </c>
      <c r="J3913" s="4">
        <v>42095</v>
      </c>
      <c r="K3913" s="2" t="s">
        <v>2018</v>
      </c>
      <c r="L3913" s="2" t="s">
        <v>26</v>
      </c>
      <c r="M3913" s="2" t="s">
        <v>15</v>
      </c>
      <c r="N3913" s="2" t="s">
        <v>15</v>
      </c>
      <c r="O3913" s="2" t="s">
        <v>3140</v>
      </c>
      <c r="P3913" s="9">
        <v>28095</v>
      </c>
      <c r="Q3913" s="6">
        <v>21036</v>
      </c>
      <c r="R3913" s="2" t="s">
        <v>2019</v>
      </c>
      <c r="S3913" t="s">
        <v>28834</v>
      </c>
    </row>
    <row r="3914" spans="1:19" ht="16.5" customHeight="1">
      <c r="A3914" s="2" t="s">
        <v>7500</v>
      </c>
      <c r="B3914" s="2" t="s">
        <v>7501</v>
      </c>
      <c r="C3914" s="2" t="s">
        <v>7502</v>
      </c>
      <c r="D3914" s="2" t="s">
        <v>4944</v>
      </c>
      <c r="E3914" s="2" t="str">
        <f>VLOOKUP(D3914,GOL!B:C,2,FALSE)</f>
        <v>Pembina</v>
      </c>
      <c r="F3914" s="3">
        <v>41365</v>
      </c>
      <c r="G3914" s="2" t="s">
        <v>15</v>
      </c>
      <c r="H3914" s="5"/>
      <c r="I3914" s="2" t="s">
        <v>15</v>
      </c>
      <c r="J3914" s="8">
        <v>39356</v>
      </c>
      <c r="K3914" s="2" t="s">
        <v>2018</v>
      </c>
      <c r="L3914" s="2" t="s">
        <v>26</v>
      </c>
      <c r="M3914" s="2" t="s">
        <v>15</v>
      </c>
      <c r="N3914" s="2" t="s">
        <v>15</v>
      </c>
      <c r="O3914" s="2" t="s">
        <v>696</v>
      </c>
      <c r="P3914" s="9">
        <v>38352</v>
      </c>
      <c r="Q3914" s="6">
        <v>24043</v>
      </c>
      <c r="R3914" s="2" t="s">
        <v>2019</v>
      </c>
      <c r="S3914" t="s">
        <v>28813</v>
      </c>
    </row>
    <row r="3915" spans="1:19" ht="16.5" customHeight="1">
      <c r="A3915" s="2" t="s">
        <v>18652</v>
      </c>
      <c r="B3915" s="2" t="s">
        <v>18653</v>
      </c>
      <c r="C3915" s="2" t="s">
        <v>18654</v>
      </c>
      <c r="D3915" s="2" t="s">
        <v>17772</v>
      </c>
      <c r="E3915" s="2" t="str">
        <f>VLOOKUP(D3915,GOL!B:C,2,FALSE)</f>
        <v>Pengatur</v>
      </c>
      <c r="F3915" s="3">
        <v>41548</v>
      </c>
      <c r="G3915" s="2" t="s">
        <v>15</v>
      </c>
      <c r="H3915" s="5"/>
      <c r="I3915" s="2" t="s">
        <v>15</v>
      </c>
      <c r="J3915" s="5"/>
      <c r="K3915" s="2" t="s">
        <v>2018</v>
      </c>
      <c r="L3915" s="2" t="s">
        <v>26</v>
      </c>
      <c r="M3915" s="2" t="s">
        <v>15</v>
      </c>
      <c r="N3915" s="2" t="s">
        <v>15</v>
      </c>
      <c r="O3915" s="2" t="s">
        <v>11024</v>
      </c>
      <c r="P3915" s="9">
        <v>35212</v>
      </c>
      <c r="Q3915" s="6">
        <v>28760</v>
      </c>
      <c r="R3915" s="2" t="s">
        <v>2019</v>
      </c>
      <c r="S3915" t="s">
        <v>25493</v>
      </c>
    </row>
    <row r="3916" spans="1:19" ht="16.5" customHeight="1">
      <c r="A3916" s="2" t="s">
        <v>18682</v>
      </c>
      <c r="B3916" s="2" t="s">
        <v>18683</v>
      </c>
      <c r="C3916" s="2" t="s">
        <v>18684</v>
      </c>
      <c r="D3916" s="2" t="s">
        <v>17772</v>
      </c>
      <c r="E3916" s="2" t="str">
        <f>VLOOKUP(D3916,GOL!B:C,2,FALSE)</f>
        <v>Pengatur</v>
      </c>
      <c r="F3916" s="3">
        <v>41548</v>
      </c>
      <c r="G3916" s="2" t="s">
        <v>15</v>
      </c>
      <c r="H3916" s="5"/>
      <c r="I3916" s="2" t="s">
        <v>15</v>
      </c>
      <c r="J3916" s="5"/>
      <c r="K3916" s="2" t="s">
        <v>2018</v>
      </c>
      <c r="L3916" s="2" t="s">
        <v>26</v>
      </c>
      <c r="M3916" s="2" t="s">
        <v>15</v>
      </c>
      <c r="N3916" s="2" t="s">
        <v>15</v>
      </c>
      <c r="O3916" s="2" t="s">
        <v>9242</v>
      </c>
      <c r="P3916" s="9">
        <v>37424</v>
      </c>
      <c r="Q3916" s="6">
        <v>30608</v>
      </c>
      <c r="R3916" s="2" t="s">
        <v>2019</v>
      </c>
      <c r="S3916" t="s">
        <v>28843</v>
      </c>
    </row>
    <row r="3917" spans="1:19" ht="16.5" customHeight="1">
      <c r="A3917" s="2" t="s">
        <v>18913</v>
      </c>
      <c r="B3917" s="2" t="s">
        <v>18914</v>
      </c>
      <c r="C3917" s="2" t="s">
        <v>18915</v>
      </c>
      <c r="D3917" s="2" t="s">
        <v>17772</v>
      </c>
      <c r="E3917" s="2" t="str">
        <f>VLOOKUP(D3917,GOL!B:C,2,FALSE)</f>
        <v>Pengatur</v>
      </c>
      <c r="F3917" s="3">
        <v>41548</v>
      </c>
      <c r="G3917" s="2" t="s">
        <v>15</v>
      </c>
      <c r="H3917" s="5"/>
      <c r="I3917" s="2" t="s">
        <v>15</v>
      </c>
      <c r="J3917" s="8">
        <v>40269</v>
      </c>
      <c r="K3917" s="2" t="s">
        <v>2018</v>
      </c>
      <c r="L3917" s="2" t="s">
        <v>26</v>
      </c>
      <c r="M3917" s="2" t="s">
        <v>15</v>
      </c>
      <c r="N3917" s="2" t="s">
        <v>15</v>
      </c>
      <c r="O3917" s="2" t="s">
        <v>13406</v>
      </c>
      <c r="P3917" s="9">
        <v>37424</v>
      </c>
      <c r="Q3917" s="6">
        <v>30641</v>
      </c>
      <c r="R3917" s="2" t="s">
        <v>2019</v>
      </c>
      <c r="S3917" t="s">
        <v>25493</v>
      </c>
    </row>
    <row r="3918" spans="1:19" ht="16.5" customHeight="1">
      <c r="A3918" s="2" t="s">
        <v>1228</v>
      </c>
      <c r="B3918" s="2" t="s">
        <v>1229</v>
      </c>
      <c r="C3918" s="2" t="s">
        <v>1230</v>
      </c>
      <c r="D3918" s="2" t="s">
        <v>312</v>
      </c>
      <c r="E3918" s="2" t="str">
        <f>VLOOKUP(D3918,GOL!B:C,2,FALSE)</f>
        <v>Pembina Tk. I</v>
      </c>
      <c r="F3918" s="3">
        <v>40452</v>
      </c>
      <c r="G3918" s="2" t="s">
        <v>15</v>
      </c>
      <c r="H3918" s="5"/>
      <c r="I3918" s="2" t="s">
        <v>15</v>
      </c>
      <c r="J3918" s="8">
        <v>40452</v>
      </c>
      <c r="K3918" s="2" t="s">
        <v>1231</v>
      </c>
      <c r="L3918" s="2" t="s">
        <v>26</v>
      </c>
      <c r="M3918" s="2" t="s">
        <v>15</v>
      </c>
      <c r="N3918" s="2" t="s">
        <v>15</v>
      </c>
      <c r="O3918" s="2" t="s">
        <v>161</v>
      </c>
      <c r="P3918" s="9">
        <v>29951</v>
      </c>
      <c r="Q3918" s="6">
        <v>21964</v>
      </c>
      <c r="R3918" s="2" t="s">
        <v>1232</v>
      </c>
      <c r="S3918" t="s">
        <v>25493</v>
      </c>
    </row>
    <row r="3919" spans="1:19" ht="16.5" customHeight="1">
      <c r="A3919" s="2" t="s">
        <v>2297</v>
      </c>
      <c r="B3919" s="2" t="s">
        <v>2298</v>
      </c>
      <c r="C3919" s="2" t="s">
        <v>2299</v>
      </c>
      <c r="D3919" s="2" t="s">
        <v>312</v>
      </c>
      <c r="E3919" s="2" t="str">
        <f>VLOOKUP(D3919,GOL!B:C,2,FALSE)</f>
        <v>Pembina Tk. I</v>
      </c>
      <c r="F3919" s="3">
        <v>41183</v>
      </c>
      <c r="G3919" s="2" t="s">
        <v>15</v>
      </c>
      <c r="H3919" s="5"/>
      <c r="I3919" s="2" t="s">
        <v>15</v>
      </c>
      <c r="J3919" s="8">
        <v>41183</v>
      </c>
      <c r="K3919" s="2" t="s">
        <v>1231</v>
      </c>
      <c r="L3919" s="2" t="s">
        <v>26</v>
      </c>
      <c r="M3919" s="2" t="s">
        <v>15</v>
      </c>
      <c r="N3919" s="2" t="s">
        <v>15</v>
      </c>
      <c r="O3919" s="2" t="s">
        <v>167</v>
      </c>
      <c r="P3919" s="9">
        <v>36891</v>
      </c>
      <c r="Q3919" s="6">
        <v>22905</v>
      </c>
      <c r="R3919" s="2" t="s">
        <v>1232</v>
      </c>
      <c r="S3919" t="s">
        <v>25493</v>
      </c>
    </row>
    <row r="3920" spans="1:19" ht="16.5" customHeight="1">
      <c r="A3920" s="2" t="s">
        <v>3183</v>
      </c>
      <c r="B3920" s="2" t="s">
        <v>3184</v>
      </c>
      <c r="C3920" s="2" t="s">
        <v>3185</v>
      </c>
      <c r="D3920" s="2" t="s">
        <v>312</v>
      </c>
      <c r="E3920" s="2" t="str">
        <f>VLOOKUP(D3920,GOL!B:C,2,FALSE)</f>
        <v>Pembina Tk. I</v>
      </c>
      <c r="F3920" s="3">
        <v>42095</v>
      </c>
      <c r="G3920" s="2" t="s">
        <v>15</v>
      </c>
      <c r="H3920" s="5"/>
      <c r="I3920" s="2" t="s">
        <v>15</v>
      </c>
      <c r="J3920" s="8">
        <v>42095</v>
      </c>
      <c r="K3920" s="2" t="s">
        <v>1231</v>
      </c>
      <c r="L3920" s="2" t="s">
        <v>26</v>
      </c>
      <c r="M3920" s="2" t="s">
        <v>15</v>
      </c>
      <c r="N3920" s="2" t="s">
        <v>15</v>
      </c>
      <c r="O3920" s="2" t="s">
        <v>3154</v>
      </c>
      <c r="P3920" s="9">
        <v>36130</v>
      </c>
      <c r="Q3920" s="6">
        <v>21409</v>
      </c>
      <c r="R3920" s="2" t="s">
        <v>1232</v>
      </c>
      <c r="S3920" t="s">
        <v>25493</v>
      </c>
    </row>
    <row r="3921" spans="1:19" ht="16.5" customHeight="1">
      <c r="A3921" s="2" t="s">
        <v>4060</v>
      </c>
      <c r="B3921" s="2" t="s">
        <v>4061</v>
      </c>
      <c r="C3921" s="2" t="s">
        <v>4062</v>
      </c>
      <c r="D3921" s="2" t="s">
        <v>312</v>
      </c>
      <c r="E3921" s="2" t="str">
        <f>VLOOKUP(D3921,GOL!B:C,2,FALSE)</f>
        <v>Pembina Tk. I</v>
      </c>
      <c r="F3921" s="3">
        <v>42095</v>
      </c>
      <c r="G3921" s="2" t="s">
        <v>15</v>
      </c>
      <c r="H3921" s="5"/>
      <c r="I3921" s="2" t="s">
        <v>15</v>
      </c>
      <c r="J3921" s="8">
        <v>42095</v>
      </c>
      <c r="K3921" s="2" t="s">
        <v>1231</v>
      </c>
      <c r="L3921" s="2" t="s">
        <v>26</v>
      </c>
      <c r="M3921" s="2" t="s">
        <v>15</v>
      </c>
      <c r="N3921" s="2" t="s">
        <v>15</v>
      </c>
      <c r="O3921" s="2" t="s">
        <v>1136</v>
      </c>
      <c r="P3921" s="9">
        <v>37256</v>
      </c>
      <c r="Q3921" s="6">
        <v>22204</v>
      </c>
      <c r="R3921" s="2" t="s">
        <v>1232</v>
      </c>
      <c r="S3921" t="s">
        <v>25493</v>
      </c>
    </row>
    <row r="3922" spans="1:19" ht="16.5" customHeight="1">
      <c r="A3922" s="2" t="s">
        <v>4129</v>
      </c>
      <c r="B3922" s="2" t="s">
        <v>4130</v>
      </c>
      <c r="C3922" s="2" t="s">
        <v>4131</v>
      </c>
      <c r="D3922" s="2" t="s">
        <v>312</v>
      </c>
      <c r="E3922" s="2" t="str">
        <f>VLOOKUP(D3922,GOL!B:C,2,FALSE)</f>
        <v>Pembina Tk. I</v>
      </c>
      <c r="F3922" s="3">
        <v>42095</v>
      </c>
      <c r="G3922" s="2" t="s">
        <v>15</v>
      </c>
      <c r="H3922" s="5"/>
      <c r="I3922" s="2" t="s">
        <v>15</v>
      </c>
      <c r="J3922" s="8">
        <v>42095</v>
      </c>
      <c r="K3922" s="2" t="s">
        <v>1231</v>
      </c>
      <c r="L3922" s="2" t="s">
        <v>26</v>
      </c>
      <c r="M3922" s="2" t="s">
        <v>15</v>
      </c>
      <c r="N3922" s="2" t="s">
        <v>15</v>
      </c>
      <c r="O3922" s="2" t="s">
        <v>4132</v>
      </c>
      <c r="P3922" s="9">
        <v>38717</v>
      </c>
      <c r="Q3922" s="6">
        <v>23025</v>
      </c>
      <c r="R3922" s="2" t="s">
        <v>1232</v>
      </c>
      <c r="S3922" t="s">
        <v>25493</v>
      </c>
    </row>
    <row r="3923" spans="1:19" ht="16.5" customHeight="1">
      <c r="A3923" s="2" t="s">
        <v>18685</v>
      </c>
      <c r="B3923" s="2" t="s">
        <v>18686</v>
      </c>
      <c r="C3923" s="2" t="s">
        <v>18687</v>
      </c>
      <c r="D3923" s="2" t="s">
        <v>17772</v>
      </c>
      <c r="E3923" s="2" t="str">
        <f>VLOOKUP(D3923,GOL!B:C,2,FALSE)</f>
        <v>Pengatur</v>
      </c>
      <c r="F3923" s="3">
        <v>41548</v>
      </c>
      <c r="G3923" s="2" t="s">
        <v>15</v>
      </c>
      <c r="H3923" s="5"/>
      <c r="I3923" s="2" t="s">
        <v>15</v>
      </c>
      <c r="J3923" s="5"/>
      <c r="K3923" s="2" t="s">
        <v>1231</v>
      </c>
      <c r="L3923" s="2" t="s">
        <v>26</v>
      </c>
      <c r="M3923" s="2" t="s">
        <v>15</v>
      </c>
      <c r="N3923" s="2" t="s">
        <v>15</v>
      </c>
      <c r="O3923" s="2" t="s">
        <v>13981</v>
      </c>
      <c r="P3923" s="9">
        <v>37424</v>
      </c>
      <c r="Q3923" s="6">
        <v>30615</v>
      </c>
      <c r="R3923" s="2" t="s">
        <v>1232</v>
      </c>
      <c r="S3923" t="s">
        <v>25493</v>
      </c>
    </row>
    <row r="3924" spans="1:19" ht="16.5" customHeight="1">
      <c r="A3924" s="2" t="s">
        <v>18884</v>
      </c>
      <c r="B3924" s="2" t="s">
        <v>18885</v>
      </c>
      <c r="C3924" s="2" t="s">
        <v>18886</v>
      </c>
      <c r="D3924" s="2" t="s">
        <v>17772</v>
      </c>
      <c r="E3924" s="2" t="str">
        <f>VLOOKUP(D3924,GOL!B:C,2,FALSE)</f>
        <v>Pengatur</v>
      </c>
      <c r="F3924" s="3">
        <v>41548</v>
      </c>
      <c r="G3924" s="2" t="s">
        <v>15</v>
      </c>
      <c r="H3924" s="5"/>
      <c r="I3924" s="2" t="s">
        <v>15</v>
      </c>
      <c r="J3924" s="8">
        <v>40269</v>
      </c>
      <c r="K3924" s="2" t="s">
        <v>1231</v>
      </c>
      <c r="L3924" s="2" t="s">
        <v>26</v>
      </c>
      <c r="M3924" s="2" t="s">
        <v>15</v>
      </c>
      <c r="N3924" s="2" t="s">
        <v>15</v>
      </c>
      <c r="O3924" s="2" t="s">
        <v>13981</v>
      </c>
      <c r="P3924" s="9">
        <v>36302</v>
      </c>
      <c r="Q3924" s="6">
        <v>29179</v>
      </c>
      <c r="R3924" s="2" t="s">
        <v>1232</v>
      </c>
      <c r="S3924" t="s">
        <v>25493</v>
      </c>
    </row>
    <row r="3925" spans="1:19" ht="16.5" customHeight="1">
      <c r="A3925" s="2" t="s">
        <v>2999</v>
      </c>
      <c r="B3925" s="2" t="s">
        <v>3000</v>
      </c>
      <c r="C3925" s="2" t="s">
        <v>3001</v>
      </c>
      <c r="D3925" s="2" t="s">
        <v>312</v>
      </c>
      <c r="E3925" s="2" t="str">
        <f>VLOOKUP(D3925,GOL!B:C,2,FALSE)</f>
        <v>Pembina Tk. I</v>
      </c>
      <c r="F3925" s="3">
        <v>41548</v>
      </c>
      <c r="G3925" s="2" t="s">
        <v>15</v>
      </c>
      <c r="H3925" s="5"/>
      <c r="I3925" s="2" t="s">
        <v>15</v>
      </c>
      <c r="J3925" s="8">
        <v>39356</v>
      </c>
      <c r="K3925" s="2" t="s">
        <v>3002</v>
      </c>
      <c r="L3925" s="2" t="s">
        <v>26</v>
      </c>
      <c r="M3925" s="2" t="s">
        <v>15</v>
      </c>
      <c r="N3925" s="2" t="s">
        <v>15</v>
      </c>
      <c r="O3925" s="2" t="s">
        <v>167</v>
      </c>
      <c r="P3925" s="9">
        <v>36861</v>
      </c>
      <c r="Q3925" s="6">
        <v>21828</v>
      </c>
      <c r="R3925" s="2" t="s">
        <v>3003</v>
      </c>
      <c r="S3925" t="s">
        <v>25493</v>
      </c>
    </row>
    <row r="3926" spans="1:19" ht="16.5" customHeight="1">
      <c r="A3926" s="2" t="s">
        <v>5352</v>
      </c>
      <c r="B3926" s="2" t="s">
        <v>5353</v>
      </c>
      <c r="C3926" s="2" t="s">
        <v>5354</v>
      </c>
      <c r="D3926" s="2" t="s">
        <v>4944</v>
      </c>
      <c r="E3926" s="2" t="str">
        <f>VLOOKUP(D3926,GOL!B:C,2,FALSE)</f>
        <v>Pembina</v>
      </c>
      <c r="F3926" s="3">
        <v>39173</v>
      </c>
      <c r="G3926" s="2" t="s">
        <v>15</v>
      </c>
      <c r="H3926" s="5"/>
      <c r="I3926" s="2" t="s">
        <v>15</v>
      </c>
      <c r="J3926" s="8">
        <v>39173</v>
      </c>
      <c r="K3926" s="2" t="s">
        <v>3002</v>
      </c>
      <c r="L3926" s="2" t="s">
        <v>26</v>
      </c>
      <c r="M3926" s="2" t="s">
        <v>15</v>
      </c>
      <c r="N3926" s="2" t="s">
        <v>15</v>
      </c>
      <c r="O3926" s="2" t="s">
        <v>155</v>
      </c>
      <c r="P3926" s="9">
        <v>30286</v>
      </c>
      <c r="Q3926" s="6">
        <v>22264</v>
      </c>
      <c r="R3926" s="2" t="s">
        <v>3003</v>
      </c>
      <c r="S3926" t="s">
        <v>25493</v>
      </c>
    </row>
    <row r="3927" spans="1:19" ht="16.5" customHeight="1">
      <c r="A3927" s="2" t="s">
        <v>8874</v>
      </c>
      <c r="B3927" s="2" t="s">
        <v>8875</v>
      </c>
      <c r="C3927" s="2" t="s">
        <v>8876</v>
      </c>
      <c r="D3927" s="2" t="s">
        <v>8369</v>
      </c>
      <c r="E3927" s="2" t="str">
        <f>VLOOKUP(D3927,GOL!B:C,2,FALSE)</f>
        <v>Penata Tk. I</v>
      </c>
      <c r="F3927" s="3">
        <v>40634</v>
      </c>
      <c r="G3927" s="2" t="s">
        <v>15</v>
      </c>
      <c r="H3927" s="5"/>
      <c r="I3927" s="2" t="s">
        <v>15</v>
      </c>
      <c r="J3927" s="8">
        <v>39356</v>
      </c>
      <c r="K3927" s="2" t="s">
        <v>3002</v>
      </c>
      <c r="L3927" s="2" t="s">
        <v>26</v>
      </c>
      <c r="M3927" s="2" t="s">
        <v>15</v>
      </c>
      <c r="N3927" s="2" t="s">
        <v>15</v>
      </c>
      <c r="O3927" s="2" t="s">
        <v>8877</v>
      </c>
      <c r="P3927" s="9">
        <v>36891</v>
      </c>
      <c r="Q3927" s="6">
        <v>22987</v>
      </c>
      <c r="R3927" s="2" t="s">
        <v>3003</v>
      </c>
      <c r="S3927" t="s">
        <v>25493</v>
      </c>
    </row>
    <row r="3928" spans="1:19" ht="16.5" customHeight="1">
      <c r="A3928" s="2" t="s">
        <v>9135</v>
      </c>
      <c r="B3928" s="2" t="s">
        <v>9136</v>
      </c>
      <c r="C3928" s="2" t="s">
        <v>9137</v>
      </c>
      <c r="D3928" s="2" t="s">
        <v>8369</v>
      </c>
      <c r="E3928" s="2" t="str">
        <f>VLOOKUP(D3928,GOL!B:C,2,FALSE)</f>
        <v>Penata Tk. I</v>
      </c>
      <c r="F3928" s="3">
        <v>41000</v>
      </c>
      <c r="G3928" s="2" t="s">
        <v>15</v>
      </c>
      <c r="H3928" s="5"/>
      <c r="I3928" s="2" t="s">
        <v>15</v>
      </c>
      <c r="J3928" s="8">
        <v>39904</v>
      </c>
      <c r="K3928" s="2" t="s">
        <v>3002</v>
      </c>
      <c r="L3928" s="2" t="s">
        <v>26</v>
      </c>
      <c r="M3928" s="2" t="s">
        <v>15</v>
      </c>
      <c r="N3928" s="2" t="s">
        <v>15</v>
      </c>
      <c r="O3928" s="2" t="s">
        <v>161</v>
      </c>
      <c r="P3928" s="9">
        <v>31047</v>
      </c>
      <c r="Q3928" s="6">
        <v>23585</v>
      </c>
      <c r="R3928" s="2" t="s">
        <v>3003</v>
      </c>
      <c r="S3928" t="s">
        <v>25493</v>
      </c>
    </row>
    <row r="3929" spans="1:19" ht="16.5" customHeight="1">
      <c r="A3929" s="2" t="s">
        <v>18438</v>
      </c>
      <c r="B3929" s="2" t="s">
        <v>18439</v>
      </c>
      <c r="C3929" s="2" t="s">
        <v>18440</v>
      </c>
      <c r="D3929" s="2" t="s">
        <v>17772</v>
      </c>
      <c r="E3929" s="2" t="str">
        <f>VLOOKUP(D3929,GOL!B:C,2,FALSE)</f>
        <v>Pengatur</v>
      </c>
      <c r="F3929" s="3">
        <v>41365</v>
      </c>
      <c r="G3929" s="2" t="s">
        <v>15</v>
      </c>
      <c r="H3929" s="5"/>
      <c r="I3929" s="2" t="s">
        <v>15</v>
      </c>
      <c r="J3929" s="8">
        <v>40452</v>
      </c>
      <c r="K3929" s="2" t="s">
        <v>3002</v>
      </c>
      <c r="L3929" s="2" t="s">
        <v>26</v>
      </c>
      <c r="M3929" s="2" t="s">
        <v>15</v>
      </c>
      <c r="N3929" s="2" t="s">
        <v>15</v>
      </c>
      <c r="O3929" s="2" t="s">
        <v>9397</v>
      </c>
      <c r="P3929" s="9">
        <v>36582</v>
      </c>
      <c r="Q3929" s="6">
        <v>29654</v>
      </c>
      <c r="R3929" s="2" t="s">
        <v>3003</v>
      </c>
      <c r="S3929" t="s">
        <v>25493</v>
      </c>
    </row>
    <row r="3930" spans="1:19" ht="16.5" customHeight="1">
      <c r="A3930" s="2" t="s">
        <v>21334</v>
      </c>
      <c r="B3930" s="2" t="s">
        <v>21335</v>
      </c>
      <c r="C3930" s="2" t="s">
        <v>21336</v>
      </c>
      <c r="D3930" s="2" t="s">
        <v>17772</v>
      </c>
      <c r="E3930" s="2" t="str">
        <f>VLOOKUP(D3930,GOL!B:C,2,FALSE)</f>
        <v>Pengatur</v>
      </c>
      <c r="F3930" s="3">
        <v>42379</v>
      </c>
      <c r="G3930" s="2" t="s">
        <v>15</v>
      </c>
      <c r="H3930" s="5"/>
      <c r="I3930" s="2" t="s">
        <v>320</v>
      </c>
      <c r="J3930" s="5"/>
      <c r="K3930" s="2" t="s">
        <v>3002</v>
      </c>
      <c r="L3930" s="2" t="s">
        <v>26</v>
      </c>
      <c r="M3930" s="2" t="s">
        <v>15</v>
      </c>
      <c r="N3930" s="2" t="s">
        <v>15</v>
      </c>
      <c r="O3930" s="2" t="s">
        <v>12413</v>
      </c>
      <c r="P3930" s="9">
        <v>38152</v>
      </c>
      <c r="Q3930" s="6">
        <v>31454</v>
      </c>
      <c r="R3930" s="2" t="s">
        <v>3003</v>
      </c>
      <c r="S3930" t="s">
        <v>25493</v>
      </c>
    </row>
    <row r="3931" spans="1:19" ht="16.5" customHeight="1">
      <c r="A3931" s="2" t="s">
        <v>1007</v>
      </c>
      <c r="B3931" s="2" t="s">
        <v>1008</v>
      </c>
      <c r="C3931" s="2" t="s">
        <v>1009</v>
      </c>
      <c r="D3931" s="2" t="s">
        <v>312</v>
      </c>
      <c r="E3931" s="2" t="str">
        <f>VLOOKUP(D3931,GOL!B:C,2,FALSE)</f>
        <v>Pembina Tk. I</v>
      </c>
      <c r="F3931" s="3">
        <v>40452</v>
      </c>
      <c r="G3931" s="2" t="s">
        <v>15</v>
      </c>
      <c r="H3931" s="5"/>
      <c r="I3931" s="2" t="s">
        <v>15</v>
      </c>
      <c r="J3931" s="8">
        <v>40452</v>
      </c>
      <c r="K3931" s="2" t="s">
        <v>1010</v>
      </c>
      <c r="L3931" s="2" t="s">
        <v>26</v>
      </c>
      <c r="M3931" s="2" t="s">
        <v>15</v>
      </c>
      <c r="N3931" s="2" t="s">
        <v>15</v>
      </c>
      <c r="O3931" s="2" t="s">
        <v>314</v>
      </c>
      <c r="P3931" s="10">
        <v>36130</v>
      </c>
      <c r="Q3931" s="6">
        <v>21663</v>
      </c>
      <c r="R3931" s="2" t="s">
        <v>1011</v>
      </c>
      <c r="S3931" t="s">
        <v>25493</v>
      </c>
    </row>
    <row r="3932" spans="1:19" ht="16.5" customHeight="1">
      <c r="A3932" s="2" t="s">
        <v>1212</v>
      </c>
      <c r="B3932" s="2" t="s">
        <v>1213</v>
      </c>
      <c r="C3932" s="2" t="s">
        <v>1214</v>
      </c>
      <c r="D3932" s="2" t="s">
        <v>312</v>
      </c>
      <c r="E3932" s="2" t="str">
        <f>VLOOKUP(D3932,GOL!B:C,2,FALSE)</f>
        <v>Pembina Tk. I</v>
      </c>
      <c r="F3932" s="3">
        <v>40452</v>
      </c>
      <c r="G3932" s="2" t="s">
        <v>15</v>
      </c>
      <c r="H3932" s="5"/>
      <c r="I3932" s="2" t="s">
        <v>15</v>
      </c>
      <c r="J3932" s="8">
        <v>40452</v>
      </c>
      <c r="K3932" s="2" t="s">
        <v>1010</v>
      </c>
      <c r="L3932" s="2" t="s">
        <v>26</v>
      </c>
      <c r="M3932" s="2" t="s">
        <v>15</v>
      </c>
      <c r="N3932" s="2" t="s">
        <v>15</v>
      </c>
      <c r="O3932" s="2" t="s">
        <v>213</v>
      </c>
      <c r="P3932" s="9">
        <v>36495</v>
      </c>
      <c r="Q3932" s="6">
        <v>22077</v>
      </c>
      <c r="R3932" s="2" t="s">
        <v>1011</v>
      </c>
      <c r="S3932" t="s">
        <v>28813</v>
      </c>
    </row>
    <row r="3933" spans="1:19" ht="16.5" customHeight="1">
      <c r="A3933" s="2" t="s">
        <v>2110</v>
      </c>
      <c r="B3933" s="2" t="s">
        <v>2111</v>
      </c>
      <c r="C3933" s="2" t="s">
        <v>2112</v>
      </c>
      <c r="D3933" s="2" t="s">
        <v>312</v>
      </c>
      <c r="E3933" s="2" t="str">
        <f>VLOOKUP(D3933,GOL!B:C,2,FALSE)</f>
        <v>Pembina Tk. I</v>
      </c>
      <c r="F3933" s="3">
        <v>41183</v>
      </c>
      <c r="G3933" s="2" t="s">
        <v>15</v>
      </c>
      <c r="H3933" s="5"/>
      <c r="I3933" s="2" t="s">
        <v>15</v>
      </c>
      <c r="J3933" s="8">
        <v>41183</v>
      </c>
      <c r="K3933" s="2" t="s">
        <v>1010</v>
      </c>
      <c r="L3933" s="2" t="s">
        <v>26</v>
      </c>
      <c r="M3933" s="2" t="s">
        <v>15</v>
      </c>
      <c r="N3933" s="2" t="s">
        <v>15</v>
      </c>
      <c r="O3933" s="2" t="s">
        <v>167</v>
      </c>
      <c r="P3933" s="9">
        <v>37256</v>
      </c>
      <c r="Q3933" s="6">
        <v>22595</v>
      </c>
      <c r="R3933" s="2" t="s">
        <v>1011</v>
      </c>
      <c r="S3933" t="s">
        <v>25493</v>
      </c>
    </row>
    <row r="3934" spans="1:19" ht="16.5" customHeight="1">
      <c r="A3934" s="2" t="s">
        <v>3214</v>
      </c>
      <c r="B3934" s="2" t="s">
        <v>3215</v>
      </c>
      <c r="C3934" s="2" t="s">
        <v>3216</v>
      </c>
      <c r="D3934" s="2" t="s">
        <v>312</v>
      </c>
      <c r="E3934" s="2" t="str">
        <f>VLOOKUP(D3934,GOL!B:C,2,FALSE)</f>
        <v>Pembina Tk. I</v>
      </c>
      <c r="F3934" s="3">
        <v>42095</v>
      </c>
      <c r="G3934" s="2" t="s">
        <v>15</v>
      </c>
      <c r="H3934" s="5"/>
      <c r="I3934" s="2" t="s">
        <v>15</v>
      </c>
      <c r="J3934" s="8">
        <v>42095</v>
      </c>
      <c r="K3934" s="2" t="s">
        <v>1010</v>
      </c>
      <c r="L3934" s="2" t="s">
        <v>26</v>
      </c>
      <c r="M3934" s="2" t="s">
        <v>15</v>
      </c>
      <c r="N3934" s="2" t="s">
        <v>15</v>
      </c>
      <c r="O3934" s="2" t="s">
        <v>2047</v>
      </c>
      <c r="P3934" s="9">
        <v>29220</v>
      </c>
      <c r="Q3934" s="6">
        <v>22189</v>
      </c>
      <c r="R3934" s="2" t="s">
        <v>1011</v>
      </c>
      <c r="S3934" t="s">
        <v>28805</v>
      </c>
    </row>
    <row r="3935" spans="1:19" ht="16.5" customHeight="1">
      <c r="A3935" s="2" t="s">
        <v>7027</v>
      </c>
      <c r="B3935" s="2" t="s">
        <v>7028</v>
      </c>
      <c r="C3935" s="2" t="s">
        <v>7029</v>
      </c>
      <c r="D3935" s="2" t="s">
        <v>4944</v>
      </c>
      <c r="E3935" s="2" t="str">
        <f>VLOOKUP(D3935,GOL!B:C,2,FALSE)</f>
        <v>Pembina</v>
      </c>
      <c r="F3935" s="3">
        <v>41000</v>
      </c>
      <c r="G3935" s="2" t="s">
        <v>15</v>
      </c>
      <c r="H3935" s="5"/>
      <c r="I3935" s="2" t="s">
        <v>15</v>
      </c>
      <c r="J3935" s="8">
        <v>39722</v>
      </c>
      <c r="K3935" s="2" t="s">
        <v>1010</v>
      </c>
      <c r="L3935" s="2" t="s">
        <v>26</v>
      </c>
      <c r="M3935" s="2" t="s">
        <v>15</v>
      </c>
      <c r="N3935" s="2" t="s">
        <v>15</v>
      </c>
      <c r="O3935" s="2" t="s">
        <v>167</v>
      </c>
      <c r="P3935" s="9">
        <v>36891</v>
      </c>
      <c r="Q3935" s="6">
        <v>23729</v>
      </c>
      <c r="R3935" s="2" t="s">
        <v>1011</v>
      </c>
      <c r="S3935" t="s">
        <v>25493</v>
      </c>
    </row>
    <row r="3936" spans="1:19" ht="16.5" customHeight="1">
      <c r="A3936" s="2" t="s">
        <v>7041</v>
      </c>
      <c r="B3936" s="2" t="s">
        <v>7042</v>
      </c>
      <c r="C3936" s="2" t="s">
        <v>7043</v>
      </c>
      <c r="D3936" s="2" t="s">
        <v>4944</v>
      </c>
      <c r="E3936" s="2" t="str">
        <f>VLOOKUP(D3936,GOL!B:C,2,FALSE)</f>
        <v>Pembina</v>
      </c>
      <c r="F3936" s="3">
        <v>41000</v>
      </c>
      <c r="G3936" s="2" t="s">
        <v>15</v>
      </c>
      <c r="H3936" s="5"/>
      <c r="I3936" s="2" t="s">
        <v>15</v>
      </c>
      <c r="J3936" s="8">
        <v>39722</v>
      </c>
      <c r="K3936" s="2" t="s">
        <v>1010</v>
      </c>
      <c r="L3936" s="2" t="s">
        <v>26</v>
      </c>
      <c r="M3936" s="2" t="s">
        <v>15</v>
      </c>
      <c r="N3936" s="2" t="s">
        <v>15</v>
      </c>
      <c r="O3936" s="2" t="s">
        <v>2252</v>
      </c>
      <c r="P3936" s="10">
        <v>32142</v>
      </c>
      <c r="Q3936" s="6">
        <v>24537</v>
      </c>
      <c r="R3936" s="2" t="s">
        <v>1011</v>
      </c>
      <c r="S3936" t="s">
        <v>28832</v>
      </c>
    </row>
    <row r="3937" spans="1:19" ht="16.5" customHeight="1">
      <c r="A3937" s="2" t="s">
        <v>7549</v>
      </c>
      <c r="B3937" s="2" t="s">
        <v>7550</v>
      </c>
      <c r="C3937" s="2" t="s">
        <v>7551</v>
      </c>
      <c r="D3937" s="2" t="s">
        <v>4944</v>
      </c>
      <c r="E3937" s="2" t="str">
        <f>VLOOKUP(D3937,GOL!B:C,2,FALSE)</f>
        <v>Pembina</v>
      </c>
      <c r="F3937" s="3">
        <v>41365</v>
      </c>
      <c r="G3937" s="2" t="s">
        <v>15</v>
      </c>
      <c r="H3937" s="5"/>
      <c r="I3937" s="2" t="s">
        <v>15</v>
      </c>
      <c r="J3937" s="8">
        <v>40269</v>
      </c>
      <c r="K3937" s="2" t="s">
        <v>1010</v>
      </c>
      <c r="L3937" s="2" t="s">
        <v>26</v>
      </c>
      <c r="M3937" s="2" t="s">
        <v>15</v>
      </c>
      <c r="N3937" s="2" t="s">
        <v>15</v>
      </c>
      <c r="O3937" s="2" t="s">
        <v>850</v>
      </c>
      <c r="P3937" s="10">
        <v>37858</v>
      </c>
      <c r="Q3937" s="6">
        <v>24838</v>
      </c>
      <c r="R3937" s="2" t="s">
        <v>1011</v>
      </c>
      <c r="S3937" t="s">
        <v>25493</v>
      </c>
    </row>
    <row r="3938" spans="1:19" ht="16.5" customHeight="1">
      <c r="A3938" s="2" t="s">
        <v>7996</v>
      </c>
      <c r="B3938" s="2" t="s">
        <v>7997</v>
      </c>
      <c r="C3938" s="2" t="s">
        <v>7998</v>
      </c>
      <c r="D3938" s="2" t="s">
        <v>4944</v>
      </c>
      <c r="E3938" s="2" t="str">
        <f>VLOOKUP(D3938,GOL!B:C,2,FALSE)</f>
        <v>Pembina</v>
      </c>
      <c r="F3938" s="3">
        <v>42095</v>
      </c>
      <c r="G3938" s="2" t="s">
        <v>15</v>
      </c>
      <c r="H3938" s="5"/>
      <c r="I3938" s="2" t="s">
        <v>15</v>
      </c>
      <c r="J3938" s="8">
        <v>42095</v>
      </c>
      <c r="K3938" s="2" t="s">
        <v>1010</v>
      </c>
      <c r="L3938" s="2" t="s">
        <v>26</v>
      </c>
      <c r="M3938" s="2" t="s">
        <v>15</v>
      </c>
      <c r="N3938" s="2" t="s">
        <v>15</v>
      </c>
      <c r="O3938" s="2" t="s">
        <v>247</v>
      </c>
      <c r="P3938" s="10">
        <v>37180</v>
      </c>
      <c r="Q3938" s="6">
        <v>24476</v>
      </c>
      <c r="R3938" s="2" t="s">
        <v>1011</v>
      </c>
      <c r="S3938" t="s">
        <v>28841</v>
      </c>
    </row>
    <row r="3939" spans="1:19" ht="16.5" customHeight="1">
      <c r="A3939" s="2" t="s">
        <v>11861</v>
      </c>
      <c r="B3939" s="2" t="s">
        <v>11862</v>
      </c>
      <c r="C3939" s="2" t="s">
        <v>11863</v>
      </c>
      <c r="D3939" s="2" t="s">
        <v>10939</v>
      </c>
      <c r="E3939" s="2" t="str">
        <f>VLOOKUP(D3939,GOL!B:C,2,FALSE)</f>
        <v>Penata</v>
      </c>
      <c r="F3939" s="3">
        <v>41548</v>
      </c>
      <c r="G3939" s="2" t="s">
        <v>15</v>
      </c>
      <c r="H3939" s="5"/>
      <c r="I3939" s="2" t="s">
        <v>15</v>
      </c>
      <c r="J3939" s="5"/>
      <c r="K3939" s="2" t="s">
        <v>1010</v>
      </c>
      <c r="L3939" s="2" t="s">
        <v>26</v>
      </c>
      <c r="M3939" s="2" t="s">
        <v>15</v>
      </c>
      <c r="N3939" s="2" t="s">
        <v>15</v>
      </c>
      <c r="O3939" s="2" t="s">
        <v>11864</v>
      </c>
      <c r="P3939" s="10">
        <v>37508</v>
      </c>
      <c r="Q3939" s="6">
        <v>28399</v>
      </c>
      <c r="R3939" s="2" t="s">
        <v>1011</v>
      </c>
      <c r="S3939" t="s">
        <v>25493</v>
      </c>
    </row>
    <row r="3940" spans="1:19" ht="16.5" customHeight="1">
      <c r="A3940" s="2" t="s">
        <v>15836</v>
      </c>
      <c r="B3940" s="2" t="s">
        <v>15837</v>
      </c>
      <c r="C3940" s="2" t="s">
        <v>15838</v>
      </c>
      <c r="D3940" s="2" t="s">
        <v>15595</v>
      </c>
      <c r="E3940" s="2" t="str">
        <f>VLOOKUP(D3940,GOL!B:C,2,FALSE)</f>
        <v>Penata Muda</v>
      </c>
      <c r="F3940" s="3">
        <v>41365</v>
      </c>
      <c r="G3940" s="2" t="s">
        <v>15</v>
      </c>
      <c r="H3940" s="5"/>
      <c r="I3940" s="2" t="s">
        <v>15</v>
      </c>
      <c r="J3940" s="8">
        <v>39448</v>
      </c>
      <c r="K3940" s="2" t="s">
        <v>1010</v>
      </c>
      <c r="L3940" s="2" t="s">
        <v>26</v>
      </c>
      <c r="M3940" s="2" t="s">
        <v>15</v>
      </c>
      <c r="N3940" s="2" t="s">
        <v>15</v>
      </c>
      <c r="O3940" s="2" t="s">
        <v>155</v>
      </c>
      <c r="P3940" s="9">
        <v>38717</v>
      </c>
      <c r="Q3940" s="6">
        <v>21663</v>
      </c>
      <c r="R3940" s="2" t="s">
        <v>1011</v>
      </c>
      <c r="S3940" t="s">
        <v>25493</v>
      </c>
    </row>
    <row r="3941" spans="1:19" ht="16.5" customHeight="1">
      <c r="A3941" s="2" t="s">
        <v>466</v>
      </c>
      <c r="B3941" s="2" t="s">
        <v>467</v>
      </c>
      <c r="C3941" s="2" t="s">
        <v>468</v>
      </c>
      <c r="D3941" s="2" t="s">
        <v>312</v>
      </c>
      <c r="E3941" s="2" t="str">
        <f>VLOOKUP(D3941,GOL!B:C,2,FALSE)</f>
        <v>Pembina Tk. I</v>
      </c>
      <c r="F3941" s="3">
        <v>39722</v>
      </c>
      <c r="G3941" s="2" t="s">
        <v>15</v>
      </c>
      <c r="H3941" s="5"/>
      <c r="I3941" s="2" t="s">
        <v>15</v>
      </c>
      <c r="J3941" s="8">
        <v>39722</v>
      </c>
      <c r="K3941" s="2" t="s">
        <v>469</v>
      </c>
      <c r="L3941" s="2" t="s">
        <v>26</v>
      </c>
      <c r="M3941" s="2" t="s">
        <v>15</v>
      </c>
      <c r="N3941" s="2" t="s">
        <v>15</v>
      </c>
      <c r="O3941" s="2" t="s">
        <v>314</v>
      </c>
      <c r="P3941" s="9">
        <v>36525</v>
      </c>
      <c r="Q3941" s="6">
        <v>21060</v>
      </c>
      <c r="R3941" s="2" t="s">
        <v>470</v>
      </c>
      <c r="S3941" t="s">
        <v>28819</v>
      </c>
    </row>
    <row r="3942" spans="1:19" ht="16.5" customHeight="1">
      <c r="A3942" s="2" t="s">
        <v>507</v>
      </c>
      <c r="B3942" s="2" t="s">
        <v>508</v>
      </c>
      <c r="C3942" s="2" t="s">
        <v>509</v>
      </c>
      <c r="D3942" s="2" t="s">
        <v>312</v>
      </c>
      <c r="E3942" s="2" t="str">
        <f>VLOOKUP(D3942,GOL!B:C,2,FALSE)</f>
        <v>Pembina Tk. I</v>
      </c>
      <c r="F3942" s="3">
        <v>39722</v>
      </c>
      <c r="G3942" s="2" t="s">
        <v>15</v>
      </c>
      <c r="H3942" s="5"/>
      <c r="I3942" s="2" t="s">
        <v>15</v>
      </c>
      <c r="J3942" s="8">
        <v>39722</v>
      </c>
      <c r="K3942" s="2" t="s">
        <v>469</v>
      </c>
      <c r="L3942" s="2" t="s">
        <v>26</v>
      </c>
      <c r="M3942" s="2" t="s">
        <v>15</v>
      </c>
      <c r="N3942" s="2" t="s">
        <v>15</v>
      </c>
      <c r="O3942" s="2" t="s">
        <v>256</v>
      </c>
      <c r="P3942" s="9">
        <v>32478</v>
      </c>
      <c r="Q3942" s="6">
        <v>21739</v>
      </c>
      <c r="R3942" s="2" t="s">
        <v>470</v>
      </c>
      <c r="S3942" t="s">
        <v>25493</v>
      </c>
    </row>
    <row r="3943" spans="1:19" ht="16.5" customHeight="1">
      <c r="A3943" s="2" t="s">
        <v>1560</v>
      </c>
      <c r="B3943" s="2" t="s">
        <v>1561</v>
      </c>
      <c r="C3943" s="2" t="s">
        <v>1562</v>
      </c>
      <c r="D3943" s="2" t="s">
        <v>312</v>
      </c>
      <c r="E3943" s="2" t="str">
        <f>VLOOKUP(D3943,GOL!B:C,2,FALSE)</f>
        <v>Pembina Tk. I</v>
      </c>
      <c r="F3943" s="3">
        <v>40817</v>
      </c>
      <c r="G3943" s="2" t="s">
        <v>15</v>
      </c>
      <c r="H3943" s="5"/>
      <c r="I3943" s="2" t="s">
        <v>15</v>
      </c>
      <c r="J3943" s="8">
        <v>38078</v>
      </c>
      <c r="K3943" s="2" t="s">
        <v>469</v>
      </c>
      <c r="L3943" s="2" t="s">
        <v>26</v>
      </c>
      <c r="M3943" s="2" t="s">
        <v>15</v>
      </c>
      <c r="N3943" s="2" t="s">
        <v>15</v>
      </c>
      <c r="O3943" s="2" t="s">
        <v>167</v>
      </c>
      <c r="P3943" s="9">
        <v>36525</v>
      </c>
      <c r="Q3943" s="6">
        <v>21367</v>
      </c>
      <c r="R3943" s="2" t="s">
        <v>470</v>
      </c>
      <c r="S3943" t="s">
        <v>25493</v>
      </c>
    </row>
    <row r="3944" spans="1:19" ht="16.5" customHeight="1">
      <c r="A3944" s="2" t="s">
        <v>6784</v>
      </c>
      <c r="B3944" s="2" t="s">
        <v>6785</v>
      </c>
      <c r="C3944" s="2" t="s">
        <v>6786</v>
      </c>
      <c r="D3944" s="2" t="s">
        <v>4944</v>
      </c>
      <c r="E3944" s="2" t="str">
        <f>VLOOKUP(D3944,GOL!B:C,2,FALSE)</f>
        <v>Pembina</v>
      </c>
      <c r="F3944" s="3">
        <v>40817</v>
      </c>
      <c r="G3944" s="2" t="s">
        <v>15</v>
      </c>
      <c r="H3944" s="5"/>
      <c r="I3944" s="2" t="s">
        <v>15</v>
      </c>
      <c r="J3944" s="8">
        <v>39722</v>
      </c>
      <c r="K3944" s="2" t="s">
        <v>469</v>
      </c>
      <c r="L3944" s="2" t="s">
        <v>26</v>
      </c>
      <c r="M3944" s="2" t="s">
        <v>15</v>
      </c>
      <c r="N3944" s="2" t="s">
        <v>15</v>
      </c>
      <c r="O3944" s="2" t="s">
        <v>155</v>
      </c>
      <c r="P3944" s="9">
        <v>38352</v>
      </c>
      <c r="Q3944" s="6">
        <v>22660</v>
      </c>
      <c r="R3944" s="2" t="s">
        <v>470</v>
      </c>
      <c r="S3944" t="s">
        <v>25493</v>
      </c>
    </row>
    <row r="3945" spans="1:19" ht="16.5" customHeight="1">
      <c r="A3945" s="2" t="s">
        <v>18640</v>
      </c>
      <c r="B3945" s="2" t="s">
        <v>18641</v>
      </c>
      <c r="C3945" s="2" t="s">
        <v>18642</v>
      </c>
      <c r="D3945" s="2" t="s">
        <v>17772</v>
      </c>
      <c r="E3945" s="2" t="str">
        <f>VLOOKUP(D3945,GOL!B:C,2,FALSE)</f>
        <v>Pengatur</v>
      </c>
      <c r="F3945" s="3">
        <v>41548</v>
      </c>
      <c r="G3945" s="2" t="s">
        <v>15</v>
      </c>
      <c r="H3945" s="5"/>
      <c r="I3945" s="2" t="s">
        <v>15</v>
      </c>
      <c r="J3945" s="5"/>
      <c r="K3945" s="2" t="s">
        <v>469</v>
      </c>
      <c r="L3945" s="2" t="s">
        <v>26</v>
      </c>
      <c r="M3945" s="2" t="s">
        <v>15</v>
      </c>
      <c r="N3945" s="2" t="s">
        <v>15</v>
      </c>
      <c r="O3945" s="2" t="s">
        <v>11024</v>
      </c>
      <c r="P3945" s="10">
        <v>37060</v>
      </c>
      <c r="Q3945" s="6">
        <v>30902</v>
      </c>
      <c r="R3945" s="2" t="s">
        <v>470</v>
      </c>
      <c r="S3945" t="s">
        <v>25493</v>
      </c>
    </row>
    <row r="3946" spans="1:19" ht="16.5" customHeight="1">
      <c r="A3946" s="2" t="s">
        <v>20864</v>
      </c>
      <c r="B3946" s="2" t="s">
        <v>20865</v>
      </c>
      <c r="C3946" s="2" t="s">
        <v>20866</v>
      </c>
      <c r="D3946" s="2" t="s">
        <v>17772</v>
      </c>
      <c r="E3946" s="2" t="str">
        <f>VLOOKUP(D3946,GOL!B:C,2,FALSE)</f>
        <v>Pengatur</v>
      </c>
      <c r="F3946" s="3">
        <v>42095</v>
      </c>
      <c r="G3946" s="2" t="s">
        <v>15</v>
      </c>
      <c r="H3946" s="5"/>
      <c r="I3946" s="2" t="s">
        <v>15</v>
      </c>
      <c r="J3946" s="8">
        <v>42095</v>
      </c>
      <c r="K3946" s="2" t="s">
        <v>469</v>
      </c>
      <c r="L3946" s="2" t="s">
        <v>26</v>
      </c>
      <c r="M3946" s="2" t="s">
        <v>15</v>
      </c>
      <c r="N3946" s="2" t="s">
        <v>15</v>
      </c>
      <c r="O3946" s="2" t="s">
        <v>155</v>
      </c>
      <c r="P3946" s="10">
        <v>37256</v>
      </c>
      <c r="Q3946" s="6">
        <v>30639</v>
      </c>
      <c r="R3946" s="2" t="s">
        <v>470</v>
      </c>
      <c r="S3946" t="s">
        <v>25493</v>
      </c>
    </row>
    <row r="3947" spans="1:19" ht="16.5" customHeight="1">
      <c r="A3947" s="2" t="s">
        <v>15</v>
      </c>
      <c r="B3947" s="2" t="s">
        <v>23400</v>
      </c>
      <c r="C3947" s="2" t="s">
        <v>23401</v>
      </c>
      <c r="D3947" s="2" t="s">
        <v>21846</v>
      </c>
      <c r="E3947" s="2" t="str">
        <f>VLOOKUP(D3947,GOL!B:C,2,FALSE)</f>
        <v>Pengatur Muda Tk.I</v>
      </c>
      <c r="F3947" s="3">
        <v>41821</v>
      </c>
      <c r="G3947" s="2" t="s">
        <v>15</v>
      </c>
      <c r="H3947" s="5"/>
      <c r="I3947" s="2" t="s">
        <v>15</v>
      </c>
      <c r="J3947" s="5"/>
      <c r="K3947" s="2" t="s">
        <v>469</v>
      </c>
      <c r="L3947" s="2" t="s">
        <v>26</v>
      </c>
      <c r="M3947" s="2" t="s">
        <v>15</v>
      </c>
      <c r="N3947" s="2" t="s">
        <v>15</v>
      </c>
      <c r="O3947" s="2" t="s">
        <v>155</v>
      </c>
      <c r="P3947" s="13"/>
      <c r="Q3947" s="6">
        <v>30782</v>
      </c>
      <c r="R3947" s="2" t="s">
        <v>470</v>
      </c>
      <c r="S3947" t="s">
        <v>25493</v>
      </c>
    </row>
    <row r="3948" spans="1:19" ht="16.5" customHeight="1">
      <c r="A3948" s="2" t="s">
        <v>1673</v>
      </c>
      <c r="B3948" s="2" t="s">
        <v>1674</v>
      </c>
      <c r="C3948" s="2" t="s">
        <v>1675</v>
      </c>
      <c r="D3948" s="2" t="s">
        <v>312</v>
      </c>
      <c r="E3948" s="2" t="str">
        <f>VLOOKUP(D3948,GOL!B:C,2,FALSE)</f>
        <v>Pembina Tk. I</v>
      </c>
      <c r="F3948" s="3">
        <v>40817</v>
      </c>
      <c r="G3948" s="2" t="s">
        <v>15</v>
      </c>
      <c r="H3948" s="5"/>
      <c r="I3948" s="2" t="s">
        <v>15</v>
      </c>
      <c r="J3948" s="8">
        <v>39173</v>
      </c>
      <c r="K3948" s="2" t="s">
        <v>1676</v>
      </c>
      <c r="L3948" s="2" t="s">
        <v>26</v>
      </c>
      <c r="M3948" s="2" t="s">
        <v>15</v>
      </c>
      <c r="N3948" s="2" t="s">
        <v>15</v>
      </c>
      <c r="O3948" s="2" t="s">
        <v>167</v>
      </c>
      <c r="P3948" s="10">
        <v>36891</v>
      </c>
      <c r="Q3948" s="6">
        <v>22601</v>
      </c>
      <c r="R3948" s="2" t="s">
        <v>1677</v>
      </c>
      <c r="S3948" t="s">
        <v>25493</v>
      </c>
    </row>
    <row r="3949" spans="1:19" ht="16.5" customHeight="1">
      <c r="A3949" s="2" t="s">
        <v>1893</v>
      </c>
      <c r="B3949" s="2" t="s">
        <v>1894</v>
      </c>
      <c r="C3949" s="2" t="s">
        <v>1895</v>
      </c>
      <c r="D3949" s="2" t="s">
        <v>312</v>
      </c>
      <c r="E3949" s="2" t="str">
        <f>VLOOKUP(D3949,GOL!B:C,2,FALSE)</f>
        <v>Pembina Tk. I</v>
      </c>
      <c r="F3949" s="3">
        <v>41000</v>
      </c>
      <c r="G3949" s="2" t="s">
        <v>15</v>
      </c>
      <c r="H3949" s="5"/>
      <c r="I3949" s="2" t="s">
        <v>15</v>
      </c>
      <c r="J3949" s="8">
        <v>38808</v>
      </c>
      <c r="K3949" s="2" t="s">
        <v>1676</v>
      </c>
      <c r="L3949" s="2" t="s">
        <v>26</v>
      </c>
      <c r="M3949" s="2" t="s">
        <v>15</v>
      </c>
      <c r="N3949" s="2" t="s">
        <v>15</v>
      </c>
      <c r="O3949" s="2" t="s">
        <v>155</v>
      </c>
      <c r="P3949" s="9">
        <v>37956</v>
      </c>
      <c r="Q3949" s="6">
        <v>21982</v>
      </c>
      <c r="R3949" s="2" t="s">
        <v>1677</v>
      </c>
      <c r="S3949" t="s">
        <v>25493</v>
      </c>
    </row>
    <row r="3950" spans="1:19" ht="16.5" customHeight="1">
      <c r="A3950" s="2" t="s">
        <v>1940</v>
      </c>
      <c r="B3950" s="2" t="s">
        <v>1941</v>
      </c>
      <c r="C3950" s="2" t="s">
        <v>1942</v>
      </c>
      <c r="D3950" s="2" t="s">
        <v>312</v>
      </c>
      <c r="E3950" s="2" t="str">
        <f>VLOOKUP(D3950,GOL!B:C,2,FALSE)</f>
        <v>Pembina Tk. I</v>
      </c>
      <c r="F3950" s="3">
        <v>41000</v>
      </c>
      <c r="G3950" s="2" t="s">
        <v>15</v>
      </c>
      <c r="H3950" s="5"/>
      <c r="I3950" s="2" t="s">
        <v>15</v>
      </c>
      <c r="J3950" s="8">
        <v>39722</v>
      </c>
      <c r="K3950" s="2" t="s">
        <v>1676</v>
      </c>
      <c r="L3950" s="2" t="s">
        <v>26</v>
      </c>
      <c r="M3950" s="2" t="s">
        <v>15</v>
      </c>
      <c r="N3950" s="2" t="s">
        <v>15</v>
      </c>
      <c r="O3950" s="2" t="s">
        <v>155</v>
      </c>
      <c r="P3950" s="9">
        <v>35795</v>
      </c>
      <c r="Q3950" s="6">
        <v>22887</v>
      </c>
      <c r="R3950" s="2" t="s">
        <v>1677</v>
      </c>
      <c r="S3950" t="s">
        <v>25493</v>
      </c>
    </row>
    <row r="3951" spans="1:19" ht="16.5" customHeight="1">
      <c r="A3951" s="2" t="s">
        <v>6999</v>
      </c>
      <c r="B3951" s="2" t="s">
        <v>7000</v>
      </c>
      <c r="C3951" s="2" t="s">
        <v>7001</v>
      </c>
      <c r="D3951" s="2" t="s">
        <v>4944</v>
      </c>
      <c r="E3951" s="2" t="str">
        <f>VLOOKUP(D3951,GOL!B:C,2,FALSE)</f>
        <v>Pembina</v>
      </c>
      <c r="F3951" s="3">
        <v>41000</v>
      </c>
      <c r="G3951" s="2" t="s">
        <v>15</v>
      </c>
      <c r="H3951" s="5"/>
      <c r="I3951" s="2" t="s">
        <v>15</v>
      </c>
      <c r="J3951" s="8">
        <v>39539</v>
      </c>
      <c r="K3951" s="2" t="s">
        <v>1676</v>
      </c>
      <c r="L3951" s="2" t="s">
        <v>26</v>
      </c>
      <c r="M3951" s="2" t="s">
        <v>15</v>
      </c>
      <c r="N3951" s="2" t="s">
        <v>15</v>
      </c>
      <c r="O3951" s="2" t="s">
        <v>161</v>
      </c>
      <c r="P3951" s="9">
        <v>34334</v>
      </c>
      <c r="Q3951" s="6">
        <v>22888</v>
      </c>
      <c r="R3951" s="2" t="s">
        <v>1677</v>
      </c>
      <c r="S3951" t="s">
        <v>25493</v>
      </c>
    </row>
    <row r="3952" spans="1:19" ht="16.5" customHeight="1">
      <c r="A3952" s="2" t="s">
        <v>18724</v>
      </c>
      <c r="B3952" s="2" t="s">
        <v>18725</v>
      </c>
      <c r="C3952" s="2" t="s">
        <v>18726</v>
      </c>
      <c r="D3952" s="2" t="s">
        <v>17772</v>
      </c>
      <c r="E3952" s="2" t="str">
        <f>VLOOKUP(D3952,GOL!B:C,2,FALSE)</f>
        <v>Pengatur</v>
      </c>
      <c r="F3952" s="3">
        <v>41548</v>
      </c>
      <c r="G3952" s="2" t="s">
        <v>15</v>
      </c>
      <c r="H3952" s="5"/>
      <c r="I3952" s="2" t="s">
        <v>15</v>
      </c>
      <c r="J3952" s="5"/>
      <c r="K3952" s="2" t="s">
        <v>1676</v>
      </c>
      <c r="L3952" s="2" t="s">
        <v>26</v>
      </c>
      <c r="M3952" s="2" t="s">
        <v>15</v>
      </c>
      <c r="N3952" s="2" t="s">
        <v>15</v>
      </c>
      <c r="O3952" s="2" t="s">
        <v>13406</v>
      </c>
      <c r="P3952" s="9">
        <v>37060</v>
      </c>
      <c r="Q3952" s="6">
        <v>29467</v>
      </c>
      <c r="R3952" s="2" t="s">
        <v>1677</v>
      </c>
      <c r="S3952" t="s">
        <v>25493</v>
      </c>
    </row>
    <row r="3953" spans="1:19" ht="16.5" customHeight="1">
      <c r="A3953" s="2" t="s">
        <v>18976</v>
      </c>
      <c r="B3953" s="2" t="s">
        <v>18977</v>
      </c>
      <c r="C3953" s="2" t="s">
        <v>18978</v>
      </c>
      <c r="D3953" s="2" t="s">
        <v>17772</v>
      </c>
      <c r="E3953" s="2" t="str">
        <f>VLOOKUP(D3953,GOL!B:C,2,FALSE)</f>
        <v>Pengatur</v>
      </c>
      <c r="F3953" s="3">
        <v>41548</v>
      </c>
      <c r="G3953" s="2" t="s">
        <v>15</v>
      </c>
      <c r="H3953" s="5"/>
      <c r="I3953" s="2" t="s">
        <v>15</v>
      </c>
      <c r="J3953" s="8">
        <v>40452</v>
      </c>
      <c r="K3953" s="2" t="s">
        <v>1676</v>
      </c>
      <c r="L3953" s="2" t="s">
        <v>26</v>
      </c>
      <c r="M3953" s="2" t="s">
        <v>15</v>
      </c>
      <c r="N3953" s="2" t="s">
        <v>15</v>
      </c>
      <c r="O3953" s="2" t="s">
        <v>9397</v>
      </c>
      <c r="P3953" s="10">
        <v>35940</v>
      </c>
      <c r="Q3953" s="6">
        <v>28856</v>
      </c>
      <c r="R3953" s="2" t="s">
        <v>1677</v>
      </c>
      <c r="S3953" t="s">
        <v>25493</v>
      </c>
    </row>
    <row r="3954" spans="1:19" ht="16.5" customHeight="1">
      <c r="A3954" s="2" t="s">
        <v>947</v>
      </c>
      <c r="B3954" s="2" t="s">
        <v>948</v>
      </c>
      <c r="C3954" s="2" t="s">
        <v>949</v>
      </c>
      <c r="D3954" s="2" t="s">
        <v>312</v>
      </c>
      <c r="E3954" s="2" t="str">
        <f>VLOOKUP(D3954,GOL!B:C,2,FALSE)</f>
        <v>Pembina Tk. I</v>
      </c>
      <c r="F3954" s="3">
        <v>40452</v>
      </c>
      <c r="G3954" s="2" t="s">
        <v>15</v>
      </c>
      <c r="H3954" s="5"/>
      <c r="I3954" s="2" t="s">
        <v>15</v>
      </c>
      <c r="J3954" s="8">
        <v>38078</v>
      </c>
      <c r="K3954" s="2" t="s">
        <v>950</v>
      </c>
      <c r="L3954" s="2" t="s">
        <v>26</v>
      </c>
      <c r="M3954" s="2" t="s">
        <v>15</v>
      </c>
      <c r="N3954" s="2" t="s">
        <v>15</v>
      </c>
      <c r="O3954" s="2" t="s">
        <v>213</v>
      </c>
      <c r="P3954" s="13"/>
      <c r="Q3954" s="6">
        <v>20888</v>
      </c>
      <c r="R3954" s="2" t="s">
        <v>951</v>
      </c>
      <c r="S3954" t="s">
        <v>28844</v>
      </c>
    </row>
    <row r="3955" spans="1:19" ht="16.5" customHeight="1">
      <c r="A3955" s="2" t="s">
        <v>1837</v>
      </c>
      <c r="B3955" s="2" t="s">
        <v>1838</v>
      </c>
      <c r="C3955" s="2" t="s">
        <v>1839</v>
      </c>
      <c r="D3955" s="2" t="s">
        <v>312</v>
      </c>
      <c r="E3955" s="2" t="str">
        <f>VLOOKUP(D3955,GOL!B:C,2,FALSE)</f>
        <v>Pembina Tk. I</v>
      </c>
      <c r="F3955" s="3">
        <v>41000</v>
      </c>
      <c r="G3955" s="2" t="s">
        <v>15</v>
      </c>
      <c r="H3955" s="5"/>
      <c r="I3955" s="2" t="s">
        <v>15</v>
      </c>
      <c r="J3955" s="8">
        <v>38078</v>
      </c>
      <c r="K3955" s="2" t="s">
        <v>950</v>
      </c>
      <c r="L3955" s="2" t="s">
        <v>26</v>
      </c>
      <c r="M3955" s="2" t="s">
        <v>15</v>
      </c>
      <c r="N3955" s="2" t="s">
        <v>15</v>
      </c>
      <c r="O3955" s="2" t="s">
        <v>696</v>
      </c>
      <c r="P3955" s="9">
        <v>28825</v>
      </c>
      <c r="Q3955" s="6">
        <v>20967</v>
      </c>
      <c r="R3955" s="2" t="s">
        <v>951</v>
      </c>
      <c r="S3955" t="s">
        <v>28841</v>
      </c>
    </row>
    <row r="3956" spans="1:19" ht="16.5" customHeight="1">
      <c r="A3956" s="2" t="s">
        <v>5259</v>
      </c>
      <c r="B3956" s="2" t="s">
        <v>5260</v>
      </c>
      <c r="C3956" s="2" t="s">
        <v>5261</v>
      </c>
      <c r="D3956" s="2" t="s">
        <v>4944</v>
      </c>
      <c r="E3956" s="2" t="str">
        <f>VLOOKUP(D3956,GOL!B:C,2,FALSE)</f>
        <v>Pembina</v>
      </c>
      <c r="F3956" s="3">
        <v>38991</v>
      </c>
      <c r="G3956" s="2" t="s">
        <v>15</v>
      </c>
      <c r="H3956" s="5"/>
      <c r="I3956" s="2" t="s">
        <v>15</v>
      </c>
      <c r="J3956" s="8">
        <v>38991</v>
      </c>
      <c r="K3956" s="2" t="s">
        <v>950</v>
      </c>
      <c r="L3956" s="2" t="s">
        <v>26</v>
      </c>
      <c r="M3956" s="2" t="s">
        <v>15</v>
      </c>
      <c r="N3956" s="2" t="s">
        <v>15</v>
      </c>
      <c r="O3956" s="2" t="s">
        <v>1600</v>
      </c>
      <c r="P3956" s="10">
        <v>31382</v>
      </c>
      <c r="Q3956" s="6">
        <v>21882</v>
      </c>
      <c r="R3956" s="2" t="s">
        <v>951</v>
      </c>
      <c r="S3956" t="s">
        <v>25493</v>
      </c>
    </row>
    <row r="3957" spans="1:19" ht="16.5" customHeight="1">
      <c r="A3957" s="2" t="s">
        <v>5634</v>
      </c>
      <c r="B3957" s="2" t="s">
        <v>5635</v>
      </c>
      <c r="C3957" s="2" t="s">
        <v>5636</v>
      </c>
      <c r="D3957" s="2" t="s">
        <v>4944</v>
      </c>
      <c r="E3957" s="2" t="str">
        <f>VLOOKUP(D3957,GOL!B:C,2,FALSE)</f>
        <v>Pembina</v>
      </c>
      <c r="F3957" s="3">
        <v>39722</v>
      </c>
      <c r="G3957" s="2" t="s">
        <v>15</v>
      </c>
      <c r="H3957" s="5"/>
      <c r="I3957" s="2" t="s">
        <v>15</v>
      </c>
      <c r="J3957" s="8">
        <v>39722</v>
      </c>
      <c r="K3957" s="2" t="s">
        <v>950</v>
      </c>
      <c r="L3957" s="2" t="s">
        <v>26</v>
      </c>
      <c r="M3957" s="2" t="s">
        <v>15</v>
      </c>
      <c r="N3957" s="2" t="s">
        <v>15</v>
      </c>
      <c r="O3957" s="2" t="s">
        <v>1695</v>
      </c>
      <c r="P3957" s="10">
        <v>35064</v>
      </c>
      <c r="Q3957" s="6">
        <v>21890</v>
      </c>
      <c r="R3957" s="2" t="s">
        <v>951</v>
      </c>
      <c r="S3957" t="s">
        <v>28832</v>
      </c>
    </row>
    <row r="3958" spans="1:19" ht="16.5" customHeight="1">
      <c r="A3958" s="2" t="s">
        <v>5648</v>
      </c>
      <c r="B3958" s="2" t="s">
        <v>5649</v>
      </c>
      <c r="C3958" s="2" t="s">
        <v>2686</v>
      </c>
      <c r="D3958" s="2" t="s">
        <v>4944</v>
      </c>
      <c r="E3958" s="2" t="str">
        <f>VLOOKUP(D3958,GOL!B:C,2,FALSE)</f>
        <v>Pembina</v>
      </c>
      <c r="F3958" s="3">
        <v>39722</v>
      </c>
      <c r="G3958" s="2" t="s">
        <v>15</v>
      </c>
      <c r="H3958" s="5"/>
      <c r="I3958" s="2" t="s">
        <v>15</v>
      </c>
      <c r="J3958" s="8">
        <v>39722</v>
      </c>
      <c r="K3958" s="2" t="s">
        <v>950</v>
      </c>
      <c r="L3958" s="2" t="s">
        <v>26</v>
      </c>
      <c r="M3958" s="2" t="s">
        <v>15</v>
      </c>
      <c r="N3958" s="2" t="s">
        <v>15</v>
      </c>
      <c r="O3958" s="2" t="s">
        <v>663</v>
      </c>
      <c r="P3958" s="9">
        <v>38352</v>
      </c>
      <c r="Q3958" s="6">
        <v>20976</v>
      </c>
      <c r="R3958" s="2" t="s">
        <v>951</v>
      </c>
      <c r="S3958" t="s">
        <v>25493</v>
      </c>
    </row>
    <row r="3959" spans="1:19" ht="16.5" customHeight="1">
      <c r="A3959" s="2" t="s">
        <v>8002</v>
      </c>
      <c r="B3959" s="2" t="s">
        <v>8003</v>
      </c>
      <c r="C3959" s="2" t="s">
        <v>8004</v>
      </c>
      <c r="D3959" s="2" t="s">
        <v>4944</v>
      </c>
      <c r="E3959" s="2" t="str">
        <f>VLOOKUP(D3959,GOL!B:C,2,FALSE)</f>
        <v>Pembina</v>
      </c>
      <c r="F3959" s="3">
        <v>42095</v>
      </c>
      <c r="G3959" s="2" t="s">
        <v>15</v>
      </c>
      <c r="H3959" s="5"/>
      <c r="I3959" s="2" t="s">
        <v>15</v>
      </c>
      <c r="J3959" s="8">
        <v>42095</v>
      </c>
      <c r="K3959" s="2" t="s">
        <v>950</v>
      </c>
      <c r="L3959" s="2" t="s">
        <v>26</v>
      </c>
      <c r="M3959" s="2" t="s">
        <v>15</v>
      </c>
      <c r="N3959" s="2" t="s">
        <v>15</v>
      </c>
      <c r="O3959" s="2" t="s">
        <v>247</v>
      </c>
      <c r="P3959" s="9">
        <v>37180</v>
      </c>
      <c r="Q3959" s="6">
        <v>23909</v>
      </c>
      <c r="R3959" s="2" t="s">
        <v>951</v>
      </c>
      <c r="S3959" t="s">
        <v>25493</v>
      </c>
    </row>
    <row r="3960" spans="1:19" ht="16.5" customHeight="1">
      <c r="A3960" s="2" t="s">
        <v>15</v>
      </c>
      <c r="B3960" s="2" t="s">
        <v>16156</v>
      </c>
      <c r="C3960" s="2" t="s">
        <v>16157</v>
      </c>
      <c r="D3960" s="2" t="s">
        <v>15595</v>
      </c>
      <c r="E3960" s="2" t="str">
        <f>VLOOKUP(D3960,GOL!B:C,2,FALSE)</f>
        <v>Penata Muda</v>
      </c>
      <c r="F3960" s="3">
        <v>41821</v>
      </c>
      <c r="G3960" s="2" t="s">
        <v>15</v>
      </c>
      <c r="H3960" s="5"/>
      <c r="I3960" s="2" t="s">
        <v>15</v>
      </c>
      <c r="J3960" s="5"/>
      <c r="K3960" s="2" t="s">
        <v>950</v>
      </c>
      <c r="L3960" s="2" t="s">
        <v>26</v>
      </c>
      <c r="M3960" s="2" t="s">
        <v>15</v>
      </c>
      <c r="N3960" s="2" t="s">
        <v>15</v>
      </c>
      <c r="O3960" s="2" t="s">
        <v>174</v>
      </c>
      <c r="P3960" s="13"/>
      <c r="Q3960" s="6">
        <v>28884</v>
      </c>
      <c r="R3960" s="2" t="s">
        <v>951</v>
      </c>
      <c r="S3960" t="s">
        <v>25493</v>
      </c>
    </row>
    <row r="3961" spans="1:19" ht="16.5" customHeight="1">
      <c r="A3961" s="2" t="s">
        <v>15</v>
      </c>
      <c r="B3961" s="2" t="s">
        <v>16180</v>
      </c>
      <c r="C3961" s="2" t="s">
        <v>16181</v>
      </c>
      <c r="D3961" s="2" t="s">
        <v>15595</v>
      </c>
      <c r="E3961" s="2" t="str">
        <f>VLOOKUP(D3961,GOL!B:C,2,FALSE)</f>
        <v>Penata Muda</v>
      </c>
      <c r="F3961" s="3">
        <v>41821</v>
      </c>
      <c r="G3961" s="2" t="s">
        <v>15</v>
      </c>
      <c r="H3961" s="5"/>
      <c r="I3961" s="2" t="s">
        <v>15</v>
      </c>
      <c r="J3961" s="5"/>
      <c r="K3961" s="2" t="s">
        <v>950</v>
      </c>
      <c r="L3961" s="2" t="s">
        <v>26</v>
      </c>
      <c r="M3961" s="2" t="s">
        <v>15</v>
      </c>
      <c r="N3961" s="2" t="s">
        <v>15</v>
      </c>
      <c r="O3961" s="2" t="s">
        <v>2047</v>
      </c>
      <c r="P3961" s="12"/>
      <c r="Q3961" s="6">
        <v>26674</v>
      </c>
      <c r="R3961" s="2" t="s">
        <v>951</v>
      </c>
      <c r="S3961" t="s">
        <v>25493</v>
      </c>
    </row>
    <row r="3962" spans="1:19" ht="16.5" customHeight="1">
      <c r="A3962" s="2" t="s">
        <v>18866</v>
      </c>
      <c r="B3962" s="2" t="s">
        <v>18867</v>
      </c>
      <c r="C3962" s="2" t="s">
        <v>18868</v>
      </c>
      <c r="D3962" s="2" t="s">
        <v>17772</v>
      </c>
      <c r="E3962" s="2" t="str">
        <f>VLOOKUP(D3962,GOL!B:C,2,FALSE)</f>
        <v>Pengatur</v>
      </c>
      <c r="F3962" s="3">
        <v>41548</v>
      </c>
      <c r="G3962" s="2" t="s">
        <v>15</v>
      </c>
      <c r="H3962" s="5"/>
      <c r="I3962" s="2" t="s">
        <v>15</v>
      </c>
      <c r="J3962" s="8">
        <v>40269</v>
      </c>
      <c r="K3962" s="2" t="s">
        <v>950</v>
      </c>
      <c r="L3962" s="2" t="s">
        <v>26</v>
      </c>
      <c r="M3962" s="2" t="s">
        <v>15</v>
      </c>
      <c r="N3962" s="2" t="s">
        <v>15</v>
      </c>
      <c r="O3962" s="2" t="s">
        <v>13462</v>
      </c>
      <c r="P3962" s="9">
        <v>36302</v>
      </c>
      <c r="Q3962" s="6">
        <v>30045</v>
      </c>
      <c r="R3962" s="2" t="s">
        <v>951</v>
      </c>
      <c r="S3962" t="s">
        <v>25493</v>
      </c>
    </row>
    <row r="3963" spans="1:19" ht="16.5" customHeight="1">
      <c r="A3963" s="2" t="s">
        <v>2447</v>
      </c>
      <c r="B3963" s="2" t="s">
        <v>2448</v>
      </c>
      <c r="C3963" s="2" t="s">
        <v>2449</v>
      </c>
      <c r="D3963" s="2" t="s">
        <v>312</v>
      </c>
      <c r="E3963" s="2" t="str">
        <f>VLOOKUP(D3963,GOL!B:C,2,FALSE)</f>
        <v>Pembina Tk. I</v>
      </c>
      <c r="F3963" s="3">
        <v>41183</v>
      </c>
      <c r="G3963" s="2" t="s">
        <v>15</v>
      </c>
      <c r="H3963" s="5"/>
      <c r="I3963" s="2" t="s">
        <v>15</v>
      </c>
      <c r="J3963" s="8">
        <v>41183</v>
      </c>
      <c r="K3963" s="2" t="s">
        <v>2450</v>
      </c>
      <c r="L3963" s="2" t="s">
        <v>26</v>
      </c>
      <c r="M3963" s="2" t="s">
        <v>15</v>
      </c>
      <c r="N3963" s="2" t="s">
        <v>15</v>
      </c>
      <c r="O3963" s="2" t="s">
        <v>174</v>
      </c>
      <c r="P3963" s="9">
        <v>39813</v>
      </c>
      <c r="Q3963" s="6">
        <v>22942</v>
      </c>
      <c r="R3963" s="2" t="s">
        <v>2451</v>
      </c>
      <c r="S3963" t="s">
        <v>28841</v>
      </c>
    </row>
    <row r="3964" spans="1:19" ht="16.5" customHeight="1">
      <c r="A3964" s="2" t="s">
        <v>6165</v>
      </c>
      <c r="B3964" s="2" t="s">
        <v>6166</v>
      </c>
      <c r="C3964" s="2" t="s">
        <v>6167</v>
      </c>
      <c r="D3964" s="2" t="s">
        <v>4944</v>
      </c>
      <c r="E3964" s="2" t="str">
        <f>VLOOKUP(D3964,GOL!B:C,2,FALSE)</f>
        <v>Pembina</v>
      </c>
      <c r="F3964" s="3">
        <v>40269</v>
      </c>
      <c r="G3964" s="2" t="s">
        <v>15</v>
      </c>
      <c r="H3964" s="5"/>
      <c r="I3964" s="2" t="s">
        <v>15</v>
      </c>
      <c r="J3964" s="8">
        <v>40269</v>
      </c>
      <c r="K3964" s="2" t="s">
        <v>2450</v>
      </c>
      <c r="L3964" s="2" t="s">
        <v>26</v>
      </c>
      <c r="M3964" s="2" t="s">
        <v>15</v>
      </c>
      <c r="N3964" s="2" t="s">
        <v>15</v>
      </c>
      <c r="O3964" s="2" t="s">
        <v>850</v>
      </c>
      <c r="P3964" s="9">
        <v>37986</v>
      </c>
      <c r="Q3964" s="6">
        <v>23314</v>
      </c>
      <c r="R3964" s="2" t="s">
        <v>2451</v>
      </c>
      <c r="S3964" t="s">
        <v>25493</v>
      </c>
    </row>
    <row r="3965" spans="1:19" ht="16.5" customHeight="1">
      <c r="A3965" s="2" t="s">
        <v>18878</v>
      </c>
      <c r="B3965" s="2" t="s">
        <v>18879</v>
      </c>
      <c r="C3965" s="2" t="s">
        <v>18880</v>
      </c>
      <c r="D3965" s="2" t="s">
        <v>17772</v>
      </c>
      <c r="E3965" s="2" t="str">
        <f>VLOOKUP(D3965,GOL!B:C,2,FALSE)</f>
        <v>Pengatur</v>
      </c>
      <c r="F3965" s="3">
        <v>41548</v>
      </c>
      <c r="G3965" s="2" t="s">
        <v>15</v>
      </c>
      <c r="H3965" s="5"/>
      <c r="I3965" s="2" t="s">
        <v>15</v>
      </c>
      <c r="J3965" s="8">
        <v>40269</v>
      </c>
      <c r="K3965" s="2" t="s">
        <v>2450</v>
      </c>
      <c r="L3965" s="2" t="s">
        <v>26</v>
      </c>
      <c r="M3965" s="2" t="s">
        <v>15</v>
      </c>
      <c r="N3965" s="2" t="s">
        <v>15</v>
      </c>
      <c r="O3965" s="2" t="s">
        <v>9242</v>
      </c>
      <c r="P3965" s="10">
        <v>35938</v>
      </c>
      <c r="Q3965" s="6">
        <v>28921</v>
      </c>
      <c r="R3965" s="2" t="s">
        <v>2451</v>
      </c>
      <c r="S3965" t="s">
        <v>25493</v>
      </c>
    </row>
    <row r="3966" spans="1:19" ht="16.5" customHeight="1">
      <c r="A3966" s="2" t="s">
        <v>3016</v>
      </c>
      <c r="B3966" s="2" t="s">
        <v>3017</v>
      </c>
      <c r="C3966" s="2" t="s">
        <v>3018</v>
      </c>
      <c r="D3966" s="2" t="s">
        <v>312</v>
      </c>
      <c r="E3966" s="2" t="str">
        <f>VLOOKUP(D3966,GOL!B:C,2,FALSE)</f>
        <v>Pembina Tk. I</v>
      </c>
      <c r="F3966" s="3">
        <v>41548</v>
      </c>
      <c r="G3966" s="2" t="s">
        <v>15</v>
      </c>
      <c r="H3966" s="5"/>
      <c r="I3966" s="2" t="s">
        <v>15</v>
      </c>
      <c r="J3966" s="8">
        <v>39722</v>
      </c>
      <c r="K3966" s="2" t="s">
        <v>3019</v>
      </c>
      <c r="L3966" s="2" t="s">
        <v>26</v>
      </c>
      <c r="M3966" s="2" t="s">
        <v>15</v>
      </c>
      <c r="N3966" s="2" t="s">
        <v>15</v>
      </c>
      <c r="O3966" s="2" t="s">
        <v>167</v>
      </c>
      <c r="P3966" s="10">
        <v>37256</v>
      </c>
      <c r="Q3966" s="6">
        <v>23801</v>
      </c>
      <c r="R3966" s="2" t="s">
        <v>3020</v>
      </c>
      <c r="S3966" t="s">
        <v>25493</v>
      </c>
    </row>
    <row r="3967" spans="1:19" ht="16.5" customHeight="1">
      <c r="A3967" s="2" t="s">
        <v>4038</v>
      </c>
      <c r="B3967" s="2" t="s">
        <v>4039</v>
      </c>
      <c r="C3967" s="2" t="s">
        <v>4040</v>
      </c>
      <c r="D3967" s="2" t="s">
        <v>312</v>
      </c>
      <c r="E3967" s="2" t="str">
        <f>VLOOKUP(D3967,GOL!B:C,2,FALSE)</f>
        <v>Pembina Tk. I</v>
      </c>
      <c r="F3967" s="3">
        <v>42095</v>
      </c>
      <c r="G3967" s="2" t="s">
        <v>15</v>
      </c>
      <c r="H3967" s="5"/>
      <c r="I3967" s="2" t="s">
        <v>15</v>
      </c>
      <c r="J3967" s="8">
        <v>42095</v>
      </c>
      <c r="K3967" s="2" t="s">
        <v>3019</v>
      </c>
      <c r="L3967" s="2" t="s">
        <v>26</v>
      </c>
      <c r="M3967" s="2" t="s">
        <v>15</v>
      </c>
      <c r="N3967" s="2" t="s">
        <v>15</v>
      </c>
      <c r="O3967" s="2" t="s">
        <v>3453</v>
      </c>
      <c r="P3967" s="10">
        <v>36891</v>
      </c>
      <c r="Q3967" s="6">
        <v>23074</v>
      </c>
      <c r="R3967" s="2" t="s">
        <v>3020</v>
      </c>
      <c r="S3967" t="s">
        <v>25493</v>
      </c>
    </row>
    <row r="3968" spans="1:19" ht="16.5" customHeight="1">
      <c r="A3968" s="2" t="s">
        <v>5154</v>
      </c>
      <c r="B3968" s="2" t="s">
        <v>5155</v>
      </c>
      <c r="C3968" s="2" t="s">
        <v>5156</v>
      </c>
      <c r="D3968" s="2" t="s">
        <v>4944</v>
      </c>
      <c r="E3968" s="2" t="str">
        <f>VLOOKUP(D3968,GOL!B:C,2,FALSE)</f>
        <v>Pembina</v>
      </c>
      <c r="F3968" s="3">
        <v>38808</v>
      </c>
      <c r="G3968" s="2" t="s">
        <v>15</v>
      </c>
      <c r="H3968" s="5"/>
      <c r="I3968" s="2" t="s">
        <v>15</v>
      </c>
      <c r="J3968" s="8">
        <v>38808</v>
      </c>
      <c r="K3968" s="2" t="s">
        <v>3019</v>
      </c>
      <c r="L3968" s="2" t="s">
        <v>26</v>
      </c>
      <c r="M3968" s="2" t="s">
        <v>15</v>
      </c>
      <c r="N3968" s="2" t="s">
        <v>15</v>
      </c>
      <c r="O3968" s="2" t="s">
        <v>663</v>
      </c>
      <c r="P3968" s="10">
        <v>37591</v>
      </c>
      <c r="Q3968" s="6">
        <v>21681</v>
      </c>
      <c r="R3968" s="2" t="s">
        <v>3020</v>
      </c>
      <c r="S3968" t="s">
        <v>25493</v>
      </c>
    </row>
    <row r="3969" spans="1:19" ht="16.5" customHeight="1">
      <c r="A3969" s="2" t="s">
        <v>5891</v>
      </c>
      <c r="B3969" s="2" t="s">
        <v>5892</v>
      </c>
      <c r="C3969" s="2" t="s">
        <v>5893</v>
      </c>
      <c r="D3969" s="2" t="s">
        <v>4944</v>
      </c>
      <c r="E3969" s="2" t="str">
        <f>VLOOKUP(D3969,GOL!B:C,2,FALSE)</f>
        <v>Pembina</v>
      </c>
      <c r="F3969" s="3">
        <v>40087</v>
      </c>
      <c r="G3969" s="2" t="s">
        <v>15</v>
      </c>
      <c r="H3969" s="5"/>
      <c r="I3969" s="2" t="s">
        <v>15</v>
      </c>
      <c r="J3969" s="8">
        <v>40087</v>
      </c>
      <c r="K3969" s="2" t="s">
        <v>3019</v>
      </c>
      <c r="L3969" s="2" t="s">
        <v>26</v>
      </c>
      <c r="M3969" s="2" t="s">
        <v>15</v>
      </c>
      <c r="N3969" s="2" t="s">
        <v>15</v>
      </c>
      <c r="O3969" s="2" t="s">
        <v>161</v>
      </c>
      <c r="P3969" s="10">
        <v>29951</v>
      </c>
      <c r="Q3969" s="6">
        <v>22395</v>
      </c>
      <c r="R3969" s="2" t="s">
        <v>3020</v>
      </c>
      <c r="S3969" t="s">
        <v>25493</v>
      </c>
    </row>
    <row r="3970" spans="1:19" ht="16.5" customHeight="1">
      <c r="A3970" s="2" t="s">
        <v>6168</v>
      </c>
      <c r="B3970" s="2" t="s">
        <v>6169</v>
      </c>
      <c r="C3970" s="2" t="s">
        <v>6170</v>
      </c>
      <c r="D3970" s="2" t="s">
        <v>4944</v>
      </c>
      <c r="E3970" s="2" t="str">
        <f>VLOOKUP(D3970,GOL!B:C,2,FALSE)</f>
        <v>Pembina</v>
      </c>
      <c r="F3970" s="3">
        <v>40269</v>
      </c>
      <c r="G3970" s="2" t="s">
        <v>15</v>
      </c>
      <c r="H3970" s="5"/>
      <c r="I3970" s="2" t="s">
        <v>15</v>
      </c>
      <c r="J3970" s="8">
        <v>40269</v>
      </c>
      <c r="K3970" s="2" t="s">
        <v>3019</v>
      </c>
      <c r="L3970" s="2" t="s">
        <v>26</v>
      </c>
      <c r="M3970" s="2" t="s">
        <v>15</v>
      </c>
      <c r="N3970" s="2" t="s">
        <v>15</v>
      </c>
      <c r="O3970" s="2" t="s">
        <v>155</v>
      </c>
      <c r="P3970" s="10">
        <v>37986</v>
      </c>
      <c r="Q3970" s="6">
        <v>23561</v>
      </c>
      <c r="R3970" s="2" t="s">
        <v>3020</v>
      </c>
      <c r="S3970" t="s">
        <v>25493</v>
      </c>
    </row>
    <row r="3971" spans="1:19" ht="16.5" customHeight="1">
      <c r="A3971" s="2" t="s">
        <v>8510</v>
      </c>
      <c r="B3971" s="2" t="s">
        <v>8511</v>
      </c>
      <c r="C3971" s="2" t="s">
        <v>8512</v>
      </c>
      <c r="D3971" s="2" t="s">
        <v>8369</v>
      </c>
      <c r="E3971" s="2" t="str">
        <f>VLOOKUP(D3971,GOL!B:C,2,FALSE)</f>
        <v>Penata Tk. I</v>
      </c>
      <c r="F3971" s="3">
        <v>38991</v>
      </c>
      <c r="G3971" s="2" t="s">
        <v>15</v>
      </c>
      <c r="H3971" s="5"/>
      <c r="I3971" s="2" t="s">
        <v>15</v>
      </c>
      <c r="J3971" s="8">
        <v>38991</v>
      </c>
      <c r="K3971" s="2" t="s">
        <v>3019</v>
      </c>
      <c r="L3971" s="2" t="s">
        <v>26</v>
      </c>
      <c r="M3971" s="2" t="s">
        <v>15</v>
      </c>
      <c r="N3971" s="2" t="s">
        <v>15</v>
      </c>
      <c r="O3971" s="2" t="s">
        <v>696</v>
      </c>
      <c r="P3971" s="10">
        <v>37986</v>
      </c>
      <c r="Q3971" s="6">
        <v>23472</v>
      </c>
      <c r="R3971" s="2" t="s">
        <v>3020</v>
      </c>
      <c r="S3971" t="s">
        <v>25493</v>
      </c>
    </row>
    <row r="3972" spans="1:19" ht="16.5" customHeight="1">
      <c r="A3972" s="2" t="s">
        <v>15</v>
      </c>
      <c r="B3972" s="2" t="s">
        <v>23767</v>
      </c>
      <c r="C3972" s="2" t="s">
        <v>23768</v>
      </c>
      <c r="D3972" s="2" t="s">
        <v>23499</v>
      </c>
      <c r="E3972" s="2" t="str">
        <f>VLOOKUP(D3972,GOL!B:C,2,FALSE)</f>
        <v>Pengatur Muda</v>
      </c>
      <c r="F3972" s="3">
        <v>41821</v>
      </c>
      <c r="G3972" s="2" t="s">
        <v>15</v>
      </c>
      <c r="H3972" s="5"/>
      <c r="I3972" s="2" t="s">
        <v>15</v>
      </c>
      <c r="J3972" s="5"/>
      <c r="K3972" s="2" t="s">
        <v>3019</v>
      </c>
      <c r="L3972" s="2" t="s">
        <v>26</v>
      </c>
      <c r="M3972" s="2" t="s">
        <v>15</v>
      </c>
      <c r="N3972" s="2" t="s">
        <v>15</v>
      </c>
      <c r="O3972" s="2" t="s">
        <v>12413</v>
      </c>
      <c r="P3972" s="13"/>
      <c r="Q3972" s="6">
        <v>30444</v>
      </c>
      <c r="R3972" s="2" t="s">
        <v>3020</v>
      </c>
      <c r="S3972" t="s">
        <v>25493</v>
      </c>
    </row>
    <row r="3973" spans="1:19" ht="16.5" customHeight="1">
      <c r="A3973" s="2" t="s">
        <v>958</v>
      </c>
      <c r="B3973" s="2" t="s">
        <v>959</v>
      </c>
      <c r="C3973" s="2" t="s">
        <v>960</v>
      </c>
      <c r="D3973" s="2" t="s">
        <v>312</v>
      </c>
      <c r="E3973" s="2" t="str">
        <f>VLOOKUP(D3973,GOL!B:C,2,FALSE)</f>
        <v>Pembina Tk. I</v>
      </c>
      <c r="F3973" s="3">
        <v>40452</v>
      </c>
      <c r="G3973" s="2" t="s">
        <v>15</v>
      </c>
      <c r="H3973" s="5"/>
      <c r="I3973" s="2" t="s">
        <v>15</v>
      </c>
      <c r="J3973" s="8">
        <v>38808</v>
      </c>
      <c r="K3973" s="2" t="s">
        <v>961</v>
      </c>
      <c r="L3973" s="2" t="s">
        <v>26</v>
      </c>
      <c r="M3973" s="2" t="s">
        <v>15</v>
      </c>
      <c r="N3973" s="2" t="s">
        <v>15</v>
      </c>
      <c r="O3973" s="2" t="s">
        <v>167</v>
      </c>
      <c r="P3973" s="10">
        <v>36130</v>
      </c>
      <c r="Q3973" s="6">
        <v>22691</v>
      </c>
      <c r="R3973" s="2" t="s">
        <v>962</v>
      </c>
      <c r="S3973" t="s">
        <v>28841</v>
      </c>
    </row>
    <row r="3974" spans="1:19" ht="16.5" customHeight="1">
      <c r="A3974" s="2" t="s">
        <v>3657</v>
      </c>
      <c r="B3974" s="2" t="s">
        <v>3658</v>
      </c>
      <c r="C3974" s="2" t="s">
        <v>3659</v>
      </c>
      <c r="D3974" s="2" t="s">
        <v>312</v>
      </c>
      <c r="E3974" s="2" t="str">
        <f>VLOOKUP(D3974,GOL!B:C,2,FALSE)</f>
        <v>Pembina Tk. I</v>
      </c>
      <c r="F3974" s="3">
        <v>42095</v>
      </c>
      <c r="G3974" s="2" t="s">
        <v>15</v>
      </c>
      <c r="H3974" s="5"/>
      <c r="I3974" s="2" t="s">
        <v>15</v>
      </c>
      <c r="J3974" s="8">
        <v>42095</v>
      </c>
      <c r="K3974" s="2" t="s">
        <v>961</v>
      </c>
      <c r="L3974" s="2" t="s">
        <v>26</v>
      </c>
      <c r="M3974" s="2" t="s">
        <v>15</v>
      </c>
      <c r="N3974" s="2" t="s">
        <v>15</v>
      </c>
      <c r="O3974" s="2" t="s">
        <v>3453</v>
      </c>
      <c r="P3974" s="10">
        <v>36891</v>
      </c>
      <c r="Q3974" s="6">
        <v>22853</v>
      </c>
      <c r="R3974" s="2" t="s">
        <v>962</v>
      </c>
      <c r="S3974" t="s">
        <v>25493</v>
      </c>
    </row>
    <row r="3975" spans="1:19" ht="16.5" customHeight="1">
      <c r="A3975" s="2" t="s">
        <v>3739</v>
      </c>
      <c r="B3975" s="2" t="s">
        <v>3740</v>
      </c>
      <c r="C3975" s="2" t="s">
        <v>3741</v>
      </c>
      <c r="D3975" s="2" t="s">
        <v>312</v>
      </c>
      <c r="E3975" s="2" t="str">
        <f>VLOOKUP(D3975,GOL!B:C,2,FALSE)</f>
        <v>Pembina Tk. I</v>
      </c>
      <c r="F3975" s="3">
        <v>42095</v>
      </c>
      <c r="G3975" s="2" t="s">
        <v>15</v>
      </c>
      <c r="H3975" s="5"/>
      <c r="I3975" s="2" t="s">
        <v>15</v>
      </c>
      <c r="J3975" s="8">
        <v>42095</v>
      </c>
      <c r="K3975" s="2" t="s">
        <v>961</v>
      </c>
      <c r="L3975" s="2" t="s">
        <v>26</v>
      </c>
      <c r="M3975" s="2" t="s">
        <v>15</v>
      </c>
      <c r="N3975" s="2" t="s">
        <v>15</v>
      </c>
      <c r="O3975" s="2" t="s">
        <v>3136</v>
      </c>
      <c r="P3975" s="10">
        <v>38352</v>
      </c>
      <c r="Q3975" s="6">
        <v>22924</v>
      </c>
      <c r="R3975" s="2" t="s">
        <v>962</v>
      </c>
      <c r="S3975" t="s">
        <v>25493</v>
      </c>
    </row>
    <row r="3976" spans="1:19" ht="16.5" customHeight="1">
      <c r="A3976" s="2" t="s">
        <v>3789</v>
      </c>
      <c r="B3976" s="2" t="s">
        <v>3790</v>
      </c>
      <c r="C3976" s="2" t="s">
        <v>3791</v>
      </c>
      <c r="D3976" s="2" t="s">
        <v>312</v>
      </c>
      <c r="E3976" s="2" t="str">
        <f>VLOOKUP(D3976,GOL!B:C,2,FALSE)</f>
        <v>Pembina Tk. I</v>
      </c>
      <c r="F3976" s="3">
        <v>42095</v>
      </c>
      <c r="G3976" s="2" t="s">
        <v>15</v>
      </c>
      <c r="H3976" s="5"/>
      <c r="I3976" s="2" t="s">
        <v>15</v>
      </c>
      <c r="J3976" s="8">
        <v>42095</v>
      </c>
      <c r="K3976" s="2" t="s">
        <v>961</v>
      </c>
      <c r="L3976" s="2" t="s">
        <v>26</v>
      </c>
      <c r="M3976" s="2" t="s">
        <v>15</v>
      </c>
      <c r="N3976" s="2" t="s">
        <v>15</v>
      </c>
      <c r="O3976" s="2" t="s">
        <v>1136</v>
      </c>
      <c r="P3976" s="10">
        <v>35795</v>
      </c>
      <c r="Q3976" s="6">
        <v>22313</v>
      </c>
      <c r="R3976" s="2" t="s">
        <v>962</v>
      </c>
      <c r="S3976" t="s">
        <v>25493</v>
      </c>
    </row>
    <row r="3977" spans="1:19" ht="16.5" customHeight="1">
      <c r="A3977" s="2" t="s">
        <v>7567</v>
      </c>
      <c r="B3977" s="2" t="s">
        <v>7568</v>
      </c>
      <c r="C3977" s="2" t="s">
        <v>7569</v>
      </c>
      <c r="D3977" s="2" t="s">
        <v>4944</v>
      </c>
      <c r="E3977" s="2" t="str">
        <f>VLOOKUP(D3977,GOL!B:C,2,FALSE)</f>
        <v>Pembina</v>
      </c>
      <c r="F3977" s="3">
        <v>41365</v>
      </c>
      <c r="G3977" s="2" t="s">
        <v>15</v>
      </c>
      <c r="H3977" s="5"/>
      <c r="I3977" s="2" t="s">
        <v>15</v>
      </c>
      <c r="J3977" s="8">
        <v>40452</v>
      </c>
      <c r="K3977" s="2" t="s">
        <v>961</v>
      </c>
      <c r="L3977" s="2" t="s">
        <v>26</v>
      </c>
      <c r="M3977" s="2" t="s">
        <v>15</v>
      </c>
      <c r="N3977" s="2" t="s">
        <v>15</v>
      </c>
      <c r="O3977" s="2" t="s">
        <v>696</v>
      </c>
      <c r="P3977" s="10">
        <v>38352</v>
      </c>
      <c r="Q3977" s="6">
        <v>23850</v>
      </c>
      <c r="R3977" s="2" t="s">
        <v>962</v>
      </c>
      <c r="S3977" t="s">
        <v>28841</v>
      </c>
    </row>
    <row r="3978" spans="1:19" ht="16.5" customHeight="1">
      <c r="A3978" s="2" t="s">
        <v>10556</v>
      </c>
      <c r="B3978" s="2" t="s">
        <v>10557</v>
      </c>
      <c r="C3978" s="2" t="s">
        <v>10558</v>
      </c>
      <c r="D3978" s="2" t="s">
        <v>8369</v>
      </c>
      <c r="E3978" s="2" t="str">
        <f>VLOOKUP(D3978,GOL!B:C,2,FALSE)</f>
        <v>Penata Tk. I</v>
      </c>
      <c r="F3978" s="3">
        <v>42095</v>
      </c>
      <c r="G3978" s="2" t="s">
        <v>15</v>
      </c>
      <c r="H3978" s="5"/>
      <c r="I3978" s="2" t="s">
        <v>15</v>
      </c>
      <c r="J3978" s="8">
        <v>42095</v>
      </c>
      <c r="K3978" s="2" t="s">
        <v>961</v>
      </c>
      <c r="L3978" s="2" t="s">
        <v>26</v>
      </c>
      <c r="M3978" s="2" t="s">
        <v>15</v>
      </c>
      <c r="N3978" s="2" t="s">
        <v>15</v>
      </c>
      <c r="O3978" s="2" t="s">
        <v>167</v>
      </c>
      <c r="P3978" s="10">
        <v>37986</v>
      </c>
      <c r="Q3978" s="6">
        <v>27696</v>
      </c>
      <c r="R3978" s="2" t="s">
        <v>962</v>
      </c>
      <c r="S3978" t="s">
        <v>25493</v>
      </c>
    </row>
    <row r="3979" spans="1:19" ht="16.5" customHeight="1">
      <c r="A3979" s="2" t="s">
        <v>12783</v>
      </c>
      <c r="B3979" s="2" t="s">
        <v>12784</v>
      </c>
      <c r="C3979" s="2" t="s">
        <v>12785</v>
      </c>
      <c r="D3979" s="2" t="s">
        <v>10939</v>
      </c>
      <c r="E3979" s="2" t="str">
        <f>VLOOKUP(D3979,GOL!B:C,2,FALSE)</f>
        <v>Penata</v>
      </c>
      <c r="F3979" s="3">
        <v>42095</v>
      </c>
      <c r="G3979" s="2" t="s">
        <v>15</v>
      </c>
      <c r="H3979" s="5"/>
      <c r="I3979" s="2" t="s">
        <v>15</v>
      </c>
      <c r="J3979" s="8">
        <v>42095</v>
      </c>
      <c r="K3979" s="2" t="s">
        <v>961</v>
      </c>
      <c r="L3979" s="2" t="s">
        <v>26</v>
      </c>
      <c r="M3979" s="2" t="s">
        <v>15</v>
      </c>
      <c r="N3979" s="2" t="s">
        <v>15</v>
      </c>
      <c r="O3979" s="2" t="s">
        <v>3154</v>
      </c>
      <c r="P3979" s="10">
        <v>38064</v>
      </c>
      <c r="Q3979" s="6">
        <v>24165</v>
      </c>
      <c r="R3979" s="2" t="s">
        <v>962</v>
      </c>
      <c r="S3979" t="s">
        <v>28841</v>
      </c>
    </row>
    <row r="3980" spans="1:19" ht="16.5" customHeight="1">
      <c r="A3980" s="2" t="s">
        <v>18791</v>
      </c>
      <c r="B3980" s="2" t="s">
        <v>18792</v>
      </c>
      <c r="C3980" s="2" t="s">
        <v>18793</v>
      </c>
      <c r="D3980" s="2" t="s">
        <v>17772</v>
      </c>
      <c r="E3980" s="2" t="str">
        <f>VLOOKUP(D3980,GOL!B:C,2,FALSE)</f>
        <v>Pengatur</v>
      </c>
      <c r="F3980" s="3">
        <v>41548</v>
      </c>
      <c r="G3980" s="2" t="s">
        <v>15</v>
      </c>
      <c r="H3980" s="5"/>
      <c r="I3980" s="2" t="s">
        <v>15</v>
      </c>
      <c r="J3980" s="5"/>
      <c r="K3980" s="2" t="s">
        <v>961</v>
      </c>
      <c r="L3980" s="2" t="s">
        <v>26</v>
      </c>
      <c r="M3980" s="2" t="s">
        <v>15</v>
      </c>
      <c r="N3980" s="2" t="s">
        <v>15</v>
      </c>
      <c r="O3980" s="2" t="s">
        <v>13406</v>
      </c>
      <c r="P3980" s="10">
        <v>37777</v>
      </c>
      <c r="Q3980" s="6">
        <v>31277</v>
      </c>
      <c r="R3980" s="2" t="s">
        <v>962</v>
      </c>
      <c r="S3980" t="s">
        <v>25493</v>
      </c>
    </row>
    <row r="3981" spans="1:19" ht="16.5" customHeight="1">
      <c r="A3981" s="2" t="s">
        <v>18907</v>
      </c>
      <c r="B3981" s="2" t="s">
        <v>18908</v>
      </c>
      <c r="C3981" s="2" t="s">
        <v>18909</v>
      </c>
      <c r="D3981" s="2" t="s">
        <v>17772</v>
      </c>
      <c r="E3981" s="2" t="str">
        <f>VLOOKUP(D3981,GOL!B:C,2,FALSE)</f>
        <v>Pengatur</v>
      </c>
      <c r="F3981" s="3">
        <v>41548</v>
      </c>
      <c r="G3981" s="2" t="s">
        <v>15</v>
      </c>
      <c r="H3981" s="5"/>
      <c r="I3981" s="2" t="s">
        <v>15</v>
      </c>
      <c r="J3981" s="8">
        <v>40269</v>
      </c>
      <c r="K3981" s="2" t="s">
        <v>961</v>
      </c>
      <c r="L3981" s="2" t="s">
        <v>26</v>
      </c>
      <c r="M3981" s="2" t="s">
        <v>15</v>
      </c>
      <c r="N3981" s="2" t="s">
        <v>15</v>
      </c>
      <c r="O3981" s="2" t="s">
        <v>12413</v>
      </c>
      <c r="P3981" s="10">
        <v>37060</v>
      </c>
      <c r="Q3981" s="6">
        <v>30295</v>
      </c>
      <c r="R3981" s="2" t="s">
        <v>962</v>
      </c>
      <c r="S3981" t="s">
        <v>25493</v>
      </c>
    </row>
    <row r="3982" spans="1:19" ht="16.5" customHeight="1">
      <c r="A3982" s="2" t="s">
        <v>15</v>
      </c>
      <c r="B3982" s="2" t="s">
        <v>23762</v>
      </c>
      <c r="C3982" s="2" t="s">
        <v>18892</v>
      </c>
      <c r="D3982" s="2" t="s">
        <v>23499</v>
      </c>
      <c r="E3982" s="2" t="str">
        <f>VLOOKUP(D3982,GOL!B:C,2,FALSE)</f>
        <v>Pengatur Muda</v>
      </c>
      <c r="F3982" s="3">
        <v>41821</v>
      </c>
      <c r="G3982" s="2" t="s">
        <v>15</v>
      </c>
      <c r="H3982" s="5"/>
      <c r="I3982" s="2" t="s">
        <v>320</v>
      </c>
      <c r="J3982" s="5"/>
      <c r="K3982" s="2" t="s">
        <v>961</v>
      </c>
      <c r="L3982" s="2" t="s">
        <v>26</v>
      </c>
      <c r="M3982" s="2" t="s">
        <v>15</v>
      </c>
      <c r="N3982" s="2" t="s">
        <v>15</v>
      </c>
      <c r="O3982" s="2" t="s">
        <v>12413</v>
      </c>
      <c r="P3982" s="13"/>
      <c r="Q3982" s="6">
        <v>30203</v>
      </c>
      <c r="R3982" s="2" t="s">
        <v>962</v>
      </c>
      <c r="S3982" t="s">
        <v>25493</v>
      </c>
    </row>
    <row r="3983" spans="1:19" ht="16.5" customHeight="1">
      <c r="A3983" s="2" t="s">
        <v>3203</v>
      </c>
      <c r="B3983" s="2" t="s">
        <v>3204</v>
      </c>
      <c r="C3983" s="2" t="s">
        <v>3205</v>
      </c>
      <c r="D3983" s="2" t="s">
        <v>312</v>
      </c>
      <c r="E3983" s="2" t="str">
        <f>VLOOKUP(D3983,GOL!B:C,2,FALSE)</f>
        <v>Pembina Tk. I</v>
      </c>
      <c r="F3983" s="3">
        <v>42095</v>
      </c>
      <c r="G3983" s="2" t="s">
        <v>15</v>
      </c>
      <c r="H3983" s="5"/>
      <c r="I3983" s="2" t="s">
        <v>15</v>
      </c>
      <c r="J3983" s="8">
        <v>42095</v>
      </c>
      <c r="K3983" s="2" t="s">
        <v>3206</v>
      </c>
      <c r="L3983" s="2" t="s">
        <v>26</v>
      </c>
      <c r="M3983" s="2" t="s">
        <v>15</v>
      </c>
      <c r="N3983" s="2" t="s">
        <v>15</v>
      </c>
      <c r="O3983" s="2" t="s">
        <v>3140</v>
      </c>
      <c r="P3983" s="13"/>
      <c r="Q3983" s="6">
        <v>22057</v>
      </c>
      <c r="R3983" s="2" t="s">
        <v>3207</v>
      </c>
      <c r="S3983" t="s">
        <v>25493</v>
      </c>
    </row>
    <row r="3984" spans="1:19" ht="16.5" customHeight="1">
      <c r="A3984" s="2" t="s">
        <v>4095</v>
      </c>
      <c r="B3984" s="2" t="s">
        <v>4096</v>
      </c>
      <c r="C3984" s="2" t="s">
        <v>4097</v>
      </c>
      <c r="D3984" s="2" t="s">
        <v>312</v>
      </c>
      <c r="E3984" s="2" t="str">
        <f>VLOOKUP(D3984,GOL!B:C,2,FALSE)</f>
        <v>Pembina Tk. I</v>
      </c>
      <c r="F3984" s="3">
        <v>42095</v>
      </c>
      <c r="G3984" s="2" t="s">
        <v>15</v>
      </c>
      <c r="H3984" s="5"/>
      <c r="I3984" s="2" t="s">
        <v>15</v>
      </c>
      <c r="J3984" s="8">
        <v>42095</v>
      </c>
      <c r="K3984" s="2" t="s">
        <v>3206</v>
      </c>
      <c r="L3984" s="2" t="s">
        <v>26</v>
      </c>
      <c r="M3984" s="2" t="s">
        <v>15</v>
      </c>
      <c r="N3984" s="2" t="s">
        <v>15</v>
      </c>
      <c r="O3984" s="2" t="s">
        <v>3140</v>
      </c>
      <c r="P3984" s="10">
        <v>37986</v>
      </c>
      <c r="Q3984" s="6">
        <v>23304</v>
      </c>
      <c r="R3984" s="2" t="s">
        <v>3207</v>
      </c>
      <c r="S3984" t="s">
        <v>25493</v>
      </c>
    </row>
    <row r="3985" spans="1:19" ht="16.5" customHeight="1">
      <c r="A3985" s="2" t="s">
        <v>16770</v>
      </c>
      <c r="B3985" s="2" t="s">
        <v>16771</v>
      </c>
      <c r="C3985" s="2" t="s">
        <v>16772</v>
      </c>
      <c r="D3985" s="2" t="s">
        <v>15595</v>
      </c>
      <c r="E3985" s="2" t="str">
        <f>VLOOKUP(D3985,GOL!B:C,2,FALSE)</f>
        <v>Penata Muda</v>
      </c>
      <c r="F3985" s="3">
        <v>42095</v>
      </c>
      <c r="G3985" s="2" t="s">
        <v>15</v>
      </c>
      <c r="H3985" s="5"/>
      <c r="I3985" s="2" t="s">
        <v>15</v>
      </c>
      <c r="J3985" s="8">
        <v>42095</v>
      </c>
      <c r="K3985" s="2" t="s">
        <v>3206</v>
      </c>
      <c r="L3985" s="2" t="s">
        <v>26</v>
      </c>
      <c r="M3985" s="2" t="s">
        <v>15</v>
      </c>
      <c r="N3985" s="2" t="s">
        <v>15</v>
      </c>
      <c r="O3985" s="2" t="s">
        <v>3171</v>
      </c>
      <c r="P3985" s="9">
        <v>38352</v>
      </c>
      <c r="Q3985" s="6">
        <v>27945</v>
      </c>
      <c r="R3985" s="2" t="s">
        <v>3207</v>
      </c>
      <c r="S3985" t="s">
        <v>28809</v>
      </c>
    </row>
    <row r="3986" spans="1:19" ht="16.5" customHeight="1">
      <c r="A3986" s="2" t="s">
        <v>1916</v>
      </c>
      <c r="B3986" s="2" t="s">
        <v>1917</v>
      </c>
      <c r="C3986" s="2" t="s">
        <v>1918</v>
      </c>
      <c r="D3986" s="2" t="s">
        <v>312</v>
      </c>
      <c r="E3986" s="2" t="str">
        <f>VLOOKUP(D3986,GOL!B:C,2,FALSE)</f>
        <v>Pembina Tk. I</v>
      </c>
      <c r="F3986" s="3">
        <v>41000</v>
      </c>
      <c r="G3986" s="2" t="s">
        <v>15</v>
      </c>
      <c r="H3986" s="5"/>
      <c r="I3986" s="2" t="s">
        <v>15</v>
      </c>
      <c r="J3986" s="8">
        <v>38991</v>
      </c>
      <c r="K3986" s="2" t="s">
        <v>1919</v>
      </c>
      <c r="L3986" s="2" t="s">
        <v>26</v>
      </c>
      <c r="M3986" s="2" t="s">
        <v>15</v>
      </c>
      <c r="N3986" s="2" t="s">
        <v>15</v>
      </c>
      <c r="O3986" s="2" t="s">
        <v>1920</v>
      </c>
      <c r="P3986" s="9">
        <v>35400</v>
      </c>
      <c r="Q3986" s="6">
        <v>23463</v>
      </c>
      <c r="R3986" s="2" t="s">
        <v>1921</v>
      </c>
      <c r="S3986" t="s">
        <v>25493</v>
      </c>
    </row>
    <row r="3987" spans="1:19" ht="16.5" customHeight="1">
      <c r="A3987" s="2" t="s">
        <v>4856</v>
      </c>
      <c r="B3987" s="2" t="s">
        <v>4857</v>
      </c>
      <c r="C3987" s="2" t="s">
        <v>4858</v>
      </c>
      <c r="D3987" s="2" t="s">
        <v>312</v>
      </c>
      <c r="E3987" s="2" t="str">
        <f>VLOOKUP(D3987,GOL!B:C,2,FALSE)</f>
        <v>Pembina Tk. I</v>
      </c>
      <c r="F3987" s="3">
        <v>42379</v>
      </c>
      <c r="G3987" s="2" t="s">
        <v>15</v>
      </c>
      <c r="H3987" s="5"/>
      <c r="I3987" s="2" t="s">
        <v>15</v>
      </c>
      <c r="J3987" s="8">
        <v>40087</v>
      </c>
      <c r="K3987" s="2" t="s">
        <v>1919</v>
      </c>
      <c r="L3987" s="2" t="s">
        <v>26</v>
      </c>
      <c r="M3987" s="2" t="s">
        <v>15</v>
      </c>
      <c r="N3987" s="2" t="s">
        <v>15</v>
      </c>
      <c r="O3987" s="2" t="s">
        <v>4859</v>
      </c>
      <c r="P3987" s="9">
        <v>36891</v>
      </c>
      <c r="Q3987" s="6">
        <v>23868</v>
      </c>
      <c r="R3987" s="2" t="s">
        <v>1921</v>
      </c>
      <c r="S3987" t="s">
        <v>25493</v>
      </c>
    </row>
    <row r="3988" spans="1:19" ht="16.5" customHeight="1">
      <c r="A3988" s="2" t="s">
        <v>5897</v>
      </c>
      <c r="B3988" s="2" t="s">
        <v>5898</v>
      </c>
      <c r="C3988" s="2" t="s">
        <v>5899</v>
      </c>
      <c r="D3988" s="2" t="s">
        <v>4944</v>
      </c>
      <c r="E3988" s="2" t="str">
        <f>VLOOKUP(D3988,GOL!B:C,2,FALSE)</f>
        <v>Pembina</v>
      </c>
      <c r="F3988" s="3">
        <v>40087</v>
      </c>
      <c r="G3988" s="2" t="s">
        <v>15</v>
      </c>
      <c r="H3988" s="5"/>
      <c r="I3988" s="2" t="s">
        <v>15</v>
      </c>
      <c r="J3988" s="8">
        <v>40087</v>
      </c>
      <c r="K3988" s="2" t="s">
        <v>1919</v>
      </c>
      <c r="L3988" s="2" t="s">
        <v>26</v>
      </c>
      <c r="M3988" s="2" t="s">
        <v>15</v>
      </c>
      <c r="N3988" s="2" t="s">
        <v>15</v>
      </c>
      <c r="O3988" s="2" t="s">
        <v>1695</v>
      </c>
      <c r="P3988" s="9">
        <v>39082</v>
      </c>
      <c r="Q3988" s="6">
        <v>21345</v>
      </c>
      <c r="R3988" s="2" t="s">
        <v>1921</v>
      </c>
      <c r="S3988" t="s">
        <v>25493</v>
      </c>
    </row>
    <row r="3989" spans="1:19" ht="16.5" customHeight="1">
      <c r="A3989" s="2" t="s">
        <v>7136</v>
      </c>
      <c r="B3989" s="2" t="s">
        <v>7137</v>
      </c>
      <c r="C3989" s="2" t="s">
        <v>7138</v>
      </c>
      <c r="D3989" s="2" t="s">
        <v>4944</v>
      </c>
      <c r="E3989" s="2" t="str">
        <f>VLOOKUP(D3989,GOL!B:C,2,FALSE)</f>
        <v>Pembina</v>
      </c>
      <c r="F3989" s="3">
        <v>41000</v>
      </c>
      <c r="G3989" s="2" t="s">
        <v>15</v>
      </c>
      <c r="H3989" s="5"/>
      <c r="I3989" s="2" t="s">
        <v>15</v>
      </c>
      <c r="J3989" s="8">
        <v>40087</v>
      </c>
      <c r="K3989" s="2" t="s">
        <v>1919</v>
      </c>
      <c r="L3989" s="2" t="s">
        <v>26</v>
      </c>
      <c r="M3989" s="2" t="s">
        <v>15</v>
      </c>
      <c r="N3989" s="2" t="s">
        <v>15</v>
      </c>
      <c r="O3989" s="2" t="s">
        <v>167</v>
      </c>
      <c r="P3989" s="9">
        <v>37226</v>
      </c>
      <c r="Q3989" s="6">
        <v>24817</v>
      </c>
      <c r="R3989" s="2" t="s">
        <v>1921</v>
      </c>
      <c r="S3989" t="s">
        <v>25493</v>
      </c>
    </row>
    <row r="3990" spans="1:19" ht="16.5" customHeight="1">
      <c r="A3990" s="2" t="s">
        <v>20938</v>
      </c>
      <c r="B3990" s="2" t="s">
        <v>20939</v>
      </c>
      <c r="C3990" s="2" t="s">
        <v>20940</v>
      </c>
      <c r="D3990" s="2" t="s">
        <v>17772</v>
      </c>
      <c r="E3990" s="2" t="str">
        <f>VLOOKUP(D3990,GOL!B:C,2,FALSE)</f>
        <v>Pengatur</v>
      </c>
      <c r="F3990" s="3">
        <v>42095</v>
      </c>
      <c r="G3990" s="2" t="s">
        <v>15</v>
      </c>
      <c r="H3990" s="5"/>
      <c r="I3990" s="2" t="s">
        <v>320</v>
      </c>
      <c r="J3990" s="8">
        <v>42095</v>
      </c>
      <c r="K3990" s="2" t="s">
        <v>1919</v>
      </c>
      <c r="L3990" s="2" t="s">
        <v>26</v>
      </c>
      <c r="M3990" s="2" t="s">
        <v>15</v>
      </c>
      <c r="N3990" s="2" t="s">
        <v>15</v>
      </c>
      <c r="O3990" s="2" t="s">
        <v>9397</v>
      </c>
      <c r="P3990" s="9">
        <v>36302</v>
      </c>
      <c r="Q3990" s="6">
        <v>29546</v>
      </c>
      <c r="R3990" s="2" t="s">
        <v>1921</v>
      </c>
      <c r="S3990" t="s">
        <v>25493</v>
      </c>
    </row>
    <row r="3991" spans="1:19" ht="16.5" customHeight="1">
      <c r="A3991" s="2" t="s">
        <v>451</v>
      </c>
      <c r="B3991" s="2" t="s">
        <v>452</v>
      </c>
      <c r="C3991" s="2" t="s">
        <v>453</v>
      </c>
      <c r="D3991" s="2" t="s">
        <v>312</v>
      </c>
      <c r="E3991" s="2" t="str">
        <f>VLOOKUP(D3991,GOL!B:C,2,FALSE)</f>
        <v>Pembina Tk. I</v>
      </c>
      <c r="F3991" s="3">
        <v>39722</v>
      </c>
      <c r="G3991" s="2" t="s">
        <v>15</v>
      </c>
      <c r="H3991" s="5"/>
      <c r="I3991" s="2" t="s">
        <v>15</v>
      </c>
      <c r="J3991" s="8">
        <v>39722</v>
      </c>
      <c r="K3991" s="2" t="s">
        <v>454</v>
      </c>
      <c r="L3991" s="2" t="s">
        <v>26</v>
      </c>
      <c r="M3991" s="2" t="s">
        <v>15</v>
      </c>
      <c r="N3991" s="2" t="s">
        <v>15</v>
      </c>
      <c r="O3991" s="2" t="s">
        <v>314</v>
      </c>
      <c r="P3991" s="9">
        <v>36495</v>
      </c>
      <c r="Q3991" s="6">
        <v>21086</v>
      </c>
      <c r="R3991" s="2" t="s">
        <v>455</v>
      </c>
      <c r="S3991" t="s">
        <v>25493</v>
      </c>
    </row>
    <row r="3992" spans="1:19" ht="16.5" customHeight="1">
      <c r="A3992" s="2" t="s">
        <v>6994</v>
      </c>
      <c r="B3992" s="2" t="s">
        <v>6995</v>
      </c>
      <c r="C3992" s="2" t="s">
        <v>1618</v>
      </c>
      <c r="D3992" s="2" t="s">
        <v>4944</v>
      </c>
      <c r="E3992" s="2" t="str">
        <f>VLOOKUP(D3992,GOL!B:C,2,FALSE)</f>
        <v>Pembina</v>
      </c>
      <c r="F3992" s="3">
        <v>41000</v>
      </c>
      <c r="G3992" s="2" t="s">
        <v>15</v>
      </c>
      <c r="H3992" s="5"/>
      <c r="I3992" s="2" t="s">
        <v>15</v>
      </c>
      <c r="J3992" s="8">
        <v>39539</v>
      </c>
      <c r="K3992" s="2" t="s">
        <v>454</v>
      </c>
      <c r="L3992" s="2" t="s">
        <v>26</v>
      </c>
      <c r="M3992" s="2" t="s">
        <v>15</v>
      </c>
      <c r="N3992" s="2" t="s">
        <v>15</v>
      </c>
      <c r="O3992" s="2" t="s">
        <v>628</v>
      </c>
      <c r="P3992" s="9">
        <v>29951</v>
      </c>
      <c r="Q3992" s="6">
        <v>22143</v>
      </c>
      <c r="R3992" s="2" t="s">
        <v>455</v>
      </c>
      <c r="S3992" t="s">
        <v>25493</v>
      </c>
    </row>
    <row r="3993" spans="1:19" ht="16.5" customHeight="1">
      <c r="A3993" s="2" t="s">
        <v>7021</v>
      </c>
      <c r="B3993" s="2" t="s">
        <v>7022</v>
      </c>
      <c r="C3993" s="2" t="s">
        <v>7023</v>
      </c>
      <c r="D3993" s="2" t="s">
        <v>4944</v>
      </c>
      <c r="E3993" s="2" t="str">
        <f>VLOOKUP(D3993,GOL!B:C,2,FALSE)</f>
        <v>Pembina</v>
      </c>
      <c r="F3993" s="3">
        <v>41000</v>
      </c>
      <c r="G3993" s="2" t="s">
        <v>15</v>
      </c>
      <c r="H3993" s="5"/>
      <c r="I3993" s="2" t="s">
        <v>15</v>
      </c>
      <c r="J3993" s="8">
        <v>39722</v>
      </c>
      <c r="K3993" s="2" t="s">
        <v>454</v>
      </c>
      <c r="L3993" s="2" t="s">
        <v>26</v>
      </c>
      <c r="M3993" s="2" t="s">
        <v>15</v>
      </c>
      <c r="N3993" s="2" t="s">
        <v>15</v>
      </c>
      <c r="O3993" s="2" t="s">
        <v>161</v>
      </c>
      <c r="P3993" s="9">
        <v>31412</v>
      </c>
      <c r="Q3993" s="6">
        <v>24461</v>
      </c>
      <c r="R3993" s="2" t="s">
        <v>455</v>
      </c>
      <c r="S3993" t="s">
        <v>25493</v>
      </c>
    </row>
    <row r="3994" spans="1:19" ht="16.5" customHeight="1">
      <c r="A3994" s="2" t="s">
        <v>18295</v>
      </c>
      <c r="B3994" s="2" t="s">
        <v>18296</v>
      </c>
      <c r="C3994" s="2" t="s">
        <v>18297</v>
      </c>
      <c r="D3994" s="2" t="s">
        <v>17772</v>
      </c>
      <c r="E3994" s="2" t="str">
        <f>VLOOKUP(D3994,GOL!B:C,2,FALSE)</f>
        <v>Pengatur</v>
      </c>
      <c r="F3994" s="3">
        <v>41365</v>
      </c>
      <c r="G3994" s="2" t="s">
        <v>15</v>
      </c>
      <c r="H3994" s="5"/>
      <c r="I3994" s="2" t="s">
        <v>15</v>
      </c>
      <c r="J3994" s="8">
        <v>39934</v>
      </c>
      <c r="K3994" s="2" t="s">
        <v>454</v>
      </c>
      <c r="L3994" s="2" t="s">
        <v>26</v>
      </c>
      <c r="M3994" s="2" t="s">
        <v>15</v>
      </c>
      <c r="N3994" s="2" t="s">
        <v>15</v>
      </c>
      <c r="O3994" s="2" t="s">
        <v>155</v>
      </c>
      <c r="P3994" s="9">
        <v>34843</v>
      </c>
      <c r="Q3994" s="6">
        <v>28829</v>
      </c>
      <c r="R3994" s="2" t="s">
        <v>455</v>
      </c>
      <c r="S3994" t="s">
        <v>25493</v>
      </c>
    </row>
    <row r="3995" spans="1:19" ht="16.5" customHeight="1">
      <c r="A3995" s="2" t="s">
        <v>4150</v>
      </c>
      <c r="B3995" s="2" t="s">
        <v>4151</v>
      </c>
      <c r="C3995" s="2" t="s">
        <v>4152</v>
      </c>
      <c r="D3995" s="2" t="s">
        <v>312</v>
      </c>
      <c r="E3995" s="2" t="str">
        <f>VLOOKUP(D3995,GOL!B:C,2,FALSE)</f>
        <v>Pembina Tk. I</v>
      </c>
      <c r="F3995" s="3">
        <v>42095</v>
      </c>
      <c r="G3995" s="2" t="s">
        <v>15</v>
      </c>
      <c r="H3995" s="5"/>
      <c r="I3995" s="2" t="s">
        <v>15</v>
      </c>
      <c r="J3995" s="8">
        <v>42095</v>
      </c>
      <c r="K3995" s="2" t="s">
        <v>4153</v>
      </c>
      <c r="L3995" s="2" t="s">
        <v>26</v>
      </c>
      <c r="M3995" s="2" t="s">
        <v>15</v>
      </c>
      <c r="N3995" s="2" t="s">
        <v>15</v>
      </c>
      <c r="O3995" s="2" t="s">
        <v>3762</v>
      </c>
      <c r="P3995" s="9">
        <v>37621</v>
      </c>
      <c r="Q3995" s="6">
        <v>21610</v>
      </c>
      <c r="R3995" s="2" t="s">
        <v>4154</v>
      </c>
      <c r="S3995" t="s">
        <v>25493</v>
      </c>
    </row>
    <row r="3996" spans="1:19" ht="16.5" customHeight="1">
      <c r="A3996" s="2" t="s">
        <v>4221</v>
      </c>
      <c r="B3996" s="2" t="s">
        <v>4222</v>
      </c>
      <c r="C3996" s="2" t="s">
        <v>4223</v>
      </c>
      <c r="D3996" s="2" t="s">
        <v>312</v>
      </c>
      <c r="E3996" s="2" t="str">
        <f>VLOOKUP(D3996,GOL!B:C,2,FALSE)</f>
        <v>Pembina Tk. I</v>
      </c>
      <c r="F3996" s="3">
        <v>42095</v>
      </c>
      <c r="G3996" s="2" t="s">
        <v>15</v>
      </c>
      <c r="H3996" s="5"/>
      <c r="I3996" s="2" t="s">
        <v>15</v>
      </c>
      <c r="J3996" s="4">
        <v>42095</v>
      </c>
      <c r="K3996" s="2" t="s">
        <v>4153</v>
      </c>
      <c r="L3996" s="2" t="s">
        <v>26</v>
      </c>
      <c r="M3996" s="2" t="s">
        <v>15</v>
      </c>
      <c r="N3996" s="2" t="s">
        <v>15</v>
      </c>
      <c r="O3996" s="2" t="s">
        <v>4224</v>
      </c>
      <c r="P3996" s="9">
        <v>37256</v>
      </c>
      <c r="Q3996" s="6">
        <v>23189</v>
      </c>
      <c r="R3996" s="2" t="s">
        <v>4154</v>
      </c>
      <c r="S3996" t="s">
        <v>25493</v>
      </c>
    </row>
    <row r="3997" spans="1:19" ht="16.5" customHeight="1">
      <c r="A3997" s="2" t="s">
        <v>4860</v>
      </c>
      <c r="B3997" s="2" t="s">
        <v>4861</v>
      </c>
      <c r="C3997" s="2" t="s">
        <v>4862</v>
      </c>
      <c r="D3997" s="2" t="s">
        <v>312</v>
      </c>
      <c r="E3997" s="2" t="str">
        <f>VLOOKUP(D3997,GOL!B:C,2,FALSE)</f>
        <v>Pembina Tk. I</v>
      </c>
      <c r="F3997" s="3">
        <v>42379</v>
      </c>
      <c r="G3997" s="2" t="s">
        <v>15</v>
      </c>
      <c r="H3997" s="5"/>
      <c r="I3997" s="2" t="s">
        <v>15</v>
      </c>
      <c r="J3997" s="4">
        <v>40087</v>
      </c>
      <c r="K3997" s="2" t="s">
        <v>4153</v>
      </c>
      <c r="L3997" s="2" t="s">
        <v>26</v>
      </c>
      <c r="M3997" s="2" t="s">
        <v>15</v>
      </c>
      <c r="N3997" s="2" t="s">
        <v>15</v>
      </c>
      <c r="O3997" s="2" t="s">
        <v>3136</v>
      </c>
      <c r="P3997" s="9">
        <v>35430</v>
      </c>
      <c r="Q3997" s="6">
        <v>24565</v>
      </c>
      <c r="R3997" s="2" t="s">
        <v>4154</v>
      </c>
      <c r="S3997" t="s">
        <v>25493</v>
      </c>
    </row>
    <row r="3998" spans="1:19" ht="16.5" customHeight="1">
      <c r="A3998" s="2" t="s">
        <v>18737</v>
      </c>
      <c r="B3998" s="2" t="s">
        <v>18738</v>
      </c>
      <c r="C3998" s="2" t="s">
        <v>18739</v>
      </c>
      <c r="D3998" s="2" t="s">
        <v>17772</v>
      </c>
      <c r="E3998" s="2" t="str">
        <f>VLOOKUP(D3998,GOL!B:C,2,FALSE)</f>
        <v>Pengatur</v>
      </c>
      <c r="F3998" s="3">
        <v>41548</v>
      </c>
      <c r="G3998" s="2" t="s">
        <v>15</v>
      </c>
      <c r="H3998" s="5"/>
      <c r="I3998" s="2" t="s">
        <v>15</v>
      </c>
      <c r="J3998" s="7"/>
      <c r="K3998" s="2" t="s">
        <v>4153</v>
      </c>
      <c r="L3998" s="2" t="s">
        <v>26</v>
      </c>
      <c r="M3998" s="2" t="s">
        <v>15</v>
      </c>
      <c r="N3998" s="2" t="s">
        <v>15</v>
      </c>
      <c r="O3998" s="2" t="s">
        <v>9397</v>
      </c>
      <c r="P3998" s="9">
        <v>36302</v>
      </c>
      <c r="Q3998" s="6">
        <v>29238</v>
      </c>
      <c r="R3998" s="2" t="s">
        <v>4154</v>
      </c>
      <c r="S3998" t="s">
        <v>25493</v>
      </c>
    </row>
    <row r="3999" spans="1:19" ht="16.5" customHeight="1">
      <c r="A3999" s="2" t="s">
        <v>18997</v>
      </c>
      <c r="B3999" s="2" t="s">
        <v>18998</v>
      </c>
      <c r="C3999" s="2" t="s">
        <v>18999</v>
      </c>
      <c r="D3999" s="2" t="s">
        <v>17772</v>
      </c>
      <c r="E3999" s="2" t="str">
        <f>VLOOKUP(D3999,GOL!B:C,2,FALSE)</f>
        <v>Pengatur</v>
      </c>
      <c r="F3999" s="3">
        <v>41548</v>
      </c>
      <c r="G3999" s="2" t="s">
        <v>15</v>
      </c>
      <c r="H3999" s="5"/>
      <c r="I3999" s="2" t="s">
        <v>15</v>
      </c>
      <c r="J3999" s="4">
        <v>40452</v>
      </c>
      <c r="K3999" s="2" t="s">
        <v>4153</v>
      </c>
      <c r="L3999" s="2" t="s">
        <v>26</v>
      </c>
      <c r="M3999" s="2" t="s">
        <v>15</v>
      </c>
      <c r="N3999" s="2" t="s">
        <v>15</v>
      </c>
      <c r="O3999" s="2" t="s">
        <v>9397</v>
      </c>
      <c r="P3999" s="9">
        <v>36302</v>
      </c>
      <c r="Q3999" s="6">
        <v>29744</v>
      </c>
      <c r="R3999" s="2" t="s">
        <v>4154</v>
      </c>
      <c r="S3999" t="s">
        <v>25493</v>
      </c>
    </row>
    <row r="4000" spans="1:19" ht="16.5" customHeight="1">
      <c r="A4000" s="2" t="s">
        <v>19081</v>
      </c>
      <c r="B4000" s="2" t="s">
        <v>19082</v>
      </c>
      <c r="C4000" s="2" t="s">
        <v>19083</v>
      </c>
      <c r="D4000" s="2" t="s">
        <v>17772</v>
      </c>
      <c r="E4000" s="2" t="str">
        <f>VLOOKUP(D4000,GOL!B:C,2,FALSE)</f>
        <v>Pengatur</v>
      </c>
      <c r="F4000" s="3">
        <v>41548</v>
      </c>
      <c r="G4000" s="2" t="s">
        <v>15</v>
      </c>
      <c r="H4000" s="5"/>
      <c r="I4000" s="2" t="s">
        <v>15</v>
      </c>
      <c r="J4000" s="4">
        <v>40452</v>
      </c>
      <c r="K4000" s="2" t="s">
        <v>4153</v>
      </c>
      <c r="L4000" s="2" t="s">
        <v>26</v>
      </c>
      <c r="M4000" s="2" t="s">
        <v>15</v>
      </c>
      <c r="N4000" s="2" t="s">
        <v>15</v>
      </c>
      <c r="O4000" s="2" t="s">
        <v>19084</v>
      </c>
      <c r="P4000" s="9">
        <v>36454</v>
      </c>
      <c r="Q4000" s="6">
        <v>29184</v>
      </c>
      <c r="R4000" s="2" t="s">
        <v>4154</v>
      </c>
      <c r="S4000" t="s">
        <v>25493</v>
      </c>
    </row>
    <row r="4001" spans="1:19" ht="16.5" customHeight="1">
      <c r="A4001" s="2" t="s">
        <v>19085</v>
      </c>
      <c r="B4001" s="2" t="s">
        <v>19086</v>
      </c>
      <c r="C4001" s="2" t="s">
        <v>19087</v>
      </c>
      <c r="D4001" s="2" t="s">
        <v>17772</v>
      </c>
      <c r="E4001" s="2" t="str">
        <f>VLOOKUP(D4001,GOL!B:C,2,FALSE)</f>
        <v>Pengatur</v>
      </c>
      <c r="F4001" s="3">
        <v>41548</v>
      </c>
      <c r="G4001" s="2" t="s">
        <v>15</v>
      </c>
      <c r="H4001" s="5"/>
      <c r="I4001" s="2" t="s">
        <v>15</v>
      </c>
      <c r="J4001" s="4">
        <v>40452</v>
      </c>
      <c r="K4001" s="2" t="s">
        <v>4153</v>
      </c>
      <c r="L4001" s="2" t="s">
        <v>26</v>
      </c>
      <c r="M4001" s="2" t="s">
        <v>15</v>
      </c>
      <c r="N4001" s="2" t="s">
        <v>15</v>
      </c>
      <c r="O4001" s="2" t="s">
        <v>9214</v>
      </c>
      <c r="P4001" s="9">
        <v>37060</v>
      </c>
      <c r="Q4001" s="6">
        <v>30416</v>
      </c>
      <c r="R4001" s="2" t="s">
        <v>4154</v>
      </c>
      <c r="S4001" t="s">
        <v>25493</v>
      </c>
    </row>
    <row r="4002" spans="1:19" ht="16.5" customHeight="1">
      <c r="A4002" s="2" t="s">
        <v>3217</v>
      </c>
      <c r="B4002" s="2" t="s">
        <v>3218</v>
      </c>
      <c r="C4002" s="2" t="s">
        <v>3219</v>
      </c>
      <c r="D4002" s="2" t="s">
        <v>312</v>
      </c>
      <c r="E4002" s="2" t="str">
        <f>VLOOKUP(D4002,GOL!B:C,2,FALSE)</f>
        <v>Pembina Tk. I</v>
      </c>
      <c r="F4002" s="3">
        <v>42095</v>
      </c>
      <c r="G4002" s="2" t="s">
        <v>15</v>
      </c>
      <c r="H4002" s="5"/>
      <c r="I4002" s="2" t="s">
        <v>15</v>
      </c>
      <c r="J4002" s="4">
        <v>42095</v>
      </c>
      <c r="K4002" s="2" t="s">
        <v>3220</v>
      </c>
      <c r="L4002" s="2" t="s">
        <v>26</v>
      </c>
      <c r="M4002" s="2" t="s">
        <v>15</v>
      </c>
      <c r="N4002" s="2" t="s">
        <v>15</v>
      </c>
      <c r="O4002" s="2" t="s">
        <v>3140</v>
      </c>
      <c r="P4002" s="9">
        <v>29586</v>
      </c>
      <c r="Q4002" s="6">
        <v>22467</v>
      </c>
      <c r="R4002" s="2" t="s">
        <v>3221</v>
      </c>
      <c r="S4002" t="s">
        <v>28832</v>
      </c>
    </row>
    <row r="4003" spans="1:19" ht="16.5" customHeight="1">
      <c r="A4003" s="2" t="s">
        <v>4398</v>
      </c>
      <c r="B4003" s="2" t="s">
        <v>4399</v>
      </c>
      <c r="C4003" s="2" t="s">
        <v>4400</v>
      </c>
      <c r="D4003" s="2" t="s">
        <v>312</v>
      </c>
      <c r="E4003" s="2" t="str">
        <f>VLOOKUP(D4003,GOL!B:C,2,FALSE)</f>
        <v>Pembina Tk. I</v>
      </c>
      <c r="F4003" s="3">
        <v>42095</v>
      </c>
      <c r="G4003" s="2" t="s">
        <v>15</v>
      </c>
      <c r="H4003" s="5"/>
      <c r="I4003" s="2" t="s">
        <v>15</v>
      </c>
      <c r="J4003" s="4">
        <v>42095</v>
      </c>
      <c r="K4003" s="2" t="s">
        <v>3220</v>
      </c>
      <c r="L4003" s="2" t="s">
        <v>26</v>
      </c>
      <c r="M4003" s="2" t="s">
        <v>15</v>
      </c>
      <c r="N4003" s="2" t="s">
        <v>15</v>
      </c>
      <c r="O4003" s="2" t="s">
        <v>3140</v>
      </c>
      <c r="P4003" s="9">
        <v>36160</v>
      </c>
      <c r="Q4003" s="6">
        <v>23809</v>
      </c>
      <c r="R4003" s="2" t="s">
        <v>3221</v>
      </c>
      <c r="S4003" t="s">
        <v>25493</v>
      </c>
    </row>
    <row r="4004" spans="1:19" ht="16.5" customHeight="1">
      <c r="A4004" s="2" t="s">
        <v>5737</v>
      </c>
      <c r="B4004" s="2" t="s">
        <v>5738</v>
      </c>
      <c r="C4004" s="2" t="s">
        <v>5739</v>
      </c>
      <c r="D4004" s="2" t="s">
        <v>4944</v>
      </c>
      <c r="E4004" s="2" t="str">
        <f>VLOOKUP(D4004,GOL!B:C,2,FALSE)</f>
        <v>Pembina</v>
      </c>
      <c r="F4004" s="3">
        <v>39904</v>
      </c>
      <c r="G4004" s="2" t="s">
        <v>15</v>
      </c>
      <c r="H4004" s="5"/>
      <c r="I4004" s="2" t="s">
        <v>15</v>
      </c>
      <c r="J4004" s="4">
        <v>38991</v>
      </c>
      <c r="K4004" s="2" t="s">
        <v>3220</v>
      </c>
      <c r="L4004" s="2" t="s">
        <v>26</v>
      </c>
      <c r="M4004" s="2" t="s">
        <v>15</v>
      </c>
      <c r="N4004" s="2" t="s">
        <v>15</v>
      </c>
      <c r="O4004" s="2" t="s">
        <v>314</v>
      </c>
      <c r="P4004" s="9">
        <v>36891</v>
      </c>
      <c r="Q4004" s="6">
        <v>23408</v>
      </c>
      <c r="R4004" s="2" t="s">
        <v>3221</v>
      </c>
      <c r="S4004" t="s">
        <v>25493</v>
      </c>
    </row>
    <row r="4005" spans="1:19" ht="16.5" customHeight="1">
      <c r="A4005" s="2" t="s">
        <v>19030</v>
      </c>
      <c r="B4005" s="2" t="s">
        <v>19031</v>
      </c>
      <c r="C4005" s="2" t="s">
        <v>19032</v>
      </c>
      <c r="D4005" s="2" t="s">
        <v>17772</v>
      </c>
      <c r="E4005" s="2" t="str">
        <f>VLOOKUP(D4005,GOL!B:C,2,FALSE)</f>
        <v>Pengatur</v>
      </c>
      <c r="F4005" s="3">
        <v>41548</v>
      </c>
      <c r="G4005" s="2" t="s">
        <v>15</v>
      </c>
      <c r="H4005" s="5"/>
      <c r="I4005" s="2" t="s">
        <v>15</v>
      </c>
      <c r="J4005" s="4">
        <v>40452</v>
      </c>
      <c r="K4005" s="2" t="s">
        <v>3220</v>
      </c>
      <c r="L4005" s="2" t="s">
        <v>26</v>
      </c>
      <c r="M4005" s="2" t="s">
        <v>15</v>
      </c>
      <c r="N4005" s="2" t="s">
        <v>15</v>
      </c>
      <c r="O4005" s="2" t="s">
        <v>5913</v>
      </c>
      <c r="P4005" s="9">
        <v>37060</v>
      </c>
      <c r="Q4005" s="6">
        <v>30030</v>
      </c>
      <c r="R4005" s="2" t="s">
        <v>3221</v>
      </c>
      <c r="S4005" t="s">
        <v>25493</v>
      </c>
    </row>
    <row r="4006" spans="1:19" ht="16.5" customHeight="1">
      <c r="A4006" s="2" t="s">
        <v>19039</v>
      </c>
      <c r="B4006" s="2" t="s">
        <v>19040</v>
      </c>
      <c r="C4006" s="2" t="s">
        <v>19041</v>
      </c>
      <c r="D4006" s="2" t="s">
        <v>17772</v>
      </c>
      <c r="E4006" s="2" t="str">
        <f>VLOOKUP(D4006,GOL!B:C,2,FALSE)</f>
        <v>Pengatur</v>
      </c>
      <c r="F4006" s="3">
        <v>41548</v>
      </c>
      <c r="G4006" s="2" t="s">
        <v>15</v>
      </c>
      <c r="H4006" s="5"/>
      <c r="I4006" s="2" t="s">
        <v>15</v>
      </c>
      <c r="J4006" s="4">
        <v>40452</v>
      </c>
      <c r="K4006" s="2" t="s">
        <v>3220</v>
      </c>
      <c r="L4006" s="2" t="s">
        <v>26</v>
      </c>
      <c r="M4006" s="2" t="s">
        <v>15</v>
      </c>
      <c r="N4006" s="2" t="s">
        <v>15</v>
      </c>
      <c r="O4006" s="2" t="s">
        <v>12413</v>
      </c>
      <c r="P4006" s="9">
        <v>36691</v>
      </c>
      <c r="Q4006" s="6">
        <v>29680</v>
      </c>
      <c r="R4006" s="2" t="s">
        <v>3221</v>
      </c>
      <c r="S4006" t="s">
        <v>25493</v>
      </c>
    </row>
    <row r="4007" spans="1:19" ht="16.5" customHeight="1">
      <c r="A4007" s="2" t="s">
        <v>21351</v>
      </c>
      <c r="B4007" s="2" t="s">
        <v>21352</v>
      </c>
      <c r="C4007" s="2" t="s">
        <v>21353</v>
      </c>
      <c r="D4007" s="2" t="s">
        <v>17772</v>
      </c>
      <c r="E4007" s="2" t="str">
        <f>VLOOKUP(D4007,GOL!B:C,2,FALSE)</f>
        <v>Pengatur</v>
      </c>
      <c r="F4007" s="3">
        <v>42379</v>
      </c>
      <c r="G4007" s="2" t="s">
        <v>15</v>
      </c>
      <c r="H4007" s="5"/>
      <c r="I4007" s="2" t="s">
        <v>15</v>
      </c>
      <c r="J4007" s="4">
        <v>41276</v>
      </c>
      <c r="K4007" s="2" t="s">
        <v>3220</v>
      </c>
      <c r="L4007" s="2" t="s">
        <v>26</v>
      </c>
      <c r="M4007" s="2" t="s">
        <v>15</v>
      </c>
      <c r="N4007" s="2" t="s">
        <v>15</v>
      </c>
      <c r="O4007" s="2" t="s">
        <v>155</v>
      </c>
      <c r="P4007" s="9">
        <v>37935</v>
      </c>
      <c r="Q4007" s="6">
        <v>28917</v>
      </c>
      <c r="R4007" s="2" t="s">
        <v>3221</v>
      </c>
      <c r="S4007" t="s">
        <v>25493</v>
      </c>
    </row>
    <row r="4008" spans="1:19" ht="16.5" customHeight="1">
      <c r="A4008" s="2" t="s">
        <v>3712</v>
      </c>
      <c r="B4008" s="2" t="s">
        <v>3713</v>
      </c>
      <c r="C4008" s="2" t="s">
        <v>3714</v>
      </c>
      <c r="D4008" s="2" t="s">
        <v>312</v>
      </c>
      <c r="E4008" s="2" t="str">
        <f>VLOOKUP(D4008,GOL!B:C,2,FALSE)</f>
        <v>Pembina Tk. I</v>
      </c>
      <c r="F4008" s="3">
        <v>42095</v>
      </c>
      <c r="G4008" s="2" t="s">
        <v>15</v>
      </c>
      <c r="H4008" s="5"/>
      <c r="I4008" s="2" t="s">
        <v>15</v>
      </c>
      <c r="J4008" s="4">
        <v>42095</v>
      </c>
      <c r="K4008" s="2" t="s">
        <v>3715</v>
      </c>
      <c r="L4008" s="2" t="s">
        <v>26</v>
      </c>
      <c r="M4008" s="2" t="s">
        <v>15</v>
      </c>
      <c r="N4008" s="2" t="s">
        <v>15</v>
      </c>
      <c r="O4008" s="2" t="s">
        <v>3716</v>
      </c>
      <c r="P4008" s="9">
        <v>37956</v>
      </c>
      <c r="Q4008" s="6">
        <v>22980</v>
      </c>
      <c r="R4008" s="2" t="s">
        <v>3717</v>
      </c>
      <c r="S4008" t="s">
        <v>28832</v>
      </c>
    </row>
    <row r="4009" spans="1:19" ht="16.5" customHeight="1">
      <c r="A4009" s="2" t="s">
        <v>5530</v>
      </c>
      <c r="B4009" s="2" t="s">
        <v>5531</v>
      </c>
      <c r="C4009" s="2" t="s">
        <v>5532</v>
      </c>
      <c r="D4009" s="2" t="s">
        <v>4944</v>
      </c>
      <c r="E4009" s="2" t="str">
        <f>VLOOKUP(D4009,GOL!B:C,2,FALSE)</f>
        <v>Pembina</v>
      </c>
      <c r="F4009" s="3">
        <v>39539</v>
      </c>
      <c r="G4009" s="2" t="s">
        <v>15</v>
      </c>
      <c r="H4009" s="5"/>
      <c r="I4009" s="2" t="s">
        <v>15</v>
      </c>
      <c r="J4009" s="4">
        <v>39539</v>
      </c>
      <c r="K4009" s="2" t="s">
        <v>3715</v>
      </c>
      <c r="L4009" s="2" t="s">
        <v>26</v>
      </c>
      <c r="M4009" s="2" t="s">
        <v>15</v>
      </c>
      <c r="N4009" s="2" t="s">
        <v>15</v>
      </c>
      <c r="O4009" s="2" t="s">
        <v>161</v>
      </c>
      <c r="P4009" s="9">
        <v>29586</v>
      </c>
      <c r="Q4009" s="6">
        <v>22241</v>
      </c>
      <c r="R4009" s="2" t="s">
        <v>3717</v>
      </c>
      <c r="S4009" t="s">
        <v>28841</v>
      </c>
    </row>
    <row r="4010" spans="1:19" ht="16.5" customHeight="1">
      <c r="A4010" s="2" t="s">
        <v>5865</v>
      </c>
      <c r="B4010" s="2" t="s">
        <v>5866</v>
      </c>
      <c r="C4010" s="2" t="s">
        <v>5867</v>
      </c>
      <c r="D4010" s="2" t="s">
        <v>4944</v>
      </c>
      <c r="E4010" s="2" t="str">
        <f>VLOOKUP(D4010,GOL!B:C,2,FALSE)</f>
        <v>Pembina</v>
      </c>
      <c r="F4010" s="3">
        <v>40087</v>
      </c>
      <c r="G4010" s="2" t="s">
        <v>15</v>
      </c>
      <c r="H4010" s="5"/>
      <c r="I4010" s="2" t="s">
        <v>15</v>
      </c>
      <c r="J4010" s="4">
        <v>40087</v>
      </c>
      <c r="K4010" s="2" t="s">
        <v>3715</v>
      </c>
      <c r="L4010" s="2" t="s">
        <v>26</v>
      </c>
      <c r="M4010" s="2" t="s">
        <v>15</v>
      </c>
      <c r="N4010" s="2" t="s">
        <v>15</v>
      </c>
      <c r="O4010" s="2" t="s">
        <v>161</v>
      </c>
      <c r="P4010" s="9">
        <v>28490</v>
      </c>
      <c r="Q4010" s="6">
        <v>21582</v>
      </c>
      <c r="R4010" s="2" t="s">
        <v>3717</v>
      </c>
      <c r="S4010" t="s">
        <v>28813</v>
      </c>
    </row>
    <row r="4011" spans="1:19" ht="16.5" customHeight="1">
      <c r="A4011" s="2" t="s">
        <v>7185</v>
      </c>
      <c r="B4011" s="2" t="s">
        <v>7186</v>
      </c>
      <c r="C4011" s="2" t="s">
        <v>7187</v>
      </c>
      <c r="D4011" s="2" t="s">
        <v>4944</v>
      </c>
      <c r="E4011" s="2" t="str">
        <f>VLOOKUP(D4011,GOL!B:C,2,FALSE)</f>
        <v>Pembina</v>
      </c>
      <c r="F4011" s="3">
        <v>41000</v>
      </c>
      <c r="G4011" s="2" t="s">
        <v>15</v>
      </c>
      <c r="H4011" s="5"/>
      <c r="I4011" s="2" t="s">
        <v>15</v>
      </c>
      <c r="J4011" s="4">
        <v>41000</v>
      </c>
      <c r="K4011" s="2" t="s">
        <v>3715</v>
      </c>
      <c r="L4011" s="2" t="s">
        <v>26</v>
      </c>
      <c r="M4011" s="2" t="s">
        <v>15</v>
      </c>
      <c r="N4011" s="2" t="s">
        <v>15</v>
      </c>
      <c r="O4011" s="2" t="s">
        <v>611</v>
      </c>
      <c r="P4011" s="9">
        <v>37986</v>
      </c>
      <c r="Q4011" s="6">
        <v>23749</v>
      </c>
      <c r="R4011" s="2" t="s">
        <v>3717</v>
      </c>
      <c r="S4011" t="s">
        <v>25493</v>
      </c>
    </row>
    <row r="4012" spans="1:19" ht="16.5" customHeight="1">
      <c r="A4012" s="2" t="s">
        <v>10940</v>
      </c>
      <c r="B4012" s="2" t="s">
        <v>10941</v>
      </c>
      <c r="C4012" s="2" t="s">
        <v>10942</v>
      </c>
      <c r="D4012" s="2" t="s">
        <v>10939</v>
      </c>
      <c r="E4012" s="2" t="str">
        <f>VLOOKUP(D4012,GOL!B:C,2,FALSE)</f>
        <v>Penata</v>
      </c>
      <c r="F4012" s="3">
        <v>37895</v>
      </c>
      <c r="G4012" s="2" t="s">
        <v>15</v>
      </c>
      <c r="H4012" s="5"/>
      <c r="I4012" s="2" t="s">
        <v>15</v>
      </c>
      <c r="J4012" s="4">
        <v>37895</v>
      </c>
      <c r="K4012" s="2" t="s">
        <v>3715</v>
      </c>
      <c r="L4012" s="2" t="s">
        <v>26</v>
      </c>
      <c r="M4012" s="2" t="s">
        <v>15</v>
      </c>
      <c r="N4012" s="2" t="s">
        <v>15</v>
      </c>
      <c r="O4012" s="2" t="s">
        <v>1695</v>
      </c>
      <c r="P4012" s="9">
        <v>35064</v>
      </c>
      <c r="Q4012" s="6">
        <v>20835</v>
      </c>
      <c r="R4012" s="2" t="s">
        <v>3717</v>
      </c>
      <c r="S4012" t="s">
        <v>28832</v>
      </c>
    </row>
    <row r="4013" spans="1:19" ht="16.5" customHeight="1">
      <c r="A4013" s="2" t="s">
        <v>24229</v>
      </c>
      <c r="B4013" s="2" t="s">
        <v>24230</v>
      </c>
      <c r="C4013" s="2" t="s">
        <v>24231</v>
      </c>
      <c r="D4013" s="2" t="s">
        <v>24228</v>
      </c>
      <c r="E4013" s="2" t="str">
        <f>VLOOKUP(D4013,GOL!B:C,2,FALSE)</f>
        <v>Juru</v>
      </c>
      <c r="F4013" s="3">
        <v>37895</v>
      </c>
      <c r="G4013" s="2" t="s">
        <v>15</v>
      </c>
      <c r="H4013" s="5"/>
      <c r="I4013" s="2" t="s">
        <v>320</v>
      </c>
      <c r="J4013" s="7"/>
      <c r="K4013" s="2" t="s">
        <v>3715</v>
      </c>
      <c r="L4013" s="2" t="s">
        <v>26</v>
      </c>
      <c r="M4013" s="2" t="s">
        <v>15</v>
      </c>
      <c r="N4013" s="2" t="s">
        <v>15</v>
      </c>
      <c r="O4013" s="2" t="s">
        <v>21856</v>
      </c>
      <c r="P4013" s="9">
        <v>29951</v>
      </c>
      <c r="Q4013" s="6">
        <v>24794</v>
      </c>
      <c r="R4013" s="2" t="s">
        <v>3717</v>
      </c>
      <c r="S4013" t="s">
        <v>25493</v>
      </c>
    </row>
    <row r="4014" spans="1:19" ht="16.5" customHeight="1">
      <c r="A4014" s="2" t="s">
        <v>4356</v>
      </c>
      <c r="B4014" s="2" t="s">
        <v>4357</v>
      </c>
      <c r="C4014" s="2" t="s">
        <v>4358</v>
      </c>
      <c r="D4014" s="2" t="s">
        <v>312</v>
      </c>
      <c r="E4014" s="2" t="str">
        <f>VLOOKUP(D4014,GOL!B:C,2,FALSE)</f>
        <v>Pembina Tk. I</v>
      </c>
      <c r="F4014" s="3">
        <v>42095</v>
      </c>
      <c r="G4014" s="2" t="s">
        <v>15</v>
      </c>
      <c r="H4014" s="5"/>
      <c r="I4014" s="2" t="s">
        <v>15</v>
      </c>
      <c r="J4014" s="4">
        <v>42095</v>
      </c>
      <c r="K4014" s="2" t="s">
        <v>4359</v>
      </c>
      <c r="L4014" s="2" t="s">
        <v>26</v>
      </c>
      <c r="M4014" s="2" t="s">
        <v>15</v>
      </c>
      <c r="N4014" s="2" t="s">
        <v>15</v>
      </c>
      <c r="O4014" s="2" t="s">
        <v>4360</v>
      </c>
      <c r="P4014" s="9">
        <v>33238</v>
      </c>
      <c r="Q4014" s="6">
        <v>24108</v>
      </c>
      <c r="R4014" s="2" t="s">
        <v>4361</v>
      </c>
      <c r="S4014" t="s">
        <v>28835</v>
      </c>
    </row>
    <row r="4015" spans="1:19" ht="16.5" customHeight="1">
      <c r="A4015" s="2" t="s">
        <v>8811</v>
      </c>
      <c r="B4015" s="2" t="s">
        <v>8812</v>
      </c>
      <c r="C4015" s="2" t="s">
        <v>7747</v>
      </c>
      <c r="D4015" s="2" t="s">
        <v>8369</v>
      </c>
      <c r="E4015" s="2" t="str">
        <f>VLOOKUP(D4015,GOL!B:C,2,FALSE)</f>
        <v>Penata Tk. I</v>
      </c>
      <c r="F4015" s="3">
        <v>40452</v>
      </c>
      <c r="G4015" s="2" t="s">
        <v>15</v>
      </c>
      <c r="H4015" s="7"/>
      <c r="I4015" s="2" t="s">
        <v>15</v>
      </c>
      <c r="J4015" s="4">
        <v>40452</v>
      </c>
      <c r="K4015" s="2" t="s">
        <v>4359</v>
      </c>
      <c r="L4015" s="2" t="s">
        <v>26</v>
      </c>
      <c r="M4015" s="2" t="s">
        <v>15</v>
      </c>
      <c r="N4015" s="2" t="s">
        <v>15</v>
      </c>
      <c r="O4015" s="2" t="s">
        <v>8813</v>
      </c>
      <c r="P4015" s="10">
        <v>31412</v>
      </c>
      <c r="Q4015" s="6">
        <v>23260</v>
      </c>
      <c r="R4015" s="2" t="s">
        <v>4361</v>
      </c>
      <c r="S4015" t="s">
        <v>28810</v>
      </c>
    </row>
    <row r="4016" spans="1:19" ht="16.5" customHeight="1">
      <c r="A4016" s="2" t="s">
        <v>23732</v>
      </c>
      <c r="B4016" s="2" t="s">
        <v>23733</v>
      </c>
      <c r="C4016" s="2" t="s">
        <v>23734</v>
      </c>
      <c r="D4016" s="2" t="s">
        <v>23499</v>
      </c>
      <c r="E4016" s="2" t="str">
        <f>VLOOKUP(D4016,GOL!B:C,2,FALSE)</f>
        <v>Pengatur Muda</v>
      </c>
      <c r="F4016" s="3">
        <v>41548</v>
      </c>
      <c r="G4016" s="2" t="s">
        <v>15</v>
      </c>
      <c r="H4016" s="5"/>
      <c r="I4016" s="2" t="s">
        <v>320</v>
      </c>
      <c r="J4016" s="5"/>
      <c r="K4016" s="2" t="s">
        <v>4359</v>
      </c>
      <c r="L4016" s="2" t="s">
        <v>26</v>
      </c>
      <c r="M4016" s="2" t="s">
        <v>15</v>
      </c>
      <c r="N4016" s="2" t="s">
        <v>15</v>
      </c>
      <c r="O4016" s="2" t="s">
        <v>9397</v>
      </c>
      <c r="P4016" s="9">
        <v>35795</v>
      </c>
      <c r="Q4016" s="6">
        <v>22345</v>
      </c>
      <c r="R4016" s="2" t="s">
        <v>4361</v>
      </c>
      <c r="S4016" t="s">
        <v>25493</v>
      </c>
    </row>
    <row r="4017" spans="1:19" ht="16.5" customHeight="1">
      <c r="A4017" s="2" t="s">
        <v>426</v>
      </c>
      <c r="B4017" s="2" t="s">
        <v>427</v>
      </c>
      <c r="C4017" s="2" t="s">
        <v>428</v>
      </c>
      <c r="D4017" s="2" t="s">
        <v>312</v>
      </c>
      <c r="E4017" s="2" t="str">
        <f>VLOOKUP(D4017,GOL!B:C,2,FALSE)</f>
        <v>Pembina Tk. I</v>
      </c>
      <c r="F4017" s="3">
        <v>39722</v>
      </c>
      <c r="G4017" s="2" t="s">
        <v>15</v>
      </c>
      <c r="H4017" s="5"/>
      <c r="I4017" s="2" t="s">
        <v>15</v>
      </c>
      <c r="J4017" s="8">
        <v>39722</v>
      </c>
      <c r="K4017" s="2" t="s">
        <v>429</v>
      </c>
      <c r="L4017" s="2" t="s">
        <v>26</v>
      </c>
      <c r="M4017" s="2" t="s">
        <v>15</v>
      </c>
      <c r="N4017" s="2" t="s">
        <v>15</v>
      </c>
      <c r="O4017" s="2" t="s">
        <v>167</v>
      </c>
      <c r="P4017" s="9">
        <v>37256</v>
      </c>
      <c r="Q4017" s="6">
        <v>21016</v>
      </c>
      <c r="R4017" s="2" t="s">
        <v>430</v>
      </c>
      <c r="S4017" t="s">
        <v>28841</v>
      </c>
    </row>
    <row r="4018" spans="1:19" ht="16.5" customHeight="1">
      <c r="A4018" s="2" t="s">
        <v>1996</v>
      </c>
      <c r="B4018" s="2" t="s">
        <v>1997</v>
      </c>
      <c r="C4018" s="2" t="s">
        <v>1998</v>
      </c>
      <c r="D4018" s="2" t="s">
        <v>312</v>
      </c>
      <c r="E4018" s="2" t="str">
        <f>VLOOKUP(D4018,GOL!B:C,2,FALSE)</f>
        <v>Pembina Tk. I</v>
      </c>
      <c r="F4018" s="3">
        <v>41000</v>
      </c>
      <c r="G4018" s="2" t="s">
        <v>15</v>
      </c>
      <c r="H4018" s="5"/>
      <c r="I4018" s="2" t="s">
        <v>15</v>
      </c>
      <c r="J4018" s="8">
        <v>41426</v>
      </c>
      <c r="K4018" s="2" t="s">
        <v>429</v>
      </c>
      <c r="L4018" s="2" t="s">
        <v>26</v>
      </c>
      <c r="M4018" s="2" t="s">
        <v>15</v>
      </c>
      <c r="N4018" s="2" t="s">
        <v>15</v>
      </c>
      <c r="O4018" s="2" t="s">
        <v>346</v>
      </c>
      <c r="P4018" s="12"/>
      <c r="Q4018" s="6">
        <v>23347</v>
      </c>
      <c r="R4018" s="2" t="s">
        <v>430</v>
      </c>
      <c r="S4018" t="s">
        <v>28824</v>
      </c>
    </row>
    <row r="4019" spans="1:19" ht="16.5" customHeight="1">
      <c r="A4019" s="2" t="s">
        <v>5728</v>
      </c>
      <c r="B4019" s="2" t="s">
        <v>5729</v>
      </c>
      <c r="C4019" s="2" t="s">
        <v>5730</v>
      </c>
      <c r="D4019" s="2" t="s">
        <v>4944</v>
      </c>
      <c r="E4019" s="2" t="str">
        <f>VLOOKUP(D4019,GOL!B:C,2,FALSE)</f>
        <v>Pembina</v>
      </c>
      <c r="F4019" s="3">
        <v>39904</v>
      </c>
      <c r="G4019" s="2" t="s">
        <v>407</v>
      </c>
      <c r="H4019" s="8">
        <v>41789</v>
      </c>
      <c r="I4019" s="2" t="s">
        <v>408</v>
      </c>
      <c r="J4019" s="8">
        <v>42745</v>
      </c>
      <c r="K4019" s="2" t="s">
        <v>429</v>
      </c>
      <c r="L4019" s="2" t="s">
        <v>26</v>
      </c>
      <c r="M4019" s="2" t="s">
        <v>15</v>
      </c>
      <c r="N4019" s="2" t="s">
        <v>15</v>
      </c>
      <c r="O4019" s="2" t="s">
        <v>256</v>
      </c>
      <c r="P4019" s="10">
        <v>36160</v>
      </c>
      <c r="Q4019" s="6">
        <v>22872</v>
      </c>
      <c r="R4019" s="2" t="s">
        <v>430</v>
      </c>
      <c r="S4019" t="s">
        <v>25493</v>
      </c>
    </row>
    <row r="4020" spans="1:19" ht="16.5" customHeight="1">
      <c r="A4020" s="2" t="s">
        <v>7289</v>
      </c>
      <c r="B4020" s="2" t="s">
        <v>7290</v>
      </c>
      <c r="C4020" s="2" t="s">
        <v>7291</v>
      </c>
      <c r="D4020" s="2" t="s">
        <v>4944</v>
      </c>
      <c r="E4020" s="2" t="str">
        <f>VLOOKUP(D4020,GOL!B:C,2,FALSE)</f>
        <v>Pembina</v>
      </c>
      <c r="F4020" s="3">
        <v>41183</v>
      </c>
      <c r="G4020" s="2" t="s">
        <v>15</v>
      </c>
      <c r="H4020" s="5"/>
      <c r="I4020" s="2" t="s">
        <v>15</v>
      </c>
      <c r="J4020" s="4">
        <v>41183</v>
      </c>
      <c r="K4020" s="2" t="s">
        <v>429</v>
      </c>
      <c r="L4020" s="2" t="s">
        <v>26</v>
      </c>
      <c r="M4020" s="2" t="s">
        <v>15</v>
      </c>
      <c r="N4020" s="2" t="s">
        <v>15</v>
      </c>
      <c r="O4020" s="2" t="s">
        <v>256</v>
      </c>
      <c r="P4020" s="9">
        <v>37256</v>
      </c>
      <c r="Q4020" s="6">
        <v>22676</v>
      </c>
      <c r="R4020" s="2" t="s">
        <v>430</v>
      </c>
      <c r="S4020" t="s">
        <v>28811</v>
      </c>
    </row>
    <row r="4021" spans="1:19" ht="16.5" customHeight="1">
      <c r="A4021" s="2" t="s">
        <v>14079</v>
      </c>
      <c r="B4021" s="2" t="s">
        <v>14080</v>
      </c>
      <c r="C4021" s="2" t="s">
        <v>14081</v>
      </c>
      <c r="D4021" s="2" t="s">
        <v>13178</v>
      </c>
      <c r="E4021" s="2" t="str">
        <f>VLOOKUP(D4021,GOL!B:C,2,FALSE)</f>
        <v>Penata Muda Tk. I</v>
      </c>
      <c r="F4021" s="3">
        <v>41365</v>
      </c>
      <c r="G4021" s="2" t="s">
        <v>15</v>
      </c>
      <c r="H4021" s="5"/>
      <c r="I4021" s="2" t="s">
        <v>320</v>
      </c>
      <c r="J4021" s="7"/>
      <c r="K4021" s="2" t="s">
        <v>429</v>
      </c>
      <c r="L4021" s="2" t="s">
        <v>26</v>
      </c>
      <c r="M4021" s="2" t="s">
        <v>15</v>
      </c>
      <c r="N4021" s="2" t="s">
        <v>15</v>
      </c>
      <c r="O4021" s="2" t="s">
        <v>1471</v>
      </c>
      <c r="P4021" s="9">
        <v>35109</v>
      </c>
      <c r="Q4021" s="6">
        <v>25912</v>
      </c>
      <c r="R4021" s="2" t="s">
        <v>430</v>
      </c>
      <c r="S4021" t="s">
        <v>25493</v>
      </c>
    </row>
    <row r="4022" spans="1:19" ht="16.5" customHeight="1">
      <c r="A4022" s="2" t="s">
        <v>14085</v>
      </c>
      <c r="B4022" s="2" t="s">
        <v>14086</v>
      </c>
      <c r="C4022" s="2" t="s">
        <v>14087</v>
      </c>
      <c r="D4022" s="2" t="s">
        <v>13178</v>
      </c>
      <c r="E4022" s="2" t="str">
        <f>VLOOKUP(D4022,GOL!B:C,2,FALSE)</f>
        <v>Penata Muda Tk. I</v>
      </c>
      <c r="F4022" s="3">
        <v>41365</v>
      </c>
      <c r="G4022" s="2" t="s">
        <v>15</v>
      </c>
      <c r="H4022" s="5"/>
      <c r="I4022" s="2" t="s">
        <v>320</v>
      </c>
      <c r="J4022" s="7"/>
      <c r="K4022" s="2" t="s">
        <v>429</v>
      </c>
      <c r="L4022" s="2" t="s">
        <v>26</v>
      </c>
      <c r="M4022" s="2" t="s">
        <v>15</v>
      </c>
      <c r="N4022" s="2" t="s">
        <v>15</v>
      </c>
      <c r="O4022" s="2" t="s">
        <v>1471</v>
      </c>
      <c r="P4022" s="9">
        <v>36801</v>
      </c>
      <c r="Q4022" s="6">
        <v>28036</v>
      </c>
      <c r="R4022" s="2" t="s">
        <v>430</v>
      </c>
      <c r="S4022" t="s">
        <v>25493</v>
      </c>
    </row>
    <row r="4023" spans="1:19" ht="16.5" customHeight="1">
      <c r="A4023" s="2" t="s">
        <v>22504</v>
      </c>
      <c r="B4023" s="2" t="s">
        <v>22505</v>
      </c>
      <c r="C4023" s="2" t="s">
        <v>22506</v>
      </c>
      <c r="D4023" s="2" t="s">
        <v>21846</v>
      </c>
      <c r="E4023" s="2" t="str">
        <f>VLOOKUP(D4023,GOL!B:C,2,FALSE)</f>
        <v>Pengatur Muda Tk.I</v>
      </c>
      <c r="F4023" s="3">
        <v>41365</v>
      </c>
      <c r="G4023" s="2" t="s">
        <v>15</v>
      </c>
      <c r="H4023" s="5"/>
      <c r="I4023" s="2" t="s">
        <v>320</v>
      </c>
      <c r="J4023" s="7"/>
      <c r="K4023" s="2" t="s">
        <v>429</v>
      </c>
      <c r="L4023" s="2" t="s">
        <v>26</v>
      </c>
      <c r="M4023" s="2" t="s">
        <v>15</v>
      </c>
      <c r="N4023" s="2" t="s">
        <v>15</v>
      </c>
      <c r="O4023" s="2" t="s">
        <v>14412</v>
      </c>
      <c r="P4023" s="9">
        <v>31412</v>
      </c>
      <c r="Q4023" s="6">
        <v>23563</v>
      </c>
      <c r="R4023" s="2" t="s">
        <v>430</v>
      </c>
      <c r="S4023" t="s">
        <v>25493</v>
      </c>
    </row>
    <row r="4024" spans="1:19" ht="16.5" customHeight="1">
      <c r="A4024" s="2" t="s">
        <v>23015</v>
      </c>
      <c r="B4024" s="2" t="s">
        <v>23016</v>
      </c>
      <c r="C4024" s="2" t="s">
        <v>23017</v>
      </c>
      <c r="D4024" s="2" t="s">
        <v>21846</v>
      </c>
      <c r="E4024" s="2" t="str">
        <f>VLOOKUP(D4024,GOL!B:C,2,FALSE)</f>
        <v>Pengatur Muda Tk.I</v>
      </c>
      <c r="F4024" s="3">
        <v>41730</v>
      </c>
      <c r="G4024" s="2" t="s">
        <v>15</v>
      </c>
      <c r="H4024" s="5"/>
      <c r="I4024" s="2" t="s">
        <v>320</v>
      </c>
      <c r="J4024" s="7"/>
      <c r="K4024" s="2" t="s">
        <v>429</v>
      </c>
      <c r="L4024" s="2" t="s">
        <v>26</v>
      </c>
      <c r="M4024" s="2" t="s">
        <v>15</v>
      </c>
      <c r="N4024" s="2" t="s">
        <v>15</v>
      </c>
      <c r="O4024" s="2" t="s">
        <v>5913</v>
      </c>
      <c r="P4024" s="12"/>
      <c r="Q4024" s="6">
        <v>28610</v>
      </c>
      <c r="R4024" s="2" t="s">
        <v>430</v>
      </c>
      <c r="S4024" t="s">
        <v>25493</v>
      </c>
    </row>
    <row r="4025" spans="1:19" ht="16.5" customHeight="1">
      <c r="A4025" s="2" t="s">
        <v>3145</v>
      </c>
      <c r="B4025" s="2" t="s">
        <v>3146</v>
      </c>
      <c r="C4025" s="2" t="s">
        <v>3147</v>
      </c>
      <c r="D4025" s="2" t="s">
        <v>312</v>
      </c>
      <c r="E4025" s="2" t="str">
        <f>VLOOKUP(D4025,GOL!B:C,2,FALSE)</f>
        <v>Pembina Tk. I</v>
      </c>
      <c r="F4025" s="3">
        <v>42095</v>
      </c>
      <c r="G4025" s="2" t="s">
        <v>15</v>
      </c>
      <c r="H4025" s="5"/>
      <c r="I4025" s="2" t="s">
        <v>15</v>
      </c>
      <c r="J4025" s="4">
        <v>42095</v>
      </c>
      <c r="K4025" s="2" t="s">
        <v>3148</v>
      </c>
      <c r="L4025" s="2" t="s">
        <v>26</v>
      </c>
      <c r="M4025" s="2" t="s">
        <v>15</v>
      </c>
      <c r="N4025" s="2" t="s">
        <v>15</v>
      </c>
      <c r="O4025" s="2" t="s">
        <v>3140</v>
      </c>
      <c r="P4025" s="9">
        <v>31412</v>
      </c>
      <c r="Q4025" s="6">
        <v>21019</v>
      </c>
      <c r="R4025" s="2" t="s">
        <v>3149</v>
      </c>
      <c r="S4025" t="s">
        <v>28845</v>
      </c>
    </row>
    <row r="4026" spans="1:19" ht="16.5" customHeight="1">
      <c r="A4026" s="2" t="s">
        <v>3955</v>
      </c>
      <c r="B4026" s="2" t="s">
        <v>3956</v>
      </c>
      <c r="C4026" s="2" t="s">
        <v>3957</v>
      </c>
      <c r="D4026" s="2" t="s">
        <v>312</v>
      </c>
      <c r="E4026" s="2" t="str">
        <f>VLOOKUP(D4026,GOL!B:C,2,FALSE)</f>
        <v>Pembina Tk. I</v>
      </c>
      <c r="F4026" s="3">
        <v>42095</v>
      </c>
      <c r="G4026" s="2" t="s">
        <v>15</v>
      </c>
      <c r="H4026" s="5"/>
      <c r="I4026" s="2" t="s">
        <v>15</v>
      </c>
      <c r="J4026" s="4">
        <v>42095</v>
      </c>
      <c r="K4026" s="2" t="s">
        <v>3148</v>
      </c>
      <c r="L4026" s="2" t="s">
        <v>26</v>
      </c>
      <c r="M4026" s="2" t="s">
        <v>15</v>
      </c>
      <c r="N4026" s="2" t="s">
        <v>15</v>
      </c>
      <c r="O4026" s="2" t="s">
        <v>3140</v>
      </c>
      <c r="P4026" s="9">
        <v>35795</v>
      </c>
      <c r="Q4026" s="6">
        <v>22282</v>
      </c>
      <c r="R4026" s="2" t="s">
        <v>3149</v>
      </c>
      <c r="S4026" t="s">
        <v>25493</v>
      </c>
    </row>
    <row r="4027" spans="1:19" ht="16.5" customHeight="1">
      <c r="A4027" s="2" t="s">
        <v>6873</v>
      </c>
      <c r="B4027" s="2" t="s">
        <v>6874</v>
      </c>
      <c r="C4027" s="2" t="s">
        <v>6875</v>
      </c>
      <c r="D4027" s="2" t="s">
        <v>4944</v>
      </c>
      <c r="E4027" s="2" t="str">
        <f>VLOOKUP(D4027,GOL!B:C,2,FALSE)</f>
        <v>Pembina</v>
      </c>
      <c r="F4027" s="3">
        <v>40817</v>
      </c>
      <c r="G4027" s="2" t="s">
        <v>15</v>
      </c>
      <c r="H4027" s="5"/>
      <c r="I4027" s="2" t="s">
        <v>15</v>
      </c>
      <c r="J4027" s="4">
        <v>39904</v>
      </c>
      <c r="K4027" s="2" t="s">
        <v>3148</v>
      </c>
      <c r="L4027" s="2" t="s">
        <v>26</v>
      </c>
      <c r="M4027" s="2" t="s">
        <v>15</v>
      </c>
      <c r="N4027" s="2" t="s">
        <v>15</v>
      </c>
      <c r="O4027" s="2" t="s">
        <v>167</v>
      </c>
      <c r="P4027" s="10">
        <v>37621</v>
      </c>
      <c r="Q4027" s="6">
        <v>26403</v>
      </c>
      <c r="R4027" s="2" t="s">
        <v>3149</v>
      </c>
      <c r="S4027" t="s">
        <v>28828</v>
      </c>
    </row>
    <row r="4028" spans="1:19" ht="16.5" customHeight="1">
      <c r="A4028" s="2" t="s">
        <v>14224</v>
      </c>
      <c r="B4028" s="2" t="s">
        <v>14225</v>
      </c>
      <c r="C4028" s="2" t="s">
        <v>14226</v>
      </c>
      <c r="D4028" s="2" t="s">
        <v>13178</v>
      </c>
      <c r="E4028" s="2" t="str">
        <f>VLOOKUP(D4028,GOL!B:C,2,FALSE)</f>
        <v>Penata Muda Tk. I</v>
      </c>
      <c r="F4028" s="3">
        <v>41365</v>
      </c>
      <c r="G4028" s="2" t="s">
        <v>15</v>
      </c>
      <c r="H4028" s="5"/>
      <c r="I4028" s="2" t="s">
        <v>15</v>
      </c>
      <c r="J4028" s="4">
        <v>40452</v>
      </c>
      <c r="K4028" s="2" t="s">
        <v>3148</v>
      </c>
      <c r="L4028" s="2" t="s">
        <v>26</v>
      </c>
      <c r="M4028" s="2" t="s">
        <v>15</v>
      </c>
      <c r="N4028" s="2" t="s">
        <v>15</v>
      </c>
      <c r="O4028" s="2" t="s">
        <v>155</v>
      </c>
      <c r="P4028" s="9">
        <v>35795</v>
      </c>
      <c r="Q4028" s="6">
        <v>27416</v>
      </c>
      <c r="R4028" s="2" t="s">
        <v>3149</v>
      </c>
      <c r="S4028" t="s">
        <v>25493</v>
      </c>
    </row>
    <row r="4029" spans="1:19" ht="16.5" customHeight="1">
      <c r="A4029" s="2" t="s">
        <v>21954</v>
      </c>
      <c r="B4029" s="2" t="s">
        <v>21955</v>
      </c>
      <c r="C4029" s="2" t="s">
        <v>21956</v>
      </c>
      <c r="D4029" s="2" t="s">
        <v>21846</v>
      </c>
      <c r="E4029" s="2" t="str">
        <f>VLOOKUP(D4029,GOL!B:C,2,FALSE)</f>
        <v>Pengatur Muda Tk.I</v>
      </c>
      <c r="F4029" s="3">
        <v>40817</v>
      </c>
      <c r="G4029" s="2" t="s">
        <v>15</v>
      </c>
      <c r="H4029" s="5"/>
      <c r="I4029" s="2" t="s">
        <v>320</v>
      </c>
      <c r="J4029" s="7"/>
      <c r="K4029" s="2" t="s">
        <v>3148</v>
      </c>
      <c r="L4029" s="2" t="s">
        <v>26</v>
      </c>
      <c r="M4029" s="2" t="s">
        <v>15</v>
      </c>
      <c r="N4029" s="2" t="s">
        <v>15</v>
      </c>
      <c r="O4029" s="2" t="s">
        <v>155</v>
      </c>
      <c r="P4029" s="9">
        <v>36691</v>
      </c>
      <c r="Q4029" s="6">
        <v>30069</v>
      </c>
      <c r="R4029" s="2" t="s">
        <v>3149</v>
      </c>
      <c r="S4029" t="s">
        <v>25493</v>
      </c>
    </row>
    <row r="4030" spans="1:19" ht="16.5" customHeight="1">
      <c r="A4030" s="2" t="s">
        <v>6584</v>
      </c>
      <c r="B4030" s="2" t="s">
        <v>6585</v>
      </c>
      <c r="C4030" s="2" t="s">
        <v>6586</v>
      </c>
      <c r="D4030" s="2" t="s">
        <v>4944</v>
      </c>
      <c r="E4030" s="2" t="str">
        <f>VLOOKUP(D4030,GOL!B:C,2,FALSE)</f>
        <v>Pembina</v>
      </c>
      <c r="F4030" s="3">
        <v>40634</v>
      </c>
      <c r="G4030" s="2" t="s">
        <v>15</v>
      </c>
      <c r="H4030" s="5"/>
      <c r="I4030" s="2" t="s">
        <v>15</v>
      </c>
      <c r="J4030" s="4">
        <v>40634</v>
      </c>
      <c r="K4030" s="2" t="s">
        <v>6587</v>
      </c>
      <c r="L4030" s="2" t="s">
        <v>26</v>
      </c>
      <c r="M4030" s="2" t="s">
        <v>15</v>
      </c>
      <c r="N4030" s="2" t="s">
        <v>15</v>
      </c>
      <c r="O4030" s="2" t="s">
        <v>696</v>
      </c>
      <c r="P4030" s="9">
        <v>36160</v>
      </c>
      <c r="Q4030" s="6">
        <v>22379</v>
      </c>
      <c r="R4030" s="2" t="s">
        <v>6588</v>
      </c>
      <c r="S4030" t="s">
        <v>25493</v>
      </c>
    </row>
    <row r="4031" spans="1:19" ht="16.5" customHeight="1">
      <c r="A4031" s="2" t="s">
        <v>15950</v>
      </c>
      <c r="B4031" s="2" t="s">
        <v>15951</v>
      </c>
      <c r="C4031" s="2" t="s">
        <v>15952</v>
      </c>
      <c r="D4031" s="2" t="s">
        <v>15595</v>
      </c>
      <c r="E4031" s="2" t="str">
        <f>VLOOKUP(D4031,GOL!B:C,2,FALSE)</f>
        <v>Penata Muda</v>
      </c>
      <c r="F4031" s="3">
        <v>41548</v>
      </c>
      <c r="G4031" s="2" t="s">
        <v>15</v>
      </c>
      <c r="H4031" s="5"/>
      <c r="I4031" s="2" t="s">
        <v>15</v>
      </c>
      <c r="J4031" s="4">
        <v>39539</v>
      </c>
      <c r="K4031" s="2" t="s">
        <v>6587</v>
      </c>
      <c r="L4031" s="2" t="s">
        <v>26</v>
      </c>
      <c r="M4031" s="2" t="s">
        <v>15</v>
      </c>
      <c r="N4031" s="2" t="s">
        <v>15</v>
      </c>
      <c r="O4031" s="2" t="s">
        <v>628</v>
      </c>
      <c r="P4031" s="9">
        <v>33026</v>
      </c>
      <c r="Q4031" s="6">
        <v>26086</v>
      </c>
      <c r="R4031" s="2" t="s">
        <v>6588</v>
      </c>
      <c r="S4031" t="s">
        <v>28808</v>
      </c>
    </row>
    <row r="4032" spans="1:19" ht="16.5" customHeight="1">
      <c r="A4032" s="2" t="s">
        <v>17192</v>
      </c>
      <c r="B4032" s="2" t="s">
        <v>17193</v>
      </c>
      <c r="C4032" s="2" t="s">
        <v>17194</v>
      </c>
      <c r="D4032" s="2" t="s">
        <v>17127</v>
      </c>
      <c r="E4032" s="2" t="str">
        <f>VLOOKUP(D4032,GOL!B:C,2,FALSE)</f>
        <v>Pengatur Tk. I</v>
      </c>
      <c r="F4032" s="3">
        <v>41000</v>
      </c>
      <c r="G4032" s="2" t="s">
        <v>15</v>
      </c>
      <c r="H4032" s="5"/>
      <c r="I4032" s="2" t="s">
        <v>15</v>
      </c>
      <c r="J4032" s="8">
        <v>40087</v>
      </c>
      <c r="K4032" s="2" t="s">
        <v>6587</v>
      </c>
      <c r="L4032" s="2" t="s">
        <v>26</v>
      </c>
      <c r="M4032" s="2" t="s">
        <v>15</v>
      </c>
      <c r="N4032" s="2" t="s">
        <v>15</v>
      </c>
      <c r="O4032" s="2" t="s">
        <v>155</v>
      </c>
      <c r="P4032" s="9">
        <v>38717</v>
      </c>
      <c r="Q4032" s="6">
        <v>27244</v>
      </c>
      <c r="R4032" s="2" t="s">
        <v>6588</v>
      </c>
      <c r="S4032" t="s">
        <v>25493</v>
      </c>
    </row>
    <row r="4033" spans="1:19" ht="16.5" customHeight="1">
      <c r="A4033" s="2" t="s">
        <v>18588</v>
      </c>
      <c r="B4033" s="2" t="s">
        <v>18589</v>
      </c>
      <c r="C4033" s="2" t="s">
        <v>18590</v>
      </c>
      <c r="D4033" s="2" t="s">
        <v>17772</v>
      </c>
      <c r="E4033" s="2" t="str">
        <f>VLOOKUP(D4033,GOL!B:C,2,FALSE)</f>
        <v>Pengatur</v>
      </c>
      <c r="F4033" s="3">
        <v>41365</v>
      </c>
      <c r="G4033" s="2" t="s">
        <v>15</v>
      </c>
      <c r="H4033" s="5"/>
      <c r="I4033" s="2" t="s">
        <v>15</v>
      </c>
      <c r="J4033" s="8">
        <v>40909</v>
      </c>
      <c r="K4033" s="2" t="s">
        <v>6587</v>
      </c>
      <c r="L4033" s="2" t="s">
        <v>26</v>
      </c>
      <c r="M4033" s="2" t="s">
        <v>15</v>
      </c>
      <c r="N4033" s="2" t="s">
        <v>15</v>
      </c>
      <c r="O4033" s="2" t="s">
        <v>155</v>
      </c>
      <c r="P4033" s="12"/>
      <c r="Q4033" s="6">
        <v>27988</v>
      </c>
      <c r="R4033" s="2" t="s">
        <v>6588</v>
      </c>
      <c r="S4033" t="s">
        <v>25493</v>
      </c>
    </row>
    <row r="4034" spans="1:19" ht="16.5" customHeight="1">
      <c r="A4034" s="2" t="s">
        <v>3150</v>
      </c>
      <c r="B4034" s="2" t="s">
        <v>3151</v>
      </c>
      <c r="C4034" s="2" t="s">
        <v>3152</v>
      </c>
      <c r="D4034" s="2" t="s">
        <v>312</v>
      </c>
      <c r="E4034" s="2" t="str">
        <f>VLOOKUP(D4034,GOL!B:C,2,FALSE)</f>
        <v>Pembina Tk. I</v>
      </c>
      <c r="F4034" s="3">
        <v>42095</v>
      </c>
      <c r="G4034" s="2" t="s">
        <v>15</v>
      </c>
      <c r="H4034" s="5"/>
      <c r="I4034" s="2" t="s">
        <v>15</v>
      </c>
      <c r="J4034" s="8">
        <v>42095</v>
      </c>
      <c r="K4034" s="2" t="s">
        <v>3153</v>
      </c>
      <c r="L4034" s="2" t="s">
        <v>26</v>
      </c>
      <c r="M4034" s="2" t="s">
        <v>15</v>
      </c>
      <c r="N4034" s="2" t="s">
        <v>15</v>
      </c>
      <c r="O4034" s="2" t="s">
        <v>3154</v>
      </c>
      <c r="P4034" s="9">
        <v>31412</v>
      </c>
      <c r="Q4034" s="6">
        <v>21202</v>
      </c>
      <c r="R4034" s="2" t="s">
        <v>3155</v>
      </c>
      <c r="S4034" t="s">
        <v>28819</v>
      </c>
    </row>
    <row r="4035" spans="1:19" ht="16.5" customHeight="1">
      <c r="A4035" s="2" t="s">
        <v>16822</v>
      </c>
      <c r="B4035" s="2" t="s">
        <v>16823</v>
      </c>
      <c r="C4035" s="2" t="s">
        <v>16824</v>
      </c>
      <c r="D4035" s="2" t="s">
        <v>15595</v>
      </c>
      <c r="E4035" s="2" t="str">
        <f>VLOOKUP(D4035,GOL!B:C,2,FALSE)</f>
        <v>Penata Muda</v>
      </c>
      <c r="F4035" s="3">
        <v>42095</v>
      </c>
      <c r="G4035" s="2" t="s">
        <v>15</v>
      </c>
      <c r="H4035" s="5"/>
      <c r="I4035" s="2" t="s">
        <v>320</v>
      </c>
      <c r="J4035" s="8">
        <v>42095</v>
      </c>
      <c r="K4035" s="2" t="s">
        <v>3153</v>
      </c>
      <c r="L4035" s="2" t="s">
        <v>26</v>
      </c>
      <c r="M4035" s="2" t="s">
        <v>15</v>
      </c>
      <c r="N4035" s="2" t="s">
        <v>15</v>
      </c>
      <c r="O4035" s="2" t="s">
        <v>3189</v>
      </c>
      <c r="P4035" s="9">
        <v>37424</v>
      </c>
      <c r="Q4035" s="6">
        <v>30674</v>
      </c>
      <c r="R4035" s="2" t="s">
        <v>3155</v>
      </c>
      <c r="S4035" t="s">
        <v>25493</v>
      </c>
    </row>
    <row r="4036" spans="1:19" ht="16.5" customHeight="1">
      <c r="A4036" s="2" t="s">
        <v>18112</v>
      </c>
      <c r="B4036" s="2" t="s">
        <v>18113</v>
      </c>
      <c r="C4036" s="2" t="s">
        <v>18114</v>
      </c>
      <c r="D4036" s="2" t="s">
        <v>17772</v>
      </c>
      <c r="E4036" s="2" t="str">
        <f>VLOOKUP(D4036,GOL!B:C,2,FALSE)</f>
        <v>Pengatur</v>
      </c>
      <c r="F4036" s="3">
        <v>41183</v>
      </c>
      <c r="G4036" s="2" t="s">
        <v>15</v>
      </c>
      <c r="H4036" s="5"/>
      <c r="I4036" s="2" t="s">
        <v>15</v>
      </c>
      <c r="J4036" s="8">
        <v>40664</v>
      </c>
      <c r="K4036" s="2" t="s">
        <v>3153</v>
      </c>
      <c r="L4036" s="2" t="s">
        <v>26</v>
      </c>
      <c r="M4036" s="2" t="s">
        <v>15</v>
      </c>
      <c r="N4036" s="2" t="s">
        <v>15</v>
      </c>
      <c r="O4036" s="2" t="s">
        <v>155</v>
      </c>
      <c r="P4036" s="9">
        <v>39357</v>
      </c>
      <c r="Q4036" s="6">
        <v>27949</v>
      </c>
      <c r="R4036" s="2" t="s">
        <v>3155</v>
      </c>
      <c r="S4036" t="s">
        <v>28804</v>
      </c>
    </row>
    <row r="4037" spans="1:19" ht="16.5" customHeight="1">
      <c r="A4037" s="2" t="s">
        <v>421</v>
      </c>
      <c r="B4037" s="2" t="s">
        <v>422</v>
      </c>
      <c r="C4037" s="2" t="s">
        <v>423</v>
      </c>
      <c r="D4037" s="2" t="s">
        <v>312</v>
      </c>
      <c r="E4037" s="2" t="str">
        <f>VLOOKUP(D4037,GOL!B:C,2,FALSE)</f>
        <v>Pembina Tk. I</v>
      </c>
      <c r="F4037" s="3">
        <v>39722</v>
      </c>
      <c r="G4037" s="2" t="s">
        <v>15</v>
      </c>
      <c r="H4037" s="5"/>
      <c r="I4037" s="2" t="s">
        <v>15</v>
      </c>
      <c r="J4037" s="8">
        <v>39722</v>
      </c>
      <c r="K4037" s="2" t="s">
        <v>424</v>
      </c>
      <c r="L4037" s="2" t="s">
        <v>26</v>
      </c>
      <c r="M4037" s="2" t="s">
        <v>15</v>
      </c>
      <c r="N4037" s="2" t="s">
        <v>15</v>
      </c>
      <c r="O4037" s="2" t="s">
        <v>346</v>
      </c>
      <c r="P4037" s="9">
        <v>37986</v>
      </c>
      <c r="Q4037" s="6">
        <v>20801</v>
      </c>
      <c r="R4037" s="2" t="s">
        <v>425</v>
      </c>
      <c r="S4037" t="s">
        <v>25493</v>
      </c>
    </row>
    <row r="4038" spans="1:19" ht="16.5" customHeight="1">
      <c r="A4038" s="2" t="s">
        <v>3156</v>
      </c>
      <c r="B4038" s="2" t="s">
        <v>3157</v>
      </c>
      <c r="C4038" s="2" t="s">
        <v>3158</v>
      </c>
      <c r="D4038" s="2" t="s">
        <v>312</v>
      </c>
      <c r="E4038" s="2" t="str">
        <f>VLOOKUP(D4038,GOL!B:C,2,FALSE)</f>
        <v>Pembina Tk. I</v>
      </c>
      <c r="F4038" s="3">
        <v>42095</v>
      </c>
      <c r="G4038" s="2" t="s">
        <v>15</v>
      </c>
      <c r="H4038" s="5"/>
      <c r="I4038" s="2" t="s">
        <v>15</v>
      </c>
      <c r="J4038" s="8">
        <v>42095</v>
      </c>
      <c r="K4038" s="2" t="s">
        <v>424</v>
      </c>
      <c r="L4038" s="2" t="s">
        <v>26</v>
      </c>
      <c r="M4038" s="2" t="s">
        <v>15</v>
      </c>
      <c r="N4038" s="2" t="s">
        <v>15</v>
      </c>
      <c r="O4038" s="2" t="s">
        <v>167</v>
      </c>
      <c r="P4038" s="9">
        <v>36891</v>
      </c>
      <c r="Q4038" s="6">
        <v>21040</v>
      </c>
      <c r="R4038" s="2" t="s">
        <v>425</v>
      </c>
      <c r="S4038" t="s">
        <v>25493</v>
      </c>
    </row>
    <row r="4039" spans="1:19" ht="16.5" customHeight="1">
      <c r="A4039" s="2" t="s">
        <v>3958</v>
      </c>
      <c r="B4039" s="2" t="s">
        <v>3959</v>
      </c>
      <c r="C4039" s="2" t="s">
        <v>3960</v>
      </c>
      <c r="D4039" s="2" t="s">
        <v>312</v>
      </c>
      <c r="E4039" s="2" t="str">
        <f>VLOOKUP(D4039,GOL!B:C,2,FALSE)</f>
        <v>Pembina Tk. I</v>
      </c>
      <c r="F4039" s="3">
        <v>42095</v>
      </c>
      <c r="G4039" s="2" t="s">
        <v>15</v>
      </c>
      <c r="H4039" s="5"/>
      <c r="I4039" s="2" t="s">
        <v>15</v>
      </c>
      <c r="J4039" s="8">
        <v>42095</v>
      </c>
      <c r="K4039" s="2" t="s">
        <v>424</v>
      </c>
      <c r="L4039" s="2" t="s">
        <v>26</v>
      </c>
      <c r="M4039" s="2" t="s">
        <v>15</v>
      </c>
      <c r="N4039" s="2" t="s">
        <v>15</v>
      </c>
      <c r="O4039" s="2" t="s">
        <v>3154</v>
      </c>
      <c r="P4039" s="9">
        <v>35795</v>
      </c>
      <c r="Q4039" s="6">
        <v>23539</v>
      </c>
      <c r="R4039" s="2" t="s">
        <v>425</v>
      </c>
      <c r="S4039" t="s">
        <v>25493</v>
      </c>
    </row>
    <row r="4040" spans="1:19" ht="16.5" customHeight="1">
      <c r="A4040" s="2" t="s">
        <v>5766</v>
      </c>
      <c r="B4040" s="2" t="s">
        <v>5767</v>
      </c>
      <c r="C4040" s="2" t="s">
        <v>5768</v>
      </c>
      <c r="D4040" s="2" t="s">
        <v>4944</v>
      </c>
      <c r="E4040" s="2" t="str">
        <f>VLOOKUP(D4040,GOL!B:C,2,FALSE)</f>
        <v>Pembina</v>
      </c>
      <c r="F4040" s="3">
        <v>39904</v>
      </c>
      <c r="G4040" s="2" t="s">
        <v>15</v>
      </c>
      <c r="H4040" s="5"/>
      <c r="I4040" s="2" t="s">
        <v>15</v>
      </c>
      <c r="J4040" s="4">
        <v>39904</v>
      </c>
      <c r="K4040" s="2" t="s">
        <v>424</v>
      </c>
      <c r="L4040" s="2" t="s">
        <v>26</v>
      </c>
      <c r="M4040" s="2" t="s">
        <v>15</v>
      </c>
      <c r="N4040" s="2" t="s">
        <v>15</v>
      </c>
      <c r="O4040" s="2" t="s">
        <v>696</v>
      </c>
      <c r="P4040" s="9">
        <v>35795</v>
      </c>
      <c r="Q4040" s="6">
        <v>23062</v>
      </c>
      <c r="R4040" s="2" t="s">
        <v>425</v>
      </c>
      <c r="S4040" t="s">
        <v>25493</v>
      </c>
    </row>
    <row r="4041" spans="1:19" ht="16.5" customHeight="1">
      <c r="A4041" s="2" t="s">
        <v>7561</v>
      </c>
      <c r="B4041" s="2" t="s">
        <v>7562</v>
      </c>
      <c r="C4041" s="2" t="s">
        <v>7563</v>
      </c>
      <c r="D4041" s="2" t="s">
        <v>4944</v>
      </c>
      <c r="E4041" s="2" t="str">
        <f>VLOOKUP(D4041,GOL!B:C,2,FALSE)</f>
        <v>Pembina</v>
      </c>
      <c r="F4041" s="3">
        <v>41365</v>
      </c>
      <c r="G4041" s="2" t="s">
        <v>15</v>
      </c>
      <c r="H4041" s="5"/>
      <c r="I4041" s="2" t="s">
        <v>15</v>
      </c>
      <c r="J4041" s="4">
        <v>40452</v>
      </c>
      <c r="K4041" s="2" t="s">
        <v>424</v>
      </c>
      <c r="L4041" s="2" t="s">
        <v>26</v>
      </c>
      <c r="M4041" s="2" t="s">
        <v>15</v>
      </c>
      <c r="N4041" s="2" t="s">
        <v>15</v>
      </c>
      <c r="O4041" s="2" t="s">
        <v>2252</v>
      </c>
      <c r="P4041" s="9">
        <v>31412</v>
      </c>
      <c r="Q4041" s="6">
        <v>23914</v>
      </c>
      <c r="R4041" s="2" t="s">
        <v>425</v>
      </c>
      <c r="S4041" t="s">
        <v>25493</v>
      </c>
    </row>
    <row r="4042" spans="1:19" ht="16.5" customHeight="1">
      <c r="A4042" s="2" t="s">
        <v>9657</v>
      </c>
      <c r="B4042" s="2" t="s">
        <v>9658</v>
      </c>
      <c r="C4042" s="2" t="s">
        <v>7107</v>
      </c>
      <c r="D4042" s="2" t="s">
        <v>8369</v>
      </c>
      <c r="E4042" s="2" t="str">
        <f>VLOOKUP(D4042,GOL!B:C,2,FALSE)</f>
        <v>Penata Tk. I</v>
      </c>
      <c r="F4042" s="3">
        <v>41365</v>
      </c>
      <c r="G4042" s="2" t="s">
        <v>15</v>
      </c>
      <c r="H4042" s="5"/>
      <c r="I4042" s="2" t="s">
        <v>15</v>
      </c>
      <c r="J4042" s="4">
        <v>40452</v>
      </c>
      <c r="K4042" s="2" t="s">
        <v>424</v>
      </c>
      <c r="L4042" s="2" t="s">
        <v>26</v>
      </c>
      <c r="M4042" s="2" t="s">
        <v>15</v>
      </c>
      <c r="N4042" s="2" t="s">
        <v>15</v>
      </c>
      <c r="O4042" s="2" t="s">
        <v>1704</v>
      </c>
      <c r="P4042" s="9">
        <v>33969</v>
      </c>
      <c r="Q4042" s="6">
        <v>24344</v>
      </c>
      <c r="R4042" s="2" t="s">
        <v>425</v>
      </c>
      <c r="S4042" t="s">
        <v>25493</v>
      </c>
    </row>
    <row r="4043" spans="1:19" ht="16.5" customHeight="1">
      <c r="A4043" s="2" t="s">
        <v>15505</v>
      </c>
      <c r="B4043" s="2" t="s">
        <v>15506</v>
      </c>
      <c r="C4043" s="2" t="s">
        <v>15507</v>
      </c>
      <c r="D4043" s="2" t="s">
        <v>13178</v>
      </c>
      <c r="E4043" s="2" t="str">
        <f>VLOOKUP(D4043,GOL!B:C,2,FALSE)</f>
        <v>Penata Muda Tk. I</v>
      </c>
      <c r="F4043" s="3">
        <v>42379</v>
      </c>
      <c r="G4043" s="2" t="s">
        <v>15</v>
      </c>
      <c r="H4043" s="5"/>
      <c r="I4043" s="2" t="s">
        <v>15</v>
      </c>
      <c r="J4043" s="4">
        <v>39904</v>
      </c>
      <c r="K4043" s="2" t="s">
        <v>424</v>
      </c>
      <c r="L4043" s="2" t="s">
        <v>26</v>
      </c>
      <c r="M4043" s="2" t="s">
        <v>15</v>
      </c>
      <c r="N4043" s="2" t="s">
        <v>15</v>
      </c>
      <c r="O4043" s="2" t="s">
        <v>3154</v>
      </c>
      <c r="P4043" s="12"/>
      <c r="Q4043" s="6">
        <v>25282</v>
      </c>
      <c r="R4043" s="2" t="s">
        <v>425</v>
      </c>
      <c r="S4043" t="s">
        <v>28822</v>
      </c>
    </row>
    <row r="4044" spans="1:19" ht="16.5" customHeight="1">
      <c r="A4044" s="2" t="s">
        <v>18764</v>
      </c>
      <c r="B4044" s="2" t="s">
        <v>18765</v>
      </c>
      <c r="C4044" s="2" t="s">
        <v>18766</v>
      </c>
      <c r="D4044" s="2" t="s">
        <v>17772</v>
      </c>
      <c r="E4044" s="2" t="str">
        <f>VLOOKUP(D4044,GOL!B:C,2,FALSE)</f>
        <v>Pengatur</v>
      </c>
      <c r="F4044" s="3">
        <v>41548</v>
      </c>
      <c r="G4044" s="2" t="s">
        <v>15</v>
      </c>
      <c r="H4044" s="5"/>
      <c r="I4044" s="2" t="s">
        <v>15</v>
      </c>
      <c r="J4044" s="7"/>
      <c r="K4044" s="2" t="s">
        <v>424</v>
      </c>
      <c r="L4044" s="2" t="s">
        <v>26</v>
      </c>
      <c r="M4044" s="2" t="s">
        <v>15</v>
      </c>
      <c r="N4044" s="2" t="s">
        <v>15</v>
      </c>
      <c r="O4044" s="2" t="s">
        <v>11024</v>
      </c>
      <c r="P4044" s="9">
        <v>35583</v>
      </c>
      <c r="Q4044" s="6">
        <v>29450</v>
      </c>
      <c r="R4044" s="2" t="s">
        <v>425</v>
      </c>
      <c r="S4044" t="s">
        <v>25493</v>
      </c>
    </row>
    <row r="4045" spans="1:19" ht="16.5" customHeight="1">
      <c r="A4045" s="2" t="s">
        <v>1261</v>
      </c>
      <c r="B4045" s="2" t="s">
        <v>1262</v>
      </c>
      <c r="C4045" s="2" t="s">
        <v>1263</v>
      </c>
      <c r="D4045" s="2" t="s">
        <v>312</v>
      </c>
      <c r="E4045" s="2" t="str">
        <f>VLOOKUP(D4045,GOL!B:C,2,FALSE)</f>
        <v>Pembina Tk. I</v>
      </c>
      <c r="F4045" s="3">
        <v>40452</v>
      </c>
      <c r="G4045" s="2" t="s">
        <v>15</v>
      </c>
      <c r="H4045" s="5"/>
      <c r="I4045" s="2" t="s">
        <v>15</v>
      </c>
      <c r="J4045" s="4">
        <v>40452</v>
      </c>
      <c r="K4045" s="2" t="s">
        <v>1264</v>
      </c>
      <c r="L4045" s="2" t="s">
        <v>26</v>
      </c>
      <c r="M4045" s="2" t="s">
        <v>15</v>
      </c>
      <c r="N4045" s="2" t="s">
        <v>15</v>
      </c>
      <c r="O4045" s="2" t="s">
        <v>213</v>
      </c>
      <c r="P4045" s="9">
        <v>36891</v>
      </c>
      <c r="Q4045" s="6">
        <v>22153</v>
      </c>
      <c r="R4045" s="2" t="s">
        <v>1265</v>
      </c>
      <c r="S4045" t="s">
        <v>25493</v>
      </c>
    </row>
    <row r="4046" spans="1:19" ht="16.5" customHeight="1">
      <c r="A4046" s="2" t="s">
        <v>3381</v>
      </c>
      <c r="B4046" s="2" t="s">
        <v>3382</v>
      </c>
      <c r="C4046" s="2" t="s">
        <v>3383</v>
      </c>
      <c r="D4046" s="2" t="s">
        <v>312</v>
      </c>
      <c r="E4046" s="2" t="str">
        <f>VLOOKUP(D4046,GOL!B:C,2,FALSE)</f>
        <v>Pembina Tk. I</v>
      </c>
      <c r="F4046" s="3">
        <v>42095</v>
      </c>
      <c r="G4046" s="2" t="s">
        <v>15</v>
      </c>
      <c r="H4046" s="5"/>
      <c r="I4046" s="2" t="s">
        <v>15</v>
      </c>
      <c r="J4046" s="4">
        <v>42095</v>
      </c>
      <c r="K4046" s="2" t="s">
        <v>1264</v>
      </c>
      <c r="L4046" s="2" t="s">
        <v>26</v>
      </c>
      <c r="M4046" s="2" t="s">
        <v>15</v>
      </c>
      <c r="N4046" s="2" t="s">
        <v>15</v>
      </c>
      <c r="O4046" s="2" t="s">
        <v>247</v>
      </c>
      <c r="P4046" s="9">
        <v>37256</v>
      </c>
      <c r="Q4046" s="6">
        <v>22439</v>
      </c>
      <c r="R4046" s="2" t="s">
        <v>1265</v>
      </c>
      <c r="S4046" t="s">
        <v>28822</v>
      </c>
    </row>
    <row r="4047" spans="1:19" ht="16.5" customHeight="1">
      <c r="A4047" s="2" t="s">
        <v>3686</v>
      </c>
      <c r="B4047" s="2" t="s">
        <v>3687</v>
      </c>
      <c r="C4047" s="2" t="s">
        <v>3688</v>
      </c>
      <c r="D4047" s="2" t="s">
        <v>312</v>
      </c>
      <c r="E4047" s="2" t="str">
        <f>VLOOKUP(D4047,GOL!B:C,2,FALSE)</f>
        <v>Pembina Tk. I</v>
      </c>
      <c r="F4047" s="3">
        <v>42095</v>
      </c>
      <c r="G4047" s="2" t="s">
        <v>15</v>
      </c>
      <c r="H4047" s="5"/>
      <c r="I4047" s="2" t="s">
        <v>15</v>
      </c>
      <c r="J4047" s="8">
        <v>42095</v>
      </c>
      <c r="K4047" s="2" t="s">
        <v>1264</v>
      </c>
      <c r="L4047" s="2" t="s">
        <v>26</v>
      </c>
      <c r="M4047" s="2" t="s">
        <v>15</v>
      </c>
      <c r="N4047" s="2" t="s">
        <v>15</v>
      </c>
      <c r="O4047" s="2" t="s">
        <v>247</v>
      </c>
      <c r="P4047" s="9">
        <v>37256</v>
      </c>
      <c r="Q4047" s="6">
        <v>22947</v>
      </c>
      <c r="R4047" s="2" t="s">
        <v>1265</v>
      </c>
      <c r="S4047" t="s">
        <v>25493</v>
      </c>
    </row>
    <row r="4048" spans="1:19" ht="16.5" customHeight="1">
      <c r="A4048" s="2" t="s">
        <v>4965</v>
      </c>
      <c r="B4048" s="2" t="s">
        <v>4966</v>
      </c>
      <c r="C4048" s="2" t="s">
        <v>4967</v>
      </c>
      <c r="D4048" s="2" t="s">
        <v>4944</v>
      </c>
      <c r="E4048" s="2" t="str">
        <f>VLOOKUP(D4048,GOL!B:C,2,FALSE)</f>
        <v>Pembina</v>
      </c>
      <c r="F4048" s="3">
        <v>37165</v>
      </c>
      <c r="G4048" s="2" t="s">
        <v>15</v>
      </c>
      <c r="H4048" s="5"/>
      <c r="I4048" s="2" t="s">
        <v>15</v>
      </c>
      <c r="J4048" s="8">
        <v>38261</v>
      </c>
      <c r="K4048" s="2" t="s">
        <v>1264</v>
      </c>
      <c r="L4048" s="2" t="s">
        <v>26</v>
      </c>
      <c r="M4048" s="2" t="s">
        <v>15</v>
      </c>
      <c r="N4048" s="2" t="s">
        <v>15</v>
      </c>
      <c r="O4048" s="2" t="s">
        <v>4968</v>
      </c>
      <c r="P4048" s="9">
        <v>35795</v>
      </c>
      <c r="Q4048" s="6">
        <v>23054</v>
      </c>
      <c r="R4048" s="2" t="s">
        <v>1265</v>
      </c>
      <c r="S4048" t="s">
        <v>28805</v>
      </c>
    </row>
    <row r="4049" spans="1:19" ht="16.5" customHeight="1">
      <c r="A4049" s="2" t="s">
        <v>8090</v>
      </c>
      <c r="B4049" s="2" t="s">
        <v>8091</v>
      </c>
      <c r="C4049" s="2" t="s">
        <v>8092</v>
      </c>
      <c r="D4049" s="2" t="s">
        <v>4944</v>
      </c>
      <c r="E4049" s="2" t="str">
        <f>VLOOKUP(D4049,GOL!B:C,2,FALSE)</f>
        <v>Pembina</v>
      </c>
      <c r="F4049" s="3">
        <v>42095</v>
      </c>
      <c r="G4049" s="2" t="s">
        <v>15</v>
      </c>
      <c r="H4049" s="5"/>
      <c r="I4049" s="2" t="s">
        <v>15</v>
      </c>
      <c r="J4049" s="8">
        <v>42095</v>
      </c>
      <c r="K4049" s="2" t="s">
        <v>1264</v>
      </c>
      <c r="L4049" s="2" t="s">
        <v>26</v>
      </c>
      <c r="M4049" s="2" t="s">
        <v>15</v>
      </c>
      <c r="N4049" s="2" t="s">
        <v>15</v>
      </c>
      <c r="O4049" s="2" t="s">
        <v>167</v>
      </c>
      <c r="P4049" s="9">
        <v>37256</v>
      </c>
      <c r="Q4049" s="6">
        <v>24259</v>
      </c>
      <c r="R4049" s="2" t="s">
        <v>1265</v>
      </c>
      <c r="S4049" t="s">
        <v>25493</v>
      </c>
    </row>
    <row r="4050" spans="1:19" ht="16.5" customHeight="1">
      <c r="A4050" s="2" t="s">
        <v>15648</v>
      </c>
      <c r="B4050" s="2" t="s">
        <v>15649</v>
      </c>
      <c r="C4050" s="2" t="s">
        <v>15650</v>
      </c>
      <c r="D4050" s="2" t="s">
        <v>15595</v>
      </c>
      <c r="E4050" s="2" t="str">
        <f>VLOOKUP(D4050,GOL!B:C,2,FALSE)</f>
        <v>Penata Muda</v>
      </c>
      <c r="F4050" s="3">
        <v>40817</v>
      </c>
      <c r="G4050" s="2" t="s">
        <v>15</v>
      </c>
      <c r="H4050" s="5"/>
      <c r="I4050" s="2" t="s">
        <v>15</v>
      </c>
      <c r="J4050" s="8">
        <v>39904</v>
      </c>
      <c r="K4050" s="2" t="s">
        <v>1264</v>
      </c>
      <c r="L4050" s="2" t="s">
        <v>26</v>
      </c>
      <c r="M4050" s="2" t="s">
        <v>15</v>
      </c>
      <c r="N4050" s="2" t="s">
        <v>15</v>
      </c>
      <c r="O4050" s="2" t="s">
        <v>611</v>
      </c>
      <c r="P4050" s="9">
        <v>38717</v>
      </c>
      <c r="Q4050" s="6">
        <v>26493</v>
      </c>
      <c r="R4050" s="2" t="s">
        <v>1265</v>
      </c>
      <c r="S4050" t="s">
        <v>25493</v>
      </c>
    </row>
    <row r="4051" spans="1:19" ht="16.5" customHeight="1">
      <c r="A4051" s="2" t="s">
        <v>17364</v>
      </c>
      <c r="B4051" s="2" t="s">
        <v>17365</v>
      </c>
      <c r="C4051" s="2" t="s">
        <v>17366</v>
      </c>
      <c r="D4051" s="2" t="s">
        <v>17127</v>
      </c>
      <c r="E4051" s="2" t="str">
        <f>VLOOKUP(D4051,GOL!B:C,2,FALSE)</f>
        <v>Pengatur Tk. I</v>
      </c>
      <c r="F4051" s="3">
        <v>41548</v>
      </c>
      <c r="G4051" s="2" t="s">
        <v>15</v>
      </c>
      <c r="H4051" s="5"/>
      <c r="I4051" s="2" t="s">
        <v>320</v>
      </c>
      <c r="J4051" s="7"/>
      <c r="K4051" s="2" t="s">
        <v>1264</v>
      </c>
      <c r="L4051" s="2" t="s">
        <v>26</v>
      </c>
      <c r="M4051" s="2" t="s">
        <v>15</v>
      </c>
      <c r="N4051" s="2" t="s">
        <v>15</v>
      </c>
      <c r="O4051" s="2" t="s">
        <v>14412</v>
      </c>
      <c r="P4051" s="9">
        <v>29586</v>
      </c>
      <c r="Q4051" s="6">
        <v>23087</v>
      </c>
      <c r="R4051" s="2" t="s">
        <v>1265</v>
      </c>
      <c r="S4051" t="s">
        <v>25493</v>
      </c>
    </row>
    <row r="4052" spans="1:19" ht="16.5" customHeight="1">
      <c r="A4052" s="2" t="s">
        <v>18782</v>
      </c>
      <c r="B4052" s="2" t="s">
        <v>18783</v>
      </c>
      <c r="C4052" s="2" t="s">
        <v>18784</v>
      </c>
      <c r="D4052" s="2" t="s">
        <v>17772</v>
      </c>
      <c r="E4052" s="2" t="str">
        <f>VLOOKUP(D4052,GOL!B:C,2,FALSE)</f>
        <v>Pengatur</v>
      </c>
      <c r="F4052" s="3">
        <v>41548</v>
      </c>
      <c r="G4052" s="2" t="s">
        <v>15</v>
      </c>
      <c r="H4052" s="5"/>
      <c r="I4052" s="2" t="s">
        <v>15</v>
      </c>
      <c r="J4052" s="7"/>
      <c r="K4052" s="2" t="s">
        <v>1264</v>
      </c>
      <c r="L4052" s="2" t="s">
        <v>26</v>
      </c>
      <c r="M4052" s="2" t="s">
        <v>15</v>
      </c>
      <c r="N4052" s="2" t="s">
        <v>15</v>
      </c>
      <c r="O4052" s="2" t="s">
        <v>11045</v>
      </c>
      <c r="P4052" s="9">
        <v>34843</v>
      </c>
      <c r="Q4052" s="6">
        <v>28098</v>
      </c>
      <c r="R4052" s="2" t="s">
        <v>1265</v>
      </c>
      <c r="S4052" t="s">
        <v>25493</v>
      </c>
    </row>
    <row r="4053" spans="1:19" ht="16.5" customHeight="1">
      <c r="A4053" s="2" t="s">
        <v>3403</v>
      </c>
      <c r="B4053" s="2" t="s">
        <v>3404</v>
      </c>
      <c r="C4053" s="2" t="s">
        <v>3405</v>
      </c>
      <c r="D4053" s="2" t="s">
        <v>312</v>
      </c>
      <c r="E4053" s="2" t="str">
        <f>VLOOKUP(D4053,GOL!B:C,2,FALSE)</f>
        <v>Pembina Tk. I</v>
      </c>
      <c r="F4053" s="3">
        <v>42095</v>
      </c>
      <c r="G4053" s="2" t="s">
        <v>15</v>
      </c>
      <c r="H4053" s="5"/>
      <c r="I4053" s="2" t="s">
        <v>15</v>
      </c>
      <c r="J4053" s="4">
        <v>42095</v>
      </c>
      <c r="K4053" s="2" t="s">
        <v>3406</v>
      </c>
      <c r="L4053" s="2" t="s">
        <v>26</v>
      </c>
      <c r="M4053" s="2" t="s">
        <v>15</v>
      </c>
      <c r="N4053" s="2" t="s">
        <v>15</v>
      </c>
      <c r="O4053" s="2" t="s">
        <v>247</v>
      </c>
      <c r="P4053" s="9">
        <v>37621</v>
      </c>
      <c r="Q4053" s="6">
        <v>22748</v>
      </c>
      <c r="R4053" s="2" t="s">
        <v>3407</v>
      </c>
      <c r="S4053" t="s">
        <v>28841</v>
      </c>
    </row>
    <row r="4054" spans="1:19" ht="16.5" customHeight="1">
      <c r="A4054" s="2" t="s">
        <v>5760</v>
      </c>
      <c r="B4054" s="2" t="s">
        <v>5761</v>
      </c>
      <c r="C4054" s="2" t="s">
        <v>5762</v>
      </c>
      <c r="D4054" s="2" t="s">
        <v>4944</v>
      </c>
      <c r="E4054" s="2" t="str">
        <f>VLOOKUP(D4054,GOL!B:C,2,FALSE)</f>
        <v>Pembina</v>
      </c>
      <c r="F4054" s="3">
        <v>39904</v>
      </c>
      <c r="G4054" s="2" t="s">
        <v>15</v>
      </c>
      <c r="H4054" s="5"/>
      <c r="I4054" s="2" t="s">
        <v>15</v>
      </c>
      <c r="J4054" s="4">
        <v>39904</v>
      </c>
      <c r="K4054" s="2" t="s">
        <v>3406</v>
      </c>
      <c r="L4054" s="2" t="s">
        <v>26</v>
      </c>
      <c r="M4054" s="2" t="s">
        <v>15</v>
      </c>
      <c r="N4054" s="2" t="s">
        <v>15</v>
      </c>
      <c r="O4054" s="2" t="s">
        <v>2252</v>
      </c>
      <c r="P4054" s="9">
        <v>29951</v>
      </c>
      <c r="Q4054" s="6">
        <v>22404</v>
      </c>
      <c r="R4054" s="2" t="s">
        <v>3407</v>
      </c>
      <c r="S4054" t="s">
        <v>25493</v>
      </c>
    </row>
    <row r="4055" spans="1:19" ht="16.5" customHeight="1">
      <c r="A4055" s="2" t="s">
        <v>8071</v>
      </c>
      <c r="B4055" s="2" t="s">
        <v>8072</v>
      </c>
      <c r="C4055" s="2" t="s">
        <v>8073</v>
      </c>
      <c r="D4055" s="2" t="s">
        <v>4944</v>
      </c>
      <c r="E4055" s="2" t="str">
        <f>VLOOKUP(D4055,GOL!B:C,2,FALSE)</f>
        <v>Pembina</v>
      </c>
      <c r="F4055" s="3">
        <v>42095</v>
      </c>
      <c r="G4055" s="2" t="s">
        <v>15</v>
      </c>
      <c r="H4055" s="5"/>
      <c r="I4055" s="2" t="s">
        <v>15</v>
      </c>
      <c r="J4055" s="4">
        <v>42095</v>
      </c>
      <c r="K4055" s="2" t="s">
        <v>3406</v>
      </c>
      <c r="L4055" s="2" t="s">
        <v>26</v>
      </c>
      <c r="M4055" s="2" t="s">
        <v>15</v>
      </c>
      <c r="N4055" s="2" t="s">
        <v>15</v>
      </c>
      <c r="O4055" s="2" t="s">
        <v>3154</v>
      </c>
      <c r="P4055" s="9">
        <v>31047</v>
      </c>
      <c r="Q4055" s="6">
        <v>24077</v>
      </c>
      <c r="R4055" s="2" t="s">
        <v>3407</v>
      </c>
      <c r="S4055" t="s">
        <v>28804</v>
      </c>
    </row>
    <row r="4056" spans="1:19" ht="16.5" customHeight="1">
      <c r="A4056" s="2" t="s">
        <v>15496</v>
      </c>
      <c r="B4056" s="2" t="s">
        <v>15497</v>
      </c>
      <c r="C4056" s="2" t="s">
        <v>15498</v>
      </c>
      <c r="D4056" s="2" t="s">
        <v>13178</v>
      </c>
      <c r="E4056" s="2" t="str">
        <f>VLOOKUP(D4056,GOL!B:C,2,FALSE)</f>
        <v>Penata Muda Tk. I</v>
      </c>
      <c r="F4056" s="3">
        <v>42379</v>
      </c>
      <c r="G4056" s="2" t="s">
        <v>15</v>
      </c>
      <c r="H4056" s="5"/>
      <c r="I4056" s="2" t="s">
        <v>15</v>
      </c>
      <c r="J4056" s="4">
        <v>39904</v>
      </c>
      <c r="K4056" s="2" t="s">
        <v>3406</v>
      </c>
      <c r="L4056" s="2" t="s">
        <v>26</v>
      </c>
      <c r="M4056" s="2" t="s">
        <v>15</v>
      </c>
      <c r="N4056" s="2" t="s">
        <v>15</v>
      </c>
      <c r="O4056" s="2" t="s">
        <v>3136</v>
      </c>
      <c r="P4056" s="9">
        <v>37256</v>
      </c>
      <c r="Q4056" s="6">
        <v>25182</v>
      </c>
      <c r="R4056" s="2" t="s">
        <v>3407</v>
      </c>
      <c r="S4056" t="s">
        <v>25493</v>
      </c>
    </row>
    <row r="4057" spans="1:19" ht="16.5" customHeight="1">
      <c r="A4057" s="2" t="s">
        <v>9659</v>
      </c>
      <c r="B4057" s="2" t="s">
        <v>9660</v>
      </c>
      <c r="C4057" s="2" t="s">
        <v>9661</v>
      </c>
      <c r="D4057" s="2" t="s">
        <v>8369</v>
      </c>
      <c r="E4057" s="2" t="str">
        <f>VLOOKUP(D4057,GOL!B:C,2,FALSE)</f>
        <v>Penata Tk. I</v>
      </c>
      <c r="F4057" s="3">
        <v>41365</v>
      </c>
      <c r="G4057" s="2" t="s">
        <v>15</v>
      </c>
      <c r="H4057" s="5"/>
      <c r="I4057" s="2" t="s">
        <v>15</v>
      </c>
      <c r="J4057" s="4">
        <v>40452</v>
      </c>
      <c r="K4057" s="2" t="s">
        <v>9662</v>
      </c>
      <c r="L4057" s="2" t="s">
        <v>26</v>
      </c>
      <c r="M4057" s="2" t="s">
        <v>15</v>
      </c>
      <c r="N4057" s="2" t="s">
        <v>15</v>
      </c>
      <c r="O4057" s="2" t="s">
        <v>696</v>
      </c>
      <c r="P4057" s="9">
        <v>32142</v>
      </c>
      <c r="Q4057" s="6">
        <v>25128</v>
      </c>
      <c r="R4057" s="2" t="s">
        <v>9663</v>
      </c>
      <c r="S4057" t="s">
        <v>25493</v>
      </c>
    </row>
    <row r="4058" spans="1:19" ht="16.5" customHeight="1">
      <c r="A4058" s="2" t="s">
        <v>3359</v>
      </c>
      <c r="B4058" s="2" t="s">
        <v>3360</v>
      </c>
      <c r="C4058" s="2" t="s">
        <v>3361</v>
      </c>
      <c r="D4058" s="2" t="s">
        <v>312</v>
      </c>
      <c r="E4058" s="2" t="str">
        <f>VLOOKUP(D4058,GOL!B:C,2,FALSE)</f>
        <v>Pembina Tk. I</v>
      </c>
      <c r="F4058" s="3">
        <v>42095</v>
      </c>
      <c r="G4058" s="2" t="s">
        <v>15</v>
      </c>
      <c r="H4058" s="5"/>
      <c r="I4058" s="2" t="s">
        <v>15</v>
      </c>
      <c r="J4058" s="4">
        <v>42095</v>
      </c>
      <c r="K4058" s="2" t="s">
        <v>3362</v>
      </c>
      <c r="L4058" s="2" t="s">
        <v>26</v>
      </c>
      <c r="M4058" s="2" t="s">
        <v>15</v>
      </c>
      <c r="N4058" s="2" t="s">
        <v>15</v>
      </c>
      <c r="O4058" s="2" t="s">
        <v>3154</v>
      </c>
      <c r="P4058" s="9">
        <v>35795</v>
      </c>
      <c r="Q4058" s="6">
        <v>22502</v>
      </c>
      <c r="R4058" s="2" t="s">
        <v>3363</v>
      </c>
      <c r="S4058" t="s">
        <v>28823</v>
      </c>
    </row>
    <row r="4059" spans="1:19" ht="16.5" customHeight="1">
      <c r="A4059" s="2" t="s">
        <v>4426</v>
      </c>
      <c r="B4059" s="2" t="s">
        <v>4427</v>
      </c>
      <c r="C4059" s="2" t="s">
        <v>4428</v>
      </c>
      <c r="D4059" s="2" t="s">
        <v>312</v>
      </c>
      <c r="E4059" s="2" t="str">
        <f>VLOOKUP(D4059,GOL!B:C,2,FALSE)</f>
        <v>Pembina Tk. I</v>
      </c>
      <c r="F4059" s="3">
        <v>42095</v>
      </c>
      <c r="G4059" s="2" t="s">
        <v>15</v>
      </c>
      <c r="H4059" s="5"/>
      <c r="I4059" s="2" t="s">
        <v>15</v>
      </c>
      <c r="J4059" s="4">
        <v>42095</v>
      </c>
      <c r="K4059" s="2" t="s">
        <v>3362</v>
      </c>
      <c r="L4059" s="2" t="s">
        <v>26</v>
      </c>
      <c r="M4059" s="2" t="s">
        <v>15</v>
      </c>
      <c r="N4059" s="2" t="s">
        <v>15</v>
      </c>
      <c r="O4059" s="2" t="s">
        <v>247</v>
      </c>
      <c r="P4059" s="9">
        <v>37256</v>
      </c>
      <c r="Q4059" s="6">
        <v>23266</v>
      </c>
      <c r="R4059" s="2" t="s">
        <v>3363</v>
      </c>
      <c r="S4059" t="s">
        <v>28841</v>
      </c>
    </row>
    <row r="4060" spans="1:19" ht="16.5" customHeight="1">
      <c r="A4060" s="2" t="s">
        <v>15305</v>
      </c>
      <c r="B4060" s="2" t="s">
        <v>15306</v>
      </c>
      <c r="C4060" s="2" t="s">
        <v>15307</v>
      </c>
      <c r="D4060" s="2" t="s">
        <v>13178</v>
      </c>
      <c r="E4060" s="2" t="str">
        <f>VLOOKUP(D4060,GOL!B:C,2,FALSE)</f>
        <v>Penata Muda Tk. I</v>
      </c>
      <c r="F4060" s="3">
        <v>42095</v>
      </c>
      <c r="G4060" s="2" t="s">
        <v>15</v>
      </c>
      <c r="H4060" s="5"/>
      <c r="I4060" s="2" t="s">
        <v>15</v>
      </c>
      <c r="J4060" s="4">
        <v>42095</v>
      </c>
      <c r="K4060" s="2" t="s">
        <v>3362</v>
      </c>
      <c r="L4060" s="2" t="s">
        <v>26</v>
      </c>
      <c r="M4060" s="2" t="s">
        <v>15</v>
      </c>
      <c r="N4060" s="2" t="s">
        <v>15</v>
      </c>
      <c r="O4060" s="2" t="s">
        <v>3497</v>
      </c>
      <c r="P4060" s="9">
        <v>38717</v>
      </c>
      <c r="Q4060" s="6">
        <v>27953</v>
      </c>
      <c r="R4060" s="2" t="s">
        <v>3363</v>
      </c>
      <c r="S4060" t="s">
        <v>28831</v>
      </c>
    </row>
    <row r="4061" spans="1:19" ht="16.5" customHeight="1">
      <c r="A4061" s="2" t="s">
        <v>4063</v>
      </c>
      <c r="B4061" s="2" t="s">
        <v>4064</v>
      </c>
      <c r="C4061" s="2" t="s">
        <v>4065</v>
      </c>
      <c r="D4061" s="2" t="s">
        <v>312</v>
      </c>
      <c r="E4061" s="2" t="str">
        <f>VLOOKUP(D4061,GOL!B:C,2,FALSE)</f>
        <v>Pembina Tk. I</v>
      </c>
      <c r="F4061" s="3">
        <v>42095</v>
      </c>
      <c r="G4061" s="2" t="s">
        <v>15</v>
      </c>
      <c r="H4061" s="5"/>
      <c r="I4061" s="2" t="s">
        <v>15</v>
      </c>
      <c r="J4061" s="4">
        <v>42095</v>
      </c>
      <c r="K4061" s="2" t="s">
        <v>4066</v>
      </c>
      <c r="L4061" s="2" t="s">
        <v>26</v>
      </c>
      <c r="M4061" s="2" t="s">
        <v>15</v>
      </c>
      <c r="N4061" s="2" t="s">
        <v>15</v>
      </c>
      <c r="O4061" s="2" t="s">
        <v>167</v>
      </c>
      <c r="P4061" s="9">
        <v>37256</v>
      </c>
      <c r="Q4061" s="6">
        <v>23293</v>
      </c>
      <c r="R4061" s="2" t="s">
        <v>4067</v>
      </c>
      <c r="S4061" t="s">
        <v>25493</v>
      </c>
    </row>
    <row r="4062" spans="1:19" ht="16.5" customHeight="1">
      <c r="A4062" s="2" t="s">
        <v>7101</v>
      </c>
      <c r="B4062" s="2" t="s">
        <v>7102</v>
      </c>
      <c r="C4062" s="2" t="s">
        <v>7103</v>
      </c>
      <c r="D4062" s="2" t="s">
        <v>4944</v>
      </c>
      <c r="E4062" s="2" t="str">
        <f>VLOOKUP(D4062,GOL!B:C,2,FALSE)</f>
        <v>Pembina</v>
      </c>
      <c r="F4062" s="3">
        <v>41000</v>
      </c>
      <c r="G4062" s="2" t="s">
        <v>15</v>
      </c>
      <c r="H4062" s="5"/>
      <c r="I4062" s="2" t="s">
        <v>15</v>
      </c>
      <c r="J4062" s="4">
        <v>39904</v>
      </c>
      <c r="K4062" s="2" t="s">
        <v>4066</v>
      </c>
      <c r="L4062" s="2" t="s">
        <v>26</v>
      </c>
      <c r="M4062" s="2" t="s">
        <v>15</v>
      </c>
      <c r="N4062" s="2" t="s">
        <v>15</v>
      </c>
      <c r="O4062" s="2" t="s">
        <v>850</v>
      </c>
      <c r="P4062" s="9">
        <v>33603</v>
      </c>
      <c r="Q4062" s="6">
        <v>24004</v>
      </c>
      <c r="R4062" s="2" t="s">
        <v>4067</v>
      </c>
      <c r="S4062" t="s">
        <v>28841</v>
      </c>
    </row>
    <row r="4063" spans="1:19" ht="16.5" customHeight="1">
      <c r="A4063" s="2" t="s">
        <v>8998</v>
      </c>
      <c r="B4063" s="2" t="s">
        <v>8999</v>
      </c>
      <c r="C4063" s="2" t="s">
        <v>9000</v>
      </c>
      <c r="D4063" s="2" t="s">
        <v>8369</v>
      </c>
      <c r="E4063" s="2" t="str">
        <f>VLOOKUP(D4063,GOL!B:C,2,FALSE)</f>
        <v>Penata Tk. I</v>
      </c>
      <c r="F4063" s="3">
        <v>40817</v>
      </c>
      <c r="G4063" s="2" t="s">
        <v>15</v>
      </c>
      <c r="H4063" s="5"/>
      <c r="I4063" s="2" t="s">
        <v>15</v>
      </c>
      <c r="J4063" s="4">
        <v>39904</v>
      </c>
      <c r="K4063" s="2" t="s">
        <v>4066</v>
      </c>
      <c r="L4063" s="2" t="s">
        <v>26</v>
      </c>
      <c r="M4063" s="2" t="s">
        <v>15</v>
      </c>
      <c r="N4063" s="2" t="s">
        <v>15</v>
      </c>
      <c r="O4063" s="2" t="s">
        <v>213</v>
      </c>
      <c r="P4063" s="9">
        <v>37256</v>
      </c>
      <c r="Q4063" s="6">
        <v>23119</v>
      </c>
      <c r="R4063" s="2" t="s">
        <v>4067</v>
      </c>
      <c r="S4063" t="s">
        <v>25493</v>
      </c>
    </row>
    <row r="4064" spans="1:19" ht="16.5" customHeight="1">
      <c r="A4064" s="2" t="s">
        <v>11251</v>
      </c>
      <c r="B4064" s="2" t="s">
        <v>11252</v>
      </c>
      <c r="C4064" s="2" t="s">
        <v>11253</v>
      </c>
      <c r="D4064" s="2" t="s">
        <v>10939</v>
      </c>
      <c r="E4064" s="2" t="str">
        <f>VLOOKUP(D4064,GOL!B:C,2,FALSE)</f>
        <v>Penata</v>
      </c>
      <c r="F4064" s="3">
        <v>41183</v>
      </c>
      <c r="G4064" s="2" t="s">
        <v>15</v>
      </c>
      <c r="H4064" s="5"/>
      <c r="I4064" s="2" t="s">
        <v>15</v>
      </c>
      <c r="J4064" s="4">
        <v>39904</v>
      </c>
      <c r="K4064" s="2" t="s">
        <v>4066</v>
      </c>
      <c r="L4064" s="2" t="s">
        <v>26</v>
      </c>
      <c r="M4064" s="2" t="s">
        <v>15</v>
      </c>
      <c r="N4064" s="2" t="s">
        <v>15</v>
      </c>
      <c r="O4064" s="2" t="s">
        <v>2252</v>
      </c>
      <c r="P4064" s="9">
        <v>31777</v>
      </c>
      <c r="Q4064" s="6">
        <v>24123</v>
      </c>
      <c r="R4064" s="2" t="s">
        <v>4067</v>
      </c>
      <c r="S4064" t="s">
        <v>25493</v>
      </c>
    </row>
    <row r="4065" spans="1:19" ht="16.5" customHeight="1">
      <c r="A4065" s="2" t="s">
        <v>16800</v>
      </c>
      <c r="B4065" s="2" t="s">
        <v>16801</v>
      </c>
      <c r="C4065" s="2" t="s">
        <v>16802</v>
      </c>
      <c r="D4065" s="2" t="s">
        <v>15595</v>
      </c>
      <c r="E4065" s="2" t="str">
        <f>VLOOKUP(D4065,GOL!B:C,2,FALSE)</f>
        <v>Penata Muda</v>
      </c>
      <c r="F4065" s="3">
        <v>42095</v>
      </c>
      <c r="G4065" s="2" t="s">
        <v>15</v>
      </c>
      <c r="H4065" s="5"/>
      <c r="I4065" s="2" t="s">
        <v>15</v>
      </c>
      <c r="J4065" s="4">
        <v>42095</v>
      </c>
      <c r="K4065" s="2" t="s">
        <v>4066</v>
      </c>
      <c r="L4065" s="2" t="s">
        <v>26</v>
      </c>
      <c r="M4065" s="2" t="s">
        <v>15</v>
      </c>
      <c r="N4065" s="2" t="s">
        <v>15</v>
      </c>
      <c r="O4065" s="2" t="s">
        <v>16803</v>
      </c>
      <c r="P4065" s="9">
        <v>38717</v>
      </c>
      <c r="Q4065" s="6">
        <v>27110</v>
      </c>
      <c r="R4065" s="2" t="s">
        <v>4067</v>
      </c>
      <c r="S4065" t="s">
        <v>25493</v>
      </c>
    </row>
    <row r="4066" spans="1:19" ht="16.5" customHeight="1">
      <c r="A4066" s="2" t="s">
        <v>18609</v>
      </c>
      <c r="B4066" s="2" t="s">
        <v>18610</v>
      </c>
      <c r="C4066" s="2" t="s">
        <v>18611</v>
      </c>
      <c r="D4066" s="2" t="s">
        <v>17772</v>
      </c>
      <c r="E4066" s="2" t="str">
        <f>VLOOKUP(D4066,GOL!B:C,2,FALSE)</f>
        <v>Pengatur</v>
      </c>
      <c r="F4066" s="3">
        <v>41365</v>
      </c>
      <c r="G4066" s="2" t="s">
        <v>15</v>
      </c>
      <c r="H4066" s="5"/>
      <c r="I4066" s="2" t="s">
        <v>15</v>
      </c>
      <c r="J4066" s="4">
        <v>41276</v>
      </c>
      <c r="K4066" s="2" t="s">
        <v>4066</v>
      </c>
      <c r="L4066" s="2" t="s">
        <v>26</v>
      </c>
      <c r="M4066" s="2" t="s">
        <v>15</v>
      </c>
      <c r="N4066" s="2" t="s">
        <v>15</v>
      </c>
      <c r="O4066" s="2" t="s">
        <v>155</v>
      </c>
      <c r="P4066" s="9">
        <v>40091</v>
      </c>
      <c r="Q4066" s="6">
        <v>32341</v>
      </c>
      <c r="R4066" s="2" t="s">
        <v>4067</v>
      </c>
      <c r="S4066" t="s">
        <v>25493</v>
      </c>
    </row>
    <row r="4067" spans="1:19" ht="16.5" customHeight="1">
      <c r="A4067" s="2" t="s">
        <v>22603</v>
      </c>
      <c r="B4067" s="2" t="s">
        <v>22604</v>
      </c>
      <c r="C4067" s="2" t="s">
        <v>22605</v>
      </c>
      <c r="D4067" s="2" t="s">
        <v>21846</v>
      </c>
      <c r="E4067" s="2" t="str">
        <f>VLOOKUP(D4067,GOL!B:C,2,FALSE)</f>
        <v>Pengatur Muda Tk.I</v>
      </c>
      <c r="F4067" s="3">
        <v>41548</v>
      </c>
      <c r="G4067" s="2" t="s">
        <v>15</v>
      </c>
      <c r="H4067" s="5"/>
      <c r="I4067" s="2" t="s">
        <v>320</v>
      </c>
      <c r="J4067" s="7"/>
      <c r="K4067" s="2" t="s">
        <v>4066</v>
      </c>
      <c r="L4067" s="2" t="s">
        <v>26</v>
      </c>
      <c r="M4067" s="2" t="s">
        <v>15</v>
      </c>
      <c r="N4067" s="2" t="s">
        <v>15</v>
      </c>
      <c r="O4067" s="2" t="s">
        <v>14412</v>
      </c>
      <c r="P4067" s="9">
        <v>37621</v>
      </c>
      <c r="Q4067" s="6">
        <v>26243</v>
      </c>
      <c r="R4067" s="2" t="s">
        <v>4067</v>
      </c>
      <c r="S4067" t="s">
        <v>25493</v>
      </c>
    </row>
    <row r="4068" spans="1:19" ht="16.5" customHeight="1">
      <c r="A4068" s="2" t="s">
        <v>1331</v>
      </c>
      <c r="B4068" s="2" t="s">
        <v>1332</v>
      </c>
      <c r="C4068" s="2" t="s">
        <v>1333</v>
      </c>
      <c r="D4068" s="2" t="s">
        <v>312</v>
      </c>
      <c r="E4068" s="2" t="str">
        <f>VLOOKUP(D4068,GOL!B:C,2,FALSE)</f>
        <v>Pembina Tk. I</v>
      </c>
      <c r="F4068" s="3">
        <v>40452</v>
      </c>
      <c r="G4068" s="2" t="s">
        <v>15</v>
      </c>
      <c r="H4068" s="5"/>
      <c r="I4068" s="2" t="s">
        <v>15</v>
      </c>
      <c r="J4068" s="4">
        <v>40452</v>
      </c>
      <c r="K4068" s="2" t="s">
        <v>1334</v>
      </c>
      <c r="L4068" s="2" t="s">
        <v>26</v>
      </c>
      <c r="M4068" s="2" t="s">
        <v>15</v>
      </c>
      <c r="N4068" s="2" t="s">
        <v>15</v>
      </c>
      <c r="O4068" s="2" t="s">
        <v>167</v>
      </c>
      <c r="P4068" s="12"/>
      <c r="Q4068" s="6">
        <v>23343</v>
      </c>
      <c r="R4068" s="2" t="s">
        <v>1335</v>
      </c>
      <c r="S4068" t="s">
        <v>25493</v>
      </c>
    </row>
    <row r="4069" spans="1:19" ht="16.5" customHeight="1">
      <c r="A4069" s="2" t="s">
        <v>9926</v>
      </c>
      <c r="B4069" s="2" t="s">
        <v>9927</v>
      </c>
      <c r="C4069" s="2" t="s">
        <v>9928</v>
      </c>
      <c r="D4069" s="2" t="s">
        <v>8369</v>
      </c>
      <c r="E4069" s="2" t="str">
        <f>VLOOKUP(D4069,GOL!B:C,2,FALSE)</f>
        <v>Penata Tk. I</v>
      </c>
      <c r="F4069" s="3">
        <v>41548</v>
      </c>
      <c r="G4069" s="2" t="s">
        <v>15</v>
      </c>
      <c r="H4069" s="5"/>
      <c r="I4069" s="2" t="s">
        <v>15</v>
      </c>
      <c r="J4069" s="4">
        <v>40452</v>
      </c>
      <c r="K4069" s="2" t="s">
        <v>1334</v>
      </c>
      <c r="L4069" s="2" t="s">
        <v>26</v>
      </c>
      <c r="M4069" s="2" t="s">
        <v>15</v>
      </c>
      <c r="N4069" s="2" t="s">
        <v>15</v>
      </c>
      <c r="O4069" s="2" t="s">
        <v>314</v>
      </c>
      <c r="P4069" s="9">
        <v>36525</v>
      </c>
      <c r="Q4069" s="6">
        <v>26171</v>
      </c>
      <c r="R4069" s="2" t="s">
        <v>1335</v>
      </c>
      <c r="S4069" t="s">
        <v>25493</v>
      </c>
    </row>
    <row r="4070" spans="1:19" ht="16.5" customHeight="1">
      <c r="A4070" s="2" t="s">
        <v>17339</v>
      </c>
      <c r="B4070" s="2" t="s">
        <v>17340</v>
      </c>
      <c r="C4070" s="2" t="s">
        <v>17341</v>
      </c>
      <c r="D4070" s="2" t="s">
        <v>17127</v>
      </c>
      <c r="E4070" s="2" t="str">
        <f>VLOOKUP(D4070,GOL!B:C,2,FALSE)</f>
        <v>Pengatur Tk. I</v>
      </c>
      <c r="F4070" s="3">
        <v>41365</v>
      </c>
      <c r="G4070" s="2" t="s">
        <v>15</v>
      </c>
      <c r="H4070" s="5"/>
      <c r="I4070" s="2" t="s">
        <v>15</v>
      </c>
      <c r="J4070" s="4">
        <v>40452</v>
      </c>
      <c r="K4070" s="2" t="s">
        <v>1334</v>
      </c>
      <c r="L4070" s="2" t="s">
        <v>26</v>
      </c>
      <c r="M4070" s="2" t="s">
        <v>15</v>
      </c>
      <c r="N4070" s="2" t="s">
        <v>15</v>
      </c>
      <c r="O4070" s="2" t="s">
        <v>155</v>
      </c>
      <c r="P4070" s="9">
        <v>37986</v>
      </c>
      <c r="Q4070" s="6">
        <v>29485</v>
      </c>
      <c r="R4070" s="2" t="s">
        <v>1335</v>
      </c>
      <c r="S4070" t="s">
        <v>25493</v>
      </c>
    </row>
    <row r="4071" spans="1:19" ht="16.5" customHeight="1">
      <c r="A4071" s="2" t="s">
        <v>18304</v>
      </c>
      <c r="B4071" s="2" t="s">
        <v>18305</v>
      </c>
      <c r="C4071" s="2" t="s">
        <v>18306</v>
      </c>
      <c r="D4071" s="2" t="s">
        <v>17772</v>
      </c>
      <c r="E4071" s="2" t="str">
        <f>VLOOKUP(D4071,GOL!B:C,2,FALSE)</f>
        <v>Pengatur</v>
      </c>
      <c r="F4071" s="3">
        <v>41365</v>
      </c>
      <c r="G4071" s="2" t="s">
        <v>15</v>
      </c>
      <c r="H4071" s="5"/>
      <c r="I4071" s="2" t="s">
        <v>15</v>
      </c>
      <c r="J4071" s="4">
        <v>39934</v>
      </c>
      <c r="K4071" s="2" t="s">
        <v>1334</v>
      </c>
      <c r="L4071" s="2" t="s">
        <v>26</v>
      </c>
      <c r="M4071" s="2" t="s">
        <v>15</v>
      </c>
      <c r="N4071" s="2" t="s">
        <v>15</v>
      </c>
      <c r="O4071" s="2" t="s">
        <v>12413</v>
      </c>
      <c r="P4071" s="9">
        <v>35212</v>
      </c>
      <c r="Q4071" s="6">
        <v>26765</v>
      </c>
      <c r="R4071" s="2" t="s">
        <v>1335</v>
      </c>
      <c r="S4071" t="s">
        <v>25493</v>
      </c>
    </row>
    <row r="4072" spans="1:19" ht="16.5" customHeight="1">
      <c r="A4072" s="2" t="s">
        <v>18459</v>
      </c>
      <c r="B4072" s="2" t="s">
        <v>18460</v>
      </c>
      <c r="C4072" s="2" t="s">
        <v>18461</v>
      </c>
      <c r="D4072" s="2" t="s">
        <v>17772</v>
      </c>
      <c r="E4072" s="2" t="str">
        <f>VLOOKUP(D4072,GOL!B:C,2,FALSE)</f>
        <v>Pengatur</v>
      </c>
      <c r="F4072" s="3">
        <v>41365</v>
      </c>
      <c r="G4072" s="2" t="s">
        <v>15</v>
      </c>
      <c r="H4072" s="5"/>
      <c r="I4072" s="2" t="s">
        <v>15</v>
      </c>
      <c r="J4072" s="4">
        <v>40452</v>
      </c>
      <c r="K4072" s="2" t="s">
        <v>1334</v>
      </c>
      <c r="L4072" s="2" t="s">
        <v>26</v>
      </c>
      <c r="M4072" s="2" t="s">
        <v>15</v>
      </c>
      <c r="N4072" s="2" t="s">
        <v>15</v>
      </c>
      <c r="O4072" s="2" t="s">
        <v>8672</v>
      </c>
      <c r="P4072" s="9">
        <v>34843</v>
      </c>
      <c r="Q4072" s="6">
        <v>28033</v>
      </c>
      <c r="R4072" s="2" t="s">
        <v>1335</v>
      </c>
      <c r="S4072" t="s">
        <v>25493</v>
      </c>
    </row>
    <row r="4073" spans="1:19" ht="16.5" customHeight="1">
      <c r="A4073" s="2" t="s">
        <v>18812</v>
      </c>
      <c r="B4073" s="2" t="s">
        <v>18813</v>
      </c>
      <c r="C4073" s="2" t="s">
        <v>18814</v>
      </c>
      <c r="D4073" s="2" t="s">
        <v>17772</v>
      </c>
      <c r="E4073" s="2" t="str">
        <f>VLOOKUP(D4073,GOL!B:C,2,FALSE)</f>
        <v>Pengatur</v>
      </c>
      <c r="F4073" s="3">
        <v>41548</v>
      </c>
      <c r="G4073" s="2" t="s">
        <v>15</v>
      </c>
      <c r="H4073" s="5"/>
      <c r="I4073" s="2" t="s">
        <v>15</v>
      </c>
      <c r="J4073" s="7"/>
      <c r="K4073" s="2" t="s">
        <v>1334</v>
      </c>
      <c r="L4073" s="2" t="s">
        <v>26</v>
      </c>
      <c r="M4073" s="2" t="s">
        <v>15</v>
      </c>
      <c r="N4073" s="2" t="s">
        <v>15</v>
      </c>
      <c r="O4073" s="2" t="s">
        <v>14412</v>
      </c>
      <c r="P4073" s="9">
        <v>38128</v>
      </c>
      <c r="Q4073" s="6">
        <v>30192</v>
      </c>
      <c r="R4073" s="2" t="s">
        <v>1335</v>
      </c>
      <c r="S4073" t="s">
        <v>25493</v>
      </c>
    </row>
    <row r="4074" spans="1:19" ht="16.5" customHeight="1">
      <c r="A4074" s="2" t="s">
        <v>510</v>
      </c>
      <c r="B4074" s="2" t="s">
        <v>511</v>
      </c>
      <c r="C4074" s="2" t="s">
        <v>512</v>
      </c>
      <c r="D4074" s="2" t="s">
        <v>312</v>
      </c>
      <c r="E4074" s="2" t="str">
        <f>VLOOKUP(D4074,GOL!B:C,2,FALSE)</f>
        <v>Pembina Tk. I</v>
      </c>
      <c r="F4074" s="3">
        <v>39722</v>
      </c>
      <c r="G4074" s="2" t="s">
        <v>15</v>
      </c>
      <c r="H4074" s="5"/>
      <c r="I4074" s="2" t="s">
        <v>15</v>
      </c>
      <c r="J4074" s="4">
        <v>39722</v>
      </c>
      <c r="K4074" s="2" t="s">
        <v>513</v>
      </c>
      <c r="L4074" s="2" t="s">
        <v>26</v>
      </c>
      <c r="M4074" s="2" t="s">
        <v>15</v>
      </c>
      <c r="N4074" s="2" t="s">
        <v>15</v>
      </c>
      <c r="O4074" s="2" t="s">
        <v>256</v>
      </c>
      <c r="P4074" s="9">
        <v>32508</v>
      </c>
      <c r="Q4074" s="6">
        <v>21805</v>
      </c>
      <c r="R4074" s="2" t="s">
        <v>514</v>
      </c>
      <c r="S4074" t="s">
        <v>25493</v>
      </c>
    </row>
    <row r="4075" spans="1:19" ht="16.5" customHeight="1">
      <c r="A4075" s="2" t="s">
        <v>6279</v>
      </c>
      <c r="B4075" s="2" t="s">
        <v>6280</v>
      </c>
      <c r="C4075" s="2" t="s">
        <v>6281</v>
      </c>
      <c r="D4075" s="2" t="s">
        <v>4944</v>
      </c>
      <c r="E4075" s="2" t="str">
        <f>VLOOKUP(D4075,GOL!B:C,2,FALSE)</f>
        <v>Pembina</v>
      </c>
      <c r="F4075" s="3">
        <v>40452</v>
      </c>
      <c r="G4075" s="2" t="s">
        <v>15</v>
      </c>
      <c r="H4075" s="5"/>
      <c r="I4075" s="2" t="s">
        <v>15</v>
      </c>
      <c r="J4075" s="4">
        <v>40452</v>
      </c>
      <c r="K4075" s="2" t="s">
        <v>513</v>
      </c>
      <c r="L4075" s="2" t="s">
        <v>26</v>
      </c>
      <c r="M4075" s="2" t="s">
        <v>15</v>
      </c>
      <c r="N4075" s="2" t="s">
        <v>15</v>
      </c>
      <c r="O4075" s="2" t="s">
        <v>850</v>
      </c>
      <c r="P4075" s="9">
        <v>29586</v>
      </c>
      <c r="Q4075" s="6">
        <v>21064</v>
      </c>
      <c r="R4075" s="2" t="s">
        <v>514</v>
      </c>
      <c r="S4075" t="s">
        <v>28822</v>
      </c>
    </row>
    <row r="4076" spans="1:19" ht="16.5" customHeight="1">
      <c r="A4076" s="2" t="s">
        <v>7641</v>
      </c>
      <c r="B4076" s="2" t="s">
        <v>7642</v>
      </c>
      <c r="C4076" s="2" t="s">
        <v>7643</v>
      </c>
      <c r="D4076" s="2" t="s">
        <v>4944</v>
      </c>
      <c r="E4076" s="2" t="str">
        <f>VLOOKUP(D4076,GOL!B:C,2,FALSE)</f>
        <v>Pembina</v>
      </c>
      <c r="F4076" s="3">
        <v>41548</v>
      </c>
      <c r="G4076" s="2" t="s">
        <v>15</v>
      </c>
      <c r="H4076" s="5"/>
      <c r="I4076" s="2" t="s">
        <v>15</v>
      </c>
      <c r="J4076" s="4">
        <v>39539</v>
      </c>
      <c r="K4076" s="2" t="s">
        <v>513</v>
      </c>
      <c r="L4076" s="2" t="s">
        <v>26</v>
      </c>
      <c r="M4076" s="2" t="s">
        <v>15</v>
      </c>
      <c r="N4076" s="2" t="s">
        <v>15</v>
      </c>
      <c r="O4076" s="2" t="s">
        <v>850</v>
      </c>
      <c r="P4076" s="9">
        <v>30681</v>
      </c>
      <c r="Q4076" s="6">
        <v>21925</v>
      </c>
      <c r="R4076" s="2" t="s">
        <v>514</v>
      </c>
      <c r="S4076" t="s">
        <v>25493</v>
      </c>
    </row>
    <row r="4077" spans="1:19" ht="16.5" customHeight="1">
      <c r="A4077" s="2" t="s">
        <v>18301</v>
      </c>
      <c r="B4077" s="2" t="s">
        <v>18302</v>
      </c>
      <c r="C4077" s="2" t="s">
        <v>18303</v>
      </c>
      <c r="D4077" s="2" t="s">
        <v>17772</v>
      </c>
      <c r="E4077" s="2" t="str">
        <f>VLOOKUP(D4077,GOL!B:C,2,FALSE)</f>
        <v>Pengatur</v>
      </c>
      <c r="F4077" s="3">
        <v>41365</v>
      </c>
      <c r="G4077" s="2" t="s">
        <v>15</v>
      </c>
      <c r="H4077" s="5"/>
      <c r="I4077" s="2" t="s">
        <v>15</v>
      </c>
      <c r="J4077" s="4">
        <v>39934</v>
      </c>
      <c r="K4077" s="2" t="s">
        <v>513</v>
      </c>
      <c r="L4077" s="2" t="s">
        <v>26</v>
      </c>
      <c r="M4077" s="2" t="s">
        <v>15</v>
      </c>
      <c r="N4077" s="2" t="s">
        <v>15</v>
      </c>
      <c r="O4077" s="2" t="s">
        <v>13981</v>
      </c>
      <c r="P4077" s="9">
        <v>36691</v>
      </c>
      <c r="Q4077" s="6">
        <v>30151</v>
      </c>
      <c r="R4077" s="2" t="s">
        <v>514</v>
      </c>
      <c r="S4077" t="s">
        <v>25493</v>
      </c>
    </row>
    <row r="4078" spans="1:19" ht="16.5" customHeight="1">
      <c r="A4078" s="2" t="s">
        <v>18591</v>
      </c>
      <c r="B4078" s="2" t="s">
        <v>18592</v>
      </c>
      <c r="C4078" s="2" t="s">
        <v>18593</v>
      </c>
      <c r="D4078" s="2" t="s">
        <v>17772</v>
      </c>
      <c r="E4078" s="2" t="str">
        <f>VLOOKUP(D4078,GOL!B:C,2,FALSE)</f>
        <v>Pengatur</v>
      </c>
      <c r="F4078" s="3">
        <v>41365</v>
      </c>
      <c r="G4078" s="2" t="s">
        <v>15</v>
      </c>
      <c r="H4078" s="5"/>
      <c r="I4078" s="2" t="s">
        <v>15</v>
      </c>
      <c r="J4078" s="4">
        <v>40909</v>
      </c>
      <c r="K4078" s="2" t="s">
        <v>513</v>
      </c>
      <c r="L4078" s="2" t="s">
        <v>26</v>
      </c>
      <c r="M4078" s="2" t="s">
        <v>15</v>
      </c>
      <c r="N4078" s="2" t="s">
        <v>15</v>
      </c>
      <c r="O4078" s="2" t="s">
        <v>155</v>
      </c>
      <c r="P4078" s="12"/>
      <c r="Q4078" s="6">
        <v>26653</v>
      </c>
      <c r="R4078" s="2" t="s">
        <v>514</v>
      </c>
      <c r="S4078" t="s">
        <v>25493</v>
      </c>
    </row>
    <row r="4079" spans="1:19" ht="16.5" customHeight="1">
      <c r="A4079" s="2" t="s">
        <v>18806</v>
      </c>
      <c r="B4079" s="2" t="s">
        <v>18807</v>
      </c>
      <c r="C4079" s="2" t="s">
        <v>18808</v>
      </c>
      <c r="D4079" s="2" t="s">
        <v>17772</v>
      </c>
      <c r="E4079" s="2" t="str">
        <f>VLOOKUP(D4079,GOL!B:C,2,FALSE)</f>
        <v>Pengatur</v>
      </c>
      <c r="F4079" s="3">
        <v>41548</v>
      </c>
      <c r="G4079" s="2" t="s">
        <v>15</v>
      </c>
      <c r="H4079" s="5"/>
      <c r="I4079" s="2" t="s">
        <v>15</v>
      </c>
      <c r="J4079" s="7"/>
      <c r="K4079" s="2" t="s">
        <v>513</v>
      </c>
      <c r="L4079" s="2" t="s">
        <v>26</v>
      </c>
      <c r="M4079" s="2" t="s">
        <v>15</v>
      </c>
      <c r="N4079" s="2" t="s">
        <v>15</v>
      </c>
      <c r="O4079" s="2" t="s">
        <v>18391</v>
      </c>
      <c r="P4079" s="9">
        <v>37060</v>
      </c>
      <c r="Q4079" s="6">
        <v>30479</v>
      </c>
      <c r="R4079" s="2" t="s">
        <v>514</v>
      </c>
      <c r="S4079" t="s">
        <v>25493</v>
      </c>
    </row>
    <row r="4080" spans="1:19" ht="16.5" customHeight="1">
      <c r="A4080" s="2" t="s">
        <v>3595</v>
      </c>
      <c r="B4080" s="2" t="s">
        <v>3596</v>
      </c>
      <c r="C4080" s="2" t="s">
        <v>3597</v>
      </c>
      <c r="D4080" s="2" t="s">
        <v>312</v>
      </c>
      <c r="E4080" s="2" t="str">
        <f>VLOOKUP(D4080,GOL!B:C,2,FALSE)</f>
        <v>Pembina Tk. I</v>
      </c>
      <c r="F4080" s="3">
        <v>42095</v>
      </c>
      <c r="G4080" s="2" t="s">
        <v>15</v>
      </c>
      <c r="H4080" s="5"/>
      <c r="I4080" s="2" t="s">
        <v>15</v>
      </c>
      <c r="J4080" s="4">
        <v>42095</v>
      </c>
      <c r="K4080" s="2" t="s">
        <v>3598</v>
      </c>
      <c r="L4080" s="2" t="s">
        <v>26</v>
      </c>
      <c r="M4080" s="2" t="s">
        <v>15</v>
      </c>
      <c r="N4080" s="2" t="s">
        <v>15</v>
      </c>
      <c r="O4080" s="2" t="s">
        <v>256</v>
      </c>
      <c r="P4080" s="9">
        <v>33969</v>
      </c>
      <c r="Q4080" s="6">
        <v>22778</v>
      </c>
      <c r="R4080" s="2" t="s">
        <v>3599</v>
      </c>
      <c r="S4080" t="s">
        <v>28811</v>
      </c>
    </row>
    <row r="4081" spans="1:19" ht="16.5" customHeight="1">
      <c r="A4081" s="2" t="s">
        <v>6866</v>
      </c>
      <c r="B4081" s="2" t="s">
        <v>6867</v>
      </c>
      <c r="C4081" s="2" t="s">
        <v>6868</v>
      </c>
      <c r="D4081" s="2" t="s">
        <v>4944</v>
      </c>
      <c r="E4081" s="2" t="str">
        <f>VLOOKUP(D4081,GOL!B:C,2,FALSE)</f>
        <v>Pembina</v>
      </c>
      <c r="F4081" s="3">
        <v>40817</v>
      </c>
      <c r="G4081" s="2" t="s">
        <v>15</v>
      </c>
      <c r="H4081" s="5"/>
      <c r="I4081" s="2" t="s">
        <v>15</v>
      </c>
      <c r="J4081" s="4">
        <v>39904</v>
      </c>
      <c r="K4081" s="2" t="s">
        <v>3598</v>
      </c>
      <c r="L4081" s="2" t="s">
        <v>26</v>
      </c>
      <c r="M4081" s="2" t="s">
        <v>15</v>
      </c>
      <c r="N4081" s="2" t="s">
        <v>15</v>
      </c>
      <c r="O4081" s="2" t="s">
        <v>167</v>
      </c>
      <c r="P4081" s="9">
        <v>37256</v>
      </c>
      <c r="Q4081" s="6">
        <v>24103</v>
      </c>
      <c r="R4081" s="2" t="s">
        <v>3599</v>
      </c>
      <c r="S4081" t="s">
        <v>25493</v>
      </c>
    </row>
    <row r="4082" spans="1:19" ht="16.5" customHeight="1">
      <c r="A4082" s="2" t="s">
        <v>15259</v>
      </c>
      <c r="B4082" s="2" t="s">
        <v>15260</v>
      </c>
      <c r="C4082" s="2" t="s">
        <v>15261</v>
      </c>
      <c r="D4082" s="2" t="s">
        <v>13178</v>
      </c>
      <c r="E4082" s="2" t="str">
        <f>VLOOKUP(D4082,GOL!B:C,2,FALSE)</f>
        <v>Penata Muda Tk. I</v>
      </c>
      <c r="F4082" s="3">
        <v>42095</v>
      </c>
      <c r="G4082" s="2" t="s">
        <v>15</v>
      </c>
      <c r="H4082" s="5"/>
      <c r="I4082" s="2" t="s">
        <v>15</v>
      </c>
      <c r="J4082" s="4">
        <v>42095</v>
      </c>
      <c r="K4082" s="2" t="s">
        <v>3598</v>
      </c>
      <c r="L4082" s="2" t="s">
        <v>26</v>
      </c>
      <c r="M4082" s="2" t="s">
        <v>15</v>
      </c>
      <c r="N4082" s="2" t="s">
        <v>15</v>
      </c>
      <c r="O4082" s="2" t="s">
        <v>573</v>
      </c>
      <c r="P4082" s="9">
        <v>37986</v>
      </c>
      <c r="Q4082" s="6">
        <v>28765</v>
      </c>
      <c r="R4082" s="2" t="s">
        <v>3599</v>
      </c>
      <c r="S4082" t="s">
        <v>25493</v>
      </c>
    </row>
    <row r="4083" spans="1:19" ht="16.5" customHeight="1">
      <c r="A4083" s="2" t="s">
        <v>15885</v>
      </c>
      <c r="B4083" s="2" t="s">
        <v>15886</v>
      </c>
      <c r="C4083" s="2" t="s">
        <v>15887</v>
      </c>
      <c r="D4083" s="2" t="s">
        <v>15595</v>
      </c>
      <c r="E4083" s="2" t="str">
        <f>VLOOKUP(D4083,GOL!B:C,2,FALSE)</f>
        <v>Penata Muda</v>
      </c>
      <c r="F4083" s="3">
        <v>41365</v>
      </c>
      <c r="G4083" s="2" t="s">
        <v>15</v>
      </c>
      <c r="H4083" s="5"/>
      <c r="I4083" s="2" t="s">
        <v>15</v>
      </c>
      <c r="J4083" s="4">
        <v>40452</v>
      </c>
      <c r="K4083" s="2" t="s">
        <v>3598</v>
      </c>
      <c r="L4083" s="2" t="s">
        <v>26</v>
      </c>
      <c r="M4083" s="2" t="s">
        <v>15</v>
      </c>
      <c r="N4083" s="2" t="s">
        <v>15</v>
      </c>
      <c r="O4083" s="2" t="s">
        <v>155</v>
      </c>
      <c r="P4083" s="9">
        <v>38352</v>
      </c>
      <c r="Q4083" s="6">
        <v>27750</v>
      </c>
      <c r="R4083" s="2" t="s">
        <v>3599</v>
      </c>
      <c r="S4083" t="s">
        <v>25493</v>
      </c>
    </row>
    <row r="4084" spans="1:19" ht="16.5" customHeight="1">
      <c r="A4084" s="2" t="s">
        <v>18515</v>
      </c>
      <c r="B4084" s="2" t="s">
        <v>18516</v>
      </c>
      <c r="C4084" s="2" t="s">
        <v>18517</v>
      </c>
      <c r="D4084" s="2" t="s">
        <v>17772</v>
      </c>
      <c r="E4084" s="2" t="str">
        <f>VLOOKUP(D4084,GOL!B:C,2,FALSE)</f>
        <v>Pengatur</v>
      </c>
      <c r="F4084" s="3">
        <v>41365</v>
      </c>
      <c r="G4084" s="2" t="s">
        <v>15</v>
      </c>
      <c r="H4084" s="5"/>
      <c r="I4084" s="2" t="s">
        <v>15</v>
      </c>
      <c r="J4084" s="4">
        <v>40452</v>
      </c>
      <c r="K4084" s="2" t="s">
        <v>3598</v>
      </c>
      <c r="L4084" s="2" t="s">
        <v>26</v>
      </c>
      <c r="M4084" s="2" t="s">
        <v>15</v>
      </c>
      <c r="N4084" s="2" t="s">
        <v>15</v>
      </c>
      <c r="O4084" s="2" t="s">
        <v>18518</v>
      </c>
      <c r="P4084" s="9">
        <v>37424</v>
      </c>
      <c r="Q4084" s="6">
        <v>30529</v>
      </c>
      <c r="R4084" s="2" t="s">
        <v>3599</v>
      </c>
      <c r="S4084" t="s">
        <v>25493</v>
      </c>
    </row>
    <row r="4085" spans="1:19" ht="16.5" customHeight="1">
      <c r="A4085" s="2" t="s">
        <v>6853</v>
      </c>
      <c r="B4085" s="2" t="s">
        <v>6854</v>
      </c>
      <c r="C4085" s="2" t="s">
        <v>6855</v>
      </c>
      <c r="D4085" s="2" t="s">
        <v>4944</v>
      </c>
      <c r="E4085" s="2" t="str">
        <f>VLOOKUP(D4085,GOL!B:C,2,FALSE)</f>
        <v>Pembina</v>
      </c>
      <c r="F4085" s="3">
        <v>40817</v>
      </c>
      <c r="G4085" s="2" t="s">
        <v>15</v>
      </c>
      <c r="H4085" s="5"/>
      <c r="I4085" s="2" t="s">
        <v>15</v>
      </c>
      <c r="J4085" s="4">
        <v>39904</v>
      </c>
      <c r="K4085" s="2" t="s">
        <v>6856</v>
      </c>
      <c r="L4085" s="2" t="s">
        <v>26</v>
      </c>
      <c r="M4085" s="2" t="s">
        <v>15</v>
      </c>
      <c r="N4085" s="2" t="s">
        <v>15</v>
      </c>
      <c r="O4085" s="2" t="s">
        <v>1882</v>
      </c>
      <c r="P4085" s="9">
        <v>35795</v>
      </c>
      <c r="Q4085" s="6">
        <v>23590</v>
      </c>
      <c r="R4085" s="2" t="s">
        <v>6857</v>
      </c>
      <c r="S4085" t="s">
        <v>25493</v>
      </c>
    </row>
    <row r="4086" spans="1:19" ht="16.5" customHeight="1">
      <c r="A4086" s="2" t="s">
        <v>18522</v>
      </c>
      <c r="B4086" s="2" t="s">
        <v>18523</v>
      </c>
      <c r="C4086" s="2" t="s">
        <v>9813</v>
      </c>
      <c r="D4086" s="2" t="s">
        <v>17772</v>
      </c>
      <c r="E4086" s="2" t="str">
        <f>VLOOKUP(D4086,GOL!B:C,2,FALSE)</f>
        <v>Pengatur</v>
      </c>
      <c r="F4086" s="3">
        <v>41365</v>
      </c>
      <c r="G4086" s="2" t="s">
        <v>15</v>
      </c>
      <c r="H4086" s="5"/>
      <c r="I4086" s="2" t="s">
        <v>15</v>
      </c>
      <c r="J4086" s="4">
        <v>40452</v>
      </c>
      <c r="K4086" s="2" t="s">
        <v>6856</v>
      </c>
      <c r="L4086" s="2" t="s">
        <v>26</v>
      </c>
      <c r="M4086" s="2" t="s">
        <v>15</v>
      </c>
      <c r="N4086" s="2" t="s">
        <v>15</v>
      </c>
      <c r="O4086" s="2" t="s">
        <v>12413</v>
      </c>
      <c r="P4086" s="9">
        <v>36691</v>
      </c>
      <c r="Q4086" s="6">
        <v>29309</v>
      </c>
      <c r="R4086" s="2" t="s">
        <v>6857</v>
      </c>
      <c r="S4086" t="s">
        <v>25493</v>
      </c>
    </row>
    <row r="4087" spans="1:19" ht="16.5" customHeight="1">
      <c r="A4087" s="2" t="s">
        <v>18773</v>
      </c>
      <c r="B4087" s="2" t="s">
        <v>18774</v>
      </c>
      <c r="C4087" s="2" t="s">
        <v>18775</v>
      </c>
      <c r="D4087" s="2" t="s">
        <v>17772</v>
      </c>
      <c r="E4087" s="2" t="str">
        <f>VLOOKUP(D4087,GOL!B:C,2,FALSE)</f>
        <v>Pengatur</v>
      </c>
      <c r="F4087" s="3">
        <v>41548</v>
      </c>
      <c r="G4087" s="2" t="s">
        <v>15</v>
      </c>
      <c r="H4087" s="5"/>
      <c r="I4087" s="2" t="s">
        <v>15</v>
      </c>
      <c r="J4087" s="7"/>
      <c r="K4087" s="2" t="s">
        <v>6856</v>
      </c>
      <c r="L4087" s="2" t="s">
        <v>26</v>
      </c>
      <c r="M4087" s="2" t="s">
        <v>15</v>
      </c>
      <c r="N4087" s="2" t="s">
        <v>15</v>
      </c>
      <c r="O4087" s="2" t="s">
        <v>13406</v>
      </c>
      <c r="P4087" s="9">
        <v>37424</v>
      </c>
      <c r="Q4087" s="6">
        <v>30348</v>
      </c>
      <c r="R4087" s="2" t="s">
        <v>6857</v>
      </c>
      <c r="S4087" t="s">
        <v>25493</v>
      </c>
    </row>
    <row r="4088" spans="1:19" ht="16.5" customHeight="1">
      <c r="A4088" s="2" t="s">
        <v>3961</v>
      </c>
      <c r="B4088" s="2" t="s">
        <v>3962</v>
      </c>
      <c r="C4088" s="2" t="s">
        <v>3963</v>
      </c>
      <c r="D4088" s="2" t="s">
        <v>312</v>
      </c>
      <c r="E4088" s="2" t="str">
        <f>VLOOKUP(D4088,GOL!B:C,2,FALSE)</f>
        <v>Pembina Tk. I</v>
      </c>
      <c r="F4088" s="3">
        <v>42095</v>
      </c>
      <c r="G4088" s="2" t="s">
        <v>15</v>
      </c>
      <c r="H4088" s="5"/>
      <c r="I4088" s="2" t="s">
        <v>15</v>
      </c>
      <c r="J4088" s="4">
        <v>42095</v>
      </c>
      <c r="K4088" s="2" t="s">
        <v>3964</v>
      </c>
      <c r="L4088" s="2" t="s">
        <v>26</v>
      </c>
      <c r="M4088" s="2" t="s">
        <v>15</v>
      </c>
      <c r="N4088" s="2" t="s">
        <v>15</v>
      </c>
      <c r="O4088" s="2" t="s">
        <v>3154</v>
      </c>
      <c r="P4088" s="9">
        <v>35795</v>
      </c>
      <c r="Q4088" s="6">
        <v>23342</v>
      </c>
      <c r="R4088" s="2" t="s">
        <v>3965</v>
      </c>
      <c r="S4088" t="s">
        <v>25493</v>
      </c>
    </row>
    <row r="4089" spans="1:19" ht="16.5" customHeight="1">
      <c r="A4089" s="2" t="s">
        <v>4068</v>
      </c>
      <c r="B4089" s="2" t="s">
        <v>4069</v>
      </c>
      <c r="C4089" s="2" t="s">
        <v>4070</v>
      </c>
      <c r="D4089" s="2" t="s">
        <v>312</v>
      </c>
      <c r="E4089" s="2" t="str">
        <f>VLOOKUP(D4089,GOL!B:C,2,FALSE)</f>
        <v>Pembina Tk. I</v>
      </c>
      <c r="F4089" s="3">
        <v>42095</v>
      </c>
      <c r="G4089" s="2" t="s">
        <v>15</v>
      </c>
      <c r="H4089" s="5"/>
      <c r="I4089" s="2" t="s">
        <v>15</v>
      </c>
      <c r="J4089" s="4">
        <v>42095</v>
      </c>
      <c r="K4089" s="2" t="s">
        <v>3964</v>
      </c>
      <c r="L4089" s="2" t="s">
        <v>26</v>
      </c>
      <c r="M4089" s="2" t="s">
        <v>15</v>
      </c>
      <c r="N4089" s="2" t="s">
        <v>15</v>
      </c>
      <c r="O4089" s="2" t="s">
        <v>4071</v>
      </c>
      <c r="P4089" s="9">
        <v>37256</v>
      </c>
      <c r="Q4089" s="6">
        <v>23425</v>
      </c>
      <c r="R4089" s="2" t="s">
        <v>3965</v>
      </c>
      <c r="S4089" t="s">
        <v>25493</v>
      </c>
    </row>
    <row r="4090" spans="1:19" ht="16.5" customHeight="1">
      <c r="A4090" s="2" t="s">
        <v>8008</v>
      </c>
      <c r="B4090" s="2" t="s">
        <v>8009</v>
      </c>
      <c r="C4090" s="2" t="s">
        <v>8010</v>
      </c>
      <c r="D4090" s="2" t="s">
        <v>4944</v>
      </c>
      <c r="E4090" s="2" t="str">
        <f>VLOOKUP(D4090,GOL!B:C,2,FALSE)</f>
        <v>Pembina</v>
      </c>
      <c r="F4090" s="3">
        <v>42095</v>
      </c>
      <c r="G4090" s="2" t="s">
        <v>15</v>
      </c>
      <c r="H4090" s="5"/>
      <c r="I4090" s="2" t="s">
        <v>15</v>
      </c>
      <c r="J4090" s="4">
        <v>42095</v>
      </c>
      <c r="K4090" s="2" t="s">
        <v>3964</v>
      </c>
      <c r="L4090" s="2" t="s">
        <v>26</v>
      </c>
      <c r="M4090" s="2" t="s">
        <v>15</v>
      </c>
      <c r="N4090" s="2" t="s">
        <v>15</v>
      </c>
      <c r="O4090" s="2" t="s">
        <v>3487</v>
      </c>
      <c r="P4090" s="9">
        <v>35795</v>
      </c>
      <c r="Q4090" s="6">
        <v>23272</v>
      </c>
      <c r="R4090" s="2" t="s">
        <v>3965</v>
      </c>
      <c r="S4090" t="s">
        <v>25493</v>
      </c>
    </row>
    <row r="4091" spans="1:19" ht="16.5" customHeight="1">
      <c r="A4091" s="2" t="s">
        <v>14221</v>
      </c>
      <c r="B4091" s="2" t="s">
        <v>14222</v>
      </c>
      <c r="C4091" s="2" t="s">
        <v>14223</v>
      </c>
      <c r="D4091" s="2" t="s">
        <v>13178</v>
      </c>
      <c r="E4091" s="2" t="str">
        <f>VLOOKUP(D4091,GOL!B:C,2,FALSE)</f>
        <v>Penata Muda Tk. I</v>
      </c>
      <c r="F4091" s="3">
        <v>41365</v>
      </c>
      <c r="G4091" s="2" t="s">
        <v>15</v>
      </c>
      <c r="H4091" s="5"/>
      <c r="I4091" s="2" t="s">
        <v>15</v>
      </c>
      <c r="J4091" s="4">
        <v>40452</v>
      </c>
      <c r="K4091" s="2" t="s">
        <v>3964</v>
      </c>
      <c r="L4091" s="2" t="s">
        <v>26</v>
      </c>
      <c r="M4091" s="2" t="s">
        <v>15</v>
      </c>
      <c r="N4091" s="2" t="s">
        <v>15</v>
      </c>
      <c r="O4091" s="2" t="s">
        <v>696</v>
      </c>
      <c r="P4091" s="9">
        <v>35064</v>
      </c>
      <c r="Q4091" s="6">
        <v>27680</v>
      </c>
      <c r="R4091" s="2" t="s">
        <v>3965</v>
      </c>
      <c r="S4091" t="s">
        <v>28813</v>
      </c>
    </row>
    <row r="4092" spans="1:19" ht="16.5" customHeight="1">
      <c r="A4092" s="2" t="s">
        <v>15438</v>
      </c>
      <c r="B4092" s="2" t="s">
        <v>15439</v>
      </c>
      <c r="C4092" s="2" t="s">
        <v>15440</v>
      </c>
      <c r="D4092" s="2" t="s">
        <v>13178</v>
      </c>
      <c r="E4092" s="2" t="str">
        <f>VLOOKUP(D4092,GOL!B:C,2,FALSE)</f>
        <v>Penata Muda Tk. I</v>
      </c>
      <c r="F4092" s="3">
        <v>42278</v>
      </c>
      <c r="G4092" s="2" t="s">
        <v>15</v>
      </c>
      <c r="H4092" s="5"/>
      <c r="I4092" s="2" t="s">
        <v>320</v>
      </c>
      <c r="J4092" s="4">
        <v>42278</v>
      </c>
      <c r="K4092" s="2" t="s">
        <v>3964</v>
      </c>
      <c r="L4092" s="2" t="s">
        <v>26</v>
      </c>
      <c r="M4092" s="2" t="s">
        <v>15</v>
      </c>
      <c r="N4092" s="2" t="s">
        <v>15</v>
      </c>
      <c r="O4092" s="2" t="s">
        <v>3325</v>
      </c>
      <c r="P4092" s="12"/>
      <c r="Q4092" s="6">
        <v>29684</v>
      </c>
      <c r="R4092" s="2" t="s">
        <v>3965</v>
      </c>
      <c r="S4092" t="s">
        <v>25493</v>
      </c>
    </row>
    <row r="4093" spans="1:19" ht="16.5" customHeight="1">
      <c r="A4093" s="2" t="s">
        <v>18298</v>
      </c>
      <c r="B4093" s="2" t="s">
        <v>18299</v>
      </c>
      <c r="C4093" s="2" t="s">
        <v>18300</v>
      </c>
      <c r="D4093" s="2" t="s">
        <v>17772</v>
      </c>
      <c r="E4093" s="2" t="str">
        <f>VLOOKUP(D4093,GOL!B:C,2,FALSE)</f>
        <v>Pengatur</v>
      </c>
      <c r="F4093" s="3">
        <v>41365</v>
      </c>
      <c r="G4093" s="2" t="s">
        <v>15</v>
      </c>
      <c r="H4093" s="5"/>
      <c r="I4093" s="2" t="s">
        <v>15</v>
      </c>
      <c r="J4093" s="4">
        <v>39934</v>
      </c>
      <c r="K4093" s="2" t="s">
        <v>3964</v>
      </c>
      <c r="L4093" s="2" t="s">
        <v>26</v>
      </c>
      <c r="M4093" s="2" t="s">
        <v>15</v>
      </c>
      <c r="N4093" s="2" t="s">
        <v>15</v>
      </c>
      <c r="O4093" s="2" t="s">
        <v>13406</v>
      </c>
      <c r="P4093" s="10">
        <v>37256</v>
      </c>
      <c r="Q4093" s="6">
        <v>29653</v>
      </c>
      <c r="R4093" s="2" t="s">
        <v>3965</v>
      </c>
      <c r="S4093" t="s">
        <v>25493</v>
      </c>
    </row>
    <row r="4094" spans="1:19" ht="16.5" customHeight="1">
      <c r="A4094" s="2" t="s">
        <v>18688</v>
      </c>
      <c r="B4094" s="2" t="s">
        <v>18689</v>
      </c>
      <c r="C4094" s="2" t="s">
        <v>18690</v>
      </c>
      <c r="D4094" s="2" t="s">
        <v>17772</v>
      </c>
      <c r="E4094" s="2" t="str">
        <f>VLOOKUP(D4094,GOL!B:C,2,FALSE)</f>
        <v>Pengatur</v>
      </c>
      <c r="F4094" s="3">
        <v>41548</v>
      </c>
      <c r="G4094" s="2" t="s">
        <v>15</v>
      </c>
      <c r="H4094" s="5"/>
      <c r="I4094" s="2" t="s">
        <v>15</v>
      </c>
      <c r="J4094" s="7"/>
      <c r="K4094" s="2" t="s">
        <v>3964</v>
      </c>
      <c r="L4094" s="2" t="s">
        <v>26</v>
      </c>
      <c r="M4094" s="2" t="s">
        <v>15</v>
      </c>
      <c r="N4094" s="2" t="s">
        <v>15</v>
      </c>
      <c r="O4094" s="2" t="s">
        <v>13406</v>
      </c>
      <c r="P4094" s="9">
        <v>36691</v>
      </c>
      <c r="Q4094" s="6">
        <v>28629</v>
      </c>
      <c r="R4094" s="2" t="s">
        <v>3965</v>
      </c>
      <c r="S4094" t="s">
        <v>25493</v>
      </c>
    </row>
    <row r="4095" spans="1:19" ht="16.5" customHeight="1">
      <c r="A4095" s="2" t="s">
        <v>15</v>
      </c>
      <c r="B4095" s="2" t="s">
        <v>23412</v>
      </c>
      <c r="C4095" s="2" t="s">
        <v>23413</v>
      </c>
      <c r="D4095" s="2" t="s">
        <v>21846</v>
      </c>
      <c r="E4095" s="2" t="str">
        <f>VLOOKUP(D4095,GOL!B:C,2,FALSE)</f>
        <v>Pengatur Muda Tk.I</v>
      </c>
      <c r="F4095" s="3">
        <v>41821</v>
      </c>
      <c r="G4095" s="2" t="s">
        <v>15</v>
      </c>
      <c r="H4095" s="5"/>
      <c r="I4095" s="2" t="s">
        <v>15</v>
      </c>
      <c r="J4095" s="7"/>
      <c r="K4095" s="2" t="s">
        <v>3964</v>
      </c>
      <c r="L4095" s="2" t="s">
        <v>26</v>
      </c>
      <c r="M4095" s="2" t="s">
        <v>15</v>
      </c>
      <c r="N4095" s="2" t="s">
        <v>15</v>
      </c>
      <c r="O4095" s="2" t="s">
        <v>155</v>
      </c>
      <c r="P4095" s="12"/>
      <c r="Q4095" s="6">
        <v>27428</v>
      </c>
      <c r="R4095" s="2" t="s">
        <v>3965</v>
      </c>
      <c r="S4095" t="s">
        <v>25493</v>
      </c>
    </row>
    <row r="4096" spans="1:19" ht="16.5" customHeight="1">
      <c r="A4096" s="2" t="s">
        <v>3848</v>
      </c>
      <c r="B4096" s="2" t="s">
        <v>3849</v>
      </c>
      <c r="C4096" s="2" t="s">
        <v>3850</v>
      </c>
      <c r="D4096" s="2" t="s">
        <v>312</v>
      </c>
      <c r="E4096" s="2" t="str">
        <f>VLOOKUP(D4096,GOL!B:C,2,FALSE)</f>
        <v>Pembina Tk. I</v>
      </c>
      <c r="F4096" s="3">
        <v>42095</v>
      </c>
      <c r="G4096" s="2" t="s">
        <v>15</v>
      </c>
      <c r="H4096" s="5"/>
      <c r="I4096" s="2" t="s">
        <v>15</v>
      </c>
      <c r="J4096" s="4">
        <v>42095</v>
      </c>
      <c r="K4096" s="2" t="s">
        <v>3851</v>
      </c>
      <c r="L4096" s="2" t="s">
        <v>26</v>
      </c>
      <c r="M4096" s="2" t="s">
        <v>15</v>
      </c>
      <c r="N4096" s="2" t="s">
        <v>15</v>
      </c>
      <c r="O4096" s="2" t="s">
        <v>3240</v>
      </c>
      <c r="P4096" s="9">
        <v>33238</v>
      </c>
      <c r="Q4096" s="6">
        <v>24257</v>
      </c>
      <c r="R4096" s="2" t="s">
        <v>3852</v>
      </c>
      <c r="S4096" t="s">
        <v>25493</v>
      </c>
    </row>
    <row r="4097" spans="1:19" ht="16.5" customHeight="1">
      <c r="A4097" s="2" t="s">
        <v>3967</v>
      </c>
      <c r="B4097" s="2" t="s">
        <v>3968</v>
      </c>
      <c r="C4097" s="2" t="s">
        <v>3969</v>
      </c>
      <c r="D4097" s="2" t="s">
        <v>312</v>
      </c>
      <c r="E4097" s="2" t="str">
        <f>VLOOKUP(D4097,GOL!B:C,2,FALSE)</f>
        <v>Pembina Tk. I</v>
      </c>
      <c r="F4097" s="3">
        <v>42095</v>
      </c>
      <c r="G4097" s="2" t="s">
        <v>15</v>
      </c>
      <c r="H4097" s="5"/>
      <c r="I4097" s="2" t="s">
        <v>15</v>
      </c>
      <c r="J4097" s="4">
        <v>42095</v>
      </c>
      <c r="K4097" s="2" t="s">
        <v>3851</v>
      </c>
      <c r="L4097" s="2" t="s">
        <v>26</v>
      </c>
      <c r="M4097" s="2" t="s">
        <v>15</v>
      </c>
      <c r="N4097" s="2" t="s">
        <v>15</v>
      </c>
      <c r="O4097" s="2" t="s">
        <v>3140</v>
      </c>
      <c r="P4097" s="9">
        <v>35795</v>
      </c>
      <c r="Q4097" s="6">
        <v>23072</v>
      </c>
      <c r="R4097" s="2" t="s">
        <v>3852</v>
      </c>
      <c r="S4097" t="s">
        <v>25493</v>
      </c>
    </row>
    <row r="4098" spans="1:19" ht="16.5" customHeight="1">
      <c r="A4098" s="2" t="s">
        <v>6850</v>
      </c>
      <c r="B4098" s="2" t="s">
        <v>6851</v>
      </c>
      <c r="C4098" s="2" t="s">
        <v>6852</v>
      </c>
      <c r="D4098" s="2" t="s">
        <v>4944</v>
      </c>
      <c r="E4098" s="2" t="str">
        <f>VLOOKUP(D4098,GOL!B:C,2,FALSE)</f>
        <v>Pembina</v>
      </c>
      <c r="F4098" s="3">
        <v>40817</v>
      </c>
      <c r="G4098" s="2" t="s">
        <v>15</v>
      </c>
      <c r="H4098" s="5"/>
      <c r="I4098" s="2" t="s">
        <v>15</v>
      </c>
      <c r="J4098" s="4">
        <v>39904</v>
      </c>
      <c r="K4098" s="2" t="s">
        <v>3851</v>
      </c>
      <c r="L4098" s="2" t="s">
        <v>26</v>
      </c>
      <c r="M4098" s="2" t="s">
        <v>15</v>
      </c>
      <c r="N4098" s="2" t="s">
        <v>15</v>
      </c>
      <c r="O4098" s="2" t="s">
        <v>6358</v>
      </c>
      <c r="P4098" s="9">
        <v>31777</v>
      </c>
      <c r="Q4098" s="6">
        <v>22214</v>
      </c>
      <c r="R4098" s="2" t="s">
        <v>3852</v>
      </c>
      <c r="S4098" t="s">
        <v>25493</v>
      </c>
    </row>
    <row r="4099" spans="1:19" ht="16.5" customHeight="1">
      <c r="A4099" s="2" t="s">
        <v>11163</v>
      </c>
      <c r="B4099" s="2" t="s">
        <v>11164</v>
      </c>
      <c r="C4099" s="2" t="s">
        <v>11165</v>
      </c>
      <c r="D4099" s="2" t="s">
        <v>10939</v>
      </c>
      <c r="E4099" s="2" t="str">
        <f>VLOOKUP(D4099,GOL!B:C,2,FALSE)</f>
        <v>Penata</v>
      </c>
      <c r="F4099" s="3">
        <v>41000</v>
      </c>
      <c r="G4099" s="2" t="s">
        <v>15</v>
      </c>
      <c r="H4099" s="5"/>
      <c r="I4099" s="2" t="s">
        <v>15</v>
      </c>
      <c r="J4099" s="4">
        <v>39904</v>
      </c>
      <c r="K4099" s="2" t="s">
        <v>3851</v>
      </c>
      <c r="L4099" s="2" t="s">
        <v>26</v>
      </c>
      <c r="M4099" s="2" t="s">
        <v>15</v>
      </c>
      <c r="N4099" s="2" t="s">
        <v>15</v>
      </c>
      <c r="O4099" s="2" t="s">
        <v>161</v>
      </c>
      <c r="P4099" s="9">
        <v>35795</v>
      </c>
      <c r="Q4099" s="6">
        <v>23168</v>
      </c>
      <c r="R4099" s="2" t="s">
        <v>3852</v>
      </c>
      <c r="S4099" t="s">
        <v>25493</v>
      </c>
    </row>
    <row r="4100" spans="1:19" ht="16.5" customHeight="1">
      <c r="A4100" s="2" t="s">
        <v>5113</v>
      </c>
      <c r="B4100" s="2" t="s">
        <v>5114</v>
      </c>
      <c r="C4100" s="2" t="s">
        <v>5115</v>
      </c>
      <c r="D4100" s="2" t="s">
        <v>4944</v>
      </c>
      <c r="E4100" s="2" t="str">
        <f>VLOOKUP(D4100,GOL!B:C,2,FALSE)</f>
        <v>Pembina</v>
      </c>
      <c r="F4100" s="3">
        <v>38626</v>
      </c>
      <c r="G4100" s="2" t="s">
        <v>15</v>
      </c>
      <c r="H4100" s="5"/>
      <c r="I4100" s="2" t="s">
        <v>15</v>
      </c>
      <c r="J4100" s="4">
        <v>38626</v>
      </c>
      <c r="K4100" s="2" t="s">
        <v>5116</v>
      </c>
      <c r="L4100" s="2" t="s">
        <v>26</v>
      </c>
      <c r="M4100" s="2" t="s">
        <v>15</v>
      </c>
      <c r="N4100" s="2" t="s">
        <v>15</v>
      </c>
      <c r="O4100" s="2" t="s">
        <v>628</v>
      </c>
      <c r="P4100" s="9">
        <v>29220</v>
      </c>
      <c r="Q4100" s="6">
        <v>21722</v>
      </c>
      <c r="R4100" s="2" t="s">
        <v>5117</v>
      </c>
      <c r="S4100" t="s">
        <v>25493</v>
      </c>
    </row>
    <row r="4101" spans="1:19" ht="16.5" customHeight="1">
      <c r="A4101" s="2" t="s">
        <v>5650</v>
      </c>
      <c r="B4101" s="2" t="s">
        <v>5651</v>
      </c>
      <c r="C4101" s="2" t="s">
        <v>5652</v>
      </c>
      <c r="D4101" s="2" t="s">
        <v>4944</v>
      </c>
      <c r="E4101" s="2" t="str">
        <f>VLOOKUP(D4101,GOL!B:C,2,FALSE)</f>
        <v>Pembina</v>
      </c>
      <c r="F4101" s="3">
        <v>39722</v>
      </c>
      <c r="G4101" s="2" t="s">
        <v>15</v>
      </c>
      <c r="H4101" s="5"/>
      <c r="I4101" s="2" t="s">
        <v>15</v>
      </c>
      <c r="J4101" s="4">
        <v>39722</v>
      </c>
      <c r="K4101" s="2" t="s">
        <v>5116</v>
      </c>
      <c r="L4101" s="2" t="s">
        <v>26</v>
      </c>
      <c r="M4101" s="2" t="s">
        <v>15</v>
      </c>
      <c r="N4101" s="2" t="s">
        <v>15</v>
      </c>
      <c r="O4101" s="2" t="s">
        <v>91</v>
      </c>
      <c r="P4101" s="9">
        <v>39082</v>
      </c>
      <c r="Q4101" s="6">
        <v>23440</v>
      </c>
      <c r="R4101" s="2" t="s">
        <v>5117</v>
      </c>
      <c r="S4101" t="s">
        <v>25493</v>
      </c>
    </row>
    <row r="4102" spans="1:19" ht="16.5" customHeight="1">
      <c r="A4102" s="2" t="s">
        <v>13566</v>
      </c>
      <c r="B4102" s="2" t="s">
        <v>13567</v>
      </c>
      <c r="C4102" s="2" t="s">
        <v>13568</v>
      </c>
      <c r="D4102" s="2" t="s">
        <v>13178</v>
      </c>
      <c r="E4102" s="2" t="str">
        <f>VLOOKUP(D4102,GOL!B:C,2,FALSE)</f>
        <v>Penata Muda Tk. I</v>
      </c>
      <c r="F4102" s="3">
        <v>40817</v>
      </c>
      <c r="G4102" s="2" t="s">
        <v>15</v>
      </c>
      <c r="H4102" s="5"/>
      <c r="I4102" s="2" t="s">
        <v>15</v>
      </c>
      <c r="J4102" s="4">
        <v>39904</v>
      </c>
      <c r="K4102" s="2" t="s">
        <v>5116</v>
      </c>
      <c r="L4102" s="2" t="s">
        <v>26</v>
      </c>
      <c r="M4102" s="2" t="s">
        <v>15</v>
      </c>
      <c r="N4102" s="2" t="s">
        <v>15</v>
      </c>
      <c r="O4102" s="2" t="s">
        <v>850</v>
      </c>
      <c r="P4102" s="9">
        <v>33238</v>
      </c>
      <c r="Q4102" s="6">
        <v>25998</v>
      </c>
      <c r="R4102" s="2" t="s">
        <v>5117</v>
      </c>
      <c r="S4102" t="s">
        <v>25493</v>
      </c>
    </row>
    <row r="4103" spans="1:19" ht="16.5" customHeight="1">
      <c r="A4103" s="2" t="s">
        <v>15962</v>
      </c>
      <c r="B4103" s="2" t="s">
        <v>15963</v>
      </c>
      <c r="C4103" s="2" t="s">
        <v>15964</v>
      </c>
      <c r="D4103" s="2" t="s">
        <v>15595</v>
      </c>
      <c r="E4103" s="2" t="str">
        <f>VLOOKUP(D4103,GOL!B:C,2,FALSE)</f>
        <v>Penata Muda</v>
      </c>
      <c r="F4103" s="3">
        <v>41548</v>
      </c>
      <c r="G4103" s="2" t="s">
        <v>15</v>
      </c>
      <c r="H4103" s="5"/>
      <c r="I4103" s="2" t="s">
        <v>15</v>
      </c>
      <c r="J4103" s="4">
        <v>40238</v>
      </c>
      <c r="K4103" s="2" t="s">
        <v>5116</v>
      </c>
      <c r="L4103" s="2" t="s">
        <v>26</v>
      </c>
      <c r="M4103" s="2" t="s">
        <v>15</v>
      </c>
      <c r="N4103" s="2" t="s">
        <v>15</v>
      </c>
      <c r="O4103" s="2" t="s">
        <v>155</v>
      </c>
      <c r="P4103" s="9">
        <v>38229</v>
      </c>
      <c r="Q4103" s="6">
        <v>29992</v>
      </c>
      <c r="R4103" s="2" t="s">
        <v>5117</v>
      </c>
      <c r="S4103" t="s">
        <v>25493</v>
      </c>
    </row>
    <row r="4104" spans="1:19" ht="16.5" customHeight="1">
      <c r="A4104" s="2" t="s">
        <v>18091</v>
      </c>
      <c r="B4104" s="2" t="s">
        <v>18092</v>
      </c>
      <c r="C4104" s="2" t="s">
        <v>18093</v>
      </c>
      <c r="D4104" s="2" t="s">
        <v>17772</v>
      </c>
      <c r="E4104" s="2" t="str">
        <f>VLOOKUP(D4104,GOL!B:C,2,FALSE)</f>
        <v>Pengatur</v>
      </c>
      <c r="F4104" s="3">
        <v>41183</v>
      </c>
      <c r="G4104" s="2" t="s">
        <v>15</v>
      </c>
      <c r="H4104" s="5"/>
      <c r="I4104" s="2" t="s">
        <v>15</v>
      </c>
      <c r="J4104" s="4">
        <v>40664</v>
      </c>
      <c r="K4104" s="2" t="s">
        <v>5116</v>
      </c>
      <c r="L4104" s="2" t="s">
        <v>26</v>
      </c>
      <c r="M4104" s="2" t="s">
        <v>15</v>
      </c>
      <c r="N4104" s="2" t="s">
        <v>15</v>
      </c>
      <c r="O4104" s="2" t="s">
        <v>155</v>
      </c>
      <c r="P4104" s="9">
        <v>38755</v>
      </c>
      <c r="Q4104" s="6">
        <v>30947</v>
      </c>
      <c r="R4104" s="2" t="s">
        <v>5117</v>
      </c>
      <c r="S4104" t="s">
        <v>28804</v>
      </c>
    </row>
    <row r="4105" spans="1:19" ht="16.5" customHeight="1">
      <c r="A4105" s="2" t="s">
        <v>3430</v>
      </c>
      <c r="B4105" s="2" t="s">
        <v>3431</v>
      </c>
      <c r="C4105" s="2" t="s">
        <v>3432</v>
      </c>
      <c r="D4105" s="2" t="s">
        <v>312</v>
      </c>
      <c r="E4105" s="2" t="str">
        <f>VLOOKUP(D4105,GOL!B:C,2,FALSE)</f>
        <v>Pembina Tk. I</v>
      </c>
      <c r="F4105" s="3">
        <v>42095</v>
      </c>
      <c r="G4105" s="2" t="s">
        <v>15</v>
      </c>
      <c r="H4105" s="5"/>
      <c r="I4105" s="2" t="s">
        <v>15</v>
      </c>
      <c r="J4105" s="4">
        <v>42095</v>
      </c>
      <c r="K4105" s="2" t="s">
        <v>3433</v>
      </c>
      <c r="L4105" s="2" t="s">
        <v>26</v>
      </c>
      <c r="M4105" s="2" t="s">
        <v>15</v>
      </c>
      <c r="N4105" s="2" t="s">
        <v>15</v>
      </c>
      <c r="O4105" s="2" t="s">
        <v>3140</v>
      </c>
      <c r="P4105" s="9">
        <v>35795</v>
      </c>
      <c r="Q4105" s="6">
        <v>22272</v>
      </c>
      <c r="R4105" s="2" t="s">
        <v>3434</v>
      </c>
      <c r="S4105" t="s">
        <v>28811</v>
      </c>
    </row>
    <row r="4106" spans="1:19" ht="16.5" customHeight="1">
      <c r="A4106" s="2" t="s">
        <v>4041</v>
      </c>
      <c r="B4106" s="2" t="s">
        <v>4042</v>
      </c>
      <c r="C4106" s="2" t="s">
        <v>4043</v>
      </c>
      <c r="D4106" s="2" t="s">
        <v>312</v>
      </c>
      <c r="E4106" s="2" t="str">
        <f>VLOOKUP(D4106,GOL!B:C,2,FALSE)</f>
        <v>Pembina Tk. I</v>
      </c>
      <c r="F4106" s="3">
        <v>42095</v>
      </c>
      <c r="G4106" s="2" t="s">
        <v>15</v>
      </c>
      <c r="H4106" s="5"/>
      <c r="I4106" s="2" t="s">
        <v>15</v>
      </c>
      <c r="J4106" s="4">
        <v>42095</v>
      </c>
      <c r="K4106" s="2" t="s">
        <v>3433</v>
      </c>
      <c r="L4106" s="2" t="s">
        <v>26</v>
      </c>
      <c r="M4106" s="2" t="s">
        <v>15</v>
      </c>
      <c r="N4106" s="2" t="s">
        <v>15</v>
      </c>
      <c r="O4106" s="2" t="s">
        <v>247</v>
      </c>
      <c r="P4106" s="9">
        <v>36891</v>
      </c>
      <c r="Q4106" s="6">
        <v>23326</v>
      </c>
      <c r="R4106" s="2" t="s">
        <v>3434</v>
      </c>
      <c r="S4106" t="s">
        <v>25493</v>
      </c>
    </row>
    <row r="4107" spans="1:19" ht="16.5" customHeight="1">
      <c r="A4107" s="2" t="s">
        <v>4449</v>
      </c>
      <c r="B4107" s="2" t="s">
        <v>4450</v>
      </c>
      <c r="C4107" s="2" t="s">
        <v>4451</v>
      </c>
      <c r="D4107" s="2" t="s">
        <v>312</v>
      </c>
      <c r="E4107" s="2" t="str">
        <f>VLOOKUP(D4107,GOL!B:C,2,FALSE)</f>
        <v>Pembina Tk. I</v>
      </c>
      <c r="F4107" s="3">
        <v>42095</v>
      </c>
      <c r="G4107" s="2" t="s">
        <v>15</v>
      </c>
      <c r="H4107" s="5"/>
      <c r="I4107" s="2" t="s">
        <v>15</v>
      </c>
      <c r="J4107" s="4">
        <v>42095</v>
      </c>
      <c r="K4107" s="2" t="s">
        <v>3433</v>
      </c>
      <c r="L4107" s="2" t="s">
        <v>26</v>
      </c>
      <c r="M4107" s="2" t="s">
        <v>15</v>
      </c>
      <c r="N4107" s="2" t="s">
        <v>15</v>
      </c>
      <c r="O4107" s="2" t="s">
        <v>167</v>
      </c>
      <c r="P4107" s="9">
        <v>37621</v>
      </c>
      <c r="Q4107" s="6">
        <v>23258</v>
      </c>
      <c r="R4107" s="2" t="s">
        <v>3434</v>
      </c>
      <c r="S4107" t="s">
        <v>25493</v>
      </c>
    </row>
    <row r="4108" spans="1:19" ht="16.5" customHeight="1">
      <c r="A4108" s="2" t="s">
        <v>6608</v>
      </c>
      <c r="B4108" s="2" t="s">
        <v>6609</v>
      </c>
      <c r="C4108" s="2" t="s">
        <v>6610</v>
      </c>
      <c r="D4108" s="2" t="s">
        <v>4944</v>
      </c>
      <c r="E4108" s="2" t="str">
        <f>VLOOKUP(D4108,GOL!B:C,2,FALSE)</f>
        <v>Pembina</v>
      </c>
      <c r="F4108" s="3">
        <v>40634</v>
      </c>
      <c r="G4108" s="2" t="s">
        <v>15</v>
      </c>
      <c r="H4108" s="5"/>
      <c r="I4108" s="2" t="s">
        <v>15</v>
      </c>
      <c r="J4108" s="4">
        <v>40634</v>
      </c>
      <c r="K4108" s="2" t="s">
        <v>3433</v>
      </c>
      <c r="L4108" s="2" t="s">
        <v>26</v>
      </c>
      <c r="M4108" s="2" t="s">
        <v>15</v>
      </c>
      <c r="N4108" s="2" t="s">
        <v>15</v>
      </c>
      <c r="O4108" s="2" t="s">
        <v>696</v>
      </c>
      <c r="P4108" s="9">
        <v>35795</v>
      </c>
      <c r="Q4108" s="6">
        <v>23692</v>
      </c>
      <c r="R4108" s="2" t="s">
        <v>3434</v>
      </c>
      <c r="S4108" t="s">
        <v>25493</v>
      </c>
    </row>
    <row r="4109" spans="1:19" ht="16.5" customHeight="1">
      <c r="A4109" s="2" t="s">
        <v>16626</v>
      </c>
      <c r="B4109" s="2" t="s">
        <v>16627</v>
      </c>
      <c r="C4109" s="2" t="s">
        <v>16628</v>
      </c>
      <c r="D4109" s="2" t="s">
        <v>15595</v>
      </c>
      <c r="E4109" s="2" t="str">
        <f>VLOOKUP(D4109,GOL!B:C,2,FALSE)</f>
        <v>Penata Muda</v>
      </c>
      <c r="F4109" s="3">
        <v>42095</v>
      </c>
      <c r="G4109" s="2" t="s">
        <v>15</v>
      </c>
      <c r="H4109" s="5"/>
      <c r="I4109" s="2" t="s">
        <v>15</v>
      </c>
      <c r="J4109" s="4">
        <v>42095</v>
      </c>
      <c r="K4109" s="2" t="s">
        <v>3433</v>
      </c>
      <c r="L4109" s="2" t="s">
        <v>26</v>
      </c>
      <c r="M4109" s="2" t="s">
        <v>15</v>
      </c>
      <c r="N4109" s="2" t="s">
        <v>15</v>
      </c>
      <c r="O4109" s="2" t="s">
        <v>16629</v>
      </c>
      <c r="P4109" s="9">
        <v>38717</v>
      </c>
      <c r="Q4109" s="6">
        <v>25603</v>
      </c>
      <c r="R4109" s="2" t="s">
        <v>3434</v>
      </c>
      <c r="S4109" t="s">
        <v>25493</v>
      </c>
    </row>
    <row r="4110" spans="1:19" ht="16.5" customHeight="1">
      <c r="A4110" s="2" t="s">
        <v>18398</v>
      </c>
      <c r="B4110" s="2" t="s">
        <v>18399</v>
      </c>
      <c r="C4110" s="2" t="s">
        <v>18400</v>
      </c>
      <c r="D4110" s="2" t="s">
        <v>17772</v>
      </c>
      <c r="E4110" s="2" t="str">
        <f>VLOOKUP(D4110,GOL!B:C,2,FALSE)</f>
        <v>Pengatur</v>
      </c>
      <c r="F4110" s="3">
        <v>41365</v>
      </c>
      <c r="G4110" s="2" t="s">
        <v>15</v>
      </c>
      <c r="H4110" s="5"/>
      <c r="I4110" s="2" t="s">
        <v>15</v>
      </c>
      <c r="J4110" s="4">
        <v>40452</v>
      </c>
      <c r="K4110" s="2" t="s">
        <v>3433</v>
      </c>
      <c r="L4110" s="2" t="s">
        <v>26</v>
      </c>
      <c r="M4110" s="2" t="s">
        <v>15</v>
      </c>
      <c r="N4110" s="2" t="s">
        <v>15</v>
      </c>
      <c r="O4110" s="2" t="s">
        <v>9397</v>
      </c>
      <c r="P4110" s="9">
        <v>35938</v>
      </c>
      <c r="Q4110" s="6">
        <v>29534</v>
      </c>
      <c r="R4110" s="2" t="s">
        <v>3434</v>
      </c>
      <c r="S4110" t="s">
        <v>25493</v>
      </c>
    </row>
    <row r="4111" spans="1:19" ht="16.5" customHeight="1">
      <c r="A4111" s="2" t="s">
        <v>18730</v>
      </c>
      <c r="B4111" s="2" t="s">
        <v>18731</v>
      </c>
      <c r="C4111" s="2" t="s">
        <v>18732</v>
      </c>
      <c r="D4111" s="2" t="s">
        <v>17772</v>
      </c>
      <c r="E4111" s="2" t="str">
        <f>VLOOKUP(D4111,GOL!B:C,2,FALSE)</f>
        <v>Pengatur</v>
      </c>
      <c r="F4111" s="3">
        <v>41548</v>
      </c>
      <c r="G4111" s="2" t="s">
        <v>15</v>
      </c>
      <c r="H4111" s="5"/>
      <c r="I4111" s="2" t="s">
        <v>15</v>
      </c>
      <c r="J4111" s="7"/>
      <c r="K4111" s="2" t="s">
        <v>3433</v>
      </c>
      <c r="L4111" s="2" t="s">
        <v>26</v>
      </c>
      <c r="M4111" s="2" t="s">
        <v>15</v>
      </c>
      <c r="N4111" s="2" t="s">
        <v>15</v>
      </c>
      <c r="O4111" s="2" t="s">
        <v>9397</v>
      </c>
      <c r="P4111" s="9">
        <v>31525</v>
      </c>
      <c r="Q4111" s="6">
        <v>24080</v>
      </c>
      <c r="R4111" s="2" t="s">
        <v>3434</v>
      </c>
      <c r="S4111" t="s">
        <v>25493</v>
      </c>
    </row>
    <row r="4112" spans="1:19" ht="16.5" customHeight="1">
      <c r="A4112" s="2" t="s">
        <v>18821</v>
      </c>
      <c r="B4112" s="2" t="s">
        <v>18822</v>
      </c>
      <c r="C4112" s="2" t="s">
        <v>18823</v>
      </c>
      <c r="D4112" s="2" t="s">
        <v>17772</v>
      </c>
      <c r="E4112" s="2" t="str">
        <f>VLOOKUP(D4112,GOL!B:C,2,FALSE)</f>
        <v>Pengatur</v>
      </c>
      <c r="F4112" s="3">
        <v>41548</v>
      </c>
      <c r="G4112" s="2" t="s">
        <v>15</v>
      </c>
      <c r="H4112" s="5"/>
      <c r="I4112" s="2" t="s">
        <v>15</v>
      </c>
      <c r="J4112" s="7"/>
      <c r="K4112" s="2" t="s">
        <v>3433</v>
      </c>
      <c r="L4112" s="2" t="s">
        <v>26</v>
      </c>
      <c r="M4112" s="2" t="s">
        <v>15</v>
      </c>
      <c r="N4112" s="2" t="s">
        <v>15</v>
      </c>
      <c r="O4112" s="2" t="s">
        <v>155</v>
      </c>
      <c r="P4112" s="9">
        <v>38675</v>
      </c>
      <c r="Q4112" s="6">
        <v>31280</v>
      </c>
      <c r="R4112" s="2" t="s">
        <v>3434</v>
      </c>
      <c r="S4112" t="s">
        <v>28813</v>
      </c>
    </row>
    <row r="4113" spans="1:19" ht="16.5" customHeight="1">
      <c r="A4113" s="2" t="s">
        <v>564</v>
      </c>
      <c r="B4113" s="2" t="s">
        <v>565</v>
      </c>
      <c r="C4113" s="2" t="s">
        <v>566</v>
      </c>
      <c r="D4113" s="2" t="s">
        <v>312</v>
      </c>
      <c r="E4113" s="2" t="str">
        <f>VLOOKUP(D4113,GOL!B:C,2,FALSE)</f>
        <v>Pembina Tk. I</v>
      </c>
      <c r="F4113" s="3">
        <v>39722</v>
      </c>
      <c r="G4113" s="2" t="s">
        <v>15</v>
      </c>
      <c r="H4113" s="5"/>
      <c r="I4113" s="2" t="s">
        <v>15</v>
      </c>
      <c r="J4113" s="4">
        <v>39722</v>
      </c>
      <c r="K4113" s="2" t="s">
        <v>567</v>
      </c>
      <c r="L4113" s="2" t="s">
        <v>26</v>
      </c>
      <c r="M4113" s="2" t="s">
        <v>15</v>
      </c>
      <c r="N4113" s="2" t="s">
        <v>15</v>
      </c>
      <c r="O4113" s="2" t="s">
        <v>346</v>
      </c>
      <c r="P4113" s="12"/>
      <c r="Q4113" s="6">
        <v>21424</v>
      </c>
      <c r="R4113" s="2" t="s">
        <v>568</v>
      </c>
      <c r="S4113" t="s">
        <v>25493</v>
      </c>
    </row>
    <row r="4114" spans="1:19" ht="16.5" customHeight="1">
      <c r="A4114" s="2" t="s">
        <v>3970</v>
      </c>
      <c r="B4114" s="2" t="s">
        <v>3971</v>
      </c>
      <c r="C4114" s="2" t="s">
        <v>3972</v>
      </c>
      <c r="D4114" s="2" t="s">
        <v>312</v>
      </c>
      <c r="E4114" s="2" t="str">
        <f>VLOOKUP(D4114,GOL!B:C,2,FALSE)</f>
        <v>Pembina Tk. I</v>
      </c>
      <c r="F4114" s="3">
        <v>42095</v>
      </c>
      <c r="G4114" s="2" t="s">
        <v>15</v>
      </c>
      <c r="H4114" s="5"/>
      <c r="I4114" s="2" t="s">
        <v>15</v>
      </c>
      <c r="J4114" s="4">
        <v>42095</v>
      </c>
      <c r="K4114" s="2" t="s">
        <v>567</v>
      </c>
      <c r="L4114" s="2" t="s">
        <v>26</v>
      </c>
      <c r="M4114" s="2" t="s">
        <v>15</v>
      </c>
      <c r="N4114" s="2" t="s">
        <v>15</v>
      </c>
      <c r="O4114" s="2" t="s">
        <v>3140</v>
      </c>
      <c r="P4114" s="9">
        <v>35795</v>
      </c>
      <c r="Q4114" s="6">
        <v>23237</v>
      </c>
      <c r="R4114" s="2" t="s">
        <v>568</v>
      </c>
      <c r="S4114" t="s">
        <v>25493</v>
      </c>
    </row>
    <row r="4115" spans="1:19" ht="16.5" customHeight="1">
      <c r="A4115" s="2" t="s">
        <v>6614</v>
      </c>
      <c r="B4115" s="2" t="s">
        <v>6615</v>
      </c>
      <c r="C4115" s="2" t="s">
        <v>6616</v>
      </c>
      <c r="D4115" s="2" t="s">
        <v>4944</v>
      </c>
      <c r="E4115" s="2" t="str">
        <f>VLOOKUP(D4115,GOL!B:C,2,FALSE)</f>
        <v>Pembina</v>
      </c>
      <c r="F4115" s="3">
        <v>40634</v>
      </c>
      <c r="G4115" s="2" t="s">
        <v>15</v>
      </c>
      <c r="H4115" s="5"/>
      <c r="I4115" s="2" t="s">
        <v>15</v>
      </c>
      <c r="J4115" s="4">
        <v>40634</v>
      </c>
      <c r="K4115" s="2" t="s">
        <v>567</v>
      </c>
      <c r="L4115" s="2" t="s">
        <v>26</v>
      </c>
      <c r="M4115" s="2" t="s">
        <v>15</v>
      </c>
      <c r="N4115" s="2" t="s">
        <v>15</v>
      </c>
      <c r="O4115" s="2" t="s">
        <v>213</v>
      </c>
      <c r="P4115" s="9">
        <v>38352</v>
      </c>
      <c r="Q4115" s="6">
        <v>23112</v>
      </c>
      <c r="R4115" s="2" t="s">
        <v>568</v>
      </c>
      <c r="S4115" t="s">
        <v>25493</v>
      </c>
    </row>
    <row r="4116" spans="1:19" ht="16.5" customHeight="1">
      <c r="A4116" s="2" t="s">
        <v>7564</v>
      </c>
      <c r="B4116" s="2" t="s">
        <v>7565</v>
      </c>
      <c r="C4116" s="2" t="s">
        <v>7566</v>
      </c>
      <c r="D4116" s="2" t="s">
        <v>4944</v>
      </c>
      <c r="E4116" s="2" t="str">
        <f>VLOOKUP(D4116,GOL!B:C,2,FALSE)</f>
        <v>Pembina</v>
      </c>
      <c r="F4116" s="3">
        <v>41365</v>
      </c>
      <c r="G4116" s="2" t="s">
        <v>15</v>
      </c>
      <c r="H4116" s="5"/>
      <c r="I4116" s="2" t="s">
        <v>15</v>
      </c>
      <c r="J4116" s="4">
        <v>40452</v>
      </c>
      <c r="K4116" s="2" t="s">
        <v>567</v>
      </c>
      <c r="L4116" s="2" t="s">
        <v>26</v>
      </c>
      <c r="M4116" s="2" t="s">
        <v>15</v>
      </c>
      <c r="N4116" s="2" t="s">
        <v>15</v>
      </c>
      <c r="O4116" s="2" t="s">
        <v>346</v>
      </c>
      <c r="P4116" s="9">
        <v>31412</v>
      </c>
      <c r="Q4116" s="6">
        <v>23738</v>
      </c>
      <c r="R4116" s="2" t="s">
        <v>568</v>
      </c>
      <c r="S4116" t="s">
        <v>25493</v>
      </c>
    </row>
    <row r="4117" spans="1:19" ht="16.5" customHeight="1">
      <c r="A4117" s="2" t="s">
        <v>23553</v>
      </c>
      <c r="B4117" s="2" t="s">
        <v>23554</v>
      </c>
      <c r="C4117" s="2" t="s">
        <v>23555</v>
      </c>
      <c r="D4117" s="2" t="s">
        <v>23499</v>
      </c>
      <c r="E4117" s="2" t="str">
        <f>VLOOKUP(D4117,GOL!B:C,2,FALSE)</f>
        <v>Pengatur Muda</v>
      </c>
      <c r="F4117" s="3">
        <v>39722</v>
      </c>
      <c r="G4117" s="2" t="s">
        <v>15</v>
      </c>
      <c r="H4117" s="5"/>
      <c r="I4117" s="2" t="s">
        <v>320</v>
      </c>
      <c r="J4117" s="7"/>
      <c r="K4117" s="2" t="s">
        <v>567</v>
      </c>
      <c r="L4117" s="2" t="s">
        <v>26</v>
      </c>
      <c r="M4117" s="2" t="s">
        <v>15</v>
      </c>
      <c r="N4117" s="2" t="s">
        <v>15</v>
      </c>
      <c r="O4117" s="2" t="s">
        <v>21856</v>
      </c>
      <c r="P4117" s="9">
        <v>31777</v>
      </c>
      <c r="Q4117" s="6">
        <v>25979</v>
      </c>
      <c r="R4117" s="2" t="s">
        <v>568</v>
      </c>
      <c r="S4117" t="s">
        <v>25493</v>
      </c>
    </row>
    <row r="4118" spans="1:19" ht="16.5" customHeight="1">
      <c r="A4118" s="2" t="s">
        <v>6550</v>
      </c>
      <c r="B4118" s="2" t="s">
        <v>6551</v>
      </c>
      <c r="C4118" s="2" t="s">
        <v>6552</v>
      </c>
      <c r="D4118" s="2" t="s">
        <v>4944</v>
      </c>
      <c r="E4118" s="2" t="str">
        <f>VLOOKUP(D4118,GOL!B:C,2,FALSE)</f>
        <v>Pembina</v>
      </c>
      <c r="F4118" s="3">
        <v>40634</v>
      </c>
      <c r="G4118" s="2" t="s">
        <v>15</v>
      </c>
      <c r="H4118" s="5"/>
      <c r="I4118" s="2" t="s">
        <v>15</v>
      </c>
      <c r="J4118" s="4">
        <v>40634</v>
      </c>
      <c r="K4118" s="2" t="s">
        <v>6553</v>
      </c>
      <c r="L4118" s="2" t="s">
        <v>26</v>
      </c>
      <c r="M4118" s="2" t="s">
        <v>15</v>
      </c>
      <c r="N4118" s="2" t="s">
        <v>15</v>
      </c>
      <c r="O4118" s="2" t="s">
        <v>2042</v>
      </c>
      <c r="P4118" s="9">
        <v>39447</v>
      </c>
      <c r="Q4118" s="6">
        <v>21804</v>
      </c>
      <c r="R4118" s="2" t="s">
        <v>6554</v>
      </c>
      <c r="S4118" t="s">
        <v>25493</v>
      </c>
    </row>
    <row r="4119" spans="1:19" ht="16.5" customHeight="1">
      <c r="A4119" s="2" t="s">
        <v>6899</v>
      </c>
      <c r="B4119" s="2" t="s">
        <v>6900</v>
      </c>
      <c r="C4119" s="2" t="s">
        <v>6901</v>
      </c>
      <c r="D4119" s="2" t="s">
        <v>4944</v>
      </c>
      <c r="E4119" s="2" t="str">
        <f>VLOOKUP(D4119,GOL!B:C,2,FALSE)</f>
        <v>Pembina</v>
      </c>
      <c r="F4119" s="3">
        <v>40817</v>
      </c>
      <c r="G4119" s="2" t="s">
        <v>15</v>
      </c>
      <c r="H4119" s="5"/>
      <c r="I4119" s="2" t="s">
        <v>15</v>
      </c>
      <c r="J4119" s="4">
        <v>39904</v>
      </c>
      <c r="K4119" s="2" t="s">
        <v>6553</v>
      </c>
      <c r="L4119" s="2" t="s">
        <v>26</v>
      </c>
      <c r="M4119" s="2" t="s">
        <v>15</v>
      </c>
      <c r="N4119" s="2" t="s">
        <v>15</v>
      </c>
      <c r="O4119" s="2" t="s">
        <v>167</v>
      </c>
      <c r="P4119" s="9">
        <v>37256</v>
      </c>
      <c r="Q4119" s="6">
        <v>24025</v>
      </c>
      <c r="R4119" s="2" t="s">
        <v>6554</v>
      </c>
      <c r="S4119" t="s">
        <v>25493</v>
      </c>
    </row>
    <row r="4120" spans="1:19" ht="16.5" customHeight="1">
      <c r="A4120" s="2" t="s">
        <v>9138</v>
      </c>
      <c r="B4120" s="2" t="s">
        <v>9139</v>
      </c>
      <c r="C4120" s="2" t="s">
        <v>9140</v>
      </c>
      <c r="D4120" s="2" t="s">
        <v>8369</v>
      </c>
      <c r="E4120" s="2" t="str">
        <f>VLOOKUP(D4120,GOL!B:C,2,FALSE)</f>
        <v>Penata Tk. I</v>
      </c>
      <c r="F4120" s="3">
        <v>41000</v>
      </c>
      <c r="G4120" s="2" t="s">
        <v>15</v>
      </c>
      <c r="H4120" s="5"/>
      <c r="I4120" s="2" t="s">
        <v>15</v>
      </c>
      <c r="J4120" s="4">
        <v>39904</v>
      </c>
      <c r="K4120" s="2" t="s">
        <v>6553</v>
      </c>
      <c r="L4120" s="2" t="s">
        <v>26</v>
      </c>
      <c r="M4120" s="2" t="s">
        <v>15</v>
      </c>
      <c r="N4120" s="2" t="s">
        <v>15</v>
      </c>
      <c r="O4120" s="2" t="s">
        <v>167</v>
      </c>
      <c r="P4120" s="9">
        <v>36891</v>
      </c>
      <c r="Q4120" s="6">
        <v>24087</v>
      </c>
      <c r="R4120" s="2" t="s">
        <v>6554</v>
      </c>
      <c r="S4120" t="s">
        <v>25493</v>
      </c>
    </row>
    <row r="4121" spans="1:19" ht="16.5" customHeight="1">
      <c r="A4121" s="2" t="s">
        <v>12587</v>
      </c>
      <c r="B4121" s="2" t="s">
        <v>12588</v>
      </c>
      <c r="C4121" s="2" t="s">
        <v>12589</v>
      </c>
      <c r="D4121" s="2" t="s">
        <v>10939</v>
      </c>
      <c r="E4121" s="2" t="str">
        <f>VLOOKUP(D4121,GOL!B:C,2,FALSE)</f>
        <v>Penata</v>
      </c>
      <c r="F4121" s="3">
        <v>42095</v>
      </c>
      <c r="G4121" s="2" t="s">
        <v>15</v>
      </c>
      <c r="H4121" s="5"/>
      <c r="I4121" s="2" t="s">
        <v>15</v>
      </c>
      <c r="J4121" s="4">
        <v>42095</v>
      </c>
      <c r="K4121" s="2" t="s">
        <v>6553</v>
      </c>
      <c r="L4121" s="2" t="s">
        <v>26</v>
      </c>
      <c r="M4121" s="2" t="s">
        <v>15</v>
      </c>
      <c r="N4121" s="2" t="s">
        <v>15</v>
      </c>
      <c r="O4121" s="2" t="s">
        <v>3632</v>
      </c>
      <c r="P4121" s="9">
        <v>37986</v>
      </c>
      <c r="Q4121" s="6">
        <v>27899</v>
      </c>
      <c r="R4121" s="2" t="s">
        <v>6554</v>
      </c>
      <c r="S4121" t="s">
        <v>25493</v>
      </c>
    </row>
    <row r="4122" spans="1:19" ht="16.5" customHeight="1">
      <c r="A4122" s="2" t="s">
        <v>15493</v>
      </c>
      <c r="B4122" s="2" t="s">
        <v>15494</v>
      </c>
      <c r="C4122" s="2" t="s">
        <v>15495</v>
      </c>
      <c r="D4122" s="2" t="s">
        <v>13178</v>
      </c>
      <c r="E4122" s="2" t="str">
        <f>VLOOKUP(D4122,GOL!B:C,2,FALSE)</f>
        <v>Penata Muda Tk. I</v>
      </c>
      <c r="F4122" s="3">
        <v>42379</v>
      </c>
      <c r="G4122" s="2" t="s">
        <v>15</v>
      </c>
      <c r="H4122" s="5"/>
      <c r="I4122" s="2" t="s">
        <v>15</v>
      </c>
      <c r="J4122" s="4">
        <v>39904</v>
      </c>
      <c r="K4122" s="2" t="s">
        <v>6553</v>
      </c>
      <c r="L4122" s="2" t="s">
        <v>26</v>
      </c>
      <c r="M4122" s="2" t="s">
        <v>15</v>
      </c>
      <c r="N4122" s="2" t="s">
        <v>15</v>
      </c>
      <c r="O4122" s="2" t="s">
        <v>3132</v>
      </c>
      <c r="P4122" s="9">
        <v>38717</v>
      </c>
      <c r="Q4122" s="6">
        <v>27648</v>
      </c>
      <c r="R4122" s="2" t="s">
        <v>6554</v>
      </c>
      <c r="S4122" t="s">
        <v>25493</v>
      </c>
    </row>
    <row r="4123" spans="1:19" ht="16.5" customHeight="1">
      <c r="A4123" s="2" t="s">
        <v>18436</v>
      </c>
      <c r="B4123" s="2" t="s">
        <v>18437</v>
      </c>
      <c r="C4123" s="2" t="s">
        <v>9642</v>
      </c>
      <c r="D4123" s="2" t="s">
        <v>17772</v>
      </c>
      <c r="E4123" s="2" t="str">
        <f>VLOOKUP(D4123,GOL!B:C,2,FALSE)</f>
        <v>Pengatur</v>
      </c>
      <c r="F4123" s="3">
        <v>41365</v>
      </c>
      <c r="G4123" s="2" t="s">
        <v>15</v>
      </c>
      <c r="H4123" s="5"/>
      <c r="I4123" s="2" t="s">
        <v>15</v>
      </c>
      <c r="J4123" s="4">
        <v>40452</v>
      </c>
      <c r="K4123" s="2" t="s">
        <v>6553</v>
      </c>
      <c r="L4123" s="2" t="s">
        <v>26</v>
      </c>
      <c r="M4123" s="2" t="s">
        <v>15</v>
      </c>
      <c r="N4123" s="2" t="s">
        <v>15</v>
      </c>
      <c r="O4123" s="2" t="s">
        <v>9397</v>
      </c>
      <c r="P4123" s="9">
        <v>36302</v>
      </c>
      <c r="Q4123" s="6">
        <v>29855</v>
      </c>
      <c r="R4123" s="2" t="s">
        <v>6554</v>
      </c>
      <c r="S4123" t="s">
        <v>25493</v>
      </c>
    </row>
    <row r="4124" spans="1:19" ht="16.5" customHeight="1">
      <c r="A4124" s="2" t="s">
        <v>18473</v>
      </c>
      <c r="B4124" s="2" t="s">
        <v>18474</v>
      </c>
      <c r="C4124" s="2" t="s">
        <v>18475</v>
      </c>
      <c r="D4124" s="2" t="s">
        <v>17772</v>
      </c>
      <c r="E4124" s="2" t="str">
        <f>VLOOKUP(D4124,GOL!B:C,2,FALSE)</f>
        <v>Pengatur</v>
      </c>
      <c r="F4124" s="3">
        <v>41365</v>
      </c>
      <c r="G4124" s="2" t="s">
        <v>15</v>
      </c>
      <c r="H4124" s="5"/>
      <c r="I4124" s="2" t="s">
        <v>15</v>
      </c>
      <c r="J4124" s="4">
        <v>40452</v>
      </c>
      <c r="K4124" s="2" t="s">
        <v>6553</v>
      </c>
      <c r="L4124" s="2" t="s">
        <v>26</v>
      </c>
      <c r="M4124" s="2" t="s">
        <v>15</v>
      </c>
      <c r="N4124" s="2" t="s">
        <v>15</v>
      </c>
      <c r="O4124" s="2" t="s">
        <v>9397</v>
      </c>
      <c r="P4124" s="9">
        <v>37060</v>
      </c>
      <c r="Q4124" s="6">
        <v>30380</v>
      </c>
      <c r="R4124" s="2" t="s">
        <v>6554</v>
      </c>
      <c r="S4124" t="s">
        <v>25493</v>
      </c>
    </row>
    <row r="4125" spans="1:19" ht="16.5" customHeight="1">
      <c r="A4125" s="2" t="s">
        <v>3384</v>
      </c>
      <c r="B4125" s="2" t="s">
        <v>3385</v>
      </c>
      <c r="C4125" s="2" t="s">
        <v>3386</v>
      </c>
      <c r="D4125" s="2" t="s">
        <v>312</v>
      </c>
      <c r="E4125" s="2" t="str">
        <f>VLOOKUP(D4125,GOL!B:C,2,FALSE)</f>
        <v>Pembina Tk. I</v>
      </c>
      <c r="F4125" s="3">
        <v>42095</v>
      </c>
      <c r="G4125" s="2" t="s">
        <v>15</v>
      </c>
      <c r="H4125" s="5"/>
      <c r="I4125" s="2" t="s">
        <v>15</v>
      </c>
      <c r="J4125" s="4">
        <v>42095</v>
      </c>
      <c r="K4125" s="2" t="s">
        <v>3387</v>
      </c>
      <c r="L4125" s="2" t="s">
        <v>26</v>
      </c>
      <c r="M4125" s="2" t="s">
        <v>15</v>
      </c>
      <c r="N4125" s="2" t="s">
        <v>15</v>
      </c>
      <c r="O4125" s="2" t="s">
        <v>167</v>
      </c>
      <c r="P4125" s="9">
        <v>37256</v>
      </c>
      <c r="Q4125" s="6">
        <v>22146</v>
      </c>
      <c r="R4125" s="2" t="s">
        <v>3388</v>
      </c>
      <c r="S4125" t="s">
        <v>28841</v>
      </c>
    </row>
    <row r="4126" spans="1:19" ht="16.5" customHeight="1">
      <c r="A4126" s="2" t="s">
        <v>3973</v>
      </c>
      <c r="B4126" s="2" t="s">
        <v>3974</v>
      </c>
      <c r="C4126" s="2" t="s">
        <v>3975</v>
      </c>
      <c r="D4126" s="2" t="s">
        <v>312</v>
      </c>
      <c r="E4126" s="2" t="str">
        <f>VLOOKUP(D4126,GOL!B:C,2,FALSE)</f>
        <v>Pembina Tk. I</v>
      </c>
      <c r="F4126" s="3">
        <v>42095</v>
      </c>
      <c r="G4126" s="2" t="s">
        <v>15</v>
      </c>
      <c r="H4126" s="5"/>
      <c r="I4126" s="2" t="s">
        <v>15</v>
      </c>
      <c r="J4126" s="4">
        <v>42095</v>
      </c>
      <c r="K4126" s="2" t="s">
        <v>3387</v>
      </c>
      <c r="L4126" s="2" t="s">
        <v>26</v>
      </c>
      <c r="M4126" s="2" t="s">
        <v>15</v>
      </c>
      <c r="N4126" s="2" t="s">
        <v>15</v>
      </c>
      <c r="O4126" s="2" t="s">
        <v>3140</v>
      </c>
      <c r="P4126" s="9">
        <v>35795</v>
      </c>
      <c r="Q4126" s="6">
        <v>22520</v>
      </c>
      <c r="R4126" s="2" t="s">
        <v>3388</v>
      </c>
      <c r="S4126" t="s">
        <v>28846</v>
      </c>
    </row>
    <row r="4127" spans="1:19" ht="16.5" customHeight="1">
      <c r="A4127" s="2" t="s">
        <v>7094</v>
      </c>
      <c r="B4127" s="2" t="s">
        <v>7095</v>
      </c>
      <c r="C4127" s="2" t="s">
        <v>7096</v>
      </c>
      <c r="D4127" s="2" t="s">
        <v>4944</v>
      </c>
      <c r="E4127" s="2" t="str">
        <f>VLOOKUP(D4127,GOL!B:C,2,FALSE)</f>
        <v>Pembina</v>
      </c>
      <c r="F4127" s="3">
        <v>41000</v>
      </c>
      <c r="G4127" s="2" t="s">
        <v>15</v>
      </c>
      <c r="H4127" s="5"/>
      <c r="I4127" s="2" t="s">
        <v>15</v>
      </c>
      <c r="J4127" s="4">
        <v>39904</v>
      </c>
      <c r="K4127" s="2" t="s">
        <v>3387</v>
      </c>
      <c r="L4127" s="2" t="s">
        <v>26</v>
      </c>
      <c r="M4127" s="2" t="s">
        <v>15</v>
      </c>
      <c r="N4127" s="2" t="s">
        <v>15</v>
      </c>
      <c r="O4127" s="2" t="s">
        <v>1136</v>
      </c>
      <c r="P4127" s="9">
        <v>35795</v>
      </c>
      <c r="Q4127" s="6">
        <v>23498</v>
      </c>
      <c r="R4127" s="2" t="s">
        <v>3388</v>
      </c>
      <c r="S4127" t="s">
        <v>25493</v>
      </c>
    </row>
    <row r="4128" spans="1:19" ht="16.5" customHeight="1">
      <c r="A4128" s="2" t="s">
        <v>9338</v>
      </c>
      <c r="B4128" s="2" t="s">
        <v>9339</v>
      </c>
      <c r="C4128" s="2" t="s">
        <v>9340</v>
      </c>
      <c r="D4128" s="2" t="s">
        <v>8369</v>
      </c>
      <c r="E4128" s="2" t="str">
        <f>VLOOKUP(D4128,GOL!B:C,2,FALSE)</f>
        <v>Penata Tk. I</v>
      </c>
      <c r="F4128" s="3">
        <v>41183</v>
      </c>
      <c r="G4128" s="2" t="s">
        <v>15</v>
      </c>
      <c r="H4128" s="5"/>
      <c r="I4128" s="2" t="s">
        <v>15</v>
      </c>
      <c r="J4128" s="4">
        <v>40087</v>
      </c>
      <c r="K4128" s="2" t="s">
        <v>3387</v>
      </c>
      <c r="L4128" s="2" t="s">
        <v>26</v>
      </c>
      <c r="M4128" s="2" t="s">
        <v>15</v>
      </c>
      <c r="N4128" s="2" t="s">
        <v>15</v>
      </c>
      <c r="O4128" s="2" t="s">
        <v>2042</v>
      </c>
      <c r="P4128" s="9">
        <v>31777</v>
      </c>
      <c r="Q4128" s="6">
        <v>23870</v>
      </c>
      <c r="R4128" s="2" t="s">
        <v>3388</v>
      </c>
      <c r="S4128" t="s">
        <v>25493</v>
      </c>
    </row>
    <row r="4129" spans="1:19" ht="16.5" customHeight="1">
      <c r="A4129" s="2" t="s">
        <v>11047</v>
      </c>
      <c r="B4129" s="2" t="s">
        <v>11048</v>
      </c>
      <c r="C4129" s="2" t="s">
        <v>11049</v>
      </c>
      <c r="D4129" s="2" t="s">
        <v>10939</v>
      </c>
      <c r="E4129" s="2" t="str">
        <f>VLOOKUP(D4129,GOL!B:C,2,FALSE)</f>
        <v>Penata</v>
      </c>
      <c r="F4129" s="3">
        <v>40452</v>
      </c>
      <c r="G4129" s="2" t="s">
        <v>15</v>
      </c>
      <c r="H4129" s="5"/>
      <c r="I4129" s="2" t="s">
        <v>15</v>
      </c>
      <c r="J4129" s="4">
        <v>37895</v>
      </c>
      <c r="K4129" s="2" t="s">
        <v>3387</v>
      </c>
      <c r="L4129" s="2" t="s">
        <v>26</v>
      </c>
      <c r="M4129" s="2" t="s">
        <v>15</v>
      </c>
      <c r="N4129" s="2" t="s">
        <v>15</v>
      </c>
      <c r="O4129" s="2" t="s">
        <v>628</v>
      </c>
      <c r="P4129" s="12"/>
      <c r="Q4129" s="6">
        <v>23641</v>
      </c>
      <c r="R4129" s="2" t="s">
        <v>3388</v>
      </c>
      <c r="S4129" t="s">
        <v>25493</v>
      </c>
    </row>
    <row r="4130" spans="1:19" ht="16.5" customHeight="1">
      <c r="A4130" s="2" t="s">
        <v>18451</v>
      </c>
      <c r="B4130" s="2" t="s">
        <v>18452</v>
      </c>
      <c r="C4130" s="2" t="s">
        <v>12320</v>
      </c>
      <c r="D4130" s="2" t="s">
        <v>17772</v>
      </c>
      <c r="E4130" s="2" t="str">
        <f>VLOOKUP(D4130,GOL!B:C,2,FALSE)</f>
        <v>Pengatur</v>
      </c>
      <c r="F4130" s="3">
        <v>41365</v>
      </c>
      <c r="G4130" s="2" t="s">
        <v>15</v>
      </c>
      <c r="H4130" s="5"/>
      <c r="I4130" s="2" t="s">
        <v>15</v>
      </c>
      <c r="J4130" s="4">
        <v>40452</v>
      </c>
      <c r="K4130" s="2" t="s">
        <v>3387</v>
      </c>
      <c r="L4130" s="2" t="s">
        <v>26</v>
      </c>
      <c r="M4130" s="2" t="s">
        <v>15</v>
      </c>
      <c r="N4130" s="2" t="s">
        <v>15</v>
      </c>
      <c r="O4130" s="2" t="s">
        <v>9214</v>
      </c>
      <c r="P4130" s="9">
        <v>35583</v>
      </c>
      <c r="Q4130" s="6">
        <v>28914</v>
      </c>
      <c r="R4130" s="2" t="s">
        <v>3388</v>
      </c>
      <c r="S4130" t="s">
        <v>25493</v>
      </c>
    </row>
    <row r="4131" spans="1:19" ht="16.5" customHeight="1">
      <c r="A4131" s="2" t="s">
        <v>18933</v>
      </c>
      <c r="B4131" s="2" t="s">
        <v>18934</v>
      </c>
      <c r="C4131" s="2" t="s">
        <v>1330</v>
      </c>
      <c r="D4131" s="2" t="s">
        <v>17772</v>
      </c>
      <c r="E4131" s="2" t="str">
        <f>VLOOKUP(D4131,GOL!B:C,2,FALSE)</f>
        <v>Pengatur</v>
      </c>
      <c r="F4131" s="3">
        <v>41548</v>
      </c>
      <c r="G4131" s="2" t="s">
        <v>15</v>
      </c>
      <c r="H4131" s="5"/>
      <c r="I4131" s="2" t="s">
        <v>15</v>
      </c>
      <c r="J4131" s="4">
        <v>40452</v>
      </c>
      <c r="K4131" s="2" t="s">
        <v>3387</v>
      </c>
      <c r="L4131" s="2" t="s">
        <v>26</v>
      </c>
      <c r="M4131" s="2" t="s">
        <v>15</v>
      </c>
      <c r="N4131" s="2" t="s">
        <v>15</v>
      </c>
      <c r="O4131" s="2" t="s">
        <v>17862</v>
      </c>
      <c r="P4131" s="9">
        <v>32629</v>
      </c>
      <c r="Q4131" s="6">
        <v>25572</v>
      </c>
      <c r="R4131" s="2" t="s">
        <v>3388</v>
      </c>
      <c r="S4131" t="s">
        <v>25493</v>
      </c>
    </row>
    <row r="4132" spans="1:19" ht="16.5" customHeight="1">
      <c r="A4132" s="2" t="s">
        <v>3701</v>
      </c>
      <c r="B4132" s="2" t="s">
        <v>3702</v>
      </c>
      <c r="C4132" s="2" t="s">
        <v>3703</v>
      </c>
      <c r="D4132" s="2" t="s">
        <v>312</v>
      </c>
      <c r="E4132" s="2" t="str">
        <f>VLOOKUP(D4132,GOL!B:C,2,FALSE)</f>
        <v>Pembina Tk. I</v>
      </c>
      <c r="F4132" s="3">
        <v>42095</v>
      </c>
      <c r="G4132" s="2" t="s">
        <v>15</v>
      </c>
      <c r="H4132" s="5"/>
      <c r="I4132" s="2" t="s">
        <v>15</v>
      </c>
      <c r="J4132" s="4">
        <v>42095</v>
      </c>
      <c r="K4132" s="2" t="s">
        <v>3704</v>
      </c>
      <c r="L4132" s="2" t="s">
        <v>26</v>
      </c>
      <c r="M4132" s="2" t="s">
        <v>15</v>
      </c>
      <c r="N4132" s="2" t="s">
        <v>15</v>
      </c>
      <c r="O4132" s="2" t="s">
        <v>247</v>
      </c>
      <c r="P4132" s="9">
        <v>37621</v>
      </c>
      <c r="Q4132" s="6">
        <v>23259</v>
      </c>
      <c r="R4132" s="2" t="s">
        <v>3705</v>
      </c>
      <c r="S4132" t="s">
        <v>28841</v>
      </c>
    </row>
    <row r="4133" spans="1:19" ht="16.5" customHeight="1">
      <c r="A4133" s="2" t="s">
        <v>5961</v>
      </c>
      <c r="B4133" s="2" t="s">
        <v>5962</v>
      </c>
      <c r="C4133" s="2" t="s">
        <v>5963</v>
      </c>
      <c r="D4133" s="2" t="s">
        <v>4944</v>
      </c>
      <c r="E4133" s="2" t="str">
        <f>VLOOKUP(D4133,GOL!B:C,2,FALSE)</f>
        <v>Pembina</v>
      </c>
      <c r="F4133" s="3">
        <v>40087</v>
      </c>
      <c r="G4133" s="2" t="s">
        <v>15</v>
      </c>
      <c r="H4133" s="5"/>
      <c r="I4133" s="2" t="s">
        <v>15</v>
      </c>
      <c r="J4133" s="4">
        <v>40087</v>
      </c>
      <c r="K4133" s="2" t="s">
        <v>3704</v>
      </c>
      <c r="L4133" s="2" t="s">
        <v>26</v>
      </c>
      <c r="M4133" s="2" t="s">
        <v>15</v>
      </c>
      <c r="N4133" s="2" t="s">
        <v>15</v>
      </c>
      <c r="O4133" s="2" t="s">
        <v>696</v>
      </c>
      <c r="P4133" s="9">
        <v>35795</v>
      </c>
      <c r="Q4133" s="6">
        <v>22450</v>
      </c>
      <c r="R4133" s="2" t="s">
        <v>3705</v>
      </c>
      <c r="S4133" t="s">
        <v>25493</v>
      </c>
    </row>
    <row r="4134" spans="1:19" ht="16.5" customHeight="1">
      <c r="A4134" s="2" t="s">
        <v>11197</v>
      </c>
      <c r="B4134" s="2" t="s">
        <v>11198</v>
      </c>
      <c r="C4134" s="2" t="s">
        <v>11199</v>
      </c>
      <c r="D4134" s="2" t="s">
        <v>10939</v>
      </c>
      <c r="E4134" s="2" t="str">
        <f>VLOOKUP(D4134,GOL!B:C,2,FALSE)</f>
        <v>Penata</v>
      </c>
      <c r="F4134" s="3">
        <v>41000</v>
      </c>
      <c r="G4134" s="2" t="s">
        <v>15</v>
      </c>
      <c r="H4134" s="5"/>
      <c r="I4134" s="2" t="s">
        <v>15</v>
      </c>
      <c r="J4134" s="4">
        <v>40087</v>
      </c>
      <c r="K4134" s="2" t="s">
        <v>3704</v>
      </c>
      <c r="L4134" s="2" t="s">
        <v>26</v>
      </c>
      <c r="M4134" s="2" t="s">
        <v>15</v>
      </c>
      <c r="N4134" s="2" t="s">
        <v>15</v>
      </c>
      <c r="O4134" s="2" t="s">
        <v>850</v>
      </c>
      <c r="P4134" s="9">
        <v>36525</v>
      </c>
      <c r="Q4134" s="6">
        <v>24502</v>
      </c>
      <c r="R4134" s="2" t="s">
        <v>3705</v>
      </c>
      <c r="S4134" t="s">
        <v>28819</v>
      </c>
    </row>
    <row r="4135" spans="1:19" ht="16.5" customHeight="1">
      <c r="A4135" s="2" t="s">
        <v>11290</v>
      </c>
      <c r="B4135" s="2" t="s">
        <v>11291</v>
      </c>
      <c r="C4135" s="2" t="s">
        <v>11292</v>
      </c>
      <c r="D4135" s="2" t="s">
        <v>10939</v>
      </c>
      <c r="E4135" s="2" t="str">
        <f>VLOOKUP(D4135,GOL!B:C,2,FALSE)</f>
        <v>Penata</v>
      </c>
      <c r="F4135" s="3">
        <v>41183</v>
      </c>
      <c r="G4135" s="2" t="s">
        <v>15</v>
      </c>
      <c r="H4135" s="5"/>
      <c r="I4135" s="2" t="s">
        <v>15</v>
      </c>
      <c r="J4135" s="4">
        <v>40087</v>
      </c>
      <c r="K4135" s="2" t="s">
        <v>3704</v>
      </c>
      <c r="L4135" s="2" t="s">
        <v>26</v>
      </c>
      <c r="M4135" s="2" t="s">
        <v>15</v>
      </c>
      <c r="N4135" s="2" t="s">
        <v>15</v>
      </c>
      <c r="O4135" s="2" t="s">
        <v>167</v>
      </c>
      <c r="P4135" s="9">
        <v>37621</v>
      </c>
      <c r="Q4135" s="6">
        <v>24006</v>
      </c>
      <c r="R4135" s="2" t="s">
        <v>3705</v>
      </c>
      <c r="S4135" t="s">
        <v>25493</v>
      </c>
    </row>
    <row r="4136" spans="1:19" ht="16.5" customHeight="1">
      <c r="A4136" s="2" t="s">
        <v>15</v>
      </c>
      <c r="B4136" s="2" t="s">
        <v>16224</v>
      </c>
      <c r="C4136" s="2" t="s">
        <v>16225</v>
      </c>
      <c r="D4136" s="2" t="s">
        <v>15595</v>
      </c>
      <c r="E4136" s="2" t="str">
        <f>VLOOKUP(D4136,GOL!B:C,2,FALSE)</f>
        <v>Penata Muda</v>
      </c>
      <c r="F4136" s="3">
        <v>41821</v>
      </c>
      <c r="G4136" s="2" t="s">
        <v>15</v>
      </c>
      <c r="H4136" s="5"/>
      <c r="I4136" s="2" t="s">
        <v>15</v>
      </c>
      <c r="J4136" s="7"/>
      <c r="K4136" s="2" t="s">
        <v>3704</v>
      </c>
      <c r="L4136" s="2" t="s">
        <v>26</v>
      </c>
      <c r="M4136" s="2" t="s">
        <v>15</v>
      </c>
      <c r="N4136" s="2" t="s">
        <v>15</v>
      </c>
      <c r="O4136" s="2" t="s">
        <v>2047</v>
      </c>
      <c r="P4136" s="12"/>
      <c r="Q4136" s="6">
        <v>28001</v>
      </c>
      <c r="R4136" s="2" t="s">
        <v>3705</v>
      </c>
      <c r="S4136" t="s">
        <v>25493</v>
      </c>
    </row>
    <row r="4137" spans="1:19" ht="16.5" customHeight="1">
      <c r="A4137" s="2" t="s">
        <v>18503</v>
      </c>
      <c r="B4137" s="2" t="s">
        <v>18504</v>
      </c>
      <c r="C4137" s="2" t="s">
        <v>18505</v>
      </c>
      <c r="D4137" s="2" t="s">
        <v>17772</v>
      </c>
      <c r="E4137" s="2" t="str">
        <f>VLOOKUP(D4137,GOL!B:C,2,FALSE)</f>
        <v>Pengatur</v>
      </c>
      <c r="F4137" s="3">
        <v>41365</v>
      </c>
      <c r="G4137" s="2" t="s">
        <v>15</v>
      </c>
      <c r="H4137" s="5"/>
      <c r="I4137" s="2" t="s">
        <v>15</v>
      </c>
      <c r="J4137" s="4">
        <v>40452</v>
      </c>
      <c r="K4137" s="2" t="s">
        <v>3704</v>
      </c>
      <c r="L4137" s="2" t="s">
        <v>26</v>
      </c>
      <c r="M4137" s="2" t="s">
        <v>15</v>
      </c>
      <c r="N4137" s="2" t="s">
        <v>15</v>
      </c>
      <c r="O4137" s="2" t="s">
        <v>13406</v>
      </c>
      <c r="P4137" s="9">
        <v>36691</v>
      </c>
      <c r="Q4137" s="6">
        <v>29778</v>
      </c>
      <c r="R4137" s="2" t="s">
        <v>3705</v>
      </c>
      <c r="S4137" t="s">
        <v>25493</v>
      </c>
    </row>
    <row r="4138" spans="1:19" ht="16.5" customHeight="1">
      <c r="A4138" s="2" t="s">
        <v>4284</v>
      </c>
      <c r="B4138" s="2" t="s">
        <v>4285</v>
      </c>
      <c r="C4138" s="2" t="s">
        <v>4286</v>
      </c>
      <c r="D4138" s="2" t="s">
        <v>312</v>
      </c>
      <c r="E4138" s="2" t="str">
        <f>VLOOKUP(D4138,GOL!B:C,2,FALSE)</f>
        <v>Pembina Tk. I</v>
      </c>
      <c r="F4138" s="3">
        <v>42095</v>
      </c>
      <c r="G4138" s="2" t="s">
        <v>15</v>
      </c>
      <c r="H4138" s="5"/>
      <c r="I4138" s="2" t="s">
        <v>15</v>
      </c>
      <c r="J4138" s="4">
        <v>42095</v>
      </c>
      <c r="K4138" s="2" t="s">
        <v>4287</v>
      </c>
      <c r="L4138" s="2" t="s">
        <v>26</v>
      </c>
      <c r="M4138" s="2" t="s">
        <v>15</v>
      </c>
      <c r="N4138" s="2" t="s">
        <v>15</v>
      </c>
      <c r="O4138" s="2" t="s">
        <v>247</v>
      </c>
      <c r="P4138" s="9">
        <v>37256</v>
      </c>
      <c r="Q4138" s="6">
        <v>23407</v>
      </c>
      <c r="R4138" s="2" t="s">
        <v>4288</v>
      </c>
      <c r="S4138" t="s">
        <v>25493</v>
      </c>
    </row>
    <row r="4139" spans="1:19" ht="16.5" customHeight="1">
      <c r="A4139" s="2" t="s">
        <v>3660</v>
      </c>
      <c r="B4139" s="2" t="s">
        <v>3661</v>
      </c>
      <c r="C4139" s="2" t="s">
        <v>3662</v>
      </c>
      <c r="D4139" s="2" t="s">
        <v>312</v>
      </c>
      <c r="E4139" s="2" t="str">
        <f>VLOOKUP(D4139,GOL!B:C,2,FALSE)</f>
        <v>Pembina Tk. I</v>
      </c>
      <c r="F4139" s="3">
        <v>42095</v>
      </c>
      <c r="G4139" s="2" t="s">
        <v>15</v>
      </c>
      <c r="H4139" s="5"/>
      <c r="I4139" s="2" t="s">
        <v>15</v>
      </c>
      <c r="J4139" s="4">
        <v>42095</v>
      </c>
      <c r="K4139" s="2" t="s">
        <v>3663</v>
      </c>
      <c r="L4139" s="2" t="s">
        <v>26</v>
      </c>
      <c r="M4139" s="2" t="s">
        <v>15</v>
      </c>
      <c r="N4139" s="2" t="s">
        <v>15</v>
      </c>
      <c r="O4139" s="2" t="s">
        <v>247</v>
      </c>
      <c r="P4139" s="9">
        <v>36891</v>
      </c>
      <c r="Q4139" s="6">
        <v>22725</v>
      </c>
      <c r="R4139" s="2" t="s">
        <v>3664</v>
      </c>
      <c r="S4139" t="s">
        <v>28811</v>
      </c>
    </row>
    <row r="4140" spans="1:19" ht="16.5" customHeight="1">
      <c r="A4140" s="2" t="s">
        <v>18401</v>
      </c>
      <c r="B4140" s="2" t="s">
        <v>18402</v>
      </c>
      <c r="C4140" s="2" t="s">
        <v>18403</v>
      </c>
      <c r="D4140" s="2" t="s">
        <v>17772</v>
      </c>
      <c r="E4140" s="2" t="str">
        <f>VLOOKUP(D4140,GOL!B:C,2,FALSE)</f>
        <v>Pengatur</v>
      </c>
      <c r="F4140" s="3">
        <v>41365</v>
      </c>
      <c r="G4140" s="2" t="s">
        <v>15</v>
      </c>
      <c r="H4140" s="5"/>
      <c r="I4140" s="2" t="s">
        <v>15</v>
      </c>
      <c r="J4140" s="4">
        <v>40452</v>
      </c>
      <c r="K4140" s="2" t="s">
        <v>3663</v>
      </c>
      <c r="L4140" s="2" t="s">
        <v>26</v>
      </c>
      <c r="M4140" s="2" t="s">
        <v>15</v>
      </c>
      <c r="N4140" s="2" t="s">
        <v>15</v>
      </c>
      <c r="O4140" s="2" t="s">
        <v>11024</v>
      </c>
      <c r="P4140" s="9">
        <v>35212</v>
      </c>
      <c r="Q4140" s="6">
        <v>28378</v>
      </c>
      <c r="R4140" s="2" t="s">
        <v>3664</v>
      </c>
      <c r="S4140" t="s">
        <v>25493</v>
      </c>
    </row>
    <row r="4141" spans="1:19" ht="16.5" customHeight="1">
      <c r="A4141" s="2" t="s">
        <v>18715</v>
      </c>
      <c r="B4141" s="2" t="s">
        <v>18716</v>
      </c>
      <c r="C4141" s="2" t="s">
        <v>18717</v>
      </c>
      <c r="D4141" s="2" t="s">
        <v>17772</v>
      </c>
      <c r="E4141" s="2" t="str">
        <f>VLOOKUP(D4141,GOL!B:C,2,FALSE)</f>
        <v>Pengatur</v>
      </c>
      <c r="F4141" s="3">
        <v>41548</v>
      </c>
      <c r="G4141" s="2" t="s">
        <v>15</v>
      </c>
      <c r="H4141" s="5"/>
      <c r="I4141" s="2" t="s">
        <v>15</v>
      </c>
      <c r="J4141" s="7"/>
      <c r="K4141" s="2" t="s">
        <v>3663</v>
      </c>
      <c r="L4141" s="2" t="s">
        <v>26</v>
      </c>
      <c r="M4141" s="2" t="s">
        <v>15</v>
      </c>
      <c r="N4141" s="2" t="s">
        <v>15</v>
      </c>
      <c r="O4141" s="2" t="s">
        <v>11024</v>
      </c>
      <c r="P4141" s="9">
        <v>37060</v>
      </c>
      <c r="Q4141" s="6">
        <v>30439</v>
      </c>
      <c r="R4141" s="2" t="s">
        <v>3664</v>
      </c>
      <c r="S4141" t="s">
        <v>28837</v>
      </c>
    </row>
    <row r="4142" spans="1:19" ht="16.5" customHeight="1">
      <c r="A4142" s="2" t="s">
        <v>3173</v>
      </c>
      <c r="B4142" s="2" t="s">
        <v>3174</v>
      </c>
      <c r="C4142" s="2" t="s">
        <v>3175</v>
      </c>
      <c r="D4142" s="2" t="s">
        <v>312</v>
      </c>
      <c r="E4142" s="2" t="str">
        <f>VLOOKUP(D4142,GOL!B:C,2,FALSE)</f>
        <v>Pembina Tk. I</v>
      </c>
      <c r="F4142" s="3">
        <v>42095</v>
      </c>
      <c r="G4142" s="2" t="s">
        <v>15</v>
      </c>
      <c r="H4142" s="5"/>
      <c r="I4142" s="2" t="s">
        <v>15</v>
      </c>
      <c r="J4142" s="4">
        <v>42095</v>
      </c>
      <c r="K4142" s="2" t="s">
        <v>3176</v>
      </c>
      <c r="L4142" s="2" t="s">
        <v>26</v>
      </c>
      <c r="M4142" s="2" t="s">
        <v>15</v>
      </c>
      <c r="N4142" s="2" t="s">
        <v>15</v>
      </c>
      <c r="O4142" s="2" t="s">
        <v>3154</v>
      </c>
      <c r="P4142" s="9">
        <v>35795</v>
      </c>
      <c r="Q4142" s="6">
        <v>21681</v>
      </c>
      <c r="R4142" s="2" t="s">
        <v>3177</v>
      </c>
      <c r="S4142" t="s">
        <v>25493</v>
      </c>
    </row>
    <row r="4143" spans="1:19" ht="16.5" customHeight="1">
      <c r="A4143" s="2" t="s">
        <v>5763</v>
      </c>
      <c r="B4143" s="2" t="s">
        <v>5764</v>
      </c>
      <c r="C4143" s="2" t="s">
        <v>5765</v>
      </c>
      <c r="D4143" s="2" t="s">
        <v>4944</v>
      </c>
      <c r="E4143" s="2" t="str">
        <f>VLOOKUP(D4143,GOL!B:C,2,FALSE)</f>
        <v>Pembina</v>
      </c>
      <c r="F4143" s="3">
        <v>39904</v>
      </c>
      <c r="G4143" s="2" t="s">
        <v>15</v>
      </c>
      <c r="H4143" s="5"/>
      <c r="I4143" s="2" t="s">
        <v>15</v>
      </c>
      <c r="J4143" s="4">
        <v>39904</v>
      </c>
      <c r="K4143" s="2" t="s">
        <v>3176</v>
      </c>
      <c r="L4143" s="2" t="s">
        <v>26</v>
      </c>
      <c r="M4143" s="2" t="s">
        <v>15</v>
      </c>
      <c r="N4143" s="2" t="s">
        <v>15</v>
      </c>
      <c r="O4143" s="2" t="s">
        <v>161</v>
      </c>
      <c r="P4143" s="9">
        <v>32508</v>
      </c>
      <c r="Q4143" s="6">
        <v>22381</v>
      </c>
      <c r="R4143" s="2" t="s">
        <v>3177</v>
      </c>
      <c r="S4143" t="s">
        <v>25493</v>
      </c>
    </row>
    <row r="4144" spans="1:19" ht="16.5" customHeight="1">
      <c r="A4144" s="2" t="s">
        <v>14149</v>
      </c>
      <c r="B4144" s="2" t="s">
        <v>14150</v>
      </c>
      <c r="C4144" s="2" t="s">
        <v>14151</v>
      </c>
      <c r="D4144" s="2" t="s">
        <v>13178</v>
      </c>
      <c r="E4144" s="2" t="str">
        <f>VLOOKUP(D4144,GOL!B:C,2,FALSE)</f>
        <v>Penata Muda Tk. I</v>
      </c>
      <c r="F4144" s="3">
        <v>41365</v>
      </c>
      <c r="G4144" s="2" t="s">
        <v>15</v>
      </c>
      <c r="H4144" s="5"/>
      <c r="I4144" s="2" t="s">
        <v>320</v>
      </c>
      <c r="J4144" s="7"/>
      <c r="K4144" s="2" t="s">
        <v>3176</v>
      </c>
      <c r="L4144" s="2" t="s">
        <v>26</v>
      </c>
      <c r="M4144" s="2" t="s">
        <v>15</v>
      </c>
      <c r="N4144" s="2" t="s">
        <v>15</v>
      </c>
      <c r="O4144" s="2" t="s">
        <v>2042</v>
      </c>
      <c r="P4144" s="12"/>
      <c r="Q4144" s="6">
        <v>29803</v>
      </c>
      <c r="R4144" s="2" t="s">
        <v>3177</v>
      </c>
      <c r="S4144" t="s">
        <v>25493</v>
      </c>
    </row>
    <row r="4145" spans="1:19" ht="16.5" customHeight="1">
      <c r="A4145" s="2" t="s">
        <v>18410</v>
      </c>
      <c r="B4145" s="2" t="s">
        <v>18411</v>
      </c>
      <c r="C4145" s="2" t="s">
        <v>18412</v>
      </c>
      <c r="D4145" s="2" t="s">
        <v>17772</v>
      </c>
      <c r="E4145" s="2" t="str">
        <f>VLOOKUP(D4145,GOL!B:C,2,FALSE)</f>
        <v>Pengatur</v>
      </c>
      <c r="F4145" s="3">
        <v>41365</v>
      </c>
      <c r="G4145" s="2" t="s">
        <v>15</v>
      </c>
      <c r="H4145" s="5"/>
      <c r="I4145" s="2" t="s">
        <v>15</v>
      </c>
      <c r="J4145" s="4">
        <v>40452</v>
      </c>
      <c r="K4145" s="2" t="s">
        <v>3176</v>
      </c>
      <c r="L4145" s="2" t="s">
        <v>26</v>
      </c>
      <c r="M4145" s="2" t="s">
        <v>15</v>
      </c>
      <c r="N4145" s="2" t="s">
        <v>15</v>
      </c>
      <c r="O4145" s="2" t="s">
        <v>9214</v>
      </c>
      <c r="P4145" s="9">
        <v>36691</v>
      </c>
      <c r="Q4145" s="6">
        <v>29738</v>
      </c>
      <c r="R4145" s="2" t="s">
        <v>3177</v>
      </c>
      <c r="S4145" t="s">
        <v>25493</v>
      </c>
    </row>
    <row r="4146" spans="1:19" ht="16.5" customHeight="1">
      <c r="A4146" s="2" t="s">
        <v>18815</v>
      </c>
      <c r="B4146" s="2" t="s">
        <v>18816</v>
      </c>
      <c r="C4146" s="2" t="s">
        <v>18817</v>
      </c>
      <c r="D4146" s="2" t="s">
        <v>17772</v>
      </c>
      <c r="E4146" s="2" t="str">
        <f>VLOOKUP(D4146,GOL!B:C,2,FALSE)</f>
        <v>Pengatur</v>
      </c>
      <c r="F4146" s="3">
        <v>41548</v>
      </c>
      <c r="G4146" s="2" t="s">
        <v>15</v>
      </c>
      <c r="H4146" s="5"/>
      <c r="I4146" s="2" t="s">
        <v>15</v>
      </c>
      <c r="J4146" s="7"/>
      <c r="K4146" s="2" t="s">
        <v>3176</v>
      </c>
      <c r="L4146" s="2" t="s">
        <v>26</v>
      </c>
      <c r="M4146" s="2" t="s">
        <v>15</v>
      </c>
      <c r="N4146" s="2" t="s">
        <v>15</v>
      </c>
      <c r="O4146" s="2" t="s">
        <v>13406</v>
      </c>
      <c r="P4146" s="10">
        <v>38152</v>
      </c>
      <c r="Q4146" s="6">
        <v>31522</v>
      </c>
      <c r="R4146" s="2" t="s">
        <v>3177</v>
      </c>
      <c r="S4146" t="s">
        <v>25493</v>
      </c>
    </row>
    <row r="4147" spans="1:19" ht="16.5" customHeight="1">
      <c r="A4147" s="2" t="s">
        <v>3976</v>
      </c>
      <c r="B4147" s="2" t="s">
        <v>3977</v>
      </c>
      <c r="C4147" s="2" t="s">
        <v>3978</v>
      </c>
      <c r="D4147" s="2" t="s">
        <v>312</v>
      </c>
      <c r="E4147" s="2" t="str">
        <f>VLOOKUP(D4147,GOL!B:C,2,FALSE)</f>
        <v>Pembina Tk. I</v>
      </c>
      <c r="F4147" s="3">
        <v>42095</v>
      </c>
      <c r="G4147" s="2" t="s">
        <v>15</v>
      </c>
      <c r="H4147" s="5"/>
      <c r="I4147" s="2" t="s">
        <v>15</v>
      </c>
      <c r="J4147" s="4">
        <v>42095</v>
      </c>
      <c r="K4147" s="2" t="s">
        <v>3979</v>
      </c>
      <c r="L4147" s="2" t="s">
        <v>26</v>
      </c>
      <c r="M4147" s="2" t="s">
        <v>15</v>
      </c>
      <c r="N4147" s="2" t="s">
        <v>15</v>
      </c>
      <c r="O4147" s="2" t="s">
        <v>3154</v>
      </c>
      <c r="P4147" s="10">
        <v>35795</v>
      </c>
      <c r="Q4147" s="6">
        <v>22727</v>
      </c>
      <c r="R4147" s="2" t="s">
        <v>3980</v>
      </c>
      <c r="S4147" t="s">
        <v>25493</v>
      </c>
    </row>
    <row r="4148" spans="1:19" ht="16.5" customHeight="1">
      <c r="A4148" s="2" t="s">
        <v>5976</v>
      </c>
      <c r="B4148" s="2" t="s">
        <v>5977</v>
      </c>
      <c r="C4148" s="2" t="s">
        <v>5978</v>
      </c>
      <c r="D4148" s="2" t="s">
        <v>4944</v>
      </c>
      <c r="E4148" s="2" t="str">
        <f>VLOOKUP(D4148,GOL!B:C,2,FALSE)</f>
        <v>Pembina</v>
      </c>
      <c r="F4148" s="3">
        <v>40087</v>
      </c>
      <c r="G4148" s="2" t="s">
        <v>15</v>
      </c>
      <c r="H4148" s="5"/>
      <c r="I4148" s="2" t="s">
        <v>15</v>
      </c>
      <c r="J4148" s="4">
        <v>40087</v>
      </c>
      <c r="K4148" s="2" t="s">
        <v>3979</v>
      </c>
      <c r="L4148" s="2" t="s">
        <v>26</v>
      </c>
      <c r="M4148" s="2" t="s">
        <v>15</v>
      </c>
      <c r="N4148" s="2" t="s">
        <v>15</v>
      </c>
      <c r="O4148" s="2" t="s">
        <v>346</v>
      </c>
      <c r="P4148" s="10">
        <v>37621</v>
      </c>
      <c r="Q4148" s="6">
        <v>21634</v>
      </c>
      <c r="R4148" s="2" t="s">
        <v>3980</v>
      </c>
      <c r="S4148" t="s">
        <v>25493</v>
      </c>
    </row>
    <row r="4149" spans="1:19" ht="16.5" customHeight="1">
      <c r="A4149" s="2" t="s">
        <v>8042</v>
      </c>
      <c r="B4149" s="2" t="s">
        <v>8043</v>
      </c>
      <c r="C4149" s="2" t="s">
        <v>8044</v>
      </c>
      <c r="D4149" s="2" t="s">
        <v>4944</v>
      </c>
      <c r="E4149" s="2" t="str">
        <f>VLOOKUP(D4149,GOL!B:C,2,FALSE)</f>
        <v>Pembina</v>
      </c>
      <c r="F4149" s="3">
        <v>42095</v>
      </c>
      <c r="G4149" s="2" t="s">
        <v>15</v>
      </c>
      <c r="H4149" s="5"/>
      <c r="I4149" s="2" t="s">
        <v>15</v>
      </c>
      <c r="J4149" s="4">
        <v>42095</v>
      </c>
      <c r="K4149" s="2" t="s">
        <v>3979</v>
      </c>
      <c r="L4149" s="2" t="s">
        <v>26</v>
      </c>
      <c r="M4149" s="2" t="s">
        <v>15</v>
      </c>
      <c r="N4149" s="2" t="s">
        <v>15</v>
      </c>
      <c r="O4149" s="2" t="s">
        <v>167</v>
      </c>
      <c r="P4149" s="10">
        <v>37256</v>
      </c>
      <c r="Q4149" s="6">
        <v>23993</v>
      </c>
      <c r="R4149" s="2" t="s">
        <v>3980</v>
      </c>
      <c r="S4149" t="s">
        <v>25493</v>
      </c>
    </row>
    <row r="4150" spans="1:19" ht="16.5" customHeight="1">
      <c r="A4150" s="2" t="s">
        <v>18465</v>
      </c>
      <c r="B4150" s="2" t="s">
        <v>18466</v>
      </c>
      <c r="C4150" s="2" t="s">
        <v>18467</v>
      </c>
      <c r="D4150" s="2" t="s">
        <v>17772</v>
      </c>
      <c r="E4150" s="2" t="str">
        <f>VLOOKUP(D4150,GOL!B:C,2,FALSE)</f>
        <v>Pengatur</v>
      </c>
      <c r="F4150" s="3">
        <v>41365</v>
      </c>
      <c r="G4150" s="2" t="s">
        <v>15</v>
      </c>
      <c r="H4150" s="5"/>
      <c r="I4150" s="2" t="s">
        <v>15</v>
      </c>
      <c r="J4150" s="4">
        <v>40452</v>
      </c>
      <c r="K4150" s="2" t="s">
        <v>3979</v>
      </c>
      <c r="L4150" s="2" t="s">
        <v>26</v>
      </c>
      <c r="M4150" s="2" t="s">
        <v>15</v>
      </c>
      <c r="N4150" s="2" t="s">
        <v>15</v>
      </c>
      <c r="O4150" s="2" t="s">
        <v>9397</v>
      </c>
      <c r="P4150" s="10">
        <v>35938</v>
      </c>
      <c r="Q4150" s="6">
        <v>29358</v>
      </c>
      <c r="R4150" s="2" t="s">
        <v>3980</v>
      </c>
      <c r="S4150" t="s">
        <v>28828</v>
      </c>
    </row>
    <row r="4151" spans="1:19" ht="16.5" customHeight="1">
      <c r="A4151" s="2" t="s">
        <v>3981</v>
      </c>
      <c r="B4151" s="2" t="s">
        <v>3982</v>
      </c>
      <c r="C4151" s="2" t="s">
        <v>3983</v>
      </c>
      <c r="D4151" s="2" t="s">
        <v>312</v>
      </c>
      <c r="E4151" s="2" t="str">
        <f>VLOOKUP(D4151,GOL!B:C,2,FALSE)</f>
        <v>Pembina Tk. I</v>
      </c>
      <c r="F4151" s="3">
        <v>42095</v>
      </c>
      <c r="G4151" s="2" t="s">
        <v>15</v>
      </c>
      <c r="H4151" s="5"/>
      <c r="I4151" s="2" t="s">
        <v>15</v>
      </c>
      <c r="J4151" s="4">
        <v>42095</v>
      </c>
      <c r="K4151" s="2" t="s">
        <v>3984</v>
      </c>
      <c r="L4151" s="2" t="s">
        <v>26</v>
      </c>
      <c r="M4151" s="2" t="s">
        <v>15</v>
      </c>
      <c r="N4151" s="2" t="s">
        <v>15</v>
      </c>
      <c r="O4151" s="2" t="s">
        <v>3487</v>
      </c>
      <c r="P4151" s="10">
        <v>35795</v>
      </c>
      <c r="Q4151" s="6">
        <v>23012</v>
      </c>
      <c r="R4151" s="2" t="s">
        <v>3985</v>
      </c>
      <c r="S4151" t="s">
        <v>25493</v>
      </c>
    </row>
    <row r="4152" spans="1:19" ht="16.5" customHeight="1">
      <c r="A4152" s="2" t="s">
        <v>17384</v>
      </c>
      <c r="B4152" s="2" t="s">
        <v>17385</v>
      </c>
      <c r="C4152" s="2" t="s">
        <v>17386</v>
      </c>
      <c r="D4152" s="2" t="s">
        <v>17127</v>
      </c>
      <c r="E4152" s="2" t="str">
        <f>VLOOKUP(D4152,GOL!B:C,2,FALSE)</f>
        <v>Pengatur Tk. I</v>
      </c>
      <c r="F4152" s="3">
        <v>41548</v>
      </c>
      <c r="G4152" s="2" t="s">
        <v>15</v>
      </c>
      <c r="H4152" s="5"/>
      <c r="I4152" s="2" t="s">
        <v>15</v>
      </c>
      <c r="J4152" s="4">
        <v>39539</v>
      </c>
      <c r="K4152" s="2" t="s">
        <v>3984</v>
      </c>
      <c r="L4152" s="2" t="s">
        <v>26</v>
      </c>
      <c r="M4152" s="2" t="s">
        <v>15</v>
      </c>
      <c r="N4152" s="2" t="s">
        <v>15</v>
      </c>
      <c r="O4152" s="2" t="s">
        <v>696</v>
      </c>
      <c r="P4152" s="10">
        <v>32283</v>
      </c>
      <c r="Q4152" s="6">
        <v>25417</v>
      </c>
      <c r="R4152" s="2" t="s">
        <v>3985</v>
      </c>
      <c r="S4152" t="s">
        <v>25493</v>
      </c>
    </row>
    <row r="4153" spans="1:19" ht="16.5" customHeight="1">
      <c r="A4153" s="2" t="s">
        <v>18749</v>
      </c>
      <c r="B4153" s="2" t="s">
        <v>18750</v>
      </c>
      <c r="C4153" s="2" t="s">
        <v>18751</v>
      </c>
      <c r="D4153" s="2" t="s">
        <v>17772</v>
      </c>
      <c r="E4153" s="2" t="str">
        <f>VLOOKUP(D4153,GOL!B:C,2,FALSE)</f>
        <v>Pengatur</v>
      </c>
      <c r="F4153" s="3">
        <v>41548</v>
      </c>
      <c r="G4153" s="2" t="s">
        <v>15</v>
      </c>
      <c r="H4153" s="5"/>
      <c r="I4153" s="2" t="s">
        <v>15</v>
      </c>
      <c r="J4153" s="7"/>
      <c r="K4153" s="2" t="s">
        <v>3984</v>
      </c>
      <c r="L4153" s="2" t="s">
        <v>26</v>
      </c>
      <c r="M4153" s="2" t="s">
        <v>15</v>
      </c>
      <c r="N4153" s="2" t="s">
        <v>15</v>
      </c>
      <c r="O4153" s="2" t="s">
        <v>13406</v>
      </c>
      <c r="P4153" s="9">
        <v>37777</v>
      </c>
      <c r="Q4153" s="6">
        <v>30371</v>
      </c>
      <c r="R4153" s="2" t="s">
        <v>3985</v>
      </c>
      <c r="S4153" t="s">
        <v>25493</v>
      </c>
    </row>
    <row r="4154" spans="1:19" ht="16.5" customHeight="1">
      <c r="A4154" s="2" t="s">
        <v>404</v>
      </c>
      <c r="B4154" s="2" t="s">
        <v>405</v>
      </c>
      <c r="C4154" s="2" t="s">
        <v>406</v>
      </c>
      <c r="D4154" s="2" t="s">
        <v>312</v>
      </c>
      <c r="E4154" s="2" t="str">
        <f>VLOOKUP(D4154,GOL!B:C,2,FALSE)</f>
        <v>Pembina Tk. I</v>
      </c>
      <c r="F4154" s="3">
        <v>39722</v>
      </c>
      <c r="G4154" s="2" t="s">
        <v>407</v>
      </c>
      <c r="H4154" s="8">
        <v>40030</v>
      </c>
      <c r="I4154" s="2" t="s">
        <v>408</v>
      </c>
      <c r="J4154" s="4">
        <v>42745</v>
      </c>
      <c r="K4154" s="2" t="s">
        <v>409</v>
      </c>
      <c r="L4154" s="2" t="s">
        <v>26</v>
      </c>
      <c r="M4154" s="2" t="s">
        <v>15</v>
      </c>
      <c r="N4154" s="2" t="s">
        <v>15</v>
      </c>
      <c r="O4154" s="2" t="s">
        <v>314</v>
      </c>
      <c r="P4154" s="9">
        <v>36891</v>
      </c>
      <c r="Q4154" s="6">
        <v>23251</v>
      </c>
      <c r="R4154" s="2" t="s">
        <v>410</v>
      </c>
      <c r="S4154" t="s">
        <v>25493</v>
      </c>
    </row>
    <row r="4155" spans="1:19" ht="16.5" customHeight="1">
      <c r="A4155" s="2" t="s">
        <v>2300</v>
      </c>
      <c r="B4155" s="2" t="s">
        <v>2301</v>
      </c>
      <c r="C4155" s="2" t="s">
        <v>2302</v>
      </c>
      <c r="D4155" s="2" t="s">
        <v>312</v>
      </c>
      <c r="E4155" s="2" t="str">
        <f>VLOOKUP(D4155,GOL!B:C,2,FALSE)</f>
        <v>Pembina Tk. I</v>
      </c>
      <c r="F4155" s="3">
        <v>41183</v>
      </c>
      <c r="G4155" s="2" t="s">
        <v>15</v>
      </c>
      <c r="H4155" s="5"/>
      <c r="I4155" s="2" t="s">
        <v>15</v>
      </c>
      <c r="J4155" s="4">
        <v>41183</v>
      </c>
      <c r="K4155" s="2" t="s">
        <v>409</v>
      </c>
      <c r="L4155" s="2" t="s">
        <v>26</v>
      </c>
      <c r="M4155" s="2" t="s">
        <v>15</v>
      </c>
      <c r="N4155" s="2" t="s">
        <v>15</v>
      </c>
      <c r="O4155" s="2" t="s">
        <v>167</v>
      </c>
      <c r="P4155" s="9">
        <v>37621</v>
      </c>
      <c r="Q4155" s="6">
        <v>23080</v>
      </c>
      <c r="R4155" s="2" t="s">
        <v>410</v>
      </c>
      <c r="S4155" t="s">
        <v>28821</v>
      </c>
    </row>
    <row r="4156" spans="1:19" ht="16.5" customHeight="1">
      <c r="A4156" s="2" t="s">
        <v>6787</v>
      </c>
      <c r="B4156" s="2" t="s">
        <v>6788</v>
      </c>
      <c r="C4156" s="2" t="s">
        <v>6789</v>
      </c>
      <c r="D4156" s="2" t="s">
        <v>4944</v>
      </c>
      <c r="E4156" s="2" t="str">
        <f>VLOOKUP(D4156,GOL!B:C,2,FALSE)</f>
        <v>Pembina</v>
      </c>
      <c r="F4156" s="3">
        <v>40817</v>
      </c>
      <c r="G4156" s="2" t="s">
        <v>15</v>
      </c>
      <c r="H4156" s="7"/>
      <c r="I4156" s="2" t="s">
        <v>15</v>
      </c>
      <c r="J4156" s="4">
        <v>39722</v>
      </c>
      <c r="K4156" s="2" t="s">
        <v>409</v>
      </c>
      <c r="L4156" s="2" t="s">
        <v>26</v>
      </c>
      <c r="M4156" s="2" t="s">
        <v>15</v>
      </c>
      <c r="N4156" s="2" t="s">
        <v>15</v>
      </c>
      <c r="O4156" s="2" t="s">
        <v>174</v>
      </c>
      <c r="P4156" s="9">
        <v>39128</v>
      </c>
      <c r="Q4156" s="6">
        <v>23238</v>
      </c>
      <c r="R4156" s="2" t="s">
        <v>410</v>
      </c>
      <c r="S4156" t="s">
        <v>25493</v>
      </c>
    </row>
    <row r="4157" spans="1:19" ht="16.5" customHeight="1">
      <c r="A4157" s="2" t="s">
        <v>7002</v>
      </c>
      <c r="B4157" s="2" t="s">
        <v>7003</v>
      </c>
      <c r="C4157" s="2" t="s">
        <v>7004</v>
      </c>
      <c r="D4157" s="2" t="s">
        <v>4944</v>
      </c>
      <c r="E4157" s="2" t="str">
        <f>VLOOKUP(D4157,GOL!B:C,2,FALSE)</f>
        <v>Pembina</v>
      </c>
      <c r="F4157" s="3">
        <v>41000</v>
      </c>
      <c r="G4157" s="2" t="s">
        <v>15</v>
      </c>
      <c r="H4157" s="7"/>
      <c r="I4157" s="2" t="s">
        <v>15</v>
      </c>
      <c r="J4157" s="4">
        <v>39539</v>
      </c>
      <c r="K4157" s="2" t="s">
        <v>409</v>
      </c>
      <c r="L4157" s="2" t="s">
        <v>26</v>
      </c>
      <c r="M4157" s="2" t="s">
        <v>15</v>
      </c>
      <c r="N4157" s="2" t="s">
        <v>15</v>
      </c>
      <c r="O4157" s="2" t="s">
        <v>346</v>
      </c>
      <c r="P4157" s="9">
        <v>38792</v>
      </c>
      <c r="Q4157" s="6">
        <v>22737</v>
      </c>
      <c r="R4157" s="2" t="s">
        <v>410</v>
      </c>
      <c r="S4157" t="s">
        <v>28813</v>
      </c>
    </row>
    <row r="4158" spans="1:19" ht="16.5" customHeight="1">
      <c r="A4158" s="2" t="s">
        <v>7010</v>
      </c>
      <c r="B4158" s="2" t="s">
        <v>7011</v>
      </c>
      <c r="C4158" s="2" t="s">
        <v>7012</v>
      </c>
      <c r="D4158" s="2" t="s">
        <v>4944</v>
      </c>
      <c r="E4158" s="2" t="str">
        <f>VLOOKUP(D4158,GOL!B:C,2,FALSE)</f>
        <v>Pembina</v>
      </c>
      <c r="F4158" s="3">
        <v>41000</v>
      </c>
      <c r="G4158" s="2" t="s">
        <v>15</v>
      </c>
      <c r="H4158" s="5"/>
      <c r="I4158" s="2" t="s">
        <v>15</v>
      </c>
      <c r="J4158" s="8">
        <v>39722</v>
      </c>
      <c r="K4158" s="2" t="s">
        <v>409</v>
      </c>
      <c r="L4158" s="2" t="s">
        <v>26</v>
      </c>
      <c r="M4158" s="2" t="s">
        <v>15</v>
      </c>
      <c r="N4158" s="2" t="s">
        <v>15</v>
      </c>
      <c r="O4158" s="2" t="s">
        <v>850</v>
      </c>
      <c r="P4158" s="9">
        <v>38717</v>
      </c>
      <c r="Q4158" s="6">
        <v>22798</v>
      </c>
      <c r="R4158" s="2" t="s">
        <v>410</v>
      </c>
      <c r="S4158" t="s">
        <v>25493</v>
      </c>
    </row>
    <row r="4159" spans="1:19" ht="16.5" customHeight="1">
      <c r="A4159" s="2" t="s">
        <v>9132</v>
      </c>
      <c r="B4159" s="2" t="s">
        <v>9133</v>
      </c>
      <c r="C4159" s="2" t="s">
        <v>9134</v>
      </c>
      <c r="D4159" s="2" t="s">
        <v>8369</v>
      </c>
      <c r="E4159" s="2" t="str">
        <f>VLOOKUP(D4159,GOL!B:C,2,FALSE)</f>
        <v>Penata Tk. I</v>
      </c>
      <c r="F4159" s="3">
        <v>41000</v>
      </c>
      <c r="G4159" s="2" t="s">
        <v>15</v>
      </c>
      <c r="H4159" s="5"/>
      <c r="I4159" s="2" t="s">
        <v>15</v>
      </c>
      <c r="J4159" s="8">
        <v>39904</v>
      </c>
      <c r="K4159" s="2" t="s">
        <v>409</v>
      </c>
      <c r="L4159" s="2" t="s">
        <v>26</v>
      </c>
      <c r="M4159" s="2" t="s">
        <v>15</v>
      </c>
      <c r="N4159" s="2" t="s">
        <v>15</v>
      </c>
      <c r="O4159" s="2" t="s">
        <v>850</v>
      </c>
      <c r="P4159" s="9">
        <v>37880</v>
      </c>
      <c r="Q4159" s="6">
        <v>23645</v>
      </c>
      <c r="R4159" s="2" t="s">
        <v>410</v>
      </c>
      <c r="S4159" t="s">
        <v>25493</v>
      </c>
    </row>
    <row r="4160" spans="1:19" ht="16.5" customHeight="1">
      <c r="A4160" s="2" t="s">
        <v>14060</v>
      </c>
      <c r="B4160" s="2" t="s">
        <v>14061</v>
      </c>
      <c r="C4160" s="2" t="s">
        <v>14062</v>
      </c>
      <c r="D4160" s="2" t="s">
        <v>13178</v>
      </c>
      <c r="E4160" s="2" t="str">
        <f>VLOOKUP(D4160,GOL!B:C,2,FALSE)</f>
        <v>Penata Muda Tk. I</v>
      </c>
      <c r="F4160" s="3">
        <v>41365</v>
      </c>
      <c r="G4160" s="2" t="s">
        <v>15</v>
      </c>
      <c r="H4160" s="5"/>
      <c r="I4160" s="2" t="s">
        <v>320</v>
      </c>
      <c r="J4160" s="5"/>
      <c r="K4160" s="2" t="s">
        <v>409</v>
      </c>
      <c r="L4160" s="2" t="s">
        <v>26</v>
      </c>
      <c r="M4160" s="2" t="s">
        <v>15</v>
      </c>
      <c r="N4160" s="2" t="s">
        <v>15</v>
      </c>
      <c r="O4160" s="2" t="s">
        <v>9804</v>
      </c>
      <c r="P4160" s="9">
        <v>37443</v>
      </c>
      <c r="Q4160" s="6">
        <v>28581</v>
      </c>
      <c r="R4160" s="2" t="s">
        <v>410</v>
      </c>
      <c r="S4160" t="s">
        <v>25493</v>
      </c>
    </row>
    <row r="4161" spans="1:19" ht="16.5" customHeight="1">
      <c r="A4161" s="2" t="s">
        <v>18555</v>
      </c>
      <c r="B4161" s="2" t="s">
        <v>18556</v>
      </c>
      <c r="C4161" s="2" t="s">
        <v>18557</v>
      </c>
      <c r="D4161" s="2" t="s">
        <v>17772</v>
      </c>
      <c r="E4161" s="2" t="str">
        <f>VLOOKUP(D4161,GOL!B:C,2,FALSE)</f>
        <v>Pengatur</v>
      </c>
      <c r="F4161" s="3">
        <v>41365</v>
      </c>
      <c r="G4161" s="2" t="s">
        <v>15</v>
      </c>
      <c r="H4161" s="5"/>
      <c r="I4161" s="2" t="s">
        <v>15</v>
      </c>
      <c r="J4161" s="8">
        <v>40452</v>
      </c>
      <c r="K4161" s="2" t="s">
        <v>409</v>
      </c>
      <c r="L4161" s="2" t="s">
        <v>26</v>
      </c>
      <c r="M4161" s="2" t="s">
        <v>15</v>
      </c>
      <c r="N4161" s="2" t="s">
        <v>15</v>
      </c>
      <c r="O4161" s="2" t="s">
        <v>8834</v>
      </c>
      <c r="P4161" s="9">
        <v>33627</v>
      </c>
      <c r="Q4161" s="6">
        <v>23171</v>
      </c>
      <c r="R4161" s="2" t="s">
        <v>410</v>
      </c>
      <c r="S4161" t="s">
        <v>25493</v>
      </c>
    </row>
    <row r="4162" spans="1:19" ht="16.5" customHeight="1">
      <c r="A4162" s="2" t="s">
        <v>18594</v>
      </c>
      <c r="B4162" s="2" t="s">
        <v>18595</v>
      </c>
      <c r="C4162" s="2" t="s">
        <v>18596</v>
      </c>
      <c r="D4162" s="2" t="s">
        <v>17772</v>
      </c>
      <c r="E4162" s="2" t="str">
        <f>VLOOKUP(D4162,GOL!B:C,2,FALSE)</f>
        <v>Pengatur</v>
      </c>
      <c r="F4162" s="3">
        <v>41365</v>
      </c>
      <c r="G4162" s="2" t="s">
        <v>15</v>
      </c>
      <c r="H4162" s="5"/>
      <c r="I4162" s="2" t="s">
        <v>15</v>
      </c>
      <c r="J4162" s="4">
        <v>40909</v>
      </c>
      <c r="K4162" s="2" t="s">
        <v>409</v>
      </c>
      <c r="L4162" s="2" t="s">
        <v>26</v>
      </c>
      <c r="M4162" s="2" t="s">
        <v>15</v>
      </c>
      <c r="N4162" s="2" t="s">
        <v>15</v>
      </c>
      <c r="O4162" s="2" t="s">
        <v>5718</v>
      </c>
      <c r="P4162" s="12"/>
      <c r="Q4162" s="6">
        <v>28614</v>
      </c>
      <c r="R4162" s="2" t="s">
        <v>410</v>
      </c>
      <c r="S4162" t="s">
        <v>25493</v>
      </c>
    </row>
    <row r="4163" spans="1:19" ht="16.5" customHeight="1">
      <c r="A4163" s="2" t="s">
        <v>19607</v>
      </c>
      <c r="B4163" s="2" t="s">
        <v>19608</v>
      </c>
      <c r="C4163" s="2" t="s">
        <v>19609</v>
      </c>
      <c r="D4163" s="2" t="s">
        <v>17772</v>
      </c>
      <c r="E4163" s="2" t="str">
        <f>VLOOKUP(D4163,GOL!B:C,2,FALSE)</f>
        <v>Pengatur</v>
      </c>
      <c r="F4163" s="3">
        <v>42095</v>
      </c>
      <c r="G4163" s="2" t="s">
        <v>15</v>
      </c>
      <c r="H4163" s="5"/>
      <c r="I4163" s="2" t="s">
        <v>320</v>
      </c>
      <c r="J4163" s="7"/>
      <c r="K4163" s="2" t="s">
        <v>409</v>
      </c>
      <c r="L4163" s="2" t="s">
        <v>26</v>
      </c>
      <c r="M4163" s="2" t="s">
        <v>15</v>
      </c>
      <c r="N4163" s="2" t="s">
        <v>15</v>
      </c>
      <c r="O4163" s="2" t="s">
        <v>9397</v>
      </c>
      <c r="P4163" s="9">
        <v>32283</v>
      </c>
      <c r="Q4163" s="6">
        <v>25542</v>
      </c>
      <c r="R4163" s="2" t="s">
        <v>410</v>
      </c>
      <c r="S4163" t="s">
        <v>25493</v>
      </c>
    </row>
    <row r="4164" spans="1:19" ht="16.5" customHeight="1">
      <c r="A4164" s="2" t="s">
        <v>21907</v>
      </c>
      <c r="B4164" s="2" t="s">
        <v>21908</v>
      </c>
      <c r="C4164" s="2" t="s">
        <v>21909</v>
      </c>
      <c r="D4164" s="2" t="s">
        <v>21846</v>
      </c>
      <c r="E4164" s="2" t="str">
        <f>VLOOKUP(D4164,GOL!B:C,2,FALSE)</f>
        <v>Pengatur Muda Tk.I</v>
      </c>
      <c r="F4164" s="3">
        <v>40634</v>
      </c>
      <c r="G4164" s="2" t="s">
        <v>15</v>
      </c>
      <c r="H4164" s="5"/>
      <c r="I4164" s="2" t="s">
        <v>320</v>
      </c>
      <c r="J4164" s="7"/>
      <c r="K4164" s="2" t="s">
        <v>409</v>
      </c>
      <c r="L4164" s="2" t="s">
        <v>26</v>
      </c>
      <c r="M4164" s="2" t="s">
        <v>15</v>
      </c>
      <c r="N4164" s="2" t="s">
        <v>15</v>
      </c>
      <c r="O4164" s="2" t="s">
        <v>16494</v>
      </c>
      <c r="P4164" s="9">
        <v>33767</v>
      </c>
      <c r="Q4164" s="6">
        <v>26773</v>
      </c>
      <c r="R4164" s="2" t="s">
        <v>410</v>
      </c>
      <c r="S4164" t="s">
        <v>25493</v>
      </c>
    </row>
    <row r="4165" spans="1:19" ht="16.5" customHeight="1">
      <c r="A4165" s="2" t="s">
        <v>8948</v>
      </c>
      <c r="B4165" s="2" t="s">
        <v>8949</v>
      </c>
      <c r="C4165" s="2" t="s">
        <v>8950</v>
      </c>
      <c r="D4165" s="2" t="s">
        <v>8369</v>
      </c>
      <c r="E4165" s="2" t="str">
        <f>VLOOKUP(D4165,GOL!B:C,2,FALSE)</f>
        <v>Penata Tk. I</v>
      </c>
      <c r="F4165" s="3">
        <v>40817</v>
      </c>
      <c r="G4165" s="2" t="s">
        <v>7491</v>
      </c>
      <c r="H4165" s="8">
        <v>40039</v>
      </c>
      <c r="I4165" s="2" t="s">
        <v>5826</v>
      </c>
      <c r="J4165" s="4">
        <v>42745</v>
      </c>
      <c r="K4165" s="2" t="s">
        <v>8951</v>
      </c>
      <c r="L4165" s="2" t="s">
        <v>26</v>
      </c>
      <c r="M4165" s="2" t="s">
        <v>15</v>
      </c>
      <c r="N4165" s="2" t="s">
        <v>15</v>
      </c>
      <c r="O4165" s="2" t="s">
        <v>43</v>
      </c>
      <c r="P4165" s="9">
        <v>37876</v>
      </c>
      <c r="Q4165" s="6">
        <v>23085</v>
      </c>
      <c r="R4165" s="2" t="s">
        <v>8952</v>
      </c>
      <c r="S4165" t="s">
        <v>25493</v>
      </c>
    </row>
    <row r="4166" spans="1:19" ht="16.5" customHeight="1">
      <c r="A4166" s="2" t="s">
        <v>14957</v>
      </c>
      <c r="B4166" s="2" t="s">
        <v>14958</v>
      </c>
      <c r="C4166" s="2" t="s">
        <v>9925</v>
      </c>
      <c r="D4166" s="2" t="s">
        <v>13178</v>
      </c>
      <c r="E4166" s="2" t="str">
        <f>VLOOKUP(D4166,GOL!B:C,2,FALSE)</f>
        <v>Penata Muda Tk. I</v>
      </c>
      <c r="F4166" s="3">
        <v>41913</v>
      </c>
      <c r="G4166" s="2" t="s">
        <v>15</v>
      </c>
      <c r="H4166" s="5"/>
      <c r="I4166" s="2" t="s">
        <v>320</v>
      </c>
      <c r="J4166" s="7"/>
      <c r="K4166" s="2" t="s">
        <v>8951</v>
      </c>
      <c r="L4166" s="2" t="s">
        <v>26</v>
      </c>
      <c r="M4166" s="2" t="s">
        <v>15</v>
      </c>
      <c r="N4166" s="2" t="s">
        <v>15</v>
      </c>
      <c r="O4166" s="2" t="s">
        <v>167</v>
      </c>
      <c r="P4166" s="12"/>
      <c r="Q4166" s="6">
        <v>26333</v>
      </c>
      <c r="R4166" s="2" t="s">
        <v>8952</v>
      </c>
      <c r="S4166" t="s">
        <v>25493</v>
      </c>
    </row>
    <row r="4167" spans="1:19" ht="16.5" customHeight="1">
      <c r="A4167" s="2" t="s">
        <v>5187</v>
      </c>
      <c r="B4167" s="2" t="s">
        <v>5188</v>
      </c>
      <c r="C4167" s="2" t="s">
        <v>5189</v>
      </c>
      <c r="D4167" s="2" t="s">
        <v>4944</v>
      </c>
      <c r="E4167" s="2" t="str">
        <f>VLOOKUP(D4167,GOL!B:C,2,FALSE)</f>
        <v>Pembina</v>
      </c>
      <c r="F4167" s="3">
        <v>38808</v>
      </c>
      <c r="G4167" s="2" t="s">
        <v>15</v>
      </c>
      <c r="H4167" s="5"/>
      <c r="I4167" s="2" t="s">
        <v>15</v>
      </c>
      <c r="J4167" s="4">
        <v>38808</v>
      </c>
      <c r="K4167" s="2" t="s">
        <v>5190</v>
      </c>
      <c r="L4167" s="2" t="s">
        <v>26</v>
      </c>
      <c r="M4167" s="2" t="s">
        <v>15</v>
      </c>
      <c r="N4167" s="2" t="s">
        <v>15</v>
      </c>
      <c r="O4167" s="2" t="s">
        <v>155</v>
      </c>
      <c r="P4167" s="9">
        <v>35465</v>
      </c>
      <c r="Q4167" s="6">
        <v>22091</v>
      </c>
      <c r="R4167" s="2" t="s">
        <v>5191</v>
      </c>
      <c r="S4167" t="s">
        <v>25493</v>
      </c>
    </row>
    <row r="4168" spans="1:19" ht="16.5" customHeight="1">
      <c r="A4168" s="2" t="s">
        <v>6722</v>
      </c>
      <c r="B4168" s="2" t="s">
        <v>6723</v>
      </c>
      <c r="C4168" s="2" t="s">
        <v>6724</v>
      </c>
      <c r="D4168" s="2" t="s">
        <v>4944</v>
      </c>
      <c r="E4168" s="2" t="str">
        <f>VLOOKUP(D4168,GOL!B:C,2,FALSE)</f>
        <v>Pembina</v>
      </c>
      <c r="F4168" s="3">
        <v>40817</v>
      </c>
      <c r="G4168" s="2" t="s">
        <v>15</v>
      </c>
      <c r="H4168" s="5"/>
      <c r="I4168" s="2" t="s">
        <v>15</v>
      </c>
      <c r="J4168" s="4">
        <v>38991</v>
      </c>
      <c r="K4168" s="2" t="s">
        <v>5190</v>
      </c>
      <c r="L4168" s="2" t="s">
        <v>26</v>
      </c>
      <c r="M4168" s="2" t="s">
        <v>15</v>
      </c>
      <c r="N4168" s="2" t="s">
        <v>15</v>
      </c>
      <c r="O4168" s="2" t="s">
        <v>2047</v>
      </c>
      <c r="P4168" s="9">
        <v>35465</v>
      </c>
      <c r="Q4168" s="6">
        <v>23378</v>
      </c>
      <c r="R4168" s="2" t="s">
        <v>5191</v>
      </c>
      <c r="S4168" t="s">
        <v>25493</v>
      </c>
    </row>
    <row r="4169" spans="1:19" ht="16.5" customHeight="1">
      <c r="A4169" s="2" t="s">
        <v>11172</v>
      </c>
      <c r="B4169" s="2" t="s">
        <v>11173</v>
      </c>
      <c r="C4169" s="2" t="s">
        <v>11174</v>
      </c>
      <c r="D4169" s="2" t="s">
        <v>10939</v>
      </c>
      <c r="E4169" s="2" t="str">
        <f>VLOOKUP(D4169,GOL!B:C,2,FALSE)</f>
        <v>Penata</v>
      </c>
      <c r="F4169" s="3">
        <v>41000</v>
      </c>
      <c r="G4169" s="2" t="s">
        <v>15</v>
      </c>
      <c r="H4169" s="5"/>
      <c r="I4169" s="2" t="s">
        <v>15</v>
      </c>
      <c r="J4169" s="4">
        <v>39904</v>
      </c>
      <c r="K4169" s="2" t="s">
        <v>5190</v>
      </c>
      <c r="L4169" s="2" t="s">
        <v>26</v>
      </c>
      <c r="M4169" s="2" t="s">
        <v>15</v>
      </c>
      <c r="N4169" s="2" t="s">
        <v>15</v>
      </c>
      <c r="O4169" s="2" t="s">
        <v>850</v>
      </c>
      <c r="P4169" s="9">
        <v>38064</v>
      </c>
      <c r="Q4169" s="6">
        <v>25358</v>
      </c>
      <c r="R4169" s="2" t="s">
        <v>5191</v>
      </c>
      <c r="S4169" t="s">
        <v>28813</v>
      </c>
    </row>
    <row r="4170" spans="1:19" ht="16.5" customHeight="1">
      <c r="A4170" s="2" t="s">
        <v>11746</v>
      </c>
      <c r="B4170" s="2" t="s">
        <v>11747</v>
      </c>
      <c r="C4170" s="2" t="s">
        <v>11748</v>
      </c>
      <c r="D4170" s="2" t="s">
        <v>10939</v>
      </c>
      <c r="E4170" s="2" t="str">
        <f>VLOOKUP(D4170,GOL!B:C,2,FALSE)</f>
        <v>Penata</v>
      </c>
      <c r="F4170" s="3">
        <v>41365</v>
      </c>
      <c r="G4170" s="2" t="s">
        <v>15</v>
      </c>
      <c r="H4170" s="5"/>
      <c r="I4170" s="2" t="s">
        <v>15</v>
      </c>
      <c r="J4170" s="4">
        <v>40452</v>
      </c>
      <c r="K4170" s="2" t="s">
        <v>5190</v>
      </c>
      <c r="L4170" s="2" t="s">
        <v>26</v>
      </c>
      <c r="M4170" s="2" t="s">
        <v>15</v>
      </c>
      <c r="N4170" s="2" t="s">
        <v>15</v>
      </c>
      <c r="O4170" s="2" t="s">
        <v>696</v>
      </c>
      <c r="P4170" s="9">
        <v>35017</v>
      </c>
      <c r="Q4170" s="6">
        <v>27518</v>
      </c>
      <c r="R4170" s="2" t="s">
        <v>5191</v>
      </c>
      <c r="S4170" t="s">
        <v>25493</v>
      </c>
    </row>
    <row r="4171" spans="1:19" ht="16.5" customHeight="1">
      <c r="A4171" s="2" t="s">
        <v>11950</v>
      </c>
      <c r="B4171" s="2" t="s">
        <v>11951</v>
      </c>
      <c r="C4171" s="2" t="s">
        <v>11952</v>
      </c>
      <c r="D4171" s="2" t="s">
        <v>10939</v>
      </c>
      <c r="E4171" s="2" t="str">
        <f>VLOOKUP(D4171,GOL!B:C,2,FALSE)</f>
        <v>Penata</v>
      </c>
      <c r="F4171" s="3">
        <v>41548</v>
      </c>
      <c r="G4171" s="2" t="s">
        <v>15</v>
      </c>
      <c r="H4171" s="5"/>
      <c r="I4171" s="2" t="s">
        <v>15</v>
      </c>
      <c r="J4171" s="4">
        <v>40452</v>
      </c>
      <c r="K4171" s="2" t="s">
        <v>5190</v>
      </c>
      <c r="L4171" s="2" t="s">
        <v>26</v>
      </c>
      <c r="M4171" s="2" t="s">
        <v>15</v>
      </c>
      <c r="N4171" s="2" t="s">
        <v>15</v>
      </c>
      <c r="O4171" s="2" t="s">
        <v>1136</v>
      </c>
      <c r="P4171" s="9">
        <v>37184</v>
      </c>
      <c r="Q4171" s="6">
        <v>27526</v>
      </c>
      <c r="R4171" s="2" t="s">
        <v>5191</v>
      </c>
      <c r="S4171" t="s">
        <v>25493</v>
      </c>
    </row>
    <row r="4172" spans="1:19" ht="16.5" customHeight="1">
      <c r="A4172" s="2" t="s">
        <v>12574</v>
      </c>
      <c r="B4172" s="2" t="s">
        <v>12575</v>
      </c>
      <c r="C4172" s="2" t="s">
        <v>12576</v>
      </c>
      <c r="D4172" s="2" t="s">
        <v>10939</v>
      </c>
      <c r="E4172" s="2" t="str">
        <f>VLOOKUP(D4172,GOL!B:C,2,FALSE)</f>
        <v>Penata</v>
      </c>
      <c r="F4172" s="3">
        <v>42095</v>
      </c>
      <c r="G4172" s="2" t="s">
        <v>15</v>
      </c>
      <c r="H4172" s="5"/>
      <c r="I4172" s="2" t="s">
        <v>15</v>
      </c>
      <c r="J4172" s="4">
        <v>42095</v>
      </c>
      <c r="K4172" s="2" t="s">
        <v>5190</v>
      </c>
      <c r="L4172" s="2" t="s">
        <v>26</v>
      </c>
      <c r="M4172" s="2" t="s">
        <v>15</v>
      </c>
      <c r="N4172" s="2" t="s">
        <v>15</v>
      </c>
      <c r="O4172" s="2" t="s">
        <v>3189</v>
      </c>
      <c r="P4172" s="9">
        <v>35746</v>
      </c>
      <c r="Q4172" s="6">
        <v>26139</v>
      </c>
      <c r="R4172" s="2" t="s">
        <v>5191</v>
      </c>
      <c r="S4172" t="s">
        <v>25493</v>
      </c>
    </row>
    <row r="4173" spans="1:19" ht="16.5" customHeight="1">
      <c r="A4173" s="2" t="s">
        <v>18379</v>
      </c>
      <c r="B4173" s="2" t="s">
        <v>18380</v>
      </c>
      <c r="C4173" s="2" t="s">
        <v>18381</v>
      </c>
      <c r="D4173" s="2" t="s">
        <v>17772</v>
      </c>
      <c r="E4173" s="2" t="str">
        <f>VLOOKUP(D4173,GOL!B:C,2,FALSE)</f>
        <v>Pengatur</v>
      </c>
      <c r="F4173" s="3">
        <v>41365</v>
      </c>
      <c r="G4173" s="2" t="s">
        <v>15</v>
      </c>
      <c r="H4173" s="5"/>
      <c r="I4173" s="2" t="s">
        <v>15</v>
      </c>
      <c r="J4173" s="4">
        <v>40452</v>
      </c>
      <c r="K4173" s="2" t="s">
        <v>5190</v>
      </c>
      <c r="L4173" s="2" t="s">
        <v>26</v>
      </c>
      <c r="M4173" s="2" t="s">
        <v>15</v>
      </c>
      <c r="N4173" s="2" t="s">
        <v>15</v>
      </c>
      <c r="O4173" s="2" t="s">
        <v>161</v>
      </c>
      <c r="P4173" s="9">
        <v>32508</v>
      </c>
      <c r="Q4173" s="6">
        <v>24205</v>
      </c>
      <c r="R4173" s="2" t="s">
        <v>5191</v>
      </c>
      <c r="S4173" t="s">
        <v>28845</v>
      </c>
    </row>
    <row r="4174" spans="1:19" ht="16.5" customHeight="1">
      <c r="A4174" s="2" t="s">
        <v>2182</v>
      </c>
      <c r="B4174" s="2" t="s">
        <v>2183</v>
      </c>
      <c r="C4174" s="2" t="s">
        <v>2184</v>
      </c>
      <c r="D4174" s="2" t="s">
        <v>312</v>
      </c>
      <c r="E4174" s="2" t="str">
        <f>VLOOKUP(D4174,GOL!B:C,2,FALSE)</f>
        <v>Pembina Tk. I</v>
      </c>
      <c r="F4174" s="3">
        <v>41183</v>
      </c>
      <c r="G4174" s="2" t="s">
        <v>15</v>
      </c>
      <c r="H4174" s="5"/>
      <c r="I4174" s="2" t="s">
        <v>15</v>
      </c>
      <c r="J4174" s="4">
        <v>41183</v>
      </c>
      <c r="K4174" s="2" t="s">
        <v>2185</v>
      </c>
      <c r="L4174" s="2" t="s">
        <v>26</v>
      </c>
      <c r="M4174" s="2" t="s">
        <v>15</v>
      </c>
      <c r="N4174" s="2" t="s">
        <v>15</v>
      </c>
      <c r="O4174" s="2" t="s">
        <v>174</v>
      </c>
      <c r="P4174" s="9">
        <v>39082</v>
      </c>
      <c r="Q4174" s="6">
        <v>22551</v>
      </c>
      <c r="R4174" s="2" t="s">
        <v>2186</v>
      </c>
      <c r="S4174" t="s">
        <v>25493</v>
      </c>
    </row>
    <row r="4175" spans="1:19" ht="16.5" customHeight="1">
      <c r="A4175" s="2" t="s">
        <v>8979</v>
      </c>
      <c r="B4175" s="2" t="s">
        <v>8980</v>
      </c>
      <c r="C4175" s="2" t="s">
        <v>8981</v>
      </c>
      <c r="D4175" s="2" t="s">
        <v>8369</v>
      </c>
      <c r="E4175" s="2" t="str">
        <f>VLOOKUP(D4175,GOL!B:C,2,FALSE)</f>
        <v>Penata Tk. I</v>
      </c>
      <c r="F4175" s="3">
        <v>40817</v>
      </c>
      <c r="G4175" s="2" t="s">
        <v>15</v>
      </c>
      <c r="H4175" s="5"/>
      <c r="I4175" s="2" t="s">
        <v>15</v>
      </c>
      <c r="J4175" s="4">
        <v>39722</v>
      </c>
      <c r="K4175" s="2" t="s">
        <v>2185</v>
      </c>
      <c r="L4175" s="2" t="s">
        <v>26</v>
      </c>
      <c r="M4175" s="2" t="s">
        <v>15</v>
      </c>
      <c r="N4175" s="2" t="s">
        <v>15</v>
      </c>
      <c r="O4175" s="2" t="s">
        <v>155</v>
      </c>
      <c r="P4175" s="10">
        <v>37880</v>
      </c>
      <c r="Q4175" s="6">
        <v>23554</v>
      </c>
      <c r="R4175" s="2" t="s">
        <v>2186</v>
      </c>
      <c r="S4175" t="s">
        <v>28813</v>
      </c>
    </row>
    <row r="4176" spans="1:19" ht="16.5" customHeight="1">
      <c r="A4176" s="2" t="s">
        <v>23472</v>
      </c>
      <c r="B4176" s="2" t="s">
        <v>23473</v>
      </c>
      <c r="C4176" s="2" t="s">
        <v>23474</v>
      </c>
      <c r="D4176" s="2" t="s">
        <v>21846</v>
      </c>
      <c r="E4176" s="2" t="str">
        <f>VLOOKUP(D4176,GOL!B:C,2,FALSE)</f>
        <v>Pengatur Muda Tk.I</v>
      </c>
      <c r="F4176" s="3">
        <v>42278</v>
      </c>
      <c r="G4176" s="2" t="s">
        <v>15</v>
      </c>
      <c r="H4176" s="5"/>
      <c r="I4176" s="2" t="s">
        <v>15</v>
      </c>
      <c r="J4176" s="4">
        <v>42278</v>
      </c>
      <c r="K4176" s="2" t="s">
        <v>2185</v>
      </c>
      <c r="L4176" s="2" t="s">
        <v>26</v>
      </c>
      <c r="M4176" s="2" t="s">
        <v>15</v>
      </c>
      <c r="N4176" s="2" t="s">
        <v>15</v>
      </c>
      <c r="O4176" s="2" t="s">
        <v>20838</v>
      </c>
      <c r="P4176" s="10">
        <v>33392</v>
      </c>
      <c r="Q4176" s="6">
        <v>25573</v>
      </c>
      <c r="R4176" s="2" t="s">
        <v>2186</v>
      </c>
      <c r="S4176" t="s">
        <v>25493</v>
      </c>
    </row>
    <row r="4177" spans="1:19" ht="16.5" customHeight="1">
      <c r="A4177" s="2" t="s">
        <v>2576</v>
      </c>
      <c r="B4177" s="2" t="s">
        <v>2577</v>
      </c>
      <c r="C4177" s="2" t="s">
        <v>2578</v>
      </c>
      <c r="D4177" s="2" t="s">
        <v>312</v>
      </c>
      <c r="E4177" s="2" t="str">
        <f>VLOOKUP(D4177,GOL!B:C,2,FALSE)</f>
        <v>Pembina Tk. I</v>
      </c>
      <c r="F4177" s="3">
        <v>41365</v>
      </c>
      <c r="G4177" s="2" t="s">
        <v>15</v>
      </c>
      <c r="H4177" s="5"/>
      <c r="I4177" s="2" t="s">
        <v>15</v>
      </c>
      <c r="J4177" s="4">
        <v>37712</v>
      </c>
      <c r="K4177" s="2" t="s">
        <v>2579</v>
      </c>
      <c r="L4177" s="2" t="s">
        <v>26</v>
      </c>
      <c r="M4177" s="2" t="s">
        <v>15</v>
      </c>
      <c r="N4177" s="2" t="s">
        <v>15</v>
      </c>
      <c r="O4177" s="2" t="s">
        <v>155</v>
      </c>
      <c r="P4177" s="9">
        <v>35465</v>
      </c>
      <c r="Q4177" s="6">
        <v>21038</v>
      </c>
      <c r="R4177" s="2" t="s">
        <v>2580</v>
      </c>
      <c r="S4177" t="s">
        <v>28830</v>
      </c>
    </row>
    <row r="4178" spans="1:19" ht="16.5" customHeight="1">
      <c r="A4178" s="2" t="s">
        <v>2718</v>
      </c>
      <c r="B4178" s="2" t="s">
        <v>2719</v>
      </c>
      <c r="C4178" s="2" t="s">
        <v>2720</v>
      </c>
      <c r="D4178" s="2" t="s">
        <v>312</v>
      </c>
      <c r="E4178" s="2" t="str">
        <f>VLOOKUP(D4178,GOL!B:C,2,FALSE)</f>
        <v>Pembina Tk. I</v>
      </c>
      <c r="F4178" s="3">
        <v>41365</v>
      </c>
      <c r="G4178" s="2" t="s">
        <v>15</v>
      </c>
      <c r="H4178" s="7"/>
      <c r="I4178" s="2" t="s">
        <v>15</v>
      </c>
      <c r="J4178" s="4">
        <v>38626</v>
      </c>
      <c r="K4178" s="2" t="s">
        <v>2579</v>
      </c>
      <c r="L4178" s="2" t="s">
        <v>26</v>
      </c>
      <c r="M4178" s="2" t="s">
        <v>15</v>
      </c>
      <c r="N4178" s="2" t="s">
        <v>15</v>
      </c>
      <c r="O4178" s="2" t="s">
        <v>314</v>
      </c>
      <c r="P4178" s="9">
        <v>37533</v>
      </c>
      <c r="Q4178" s="6">
        <v>22705</v>
      </c>
      <c r="R4178" s="2" t="s">
        <v>2580</v>
      </c>
      <c r="S4178" t="s">
        <v>25493</v>
      </c>
    </row>
    <row r="4179" spans="1:19" ht="16.5" customHeight="1">
      <c r="A4179" s="2" t="s">
        <v>11175</v>
      </c>
      <c r="B4179" s="2" t="s">
        <v>11176</v>
      </c>
      <c r="C4179" s="2" t="s">
        <v>11177</v>
      </c>
      <c r="D4179" s="2" t="s">
        <v>10939</v>
      </c>
      <c r="E4179" s="2" t="str">
        <f>VLOOKUP(D4179,GOL!B:C,2,FALSE)</f>
        <v>Penata</v>
      </c>
      <c r="F4179" s="3">
        <v>41000</v>
      </c>
      <c r="G4179" s="2" t="s">
        <v>15</v>
      </c>
      <c r="H4179" s="5"/>
      <c r="I4179" s="2" t="s">
        <v>15</v>
      </c>
      <c r="J4179" s="8">
        <v>39904</v>
      </c>
      <c r="K4179" s="2" t="s">
        <v>2579</v>
      </c>
      <c r="L4179" s="2" t="s">
        <v>26</v>
      </c>
      <c r="M4179" s="2" t="s">
        <v>15</v>
      </c>
      <c r="N4179" s="2" t="s">
        <v>15</v>
      </c>
      <c r="O4179" s="2" t="s">
        <v>850</v>
      </c>
      <c r="P4179" s="9">
        <v>38229</v>
      </c>
      <c r="Q4179" s="6">
        <v>27331</v>
      </c>
      <c r="R4179" s="2" t="s">
        <v>2580</v>
      </c>
      <c r="S4179" t="s">
        <v>25493</v>
      </c>
    </row>
    <row r="4180" spans="1:19" ht="16.5" customHeight="1">
      <c r="A4180" s="2" t="s">
        <v>18628</v>
      </c>
      <c r="B4180" s="2" t="s">
        <v>18629</v>
      </c>
      <c r="C4180" s="2" t="s">
        <v>18630</v>
      </c>
      <c r="D4180" s="2" t="s">
        <v>17772</v>
      </c>
      <c r="E4180" s="2" t="str">
        <f>VLOOKUP(D4180,GOL!B:C,2,FALSE)</f>
        <v>Pengatur</v>
      </c>
      <c r="F4180" s="3">
        <v>41548</v>
      </c>
      <c r="G4180" s="2" t="s">
        <v>15</v>
      </c>
      <c r="H4180" s="5"/>
      <c r="I4180" s="2" t="s">
        <v>15</v>
      </c>
      <c r="J4180" s="5"/>
      <c r="K4180" s="2" t="s">
        <v>2579</v>
      </c>
      <c r="L4180" s="2" t="s">
        <v>26</v>
      </c>
      <c r="M4180" s="2" t="s">
        <v>15</v>
      </c>
      <c r="N4180" s="2" t="s">
        <v>15</v>
      </c>
      <c r="O4180" s="2" t="s">
        <v>12413</v>
      </c>
      <c r="P4180" s="9">
        <v>33345</v>
      </c>
      <c r="Q4180" s="6">
        <v>24179</v>
      </c>
      <c r="R4180" s="2" t="s">
        <v>2580</v>
      </c>
      <c r="S4180" t="s">
        <v>25493</v>
      </c>
    </row>
    <row r="4181" spans="1:19" ht="16.5" customHeight="1">
      <c r="A4181" s="2" t="s">
        <v>21913</v>
      </c>
      <c r="B4181" s="2" t="s">
        <v>21914</v>
      </c>
      <c r="C4181" s="2" t="s">
        <v>21915</v>
      </c>
      <c r="D4181" s="2" t="s">
        <v>21846</v>
      </c>
      <c r="E4181" s="2" t="str">
        <f>VLOOKUP(D4181,GOL!B:C,2,FALSE)</f>
        <v>Pengatur Muda Tk.I</v>
      </c>
      <c r="F4181" s="3">
        <v>40634</v>
      </c>
      <c r="G4181" s="2" t="s">
        <v>15</v>
      </c>
      <c r="H4181" s="5"/>
      <c r="I4181" s="2" t="s">
        <v>320</v>
      </c>
      <c r="J4181" s="5"/>
      <c r="K4181" s="2" t="s">
        <v>2579</v>
      </c>
      <c r="L4181" s="2" t="s">
        <v>26</v>
      </c>
      <c r="M4181" s="2" t="s">
        <v>15</v>
      </c>
      <c r="N4181" s="2" t="s">
        <v>15</v>
      </c>
      <c r="O4181" s="2" t="s">
        <v>13406</v>
      </c>
      <c r="P4181" s="9">
        <v>37424</v>
      </c>
      <c r="Q4181" s="6">
        <v>29971</v>
      </c>
      <c r="R4181" s="2" t="s">
        <v>2580</v>
      </c>
      <c r="S4181" t="s">
        <v>25493</v>
      </c>
    </row>
    <row r="4182" spans="1:19" ht="16.5" customHeight="1">
      <c r="A4182" s="2" t="s">
        <v>1868</v>
      </c>
      <c r="B4182" s="2" t="s">
        <v>1869</v>
      </c>
      <c r="C4182" s="2" t="s">
        <v>1870</v>
      </c>
      <c r="D4182" s="2" t="s">
        <v>312</v>
      </c>
      <c r="E4182" s="2" t="str">
        <f>VLOOKUP(D4182,GOL!B:C,2,FALSE)</f>
        <v>Pembina Tk. I</v>
      </c>
      <c r="F4182" s="3">
        <v>41000</v>
      </c>
      <c r="G4182" s="2" t="s">
        <v>15</v>
      </c>
      <c r="H4182" s="5"/>
      <c r="I4182" s="2" t="s">
        <v>15</v>
      </c>
      <c r="J4182" s="8">
        <v>38626</v>
      </c>
      <c r="K4182" s="2" t="s">
        <v>1871</v>
      </c>
      <c r="L4182" s="2" t="s">
        <v>26</v>
      </c>
      <c r="M4182" s="2" t="s">
        <v>15</v>
      </c>
      <c r="N4182" s="2" t="s">
        <v>15</v>
      </c>
      <c r="O4182" s="2" t="s">
        <v>155</v>
      </c>
      <c r="P4182" s="9">
        <v>35465</v>
      </c>
      <c r="Q4182" s="6">
        <v>22039</v>
      </c>
      <c r="R4182" s="2" t="s">
        <v>1872</v>
      </c>
      <c r="S4182" t="s">
        <v>25493</v>
      </c>
    </row>
    <row r="4183" spans="1:19" ht="16.5" customHeight="1">
      <c r="A4183" s="2" t="s">
        <v>4841</v>
      </c>
      <c r="B4183" s="2" t="s">
        <v>4842</v>
      </c>
      <c r="C4183" s="2" t="s">
        <v>4843</v>
      </c>
      <c r="D4183" s="2" t="s">
        <v>312</v>
      </c>
      <c r="E4183" s="2" t="str">
        <f>VLOOKUP(D4183,GOL!B:C,2,FALSE)</f>
        <v>Pembina Tk. I</v>
      </c>
      <c r="F4183" s="3">
        <v>42379</v>
      </c>
      <c r="G4183" s="2" t="s">
        <v>15</v>
      </c>
      <c r="H4183" s="5"/>
      <c r="I4183" s="2" t="s">
        <v>15</v>
      </c>
      <c r="J4183" s="8">
        <v>39904</v>
      </c>
      <c r="K4183" s="2" t="s">
        <v>1871</v>
      </c>
      <c r="L4183" s="2" t="s">
        <v>26</v>
      </c>
      <c r="M4183" s="2" t="s">
        <v>15</v>
      </c>
      <c r="N4183" s="2" t="s">
        <v>15</v>
      </c>
      <c r="O4183" s="2" t="s">
        <v>3189</v>
      </c>
      <c r="P4183" s="9">
        <v>37880</v>
      </c>
      <c r="Q4183" s="6">
        <v>23277</v>
      </c>
      <c r="R4183" s="2" t="s">
        <v>1872</v>
      </c>
      <c r="S4183" t="s">
        <v>28828</v>
      </c>
    </row>
    <row r="4184" spans="1:19" ht="16.5" customHeight="1">
      <c r="A4184" s="2" t="s">
        <v>5361</v>
      </c>
      <c r="B4184" s="2" t="s">
        <v>5362</v>
      </c>
      <c r="C4184" s="2" t="s">
        <v>5363</v>
      </c>
      <c r="D4184" s="2" t="s">
        <v>4944</v>
      </c>
      <c r="E4184" s="2" t="str">
        <f>VLOOKUP(D4184,GOL!B:C,2,FALSE)</f>
        <v>Pembina</v>
      </c>
      <c r="F4184" s="3">
        <v>39173</v>
      </c>
      <c r="G4184" s="2" t="s">
        <v>15</v>
      </c>
      <c r="H4184" s="5"/>
      <c r="I4184" s="2" t="s">
        <v>15</v>
      </c>
      <c r="J4184" s="8">
        <v>39173</v>
      </c>
      <c r="K4184" s="2" t="s">
        <v>1871</v>
      </c>
      <c r="L4184" s="2" t="s">
        <v>26</v>
      </c>
      <c r="M4184" s="2" t="s">
        <v>15</v>
      </c>
      <c r="N4184" s="2" t="s">
        <v>15</v>
      </c>
      <c r="O4184" s="2" t="s">
        <v>346</v>
      </c>
      <c r="P4184" s="9">
        <v>38269</v>
      </c>
      <c r="Q4184" s="6">
        <v>22786</v>
      </c>
      <c r="R4184" s="2" t="s">
        <v>1872</v>
      </c>
      <c r="S4184" t="s">
        <v>28832</v>
      </c>
    </row>
    <row r="4185" spans="1:19" ht="16.5" customHeight="1">
      <c r="A4185" s="2" t="s">
        <v>11869</v>
      </c>
      <c r="B4185" s="2" t="s">
        <v>11870</v>
      </c>
      <c r="C4185" s="2" t="s">
        <v>11871</v>
      </c>
      <c r="D4185" s="2" t="s">
        <v>10939</v>
      </c>
      <c r="E4185" s="2" t="str">
        <f>VLOOKUP(D4185,GOL!B:C,2,FALSE)</f>
        <v>Penata</v>
      </c>
      <c r="F4185" s="3">
        <v>41548</v>
      </c>
      <c r="G4185" s="2" t="s">
        <v>15</v>
      </c>
      <c r="H4185" s="5"/>
      <c r="I4185" s="2" t="s">
        <v>15</v>
      </c>
      <c r="J4185" s="8">
        <v>39539</v>
      </c>
      <c r="K4185" s="2" t="s">
        <v>1871</v>
      </c>
      <c r="L4185" s="2" t="s">
        <v>26</v>
      </c>
      <c r="M4185" s="2" t="s">
        <v>15</v>
      </c>
      <c r="N4185" s="2" t="s">
        <v>15</v>
      </c>
      <c r="O4185" s="2" t="s">
        <v>155</v>
      </c>
      <c r="P4185" s="9">
        <v>35746</v>
      </c>
      <c r="Q4185" s="6">
        <v>27764</v>
      </c>
      <c r="R4185" s="2" t="s">
        <v>1872</v>
      </c>
      <c r="S4185" t="s">
        <v>28859</v>
      </c>
    </row>
    <row r="4186" spans="1:19" ht="16.5" customHeight="1">
      <c r="A4186" s="2" t="s">
        <v>12942</v>
      </c>
      <c r="B4186" s="2" t="s">
        <v>12943</v>
      </c>
      <c r="C4186" s="2" t="s">
        <v>12944</v>
      </c>
      <c r="D4186" s="2" t="s">
        <v>10939</v>
      </c>
      <c r="E4186" s="2" t="str">
        <f>VLOOKUP(D4186,GOL!B:C,2,FALSE)</f>
        <v>Penata</v>
      </c>
      <c r="F4186" s="3">
        <v>42379</v>
      </c>
      <c r="G4186" s="2" t="s">
        <v>15</v>
      </c>
      <c r="H4186" s="5"/>
      <c r="I4186" s="2" t="s">
        <v>15</v>
      </c>
      <c r="J4186" s="8">
        <v>39904</v>
      </c>
      <c r="K4186" s="2" t="s">
        <v>1871</v>
      </c>
      <c r="L4186" s="2" t="s">
        <v>26</v>
      </c>
      <c r="M4186" s="2" t="s">
        <v>15</v>
      </c>
      <c r="N4186" s="2" t="s">
        <v>15</v>
      </c>
      <c r="O4186" s="2" t="s">
        <v>12945</v>
      </c>
      <c r="P4186" s="9">
        <v>37939</v>
      </c>
      <c r="Q4186" s="6">
        <v>25057</v>
      </c>
      <c r="R4186" s="2" t="s">
        <v>1872</v>
      </c>
      <c r="S4186" t="s">
        <v>28804</v>
      </c>
    </row>
    <row r="4187" spans="1:19" ht="16.5" customHeight="1">
      <c r="A4187" s="2" t="s">
        <v>17812</v>
      </c>
      <c r="B4187" s="2" t="s">
        <v>17813</v>
      </c>
      <c r="C4187" s="2" t="s">
        <v>17814</v>
      </c>
      <c r="D4187" s="2" t="s">
        <v>17772</v>
      </c>
      <c r="E4187" s="2" t="str">
        <f>VLOOKUP(D4187,GOL!B:C,2,FALSE)</f>
        <v>Pengatur</v>
      </c>
      <c r="F4187" s="3">
        <v>40452</v>
      </c>
      <c r="G4187" s="2" t="s">
        <v>15</v>
      </c>
      <c r="H4187" s="5"/>
      <c r="I4187" s="2" t="s">
        <v>15</v>
      </c>
      <c r="J4187" s="8">
        <v>40452</v>
      </c>
      <c r="K4187" s="2" t="s">
        <v>1871</v>
      </c>
      <c r="L4187" s="2" t="s">
        <v>26</v>
      </c>
      <c r="M4187" s="2" t="s">
        <v>15</v>
      </c>
      <c r="N4187" s="2" t="s">
        <v>15</v>
      </c>
      <c r="O4187" s="2" t="s">
        <v>155</v>
      </c>
      <c r="P4187" s="9">
        <v>38717</v>
      </c>
      <c r="Q4187" s="6">
        <v>27043</v>
      </c>
      <c r="R4187" s="2" t="s">
        <v>1872</v>
      </c>
      <c r="S4187" t="s">
        <v>25493</v>
      </c>
    </row>
    <row r="4188" spans="1:19" ht="16.5" customHeight="1">
      <c r="A4188" s="2" t="s">
        <v>18646</v>
      </c>
      <c r="B4188" s="2" t="s">
        <v>18647</v>
      </c>
      <c r="C4188" s="2" t="s">
        <v>18648</v>
      </c>
      <c r="D4188" s="2" t="s">
        <v>17772</v>
      </c>
      <c r="E4188" s="2" t="str">
        <f>VLOOKUP(D4188,GOL!B:C,2,FALSE)</f>
        <v>Pengatur</v>
      </c>
      <c r="F4188" s="3">
        <v>41548</v>
      </c>
      <c r="G4188" s="2" t="s">
        <v>15</v>
      </c>
      <c r="H4188" s="5"/>
      <c r="I4188" s="2" t="s">
        <v>15</v>
      </c>
      <c r="J4188" s="5"/>
      <c r="K4188" s="2" t="s">
        <v>1871</v>
      </c>
      <c r="L4188" s="2" t="s">
        <v>26</v>
      </c>
      <c r="M4188" s="2" t="s">
        <v>15</v>
      </c>
      <c r="N4188" s="2" t="s">
        <v>15</v>
      </c>
      <c r="O4188" s="2" t="s">
        <v>9397</v>
      </c>
      <c r="P4188" s="9">
        <v>34843</v>
      </c>
      <c r="Q4188" s="6">
        <v>27979</v>
      </c>
      <c r="R4188" s="2" t="s">
        <v>1872</v>
      </c>
      <c r="S4188" t="s">
        <v>25493</v>
      </c>
    </row>
    <row r="4189" spans="1:19" ht="16.5" customHeight="1">
      <c r="A4189" s="2" t="s">
        <v>18740</v>
      </c>
      <c r="B4189" s="2" t="s">
        <v>18741</v>
      </c>
      <c r="C4189" s="2" t="s">
        <v>18742</v>
      </c>
      <c r="D4189" s="2" t="s">
        <v>17772</v>
      </c>
      <c r="E4189" s="2" t="str">
        <f>VLOOKUP(D4189,GOL!B:C,2,FALSE)</f>
        <v>Pengatur</v>
      </c>
      <c r="F4189" s="3">
        <v>41548</v>
      </c>
      <c r="G4189" s="2" t="s">
        <v>15</v>
      </c>
      <c r="H4189" s="5"/>
      <c r="I4189" s="2" t="s">
        <v>15</v>
      </c>
      <c r="J4189" s="5"/>
      <c r="K4189" s="2" t="s">
        <v>1871</v>
      </c>
      <c r="L4189" s="2" t="s">
        <v>26</v>
      </c>
      <c r="M4189" s="2" t="s">
        <v>15</v>
      </c>
      <c r="N4189" s="2" t="s">
        <v>15</v>
      </c>
      <c r="O4189" s="2" t="s">
        <v>13406</v>
      </c>
      <c r="P4189" s="9">
        <v>36302</v>
      </c>
      <c r="Q4189" s="6">
        <v>29527</v>
      </c>
      <c r="R4189" s="2" t="s">
        <v>1872</v>
      </c>
      <c r="S4189" t="s">
        <v>25493</v>
      </c>
    </row>
    <row r="4190" spans="1:19" ht="16.5" customHeight="1">
      <c r="A4190" s="2" t="s">
        <v>1896</v>
      </c>
      <c r="B4190" s="2" t="s">
        <v>1897</v>
      </c>
      <c r="C4190" s="2" t="s">
        <v>1898</v>
      </c>
      <c r="D4190" s="2" t="s">
        <v>312</v>
      </c>
      <c r="E4190" s="2" t="str">
        <f>VLOOKUP(D4190,GOL!B:C,2,FALSE)</f>
        <v>Pembina Tk. I</v>
      </c>
      <c r="F4190" s="3">
        <v>41000</v>
      </c>
      <c r="G4190" s="2" t="s">
        <v>15</v>
      </c>
      <c r="H4190" s="5"/>
      <c r="I4190" s="2" t="s">
        <v>15</v>
      </c>
      <c r="J4190" s="4">
        <v>38808</v>
      </c>
      <c r="K4190" s="2" t="s">
        <v>1899</v>
      </c>
      <c r="L4190" s="2" t="s">
        <v>26</v>
      </c>
      <c r="M4190" s="2" t="s">
        <v>15</v>
      </c>
      <c r="N4190" s="2" t="s">
        <v>15</v>
      </c>
      <c r="O4190" s="2" t="s">
        <v>346</v>
      </c>
      <c r="P4190" s="12"/>
      <c r="Q4190" s="6">
        <v>22591</v>
      </c>
      <c r="R4190" s="2" t="s">
        <v>1900</v>
      </c>
      <c r="S4190" t="s">
        <v>28811</v>
      </c>
    </row>
    <row r="4191" spans="1:19" ht="16.5" customHeight="1">
      <c r="A4191" s="2" t="s">
        <v>11872</v>
      </c>
      <c r="B4191" s="2" t="s">
        <v>11873</v>
      </c>
      <c r="C4191" s="2" t="s">
        <v>11874</v>
      </c>
      <c r="D4191" s="2" t="s">
        <v>10939</v>
      </c>
      <c r="E4191" s="2" t="str">
        <f>VLOOKUP(D4191,GOL!B:C,2,FALSE)</f>
        <v>Penata</v>
      </c>
      <c r="F4191" s="3">
        <v>41548</v>
      </c>
      <c r="G4191" s="2" t="s">
        <v>15</v>
      </c>
      <c r="H4191" s="5"/>
      <c r="I4191" s="2" t="s">
        <v>15</v>
      </c>
      <c r="J4191" s="4">
        <v>39539</v>
      </c>
      <c r="K4191" s="2" t="s">
        <v>1899</v>
      </c>
      <c r="L4191" s="2" t="s">
        <v>26</v>
      </c>
      <c r="M4191" s="2" t="s">
        <v>15</v>
      </c>
      <c r="N4191" s="2" t="s">
        <v>15</v>
      </c>
      <c r="O4191" s="2" t="s">
        <v>696</v>
      </c>
      <c r="P4191" s="9">
        <v>35450</v>
      </c>
      <c r="Q4191" s="6">
        <v>27397</v>
      </c>
      <c r="R4191" s="2" t="s">
        <v>1900</v>
      </c>
      <c r="S4191" t="s">
        <v>28830</v>
      </c>
    </row>
    <row r="4192" spans="1:19" ht="16.5" customHeight="1">
      <c r="A4192" s="2" t="s">
        <v>15118</v>
      </c>
      <c r="B4192" s="2" t="s">
        <v>15119</v>
      </c>
      <c r="C4192" s="2" t="s">
        <v>15120</v>
      </c>
      <c r="D4192" s="2" t="s">
        <v>13178</v>
      </c>
      <c r="E4192" s="2" t="str">
        <f>VLOOKUP(D4192,GOL!B:C,2,FALSE)</f>
        <v>Penata Muda Tk. I</v>
      </c>
      <c r="F4192" s="3">
        <v>42095</v>
      </c>
      <c r="G4192" s="2" t="s">
        <v>15</v>
      </c>
      <c r="H4192" s="5"/>
      <c r="I4192" s="2" t="s">
        <v>15</v>
      </c>
      <c r="J4192" s="4">
        <v>42095</v>
      </c>
      <c r="K4192" s="2" t="s">
        <v>1899</v>
      </c>
      <c r="L4192" s="2" t="s">
        <v>26</v>
      </c>
      <c r="M4192" s="2" t="s">
        <v>15</v>
      </c>
      <c r="N4192" s="2" t="s">
        <v>15</v>
      </c>
      <c r="O4192" s="2" t="s">
        <v>3154</v>
      </c>
      <c r="P4192" s="9">
        <v>31525</v>
      </c>
      <c r="Q4192" s="6">
        <v>24472</v>
      </c>
      <c r="R4192" s="2" t="s">
        <v>1900</v>
      </c>
      <c r="S4192" t="s">
        <v>25493</v>
      </c>
    </row>
    <row r="4193" spans="1:19" ht="16.5" customHeight="1">
      <c r="A4193" s="2" t="s">
        <v>17336</v>
      </c>
      <c r="B4193" s="2" t="s">
        <v>17337</v>
      </c>
      <c r="C4193" s="2" t="s">
        <v>17338</v>
      </c>
      <c r="D4193" s="2" t="s">
        <v>17127</v>
      </c>
      <c r="E4193" s="2" t="str">
        <f>VLOOKUP(D4193,GOL!B:C,2,FALSE)</f>
        <v>Pengatur Tk. I</v>
      </c>
      <c r="F4193" s="3">
        <v>41365</v>
      </c>
      <c r="G4193" s="2" t="s">
        <v>15</v>
      </c>
      <c r="H4193" s="5"/>
      <c r="I4193" s="2" t="s">
        <v>15</v>
      </c>
      <c r="J4193" s="4">
        <v>40452</v>
      </c>
      <c r="K4193" s="2" t="s">
        <v>1899</v>
      </c>
      <c r="L4193" s="2" t="s">
        <v>26</v>
      </c>
      <c r="M4193" s="2" t="s">
        <v>15</v>
      </c>
      <c r="N4193" s="2" t="s">
        <v>15</v>
      </c>
      <c r="O4193" s="2" t="s">
        <v>155</v>
      </c>
      <c r="P4193" s="9">
        <v>38502</v>
      </c>
      <c r="Q4193" s="6">
        <v>27450</v>
      </c>
      <c r="R4193" s="2" t="s">
        <v>1900</v>
      </c>
      <c r="S4193" t="s">
        <v>25493</v>
      </c>
    </row>
    <row r="4194" spans="1:19" ht="16.5" customHeight="1">
      <c r="A4194" s="2" t="s">
        <v>18370</v>
      </c>
      <c r="B4194" s="2" t="s">
        <v>18371</v>
      </c>
      <c r="C4194" s="2" t="s">
        <v>18372</v>
      </c>
      <c r="D4194" s="2" t="s">
        <v>17772</v>
      </c>
      <c r="E4194" s="2" t="str">
        <f>VLOOKUP(D4194,GOL!B:C,2,FALSE)</f>
        <v>Pengatur</v>
      </c>
      <c r="F4194" s="3">
        <v>41365</v>
      </c>
      <c r="G4194" s="2" t="s">
        <v>15</v>
      </c>
      <c r="H4194" s="5"/>
      <c r="I4194" s="2" t="s">
        <v>15</v>
      </c>
      <c r="J4194" s="4">
        <v>40452</v>
      </c>
      <c r="K4194" s="2" t="s">
        <v>1899</v>
      </c>
      <c r="L4194" s="2" t="s">
        <v>26</v>
      </c>
      <c r="M4194" s="2" t="s">
        <v>15</v>
      </c>
      <c r="N4194" s="2" t="s">
        <v>15</v>
      </c>
      <c r="O4194" s="2" t="s">
        <v>161</v>
      </c>
      <c r="P4194" s="9">
        <v>32142</v>
      </c>
      <c r="Q4194" s="6">
        <v>24155</v>
      </c>
      <c r="R4194" s="2" t="s">
        <v>1900</v>
      </c>
      <c r="S4194" t="s">
        <v>25493</v>
      </c>
    </row>
    <row r="4195" spans="1:19" ht="16.5" customHeight="1">
      <c r="A4195" s="2" t="s">
        <v>9606</v>
      </c>
      <c r="B4195" s="2" t="s">
        <v>9607</v>
      </c>
      <c r="C4195" s="2" t="s">
        <v>9608</v>
      </c>
      <c r="D4195" s="2" t="s">
        <v>8369</v>
      </c>
      <c r="E4195" s="2" t="str">
        <f>VLOOKUP(D4195,GOL!B:C,2,FALSE)</f>
        <v>Penata Tk. I</v>
      </c>
      <c r="F4195" s="3">
        <v>41365</v>
      </c>
      <c r="G4195" s="2" t="s">
        <v>15</v>
      </c>
      <c r="H4195" s="5"/>
      <c r="I4195" s="2" t="s">
        <v>15</v>
      </c>
      <c r="J4195" s="4">
        <v>40087</v>
      </c>
      <c r="K4195" s="2" t="s">
        <v>9609</v>
      </c>
      <c r="L4195" s="2" t="s">
        <v>26</v>
      </c>
      <c r="M4195" s="2" t="s">
        <v>15</v>
      </c>
      <c r="N4195" s="2" t="s">
        <v>15</v>
      </c>
      <c r="O4195" s="2" t="s">
        <v>155</v>
      </c>
      <c r="P4195" s="10">
        <v>37986</v>
      </c>
      <c r="Q4195" s="6">
        <v>23871</v>
      </c>
      <c r="R4195" s="2" t="s">
        <v>9610</v>
      </c>
      <c r="S4195" t="s">
        <v>25493</v>
      </c>
    </row>
    <row r="4196" spans="1:19" ht="16.5" customHeight="1">
      <c r="A4196" s="2" t="s">
        <v>17402</v>
      </c>
      <c r="B4196" s="2" t="s">
        <v>17403</v>
      </c>
      <c r="C4196" s="2" t="s">
        <v>17404</v>
      </c>
      <c r="D4196" s="2" t="s">
        <v>17127</v>
      </c>
      <c r="E4196" s="2" t="str">
        <f>VLOOKUP(D4196,GOL!B:C,2,FALSE)</f>
        <v>Pengatur Tk. I</v>
      </c>
      <c r="F4196" s="3">
        <v>41548</v>
      </c>
      <c r="G4196" s="2" t="s">
        <v>15</v>
      </c>
      <c r="H4196" s="5"/>
      <c r="I4196" s="2" t="s">
        <v>15</v>
      </c>
      <c r="J4196" s="4">
        <v>40452</v>
      </c>
      <c r="K4196" s="2" t="s">
        <v>9609</v>
      </c>
      <c r="L4196" s="2" t="s">
        <v>26</v>
      </c>
      <c r="M4196" s="2" t="s">
        <v>15</v>
      </c>
      <c r="N4196" s="2" t="s">
        <v>15</v>
      </c>
      <c r="O4196" s="2" t="s">
        <v>155</v>
      </c>
      <c r="P4196" s="9">
        <v>38502</v>
      </c>
      <c r="Q4196" s="6">
        <v>27903</v>
      </c>
      <c r="R4196" s="2" t="s">
        <v>9610</v>
      </c>
      <c r="S4196" t="s">
        <v>25493</v>
      </c>
    </row>
    <row r="4197" spans="1:19" ht="16.5" customHeight="1">
      <c r="A4197" s="2" t="s">
        <v>18395</v>
      </c>
      <c r="B4197" s="2" t="s">
        <v>18396</v>
      </c>
      <c r="C4197" s="2" t="s">
        <v>18397</v>
      </c>
      <c r="D4197" s="2" t="s">
        <v>17772</v>
      </c>
      <c r="E4197" s="2" t="str">
        <f>VLOOKUP(D4197,GOL!B:C,2,FALSE)</f>
        <v>Pengatur</v>
      </c>
      <c r="F4197" s="3">
        <v>41365</v>
      </c>
      <c r="G4197" s="2" t="s">
        <v>15</v>
      </c>
      <c r="H4197" s="5"/>
      <c r="I4197" s="2" t="s">
        <v>15</v>
      </c>
      <c r="J4197" s="4">
        <v>40452</v>
      </c>
      <c r="K4197" s="2" t="s">
        <v>9609</v>
      </c>
      <c r="L4197" s="2" t="s">
        <v>26</v>
      </c>
      <c r="M4197" s="2" t="s">
        <v>15</v>
      </c>
      <c r="N4197" s="2" t="s">
        <v>15</v>
      </c>
      <c r="O4197" s="2" t="s">
        <v>9397</v>
      </c>
      <c r="P4197" s="10">
        <v>35938</v>
      </c>
      <c r="Q4197" s="6">
        <v>28373</v>
      </c>
      <c r="R4197" s="2" t="s">
        <v>9610</v>
      </c>
      <c r="S4197" t="s">
        <v>28805</v>
      </c>
    </row>
    <row r="4198" spans="1:19" ht="16.5" customHeight="1">
      <c r="A4198" s="2" t="s">
        <v>1888</v>
      </c>
      <c r="B4198" s="2" t="s">
        <v>1889</v>
      </c>
      <c r="C4198" s="2" t="s">
        <v>1890</v>
      </c>
      <c r="D4198" s="2" t="s">
        <v>312</v>
      </c>
      <c r="E4198" s="2" t="str">
        <f>VLOOKUP(D4198,GOL!B:C,2,FALSE)</f>
        <v>Pembina Tk. I</v>
      </c>
      <c r="F4198" s="3">
        <v>41000</v>
      </c>
      <c r="G4198" s="2" t="s">
        <v>15</v>
      </c>
      <c r="H4198" s="5"/>
      <c r="I4198" s="2" t="s">
        <v>15</v>
      </c>
      <c r="J4198" s="4">
        <v>38808</v>
      </c>
      <c r="K4198" s="2" t="s">
        <v>1891</v>
      </c>
      <c r="L4198" s="2" t="s">
        <v>26</v>
      </c>
      <c r="M4198" s="2" t="s">
        <v>15</v>
      </c>
      <c r="N4198" s="2" t="s">
        <v>15</v>
      </c>
      <c r="O4198" s="2" t="s">
        <v>155</v>
      </c>
      <c r="P4198" s="9">
        <v>35465</v>
      </c>
      <c r="Q4198" s="6">
        <v>22700</v>
      </c>
      <c r="R4198" s="2" t="s">
        <v>1892</v>
      </c>
      <c r="S4198" t="s">
        <v>28804</v>
      </c>
    </row>
    <row r="4199" spans="1:19" ht="16.5" customHeight="1">
      <c r="A4199" s="2" t="s">
        <v>2777</v>
      </c>
      <c r="B4199" s="2" t="s">
        <v>2778</v>
      </c>
      <c r="C4199" s="2" t="s">
        <v>2779</v>
      </c>
      <c r="D4199" s="2" t="s">
        <v>312</v>
      </c>
      <c r="E4199" s="2" t="str">
        <f>VLOOKUP(D4199,GOL!B:C,2,FALSE)</f>
        <v>Pembina Tk. I</v>
      </c>
      <c r="F4199" s="3">
        <v>41365</v>
      </c>
      <c r="G4199" s="2" t="s">
        <v>15</v>
      </c>
      <c r="H4199" s="5"/>
      <c r="I4199" s="2" t="s">
        <v>15</v>
      </c>
      <c r="J4199" s="4">
        <v>38808</v>
      </c>
      <c r="K4199" s="2" t="s">
        <v>1891</v>
      </c>
      <c r="L4199" s="2" t="s">
        <v>26</v>
      </c>
      <c r="M4199" s="2" t="s">
        <v>15</v>
      </c>
      <c r="N4199" s="2" t="s">
        <v>15</v>
      </c>
      <c r="O4199" s="2" t="s">
        <v>1695</v>
      </c>
      <c r="P4199" s="9">
        <v>34704</v>
      </c>
      <c r="Q4199" s="6">
        <v>22468</v>
      </c>
      <c r="R4199" s="2" t="s">
        <v>1892</v>
      </c>
      <c r="S4199" t="s">
        <v>28824</v>
      </c>
    </row>
    <row r="4200" spans="1:19" ht="16.5" customHeight="1">
      <c r="A4200" s="2" t="s">
        <v>10533</v>
      </c>
      <c r="B4200" s="2" t="s">
        <v>10534</v>
      </c>
      <c r="C4200" s="2" t="s">
        <v>10535</v>
      </c>
      <c r="D4200" s="2" t="s">
        <v>8369</v>
      </c>
      <c r="E4200" s="2" t="str">
        <f>VLOOKUP(D4200,GOL!B:C,2,FALSE)</f>
        <v>Penata Tk. I</v>
      </c>
      <c r="F4200" s="3">
        <v>42095</v>
      </c>
      <c r="G4200" s="2" t="s">
        <v>15</v>
      </c>
      <c r="H4200" s="5"/>
      <c r="I4200" s="2" t="s">
        <v>15</v>
      </c>
      <c r="J4200" s="4">
        <v>42095</v>
      </c>
      <c r="K4200" s="2" t="s">
        <v>1891</v>
      </c>
      <c r="L4200" s="2" t="s">
        <v>26</v>
      </c>
      <c r="M4200" s="2" t="s">
        <v>15</v>
      </c>
      <c r="N4200" s="2" t="s">
        <v>15</v>
      </c>
      <c r="O4200" s="2" t="s">
        <v>3154</v>
      </c>
      <c r="P4200" s="9">
        <v>35125</v>
      </c>
      <c r="Q4200" s="6">
        <v>26398</v>
      </c>
      <c r="R4200" s="2" t="s">
        <v>1892</v>
      </c>
      <c r="S4200" t="s">
        <v>28804</v>
      </c>
    </row>
    <row r="4201" spans="1:19" ht="16.5" customHeight="1">
      <c r="A4201" s="2" t="s">
        <v>16791</v>
      </c>
      <c r="B4201" s="2" t="s">
        <v>16792</v>
      </c>
      <c r="C4201" s="2" t="s">
        <v>16793</v>
      </c>
      <c r="D4201" s="2" t="s">
        <v>15595</v>
      </c>
      <c r="E4201" s="2" t="str">
        <f>VLOOKUP(D4201,GOL!B:C,2,FALSE)</f>
        <v>Penata Muda</v>
      </c>
      <c r="F4201" s="3">
        <v>42095</v>
      </c>
      <c r="G4201" s="2" t="s">
        <v>15</v>
      </c>
      <c r="H4201" s="5"/>
      <c r="I4201" s="2" t="s">
        <v>15</v>
      </c>
      <c r="J4201" s="4">
        <v>42095</v>
      </c>
      <c r="K4201" s="2" t="s">
        <v>1891</v>
      </c>
      <c r="L4201" s="2" t="s">
        <v>26</v>
      </c>
      <c r="M4201" s="2" t="s">
        <v>15</v>
      </c>
      <c r="N4201" s="2" t="s">
        <v>15</v>
      </c>
      <c r="O4201" s="2" t="s">
        <v>3189</v>
      </c>
      <c r="P4201" s="9">
        <v>38229</v>
      </c>
      <c r="Q4201" s="6">
        <v>25569</v>
      </c>
      <c r="R4201" s="2" t="s">
        <v>1892</v>
      </c>
      <c r="S4201" t="s">
        <v>25493</v>
      </c>
    </row>
    <row r="4202" spans="1:19" ht="16.5" customHeight="1">
      <c r="A4202" s="2" t="s">
        <v>18425</v>
      </c>
      <c r="B4202" s="2" t="s">
        <v>18426</v>
      </c>
      <c r="C4202" s="2" t="s">
        <v>16479</v>
      </c>
      <c r="D4202" s="2" t="s">
        <v>17772</v>
      </c>
      <c r="E4202" s="2" t="str">
        <f>VLOOKUP(D4202,GOL!B:C,2,FALSE)</f>
        <v>Pengatur</v>
      </c>
      <c r="F4202" s="3">
        <v>41365</v>
      </c>
      <c r="G4202" s="2" t="s">
        <v>15</v>
      </c>
      <c r="H4202" s="5"/>
      <c r="I4202" s="2" t="s">
        <v>15</v>
      </c>
      <c r="J4202" s="4">
        <v>40452</v>
      </c>
      <c r="K4202" s="2" t="s">
        <v>1891</v>
      </c>
      <c r="L4202" s="2" t="s">
        <v>26</v>
      </c>
      <c r="M4202" s="2" t="s">
        <v>15</v>
      </c>
      <c r="N4202" s="2" t="s">
        <v>15</v>
      </c>
      <c r="O4202" s="2" t="s">
        <v>13406</v>
      </c>
      <c r="P4202" s="9">
        <v>36302</v>
      </c>
      <c r="Q4202" s="6">
        <v>29319</v>
      </c>
      <c r="R4202" s="2" t="s">
        <v>1892</v>
      </c>
      <c r="S4202" t="s">
        <v>25493</v>
      </c>
    </row>
    <row r="4203" spans="1:19" ht="16.5" customHeight="1">
      <c r="A4203" s="2" t="s">
        <v>18448</v>
      </c>
      <c r="B4203" s="2" t="s">
        <v>18449</v>
      </c>
      <c r="C4203" s="2" t="s">
        <v>18450</v>
      </c>
      <c r="D4203" s="2" t="s">
        <v>17772</v>
      </c>
      <c r="E4203" s="2" t="str">
        <f>VLOOKUP(D4203,GOL!B:C,2,FALSE)</f>
        <v>Pengatur</v>
      </c>
      <c r="F4203" s="3">
        <v>41365</v>
      </c>
      <c r="G4203" s="2" t="s">
        <v>15</v>
      </c>
      <c r="H4203" s="5"/>
      <c r="I4203" s="2" t="s">
        <v>15</v>
      </c>
      <c r="J4203" s="4">
        <v>40452</v>
      </c>
      <c r="K4203" s="2" t="s">
        <v>1891</v>
      </c>
      <c r="L4203" s="2" t="s">
        <v>26</v>
      </c>
      <c r="M4203" s="2" t="s">
        <v>15</v>
      </c>
      <c r="N4203" s="2" t="s">
        <v>15</v>
      </c>
      <c r="O4203" s="2" t="s">
        <v>9214</v>
      </c>
      <c r="P4203" s="9">
        <v>35583</v>
      </c>
      <c r="Q4203" s="6">
        <v>28912</v>
      </c>
      <c r="R4203" s="2" t="s">
        <v>1892</v>
      </c>
      <c r="S4203" t="s">
        <v>25493</v>
      </c>
    </row>
    <row r="4204" spans="1:19" ht="16.5" customHeight="1">
      <c r="A4204" s="2" t="s">
        <v>22579</v>
      </c>
      <c r="B4204" s="2" t="s">
        <v>22580</v>
      </c>
      <c r="C4204" s="2" t="s">
        <v>22581</v>
      </c>
      <c r="D4204" s="2" t="s">
        <v>21846</v>
      </c>
      <c r="E4204" s="2" t="str">
        <f>VLOOKUP(D4204,GOL!B:C,2,FALSE)</f>
        <v>Pengatur Muda Tk.I</v>
      </c>
      <c r="F4204" s="3">
        <v>41548</v>
      </c>
      <c r="G4204" s="2" t="s">
        <v>15</v>
      </c>
      <c r="H4204" s="5"/>
      <c r="I4204" s="2" t="s">
        <v>15</v>
      </c>
      <c r="J4204" s="7"/>
      <c r="K4204" s="2" t="s">
        <v>1891</v>
      </c>
      <c r="L4204" s="2" t="s">
        <v>26</v>
      </c>
      <c r="M4204" s="2" t="s">
        <v>15</v>
      </c>
      <c r="N4204" s="2" t="s">
        <v>15</v>
      </c>
      <c r="O4204" s="2" t="s">
        <v>9214</v>
      </c>
      <c r="P4204" s="9">
        <v>31930</v>
      </c>
      <c r="Q4204" s="6">
        <v>25150</v>
      </c>
      <c r="R4204" s="2" t="s">
        <v>1892</v>
      </c>
      <c r="S4204" t="s">
        <v>25493</v>
      </c>
    </row>
    <row r="4205" spans="1:19" ht="16.5" customHeight="1">
      <c r="A4205" s="2" t="s">
        <v>2203</v>
      </c>
      <c r="B4205" s="2" t="s">
        <v>2204</v>
      </c>
      <c r="C4205" s="2" t="s">
        <v>2205</v>
      </c>
      <c r="D4205" s="2" t="s">
        <v>312</v>
      </c>
      <c r="E4205" s="2" t="str">
        <f>VLOOKUP(D4205,GOL!B:C,2,FALSE)</f>
        <v>Pembina Tk. I</v>
      </c>
      <c r="F4205" s="3">
        <v>41183</v>
      </c>
      <c r="G4205" s="2" t="s">
        <v>15</v>
      </c>
      <c r="H4205" s="5"/>
      <c r="I4205" s="2" t="s">
        <v>15</v>
      </c>
      <c r="J4205" s="4">
        <v>41183</v>
      </c>
      <c r="K4205" s="2" t="s">
        <v>2206</v>
      </c>
      <c r="L4205" s="2" t="s">
        <v>26</v>
      </c>
      <c r="M4205" s="2" t="s">
        <v>15</v>
      </c>
      <c r="N4205" s="2" t="s">
        <v>15</v>
      </c>
      <c r="O4205" s="2" t="s">
        <v>174</v>
      </c>
      <c r="P4205" s="9">
        <v>39813</v>
      </c>
      <c r="Q4205" s="6">
        <v>22654</v>
      </c>
      <c r="R4205" s="2" t="s">
        <v>2207</v>
      </c>
      <c r="S4205" t="s">
        <v>25493</v>
      </c>
    </row>
    <row r="4206" spans="1:19" ht="16.5" customHeight="1">
      <c r="A4206" s="2" t="s">
        <v>18631</v>
      </c>
      <c r="B4206" s="2" t="s">
        <v>18632</v>
      </c>
      <c r="C4206" s="2" t="s">
        <v>18633</v>
      </c>
      <c r="D4206" s="2" t="s">
        <v>17772</v>
      </c>
      <c r="E4206" s="2" t="str">
        <f>VLOOKUP(D4206,GOL!B:C,2,FALSE)</f>
        <v>Pengatur</v>
      </c>
      <c r="F4206" s="3">
        <v>41548</v>
      </c>
      <c r="G4206" s="2" t="s">
        <v>15</v>
      </c>
      <c r="H4206" s="5"/>
      <c r="I4206" s="2" t="s">
        <v>15</v>
      </c>
      <c r="J4206" s="7"/>
      <c r="K4206" s="2" t="s">
        <v>2206</v>
      </c>
      <c r="L4206" s="2" t="s">
        <v>26</v>
      </c>
      <c r="M4206" s="2" t="s">
        <v>15</v>
      </c>
      <c r="N4206" s="2" t="s">
        <v>15</v>
      </c>
      <c r="O4206" s="2" t="s">
        <v>11024</v>
      </c>
      <c r="P4206" s="9">
        <v>35212</v>
      </c>
      <c r="Q4206" s="6">
        <v>28404</v>
      </c>
      <c r="R4206" s="2" t="s">
        <v>2207</v>
      </c>
      <c r="S4206" t="s">
        <v>25493</v>
      </c>
    </row>
    <row r="4207" spans="1:19" ht="16.5" customHeight="1">
      <c r="A4207" s="2" t="s">
        <v>18733</v>
      </c>
      <c r="B4207" s="2" t="s">
        <v>18734</v>
      </c>
      <c r="C4207" s="2" t="s">
        <v>18735</v>
      </c>
      <c r="D4207" s="2" t="s">
        <v>17772</v>
      </c>
      <c r="E4207" s="2" t="str">
        <f>VLOOKUP(D4207,GOL!B:C,2,FALSE)</f>
        <v>Pengatur</v>
      </c>
      <c r="F4207" s="3">
        <v>41548</v>
      </c>
      <c r="G4207" s="2" t="s">
        <v>15</v>
      </c>
      <c r="H4207" s="5"/>
      <c r="I4207" s="2" t="s">
        <v>15</v>
      </c>
      <c r="J4207" s="7"/>
      <c r="K4207" s="2" t="s">
        <v>2206</v>
      </c>
      <c r="L4207" s="2" t="s">
        <v>26</v>
      </c>
      <c r="M4207" s="2" t="s">
        <v>15</v>
      </c>
      <c r="N4207" s="2" t="s">
        <v>15</v>
      </c>
      <c r="O4207" s="2" t="s">
        <v>18736</v>
      </c>
      <c r="P4207" s="9">
        <v>35938</v>
      </c>
      <c r="Q4207" s="6">
        <v>28852</v>
      </c>
      <c r="R4207" s="2" t="s">
        <v>2207</v>
      </c>
      <c r="S4207" t="s">
        <v>28828</v>
      </c>
    </row>
    <row r="4208" spans="1:19" ht="16.5" customHeight="1">
      <c r="A4208" s="2" t="s">
        <v>18982</v>
      </c>
      <c r="B4208" s="2" t="s">
        <v>18983</v>
      </c>
      <c r="C4208" s="2" t="s">
        <v>18984</v>
      </c>
      <c r="D4208" s="2" t="s">
        <v>17772</v>
      </c>
      <c r="E4208" s="2" t="str">
        <f>VLOOKUP(D4208,GOL!B:C,2,FALSE)</f>
        <v>Pengatur</v>
      </c>
      <c r="F4208" s="3">
        <v>41548</v>
      </c>
      <c r="G4208" s="2" t="s">
        <v>15</v>
      </c>
      <c r="H4208" s="5"/>
      <c r="I4208" s="2" t="s">
        <v>15</v>
      </c>
      <c r="J4208" s="8">
        <v>40452</v>
      </c>
      <c r="K4208" s="2" t="s">
        <v>2206</v>
      </c>
      <c r="L4208" s="2" t="s">
        <v>26</v>
      </c>
      <c r="M4208" s="2" t="s">
        <v>15</v>
      </c>
      <c r="N4208" s="2" t="s">
        <v>15</v>
      </c>
      <c r="O4208" s="2" t="s">
        <v>5913</v>
      </c>
      <c r="P4208" s="9">
        <v>31930</v>
      </c>
      <c r="Q4208" s="6">
        <v>24964</v>
      </c>
      <c r="R4208" s="2" t="s">
        <v>2207</v>
      </c>
      <c r="S4208" t="s">
        <v>25493</v>
      </c>
    </row>
    <row r="4209" spans="1:19" ht="16.5" customHeight="1">
      <c r="A4209" s="2" t="s">
        <v>2637</v>
      </c>
      <c r="B4209" s="2" t="s">
        <v>2638</v>
      </c>
      <c r="C4209" s="2" t="s">
        <v>2639</v>
      </c>
      <c r="D4209" s="2" t="s">
        <v>312</v>
      </c>
      <c r="E4209" s="2" t="str">
        <f>VLOOKUP(D4209,GOL!B:C,2,FALSE)</f>
        <v>Pembina Tk. I</v>
      </c>
      <c r="F4209" s="3">
        <v>41365</v>
      </c>
      <c r="G4209" s="2" t="s">
        <v>15</v>
      </c>
      <c r="H4209" s="5"/>
      <c r="I4209" s="2" t="s">
        <v>15</v>
      </c>
      <c r="J4209" s="8">
        <v>38443</v>
      </c>
      <c r="K4209" s="2" t="s">
        <v>2640</v>
      </c>
      <c r="L4209" s="2" t="s">
        <v>26</v>
      </c>
      <c r="M4209" s="2" t="s">
        <v>15</v>
      </c>
      <c r="N4209" s="2" t="s">
        <v>15</v>
      </c>
      <c r="O4209" s="2" t="s">
        <v>155</v>
      </c>
      <c r="P4209" s="9">
        <v>36000</v>
      </c>
      <c r="Q4209" s="6">
        <v>23113</v>
      </c>
      <c r="R4209" s="2" t="s">
        <v>2641</v>
      </c>
      <c r="S4209" t="s">
        <v>25493</v>
      </c>
    </row>
    <row r="4210" spans="1:19" ht="16.5" customHeight="1">
      <c r="A4210" s="2" t="s">
        <v>2699</v>
      </c>
      <c r="B4210" s="2" t="s">
        <v>2700</v>
      </c>
      <c r="C4210" s="2" t="s">
        <v>2701</v>
      </c>
      <c r="D4210" s="2" t="s">
        <v>312</v>
      </c>
      <c r="E4210" s="2" t="str">
        <f>VLOOKUP(D4210,GOL!B:C,2,FALSE)</f>
        <v>Pembina Tk. I</v>
      </c>
      <c r="F4210" s="3">
        <v>41365</v>
      </c>
      <c r="G4210" s="2" t="s">
        <v>15</v>
      </c>
      <c r="H4210" s="5"/>
      <c r="I4210" s="2" t="s">
        <v>15</v>
      </c>
      <c r="J4210" s="4">
        <v>38626</v>
      </c>
      <c r="K4210" s="2" t="s">
        <v>2640</v>
      </c>
      <c r="L4210" s="2" t="s">
        <v>26</v>
      </c>
      <c r="M4210" s="2" t="s">
        <v>15</v>
      </c>
      <c r="N4210" s="2" t="s">
        <v>15</v>
      </c>
      <c r="O4210" s="2" t="s">
        <v>78</v>
      </c>
      <c r="P4210" s="9">
        <v>39291</v>
      </c>
      <c r="Q4210" s="6">
        <v>22559</v>
      </c>
      <c r="R4210" s="2" t="s">
        <v>2641</v>
      </c>
      <c r="S4210" t="s">
        <v>25493</v>
      </c>
    </row>
    <row r="4211" spans="1:19" ht="16.5" customHeight="1">
      <c r="A4211" s="2" t="s">
        <v>4849</v>
      </c>
      <c r="B4211" s="2" t="s">
        <v>4850</v>
      </c>
      <c r="C4211" s="2" t="s">
        <v>4851</v>
      </c>
      <c r="D4211" s="2" t="s">
        <v>312</v>
      </c>
      <c r="E4211" s="2" t="str">
        <f>VLOOKUP(D4211,GOL!B:C,2,FALSE)</f>
        <v>Pembina Tk. I</v>
      </c>
      <c r="F4211" s="3">
        <v>42379</v>
      </c>
      <c r="G4211" s="2" t="s">
        <v>15</v>
      </c>
      <c r="H4211" s="5"/>
      <c r="I4211" s="2" t="s">
        <v>15</v>
      </c>
      <c r="J4211" s="4">
        <v>39904</v>
      </c>
      <c r="K4211" s="2" t="s">
        <v>2640</v>
      </c>
      <c r="L4211" s="2" t="s">
        <v>26</v>
      </c>
      <c r="M4211" s="2" t="s">
        <v>15</v>
      </c>
      <c r="N4211" s="2" t="s">
        <v>15</v>
      </c>
      <c r="O4211" s="2" t="s">
        <v>3154</v>
      </c>
      <c r="P4211" s="9">
        <v>37880</v>
      </c>
      <c r="Q4211" s="6">
        <v>22931</v>
      </c>
      <c r="R4211" s="2" t="s">
        <v>2641</v>
      </c>
      <c r="S4211" t="s">
        <v>28811</v>
      </c>
    </row>
    <row r="4212" spans="1:19" ht="16.5" customHeight="1">
      <c r="A4212" s="2" t="s">
        <v>6423</v>
      </c>
      <c r="B4212" s="2" t="s">
        <v>6424</v>
      </c>
      <c r="C4212" s="2" t="s">
        <v>6425</v>
      </c>
      <c r="D4212" s="2" t="s">
        <v>4944</v>
      </c>
      <c r="E4212" s="2" t="str">
        <f>VLOOKUP(D4212,GOL!B:C,2,FALSE)</f>
        <v>Pembina</v>
      </c>
      <c r="F4212" s="3">
        <v>40452</v>
      </c>
      <c r="G4212" s="2" t="s">
        <v>15</v>
      </c>
      <c r="H4212" s="5"/>
      <c r="I4212" s="2" t="s">
        <v>15</v>
      </c>
      <c r="J4212" s="4">
        <v>40452</v>
      </c>
      <c r="K4212" s="2" t="s">
        <v>2640</v>
      </c>
      <c r="L4212" s="2" t="s">
        <v>26</v>
      </c>
      <c r="M4212" s="2" t="s">
        <v>15</v>
      </c>
      <c r="N4212" s="2" t="s">
        <v>15</v>
      </c>
      <c r="O4212" s="2" t="s">
        <v>346</v>
      </c>
      <c r="P4212" s="12"/>
      <c r="Q4212" s="6">
        <v>23216</v>
      </c>
      <c r="R4212" s="2" t="s">
        <v>2641</v>
      </c>
      <c r="S4212" t="s">
        <v>28845</v>
      </c>
    </row>
    <row r="4213" spans="1:19" ht="16.5" customHeight="1">
      <c r="A4213" s="2" t="s">
        <v>8128</v>
      </c>
      <c r="B4213" s="2" t="s">
        <v>8129</v>
      </c>
      <c r="C4213" s="2" t="s">
        <v>8130</v>
      </c>
      <c r="D4213" s="2" t="s">
        <v>4944</v>
      </c>
      <c r="E4213" s="2" t="str">
        <f>VLOOKUP(D4213,GOL!B:C,2,FALSE)</f>
        <v>Pembina</v>
      </c>
      <c r="F4213" s="3">
        <v>42095</v>
      </c>
      <c r="G4213" s="2" t="s">
        <v>15</v>
      </c>
      <c r="H4213" s="5"/>
      <c r="I4213" s="2" t="s">
        <v>15</v>
      </c>
      <c r="J4213" s="4">
        <v>42095</v>
      </c>
      <c r="K4213" s="2" t="s">
        <v>2640</v>
      </c>
      <c r="L4213" s="2" t="s">
        <v>26</v>
      </c>
      <c r="M4213" s="2" t="s">
        <v>15</v>
      </c>
      <c r="N4213" s="2" t="s">
        <v>15</v>
      </c>
      <c r="O4213" s="2" t="s">
        <v>3453</v>
      </c>
      <c r="P4213" s="9">
        <v>34995</v>
      </c>
      <c r="Q4213" s="6">
        <v>24933</v>
      </c>
      <c r="R4213" s="2" t="s">
        <v>2641</v>
      </c>
      <c r="S4213" t="s">
        <v>25493</v>
      </c>
    </row>
    <row r="4214" spans="1:19" ht="16.5" customHeight="1">
      <c r="A4214" s="2" t="s">
        <v>10781</v>
      </c>
      <c r="B4214" s="2" t="s">
        <v>10782</v>
      </c>
      <c r="C4214" s="2" t="s">
        <v>10783</v>
      </c>
      <c r="D4214" s="2" t="s">
        <v>8369</v>
      </c>
      <c r="E4214" s="2" t="str">
        <f>VLOOKUP(D4214,GOL!B:C,2,FALSE)</f>
        <v>Penata Tk. I</v>
      </c>
      <c r="F4214" s="3">
        <v>42379</v>
      </c>
      <c r="G4214" s="2" t="s">
        <v>15</v>
      </c>
      <c r="H4214" s="5"/>
      <c r="I4214" s="2" t="s">
        <v>15</v>
      </c>
      <c r="J4214" s="4">
        <v>39904</v>
      </c>
      <c r="K4214" s="2" t="s">
        <v>2640</v>
      </c>
      <c r="L4214" s="2" t="s">
        <v>26</v>
      </c>
      <c r="M4214" s="2" t="s">
        <v>15</v>
      </c>
      <c r="N4214" s="2" t="s">
        <v>15</v>
      </c>
      <c r="O4214" s="2" t="s">
        <v>3154</v>
      </c>
      <c r="P4214" s="9">
        <v>34648</v>
      </c>
      <c r="Q4214" s="6">
        <v>26360</v>
      </c>
      <c r="R4214" s="2" t="s">
        <v>2641</v>
      </c>
      <c r="S4214" t="s">
        <v>28804</v>
      </c>
    </row>
    <row r="4215" spans="1:19" ht="16.5" customHeight="1">
      <c r="A4215" s="2" t="s">
        <v>13563</v>
      </c>
      <c r="B4215" s="2" t="s">
        <v>13564</v>
      </c>
      <c r="C4215" s="2" t="s">
        <v>13565</v>
      </c>
      <c r="D4215" s="2" t="s">
        <v>13178</v>
      </c>
      <c r="E4215" s="2" t="str">
        <f>VLOOKUP(D4215,GOL!B:C,2,FALSE)</f>
        <v>Penata Muda Tk. I</v>
      </c>
      <c r="F4215" s="3">
        <v>40817</v>
      </c>
      <c r="G4215" s="2" t="s">
        <v>15</v>
      </c>
      <c r="H4215" s="5"/>
      <c r="I4215" s="2" t="s">
        <v>15</v>
      </c>
      <c r="J4215" s="4">
        <v>39904</v>
      </c>
      <c r="K4215" s="2" t="s">
        <v>2640</v>
      </c>
      <c r="L4215" s="2" t="s">
        <v>26</v>
      </c>
      <c r="M4215" s="2" t="s">
        <v>15</v>
      </c>
      <c r="N4215" s="2" t="s">
        <v>15</v>
      </c>
      <c r="O4215" s="2" t="s">
        <v>850</v>
      </c>
      <c r="P4215" s="9">
        <v>38064</v>
      </c>
      <c r="Q4215" s="6">
        <v>25543</v>
      </c>
      <c r="R4215" s="2" t="s">
        <v>2641</v>
      </c>
      <c r="S4215" t="s">
        <v>25493</v>
      </c>
    </row>
    <row r="4216" spans="1:19" ht="16.5" customHeight="1">
      <c r="A4216" s="2" t="s">
        <v>15</v>
      </c>
      <c r="B4216" s="2" t="s">
        <v>16286</v>
      </c>
      <c r="C4216" s="2" t="s">
        <v>16287</v>
      </c>
      <c r="D4216" s="2" t="s">
        <v>15595</v>
      </c>
      <c r="E4216" s="2" t="str">
        <f>VLOOKUP(D4216,GOL!B:C,2,FALSE)</f>
        <v>Penata Muda</v>
      </c>
      <c r="F4216" s="3">
        <v>41821</v>
      </c>
      <c r="G4216" s="2" t="s">
        <v>15</v>
      </c>
      <c r="H4216" s="5"/>
      <c r="I4216" s="2" t="s">
        <v>15</v>
      </c>
      <c r="J4216" s="7"/>
      <c r="K4216" s="2" t="s">
        <v>2640</v>
      </c>
      <c r="L4216" s="2" t="s">
        <v>26</v>
      </c>
      <c r="M4216" s="2" t="s">
        <v>15</v>
      </c>
      <c r="N4216" s="2" t="s">
        <v>15</v>
      </c>
      <c r="O4216" s="2" t="s">
        <v>573</v>
      </c>
      <c r="P4216" s="12"/>
      <c r="Q4216" s="6">
        <v>30801</v>
      </c>
      <c r="R4216" s="2" t="s">
        <v>2641</v>
      </c>
      <c r="S4216" t="s">
        <v>25493</v>
      </c>
    </row>
    <row r="4217" spans="1:19" ht="16.5" customHeight="1">
      <c r="A4217" s="2" t="s">
        <v>18441</v>
      </c>
      <c r="B4217" s="2" t="s">
        <v>18442</v>
      </c>
      <c r="C4217" s="2" t="s">
        <v>1472</v>
      </c>
      <c r="D4217" s="2" t="s">
        <v>17772</v>
      </c>
      <c r="E4217" s="2" t="str">
        <f>VLOOKUP(D4217,GOL!B:C,2,FALSE)</f>
        <v>Pengatur</v>
      </c>
      <c r="F4217" s="3">
        <v>41365</v>
      </c>
      <c r="G4217" s="2" t="s">
        <v>15</v>
      </c>
      <c r="H4217" s="5"/>
      <c r="I4217" s="2" t="s">
        <v>15</v>
      </c>
      <c r="J4217" s="4">
        <v>40452</v>
      </c>
      <c r="K4217" s="2" t="s">
        <v>2640</v>
      </c>
      <c r="L4217" s="2" t="s">
        <v>26</v>
      </c>
      <c r="M4217" s="2" t="s">
        <v>15</v>
      </c>
      <c r="N4217" s="2" t="s">
        <v>15</v>
      </c>
      <c r="O4217" s="2" t="s">
        <v>9397</v>
      </c>
      <c r="P4217" s="9">
        <v>35583</v>
      </c>
      <c r="Q4217" s="6">
        <v>28905</v>
      </c>
      <c r="R4217" s="2" t="s">
        <v>2641</v>
      </c>
      <c r="S4217" t="s">
        <v>25493</v>
      </c>
    </row>
    <row r="4218" spans="1:19" ht="16.5" customHeight="1">
      <c r="A4218" s="2" t="s">
        <v>15</v>
      </c>
      <c r="B4218" s="2" t="s">
        <v>24264</v>
      </c>
      <c r="C4218" s="2" t="s">
        <v>24265</v>
      </c>
      <c r="D4218" s="2" t="s">
        <v>24228</v>
      </c>
      <c r="E4218" s="2" t="str">
        <f>VLOOKUP(D4218,GOL!B:C,2,FALSE)</f>
        <v>Juru</v>
      </c>
      <c r="F4218" s="3">
        <v>41821</v>
      </c>
      <c r="G4218" s="2" t="s">
        <v>15</v>
      </c>
      <c r="H4218" s="5"/>
      <c r="I4218" s="2" t="s">
        <v>320</v>
      </c>
      <c r="J4218" s="7"/>
      <c r="K4218" s="2" t="s">
        <v>2640</v>
      </c>
      <c r="L4218" s="2" t="s">
        <v>26</v>
      </c>
      <c r="M4218" s="2" t="s">
        <v>15</v>
      </c>
      <c r="N4218" s="2" t="s">
        <v>15</v>
      </c>
      <c r="O4218" s="2" t="s">
        <v>17788</v>
      </c>
      <c r="P4218" s="12"/>
      <c r="Q4218" s="6">
        <v>27093</v>
      </c>
      <c r="R4218" s="2" t="s">
        <v>2641</v>
      </c>
      <c r="S4218" t="s">
        <v>25493</v>
      </c>
    </row>
    <row r="4219" spans="1:19" ht="16.5" customHeight="1">
      <c r="A4219" s="2" t="s">
        <v>1878</v>
      </c>
      <c r="B4219" s="2" t="s">
        <v>1879</v>
      </c>
      <c r="C4219" s="2" t="s">
        <v>1880</v>
      </c>
      <c r="D4219" s="2" t="s">
        <v>312</v>
      </c>
      <c r="E4219" s="2" t="str">
        <f>VLOOKUP(D4219,GOL!B:C,2,FALSE)</f>
        <v>Pembina Tk. I</v>
      </c>
      <c r="F4219" s="3">
        <v>41000</v>
      </c>
      <c r="G4219" s="2" t="s">
        <v>15</v>
      </c>
      <c r="H4219" s="5"/>
      <c r="I4219" s="2" t="s">
        <v>15</v>
      </c>
      <c r="J4219" s="4">
        <v>38626</v>
      </c>
      <c r="K4219" s="2" t="s">
        <v>1881</v>
      </c>
      <c r="L4219" s="2" t="s">
        <v>26</v>
      </c>
      <c r="M4219" s="2" t="s">
        <v>15</v>
      </c>
      <c r="N4219" s="2" t="s">
        <v>15</v>
      </c>
      <c r="O4219" s="2" t="s">
        <v>1882</v>
      </c>
      <c r="P4219" s="9">
        <v>37376</v>
      </c>
      <c r="Q4219" s="6">
        <v>23738</v>
      </c>
      <c r="R4219" s="2" t="s">
        <v>1883</v>
      </c>
      <c r="S4219" t="s">
        <v>25493</v>
      </c>
    </row>
    <row r="4220" spans="1:19" ht="16.5" customHeight="1">
      <c r="A4220" s="2" t="s">
        <v>2376</v>
      </c>
      <c r="B4220" s="2" t="s">
        <v>2377</v>
      </c>
      <c r="C4220" s="2" t="s">
        <v>2378</v>
      </c>
      <c r="D4220" s="2" t="s">
        <v>312</v>
      </c>
      <c r="E4220" s="2" t="str">
        <f>VLOOKUP(D4220,GOL!B:C,2,FALSE)</f>
        <v>Pembina Tk. I</v>
      </c>
      <c r="F4220" s="3">
        <v>41183</v>
      </c>
      <c r="G4220" s="2" t="s">
        <v>15</v>
      </c>
      <c r="H4220" s="5"/>
      <c r="I4220" s="2" t="s">
        <v>15</v>
      </c>
      <c r="J4220" s="4">
        <v>41183</v>
      </c>
      <c r="K4220" s="2" t="s">
        <v>1881</v>
      </c>
      <c r="L4220" s="2" t="s">
        <v>26</v>
      </c>
      <c r="M4220" s="2" t="s">
        <v>15</v>
      </c>
      <c r="N4220" s="2" t="s">
        <v>15</v>
      </c>
      <c r="O4220" s="2" t="s">
        <v>1136</v>
      </c>
      <c r="P4220" s="9">
        <v>40178</v>
      </c>
      <c r="Q4220" s="6">
        <v>21966</v>
      </c>
      <c r="R4220" s="2" t="s">
        <v>1883</v>
      </c>
      <c r="S4220" t="s">
        <v>25493</v>
      </c>
    </row>
    <row r="4221" spans="1:19" ht="16.5" customHeight="1">
      <c r="A4221" s="2" t="s">
        <v>2801</v>
      </c>
      <c r="B4221" s="2" t="s">
        <v>2802</v>
      </c>
      <c r="C4221" s="2" t="s">
        <v>2803</v>
      </c>
      <c r="D4221" s="2" t="s">
        <v>312</v>
      </c>
      <c r="E4221" s="2" t="str">
        <f>VLOOKUP(D4221,GOL!B:C,2,FALSE)</f>
        <v>Pembina Tk. I</v>
      </c>
      <c r="F4221" s="3">
        <v>41365</v>
      </c>
      <c r="G4221" s="2" t="s">
        <v>15</v>
      </c>
      <c r="H4221" s="5"/>
      <c r="I4221" s="2" t="s">
        <v>15</v>
      </c>
      <c r="J4221" s="4">
        <v>38991</v>
      </c>
      <c r="K4221" s="2" t="s">
        <v>1881</v>
      </c>
      <c r="L4221" s="2" t="s">
        <v>26</v>
      </c>
      <c r="M4221" s="2" t="s">
        <v>15</v>
      </c>
      <c r="N4221" s="2" t="s">
        <v>15</v>
      </c>
      <c r="O4221" s="2" t="s">
        <v>155</v>
      </c>
      <c r="P4221" s="9">
        <v>31982</v>
      </c>
      <c r="Q4221" s="6">
        <v>22957</v>
      </c>
      <c r="R4221" s="2" t="s">
        <v>1883</v>
      </c>
      <c r="S4221" t="s">
        <v>28811</v>
      </c>
    </row>
    <row r="4222" spans="1:19" ht="16.5" customHeight="1">
      <c r="A4222" s="2" t="s">
        <v>12568</v>
      </c>
      <c r="B4222" s="2" t="s">
        <v>12569</v>
      </c>
      <c r="C4222" s="2" t="s">
        <v>12570</v>
      </c>
      <c r="D4222" s="2" t="s">
        <v>10939</v>
      </c>
      <c r="E4222" s="2" t="str">
        <f>VLOOKUP(D4222,GOL!B:C,2,FALSE)</f>
        <v>Penata</v>
      </c>
      <c r="F4222" s="3">
        <v>42095</v>
      </c>
      <c r="G4222" s="2" t="s">
        <v>15</v>
      </c>
      <c r="H4222" s="5"/>
      <c r="I4222" s="2" t="s">
        <v>15</v>
      </c>
      <c r="J4222" s="4">
        <v>42095</v>
      </c>
      <c r="K4222" s="2" t="s">
        <v>1881</v>
      </c>
      <c r="L4222" s="2" t="s">
        <v>26</v>
      </c>
      <c r="M4222" s="2" t="s">
        <v>15</v>
      </c>
      <c r="N4222" s="2" t="s">
        <v>15</v>
      </c>
      <c r="O4222" s="2" t="s">
        <v>3154</v>
      </c>
      <c r="P4222" s="9">
        <v>35450</v>
      </c>
      <c r="Q4222" s="6">
        <v>27330</v>
      </c>
      <c r="R4222" s="2" t="s">
        <v>1883</v>
      </c>
      <c r="S4222" t="s">
        <v>28830</v>
      </c>
    </row>
    <row r="4223" spans="1:19" ht="16.5" customHeight="1">
      <c r="A4223" s="2" t="s">
        <v>8624</v>
      </c>
      <c r="B4223" s="2" t="s">
        <v>8625</v>
      </c>
      <c r="C4223" s="2" t="s">
        <v>8626</v>
      </c>
      <c r="D4223" s="2" t="s">
        <v>8369</v>
      </c>
      <c r="E4223" s="2" t="str">
        <f>VLOOKUP(D4223,GOL!B:C,2,FALSE)</f>
        <v>Penata Tk. I</v>
      </c>
      <c r="F4223" s="3">
        <v>39904</v>
      </c>
      <c r="G4223" s="2" t="s">
        <v>15</v>
      </c>
      <c r="H4223" s="5"/>
      <c r="I4223" s="2" t="s">
        <v>15</v>
      </c>
      <c r="J4223" s="4">
        <v>39904</v>
      </c>
      <c r="K4223" s="2" t="s">
        <v>8627</v>
      </c>
      <c r="L4223" s="2" t="s">
        <v>26</v>
      </c>
      <c r="M4223" s="2" t="s">
        <v>15</v>
      </c>
      <c r="N4223" s="2" t="s">
        <v>15</v>
      </c>
      <c r="O4223" s="2" t="s">
        <v>346</v>
      </c>
      <c r="P4223" s="9">
        <v>34648</v>
      </c>
      <c r="Q4223" s="6">
        <v>25537</v>
      </c>
      <c r="R4223" s="2" t="s">
        <v>8628</v>
      </c>
      <c r="S4223" t="s">
        <v>25493</v>
      </c>
    </row>
    <row r="4224" spans="1:19" ht="16.5" customHeight="1">
      <c r="A4224" s="2" t="s">
        <v>9579</v>
      </c>
      <c r="B4224" s="2" t="s">
        <v>9580</v>
      </c>
      <c r="C4224" s="2" t="s">
        <v>9581</v>
      </c>
      <c r="D4224" s="2" t="s">
        <v>8369</v>
      </c>
      <c r="E4224" s="2" t="str">
        <f>VLOOKUP(D4224,GOL!B:C,2,FALSE)</f>
        <v>Penata Tk. I</v>
      </c>
      <c r="F4224" s="3">
        <v>41365</v>
      </c>
      <c r="G4224" s="2" t="s">
        <v>15</v>
      </c>
      <c r="H4224" s="5"/>
      <c r="I4224" s="2" t="s">
        <v>15</v>
      </c>
      <c r="J4224" s="4">
        <v>39356</v>
      </c>
      <c r="K4224" s="2" t="s">
        <v>8627</v>
      </c>
      <c r="L4224" s="2" t="s">
        <v>26</v>
      </c>
      <c r="M4224" s="2" t="s">
        <v>15</v>
      </c>
      <c r="N4224" s="2" t="s">
        <v>15</v>
      </c>
      <c r="O4224" s="2" t="s">
        <v>628</v>
      </c>
      <c r="P4224" s="9">
        <v>37986</v>
      </c>
      <c r="Q4224" s="6">
        <v>23731</v>
      </c>
      <c r="R4224" s="2" t="s">
        <v>8628</v>
      </c>
      <c r="S4224" t="s">
        <v>28805</v>
      </c>
    </row>
    <row r="4225" spans="1:19" ht="16.5" customHeight="1">
      <c r="A4225" s="2" t="s">
        <v>18443</v>
      </c>
      <c r="B4225" s="2" t="s">
        <v>18444</v>
      </c>
      <c r="C4225" s="2" t="s">
        <v>5520</v>
      </c>
      <c r="D4225" s="2" t="s">
        <v>17772</v>
      </c>
      <c r="E4225" s="2" t="str">
        <f>VLOOKUP(D4225,GOL!B:C,2,FALSE)</f>
        <v>Pengatur</v>
      </c>
      <c r="F4225" s="3">
        <v>41365</v>
      </c>
      <c r="G4225" s="2" t="s">
        <v>15</v>
      </c>
      <c r="H4225" s="5"/>
      <c r="I4225" s="2" t="s">
        <v>15</v>
      </c>
      <c r="J4225" s="4">
        <v>40452</v>
      </c>
      <c r="K4225" s="2" t="s">
        <v>8627</v>
      </c>
      <c r="L4225" s="2" t="s">
        <v>26</v>
      </c>
      <c r="M4225" s="2" t="s">
        <v>15</v>
      </c>
      <c r="N4225" s="2" t="s">
        <v>15</v>
      </c>
      <c r="O4225" s="2" t="s">
        <v>9397</v>
      </c>
      <c r="P4225" s="9">
        <v>36691</v>
      </c>
      <c r="Q4225" s="6">
        <v>29744</v>
      </c>
      <c r="R4225" s="2" t="s">
        <v>8628</v>
      </c>
      <c r="S4225" t="s">
        <v>25493</v>
      </c>
    </row>
    <row r="4226" spans="1:19" ht="16.5" customHeight="1">
      <c r="A4226" s="2" t="s">
        <v>15902</v>
      </c>
      <c r="B4226" s="2" t="s">
        <v>15903</v>
      </c>
      <c r="C4226" s="2" t="s">
        <v>1126</v>
      </c>
      <c r="D4226" s="2" t="s">
        <v>15595</v>
      </c>
      <c r="E4226" s="2" t="str">
        <f>VLOOKUP(D4226,GOL!B:C,2,FALSE)</f>
        <v>Penata Muda</v>
      </c>
      <c r="F4226" s="3">
        <v>41365</v>
      </c>
      <c r="G4226" s="2" t="s">
        <v>15</v>
      </c>
      <c r="H4226" s="5"/>
      <c r="I4226" s="2" t="s">
        <v>15</v>
      </c>
      <c r="J4226" s="4">
        <v>40452</v>
      </c>
      <c r="K4226" s="2" t="s">
        <v>15904</v>
      </c>
      <c r="L4226" s="2" t="s">
        <v>26</v>
      </c>
      <c r="M4226" s="2" t="s">
        <v>15</v>
      </c>
      <c r="N4226" s="2" t="s">
        <v>15</v>
      </c>
      <c r="O4226" s="2" t="s">
        <v>628</v>
      </c>
      <c r="P4226" s="9">
        <v>33026</v>
      </c>
      <c r="Q4226" s="6">
        <v>25905</v>
      </c>
      <c r="R4226" s="2" t="s">
        <v>15905</v>
      </c>
      <c r="S4226" t="s">
        <v>25493</v>
      </c>
    </row>
    <row r="4227" spans="1:19" ht="16.5" customHeight="1">
      <c r="A4227" s="2" t="s">
        <v>2351</v>
      </c>
      <c r="B4227" s="2" t="s">
        <v>2352</v>
      </c>
      <c r="C4227" s="2" t="s">
        <v>2353</v>
      </c>
      <c r="D4227" s="2" t="s">
        <v>312</v>
      </c>
      <c r="E4227" s="2" t="str">
        <f>VLOOKUP(D4227,GOL!B:C,2,FALSE)</f>
        <v>Pembina Tk. I</v>
      </c>
      <c r="F4227" s="3">
        <v>41183</v>
      </c>
      <c r="G4227" s="2" t="s">
        <v>15</v>
      </c>
      <c r="H4227" s="5"/>
      <c r="I4227" s="2" t="s">
        <v>15</v>
      </c>
      <c r="J4227" s="8">
        <v>41183</v>
      </c>
      <c r="K4227" s="2" t="s">
        <v>2354</v>
      </c>
      <c r="L4227" s="2" t="s">
        <v>26</v>
      </c>
      <c r="M4227" s="2" t="s">
        <v>15</v>
      </c>
      <c r="N4227" s="2" t="s">
        <v>15</v>
      </c>
      <c r="O4227" s="2" t="s">
        <v>78</v>
      </c>
      <c r="P4227" s="10">
        <v>40178</v>
      </c>
      <c r="Q4227" s="6">
        <v>23693</v>
      </c>
      <c r="R4227" s="2" t="s">
        <v>2355</v>
      </c>
      <c r="S4227" t="s">
        <v>28893</v>
      </c>
    </row>
    <row r="4228" spans="1:19" ht="16.5" customHeight="1">
      <c r="A4228" s="2" t="s">
        <v>12549</v>
      </c>
      <c r="B4228" s="2" t="s">
        <v>12550</v>
      </c>
      <c r="C4228" s="2" t="s">
        <v>12551</v>
      </c>
      <c r="D4228" s="2" t="s">
        <v>10939</v>
      </c>
      <c r="E4228" s="2" t="str">
        <f>VLOOKUP(D4228,GOL!B:C,2,FALSE)</f>
        <v>Penata</v>
      </c>
      <c r="F4228" s="3">
        <v>42095</v>
      </c>
      <c r="G4228" s="2" t="s">
        <v>15</v>
      </c>
      <c r="H4228" s="5"/>
      <c r="I4228" s="2" t="s">
        <v>15</v>
      </c>
      <c r="J4228" s="4">
        <v>42095</v>
      </c>
      <c r="K4228" s="2" t="s">
        <v>2354</v>
      </c>
      <c r="L4228" s="2" t="s">
        <v>26</v>
      </c>
      <c r="M4228" s="2" t="s">
        <v>15</v>
      </c>
      <c r="N4228" s="2" t="s">
        <v>15</v>
      </c>
      <c r="O4228" s="2" t="s">
        <v>1136</v>
      </c>
      <c r="P4228" s="9">
        <v>35774</v>
      </c>
      <c r="Q4228" s="6">
        <v>26306</v>
      </c>
      <c r="R4228" s="2" t="s">
        <v>2355</v>
      </c>
      <c r="S4228" t="s">
        <v>25493</v>
      </c>
    </row>
    <row r="4229" spans="1:19" ht="16.5" customHeight="1">
      <c r="A4229" s="2" t="s">
        <v>15</v>
      </c>
      <c r="B4229" s="2" t="s">
        <v>16182</v>
      </c>
      <c r="C4229" s="2" t="s">
        <v>16183</v>
      </c>
      <c r="D4229" s="2" t="s">
        <v>15595</v>
      </c>
      <c r="E4229" s="2" t="str">
        <f>VLOOKUP(D4229,GOL!B:C,2,FALSE)</f>
        <v>Penata Muda</v>
      </c>
      <c r="F4229" s="3">
        <v>41821</v>
      </c>
      <c r="G4229" s="2" t="s">
        <v>15</v>
      </c>
      <c r="H4229" s="5"/>
      <c r="I4229" s="2" t="s">
        <v>15</v>
      </c>
      <c r="J4229" s="7"/>
      <c r="K4229" s="2" t="s">
        <v>2354</v>
      </c>
      <c r="L4229" s="2" t="s">
        <v>26</v>
      </c>
      <c r="M4229" s="2" t="s">
        <v>15</v>
      </c>
      <c r="N4229" s="2" t="s">
        <v>15</v>
      </c>
      <c r="O4229" s="2" t="s">
        <v>174</v>
      </c>
      <c r="P4229" s="12"/>
      <c r="Q4229" s="6">
        <v>31271</v>
      </c>
      <c r="R4229" s="2" t="s">
        <v>2355</v>
      </c>
      <c r="S4229" t="s">
        <v>25493</v>
      </c>
    </row>
    <row r="4230" spans="1:19" ht="16.5" customHeight="1">
      <c r="A4230" s="2" t="s">
        <v>18388</v>
      </c>
      <c r="B4230" s="2" t="s">
        <v>18389</v>
      </c>
      <c r="C4230" s="2" t="s">
        <v>18390</v>
      </c>
      <c r="D4230" s="2" t="s">
        <v>17772</v>
      </c>
      <c r="E4230" s="2" t="str">
        <f>VLOOKUP(D4230,GOL!B:C,2,FALSE)</f>
        <v>Pengatur</v>
      </c>
      <c r="F4230" s="3">
        <v>41365</v>
      </c>
      <c r="G4230" s="2" t="s">
        <v>15</v>
      </c>
      <c r="H4230" s="5"/>
      <c r="I4230" s="2" t="s">
        <v>15</v>
      </c>
      <c r="J4230" s="4">
        <v>40452</v>
      </c>
      <c r="K4230" s="2" t="s">
        <v>2354</v>
      </c>
      <c r="L4230" s="2" t="s">
        <v>26</v>
      </c>
      <c r="M4230" s="2" t="s">
        <v>15</v>
      </c>
      <c r="N4230" s="2" t="s">
        <v>15</v>
      </c>
      <c r="O4230" s="2" t="s">
        <v>18391</v>
      </c>
      <c r="P4230" s="9">
        <v>34843</v>
      </c>
      <c r="Q4230" s="6">
        <v>28280</v>
      </c>
      <c r="R4230" s="2" t="s">
        <v>2355</v>
      </c>
      <c r="S4230" t="s">
        <v>25493</v>
      </c>
    </row>
    <row r="4231" spans="1:19" ht="16.5" customHeight="1">
      <c r="A4231" s="2" t="s">
        <v>18413</v>
      </c>
      <c r="B4231" s="2" t="s">
        <v>18414</v>
      </c>
      <c r="C4231" s="2" t="s">
        <v>18415</v>
      </c>
      <c r="D4231" s="2" t="s">
        <v>17772</v>
      </c>
      <c r="E4231" s="2" t="str">
        <f>VLOOKUP(D4231,GOL!B:C,2,FALSE)</f>
        <v>Pengatur</v>
      </c>
      <c r="F4231" s="3">
        <v>41365</v>
      </c>
      <c r="G4231" s="2" t="s">
        <v>15</v>
      </c>
      <c r="H4231" s="5"/>
      <c r="I4231" s="2" t="s">
        <v>15</v>
      </c>
      <c r="J4231" s="8">
        <v>40452</v>
      </c>
      <c r="K4231" s="2" t="s">
        <v>2354</v>
      </c>
      <c r="L4231" s="2" t="s">
        <v>26</v>
      </c>
      <c r="M4231" s="2" t="s">
        <v>15</v>
      </c>
      <c r="N4231" s="2" t="s">
        <v>15</v>
      </c>
      <c r="O4231" s="2" t="s">
        <v>8931</v>
      </c>
      <c r="P4231" s="9">
        <v>28807</v>
      </c>
      <c r="Q4231" s="6">
        <v>28807</v>
      </c>
      <c r="R4231" s="2" t="s">
        <v>2355</v>
      </c>
      <c r="S4231" t="s">
        <v>25493</v>
      </c>
    </row>
    <row r="4232" spans="1:19" ht="16.5" customHeight="1">
      <c r="A4232" s="2" t="s">
        <v>18985</v>
      </c>
      <c r="B4232" s="2" t="s">
        <v>18986</v>
      </c>
      <c r="C4232" s="2" t="s">
        <v>18987</v>
      </c>
      <c r="D4232" s="2" t="s">
        <v>17772</v>
      </c>
      <c r="E4232" s="2" t="str">
        <f>VLOOKUP(D4232,GOL!B:C,2,FALSE)</f>
        <v>Pengatur</v>
      </c>
      <c r="F4232" s="3">
        <v>41548</v>
      </c>
      <c r="G4232" s="2" t="s">
        <v>15</v>
      </c>
      <c r="H4232" s="5"/>
      <c r="I4232" s="2" t="s">
        <v>15</v>
      </c>
      <c r="J4232" s="4">
        <v>40452</v>
      </c>
      <c r="K4232" s="2" t="s">
        <v>2354</v>
      </c>
      <c r="L4232" s="2" t="s">
        <v>26</v>
      </c>
      <c r="M4232" s="2" t="s">
        <v>15</v>
      </c>
      <c r="N4232" s="2" t="s">
        <v>15</v>
      </c>
      <c r="O4232" s="2" t="s">
        <v>9397</v>
      </c>
      <c r="P4232" s="9">
        <v>33026</v>
      </c>
      <c r="Q4232" s="6">
        <v>25139</v>
      </c>
      <c r="R4232" s="2" t="s">
        <v>2355</v>
      </c>
      <c r="S4232" t="s">
        <v>28828</v>
      </c>
    </row>
    <row r="4233" spans="1:19" ht="16.5" customHeight="1">
      <c r="A4233" s="2" t="s">
        <v>19194</v>
      </c>
      <c r="B4233" s="2" t="s">
        <v>19195</v>
      </c>
      <c r="C4233" s="2" t="s">
        <v>19196</v>
      </c>
      <c r="D4233" s="2" t="s">
        <v>17772</v>
      </c>
      <c r="E4233" s="2" t="str">
        <f>VLOOKUP(D4233,GOL!B:C,2,FALSE)</f>
        <v>Pengatur</v>
      </c>
      <c r="F4233" s="3">
        <v>41548</v>
      </c>
      <c r="G4233" s="2" t="s">
        <v>15</v>
      </c>
      <c r="H4233" s="5"/>
      <c r="I4233" s="2" t="s">
        <v>15</v>
      </c>
      <c r="J4233" s="4">
        <v>40909</v>
      </c>
      <c r="K4233" s="2" t="s">
        <v>2354</v>
      </c>
      <c r="L4233" s="2" t="s">
        <v>26</v>
      </c>
      <c r="M4233" s="2" t="s">
        <v>15</v>
      </c>
      <c r="N4233" s="2" t="s">
        <v>15</v>
      </c>
      <c r="O4233" s="2" t="s">
        <v>155</v>
      </c>
      <c r="P4233" s="12"/>
      <c r="Q4233" s="6">
        <v>30512</v>
      </c>
      <c r="R4233" s="2" t="s">
        <v>2355</v>
      </c>
      <c r="S4233" t="s">
        <v>25493</v>
      </c>
    </row>
    <row r="4234" spans="1:19" ht="16.5" customHeight="1">
      <c r="A4234" s="2" t="s">
        <v>6396</v>
      </c>
      <c r="B4234" s="2" t="s">
        <v>6397</v>
      </c>
      <c r="C4234" s="2" t="s">
        <v>6398</v>
      </c>
      <c r="D4234" s="2" t="s">
        <v>4944</v>
      </c>
      <c r="E4234" s="2" t="str">
        <f>VLOOKUP(D4234,GOL!B:C,2,FALSE)</f>
        <v>Pembina</v>
      </c>
      <c r="F4234" s="3">
        <v>40452</v>
      </c>
      <c r="G4234" s="2" t="s">
        <v>15</v>
      </c>
      <c r="H4234" s="5"/>
      <c r="I4234" s="2" t="s">
        <v>15</v>
      </c>
      <c r="J4234" s="8">
        <v>40452</v>
      </c>
      <c r="K4234" s="2" t="s">
        <v>6399</v>
      </c>
      <c r="L4234" s="2" t="s">
        <v>26</v>
      </c>
      <c r="M4234" s="2" t="s">
        <v>15</v>
      </c>
      <c r="N4234" s="2" t="s">
        <v>15</v>
      </c>
      <c r="O4234" s="2" t="s">
        <v>2042</v>
      </c>
      <c r="P4234" s="10">
        <v>37880</v>
      </c>
      <c r="Q4234" s="6">
        <v>24133</v>
      </c>
      <c r="R4234" s="2" t="s">
        <v>6400</v>
      </c>
      <c r="S4234" t="s">
        <v>25493</v>
      </c>
    </row>
    <row r="4235" spans="1:19" ht="16.5" customHeight="1">
      <c r="A4235" s="2" t="s">
        <v>8470</v>
      </c>
      <c r="B4235" s="2" t="s">
        <v>8471</v>
      </c>
      <c r="C4235" s="2" t="s">
        <v>8472</v>
      </c>
      <c r="D4235" s="2" t="s">
        <v>8369</v>
      </c>
      <c r="E4235" s="2" t="str">
        <f>VLOOKUP(D4235,GOL!B:C,2,FALSE)</f>
        <v>Penata Tk. I</v>
      </c>
      <c r="F4235" s="3">
        <v>38808</v>
      </c>
      <c r="G4235" s="2" t="s">
        <v>15</v>
      </c>
      <c r="H4235" s="5"/>
      <c r="I4235" s="2" t="s">
        <v>15</v>
      </c>
      <c r="J4235" s="8">
        <v>38808</v>
      </c>
      <c r="K4235" s="2" t="s">
        <v>6399</v>
      </c>
      <c r="L4235" s="2" t="s">
        <v>26</v>
      </c>
      <c r="M4235" s="2" t="s">
        <v>15</v>
      </c>
      <c r="N4235" s="2" t="s">
        <v>15</v>
      </c>
      <c r="O4235" s="2" t="s">
        <v>346</v>
      </c>
      <c r="P4235" s="10">
        <v>39262</v>
      </c>
      <c r="Q4235" s="6">
        <v>21594</v>
      </c>
      <c r="R4235" s="2" t="s">
        <v>6400</v>
      </c>
      <c r="S4235" t="s">
        <v>25493</v>
      </c>
    </row>
    <row r="4236" spans="1:19" ht="16.5" customHeight="1">
      <c r="A4236" s="2" t="s">
        <v>11878</v>
      </c>
      <c r="B4236" s="2" t="s">
        <v>11879</v>
      </c>
      <c r="C4236" s="2" t="s">
        <v>11880</v>
      </c>
      <c r="D4236" s="2" t="s">
        <v>10939</v>
      </c>
      <c r="E4236" s="2" t="str">
        <f>VLOOKUP(D4236,GOL!B:C,2,FALSE)</f>
        <v>Penata</v>
      </c>
      <c r="F4236" s="3">
        <v>41548</v>
      </c>
      <c r="G4236" s="2" t="s">
        <v>15</v>
      </c>
      <c r="H4236" s="5"/>
      <c r="I4236" s="2" t="s">
        <v>15</v>
      </c>
      <c r="J4236" s="4">
        <v>39539</v>
      </c>
      <c r="K4236" s="2" t="s">
        <v>6399</v>
      </c>
      <c r="L4236" s="2" t="s">
        <v>26</v>
      </c>
      <c r="M4236" s="2" t="s">
        <v>15</v>
      </c>
      <c r="N4236" s="2" t="s">
        <v>15</v>
      </c>
      <c r="O4236" s="2" t="s">
        <v>346</v>
      </c>
      <c r="P4236" s="10">
        <v>38460</v>
      </c>
      <c r="Q4236" s="6">
        <v>27427</v>
      </c>
      <c r="R4236" s="2" t="s">
        <v>6400</v>
      </c>
      <c r="S4236" t="s">
        <v>28830</v>
      </c>
    </row>
    <row r="4237" spans="1:19" ht="16.5" customHeight="1">
      <c r="A4237" s="2" t="s">
        <v>18154</v>
      </c>
      <c r="B4237" s="2" t="s">
        <v>18155</v>
      </c>
      <c r="C4237" s="2" t="s">
        <v>18156</v>
      </c>
      <c r="D4237" s="2" t="s">
        <v>17772</v>
      </c>
      <c r="E4237" s="2" t="str">
        <f>VLOOKUP(D4237,GOL!B:C,2,FALSE)</f>
        <v>Pengatur</v>
      </c>
      <c r="F4237" s="3">
        <v>41183</v>
      </c>
      <c r="G4237" s="2" t="s">
        <v>15</v>
      </c>
      <c r="H4237" s="5"/>
      <c r="I4237" s="2" t="s">
        <v>15</v>
      </c>
      <c r="J4237" s="4">
        <v>40695</v>
      </c>
      <c r="K4237" s="2" t="s">
        <v>6399</v>
      </c>
      <c r="L4237" s="2" t="s">
        <v>26</v>
      </c>
      <c r="M4237" s="2" t="s">
        <v>15</v>
      </c>
      <c r="N4237" s="2" t="s">
        <v>15</v>
      </c>
      <c r="O4237" s="2" t="s">
        <v>155</v>
      </c>
      <c r="P4237" s="10">
        <v>39349</v>
      </c>
      <c r="Q4237" s="6">
        <v>31877</v>
      </c>
      <c r="R4237" s="2" t="s">
        <v>6400</v>
      </c>
      <c r="S4237" t="s">
        <v>28804</v>
      </c>
    </row>
    <row r="4238" spans="1:19" ht="16.5" customHeight="1">
      <c r="A4238" s="2" t="s">
        <v>18512</v>
      </c>
      <c r="B4238" s="2" t="s">
        <v>18513</v>
      </c>
      <c r="C4238" s="2" t="s">
        <v>18514</v>
      </c>
      <c r="D4238" s="2" t="s">
        <v>17772</v>
      </c>
      <c r="E4238" s="2" t="str">
        <f>VLOOKUP(D4238,GOL!B:C,2,FALSE)</f>
        <v>Pengatur</v>
      </c>
      <c r="F4238" s="3">
        <v>41365</v>
      </c>
      <c r="G4238" s="2" t="s">
        <v>15</v>
      </c>
      <c r="H4238" s="5"/>
      <c r="I4238" s="2" t="s">
        <v>15</v>
      </c>
      <c r="J4238" s="4">
        <v>40452</v>
      </c>
      <c r="K4238" s="2" t="s">
        <v>6399</v>
      </c>
      <c r="L4238" s="2" t="s">
        <v>26</v>
      </c>
      <c r="M4238" s="2" t="s">
        <v>15</v>
      </c>
      <c r="N4238" s="2" t="s">
        <v>15</v>
      </c>
      <c r="O4238" s="2" t="s">
        <v>13406</v>
      </c>
      <c r="P4238" s="9">
        <v>37060</v>
      </c>
      <c r="Q4238" s="6">
        <v>29744</v>
      </c>
      <c r="R4238" s="2" t="s">
        <v>6400</v>
      </c>
      <c r="S4238" t="s">
        <v>25493</v>
      </c>
    </row>
    <row r="4239" spans="1:19" ht="16.5" customHeight="1">
      <c r="A4239" s="2" t="s">
        <v>18743</v>
      </c>
      <c r="B4239" s="2" t="s">
        <v>18744</v>
      </c>
      <c r="C4239" s="2" t="s">
        <v>18745</v>
      </c>
      <c r="D4239" s="2" t="s">
        <v>17772</v>
      </c>
      <c r="E4239" s="2" t="str">
        <f>VLOOKUP(D4239,GOL!B:C,2,FALSE)</f>
        <v>Pengatur</v>
      </c>
      <c r="F4239" s="3">
        <v>41548</v>
      </c>
      <c r="G4239" s="2" t="s">
        <v>15</v>
      </c>
      <c r="H4239" s="5"/>
      <c r="I4239" s="2" t="s">
        <v>15</v>
      </c>
      <c r="J4239" s="7"/>
      <c r="K4239" s="2" t="s">
        <v>6399</v>
      </c>
      <c r="L4239" s="2" t="s">
        <v>26</v>
      </c>
      <c r="M4239" s="2" t="s">
        <v>15</v>
      </c>
      <c r="N4239" s="2" t="s">
        <v>15</v>
      </c>
      <c r="O4239" s="2" t="s">
        <v>18664</v>
      </c>
      <c r="P4239" s="9">
        <v>37424</v>
      </c>
      <c r="Q4239" s="6">
        <v>30700</v>
      </c>
      <c r="R4239" s="2" t="s">
        <v>6400</v>
      </c>
      <c r="S4239" t="s">
        <v>25493</v>
      </c>
    </row>
    <row r="4240" spans="1:19" ht="16.5" customHeight="1">
      <c r="A4240" s="2" t="s">
        <v>6888</v>
      </c>
      <c r="B4240" s="2" t="s">
        <v>6889</v>
      </c>
      <c r="C4240" s="2" t="s">
        <v>6890</v>
      </c>
      <c r="D4240" s="2" t="s">
        <v>4944</v>
      </c>
      <c r="E4240" s="2" t="str">
        <f>VLOOKUP(D4240,GOL!B:C,2,FALSE)</f>
        <v>Pembina</v>
      </c>
      <c r="F4240" s="3">
        <v>40817</v>
      </c>
      <c r="G4240" s="2" t="s">
        <v>15</v>
      </c>
      <c r="H4240" s="5"/>
      <c r="I4240" s="2" t="s">
        <v>15</v>
      </c>
      <c r="J4240" s="8">
        <v>39904</v>
      </c>
      <c r="K4240" s="2" t="s">
        <v>6891</v>
      </c>
      <c r="L4240" s="2" t="s">
        <v>26</v>
      </c>
      <c r="M4240" s="2" t="s">
        <v>15</v>
      </c>
      <c r="N4240" s="2" t="s">
        <v>15</v>
      </c>
      <c r="O4240" s="2" t="s">
        <v>2047</v>
      </c>
      <c r="P4240" s="9">
        <v>37880</v>
      </c>
      <c r="Q4240" s="6">
        <v>23410</v>
      </c>
      <c r="R4240" s="2" t="s">
        <v>6892</v>
      </c>
      <c r="S4240" t="s">
        <v>25493</v>
      </c>
    </row>
    <row r="4241" spans="1:19" ht="16.5" customHeight="1">
      <c r="A4241" s="2" t="s">
        <v>7773</v>
      </c>
      <c r="B4241" s="2" t="s">
        <v>7774</v>
      </c>
      <c r="C4241" s="2" t="s">
        <v>7775</v>
      </c>
      <c r="D4241" s="2" t="s">
        <v>4944</v>
      </c>
      <c r="E4241" s="2" t="str">
        <f>VLOOKUP(D4241,GOL!B:C,2,FALSE)</f>
        <v>Pembina</v>
      </c>
      <c r="F4241" s="3">
        <v>41548</v>
      </c>
      <c r="G4241" s="2" t="s">
        <v>15</v>
      </c>
      <c r="H4241" s="5"/>
      <c r="I4241" s="2" t="s">
        <v>15</v>
      </c>
      <c r="J4241" s="4">
        <v>40452</v>
      </c>
      <c r="K4241" s="2" t="s">
        <v>6891</v>
      </c>
      <c r="L4241" s="2" t="s">
        <v>26</v>
      </c>
      <c r="M4241" s="2" t="s">
        <v>15</v>
      </c>
      <c r="N4241" s="2" t="s">
        <v>15</v>
      </c>
      <c r="O4241" s="2" t="s">
        <v>2047</v>
      </c>
      <c r="P4241" s="9">
        <v>37880</v>
      </c>
      <c r="Q4241" s="6">
        <v>23813</v>
      </c>
      <c r="R4241" s="2" t="s">
        <v>6892</v>
      </c>
      <c r="S4241" t="s">
        <v>25493</v>
      </c>
    </row>
    <row r="4242" spans="1:19" ht="16.5" customHeight="1">
      <c r="A4242" s="2" t="s">
        <v>8137</v>
      </c>
      <c r="B4242" s="2" t="s">
        <v>8138</v>
      </c>
      <c r="C4242" s="2" t="s">
        <v>8139</v>
      </c>
      <c r="D4242" s="2" t="s">
        <v>4944</v>
      </c>
      <c r="E4242" s="2" t="str">
        <f>VLOOKUP(D4242,GOL!B:C,2,FALSE)</f>
        <v>Pembina</v>
      </c>
      <c r="F4242" s="3">
        <v>42095</v>
      </c>
      <c r="G4242" s="2" t="s">
        <v>15</v>
      </c>
      <c r="H4242" s="5"/>
      <c r="I4242" s="2" t="s">
        <v>15</v>
      </c>
      <c r="J4242" s="4">
        <v>42095</v>
      </c>
      <c r="K4242" s="2" t="s">
        <v>6891</v>
      </c>
      <c r="L4242" s="2" t="s">
        <v>26</v>
      </c>
      <c r="M4242" s="2" t="s">
        <v>15</v>
      </c>
      <c r="N4242" s="2" t="s">
        <v>15</v>
      </c>
      <c r="O4242" s="2" t="s">
        <v>3154</v>
      </c>
      <c r="P4242" s="9">
        <v>37880</v>
      </c>
      <c r="Q4242" s="6">
        <v>24365</v>
      </c>
      <c r="R4242" s="2" t="s">
        <v>6892</v>
      </c>
      <c r="S4242" t="s">
        <v>25493</v>
      </c>
    </row>
    <row r="4243" spans="1:19" ht="16.5" customHeight="1">
      <c r="A4243" s="2" t="s">
        <v>4844</v>
      </c>
      <c r="B4243" s="2" t="s">
        <v>4845</v>
      </c>
      <c r="C4243" s="2" t="s">
        <v>4846</v>
      </c>
      <c r="D4243" s="2" t="s">
        <v>312</v>
      </c>
      <c r="E4243" s="2" t="str">
        <f>VLOOKUP(D4243,GOL!B:C,2,FALSE)</f>
        <v>Pembina Tk. I</v>
      </c>
      <c r="F4243" s="3">
        <v>42379</v>
      </c>
      <c r="G4243" s="2" t="s">
        <v>15</v>
      </c>
      <c r="H4243" s="5"/>
      <c r="I4243" s="2" t="s">
        <v>15</v>
      </c>
      <c r="J4243" s="4">
        <v>39904</v>
      </c>
      <c r="K4243" s="2" t="s">
        <v>4847</v>
      </c>
      <c r="L4243" s="2" t="s">
        <v>26</v>
      </c>
      <c r="M4243" s="2" t="s">
        <v>15</v>
      </c>
      <c r="N4243" s="2" t="s">
        <v>15</v>
      </c>
      <c r="O4243" s="2" t="s">
        <v>3154</v>
      </c>
      <c r="P4243" s="10">
        <v>37986</v>
      </c>
      <c r="Q4243" s="6">
        <v>23442</v>
      </c>
      <c r="R4243" s="2" t="s">
        <v>4848</v>
      </c>
      <c r="S4243" t="s">
        <v>25493</v>
      </c>
    </row>
    <row r="4244" spans="1:19" ht="16.5" customHeight="1">
      <c r="A4244" s="2" t="s">
        <v>7518</v>
      </c>
      <c r="B4244" s="2" t="s">
        <v>7519</v>
      </c>
      <c r="C4244" s="2" t="s">
        <v>1998</v>
      </c>
      <c r="D4244" s="2" t="s">
        <v>4944</v>
      </c>
      <c r="E4244" s="2" t="str">
        <f>VLOOKUP(D4244,GOL!B:C,2,FALSE)</f>
        <v>Pembina</v>
      </c>
      <c r="F4244" s="3">
        <v>41365</v>
      </c>
      <c r="G4244" s="2" t="s">
        <v>15</v>
      </c>
      <c r="H4244" s="5"/>
      <c r="I4244" s="2" t="s">
        <v>15</v>
      </c>
      <c r="J4244" s="4">
        <v>39904</v>
      </c>
      <c r="K4244" s="2" t="s">
        <v>4847</v>
      </c>
      <c r="L4244" s="2" t="s">
        <v>26</v>
      </c>
      <c r="M4244" s="2" t="s">
        <v>15</v>
      </c>
      <c r="N4244" s="2" t="s">
        <v>15</v>
      </c>
      <c r="O4244" s="2" t="s">
        <v>850</v>
      </c>
      <c r="P4244" s="9">
        <v>38352</v>
      </c>
      <c r="Q4244" s="6">
        <v>23847</v>
      </c>
      <c r="R4244" s="2" t="s">
        <v>4848</v>
      </c>
      <c r="S4244" t="s">
        <v>25493</v>
      </c>
    </row>
    <row r="4245" spans="1:19" ht="16.5" customHeight="1">
      <c r="A4245" s="2" t="s">
        <v>7708</v>
      </c>
      <c r="B4245" s="2" t="s">
        <v>7709</v>
      </c>
      <c r="C4245" s="2" t="s">
        <v>7710</v>
      </c>
      <c r="D4245" s="2" t="s">
        <v>4944</v>
      </c>
      <c r="E4245" s="2" t="str">
        <f>VLOOKUP(D4245,GOL!B:C,2,FALSE)</f>
        <v>Pembina</v>
      </c>
      <c r="F4245" s="3">
        <v>41548</v>
      </c>
      <c r="G4245" s="2" t="s">
        <v>15</v>
      </c>
      <c r="H4245" s="5"/>
      <c r="I4245" s="2" t="s">
        <v>15</v>
      </c>
      <c r="J4245" s="4">
        <v>40452</v>
      </c>
      <c r="K4245" s="2" t="s">
        <v>4847</v>
      </c>
      <c r="L4245" s="2" t="s">
        <v>26</v>
      </c>
      <c r="M4245" s="2" t="s">
        <v>15</v>
      </c>
      <c r="N4245" s="2" t="s">
        <v>15</v>
      </c>
      <c r="O4245" s="2" t="s">
        <v>2252</v>
      </c>
      <c r="P4245" s="9">
        <v>29951</v>
      </c>
      <c r="Q4245" s="6">
        <v>22068</v>
      </c>
      <c r="R4245" s="2" t="s">
        <v>4848</v>
      </c>
      <c r="S4245" t="s">
        <v>28822</v>
      </c>
    </row>
    <row r="4246" spans="1:19" ht="16.5" customHeight="1">
      <c r="A4246" s="2" t="s">
        <v>9646</v>
      </c>
      <c r="B4246" s="2" t="s">
        <v>9647</v>
      </c>
      <c r="C4246" s="2" t="s">
        <v>9648</v>
      </c>
      <c r="D4246" s="2" t="s">
        <v>8369</v>
      </c>
      <c r="E4246" s="2" t="str">
        <f>VLOOKUP(D4246,GOL!B:C,2,FALSE)</f>
        <v>Penata Tk. I</v>
      </c>
      <c r="F4246" s="3">
        <v>41365</v>
      </c>
      <c r="G4246" s="2" t="s">
        <v>15</v>
      </c>
      <c r="H4246" s="5"/>
      <c r="I4246" s="2" t="s">
        <v>15</v>
      </c>
      <c r="J4246" s="4">
        <v>40452</v>
      </c>
      <c r="K4246" s="2" t="s">
        <v>4847</v>
      </c>
      <c r="L4246" s="2" t="s">
        <v>26</v>
      </c>
      <c r="M4246" s="2" t="s">
        <v>15</v>
      </c>
      <c r="N4246" s="2" t="s">
        <v>15</v>
      </c>
      <c r="O4246" s="2" t="s">
        <v>346</v>
      </c>
      <c r="P4246" s="9">
        <v>38717</v>
      </c>
      <c r="Q4246" s="6">
        <v>23095</v>
      </c>
      <c r="R4246" s="2" t="s">
        <v>4848</v>
      </c>
      <c r="S4246" t="s">
        <v>28828</v>
      </c>
    </row>
    <row r="4247" spans="1:19" ht="16.5" customHeight="1">
      <c r="A4247" s="2" t="s">
        <v>18468</v>
      </c>
      <c r="B4247" s="2" t="s">
        <v>18469</v>
      </c>
      <c r="C4247" s="2" t="s">
        <v>5714</v>
      </c>
      <c r="D4247" s="2" t="s">
        <v>17772</v>
      </c>
      <c r="E4247" s="2" t="str">
        <f>VLOOKUP(D4247,GOL!B:C,2,FALSE)</f>
        <v>Pengatur</v>
      </c>
      <c r="F4247" s="3">
        <v>41365</v>
      </c>
      <c r="G4247" s="2" t="s">
        <v>15</v>
      </c>
      <c r="H4247" s="5"/>
      <c r="I4247" s="2" t="s">
        <v>15</v>
      </c>
      <c r="J4247" s="4">
        <v>40452</v>
      </c>
      <c r="K4247" s="2" t="s">
        <v>4847</v>
      </c>
      <c r="L4247" s="2" t="s">
        <v>26</v>
      </c>
      <c r="M4247" s="2" t="s">
        <v>15</v>
      </c>
      <c r="N4247" s="2" t="s">
        <v>15</v>
      </c>
      <c r="O4247" s="2" t="s">
        <v>13406</v>
      </c>
      <c r="P4247" s="9">
        <v>35938</v>
      </c>
      <c r="Q4247" s="6">
        <v>27978</v>
      </c>
      <c r="R4247" s="2" t="s">
        <v>4848</v>
      </c>
      <c r="S4247" t="s">
        <v>25493</v>
      </c>
    </row>
    <row r="4248" spans="1:19" ht="16.5" customHeight="1">
      <c r="A4248" s="2" t="s">
        <v>18752</v>
      </c>
      <c r="B4248" s="2" t="s">
        <v>18753</v>
      </c>
      <c r="C4248" s="2" t="s">
        <v>18754</v>
      </c>
      <c r="D4248" s="2" t="s">
        <v>17772</v>
      </c>
      <c r="E4248" s="2" t="str">
        <f>VLOOKUP(D4248,GOL!B:C,2,FALSE)</f>
        <v>Pengatur</v>
      </c>
      <c r="F4248" s="3">
        <v>41548</v>
      </c>
      <c r="G4248" s="2" t="s">
        <v>15</v>
      </c>
      <c r="H4248" s="5"/>
      <c r="I4248" s="2" t="s">
        <v>15</v>
      </c>
      <c r="J4248" s="7"/>
      <c r="K4248" s="2" t="s">
        <v>4847</v>
      </c>
      <c r="L4248" s="2" t="s">
        <v>26</v>
      </c>
      <c r="M4248" s="2" t="s">
        <v>15</v>
      </c>
      <c r="N4248" s="2" t="s">
        <v>15</v>
      </c>
      <c r="O4248" s="2" t="s">
        <v>13406</v>
      </c>
      <c r="P4248" s="9">
        <v>37777</v>
      </c>
      <c r="Q4248" s="6">
        <v>30948</v>
      </c>
      <c r="R4248" s="2" t="s">
        <v>4848</v>
      </c>
      <c r="S4248" t="s">
        <v>25493</v>
      </c>
    </row>
    <row r="4249" spans="1:19" ht="16.5" customHeight="1">
      <c r="A4249" s="2" t="s">
        <v>19018</v>
      </c>
      <c r="B4249" s="2" t="s">
        <v>19019</v>
      </c>
      <c r="C4249" s="2" t="s">
        <v>19020</v>
      </c>
      <c r="D4249" s="2" t="s">
        <v>17772</v>
      </c>
      <c r="E4249" s="2" t="str">
        <f>VLOOKUP(D4249,GOL!B:C,2,FALSE)</f>
        <v>Pengatur</v>
      </c>
      <c r="F4249" s="3">
        <v>41548</v>
      </c>
      <c r="G4249" s="2" t="s">
        <v>15</v>
      </c>
      <c r="H4249" s="5"/>
      <c r="I4249" s="2" t="s">
        <v>15</v>
      </c>
      <c r="J4249" s="4">
        <v>40452</v>
      </c>
      <c r="K4249" s="2" t="s">
        <v>4847</v>
      </c>
      <c r="L4249" s="2" t="s">
        <v>26</v>
      </c>
      <c r="M4249" s="2" t="s">
        <v>15</v>
      </c>
      <c r="N4249" s="2" t="s">
        <v>15</v>
      </c>
      <c r="O4249" s="2" t="s">
        <v>8672</v>
      </c>
      <c r="P4249" s="9">
        <v>35212</v>
      </c>
      <c r="Q4249" s="6">
        <v>27949</v>
      </c>
      <c r="R4249" s="2" t="s">
        <v>4848</v>
      </c>
      <c r="S4249" t="s">
        <v>25493</v>
      </c>
    </row>
    <row r="4250" spans="1:19" ht="16.5" customHeight="1">
      <c r="A4250" s="2" t="s">
        <v>2758</v>
      </c>
      <c r="B4250" s="2" t="s">
        <v>2759</v>
      </c>
      <c r="C4250" s="2" t="s">
        <v>2760</v>
      </c>
      <c r="D4250" s="2" t="s">
        <v>312</v>
      </c>
      <c r="E4250" s="2" t="str">
        <f>VLOOKUP(D4250,GOL!B:C,2,FALSE)</f>
        <v>Pembina Tk. I</v>
      </c>
      <c r="F4250" s="3">
        <v>41365</v>
      </c>
      <c r="G4250" s="2" t="s">
        <v>15</v>
      </c>
      <c r="H4250" s="5"/>
      <c r="I4250" s="2" t="s">
        <v>15</v>
      </c>
      <c r="J4250" s="4">
        <v>38808</v>
      </c>
      <c r="K4250" s="2" t="s">
        <v>2761</v>
      </c>
      <c r="L4250" s="2" t="s">
        <v>26</v>
      </c>
      <c r="M4250" s="2" t="s">
        <v>15</v>
      </c>
      <c r="N4250" s="2" t="s">
        <v>15</v>
      </c>
      <c r="O4250" s="2" t="s">
        <v>155</v>
      </c>
      <c r="P4250" s="9">
        <v>35465</v>
      </c>
      <c r="Q4250" s="6">
        <v>22469</v>
      </c>
      <c r="R4250" s="2" t="s">
        <v>2762</v>
      </c>
      <c r="S4250" t="s">
        <v>28811</v>
      </c>
    </row>
    <row r="4251" spans="1:19" ht="16.5" customHeight="1">
      <c r="A4251" s="2" t="s">
        <v>9583</v>
      </c>
      <c r="B4251" s="2" t="s">
        <v>9584</v>
      </c>
      <c r="C4251" s="2" t="s">
        <v>9585</v>
      </c>
      <c r="D4251" s="2" t="s">
        <v>8369</v>
      </c>
      <c r="E4251" s="2" t="str">
        <f>VLOOKUP(D4251,GOL!B:C,2,FALSE)</f>
        <v>Penata Tk. I</v>
      </c>
      <c r="F4251" s="3">
        <v>41365</v>
      </c>
      <c r="G4251" s="2" t="s">
        <v>15</v>
      </c>
      <c r="H4251" s="5"/>
      <c r="I4251" s="2" t="s">
        <v>15</v>
      </c>
      <c r="J4251" s="4">
        <v>39539</v>
      </c>
      <c r="K4251" s="2" t="s">
        <v>2761</v>
      </c>
      <c r="L4251" s="2" t="s">
        <v>26</v>
      </c>
      <c r="M4251" s="2" t="s">
        <v>15</v>
      </c>
      <c r="N4251" s="2" t="s">
        <v>15</v>
      </c>
      <c r="O4251" s="2" t="s">
        <v>2252</v>
      </c>
      <c r="P4251" s="9">
        <v>31924</v>
      </c>
      <c r="Q4251" s="6">
        <v>24686</v>
      </c>
      <c r="R4251" s="2" t="s">
        <v>2762</v>
      </c>
      <c r="S4251" t="s">
        <v>25493</v>
      </c>
    </row>
    <row r="4252" spans="1:19" ht="16.5" customHeight="1">
      <c r="A4252" s="2" t="s">
        <v>9935</v>
      </c>
      <c r="B4252" s="2" t="s">
        <v>9936</v>
      </c>
      <c r="C4252" s="2" t="s">
        <v>9937</v>
      </c>
      <c r="D4252" s="2" t="s">
        <v>8369</v>
      </c>
      <c r="E4252" s="2" t="str">
        <f>VLOOKUP(D4252,GOL!B:C,2,FALSE)</f>
        <v>Penata Tk. I</v>
      </c>
      <c r="F4252" s="3">
        <v>41548</v>
      </c>
      <c r="G4252" s="2" t="s">
        <v>15</v>
      </c>
      <c r="H4252" s="5"/>
      <c r="I4252" s="2" t="s">
        <v>15</v>
      </c>
      <c r="J4252" s="4">
        <v>40452</v>
      </c>
      <c r="K4252" s="2" t="s">
        <v>2761</v>
      </c>
      <c r="L4252" s="2" t="s">
        <v>26</v>
      </c>
      <c r="M4252" s="2" t="s">
        <v>15</v>
      </c>
      <c r="N4252" s="2" t="s">
        <v>15</v>
      </c>
      <c r="O4252" s="2" t="s">
        <v>155</v>
      </c>
      <c r="P4252" s="9">
        <v>34291</v>
      </c>
      <c r="Q4252" s="6">
        <v>24863</v>
      </c>
      <c r="R4252" s="2" t="s">
        <v>2762</v>
      </c>
      <c r="S4252" t="s">
        <v>28828</v>
      </c>
    </row>
    <row r="4253" spans="1:19" ht="16.5" customHeight="1">
      <c r="A4253" s="2" t="s">
        <v>10528</v>
      </c>
      <c r="B4253" s="2" t="s">
        <v>10529</v>
      </c>
      <c r="C4253" s="2" t="s">
        <v>5739</v>
      </c>
      <c r="D4253" s="2" t="s">
        <v>8369</v>
      </c>
      <c r="E4253" s="2" t="str">
        <f>VLOOKUP(D4253,GOL!B:C,2,FALSE)</f>
        <v>Penata Tk. I</v>
      </c>
      <c r="F4253" s="3">
        <v>42095</v>
      </c>
      <c r="G4253" s="2" t="s">
        <v>15</v>
      </c>
      <c r="H4253" s="5"/>
      <c r="I4253" s="2" t="s">
        <v>15</v>
      </c>
      <c r="J4253" s="4">
        <v>42095</v>
      </c>
      <c r="K4253" s="2" t="s">
        <v>2761</v>
      </c>
      <c r="L4253" s="2" t="s">
        <v>26</v>
      </c>
      <c r="M4253" s="2" t="s">
        <v>15</v>
      </c>
      <c r="N4253" s="2" t="s">
        <v>15</v>
      </c>
      <c r="O4253" s="2" t="s">
        <v>247</v>
      </c>
      <c r="P4253" s="9">
        <v>35373</v>
      </c>
      <c r="Q4253" s="6">
        <v>25878</v>
      </c>
      <c r="R4253" s="2" t="s">
        <v>2762</v>
      </c>
      <c r="S4253" t="s">
        <v>25493</v>
      </c>
    </row>
    <row r="4254" spans="1:19" ht="16.5" customHeight="1">
      <c r="A4254" s="2" t="s">
        <v>21306</v>
      </c>
      <c r="B4254" s="2" t="s">
        <v>21307</v>
      </c>
      <c r="C4254" s="2" t="s">
        <v>21308</v>
      </c>
      <c r="D4254" s="2" t="s">
        <v>17772</v>
      </c>
      <c r="E4254" s="2" t="str">
        <f>VLOOKUP(D4254,GOL!B:C,2,FALSE)</f>
        <v>Pengatur</v>
      </c>
      <c r="F4254" s="3">
        <v>42379</v>
      </c>
      <c r="G4254" s="2" t="s">
        <v>15</v>
      </c>
      <c r="H4254" s="5"/>
      <c r="I4254" s="2" t="s">
        <v>320</v>
      </c>
      <c r="J4254" s="7"/>
      <c r="K4254" s="2" t="s">
        <v>2761</v>
      </c>
      <c r="L4254" s="2" t="s">
        <v>26</v>
      </c>
      <c r="M4254" s="2" t="s">
        <v>15</v>
      </c>
      <c r="N4254" s="2" t="s">
        <v>15</v>
      </c>
      <c r="O4254" s="2" t="s">
        <v>155</v>
      </c>
      <c r="P4254" s="9">
        <v>34843</v>
      </c>
      <c r="Q4254" s="6">
        <v>28313</v>
      </c>
      <c r="R4254" s="2" t="s">
        <v>2762</v>
      </c>
      <c r="S4254" t="s">
        <v>25493</v>
      </c>
    </row>
    <row r="4255" spans="1:19" ht="16.5" customHeight="1">
      <c r="A4255" s="2" t="s">
        <v>146</v>
      </c>
      <c r="B4255" s="2" t="s">
        <v>147</v>
      </c>
      <c r="C4255" s="2" t="s">
        <v>148</v>
      </c>
      <c r="D4255" s="2" t="s">
        <v>23</v>
      </c>
      <c r="E4255" s="2" t="str">
        <f>VLOOKUP(D4255,GOL!B:C,2,FALSE)</f>
        <v>Pembina Utama Muda</v>
      </c>
      <c r="F4255" s="3">
        <v>41730</v>
      </c>
      <c r="G4255" s="2" t="s">
        <v>15</v>
      </c>
      <c r="H4255" s="5"/>
      <c r="I4255" s="2" t="s">
        <v>15</v>
      </c>
      <c r="J4255" s="4">
        <v>39722</v>
      </c>
      <c r="K4255" s="2" t="s">
        <v>149</v>
      </c>
      <c r="L4255" s="2" t="s">
        <v>26</v>
      </c>
      <c r="M4255" s="2" t="s">
        <v>15</v>
      </c>
      <c r="N4255" s="2" t="s">
        <v>15</v>
      </c>
      <c r="O4255" s="2" t="s">
        <v>78</v>
      </c>
      <c r="P4255" s="9">
        <v>39291</v>
      </c>
      <c r="Q4255" s="6">
        <v>23534</v>
      </c>
      <c r="R4255" s="2" t="s">
        <v>150</v>
      </c>
      <c r="S4255" t="s">
        <v>25493</v>
      </c>
    </row>
    <row r="4256" spans="1:19" ht="16.5" customHeight="1">
      <c r="A4256" s="2" t="s">
        <v>2710</v>
      </c>
      <c r="B4256" s="2" t="s">
        <v>2711</v>
      </c>
      <c r="C4256" s="2" t="s">
        <v>2712</v>
      </c>
      <c r="D4256" s="2" t="s">
        <v>312</v>
      </c>
      <c r="E4256" s="2" t="str">
        <f>VLOOKUP(D4256,GOL!B:C,2,FALSE)</f>
        <v>Pembina Tk. I</v>
      </c>
      <c r="F4256" s="3">
        <v>41365</v>
      </c>
      <c r="G4256" s="2" t="s">
        <v>15</v>
      </c>
      <c r="H4256" s="5"/>
      <c r="I4256" s="2" t="s">
        <v>15</v>
      </c>
      <c r="J4256" s="4">
        <v>38626</v>
      </c>
      <c r="K4256" s="2" t="s">
        <v>149</v>
      </c>
      <c r="L4256" s="2" t="s">
        <v>26</v>
      </c>
      <c r="M4256" s="2" t="s">
        <v>15</v>
      </c>
      <c r="N4256" s="2" t="s">
        <v>15</v>
      </c>
      <c r="O4256" s="2" t="s">
        <v>155</v>
      </c>
      <c r="P4256" s="10">
        <v>35465</v>
      </c>
      <c r="Q4256" s="6">
        <v>22541</v>
      </c>
      <c r="R4256" s="2" t="s">
        <v>150</v>
      </c>
      <c r="S4256" t="s">
        <v>25493</v>
      </c>
    </row>
    <row r="4257" spans="1:19" ht="16.5" customHeight="1">
      <c r="A4257" s="2" t="s">
        <v>6885</v>
      </c>
      <c r="B4257" s="2" t="s">
        <v>6886</v>
      </c>
      <c r="C4257" s="2" t="s">
        <v>6887</v>
      </c>
      <c r="D4257" s="2" t="s">
        <v>4944</v>
      </c>
      <c r="E4257" s="2" t="str">
        <f>VLOOKUP(D4257,GOL!B:C,2,FALSE)</f>
        <v>Pembina</v>
      </c>
      <c r="F4257" s="3">
        <v>40817</v>
      </c>
      <c r="G4257" s="2" t="s">
        <v>15</v>
      </c>
      <c r="H4257" s="5"/>
      <c r="I4257" s="2" t="s">
        <v>15</v>
      </c>
      <c r="J4257" s="4">
        <v>39904</v>
      </c>
      <c r="K4257" s="2" t="s">
        <v>149</v>
      </c>
      <c r="L4257" s="2" t="s">
        <v>26</v>
      </c>
      <c r="M4257" s="2" t="s">
        <v>15</v>
      </c>
      <c r="N4257" s="2" t="s">
        <v>15</v>
      </c>
      <c r="O4257" s="2" t="s">
        <v>2047</v>
      </c>
      <c r="P4257" s="9">
        <v>37986</v>
      </c>
      <c r="Q4257" s="6">
        <v>23642</v>
      </c>
      <c r="R4257" s="2" t="s">
        <v>150</v>
      </c>
      <c r="S4257" t="s">
        <v>28804</v>
      </c>
    </row>
    <row r="4258" spans="1:19" ht="16.5" customHeight="1">
      <c r="A4258" s="2" t="s">
        <v>8464</v>
      </c>
      <c r="B4258" s="2" t="s">
        <v>8465</v>
      </c>
      <c r="C4258" s="2" t="s">
        <v>8466</v>
      </c>
      <c r="D4258" s="2" t="s">
        <v>8369</v>
      </c>
      <c r="E4258" s="2" t="str">
        <f>VLOOKUP(D4258,GOL!B:C,2,FALSE)</f>
        <v>Penata Tk. I</v>
      </c>
      <c r="F4258" s="3">
        <v>38808</v>
      </c>
      <c r="G4258" s="2" t="s">
        <v>15</v>
      </c>
      <c r="H4258" s="5"/>
      <c r="I4258" s="2" t="s">
        <v>15</v>
      </c>
      <c r="J4258" s="4">
        <v>37712</v>
      </c>
      <c r="K4258" s="2" t="s">
        <v>149</v>
      </c>
      <c r="L4258" s="2" t="s">
        <v>26</v>
      </c>
      <c r="M4258" s="2" t="s">
        <v>15</v>
      </c>
      <c r="N4258" s="2" t="s">
        <v>15</v>
      </c>
      <c r="O4258" s="2" t="s">
        <v>155</v>
      </c>
      <c r="P4258" s="9">
        <v>37986</v>
      </c>
      <c r="Q4258" s="6">
        <v>23194</v>
      </c>
      <c r="R4258" s="2" t="s">
        <v>150</v>
      </c>
      <c r="S4258" t="s">
        <v>28813</v>
      </c>
    </row>
    <row r="4259" spans="1:19" ht="16.5" customHeight="1">
      <c r="A4259" s="2" t="s">
        <v>10537</v>
      </c>
      <c r="B4259" s="2" t="s">
        <v>10538</v>
      </c>
      <c r="C4259" s="2" t="s">
        <v>10539</v>
      </c>
      <c r="D4259" s="2" t="s">
        <v>8369</v>
      </c>
      <c r="E4259" s="2" t="str">
        <f>VLOOKUP(D4259,GOL!B:C,2,FALSE)</f>
        <v>Penata Tk. I</v>
      </c>
      <c r="F4259" s="3">
        <v>42095</v>
      </c>
      <c r="G4259" s="2" t="s">
        <v>15</v>
      </c>
      <c r="H4259" s="5"/>
      <c r="I4259" s="2" t="s">
        <v>15</v>
      </c>
      <c r="J4259" s="4">
        <v>42095</v>
      </c>
      <c r="K4259" s="2" t="s">
        <v>149</v>
      </c>
      <c r="L4259" s="2" t="s">
        <v>26</v>
      </c>
      <c r="M4259" s="2" t="s">
        <v>15</v>
      </c>
      <c r="N4259" s="2" t="s">
        <v>15</v>
      </c>
      <c r="O4259" s="2" t="s">
        <v>3154</v>
      </c>
      <c r="P4259" s="9">
        <v>35383</v>
      </c>
      <c r="Q4259" s="6">
        <v>26019</v>
      </c>
      <c r="R4259" s="2" t="s">
        <v>150</v>
      </c>
      <c r="S4259" t="s">
        <v>25493</v>
      </c>
    </row>
    <row r="4260" spans="1:19" ht="16.5" customHeight="1">
      <c r="A4260" s="2" t="s">
        <v>10968</v>
      </c>
      <c r="B4260" s="2" t="s">
        <v>10969</v>
      </c>
      <c r="C4260" s="2" t="s">
        <v>10970</v>
      </c>
      <c r="D4260" s="2" t="s">
        <v>10939</v>
      </c>
      <c r="E4260" s="2" t="str">
        <f>VLOOKUP(D4260,GOL!B:C,2,FALSE)</f>
        <v>Penata</v>
      </c>
      <c r="F4260" s="3">
        <v>39539</v>
      </c>
      <c r="G4260" s="2" t="s">
        <v>15</v>
      </c>
      <c r="H4260" s="5"/>
      <c r="I4260" s="2" t="s">
        <v>15</v>
      </c>
      <c r="J4260" s="4">
        <v>39539</v>
      </c>
      <c r="K4260" s="2" t="s">
        <v>149</v>
      </c>
      <c r="L4260" s="2" t="s">
        <v>26</v>
      </c>
      <c r="M4260" s="2" t="s">
        <v>15</v>
      </c>
      <c r="N4260" s="2" t="s">
        <v>15</v>
      </c>
      <c r="O4260" s="2" t="s">
        <v>7168</v>
      </c>
      <c r="P4260" s="9">
        <v>33603</v>
      </c>
      <c r="Q4260" s="6">
        <v>22714</v>
      </c>
      <c r="R4260" s="2" t="s">
        <v>150</v>
      </c>
      <c r="S4260" t="s">
        <v>25493</v>
      </c>
    </row>
    <row r="4261" spans="1:19" ht="16.5" customHeight="1">
      <c r="A4261" s="2" t="s">
        <v>12571</v>
      </c>
      <c r="B4261" s="2" t="s">
        <v>12572</v>
      </c>
      <c r="C4261" s="2" t="s">
        <v>12573</v>
      </c>
      <c r="D4261" s="2" t="s">
        <v>10939</v>
      </c>
      <c r="E4261" s="2" t="str">
        <f>VLOOKUP(D4261,GOL!B:C,2,FALSE)</f>
        <v>Penata</v>
      </c>
      <c r="F4261" s="3">
        <v>42095</v>
      </c>
      <c r="G4261" s="2" t="s">
        <v>15</v>
      </c>
      <c r="H4261" s="5"/>
      <c r="I4261" s="2" t="s">
        <v>15</v>
      </c>
      <c r="J4261" s="4">
        <v>42095</v>
      </c>
      <c r="K4261" s="2" t="s">
        <v>149</v>
      </c>
      <c r="L4261" s="2" t="s">
        <v>26</v>
      </c>
      <c r="M4261" s="2" t="s">
        <v>15</v>
      </c>
      <c r="N4261" s="2" t="s">
        <v>15</v>
      </c>
      <c r="O4261" s="2" t="s">
        <v>247</v>
      </c>
      <c r="P4261" s="9">
        <v>35465</v>
      </c>
      <c r="Q4261" s="6">
        <v>27584</v>
      </c>
      <c r="R4261" s="2" t="s">
        <v>150</v>
      </c>
      <c r="S4261" t="s">
        <v>25493</v>
      </c>
    </row>
    <row r="4262" spans="1:19" ht="16.5" customHeight="1">
      <c r="A4262" s="2" t="s">
        <v>18500</v>
      </c>
      <c r="B4262" s="2" t="s">
        <v>18501</v>
      </c>
      <c r="C4262" s="2" t="s">
        <v>18502</v>
      </c>
      <c r="D4262" s="2" t="s">
        <v>17772</v>
      </c>
      <c r="E4262" s="2" t="str">
        <f>VLOOKUP(D4262,GOL!B:C,2,FALSE)</f>
        <v>Pengatur</v>
      </c>
      <c r="F4262" s="3">
        <v>41365</v>
      </c>
      <c r="G4262" s="2" t="s">
        <v>15</v>
      </c>
      <c r="H4262" s="5"/>
      <c r="I4262" s="2" t="s">
        <v>15</v>
      </c>
      <c r="J4262" s="4">
        <v>40452</v>
      </c>
      <c r="K4262" s="2" t="s">
        <v>149</v>
      </c>
      <c r="L4262" s="2" t="s">
        <v>26</v>
      </c>
      <c r="M4262" s="2" t="s">
        <v>15</v>
      </c>
      <c r="N4262" s="2" t="s">
        <v>15</v>
      </c>
      <c r="O4262" s="2" t="s">
        <v>9214</v>
      </c>
      <c r="P4262" s="10">
        <v>35938</v>
      </c>
      <c r="Q4262" s="6">
        <v>29141</v>
      </c>
      <c r="R4262" s="2" t="s">
        <v>150</v>
      </c>
      <c r="S4262" t="s">
        <v>25493</v>
      </c>
    </row>
    <row r="4263" spans="1:19" ht="16.5" customHeight="1">
      <c r="A4263" s="2" t="s">
        <v>2308</v>
      </c>
      <c r="B4263" s="2" t="s">
        <v>2309</v>
      </c>
      <c r="C4263" s="2" t="s">
        <v>2310</v>
      </c>
      <c r="D4263" s="2" t="s">
        <v>312</v>
      </c>
      <c r="E4263" s="2" t="str">
        <f>VLOOKUP(D4263,GOL!B:C,2,FALSE)</f>
        <v>Pembina Tk. I</v>
      </c>
      <c r="F4263" s="3">
        <v>41183</v>
      </c>
      <c r="G4263" s="2" t="s">
        <v>15</v>
      </c>
      <c r="H4263" s="5"/>
      <c r="I4263" s="2" t="s">
        <v>15</v>
      </c>
      <c r="J4263" s="4">
        <v>41183</v>
      </c>
      <c r="K4263" s="2" t="s">
        <v>2311</v>
      </c>
      <c r="L4263" s="2" t="s">
        <v>26</v>
      </c>
      <c r="M4263" s="2" t="s">
        <v>15</v>
      </c>
      <c r="N4263" s="2" t="s">
        <v>15</v>
      </c>
      <c r="O4263" s="2" t="s">
        <v>174</v>
      </c>
      <c r="P4263" s="9">
        <v>38717</v>
      </c>
      <c r="Q4263" s="6">
        <v>22812</v>
      </c>
      <c r="R4263" s="2" t="s">
        <v>2312</v>
      </c>
      <c r="S4263" t="s">
        <v>28811</v>
      </c>
    </row>
    <row r="4264" spans="1:19" ht="16.5" customHeight="1">
      <c r="A4264" s="2" t="s">
        <v>2336</v>
      </c>
      <c r="B4264" s="2" t="s">
        <v>2337</v>
      </c>
      <c r="C4264" s="2" t="s">
        <v>2338</v>
      </c>
      <c r="D4264" s="2" t="s">
        <v>312</v>
      </c>
      <c r="E4264" s="2" t="str">
        <f>VLOOKUP(D4264,GOL!B:C,2,FALSE)</f>
        <v>Pembina Tk. I</v>
      </c>
      <c r="F4264" s="3">
        <v>41183</v>
      </c>
      <c r="G4264" s="2" t="s">
        <v>15</v>
      </c>
      <c r="H4264" s="5"/>
      <c r="I4264" s="2" t="s">
        <v>15</v>
      </c>
      <c r="J4264" s="4">
        <v>41183</v>
      </c>
      <c r="K4264" s="2" t="s">
        <v>2311</v>
      </c>
      <c r="L4264" s="2" t="s">
        <v>26</v>
      </c>
      <c r="M4264" s="2" t="s">
        <v>15</v>
      </c>
      <c r="N4264" s="2" t="s">
        <v>15</v>
      </c>
      <c r="O4264" s="2" t="s">
        <v>174</v>
      </c>
      <c r="P4264" s="10">
        <v>39813</v>
      </c>
      <c r="Q4264" s="6">
        <v>23118</v>
      </c>
      <c r="R4264" s="2" t="s">
        <v>2312</v>
      </c>
      <c r="S4264" t="s">
        <v>25493</v>
      </c>
    </row>
    <row r="4265" spans="1:19" ht="16.5" customHeight="1">
      <c r="A4265" s="2" t="s">
        <v>6313</v>
      </c>
      <c r="B4265" s="2" t="s">
        <v>6314</v>
      </c>
      <c r="C4265" s="2" t="s">
        <v>6315</v>
      </c>
      <c r="D4265" s="2" t="s">
        <v>4944</v>
      </c>
      <c r="E4265" s="2" t="str">
        <f>VLOOKUP(D4265,GOL!B:C,2,FALSE)</f>
        <v>Pembina</v>
      </c>
      <c r="F4265" s="3">
        <v>40452</v>
      </c>
      <c r="G4265" s="2" t="s">
        <v>15</v>
      </c>
      <c r="H4265" s="5"/>
      <c r="I4265" s="2" t="s">
        <v>15</v>
      </c>
      <c r="J4265" s="4">
        <v>40452</v>
      </c>
      <c r="K4265" s="2" t="s">
        <v>2311</v>
      </c>
      <c r="L4265" s="2" t="s">
        <v>26</v>
      </c>
      <c r="M4265" s="2" t="s">
        <v>15</v>
      </c>
      <c r="N4265" s="2" t="s">
        <v>15</v>
      </c>
      <c r="O4265" s="2" t="s">
        <v>155</v>
      </c>
      <c r="P4265" s="9">
        <v>35465</v>
      </c>
      <c r="Q4265" s="6">
        <v>23935</v>
      </c>
      <c r="R4265" s="2" t="s">
        <v>2312</v>
      </c>
      <c r="S4265" t="s">
        <v>25493</v>
      </c>
    </row>
    <row r="4266" spans="1:19" ht="16.5" customHeight="1">
      <c r="A4266" s="2" t="s">
        <v>6879</v>
      </c>
      <c r="B4266" s="2" t="s">
        <v>6880</v>
      </c>
      <c r="C4266" s="2" t="s">
        <v>6881</v>
      </c>
      <c r="D4266" s="2" t="s">
        <v>4944</v>
      </c>
      <c r="E4266" s="2" t="str">
        <f>VLOOKUP(D4266,GOL!B:C,2,FALSE)</f>
        <v>Pembina</v>
      </c>
      <c r="F4266" s="3">
        <v>40817</v>
      </c>
      <c r="G4266" s="2" t="s">
        <v>15</v>
      </c>
      <c r="H4266" s="5"/>
      <c r="I4266" s="2" t="s">
        <v>15</v>
      </c>
      <c r="J4266" s="4">
        <v>39904</v>
      </c>
      <c r="K4266" s="2" t="s">
        <v>2311</v>
      </c>
      <c r="L4266" s="2" t="s">
        <v>26</v>
      </c>
      <c r="M4266" s="2" t="s">
        <v>15</v>
      </c>
      <c r="N4266" s="2" t="s">
        <v>15</v>
      </c>
      <c r="O4266" s="2" t="s">
        <v>167</v>
      </c>
      <c r="P4266" s="9">
        <v>37180</v>
      </c>
      <c r="Q4266" s="6">
        <v>23872</v>
      </c>
      <c r="R4266" s="2" t="s">
        <v>2312</v>
      </c>
      <c r="S4266" t="s">
        <v>25493</v>
      </c>
    </row>
    <row r="4267" spans="1:19" ht="16.5" customHeight="1">
      <c r="A4267" s="2" t="s">
        <v>18506</v>
      </c>
      <c r="B4267" s="2" t="s">
        <v>18507</v>
      </c>
      <c r="C4267" s="2" t="s">
        <v>18508</v>
      </c>
      <c r="D4267" s="2" t="s">
        <v>17772</v>
      </c>
      <c r="E4267" s="2" t="str">
        <f>VLOOKUP(D4267,GOL!B:C,2,FALSE)</f>
        <v>Pengatur</v>
      </c>
      <c r="F4267" s="3">
        <v>41365</v>
      </c>
      <c r="G4267" s="2" t="s">
        <v>15</v>
      </c>
      <c r="H4267" s="5"/>
      <c r="I4267" s="2" t="s">
        <v>15</v>
      </c>
      <c r="J4267" s="4">
        <v>40452</v>
      </c>
      <c r="K4267" s="2" t="s">
        <v>2311</v>
      </c>
      <c r="L4267" s="2" t="s">
        <v>26</v>
      </c>
      <c r="M4267" s="2" t="s">
        <v>15</v>
      </c>
      <c r="N4267" s="2" t="s">
        <v>15</v>
      </c>
      <c r="O4267" s="2" t="s">
        <v>8672</v>
      </c>
      <c r="P4267" s="9">
        <v>35795</v>
      </c>
      <c r="Q4267" s="6">
        <v>28957</v>
      </c>
      <c r="R4267" s="2" t="s">
        <v>2312</v>
      </c>
      <c r="S4267" t="s">
        <v>25493</v>
      </c>
    </row>
    <row r="4268" spans="1:19" ht="16.5" customHeight="1">
      <c r="A4268" s="2" t="s">
        <v>18573</v>
      </c>
      <c r="B4268" s="2" t="s">
        <v>18574</v>
      </c>
      <c r="C4268" s="2" t="s">
        <v>18575</v>
      </c>
      <c r="D4268" s="2" t="s">
        <v>17772</v>
      </c>
      <c r="E4268" s="2" t="str">
        <f>VLOOKUP(D4268,GOL!B:C,2,FALSE)</f>
        <v>Pengatur</v>
      </c>
      <c r="F4268" s="3">
        <v>41365</v>
      </c>
      <c r="G4268" s="2" t="s">
        <v>15</v>
      </c>
      <c r="H4268" s="5"/>
      <c r="I4268" s="2" t="s">
        <v>15</v>
      </c>
      <c r="J4268" s="4">
        <v>40695</v>
      </c>
      <c r="K4268" s="2" t="s">
        <v>2311</v>
      </c>
      <c r="L4268" s="2" t="s">
        <v>26</v>
      </c>
      <c r="M4268" s="2" t="s">
        <v>15</v>
      </c>
      <c r="N4268" s="2" t="s">
        <v>15</v>
      </c>
      <c r="O4268" s="2" t="s">
        <v>155</v>
      </c>
      <c r="P4268" s="9">
        <v>38972</v>
      </c>
      <c r="Q4268" s="6">
        <v>30541</v>
      </c>
      <c r="R4268" s="2" t="s">
        <v>2312</v>
      </c>
      <c r="S4268" t="s">
        <v>28805</v>
      </c>
    </row>
    <row r="4269" spans="1:19" ht="16.5" customHeight="1">
      <c r="A4269" s="2" t="s">
        <v>21890</v>
      </c>
      <c r="B4269" s="2" t="s">
        <v>21891</v>
      </c>
      <c r="C4269" s="2" t="s">
        <v>21892</v>
      </c>
      <c r="D4269" s="2" t="s">
        <v>21846</v>
      </c>
      <c r="E4269" s="2" t="str">
        <f>VLOOKUP(D4269,GOL!B:C,2,FALSE)</f>
        <v>Pengatur Muda Tk.I</v>
      </c>
      <c r="F4269" s="3">
        <v>40452</v>
      </c>
      <c r="G4269" s="2" t="s">
        <v>15</v>
      </c>
      <c r="H4269" s="5"/>
      <c r="I4269" s="2" t="s">
        <v>15</v>
      </c>
      <c r="J4269" s="4">
        <v>40452</v>
      </c>
      <c r="K4269" s="2" t="s">
        <v>2311</v>
      </c>
      <c r="L4269" s="2" t="s">
        <v>26</v>
      </c>
      <c r="M4269" s="2" t="s">
        <v>15</v>
      </c>
      <c r="N4269" s="2" t="s">
        <v>15</v>
      </c>
      <c r="O4269" s="2" t="s">
        <v>5913</v>
      </c>
      <c r="P4269" s="9">
        <v>36302</v>
      </c>
      <c r="Q4269" s="6">
        <v>29221</v>
      </c>
      <c r="R4269" s="2" t="s">
        <v>2312</v>
      </c>
      <c r="S4269" t="s">
        <v>25493</v>
      </c>
    </row>
    <row r="4270" spans="1:19" ht="16.5" customHeight="1">
      <c r="A4270" s="2" t="s">
        <v>22582</v>
      </c>
      <c r="B4270" s="2" t="s">
        <v>22583</v>
      </c>
      <c r="C4270" s="2" t="s">
        <v>22584</v>
      </c>
      <c r="D4270" s="2" t="s">
        <v>21846</v>
      </c>
      <c r="E4270" s="2" t="str">
        <f>VLOOKUP(D4270,GOL!B:C,2,FALSE)</f>
        <v>Pengatur Muda Tk.I</v>
      </c>
      <c r="F4270" s="3">
        <v>41548</v>
      </c>
      <c r="G4270" s="2" t="s">
        <v>15</v>
      </c>
      <c r="H4270" s="5"/>
      <c r="I4270" s="2" t="s">
        <v>15</v>
      </c>
      <c r="J4270" s="7"/>
      <c r="K4270" s="2" t="s">
        <v>2311</v>
      </c>
      <c r="L4270" s="2" t="s">
        <v>26</v>
      </c>
      <c r="M4270" s="2" t="s">
        <v>15</v>
      </c>
      <c r="N4270" s="2" t="s">
        <v>15</v>
      </c>
      <c r="O4270" s="2" t="s">
        <v>13284</v>
      </c>
      <c r="P4270" s="9">
        <v>37060</v>
      </c>
      <c r="Q4270" s="6">
        <v>30222</v>
      </c>
      <c r="R4270" s="2" t="s">
        <v>2312</v>
      </c>
      <c r="S4270" t="s">
        <v>25493</v>
      </c>
    </row>
    <row r="4271" spans="1:19" ht="16.5" customHeight="1">
      <c r="A4271" s="2" t="s">
        <v>1906</v>
      </c>
      <c r="B4271" s="2" t="s">
        <v>1907</v>
      </c>
      <c r="C4271" s="2" t="s">
        <v>1908</v>
      </c>
      <c r="D4271" s="2" t="s">
        <v>312</v>
      </c>
      <c r="E4271" s="2" t="str">
        <f>VLOOKUP(D4271,GOL!B:C,2,FALSE)</f>
        <v>Pembina Tk. I</v>
      </c>
      <c r="F4271" s="3">
        <v>41000</v>
      </c>
      <c r="G4271" s="2" t="s">
        <v>15</v>
      </c>
      <c r="H4271" s="5"/>
      <c r="I4271" s="2" t="s">
        <v>15</v>
      </c>
      <c r="J4271" s="4">
        <v>38808</v>
      </c>
      <c r="K4271" s="2" t="s">
        <v>1909</v>
      </c>
      <c r="L4271" s="2" t="s">
        <v>26</v>
      </c>
      <c r="M4271" s="2" t="s">
        <v>15</v>
      </c>
      <c r="N4271" s="2" t="s">
        <v>15</v>
      </c>
      <c r="O4271" s="2" t="s">
        <v>346</v>
      </c>
      <c r="P4271" s="9">
        <v>38064</v>
      </c>
      <c r="Q4271" s="6">
        <v>22337</v>
      </c>
      <c r="R4271" s="2" t="s">
        <v>1910</v>
      </c>
      <c r="S4271" t="s">
        <v>28817</v>
      </c>
    </row>
    <row r="4272" spans="1:19" ht="16.5" customHeight="1">
      <c r="A4272" s="2" t="s">
        <v>2763</v>
      </c>
      <c r="B4272" s="2" t="s">
        <v>2764</v>
      </c>
      <c r="C4272" s="2" t="s">
        <v>2765</v>
      </c>
      <c r="D4272" s="2" t="s">
        <v>312</v>
      </c>
      <c r="E4272" s="2" t="str">
        <f>VLOOKUP(D4272,GOL!B:C,2,FALSE)</f>
        <v>Pembina Tk. I</v>
      </c>
      <c r="F4272" s="3">
        <v>41365</v>
      </c>
      <c r="G4272" s="2" t="s">
        <v>15</v>
      </c>
      <c r="H4272" s="5"/>
      <c r="I4272" s="2" t="s">
        <v>15</v>
      </c>
      <c r="J4272" s="8">
        <v>38808</v>
      </c>
      <c r="K4272" s="2" t="s">
        <v>1909</v>
      </c>
      <c r="L4272" s="2" t="s">
        <v>26</v>
      </c>
      <c r="M4272" s="2" t="s">
        <v>15</v>
      </c>
      <c r="N4272" s="2" t="s">
        <v>15</v>
      </c>
      <c r="O4272" s="2" t="s">
        <v>155</v>
      </c>
      <c r="P4272" s="9">
        <v>35465</v>
      </c>
      <c r="Q4272" s="6">
        <v>22767</v>
      </c>
      <c r="R4272" s="2" t="s">
        <v>1910</v>
      </c>
      <c r="S4272" t="s">
        <v>28862</v>
      </c>
    </row>
    <row r="4273" spans="1:19" ht="16.5" customHeight="1">
      <c r="A4273" s="2" t="s">
        <v>15879</v>
      </c>
      <c r="B4273" s="2" t="s">
        <v>15880</v>
      </c>
      <c r="C4273" s="2" t="s">
        <v>15881</v>
      </c>
      <c r="D4273" s="2" t="s">
        <v>15595</v>
      </c>
      <c r="E4273" s="2" t="str">
        <f>VLOOKUP(D4273,GOL!B:C,2,FALSE)</f>
        <v>Penata Muda</v>
      </c>
      <c r="F4273" s="3">
        <v>41365</v>
      </c>
      <c r="G4273" s="2" t="s">
        <v>15</v>
      </c>
      <c r="H4273" s="5"/>
      <c r="I4273" s="2" t="s">
        <v>15</v>
      </c>
      <c r="J4273" s="8">
        <v>40452</v>
      </c>
      <c r="K4273" s="2" t="s">
        <v>1909</v>
      </c>
      <c r="L4273" s="2" t="s">
        <v>26</v>
      </c>
      <c r="M4273" s="2" t="s">
        <v>15</v>
      </c>
      <c r="N4273" s="2" t="s">
        <v>15</v>
      </c>
      <c r="O4273" s="2" t="s">
        <v>155</v>
      </c>
      <c r="P4273" s="9">
        <v>38502</v>
      </c>
      <c r="Q4273" s="6">
        <v>27220</v>
      </c>
      <c r="R4273" s="2" t="s">
        <v>1910</v>
      </c>
      <c r="S4273" t="s">
        <v>25493</v>
      </c>
    </row>
    <row r="4274" spans="1:19" ht="16.5" customHeight="1">
      <c r="A4274" s="2" t="s">
        <v>15</v>
      </c>
      <c r="B4274" s="2" t="s">
        <v>16211</v>
      </c>
      <c r="C4274" s="2" t="s">
        <v>2782</v>
      </c>
      <c r="D4274" s="2" t="s">
        <v>15595</v>
      </c>
      <c r="E4274" s="2" t="str">
        <f>VLOOKUP(D4274,GOL!B:C,2,FALSE)</f>
        <v>Penata Muda</v>
      </c>
      <c r="F4274" s="3">
        <v>41821</v>
      </c>
      <c r="G4274" s="2" t="s">
        <v>15</v>
      </c>
      <c r="H4274" s="5"/>
      <c r="I4274" s="2" t="s">
        <v>15</v>
      </c>
      <c r="J4274" s="5"/>
      <c r="K4274" s="2" t="s">
        <v>1909</v>
      </c>
      <c r="L4274" s="2" t="s">
        <v>26</v>
      </c>
      <c r="M4274" s="2" t="s">
        <v>15</v>
      </c>
      <c r="N4274" s="2" t="s">
        <v>15</v>
      </c>
      <c r="O4274" s="2" t="s">
        <v>2042</v>
      </c>
      <c r="P4274" s="12"/>
      <c r="Q4274" s="6">
        <v>30246</v>
      </c>
      <c r="R4274" s="2" t="s">
        <v>1910</v>
      </c>
      <c r="S4274" t="s">
        <v>25493</v>
      </c>
    </row>
    <row r="4275" spans="1:19" ht="16.5" customHeight="1">
      <c r="A4275" s="2" t="s">
        <v>7044</v>
      </c>
      <c r="B4275" s="2" t="s">
        <v>7045</v>
      </c>
      <c r="C4275" s="2" t="s">
        <v>7046</v>
      </c>
      <c r="D4275" s="2" t="s">
        <v>4944</v>
      </c>
      <c r="E4275" s="2" t="str">
        <f>VLOOKUP(D4275,GOL!B:C,2,FALSE)</f>
        <v>Pembina</v>
      </c>
      <c r="F4275" s="3">
        <v>41000</v>
      </c>
      <c r="G4275" s="2" t="s">
        <v>15</v>
      </c>
      <c r="H4275" s="5"/>
      <c r="I4275" s="2" t="s">
        <v>15</v>
      </c>
      <c r="J4275" s="4">
        <v>39722</v>
      </c>
      <c r="K4275" s="2" t="s">
        <v>7047</v>
      </c>
      <c r="L4275" s="2" t="s">
        <v>26</v>
      </c>
      <c r="M4275" s="2" t="s">
        <v>15</v>
      </c>
      <c r="N4275" s="2" t="s">
        <v>15</v>
      </c>
      <c r="O4275" s="2" t="s">
        <v>1287</v>
      </c>
      <c r="P4275" s="9">
        <v>38269</v>
      </c>
      <c r="Q4275" s="6">
        <v>23183</v>
      </c>
      <c r="R4275" s="2" t="s">
        <v>7048</v>
      </c>
      <c r="S4275" t="s">
        <v>28813</v>
      </c>
    </row>
    <row r="4276" spans="1:19" ht="16.5" customHeight="1">
      <c r="A4276" s="2" t="s">
        <v>9932</v>
      </c>
      <c r="B4276" s="2" t="s">
        <v>9933</v>
      </c>
      <c r="C4276" s="2" t="s">
        <v>9934</v>
      </c>
      <c r="D4276" s="2" t="s">
        <v>8369</v>
      </c>
      <c r="E4276" s="2" t="str">
        <f>VLOOKUP(D4276,GOL!B:C,2,FALSE)</f>
        <v>Penata Tk. I</v>
      </c>
      <c r="F4276" s="3">
        <v>41548</v>
      </c>
      <c r="G4276" s="2" t="s">
        <v>15</v>
      </c>
      <c r="H4276" s="5"/>
      <c r="I4276" s="2" t="s">
        <v>15</v>
      </c>
      <c r="J4276" s="4">
        <v>40452</v>
      </c>
      <c r="K4276" s="2" t="s">
        <v>7047</v>
      </c>
      <c r="L4276" s="2" t="s">
        <v>26</v>
      </c>
      <c r="M4276" s="2" t="s">
        <v>15</v>
      </c>
      <c r="N4276" s="2" t="s">
        <v>15</v>
      </c>
      <c r="O4276" s="2" t="s">
        <v>663</v>
      </c>
      <c r="P4276" s="9">
        <v>37880</v>
      </c>
      <c r="Q4276" s="6">
        <v>25023</v>
      </c>
      <c r="R4276" s="2" t="s">
        <v>7048</v>
      </c>
      <c r="S4276" t="s">
        <v>25493</v>
      </c>
    </row>
    <row r="4277" spans="1:19" ht="16.5" customHeight="1">
      <c r="A4277" s="2" t="s">
        <v>12584</v>
      </c>
      <c r="B4277" s="2" t="s">
        <v>12585</v>
      </c>
      <c r="C4277" s="2" t="s">
        <v>12586</v>
      </c>
      <c r="D4277" s="2" t="s">
        <v>10939</v>
      </c>
      <c r="E4277" s="2" t="str">
        <f>VLOOKUP(D4277,GOL!B:C,2,FALSE)</f>
        <v>Penata</v>
      </c>
      <c r="F4277" s="3">
        <v>42095</v>
      </c>
      <c r="G4277" s="2" t="s">
        <v>15</v>
      </c>
      <c r="H4277" s="5"/>
      <c r="I4277" s="2" t="s">
        <v>15</v>
      </c>
      <c r="J4277" s="4">
        <v>42095</v>
      </c>
      <c r="K4277" s="2" t="s">
        <v>7047</v>
      </c>
      <c r="L4277" s="2" t="s">
        <v>26</v>
      </c>
      <c r="M4277" s="2" t="s">
        <v>15</v>
      </c>
      <c r="N4277" s="2" t="s">
        <v>15</v>
      </c>
      <c r="O4277" s="2" t="s">
        <v>3154</v>
      </c>
      <c r="P4277" s="9">
        <v>37368</v>
      </c>
      <c r="Q4277" s="6">
        <v>27417</v>
      </c>
      <c r="R4277" s="2" t="s">
        <v>7048</v>
      </c>
      <c r="S4277" t="s">
        <v>28830</v>
      </c>
    </row>
    <row r="4278" spans="1:19" ht="16.5" customHeight="1">
      <c r="A4278" s="2" t="s">
        <v>15</v>
      </c>
      <c r="B4278" s="2" t="s">
        <v>16288</v>
      </c>
      <c r="C4278" s="2" t="s">
        <v>16289</v>
      </c>
      <c r="D4278" s="2" t="s">
        <v>15595</v>
      </c>
      <c r="E4278" s="2" t="str">
        <f>VLOOKUP(D4278,GOL!B:C,2,FALSE)</f>
        <v>Penata Muda</v>
      </c>
      <c r="F4278" s="3">
        <v>41821</v>
      </c>
      <c r="G4278" s="2" t="s">
        <v>15</v>
      </c>
      <c r="H4278" s="5"/>
      <c r="I4278" s="2" t="s">
        <v>15</v>
      </c>
      <c r="J4278" s="7"/>
      <c r="K4278" s="2" t="s">
        <v>7047</v>
      </c>
      <c r="L4278" s="2" t="s">
        <v>26</v>
      </c>
      <c r="M4278" s="2" t="s">
        <v>15</v>
      </c>
      <c r="N4278" s="2" t="s">
        <v>15</v>
      </c>
      <c r="O4278" s="2" t="s">
        <v>2047</v>
      </c>
      <c r="P4278" s="12"/>
      <c r="Q4278" s="6">
        <v>31506</v>
      </c>
      <c r="R4278" s="2" t="s">
        <v>7048</v>
      </c>
      <c r="S4278" t="s">
        <v>25493</v>
      </c>
    </row>
    <row r="4279" spans="1:19" ht="16.5" customHeight="1">
      <c r="A4279" s="2" t="s">
        <v>17414</v>
      </c>
      <c r="B4279" s="2" t="s">
        <v>17415</v>
      </c>
      <c r="C4279" s="2" t="s">
        <v>17416</v>
      </c>
      <c r="D4279" s="2" t="s">
        <v>17127</v>
      </c>
      <c r="E4279" s="2" t="str">
        <f>VLOOKUP(D4279,GOL!B:C,2,FALSE)</f>
        <v>Pengatur Tk. I</v>
      </c>
      <c r="F4279" s="3">
        <v>41548</v>
      </c>
      <c r="G4279" s="2" t="s">
        <v>15</v>
      </c>
      <c r="H4279" s="5"/>
      <c r="I4279" s="2" t="s">
        <v>15</v>
      </c>
      <c r="J4279" s="4">
        <v>40452</v>
      </c>
      <c r="K4279" s="2" t="s">
        <v>7047</v>
      </c>
      <c r="L4279" s="2" t="s">
        <v>26</v>
      </c>
      <c r="M4279" s="2" t="s">
        <v>15</v>
      </c>
      <c r="N4279" s="2" t="s">
        <v>15</v>
      </c>
      <c r="O4279" s="2" t="s">
        <v>155</v>
      </c>
      <c r="P4279" s="9">
        <v>38502</v>
      </c>
      <c r="Q4279" s="6">
        <v>27433</v>
      </c>
      <c r="R4279" s="2" t="s">
        <v>7048</v>
      </c>
      <c r="S4279" t="s">
        <v>25493</v>
      </c>
    </row>
    <row r="4280" spans="1:19" ht="16.5" customHeight="1">
      <c r="A4280" s="2" t="s">
        <v>18130</v>
      </c>
      <c r="B4280" s="2" t="s">
        <v>18131</v>
      </c>
      <c r="C4280" s="2" t="s">
        <v>18132</v>
      </c>
      <c r="D4280" s="2" t="s">
        <v>17772</v>
      </c>
      <c r="E4280" s="2" t="str">
        <f>VLOOKUP(D4280,GOL!B:C,2,FALSE)</f>
        <v>Pengatur</v>
      </c>
      <c r="F4280" s="3">
        <v>41183</v>
      </c>
      <c r="G4280" s="2" t="s">
        <v>15</v>
      </c>
      <c r="H4280" s="5"/>
      <c r="I4280" s="2" t="s">
        <v>15</v>
      </c>
      <c r="J4280" s="4">
        <v>40695</v>
      </c>
      <c r="K4280" s="2" t="s">
        <v>7047</v>
      </c>
      <c r="L4280" s="2" t="s">
        <v>26</v>
      </c>
      <c r="M4280" s="2" t="s">
        <v>15</v>
      </c>
      <c r="N4280" s="2" t="s">
        <v>15</v>
      </c>
      <c r="O4280" s="2" t="s">
        <v>155</v>
      </c>
      <c r="P4280" s="9">
        <v>38675</v>
      </c>
      <c r="Q4280" s="6">
        <v>31063</v>
      </c>
      <c r="R4280" s="2" t="s">
        <v>7048</v>
      </c>
      <c r="S4280" t="s">
        <v>25493</v>
      </c>
    </row>
    <row r="4281" spans="1:19" ht="16.5" customHeight="1">
      <c r="A4281" s="2" t="s">
        <v>18703</v>
      </c>
      <c r="B4281" s="2" t="s">
        <v>18704</v>
      </c>
      <c r="C4281" s="2" t="s">
        <v>18705</v>
      </c>
      <c r="D4281" s="2" t="s">
        <v>17772</v>
      </c>
      <c r="E4281" s="2" t="str">
        <f>VLOOKUP(D4281,GOL!B:C,2,FALSE)</f>
        <v>Pengatur</v>
      </c>
      <c r="F4281" s="3">
        <v>41548</v>
      </c>
      <c r="G4281" s="2" t="s">
        <v>15</v>
      </c>
      <c r="H4281" s="5"/>
      <c r="I4281" s="2" t="s">
        <v>15</v>
      </c>
      <c r="J4281" s="7"/>
      <c r="K4281" s="2" t="s">
        <v>7047</v>
      </c>
      <c r="L4281" s="2" t="s">
        <v>26</v>
      </c>
      <c r="M4281" s="2" t="s">
        <v>15</v>
      </c>
      <c r="N4281" s="2" t="s">
        <v>15</v>
      </c>
      <c r="O4281" s="2" t="s">
        <v>11024</v>
      </c>
      <c r="P4281" s="9">
        <v>34484</v>
      </c>
      <c r="Q4281" s="6">
        <v>27927</v>
      </c>
      <c r="R4281" s="2" t="s">
        <v>7048</v>
      </c>
      <c r="S4281" t="s">
        <v>28837</v>
      </c>
    </row>
    <row r="4282" spans="1:19" ht="16.5" customHeight="1">
      <c r="A4282" s="2" t="s">
        <v>5548</v>
      </c>
      <c r="B4282" s="2" t="s">
        <v>5549</v>
      </c>
      <c r="C4282" s="2" t="s">
        <v>5550</v>
      </c>
      <c r="D4282" s="2" t="s">
        <v>4944</v>
      </c>
      <c r="E4282" s="2" t="str">
        <f>VLOOKUP(D4282,GOL!B:C,2,FALSE)</f>
        <v>Pembina</v>
      </c>
      <c r="F4282" s="3">
        <v>39539</v>
      </c>
      <c r="G4282" s="2" t="s">
        <v>15</v>
      </c>
      <c r="H4282" s="5"/>
      <c r="I4282" s="2" t="s">
        <v>15</v>
      </c>
      <c r="J4282" s="4">
        <v>39539</v>
      </c>
      <c r="K4282" s="2" t="s">
        <v>5551</v>
      </c>
      <c r="L4282" s="2" t="s">
        <v>26</v>
      </c>
      <c r="M4282" s="2" t="s">
        <v>15</v>
      </c>
      <c r="N4282" s="2" t="s">
        <v>15</v>
      </c>
      <c r="O4282" s="2" t="s">
        <v>155</v>
      </c>
      <c r="P4282" s="9">
        <v>37880</v>
      </c>
      <c r="Q4282" s="6">
        <v>23238</v>
      </c>
      <c r="R4282" s="2" t="s">
        <v>5552</v>
      </c>
      <c r="S4282" t="s">
        <v>28811</v>
      </c>
    </row>
    <row r="4283" spans="1:19" ht="16.5" customHeight="1">
      <c r="A4283" s="2" t="s">
        <v>6706</v>
      </c>
      <c r="B4283" s="2" t="s">
        <v>6707</v>
      </c>
      <c r="C4283" s="2" t="s">
        <v>6708</v>
      </c>
      <c r="D4283" s="2" t="s">
        <v>4944</v>
      </c>
      <c r="E4283" s="2" t="str">
        <f>VLOOKUP(D4283,GOL!B:C,2,FALSE)</f>
        <v>Pembina</v>
      </c>
      <c r="F4283" s="3">
        <v>40817</v>
      </c>
      <c r="G4283" s="2" t="s">
        <v>15</v>
      </c>
      <c r="H4283" s="5"/>
      <c r="I4283" s="2" t="s">
        <v>15</v>
      </c>
      <c r="J4283" s="4">
        <v>38626</v>
      </c>
      <c r="K4283" s="2" t="s">
        <v>5551</v>
      </c>
      <c r="L4283" s="2" t="s">
        <v>26</v>
      </c>
      <c r="M4283" s="2" t="s">
        <v>15</v>
      </c>
      <c r="N4283" s="2" t="s">
        <v>15</v>
      </c>
      <c r="O4283" s="2" t="s">
        <v>1882</v>
      </c>
      <c r="P4283" s="9">
        <v>34704</v>
      </c>
      <c r="Q4283" s="6">
        <v>21361</v>
      </c>
      <c r="R4283" s="2" t="s">
        <v>5552</v>
      </c>
      <c r="S4283" t="s">
        <v>28824</v>
      </c>
    </row>
    <row r="4284" spans="1:19" ht="16.5" customHeight="1">
      <c r="A4284" s="2" t="s">
        <v>11875</v>
      </c>
      <c r="B4284" s="2" t="s">
        <v>11876</v>
      </c>
      <c r="C4284" s="2" t="s">
        <v>11877</v>
      </c>
      <c r="D4284" s="2" t="s">
        <v>10939</v>
      </c>
      <c r="E4284" s="2" t="str">
        <f>VLOOKUP(D4284,GOL!B:C,2,FALSE)</f>
        <v>Penata</v>
      </c>
      <c r="F4284" s="3">
        <v>41548</v>
      </c>
      <c r="G4284" s="2" t="s">
        <v>15</v>
      </c>
      <c r="H4284" s="5"/>
      <c r="I4284" s="2" t="s">
        <v>15</v>
      </c>
      <c r="J4284" s="4">
        <v>39539</v>
      </c>
      <c r="K4284" s="2" t="s">
        <v>5551</v>
      </c>
      <c r="L4284" s="2" t="s">
        <v>26</v>
      </c>
      <c r="M4284" s="2" t="s">
        <v>15</v>
      </c>
      <c r="N4284" s="2" t="s">
        <v>15</v>
      </c>
      <c r="O4284" s="2" t="s">
        <v>696</v>
      </c>
      <c r="P4284" s="9">
        <v>35746</v>
      </c>
      <c r="Q4284" s="6">
        <v>27914</v>
      </c>
      <c r="R4284" s="2" t="s">
        <v>5552</v>
      </c>
      <c r="S4284" t="s">
        <v>25493</v>
      </c>
    </row>
    <row r="4285" spans="1:19" ht="16.5" customHeight="1">
      <c r="A4285" s="2" t="s">
        <v>17809</v>
      </c>
      <c r="B4285" s="2" t="s">
        <v>17810</v>
      </c>
      <c r="C4285" s="2" t="s">
        <v>17811</v>
      </c>
      <c r="D4285" s="2" t="s">
        <v>17772</v>
      </c>
      <c r="E4285" s="2" t="str">
        <f>VLOOKUP(D4285,GOL!B:C,2,FALSE)</f>
        <v>Pengatur</v>
      </c>
      <c r="F4285" s="3">
        <v>40452</v>
      </c>
      <c r="G4285" s="2" t="s">
        <v>15</v>
      </c>
      <c r="H4285" s="5"/>
      <c r="I4285" s="2" t="s">
        <v>15</v>
      </c>
      <c r="J4285" s="4">
        <v>40452</v>
      </c>
      <c r="K4285" s="2" t="s">
        <v>5551</v>
      </c>
      <c r="L4285" s="2" t="s">
        <v>26</v>
      </c>
      <c r="M4285" s="2" t="s">
        <v>15</v>
      </c>
      <c r="N4285" s="2" t="s">
        <v>15</v>
      </c>
      <c r="O4285" s="2" t="s">
        <v>155</v>
      </c>
      <c r="P4285" s="9">
        <v>38717</v>
      </c>
      <c r="Q4285" s="6">
        <v>27125</v>
      </c>
      <c r="R4285" s="2" t="s">
        <v>5552</v>
      </c>
      <c r="S4285" t="s">
        <v>25493</v>
      </c>
    </row>
    <row r="4286" spans="1:19" ht="16.5" customHeight="1">
      <c r="A4286" s="2" t="s">
        <v>21887</v>
      </c>
      <c r="B4286" s="2" t="s">
        <v>21888</v>
      </c>
      <c r="C4286" s="2" t="s">
        <v>21889</v>
      </c>
      <c r="D4286" s="2" t="s">
        <v>21846</v>
      </c>
      <c r="E4286" s="2" t="str">
        <f>VLOOKUP(D4286,GOL!B:C,2,FALSE)</f>
        <v>Pengatur Muda Tk.I</v>
      </c>
      <c r="F4286" s="3">
        <v>40452</v>
      </c>
      <c r="G4286" s="2" t="s">
        <v>15</v>
      </c>
      <c r="H4286" s="5"/>
      <c r="I4286" s="2" t="s">
        <v>15</v>
      </c>
      <c r="J4286" s="4">
        <v>40452</v>
      </c>
      <c r="K4286" s="2" t="s">
        <v>5551</v>
      </c>
      <c r="L4286" s="2" t="s">
        <v>26</v>
      </c>
      <c r="M4286" s="2" t="s">
        <v>15</v>
      </c>
      <c r="N4286" s="2" t="s">
        <v>15</v>
      </c>
      <c r="O4286" s="2" t="s">
        <v>9397</v>
      </c>
      <c r="P4286" s="9">
        <v>34843</v>
      </c>
      <c r="Q4286" s="6">
        <v>28311</v>
      </c>
      <c r="R4286" s="2" t="s">
        <v>5552</v>
      </c>
      <c r="S4286" t="s">
        <v>25493</v>
      </c>
    </row>
    <row r="4287" spans="1:19" ht="16.5" customHeight="1">
      <c r="A4287" s="2" t="s">
        <v>2608</v>
      </c>
      <c r="B4287" s="2" t="s">
        <v>2609</v>
      </c>
      <c r="C4287" s="2" t="s">
        <v>2610</v>
      </c>
      <c r="D4287" s="2" t="s">
        <v>312</v>
      </c>
      <c r="E4287" s="2" t="str">
        <f>VLOOKUP(D4287,GOL!B:C,2,FALSE)</f>
        <v>Pembina Tk. I</v>
      </c>
      <c r="F4287" s="3">
        <v>41365</v>
      </c>
      <c r="G4287" s="2" t="s">
        <v>15</v>
      </c>
      <c r="H4287" s="5"/>
      <c r="I4287" s="2" t="s">
        <v>15</v>
      </c>
      <c r="J4287" s="4">
        <v>38443</v>
      </c>
      <c r="K4287" s="2" t="s">
        <v>2611</v>
      </c>
      <c r="L4287" s="2" t="s">
        <v>26</v>
      </c>
      <c r="M4287" s="2" t="s">
        <v>15</v>
      </c>
      <c r="N4287" s="2" t="s">
        <v>15</v>
      </c>
      <c r="O4287" s="2" t="s">
        <v>314</v>
      </c>
      <c r="P4287" s="9">
        <v>37533</v>
      </c>
      <c r="Q4287" s="6">
        <v>20804</v>
      </c>
      <c r="R4287" s="2" t="s">
        <v>2612</v>
      </c>
      <c r="S4287" t="s">
        <v>25493</v>
      </c>
    </row>
    <row r="4288" spans="1:19" ht="16.5" customHeight="1">
      <c r="A4288" s="2" t="s">
        <v>5118</v>
      </c>
      <c r="B4288" s="2" t="s">
        <v>5119</v>
      </c>
      <c r="C4288" s="2" t="s">
        <v>5120</v>
      </c>
      <c r="D4288" s="2" t="s">
        <v>4944</v>
      </c>
      <c r="E4288" s="2" t="str">
        <f>VLOOKUP(D4288,GOL!B:C,2,FALSE)</f>
        <v>Pembina</v>
      </c>
      <c r="F4288" s="3">
        <v>38626</v>
      </c>
      <c r="G4288" s="2" t="s">
        <v>15</v>
      </c>
      <c r="H4288" s="5"/>
      <c r="I4288" s="2" t="s">
        <v>15</v>
      </c>
      <c r="J4288" s="4">
        <v>38626</v>
      </c>
      <c r="K4288" s="2" t="s">
        <v>2611</v>
      </c>
      <c r="L4288" s="2" t="s">
        <v>26</v>
      </c>
      <c r="M4288" s="2" t="s">
        <v>15</v>
      </c>
      <c r="N4288" s="2" t="s">
        <v>15</v>
      </c>
      <c r="O4288" s="2" t="s">
        <v>155</v>
      </c>
      <c r="P4288" s="9">
        <v>36000</v>
      </c>
      <c r="Q4288" s="6">
        <v>22936</v>
      </c>
      <c r="R4288" s="2" t="s">
        <v>2612</v>
      </c>
      <c r="S4288" t="s">
        <v>25493</v>
      </c>
    </row>
    <row r="4289" spans="1:19" ht="16.5" customHeight="1">
      <c r="A4289" s="2" t="s">
        <v>15126</v>
      </c>
      <c r="B4289" s="2" t="s">
        <v>15127</v>
      </c>
      <c r="C4289" s="2" t="s">
        <v>15128</v>
      </c>
      <c r="D4289" s="2" t="s">
        <v>13178</v>
      </c>
      <c r="E4289" s="2" t="str">
        <f>VLOOKUP(D4289,GOL!B:C,2,FALSE)</f>
        <v>Penata Muda Tk. I</v>
      </c>
      <c r="F4289" s="3">
        <v>42095</v>
      </c>
      <c r="G4289" s="2" t="s">
        <v>15</v>
      </c>
      <c r="H4289" s="5"/>
      <c r="I4289" s="2" t="s">
        <v>15</v>
      </c>
      <c r="J4289" s="4">
        <v>42095</v>
      </c>
      <c r="K4289" s="2" t="s">
        <v>2611</v>
      </c>
      <c r="L4289" s="2" t="s">
        <v>26</v>
      </c>
      <c r="M4289" s="2" t="s">
        <v>15</v>
      </c>
      <c r="N4289" s="2" t="s">
        <v>15</v>
      </c>
      <c r="O4289" s="2" t="s">
        <v>15129</v>
      </c>
      <c r="P4289" s="9">
        <v>35382</v>
      </c>
      <c r="Q4289" s="6">
        <v>27789</v>
      </c>
      <c r="R4289" s="2" t="s">
        <v>2612</v>
      </c>
      <c r="S4289" t="s">
        <v>25493</v>
      </c>
    </row>
    <row r="4290" spans="1:19" ht="16.5" customHeight="1">
      <c r="A4290" s="2" t="s">
        <v>18956</v>
      </c>
      <c r="B4290" s="2" t="s">
        <v>18957</v>
      </c>
      <c r="C4290" s="2" t="s">
        <v>18958</v>
      </c>
      <c r="D4290" s="2" t="s">
        <v>17772</v>
      </c>
      <c r="E4290" s="2" t="str">
        <f>VLOOKUP(D4290,GOL!B:C,2,FALSE)</f>
        <v>Pengatur</v>
      </c>
      <c r="F4290" s="3">
        <v>41548</v>
      </c>
      <c r="G4290" s="2" t="s">
        <v>15</v>
      </c>
      <c r="H4290" s="5"/>
      <c r="I4290" s="2" t="s">
        <v>15</v>
      </c>
      <c r="J4290" s="4">
        <v>40452</v>
      </c>
      <c r="K4290" s="2" t="s">
        <v>2611</v>
      </c>
      <c r="L4290" s="2" t="s">
        <v>26</v>
      </c>
      <c r="M4290" s="2" t="s">
        <v>15</v>
      </c>
      <c r="N4290" s="2" t="s">
        <v>15</v>
      </c>
      <c r="O4290" s="2" t="s">
        <v>17862</v>
      </c>
      <c r="P4290" s="9">
        <v>31864</v>
      </c>
      <c r="Q4290" s="6">
        <v>24574</v>
      </c>
      <c r="R4290" s="2" t="s">
        <v>2612</v>
      </c>
      <c r="S4290" t="s">
        <v>28813</v>
      </c>
    </row>
    <row r="4291" spans="1:19" ht="16.5" customHeight="1">
      <c r="A4291" s="2" t="s">
        <v>19197</v>
      </c>
      <c r="B4291" s="2" t="s">
        <v>19198</v>
      </c>
      <c r="C4291" s="2" t="s">
        <v>19199</v>
      </c>
      <c r="D4291" s="2" t="s">
        <v>17772</v>
      </c>
      <c r="E4291" s="2" t="str">
        <f>VLOOKUP(D4291,GOL!B:C,2,FALSE)</f>
        <v>Pengatur</v>
      </c>
      <c r="F4291" s="3">
        <v>41548</v>
      </c>
      <c r="G4291" s="2" t="s">
        <v>15</v>
      </c>
      <c r="H4291" s="5"/>
      <c r="I4291" s="2" t="s">
        <v>15</v>
      </c>
      <c r="J4291" s="4">
        <v>40909</v>
      </c>
      <c r="K4291" s="2" t="s">
        <v>2611</v>
      </c>
      <c r="L4291" s="2" t="s">
        <v>26</v>
      </c>
      <c r="M4291" s="2" t="s">
        <v>15</v>
      </c>
      <c r="N4291" s="2" t="s">
        <v>15</v>
      </c>
      <c r="O4291" s="2" t="s">
        <v>155</v>
      </c>
      <c r="P4291" s="12"/>
      <c r="Q4291" s="6">
        <v>30827</v>
      </c>
      <c r="R4291" s="2" t="s">
        <v>2612</v>
      </c>
      <c r="S4291" t="s">
        <v>25493</v>
      </c>
    </row>
    <row r="4292" spans="1:19" ht="16.5" customHeight="1">
      <c r="A4292" s="2" t="s">
        <v>21963</v>
      </c>
      <c r="B4292" s="2" t="s">
        <v>21964</v>
      </c>
      <c r="C4292" s="2" t="s">
        <v>21965</v>
      </c>
      <c r="D4292" s="2" t="s">
        <v>21846</v>
      </c>
      <c r="E4292" s="2" t="str">
        <f>VLOOKUP(D4292,GOL!B:C,2,FALSE)</f>
        <v>Pengatur Muda Tk.I</v>
      </c>
      <c r="F4292" s="3">
        <v>40817</v>
      </c>
      <c r="G4292" s="2" t="s">
        <v>15</v>
      </c>
      <c r="H4292" s="5"/>
      <c r="I4292" s="2" t="s">
        <v>15</v>
      </c>
      <c r="J4292" s="8">
        <v>39934</v>
      </c>
      <c r="K4292" s="2" t="s">
        <v>2611</v>
      </c>
      <c r="L4292" s="2" t="s">
        <v>26</v>
      </c>
      <c r="M4292" s="2" t="s">
        <v>15</v>
      </c>
      <c r="N4292" s="2" t="s">
        <v>15</v>
      </c>
      <c r="O4292" s="2" t="s">
        <v>12413</v>
      </c>
      <c r="P4292" s="10">
        <v>31520</v>
      </c>
      <c r="Q4292" s="6">
        <v>23472</v>
      </c>
      <c r="R4292" s="2" t="s">
        <v>2612</v>
      </c>
      <c r="S4292" t="s">
        <v>25493</v>
      </c>
    </row>
    <row r="4293" spans="1:19" ht="16.5" customHeight="1">
      <c r="A4293" s="2" t="s">
        <v>3119</v>
      </c>
      <c r="B4293" s="2" t="s">
        <v>3120</v>
      </c>
      <c r="C4293" s="2" t="s">
        <v>3121</v>
      </c>
      <c r="D4293" s="2" t="s">
        <v>312</v>
      </c>
      <c r="E4293" s="2" t="str">
        <f>VLOOKUP(D4293,GOL!B:C,2,FALSE)</f>
        <v>Pembina Tk. I</v>
      </c>
      <c r="F4293" s="3">
        <v>42095</v>
      </c>
      <c r="G4293" s="2" t="s">
        <v>407</v>
      </c>
      <c r="H4293" s="4">
        <v>43009</v>
      </c>
      <c r="I4293" s="2" t="s">
        <v>15</v>
      </c>
      <c r="J4293" s="4">
        <v>42745</v>
      </c>
      <c r="K4293" s="2" t="s">
        <v>3122</v>
      </c>
      <c r="L4293" s="2" t="s">
        <v>26</v>
      </c>
      <c r="M4293" s="2" t="s">
        <v>15</v>
      </c>
      <c r="N4293" s="2" t="s">
        <v>15</v>
      </c>
      <c r="O4293" s="2" t="s">
        <v>283</v>
      </c>
      <c r="P4293" s="9">
        <v>33208</v>
      </c>
      <c r="Q4293" s="6">
        <v>22679</v>
      </c>
      <c r="R4293" s="2" t="s">
        <v>3123</v>
      </c>
      <c r="S4293" t="s">
        <v>25493</v>
      </c>
    </row>
    <row r="4294" spans="1:19" ht="16.5" customHeight="1">
      <c r="A4294" s="2" t="s">
        <v>6512</v>
      </c>
      <c r="B4294" s="2" t="s">
        <v>6513</v>
      </c>
      <c r="C4294" s="2" t="s">
        <v>6514</v>
      </c>
      <c r="D4294" s="2" t="s">
        <v>4944</v>
      </c>
      <c r="E4294" s="2" t="str">
        <f>VLOOKUP(D4294,GOL!B:C,2,FALSE)</f>
        <v>Pembina</v>
      </c>
      <c r="F4294" s="3">
        <v>40452</v>
      </c>
      <c r="G4294" s="2" t="s">
        <v>15</v>
      </c>
      <c r="H4294" s="5"/>
      <c r="I4294" s="2" t="s">
        <v>15</v>
      </c>
      <c r="J4294" s="8">
        <v>41426</v>
      </c>
      <c r="K4294" s="2" t="s">
        <v>3122</v>
      </c>
      <c r="L4294" s="2" t="s">
        <v>26</v>
      </c>
      <c r="M4294" s="2" t="s">
        <v>15</v>
      </c>
      <c r="N4294" s="2" t="s">
        <v>15</v>
      </c>
      <c r="O4294" s="2" t="s">
        <v>1704</v>
      </c>
      <c r="P4294" s="9">
        <v>31747</v>
      </c>
      <c r="Q4294" s="6">
        <v>23445</v>
      </c>
      <c r="R4294" s="2" t="s">
        <v>3123</v>
      </c>
      <c r="S4294" t="s">
        <v>25493</v>
      </c>
    </row>
    <row r="4295" spans="1:19" ht="16.5" customHeight="1">
      <c r="A4295" s="2" t="s">
        <v>7162</v>
      </c>
      <c r="B4295" s="2" t="s">
        <v>7163</v>
      </c>
      <c r="C4295" s="2" t="s">
        <v>7164</v>
      </c>
      <c r="D4295" s="2" t="s">
        <v>4944</v>
      </c>
      <c r="E4295" s="2" t="str">
        <f>VLOOKUP(D4295,GOL!B:C,2,FALSE)</f>
        <v>Pembina</v>
      </c>
      <c r="F4295" s="3">
        <v>41000</v>
      </c>
      <c r="G4295" s="2" t="s">
        <v>15</v>
      </c>
      <c r="H4295" s="5"/>
      <c r="I4295" s="2" t="s">
        <v>15</v>
      </c>
      <c r="J4295" s="8">
        <v>41000</v>
      </c>
      <c r="K4295" s="2" t="s">
        <v>3122</v>
      </c>
      <c r="L4295" s="2" t="s">
        <v>26</v>
      </c>
      <c r="M4295" s="2" t="s">
        <v>15</v>
      </c>
      <c r="N4295" s="2" t="s">
        <v>15</v>
      </c>
      <c r="O4295" s="2" t="s">
        <v>174</v>
      </c>
      <c r="P4295" s="9">
        <v>38322</v>
      </c>
      <c r="Q4295" s="6">
        <v>22793</v>
      </c>
      <c r="R4295" s="2" t="s">
        <v>3123</v>
      </c>
      <c r="S4295" t="s">
        <v>28832</v>
      </c>
    </row>
    <row r="4296" spans="1:19" ht="16.5" customHeight="1">
      <c r="A4296" s="2" t="s">
        <v>8831</v>
      </c>
      <c r="B4296" s="2" t="s">
        <v>8832</v>
      </c>
      <c r="C4296" s="2" t="s">
        <v>8833</v>
      </c>
      <c r="D4296" s="2" t="s">
        <v>8369</v>
      </c>
      <c r="E4296" s="2" t="str">
        <f>VLOOKUP(D4296,GOL!B:C,2,FALSE)</f>
        <v>Penata Tk. I</v>
      </c>
      <c r="F4296" s="3">
        <v>40452</v>
      </c>
      <c r="G4296" s="2" t="s">
        <v>15</v>
      </c>
      <c r="H4296" s="5"/>
      <c r="I4296" s="2" t="s">
        <v>15</v>
      </c>
      <c r="J4296" s="8">
        <v>42064</v>
      </c>
      <c r="K4296" s="2" t="s">
        <v>3122</v>
      </c>
      <c r="L4296" s="2" t="s">
        <v>26</v>
      </c>
      <c r="M4296" s="2" t="s">
        <v>15</v>
      </c>
      <c r="N4296" s="2" t="s">
        <v>15</v>
      </c>
      <c r="O4296" s="2" t="s">
        <v>8834</v>
      </c>
      <c r="P4296" s="9">
        <v>31382</v>
      </c>
      <c r="Q4296" s="6">
        <v>22136</v>
      </c>
      <c r="R4296" s="2" t="s">
        <v>3123</v>
      </c>
      <c r="S4296" t="s">
        <v>28813</v>
      </c>
    </row>
    <row r="4297" spans="1:19" ht="16.5" customHeight="1">
      <c r="A4297" s="2" t="s">
        <v>10956</v>
      </c>
      <c r="B4297" s="2" t="s">
        <v>10957</v>
      </c>
      <c r="C4297" s="2" t="s">
        <v>10958</v>
      </c>
      <c r="D4297" s="2" t="s">
        <v>10939</v>
      </c>
      <c r="E4297" s="2" t="str">
        <f>VLOOKUP(D4297,GOL!B:C,2,FALSE)</f>
        <v>Penata</v>
      </c>
      <c r="F4297" s="3">
        <v>38991</v>
      </c>
      <c r="G4297" s="2" t="s">
        <v>15</v>
      </c>
      <c r="H4297" s="5"/>
      <c r="I4297" s="2" t="s">
        <v>15</v>
      </c>
      <c r="J4297" s="8">
        <v>38991</v>
      </c>
      <c r="K4297" s="2" t="s">
        <v>3122</v>
      </c>
      <c r="L4297" s="2" t="s">
        <v>26</v>
      </c>
      <c r="M4297" s="2" t="s">
        <v>15</v>
      </c>
      <c r="N4297" s="2" t="s">
        <v>15</v>
      </c>
      <c r="O4297" s="2" t="s">
        <v>155</v>
      </c>
      <c r="P4297" s="9">
        <v>31382</v>
      </c>
      <c r="Q4297" s="6">
        <v>23797</v>
      </c>
      <c r="R4297" s="2" t="s">
        <v>3123</v>
      </c>
      <c r="S4297" t="s">
        <v>25493</v>
      </c>
    </row>
    <row r="4298" spans="1:19" ht="16.5" customHeight="1">
      <c r="A4298" s="2" t="s">
        <v>12505</v>
      </c>
      <c r="B4298" s="2" t="s">
        <v>12506</v>
      </c>
      <c r="C4298" s="2" t="s">
        <v>12507</v>
      </c>
      <c r="D4298" s="2" t="s">
        <v>10939</v>
      </c>
      <c r="E4298" s="2" t="str">
        <f>VLOOKUP(D4298,GOL!B:C,2,FALSE)</f>
        <v>Penata</v>
      </c>
      <c r="F4298" s="3">
        <v>42095</v>
      </c>
      <c r="G4298" s="2" t="s">
        <v>15</v>
      </c>
      <c r="H4298" s="5"/>
      <c r="I4298" s="2" t="s">
        <v>15</v>
      </c>
      <c r="J4298" s="8">
        <v>42095</v>
      </c>
      <c r="K4298" s="2" t="s">
        <v>3122</v>
      </c>
      <c r="L4298" s="2" t="s">
        <v>26</v>
      </c>
      <c r="M4298" s="2" t="s">
        <v>15</v>
      </c>
      <c r="N4298" s="2" t="s">
        <v>15</v>
      </c>
      <c r="O4298" s="2" t="s">
        <v>167</v>
      </c>
      <c r="P4298" s="9">
        <v>35934</v>
      </c>
      <c r="Q4298" s="6">
        <v>26809</v>
      </c>
      <c r="R4298" s="2" t="s">
        <v>3123</v>
      </c>
      <c r="S4298" t="s">
        <v>25493</v>
      </c>
    </row>
    <row r="4299" spans="1:19" ht="16.5" customHeight="1">
      <c r="A4299" s="2" t="s">
        <v>14082</v>
      </c>
      <c r="B4299" s="2" t="s">
        <v>14083</v>
      </c>
      <c r="C4299" s="2" t="s">
        <v>14084</v>
      </c>
      <c r="D4299" s="2" t="s">
        <v>13178</v>
      </c>
      <c r="E4299" s="2" t="str">
        <f>VLOOKUP(D4299,GOL!B:C,2,FALSE)</f>
        <v>Penata Muda Tk. I</v>
      </c>
      <c r="F4299" s="3">
        <v>41365</v>
      </c>
      <c r="G4299" s="2" t="s">
        <v>15</v>
      </c>
      <c r="H4299" s="5"/>
      <c r="I4299" s="2" t="s">
        <v>320</v>
      </c>
      <c r="J4299" s="5"/>
      <c r="K4299" s="2" t="s">
        <v>3122</v>
      </c>
      <c r="L4299" s="2" t="s">
        <v>26</v>
      </c>
      <c r="M4299" s="2" t="s">
        <v>15</v>
      </c>
      <c r="N4299" s="2" t="s">
        <v>15</v>
      </c>
      <c r="O4299" s="2" t="s">
        <v>4360</v>
      </c>
      <c r="P4299" s="9">
        <v>35977</v>
      </c>
      <c r="Q4299" s="6">
        <v>25881</v>
      </c>
      <c r="R4299" s="2" t="s">
        <v>3123</v>
      </c>
      <c r="S4299" t="s">
        <v>25493</v>
      </c>
    </row>
    <row r="4300" spans="1:19" ht="16.5" customHeight="1">
      <c r="A4300" s="2" t="s">
        <v>15292</v>
      </c>
      <c r="B4300" s="2" t="s">
        <v>15293</v>
      </c>
      <c r="C4300" s="2" t="s">
        <v>15294</v>
      </c>
      <c r="D4300" s="2" t="s">
        <v>13178</v>
      </c>
      <c r="E4300" s="2" t="str">
        <f>VLOOKUP(D4300,GOL!B:C,2,FALSE)</f>
        <v>Penata Muda Tk. I</v>
      </c>
      <c r="F4300" s="3">
        <v>42095</v>
      </c>
      <c r="G4300" s="2" t="s">
        <v>15</v>
      </c>
      <c r="H4300" s="5"/>
      <c r="I4300" s="2" t="s">
        <v>15</v>
      </c>
      <c r="J4300" s="8">
        <v>42095</v>
      </c>
      <c r="K4300" s="2" t="s">
        <v>3122</v>
      </c>
      <c r="L4300" s="2" t="s">
        <v>26</v>
      </c>
      <c r="M4300" s="2" t="s">
        <v>15</v>
      </c>
      <c r="N4300" s="2" t="s">
        <v>15</v>
      </c>
      <c r="O4300" s="2" t="s">
        <v>3154</v>
      </c>
      <c r="P4300" s="9">
        <v>38169</v>
      </c>
      <c r="Q4300" s="6">
        <v>26636</v>
      </c>
      <c r="R4300" s="2" t="s">
        <v>3123</v>
      </c>
      <c r="S4300" t="s">
        <v>28804</v>
      </c>
    </row>
    <row r="4301" spans="1:19" ht="16.5" customHeight="1">
      <c r="A4301" s="2" t="s">
        <v>15592</v>
      </c>
      <c r="B4301" s="2" t="s">
        <v>15593</v>
      </c>
      <c r="C4301" s="2" t="s">
        <v>15594</v>
      </c>
      <c r="D4301" s="2" t="s">
        <v>15595</v>
      </c>
      <c r="E4301" s="2" t="str">
        <f>VLOOKUP(D4301,GOL!B:C,2,FALSE)</f>
        <v>Penata Muda</v>
      </c>
      <c r="F4301" s="3">
        <v>36069</v>
      </c>
      <c r="G4301" s="2" t="s">
        <v>15</v>
      </c>
      <c r="H4301" s="5"/>
      <c r="I4301" s="2" t="s">
        <v>15</v>
      </c>
      <c r="J4301" s="8">
        <v>36069</v>
      </c>
      <c r="K4301" s="2" t="s">
        <v>3122</v>
      </c>
      <c r="L4301" s="2" t="s">
        <v>26</v>
      </c>
      <c r="M4301" s="2" t="s">
        <v>15</v>
      </c>
      <c r="N4301" s="2" t="s">
        <v>15</v>
      </c>
      <c r="O4301" s="2" t="s">
        <v>5177</v>
      </c>
      <c r="P4301" s="9">
        <v>31747</v>
      </c>
      <c r="Q4301" s="6">
        <v>22340</v>
      </c>
      <c r="R4301" s="2" t="s">
        <v>3123</v>
      </c>
      <c r="S4301" t="s">
        <v>28805</v>
      </c>
    </row>
    <row r="4302" spans="1:19" ht="16.5" customHeight="1">
      <c r="A4302" s="2" t="s">
        <v>17647</v>
      </c>
      <c r="B4302" s="2" t="s">
        <v>17648</v>
      </c>
      <c r="C4302" s="2" t="s">
        <v>17649</v>
      </c>
      <c r="D4302" s="2" t="s">
        <v>17127</v>
      </c>
      <c r="E4302" s="2" t="str">
        <f>VLOOKUP(D4302,GOL!B:C,2,FALSE)</f>
        <v>Pengatur Tk. I</v>
      </c>
      <c r="F4302" s="3">
        <v>42095</v>
      </c>
      <c r="G4302" s="2" t="s">
        <v>15</v>
      </c>
      <c r="H4302" s="5"/>
      <c r="I4302" s="2" t="s">
        <v>15</v>
      </c>
      <c r="J4302" s="8">
        <v>42095</v>
      </c>
      <c r="K4302" s="2" t="s">
        <v>3122</v>
      </c>
      <c r="L4302" s="2" t="s">
        <v>26</v>
      </c>
      <c r="M4302" s="2" t="s">
        <v>15</v>
      </c>
      <c r="N4302" s="2" t="s">
        <v>15</v>
      </c>
      <c r="O4302" s="2" t="s">
        <v>3154</v>
      </c>
      <c r="P4302" s="9">
        <v>32478</v>
      </c>
      <c r="Q4302" s="6">
        <v>21463</v>
      </c>
      <c r="R4302" s="2" t="s">
        <v>3123</v>
      </c>
      <c r="S4302" t="s">
        <v>28822</v>
      </c>
    </row>
    <row r="4303" spans="1:19" ht="16.5" customHeight="1">
      <c r="A4303" s="2" t="s">
        <v>23018</v>
      </c>
      <c r="B4303" s="2" t="s">
        <v>23019</v>
      </c>
      <c r="C4303" s="2" t="s">
        <v>23020</v>
      </c>
      <c r="D4303" s="2" t="s">
        <v>21846</v>
      </c>
      <c r="E4303" s="2" t="str">
        <f>VLOOKUP(D4303,GOL!B:C,2,FALSE)</f>
        <v>Pengatur Muda Tk.I</v>
      </c>
      <c r="F4303" s="3">
        <v>41730</v>
      </c>
      <c r="G4303" s="2" t="s">
        <v>15</v>
      </c>
      <c r="H4303" s="5"/>
      <c r="I4303" s="2" t="s">
        <v>320</v>
      </c>
      <c r="J4303" s="5"/>
      <c r="K4303" s="2" t="s">
        <v>3122</v>
      </c>
      <c r="L4303" s="2" t="s">
        <v>26</v>
      </c>
      <c r="M4303" s="2" t="s">
        <v>15</v>
      </c>
      <c r="N4303" s="2" t="s">
        <v>15</v>
      </c>
      <c r="O4303" s="2" t="s">
        <v>9055</v>
      </c>
      <c r="P4303" s="12"/>
      <c r="Q4303" s="6">
        <v>29328</v>
      </c>
      <c r="R4303" s="2" t="s">
        <v>3123</v>
      </c>
      <c r="S4303" t="s">
        <v>25493</v>
      </c>
    </row>
    <row r="4304" spans="1:19" ht="16.5" customHeight="1">
      <c r="A4304" s="2" t="s">
        <v>15</v>
      </c>
      <c r="B4304" s="2" t="s">
        <v>23814</v>
      </c>
      <c r="C4304" s="2" t="s">
        <v>23815</v>
      </c>
      <c r="D4304" s="2" t="s">
        <v>23499</v>
      </c>
      <c r="E4304" s="2" t="str">
        <f>VLOOKUP(D4304,GOL!B:C,2,FALSE)</f>
        <v>Pengatur Muda</v>
      </c>
      <c r="F4304" s="3">
        <v>41821</v>
      </c>
      <c r="G4304" s="2" t="s">
        <v>15</v>
      </c>
      <c r="H4304" s="5"/>
      <c r="I4304" s="2" t="s">
        <v>320</v>
      </c>
      <c r="J4304" s="5"/>
      <c r="K4304" s="2" t="s">
        <v>3122</v>
      </c>
      <c r="L4304" s="2" t="s">
        <v>26</v>
      </c>
      <c r="M4304" s="2" t="s">
        <v>15</v>
      </c>
      <c r="N4304" s="2" t="s">
        <v>15</v>
      </c>
      <c r="O4304" s="2" t="s">
        <v>9397</v>
      </c>
      <c r="P4304" s="12"/>
      <c r="Q4304" s="6">
        <v>29393</v>
      </c>
      <c r="R4304" s="2" t="s">
        <v>3123</v>
      </c>
      <c r="S4304" t="s">
        <v>25493</v>
      </c>
    </row>
    <row r="4305" spans="1:19" ht="16.5" customHeight="1">
      <c r="A4305" s="2" t="s">
        <v>2766</v>
      </c>
      <c r="B4305" s="2" t="s">
        <v>2767</v>
      </c>
      <c r="C4305" s="2" t="s">
        <v>2768</v>
      </c>
      <c r="D4305" s="2" t="s">
        <v>312</v>
      </c>
      <c r="E4305" s="2" t="str">
        <f>VLOOKUP(D4305,GOL!B:C,2,FALSE)</f>
        <v>Pembina Tk. I</v>
      </c>
      <c r="F4305" s="3">
        <v>41365</v>
      </c>
      <c r="G4305" s="2" t="s">
        <v>15</v>
      </c>
      <c r="H4305" s="5"/>
      <c r="I4305" s="2" t="s">
        <v>15</v>
      </c>
      <c r="J4305" s="8">
        <v>38808</v>
      </c>
      <c r="K4305" s="2" t="s">
        <v>2769</v>
      </c>
      <c r="L4305" s="2" t="s">
        <v>26</v>
      </c>
      <c r="M4305" s="2" t="s">
        <v>15</v>
      </c>
      <c r="N4305" s="2" t="s">
        <v>15</v>
      </c>
      <c r="O4305" s="2" t="s">
        <v>346</v>
      </c>
      <c r="P4305" s="9">
        <v>36130</v>
      </c>
      <c r="Q4305" s="6">
        <v>22965</v>
      </c>
      <c r="R4305" s="2" t="s">
        <v>2770</v>
      </c>
      <c r="S4305" t="s">
        <v>28809</v>
      </c>
    </row>
    <row r="4306" spans="1:19" ht="16.5" customHeight="1">
      <c r="A4306" s="2" t="s">
        <v>3413</v>
      </c>
      <c r="B4306" s="2" t="s">
        <v>3414</v>
      </c>
      <c r="C4306" s="2" t="s">
        <v>3415</v>
      </c>
      <c r="D4306" s="2" t="s">
        <v>312</v>
      </c>
      <c r="E4306" s="2" t="str">
        <f>VLOOKUP(D4306,GOL!B:C,2,FALSE)</f>
        <v>Pembina Tk. I</v>
      </c>
      <c r="F4306" s="3">
        <v>42095</v>
      </c>
      <c r="G4306" s="2" t="s">
        <v>15</v>
      </c>
      <c r="H4306" s="5"/>
      <c r="I4306" s="2" t="s">
        <v>15</v>
      </c>
      <c r="J4306" s="4">
        <v>42095</v>
      </c>
      <c r="K4306" s="2" t="s">
        <v>2769</v>
      </c>
      <c r="L4306" s="2" t="s">
        <v>26</v>
      </c>
      <c r="M4306" s="2" t="s">
        <v>15</v>
      </c>
      <c r="N4306" s="2" t="s">
        <v>15</v>
      </c>
      <c r="O4306" s="2" t="s">
        <v>3416</v>
      </c>
      <c r="P4306" s="9">
        <v>29220</v>
      </c>
      <c r="Q4306" s="6">
        <v>21888</v>
      </c>
      <c r="R4306" s="2" t="s">
        <v>2770</v>
      </c>
      <c r="S4306" t="s">
        <v>25493</v>
      </c>
    </row>
    <row r="4307" spans="1:19" ht="16.5" customHeight="1">
      <c r="A4307" s="2" t="s">
        <v>4372</v>
      </c>
      <c r="B4307" s="2" t="s">
        <v>4373</v>
      </c>
      <c r="C4307" s="2" t="s">
        <v>4374</v>
      </c>
      <c r="D4307" s="2" t="s">
        <v>312</v>
      </c>
      <c r="E4307" s="2" t="str">
        <f>VLOOKUP(D4307,GOL!B:C,2,FALSE)</f>
        <v>Pembina Tk. I</v>
      </c>
      <c r="F4307" s="3">
        <v>42095</v>
      </c>
      <c r="G4307" s="2" t="s">
        <v>15</v>
      </c>
      <c r="H4307" s="5"/>
      <c r="I4307" s="2" t="s">
        <v>15</v>
      </c>
      <c r="J4307" s="4">
        <v>42095</v>
      </c>
      <c r="K4307" s="2" t="s">
        <v>2769</v>
      </c>
      <c r="L4307" s="2" t="s">
        <v>26</v>
      </c>
      <c r="M4307" s="2" t="s">
        <v>15</v>
      </c>
      <c r="N4307" s="2" t="s">
        <v>15</v>
      </c>
      <c r="O4307" s="2" t="s">
        <v>3140</v>
      </c>
      <c r="P4307" s="9">
        <v>35034</v>
      </c>
      <c r="Q4307" s="6">
        <v>24035</v>
      </c>
      <c r="R4307" s="2" t="s">
        <v>2770</v>
      </c>
      <c r="S4307" t="s">
        <v>25493</v>
      </c>
    </row>
    <row r="4308" spans="1:19" ht="16.5" customHeight="1">
      <c r="A4308" s="2" t="s">
        <v>4420</v>
      </c>
      <c r="B4308" s="2" t="s">
        <v>4421</v>
      </c>
      <c r="C4308" s="2" t="s">
        <v>4422</v>
      </c>
      <c r="D4308" s="2" t="s">
        <v>312</v>
      </c>
      <c r="E4308" s="2" t="str">
        <f>VLOOKUP(D4308,GOL!B:C,2,FALSE)</f>
        <v>Pembina Tk. I</v>
      </c>
      <c r="F4308" s="3">
        <v>42095</v>
      </c>
      <c r="G4308" s="2" t="s">
        <v>15</v>
      </c>
      <c r="H4308" s="5"/>
      <c r="I4308" s="2" t="s">
        <v>15</v>
      </c>
      <c r="J4308" s="4">
        <v>42095</v>
      </c>
      <c r="K4308" s="2" t="s">
        <v>2769</v>
      </c>
      <c r="L4308" s="2" t="s">
        <v>26</v>
      </c>
      <c r="M4308" s="2" t="s">
        <v>15</v>
      </c>
      <c r="N4308" s="2" t="s">
        <v>15</v>
      </c>
      <c r="O4308" s="2" t="s">
        <v>1136</v>
      </c>
      <c r="P4308" s="9">
        <v>37226</v>
      </c>
      <c r="Q4308" s="6">
        <v>24466</v>
      </c>
      <c r="R4308" s="2" t="s">
        <v>2770</v>
      </c>
      <c r="S4308" t="s">
        <v>25493</v>
      </c>
    </row>
    <row r="4309" spans="1:19" ht="16.5" customHeight="1">
      <c r="A4309" s="2" t="s">
        <v>5480</v>
      </c>
      <c r="B4309" s="2" t="s">
        <v>5481</v>
      </c>
      <c r="C4309" s="2" t="s">
        <v>5482</v>
      </c>
      <c r="D4309" s="2" t="s">
        <v>4944</v>
      </c>
      <c r="E4309" s="2" t="str">
        <f>VLOOKUP(D4309,GOL!B:C,2,FALSE)</f>
        <v>Pembina</v>
      </c>
      <c r="F4309" s="3">
        <v>39356</v>
      </c>
      <c r="G4309" s="2" t="s">
        <v>15</v>
      </c>
      <c r="H4309" s="5"/>
      <c r="I4309" s="2" t="s">
        <v>15</v>
      </c>
      <c r="J4309" s="4">
        <v>39356</v>
      </c>
      <c r="K4309" s="2" t="s">
        <v>2769</v>
      </c>
      <c r="L4309" s="2" t="s">
        <v>26</v>
      </c>
      <c r="M4309" s="2" t="s">
        <v>15</v>
      </c>
      <c r="N4309" s="2" t="s">
        <v>15</v>
      </c>
      <c r="O4309" s="2" t="s">
        <v>2252</v>
      </c>
      <c r="P4309" s="9">
        <v>30651</v>
      </c>
      <c r="Q4309" s="6">
        <v>22500</v>
      </c>
      <c r="R4309" s="2" t="s">
        <v>2770</v>
      </c>
      <c r="S4309" t="s">
        <v>25493</v>
      </c>
    </row>
    <row r="4310" spans="1:19" ht="16.5" customHeight="1">
      <c r="A4310" s="2" t="s">
        <v>8152</v>
      </c>
      <c r="B4310" s="2" t="s">
        <v>8153</v>
      </c>
      <c r="C4310" s="2" t="s">
        <v>8154</v>
      </c>
      <c r="D4310" s="2" t="s">
        <v>4944</v>
      </c>
      <c r="E4310" s="2" t="str">
        <f>VLOOKUP(D4310,GOL!B:C,2,FALSE)</f>
        <v>Pembina</v>
      </c>
      <c r="F4310" s="3">
        <v>42095</v>
      </c>
      <c r="G4310" s="2" t="s">
        <v>15</v>
      </c>
      <c r="H4310" s="5"/>
      <c r="I4310" s="2" t="s">
        <v>15</v>
      </c>
      <c r="J4310" s="4">
        <v>42095</v>
      </c>
      <c r="K4310" s="2" t="s">
        <v>2769</v>
      </c>
      <c r="L4310" s="2" t="s">
        <v>26</v>
      </c>
      <c r="M4310" s="2" t="s">
        <v>15</v>
      </c>
      <c r="N4310" s="2" t="s">
        <v>15</v>
      </c>
      <c r="O4310" s="2" t="s">
        <v>3140</v>
      </c>
      <c r="P4310" s="9">
        <v>37986</v>
      </c>
      <c r="Q4310" s="6">
        <v>25026</v>
      </c>
      <c r="R4310" s="2" t="s">
        <v>2770</v>
      </c>
      <c r="S4310" t="s">
        <v>28809</v>
      </c>
    </row>
    <row r="4311" spans="1:19" ht="16.5" customHeight="1">
      <c r="A4311" s="2" t="s">
        <v>2728</v>
      </c>
      <c r="B4311" s="2" t="s">
        <v>2729</v>
      </c>
      <c r="C4311" s="2" t="s">
        <v>2730</v>
      </c>
      <c r="D4311" s="2" t="s">
        <v>312</v>
      </c>
      <c r="E4311" s="2" t="str">
        <f>VLOOKUP(D4311,GOL!B:C,2,FALSE)</f>
        <v>Pembina Tk. I</v>
      </c>
      <c r="F4311" s="3">
        <v>41365</v>
      </c>
      <c r="G4311" s="2" t="s">
        <v>15</v>
      </c>
      <c r="H4311" s="5"/>
      <c r="I4311" s="2" t="s">
        <v>15</v>
      </c>
      <c r="J4311" s="4">
        <v>38808</v>
      </c>
      <c r="K4311" s="2" t="s">
        <v>2731</v>
      </c>
      <c r="L4311" s="2" t="s">
        <v>26</v>
      </c>
      <c r="M4311" s="2" t="s">
        <v>15</v>
      </c>
      <c r="N4311" s="2" t="s">
        <v>15</v>
      </c>
      <c r="O4311" s="2" t="s">
        <v>174</v>
      </c>
      <c r="P4311" s="9">
        <v>37956</v>
      </c>
      <c r="Q4311" s="6">
        <v>21886</v>
      </c>
      <c r="R4311" s="2" t="s">
        <v>2732</v>
      </c>
      <c r="S4311" t="s">
        <v>25493</v>
      </c>
    </row>
    <row r="4312" spans="1:19" ht="16.5" customHeight="1">
      <c r="A4312" s="2" t="s">
        <v>2965</v>
      </c>
      <c r="B4312" s="2" t="s">
        <v>2966</v>
      </c>
      <c r="C4312" s="2" t="s">
        <v>2967</v>
      </c>
      <c r="D4312" s="2" t="s">
        <v>312</v>
      </c>
      <c r="E4312" s="2" t="str">
        <f>VLOOKUP(D4312,GOL!B:C,2,FALSE)</f>
        <v>Pembina Tk. I</v>
      </c>
      <c r="F4312" s="3">
        <v>41548</v>
      </c>
      <c r="G4312" s="2" t="s">
        <v>15</v>
      </c>
      <c r="H4312" s="5"/>
      <c r="I4312" s="2" t="s">
        <v>15</v>
      </c>
      <c r="J4312" s="4">
        <v>38808</v>
      </c>
      <c r="K4312" s="2" t="s">
        <v>2731</v>
      </c>
      <c r="L4312" s="2" t="s">
        <v>26</v>
      </c>
      <c r="M4312" s="2" t="s">
        <v>15</v>
      </c>
      <c r="N4312" s="2" t="s">
        <v>15</v>
      </c>
      <c r="O4312" s="2" t="s">
        <v>364</v>
      </c>
      <c r="P4312" s="9">
        <v>33208</v>
      </c>
      <c r="Q4312" s="6">
        <v>21947</v>
      </c>
      <c r="R4312" s="2" t="s">
        <v>2732</v>
      </c>
      <c r="S4312" t="s">
        <v>25493</v>
      </c>
    </row>
    <row r="4313" spans="1:19" ht="16.5" customHeight="1">
      <c r="A4313" s="2" t="s">
        <v>4556</v>
      </c>
      <c r="B4313" s="2" t="s">
        <v>4557</v>
      </c>
      <c r="C4313" s="2" t="s">
        <v>4558</v>
      </c>
      <c r="D4313" s="2" t="s">
        <v>312</v>
      </c>
      <c r="E4313" s="2" t="str">
        <f>VLOOKUP(D4313,GOL!B:C,2,FALSE)</f>
        <v>Pembina Tk. I</v>
      </c>
      <c r="F4313" s="3">
        <v>42095</v>
      </c>
      <c r="G4313" s="2" t="s">
        <v>15</v>
      </c>
      <c r="H4313" s="5"/>
      <c r="I4313" s="2" t="s">
        <v>15</v>
      </c>
      <c r="J4313" s="4">
        <v>42095</v>
      </c>
      <c r="K4313" s="2" t="s">
        <v>2731</v>
      </c>
      <c r="L4313" s="2" t="s">
        <v>26</v>
      </c>
      <c r="M4313" s="2" t="s">
        <v>15</v>
      </c>
      <c r="N4313" s="2" t="s">
        <v>15</v>
      </c>
      <c r="O4313" s="2" t="s">
        <v>3447</v>
      </c>
      <c r="P4313" s="9">
        <v>37591</v>
      </c>
      <c r="Q4313" s="6">
        <v>22715</v>
      </c>
      <c r="R4313" s="2" t="s">
        <v>2732</v>
      </c>
      <c r="S4313" t="s">
        <v>28841</v>
      </c>
    </row>
    <row r="4314" spans="1:19" ht="16.5" customHeight="1">
      <c r="A4314" s="2" t="s">
        <v>5174</v>
      </c>
      <c r="B4314" s="2" t="s">
        <v>5175</v>
      </c>
      <c r="C4314" s="2" t="s">
        <v>5176</v>
      </c>
      <c r="D4314" s="2" t="s">
        <v>4944</v>
      </c>
      <c r="E4314" s="2" t="str">
        <f>VLOOKUP(D4314,GOL!B:C,2,FALSE)</f>
        <v>Pembina</v>
      </c>
      <c r="F4314" s="3">
        <v>38808</v>
      </c>
      <c r="G4314" s="2" t="s">
        <v>15</v>
      </c>
      <c r="H4314" s="5"/>
      <c r="I4314" s="2" t="s">
        <v>15</v>
      </c>
      <c r="J4314" s="4">
        <v>38808</v>
      </c>
      <c r="K4314" s="2" t="s">
        <v>2731</v>
      </c>
      <c r="L4314" s="2" t="s">
        <v>26</v>
      </c>
      <c r="M4314" s="2" t="s">
        <v>15</v>
      </c>
      <c r="N4314" s="2" t="s">
        <v>15</v>
      </c>
      <c r="O4314" s="2" t="s">
        <v>5177</v>
      </c>
      <c r="P4314" s="9">
        <v>34304</v>
      </c>
      <c r="Q4314" s="6">
        <v>22423</v>
      </c>
      <c r="R4314" s="2" t="s">
        <v>2732</v>
      </c>
      <c r="S4314" t="s">
        <v>28813</v>
      </c>
    </row>
    <row r="4315" spans="1:19" ht="16.5" customHeight="1">
      <c r="A4315" s="2" t="s">
        <v>6121</v>
      </c>
      <c r="B4315" s="2" t="s">
        <v>6122</v>
      </c>
      <c r="C4315" s="2" t="s">
        <v>6123</v>
      </c>
      <c r="D4315" s="2" t="s">
        <v>4944</v>
      </c>
      <c r="E4315" s="2" t="str">
        <f>VLOOKUP(D4315,GOL!B:C,2,FALSE)</f>
        <v>Pembina</v>
      </c>
      <c r="F4315" s="3">
        <v>40269</v>
      </c>
      <c r="G4315" s="2" t="s">
        <v>15</v>
      </c>
      <c r="H4315" s="5"/>
      <c r="I4315" s="2" t="s">
        <v>15</v>
      </c>
      <c r="J4315" s="4">
        <v>40269</v>
      </c>
      <c r="K4315" s="2" t="s">
        <v>2731</v>
      </c>
      <c r="L4315" s="2" t="s">
        <v>26</v>
      </c>
      <c r="M4315" s="2" t="s">
        <v>15</v>
      </c>
      <c r="N4315" s="2" t="s">
        <v>15</v>
      </c>
      <c r="O4315" s="2" t="s">
        <v>5913</v>
      </c>
      <c r="P4315" s="9">
        <v>31017</v>
      </c>
      <c r="Q4315" s="6">
        <v>22842</v>
      </c>
      <c r="R4315" s="2" t="s">
        <v>2732</v>
      </c>
      <c r="S4315" t="s">
        <v>28819</v>
      </c>
    </row>
    <row r="4316" spans="1:19" ht="16.5" customHeight="1">
      <c r="A4316" s="2" t="s">
        <v>8105</v>
      </c>
      <c r="B4316" s="2" t="s">
        <v>8106</v>
      </c>
      <c r="C4316" s="2" t="s">
        <v>8107</v>
      </c>
      <c r="D4316" s="2" t="s">
        <v>4944</v>
      </c>
      <c r="E4316" s="2" t="str">
        <f>VLOOKUP(D4316,GOL!B:C,2,FALSE)</f>
        <v>Pembina</v>
      </c>
      <c r="F4316" s="3">
        <v>42095</v>
      </c>
      <c r="G4316" s="2" t="s">
        <v>15</v>
      </c>
      <c r="H4316" s="5"/>
      <c r="I4316" s="2" t="s">
        <v>15</v>
      </c>
      <c r="J4316" s="4">
        <v>42095</v>
      </c>
      <c r="K4316" s="2" t="s">
        <v>2731</v>
      </c>
      <c r="L4316" s="2" t="s">
        <v>26</v>
      </c>
      <c r="M4316" s="2" t="s">
        <v>15</v>
      </c>
      <c r="N4316" s="2" t="s">
        <v>15</v>
      </c>
      <c r="O4316" s="2" t="s">
        <v>3136</v>
      </c>
      <c r="P4316" s="9">
        <v>37986</v>
      </c>
      <c r="Q4316" s="6">
        <v>23631</v>
      </c>
      <c r="R4316" s="2" t="s">
        <v>2732</v>
      </c>
      <c r="S4316" t="s">
        <v>25493</v>
      </c>
    </row>
    <row r="4317" spans="1:19" ht="16.5" customHeight="1">
      <c r="A4317" s="2" t="s">
        <v>9964</v>
      </c>
      <c r="B4317" s="2" t="s">
        <v>9965</v>
      </c>
      <c r="C4317" s="2" t="s">
        <v>9966</v>
      </c>
      <c r="D4317" s="2" t="s">
        <v>8369</v>
      </c>
      <c r="E4317" s="2" t="str">
        <f>VLOOKUP(D4317,GOL!B:C,2,FALSE)</f>
        <v>Penata Tk. I</v>
      </c>
      <c r="F4317" s="3">
        <v>41548</v>
      </c>
      <c r="G4317" s="2" t="s">
        <v>15</v>
      </c>
      <c r="H4317" s="5"/>
      <c r="I4317" s="2" t="s">
        <v>15</v>
      </c>
      <c r="J4317" s="4">
        <v>40634</v>
      </c>
      <c r="K4317" s="2" t="s">
        <v>2731</v>
      </c>
      <c r="L4317" s="2" t="s">
        <v>26</v>
      </c>
      <c r="M4317" s="2" t="s">
        <v>15</v>
      </c>
      <c r="N4317" s="2" t="s">
        <v>15</v>
      </c>
      <c r="O4317" s="2" t="s">
        <v>346</v>
      </c>
      <c r="P4317" s="9">
        <v>37956</v>
      </c>
      <c r="Q4317" s="6">
        <v>25827</v>
      </c>
      <c r="R4317" s="2" t="s">
        <v>2732</v>
      </c>
      <c r="S4317" t="s">
        <v>28828</v>
      </c>
    </row>
    <row r="4318" spans="1:19" ht="16.5" customHeight="1">
      <c r="A4318" s="2" t="s">
        <v>15717</v>
      </c>
      <c r="B4318" s="2" t="s">
        <v>15718</v>
      </c>
      <c r="C4318" s="2" t="s">
        <v>15719</v>
      </c>
      <c r="D4318" s="2" t="s">
        <v>15595</v>
      </c>
      <c r="E4318" s="2" t="str">
        <f>VLOOKUP(D4318,GOL!B:C,2,FALSE)</f>
        <v>Penata Muda</v>
      </c>
      <c r="F4318" s="3">
        <v>41000</v>
      </c>
      <c r="G4318" s="2" t="s">
        <v>15</v>
      </c>
      <c r="H4318" s="5"/>
      <c r="I4318" s="2" t="s">
        <v>15</v>
      </c>
      <c r="J4318" s="4">
        <v>41000</v>
      </c>
      <c r="K4318" s="2" t="s">
        <v>2731</v>
      </c>
      <c r="L4318" s="2" t="s">
        <v>26</v>
      </c>
      <c r="M4318" s="2" t="s">
        <v>15</v>
      </c>
      <c r="N4318" s="2" t="s">
        <v>15</v>
      </c>
      <c r="O4318" s="2" t="s">
        <v>155</v>
      </c>
      <c r="P4318" s="9">
        <v>38352</v>
      </c>
      <c r="Q4318" s="6">
        <v>27111</v>
      </c>
      <c r="R4318" s="2" t="s">
        <v>2732</v>
      </c>
      <c r="S4318" t="s">
        <v>25493</v>
      </c>
    </row>
    <row r="4319" spans="1:19" ht="16.5" customHeight="1">
      <c r="A4319" s="2" t="s">
        <v>17934</v>
      </c>
      <c r="B4319" s="2" t="s">
        <v>17935</v>
      </c>
      <c r="C4319" s="2" t="s">
        <v>17936</v>
      </c>
      <c r="D4319" s="2" t="s">
        <v>17772</v>
      </c>
      <c r="E4319" s="2" t="str">
        <f>VLOOKUP(D4319,GOL!B:C,2,FALSE)</f>
        <v>Pengatur</v>
      </c>
      <c r="F4319" s="3">
        <v>41000</v>
      </c>
      <c r="G4319" s="2" t="s">
        <v>15</v>
      </c>
      <c r="H4319" s="5"/>
      <c r="I4319" s="2" t="s">
        <v>15</v>
      </c>
      <c r="J4319" s="4">
        <v>41000</v>
      </c>
      <c r="K4319" s="2" t="s">
        <v>2731</v>
      </c>
      <c r="L4319" s="2" t="s">
        <v>26</v>
      </c>
      <c r="M4319" s="2" t="s">
        <v>15</v>
      </c>
      <c r="N4319" s="2" t="s">
        <v>15</v>
      </c>
      <c r="O4319" s="2" t="s">
        <v>17862</v>
      </c>
      <c r="P4319" s="9">
        <v>31047</v>
      </c>
      <c r="Q4319" s="6">
        <v>23034</v>
      </c>
      <c r="R4319" s="2" t="s">
        <v>2732</v>
      </c>
      <c r="S4319" t="s">
        <v>25493</v>
      </c>
    </row>
    <row r="4320" spans="1:19" ht="16.5" customHeight="1">
      <c r="A4320" s="2" t="s">
        <v>6078</v>
      </c>
      <c r="B4320" s="2" t="s">
        <v>6079</v>
      </c>
      <c r="C4320" s="2" t="s">
        <v>6080</v>
      </c>
      <c r="D4320" s="2" t="s">
        <v>4944</v>
      </c>
      <c r="E4320" s="2" t="str">
        <f>VLOOKUP(D4320,GOL!B:C,2,FALSE)</f>
        <v>Pembina</v>
      </c>
      <c r="F4320" s="3">
        <v>40269</v>
      </c>
      <c r="G4320" s="2" t="s">
        <v>15</v>
      </c>
      <c r="H4320" s="5"/>
      <c r="I4320" s="2" t="s">
        <v>15</v>
      </c>
      <c r="J4320" s="4">
        <v>40269</v>
      </c>
      <c r="K4320" s="2" t="s">
        <v>6081</v>
      </c>
      <c r="L4320" s="2" t="s">
        <v>26</v>
      </c>
      <c r="M4320" s="2" t="s">
        <v>15</v>
      </c>
      <c r="N4320" s="2" t="s">
        <v>15</v>
      </c>
      <c r="O4320" s="2" t="s">
        <v>155</v>
      </c>
      <c r="P4320" s="9">
        <v>38352</v>
      </c>
      <c r="Q4320" s="6">
        <v>21735</v>
      </c>
      <c r="R4320" s="2" t="s">
        <v>6082</v>
      </c>
      <c r="S4320" t="s">
        <v>28822</v>
      </c>
    </row>
    <row r="4321" spans="1:19" ht="16.5" customHeight="1">
      <c r="A4321" s="2" t="s">
        <v>15912</v>
      </c>
      <c r="B4321" s="2" t="s">
        <v>15913</v>
      </c>
      <c r="C4321" s="2" t="s">
        <v>15914</v>
      </c>
      <c r="D4321" s="2" t="s">
        <v>15595</v>
      </c>
      <c r="E4321" s="2" t="str">
        <f>VLOOKUP(D4321,GOL!B:C,2,FALSE)</f>
        <v>Penata Muda</v>
      </c>
      <c r="F4321" s="3">
        <v>41365</v>
      </c>
      <c r="G4321" s="2" t="s">
        <v>15</v>
      </c>
      <c r="H4321" s="5"/>
      <c r="I4321" s="2" t="s">
        <v>15</v>
      </c>
      <c r="J4321" s="4">
        <v>40634</v>
      </c>
      <c r="K4321" s="2" t="s">
        <v>6081</v>
      </c>
      <c r="L4321" s="2" t="s">
        <v>26</v>
      </c>
      <c r="M4321" s="2" t="s">
        <v>15</v>
      </c>
      <c r="N4321" s="2" t="s">
        <v>15</v>
      </c>
      <c r="O4321" s="2" t="s">
        <v>155</v>
      </c>
      <c r="P4321" s="9">
        <v>37926</v>
      </c>
      <c r="Q4321" s="6">
        <v>28414</v>
      </c>
      <c r="R4321" s="2" t="s">
        <v>6082</v>
      </c>
      <c r="S4321" t="s">
        <v>28846</v>
      </c>
    </row>
    <row r="4322" spans="1:19" ht="16.5" customHeight="1">
      <c r="A4322" s="2" t="s">
        <v>17893</v>
      </c>
      <c r="B4322" s="2" t="s">
        <v>17894</v>
      </c>
      <c r="C4322" s="2" t="s">
        <v>17895</v>
      </c>
      <c r="D4322" s="2" t="s">
        <v>17772</v>
      </c>
      <c r="E4322" s="2" t="str">
        <f>VLOOKUP(D4322,GOL!B:C,2,FALSE)</f>
        <v>Pengatur</v>
      </c>
      <c r="F4322" s="3">
        <v>41000</v>
      </c>
      <c r="G4322" s="2" t="s">
        <v>15</v>
      </c>
      <c r="H4322" s="5"/>
      <c r="I4322" s="2" t="s">
        <v>15</v>
      </c>
      <c r="J4322" s="4">
        <v>40087</v>
      </c>
      <c r="K4322" s="2" t="s">
        <v>6081</v>
      </c>
      <c r="L4322" s="2" t="s">
        <v>26</v>
      </c>
      <c r="M4322" s="2" t="s">
        <v>15</v>
      </c>
      <c r="N4322" s="2" t="s">
        <v>15</v>
      </c>
      <c r="O4322" s="2" t="s">
        <v>8834</v>
      </c>
      <c r="P4322" s="9">
        <v>32508</v>
      </c>
      <c r="Q4322" s="6">
        <v>22716</v>
      </c>
      <c r="R4322" s="2" t="s">
        <v>6082</v>
      </c>
      <c r="S4322" t="s">
        <v>25493</v>
      </c>
    </row>
    <row r="4323" spans="1:19" ht="16.5" customHeight="1">
      <c r="A4323" s="2" t="s">
        <v>20946</v>
      </c>
      <c r="B4323" s="2" t="s">
        <v>20947</v>
      </c>
      <c r="C4323" s="2" t="s">
        <v>20948</v>
      </c>
      <c r="D4323" s="2" t="s">
        <v>17772</v>
      </c>
      <c r="E4323" s="2" t="str">
        <f>VLOOKUP(D4323,GOL!B:C,2,FALSE)</f>
        <v>Pengatur</v>
      </c>
      <c r="F4323" s="3">
        <v>42095</v>
      </c>
      <c r="G4323" s="2" t="s">
        <v>15</v>
      </c>
      <c r="H4323" s="5"/>
      <c r="I4323" s="2" t="s">
        <v>15</v>
      </c>
      <c r="J4323" s="4">
        <v>42095</v>
      </c>
      <c r="K4323" s="2" t="s">
        <v>6081</v>
      </c>
      <c r="L4323" s="2" t="s">
        <v>26</v>
      </c>
      <c r="M4323" s="2" t="s">
        <v>15</v>
      </c>
      <c r="N4323" s="2" t="s">
        <v>15</v>
      </c>
      <c r="O4323" s="2" t="s">
        <v>4912</v>
      </c>
      <c r="P4323" s="9">
        <v>37424</v>
      </c>
      <c r="Q4323" s="6">
        <v>30993</v>
      </c>
      <c r="R4323" s="2" t="s">
        <v>6082</v>
      </c>
      <c r="S4323" t="s">
        <v>25493</v>
      </c>
    </row>
    <row r="4324" spans="1:19" ht="16.5" customHeight="1">
      <c r="A4324" s="2" t="s">
        <v>21211</v>
      </c>
      <c r="B4324" s="2" t="s">
        <v>21212</v>
      </c>
      <c r="C4324" s="2" t="s">
        <v>21213</v>
      </c>
      <c r="D4324" s="2" t="s">
        <v>17772</v>
      </c>
      <c r="E4324" s="2" t="str">
        <f>VLOOKUP(D4324,GOL!B:C,2,FALSE)</f>
        <v>Pengatur</v>
      </c>
      <c r="F4324" s="3">
        <v>42278</v>
      </c>
      <c r="G4324" s="2" t="s">
        <v>15</v>
      </c>
      <c r="H4324" s="5"/>
      <c r="I4324" s="2" t="s">
        <v>15</v>
      </c>
      <c r="J4324" s="4">
        <v>42278</v>
      </c>
      <c r="K4324" s="2" t="s">
        <v>6081</v>
      </c>
      <c r="L4324" s="2" t="s">
        <v>26</v>
      </c>
      <c r="M4324" s="2" t="s">
        <v>15</v>
      </c>
      <c r="N4324" s="2" t="s">
        <v>15</v>
      </c>
      <c r="O4324" s="2" t="s">
        <v>20674</v>
      </c>
      <c r="P4324" s="9">
        <v>35583</v>
      </c>
      <c r="Q4324" s="6">
        <v>27694</v>
      </c>
      <c r="R4324" s="2" t="s">
        <v>6082</v>
      </c>
      <c r="S4324" t="s">
        <v>28822</v>
      </c>
    </row>
    <row r="4325" spans="1:19" ht="16.5" customHeight="1">
      <c r="A4325" s="2" t="s">
        <v>521</v>
      </c>
      <c r="B4325" s="2" t="s">
        <v>522</v>
      </c>
      <c r="C4325" s="2" t="s">
        <v>523</v>
      </c>
      <c r="D4325" s="2" t="s">
        <v>312</v>
      </c>
      <c r="E4325" s="2" t="str">
        <f>VLOOKUP(D4325,GOL!B:C,2,FALSE)</f>
        <v>Pembina Tk. I</v>
      </c>
      <c r="F4325" s="3">
        <v>39722</v>
      </c>
      <c r="G4325" s="2" t="s">
        <v>15</v>
      </c>
      <c r="H4325" s="5"/>
      <c r="I4325" s="2" t="s">
        <v>15</v>
      </c>
      <c r="J4325" s="4">
        <v>39722</v>
      </c>
      <c r="K4325" s="2" t="s">
        <v>524</v>
      </c>
      <c r="L4325" s="2" t="s">
        <v>26</v>
      </c>
      <c r="M4325" s="2" t="s">
        <v>15</v>
      </c>
      <c r="N4325" s="2" t="s">
        <v>15</v>
      </c>
      <c r="O4325" s="2" t="s">
        <v>346</v>
      </c>
      <c r="P4325" s="9">
        <v>36130</v>
      </c>
      <c r="Q4325" s="6">
        <v>21437</v>
      </c>
      <c r="R4325" s="2" t="s">
        <v>525</v>
      </c>
      <c r="S4325" t="s">
        <v>25493</v>
      </c>
    </row>
    <row r="4326" spans="1:19" ht="16.5" customHeight="1">
      <c r="A4326" s="2" t="s">
        <v>2752</v>
      </c>
      <c r="B4326" s="2" t="s">
        <v>2753</v>
      </c>
      <c r="C4326" s="2" t="s">
        <v>2754</v>
      </c>
      <c r="D4326" s="2" t="s">
        <v>312</v>
      </c>
      <c r="E4326" s="2" t="str">
        <f>VLOOKUP(D4326,GOL!B:C,2,FALSE)</f>
        <v>Pembina Tk. I</v>
      </c>
      <c r="F4326" s="3">
        <v>41365</v>
      </c>
      <c r="G4326" s="2" t="s">
        <v>15</v>
      </c>
      <c r="H4326" s="5"/>
      <c r="I4326" s="2" t="s">
        <v>15</v>
      </c>
      <c r="J4326" s="4">
        <v>38808</v>
      </c>
      <c r="K4326" s="2" t="s">
        <v>524</v>
      </c>
      <c r="L4326" s="2" t="s">
        <v>26</v>
      </c>
      <c r="M4326" s="2" t="s">
        <v>15</v>
      </c>
      <c r="N4326" s="2" t="s">
        <v>15</v>
      </c>
      <c r="O4326" s="2" t="s">
        <v>346</v>
      </c>
      <c r="P4326" s="9">
        <v>37956</v>
      </c>
      <c r="Q4326" s="6">
        <v>22012</v>
      </c>
      <c r="R4326" s="2" t="s">
        <v>525</v>
      </c>
      <c r="S4326" t="s">
        <v>28808</v>
      </c>
    </row>
    <row r="4327" spans="1:19" ht="16.5" customHeight="1">
      <c r="A4327" s="2" t="s">
        <v>2755</v>
      </c>
      <c r="B4327" s="2" t="s">
        <v>2756</v>
      </c>
      <c r="C4327" s="2" t="s">
        <v>2757</v>
      </c>
      <c r="D4327" s="2" t="s">
        <v>312</v>
      </c>
      <c r="E4327" s="2" t="str">
        <f>VLOOKUP(D4327,GOL!B:C,2,FALSE)</f>
        <v>Pembina Tk. I</v>
      </c>
      <c r="F4327" s="3">
        <v>41365</v>
      </c>
      <c r="G4327" s="2" t="s">
        <v>15</v>
      </c>
      <c r="H4327" s="5"/>
      <c r="I4327" s="2" t="s">
        <v>15</v>
      </c>
      <c r="J4327" s="4">
        <v>38808</v>
      </c>
      <c r="K4327" s="2" t="s">
        <v>524</v>
      </c>
      <c r="L4327" s="2" t="s">
        <v>26</v>
      </c>
      <c r="M4327" s="2" t="s">
        <v>15</v>
      </c>
      <c r="N4327" s="2" t="s">
        <v>15</v>
      </c>
      <c r="O4327" s="2" t="s">
        <v>155</v>
      </c>
      <c r="P4327" s="9">
        <v>30286</v>
      </c>
      <c r="Q4327" s="6">
        <v>23186</v>
      </c>
      <c r="R4327" s="2" t="s">
        <v>525</v>
      </c>
      <c r="S4327" t="s">
        <v>25493</v>
      </c>
    </row>
    <row r="4328" spans="1:19" ht="16.5" customHeight="1">
      <c r="A4328" s="2" t="s">
        <v>4340</v>
      </c>
      <c r="B4328" s="2" t="s">
        <v>4341</v>
      </c>
      <c r="C4328" s="2" t="s">
        <v>4342</v>
      </c>
      <c r="D4328" s="2" t="s">
        <v>312</v>
      </c>
      <c r="E4328" s="2" t="str">
        <f>VLOOKUP(D4328,GOL!B:C,2,FALSE)</f>
        <v>Pembina Tk. I</v>
      </c>
      <c r="F4328" s="3">
        <v>42095</v>
      </c>
      <c r="G4328" s="2" t="s">
        <v>15</v>
      </c>
      <c r="H4328" s="5"/>
      <c r="I4328" s="2" t="s">
        <v>15</v>
      </c>
      <c r="J4328" s="4">
        <v>42095</v>
      </c>
      <c r="K4328" s="2" t="s">
        <v>524</v>
      </c>
      <c r="L4328" s="2" t="s">
        <v>26</v>
      </c>
      <c r="M4328" s="2" t="s">
        <v>15</v>
      </c>
      <c r="N4328" s="2" t="s">
        <v>15</v>
      </c>
      <c r="O4328" s="2" t="s">
        <v>3171</v>
      </c>
      <c r="P4328" s="9">
        <v>31017</v>
      </c>
      <c r="Q4328" s="6">
        <v>23948</v>
      </c>
      <c r="R4328" s="2" t="s">
        <v>525</v>
      </c>
      <c r="S4328" t="s">
        <v>25493</v>
      </c>
    </row>
    <row r="4329" spans="1:19" ht="16.5" customHeight="1">
      <c r="A4329" s="2" t="s">
        <v>7407</v>
      </c>
      <c r="B4329" s="2" t="s">
        <v>7408</v>
      </c>
      <c r="C4329" s="2" t="s">
        <v>7409</v>
      </c>
      <c r="D4329" s="2" t="s">
        <v>4944</v>
      </c>
      <c r="E4329" s="2" t="str">
        <f>VLOOKUP(D4329,GOL!B:C,2,FALSE)</f>
        <v>Pembina</v>
      </c>
      <c r="F4329" s="3">
        <v>41183</v>
      </c>
      <c r="G4329" s="2" t="s">
        <v>15</v>
      </c>
      <c r="H4329" s="5"/>
      <c r="I4329" s="2" t="s">
        <v>15</v>
      </c>
      <c r="J4329" s="4">
        <v>41183</v>
      </c>
      <c r="K4329" s="2" t="s">
        <v>524</v>
      </c>
      <c r="L4329" s="2" t="s">
        <v>26</v>
      </c>
      <c r="M4329" s="2" t="s">
        <v>15</v>
      </c>
      <c r="N4329" s="2" t="s">
        <v>15</v>
      </c>
      <c r="O4329" s="2" t="s">
        <v>167</v>
      </c>
      <c r="P4329" s="9">
        <v>37256</v>
      </c>
      <c r="Q4329" s="6">
        <v>23288</v>
      </c>
      <c r="R4329" s="2" t="s">
        <v>525</v>
      </c>
      <c r="S4329" t="s">
        <v>28841</v>
      </c>
    </row>
    <row r="4330" spans="1:19" ht="16.5" customHeight="1">
      <c r="A4330" s="2" t="s">
        <v>18094</v>
      </c>
      <c r="B4330" s="2" t="s">
        <v>18095</v>
      </c>
      <c r="C4330" s="2" t="s">
        <v>18096</v>
      </c>
      <c r="D4330" s="2" t="s">
        <v>17772</v>
      </c>
      <c r="E4330" s="2" t="str">
        <f>VLOOKUP(D4330,GOL!B:C,2,FALSE)</f>
        <v>Pengatur</v>
      </c>
      <c r="F4330" s="3">
        <v>41183</v>
      </c>
      <c r="G4330" s="2" t="s">
        <v>15</v>
      </c>
      <c r="H4330" s="5"/>
      <c r="I4330" s="2" t="s">
        <v>15</v>
      </c>
      <c r="J4330" s="4">
        <v>40664</v>
      </c>
      <c r="K4330" s="2" t="s">
        <v>524</v>
      </c>
      <c r="L4330" s="2" t="s">
        <v>26</v>
      </c>
      <c r="M4330" s="2" t="s">
        <v>15</v>
      </c>
      <c r="N4330" s="2" t="s">
        <v>15</v>
      </c>
      <c r="O4330" s="2" t="s">
        <v>155</v>
      </c>
      <c r="P4330" s="9">
        <v>38931</v>
      </c>
      <c r="Q4330" s="6">
        <v>31545</v>
      </c>
      <c r="R4330" s="2" t="s">
        <v>525</v>
      </c>
      <c r="S4330" t="s">
        <v>28822</v>
      </c>
    </row>
    <row r="4331" spans="1:19" ht="16.5" customHeight="1">
      <c r="A4331" s="2" t="s">
        <v>18600</v>
      </c>
      <c r="B4331" s="2" t="s">
        <v>18601</v>
      </c>
      <c r="C4331" s="2" t="s">
        <v>18602</v>
      </c>
      <c r="D4331" s="2" t="s">
        <v>17772</v>
      </c>
      <c r="E4331" s="2" t="str">
        <f>VLOOKUP(D4331,GOL!B:C,2,FALSE)</f>
        <v>Pengatur</v>
      </c>
      <c r="F4331" s="3">
        <v>41365</v>
      </c>
      <c r="G4331" s="2" t="s">
        <v>15</v>
      </c>
      <c r="H4331" s="5"/>
      <c r="I4331" s="2" t="s">
        <v>15</v>
      </c>
      <c r="J4331" s="4">
        <v>40909</v>
      </c>
      <c r="K4331" s="2" t="s">
        <v>524</v>
      </c>
      <c r="L4331" s="2" t="s">
        <v>26</v>
      </c>
      <c r="M4331" s="2" t="s">
        <v>15</v>
      </c>
      <c r="N4331" s="2" t="s">
        <v>15</v>
      </c>
      <c r="O4331" s="2" t="s">
        <v>155</v>
      </c>
      <c r="P4331" s="9">
        <v>38561</v>
      </c>
      <c r="Q4331" s="6">
        <v>31319</v>
      </c>
      <c r="R4331" s="2" t="s">
        <v>525</v>
      </c>
      <c r="S4331" t="s">
        <v>25493</v>
      </c>
    </row>
    <row r="4332" spans="1:19" ht="16.5" customHeight="1">
      <c r="A4332" s="2" t="s">
        <v>443</v>
      </c>
      <c r="B4332" s="2" t="s">
        <v>444</v>
      </c>
      <c r="C4332" s="2" t="s">
        <v>445</v>
      </c>
      <c r="D4332" s="2" t="s">
        <v>312</v>
      </c>
      <c r="E4332" s="2" t="str">
        <f>VLOOKUP(D4332,GOL!B:C,2,FALSE)</f>
        <v>Pembina Tk. I</v>
      </c>
      <c r="F4332" s="3">
        <v>39722</v>
      </c>
      <c r="G4332" s="2" t="s">
        <v>15</v>
      </c>
      <c r="H4332" s="5"/>
      <c r="I4332" s="2" t="s">
        <v>15</v>
      </c>
      <c r="J4332" s="4">
        <v>39722</v>
      </c>
      <c r="K4332" s="2" t="s">
        <v>446</v>
      </c>
      <c r="L4332" s="2" t="s">
        <v>26</v>
      </c>
      <c r="M4332" s="2" t="s">
        <v>15</v>
      </c>
      <c r="N4332" s="2" t="s">
        <v>15</v>
      </c>
      <c r="O4332" s="2" t="s">
        <v>346</v>
      </c>
      <c r="P4332" s="9">
        <v>32843</v>
      </c>
      <c r="Q4332" s="6">
        <v>21198</v>
      </c>
      <c r="R4332" s="2" t="s">
        <v>447</v>
      </c>
      <c r="S4332" t="s">
        <v>25493</v>
      </c>
    </row>
    <row r="4333" spans="1:19" ht="16.5" customHeight="1">
      <c r="A4333" s="2" t="s">
        <v>6145</v>
      </c>
      <c r="B4333" s="2" t="s">
        <v>6146</v>
      </c>
      <c r="C4333" s="2" t="s">
        <v>6147</v>
      </c>
      <c r="D4333" s="2" t="s">
        <v>4944</v>
      </c>
      <c r="E4333" s="2" t="str">
        <f>VLOOKUP(D4333,GOL!B:C,2,FALSE)</f>
        <v>Pembina</v>
      </c>
      <c r="F4333" s="3">
        <v>40269</v>
      </c>
      <c r="G4333" s="2" t="s">
        <v>15</v>
      </c>
      <c r="H4333" s="5"/>
      <c r="I4333" s="2" t="s">
        <v>15</v>
      </c>
      <c r="J4333" s="4">
        <v>40269</v>
      </c>
      <c r="K4333" s="2" t="s">
        <v>446</v>
      </c>
      <c r="L4333" s="2" t="s">
        <v>26</v>
      </c>
      <c r="M4333" s="2" t="s">
        <v>15</v>
      </c>
      <c r="N4333" s="2" t="s">
        <v>15</v>
      </c>
      <c r="O4333" s="2" t="s">
        <v>850</v>
      </c>
      <c r="P4333" s="9">
        <v>37986</v>
      </c>
      <c r="Q4333" s="6">
        <v>22807</v>
      </c>
      <c r="R4333" s="2" t="s">
        <v>447</v>
      </c>
      <c r="S4333" t="s">
        <v>25493</v>
      </c>
    </row>
    <row r="4334" spans="1:19" ht="16.5" customHeight="1">
      <c r="A4334" s="2" t="s">
        <v>14419</v>
      </c>
      <c r="B4334" s="2" t="s">
        <v>14420</v>
      </c>
      <c r="C4334" s="2" t="s">
        <v>4097</v>
      </c>
      <c r="D4334" s="2" t="s">
        <v>13178</v>
      </c>
      <c r="E4334" s="2" t="str">
        <f>VLOOKUP(D4334,GOL!B:C,2,FALSE)</f>
        <v>Penata Muda Tk. I</v>
      </c>
      <c r="F4334" s="3">
        <v>41548</v>
      </c>
      <c r="G4334" s="2" t="s">
        <v>15</v>
      </c>
      <c r="H4334" s="5"/>
      <c r="I4334" s="2" t="s">
        <v>15</v>
      </c>
      <c r="J4334" s="4">
        <v>40634</v>
      </c>
      <c r="K4334" s="2" t="s">
        <v>446</v>
      </c>
      <c r="L4334" s="2" t="s">
        <v>26</v>
      </c>
      <c r="M4334" s="2" t="s">
        <v>15</v>
      </c>
      <c r="N4334" s="2" t="s">
        <v>15</v>
      </c>
      <c r="O4334" s="2" t="s">
        <v>161</v>
      </c>
      <c r="P4334" s="9">
        <v>27729</v>
      </c>
      <c r="Q4334" s="6">
        <v>23912</v>
      </c>
      <c r="R4334" s="2" t="s">
        <v>447</v>
      </c>
      <c r="S4334" t="s">
        <v>28841</v>
      </c>
    </row>
    <row r="4335" spans="1:19" ht="16.5" customHeight="1">
      <c r="A4335" s="2" t="s">
        <v>15</v>
      </c>
      <c r="B4335" s="2" t="s">
        <v>23402</v>
      </c>
      <c r="C4335" s="2" t="s">
        <v>23403</v>
      </c>
      <c r="D4335" s="2" t="s">
        <v>21846</v>
      </c>
      <c r="E4335" s="2" t="str">
        <f>VLOOKUP(D4335,GOL!B:C,2,FALSE)</f>
        <v>Pengatur Muda Tk.I</v>
      </c>
      <c r="F4335" s="3">
        <v>41821</v>
      </c>
      <c r="G4335" s="2" t="s">
        <v>15</v>
      </c>
      <c r="H4335" s="5"/>
      <c r="I4335" s="2" t="s">
        <v>15</v>
      </c>
      <c r="J4335" s="7"/>
      <c r="K4335" s="2" t="s">
        <v>446</v>
      </c>
      <c r="L4335" s="2" t="s">
        <v>26</v>
      </c>
      <c r="M4335" s="2" t="s">
        <v>15</v>
      </c>
      <c r="N4335" s="2" t="s">
        <v>15</v>
      </c>
      <c r="O4335" s="2" t="s">
        <v>155</v>
      </c>
      <c r="P4335" s="12"/>
      <c r="Q4335" s="6">
        <v>28939</v>
      </c>
      <c r="R4335" s="2" t="s">
        <v>447</v>
      </c>
      <c r="S4335" t="s">
        <v>25493</v>
      </c>
    </row>
    <row r="4336" spans="1:19" ht="16.5" customHeight="1">
      <c r="A4336" s="2" t="s">
        <v>6432</v>
      </c>
      <c r="B4336" s="2" t="s">
        <v>6433</v>
      </c>
      <c r="C4336" s="2" t="s">
        <v>6434</v>
      </c>
      <c r="D4336" s="2" t="s">
        <v>4944</v>
      </c>
      <c r="E4336" s="2" t="str">
        <f>VLOOKUP(D4336,GOL!B:C,2,FALSE)</f>
        <v>Pembina</v>
      </c>
      <c r="F4336" s="3">
        <v>40452</v>
      </c>
      <c r="G4336" s="2" t="s">
        <v>15</v>
      </c>
      <c r="H4336" s="5"/>
      <c r="I4336" s="2" t="s">
        <v>15</v>
      </c>
      <c r="J4336" s="4">
        <v>40452</v>
      </c>
      <c r="K4336" s="2" t="s">
        <v>6435</v>
      </c>
      <c r="L4336" s="2" t="s">
        <v>26</v>
      </c>
      <c r="M4336" s="2" t="s">
        <v>15</v>
      </c>
      <c r="N4336" s="2" t="s">
        <v>15</v>
      </c>
      <c r="O4336" s="2" t="s">
        <v>161</v>
      </c>
      <c r="P4336" s="9">
        <v>31017</v>
      </c>
      <c r="Q4336" s="6">
        <v>24216</v>
      </c>
      <c r="R4336" s="2" t="s">
        <v>6436</v>
      </c>
      <c r="S4336" t="s">
        <v>25493</v>
      </c>
    </row>
    <row r="4337" spans="1:19" ht="16.5" customHeight="1">
      <c r="A4337" s="2" t="s">
        <v>15</v>
      </c>
      <c r="B4337" s="2" t="s">
        <v>16114</v>
      </c>
      <c r="C4337" s="2" t="s">
        <v>16115</v>
      </c>
      <c r="D4337" s="2" t="s">
        <v>15595</v>
      </c>
      <c r="E4337" s="2" t="str">
        <f>VLOOKUP(D4337,GOL!B:C,2,FALSE)</f>
        <v>Penata Muda</v>
      </c>
      <c r="F4337" s="3">
        <v>41821</v>
      </c>
      <c r="G4337" s="2" t="s">
        <v>15</v>
      </c>
      <c r="H4337" s="5"/>
      <c r="I4337" s="2" t="s">
        <v>15</v>
      </c>
      <c r="J4337" s="7"/>
      <c r="K4337" s="2" t="s">
        <v>6435</v>
      </c>
      <c r="L4337" s="2" t="s">
        <v>26</v>
      </c>
      <c r="M4337" s="2" t="s">
        <v>15</v>
      </c>
      <c r="N4337" s="2" t="s">
        <v>15</v>
      </c>
      <c r="O4337" s="2" t="s">
        <v>167</v>
      </c>
      <c r="P4337" s="12"/>
      <c r="Q4337" s="6">
        <v>24248</v>
      </c>
      <c r="R4337" s="2" t="s">
        <v>6436</v>
      </c>
      <c r="S4337" t="s">
        <v>25493</v>
      </c>
    </row>
    <row r="4338" spans="1:19" ht="16.5" customHeight="1">
      <c r="A4338" s="2" t="s">
        <v>1164</v>
      </c>
      <c r="B4338" s="2" t="s">
        <v>1165</v>
      </c>
      <c r="C4338" s="2" t="s">
        <v>1166</v>
      </c>
      <c r="D4338" s="2" t="s">
        <v>312</v>
      </c>
      <c r="E4338" s="2" t="str">
        <f>VLOOKUP(D4338,GOL!B:C,2,FALSE)</f>
        <v>Pembina Tk. I</v>
      </c>
      <c r="F4338" s="3">
        <v>40452</v>
      </c>
      <c r="G4338" s="2" t="s">
        <v>15</v>
      </c>
      <c r="H4338" s="5"/>
      <c r="I4338" s="2" t="s">
        <v>15</v>
      </c>
      <c r="J4338" s="8">
        <v>40452</v>
      </c>
      <c r="K4338" s="2" t="s">
        <v>1167</v>
      </c>
      <c r="L4338" s="2" t="s">
        <v>26</v>
      </c>
      <c r="M4338" s="2" t="s">
        <v>15</v>
      </c>
      <c r="N4338" s="2" t="s">
        <v>15</v>
      </c>
      <c r="O4338" s="2" t="s">
        <v>663</v>
      </c>
      <c r="P4338" s="9">
        <v>36160</v>
      </c>
      <c r="Q4338" s="6">
        <v>21744</v>
      </c>
      <c r="R4338" s="2" t="s">
        <v>1168</v>
      </c>
      <c r="S4338" t="s">
        <v>25493</v>
      </c>
    </row>
    <row r="4339" spans="1:19" ht="16.5" customHeight="1">
      <c r="A4339" s="2" t="s">
        <v>3296</v>
      </c>
      <c r="B4339" s="2" t="s">
        <v>3297</v>
      </c>
      <c r="C4339" s="2" t="s">
        <v>3298</v>
      </c>
      <c r="D4339" s="2" t="s">
        <v>312</v>
      </c>
      <c r="E4339" s="2" t="str">
        <f>VLOOKUP(D4339,GOL!B:C,2,FALSE)</f>
        <v>Pembina Tk. I</v>
      </c>
      <c r="F4339" s="3">
        <v>42095</v>
      </c>
      <c r="G4339" s="2" t="s">
        <v>15</v>
      </c>
      <c r="H4339" s="5"/>
      <c r="I4339" s="2" t="s">
        <v>15</v>
      </c>
      <c r="J4339" s="8">
        <v>42095</v>
      </c>
      <c r="K4339" s="2" t="s">
        <v>1167</v>
      </c>
      <c r="L4339" s="2" t="s">
        <v>26</v>
      </c>
      <c r="M4339" s="2" t="s">
        <v>15</v>
      </c>
      <c r="N4339" s="2" t="s">
        <v>15</v>
      </c>
      <c r="O4339" s="2" t="s">
        <v>3299</v>
      </c>
      <c r="P4339" s="12"/>
      <c r="Q4339" s="6">
        <v>22075</v>
      </c>
      <c r="R4339" s="2" t="s">
        <v>1168</v>
      </c>
      <c r="S4339" t="s">
        <v>25493</v>
      </c>
    </row>
    <row r="4340" spans="1:19" ht="16.5" customHeight="1">
      <c r="A4340" s="2" t="s">
        <v>6946</v>
      </c>
      <c r="B4340" s="2" t="s">
        <v>6947</v>
      </c>
      <c r="C4340" s="2" t="s">
        <v>6948</v>
      </c>
      <c r="D4340" s="2" t="s">
        <v>4944</v>
      </c>
      <c r="E4340" s="2" t="str">
        <f>VLOOKUP(D4340,GOL!B:C,2,FALSE)</f>
        <v>Pembina</v>
      </c>
      <c r="F4340" s="3">
        <v>40817</v>
      </c>
      <c r="G4340" s="2" t="s">
        <v>15</v>
      </c>
      <c r="H4340" s="5"/>
      <c r="I4340" s="2" t="s">
        <v>15</v>
      </c>
      <c r="J4340" s="8">
        <v>40817</v>
      </c>
      <c r="K4340" s="2" t="s">
        <v>1167</v>
      </c>
      <c r="L4340" s="2" t="s">
        <v>26</v>
      </c>
      <c r="M4340" s="2" t="s">
        <v>15</v>
      </c>
      <c r="N4340" s="2" t="s">
        <v>15</v>
      </c>
      <c r="O4340" s="2" t="s">
        <v>6358</v>
      </c>
      <c r="P4340" s="10">
        <v>37956</v>
      </c>
      <c r="Q4340" s="6">
        <v>25785</v>
      </c>
      <c r="R4340" s="2" t="s">
        <v>1168</v>
      </c>
      <c r="S4340" t="s">
        <v>25493</v>
      </c>
    </row>
    <row r="4341" spans="1:19" ht="16.5" customHeight="1">
      <c r="A4341" s="2" t="s">
        <v>8146</v>
      </c>
      <c r="B4341" s="2" t="s">
        <v>8147</v>
      </c>
      <c r="C4341" s="2" t="s">
        <v>8148</v>
      </c>
      <c r="D4341" s="2" t="s">
        <v>4944</v>
      </c>
      <c r="E4341" s="2" t="str">
        <f>VLOOKUP(D4341,GOL!B:C,2,FALSE)</f>
        <v>Pembina</v>
      </c>
      <c r="F4341" s="3">
        <v>42095</v>
      </c>
      <c r="G4341" s="2" t="s">
        <v>15</v>
      </c>
      <c r="H4341" s="5"/>
      <c r="I4341" s="2" t="s">
        <v>15</v>
      </c>
      <c r="J4341" s="4">
        <v>42095</v>
      </c>
      <c r="K4341" s="2" t="s">
        <v>1167</v>
      </c>
      <c r="L4341" s="2" t="s">
        <v>26</v>
      </c>
      <c r="M4341" s="2" t="s">
        <v>15</v>
      </c>
      <c r="N4341" s="2" t="s">
        <v>15</v>
      </c>
      <c r="O4341" s="2" t="s">
        <v>611</v>
      </c>
      <c r="P4341" s="9">
        <v>36495</v>
      </c>
      <c r="Q4341" s="6">
        <v>24109</v>
      </c>
      <c r="R4341" s="2" t="s">
        <v>1168</v>
      </c>
      <c r="S4341" t="s">
        <v>28841</v>
      </c>
    </row>
    <row r="4342" spans="1:19" ht="16.5" customHeight="1">
      <c r="A4342" s="2" t="s">
        <v>11326</v>
      </c>
      <c r="B4342" s="2" t="s">
        <v>11327</v>
      </c>
      <c r="C4342" s="2" t="s">
        <v>11328</v>
      </c>
      <c r="D4342" s="2" t="s">
        <v>10939</v>
      </c>
      <c r="E4342" s="2" t="str">
        <f>VLOOKUP(D4342,GOL!B:C,2,FALSE)</f>
        <v>Penata</v>
      </c>
      <c r="F4342" s="3">
        <v>41183</v>
      </c>
      <c r="G4342" s="2" t="s">
        <v>15</v>
      </c>
      <c r="H4342" s="5"/>
      <c r="I4342" s="2" t="s">
        <v>15</v>
      </c>
      <c r="J4342" s="4">
        <v>40269</v>
      </c>
      <c r="K4342" s="2" t="s">
        <v>1167</v>
      </c>
      <c r="L4342" s="2" t="s">
        <v>26</v>
      </c>
      <c r="M4342" s="2" t="s">
        <v>15</v>
      </c>
      <c r="N4342" s="2" t="s">
        <v>15</v>
      </c>
      <c r="O4342" s="2" t="s">
        <v>155</v>
      </c>
      <c r="P4342" s="9">
        <v>34286</v>
      </c>
      <c r="Q4342" s="6">
        <v>26527</v>
      </c>
      <c r="R4342" s="2" t="s">
        <v>1168</v>
      </c>
      <c r="S4342" t="s">
        <v>28857</v>
      </c>
    </row>
    <row r="4343" spans="1:19" ht="16.5" customHeight="1">
      <c r="A4343" s="2" t="s">
        <v>20870</v>
      </c>
      <c r="B4343" s="2" t="s">
        <v>20871</v>
      </c>
      <c r="C4343" s="2" t="s">
        <v>14331</v>
      </c>
      <c r="D4343" s="2" t="s">
        <v>17772</v>
      </c>
      <c r="E4343" s="2" t="str">
        <f>VLOOKUP(D4343,GOL!B:C,2,FALSE)</f>
        <v>Pengatur</v>
      </c>
      <c r="F4343" s="3">
        <v>42095</v>
      </c>
      <c r="G4343" s="2" t="s">
        <v>15</v>
      </c>
      <c r="H4343" s="5"/>
      <c r="I4343" s="2" t="s">
        <v>15</v>
      </c>
      <c r="J4343" s="4">
        <v>42095</v>
      </c>
      <c r="K4343" s="2" t="s">
        <v>1167</v>
      </c>
      <c r="L4343" s="2" t="s">
        <v>26</v>
      </c>
      <c r="M4343" s="2" t="s">
        <v>15</v>
      </c>
      <c r="N4343" s="2" t="s">
        <v>15</v>
      </c>
      <c r="O4343" s="2" t="s">
        <v>12413</v>
      </c>
      <c r="P4343" s="9">
        <v>36849</v>
      </c>
      <c r="Q4343" s="6">
        <v>30016</v>
      </c>
      <c r="R4343" s="2" t="s">
        <v>1168</v>
      </c>
      <c r="S4343" t="s">
        <v>25493</v>
      </c>
    </row>
    <row r="4344" spans="1:19" ht="16.5" customHeight="1">
      <c r="A4344" s="2" t="s">
        <v>21239</v>
      </c>
      <c r="B4344" s="2" t="s">
        <v>21240</v>
      </c>
      <c r="C4344" s="2" t="s">
        <v>21241</v>
      </c>
      <c r="D4344" s="2" t="s">
        <v>17772</v>
      </c>
      <c r="E4344" s="2" t="str">
        <f>VLOOKUP(D4344,GOL!B:C,2,FALSE)</f>
        <v>Pengatur</v>
      </c>
      <c r="F4344" s="3">
        <v>42278</v>
      </c>
      <c r="G4344" s="2" t="s">
        <v>15</v>
      </c>
      <c r="H4344" s="5"/>
      <c r="I4344" s="2" t="s">
        <v>15</v>
      </c>
      <c r="J4344" s="4">
        <v>42278</v>
      </c>
      <c r="K4344" s="2" t="s">
        <v>1167</v>
      </c>
      <c r="L4344" s="2" t="s">
        <v>26</v>
      </c>
      <c r="M4344" s="2" t="s">
        <v>15</v>
      </c>
      <c r="N4344" s="2" t="s">
        <v>15</v>
      </c>
      <c r="O4344" s="2" t="s">
        <v>155</v>
      </c>
      <c r="P4344" s="9">
        <v>37424</v>
      </c>
      <c r="Q4344" s="6">
        <v>30560</v>
      </c>
      <c r="R4344" s="2" t="s">
        <v>1168</v>
      </c>
      <c r="S4344" t="s">
        <v>25493</v>
      </c>
    </row>
    <row r="4345" spans="1:19" ht="16.5" customHeight="1">
      <c r="A4345" s="2" t="s">
        <v>2174</v>
      </c>
      <c r="B4345" s="2" t="s">
        <v>2175</v>
      </c>
      <c r="C4345" s="2" t="s">
        <v>2176</v>
      </c>
      <c r="D4345" s="2" t="s">
        <v>312</v>
      </c>
      <c r="E4345" s="2" t="str">
        <f>VLOOKUP(D4345,GOL!B:C,2,FALSE)</f>
        <v>Pembina Tk. I</v>
      </c>
      <c r="F4345" s="3">
        <v>41183</v>
      </c>
      <c r="G4345" s="2" t="s">
        <v>15</v>
      </c>
      <c r="H4345" s="5"/>
      <c r="I4345" s="2" t="s">
        <v>15</v>
      </c>
      <c r="J4345" s="4">
        <v>41183</v>
      </c>
      <c r="K4345" s="2" t="s">
        <v>2177</v>
      </c>
      <c r="L4345" s="2" t="s">
        <v>26</v>
      </c>
      <c r="M4345" s="2" t="s">
        <v>15</v>
      </c>
      <c r="N4345" s="2" t="s">
        <v>15</v>
      </c>
      <c r="O4345" s="2" t="s">
        <v>174</v>
      </c>
      <c r="P4345" s="9">
        <v>37986</v>
      </c>
      <c r="Q4345" s="6">
        <v>22472</v>
      </c>
      <c r="R4345" s="2" t="s">
        <v>2178</v>
      </c>
      <c r="S4345" t="s">
        <v>25493</v>
      </c>
    </row>
    <row r="4346" spans="1:19" ht="16.5" customHeight="1">
      <c r="A4346" s="2" t="s">
        <v>5148</v>
      </c>
      <c r="B4346" s="2" t="s">
        <v>5149</v>
      </c>
      <c r="C4346" s="2" t="s">
        <v>5150</v>
      </c>
      <c r="D4346" s="2" t="s">
        <v>4944</v>
      </c>
      <c r="E4346" s="2" t="str">
        <f>VLOOKUP(D4346,GOL!B:C,2,FALSE)</f>
        <v>Pembina</v>
      </c>
      <c r="F4346" s="3">
        <v>38808</v>
      </c>
      <c r="G4346" s="2" t="s">
        <v>15</v>
      </c>
      <c r="H4346" s="5"/>
      <c r="I4346" s="2" t="s">
        <v>15</v>
      </c>
      <c r="J4346" s="4">
        <v>38808</v>
      </c>
      <c r="K4346" s="2" t="s">
        <v>2177</v>
      </c>
      <c r="L4346" s="2" t="s">
        <v>26</v>
      </c>
      <c r="M4346" s="2" t="s">
        <v>15</v>
      </c>
      <c r="N4346" s="2" t="s">
        <v>15</v>
      </c>
      <c r="O4346" s="2" t="s">
        <v>628</v>
      </c>
      <c r="P4346" s="9">
        <v>29190</v>
      </c>
      <c r="Q4346" s="6">
        <v>21104</v>
      </c>
      <c r="R4346" s="2" t="s">
        <v>2178</v>
      </c>
      <c r="S4346" t="s">
        <v>25493</v>
      </c>
    </row>
    <row r="4347" spans="1:19" ht="16.5" customHeight="1">
      <c r="A4347" s="2" t="s">
        <v>17931</v>
      </c>
      <c r="B4347" s="2" t="s">
        <v>17932</v>
      </c>
      <c r="C4347" s="2" t="s">
        <v>17933</v>
      </c>
      <c r="D4347" s="2" t="s">
        <v>17772</v>
      </c>
      <c r="E4347" s="2" t="str">
        <f>VLOOKUP(D4347,GOL!B:C,2,FALSE)</f>
        <v>Pengatur</v>
      </c>
      <c r="F4347" s="3">
        <v>41000</v>
      </c>
      <c r="G4347" s="2" t="s">
        <v>15</v>
      </c>
      <c r="H4347" s="5"/>
      <c r="I4347" s="2" t="s">
        <v>15</v>
      </c>
      <c r="J4347" s="4">
        <v>41000</v>
      </c>
      <c r="K4347" s="2" t="s">
        <v>2177</v>
      </c>
      <c r="L4347" s="2" t="s">
        <v>26</v>
      </c>
      <c r="M4347" s="2" t="s">
        <v>15</v>
      </c>
      <c r="N4347" s="2" t="s">
        <v>15</v>
      </c>
      <c r="O4347" s="2" t="s">
        <v>161</v>
      </c>
      <c r="P4347" s="9">
        <v>31412</v>
      </c>
      <c r="Q4347" s="6">
        <v>23966</v>
      </c>
      <c r="R4347" s="2" t="s">
        <v>2178</v>
      </c>
      <c r="S4347" t="s">
        <v>25493</v>
      </c>
    </row>
    <row r="4348" spans="1:19" ht="16.5" customHeight="1">
      <c r="A4348" s="2" t="s">
        <v>15</v>
      </c>
      <c r="B4348" s="2" t="s">
        <v>23404</v>
      </c>
      <c r="C4348" s="2" t="s">
        <v>23405</v>
      </c>
      <c r="D4348" s="2" t="s">
        <v>21846</v>
      </c>
      <c r="E4348" s="2" t="str">
        <f>VLOOKUP(D4348,GOL!B:C,2,FALSE)</f>
        <v>Pengatur Muda Tk.I</v>
      </c>
      <c r="F4348" s="3">
        <v>41821</v>
      </c>
      <c r="G4348" s="2" t="s">
        <v>15</v>
      </c>
      <c r="H4348" s="5"/>
      <c r="I4348" s="2" t="s">
        <v>15</v>
      </c>
      <c r="J4348" s="7"/>
      <c r="K4348" s="2" t="s">
        <v>2177</v>
      </c>
      <c r="L4348" s="2" t="s">
        <v>26</v>
      </c>
      <c r="M4348" s="2" t="s">
        <v>15</v>
      </c>
      <c r="N4348" s="2" t="s">
        <v>15</v>
      </c>
      <c r="O4348" s="2" t="s">
        <v>155</v>
      </c>
      <c r="P4348" s="12"/>
      <c r="Q4348" s="6">
        <v>30887</v>
      </c>
      <c r="R4348" s="2" t="s">
        <v>2178</v>
      </c>
      <c r="S4348" t="s">
        <v>25493</v>
      </c>
    </row>
    <row r="4349" spans="1:19" ht="16.5" customHeight="1">
      <c r="A4349" s="2" t="s">
        <v>2968</v>
      </c>
      <c r="B4349" s="2" t="s">
        <v>2969</v>
      </c>
      <c r="C4349" s="2" t="s">
        <v>2970</v>
      </c>
      <c r="D4349" s="2" t="s">
        <v>312</v>
      </c>
      <c r="E4349" s="2" t="str">
        <f>VLOOKUP(D4349,GOL!B:C,2,FALSE)</f>
        <v>Pembina Tk. I</v>
      </c>
      <c r="F4349" s="3">
        <v>41548</v>
      </c>
      <c r="G4349" s="2" t="s">
        <v>15</v>
      </c>
      <c r="H4349" s="5"/>
      <c r="I4349" s="2" t="s">
        <v>15</v>
      </c>
      <c r="J4349" s="4">
        <v>38808</v>
      </c>
      <c r="K4349" s="2" t="s">
        <v>2971</v>
      </c>
      <c r="L4349" s="2" t="s">
        <v>26</v>
      </c>
      <c r="M4349" s="2" t="s">
        <v>15</v>
      </c>
      <c r="N4349" s="2" t="s">
        <v>15</v>
      </c>
      <c r="O4349" s="2" t="s">
        <v>78</v>
      </c>
      <c r="P4349" s="9">
        <v>33573</v>
      </c>
      <c r="Q4349" s="6">
        <v>23073</v>
      </c>
      <c r="R4349" s="2" t="s">
        <v>2972</v>
      </c>
      <c r="S4349" t="s">
        <v>25493</v>
      </c>
    </row>
    <row r="4350" spans="1:19" ht="16.5" customHeight="1">
      <c r="A4350" s="2" t="s">
        <v>9291</v>
      </c>
      <c r="B4350" s="2" t="s">
        <v>9292</v>
      </c>
      <c r="C4350" s="2" t="s">
        <v>9293</v>
      </c>
      <c r="D4350" s="2" t="s">
        <v>8369</v>
      </c>
      <c r="E4350" s="2" t="str">
        <f>VLOOKUP(D4350,GOL!B:C,2,FALSE)</f>
        <v>Penata Tk. I</v>
      </c>
      <c r="F4350" s="3">
        <v>41183</v>
      </c>
      <c r="G4350" s="2" t="s">
        <v>15</v>
      </c>
      <c r="H4350" s="5"/>
      <c r="I4350" s="2" t="s">
        <v>15</v>
      </c>
      <c r="J4350" s="4">
        <v>38626</v>
      </c>
      <c r="K4350" s="2" t="s">
        <v>2971</v>
      </c>
      <c r="L4350" s="2" t="s">
        <v>26</v>
      </c>
      <c r="M4350" s="2" t="s">
        <v>15</v>
      </c>
      <c r="N4350" s="2" t="s">
        <v>15</v>
      </c>
      <c r="O4350" s="2" t="s">
        <v>1695</v>
      </c>
      <c r="P4350" s="9">
        <v>35765</v>
      </c>
      <c r="Q4350" s="6">
        <v>22647</v>
      </c>
      <c r="R4350" s="2" t="s">
        <v>2972</v>
      </c>
      <c r="S4350" t="s">
        <v>28831</v>
      </c>
    </row>
    <row r="4351" spans="1:19" ht="16.5" customHeight="1">
      <c r="A4351" s="2" t="s">
        <v>9341</v>
      </c>
      <c r="B4351" s="2" t="s">
        <v>9342</v>
      </c>
      <c r="C4351" s="2" t="s">
        <v>9343</v>
      </c>
      <c r="D4351" s="2" t="s">
        <v>8369</v>
      </c>
      <c r="E4351" s="2" t="str">
        <f>VLOOKUP(D4351,GOL!B:C,2,FALSE)</f>
        <v>Penata Tk. I</v>
      </c>
      <c r="F4351" s="3">
        <v>41183</v>
      </c>
      <c r="G4351" s="2" t="s">
        <v>15</v>
      </c>
      <c r="H4351" s="5"/>
      <c r="I4351" s="2" t="s">
        <v>15</v>
      </c>
      <c r="J4351" s="4">
        <v>40087</v>
      </c>
      <c r="K4351" s="2" t="s">
        <v>2971</v>
      </c>
      <c r="L4351" s="2" t="s">
        <v>26</v>
      </c>
      <c r="M4351" s="2" t="s">
        <v>15</v>
      </c>
      <c r="N4351" s="2" t="s">
        <v>15</v>
      </c>
      <c r="O4351" s="2" t="s">
        <v>161</v>
      </c>
      <c r="P4351" s="9">
        <v>31382</v>
      </c>
      <c r="Q4351" s="6">
        <v>23037</v>
      </c>
      <c r="R4351" s="2" t="s">
        <v>2972</v>
      </c>
      <c r="S4351" t="s">
        <v>25493</v>
      </c>
    </row>
    <row r="4352" spans="1:19" ht="16.5" customHeight="1">
      <c r="A4352" s="2" t="s">
        <v>10246</v>
      </c>
      <c r="B4352" s="2" t="s">
        <v>10247</v>
      </c>
      <c r="C4352" s="2" t="s">
        <v>10248</v>
      </c>
      <c r="D4352" s="2" t="s">
        <v>8369</v>
      </c>
      <c r="E4352" s="2" t="str">
        <f>VLOOKUP(D4352,GOL!B:C,2,FALSE)</f>
        <v>Penata Tk. I</v>
      </c>
      <c r="F4352" s="3">
        <v>41730</v>
      </c>
      <c r="G4352" s="2" t="s">
        <v>15</v>
      </c>
      <c r="H4352" s="5"/>
      <c r="I4352" s="2" t="s">
        <v>15</v>
      </c>
      <c r="J4352" s="4">
        <v>40452</v>
      </c>
      <c r="K4352" s="2" t="s">
        <v>2971</v>
      </c>
      <c r="L4352" s="2" t="s">
        <v>26</v>
      </c>
      <c r="M4352" s="2" t="s">
        <v>15</v>
      </c>
      <c r="N4352" s="2" t="s">
        <v>15</v>
      </c>
      <c r="O4352" s="2" t="s">
        <v>346</v>
      </c>
      <c r="P4352" s="9">
        <v>37956</v>
      </c>
      <c r="Q4352" s="6">
        <v>28338</v>
      </c>
      <c r="R4352" s="2" t="s">
        <v>2972</v>
      </c>
      <c r="S4352" t="s">
        <v>28830</v>
      </c>
    </row>
    <row r="4353" spans="1:19" ht="16.5" customHeight="1">
      <c r="A4353" s="2" t="s">
        <v>11143</v>
      </c>
      <c r="B4353" s="2" t="s">
        <v>11144</v>
      </c>
      <c r="C4353" s="2" t="s">
        <v>11145</v>
      </c>
      <c r="D4353" s="2" t="s">
        <v>10939</v>
      </c>
      <c r="E4353" s="2" t="str">
        <f>VLOOKUP(D4353,GOL!B:C,2,FALSE)</f>
        <v>Penata</v>
      </c>
      <c r="F4353" s="3">
        <v>41000</v>
      </c>
      <c r="G4353" s="2" t="s">
        <v>15</v>
      </c>
      <c r="H4353" s="5"/>
      <c r="I4353" s="2" t="s">
        <v>15</v>
      </c>
      <c r="J4353" s="4">
        <v>38808</v>
      </c>
      <c r="K4353" s="2" t="s">
        <v>2971</v>
      </c>
      <c r="L4353" s="2" t="s">
        <v>26</v>
      </c>
      <c r="M4353" s="2" t="s">
        <v>15</v>
      </c>
      <c r="N4353" s="2" t="s">
        <v>15</v>
      </c>
      <c r="O4353" s="2" t="s">
        <v>663</v>
      </c>
      <c r="P4353" s="9">
        <v>38322</v>
      </c>
      <c r="Q4353" s="6">
        <v>23597</v>
      </c>
      <c r="R4353" s="2" t="s">
        <v>2972</v>
      </c>
      <c r="S4353" t="s">
        <v>28813</v>
      </c>
    </row>
    <row r="4354" spans="1:19" ht="16.5" customHeight="1">
      <c r="A4354" s="2" t="s">
        <v>17331</v>
      </c>
      <c r="B4354" s="2" t="s">
        <v>17332</v>
      </c>
      <c r="C4354" s="2" t="s">
        <v>17333</v>
      </c>
      <c r="D4354" s="2" t="s">
        <v>17127</v>
      </c>
      <c r="E4354" s="2" t="str">
        <f>VLOOKUP(D4354,GOL!B:C,2,FALSE)</f>
        <v>Pengatur Tk. I</v>
      </c>
      <c r="F4354" s="3">
        <v>41365</v>
      </c>
      <c r="G4354" s="2" t="s">
        <v>15</v>
      </c>
      <c r="H4354" s="5"/>
      <c r="I4354" s="2" t="s">
        <v>15</v>
      </c>
      <c r="J4354" s="4">
        <v>40452</v>
      </c>
      <c r="K4354" s="2" t="s">
        <v>2971</v>
      </c>
      <c r="L4354" s="2" t="s">
        <v>26</v>
      </c>
      <c r="M4354" s="2" t="s">
        <v>15</v>
      </c>
      <c r="N4354" s="2" t="s">
        <v>15</v>
      </c>
      <c r="O4354" s="2" t="s">
        <v>696</v>
      </c>
      <c r="P4354" s="12"/>
      <c r="Q4354" s="6">
        <v>25112</v>
      </c>
      <c r="R4354" s="2" t="s">
        <v>2972</v>
      </c>
      <c r="S4354" t="s">
        <v>25493</v>
      </c>
    </row>
    <row r="4355" spans="1:19" ht="16.5" customHeight="1">
      <c r="A4355" s="2" t="s">
        <v>19205</v>
      </c>
      <c r="B4355" s="2" t="s">
        <v>19206</v>
      </c>
      <c r="C4355" s="2" t="s">
        <v>19207</v>
      </c>
      <c r="D4355" s="2" t="s">
        <v>17772</v>
      </c>
      <c r="E4355" s="2" t="str">
        <f>VLOOKUP(D4355,GOL!B:C,2,FALSE)</f>
        <v>Pengatur</v>
      </c>
      <c r="F4355" s="3">
        <v>41548</v>
      </c>
      <c r="G4355" s="2" t="s">
        <v>15</v>
      </c>
      <c r="H4355" s="5"/>
      <c r="I4355" s="2" t="s">
        <v>15</v>
      </c>
      <c r="J4355" s="4">
        <v>40909</v>
      </c>
      <c r="K4355" s="2" t="s">
        <v>2971</v>
      </c>
      <c r="L4355" s="2" t="s">
        <v>26</v>
      </c>
      <c r="M4355" s="2" t="s">
        <v>15</v>
      </c>
      <c r="N4355" s="2" t="s">
        <v>15</v>
      </c>
      <c r="O4355" s="2" t="s">
        <v>155</v>
      </c>
      <c r="P4355" s="9">
        <v>38972</v>
      </c>
      <c r="Q4355" s="6">
        <v>31316</v>
      </c>
      <c r="R4355" s="2" t="s">
        <v>2972</v>
      </c>
      <c r="S4355" t="s">
        <v>25493</v>
      </c>
    </row>
    <row r="4356" spans="1:19" ht="16.5" customHeight="1">
      <c r="A4356" s="2" t="s">
        <v>21065</v>
      </c>
      <c r="B4356" s="2" t="s">
        <v>21066</v>
      </c>
      <c r="C4356" s="2" t="s">
        <v>21067</v>
      </c>
      <c r="D4356" s="2" t="s">
        <v>17772</v>
      </c>
      <c r="E4356" s="2" t="str">
        <f>VLOOKUP(D4356,GOL!B:C,2,FALSE)</f>
        <v>Pengatur</v>
      </c>
      <c r="F4356" s="3">
        <v>42095</v>
      </c>
      <c r="G4356" s="2" t="s">
        <v>15</v>
      </c>
      <c r="H4356" s="5"/>
      <c r="I4356" s="2" t="s">
        <v>15</v>
      </c>
      <c r="J4356" s="4">
        <v>42095</v>
      </c>
      <c r="K4356" s="2" t="s">
        <v>2971</v>
      </c>
      <c r="L4356" s="2" t="s">
        <v>26</v>
      </c>
      <c r="M4356" s="2" t="s">
        <v>15</v>
      </c>
      <c r="N4356" s="2" t="s">
        <v>15</v>
      </c>
      <c r="O4356" s="2" t="s">
        <v>16629</v>
      </c>
      <c r="P4356" s="9">
        <v>37060</v>
      </c>
      <c r="Q4356" s="6">
        <v>30306</v>
      </c>
      <c r="R4356" s="2" t="s">
        <v>2972</v>
      </c>
      <c r="S4356" t="s">
        <v>25493</v>
      </c>
    </row>
    <row r="4357" spans="1:19" ht="16.5" customHeight="1">
      <c r="A4357" s="2" t="s">
        <v>23538</v>
      </c>
      <c r="B4357" s="2" t="s">
        <v>23539</v>
      </c>
      <c r="C4357" s="2" t="s">
        <v>23540</v>
      </c>
      <c r="D4357" s="2" t="s">
        <v>23499</v>
      </c>
      <c r="E4357" s="2" t="str">
        <f>VLOOKUP(D4357,GOL!B:C,2,FALSE)</f>
        <v>Pengatur Muda</v>
      </c>
      <c r="F4357" s="3">
        <v>39083</v>
      </c>
      <c r="G4357" s="2" t="s">
        <v>15</v>
      </c>
      <c r="H4357" s="5"/>
      <c r="I4357" s="2" t="s">
        <v>15</v>
      </c>
      <c r="J4357" s="4">
        <v>40413</v>
      </c>
      <c r="K4357" s="2" t="s">
        <v>2971</v>
      </c>
      <c r="L4357" s="2" t="s">
        <v>26</v>
      </c>
      <c r="M4357" s="2" t="s">
        <v>15</v>
      </c>
      <c r="N4357" s="2" t="s">
        <v>15</v>
      </c>
      <c r="O4357" s="2" t="s">
        <v>18391</v>
      </c>
      <c r="P4357" s="9">
        <v>36691</v>
      </c>
      <c r="Q4357" s="6">
        <v>30051</v>
      </c>
      <c r="R4357" s="2" t="s">
        <v>2972</v>
      </c>
      <c r="S4357" t="s">
        <v>25493</v>
      </c>
    </row>
    <row r="4358" spans="1:19" ht="16.5" customHeight="1">
      <c r="A4358" s="2" t="s">
        <v>2817</v>
      </c>
      <c r="B4358" s="2" t="s">
        <v>2818</v>
      </c>
      <c r="C4358" s="2" t="s">
        <v>2819</v>
      </c>
      <c r="D4358" s="2" t="s">
        <v>312</v>
      </c>
      <c r="E4358" s="2" t="str">
        <f>VLOOKUP(D4358,GOL!B:C,2,FALSE)</f>
        <v>Pembina Tk. I</v>
      </c>
      <c r="F4358" s="3">
        <v>41365</v>
      </c>
      <c r="G4358" s="2" t="s">
        <v>15</v>
      </c>
      <c r="H4358" s="5"/>
      <c r="I4358" s="2" t="s">
        <v>15</v>
      </c>
      <c r="J4358" s="4">
        <v>39173</v>
      </c>
      <c r="K4358" s="2" t="s">
        <v>2820</v>
      </c>
      <c r="L4358" s="2" t="s">
        <v>26</v>
      </c>
      <c r="M4358" s="2" t="s">
        <v>15</v>
      </c>
      <c r="N4358" s="2" t="s">
        <v>15</v>
      </c>
      <c r="O4358" s="2" t="s">
        <v>346</v>
      </c>
      <c r="P4358" s="9">
        <v>37226</v>
      </c>
      <c r="Q4358" s="6">
        <v>22803</v>
      </c>
      <c r="R4358" s="2" t="s">
        <v>2821</v>
      </c>
      <c r="S4358" t="s">
        <v>25493</v>
      </c>
    </row>
    <row r="4359" spans="1:19" ht="16.5" customHeight="1">
      <c r="A4359" s="2" t="s">
        <v>8336</v>
      </c>
      <c r="B4359" s="2" t="s">
        <v>8337</v>
      </c>
      <c r="C4359" s="2" t="s">
        <v>8338</v>
      </c>
      <c r="D4359" s="2" t="s">
        <v>4944</v>
      </c>
      <c r="E4359" s="2" t="str">
        <f>VLOOKUP(D4359,GOL!B:C,2,FALSE)</f>
        <v>Pembina</v>
      </c>
      <c r="F4359" s="3">
        <v>42461</v>
      </c>
      <c r="G4359" s="2" t="s">
        <v>15</v>
      </c>
      <c r="H4359" s="5"/>
      <c r="I4359" s="2" t="s">
        <v>15</v>
      </c>
      <c r="J4359" s="4">
        <v>40817</v>
      </c>
      <c r="K4359" s="2" t="s">
        <v>2820</v>
      </c>
      <c r="L4359" s="2" t="s">
        <v>26</v>
      </c>
      <c r="M4359" s="2" t="s">
        <v>15</v>
      </c>
      <c r="N4359" s="2" t="s">
        <v>15</v>
      </c>
      <c r="O4359" s="2" t="s">
        <v>3140</v>
      </c>
      <c r="P4359" s="9">
        <v>39082</v>
      </c>
      <c r="Q4359" s="6">
        <v>23125</v>
      </c>
      <c r="R4359" s="2" t="s">
        <v>2821</v>
      </c>
      <c r="S4359" t="s">
        <v>25493</v>
      </c>
    </row>
    <row r="4360" spans="1:19" ht="16.5" customHeight="1">
      <c r="A4360" s="2" t="s">
        <v>16606</v>
      </c>
      <c r="B4360" s="2" t="s">
        <v>16607</v>
      </c>
      <c r="C4360" s="2" t="s">
        <v>16608</v>
      </c>
      <c r="D4360" s="2" t="s">
        <v>15595</v>
      </c>
      <c r="E4360" s="2" t="str">
        <f>VLOOKUP(D4360,GOL!B:C,2,FALSE)</f>
        <v>Penata Muda</v>
      </c>
      <c r="F4360" s="3">
        <v>42095</v>
      </c>
      <c r="G4360" s="2" t="s">
        <v>15</v>
      </c>
      <c r="H4360" s="5"/>
      <c r="I4360" s="2" t="s">
        <v>15</v>
      </c>
      <c r="J4360" s="4">
        <v>42095</v>
      </c>
      <c r="K4360" s="2" t="s">
        <v>2820</v>
      </c>
      <c r="L4360" s="2" t="s">
        <v>26</v>
      </c>
      <c r="M4360" s="2" t="s">
        <v>15</v>
      </c>
      <c r="N4360" s="2" t="s">
        <v>15</v>
      </c>
      <c r="O4360" s="2" t="s">
        <v>3171</v>
      </c>
      <c r="P4360" s="9">
        <v>32641</v>
      </c>
      <c r="Q4360" s="6">
        <v>25437</v>
      </c>
      <c r="R4360" s="2" t="s">
        <v>2821</v>
      </c>
      <c r="S4360" t="s">
        <v>25493</v>
      </c>
    </row>
    <row r="4361" spans="1:19" ht="16.5" customHeight="1">
      <c r="A4361" s="2" t="s">
        <v>18973</v>
      </c>
      <c r="B4361" s="2" t="s">
        <v>18974</v>
      </c>
      <c r="C4361" s="2" t="s">
        <v>18975</v>
      </c>
      <c r="D4361" s="2" t="s">
        <v>17772</v>
      </c>
      <c r="E4361" s="2" t="str">
        <f>VLOOKUP(D4361,GOL!B:C,2,FALSE)</f>
        <v>Pengatur</v>
      </c>
      <c r="F4361" s="3">
        <v>41548</v>
      </c>
      <c r="G4361" s="2" t="s">
        <v>15</v>
      </c>
      <c r="H4361" s="5"/>
      <c r="I4361" s="2" t="s">
        <v>15</v>
      </c>
      <c r="J4361" s="4">
        <v>40452</v>
      </c>
      <c r="K4361" s="2" t="s">
        <v>2820</v>
      </c>
      <c r="L4361" s="2" t="s">
        <v>26</v>
      </c>
      <c r="M4361" s="2" t="s">
        <v>15</v>
      </c>
      <c r="N4361" s="2" t="s">
        <v>15</v>
      </c>
      <c r="O4361" s="2" t="s">
        <v>13406</v>
      </c>
      <c r="P4361" s="9">
        <v>35938</v>
      </c>
      <c r="Q4361" s="6">
        <v>29408</v>
      </c>
      <c r="R4361" s="2" t="s">
        <v>2821</v>
      </c>
      <c r="S4361" t="s">
        <v>25493</v>
      </c>
    </row>
    <row r="4362" spans="1:19" ht="16.5" customHeight="1">
      <c r="A4362" s="2" t="s">
        <v>19094</v>
      </c>
      <c r="B4362" s="2" t="s">
        <v>19095</v>
      </c>
      <c r="C4362" s="2" t="s">
        <v>19096</v>
      </c>
      <c r="D4362" s="2" t="s">
        <v>17772</v>
      </c>
      <c r="E4362" s="2" t="str">
        <f>VLOOKUP(D4362,GOL!B:C,2,FALSE)</f>
        <v>Pengatur</v>
      </c>
      <c r="F4362" s="3">
        <v>41548</v>
      </c>
      <c r="G4362" s="2" t="s">
        <v>15</v>
      </c>
      <c r="H4362" s="5"/>
      <c r="I4362" s="2" t="s">
        <v>15</v>
      </c>
      <c r="J4362" s="4">
        <v>40452</v>
      </c>
      <c r="K4362" s="2" t="s">
        <v>2820</v>
      </c>
      <c r="L4362" s="2" t="s">
        <v>26</v>
      </c>
      <c r="M4362" s="2" t="s">
        <v>15</v>
      </c>
      <c r="N4362" s="2" t="s">
        <v>15</v>
      </c>
      <c r="O4362" s="2" t="s">
        <v>17862</v>
      </c>
      <c r="P4362" s="9">
        <v>33375</v>
      </c>
      <c r="Q4362" s="6">
        <v>26029</v>
      </c>
      <c r="R4362" s="2" t="s">
        <v>2821</v>
      </c>
      <c r="S4362" t="s">
        <v>25493</v>
      </c>
    </row>
    <row r="4363" spans="1:19" ht="16.5" customHeight="1">
      <c r="A4363" s="2" t="s">
        <v>22489</v>
      </c>
      <c r="B4363" s="2" t="s">
        <v>22490</v>
      </c>
      <c r="C4363" s="2" t="s">
        <v>22491</v>
      </c>
      <c r="D4363" s="2" t="s">
        <v>21846</v>
      </c>
      <c r="E4363" s="2" t="str">
        <f>VLOOKUP(D4363,GOL!B:C,2,FALSE)</f>
        <v>Pengatur Muda Tk.I</v>
      </c>
      <c r="F4363" s="3">
        <v>41365</v>
      </c>
      <c r="G4363" s="2" t="s">
        <v>15</v>
      </c>
      <c r="H4363" s="5"/>
      <c r="I4363" s="2" t="s">
        <v>320</v>
      </c>
      <c r="J4363" s="7"/>
      <c r="K4363" s="2" t="s">
        <v>2820</v>
      </c>
      <c r="L4363" s="2" t="s">
        <v>26</v>
      </c>
      <c r="M4363" s="2" t="s">
        <v>15</v>
      </c>
      <c r="N4363" s="2" t="s">
        <v>15</v>
      </c>
      <c r="O4363" s="2" t="s">
        <v>18664</v>
      </c>
      <c r="P4363" s="9">
        <v>37060</v>
      </c>
      <c r="Q4363" s="6">
        <v>30126</v>
      </c>
      <c r="R4363" s="2" t="s">
        <v>2821</v>
      </c>
      <c r="S4363" t="s">
        <v>25493</v>
      </c>
    </row>
    <row r="4364" spans="1:19" ht="16.5" customHeight="1">
      <c r="A4364" s="2" t="s">
        <v>2162</v>
      </c>
      <c r="B4364" s="2" t="s">
        <v>2163</v>
      </c>
      <c r="C4364" s="2" t="s">
        <v>2164</v>
      </c>
      <c r="D4364" s="2" t="s">
        <v>312</v>
      </c>
      <c r="E4364" s="2" t="str">
        <f>VLOOKUP(D4364,GOL!B:C,2,FALSE)</f>
        <v>Pembina Tk. I</v>
      </c>
      <c r="F4364" s="3">
        <v>41183</v>
      </c>
      <c r="G4364" s="2" t="s">
        <v>15</v>
      </c>
      <c r="H4364" s="5"/>
      <c r="I4364" s="2" t="s">
        <v>15</v>
      </c>
      <c r="J4364" s="4">
        <v>41183</v>
      </c>
      <c r="K4364" s="2" t="s">
        <v>2165</v>
      </c>
      <c r="L4364" s="2" t="s">
        <v>26</v>
      </c>
      <c r="M4364" s="2" t="s">
        <v>15</v>
      </c>
      <c r="N4364" s="2" t="s">
        <v>15</v>
      </c>
      <c r="O4364" s="2" t="s">
        <v>910</v>
      </c>
      <c r="P4364" s="9">
        <v>36525</v>
      </c>
      <c r="Q4364" s="6">
        <v>22285</v>
      </c>
      <c r="R4364" s="2" t="s">
        <v>2166</v>
      </c>
      <c r="S4364" t="s">
        <v>28846</v>
      </c>
    </row>
    <row r="4365" spans="1:19" ht="16.5" customHeight="1">
      <c r="A4365" s="2" t="s">
        <v>2962</v>
      </c>
      <c r="B4365" s="2" t="s">
        <v>2963</v>
      </c>
      <c r="C4365" s="2" t="s">
        <v>2964</v>
      </c>
      <c r="D4365" s="2" t="s">
        <v>312</v>
      </c>
      <c r="E4365" s="2" t="str">
        <f>VLOOKUP(D4365,GOL!B:C,2,FALSE)</f>
        <v>Pembina Tk. I</v>
      </c>
      <c r="F4365" s="3">
        <v>41548</v>
      </c>
      <c r="G4365" s="2" t="s">
        <v>15</v>
      </c>
      <c r="H4365" s="5"/>
      <c r="I4365" s="2" t="s">
        <v>15</v>
      </c>
      <c r="J4365" s="4">
        <v>38808</v>
      </c>
      <c r="K4365" s="2" t="s">
        <v>2165</v>
      </c>
      <c r="L4365" s="2" t="s">
        <v>26</v>
      </c>
      <c r="M4365" s="2" t="s">
        <v>15</v>
      </c>
      <c r="N4365" s="2" t="s">
        <v>15</v>
      </c>
      <c r="O4365" s="2" t="s">
        <v>167</v>
      </c>
      <c r="P4365" s="9">
        <v>36495</v>
      </c>
      <c r="Q4365" s="6">
        <v>21904</v>
      </c>
      <c r="R4365" s="2" t="s">
        <v>2166</v>
      </c>
      <c r="S4365" t="s">
        <v>25493</v>
      </c>
    </row>
    <row r="4366" spans="1:19" ht="16.5" customHeight="1">
      <c r="A4366" s="2" t="s">
        <v>4052</v>
      </c>
      <c r="B4366" s="2" t="s">
        <v>4053</v>
      </c>
      <c r="C4366" s="2" t="s">
        <v>4054</v>
      </c>
      <c r="D4366" s="2" t="s">
        <v>312</v>
      </c>
      <c r="E4366" s="2" t="str">
        <f>VLOOKUP(D4366,GOL!B:C,2,FALSE)</f>
        <v>Pembina Tk. I</v>
      </c>
      <c r="F4366" s="3">
        <v>42095</v>
      </c>
      <c r="G4366" s="2" t="s">
        <v>15</v>
      </c>
      <c r="H4366" s="7"/>
      <c r="I4366" s="2" t="s">
        <v>15</v>
      </c>
      <c r="J4366" s="4">
        <v>42095</v>
      </c>
      <c r="K4366" s="2" t="s">
        <v>2165</v>
      </c>
      <c r="L4366" s="2" t="s">
        <v>26</v>
      </c>
      <c r="M4366" s="2" t="s">
        <v>15</v>
      </c>
      <c r="N4366" s="2" t="s">
        <v>15</v>
      </c>
      <c r="O4366" s="2" t="s">
        <v>3447</v>
      </c>
      <c r="P4366" s="9">
        <v>37226</v>
      </c>
      <c r="Q4366" s="6">
        <v>22891</v>
      </c>
      <c r="R4366" s="2" t="s">
        <v>2166</v>
      </c>
      <c r="S4366" t="s">
        <v>25493</v>
      </c>
    </row>
    <row r="4367" spans="1:19" ht="16.5" customHeight="1">
      <c r="A4367" s="2" t="s">
        <v>5900</v>
      </c>
      <c r="B4367" s="2" t="s">
        <v>5901</v>
      </c>
      <c r="C4367" s="2" t="s">
        <v>5902</v>
      </c>
      <c r="D4367" s="2" t="s">
        <v>4944</v>
      </c>
      <c r="E4367" s="2" t="str">
        <f>VLOOKUP(D4367,GOL!B:C,2,FALSE)</f>
        <v>Pembina</v>
      </c>
      <c r="F4367" s="3">
        <v>40087</v>
      </c>
      <c r="G4367" s="2" t="s">
        <v>15</v>
      </c>
      <c r="H4367" s="7"/>
      <c r="I4367" s="2" t="s">
        <v>15</v>
      </c>
      <c r="J4367" s="4">
        <v>40087</v>
      </c>
      <c r="K4367" s="2" t="s">
        <v>2165</v>
      </c>
      <c r="L4367" s="2" t="s">
        <v>26</v>
      </c>
      <c r="M4367" s="2" t="s">
        <v>15</v>
      </c>
      <c r="N4367" s="2" t="s">
        <v>15</v>
      </c>
      <c r="O4367" s="2" t="s">
        <v>1600</v>
      </c>
      <c r="P4367" s="9">
        <v>31747</v>
      </c>
      <c r="Q4367" s="6">
        <v>22170</v>
      </c>
      <c r="R4367" s="2" t="s">
        <v>2166</v>
      </c>
      <c r="S4367" t="s">
        <v>28824</v>
      </c>
    </row>
    <row r="4368" spans="1:19" ht="16.5" customHeight="1">
      <c r="A4368" s="2" t="s">
        <v>7685</v>
      </c>
      <c r="B4368" s="2" t="s">
        <v>7686</v>
      </c>
      <c r="C4368" s="2" t="s">
        <v>7687</v>
      </c>
      <c r="D4368" s="2" t="s">
        <v>4944</v>
      </c>
      <c r="E4368" s="2" t="str">
        <f>VLOOKUP(D4368,GOL!B:C,2,FALSE)</f>
        <v>Pembina</v>
      </c>
      <c r="F4368" s="3">
        <v>41548</v>
      </c>
      <c r="G4368" s="2" t="s">
        <v>15</v>
      </c>
      <c r="H4368" s="5"/>
      <c r="I4368" s="2" t="s">
        <v>15</v>
      </c>
      <c r="J4368" s="8">
        <v>40269</v>
      </c>
      <c r="K4368" s="2" t="s">
        <v>2165</v>
      </c>
      <c r="L4368" s="2" t="s">
        <v>26</v>
      </c>
      <c r="M4368" s="2" t="s">
        <v>15</v>
      </c>
      <c r="N4368" s="2" t="s">
        <v>15</v>
      </c>
      <c r="O4368" s="2" t="s">
        <v>155</v>
      </c>
      <c r="P4368" s="9">
        <v>30725</v>
      </c>
      <c r="Q4368" s="6">
        <v>22520</v>
      </c>
      <c r="R4368" s="2" t="s">
        <v>2166</v>
      </c>
      <c r="S4368" t="s">
        <v>25493</v>
      </c>
    </row>
    <row r="4369" spans="1:19" ht="16.5" customHeight="1">
      <c r="A4369" s="2" t="s">
        <v>12232</v>
      </c>
      <c r="B4369" s="2" t="s">
        <v>12233</v>
      </c>
      <c r="C4369" s="2" t="s">
        <v>12234</v>
      </c>
      <c r="D4369" s="2" t="s">
        <v>10939</v>
      </c>
      <c r="E4369" s="2" t="str">
        <f>VLOOKUP(D4369,GOL!B:C,2,FALSE)</f>
        <v>Penata</v>
      </c>
      <c r="F4369" s="3">
        <v>41730</v>
      </c>
      <c r="G4369" s="2" t="s">
        <v>15</v>
      </c>
      <c r="H4369" s="5"/>
      <c r="I4369" s="2" t="s">
        <v>15</v>
      </c>
      <c r="J4369" s="8">
        <v>40452</v>
      </c>
      <c r="K4369" s="2" t="s">
        <v>2165</v>
      </c>
      <c r="L4369" s="2" t="s">
        <v>26</v>
      </c>
      <c r="M4369" s="2" t="s">
        <v>15</v>
      </c>
      <c r="N4369" s="2" t="s">
        <v>15</v>
      </c>
      <c r="O4369" s="2" t="s">
        <v>167</v>
      </c>
      <c r="P4369" s="9">
        <v>33444</v>
      </c>
      <c r="Q4369" s="6">
        <v>23501</v>
      </c>
      <c r="R4369" s="2" t="s">
        <v>2166</v>
      </c>
      <c r="S4369" t="s">
        <v>25493</v>
      </c>
    </row>
    <row r="4370" spans="1:19" ht="16.5" customHeight="1">
      <c r="A4370" s="2" t="s">
        <v>17212</v>
      </c>
      <c r="B4370" s="2" t="s">
        <v>17213</v>
      </c>
      <c r="C4370" s="2" t="s">
        <v>17214</v>
      </c>
      <c r="D4370" s="2" t="s">
        <v>17127</v>
      </c>
      <c r="E4370" s="2" t="str">
        <f>VLOOKUP(D4370,GOL!B:C,2,FALSE)</f>
        <v>Pengatur Tk. I</v>
      </c>
      <c r="F4370" s="3">
        <v>41000</v>
      </c>
      <c r="G4370" s="2" t="s">
        <v>15</v>
      </c>
      <c r="H4370" s="5"/>
      <c r="I4370" s="2" t="s">
        <v>15</v>
      </c>
      <c r="J4370" s="8">
        <v>41000</v>
      </c>
      <c r="K4370" s="2" t="s">
        <v>2165</v>
      </c>
      <c r="L4370" s="2" t="s">
        <v>26</v>
      </c>
      <c r="M4370" s="2" t="s">
        <v>15</v>
      </c>
      <c r="N4370" s="2" t="s">
        <v>15</v>
      </c>
      <c r="O4370" s="2" t="s">
        <v>155</v>
      </c>
      <c r="P4370" s="12"/>
      <c r="Q4370" s="6">
        <v>27132</v>
      </c>
      <c r="R4370" s="2" t="s">
        <v>2166</v>
      </c>
      <c r="S4370" t="s">
        <v>25493</v>
      </c>
    </row>
    <row r="4371" spans="1:19" ht="16.5" customHeight="1">
      <c r="A4371" s="2" t="s">
        <v>17945</v>
      </c>
      <c r="B4371" s="2" t="s">
        <v>17946</v>
      </c>
      <c r="C4371" s="2" t="s">
        <v>17947</v>
      </c>
      <c r="D4371" s="2" t="s">
        <v>17772</v>
      </c>
      <c r="E4371" s="2" t="str">
        <f>VLOOKUP(D4371,GOL!B:C,2,FALSE)</f>
        <v>Pengatur</v>
      </c>
      <c r="F4371" s="3">
        <v>41000</v>
      </c>
      <c r="G4371" s="2" t="s">
        <v>15</v>
      </c>
      <c r="H4371" s="5"/>
      <c r="I4371" s="2" t="s">
        <v>15</v>
      </c>
      <c r="J4371" s="8">
        <v>41000</v>
      </c>
      <c r="K4371" s="2" t="s">
        <v>2165</v>
      </c>
      <c r="L4371" s="2" t="s">
        <v>26</v>
      </c>
      <c r="M4371" s="2" t="s">
        <v>15</v>
      </c>
      <c r="N4371" s="2" t="s">
        <v>15</v>
      </c>
      <c r="O4371" s="2" t="s">
        <v>155</v>
      </c>
      <c r="P4371" s="9">
        <v>38755</v>
      </c>
      <c r="Q4371" s="6">
        <v>31155</v>
      </c>
      <c r="R4371" s="2" t="s">
        <v>2166</v>
      </c>
      <c r="S4371" t="s">
        <v>28805</v>
      </c>
    </row>
    <row r="4372" spans="1:19" ht="16.5" customHeight="1">
      <c r="A4372" s="2" t="s">
        <v>19051</v>
      </c>
      <c r="B4372" s="2" t="s">
        <v>19052</v>
      </c>
      <c r="C4372" s="2" t="s">
        <v>19053</v>
      </c>
      <c r="D4372" s="2" t="s">
        <v>17772</v>
      </c>
      <c r="E4372" s="2" t="str">
        <f>VLOOKUP(D4372,GOL!B:C,2,FALSE)</f>
        <v>Pengatur</v>
      </c>
      <c r="F4372" s="3">
        <v>41548</v>
      </c>
      <c r="G4372" s="2" t="s">
        <v>15</v>
      </c>
      <c r="H4372" s="5"/>
      <c r="I4372" s="2" t="s">
        <v>15</v>
      </c>
      <c r="J4372" s="8">
        <v>40452</v>
      </c>
      <c r="K4372" s="2" t="s">
        <v>2165</v>
      </c>
      <c r="L4372" s="2" t="s">
        <v>26</v>
      </c>
      <c r="M4372" s="2" t="s">
        <v>15</v>
      </c>
      <c r="N4372" s="2" t="s">
        <v>15</v>
      </c>
      <c r="O4372" s="2" t="s">
        <v>18391</v>
      </c>
      <c r="P4372" s="9">
        <v>37060</v>
      </c>
      <c r="Q4372" s="6">
        <v>29896</v>
      </c>
      <c r="R4372" s="2" t="s">
        <v>2166</v>
      </c>
      <c r="S4372" t="s">
        <v>25493</v>
      </c>
    </row>
    <row r="4373" spans="1:19" ht="16.5" customHeight="1">
      <c r="A4373" s="2" t="s">
        <v>2616</v>
      </c>
      <c r="B4373" s="2" t="s">
        <v>2617</v>
      </c>
      <c r="C4373" s="2" t="s">
        <v>2618</v>
      </c>
      <c r="D4373" s="2" t="s">
        <v>312</v>
      </c>
      <c r="E4373" s="2" t="str">
        <f>VLOOKUP(D4373,GOL!B:C,2,FALSE)</f>
        <v>Pembina Tk. I</v>
      </c>
      <c r="F4373" s="3">
        <v>41365</v>
      </c>
      <c r="G4373" s="2" t="s">
        <v>15</v>
      </c>
      <c r="H4373" s="5"/>
      <c r="I4373" s="2" t="s">
        <v>15</v>
      </c>
      <c r="J4373" s="8">
        <v>38443</v>
      </c>
      <c r="K4373" s="2" t="s">
        <v>2619</v>
      </c>
      <c r="L4373" s="2" t="s">
        <v>26</v>
      </c>
      <c r="M4373" s="2" t="s">
        <v>15</v>
      </c>
      <c r="N4373" s="2" t="s">
        <v>15</v>
      </c>
      <c r="O4373" s="2" t="s">
        <v>155</v>
      </c>
      <c r="P4373" s="9">
        <v>37986</v>
      </c>
      <c r="Q4373" s="6">
        <v>21649</v>
      </c>
      <c r="R4373" s="2" t="s">
        <v>2620</v>
      </c>
      <c r="S4373" t="s">
        <v>25493</v>
      </c>
    </row>
    <row r="4374" spans="1:19" ht="16.5" customHeight="1">
      <c r="A4374" s="2" t="s">
        <v>2792</v>
      </c>
      <c r="B4374" s="2" t="s">
        <v>2793</v>
      </c>
      <c r="C4374" s="2" t="s">
        <v>2794</v>
      </c>
      <c r="D4374" s="2" t="s">
        <v>312</v>
      </c>
      <c r="E4374" s="2" t="str">
        <f>VLOOKUP(D4374,GOL!B:C,2,FALSE)</f>
        <v>Pembina Tk. I</v>
      </c>
      <c r="F4374" s="3">
        <v>41365</v>
      </c>
      <c r="G4374" s="2" t="s">
        <v>15</v>
      </c>
      <c r="H4374" s="5"/>
      <c r="I4374" s="2" t="s">
        <v>15</v>
      </c>
      <c r="J4374" s="8">
        <v>38991</v>
      </c>
      <c r="K4374" s="2" t="s">
        <v>2619</v>
      </c>
      <c r="L4374" s="2" t="s">
        <v>26</v>
      </c>
      <c r="M4374" s="2" t="s">
        <v>15</v>
      </c>
      <c r="N4374" s="2" t="s">
        <v>15</v>
      </c>
      <c r="O4374" s="2" t="s">
        <v>346</v>
      </c>
      <c r="P4374" s="9">
        <v>36861</v>
      </c>
      <c r="Q4374" s="6">
        <v>22617</v>
      </c>
      <c r="R4374" s="2" t="s">
        <v>2620</v>
      </c>
      <c r="S4374" t="s">
        <v>28823</v>
      </c>
    </row>
    <row r="4375" spans="1:19" ht="16.5" customHeight="1">
      <c r="A4375" s="2" t="s">
        <v>2798</v>
      </c>
      <c r="B4375" s="2" t="s">
        <v>2799</v>
      </c>
      <c r="C4375" s="2" t="s">
        <v>2800</v>
      </c>
      <c r="D4375" s="2" t="s">
        <v>312</v>
      </c>
      <c r="E4375" s="2" t="str">
        <f>VLOOKUP(D4375,GOL!B:C,2,FALSE)</f>
        <v>Pembina Tk. I</v>
      </c>
      <c r="F4375" s="3">
        <v>41365</v>
      </c>
      <c r="G4375" s="2" t="s">
        <v>15</v>
      </c>
      <c r="H4375" s="5"/>
      <c r="I4375" s="2" t="s">
        <v>15</v>
      </c>
      <c r="J4375" s="8">
        <v>38991</v>
      </c>
      <c r="K4375" s="2" t="s">
        <v>2619</v>
      </c>
      <c r="L4375" s="2" t="s">
        <v>26</v>
      </c>
      <c r="M4375" s="2" t="s">
        <v>15</v>
      </c>
      <c r="N4375" s="2" t="s">
        <v>15</v>
      </c>
      <c r="O4375" s="2" t="s">
        <v>346</v>
      </c>
      <c r="P4375" s="9">
        <v>37956</v>
      </c>
      <c r="Q4375" s="6">
        <v>22385</v>
      </c>
      <c r="R4375" s="2" t="s">
        <v>2620</v>
      </c>
      <c r="S4375" t="s">
        <v>28837</v>
      </c>
    </row>
    <row r="4376" spans="1:19" ht="16.5" customHeight="1">
      <c r="A4376" s="2" t="s">
        <v>9676</v>
      </c>
      <c r="B4376" s="2" t="s">
        <v>9677</v>
      </c>
      <c r="C4376" s="2" t="s">
        <v>9678</v>
      </c>
      <c r="D4376" s="2" t="s">
        <v>8369</v>
      </c>
      <c r="E4376" s="2" t="str">
        <f>VLOOKUP(D4376,GOL!B:C,2,FALSE)</f>
        <v>Penata Tk. I</v>
      </c>
      <c r="F4376" s="3">
        <v>41365</v>
      </c>
      <c r="G4376" s="2" t="s">
        <v>15</v>
      </c>
      <c r="H4376" s="5"/>
      <c r="I4376" s="2" t="s">
        <v>15</v>
      </c>
      <c r="J4376" s="8">
        <v>40452</v>
      </c>
      <c r="K4376" s="2" t="s">
        <v>2619</v>
      </c>
      <c r="L4376" s="2" t="s">
        <v>26</v>
      </c>
      <c r="M4376" s="2" t="s">
        <v>15</v>
      </c>
      <c r="N4376" s="2" t="s">
        <v>15</v>
      </c>
      <c r="O4376" s="2" t="s">
        <v>696</v>
      </c>
      <c r="P4376" s="9">
        <v>36861</v>
      </c>
      <c r="Q4376" s="6">
        <v>24143</v>
      </c>
      <c r="R4376" s="2" t="s">
        <v>2620</v>
      </c>
      <c r="S4376" t="s">
        <v>25493</v>
      </c>
    </row>
    <row r="4377" spans="1:19" ht="16.5" customHeight="1">
      <c r="A4377" s="2" t="s">
        <v>14409</v>
      </c>
      <c r="B4377" s="2" t="s">
        <v>14410</v>
      </c>
      <c r="C4377" s="2" t="s">
        <v>14411</v>
      </c>
      <c r="D4377" s="2" t="s">
        <v>13178</v>
      </c>
      <c r="E4377" s="2" t="str">
        <f>VLOOKUP(D4377,GOL!B:C,2,FALSE)</f>
        <v>Penata Muda Tk. I</v>
      </c>
      <c r="F4377" s="3">
        <v>41548</v>
      </c>
      <c r="G4377" s="2" t="s">
        <v>15</v>
      </c>
      <c r="H4377" s="5"/>
      <c r="I4377" s="2" t="s">
        <v>15</v>
      </c>
      <c r="J4377" s="8">
        <v>40634</v>
      </c>
      <c r="K4377" s="2" t="s">
        <v>2619</v>
      </c>
      <c r="L4377" s="2" t="s">
        <v>26</v>
      </c>
      <c r="M4377" s="2" t="s">
        <v>15</v>
      </c>
      <c r="N4377" s="2" t="s">
        <v>15</v>
      </c>
      <c r="O4377" s="2" t="s">
        <v>14412</v>
      </c>
      <c r="P4377" s="9">
        <v>27729</v>
      </c>
      <c r="Q4377" s="6">
        <v>21015</v>
      </c>
      <c r="R4377" s="2" t="s">
        <v>2620</v>
      </c>
      <c r="S4377" t="s">
        <v>25493</v>
      </c>
    </row>
    <row r="4378" spans="1:19" ht="16.5" customHeight="1">
      <c r="A4378" s="2" t="s">
        <v>16846</v>
      </c>
      <c r="B4378" s="2" t="s">
        <v>16847</v>
      </c>
      <c r="C4378" s="2" t="s">
        <v>16848</v>
      </c>
      <c r="D4378" s="2" t="s">
        <v>15595</v>
      </c>
      <c r="E4378" s="2" t="str">
        <f>VLOOKUP(D4378,GOL!B:C,2,FALSE)</f>
        <v>Penata Muda</v>
      </c>
      <c r="F4378" s="3">
        <v>42095</v>
      </c>
      <c r="G4378" s="2" t="s">
        <v>15</v>
      </c>
      <c r="H4378" s="5"/>
      <c r="I4378" s="2" t="s">
        <v>15</v>
      </c>
      <c r="J4378" s="8">
        <v>42095</v>
      </c>
      <c r="K4378" s="2" t="s">
        <v>2619</v>
      </c>
      <c r="L4378" s="2" t="s">
        <v>26</v>
      </c>
      <c r="M4378" s="2" t="s">
        <v>15</v>
      </c>
      <c r="N4378" s="2" t="s">
        <v>15</v>
      </c>
      <c r="O4378" s="2" t="s">
        <v>3189</v>
      </c>
      <c r="P4378" s="9">
        <v>38987</v>
      </c>
      <c r="Q4378" s="6">
        <v>31171</v>
      </c>
      <c r="R4378" s="2" t="s">
        <v>2620</v>
      </c>
      <c r="S4378" t="s">
        <v>28813</v>
      </c>
    </row>
    <row r="4379" spans="1:19" ht="16.5" customHeight="1">
      <c r="A4379" s="2" t="s">
        <v>21236</v>
      </c>
      <c r="B4379" s="2" t="s">
        <v>21237</v>
      </c>
      <c r="C4379" s="2" t="s">
        <v>21238</v>
      </c>
      <c r="D4379" s="2" t="s">
        <v>17772</v>
      </c>
      <c r="E4379" s="2" t="str">
        <f>VLOOKUP(D4379,GOL!B:C,2,FALSE)</f>
        <v>Pengatur</v>
      </c>
      <c r="F4379" s="3">
        <v>42278</v>
      </c>
      <c r="G4379" s="2" t="s">
        <v>15</v>
      </c>
      <c r="H4379" s="5"/>
      <c r="I4379" s="2" t="s">
        <v>15</v>
      </c>
      <c r="J4379" s="8">
        <v>42278</v>
      </c>
      <c r="K4379" s="2" t="s">
        <v>2619</v>
      </c>
      <c r="L4379" s="2" t="s">
        <v>26</v>
      </c>
      <c r="M4379" s="2" t="s">
        <v>15</v>
      </c>
      <c r="N4379" s="2" t="s">
        <v>15</v>
      </c>
      <c r="O4379" s="2" t="s">
        <v>20934</v>
      </c>
      <c r="P4379" s="9">
        <v>36691</v>
      </c>
      <c r="Q4379" s="6">
        <v>29881</v>
      </c>
      <c r="R4379" s="2" t="s">
        <v>2620</v>
      </c>
      <c r="S4379" t="s">
        <v>25493</v>
      </c>
    </row>
    <row r="4380" spans="1:19" ht="16.5" customHeight="1">
      <c r="A4380" s="2" t="s">
        <v>4511</v>
      </c>
      <c r="B4380" s="2" t="s">
        <v>4512</v>
      </c>
      <c r="C4380" s="2" t="s">
        <v>4513</v>
      </c>
      <c r="D4380" s="2" t="s">
        <v>312</v>
      </c>
      <c r="E4380" s="2" t="str">
        <f>VLOOKUP(D4380,GOL!B:C,2,FALSE)</f>
        <v>Pembina Tk. I</v>
      </c>
      <c r="F4380" s="3">
        <v>42095</v>
      </c>
      <c r="G4380" s="2" t="s">
        <v>15</v>
      </c>
      <c r="H4380" s="5"/>
      <c r="I4380" s="2" t="s">
        <v>15</v>
      </c>
      <c r="J4380" s="8">
        <v>42095</v>
      </c>
      <c r="K4380" s="2" t="s">
        <v>4514</v>
      </c>
      <c r="L4380" s="2" t="s">
        <v>26</v>
      </c>
      <c r="M4380" s="2" t="s">
        <v>15</v>
      </c>
      <c r="N4380" s="2" t="s">
        <v>15</v>
      </c>
      <c r="O4380" s="2" t="s">
        <v>3447</v>
      </c>
      <c r="P4380" s="9">
        <v>36861</v>
      </c>
      <c r="Q4380" s="6">
        <v>24414</v>
      </c>
      <c r="R4380" s="2" t="s">
        <v>4515</v>
      </c>
      <c r="S4380" t="s">
        <v>25493</v>
      </c>
    </row>
    <row r="4381" spans="1:19" ht="16.5" customHeight="1">
      <c r="A4381" s="2" t="s">
        <v>6920</v>
      </c>
      <c r="B4381" s="2" t="s">
        <v>6921</v>
      </c>
      <c r="C4381" s="2" t="s">
        <v>6922</v>
      </c>
      <c r="D4381" s="2" t="s">
        <v>4944</v>
      </c>
      <c r="E4381" s="2" t="str">
        <f>VLOOKUP(D4381,GOL!B:C,2,FALSE)</f>
        <v>Pembina</v>
      </c>
      <c r="F4381" s="3">
        <v>40817</v>
      </c>
      <c r="G4381" s="2" t="s">
        <v>15</v>
      </c>
      <c r="H4381" s="5"/>
      <c r="I4381" s="2" t="s">
        <v>15</v>
      </c>
      <c r="J4381" s="8">
        <v>40817</v>
      </c>
      <c r="K4381" s="2" t="s">
        <v>4514</v>
      </c>
      <c r="L4381" s="2" t="s">
        <v>26</v>
      </c>
      <c r="M4381" s="2" t="s">
        <v>15</v>
      </c>
      <c r="N4381" s="2" t="s">
        <v>15</v>
      </c>
      <c r="O4381" s="2" t="s">
        <v>167</v>
      </c>
      <c r="P4381" s="9">
        <v>36861</v>
      </c>
      <c r="Q4381" s="6">
        <v>23117</v>
      </c>
      <c r="R4381" s="2" t="s">
        <v>4515</v>
      </c>
      <c r="S4381" t="s">
        <v>28828</v>
      </c>
    </row>
    <row r="4382" spans="1:19" ht="16.5" customHeight="1">
      <c r="A4382" s="2" t="s">
        <v>7494</v>
      </c>
      <c r="B4382" s="2" t="s">
        <v>7495</v>
      </c>
      <c r="C4382" s="2" t="s">
        <v>7496</v>
      </c>
      <c r="D4382" s="2" t="s">
        <v>4944</v>
      </c>
      <c r="E4382" s="2" t="str">
        <f>VLOOKUP(D4382,GOL!B:C,2,FALSE)</f>
        <v>Pembina</v>
      </c>
      <c r="F4382" s="3">
        <v>41365</v>
      </c>
      <c r="G4382" s="2" t="s">
        <v>15</v>
      </c>
      <c r="H4382" s="5"/>
      <c r="I4382" s="2" t="s">
        <v>15</v>
      </c>
      <c r="J4382" s="8">
        <v>37347</v>
      </c>
      <c r="K4382" s="2" t="s">
        <v>4514</v>
      </c>
      <c r="L4382" s="2" t="s">
        <v>26</v>
      </c>
      <c r="M4382" s="2" t="s">
        <v>15</v>
      </c>
      <c r="N4382" s="2" t="s">
        <v>15</v>
      </c>
      <c r="O4382" s="2" t="s">
        <v>663</v>
      </c>
      <c r="P4382" s="9">
        <v>36130</v>
      </c>
      <c r="Q4382" s="6">
        <v>21383</v>
      </c>
      <c r="R4382" s="2" t="s">
        <v>4515</v>
      </c>
      <c r="S4382" t="s">
        <v>25493</v>
      </c>
    </row>
    <row r="4383" spans="1:19" ht="16.5" customHeight="1">
      <c r="A4383" s="2" t="s">
        <v>11977</v>
      </c>
      <c r="B4383" s="2" t="s">
        <v>11978</v>
      </c>
      <c r="C4383" s="2" t="s">
        <v>11979</v>
      </c>
      <c r="D4383" s="2" t="s">
        <v>10939</v>
      </c>
      <c r="E4383" s="2" t="str">
        <f>VLOOKUP(D4383,GOL!B:C,2,FALSE)</f>
        <v>Penata</v>
      </c>
      <c r="F4383" s="3">
        <v>41548</v>
      </c>
      <c r="G4383" s="2" t="s">
        <v>15</v>
      </c>
      <c r="H4383" s="5"/>
      <c r="I4383" s="2" t="s">
        <v>15</v>
      </c>
      <c r="J4383" s="4">
        <v>40634</v>
      </c>
      <c r="K4383" s="2" t="s">
        <v>4514</v>
      </c>
      <c r="L4383" s="2" t="s">
        <v>26</v>
      </c>
      <c r="M4383" s="2" t="s">
        <v>15</v>
      </c>
      <c r="N4383" s="2" t="s">
        <v>15</v>
      </c>
      <c r="O4383" s="2" t="s">
        <v>155</v>
      </c>
      <c r="P4383" s="9">
        <v>35034</v>
      </c>
      <c r="Q4383" s="6">
        <v>26876</v>
      </c>
      <c r="R4383" s="2" t="s">
        <v>4515</v>
      </c>
      <c r="S4383" t="s">
        <v>28813</v>
      </c>
    </row>
    <row r="4384" spans="1:19" ht="16.5" customHeight="1">
      <c r="A4384" s="2" t="s">
        <v>17948</v>
      </c>
      <c r="B4384" s="2" t="s">
        <v>17949</v>
      </c>
      <c r="C4384" s="2" t="s">
        <v>17950</v>
      </c>
      <c r="D4384" s="2" t="s">
        <v>17772</v>
      </c>
      <c r="E4384" s="2" t="str">
        <f>VLOOKUP(D4384,GOL!B:C,2,FALSE)</f>
        <v>Pengatur</v>
      </c>
      <c r="F4384" s="3">
        <v>41000</v>
      </c>
      <c r="G4384" s="2" t="s">
        <v>15</v>
      </c>
      <c r="H4384" s="5"/>
      <c r="I4384" s="2" t="s">
        <v>15</v>
      </c>
      <c r="J4384" s="4">
        <v>41000</v>
      </c>
      <c r="K4384" s="2" t="s">
        <v>4514</v>
      </c>
      <c r="L4384" s="2" t="s">
        <v>26</v>
      </c>
      <c r="M4384" s="2" t="s">
        <v>15</v>
      </c>
      <c r="N4384" s="2" t="s">
        <v>15</v>
      </c>
      <c r="O4384" s="2" t="s">
        <v>155</v>
      </c>
      <c r="P4384" s="9">
        <v>38766</v>
      </c>
      <c r="Q4384" s="6">
        <v>30994</v>
      </c>
      <c r="R4384" s="2" t="s">
        <v>4515</v>
      </c>
      <c r="S4384" t="s">
        <v>28805</v>
      </c>
    </row>
    <row r="4385" spans="1:19" ht="16.5" customHeight="1">
      <c r="A4385" s="2" t="s">
        <v>21219</v>
      </c>
      <c r="B4385" s="2" t="s">
        <v>21220</v>
      </c>
      <c r="C4385" s="2" t="s">
        <v>21221</v>
      </c>
      <c r="D4385" s="2" t="s">
        <v>17772</v>
      </c>
      <c r="E4385" s="2" t="str">
        <f>VLOOKUP(D4385,GOL!B:C,2,FALSE)</f>
        <v>Pengatur</v>
      </c>
      <c r="F4385" s="3">
        <v>42278</v>
      </c>
      <c r="G4385" s="2" t="s">
        <v>15</v>
      </c>
      <c r="H4385" s="5"/>
      <c r="I4385" s="2" t="s">
        <v>15</v>
      </c>
      <c r="J4385" s="4">
        <v>42278</v>
      </c>
      <c r="K4385" s="2" t="s">
        <v>4514</v>
      </c>
      <c r="L4385" s="2" t="s">
        <v>26</v>
      </c>
      <c r="M4385" s="2" t="s">
        <v>15</v>
      </c>
      <c r="N4385" s="2" t="s">
        <v>15</v>
      </c>
      <c r="O4385" s="2" t="s">
        <v>20831</v>
      </c>
      <c r="P4385" s="9">
        <v>36213</v>
      </c>
      <c r="Q4385" s="6">
        <v>29810</v>
      </c>
      <c r="R4385" s="2" t="s">
        <v>4515</v>
      </c>
      <c r="S4385" t="s">
        <v>25493</v>
      </c>
    </row>
    <row r="4386" spans="1:19" ht="16.5" customHeight="1">
      <c r="A4386" s="2" t="s">
        <v>22591</v>
      </c>
      <c r="B4386" s="2" t="s">
        <v>22592</v>
      </c>
      <c r="C4386" s="2" t="s">
        <v>22593</v>
      </c>
      <c r="D4386" s="2" t="s">
        <v>21846</v>
      </c>
      <c r="E4386" s="2" t="str">
        <f>VLOOKUP(D4386,GOL!B:C,2,FALSE)</f>
        <v>Pengatur Muda Tk.I</v>
      </c>
      <c r="F4386" s="3">
        <v>41548</v>
      </c>
      <c r="G4386" s="2" t="s">
        <v>15</v>
      </c>
      <c r="H4386" s="5"/>
      <c r="I4386" s="2" t="s">
        <v>15</v>
      </c>
      <c r="J4386" s="7"/>
      <c r="K4386" s="2" t="s">
        <v>4514</v>
      </c>
      <c r="L4386" s="2" t="s">
        <v>26</v>
      </c>
      <c r="M4386" s="2" t="s">
        <v>15</v>
      </c>
      <c r="N4386" s="2" t="s">
        <v>15</v>
      </c>
      <c r="O4386" s="2" t="s">
        <v>9397</v>
      </c>
      <c r="P4386" s="9">
        <v>36302</v>
      </c>
      <c r="Q4386" s="6">
        <v>29760</v>
      </c>
      <c r="R4386" s="2" t="s">
        <v>4515</v>
      </c>
      <c r="S4386" t="s">
        <v>25493</v>
      </c>
    </row>
    <row r="4387" spans="1:19" ht="16.5" customHeight="1">
      <c r="A4387" s="2" t="s">
        <v>6915</v>
      </c>
      <c r="B4387" s="2" t="s">
        <v>6916</v>
      </c>
      <c r="C4387" s="2" t="s">
        <v>6917</v>
      </c>
      <c r="D4387" s="2" t="s">
        <v>4944</v>
      </c>
      <c r="E4387" s="2" t="str">
        <f>VLOOKUP(D4387,GOL!B:C,2,FALSE)</f>
        <v>Pembina</v>
      </c>
      <c r="F4387" s="3">
        <v>40817</v>
      </c>
      <c r="G4387" s="2" t="s">
        <v>15</v>
      </c>
      <c r="H4387" s="5"/>
      <c r="I4387" s="2" t="s">
        <v>15</v>
      </c>
      <c r="J4387" s="4">
        <v>40817</v>
      </c>
      <c r="K4387" s="2" t="s">
        <v>6918</v>
      </c>
      <c r="L4387" s="2" t="s">
        <v>26</v>
      </c>
      <c r="M4387" s="2" t="s">
        <v>15</v>
      </c>
      <c r="N4387" s="2" t="s">
        <v>15</v>
      </c>
      <c r="O4387" s="2" t="s">
        <v>167</v>
      </c>
      <c r="P4387" s="9">
        <v>30681</v>
      </c>
      <c r="Q4387" s="6">
        <v>22806</v>
      </c>
      <c r="R4387" s="2" t="s">
        <v>6919</v>
      </c>
      <c r="S4387" t="s">
        <v>25493</v>
      </c>
    </row>
    <row r="4388" spans="1:19" ht="16.5" customHeight="1">
      <c r="A4388" s="2" t="s">
        <v>8308</v>
      </c>
      <c r="B4388" s="2" t="s">
        <v>8309</v>
      </c>
      <c r="C4388" s="2" t="s">
        <v>8310</v>
      </c>
      <c r="D4388" s="2" t="s">
        <v>4944</v>
      </c>
      <c r="E4388" s="2" t="str">
        <f>VLOOKUP(D4388,GOL!B:C,2,FALSE)</f>
        <v>Pembina</v>
      </c>
      <c r="F4388" s="3">
        <v>42461</v>
      </c>
      <c r="G4388" s="2" t="s">
        <v>15</v>
      </c>
      <c r="H4388" s="5"/>
      <c r="I4388" s="2" t="s">
        <v>15</v>
      </c>
      <c r="J4388" s="7"/>
      <c r="K4388" s="2" t="s">
        <v>6918</v>
      </c>
      <c r="L4388" s="2" t="s">
        <v>26</v>
      </c>
      <c r="M4388" s="2" t="s">
        <v>15</v>
      </c>
      <c r="N4388" s="2" t="s">
        <v>15</v>
      </c>
      <c r="O4388" s="2" t="s">
        <v>584</v>
      </c>
      <c r="P4388" s="9">
        <v>36160</v>
      </c>
      <c r="Q4388" s="6">
        <v>23935</v>
      </c>
      <c r="R4388" s="2" t="s">
        <v>6919</v>
      </c>
      <c r="S4388" t="s">
        <v>28822</v>
      </c>
    </row>
    <row r="4389" spans="1:19" ht="16.5" customHeight="1">
      <c r="A4389" s="2" t="s">
        <v>15708</v>
      </c>
      <c r="B4389" s="2" t="s">
        <v>15709</v>
      </c>
      <c r="C4389" s="2" t="s">
        <v>15710</v>
      </c>
      <c r="D4389" s="2" t="s">
        <v>15595</v>
      </c>
      <c r="E4389" s="2" t="str">
        <f>VLOOKUP(D4389,GOL!B:C,2,FALSE)</f>
        <v>Penata Muda</v>
      </c>
      <c r="F4389" s="3">
        <v>41000</v>
      </c>
      <c r="G4389" s="2" t="s">
        <v>15</v>
      </c>
      <c r="H4389" s="5"/>
      <c r="I4389" s="2" t="s">
        <v>15</v>
      </c>
      <c r="J4389" s="4">
        <v>41000</v>
      </c>
      <c r="K4389" s="2" t="s">
        <v>6918</v>
      </c>
      <c r="L4389" s="2" t="s">
        <v>26</v>
      </c>
      <c r="M4389" s="2" t="s">
        <v>15</v>
      </c>
      <c r="N4389" s="2" t="s">
        <v>15</v>
      </c>
      <c r="O4389" s="2" t="s">
        <v>5177</v>
      </c>
      <c r="P4389" s="9">
        <v>31777</v>
      </c>
      <c r="Q4389" s="6">
        <v>22447</v>
      </c>
      <c r="R4389" s="2" t="s">
        <v>6919</v>
      </c>
      <c r="S4389" t="s">
        <v>28824</v>
      </c>
    </row>
    <row r="4390" spans="1:19" ht="16.5" customHeight="1">
      <c r="A4390" s="2" t="s">
        <v>17215</v>
      </c>
      <c r="B4390" s="2" t="s">
        <v>17216</v>
      </c>
      <c r="C4390" s="2" t="s">
        <v>17217</v>
      </c>
      <c r="D4390" s="2" t="s">
        <v>17127</v>
      </c>
      <c r="E4390" s="2" t="str">
        <f>VLOOKUP(D4390,GOL!B:C,2,FALSE)</f>
        <v>Pengatur Tk. I</v>
      </c>
      <c r="F4390" s="3">
        <v>41000</v>
      </c>
      <c r="G4390" s="2" t="s">
        <v>15</v>
      </c>
      <c r="H4390" s="5"/>
      <c r="I4390" s="2" t="s">
        <v>15</v>
      </c>
      <c r="J4390" s="4">
        <v>41000</v>
      </c>
      <c r="K4390" s="2" t="s">
        <v>6918</v>
      </c>
      <c r="L4390" s="2" t="s">
        <v>26</v>
      </c>
      <c r="M4390" s="2" t="s">
        <v>15</v>
      </c>
      <c r="N4390" s="2" t="s">
        <v>15</v>
      </c>
      <c r="O4390" s="2" t="s">
        <v>155</v>
      </c>
      <c r="P4390" s="9">
        <v>38717</v>
      </c>
      <c r="Q4390" s="6">
        <v>26672</v>
      </c>
      <c r="R4390" s="2" t="s">
        <v>6919</v>
      </c>
      <c r="S4390" t="s">
        <v>25493</v>
      </c>
    </row>
    <row r="4391" spans="1:19" ht="16.5" customHeight="1">
      <c r="A4391" s="2" t="s">
        <v>17937</v>
      </c>
      <c r="B4391" s="2" t="s">
        <v>17938</v>
      </c>
      <c r="C4391" s="2" t="s">
        <v>17939</v>
      </c>
      <c r="D4391" s="2" t="s">
        <v>17772</v>
      </c>
      <c r="E4391" s="2" t="str">
        <f>VLOOKUP(D4391,GOL!B:C,2,FALSE)</f>
        <v>Pengatur</v>
      </c>
      <c r="F4391" s="3">
        <v>41000</v>
      </c>
      <c r="G4391" s="2" t="s">
        <v>15</v>
      </c>
      <c r="H4391" s="5"/>
      <c r="I4391" s="2" t="s">
        <v>15</v>
      </c>
      <c r="J4391" s="4">
        <v>41000</v>
      </c>
      <c r="K4391" s="2" t="s">
        <v>6918</v>
      </c>
      <c r="L4391" s="2" t="s">
        <v>26</v>
      </c>
      <c r="M4391" s="2" t="s">
        <v>15</v>
      </c>
      <c r="N4391" s="2" t="s">
        <v>15</v>
      </c>
      <c r="O4391" s="2" t="s">
        <v>161</v>
      </c>
      <c r="P4391" s="9">
        <v>32508</v>
      </c>
      <c r="Q4391" s="6">
        <v>24906</v>
      </c>
      <c r="R4391" s="2" t="s">
        <v>6919</v>
      </c>
      <c r="S4391" t="s">
        <v>25493</v>
      </c>
    </row>
    <row r="4392" spans="1:19" ht="16.5" customHeight="1">
      <c r="A4392" s="2" t="s">
        <v>18519</v>
      </c>
      <c r="B4392" s="2" t="s">
        <v>18520</v>
      </c>
      <c r="C4392" s="2" t="s">
        <v>18521</v>
      </c>
      <c r="D4392" s="2" t="s">
        <v>17772</v>
      </c>
      <c r="E4392" s="2" t="str">
        <f>VLOOKUP(D4392,GOL!B:C,2,FALSE)</f>
        <v>Pengatur</v>
      </c>
      <c r="F4392" s="3">
        <v>41365</v>
      </c>
      <c r="G4392" s="2" t="s">
        <v>15</v>
      </c>
      <c r="H4392" s="5"/>
      <c r="I4392" s="2" t="s">
        <v>15</v>
      </c>
      <c r="J4392" s="4">
        <v>40452</v>
      </c>
      <c r="K4392" s="2" t="s">
        <v>6918</v>
      </c>
      <c r="L4392" s="2" t="s">
        <v>26</v>
      </c>
      <c r="M4392" s="2" t="s">
        <v>15</v>
      </c>
      <c r="N4392" s="2" t="s">
        <v>15</v>
      </c>
      <c r="O4392" s="2" t="s">
        <v>13406</v>
      </c>
      <c r="P4392" s="9">
        <v>37424</v>
      </c>
      <c r="Q4392" s="6">
        <v>30615</v>
      </c>
      <c r="R4392" s="2" t="s">
        <v>6919</v>
      </c>
      <c r="S4392" t="s">
        <v>25493</v>
      </c>
    </row>
    <row r="4393" spans="1:19" ht="16.5" customHeight="1">
      <c r="A4393" s="2" t="s">
        <v>18991</v>
      </c>
      <c r="B4393" s="2" t="s">
        <v>18992</v>
      </c>
      <c r="C4393" s="2" t="s">
        <v>18993</v>
      </c>
      <c r="D4393" s="2" t="s">
        <v>17772</v>
      </c>
      <c r="E4393" s="2" t="str">
        <f>VLOOKUP(D4393,GOL!B:C,2,FALSE)</f>
        <v>Pengatur</v>
      </c>
      <c r="F4393" s="3">
        <v>41548</v>
      </c>
      <c r="G4393" s="2" t="s">
        <v>15</v>
      </c>
      <c r="H4393" s="5"/>
      <c r="I4393" s="2" t="s">
        <v>15</v>
      </c>
      <c r="J4393" s="8">
        <v>40452</v>
      </c>
      <c r="K4393" s="2" t="s">
        <v>6918</v>
      </c>
      <c r="L4393" s="2" t="s">
        <v>26</v>
      </c>
      <c r="M4393" s="2" t="s">
        <v>15</v>
      </c>
      <c r="N4393" s="2" t="s">
        <v>15</v>
      </c>
      <c r="O4393" s="2" t="s">
        <v>8931</v>
      </c>
      <c r="P4393" s="10">
        <v>35938</v>
      </c>
      <c r="Q4393" s="6">
        <v>28758</v>
      </c>
      <c r="R4393" s="2" t="s">
        <v>6919</v>
      </c>
      <c r="S4393" t="s">
        <v>25493</v>
      </c>
    </row>
    <row r="4394" spans="1:19" ht="16.5" customHeight="1">
      <c r="A4394" s="2" t="s">
        <v>21242</v>
      </c>
      <c r="B4394" s="2" t="s">
        <v>21243</v>
      </c>
      <c r="C4394" s="2" t="s">
        <v>21244</v>
      </c>
      <c r="D4394" s="2" t="s">
        <v>17772</v>
      </c>
      <c r="E4394" s="2" t="str">
        <f>VLOOKUP(D4394,GOL!B:C,2,FALSE)</f>
        <v>Pengatur</v>
      </c>
      <c r="F4394" s="3">
        <v>42278</v>
      </c>
      <c r="G4394" s="2" t="s">
        <v>15</v>
      </c>
      <c r="H4394" s="5"/>
      <c r="I4394" s="2" t="s">
        <v>15</v>
      </c>
      <c r="J4394" s="8">
        <v>42278</v>
      </c>
      <c r="K4394" s="2" t="s">
        <v>6918</v>
      </c>
      <c r="L4394" s="2" t="s">
        <v>26</v>
      </c>
      <c r="M4394" s="2" t="s">
        <v>15</v>
      </c>
      <c r="N4394" s="2" t="s">
        <v>15</v>
      </c>
      <c r="O4394" s="2" t="s">
        <v>20934</v>
      </c>
      <c r="P4394" s="10">
        <v>37424</v>
      </c>
      <c r="Q4394" s="6">
        <v>30348</v>
      </c>
      <c r="R4394" s="2" t="s">
        <v>6919</v>
      </c>
      <c r="S4394" t="s">
        <v>25493</v>
      </c>
    </row>
    <row r="4395" spans="1:19" ht="16.5" customHeight="1">
      <c r="A4395" s="2" t="s">
        <v>22019</v>
      </c>
      <c r="B4395" s="2" t="s">
        <v>22020</v>
      </c>
      <c r="C4395" s="2" t="s">
        <v>22021</v>
      </c>
      <c r="D4395" s="2" t="s">
        <v>21846</v>
      </c>
      <c r="E4395" s="2" t="str">
        <f>VLOOKUP(D4395,GOL!B:C,2,FALSE)</f>
        <v>Pengatur Muda Tk.I</v>
      </c>
      <c r="F4395" s="3">
        <v>41183</v>
      </c>
      <c r="G4395" s="2" t="s">
        <v>15</v>
      </c>
      <c r="H4395" s="5"/>
      <c r="I4395" s="2" t="s">
        <v>320</v>
      </c>
      <c r="J4395" s="5"/>
      <c r="K4395" s="2" t="s">
        <v>6918</v>
      </c>
      <c r="L4395" s="2" t="s">
        <v>26</v>
      </c>
      <c r="M4395" s="2" t="s">
        <v>15</v>
      </c>
      <c r="N4395" s="2" t="s">
        <v>15</v>
      </c>
      <c r="O4395" s="2" t="s">
        <v>17788</v>
      </c>
      <c r="P4395" s="10">
        <v>36130</v>
      </c>
      <c r="Q4395" s="6">
        <v>22062</v>
      </c>
      <c r="R4395" s="2" t="s">
        <v>6919</v>
      </c>
      <c r="S4395" t="s">
        <v>25493</v>
      </c>
    </row>
    <row r="4396" spans="1:19" ht="16.5" customHeight="1">
      <c r="A4396" s="2" t="s">
        <v>209</v>
      </c>
      <c r="B4396" s="2" t="s">
        <v>210</v>
      </c>
      <c r="C4396" s="2" t="s">
        <v>211</v>
      </c>
      <c r="D4396" s="2" t="s">
        <v>23</v>
      </c>
      <c r="E4396" s="2" t="str">
        <f>VLOOKUP(D4396,GOL!B:C,2,FALSE)</f>
        <v>Pembina Utama Muda</v>
      </c>
      <c r="F4396" s="3">
        <v>41913</v>
      </c>
      <c r="G4396" s="2" t="s">
        <v>15</v>
      </c>
      <c r="H4396" s="5"/>
      <c r="I4396" s="2" t="s">
        <v>15</v>
      </c>
      <c r="J4396" s="8">
        <v>41426</v>
      </c>
      <c r="K4396" s="2" t="s">
        <v>212</v>
      </c>
      <c r="L4396" s="2" t="s">
        <v>26</v>
      </c>
      <c r="M4396" s="2" t="s">
        <v>15</v>
      </c>
      <c r="N4396" s="2" t="s">
        <v>15</v>
      </c>
      <c r="O4396" s="2" t="s">
        <v>213</v>
      </c>
      <c r="P4396" s="10">
        <v>33573</v>
      </c>
      <c r="Q4396" s="6">
        <v>22651</v>
      </c>
      <c r="R4396" s="2" t="s">
        <v>214</v>
      </c>
      <c r="S4396" t="s">
        <v>25493</v>
      </c>
    </row>
    <row r="4397" spans="1:19" ht="16.5" customHeight="1">
      <c r="A4397" s="2" t="s">
        <v>249</v>
      </c>
      <c r="B4397" s="2" t="s">
        <v>250</v>
      </c>
      <c r="C4397" s="2" t="s">
        <v>251</v>
      </c>
      <c r="D4397" s="2" t="s">
        <v>23</v>
      </c>
      <c r="E4397" s="2" t="str">
        <f>VLOOKUP(D4397,GOL!B:C,2,FALSE)</f>
        <v>Pembina Utama Muda</v>
      </c>
      <c r="F4397" s="3">
        <v>42278</v>
      </c>
      <c r="G4397" s="2" t="s">
        <v>15</v>
      </c>
      <c r="H4397" s="5"/>
      <c r="I4397" s="2" t="s">
        <v>15</v>
      </c>
      <c r="J4397" s="8">
        <v>42278</v>
      </c>
      <c r="K4397" s="2" t="s">
        <v>212</v>
      </c>
      <c r="L4397" s="2" t="s">
        <v>26</v>
      </c>
      <c r="M4397" s="2" t="s">
        <v>15</v>
      </c>
      <c r="N4397" s="2" t="s">
        <v>15</v>
      </c>
      <c r="O4397" s="2" t="s">
        <v>252</v>
      </c>
      <c r="P4397" s="10">
        <v>37621</v>
      </c>
      <c r="Q4397" s="6">
        <v>21476</v>
      </c>
      <c r="R4397" s="2" t="s">
        <v>214</v>
      </c>
      <c r="S4397" t="s">
        <v>25493</v>
      </c>
    </row>
    <row r="4398" spans="1:19" ht="16.5" customHeight="1">
      <c r="A4398" s="2" t="s">
        <v>253</v>
      </c>
      <c r="B4398" s="2" t="s">
        <v>254</v>
      </c>
      <c r="C4398" s="2" t="s">
        <v>255</v>
      </c>
      <c r="D4398" s="2" t="s">
        <v>23</v>
      </c>
      <c r="E4398" s="2" t="str">
        <f>VLOOKUP(D4398,GOL!B:C,2,FALSE)</f>
        <v>Pembina Utama Muda</v>
      </c>
      <c r="F4398" s="3">
        <v>42278</v>
      </c>
      <c r="G4398" s="2" t="s">
        <v>15</v>
      </c>
      <c r="H4398" s="5"/>
      <c r="I4398" s="2" t="s">
        <v>15</v>
      </c>
      <c r="J4398" s="8">
        <v>42278</v>
      </c>
      <c r="K4398" s="2" t="s">
        <v>212</v>
      </c>
      <c r="L4398" s="2" t="s">
        <v>26</v>
      </c>
      <c r="M4398" s="2" t="s">
        <v>15</v>
      </c>
      <c r="N4398" s="2" t="s">
        <v>15</v>
      </c>
      <c r="O4398" s="2" t="s">
        <v>256</v>
      </c>
      <c r="P4398" s="10">
        <v>33238</v>
      </c>
      <c r="Q4398" s="6">
        <v>21891</v>
      </c>
      <c r="R4398" s="2" t="s">
        <v>214</v>
      </c>
      <c r="S4398" t="s">
        <v>28804</v>
      </c>
    </row>
    <row r="4399" spans="1:19" ht="16.5" customHeight="1">
      <c r="A4399" s="2" t="s">
        <v>280</v>
      </c>
      <c r="B4399" s="2" t="s">
        <v>281</v>
      </c>
      <c r="C4399" s="2" t="s">
        <v>282</v>
      </c>
      <c r="D4399" s="2" t="s">
        <v>23</v>
      </c>
      <c r="E4399" s="2" t="str">
        <f>VLOOKUP(D4399,GOL!B:C,2,FALSE)</f>
        <v>Pembina Utama Muda</v>
      </c>
      <c r="F4399" s="3">
        <v>42278</v>
      </c>
      <c r="G4399" s="2" t="s">
        <v>15</v>
      </c>
      <c r="H4399" s="5"/>
      <c r="I4399" s="2" t="s">
        <v>15</v>
      </c>
      <c r="J4399" s="8">
        <v>42278</v>
      </c>
      <c r="K4399" s="2" t="s">
        <v>212</v>
      </c>
      <c r="L4399" s="2" t="s">
        <v>26</v>
      </c>
      <c r="M4399" s="2" t="s">
        <v>15</v>
      </c>
      <c r="N4399" s="2" t="s">
        <v>15</v>
      </c>
      <c r="O4399" s="2" t="s">
        <v>283</v>
      </c>
      <c r="P4399" s="10">
        <v>39447</v>
      </c>
      <c r="Q4399" s="6">
        <v>21774</v>
      </c>
      <c r="R4399" s="2" t="s">
        <v>214</v>
      </c>
      <c r="S4399" t="s">
        <v>25493</v>
      </c>
    </row>
    <row r="4400" spans="1:19" ht="16.5" customHeight="1">
      <c r="A4400" s="2" t="s">
        <v>926</v>
      </c>
      <c r="B4400" s="2" t="s">
        <v>927</v>
      </c>
      <c r="C4400" s="2" t="s">
        <v>928</v>
      </c>
      <c r="D4400" s="2" t="s">
        <v>312</v>
      </c>
      <c r="E4400" s="2" t="str">
        <f>VLOOKUP(D4400,GOL!B:C,2,FALSE)</f>
        <v>Pembina Tk. I</v>
      </c>
      <c r="F4400" s="3">
        <v>40452</v>
      </c>
      <c r="G4400" s="2" t="s">
        <v>407</v>
      </c>
      <c r="H4400" s="8">
        <v>41341</v>
      </c>
      <c r="I4400" s="2" t="s">
        <v>408</v>
      </c>
      <c r="J4400" s="8">
        <v>42745</v>
      </c>
      <c r="K4400" s="2" t="s">
        <v>212</v>
      </c>
      <c r="L4400" s="2" t="s">
        <v>26</v>
      </c>
      <c r="M4400" s="2" t="s">
        <v>288</v>
      </c>
      <c r="N4400" s="2" t="s">
        <v>929</v>
      </c>
      <c r="O4400" s="2" t="s">
        <v>78</v>
      </c>
      <c r="P4400" s="10">
        <v>38717</v>
      </c>
      <c r="Q4400" s="6">
        <v>23424</v>
      </c>
      <c r="R4400" s="2" t="s">
        <v>214</v>
      </c>
      <c r="S4400" t="s">
        <v>25493</v>
      </c>
    </row>
    <row r="4401" spans="1:19" ht="16.5" customHeight="1">
      <c r="A4401" s="2" t="s">
        <v>1291</v>
      </c>
      <c r="B4401" s="2" t="s">
        <v>1292</v>
      </c>
      <c r="C4401" s="2" t="s">
        <v>1293</v>
      </c>
      <c r="D4401" s="2" t="s">
        <v>312</v>
      </c>
      <c r="E4401" s="2" t="str">
        <f>VLOOKUP(D4401,GOL!B:C,2,FALSE)</f>
        <v>Pembina Tk. I</v>
      </c>
      <c r="F4401" s="3">
        <v>40452</v>
      </c>
      <c r="G4401" s="2" t="s">
        <v>15</v>
      </c>
      <c r="H4401" s="5"/>
      <c r="I4401" s="2" t="s">
        <v>15</v>
      </c>
      <c r="J4401" s="8">
        <v>40452</v>
      </c>
      <c r="K4401" s="2" t="s">
        <v>212</v>
      </c>
      <c r="L4401" s="2" t="s">
        <v>26</v>
      </c>
      <c r="M4401" s="2" t="s">
        <v>15</v>
      </c>
      <c r="N4401" s="2" t="s">
        <v>15</v>
      </c>
      <c r="O4401" s="2" t="s">
        <v>78</v>
      </c>
      <c r="P4401" s="10">
        <v>38717</v>
      </c>
      <c r="Q4401" s="6">
        <v>23268</v>
      </c>
      <c r="R4401" s="2" t="s">
        <v>214</v>
      </c>
      <c r="S4401" t="s">
        <v>28842</v>
      </c>
    </row>
    <row r="4402" spans="1:19" ht="16.5" customHeight="1">
      <c r="A4402" s="2" t="s">
        <v>1473</v>
      </c>
      <c r="B4402" s="2" t="s">
        <v>1474</v>
      </c>
      <c r="C4402" s="2" t="s">
        <v>1475</v>
      </c>
      <c r="D4402" s="2" t="s">
        <v>312</v>
      </c>
      <c r="E4402" s="2" t="str">
        <f>VLOOKUP(D4402,GOL!B:C,2,FALSE)</f>
        <v>Pembina Tk. I</v>
      </c>
      <c r="F4402" s="3">
        <v>40452</v>
      </c>
      <c r="G4402" s="2" t="s">
        <v>15</v>
      </c>
      <c r="H4402" s="5"/>
      <c r="I4402" s="2" t="s">
        <v>15</v>
      </c>
      <c r="J4402" s="8">
        <v>41426</v>
      </c>
      <c r="K4402" s="2" t="s">
        <v>212</v>
      </c>
      <c r="L4402" s="2" t="s">
        <v>26</v>
      </c>
      <c r="M4402" s="2" t="s">
        <v>15</v>
      </c>
      <c r="N4402" s="2" t="s">
        <v>15</v>
      </c>
      <c r="O4402" s="2" t="s">
        <v>213</v>
      </c>
      <c r="P4402" s="10">
        <v>32342</v>
      </c>
      <c r="Q4402" s="6">
        <v>22823</v>
      </c>
      <c r="R4402" s="2" t="s">
        <v>214</v>
      </c>
      <c r="S4402" t="s">
        <v>25493</v>
      </c>
    </row>
    <row r="4403" spans="1:19" ht="16.5" customHeight="1">
      <c r="A4403" s="2" t="s">
        <v>3083</v>
      </c>
      <c r="B4403" s="2" t="s">
        <v>3084</v>
      </c>
      <c r="C4403" s="2" t="s">
        <v>3085</v>
      </c>
      <c r="D4403" s="2" t="s">
        <v>312</v>
      </c>
      <c r="E4403" s="2" t="str">
        <f>VLOOKUP(D4403,GOL!B:C,2,FALSE)</f>
        <v>Pembina Tk. I</v>
      </c>
      <c r="F4403" s="3">
        <v>41730</v>
      </c>
      <c r="G4403" s="2" t="s">
        <v>15</v>
      </c>
      <c r="H4403" s="5"/>
      <c r="I4403" s="2" t="s">
        <v>15</v>
      </c>
      <c r="J4403" s="8">
        <v>40087</v>
      </c>
      <c r="K4403" s="2" t="s">
        <v>212</v>
      </c>
      <c r="L4403" s="2" t="s">
        <v>26</v>
      </c>
      <c r="M4403" s="2" t="s">
        <v>288</v>
      </c>
      <c r="N4403" s="2" t="s">
        <v>3086</v>
      </c>
      <c r="O4403" s="2" t="s">
        <v>364</v>
      </c>
      <c r="P4403" s="10">
        <v>33238</v>
      </c>
      <c r="Q4403" s="6">
        <v>23595</v>
      </c>
      <c r="R4403" s="2" t="s">
        <v>214</v>
      </c>
      <c r="S4403" t="s">
        <v>25493</v>
      </c>
    </row>
    <row r="4404" spans="1:19" ht="16.5" customHeight="1">
      <c r="A4404" s="2" t="s">
        <v>3389</v>
      </c>
      <c r="B4404" s="2" t="s">
        <v>3390</v>
      </c>
      <c r="C4404" s="2" t="s">
        <v>3391</v>
      </c>
      <c r="D4404" s="2" t="s">
        <v>312</v>
      </c>
      <c r="E4404" s="2" t="str">
        <f>VLOOKUP(D4404,GOL!B:C,2,FALSE)</f>
        <v>Pembina Tk. I</v>
      </c>
      <c r="F4404" s="3">
        <v>42095</v>
      </c>
      <c r="G4404" s="2" t="s">
        <v>15</v>
      </c>
      <c r="H4404" s="5"/>
      <c r="I4404" s="2" t="s">
        <v>15</v>
      </c>
      <c r="J4404" s="8">
        <v>42095</v>
      </c>
      <c r="K4404" s="2" t="s">
        <v>212</v>
      </c>
      <c r="L4404" s="2" t="s">
        <v>26</v>
      </c>
      <c r="M4404" s="2" t="s">
        <v>15</v>
      </c>
      <c r="N4404" s="2" t="s">
        <v>15</v>
      </c>
      <c r="O4404" s="2" t="s">
        <v>3154</v>
      </c>
      <c r="P4404" s="10">
        <v>37256</v>
      </c>
      <c r="Q4404" s="6">
        <v>22685</v>
      </c>
      <c r="R4404" s="2" t="s">
        <v>214</v>
      </c>
      <c r="S4404" t="s">
        <v>28839</v>
      </c>
    </row>
    <row r="4405" spans="1:19" ht="16.5" customHeight="1">
      <c r="A4405" s="2" t="s">
        <v>5579</v>
      </c>
      <c r="B4405" s="2" t="s">
        <v>5580</v>
      </c>
      <c r="C4405" s="2" t="s">
        <v>5581</v>
      </c>
      <c r="D4405" s="2" t="s">
        <v>4944</v>
      </c>
      <c r="E4405" s="2" t="str">
        <f>VLOOKUP(D4405,GOL!B:C,2,FALSE)</f>
        <v>Pembina</v>
      </c>
      <c r="F4405" s="3">
        <v>39539</v>
      </c>
      <c r="G4405" s="2" t="s">
        <v>15</v>
      </c>
      <c r="H4405" s="5"/>
      <c r="I4405" s="2" t="s">
        <v>15</v>
      </c>
      <c r="J4405" s="8">
        <v>39539</v>
      </c>
      <c r="K4405" s="2" t="s">
        <v>212</v>
      </c>
      <c r="L4405" s="2" t="s">
        <v>26</v>
      </c>
      <c r="M4405" s="2" t="s">
        <v>15</v>
      </c>
      <c r="N4405" s="2" t="s">
        <v>15</v>
      </c>
      <c r="O4405" s="2" t="s">
        <v>314</v>
      </c>
      <c r="P4405" s="10">
        <v>37621</v>
      </c>
      <c r="Q4405" s="6">
        <v>24291</v>
      </c>
      <c r="R4405" s="2" t="s">
        <v>214</v>
      </c>
      <c r="S4405" t="s">
        <v>25493</v>
      </c>
    </row>
    <row r="4406" spans="1:19" ht="16.5" customHeight="1">
      <c r="A4406" s="2" t="s">
        <v>5659</v>
      </c>
      <c r="B4406" s="2" t="s">
        <v>5660</v>
      </c>
      <c r="C4406" s="2" t="s">
        <v>5661</v>
      </c>
      <c r="D4406" s="2" t="s">
        <v>4944</v>
      </c>
      <c r="E4406" s="2" t="str">
        <f>VLOOKUP(D4406,GOL!B:C,2,FALSE)</f>
        <v>Pembina</v>
      </c>
      <c r="F4406" s="3">
        <v>39722</v>
      </c>
      <c r="G4406" s="2" t="s">
        <v>15</v>
      </c>
      <c r="H4406" s="5"/>
      <c r="I4406" s="2" t="s">
        <v>15</v>
      </c>
      <c r="J4406" s="8">
        <v>39722</v>
      </c>
      <c r="K4406" s="2" t="s">
        <v>212</v>
      </c>
      <c r="L4406" s="2" t="s">
        <v>26</v>
      </c>
      <c r="M4406" s="2" t="s">
        <v>15</v>
      </c>
      <c r="N4406" s="2" t="s">
        <v>15</v>
      </c>
      <c r="O4406" s="2" t="s">
        <v>346</v>
      </c>
      <c r="P4406" s="13"/>
      <c r="Q4406" s="6">
        <v>22440</v>
      </c>
      <c r="R4406" s="2" t="s">
        <v>214</v>
      </c>
      <c r="S4406" t="s">
        <v>25493</v>
      </c>
    </row>
    <row r="4407" spans="1:19" ht="16.5" customHeight="1">
      <c r="A4407" s="2" t="s">
        <v>5662</v>
      </c>
      <c r="B4407" s="2" t="s">
        <v>5663</v>
      </c>
      <c r="C4407" s="2" t="s">
        <v>5664</v>
      </c>
      <c r="D4407" s="2" t="s">
        <v>4944</v>
      </c>
      <c r="E4407" s="2" t="str">
        <f>VLOOKUP(D4407,GOL!B:C,2,FALSE)</f>
        <v>Pembina</v>
      </c>
      <c r="F4407" s="3">
        <v>39722</v>
      </c>
      <c r="G4407" s="2" t="s">
        <v>15</v>
      </c>
      <c r="H4407" s="5"/>
      <c r="I4407" s="2" t="s">
        <v>15</v>
      </c>
      <c r="J4407" s="8">
        <v>39722</v>
      </c>
      <c r="K4407" s="2" t="s">
        <v>212</v>
      </c>
      <c r="L4407" s="2" t="s">
        <v>26</v>
      </c>
      <c r="M4407" s="2" t="s">
        <v>15</v>
      </c>
      <c r="N4407" s="2" t="s">
        <v>15</v>
      </c>
      <c r="O4407" s="2" t="s">
        <v>155</v>
      </c>
      <c r="P4407" s="13"/>
      <c r="Q4407" s="6">
        <v>22981</v>
      </c>
      <c r="R4407" s="2" t="s">
        <v>214</v>
      </c>
      <c r="S4407" t="s">
        <v>25493</v>
      </c>
    </row>
    <row r="4408" spans="1:19" ht="16.5" customHeight="1">
      <c r="A4408" s="2" t="s">
        <v>5665</v>
      </c>
      <c r="B4408" s="2" t="s">
        <v>5666</v>
      </c>
      <c r="C4408" s="2" t="s">
        <v>5667</v>
      </c>
      <c r="D4408" s="2" t="s">
        <v>4944</v>
      </c>
      <c r="E4408" s="2" t="str">
        <f>VLOOKUP(D4408,GOL!B:C,2,FALSE)</f>
        <v>Pembina</v>
      </c>
      <c r="F4408" s="3">
        <v>39722</v>
      </c>
      <c r="G4408" s="2" t="s">
        <v>15</v>
      </c>
      <c r="H4408" s="5"/>
      <c r="I4408" s="2" t="s">
        <v>15</v>
      </c>
      <c r="J4408" s="8">
        <v>39722</v>
      </c>
      <c r="K4408" s="2" t="s">
        <v>212</v>
      </c>
      <c r="L4408" s="2" t="s">
        <v>26</v>
      </c>
      <c r="M4408" s="2" t="s">
        <v>15</v>
      </c>
      <c r="N4408" s="2" t="s">
        <v>15</v>
      </c>
      <c r="O4408" s="2" t="s">
        <v>346</v>
      </c>
      <c r="P4408" s="13"/>
      <c r="Q4408" s="6">
        <v>22643</v>
      </c>
      <c r="R4408" s="2" t="s">
        <v>214</v>
      </c>
      <c r="S4408" t="s">
        <v>25493</v>
      </c>
    </row>
    <row r="4409" spans="1:19" ht="16.5" customHeight="1">
      <c r="A4409" s="2" t="s">
        <v>5668</v>
      </c>
      <c r="B4409" s="2" t="s">
        <v>5669</v>
      </c>
      <c r="C4409" s="2" t="s">
        <v>5670</v>
      </c>
      <c r="D4409" s="2" t="s">
        <v>4944</v>
      </c>
      <c r="E4409" s="2" t="str">
        <f>VLOOKUP(D4409,GOL!B:C,2,FALSE)</f>
        <v>Pembina</v>
      </c>
      <c r="F4409" s="3">
        <v>39722</v>
      </c>
      <c r="G4409" s="2" t="s">
        <v>15</v>
      </c>
      <c r="H4409" s="5"/>
      <c r="I4409" s="2" t="s">
        <v>15</v>
      </c>
      <c r="J4409" s="8">
        <v>39722</v>
      </c>
      <c r="K4409" s="2" t="s">
        <v>212</v>
      </c>
      <c r="L4409" s="2" t="s">
        <v>26</v>
      </c>
      <c r="M4409" s="2" t="s">
        <v>15</v>
      </c>
      <c r="N4409" s="2" t="s">
        <v>15</v>
      </c>
      <c r="O4409" s="2" t="s">
        <v>346</v>
      </c>
      <c r="P4409" s="13"/>
      <c r="Q4409" s="6">
        <v>21708</v>
      </c>
      <c r="R4409" s="2" t="s">
        <v>214</v>
      </c>
      <c r="S4409" t="s">
        <v>28830</v>
      </c>
    </row>
    <row r="4410" spans="1:19" ht="16.5" customHeight="1">
      <c r="A4410" s="2" t="s">
        <v>5991</v>
      </c>
      <c r="B4410" s="2" t="s">
        <v>5992</v>
      </c>
      <c r="C4410" s="2" t="s">
        <v>5993</v>
      </c>
      <c r="D4410" s="2" t="s">
        <v>4944</v>
      </c>
      <c r="E4410" s="2" t="str">
        <f>VLOOKUP(D4410,GOL!B:C,2,FALSE)</f>
        <v>Pembina</v>
      </c>
      <c r="F4410" s="3">
        <v>40087</v>
      </c>
      <c r="G4410" s="2" t="s">
        <v>15</v>
      </c>
      <c r="H4410" s="5"/>
      <c r="I4410" s="2" t="s">
        <v>15</v>
      </c>
      <c r="J4410" s="8">
        <v>40087</v>
      </c>
      <c r="K4410" s="2" t="s">
        <v>212</v>
      </c>
      <c r="L4410" s="2" t="s">
        <v>26</v>
      </c>
      <c r="M4410" s="2" t="s">
        <v>15</v>
      </c>
      <c r="N4410" s="2" t="s">
        <v>15</v>
      </c>
      <c r="O4410" s="2" t="s">
        <v>850</v>
      </c>
      <c r="P4410" s="10">
        <v>31382</v>
      </c>
      <c r="Q4410" s="6">
        <v>23546</v>
      </c>
      <c r="R4410" s="2" t="s">
        <v>214</v>
      </c>
      <c r="S4410" t="s">
        <v>25493</v>
      </c>
    </row>
    <row r="4411" spans="1:19" ht="16.5" customHeight="1">
      <c r="A4411" s="2" t="s">
        <v>5994</v>
      </c>
      <c r="B4411" s="2" t="s">
        <v>5995</v>
      </c>
      <c r="C4411" s="2" t="s">
        <v>5996</v>
      </c>
      <c r="D4411" s="2" t="s">
        <v>4944</v>
      </c>
      <c r="E4411" s="2" t="str">
        <f>VLOOKUP(D4411,GOL!B:C,2,FALSE)</f>
        <v>Pembina</v>
      </c>
      <c r="F4411" s="3">
        <v>40087</v>
      </c>
      <c r="G4411" s="2" t="s">
        <v>15</v>
      </c>
      <c r="H4411" s="5"/>
      <c r="I4411" s="2" t="s">
        <v>15</v>
      </c>
      <c r="J4411" s="8">
        <v>40087</v>
      </c>
      <c r="K4411" s="2" t="s">
        <v>212</v>
      </c>
      <c r="L4411" s="2" t="s">
        <v>26</v>
      </c>
      <c r="M4411" s="2" t="s">
        <v>15</v>
      </c>
      <c r="N4411" s="2" t="s">
        <v>15</v>
      </c>
      <c r="O4411" s="2" t="s">
        <v>850</v>
      </c>
      <c r="P4411" s="10">
        <v>31382</v>
      </c>
      <c r="Q4411" s="6">
        <v>23186</v>
      </c>
      <c r="R4411" s="2" t="s">
        <v>214</v>
      </c>
      <c r="S4411" t="s">
        <v>25493</v>
      </c>
    </row>
    <row r="4412" spans="1:19" ht="16.5" customHeight="1">
      <c r="A4412" s="2" t="s">
        <v>6215</v>
      </c>
      <c r="B4412" s="2" t="s">
        <v>6216</v>
      </c>
      <c r="C4412" s="2" t="s">
        <v>6217</v>
      </c>
      <c r="D4412" s="2" t="s">
        <v>4944</v>
      </c>
      <c r="E4412" s="2" t="str">
        <f>VLOOKUP(D4412,GOL!B:C,2,FALSE)</f>
        <v>Pembina</v>
      </c>
      <c r="F4412" s="3">
        <v>40269</v>
      </c>
      <c r="G4412" s="2" t="s">
        <v>15</v>
      </c>
      <c r="H4412" s="5"/>
      <c r="I4412" s="2" t="s">
        <v>15</v>
      </c>
      <c r="J4412" s="8">
        <v>42064</v>
      </c>
      <c r="K4412" s="2" t="s">
        <v>212</v>
      </c>
      <c r="L4412" s="2" t="s">
        <v>26</v>
      </c>
      <c r="M4412" s="2" t="s">
        <v>15</v>
      </c>
      <c r="N4412" s="2" t="s">
        <v>15</v>
      </c>
      <c r="O4412" s="2" t="s">
        <v>167</v>
      </c>
      <c r="P4412" s="10">
        <v>36891</v>
      </c>
      <c r="Q4412" s="6">
        <v>23013</v>
      </c>
      <c r="R4412" s="2" t="s">
        <v>214</v>
      </c>
      <c r="S4412" t="s">
        <v>25493</v>
      </c>
    </row>
    <row r="4413" spans="1:19" ht="16.5" customHeight="1">
      <c r="A4413" s="2" t="s">
        <v>7555</v>
      </c>
      <c r="B4413" s="2" t="s">
        <v>7556</v>
      </c>
      <c r="C4413" s="2" t="s">
        <v>7557</v>
      </c>
      <c r="D4413" s="2" t="s">
        <v>4944</v>
      </c>
      <c r="E4413" s="2" t="str">
        <f>VLOOKUP(D4413,GOL!B:C,2,FALSE)</f>
        <v>Pembina</v>
      </c>
      <c r="F4413" s="3">
        <v>41365</v>
      </c>
      <c r="G4413" s="2" t="s">
        <v>15</v>
      </c>
      <c r="H4413" s="5"/>
      <c r="I4413" s="2" t="s">
        <v>15</v>
      </c>
      <c r="J4413" s="8">
        <v>40452</v>
      </c>
      <c r="K4413" s="2" t="s">
        <v>212</v>
      </c>
      <c r="L4413" s="2" t="s">
        <v>26</v>
      </c>
      <c r="M4413" s="2" t="s">
        <v>15</v>
      </c>
      <c r="N4413" s="2" t="s">
        <v>15</v>
      </c>
      <c r="O4413" s="2" t="s">
        <v>155</v>
      </c>
      <c r="P4413" s="10">
        <v>35795</v>
      </c>
      <c r="Q4413" s="6">
        <v>22252</v>
      </c>
      <c r="R4413" s="2" t="s">
        <v>214</v>
      </c>
      <c r="S4413" t="s">
        <v>25493</v>
      </c>
    </row>
    <row r="4414" spans="1:19" ht="16.5" customHeight="1">
      <c r="A4414" s="2" t="s">
        <v>7647</v>
      </c>
      <c r="B4414" s="2" t="s">
        <v>7648</v>
      </c>
      <c r="C4414" s="2" t="s">
        <v>7649</v>
      </c>
      <c r="D4414" s="2" t="s">
        <v>4944</v>
      </c>
      <c r="E4414" s="2" t="str">
        <f>VLOOKUP(D4414,GOL!B:C,2,FALSE)</f>
        <v>Pembina</v>
      </c>
      <c r="F4414" s="3">
        <v>41548</v>
      </c>
      <c r="G4414" s="2" t="s">
        <v>15</v>
      </c>
      <c r="H4414" s="5"/>
      <c r="I4414" s="2" t="s">
        <v>15</v>
      </c>
      <c r="J4414" s="8">
        <v>39722</v>
      </c>
      <c r="K4414" s="2" t="s">
        <v>212</v>
      </c>
      <c r="L4414" s="2" t="s">
        <v>26</v>
      </c>
      <c r="M4414" s="2" t="s">
        <v>15</v>
      </c>
      <c r="N4414" s="2" t="s">
        <v>15</v>
      </c>
      <c r="O4414" s="2" t="s">
        <v>335</v>
      </c>
      <c r="P4414" s="13"/>
      <c r="Q4414" s="6">
        <v>23690</v>
      </c>
      <c r="R4414" s="2" t="s">
        <v>214</v>
      </c>
      <c r="S4414" t="s">
        <v>25493</v>
      </c>
    </row>
    <row r="4415" spans="1:19" ht="16.5" customHeight="1">
      <c r="A4415" s="2" t="s">
        <v>7785</v>
      </c>
      <c r="B4415" s="2" t="s">
        <v>7786</v>
      </c>
      <c r="C4415" s="2" t="s">
        <v>7787</v>
      </c>
      <c r="D4415" s="2" t="s">
        <v>4944</v>
      </c>
      <c r="E4415" s="2" t="str">
        <f>VLOOKUP(D4415,GOL!B:C,2,FALSE)</f>
        <v>Pembina</v>
      </c>
      <c r="F4415" s="3">
        <v>41548</v>
      </c>
      <c r="G4415" s="2" t="s">
        <v>15</v>
      </c>
      <c r="H4415" s="5"/>
      <c r="I4415" s="2" t="s">
        <v>15</v>
      </c>
      <c r="J4415" s="8">
        <v>40452</v>
      </c>
      <c r="K4415" s="2" t="s">
        <v>212</v>
      </c>
      <c r="L4415" s="2" t="s">
        <v>26</v>
      </c>
      <c r="M4415" s="2" t="s">
        <v>15</v>
      </c>
      <c r="N4415" s="2" t="s">
        <v>15</v>
      </c>
      <c r="O4415" s="2" t="s">
        <v>167</v>
      </c>
      <c r="P4415" s="10">
        <v>37256</v>
      </c>
      <c r="Q4415" s="6">
        <v>25463</v>
      </c>
      <c r="R4415" s="2" t="s">
        <v>214</v>
      </c>
      <c r="S4415" t="s">
        <v>28813</v>
      </c>
    </row>
    <row r="4416" spans="1:19" ht="16.5" customHeight="1">
      <c r="A4416" s="2" t="s">
        <v>7855</v>
      </c>
      <c r="B4416" s="2" t="s">
        <v>7856</v>
      </c>
      <c r="C4416" s="2" t="s">
        <v>7857</v>
      </c>
      <c r="D4416" s="2" t="s">
        <v>4944</v>
      </c>
      <c r="E4416" s="2" t="str">
        <f>VLOOKUP(D4416,GOL!B:C,2,FALSE)</f>
        <v>Pembina</v>
      </c>
      <c r="F4416" s="3">
        <v>41730</v>
      </c>
      <c r="G4416" s="2" t="s">
        <v>15</v>
      </c>
      <c r="H4416" s="5"/>
      <c r="I4416" s="2" t="s">
        <v>15</v>
      </c>
      <c r="J4416" s="8">
        <v>40452</v>
      </c>
      <c r="K4416" s="2" t="s">
        <v>212</v>
      </c>
      <c r="L4416" s="2" t="s">
        <v>26</v>
      </c>
      <c r="M4416" s="2" t="s">
        <v>288</v>
      </c>
      <c r="N4416" s="2" t="s">
        <v>3113</v>
      </c>
      <c r="O4416" s="2" t="s">
        <v>314</v>
      </c>
      <c r="P4416" s="10">
        <v>38717</v>
      </c>
      <c r="Q4416" s="6">
        <v>23448</v>
      </c>
      <c r="R4416" s="2" t="s">
        <v>214</v>
      </c>
      <c r="S4416" t="s">
        <v>25493</v>
      </c>
    </row>
    <row r="4417" spans="1:19" ht="16.5" customHeight="1">
      <c r="A4417" s="2" t="s">
        <v>8822</v>
      </c>
      <c r="B4417" s="2" t="s">
        <v>8823</v>
      </c>
      <c r="C4417" s="2" t="s">
        <v>8824</v>
      </c>
      <c r="D4417" s="2" t="s">
        <v>8369</v>
      </c>
      <c r="E4417" s="2" t="str">
        <f>VLOOKUP(D4417,GOL!B:C,2,FALSE)</f>
        <v>Penata Tk. I</v>
      </c>
      <c r="F4417" s="3">
        <v>40452</v>
      </c>
      <c r="G4417" s="2" t="s">
        <v>15</v>
      </c>
      <c r="H4417" s="5"/>
      <c r="I4417" s="2" t="s">
        <v>15</v>
      </c>
      <c r="J4417" s="8">
        <v>40452</v>
      </c>
      <c r="K4417" s="2" t="s">
        <v>212</v>
      </c>
      <c r="L4417" s="2" t="s">
        <v>26</v>
      </c>
      <c r="M4417" s="2" t="s">
        <v>15</v>
      </c>
      <c r="N4417" s="2" t="s">
        <v>15</v>
      </c>
      <c r="O4417" s="2" t="s">
        <v>174</v>
      </c>
      <c r="P4417" s="13"/>
      <c r="Q4417" s="6">
        <v>25298</v>
      </c>
      <c r="R4417" s="2" t="s">
        <v>214</v>
      </c>
      <c r="S4417" t="s">
        <v>25493</v>
      </c>
    </row>
    <row r="4418" spans="1:19" ht="16.5" customHeight="1">
      <c r="A4418" s="2" t="s">
        <v>8895</v>
      </c>
      <c r="B4418" s="2" t="s">
        <v>8896</v>
      </c>
      <c r="C4418" s="2" t="s">
        <v>8897</v>
      </c>
      <c r="D4418" s="2" t="s">
        <v>8369</v>
      </c>
      <c r="E4418" s="2" t="str">
        <f>VLOOKUP(D4418,GOL!B:C,2,FALSE)</f>
        <v>Penata Tk. I</v>
      </c>
      <c r="F4418" s="3">
        <v>40634</v>
      </c>
      <c r="G4418" s="2" t="s">
        <v>15</v>
      </c>
      <c r="H4418" s="5"/>
      <c r="I4418" s="2" t="s">
        <v>15</v>
      </c>
      <c r="J4418" s="8">
        <v>39722</v>
      </c>
      <c r="K4418" s="2" t="s">
        <v>212</v>
      </c>
      <c r="L4418" s="2" t="s">
        <v>26</v>
      </c>
      <c r="M4418" s="2" t="s">
        <v>15</v>
      </c>
      <c r="N4418" s="2" t="s">
        <v>15</v>
      </c>
      <c r="O4418" s="2" t="s">
        <v>314</v>
      </c>
      <c r="P4418" s="10">
        <v>37621</v>
      </c>
      <c r="Q4418" s="6">
        <v>26497</v>
      </c>
      <c r="R4418" s="2" t="s">
        <v>214</v>
      </c>
      <c r="S4418" t="s">
        <v>25493</v>
      </c>
    </row>
    <row r="4419" spans="1:19" ht="16.5" customHeight="1">
      <c r="A4419" s="2" t="s">
        <v>9946</v>
      </c>
      <c r="B4419" s="2" t="s">
        <v>9947</v>
      </c>
      <c r="C4419" s="2" t="s">
        <v>9948</v>
      </c>
      <c r="D4419" s="2" t="s">
        <v>8369</v>
      </c>
      <c r="E4419" s="2" t="str">
        <f>VLOOKUP(D4419,GOL!B:C,2,FALSE)</f>
        <v>Penata Tk. I</v>
      </c>
      <c r="F4419" s="3">
        <v>41548</v>
      </c>
      <c r="G4419" s="2" t="s">
        <v>15</v>
      </c>
      <c r="H4419" s="5"/>
      <c r="I4419" s="2" t="s">
        <v>15</v>
      </c>
      <c r="J4419" s="8">
        <v>40452</v>
      </c>
      <c r="K4419" s="2" t="s">
        <v>212</v>
      </c>
      <c r="L4419" s="2" t="s">
        <v>26</v>
      </c>
      <c r="M4419" s="2" t="s">
        <v>15</v>
      </c>
      <c r="N4419" s="2" t="s">
        <v>15</v>
      </c>
      <c r="O4419" s="2" t="s">
        <v>167</v>
      </c>
      <c r="P4419" s="10">
        <v>37256</v>
      </c>
      <c r="Q4419" s="6">
        <v>24965</v>
      </c>
      <c r="R4419" s="2" t="s">
        <v>214</v>
      </c>
      <c r="S4419" t="s">
        <v>25493</v>
      </c>
    </row>
    <row r="4420" spans="1:19" ht="16.5" customHeight="1">
      <c r="A4420" s="2" t="s">
        <v>10565</v>
      </c>
      <c r="B4420" s="2" t="s">
        <v>10566</v>
      </c>
      <c r="C4420" s="2" t="s">
        <v>10567</v>
      </c>
      <c r="D4420" s="2" t="s">
        <v>8369</v>
      </c>
      <c r="E4420" s="2" t="str">
        <f>VLOOKUP(D4420,GOL!B:C,2,FALSE)</f>
        <v>Penata Tk. I</v>
      </c>
      <c r="F4420" s="3">
        <v>42095</v>
      </c>
      <c r="G4420" s="2" t="s">
        <v>15</v>
      </c>
      <c r="H4420" s="5"/>
      <c r="I4420" s="2" t="s">
        <v>15</v>
      </c>
      <c r="J4420" s="8">
        <v>42095</v>
      </c>
      <c r="K4420" s="2" t="s">
        <v>212</v>
      </c>
      <c r="L4420" s="2" t="s">
        <v>26</v>
      </c>
      <c r="M4420" s="2" t="s">
        <v>15</v>
      </c>
      <c r="N4420" s="2" t="s">
        <v>15</v>
      </c>
      <c r="O4420" s="2" t="s">
        <v>3734</v>
      </c>
      <c r="P4420" s="10">
        <v>38352</v>
      </c>
      <c r="Q4420" s="6">
        <v>25392</v>
      </c>
      <c r="R4420" s="2" t="s">
        <v>214</v>
      </c>
      <c r="S4420" t="s">
        <v>28809</v>
      </c>
    </row>
    <row r="4421" spans="1:19" ht="16.5" customHeight="1">
      <c r="A4421" s="2" t="s">
        <v>13245</v>
      </c>
      <c r="B4421" s="2" t="s">
        <v>13246</v>
      </c>
      <c r="C4421" s="2" t="s">
        <v>13247</v>
      </c>
      <c r="D4421" s="2" t="s">
        <v>13178</v>
      </c>
      <c r="E4421" s="2" t="str">
        <f>VLOOKUP(D4421,GOL!B:C,2,FALSE)</f>
        <v>Penata Muda Tk. I</v>
      </c>
      <c r="F4421" s="3">
        <v>38443</v>
      </c>
      <c r="G4421" s="2" t="s">
        <v>15</v>
      </c>
      <c r="H4421" s="5"/>
      <c r="I4421" s="2" t="s">
        <v>15</v>
      </c>
      <c r="J4421" s="8">
        <v>38443</v>
      </c>
      <c r="K4421" s="2" t="s">
        <v>212</v>
      </c>
      <c r="L4421" s="2" t="s">
        <v>26</v>
      </c>
      <c r="M4421" s="2" t="s">
        <v>15</v>
      </c>
      <c r="N4421" s="2" t="s">
        <v>15</v>
      </c>
      <c r="O4421" s="2" t="s">
        <v>8834</v>
      </c>
      <c r="P4421" s="10">
        <v>31747</v>
      </c>
      <c r="Q4421" s="6">
        <v>22419</v>
      </c>
      <c r="R4421" s="2" t="s">
        <v>214</v>
      </c>
      <c r="S4421" t="s">
        <v>25493</v>
      </c>
    </row>
    <row r="4422" spans="1:19" ht="16.5" customHeight="1">
      <c r="A4422" s="2" t="s">
        <v>13556</v>
      </c>
      <c r="B4422" s="2" t="s">
        <v>13557</v>
      </c>
      <c r="C4422" s="2" t="s">
        <v>13558</v>
      </c>
      <c r="D4422" s="2" t="s">
        <v>13178</v>
      </c>
      <c r="E4422" s="2" t="str">
        <f>VLOOKUP(D4422,GOL!B:C,2,FALSE)</f>
        <v>Penata Muda Tk. I</v>
      </c>
      <c r="F4422" s="3">
        <v>40817</v>
      </c>
      <c r="G4422" s="2" t="s">
        <v>15</v>
      </c>
      <c r="H4422" s="5"/>
      <c r="I4422" s="2" t="s">
        <v>320</v>
      </c>
      <c r="J4422" s="5"/>
      <c r="K4422" s="2" t="s">
        <v>212</v>
      </c>
      <c r="L4422" s="2" t="s">
        <v>26</v>
      </c>
      <c r="M4422" s="2" t="s">
        <v>15</v>
      </c>
      <c r="N4422" s="2" t="s">
        <v>15</v>
      </c>
      <c r="O4422" s="2" t="s">
        <v>13559</v>
      </c>
      <c r="P4422" s="10">
        <v>37783</v>
      </c>
      <c r="Q4422" s="6">
        <v>29020</v>
      </c>
      <c r="R4422" s="2" t="s">
        <v>214</v>
      </c>
      <c r="S4422" t="s">
        <v>25493</v>
      </c>
    </row>
    <row r="4423" spans="1:19" ht="16.5" customHeight="1">
      <c r="A4423" s="2" t="s">
        <v>14109</v>
      </c>
      <c r="B4423" s="2" t="s">
        <v>14110</v>
      </c>
      <c r="C4423" s="2" t="s">
        <v>14111</v>
      </c>
      <c r="D4423" s="2" t="s">
        <v>13178</v>
      </c>
      <c r="E4423" s="2" t="str">
        <f>VLOOKUP(D4423,GOL!B:C,2,FALSE)</f>
        <v>Penata Muda Tk. I</v>
      </c>
      <c r="F4423" s="3">
        <v>41365</v>
      </c>
      <c r="G4423" s="2" t="s">
        <v>15</v>
      </c>
      <c r="H4423" s="5"/>
      <c r="I4423" s="2" t="s">
        <v>320</v>
      </c>
      <c r="J4423" s="5"/>
      <c r="K4423" s="2" t="s">
        <v>212</v>
      </c>
      <c r="L4423" s="2" t="s">
        <v>26</v>
      </c>
      <c r="M4423" s="2" t="s">
        <v>15</v>
      </c>
      <c r="N4423" s="2" t="s">
        <v>15</v>
      </c>
      <c r="O4423" s="2" t="s">
        <v>43</v>
      </c>
      <c r="P4423" s="10">
        <v>38578</v>
      </c>
      <c r="Q4423" s="6">
        <v>29143</v>
      </c>
      <c r="R4423" s="2" t="s">
        <v>214</v>
      </c>
      <c r="S4423" t="s">
        <v>25493</v>
      </c>
    </row>
    <row r="4424" spans="1:19" ht="16.5" customHeight="1">
      <c r="A4424" s="2" t="s">
        <v>15944</v>
      </c>
      <c r="B4424" s="2" t="s">
        <v>15945</v>
      </c>
      <c r="C4424" s="2" t="s">
        <v>15946</v>
      </c>
      <c r="D4424" s="2" t="s">
        <v>15595</v>
      </c>
      <c r="E4424" s="2" t="str">
        <f>VLOOKUP(D4424,GOL!B:C,2,FALSE)</f>
        <v>Penata Muda</v>
      </c>
      <c r="F4424" s="3">
        <v>41548</v>
      </c>
      <c r="G4424" s="2" t="s">
        <v>15</v>
      </c>
      <c r="H4424" s="5"/>
      <c r="I4424" s="2" t="s">
        <v>15</v>
      </c>
      <c r="J4424" s="8">
        <v>39539</v>
      </c>
      <c r="K4424" s="2" t="s">
        <v>212</v>
      </c>
      <c r="L4424" s="2" t="s">
        <v>26</v>
      </c>
      <c r="M4424" s="2" t="s">
        <v>15</v>
      </c>
      <c r="N4424" s="2" t="s">
        <v>15</v>
      </c>
      <c r="O4424" s="2" t="s">
        <v>2252</v>
      </c>
      <c r="P4424" s="10">
        <v>32283</v>
      </c>
      <c r="Q4424" s="6">
        <v>25034</v>
      </c>
      <c r="R4424" s="2" t="s">
        <v>214</v>
      </c>
      <c r="S4424" t="s">
        <v>25493</v>
      </c>
    </row>
    <row r="4425" spans="1:19" ht="16.5" customHeight="1">
      <c r="A4425" s="2" t="s">
        <v>16573</v>
      </c>
      <c r="B4425" s="2" t="s">
        <v>16574</v>
      </c>
      <c r="C4425" s="2" t="s">
        <v>16575</v>
      </c>
      <c r="D4425" s="2" t="s">
        <v>15595</v>
      </c>
      <c r="E4425" s="2" t="str">
        <f>VLOOKUP(D4425,GOL!B:C,2,FALSE)</f>
        <v>Penata Muda</v>
      </c>
      <c r="F4425" s="3">
        <v>42095</v>
      </c>
      <c r="G4425" s="2" t="s">
        <v>15</v>
      </c>
      <c r="H4425" s="5"/>
      <c r="I4425" s="2" t="s">
        <v>15</v>
      </c>
      <c r="J4425" s="8">
        <v>42095</v>
      </c>
      <c r="K4425" s="2" t="s">
        <v>212</v>
      </c>
      <c r="L4425" s="2" t="s">
        <v>26</v>
      </c>
      <c r="M4425" s="2" t="s">
        <v>15</v>
      </c>
      <c r="N4425" s="2" t="s">
        <v>15</v>
      </c>
      <c r="O4425" s="2" t="s">
        <v>2252</v>
      </c>
      <c r="P4425" s="10">
        <v>31412</v>
      </c>
      <c r="Q4425" s="6">
        <v>23607</v>
      </c>
      <c r="R4425" s="2" t="s">
        <v>214</v>
      </c>
      <c r="S4425" t="s">
        <v>25493</v>
      </c>
    </row>
    <row r="4426" spans="1:19" ht="16.5" customHeight="1">
      <c r="A4426" s="2" t="s">
        <v>17019</v>
      </c>
      <c r="B4426" s="2" t="s">
        <v>17020</v>
      </c>
      <c r="C4426" s="2" t="s">
        <v>17021</v>
      </c>
      <c r="D4426" s="2" t="s">
        <v>15595</v>
      </c>
      <c r="E4426" s="2" t="str">
        <f>VLOOKUP(D4426,GOL!B:C,2,FALSE)</f>
        <v>Penata Muda</v>
      </c>
      <c r="F4426" s="3">
        <v>42379</v>
      </c>
      <c r="G4426" s="2" t="s">
        <v>15</v>
      </c>
      <c r="H4426" s="5"/>
      <c r="I4426" s="2" t="s">
        <v>15</v>
      </c>
      <c r="J4426" s="8">
        <v>39539</v>
      </c>
      <c r="K4426" s="2" t="s">
        <v>212</v>
      </c>
      <c r="L4426" s="2" t="s">
        <v>26</v>
      </c>
      <c r="M4426" s="2" t="s">
        <v>15</v>
      </c>
      <c r="N4426" s="2" t="s">
        <v>15</v>
      </c>
      <c r="O4426" s="2" t="s">
        <v>10484</v>
      </c>
      <c r="P4426" s="10">
        <v>36215</v>
      </c>
      <c r="Q4426" s="6">
        <v>28321</v>
      </c>
      <c r="R4426" s="2" t="s">
        <v>214</v>
      </c>
      <c r="S4426" t="s">
        <v>28814</v>
      </c>
    </row>
    <row r="4427" spans="1:19" ht="16.5" customHeight="1">
      <c r="A4427" s="2" t="s">
        <v>17274</v>
      </c>
      <c r="B4427" s="2" t="s">
        <v>17275</v>
      </c>
      <c r="C4427" s="2" t="s">
        <v>17276</v>
      </c>
      <c r="D4427" s="2" t="s">
        <v>17127</v>
      </c>
      <c r="E4427" s="2" t="str">
        <f>VLOOKUP(D4427,GOL!B:C,2,FALSE)</f>
        <v>Pengatur Tk. I</v>
      </c>
      <c r="F4427" s="3">
        <v>41365</v>
      </c>
      <c r="G4427" s="2" t="s">
        <v>15</v>
      </c>
      <c r="H4427" s="5"/>
      <c r="I4427" s="2" t="s">
        <v>320</v>
      </c>
      <c r="J4427" s="5"/>
      <c r="K4427" s="2" t="s">
        <v>212</v>
      </c>
      <c r="L4427" s="2" t="s">
        <v>26</v>
      </c>
      <c r="M4427" s="2" t="s">
        <v>15</v>
      </c>
      <c r="N4427" s="2" t="s">
        <v>15</v>
      </c>
      <c r="O4427" s="2" t="s">
        <v>9397</v>
      </c>
      <c r="P4427" s="10">
        <v>38717</v>
      </c>
      <c r="Q4427" s="6">
        <v>21987</v>
      </c>
      <c r="R4427" s="2" t="s">
        <v>214</v>
      </c>
      <c r="S4427" t="s">
        <v>28813</v>
      </c>
    </row>
    <row r="4428" spans="1:19" ht="16.5" customHeight="1">
      <c r="A4428" s="2" t="s">
        <v>17966</v>
      </c>
      <c r="B4428" s="2" t="s">
        <v>17967</v>
      </c>
      <c r="C4428" s="2" t="s">
        <v>17968</v>
      </c>
      <c r="D4428" s="2" t="s">
        <v>17772</v>
      </c>
      <c r="E4428" s="2" t="str">
        <f>VLOOKUP(D4428,GOL!B:C,2,FALSE)</f>
        <v>Pengatur</v>
      </c>
      <c r="F4428" s="3">
        <v>41183</v>
      </c>
      <c r="G4428" s="2" t="s">
        <v>15</v>
      </c>
      <c r="H4428" s="5"/>
      <c r="I4428" s="2" t="s">
        <v>15</v>
      </c>
      <c r="J4428" s="8">
        <v>39904</v>
      </c>
      <c r="K4428" s="2" t="s">
        <v>212</v>
      </c>
      <c r="L4428" s="2" t="s">
        <v>26</v>
      </c>
      <c r="M4428" s="2" t="s">
        <v>15</v>
      </c>
      <c r="N4428" s="2" t="s">
        <v>15</v>
      </c>
      <c r="O4428" s="2" t="s">
        <v>161</v>
      </c>
      <c r="P4428" s="10">
        <v>31412</v>
      </c>
      <c r="Q4428" s="6">
        <v>24635</v>
      </c>
      <c r="R4428" s="2" t="s">
        <v>214</v>
      </c>
      <c r="S4428" t="s">
        <v>25493</v>
      </c>
    </row>
    <row r="4429" spans="1:19" ht="16.5" customHeight="1">
      <c r="A4429" s="2" t="s">
        <v>18166</v>
      </c>
      <c r="B4429" s="2" t="s">
        <v>18167</v>
      </c>
      <c r="C4429" s="2" t="s">
        <v>18168</v>
      </c>
      <c r="D4429" s="2" t="s">
        <v>17772</v>
      </c>
      <c r="E4429" s="2" t="str">
        <f>VLOOKUP(D4429,GOL!B:C,2,FALSE)</f>
        <v>Pengatur</v>
      </c>
      <c r="F4429" s="3">
        <v>41365</v>
      </c>
      <c r="G4429" s="2" t="s">
        <v>15</v>
      </c>
      <c r="H4429" s="5"/>
      <c r="I4429" s="2" t="s">
        <v>320</v>
      </c>
      <c r="J4429" s="5"/>
      <c r="K4429" s="2" t="s">
        <v>212</v>
      </c>
      <c r="L4429" s="2" t="s">
        <v>26</v>
      </c>
      <c r="M4429" s="2" t="s">
        <v>15</v>
      </c>
      <c r="N4429" s="2" t="s">
        <v>15</v>
      </c>
      <c r="O4429" s="2" t="s">
        <v>14412</v>
      </c>
      <c r="P4429" s="10">
        <v>31382</v>
      </c>
      <c r="Q4429" s="6">
        <v>23809</v>
      </c>
      <c r="R4429" s="2" t="s">
        <v>214</v>
      </c>
      <c r="S4429" t="s">
        <v>25493</v>
      </c>
    </row>
    <row r="4430" spans="1:19" ht="16.5" customHeight="1">
      <c r="A4430" s="2" t="s">
        <v>18524</v>
      </c>
      <c r="B4430" s="2" t="s">
        <v>18525</v>
      </c>
      <c r="C4430" s="2" t="s">
        <v>18526</v>
      </c>
      <c r="D4430" s="2" t="s">
        <v>17772</v>
      </c>
      <c r="E4430" s="2" t="str">
        <f>VLOOKUP(D4430,GOL!B:C,2,FALSE)</f>
        <v>Pengatur</v>
      </c>
      <c r="F4430" s="3">
        <v>41365</v>
      </c>
      <c r="G4430" s="2" t="s">
        <v>15</v>
      </c>
      <c r="H4430" s="5"/>
      <c r="I4430" s="2" t="s">
        <v>15</v>
      </c>
      <c r="J4430" s="8">
        <v>40452</v>
      </c>
      <c r="K4430" s="2" t="s">
        <v>212</v>
      </c>
      <c r="L4430" s="2" t="s">
        <v>26</v>
      </c>
      <c r="M4430" s="2" t="s">
        <v>15</v>
      </c>
      <c r="N4430" s="2" t="s">
        <v>15</v>
      </c>
      <c r="O4430" s="2" t="s">
        <v>8834</v>
      </c>
      <c r="P4430" s="10">
        <v>32641</v>
      </c>
      <c r="Q4430" s="6">
        <v>23333</v>
      </c>
      <c r="R4430" s="2" t="s">
        <v>214</v>
      </c>
      <c r="S4430" t="s">
        <v>25493</v>
      </c>
    </row>
    <row r="4431" spans="1:19" ht="16.5" customHeight="1">
      <c r="A4431" s="2" t="s">
        <v>19097</v>
      </c>
      <c r="B4431" s="2" t="s">
        <v>19098</v>
      </c>
      <c r="C4431" s="2" t="s">
        <v>19099</v>
      </c>
      <c r="D4431" s="2" t="s">
        <v>17772</v>
      </c>
      <c r="E4431" s="2" t="str">
        <f>VLOOKUP(D4431,GOL!B:C,2,FALSE)</f>
        <v>Pengatur</v>
      </c>
      <c r="F4431" s="3">
        <v>41548</v>
      </c>
      <c r="G4431" s="2" t="s">
        <v>15</v>
      </c>
      <c r="H4431" s="5"/>
      <c r="I4431" s="2" t="s">
        <v>15</v>
      </c>
      <c r="J4431" s="8">
        <v>40452</v>
      </c>
      <c r="K4431" s="2" t="s">
        <v>212</v>
      </c>
      <c r="L4431" s="2" t="s">
        <v>26</v>
      </c>
      <c r="M4431" s="2" t="s">
        <v>15</v>
      </c>
      <c r="N4431" s="2" t="s">
        <v>15</v>
      </c>
      <c r="O4431" s="2" t="s">
        <v>5718</v>
      </c>
      <c r="P4431" s="10">
        <v>38717</v>
      </c>
      <c r="Q4431" s="6">
        <v>22931</v>
      </c>
      <c r="R4431" s="2" t="s">
        <v>214</v>
      </c>
      <c r="S4431" t="s">
        <v>25493</v>
      </c>
    </row>
    <row r="4432" spans="1:19" ht="16.5" customHeight="1">
      <c r="A4432" s="2" t="s">
        <v>19610</v>
      </c>
      <c r="B4432" s="2" t="s">
        <v>19611</v>
      </c>
      <c r="C4432" s="2" t="s">
        <v>19612</v>
      </c>
      <c r="D4432" s="2" t="s">
        <v>17772</v>
      </c>
      <c r="E4432" s="2" t="str">
        <f>VLOOKUP(D4432,GOL!B:C,2,FALSE)</f>
        <v>Pengatur</v>
      </c>
      <c r="F4432" s="3">
        <v>42095</v>
      </c>
      <c r="G4432" s="2" t="s">
        <v>15</v>
      </c>
      <c r="H4432" s="5"/>
      <c r="I4432" s="2" t="s">
        <v>320</v>
      </c>
      <c r="J4432" s="5"/>
      <c r="K4432" s="2" t="s">
        <v>212</v>
      </c>
      <c r="L4432" s="2" t="s">
        <v>26</v>
      </c>
      <c r="M4432" s="2" t="s">
        <v>15</v>
      </c>
      <c r="N4432" s="2" t="s">
        <v>15</v>
      </c>
      <c r="O4432" s="2" t="s">
        <v>13462</v>
      </c>
      <c r="P4432" s="10">
        <v>32283</v>
      </c>
      <c r="Q4432" s="6">
        <v>24651</v>
      </c>
      <c r="R4432" s="2" t="s">
        <v>214</v>
      </c>
      <c r="S4432" t="s">
        <v>25493</v>
      </c>
    </row>
    <row r="4433" spans="1:19" ht="16.5" customHeight="1">
      <c r="A4433" s="2" t="s">
        <v>21031</v>
      </c>
      <c r="B4433" s="2" t="s">
        <v>21032</v>
      </c>
      <c r="C4433" s="2" t="s">
        <v>21033</v>
      </c>
      <c r="D4433" s="2" t="s">
        <v>17772</v>
      </c>
      <c r="E4433" s="2" t="str">
        <f>VLOOKUP(D4433,GOL!B:C,2,FALSE)</f>
        <v>Pengatur</v>
      </c>
      <c r="F4433" s="3">
        <v>42095</v>
      </c>
      <c r="G4433" s="2" t="s">
        <v>15</v>
      </c>
      <c r="H4433" s="5"/>
      <c r="I4433" s="2" t="s">
        <v>15</v>
      </c>
      <c r="J4433" s="8">
        <v>42095</v>
      </c>
      <c r="K4433" s="2" t="s">
        <v>212</v>
      </c>
      <c r="L4433" s="2" t="s">
        <v>26</v>
      </c>
      <c r="M4433" s="2" t="s">
        <v>15</v>
      </c>
      <c r="N4433" s="2" t="s">
        <v>15</v>
      </c>
      <c r="O4433" s="2" t="s">
        <v>5718</v>
      </c>
      <c r="P4433" s="10">
        <v>34694</v>
      </c>
      <c r="Q4433" s="6">
        <v>25211</v>
      </c>
      <c r="R4433" s="2" t="s">
        <v>214</v>
      </c>
      <c r="S4433" t="s">
        <v>25493</v>
      </c>
    </row>
    <row r="4434" spans="1:19" ht="16.5" customHeight="1">
      <c r="A4434" s="2" t="s">
        <v>21095</v>
      </c>
      <c r="B4434" s="2" t="s">
        <v>21096</v>
      </c>
      <c r="C4434" s="2" t="s">
        <v>21097</v>
      </c>
      <c r="D4434" s="2" t="s">
        <v>17772</v>
      </c>
      <c r="E4434" s="2" t="str">
        <f>VLOOKUP(D4434,GOL!B:C,2,FALSE)</f>
        <v>Pengatur</v>
      </c>
      <c r="F4434" s="3">
        <v>42095</v>
      </c>
      <c r="G4434" s="2" t="s">
        <v>15</v>
      </c>
      <c r="H4434" s="5"/>
      <c r="I4434" s="2" t="s">
        <v>320</v>
      </c>
      <c r="J4434" s="8">
        <v>42095</v>
      </c>
      <c r="K4434" s="2" t="s">
        <v>212</v>
      </c>
      <c r="L4434" s="2" t="s">
        <v>26</v>
      </c>
      <c r="M4434" s="2" t="s">
        <v>15</v>
      </c>
      <c r="N4434" s="2" t="s">
        <v>15</v>
      </c>
      <c r="O4434" s="2" t="s">
        <v>17741</v>
      </c>
      <c r="P4434" s="10">
        <v>37777</v>
      </c>
      <c r="Q4434" s="6">
        <v>31189</v>
      </c>
      <c r="R4434" s="2" t="s">
        <v>214</v>
      </c>
      <c r="S4434" t="s">
        <v>25493</v>
      </c>
    </row>
    <row r="4435" spans="1:19" ht="16.5" customHeight="1">
      <c r="A4435" s="2" t="s">
        <v>21869</v>
      </c>
      <c r="B4435" s="2" t="s">
        <v>21870</v>
      </c>
      <c r="C4435" s="2" t="s">
        <v>18847</v>
      </c>
      <c r="D4435" s="2" t="s">
        <v>21846</v>
      </c>
      <c r="E4435" s="2" t="str">
        <f>VLOOKUP(D4435,GOL!B:C,2,FALSE)</f>
        <v>Pengatur Muda Tk.I</v>
      </c>
      <c r="F4435" s="3">
        <v>40087</v>
      </c>
      <c r="G4435" s="2" t="s">
        <v>15</v>
      </c>
      <c r="H4435" s="5"/>
      <c r="I4435" s="2" t="s">
        <v>15</v>
      </c>
      <c r="J4435" s="8">
        <v>40087</v>
      </c>
      <c r="K4435" s="2" t="s">
        <v>212</v>
      </c>
      <c r="L4435" s="2" t="s">
        <v>26</v>
      </c>
      <c r="M4435" s="2" t="s">
        <v>15</v>
      </c>
      <c r="N4435" s="2" t="s">
        <v>15</v>
      </c>
      <c r="O4435" s="2" t="s">
        <v>5718</v>
      </c>
      <c r="P4435" s="10">
        <v>32283</v>
      </c>
      <c r="Q4435" s="6">
        <v>25671</v>
      </c>
      <c r="R4435" s="2" t="s">
        <v>214</v>
      </c>
      <c r="S4435" t="s">
        <v>28808</v>
      </c>
    </row>
    <row r="4436" spans="1:19" ht="16.5" customHeight="1">
      <c r="A4436" s="2" t="s">
        <v>11235</v>
      </c>
      <c r="B4436" s="2" t="s">
        <v>11236</v>
      </c>
      <c r="C4436" s="2" t="s">
        <v>11237</v>
      </c>
      <c r="D4436" s="2" t="s">
        <v>10939</v>
      </c>
      <c r="E4436" s="2" t="str">
        <f>VLOOKUP(D4436,GOL!B:C,2,FALSE)</f>
        <v>Penata</v>
      </c>
      <c r="F4436" s="3">
        <v>41183</v>
      </c>
      <c r="G4436" s="2" t="s">
        <v>7491</v>
      </c>
      <c r="H4436" s="8">
        <v>40039</v>
      </c>
      <c r="I4436" s="2" t="s">
        <v>5826</v>
      </c>
      <c r="J4436" s="8">
        <v>42745</v>
      </c>
      <c r="K4436" s="2" t="s">
        <v>11238</v>
      </c>
      <c r="L4436" s="2" t="s">
        <v>26</v>
      </c>
      <c r="M4436" s="2" t="s">
        <v>288</v>
      </c>
      <c r="N4436" s="2" t="s">
        <v>5328</v>
      </c>
      <c r="O4436" s="2" t="s">
        <v>43</v>
      </c>
      <c r="P4436" s="10">
        <v>38330</v>
      </c>
      <c r="Q4436" s="6">
        <v>22227</v>
      </c>
      <c r="R4436" s="2" t="s">
        <v>11239</v>
      </c>
      <c r="S4436" t="s">
        <v>28828</v>
      </c>
    </row>
    <row r="4437" spans="1:19" ht="16.5" customHeight="1">
      <c r="A4437" s="2" t="s">
        <v>7656</v>
      </c>
      <c r="B4437" s="2" t="s">
        <v>7657</v>
      </c>
      <c r="C4437" s="2" t="s">
        <v>7658</v>
      </c>
      <c r="D4437" s="2" t="s">
        <v>4944</v>
      </c>
      <c r="E4437" s="2" t="str">
        <f>VLOOKUP(D4437,GOL!B:C,2,FALSE)</f>
        <v>Pembina</v>
      </c>
      <c r="F4437" s="3">
        <v>41548</v>
      </c>
      <c r="G4437" s="2" t="s">
        <v>15</v>
      </c>
      <c r="H4437" s="5"/>
      <c r="I4437" s="2" t="s">
        <v>15</v>
      </c>
      <c r="J4437" s="8">
        <v>39722</v>
      </c>
      <c r="K4437" s="2" t="s">
        <v>7659</v>
      </c>
      <c r="L4437" s="2" t="s">
        <v>26</v>
      </c>
      <c r="M4437" s="2" t="s">
        <v>15</v>
      </c>
      <c r="N4437" s="2" t="s">
        <v>15</v>
      </c>
      <c r="O4437" s="2" t="s">
        <v>850</v>
      </c>
      <c r="P4437" s="10">
        <v>37256</v>
      </c>
      <c r="Q4437" s="6">
        <v>25821</v>
      </c>
      <c r="R4437" s="2" t="s">
        <v>7660</v>
      </c>
      <c r="S4437" t="s">
        <v>25493</v>
      </c>
    </row>
    <row r="4438" spans="1:19" ht="16.5" customHeight="1">
      <c r="A4438" s="2" t="s">
        <v>20967</v>
      </c>
      <c r="B4438" s="2" t="s">
        <v>20968</v>
      </c>
      <c r="C4438" s="2" t="s">
        <v>20969</v>
      </c>
      <c r="D4438" s="2" t="s">
        <v>17772</v>
      </c>
      <c r="E4438" s="2" t="str">
        <f>VLOOKUP(D4438,GOL!B:C,2,FALSE)</f>
        <v>Pengatur</v>
      </c>
      <c r="F4438" s="3">
        <v>42095</v>
      </c>
      <c r="G4438" s="2" t="s">
        <v>15</v>
      </c>
      <c r="H4438" s="5"/>
      <c r="I4438" s="2" t="s">
        <v>320</v>
      </c>
      <c r="J4438" s="8">
        <v>42095</v>
      </c>
      <c r="K4438" s="2" t="s">
        <v>7659</v>
      </c>
      <c r="L4438" s="2" t="s">
        <v>26</v>
      </c>
      <c r="M4438" s="2" t="s">
        <v>15</v>
      </c>
      <c r="N4438" s="2" t="s">
        <v>15</v>
      </c>
      <c r="O4438" s="2" t="s">
        <v>15129</v>
      </c>
      <c r="P4438" s="10">
        <v>37424</v>
      </c>
      <c r="Q4438" s="6">
        <v>30911</v>
      </c>
      <c r="R4438" s="2" t="s">
        <v>7660</v>
      </c>
      <c r="S4438" t="s">
        <v>25493</v>
      </c>
    </row>
    <row r="4439" spans="1:19" ht="16.5" customHeight="1">
      <c r="A4439" s="2" t="s">
        <v>21000</v>
      </c>
      <c r="B4439" s="2" t="s">
        <v>21001</v>
      </c>
      <c r="C4439" s="2" t="s">
        <v>21002</v>
      </c>
      <c r="D4439" s="2" t="s">
        <v>17772</v>
      </c>
      <c r="E4439" s="2" t="str">
        <f>VLOOKUP(D4439,GOL!B:C,2,FALSE)</f>
        <v>Pengatur</v>
      </c>
      <c r="F4439" s="3">
        <v>42095</v>
      </c>
      <c r="G4439" s="2" t="s">
        <v>15</v>
      </c>
      <c r="H4439" s="5"/>
      <c r="I4439" s="2" t="s">
        <v>320</v>
      </c>
      <c r="J4439" s="8">
        <v>42095</v>
      </c>
      <c r="K4439" s="2" t="s">
        <v>7659</v>
      </c>
      <c r="L4439" s="2" t="s">
        <v>26</v>
      </c>
      <c r="M4439" s="2" t="s">
        <v>15</v>
      </c>
      <c r="N4439" s="2" t="s">
        <v>15</v>
      </c>
      <c r="O4439" s="2" t="s">
        <v>10411</v>
      </c>
      <c r="P4439" s="10">
        <v>37424</v>
      </c>
      <c r="Q4439" s="6">
        <v>30884</v>
      </c>
      <c r="R4439" s="2" t="s">
        <v>7660</v>
      </c>
      <c r="S4439" t="s">
        <v>25493</v>
      </c>
    </row>
    <row r="4440" spans="1:19" ht="16.5" customHeight="1">
      <c r="A4440" s="2" t="s">
        <v>21150</v>
      </c>
      <c r="B4440" s="2" t="s">
        <v>21151</v>
      </c>
      <c r="C4440" s="2" t="s">
        <v>21152</v>
      </c>
      <c r="D4440" s="2" t="s">
        <v>17772</v>
      </c>
      <c r="E4440" s="2" t="str">
        <f>VLOOKUP(D4440,GOL!B:C,2,FALSE)</f>
        <v>Pengatur</v>
      </c>
      <c r="F4440" s="3">
        <v>42095</v>
      </c>
      <c r="G4440" s="2" t="s">
        <v>15</v>
      </c>
      <c r="H4440" s="5"/>
      <c r="I4440" s="2" t="s">
        <v>320</v>
      </c>
      <c r="J4440" s="8">
        <v>42095</v>
      </c>
      <c r="K4440" s="2" t="s">
        <v>7659</v>
      </c>
      <c r="L4440" s="2" t="s">
        <v>26</v>
      </c>
      <c r="M4440" s="2" t="s">
        <v>15</v>
      </c>
      <c r="N4440" s="2" t="s">
        <v>15</v>
      </c>
      <c r="O4440" s="2" t="s">
        <v>17741</v>
      </c>
      <c r="P4440" s="10">
        <v>37777</v>
      </c>
      <c r="Q4440" s="6">
        <v>30939</v>
      </c>
      <c r="R4440" s="2" t="s">
        <v>7660</v>
      </c>
      <c r="S4440" t="s">
        <v>25493</v>
      </c>
    </row>
    <row r="4441" spans="1:19" ht="16.5" customHeight="1">
      <c r="A4441" s="2" t="s">
        <v>4055</v>
      </c>
      <c r="B4441" s="2" t="s">
        <v>4056</v>
      </c>
      <c r="C4441" s="2" t="s">
        <v>4057</v>
      </c>
      <c r="D4441" s="2" t="s">
        <v>312</v>
      </c>
      <c r="E4441" s="2" t="str">
        <f>VLOOKUP(D4441,GOL!B:C,2,FALSE)</f>
        <v>Pembina Tk. I</v>
      </c>
      <c r="F4441" s="3">
        <v>42095</v>
      </c>
      <c r="G4441" s="2" t="s">
        <v>15</v>
      </c>
      <c r="H4441" s="5"/>
      <c r="I4441" s="2" t="s">
        <v>15</v>
      </c>
      <c r="J4441" s="8">
        <v>42095</v>
      </c>
      <c r="K4441" s="2" t="s">
        <v>4058</v>
      </c>
      <c r="L4441" s="2" t="s">
        <v>26</v>
      </c>
      <c r="M4441" s="2" t="s">
        <v>15</v>
      </c>
      <c r="N4441" s="2" t="s">
        <v>15</v>
      </c>
      <c r="O4441" s="2" t="s">
        <v>3487</v>
      </c>
      <c r="P4441" s="10">
        <v>37226</v>
      </c>
      <c r="Q4441" s="6">
        <v>23970</v>
      </c>
      <c r="R4441" s="2" t="s">
        <v>4059</v>
      </c>
      <c r="S4441" t="s">
        <v>28846</v>
      </c>
    </row>
    <row r="4442" spans="1:19" ht="16.5" customHeight="1">
      <c r="A4442" s="2" t="s">
        <v>16531</v>
      </c>
      <c r="B4442" s="2" t="s">
        <v>16532</v>
      </c>
      <c r="C4442" s="2" t="s">
        <v>16533</v>
      </c>
      <c r="D4442" s="2" t="s">
        <v>15595</v>
      </c>
      <c r="E4442" s="2" t="str">
        <f>VLOOKUP(D4442,GOL!B:C,2,FALSE)</f>
        <v>Penata Muda</v>
      </c>
      <c r="F4442" s="3">
        <v>42095</v>
      </c>
      <c r="G4442" s="2" t="s">
        <v>15</v>
      </c>
      <c r="H4442" s="5"/>
      <c r="I4442" s="2" t="s">
        <v>15</v>
      </c>
      <c r="J4442" s="8">
        <v>40238</v>
      </c>
      <c r="K4442" s="2" t="s">
        <v>4058</v>
      </c>
      <c r="L4442" s="2" t="s">
        <v>26</v>
      </c>
      <c r="M4442" s="2" t="s">
        <v>15</v>
      </c>
      <c r="N4442" s="2" t="s">
        <v>15</v>
      </c>
      <c r="O4442" s="2" t="s">
        <v>3189</v>
      </c>
      <c r="P4442" s="10">
        <v>38624</v>
      </c>
      <c r="Q4442" s="6">
        <v>31089</v>
      </c>
      <c r="R4442" s="2" t="s">
        <v>4059</v>
      </c>
      <c r="S4442" t="s">
        <v>25493</v>
      </c>
    </row>
    <row r="4443" spans="1:19" ht="16.5" customHeight="1">
      <c r="A4443" s="2" t="s">
        <v>1108</v>
      </c>
      <c r="B4443" s="2" t="s">
        <v>1109</v>
      </c>
      <c r="C4443" s="2" t="s">
        <v>1110</v>
      </c>
      <c r="D4443" s="2" t="s">
        <v>312</v>
      </c>
      <c r="E4443" s="2" t="str">
        <f>VLOOKUP(D4443,GOL!B:C,2,FALSE)</f>
        <v>Pembina Tk. I</v>
      </c>
      <c r="F4443" s="3">
        <v>40452</v>
      </c>
      <c r="G4443" s="2" t="s">
        <v>15</v>
      </c>
      <c r="H4443" s="5"/>
      <c r="I4443" s="2" t="s">
        <v>15</v>
      </c>
      <c r="J4443" s="8">
        <v>40452</v>
      </c>
      <c r="K4443" s="2" t="s">
        <v>1111</v>
      </c>
      <c r="L4443" s="2" t="s">
        <v>26</v>
      </c>
      <c r="M4443" s="2" t="s">
        <v>15</v>
      </c>
      <c r="N4443" s="2" t="s">
        <v>15</v>
      </c>
      <c r="O4443" s="2" t="s">
        <v>155</v>
      </c>
      <c r="P4443" s="10">
        <v>37621</v>
      </c>
      <c r="Q4443" s="6">
        <v>21973</v>
      </c>
      <c r="R4443" s="2" t="s">
        <v>1112</v>
      </c>
      <c r="S4443" t="s">
        <v>28804</v>
      </c>
    </row>
    <row r="4444" spans="1:19" ht="16.5" customHeight="1">
      <c r="A4444" s="2" t="s">
        <v>2116</v>
      </c>
      <c r="B4444" s="2" t="s">
        <v>2117</v>
      </c>
      <c r="C4444" s="2" t="s">
        <v>2118</v>
      </c>
      <c r="D4444" s="2" t="s">
        <v>312</v>
      </c>
      <c r="E4444" s="2" t="str">
        <f>VLOOKUP(D4444,GOL!B:C,2,FALSE)</f>
        <v>Pembina Tk. I</v>
      </c>
      <c r="F4444" s="3">
        <v>41183</v>
      </c>
      <c r="G4444" s="2" t="s">
        <v>15</v>
      </c>
      <c r="H4444" s="5"/>
      <c r="I4444" s="2" t="s">
        <v>15</v>
      </c>
      <c r="J4444" s="8">
        <v>41183</v>
      </c>
      <c r="K4444" s="2" t="s">
        <v>1111</v>
      </c>
      <c r="L4444" s="2" t="s">
        <v>26</v>
      </c>
      <c r="M4444" s="2" t="s">
        <v>15</v>
      </c>
      <c r="N4444" s="2" t="s">
        <v>15</v>
      </c>
      <c r="O4444" s="2" t="s">
        <v>174</v>
      </c>
      <c r="P4444" s="10">
        <v>38717</v>
      </c>
      <c r="Q4444" s="6">
        <v>22007</v>
      </c>
      <c r="R4444" s="2" t="s">
        <v>1112</v>
      </c>
      <c r="S4444" t="s">
        <v>28823</v>
      </c>
    </row>
    <row r="4445" spans="1:19" ht="16.5" customHeight="1">
      <c r="A4445" s="2" t="s">
        <v>5333</v>
      </c>
      <c r="B4445" s="2" t="s">
        <v>5334</v>
      </c>
      <c r="C4445" s="2" t="s">
        <v>5335</v>
      </c>
      <c r="D4445" s="2" t="s">
        <v>4944</v>
      </c>
      <c r="E4445" s="2" t="str">
        <f>VLOOKUP(D4445,GOL!B:C,2,FALSE)</f>
        <v>Pembina</v>
      </c>
      <c r="F4445" s="3">
        <v>39173</v>
      </c>
      <c r="G4445" s="2" t="s">
        <v>15</v>
      </c>
      <c r="H4445" s="5"/>
      <c r="I4445" s="2" t="s">
        <v>15</v>
      </c>
      <c r="J4445" s="8">
        <v>39173</v>
      </c>
      <c r="K4445" s="2" t="s">
        <v>1111</v>
      </c>
      <c r="L4445" s="2" t="s">
        <v>26</v>
      </c>
      <c r="M4445" s="2" t="s">
        <v>15</v>
      </c>
      <c r="N4445" s="2" t="s">
        <v>15</v>
      </c>
      <c r="O4445" s="2" t="s">
        <v>155</v>
      </c>
      <c r="P4445" s="10">
        <v>36495</v>
      </c>
      <c r="Q4445" s="6">
        <v>20882</v>
      </c>
      <c r="R4445" s="2" t="s">
        <v>1112</v>
      </c>
      <c r="S4445" t="s">
        <v>25493</v>
      </c>
    </row>
    <row r="4446" spans="1:19" ht="16.5" customHeight="1">
      <c r="A4446" s="2" t="s">
        <v>5622</v>
      </c>
      <c r="B4446" s="2" t="s">
        <v>5623</v>
      </c>
      <c r="C4446" s="2" t="s">
        <v>5624</v>
      </c>
      <c r="D4446" s="2" t="s">
        <v>4944</v>
      </c>
      <c r="E4446" s="2" t="str">
        <f>VLOOKUP(D4446,GOL!B:C,2,FALSE)</f>
        <v>Pembina</v>
      </c>
      <c r="F4446" s="3">
        <v>39722</v>
      </c>
      <c r="G4446" s="2" t="s">
        <v>15</v>
      </c>
      <c r="H4446" s="5"/>
      <c r="I4446" s="2" t="s">
        <v>15</v>
      </c>
      <c r="J4446" s="8">
        <v>39722</v>
      </c>
      <c r="K4446" s="2" t="s">
        <v>1111</v>
      </c>
      <c r="L4446" s="2" t="s">
        <v>26</v>
      </c>
      <c r="M4446" s="2" t="s">
        <v>15</v>
      </c>
      <c r="N4446" s="2" t="s">
        <v>15</v>
      </c>
      <c r="O4446" s="2" t="s">
        <v>696</v>
      </c>
      <c r="P4446" s="10">
        <v>33573</v>
      </c>
      <c r="Q4446" s="6">
        <v>22498</v>
      </c>
      <c r="R4446" s="2" t="s">
        <v>1112</v>
      </c>
      <c r="S4446" t="s">
        <v>28831</v>
      </c>
    </row>
    <row r="4447" spans="1:19" ht="16.5" customHeight="1">
      <c r="A4447" s="2" t="s">
        <v>15</v>
      </c>
      <c r="B4447" s="2" t="s">
        <v>16212</v>
      </c>
      <c r="C4447" s="2" t="s">
        <v>16213</v>
      </c>
      <c r="D4447" s="2" t="s">
        <v>15595</v>
      </c>
      <c r="E4447" s="2" t="str">
        <f>VLOOKUP(D4447,GOL!B:C,2,FALSE)</f>
        <v>Penata Muda</v>
      </c>
      <c r="F4447" s="3">
        <v>41821</v>
      </c>
      <c r="G4447" s="2" t="s">
        <v>15</v>
      </c>
      <c r="H4447" s="5"/>
      <c r="I4447" s="2" t="s">
        <v>15</v>
      </c>
      <c r="J4447" s="5"/>
      <c r="K4447" s="2" t="s">
        <v>1111</v>
      </c>
      <c r="L4447" s="2" t="s">
        <v>26</v>
      </c>
      <c r="M4447" s="2" t="s">
        <v>15</v>
      </c>
      <c r="N4447" s="2" t="s">
        <v>15</v>
      </c>
      <c r="O4447" s="2" t="s">
        <v>2047</v>
      </c>
      <c r="P4447" s="13"/>
      <c r="Q4447" s="6">
        <v>30218</v>
      </c>
      <c r="R4447" s="2" t="s">
        <v>1112</v>
      </c>
      <c r="S4447" t="s">
        <v>25493</v>
      </c>
    </row>
    <row r="4448" spans="1:19" ht="16.5" customHeight="1">
      <c r="A4448" s="2" t="s">
        <v>16773</v>
      </c>
      <c r="B4448" s="2" t="s">
        <v>16774</v>
      </c>
      <c r="C4448" s="2" t="s">
        <v>6265</v>
      </c>
      <c r="D4448" s="2" t="s">
        <v>15595</v>
      </c>
      <c r="E4448" s="2" t="str">
        <f>VLOOKUP(D4448,GOL!B:C,2,FALSE)</f>
        <v>Penata Muda</v>
      </c>
      <c r="F4448" s="3">
        <v>42095</v>
      </c>
      <c r="G4448" s="2" t="s">
        <v>15</v>
      </c>
      <c r="H4448" s="5"/>
      <c r="I4448" s="2" t="s">
        <v>320</v>
      </c>
      <c r="J4448" s="8">
        <v>42095</v>
      </c>
      <c r="K4448" s="2" t="s">
        <v>1111</v>
      </c>
      <c r="L4448" s="2" t="s">
        <v>26</v>
      </c>
      <c r="M4448" s="2" t="s">
        <v>15</v>
      </c>
      <c r="N4448" s="2" t="s">
        <v>15</v>
      </c>
      <c r="O4448" s="2" t="s">
        <v>611</v>
      </c>
      <c r="P4448" s="13"/>
      <c r="Q4448" s="6">
        <v>28446</v>
      </c>
      <c r="R4448" s="2" t="s">
        <v>1112</v>
      </c>
      <c r="S4448" t="s">
        <v>25493</v>
      </c>
    </row>
    <row r="4449" spans="1:19" ht="16.5" customHeight="1">
      <c r="A4449" s="2" t="s">
        <v>19091</v>
      </c>
      <c r="B4449" s="2" t="s">
        <v>19092</v>
      </c>
      <c r="C4449" s="2" t="s">
        <v>19093</v>
      </c>
      <c r="D4449" s="2" t="s">
        <v>17772</v>
      </c>
      <c r="E4449" s="2" t="str">
        <f>VLOOKUP(D4449,GOL!B:C,2,FALSE)</f>
        <v>Pengatur</v>
      </c>
      <c r="F4449" s="3">
        <v>41548</v>
      </c>
      <c r="G4449" s="2" t="s">
        <v>15</v>
      </c>
      <c r="H4449" s="5"/>
      <c r="I4449" s="2" t="s">
        <v>15</v>
      </c>
      <c r="J4449" s="8">
        <v>40452</v>
      </c>
      <c r="K4449" s="2" t="s">
        <v>1111</v>
      </c>
      <c r="L4449" s="2" t="s">
        <v>26</v>
      </c>
      <c r="M4449" s="2" t="s">
        <v>15</v>
      </c>
      <c r="N4449" s="2" t="s">
        <v>15</v>
      </c>
      <c r="O4449" s="2" t="s">
        <v>9397</v>
      </c>
      <c r="P4449" s="10">
        <v>37374</v>
      </c>
      <c r="Q4449" s="6">
        <v>30747</v>
      </c>
      <c r="R4449" s="2" t="s">
        <v>1112</v>
      </c>
      <c r="S4449" t="s">
        <v>25493</v>
      </c>
    </row>
    <row r="4450" spans="1:19" ht="16.5" customHeight="1">
      <c r="A4450" s="2" t="s">
        <v>15</v>
      </c>
      <c r="B4450" s="2" t="s">
        <v>23765</v>
      </c>
      <c r="C4450" s="2" t="s">
        <v>23766</v>
      </c>
      <c r="D4450" s="2" t="s">
        <v>23499</v>
      </c>
      <c r="E4450" s="2" t="str">
        <f>VLOOKUP(D4450,GOL!B:C,2,FALSE)</f>
        <v>Pengatur Muda</v>
      </c>
      <c r="F4450" s="3">
        <v>41821</v>
      </c>
      <c r="G4450" s="2" t="s">
        <v>15</v>
      </c>
      <c r="H4450" s="5"/>
      <c r="I4450" s="2" t="s">
        <v>15</v>
      </c>
      <c r="J4450" s="5"/>
      <c r="K4450" s="2" t="s">
        <v>1111</v>
      </c>
      <c r="L4450" s="2" t="s">
        <v>26</v>
      </c>
      <c r="M4450" s="2" t="s">
        <v>15</v>
      </c>
      <c r="N4450" s="2" t="s">
        <v>15</v>
      </c>
      <c r="O4450" s="2" t="s">
        <v>9242</v>
      </c>
      <c r="P4450" s="13"/>
      <c r="Q4450" s="6">
        <v>30787</v>
      </c>
      <c r="R4450" s="2" t="s">
        <v>1112</v>
      </c>
      <c r="S4450" t="s">
        <v>25493</v>
      </c>
    </row>
    <row r="4451" spans="1:19" ht="16.5" customHeight="1">
      <c r="A4451" s="2" t="s">
        <v>860</v>
      </c>
      <c r="B4451" s="2" t="s">
        <v>861</v>
      </c>
      <c r="C4451" s="2" t="s">
        <v>862</v>
      </c>
      <c r="D4451" s="2" t="s">
        <v>312</v>
      </c>
      <c r="E4451" s="2" t="str">
        <f>VLOOKUP(D4451,GOL!B:C,2,FALSE)</f>
        <v>Pembina Tk. I</v>
      </c>
      <c r="F4451" s="3">
        <v>40269</v>
      </c>
      <c r="G4451" s="2" t="s">
        <v>15</v>
      </c>
      <c r="H4451" s="5"/>
      <c r="I4451" s="2" t="s">
        <v>15</v>
      </c>
      <c r="J4451" s="8">
        <v>40269</v>
      </c>
      <c r="K4451" s="2" t="s">
        <v>863</v>
      </c>
      <c r="L4451" s="2" t="s">
        <v>26</v>
      </c>
      <c r="M4451" s="2" t="s">
        <v>15</v>
      </c>
      <c r="N4451" s="2" t="s">
        <v>15</v>
      </c>
      <c r="O4451" s="2" t="s">
        <v>256</v>
      </c>
      <c r="P4451" s="10">
        <v>32508</v>
      </c>
      <c r="Q4451" s="6">
        <v>21680</v>
      </c>
      <c r="R4451" s="2" t="s">
        <v>864</v>
      </c>
      <c r="S4451" t="s">
        <v>25493</v>
      </c>
    </row>
    <row r="4452" spans="1:19" ht="16.5" customHeight="1">
      <c r="A4452" s="2" t="s">
        <v>891</v>
      </c>
      <c r="B4452" s="2" t="s">
        <v>892</v>
      </c>
      <c r="C4452" s="2" t="s">
        <v>893</v>
      </c>
      <c r="D4452" s="2" t="s">
        <v>312</v>
      </c>
      <c r="E4452" s="2" t="str">
        <f>VLOOKUP(D4452,GOL!B:C,2,FALSE)</f>
        <v>Pembina Tk. I</v>
      </c>
      <c r="F4452" s="3">
        <v>40269</v>
      </c>
      <c r="G4452" s="2" t="s">
        <v>15</v>
      </c>
      <c r="H4452" s="5"/>
      <c r="I4452" s="2" t="s">
        <v>15</v>
      </c>
      <c r="J4452" s="8">
        <v>40269</v>
      </c>
      <c r="K4452" s="2" t="s">
        <v>863</v>
      </c>
      <c r="L4452" s="2" t="s">
        <v>26</v>
      </c>
      <c r="M4452" s="2" t="s">
        <v>15</v>
      </c>
      <c r="N4452" s="2" t="s">
        <v>15</v>
      </c>
      <c r="O4452" s="2" t="s">
        <v>850</v>
      </c>
      <c r="P4452" s="10">
        <v>37226</v>
      </c>
      <c r="Q4452" s="6">
        <v>23012</v>
      </c>
      <c r="R4452" s="2" t="s">
        <v>864</v>
      </c>
      <c r="S4452" t="s">
        <v>25493</v>
      </c>
    </row>
    <row r="4453" spans="1:19" ht="16.5" customHeight="1">
      <c r="A4453" s="2" t="s">
        <v>1273</v>
      </c>
      <c r="B4453" s="2" t="s">
        <v>1274</v>
      </c>
      <c r="C4453" s="2" t="s">
        <v>1275</v>
      </c>
      <c r="D4453" s="2" t="s">
        <v>312</v>
      </c>
      <c r="E4453" s="2" t="str">
        <f>VLOOKUP(D4453,GOL!B:C,2,FALSE)</f>
        <v>Pembina Tk. I</v>
      </c>
      <c r="F4453" s="3">
        <v>40452</v>
      </c>
      <c r="G4453" s="2" t="s">
        <v>15</v>
      </c>
      <c r="H4453" s="5"/>
      <c r="I4453" s="2" t="s">
        <v>15</v>
      </c>
      <c r="J4453" s="8">
        <v>40452</v>
      </c>
      <c r="K4453" s="2" t="s">
        <v>863</v>
      </c>
      <c r="L4453" s="2" t="s">
        <v>26</v>
      </c>
      <c r="M4453" s="2" t="s">
        <v>15</v>
      </c>
      <c r="N4453" s="2" t="s">
        <v>15</v>
      </c>
      <c r="O4453" s="2" t="s">
        <v>155</v>
      </c>
      <c r="P4453" s="10">
        <v>37986</v>
      </c>
      <c r="Q4453" s="6">
        <v>22820</v>
      </c>
      <c r="R4453" s="2" t="s">
        <v>864</v>
      </c>
      <c r="S4453" t="s">
        <v>25493</v>
      </c>
    </row>
    <row r="4454" spans="1:19" ht="16.5" customHeight="1">
      <c r="A4454" s="2" t="s">
        <v>1923</v>
      </c>
      <c r="B4454" s="2" t="s">
        <v>1924</v>
      </c>
      <c r="C4454" s="2" t="s">
        <v>1925</v>
      </c>
      <c r="D4454" s="2" t="s">
        <v>312</v>
      </c>
      <c r="E4454" s="2" t="str">
        <f>VLOOKUP(D4454,GOL!B:C,2,FALSE)</f>
        <v>Pembina Tk. I</v>
      </c>
      <c r="F4454" s="3">
        <v>41000</v>
      </c>
      <c r="G4454" s="2" t="s">
        <v>15</v>
      </c>
      <c r="H4454" s="5"/>
      <c r="I4454" s="2" t="s">
        <v>15</v>
      </c>
      <c r="J4454" s="8">
        <v>38991</v>
      </c>
      <c r="K4454" s="2" t="s">
        <v>863</v>
      </c>
      <c r="L4454" s="2" t="s">
        <v>26</v>
      </c>
      <c r="M4454" s="2" t="s">
        <v>15</v>
      </c>
      <c r="N4454" s="2" t="s">
        <v>15</v>
      </c>
      <c r="O4454" s="2" t="s">
        <v>213</v>
      </c>
      <c r="P4454" s="10">
        <v>32843</v>
      </c>
      <c r="Q4454" s="6">
        <v>23857</v>
      </c>
      <c r="R4454" s="2" t="s">
        <v>864</v>
      </c>
      <c r="S4454" t="s">
        <v>28819</v>
      </c>
    </row>
    <row r="4455" spans="1:19" ht="16.5" customHeight="1">
      <c r="A4455" s="2" t="s">
        <v>3129</v>
      </c>
      <c r="B4455" s="2" t="s">
        <v>3130</v>
      </c>
      <c r="C4455" s="2" t="s">
        <v>3131</v>
      </c>
      <c r="D4455" s="2" t="s">
        <v>312</v>
      </c>
      <c r="E4455" s="2" t="str">
        <f>VLOOKUP(D4455,GOL!B:C,2,FALSE)</f>
        <v>Pembina Tk. I</v>
      </c>
      <c r="F4455" s="3">
        <v>42095</v>
      </c>
      <c r="G4455" s="2" t="s">
        <v>15</v>
      </c>
      <c r="H4455" s="5"/>
      <c r="I4455" s="2" t="s">
        <v>15</v>
      </c>
      <c r="J4455" s="8">
        <v>42095</v>
      </c>
      <c r="K4455" s="2" t="s">
        <v>863</v>
      </c>
      <c r="L4455" s="2" t="s">
        <v>26</v>
      </c>
      <c r="M4455" s="2" t="s">
        <v>15</v>
      </c>
      <c r="N4455" s="2" t="s">
        <v>15</v>
      </c>
      <c r="O4455" s="2" t="s">
        <v>3132</v>
      </c>
      <c r="P4455" s="10">
        <v>37256</v>
      </c>
      <c r="Q4455" s="6">
        <v>20975</v>
      </c>
      <c r="R4455" s="2" t="s">
        <v>864</v>
      </c>
      <c r="S4455" t="s">
        <v>28805</v>
      </c>
    </row>
    <row r="4456" spans="1:19" ht="16.5" customHeight="1">
      <c r="A4456" s="2" t="s">
        <v>3190</v>
      </c>
      <c r="B4456" s="2" t="s">
        <v>3191</v>
      </c>
      <c r="C4456" s="2" t="s">
        <v>3192</v>
      </c>
      <c r="D4456" s="2" t="s">
        <v>312</v>
      </c>
      <c r="E4456" s="2" t="str">
        <f>VLOOKUP(D4456,GOL!B:C,2,FALSE)</f>
        <v>Pembina Tk. I</v>
      </c>
      <c r="F4456" s="3">
        <v>42095</v>
      </c>
      <c r="G4456" s="2" t="s">
        <v>15</v>
      </c>
      <c r="H4456" s="5"/>
      <c r="I4456" s="2" t="s">
        <v>15</v>
      </c>
      <c r="J4456" s="8">
        <v>42095</v>
      </c>
      <c r="K4456" s="2" t="s">
        <v>863</v>
      </c>
      <c r="L4456" s="2" t="s">
        <v>26</v>
      </c>
      <c r="M4456" s="2" t="s">
        <v>15</v>
      </c>
      <c r="N4456" s="2" t="s">
        <v>15</v>
      </c>
      <c r="O4456" s="2" t="s">
        <v>3193</v>
      </c>
      <c r="P4456" s="10">
        <v>37256</v>
      </c>
      <c r="Q4456" s="6">
        <v>21890</v>
      </c>
      <c r="R4456" s="2" t="s">
        <v>864</v>
      </c>
      <c r="S4456" t="s">
        <v>25493</v>
      </c>
    </row>
    <row r="4457" spans="1:19" ht="16.5" customHeight="1">
      <c r="A4457" s="2" t="s">
        <v>3642</v>
      </c>
      <c r="B4457" s="2" t="s">
        <v>3643</v>
      </c>
      <c r="C4457" s="2" t="s">
        <v>3644</v>
      </c>
      <c r="D4457" s="2" t="s">
        <v>312</v>
      </c>
      <c r="E4457" s="2" t="str">
        <f>VLOOKUP(D4457,GOL!B:C,2,FALSE)</f>
        <v>Pembina Tk. I</v>
      </c>
      <c r="F4457" s="3">
        <v>42095</v>
      </c>
      <c r="G4457" s="2" t="s">
        <v>15</v>
      </c>
      <c r="H4457" s="5"/>
      <c r="I4457" s="2" t="s">
        <v>15</v>
      </c>
      <c r="J4457" s="8">
        <v>42095</v>
      </c>
      <c r="K4457" s="2" t="s">
        <v>863</v>
      </c>
      <c r="L4457" s="2" t="s">
        <v>26</v>
      </c>
      <c r="M4457" s="2" t="s">
        <v>15</v>
      </c>
      <c r="N4457" s="2" t="s">
        <v>15</v>
      </c>
      <c r="O4457" s="2" t="s">
        <v>3132</v>
      </c>
      <c r="P4457" s="10">
        <v>36495</v>
      </c>
      <c r="Q4457" s="6">
        <v>23145</v>
      </c>
      <c r="R4457" s="2" t="s">
        <v>864</v>
      </c>
      <c r="S4457" t="s">
        <v>25493</v>
      </c>
    </row>
    <row r="4458" spans="1:19" ht="16.5" customHeight="1">
      <c r="A4458" s="2" t="s">
        <v>4630</v>
      </c>
      <c r="B4458" s="2" t="s">
        <v>4631</v>
      </c>
      <c r="C4458" s="2" t="s">
        <v>4632</v>
      </c>
      <c r="D4458" s="2" t="s">
        <v>312</v>
      </c>
      <c r="E4458" s="2" t="str">
        <f>VLOOKUP(D4458,GOL!B:C,2,FALSE)</f>
        <v>Pembina Tk. I</v>
      </c>
      <c r="F4458" s="3">
        <v>42095</v>
      </c>
      <c r="G4458" s="2" t="s">
        <v>15</v>
      </c>
      <c r="H4458" s="5"/>
      <c r="I4458" s="2" t="s">
        <v>15</v>
      </c>
      <c r="J4458" s="8">
        <v>42095</v>
      </c>
      <c r="K4458" s="2" t="s">
        <v>863</v>
      </c>
      <c r="L4458" s="2" t="s">
        <v>26</v>
      </c>
      <c r="M4458" s="2" t="s">
        <v>15</v>
      </c>
      <c r="N4458" s="2" t="s">
        <v>15</v>
      </c>
      <c r="O4458" s="2" t="s">
        <v>3132</v>
      </c>
      <c r="P4458" s="10">
        <v>39447</v>
      </c>
      <c r="Q4458" s="6">
        <v>24694</v>
      </c>
      <c r="R4458" s="2" t="s">
        <v>864</v>
      </c>
      <c r="S4458" t="s">
        <v>25493</v>
      </c>
    </row>
    <row r="4459" spans="1:19" ht="16.5" customHeight="1">
      <c r="A4459" s="2" t="s">
        <v>5474</v>
      </c>
      <c r="B4459" s="2" t="s">
        <v>5475</v>
      </c>
      <c r="C4459" s="2" t="s">
        <v>5476</v>
      </c>
      <c r="D4459" s="2" t="s">
        <v>4944</v>
      </c>
      <c r="E4459" s="2" t="str">
        <f>VLOOKUP(D4459,GOL!B:C,2,FALSE)</f>
        <v>Pembina</v>
      </c>
      <c r="F4459" s="3">
        <v>39356</v>
      </c>
      <c r="G4459" s="2" t="s">
        <v>15</v>
      </c>
      <c r="H4459" s="5"/>
      <c r="I4459" s="2" t="s">
        <v>15</v>
      </c>
      <c r="J4459" s="8">
        <v>39356</v>
      </c>
      <c r="K4459" s="2" t="s">
        <v>863</v>
      </c>
      <c r="L4459" s="2" t="s">
        <v>26</v>
      </c>
      <c r="M4459" s="2" t="s">
        <v>15</v>
      </c>
      <c r="N4459" s="2" t="s">
        <v>15</v>
      </c>
      <c r="O4459" s="2" t="s">
        <v>2252</v>
      </c>
      <c r="P4459" s="10">
        <v>30286</v>
      </c>
      <c r="Q4459" s="6">
        <v>22061</v>
      </c>
      <c r="R4459" s="2" t="s">
        <v>864</v>
      </c>
      <c r="S4459" t="s">
        <v>25493</v>
      </c>
    </row>
    <row r="4460" spans="1:19" ht="16.5" customHeight="1">
      <c r="A4460" s="2" t="s">
        <v>6103</v>
      </c>
      <c r="B4460" s="2" t="s">
        <v>6104</v>
      </c>
      <c r="C4460" s="2" t="s">
        <v>6105</v>
      </c>
      <c r="D4460" s="2" t="s">
        <v>4944</v>
      </c>
      <c r="E4460" s="2" t="str">
        <f>VLOOKUP(D4460,GOL!B:C,2,FALSE)</f>
        <v>Pembina</v>
      </c>
      <c r="F4460" s="3">
        <v>40269</v>
      </c>
      <c r="G4460" s="2" t="s">
        <v>15</v>
      </c>
      <c r="H4460" s="5"/>
      <c r="I4460" s="2" t="s">
        <v>15</v>
      </c>
      <c r="J4460" s="8">
        <v>40269</v>
      </c>
      <c r="K4460" s="2" t="s">
        <v>863</v>
      </c>
      <c r="L4460" s="2" t="s">
        <v>26</v>
      </c>
      <c r="M4460" s="2" t="s">
        <v>15</v>
      </c>
      <c r="N4460" s="2" t="s">
        <v>15</v>
      </c>
      <c r="O4460" s="2" t="s">
        <v>1695</v>
      </c>
      <c r="P4460" s="10">
        <v>36495</v>
      </c>
      <c r="Q4460" s="6">
        <v>21798</v>
      </c>
      <c r="R4460" s="2" t="s">
        <v>864</v>
      </c>
      <c r="S4460" t="s">
        <v>25493</v>
      </c>
    </row>
    <row r="4461" spans="1:19" ht="16.5" customHeight="1">
      <c r="A4461" s="2" t="s">
        <v>6270</v>
      </c>
      <c r="B4461" s="2" t="s">
        <v>6271</v>
      </c>
      <c r="C4461" s="2" t="s">
        <v>6272</v>
      </c>
      <c r="D4461" s="2" t="s">
        <v>4944</v>
      </c>
      <c r="E4461" s="2" t="str">
        <f>VLOOKUP(D4461,GOL!B:C,2,FALSE)</f>
        <v>Pembina</v>
      </c>
      <c r="F4461" s="3">
        <v>40452</v>
      </c>
      <c r="G4461" s="2" t="s">
        <v>15</v>
      </c>
      <c r="H4461" s="5"/>
      <c r="I4461" s="2" t="s">
        <v>15</v>
      </c>
      <c r="J4461" s="8">
        <v>40452</v>
      </c>
      <c r="K4461" s="2" t="s">
        <v>863</v>
      </c>
      <c r="L4461" s="2" t="s">
        <v>26</v>
      </c>
      <c r="M4461" s="2" t="s">
        <v>15</v>
      </c>
      <c r="N4461" s="2" t="s">
        <v>15</v>
      </c>
      <c r="O4461" s="2" t="s">
        <v>155</v>
      </c>
      <c r="P4461" s="13"/>
      <c r="Q4461" s="6">
        <v>21644</v>
      </c>
      <c r="R4461" s="2" t="s">
        <v>864</v>
      </c>
      <c r="S4461" t="s">
        <v>28813</v>
      </c>
    </row>
    <row r="4462" spans="1:19" ht="16.5" customHeight="1">
      <c r="A4462" s="2" t="s">
        <v>6360</v>
      </c>
      <c r="B4462" s="2" t="s">
        <v>6361</v>
      </c>
      <c r="C4462" s="2" t="s">
        <v>6362</v>
      </c>
      <c r="D4462" s="2" t="s">
        <v>4944</v>
      </c>
      <c r="E4462" s="2" t="str">
        <f>VLOOKUP(D4462,GOL!B:C,2,FALSE)</f>
        <v>Pembina</v>
      </c>
      <c r="F4462" s="3">
        <v>40452</v>
      </c>
      <c r="G4462" s="2" t="s">
        <v>15</v>
      </c>
      <c r="H4462" s="5"/>
      <c r="I4462" s="2" t="s">
        <v>15</v>
      </c>
      <c r="J4462" s="8">
        <v>40452</v>
      </c>
      <c r="K4462" s="2" t="s">
        <v>863</v>
      </c>
      <c r="L4462" s="2" t="s">
        <v>26</v>
      </c>
      <c r="M4462" s="2" t="s">
        <v>15</v>
      </c>
      <c r="N4462" s="2" t="s">
        <v>15</v>
      </c>
      <c r="O4462" s="2" t="s">
        <v>850</v>
      </c>
      <c r="P4462" s="10">
        <v>30651</v>
      </c>
      <c r="Q4462" s="6">
        <v>22972</v>
      </c>
      <c r="R4462" s="2" t="s">
        <v>864</v>
      </c>
      <c r="S4462" t="s">
        <v>25493</v>
      </c>
    </row>
    <row r="4463" spans="1:19" ht="16.5" customHeight="1">
      <c r="A4463" s="2" t="s">
        <v>9649</v>
      </c>
      <c r="B4463" s="2" t="s">
        <v>9650</v>
      </c>
      <c r="C4463" s="2" t="s">
        <v>7763</v>
      </c>
      <c r="D4463" s="2" t="s">
        <v>8369</v>
      </c>
      <c r="E4463" s="2" t="str">
        <f>VLOOKUP(D4463,GOL!B:C,2,FALSE)</f>
        <v>Penata Tk. I</v>
      </c>
      <c r="F4463" s="3">
        <v>41365</v>
      </c>
      <c r="G4463" s="2" t="s">
        <v>15</v>
      </c>
      <c r="H4463" s="5"/>
      <c r="I4463" s="2" t="s">
        <v>15</v>
      </c>
      <c r="J4463" s="8">
        <v>40452</v>
      </c>
      <c r="K4463" s="2" t="s">
        <v>863</v>
      </c>
      <c r="L4463" s="2" t="s">
        <v>26</v>
      </c>
      <c r="M4463" s="2" t="s">
        <v>288</v>
      </c>
      <c r="N4463" s="2" t="s">
        <v>7939</v>
      </c>
      <c r="O4463" s="2" t="s">
        <v>7168</v>
      </c>
      <c r="P4463" s="10">
        <v>30681</v>
      </c>
      <c r="Q4463" s="6">
        <v>22965</v>
      </c>
      <c r="R4463" s="2" t="s">
        <v>864</v>
      </c>
      <c r="S4463" t="s">
        <v>28842</v>
      </c>
    </row>
    <row r="4464" spans="1:19" ht="16.5" customHeight="1">
      <c r="A4464" s="2" t="s">
        <v>9850</v>
      </c>
      <c r="B4464" s="2" t="s">
        <v>9851</v>
      </c>
      <c r="C4464" s="2" t="s">
        <v>9852</v>
      </c>
      <c r="D4464" s="2" t="s">
        <v>8369</v>
      </c>
      <c r="E4464" s="2" t="str">
        <f>VLOOKUP(D4464,GOL!B:C,2,FALSE)</f>
        <v>Penata Tk. I</v>
      </c>
      <c r="F4464" s="3">
        <v>41548</v>
      </c>
      <c r="G4464" s="2" t="s">
        <v>15</v>
      </c>
      <c r="H4464" s="5"/>
      <c r="I4464" s="2" t="s">
        <v>15</v>
      </c>
      <c r="J4464" s="8">
        <v>39539</v>
      </c>
      <c r="K4464" s="2" t="s">
        <v>863</v>
      </c>
      <c r="L4464" s="2" t="s">
        <v>26</v>
      </c>
      <c r="M4464" s="2" t="s">
        <v>15</v>
      </c>
      <c r="N4464" s="2" t="s">
        <v>15</v>
      </c>
      <c r="O4464" s="2" t="s">
        <v>167</v>
      </c>
      <c r="P4464" s="10">
        <v>37256</v>
      </c>
      <c r="Q4464" s="6">
        <v>27146</v>
      </c>
      <c r="R4464" s="2" t="s">
        <v>864</v>
      </c>
      <c r="S4464" t="s">
        <v>25493</v>
      </c>
    </row>
    <row r="4465" spans="1:19" ht="16.5" customHeight="1">
      <c r="A4465" s="2" t="s">
        <v>13764</v>
      </c>
      <c r="B4465" s="2" t="s">
        <v>13765</v>
      </c>
      <c r="C4465" s="2" t="s">
        <v>13766</v>
      </c>
      <c r="D4465" s="2" t="s">
        <v>13178</v>
      </c>
      <c r="E4465" s="2" t="str">
        <f>VLOOKUP(D4465,GOL!B:C,2,FALSE)</f>
        <v>Penata Muda Tk. I</v>
      </c>
      <c r="F4465" s="3">
        <v>41183</v>
      </c>
      <c r="G4465" s="2" t="s">
        <v>15</v>
      </c>
      <c r="H4465" s="5"/>
      <c r="I4465" s="2" t="s">
        <v>15</v>
      </c>
      <c r="J4465" s="8">
        <v>40238</v>
      </c>
      <c r="K4465" s="2" t="s">
        <v>863</v>
      </c>
      <c r="L4465" s="2" t="s">
        <v>26</v>
      </c>
      <c r="M4465" s="2" t="s">
        <v>15</v>
      </c>
      <c r="N4465" s="2" t="s">
        <v>15</v>
      </c>
      <c r="O4465" s="2" t="s">
        <v>573</v>
      </c>
      <c r="P4465" s="10">
        <v>36306</v>
      </c>
      <c r="Q4465" s="6">
        <v>26211</v>
      </c>
      <c r="R4465" s="2" t="s">
        <v>864</v>
      </c>
      <c r="S4465" t="s">
        <v>28804</v>
      </c>
    </row>
    <row r="4466" spans="1:19" ht="16.5" customHeight="1">
      <c r="A4466" s="2" t="s">
        <v>18497</v>
      </c>
      <c r="B4466" s="2" t="s">
        <v>18498</v>
      </c>
      <c r="C4466" s="2" t="s">
        <v>18499</v>
      </c>
      <c r="D4466" s="2" t="s">
        <v>17772</v>
      </c>
      <c r="E4466" s="2" t="str">
        <f>VLOOKUP(D4466,GOL!B:C,2,FALSE)</f>
        <v>Pengatur</v>
      </c>
      <c r="F4466" s="3">
        <v>41365</v>
      </c>
      <c r="G4466" s="2" t="s">
        <v>15</v>
      </c>
      <c r="H4466" s="5"/>
      <c r="I4466" s="2" t="s">
        <v>15</v>
      </c>
      <c r="J4466" s="8">
        <v>40452</v>
      </c>
      <c r="K4466" s="2" t="s">
        <v>863</v>
      </c>
      <c r="L4466" s="2" t="s">
        <v>26</v>
      </c>
      <c r="M4466" s="2" t="s">
        <v>15</v>
      </c>
      <c r="N4466" s="2" t="s">
        <v>15</v>
      </c>
      <c r="O4466" s="2" t="s">
        <v>9214</v>
      </c>
      <c r="P4466" s="10">
        <v>37060</v>
      </c>
      <c r="Q4466" s="6">
        <v>30432</v>
      </c>
      <c r="R4466" s="2" t="s">
        <v>864</v>
      </c>
      <c r="S4466" t="s">
        <v>25493</v>
      </c>
    </row>
    <row r="4467" spans="1:19" ht="16.5" customHeight="1">
      <c r="A4467" s="2" t="s">
        <v>18967</v>
      </c>
      <c r="B4467" s="2" t="s">
        <v>18968</v>
      </c>
      <c r="C4467" s="2" t="s">
        <v>18969</v>
      </c>
      <c r="D4467" s="2" t="s">
        <v>17772</v>
      </c>
      <c r="E4467" s="2" t="str">
        <f>VLOOKUP(D4467,GOL!B:C,2,FALSE)</f>
        <v>Pengatur</v>
      </c>
      <c r="F4467" s="3">
        <v>41548</v>
      </c>
      <c r="G4467" s="2" t="s">
        <v>15</v>
      </c>
      <c r="H4467" s="5"/>
      <c r="I4467" s="2" t="s">
        <v>15</v>
      </c>
      <c r="J4467" s="8">
        <v>40452</v>
      </c>
      <c r="K4467" s="2" t="s">
        <v>863</v>
      </c>
      <c r="L4467" s="2" t="s">
        <v>26</v>
      </c>
      <c r="M4467" s="2" t="s">
        <v>15</v>
      </c>
      <c r="N4467" s="2" t="s">
        <v>15</v>
      </c>
      <c r="O4467" s="2" t="s">
        <v>16494</v>
      </c>
      <c r="P4467" s="10">
        <v>35212</v>
      </c>
      <c r="Q4467" s="6">
        <v>28236</v>
      </c>
      <c r="R4467" s="2" t="s">
        <v>864</v>
      </c>
      <c r="S4467" t="s">
        <v>25493</v>
      </c>
    </row>
    <row r="4468" spans="1:19" ht="16.5" customHeight="1">
      <c r="A4468" s="2" t="s">
        <v>19024</v>
      </c>
      <c r="B4468" s="2" t="s">
        <v>19025</v>
      </c>
      <c r="C4468" s="2" t="s">
        <v>19026</v>
      </c>
      <c r="D4468" s="2" t="s">
        <v>17772</v>
      </c>
      <c r="E4468" s="2" t="str">
        <f>VLOOKUP(D4468,GOL!B:C,2,FALSE)</f>
        <v>Pengatur</v>
      </c>
      <c r="F4468" s="3">
        <v>41548</v>
      </c>
      <c r="G4468" s="2" t="s">
        <v>15</v>
      </c>
      <c r="H4468" s="5"/>
      <c r="I4468" s="2" t="s">
        <v>15</v>
      </c>
      <c r="J4468" s="8">
        <v>40452</v>
      </c>
      <c r="K4468" s="2" t="s">
        <v>863</v>
      </c>
      <c r="L4468" s="2" t="s">
        <v>26</v>
      </c>
      <c r="M4468" s="2" t="s">
        <v>15</v>
      </c>
      <c r="N4468" s="2" t="s">
        <v>15</v>
      </c>
      <c r="O4468" s="2" t="s">
        <v>9397</v>
      </c>
      <c r="P4468" s="10">
        <v>36524</v>
      </c>
      <c r="Q4468" s="6">
        <v>29338</v>
      </c>
      <c r="R4468" s="2" t="s">
        <v>864</v>
      </c>
      <c r="S4468" t="s">
        <v>25493</v>
      </c>
    </row>
    <row r="4469" spans="1:19" ht="16.5" customHeight="1">
      <c r="A4469" s="2" t="s">
        <v>21874</v>
      </c>
      <c r="B4469" s="2" t="s">
        <v>21875</v>
      </c>
      <c r="C4469" s="2" t="s">
        <v>21876</v>
      </c>
      <c r="D4469" s="2" t="s">
        <v>21846</v>
      </c>
      <c r="E4469" s="2" t="str">
        <f>VLOOKUP(D4469,GOL!B:C,2,FALSE)</f>
        <v>Pengatur Muda Tk.I</v>
      </c>
      <c r="F4469" s="3">
        <v>40179</v>
      </c>
      <c r="G4469" s="2" t="s">
        <v>15</v>
      </c>
      <c r="H4469" s="5"/>
      <c r="I4469" s="2" t="s">
        <v>15</v>
      </c>
      <c r="J4469" s="8">
        <v>41430</v>
      </c>
      <c r="K4469" s="2" t="s">
        <v>863</v>
      </c>
      <c r="L4469" s="2" t="s">
        <v>26</v>
      </c>
      <c r="M4469" s="2" t="s">
        <v>15</v>
      </c>
      <c r="N4469" s="2" t="s">
        <v>15</v>
      </c>
      <c r="O4469" s="2" t="s">
        <v>155</v>
      </c>
      <c r="P4469" s="13"/>
      <c r="Q4469" s="6">
        <v>29915</v>
      </c>
      <c r="R4469" s="2" t="s">
        <v>864</v>
      </c>
      <c r="S4469" t="s">
        <v>25493</v>
      </c>
    </row>
    <row r="4470" spans="1:19" ht="16.5" customHeight="1">
      <c r="A4470" s="2" t="s">
        <v>21989</v>
      </c>
      <c r="B4470" s="2" t="s">
        <v>21990</v>
      </c>
      <c r="C4470" s="2" t="s">
        <v>21991</v>
      </c>
      <c r="D4470" s="2" t="s">
        <v>21846</v>
      </c>
      <c r="E4470" s="2" t="str">
        <f>VLOOKUP(D4470,GOL!B:C,2,FALSE)</f>
        <v>Pengatur Muda Tk.I</v>
      </c>
      <c r="F4470" s="3">
        <v>41000</v>
      </c>
      <c r="G4470" s="2" t="s">
        <v>15</v>
      </c>
      <c r="H4470" s="5"/>
      <c r="I4470" s="2" t="s">
        <v>320</v>
      </c>
      <c r="J4470" s="5"/>
      <c r="K4470" s="2" t="s">
        <v>863</v>
      </c>
      <c r="L4470" s="2" t="s">
        <v>26</v>
      </c>
      <c r="M4470" s="2" t="s">
        <v>15</v>
      </c>
      <c r="N4470" s="2" t="s">
        <v>15</v>
      </c>
      <c r="O4470" s="2" t="s">
        <v>11024</v>
      </c>
      <c r="P4470" s="10">
        <v>35938</v>
      </c>
      <c r="Q4470" s="6">
        <v>29358</v>
      </c>
      <c r="R4470" s="2" t="s">
        <v>864</v>
      </c>
      <c r="S4470" t="s">
        <v>28813</v>
      </c>
    </row>
    <row r="4471" spans="1:19" ht="16.5" customHeight="1">
      <c r="A4471" s="2" t="s">
        <v>23431</v>
      </c>
      <c r="B4471" s="2" t="s">
        <v>23432</v>
      </c>
      <c r="C4471" s="2" t="s">
        <v>23433</v>
      </c>
      <c r="D4471" s="2" t="s">
        <v>21846</v>
      </c>
      <c r="E4471" s="2" t="str">
        <f>VLOOKUP(D4471,GOL!B:C,2,FALSE)</f>
        <v>Pengatur Muda Tk.I</v>
      </c>
      <c r="F4471" s="3">
        <v>41913</v>
      </c>
      <c r="G4471" s="2" t="s">
        <v>15</v>
      </c>
      <c r="H4471" s="5"/>
      <c r="I4471" s="2" t="s">
        <v>320</v>
      </c>
      <c r="J4471" s="5"/>
      <c r="K4471" s="2" t="s">
        <v>863</v>
      </c>
      <c r="L4471" s="2" t="s">
        <v>26</v>
      </c>
      <c r="M4471" s="2" t="s">
        <v>15</v>
      </c>
      <c r="N4471" s="2" t="s">
        <v>15</v>
      </c>
      <c r="O4471" s="2" t="s">
        <v>16494</v>
      </c>
      <c r="P4471" s="10">
        <v>32508</v>
      </c>
      <c r="Q4471" s="6">
        <v>25330</v>
      </c>
      <c r="R4471" s="2" t="s">
        <v>864</v>
      </c>
      <c r="S4471" t="s">
        <v>25493</v>
      </c>
    </row>
    <row r="4472" spans="1:19" ht="16.5" customHeight="1">
      <c r="A4472" s="2" t="s">
        <v>877</v>
      </c>
      <c r="B4472" s="2" t="s">
        <v>878</v>
      </c>
      <c r="C4472" s="2" t="s">
        <v>879</v>
      </c>
      <c r="D4472" s="2" t="s">
        <v>312</v>
      </c>
      <c r="E4472" s="2" t="str">
        <f>VLOOKUP(D4472,GOL!B:C,2,FALSE)</f>
        <v>Pembina Tk. I</v>
      </c>
      <c r="F4472" s="3">
        <v>40269</v>
      </c>
      <c r="G4472" s="2" t="s">
        <v>15</v>
      </c>
      <c r="H4472" s="5"/>
      <c r="I4472" s="2" t="s">
        <v>15</v>
      </c>
      <c r="J4472" s="8">
        <v>40269</v>
      </c>
      <c r="K4472" s="2" t="s">
        <v>880</v>
      </c>
      <c r="L4472" s="2" t="s">
        <v>26</v>
      </c>
      <c r="M4472" s="2" t="s">
        <v>15</v>
      </c>
      <c r="N4472" s="2" t="s">
        <v>15</v>
      </c>
      <c r="O4472" s="2" t="s">
        <v>167</v>
      </c>
      <c r="P4472" s="10">
        <v>36891</v>
      </c>
      <c r="Q4472" s="6">
        <v>22234</v>
      </c>
      <c r="R4472" s="2" t="s">
        <v>881</v>
      </c>
      <c r="S4472" t="s">
        <v>25493</v>
      </c>
    </row>
    <row r="4473" spans="1:19" ht="16.5" customHeight="1">
      <c r="A4473" s="2" t="s">
        <v>2035</v>
      </c>
      <c r="B4473" s="2" t="s">
        <v>2036</v>
      </c>
      <c r="C4473" s="2" t="s">
        <v>2037</v>
      </c>
      <c r="D4473" s="2" t="s">
        <v>312</v>
      </c>
      <c r="E4473" s="2" t="str">
        <f>VLOOKUP(D4473,GOL!B:C,2,FALSE)</f>
        <v>Pembina Tk. I</v>
      </c>
      <c r="F4473" s="3">
        <v>41183</v>
      </c>
      <c r="G4473" s="2" t="s">
        <v>15</v>
      </c>
      <c r="H4473" s="5"/>
      <c r="I4473" s="2" t="s">
        <v>15</v>
      </c>
      <c r="J4473" s="8">
        <v>41183</v>
      </c>
      <c r="K4473" s="2" t="s">
        <v>880</v>
      </c>
      <c r="L4473" s="2" t="s">
        <v>26</v>
      </c>
      <c r="M4473" s="2" t="s">
        <v>15</v>
      </c>
      <c r="N4473" s="2" t="s">
        <v>15</v>
      </c>
      <c r="O4473" s="2" t="s">
        <v>2038</v>
      </c>
      <c r="P4473" s="10">
        <v>40178</v>
      </c>
      <c r="Q4473" s="6">
        <v>21280</v>
      </c>
      <c r="R4473" s="2" t="s">
        <v>881</v>
      </c>
      <c r="S4473" t="s">
        <v>25493</v>
      </c>
    </row>
    <row r="4474" spans="1:19" ht="16.5" customHeight="1">
      <c r="A4474" s="2" t="s">
        <v>2208</v>
      </c>
      <c r="B4474" s="2" t="s">
        <v>2209</v>
      </c>
      <c r="C4474" s="2" t="s">
        <v>2210</v>
      </c>
      <c r="D4474" s="2" t="s">
        <v>312</v>
      </c>
      <c r="E4474" s="2" t="str">
        <f>VLOOKUP(D4474,GOL!B:C,2,FALSE)</f>
        <v>Pembina Tk. I</v>
      </c>
      <c r="F4474" s="3">
        <v>41183</v>
      </c>
      <c r="G4474" s="2" t="s">
        <v>15</v>
      </c>
      <c r="H4474" s="5"/>
      <c r="I4474" s="2" t="s">
        <v>15</v>
      </c>
      <c r="J4474" s="8">
        <v>41183</v>
      </c>
      <c r="K4474" s="2" t="s">
        <v>880</v>
      </c>
      <c r="L4474" s="2" t="s">
        <v>26</v>
      </c>
      <c r="M4474" s="2" t="s">
        <v>15</v>
      </c>
      <c r="N4474" s="2" t="s">
        <v>15</v>
      </c>
      <c r="O4474" s="2" t="s">
        <v>2038</v>
      </c>
      <c r="P4474" s="10">
        <v>39813</v>
      </c>
      <c r="Q4474" s="6">
        <v>22889</v>
      </c>
      <c r="R4474" s="2" t="s">
        <v>881</v>
      </c>
      <c r="S4474" t="s">
        <v>25493</v>
      </c>
    </row>
    <row r="4475" spans="1:19" ht="16.5" customHeight="1">
      <c r="A4475" s="2" t="s">
        <v>2339</v>
      </c>
      <c r="B4475" s="2" t="s">
        <v>2340</v>
      </c>
      <c r="C4475" s="2" t="s">
        <v>2341</v>
      </c>
      <c r="D4475" s="2" t="s">
        <v>312</v>
      </c>
      <c r="E4475" s="2" t="str">
        <f>VLOOKUP(D4475,GOL!B:C,2,FALSE)</f>
        <v>Pembina Tk. I</v>
      </c>
      <c r="F4475" s="3">
        <v>41183</v>
      </c>
      <c r="G4475" s="2" t="s">
        <v>15</v>
      </c>
      <c r="H4475" s="5"/>
      <c r="I4475" s="2" t="s">
        <v>15</v>
      </c>
      <c r="J4475" s="8">
        <v>41183</v>
      </c>
      <c r="K4475" s="2" t="s">
        <v>880</v>
      </c>
      <c r="L4475" s="2" t="s">
        <v>26</v>
      </c>
      <c r="M4475" s="2" t="s">
        <v>15</v>
      </c>
      <c r="N4475" s="2" t="s">
        <v>15</v>
      </c>
      <c r="O4475" s="2" t="s">
        <v>2038</v>
      </c>
      <c r="P4475" s="10">
        <v>39813</v>
      </c>
      <c r="Q4475" s="6">
        <v>23553</v>
      </c>
      <c r="R4475" s="2" t="s">
        <v>881</v>
      </c>
      <c r="S4475" t="s">
        <v>28805</v>
      </c>
    </row>
    <row r="4476" spans="1:19" ht="16.5" customHeight="1">
      <c r="A4476" s="2" t="s">
        <v>3771</v>
      </c>
      <c r="B4476" s="2" t="s">
        <v>3772</v>
      </c>
      <c r="C4476" s="2" t="s">
        <v>3773</v>
      </c>
      <c r="D4476" s="2" t="s">
        <v>312</v>
      </c>
      <c r="E4476" s="2" t="str">
        <f>VLOOKUP(D4476,GOL!B:C,2,FALSE)</f>
        <v>Pembina Tk. I</v>
      </c>
      <c r="F4476" s="3">
        <v>42095</v>
      </c>
      <c r="G4476" s="2" t="s">
        <v>15</v>
      </c>
      <c r="H4476" s="5"/>
      <c r="I4476" s="2" t="s">
        <v>15</v>
      </c>
      <c r="J4476" s="8">
        <v>42095</v>
      </c>
      <c r="K4476" s="2" t="s">
        <v>880</v>
      </c>
      <c r="L4476" s="2" t="s">
        <v>26</v>
      </c>
      <c r="M4476" s="2" t="s">
        <v>15</v>
      </c>
      <c r="N4476" s="2" t="s">
        <v>15</v>
      </c>
      <c r="O4476" s="2" t="s">
        <v>3487</v>
      </c>
      <c r="P4476" s="10">
        <v>35034</v>
      </c>
      <c r="Q4476" s="6">
        <v>22776</v>
      </c>
      <c r="R4476" s="2" t="s">
        <v>881</v>
      </c>
      <c r="S4476" t="s">
        <v>25493</v>
      </c>
    </row>
    <row r="4477" spans="1:19" ht="16.5" customHeight="1">
      <c r="A4477" s="2" t="s">
        <v>4103</v>
      </c>
      <c r="B4477" s="2" t="s">
        <v>4104</v>
      </c>
      <c r="C4477" s="2" t="s">
        <v>4105</v>
      </c>
      <c r="D4477" s="2" t="s">
        <v>312</v>
      </c>
      <c r="E4477" s="2" t="str">
        <f>VLOOKUP(D4477,GOL!B:C,2,FALSE)</f>
        <v>Pembina Tk. I</v>
      </c>
      <c r="F4477" s="3">
        <v>42095</v>
      </c>
      <c r="G4477" s="2" t="s">
        <v>15</v>
      </c>
      <c r="H4477" s="5"/>
      <c r="I4477" s="2" t="s">
        <v>15</v>
      </c>
      <c r="J4477" s="8">
        <v>42095</v>
      </c>
      <c r="K4477" s="2" t="s">
        <v>880</v>
      </c>
      <c r="L4477" s="2" t="s">
        <v>26</v>
      </c>
      <c r="M4477" s="2" t="s">
        <v>15</v>
      </c>
      <c r="N4477" s="2" t="s">
        <v>15</v>
      </c>
      <c r="O4477" s="2" t="s">
        <v>611</v>
      </c>
      <c r="P4477" s="10">
        <v>38322</v>
      </c>
      <c r="Q4477" s="6">
        <v>21730</v>
      </c>
      <c r="R4477" s="2" t="s">
        <v>881</v>
      </c>
      <c r="S4477" t="s">
        <v>28835</v>
      </c>
    </row>
    <row r="4478" spans="1:19" ht="16.5" customHeight="1">
      <c r="A4478" s="2" t="s">
        <v>4439</v>
      </c>
      <c r="B4478" s="2" t="s">
        <v>4440</v>
      </c>
      <c r="C4478" s="2" t="s">
        <v>4441</v>
      </c>
      <c r="D4478" s="2" t="s">
        <v>312</v>
      </c>
      <c r="E4478" s="2" t="str">
        <f>VLOOKUP(D4478,GOL!B:C,2,FALSE)</f>
        <v>Pembina Tk. I</v>
      </c>
      <c r="F4478" s="3">
        <v>42095</v>
      </c>
      <c r="G4478" s="2" t="s">
        <v>15</v>
      </c>
      <c r="H4478" s="5"/>
      <c r="I4478" s="2" t="s">
        <v>15</v>
      </c>
      <c r="J4478" s="8">
        <v>42095</v>
      </c>
      <c r="K4478" s="2" t="s">
        <v>880</v>
      </c>
      <c r="L4478" s="2" t="s">
        <v>26</v>
      </c>
      <c r="M4478" s="2" t="s">
        <v>15</v>
      </c>
      <c r="N4478" s="2" t="s">
        <v>15</v>
      </c>
      <c r="O4478" s="2" t="s">
        <v>3487</v>
      </c>
      <c r="P4478" s="10">
        <v>37591</v>
      </c>
      <c r="Q4478" s="6">
        <v>23559</v>
      </c>
      <c r="R4478" s="2" t="s">
        <v>881</v>
      </c>
      <c r="S4478" t="s">
        <v>28813</v>
      </c>
    </row>
    <row r="4479" spans="1:19" ht="16.5" customHeight="1">
      <c r="A4479" s="2" t="s">
        <v>4494</v>
      </c>
      <c r="B4479" s="2" t="s">
        <v>4495</v>
      </c>
      <c r="C4479" s="2" t="s">
        <v>4496</v>
      </c>
      <c r="D4479" s="2" t="s">
        <v>312</v>
      </c>
      <c r="E4479" s="2" t="str">
        <f>VLOOKUP(D4479,GOL!B:C,2,FALSE)</f>
        <v>Pembina Tk. I</v>
      </c>
      <c r="F4479" s="3">
        <v>42095</v>
      </c>
      <c r="G4479" s="2" t="s">
        <v>15</v>
      </c>
      <c r="H4479" s="5"/>
      <c r="I4479" s="2" t="s">
        <v>15</v>
      </c>
      <c r="J4479" s="8">
        <v>42095</v>
      </c>
      <c r="K4479" s="2" t="s">
        <v>880</v>
      </c>
      <c r="L4479" s="2" t="s">
        <v>26</v>
      </c>
      <c r="M4479" s="2" t="s">
        <v>15</v>
      </c>
      <c r="N4479" s="2" t="s">
        <v>15</v>
      </c>
      <c r="O4479" s="2" t="s">
        <v>3483</v>
      </c>
      <c r="P4479" s="10">
        <v>32112</v>
      </c>
      <c r="Q4479" s="6">
        <v>25048</v>
      </c>
      <c r="R4479" s="2" t="s">
        <v>881</v>
      </c>
      <c r="S4479" t="s">
        <v>28808</v>
      </c>
    </row>
    <row r="4480" spans="1:19" ht="16.5" customHeight="1">
      <c r="A4480" s="2" t="s">
        <v>7731</v>
      </c>
      <c r="B4480" s="2" t="s">
        <v>7732</v>
      </c>
      <c r="C4480" s="2" t="s">
        <v>7733</v>
      </c>
      <c r="D4480" s="2" t="s">
        <v>4944</v>
      </c>
      <c r="E4480" s="2" t="str">
        <f>VLOOKUP(D4480,GOL!B:C,2,FALSE)</f>
        <v>Pembina</v>
      </c>
      <c r="F4480" s="3">
        <v>41548</v>
      </c>
      <c r="G4480" s="2" t="s">
        <v>15</v>
      </c>
      <c r="H4480" s="5"/>
      <c r="I4480" s="2" t="s">
        <v>15</v>
      </c>
      <c r="J4480" s="8">
        <v>40452</v>
      </c>
      <c r="K4480" s="2" t="s">
        <v>880</v>
      </c>
      <c r="L4480" s="2" t="s">
        <v>26</v>
      </c>
      <c r="M4480" s="2" t="s">
        <v>15</v>
      </c>
      <c r="N4480" s="2" t="s">
        <v>15</v>
      </c>
      <c r="O4480" s="2" t="s">
        <v>256</v>
      </c>
      <c r="P4480" s="10">
        <v>33238</v>
      </c>
      <c r="Q4480" s="6">
        <v>24531</v>
      </c>
      <c r="R4480" s="2" t="s">
        <v>881</v>
      </c>
      <c r="S4480" t="s">
        <v>25493</v>
      </c>
    </row>
    <row r="4481" spans="1:19" ht="16.5" customHeight="1">
      <c r="A4481" s="2" t="s">
        <v>7776</v>
      </c>
      <c r="B4481" s="2" t="s">
        <v>7777</v>
      </c>
      <c r="C4481" s="2" t="s">
        <v>7778</v>
      </c>
      <c r="D4481" s="2" t="s">
        <v>4944</v>
      </c>
      <c r="E4481" s="2" t="str">
        <f>VLOOKUP(D4481,GOL!B:C,2,FALSE)</f>
        <v>Pembina</v>
      </c>
      <c r="F4481" s="3">
        <v>41548</v>
      </c>
      <c r="G4481" s="2" t="s">
        <v>15</v>
      </c>
      <c r="H4481" s="5"/>
      <c r="I4481" s="2" t="s">
        <v>15</v>
      </c>
      <c r="J4481" s="8">
        <v>40452</v>
      </c>
      <c r="K4481" s="2" t="s">
        <v>880</v>
      </c>
      <c r="L4481" s="2" t="s">
        <v>26</v>
      </c>
      <c r="M4481" s="2" t="s">
        <v>15</v>
      </c>
      <c r="N4481" s="2" t="s">
        <v>15</v>
      </c>
      <c r="O4481" s="2" t="s">
        <v>1287</v>
      </c>
      <c r="P4481" s="10">
        <v>32142</v>
      </c>
      <c r="Q4481" s="6">
        <v>24805</v>
      </c>
      <c r="R4481" s="2" t="s">
        <v>881</v>
      </c>
      <c r="S4481" t="s">
        <v>25493</v>
      </c>
    </row>
    <row r="4482" spans="1:19" ht="16.5" customHeight="1">
      <c r="A4482" s="2" t="s">
        <v>8400</v>
      </c>
      <c r="B4482" s="2" t="s">
        <v>8401</v>
      </c>
      <c r="C4482" s="2" t="s">
        <v>2494</v>
      </c>
      <c r="D4482" s="2" t="s">
        <v>8369</v>
      </c>
      <c r="E4482" s="2" t="str">
        <f>VLOOKUP(D4482,GOL!B:C,2,FALSE)</f>
        <v>Penata Tk. I</v>
      </c>
      <c r="F4482" s="3">
        <v>38261</v>
      </c>
      <c r="G4482" s="2" t="s">
        <v>15</v>
      </c>
      <c r="H4482" s="5"/>
      <c r="I4482" s="2" t="s">
        <v>15</v>
      </c>
      <c r="J4482" s="8">
        <v>38261</v>
      </c>
      <c r="K4482" s="2" t="s">
        <v>880</v>
      </c>
      <c r="L4482" s="2" t="s">
        <v>26</v>
      </c>
      <c r="M4482" s="2" t="s">
        <v>15</v>
      </c>
      <c r="N4482" s="2" t="s">
        <v>15</v>
      </c>
      <c r="O4482" s="2" t="s">
        <v>155</v>
      </c>
      <c r="P4482" s="10">
        <v>37621</v>
      </c>
      <c r="Q4482" s="6">
        <v>21280</v>
      </c>
      <c r="R4482" s="2" t="s">
        <v>881</v>
      </c>
      <c r="S4482" t="s">
        <v>25493</v>
      </c>
    </row>
    <row r="4483" spans="1:19" ht="16.5" customHeight="1">
      <c r="A4483" s="2" t="s">
        <v>17189</v>
      </c>
      <c r="B4483" s="2" t="s">
        <v>17190</v>
      </c>
      <c r="C4483" s="2" t="s">
        <v>17191</v>
      </c>
      <c r="D4483" s="2" t="s">
        <v>17127</v>
      </c>
      <c r="E4483" s="2" t="str">
        <f>VLOOKUP(D4483,GOL!B:C,2,FALSE)</f>
        <v>Pengatur Tk. I</v>
      </c>
      <c r="F4483" s="3">
        <v>41000</v>
      </c>
      <c r="G4483" s="2" t="s">
        <v>15</v>
      </c>
      <c r="H4483" s="5"/>
      <c r="I4483" s="2" t="s">
        <v>15</v>
      </c>
      <c r="J4483" s="8">
        <v>40087</v>
      </c>
      <c r="K4483" s="2" t="s">
        <v>880</v>
      </c>
      <c r="L4483" s="2" t="s">
        <v>26</v>
      </c>
      <c r="M4483" s="2" t="s">
        <v>15</v>
      </c>
      <c r="N4483" s="2" t="s">
        <v>15</v>
      </c>
      <c r="O4483" s="2" t="s">
        <v>155</v>
      </c>
      <c r="P4483" s="10">
        <v>38717</v>
      </c>
      <c r="Q4483" s="6">
        <v>26752</v>
      </c>
      <c r="R4483" s="2" t="s">
        <v>881</v>
      </c>
      <c r="S4483" t="s">
        <v>25493</v>
      </c>
    </row>
    <row r="4484" spans="1:19" ht="16.5" customHeight="1">
      <c r="A4484" s="2" t="s">
        <v>18427</v>
      </c>
      <c r="B4484" s="2" t="s">
        <v>18428</v>
      </c>
      <c r="C4484" s="2" t="s">
        <v>18429</v>
      </c>
      <c r="D4484" s="2" t="s">
        <v>17772</v>
      </c>
      <c r="E4484" s="2" t="str">
        <f>VLOOKUP(D4484,GOL!B:C,2,FALSE)</f>
        <v>Pengatur</v>
      </c>
      <c r="F4484" s="3">
        <v>41365</v>
      </c>
      <c r="G4484" s="2" t="s">
        <v>15</v>
      </c>
      <c r="H4484" s="5"/>
      <c r="I4484" s="2" t="s">
        <v>15</v>
      </c>
      <c r="J4484" s="8">
        <v>40452</v>
      </c>
      <c r="K4484" s="2" t="s">
        <v>880</v>
      </c>
      <c r="L4484" s="2" t="s">
        <v>26</v>
      </c>
      <c r="M4484" s="2" t="s">
        <v>15</v>
      </c>
      <c r="N4484" s="2" t="s">
        <v>15</v>
      </c>
      <c r="O4484" s="2" t="s">
        <v>8804</v>
      </c>
      <c r="P4484" s="10">
        <v>36691</v>
      </c>
      <c r="Q4484" s="6">
        <v>29822</v>
      </c>
      <c r="R4484" s="2" t="s">
        <v>881</v>
      </c>
      <c r="S4484" t="s">
        <v>25493</v>
      </c>
    </row>
    <row r="4485" spans="1:19" ht="16.5" customHeight="1">
      <c r="A4485" s="2" t="s">
        <v>18509</v>
      </c>
      <c r="B4485" s="2" t="s">
        <v>18510</v>
      </c>
      <c r="C4485" s="2" t="s">
        <v>18511</v>
      </c>
      <c r="D4485" s="2" t="s">
        <v>17772</v>
      </c>
      <c r="E4485" s="2" t="str">
        <f>VLOOKUP(D4485,GOL!B:C,2,FALSE)</f>
        <v>Pengatur</v>
      </c>
      <c r="F4485" s="3">
        <v>41365</v>
      </c>
      <c r="G4485" s="2" t="s">
        <v>15</v>
      </c>
      <c r="H4485" s="5"/>
      <c r="I4485" s="2" t="s">
        <v>15</v>
      </c>
      <c r="J4485" s="8">
        <v>40452</v>
      </c>
      <c r="K4485" s="2" t="s">
        <v>880</v>
      </c>
      <c r="L4485" s="2" t="s">
        <v>26</v>
      </c>
      <c r="M4485" s="2" t="s">
        <v>15</v>
      </c>
      <c r="N4485" s="2" t="s">
        <v>15</v>
      </c>
      <c r="O4485" s="2" t="s">
        <v>13406</v>
      </c>
      <c r="P4485" s="10">
        <v>36302</v>
      </c>
      <c r="Q4485" s="6">
        <v>29633</v>
      </c>
      <c r="R4485" s="2" t="s">
        <v>881</v>
      </c>
      <c r="S4485" t="s">
        <v>25493</v>
      </c>
    </row>
    <row r="4486" spans="1:19" ht="16.5" customHeight="1">
      <c r="A4486" s="2" t="s">
        <v>20931</v>
      </c>
      <c r="B4486" s="2" t="s">
        <v>20932</v>
      </c>
      <c r="C4486" s="2" t="s">
        <v>20933</v>
      </c>
      <c r="D4486" s="2" t="s">
        <v>17772</v>
      </c>
      <c r="E4486" s="2" t="str">
        <f>VLOOKUP(D4486,GOL!B:C,2,FALSE)</f>
        <v>Pengatur</v>
      </c>
      <c r="F4486" s="3">
        <v>42095</v>
      </c>
      <c r="G4486" s="2" t="s">
        <v>15</v>
      </c>
      <c r="H4486" s="5"/>
      <c r="I4486" s="2" t="s">
        <v>320</v>
      </c>
      <c r="J4486" s="8">
        <v>42095</v>
      </c>
      <c r="K4486" s="2" t="s">
        <v>880</v>
      </c>
      <c r="L4486" s="2" t="s">
        <v>26</v>
      </c>
      <c r="M4486" s="2" t="s">
        <v>15</v>
      </c>
      <c r="N4486" s="2" t="s">
        <v>15</v>
      </c>
      <c r="O4486" s="2" t="s">
        <v>20934</v>
      </c>
      <c r="P4486" s="10">
        <v>37424</v>
      </c>
      <c r="Q4486" s="6">
        <v>30434</v>
      </c>
      <c r="R4486" s="2" t="s">
        <v>881</v>
      </c>
      <c r="S4486" t="s">
        <v>25493</v>
      </c>
    </row>
    <row r="4487" spans="1:19" ht="16.5" customHeight="1">
      <c r="A4487" s="2" t="s">
        <v>966</v>
      </c>
      <c r="B4487" s="2" t="s">
        <v>967</v>
      </c>
      <c r="C4487" s="2" t="s">
        <v>968</v>
      </c>
      <c r="D4487" s="2" t="s">
        <v>312</v>
      </c>
      <c r="E4487" s="2" t="str">
        <f>VLOOKUP(D4487,GOL!B:C,2,FALSE)</f>
        <v>Pembina Tk. I</v>
      </c>
      <c r="F4487" s="3">
        <v>40452</v>
      </c>
      <c r="G4487" s="2" t="s">
        <v>15</v>
      </c>
      <c r="H4487" s="5"/>
      <c r="I4487" s="2" t="s">
        <v>15</v>
      </c>
      <c r="J4487" s="8">
        <v>40452</v>
      </c>
      <c r="K4487" s="2" t="s">
        <v>969</v>
      </c>
      <c r="L4487" s="2" t="s">
        <v>26</v>
      </c>
      <c r="M4487" s="2" t="s">
        <v>15</v>
      </c>
      <c r="N4487" s="2" t="s">
        <v>15</v>
      </c>
      <c r="O4487" s="2" t="s">
        <v>346</v>
      </c>
      <c r="P4487" s="10">
        <v>35765</v>
      </c>
      <c r="Q4487" s="6">
        <v>21186</v>
      </c>
      <c r="R4487" s="2" t="s">
        <v>970</v>
      </c>
      <c r="S4487" t="s">
        <v>28841</v>
      </c>
    </row>
    <row r="4488" spans="1:19" ht="16.5" customHeight="1">
      <c r="A4488" s="2" t="s">
        <v>2478</v>
      </c>
      <c r="B4488" s="2" t="s">
        <v>2479</v>
      </c>
      <c r="C4488" s="2" t="s">
        <v>2480</v>
      </c>
      <c r="D4488" s="2" t="s">
        <v>312</v>
      </c>
      <c r="E4488" s="2" t="str">
        <f>VLOOKUP(D4488,GOL!B:C,2,FALSE)</f>
        <v>Pembina Tk. I</v>
      </c>
      <c r="F4488" s="3">
        <v>41183</v>
      </c>
      <c r="G4488" s="2" t="s">
        <v>15</v>
      </c>
      <c r="H4488" s="5"/>
      <c r="I4488" s="2" t="s">
        <v>15</v>
      </c>
      <c r="J4488" s="8">
        <v>41183</v>
      </c>
      <c r="K4488" s="2" t="s">
        <v>969</v>
      </c>
      <c r="L4488" s="2" t="s">
        <v>26</v>
      </c>
      <c r="M4488" s="2" t="s">
        <v>15</v>
      </c>
      <c r="N4488" s="2" t="s">
        <v>15</v>
      </c>
      <c r="O4488" s="2" t="s">
        <v>1136</v>
      </c>
      <c r="P4488" s="10">
        <v>37256</v>
      </c>
      <c r="Q4488" s="6">
        <v>23816</v>
      </c>
      <c r="R4488" s="2" t="s">
        <v>970</v>
      </c>
      <c r="S4488" t="s">
        <v>25493</v>
      </c>
    </row>
    <row r="4489" spans="1:19" ht="16.5" customHeight="1">
      <c r="A4489" s="2" t="s">
        <v>5049</v>
      </c>
      <c r="B4489" s="2" t="s">
        <v>5050</v>
      </c>
      <c r="C4489" s="2" t="s">
        <v>5051</v>
      </c>
      <c r="D4489" s="2" t="s">
        <v>4944</v>
      </c>
      <c r="E4489" s="2" t="str">
        <f>VLOOKUP(D4489,GOL!B:C,2,FALSE)</f>
        <v>Pembina</v>
      </c>
      <c r="F4489" s="3">
        <v>38443</v>
      </c>
      <c r="G4489" s="2" t="s">
        <v>15</v>
      </c>
      <c r="H4489" s="5"/>
      <c r="I4489" s="2" t="s">
        <v>15</v>
      </c>
      <c r="J4489" s="8">
        <v>38443</v>
      </c>
      <c r="K4489" s="2" t="s">
        <v>969</v>
      </c>
      <c r="L4489" s="2" t="s">
        <v>26</v>
      </c>
      <c r="M4489" s="2" t="s">
        <v>15</v>
      </c>
      <c r="N4489" s="2" t="s">
        <v>15</v>
      </c>
      <c r="O4489" s="2" t="s">
        <v>161</v>
      </c>
      <c r="P4489" s="10">
        <v>29220</v>
      </c>
      <c r="Q4489" s="6">
        <v>21903</v>
      </c>
      <c r="R4489" s="2" t="s">
        <v>970</v>
      </c>
      <c r="S4489" t="s">
        <v>25493</v>
      </c>
    </row>
    <row r="4490" spans="1:19" ht="16.5" customHeight="1">
      <c r="A4490" s="2" t="s">
        <v>7153</v>
      </c>
      <c r="B4490" s="2" t="s">
        <v>7154</v>
      </c>
      <c r="C4490" s="2" t="s">
        <v>7155</v>
      </c>
      <c r="D4490" s="2" t="s">
        <v>4944</v>
      </c>
      <c r="E4490" s="2" t="str">
        <f>VLOOKUP(D4490,GOL!B:C,2,FALSE)</f>
        <v>Pembina</v>
      </c>
      <c r="F4490" s="3">
        <v>41000</v>
      </c>
      <c r="G4490" s="2" t="s">
        <v>15</v>
      </c>
      <c r="H4490" s="5"/>
      <c r="I4490" s="2" t="s">
        <v>15</v>
      </c>
      <c r="J4490" s="8">
        <v>40087</v>
      </c>
      <c r="K4490" s="2" t="s">
        <v>969</v>
      </c>
      <c r="L4490" s="2" t="s">
        <v>26</v>
      </c>
      <c r="M4490" s="2" t="s">
        <v>15</v>
      </c>
      <c r="N4490" s="2" t="s">
        <v>15</v>
      </c>
      <c r="O4490" s="2" t="s">
        <v>335</v>
      </c>
      <c r="P4490" s="10">
        <v>38687</v>
      </c>
      <c r="Q4490" s="6">
        <v>23503</v>
      </c>
      <c r="R4490" s="2" t="s">
        <v>970</v>
      </c>
      <c r="S4490" t="s">
        <v>25493</v>
      </c>
    </row>
    <row r="4491" spans="1:19" ht="16.5" customHeight="1">
      <c r="A4491" s="2" t="s">
        <v>20952</v>
      </c>
      <c r="B4491" s="2" t="s">
        <v>20953</v>
      </c>
      <c r="C4491" s="2" t="s">
        <v>20954</v>
      </c>
      <c r="D4491" s="2" t="s">
        <v>17772</v>
      </c>
      <c r="E4491" s="2" t="str">
        <f>VLOOKUP(D4491,GOL!B:C,2,FALSE)</f>
        <v>Pengatur</v>
      </c>
      <c r="F4491" s="3">
        <v>42095</v>
      </c>
      <c r="G4491" s="2" t="s">
        <v>15</v>
      </c>
      <c r="H4491" s="5"/>
      <c r="I4491" s="2" t="s">
        <v>320</v>
      </c>
      <c r="J4491" s="8">
        <v>42095</v>
      </c>
      <c r="K4491" s="2" t="s">
        <v>969</v>
      </c>
      <c r="L4491" s="2" t="s">
        <v>26</v>
      </c>
      <c r="M4491" s="2" t="s">
        <v>15</v>
      </c>
      <c r="N4491" s="2" t="s">
        <v>15</v>
      </c>
      <c r="O4491" s="2" t="s">
        <v>155</v>
      </c>
      <c r="P4491" s="10">
        <v>37060</v>
      </c>
      <c r="Q4491" s="6">
        <v>30380</v>
      </c>
      <c r="R4491" s="2" t="s">
        <v>970</v>
      </c>
      <c r="S4491" t="s">
        <v>25493</v>
      </c>
    </row>
    <row r="4492" spans="1:19" ht="16.5" customHeight="1">
      <c r="A4492" s="2" t="s">
        <v>21144</v>
      </c>
      <c r="B4492" s="2" t="s">
        <v>21145</v>
      </c>
      <c r="C4492" s="2" t="s">
        <v>21146</v>
      </c>
      <c r="D4492" s="2" t="s">
        <v>17772</v>
      </c>
      <c r="E4492" s="2" t="str">
        <f>VLOOKUP(D4492,GOL!B:C,2,FALSE)</f>
        <v>Pengatur</v>
      </c>
      <c r="F4492" s="3">
        <v>42095</v>
      </c>
      <c r="G4492" s="2" t="s">
        <v>15</v>
      </c>
      <c r="H4492" s="5"/>
      <c r="I4492" s="2" t="s">
        <v>320</v>
      </c>
      <c r="J4492" s="4">
        <v>42095</v>
      </c>
      <c r="K4492" s="2" t="s">
        <v>969</v>
      </c>
      <c r="L4492" s="2" t="s">
        <v>26</v>
      </c>
      <c r="M4492" s="2" t="s">
        <v>15</v>
      </c>
      <c r="N4492" s="2" t="s">
        <v>15</v>
      </c>
      <c r="O4492" s="2" t="s">
        <v>20934</v>
      </c>
      <c r="P4492" s="9">
        <v>35938</v>
      </c>
      <c r="Q4492" s="6">
        <v>29307</v>
      </c>
      <c r="R4492" s="2" t="s">
        <v>970</v>
      </c>
      <c r="S4492" t="s">
        <v>25493</v>
      </c>
    </row>
    <row r="4493" spans="1:19" ht="16.5" customHeight="1">
      <c r="A4493" s="2" t="s">
        <v>22016</v>
      </c>
      <c r="B4493" s="2" t="s">
        <v>22017</v>
      </c>
      <c r="C4493" s="2" t="s">
        <v>22018</v>
      </c>
      <c r="D4493" s="2" t="s">
        <v>21846</v>
      </c>
      <c r="E4493" s="2" t="str">
        <f>VLOOKUP(D4493,GOL!B:C,2,FALSE)</f>
        <v>Pengatur Muda Tk.I</v>
      </c>
      <c r="F4493" s="3">
        <v>41183</v>
      </c>
      <c r="G4493" s="2" t="s">
        <v>15</v>
      </c>
      <c r="H4493" s="5"/>
      <c r="I4493" s="2" t="s">
        <v>320</v>
      </c>
      <c r="J4493" s="5"/>
      <c r="K4493" s="2" t="s">
        <v>969</v>
      </c>
      <c r="L4493" s="2" t="s">
        <v>26</v>
      </c>
      <c r="M4493" s="2" t="s">
        <v>15</v>
      </c>
      <c r="N4493" s="2" t="s">
        <v>15</v>
      </c>
      <c r="O4493" s="2" t="s">
        <v>21856</v>
      </c>
      <c r="P4493" s="9">
        <v>31777</v>
      </c>
      <c r="Q4493" s="6">
        <v>25689</v>
      </c>
      <c r="R4493" s="2" t="s">
        <v>970</v>
      </c>
      <c r="S4493" t="s">
        <v>25493</v>
      </c>
    </row>
    <row r="4494" spans="1:19" ht="16.5" customHeight="1">
      <c r="A4494" s="2" t="s">
        <v>1028</v>
      </c>
      <c r="B4494" s="2" t="s">
        <v>1029</v>
      </c>
      <c r="C4494" s="2" t="s">
        <v>1030</v>
      </c>
      <c r="D4494" s="2" t="s">
        <v>312</v>
      </c>
      <c r="E4494" s="2" t="str">
        <f>VLOOKUP(D4494,GOL!B:C,2,FALSE)</f>
        <v>Pembina Tk. I</v>
      </c>
      <c r="F4494" s="3">
        <v>40452</v>
      </c>
      <c r="G4494" s="2" t="s">
        <v>15</v>
      </c>
      <c r="H4494" s="5"/>
      <c r="I4494" s="2" t="s">
        <v>15</v>
      </c>
      <c r="J4494" s="4">
        <v>40452</v>
      </c>
      <c r="K4494" s="2" t="s">
        <v>1031</v>
      </c>
      <c r="L4494" s="2" t="s">
        <v>26</v>
      </c>
      <c r="M4494" s="2" t="s">
        <v>15</v>
      </c>
      <c r="N4494" s="2" t="s">
        <v>15</v>
      </c>
      <c r="O4494" s="2" t="s">
        <v>155</v>
      </c>
      <c r="P4494" s="9">
        <v>37621</v>
      </c>
      <c r="Q4494" s="6">
        <v>21175</v>
      </c>
      <c r="R4494" s="2" t="s">
        <v>1032</v>
      </c>
      <c r="S4494" t="s">
        <v>28832</v>
      </c>
    </row>
    <row r="4495" spans="1:19" ht="16.5" customHeight="1">
      <c r="A4495" s="2" t="s">
        <v>1118</v>
      </c>
      <c r="B4495" s="2" t="s">
        <v>1119</v>
      </c>
      <c r="C4495" s="2" t="s">
        <v>1120</v>
      </c>
      <c r="D4495" s="2" t="s">
        <v>312</v>
      </c>
      <c r="E4495" s="2" t="str">
        <f>VLOOKUP(D4495,GOL!B:C,2,FALSE)</f>
        <v>Pembina Tk. I</v>
      </c>
      <c r="F4495" s="3">
        <v>40452</v>
      </c>
      <c r="G4495" s="2" t="s">
        <v>15</v>
      </c>
      <c r="H4495" s="5"/>
      <c r="I4495" s="2" t="s">
        <v>15</v>
      </c>
      <c r="J4495" s="4">
        <v>40452</v>
      </c>
      <c r="K4495" s="2" t="s">
        <v>1031</v>
      </c>
      <c r="L4495" s="2" t="s">
        <v>26</v>
      </c>
      <c r="M4495" s="2" t="s">
        <v>15</v>
      </c>
      <c r="N4495" s="2" t="s">
        <v>15</v>
      </c>
      <c r="O4495" s="2" t="s">
        <v>155</v>
      </c>
      <c r="P4495" s="9">
        <v>38352</v>
      </c>
      <c r="Q4495" s="6">
        <v>22109</v>
      </c>
      <c r="R4495" s="2" t="s">
        <v>1032</v>
      </c>
      <c r="S4495" t="s">
        <v>25493</v>
      </c>
    </row>
    <row r="4496" spans="1:19" ht="16.5" customHeight="1">
      <c r="A4496" s="2" t="s">
        <v>1328</v>
      </c>
      <c r="B4496" s="2" t="s">
        <v>1329</v>
      </c>
      <c r="C4496" s="2" t="s">
        <v>1330</v>
      </c>
      <c r="D4496" s="2" t="s">
        <v>312</v>
      </c>
      <c r="E4496" s="2" t="str">
        <f>VLOOKUP(D4496,GOL!B:C,2,FALSE)</f>
        <v>Pembina Tk. I</v>
      </c>
      <c r="F4496" s="3">
        <v>40452</v>
      </c>
      <c r="G4496" s="2" t="s">
        <v>15</v>
      </c>
      <c r="H4496" s="5"/>
      <c r="I4496" s="2" t="s">
        <v>15</v>
      </c>
      <c r="J4496" s="4">
        <v>40452</v>
      </c>
      <c r="K4496" s="2" t="s">
        <v>1031</v>
      </c>
      <c r="L4496" s="2" t="s">
        <v>26</v>
      </c>
      <c r="M4496" s="2" t="s">
        <v>15</v>
      </c>
      <c r="N4496" s="2" t="s">
        <v>15</v>
      </c>
      <c r="O4496" s="2" t="s">
        <v>155</v>
      </c>
      <c r="P4496" s="9">
        <v>37986</v>
      </c>
      <c r="Q4496" s="6">
        <v>21319</v>
      </c>
      <c r="R4496" s="2" t="s">
        <v>1032</v>
      </c>
      <c r="S4496" t="s">
        <v>28805</v>
      </c>
    </row>
    <row r="4497" spans="1:19" ht="16.5" customHeight="1">
      <c r="A4497" s="2" t="s">
        <v>3689</v>
      </c>
      <c r="B4497" s="2" t="s">
        <v>3690</v>
      </c>
      <c r="C4497" s="2" t="s">
        <v>3691</v>
      </c>
      <c r="D4497" s="2" t="s">
        <v>312</v>
      </c>
      <c r="E4497" s="2" t="str">
        <f>VLOOKUP(D4497,GOL!B:C,2,FALSE)</f>
        <v>Pembina Tk. I</v>
      </c>
      <c r="F4497" s="3">
        <v>42095</v>
      </c>
      <c r="G4497" s="2" t="s">
        <v>15</v>
      </c>
      <c r="H4497" s="5"/>
      <c r="I4497" s="2" t="s">
        <v>15</v>
      </c>
      <c r="J4497" s="4">
        <v>42095</v>
      </c>
      <c r="K4497" s="2" t="s">
        <v>1031</v>
      </c>
      <c r="L4497" s="2" t="s">
        <v>26</v>
      </c>
      <c r="M4497" s="2" t="s">
        <v>15</v>
      </c>
      <c r="N4497" s="2" t="s">
        <v>15</v>
      </c>
      <c r="O4497" s="2" t="s">
        <v>3132</v>
      </c>
      <c r="P4497" s="9">
        <v>37256</v>
      </c>
      <c r="Q4497" s="6">
        <v>23145</v>
      </c>
      <c r="R4497" s="2" t="s">
        <v>1032</v>
      </c>
      <c r="S4497" t="s">
        <v>25493</v>
      </c>
    </row>
    <row r="4498" spans="1:19" ht="16.5" customHeight="1">
      <c r="A4498" s="2" t="s">
        <v>5269</v>
      </c>
      <c r="B4498" s="2" t="s">
        <v>5270</v>
      </c>
      <c r="C4498" s="2" t="s">
        <v>5271</v>
      </c>
      <c r="D4498" s="2" t="s">
        <v>4944</v>
      </c>
      <c r="E4498" s="2" t="str">
        <f>VLOOKUP(D4498,GOL!B:C,2,FALSE)</f>
        <v>Pembina</v>
      </c>
      <c r="F4498" s="3">
        <v>38991</v>
      </c>
      <c r="G4498" s="2" t="s">
        <v>15</v>
      </c>
      <c r="H4498" s="5"/>
      <c r="I4498" s="2" t="s">
        <v>15</v>
      </c>
      <c r="J4498" s="4">
        <v>38991</v>
      </c>
      <c r="K4498" s="2" t="s">
        <v>1031</v>
      </c>
      <c r="L4498" s="2" t="s">
        <v>26</v>
      </c>
      <c r="M4498" s="2" t="s">
        <v>15</v>
      </c>
      <c r="N4498" s="2" t="s">
        <v>15</v>
      </c>
      <c r="O4498" s="2" t="s">
        <v>155</v>
      </c>
      <c r="P4498" s="9">
        <v>37621</v>
      </c>
      <c r="Q4498" s="6">
        <v>22084</v>
      </c>
      <c r="R4498" s="2" t="s">
        <v>1032</v>
      </c>
      <c r="S4498" t="s">
        <v>28804</v>
      </c>
    </row>
    <row r="4499" spans="1:19" ht="16.5" customHeight="1">
      <c r="A4499" s="2" t="s">
        <v>6575</v>
      </c>
      <c r="B4499" s="2" t="s">
        <v>6576</v>
      </c>
      <c r="C4499" s="2" t="s">
        <v>6577</v>
      </c>
      <c r="D4499" s="2" t="s">
        <v>4944</v>
      </c>
      <c r="E4499" s="2" t="str">
        <f>VLOOKUP(D4499,GOL!B:C,2,FALSE)</f>
        <v>Pembina</v>
      </c>
      <c r="F4499" s="3">
        <v>40634</v>
      </c>
      <c r="G4499" s="2" t="s">
        <v>15</v>
      </c>
      <c r="H4499" s="5"/>
      <c r="I4499" s="2" t="s">
        <v>15</v>
      </c>
      <c r="J4499" s="8">
        <v>40634</v>
      </c>
      <c r="K4499" s="2" t="s">
        <v>1031</v>
      </c>
      <c r="L4499" s="2" t="s">
        <v>26</v>
      </c>
      <c r="M4499" s="2" t="s">
        <v>15</v>
      </c>
      <c r="N4499" s="2" t="s">
        <v>15</v>
      </c>
      <c r="O4499" s="2" t="s">
        <v>1136</v>
      </c>
      <c r="P4499" s="10">
        <v>40178</v>
      </c>
      <c r="Q4499" s="6">
        <v>23177</v>
      </c>
      <c r="R4499" s="2" t="s">
        <v>1032</v>
      </c>
      <c r="S4499" t="s">
        <v>25493</v>
      </c>
    </row>
    <row r="4500" spans="1:19" ht="16.5" customHeight="1">
      <c r="A4500" s="2" t="s">
        <v>7523</v>
      </c>
      <c r="B4500" s="2" t="s">
        <v>7524</v>
      </c>
      <c r="C4500" s="2" t="s">
        <v>5178</v>
      </c>
      <c r="D4500" s="2" t="s">
        <v>4944</v>
      </c>
      <c r="E4500" s="2" t="str">
        <f>VLOOKUP(D4500,GOL!B:C,2,FALSE)</f>
        <v>Pembina</v>
      </c>
      <c r="F4500" s="3">
        <v>41365</v>
      </c>
      <c r="G4500" s="2" t="s">
        <v>15</v>
      </c>
      <c r="H4500" s="5"/>
      <c r="I4500" s="2" t="s">
        <v>15</v>
      </c>
      <c r="J4500" s="8">
        <v>40087</v>
      </c>
      <c r="K4500" s="2" t="s">
        <v>1031</v>
      </c>
      <c r="L4500" s="2" t="s">
        <v>26</v>
      </c>
      <c r="M4500" s="2" t="s">
        <v>15</v>
      </c>
      <c r="N4500" s="2" t="s">
        <v>15</v>
      </c>
      <c r="O4500" s="2" t="s">
        <v>161</v>
      </c>
      <c r="P4500" s="9">
        <v>31047</v>
      </c>
      <c r="Q4500" s="6">
        <v>23618</v>
      </c>
      <c r="R4500" s="2" t="s">
        <v>1032</v>
      </c>
      <c r="S4500" t="s">
        <v>25493</v>
      </c>
    </row>
    <row r="4501" spans="1:19" ht="16.5" customHeight="1">
      <c r="A4501" s="2" t="s">
        <v>9586</v>
      </c>
      <c r="B4501" s="2" t="s">
        <v>9587</v>
      </c>
      <c r="C4501" s="2" t="s">
        <v>9588</v>
      </c>
      <c r="D4501" s="2" t="s">
        <v>8369</v>
      </c>
      <c r="E4501" s="2" t="str">
        <f>VLOOKUP(D4501,GOL!B:C,2,FALSE)</f>
        <v>Penata Tk. I</v>
      </c>
      <c r="F4501" s="3">
        <v>41365</v>
      </c>
      <c r="G4501" s="2" t="s">
        <v>15</v>
      </c>
      <c r="H4501" s="5"/>
      <c r="I4501" s="2" t="s">
        <v>15</v>
      </c>
      <c r="J4501" s="8">
        <v>39722</v>
      </c>
      <c r="K4501" s="2" t="s">
        <v>1031</v>
      </c>
      <c r="L4501" s="2" t="s">
        <v>26</v>
      </c>
      <c r="M4501" s="2" t="s">
        <v>15</v>
      </c>
      <c r="N4501" s="2" t="s">
        <v>15</v>
      </c>
      <c r="O4501" s="2" t="s">
        <v>1471</v>
      </c>
      <c r="P4501" s="9">
        <v>37621</v>
      </c>
      <c r="Q4501" s="6">
        <v>22682</v>
      </c>
      <c r="R4501" s="2" t="s">
        <v>1032</v>
      </c>
      <c r="S4501" t="s">
        <v>28813</v>
      </c>
    </row>
    <row r="4502" spans="1:19" ht="16.5" customHeight="1">
      <c r="A4502" s="2" t="s">
        <v>10778</v>
      </c>
      <c r="B4502" s="2" t="s">
        <v>10779</v>
      </c>
      <c r="C4502" s="2" t="s">
        <v>10780</v>
      </c>
      <c r="D4502" s="2" t="s">
        <v>8369</v>
      </c>
      <c r="E4502" s="2" t="str">
        <f>VLOOKUP(D4502,GOL!B:C,2,FALSE)</f>
        <v>Penata Tk. I</v>
      </c>
      <c r="F4502" s="3">
        <v>42379</v>
      </c>
      <c r="G4502" s="2" t="s">
        <v>15</v>
      </c>
      <c r="H4502" s="5"/>
      <c r="I4502" s="2" t="s">
        <v>15</v>
      </c>
      <c r="J4502" s="8">
        <v>39722</v>
      </c>
      <c r="K4502" s="2" t="s">
        <v>1031</v>
      </c>
      <c r="L4502" s="2" t="s">
        <v>26</v>
      </c>
      <c r="M4502" s="2" t="s">
        <v>15</v>
      </c>
      <c r="N4502" s="2" t="s">
        <v>15</v>
      </c>
      <c r="O4502" s="2" t="s">
        <v>3132</v>
      </c>
      <c r="P4502" s="9">
        <v>38352</v>
      </c>
      <c r="Q4502" s="6">
        <v>26125</v>
      </c>
      <c r="R4502" s="2" t="s">
        <v>1032</v>
      </c>
      <c r="S4502" t="s">
        <v>25493</v>
      </c>
    </row>
    <row r="4503" spans="1:19" ht="16.5" customHeight="1">
      <c r="A4503" s="2" t="s">
        <v>18196</v>
      </c>
      <c r="B4503" s="2" t="s">
        <v>18197</v>
      </c>
      <c r="C4503" s="2" t="s">
        <v>18198</v>
      </c>
      <c r="D4503" s="2" t="s">
        <v>17772</v>
      </c>
      <c r="E4503" s="2" t="str">
        <f>VLOOKUP(D4503,GOL!B:C,2,FALSE)</f>
        <v>Pengatur</v>
      </c>
      <c r="F4503" s="3">
        <v>41365</v>
      </c>
      <c r="G4503" s="2" t="s">
        <v>15</v>
      </c>
      <c r="H4503" s="5"/>
      <c r="I4503" s="2" t="s">
        <v>320</v>
      </c>
      <c r="J4503" s="5"/>
      <c r="K4503" s="2" t="s">
        <v>1031</v>
      </c>
      <c r="L4503" s="2" t="s">
        <v>26</v>
      </c>
      <c r="M4503" s="2" t="s">
        <v>15</v>
      </c>
      <c r="N4503" s="2" t="s">
        <v>15</v>
      </c>
      <c r="O4503" s="2" t="s">
        <v>17788</v>
      </c>
      <c r="P4503" s="9">
        <v>31747</v>
      </c>
      <c r="Q4503" s="6">
        <v>24973</v>
      </c>
      <c r="R4503" s="2" t="s">
        <v>1032</v>
      </c>
      <c r="S4503" t="s">
        <v>25493</v>
      </c>
    </row>
    <row r="4504" spans="1:19" ht="16.5" customHeight="1">
      <c r="A4504" s="2" t="s">
        <v>1081</v>
      </c>
      <c r="B4504" s="2" t="s">
        <v>1082</v>
      </c>
      <c r="C4504" s="2" t="s">
        <v>1083</v>
      </c>
      <c r="D4504" s="2" t="s">
        <v>312</v>
      </c>
      <c r="E4504" s="2" t="str">
        <f>VLOOKUP(D4504,GOL!B:C,2,FALSE)</f>
        <v>Pembina Tk. I</v>
      </c>
      <c r="F4504" s="3">
        <v>40452</v>
      </c>
      <c r="G4504" s="2" t="s">
        <v>15</v>
      </c>
      <c r="H4504" s="5"/>
      <c r="I4504" s="2" t="s">
        <v>15</v>
      </c>
      <c r="J4504" s="4">
        <v>40452</v>
      </c>
      <c r="K4504" s="2" t="s">
        <v>1084</v>
      </c>
      <c r="L4504" s="2" t="s">
        <v>26</v>
      </c>
      <c r="M4504" s="2" t="s">
        <v>15</v>
      </c>
      <c r="N4504" s="2" t="s">
        <v>15</v>
      </c>
      <c r="O4504" s="2" t="s">
        <v>155</v>
      </c>
      <c r="P4504" s="10">
        <v>36160</v>
      </c>
      <c r="Q4504" s="6">
        <v>21817</v>
      </c>
      <c r="R4504" s="2" t="s">
        <v>1085</v>
      </c>
      <c r="S4504" t="s">
        <v>28813</v>
      </c>
    </row>
    <row r="4505" spans="1:19" ht="16.5" customHeight="1">
      <c r="A4505" s="2" t="s">
        <v>2675</v>
      </c>
      <c r="B4505" s="2" t="s">
        <v>2676</v>
      </c>
      <c r="C4505" s="2" t="s">
        <v>2677</v>
      </c>
      <c r="D4505" s="2" t="s">
        <v>312</v>
      </c>
      <c r="E4505" s="2" t="str">
        <f>VLOOKUP(D4505,GOL!B:C,2,FALSE)</f>
        <v>Pembina Tk. I</v>
      </c>
      <c r="F4505" s="3">
        <v>41365</v>
      </c>
      <c r="G4505" s="2" t="s">
        <v>15</v>
      </c>
      <c r="H4505" s="5"/>
      <c r="I4505" s="2" t="s">
        <v>15</v>
      </c>
      <c r="J4505" s="4">
        <v>38626</v>
      </c>
      <c r="K4505" s="2" t="s">
        <v>1084</v>
      </c>
      <c r="L4505" s="2" t="s">
        <v>26</v>
      </c>
      <c r="M4505" s="2" t="s">
        <v>15</v>
      </c>
      <c r="N4505" s="2" t="s">
        <v>15</v>
      </c>
      <c r="O4505" s="2" t="s">
        <v>155</v>
      </c>
      <c r="P4505" s="10">
        <v>35064</v>
      </c>
      <c r="Q4505" s="6">
        <v>21169</v>
      </c>
      <c r="R4505" s="2" t="s">
        <v>1085</v>
      </c>
      <c r="S4505" t="s">
        <v>25493</v>
      </c>
    </row>
    <row r="4506" spans="1:19" ht="16.5" customHeight="1">
      <c r="A4506" s="2" t="s">
        <v>3260</v>
      </c>
      <c r="B4506" s="2" t="s">
        <v>3261</v>
      </c>
      <c r="C4506" s="2" t="s">
        <v>3262</v>
      </c>
      <c r="D4506" s="2" t="s">
        <v>312</v>
      </c>
      <c r="E4506" s="2" t="str">
        <f>VLOOKUP(D4506,GOL!B:C,2,FALSE)</f>
        <v>Pembina Tk. I</v>
      </c>
      <c r="F4506" s="3">
        <v>42095</v>
      </c>
      <c r="G4506" s="2" t="s">
        <v>15</v>
      </c>
      <c r="H4506" s="5"/>
      <c r="I4506" s="2" t="s">
        <v>15</v>
      </c>
      <c r="J4506" s="4">
        <v>42095</v>
      </c>
      <c r="K4506" s="2" t="s">
        <v>1084</v>
      </c>
      <c r="L4506" s="2" t="s">
        <v>26</v>
      </c>
      <c r="M4506" s="2" t="s">
        <v>15</v>
      </c>
      <c r="N4506" s="2" t="s">
        <v>15</v>
      </c>
      <c r="O4506" s="2" t="s">
        <v>3140</v>
      </c>
      <c r="P4506" s="12"/>
      <c r="Q4506" s="6">
        <v>21736</v>
      </c>
      <c r="R4506" s="2" t="s">
        <v>1085</v>
      </c>
      <c r="S4506" t="s">
        <v>28813</v>
      </c>
    </row>
    <row r="4507" spans="1:19" ht="16.5" customHeight="1">
      <c r="A4507" s="2" t="s">
        <v>3300</v>
      </c>
      <c r="B4507" s="2" t="s">
        <v>3301</v>
      </c>
      <c r="C4507" s="2" t="s">
        <v>3302</v>
      </c>
      <c r="D4507" s="2" t="s">
        <v>312</v>
      </c>
      <c r="E4507" s="2" t="str">
        <f>VLOOKUP(D4507,GOL!B:C,2,FALSE)</f>
        <v>Pembina Tk. I</v>
      </c>
      <c r="F4507" s="3">
        <v>42095</v>
      </c>
      <c r="G4507" s="2" t="s">
        <v>15</v>
      </c>
      <c r="H4507" s="5"/>
      <c r="I4507" s="2" t="s">
        <v>15</v>
      </c>
      <c r="J4507" s="4">
        <v>42095</v>
      </c>
      <c r="K4507" s="2" t="s">
        <v>1084</v>
      </c>
      <c r="L4507" s="2" t="s">
        <v>26</v>
      </c>
      <c r="M4507" s="2" t="s">
        <v>15</v>
      </c>
      <c r="N4507" s="2" t="s">
        <v>15</v>
      </c>
      <c r="O4507" s="2" t="s">
        <v>3140</v>
      </c>
      <c r="P4507" s="12"/>
      <c r="Q4507" s="6">
        <v>22526</v>
      </c>
      <c r="R4507" s="2" t="s">
        <v>1085</v>
      </c>
      <c r="S4507" t="s">
        <v>28828</v>
      </c>
    </row>
    <row r="4508" spans="1:19" ht="16.5" customHeight="1">
      <c r="A4508" s="2" t="s">
        <v>5055</v>
      </c>
      <c r="B4508" s="2" t="s">
        <v>5056</v>
      </c>
      <c r="C4508" s="2" t="s">
        <v>5057</v>
      </c>
      <c r="D4508" s="2" t="s">
        <v>4944</v>
      </c>
      <c r="E4508" s="2" t="str">
        <f>VLOOKUP(D4508,GOL!B:C,2,FALSE)</f>
        <v>Pembina</v>
      </c>
      <c r="F4508" s="3">
        <v>38443</v>
      </c>
      <c r="G4508" s="2" t="s">
        <v>15</v>
      </c>
      <c r="H4508" s="5"/>
      <c r="I4508" s="2" t="s">
        <v>15</v>
      </c>
      <c r="J4508" s="4">
        <v>38443</v>
      </c>
      <c r="K4508" s="2" t="s">
        <v>1084</v>
      </c>
      <c r="L4508" s="2" t="s">
        <v>26</v>
      </c>
      <c r="M4508" s="2" t="s">
        <v>15</v>
      </c>
      <c r="N4508" s="2" t="s">
        <v>15</v>
      </c>
      <c r="O4508" s="2" t="s">
        <v>155</v>
      </c>
      <c r="P4508" s="12"/>
      <c r="Q4508" s="6">
        <v>21005</v>
      </c>
      <c r="R4508" s="2" t="s">
        <v>1085</v>
      </c>
      <c r="S4508" t="s">
        <v>28823</v>
      </c>
    </row>
    <row r="4509" spans="1:19" ht="16.5" customHeight="1">
      <c r="A4509" s="2" t="s">
        <v>6781</v>
      </c>
      <c r="B4509" s="2" t="s">
        <v>6782</v>
      </c>
      <c r="C4509" s="2" t="s">
        <v>6783</v>
      </c>
      <c r="D4509" s="2" t="s">
        <v>4944</v>
      </c>
      <c r="E4509" s="2" t="str">
        <f>VLOOKUP(D4509,GOL!B:C,2,FALSE)</f>
        <v>Pembina</v>
      </c>
      <c r="F4509" s="3">
        <v>40817</v>
      </c>
      <c r="G4509" s="2" t="s">
        <v>15</v>
      </c>
      <c r="H4509" s="5"/>
      <c r="I4509" s="2" t="s">
        <v>15</v>
      </c>
      <c r="J4509" s="4">
        <v>39722</v>
      </c>
      <c r="K4509" s="2" t="s">
        <v>1084</v>
      </c>
      <c r="L4509" s="2" t="s">
        <v>26</v>
      </c>
      <c r="M4509" s="2" t="s">
        <v>15</v>
      </c>
      <c r="N4509" s="2" t="s">
        <v>15</v>
      </c>
      <c r="O4509" s="2" t="s">
        <v>1517</v>
      </c>
      <c r="P4509" s="9">
        <v>31047</v>
      </c>
      <c r="Q4509" s="6">
        <v>21245</v>
      </c>
      <c r="R4509" s="2" t="s">
        <v>1085</v>
      </c>
      <c r="S4509" t="s">
        <v>28831</v>
      </c>
    </row>
    <row r="4510" spans="1:19" ht="16.5" customHeight="1">
      <c r="A4510" s="2" t="s">
        <v>6819</v>
      </c>
      <c r="B4510" s="2" t="s">
        <v>6820</v>
      </c>
      <c r="C4510" s="2" t="s">
        <v>6821</v>
      </c>
      <c r="D4510" s="2" t="s">
        <v>4944</v>
      </c>
      <c r="E4510" s="2" t="str">
        <f>VLOOKUP(D4510,GOL!B:C,2,FALSE)</f>
        <v>Pembina</v>
      </c>
      <c r="F4510" s="3">
        <v>40817</v>
      </c>
      <c r="G4510" s="2" t="s">
        <v>15</v>
      </c>
      <c r="H4510" s="5"/>
      <c r="I4510" s="2" t="s">
        <v>15</v>
      </c>
      <c r="J4510" s="4">
        <v>39722</v>
      </c>
      <c r="K4510" s="2" t="s">
        <v>1084</v>
      </c>
      <c r="L4510" s="2" t="s">
        <v>26</v>
      </c>
      <c r="M4510" s="2" t="s">
        <v>15</v>
      </c>
      <c r="N4510" s="2" t="s">
        <v>15</v>
      </c>
      <c r="O4510" s="2" t="s">
        <v>1517</v>
      </c>
      <c r="P4510" s="9">
        <v>38352</v>
      </c>
      <c r="Q4510" s="6">
        <v>24426</v>
      </c>
      <c r="R4510" s="2" t="s">
        <v>1085</v>
      </c>
      <c r="S4510" t="s">
        <v>25493</v>
      </c>
    </row>
    <row r="4511" spans="1:19" ht="16.5" customHeight="1">
      <c r="A4511" s="2" t="s">
        <v>14406</v>
      </c>
      <c r="B4511" s="2" t="s">
        <v>14407</v>
      </c>
      <c r="C4511" s="2" t="s">
        <v>14408</v>
      </c>
      <c r="D4511" s="2" t="s">
        <v>13178</v>
      </c>
      <c r="E4511" s="2" t="str">
        <f>VLOOKUP(D4511,GOL!B:C,2,FALSE)</f>
        <v>Penata Muda Tk. I</v>
      </c>
      <c r="F4511" s="3">
        <v>41548</v>
      </c>
      <c r="G4511" s="2" t="s">
        <v>15</v>
      </c>
      <c r="H4511" s="5"/>
      <c r="I4511" s="2" t="s">
        <v>15</v>
      </c>
      <c r="J4511" s="4">
        <v>40452</v>
      </c>
      <c r="K4511" s="2" t="s">
        <v>1084</v>
      </c>
      <c r="L4511" s="2" t="s">
        <v>26</v>
      </c>
      <c r="M4511" s="2" t="s">
        <v>15</v>
      </c>
      <c r="N4511" s="2" t="s">
        <v>15</v>
      </c>
      <c r="O4511" s="2" t="s">
        <v>155</v>
      </c>
      <c r="P4511" s="9">
        <v>38352</v>
      </c>
      <c r="Q4511" s="6">
        <v>29359</v>
      </c>
      <c r="R4511" s="2" t="s">
        <v>1085</v>
      </c>
      <c r="S4511" t="s">
        <v>25493</v>
      </c>
    </row>
    <row r="4512" spans="1:19" ht="16.5" customHeight="1">
      <c r="A4512" s="2" t="s">
        <v>18052</v>
      </c>
      <c r="B4512" s="2" t="s">
        <v>18053</v>
      </c>
      <c r="C4512" s="2" t="s">
        <v>18054</v>
      </c>
      <c r="D4512" s="2" t="s">
        <v>17772</v>
      </c>
      <c r="E4512" s="2" t="str">
        <f>VLOOKUP(D4512,GOL!B:C,2,FALSE)</f>
        <v>Pengatur</v>
      </c>
      <c r="F4512" s="3">
        <v>41183</v>
      </c>
      <c r="G4512" s="2" t="s">
        <v>15</v>
      </c>
      <c r="H4512" s="5"/>
      <c r="I4512" s="2" t="s">
        <v>15</v>
      </c>
      <c r="J4512" s="4">
        <v>40634</v>
      </c>
      <c r="K4512" s="2" t="s">
        <v>1084</v>
      </c>
      <c r="L4512" s="2" t="s">
        <v>26</v>
      </c>
      <c r="M4512" s="2" t="s">
        <v>15</v>
      </c>
      <c r="N4512" s="2" t="s">
        <v>15</v>
      </c>
      <c r="O4512" s="2" t="s">
        <v>155</v>
      </c>
      <c r="P4512" s="9">
        <v>38292</v>
      </c>
      <c r="Q4512" s="6">
        <v>30202</v>
      </c>
      <c r="R4512" s="2" t="s">
        <v>1085</v>
      </c>
      <c r="S4512" t="s">
        <v>25493</v>
      </c>
    </row>
    <row r="4513" spans="1:19" ht="16.5" customHeight="1">
      <c r="A4513" s="2" t="s">
        <v>19060</v>
      </c>
      <c r="B4513" s="2" t="s">
        <v>19061</v>
      </c>
      <c r="C4513" s="2" t="s">
        <v>19062</v>
      </c>
      <c r="D4513" s="2" t="s">
        <v>17772</v>
      </c>
      <c r="E4513" s="2" t="str">
        <f>VLOOKUP(D4513,GOL!B:C,2,FALSE)</f>
        <v>Pengatur</v>
      </c>
      <c r="F4513" s="3">
        <v>41548</v>
      </c>
      <c r="G4513" s="2" t="s">
        <v>15</v>
      </c>
      <c r="H4513" s="5"/>
      <c r="I4513" s="2" t="s">
        <v>15</v>
      </c>
      <c r="J4513" s="4">
        <v>40452</v>
      </c>
      <c r="K4513" s="2" t="s">
        <v>1084</v>
      </c>
      <c r="L4513" s="2" t="s">
        <v>26</v>
      </c>
      <c r="M4513" s="2" t="s">
        <v>15</v>
      </c>
      <c r="N4513" s="2" t="s">
        <v>15</v>
      </c>
      <c r="O4513" s="2" t="s">
        <v>8672</v>
      </c>
      <c r="P4513" s="9">
        <v>37055</v>
      </c>
      <c r="Q4513" s="6">
        <v>30542</v>
      </c>
      <c r="R4513" s="2" t="s">
        <v>1085</v>
      </c>
      <c r="S4513" t="s">
        <v>28870</v>
      </c>
    </row>
    <row r="4514" spans="1:19" ht="16.5" customHeight="1">
      <c r="A4514" s="2" t="s">
        <v>20894</v>
      </c>
      <c r="B4514" s="2" t="s">
        <v>20895</v>
      </c>
      <c r="C4514" s="2" t="s">
        <v>20896</v>
      </c>
      <c r="D4514" s="2" t="s">
        <v>17772</v>
      </c>
      <c r="E4514" s="2" t="str">
        <f>VLOOKUP(D4514,GOL!B:C,2,FALSE)</f>
        <v>Pengatur</v>
      </c>
      <c r="F4514" s="3">
        <v>42095</v>
      </c>
      <c r="G4514" s="2" t="s">
        <v>15</v>
      </c>
      <c r="H4514" s="5"/>
      <c r="I4514" s="2" t="s">
        <v>15</v>
      </c>
      <c r="J4514" s="4">
        <v>42095</v>
      </c>
      <c r="K4514" s="2" t="s">
        <v>1084</v>
      </c>
      <c r="L4514" s="2" t="s">
        <v>26</v>
      </c>
      <c r="M4514" s="2" t="s">
        <v>15</v>
      </c>
      <c r="N4514" s="2" t="s">
        <v>15</v>
      </c>
      <c r="O4514" s="2" t="s">
        <v>17741</v>
      </c>
      <c r="P4514" s="9">
        <v>36302</v>
      </c>
      <c r="Q4514" s="6">
        <v>29792</v>
      </c>
      <c r="R4514" s="2" t="s">
        <v>1085</v>
      </c>
      <c r="S4514" t="s">
        <v>25493</v>
      </c>
    </row>
    <row r="4515" spans="1:19" ht="16.5" customHeight="1">
      <c r="A4515" s="2" t="s">
        <v>20964</v>
      </c>
      <c r="B4515" s="2" t="s">
        <v>20965</v>
      </c>
      <c r="C4515" s="2" t="s">
        <v>20966</v>
      </c>
      <c r="D4515" s="2" t="s">
        <v>17772</v>
      </c>
      <c r="E4515" s="2" t="str">
        <f>VLOOKUP(D4515,GOL!B:C,2,FALSE)</f>
        <v>Pengatur</v>
      </c>
      <c r="F4515" s="3">
        <v>42095</v>
      </c>
      <c r="G4515" s="2" t="s">
        <v>15</v>
      </c>
      <c r="H4515" s="5"/>
      <c r="I4515" s="2" t="s">
        <v>320</v>
      </c>
      <c r="J4515" s="4">
        <v>42095</v>
      </c>
      <c r="K4515" s="2" t="s">
        <v>1084</v>
      </c>
      <c r="L4515" s="2" t="s">
        <v>26</v>
      </c>
      <c r="M4515" s="2" t="s">
        <v>15</v>
      </c>
      <c r="N4515" s="2" t="s">
        <v>15</v>
      </c>
      <c r="O4515" s="2" t="s">
        <v>155</v>
      </c>
      <c r="P4515" s="9">
        <v>35938</v>
      </c>
      <c r="Q4515" s="6">
        <v>29063</v>
      </c>
      <c r="R4515" s="2" t="s">
        <v>1085</v>
      </c>
      <c r="S4515" t="s">
        <v>25493</v>
      </c>
    </row>
    <row r="4516" spans="1:19" ht="16.5" customHeight="1">
      <c r="A4516" s="2" t="s">
        <v>819</v>
      </c>
      <c r="B4516" s="2" t="s">
        <v>820</v>
      </c>
      <c r="C4516" s="2" t="s">
        <v>821</v>
      </c>
      <c r="D4516" s="2" t="s">
        <v>312</v>
      </c>
      <c r="E4516" s="2" t="str">
        <f>VLOOKUP(D4516,GOL!B:C,2,FALSE)</f>
        <v>Pembina Tk. I</v>
      </c>
      <c r="F4516" s="3">
        <v>40269</v>
      </c>
      <c r="G4516" s="2" t="s">
        <v>15</v>
      </c>
      <c r="H4516" s="5"/>
      <c r="I4516" s="2" t="s">
        <v>15</v>
      </c>
      <c r="J4516" s="4">
        <v>40269</v>
      </c>
      <c r="K4516" s="2" t="s">
        <v>822</v>
      </c>
      <c r="L4516" s="2" t="s">
        <v>26</v>
      </c>
      <c r="M4516" s="2" t="s">
        <v>15</v>
      </c>
      <c r="N4516" s="2" t="s">
        <v>15</v>
      </c>
      <c r="O4516" s="2" t="s">
        <v>155</v>
      </c>
      <c r="P4516" s="9">
        <v>37256</v>
      </c>
      <c r="Q4516" s="6">
        <v>20951</v>
      </c>
      <c r="R4516" s="2" t="s">
        <v>823</v>
      </c>
      <c r="S4516" t="s">
        <v>25493</v>
      </c>
    </row>
    <row r="4517" spans="1:19" ht="16.5" customHeight="1">
      <c r="A4517" s="2" t="s">
        <v>2664</v>
      </c>
      <c r="B4517" s="2" t="s">
        <v>2665</v>
      </c>
      <c r="C4517" s="2" t="s">
        <v>2666</v>
      </c>
      <c r="D4517" s="2" t="s">
        <v>312</v>
      </c>
      <c r="E4517" s="2" t="str">
        <f>VLOOKUP(D4517,GOL!B:C,2,FALSE)</f>
        <v>Pembina Tk. I</v>
      </c>
      <c r="F4517" s="3">
        <v>41365</v>
      </c>
      <c r="G4517" s="2" t="s">
        <v>15</v>
      </c>
      <c r="H4517" s="5"/>
      <c r="I4517" s="2" t="s">
        <v>15</v>
      </c>
      <c r="J4517" s="4">
        <v>38626</v>
      </c>
      <c r="K4517" s="2" t="s">
        <v>822</v>
      </c>
      <c r="L4517" s="2" t="s">
        <v>26</v>
      </c>
      <c r="M4517" s="2" t="s">
        <v>15</v>
      </c>
      <c r="N4517" s="2" t="s">
        <v>15</v>
      </c>
      <c r="O4517" s="2" t="s">
        <v>155</v>
      </c>
      <c r="P4517" s="9">
        <v>35795</v>
      </c>
      <c r="Q4517" s="6">
        <v>21695</v>
      </c>
      <c r="R4517" s="2" t="s">
        <v>823</v>
      </c>
      <c r="S4517" t="s">
        <v>25493</v>
      </c>
    </row>
    <row r="4518" spans="1:19" ht="16.5" customHeight="1">
      <c r="A4518" s="2" t="s">
        <v>2687</v>
      </c>
      <c r="B4518" s="2" t="s">
        <v>2688</v>
      </c>
      <c r="C4518" s="2" t="s">
        <v>2689</v>
      </c>
      <c r="D4518" s="2" t="s">
        <v>312</v>
      </c>
      <c r="E4518" s="2" t="str">
        <f>VLOOKUP(D4518,GOL!B:C,2,FALSE)</f>
        <v>Pembina Tk. I</v>
      </c>
      <c r="F4518" s="3">
        <v>41365</v>
      </c>
      <c r="G4518" s="2" t="s">
        <v>15</v>
      </c>
      <c r="H4518" s="5"/>
      <c r="I4518" s="2" t="s">
        <v>15</v>
      </c>
      <c r="J4518" s="4">
        <v>38626</v>
      </c>
      <c r="K4518" s="2" t="s">
        <v>822</v>
      </c>
      <c r="L4518" s="2" t="s">
        <v>26</v>
      </c>
      <c r="M4518" s="2" t="s">
        <v>15</v>
      </c>
      <c r="N4518" s="2" t="s">
        <v>15</v>
      </c>
      <c r="O4518" s="2" t="s">
        <v>155</v>
      </c>
      <c r="P4518" s="9">
        <v>37256</v>
      </c>
      <c r="Q4518" s="6">
        <v>22813</v>
      </c>
      <c r="R4518" s="2" t="s">
        <v>823</v>
      </c>
      <c r="S4518" t="s">
        <v>25493</v>
      </c>
    </row>
    <row r="4519" spans="1:19" ht="16.5" customHeight="1">
      <c r="A4519" s="2" t="s">
        <v>3005</v>
      </c>
      <c r="B4519" s="2" t="s">
        <v>3006</v>
      </c>
      <c r="C4519" s="2" t="s">
        <v>3007</v>
      </c>
      <c r="D4519" s="2" t="s">
        <v>312</v>
      </c>
      <c r="E4519" s="2" t="str">
        <f>VLOOKUP(D4519,GOL!B:C,2,FALSE)</f>
        <v>Pembina Tk. I</v>
      </c>
      <c r="F4519" s="3">
        <v>41548</v>
      </c>
      <c r="G4519" s="2" t="s">
        <v>15</v>
      </c>
      <c r="H4519" s="5"/>
      <c r="I4519" s="2" t="s">
        <v>15</v>
      </c>
      <c r="J4519" s="4">
        <v>39356</v>
      </c>
      <c r="K4519" s="2" t="s">
        <v>822</v>
      </c>
      <c r="L4519" s="2" t="s">
        <v>26</v>
      </c>
      <c r="M4519" s="2" t="s">
        <v>15</v>
      </c>
      <c r="N4519" s="2" t="s">
        <v>15</v>
      </c>
      <c r="O4519" s="2" t="s">
        <v>335</v>
      </c>
      <c r="P4519" s="12"/>
      <c r="Q4519" s="6">
        <v>23840</v>
      </c>
      <c r="R4519" s="2" t="s">
        <v>823</v>
      </c>
      <c r="S4519" t="s">
        <v>25493</v>
      </c>
    </row>
    <row r="4520" spans="1:19" ht="16.5" customHeight="1">
      <c r="A4520" s="2" t="s">
        <v>4072</v>
      </c>
      <c r="B4520" s="2" t="s">
        <v>4073</v>
      </c>
      <c r="C4520" s="2" t="s">
        <v>4074</v>
      </c>
      <c r="D4520" s="2" t="s">
        <v>312</v>
      </c>
      <c r="E4520" s="2" t="str">
        <f>VLOOKUP(D4520,GOL!B:C,2,FALSE)</f>
        <v>Pembina Tk. I</v>
      </c>
      <c r="F4520" s="3">
        <v>42095</v>
      </c>
      <c r="G4520" s="2" t="s">
        <v>15</v>
      </c>
      <c r="H4520" s="5"/>
      <c r="I4520" s="2" t="s">
        <v>15</v>
      </c>
      <c r="J4520" s="4">
        <v>42095</v>
      </c>
      <c r="K4520" s="2" t="s">
        <v>822</v>
      </c>
      <c r="L4520" s="2" t="s">
        <v>26</v>
      </c>
      <c r="M4520" s="2" t="s">
        <v>15</v>
      </c>
      <c r="N4520" s="2" t="s">
        <v>15</v>
      </c>
      <c r="O4520" s="2" t="s">
        <v>611</v>
      </c>
      <c r="P4520" s="9">
        <v>37256</v>
      </c>
      <c r="Q4520" s="6">
        <v>22737</v>
      </c>
      <c r="R4520" s="2" t="s">
        <v>823</v>
      </c>
      <c r="S4520" t="s">
        <v>25493</v>
      </c>
    </row>
    <row r="4521" spans="1:19" ht="16.5" customHeight="1">
      <c r="A4521" s="2" t="s">
        <v>7520</v>
      </c>
      <c r="B4521" s="2" t="s">
        <v>7521</v>
      </c>
      <c r="C4521" s="2" t="s">
        <v>7522</v>
      </c>
      <c r="D4521" s="2" t="s">
        <v>4944</v>
      </c>
      <c r="E4521" s="2" t="str">
        <f>VLOOKUP(D4521,GOL!B:C,2,FALSE)</f>
        <v>Pembina</v>
      </c>
      <c r="F4521" s="3">
        <v>41365</v>
      </c>
      <c r="G4521" s="2" t="s">
        <v>15</v>
      </c>
      <c r="H4521" s="5"/>
      <c r="I4521" s="2" t="s">
        <v>15</v>
      </c>
      <c r="J4521" s="4">
        <v>40087</v>
      </c>
      <c r="K4521" s="2" t="s">
        <v>822</v>
      </c>
      <c r="L4521" s="2" t="s">
        <v>26</v>
      </c>
      <c r="M4521" s="2" t="s">
        <v>15</v>
      </c>
      <c r="N4521" s="2" t="s">
        <v>15</v>
      </c>
      <c r="O4521" s="2" t="s">
        <v>1695</v>
      </c>
      <c r="P4521" s="12"/>
      <c r="Q4521" s="6">
        <v>23481</v>
      </c>
      <c r="R4521" s="2" t="s">
        <v>823</v>
      </c>
      <c r="S4521" t="s">
        <v>25493</v>
      </c>
    </row>
    <row r="4522" spans="1:19" ht="16.5" customHeight="1">
      <c r="A4522" s="2" t="s">
        <v>8065</v>
      </c>
      <c r="B4522" s="2" t="s">
        <v>8066</v>
      </c>
      <c r="C4522" s="2" t="s">
        <v>8067</v>
      </c>
      <c r="D4522" s="2" t="s">
        <v>4944</v>
      </c>
      <c r="E4522" s="2" t="str">
        <f>VLOOKUP(D4522,GOL!B:C,2,FALSE)</f>
        <v>Pembina</v>
      </c>
      <c r="F4522" s="3">
        <v>42095</v>
      </c>
      <c r="G4522" s="2" t="s">
        <v>15</v>
      </c>
      <c r="H4522" s="5"/>
      <c r="I4522" s="2" t="s">
        <v>15</v>
      </c>
      <c r="J4522" s="4">
        <v>42095</v>
      </c>
      <c r="K4522" s="2" t="s">
        <v>822</v>
      </c>
      <c r="L4522" s="2" t="s">
        <v>26</v>
      </c>
      <c r="M4522" s="2" t="s">
        <v>15</v>
      </c>
      <c r="N4522" s="2" t="s">
        <v>15</v>
      </c>
      <c r="O4522" s="2" t="s">
        <v>3189</v>
      </c>
      <c r="P4522" s="9">
        <v>37986</v>
      </c>
      <c r="Q4522" s="6">
        <v>24301</v>
      </c>
      <c r="R4522" s="2" t="s">
        <v>823</v>
      </c>
      <c r="S4522" t="s">
        <v>25493</v>
      </c>
    </row>
    <row r="4523" spans="1:19" ht="16.5" customHeight="1">
      <c r="A4523" s="2" t="s">
        <v>15625</v>
      </c>
      <c r="B4523" s="2" t="s">
        <v>15626</v>
      </c>
      <c r="C4523" s="2" t="s">
        <v>15627</v>
      </c>
      <c r="D4523" s="2" t="s">
        <v>15595</v>
      </c>
      <c r="E4523" s="2" t="str">
        <f>VLOOKUP(D4523,GOL!B:C,2,FALSE)</f>
        <v>Penata Muda</v>
      </c>
      <c r="F4523" s="3">
        <v>40179</v>
      </c>
      <c r="G4523" s="2" t="s">
        <v>15</v>
      </c>
      <c r="H4523" s="5"/>
      <c r="I4523" s="2" t="s">
        <v>15</v>
      </c>
      <c r="J4523" s="4">
        <v>40909</v>
      </c>
      <c r="K4523" s="2" t="s">
        <v>822</v>
      </c>
      <c r="L4523" s="2" t="s">
        <v>26</v>
      </c>
      <c r="M4523" s="2" t="s">
        <v>15</v>
      </c>
      <c r="N4523" s="2" t="s">
        <v>15</v>
      </c>
      <c r="O4523" s="2" t="s">
        <v>2042</v>
      </c>
      <c r="P4523" s="12"/>
      <c r="Q4523" s="6">
        <v>30878</v>
      </c>
      <c r="R4523" s="2" t="s">
        <v>823</v>
      </c>
      <c r="S4523" t="s">
        <v>28805</v>
      </c>
    </row>
    <row r="4524" spans="1:19" ht="16.5" customHeight="1">
      <c r="A4524" s="2" t="s">
        <v>16676</v>
      </c>
      <c r="B4524" s="2" t="s">
        <v>16677</v>
      </c>
      <c r="C4524" s="2" t="s">
        <v>16678</v>
      </c>
      <c r="D4524" s="2" t="s">
        <v>15595</v>
      </c>
      <c r="E4524" s="2" t="str">
        <f>VLOOKUP(D4524,GOL!B:C,2,FALSE)</f>
        <v>Penata Muda</v>
      </c>
      <c r="F4524" s="3">
        <v>42095</v>
      </c>
      <c r="G4524" s="2" t="s">
        <v>15</v>
      </c>
      <c r="H4524" s="5"/>
      <c r="I4524" s="2" t="s">
        <v>15</v>
      </c>
      <c r="J4524" s="4">
        <v>42095</v>
      </c>
      <c r="K4524" s="2" t="s">
        <v>822</v>
      </c>
      <c r="L4524" s="2" t="s">
        <v>26</v>
      </c>
      <c r="M4524" s="2" t="s">
        <v>15</v>
      </c>
      <c r="N4524" s="2" t="s">
        <v>15</v>
      </c>
      <c r="O4524" s="2" t="s">
        <v>3189</v>
      </c>
      <c r="P4524" s="9">
        <v>31412</v>
      </c>
      <c r="Q4524" s="6">
        <v>24363</v>
      </c>
      <c r="R4524" s="2" t="s">
        <v>823</v>
      </c>
      <c r="S4524" t="s">
        <v>25493</v>
      </c>
    </row>
    <row r="4525" spans="1:19" ht="16.5" customHeight="1">
      <c r="A4525" s="2" t="s">
        <v>17670</v>
      </c>
      <c r="B4525" s="2" t="s">
        <v>17671</v>
      </c>
      <c r="C4525" s="2" t="s">
        <v>17672</v>
      </c>
      <c r="D4525" s="2" t="s">
        <v>17127</v>
      </c>
      <c r="E4525" s="2" t="str">
        <f>VLOOKUP(D4525,GOL!B:C,2,FALSE)</f>
        <v>Pengatur Tk. I</v>
      </c>
      <c r="F4525" s="3">
        <v>42095</v>
      </c>
      <c r="G4525" s="2" t="s">
        <v>15</v>
      </c>
      <c r="H4525" s="5"/>
      <c r="I4525" s="2" t="s">
        <v>15</v>
      </c>
      <c r="J4525" s="4">
        <v>42095</v>
      </c>
      <c r="K4525" s="2" t="s">
        <v>822</v>
      </c>
      <c r="L4525" s="2" t="s">
        <v>26</v>
      </c>
      <c r="M4525" s="2" t="s">
        <v>15</v>
      </c>
      <c r="N4525" s="2" t="s">
        <v>15</v>
      </c>
      <c r="O4525" s="2" t="s">
        <v>155</v>
      </c>
      <c r="P4525" s="9">
        <v>32873</v>
      </c>
      <c r="Q4525" s="6">
        <v>25872</v>
      </c>
      <c r="R4525" s="2" t="s">
        <v>823</v>
      </c>
      <c r="S4525" t="s">
        <v>25493</v>
      </c>
    </row>
    <row r="4526" spans="1:19" ht="16.5" customHeight="1">
      <c r="A4526" s="2" t="s">
        <v>1901</v>
      </c>
      <c r="B4526" s="2" t="s">
        <v>1902</v>
      </c>
      <c r="C4526" s="2" t="s">
        <v>1903</v>
      </c>
      <c r="D4526" s="2" t="s">
        <v>312</v>
      </c>
      <c r="E4526" s="2" t="str">
        <f>VLOOKUP(D4526,GOL!B:C,2,FALSE)</f>
        <v>Pembina Tk. I</v>
      </c>
      <c r="F4526" s="3">
        <v>41000</v>
      </c>
      <c r="G4526" s="2" t="s">
        <v>15</v>
      </c>
      <c r="H4526" s="5"/>
      <c r="I4526" s="2" t="s">
        <v>15</v>
      </c>
      <c r="J4526" s="4">
        <v>38808</v>
      </c>
      <c r="K4526" s="2" t="s">
        <v>1904</v>
      </c>
      <c r="L4526" s="2" t="s">
        <v>26</v>
      </c>
      <c r="M4526" s="2" t="s">
        <v>15</v>
      </c>
      <c r="N4526" s="2" t="s">
        <v>15</v>
      </c>
      <c r="O4526" s="2" t="s">
        <v>346</v>
      </c>
      <c r="P4526" s="9">
        <v>38687</v>
      </c>
      <c r="Q4526" s="6">
        <v>23235</v>
      </c>
      <c r="R4526" s="2" t="s">
        <v>1905</v>
      </c>
      <c r="S4526" t="s">
        <v>25493</v>
      </c>
    </row>
    <row r="4527" spans="1:19" ht="16.5" customHeight="1">
      <c r="A4527" s="2" t="s">
        <v>2313</v>
      </c>
      <c r="B4527" s="2" t="s">
        <v>2314</v>
      </c>
      <c r="C4527" s="2" t="s">
        <v>2315</v>
      </c>
      <c r="D4527" s="2" t="s">
        <v>312</v>
      </c>
      <c r="E4527" s="2" t="str">
        <f>VLOOKUP(D4527,GOL!B:C,2,FALSE)</f>
        <v>Pembina Tk. I</v>
      </c>
      <c r="F4527" s="3">
        <v>41183</v>
      </c>
      <c r="G4527" s="2" t="s">
        <v>15</v>
      </c>
      <c r="H4527" s="5"/>
      <c r="I4527" s="2" t="s">
        <v>15</v>
      </c>
      <c r="J4527" s="4">
        <v>41183</v>
      </c>
      <c r="K4527" s="2" t="s">
        <v>1904</v>
      </c>
      <c r="L4527" s="2" t="s">
        <v>26</v>
      </c>
      <c r="M4527" s="2" t="s">
        <v>15</v>
      </c>
      <c r="N4527" s="2" t="s">
        <v>15</v>
      </c>
      <c r="O4527" s="2" t="s">
        <v>174</v>
      </c>
      <c r="P4527" s="9">
        <v>38717</v>
      </c>
      <c r="Q4527" s="6">
        <v>23224</v>
      </c>
      <c r="R4527" s="2" t="s">
        <v>1905</v>
      </c>
      <c r="S4527" t="s">
        <v>25493</v>
      </c>
    </row>
    <row r="4528" spans="1:19" ht="16.5" customHeight="1">
      <c r="A4528" s="2" t="s">
        <v>3528</v>
      </c>
      <c r="B4528" s="2" t="s">
        <v>3529</v>
      </c>
      <c r="C4528" s="2" t="s">
        <v>3530</v>
      </c>
      <c r="D4528" s="2" t="s">
        <v>312</v>
      </c>
      <c r="E4528" s="2" t="str">
        <f>VLOOKUP(D4528,GOL!B:C,2,FALSE)</f>
        <v>Pembina Tk. I</v>
      </c>
      <c r="F4528" s="3">
        <v>42095</v>
      </c>
      <c r="G4528" s="2" t="s">
        <v>15</v>
      </c>
      <c r="H4528" s="5"/>
      <c r="I4528" s="2" t="s">
        <v>15</v>
      </c>
      <c r="J4528" s="4">
        <v>42095</v>
      </c>
      <c r="K4528" s="2" t="s">
        <v>1904</v>
      </c>
      <c r="L4528" s="2" t="s">
        <v>26</v>
      </c>
      <c r="M4528" s="2" t="s">
        <v>15</v>
      </c>
      <c r="N4528" s="2" t="s">
        <v>15</v>
      </c>
      <c r="O4528" s="2" t="s">
        <v>3136</v>
      </c>
      <c r="P4528" s="9">
        <v>30286</v>
      </c>
      <c r="Q4528" s="6">
        <v>22957</v>
      </c>
      <c r="R4528" s="2" t="s">
        <v>1905</v>
      </c>
      <c r="S4528" t="s">
        <v>28837</v>
      </c>
    </row>
    <row r="4529" spans="1:19" ht="16.5" customHeight="1">
      <c r="A4529" s="2" t="s">
        <v>5406</v>
      </c>
      <c r="B4529" s="2" t="s">
        <v>5407</v>
      </c>
      <c r="C4529" s="2" t="s">
        <v>5408</v>
      </c>
      <c r="D4529" s="2" t="s">
        <v>4944</v>
      </c>
      <c r="E4529" s="2" t="str">
        <f>VLOOKUP(D4529,GOL!B:C,2,FALSE)</f>
        <v>Pembina</v>
      </c>
      <c r="F4529" s="3">
        <v>39356</v>
      </c>
      <c r="G4529" s="2" t="s">
        <v>15</v>
      </c>
      <c r="H4529" s="5"/>
      <c r="I4529" s="2" t="s">
        <v>15</v>
      </c>
      <c r="J4529" s="4">
        <v>38261</v>
      </c>
      <c r="K4529" s="2" t="s">
        <v>1904</v>
      </c>
      <c r="L4529" s="2" t="s">
        <v>26</v>
      </c>
      <c r="M4529" s="2" t="s">
        <v>15</v>
      </c>
      <c r="N4529" s="2" t="s">
        <v>15</v>
      </c>
      <c r="O4529" s="2" t="s">
        <v>155</v>
      </c>
      <c r="P4529" s="9">
        <v>35034</v>
      </c>
      <c r="Q4529" s="6">
        <v>21007</v>
      </c>
      <c r="R4529" s="2" t="s">
        <v>1905</v>
      </c>
      <c r="S4529" t="s">
        <v>28812</v>
      </c>
    </row>
    <row r="4530" spans="1:19" ht="16.5" customHeight="1">
      <c r="A4530" s="2" t="s">
        <v>19508</v>
      </c>
      <c r="B4530" s="2" t="s">
        <v>19509</v>
      </c>
      <c r="C4530" s="2" t="s">
        <v>4749</v>
      </c>
      <c r="D4530" s="2" t="s">
        <v>17772</v>
      </c>
      <c r="E4530" s="2" t="str">
        <f>VLOOKUP(D4530,GOL!B:C,2,FALSE)</f>
        <v>Pengatur</v>
      </c>
      <c r="F4530" s="3">
        <v>41913</v>
      </c>
      <c r="G4530" s="2" t="s">
        <v>15</v>
      </c>
      <c r="H4530" s="5"/>
      <c r="I4530" s="2" t="s">
        <v>320</v>
      </c>
      <c r="J4530" s="7"/>
      <c r="K4530" s="2" t="s">
        <v>1904</v>
      </c>
      <c r="L4530" s="2" t="s">
        <v>26</v>
      </c>
      <c r="M4530" s="2" t="s">
        <v>15</v>
      </c>
      <c r="N4530" s="2" t="s">
        <v>15</v>
      </c>
      <c r="O4530" s="2" t="s">
        <v>9242</v>
      </c>
      <c r="P4530" s="9">
        <v>29951</v>
      </c>
      <c r="Q4530" s="6">
        <v>23529</v>
      </c>
      <c r="R4530" s="2" t="s">
        <v>1905</v>
      </c>
      <c r="S4530" t="s">
        <v>25493</v>
      </c>
    </row>
    <row r="4531" spans="1:19" ht="16.5" customHeight="1">
      <c r="A4531" s="2" t="s">
        <v>20806</v>
      </c>
      <c r="B4531" s="2" t="s">
        <v>20807</v>
      </c>
      <c r="C4531" s="2" t="s">
        <v>20808</v>
      </c>
      <c r="D4531" s="2" t="s">
        <v>17772</v>
      </c>
      <c r="E4531" s="2" t="str">
        <f>VLOOKUP(D4531,GOL!B:C,2,FALSE)</f>
        <v>Pengatur</v>
      </c>
      <c r="F4531" s="3">
        <v>42095</v>
      </c>
      <c r="G4531" s="2" t="s">
        <v>15</v>
      </c>
      <c r="H4531" s="5"/>
      <c r="I4531" s="2" t="s">
        <v>15</v>
      </c>
      <c r="J4531" s="4">
        <v>42095</v>
      </c>
      <c r="K4531" s="2" t="s">
        <v>1904</v>
      </c>
      <c r="L4531" s="2" t="s">
        <v>26</v>
      </c>
      <c r="M4531" s="2" t="s">
        <v>15</v>
      </c>
      <c r="N4531" s="2" t="s">
        <v>15</v>
      </c>
      <c r="O4531" s="2" t="s">
        <v>15159</v>
      </c>
      <c r="P4531" s="9">
        <v>31777</v>
      </c>
      <c r="Q4531" s="6">
        <v>24598</v>
      </c>
      <c r="R4531" s="2" t="s">
        <v>1905</v>
      </c>
      <c r="S4531" t="s">
        <v>28813</v>
      </c>
    </row>
    <row r="4532" spans="1:19" ht="16.5" customHeight="1">
      <c r="A4532" s="2" t="s">
        <v>1538</v>
      </c>
      <c r="B4532" s="2" t="s">
        <v>1539</v>
      </c>
      <c r="C4532" s="2" t="s">
        <v>1540</v>
      </c>
      <c r="D4532" s="2" t="s">
        <v>312</v>
      </c>
      <c r="E4532" s="2" t="str">
        <f>VLOOKUP(D4532,GOL!B:C,2,FALSE)</f>
        <v>Pembina Tk. I</v>
      </c>
      <c r="F4532" s="3">
        <v>40817</v>
      </c>
      <c r="G4532" s="2" t="s">
        <v>15</v>
      </c>
      <c r="H4532" s="5"/>
      <c r="I4532" s="2" t="s">
        <v>15</v>
      </c>
      <c r="J4532" s="4">
        <v>38078</v>
      </c>
      <c r="K4532" s="2" t="s">
        <v>1541</v>
      </c>
      <c r="L4532" s="2" t="s">
        <v>26</v>
      </c>
      <c r="M4532" s="2" t="s">
        <v>15</v>
      </c>
      <c r="N4532" s="2" t="s">
        <v>15</v>
      </c>
      <c r="O4532" s="2" t="s">
        <v>155</v>
      </c>
      <c r="P4532" s="12"/>
      <c r="Q4532" s="6">
        <v>21186</v>
      </c>
      <c r="R4532" s="2" t="s">
        <v>1542</v>
      </c>
      <c r="S4532" t="s">
        <v>25493</v>
      </c>
    </row>
    <row r="4533" spans="1:19" ht="16.5" customHeight="1">
      <c r="A4533" s="2" t="s">
        <v>1643</v>
      </c>
      <c r="B4533" s="2" t="s">
        <v>1644</v>
      </c>
      <c r="C4533" s="2" t="s">
        <v>1645</v>
      </c>
      <c r="D4533" s="2" t="s">
        <v>312</v>
      </c>
      <c r="E4533" s="2" t="str">
        <f>VLOOKUP(D4533,GOL!B:C,2,FALSE)</f>
        <v>Pembina Tk. I</v>
      </c>
      <c r="F4533" s="3">
        <v>40817</v>
      </c>
      <c r="G4533" s="2" t="s">
        <v>15</v>
      </c>
      <c r="H4533" s="5"/>
      <c r="I4533" s="2" t="s">
        <v>15</v>
      </c>
      <c r="J4533" s="4">
        <v>38808</v>
      </c>
      <c r="K4533" s="2" t="s">
        <v>1541</v>
      </c>
      <c r="L4533" s="2" t="s">
        <v>26</v>
      </c>
      <c r="M4533" s="2" t="s">
        <v>15</v>
      </c>
      <c r="N4533" s="2" t="s">
        <v>15</v>
      </c>
      <c r="O4533" s="2" t="s">
        <v>155</v>
      </c>
      <c r="P4533" s="9">
        <v>35765</v>
      </c>
      <c r="Q4533" s="6">
        <v>22158</v>
      </c>
      <c r="R4533" s="2" t="s">
        <v>1542</v>
      </c>
      <c r="S4533" t="s">
        <v>28823</v>
      </c>
    </row>
    <row r="4534" spans="1:19" ht="16.5" customHeight="1">
      <c r="A4534" s="2" t="s">
        <v>1646</v>
      </c>
      <c r="B4534" s="2" t="s">
        <v>1647</v>
      </c>
      <c r="C4534" s="2" t="s">
        <v>1648</v>
      </c>
      <c r="D4534" s="2" t="s">
        <v>312</v>
      </c>
      <c r="E4534" s="2" t="str">
        <f>VLOOKUP(D4534,GOL!B:C,2,FALSE)</f>
        <v>Pembina Tk. I</v>
      </c>
      <c r="F4534" s="3">
        <v>40817</v>
      </c>
      <c r="G4534" s="2" t="s">
        <v>15</v>
      </c>
      <c r="H4534" s="7"/>
      <c r="I4534" s="2" t="s">
        <v>15</v>
      </c>
      <c r="J4534" s="4">
        <v>38808</v>
      </c>
      <c r="K4534" s="2" t="s">
        <v>1541</v>
      </c>
      <c r="L4534" s="2" t="s">
        <v>26</v>
      </c>
      <c r="M4534" s="2" t="s">
        <v>15</v>
      </c>
      <c r="N4534" s="2" t="s">
        <v>15</v>
      </c>
      <c r="O4534" s="2" t="s">
        <v>155</v>
      </c>
      <c r="P4534" s="12"/>
      <c r="Q4534" s="6">
        <v>23124</v>
      </c>
      <c r="R4534" s="2" t="s">
        <v>1542</v>
      </c>
      <c r="S4534" t="s">
        <v>28813</v>
      </c>
    </row>
    <row r="4535" spans="1:19" ht="16.5" customHeight="1">
      <c r="A4535" s="2" t="s">
        <v>1649</v>
      </c>
      <c r="B4535" s="2" t="s">
        <v>1650</v>
      </c>
      <c r="C4535" s="2" t="s">
        <v>1651</v>
      </c>
      <c r="D4535" s="2" t="s">
        <v>312</v>
      </c>
      <c r="E4535" s="2" t="str">
        <f>VLOOKUP(D4535,GOL!B:C,2,FALSE)</f>
        <v>Pembina Tk. I</v>
      </c>
      <c r="F4535" s="3">
        <v>40817</v>
      </c>
      <c r="G4535" s="2" t="s">
        <v>15</v>
      </c>
      <c r="H4535" s="5"/>
      <c r="I4535" s="2" t="s">
        <v>15</v>
      </c>
      <c r="J4535" s="8">
        <v>38808</v>
      </c>
      <c r="K4535" s="2" t="s">
        <v>1541</v>
      </c>
      <c r="L4535" s="2" t="s">
        <v>26</v>
      </c>
      <c r="M4535" s="2" t="s">
        <v>15</v>
      </c>
      <c r="N4535" s="2" t="s">
        <v>15</v>
      </c>
      <c r="O4535" s="2" t="s">
        <v>1600</v>
      </c>
      <c r="P4535" s="9">
        <v>31747</v>
      </c>
      <c r="Q4535" s="6">
        <v>23223</v>
      </c>
      <c r="R4535" s="2" t="s">
        <v>1542</v>
      </c>
      <c r="S4535" t="s">
        <v>25493</v>
      </c>
    </row>
    <row r="4536" spans="1:19" ht="16.5" customHeight="1">
      <c r="A4536" s="2" t="s">
        <v>2356</v>
      </c>
      <c r="B4536" s="2" t="s">
        <v>2357</v>
      </c>
      <c r="C4536" s="2" t="s">
        <v>2358</v>
      </c>
      <c r="D4536" s="2" t="s">
        <v>312</v>
      </c>
      <c r="E4536" s="2" t="str">
        <f>VLOOKUP(D4536,GOL!B:C,2,FALSE)</f>
        <v>Pembina Tk. I</v>
      </c>
      <c r="F4536" s="3">
        <v>41183</v>
      </c>
      <c r="G4536" s="2" t="s">
        <v>15</v>
      </c>
      <c r="H4536" s="5"/>
      <c r="I4536" s="2" t="s">
        <v>15</v>
      </c>
      <c r="J4536" s="8">
        <v>41183</v>
      </c>
      <c r="K4536" s="2" t="s">
        <v>1541</v>
      </c>
      <c r="L4536" s="2" t="s">
        <v>26</v>
      </c>
      <c r="M4536" s="2" t="s">
        <v>15</v>
      </c>
      <c r="N4536" s="2" t="s">
        <v>15</v>
      </c>
      <c r="O4536" s="2" t="s">
        <v>611</v>
      </c>
      <c r="P4536" s="9">
        <v>40178</v>
      </c>
      <c r="Q4536" s="6">
        <v>22462</v>
      </c>
      <c r="R4536" s="2" t="s">
        <v>1542</v>
      </c>
      <c r="S4536" t="s">
        <v>28846</v>
      </c>
    </row>
    <row r="4537" spans="1:19" ht="16.5" customHeight="1">
      <c r="A4537" s="2" t="s">
        <v>6976</v>
      </c>
      <c r="B4537" s="2" t="s">
        <v>6977</v>
      </c>
      <c r="C4537" s="2" t="s">
        <v>6978</v>
      </c>
      <c r="D4537" s="2" t="s">
        <v>4944</v>
      </c>
      <c r="E4537" s="2" t="str">
        <f>VLOOKUP(D4537,GOL!B:C,2,FALSE)</f>
        <v>Pembina</v>
      </c>
      <c r="F4537" s="3">
        <v>41000</v>
      </c>
      <c r="G4537" s="2" t="s">
        <v>15</v>
      </c>
      <c r="H4537" s="5"/>
      <c r="I4537" s="2" t="s">
        <v>15</v>
      </c>
      <c r="J4537" s="8">
        <v>38808</v>
      </c>
      <c r="K4537" s="2" t="s">
        <v>1541</v>
      </c>
      <c r="L4537" s="2" t="s">
        <v>26</v>
      </c>
      <c r="M4537" s="2" t="s">
        <v>15</v>
      </c>
      <c r="N4537" s="2" t="s">
        <v>15</v>
      </c>
      <c r="O4537" s="2" t="s">
        <v>155</v>
      </c>
      <c r="P4537" s="9">
        <v>35765</v>
      </c>
      <c r="Q4537" s="6">
        <v>22026</v>
      </c>
      <c r="R4537" s="2" t="s">
        <v>1542</v>
      </c>
      <c r="S4537" t="s">
        <v>25493</v>
      </c>
    </row>
    <row r="4538" spans="1:19" ht="16.5" customHeight="1">
      <c r="A4538" s="2" t="s">
        <v>7395</v>
      </c>
      <c r="B4538" s="2" t="s">
        <v>7396</v>
      </c>
      <c r="C4538" s="2" t="s">
        <v>7397</v>
      </c>
      <c r="D4538" s="2" t="s">
        <v>4944</v>
      </c>
      <c r="E4538" s="2" t="str">
        <f>VLOOKUP(D4538,GOL!B:C,2,FALSE)</f>
        <v>Pembina</v>
      </c>
      <c r="F4538" s="3">
        <v>41183</v>
      </c>
      <c r="G4538" s="2" t="s">
        <v>15</v>
      </c>
      <c r="H4538" s="5"/>
      <c r="I4538" s="2" t="s">
        <v>15</v>
      </c>
      <c r="J4538" s="8">
        <v>41183</v>
      </c>
      <c r="K4538" s="2" t="s">
        <v>1541</v>
      </c>
      <c r="L4538" s="2" t="s">
        <v>26</v>
      </c>
      <c r="M4538" s="2" t="s">
        <v>15</v>
      </c>
      <c r="N4538" s="2" t="s">
        <v>15</v>
      </c>
      <c r="O4538" s="2" t="s">
        <v>611</v>
      </c>
      <c r="P4538" s="9">
        <v>40178</v>
      </c>
      <c r="Q4538" s="6">
        <v>24968</v>
      </c>
      <c r="R4538" s="2" t="s">
        <v>1542</v>
      </c>
      <c r="S4538" t="s">
        <v>25493</v>
      </c>
    </row>
    <row r="4539" spans="1:19" ht="16.5" customHeight="1">
      <c r="A4539" s="2" t="s">
        <v>8817</v>
      </c>
      <c r="B4539" s="2" t="s">
        <v>8818</v>
      </c>
      <c r="C4539" s="2" t="s">
        <v>4709</v>
      </c>
      <c r="D4539" s="2" t="s">
        <v>8369</v>
      </c>
      <c r="E4539" s="2" t="str">
        <f>VLOOKUP(D4539,GOL!B:C,2,FALSE)</f>
        <v>Penata Tk. I</v>
      </c>
      <c r="F4539" s="3">
        <v>40452</v>
      </c>
      <c r="G4539" s="2" t="s">
        <v>15</v>
      </c>
      <c r="H4539" s="5"/>
      <c r="I4539" s="2" t="s">
        <v>15</v>
      </c>
      <c r="J4539" s="8">
        <v>40452</v>
      </c>
      <c r="K4539" s="2" t="s">
        <v>1541</v>
      </c>
      <c r="L4539" s="2" t="s">
        <v>26</v>
      </c>
      <c r="M4539" s="2" t="s">
        <v>15</v>
      </c>
      <c r="N4539" s="2" t="s">
        <v>15</v>
      </c>
      <c r="O4539" s="2" t="s">
        <v>2252</v>
      </c>
      <c r="P4539" s="9">
        <v>31047</v>
      </c>
      <c r="Q4539" s="6">
        <v>22129</v>
      </c>
      <c r="R4539" s="2" t="s">
        <v>1542</v>
      </c>
      <c r="S4539" t="s">
        <v>25493</v>
      </c>
    </row>
    <row r="4540" spans="1:19" ht="16.5" customHeight="1">
      <c r="A4540" s="2" t="s">
        <v>14205</v>
      </c>
      <c r="B4540" s="2" t="s">
        <v>14206</v>
      </c>
      <c r="C4540" s="2" t="s">
        <v>14207</v>
      </c>
      <c r="D4540" s="2" t="s">
        <v>13178</v>
      </c>
      <c r="E4540" s="2" t="str">
        <f>VLOOKUP(D4540,GOL!B:C,2,FALSE)</f>
        <v>Penata Muda Tk. I</v>
      </c>
      <c r="F4540" s="3">
        <v>41365</v>
      </c>
      <c r="G4540" s="2" t="s">
        <v>15</v>
      </c>
      <c r="H4540" s="5"/>
      <c r="I4540" s="2" t="s">
        <v>15</v>
      </c>
      <c r="J4540" s="8">
        <v>40452</v>
      </c>
      <c r="K4540" s="2" t="s">
        <v>1541</v>
      </c>
      <c r="L4540" s="2" t="s">
        <v>26</v>
      </c>
      <c r="M4540" s="2" t="s">
        <v>15</v>
      </c>
      <c r="N4540" s="2" t="s">
        <v>15</v>
      </c>
      <c r="O4540" s="2" t="s">
        <v>5177</v>
      </c>
      <c r="P4540" s="9">
        <v>34334</v>
      </c>
      <c r="Q4540" s="6">
        <v>24720</v>
      </c>
      <c r="R4540" s="2" t="s">
        <v>1542</v>
      </c>
      <c r="S4540" t="s">
        <v>25493</v>
      </c>
    </row>
    <row r="4541" spans="1:19" ht="16.5" customHeight="1">
      <c r="A4541" s="2" t="s">
        <v>16579</v>
      </c>
      <c r="B4541" s="2" t="s">
        <v>16580</v>
      </c>
      <c r="C4541" s="2" t="s">
        <v>16581</v>
      </c>
      <c r="D4541" s="2" t="s">
        <v>15595</v>
      </c>
      <c r="E4541" s="2" t="str">
        <f>VLOOKUP(D4541,GOL!B:C,2,FALSE)</f>
        <v>Penata Muda</v>
      </c>
      <c r="F4541" s="3">
        <v>42095</v>
      </c>
      <c r="G4541" s="2" t="s">
        <v>15</v>
      </c>
      <c r="H4541" s="5"/>
      <c r="I4541" s="2" t="s">
        <v>15</v>
      </c>
      <c r="J4541" s="8">
        <v>42095</v>
      </c>
      <c r="K4541" s="2" t="s">
        <v>1541</v>
      </c>
      <c r="L4541" s="2" t="s">
        <v>26</v>
      </c>
      <c r="M4541" s="2" t="s">
        <v>15</v>
      </c>
      <c r="N4541" s="2" t="s">
        <v>15</v>
      </c>
      <c r="O4541" s="2" t="s">
        <v>611</v>
      </c>
      <c r="P4541" s="9">
        <v>31412</v>
      </c>
      <c r="Q4541" s="6">
        <v>24300</v>
      </c>
      <c r="R4541" s="2" t="s">
        <v>1542</v>
      </c>
      <c r="S4541" t="s">
        <v>25493</v>
      </c>
    </row>
    <row r="4542" spans="1:19" ht="16.5" customHeight="1">
      <c r="A4542" s="2" t="s">
        <v>19000</v>
      </c>
      <c r="B4542" s="2" t="s">
        <v>19001</v>
      </c>
      <c r="C4542" s="2" t="s">
        <v>19002</v>
      </c>
      <c r="D4542" s="2" t="s">
        <v>17772</v>
      </c>
      <c r="E4542" s="2" t="str">
        <f>VLOOKUP(D4542,GOL!B:C,2,FALSE)</f>
        <v>Pengatur</v>
      </c>
      <c r="F4542" s="3">
        <v>41548</v>
      </c>
      <c r="G4542" s="2" t="s">
        <v>15</v>
      </c>
      <c r="H4542" s="5"/>
      <c r="I4542" s="2" t="s">
        <v>15</v>
      </c>
      <c r="J4542" s="8">
        <v>40452</v>
      </c>
      <c r="K4542" s="2" t="s">
        <v>1541</v>
      </c>
      <c r="L4542" s="2" t="s">
        <v>26</v>
      </c>
      <c r="M4542" s="2" t="s">
        <v>15</v>
      </c>
      <c r="N4542" s="2" t="s">
        <v>15</v>
      </c>
      <c r="O4542" s="2" t="s">
        <v>9214</v>
      </c>
      <c r="P4542" s="9">
        <v>36691</v>
      </c>
      <c r="Q4542" s="6">
        <v>29509</v>
      </c>
      <c r="R4542" s="2" t="s">
        <v>1542</v>
      </c>
      <c r="S4542" t="s">
        <v>25493</v>
      </c>
    </row>
    <row r="4543" spans="1:19" ht="16.5" customHeight="1">
      <c r="A4543" s="2" t="s">
        <v>20973</v>
      </c>
      <c r="B4543" s="2" t="s">
        <v>20974</v>
      </c>
      <c r="C4543" s="2" t="s">
        <v>20975</v>
      </c>
      <c r="D4543" s="2" t="s">
        <v>17772</v>
      </c>
      <c r="E4543" s="2" t="str">
        <f>VLOOKUP(D4543,GOL!B:C,2,FALSE)</f>
        <v>Pengatur</v>
      </c>
      <c r="F4543" s="3">
        <v>42095</v>
      </c>
      <c r="G4543" s="2" t="s">
        <v>15</v>
      </c>
      <c r="H4543" s="5"/>
      <c r="I4543" s="2" t="s">
        <v>15</v>
      </c>
      <c r="J4543" s="8">
        <v>42095</v>
      </c>
      <c r="K4543" s="2" t="s">
        <v>1541</v>
      </c>
      <c r="L4543" s="2" t="s">
        <v>26</v>
      </c>
      <c r="M4543" s="2" t="s">
        <v>15</v>
      </c>
      <c r="N4543" s="2" t="s">
        <v>15</v>
      </c>
      <c r="O4543" s="2" t="s">
        <v>628</v>
      </c>
      <c r="P4543" s="9">
        <v>33026</v>
      </c>
      <c r="Q4543" s="6">
        <v>25515</v>
      </c>
      <c r="R4543" s="2" t="s">
        <v>1542</v>
      </c>
      <c r="S4543" t="s">
        <v>25493</v>
      </c>
    </row>
    <row r="4544" spans="1:19" ht="16.5" customHeight="1">
      <c r="A4544" s="2" t="s">
        <v>21928</v>
      </c>
      <c r="B4544" s="2" t="s">
        <v>21929</v>
      </c>
      <c r="C4544" s="2" t="s">
        <v>21930</v>
      </c>
      <c r="D4544" s="2" t="s">
        <v>21846</v>
      </c>
      <c r="E4544" s="2" t="str">
        <f>VLOOKUP(D4544,GOL!B:C,2,FALSE)</f>
        <v>Pengatur Muda Tk.I</v>
      </c>
      <c r="F4544" s="3">
        <v>40817</v>
      </c>
      <c r="G4544" s="2" t="s">
        <v>15</v>
      </c>
      <c r="H4544" s="5"/>
      <c r="I4544" s="2" t="s">
        <v>320</v>
      </c>
      <c r="J4544" s="5"/>
      <c r="K4544" s="2" t="s">
        <v>1541</v>
      </c>
      <c r="L4544" s="2" t="s">
        <v>26</v>
      </c>
      <c r="M4544" s="2" t="s">
        <v>15</v>
      </c>
      <c r="N4544" s="2" t="s">
        <v>15</v>
      </c>
      <c r="O4544" s="2" t="s">
        <v>9397</v>
      </c>
      <c r="P4544" s="9">
        <v>24472</v>
      </c>
      <c r="Q4544" s="6">
        <v>22073</v>
      </c>
      <c r="R4544" s="2" t="s">
        <v>1542</v>
      </c>
      <c r="S4544" t="s">
        <v>28805</v>
      </c>
    </row>
    <row r="4545" spans="1:19" ht="16.5" customHeight="1">
      <c r="A4545" s="2" t="s">
        <v>2825</v>
      </c>
      <c r="B4545" s="2" t="s">
        <v>2826</v>
      </c>
      <c r="C4545" s="2" t="s">
        <v>2827</v>
      </c>
      <c r="D4545" s="2" t="s">
        <v>312</v>
      </c>
      <c r="E4545" s="2" t="str">
        <f>VLOOKUP(D4545,GOL!B:C,2,FALSE)</f>
        <v>Pembina Tk. I</v>
      </c>
      <c r="F4545" s="3">
        <v>41365</v>
      </c>
      <c r="G4545" s="2" t="s">
        <v>15</v>
      </c>
      <c r="H4545" s="5"/>
      <c r="I4545" s="2" t="s">
        <v>15</v>
      </c>
      <c r="J4545" s="8">
        <v>39173</v>
      </c>
      <c r="K4545" s="2" t="s">
        <v>2828</v>
      </c>
      <c r="L4545" s="2" t="s">
        <v>26</v>
      </c>
      <c r="M4545" s="2" t="s">
        <v>15</v>
      </c>
      <c r="N4545" s="2" t="s">
        <v>15</v>
      </c>
      <c r="O4545" s="2" t="s">
        <v>2829</v>
      </c>
      <c r="P4545" s="9">
        <v>38322</v>
      </c>
      <c r="Q4545" s="6">
        <v>22550</v>
      </c>
      <c r="R4545" s="2" t="s">
        <v>2830</v>
      </c>
      <c r="S4545" t="s">
        <v>25493</v>
      </c>
    </row>
    <row r="4546" spans="1:19" ht="16.5" customHeight="1">
      <c r="A4546" s="2" t="s">
        <v>3200</v>
      </c>
      <c r="B4546" s="2" t="s">
        <v>3201</v>
      </c>
      <c r="C4546" s="2" t="s">
        <v>3202</v>
      </c>
      <c r="D4546" s="2" t="s">
        <v>312</v>
      </c>
      <c r="E4546" s="2" t="str">
        <f>VLOOKUP(D4546,GOL!B:C,2,FALSE)</f>
        <v>Pembina Tk. I</v>
      </c>
      <c r="F4546" s="3">
        <v>42095</v>
      </c>
      <c r="G4546" s="2" t="s">
        <v>15</v>
      </c>
      <c r="H4546" s="5"/>
      <c r="I4546" s="2" t="s">
        <v>15</v>
      </c>
      <c r="J4546" s="8">
        <v>42095</v>
      </c>
      <c r="K4546" s="2" t="s">
        <v>2828</v>
      </c>
      <c r="L4546" s="2" t="s">
        <v>26</v>
      </c>
      <c r="M4546" s="2" t="s">
        <v>15</v>
      </c>
      <c r="N4546" s="2" t="s">
        <v>15</v>
      </c>
      <c r="O4546" s="2" t="s">
        <v>3132</v>
      </c>
      <c r="P4546" s="9">
        <v>29921</v>
      </c>
      <c r="Q4546" s="6">
        <v>22105</v>
      </c>
      <c r="R4546" s="2" t="s">
        <v>2830</v>
      </c>
      <c r="S4546" t="s">
        <v>25493</v>
      </c>
    </row>
    <row r="4547" spans="1:19" ht="16.5" customHeight="1">
      <c r="A4547" s="2" t="s">
        <v>4343</v>
      </c>
      <c r="B4547" s="2" t="s">
        <v>4344</v>
      </c>
      <c r="C4547" s="2" t="s">
        <v>4345</v>
      </c>
      <c r="D4547" s="2" t="s">
        <v>312</v>
      </c>
      <c r="E4547" s="2" t="str">
        <f>VLOOKUP(D4547,GOL!B:C,2,FALSE)</f>
        <v>Pembina Tk. I</v>
      </c>
      <c r="F4547" s="3">
        <v>42095</v>
      </c>
      <c r="G4547" s="2" t="s">
        <v>15</v>
      </c>
      <c r="H4547" s="5"/>
      <c r="I4547" s="2" t="s">
        <v>15</v>
      </c>
      <c r="J4547" s="8">
        <v>42095</v>
      </c>
      <c r="K4547" s="2" t="s">
        <v>2828</v>
      </c>
      <c r="L4547" s="2" t="s">
        <v>26</v>
      </c>
      <c r="M4547" s="2" t="s">
        <v>15</v>
      </c>
      <c r="N4547" s="2" t="s">
        <v>15</v>
      </c>
      <c r="O4547" s="2" t="s">
        <v>3132</v>
      </c>
      <c r="P4547" s="9">
        <v>31017</v>
      </c>
      <c r="Q4547" s="6">
        <v>23706</v>
      </c>
      <c r="R4547" s="2" t="s">
        <v>2830</v>
      </c>
      <c r="S4547" t="s">
        <v>25493</v>
      </c>
    </row>
    <row r="4548" spans="1:19" ht="16.5" customHeight="1">
      <c r="A4548" s="2" t="s">
        <v>16588</v>
      </c>
      <c r="B4548" s="2" t="s">
        <v>16589</v>
      </c>
      <c r="C4548" s="2" t="s">
        <v>16590</v>
      </c>
      <c r="D4548" s="2" t="s">
        <v>15595</v>
      </c>
      <c r="E4548" s="2" t="str">
        <f>VLOOKUP(D4548,GOL!B:C,2,FALSE)</f>
        <v>Penata Muda</v>
      </c>
      <c r="F4548" s="3">
        <v>42095</v>
      </c>
      <c r="G4548" s="2" t="s">
        <v>15</v>
      </c>
      <c r="H4548" s="5"/>
      <c r="I4548" s="2" t="s">
        <v>15</v>
      </c>
      <c r="J4548" s="8">
        <v>42095</v>
      </c>
      <c r="K4548" s="2" t="s">
        <v>2828</v>
      </c>
      <c r="L4548" s="2" t="s">
        <v>26</v>
      </c>
      <c r="M4548" s="2" t="s">
        <v>15</v>
      </c>
      <c r="N4548" s="2" t="s">
        <v>15</v>
      </c>
      <c r="O4548" s="2" t="s">
        <v>3189</v>
      </c>
      <c r="P4548" s="9">
        <v>32508</v>
      </c>
      <c r="Q4548" s="6">
        <v>24701</v>
      </c>
      <c r="R4548" s="2" t="s">
        <v>2830</v>
      </c>
      <c r="S4548" t="s">
        <v>25493</v>
      </c>
    </row>
    <row r="4549" spans="1:19" ht="16.5" customHeight="1">
      <c r="A4549" s="2" t="s">
        <v>20884</v>
      </c>
      <c r="B4549" s="2" t="s">
        <v>20885</v>
      </c>
      <c r="C4549" s="2" t="s">
        <v>20886</v>
      </c>
      <c r="D4549" s="2" t="s">
        <v>17772</v>
      </c>
      <c r="E4549" s="2" t="str">
        <f>VLOOKUP(D4549,GOL!B:C,2,FALSE)</f>
        <v>Pengatur</v>
      </c>
      <c r="F4549" s="3">
        <v>42095</v>
      </c>
      <c r="G4549" s="2" t="s">
        <v>15</v>
      </c>
      <c r="H4549" s="5"/>
      <c r="I4549" s="2" t="s">
        <v>320</v>
      </c>
      <c r="J4549" s="8">
        <v>42095</v>
      </c>
      <c r="K4549" s="2" t="s">
        <v>2828</v>
      </c>
      <c r="L4549" s="2" t="s">
        <v>26</v>
      </c>
      <c r="M4549" s="2" t="s">
        <v>15</v>
      </c>
      <c r="N4549" s="2" t="s">
        <v>15</v>
      </c>
      <c r="O4549" s="2" t="s">
        <v>10411</v>
      </c>
      <c r="P4549" s="9">
        <v>37060</v>
      </c>
      <c r="Q4549" s="6">
        <v>30135</v>
      </c>
      <c r="R4549" s="2" t="s">
        <v>2830</v>
      </c>
      <c r="S4549" t="s">
        <v>28831</v>
      </c>
    </row>
    <row r="4550" spans="1:19" ht="16.5" customHeight="1">
      <c r="A4550" s="2" t="s">
        <v>20925</v>
      </c>
      <c r="B4550" s="2" t="s">
        <v>20926</v>
      </c>
      <c r="C4550" s="2" t="s">
        <v>20927</v>
      </c>
      <c r="D4550" s="2" t="s">
        <v>17772</v>
      </c>
      <c r="E4550" s="2" t="str">
        <f>VLOOKUP(D4550,GOL!B:C,2,FALSE)</f>
        <v>Pengatur</v>
      </c>
      <c r="F4550" s="3">
        <v>42095</v>
      </c>
      <c r="G4550" s="2" t="s">
        <v>15</v>
      </c>
      <c r="H4550" s="5"/>
      <c r="I4550" s="2" t="s">
        <v>320</v>
      </c>
      <c r="J4550" s="8">
        <v>42095</v>
      </c>
      <c r="K4550" s="2" t="s">
        <v>2828</v>
      </c>
      <c r="L4550" s="2" t="s">
        <v>26</v>
      </c>
      <c r="M4550" s="2" t="s">
        <v>15</v>
      </c>
      <c r="N4550" s="2" t="s">
        <v>15</v>
      </c>
      <c r="O4550" s="2" t="s">
        <v>5913</v>
      </c>
      <c r="P4550" s="9">
        <v>36691</v>
      </c>
      <c r="Q4550" s="6">
        <v>29991</v>
      </c>
      <c r="R4550" s="2" t="s">
        <v>2830</v>
      </c>
      <c r="S4550" t="s">
        <v>25493</v>
      </c>
    </row>
    <row r="4551" spans="1:19" ht="16.5" customHeight="1">
      <c r="A4551" s="2" t="s">
        <v>1377</v>
      </c>
      <c r="B4551" s="2" t="s">
        <v>1378</v>
      </c>
      <c r="C4551" s="2" t="s">
        <v>1379</v>
      </c>
      <c r="D4551" s="2" t="s">
        <v>312</v>
      </c>
      <c r="E4551" s="2" t="str">
        <f>VLOOKUP(D4551,GOL!B:C,2,FALSE)</f>
        <v>Pembina Tk. I</v>
      </c>
      <c r="F4551" s="3">
        <v>40452</v>
      </c>
      <c r="G4551" s="2" t="s">
        <v>15</v>
      </c>
      <c r="H4551" s="5"/>
      <c r="I4551" s="2" t="s">
        <v>15</v>
      </c>
      <c r="J4551" s="8">
        <v>40452</v>
      </c>
      <c r="K4551" s="2" t="s">
        <v>1380</v>
      </c>
      <c r="L4551" s="2" t="s">
        <v>26</v>
      </c>
      <c r="M4551" s="2" t="s">
        <v>15</v>
      </c>
      <c r="N4551" s="2" t="s">
        <v>15</v>
      </c>
      <c r="O4551" s="2" t="s">
        <v>155</v>
      </c>
      <c r="P4551" s="9">
        <v>37226</v>
      </c>
      <c r="Q4551" s="6">
        <v>21546</v>
      </c>
      <c r="R4551" s="2" t="s">
        <v>1381</v>
      </c>
      <c r="S4551" t="s">
        <v>25493</v>
      </c>
    </row>
    <row r="4552" spans="1:19" ht="16.5" customHeight="1">
      <c r="A4552" s="2" t="s">
        <v>1401</v>
      </c>
      <c r="B4552" s="2" t="s">
        <v>1402</v>
      </c>
      <c r="C4552" s="2" t="s">
        <v>1403</v>
      </c>
      <c r="D4552" s="2" t="s">
        <v>312</v>
      </c>
      <c r="E4552" s="2" t="str">
        <f>VLOOKUP(D4552,GOL!B:C,2,FALSE)</f>
        <v>Pembina Tk. I</v>
      </c>
      <c r="F4552" s="3">
        <v>40452</v>
      </c>
      <c r="G4552" s="2" t="s">
        <v>15</v>
      </c>
      <c r="H4552" s="5"/>
      <c r="I4552" s="2" t="s">
        <v>15</v>
      </c>
      <c r="J4552" s="8">
        <v>40452</v>
      </c>
      <c r="K4552" s="2" t="s">
        <v>1380</v>
      </c>
      <c r="L4552" s="2" t="s">
        <v>26</v>
      </c>
      <c r="M4552" s="2" t="s">
        <v>15</v>
      </c>
      <c r="N4552" s="2" t="s">
        <v>15</v>
      </c>
      <c r="O4552" s="2" t="s">
        <v>155</v>
      </c>
      <c r="P4552" s="9">
        <v>37621</v>
      </c>
      <c r="Q4552" s="6">
        <v>21665</v>
      </c>
      <c r="R4552" s="2" t="s">
        <v>1381</v>
      </c>
      <c r="S4552" t="s">
        <v>25493</v>
      </c>
    </row>
    <row r="4553" spans="1:19" ht="16.5" customHeight="1">
      <c r="A4553" s="2" t="s">
        <v>4455</v>
      </c>
      <c r="B4553" s="2" t="s">
        <v>4456</v>
      </c>
      <c r="C4553" s="2" t="s">
        <v>4457</v>
      </c>
      <c r="D4553" s="2" t="s">
        <v>312</v>
      </c>
      <c r="E4553" s="2" t="str">
        <f>VLOOKUP(D4553,GOL!B:C,2,FALSE)</f>
        <v>Pembina Tk. I</v>
      </c>
      <c r="F4553" s="3">
        <v>42095</v>
      </c>
      <c r="G4553" s="2" t="s">
        <v>15</v>
      </c>
      <c r="H4553" s="5"/>
      <c r="I4553" s="2" t="s">
        <v>15</v>
      </c>
      <c r="J4553" s="8">
        <v>42095</v>
      </c>
      <c r="K4553" s="2" t="s">
        <v>1380</v>
      </c>
      <c r="L4553" s="2" t="s">
        <v>26</v>
      </c>
      <c r="M4553" s="2" t="s">
        <v>15</v>
      </c>
      <c r="N4553" s="2" t="s">
        <v>15</v>
      </c>
      <c r="O4553" s="2" t="s">
        <v>3189</v>
      </c>
      <c r="P4553" s="9">
        <v>37956</v>
      </c>
      <c r="Q4553" s="6">
        <v>23996</v>
      </c>
      <c r="R4553" s="2" t="s">
        <v>1381</v>
      </c>
      <c r="S4553" t="s">
        <v>25493</v>
      </c>
    </row>
    <row r="4554" spans="1:19" ht="16.5" customHeight="1">
      <c r="A4554" s="2" t="s">
        <v>8467</v>
      </c>
      <c r="B4554" s="2" t="s">
        <v>8468</v>
      </c>
      <c r="C4554" s="2" t="s">
        <v>8469</v>
      </c>
      <c r="D4554" s="2" t="s">
        <v>8369</v>
      </c>
      <c r="E4554" s="2" t="str">
        <f>VLOOKUP(D4554,GOL!B:C,2,FALSE)</f>
        <v>Penata Tk. I</v>
      </c>
      <c r="F4554" s="3">
        <v>38808</v>
      </c>
      <c r="G4554" s="2" t="s">
        <v>15</v>
      </c>
      <c r="H4554" s="5"/>
      <c r="I4554" s="2" t="s">
        <v>15</v>
      </c>
      <c r="J4554" s="8">
        <v>38808</v>
      </c>
      <c r="K4554" s="2" t="s">
        <v>1380</v>
      </c>
      <c r="L4554" s="2" t="s">
        <v>26</v>
      </c>
      <c r="M4554" s="2" t="s">
        <v>15</v>
      </c>
      <c r="N4554" s="2" t="s">
        <v>15</v>
      </c>
      <c r="O4554" s="2" t="s">
        <v>663</v>
      </c>
      <c r="P4554" s="9">
        <v>36130</v>
      </c>
      <c r="Q4554" s="6">
        <v>22816</v>
      </c>
      <c r="R4554" s="2" t="s">
        <v>1381</v>
      </c>
      <c r="S4554" t="s">
        <v>25493</v>
      </c>
    </row>
    <row r="4555" spans="1:19" ht="16.5" customHeight="1">
      <c r="A4555" s="2" t="s">
        <v>18614</v>
      </c>
      <c r="B4555" s="2" t="s">
        <v>18615</v>
      </c>
      <c r="C4555" s="2" t="s">
        <v>8497</v>
      </c>
      <c r="D4555" s="2" t="s">
        <v>17772</v>
      </c>
      <c r="E4555" s="2" t="str">
        <f>VLOOKUP(D4555,GOL!B:C,2,FALSE)</f>
        <v>Pengatur</v>
      </c>
      <c r="F4555" s="3">
        <v>41548</v>
      </c>
      <c r="G4555" s="2" t="s">
        <v>15</v>
      </c>
      <c r="H4555" s="5"/>
      <c r="I4555" s="2" t="s">
        <v>15</v>
      </c>
      <c r="J4555" s="5"/>
      <c r="K4555" s="2" t="s">
        <v>1380</v>
      </c>
      <c r="L4555" s="2" t="s">
        <v>26</v>
      </c>
      <c r="M4555" s="2" t="s">
        <v>15</v>
      </c>
      <c r="N4555" s="2" t="s">
        <v>15</v>
      </c>
      <c r="O4555" s="2" t="s">
        <v>18616</v>
      </c>
      <c r="P4555" s="9">
        <v>30434</v>
      </c>
      <c r="Q4555" s="6">
        <v>22942</v>
      </c>
      <c r="R4555" s="2" t="s">
        <v>1381</v>
      </c>
      <c r="S4555" t="s">
        <v>25493</v>
      </c>
    </row>
    <row r="4556" spans="1:19" ht="16.5" customHeight="1">
      <c r="A4556" s="2" t="s">
        <v>18931</v>
      </c>
      <c r="B4556" s="2" t="s">
        <v>18932</v>
      </c>
      <c r="C4556" s="2" t="s">
        <v>531</v>
      </c>
      <c r="D4556" s="2" t="s">
        <v>17772</v>
      </c>
      <c r="E4556" s="2" t="str">
        <f>VLOOKUP(D4556,GOL!B:C,2,FALSE)</f>
        <v>Pengatur</v>
      </c>
      <c r="F4556" s="3">
        <v>41548</v>
      </c>
      <c r="G4556" s="2" t="s">
        <v>15</v>
      </c>
      <c r="H4556" s="5"/>
      <c r="I4556" s="2" t="s">
        <v>15</v>
      </c>
      <c r="J4556" s="8">
        <v>40452</v>
      </c>
      <c r="K4556" s="2" t="s">
        <v>1380</v>
      </c>
      <c r="L4556" s="2" t="s">
        <v>26</v>
      </c>
      <c r="M4556" s="2" t="s">
        <v>15</v>
      </c>
      <c r="N4556" s="2" t="s">
        <v>15</v>
      </c>
      <c r="O4556" s="2" t="s">
        <v>17862</v>
      </c>
      <c r="P4556" s="9">
        <v>32270</v>
      </c>
      <c r="Q4556" s="6">
        <v>25306</v>
      </c>
      <c r="R4556" s="2" t="s">
        <v>1381</v>
      </c>
      <c r="S4556" t="s">
        <v>25493</v>
      </c>
    </row>
    <row r="4557" spans="1:19" ht="16.5" customHeight="1">
      <c r="A4557" s="2" t="s">
        <v>21153</v>
      </c>
      <c r="B4557" s="2" t="s">
        <v>21154</v>
      </c>
      <c r="C4557" s="2" t="s">
        <v>21155</v>
      </c>
      <c r="D4557" s="2" t="s">
        <v>17772</v>
      </c>
      <c r="E4557" s="2" t="str">
        <f>VLOOKUP(D4557,GOL!B:C,2,FALSE)</f>
        <v>Pengatur</v>
      </c>
      <c r="F4557" s="3">
        <v>42095</v>
      </c>
      <c r="G4557" s="2" t="s">
        <v>15</v>
      </c>
      <c r="H4557" s="5"/>
      <c r="I4557" s="2" t="s">
        <v>320</v>
      </c>
      <c r="J4557" s="8">
        <v>42095</v>
      </c>
      <c r="K4557" s="2" t="s">
        <v>1380</v>
      </c>
      <c r="L4557" s="2" t="s">
        <v>26</v>
      </c>
      <c r="M4557" s="2" t="s">
        <v>15</v>
      </c>
      <c r="N4557" s="2" t="s">
        <v>15</v>
      </c>
      <c r="O4557" s="2" t="s">
        <v>155</v>
      </c>
      <c r="P4557" s="9">
        <v>37777</v>
      </c>
      <c r="Q4557" s="6">
        <v>31042</v>
      </c>
      <c r="R4557" s="2" t="s">
        <v>1381</v>
      </c>
      <c r="S4557" t="s">
        <v>25493</v>
      </c>
    </row>
    <row r="4558" spans="1:19" ht="16.5" customHeight="1">
      <c r="A4558" s="2" t="s">
        <v>21885</v>
      </c>
      <c r="B4558" s="2" t="s">
        <v>21886</v>
      </c>
      <c r="C4558" s="2" t="s">
        <v>4863</v>
      </c>
      <c r="D4558" s="2" t="s">
        <v>21846</v>
      </c>
      <c r="E4558" s="2" t="str">
        <f>VLOOKUP(D4558,GOL!B:C,2,FALSE)</f>
        <v>Pengatur Muda Tk.I</v>
      </c>
      <c r="F4558" s="3">
        <v>40452</v>
      </c>
      <c r="G4558" s="2" t="s">
        <v>15</v>
      </c>
      <c r="H4558" s="5"/>
      <c r="I4558" s="2" t="s">
        <v>320</v>
      </c>
      <c r="J4558" s="5"/>
      <c r="K4558" s="2" t="s">
        <v>1380</v>
      </c>
      <c r="L4558" s="2" t="s">
        <v>26</v>
      </c>
      <c r="M4558" s="2" t="s">
        <v>15</v>
      </c>
      <c r="N4558" s="2" t="s">
        <v>15</v>
      </c>
      <c r="O4558" s="2" t="s">
        <v>17788</v>
      </c>
      <c r="P4558" s="12"/>
      <c r="Q4558" s="6">
        <v>23718</v>
      </c>
      <c r="R4558" s="2" t="s">
        <v>1381</v>
      </c>
      <c r="S4558" t="s">
        <v>25493</v>
      </c>
    </row>
    <row r="4559" spans="1:19" ht="16.5" customHeight="1">
      <c r="A4559" s="2" t="s">
        <v>5086</v>
      </c>
      <c r="B4559" s="2" t="s">
        <v>5087</v>
      </c>
      <c r="C4559" s="2" t="s">
        <v>5088</v>
      </c>
      <c r="D4559" s="2" t="s">
        <v>4944</v>
      </c>
      <c r="E4559" s="2" t="str">
        <f>VLOOKUP(D4559,GOL!B:C,2,FALSE)</f>
        <v>Pembina</v>
      </c>
      <c r="F4559" s="3">
        <v>38443</v>
      </c>
      <c r="G4559" s="2" t="s">
        <v>15</v>
      </c>
      <c r="H4559" s="5"/>
      <c r="I4559" s="2" t="s">
        <v>15</v>
      </c>
      <c r="J4559" s="8">
        <v>38443</v>
      </c>
      <c r="K4559" s="2" t="s">
        <v>5089</v>
      </c>
      <c r="L4559" s="2" t="s">
        <v>26</v>
      </c>
      <c r="M4559" s="2" t="s">
        <v>15</v>
      </c>
      <c r="N4559" s="2" t="s">
        <v>15</v>
      </c>
      <c r="O4559" s="2" t="s">
        <v>155</v>
      </c>
      <c r="P4559" s="9">
        <v>36891</v>
      </c>
      <c r="Q4559" s="6">
        <v>22203</v>
      </c>
      <c r="R4559" s="2" t="s">
        <v>5090</v>
      </c>
      <c r="S4559" t="s">
        <v>25493</v>
      </c>
    </row>
    <row r="4560" spans="1:19" ht="16.5" customHeight="1">
      <c r="A4560" s="2" t="s">
        <v>6712</v>
      </c>
      <c r="B4560" s="2" t="s">
        <v>6713</v>
      </c>
      <c r="C4560" s="2" t="s">
        <v>6714</v>
      </c>
      <c r="D4560" s="2" t="s">
        <v>4944</v>
      </c>
      <c r="E4560" s="2" t="str">
        <f>VLOOKUP(D4560,GOL!B:C,2,FALSE)</f>
        <v>Pembina</v>
      </c>
      <c r="F4560" s="3">
        <v>40817</v>
      </c>
      <c r="G4560" s="2" t="s">
        <v>15</v>
      </c>
      <c r="H4560" s="5"/>
      <c r="I4560" s="2" t="s">
        <v>15</v>
      </c>
      <c r="J4560" s="8">
        <v>38991</v>
      </c>
      <c r="K4560" s="2" t="s">
        <v>5089</v>
      </c>
      <c r="L4560" s="2" t="s">
        <v>26</v>
      </c>
      <c r="M4560" s="2" t="s">
        <v>15</v>
      </c>
      <c r="N4560" s="2" t="s">
        <v>15</v>
      </c>
      <c r="O4560" s="2" t="s">
        <v>628</v>
      </c>
      <c r="P4560" s="9">
        <v>28460</v>
      </c>
      <c r="Q4560" s="6">
        <v>21278</v>
      </c>
      <c r="R4560" s="2" t="s">
        <v>5090</v>
      </c>
      <c r="S4560" t="s">
        <v>25493</v>
      </c>
    </row>
    <row r="4561" spans="1:19" ht="16.5" customHeight="1">
      <c r="A4561" s="2" t="s">
        <v>8884</v>
      </c>
      <c r="B4561" s="2" t="s">
        <v>8885</v>
      </c>
      <c r="C4561" s="2" t="s">
        <v>5556</v>
      </c>
      <c r="D4561" s="2" t="s">
        <v>8369</v>
      </c>
      <c r="E4561" s="2" t="str">
        <f>VLOOKUP(D4561,GOL!B:C,2,FALSE)</f>
        <v>Penata Tk. I</v>
      </c>
      <c r="F4561" s="3">
        <v>40634</v>
      </c>
      <c r="G4561" s="2" t="s">
        <v>15</v>
      </c>
      <c r="H4561" s="5"/>
      <c r="I4561" s="2" t="s">
        <v>15</v>
      </c>
      <c r="J4561" s="8">
        <v>39356</v>
      </c>
      <c r="K4561" s="2" t="s">
        <v>5089</v>
      </c>
      <c r="L4561" s="2" t="s">
        <v>26</v>
      </c>
      <c r="M4561" s="2" t="s">
        <v>15</v>
      </c>
      <c r="N4561" s="2" t="s">
        <v>15</v>
      </c>
      <c r="O4561" s="2" t="s">
        <v>161</v>
      </c>
      <c r="P4561" s="9">
        <v>32142</v>
      </c>
      <c r="Q4561" s="6">
        <v>24901</v>
      </c>
      <c r="R4561" s="2" t="s">
        <v>5090</v>
      </c>
      <c r="S4561" t="s">
        <v>25493</v>
      </c>
    </row>
    <row r="4562" spans="1:19" ht="16.5" customHeight="1">
      <c r="A4562" s="2" t="s">
        <v>11731</v>
      </c>
      <c r="B4562" s="2" t="s">
        <v>11732</v>
      </c>
      <c r="C4562" s="2" t="s">
        <v>11733</v>
      </c>
      <c r="D4562" s="2" t="s">
        <v>10939</v>
      </c>
      <c r="E4562" s="2" t="str">
        <f>VLOOKUP(D4562,GOL!B:C,2,FALSE)</f>
        <v>Penata</v>
      </c>
      <c r="F4562" s="3">
        <v>41365</v>
      </c>
      <c r="G4562" s="2" t="s">
        <v>15</v>
      </c>
      <c r="H4562" s="5"/>
      <c r="I4562" s="2" t="s">
        <v>15</v>
      </c>
      <c r="J4562" s="8">
        <v>40452</v>
      </c>
      <c r="K4562" s="2" t="s">
        <v>5089</v>
      </c>
      <c r="L4562" s="2" t="s">
        <v>26</v>
      </c>
      <c r="M4562" s="2" t="s">
        <v>15</v>
      </c>
      <c r="N4562" s="2" t="s">
        <v>15</v>
      </c>
      <c r="O4562" s="2" t="s">
        <v>628</v>
      </c>
      <c r="P4562" s="9">
        <v>31412</v>
      </c>
      <c r="Q4562" s="6">
        <v>26313</v>
      </c>
      <c r="R4562" s="2" t="s">
        <v>5090</v>
      </c>
      <c r="S4562" t="s">
        <v>25493</v>
      </c>
    </row>
    <row r="4563" spans="1:19" ht="16.5" customHeight="1">
      <c r="A4563" s="2" t="s">
        <v>18190</v>
      </c>
      <c r="B4563" s="2" t="s">
        <v>18191</v>
      </c>
      <c r="C4563" s="2" t="s">
        <v>18192</v>
      </c>
      <c r="D4563" s="2" t="s">
        <v>17772</v>
      </c>
      <c r="E4563" s="2" t="str">
        <f>VLOOKUP(D4563,GOL!B:C,2,FALSE)</f>
        <v>Pengatur</v>
      </c>
      <c r="F4563" s="3">
        <v>41365</v>
      </c>
      <c r="G4563" s="2" t="s">
        <v>15</v>
      </c>
      <c r="H4563" s="5"/>
      <c r="I4563" s="2" t="s">
        <v>320</v>
      </c>
      <c r="J4563" s="5"/>
      <c r="K4563" s="2" t="s">
        <v>5089</v>
      </c>
      <c r="L4563" s="2" t="s">
        <v>26</v>
      </c>
      <c r="M4563" s="2" t="s">
        <v>15</v>
      </c>
      <c r="N4563" s="2" t="s">
        <v>15</v>
      </c>
      <c r="O4563" s="2" t="s">
        <v>17164</v>
      </c>
      <c r="P4563" s="9">
        <v>29220</v>
      </c>
      <c r="Q4563" s="6">
        <v>22930</v>
      </c>
      <c r="R4563" s="2" t="s">
        <v>5090</v>
      </c>
      <c r="S4563" t="s">
        <v>25493</v>
      </c>
    </row>
    <row r="4564" spans="1:19" ht="16.5" customHeight="1">
      <c r="A4564" s="2" t="s">
        <v>18433</v>
      </c>
      <c r="B4564" s="2" t="s">
        <v>18434</v>
      </c>
      <c r="C4564" s="2" t="s">
        <v>18435</v>
      </c>
      <c r="D4564" s="2" t="s">
        <v>17772</v>
      </c>
      <c r="E4564" s="2" t="str">
        <f>VLOOKUP(D4564,GOL!B:C,2,FALSE)</f>
        <v>Pengatur</v>
      </c>
      <c r="F4564" s="3">
        <v>41365</v>
      </c>
      <c r="G4564" s="2" t="s">
        <v>15</v>
      </c>
      <c r="H4564" s="5"/>
      <c r="I4564" s="2" t="s">
        <v>15</v>
      </c>
      <c r="J4564" s="8">
        <v>40452</v>
      </c>
      <c r="K4564" s="2" t="s">
        <v>5089</v>
      </c>
      <c r="L4564" s="2" t="s">
        <v>26</v>
      </c>
      <c r="M4564" s="2" t="s">
        <v>15</v>
      </c>
      <c r="N4564" s="2" t="s">
        <v>15</v>
      </c>
      <c r="O4564" s="2" t="s">
        <v>9214</v>
      </c>
      <c r="P4564" s="9">
        <v>35938</v>
      </c>
      <c r="Q4564" s="6">
        <v>29493</v>
      </c>
      <c r="R4564" s="2" t="s">
        <v>5090</v>
      </c>
      <c r="S4564" t="s">
        <v>25493</v>
      </c>
    </row>
    <row r="4565" spans="1:19" ht="16.5" customHeight="1">
      <c r="A4565" s="2" t="s">
        <v>19015</v>
      </c>
      <c r="B4565" s="2" t="s">
        <v>19016</v>
      </c>
      <c r="C4565" s="2" t="s">
        <v>19017</v>
      </c>
      <c r="D4565" s="2" t="s">
        <v>17772</v>
      </c>
      <c r="E4565" s="2" t="str">
        <f>VLOOKUP(D4565,GOL!B:C,2,FALSE)</f>
        <v>Pengatur</v>
      </c>
      <c r="F4565" s="3">
        <v>41548</v>
      </c>
      <c r="G4565" s="2" t="s">
        <v>15</v>
      </c>
      <c r="H4565" s="5"/>
      <c r="I4565" s="2" t="s">
        <v>15</v>
      </c>
      <c r="J4565" s="8">
        <v>40452</v>
      </c>
      <c r="K4565" s="2" t="s">
        <v>5089</v>
      </c>
      <c r="L4565" s="2" t="s">
        <v>26</v>
      </c>
      <c r="M4565" s="2" t="s">
        <v>15</v>
      </c>
      <c r="N4565" s="2" t="s">
        <v>15</v>
      </c>
      <c r="O4565" s="2" t="s">
        <v>11024</v>
      </c>
      <c r="P4565" s="9">
        <v>34484</v>
      </c>
      <c r="Q4565" s="6">
        <v>28249</v>
      </c>
      <c r="R4565" s="2" t="s">
        <v>5090</v>
      </c>
      <c r="S4565" t="s">
        <v>25493</v>
      </c>
    </row>
    <row r="4566" spans="1:19" ht="16.5" customHeight="1">
      <c r="A4566" s="2" t="s">
        <v>5182</v>
      </c>
      <c r="B4566" s="2" t="s">
        <v>5183</v>
      </c>
      <c r="C4566" s="2" t="s">
        <v>5184</v>
      </c>
      <c r="D4566" s="2" t="s">
        <v>4944</v>
      </c>
      <c r="E4566" s="2" t="str">
        <f>VLOOKUP(D4566,GOL!B:C,2,FALSE)</f>
        <v>Pembina</v>
      </c>
      <c r="F4566" s="3">
        <v>38808</v>
      </c>
      <c r="G4566" s="2" t="s">
        <v>15</v>
      </c>
      <c r="H4566" s="5"/>
      <c r="I4566" s="2" t="s">
        <v>15</v>
      </c>
      <c r="J4566" s="8">
        <v>38808</v>
      </c>
      <c r="K4566" s="2" t="s">
        <v>5185</v>
      </c>
      <c r="L4566" s="2" t="s">
        <v>26</v>
      </c>
      <c r="M4566" s="2" t="s">
        <v>15</v>
      </c>
      <c r="N4566" s="2" t="s">
        <v>15</v>
      </c>
      <c r="O4566" s="2" t="s">
        <v>155</v>
      </c>
      <c r="P4566" s="9">
        <v>37986</v>
      </c>
      <c r="Q4566" s="6">
        <v>22146</v>
      </c>
      <c r="R4566" s="2" t="s">
        <v>5186</v>
      </c>
      <c r="S4566" t="s">
        <v>28831</v>
      </c>
    </row>
    <row r="4567" spans="1:19" ht="16.5" customHeight="1">
      <c r="A4567" s="2" t="s">
        <v>5294</v>
      </c>
      <c r="B4567" s="2" t="s">
        <v>5295</v>
      </c>
      <c r="C4567" s="2" t="s">
        <v>5296</v>
      </c>
      <c r="D4567" s="2" t="s">
        <v>4944</v>
      </c>
      <c r="E4567" s="2" t="str">
        <f>VLOOKUP(D4567,GOL!B:C,2,FALSE)</f>
        <v>Pembina</v>
      </c>
      <c r="F4567" s="3">
        <v>38991</v>
      </c>
      <c r="G4567" s="2" t="s">
        <v>15</v>
      </c>
      <c r="H4567" s="5"/>
      <c r="I4567" s="2" t="s">
        <v>15</v>
      </c>
      <c r="J4567" s="8">
        <v>38991</v>
      </c>
      <c r="K4567" s="2" t="s">
        <v>5185</v>
      </c>
      <c r="L4567" s="2" t="s">
        <v>26</v>
      </c>
      <c r="M4567" s="2" t="s">
        <v>15</v>
      </c>
      <c r="N4567" s="2" t="s">
        <v>15</v>
      </c>
      <c r="O4567" s="2" t="s">
        <v>663</v>
      </c>
      <c r="P4567" s="9">
        <v>37256</v>
      </c>
      <c r="Q4567" s="6">
        <v>22844</v>
      </c>
      <c r="R4567" s="2" t="s">
        <v>5186</v>
      </c>
      <c r="S4567" t="s">
        <v>25493</v>
      </c>
    </row>
    <row r="4568" spans="1:19" ht="16.5" customHeight="1">
      <c r="A4568" s="2" t="s">
        <v>5553</v>
      </c>
      <c r="B4568" s="2" t="s">
        <v>5554</v>
      </c>
      <c r="C4568" s="2" t="s">
        <v>5555</v>
      </c>
      <c r="D4568" s="2" t="s">
        <v>4944</v>
      </c>
      <c r="E4568" s="2" t="str">
        <f>VLOOKUP(D4568,GOL!B:C,2,FALSE)</f>
        <v>Pembina</v>
      </c>
      <c r="F4568" s="3">
        <v>39539</v>
      </c>
      <c r="G4568" s="2" t="s">
        <v>15</v>
      </c>
      <c r="H4568" s="5"/>
      <c r="I4568" s="2" t="s">
        <v>15</v>
      </c>
      <c r="J4568" s="8">
        <v>39539</v>
      </c>
      <c r="K4568" s="2" t="s">
        <v>5185</v>
      </c>
      <c r="L4568" s="2" t="s">
        <v>26</v>
      </c>
      <c r="M4568" s="2" t="s">
        <v>15</v>
      </c>
      <c r="N4568" s="2" t="s">
        <v>15</v>
      </c>
      <c r="O4568" s="2" t="s">
        <v>1695</v>
      </c>
      <c r="P4568" s="10">
        <v>36160</v>
      </c>
      <c r="Q4568" s="6">
        <v>23007</v>
      </c>
      <c r="R4568" s="2" t="s">
        <v>5186</v>
      </c>
      <c r="S4568" t="s">
        <v>28837</v>
      </c>
    </row>
    <row r="4569" spans="1:19" ht="16.5" customHeight="1">
      <c r="A4569" s="2" t="s">
        <v>5570</v>
      </c>
      <c r="B4569" s="2" t="s">
        <v>5571</v>
      </c>
      <c r="C4569" s="2" t="s">
        <v>5572</v>
      </c>
      <c r="D4569" s="2" t="s">
        <v>4944</v>
      </c>
      <c r="E4569" s="2" t="str">
        <f>VLOOKUP(D4569,GOL!B:C,2,FALSE)</f>
        <v>Pembina</v>
      </c>
      <c r="F4569" s="3">
        <v>39539</v>
      </c>
      <c r="G4569" s="2" t="s">
        <v>15</v>
      </c>
      <c r="H4569" s="5"/>
      <c r="I4569" s="2" t="s">
        <v>15</v>
      </c>
      <c r="J4569" s="8">
        <v>39539</v>
      </c>
      <c r="K4569" s="2" t="s">
        <v>5185</v>
      </c>
      <c r="L4569" s="2" t="s">
        <v>26</v>
      </c>
      <c r="M4569" s="2" t="s">
        <v>15</v>
      </c>
      <c r="N4569" s="2" t="s">
        <v>15</v>
      </c>
      <c r="O4569" s="2" t="s">
        <v>155</v>
      </c>
      <c r="P4569" s="9">
        <v>37226</v>
      </c>
      <c r="Q4569" s="6">
        <v>23377</v>
      </c>
      <c r="R4569" s="2" t="s">
        <v>5186</v>
      </c>
      <c r="S4569" t="s">
        <v>25493</v>
      </c>
    </row>
    <row r="4570" spans="1:19" ht="16.5" customHeight="1">
      <c r="A4570" s="2" t="s">
        <v>15690</v>
      </c>
      <c r="B4570" s="2" t="s">
        <v>15691</v>
      </c>
      <c r="C4570" s="2" t="s">
        <v>15692</v>
      </c>
      <c r="D4570" s="2" t="s">
        <v>15595</v>
      </c>
      <c r="E4570" s="2" t="str">
        <f>VLOOKUP(D4570,GOL!B:C,2,FALSE)</f>
        <v>Penata Muda</v>
      </c>
      <c r="F4570" s="3">
        <v>41000</v>
      </c>
      <c r="G4570" s="2" t="s">
        <v>15</v>
      </c>
      <c r="H4570" s="5"/>
      <c r="I4570" s="2" t="s">
        <v>15</v>
      </c>
      <c r="J4570" s="8">
        <v>40087</v>
      </c>
      <c r="K4570" s="2" t="s">
        <v>5185</v>
      </c>
      <c r="L4570" s="2" t="s">
        <v>26</v>
      </c>
      <c r="M4570" s="2" t="s">
        <v>15</v>
      </c>
      <c r="N4570" s="2" t="s">
        <v>15</v>
      </c>
      <c r="O4570" s="2" t="s">
        <v>155</v>
      </c>
      <c r="P4570" s="9">
        <v>38352</v>
      </c>
      <c r="Q4570" s="6">
        <v>27294</v>
      </c>
      <c r="R4570" s="2" t="s">
        <v>5186</v>
      </c>
      <c r="S4570" t="s">
        <v>25493</v>
      </c>
    </row>
    <row r="4571" spans="1:19" ht="16.5" customHeight="1">
      <c r="A4571" s="2" t="s">
        <v>21309</v>
      </c>
      <c r="B4571" s="2" t="s">
        <v>21310</v>
      </c>
      <c r="C4571" s="2" t="s">
        <v>21311</v>
      </c>
      <c r="D4571" s="2" t="s">
        <v>17772</v>
      </c>
      <c r="E4571" s="2" t="str">
        <f>VLOOKUP(D4571,GOL!B:C,2,FALSE)</f>
        <v>Pengatur</v>
      </c>
      <c r="F4571" s="3">
        <v>42379</v>
      </c>
      <c r="G4571" s="2" t="s">
        <v>15</v>
      </c>
      <c r="H4571" s="5"/>
      <c r="I4571" s="2" t="s">
        <v>320</v>
      </c>
      <c r="J4571" s="5"/>
      <c r="K4571" s="2" t="s">
        <v>5185</v>
      </c>
      <c r="L4571" s="2" t="s">
        <v>26</v>
      </c>
      <c r="M4571" s="2" t="s">
        <v>15</v>
      </c>
      <c r="N4571" s="2" t="s">
        <v>15</v>
      </c>
      <c r="O4571" s="2" t="s">
        <v>663</v>
      </c>
      <c r="P4571" s="9">
        <v>37424</v>
      </c>
      <c r="Q4571" s="6">
        <v>30734</v>
      </c>
      <c r="R4571" s="2" t="s">
        <v>5186</v>
      </c>
      <c r="S4571" t="s">
        <v>25493</v>
      </c>
    </row>
    <row r="4572" spans="1:19" ht="16.5" customHeight="1">
      <c r="A4572" s="2" t="s">
        <v>15</v>
      </c>
      <c r="B4572" s="2" t="s">
        <v>23808</v>
      </c>
      <c r="C4572" s="2" t="s">
        <v>23809</v>
      </c>
      <c r="D4572" s="2" t="s">
        <v>23499</v>
      </c>
      <c r="E4572" s="2" t="str">
        <f>VLOOKUP(D4572,GOL!B:C,2,FALSE)</f>
        <v>Pengatur Muda</v>
      </c>
      <c r="F4572" s="3">
        <v>41821</v>
      </c>
      <c r="G4572" s="2" t="s">
        <v>15</v>
      </c>
      <c r="H4572" s="5"/>
      <c r="I4572" s="2" t="s">
        <v>15</v>
      </c>
      <c r="J4572" s="5"/>
      <c r="K4572" s="2" t="s">
        <v>5185</v>
      </c>
      <c r="L4572" s="2" t="s">
        <v>26</v>
      </c>
      <c r="M4572" s="2" t="s">
        <v>15</v>
      </c>
      <c r="N4572" s="2" t="s">
        <v>15</v>
      </c>
      <c r="O4572" s="2" t="s">
        <v>9397</v>
      </c>
      <c r="P4572" s="12"/>
      <c r="Q4572" s="6">
        <v>29954</v>
      </c>
      <c r="R4572" s="2" t="s">
        <v>5186</v>
      </c>
      <c r="S4572" t="s">
        <v>25493</v>
      </c>
    </row>
    <row r="4573" spans="1:19" ht="16.5" customHeight="1">
      <c r="A4573" s="2" t="s">
        <v>2702</v>
      </c>
      <c r="B4573" s="2" t="s">
        <v>2703</v>
      </c>
      <c r="C4573" s="2" t="s">
        <v>2704</v>
      </c>
      <c r="D4573" s="2" t="s">
        <v>312</v>
      </c>
      <c r="E4573" s="2" t="str">
        <f>VLOOKUP(D4573,GOL!B:C,2,FALSE)</f>
        <v>Pembina Tk. I</v>
      </c>
      <c r="F4573" s="3">
        <v>41365</v>
      </c>
      <c r="G4573" s="2" t="s">
        <v>15</v>
      </c>
      <c r="H4573" s="5"/>
      <c r="I4573" s="2" t="s">
        <v>15</v>
      </c>
      <c r="J4573" s="8">
        <v>38626</v>
      </c>
      <c r="K4573" s="2" t="s">
        <v>2705</v>
      </c>
      <c r="L4573" s="2" t="s">
        <v>26</v>
      </c>
      <c r="M4573" s="2" t="s">
        <v>15</v>
      </c>
      <c r="N4573" s="2" t="s">
        <v>15</v>
      </c>
      <c r="O4573" s="2" t="s">
        <v>628</v>
      </c>
      <c r="P4573" s="9">
        <v>30286</v>
      </c>
      <c r="Q4573" s="6">
        <v>23408</v>
      </c>
      <c r="R4573" s="2" t="s">
        <v>2706</v>
      </c>
      <c r="S4573" t="s">
        <v>25493</v>
      </c>
    </row>
    <row r="4574" spans="1:19" ht="16.5" customHeight="1">
      <c r="A4574" s="2" t="s">
        <v>5094</v>
      </c>
      <c r="B4574" s="2" t="s">
        <v>5095</v>
      </c>
      <c r="C4574" s="2" t="s">
        <v>5096</v>
      </c>
      <c r="D4574" s="2" t="s">
        <v>4944</v>
      </c>
      <c r="E4574" s="2" t="str">
        <f>VLOOKUP(D4574,GOL!B:C,2,FALSE)</f>
        <v>Pembina</v>
      </c>
      <c r="F4574" s="3">
        <v>38443</v>
      </c>
      <c r="G4574" s="2" t="s">
        <v>15</v>
      </c>
      <c r="H4574" s="5"/>
      <c r="I4574" s="2" t="s">
        <v>15</v>
      </c>
      <c r="J4574" s="8">
        <v>38443</v>
      </c>
      <c r="K4574" s="2" t="s">
        <v>2705</v>
      </c>
      <c r="L4574" s="2" t="s">
        <v>26</v>
      </c>
      <c r="M4574" s="2" t="s">
        <v>15</v>
      </c>
      <c r="N4574" s="2" t="s">
        <v>15</v>
      </c>
      <c r="O4574" s="2" t="s">
        <v>155</v>
      </c>
      <c r="P4574" s="9">
        <v>37986</v>
      </c>
      <c r="Q4574" s="6">
        <v>22842</v>
      </c>
      <c r="R4574" s="2" t="s">
        <v>2706</v>
      </c>
      <c r="S4574" t="s">
        <v>28804</v>
      </c>
    </row>
    <row r="4575" spans="1:19" ht="16.5" customHeight="1">
      <c r="A4575" s="2" t="s">
        <v>5099</v>
      </c>
      <c r="B4575" s="2" t="s">
        <v>5100</v>
      </c>
      <c r="C4575" s="2" t="s">
        <v>5101</v>
      </c>
      <c r="D4575" s="2" t="s">
        <v>4944</v>
      </c>
      <c r="E4575" s="2" t="str">
        <f>VLOOKUP(D4575,GOL!B:C,2,FALSE)</f>
        <v>Pembina</v>
      </c>
      <c r="F4575" s="3">
        <v>38626</v>
      </c>
      <c r="G4575" s="2" t="s">
        <v>15</v>
      </c>
      <c r="H4575" s="5"/>
      <c r="I4575" s="2" t="s">
        <v>15</v>
      </c>
      <c r="J4575" s="8">
        <v>38626</v>
      </c>
      <c r="K4575" s="2" t="s">
        <v>2705</v>
      </c>
      <c r="L4575" s="2" t="s">
        <v>26</v>
      </c>
      <c r="M4575" s="2" t="s">
        <v>15</v>
      </c>
      <c r="N4575" s="2" t="s">
        <v>15</v>
      </c>
      <c r="O4575" s="2" t="s">
        <v>155</v>
      </c>
      <c r="P4575" s="9">
        <v>37621</v>
      </c>
      <c r="Q4575" s="6">
        <v>21393</v>
      </c>
      <c r="R4575" s="2" t="s">
        <v>2706</v>
      </c>
      <c r="S4575" t="s">
        <v>25493</v>
      </c>
    </row>
    <row r="4576" spans="1:19" ht="16.5" customHeight="1">
      <c r="A4576" s="2" t="s">
        <v>7005</v>
      </c>
      <c r="B4576" s="2" t="s">
        <v>7006</v>
      </c>
      <c r="C4576" s="2" t="s">
        <v>714</v>
      </c>
      <c r="D4576" s="2" t="s">
        <v>4944</v>
      </c>
      <c r="E4576" s="2" t="str">
        <f>VLOOKUP(D4576,GOL!B:C,2,FALSE)</f>
        <v>Pembina</v>
      </c>
      <c r="F4576" s="3">
        <v>41000</v>
      </c>
      <c r="G4576" s="2" t="s">
        <v>15</v>
      </c>
      <c r="H4576" s="5"/>
      <c r="I4576" s="2" t="s">
        <v>15</v>
      </c>
      <c r="J4576" s="8">
        <v>39539</v>
      </c>
      <c r="K4576" s="2" t="s">
        <v>2705</v>
      </c>
      <c r="L4576" s="2" t="s">
        <v>26</v>
      </c>
      <c r="M4576" s="2" t="s">
        <v>15</v>
      </c>
      <c r="N4576" s="2" t="s">
        <v>15</v>
      </c>
      <c r="O4576" s="2" t="s">
        <v>2813</v>
      </c>
      <c r="P4576" s="9">
        <v>38717</v>
      </c>
      <c r="Q4576" s="6">
        <v>24714</v>
      </c>
      <c r="R4576" s="2" t="s">
        <v>2706</v>
      </c>
      <c r="S4576" t="s">
        <v>28805</v>
      </c>
    </row>
    <row r="4577" spans="1:19" ht="16.5" customHeight="1">
      <c r="A4577" s="2" t="s">
        <v>7147</v>
      </c>
      <c r="B4577" s="2" t="s">
        <v>7148</v>
      </c>
      <c r="C4577" s="2" t="s">
        <v>7149</v>
      </c>
      <c r="D4577" s="2" t="s">
        <v>4944</v>
      </c>
      <c r="E4577" s="2" t="str">
        <f>VLOOKUP(D4577,GOL!B:C,2,FALSE)</f>
        <v>Pembina</v>
      </c>
      <c r="F4577" s="3">
        <v>41000</v>
      </c>
      <c r="G4577" s="2" t="s">
        <v>15</v>
      </c>
      <c r="H4577" s="5"/>
      <c r="I4577" s="2" t="s">
        <v>15</v>
      </c>
      <c r="J4577" s="8">
        <v>40087</v>
      </c>
      <c r="K4577" s="2" t="s">
        <v>2705</v>
      </c>
      <c r="L4577" s="2" t="s">
        <v>26</v>
      </c>
      <c r="M4577" s="2" t="s">
        <v>15</v>
      </c>
      <c r="N4577" s="2" t="s">
        <v>15</v>
      </c>
      <c r="O4577" s="2" t="s">
        <v>155</v>
      </c>
      <c r="P4577" s="9">
        <v>33939</v>
      </c>
      <c r="Q4577" s="6">
        <v>24744</v>
      </c>
      <c r="R4577" s="2" t="s">
        <v>2706</v>
      </c>
      <c r="S4577" t="s">
        <v>25493</v>
      </c>
    </row>
    <row r="4578" spans="1:19" ht="16.5" customHeight="1">
      <c r="A4578" s="2" t="s">
        <v>7323</v>
      </c>
      <c r="B4578" s="2" t="s">
        <v>7324</v>
      </c>
      <c r="C4578" s="2" t="s">
        <v>7325</v>
      </c>
      <c r="D4578" s="2" t="s">
        <v>4944</v>
      </c>
      <c r="E4578" s="2" t="str">
        <f>VLOOKUP(D4578,GOL!B:C,2,FALSE)</f>
        <v>Pembina</v>
      </c>
      <c r="F4578" s="3">
        <v>41183</v>
      </c>
      <c r="G4578" s="2" t="s">
        <v>15</v>
      </c>
      <c r="H4578" s="5"/>
      <c r="I4578" s="2" t="s">
        <v>15</v>
      </c>
      <c r="J4578" s="4">
        <v>41183</v>
      </c>
      <c r="K4578" s="2" t="s">
        <v>2705</v>
      </c>
      <c r="L4578" s="2" t="s">
        <v>26</v>
      </c>
      <c r="M4578" s="2" t="s">
        <v>15</v>
      </c>
      <c r="N4578" s="2" t="s">
        <v>15</v>
      </c>
      <c r="O4578" s="2" t="s">
        <v>161</v>
      </c>
      <c r="P4578" s="9">
        <v>31047</v>
      </c>
      <c r="Q4578" s="6">
        <v>24057</v>
      </c>
      <c r="R4578" s="2" t="s">
        <v>2706</v>
      </c>
      <c r="S4578" t="s">
        <v>25493</v>
      </c>
    </row>
    <row r="4579" spans="1:19" ht="16.5" customHeight="1">
      <c r="A4579" s="2" t="s">
        <v>8461</v>
      </c>
      <c r="B4579" s="2" t="s">
        <v>8462</v>
      </c>
      <c r="C4579" s="2" t="s">
        <v>8463</v>
      </c>
      <c r="D4579" s="2" t="s">
        <v>8369</v>
      </c>
      <c r="E4579" s="2" t="str">
        <f>VLOOKUP(D4579,GOL!B:C,2,FALSE)</f>
        <v>Penata Tk. I</v>
      </c>
      <c r="F4579" s="3">
        <v>38626</v>
      </c>
      <c r="G4579" s="2" t="s">
        <v>15</v>
      </c>
      <c r="H4579" s="5"/>
      <c r="I4579" s="2" t="s">
        <v>15</v>
      </c>
      <c r="J4579" s="4">
        <v>38626</v>
      </c>
      <c r="K4579" s="2" t="s">
        <v>2705</v>
      </c>
      <c r="L4579" s="2" t="s">
        <v>26</v>
      </c>
      <c r="M4579" s="2" t="s">
        <v>15</v>
      </c>
      <c r="N4579" s="2" t="s">
        <v>15</v>
      </c>
      <c r="O4579" s="2" t="s">
        <v>155</v>
      </c>
      <c r="P4579" s="9">
        <v>35765</v>
      </c>
      <c r="Q4579" s="6">
        <v>21436</v>
      </c>
      <c r="R4579" s="2" t="s">
        <v>2706</v>
      </c>
      <c r="S4579" t="s">
        <v>25493</v>
      </c>
    </row>
    <row r="4580" spans="1:19" ht="16.5" customHeight="1">
      <c r="A4580" s="2" t="s">
        <v>18445</v>
      </c>
      <c r="B4580" s="2" t="s">
        <v>18446</v>
      </c>
      <c r="C4580" s="2" t="s">
        <v>18447</v>
      </c>
      <c r="D4580" s="2" t="s">
        <v>17772</v>
      </c>
      <c r="E4580" s="2" t="str">
        <f>VLOOKUP(D4580,GOL!B:C,2,FALSE)</f>
        <v>Pengatur</v>
      </c>
      <c r="F4580" s="3">
        <v>41365</v>
      </c>
      <c r="G4580" s="2" t="s">
        <v>15</v>
      </c>
      <c r="H4580" s="5"/>
      <c r="I4580" s="2" t="s">
        <v>15</v>
      </c>
      <c r="J4580" s="4">
        <v>40452</v>
      </c>
      <c r="K4580" s="2" t="s">
        <v>2705</v>
      </c>
      <c r="L4580" s="2" t="s">
        <v>26</v>
      </c>
      <c r="M4580" s="2" t="s">
        <v>15</v>
      </c>
      <c r="N4580" s="2" t="s">
        <v>15</v>
      </c>
      <c r="O4580" s="2" t="s">
        <v>8804</v>
      </c>
      <c r="P4580" s="9">
        <v>36691</v>
      </c>
      <c r="Q4580" s="6">
        <v>29588</v>
      </c>
      <c r="R4580" s="2" t="s">
        <v>2706</v>
      </c>
      <c r="S4580" t="s">
        <v>25493</v>
      </c>
    </row>
    <row r="4581" spans="1:19" ht="16.5" customHeight="1">
      <c r="A4581" s="2" t="s">
        <v>19088</v>
      </c>
      <c r="B4581" s="2" t="s">
        <v>19089</v>
      </c>
      <c r="C4581" s="2" t="s">
        <v>19090</v>
      </c>
      <c r="D4581" s="2" t="s">
        <v>17772</v>
      </c>
      <c r="E4581" s="2" t="str">
        <f>VLOOKUP(D4581,GOL!B:C,2,FALSE)</f>
        <v>Pengatur</v>
      </c>
      <c r="F4581" s="3">
        <v>41548</v>
      </c>
      <c r="G4581" s="2" t="s">
        <v>15</v>
      </c>
      <c r="H4581" s="5"/>
      <c r="I4581" s="2" t="s">
        <v>15</v>
      </c>
      <c r="J4581" s="4">
        <v>40452</v>
      </c>
      <c r="K4581" s="2" t="s">
        <v>2705</v>
      </c>
      <c r="L4581" s="2" t="s">
        <v>26</v>
      </c>
      <c r="M4581" s="2" t="s">
        <v>15</v>
      </c>
      <c r="N4581" s="2" t="s">
        <v>15</v>
      </c>
      <c r="O4581" s="2" t="s">
        <v>9214</v>
      </c>
      <c r="P4581" s="9">
        <v>37424</v>
      </c>
      <c r="Q4581" s="6">
        <v>30525</v>
      </c>
      <c r="R4581" s="2" t="s">
        <v>2706</v>
      </c>
      <c r="S4581" t="s">
        <v>25493</v>
      </c>
    </row>
    <row r="4582" spans="1:19" ht="16.5" customHeight="1">
      <c r="A4582" s="2" t="s">
        <v>20915</v>
      </c>
      <c r="B4582" s="2" t="s">
        <v>20916</v>
      </c>
      <c r="C4582" s="2" t="s">
        <v>20917</v>
      </c>
      <c r="D4582" s="2" t="s">
        <v>17772</v>
      </c>
      <c r="E4582" s="2" t="str">
        <f>VLOOKUP(D4582,GOL!B:C,2,FALSE)</f>
        <v>Pengatur</v>
      </c>
      <c r="F4582" s="3">
        <v>42095</v>
      </c>
      <c r="G4582" s="2" t="s">
        <v>15</v>
      </c>
      <c r="H4582" s="5"/>
      <c r="I4582" s="2" t="s">
        <v>320</v>
      </c>
      <c r="J4582" s="4">
        <v>42095</v>
      </c>
      <c r="K4582" s="2" t="s">
        <v>2705</v>
      </c>
      <c r="L4582" s="2" t="s">
        <v>26</v>
      </c>
      <c r="M4582" s="2" t="s">
        <v>15</v>
      </c>
      <c r="N4582" s="2" t="s">
        <v>15</v>
      </c>
      <c r="O4582" s="2" t="s">
        <v>20831</v>
      </c>
      <c r="P4582" s="9">
        <v>36302</v>
      </c>
      <c r="Q4582" s="6">
        <v>29537</v>
      </c>
      <c r="R4582" s="2" t="s">
        <v>2706</v>
      </c>
      <c r="S4582" t="s">
        <v>25493</v>
      </c>
    </row>
    <row r="4583" spans="1:19" ht="16.5" customHeight="1">
      <c r="A4583" s="2" t="s">
        <v>2489</v>
      </c>
      <c r="B4583" s="2" t="s">
        <v>2490</v>
      </c>
      <c r="C4583" s="2" t="s">
        <v>2491</v>
      </c>
      <c r="D4583" s="2" t="s">
        <v>312</v>
      </c>
      <c r="E4583" s="2" t="str">
        <f>VLOOKUP(D4583,GOL!B:C,2,FALSE)</f>
        <v>Pembina Tk. I</v>
      </c>
      <c r="F4583" s="3">
        <v>41183</v>
      </c>
      <c r="G4583" s="2" t="s">
        <v>15</v>
      </c>
      <c r="H4583" s="5"/>
      <c r="I4583" s="2" t="s">
        <v>15</v>
      </c>
      <c r="J4583" s="4">
        <v>41183</v>
      </c>
      <c r="K4583" s="2" t="s">
        <v>2492</v>
      </c>
      <c r="L4583" s="2" t="s">
        <v>26</v>
      </c>
      <c r="M4583" s="2" t="s">
        <v>15</v>
      </c>
      <c r="N4583" s="2" t="s">
        <v>15</v>
      </c>
      <c r="O4583" s="2" t="s">
        <v>174</v>
      </c>
      <c r="P4583" s="9">
        <v>39447</v>
      </c>
      <c r="Q4583" s="6">
        <v>22701</v>
      </c>
      <c r="R4583" s="2" t="s">
        <v>2493</v>
      </c>
      <c r="S4583" t="s">
        <v>25493</v>
      </c>
    </row>
    <row r="4584" spans="1:19" ht="16.5" customHeight="1">
      <c r="A4584" s="2" t="s">
        <v>3587</v>
      </c>
      <c r="B4584" s="2" t="s">
        <v>3588</v>
      </c>
      <c r="C4584" s="2" t="s">
        <v>3589</v>
      </c>
      <c r="D4584" s="2" t="s">
        <v>312</v>
      </c>
      <c r="E4584" s="2" t="str">
        <f>VLOOKUP(D4584,GOL!B:C,2,FALSE)</f>
        <v>Pembina Tk. I</v>
      </c>
      <c r="F4584" s="3">
        <v>42095</v>
      </c>
      <c r="G4584" s="2" t="s">
        <v>15</v>
      </c>
      <c r="H4584" s="5"/>
      <c r="I4584" s="2" t="s">
        <v>15</v>
      </c>
      <c r="J4584" s="4">
        <v>42095</v>
      </c>
      <c r="K4584" s="2" t="s">
        <v>2492</v>
      </c>
      <c r="L4584" s="2" t="s">
        <v>26</v>
      </c>
      <c r="M4584" s="2" t="s">
        <v>15</v>
      </c>
      <c r="N4584" s="2" t="s">
        <v>15</v>
      </c>
      <c r="O4584" s="2" t="s">
        <v>3590</v>
      </c>
      <c r="P4584" s="9">
        <v>33208</v>
      </c>
      <c r="Q4584" s="6">
        <v>23522</v>
      </c>
      <c r="R4584" s="2" t="s">
        <v>2493</v>
      </c>
      <c r="S4584" t="s">
        <v>28832</v>
      </c>
    </row>
    <row r="4585" spans="1:19" ht="16.5" customHeight="1">
      <c r="A4585" s="2" t="s">
        <v>7973</v>
      </c>
      <c r="B4585" s="2" t="s">
        <v>7974</v>
      </c>
      <c r="C4585" s="2" t="s">
        <v>7975</v>
      </c>
      <c r="D4585" s="2" t="s">
        <v>4944</v>
      </c>
      <c r="E4585" s="2" t="str">
        <f>VLOOKUP(D4585,GOL!B:C,2,FALSE)</f>
        <v>Pembina</v>
      </c>
      <c r="F4585" s="3">
        <v>42095</v>
      </c>
      <c r="G4585" s="2" t="s">
        <v>15</v>
      </c>
      <c r="H4585" s="5"/>
      <c r="I4585" s="2" t="s">
        <v>15</v>
      </c>
      <c r="J4585" s="4">
        <v>42095</v>
      </c>
      <c r="K4585" s="2" t="s">
        <v>2492</v>
      </c>
      <c r="L4585" s="2" t="s">
        <v>26</v>
      </c>
      <c r="M4585" s="2" t="s">
        <v>15</v>
      </c>
      <c r="N4585" s="2" t="s">
        <v>15</v>
      </c>
      <c r="O4585" s="2" t="s">
        <v>696</v>
      </c>
      <c r="P4585" s="9">
        <v>36160</v>
      </c>
      <c r="Q4585" s="6">
        <v>21771</v>
      </c>
      <c r="R4585" s="2" t="s">
        <v>2493</v>
      </c>
      <c r="S4585" t="s">
        <v>25493</v>
      </c>
    </row>
    <row r="4586" spans="1:19" ht="16.5" customHeight="1">
      <c r="A4586" s="2" t="s">
        <v>9316</v>
      </c>
      <c r="B4586" s="2" t="s">
        <v>9317</v>
      </c>
      <c r="C4586" s="2" t="s">
        <v>9318</v>
      </c>
      <c r="D4586" s="2" t="s">
        <v>8369</v>
      </c>
      <c r="E4586" s="2" t="str">
        <f>VLOOKUP(D4586,GOL!B:C,2,FALSE)</f>
        <v>Penata Tk. I</v>
      </c>
      <c r="F4586" s="3">
        <v>41183</v>
      </c>
      <c r="G4586" s="2" t="s">
        <v>15</v>
      </c>
      <c r="H4586" s="5"/>
      <c r="I4586" s="2" t="s">
        <v>15</v>
      </c>
      <c r="J4586" s="4">
        <v>39722</v>
      </c>
      <c r="K4586" s="2" t="s">
        <v>2492</v>
      </c>
      <c r="L4586" s="2" t="s">
        <v>26</v>
      </c>
      <c r="M4586" s="2" t="s">
        <v>15</v>
      </c>
      <c r="N4586" s="2" t="s">
        <v>15</v>
      </c>
      <c r="O4586" s="2" t="s">
        <v>611</v>
      </c>
      <c r="P4586" s="9">
        <v>37256</v>
      </c>
      <c r="Q4586" s="6">
        <v>23955</v>
      </c>
      <c r="R4586" s="2" t="s">
        <v>2493</v>
      </c>
      <c r="S4586" t="s">
        <v>25493</v>
      </c>
    </row>
    <row r="4587" spans="1:19" ht="16.5" customHeight="1">
      <c r="A4587" s="2" t="s">
        <v>15121</v>
      </c>
      <c r="B4587" s="2" t="s">
        <v>15122</v>
      </c>
      <c r="C4587" s="2" t="s">
        <v>4846</v>
      </c>
      <c r="D4587" s="2" t="s">
        <v>13178</v>
      </c>
      <c r="E4587" s="2" t="str">
        <f>VLOOKUP(D4587,GOL!B:C,2,FALSE)</f>
        <v>Penata Muda Tk. I</v>
      </c>
      <c r="F4587" s="3">
        <v>42095</v>
      </c>
      <c r="G4587" s="2" t="s">
        <v>15</v>
      </c>
      <c r="H4587" s="5"/>
      <c r="I4587" s="2" t="s">
        <v>15</v>
      </c>
      <c r="J4587" s="4">
        <v>42095</v>
      </c>
      <c r="K4587" s="2" t="s">
        <v>2492</v>
      </c>
      <c r="L4587" s="2" t="s">
        <v>26</v>
      </c>
      <c r="M4587" s="2" t="s">
        <v>15</v>
      </c>
      <c r="N4587" s="2" t="s">
        <v>15</v>
      </c>
      <c r="O4587" s="2" t="s">
        <v>3154</v>
      </c>
      <c r="P4587" s="9">
        <v>33603</v>
      </c>
      <c r="Q4587" s="6">
        <v>25117</v>
      </c>
      <c r="R4587" s="2" t="s">
        <v>2493</v>
      </c>
      <c r="S4587" t="s">
        <v>25493</v>
      </c>
    </row>
    <row r="4588" spans="1:19" ht="16.5" customHeight="1">
      <c r="A4588" s="2" t="s">
        <v>15</v>
      </c>
      <c r="B4588" s="2" t="s">
        <v>16290</v>
      </c>
      <c r="C4588" s="2" t="s">
        <v>16291</v>
      </c>
      <c r="D4588" s="2" t="s">
        <v>15595</v>
      </c>
      <c r="E4588" s="2" t="str">
        <f>VLOOKUP(D4588,GOL!B:C,2,FALSE)</f>
        <v>Penata Muda</v>
      </c>
      <c r="F4588" s="3">
        <v>41821</v>
      </c>
      <c r="G4588" s="2" t="s">
        <v>15</v>
      </c>
      <c r="H4588" s="5"/>
      <c r="I4588" s="2" t="s">
        <v>15</v>
      </c>
      <c r="J4588" s="7"/>
      <c r="K4588" s="2" t="s">
        <v>2492</v>
      </c>
      <c r="L4588" s="2" t="s">
        <v>26</v>
      </c>
      <c r="M4588" s="2" t="s">
        <v>15</v>
      </c>
      <c r="N4588" s="2" t="s">
        <v>15</v>
      </c>
      <c r="O4588" s="2" t="s">
        <v>2047</v>
      </c>
      <c r="P4588" s="12"/>
      <c r="Q4588" s="6">
        <v>30475</v>
      </c>
      <c r="R4588" s="2" t="s">
        <v>2493</v>
      </c>
      <c r="S4588" t="s">
        <v>25493</v>
      </c>
    </row>
    <row r="4589" spans="1:19" ht="16.5" customHeight="1">
      <c r="A4589" s="2" t="s">
        <v>17754</v>
      </c>
      <c r="B4589" s="2" t="s">
        <v>17755</v>
      </c>
      <c r="C4589" s="2" t="s">
        <v>17756</v>
      </c>
      <c r="D4589" s="2" t="s">
        <v>17127</v>
      </c>
      <c r="E4589" s="2" t="str">
        <f>VLOOKUP(D4589,GOL!B:C,2,FALSE)</f>
        <v>Pengatur Tk. I</v>
      </c>
      <c r="F4589" s="3">
        <v>42461</v>
      </c>
      <c r="G4589" s="2" t="s">
        <v>15</v>
      </c>
      <c r="H4589" s="5"/>
      <c r="I4589" s="2" t="s">
        <v>15</v>
      </c>
      <c r="J4589" s="4">
        <v>39904</v>
      </c>
      <c r="K4589" s="2" t="s">
        <v>2492</v>
      </c>
      <c r="L4589" s="2" t="s">
        <v>26</v>
      </c>
      <c r="M4589" s="2" t="s">
        <v>15</v>
      </c>
      <c r="N4589" s="2" t="s">
        <v>15</v>
      </c>
      <c r="O4589" s="2" t="s">
        <v>16629</v>
      </c>
      <c r="P4589" s="9">
        <v>35034</v>
      </c>
      <c r="Q4589" s="6">
        <v>26943</v>
      </c>
      <c r="R4589" s="2" t="s">
        <v>2493</v>
      </c>
      <c r="S4589" t="s">
        <v>28804</v>
      </c>
    </row>
    <row r="4590" spans="1:19" ht="16.5" customHeight="1">
      <c r="A4590" s="2" t="s">
        <v>20906</v>
      </c>
      <c r="B4590" s="2" t="s">
        <v>20907</v>
      </c>
      <c r="C4590" s="2" t="s">
        <v>20908</v>
      </c>
      <c r="D4590" s="2" t="s">
        <v>17772</v>
      </c>
      <c r="E4590" s="2" t="str">
        <f>VLOOKUP(D4590,GOL!B:C,2,FALSE)</f>
        <v>Pengatur</v>
      </c>
      <c r="F4590" s="3">
        <v>42095</v>
      </c>
      <c r="G4590" s="2" t="s">
        <v>15</v>
      </c>
      <c r="H4590" s="5"/>
      <c r="I4590" s="2" t="s">
        <v>320</v>
      </c>
      <c r="J4590" s="4">
        <v>42095</v>
      </c>
      <c r="K4590" s="2" t="s">
        <v>2492</v>
      </c>
      <c r="L4590" s="2" t="s">
        <v>26</v>
      </c>
      <c r="M4590" s="2" t="s">
        <v>15</v>
      </c>
      <c r="N4590" s="2" t="s">
        <v>15</v>
      </c>
      <c r="O4590" s="2" t="s">
        <v>155</v>
      </c>
      <c r="P4590" s="9">
        <v>37454</v>
      </c>
      <c r="Q4590" s="6">
        <v>30786</v>
      </c>
      <c r="R4590" s="2" t="s">
        <v>2493</v>
      </c>
      <c r="S4590" t="s">
        <v>25493</v>
      </c>
    </row>
    <row r="4591" spans="1:19" ht="16.5" customHeight="1">
      <c r="A4591" s="2" t="s">
        <v>1066</v>
      </c>
      <c r="B4591" s="2" t="s">
        <v>1067</v>
      </c>
      <c r="C4591" s="2" t="s">
        <v>1068</v>
      </c>
      <c r="D4591" s="2" t="s">
        <v>312</v>
      </c>
      <c r="E4591" s="2" t="str">
        <f>VLOOKUP(D4591,GOL!B:C,2,FALSE)</f>
        <v>Pembina Tk. I</v>
      </c>
      <c r="F4591" s="3">
        <v>40452</v>
      </c>
      <c r="G4591" s="2" t="s">
        <v>15</v>
      </c>
      <c r="H4591" s="5"/>
      <c r="I4591" s="2" t="s">
        <v>15</v>
      </c>
      <c r="J4591" s="4">
        <v>40452</v>
      </c>
      <c r="K4591" s="2" t="s">
        <v>1069</v>
      </c>
      <c r="L4591" s="2" t="s">
        <v>26</v>
      </c>
      <c r="M4591" s="2" t="s">
        <v>15</v>
      </c>
      <c r="N4591" s="2" t="s">
        <v>15</v>
      </c>
      <c r="O4591" s="2" t="s">
        <v>213</v>
      </c>
      <c r="P4591" s="9">
        <v>31412</v>
      </c>
      <c r="Q4591" s="6">
        <v>22146</v>
      </c>
      <c r="R4591" s="2" t="s">
        <v>1070</v>
      </c>
      <c r="S4591" t="s">
        <v>25493</v>
      </c>
    </row>
    <row r="4592" spans="1:19" ht="16.5" customHeight="1">
      <c r="A4592" s="2" t="s">
        <v>1557</v>
      </c>
      <c r="B4592" s="2" t="s">
        <v>1558</v>
      </c>
      <c r="C4592" s="2" t="s">
        <v>1559</v>
      </c>
      <c r="D4592" s="2" t="s">
        <v>312</v>
      </c>
      <c r="E4592" s="2" t="str">
        <f>VLOOKUP(D4592,GOL!B:C,2,FALSE)</f>
        <v>Pembina Tk. I</v>
      </c>
      <c r="F4592" s="3">
        <v>40817</v>
      </c>
      <c r="G4592" s="2" t="s">
        <v>15</v>
      </c>
      <c r="H4592" s="5"/>
      <c r="I4592" s="2" t="s">
        <v>15</v>
      </c>
      <c r="J4592" s="4">
        <v>38078</v>
      </c>
      <c r="K4592" s="2" t="s">
        <v>1069</v>
      </c>
      <c r="L4592" s="2" t="s">
        <v>26</v>
      </c>
      <c r="M4592" s="2" t="s">
        <v>15</v>
      </c>
      <c r="N4592" s="2" t="s">
        <v>15</v>
      </c>
      <c r="O4592" s="2" t="s">
        <v>155</v>
      </c>
      <c r="P4592" s="9">
        <v>37986</v>
      </c>
      <c r="Q4592" s="6">
        <v>21025</v>
      </c>
      <c r="R4592" s="2" t="s">
        <v>1070</v>
      </c>
      <c r="S4592" t="s">
        <v>28811</v>
      </c>
    </row>
    <row r="4593" spans="1:19" ht="16.5" customHeight="1">
      <c r="A4593" s="2" t="s">
        <v>3706</v>
      </c>
      <c r="B4593" s="2" t="s">
        <v>3707</v>
      </c>
      <c r="C4593" s="2" t="s">
        <v>3708</v>
      </c>
      <c r="D4593" s="2" t="s">
        <v>312</v>
      </c>
      <c r="E4593" s="2" t="str">
        <f>VLOOKUP(D4593,GOL!B:C,2,FALSE)</f>
        <v>Pembina Tk. I</v>
      </c>
      <c r="F4593" s="3">
        <v>42095</v>
      </c>
      <c r="G4593" s="2" t="s">
        <v>15</v>
      </c>
      <c r="H4593" s="5"/>
      <c r="I4593" s="2" t="s">
        <v>15</v>
      </c>
      <c r="J4593" s="4">
        <v>42095</v>
      </c>
      <c r="K4593" s="2" t="s">
        <v>1069</v>
      </c>
      <c r="L4593" s="2" t="s">
        <v>26</v>
      </c>
      <c r="M4593" s="2" t="s">
        <v>15</v>
      </c>
      <c r="N4593" s="2" t="s">
        <v>15</v>
      </c>
      <c r="O4593" s="2" t="s">
        <v>3189</v>
      </c>
      <c r="P4593" s="9">
        <v>37621</v>
      </c>
      <c r="Q4593" s="6">
        <v>22990</v>
      </c>
      <c r="R4593" s="2" t="s">
        <v>1070</v>
      </c>
      <c r="S4593" t="s">
        <v>25493</v>
      </c>
    </row>
    <row r="4594" spans="1:19" ht="16.5" customHeight="1">
      <c r="A4594" s="2" t="s">
        <v>4290</v>
      </c>
      <c r="B4594" s="2" t="s">
        <v>4291</v>
      </c>
      <c r="C4594" s="2" t="s">
        <v>4292</v>
      </c>
      <c r="D4594" s="2" t="s">
        <v>312</v>
      </c>
      <c r="E4594" s="2" t="str">
        <f>VLOOKUP(D4594,GOL!B:C,2,FALSE)</f>
        <v>Pembina Tk. I</v>
      </c>
      <c r="F4594" s="3">
        <v>42095</v>
      </c>
      <c r="G4594" s="2" t="s">
        <v>15</v>
      </c>
      <c r="H4594" s="5"/>
      <c r="I4594" s="2" t="s">
        <v>15</v>
      </c>
      <c r="J4594" s="4">
        <v>42095</v>
      </c>
      <c r="K4594" s="2" t="s">
        <v>1069</v>
      </c>
      <c r="L4594" s="2" t="s">
        <v>26</v>
      </c>
      <c r="M4594" s="2" t="s">
        <v>15</v>
      </c>
      <c r="N4594" s="2" t="s">
        <v>15</v>
      </c>
      <c r="O4594" s="2" t="s">
        <v>3154</v>
      </c>
      <c r="P4594" s="9">
        <v>37591</v>
      </c>
      <c r="Q4594" s="6">
        <v>23470</v>
      </c>
      <c r="R4594" s="2" t="s">
        <v>1070</v>
      </c>
      <c r="S4594" t="s">
        <v>28841</v>
      </c>
    </row>
    <row r="4595" spans="1:19" ht="16.5" customHeight="1">
      <c r="A4595" s="2" t="s">
        <v>4362</v>
      </c>
      <c r="B4595" s="2" t="s">
        <v>4363</v>
      </c>
      <c r="C4595" s="2" t="s">
        <v>4364</v>
      </c>
      <c r="D4595" s="2" t="s">
        <v>312</v>
      </c>
      <c r="E4595" s="2" t="str">
        <f>VLOOKUP(D4595,GOL!B:C,2,FALSE)</f>
        <v>Pembina Tk. I</v>
      </c>
      <c r="F4595" s="3">
        <v>42095</v>
      </c>
      <c r="G4595" s="2" t="s">
        <v>15</v>
      </c>
      <c r="H4595" s="5"/>
      <c r="I4595" s="2" t="s">
        <v>15</v>
      </c>
      <c r="J4595" s="4">
        <v>42095</v>
      </c>
      <c r="K4595" s="2" t="s">
        <v>1069</v>
      </c>
      <c r="L4595" s="2" t="s">
        <v>26</v>
      </c>
      <c r="M4595" s="2" t="s">
        <v>15</v>
      </c>
      <c r="N4595" s="2" t="s">
        <v>15</v>
      </c>
      <c r="O4595" s="2" t="s">
        <v>256</v>
      </c>
      <c r="P4595" s="9">
        <v>33238</v>
      </c>
      <c r="Q4595" s="6">
        <v>24147</v>
      </c>
      <c r="R4595" s="2" t="s">
        <v>1070</v>
      </c>
      <c r="S4595" t="s">
        <v>25493</v>
      </c>
    </row>
    <row r="4596" spans="1:19" ht="16.5" customHeight="1">
      <c r="A4596" s="2" t="s">
        <v>4404</v>
      </c>
      <c r="B4596" s="2" t="s">
        <v>4405</v>
      </c>
      <c r="C4596" s="2" t="s">
        <v>4406</v>
      </c>
      <c r="D4596" s="2" t="s">
        <v>312</v>
      </c>
      <c r="E4596" s="2" t="str">
        <f>VLOOKUP(D4596,GOL!B:C,2,FALSE)</f>
        <v>Pembina Tk. I</v>
      </c>
      <c r="F4596" s="3">
        <v>42095</v>
      </c>
      <c r="G4596" s="2" t="s">
        <v>15</v>
      </c>
      <c r="H4596" s="5"/>
      <c r="I4596" s="2" t="s">
        <v>15</v>
      </c>
      <c r="J4596" s="4">
        <v>42095</v>
      </c>
      <c r="K4596" s="2" t="s">
        <v>1069</v>
      </c>
      <c r="L4596" s="2" t="s">
        <v>26</v>
      </c>
      <c r="M4596" s="2" t="s">
        <v>15</v>
      </c>
      <c r="N4596" s="2" t="s">
        <v>15</v>
      </c>
      <c r="O4596" s="2" t="s">
        <v>3189</v>
      </c>
      <c r="P4596" s="9">
        <v>36525</v>
      </c>
      <c r="Q4596" s="6">
        <v>23580</v>
      </c>
      <c r="R4596" s="2" t="s">
        <v>1070</v>
      </c>
      <c r="S4596" t="s">
        <v>28828</v>
      </c>
    </row>
    <row r="4597" spans="1:19" ht="16.5" customHeight="1">
      <c r="A4597" s="2" t="s">
        <v>5610</v>
      </c>
      <c r="B4597" s="2" t="s">
        <v>5611</v>
      </c>
      <c r="C4597" s="2" t="s">
        <v>5612</v>
      </c>
      <c r="D4597" s="2" t="s">
        <v>4944</v>
      </c>
      <c r="E4597" s="2" t="str">
        <f>VLOOKUP(D4597,GOL!B:C,2,FALSE)</f>
        <v>Pembina</v>
      </c>
      <c r="F4597" s="3">
        <v>39722</v>
      </c>
      <c r="G4597" s="2" t="s">
        <v>15</v>
      </c>
      <c r="H4597" s="5"/>
      <c r="I4597" s="2" t="s">
        <v>15</v>
      </c>
      <c r="J4597" s="4">
        <v>39722</v>
      </c>
      <c r="K4597" s="2" t="s">
        <v>1069</v>
      </c>
      <c r="L4597" s="2" t="s">
        <v>26</v>
      </c>
      <c r="M4597" s="2" t="s">
        <v>15</v>
      </c>
      <c r="N4597" s="2" t="s">
        <v>15</v>
      </c>
      <c r="O4597" s="2" t="s">
        <v>2252</v>
      </c>
      <c r="P4597" s="9">
        <v>22699</v>
      </c>
      <c r="Q4597" s="6">
        <v>23002</v>
      </c>
      <c r="R4597" s="2" t="s">
        <v>1070</v>
      </c>
      <c r="S4597" t="s">
        <v>28832</v>
      </c>
    </row>
    <row r="4598" spans="1:19" ht="16.5" customHeight="1">
      <c r="A4598" s="2" t="s">
        <v>10947</v>
      </c>
      <c r="B4598" s="2" t="s">
        <v>10948</v>
      </c>
      <c r="C4598" s="2" t="s">
        <v>10949</v>
      </c>
      <c r="D4598" s="2" t="s">
        <v>10939</v>
      </c>
      <c r="E4598" s="2" t="str">
        <f>VLOOKUP(D4598,GOL!B:C,2,FALSE)</f>
        <v>Penata</v>
      </c>
      <c r="F4598" s="3">
        <v>38078</v>
      </c>
      <c r="G4598" s="2" t="s">
        <v>15</v>
      </c>
      <c r="H4598" s="5"/>
      <c r="I4598" s="2" t="s">
        <v>15</v>
      </c>
      <c r="J4598" s="4">
        <v>38078</v>
      </c>
      <c r="K4598" s="2" t="s">
        <v>1069</v>
      </c>
      <c r="L4598" s="2" t="s">
        <v>26</v>
      </c>
      <c r="M4598" s="2" t="s">
        <v>15</v>
      </c>
      <c r="N4598" s="2" t="s">
        <v>15</v>
      </c>
      <c r="O4598" s="2" t="s">
        <v>7168</v>
      </c>
      <c r="P4598" s="9">
        <v>33603</v>
      </c>
      <c r="Q4598" s="6">
        <v>21614</v>
      </c>
      <c r="R4598" s="2" t="s">
        <v>1070</v>
      </c>
      <c r="S4598" t="s">
        <v>25493</v>
      </c>
    </row>
    <row r="4599" spans="1:19" ht="16.5" customHeight="1">
      <c r="A4599" s="2" t="s">
        <v>15</v>
      </c>
      <c r="B4599" s="2" t="s">
        <v>16214</v>
      </c>
      <c r="C4599" s="2" t="s">
        <v>16215</v>
      </c>
      <c r="D4599" s="2" t="s">
        <v>15595</v>
      </c>
      <c r="E4599" s="2" t="str">
        <f>VLOOKUP(D4599,GOL!B:C,2,FALSE)</f>
        <v>Penata Muda</v>
      </c>
      <c r="F4599" s="3">
        <v>41821</v>
      </c>
      <c r="G4599" s="2" t="s">
        <v>15</v>
      </c>
      <c r="H4599" s="5"/>
      <c r="I4599" s="2" t="s">
        <v>15</v>
      </c>
      <c r="J4599" s="7"/>
      <c r="K4599" s="2" t="s">
        <v>1069</v>
      </c>
      <c r="L4599" s="2" t="s">
        <v>26</v>
      </c>
      <c r="M4599" s="2" t="s">
        <v>15</v>
      </c>
      <c r="N4599" s="2" t="s">
        <v>15</v>
      </c>
      <c r="O4599" s="2" t="s">
        <v>2047</v>
      </c>
      <c r="P4599" s="12"/>
      <c r="Q4599" s="6">
        <v>30433</v>
      </c>
      <c r="R4599" s="2" t="s">
        <v>1070</v>
      </c>
      <c r="S4599" t="s">
        <v>25493</v>
      </c>
    </row>
    <row r="4600" spans="1:19" ht="16.5" customHeight="1">
      <c r="A4600" s="2" t="s">
        <v>20955</v>
      </c>
      <c r="B4600" s="2" t="s">
        <v>20956</v>
      </c>
      <c r="C4600" s="2" t="s">
        <v>20957</v>
      </c>
      <c r="D4600" s="2" t="s">
        <v>17772</v>
      </c>
      <c r="E4600" s="2" t="str">
        <f>VLOOKUP(D4600,GOL!B:C,2,FALSE)</f>
        <v>Pengatur</v>
      </c>
      <c r="F4600" s="3">
        <v>42095</v>
      </c>
      <c r="G4600" s="2" t="s">
        <v>15</v>
      </c>
      <c r="H4600" s="5"/>
      <c r="I4600" s="2" t="s">
        <v>320</v>
      </c>
      <c r="J4600" s="4">
        <v>42095</v>
      </c>
      <c r="K4600" s="2" t="s">
        <v>1069</v>
      </c>
      <c r="L4600" s="2" t="s">
        <v>26</v>
      </c>
      <c r="M4600" s="2" t="s">
        <v>15</v>
      </c>
      <c r="N4600" s="2" t="s">
        <v>15</v>
      </c>
      <c r="O4600" s="2" t="s">
        <v>155</v>
      </c>
      <c r="P4600" s="9">
        <v>37424</v>
      </c>
      <c r="Q4600" s="6">
        <v>30929</v>
      </c>
      <c r="R4600" s="2" t="s">
        <v>1070</v>
      </c>
      <c r="S4600" t="s">
        <v>25493</v>
      </c>
    </row>
    <row r="4601" spans="1:19" ht="16.5" customHeight="1">
      <c r="A4601" s="2" t="s">
        <v>21117</v>
      </c>
      <c r="B4601" s="2" t="s">
        <v>21118</v>
      </c>
      <c r="C4601" s="2" t="s">
        <v>21119</v>
      </c>
      <c r="D4601" s="2" t="s">
        <v>17772</v>
      </c>
      <c r="E4601" s="2" t="str">
        <f>VLOOKUP(D4601,GOL!B:C,2,FALSE)</f>
        <v>Pengatur</v>
      </c>
      <c r="F4601" s="3">
        <v>42095</v>
      </c>
      <c r="G4601" s="2" t="s">
        <v>15</v>
      </c>
      <c r="H4601" s="5"/>
      <c r="I4601" s="2" t="s">
        <v>320</v>
      </c>
      <c r="J4601" s="4">
        <v>42095</v>
      </c>
      <c r="K4601" s="2" t="s">
        <v>1069</v>
      </c>
      <c r="L4601" s="2" t="s">
        <v>26</v>
      </c>
      <c r="M4601" s="2" t="s">
        <v>15</v>
      </c>
      <c r="N4601" s="2" t="s">
        <v>15</v>
      </c>
      <c r="O4601" s="2" t="s">
        <v>20934</v>
      </c>
      <c r="P4601" s="9">
        <v>37424</v>
      </c>
      <c r="Q4601" s="6">
        <v>30627</v>
      </c>
      <c r="R4601" s="2" t="s">
        <v>1070</v>
      </c>
      <c r="S4601" t="s">
        <v>25493</v>
      </c>
    </row>
    <row r="4602" spans="1:19" ht="16.5" customHeight="1">
      <c r="A4602" s="2" t="s">
        <v>2484</v>
      </c>
      <c r="B4602" s="2" t="s">
        <v>2485</v>
      </c>
      <c r="C4602" s="2" t="s">
        <v>2486</v>
      </c>
      <c r="D4602" s="2" t="s">
        <v>312</v>
      </c>
      <c r="E4602" s="2" t="str">
        <f>VLOOKUP(D4602,GOL!B:C,2,FALSE)</f>
        <v>Pembina Tk. I</v>
      </c>
      <c r="F4602" s="3">
        <v>41183</v>
      </c>
      <c r="G4602" s="2" t="s">
        <v>15</v>
      </c>
      <c r="H4602" s="5"/>
      <c r="I4602" s="2" t="s">
        <v>15</v>
      </c>
      <c r="J4602" s="4">
        <v>41183</v>
      </c>
      <c r="K4602" s="2" t="s">
        <v>2487</v>
      </c>
      <c r="L4602" s="2" t="s">
        <v>26</v>
      </c>
      <c r="M4602" s="2" t="s">
        <v>15</v>
      </c>
      <c r="N4602" s="2" t="s">
        <v>15</v>
      </c>
      <c r="O4602" s="2" t="s">
        <v>174</v>
      </c>
      <c r="P4602" s="9">
        <v>39082</v>
      </c>
      <c r="Q4602" s="6">
        <v>23316</v>
      </c>
      <c r="R4602" s="2" t="s">
        <v>2488</v>
      </c>
      <c r="S4602" t="s">
        <v>25493</v>
      </c>
    </row>
    <row r="4603" spans="1:19" ht="16.5" customHeight="1">
      <c r="A4603" s="2" t="s">
        <v>2814</v>
      </c>
      <c r="B4603" s="2" t="s">
        <v>2815</v>
      </c>
      <c r="C4603" s="2" t="s">
        <v>2816</v>
      </c>
      <c r="D4603" s="2" t="s">
        <v>312</v>
      </c>
      <c r="E4603" s="2" t="str">
        <f>VLOOKUP(D4603,GOL!B:C,2,FALSE)</f>
        <v>Pembina Tk. I</v>
      </c>
      <c r="F4603" s="3">
        <v>41365</v>
      </c>
      <c r="G4603" s="2" t="s">
        <v>15</v>
      </c>
      <c r="H4603" s="5"/>
      <c r="I4603" s="2" t="s">
        <v>15</v>
      </c>
      <c r="J4603" s="4">
        <v>39173</v>
      </c>
      <c r="K4603" s="2" t="s">
        <v>2487</v>
      </c>
      <c r="L4603" s="2" t="s">
        <v>26</v>
      </c>
      <c r="M4603" s="2" t="s">
        <v>15</v>
      </c>
      <c r="N4603" s="2" t="s">
        <v>15</v>
      </c>
      <c r="O4603" s="2" t="s">
        <v>155</v>
      </c>
      <c r="P4603" s="9">
        <v>36861</v>
      </c>
      <c r="Q4603" s="6">
        <v>23097</v>
      </c>
      <c r="R4603" s="2" t="s">
        <v>2488</v>
      </c>
      <c r="S4603" t="s">
        <v>25493</v>
      </c>
    </row>
    <row r="4604" spans="1:19" ht="16.5" customHeight="1">
      <c r="A4604" s="2" t="s">
        <v>7744</v>
      </c>
      <c r="B4604" s="2" t="s">
        <v>7745</v>
      </c>
      <c r="C4604" s="2" t="s">
        <v>7746</v>
      </c>
      <c r="D4604" s="2" t="s">
        <v>4944</v>
      </c>
      <c r="E4604" s="2" t="str">
        <f>VLOOKUP(D4604,GOL!B:C,2,FALSE)</f>
        <v>Pembina</v>
      </c>
      <c r="F4604" s="3">
        <v>41548</v>
      </c>
      <c r="G4604" s="2" t="s">
        <v>15</v>
      </c>
      <c r="H4604" s="5"/>
      <c r="I4604" s="2" t="s">
        <v>15</v>
      </c>
      <c r="J4604" s="4">
        <v>40452</v>
      </c>
      <c r="K4604" s="2" t="s">
        <v>2487</v>
      </c>
      <c r="L4604" s="2" t="s">
        <v>26</v>
      </c>
      <c r="M4604" s="2" t="s">
        <v>15</v>
      </c>
      <c r="N4604" s="2" t="s">
        <v>15</v>
      </c>
      <c r="O4604" s="2" t="s">
        <v>611</v>
      </c>
      <c r="P4604" s="12"/>
      <c r="Q4604" s="6">
        <v>23651</v>
      </c>
      <c r="R4604" s="2" t="s">
        <v>2488</v>
      </c>
      <c r="S4604" t="s">
        <v>25493</v>
      </c>
    </row>
    <row r="4605" spans="1:19" ht="16.5" customHeight="1">
      <c r="A4605" s="2" t="s">
        <v>15</v>
      </c>
      <c r="B4605" s="2" t="s">
        <v>16207</v>
      </c>
      <c r="C4605" s="2" t="s">
        <v>16208</v>
      </c>
      <c r="D4605" s="2" t="s">
        <v>15595</v>
      </c>
      <c r="E4605" s="2" t="str">
        <f>VLOOKUP(D4605,GOL!B:C,2,FALSE)</f>
        <v>Penata Muda</v>
      </c>
      <c r="F4605" s="3">
        <v>41821</v>
      </c>
      <c r="G4605" s="2" t="s">
        <v>15</v>
      </c>
      <c r="H4605" s="5"/>
      <c r="I4605" s="2" t="s">
        <v>15</v>
      </c>
      <c r="J4605" s="7"/>
      <c r="K4605" s="2" t="s">
        <v>2487</v>
      </c>
      <c r="L4605" s="2" t="s">
        <v>26</v>
      </c>
      <c r="M4605" s="2" t="s">
        <v>15</v>
      </c>
      <c r="N4605" s="2" t="s">
        <v>15</v>
      </c>
      <c r="O4605" s="2" t="s">
        <v>2047</v>
      </c>
      <c r="P4605" s="12"/>
      <c r="Q4605" s="6">
        <v>30491</v>
      </c>
      <c r="R4605" s="2" t="s">
        <v>2488</v>
      </c>
      <c r="S4605" t="s">
        <v>25493</v>
      </c>
    </row>
    <row r="4606" spans="1:19" ht="16.5" customHeight="1">
      <c r="A4606" s="2" t="s">
        <v>5105</v>
      </c>
      <c r="B4606" s="2" t="s">
        <v>5106</v>
      </c>
      <c r="C4606" s="2" t="s">
        <v>5107</v>
      </c>
      <c r="D4606" s="2" t="s">
        <v>4944</v>
      </c>
      <c r="E4606" s="2" t="str">
        <f>VLOOKUP(D4606,GOL!B:C,2,FALSE)</f>
        <v>Pembina</v>
      </c>
      <c r="F4606" s="3">
        <v>38626</v>
      </c>
      <c r="G4606" s="2" t="s">
        <v>15</v>
      </c>
      <c r="H4606" s="5"/>
      <c r="I4606" s="2" t="s">
        <v>15</v>
      </c>
      <c r="J4606" s="4">
        <v>38626</v>
      </c>
      <c r="K4606" s="2" t="s">
        <v>5108</v>
      </c>
      <c r="L4606" s="2" t="s">
        <v>26</v>
      </c>
      <c r="M4606" s="2" t="s">
        <v>15</v>
      </c>
      <c r="N4606" s="2" t="s">
        <v>15</v>
      </c>
      <c r="O4606" s="2" t="s">
        <v>628</v>
      </c>
      <c r="P4606" s="9">
        <v>29220</v>
      </c>
      <c r="Q4606" s="6">
        <v>21746</v>
      </c>
      <c r="R4606" s="2" t="s">
        <v>5109</v>
      </c>
      <c r="S4606" t="s">
        <v>25493</v>
      </c>
    </row>
    <row r="4607" spans="1:19" ht="16.5" customHeight="1">
      <c r="A4607" s="2" t="s">
        <v>5573</v>
      </c>
      <c r="B4607" s="2" t="s">
        <v>5574</v>
      </c>
      <c r="C4607" s="2" t="s">
        <v>5575</v>
      </c>
      <c r="D4607" s="2" t="s">
        <v>4944</v>
      </c>
      <c r="E4607" s="2" t="str">
        <f>VLOOKUP(D4607,GOL!B:C,2,FALSE)</f>
        <v>Pembina</v>
      </c>
      <c r="F4607" s="3">
        <v>39539</v>
      </c>
      <c r="G4607" s="2" t="s">
        <v>15</v>
      </c>
      <c r="H4607" s="5"/>
      <c r="I4607" s="2" t="s">
        <v>15</v>
      </c>
      <c r="J4607" s="4">
        <v>39539</v>
      </c>
      <c r="K4607" s="2" t="s">
        <v>5108</v>
      </c>
      <c r="L4607" s="2" t="s">
        <v>26</v>
      </c>
      <c r="M4607" s="2" t="s">
        <v>15</v>
      </c>
      <c r="N4607" s="2" t="s">
        <v>15</v>
      </c>
      <c r="O4607" s="2" t="s">
        <v>155</v>
      </c>
      <c r="P4607" s="9">
        <v>37226</v>
      </c>
      <c r="Q4607" s="6">
        <v>23134</v>
      </c>
      <c r="R4607" s="2" t="s">
        <v>5109</v>
      </c>
      <c r="S4607" t="s">
        <v>25493</v>
      </c>
    </row>
    <row r="4608" spans="1:19" ht="16.5" customHeight="1">
      <c r="A4608" s="2" t="s">
        <v>7278</v>
      </c>
      <c r="B4608" s="2" t="s">
        <v>7279</v>
      </c>
      <c r="C4608" s="2" t="s">
        <v>7280</v>
      </c>
      <c r="D4608" s="2" t="s">
        <v>4944</v>
      </c>
      <c r="E4608" s="2" t="str">
        <f>VLOOKUP(D4608,GOL!B:C,2,FALSE)</f>
        <v>Pembina</v>
      </c>
      <c r="F4608" s="3">
        <v>41183</v>
      </c>
      <c r="G4608" s="2" t="s">
        <v>15</v>
      </c>
      <c r="H4608" s="5"/>
      <c r="I4608" s="2" t="s">
        <v>15</v>
      </c>
      <c r="J4608" s="4">
        <v>41183</v>
      </c>
      <c r="K4608" s="2" t="s">
        <v>5108</v>
      </c>
      <c r="L4608" s="2" t="s">
        <v>26</v>
      </c>
      <c r="M4608" s="2" t="s">
        <v>15</v>
      </c>
      <c r="N4608" s="2" t="s">
        <v>15</v>
      </c>
      <c r="O4608" s="2" t="s">
        <v>155</v>
      </c>
      <c r="P4608" s="9">
        <v>37256</v>
      </c>
      <c r="Q4608" s="6">
        <v>22434</v>
      </c>
      <c r="R4608" s="2" t="s">
        <v>5109</v>
      </c>
      <c r="S4608" t="s">
        <v>28822</v>
      </c>
    </row>
    <row r="4609" spans="1:19" ht="16.5" customHeight="1">
      <c r="A4609" s="2" t="s">
        <v>15</v>
      </c>
      <c r="B4609" s="2" t="s">
        <v>16263</v>
      </c>
      <c r="C4609" s="2" t="s">
        <v>16264</v>
      </c>
      <c r="D4609" s="2" t="s">
        <v>15595</v>
      </c>
      <c r="E4609" s="2" t="str">
        <f>VLOOKUP(D4609,GOL!B:C,2,FALSE)</f>
        <v>Penata Muda</v>
      </c>
      <c r="F4609" s="3">
        <v>41821</v>
      </c>
      <c r="G4609" s="2" t="s">
        <v>15</v>
      </c>
      <c r="H4609" s="5"/>
      <c r="I4609" s="2" t="s">
        <v>15</v>
      </c>
      <c r="J4609" s="7"/>
      <c r="K4609" s="2" t="s">
        <v>5108</v>
      </c>
      <c r="L4609" s="2" t="s">
        <v>26</v>
      </c>
      <c r="M4609" s="2" t="s">
        <v>15</v>
      </c>
      <c r="N4609" s="2" t="s">
        <v>15</v>
      </c>
      <c r="O4609" s="2" t="s">
        <v>2047</v>
      </c>
      <c r="P4609" s="12"/>
      <c r="Q4609" s="6">
        <v>30234</v>
      </c>
      <c r="R4609" s="2" t="s">
        <v>5109</v>
      </c>
      <c r="S4609" t="s">
        <v>25493</v>
      </c>
    </row>
    <row r="4610" spans="1:19" ht="16.5" customHeight="1">
      <c r="A4610" s="2" t="s">
        <v>21123</v>
      </c>
      <c r="B4610" s="2" t="s">
        <v>21124</v>
      </c>
      <c r="C4610" s="2" t="s">
        <v>21125</v>
      </c>
      <c r="D4610" s="2" t="s">
        <v>17772</v>
      </c>
      <c r="E4610" s="2" t="str">
        <f>VLOOKUP(D4610,GOL!B:C,2,FALSE)</f>
        <v>Pengatur</v>
      </c>
      <c r="F4610" s="3">
        <v>42095</v>
      </c>
      <c r="G4610" s="2" t="s">
        <v>15</v>
      </c>
      <c r="H4610" s="5"/>
      <c r="I4610" s="2" t="s">
        <v>320</v>
      </c>
      <c r="J4610" s="4">
        <v>42095</v>
      </c>
      <c r="K4610" s="2" t="s">
        <v>5108</v>
      </c>
      <c r="L4610" s="2" t="s">
        <v>26</v>
      </c>
      <c r="M4610" s="2" t="s">
        <v>15</v>
      </c>
      <c r="N4610" s="2" t="s">
        <v>15</v>
      </c>
      <c r="O4610" s="2" t="s">
        <v>155</v>
      </c>
      <c r="P4610" s="9">
        <v>35583</v>
      </c>
      <c r="Q4610" s="6">
        <v>28736</v>
      </c>
      <c r="R4610" s="2" t="s">
        <v>5109</v>
      </c>
      <c r="S4610" t="s">
        <v>25493</v>
      </c>
    </row>
    <row r="4611" spans="1:19" ht="16.5" customHeight="1">
      <c r="A4611" s="2" t="s">
        <v>5749</v>
      </c>
      <c r="B4611" s="2" t="s">
        <v>5750</v>
      </c>
      <c r="C4611" s="2" t="s">
        <v>5751</v>
      </c>
      <c r="D4611" s="2" t="s">
        <v>4944</v>
      </c>
      <c r="E4611" s="2" t="str">
        <f>VLOOKUP(D4611,GOL!B:C,2,FALSE)</f>
        <v>Pembina</v>
      </c>
      <c r="F4611" s="3">
        <v>39904</v>
      </c>
      <c r="G4611" s="2" t="s">
        <v>15</v>
      </c>
      <c r="H4611" s="5"/>
      <c r="I4611" s="2" t="s">
        <v>15</v>
      </c>
      <c r="J4611" s="4">
        <v>39904</v>
      </c>
      <c r="K4611" s="2" t="s">
        <v>5752</v>
      </c>
      <c r="L4611" s="2" t="s">
        <v>26</v>
      </c>
      <c r="M4611" s="2" t="s">
        <v>15</v>
      </c>
      <c r="N4611" s="2" t="s">
        <v>15</v>
      </c>
      <c r="O4611" s="2" t="s">
        <v>155</v>
      </c>
      <c r="P4611" s="9">
        <v>35795</v>
      </c>
      <c r="Q4611" s="6">
        <v>21501</v>
      </c>
      <c r="R4611" s="2" t="s">
        <v>5753</v>
      </c>
      <c r="S4611" t="s">
        <v>25493</v>
      </c>
    </row>
    <row r="4612" spans="1:19" ht="16.5" customHeight="1">
      <c r="A4612" s="2" t="s">
        <v>6375</v>
      </c>
      <c r="B4612" s="2" t="s">
        <v>6376</v>
      </c>
      <c r="C4612" s="2" t="s">
        <v>6377</v>
      </c>
      <c r="D4612" s="2" t="s">
        <v>4944</v>
      </c>
      <c r="E4612" s="2" t="str">
        <f>VLOOKUP(D4612,GOL!B:C,2,FALSE)</f>
        <v>Pembina</v>
      </c>
      <c r="F4612" s="3">
        <v>40452</v>
      </c>
      <c r="G4612" s="2" t="s">
        <v>15</v>
      </c>
      <c r="H4612" s="5"/>
      <c r="I4612" s="2" t="s">
        <v>15</v>
      </c>
      <c r="J4612" s="4">
        <v>40452</v>
      </c>
      <c r="K4612" s="2" t="s">
        <v>5752</v>
      </c>
      <c r="L4612" s="2" t="s">
        <v>26</v>
      </c>
      <c r="M4612" s="2" t="s">
        <v>15</v>
      </c>
      <c r="N4612" s="2" t="s">
        <v>15</v>
      </c>
      <c r="O4612" s="2" t="s">
        <v>161</v>
      </c>
      <c r="P4612" s="9">
        <v>31047</v>
      </c>
      <c r="Q4612" s="6">
        <v>23844</v>
      </c>
      <c r="R4612" s="2" t="s">
        <v>5753</v>
      </c>
      <c r="S4612" t="s">
        <v>25493</v>
      </c>
    </row>
    <row r="4613" spans="1:19" ht="16.5" customHeight="1">
      <c r="A4613" s="2" t="s">
        <v>15</v>
      </c>
      <c r="B4613" s="2" t="s">
        <v>16099</v>
      </c>
      <c r="C4613" s="2" t="s">
        <v>16100</v>
      </c>
      <c r="D4613" s="2" t="s">
        <v>15595</v>
      </c>
      <c r="E4613" s="2" t="str">
        <f>VLOOKUP(D4613,GOL!B:C,2,FALSE)</f>
        <v>Penata Muda</v>
      </c>
      <c r="F4613" s="3">
        <v>41821</v>
      </c>
      <c r="G4613" s="2" t="s">
        <v>15</v>
      </c>
      <c r="H4613" s="5"/>
      <c r="I4613" s="2" t="s">
        <v>15</v>
      </c>
      <c r="J4613" s="7"/>
      <c r="K4613" s="2" t="s">
        <v>5752</v>
      </c>
      <c r="L4613" s="2" t="s">
        <v>26</v>
      </c>
      <c r="M4613" s="2" t="s">
        <v>15</v>
      </c>
      <c r="N4613" s="2" t="s">
        <v>15</v>
      </c>
      <c r="O4613" s="2" t="s">
        <v>3108</v>
      </c>
      <c r="P4613" s="12"/>
      <c r="Q4613" s="6">
        <v>27977</v>
      </c>
      <c r="R4613" s="2" t="s">
        <v>5753</v>
      </c>
      <c r="S4613" t="s">
        <v>25493</v>
      </c>
    </row>
    <row r="4614" spans="1:19" ht="16.5" customHeight="1">
      <c r="A4614" s="2" t="s">
        <v>18430</v>
      </c>
      <c r="B4614" s="2" t="s">
        <v>18431</v>
      </c>
      <c r="C4614" s="2" t="s">
        <v>18432</v>
      </c>
      <c r="D4614" s="2" t="s">
        <v>17772</v>
      </c>
      <c r="E4614" s="2" t="str">
        <f>VLOOKUP(D4614,GOL!B:C,2,FALSE)</f>
        <v>Pengatur</v>
      </c>
      <c r="F4614" s="3">
        <v>41365</v>
      </c>
      <c r="G4614" s="2" t="s">
        <v>15</v>
      </c>
      <c r="H4614" s="5"/>
      <c r="I4614" s="2" t="s">
        <v>15</v>
      </c>
      <c r="J4614" s="4">
        <v>40452</v>
      </c>
      <c r="K4614" s="2" t="s">
        <v>5752</v>
      </c>
      <c r="L4614" s="2" t="s">
        <v>26</v>
      </c>
      <c r="M4614" s="2" t="s">
        <v>15</v>
      </c>
      <c r="N4614" s="2" t="s">
        <v>15</v>
      </c>
      <c r="O4614" s="2" t="s">
        <v>9397</v>
      </c>
      <c r="P4614" s="9">
        <v>35212</v>
      </c>
      <c r="Q4614" s="6">
        <v>28352</v>
      </c>
      <c r="R4614" s="2" t="s">
        <v>5753</v>
      </c>
      <c r="S4614" t="s">
        <v>25493</v>
      </c>
    </row>
    <row r="4615" spans="1:19" ht="16.5" customHeight="1">
      <c r="A4615" s="2" t="s">
        <v>18965</v>
      </c>
      <c r="B4615" s="2" t="s">
        <v>18966</v>
      </c>
      <c r="C4615" s="2" t="s">
        <v>8027</v>
      </c>
      <c r="D4615" s="2" t="s">
        <v>17772</v>
      </c>
      <c r="E4615" s="2" t="str">
        <f>VLOOKUP(D4615,GOL!B:C,2,FALSE)</f>
        <v>Pengatur</v>
      </c>
      <c r="F4615" s="3">
        <v>41548</v>
      </c>
      <c r="G4615" s="2" t="s">
        <v>15</v>
      </c>
      <c r="H4615" s="5"/>
      <c r="I4615" s="2" t="s">
        <v>15</v>
      </c>
      <c r="J4615" s="4">
        <v>40452</v>
      </c>
      <c r="K4615" s="2" t="s">
        <v>5752</v>
      </c>
      <c r="L4615" s="2" t="s">
        <v>26</v>
      </c>
      <c r="M4615" s="2" t="s">
        <v>15</v>
      </c>
      <c r="N4615" s="2" t="s">
        <v>15</v>
      </c>
      <c r="O4615" s="2" t="s">
        <v>12413</v>
      </c>
      <c r="P4615" s="9">
        <v>34843</v>
      </c>
      <c r="Q4615" s="6">
        <v>28277</v>
      </c>
      <c r="R4615" s="2" t="s">
        <v>5753</v>
      </c>
      <c r="S4615" t="s">
        <v>25493</v>
      </c>
    </row>
    <row r="4616" spans="1:19" ht="16.5" customHeight="1">
      <c r="A4616" s="2" t="s">
        <v>20935</v>
      </c>
      <c r="B4616" s="2" t="s">
        <v>20936</v>
      </c>
      <c r="C4616" s="2" t="s">
        <v>20937</v>
      </c>
      <c r="D4616" s="2" t="s">
        <v>17772</v>
      </c>
      <c r="E4616" s="2" t="str">
        <f>VLOOKUP(D4616,GOL!B:C,2,FALSE)</f>
        <v>Pengatur</v>
      </c>
      <c r="F4616" s="3">
        <v>42095</v>
      </c>
      <c r="G4616" s="2" t="s">
        <v>15</v>
      </c>
      <c r="H4616" s="5"/>
      <c r="I4616" s="2" t="s">
        <v>320</v>
      </c>
      <c r="J4616" s="4">
        <v>42095</v>
      </c>
      <c r="K4616" s="2" t="s">
        <v>5752</v>
      </c>
      <c r="L4616" s="2" t="s">
        <v>26</v>
      </c>
      <c r="M4616" s="2" t="s">
        <v>15</v>
      </c>
      <c r="N4616" s="2" t="s">
        <v>15</v>
      </c>
      <c r="O4616" s="2" t="s">
        <v>15129</v>
      </c>
      <c r="P4616" s="9">
        <v>37424</v>
      </c>
      <c r="Q4616" s="6">
        <v>30623</v>
      </c>
      <c r="R4616" s="2" t="s">
        <v>5753</v>
      </c>
      <c r="S4616" t="s">
        <v>25493</v>
      </c>
    </row>
    <row r="4617" spans="1:19" ht="16.5" customHeight="1">
      <c r="A4617" s="2" t="s">
        <v>21222</v>
      </c>
      <c r="B4617" s="2" t="s">
        <v>21223</v>
      </c>
      <c r="C4617" s="2" t="s">
        <v>21224</v>
      </c>
      <c r="D4617" s="2" t="s">
        <v>17772</v>
      </c>
      <c r="E4617" s="2" t="str">
        <f>VLOOKUP(D4617,GOL!B:C,2,FALSE)</f>
        <v>Pengatur</v>
      </c>
      <c r="F4617" s="3">
        <v>42278</v>
      </c>
      <c r="G4617" s="2" t="s">
        <v>15</v>
      </c>
      <c r="H4617" s="5"/>
      <c r="I4617" s="2" t="s">
        <v>320</v>
      </c>
      <c r="J4617" s="4">
        <v>42278</v>
      </c>
      <c r="K4617" s="2" t="s">
        <v>5752</v>
      </c>
      <c r="L4617" s="2" t="s">
        <v>26</v>
      </c>
      <c r="M4617" s="2" t="s">
        <v>15</v>
      </c>
      <c r="N4617" s="2" t="s">
        <v>15</v>
      </c>
      <c r="O4617" s="2" t="s">
        <v>11024</v>
      </c>
      <c r="P4617" s="9">
        <v>32641</v>
      </c>
      <c r="Q4617" s="6">
        <v>25647</v>
      </c>
      <c r="R4617" s="2" t="s">
        <v>5753</v>
      </c>
      <c r="S4617" t="s">
        <v>25493</v>
      </c>
    </row>
    <row r="4618" spans="1:19" ht="16.5" customHeight="1">
      <c r="A4618" s="2" t="s">
        <v>2274</v>
      </c>
      <c r="B4618" s="2" t="s">
        <v>2275</v>
      </c>
      <c r="C4618" s="2" t="s">
        <v>2276</v>
      </c>
      <c r="D4618" s="2" t="s">
        <v>312</v>
      </c>
      <c r="E4618" s="2" t="str">
        <f>VLOOKUP(D4618,GOL!B:C,2,FALSE)</f>
        <v>Pembina Tk. I</v>
      </c>
      <c r="F4618" s="3">
        <v>41183</v>
      </c>
      <c r="G4618" s="2" t="s">
        <v>15</v>
      </c>
      <c r="H4618" s="5"/>
      <c r="I4618" s="2" t="s">
        <v>15</v>
      </c>
      <c r="J4618" s="4">
        <v>41183</v>
      </c>
      <c r="K4618" s="2" t="s">
        <v>2277</v>
      </c>
      <c r="L4618" s="2" t="s">
        <v>26</v>
      </c>
      <c r="M4618" s="2" t="s">
        <v>15</v>
      </c>
      <c r="N4618" s="2" t="s">
        <v>15</v>
      </c>
      <c r="O4618" s="2" t="s">
        <v>2278</v>
      </c>
      <c r="P4618" s="9">
        <v>35795</v>
      </c>
      <c r="Q4618" s="6">
        <v>23338</v>
      </c>
      <c r="R4618" s="2" t="s">
        <v>2279</v>
      </c>
      <c r="S4618" t="s">
        <v>25493</v>
      </c>
    </row>
    <row r="4619" spans="1:19" ht="16.5" customHeight="1">
      <c r="A4619" s="2" t="s">
        <v>2325</v>
      </c>
      <c r="B4619" s="2" t="s">
        <v>2326</v>
      </c>
      <c r="C4619" s="2" t="s">
        <v>2327</v>
      </c>
      <c r="D4619" s="2" t="s">
        <v>312</v>
      </c>
      <c r="E4619" s="2" t="str">
        <f>VLOOKUP(D4619,GOL!B:C,2,FALSE)</f>
        <v>Pembina Tk. I</v>
      </c>
      <c r="F4619" s="3">
        <v>41183</v>
      </c>
      <c r="G4619" s="2" t="s">
        <v>15</v>
      </c>
      <c r="H4619" s="5"/>
      <c r="I4619" s="2" t="s">
        <v>15</v>
      </c>
      <c r="J4619" s="4">
        <v>41183</v>
      </c>
      <c r="K4619" s="2" t="s">
        <v>2277</v>
      </c>
      <c r="L4619" s="2" t="s">
        <v>26</v>
      </c>
      <c r="M4619" s="2" t="s">
        <v>15</v>
      </c>
      <c r="N4619" s="2" t="s">
        <v>15</v>
      </c>
      <c r="O4619" s="2" t="s">
        <v>611</v>
      </c>
      <c r="P4619" s="9">
        <v>39447</v>
      </c>
      <c r="Q4619" s="6">
        <v>23071</v>
      </c>
      <c r="R4619" s="2" t="s">
        <v>2279</v>
      </c>
      <c r="S4619" t="s">
        <v>28811</v>
      </c>
    </row>
    <row r="4620" spans="1:19" ht="16.5" customHeight="1">
      <c r="A4620" s="2" t="s">
        <v>2822</v>
      </c>
      <c r="B4620" s="2" t="s">
        <v>2823</v>
      </c>
      <c r="C4620" s="2" t="s">
        <v>2824</v>
      </c>
      <c r="D4620" s="2" t="s">
        <v>312</v>
      </c>
      <c r="E4620" s="2" t="str">
        <f>VLOOKUP(D4620,GOL!B:C,2,FALSE)</f>
        <v>Pembina Tk. I</v>
      </c>
      <c r="F4620" s="3">
        <v>41365</v>
      </c>
      <c r="G4620" s="2" t="s">
        <v>15</v>
      </c>
      <c r="H4620" s="5"/>
      <c r="I4620" s="2" t="s">
        <v>15</v>
      </c>
      <c r="J4620" s="4">
        <v>39173</v>
      </c>
      <c r="K4620" s="2" t="s">
        <v>2277</v>
      </c>
      <c r="L4620" s="2" t="s">
        <v>26</v>
      </c>
      <c r="M4620" s="2" t="s">
        <v>15</v>
      </c>
      <c r="N4620" s="2" t="s">
        <v>15</v>
      </c>
      <c r="O4620" s="2" t="s">
        <v>155</v>
      </c>
      <c r="P4620" s="9">
        <v>37256</v>
      </c>
      <c r="Q4620" s="6">
        <v>23095</v>
      </c>
      <c r="R4620" s="2" t="s">
        <v>2279</v>
      </c>
      <c r="S4620" t="s">
        <v>25493</v>
      </c>
    </row>
    <row r="4621" spans="1:19" ht="16.5" customHeight="1">
      <c r="A4621" s="2" t="s">
        <v>6843</v>
      </c>
      <c r="B4621" s="2" t="s">
        <v>6844</v>
      </c>
      <c r="C4621" s="2" t="s">
        <v>6845</v>
      </c>
      <c r="D4621" s="2" t="s">
        <v>4944</v>
      </c>
      <c r="E4621" s="2" t="str">
        <f>VLOOKUP(D4621,GOL!B:C,2,FALSE)</f>
        <v>Pembina</v>
      </c>
      <c r="F4621" s="3">
        <v>40817</v>
      </c>
      <c r="G4621" s="2" t="s">
        <v>15</v>
      </c>
      <c r="H4621" s="5"/>
      <c r="I4621" s="2" t="s">
        <v>15</v>
      </c>
      <c r="J4621" s="4">
        <v>39722</v>
      </c>
      <c r="K4621" s="2" t="s">
        <v>2277</v>
      </c>
      <c r="L4621" s="2" t="s">
        <v>26</v>
      </c>
      <c r="M4621" s="2" t="s">
        <v>15</v>
      </c>
      <c r="N4621" s="2" t="s">
        <v>15</v>
      </c>
      <c r="O4621" s="2" t="s">
        <v>611</v>
      </c>
      <c r="P4621" s="9">
        <v>35064</v>
      </c>
      <c r="Q4621" s="6">
        <v>25679</v>
      </c>
      <c r="R4621" s="2" t="s">
        <v>2279</v>
      </c>
      <c r="S4621" t="s">
        <v>28809</v>
      </c>
    </row>
    <row r="4622" spans="1:19" ht="16.5" customHeight="1">
      <c r="A4622" s="2" t="s">
        <v>6896</v>
      </c>
      <c r="B4622" s="2" t="s">
        <v>6897</v>
      </c>
      <c r="C4622" s="2" t="s">
        <v>6898</v>
      </c>
      <c r="D4622" s="2" t="s">
        <v>4944</v>
      </c>
      <c r="E4622" s="2" t="str">
        <f>VLOOKUP(D4622,GOL!B:C,2,FALSE)</f>
        <v>Pembina</v>
      </c>
      <c r="F4622" s="3">
        <v>40817</v>
      </c>
      <c r="G4622" s="2" t="s">
        <v>15</v>
      </c>
      <c r="H4622" s="5"/>
      <c r="I4622" s="2" t="s">
        <v>15</v>
      </c>
      <c r="J4622" s="4">
        <v>39904</v>
      </c>
      <c r="K4622" s="2" t="s">
        <v>2277</v>
      </c>
      <c r="L4622" s="2" t="s">
        <v>26</v>
      </c>
      <c r="M4622" s="2" t="s">
        <v>15</v>
      </c>
      <c r="N4622" s="2" t="s">
        <v>15</v>
      </c>
      <c r="O4622" s="2" t="s">
        <v>1517</v>
      </c>
      <c r="P4622" s="9">
        <v>37226</v>
      </c>
      <c r="Q4622" s="6">
        <v>24916</v>
      </c>
      <c r="R4622" s="2" t="s">
        <v>2279</v>
      </c>
      <c r="S4622" t="s">
        <v>25493</v>
      </c>
    </row>
    <row r="4623" spans="1:19" ht="16.5" customHeight="1">
      <c r="A4623" s="2" t="s">
        <v>15059</v>
      </c>
      <c r="B4623" s="2" t="s">
        <v>15060</v>
      </c>
      <c r="C4623" s="2" t="s">
        <v>15061</v>
      </c>
      <c r="D4623" s="2" t="s">
        <v>13178</v>
      </c>
      <c r="E4623" s="2" t="str">
        <f>VLOOKUP(D4623,GOL!B:C,2,FALSE)</f>
        <v>Penata Muda Tk. I</v>
      </c>
      <c r="F4623" s="3">
        <v>42095</v>
      </c>
      <c r="G4623" s="2" t="s">
        <v>15</v>
      </c>
      <c r="H4623" s="5"/>
      <c r="I4623" s="2" t="s">
        <v>15</v>
      </c>
      <c r="J4623" s="4">
        <v>42095</v>
      </c>
      <c r="K4623" s="2" t="s">
        <v>2277</v>
      </c>
      <c r="L4623" s="2" t="s">
        <v>26</v>
      </c>
      <c r="M4623" s="2" t="s">
        <v>15</v>
      </c>
      <c r="N4623" s="2" t="s">
        <v>15</v>
      </c>
      <c r="O4623" s="2" t="s">
        <v>3154</v>
      </c>
      <c r="P4623" s="9">
        <v>31777</v>
      </c>
      <c r="Q4623" s="6">
        <v>22839</v>
      </c>
      <c r="R4623" s="2" t="s">
        <v>2279</v>
      </c>
      <c r="S4623" t="s">
        <v>25493</v>
      </c>
    </row>
    <row r="4624" spans="1:19" ht="16.5" customHeight="1">
      <c r="A4624" s="2" t="s">
        <v>18067</v>
      </c>
      <c r="B4624" s="2" t="s">
        <v>18068</v>
      </c>
      <c r="C4624" s="2" t="s">
        <v>18069</v>
      </c>
      <c r="D4624" s="2" t="s">
        <v>17772</v>
      </c>
      <c r="E4624" s="2" t="str">
        <f>VLOOKUP(D4624,GOL!B:C,2,FALSE)</f>
        <v>Pengatur</v>
      </c>
      <c r="F4624" s="3">
        <v>41183</v>
      </c>
      <c r="G4624" s="2" t="s">
        <v>15</v>
      </c>
      <c r="H4624" s="5"/>
      <c r="I4624" s="2" t="s">
        <v>15</v>
      </c>
      <c r="J4624" s="4">
        <v>40634</v>
      </c>
      <c r="K4624" s="2" t="s">
        <v>2277</v>
      </c>
      <c r="L4624" s="2" t="s">
        <v>26</v>
      </c>
      <c r="M4624" s="2" t="s">
        <v>15</v>
      </c>
      <c r="N4624" s="2" t="s">
        <v>15</v>
      </c>
      <c r="O4624" s="2" t="s">
        <v>155</v>
      </c>
      <c r="P4624" s="9">
        <v>38889</v>
      </c>
      <c r="Q4624" s="6">
        <v>27073</v>
      </c>
      <c r="R4624" s="2" t="s">
        <v>2279</v>
      </c>
      <c r="S4624" t="s">
        <v>28804</v>
      </c>
    </row>
    <row r="4625" spans="1:19" ht="16.5" customHeight="1">
      <c r="A4625" s="2" t="s">
        <v>23541</v>
      </c>
      <c r="B4625" s="2" t="s">
        <v>23542</v>
      </c>
      <c r="C4625" s="2" t="s">
        <v>23543</v>
      </c>
      <c r="D4625" s="2" t="s">
        <v>23499</v>
      </c>
      <c r="E4625" s="2" t="str">
        <f>VLOOKUP(D4625,GOL!B:C,2,FALSE)</f>
        <v>Pengatur Muda</v>
      </c>
      <c r="F4625" s="3">
        <v>39173</v>
      </c>
      <c r="G4625" s="2" t="s">
        <v>15</v>
      </c>
      <c r="H4625" s="5"/>
      <c r="I4625" s="2" t="s">
        <v>320</v>
      </c>
      <c r="J4625" s="7"/>
      <c r="K4625" s="2" t="s">
        <v>2277</v>
      </c>
      <c r="L4625" s="2" t="s">
        <v>26</v>
      </c>
      <c r="M4625" s="2" t="s">
        <v>15</v>
      </c>
      <c r="N4625" s="2" t="s">
        <v>15</v>
      </c>
      <c r="O4625" s="2" t="s">
        <v>17147</v>
      </c>
      <c r="P4625" s="9">
        <v>28855</v>
      </c>
      <c r="Q4625" s="6">
        <v>22587</v>
      </c>
      <c r="R4625" s="2" t="s">
        <v>2279</v>
      </c>
      <c r="S4625" t="s">
        <v>25493</v>
      </c>
    </row>
    <row r="4626" spans="1:19" ht="16.5" customHeight="1">
      <c r="A4626" s="2" t="s">
        <v>24045</v>
      </c>
      <c r="B4626" s="2" t="s">
        <v>24046</v>
      </c>
      <c r="C4626" s="2" t="s">
        <v>24047</v>
      </c>
      <c r="D4626" s="2" t="s">
        <v>24048</v>
      </c>
      <c r="E4626" s="2" t="str">
        <f>VLOOKUP(D4626,GOL!B:C,2,FALSE)</f>
        <v>Juru Tk. I</v>
      </c>
      <c r="F4626" s="3">
        <v>38626</v>
      </c>
      <c r="G4626" s="2" t="s">
        <v>15</v>
      </c>
      <c r="H4626" s="5"/>
      <c r="I4626" s="2" t="s">
        <v>320</v>
      </c>
      <c r="J4626" s="7"/>
      <c r="K4626" s="2" t="s">
        <v>2277</v>
      </c>
      <c r="L4626" s="2" t="s">
        <v>26</v>
      </c>
      <c r="M4626" s="2" t="s">
        <v>15</v>
      </c>
      <c r="N4626" s="2" t="s">
        <v>15</v>
      </c>
      <c r="O4626" s="2" t="s">
        <v>17788</v>
      </c>
      <c r="P4626" s="12"/>
      <c r="Q4626" s="6">
        <v>24402</v>
      </c>
      <c r="R4626" s="2" t="s">
        <v>2279</v>
      </c>
      <c r="S4626" t="s">
        <v>25493</v>
      </c>
    </row>
    <row r="4627" spans="1:19" ht="16.5" customHeight="1">
      <c r="A4627" s="2" t="s">
        <v>624</v>
      </c>
      <c r="B4627" s="2" t="s">
        <v>625</v>
      </c>
      <c r="C4627" s="2" t="s">
        <v>626</v>
      </c>
      <c r="D4627" s="2" t="s">
        <v>312</v>
      </c>
      <c r="E4627" s="2" t="str">
        <f>VLOOKUP(D4627,GOL!B:C,2,FALSE)</f>
        <v>Pembina Tk. I</v>
      </c>
      <c r="F4627" s="3">
        <v>39904</v>
      </c>
      <c r="G4627" s="2" t="s">
        <v>15</v>
      </c>
      <c r="H4627" s="5"/>
      <c r="I4627" s="2" t="s">
        <v>15</v>
      </c>
      <c r="J4627" s="4">
        <v>39904</v>
      </c>
      <c r="K4627" s="2" t="s">
        <v>627</v>
      </c>
      <c r="L4627" s="2" t="s">
        <v>26</v>
      </c>
      <c r="M4627" s="2" t="s">
        <v>15</v>
      </c>
      <c r="N4627" s="2" t="s">
        <v>15</v>
      </c>
      <c r="O4627" s="2" t="s">
        <v>628</v>
      </c>
      <c r="P4627" s="9">
        <v>27759</v>
      </c>
      <c r="Q4627" s="6">
        <v>20839</v>
      </c>
      <c r="R4627" s="2" t="s">
        <v>629</v>
      </c>
      <c r="S4627" t="s">
        <v>28807</v>
      </c>
    </row>
    <row r="4628" spans="1:19" ht="16.5" customHeight="1">
      <c r="A4628" s="2" t="s">
        <v>1551</v>
      </c>
      <c r="B4628" s="2" t="s">
        <v>1552</v>
      </c>
      <c r="C4628" s="2" t="s">
        <v>1553</v>
      </c>
      <c r="D4628" s="2" t="s">
        <v>312</v>
      </c>
      <c r="E4628" s="2" t="str">
        <f>VLOOKUP(D4628,GOL!B:C,2,FALSE)</f>
        <v>Pembina Tk. I</v>
      </c>
      <c r="F4628" s="3">
        <v>40817</v>
      </c>
      <c r="G4628" s="2" t="s">
        <v>15</v>
      </c>
      <c r="H4628" s="5"/>
      <c r="I4628" s="2" t="s">
        <v>15</v>
      </c>
      <c r="J4628" s="4">
        <v>38078</v>
      </c>
      <c r="K4628" s="2" t="s">
        <v>627</v>
      </c>
      <c r="L4628" s="2" t="s">
        <v>26</v>
      </c>
      <c r="M4628" s="2" t="s">
        <v>15</v>
      </c>
      <c r="N4628" s="2" t="s">
        <v>15</v>
      </c>
      <c r="O4628" s="2" t="s">
        <v>155</v>
      </c>
      <c r="P4628" s="9">
        <v>37226</v>
      </c>
      <c r="Q4628" s="6">
        <v>21375</v>
      </c>
      <c r="R4628" s="2" t="s">
        <v>629</v>
      </c>
      <c r="S4628" t="s">
        <v>25493</v>
      </c>
    </row>
    <row r="4629" spans="1:19" ht="16.5" customHeight="1">
      <c r="A4629" s="2" t="s">
        <v>5598</v>
      </c>
      <c r="B4629" s="2" t="s">
        <v>5599</v>
      </c>
      <c r="C4629" s="2" t="s">
        <v>5600</v>
      </c>
      <c r="D4629" s="2" t="s">
        <v>4944</v>
      </c>
      <c r="E4629" s="2" t="str">
        <f>VLOOKUP(D4629,GOL!B:C,2,FALSE)</f>
        <v>Pembina</v>
      </c>
      <c r="F4629" s="3">
        <v>39722</v>
      </c>
      <c r="G4629" s="2" t="s">
        <v>15</v>
      </c>
      <c r="H4629" s="5"/>
      <c r="I4629" s="2" t="s">
        <v>15</v>
      </c>
      <c r="J4629" s="4">
        <v>39722</v>
      </c>
      <c r="K4629" s="2" t="s">
        <v>627</v>
      </c>
      <c r="L4629" s="2" t="s">
        <v>26</v>
      </c>
      <c r="M4629" s="2" t="s">
        <v>15</v>
      </c>
      <c r="N4629" s="2" t="s">
        <v>15</v>
      </c>
      <c r="O4629" s="2" t="s">
        <v>155</v>
      </c>
      <c r="P4629" s="9">
        <v>38352</v>
      </c>
      <c r="Q4629" s="6">
        <v>21320</v>
      </c>
      <c r="R4629" s="2" t="s">
        <v>629</v>
      </c>
      <c r="S4629" t="s">
        <v>25493</v>
      </c>
    </row>
    <row r="4630" spans="1:19" ht="16.5" customHeight="1">
      <c r="A4630" s="2" t="s">
        <v>8805</v>
      </c>
      <c r="B4630" s="2" t="s">
        <v>8806</v>
      </c>
      <c r="C4630" s="2" t="s">
        <v>8807</v>
      </c>
      <c r="D4630" s="2" t="s">
        <v>8369</v>
      </c>
      <c r="E4630" s="2" t="str">
        <f>VLOOKUP(D4630,GOL!B:C,2,FALSE)</f>
        <v>Penata Tk. I</v>
      </c>
      <c r="F4630" s="3">
        <v>40452</v>
      </c>
      <c r="G4630" s="2" t="s">
        <v>15</v>
      </c>
      <c r="H4630" s="5"/>
      <c r="I4630" s="2" t="s">
        <v>15</v>
      </c>
      <c r="J4630" s="4">
        <v>40452</v>
      </c>
      <c r="K4630" s="2" t="s">
        <v>627</v>
      </c>
      <c r="L4630" s="2" t="s">
        <v>26</v>
      </c>
      <c r="M4630" s="2" t="s">
        <v>15</v>
      </c>
      <c r="N4630" s="2" t="s">
        <v>15</v>
      </c>
      <c r="O4630" s="2" t="s">
        <v>2252</v>
      </c>
      <c r="P4630" s="9">
        <v>30316</v>
      </c>
      <c r="Q4630" s="6">
        <v>21677</v>
      </c>
      <c r="R4630" s="2" t="s">
        <v>629</v>
      </c>
      <c r="S4630" t="s">
        <v>25493</v>
      </c>
    </row>
    <row r="4631" spans="1:19" ht="16.5" customHeight="1">
      <c r="A4631" s="2" t="s">
        <v>9153</v>
      </c>
      <c r="B4631" s="2" t="s">
        <v>9154</v>
      </c>
      <c r="C4631" s="2" t="s">
        <v>9155</v>
      </c>
      <c r="D4631" s="2" t="s">
        <v>8369</v>
      </c>
      <c r="E4631" s="2" t="str">
        <f>VLOOKUP(D4631,GOL!B:C,2,FALSE)</f>
        <v>Penata Tk. I</v>
      </c>
      <c r="F4631" s="3">
        <v>41000</v>
      </c>
      <c r="G4631" s="2" t="s">
        <v>15</v>
      </c>
      <c r="H4631" s="5"/>
      <c r="I4631" s="2" t="s">
        <v>15</v>
      </c>
      <c r="J4631" s="4">
        <v>40087</v>
      </c>
      <c r="K4631" s="2" t="s">
        <v>627</v>
      </c>
      <c r="L4631" s="2" t="s">
        <v>26</v>
      </c>
      <c r="M4631" s="2" t="s">
        <v>15</v>
      </c>
      <c r="N4631" s="2" t="s">
        <v>15</v>
      </c>
      <c r="O4631" s="2" t="s">
        <v>1695</v>
      </c>
      <c r="P4631" s="9">
        <v>36160</v>
      </c>
      <c r="Q4631" s="6">
        <v>24101</v>
      </c>
      <c r="R4631" s="2" t="s">
        <v>629</v>
      </c>
      <c r="S4631" t="s">
        <v>25493</v>
      </c>
    </row>
    <row r="4632" spans="1:19" ht="16.5" customHeight="1">
      <c r="A4632" s="2" t="s">
        <v>16594</v>
      </c>
      <c r="B4632" s="2" t="s">
        <v>16595</v>
      </c>
      <c r="C4632" s="2" t="s">
        <v>16596</v>
      </c>
      <c r="D4632" s="2" t="s">
        <v>15595</v>
      </c>
      <c r="E4632" s="2" t="str">
        <f>VLOOKUP(D4632,GOL!B:C,2,FALSE)</f>
        <v>Penata Muda</v>
      </c>
      <c r="F4632" s="3">
        <v>42095</v>
      </c>
      <c r="G4632" s="2" t="s">
        <v>15</v>
      </c>
      <c r="H4632" s="5"/>
      <c r="I4632" s="2" t="s">
        <v>15</v>
      </c>
      <c r="J4632" s="4">
        <v>42095</v>
      </c>
      <c r="K4632" s="2" t="s">
        <v>627</v>
      </c>
      <c r="L4632" s="2" t="s">
        <v>26</v>
      </c>
      <c r="M4632" s="2" t="s">
        <v>15</v>
      </c>
      <c r="N4632" s="2" t="s">
        <v>15</v>
      </c>
      <c r="O4632" s="2" t="s">
        <v>3189</v>
      </c>
      <c r="P4632" s="9">
        <v>32508</v>
      </c>
      <c r="Q4632" s="6">
        <v>25750</v>
      </c>
      <c r="R4632" s="2" t="s">
        <v>629</v>
      </c>
      <c r="S4632" t="s">
        <v>25493</v>
      </c>
    </row>
    <row r="4633" spans="1:19" ht="16.5" customHeight="1">
      <c r="A4633" s="2" t="s">
        <v>18527</v>
      </c>
      <c r="B4633" s="2" t="s">
        <v>18528</v>
      </c>
      <c r="C4633" s="2" t="s">
        <v>18529</v>
      </c>
      <c r="D4633" s="2" t="s">
        <v>17772</v>
      </c>
      <c r="E4633" s="2" t="str">
        <f>VLOOKUP(D4633,GOL!B:C,2,FALSE)</f>
        <v>Pengatur</v>
      </c>
      <c r="F4633" s="3">
        <v>41365</v>
      </c>
      <c r="G4633" s="2" t="s">
        <v>15</v>
      </c>
      <c r="H4633" s="5"/>
      <c r="I4633" s="2" t="s">
        <v>15</v>
      </c>
      <c r="J4633" s="4">
        <v>40452</v>
      </c>
      <c r="K4633" s="2" t="s">
        <v>627</v>
      </c>
      <c r="L4633" s="2" t="s">
        <v>26</v>
      </c>
      <c r="M4633" s="2" t="s">
        <v>15</v>
      </c>
      <c r="N4633" s="2" t="s">
        <v>15</v>
      </c>
      <c r="O4633" s="2" t="s">
        <v>9397</v>
      </c>
      <c r="P4633" s="9">
        <v>37424</v>
      </c>
      <c r="Q4633" s="6">
        <v>30676</v>
      </c>
      <c r="R4633" s="2" t="s">
        <v>629</v>
      </c>
      <c r="S4633" t="s">
        <v>25493</v>
      </c>
    </row>
    <row r="4634" spans="1:19" ht="16.5" customHeight="1">
      <c r="A4634" s="2" t="s">
        <v>20949</v>
      </c>
      <c r="B4634" s="2" t="s">
        <v>20950</v>
      </c>
      <c r="C4634" s="2" t="s">
        <v>20951</v>
      </c>
      <c r="D4634" s="2" t="s">
        <v>17772</v>
      </c>
      <c r="E4634" s="2" t="str">
        <f>VLOOKUP(D4634,GOL!B:C,2,FALSE)</f>
        <v>Pengatur</v>
      </c>
      <c r="F4634" s="3">
        <v>42095</v>
      </c>
      <c r="G4634" s="2" t="s">
        <v>15</v>
      </c>
      <c r="H4634" s="5"/>
      <c r="I4634" s="2" t="s">
        <v>320</v>
      </c>
      <c r="J4634" s="4">
        <v>42095</v>
      </c>
      <c r="K4634" s="2" t="s">
        <v>627</v>
      </c>
      <c r="L4634" s="2" t="s">
        <v>26</v>
      </c>
      <c r="M4634" s="2" t="s">
        <v>15</v>
      </c>
      <c r="N4634" s="2" t="s">
        <v>15</v>
      </c>
      <c r="O4634" s="2" t="s">
        <v>17741</v>
      </c>
      <c r="P4634" s="9">
        <v>34484</v>
      </c>
      <c r="Q4634" s="6">
        <v>28006</v>
      </c>
      <c r="R4634" s="2" t="s">
        <v>629</v>
      </c>
      <c r="S4634" t="s">
        <v>25493</v>
      </c>
    </row>
    <row r="4635" spans="1:19" ht="16.5" customHeight="1">
      <c r="A4635" s="2" t="s">
        <v>21225</v>
      </c>
      <c r="B4635" s="2" t="s">
        <v>21226</v>
      </c>
      <c r="C4635" s="2" t="s">
        <v>11097</v>
      </c>
      <c r="D4635" s="2" t="s">
        <v>17772</v>
      </c>
      <c r="E4635" s="2" t="str">
        <f>VLOOKUP(D4635,GOL!B:C,2,FALSE)</f>
        <v>Pengatur</v>
      </c>
      <c r="F4635" s="3">
        <v>42278</v>
      </c>
      <c r="G4635" s="2" t="s">
        <v>15</v>
      </c>
      <c r="H4635" s="5"/>
      <c r="I4635" s="2" t="s">
        <v>320</v>
      </c>
      <c r="J4635" s="4">
        <v>42278</v>
      </c>
      <c r="K4635" s="2" t="s">
        <v>627</v>
      </c>
      <c r="L4635" s="2" t="s">
        <v>26</v>
      </c>
      <c r="M4635" s="2" t="s">
        <v>15</v>
      </c>
      <c r="N4635" s="2" t="s">
        <v>15</v>
      </c>
      <c r="O4635" s="2" t="s">
        <v>5913</v>
      </c>
      <c r="P4635" s="9">
        <v>36691</v>
      </c>
      <c r="Q4635" s="6">
        <v>29684</v>
      </c>
      <c r="R4635" s="2" t="s">
        <v>629</v>
      </c>
      <c r="S4635" t="s">
        <v>25493</v>
      </c>
    </row>
    <row r="4636" spans="1:19" ht="16.5" customHeight="1">
      <c r="A4636" s="2" t="s">
        <v>2597</v>
      </c>
      <c r="B4636" s="2" t="s">
        <v>2598</v>
      </c>
      <c r="C4636" s="2" t="s">
        <v>2599</v>
      </c>
      <c r="D4636" s="2" t="s">
        <v>312</v>
      </c>
      <c r="E4636" s="2" t="str">
        <f>VLOOKUP(D4636,GOL!B:C,2,FALSE)</f>
        <v>Pembina Tk. I</v>
      </c>
      <c r="F4636" s="3">
        <v>41365</v>
      </c>
      <c r="G4636" s="2" t="s">
        <v>15</v>
      </c>
      <c r="H4636" s="5"/>
      <c r="I4636" s="2" t="s">
        <v>15</v>
      </c>
      <c r="J4636" s="4">
        <v>38261</v>
      </c>
      <c r="K4636" s="2" t="s">
        <v>2600</v>
      </c>
      <c r="L4636" s="2" t="s">
        <v>26</v>
      </c>
      <c r="M4636" s="2" t="s">
        <v>15</v>
      </c>
      <c r="N4636" s="2" t="s">
        <v>15</v>
      </c>
      <c r="O4636" s="2" t="s">
        <v>155</v>
      </c>
      <c r="P4636" s="9">
        <v>37256</v>
      </c>
      <c r="Q4636" s="6">
        <v>22034</v>
      </c>
      <c r="R4636" s="2" t="s">
        <v>2601</v>
      </c>
      <c r="S4636" t="s">
        <v>25493</v>
      </c>
    </row>
    <row r="4637" spans="1:19" ht="16.5" customHeight="1">
      <c r="A4637" s="2" t="s">
        <v>5236</v>
      </c>
      <c r="B4637" s="2" t="s">
        <v>5237</v>
      </c>
      <c r="C4637" s="2" t="s">
        <v>5238</v>
      </c>
      <c r="D4637" s="2" t="s">
        <v>4944</v>
      </c>
      <c r="E4637" s="2" t="str">
        <f>VLOOKUP(D4637,GOL!B:C,2,FALSE)</f>
        <v>Pembina</v>
      </c>
      <c r="F4637" s="3">
        <v>38991</v>
      </c>
      <c r="G4637" s="2" t="s">
        <v>15</v>
      </c>
      <c r="H4637" s="5"/>
      <c r="I4637" s="2" t="s">
        <v>15</v>
      </c>
      <c r="J4637" s="4">
        <v>38991</v>
      </c>
      <c r="K4637" s="2" t="s">
        <v>2600</v>
      </c>
      <c r="L4637" s="2" t="s">
        <v>26</v>
      </c>
      <c r="M4637" s="2" t="s">
        <v>15</v>
      </c>
      <c r="N4637" s="2" t="s">
        <v>15</v>
      </c>
      <c r="O4637" s="2" t="s">
        <v>1600</v>
      </c>
      <c r="P4637" s="9">
        <v>31412</v>
      </c>
      <c r="Q4637" s="6">
        <v>21417</v>
      </c>
      <c r="R4637" s="2" t="s">
        <v>2601</v>
      </c>
      <c r="S4637" t="s">
        <v>25493</v>
      </c>
    </row>
    <row r="4638" spans="1:19" ht="16.5" customHeight="1">
      <c r="A4638" s="2" t="s">
        <v>7700</v>
      </c>
      <c r="B4638" s="2" t="s">
        <v>7701</v>
      </c>
      <c r="C4638" s="2" t="s">
        <v>6790</v>
      </c>
      <c r="D4638" s="2" t="s">
        <v>4944</v>
      </c>
      <c r="E4638" s="2" t="str">
        <f>VLOOKUP(D4638,GOL!B:C,2,FALSE)</f>
        <v>Pembina</v>
      </c>
      <c r="F4638" s="3">
        <v>41548</v>
      </c>
      <c r="G4638" s="2" t="s">
        <v>15</v>
      </c>
      <c r="H4638" s="5"/>
      <c r="I4638" s="2" t="s">
        <v>15</v>
      </c>
      <c r="J4638" s="4">
        <v>40269</v>
      </c>
      <c r="K4638" s="2" t="s">
        <v>2600</v>
      </c>
      <c r="L4638" s="2" t="s">
        <v>26</v>
      </c>
      <c r="M4638" s="2" t="s">
        <v>15</v>
      </c>
      <c r="N4638" s="2" t="s">
        <v>15</v>
      </c>
      <c r="O4638" s="2" t="s">
        <v>161</v>
      </c>
      <c r="P4638" s="9">
        <v>31525</v>
      </c>
      <c r="Q4638" s="6">
        <v>24710</v>
      </c>
      <c r="R4638" s="2" t="s">
        <v>2601</v>
      </c>
      <c r="S4638" t="s">
        <v>25493</v>
      </c>
    </row>
    <row r="4639" spans="1:19" ht="16.5" customHeight="1">
      <c r="A4639" s="2" t="s">
        <v>16614</v>
      </c>
      <c r="B4639" s="2" t="s">
        <v>16615</v>
      </c>
      <c r="C4639" s="2" t="s">
        <v>16616</v>
      </c>
      <c r="D4639" s="2" t="s">
        <v>15595</v>
      </c>
      <c r="E4639" s="2" t="str">
        <f>VLOOKUP(D4639,GOL!B:C,2,FALSE)</f>
        <v>Penata Muda</v>
      </c>
      <c r="F4639" s="3">
        <v>42095</v>
      </c>
      <c r="G4639" s="2" t="s">
        <v>15</v>
      </c>
      <c r="H4639" s="5"/>
      <c r="I4639" s="2" t="s">
        <v>15</v>
      </c>
      <c r="J4639" s="4">
        <v>42095</v>
      </c>
      <c r="K4639" s="2" t="s">
        <v>2600</v>
      </c>
      <c r="L4639" s="2" t="s">
        <v>26</v>
      </c>
      <c r="M4639" s="2" t="s">
        <v>15</v>
      </c>
      <c r="N4639" s="2" t="s">
        <v>15</v>
      </c>
      <c r="O4639" s="2" t="s">
        <v>3154</v>
      </c>
      <c r="P4639" s="9">
        <v>31777</v>
      </c>
      <c r="Q4639" s="6">
        <v>24834</v>
      </c>
      <c r="R4639" s="2" t="s">
        <v>2601</v>
      </c>
      <c r="S4639" t="s">
        <v>25493</v>
      </c>
    </row>
    <row r="4640" spans="1:19" ht="16.5" customHeight="1">
      <c r="A4640" s="2" t="s">
        <v>16679</v>
      </c>
      <c r="B4640" s="2" t="s">
        <v>16680</v>
      </c>
      <c r="C4640" s="2" t="s">
        <v>16681</v>
      </c>
      <c r="D4640" s="2" t="s">
        <v>15595</v>
      </c>
      <c r="E4640" s="2" t="str">
        <f>VLOOKUP(D4640,GOL!B:C,2,FALSE)</f>
        <v>Penata Muda</v>
      </c>
      <c r="F4640" s="3">
        <v>42095</v>
      </c>
      <c r="G4640" s="2" t="s">
        <v>15</v>
      </c>
      <c r="H4640" s="5"/>
      <c r="I4640" s="2" t="s">
        <v>15</v>
      </c>
      <c r="J4640" s="4">
        <v>42095</v>
      </c>
      <c r="K4640" s="2" t="s">
        <v>2600</v>
      </c>
      <c r="L4640" s="2" t="s">
        <v>26</v>
      </c>
      <c r="M4640" s="2" t="s">
        <v>15</v>
      </c>
      <c r="N4640" s="2" t="s">
        <v>15</v>
      </c>
      <c r="O4640" s="2" t="s">
        <v>3189</v>
      </c>
      <c r="P4640" s="9">
        <v>31412</v>
      </c>
      <c r="Q4640" s="6">
        <v>24304</v>
      </c>
      <c r="R4640" s="2" t="s">
        <v>2601</v>
      </c>
      <c r="S4640" t="s">
        <v>25493</v>
      </c>
    </row>
    <row r="4641" spans="1:19" ht="16.5" customHeight="1">
      <c r="A4641" s="2" t="s">
        <v>20928</v>
      </c>
      <c r="B4641" s="2" t="s">
        <v>20929</v>
      </c>
      <c r="C4641" s="2" t="s">
        <v>20930</v>
      </c>
      <c r="D4641" s="2" t="s">
        <v>17772</v>
      </c>
      <c r="E4641" s="2" t="str">
        <f>VLOOKUP(D4641,GOL!B:C,2,FALSE)</f>
        <v>Pengatur</v>
      </c>
      <c r="F4641" s="3">
        <v>42095</v>
      </c>
      <c r="G4641" s="2" t="s">
        <v>15</v>
      </c>
      <c r="H4641" s="5"/>
      <c r="I4641" s="2" t="s">
        <v>320</v>
      </c>
      <c r="J4641" s="4">
        <v>42095</v>
      </c>
      <c r="K4641" s="2" t="s">
        <v>2600</v>
      </c>
      <c r="L4641" s="2" t="s">
        <v>26</v>
      </c>
      <c r="M4641" s="2" t="s">
        <v>15</v>
      </c>
      <c r="N4641" s="2" t="s">
        <v>15</v>
      </c>
      <c r="O4641" s="2" t="s">
        <v>17741</v>
      </c>
      <c r="P4641" s="9">
        <v>36691</v>
      </c>
      <c r="Q4641" s="6">
        <v>29996</v>
      </c>
      <c r="R4641" s="2" t="s">
        <v>2601</v>
      </c>
      <c r="S4641" t="s">
        <v>25493</v>
      </c>
    </row>
    <row r="4642" spans="1:19" ht="16.5" customHeight="1">
      <c r="A4642" s="2" t="s">
        <v>4323</v>
      </c>
      <c r="B4642" s="2" t="s">
        <v>4324</v>
      </c>
      <c r="C4642" s="2" t="s">
        <v>4325</v>
      </c>
      <c r="D4642" s="2" t="s">
        <v>312</v>
      </c>
      <c r="E4642" s="2" t="str">
        <f>VLOOKUP(D4642,GOL!B:C,2,FALSE)</f>
        <v>Pembina Tk. I</v>
      </c>
      <c r="F4642" s="3">
        <v>42095</v>
      </c>
      <c r="G4642" s="2" t="s">
        <v>15</v>
      </c>
      <c r="H4642" s="5"/>
      <c r="I4642" s="2" t="s">
        <v>15</v>
      </c>
      <c r="J4642" s="4">
        <v>42095</v>
      </c>
      <c r="K4642" s="2" t="s">
        <v>4326</v>
      </c>
      <c r="L4642" s="2" t="s">
        <v>26</v>
      </c>
      <c r="M4642" s="2" t="s">
        <v>15</v>
      </c>
      <c r="N4642" s="2" t="s">
        <v>15</v>
      </c>
      <c r="O4642" s="2" t="s">
        <v>3189</v>
      </c>
      <c r="P4642" s="12"/>
      <c r="Q4642" s="6">
        <v>23847</v>
      </c>
      <c r="R4642" s="2" t="s">
        <v>4327</v>
      </c>
      <c r="S4642" t="s">
        <v>25493</v>
      </c>
    </row>
    <row r="4643" spans="1:19" ht="16.5" customHeight="1">
      <c r="A4643" s="2" t="s">
        <v>4458</v>
      </c>
      <c r="B4643" s="2" t="s">
        <v>4459</v>
      </c>
      <c r="C4643" s="2" t="s">
        <v>4460</v>
      </c>
      <c r="D4643" s="2" t="s">
        <v>312</v>
      </c>
      <c r="E4643" s="2" t="str">
        <f>VLOOKUP(D4643,GOL!B:C,2,FALSE)</f>
        <v>Pembina Tk. I</v>
      </c>
      <c r="F4643" s="3">
        <v>42095</v>
      </c>
      <c r="G4643" s="2" t="s">
        <v>15</v>
      </c>
      <c r="H4643" s="5"/>
      <c r="I4643" s="2" t="s">
        <v>15</v>
      </c>
      <c r="J4643" s="4">
        <v>42095</v>
      </c>
      <c r="K4643" s="2" t="s">
        <v>4326</v>
      </c>
      <c r="L4643" s="2" t="s">
        <v>26</v>
      </c>
      <c r="M4643" s="2" t="s">
        <v>15</v>
      </c>
      <c r="N4643" s="2" t="s">
        <v>15</v>
      </c>
      <c r="O4643" s="2" t="s">
        <v>3487</v>
      </c>
      <c r="P4643" s="9">
        <v>37956</v>
      </c>
      <c r="Q4643" s="6">
        <v>24546</v>
      </c>
      <c r="R4643" s="2" t="s">
        <v>4327</v>
      </c>
      <c r="S4643" t="s">
        <v>28813</v>
      </c>
    </row>
    <row r="4644" spans="1:19" ht="16.5" customHeight="1">
      <c r="A4644" s="2" t="s">
        <v>17871</v>
      </c>
      <c r="B4644" s="2" t="s">
        <v>17872</v>
      </c>
      <c r="C4644" s="2" t="s">
        <v>17873</v>
      </c>
      <c r="D4644" s="2" t="s">
        <v>17772</v>
      </c>
      <c r="E4644" s="2" t="str">
        <f>VLOOKUP(D4644,GOL!B:C,2,FALSE)</f>
        <v>Pengatur</v>
      </c>
      <c r="F4644" s="3">
        <v>41000</v>
      </c>
      <c r="G4644" s="2" t="s">
        <v>15</v>
      </c>
      <c r="H4644" s="5"/>
      <c r="I4644" s="2" t="s">
        <v>15</v>
      </c>
      <c r="J4644" s="4">
        <v>39904</v>
      </c>
      <c r="K4644" s="2" t="s">
        <v>4326</v>
      </c>
      <c r="L4644" s="2" t="s">
        <v>26</v>
      </c>
      <c r="M4644" s="2" t="s">
        <v>15</v>
      </c>
      <c r="N4644" s="2" t="s">
        <v>15</v>
      </c>
      <c r="O4644" s="2" t="s">
        <v>161</v>
      </c>
      <c r="P4644" s="9">
        <v>32508</v>
      </c>
      <c r="Q4644" s="6">
        <v>24894</v>
      </c>
      <c r="R4644" s="2" t="s">
        <v>4327</v>
      </c>
      <c r="S4644" t="s">
        <v>25493</v>
      </c>
    </row>
    <row r="4645" spans="1:19" ht="16.5" customHeight="1">
      <c r="A4645" s="2" t="s">
        <v>18139</v>
      </c>
      <c r="B4645" s="2" t="s">
        <v>18140</v>
      </c>
      <c r="C4645" s="2" t="s">
        <v>18141</v>
      </c>
      <c r="D4645" s="2" t="s">
        <v>17772</v>
      </c>
      <c r="E4645" s="2" t="str">
        <f>VLOOKUP(D4645,GOL!B:C,2,FALSE)</f>
        <v>Pengatur</v>
      </c>
      <c r="F4645" s="3">
        <v>41183</v>
      </c>
      <c r="G4645" s="2" t="s">
        <v>15</v>
      </c>
      <c r="H4645" s="5"/>
      <c r="I4645" s="2" t="s">
        <v>15</v>
      </c>
      <c r="J4645" s="4">
        <v>40695</v>
      </c>
      <c r="K4645" s="2" t="s">
        <v>4326</v>
      </c>
      <c r="L4645" s="2" t="s">
        <v>26</v>
      </c>
      <c r="M4645" s="2" t="s">
        <v>15</v>
      </c>
      <c r="N4645" s="2" t="s">
        <v>15</v>
      </c>
      <c r="O4645" s="2" t="s">
        <v>155</v>
      </c>
      <c r="P4645" s="9">
        <v>39277</v>
      </c>
      <c r="Q4645" s="6">
        <v>31670</v>
      </c>
      <c r="R4645" s="2" t="s">
        <v>4327</v>
      </c>
      <c r="S4645" t="s">
        <v>25493</v>
      </c>
    </row>
    <row r="4646" spans="1:19" ht="16.5" customHeight="1">
      <c r="A4646" s="2" t="s">
        <v>18310</v>
      </c>
      <c r="B4646" s="2" t="s">
        <v>18311</v>
      </c>
      <c r="C4646" s="2" t="s">
        <v>18312</v>
      </c>
      <c r="D4646" s="2" t="s">
        <v>17772</v>
      </c>
      <c r="E4646" s="2" t="str">
        <f>VLOOKUP(D4646,GOL!B:C,2,FALSE)</f>
        <v>Pengatur</v>
      </c>
      <c r="F4646" s="3">
        <v>41365</v>
      </c>
      <c r="G4646" s="2" t="s">
        <v>15</v>
      </c>
      <c r="H4646" s="5"/>
      <c r="I4646" s="2" t="s">
        <v>15</v>
      </c>
      <c r="J4646" s="4">
        <v>40087</v>
      </c>
      <c r="K4646" s="2" t="s">
        <v>4326</v>
      </c>
      <c r="L4646" s="2" t="s">
        <v>26</v>
      </c>
      <c r="M4646" s="2" t="s">
        <v>15</v>
      </c>
      <c r="N4646" s="2" t="s">
        <v>15</v>
      </c>
      <c r="O4646" s="2" t="s">
        <v>161</v>
      </c>
      <c r="P4646" s="9">
        <v>32508</v>
      </c>
      <c r="Q4646" s="6">
        <v>25807</v>
      </c>
      <c r="R4646" s="2" t="s">
        <v>4327</v>
      </c>
      <c r="S4646" t="s">
        <v>25493</v>
      </c>
    </row>
    <row r="4647" spans="1:19" ht="16.5" customHeight="1">
      <c r="A4647" s="2" t="s">
        <v>19027</v>
      </c>
      <c r="B4647" s="2" t="s">
        <v>19028</v>
      </c>
      <c r="C4647" s="2" t="s">
        <v>19029</v>
      </c>
      <c r="D4647" s="2" t="s">
        <v>17772</v>
      </c>
      <c r="E4647" s="2" t="str">
        <f>VLOOKUP(D4647,GOL!B:C,2,FALSE)</f>
        <v>Pengatur</v>
      </c>
      <c r="F4647" s="3">
        <v>41548</v>
      </c>
      <c r="G4647" s="2" t="s">
        <v>15</v>
      </c>
      <c r="H4647" s="5"/>
      <c r="I4647" s="2" t="s">
        <v>15</v>
      </c>
      <c r="J4647" s="4">
        <v>40452</v>
      </c>
      <c r="K4647" s="2" t="s">
        <v>4326</v>
      </c>
      <c r="L4647" s="2" t="s">
        <v>26</v>
      </c>
      <c r="M4647" s="2" t="s">
        <v>15</v>
      </c>
      <c r="N4647" s="2" t="s">
        <v>15</v>
      </c>
      <c r="O4647" s="2" t="s">
        <v>9397</v>
      </c>
      <c r="P4647" s="9">
        <v>36691</v>
      </c>
      <c r="Q4647" s="6">
        <v>30109</v>
      </c>
      <c r="R4647" s="2" t="s">
        <v>4327</v>
      </c>
      <c r="S4647" t="s">
        <v>25493</v>
      </c>
    </row>
    <row r="4648" spans="1:19" ht="16.5" customHeight="1">
      <c r="A4648" s="2" t="s">
        <v>20997</v>
      </c>
      <c r="B4648" s="2" t="s">
        <v>20998</v>
      </c>
      <c r="C4648" s="2" t="s">
        <v>20999</v>
      </c>
      <c r="D4648" s="2" t="s">
        <v>17772</v>
      </c>
      <c r="E4648" s="2" t="str">
        <f>VLOOKUP(D4648,GOL!B:C,2,FALSE)</f>
        <v>Pengatur</v>
      </c>
      <c r="F4648" s="3">
        <v>42095</v>
      </c>
      <c r="G4648" s="2" t="s">
        <v>15</v>
      </c>
      <c r="H4648" s="5"/>
      <c r="I4648" s="2" t="s">
        <v>320</v>
      </c>
      <c r="J4648" s="4">
        <v>42095</v>
      </c>
      <c r="K4648" s="2" t="s">
        <v>4326</v>
      </c>
      <c r="L4648" s="2" t="s">
        <v>26</v>
      </c>
      <c r="M4648" s="2" t="s">
        <v>15</v>
      </c>
      <c r="N4648" s="2" t="s">
        <v>15</v>
      </c>
      <c r="O4648" s="2" t="s">
        <v>15129</v>
      </c>
      <c r="P4648" s="9">
        <v>37424</v>
      </c>
      <c r="Q4648" s="6">
        <v>30914</v>
      </c>
      <c r="R4648" s="2" t="s">
        <v>4327</v>
      </c>
      <c r="S4648" t="s">
        <v>25493</v>
      </c>
    </row>
    <row r="4649" spans="1:19" ht="16.5" customHeight="1">
      <c r="A4649" s="2" t="s">
        <v>21156</v>
      </c>
      <c r="B4649" s="2" t="s">
        <v>21157</v>
      </c>
      <c r="C4649" s="2" t="s">
        <v>21158</v>
      </c>
      <c r="D4649" s="2" t="s">
        <v>17772</v>
      </c>
      <c r="E4649" s="2" t="str">
        <f>VLOOKUP(D4649,GOL!B:C,2,FALSE)</f>
        <v>Pengatur</v>
      </c>
      <c r="F4649" s="3">
        <v>42095</v>
      </c>
      <c r="G4649" s="2" t="s">
        <v>15</v>
      </c>
      <c r="H4649" s="5"/>
      <c r="I4649" s="2" t="s">
        <v>320</v>
      </c>
      <c r="J4649" s="4">
        <v>42095</v>
      </c>
      <c r="K4649" s="2" t="s">
        <v>4326</v>
      </c>
      <c r="L4649" s="2" t="s">
        <v>26</v>
      </c>
      <c r="M4649" s="2" t="s">
        <v>15</v>
      </c>
      <c r="N4649" s="2" t="s">
        <v>15</v>
      </c>
      <c r="O4649" s="2" t="s">
        <v>15129</v>
      </c>
      <c r="P4649" s="9">
        <v>37424</v>
      </c>
      <c r="Q4649" s="6">
        <v>30642</v>
      </c>
      <c r="R4649" s="2" t="s">
        <v>4327</v>
      </c>
      <c r="S4649" t="s">
        <v>25493</v>
      </c>
    </row>
    <row r="4650" spans="1:19" ht="16.5" customHeight="1">
      <c r="A4650" s="2" t="s">
        <v>3503</v>
      </c>
      <c r="B4650" s="2" t="s">
        <v>3504</v>
      </c>
      <c r="C4650" s="2" t="s">
        <v>3505</v>
      </c>
      <c r="D4650" s="2" t="s">
        <v>312</v>
      </c>
      <c r="E4650" s="2" t="str">
        <f>VLOOKUP(D4650,GOL!B:C,2,FALSE)</f>
        <v>Pembina Tk. I</v>
      </c>
      <c r="F4650" s="3">
        <v>42095</v>
      </c>
      <c r="G4650" s="2" t="s">
        <v>15</v>
      </c>
      <c r="H4650" s="5"/>
      <c r="I4650" s="2" t="s">
        <v>15</v>
      </c>
      <c r="J4650" s="4">
        <v>42095</v>
      </c>
      <c r="K4650" s="2" t="s">
        <v>3506</v>
      </c>
      <c r="L4650" s="2" t="s">
        <v>26</v>
      </c>
      <c r="M4650" s="2" t="s">
        <v>15</v>
      </c>
      <c r="N4650" s="2" t="s">
        <v>15</v>
      </c>
      <c r="O4650" s="2" t="s">
        <v>247</v>
      </c>
      <c r="P4650" s="12"/>
      <c r="Q4650" s="6">
        <v>22413</v>
      </c>
      <c r="R4650" s="2" t="s">
        <v>3507</v>
      </c>
      <c r="S4650" t="s">
        <v>28805</v>
      </c>
    </row>
    <row r="4651" spans="1:19" ht="16.5" customHeight="1">
      <c r="A4651" s="2" t="s">
        <v>5409</v>
      </c>
      <c r="B4651" s="2" t="s">
        <v>5410</v>
      </c>
      <c r="C4651" s="2" t="s">
        <v>5411</v>
      </c>
      <c r="D4651" s="2" t="s">
        <v>4944</v>
      </c>
      <c r="E4651" s="2" t="str">
        <f>VLOOKUP(D4651,GOL!B:C,2,FALSE)</f>
        <v>Pembina</v>
      </c>
      <c r="F4651" s="3">
        <v>39356</v>
      </c>
      <c r="G4651" s="2" t="s">
        <v>15</v>
      </c>
      <c r="H4651" s="5"/>
      <c r="I4651" s="2" t="s">
        <v>15</v>
      </c>
      <c r="J4651" s="4">
        <v>38261</v>
      </c>
      <c r="K4651" s="2" t="s">
        <v>3506</v>
      </c>
      <c r="L4651" s="2" t="s">
        <v>26</v>
      </c>
      <c r="M4651" s="2" t="s">
        <v>15</v>
      </c>
      <c r="N4651" s="2" t="s">
        <v>15</v>
      </c>
      <c r="O4651" s="2" t="s">
        <v>167</v>
      </c>
      <c r="P4651" s="9">
        <v>35064</v>
      </c>
      <c r="Q4651" s="6">
        <v>23630</v>
      </c>
      <c r="R4651" s="2" t="s">
        <v>3507</v>
      </c>
      <c r="S4651" t="s">
        <v>28819</v>
      </c>
    </row>
    <row r="4652" spans="1:19" ht="16.5" customHeight="1">
      <c r="A4652" s="2" t="s">
        <v>6296</v>
      </c>
      <c r="B4652" s="2" t="s">
        <v>6297</v>
      </c>
      <c r="C4652" s="2" t="s">
        <v>6298</v>
      </c>
      <c r="D4652" s="2" t="s">
        <v>4944</v>
      </c>
      <c r="E4652" s="2" t="str">
        <f>VLOOKUP(D4652,GOL!B:C,2,FALSE)</f>
        <v>Pembina</v>
      </c>
      <c r="F4652" s="3">
        <v>40452</v>
      </c>
      <c r="G4652" s="2" t="s">
        <v>15</v>
      </c>
      <c r="H4652" s="5"/>
      <c r="I4652" s="2" t="s">
        <v>15</v>
      </c>
      <c r="J4652" s="4">
        <v>40452</v>
      </c>
      <c r="K4652" s="2" t="s">
        <v>3506</v>
      </c>
      <c r="L4652" s="2" t="s">
        <v>26</v>
      </c>
      <c r="M4652" s="2" t="s">
        <v>15</v>
      </c>
      <c r="N4652" s="2" t="s">
        <v>15</v>
      </c>
      <c r="O4652" s="2" t="s">
        <v>155</v>
      </c>
      <c r="P4652" s="9">
        <v>37621</v>
      </c>
      <c r="Q4652" s="6">
        <v>22695</v>
      </c>
      <c r="R4652" s="2" t="s">
        <v>3507</v>
      </c>
      <c r="S4652" t="s">
        <v>28836</v>
      </c>
    </row>
    <row r="4653" spans="1:19" ht="16.5" customHeight="1">
      <c r="A4653" s="2" t="s">
        <v>6382</v>
      </c>
      <c r="B4653" s="2" t="s">
        <v>6383</v>
      </c>
      <c r="C4653" s="2" t="s">
        <v>6384</v>
      </c>
      <c r="D4653" s="2" t="s">
        <v>4944</v>
      </c>
      <c r="E4653" s="2" t="str">
        <f>VLOOKUP(D4653,GOL!B:C,2,FALSE)</f>
        <v>Pembina</v>
      </c>
      <c r="F4653" s="3">
        <v>40452</v>
      </c>
      <c r="G4653" s="2" t="s">
        <v>15</v>
      </c>
      <c r="H4653" s="5"/>
      <c r="I4653" s="2" t="s">
        <v>15</v>
      </c>
      <c r="J4653" s="4">
        <v>40452</v>
      </c>
      <c r="K4653" s="2" t="s">
        <v>3506</v>
      </c>
      <c r="L4653" s="2" t="s">
        <v>26</v>
      </c>
      <c r="M4653" s="2" t="s">
        <v>15</v>
      </c>
      <c r="N4653" s="2" t="s">
        <v>15</v>
      </c>
      <c r="O4653" s="2" t="s">
        <v>155</v>
      </c>
      <c r="P4653" s="9">
        <v>36160</v>
      </c>
      <c r="Q4653" s="6">
        <v>23930</v>
      </c>
      <c r="R4653" s="2" t="s">
        <v>3507</v>
      </c>
      <c r="S4653" t="s">
        <v>28831</v>
      </c>
    </row>
    <row r="4654" spans="1:19" ht="16.5" customHeight="1">
      <c r="A4654" s="2" t="s">
        <v>6426</v>
      </c>
      <c r="B4654" s="2" t="s">
        <v>6427</v>
      </c>
      <c r="C4654" s="2" t="s">
        <v>6428</v>
      </c>
      <c r="D4654" s="2" t="s">
        <v>4944</v>
      </c>
      <c r="E4654" s="2" t="str">
        <f>VLOOKUP(D4654,GOL!B:C,2,FALSE)</f>
        <v>Pembina</v>
      </c>
      <c r="F4654" s="3">
        <v>40452</v>
      </c>
      <c r="G4654" s="2" t="s">
        <v>15</v>
      </c>
      <c r="H4654" s="5"/>
      <c r="I4654" s="2" t="s">
        <v>15</v>
      </c>
      <c r="J4654" s="4">
        <v>40452</v>
      </c>
      <c r="K4654" s="2" t="s">
        <v>3506</v>
      </c>
      <c r="L4654" s="2" t="s">
        <v>26</v>
      </c>
      <c r="M4654" s="2" t="s">
        <v>15</v>
      </c>
      <c r="N4654" s="2" t="s">
        <v>15</v>
      </c>
      <c r="O4654" s="2" t="s">
        <v>155</v>
      </c>
      <c r="P4654" s="9">
        <v>37256</v>
      </c>
      <c r="Q4654" s="6">
        <v>23852</v>
      </c>
      <c r="R4654" s="2" t="s">
        <v>3507</v>
      </c>
      <c r="S4654" t="s">
        <v>25493</v>
      </c>
    </row>
    <row r="4655" spans="1:19" ht="16.5" customHeight="1">
      <c r="A4655" s="2" t="s">
        <v>18479</v>
      </c>
      <c r="B4655" s="2" t="s">
        <v>18480</v>
      </c>
      <c r="C4655" s="2" t="s">
        <v>18481</v>
      </c>
      <c r="D4655" s="2" t="s">
        <v>17772</v>
      </c>
      <c r="E4655" s="2" t="str">
        <f>VLOOKUP(D4655,GOL!B:C,2,FALSE)</f>
        <v>Pengatur</v>
      </c>
      <c r="F4655" s="3">
        <v>41365</v>
      </c>
      <c r="G4655" s="2" t="s">
        <v>15</v>
      </c>
      <c r="H4655" s="5"/>
      <c r="I4655" s="2" t="s">
        <v>15</v>
      </c>
      <c r="J4655" s="4">
        <v>40452</v>
      </c>
      <c r="K4655" s="2" t="s">
        <v>3506</v>
      </c>
      <c r="L4655" s="2" t="s">
        <v>26</v>
      </c>
      <c r="M4655" s="2" t="s">
        <v>15</v>
      </c>
      <c r="N4655" s="2" t="s">
        <v>15</v>
      </c>
      <c r="O4655" s="2" t="s">
        <v>9214</v>
      </c>
      <c r="P4655" s="9">
        <v>36302</v>
      </c>
      <c r="Q4655" s="6">
        <v>29907</v>
      </c>
      <c r="R4655" s="2" t="s">
        <v>3507</v>
      </c>
      <c r="S4655" t="s">
        <v>25493</v>
      </c>
    </row>
    <row r="4656" spans="1:19" ht="16.5" customHeight="1">
      <c r="A4656" s="2" t="s">
        <v>18953</v>
      </c>
      <c r="B4656" s="2" t="s">
        <v>18954</v>
      </c>
      <c r="C4656" s="2" t="s">
        <v>18955</v>
      </c>
      <c r="D4656" s="2" t="s">
        <v>17772</v>
      </c>
      <c r="E4656" s="2" t="str">
        <f>VLOOKUP(D4656,GOL!B:C,2,FALSE)</f>
        <v>Pengatur</v>
      </c>
      <c r="F4656" s="3">
        <v>41548</v>
      </c>
      <c r="G4656" s="2" t="s">
        <v>15</v>
      </c>
      <c r="H4656" s="5"/>
      <c r="I4656" s="2" t="s">
        <v>15</v>
      </c>
      <c r="J4656" s="4">
        <v>40452</v>
      </c>
      <c r="K4656" s="2" t="s">
        <v>3506</v>
      </c>
      <c r="L4656" s="2" t="s">
        <v>26</v>
      </c>
      <c r="M4656" s="2" t="s">
        <v>15</v>
      </c>
      <c r="N4656" s="2" t="s">
        <v>15</v>
      </c>
      <c r="O4656" s="2" t="s">
        <v>9397</v>
      </c>
      <c r="P4656" s="9">
        <v>39083</v>
      </c>
      <c r="Q4656" s="6">
        <v>26940</v>
      </c>
      <c r="R4656" s="2" t="s">
        <v>3507</v>
      </c>
      <c r="S4656" t="s">
        <v>25493</v>
      </c>
    </row>
    <row r="4657" spans="1:19" ht="16.5" customHeight="1">
      <c r="A4657" s="2" t="s">
        <v>20941</v>
      </c>
      <c r="B4657" s="2" t="s">
        <v>20942</v>
      </c>
      <c r="C4657" s="2" t="s">
        <v>16793</v>
      </c>
      <c r="D4657" s="2" t="s">
        <v>17772</v>
      </c>
      <c r="E4657" s="2" t="str">
        <f>VLOOKUP(D4657,GOL!B:C,2,FALSE)</f>
        <v>Pengatur</v>
      </c>
      <c r="F4657" s="3">
        <v>42095</v>
      </c>
      <c r="G4657" s="2" t="s">
        <v>15</v>
      </c>
      <c r="H4657" s="5"/>
      <c r="I4657" s="2" t="s">
        <v>320</v>
      </c>
      <c r="J4657" s="4">
        <v>42095</v>
      </c>
      <c r="K4657" s="2" t="s">
        <v>3506</v>
      </c>
      <c r="L4657" s="2" t="s">
        <v>26</v>
      </c>
      <c r="M4657" s="2" t="s">
        <v>15</v>
      </c>
      <c r="N4657" s="2" t="s">
        <v>15</v>
      </c>
      <c r="O4657" s="2" t="s">
        <v>20044</v>
      </c>
      <c r="P4657" s="9">
        <v>37060</v>
      </c>
      <c r="Q4657" s="6">
        <v>29313</v>
      </c>
      <c r="R4657" s="2" t="s">
        <v>3507</v>
      </c>
      <c r="S4657" t="s">
        <v>28805</v>
      </c>
    </row>
    <row r="4658" spans="1:19" ht="16.5" customHeight="1">
      <c r="A4658" s="2" t="s">
        <v>21098</v>
      </c>
      <c r="B4658" s="2" t="s">
        <v>21099</v>
      </c>
      <c r="C4658" s="2" t="s">
        <v>12346</v>
      </c>
      <c r="D4658" s="2" t="s">
        <v>17772</v>
      </c>
      <c r="E4658" s="2" t="str">
        <f>VLOOKUP(D4658,GOL!B:C,2,FALSE)</f>
        <v>Pengatur</v>
      </c>
      <c r="F4658" s="3">
        <v>42095</v>
      </c>
      <c r="G4658" s="2" t="s">
        <v>15</v>
      </c>
      <c r="H4658" s="5"/>
      <c r="I4658" s="2" t="s">
        <v>320</v>
      </c>
      <c r="J4658" s="4">
        <v>42095</v>
      </c>
      <c r="K4658" s="2" t="s">
        <v>3506</v>
      </c>
      <c r="L4658" s="2" t="s">
        <v>26</v>
      </c>
      <c r="M4658" s="2" t="s">
        <v>15</v>
      </c>
      <c r="N4658" s="2" t="s">
        <v>15</v>
      </c>
      <c r="O4658" s="2" t="s">
        <v>12413</v>
      </c>
      <c r="P4658" s="9">
        <v>37777</v>
      </c>
      <c r="Q4658" s="6">
        <v>31000</v>
      </c>
      <c r="R4658" s="2" t="s">
        <v>3507</v>
      </c>
      <c r="S4658" t="s">
        <v>25493</v>
      </c>
    </row>
    <row r="4659" spans="1:19" ht="16.5" customHeight="1">
      <c r="A4659" s="2" t="s">
        <v>4548</v>
      </c>
      <c r="B4659" s="2" t="s">
        <v>4549</v>
      </c>
      <c r="C4659" s="2" t="s">
        <v>4550</v>
      </c>
      <c r="D4659" s="2" t="s">
        <v>312</v>
      </c>
      <c r="E4659" s="2" t="str">
        <f>VLOOKUP(D4659,GOL!B:C,2,FALSE)</f>
        <v>Pembina Tk. I</v>
      </c>
      <c r="F4659" s="3">
        <v>42095</v>
      </c>
      <c r="G4659" s="2" t="s">
        <v>15</v>
      </c>
      <c r="H4659" s="5"/>
      <c r="I4659" s="2" t="s">
        <v>15</v>
      </c>
      <c r="J4659" s="4">
        <v>42095</v>
      </c>
      <c r="K4659" s="2" t="s">
        <v>4551</v>
      </c>
      <c r="L4659" s="2" t="s">
        <v>26</v>
      </c>
      <c r="M4659" s="2" t="s">
        <v>15</v>
      </c>
      <c r="N4659" s="2" t="s">
        <v>15</v>
      </c>
      <c r="O4659" s="2" t="s">
        <v>3590</v>
      </c>
      <c r="P4659" s="10">
        <v>33238</v>
      </c>
      <c r="Q4659" s="6">
        <v>23572</v>
      </c>
      <c r="R4659" s="2" t="s">
        <v>4552</v>
      </c>
      <c r="S4659" t="s">
        <v>28811</v>
      </c>
    </row>
    <row r="4660" spans="1:19" ht="16.5" customHeight="1">
      <c r="A4660" s="2" t="s">
        <v>5490</v>
      </c>
      <c r="B4660" s="2" t="s">
        <v>5491</v>
      </c>
      <c r="C4660" s="2" t="s">
        <v>5492</v>
      </c>
      <c r="D4660" s="2" t="s">
        <v>4944</v>
      </c>
      <c r="E4660" s="2" t="str">
        <f>VLOOKUP(D4660,GOL!B:C,2,FALSE)</f>
        <v>Pembina</v>
      </c>
      <c r="F4660" s="3">
        <v>39356</v>
      </c>
      <c r="G4660" s="2" t="s">
        <v>15</v>
      </c>
      <c r="H4660" s="5"/>
      <c r="I4660" s="2" t="s">
        <v>15</v>
      </c>
      <c r="J4660" s="4">
        <v>39356</v>
      </c>
      <c r="K4660" s="2" t="s">
        <v>4551</v>
      </c>
      <c r="L4660" s="2" t="s">
        <v>26</v>
      </c>
      <c r="M4660" s="2" t="s">
        <v>15</v>
      </c>
      <c r="N4660" s="2" t="s">
        <v>15</v>
      </c>
      <c r="O4660" s="2" t="s">
        <v>155</v>
      </c>
      <c r="P4660" s="9">
        <v>28460</v>
      </c>
      <c r="Q4660" s="6">
        <v>21246</v>
      </c>
      <c r="R4660" s="2" t="s">
        <v>4552</v>
      </c>
      <c r="S4660" t="s">
        <v>25493</v>
      </c>
    </row>
    <row r="4661" spans="1:19" ht="16.5" customHeight="1">
      <c r="A4661" s="2" t="s">
        <v>14403</v>
      </c>
      <c r="B4661" s="2" t="s">
        <v>14404</v>
      </c>
      <c r="C4661" s="2" t="s">
        <v>14405</v>
      </c>
      <c r="D4661" s="2" t="s">
        <v>13178</v>
      </c>
      <c r="E4661" s="2" t="str">
        <f>VLOOKUP(D4661,GOL!B:C,2,FALSE)</f>
        <v>Penata Muda Tk. I</v>
      </c>
      <c r="F4661" s="3">
        <v>41548</v>
      </c>
      <c r="G4661" s="2" t="s">
        <v>15</v>
      </c>
      <c r="H4661" s="5"/>
      <c r="I4661" s="2" t="s">
        <v>15</v>
      </c>
      <c r="J4661" s="4">
        <v>40452</v>
      </c>
      <c r="K4661" s="2" t="s">
        <v>4551</v>
      </c>
      <c r="L4661" s="2" t="s">
        <v>26</v>
      </c>
      <c r="M4661" s="2" t="s">
        <v>15</v>
      </c>
      <c r="N4661" s="2" t="s">
        <v>15</v>
      </c>
      <c r="O4661" s="2" t="s">
        <v>155</v>
      </c>
      <c r="P4661" s="9">
        <v>38292</v>
      </c>
      <c r="Q4661" s="6">
        <v>30087</v>
      </c>
      <c r="R4661" s="2" t="s">
        <v>4552</v>
      </c>
      <c r="S4661" t="s">
        <v>25493</v>
      </c>
    </row>
    <row r="4662" spans="1:19" ht="16.5" customHeight="1">
      <c r="A4662" s="2" t="s">
        <v>15</v>
      </c>
      <c r="B4662" s="2" t="s">
        <v>16160</v>
      </c>
      <c r="C4662" s="2" t="s">
        <v>16161</v>
      </c>
      <c r="D4662" s="2" t="s">
        <v>15595</v>
      </c>
      <c r="E4662" s="2" t="str">
        <f>VLOOKUP(D4662,GOL!B:C,2,FALSE)</f>
        <v>Penata Muda</v>
      </c>
      <c r="F4662" s="3">
        <v>41821</v>
      </c>
      <c r="G4662" s="2" t="s">
        <v>15</v>
      </c>
      <c r="H4662" s="5"/>
      <c r="I4662" s="2" t="s">
        <v>15</v>
      </c>
      <c r="J4662" s="7"/>
      <c r="K4662" s="2" t="s">
        <v>4551</v>
      </c>
      <c r="L4662" s="2" t="s">
        <v>26</v>
      </c>
      <c r="M4662" s="2" t="s">
        <v>15</v>
      </c>
      <c r="N4662" s="2" t="s">
        <v>15</v>
      </c>
      <c r="O4662" s="2" t="s">
        <v>2047</v>
      </c>
      <c r="P4662" s="12"/>
      <c r="Q4662" s="6">
        <v>26791</v>
      </c>
      <c r="R4662" s="2" t="s">
        <v>4552</v>
      </c>
      <c r="S4662" t="s">
        <v>25493</v>
      </c>
    </row>
    <row r="4663" spans="1:19" ht="16.5" customHeight="1">
      <c r="A4663" s="2" t="s">
        <v>18482</v>
      </c>
      <c r="B4663" s="2" t="s">
        <v>18483</v>
      </c>
      <c r="C4663" s="2" t="s">
        <v>18484</v>
      </c>
      <c r="D4663" s="2" t="s">
        <v>17772</v>
      </c>
      <c r="E4663" s="2" t="str">
        <f>VLOOKUP(D4663,GOL!B:C,2,FALSE)</f>
        <v>Pengatur</v>
      </c>
      <c r="F4663" s="3">
        <v>41365</v>
      </c>
      <c r="G4663" s="2" t="s">
        <v>15</v>
      </c>
      <c r="H4663" s="5"/>
      <c r="I4663" s="2" t="s">
        <v>15</v>
      </c>
      <c r="J4663" s="4">
        <v>40452</v>
      </c>
      <c r="K4663" s="2" t="s">
        <v>4551</v>
      </c>
      <c r="L4663" s="2" t="s">
        <v>26</v>
      </c>
      <c r="M4663" s="2" t="s">
        <v>15</v>
      </c>
      <c r="N4663" s="2" t="s">
        <v>15</v>
      </c>
      <c r="O4663" s="2" t="s">
        <v>9397</v>
      </c>
      <c r="P4663" s="9">
        <v>36302</v>
      </c>
      <c r="Q4663" s="6">
        <v>29579</v>
      </c>
      <c r="R4663" s="2" t="s">
        <v>4552</v>
      </c>
      <c r="S4663" t="s">
        <v>25493</v>
      </c>
    </row>
    <row r="4664" spans="1:19" ht="16.5" customHeight="1">
      <c r="A4664" s="2" t="s">
        <v>3871</v>
      </c>
      <c r="B4664" s="2" t="s">
        <v>3872</v>
      </c>
      <c r="C4664" s="2" t="s">
        <v>3873</v>
      </c>
      <c r="D4664" s="2" t="s">
        <v>312</v>
      </c>
      <c r="E4664" s="2" t="str">
        <f>VLOOKUP(D4664,GOL!B:C,2,FALSE)</f>
        <v>Pembina Tk. I</v>
      </c>
      <c r="F4664" s="3">
        <v>42095</v>
      </c>
      <c r="G4664" s="2" t="s">
        <v>15</v>
      </c>
      <c r="H4664" s="5"/>
      <c r="I4664" s="2" t="s">
        <v>15</v>
      </c>
      <c r="J4664" s="4">
        <v>42095</v>
      </c>
      <c r="K4664" s="2" t="s">
        <v>3874</v>
      </c>
      <c r="L4664" s="2" t="s">
        <v>26</v>
      </c>
      <c r="M4664" s="2" t="s">
        <v>15</v>
      </c>
      <c r="N4664" s="2" t="s">
        <v>15</v>
      </c>
      <c r="O4664" s="2" t="s">
        <v>3189</v>
      </c>
      <c r="P4664" s="12"/>
      <c r="Q4664" s="6">
        <v>23531</v>
      </c>
      <c r="R4664" s="2" t="s">
        <v>3875</v>
      </c>
      <c r="S4664" t="s">
        <v>25493</v>
      </c>
    </row>
    <row r="4665" spans="1:19" ht="16.5" customHeight="1">
      <c r="A4665" s="2" t="s">
        <v>4621</v>
      </c>
      <c r="B4665" s="2" t="s">
        <v>4622</v>
      </c>
      <c r="C4665" s="2" t="s">
        <v>4623</v>
      </c>
      <c r="D4665" s="2" t="s">
        <v>312</v>
      </c>
      <c r="E4665" s="2" t="str">
        <f>VLOOKUP(D4665,GOL!B:C,2,FALSE)</f>
        <v>Pembina Tk. I</v>
      </c>
      <c r="F4665" s="3">
        <v>42095</v>
      </c>
      <c r="G4665" s="2" t="s">
        <v>15</v>
      </c>
      <c r="H4665" s="5"/>
      <c r="I4665" s="2" t="s">
        <v>15</v>
      </c>
      <c r="J4665" s="4">
        <v>42095</v>
      </c>
      <c r="K4665" s="2" t="s">
        <v>3874</v>
      </c>
      <c r="L4665" s="2" t="s">
        <v>26</v>
      </c>
      <c r="M4665" s="2" t="s">
        <v>15</v>
      </c>
      <c r="N4665" s="2" t="s">
        <v>15</v>
      </c>
      <c r="O4665" s="2" t="s">
        <v>247</v>
      </c>
      <c r="P4665" s="9">
        <v>35064</v>
      </c>
      <c r="Q4665" s="6">
        <v>24053</v>
      </c>
      <c r="R4665" s="2" t="s">
        <v>3875</v>
      </c>
      <c r="S4665" t="s">
        <v>28874</v>
      </c>
    </row>
    <row r="4666" spans="1:19" ht="16.5" customHeight="1">
      <c r="A4666" s="2" t="s">
        <v>4990</v>
      </c>
      <c r="B4666" s="2" t="s">
        <v>4991</v>
      </c>
      <c r="C4666" s="2" t="s">
        <v>4992</v>
      </c>
      <c r="D4666" s="2" t="s">
        <v>4944</v>
      </c>
      <c r="E4666" s="2" t="str">
        <f>VLOOKUP(D4666,GOL!B:C,2,FALSE)</f>
        <v>Pembina</v>
      </c>
      <c r="F4666" s="3">
        <v>37712</v>
      </c>
      <c r="G4666" s="2" t="s">
        <v>15</v>
      </c>
      <c r="H4666" s="5"/>
      <c r="I4666" s="2" t="s">
        <v>15</v>
      </c>
      <c r="J4666" s="4">
        <v>37712</v>
      </c>
      <c r="K4666" s="2" t="s">
        <v>3874</v>
      </c>
      <c r="L4666" s="2" t="s">
        <v>26</v>
      </c>
      <c r="M4666" s="2" t="s">
        <v>15</v>
      </c>
      <c r="N4666" s="2" t="s">
        <v>15</v>
      </c>
      <c r="O4666" s="2" t="s">
        <v>155</v>
      </c>
      <c r="P4666" s="10">
        <v>36525</v>
      </c>
      <c r="Q4666" s="6">
        <v>21360</v>
      </c>
      <c r="R4666" s="2" t="s">
        <v>3875</v>
      </c>
      <c r="S4666" t="s">
        <v>25493</v>
      </c>
    </row>
    <row r="4667" spans="1:19" ht="16.5" customHeight="1">
      <c r="A4667" s="2" t="s">
        <v>5330</v>
      </c>
      <c r="B4667" s="2" t="s">
        <v>5331</v>
      </c>
      <c r="C4667" s="2" t="s">
        <v>5332</v>
      </c>
      <c r="D4667" s="2" t="s">
        <v>4944</v>
      </c>
      <c r="E4667" s="2" t="str">
        <f>VLOOKUP(D4667,GOL!B:C,2,FALSE)</f>
        <v>Pembina</v>
      </c>
      <c r="F4667" s="3">
        <v>39173</v>
      </c>
      <c r="G4667" s="2" t="s">
        <v>15</v>
      </c>
      <c r="H4667" s="5"/>
      <c r="I4667" s="2" t="s">
        <v>15</v>
      </c>
      <c r="J4667" s="4">
        <v>39173</v>
      </c>
      <c r="K4667" s="2" t="s">
        <v>3874</v>
      </c>
      <c r="L4667" s="2" t="s">
        <v>26</v>
      </c>
      <c r="M4667" s="2" t="s">
        <v>15</v>
      </c>
      <c r="N4667" s="2" t="s">
        <v>15</v>
      </c>
      <c r="O4667" s="2" t="s">
        <v>628</v>
      </c>
      <c r="P4667" s="9">
        <v>29190</v>
      </c>
      <c r="Q4667" s="6">
        <v>21262</v>
      </c>
      <c r="R4667" s="2" t="s">
        <v>3875</v>
      </c>
      <c r="S4667" t="s">
        <v>25493</v>
      </c>
    </row>
    <row r="4668" spans="1:19" ht="16.5" customHeight="1">
      <c r="A4668" s="2" t="s">
        <v>5468</v>
      </c>
      <c r="B4668" s="2" t="s">
        <v>5469</v>
      </c>
      <c r="C4668" s="2" t="s">
        <v>5470</v>
      </c>
      <c r="D4668" s="2" t="s">
        <v>4944</v>
      </c>
      <c r="E4668" s="2" t="str">
        <f>VLOOKUP(D4668,GOL!B:C,2,FALSE)</f>
        <v>Pembina</v>
      </c>
      <c r="F4668" s="3">
        <v>39356</v>
      </c>
      <c r="G4668" s="2" t="s">
        <v>15</v>
      </c>
      <c r="H4668" s="5"/>
      <c r="I4668" s="2" t="s">
        <v>15</v>
      </c>
      <c r="J4668" s="4">
        <v>39356</v>
      </c>
      <c r="K4668" s="2" t="s">
        <v>3874</v>
      </c>
      <c r="L4668" s="2" t="s">
        <v>26</v>
      </c>
      <c r="M4668" s="2" t="s">
        <v>15</v>
      </c>
      <c r="N4668" s="2" t="s">
        <v>15</v>
      </c>
      <c r="O4668" s="2" t="s">
        <v>161</v>
      </c>
      <c r="P4668" s="12"/>
      <c r="Q4668" s="6">
        <v>23112</v>
      </c>
      <c r="R4668" s="2" t="s">
        <v>3875</v>
      </c>
      <c r="S4668" t="s">
        <v>25493</v>
      </c>
    </row>
    <row r="4669" spans="1:19" ht="16.5" customHeight="1">
      <c r="A4669" s="2" t="s">
        <v>6718</v>
      </c>
      <c r="B4669" s="2" t="s">
        <v>6719</v>
      </c>
      <c r="C4669" s="2" t="s">
        <v>6720</v>
      </c>
      <c r="D4669" s="2" t="s">
        <v>4944</v>
      </c>
      <c r="E4669" s="2" t="str">
        <f>VLOOKUP(D4669,GOL!B:C,2,FALSE)</f>
        <v>Pembina</v>
      </c>
      <c r="F4669" s="3">
        <v>40817</v>
      </c>
      <c r="G4669" s="2" t="s">
        <v>15</v>
      </c>
      <c r="H4669" s="5"/>
      <c r="I4669" s="2" t="s">
        <v>15</v>
      </c>
      <c r="J4669" s="4">
        <v>38991</v>
      </c>
      <c r="K4669" s="2" t="s">
        <v>3874</v>
      </c>
      <c r="L4669" s="2" t="s">
        <v>26</v>
      </c>
      <c r="M4669" s="2" t="s">
        <v>15</v>
      </c>
      <c r="N4669" s="2" t="s">
        <v>15</v>
      </c>
      <c r="O4669" s="2" t="s">
        <v>1882</v>
      </c>
      <c r="P4669" s="12"/>
      <c r="Q4669" s="6">
        <v>23146</v>
      </c>
      <c r="R4669" s="2" t="s">
        <v>3875</v>
      </c>
      <c r="S4669" t="s">
        <v>28831</v>
      </c>
    </row>
    <row r="4670" spans="1:19" ht="16.5" customHeight="1">
      <c r="A4670" s="2" t="s">
        <v>7104</v>
      </c>
      <c r="B4670" s="2" t="s">
        <v>7105</v>
      </c>
      <c r="C4670" s="2" t="s">
        <v>7106</v>
      </c>
      <c r="D4670" s="2" t="s">
        <v>4944</v>
      </c>
      <c r="E4670" s="2" t="str">
        <f>VLOOKUP(D4670,GOL!B:C,2,FALSE)</f>
        <v>Pembina</v>
      </c>
      <c r="F4670" s="3">
        <v>41000</v>
      </c>
      <c r="G4670" s="2" t="s">
        <v>15</v>
      </c>
      <c r="H4670" s="5"/>
      <c r="I4670" s="2" t="s">
        <v>15</v>
      </c>
      <c r="J4670" s="4">
        <v>39904</v>
      </c>
      <c r="K4670" s="2" t="s">
        <v>3874</v>
      </c>
      <c r="L4670" s="2" t="s">
        <v>26</v>
      </c>
      <c r="M4670" s="2" t="s">
        <v>15</v>
      </c>
      <c r="N4670" s="2" t="s">
        <v>15</v>
      </c>
      <c r="O4670" s="2" t="s">
        <v>346</v>
      </c>
      <c r="P4670" s="9">
        <v>37621</v>
      </c>
      <c r="Q4670" s="6">
        <v>23848</v>
      </c>
      <c r="R4670" s="2" t="s">
        <v>3875</v>
      </c>
      <c r="S4670" t="s">
        <v>28805</v>
      </c>
    </row>
    <row r="4671" spans="1:19" ht="16.5" customHeight="1">
      <c r="A4671" s="2" t="s">
        <v>15</v>
      </c>
      <c r="B4671" s="2" t="s">
        <v>16103</v>
      </c>
      <c r="C4671" s="2" t="s">
        <v>16104</v>
      </c>
      <c r="D4671" s="2" t="s">
        <v>15595</v>
      </c>
      <c r="E4671" s="2" t="str">
        <f>VLOOKUP(D4671,GOL!B:C,2,FALSE)</f>
        <v>Penata Muda</v>
      </c>
      <c r="F4671" s="3">
        <v>41821</v>
      </c>
      <c r="G4671" s="2" t="s">
        <v>15</v>
      </c>
      <c r="H4671" s="5"/>
      <c r="I4671" s="2" t="s">
        <v>15</v>
      </c>
      <c r="J4671" s="7"/>
      <c r="K4671" s="2" t="s">
        <v>3874</v>
      </c>
      <c r="L4671" s="2" t="s">
        <v>26</v>
      </c>
      <c r="M4671" s="2" t="s">
        <v>15</v>
      </c>
      <c r="N4671" s="2" t="s">
        <v>15</v>
      </c>
      <c r="O4671" s="2" t="s">
        <v>2047</v>
      </c>
      <c r="P4671" s="12"/>
      <c r="Q4671" s="6">
        <v>31252</v>
      </c>
      <c r="R4671" s="2" t="s">
        <v>3875</v>
      </c>
      <c r="S4671" t="s">
        <v>25493</v>
      </c>
    </row>
    <row r="4672" spans="1:19" ht="16.5" customHeight="1">
      <c r="A4672" s="2" t="s">
        <v>16560</v>
      </c>
      <c r="B4672" s="2" t="s">
        <v>16561</v>
      </c>
      <c r="C4672" s="2" t="s">
        <v>14148</v>
      </c>
      <c r="D4672" s="2" t="s">
        <v>15595</v>
      </c>
      <c r="E4672" s="2" t="str">
        <f>VLOOKUP(D4672,GOL!B:C,2,FALSE)</f>
        <v>Penata Muda</v>
      </c>
      <c r="F4672" s="3">
        <v>42095</v>
      </c>
      <c r="G4672" s="2" t="s">
        <v>15</v>
      </c>
      <c r="H4672" s="5"/>
      <c r="I4672" s="2" t="s">
        <v>15</v>
      </c>
      <c r="J4672" s="4">
        <v>42095</v>
      </c>
      <c r="K4672" s="2" t="s">
        <v>3874</v>
      </c>
      <c r="L4672" s="2" t="s">
        <v>26</v>
      </c>
      <c r="M4672" s="2" t="s">
        <v>15</v>
      </c>
      <c r="N4672" s="2" t="s">
        <v>15</v>
      </c>
      <c r="O4672" s="2" t="s">
        <v>16562</v>
      </c>
      <c r="P4672" s="9">
        <v>31525</v>
      </c>
      <c r="Q4672" s="6">
        <v>25005</v>
      </c>
      <c r="R4672" s="2" t="s">
        <v>3875</v>
      </c>
      <c r="S4672" t="s">
        <v>25493</v>
      </c>
    </row>
    <row r="4673" spans="1:19" ht="16.5" customHeight="1">
      <c r="A4673" s="2" t="s">
        <v>17773</v>
      </c>
      <c r="B4673" s="2" t="s">
        <v>17774</v>
      </c>
      <c r="C4673" s="2" t="s">
        <v>17775</v>
      </c>
      <c r="D4673" s="2" t="s">
        <v>17772</v>
      </c>
      <c r="E4673" s="2" t="str">
        <f>VLOOKUP(D4673,GOL!B:C,2,FALSE)</f>
        <v>Pengatur</v>
      </c>
      <c r="F4673" s="3">
        <v>37712</v>
      </c>
      <c r="G4673" s="2" t="s">
        <v>15</v>
      </c>
      <c r="H4673" s="5"/>
      <c r="I4673" s="2" t="s">
        <v>15</v>
      </c>
      <c r="J4673" s="4">
        <v>37712</v>
      </c>
      <c r="K4673" s="2" t="s">
        <v>3874</v>
      </c>
      <c r="L4673" s="2" t="s">
        <v>26</v>
      </c>
      <c r="M4673" s="2" t="s">
        <v>15</v>
      </c>
      <c r="N4673" s="2" t="s">
        <v>15</v>
      </c>
      <c r="O4673" s="2" t="s">
        <v>628</v>
      </c>
      <c r="P4673" s="9">
        <v>31382</v>
      </c>
      <c r="Q4673" s="6">
        <v>24324</v>
      </c>
      <c r="R4673" s="2" t="s">
        <v>3875</v>
      </c>
      <c r="S4673" t="s">
        <v>25493</v>
      </c>
    </row>
    <row r="4674" spans="1:19" ht="16.5" customHeight="1">
      <c r="A4674" s="2" t="s">
        <v>18623</v>
      </c>
      <c r="B4674" s="2" t="s">
        <v>18624</v>
      </c>
      <c r="C4674" s="2" t="s">
        <v>6362</v>
      </c>
      <c r="D4674" s="2" t="s">
        <v>17772</v>
      </c>
      <c r="E4674" s="2" t="str">
        <f>VLOOKUP(D4674,GOL!B:C,2,FALSE)</f>
        <v>Pengatur</v>
      </c>
      <c r="F4674" s="3">
        <v>41548</v>
      </c>
      <c r="G4674" s="2" t="s">
        <v>15</v>
      </c>
      <c r="H4674" s="5"/>
      <c r="I4674" s="2" t="s">
        <v>320</v>
      </c>
      <c r="J4674" s="7"/>
      <c r="K4674" s="2" t="s">
        <v>3874</v>
      </c>
      <c r="L4674" s="2" t="s">
        <v>26</v>
      </c>
      <c r="M4674" s="2" t="s">
        <v>15</v>
      </c>
      <c r="N4674" s="2" t="s">
        <v>15</v>
      </c>
      <c r="O4674" s="2" t="s">
        <v>8672</v>
      </c>
      <c r="P4674" s="9">
        <v>29220</v>
      </c>
      <c r="Q4674" s="6">
        <v>22351</v>
      </c>
      <c r="R4674" s="2" t="s">
        <v>3875</v>
      </c>
      <c r="S4674" t="s">
        <v>25493</v>
      </c>
    </row>
    <row r="4675" spans="1:19" ht="16.5" customHeight="1">
      <c r="A4675" s="2" t="s">
        <v>20918</v>
      </c>
      <c r="B4675" s="2" t="s">
        <v>20919</v>
      </c>
      <c r="C4675" s="2" t="s">
        <v>4749</v>
      </c>
      <c r="D4675" s="2" t="s">
        <v>17772</v>
      </c>
      <c r="E4675" s="2" t="str">
        <f>VLOOKUP(D4675,GOL!B:C,2,FALSE)</f>
        <v>Pengatur</v>
      </c>
      <c r="F4675" s="3">
        <v>42095</v>
      </c>
      <c r="G4675" s="2" t="s">
        <v>15</v>
      </c>
      <c r="H4675" s="5"/>
      <c r="I4675" s="2" t="s">
        <v>320</v>
      </c>
      <c r="J4675" s="4">
        <v>42095</v>
      </c>
      <c r="K4675" s="2" t="s">
        <v>3874</v>
      </c>
      <c r="L4675" s="2" t="s">
        <v>26</v>
      </c>
      <c r="M4675" s="2" t="s">
        <v>15</v>
      </c>
      <c r="N4675" s="2" t="s">
        <v>15</v>
      </c>
      <c r="O4675" s="2" t="s">
        <v>12413</v>
      </c>
      <c r="P4675" s="9">
        <v>36302</v>
      </c>
      <c r="Q4675" s="6">
        <v>29246</v>
      </c>
      <c r="R4675" s="2" t="s">
        <v>3875</v>
      </c>
      <c r="S4675" t="s">
        <v>25493</v>
      </c>
    </row>
    <row r="4676" spans="1:19" ht="16.5" customHeight="1">
      <c r="A4676" s="2" t="s">
        <v>21138</v>
      </c>
      <c r="B4676" s="2" t="s">
        <v>21139</v>
      </c>
      <c r="C4676" s="2" t="s">
        <v>3792</v>
      </c>
      <c r="D4676" s="2" t="s">
        <v>17772</v>
      </c>
      <c r="E4676" s="2" t="str">
        <f>VLOOKUP(D4676,GOL!B:C,2,FALSE)</f>
        <v>Pengatur</v>
      </c>
      <c r="F4676" s="3">
        <v>42095</v>
      </c>
      <c r="G4676" s="2" t="s">
        <v>15</v>
      </c>
      <c r="H4676" s="5"/>
      <c r="I4676" s="2" t="s">
        <v>320</v>
      </c>
      <c r="J4676" s="4">
        <v>42095</v>
      </c>
      <c r="K4676" s="2" t="s">
        <v>3874</v>
      </c>
      <c r="L4676" s="2" t="s">
        <v>26</v>
      </c>
      <c r="M4676" s="2" t="s">
        <v>15</v>
      </c>
      <c r="N4676" s="2" t="s">
        <v>15</v>
      </c>
      <c r="O4676" s="2" t="s">
        <v>21140</v>
      </c>
      <c r="P4676" s="9">
        <v>36691</v>
      </c>
      <c r="Q4676" s="6">
        <v>30113</v>
      </c>
      <c r="R4676" s="2" t="s">
        <v>3875</v>
      </c>
      <c r="S4676" t="s">
        <v>25493</v>
      </c>
    </row>
    <row r="4677" spans="1:19" ht="16.5" customHeight="1">
      <c r="A4677" s="2" t="s">
        <v>3064</v>
      </c>
      <c r="B4677" s="2" t="s">
        <v>3065</v>
      </c>
      <c r="C4677" s="2" t="s">
        <v>3066</v>
      </c>
      <c r="D4677" s="2" t="s">
        <v>312</v>
      </c>
      <c r="E4677" s="2" t="str">
        <f>VLOOKUP(D4677,GOL!B:C,2,FALSE)</f>
        <v>Pembina Tk. I</v>
      </c>
      <c r="F4677" s="3">
        <v>41730</v>
      </c>
      <c r="G4677" s="2" t="s">
        <v>15</v>
      </c>
      <c r="H4677" s="5"/>
      <c r="I4677" s="2" t="s">
        <v>15</v>
      </c>
      <c r="J4677" s="4">
        <v>38991</v>
      </c>
      <c r="K4677" s="2" t="s">
        <v>3067</v>
      </c>
      <c r="L4677" s="2" t="s">
        <v>26</v>
      </c>
      <c r="M4677" s="2" t="s">
        <v>15</v>
      </c>
      <c r="N4677" s="2" t="s">
        <v>15</v>
      </c>
      <c r="O4677" s="2" t="s">
        <v>155</v>
      </c>
      <c r="P4677" s="9">
        <v>35795</v>
      </c>
      <c r="Q4677" s="6">
        <v>21438</v>
      </c>
      <c r="R4677" s="2" t="s">
        <v>3068</v>
      </c>
      <c r="S4677" t="s">
        <v>25493</v>
      </c>
    </row>
    <row r="4678" spans="1:19" ht="16.5" customHeight="1">
      <c r="A4678" s="2" t="s">
        <v>5179</v>
      </c>
      <c r="B4678" s="2" t="s">
        <v>5180</v>
      </c>
      <c r="C4678" s="2" t="s">
        <v>5181</v>
      </c>
      <c r="D4678" s="2" t="s">
        <v>4944</v>
      </c>
      <c r="E4678" s="2" t="str">
        <f>VLOOKUP(D4678,GOL!B:C,2,FALSE)</f>
        <v>Pembina</v>
      </c>
      <c r="F4678" s="3">
        <v>38808</v>
      </c>
      <c r="G4678" s="2" t="s">
        <v>15</v>
      </c>
      <c r="H4678" s="5"/>
      <c r="I4678" s="2" t="s">
        <v>15</v>
      </c>
      <c r="J4678" s="4">
        <v>38808</v>
      </c>
      <c r="K4678" s="2" t="s">
        <v>3067</v>
      </c>
      <c r="L4678" s="2" t="s">
        <v>26</v>
      </c>
      <c r="M4678" s="2" t="s">
        <v>15</v>
      </c>
      <c r="N4678" s="2" t="s">
        <v>15</v>
      </c>
      <c r="O4678" s="2" t="s">
        <v>155</v>
      </c>
      <c r="P4678" s="9">
        <v>37256</v>
      </c>
      <c r="Q4678" s="6">
        <v>21763</v>
      </c>
      <c r="R4678" s="2" t="s">
        <v>3068</v>
      </c>
      <c r="S4678" t="s">
        <v>25493</v>
      </c>
    </row>
    <row r="4679" spans="1:19" ht="16.5" customHeight="1">
      <c r="A4679" s="2" t="s">
        <v>6118</v>
      </c>
      <c r="B4679" s="2" t="s">
        <v>6119</v>
      </c>
      <c r="C4679" s="2" t="s">
        <v>6120</v>
      </c>
      <c r="D4679" s="2" t="s">
        <v>4944</v>
      </c>
      <c r="E4679" s="2" t="str">
        <f>VLOOKUP(D4679,GOL!B:C,2,FALSE)</f>
        <v>Pembina</v>
      </c>
      <c r="F4679" s="3">
        <v>40269</v>
      </c>
      <c r="G4679" s="2" t="s">
        <v>15</v>
      </c>
      <c r="H4679" s="5"/>
      <c r="I4679" s="2" t="s">
        <v>15</v>
      </c>
      <c r="J4679" s="4">
        <v>40269</v>
      </c>
      <c r="K4679" s="2" t="s">
        <v>3067</v>
      </c>
      <c r="L4679" s="2" t="s">
        <v>26</v>
      </c>
      <c r="M4679" s="2" t="s">
        <v>15</v>
      </c>
      <c r="N4679" s="2" t="s">
        <v>15</v>
      </c>
      <c r="O4679" s="2" t="s">
        <v>850</v>
      </c>
      <c r="P4679" s="9">
        <v>30681</v>
      </c>
      <c r="Q4679" s="6">
        <v>23631</v>
      </c>
      <c r="R4679" s="2" t="s">
        <v>3068</v>
      </c>
      <c r="S4679" t="s">
        <v>28900</v>
      </c>
    </row>
    <row r="4680" spans="1:19" ht="16.5" customHeight="1">
      <c r="A4680" s="2" t="s">
        <v>6902</v>
      </c>
      <c r="B4680" s="2" t="s">
        <v>6903</v>
      </c>
      <c r="C4680" s="2" t="s">
        <v>6904</v>
      </c>
      <c r="D4680" s="2" t="s">
        <v>4944</v>
      </c>
      <c r="E4680" s="2" t="str">
        <f>VLOOKUP(D4680,GOL!B:C,2,FALSE)</f>
        <v>Pembina</v>
      </c>
      <c r="F4680" s="3">
        <v>40817</v>
      </c>
      <c r="G4680" s="2" t="s">
        <v>15</v>
      </c>
      <c r="H4680" s="5"/>
      <c r="I4680" s="2" t="s">
        <v>15</v>
      </c>
      <c r="J4680" s="4">
        <v>39904</v>
      </c>
      <c r="K4680" s="2" t="s">
        <v>3067</v>
      </c>
      <c r="L4680" s="2" t="s">
        <v>26</v>
      </c>
      <c r="M4680" s="2" t="s">
        <v>15</v>
      </c>
      <c r="N4680" s="2" t="s">
        <v>15</v>
      </c>
      <c r="O4680" s="2" t="s">
        <v>4179</v>
      </c>
      <c r="P4680" s="9">
        <v>37256</v>
      </c>
      <c r="Q4680" s="6">
        <v>25176</v>
      </c>
      <c r="R4680" s="2" t="s">
        <v>3068</v>
      </c>
      <c r="S4680" t="s">
        <v>25493</v>
      </c>
    </row>
    <row r="4681" spans="1:19" ht="16.5" customHeight="1">
      <c r="A4681" s="2" t="s">
        <v>13752</v>
      </c>
      <c r="B4681" s="2" t="s">
        <v>13753</v>
      </c>
      <c r="C4681" s="2" t="s">
        <v>13754</v>
      </c>
      <c r="D4681" s="2" t="s">
        <v>13178</v>
      </c>
      <c r="E4681" s="2" t="str">
        <f>VLOOKUP(D4681,GOL!B:C,2,FALSE)</f>
        <v>Penata Muda Tk. I</v>
      </c>
      <c r="F4681" s="3">
        <v>41183</v>
      </c>
      <c r="G4681" s="2" t="s">
        <v>15</v>
      </c>
      <c r="H4681" s="5"/>
      <c r="I4681" s="2" t="s">
        <v>15</v>
      </c>
      <c r="J4681" s="4">
        <v>40087</v>
      </c>
      <c r="K4681" s="2" t="s">
        <v>3067</v>
      </c>
      <c r="L4681" s="2" t="s">
        <v>26</v>
      </c>
      <c r="M4681" s="2" t="s">
        <v>15</v>
      </c>
      <c r="N4681" s="2" t="s">
        <v>15</v>
      </c>
      <c r="O4681" s="2" t="s">
        <v>155</v>
      </c>
      <c r="P4681" s="9">
        <v>37986</v>
      </c>
      <c r="Q4681" s="6">
        <v>24260</v>
      </c>
      <c r="R4681" s="2" t="s">
        <v>3068</v>
      </c>
      <c r="S4681" t="s">
        <v>25493</v>
      </c>
    </row>
    <row r="4682" spans="1:19" ht="16.5" customHeight="1">
      <c r="A4682" s="2" t="s">
        <v>15</v>
      </c>
      <c r="B4682" s="2" t="s">
        <v>16184</v>
      </c>
      <c r="C4682" s="2" t="s">
        <v>16185</v>
      </c>
      <c r="D4682" s="2" t="s">
        <v>15595</v>
      </c>
      <c r="E4682" s="2" t="str">
        <f>VLOOKUP(D4682,GOL!B:C,2,FALSE)</f>
        <v>Penata Muda</v>
      </c>
      <c r="F4682" s="3">
        <v>41821</v>
      </c>
      <c r="G4682" s="2" t="s">
        <v>15</v>
      </c>
      <c r="H4682" s="5"/>
      <c r="I4682" s="2" t="s">
        <v>15</v>
      </c>
      <c r="J4682" s="7"/>
      <c r="K4682" s="2" t="s">
        <v>3067</v>
      </c>
      <c r="L4682" s="2" t="s">
        <v>26</v>
      </c>
      <c r="M4682" s="2" t="s">
        <v>15</v>
      </c>
      <c r="N4682" s="2" t="s">
        <v>15</v>
      </c>
      <c r="O4682" s="2" t="s">
        <v>2047</v>
      </c>
      <c r="P4682" s="12"/>
      <c r="Q4682" s="6">
        <v>31051</v>
      </c>
      <c r="R4682" s="2" t="s">
        <v>3068</v>
      </c>
      <c r="S4682" t="s">
        <v>25493</v>
      </c>
    </row>
    <row r="4683" spans="1:19" ht="16.5" customHeight="1">
      <c r="A4683" s="2" t="s">
        <v>21178</v>
      </c>
      <c r="B4683" s="2" t="s">
        <v>21179</v>
      </c>
      <c r="C4683" s="2" t="s">
        <v>21180</v>
      </c>
      <c r="D4683" s="2" t="s">
        <v>17772</v>
      </c>
      <c r="E4683" s="2" t="str">
        <f>VLOOKUP(D4683,GOL!B:C,2,FALSE)</f>
        <v>Pengatur</v>
      </c>
      <c r="F4683" s="3">
        <v>42095</v>
      </c>
      <c r="G4683" s="2" t="s">
        <v>15</v>
      </c>
      <c r="H4683" s="5"/>
      <c r="I4683" s="2" t="s">
        <v>320</v>
      </c>
      <c r="J4683" s="4">
        <v>42095</v>
      </c>
      <c r="K4683" s="2" t="s">
        <v>3067</v>
      </c>
      <c r="L4683" s="2" t="s">
        <v>26</v>
      </c>
      <c r="M4683" s="2" t="s">
        <v>15</v>
      </c>
      <c r="N4683" s="2" t="s">
        <v>15</v>
      </c>
      <c r="O4683" s="2" t="s">
        <v>20831</v>
      </c>
      <c r="P4683" s="9">
        <v>36302</v>
      </c>
      <c r="Q4683" s="6">
        <v>29684</v>
      </c>
      <c r="R4683" s="2" t="s">
        <v>3068</v>
      </c>
      <c r="S4683" t="s">
        <v>25493</v>
      </c>
    </row>
    <row r="4684" spans="1:19" ht="16.5" customHeight="1">
      <c r="A4684" s="2" t="s">
        <v>3784</v>
      </c>
      <c r="B4684" s="2" t="s">
        <v>3785</v>
      </c>
      <c r="C4684" s="2" t="s">
        <v>3786</v>
      </c>
      <c r="D4684" s="2" t="s">
        <v>312</v>
      </c>
      <c r="E4684" s="2" t="str">
        <f>VLOOKUP(D4684,GOL!B:C,2,FALSE)</f>
        <v>Pembina Tk. I</v>
      </c>
      <c r="F4684" s="3">
        <v>42095</v>
      </c>
      <c r="G4684" s="2" t="s">
        <v>15</v>
      </c>
      <c r="H4684" s="5"/>
      <c r="I4684" s="2" t="s">
        <v>15</v>
      </c>
      <c r="J4684" s="4">
        <v>42095</v>
      </c>
      <c r="K4684" s="2" t="s">
        <v>3787</v>
      </c>
      <c r="L4684" s="2" t="s">
        <v>26</v>
      </c>
      <c r="M4684" s="2" t="s">
        <v>15</v>
      </c>
      <c r="N4684" s="2" t="s">
        <v>15</v>
      </c>
      <c r="O4684" s="2" t="s">
        <v>3487</v>
      </c>
      <c r="P4684" s="9">
        <v>35765</v>
      </c>
      <c r="Q4684" s="6">
        <v>22721</v>
      </c>
      <c r="R4684" s="2" t="s">
        <v>3788</v>
      </c>
      <c r="S4684" t="s">
        <v>25493</v>
      </c>
    </row>
    <row r="4685" spans="1:19" ht="16.5" customHeight="1">
      <c r="A4685" s="2" t="s">
        <v>4274</v>
      </c>
      <c r="B4685" s="2" t="s">
        <v>4275</v>
      </c>
      <c r="C4685" s="2" t="s">
        <v>4276</v>
      </c>
      <c r="D4685" s="2" t="s">
        <v>312</v>
      </c>
      <c r="E4685" s="2" t="str">
        <f>VLOOKUP(D4685,GOL!B:C,2,FALSE)</f>
        <v>Pembina Tk. I</v>
      </c>
      <c r="F4685" s="3">
        <v>42095</v>
      </c>
      <c r="G4685" s="2" t="s">
        <v>15</v>
      </c>
      <c r="H4685" s="5"/>
      <c r="I4685" s="2" t="s">
        <v>15</v>
      </c>
      <c r="J4685" s="4">
        <v>42095</v>
      </c>
      <c r="K4685" s="2" t="s">
        <v>3787</v>
      </c>
      <c r="L4685" s="2" t="s">
        <v>26</v>
      </c>
      <c r="M4685" s="2" t="s">
        <v>15</v>
      </c>
      <c r="N4685" s="2" t="s">
        <v>15</v>
      </c>
      <c r="O4685" s="2" t="s">
        <v>3189</v>
      </c>
      <c r="P4685" s="9">
        <v>37226</v>
      </c>
      <c r="Q4685" s="6">
        <v>23697</v>
      </c>
      <c r="R4685" s="2" t="s">
        <v>3788</v>
      </c>
      <c r="S4685" t="s">
        <v>25493</v>
      </c>
    </row>
    <row r="4686" spans="1:19" ht="16.5" customHeight="1">
      <c r="A4686" s="2" t="s">
        <v>6393</v>
      </c>
      <c r="B4686" s="2" t="s">
        <v>6394</v>
      </c>
      <c r="C4686" s="2" t="s">
        <v>6395</v>
      </c>
      <c r="D4686" s="2" t="s">
        <v>4944</v>
      </c>
      <c r="E4686" s="2" t="str">
        <f>VLOOKUP(D4686,GOL!B:C,2,FALSE)</f>
        <v>Pembina</v>
      </c>
      <c r="F4686" s="3">
        <v>40452</v>
      </c>
      <c r="G4686" s="2" t="s">
        <v>15</v>
      </c>
      <c r="H4686" s="5"/>
      <c r="I4686" s="2" t="s">
        <v>15</v>
      </c>
      <c r="J4686" s="4">
        <v>40452</v>
      </c>
      <c r="K4686" s="2" t="s">
        <v>3787</v>
      </c>
      <c r="L4686" s="2" t="s">
        <v>26</v>
      </c>
      <c r="M4686" s="2" t="s">
        <v>15</v>
      </c>
      <c r="N4686" s="2" t="s">
        <v>15</v>
      </c>
      <c r="O4686" s="2" t="s">
        <v>611</v>
      </c>
      <c r="P4686" s="9">
        <v>37621</v>
      </c>
      <c r="Q4686" s="6">
        <v>23251</v>
      </c>
      <c r="R4686" s="2" t="s">
        <v>3788</v>
      </c>
      <c r="S4686" t="s">
        <v>28805</v>
      </c>
    </row>
    <row r="4687" spans="1:19" ht="16.5" customHeight="1">
      <c r="A4687" s="2" t="s">
        <v>15</v>
      </c>
      <c r="B4687" s="2" t="s">
        <v>16192</v>
      </c>
      <c r="C4687" s="2" t="s">
        <v>16193</v>
      </c>
      <c r="D4687" s="2" t="s">
        <v>15595</v>
      </c>
      <c r="E4687" s="2" t="str">
        <f>VLOOKUP(D4687,GOL!B:C,2,FALSE)</f>
        <v>Penata Muda</v>
      </c>
      <c r="F4687" s="3">
        <v>41821</v>
      </c>
      <c r="G4687" s="2" t="s">
        <v>15</v>
      </c>
      <c r="H4687" s="5"/>
      <c r="I4687" s="2" t="s">
        <v>15</v>
      </c>
      <c r="J4687" s="7"/>
      <c r="K4687" s="2" t="s">
        <v>3787</v>
      </c>
      <c r="L4687" s="2" t="s">
        <v>26</v>
      </c>
      <c r="M4687" s="2" t="s">
        <v>15</v>
      </c>
      <c r="N4687" s="2" t="s">
        <v>15</v>
      </c>
      <c r="O4687" s="2" t="s">
        <v>2047</v>
      </c>
      <c r="P4687" s="12"/>
      <c r="Q4687" s="6">
        <v>30154</v>
      </c>
      <c r="R4687" s="2" t="s">
        <v>3788</v>
      </c>
      <c r="S4687" t="s">
        <v>25493</v>
      </c>
    </row>
    <row r="4688" spans="1:19" ht="16.5" customHeight="1">
      <c r="A4688" s="2" t="s">
        <v>16870</v>
      </c>
      <c r="B4688" s="2" t="s">
        <v>16871</v>
      </c>
      <c r="C4688" s="2" t="s">
        <v>16872</v>
      </c>
      <c r="D4688" s="2" t="s">
        <v>15595</v>
      </c>
      <c r="E4688" s="2" t="str">
        <f>VLOOKUP(D4688,GOL!B:C,2,FALSE)</f>
        <v>Penata Muda</v>
      </c>
      <c r="F4688" s="3">
        <v>42095</v>
      </c>
      <c r="G4688" s="2" t="s">
        <v>15</v>
      </c>
      <c r="H4688" s="5"/>
      <c r="I4688" s="2" t="s">
        <v>15</v>
      </c>
      <c r="J4688" s="4">
        <v>42095</v>
      </c>
      <c r="K4688" s="2" t="s">
        <v>3787</v>
      </c>
      <c r="L4688" s="2" t="s">
        <v>26</v>
      </c>
      <c r="M4688" s="2" t="s">
        <v>15</v>
      </c>
      <c r="N4688" s="2" t="s">
        <v>15</v>
      </c>
      <c r="O4688" s="2" t="s">
        <v>3189</v>
      </c>
      <c r="P4688" s="9">
        <v>33238</v>
      </c>
      <c r="Q4688" s="6">
        <v>26410</v>
      </c>
      <c r="R4688" s="2" t="s">
        <v>3788</v>
      </c>
      <c r="S4688" t="s">
        <v>25493</v>
      </c>
    </row>
    <row r="4689" spans="1:19" ht="16.5" customHeight="1">
      <c r="A4689" s="2" t="s">
        <v>18382</v>
      </c>
      <c r="B4689" s="2" t="s">
        <v>18383</v>
      </c>
      <c r="C4689" s="2" t="s">
        <v>18384</v>
      </c>
      <c r="D4689" s="2" t="s">
        <v>17772</v>
      </c>
      <c r="E4689" s="2" t="str">
        <f>VLOOKUP(D4689,GOL!B:C,2,FALSE)</f>
        <v>Pengatur</v>
      </c>
      <c r="F4689" s="3">
        <v>41365</v>
      </c>
      <c r="G4689" s="2" t="s">
        <v>15</v>
      </c>
      <c r="H4689" s="5"/>
      <c r="I4689" s="2" t="s">
        <v>15</v>
      </c>
      <c r="J4689" s="4">
        <v>40452</v>
      </c>
      <c r="K4689" s="2" t="s">
        <v>3787</v>
      </c>
      <c r="L4689" s="2" t="s">
        <v>26</v>
      </c>
      <c r="M4689" s="2" t="s">
        <v>15</v>
      </c>
      <c r="N4689" s="2" t="s">
        <v>15</v>
      </c>
      <c r="O4689" s="2" t="s">
        <v>17862</v>
      </c>
      <c r="P4689" s="9">
        <v>32629</v>
      </c>
      <c r="Q4689" s="6">
        <v>25383</v>
      </c>
      <c r="R4689" s="2" t="s">
        <v>3788</v>
      </c>
      <c r="S4689" t="s">
        <v>28813</v>
      </c>
    </row>
    <row r="4690" spans="1:19" ht="16.5" customHeight="1">
      <c r="A4690" s="2" t="s">
        <v>21120</v>
      </c>
      <c r="B4690" s="2" t="s">
        <v>21121</v>
      </c>
      <c r="C4690" s="2" t="s">
        <v>21122</v>
      </c>
      <c r="D4690" s="2" t="s">
        <v>17772</v>
      </c>
      <c r="E4690" s="2" t="str">
        <f>VLOOKUP(D4690,GOL!B:C,2,FALSE)</f>
        <v>Pengatur</v>
      </c>
      <c r="F4690" s="3">
        <v>42095</v>
      </c>
      <c r="G4690" s="2" t="s">
        <v>15</v>
      </c>
      <c r="H4690" s="5"/>
      <c r="I4690" s="2" t="s">
        <v>320</v>
      </c>
      <c r="J4690" s="4">
        <v>42095</v>
      </c>
      <c r="K4690" s="2" t="s">
        <v>3787</v>
      </c>
      <c r="L4690" s="2" t="s">
        <v>26</v>
      </c>
      <c r="M4690" s="2" t="s">
        <v>15</v>
      </c>
      <c r="N4690" s="2" t="s">
        <v>15</v>
      </c>
      <c r="O4690" s="2" t="s">
        <v>15129</v>
      </c>
      <c r="P4690" s="9">
        <v>34484</v>
      </c>
      <c r="Q4690" s="6">
        <v>28284</v>
      </c>
      <c r="R4690" s="2" t="s">
        <v>3788</v>
      </c>
      <c r="S4690" t="s">
        <v>25493</v>
      </c>
    </row>
    <row r="4691" spans="1:19" ht="16.5" customHeight="1">
      <c r="A4691" s="2" t="s">
        <v>21141</v>
      </c>
      <c r="B4691" s="2" t="s">
        <v>21142</v>
      </c>
      <c r="C4691" s="2" t="s">
        <v>21143</v>
      </c>
      <c r="D4691" s="2" t="s">
        <v>17772</v>
      </c>
      <c r="E4691" s="2" t="str">
        <f>VLOOKUP(D4691,GOL!B:C,2,FALSE)</f>
        <v>Pengatur</v>
      </c>
      <c r="F4691" s="3">
        <v>42095</v>
      </c>
      <c r="G4691" s="2" t="s">
        <v>15</v>
      </c>
      <c r="H4691" s="5"/>
      <c r="I4691" s="2" t="s">
        <v>320</v>
      </c>
      <c r="J4691" s="4">
        <v>42095</v>
      </c>
      <c r="K4691" s="2" t="s">
        <v>3787</v>
      </c>
      <c r="L4691" s="2" t="s">
        <v>26</v>
      </c>
      <c r="M4691" s="2" t="s">
        <v>15</v>
      </c>
      <c r="N4691" s="2" t="s">
        <v>15</v>
      </c>
      <c r="O4691" s="2" t="s">
        <v>9242</v>
      </c>
      <c r="P4691" s="9">
        <v>37424</v>
      </c>
      <c r="Q4691" s="6">
        <v>30248</v>
      </c>
      <c r="R4691" s="2" t="s">
        <v>3788</v>
      </c>
      <c r="S4691" t="s">
        <v>25493</v>
      </c>
    </row>
    <row r="4692" spans="1:19" ht="16.5" customHeight="1">
      <c r="A4692" s="2" t="s">
        <v>274</v>
      </c>
      <c r="B4692" s="2" t="s">
        <v>275</v>
      </c>
      <c r="C4692" s="2" t="s">
        <v>276</v>
      </c>
      <c r="D4692" s="2" t="s">
        <v>23</v>
      </c>
      <c r="E4692" s="2" t="str">
        <f>VLOOKUP(D4692,GOL!B:C,2,FALSE)</f>
        <v>Pembina Utama Muda</v>
      </c>
      <c r="F4692" s="3">
        <v>42278</v>
      </c>
      <c r="G4692" s="2" t="s">
        <v>15</v>
      </c>
      <c r="H4692" s="5"/>
      <c r="I4692" s="2" t="s">
        <v>15</v>
      </c>
      <c r="J4692" s="4">
        <v>42278</v>
      </c>
      <c r="K4692" s="2" t="s">
        <v>277</v>
      </c>
      <c r="L4692" s="2" t="s">
        <v>26</v>
      </c>
      <c r="M4692" s="2" t="s">
        <v>15</v>
      </c>
      <c r="N4692" s="2" t="s">
        <v>15</v>
      </c>
      <c r="O4692" s="2" t="s">
        <v>278</v>
      </c>
      <c r="P4692" s="12"/>
      <c r="Q4692" s="6">
        <v>21319</v>
      </c>
      <c r="R4692" s="2" t="s">
        <v>279</v>
      </c>
      <c r="S4692" t="s">
        <v>25493</v>
      </c>
    </row>
    <row r="4693" spans="1:19" ht="16.5" customHeight="1">
      <c r="A4693" s="2" t="s">
        <v>608</v>
      </c>
      <c r="B4693" s="2" t="s">
        <v>609</v>
      </c>
      <c r="C4693" s="2" t="s">
        <v>610</v>
      </c>
      <c r="D4693" s="2" t="s">
        <v>312</v>
      </c>
      <c r="E4693" s="2" t="str">
        <f>VLOOKUP(D4693,GOL!B:C,2,FALSE)</f>
        <v>Pembina Tk. I</v>
      </c>
      <c r="F4693" s="3">
        <v>39904</v>
      </c>
      <c r="G4693" s="2" t="s">
        <v>407</v>
      </c>
      <c r="H4693" s="8">
        <v>41789</v>
      </c>
      <c r="I4693" s="2" t="s">
        <v>408</v>
      </c>
      <c r="J4693" s="4">
        <v>42745</v>
      </c>
      <c r="K4693" s="2" t="s">
        <v>277</v>
      </c>
      <c r="L4693" s="2" t="s">
        <v>26</v>
      </c>
      <c r="M4693" s="2" t="s">
        <v>15</v>
      </c>
      <c r="N4693" s="2" t="s">
        <v>15</v>
      </c>
      <c r="O4693" s="2" t="s">
        <v>611</v>
      </c>
      <c r="P4693" s="9">
        <v>38322</v>
      </c>
      <c r="Q4693" s="6">
        <v>22329</v>
      </c>
      <c r="R4693" s="2" t="s">
        <v>279</v>
      </c>
      <c r="S4693" t="s">
        <v>25493</v>
      </c>
    </row>
    <row r="4694" spans="1:19" ht="16.5" customHeight="1">
      <c r="A4694" s="2" t="s">
        <v>904</v>
      </c>
      <c r="B4694" s="2" t="s">
        <v>905</v>
      </c>
      <c r="C4694" s="2" t="s">
        <v>906</v>
      </c>
      <c r="D4694" s="2" t="s">
        <v>312</v>
      </c>
      <c r="E4694" s="2" t="str">
        <f>VLOOKUP(D4694,GOL!B:C,2,FALSE)</f>
        <v>Pembina Tk. I</v>
      </c>
      <c r="F4694" s="3">
        <v>40269</v>
      </c>
      <c r="G4694" s="2" t="s">
        <v>15</v>
      </c>
      <c r="H4694" s="5"/>
      <c r="I4694" s="2" t="s">
        <v>15</v>
      </c>
      <c r="J4694" s="4">
        <v>41426</v>
      </c>
      <c r="K4694" s="2" t="s">
        <v>277</v>
      </c>
      <c r="L4694" s="2" t="s">
        <v>26</v>
      </c>
      <c r="M4694" s="2" t="s">
        <v>15</v>
      </c>
      <c r="N4694" s="2" t="s">
        <v>15</v>
      </c>
      <c r="O4694" s="2" t="s">
        <v>167</v>
      </c>
      <c r="P4694" s="9">
        <v>36891</v>
      </c>
      <c r="Q4694" s="6">
        <v>22478</v>
      </c>
      <c r="R4694" s="2" t="s">
        <v>279</v>
      </c>
      <c r="S4694" t="s">
        <v>25493</v>
      </c>
    </row>
    <row r="4695" spans="1:19" ht="16.5" customHeight="1">
      <c r="A4695" s="2" t="s">
        <v>2012</v>
      </c>
      <c r="B4695" s="2" t="s">
        <v>2013</v>
      </c>
      <c r="C4695" s="2" t="s">
        <v>2014</v>
      </c>
      <c r="D4695" s="2" t="s">
        <v>312</v>
      </c>
      <c r="E4695" s="2" t="str">
        <f>VLOOKUP(D4695,GOL!B:C,2,FALSE)</f>
        <v>Pembina Tk. I</v>
      </c>
      <c r="F4695" s="3">
        <v>41183</v>
      </c>
      <c r="G4695" s="2" t="s">
        <v>15</v>
      </c>
      <c r="H4695" s="5"/>
      <c r="I4695" s="2" t="s">
        <v>320</v>
      </c>
      <c r="J4695" s="7"/>
      <c r="K4695" s="2" t="s">
        <v>277</v>
      </c>
      <c r="L4695" s="2" t="s">
        <v>26</v>
      </c>
      <c r="M4695" s="2" t="s">
        <v>15</v>
      </c>
      <c r="N4695" s="2" t="s">
        <v>15</v>
      </c>
      <c r="O4695" s="2" t="s">
        <v>1136</v>
      </c>
      <c r="P4695" s="9">
        <v>38717</v>
      </c>
      <c r="Q4695" s="6">
        <v>22985</v>
      </c>
      <c r="R4695" s="2" t="s">
        <v>279</v>
      </c>
      <c r="S4695" t="s">
        <v>28831</v>
      </c>
    </row>
    <row r="4696" spans="1:19" ht="16.5" customHeight="1">
      <c r="A4696" s="2" t="s">
        <v>4232</v>
      </c>
      <c r="B4696" s="2" t="s">
        <v>4233</v>
      </c>
      <c r="C4696" s="2" t="s">
        <v>4234</v>
      </c>
      <c r="D4696" s="2" t="s">
        <v>312</v>
      </c>
      <c r="E4696" s="2" t="str">
        <f>VLOOKUP(D4696,GOL!B:C,2,FALSE)</f>
        <v>Pembina Tk. I</v>
      </c>
      <c r="F4696" s="3">
        <v>42095</v>
      </c>
      <c r="G4696" s="2" t="s">
        <v>15</v>
      </c>
      <c r="H4696" s="5"/>
      <c r="I4696" s="2" t="s">
        <v>15</v>
      </c>
      <c r="J4696" s="8">
        <v>42095</v>
      </c>
      <c r="K4696" s="2" t="s">
        <v>277</v>
      </c>
      <c r="L4696" s="2" t="s">
        <v>26</v>
      </c>
      <c r="M4696" s="2" t="s">
        <v>15</v>
      </c>
      <c r="N4696" s="2" t="s">
        <v>15</v>
      </c>
      <c r="O4696" s="2" t="s">
        <v>3140</v>
      </c>
      <c r="P4696" s="9">
        <v>38352</v>
      </c>
      <c r="Q4696" s="6">
        <v>22662</v>
      </c>
      <c r="R4696" s="2" t="s">
        <v>279</v>
      </c>
      <c r="S4696" t="s">
        <v>25493</v>
      </c>
    </row>
    <row r="4697" spans="1:19" ht="16.5" customHeight="1">
      <c r="A4697" s="2" t="s">
        <v>6133</v>
      </c>
      <c r="B4697" s="2" t="s">
        <v>6134</v>
      </c>
      <c r="C4697" s="2" t="s">
        <v>6135</v>
      </c>
      <c r="D4697" s="2" t="s">
        <v>4944</v>
      </c>
      <c r="E4697" s="2" t="str">
        <f>VLOOKUP(D4697,GOL!B:C,2,FALSE)</f>
        <v>Pembina</v>
      </c>
      <c r="F4697" s="3">
        <v>40269</v>
      </c>
      <c r="G4697" s="2" t="s">
        <v>15</v>
      </c>
      <c r="H4697" s="5"/>
      <c r="I4697" s="2" t="s">
        <v>15</v>
      </c>
      <c r="J4697" s="8">
        <v>40269</v>
      </c>
      <c r="K4697" s="2" t="s">
        <v>277</v>
      </c>
      <c r="L4697" s="2" t="s">
        <v>26</v>
      </c>
      <c r="M4697" s="2" t="s">
        <v>15</v>
      </c>
      <c r="N4697" s="2" t="s">
        <v>15</v>
      </c>
      <c r="O4697" s="2" t="s">
        <v>1136</v>
      </c>
      <c r="P4697" s="9">
        <v>35795</v>
      </c>
      <c r="Q4697" s="6">
        <v>21496</v>
      </c>
      <c r="R4697" s="2" t="s">
        <v>279</v>
      </c>
      <c r="S4697" t="s">
        <v>25493</v>
      </c>
    </row>
    <row r="4698" spans="1:19" ht="16.5" customHeight="1">
      <c r="A4698" s="2" t="s">
        <v>6934</v>
      </c>
      <c r="B4698" s="2" t="s">
        <v>6935</v>
      </c>
      <c r="C4698" s="2" t="s">
        <v>6936</v>
      </c>
      <c r="D4698" s="2" t="s">
        <v>4944</v>
      </c>
      <c r="E4698" s="2" t="str">
        <f>VLOOKUP(D4698,GOL!B:C,2,FALSE)</f>
        <v>Pembina</v>
      </c>
      <c r="F4698" s="3">
        <v>40817</v>
      </c>
      <c r="G4698" s="2" t="s">
        <v>15</v>
      </c>
      <c r="H4698" s="5"/>
      <c r="I4698" s="2" t="s">
        <v>15</v>
      </c>
      <c r="J4698" s="8">
        <v>40817</v>
      </c>
      <c r="K4698" s="2" t="s">
        <v>277</v>
      </c>
      <c r="L4698" s="2" t="s">
        <v>26</v>
      </c>
      <c r="M4698" s="2" t="s">
        <v>15</v>
      </c>
      <c r="N4698" s="2" t="s">
        <v>15</v>
      </c>
      <c r="O4698" s="2" t="s">
        <v>174</v>
      </c>
      <c r="P4698" s="9">
        <v>38352</v>
      </c>
      <c r="Q4698" s="6">
        <v>22243</v>
      </c>
      <c r="R4698" s="2" t="s">
        <v>279</v>
      </c>
      <c r="S4698" t="s">
        <v>25493</v>
      </c>
    </row>
    <row r="4699" spans="1:19" ht="16.5" customHeight="1">
      <c r="A4699" s="2" t="s">
        <v>7304</v>
      </c>
      <c r="B4699" s="2" t="s">
        <v>7305</v>
      </c>
      <c r="C4699" s="2" t="s">
        <v>7306</v>
      </c>
      <c r="D4699" s="2" t="s">
        <v>4944</v>
      </c>
      <c r="E4699" s="2" t="str">
        <f>VLOOKUP(D4699,GOL!B:C,2,FALSE)</f>
        <v>Pembina</v>
      </c>
      <c r="F4699" s="3">
        <v>41183</v>
      </c>
      <c r="G4699" s="2" t="s">
        <v>15</v>
      </c>
      <c r="H4699" s="5"/>
      <c r="I4699" s="2" t="s">
        <v>15</v>
      </c>
      <c r="J4699" s="8">
        <v>41183</v>
      </c>
      <c r="K4699" s="2" t="s">
        <v>277</v>
      </c>
      <c r="L4699" s="2" t="s">
        <v>26</v>
      </c>
      <c r="M4699" s="2" t="s">
        <v>15</v>
      </c>
      <c r="N4699" s="2" t="s">
        <v>15</v>
      </c>
      <c r="O4699" s="2" t="s">
        <v>573</v>
      </c>
      <c r="P4699" s="9">
        <v>33603</v>
      </c>
      <c r="Q4699" s="6">
        <v>22655</v>
      </c>
      <c r="R4699" s="2" t="s">
        <v>279</v>
      </c>
      <c r="S4699" t="s">
        <v>25493</v>
      </c>
    </row>
    <row r="4700" spans="1:19" ht="16.5" customHeight="1">
      <c r="A4700" s="2" t="s">
        <v>7966</v>
      </c>
      <c r="B4700" s="2" t="s">
        <v>7967</v>
      </c>
      <c r="C4700" s="2" t="s">
        <v>7968</v>
      </c>
      <c r="D4700" s="2" t="s">
        <v>4944</v>
      </c>
      <c r="E4700" s="2" t="str">
        <f>VLOOKUP(D4700,GOL!B:C,2,FALSE)</f>
        <v>Pembina</v>
      </c>
      <c r="F4700" s="3">
        <v>42095</v>
      </c>
      <c r="G4700" s="2" t="s">
        <v>15</v>
      </c>
      <c r="H4700" s="5"/>
      <c r="I4700" s="2" t="s">
        <v>15</v>
      </c>
      <c r="J4700" s="8">
        <v>42095</v>
      </c>
      <c r="K4700" s="2" t="s">
        <v>277</v>
      </c>
      <c r="L4700" s="2" t="s">
        <v>26</v>
      </c>
      <c r="M4700" s="2" t="s">
        <v>15</v>
      </c>
      <c r="N4700" s="2" t="s">
        <v>15</v>
      </c>
      <c r="O4700" s="2" t="s">
        <v>247</v>
      </c>
      <c r="P4700" s="9">
        <v>37986</v>
      </c>
      <c r="Q4700" s="6">
        <v>21595</v>
      </c>
      <c r="R4700" s="2" t="s">
        <v>279</v>
      </c>
      <c r="S4700" t="s">
        <v>25493</v>
      </c>
    </row>
    <row r="4701" spans="1:19" ht="16.5" customHeight="1">
      <c r="A4701" s="2" t="s">
        <v>8545</v>
      </c>
      <c r="B4701" s="2" t="s">
        <v>8546</v>
      </c>
      <c r="C4701" s="2" t="s">
        <v>8547</v>
      </c>
      <c r="D4701" s="2" t="s">
        <v>8369</v>
      </c>
      <c r="E4701" s="2" t="str">
        <f>VLOOKUP(D4701,GOL!B:C,2,FALSE)</f>
        <v>Penata Tk. I</v>
      </c>
      <c r="F4701" s="3">
        <v>39356</v>
      </c>
      <c r="G4701" s="2" t="s">
        <v>15</v>
      </c>
      <c r="H4701" s="5"/>
      <c r="I4701" s="2" t="s">
        <v>15</v>
      </c>
      <c r="J4701" s="8">
        <v>39356</v>
      </c>
      <c r="K4701" s="2" t="s">
        <v>277</v>
      </c>
      <c r="L4701" s="2" t="s">
        <v>26</v>
      </c>
      <c r="M4701" s="2" t="s">
        <v>15</v>
      </c>
      <c r="N4701" s="2" t="s">
        <v>15</v>
      </c>
      <c r="O4701" s="2" t="s">
        <v>1695</v>
      </c>
      <c r="P4701" s="9">
        <v>35064</v>
      </c>
      <c r="Q4701" s="6">
        <v>22303</v>
      </c>
      <c r="R4701" s="2" t="s">
        <v>279</v>
      </c>
      <c r="S4701" t="s">
        <v>25493</v>
      </c>
    </row>
    <row r="4702" spans="1:19" ht="16.5" customHeight="1">
      <c r="A4702" s="2" t="s">
        <v>8689</v>
      </c>
      <c r="B4702" s="2" t="s">
        <v>8690</v>
      </c>
      <c r="C4702" s="2" t="s">
        <v>8691</v>
      </c>
      <c r="D4702" s="2" t="s">
        <v>8369</v>
      </c>
      <c r="E4702" s="2" t="str">
        <f>VLOOKUP(D4702,GOL!B:C,2,FALSE)</f>
        <v>Penata Tk. I</v>
      </c>
      <c r="F4702" s="3">
        <v>40087</v>
      </c>
      <c r="G4702" s="2" t="s">
        <v>15</v>
      </c>
      <c r="H4702" s="5"/>
      <c r="I4702" s="2" t="s">
        <v>15</v>
      </c>
      <c r="J4702" s="8">
        <v>40087</v>
      </c>
      <c r="K4702" s="2" t="s">
        <v>277</v>
      </c>
      <c r="L4702" s="2" t="s">
        <v>26</v>
      </c>
      <c r="M4702" s="2" t="s">
        <v>15</v>
      </c>
      <c r="N4702" s="2" t="s">
        <v>15</v>
      </c>
      <c r="O4702" s="2" t="s">
        <v>8680</v>
      </c>
      <c r="P4702" s="9">
        <v>29220</v>
      </c>
      <c r="Q4702" s="6">
        <v>21377</v>
      </c>
      <c r="R4702" s="2" t="s">
        <v>279</v>
      </c>
      <c r="S4702" t="s">
        <v>25493</v>
      </c>
    </row>
    <row r="4703" spans="1:19" ht="16.5" customHeight="1">
      <c r="A4703" s="2" t="s">
        <v>11610</v>
      </c>
      <c r="B4703" s="2" t="s">
        <v>11611</v>
      </c>
      <c r="C4703" s="2" t="s">
        <v>11612</v>
      </c>
      <c r="D4703" s="2" t="s">
        <v>10939</v>
      </c>
      <c r="E4703" s="2" t="str">
        <f>VLOOKUP(D4703,GOL!B:C,2,FALSE)</f>
        <v>Penata</v>
      </c>
      <c r="F4703" s="3">
        <v>41365</v>
      </c>
      <c r="G4703" s="2" t="s">
        <v>15</v>
      </c>
      <c r="H4703" s="5"/>
      <c r="I4703" s="2" t="s">
        <v>320</v>
      </c>
      <c r="J4703" s="5"/>
      <c r="K4703" s="2" t="s">
        <v>277</v>
      </c>
      <c r="L4703" s="2" t="s">
        <v>26</v>
      </c>
      <c r="M4703" s="2" t="s">
        <v>15</v>
      </c>
      <c r="N4703" s="2" t="s">
        <v>15</v>
      </c>
      <c r="O4703" s="2" t="s">
        <v>2901</v>
      </c>
      <c r="P4703" s="9">
        <v>33603</v>
      </c>
      <c r="Q4703" s="6">
        <v>23944</v>
      </c>
      <c r="R4703" s="2" t="s">
        <v>279</v>
      </c>
      <c r="S4703" t="s">
        <v>25493</v>
      </c>
    </row>
    <row r="4704" spans="1:19" ht="16.5" customHeight="1">
      <c r="A4704" s="2" t="s">
        <v>12471</v>
      </c>
      <c r="B4704" s="2" t="s">
        <v>12472</v>
      </c>
      <c r="C4704" s="2" t="s">
        <v>12473</v>
      </c>
      <c r="D4704" s="2" t="s">
        <v>10939</v>
      </c>
      <c r="E4704" s="2" t="str">
        <f>VLOOKUP(D4704,GOL!B:C,2,FALSE)</f>
        <v>Penata</v>
      </c>
      <c r="F4704" s="3">
        <v>42095</v>
      </c>
      <c r="G4704" s="2" t="s">
        <v>15</v>
      </c>
      <c r="H4704" s="5"/>
      <c r="I4704" s="2" t="s">
        <v>320</v>
      </c>
      <c r="J4704" s="5"/>
      <c r="K4704" s="2" t="s">
        <v>277</v>
      </c>
      <c r="L4704" s="2" t="s">
        <v>26</v>
      </c>
      <c r="M4704" s="2" t="s">
        <v>15</v>
      </c>
      <c r="N4704" s="2" t="s">
        <v>15</v>
      </c>
      <c r="O4704" s="2" t="s">
        <v>3767</v>
      </c>
      <c r="P4704" s="9">
        <v>32933</v>
      </c>
      <c r="Q4704" s="6">
        <v>22443</v>
      </c>
      <c r="R4704" s="2" t="s">
        <v>279</v>
      </c>
      <c r="S4704" t="s">
        <v>25493</v>
      </c>
    </row>
    <row r="4705" spans="1:19" ht="16.5" customHeight="1">
      <c r="A4705" s="2" t="s">
        <v>13503</v>
      </c>
      <c r="B4705" s="2" t="s">
        <v>13504</v>
      </c>
      <c r="C4705" s="2" t="s">
        <v>13505</v>
      </c>
      <c r="D4705" s="2" t="s">
        <v>13178</v>
      </c>
      <c r="E4705" s="2" t="str">
        <f>VLOOKUP(D4705,GOL!B:C,2,FALSE)</f>
        <v>Penata Muda Tk. I</v>
      </c>
      <c r="F4705" s="3">
        <v>40634</v>
      </c>
      <c r="G4705" s="2" t="s">
        <v>15</v>
      </c>
      <c r="H4705" s="5"/>
      <c r="I4705" s="2" t="s">
        <v>320</v>
      </c>
      <c r="J4705" s="5"/>
      <c r="K4705" s="2" t="s">
        <v>277</v>
      </c>
      <c r="L4705" s="2" t="s">
        <v>26</v>
      </c>
      <c r="M4705" s="2" t="s">
        <v>15</v>
      </c>
      <c r="N4705" s="2" t="s">
        <v>15</v>
      </c>
      <c r="O4705" s="2" t="s">
        <v>9397</v>
      </c>
      <c r="P4705" s="9">
        <v>30316</v>
      </c>
      <c r="Q4705" s="6">
        <v>22335</v>
      </c>
      <c r="R4705" s="2" t="s">
        <v>279</v>
      </c>
      <c r="S4705" t="s">
        <v>25493</v>
      </c>
    </row>
    <row r="4706" spans="1:19" ht="16.5" customHeight="1">
      <c r="A4706" s="2" t="s">
        <v>18181</v>
      </c>
      <c r="B4706" s="2" t="s">
        <v>18182</v>
      </c>
      <c r="C4706" s="2" t="s">
        <v>18183</v>
      </c>
      <c r="D4706" s="2" t="s">
        <v>17772</v>
      </c>
      <c r="E4706" s="2" t="str">
        <f>VLOOKUP(D4706,GOL!B:C,2,FALSE)</f>
        <v>Pengatur</v>
      </c>
      <c r="F4706" s="3">
        <v>41365</v>
      </c>
      <c r="G4706" s="2" t="s">
        <v>15</v>
      </c>
      <c r="H4706" s="5"/>
      <c r="I4706" s="2" t="s">
        <v>320</v>
      </c>
      <c r="J4706" s="7"/>
      <c r="K4706" s="2" t="s">
        <v>277</v>
      </c>
      <c r="L4706" s="2" t="s">
        <v>26</v>
      </c>
      <c r="M4706" s="2" t="s">
        <v>15</v>
      </c>
      <c r="N4706" s="2" t="s">
        <v>15</v>
      </c>
      <c r="O4706" s="2" t="s">
        <v>14412</v>
      </c>
      <c r="P4706" s="9">
        <v>38717</v>
      </c>
      <c r="Q4706" s="6">
        <v>22207</v>
      </c>
      <c r="R4706" s="2" t="s">
        <v>279</v>
      </c>
      <c r="S4706" t="s">
        <v>25493</v>
      </c>
    </row>
    <row r="4707" spans="1:19" ht="16.5" customHeight="1">
      <c r="A4707" s="2" t="s">
        <v>18307</v>
      </c>
      <c r="B4707" s="2" t="s">
        <v>18308</v>
      </c>
      <c r="C4707" s="2" t="s">
        <v>18309</v>
      </c>
      <c r="D4707" s="2" t="s">
        <v>17772</v>
      </c>
      <c r="E4707" s="2" t="str">
        <f>VLOOKUP(D4707,GOL!B:C,2,FALSE)</f>
        <v>Pengatur</v>
      </c>
      <c r="F4707" s="3">
        <v>41365</v>
      </c>
      <c r="G4707" s="2" t="s">
        <v>15</v>
      </c>
      <c r="H4707" s="5"/>
      <c r="I4707" s="2" t="s">
        <v>15</v>
      </c>
      <c r="J4707" s="4">
        <v>40087</v>
      </c>
      <c r="K4707" s="2" t="s">
        <v>277</v>
      </c>
      <c r="L4707" s="2" t="s">
        <v>26</v>
      </c>
      <c r="M4707" s="2" t="s">
        <v>15</v>
      </c>
      <c r="N4707" s="2" t="s">
        <v>15</v>
      </c>
      <c r="O4707" s="2" t="s">
        <v>8834</v>
      </c>
      <c r="P4707" s="9">
        <v>33969</v>
      </c>
      <c r="Q4707" s="6">
        <v>22646</v>
      </c>
      <c r="R4707" s="2" t="s">
        <v>279</v>
      </c>
      <c r="S4707" t="s">
        <v>25493</v>
      </c>
    </row>
    <row r="4708" spans="1:19" ht="16.5" customHeight="1">
      <c r="A4708" s="2" t="s">
        <v>18313</v>
      </c>
      <c r="B4708" s="2" t="s">
        <v>18314</v>
      </c>
      <c r="C4708" s="2" t="s">
        <v>11928</v>
      </c>
      <c r="D4708" s="2" t="s">
        <v>17772</v>
      </c>
      <c r="E4708" s="2" t="str">
        <f>VLOOKUP(D4708,GOL!B:C,2,FALSE)</f>
        <v>Pengatur</v>
      </c>
      <c r="F4708" s="3">
        <v>41365</v>
      </c>
      <c r="G4708" s="2" t="s">
        <v>15</v>
      </c>
      <c r="H4708" s="5"/>
      <c r="I4708" s="2" t="s">
        <v>15</v>
      </c>
      <c r="J4708" s="4">
        <v>40087</v>
      </c>
      <c r="K4708" s="2" t="s">
        <v>277</v>
      </c>
      <c r="L4708" s="2" t="s">
        <v>26</v>
      </c>
      <c r="M4708" s="2" t="s">
        <v>15</v>
      </c>
      <c r="N4708" s="2" t="s">
        <v>15</v>
      </c>
      <c r="O4708" s="2" t="s">
        <v>8834</v>
      </c>
      <c r="P4708" s="9">
        <v>32508</v>
      </c>
      <c r="Q4708" s="6">
        <v>22552</v>
      </c>
      <c r="R4708" s="2" t="s">
        <v>279</v>
      </c>
      <c r="S4708" t="s">
        <v>28846</v>
      </c>
    </row>
    <row r="4709" spans="1:19" ht="16.5" customHeight="1">
      <c r="A4709" s="2" t="s">
        <v>22687</v>
      </c>
      <c r="B4709" s="2" t="s">
        <v>22688</v>
      </c>
      <c r="C4709" s="2" t="s">
        <v>22689</v>
      </c>
      <c r="D4709" s="2" t="s">
        <v>21846</v>
      </c>
      <c r="E4709" s="2" t="str">
        <f>VLOOKUP(D4709,GOL!B:C,2,FALSE)</f>
        <v>Pengatur Muda Tk.I</v>
      </c>
      <c r="F4709" s="3">
        <v>41730</v>
      </c>
      <c r="G4709" s="2" t="s">
        <v>15</v>
      </c>
      <c r="H4709" s="5"/>
      <c r="I4709" s="2" t="s">
        <v>320</v>
      </c>
      <c r="J4709" s="7"/>
      <c r="K4709" s="2" t="s">
        <v>277</v>
      </c>
      <c r="L4709" s="2" t="s">
        <v>26</v>
      </c>
      <c r="M4709" s="2" t="s">
        <v>15</v>
      </c>
      <c r="N4709" s="2" t="s">
        <v>15</v>
      </c>
      <c r="O4709" s="2" t="s">
        <v>9242</v>
      </c>
      <c r="P4709" s="12"/>
      <c r="Q4709" s="6">
        <v>30248</v>
      </c>
      <c r="R4709" s="2" t="s">
        <v>279</v>
      </c>
      <c r="S4709" t="s">
        <v>25493</v>
      </c>
    </row>
    <row r="4710" spans="1:19" ht="16.5" customHeight="1">
      <c r="A4710" s="2" t="s">
        <v>23550</v>
      </c>
      <c r="B4710" s="2" t="s">
        <v>23551</v>
      </c>
      <c r="C4710" s="2" t="s">
        <v>23552</v>
      </c>
      <c r="D4710" s="2" t="s">
        <v>23499</v>
      </c>
      <c r="E4710" s="2" t="str">
        <f>VLOOKUP(D4710,GOL!B:C,2,FALSE)</f>
        <v>Pengatur Muda</v>
      </c>
      <c r="F4710" s="3">
        <v>39448</v>
      </c>
      <c r="G4710" s="2" t="s">
        <v>15</v>
      </c>
      <c r="H4710" s="5"/>
      <c r="I4710" s="2" t="s">
        <v>320</v>
      </c>
      <c r="J4710" s="7"/>
      <c r="K4710" s="2" t="s">
        <v>277</v>
      </c>
      <c r="L4710" s="2" t="s">
        <v>26</v>
      </c>
      <c r="M4710" s="2" t="s">
        <v>15</v>
      </c>
      <c r="N4710" s="2" t="s">
        <v>15</v>
      </c>
      <c r="O4710" s="2" t="s">
        <v>11024</v>
      </c>
      <c r="P4710" s="9">
        <v>35212</v>
      </c>
      <c r="Q4710" s="6">
        <v>28521</v>
      </c>
      <c r="R4710" s="2" t="s">
        <v>279</v>
      </c>
      <c r="S4710" t="s">
        <v>25493</v>
      </c>
    </row>
    <row r="4711" spans="1:19" ht="16.5" customHeight="1">
      <c r="A4711" s="2" t="s">
        <v>12323</v>
      </c>
      <c r="B4711" s="2" t="s">
        <v>12324</v>
      </c>
      <c r="C4711" s="2" t="s">
        <v>12325</v>
      </c>
      <c r="D4711" s="2" t="s">
        <v>10939</v>
      </c>
      <c r="E4711" s="2" t="str">
        <f>VLOOKUP(D4711,GOL!B:C,2,FALSE)</f>
        <v>Penata</v>
      </c>
      <c r="F4711" s="3">
        <v>41913</v>
      </c>
      <c r="G4711" s="2" t="s">
        <v>7491</v>
      </c>
      <c r="H4711" s="8">
        <v>41789</v>
      </c>
      <c r="I4711" s="2" t="s">
        <v>5826</v>
      </c>
      <c r="J4711" s="4">
        <v>42745</v>
      </c>
      <c r="K4711" s="2" t="s">
        <v>12326</v>
      </c>
      <c r="L4711" s="2" t="s">
        <v>26</v>
      </c>
      <c r="M4711" s="2" t="s">
        <v>15</v>
      </c>
      <c r="N4711" s="2" t="s">
        <v>15</v>
      </c>
      <c r="O4711" s="2" t="s">
        <v>174</v>
      </c>
      <c r="P4711" s="9">
        <v>29951</v>
      </c>
      <c r="Q4711" s="6">
        <v>22375</v>
      </c>
      <c r="R4711" s="2" t="s">
        <v>12327</v>
      </c>
      <c r="S4711" t="s">
        <v>25493</v>
      </c>
    </row>
    <row r="4712" spans="1:19" ht="16.5" customHeight="1">
      <c r="A4712" s="2" t="s">
        <v>3241</v>
      </c>
      <c r="B4712" s="2" t="s">
        <v>3242</v>
      </c>
      <c r="C4712" s="2" t="s">
        <v>3243</v>
      </c>
      <c r="D4712" s="2" t="s">
        <v>312</v>
      </c>
      <c r="E4712" s="2" t="str">
        <f>VLOOKUP(D4712,GOL!B:C,2,FALSE)</f>
        <v>Pembina Tk. I</v>
      </c>
      <c r="F4712" s="3">
        <v>42095</v>
      </c>
      <c r="G4712" s="2" t="s">
        <v>15</v>
      </c>
      <c r="H4712" s="5"/>
      <c r="I4712" s="2" t="s">
        <v>15</v>
      </c>
      <c r="J4712" s="4">
        <v>42095</v>
      </c>
      <c r="K4712" s="2" t="s">
        <v>3244</v>
      </c>
      <c r="L4712" s="2" t="s">
        <v>26</v>
      </c>
      <c r="M4712" s="2" t="s">
        <v>15</v>
      </c>
      <c r="N4712" s="2" t="s">
        <v>15</v>
      </c>
      <c r="O4712" s="2" t="s">
        <v>167</v>
      </c>
      <c r="P4712" s="9">
        <v>36160</v>
      </c>
      <c r="Q4712" s="6">
        <v>22247</v>
      </c>
      <c r="R4712" s="2" t="s">
        <v>3245</v>
      </c>
      <c r="S4712" t="s">
        <v>25493</v>
      </c>
    </row>
    <row r="4713" spans="1:19" ht="16.5" customHeight="1">
      <c r="A4713" s="2" t="s">
        <v>4138</v>
      </c>
      <c r="B4713" s="2" t="s">
        <v>4139</v>
      </c>
      <c r="C4713" s="2" t="s">
        <v>4140</v>
      </c>
      <c r="D4713" s="2" t="s">
        <v>312</v>
      </c>
      <c r="E4713" s="2" t="str">
        <f>VLOOKUP(D4713,GOL!B:C,2,FALSE)</f>
        <v>Pembina Tk. I</v>
      </c>
      <c r="F4713" s="3">
        <v>42095</v>
      </c>
      <c r="G4713" s="2" t="s">
        <v>15</v>
      </c>
      <c r="H4713" s="5"/>
      <c r="I4713" s="2" t="s">
        <v>15</v>
      </c>
      <c r="J4713" s="4">
        <v>42095</v>
      </c>
      <c r="K4713" s="2" t="s">
        <v>3244</v>
      </c>
      <c r="L4713" s="2" t="s">
        <v>26</v>
      </c>
      <c r="M4713" s="2" t="s">
        <v>15</v>
      </c>
      <c r="N4713" s="2" t="s">
        <v>15</v>
      </c>
      <c r="O4713" s="2" t="s">
        <v>611</v>
      </c>
      <c r="P4713" s="9">
        <v>39447</v>
      </c>
      <c r="Q4713" s="6">
        <v>23723</v>
      </c>
      <c r="R4713" s="2" t="s">
        <v>3245</v>
      </c>
      <c r="S4713" t="s">
        <v>25493</v>
      </c>
    </row>
    <row r="4714" spans="1:19" ht="16.5" customHeight="1">
      <c r="A4714" s="2" t="s">
        <v>4407</v>
      </c>
      <c r="B4714" s="2" t="s">
        <v>4408</v>
      </c>
      <c r="C4714" s="2" t="s">
        <v>4409</v>
      </c>
      <c r="D4714" s="2" t="s">
        <v>312</v>
      </c>
      <c r="E4714" s="2" t="str">
        <f>VLOOKUP(D4714,GOL!B:C,2,FALSE)</f>
        <v>Pembina Tk. I</v>
      </c>
      <c r="F4714" s="3">
        <v>42095</v>
      </c>
      <c r="G4714" s="2" t="s">
        <v>15</v>
      </c>
      <c r="H4714" s="5"/>
      <c r="I4714" s="2" t="s">
        <v>15</v>
      </c>
      <c r="J4714" s="4">
        <v>42095</v>
      </c>
      <c r="K4714" s="2" t="s">
        <v>3244</v>
      </c>
      <c r="L4714" s="2" t="s">
        <v>26</v>
      </c>
      <c r="M4714" s="2" t="s">
        <v>15</v>
      </c>
      <c r="N4714" s="2" t="s">
        <v>15</v>
      </c>
      <c r="O4714" s="2" t="s">
        <v>167</v>
      </c>
      <c r="P4714" s="9">
        <v>36525</v>
      </c>
      <c r="Q4714" s="6">
        <v>23200</v>
      </c>
      <c r="R4714" s="2" t="s">
        <v>3245</v>
      </c>
      <c r="S4714" t="s">
        <v>25493</v>
      </c>
    </row>
    <row r="4715" spans="1:19" ht="16.5" customHeight="1">
      <c r="A4715" s="2" t="s">
        <v>7673</v>
      </c>
      <c r="B4715" s="2" t="s">
        <v>7674</v>
      </c>
      <c r="C4715" s="2" t="s">
        <v>7675</v>
      </c>
      <c r="D4715" s="2" t="s">
        <v>4944</v>
      </c>
      <c r="E4715" s="2" t="str">
        <f>VLOOKUP(D4715,GOL!B:C,2,FALSE)</f>
        <v>Pembina</v>
      </c>
      <c r="F4715" s="3">
        <v>41548</v>
      </c>
      <c r="G4715" s="2" t="s">
        <v>15</v>
      </c>
      <c r="H4715" s="5"/>
      <c r="I4715" s="2" t="s">
        <v>15</v>
      </c>
      <c r="J4715" s="4">
        <v>40087</v>
      </c>
      <c r="K4715" s="2" t="s">
        <v>3244</v>
      </c>
      <c r="L4715" s="2" t="s">
        <v>26</v>
      </c>
      <c r="M4715" s="2" t="s">
        <v>15</v>
      </c>
      <c r="N4715" s="2" t="s">
        <v>15</v>
      </c>
      <c r="O4715" s="2" t="s">
        <v>2252</v>
      </c>
      <c r="P4715" s="9">
        <v>23742</v>
      </c>
      <c r="Q4715" s="6">
        <v>23305</v>
      </c>
      <c r="R4715" s="2" t="s">
        <v>3245</v>
      </c>
      <c r="S4715" t="s">
        <v>25493</v>
      </c>
    </row>
    <row r="4716" spans="1:19" ht="16.5" customHeight="1">
      <c r="A4716" s="2" t="s">
        <v>11185</v>
      </c>
      <c r="B4716" s="2" t="s">
        <v>11186</v>
      </c>
      <c r="C4716" s="2" t="s">
        <v>11187</v>
      </c>
      <c r="D4716" s="2" t="s">
        <v>10939</v>
      </c>
      <c r="E4716" s="2" t="str">
        <f>VLOOKUP(D4716,GOL!B:C,2,FALSE)</f>
        <v>Penata</v>
      </c>
      <c r="F4716" s="3">
        <v>41000</v>
      </c>
      <c r="G4716" s="2" t="s">
        <v>15</v>
      </c>
      <c r="H4716" s="5"/>
      <c r="I4716" s="2" t="s">
        <v>15</v>
      </c>
      <c r="J4716" s="4">
        <v>40087</v>
      </c>
      <c r="K4716" s="2" t="s">
        <v>3244</v>
      </c>
      <c r="L4716" s="2" t="s">
        <v>26</v>
      </c>
      <c r="M4716" s="2" t="s">
        <v>15</v>
      </c>
      <c r="N4716" s="2" t="s">
        <v>15</v>
      </c>
      <c r="O4716" s="2" t="s">
        <v>161</v>
      </c>
      <c r="P4716" s="9">
        <v>31412</v>
      </c>
      <c r="Q4716" s="6">
        <v>23966</v>
      </c>
      <c r="R4716" s="2" t="s">
        <v>3245</v>
      </c>
      <c r="S4716" t="s">
        <v>25493</v>
      </c>
    </row>
    <row r="4717" spans="1:19" ht="16.5" customHeight="1">
      <c r="A4717" s="2" t="s">
        <v>11964</v>
      </c>
      <c r="B4717" s="2" t="s">
        <v>11965</v>
      </c>
      <c r="C4717" s="2" t="s">
        <v>11966</v>
      </c>
      <c r="D4717" s="2" t="s">
        <v>10939</v>
      </c>
      <c r="E4717" s="2" t="str">
        <f>VLOOKUP(D4717,GOL!B:C,2,FALSE)</f>
        <v>Penata</v>
      </c>
      <c r="F4717" s="3">
        <v>41548</v>
      </c>
      <c r="G4717" s="2" t="s">
        <v>15</v>
      </c>
      <c r="H4717" s="5"/>
      <c r="I4717" s="2" t="s">
        <v>15</v>
      </c>
      <c r="J4717" s="4">
        <v>40634</v>
      </c>
      <c r="K4717" s="2" t="s">
        <v>3244</v>
      </c>
      <c r="L4717" s="2" t="s">
        <v>26</v>
      </c>
      <c r="M4717" s="2" t="s">
        <v>15</v>
      </c>
      <c r="N4717" s="2" t="s">
        <v>15</v>
      </c>
      <c r="O4717" s="2" t="s">
        <v>161</v>
      </c>
      <c r="P4717" s="9">
        <v>32142</v>
      </c>
      <c r="Q4717" s="6">
        <v>24899</v>
      </c>
      <c r="R4717" s="2" t="s">
        <v>3245</v>
      </c>
      <c r="S4717" t="s">
        <v>25493</v>
      </c>
    </row>
    <row r="4718" spans="1:19" ht="16.5" customHeight="1">
      <c r="A4718" s="2" t="s">
        <v>15726</v>
      </c>
      <c r="B4718" s="2" t="s">
        <v>15727</v>
      </c>
      <c r="C4718" s="2" t="s">
        <v>15728</v>
      </c>
      <c r="D4718" s="2" t="s">
        <v>15595</v>
      </c>
      <c r="E4718" s="2" t="str">
        <f>VLOOKUP(D4718,GOL!B:C,2,FALSE)</f>
        <v>Penata Muda</v>
      </c>
      <c r="F4718" s="3">
        <v>41000</v>
      </c>
      <c r="G4718" s="2" t="s">
        <v>15</v>
      </c>
      <c r="H4718" s="5"/>
      <c r="I4718" s="2" t="s">
        <v>15</v>
      </c>
      <c r="J4718" s="4">
        <v>41183</v>
      </c>
      <c r="K4718" s="2" t="s">
        <v>3244</v>
      </c>
      <c r="L4718" s="2" t="s">
        <v>26</v>
      </c>
      <c r="M4718" s="2" t="s">
        <v>15</v>
      </c>
      <c r="N4718" s="2" t="s">
        <v>15</v>
      </c>
      <c r="O4718" s="2" t="s">
        <v>155</v>
      </c>
      <c r="P4718" s="9">
        <v>37986</v>
      </c>
      <c r="Q4718" s="6">
        <v>25279</v>
      </c>
      <c r="R4718" s="2" t="s">
        <v>3245</v>
      </c>
      <c r="S4718" t="s">
        <v>25493</v>
      </c>
    </row>
    <row r="4719" spans="1:19" ht="16.5" customHeight="1">
      <c r="A4719" s="2" t="s">
        <v>15323</v>
      </c>
      <c r="B4719" s="2" t="s">
        <v>15324</v>
      </c>
      <c r="C4719" s="2" t="s">
        <v>15325</v>
      </c>
      <c r="D4719" s="2" t="s">
        <v>13178</v>
      </c>
      <c r="E4719" s="2" t="str">
        <f>VLOOKUP(D4719,GOL!B:C,2,FALSE)</f>
        <v>Penata Muda Tk. I</v>
      </c>
      <c r="F4719" s="3">
        <v>42095</v>
      </c>
      <c r="G4719" s="2" t="s">
        <v>15</v>
      </c>
      <c r="H4719" s="5"/>
      <c r="I4719" s="2" t="s">
        <v>15</v>
      </c>
      <c r="J4719" s="4">
        <v>42095</v>
      </c>
      <c r="K4719" s="2" t="s">
        <v>15326</v>
      </c>
      <c r="L4719" s="2" t="s">
        <v>26</v>
      </c>
      <c r="M4719" s="2" t="s">
        <v>15</v>
      </c>
      <c r="N4719" s="2" t="s">
        <v>15</v>
      </c>
      <c r="O4719" s="2" t="s">
        <v>3447</v>
      </c>
      <c r="P4719" s="9">
        <v>33238</v>
      </c>
      <c r="Q4719" s="6">
        <v>26409</v>
      </c>
      <c r="R4719" s="2" t="s">
        <v>15327</v>
      </c>
      <c r="S4719" t="s">
        <v>25493</v>
      </c>
    </row>
    <row r="4720" spans="1:19" ht="16.5" customHeight="1">
      <c r="A4720" s="2" t="s">
        <v>19071</v>
      </c>
      <c r="B4720" s="2" t="s">
        <v>19072</v>
      </c>
      <c r="C4720" s="2" t="s">
        <v>19073</v>
      </c>
      <c r="D4720" s="2" t="s">
        <v>17772</v>
      </c>
      <c r="E4720" s="2" t="str">
        <f>VLOOKUP(D4720,GOL!B:C,2,FALSE)</f>
        <v>Pengatur</v>
      </c>
      <c r="F4720" s="3">
        <v>41548</v>
      </c>
      <c r="G4720" s="2" t="s">
        <v>15</v>
      </c>
      <c r="H4720" s="5"/>
      <c r="I4720" s="2" t="s">
        <v>15</v>
      </c>
      <c r="J4720" s="4">
        <v>40452</v>
      </c>
      <c r="K4720" s="2" t="s">
        <v>15326</v>
      </c>
      <c r="L4720" s="2" t="s">
        <v>26</v>
      </c>
      <c r="M4720" s="2" t="s">
        <v>15</v>
      </c>
      <c r="N4720" s="2" t="s">
        <v>15</v>
      </c>
      <c r="O4720" s="2" t="s">
        <v>9214</v>
      </c>
      <c r="P4720" s="9">
        <v>36302</v>
      </c>
      <c r="Q4720" s="6">
        <v>29895</v>
      </c>
      <c r="R4720" s="2" t="s">
        <v>15327</v>
      </c>
      <c r="S4720" t="s">
        <v>25493</v>
      </c>
    </row>
    <row r="4721" spans="1:19" ht="16.5" customHeight="1">
      <c r="A4721" s="2" t="s">
        <v>20813</v>
      </c>
      <c r="B4721" s="2" t="s">
        <v>20814</v>
      </c>
      <c r="C4721" s="2" t="s">
        <v>20815</v>
      </c>
      <c r="D4721" s="2" t="s">
        <v>17772</v>
      </c>
      <c r="E4721" s="2" t="str">
        <f>VLOOKUP(D4721,GOL!B:C,2,FALSE)</f>
        <v>Pengatur</v>
      </c>
      <c r="F4721" s="3">
        <v>42095</v>
      </c>
      <c r="G4721" s="2" t="s">
        <v>15</v>
      </c>
      <c r="H4721" s="5"/>
      <c r="I4721" s="2" t="s">
        <v>15</v>
      </c>
      <c r="J4721" s="4">
        <v>42095</v>
      </c>
      <c r="K4721" s="2" t="s">
        <v>15326</v>
      </c>
      <c r="L4721" s="2" t="s">
        <v>26</v>
      </c>
      <c r="M4721" s="2" t="s">
        <v>15</v>
      </c>
      <c r="N4721" s="2" t="s">
        <v>15</v>
      </c>
      <c r="O4721" s="2" t="s">
        <v>15159</v>
      </c>
      <c r="P4721" s="9">
        <v>31525</v>
      </c>
      <c r="Q4721" s="6">
        <v>24217</v>
      </c>
      <c r="R4721" s="2" t="s">
        <v>15327</v>
      </c>
      <c r="S4721" t="s">
        <v>28846</v>
      </c>
    </row>
    <row r="4722" spans="1:19" ht="16.5" customHeight="1">
      <c r="A4722" s="2" t="s">
        <v>21053</v>
      </c>
      <c r="B4722" s="2" t="s">
        <v>21054</v>
      </c>
      <c r="C4722" s="2" t="s">
        <v>21055</v>
      </c>
      <c r="D4722" s="2" t="s">
        <v>17772</v>
      </c>
      <c r="E4722" s="2" t="str">
        <f>VLOOKUP(D4722,GOL!B:C,2,FALSE)</f>
        <v>Pengatur</v>
      </c>
      <c r="F4722" s="3">
        <v>42095</v>
      </c>
      <c r="G4722" s="2" t="s">
        <v>15</v>
      </c>
      <c r="H4722" s="5"/>
      <c r="I4722" s="2" t="s">
        <v>15</v>
      </c>
      <c r="J4722" s="4">
        <v>42095</v>
      </c>
      <c r="K4722" s="2" t="s">
        <v>15326</v>
      </c>
      <c r="L4722" s="2" t="s">
        <v>26</v>
      </c>
      <c r="M4722" s="2" t="s">
        <v>15</v>
      </c>
      <c r="N4722" s="2" t="s">
        <v>15</v>
      </c>
      <c r="O4722" s="2" t="s">
        <v>20831</v>
      </c>
      <c r="P4722" s="9">
        <v>34843</v>
      </c>
      <c r="Q4722" s="6">
        <v>28337</v>
      </c>
      <c r="R4722" s="2" t="s">
        <v>15327</v>
      </c>
      <c r="S4722" t="s">
        <v>25493</v>
      </c>
    </row>
    <row r="4723" spans="1:19" ht="16.5" customHeight="1">
      <c r="A4723" s="2" t="s">
        <v>2656</v>
      </c>
      <c r="B4723" s="2" t="s">
        <v>2657</v>
      </c>
      <c r="C4723" s="2" t="s">
        <v>2658</v>
      </c>
      <c r="D4723" s="2" t="s">
        <v>312</v>
      </c>
      <c r="E4723" s="2" t="str">
        <f>VLOOKUP(D4723,GOL!B:C,2,FALSE)</f>
        <v>Pembina Tk. I</v>
      </c>
      <c r="F4723" s="3">
        <v>41365</v>
      </c>
      <c r="G4723" s="2" t="s">
        <v>15</v>
      </c>
      <c r="H4723" s="5"/>
      <c r="I4723" s="2" t="s">
        <v>15</v>
      </c>
      <c r="J4723" s="4">
        <v>38443</v>
      </c>
      <c r="K4723" s="2" t="s">
        <v>2659</v>
      </c>
      <c r="L4723" s="2" t="s">
        <v>26</v>
      </c>
      <c r="M4723" s="2" t="s">
        <v>15</v>
      </c>
      <c r="N4723" s="2" t="s">
        <v>15</v>
      </c>
      <c r="O4723" s="2" t="s">
        <v>346</v>
      </c>
      <c r="P4723" s="9">
        <v>39447</v>
      </c>
      <c r="Q4723" s="6">
        <v>23177</v>
      </c>
      <c r="R4723" s="2" t="s">
        <v>2660</v>
      </c>
      <c r="S4723" t="s">
        <v>28813</v>
      </c>
    </row>
    <row r="4724" spans="1:19" ht="16.5" customHeight="1">
      <c r="A4724" s="2" t="s">
        <v>3251</v>
      </c>
      <c r="B4724" s="2" t="s">
        <v>3252</v>
      </c>
      <c r="C4724" s="2" t="s">
        <v>3253</v>
      </c>
      <c r="D4724" s="2" t="s">
        <v>312</v>
      </c>
      <c r="E4724" s="2" t="str">
        <f>VLOOKUP(D4724,GOL!B:C,2,FALSE)</f>
        <v>Pembina Tk. I</v>
      </c>
      <c r="F4724" s="3">
        <v>42095</v>
      </c>
      <c r="G4724" s="2" t="s">
        <v>15</v>
      </c>
      <c r="H4724" s="5"/>
      <c r="I4724" s="2" t="s">
        <v>15</v>
      </c>
      <c r="J4724" s="4">
        <v>42095</v>
      </c>
      <c r="K4724" s="2" t="s">
        <v>2659</v>
      </c>
      <c r="L4724" s="2" t="s">
        <v>26</v>
      </c>
      <c r="M4724" s="2" t="s">
        <v>15</v>
      </c>
      <c r="N4724" s="2" t="s">
        <v>15</v>
      </c>
      <c r="O4724" s="2" t="s">
        <v>611</v>
      </c>
      <c r="P4724" s="9">
        <v>39447</v>
      </c>
      <c r="Q4724" s="6">
        <v>21748</v>
      </c>
      <c r="R4724" s="2" t="s">
        <v>2660</v>
      </c>
      <c r="S4724" t="s">
        <v>25493</v>
      </c>
    </row>
    <row r="4725" spans="1:19" ht="16.5" customHeight="1">
      <c r="A4725" s="2" t="s">
        <v>4476</v>
      </c>
      <c r="B4725" s="2" t="s">
        <v>4477</v>
      </c>
      <c r="C4725" s="2" t="s">
        <v>4478</v>
      </c>
      <c r="D4725" s="2" t="s">
        <v>312</v>
      </c>
      <c r="E4725" s="2" t="str">
        <f>VLOOKUP(D4725,GOL!B:C,2,FALSE)</f>
        <v>Pembina Tk. I</v>
      </c>
      <c r="F4725" s="3">
        <v>42095</v>
      </c>
      <c r="G4725" s="2" t="s">
        <v>15</v>
      </c>
      <c r="H4725" s="5"/>
      <c r="I4725" s="2" t="s">
        <v>15</v>
      </c>
      <c r="J4725" s="4">
        <v>42095</v>
      </c>
      <c r="K4725" s="2" t="s">
        <v>2659</v>
      </c>
      <c r="L4725" s="2" t="s">
        <v>26</v>
      </c>
      <c r="M4725" s="2" t="s">
        <v>15</v>
      </c>
      <c r="N4725" s="2" t="s">
        <v>15</v>
      </c>
      <c r="O4725" s="2" t="s">
        <v>611</v>
      </c>
      <c r="P4725" s="9">
        <v>39447</v>
      </c>
      <c r="Q4725" s="6">
        <v>23970</v>
      </c>
      <c r="R4725" s="2" t="s">
        <v>2660</v>
      </c>
      <c r="S4725" t="s">
        <v>28857</v>
      </c>
    </row>
    <row r="4726" spans="1:19" ht="16.5" customHeight="1">
      <c r="A4726" s="2" t="s">
        <v>8054</v>
      </c>
      <c r="B4726" s="2" t="s">
        <v>8055</v>
      </c>
      <c r="C4726" s="2" t="s">
        <v>8056</v>
      </c>
      <c r="D4726" s="2" t="s">
        <v>4944</v>
      </c>
      <c r="E4726" s="2" t="str">
        <f>VLOOKUP(D4726,GOL!B:C,2,FALSE)</f>
        <v>Pembina</v>
      </c>
      <c r="F4726" s="3">
        <v>42095</v>
      </c>
      <c r="G4726" s="2" t="s">
        <v>15</v>
      </c>
      <c r="H4726" s="5"/>
      <c r="I4726" s="2" t="s">
        <v>15</v>
      </c>
      <c r="J4726" s="4">
        <v>42095</v>
      </c>
      <c r="K4726" s="2" t="s">
        <v>2659</v>
      </c>
      <c r="L4726" s="2" t="s">
        <v>26</v>
      </c>
      <c r="M4726" s="2" t="s">
        <v>15</v>
      </c>
      <c r="N4726" s="2" t="s">
        <v>15</v>
      </c>
      <c r="O4726" s="2" t="s">
        <v>3767</v>
      </c>
      <c r="P4726" s="9">
        <v>33603</v>
      </c>
      <c r="Q4726" s="6">
        <v>23972</v>
      </c>
      <c r="R4726" s="2" t="s">
        <v>2660</v>
      </c>
      <c r="S4726" t="s">
        <v>25493</v>
      </c>
    </row>
    <row r="4727" spans="1:19" ht="16.5" customHeight="1">
      <c r="A4727" s="2" t="s">
        <v>10492</v>
      </c>
      <c r="B4727" s="2" t="s">
        <v>10493</v>
      </c>
      <c r="C4727" s="2" t="s">
        <v>10494</v>
      </c>
      <c r="D4727" s="2" t="s">
        <v>8369</v>
      </c>
      <c r="E4727" s="2" t="str">
        <f>VLOOKUP(D4727,GOL!B:C,2,FALSE)</f>
        <v>Penata Tk. I</v>
      </c>
      <c r="F4727" s="3">
        <v>42095</v>
      </c>
      <c r="G4727" s="2" t="s">
        <v>15</v>
      </c>
      <c r="H4727" s="5"/>
      <c r="I4727" s="2" t="s">
        <v>15</v>
      </c>
      <c r="J4727" s="4">
        <v>42095</v>
      </c>
      <c r="K4727" s="2" t="s">
        <v>2659</v>
      </c>
      <c r="L4727" s="2" t="s">
        <v>26</v>
      </c>
      <c r="M4727" s="2" t="s">
        <v>15</v>
      </c>
      <c r="N4727" s="2" t="s">
        <v>15</v>
      </c>
      <c r="O4727" s="2" t="s">
        <v>663</v>
      </c>
      <c r="P4727" s="9">
        <v>37621</v>
      </c>
      <c r="Q4727" s="6">
        <v>23969</v>
      </c>
      <c r="R4727" s="2" t="s">
        <v>2660</v>
      </c>
      <c r="S4727" t="s">
        <v>25493</v>
      </c>
    </row>
    <row r="4728" spans="1:19" ht="16.5" customHeight="1">
      <c r="A4728" s="2" t="s">
        <v>19109</v>
      </c>
      <c r="B4728" s="2" t="s">
        <v>19110</v>
      </c>
      <c r="C4728" s="2" t="s">
        <v>19111</v>
      </c>
      <c r="D4728" s="2" t="s">
        <v>17772</v>
      </c>
      <c r="E4728" s="2" t="str">
        <f>VLOOKUP(D4728,GOL!B:C,2,FALSE)</f>
        <v>Pengatur</v>
      </c>
      <c r="F4728" s="3">
        <v>41548</v>
      </c>
      <c r="G4728" s="2" t="s">
        <v>15</v>
      </c>
      <c r="H4728" s="5"/>
      <c r="I4728" s="2" t="s">
        <v>15</v>
      </c>
      <c r="J4728" s="4">
        <v>40634</v>
      </c>
      <c r="K4728" s="2" t="s">
        <v>2659</v>
      </c>
      <c r="L4728" s="2" t="s">
        <v>26</v>
      </c>
      <c r="M4728" s="2" t="s">
        <v>15</v>
      </c>
      <c r="N4728" s="2" t="s">
        <v>15</v>
      </c>
      <c r="O4728" s="2" t="s">
        <v>13406</v>
      </c>
      <c r="P4728" s="9">
        <v>37060</v>
      </c>
      <c r="Q4728" s="6">
        <v>30354</v>
      </c>
      <c r="R4728" s="2" t="s">
        <v>2660</v>
      </c>
      <c r="S4728" t="s">
        <v>25493</v>
      </c>
    </row>
    <row r="4729" spans="1:19" ht="16.5" customHeight="1">
      <c r="A4729" s="2" t="s">
        <v>2152</v>
      </c>
      <c r="B4729" s="2" t="s">
        <v>2153</v>
      </c>
      <c r="C4729" s="2" t="s">
        <v>2154</v>
      </c>
      <c r="D4729" s="2" t="s">
        <v>312</v>
      </c>
      <c r="E4729" s="2" t="str">
        <f>VLOOKUP(D4729,GOL!B:C,2,FALSE)</f>
        <v>Pembina Tk. I</v>
      </c>
      <c r="F4729" s="3">
        <v>41183</v>
      </c>
      <c r="G4729" s="2" t="s">
        <v>15</v>
      </c>
      <c r="H4729" s="5"/>
      <c r="I4729" s="2" t="s">
        <v>15</v>
      </c>
      <c r="J4729" s="4">
        <v>41183</v>
      </c>
      <c r="K4729" s="2" t="s">
        <v>2155</v>
      </c>
      <c r="L4729" s="2" t="s">
        <v>26</v>
      </c>
      <c r="M4729" s="2" t="s">
        <v>15</v>
      </c>
      <c r="N4729" s="2" t="s">
        <v>15</v>
      </c>
      <c r="O4729" s="2" t="s">
        <v>256</v>
      </c>
      <c r="P4729" s="9">
        <v>32508</v>
      </c>
      <c r="Q4729" s="6">
        <v>22375</v>
      </c>
      <c r="R4729" s="2" t="s">
        <v>2156</v>
      </c>
      <c r="S4729" t="s">
        <v>25493</v>
      </c>
    </row>
    <row r="4730" spans="1:19" ht="16.5" customHeight="1">
      <c r="A4730" s="2" t="s">
        <v>3914</v>
      </c>
      <c r="B4730" s="2" t="s">
        <v>3915</v>
      </c>
      <c r="C4730" s="2" t="s">
        <v>3916</v>
      </c>
      <c r="D4730" s="2" t="s">
        <v>312</v>
      </c>
      <c r="E4730" s="2" t="str">
        <f>VLOOKUP(D4730,GOL!B:C,2,FALSE)</f>
        <v>Pembina Tk. I</v>
      </c>
      <c r="F4730" s="3">
        <v>42095</v>
      </c>
      <c r="G4730" s="2" t="s">
        <v>15</v>
      </c>
      <c r="H4730" s="5"/>
      <c r="I4730" s="2" t="s">
        <v>15</v>
      </c>
      <c r="J4730" s="4">
        <v>42095</v>
      </c>
      <c r="K4730" s="2" t="s">
        <v>2155</v>
      </c>
      <c r="L4730" s="2" t="s">
        <v>26</v>
      </c>
      <c r="M4730" s="2" t="s">
        <v>15</v>
      </c>
      <c r="N4730" s="2" t="s">
        <v>15</v>
      </c>
      <c r="O4730" s="2" t="s">
        <v>3590</v>
      </c>
      <c r="P4730" s="9">
        <v>33238</v>
      </c>
      <c r="Q4730" s="6">
        <v>23617</v>
      </c>
      <c r="R4730" s="2" t="s">
        <v>2156</v>
      </c>
      <c r="S4730" t="s">
        <v>25493</v>
      </c>
    </row>
    <row r="4731" spans="1:19" ht="16.5" customHeight="1">
      <c r="A4731" s="2" t="s">
        <v>5868</v>
      </c>
      <c r="B4731" s="2" t="s">
        <v>5869</v>
      </c>
      <c r="C4731" s="2" t="s">
        <v>5870</v>
      </c>
      <c r="D4731" s="2" t="s">
        <v>4944</v>
      </c>
      <c r="E4731" s="2" t="str">
        <f>VLOOKUP(D4731,GOL!B:C,2,FALSE)</f>
        <v>Pembina</v>
      </c>
      <c r="F4731" s="3">
        <v>40087</v>
      </c>
      <c r="G4731" s="2" t="s">
        <v>15</v>
      </c>
      <c r="H4731" s="5"/>
      <c r="I4731" s="2" t="s">
        <v>15</v>
      </c>
      <c r="J4731" s="4">
        <v>40087</v>
      </c>
      <c r="K4731" s="2" t="s">
        <v>2155</v>
      </c>
      <c r="L4731" s="2" t="s">
        <v>26</v>
      </c>
      <c r="M4731" s="2" t="s">
        <v>15</v>
      </c>
      <c r="N4731" s="2" t="s">
        <v>15</v>
      </c>
      <c r="O4731" s="2" t="s">
        <v>440</v>
      </c>
      <c r="P4731" s="9">
        <v>31777</v>
      </c>
      <c r="Q4731" s="6">
        <v>21732</v>
      </c>
      <c r="R4731" s="2" t="s">
        <v>2156</v>
      </c>
      <c r="S4731" t="s">
        <v>25493</v>
      </c>
    </row>
    <row r="4732" spans="1:19" ht="16.5" customHeight="1">
      <c r="A4732" s="2" t="s">
        <v>16873</v>
      </c>
      <c r="B4732" s="2" t="s">
        <v>16874</v>
      </c>
      <c r="C4732" s="2" t="s">
        <v>16875</v>
      </c>
      <c r="D4732" s="2" t="s">
        <v>15595</v>
      </c>
      <c r="E4732" s="2" t="str">
        <f>VLOOKUP(D4732,GOL!B:C,2,FALSE)</f>
        <v>Penata Muda</v>
      </c>
      <c r="F4732" s="3">
        <v>42095</v>
      </c>
      <c r="G4732" s="2" t="s">
        <v>15</v>
      </c>
      <c r="H4732" s="5"/>
      <c r="I4732" s="2" t="s">
        <v>15</v>
      </c>
      <c r="J4732" s="4">
        <v>42095</v>
      </c>
      <c r="K4732" s="2" t="s">
        <v>2155</v>
      </c>
      <c r="L4732" s="2" t="s">
        <v>26</v>
      </c>
      <c r="M4732" s="2" t="s">
        <v>15</v>
      </c>
      <c r="N4732" s="2" t="s">
        <v>15</v>
      </c>
      <c r="O4732" s="2" t="s">
        <v>3189</v>
      </c>
      <c r="P4732" s="9">
        <v>33238</v>
      </c>
      <c r="Q4732" s="6">
        <v>26033</v>
      </c>
      <c r="R4732" s="2" t="s">
        <v>2156</v>
      </c>
      <c r="S4732" t="s">
        <v>25493</v>
      </c>
    </row>
    <row r="4733" spans="1:19" ht="16.5" customHeight="1">
      <c r="A4733" s="2" t="s">
        <v>18606</v>
      </c>
      <c r="B4733" s="2" t="s">
        <v>18607</v>
      </c>
      <c r="C4733" s="2" t="s">
        <v>18608</v>
      </c>
      <c r="D4733" s="2" t="s">
        <v>17772</v>
      </c>
      <c r="E4733" s="2" t="str">
        <f>VLOOKUP(D4733,GOL!B:C,2,FALSE)</f>
        <v>Pengatur</v>
      </c>
      <c r="F4733" s="3">
        <v>41365</v>
      </c>
      <c r="G4733" s="2" t="s">
        <v>15</v>
      </c>
      <c r="H4733" s="5"/>
      <c r="I4733" s="2" t="s">
        <v>15</v>
      </c>
      <c r="J4733" s="4">
        <v>41276</v>
      </c>
      <c r="K4733" s="2" t="s">
        <v>2155</v>
      </c>
      <c r="L4733" s="2" t="s">
        <v>26</v>
      </c>
      <c r="M4733" s="2" t="s">
        <v>15</v>
      </c>
      <c r="N4733" s="2" t="s">
        <v>15</v>
      </c>
      <c r="O4733" s="2" t="s">
        <v>155</v>
      </c>
      <c r="P4733" s="9">
        <v>38561</v>
      </c>
      <c r="Q4733" s="6">
        <v>31318</v>
      </c>
      <c r="R4733" s="2" t="s">
        <v>2156</v>
      </c>
      <c r="S4733" t="s">
        <v>25493</v>
      </c>
    </row>
    <row r="4734" spans="1:19" ht="16.5" customHeight="1">
      <c r="A4734" s="2" t="s">
        <v>21159</v>
      </c>
      <c r="B4734" s="2" t="s">
        <v>21160</v>
      </c>
      <c r="C4734" s="2" t="s">
        <v>21161</v>
      </c>
      <c r="D4734" s="2" t="s">
        <v>17772</v>
      </c>
      <c r="E4734" s="2" t="str">
        <f>VLOOKUP(D4734,GOL!B:C,2,FALSE)</f>
        <v>Pengatur</v>
      </c>
      <c r="F4734" s="3">
        <v>42095</v>
      </c>
      <c r="G4734" s="2" t="s">
        <v>15</v>
      </c>
      <c r="H4734" s="5"/>
      <c r="I4734" s="2" t="s">
        <v>15</v>
      </c>
      <c r="J4734" s="4">
        <v>42095</v>
      </c>
      <c r="K4734" s="2" t="s">
        <v>2155</v>
      </c>
      <c r="L4734" s="2" t="s">
        <v>26</v>
      </c>
      <c r="M4734" s="2" t="s">
        <v>15</v>
      </c>
      <c r="N4734" s="2" t="s">
        <v>15</v>
      </c>
      <c r="O4734" s="2" t="s">
        <v>16629</v>
      </c>
      <c r="P4734" s="9">
        <v>32283</v>
      </c>
      <c r="Q4734" s="6">
        <v>25542</v>
      </c>
      <c r="R4734" s="2" t="s">
        <v>2156</v>
      </c>
      <c r="S4734" t="s">
        <v>25493</v>
      </c>
    </row>
    <row r="4735" spans="1:19" ht="16.5" customHeight="1">
      <c r="A4735" s="2" t="s">
        <v>4296</v>
      </c>
      <c r="B4735" s="2" t="s">
        <v>4297</v>
      </c>
      <c r="C4735" s="2" t="s">
        <v>4298</v>
      </c>
      <c r="D4735" s="2" t="s">
        <v>312</v>
      </c>
      <c r="E4735" s="2" t="str">
        <f>VLOOKUP(D4735,GOL!B:C,2,FALSE)</f>
        <v>Pembina Tk. I</v>
      </c>
      <c r="F4735" s="3">
        <v>42095</v>
      </c>
      <c r="G4735" s="2" t="s">
        <v>15</v>
      </c>
      <c r="H4735" s="5"/>
      <c r="I4735" s="2" t="s">
        <v>15</v>
      </c>
      <c r="J4735" s="8">
        <v>42095</v>
      </c>
      <c r="K4735" s="2" t="s">
        <v>4299</v>
      </c>
      <c r="L4735" s="2" t="s">
        <v>26</v>
      </c>
      <c r="M4735" s="2" t="s">
        <v>15</v>
      </c>
      <c r="N4735" s="2" t="s">
        <v>15</v>
      </c>
      <c r="O4735" s="2" t="s">
        <v>4300</v>
      </c>
      <c r="P4735" s="9">
        <v>39447</v>
      </c>
      <c r="Q4735" s="6">
        <v>23358</v>
      </c>
      <c r="R4735" s="2" t="s">
        <v>4301</v>
      </c>
      <c r="S4735" t="s">
        <v>25493</v>
      </c>
    </row>
    <row r="4736" spans="1:19" ht="16.5" customHeight="1">
      <c r="A4736" s="2" t="s">
        <v>5894</v>
      </c>
      <c r="B4736" s="2" t="s">
        <v>5895</v>
      </c>
      <c r="C4736" s="2" t="s">
        <v>5896</v>
      </c>
      <c r="D4736" s="2" t="s">
        <v>4944</v>
      </c>
      <c r="E4736" s="2" t="str">
        <f>VLOOKUP(D4736,GOL!B:C,2,FALSE)</f>
        <v>Pembina</v>
      </c>
      <c r="F4736" s="3">
        <v>40087</v>
      </c>
      <c r="G4736" s="2" t="s">
        <v>15</v>
      </c>
      <c r="H4736" s="5"/>
      <c r="I4736" s="2" t="s">
        <v>15</v>
      </c>
      <c r="J4736" s="8">
        <v>40087</v>
      </c>
      <c r="K4736" s="2" t="s">
        <v>4299</v>
      </c>
      <c r="L4736" s="2" t="s">
        <v>26</v>
      </c>
      <c r="M4736" s="2" t="s">
        <v>15</v>
      </c>
      <c r="N4736" s="2" t="s">
        <v>15</v>
      </c>
      <c r="O4736" s="2" t="s">
        <v>155</v>
      </c>
      <c r="P4736" s="9">
        <v>35795</v>
      </c>
      <c r="Q4736" s="6">
        <v>21062</v>
      </c>
      <c r="R4736" s="2" t="s">
        <v>4301</v>
      </c>
      <c r="S4736" t="s">
        <v>25493</v>
      </c>
    </row>
    <row r="4737" spans="1:19" ht="16.5" customHeight="1">
      <c r="A4737" s="2" t="s">
        <v>5965</v>
      </c>
      <c r="B4737" s="2" t="s">
        <v>5966</v>
      </c>
      <c r="C4737" s="2" t="s">
        <v>5967</v>
      </c>
      <c r="D4737" s="2" t="s">
        <v>4944</v>
      </c>
      <c r="E4737" s="2" t="str">
        <f>VLOOKUP(D4737,GOL!B:C,2,FALSE)</f>
        <v>Pembina</v>
      </c>
      <c r="F4737" s="3">
        <v>40087</v>
      </c>
      <c r="G4737" s="2" t="s">
        <v>15</v>
      </c>
      <c r="H4737" s="5"/>
      <c r="I4737" s="2" t="s">
        <v>15</v>
      </c>
      <c r="J4737" s="8">
        <v>40087</v>
      </c>
      <c r="K4737" s="2" t="s">
        <v>4299</v>
      </c>
      <c r="L4737" s="2" t="s">
        <v>26</v>
      </c>
      <c r="M4737" s="2" t="s">
        <v>15</v>
      </c>
      <c r="N4737" s="2" t="s">
        <v>15</v>
      </c>
      <c r="O4737" s="2" t="s">
        <v>696</v>
      </c>
      <c r="P4737" s="9">
        <v>35795</v>
      </c>
      <c r="Q4737" s="6">
        <v>22114</v>
      </c>
      <c r="R4737" s="2" t="s">
        <v>4301</v>
      </c>
      <c r="S4737" t="s">
        <v>28813</v>
      </c>
    </row>
    <row r="4738" spans="1:19" ht="16.5" customHeight="1">
      <c r="A4738" s="2" t="s">
        <v>8958</v>
      </c>
      <c r="B4738" s="2" t="s">
        <v>8959</v>
      </c>
      <c r="C4738" s="2" t="s">
        <v>8960</v>
      </c>
      <c r="D4738" s="2" t="s">
        <v>8369</v>
      </c>
      <c r="E4738" s="2" t="str">
        <f>VLOOKUP(D4738,GOL!B:C,2,FALSE)</f>
        <v>Penata Tk. I</v>
      </c>
      <c r="F4738" s="3">
        <v>40817</v>
      </c>
      <c r="G4738" s="2" t="s">
        <v>15</v>
      </c>
      <c r="H4738" s="5"/>
      <c r="I4738" s="2" t="s">
        <v>15</v>
      </c>
      <c r="J4738" s="8">
        <v>39356</v>
      </c>
      <c r="K4738" s="2" t="s">
        <v>4299</v>
      </c>
      <c r="L4738" s="2" t="s">
        <v>26</v>
      </c>
      <c r="M4738" s="2" t="s">
        <v>15</v>
      </c>
      <c r="N4738" s="2" t="s">
        <v>15</v>
      </c>
      <c r="O4738" s="2" t="s">
        <v>2042</v>
      </c>
      <c r="P4738" s="9">
        <v>31777</v>
      </c>
      <c r="Q4738" s="6">
        <v>24734</v>
      </c>
      <c r="R4738" s="2" t="s">
        <v>4301</v>
      </c>
      <c r="S4738" t="s">
        <v>28804</v>
      </c>
    </row>
    <row r="4739" spans="1:19" ht="16.5" customHeight="1">
      <c r="A4739" s="2" t="s">
        <v>19106</v>
      </c>
      <c r="B4739" s="2" t="s">
        <v>19107</v>
      </c>
      <c r="C4739" s="2" t="s">
        <v>19108</v>
      </c>
      <c r="D4739" s="2" t="s">
        <v>17772</v>
      </c>
      <c r="E4739" s="2" t="str">
        <f>VLOOKUP(D4739,GOL!B:C,2,FALSE)</f>
        <v>Pengatur</v>
      </c>
      <c r="F4739" s="3">
        <v>41548</v>
      </c>
      <c r="G4739" s="2" t="s">
        <v>15</v>
      </c>
      <c r="H4739" s="5"/>
      <c r="I4739" s="2" t="s">
        <v>15</v>
      </c>
      <c r="J4739" s="8">
        <v>40634</v>
      </c>
      <c r="K4739" s="2" t="s">
        <v>4299</v>
      </c>
      <c r="L4739" s="2" t="s">
        <v>26</v>
      </c>
      <c r="M4739" s="2" t="s">
        <v>15</v>
      </c>
      <c r="N4739" s="2" t="s">
        <v>15</v>
      </c>
      <c r="O4739" s="2" t="s">
        <v>9214</v>
      </c>
      <c r="P4739" s="9">
        <v>35603</v>
      </c>
      <c r="Q4739" s="6">
        <v>29055</v>
      </c>
      <c r="R4739" s="2" t="s">
        <v>4301</v>
      </c>
      <c r="S4739" t="s">
        <v>25493</v>
      </c>
    </row>
    <row r="4740" spans="1:19" ht="16.5" customHeight="1">
      <c r="A4740" s="2" t="s">
        <v>20828</v>
      </c>
      <c r="B4740" s="2" t="s">
        <v>20829</v>
      </c>
      <c r="C4740" s="2" t="s">
        <v>20830</v>
      </c>
      <c r="D4740" s="2" t="s">
        <v>17772</v>
      </c>
      <c r="E4740" s="2" t="str">
        <f>VLOOKUP(D4740,GOL!B:C,2,FALSE)</f>
        <v>Pengatur</v>
      </c>
      <c r="F4740" s="3">
        <v>42095</v>
      </c>
      <c r="G4740" s="2" t="s">
        <v>15</v>
      </c>
      <c r="H4740" s="5"/>
      <c r="I4740" s="2" t="s">
        <v>15</v>
      </c>
      <c r="J4740" s="4">
        <v>42095</v>
      </c>
      <c r="K4740" s="2" t="s">
        <v>4299</v>
      </c>
      <c r="L4740" s="2" t="s">
        <v>26</v>
      </c>
      <c r="M4740" s="2" t="s">
        <v>15</v>
      </c>
      <c r="N4740" s="2" t="s">
        <v>15</v>
      </c>
      <c r="O4740" s="2" t="s">
        <v>20831</v>
      </c>
      <c r="P4740" s="9">
        <v>33392</v>
      </c>
      <c r="Q4740" s="6">
        <v>25663</v>
      </c>
      <c r="R4740" s="2" t="s">
        <v>4301</v>
      </c>
      <c r="S4740" t="s">
        <v>28831</v>
      </c>
    </row>
    <row r="4741" spans="1:19" ht="16.5" customHeight="1">
      <c r="A4741" s="2" t="s">
        <v>23458</v>
      </c>
      <c r="B4741" s="2" t="s">
        <v>23459</v>
      </c>
      <c r="C4741" s="2" t="s">
        <v>23460</v>
      </c>
      <c r="D4741" s="2" t="s">
        <v>21846</v>
      </c>
      <c r="E4741" s="2" t="str">
        <f>VLOOKUP(D4741,GOL!B:C,2,FALSE)</f>
        <v>Pengatur Muda Tk.I</v>
      </c>
      <c r="F4741" s="3">
        <v>42095</v>
      </c>
      <c r="G4741" s="2" t="s">
        <v>15</v>
      </c>
      <c r="H4741" s="5"/>
      <c r="I4741" s="2" t="s">
        <v>15</v>
      </c>
      <c r="J4741" s="4">
        <v>42095</v>
      </c>
      <c r="K4741" s="2" t="s">
        <v>4299</v>
      </c>
      <c r="L4741" s="2" t="s">
        <v>26</v>
      </c>
      <c r="M4741" s="2" t="s">
        <v>15</v>
      </c>
      <c r="N4741" s="2" t="s">
        <v>15</v>
      </c>
      <c r="O4741" s="2" t="s">
        <v>13343</v>
      </c>
      <c r="P4741" s="9">
        <v>36302</v>
      </c>
      <c r="Q4741" s="6">
        <v>29344</v>
      </c>
      <c r="R4741" s="2" t="s">
        <v>4301</v>
      </c>
      <c r="S4741" t="s">
        <v>25493</v>
      </c>
    </row>
    <row r="4742" spans="1:19" ht="16.5" customHeight="1">
      <c r="A4742" s="2" t="s">
        <v>4141</v>
      </c>
      <c r="B4742" s="2" t="s">
        <v>4142</v>
      </c>
      <c r="C4742" s="2" t="s">
        <v>4143</v>
      </c>
      <c r="D4742" s="2" t="s">
        <v>312</v>
      </c>
      <c r="E4742" s="2" t="str">
        <f>VLOOKUP(D4742,GOL!B:C,2,FALSE)</f>
        <v>Pembina Tk. I</v>
      </c>
      <c r="F4742" s="3">
        <v>42095</v>
      </c>
      <c r="G4742" s="2" t="s">
        <v>15</v>
      </c>
      <c r="H4742" s="5"/>
      <c r="I4742" s="2" t="s">
        <v>15</v>
      </c>
      <c r="J4742" s="4">
        <v>42095</v>
      </c>
      <c r="K4742" s="2" t="s">
        <v>4144</v>
      </c>
      <c r="L4742" s="2" t="s">
        <v>26</v>
      </c>
      <c r="M4742" s="2" t="s">
        <v>15</v>
      </c>
      <c r="N4742" s="2" t="s">
        <v>15</v>
      </c>
      <c r="O4742" s="2" t="s">
        <v>1136</v>
      </c>
      <c r="P4742" s="9">
        <v>39447</v>
      </c>
      <c r="Q4742" s="6">
        <v>22404</v>
      </c>
      <c r="R4742" s="2" t="s">
        <v>4145</v>
      </c>
      <c r="S4742" t="s">
        <v>25493</v>
      </c>
    </row>
    <row r="4743" spans="1:19" ht="16.5" customHeight="1">
      <c r="A4743" s="2" t="s">
        <v>6623</v>
      </c>
      <c r="B4743" s="2" t="s">
        <v>6624</v>
      </c>
      <c r="C4743" s="2" t="s">
        <v>6625</v>
      </c>
      <c r="D4743" s="2" t="s">
        <v>4944</v>
      </c>
      <c r="E4743" s="2" t="str">
        <f>VLOOKUP(D4743,GOL!B:C,2,FALSE)</f>
        <v>Pembina</v>
      </c>
      <c r="F4743" s="3">
        <v>40634</v>
      </c>
      <c r="G4743" s="2" t="s">
        <v>15</v>
      </c>
      <c r="H4743" s="5"/>
      <c r="I4743" s="2" t="s">
        <v>15</v>
      </c>
      <c r="J4743" s="4">
        <v>40634</v>
      </c>
      <c r="K4743" s="2" t="s">
        <v>4144</v>
      </c>
      <c r="L4743" s="2" t="s">
        <v>26</v>
      </c>
      <c r="M4743" s="2" t="s">
        <v>15</v>
      </c>
      <c r="N4743" s="2" t="s">
        <v>15</v>
      </c>
      <c r="O4743" s="2" t="s">
        <v>6626</v>
      </c>
      <c r="P4743" s="9">
        <v>33238</v>
      </c>
      <c r="Q4743" s="6">
        <v>24214</v>
      </c>
      <c r="R4743" s="2" t="s">
        <v>4145</v>
      </c>
      <c r="S4743" t="s">
        <v>25493</v>
      </c>
    </row>
    <row r="4744" spans="1:19" ht="16.5" customHeight="1">
      <c r="A4744" s="2" t="s">
        <v>7634</v>
      </c>
      <c r="B4744" s="2" t="s">
        <v>7635</v>
      </c>
      <c r="C4744" s="2" t="s">
        <v>7636</v>
      </c>
      <c r="D4744" s="2" t="s">
        <v>4944</v>
      </c>
      <c r="E4744" s="2" t="str">
        <f>VLOOKUP(D4744,GOL!B:C,2,FALSE)</f>
        <v>Pembina</v>
      </c>
      <c r="F4744" s="3">
        <v>41548</v>
      </c>
      <c r="G4744" s="2" t="s">
        <v>15</v>
      </c>
      <c r="H4744" s="5"/>
      <c r="I4744" s="2" t="s">
        <v>15</v>
      </c>
      <c r="J4744" s="4">
        <v>39356</v>
      </c>
      <c r="K4744" s="2" t="s">
        <v>4144</v>
      </c>
      <c r="L4744" s="2" t="s">
        <v>26</v>
      </c>
      <c r="M4744" s="2" t="s">
        <v>15</v>
      </c>
      <c r="N4744" s="2" t="s">
        <v>15</v>
      </c>
      <c r="O4744" s="2" t="s">
        <v>611</v>
      </c>
      <c r="P4744" s="9">
        <v>37621</v>
      </c>
      <c r="Q4744" s="6">
        <v>23811</v>
      </c>
      <c r="R4744" s="2" t="s">
        <v>4145</v>
      </c>
      <c r="S4744" t="s">
        <v>25493</v>
      </c>
    </row>
    <row r="4745" spans="1:19" ht="16.5" customHeight="1">
      <c r="A4745" s="2" t="s">
        <v>9827</v>
      </c>
      <c r="B4745" s="2" t="s">
        <v>9828</v>
      </c>
      <c r="C4745" s="2" t="s">
        <v>9829</v>
      </c>
      <c r="D4745" s="2" t="s">
        <v>8369</v>
      </c>
      <c r="E4745" s="2" t="str">
        <f>VLOOKUP(D4745,GOL!B:C,2,FALSE)</f>
        <v>Penata Tk. I</v>
      </c>
      <c r="F4745" s="3">
        <v>41548</v>
      </c>
      <c r="G4745" s="2" t="s">
        <v>15</v>
      </c>
      <c r="H4745" s="5"/>
      <c r="I4745" s="2" t="s">
        <v>15</v>
      </c>
      <c r="J4745" s="4">
        <v>39173</v>
      </c>
      <c r="K4745" s="2" t="s">
        <v>4144</v>
      </c>
      <c r="L4745" s="2" t="s">
        <v>26</v>
      </c>
      <c r="M4745" s="2" t="s">
        <v>15</v>
      </c>
      <c r="N4745" s="2" t="s">
        <v>15</v>
      </c>
      <c r="O4745" s="2" t="s">
        <v>696</v>
      </c>
      <c r="P4745" s="9">
        <v>37621</v>
      </c>
      <c r="Q4745" s="6">
        <v>22967</v>
      </c>
      <c r="R4745" s="2" t="s">
        <v>4145</v>
      </c>
      <c r="S4745" t="s">
        <v>25493</v>
      </c>
    </row>
    <row r="4746" spans="1:19" ht="16.5" customHeight="1">
      <c r="A4746" s="2" t="s">
        <v>15972</v>
      </c>
      <c r="B4746" s="2" t="s">
        <v>15973</v>
      </c>
      <c r="C4746" s="2" t="s">
        <v>15974</v>
      </c>
      <c r="D4746" s="2" t="s">
        <v>15595</v>
      </c>
      <c r="E4746" s="2" t="str">
        <f>VLOOKUP(D4746,GOL!B:C,2,FALSE)</f>
        <v>Penata Muda</v>
      </c>
      <c r="F4746" s="3">
        <v>41548</v>
      </c>
      <c r="G4746" s="2" t="s">
        <v>15</v>
      </c>
      <c r="H4746" s="5"/>
      <c r="I4746" s="2" t="s">
        <v>15</v>
      </c>
      <c r="J4746" s="4">
        <v>40452</v>
      </c>
      <c r="K4746" s="2" t="s">
        <v>4144</v>
      </c>
      <c r="L4746" s="2" t="s">
        <v>26</v>
      </c>
      <c r="M4746" s="2" t="s">
        <v>15</v>
      </c>
      <c r="N4746" s="2" t="s">
        <v>15</v>
      </c>
      <c r="O4746" s="2" t="s">
        <v>628</v>
      </c>
      <c r="P4746" s="9">
        <v>31924</v>
      </c>
      <c r="Q4746" s="6">
        <v>25006</v>
      </c>
      <c r="R4746" s="2" t="s">
        <v>4145</v>
      </c>
      <c r="S4746" t="s">
        <v>25493</v>
      </c>
    </row>
    <row r="4747" spans="1:19" ht="16.5" customHeight="1">
      <c r="A4747" s="2" t="s">
        <v>303</v>
      </c>
      <c r="B4747" s="2" t="s">
        <v>304</v>
      </c>
      <c r="C4747" s="2" t="s">
        <v>305</v>
      </c>
      <c r="D4747" s="2" t="s">
        <v>23</v>
      </c>
      <c r="E4747" s="2" t="str">
        <f>VLOOKUP(D4747,GOL!B:C,2,FALSE)</f>
        <v>Pembina Utama Muda</v>
      </c>
      <c r="F4747" s="3">
        <v>42461</v>
      </c>
      <c r="G4747" s="2" t="s">
        <v>15</v>
      </c>
      <c r="H4747" s="5"/>
      <c r="I4747" s="2" t="s">
        <v>15</v>
      </c>
      <c r="J4747" s="4">
        <v>39722</v>
      </c>
      <c r="K4747" s="2" t="s">
        <v>306</v>
      </c>
      <c r="L4747" s="2" t="s">
        <v>26</v>
      </c>
      <c r="M4747" s="2" t="s">
        <v>15</v>
      </c>
      <c r="N4747" s="2" t="s">
        <v>15</v>
      </c>
      <c r="O4747" s="2" t="s">
        <v>307</v>
      </c>
      <c r="P4747" s="9">
        <v>33238</v>
      </c>
      <c r="Q4747" s="6">
        <v>23070</v>
      </c>
      <c r="R4747" s="2" t="s">
        <v>308</v>
      </c>
      <c r="S4747" t="s">
        <v>28805</v>
      </c>
    </row>
    <row r="4748" spans="1:19" ht="16.5" customHeight="1">
      <c r="A4748" s="2" t="s">
        <v>3600</v>
      </c>
      <c r="B4748" s="2" t="s">
        <v>3601</v>
      </c>
      <c r="C4748" s="2" t="s">
        <v>3602</v>
      </c>
      <c r="D4748" s="2" t="s">
        <v>312</v>
      </c>
      <c r="E4748" s="2" t="str">
        <f>VLOOKUP(D4748,GOL!B:C,2,FALSE)</f>
        <v>Pembina Tk. I</v>
      </c>
      <c r="F4748" s="3">
        <v>42095</v>
      </c>
      <c r="G4748" s="2" t="s">
        <v>15</v>
      </c>
      <c r="H4748" s="5"/>
      <c r="I4748" s="2" t="s">
        <v>15</v>
      </c>
      <c r="J4748" s="4">
        <v>42095</v>
      </c>
      <c r="K4748" s="2" t="s">
        <v>306</v>
      </c>
      <c r="L4748" s="2" t="s">
        <v>26</v>
      </c>
      <c r="M4748" s="2" t="s">
        <v>15</v>
      </c>
      <c r="N4748" s="2" t="s">
        <v>15</v>
      </c>
      <c r="O4748" s="2" t="s">
        <v>1136</v>
      </c>
      <c r="P4748" s="9">
        <v>35795</v>
      </c>
      <c r="Q4748" s="6">
        <v>23349</v>
      </c>
      <c r="R4748" s="2" t="s">
        <v>308</v>
      </c>
      <c r="S4748" t="s">
        <v>28831</v>
      </c>
    </row>
    <row r="4749" spans="1:19" ht="16.5" customHeight="1">
      <c r="A4749" s="2" t="s">
        <v>4479</v>
      </c>
      <c r="B4749" s="2" t="s">
        <v>4480</v>
      </c>
      <c r="C4749" s="2" t="s">
        <v>4481</v>
      </c>
      <c r="D4749" s="2" t="s">
        <v>312</v>
      </c>
      <c r="E4749" s="2" t="str">
        <f>VLOOKUP(D4749,GOL!B:C,2,FALSE)</f>
        <v>Pembina Tk. I</v>
      </c>
      <c r="F4749" s="3">
        <v>42095</v>
      </c>
      <c r="G4749" s="2" t="s">
        <v>15</v>
      </c>
      <c r="H4749" s="5"/>
      <c r="I4749" s="2" t="s">
        <v>15</v>
      </c>
      <c r="J4749" s="4">
        <v>42095</v>
      </c>
      <c r="K4749" s="2" t="s">
        <v>306</v>
      </c>
      <c r="L4749" s="2" t="s">
        <v>26</v>
      </c>
      <c r="M4749" s="2" t="s">
        <v>15</v>
      </c>
      <c r="N4749" s="2" t="s">
        <v>15</v>
      </c>
      <c r="O4749" s="2" t="s">
        <v>3762</v>
      </c>
      <c r="P4749" s="9">
        <v>39447</v>
      </c>
      <c r="Q4749" s="6">
        <v>24211</v>
      </c>
      <c r="R4749" s="2" t="s">
        <v>308</v>
      </c>
      <c r="S4749" t="s">
        <v>25493</v>
      </c>
    </row>
    <row r="4750" spans="1:19" ht="16.5" customHeight="1">
      <c r="A4750" s="2" t="s">
        <v>4482</v>
      </c>
      <c r="B4750" s="2" t="s">
        <v>4483</v>
      </c>
      <c r="C4750" s="2" t="s">
        <v>4484</v>
      </c>
      <c r="D4750" s="2" t="s">
        <v>312</v>
      </c>
      <c r="E4750" s="2" t="str">
        <f>VLOOKUP(D4750,GOL!B:C,2,FALSE)</f>
        <v>Pembina Tk. I</v>
      </c>
      <c r="F4750" s="3">
        <v>42095</v>
      </c>
      <c r="G4750" s="2" t="s">
        <v>15</v>
      </c>
      <c r="H4750" s="5"/>
      <c r="I4750" s="2" t="s">
        <v>15</v>
      </c>
      <c r="J4750" s="4">
        <v>42095</v>
      </c>
      <c r="K4750" s="2" t="s">
        <v>306</v>
      </c>
      <c r="L4750" s="2" t="s">
        <v>26</v>
      </c>
      <c r="M4750" s="2" t="s">
        <v>15</v>
      </c>
      <c r="N4750" s="2" t="s">
        <v>15</v>
      </c>
      <c r="O4750" s="2" t="s">
        <v>611</v>
      </c>
      <c r="P4750" s="9">
        <v>39447</v>
      </c>
      <c r="Q4750" s="6">
        <v>23954</v>
      </c>
      <c r="R4750" s="2" t="s">
        <v>308</v>
      </c>
      <c r="S4750" t="s">
        <v>28831</v>
      </c>
    </row>
    <row r="4751" spans="1:19" ht="16.5" customHeight="1">
      <c r="A4751" s="2" t="s">
        <v>4945</v>
      </c>
      <c r="B4751" s="2" t="s">
        <v>4946</v>
      </c>
      <c r="C4751" s="2" t="s">
        <v>4947</v>
      </c>
      <c r="D4751" s="2" t="s">
        <v>4944</v>
      </c>
      <c r="E4751" s="2" t="str">
        <f>VLOOKUP(D4751,GOL!B:C,2,FALSE)</f>
        <v>Pembina</v>
      </c>
      <c r="F4751" s="3">
        <v>23</v>
      </c>
      <c r="G4751" s="2" t="s">
        <v>15</v>
      </c>
      <c r="H4751" s="5"/>
      <c r="I4751" s="2" t="s">
        <v>15</v>
      </c>
      <c r="J4751" s="4">
        <v>40817</v>
      </c>
      <c r="K4751" s="2" t="s">
        <v>306</v>
      </c>
      <c r="L4751" s="2" t="s">
        <v>26</v>
      </c>
      <c r="M4751" s="2" t="s">
        <v>15</v>
      </c>
      <c r="N4751" s="2" t="s">
        <v>15</v>
      </c>
      <c r="O4751" s="2" t="s">
        <v>2042</v>
      </c>
      <c r="P4751" s="9">
        <v>31412</v>
      </c>
      <c r="Q4751" s="6">
        <v>24513</v>
      </c>
      <c r="R4751" s="2" t="s">
        <v>308</v>
      </c>
      <c r="S4751" t="s">
        <v>25493</v>
      </c>
    </row>
    <row r="4752" spans="1:19" ht="16.5" customHeight="1">
      <c r="A4752" s="2" t="s">
        <v>6407</v>
      </c>
      <c r="B4752" s="2" t="s">
        <v>6408</v>
      </c>
      <c r="C4752" s="2" t="s">
        <v>6409</v>
      </c>
      <c r="D4752" s="2" t="s">
        <v>4944</v>
      </c>
      <c r="E4752" s="2" t="str">
        <f>VLOOKUP(D4752,GOL!B:C,2,FALSE)</f>
        <v>Pembina</v>
      </c>
      <c r="F4752" s="3">
        <v>40452</v>
      </c>
      <c r="G4752" s="2" t="s">
        <v>15</v>
      </c>
      <c r="H4752" s="5"/>
      <c r="I4752" s="2" t="s">
        <v>15</v>
      </c>
      <c r="J4752" s="4">
        <v>40452</v>
      </c>
      <c r="K4752" s="2" t="s">
        <v>306</v>
      </c>
      <c r="L4752" s="2" t="s">
        <v>26</v>
      </c>
      <c r="M4752" s="2" t="s">
        <v>15</v>
      </c>
      <c r="N4752" s="2" t="s">
        <v>15</v>
      </c>
      <c r="O4752" s="2" t="s">
        <v>346</v>
      </c>
      <c r="P4752" s="9">
        <v>39447</v>
      </c>
      <c r="Q4752" s="6">
        <v>24340</v>
      </c>
      <c r="R4752" s="2" t="s">
        <v>308</v>
      </c>
      <c r="S4752" t="s">
        <v>25493</v>
      </c>
    </row>
    <row r="4753" spans="1:19" ht="16.5" customHeight="1">
      <c r="A4753" s="2" t="s">
        <v>8914</v>
      </c>
      <c r="B4753" s="2" t="s">
        <v>8915</v>
      </c>
      <c r="C4753" s="2" t="s">
        <v>8916</v>
      </c>
      <c r="D4753" s="2" t="s">
        <v>8369</v>
      </c>
      <c r="E4753" s="2" t="str">
        <f>VLOOKUP(D4753,GOL!B:C,2,FALSE)</f>
        <v>Penata Tk. I</v>
      </c>
      <c r="F4753" s="3">
        <v>40634</v>
      </c>
      <c r="G4753" s="2" t="s">
        <v>15</v>
      </c>
      <c r="H4753" s="5"/>
      <c r="I4753" s="2" t="s">
        <v>15</v>
      </c>
      <c r="J4753" s="4">
        <v>40634</v>
      </c>
      <c r="K4753" s="2" t="s">
        <v>306</v>
      </c>
      <c r="L4753" s="2" t="s">
        <v>26</v>
      </c>
      <c r="M4753" s="2" t="s">
        <v>15</v>
      </c>
      <c r="N4753" s="2" t="s">
        <v>15</v>
      </c>
      <c r="O4753" s="2" t="s">
        <v>155</v>
      </c>
      <c r="P4753" s="9">
        <v>37986</v>
      </c>
      <c r="Q4753" s="6">
        <v>23075</v>
      </c>
      <c r="R4753" s="2" t="s">
        <v>308</v>
      </c>
      <c r="S4753" t="s">
        <v>25493</v>
      </c>
    </row>
    <row r="4754" spans="1:19" ht="16.5" customHeight="1">
      <c r="A4754" s="2" t="s">
        <v>15253</v>
      </c>
      <c r="B4754" s="2" t="s">
        <v>15254</v>
      </c>
      <c r="C4754" s="2" t="s">
        <v>15255</v>
      </c>
      <c r="D4754" s="2" t="s">
        <v>13178</v>
      </c>
      <c r="E4754" s="2" t="str">
        <f>VLOOKUP(D4754,GOL!B:C,2,FALSE)</f>
        <v>Penata Muda Tk. I</v>
      </c>
      <c r="F4754" s="3">
        <v>42095</v>
      </c>
      <c r="G4754" s="2" t="s">
        <v>15</v>
      </c>
      <c r="H4754" s="5"/>
      <c r="I4754" s="2" t="s">
        <v>15</v>
      </c>
      <c r="J4754" s="4">
        <v>42095</v>
      </c>
      <c r="K4754" s="2" t="s">
        <v>306</v>
      </c>
      <c r="L4754" s="2" t="s">
        <v>26</v>
      </c>
      <c r="M4754" s="2" t="s">
        <v>15</v>
      </c>
      <c r="N4754" s="2" t="s">
        <v>15</v>
      </c>
      <c r="O4754" s="2" t="s">
        <v>4912</v>
      </c>
      <c r="P4754" s="9">
        <v>37926</v>
      </c>
      <c r="Q4754" s="6">
        <v>28406</v>
      </c>
      <c r="R4754" s="2" t="s">
        <v>308</v>
      </c>
      <c r="S4754" t="s">
        <v>25493</v>
      </c>
    </row>
    <row r="4755" spans="1:19" ht="16.5" customHeight="1">
      <c r="A4755" s="2" t="s">
        <v>15484</v>
      </c>
      <c r="B4755" s="2" t="s">
        <v>15485</v>
      </c>
      <c r="C4755" s="2" t="s">
        <v>15486</v>
      </c>
      <c r="D4755" s="2" t="s">
        <v>13178</v>
      </c>
      <c r="E4755" s="2" t="str">
        <f>VLOOKUP(D4755,GOL!B:C,2,FALSE)</f>
        <v>Penata Muda Tk. I</v>
      </c>
      <c r="F4755" s="3">
        <v>42379</v>
      </c>
      <c r="G4755" s="2" t="s">
        <v>15</v>
      </c>
      <c r="H4755" s="5"/>
      <c r="I4755" s="2" t="s">
        <v>15</v>
      </c>
      <c r="J4755" s="4">
        <v>39539</v>
      </c>
      <c r="K4755" s="2" t="s">
        <v>306</v>
      </c>
      <c r="L4755" s="2" t="s">
        <v>26</v>
      </c>
      <c r="M4755" s="2" t="s">
        <v>15</v>
      </c>
      <c r="N4755" s="2" t="s">
        <v>15</v>
      </c>
      <c r="O4755" s="2" t="s">
        <v>3171</v>
      </c>
      <c r="P4755" s="9">
        <v>37926</v>
      </c>
      <c r="Q4755" s="6">
        <v>27967</v>
      </c>
      <c r="R4755" s="2" t="s">
        <v>308</v>
      </c>
      <c r="S4755" t="s">
        <v>25493</v>
      </c>
    </row>
    <row r="4756" spans="1:19" ht="16.5" customHeight="1">
      <c r="A4756" s="2" t="s">
        <v>21966</v>
      </c>
      <c r="B4756" s="2" t="s">
        <v>21967</v>
      </c>
      <c r="C4756" s="2" t="s">
        <v>21968</v>
      </c>
      <c r="D4756" s="2" t="s">
        <v>21846</v>
      </c>
      <c r="E4756" s="2" t="str">
        <f>VLOOKUP(D4756,GOL!B:C,2,FALSE)</f>
        <v>Pengatur Muda Tk.I</v>
      </c>
      <c r="F4756" s="3">
        <v>40817</v>
      </c>
      <c r="G4756" s="2" t="s">
        <v>15</v>
      </c>
      <c r="H4756" s="5"/>
      <c r="I4756" s="2" t="s">
        <v>15</v>
      </c>
      <c r="J4756" s="4">
        <v>40817</v>
      </c>
      <c r="K4756" s="2" t="s">
        <v>306</v>
      </c>
      <c r="L4756" s="2" t="s">
        <v>26</v>
      </c>
      <c r="M4756" s="2" t="s">
        <v>15</v>
      </c>
      <c r="N4756" s="2" t="s">
        <v>15</v>
      </c>
      <c r="O4756" s="2" t="s">
        <v>155</v>
      </c>
      <c r="P4756" s="9">
        <v>36691</v>
      </c>
      <c r="Q4756" s="6">
        <v>29834</v>
      </c>
      <c r="R4756" s="2" t="s">
        <v>308</v>
      </c>
      <c r="S4756" t="s">
        <v>25493</v>
      </c>
    </row>
    <row r="4757" spans="1:19" ht="16.5" customHeight="1">
      <c r="A4757" s="2" t="s">
        <v>4016</v>
      </c>
      <c r="B4757" s="2" t="s">
        <v>4017</v>
      </c>
      <c r="C4757" s="2" t="s">
        <v>4018</v>
      </c>
      <c r="D4757" s="2" t="s">
        <v>312</v>
      </c>
      <c r="E4757" s="2" t="str">
        <f>VLOOKUP(D4757,GOL!B:C,2,FALSE)</f>
        <v>Pembina Tk. I</v>
      </c>
      <c r="F4757" s="3">
        <v>42095</v>
      </c>
      <c r="G4757" s="2" t="s">
        <v>15</v>
      </c>
      <c r="H4757" s="5"/>
      <c r="I4757" s="2" t="s">
        <v>15</v>
      </c>
      <c r="J4757" s="4">
        <v>42095</v>
      </c>
      <c r="K4757" s="2" t="s">
        <v>4019</v>
      </c>
      <c r="L4757" s="2" t="s">
        <v>26</v>
      </c>
      <c r="M4757" s="2" t="s">
        <v>15</v>
      </c>
      <c r="N4757" s="2" t="s">
        <v>15</v>
      </c>
      <c r="O4757" s="2" t="s">
        <v>3171</v>
      </c>
      <c r="P4757" s="9">
        <v>36160</v>
      </c>
      <c r="Q4757" s="6">
        <v>23279</v>
      </c>
      <c r="R4757" s="2" t="s">
        <v>4020</v>
      </c>
      <c r="S4757" t="s">
        <v>25493</v>
      </c>
    </row>
    <row r="4758" spans="1:19" ht="16.5" customHeight="1">
      <c r="A4758" s="2" t="s">
        <v>4485</v>
      </c>
      <c r="B4758" s="2" t="s">
        <v>4486</v>
      </c>
      <c r="C4758" s="2" t="s">
        <v>4487</v>
      </c>
      <c r="D4758" s="2" t="s">
        <v>312</v>
      </c>
      <c r="E4758" s="2" t="str">
        <f>VLOOKUP(D4758,GOL!B:C,2,FALSE)</f>
        <v>Pembina Tk. I</v>
      </c>
      <c r="F4758" s="3">
        <v>42095</v>
      </c>
      <c r="G4758" s="2" t="s">
        <v>15</v>
      </c>
      <c r="H4758" s="5"/>
      <c r="I4758" s="2" t="s">
        <v>15</v>
      </c>
      <c r="J4758" s="8">
        <v>42095</v>
      </c>
      <c r="K4758" s="2" t="s">
        <v>4019</v>
      </c>
      <c r="L4758" s="2" t="s">
        <v>26</v>
      </c>
      <c r="M4758" s="2" t="s">
        <v>15</v>
      </c>
      <c r="N4758" s="2" t="s">
        <v>15</v>
      </c>
      <c r="O4758" s="2" t="s">
        <v>611</v>
      </c>
      <c r="P4758" s="9">
        <v>39447</v>
      </c>
      <c r="Q4758" s="6">
        <v>24059</v>
      </c>
      <c r="R4758" s="2" t="s">
        <v>4020</v>
      </c>
      <c r="S4758" t="s">
        <v>25493</v>
      </c>
    </row>
    <row r="4759" spans="1:19" ht="16.5" customHeight="1">
      <c r="A4759" s="2" t="s">
        <v>7525</v>
      </c>
      <c r="B4759" s="2" t="s">
        <v>7526</v>
      </c>
      <c r="C4759" s="2" t="s">
        <v>7527</v>
      </c>
      <c r="D4759" s="2" t="s">
        <v>4944</v>
      </c>
      <c r="E4759" s="2" t="str">
        <f>VLOOKUP(D4759,GOL!B:C,2,FALSE)</f>
        <v>Pembina</v>
      </c>
      <c r="F4759" s="3">
        <v>41365</v>
      </c>
      <c r="G4759" s="2" t="s">
        <v>15</v>
      </c>
      <c r="H4759" s="5"/>
      <c r="I4759" s="2" t="s">
        <v>15</v>
      </c>
      <c r="J4759" s="8">
        <v>40087</v>
      </c>
      <c r="K4759" s="2" t="s">
        <v>4019</v>
      </c>
      <c r="L4759" s="2" t="s">
        <v>26</v>
      </c>
      <c r="M4759" s="2" t="s">
        <v>15</v>
      </c>
      <c r="N4759" s="2" t="s">
        <v>15</v>
      </c>
      <c r="O4759" s="2" t="s">
        <v>155</v>
      </c>
      <c r="P4759" s="9">
        <v>37621</v>
      </c>
      <c r="Q4759" s="6">
        <v>23174</v>
      </c>
      <c r="R4759" s="2" t="s">
        <v>4020</v>
      </c>
      <c r="S4759" t="s">
        <v>25493</v>
      </c>
    </row>
    <row r="4760" spans="1:19" ht="16.5" customHeight="1">
      <c r="A4760" s="2" t="s">
        <v>8074</v>
      </c>
      <c r="B4760" s="2" t="s">
        <v>8075</v>
      </c>
      <c r="C4760" s="2" t="s">
        <v>8076</v>
      </c>
      <c r="D4760" s="2" t="s">
        <v>4944</v>
      </c>
      <c r="E4760" s="2" t="str">
        <f>VLOOKUP(D4760,GOL!B:C,2,FALSE)</f>
        <v>Pembina</v>
      </c>
      <c r="F4760" s="3">
        <v>42095</v>
      </c>
      <c r="G4760" s="2" t="s">
        <v>15</v>
      </c>
      <c r="H4760" s="5"/>
      <c r="I4760" s="2" t="s">
        <v>15</v>
      </c>
      <c r="J4760" s="8">
        <v>42095</v>
      </c>
      <c r="K4760" s="2" t="s">
        <v>4019</v>
      </c>
      <c r="L4760" s="2" t="s">
        <v>26</v>
      </c>
      <c r="M4760" s="2" t="s">
        <v>15</v>
      </c>
      <c r="N4760" s="2" t="s">
        <v>15</v>
      </c>
      <c r="O4760" s="2" t="s">
        <v>3132</v>
      </c>
      <c r="P4760" s="9">
        <v>31412</v>
      </c>
      <c r="Q4760" s="6">
        <v>23896</v>
      </c>
      <c r="R4760" s="2" t="s">
        <v>4020</v>
      </c>
      <c r="S4760" t="s">
        <v>25493</v>
      </c>
    </row>
    <row r="4761" spans="1:19" ht="16.5" customHeight="1">
      <c r="A4761" s="2" t="s">
        <v>8093</v>
      </c>
      <c r="B4761" s="2" t="s">
        <v>8094</v>
      </c>
      <c r="C4761" s="2" t="s">
        <v>8095</v>
      </c>
      <c r="D4761" s="2" t="s">
        <v>4944</v>
      </c>
      <c r="E4761" s="2" t="str">
        <f>VLOOKUP(D4761,GOL!B:C,2,FALSE)</f>
        <v>Pembina</v>
      </c>
      <c r="F4761" s="3">
        <v>42095</v>
      </c>
      <c r="G4761" s="2" t="s">
        <v>15</v>
      </c>
      <c r="H4761" s="5"/>
      <c r="I4761" s="2" t="s">
        <v>15</v>
      </c>
      <c r="J4761" s="8">
        <v>42095</v>
      </c>
      <c r="K4761" s="2" t="s">
        <v>4019</v>
      </c>
      <c r="L4761" s="2" t="s">
        <v>26</v>
      </c>
      <c r="M4761" s="2" t="s">
        <v>15</v>
      </c>
      <c r="N4761" s="2" t="s">
        <v>15</v>
      </c>
      <c r="O4761" s="2" t="s">
        <v>3132</v>
      </c>
      <c r="P4761" s="9">
        <v>37621</v>
      </c>
      <c r="Q4761" s="6">
        <v>23622</v>
      </c>
      <c r="R4761" s="2" t="s">
        <v>4020</v>
      </c>
      <c r="S4761" t="s">
        <v>25493</v>
      </c>
    </row>
    <row r="4762" spans="1:19" ht="16.5" customHeight="1">
      <c r="A4762" s="2" t="s">
        <v>16542</v>
      </c>
      <c r="B4762" s="2" t="s">
        <v>16543</v>
      </c>
      <c r="C4762" s="2" t="s">
        <v>16544</v>
      </c>
      <c r="D4762" s="2" t="s">
        <v>15595</v>
      </c>
      <c r="E4762" s="2" t="str">
        <f>VLOOKUP(D4762,GOL!B:C,2,FALSE)</f>
        <v>Penata Muda</v>
      </c>
      <c r="F4762" s="3">
        <v>42095</v>
      </c>
      <c r="G4762" s="2" t="s">
        <v>15</v>
      </c>
      <c r="H4762" s="5"/>
      <c r="I4762" s="2" t="s">
        <v>15</v>
      </c>
      <c r="J4762" s="8">
        <v>42095</v>
      </c>
      <c r="K4762" s="2" t="s">
        <v>4019</v>
      </c>
      <c r="L4762" s="2" t="s">
        <v>26</v>
      </c>
      <c r="M4762" s="2" t="s">
        <v>15</v>
      </c>
      <c r="N4762" s="2" t="s">
        <v>15</v>
      </c>
      <c r="O4762" s="2" t="s">
        <v>3128</v>
      </c>
      <c r="P4762" s="9">
        <v>32283</v>
      </c>
      <c r="Q4762" s="6">
        <v>25539</v>
      </c>
      <c r="R4762" s="2" t="s">
        <v>4020</v>
      </c>
      <c r="S4762" t="s">
        <v>25493</v>
      </c>
    </row>
    <row r="4763" spans="1:19" ht="16.5" customHeight="1">
      <c r="A4763" s="2" t="s">
        <v>1086</v>
      </c>
      <c r="B4763" s="2" t="s">
        <v>1087</v>
      </c>
      <c r="C4763" s="2" t="s">
        <v>1088</v>
      </c>
      <c r="D4763" s="2" t="s">
        <v>312</v>
      </c>
      <c r="E4763" s="2" t="str">
        <f>VLOOKUP(D4763,GOL!B:C,2,FALSE)</f>
        <v>Pembina Tk. I</v>
      </c>
      <c r="F4763" s="3">
        <v>40452</v>
      </c>
      <c r="G4763" s="2" t="s">
        <v>15</v>
      </c>
      <c r="H4763" s="5"/>
      <c r="I4763" s="2" t="s">
        <v>15</v>
      </c>
      <c r="J4763" s="8">
        <v>40452</v>
      </c>
      <c r="K4763" s="2" t="s">
        <v>1089</v>
      </c>
      <c r="L4763" s="2" t="s">
        <v>26</v>
      </c>
      <c r="M4763" s="2" t="s">
        <v>15</v>
      </c>
      <c r="N4763" s="2" t="s">
        <v>15</v>
      </c>
      <c r="O4763" s="2" t="s">
        <v>155</v>
      </c>
      <c r="P4763" s="9">
        <v>36160</v>
      </c>
      <c r="Q4763" s="6">
        <v>21272</v>
      </c>
      <c r="R4763" s="2" t="s">
        <v>1090</v>
      </c>
      <c r="S4763" t="s">
        <v>25493</v>
      </c>
    </row>
    <row r="4764" spans="1:19" ht="16.5" customHeight="1">
      <c r="A4764" s="2" t="s">
        <v>1929</v>
      </c>
      <c r="B4764" s="2" t="s">
        <v>1930</v>
      </c>
      <c r="C4764" s="2" t="s">
        <v>1931</v>
      </c>
      <c r="D4764" s="2" t="s">
        <v>312</v>
      </c>
      <c r="E4764" s="2" t="str">
        <f>VLOOKUP(D4764,GOL!B:C,2,FALSE)</f>
        <v>Pembina Tk. I</v>
      </c>
      <c r="F4764" s="3">
        <v>41000</v>
      </c>
      <c r="G4764" s="2" t="s">
        <v>15</v>
      </c>
      <c r="H4764" s="5"/>
      <c r="I4764" s="2" t="s">
        <v>15</v>
      </c>
      <c r="J4764" s="8">
        <v>39173</v>
      </c>
      <c r="K4764" s="2" t="s">
        <v>1089</v>
      </c>
      <c r="L4764" s="2" t="s">
        <v>26</v>
      </c>
      <c r="M4764" s="2" t="s">
        <v>15</v>
      </c>
      <c r="N4764" s="2" t="s">
        <v>15</v>
      </c>
      <c r="O4764" s="2" t="s">
        <v>696</v>
      </c>
      <c r="P4764" s="9">
        <v>35795</v>
      </c>
      <c r="Q4764" s="6">
        <v>21264</v>
      </c>
      <c r="R4764" s="2" t="s">
        <v>1090</v>
      </c>
      <c r="S4764" t="s">
        <v>25493</v>
      </c>
    </row>
    <row r="4765" spans="1:19" ht="16.5" customHeight="1">
      <c r="A4765" s="2" t="s">
        <v>2784</v>
      </c>
      <c r="B4765" s="2" t="s">
        <v>2785</v>
      </c>
      <c r="C4765" s="2" t="s">
        <v>2786</v>
      </c>
      <c r="D4765" s="2" t="s">
        <v>312</v>
      </c>
      <c r="E4765" s="2" t="str">
        <f>VLOOKUP(D4765,GOL!B:C,2,FALSE)</f>
        <v>Pembina Tk. I</v>
      </c>
      <c r="F4765" s="3">
        <v>41365</v>
      </c>
      <c r="G4765" s="2" t="s">
        <v>15</v>
      </c>
      <c r="H4765" s="5"/>
      <c r="I4765" s="2" t="s">
        <v>15</v>
      </c>
      <c r="J4765" s="4">
        <v>38808</v>
      </c>
      <c r="K4765" s="2" t="s">
        <v>1089</v>
      </c>
      <c r="L4765" s="2" t="s">
        <v>26</v>
      </c>
      <c r="M4765" s="2" t="s">
        <v>15</v>
      </c>
      <c r="N4765" s="2" t="s">
        <v>15</v>
      </c>
      <c r="O4765" s="2" t="s">
        <v>346</v>
      </c>
      <c r="P4765" s="9">
        <v>39082</v>
      </c>
      <c r="Q4765" s="6">
        <v>23693</v>
      </c>
      <c r="R4765" s="2" t="s">
        <v>1090</v>
      </c>
      <c r="S4765" t="s">
        <v>25493</v>
      </c>
    </row>
    <row r="4766" spans="1:19" ht="16.5" customHeight="1">
      <c r="A4766" s="2" t="s">
        <v>3013</v>
      </c>
      <c r="B4766" s="2" t="s">
        <v>3014</v>
      </c>
      <c r="C4766" s="2" t="s">
        <v>3015</v>
      </c>
      <c r="D4766" s="2" t="s">
        <v>312</v>
      </c>
      <c r="E4766" s="2" t="str">
        <f>VLOOKUP(D4766,GOL!B:C,2,FALSE)</f>
        <v>Pembina Tk. I</v>
      </c>
      <c r="F4766" s="3">
        <v>41548</v>
      </c>
      <c r="G4766" s="2" t="s">
        <v>15</v>
      </c>
      <c r="H4766" s="5"/>
      <c r="I4766" s="2" t="s">
        <v>15</v>
      </c>
      <c r="J4766" s="4">
        <v>39539</v>
      </c>
      <c r="K4766" s="2" t="s">
        <v>1089</v>
      </c>
      <c r="L4766" s="2" t="s">
        <v>26</v>
      </c>
      <c r="M4766" s="2" t="s">
        <v>15</v>
      </c>
      <c r="N4766" s="2" t="s">
        <v>15</v>
      </c>
      <c r="O4766" s="2" t="s">
        <v>2252</v>
      </c>
      <c r="P4766" s="9">
        <v>30681</v>
      </c>
      <c r="Q4766" s="6">
        <v>21375</v>
      </c>
      <c r="R4766" s="2" t="s">
        <v>1090</v>
      </c>
      <c r="S4766" t="s">
        <v>28832</v>
      </c>
    </row>
    <row r="4767" spans="1:19" ht="16.5" customHeight="1">
      <c r="A4767" s="2" t="s">
        <v>4375</v>
      </c>
      <c r="B4767" s="2" t="s">
        <v>4376</v>
      </c>
      <c r="C4767" s="2" t="s">
        <v>4377</v>
      </c>
      <c r="D4767" s="2" t="s">
        <v>312</v>
      </c>
      <c r="E4767" s="2" t="str">
        <f>VLOOKUP(D4767,GOL!B:C,2,FALSE)</f>
        <v>Pembina Tk. I</v>
      </c>
      <c r="F4767" s="3">
        <v>42095</v>
      </c>
      <c r="G4767" s="2" t="s">
        <v>15</v>
      </c>
      <c r="H4767" s="5"/>
      <c r="I4767" s="2" t="s">
        <v>15</v>
      </c>
      <c r="J4767" s="4">
        <v>42095</v>
      </c>
      <c r="K4767" s="2" t="s">
        <v>1089</v>
      </c>
      <c r="L4767" s="2" t="s">
        <v>26</v>
      </c>
      <c r="M4767" s="2" t="s">
        <v>15</v>
      </c>
      <c r="N4767" s="2" t="s">
        <v>15</v>
      </c>
      <c r="O4767" s="2" t="s">
        <v>167</v>
      </c>
      <c r="P4767" s="9">
        <v>35064</v>
      </c>
      <c r="Q4767" s="6">
        <v>23618</v>
      </c>
      <c r="R4767" s="2" t="s">
        <v>1090</v>
      </c>
      <c r="S4767" t="s">
        <v>28828</v>
      </c>
    </row>
    <row r="4768" spans="1:19" ht="16.5" customHeight="1">
      <c r="A4768" s="2" t="s">
        <v>16775</v>
      </c>
      <c r="B4768" s="2" t="s">
        <v>16776</v>
      </c>
      <c r="C4768" s="2" t="s">
        <v>16777</v>
      </c>
      <c r="D4768" s="2" t="s">
        <v>15595</v>
      </c>
      <c r="E4768" s="2" t="str">
        <f>VLOOKUP(D4768,GOL!B:C,2,FALSE)</f>
        <v>Penata Muda</v>
      </c>
      <c r="F4768" s="3">
        <v>42095</v>
      </c>
      <c r="G4768" s="2" t="s">
        <v>15</v>
      </c>
      <c r="H4768" s="5"/>
      <c r="I4768" s="2" t="s">
        <v>15</v>
      </c>
      <c r="J4768" s="4">
        <v>42095</v>
      </c>
      <c r="K4768" s="2" t="s">
        <v>1089</v>
      </c>
      <c r="L4768" s="2" t="s">
        <v>26</v>
      </c>
      <c r="M4768" s="2" t="s">
        <v>15</v>
      </c>
      <c r="N4768" s="2" t="s">
        <v>15</v>
      </c>
      <c r="O4768" s="2" t="s">
        <v>3132</v>
      </c>
      <c r="P4768" s="9">
        <v>38502</v>
      </c>
      <c r="Q4768" s="6">
        <v>28994</v>
      </c>
      <c r="R4768" s="2" t="s">
        <v>1090</v>
      </c>
      <c r="S4768" t="s">
        <v>25493</v>
      </c>
    </row>
    <row r="4769" spans="1:19" ht="16.5" customHeight="1">
      <c r="A4769" s="2" t="s">
        <v>18193</v>
      </c>
      <c r="B4769" s="2" t="s">
        <v>18194</v>
      </c>
      <c r="C4769" s="2" t="s">
        <v>18195</v>
      </c>
      <c r="D4769" s="2" t="s">
        <v>17772</v>
      </c>
      <c r="E4769" s="2" t="str">
        <f>VLOOKUP(D4769,GOL!B:C,2,FALSE)</f>
        <v>Pengatur</v>
      </c>
      <c r="F4769" s="3">
        <v>41365</v>
      </c>
      <c r="G4769" s="2" t="s">
        <v>15</v>
      </c>
      <c r="H4769" s="5"/>
      <c r="I4769" s="2" t="s">
        <v>320</v>
      </c>
      <c r="J4769" s="7"/>
      <c r="K4769" s="2" t="s">
        <v>1089</v>
      </c>
      <c r="L4769" s="2" t="s">
        <v>26</v>
      </c>
      <c r="M4769" s="2" t="s">
        <v>15</v>
      </c>
      <c r="N4769" s="2" t="s">
        <v>15</v>
      </c>
      <c r="O4769" s="2" t="s">
        <v>17788</v>
      </c>
      <c r="P4769" s="9">
        <v>31047</v>
      </c>
      <c r="Q4769" s="6">
        <v>24593</v>
      </c>
      <c r="R4769" s="2" t="s">
        <v>1090</v>
      </c>
      <c r="S4769" t="s">
        <v>25493</v>
      </c>
    </row>
    <row r="4770" spans="1:19" ht="16.5" customHeight="1">
      <c r="A4770" s="2" t="s">
        <v>19167</v>
      </c>
      <c r="B4770" s="2" t="s">
        <v>19168</v>
      </c>
      <c r="C4770" s="2" t="s">
        <v>19169</v>
      </c>
      <c r="D4770" s="2" t="s">
        <v>17772</v>
      </c>
      <c r="E4770" s="2" t="str">
        <f>VLOOKUP(D4770,GOL!B:C,2,FALSE)</f>
        <v>Pengatur</v>
      </c>
      <c r="F4770" s="3">
        <v>41548</v>
      </c>
      <c r="G4770" s="2" t="s">
        <v>15</v>
      </c>
      <c r="H4770" s="5"/>
      <c r="I4770" s="2" t="s">
        <v>15</v>
      </c>
      <c r="J4770" s="4">
        <v>40634</v>
      </c>
      <c r="K4770" s="2" t="s">
        <v>1089</v>
      </c>
      <c r="L4770" s="2" t="s">
        <v>26</v>
      </c>
      <c r="M4770" s="2" t="s">
        <v>15</v>
      </c>
      <c r="N4770" s="2" t="s">
        <v>15</v>
      </c>
      <c r="O4770" s="2" t="s">
        <v>155</v>
      </c>
      <c r="P4770" s="9">
        <v>38561</v>
      </c>
      <c r="Q4770" s="6">
        <v>27838</v>
      </c>
      <c r="R4770" s="2" t="s">
        <v>1090</v>
      </c>
      <c r="S4770" t="s">
        <v>25493</v>
      </c>
    </row>
    <row r="4771" spans="1:19" ht="16.5" customHeight="1">
      <c r="A4771" s="2" t="s">
        <v>882</v>
      </c>
      <c r="B4771" s="2" t="s">
        <v>883</v>
      </c>
      <c r="C4771" s="2" t="s">
        <v>884</v>
      </c>
      <c r="D4771" s="2" t="s">
        <v>312</v>
      </c>
      <c r="E4771" s="2" t="str">
        <f>VLOOKUP(D4771,GOL!B:C,2,FALSE)</f>
        <v>Pembina Tk. I</v>
      </c>
      <c r="F4771" s="3">
        <v>40269</v>
      </c>
      <c r="G4771" s="2" t="s">
        <v>15</v>
      </c>
      <c r="H4771" s="5"/>
      <c r="I4771" s="2" t="s">
        <v>15</v>
      </c>
      <c r="J4771" s="4">
        <v>40269</v>
      </c>
      <c r="K4771" s="2" t="s">
        <v>885</v>
      </c>
      <c r="L4771" s="2" t="s">
        <v>26</v>
      </c>
      <c r="M4771" s="2" t="s">
        <v>15</v>
      </c>
      <c r="N4771" s="2" t="s">
        <v>15</v>
      </c>
      <c r="O4771" s="2" t="s">
        <v>611</v>
      </c>
      <c r="P4771" s="9">
        <v>39082</v>
      </c>
      <c r="Q4771" s="6">
        <v>21900</v>
      </c>
      <c r="R4771" s="2" t="s">
        <v>886</v>
      </c>
      <c r="S4771" t="s">
        <v>25493</v>
      </c>
    </row>
    <row r="4772" spans="1:19" ht="16.5" customHeight="1">
      <c r="A4772" s="2" t="s">
        <v>2624</v>
      </c>
      <c r="B4772" s="2" t="s">
        <v>2625</v>
      </c>
      <c r="C4772" s="2" t="s">
        <v>2626</v>
      </c>
      <c r="D4772" s="2" t="s">
        <v>312</v>
      </c>
      <c r="E4772" s="2" t="str">
        <f>VLOOKUP(D4772,GOL!B:C,2,FALSE)</f>
        <v>Pembina Tk. I</v>
      </c>
      <c r="F4772" s="3">
        <v>41365</v>
      </c>
      <c r="G4772" s="2" t="s">
        <v>15</v>
      </c>
      <c r="H4772" s="5"/>
      <c r="I4772" s="2" t="s">
        <v>15</v>
      </c>
      <c r="J4772" s="4">
        <v>38443</v>
      </c>
      <c r="K4772" s="2" t="s">
        <v>885</v>
      </c>
      <c r="L4772" s="2" t="s">
        <v>26</v>
      </c>
      <c r="M4772" s="2" t="s">
        <v>15</v>
      </c>
      <c r="N4772" s="2" t="s">
        <v>15</v>
      </c>
      <c r="O4772" s="2" t="s">
        <v>440</v>
      </c>
      <c r="P4772" s="9">
        <v>31777</v>
      </c>
      <c r="Q4772" s="6">
        <v>22859</v>
      </c>
      <c r="R4772" s="2" t="s">
        <v>886</v>
      </c>
      <c r="S4772" t="s">
        <v>25493</v>
      </c>
    </row>
    <row r="4773" spans="1:19" ht="16.5" customHeight="1">
      <c r="A4773" s="2" t="s">
        <v>2684</v>
      </c>
      <c r="B4773" s="2" t="s">
        <v>2685</v>
      </c>
      <c r="C4773" s="2" t="s">
        <v>2686</v>
      </c>
      <c r="D4773" s="2" t="s">
        <v>312</v>
      </c>
      <c r="E4773" s="2" t="str">
        <f>VLOOKUP(D4773,GOL!B:C,2,FALSE)</f>
        <v>Pembina Tk. I</v>
      </c>
      <c r="F4773" s="3">
        <v>41365</v>
      </c>
      <c r="G4773" s="2" t="s">
        <v>15</v>
      </c>
      <c r="H4773" s="5"/>
      <c r="I4773" s="2" t="s">
        <v>15</v>
      </c>
      <c r="J4773" s="4">
        <v>38626</v>
      </c>
      <c r="K4773" s="2" t="s">
        <v>885</v>
      </c>
      <c r="L4773" s="2" t="s">
        <v>26</v>
      </c>
      <c r="M4773" s="2" t="s">
        <v>15</v>
      </c>
      <c r="N4773" s="2" t="s">
        <v>15</v>
      </c>
      <c r="O4773" s="2" t="s">
        <v>696</v>
      </c>
      <c r="P4773" s="9">
        <v>36160</v>
      </c>
      <c r="Q4773" s="6">
        <v>21552</v>
      </c>
      <c r="R4773" s="2" t="s">
        <v>886</v>
      </c>
      <c r="S4773" t="s">
        <v>25493</v>
      </c>
    </row>
    <row r="4774" spans="1:19" ht="16.5" customHeight="1">
      <c r="A4774" s="2" t="s">
        <v>4147</v>
      </c>
      <c r="B4774" s="2" t="s">
        <v>4148</v>
      </c>
      <c r="C4774" s="2" t="s">
        <v>4149</v>
      </c>
      <c r="D4774" s="2" t="s">
        <v>312</v>
      </c>
      <c r="E4774" s="2" t="str">
        <f>VLOOKUP(D4774,GOL!B:C,2,FALSE)</f>
        <v>Pembina Tk. I</v>
      </c>
      <c r="F4774" s="3">
        <v>42095</v>
      </c>
      <c r="G4774" s="2" t="s">
        <v>15</v>
      </c>
      <c r="H4774" s="5"/>
      <c r="I4774" s="2" t="s">
        <v>15</v>
      </c>
      <c r="J4774" s="8">
        <v>42095</v>
      </c>
      <c r="K4774" s="2" t="s">
        <v>885</v>
      </c>
      <c r="L4774" s="2" t="s">
        <v>26</v>
      </c>
      <c r="M4774" s="2" t="s">
        <v>15</v>
      </c>
      <c r="N4774" s="2" t="s">
        <v>15</v>
      </c>
      <c r="O4774" s="2" t="s">
        <v>611</v>
      </c>
      <c r="P4774" s="9">
        <v>39447</v>
      </c>
      <c r="Q4774" s="6">
        <v>23145</v>
      </c>
      <c r="R4774" s="2" t="s">
        <v>886</v>
      </c>
      <c r="S4774" t="s">
        <v>25493</v>
      </c>
    </row>
    <row r="4775" spans="1:19" ht="16.5" customHeight="1">
      <c r="A4775" s="2" t="s">
        <v>7506</v>
      </c>
      <c r="B4775" s="2" t="s">
        <v>7507</v>
      </c>
      <c r="C4775" s="2" t="s">
        <v>7508</v>
      </c>
      <c r="D4775" s="2" t="s">
        <v>4944</v>
      </c>
      <c r="E4775" s="2" t="str">
        <f>VLOOKUP(D4775,GOL!B:C,2,FALSE)</f>
        <v>Pembina</v>
      </c>
      <c r="F4775" s="3">
        <v>41365</v>
      </c>
      <c r="G4775" s="2" t="s">
        <v>15</v>
      </c>
      <c r="H4775" s="5"/>
      <c r="I4775" s="2" t="s">
        <v>15</v>
      </c>
      <c r="J4775" s="4">
        <v>39722</v>
      </c>
      <c r="K4775" s="2" t="s">
        <v>885</v>
      </c>
      <c r="L4775" s="2" t="s">
        <v>26</v>
      </c>
      <c r="M4775" s="2" t="s">
        <v>15</v>
      </c>
      <c r="N4775" s="2" t="s">
        <v>15</v>
      </c>
      <c r="O4775" s="2" t="s">
        <v>155</v>
      </c>
      <c r="P4775" s="9">
        <v>36525</v>
      </c>
      <c r="Q4775" s="6">
        <v>24543</v>
      </c>
      <c r="R4775" s="2" t="s">
        <v>886</v>
      </c>
      <c r="S4775" t="s">
        <v>25493</v>
      </c>
    </row>
    <row r="4776" spans="1:19" ht="16.5" customHeight="1">
      <c r="A4776" s="2" t="s">
        <v>9589</v>
      </c>
      <c r="B4776" s="2" t="s">
        <v>9590</v>
      </c>
      <c r="C4776" s="2" t="s">
        <v>9591</v>
      </c>
      <c r="D4776" s="2" t="s">
        <v>8369</v>
      </c>
      <c r="E4776" s="2" t="str">
        <f>VLOOKUP(D4776,GOL!B:C,2,FALSE)</f>
        <v>Penata Tk. I</v>
      </c>
      <c r="F4776" s="3">
        <v>41365</v>
      </c>
      <c r="G4776" s="2" t="s">
        <v>15</v>
      </c>
      <c r="H4776" s="5"/>
      <c r="I4776" s="2" t="s">
        <v>15</v>
      </c>
      <c r="J4776" s="4">
        <v>39722</v>
      </c>
      <c r="K4776" s="2" t="s">
        <v>885</v>
      </c>
      <c r="L4776" s="2" t="s">
        <v>26</v>
      </c>
      <c r="M4776" s="2" t="s">
        <v>15</v>
      </c>
      <c r="N4776" s="2" t="s">
        <v>15</v>
      </c>
      <c r="O4776" s="2" t="s">
        <v>2252</v>
      </c>
      <c r="P4776" s="9">
        <v>31777</v>
      </c>
      <c r="Q4776" s="6">
        <v>24613</v>
      </c>
      <c r="R4776" s="2" t="s">
        <v>886</v>
      </c>
      <c r="S4776" t="s">
        <v>28832</v>
      </c>
    </row>
    <row r="4777" spans="1:19" ht="16.5" customHeight="1">
      <c r="A4777" s="2" t="s">
        <v>14193</v>
      </c>
      <c r="B4777" s="2" t="s">
        <v>14194</v>
      </c>
      <c r="C4777" s="2" t="s">
        <v>14195</v>
      </c>
      <c r="D4777" s="2" t="s">
        <v>13178</v>
      </c>
      <c r="E4777" s="2" t="str">
        <f>VLOOKUP(D4777,GOL!B:C,2,FALSE)</f>
        <v>Penata Muda Tk. I</v>
      </c>
      <c r="F4777" s="3">
        <v>41365</v>
      </c>
      <c r="G4777" s="2" t="s">
        <v>15</v>
      </c>
      <c r="H4777" s="5"/>
      <c r="I4777" s="2" t="s">
        <v>15</v>
      </c>
      <c r="J4777" s="4">
        <v>40238</v>
      </c>
      <c r="K4777" s="2" t="s">
        <v>885</v>
      </c>
      <c r="L4777" s="2" t="s">
        <v>26</v>
      </c>
      <c r="M4777" s="2" t="s">
        <v>15</v>
      </c>
      <c r="N4777" s="2" t="s">
        <v>15</v>
      </c>
      <c r="O4777" s="2" t="s">
        <v>1136</v>
      </c>
      <c r="P4777" s="9">
        <v>37529</v>
      </c>
      <c r="Q4777" s="6">
        <v>28957</v>
      </c>
      <c r="R4777" s="2" t="s">
        <v>886</v>
      </c>
      <c r="S4777" t="s">
        <v>25493</v>
      </c>
    </row>
    <row r="4778" spans="1:19" ht="16.5" customHeight="1">
      <c r="A4778" s="2" t="s">
        <v>15130</v>
      </c>
      <c r="B4778" s="2" t="s">
        <v>15131</v>
      </c>
      <c r="C4778" s="2" t="s">
        <v>15132</v>
      </c>
      <c r="D4778" s="2" t="s">
        <v>13178</v>
      </c>
      <c r="E4778" s="2" t="str">
        <f>VLOOKUP(D4778,GOL!B:C,2,FALSE)</f>
        <v>Penata Muda Tk. I</v>
      </c>
      <c r="F4778" s="3">
        <v>42095</v>
      </c>
      <c r="G4778" s="2" t="s">
        <v>15</v>
      </c>
      <c r="H4778" s="5"/>
      <c r="I4778" s="2" t="s">
        <v>15</v>
      </c>
      <c r="J4778" s="4">
        <v>42095</v>
      </c>
      <c r="K4778" s="2" t="s">
        <v>885</v>
      </c>
      <c r="L4778" s="2" t="s">
        <v>26</v>
      </c>
      <c r="M4778" s="2" t="s">
        <v>15</v>
      </c>
      <c r="N4778" s="2" t="s">
        <v>15</v>
      </c>
      <c r="O4778" s="2" t="s">
        <v>247</v>
      </c>
      <c r="P4778" s="9">
        <v>38352</v>
      </c>
      <c r="Q4778" s="6">
        <v>28318</v>
      </c>
      <c r="R4778" s="2" t="s">
        <v>886</v>
      </c>
      <c r="S4778" t="s">
        <v>25493</v>
      </c>
    </row>
    <row r="4779" spans="1:19" ht="16.5" customHeight="1">
      <c r="A4779" s="2" t="s">
        <v>16864</v>
      </c>
      <c r="B4779" s="2" t="s">
        <v>16865</v>
      </c>
      <c r="C4779" s="2" t="s">
        <v>16866</v>
      </c>
      <c r="D4779" s="2" t="s">
        <v>15595</v>
      </c>
      <c r="E4779" s="2" t="str">
        <f>VLOOKUP(D4779,GOL!B:C,2,FALSE)</f>
        <v>Penata Muda</v>
      </c>
      <c r="F4779" s="3">
        <v>42095</v>
      </c>
      <c r="G4779" s="2" t="s">
        <v>15</v>
      </c>
      <c r="H4779" s="5"/>
      <c r="I4779" s="2" t="s">
        <v>15</v>
      </c>
      <c r="J4779" s="8">
        <v>42095</v>
      </c>
      <c r="K4779" s="2" t="s">
        <v>885</v>
      </c>
      <c r="L4779" s="2" t="s">
        <v>26</v>
      </c>
      <c r="M4779" s="2" t="s">
        <v>15</v>
      </c>
      <c r="N4779" s="2" t="s">
        <v>15</v>
      </c>
      <c r="O4779" s="2" t="s">
        <v>3189</v>
      </c>
      <c r="P4779" s="9">
        <v>39730</v>
      </c>
      <c r="Q4779" s="6">
        <v>32132</v>
      </c>
      <c r="R4779" s="2" t="s">
        <v>886</v>
      </c>
      <c r="S4779" t="s">
        <v>28813</v>
      </c>
    </row>
    <row r="4780" spans="1:19" ht="16.5" customHeight="1">
      <c r="A4780" s="2" t="s">
        <v>2648</v>
      </c>
      <c r="B4780" s="2" t="s">
        <v>2649</v>
      </c>
      <c r="C4780" s="2" t="s">
        <v>2650</v>
      </c>
      <c r="D4780" s="2" t="s">
        <v>312</v>
      </c>
      <c r="E4780" s="2" t="str">
        <f>VLOOKUP(D4780,GOL!B:C,2,FALSE)</f>
        <v>Pembina Tk. I</v>
      </c>
      <c r="F4780" s="3">
        <v>41365</v>
      </c>
      <c r="G4780" s="2" t="s">
        <v>15</v>
      </c>
      <c r="H4780" s="5"/>
      <c r="I4780" s="2" t="s">
        <v>15</v>
      </c>
      <c r="J4780" s="8">
        <v>38443</v>
      </c>
      <c r="K4780" s="2" t="s">
        <v>2651</v>
      </c>
      <c r="L4780" s="2" t="s">
        <v>26</v>
      </c>
      <c r="M4780" s="2" t="s">
        <v>15</v>
      </c>
      <c r="N4780" s="2" t="s">
        <v>15</v>
      </c>
      <c r="O4780" s="2" t="s">
        <v>346</v>
      </c>
      <c r="P4780" s="9">
        <v>39447</v>
      </c>
      <c r="Q4780" s="6">
        <v>23117</v>
      </c>
      <c r="R4780" s="2" t="s">
        <v>2652</v>
      </c>
      <c r="S4780" t="s">
        <v>25493</v>
      </c>
    </row>
    <row r="4781" spans="1:19" ht="16.5" customHeight="1">
      <c r="A4781" s="2" t="s">
        <v>3364</v>
      </c>
      <c r="B4781" s="2" t="s">
        <v>3365</v>
      </c>
      <c r="C4781" s="2" t="s">
        <v>3366</v>
      </c>
      <c r="D4781" s="2" t="s">
        <v>312</v>
      </c>
      <c r="E4781" s="2" t="str">
        <f>VLOOKUP(D4781,GOL!B:C,2,FALSE)</f>
        <v>Pembina Tk. I</v>
      </c>
      <c r="F4781" s="3">
        <v>42095</v>
      </c>
      <c r="G4781" s="2" t="s">
        <v>15</v>
      </c>
      <c r="H4781" s="5"/>
      <c r="I4781" s="2" t="s">
        <v>15</v>
      </c>
      <c r="J4781" s="8">
        <v>42095</v>
      </c>
      <c r="K4781" s="2" t="s">
        <v>2651</v>
      </c>
      <c r="L4781" s="2" t="s">
        <v>26</v>
      </c>
      <c r="M4781" s="2" t="s">
        <v>15</v>
      </c>
      <c r="N4781" s="2" t="s">
        <v>15</v>
      </c>
      <c r="O4781" s="2" t="s">
        <v>3367</v>
      </c>
      <c r="P4781" s="9">
        <v>36160</v>
      </c>
      <c r="Q4781" s="6">
        <v>22789</v>
      </c>
      <c r="R4781" s="2" t="s">
        <v>2652</v>
      </c>
      <c r="S4781" t="s">
        <v>25493</v>
      </c>
    </row>
    <row r="4782" spans="1:19" ht="16.5" customHeight="1">
      <c r="A4782" s="2" t="s">
        <v>3472</v>
      </c>
      <c r="B4782" s="2" t="s">
        <v>3473</v>
      </c>
      <c r="C4782" s="2" t="s">
        <v>3474</v>
      </c>
      <c r="D4782" s="2" t="s">
        <v>312</v>
      </c>
      <c r="E4782" s="2" t="str">
        <f>VLOOKUP(D4782,GOL!B:C,2,FALSE)</f>
        <v>Pembina Tk. I</v>
      </c>
      <c r="F4782" s="3">
        <v>42095</v>
      </c>
      <c r="G4782" s="2" t="s">
        <v>15</v>
      </c>
      <c r="H4782" s="5"/>
      <c r="I4782" s="2" t="s">
        <v>15</v>
      </c>
      <c r="J4782" s="8">
        <v>42095</v>
      </c>
      <c r="K4782" s="2" t="s">
        <v>2651</v>
      </c>
      <c r="L4782" s="2" t="s">
        <v>26</v>
      </c>
      <c r="M4782" s="2" t="s">
        <v>288</v>
      </c>
      <c r="N4782" s="2" t="s">
        <v>15</v>
      </c>
      <c r="O4782" s="2" t="s">
        <v>611</v>
      </c>
      <c r="P4782" s="9">
        <v>39447</v>
      </c>
      <c r="Q4782" s="6">
        <v>23209</v>
      </c>
      <c r="R4782" s="2" t="s">
        <v>2652</v>
      </c>
      <c r="S4782" t="s">
        <v>25493</v>
      </c>
    </row>
    <row r="4783" spans="1:19" ht="16.5" customHeight="1">
      <c r="A4783" s="2" t="s">
        <v>7751</v>
      </c>
      <c r="B4783" s="2" t="s">
        <v>7752</v>
      </c>
      <c r="C4783" s="2" t="s">
        <v>7753</v>
      </c>
      <c r="D4783" s="2" t="s">
        <v>4944</v>
      </c>
      <c r="E4783" s="2" t="str">
        <f>VLOOKUP(D4783,GOL!B:C,2,FALSE)</f>
        <v>Pembina</v>
      </c>
      <c r="F4783" s="3">
        <v>41548</v>
      </c>
      <c r="G4783" s="2" t="s">
        <v>15</v>
      </c>
      <c r="H4783" s="5"/>
      <c r="I4783" s="2" t="s">
        <v>15</v>
      </c>
      <c r="J4783" s="8">
        <v>40452</v>
      </c>
      <c r="K4783" s="2" t="s">
        <v>2651</v>
      </c>
      <c r="L4783" s="2" t="s">
        <v>26</v>
      </c>
      <c r="M4783" s="2" t="s">
        <v>15</v>
      </c>
      <c r="N4783" s="2" t="s">
        <v>15</v>
      </c>
      <c r="O4783" s="2" t="s">
        <v>611</v>
      </c>
      <c r="P4783" s="9">
        <v>36160</v>
      </c>
      <c r="Q4783" s="6">
        <v>24940</v>
      </c>
      <c r="R4783" s="2" t="s">
        <v>2652</v>
      </c>
      <c r="S4783" t="s">
        <v>25493</v>
      </c>
    </row>
    <row r="4784" spans="1:19" ht="16.5" customHeight="1">
      <c r="A4784" s="2" t="s">
        <v>8131</v>
      </c>
      <c r="B4784" s="2" t="s">
        <v>8132</v>
      </c>
      <c r="C4784" s="2" t="s">
        <v>8133</v>
      </c>
      <c r="D4784" s="2" t="s">
        <v>4944</v>
      </c>
      <c r="E4784" s="2" t="str">
        <f>VLOOKUP(D4784,GOL!B:C,2,FALSE)</f>
        <v>Pembina</v>
      </c>
      <c r="F4784" s="3">
        <v>42095</v>
      </c>
      <c r="G4784" s="2" t="s">
        <v>15</v>
      </c>
      <c r="H4784" s="5"/>
      <c r="I4784" s="2" t="s">
        <v>15</v>
      </c>
      <c r="J4784" s="8">
        <v>42095</v>
      </c>
      <c r="K4784" s="2" t="s">
        <v>2651</v>
      </c>
      <c r="L4784" s="2" t="s">
        <v>26</v>
      </c>
      <c r="M4784" s="2" t="s">
        <v>15</v>
      </c>
      <c r="N4784" s="2" t="s">
        <v>15</v>
      </c>
      <c r="O4784" s="2" t="s">
        <v>3734</v>
      </c>
      <c r="P4784" s="9">
        <v>36891</v>
      </c>
      <c r="Q4784" s="6">
        <v>25945</v>
      </c>
      <c r="R4784" s="2" t="s">
        <v>2652</v>
      </c>
      <c r="S4784" t="s">
        <v>25493</v>
      </c>
    </row>
    <row r="4785" spans="1:19" ht="16.5" customHeight="1">
      <c r="A4785" s="2" t="s">
        <v>16794</v>
      </c>
      <c r="B4785" s="2" t="s">
        <v>16795</v>
      </c>
      <c r="C4785" s="2" t="s">
        <v>16796</v>
      </c>
      <c r="D4785" s="2" t="s">
        <v>15595</v>
      </c>
      <c r="E4785" s="2" t="str">
        <f>VLOOKUP(D4785,GOL!B:C,2,FALSE)</f>
        <v>Penata Muda</v>
      </c>
      <c r="F4785" s="3">
        <v>42095</v>
      </c>
      <c r="G4785" s="2" t="s">
        <v>15</v>
      </c>
      <c r="H4785" s="5"/>
      <c r="I4785" s="2" t="s">
        <v>15</v>
      </c>
      <c r="J4785" s="8">
        <v>42095</v>
      </c>
      <c r="K4785" s="2" t="s">
        <v>2651</v>
      </c>
      <c r="L4785" s="2" t="s">
        <v>26</v>
      </c>
      <c r="M4785" s="2" t="s">
        <v>15</v>
      </c>
      <c r="N4785" s="2" t="s">
        <v>15</v>
      </c>
      <c r="O4785" s="2" t="s">
        <v>247</v>
      </c>
      <c r="P4785" s="12"/>
      <c r="Q4785" s="6">
        <v>26808</v>
      </c>
      <c r="R4785" s="2" t="s">
        <v>2652</v>
      </c>
      <c r="S4785" t="s">
        <v>25493</v>
      </c>
    </row>
    <row r="4786" spans="1:19" ht="16.5" customHeight="1">
      <c r="A4786" s="2" t="s">
        <v>16876</v>
      </c>
      <c r="B4786" s="2" t="s">
        <v>16877</v>
      </c>
      <c r="C4786" s="2" t="s">
        <v>16878</v>
      </c>
      <c r="D4786" s="2" t="s">
        <v>15595</v>
      </c>
      <c r="E4786" s="2" t="str">
        <f>VLOOKUP(D4786,GOL!B:C,2,FALSE)</f>
        <v>Penata Muda</v>
      </c>
      <c r="F4786" s="3">
        <v>42095</v>
      </c>
      <c r="G4786" s="2" t="s">
        <v>15</v>
      </c>
      <c r="H4786" s="5"/>
      <c r="I4786" s="2" t="s">
        <v>15</v>
      </c>
      <c r="J4786" s="8">
        <v>42095</v>
      </c>
      <c r="K4786" s="2" t="s">
        <v>2651</v>
      </c>
      <c r="L4786" s="2" t="s">
        <v>26</v>
      </c>
      <c r="M4786" s="2" t="s">
        <v>15</v>
      </c>
      <c r="N4786" s="2" t="s">
        <v>15</v>
      </c>
      <c r="O4786" s="2" t="s">
        <v>3189</v>
      </c>
      <c r="P4786" s="9">
        <v>33238</v>
      </c>
      <c r="Q4786" s="6">
        <v>26034</v>
      </c>
      <c r="R4786" s="2" t="s">
        <v>2652</v>
      </c>
      <c r="S4786" t="s">
        <v>25493</v>
      </c>
    </row>
    <row r="4787" spans="1:19" ht="16.5" customHeight="1">
      <c r="A4787" s="2" t="s">
        <v>553</v>
      </c>
      <c r="B4787" s="2" t="s">
        <v>554</v>
      </c>
      <c r="C4787" s="2" t="s">
        <v>555</v>
      </c>
      <c r="D4787" s="2" t="s">
        <v>312</v>
      </c>
      <c r="E4787" s="2" t="str">
        <f>VLOOKUP(D4787,GOL!B:C,2,FALSE)</f>
        <v>Pembina Tk. I</v>
      </c>
      <c r="F4787" s="3">
        <v>39722</v>
      </c>
      <c r="G4787" s="2" t="s">
        <v>15</v>
      </c>
      <c r="H4787" s="5"/>
      <c r="I4787" s="2" t="s">
        <v>15</v>
      </c>
      <c r="J4787" s="8">
        <v>39722</v>
      </c>
      <c r="K4787" s="2" t="s">
        <v>556</v>
      </c>
      <c r="L4787" s="2" t="s">
        <v>26</v>
      </c>
      <c r="M4787" s="2" t="s">
        <v>15</v>
      </c>
      <c r="N4787" s="2" t="s">
        <v>15</v>
      </c>
      <c r="O4787" s="2" t="s">
        <v>346</v>
      </c>
      <c r="P4787" s="9">
        <v>33238</v>
      </c>
      <c r="Q4787" s="6">
        <v>22242</v>
      </c>
      <c r="R4787" s="2" t="s">
        <v>557</v>
      </c>
      <c r="S4787" t="s">
        <v>25493</v>
      </c>
    </row>
    <row r="4788" spans="1:19" ht="16.5" customHeight="1">
      <c r="A4788" s="2" t="s">
        <v>842</v>
      </c>
      <c r="B4788" s="2" t="s">
        <v>843</v>
      </c>
      <c r="C4788" s="2" t="s">
        <v>844</v>
      </c>
      <c r="D4788" s="2" t="s">
        <v>312</v>
      </c>
      <c r="E4788" s="2" t="str">
        <f>VLOOKUP(D4788,GOL!B:C,2,FALSE)</f>
        <v>Pembina Tk. I</v>
      </c>
      <c r="F4788" s="3">
        <v>40269</v>
      </c>
      <c r="G4788" s="2" t="s">
        <v>15</v>
      </c>
      <c r="H4788" s="5"/>
      <c r="I4788" s="2" t="s">
        <v>15</v>
      </c>
      <c r="J4788" s="8">
        <v>40269</v>
      </c>
      <c r="K4788" s="2" t="s">
        <v>556</v>
      </c>
      <c r="L4788" s="2" t="s">
        <v>26</v>
      </c>
      <c r="M4788" s="2" t="s">
        <v>15</v>
      </c>
      <c r="N4788" s="2" t="s">
        <v>15</v>
      </c>
      <c r="O4788" s="2" t="s">
        <v>845</v>
      </c>
      <c r="P4788" s="9">
        <v>31412</v>
      </c>
      <c r="Q4788" s="6">
        <v>21835</v>
      </c>
      <c r="R4788" s="2" t="s">
        <v>557</v>
      </c>
      <c r="S4788" t="s">
        <v>25493</v>
      </c>
    </row>
    <row r="4789" spans="1:19" ht="16.5" customHeight="1">
      <c r="A4789" s="2" t="s">
        <v>1960</v>
      </c>
      <c r="B4789" s="2" t="s">
        <v>1961</v>
      </c>
      <c r="C4789" s="2" t="s">
        <v>1962</v>
      </c>
      <c r="D4789" s="2" t="s">
        <v>312</v>
      </c>
      <c r="E4789" s="2" t="str">
        <f>VLOOKUP(D4789,GOL!B:C,2,FALSE)</f>
        <v>Pembina Tk. I</v>
      </c>
      <c r="F4789" s="3">
        <v>41000</v>
      </c>
      <c r="G4789" s="2" t="s">
        <v>15</v>
      </c>
      <c r="H4789" s="5"/>
      <c r="I4789" s="2" t="s">
        <v>15</v>
      </c>
      <c r="J4789" s="4">
        <v>41000</v>
      </c>
      <c r="K4789" s="2" t="s">
        <v>556</v>
      </c>
      <c r="L4789" s="2" t="s">
        <v>26</v>
      </c>
      <c r="M4789" s="2" t="s">
        <v>15</v>
      </c>
      <c r="N4789" s="2" t="s">
        <v>15</v>
      </c>
      <c r="O4789" s="2" t="s">
        <v>346</v>
      </c>
      <c r="P4789" s="10">
        <v>39447</v>
      </c>
      <c r="Q4789" s="6">
        <v>22863</v>
      </c>
      <c r="R4789" s="2" t="s">
        <v>557</v>
      </c>
      <c r="S4789" t="s">
        <v>28841</v>
      </c>
    </row>
    <row r="4790" spans="1:19" ht="16.5" customHeight="1">
      <c r="A4790" s="2" t="s">
        <v>2573</v>
      </c>
      <c r="B4790" s="2" t="s">
        <v>2574</v>
      </c>
      <c r="C4790" s="2" t="s">
        <v>2575</v>
      </c>
      <c r="D4790" s="2" t="s">
        <v>312</v>
      </c>
      <c r="E4790" s="2" t="str">
        <f>VLOOKUP(D4790,GOL!B:C,2,FALSE)</f>
        <v>Pembina Tk. I</v>
      </c>
      <c r="F4790" s="3">
        <v>41365</v>
      </c>
      <c r="G4790" s="2" t="s">
        <v>15</v>
      </c>
      <c r="H4790" s="5"/>
      <c r="I4790" s="2" t="s">
        <v>15</v>
      </c>
      <c r="J4790" s="4">
        <v>37347</v>
      </c>
      <c r="K4790" s="2" t="s">
        <v>556</v>
      </c>
      <c r="L4790" s="2" t="s">
        <v>26</v>
      </c>
      <c r="M4790" s="2" t="s">
        <v>15</v>
      </c>
      <c r="N4790" s="2" t="s">
        <v>15</v>
      </c>
      <c r="O4790" s="2" t="s">
        <v>696</v>
      </c>
      <c r="P4790" s="9">
        <v>35795</v>
      </c>
      <c r="Q4790" s="6">
        <v>21185</v>
      </c>
      <c r="R4790" s="2" t="s">
        <v>557</v>
      </c>
      <c r="S4790" t="s">
        <v>28841</v>
      </c>
    </row>
    <row r="4791" spans="1:19" ht="16.5" customHeight="1">
      <c r="A4791" s="2" t="s">
        <v>2843</v>
      </c>
      <c r="B4791" s="2" t="s">
        <v>2844</v>
      </c>
      <c r="C4791" s="2" t="s">
        <v>2845</v>
      </c>
      <c r="D4791" s="2" t="s">
        <v>312</v>
      </c>
      <c r="E4791" s="2" t="str">
        <f>VLOOKUP(D4791,GOL!B:C,2,FALSE)</f>
        <v>Pembina Tk. I</v>
      </c>
      <c r="F4791" s="3">
        <v>41365</v>
      </c>
      <c r="G4791" s="2" t="s">
        <v>15</v>
      </c>
      <c r="H4791" s="5"/>
      <c r="I4791" s="2" t="s">
        <v>15</v>
      </c>
      <c r="J4791" s="8">
        <v>39356</v>
      </c>
      <c r="K4791" s="2" t="s">
        <v>556</v>
      </c>
      <c r="L4791" s="2" t="s">
        <v>26</v>
      </c>
      <c r="M4791" s="2" t="s">
        <v>15</v>
      </c>
      <c r="N4791" s="2" t="s">
        <v>15</v>
      </c>
      <c r="O4791" s="2" t="s">
        <v>628</v>
      </c>
      <c r="P4791" s="9">
        <v>29220</v>
      </c>
      <c r="Q4791" s="6">
        <v>21895</v>
      </c>
      <c r="R4791" s="2" t="s">
        <v>557</v>
      </c>
      <c r="S4791" t="s">
        <v>25493</v>
      </c>
    </row>
    <row r="4792" spans="1:19" ht="16.5" customHeight="1">
      <c r="A4792" s="2" t="s">
        <v>3745</v>
      </c>
      <c r="B4792" s="2" t="s">
        <v>3746</v>
      </c>
      <c r="C4792" s="2" t="s">
        <v>3747</v>
      </c>
      <c r="D4792" s="2" t="s">
        <v>312</v>
      </c>
      <c r="E4792" s="2" t="str">
        <f>VLOOKUP(D4792,GOL!B:C,2,FALSE)</f>
        <v>Pembina Tk. I</v>
      </c>
      <c r="F4792" s="3">
        <v>42095</v>
      </c>
      <c r="G4792" s="2" t="s">
        <v>15</v>
      </c>
      <c r="H4792" s="5"/>
      <c r="I4792" s="2" t="s">
        <v>15</v>
      </c>
      <c r="J4792" s="4">
        <v>42095</v>
      </c>
      <c r="K4792" s="2" t="s">
        <v>556</v>
      </c>
      <c r="L4792" s="2" t="s">
        <v>26</v>
      </c>
      <c r="M4792" s="2" t="s">
        <v>15</v>
      </c>
      <c r="N4792" s="2" t="s">
        <v>15</v>
      </c>
      <c r="O4792" s="2" t="s">
        <v>611</v>
      </c>
      <c r="P4792" s="9">
        <v>39447</v>
      </c>
      <c r="Q4792" s="6">
        <v>23030</v>
      </c>
      <c r="R4792" s="2" t="s">
        <v>557</v>
      </c>
      <c r="S4792" t="s">
        <v>25493</v>
      </c>
    </row>
    <row r="4793" spans="1:19" ht="16.5" customHeight="1">
      <c r="A4793" s="2" t="s">
        <v>5542</v>
      </c>
      <c r="B4793" s="2" t="s">
        <v>5543</v>
      </c>
      <c r="C4793" s="2" t="s">
        <v>5544</v>
      </c>
      <c r="D4793" s="2" t="s">
        <v>4944</v>
      </c>
      <c r="E4793" s="2" t="str">
        <f>VLOOKUP(D4793,GOL!B:C,2,FALSE)</f>
        <v>Pembina</v>
      </c>
      <c r="F4793" s="3">
        <v>39539</v>
      </c>
      <c r="G4793" s="2" t="s">
        <v>15</v>
      </c>
      <c r="H4793" s="5"/>
      <c r="I4793" s="2" t="s">
        <v>15</v>
      </c>
      <c r="J4793" s="4">
        <v>39539</v>
      </c>
      <c r="K4793" s="2" t="s">
        <v>556</v>
      </c>
      <c r="L4793" s="2" t="s">
        <v>26</v>
      </c>
      <c r="M4793" s="2" t="s">
        <v>15</v>
      </c>
      <c r="N4793" s="2" t="s">
        <v>15</v>
      </c>
      <c r="O4793" s="2" t="s">
        <v>696</v>
      </c>
      <c r="P4793" s="9">
        <v>36160</v>
      </c>
      <c r="Q4793" s="6">
        <v>22489</v>
      </c>
      <c r="R4793" s="2" t="s">
        <v>557</v>
      </c>
      <c r="S4793" t="s">
        <v>25493</v>
      </c>
    </row>
    <row r="4794" spans="1:19" ht="16.5" customHeight="1">
      <c r="A4794" s="2" t="s">
        <v>6401</v>
      </c>
      <c r="B4794" s="2" t="s">
        <v>6402</v>
      </c>
      <c r="C4794" s="2" t="s">
        <v>6403</v>
      </c>
      <c r="D4794" s="2" t="s">
        <v>4944</v>
      </c>
      <c r="E4794" s="2" t="str">
        <f>VLOOKUP(D4794,GOL!B:C,2,FALSE)</f>
        <v>Pembina</v>
      </c>
      <c r="F4794" s="3">
        <v>40452</v>
      </c>
      <c r="G4794" s="2" t="s">
        <v>15</v>
      </c>
      <c r="H4794" s="5"/>
      <c r="I4794" s="2" t="s">
        <v>15</v>
      </c>
      <c r="J4794" s="4">
        <v>40452</v>
      </c>
      <c r="K4794" s="2" t="s">
        <v>556</v>
      </c>
      <c r="L4794" s="2" t="s">
        <v>26</v>
      </c>
      <c r="M4794" s="2" t="s">
        <v>15</v>
      </c>
      <c r="N4794" s="2" t="s">
        <v>15</v>
      </c>
      <c r="O4794" s="2" t="s">
        <v>155</v>
      </c>
      <c r="P4794" s="9">
        <v>37986</v>
      </c>
      <c r="Q4794" s="6">
        <v>24508</v>
      </c>
      <c r="R4794" s="2" t="s">
        <v>557</v>
      </c>
      <c r="S4794" t="s">
        <v>25493</v>
      </c>
    </row>
    <row r="4795" spans="1:19" ht="16.5" customHeight="1">
      <c r="A4795" s="2" t="s">
        <v>7055</v>
      </c>
      <c r="B4795" s="2" t="s">
        <v>7056</v>
      </c>
      <c r="C4795" s="2" t="s">
        <v>7057</v>
      </c>
      <c r="D4795" s="2" t="s">
        <v>4944</v>
      </c>
      <c r="E4795" s="2" t="str">
        <f>VLOOKUP(D4795,GOL!B:C,2,FALSE)</f>
        <v>Pembina</v>
      </c>
      <c r="F4795" s="3">
        <v>41000</v>
      </c>
      <c r="G4795" s="2" t="s">
        <v>15</v>
      </c>
      <c r="H4795" s="5"/>
      <c r="I4795" s="2" t="s">
        <v>15</v>
      </c>
      <c r="J4795" s="4">
        <v>39722</v>
      </c>
      <c r="K4795" s="2" t="s">
        <v>556</v>
      </c>
      <c r="L4795" s="2" t="s">
        <v>26</v>
      </c>
      <c r="M4795" s="2" t="s">
        <v>15</v>
      </c>
      <c r="N4795" s="2" t="s">
        <v>15</v>
      </c>
      <c r="O4795" s="2" t="s">
        <v>167</v>
      </c>
      <c r="P4795" s="9">
        <v>37256</v>
      </c>
      <c r="Q4795" s="6">
        <v>23110</v>
      </c>
      <c r="R4795" s="2" t="s">
        <v>557</v>
      </c>
      <c r="S4795" t="s">
        <v>25493</v>
      </c>
    </row>
    <row r="4796" spans="1:19" ht="16.5" customHeight="1">
      <c r="A4796" s="2" t="s">
        <v>8087</v>
      </c>
      <c r="B4796" s="2" t="s">
        <v>8088</v>
      </c>
      <c r="C4796" s="2" t="s">
        <v>8089</v>
      </c>
      <c r="D4796" s="2" t="s">
        <v>4944</v>
      </c>
      <c r="E4796" s="2" t="str">
        <f>VLOOKUP(D4796,GOL!B:C,2,FALSE)</f>
        <v>Pembina</v>
      </c>
      <c r="F4796" s="3">
        <v>42095</v>
      </c>
      <c r="G4796" s="2" t="s">
        <v>15</v>
      </c>
      <c r="H4796" s="5"/>
      <c r="I4796" s="2" t="s">
        <v>15</v>
      </c>
      <c r="J4796" s="4">
        <v>42095</v>
      </c>
      <c r="K4796" s="2" t="s">
        <v>556</v>
      </c>
      <c r="L4796" s="2" t="s">
        <v>26</v>
      </c>
      <c r="M4796" s="2" t="s">
        <v>15</v>
      </c>
      <c r="N4796" s="2" t="s">
        <v>15</v>
      </c>
      <c r="O4796" s="2" t="s">
        <v>3132</v>
      </c>
      <c r="P4796" s="9">
        <v>36525</v>
      </c>
      <c r="Q4796" s="6">
        <v>23881</v>
      </c>
      <c r="R4796" s="2" t="s">
        <v>557</v>
      </c>
      <c r="S4796" t="s">
        <v>25493</v>
      </c>
    </row>
    <row r="4797" spans="1:19" ht="16.5" customHeight="1">
      <c r="A4797" s="2" t="s">
        <v>8118</v>
      </c>
      <c r="B4797" s="2" t="s">
        <v>8119</v>
      </c>
      <c r="C4797" s="2" t="s">
        <v>8120</v>
      </c>
      <c r="D4797" s="2" t="s">
        <v>4944</v>
      </c>
      <c r="E4797" s="2" t="str">
        <f>VLOOKUP(D4797,GOL!B:C,2,FALSE)</f>
        <v>Pembina</v>
      </c>
      <c r="F4797" s="3">
        <v>42095</v>
      </c>
      <c r="G4797" s="2" t="s">
        <v>15</v>
      </c>
      <c r="H4797" s="5"/>
      <c r="I4797" s="2" t="s">
        <v>15</v>
      </c>
      <c r="J4797" s="4">
        <v>42095</v>
      </c>
      <c r="K4797" s="2" t="s">
        <v>556</v>
      </c>
      <c r="L4797" s="2" t="s">
        <v>26</v>
      </c>
      <c r="M4797" s="2" t="s">
        <v>15</v>
      </c>
      <c r="N4797" s="2" t="s">
        <v>15</v>
      </c>
      <c r="O4797" s="2" t="s">
        <v>3132</v>
      </c>
      <c r="P4797" s="9">
        <v>36525</v>
      </c>
      <c r="Q4797" s="6">
        <v>24698</v>
      </c>
      <c r="R4797" s="2" t="s">
        <v>557</v>
      </c>
      <c r="S4797" t="s">
        <v>25493</v>
      </c>
    </row>
    <row r="4798" spans="1:19" ht="16.5" customHeight="1">
      <c r="A4798" s="2" t="s">
        <v>15675</v>
      </c>
      <c r="B4798" s="2" t="s">
        <v>15676</v>
      </c>
      <c r="C4798" s="2" t="s">
        <v>15677</v>
      </c>
      <c r="D4798" s="2" t="s">
        <v>15595</v>
      </c>
      <c r="E4798" s="2" t="str">
        <f>VLOOKUP(D4798,GOL!B:C,2,FALSE)</f>
        <v>Penata Muda</v>
      </c>
      <c r="F4798" s="3">
        <v>41000</v>
      </c>
      <c r="G4798" s="2" t="s">
        <v>15</v>
      </c>
      <c r="H4798" s="5"/>
      <c r="I4798" s="2" t="s">
        <v>15</v>
      </c>
      <c r="J4798" s="4">
        <v>40087</v>
      </c>
      <c r="K4798" s="2" t="s">
        <v>556</v>
      </c>
      <c r="L4798" s="2" t="s">
        <v>26</v>
      </c>
      <c r="M4798" s="2" t="s">
        <v>15</v>
      </c>
      <c r="N4798" s="2" t="s">
        <v>15</v>
      </c>
      <c r="O4798" s="2" t="s">
        <v>155</v>
      </c>
      <c r="P4798" s="9">
        <v>38717</v>
      </c>
      <c r="Q4798" s="6">
        <v>25080</v>
      </c>
      <c r="R4798" s="2" t="s">
        <v>557</v>
      </c>
      <c r="S4798" t="s">
        <v>25493</v>
      </c>
    </row>
    <row r="4799" spans="1:19" ht="16.5" customHeight="1">
      <c r="A4799" s="2" t="s">
        <v>15681</v>
      </c>
      <c r="B4799" s="2" t="s">
        <v>15682</v>
      </c>
      <c r="C4799" s="2" t="s">
        <v>15683</v>
      </c>
      <c r="D4799" s="2" t="s">
        <v>15595</v>
      </c>
      <c r="E4799" s="2" t="str">
        <f>VLOOKUP(D4799,GOL!B:C,2,FALSE)</f>
        <v>Penata Muda</v>
      </c>
      <c r="F4799" s="3">
        <v>41000</v>
      </c>
      <c r="G4799" s="2" t="s">
        <v>15</v>
      </c>
      <c r="H4799" s="5"/>
      <c r="I4799" s="2" t="s">
        <v>15</v>
      </c>
      <c r="J4799" s="4">
        <v>40087</v>
      </c>
      <c r="K4799" s="2" t="s">
        <v>556</v>
      </c>
      <c r="L4799" s="2" t="s">
        <v>26</v>
      </c>
      <c r="M4799" s="2" t="s">
        <v>15</v>
      </c>
      <c r="N4799" s="2" t="s">
        <v>15</v>
      </c>
      <c r="O4799" s="2" t="s">
        <v>155</v>
      </c>
      <c r="P4799" s="12"/>
      <c r="Q4799" s="6">
        <v>27896</v>
      </c>
      <c r="R4799" s="2" t="s">
        <v>557</v>
      </c>
      <c r="S4799" t="s">
        <v>25493</v>
      </c>
    </row>
    <row r="4800" spans="1:19" ht="16.5" customHeight="1">
      <c r="A4800" s="2" t="s">
        <v>21165</v>
      </c>
      <c r="B4800" s="2" t="s">
        <v>21166</v>
      </c>
      <c r="C4800" s="2" t="s">
        <v>21167</v>
      </c>
      <c r="D4800" s="2" t="s">
        <v>17772</v>
      </c>
      <c r="E4800" s="2" t="str">
        <f>VLOOKUP(D4800,GOL!B:C,2,FALSE)</f>
        <v>Pengatur</v>
      </c>
      <c r="F4800" s="3">
        <v>42095</v>
      </c>
      <c r="G4800" s="2" t="s">
        <v>15</v>
      </c>
      <c r="H4800" s="5"/>
      <c r="I4800" s="2" t="s">
        <v>15</v>
      </c>
      <c r="J4800" s="4">
        <v>42095</v>
      </c>
      <c r="K4800" s="2" t="s">
        <v>556</v>
      </c>
      <c r="L4800" s="2" t="s">
        <v>26</v>
      </c>
      <c r="M4800" s="2" t="s">
        <v>15</v>
      </c>
      <c r="N4800" s="2" t="s">
        <v>15</v>
      </c>
      <c r="O4800" s="2" t="s">
        <v>21168</v>
      </c>
      <c r="P4800" s="9">
        <v>37777</v>
      </c>
      <c r="Q4800" s="6">
        <v>31319</v>
      </c>
      <c r="R4800" s="2" t="s">
        <v>557</v>
      </c>
      <c r="S4800" t="s">
        <v>25493</v>
      </c>
    </row>
    <row r="4801" spans="1:19" ht="16.5" customHeight="1">
      <c r="A4801" s="2" t="s">
        <v>2642</v>
      </c>
      <c r="B4801" s="2" t="s">
        <v>2643</v>
      </c>
      <c r="C4801" s="2" t="s">
        <v>2644</v>
      </c>
      <c r="D4801" s="2" t="s">
        <v>312</v>
      </c>
      <c r="E4801" s="2" t="str">
        <f>VLOOKUP(D4801,GOL!B:C,2,FALSE)</f>
        <v>Pembina Tk. I</v>
      </c>
      <c r="F4801" s="3">
        <v>41365</v>
      </c>
      <c r="G4801" s="2" t="s">
        <v>15</v>
      </c>
      <c r="H4801" s="5"/>
      <c r="I4801" s="2" t="s">
        <v>15</v>
      </c>
      <c r="J4801" s="4">
        <v>38443</v>
      </c>
      <c r="K4801" s="2" t="s">
        <v>2645</v>
      </c>
      <c r="L4801" s="2" t="s">
        <v>26</v>
      </c>
      <c r="M4801" s="2" t="s">
        <v>15</v>
      </c>
      <c r="N4801" s="2" t="s">
        <v>15</v>
      </c>
      <c r="O4801" s="2" t="s">
        <v>696</v>
      </c>
      <c r="P4801" s="10">
        <v>37621</v>
      </c>
      <c r="Q4801" s="6">
        <v>22376</v>
      </c>
      <c r="R4801" s="2" t="s">
        <v>2646</v>
      </c>
      <c r="S4801" t="s">
        <v>25493</v>
      </c>
    </row>
    <row r="4802" spans="1:19" ht="16.5" customHeight="1">
      <c r="A4802" s="2" t="s">
        <v>2653</v>
      </c>
      <c r="B4802" s="2" t="s">
        <v>2654</v>
      </c>
      <c r="C4802" s="2" t="s">
        <v>2655</v>
      </c>
      <c r="D4802" s="2" t="s">
        <v>312</v>
      </c>
      <c r="E4802" s="2" t="str">
        <f>VLOOKUP(D4802,GOL!B:C,2,FALSE)</f>
        <v>Pembina Tk. I</v>
      </c>
      <c r="F4802" s="3">
        <v>41365</v>
      </c>
      <c r="G4802" s="2" t="s">
        <v>15</v>
      </c>
      <c r="H4802" s="5"/>
      <c r="I4802" s="2" t="s">
        <v>15</v>
      </c>
      <c r="J4802" s="4">
        <v>38443</v>
      </c>
      <c r="K4802" s="2" t="s">
        <v>2645</v>
      </c>
      <c r="L4802" s="2" t="s">
        <v>26</v>
      </c>
      <c r="M4802" s="2" t="s">
        <v>15</v>
      </c>
      <c r="N4802" s="2" t="s">
        <v>15</v>
      </c>
      <c r="O4802" s="2" t="s">
        <v>346</v>
      </c>
      <c r="P4802" s="9">
        <v>37621</v>
      </c>
      <c r="Q4802" s="6">
        <v>22772</v>
      </c>
      <c r="R4802" s="2" t="s">
        <v>2646</v>
      </c>
      <c r="S4802" t="s">
        <v>25493</v>
      </c>
    </row>
    <row r="4803" spans="1:19" ht="16.5" customHeight="1">
      <c r="A4803" s="2" t="s">
        <v>2951</v>
      </c>
      <c r="B4803" s="2" t="s">
        <v>2952</v>
      </c>
      <c r="C4803" s="2" t="s">
        <v>2953</v>
      </c>
      <c r="D4803" s="2" t="s">
        <v>312</v>
      </c>
      <c r="E4803" s="2" t="str">
        <f>VLOOKUP(D4803,GOL!B:C,2,FALSE)</f>
        <v>Pembina Tk. I</v>
      </c>
      <c r="F4803" s="3">
        <v>41548</v>
      </c>
      <c r="G4803" s="2" t="s">
        <v>15</v>
      </c>
      <c r="H4803" s="5"/>
      <c r="I4803" s="2" t="s">
        <v>15</v>
      </c>
      <c r="J4803" s="4">
        <v>38443</v>
      </c>
      <c r="K4803" s="2" t="s">
        <v>2645</v>
      </c>
      <c r="L4803" s="2" t="s">
        <v>26</v>
      </c>
      <c r="M4803" s="2" t="s">
        <v>15</v>
      </c>
      <c r="N4803" s="2" t="s">
        <v>15</v>
      </c>
      <c r="O4803" s="2" t="s">
        <v>440</v>
      </c>
      <c r="P4803" s="9">
        <v>36130</v>
      </c>
      <c r="Q4803" s="6">
        <v>22742</v>
      </c>
      <c r="R4803" s="2" t="s">
        <v>2646</v>
      </c>
      <c r="S4803" t="s">
        <v>28846</v>
      </c>
    </row>
    <row r="4804" spans="1:19" ht="16.5" customHeight="1">
      <c r="A4804" s="2" t="s">
        <v>3886</v>
      </c>
      <c r="B4804" s="2" t="s">
        <v>3887</v>
      </c>
      <c r="C4804" s="2" t="s">
        <v>3888</v>
      </c>
      <c r="D4804" s="2" t="s">
        <v>312</v>
      </c>
      <c r="E4804" s="2" t="str">
        <f>VLOOKUP(D4804,GOL!B:C,2,FALSE)</f>
        <v>Pembina Tk. I</v>
      </c>
      <c r="F4804" s="3">
        <v>42095</v>
      </c>
      <c r="G4804" s="2" t="s">
        <v>15</v>
      </c>
      <c r="H4804" s="5"/>
      <c r="I4804" s="2" t="s">
        <v>15</v>
      </c>
      <c r="J4804" s="8">
        <v>42095</v>
      </c>
      <c r="K4804" s="2" t="s">
        <v>2645</v>
      </c>
      <c r="L4804" s="2" t="s">
        <v>26</v>
      </c>
      <c r="M4804" s="2" t="s">
        <v>15</v>
      </c>
      <c r="N4804" s="2" t="s">
        <v>15</v>
      </c>
      <c r="O4804" s="2" t="s">
        <v>3325</v>
      </c>
      <c r="P4804" s="9">
        <v>30681</v>
      </c>
      <c r="Q4804" s="6">
        <v>23433</v>
      </c>
      <c r="R4804" s="2" t="s">
        <v>2646</v>
      </c>
      <c r="S4804" t="s">
        <v>25493</v>
      </c>
    </row>
    <row r="4805" spans="1:19" ht="16.5" customHeight="1">
      <c r="A4805" s="2" t="s">
        <v>9592</v>
      </c>
      <c r="B4805" s="2" t="s">
        <v>9593</v>
      </c>
      <c r="C4805" s="2" t="s">
        <v>9594</v>
      </c>
      <c r="D4805" s="2" t="s">
        <v>8369</v>
      </c>
      <c r="E4805" s="2" t="str">
        <f>VLOOKUP(D4805,GOL!B:C,2,FALSE)</f>
        <v>Penata Tk. I</v>
      </c>
      <c r="F4805" s="3">
        <v>41365</v>
      </c>
      <c r="G4805" s="2" t="s">
        <v>15</v>
      </c>
      <c r="H4805" s="5"/>
      <c r="I4805" s="2" t="s">
        <v>15</v>
      </c>
      <c r="J4805" s="8">
        <v>39904</v>
      </c>
      <c r="K4805" s="2" t="s">
        <v>2645</v>
      </c>
      <c r="L4805" s="2" t="s">
        <v>26</v>
      </c>
      <c r="M4805" s="2" t="s">
        <v>15</v>
      </c>
      <c r="N4805" s="2" t="s">
        <v>15</v>
      </c>
      <c r="O4805" s="2" t="s">
        <v>155</v>
      </c>
      <c r="P4805" s="9">
        <v>33969</v>
      </c>
      <c r="Q4805" s="6">
        <v>26175</v>
      </c>
      <c r="R4805" s="2" t="s">
        <v>2646</v>
      </c>
      <c r="S4805" t="s">
        <v>28828</v>
      </c>
    </row>
    <row r="4806" spans="1:19" ht="16.5" customHeight="1">
      <c r="A4806" s="2" t="s">
        <v>15256</v>
      </c>
      <c r="B4806" s="2" t="s">
        <v>15257</v>
      </c>
      <c r="C4806" s="2" t="s">
        <v>15258</v>
      </c>
      <c r="D4806" s="2" t="s">
        <v>13178</v>
      </c>
      <c r="E4806" s="2" t="str">
        <f>VLOOKUP(D4806,GOL!B:C,2,FALSE)</f>
        <v>Penata Muda Tk. I</v>
      </c>
      <c r="F4806" s="3">
        <v>42095</v>
      </c>
      <c r="G4806" s="2" t="s">
        <v>15</v>
      </c>
      <c r="H4806" s="5"/>
      <c r="I4806" s="2" t="s">
        <v>15</v>
      </c>
      <c r="J4806" s="4">
        <v>42095</v>
      </c>
      <c r="K4806" s="2" t="s">
        <v>2645</v>
      </c>
      <c r="L4806" s="2" t="s">
        <v>26</v>
      </c>
      <c r="M4806" s="2" t="s">
        <v>15</v>
      </c>
      <c r="N4806" s="2" t="s">
        <v>15</v>
      </c>
      <c r="O4806" s="2" t="s">
        <v>2047</v>
      </c>
      <c r="P4806" s="9">
        <v>37926</v>
      </c>
      <c r="Q4806" s="6">
        <v>28071</v>
      </c>
      <c r="R4806" s="2" t="s">
        <v>2646</v>
      </c>
      <c r="S4806" t="s">
        <v>25493</v>
      </c>
    </row>
    <row r="4807" spans="1:19" ht="16.5" customHeight="1">
      <c r="A4807" s="2" t="s">
        <v>16600</v>
      </c>
      <c r="B4807" s="2" t="s">
        <v>16601</v>
      </c>
      <c r="C4807" s="2" t="s">
        <v>4149</v>
      </c>
      <c r="D4807" s="2" t="s">
        <v>15595</v>
      </c>
      <c r="E4807" s="2" t="str">
        <f>VLOOKUP(D4807,GOL!B:C,2,FALSE)</f>
        <v>Penata Muda</v>
      </c>
      <c r="F4807" s="3">
        <v>42095</v>
      </c>
      <c r="G4807" s="2" t="s">
        <v>15</v>
      </c>
      <c r="H4807" s="5"/>
      <c r="I4807" s="2" t="s">
        <v>15</v>
      </c>
      <c r="J4807" s="4">
        <v>42095</v>
      </c>
      <c r="K4807" s="2" t="s">
        <v>2645</v>
      </c>
      <c r="L4807" s="2" t="s">
        <v>26</v>
      </c>
      <c r="M4807" s="2" t="s">
        <v>15</v>
      </c>
      <c r="N4807" s="2" t="s">
        <v>15</v>
      </c>
      <c r="O4807" s="2" t="s">
        <v>16602</v>
      </c>
      <c r="P4807" s="9">
        <v>32283</v>
      </c>
      <c r="Q4807" s="6">
        <v>25243</v>
      </c>
      <c r="R4807" s="2" t="s">
        <v>2646</v>
      </c>
      <c r="S4807" t="s">
        <v>25493</v>
      </c>
    </row>
    <row r="4808" spans="1:19" ht="16.5" customHeight="1">
      <c r="A4808" s="2" t="s">
        <v>16656</v>
      </c>
      <c r="B4808" s="2" t="s">
        <v>16657</v>
      </c>
      <c r="C4808" s="2" t="s">
        <v>16658</v>
      </c>
      <c r="D4808" s="2" t="s">
        <v>15595</v>
      </c>
      <c r="E4808" s="2" t="str">
        <f>VLOOKUP(D4808,GOL!B:C,2,FALSE)</f>
        <v>Penata Muda</v>
      </c>
      <c r="F4808" s="3">
        <v>42095</v>
      </c>
      <c r="G4808" s="2" t="s">
        <v>15</v>
      </c>
      <c r="H4808" s="5"/>
      <c r="I4808" s="2" t="s">
        <v>15</v>
      </c>
      <c r="J4808" s="8">
        <v>42095</v>
      </c>
      <c r="K4808" s="2" t="s">
        <v>2645</v>
      </c>
      <c r="L4808" s="2" t="s">
        <v>26</v>
      </c>
      <c r="M4808" s="2" t="s">
        <v>15</v>
      </c>
      <c r="N4808" s="2" t="s">
        <v>15</v>
      </c>
      <c r="O4808" s="2" t="s">
        <v>3189</v>
      </c>
      <c r="P4808" s="9">
        <v>32508</v>
      </c>
      <c r="Q4808" s="6">
        <v>25501</v>
      </c>
      <c r="R4808" s="2" t="s">
        <v>2646</v>
      </c>
      <c r="S4808" t="s">
        <v>28817</v>
      </c>
    </row>
    <row r="4809" spans="1:19" ht="16.5" customHeight="1">
      <c r="A4809" s="2" t="s">
        <v>837</v>
      </c>
      <c r="B4809" s="2" t="s">
        <v>838</v>
      </c>
      <c r="C4809" s="2" t="s">
        <v>839</v>
      </c>
      <c r="D4809" s="2" t="s">
        <v>312</v>
      </c>
      <c r="E4809" s="2" t="str">
        <f>VLOOKUP(D4809,GOL!B:C,2,FALSE)</f>
        <v>Pembina Tk. I</v>
      </c>
      <c r="F4809" s="3">
        <v>40269</v>
      </c>
      <c r="G4809" s="2" t="s">
        <v>15</v>
      </c>
      <c r="H4809" s="5"/>
      <c r="I4809" s="2" t="s">
        <v>15</v>
      </c>
      <c r="J4809" s="8">
        <v>40269</v>
      </c>
      <c r="K4809" s="2" t="s">
        <v>840</v>
      </c>
      <c r="L4809" s="2" t="s">
        <v>26</v>
      </c>
      <c r="M4809" s="2" t="s">
        <v>15</v>
      </c>
      <c r="N4809" s="2" t="s">
        <v>15</v>
      </c>
      <c r="O4809" s="2" t="s">
        <v>611</v>
      </c>
      <c r="P4809" s="9">
        <v>39447</v>
      </c>
      <c r="Q4809" s="6">
        <v>20895</v>
      </c>
      <c r="R4809" s="2" t="s">
        <v>841</v>
      </c>
      <c r="S4809" t="s">
        <v>28841</v>
      </c>
    </row>
    <row r="4810" spans="1:19" ht="16.5" customHeight="1">
      <c r="A4810" s="2" t="s">
        <v>869</v>
      </c>
      <c r="B4810" s="2" t="s">
        <v>870</v>
      </c>
      <c r="C4810" s="2" t="s">
        <v>871</v>
      </c>
      <c r="D4810" s="2" t="s">
        <v>312</v>
      </c>
      <c r="E4810" s="2" t="str">
        <f>VLOOKUP(D4810,GOL!B:C,2,FALSE)</f>
        <v>Pembina Tk. I</v>
      </c>
      <c r="F4810" s="3">
        <v>40269</v>
      </c>
      <c r="G4810" s="2" t="s">
        <v>15</v>
      </c>
      <c r="H4810" s="5"/>
      <c r="I4810" s="2" t="s">
        <v>15</v>
      </c>
      <c r="J4810" s="8">
        <v>40269</v>
      </c>
      <c r="K4810" s="2" t="s">
        <v>840</v>
      </c>
      <c r="L4810" s="2" t="s">
        <v>26</v>
      </c>
      <c r="M4810" s="2" t="s">
        <v>15</v>
      </c>
      <c r="N4810" s="2" t="s">
        <v>15</v>
      </c>
      <c r="O4810" s="2" t="s">
        <v>167</v>
      </c>
      <c r="P4810" s="9">
        <v>36160</v>
      </c>
      <c r="Q4810" s="6">
        <v>22326</v>
      </c>
      <c r="R4810" s="2" t="s">
        <v>841</v>
      </c>
      <c r="S4810" t="s">
        <v>25493</v>
      </c>
    </row>
    <row r="4811" spans="1:19" ht="16.5" customHeight="1">
      <c r="A4811" s="2" t="s">
        <v>4302</v>
      </c>
      <c r="B4811" s="2" t="s">
        <v>4303</v>
      </c>
      <c r="C4811" s="2" t="s">
        <v>4304</v>
      </c>
      <c r="D4811" s="2" t="s">
        <v>312</v>
      </c>
      <c r="E4811" s="2" t="str">
        <f>VLOOKUP(D4811,GOL!B:C,2,FALSE)</f>
        <v>Pembina Tk. I</v>
      </c>
      <c r="F4811" s="3">
        <v>42095</v>
      </c>
      <c r="G4811" s="2" t="s">
        <v>15</v>
      </c>
      <c r="H4811" s="5"/>
      <c r="I4811" s="2" t="s">
        <v>15</v>
      </c>
      <c r="J4811" s="8">
        <v>42095</v>
      </c>
      <c r="K4811" s="2" t="s">
        <v>840</v>
      </c>
      <c r="L4811" s="2" t="s">
        <v>26</v>
      </c>
      <c r="M4811" s="2" t="s">
        <v>15</v>
      </c>
      <c r="N4811" s="2" t="s">
        <v>15</v>
      </c>
      <c r="O4811" s="2" t="s">
        <v>611</v>
      </c>
      <c r="P4811" s="9">
        <v>39447</v>
      </c>
      <c r="Q4811" s="6">
        <v>22988</v>
      </c>
      <c r="R4811" s="2" t="s">
        <v>841</v>
      </c>
      <c r="S4811" t="s">
        <v>25493</v>
      </c>
    </row>
    <row r="4812" spans="1:19" ht="16.5" customHeight="1">
      <c r="A4812" s="2" t="s">
        <v>21181</v>
      </c>
      <c r="B4812" s="2" t="s">
        <v>21182</v>
      </c>
      <c r="C4812" s="2" t="s">
        <v>21183</v>
      </c>
      <c r="D4812" s="2" t="s">
        <v>17772</v>
      </c>
      <c r="E4812" s="2" t="str">
        <f>VLOOKUP(D4812,GOL!B:C,2,FALSE)</f>
        <v>Pengatur</v>
      </c>
      <c r="F4812" s="3">
        <v>42095</v>
      </c>
      <c r="G4812" s="2" t="s">
        <v>15</v>
      </c>
      <c r="H4812" s="5"/>
      <c r="I4812" s="2" t="s">
        <v>15</v>
      </c>
      <c r="J4812" s="8">
        <v>42095</v>
      </c>
      <c r="K4812" s="2" t="s">
        <v>840</v>
      </c>
      <c r="L4812" s="2" t="s">
        <v>26</v>
      </c>
      <c r="M4812" s="2" t="s">
        <v>15</v>
      </c>
      <c r="N4812" s="2" t="s">
        <v>15</v>
      </c>
      <c r="O4812" s="2" t="s">
        <v>20831</v>
      </c>
      <c r="P4812" s="9">
        <v>37777</v>
      </c>
      <c r="Q4812" s="6">
        <v>31256</v>
      </c>
      <c r="R4812" s="2" t="s">
        <v>841</v>
      </c>
      <c r="S4812" t="s">
        <v>25493</v>
      </c>
    </row>
    <row r="4813" spans="1:19" ht="16.5" customHeight="1">
      <c r="A4813" s="2" t="s">
        <v>2030</v>
      </c>
      <c r="B4813" s="2" t="s">
        <v>2031</v>
      </c>
      <c r="C4813" s="2" t="s">
        <v>2032</v>
      </c>
      <c r="D4813" s="2" t="s">
        <v>312</v>
      </c>
      <c r="E4813" s="2" t="str">
        <f>VLOOKUP(D4813,GOL!B:C,2,FALSE)</f>
        <v>Pembina Tk. I</v>
      </c>
      <c r="F4813" s="3">
        <v>41183</v>
      </c>
      <c r="G4813" s="2" t="s">
        <v>15</v>
      </c>
      <c r="H4813" s="5"/>
      <c r="I4813" s="2" t="s">
        <v>15</v>
      </c>
      <c r="J4813" s="8">
        <v>41183</v>
      </c>
      <c r="K4813" s="2" t="s">
        <v>2033</v>
      </c>
      <c r="L4813" s="2" t="s">
        <v>26</v>
      </c>
      <c r="M4813" s="2" t="s">
        <v>15</v>
      </c>
      <c r="N4813" s="2" t="s">
        <v>15</v>
      </c>
      <c r="O4813" s="2" t="s">
        <v>155</v>
      </c>
      <c r="P4813" s="9">
        <v>35795</v>
      </c>
      <c r="Q4813" s="6">
        <v>20951</v>
      </c>
      <c r="R4813" s="2" t="s">
        <v>2034</v>
      </c>
      <c r="S4813" t="s">
        <v>25493</v>
      </c>
    </row>
    <row r="4814" spans="1:19" ht="16.5" customHeight="1">
      <c r="A4814" s="2" t="s">
        <v>7764</v>
      </c>
      <c r="B4814" s="2" t="s">
        <v>7765</v>
      </c>
      <c r="C4814" s="2" t="s">
        <v>7766</v>
      </c>
      <c r="D4814" s="2" t="s">
        <v>4944</v>
      </c>
      <c r="E4814" s="2" t="str">
        <f>VLOOKUP(D4814,GOL!B:C,2,FALSE)</f>
        <v>Pembina</v>
      </c>
      <c r="F4814" s="3">
        <v>41548</v>
      </c>
      <c r="G4814" s="2" t="s">
        <v>15</v>
      </c>
      <c r="H4814" s="5"/>
      <c r="I4814" s="2" t="s">
        <v>15</v>
      </c>
      <c r="J4814" s="8">
        <v>40452</v>
      </c>
      <c r="K4814" s="2" t="s">
        <v>2033</v>
      </c>
      <c r="L4814" s="2" t="s">
        <v>26</v>
      </c>
      <c r="M4814" s="2" t="s">
        <v>15</v>
      </c>
      <c r="N4814" s="2" t="s">
        <v>15</v>
      </c>
      <c r="O4814" s="2" t="s">
        <v>2047</v>
      </c>
      <c r="P4814" s="9">
        <v>38352</v>
      </c>
      <c r="Q4814" s="6">
        <v>24595</v>
      </c>
      <c r="R4814" s="2" t="s">
        <v>2034</v>
      </c>
      <c r="S4814" t="s">
        <v>25493</v>
      </c>
    </row>
    <row r="4815" spans="1:19" ht="16.5" customHeight="1">
      <c r="A4815" s="2" t="s">
        <v>8096</v>
      </c>
      <c r="B4815" s="2" t="s">
        <v>8097</v>
      </c>
      <c r="C4815" s="2" t="s">
        <v>8098</v>
      </c>
      <c r="D4815" s="2" t="s">
        <v>4944</v>
      </c>
      <c r="E4815" s="2" t="str">
        <f>VLOOKUP(D4815,GOL!B:C,2,FALSE)</f>
        <v>Pembina</v>
      </c>
      <c r="F4815" s="3">
        <v>42095</v>
      </c>
      <c r="G4815" s="2" t="s">
        <v>15</v>
      </c>
      <c r="H4815" s="5"/>
      <c r="I4815" s="2" t="s">
        <v>15</v>
      </c>
      <c r="J4815" s="8">
        <v>42095</v>
      </c>
      <c r="K4815" s="2" t="s">
        <v>2033</v>
      </c>
      <c r="L4815" s="2" t="s">
        <v>26</v>
      </c>
      <c r="M4815" s="2" t="s">
        <v>15</v>
      </c>
      <c r="N4815" s="2" t="s">
        <v>15</v>
      </c>
      <c r="O4815" s="2" t="s">
        <v>3734</v>
      </c>
      <c r="P4815" s="9">
        <v>37621</v>
      </c>
      <c r="Q4815" s="6">
        <v>25190</v>
      </c>
      <c r="R4815" s="2" t="s">
        <v>2034</v>
      </c>
      <c r="S4815" t="s">
        <v>25493</v>
      </c>
    </row>
    <row r="4816" spans="1:19" ht="16.5" customHeight="1">
      <c r="A4816" s="2" t="s">
        <v>21135</v>
      </c>
      <c r="B4816" s="2" t="s">
        <v>21136</v>
      </c>
      <c r="C4816" s="2" t="s">
        <v>21137</v>
      </c>
      <c r="D4816" s="2" t="s">
        <v>17772</v>
      </c>
      <c r="E4816" s="2" t="str">
        <f>VLOOKUP(D4816,GOL!B:C,2,FALSE)</f>
        <v>Pengatur</v>
      </c>
      <c r="F4816" s="3">
        <v>42095</v>
      </c>
      <c r="G4816" s="2" t="s">
        <v>15</v>
      </c>
      <c r="H4816" s="5"/>
      <c r="I4816" s="2" t="s">
        <v>15</v>
      </c>
      <c r="J4816" s="8">
        <v>42095</v>
      </c>
      <c r="K4816" s="2" t="s">
        <v>2033</v>
      </c>
      <c r="L4816" s="2" t="s">
        <v>26</v>
      </c>
      <c r="M4816" s="2" t="s">
        <v>15</v>
      </c>
      <c r="N4816" s="2" t="s">
        <v>15</v>
      </c>
      <c r="O4816" s="2" t="s">
        <v>155</v>
      </c>
      <c r="P4816" s="9">
        <v>35938</v>
      </c>
      <c r="Q4816" s="6">
        <v>29349</v>
      </c>
      <c r="R4816" s="2" t="s">
        <v>2034</v>
      </c>
      <c r="S4816" t="s">
        <v>25493</v>
      </c>
    </row>
    <row r="4817" spans="1:19" ht="16.5" customHeight="1">
      <c r="A4817" s="2" t="s">
        <v>21918</v>
      </c>
      <c r="B4817" s="2" t="s">
        <v>21919</v>
      </c>
      <c r="C4817" s="2" t="s">
        <v>21920</v>
      </c>
      <c r="D4817" s="2" t="s">
        <v>21846</v>
      </c>
      <c r="E4817" s="2" t="str">
        <f>VLOOKUP(D4817,GOL!B:C,2,FALSE)</f>
        <v>Pengatur Muda Tk.I</v>
      </c>
      <c r="F4817" s="3">
        <v>40634</v>
      </c>
      <c r="G4817" s="2" t="s">
        <v>15</v>
      </c>
      <c r="H4817" s="5"/>
      <c r="I4817" s="2" t="s">
        <v>15</v>
      </c>
      <c r="J4817" s="8">
        <v>40634</v>
      </c>
      <c r="K4817" s="2" t="s">
        <v>2033</v>
      </c>
      <c r="L4817" s="2" t="s">
        <v>26</v>
      </c>
      <c r="M4817" s="2" t="s">
        <v>15</v>
      </c>
      <c r="N4817" s="2" t="s">
        <v>15</v>
      </c>
      <c r="O4817" s="2" t="s">
        <v>9397</v>
      </c>
      <c r="P4817" s="9">
        <v>37424</v>
      </c>
      <c r="Q4817" s="6">
        <v>30905</v>
      </c>
      <c r="R4817" s="2" t="s">
        <v>2034</v>
      </c>
      <c r="S4817" t="s">
        <v>25493</v>
      </c>
    </row>
    <row r="4818" spans="1:19" ht="16.5" customHeight="1">
      <c r="A4818" s="2" t="s">
        <v>872</v>
      </c>
      <c r="B4818" s="2" t="s">
        <v>873</v>
      </c>
      <c r="C4818" s="2" t="s">
        <v>874</v>
      </c>
      <c r="D4818" s="2" t="s">
        <v>312</v>
      </c>
      <c r="E4818" s="2" t="str">
        <f>VLOOKUP(D4818,GOL!B:C,2,FALSE)</f>
        <v>Pembina Tk. I</v>
      </c>
      <c r="F4818" s="3">
        <v>40269</v>
      </c>
      <c r="G4818" s="2" t="s">
        <v>15</v>
      </c>
      <c r="H4818" s="5"/>
      <c r="I4818" s="2" t="s">
        <v>15</v>
      </c>
      <c r="J4818" s="8">
        <v>40269</v>
      </c>
      <c r="K4818" s="2" t="s">
        <v>875</v>
      </c>
      <c r="L4818" s="2" t="s">
        <v>26</v>
      </c>
      <c r="M4818" s="2" t="s">
        <v>15</v>
      </c>
      <c r="N4818" s="2" t="s">
        <v>15</v>
      </c>
      <c r="O4818" s="2" t="s">
        <v>611</v>
      </c>
      <c r="P4818" s="12"/>
      <c r="Q4818" s="6">
        <v>22645</v>
      </c>
      <c r="R4818" s="2" t="s">
        <v>876</v>
      </c>
      <c r="S4818" t="s">
        <v>28841</v>
      </c>
    </row>
    <row r="4819" spans="1:19" ht="16.5" customHeight="1">
      <c r="A4819" s="2" t="s">
        <v>2605</v>
      </c>
      <c r="B4819" s="2" t="s">
        <v>2606</v>
      </c>
      <c r="C4819" s="2" t="s">
        <v>2607</v>
      </c>
      <c r="D4819" s="2" t="s">
        <v>312</v>
      </c>
      <c r="E4819" s="2" t="str">
        <f>VLOOKUP(D4819,GOL!B:C,2,FALSE)</f>
        <v>Pembina Tk. I</v>
      </c>
      <c r="F4819" s="3">
        <v>41365</v>
      </c>
      <c r="G4819" s="2" t="s">
        <v>15</v>
      </c>
      <c r="H4819" s="5"/>
      <c r="I4819" s="2" t="s">
        <v>15</v>
      </c>
      <c r="J4819" s="8">
        <v>38443</v>
      </c>
      <c r="K4819" s="2" t="s">
        <v>875</v>
      </c>
      <c r="L4819" s="2" t="s">
        <v>26</v>
      </c>
      <c r="M4819" s="2" t="s">
        <v>15</v>
      </c>
      <c r="N4819" s="2" t="s">
        <v>15</v>
      </c>
      <c r="O4819" s="2" t="s">
        <v>155</v>
      </c>
      <c r="P4819" s="9">
        <v>36525</v>
      </c>
      <c r="Q4819" s="6">
        <v>21264</v>
      </c>
      <c r="R4819" s="2" t="s">
        <v>876</v>
      </c>
      <c r="S4819" t="s">
        <v>25493</v>
      </c>
    </row>
    <row r="4820" spans="1:19" ht="16.5" customHeight="1">
      <c r="A4820" s="2" t="s">
        <v>6937</v>
      </c>
      <c r="B4820" s="2" t="s">
        <v>6938</v>
      </c>
      <c r="C4820" s="2" t="s">
        <v>6939</v>
      </c>
      <c r="D4820" s="2" t="s">
        <v>4944</v>
      </c>
      <c r="E4820" s="2" t="str">
        <f>VLOOKUP(D4820,GOL!B:C,2,FALSE)</f>
        <v>Pembina</v>
      </c>
      <c r="F4820" s="3">
        <v>40817</v>
      </c>
      <c r="G4820" s="2" t="s">
        <v>15</v>
      </c>
      <c r="H4820" s="5"/>
      <c r="I4820" s="2" t="s">
        <v>15</v>
      </c>
      <c r="J4820" s="8">
        <v>40817</v>
      </c>
      <c r="K4820" s="2" t="s">
        <v>875</v>
      </c>
      <c r="L4820" s="2" t="s">
        <v>26</v>
      </c>
      <c r="M4820" s="2" t="s">
        <v>15</v>
      </c>
      <c r="N4820" s="2" t="s">
        <v>15</v>
      </c>
      <c r="O4820" s="2" t="s">
        <v>1136</v>
      </c>
      <c r="P4820" s="9">
        <v>35795</v>
      </c>
      <c r="Q4820" s="6">
        <v>24045</v>
      </c>
      <c r="R4820" s="2" t="s">
        <v>876</v>
      </c>
      <c r="S4820" t="s">
        <v>28831</v>
      </c>
    </row>
    <row r="4821" spans="1:19" ht="16.5" customHeight="1">
      <c r="A4821" s="2" t="s">
        <v>10559</v>
      </c>
      <c r="B4821" s="2" t="s">
        <v>10560</v>
      </c>
      <c r="C4821" s="2" t="s">
        <v>10561</v>
      </c>
      <c r="D4821" s="2" t="s">
        <v>8369</v>
      </c>
      <c r="E4821" s="2" t="str">
        <f>VLOOKUP(D4821,GOL!B:C,2,FALSE)</f>
        <v>Penata Tk. I</v>
      </c>
      <c r="F4821" s="3">
        <v>42095</v>
      </c>
      <c r="G4821" s="2" t="s">
        <v>15</v>
      </c>
      <c r="H4821" s="5"/>
      <c r="I4821" s="2" t="s">
        <v>15</v>
      </c>
      <c r="J4821" s="8">
        <v>42095</v>
      </c>
      <c r="K4821" s="2" t="s">
        <v>875</v>
      </c>
      <c r="L4821" s="2" t="s">
        <v>26</v>
      </c>
      <c r="M4821" s="2" t="s">
        <v>15</v>
      </c>
      <c r="N4821" s="2" t="s">
        <v>15</v>
      </c>
      <c r="O4821" s="2" t="s">
        <v>247</v>
      </c>
      <c r="P4821" s="9">
        <v>37986</v>
      </c>
      <c r="Q4821" s="6">
        <v>27403</v>
      </c>
      <c r="R4821" s="2" t="s">
        <v>876</v>
      </c>
      <c r="S4821" t="s">
        <v>25493</v>
      </c>
    </row>
    <row r="4822" spans="1:19" ht="16.5" customHeight="1">
      <c r="A4822" s="2" t="s">
        <v>21050</v>
      </c>
      <c r="B4822" s="2" t="s">
        <v>21051</v>
      </c>
      <c r="C4822" s="2" t="s">
        <v>21052</v>
      </c>
      <c r="D4822" s="2" t="s">
        <v>17772</v>
      </c>
      <c r="E4822" s="2" t="str">
        <f>VLOOKUP(D4822,GOL!B:C,2,FALSE)</f>
        <v>Pengatur</v>
      </c>
      <c r="F4822" s="3">
        <v>42095</v>
      </c>
      <c r="G4822" s="2" t="s">
        <v>15</v>
      </c>
      <c r="H4822" s="5"/>
      <c r="I4822" s="2" t="s">
        <v>15</v>
      </c>
      <c r="J4822" s="8">
        <v>42095</v>
      </c>
      <c r="K4822" s="2" t="s">
        <v>875</v>
      </c>
      <c r="L4822" s="2" t="s">
        <v>26</v>
      </c>
      <c r="M4822" s="2" t="s">
        <v>15</v>
      </c>
      <c r="N4822" s="2" t="s">
        <v>15</v>
      </c>
      <c r="O4822" s="2" t="s">
        <v>155</v>
      </c>
      <c r="P4822" s="12"/>
      <c r="Q4822" s="6">
        <v>29708</v>
      </c>
      <c r="R4822" s="2" t="s">
        <v>876</v>
      </c>
      <c r="S4822" t="s">
        <v>25493</v>
      </c>
    </row>
    <row r="4823" spans="1:19" ht="16.5" customHeight="1">
      <c r="A4823" s="2" t="s">
        <v>22486</v>
      </c>
      <c r="B4823" s="2" t="s">
        <v>22487</v>
      </c>
      <c r="C4823" s="2" t="s">
        <v>22488</v>
      </c>
      <c r="D4823" s="2" t="s">
        <v>21846</v>
      </c>
      <c r="E4823" s="2" t="str">
        <f>VLOOKUP(D4823,GOL!B:C,2,FALSE)</f>
        <v>Pengatur Muda Tk.I</v>
      </c>
      <c r="F4823" s="3">
        <v>41365</v>
      </c>
      <c r="G4823" s="2" t="s">
        <v>15</v>
      </c>
      <c r="H4823" s="5"/>
      <c r="I4823" s="2" t="s">
        <v>15</v>
      </c>
      <c r="J4823" s="5"/>
      <c r="K4823" s="2" t="s">
        <v>875</v>
      </c>
      <c r="L4823" s="2" t="s">
        <v>26</v>
      </c>
      <c r="M4823" s="2" t="s">
        <v>15</v>
      </c>
      <c r="N4823" s="2" t="s">
        <v>15</v>
      </c>
      <c r="O4823" s="2" t="s">
        <v>11024</v>
      </c>
      <c r="P4823" s="9">
        <v>37777</v>
      </c>
      <c r="Q4823" s="6">
        <v>30928</v>
      </c>
      <c r="R4823" s="2" t="s">
        <v>876</v>
      </c>
      <c r="S4823" t="s">
        <v>25493</v>
      </c>
    </row>
    <row r="4824" spans="1:19" ht="16.5" customHeight="1">
      <c r="A4824" s="2" t="s">
        <v>15</v>
      </c>
      <c r="B4824" s="2" t="s">
        <v>23428</v>
      </c>
      <c r="C4824" s="2" t="s">
        <v>23429</v>
      </c>
      <c r="D4824" s="2" t="s">
        <v>21846</v>
      </c>
      <c r="E4824" s="2" t="str">
        <f>VLOOKUP(D4824,GOL!B:C,2,FALSE)</f>
        <v>Pengatur Muda Tk.I</v>
      </c>
      <c r="F4824" s="3">
        <v>41821</v>
      </c>
      <c r="G4824" s="2" t="s">
        <v>15</v>
      </c>
      <c r="H4824" s="5"/>
      <c r="I4824" s="2" t="s">
        <v>15</v>
      </c>
      <c r="J4824" s="5"/>
      <c r="K4824" s="2" t="s">
        <v>875</v>
      </c>
      <c r="L4824" s="2" t="s">
        <v>26</v>
      </c>
      <c r="M4824" s="2" t="s">
        <v>15</v>
      </c>
      <c r="N4824" s="2" t="s">
        <v>15</v>
      </c>
      <c r="O4824" s="2" t="s">
        <v>155</v>
      </c>
      <c r="P4824" s="12"/>
      <c r="Q4824" s="6">
        <v>27791</v>
      </c>
      <c r="R4824" s="2" t="s">
        <v>876</v>
      </c>
      <c r="S4824" t="s">
        <v>25493</v>
      </c>
    </row>
    <row r="4825" spans="1:19" ht="16.5" customHeight="1">
      <c r="A4825" s="2" t="s">
        <v>6385</v>
      </c>
      <c r="B4825" s="2" t="s">
        <v>6386</v>
      </c>
      <c r="C4825" s="2" t="s">
        <v>6387</v>
      </c>
      <c r="D4825" s="2" t="s">
        <v>4944</v>
      </c>
      <c r="E4825" s="2" t="str">
        <f>VLOOKUP(D4825,GOL!B:C,2,FALSE)</f>
        <v>Pembina</v>
      </c>
      <c r="F4825" s="3">
        <v>40452</v>
      </c>
      <c r="G4825" s="2" t="s">
        <v>15</v>
      </c>
      <c r="H4825" s="5"/>
      <c r="I4825" s="2" t="s">
        <v>15</v>
      </c>
      <c r="J4825" s="8">
        <v>40452</v>
      </c>
      <c r="K4825" s="2" t="s">
        <v>6388</v>
      </c>
      <c r="L4825" s="2" t="s">
        <v>26</v>
      </c>
      <c r="M4825" s="2" t="s">
        <v>15</v>
      </c>
      <c r="N4825" s="2" t="s">
        <v>15</v>
      </c>
      <c r="O4825" s="2" t="s">
        <v>155</v>
      </c>
      <c r="P4825" s="9">
        <v>36891</v>
      </c>
      <c r="Q4825" s="6">
        <v>23488</v>
      </c>
      <c r="R4825" s="2" t="s">
        <v>6389</v>
      </c>
      <c r="S4825" t="s">
        <v>28846</v>
      </c>
    </row>
    <row r="4826" spans="1:19" ht="16.5" customHeight="1">
      <c r="A4826" s="2" t="s">
        <v>6502</v>
      </c>
      <c r="B4826" s="2" t="s">
        <v>6503</v>
      </c>
      <c r="C4826" s="2" t="s">
        <v>6504</v>
      </c>
      <c r="D4826" s="2" t="s">
        <v>4944</v>
      </c>
      <c r="E4826" s="2" t="str">
        <f>VLOOKUP(D4826,GOL!B:C,2,FALSE)</f>
        <v>Pembina</v>
      </c>
      <c r="F4826" s="3">
        <v>40452</v>
      </c>
      <c r="G4826" s="2" t="s">
        <v>15</v>
      </c>
      <c r="H4826" s="5"/>
      <c r="I4826" s="2" t="s">
        <v>15</v>
      </c>
      <c r="J4826" s="8">
        <v>40452</v>
      </c>
      <c r="K4826" s="2" t="s">
        <v>6388</v>
      </c>
      <c r="L4826" s="2" t="s">
        <v>26</v>
      </c>
      <c r="M4826" s="2" t="s">
        <v>15</v>
      </c>
      <c r="N4826" s="2" t="s">
        <v>15</v>
      </c>
      <c r="O4826" s="2" t="s">
        <v>167</v>
      </c>
      <c r="P4826" s="9">
        <v>38352</v>
      </c>
      <c r="Q4826" s="6">
        <v>26188</v>
      </c>
      <c r="R4826" s="2" t="s">
        <v>6389</v>
      </c>
      <c r="S4826" t="s">
        <v>25493</v>
      </c>
    </row>
    <row r="4827" spans="1:19" ht="16.5" customHeight="1">
      <c r="A4827" s="2" t="s">
        <v>7760</v>
      </c>
      <c r="B4827" s="2" t="s">
        <v>7761</v>
      </c>
      <c r="C4827" s="2" t="s">
        <v>7762</v>
      </c>
      <c r="D4827" s="2" t="s">
        <v>4944</v>
      </c>
      <c r="E4827" s="2" t="str">
        <f>VLOOKUP(D4827,GOL!B:C,2,FALSE)</f>
        <v>Pembina</v>
      </c>
      <c r="F4827" s="3">
        <v>41548</v>
      </c>
      <c r="G4827" s="2" t="s">
        <v>15</v>
      </c>
      <c r="H4827" s="5"/>
      <c r="I4827" s="2" t="s">
        <v>15</v>
      </c>
      <c r="J4827" s="8">
        <v>40452</v>
      </c>
      <c r="K4827" s="2" t="s">
        <v>6388</v>
      </c>
      <c r="L4827" s="2" t="s">
        <v>26</v>
      </c>
      <c r="M4827" s="2" t="s">
        <v>15</v>
      </c>
      <c r="N4827" s="2" t="s">
        <v>15</v>
      </c>
      <c r="O4827" s="2" t="s">
        <v>2047</v>
      </c>
      <c r="P4827" s="9">
        <v>37621</v>
      </c>
      <c r="Q4827" s="6">
        <v>24451</v>
      </c>
      <c r="R4827" s="2" t="s">
        <v>6389</v>
      </c>
      <c r="S4827" t="s">
        <v>25493</v>
      </c>
    </row>
    <row r="4828" spans="1:19" ht="16.5" customHeight="1">
      <c r="A4828" s="2" t="s">
        <v>8099</v>
      </c>
      <c r="B4828" s="2" t="s">
        <v>8100</v>
      </c>
      <c r="C4828" s="2" t="s">
        <v>8101</v>
      </c>
      <c r="D4828" s="2" t="s">
        <v>4944</v>
      </c>
      <c r="E4828" s="2" t="str">
        <f>VLOOKUP(D4828,GOL!B:C,2,FALSE)</f>
        <v>Pembina</v>
      </c>
      <c r="F4828" s="3">
        <v>42095</v>
      </c>
      <c r="G4828" s="2" t="s">
        <v>15</v>
      </c>
      <c r="H4828" s="5"/>
      <c r="I4828" s="2" t="s">
        <v>15</v>
      </c>
      <c r="J4828" s="8">
        <v>42095</v>
      </c>
      <c r="K4828" s="2" t="s">
        <v>6388</v>
      </c>
      <c r="L4828" s="2" t="s">
        <v>26</v>
      </c>
      <c r="M4828" s="2" t="s">
        <v>15</v>
      </c>
      <c r="N4828" s="2" t="s">
        <v>15</v>
      </c>
      <c r="O4828" s="2" t="s">
        <v>611</v>
      </c>
      <c r="P4828" s="9">
        <v>37621</v>
      </c>
      <c r="Q4828" s="6">
        <v>24451</v>
      </c>
      <c r="R4828" s="2" t="s">
        <v>6389</v>
      </c>
      <c r="S4828" t="s">
        <v>25493</v>
      </c>
    </row>
    <row r="4829" spans="1:19" ht="16.5" customHeight="1">
      <c r="A4829" s="2" t="s">
        <v>8102</v>
      </c>
      <c r="B4829" s="2" t="s">
        <v>8103</v>
      </c>
      <c r="C4829" s="2" t="s">
        <v>8104</v>
      </c>
      <c r="D4829" s="2" t="s">
        <v>4944</v>
      </c>
      <c r="E4829" s="2" t="str">
        <f>VLOOKUP(D4829,GOL!B:C,2,FALSE)</f>
        <v>Pembina</v>
      </c>
      <c r="F4829" s="3">
        <v>42095</v>
      </c>
      <c r="G4829" s="2" t="s">
        <v>15</v>
      </c>
      <c r="H4829" s="5"/>
      <c r="I4829" s="2" t="s">
        <v>15</v>
      </c>
      <c r="J4829" s="8">
        <v>42095</v>
      </c>
      <c r="K4829" s="2" t="s">
        <v>6388</v>
      </c>
      <c r="L4829" s="2" t="s">
        <v>26</v>
      </c>
      <c r="M4829" s="2" t="s">
        <v>15</v>
      </c>
      <c r="N4829" s="2" t="s">
        <v>15</v>
      </c>
      <c r="O4829" s="2" t="s">
        <v>611</v>
      </c>
      <c r="P4829" s="9">
        <v>37621</v>
      </c>
      <c r="Q4829" s="6">
        <v>24591</v>
      </c>
      <c r="R4829" s="2" t="s">
        <v>6389</v>
      </c>
      <c r="S4829" t="s">
        <v>25493</v>
      </c>
    </row>
    <row r="4830" spans="1:19" ht="16.5" customHeight="1">
      <c r="A4830" s="2" t="s">
        <v>17896</v>
      </c>
      <c r="B4830" s="2" t="s">
        <v>17897</v>
      </c>
      <c r="C4830" s="2" t="s">
        <v>17898</v>
      </c>
      <c r="D4830" s="2" t="s">
        <v>17772</v>
      </c>
      <c r="E4830" s="2" t="str">
        <f>VLOOKUP(D4830,GOL!B:C,2,FALSE)</f>
        <v>Pengatur</v>
      </c>
      <c r="F4830" s="3">
        <v>41000</v>
      </c>
      <c r="G4830" s="2" t="s">
        <v>15</v>
      </c>
      <c r="H4830" s="5"/>
      <c r="I4830" s="2" t="s">
        <v>15</v>
      </c>
      <c r="J4830" s="8">
        <v>40087</v>
      </c>
      <c r="K4830" s="2" t="s">
        <v>6388</v>
      </c>
      <c r="L4830" s="2" t="s">
        <v>26</v>
      </c>
      <c r="M4830" s="2" t="s">
        <v>15</v>
      </c>
      <c r="N4830" s="2" t="s">
        <v>15</v>
      </c>
      <c r="O4830" s="2" t="s">
        <v>161</v>
      </c>
      <c r="P4830" s="9">
        <v>32873</v>
      </c>
      <c r="Q4830" s="6">
        <v>25271</v>
      </c>
      <c r="R4830" s="2" t="s">
        <v>6389</v>
      </c>
      <c r="S4830" t="s">
        <v>25493</v>
      </c>
    </row>
    <row r="4831" spans="1:19" ht="16.5" customHeight="1">
      <c r="A4831" s="2" t="s">
        <v>21047</v>
      </c>
      <c r="B4831" s="2" t="s">
        <v>21048</v>
      </c>
      <c r="C4831" s="2" t="s">
        <v>21049</v>
      </c>
      <c r="D4831" s="2" t="s">
        <v>17772</v>
      </c>
      <c r="E4831" s="2" t="str">
        <f>VLOOKUP(D4831,GOL!B:C,2,FALSE)</f>
        <v>Pengatur</v>
      </c>
      <c r="F4831" s="3">
        <v>42095</v>
      </c>
      <c r="G4831" s="2" t="s">
        <v>15</v>
      </c>
      <c r="H4831" s="5"/>
      <c r="I4831" s="2" t="s">
        <v>15</v>
      </c>
      <c r="J4831" s="8">
        <v>42095</v>
      </c>
      <c r="K4831" s="2" t="s">
        <v>6388</v>
      </c>
      <c r="L4831" s="2" t="s">
        <v>26</v>
      </c>
      <c r="M4831" s="2" t="s">
        <v>15</v>
      </c>
      <c r="N4831" s="2" t="s">
        <v>15</v>
      </c>
      <c r="O4831" s="2" t="s">
        <v>155</v>
      </c>
      <c r="P4831" s="9">
        <v>37424</v>
      </c>
      <c r="Q4831" s="6">
        <v>30935</v>
      </c>
      <c r="R4831" s="2" t="s">
        <v>6389</v>
      </c>
      <c r="S4831" t="s">
        <v>25493</v>
      </c>
    </row>
    <row r="4832" spans="1:19" ht="16.5" customHeight="1">
      <c r="A4832" s="2" t="s">
        <v>487</v>
      </c>
      <c r="B4832" s="2" t="s">
        <v>488</v>
      </c>
      <c r="C4832" s="2" t="s">
        <v>489</v>
      </c>
      <c r="D4832" s="2" t="s">
        <v>312</v>
      </c>
      <c r="E4832" s="2" t="str">
        <f>VLOOKUP(D4832,GOL!B:C,2,FALSE)</f>
        <v>Pembina Tk. I</v>
      </c>
      <c r="F4832" s="3">
        <v>39722</v>
      </c>
      <c r="G4832" s="2" t="s">
        <v>15</v>
      </c>
      <c r="H4832" s="5"/>
      <c r="I4832" s="2" t="s">
        <v>15</v>
      </c>
      <c r="J4832" s="8">
        <v>39722</v>
      </c>
      <c r="K4832" s="2" t="s">
        <v>490</v>
      </c>
      <c r="L4832" s="2" t="s">
        <v>26</v>
      </c>
      <c r="M4832" s="2" t="s">
        <v>15</v>
      </c>
      <c r="N4832" s="2" t="s">
        <v>15</v>
      </c>
      <c r="O4832" s="2" t="s">
        <v>346</v>
      </c>
      <c r="P4832" s="12"/>
      <c r="Q4832" s="6">
        <v>21114</v>
      </c>
      <c r="R4832" s="2" t="s">
        <v>491</v>
      </c>
      <c r="S4832" t="s">
        <v>28841</v>
      </c>
    </row>
    <row r="4833" spans="1:19" ht="16.5" customHeight="1">
      <c r="A4833" s="2" t="s">
        <v>2852</v>
      </c>
      <c r="B4833" s="2" t="s">
        <v>2853</v>
      </c>
      <c r="C4833" s="2" t="s">
        <v>2854</v>
      </c>
      <c r="D4833" s="2" t="s">
        <v>312</v>
      </c>
      <c r="E4833" s="2" t="str">
        <f>VLOOKUP(D4833,GOL!B:C,2,FALSE)</f>
        <v>Pembina Tk. I</v>
      </c>
      <c r="F4833" s="3">
        <v>41365</v>
      </c>
      <c r="G4833" s="2" t="s">
        <v>15</v>
      </c>
      <c r="H4833" s="5"/>
      <c r="I4833" s="2" t="s">
        <v>15</v>
      </c>
      <c r="J4833" s="8">
        <v>39356</v>
      </c>
      <c r="K4833" s="2" t="s">
        <v>490</v>
      </c>
      <c r="L4833" s="2" t="s">
        <v>26</v>
      </c>
      <c r="M4833" s="2" t="s">
        <v>15</v>
      </c>
      <c r="N4833" s="2" t="s">
        <v>15</v>
      </c>
      <c r="O4833" s="2" t="s">
        <v>696</v>
      </c>
      <c r="P4833" s="9">
        <v>39447</v>
      </c>
      <c r="Q4833" s="6">
        <v>23183</v>
      </c>
      <c r="R4833" s="2" t="s">
        <v>491</v>
      </c>
      <c r="S4833" t="s">
        <v>28823</v>
      </c>
    </row>
    <row r="4834" spans="1:19" ht="16.5" customHeight="1">
      <c r="A4834" s="2" t="s">
        <v>7748</v>
      </c>
      <c r="B4834" s="2" t="s">
        <v>7749</v>
      </c>
      <c r="C4834" s="2" t="s">
        <v>7750</v>
      </c>
      <c r="D4834" s="2" t="s">
        <v>4944</v>
      </c>
      <c r="E4834" s="2" t="str">
        <f>VLOOKUP(D4834,GOL!B:C,2,FALSE)</f>
        <v>Pembina</v>
      </c>
      <c r="F4834" s="3">
        <v>41548</v>
      </c>
      <c r="G4834" s="2" t="s">
        <v>15</v>
      </c>
      <c r="H4834" s="5"/>
      <c r="I4834" s="2" t="s">
        <v>15</v>
      </c>
      <c r="J4834" s="8">
        <v>40452</v>
      </c>
      <c r="K4834" s="2" t="s">
        <v>490</v>
      </c>
      <c r="L4834" s="2" t="s">
        <v>26</v>
      </c>
      <c r="M4834" s="2" t="s">
        <v>15</v>
      </c>
      <c r="N4834" s="2" t="s">
        <v>15</v>
      </c>
      <c r="O4834" s="2" t="s">
        <v>611</v>
      </c>
      <c r="P4834" s="9">
        <v>33603</v>
      </c>
      <c r="Q4834" s="6">
        <v>25327</v>
      </c>
      <c r="R4834" s="2" t="s">
        <v>491</v>
      </c>
      <c r="S4834" t="s">
        <v>25493</v>
      </c>
    </row>
    <row r="4835" spans="1:19" ht="16.5" customHeight="1">
      <c r="A4835" s="2" t="s">
        <v>8179</v>
      </c>
      <c r="B4835" s="2" t="s">
        <v>8180</v>
      </c>
      <c r="C4835" s="2" t="s">
        <v>8181</v>
      </c>
      <c r="D4835" s="2" t="s">
        <v>4944</v>
      </c>
      <c r="E4835" s="2" t="str">
        <f>VLOOKUP(D4835,GOL!B:C,2,FALSE)</f>
        <v>Pembina</v>
      </c>
      <c r="F4835" s="3">
        <v>42095</v>
      </c>
      <c r="G4835" s="2" t="s">
        <v>15</v>
      </c>
      <c r="H4835" s="5"/>
      <c r="I4835" s="2" t="s">
        <v>15</v>
      </c>
      <c r="J4835" s="8">
        <v>42095</v>
      </c>
      <c r="K4835" s="2" t="s">
        <v>490</v>
      </c>
      <c r="L4835" s="2" t="s">
        <v>26</v>
      </c>
      <c r="M4835" s="2" t="s">
        <v>15</v>
      </c>
      <c r="N4835" s="2" t="s">
        <v>15</v>
      </c>
      <c r="O4835" s="2" t="s">
        <v>247</v>
      </c>
      <c r="P4835" s="9">
        <v>36160</v>
      </c>
      <c r="Q4835" s="6">
        <v>24175</v>
      </c>
      <c r="R4835" s="2" t="s">
        <v>491</v>
      </c>
      <c r="S4835" t="s">
        <v>25493</v>
      </c>
    </row>
    <row r="4836" spans="1:19" ht="16.5" customHeight="1">
      <c r="A4836" s="2" t="s">
        <v>15398</v>
      </c>
      <c r="B4836" s="2" t="s">
        <v>15399</v>
      </c>
      <c r="C4836" s="2" t="s">
        <v>15400</v>
      </c>
      <c r="D4836" s="2" t="s">
        <v>13178</v>
      </c>
      <c r="E4836" s="2" t="str">
        <f>VLOOKUP(D4836,GOL!B:C,2,FALSE)</f>
        <v>Penata Muda Tk. I</v>
      </c>
      <c r="F4836" s="3">
        <v>42278</v>
      </c>
      <c r="G4836" s="2" t="s">
        <v>15</v>
      </c>
      <c r="H4836" s="5"/>
      <c r="I4836" s="2" t="s">
        <v>15</v>
      </c>
      <c r="J4836" s="8">
        <v>42278</v>
      </c>
      <c r="K4836" s="2" t="s">
        <v>490</v>
      </c>
      <c r="L4836" s="2" t="s">
        <v>26</v>
      </c>
      <c r="M4836" s="2" t="s">
        <v>15</v>
      </c>
      <c r="N4836" s="2" t="s">
        <v>15</v>
      </c>
      <c r="O4836" s="2" t="s">
        <v>611</v>
      </c>
      <c r="P4836" s="9">
        <v>32142</v>
      </c>
      <c r="Q4836" s="6">
        <v>25135</v>
      </c>
      <c r="R4836" s="2" t="s">
        <v>491</v>
      </c>
      <c r="S4836" t="s">
        <v>25493</v>
      </c>
    </row>
    <row r="4837" spans="1:19" ht="16.5" customHeight="1">
      <c r="A4837" s="2" t="s">
        <v>16849</v>
      </c>
      <c r="B4837" s="2" t="s">
        <v>16850</v>
      </c>
      <c r="C4837" s="2" t="s">
        <v>16851</v>
      </c>
      <c r="D4837" s="2" t="s">
        <v>15595</v>
      </c>
      <c r="E4837" s="2" t="str">
        <f>VLOOKUP(D4837,GOL!B:C,2,FALSE)</f>
        <v>Penata Muda</v>
      </c>
      <c r="F4837" s="3">
        <v>42095</v>
      </c>
      <c r="G4837" s="2" t="s">
        <v>15</v>
      </c>
      <c r="H4837" s="5"/>
      <c r="I4837" s="2" t="s">
        <v>15</v>
      </c>
      <c r="J4837" s="8">
        <v>42095</v>
      </c>
      <c r="K4837" s="2" t="s">
        <v>490</v>
      </c>
      <c r="L4837" s="2" t="s">
        <v>26</v>
      </c>
      <c r="M4837" s="2" t="s">
        <v>15</v>
      </c>
      <c r="N4837" s="2" t="s">
        <v>15</v>
      </c>
      <c r="O4837" s="2" t="s">
        <v>2047</v>
      </c>
      <c r="P4837" s="9">
        <v>39025</v>
      </c>
      <c r="Q4837" s="6">
        <v>31008</v>
      </c>
      <c r="R4837" s="2" t="s">
        <v>491</v>
      </c>
      <c r="S4837" t="s">
        <v>25493</v>
      </c>
    </row>
    <row r="4838" spans="1:19" ht="16.5" customHeight="1">
      <c r="A4838" s="2" t="s">
        <v>3114</v>
      </c>
      <c r="B4838" s="2" t="s">
        <v>3115</v>
      </c>
      <c r="C4838" s="2" t="s">
        <v>3116</v>
      </c>
      <c r="D4838" s="2" t="s">
        <v>312</v>
      </c>
      <c r="E4838" s="2" t="str">
        <f>VLOOKUP(D4838,GOL!B:C,2,FALSE)</f>
        <v>Pembina Tk. I</v>
      </c>
      <c r="F4838" s="3">
        <v>42095</v>
      </c>
      <c r="G4838" s="2" t="s">
        <v>407</v>
      </c>
      <c r="H4838" s="8">
        <v>42634</v>
      </c>
      <c r="I4838" s="2" t="s">
        <v>408</v>
      </c>
      <c r="J4838" s="8">
        <v>42745</v>
      </c>
      <c r="K4838" s="2" t="s">
        <v>3117</v>
      </c>
      <c r="L4838" s="2" t="s">
        <v>26</v>
      </c>
      <c r="M4838" s="2" t="s">
        <v>15</v>
      </c>
      <c r="N4838" s="2" t="s">
        <v>15</v>
      </c>
      <c r="O4838" s="2" t="s">
        <v>2047</v>
      </c>
      <c r="P4838" s="9">
        <v>32142</v>
      </c>
      <c r="Q4838" s="6">
        <v>23813</v>
      </c>
      <c r="R4838" s="2" t="s">
        <v>3118</v>
      </c>
      <c r="S4838" t="s">
        <v>25493</v>
      </c>
    </row>
    <row r="4839" spans="1:19" ht="16.5" customHeight="1">
      <c r="A4839" s="2" t="s">
        <v>4112</v>
      </c>
      <c r="B4839" s="2" t="s">
        <v>4113</v>
      </c>
      <c r="C4839" s="2" t="s">
        <v>4114</v>
      </c>
      <c r="D4839" s="2" t="s">
        <v>312</v>
      </c>
      <c r="E4839" s="2" t="str">
        <f>VLOOKUP(D4839,GOL!B:C,2,FALSE)</f>
        <v>Pembina Tk. I</v>
      </c>
      <c r="F4839" s="3">
        <v>42095</v>
      </c>
      <c r="G4839" s="2" t="s">
        <v>15</v>
      </c>
      <c r="H4839" s="5"/>
      <c r="I4839" s="2" t="s">
        <v>15</v>
      </c>
      <c r="J4839" s="4">
        <v>42095</v>
      </c>
      <c r="K4839" s="2" t="s">
        <v>3117</v>
      </c>
      <c r="L4839" s="2" t="s">
        <v>26</v>
      </c>
      <c r="M4839" s="2" t="s">
        <v>15</v>
      </c>
      <c r="N4839" s="2" t="s">
        <v>15</v>
      </c>
      <c r="O4839" s="2" t="s">
        <v>3132</v>
      </c>
      <c r="P4839" s="9">
        <v>38352</v>
      </c>
      <c r="Q4839" s="6">
        <v>22008</v>
      </c>
      <c r="R4839" s="2" t="s">
        <v>3118</v>
      </c>
      <c r="S4839" t="s">
        <v>28813</v>
      </c>
    </row>
    <row r="4840" spans="1:19" ht="16.5" customHeight="1">
      <c r="A4840" s="2" t="s">
        <v>5715</v>
      </c>
      <c r="B4840" s="2" t="s">
        <v>5716</v>
      </c>
      <c r="C4840" s="2" t="s">
        <v>5717</v>
      </c>
      <c r="D4840" s="2" t="s">
        <v>4944</v>
      </c>
      <c r="E4840" s="2" t="str">
        <f>VLOOKUP(D4840,GOL!B:C,2,FALSE)</f>
        <v>Pembina</v>
      </c>
      <c r="F4840" s="3">
        <v>39722</v>
      </c>
      <c r="G4840" s="2" t="s">
        <v>15</v>
      </c>
      <c r="H4840" s="5"/>
      <c r="I4840" s="2" t="s">
        <v>15</v>
      </c>
      <c r="J4840" s="4">
        <v>42064</v>
      </c>
      <c r="K4840" s="2" t="s">
        <v>3117</v>
      </c>
      <c r="L4840" s="2" t="s">
        <v>26</v>
      </c>
      <c r="M4840" s="2" t="s">
        <v>15</v>
      </c>
      <c r="N4840" s="2" t="s">
        <v>15</v>
      </c>
      <c r="O4840" s="2" t="s">
        <v>5718</v>
      </c>
      <c r="P4840" s="9">
        <v>38352</v>
      </c>
      <c r="Q4840" s="6">
        <v>23243</v>
      </c>
      <c r="R4840" s="2" t="s">
        <v>3118</v>
      </c>
      <c r="S4840" t="s">
        <v>25493</v>
      </c>
    </row>
    <row r="4841" spans="1:19" ht="16.5" customHeight="1">
      <c r="A4841" s="2" t="s">
        <v>7993</v>
      </c>
      <c r="B4841" s="2" t="s">
        <v>7994</v>
      </c>
      <c r="C4841" s="2" t="s">
        <v>7995</v>
      </c>
      <c r="D4841" s="2" t="s">
        <v>4944</v>
      </c>
      <c r="E4841" s="2" t="str">
        <f>VLOOKUP(D4841,GOL!B:C,2,FALSE)</f>
        <v>Pembina</v>
      </c>
      <c r="F4841" s="3">
        <v>42095</v>
      </c>
      <c r="G4841" s="2" t="s">
        <v>15</v>
      </c>
      <c r="H4841" s="5"/>
      <c r="I4841" s="2" t="s">
        <v>15</v>
      </c>
      <c r="J4841" s="4">
        <v>42095</v>
      </c>
      <c r="K4841" s="2" t="s">
        <v>3117</v>
      </c>
      <c r="L4841" s="2" t="s">
        <v>26</v>
      </c>
      <c r="M4841" s="2" t="s">
        <v>15</v>
      </c>
      <c r="N4841" s="2" t="s">
        <v>15</v>
      </c>
      <c r="O4841" s="2" t="s">
        <v>3154</v>
      </c>
      <c r="P4841" s="10">
        <v>31047</v>
      </c>
      <c r="Q4841" s="6">
        <v>24087</v>
      </c>
      <c r="R4841" s="2" t="s">
        <v>3118</v>
      </c>
      <c r="S4841" t="s">
        <v>25493</v>
      </c>
    </row>
    <row r="4842" spans="1:19" ht="16.5" customHeight="1">
      <c r="A4842" s="2" t="s">
        <v>9394</v>
      </c>
      <c r="B4842" s="2" t="s">
        <v>9395</v>
      </c>
      <c r="C4842" s="2" t="s">
        <v>9396</v>
      </c>
      <c r="D4842" s="2" t="s">
        <v>8369</v>
      </c>
      <c r="E4842" s="2" t="str">
        <f>VLOOKUP(D4842,GOL!B:C,2,FALSE)</f>
        <v>Penata Tk. I</v>
      </c>
      <c r="F4842" s="3">
        <v>41183</v>
      </c>
      <c r="G4842" s="2" t="s">
        <v>15</v>
      </c>
      <c r="H4842" s="5"/>
      <c r="I4842" s="2" t="s">
        <v>15</v>
      </c>
      <c r="J4842" s="4">
        <v>40269</v>
      </c>
      <c r="K4842" s="2" t="s">
        <v>3117</v>
      </c>
      <c r="L4842" s="2" t="s">
        <v>26</v>
      </c>
      <c r="M4842" s="2" t="s">
        <v>15</v>
      </c>
      <c r="N4842" s="2" t="s">
        <v>15</v>
      </c>
      <c r="O4842" s="2" t="s">
        <v>9397</v>
      </c>
      <c r="P4842" s="9">
        <v>29586</v>
      </c>
      <c r="Q4842" s="6">
        <v>22174</v>
      </c>
      <c r="R4842" s="2" t="s">
        <v>3118</v>
      </c>
      <c r="S4842" t="s">
        <v>25493</v>
      </c>
    </row>
    <row r="4843" spans="1:19" ht="16.5" customHeight="1">
      <c r="A4843" s="2" t="s">
        <v>10481</v>
      </c>
      <c r="B4843" s="2" t="s">
        <v>10482</v>
      </c>
      <c r="C4843" s="2" t="s">
        <v>10483</v>
      </c>
      <c r="D4843" s="2" t="s">
        <v>8369</v>
      </c>
      <c r="E4843" s="2" t="str">
        <f>VLOOKUP(D4843,GOL!B:C,2,FALSE)</f>
        <v>Penata Tk. I</v>
      </c>
      <c r="F4843" s="3">
        <v>42095</v>
      </c>
      <c r="G4843" s="2" t="s">
        <v>15</v>
      </c>
      <c r="H4843" s="5"/>
      <c r="I4843" s="2" t="s">
        <v>15</v>
      </c>
      <c r="J4843" s="4">
        <v>42095</v>
      </c>
      <c r="K4843" s="2" t="s">
        <v>3117</v>
      </c>
      <c r="L4843" s="2" t="s">
        <v>26</v>
      </c>
      <c r="M4843" s="2" t="s">
        <v>15</v>
      </c>
      <c r="N4843" s="2" t="s">
        <v>15</v>
      </c>
      <c r="O4843" s="2" t="s">
        <v>10484</v>
      </c>
      <c r="P4843" s="9">
        <v>31382</v>
      </c>
      <c r="Q4843" s="6">
        <v>22876</v>
      </c>
      <c r="R4843" s="2" t="s">
        <v>3118</v>
      </c>
      <c r="S4843" t="s">
        <v>25493</v>
      </c>
    </row>
    <row r="4844" spans="1:19" ht="16.5" customHeight="1">
      <c r="A4844" s="2" t="s">
        <v>15123</v>
      </c>
      <c r="B4844" s="2" t="s">
        <v>15124</v>
      </c>
      <c r="C4844" s="2" t="s">
        <v>15125</v>
      </c>
      <c r="D4844" s="2" t="s">
        <v>13178</v>
      </c>
      <c r="E4844" s="2" t="str">
        <f>VLOOKUP(D4844,GOL!B:C,2,FALSE)</f>
        <v>Penata Muda Tk. I</v>
      </c>
      <c r="F4844" s="3">
        <v>42095</v>
      </c>
      <c r="G4844" s="2" t="s">
        <v>15</v>
      </c>
      <c r="H4844" s="5"/>
      <c r="I4844" s="2" t="s">
        <v>15</v>
      </c>
      <c r="J4844" s="4">
        <v>42095</v>
      </c>
      <c r="K4844" s="2" t="s">
        <v>3117</v>
      </c>
      <c r="L4844" s="2" t="s">
        <v>26</v>
      </c>
      <c r="M4844" s="2" t="s">
        <v>15</v>
      </c>
      <c r="N4844" s="2" t="s">
        <v>15</v>
      </c>
      <c r="O4844" s="2" t="s">
        <v>10484</v>
      </c>
      <c r="P4844" s="9">
        <v>38169</v>
      </c>
      <c r="Q4844" s="6">
        <v>25229</v>
      </c>
      <c r="R4844" s="2" t="s">
        <v>3118</v>
      </c>
      <c r="S4844" t="s">
        <v>28901</v>
      </c>
    </row>
    <row r="4845" spans="1:19" ht="16.5" customHeight="1">
      <c r="A4845" s="2" t="s">
        <v>16911</v>
      </c>
      <c r="B4845" s="2" t="s">
        <v>16912</v>
      </c>
      <c r="C4845" s="2" t="s">
        <v>16913</v>
      </c>
      <c r="D4845" s="2" t="s">
        <v>15595</v>
      </c>
      <c r="E4845" s="2" t="str">
        <f>VLOOKUP(D4845,GOL!B:C,2,FALSE)</f>
        <v>Penata Muda</v>
      </c>
      <c r="F4845" s="3">
        <v>42278</v>
      </c>
      <c r="G4845" s="2" t="s">
        <v>15</v>
      </c>
      <c r="H4845" s="5"/>
      <c r="I4845" s="2" t="s">
        <v>320</v>
      </c>
      <c r="J4845" s="7"/>
      <c r="K4845" s="2" t="s">
        <v>3117</v>
      </c>
      <c r="L4845" s="2" t="s">
        <v>26</v>
      </c>
      <c r="M4845" s="2" t="s">
        <v>15</v>
      </c>
      <c r="N4845" s="2" t="s">
        <v>15</v>
      </c>
      <c r="O4845" s="2" t="s">
        <v>16914</v>
      </c>
      <c r="P4845" s="9">
        <v>32873</v>
      </c>
      <c r="Q4845" s="6">
        <v>23542</v>
      </c>
      <c r="R4845" s="2" t="s">
        <v>3118</v>
      </c>
      <c r="S4845" t="s">
        <v>25493</v>
      </c>
    </row>
    <row r="4846" spans="1:19" ht="16.5" customHeight="1">
      <c r="A4846" s="2" t="s">
        <v>17077</v>
      </c>
      <c r="B4846" s="2" t="s">
        <v>17078</v>
      </c>
      <c r="C4846" s="2" t="s">
        <v>17079</v>
      </c>
      <c r="D4846" s="2" t="s">
        <v>15595</v>
      </c>
      <c r="E4846" s="2" t="str">
        <f>VLOOKUP(D4846,GOL!B:C,2,FALSE)</f>
        <v>Penata Muda</v>
      </c>
      <c r="F4846" s="3">
        <v>42461</v>
      </c>
      <c r="G4846" s="2" t="s">
        <v>15</v>
      </c>
      <c r="H4846" s="5"/>
      <c r="I4846" s="2" t="s">
        <v>320</v>
      </c>
      <c r="J4846" s="7"/>
      <c r="K4846" s="2" t="s">
        <v>3117</v>
      </c>
      <c r="L4846" s="2" t="s">
        <v>26</v>
      </c>
      <c r="M4846" s="2" t="s">
        <v>15</v>
      </c>
      <c r="N4846" s="2" t="s">
        <v>15</v>
      </c>
      <c r="O4846" s="2" t="s">
        <v>3140</v>
      </c>
      <c r="P4846" s="9">
        <v>40543</v>
      </c>
      <c r="Q4846" s="6">
        <v>23320</v>
      </c>
      <c r="R4846" s="2" t="s">
        <v>3118</v>
      </c>
      <c r="S4846" t="s">
        <v>25493</v>
      </c>
    </row>
    <row r="4847" spans="1:19" ht="16.5" customHeight="1">
      <c r="A4847" s="2" t="s">
        <v>17283</v>
      </c>
      <c r="B4847" s="2" t="s">
        <v>17284</v>
      </c>
      <c r="C4847" s="2" t="s">
        <v>17285</v>
      </c>
      <c r="D4847" s="2" t="s">
        <v>17127</v>
      </c>
      <c r="E4847" s="2" t="str">
        <f>VLOOKUP(D4847,GOL!B:C,2,FALSE)</f>
        <v>Pengatur Tk. I</v>
      </c>
      <c r="F4847" s="3">
        <v>41365</v>
      </c>
      <c r="G4847" s="2" t="s">
        <v>15</v>
      </c>
      <c r="H4847" s="5"/>
      <c r="I4847" s="2" t="s">
        <v>320</v>
      </c>
      <c r="J4847" s="7"/>
      <c r="K4847" s="2" t="s">
        <v>3117</v>
      </c>
      <c r="L4847" s="2" t="s">
        <v>26</v>
      </c>
      <c r="M4847" s="2" t="s">
        <v>15</v>
      </c>
      <c r="N4847" s="2" t="s">
        <v>15</v>
      </c>
      <c r="O4847" s="2" t="s">
        <v>8680</v>
      </c>
      <c r="P4847" s="9">
        <v>30651</v>
      </c>
      <c r="Q4847" s="6">
        <v>23233</v>
      </c>
      <c r="R4847" s="2" t="s">
        <v>3118</v>
      </c>
      <c r="S4847" t="s">
        <v>25493</v>
      </c>
    </row>
    <row r="4848" spans="1:19" ht="16.5" customHeight="1">
      <c r="A4848" s="2" t="s">
        <v>17438</v>
      </c>
      <c r="B4848" s="2" t="s">
        <v>17439</v>
      </c>
      <c r="C4848" s="2" t="s">
        <v>17440</v>
      </c>
      <c r="D4848" s="2" t="s">
        <v>17127</v>
      </c>
      <c r="E4848" s="2" t="str">
        <f>VLOOKUP(D4848,GOL!B:C,2,FALSE)</f>
        <v>Pengatur Tk. I</v>
      </c>
      <c r="F4848" s="3">
        <v>41730</v>
      </c>
      <c r="G4848" s="2" t="s">
        <v>15</v>
      </c>
      <c r="H4848" s="5"/>
      <c r="I4848" s="2" t="s">
        <v>320</v>
      </c>
      <c r="J4848" s="7"/>
      <c r="K4848" s="2" t="s">
        <v>3117</v>
      </c>
      <c r="L4848" s="2" t="s">
        <v>26</v>
      </c>
      <c r="M4848" s="2" t="s">
        <v>15</v>
      </c>
      <c r="N4848" s="2" t="s">
        <v>15</v>
      </c>
      <c r="O4848" s="2" t="s">
        <v>14412</v>
      </c>
      <c r="P4848" s="9">
        <v>39651</v>
      </c>
      <c r="Q4848" s="6">
        <v>22244</v>
      </c>
      <c r="R4848" s="2" t="s">
        <v>3118</v>
      </c>
      <c r="S4848" t="s">
        <v>25493</v>
      </c>
    </row>
    <row r="4849" spans="1:19" ht="16.5" customHeight="1">
      <c r="A4849" s="2" t="s">
        <v>21022</v>
      </c>
      <c r="B4849" s="2" t="s">
        <v>21023</v>
      </c>
      <c r="C4849" s="2" t="s">
        <v>21024</v>
      </c>
      <c r="D4849" s="2" t="s">
        <v>17772</v>
      </c>
      <c r="E4849" s="2" t="str">
        <f>VLOOKUP(D4849,GOL!B:C,2,FALSE)</f>
        <v>Pengatur</v>
      </c>
      <c r="F4849" s="3">
        <v>42095</v>
      </c>
      <c r="G4849" s="2" t="s">
        <v>15</v>
      </c>
      <c r="H4849" s="5"/>
      <c r="I4849" s="2" t="s">
        <v>15</v>
      </c>
      <c r="J4849" s="4">
        <v>42095</v>
      </c>
      <c r="K4849" s="2" t="s">
        <v>3117</v>
      </c>
      <c r="L4849" s="2" t="s">
        <v>26</v>
      </c>
      <c r="M4849" s="2" t="s">
        <v>15</v>
      </c>
      <c r="N4849" s="2" t="s">
        <v>15</v>
      </c>
      <c r="O4849" s="2" t="s">
        <v>16629</v>
      </c>
      <c r="P4849" s="9">
        <v>33968</v>
      </c>
      <c r="Q4849" s="6">
        <v>24811</v>
      </c>
      <c r="R4849" s="2" t="s">
        <v>3118</v>
      </c>
      <c r="S4849" t="s">
        <v>25493</v>
      </c>
    </row>
    <row r="4850" spans="1:19" ht="16.5" customHeight="1">
      <c r="A4850" s="2" t="s">
        <v>21038</v>
      </c>
      <c r="B4850" s="2" t="s">
        <v>21039</v>
      </c>
      <c r="C4850" s="2" t="s">
        <v>21040</v>
      </c>
      <c r="D4850" s="2" t="s">
        <v>17772</v>
      </c>
      <c r="E4850" s="2" t="str">
        <f>VLOOKUP(D4850,GOL!B:C,2,FALSE)</f>
        <v>Pengatur</v>
      </c>
      <c r="F4850" s="3">
        <v>42095</v>
      </c>
      <c r="G4850" s="2" t="s">
        <v>15</v>
      </c>
      <c r="H4850" s="5"/>
      <c r="I4850" s="2" t="s">
        <v>15</v>
      </c>
      <c r="J4850" s="4">
        <v>42095</v>
      </c>
      <c r="K4850" s="2" t="s">
        <v>3117</v>
      </c>
      <c r="L4850" s="2" t="s">
        <v>26</v>
      </c>
      <c r="M4850" s="2" t="s">
        <v>15</v>
      </c>
      <c r="N4850" s="2" t="s">
        <v>15</v>
      </c>
      <c r="O4850" s="2" t="s">
        <v>21021</v>
      </c>
      <c r="P4850" s="9">
        <v>35062</v>
      </c>
      <c r="Q4850" s="6">
        <v>24899</v>
      </c>
      <c r="R4850" s="2" t="s">
        <v>3118</v>
      </c>
      <c r="S4850" t="s">
        <v>25493</v>
      </c>
    </row>
    <row r="4851" spans="1:19" ht="16.5" customHeight="1">
      <c r="A4851" s="2" t="s">
        <v>22317</v>
      </c>
      <c r="B4851" s="2" t="s">
        <v>22318</v>
      </c>
      <c r="C4851" s="2" t="s">
        <v>2845</v>
      </c>
      <c r="D4851" s="2" t="s">
        <v>21846</v>
      </c>
      <c r="E4851" s="2" t="str">
        <f>VLOOKUP(D4851,GOL!B:C,2,FALSE)</f>
        <v>Pengatur Muda Tk.I</v>
      </c>
      <c r="F4851" s="3">
        <v>41365</v>
      </c>
      <c r="G4851" s="2" t="s">
        <v>15</v>
      </c>
      <c r="H4851" s="5"/>
      <c r="I4851" s="2" t="s">
        <v>320</v>
      </c>
      <c r="J4851" s="5"/>
      <c r="K4851" s="2" t="s">
        <v>3117</v>
      </c>
      <c r="L4851" s="2" t="s">
        <v>26</v>
      </c>
      <c r="M4851" s="2" t="s">
        <v>15</v>
      </c>
      <c r="N4851" s="2" t="s">
        <v>15</v>
      </c>
      <c r="O4851" s="2" t="s">
        <v>13462</v>
      </c>
      <c r="P4851" s="9">
        <v>34118</v>
      </c>
      <c r="Q4851" s="6">
        <v>27458</v>
      </c>
      <c r="R4851" s="2" t="s">
        <v>3118</v>
      </c>
      <c r="S4851" t="s">
        <v>25493</v>
      </c>
    </row>
    <row r="4852" spans="1:19" ht="16.5" customHeight="1">
      <c r="A4852" s="2" t="s">
        <v>10872</v>
      </c>
      <c r="B4852" s="2" t="s">
        <v>10873</v>
      </c>
      <c r="C4852" s="2" t="s">
        <v>10874</v>
      </c>
      <c r="D4852" s="2" t="s">
        <v>8369</v>
      </c>
      <c r="E4852" s="2" t="str">
        <f>VLOOKUP(D4852,GOL!B:C,2,FALSE)</f>
        <v>Penata Tk. I</v>
      </c>
      <c r="F4852" s="3">
        <v>42461</v>
      </c>
      <c r="G4852" s="2" t="s">
        <v>7491</v>
      </c>
      <c r="H4852" s="8">
        <v>40039</v>
      </c>
      <c r="I4852" s="2" t="s">
        <v>5826</v>
      </c>
      <c r="J4852" s="8">
        <v>42745</v>
      </c>
      <c r="K4852" s="2" t="s">
        <v>10875</v>
      </c>
      <c r="L4852" s="2" t="s">
        <v>26</v>
      </c>
      <c r="M4852" s="2" t="s">
        <v>288</v>
      </c>
      <c r="N4852" s="2" t="s">
        <v>5841</v>
      </c>
      <c r="O4852" s="2" t="s">
        <v>3140</v>
      </c>
      <c r="P4852" s="9">
        <v>40543</v>
      </c>
      <c r="Q4852" s="6">
        <v>22589</v>
      </c>
      <c r="R4852" s="2" t="s">
        <v>10876</v>
      </c>
      <c r="S4852" t="s">
        <v>25493</v>
      </c>
    </row>
    <row r="4853" spans="1:19" ht="16.5" customHeight="1">
      <c r="A4853" s="2" t="s">
        <v>1249</v>
      </c>
      <c r="B4853" s="2" t="s">
        <v>1250</v>
      </c>
      <c r="C4853" s="2" t="s">
        <v>1251</v>
      </c>
      <c r="D4853" s="2" t="s">
        <v>312</v>
      </c>
      <c r="E4853" s="2" t="str">
        <f>VLOOKUP(D4853,GOL!B:C,2,FALSE)</f>
        <v>Pembina Tk. I</v>
      </c>
      <c r="F4853" s="3">
        <v>40452</v>
      </c>
      <c r="G4853" s="2" t="s">
        <v>15</v>
      </c>
      <c r="H4853" s="5"/>
      <c r="I4853" s="2" t="s">
        <v>15</v>
      </c>
      <c r="J4853" s="8">
        <v>40452</v>
      </c>
      <c r="K4853" s="2" t="s">
        <v>1252</v>
      </c>
      <c r="L4853" s="2" t="s">
        <v>26</v>
      </c>
      <c r="M4853" s="2" t="s">
        <v>15</v>
      </c>
      <c r="N4853" s="2" t="s">
        <v>15</v>
      </c>
      <c r="O4853" s="2" t="s">
        <v>611</v>
      </c>
      <c r="P4853" s="9">
        <v>35765</v>
      </c>
      <c r="Q4853" s="6">
        <v>22128</v>
      </c>
      <c r="R4853" s="2" t="s">
        <v>1253</v>
      </c>
      <c r="S4853" t="s">
        <v>28841</v>
      </c>
    </row>
    <row r="4854" spans="1:19" ht="16.5" customHeight="1">
      <c r="A4854" s="2" t="s">
        <v>4106</v>
      </c>
      <c r="B4854" s="2" t="s">
        <v>4107</v>
      </c>
      <c r="C4854" s="2" t="s">
        <v>4108</v>
      </c>
      <c r="D4854" s="2" t="s">
        <v>312</v>
      </c>
      <c r="E4854" s="2" t="str">
        <f>VLOOKUP(D4854,GOL!B:C,2,FALSE)</f>
        <v>Pembina Tk. I</v>
      </c>
      <c r="F4854" s="3">
        <v>42095</v>
      </c>
      <c r="G4854" s="2" t="s">
        <v>15</v>
      </c>
      <c r="H4854" s="5"/>
      <c r="I4854" s="2" t="s">
        <v>15</v>
      </c>
      <c r="J4854" s="8">
        <v>42095</v>
      </c>
      <c r="K4854" s="2" t="s">
        <v>1252</v>
      </c>
      <c r="L4854" s="2" t="s">
        <v>26</v>
      </c>
      <c r="M4854" s="2" t="s">
        <v>15</v>
      </c>
      <c r="N4854" s="2" t="s">
        <v>15</v>
      </c>
      <c r="O4854" s="2" t="s">
        <v>611</v>
      </c>
      <c r="P4854" s="9">
        <v>38322</v>
      </c>
      <c r="Q4854" s="6">
        <v>23845</v>
      </c>
      <c r="R4854" s="2" t="s">
        <v>1253</v>
      </c>
      <c r="S4854" t="s">
        <v>25493</v>
      </c>
    </row>
    <row r="4855" spans="1:19" ht="16.5" customHeight="1">
      <c r="A4855" s="2" t="s">
        <v>5421</v>
      </c>
      <c r="B4855" s="2" t="s">
        <v>5422</v>
      </c>
      <c r="C4855" s="2" t="s">
        <v>5423</v>
      </c>
      <c r="D4855" s="2" t="s">
        <v>4944</v>
      </c>
      <c r="E4855" s="2" t="str">
        <f>VLOOKUP(D4855,GOL!B:C,2,FALSE)</f>
        <v>Pembina</v>
      </c>
      <c r="F4855" s="3">
        <v>39356</v>
      </c>
      <c r="G4855" s="2" t="s">
        <v>15</v>
      </c>
      <c r="H4855" s="5"/>
      <c r="I4855" s="2" t="s">
        <v>15</v>
      </c>
      <c r="J4855" s="8">
        <v>39356</v>
      </c>
      <c r="K4855" s="2" t="s">
        <v>1252</v>
      </c>
      <c r="L4855" s="2" t="s">
        <v>26</v>
      </c>
      <c r="M4855" s="2" t="s">
        <v>15</v>
      </c>
      <c r="N4855" s="2" t="s">
        <v>15</v>
      </c>
      <c r="O4855" s="2" t="s">
        <v>161</v>
      </c>
      <c r="P4855" s="9">
        <v>28460</v>
      </c>
      <c r="Q4855" s="6">
        <v>21445</v>
      </c>
      <c r="R4855" s="2" t="s">
        <v>1253</v>
      </c>
      <c r="S4855" t="s">
        <v>25493</v>
      </c>
    </row>
    <row r="4856" spans="1:19" ht="16.5" customHeight="1">
      <c r="A4856" s="2" t="s">
        <v>5952</v>
      </c>
      <c r="B4856" s="2" t="s">
        <v>5953</v>
      </c>
      <c r="C4856" s="2" t="s">
        <v>5954</v>
      </c>
      <c r="D4856" s="2" t="s">
        <v>4944</v>
      </c>
      <c r="E4856" s="2" t="str">
        <f>VLOOKUP(D4856,GOL!B:C,2,FALSE)</f>
        <v>Pembina</v>
      </c>
      <c r="F4856" s="3">
        <v>40087</v>
      </c>
      <c r="G4856" s="2" t="s">
        <v>15</v>
      </c>
      <c r="H4856" s="5"/>
      <c r="I4856" s="2" t="s">
        <v>15</v>
      </c>
      <c r="J4856" s="8">
        <v>40087</v>
      </c>
      <c r="K4856" s="2" t="s">
        <v>1252</v>
      </c>
      <c r="L4856" s="2" t="s">
        <v>26</v>
      </c>
      <c r="M4856" s="2" t="s">
        <v>15</v>
      </c>
      <c r="N4856" s="2" t="s">
        <v>15</v>
      </c>
      <c r="O4856" s="2" t="s">
        <v>584</v>
      </c>
      <c r="P4856" s="10">
        <v>34669</v>
      </c>
      <c r="Q4856" s="6">
        <v>23419</v>
      </c>
      <c r="R4856" s="2" t="s">
        <v>1253</v>
      </c>
      <c r="S4856" t="s">
        <v>25493</v>
      </c>
    </row>
    <row r="4857" spans="1:19" ht="16.5" customHeight="1">
      <c r="A4857" s="2" t="s">
        <v>5979</v>
      </c>
      <c r="B4857" s="2" t="s">
        <v>5980</v>
      </c>
      <c r="C4857" s="2" t="s">
        <v>5981</v>
      </c>
      <c r="D4857" s="2" t="s">
        <v>4944</v>
      </c>
      <c r="E4857" s="2" t="str">
        <f>VLOOKUP(D4857,GOL!B:C,2,FALSE)</f>
        <v>Pembina</v>
      </c>
      <c r="F4857" s="3">
        <v>40087</v>
      </c>
      <c r="G4857" s="2" t="s">
        <v>15</v>
      </c>
      <c r="H4857" s="5"/>
      <c r="I4857" s="2" t="s">
        <v>15</v>
      </c>
      <c r="J4857" s="8">
        <v>40087</v>
      </c>
      <c r="K4857" s="2" t="s">
        <v>1252</v>
      </c>
      <c r="L4857" s="2" t="s">
        <v>26</v>
      </c>
      <c r="M4857" s="2" t="s">
        <v>15</v>
      </c>
      <c r="N4857" s="2" t="s">
        <v>15</v>
      </c>
      <c r="O4857" s="2" t="s">
        <v>155</v>
      </c>
      <c r="P4857" s="10">
        <v>38687</v>
      </c>
      <c r="Q4857" s="6">
        <v>23327</v>
      </c>
      <c r="R4857" s="2" t="s">
        <v>1253</v>
      </c>
      <c r="S4857" t="s">
        <v>25493</v>
      </c>
    </row>
    <row r="4858" spans="1:19" ht="16.5" customHeight="1">
      <c r="A4858" s="2" t="s">
        <v>14376</v>
      </c>
      <c r="B4858" s="2" t="s">
        <v>14377</v>
      </c>
      <c r="C4858" s="2" t="s">
        <v>14378</v>
      </c>
      <c r="D4858" s="2" t="s">
        <v>13178</v>
      </c>
      <c r="E4858" s="2" t="str">
        <f>VLOOKUP(D4858,GOL!B:C,2,FALSE)</f>
        <v>Penata Muda Tk. I</v>
      </c>
      <c r="F4858" s="3">
        <v>41548</v>
      </c>
      <c r="G4858" s="2" t="s">
        <v>15</v>
      </c>
      <c r="H4858" s="5"/>
      <c r="I4858" s="2" t="s">
        <v>15</v>
      </c>
      <c r="J4858" s="8">
        <v>40452</v>
      </c>
      <c r="K4858" s="2" t="s">
        <v>1252</v>
      </c>
      <c r="L4858" s="2" t="s">
        <v>26</v>
      </c>
      <c r="M4858" s="2" t="s">
        <v>15</v>
      </c>
      <c r="N4858" s="2" t="s">
        <v>15</v>
      </c>
      <c r="O4858" s="2" t="s">
        <v>1622</v>
      </c>
      <c r="P4858" s="10">
        <v>32283</v>
      </c>
      <c r="Q4858" s="6">
        <v>25152</v>
      </c>
      <c r="R4858" s="2" t="s">
        <v>1253</v>
      </c>
      <c r="S4858" t="s">
        <v>25493</v>
      </c>
    </row>
    <row r="4859" spans="1:19" ht="16.5" customHeight="1">
      <c r="A4859" s="2" t="s">
        <v>17390</v>
      </c>
      <c r="B4859" s="2" t="s">
        <v>17391</v>
      </c>
      <c r="C4859" s="2" t="s">
        <v>17392</v>
      </c>
      <c r="D4859" s="2" t="s">
        <v>17127</v>
      </c>
      <c r="E4859" s="2" t="str">
        <f>VLOOKUP(D4859,GOL!B:C,2,FALSE)</f>
        <v>Pengatur Tk. I</v>
      </c>
      <c r="F4859" s="3">
        <v>41548</v>
      </c>
      <c r="G4859" s="2" t="s">
        <v>15</v>
      </c>
      <c r="H4859" s="5"/>
      <c r="I4859" s="2" t="s">
        <v>15</v>
      </c>
      <c r="J4859" s="4">
        <v>39539</v>
      </c>
      <c r="K4859" s="2" t="s">
        <v>1252</v>
      </c>
      <c r="L4859" s="2" t="s">
        <v>26</v>
      </c>
      <c r="M4859" s="2" t="s">
        <v>15</v>
      </c>
      <c r="N4859" s="2" t="s">
        <v>15</v>
      </c>
      <c r="O4859" s="2" t="s">
        <v>161</v>
      </c>
      <c r="P4859" s="9">
        <v>32641</v>
      </c>
      <c r="Q4859" s="6">
        <v>25841</v>
      </c>
      <c r="R4859" s="2" t="s">
        <v>1253</v>
      </c>
      <c r="S4859" t="s">
        <v>25493</v>
      </c>
    </row>
    <row r="4860" spans="1:19" ht="16.5" customHeight="1">
      <c r="A4860" s="2" t="s">
        <v>1033</v>
      </c>
      <c r="B4860" s="2" t="s">
        <v>1034</v>
      </c>
      <c r="C4860" s="2" t="s">
        <v>1035</v>
      </c>
      <c r="D4860" s="2" t="s">
        <v>312</v>
      </c>
      <c r="E4860" s="2" t="str">
        <f>VLOOKUP(D4860,GOL!B:C,2,FALSE)</f>
        <v>Pembina Tk. I</v>
      </c>
      <c r="F4860" s="3">
        <v>40452</v>
      </c>
      <c r="G4860" s="2" t="s">
        <v>15</v>
      </c>
      <c r="H4860" s="5"/>
      <c r="I4860" s="2" t="s">
        <v>15</v>
      </c>
      <c r="J4860" s="4">
        <v>40452</v>
      </c>
      <c r="K4860" s="2" t="s">
        <v>1036</v>
      </c>
      <c r="L4860" s="2" t="s">
        <v>26</v>
      </c>
      <c r="M4860" s="2" t="s">
        <v>15</v>
      </c>
      <c r="N4860" s="2" t="s">
        <v>15</v>
      </c>
      <c r="O4860" s="2" t="s">
        <v>663</v>
      </c>
      <c r="P4860" s="9">
        <v>38322</v>
      </c>
      <c r="Q4860" s="6">
        <v>21272</v>
      </c>
      <c r="R4860" s="2" t="s">
        <v>1037</v>
      </c>
      <c r="S4860" t="s">
        <v>25493</v>
      </c>
    </row>
    <row r="4861" spans="1:19" ht="16.5" customHeight="1">
      <c r="A4861" s="2" t="s">
        <v>1339</v>
      </c>
      <c r="B4861" s="2" t="s">
        <v>1340</v>
      </c>
      <c r="C4861" s="2" t="s">
        <v>1341</v>
      </c>
      <c r="D4861" s="2" t="s">
        <v>312</v>
      </c>
      <c r="E4861" s="2" t="str">
        <f>VLOOKUP(D4861,GOL!B:C,2,FALSE)</f>
        <v>Pembina Tk. I</v>
      </c>
      <c r="F4861" s="3">
        <v>40452</v>
      </c>
      <c r="G4861" s="2" t="s">
        <v>15</v>
      </c>
      <c r="H4861" s="5"/>
      <c r="I4861" s="2" t="s">
        <v>15</v>
      </c>
      <c r="J4861" s="4">
        <v>40452</v>
      </c>
      <c r="K4861" s="2" t="s">
        <v>1036</v>
      </c>
      <c r="L4861" s="2" t="s">
        <v>26</v>
      </c>
      <c r="M4861" s="2" t="s">
        <v>15</v>
      </c>
      <c r="N4861" s="2" t="s">
        <v>15</v>
      </c>
      <c r="O4861" s="2" t="s">
        <v>346</v>
      </c>
      <c r="P4861" s="9">
        <v>33573</v>
      </c>
      <c r="Q4861" s="6">
        <v>22247</v>
      </c>
      <c r="R4861" s="2" t="s">
        <v>1037</v>
      </c>
      <c r="S4861" t="s">
        <v>25493</v>
      </c>
    </row>
    <row r="4862" spans="1:19" ht="16.5" customHeight="1">
      <c r="A4862" s="2" t="s">
        <v>6737</v>
      </c>
      <c r="B4862" s="2" t="s">
        <v>6738</v>
      </c>
      <c r="C4862" s="2" t="s">
        <v>6739</v>
      </c>
      <c r="D4862" s="2" t="s">
        <v>4944</v>
      </c>
      <c r="E4862" s="2" t="str">
        <f>VLOOKUP(D4862,GOL!B:C,2,FALSE)</f>
        <v>Pembina</v>
      </c>
      <c r="F4862" s="3">
        <v>40817</v>
      </c>
      <c r="G4862" s="2" t="s">
        <v>15</v>
      </c>
      <c r="H4862" s="5"/>
      <c r="I4862" s="2" t="s">
        <v>15</v>
      </c>
      <c r="J4862" s="4">
        <v>39356</v>
      </c>
      <c r="K4862" s="2" t="s">
        <v>1036</v>
      </c>
      <c r="L4862" s="2" t="s">
        <v>26</v>
      </c>
      <c r="M4862" s="2" t="s">
        <v>15</v>
      </c>
      <c r="N4862" s="2" t="s">
        <v>15</v>
      </c>
      <c r="O4862" s="2" t="s">
        <v>696</v>
      </c>
      <c r="P4862" s="9">
        <v>35064</v>
      </c>
      <c r="Q4862" s="6">
        <v>21902</v>
      </c>
      <c r="R4862" s="2" t="s">
        <v>1037</v>
      </c>
      <c r="S4862" t="s">
        <v>25493</v>
      </c>
    </row>
    <row r="4863" spans="1:19" ht="16.5" customHeight="1">
      <c r="A4863" s="2" t="s">
        <v>7122</v>
      </c>
      <c r="B4863" s="2" t="s">
        <v>7123</v>
      </c>
      <c r="C4863" s="2" t="s">
        <v>7124</v>
      </c>
      <c r="D4863" s="2" t="s">
        <v>4944</v>
      </c>
      <c r="E4863" s="2" t="str">
        <f>VLOOKUP(D4863,GOL!B:C,2,FALSE)</f>
        <v>Pembina</v>
      </c>
      <c r="F4863" s="3">
        <v>41000</v>
      </c>
      <c r="G4863" s="2" t="s">
        <v>15</v>
      </c>
      <c r="H4863" s="5"/>
      <c r="I4863" s="2" t="s">
        <v>15</v>
      </c>
      <c r="J4863" s="4">
        <v>40087</v>
      </c>
      <c r="K4863" s="2" t="s">
        <v>1036</v>
      </c>
      <c r="L4863" s="2" t="s">
        <v>26</v>
      </c>
      <c r="M4863" s="2" t="s">
        <v>15</v>
      </c>
      <c r="N4863" s="2" t="s">
        <v>15</v>
      </c>
      <c r="O4863" s="2" t="s">
        <v>161</v>
      </c>
      <c r="P4863" s="10">
        <v>31017</v>
      </c>
      <c r="Q4863" s="6">
        <v>22656</v>
      </c>
      <c r="R4863" s="2" t="s">
        <v>1037</v>
      </c>
      <c r="S4863" t="s">
        <v>25493</v>
      </c>
    </row>
    <row r="4864" spans="1:19" ht="16.5" customHeight="1">
      <c r="A4864" s="2" t="s">
        <v>16570</v>
      </c>
      <c r="B4864" s="2" t="s">
        <v>16571</v>
      </c>
      <c r="C4864" s="2" t="s">
        <v>16572</v>
      </c>
      <c r="D4864" s="2" t="s">
        <v>15595</v>
      </c>
      <c r="E4864" s="2" t="str">
        <f>VLOOKUP(D4864,GOL!B:C,2,FALSE)</f>
        <v>Penata Muda</v>
      </c>
      <c r="F4864" s="3">
        <v>42095</v>
      </c>
      <c r="G4864" s="2" t="s">
        <v>15</v>
      </c>
      <c r="H4864" s="5"/>
      <c r="I4864" s="2" t="s">
        <v>15</v>
      </c>
      <c r="J4864" s="4">
        <v>42095</v>
      </c>
      <c r="K4864" s="2" t="s">
        <v>1036</v>
      </c>
      <c r="L4864" s="2" t="s">
        <v>26</v>
      </c>
      <c r="M4864" s="2" t="s">
        <v>15</v>
      </c>
      <c r="N4864" s="2" t="s">
        <v>15</v>
      </c>
      <c r="O4864" s="2" t="s">
        <v>3154</v>
      </c>
      <c r="P4864" s="10">
        <v>31777</v>
      </c>
      <c r="Q4864" s="6">
        <v>24543</v>
      </c>
      <c r="R4864" s="2" t="s">
        <v>1037</v>
      </c>
      <c r="S4864" t="s">
        <v>25493</v>
      </c>
    </row>
    <row r="4865" spans="1:19" ht="16.5" customHeight="1">
      <c r="A4865" s="2" t="s">
        <v>18488</v>
      </c>
      <c r="B4865" s="2" t="s">
        <v>18489</v>
      </c>
      <c r="C4865" s="2" t="s">
        <v>18490</v>
      </c>
      <c r="D4865" s="2" t="s">
        <v>17772</v>
      </c>
      <c r="E4865" s="2" t="str">
        <f>VLOOKUP(D4865,GOL!B:C,2,FALSE)</f>
        <v>Pengatur</v>
      </c>
      <c r="F4865" s="3">
        <v>41365</v>
      </c>
      <c r="G4865" s="2" t="s">
        <v>15</v>
      </c>
      <c r="H4865" s="5"/>
      <c r="I4865" s="2" t="s">
        <v>15</v>
      </c>
      <c r="J4865" s="4">
        <v>40452</v>
      </c>
      <c r="K4865" s="2" t="s">
        <v>1036</v>
      </c>
      <c r="L4865" s="2" t="s">
        <v>26</v>
      </c>
      <c r="M4865" s="2" t="s">
        <v>15</v>
      </c>
      <c r="N4865" s="2" t="s">
        <v>15</v>
      </c>
      <c r="O4865" s="2" t="s">
        <v>9397</v>
      </c>
      <c r="P4865" s="9">
        <v>37060</v>
      </c>
      <c r="Q4865" s="6">
        <v>30157</v>
      </c>
      <c r="R4865" s="2" t="s">
        <v>1037</v>
      </c>
      <c r="S4865" t="s">
        <v>25493</v>
      </c>
    </row>
    <row r="4866" spans="1:19" ht="16.5" customHeight="1">
      <c r="A4866" s="2" t="s">
        <v>1097</v>
      </c>
      <c r="B4866" s="2" t="s">
        <v>1098</v>
      </c>
      <c r="C4866" s="2" t="s">
        <v>1099</v>
      </c>
      <c r="D4866" s="2" t="s">
        <v>312</v>
      </c>
      <c r="E4866" s="2" t="str">
        <f>VLOOKUP(D4866,GOL!B:C,2,FALSE)</f>
        <v>Pembina Tk. I</v>
      </c>
      <c r="F4866" s="3">
        <v>40452</v>
      </c>
      <c r="G4866" s="2" t="s">
        <v>15</v>
      </c>
      <c r="H4866" s="5"/>
      <c r="I4866" s="2" t="s">
        <v>15</v>
      </c>
      <c r="J4866" s="4">
        <v>40452</v>
      </c>
      <c r="K4866" s="2" t="s">
        <v>1100</v>
      </c>
      <c r="L4866" s="2" t="s">
        <v>26</v>
      </c>
      <c r="M4866" s="2" t="s">
        <v>15</v>
      </c>
      <c r="N4866" s="2" t="s">
        <v>15</v>
      </c>
      <c r="O4866" s="2" t="s">
        <v>155</v>
      </c>
      <c r="P4866" s="9">
        <v>37226</v>
      </c>
      <c r="Q4866" s="6">
        <v>22082</v>
      </c>
      <c r="R4866" s="2" t="s">
        <v>1101</v>
      </c>
      <c r="S4866" t="s">
        <v>25493</v>
      </c>
    </row>
    <row r="4867" spans="1:19" ht="16.5" customHeight="1">
      <c r="A4867" s="2" t="s">
        <v>2049</v>
      </c>
      <c r="B4867" s="2" t="s">
        <v>2050</v>
      </c>
      <c r="C4867" s="2" t="s">
        <v>2051</v>
      </c>
      <c r="D4867" s="2" t="s">
        <v>312</v>
      </c>
      <c r="E4867" s="2" t="str">
        <f>VLOOKUP(D4867,GOL!B:C,2,FALSE)</f>
        <v>Pembina Tk. I</v>
      </c>
      <c r="F4867" s="3">
        <v>41183</v>
      </c>
      <c r="G4867" s="2" t="s">
        <v>15</v>
      </c>
      <c r="H4867" s="5"/>
      <c r="I4867" s="2" t="s">
        <v>15</v>
      </c>
      <c r="J4867" s="4">
        <v>41183</v>
      </c>
      <c r="K4867" s="2" t="s">
        <v>1100</v>
      </c>
      <c r="L4867" s="2" t="s">
        <v>26</v>
      </c>
      <c r="M4867" s="2" t="s">
        <v>15</v>
      </c>
      <c r="N4867" s="2" t="s">
        <v>15</v>
      </c>
      <c r="O4867" s="2" t="s">
        <v>161</v>
      </c>
      <c r="P4867" s="9">
        <v>29220</v>
      </c>
      <c r="Q4867" s="6">
        <v>21866</v>
      </c>
      <c r="R4867" s="2" t="s">
        <v>1101</v>
      </c>
      <c r="S4867" t="s">
        <v>25493</v>
      </c>
    </row>
    <row r="4868" spans="1:19" ht="16.5" customHeight="1">
      <c r="A4868" s="2" t="s">
        <v>2406</v>
      </c>
      <c r="B4868" s="2" t="s">
        <v>2407</v>
      </c>
      <c r="C4868" s="2" t="s">
        <v>2408</v>
      </c>
      <c r="D4868" s="2" t="s">
        <v>312</v>
      </c>
      <c r="E4868" s="2" t="str">
        <f>VLOOKUP(D4868,GOL!B:C,2,FALSE)</f>
        <v>Pembina Tk. I</v>
      </c>
      <c r="F4868" s="3">
        <v>41183</v>
      </c>
      <c r="G4868" s="2" t="s">
        <v>15</v>
      </c>
      <c r="H4868" s="5"/>
      <c r="I4868" s="2" t="s">
        <v>15</v>
      </c>
      <c r="J4868" s="4">
        <v>41183</v>
      </c>
      <c r="K4868" s="2" t="s">
        <v>1100</v>
      </c>
      <c r="L4868" s="2" t="s">
        <v>26</v>
      </c>
      <c r="M4868" s="2" t="s">
        <v>15</v>
      </c>
      <c r="N4868" s="2" t="s">
        <v>15</v>
      </c>
      <c r="O4868" s="2" t="s">
        <v>2409</v>
      </c>
      <c r="P4868" s="9">
        <v>38352</v>
      </c>
      <c r="Q4868" s="6">
        <v>22327</v>
      </c>
      <c r="R4868" s="2" t="s">
        <v>1101</v>
      </c>
      <c r="S4868" t="s">
        <v>25493</v>
      </c>
    </row>
    <row r="4869" spans="1:19" ht="16.5" customHeight="1">
      <c r="A4869" s="2" t="s">
        <v>5497</v>
      </c>
      <c r="B4869" s="2" t="s">
        <v>5498</v>
      </c>
      <c r="C4869" s="2" t="s">
        <v>5499</v>
      </c>
      <c r="D4869" s="2" t="s">
        <v>4944</v>
      </c>
      <c r="E4869" s="2" t="str">
        <f>VLOOKUP(D4869,GOL!B:C,2,FALSE)</f>
        <v>Pembina</v>
      </c>
      <c r="F4869" s="3">
        <v>39356</v>
      </c>
      <c r="G4869" s="2" t="s">
        <v>15</v>
      </c>
      <c r="H4869" s="5"/>
      <c r="I4869" s="2" t="s">
        <v>15</v>
      </c>
      <c r="J4869" s="4">
        <v>39356</v>
      </c>
      <c r="K4869" s="2" t="s">
        <v>1100</v>
      </c>
      <c r="L4869" s="2" t="s">
        <v>26</v>
      </c>
      <c r="M4869" s="2" t="s">
        <v>15</v>
      </c>
      <c r="N4869" s="2" t="s">
        <v>15</v>
      </c>
      <c r="O4869" s="2" t="s">
        <v>663</v>
      </c>
      <c r="P4869" s="9">
        <v>35765</v>
      </c>
      <c r="Q4869" s="6">
        <v>23560</v>
      </c>
      <c r="R4869" s="2" t="s">
        <v>1101</v>
      </c>
      <c r="S4869" t="s">
        <v>25493</v>
      </c>
    </row>
    <row r="4870" spans="1:19" ht="16.5" customHeight="1">
      <c r="A4870" s="2" t="s">
        <v>6778</v>
      </c>
      <c r="B4870" s="2" t="s">
        <v>6779</v>
      </c>
      <c r="C4870" s="2" t="s">
        <v>6780</v>
      </c>
      <c r="D4870" s="2" t="s">
        <v>4944</v>
      </c>
      <c r="E4870" s="2" t="str">
        <f>VLOOKUP(D4870,GOL!B:C,2,FALSE)</f>
        <v>Pembina</v>
      </c>
      <c r="F4870" s="3">
        <v>40817</v>
      </c>
      <c r="G4870" s="2" t="s">
        <v>15</v>
      </c>
      <c r="H4870" s="5"/>
      <c r="I4870" s="2" t="s">
        <v>15</v>
      </c>
      <c r="J4870" s="4">
        <v>39722</v>
      </c>
      <c r="K4870" s="2" t="s">
        <v>1100</v>
      </c>
      <c r="L4870" s="2" t="s">
        <v>26</v>
      </c>
      <c r="M4870" s="2" t="s">
        <v>15</v>
      </c>
      <c r="N4870" s="2" t="s">
        <v>15</v>
      </c>
      <c r="O4870" s="2" t="s">
        <v>2252</v>
      </c>
      <c r="P4870" s="9">
        <v>30286</v>
      </c>
      <c r="Q4870" s="6">
        <v>22079</v>
      </c>
      <c r="R4870" s="2" t="s">
        <v>1101</v>
      </c>
      <c r="S4870" t="s">
        <v>25493</v>
      </c>
    </row>
    <row r="4871" spans="1:19" ht="16.5" customHeight="1">
      <c r="A4871" s="2" t="s">
        <v>6797</v>
      </c>
      <c r="B4871" s="2" t="s">
        <v>6798</v>
      </c>
      <c r="C4871" s="2" t="s">
        <v>6799</v>
      </c>
      <c r="D4871" s="2" t="s">
        <v>4944</v>
      </c>
      <c r="E4871" s="2" t="str">
        <f>VLOOKUP(D4871,GOL!B:C,2,FALSE)</f>
        <v>Pembina</v>
      </c>
      <c r="F4871" s="3">
        <v>40817</v>
      </c>
      <c r="G4871" s="2" t="s">
        <v>15</v>
      </c>
      <c r="H4871" s="5"/>
      <c r="I4871" s="2" t="s">
        <v>15</v>
      </c>
      <c r="J4871" s="4">
        <v>39722</v>
      </c>
      <c r="K4871" s="2" t="s">
        <v>1100</v>
      </c>
      <c r="L4871" s="2" t="s">
        <v>26</v>
      </c>
      <c r="M4871" s="2" t="s">
        <v>15</v>
      </c>
      <c r="N4871" s="2" t="s">
        <v>15</v>
      </c>
      <c r="O4871" s="2" t="s">
        <v>1136</v>
      </c>
      <c r="P4871" s="10">
        <v>35765</v>
      </c>
      <c r="Q4871" s="6">
        <v>23838</v>
      </c>
      <c r="R4871" s="2" t="s">
        <v>1101</v>
      </c>
      <c r="S4871" t="s">
        <v>25493</v>
      </c>
    </row>
    <row r="4872" spans="1:19" ht="16.5" customHeight="1">
      <c r="A4872" s="2" t="s">
        <v>15091</v>
      </c>
      <c r="B4872" s="2" t="s">
        <v>15092</v>
      </c>
      <c r="C4872" s="2" t="s">
        <v>15093</v>
      </c>
      <c r="D4872" s="2" t="s">
        <v>13178</v>
      </c>
      <c r="E4872" s="2" t="str">
        <f>VLOOKUP(D4872,GOL!B:C,2,FALSE)</f>
        <v>Penata Muda Tk. I</v>
      </c>
      <c r="F4872" s="3">
        <v>42095</v>
      </c>
      <c r="G4872" s="2" t="s">
        <v>15</v>
      </c>
      <c r="H4872" s="5"/>
      <c r="I4872" s="2" t="s">
        <v>15</v>
      </c>
      <c r="J4872" s="4">
        <v>42095</v>
      </c>
      <c r="K4872" s="2" t="s">
        <v>1100</v>
      </c>
      <c r="L4872" s="2" t="s">
        <v>26</v>
      </c>
      <c r="M4872" s="2" t="s">
        <v>15</v>
      </c>
      <c r="N4872" s="2" t="s">
        <v>15</v>
      </c>
      <c r="O4872" s="2" t="s">
        <v>611</v>
      </c>
      <c r="P4872" s="10">
        <v>38717</v>
      </c>
      <c r="Q4872" s="6">
        <v>24388</v>
      </c>
      <c r="R4872" s="2" t="s">
        <v>1101</v>
      </c>
      <c r="S4872" t="s">
        <v>25493</v>
      </c>
    </row>
    <row r="4873" spans="1:19" ht="16.5" customHeight="1">
      <c r="A4873" s="2" t="s">
        <v>17682</v>
      </c>
      <c r="B4873" s="2" t="s">
        <v>17683</v>
      </c>
      <c r="C4873" s="2" t="s">
        <v>17684</v>
      </c>
      <c r="D4873" s="2" t="s">
        <v>17127</v>
      </c>
      <c r="E4873" s="2" t="str">
        <f>VLOOKUP(D4873,GOL!B:C,2,FALSE)</f>
        <v>Pengatur Tk. I</v>
      </c>
      <c r="F4873" s="3">
        <v>42095</v>
      </c>
      <c r="G4873" s="2" t="s">
        <v>15</v>
      </c>
      <c r="H4873" s="5"/>
      <c r="I4873" s="2" t="s">
        <v>15</v>
      </c>
      <c r="J4873" s="4">
        <v>42095</v>
      </c>
      <c r="K4873" s="2" t="s">
        <v>1100</v>
      </c>
      <c r="L4873" s="2" t="s">
        <v>26</v>
      </c>
      <c r="M4873" s="2" t="s">
        <v>15</v>
      </c>
      <c r="N4873" s="2" t="s">
        <v>15</v>
      </c>
      <c r="O4873" s="2" t="s">
        <v>3189</v>
      </c>
      <c r="P4873" s="10">
        <v>38624</v>
      </c>
      <c r="Q4873" s="6">
        <v>31259</v>
      </c>
      <c r="R4873" s="2" t="s">
        <v>1101</v>
      </c>
      <c r="S4873" t="s">
        <v>25493</v>
      </c>
    </row>
    <row r="4874" spans="1:19" ht="16.5" customHeight="1">
      <c r="A4874" s="2" t="s">
        <v>2122</v>
      </c>
      <c r="B4874" s="2" t="s">
        <v>2123</v>
      </c>
      <c r="C4874" s="2" t="s">
        <v>2124</v>
      </c>
      <c r="D4874" s="2" t="s">
        <v>312</v>
      </c>
      <c r="E4874" s="2" t="str">
        <f>VLOOKUP(D4874,GOL!B:C,2,FALSE)</f>
        <v>Pembina Tk. I</v>
      </c>
      <c r="F4874" s="3">
        <v>41183</v>
      </c>
      <c r="G4874" s="2" t="s">
        <v>15</v>
      </c>
      <c r="H4874" s="5"/>
      <c r="I4874" s="2" t="s">
        <v>15</v>
      </c>
      <c r="J4874" s="4">
        <v>41183</v>
      </c>
      <c r="K4874" s="2" t="s">
        <v>2125</v>
      </c>
      <c r="L4874" s="2" t="s">
        <v>26</v>
      </c>
      <c r="M4874" s="2" t="s">
        <v>15</v>
      </c>
      <c r="N4874" s="2" t="s">
        <v>15</v>
      </c>
      <c r="O4874" s="2" t="s">
        <v>174</v>
      </c>
      <c r="P4874" s="9">
        <v>39447</v>
      </c>
      <c r="Q4874" s="6">
        <v>21876</v>
      </c>
      <c r="R4874" s="2" t="s">
        <v>2126</v>
      </c>
      <c r="S4874" t="s">
        <v>25493</v>
      </c>
    </row>
    <row r="4875" spans="1:19" ht="16.5" customHeight="1">
      <c r="A4875" s="2" t="s">
        <v>2661</v>
      </c>
      <c r="B4875" s="2" t="s">
        <v>2662</v>
      </c>
      <c r="C4875" s="2" t="s">
        <v>2663</v>
      </c>
      <c r="D4875" s="2" t="s">
        <v>312</v>
      </c>
      <c r="E4875" s="2" t="str">
        <f>VLOOKUP(D4875,GOL!B:C,2,FALSE)</f>
        <v>Pembina Tk. I</v>
      </c>
      <c r="F4875" s="3">
        <v>41365</v>
      </c>
      <c r="G4875" s="2" t="s">
        <v>15</v>
      </c>
      <c r="H4875" s="5"/>
      <c r="I4875" s="2" t="s">
        <v>15</v>
      </c>
      <c r="J4875" s="4">
        <v>38626</v>
      </c>
      <c r="K4875" s="2" t="s">
        <v>2125</v>
      </c>
      <c r="L4875" s="2" t="s">
        <v>26</v>
      </c>
      <c r="M4875" s="2" t="s">
        <v>15</v>
      </c>
      <c r="N4875" s="2" t="s">
        <v>15</v>
      </c>
      <c r="O4875" s="2" t="s">
        <v>155</v>
      </c>
      <c r="P4875" s="9">
        <v>36861</v>
      </c>
      <c r="Q4875" s="6">
        <v>21060</v>
      </c>
      <c r="R4875" s="2" t="s">
        <v>2126</v>
      </c>
      <c r="S4875" t="s">
        <v>25493</v>
      </c>
    </row>
    <row r="4876" spans="1:19" ht="16.5" customHeight="1">
      <c r="A4876" s="2" t="s">
        <v>5616</v>
      </c>
      <c r="B4876" s="2" t="s">
        <v>5617</v>
      </c>
      <c r="C4876" s="2" t="s">
        <v>5618</v>
      </c>
      <c r="D4876" s="2" t="s">
        <v>4944</v>
      </c>
      <c r="E4876" s="2" t="str">
        <f>VLOOKUP(D4876,GOL!B:C,2,FALSE)</f>
        <v>Pembina</v>
      </c>
      <c r="F4876" s="3">
        <v>39722</v>
      </c>
      <c r="G4876" s="2" t="s">
        <v>15</v>
      </c>
      <c r="H4876" s="5"/>
      <c r="I4876" s="2" t="s">
        <v>15</v>
      </c>
      <c r="J4876" s="8">
        <v>39722</v>
      </c>
      <c r="K4876" s="2" t="s">
        <v>2125</v>
      </c>
      <c r="L4876" s="2" t="s">
        <v>26</v>
      </c>
      <c r="M4876" s="2" t="s">
        <v>15</v>
      </c>
      <c r="N4876" s="2" t="s">
        <v>15</v>
      </c>
      <c r="O4876" s="2" t="s">
        <v>155</v>
      </c>
      <c r="P4876" s="9">
        <v>36861</v>
      </c>
      <c r="Q4876" s="6">
        <v>23423</v>
      </c>
      <c r="R4876" s="2" t="s">
        <v>2126</v>
      </c>
      <c r="S4876" t="s">
        <v>25493</v>
      </c>
    </row>
    <row r="4877" spans="1:19" ht="16.5" customHeight="1">
      <c r="A4877" s="2" t="s">
        <v>7401</v>
      </c>
      <c r="B4877" s="2" t="s">
        <v>7402</v>
      </c>
      <c r="C4877" s="2" t="s">
        <v>7403</v>
      </c>
      <c r="D4877" s="2" t="s">
        <v>4944</v>
      </c>
      <c r="E4877" s="2" t="str">
        <f>VLOOKUP(D4877,GOL!B:C,2,FALSE)</f>
        <v>Pembina</v>
      </c>
      <c r="F4877" s="3">
        <v>41183</v>
      </c>
      <c r="G4877" s="2" t="s">
        <v>15</v>
      </c>
      <c r="H4877" s="5"/>
      <c r="I4877" s="2" t="s">
        <v>15</v>
      </c>
      <c r="J4877" s="8">
        <v>41183</v>
      </c>
      <c r="K4877" s="2" t="s">
        <v>2125</v>
      </c>
      <c r="L4877" s="2" t="s">
        <v>26</v>
      </c>
      <c r="M4877" s="2" t="s">
        <v>15</v>
      </c>
      <c r="N4877" s="2" t="s">
        <v>15</v>
      </c>
      <c r="O4877" s="2" t="s">
        <v>174</v>
      </c>
      <c r="P4877" s="9">
        <v>39447</v>
      </c>
      <c r="Q4877" s="6">
        <v>23930</v>
      </c>
      <c r="R4877" s="2" t="s">
        <v>2126</v>
      </c>
      <c r="S4877" t="s">
        <v>25493</v>
      </c>
    </row>
    <row r="4878" spans="1:19" ht="16.5" customHeight="1">
      <c r="A4878" s="2" t="s">
        <v>8964</v>
      </c>
      <c r="B4878" s="2" t="s">
        <v>8965</v>
      </c>
      <c r="C4878" s="2" t="s">
        <v>8966</v>
      </c>
      <c r="D4878" s="2" t="s">
        <v>8369</v>
      </c>
      <c r="E4878" s="2" t="str">
        <f>VLOOKUP(D4878,GOL!B:C,2,FALSE)</f>
        <v>Penata Tk. I</v>
      </c>
      <c r="F4878" s="3">
        <v>40817</v>
      </c>
      <c r="G4878" s="2" t="s">
        <v>15</v>
      </c>
      <c r="H4878" s="5"/>
      <c r="I4878" s="2" t="s">
        <v>15</v>
      </c>
      <c r="J4878" s="8">
        <v>39722</v>
      </c>
      <c r="K4878" s="2" t="s">
        <v>2125</v>
      </c>
      <c r="L4878" s="2" t="s">
        <v>26</v>
      </c>
      <c r="M4878" s="2" t="s">
        <v>15</v>
      </c>
      <c r="N4878" s="2" t="s">
        <v>15</v>
      </c>
      <c r="O4878" s="2" t="s">
        <v>1136</v>
      </c>
      <c r="P4878" s="9">
        <v>35400</v>
      </c>
      <c r="Q4878" s="6">
        <v>21777</v>
      </c>
      <c r="R4878" s="2" t="s">
        <v>2126</v>
      </c>
      <c r="S4878" t="s">
        <v>25493</v>
      </c>
    </row>
    <row r="4879" spans="1:19" ht="16.5" customHeight="1">
      <c r="A4879" s="2" t="s">
        <v>10504</v>
      </c>
      <c r="B4879" s="2" t="s">
        <v>10505</v>
      </c>
      <c r="C4879" s="2" t="s">
        <v>10506</v>
      </c>
      <c r="D4879" s="2" t="s">
        <v>8369</v>
      </c>
      <c r="E4879" s="2" t="str">
        <f>VLOOKUP(D4879,GOL!B:C,2,FALSE)</f>
        <v>Penata Tk. I</v>
      </c>
      <c r="F4879" s="3">
        <v>42095</v>
      </c>
      <c r="G4879" s="2" t="s">
        <v>15</v>
      </c>
      <c r="H4879" s="5"/>
      <c r="I4879" s="2" t="s">
        <v>15</v>
      </c>
      <c r="J4879" s="8">
        <v>42095</v>
      </c>
      <c r="K4879" s="2" t="s">
        <v>2125</v>
      </c>
      <c r="L4879" s="2" t="s">
        <v>26</v>
      </c>
      <c r="M4879" s="2" t="s">
        <v>15</v>
      </c>
      <c r="N4879" s="2" t="s">
        <v>15</v>
      </c>
      <c r="O4879" s="2" t="s">
        <v>3144</v>
      </c>
      <c r="P4879" s="9">
        <v>37591</v>
      </c>
      <c r="Q4879" s="6">
        <v>25090</v>
      </c>
      <c r="R4879" s="2" t="s">
        <v>2126</v>
      </c>
      <c r="S4879" t="s">
        <v>25493</v>
      </c>
    </row>
    <row r="4880" spans="1:19" ht="16.5" customHeight="1">
      <c r="A4880" s="2" t="s">
        <v>16636</v>
      </c>
      <c r="B4880" s="2" t="s">
        <v>16637</v>
      </c>
      <c r="C4880" s="2" t="s">
        <v>16638</v>
      </c>
      <c r="D4880" s="2" t="s">
        <v>15595</v>
      </c>
      <c r="E4880" s="2" t="str">
        <f>VLOOKUP(D4880,GOL!B:C,2,FALSE)</f>
        <v>Penata Muda</v>
      </c>
      <c r="F4880" s="3">
        <v>42095</v>
      </c>
      <c r="G4880" s="2" t="s">
        <v>15</v>
      </c>
      <c r="H4880" s="5"/>
      <c r="I4880" s="2" t="s">
        <v>15</v>
      </c>
      <c r="J4880" s="8">
        <v>42095</v>
      </c>
      <c r="K4880" s="2" t="s">
        <v>2125</v>
      </c>
      <c r="L4880" s="2" t="s">
        <v>26</v>
      </c>
      <c r="M4880" s="2" t="s">
        <v>15</v>
      </c>
      <c r="N4880" s="2" t="s">
        <v>15</v>
      </c>
      <c r="O4880" s="2" t="s">
        <v>3487</v>
      </c>
      <c r="P4880" s="9">
        <v>37256</v>
      </c>
      <c r="Q4880" s="6">
        <v>22194</v>
      </c>
      <c r="R4880" s="2" t="s">
        <v>2126</v>
      </c>
      <c r="S4880" t="s">
        <v>25493</v>
      </c>
    </row>
    <row r="4881" spans="1:19" ht="16.5" customHeight="1">
      <c r="A4881" s="2" t="s">
        <v>18199</v>
      </c>
      <c r="B4881" s="2" t="s">
        <v>18200</v>
      </c>
      <c r="C4881" s="2" t="s">
        <v>1573</v>
      </c>
      <c r="D4881" s="2" t="s">
        <v>17772</v>
      </c>
      <c r="E4881" s="2" t="str">
        <f>VLOOKUP(D4881,GOL!B:C,2,FALSE)</f>
        <v>Pengatur</v>
      </c>
      <c r="F4881" s="3">
        <v>41365</v>
      </c>
      <c r="G4881" s="2" t="s">
        <v>15</v>
      </c>
      <c r="H4881" s="5"/>
      <c r="I4881" s="2" t="s">
        <v>320</v>
      </c>
      <c r="J4881" s="5"/>
      <c r="K4881" s="2" t="s">
        <v>2125</v>
      </c>
      <c r="L4881" s="2" t="s">
        <v>26</v>
      </c>
      <c r="M4881" s="2" t="s">
        <v>15</v>
      </c>
      <c r="N4881" s="2" t="s">
        <v>15</v>
      </c>
      <c r="O4881" s="2" t="s">
        <v>14412</v>
      </c>
      <c r="P4881" s="9">
        <v>38322</v>
      </c>
      <c r="Q4881" s="6">
        <v>23635</v>
      </c>
      <c r="R4881" s="2" t="s">
        <v>2126</v>
      </c>
      <c r="S4881" t="s">
        <v>25493</v>
      </c>
    </row>
    <row r="4882" spans="1:19" ht="16.5" customHeight="1">
      <c r="A4882" s="2" t="s">
        <v>5058</v>
      </c>
      <c r="B4882" s="2" t="s">
        <v>5059</v>
      </c>
      <c r="C4882" s="2" t="s">
        <v>5060</v>
      </c>
      <c r="D4882" s="2" t="s">
        <v>4944</v>
      </c>
      <c r="E4882" s="2" t="str">
        <f>VLOOKUP(D4882,GOL!B:C,2,FALSE)</f>
        <v>Pembina</v>
      </c>
      <c r="F4882" s="3">
        <v>38443</v>
      </c>
      <c r="G4882" s="2" t="s">
        <v>15</v>
      </c>
      <c r="H4882" s="5"/>
      <c r="I4882" s="2" t="s">
        <v>15</v>
      </c>
      <c r="J4882" s="8">
        <v>38443</v>
      </c>
      <c r="K4882" s="2" t="s">
        <v>5061</v>
      </c>
      <c r="L4882" s="2" t="s">
        <v>26</v>
      </c>
      <c r="M4882" s="2" t="s">
        <v>15</v>
      </c>
      <c r="N4882" s="2" t="s">
        <v>15</v>
      </c>
      <c r="O4882" s="2" t="s">
        <v>161</v>
      </c>
      <c r="P4882" s="9">
        <v>28460</v>
      </c>
      <c r="Q4882" s="6">
        <v>21166</v>
      </c>
      <c r="R4882" s="2" t="s">
        <v>5062</v>
      </c>
      <c r="S4882" t="s">
        <v>25493</v>
      </c>
    </row>
    <row r="4883" spans="1:19" ht="16.5" customHeight="1">
      <c r="A4883" s="2" t="s">
        <v>6809</v>
      </c>
      <c r="B4883" s="2" t="s">
        <v>6810</v>
      </c>
      <c r="C4883" s="2" t="s">
        <v>6811</v>
      </c>
      <c r="D4883" s="2" t="s">
        <v>4944</v>
      </c>
      <c r="E4883" s="2" t="str">
        <f>VLOOKUP(D4883,GOL!B:C,2,FALSE)</f>
        <v>Pembina</v>
      </c>
      <c r="F4883" s="3">
        <v>40817</v>
      </c>
      <c r="G4883" s="2" t="s">
        <v>15</v>
      </c>
      <c r="H4883" s="5"/>
      <c r="I4883" s="2" t="s">
        <v>15</v>
      </c>
      <c r="J4883" s="8">
        <v>39722</v>
      </c>
      <c r="K4883" s="2" t="s">
        <v>5061</v>
      </c>
      <c r="L4883" s="2" t="s">
        <v>26</v>
      </c>
      <c r="M4883" s="2" t="s">
        <v>15</v>
      </c>
      <c r="N4883" s="2" t="s">
        <v>15</v>
      </c>
      <c r="O4883" s="2" t="s">
        <v>6812</v>
      </c>
      <c r="P4883" s="10">
        <v>33573</v>
      </c>
      <c r="Q4883" s="6">
        <v>24941</v>
      </c>
      <c r="R4883" s="2" t="s">
        <v>5062</v>
      </c>
      <c r="S4883" t="s">
        <v>25493</v>
      </c>
    </row>
    <row r="4884" spans="1:19" ht="16.5" customHeight="1">
      <c r="A4884" s="2" t="s">
        <v>15</v>
      </c>
      <c r="B4884" s="2" t="s">
        <v>16265</v>
      </c>
      <c r="C4884" s="2" t="s">
        <v>16266</v>
      </c>
      <c r="D4884" s="2" t="s">
        <v>15595</v>
      </c>
      <c r="E4884" s="2" t="str">
        <f>VLOOKUP(D4884,GOL!B:C,2,FALSE)</f>
        <v>Penata Muda</v>
      </c>
      <c r="F4884" s="3">
        <v>41821</v>
      </c>
      <c r="G4884" s="2" t="s">
        <v>15</v>
      </c>
      <c r="H4884" s="5"/>
      <c r="I4884" s="2" t="s">
        <v>15</v>
      </c>
      <c r="J4884" s="5"/>
      <c r="K4884" s="2" t="s">
        <v>5061</v>
      </c>
      <c r="L4884" s="2" t="s">
        <v>26</v>
      </c>
      <c r="M4884" s="2" t="s">
        <v>15</v>
      </c>
      <c r="N4884" s="2" t="s">
        <v>15</v>
      </c>
      <c r="O4884" s="2" t="s">
        <v>611</v>
      </c>
      <c r="P4884" s="13"/>
      <c r="Q4884" s="6">
        <v>31746</v>
      </c>
      <c r="R4884" s="2" t="s">
        <v>5062</v>
      </c>
      <c r="S4884" t="s">
        <v>25493</v>
      </c>
    </row>
    <row r="4885" spans="1:19" ht="16.5" customHeight="1">
      <c r="A4885" s="2" t="s">
        <v>2495</v>
      </c>
      <c r="B4885" s="2" t="s">
        <v>2496</v>
      </c>
      <c r="C4885" s="2" t="s">
        <v>2497</v>
      </c>
      <c r="D4885" s="2" t="s">
        <v>312</v>
      </c>
      <c r="E4885" s="2" t="str">
        <f>VLOOKUP(D4885,GOL!B:C,2,FALSE)</f>
        <v>Pembina Tk. I</v>
      </c>
      <c r="F4885" s="3">
        <v>41183</v>
      </c>
      <c r="G4885" s="2" t="s">
        <v>15</v>
      </c>
      <c r="H4885" s="5"/>
      <c r="I4885" s="2" t="s">
        <v>15</v>
      </c>
      <c r="J4885" s="8">
        <v>41183</v>
      </c>
      <c r="K4885" s="2" t="s">
        <v>2498</v>
      </c>
      <c r="L4885" s="2" t="s">
        <v>26</v>
      </c>
      <c r="M4885" s="2" t="s">
        <v>15</v>
      </c>
      <c r="N4885" s="2" t="s">
        <v>15</v>
      </c>
      <c r="O4885" s="2" t="s">
        <v>1136</v>
      </c>
      <c r="P4885" s="10">
        <v>39447</v>
      </c>
      <c r="Q4885" s="6">
        <v>23496</v>
      </c>
      <c r="R4885" s="2" t="s">
        <v>2499</v>
      </c>
      <c r="S4885" t="s">
        <v>25493</v>
      </c>
    </row>
    <row r="4886" spans="1:19" ht="16.5" customHeight="1">
      <c r="A4886" s="2" t="s">
        <v>5968</v>
      </c>
      <c r="B4886" s="2" t="s">
        <v>5969</v>
      </c>
      <c r="C4886" s="2" t="s">
        <v>5970</v>
      </c>
      <c r="D4886" s="2" t="s">
        <v>4944</v>
      </c>
      <c r="E4886" s="2" t="str">
        <f>VLOOKUP(D4886,GOL!B:C,2,FALSE)</f>
        <v>Pembina</v>
      </c>
      <c r="F4886" s="3">
        <v>40087</v>
      </c>
      <c r="G4886" s="2" t="s">
        <v>15</v>
      </c>
      <c r="H4886" s="5"/>
      <c r="I4886" s="2" t="s">
        <v>15</v>
      </c>
      <c r="J4886" s="8">
        <v>40087</v>
      </c>
      <c r="K4886" s="2" t="s">
        <v>2498</v>
      </c>
      <c r="L4886" s="2" t="s">
        <v>26</v>
      </c>
      <c r="M4886" s="2" t="s">
        <v>15</v>
      </c>
      <c r="N4886" s="2" t="s">
        <v>15</v>
      </c>
      <c r="O4886" s="2" t="s">
        <v>696</v>
      </c>
      <c r="P4886" s="9">
        <v>36130</v>
      </c>
      <c r="Q4886" s="6">
        <v>21344</v>
      </c>
      <c r="R4886" s="2" t="s">
        <v>2499</v>
      </c>
      <c r="S4886" t="s">
        <v>25493</v>
      </c>
    </row>
    <row r="4887" spans="1:19" ht="16.5" customHeight="1">
      <c r="A4887" s="2" t="s">
        <v>8005</v>
      </c>
      <c r="B4887" s="2" t="s">
        <v>8006</v>
      </c>
      <c r="C4887" s="2" t="s">
        <v>8007</v>
      </c>
      <c r="D4887" s="2" t="s">
        <v>4944</v>
      </c>
      <c r="E4887" s="2" t="str">
        <f>VLOOKUP(D4887,GOL!B:C,2,FALSE)</f>
        <v>Pembina</v>
      </c>
      <c r="F4887" s="3">
        <v>42095</v>
      </c>
      <c r="G4887" s="2" t="s">
        <v>15</v>
      </c>
      <c r="H4887" s="5"/>
      <c r="I4887" s="2" t="s">
        <v>15</v>
      </c>
      <c r="J4887" s="8">
        <v>42095</v>
      </c>
      <c r="K4887" s="2" t="s">
        <v>2498</v>
      </c>
      <c r="L4887" s="2" t="s">
        <v>26</v>
      </c>
      <c r="M4887" s="2" t="s">
        <v>15</v>
      </c>
      <c r="N4887" s="2" t="s">
        <v>15</v>
      </c>
      <c r="O4887" s="2" t="s">
        <v>3483</v>
      </c>
      <c r="P4887" s="9">
        <v>31747</v>
      </c>
      <c r="Q4887" s="6">
        <v>24441</v>
      </c>
      <c r="R4887" s="2" t="s">
        <v>2499</v>
      </c>
      <c r="S4887" t="s">
        <v>25493</v>
      </c>
    </row>
    <row r="4888" spans="1:19" ht="16.5" customHeight="1">
      <c r="A4888" s="2" t="s">
        <v>12693</v>
      </c>
      <c r="B4888" s="2" t="s">
        <v>12694</v>
      </c>
      <c r="C4888" s="2" t="s">
        <v>12695</v>
      </c>
      <c r="D4888" s="2" t="s">
        <v>10939</v>
      </c>
      <c r="E4888" s="2" t="str">
        <f>VLOOKUP(D4888,GOL!B:C,2,FALSE)</f>
        <v>Penata</v>
      </c>
      <c r="F4888" s="3">
        <v>42095</v>
      </c>
      <c r="G4888" s="2" t="s">
        <v>15</v>
      </c>
      <c r="H4888" s="5"/>
      <c r="I4888" s="2" t="s">
        <v>15</v>
      </c>
      <c r="J4888" s="8">
        <v>42095</v>
      </c>
      <c r="K4888" s="2" t="s">
        <v>2498</v>
      </c>
      <c r="L4888" s="2" t="s">
        <v>26</v>
      </c>
      <c r="M4888" s="2" t="s">
        <v>15</v>
      </c>
      <c r="N4888" s="2" t="s">
        <v>15</v>
      </c>
      <c r="O4888" s="2" t="s">
        <v>167</v>
      </c>
      <c r="P4888" s="9">
        <v>34622</v>
      </c>
      <c r="Q4888" s="6">
        <v>24537</v>
      </c>
      <c r="R4888" s="2" t="s">
        <v>2499</v>
      </c>
      <c r="S4888" t="s">
        <v>25493</v>
      </c>
    </row>
    <row r="4889" spans="1:19" ht="16.5" customHeight="1">
      <c r="A4889" s="2" t="s">
        <v>15</v>
      </c>
      <c r="B4889" s="2" t="s">
        <v>16218</v>
      </c>
      <c r="C4889" s="2" t="s">
        <v>16219</v>
      </c>
      <c r="D4889" s="2" t="s">
        <v>15595</v>
      </c>
      <c r="E4889" s="2" t="str">
        <f>VLOOKUP(D4889,GOL!B:C,2,FALSE)</f>
        <v>Penata Muda</v>
      </c>
      <c r="F4889" s="3">
        <v>41821</v>
      </c>
      <c r="G4889" s="2" t="s">
        <v>15</v>
      </c>
      <c r="H4889" s="5"/>
      <c r="I4889" s="2" t="s">
        <v>15</v>
      </c>
      <c r="J4889" s="5"/>
      <c r="K4889" s="2" t="s">
        <v>2498</v>
      </c>
      <c r="L4889" s="2" t="s">
        <v>26</v>
      </c>
      <c r="M4889" s="2" t="s">
        <v>15</v>
      </c>
      <c r="N4889" s="2" t="s">
        <v>15</v>
      </c>
      <c r="O4889" s="2" t="s">
        <v>174</v>
      </c>
      <c r="P4889" s="13"/>
      <c r="Q4889" s="6">
        <v>28517</v>
      </c>
      <c r="R4889" s="2" t="s">
        <v>2499</v>
      </c>
      <c r="S4889" t="s">
        <v>28813</v>
      </c>
    </row>
    <row r="4890" spans="1:19" ht="16.5" customHeight="1">
      <c r="A4890" s="2" t="s">
        <v>16752</v>
      </c>
      <c r="B4890" s="2" t="s">
        <v>16753</v>
      </c>
      <c r="C4890" s="2" t="s">
        <v>16754</v>
      </c>
      <c r="D4890" s="2" t="s">
        <v>15595</v>
      </c>
      <c r="E4890" s="2" t="str">
        <f>VLOOKUP(D4890,GOL!B:C,2,FALSE)</f>
        <v>Penata Muda</v>
      </c>
      <c r="F4890" s="3">
        <v>42095</v>
      </c>
      <c r="G4890" s="2" t="s">
        <v>15</v>
      </c>
      <c r="H4890" s="5"/>
      <c r="I4890" s="2" t="s">
        <v>15</v>
      </c>
      <c r="J4890" s="8">
        <v>42095</v>
      </c>
      <c r="K4890" s="2" t="s">
        <v>2498</v>
      </c>
      <c r="L4890" s="2" t="s">
        <v>26</v>
      </c>
      <c r="M4890" s="2" t="s">
        <v>15</v>
      </c>
      <c r="N4890" s="2" t="s">
        <v>15</v>
      </c>
      <c r="O4890" s="2" t="s">
        <v>3132</v>
      </c>
      <c r="P4890" s="9">
        <v>38292</v>
      </c>
      <c r="Q4890" s="6">
        <v>28256</v>
      </c>
      <c r="R4890" s="2" t="s">
        <v>2499</v>
      </c>
      <c r="S4890" t="s">
        <v>25493</v>
      </c>
    </row>
    <row r="4891" spans="1:19" ht="16.5" customHeight="1">
      <c r="A4891" s="2" t="s">
        <v>21100</v>
      </c>
      <c r="B4891" s="2" t="s">
        <v>21101</v>
      </c>
      <c r="C4891" s="2" t="s">
        <v>21102</v>
      </c>
      <c r="D4891" s="2" t="s">
        <v>17772</v>
      </c>
      <c r="E4891" s="2" t="str">
        <f>VLOOKUP(D4891,GOL!B:C,2,FALSE)</f>
        <v>Pengatur</v>
      </c>
      <c r="F4891" s="3">
        <v>42095</v>
      </c>
      <c r="G4891" s="2" t="s">
        <v>15</v>
      </c>
      <c r="H4891" s="5"/>
      <c r="I4891" s="2" t="s">
        <v>320</v>
      </c>
      <c r="J4891" s="8">
        <v>42095</v>
      </c>
      <c r="K4891" s="2" t="s">
        <v>2498</v>
      </c>
      <c r="L4891" s="2" t="s">
        <v>26</v>
      </c>
      <c r="M4891" s="2" t="s">
        <v>15</v>
      </c>
      <c r="N4891" s="2" t="s">
        <v>15</v>
      </c>
      <c r="O4891" s="2" t="s">
        <v>15129</v>
      </c>
      <c r="P4891" s="9">
        <v>37777</v>
      </c>
      <c r="Q4891" s="6">
        <v>31332</v>
      </c>
      <c r="R4891" s="2" t="s">
        <v>2499</v>
      </c>
      <c r="S4891" t="s">
        <v>25493</v>
      </c>
    </row>
    <row r="4892" spans="1:19" ht="16.5" customHeight="1">
      <c r="A4892" s="2" t="s">
        <v>21904</v>
      </c>
      <c r="B4892" s="2" t="s">
        <v>21905</v>
      </c>
      <c r="C4892" s="2" t="s">
        <v>21906</v>
      </c>
      <c r="D4892" s="2" t="s">
        <v>21846</v>
      </c>
      <c r="E4892" s="2" t="str">
        <f>VLOOKUP(D4892,GOL!B:C,2,FALSE)</f>
        <v>Pengatur Muda Tk.I</v>
      </c>
      <c r="F4892" s="3">
        <v>40634</v>
      </c>
      <c r="G4892" s="2" t="s">
        <v>15</v>
      </c>
      <c r="H4892" s="5"/>
      <c r="I4892" s="2" t="s">
        <v>320</v>
      </c>
      <c r="J4892" s="5"/>
      <c r="K4892" s="2" t="s">
        <v>2498</v>
      </c>
      <c r="L4892" s="2" t="s">
        <v>26</v>
      </c>
      <c r="M4892" s="2" t="s">
        <v>15</v>
      </c>
      <c r="N4892" s="2" t="s">
        <v>15</v>
      </c>
      <c r="O4892" s="2" t="s">
        <v>17788</v>
      </c>
      <c r="P4892" s="9">
        <v>29556</v>
      </c>
      <c r="Q4892" s="6">
        <v>23266</v>
      </c>
      <c r="R4892" s="2" t="s">
        <v>2499</v>
      </c>
      <c r="S4892" t="s">
        <v>25493</v>
      </c>
    </row>
    <row r="4893" spans="1:19" ht="16.5" customHeight="1">
      <c r="A4893" s="2" t="s">
        <v>1448</v>
      </c>
      <c r="B4893" s="2" t="s">
        <v>1449</v>
      </c>
      <c r="C4893" s="2" t="s">
        <v>1450</v>
      </c>
      <c r="D4893" s="2" t="s">
        <v>312</v>
      </c>
      <c r="E4893" s="2" t="str">
        <f>VLOOKUP(D4893,GOL!B:C,2,FALSE)</f>
        <v>Pembina Tk. I</v>
      </c>
      <c r="F4893" s="3">
        <v>40452</v>
      </c>
      <c r="G4893" s="2" t="s">
        <v>15</v>
      </c>
      <c r="H4893" s="5"/>
      <c r="I4893" s="2" t="s">
        <v>15</v>
      </c>
      <c r="J4893" s="4">
        <v>40452</v>
      </c>
      <c r="K4893" s="2" t="s">
        <v>1451</v>
      </c>
      <c r="L4893" s="2" t="s">
        <v>26</v>
      </c>
      <c r="M4893" s="2" t="s">
        <v>15</v>
      </c>
      <c r="N4893" s="2" t="s">
        <v>15</v>
      </c>
      <c r="O4893" s="2" t="s">
        <v>346</v>
      </c>
      <c r="P4893" s="9">
        <v>38322</v>
      </c>
      <c r="Q4893" s="6">
        <v>23066</v>
      </c>
      <c r="R4893" s="2" t="s">
        <v>1452</v>
      </c>
      <c r="S4893" t="s">
        <v>25493</v>
      </c>
    </row>
    <row r="4894" spans="1:19" ht="16.5" customHeight="1">
      <c r="A4894" s="2" t="s">
        <v>1857</v>
      </c>
      <c r="B4894" s="2" t="s">
        <v>1858</v>
      </c>
      <c r="C4894" s="2" t="s">
        <v>1859</v>
      </c>
      <c r="D4894" s="2" t="s">
        <v>312</v>
      </c>
      <c r="E4894" s="2" t="str">
        <f>VLOOKUP(D4894,GOL!B:C,2,FALSE)</f>
        <v>Pembina Tk. I</v>
      </c>
      <c r="F4894" s="3">
        <v>41000</v>
      </c>
      <c r="G4894" s="2" t="s">
        <v>15</v>
      </c>
      <c r="H4894" s="5"/>
      <c r="I4894" s="2" t="s">
        <v>15</v>
      </c>
      <c r="J4894" s="4">
        <v>38626</v>
      </c>
      <c r="K4894" s="2" t="s">
        <v>1451</v>
      </c>
      <c r="L4894" s="2" t="s">
        <v>26</v>
      </c>
      <c r="M4894" s="2" t="s">
        <v>15</v>
      </c>
      <c r="N4894" s="2" t="s">
        <v>15</v>
      </c>
      <c r="O4894" s="2" t="s">
        <v>440</v>
      </c>
      <c r="P4894" s="9">
        <v>31747</v>
      </c>
      <c r="Q4894" s="6">
        <v>21016</v>
      </c>
      <c r="R4894" s="2" t="s">
        <v>1452</v>
      </c>
      <c r="S4894" t="s">
        <v>25493</v>
      </c>
    </row>
    <row r="4895" spans="1:19" ht="16.5" customHeight="1">
      <c r="A4895" s="2" t="s">
        <v>2667</v>
      </c>
      <c r="B4895" s="2" t="s">
        <v>2668</v>
      </c>
      <c r="C4895" s="2" t="s">
        <v>2669</v>
      </c>
      <c r="D4895" s="2" t="s">
        <v>312</v>
      </c>
      <c r="E4895" s="2" t="str">
        <f>VLOOKUP(D4895,GOL!B:C,2,FALSE)</f>
        <v>Pembina Tk. I</v>
      </c>
      <c r="F4895" s="3">
        <v>41365</v>
      </c>
      <c r="G4895" s="2" t="s">
        <v>15</v>
      </c>
      <c r="H4895" s="5"/>
      <c r="I4895" s="2" t="s">
        <v>15</v>
      </c>
      <c r="J4895" s="4">
        <v>38626</v>
      </c>
      <c r="K4895" s="2" t="s">
        <v>1451</v>
      </c>
      <c r="L4895" s="2" t="s">
        <v>26</v>
      </c>
      <c r="M4895" s="2" t="s">
        <v>15</v>
      </c>
      <c r="N4895" s="2" t="s">
        <v>15</v>
      </c>
      <c r="O4895" s="2" t="s">
        <v>155</v>
      </c>
      <c r="P4895" s="9">
        <v>37226</v>
      </c>
      <c r="Q4895" s="6">
        <v>21668</v>
      </c>
      <c r="R4895" s="2" t="s">
        <v>1452</v>
      </c>
      <c r="S4895" t="s">
        <v>25493</v>
      </c>
    </row>
    <row r="4896" spans="1:19" ht="16.5" customHeight="1">
      <c r="A4896" s="2" t="s">
        <v>3895</v>
      </c>
      <c r="B4896" s="2" t="s">
        <v>3896</v>
      </c>
      <c r="C4896" s="2" t="s">
        <v>3897</v>
      </c>
      <c r="D4896" s="2" t="s">
        <v>312</v>
      </c>
      <c r="E4896" s="2" t="str">
        <f>VLOOKUP(D4896,GOL!B:C,2,FALSE)</f>
        <v>Pembina Tk. I</v>
      </c>
      <c r="F4896" s="3">
        <v>42095</v>
      </c>
      <c r="G4896" s="2" t="s">
        <v>15</v>
      </c>
      <c r="H4896" s="5"/>
      <c r="I4896" s="2" t="s">
        <v>15</v>
      </c>
      <c r="J4896" s="4">
        <v>42095</v>
      </c>
      <c r="K4896" s="2" t="s">
        <v>1451</v>
      </c>
      <c r="L4896" s="2" t="s">
        <v>26</v>
      </c>
      <c r="M4896" s="2" t="s">
        <v>15</v>
      </c>
      <c r="N4896" s="2" t="s">
        <v>15</v>
      </c>
      <c r="O4896" s="2" t="s">
        <v>611</v>
      </c>
      <c r="P4896" s="9">
        <v>31017</v>
      </c>
      <c r="Q4896" s="6">
        <v>23235</v>
      </c>
      <c r="R4896" s="2" t="s">
        <v>1452</v>
      </c>
      <c r="S4896" t="s">
        <v>25493</v>
      </c>
    </row>
    <row r="4897" spans="1:19" ht="16.5" customHeight="1">
      <c r="A4897" s="2" t="s">
        <v>3941</v>
      </c>
      <c r="B4897" s="2" t="s">
        <v>3942</v>
      </c>
      <c r="C4897" s="2" t="s">
        <v>3943</v>
      </c>
      <c r="D4897" s="2" t="s">
        <v>312</v>
      </c>
      <c r="E4897" s="2" t="str">
        <f>VLOOKUP(D4897,GOL!B:C,2,FALSE)</f>
        <v>Pembina Tk. I</v>
      </c>
      <c r="F4897" s="3">
        <v>42095</v>
      </c>
      <c r="G4897" s="2" t="s">
        <v>15</v>
      </c>
      <c r="H4897" s="5"/>
      <c r="I4897" s="2" t="s">
        <v>15</v>
      </c>
      <c r="J4897" s="4">
        <v>42095</v>
      </c>
      <c r="K4897" s="2" t="s">
        <v>1451</v>
      </c>
      <c r="L4897" s="2" t="s">
        <v>26</v>
      </c>
      <c r="M4897" s="2" t="s">
        <v>15</v>
      </c>
      <c r="N4897" s="2" t="s">
        <v>15</v>
      </c>
      <c r="O4897" s="2" t="s">
        <v>1136</v>
      </c>
      <c r="P4897" s="9">
        <v>35765</v>
      </c>
      <c r="Q4897" s="6">
        <v>22194</v>
      </c>
      <c r="R4897" s="2" t="s">
        <v>1452</v>
      </c>
      <c r="S4897" t="s">
        <v>25493</v>
      </c>
    </row>
    <row r="4898" spans="1:19" ht="16.5" customHeight="1">
      <c r="A4898" s="2" t="s">
        <v>8982</v>
      </c>
      <c r="B4898" s="2" t="s">
        <v>8983</v>
      </c>
      <c r="C4898" s="2" t="s">
        <v>8984</v>
      </c>
      <c r="D4898" s="2" t="s">
        <v>8369</v>
      </c>
      <c r="E4898" s="2" t="str">
        <f>VLOOKUP(D4898,GOL!B:C,2,FALSE)</f>
        <v>Penata Tk. I</v>
      </c>
      <c r="F4898" s="3">
        <v>40817</v>
      </c>
      <c r="G4898" s="2" t="s">
        <v>15</v>
      </c>
      <c r="H4898" s="5"/>
      <c r="I4898" s="2" t="s">
        <v>15</v>
      </c>
      <c r="J4898" s="4">
        <v>39722</v>
      </c>
      <c r="K4898" s="2" t="s">
        <v>1451</v>
      </c>
      <c r="L4898" s="2" t="s">
        <v>26</v>
      </c>
      <c r="M4898" s="2" t="s">
        <v>15</v>
      </c>
      <c r="N4898" s="2" t="s">
        <v>15</v>
      </c>
      <c r="O4898" s="2" t="s">
        <v>611</v>
      </c>
      <c r="P4898" s="9">
        <v>33939</v>
      </c>
      <c r="Q4898" s="6">
        <v>25880</v>
      </c>
      <c r="R4898" s="2" t="s">
        <v>1452</v>
      </c>
      <c r="S4898" t="s">
        <v>25493</v>
      </c>
    </row>
    <row r="4899" spans="1:19" ht="16.5" customHeight="1">
      <c r="A4899" s="2" t="s">
        <v>15687</v>
      </c>
      <c r="B4899" s="2" t="s">
        <v>15688</v>
      </c>
      <c r="C4899" s="2" t="s">
        <v>15689</v>
      </c>
      <c r="D4899" s="2" t="s">
        <v>15595</v>
      </c>
      <c r="E4899" s="2" t="str">
        <f>VLOOKUP(D4899,GOL!B:C,2,FALSE)</f>
        <v>Penata Muda</v>
      </c>
      <c r="F4899" s="3">
        <v>41000</v>
      </c>
      <c r="G4899" s="2" t="s">
        <v>15</v>
      </c>
      <c r="H4899" s="5"/>
      <c r="I4899" s="2" t="s">
        <v>15</v>
      </c>
      <c r="J4899" s="4">
        <v>40087</v>
      </c>
      <c r="K4899" s="2" t="s">
        <v>1451</v>
      </c>
      <c r="L4899" s="2" t="s">
        <v>26</v>
      </c>
      <c r="M4899" s="2" t="s">
        <v>15</v>
      </c>
      <c r="N4899" s="2" t="s">
        <v>15</v>
      </c>
      <c r="O4899" s="2" t="s">
        <v>155</v>
      </c>
      <c r="P4899" s="9">
        <v>37621</v>
      </c>
      <c r="Q4899" s="6">
        <v>29218</v>
      </c>
      <c r="R4899" s="2" t="s">
        <v>1452</v>
      </c>
      <c r="S4899" t="s">
        <v>25493</v>
      </c>
    </row>
    <row r="4900" spans="1:19" ht="16.5" customHeight="1">
      <c r="A4900" s="2" t="s">
        <v>18076</v>
      </c>
      <c r="B4900" s="2" t="s">
        <v>18077</v>
      </c>
      <c r="C4900" s="2" t="s">
        <v>18078</v>
      </c>
      <c r="D4900" s="2" t="s">
        <v>17772</v>
      </c>
      <c r="E4900" s="2" t="str">
        <f>VLOOKUP(D4900,GOL!B:C,2,FALSE)</f>
        <v>Pengatur</v>
      </c>
      <c r="F4900" s="3">
        <v>41183</v>
      </c>
      <c r="G4900" s="2" t="s">
        <v>15</v>
      </c>
      <c r="H4900" s="5"/>
      <c r="I4900" s="2" t="s">
        <v>15</v>
      </c>
      <c r="J4900" s="4">
        <v>40634</v>
      </c>
      <c r="K4900" s="2" t="s">
        <v>1451</v>
      </c>
      <c r="L4900" s="2" t="s">
        <v>26</v>
      </c>
      <c r="M4900" s="2" t="s">
        <v>15</v>
      </c>
      <c r="N4900" s="2" t="s">
        <v>15</v>
      </c>
      <c r="O4900" s="2" t="s">
        <v>155</v>
      </c>
      <c r="P4900" s="10">
        <v>39277</v>
      </c>
      <c r="Q4900" s="6">
        <v>31657</v>
      </c>
      <c r="R4900" s="2" t="s">
        <v>1452</v>
      </c>
      <c r="S4900" t="s">
        <v>28805</v>
      </c>
    </row>
    <row r="4901" spans="1:19" ht="16.5" customHeight="1">
      <c r="A4901" s="2" t="s">
        <v>5025</v>
      </c>
      <c r="B4901" s="2" t="s">
        <v>5026</v>
      </c>
      <c r="C4901" s="2" t="s">
        <v>5027</v>
      </c>
      <c r="D4901" s="2" t="s">
        <v>4944</v>
      </c>
      <c r="E4901" s="2" t="str">
        <f>VLOOKUP(D4901,GOL!B:C,2,FALSE)</f>
        <v>Pembina</v>
      </c>
      <c r="F4901" s="3">
        <v>38261</v>
      </c>
      <c r="G4901" s="2" t="s">
        <v>15</v>
      </c>
      <c r="H4901" s="5"/>
      <c r="I4901" s="2" t="s">
        <v>15</v>
      </c>
      <c r="J4901" s="4">
        <v>38261</v>
      </c>
      <c r="K4901" s="2" t="s">
        <v>5028</v>
      </c>
      <c r="L4901" s="2" t="s">
        <v>26</v>
      </c>
      <c r="M4901" s="2" t="s">
        <v>15</v>
      </c>
      <c r="N4901" s="2" t="s">
        <v>15</v>
      </c>
      <c r="O4901" s="2" t="s">
        <v>628</v>
      </c>
      <c r="P4901" s="10">
        <v>28095</v>
      </c>
      <c r="Q4901" s="6">
        <v>21446</v>
      </c>
      <c r="R4901" s="2" t="s">
        <v>5029</v>
      </c>
      <c r="S4901" t="s">
        <v>28831</v>
      </c>
    </row>
    <row r="4902" spans="1:19" ht="16.5" customHeight="1">
      <c r="A4902" s="2" t="s">
        <v>5434</v>
      </c>
      <c r="B4902" s="2" t="s">
        <v>5435</v>
      </c>
      <c r="C4902" s="2" t="s">
        <v>5436</v>
      </c>
      <c r="D4902" s="2" t="s">
        <v>4944</v>
      </c>
      <c r="E4902" s="2" t="str">
        <f>VLOOKUP(D4902,GOL!B:C,2,FALSE)</f>
        <v>Pembina</v>
      </c>
      <c r="F4902" s="3">
        <v>39356</v>
      </c>
      <c r="G4902" s="2" t="s">
        <v>15</v>
      </c>
      <c r="H4902" s="5"/>
      <c r="I4902" s="2" t="s">
        <v>15</v>
      </c>
      <c r="J4902" s="4">
        <v>39356</v>
      </c>
      <c r="K4902" s="2" t="s">
        <v>5028</v>
      </c>
      <c r="L4902" s="2" t="s">
        <v>26</v>
      </c>
      <c r="M4902" s="2" t="s">
        <v>15</v>
      </c>
      <c r="N4902" s="2" t="s">
        <v>15</v>
      </c>
      <c r="O4902" s="2" t="s">
        <v>155</v>
      </c>
      <c r="P4902" s="10">
        <v>35034</v>
      </c>
      <c r="Q4902" s="6">
        <v>21310</v>
      </c>
      <c r="R4902" s="2" t="s">
        <v>5029</v>
      </c>
      <c r="S4902" t="s">
        <v>25493</v>
      </c>
    </row>
    <row r="4903" spans="1:19" ht="16.5" customHeight="1">
      <c r="A4903" s="2" t="s">
        <v>5453</v>
      </c>
      <c r="B4903" s="2" t="s">
        <v>5454</v>
      </c>
      <c r="C4903" s="2" t="s">
        <v>5455</v>
      </c>
      <c r="D4903" s="2" t="s">
        <v>4944</v>
      </c>
      <c r="E4903" s="2" t="str">
        <f>VLOOKUP(D4903,GOL!B:C,2,FALSE)</f>
        <v>Pembina</v>
      </c>
      <c r="F4903" s="3">
        <v>39356</v>
      </c>
      <c r="G4903" s="2" t="s">
        <v>15</v>
      </c>
      <c r="H4903" s="5"/>
      <c r="I4903" s="2" t="s">
        <v>15</v>
      </c>
      <c r="J4903" s="4">
        <v>39356</v>
      </c>
      <c r="K4903" s="2" t="s">
        <v>5028</v>
      </c>
      <c r="L4903" s="2" t="s">
        <v>26</v>
      </c>
      <c r="M4903" s="2" t="s">
        <v>15</v>
      </c>
      <c r="N4903" s="2" t="s">
        <v>15</v>
      </c>
      <c r="O4903" s="2" t="s">
        <v>213</v>
      </c>
      <c r="P4903" s="10">
        <v>33208</v>
      </c>
      <c r="Q4903" s="6">
        <v>22234</v>
      </c>
      <c r="R4903" s="2" t="s">
        <v>5029</v>
      </c>
      <c r="S4903" t="s">
        <v>28805</v>
      </c>
    </row>
    <row r="4904" spans="1:19" ht="16.5" customHeight="1">
      <c r="A4904" s="2" t="s">
        <v>5477</v>
      </c>
      <c r="B4904" s="2" t="s">
        <v>5478</v>
      </c>
      <c r="C4904" s="2" t="s">
        <v>5479</v>
      </c>
      <c r="D4904" s="2" t="s">
        <v>4944</v>
      </c>
      <c r="E4904" s="2" t="str">
        <f>VLOOKUP(D4904,GOL!B:C,2,FALSE)</f>
        <v>Pembina</v>
      </c>
      <c r="F4904" s="3">
        <v>39356</v>
      </c>
      <c r="G4904" s="2" t="s">
        <v>15</v>
      </c>
      <c r="H4904" s="5"/>
      <c r="I4904" s="2" t="s">
        <v>15</v>
      </c>
      <c r="J4904" s="4">
        <v>39356</v>
      </c>
      <c r="K4904" s="2" t="s">
        <v>5028</v>
      </c>
      <c r="L4904" s="2" t="s">
        <v>26</v>
      </c>
      <c r="M4904" s="2" t="s">
        <v>15</v>
      </c>
      <c r="N4904" s="2" t="s">
        <v>15</v>
      </c>
      <c r="O4904" s="2" t="s">
        <v>161</v>
      </c>
      <c r="P4904" s="10">
        <v>30286</v>
      </c>
      <c r="Q4904" s="6">
        <v>22594</v>
      </c>
      <c r="R4904" s="2" t="s">
        <v>5029</v>
      </c>
      <c r="S4904" t="s">
        <v>25493</v>
      </c>
    </row>
    <row r="4905" spans="1:19" ht="16.5" customHeight="1">
      <c r="A4905" s="2" t="s">
        <v>21162</v>
      </c>
      <c r="B4905" s="2" t="s">
        <v>21163</v>
      </c>
      <c r="C4905" s="2" t="s">
        <v>21164</v>
      </c>
      <c r="D4905" s="2" t="s">
        <v>17772</v>
      </c>
      <c r="E4905" s="2" t="str">
        <f>VLOOKUP(D4905,GOL!B:C,2,FALSE)</f>
        <v>Pengatur</v>
      </c>
      <c r="F4905" s="3">
        <v>42095</v>
      </c>
      <c r="G4905" s="2" t="s">
        <v>15</v>
      </c>
      <c r="H4905" s="5"/>
      <c r="I4905" s="2" t="s">
        <v>320</v>
      </c>
      <c r="J4905" s="4">
        <v>42095</v>
      </c>
      <c r="K4905" s="2" t="s">
        <v>5028</v>
      </c>
      <c r="L4905" s="2" t="s">
        <v>26</v>
      </c>
      <c r="M4905" s="2" t="s">
        <v>15</v>
      </c>
      <c r="N4905" s="2" t="s">
        <v>15</v>
      </c>
      <c r="O4905" s="2" t="s">
        <v>9397</v>
      </c>
      <c r="P4905" s="10">
        <v>36302</v>
      </c>
      <c r="Q4905" s="6">
        <v>29229</v>
      </c>
      <c r="R4905" s="2" t="s">
        <v>5029</v>
      </c>
      <c r="S4905" t="s">
        <v>25493</v>
      </c>
    </row>
    <row r="4906" spans="1:19" ht="16.5" customHeight="1">
      <c r="A4906" s="2" t="s">
        <v>1354</v>
      </c>
      <c r="B4906" s="2" t="s">
        <v>1355</v>
      </c>
      <c r="C4906" s="2" t="s">
        <v>1356</v>
      </c>
      <c r="D4906" s="2" t="s">
        <v>312</v>
      </c>
      <c r="E4906" s="2" t="str">
        <f>VLOOKUP(D4906,GOL!B:C,2,FALSE)</f>
        <v>Pembina Tk. I</v>
      </c>
      <c r="F4906" s="3">
        <v>40452</v>
      </c>
      <c r="G4906" s="2" t="s">
        <v>15</v>
      </c>
      <c r="H4906" s="5"/>
      <c r="I4906" s="2" t="s">
        <v>15</v>
      </c>
      <c r="J4906" s="4">
        <v>40452</v>
      </c>
      <c r="K4906" s="2" t="s">
        <v>1357</v>
      </c>
      <c r="L4906" s="2" t="s">
        <v>26</v>
      </c>
      <c r="M4906" s="2" t="s">
        <v>15</v>
      </c>
      <c r="N4906" s="2" t="s">
        <v>15</v>
      </c>
      <c r="O4906" s="2" t="s">
        <v>155</v>
      </c>
      <c r="P4906" s="9">
        <v>37256</v>
      </c>
      <c r="Q4906" s="6">
        <v>23132</v>
      </c>
      <c r="R4906" s="2" t="s">
        <v>1358</v>
      </c>
      <c r="S4906" t="s">
        <v>25493</v>
      </c>
    </row>
    <row r="4907" spans="1:19" ht="16.5" customHeight="1">
      <c r="A4907" s="2" t="s">
        <v>2846</v>
      </c>
      <c r="B4907" s="2" t="s">
        <v>2847</v>
      </c>
      <c r="C4907" s="2" t="s">
        <v>2848</v>
      </c>
      <c r="D4907" s="2" t="s">
        <v>312</v>
      </c>
      <c r="E4907" s="2" t="str">
        <f>VLOOKUP(D4907,GOL!B:C,2,FALSE)</f>
        <v>Pembina Tk. I</v>
      </c>
      <c r="F4907" s="3">
        <v>41365</v>
      </c>
      <c r="G4907" s="2" t="s">
        <v>15</v>
      </c>
      <c r="H4907" s="5"/>
      <c r="I4907" s="2" t="s">
        <v>15</v>
      </c>
      <c r="J4907" s="4">
        <v>39356</v>
      </c>
      <c r="K4907" s="2" t="s">
        <v>1357</v>
      </c>
      <c r="L4907" s="2" t="s">
        <v>26</v>
      </c>
      <c r="M4907" s="2" t="s">
        <v>15</v>
      </c>
      <c r="N4907" s="2" t="s">
        <v>15</v>
      </c>
      <c r="O4907" s="2" t="s">
        <v>155</v>
      </c>
      <c r="P4907" s="9">
        <v>37226</v>
      </c>
      <c r="Q4907" s="6">
        <v>22291</v>
      </c>
      <c r="R4907" s="2" t="s">
        <v>1358</v>
      </c>
      <c r="S4907" t="s">
        <v>25493</v>
      </c>
    </row>
    <row r="4908" spans="1:19" ht="16.5" customHeight="1">
      <c r="A4908" s="2" t="s">
        <v>4328</v>
      </c>
      <c r="B4908" s="2" t="s">
        <v>4329</v>
      </c>
      <c r="C4908" s="2" t="s">
        <v>4330</v>
      </c>
      <c r="D4908" s="2" t="s">
        <v>312</v>
      </c>
      <c r="E4908" s="2" t="str">
        <f>VLOOKUP(D4908,GOL!B:C,2,FALSE)</f>
        <v>Pembina Tk. I</v>
      </c>
      <c r="F4908" s="3">
        <v>42095</v>
      </c>
      <c r="G4908" s="2" t="s">
        <v>15</v>
      </c>
      <c r="H4908" s="5"/>
      <c r="I4908" s="2" t="s">
        <v>15</v>
      </c>
      <c r="J4908" s="4">
        <v>42095</v>
      </c>
      <c r="K4908" s="2" t="s">
        <v>1357</v>
      </c>
      <c r="L4908" s="2" t="s">
        <v>26</v>
      </c>
      <c r="M4908" s="2" t="s">
        <v>15</v>
      </c>
      <c r="N4908" s="2" t="s">
        <v>15</v>
      </c>
      <c r="O4908" s="2" t="s">
        <v>3140</v>
      </c>
      <c r="P4908" s="12"/>
      <c r="Q4908" s="6">
        <v>23863</v>
      </c>
      <c r="R4908" s="2" t="s">
        <v>1358</v>
      </c>
      <c r="S4908" t="s">
        <v>25493</v>
      </c>
    </row>
    <row r="4909" spans="1:19" ht="16.5" customHeight="1">
      <c r="A4909" s="2" t="s">
        <v>4381</v>
      </c>
      <c r="B4909" s="2" t="s">
        <v>4382</v>
      </c>
      <c r="C4909" s="2" t="s">
        <v>4383</v>
      </c>
      <c r="D4909" s="2" t="s">
        <v>312</v>
      </c>
      <c r="E4909" s="2" t="str">
        <f>VLOOKUP(D4909,GOL!B:C,2,FALSE)</f>
        <v>Pembina Tk. I</v>
      </c>
      <c r="F4909" s="3">
        <v>42095</v>
      </c>
      <c r="G4909" s="2" t="s">
        <v>15</v>
      </c>
      <c r="H4909" s="5"/>
      <c r="I4909" s="2" t="s">
        <v>15</v>
      </c>
      <c r="J4909" s="4">
        <v>42095</v>
      </c>
      <c r="K4909" s="2" t="s">
        <v>1357</v>
      </c>
      <c r="L4909" s="2" t="s">
        <v>26</v>
      </c>
      <c r="M4909" s="2" t="s">
        <v>15</v>
      </c>
      <c r="N4909" s="2" t="s">
        <v>15</v>
      </c>
      <c r="O4909" s="2" t="s">
        <v>1136</v>
      </c>
      <c r="P4909" s="9">
        <v>35765</v>
      </c>
      <c r="Q4909" s="6">
        <v>24271</v>
      </c>
      <c r="R4909" s="2" t="s">
        <v>1358</v>
      </c>
      <c r="S4909" t="s">
        <v>25493</v>
      </c>
    </row>
    <row r="4910" spans="1:19" ht="16.5" customHeight="1">
      <c r="A4910" s="2" t="s">
        <v>7130</v>
      </c>
      <c r="B4910" s="2" t="s">
        <v>7131</v>
      </c>
      <c r="C4910" s="2" t="s">
        <v>7132</v>
      </c>
      <c r="D4910" s="2" t="s">
        <v>4944</v>
      </c>
      <c r="E4910" s="2" t="str">
        <f>VLOOKUP(D4910,GOL!B:C,2,FALSE)</f>
        <v>Pembina</v>
      </c>
      <c r="F4910" s="3">
        <v>41000</v>
      </c>
      <c r="G4910" s="2" t="s">
        <v>15</v>
      </c>
      <c r="H4910" s="5"/>
      <c r="I4910" s="2" t="s">
        <v>15</v>
      </c>
      <c r="J4910" s="4">
        <v>40087</v>
      </c>
      <c r="K4910" s="2" t="s">
        <v>1357</v>
      </c>
      <c r="L4910" s="2" t="s">
        <v>26</v>
      </c>
      <c r="M4910" s="2" t="s">
        <v>15</v>
      </c>
      <c r="N4910" s="2" t="s">
        <v>15</v>
      </c>
      <c r="O4910" s="2" t="s">
        <v>2047</v>
      </c>
      <c r="P4910" s="9">
        <v>37591</v>
      </c>
      <c r="Q4910" s="6">
        <v>24307</v>
      </c>
      <c r="R4910" s="2" t="s">
        <v>1358</v>
      </c>
      <c r="S4910" t="s">
        <v>25493</v>
      </c>
    </row>
    <row r="4911" spans="1:19" ht="16.5" customHeight="1">
      <c r="A4911" s="2" t="s">
        <v>17453</v>
      </c>
      <c r="B4911" s="2" t="s">
        <v>17454</v>
      </c>
      <c r="C4911" s="2" t="s">
        <v>17211</v>
      </c>
      <c r="D4911" s="2" t="s">
        <v>17127</v>
      </c>
      <c r="E4911" s="2" t="str">
        <f>VLOOKUP(D4911,GOL!B:C,2,FALSE)</f>
        <v>Pengatur Tk. I</v>
      </c>
      <c r="F4911" s="3">
        <v>41730</v>
      </c>
      <c r="G4911" s="2" t="s">
        <v>15</v>
      </c>
      <c r="H4911" s="5"/>
      <c r="I4911" s="2" t="s">
        <v>320</v>
      </c>
      <c r="J4911" s="7"/>
      <c r="K4911" s="2" t="s">
        <v>1357</v>
      </c>
      <c r="L4911" s="2" t="s">
        <v>26</v>
      </c>
      <c r="M4911" s="2" t="s">
        <v>15</v>
      </c>
      <c r="N4911" s="2" t="s">
        <v>15</v>
      </c>
      <c r="O4911" s="2" t="s">
        <v>8672</v>
      </c>
      <c r="P4911" s="9">
        <v>31382</v>
      </c>
      <c r="Q4911" s="6">
        <v>23017</v>
      </c>
      <c r="R4911" s="2" t="s">
        <v>1358</v>
      </c>
      <c r="S4911" t="s">
        <v>25493</v>
      </c>
    </row>
    <row r="4912" spans="1:19" ht="16.5" customHeight="1">
      <c r="A4912" s="2" t="s">
        <v>15</v>
      </c>
      <c r="B4912" s="2" t="s">
        <v>23422</v>
      </c>
      <c r="C4912" s="2" t="s">
        <v>23423</v>
      </c>
      <c r="D4912" s="2" t="s">
        <v>21846</v>
      </c>
      <c r="E4912" s="2" t="str">
        <f>VLOOKUP(D4912,GOL!B:C,2,FALSE)</f>
        <v>Pengatur Muda Tk.I</v>
      </c>
      <c r="F4912" s="3">
        <v>41821</v>
      </c>
      <c r="G4912" s="2" t="s">
        <v>15</v>
      </c>
      <c r="H4912" s="5"/>
      <c r="I4912" s="2" t="s">
        <v>15</v>
      </c>
      <c r="J4912" s="7"/>
      <c r="K4912" s="2" t="s">
        <v>1357</v>
      </c>
      <c r="L4912" s="2" t="s">
        <v>26</v>
      </c>
      <c r="M4912" s="2" t="s">
        <v>15</v>
      </c>
      <c r="N4912" s="2" t="s">
        <v>15</v>
      </c>
      <c r="O4912" s="2" t="s">
        <v>155</v>
      </c>
      <c r="P4912" s="12"/>
      <c r="Q4912" s="6">
        <v>29393</v>
      </c>
      <c r="R4912" s="2" t="s">
        <v>1358</v>
      </c>
      <c r="S4912" t="s">
        <v>25493</v>
      </c>
    </row>
    <row r="4913" spans="1:19" ht="16.5" customHeight="1">
      <c r="A4913" s="2" t="s">
        <v>15</v>
      </c>
      <c r="B4913" s="2" t="s">
        <v>23430</v>
      </c>
      <c r="C4913" s="2" t="s">
        <v>18871</v>
      </c>
      <c r="D4913" s="2" t="s">
        <v>21846</v>
      </c>
      <c r="E4913" s="2" t="str">
        <f>VLOOKUP(D4913,GOL!B:C,2,FALSE)</f>
        <v>Pengatur Muda Tk.I</v>
      </c>
      <c r="F4913" s="3">
        <v>41821</v>
      </c>
      <c r="G4913" s="2" t="s">
        <v>15</v>
      </c>
      <c r="H4913" s="5"/>
      <c r="I4913" s="2" t="s">
        <v>15</v>
      </c>
      <c r="J4913" s="7"/>
      <c r="K4913" s="2" t="s">
        <v>1357</v>
      </c>
      <c r="L4913" s="2" t="s">
        <v>26</v>
      </c>
      <c r="M4913" s="2" t="s">
        <v>15</v>
      </c>
      <c r="N4913" s="2" t="s">
        <v>15</v>
      </c>
      <c r="O4913" s="2" t="s">
        <v>155</v>
      </c>
      <c r="P4913" s="12"/>
      <c r="Q4913" s="6">
        <v>30418</v>
      </c>
      <c r="R4913" s="2" t="s">
        <v>1358</v>
      </c>
      <c r="S4913" t="s">
        <v>25493</v>
      </c>
    </row>
    <row r="4914" spans="1:19" ht="16.5" customHeight="1">
      <c r="A4914" s="2" t="s">
        <v>1276</v>
      </c>
      <c r="B4914" s="2" t="s">
        <v>1277</v>
      </c>
      <c r="C4914" s="2" t="s">
        <v>1278</v>
      </c>
      <c r="D4914" s="2" t="s">
        <v>312</v>
      </c>
      <c r="E4914" s="2" t="str">
        <f>VLOOKUP(D4914,GOL!B:C,2,FALSE)</f>
        <v>Pembina Tk. I</v>
      </c>
      <c r="F4914" s="3">
        <v>40452</v>
      </c>
      <c r="G4914" s="2" t="s">
        <v>15</v>
      </c>
      <c r="H4914" s="5"/>
      <c r="I4914" s="2" t="s">
        <v>15</v>
      </c>
      <c r="J4914" s="4">
        <v>40452</v>
      </c>
      <c r="K4914" s="2" t="s">
        <v>1279</v>
      </c>
      <c r="L4914" s="2" t="s">
        <v>26</v>
      </c>
      <c r="M4914" s="2" t="s">
        <v>15</v>
      </c>
      <c r="N4914" s="2" t="s">
        <v>15</v>
      </c>
      <c r="O4914" s="2" t="s">
        <v>611</v>
      </c>
      <c r="P4914" s="9">
        <v>38322</v>
      </c>
      <c r="Q4914" s="6">
        <v>22931</v>
      </c>
      <c r="R4914" s="2" t="s">
        <v>1280</v>
      </c>
      <c r="S4914" t="s">
        <v>28823</v>
      </c>
    </row>
    <row r="4915" spans="1:19" ht="16.5" customHeight="1">
      <c r="A4915" s="2" t="s">
        <v>3671</v>
      </c>
      <c r="B4915" s="2" t="s">
        <v>3672</v>
      </c>
      <c r="C4915" s="2" t="s">
        <v>3673</v>
      </c>
      <c r="D4915" s="2" t="s">
        <v>312</v>
      </c>
      <c r="E4915" s="2" t="str">
        <f>VLOOKUP(D4915,GOL!B:C,2,FALSE)</f>
        <v>Pembina Tk. I</v>
      </c>
      <c r="F4915" s="3">
        <v>42095</v>
      </c>
      <c r="G4915" s="2" t="s">
        <v>15</v>
      </c>
      <c r="H4915" s="5"/>
      <c r="I4915" s="2" t="s">
        <v>15</v>
      </c>
      <c r="J4915" s="4">
        <v>42095</v>
      </c>
      <c r="K4915" s="2" t="s">
        <v>1279</v>
      </c>
      <c r="L4915" s="2" t="s">
        <v>26</v>
      </c>
      <c r="M4915" s="2" t="s">
        <v>15</v>
      </c>
      <c r="N4915" s="2" t="s">
        <v>15</v>
      </c>
      <c r="O4915" s="2" t="s">
        <v>2047</v>
      </c>
      <c r="P4915" s="9">
        <v>37226</v>
      </c>
      <c r="Q4915" s="6">
        <v>23030</v>
      </c>
      <c r="R4915" s="2" t="s">
        <v>1280</v>
      </c>
      <c r="S4915" t="s">
        <v>25493</v>
      </c>
    </row>
    <row r="4916" spans="1:19" ht="16.5" customHeight="1">
      <c r="A4916" s="2" t="s">
        <v>6816</v>
      </c>
      <c r="B4916" s="2" t="s">
        <v>6817</v>
      </c>
      <c r="C4916" s="2" t="s">
        <v>6818</v>
      </c>
      <c r="D4916" s="2" t="s">
        <v>4944</v>
      </c>
      <c r="E4916" s="2" t="str">
        <f>VLOOKUP(D4916,GOL!B:C,2,FALSE)</f>
        <v>Pembina</v>
      </c>
      <c r="F4916" s="3">
        <v>40817</v>
      </c>
      <c r="G4916" s="2" t="s">
        <v>15</v>
      </c>
      <c r="H4916" s="5"/>
      <c r="I4916" s="2" t="s">
        <v>15</v>
      </c>
      <c r="J4916" s="4">
        <v>39722</v>
      </c>
      <c r="K4916" s="2" t="s">
        <v>1279</v>
      </c>
      <c r="L4916" s="2" t="s">
        <v>26</v>
      </c>
      <c r="M4916" s="2" t="s">
        <v>15</v>
      </c>
      <c r="N4916" s="2" t="s">
        <v>15</v>
      </c>
      <c r="O4916" s="2" t="s">
        <v>850</v>
      </c>
      <c r="P4916" s="9">
        <v>31382</v>
      </c>
      <c r="Q4916" s="6">
        <v>24418</v>
      </c>
      <c r="R4916" s="2" t="s">
        <v>1280</v>
      </c>
      <c r="S4916" t="s">
        <v>25493</v>
      </c>
    </row>
    <row r="4917" spans="1:19" ht="16.5" customHeight="1">
      <c r="A4917" s="2" t="s">
        <v>7119</v>
      </c>
      <c r="B4917" s="2" t="s">
        <v>7120</v>
      </c>
      <c r="C4917" s="2" t="s">
        <v>7121</v>
      </c>
      <c r="D4917" s="2" t="s">
        <v>4944</v>
      </c>
      <c r="E4917" s="2" t="str">
        <f>VLOOKUP(D4917,GOL!B:C,2,FALSE)</f>
        <v>Pembina</v>
      </c>
      <c r="F4917" s="3">
        <v>41000</v>
      </c>
      <c r="G4917" s="2" t="s">
        <v>15</v>
      </c>
      <c r="H4917" s="5"/>
      <c r="I4917" s="2" t="s">
        <v>15</v>
      </c>
      <c r="J4917" s="4">
        <v>40087</v>
      </c>
      <c r="K4917" s="2" t="s">
        <v>1279</v>
      </c>
      <c r="L4917" s="2" t="s">
        <v>26</v>
      </c>
      <c r="M4917" s="2" t="s">
        <v>15</v>
      </c>
      <c r="N4917" s="2" t="s">
        <v>15</v>
      </c>
      <c r="O4917" s="2" t="s">
        <v>850</v>
      </c>
      <c r="P4917" s="9">
        <v>30651</v>
      </c>
      <c r="Q4917" s="6">
        <v>23248</v>
      </c>
      <c r="R4917" s="2" t="s">
        <v>1280</v>
      </c>
      <c r="S4917" t="s">
        <v>25493</v>
      </c>
    </row>
    <row r="4918" spans="1:19" ht="16.5" customHeight="1">
      <c r="A4918" s="2" t="s">
        <v>7142</v>
      </c>
      <c r="B4918" s="2" t="s">
        <v>7143</v>
      </c>
      <c r="C4918" s="2" t="s">
        <v>2094</v>
      </c>
      <c r="D4918" s="2" t="s">
        <v>4944</v>
      </c>
      <c r="E4918" s="2" t="str">
        <f>VLOOKUP(D4918,GOL!B:C,2,FALSE)</f>
        <v>Pembina</v>
      </c>
      <c r="F4918" s="3">
        <v>41000</v>
      </c>
      <c r="G4918" s="2" t="s">
        <v>15</v>
      </c>
      <c r="H4918" s="5"/>
      <c r="I4918" s="2" t="s">
        <v>15</v>
      </c>
      <c r="J4918" s="4">
        <v>40087</v>
      </c>
      <c r="K4918" s="2" t="s">
        <v>1279</v>
      </c>
      <c r="L4918" s="2" t="s">
        <v>26</v>
      </c>
      <c r="M4918" s="2" t="s">
        <v>15</v>
      </c>
      <c r="N4918" s="2" t="s">
        <v>15</v>
      </c>
      <c r="O4918" s="2" t="s">
        <v>850</v>
      </c>
      <c r="P4918" s="12"/>
      <c r="Q4918" s="6">
        <v>24150</v>
      </c>
      <c r="R4918" s="2" t="s">
        <v>1280</v>
      </c>
      <c r="S4918" t="s">
        <v>25493</v>
      </c>
    </row>
    <row r="4919" spans="1:19" ht="16.5" customHeight="1">
      <c r="A4919" s="2" t="s">
        <v>15</v>
      </c>
      <c r="B4919" s="2" t="s">
        <v>16101</v>
      </c>
      <c r="C4919" s="2" t="s">
        <v>16102</v>
      </c>
      <c r="D4919" s="2" t="s">
        <v>15595</v>
      </c>
      <c r="E4919" s="2" t="str">
        <f>VLOOKUP(D4919,GOL!B:C,2,FALSE)</f>
        <v>Penata Muda</v>
      </c>
      <c r="F4919" s="3">
        <v>41821</v>
      </c>
      <c r="G4919" s="2" t="s">
        <v>15</v>
      </c>
      <c r="H4919" s="5"/>
      <c r="I4919" s="2" t="s">
        <v>15</v>
      </c>
      <c r="J4919" s="7"/>
      <c r="K4919" s="2" t="s">
        <v>1279</v>
      </c>
      <c r="L4919" s="2" t="s">
        <v>26</v>
      </c>
      <c r="M4919" s="2" t="s">
        <v>15</v>
      </c>
      <c r="N4919" s="2" t="s">
        <v>15</v>
      </c>
      <c r="O4919" s="2" t="s">
        <v>611</v>
      </c>
      <c r="P4919" s="12"/>
      <c r="Q4919" s="6">
        <v>27923</v>
      </c>
      <c r="R4919" s="2" t="s">
        <v>1280</v>
      </c>
      <c r="S4919" t="s">
        <v>25493</v>
      </c>
    </row>
    <row r="4920" spans="1:19" ht="16.5" customHeight="1">
      <c r="A4920" s="2" t="s">
        <v>17975</v>
      </c>
      <c r="B4920" s="2" t="s">
        <v>17976</v>
      </c>
      <c r="C4920" s="2" t="s">
        <v>17977</v>
      </c>
      <c r="D4920" s="2" t="s">
        <v>17772</v>
      </c>
      <c r="E4920" s="2" t="str">
        <f>VLOOKUP(D4920,GOL!B:C,2,FALSE)</f>
        <v>Pengatur</v>
      </c>
      <c r="F4920" s="3">
        <v>41183</v>
      </c>
      <c r="G4920" s="2" t="s">
        <v>15</v>
      </c>
      <c r="H4920" s="5"/>
      <c r="I4920" s="2" t="s">
        <v>15</v>
      </c>
      <c r="J4920" s="4">
        <v>39934</v>
      </c>
      <c r="K4920" s="2" t="s">
        <v>1279</v>
      </c>
      <c r="L4920" s="2" t="s">
        <v>26</v>
      </c>
      <c r="M4920" s="2" t="s">
        <v>15</v>
      </c>
      <c r="N4920" s="2" t="s">
        <v>15</v>
      </c>
      <c r="O4920" s="2" t="s">
        <v>9214</v>
      </c>
      <c r="P4920" s="9">
        <v>33392</v>
      </c>
      <c r="Q4920" s="6">
        <v>26658</v>
      </c>
      <c r="R4920" s="2" t="s">
        <v>1280</v>
      </c>
      <c r="S4920" t="s">
        <v>25493</v>
      </c>
    </row>
    <row r="4921" spans="1:19" ht="16.5" customHeight="1">
      <c r="A4921" s="2" t="s">
        <v>20156</v>
      </c>
      <c r="B4921" s="2" t="s">
        <v>20157</v>
      </c>
      <c r="C4921" s="2" t="s">
        <v>20158</v>
      </c>
      <c r="D4921" s="2" t="s">
        <v>17772</v>
      </c>
      <c r="E4921" s="2" t="str">
        <f>VLOOKUP(D4921,GOL!B:C,2,FALSE)</f>
        <v>Pengatur</v>
      </c>
      <c r="F4921" s="3">
        <v>42095</v>
      </c>
      <c r="G4921" s="2" t="s">
        <v>15</v>
      </c>
      <c r="H4921" s="5"/>
      <c r="I4921" s="2" t="s">
        <v>320</v>
      </c>
      <c r="J4921" s="7"/>
      <c r="K4921" s="2" t="s">
        <v>1279</v>
      </c>
      <c r="L4921" s="2" t="s">
        <v>26</v>
      </c>
      <c r="M4921" s="2" t="s">
        <v>15</v>
      </c>
      <c r="N4921" s="2" t="s">
        <v>15</v>
      </c>
      <c r="O4921" s="2" t="s">
        <v>8672</v>
      </c>
      <c r="P4921" s="9">
        <v>31747</v>
      </c>
      <c r="Q4921" s="6">
        <v>23065</v>
      </c>
      <c r="R4921" s="2" t="s">
        <v>1280</v>
      </c>
      <c r="S4921" t="s">
        <v>25493</v>
      </c>
    </row>
    <row r="4922" spans="1:19" ht="16.5" customHeight="1">
      <c r="A4922" s="2" t="s">
        <v>2303</v>
      </c>
      <c r="B4922" s="2" t="s">
        <v>2304</v>
      </c>
      <c r="C4922" s="2" t="s">
        <v>2305</v>
      </c>
      <c r="D4922" s="2" t="s">
        <v>312</v>
      </c>
      <c r="E4922" s="2" t="str">
        <f>VLOOKUP(D4922,GOL!B:C,2,FALSE)</f>
        <v>Pembina Tk. I</v>
      </c>
      <c r="F4922" s="3">
        <v>41183</v>
      </c>
      <c r="G4922" s="2" t="s">
        <v>15</v>
      </c>
      <c r="H4922" s="5"/>
      <c r="I4922" s="2" t="s">
        <v>15</v>
      </c>
      <c r="J4922" s="4">
        <v>41183</v>
      </c>
      <c r="K4922" s="2" t="s">
        <v>2306</v>
      </c>
      <c r="L4922" s="2" t="s">
        <v>26</v>
      </c>
      <c r="M4922" s="2" t="s">
        <v>15</v>
      </c>
      <c r="N4922" s="2" t="s">
        <v>15</v>
      </c>
      <c r="O4922" s="2" t="s">
        <v>611</v>
      </c>
      <c r="P4922" s="9">
        <v>38352</v>
      </c>
      <c r="Q4922" s="6">
        <v>22874</v>
      </c>
      <c r="R4922" s="2" t="s">
        <v>2307</v>
      </c>
      <c r="S4922" t="s">
        <v>25493</v>
      </c>
    </row>
    <row r="4923" spans="1:19" ht="16.5" customHeight="1">
      <c r="A4923" s="2" t="s">
        <v>2849</v>
      </c>
      <c r="B4923" s="2" t="s">
        <v>2850</v>
      </c>
      <c r="C4923" s="2" t="s">
        <v>2851</v>
      </c>
      <c r="D4923" s="2" t="s">
        <v>312</v>
      </c>
      <c r="E4923" s="2" t="str">
        <f>VLOOKUP(D4923,GOL!B:C,2,FALSE)</f>
        <v>Pembina Tk. I</v>
      </c>
      <c r="F4923" s="3">
        <v>41365</v>
      </c>
      <c r="G4923" s="2" t="s">
        <v>15</v>
      </c>
      <c r="H4923" s="5"/>
      <c r="I4923" s="2" t="s">
        <v>15</v>
      </c>
      <c r="J4923" s="4">
        <v>39356</v>
      </c>
      <c r="K4923" s="2" t="s">
        <v>2306</v>
      </c>
      <c r="L4923" s="2" t="s">
        <v>26</v>
      </c>
      <c r="M4923" s="2" t="s">
        <v>15</v>
      </c>
      <c r="N4923" s="2" t="s">
        <v>15</v>
      </c>
      <c r="O4923" s="2" t="s">
        <v>440</v>
      </c>
      <c r="P4923" s="9">
        <v>31017</v>
      </c>
      <c r="Q4923" s="6">
        <v>21513</v>
      </c>
      <c r="R4923" s="2" t="s">
        <v>2307</v>
      </c>
      <c r="S4923" t="s">
        <v>25493</v>
      </c>
    </row>
    <row r="4924" spans="1:19" ht="16.5" customHeight="1">
      <c r="A4924" s="2" t="s">
        <v>18597</v>
      </c>
      <c r="B4924" s="2" t="s">
        <v>18598</v>
      </c>
      <c r="C4924" s="2" t="s">
        <v>18599</v>
      </c>
      <c r="D4924" s="2" t="s">
        <v>17772</v>
      </c>
      <c r="E4924" s="2" t="str">
        <f>VLOOKUP(D4924,GOL!B:C,2,FALSE)</f>
        <v>Pengatur</v>
      </c>
      <c r="F4924" s="3">
        <v>41365</v>
      </c>
      <c r="G4924" s="2" t="s">
        <v>15</v>
      </c>
      <c r="H4924" s="5"/>
      <c r="I4924" s="2" t="s">
        <v>15</v>
      </c>
      <c r="J4924" s="4">
        <v>40909</v>
      </c>
      <c r="K4924" s="2" t="s">
        <v>2306</v>
      </c>
      <c r="L4924" s="2" t="s">
        <v>26</v>
      </c>
      <c r="M4924" s="2" t="s">
        <v>15</v>
      </c>
      <c r="N4924" s="2" t="s">
        <v>15</v>
      </c>
      <c r="O4924" s="2" t="s">
        <v>155</v>
      </c>
      <c r="P4924" s="12"/>
      <c r="Q4924" s="6">
        <v>31065</v>
      </c>
      <c r="R4924" s="2" t="s">
        <v>2307</v>
      </c>
      <c r="S4924" t="s">
        <v>25493</v>
      </c>
    </row>
    <row r="4925" spans="1:19" ht="16.5" customHeight="1">
      <c r="A4925" s="2" t="s">
        <v>21132</v>
      </c>
      <c r="B4925" s="2" t="s">
        <v>21133</v>
      </c>
      <c r="C4925" s="2" t="s">
        <v>21134</v>
      </c>
      <c r="D4925" s="2" t="s">
        <v>17772</v>
      </c>
      <c r="E4925" s="2" t="str">
        <f>VLOOKUP(D4925,GOL!B:C,2,FALSE)</f>
        <v>Pengatur</v>
      </c>
      <c r="F4925" s="3">
        <v>42095</v>
      </c>
      <c r="G4925" s="2" t="s">
        <v>15</v>
      </c>
      <c r="H4925" s="5"/>
      <c r="I4925" s="2" t="s">
        <v>320</v>
      </c>
      <c r="J4925" s="4">
        <v>42095</v>
      </c>
      <c r="K4925" s="2" t="s">
        <v>2306</v>
      </c>
      <c r="L4925" s="2" t="s">
        <v>26</v>
      </c>
      <c r="M4925" s="2" t="s">
        <v>15</v>
      </c>
      <c r="N4925" s="2" t="s">
        <v>15</v>
      </c>
      <c r="O4925" s="2" t="s">
        <v>15129</v>
      </c>
      <c r="P4925" s="9">
        <v>37424</v>
      </c>
      <c r="Q4925" s="6">
        <v>30765</v>
      </c>
      <c r="R4925" s="2" t="s">
        <v>2307</v>
      </c>
      <c r="S4925" t="s">
        <v>25493</v>
      </c>
    </row>
    <row r="4926" spans="1:19" ht="16.5" customHeight="1">
      <c r="A4926" s="2" t="s">
        <v>21957</v>
      </c>
      <c r="B4926" s="2" t="s">
        <v>21958</v>
      </c>
      <c r="C4926" s="2" t="s">
        <v>21959</v>
      </c>
      <c r="D4926" s="2" t="s">
        <v>21846</v>
      </c>
      <c r="E4926" s="2" t="str">
        <f>VLOOKUP(D4926,GOL!B:C,2,FALSE)</f>
        <v>Pengatur Muda Tk.I</v>
      </c>
      <c r="F4926" s="3">
        <v>40817</v>
      </c>
      <c r="G4926" s="2" t="s">
        <v>15</v>
      </c>
      <c r="H4926" s="5"/>
      <c r="I4926" s="2" t="s">
        <v>320</v>
      </c>
      <c r="J4926" s="7"/>
      <c r="K4926" s="2" t="s">
        <v>2306</v>
      </c>
      <c r="L4926" s="2" t="s">
        <v>26</v>
      </c>
      <c r="M4926" s="2" t="s">
        <v>15</v>
      </c>
      <c r="N4926" s="2" t="s">
        <v>15</v>
      </c>
      <c r="O4926" s="2" t="s">
        <v>5913</v>
      </c>
      <c r="P4926" s="9">
        <v>38152</v>
      </c>
      <c r="Q4926" s="6">
        <v>31570</v>
      </c>
      <c r="R4926" s="2" t="s">
        <v>2307</v>
      </c>
      <c r="S4926" t="s">
        <v>25493</v>
      </c>
    </row>
    <row r="4927" spans="1:19" ht="16.5" customHeight="1">
      <c r="A4927" s="2" t="s">
        <v>4120</v>
      </c>
      <c r="B4927" s="2" t="s">
        <v>4121</v>
      </c>
      <c r="C4927" s="2" t="s">
        <v>4122</v>
      </c>
      <c r="D4927" s="2" t="s">
        <v>312</v>
      </c>
      <c r="E4927" s="2" t="str">
        <f>VLOOKUP(D4927,GOL!B:C,2,FALSE)</f>
        <v>Pembina Tk. I</v>
      </c>
      <c r="F4927" s="3">
        <v>42095</v>
      </c>
      <c r="G4927" s="2" t="s">
        <v>15</v>
      </c>
      <c r="H4927" s="5"/>
      <c r="I4927" s="2" t="s">
        <v>15</v>
      </c>
      <c r="J4927" s="4">
        <v>42095</v>
      </c>
      <c r="K4927" s="2" t="s">
        <v>4123</v>
      </c>
      <c r="L4927" s="2" t="s">
        <v>26</v>
      </c>
      <c r="M4927" s="2" t="s">
        <v>15</v>
      </c>
      <c r="N4927" s="2" t="s">
        <v>15</v>
      </c>
      <c r="O4927" s="2" t="s">
        <v>4124</v>
      </c>
      <c r="P4927" s="9">
        <v>38687</v>
      </c>
      <c r="Q4927" s="6">
        <v>23377</v>
      </c>
      <c r="R4927" s="2" t="s">
        <v>4125</v>
      </c>
      <c r="S4927" t="s">
        <v>25493</v>
      </c>
    </row>
    <row r="4928" spans="1:19" ht="16.5" customHeight="1">
      <c r="A4928" s="2" t="s">
        <v>5471</v>
      </c>
      <c r="B4928" s="2" t="s">
        <v>5472</v>
      </c>
      <c r="C4928" s="2" t="s">
        <v>5473</v>
      </c>
      <c r="D4928" s="2" t="s">
        <v>4944</v>
      </c>
      <c r="E4928" s="2" t="str">
        <f>VLOOKUP(D4928,GOL!B:C,2,FALSE)</f>
        <v>Pembina</v>
      </c>
      <c r="F4928" s="3">
        <v>39356</v>
      </c>
      <c r="G4928" s="2" t="s">
        <v>15</v>
      </c>
      <c r="H4928" s="5"/>
      <c r="I4928" s="2" t="s">
        <v>15</v>
      </c>
      <c r="J4928" s="4">
        <v>39356</v>
      </c>
      <c r="K4928" s="2" t="s">
        <v>4123</v>
      </c>
      <c r="L4928" s="2" t="s">
        <v>26</v>
      </c>
      <c r="M4928" s="2" t="s">
        <v>15</v>
      </c>
      <c r="N4928" s="2" t="s">
        <v>15</v>
      </c>
      <c r="O4928" s="2" t="s">
        <v>696</v>
      </c>
      <c r="P4928" s="12"/>
      <c r="Q4928" s="6">
        <v>22684</v>
      </c>
      <c r="R4928" s="2" t="s">
        <v>4125</v>
      </c>
      <c r="S4928" t="s">
        <v>25493</v>
      </c>
    </row>
    <row r="4929" spans="1:19" ht="16.5" customHeight="1">
      <c r="A4929" s="2" t="s">
        <v>9848</v>
      </c>
      <c r="B4929" s="2" t="s">
        <v>9849</v>
      </c>
      <c r="C4929" s="2" t="s">
        <v>4364</v>
      </c>
      <c r="D4929" s="2" t="s">
        <v>8369</v>
      </c>
      <c r="E4929" s="2" t="str">
        <f>VLOOKUP(D4929,GOL!B:C,2,FALSE)</f>
        <v>Penata Tk. I</v>
      </c>
      <c r="F4929" s="3">
        <v>41548</v>
      </c>
      <c r="G4929" s="2" t="s">
        <v>15</v>
      </c>
      <c r="H4929" s="5"/>
      <c r="I4929" s="2" t="s">
        <v>15</v>
      </c>
      <c r="J4929" s="8">
        <v>39539</v>
      </c>
      <c r="K4929" s="2" t="s">
        <v>4123</v>
      </c>
      <c r="L4929" s="2" t="s">
        <v>26</v>
      </c>
      <c r="M4929" s="2" t="s">
        <v>15</v>
      </c>
      <c r="N4929" s="2" t="s">
        <v>15</v>
      </c>
      <c r="O4929" s="2" t="s">
        <v>346</v>
      </c>
      <c r="P4929" s="9">
        <v>35795</v>
      </c>
      <c r="Q4929" s="6">
        <v>27215</v>
      </c>
      <c r="R4929" s="2" t="s">
        <v>4125</v>
      </c>
      <c r="S4929" t="s">
        <v>28830</v>
      </c>
    </row>
    <row r="4930" spans="1:19" ht="16.5" customHeight="1">
      <c r="A4930" s="2" t="s">
        <v>15</v>
      </c>
      <c r="B4930" s="2" t="s">
        <v>16195</v>
      </c>
      <c r="C4930" s="2" t="s">
        <v>16196</v>
      </c>
      <c r="D4930" s="2" t="s">
        <v>15595</v>
      </c>
      <c r="E4930" s="2" t="str">
        <f>VLOOKUP(D4930,GOL!B:C,2,FALSE)</f>
        <v>Penata Muda</v>
      </c>
      <c r="F4930" s="3">
        <v>41821</v>
      </c>
      <c r="G4930" s="2" t="s">
        <v>15</v>
      </c>
      <c r="H4930" s="5"/>
      <c r="I4930" s="2" t="s">
        <v>15</v>
      </c>
      <c r="J4930" s="5"/>
      <c r="K4930" s="2" t="s">
        <v>4123</v>
      </c>
      <c r="L4930" s="2" t="s">
        <v>26</v>
      </c>
      <c r="M4930" s="2" t="s">
        <v>15</v>
      </c>
      <c r="N4930" s="2" t="s">
        <v>15</v>
      </c>
      <c r="O4930" s="2" t="s">
        <v>2047</v>
      </c>
      <c r="P4930" s="12"/>
      <c r="Q4930" s="6">
        <v>30828</v>
      </c>
      <c r="R4930" s="2" t="s">
        <v>4125</v>
      </c>
      <c r="S4930" t="s">
        <v>25493</v>
      </c>
    </row>
    <row r="4931" spans="1:19" ht="16.5" customHeight="1">
      <c r="A4931" s="2" t="s">
        <v>18037</v>
      </c>
      <c r="B4931" s="2" t="s">
        <v>18038</v>
      </c>
      <c r="C4931" s="2" t="s">
        <v>18039</v>
      </c>
      <c r="D4931" s="2" t="s">
        <v>17772</v>
      </c>
      <c r="E4931" s="2" t="str">
        <f>VLOOKUP(D4931,GOL!B:C,2,FALSE)</f>
        <v>Pengatur</v>
      </c>
      <c r="F4931" s="3">
        <v>41183</v>
      </c>
      <c r="G4931" s="2" t="s">
        <v>15</v>
      </c>
      <c r="H4931" s="5"/>
      <c r="I4931" s="2" t="s">
        <v>15</v>
      </c>
      <c r="J4931" s="8">
        <v>40269</v>
      </c>
      <c r="K4931" s="2" t="s">
        <v>4123</v>
      </c>
      <c r="L4931" s="2" t="s">
        <v>26</v>
      </c>
      <c r="M4931" s="2" t="s">
        <v>15</v>
      </c>
      <c r="N4931" s="2" t="s">
        <v>15</v>
      </c>
      <c r="O4931" s="2" t="s">
        <v>9397</v>
      </c>
      <c r="P4931" s="10">
        <v>35212</v>
      </c>
      <c r="Q4931" s="6">
        <v>28080</v>
      </c>
      <c r="R4931" s="2" t="s">
        <v>4125</v>
      </c>
      <c r="S4931" t="s">
        <v>25493</v>
      </c>
    </row>
    <row r="4932" spans="1:19" ht="16.5" customHeight="1">
      <c r="A4932" s="2" t="s">
        <v>21074</v>
      </c>
      <c r="B4932" s="2" t="s">
        <v>21075</v>
      </c>
      <c r="C4932" s="2" t="s">
        <v>21076</v>
      </c>
      <c r="D4932" s="2" t="s">
        <v>17772</v>
      </c>
      <c r="E4932" s="2" t="str">
        <f>VLOOKUP(D4932,GOL!B:C,2,FALSE)</f>
        <v>Pengatur</v>
      </c>
      <c r="F4932" s="3">
        <v>42095</v>
      </c>
      <c r="G4932" s="2" t="s">
        <v>15</v>
      </c>
      <c r="H4932" s="5"/>
      <c r="I4932" s="2" t="s">
        <v>320</v>
      </c>
      <c r="J4932" s="4">
        <v>42095</v>
      </c>
      <c r="K4932" s="2" t="s">
        <v>4123</v>
      </c>
      <c r="L4932" s="2" t="s">
        <v>26</v>
      </c>
      <c r="M4932" s="2" t="s">
        <v>15</v>
      </c>
      <c r="N4932" s="2" t="s">
        <v>15</v>
      </c>
      <c r="O4932" s="2" t="s">
        <v>16629</v>
      </c>
      <c r="P4932" s="9">
        <v>37777</v>
      </c>
      <c r="Q4932" s="6">
        <v>31073</v>
      </c>
      <c r="R4932" s="2" t="s">
        <v>4125</v>
      </c>
      <c r="S4932" t="s">
        <v>25493</v>
      </c>
    </row>
    <row r="4933" spans="1:19" ht="16.5" customHeight="1">
      <c r="A4933" s="2" t="s">
        <v>2226</v>
      </c>
      <c r="B4933" s="2" t="s">
        <v>2227</v>
      </c>
      <c r="C4933" s="2" t="s">
        <v>2228</v>
      </c>
      <c r="D4933" s="2" t="s">
        <v>312</v>
      </c>
      <c r="E4933" s="2" t="str">
        <f>VLOOKUP(D4933,GOL!B:C,2,FALSE)</f>
        <v>Pembina Tk. I</v>
      </c>
      <c r="F4933" s="3">
        <v>41183</v>
      </c>
      <c r="G4933" s="2" t="s">
        <v>15</v>
      </c>
      <c r="H4933" s="5"/>
      <c r="I4933" s="2" t="s">
        <v>15</v>
      </c>
      <c r="J4933" s="4">
        <v>41183</v>
      </c>
      <c r="K4933" s="2" t="s">
        <v>2229</v>
      </c>
      <c r="L4933" s="2" t="s">
        <v>26</v>
      </c>
      <c r="M4933" s="2" t="s">
        <v>15</v>
      </c>
      <c r="N4933" s="2" t="s">
        <v>15</v>
      </c>
      <c r="O4933" s="2" t="s">
        <v>696</v>
      </c>
      <c r="P4933" s="10">
        <v>39447</v>
      </c>
      <c r="Q4933" s="6">
        <v>22940</v>
      </c>
      <c r="R4933" s="2" t="s">
        <v>2230</v>
      </c>
      <c r="S4933" t="s">
        <v>25493</v>
      </c>
    </row>
    <row r="4934" spans="1:19" ht="16.5" customHeight="1">
      <c r="A4934" s="2" t="s">
        <v>2678</v>
      </c>
      <c r="B4934" s="2" t="s">
        <v>2679</v>
      </c>
      <c r="C4934" s="2" t="s">
        <v>2680</v>
      </c>
      <c r="D4934" s="2" t="s">
        <v>312</v>
      </c>
      <c r="E4934" s="2" t="str">
        <f>VLOOKUP(D4934,GOL!B:C,2,FALSE)</f>
        <v>Pembina Tk. I</v>
      </c>
      <c r="F4934" s="3">
        <v>41365</v>
      </c>
      <c r="G4934" s="2" t="s">
        <v>15</v>
      </c>
      <c r="H4934" s="5"/>
      <c r="I4934" s="2" t="s">
        <v>15</v>
      </c>
      <c r="J4934" s="4">
        <v>38626</v>
      </c>
      <c r="K4934" s="2" t="s">
        <v>2229</v>
      </c>
      <c r="L4934" s="2" t="s">
        <v>26</v>
      </c>
      <c r="M4934" s="2" t="s">
        <v>15</v>
      </c>
      <c r="N4934" s="2" t="s">
        <v>15</v>
      </c>
      <c r="O4934" s="2" t="s">
        <v>628</v>
      </c>
      <c r="P4934" s="9">
        <v>29190</v>
      </c>
      <c r="Q4934" s="6">
        <v>22006</v>
      </c>
      <c r="R4934" s="2" t="s">
        <v>2230</v>
      </c>
      <c r="S4934" t="s">
        <v>28812</v>
      </c>
    </row>
    <row r="4935" spans="1:19" ht="16.5" customHeight="1">
      <c r="A4935" s="2" t="s">
        <v>11194</v>
      </c>
      <c r="B4935" s="2" t="s">
        <v>11195</v>
      </c>
      <c r="C4935" s="2" t="s">
        <v>11196</v>
      </c>
      <c r="D4935" s="2" t="s">
        <v>10939</v>
      </c>
      <c r="E4935" s="2" t="str">
        <f>VLOOKUP(D4935,GOL!B:C,2,FALSE)</f>
        <v>Penata</v>
      </c>
      <c r="F4935" s="3">
        <v>41000</v>
      </c>
      <c r="G4935" s="2" t="s">
        <v>15</v>
      </c>
      <c r="H4935" s="5"/>
      <c r="I4935" s="2" t="s">
        <v>15</v>
      </c>
      <c r="J4935" s="8">
        <v>40087</v>
      </c>
      <c r="K4935" s="2" t="s">
        <v>2229</v>
      </c>
      <c r="L4935" s="2" t="s">
        <v>26</v>
      </c>
      <c r="M4935" s="2" t="s">
        <v>15</v>
      </c>
      <c r="N4935" s="2" t="s">
        <v>15</v>
      </c>
      <c r="O4935" s="2" t="s">
        <v>155</v>
      </c>
      <c r="P4935" s="9">
        <v>35034</v>
      </c>
      <c r="Q4935" s="6">
        <v>26086</v>
      </c>
      <c r="R4935" s="2" t="s">
        <v>2230</v>
      </c>
      <c r="S4935" t="s">
        <v>25493</v>
      </c>
    </row>
    <row r="4936" spans="1:19" ht="16.5" customHeight="1">
      <c r="A4936" s="2" t="s">
        <v>14338</v>
      </c>
      <c r="B4936" s="2" t="s">
        <v>14339</v>
      </c>
      <c r="C4936" s="2" t="s">
        <v>14340</v>
      </c>
      <c r="D4936" s="2" t="s">
        <v>13178</v>
      </c>
      <c r="E4936" s="2" t="str">
        <f>VLOOKUP(D4936,GOL!B:C,2,FALSE)</f>
        <v>Penata Muda Tk. I</v>
      </c>
      <c r="F4936" s="3">
        <v>41548</v>
      </c>
      <c r="G4936" s="2" t="s">
        <v>15</v>
      </c>
      <c r="H4936" s="5"/>
      <c r="I4936" s="2" t="s">
        <v>15</v>
      </c>
      <c r="J4936" s="8">
        <v>39722</v>
      </c>
      <c r="K4936" s="2" t="s">
        <v>2229</v>
      </c>
      <c r="L4936" s="2" t="s">
        <v>26</v>
      </c>
      <c r="M4936" s="2" t="s">
        <v>15</v>
      </c>
      <c r="N4936" s="2" t="s">
        <v>15</v>
      </c>
      <c r="O4936" s="2" t="s">
        <v>155</v>
      </c>
      <c r="P4936" s="9">
        <v>37926</v>
      </c>
      <c r="Q4936" s="6">
        <v>28902</v>
      </c>
      <c r="R4936" s="2" t="s">
        <v>2230</v>
      </c>
      <c r="S4936" t="s">
        <v>25493</v>
      </c>
    </row>
    <row r="4937" spans="1:19" ht="16.5" customHeight="1">
      <c r="A4937" s="2" t="s">
        <v>15</v>
      </c>
      <c r="B4937" s="2" t="s">
        <v>16245</v>
      </c>
      <c r="C4937" s="2" t="s">
        <v>16246</v>
      </c>
      <c r="D4937" s="2" t="s">
        <v>15595</v>
      </c>
      <c r="E4937" s="2" t="str">
        <f>VLOOKUP(D4937,GOL!B:C,2,FALSE)</f>
        <v>Penata Muda</v>
      </c>
      <c r="F4937" s="3">
        <v>41821</v>
      </c>
      <c r="G4937" s="2" t="s">
        <v>15</v>
      </c>
      <c r="H4937" s="5"/>
      <c r="I4937" s="2" t="s">
        <v>15</v>
      </c>
      <c r="J4937" s="5"/>
      <c r="K4937" s="2" t="s">
        <v>2229</v>
      </c>
      <c r="L4937" s="2" t="s">
        <v>26</v>
      </c>
      <c r="M4937" s="2" t="s">
        <v>15</v>
      </c>
      <c r="N4937" s="2" t="s">
        <v>15</v>
      </c>
      <c r="O4937" s="2" t="s">
        <v>2047</v>
      </c>
      <c r="P4937" s="12"/>
      <c r="Q4937" s="6">
        <v>27594</v>
      </c>
      <c r="R4937" s="2" t="s">
        <v>2230</v>
      </c>
      <c r="S4937" t="s">
        <v>28811</v>
      </c>
    </row>
    <row r="4938" spans="1:19" ht="16.5" customHeight="1">
      <c r="A4938" s="2" t="s">
        <v>16682</v>
      </c>
      <c r="B4938" s="2" t="s">
        <v>16683</v>
      </c>
      <c r="C4938" s="2" t="s">
        <v>16684</v>
      </c>
      <c r="D4938" s="2" t="s">
        <v>15595</v>
      </c>
      <c r="E4938" s="2" t="str">
        <f>VLOOKUP(D4938,GOL!B:C,2,FALSE)</f>
        <v>Penata Muda</v>
      </c>
      <c r="F4938" s="3">
        <v>42095</v>
      </c>
      <c r="G4938" s="2" t="s">
        <v>15</v>
      </c>
      <c r="H4938" s="5"/>
      <c r="I4938" s="2" t="s">
        <v>15</v>
      </c>
      <c r="J4938" s="8">
        <v>42095</v>
      </c>
      <c r="K4938" s="2" t="s">
        <v>2229</v>
      </c>
      <c r="L4938" s="2" t="s">
        <v>26</v>
      </c>
      <c r="M4938" s="2" t="s">
        <v>15</v>
      </c>
      <c r="N4938" s="2" t="s">
        <v>15</v>
      </c>
      <c r="O4938" s="2" t="s">
        <v>3189</v>
      </c>
      <c r="P4938" s="9">
        <v>31412</v>
      </c>
      <c r="Q4938" s="6">
        <v>24426</v>
      </c>
      <c r="R4938" s="2" t="s">
        <v>2230</v>
      </c>
      <c r="S4938" t="s">
        <v>25493</v>
      </c>
    </row>
    <row r="4939" spans="1:19" ht="16.5" customHeight="1">
      <c r="A4939" s="2" t="s">
        <v>2192</v>
      </c>
      <c r="B4939" s="2" t="s">
        <v>2193</v>
      </c>
      <c r="C4939" s="2" t="s">
        <v>2194</v>
      </c>
      <c r="D4939" s="2" t="s">
        <v>312</v>
      </c>
      <c r="E4939" s="2" t="str">
        <f>VLOOKUP(D4939,GOL!B:C,2,FALSE)</f>
        <v>Pembina Tk. I</v>
      </c>
      <c r="F4939" s="3">
        <v>41183</v>
      </c>
      <c r="G4939" s="2" t="s">
        <v>15</v>
      </c>
      <c r="H4939" s="5"/>
      <c r="I4939" s="2" t="s">
        <v>15</v>
      </c>
      <c r="J4939" s="8">
        <v>41183</v>
      </c>
      <c r="K4939" s="2" t="s">
        <v>2195</v>
      </c>
      <c r="L4939" s="2" t="s">
        <v>26</v>
      </c>
      <c r="M4939" s="2" t="s">
        <v>15</v>
      </c>
      <c r="N4939" s="2" t="s">
        <v>15</v>
      </c>
      <c r="O4939" s="2" t="s">
        <v>611</v>
      </c>
      <c r="P4939" s="9">
        <v>39447</v>
      </c>
      <c r="Q4939" s="6">
        <v>22791</v>
      </c>
      <c r="R4939" s="2" t="s">
        <v>2196</v>
      </c>
      <c r="S4939" t="s">
        <v>25493</v>
      </c>
    </row>
    <row r="4940" spans="1:19" ht="16.5" customHeight="1">
      <c r="A4940" s="2" t="s">
        <v>5063</v>
      </c>
      <c r="B4940" s="2" t="s">
        <v>5064</v>
      </c>
      <c r="C4940" s="2" t="s">
        <v>5065</v>
      </c>
      <c r="D4940" s="2" t="s">
        <v>4944</v>
      </c>
      <c r="E4940" s="2" t="str">
        <f>VLOOKUP(D4940,GOL!B:C,2,FALSE)</f>
        <v>Pembina</v>
      </c>
      <c r="F4940" s="3">
        <v>38443</v>
      </c>
      <c r="G4940" s="2" t="s">
        <v>15</v>
      </c>
      <c r="H4940" s="5"/>
      <c r="I4940" s="2" t="s">
        <v>15</v>
      </c>
      <c r="J4940" s="8">
        <v>38443</v>
      </c>
      <c r="K4940" s="2" t="s">
        <v>2195</v>
      </c>
      <c r="L4940" s="2" t="s">
        <v>26</v>
      </c>
      <c r="M4940" s="2" t="s">
        <v>15</v>
      </c>
      <c r="N4940" s="2" t="s">
        <v>15</v>
      </c>
      <c r="O4940" s="2" t="s">
        <v>155</v>
      </c>
      <c r="P4940" s="9">
        <v>35400</v>
      </c>
      <c r="Q4940" s="6">
        <v>20973</v>
      </c>
      <c r="R4940" s="2" t="s">
        <v>2196</v>
      </c>
      <c r="S4940" t="s">
        <v>28813</v>
      </c>
    </row>
    <row r="4941" spans="1:19" ht="16.5" customHeight="1">
      <c r="A4941" s="2" t="s">
        <v>7404</v>
      </c>
      <c r="B4941" s="2" t="s">
        <v>7405</v>
      </c>
      <c r="C4941" s="2" t="s">
        <v>7406</v>
      </c>
      <c r="D4941" s="2" t="s">
        <v>4944</v>
      </c>
      <c r="E4941" s="2" t="str">
        <f>VLOOKUP(D4941,GOL!B:C,2,FALSE)</f>
        <v>Pembina</v>
      </c>
      <c r="F4941" s="3">
        <v>41183</v>
      </c>
      <c r="G4941" s="2" t="s">
        <v>15</v>
      </c>
      <c r="H4941" s="5"/>
      <c r="I4941" s="2" t="s">
        <v>15</v>
      </c>
      <c r="J4941" s="8">
        <v>41183</v>
      </c>
      <c r="K4941" s="2" t="s">
        <v>2195</v>
      </c>
      <c r="L4941" s="2" t="s">
        <v>26</v>
      </c>
      <c r="M4941" s="2" t="s">
        <v>15</v>
      </c>
      <c r="N4941" s="2" t="s">
        <v>15</v>
      </c>
      <c r="O4941" s="2" t="s">
        <v>2047</v>
      </c>
      <c r="P4941" s="9">
        <v>40543</v>
      </c>
      <c r="Q4941" s="6">
        <v>23983</v>
      </c>
      <c r="R4941" s="2" t="s">
        <v>2196</v>
      </c>
      <c r="S4941" t="s">
        <v>25493</v>
      </c>
    </row>
    <row r="4942" spans="1:19" ht="16.5" customHeight="1">
      <c r="A4942" s="2" t="s">
        <v>10474</v>
      </c>
      <c r="B4942" s="2" t="s">
        <v>10475</v>
      </c>
      <c r="C4942" s="2" t="s">
        <v>10476</v>
      </c>
      <c r="D4942" s="2" t="s">
        <v>8369</v>
      </c>
      <c r="E4942" s="2" t="str">
        <f>VLOOKUP(D4942,GOL!B:C,2,FALSE)</f>
        <v>Penata Tk. I</v>
      </c>
      <c r="F4942" s="3">
        <v>42095</v>
      </c>
      <c r="G4942" s="2" t="s">
        <v>15</v>
      </c>
      <c r="H4942" s="5"/>
      <c r="I4942" s="2" t="s">
        <v>15</v>
      </c>
      <c r="J4942" s="8">
        <v>42095</v>
      </c>
      <c r="K4942" s="2" t="s">
        <v>2195</v>
      </c>
      <c r="L4942" s="2" t="s">
        <v>26</v>
      </c>
      <c r="M4942" s="2" t="s">
        <v>15</v>
      </c>
      <c r="N4942" s="2" t="s">
        <v>15</v>
      </c>
      <c r="O4942" s="2" t="s">
        <v>696</v>
      </c>
      <c r="P4942" s="9">
        <v>36160</v>
      </c>
      <c r="Q4942" s="6">
        <v>23562</v>
      </c>
      <c r="R4942" s="2" t="s">
        <v>2196</v>
      </c>
      <c r="S4942" t="s">
        <v>25493</v>
      </c>
    </row>
    <row r="4943" spans="1:19" ht="16.5" customHeight="1">
      <c r="A4943" s="2" t="s">
        <v>13755</v>
      </c>
      <c r="B4943" s="2" t="s">
        <v>13756</v>
      </c>
      <c r="C4943" s="2" t="s">
        <v>13757</v>
      </c>
      <c r="D4943" s="2" t="s">
        <v>13178</v>
      </c>
      <c r="E4943" s="2" t="str">
        <f>VLOOKUP(D4943,GOL!B:C,2,FALSE)</f>
        <v>Penata Muda Tk. I</v>
      </c>
      <c r="F4943" s="3">
        <v>41183</v>
      </c>
      <c r="G4943" s="2" t="s">
        <v>15</v>
      </c>
      <c r="H4943" s="5"/>
      <c r="I4943" s="2" t="s">
        <v>15</v>
      </c>
      <c r="J4943" s="8">
        <v>40087</v>
      </c>
      <c r="K4943" s="2" t="s">
        <v>2195</v>
      </c>
      <c r="L4943" s="2" t="s">
        <v>26</v>
      </c>
      <c r="M4943" s="2" t="s">
        <v>15</v>
      </c>
      <c r="N4943" s="2" t="s">
        <v>15</v>
      </c>
      <c r="O4943" s="2" t="s">
        <v>2047</v>
      </c>
      <c r="P4943" s="9">
        <v>35795</v>
      </c>
      <c r="Q4943" s="6">
        <v>28114</v>
      </c>
      <c r="R4943" s="2" t="s">
        <v>2196</v>
      </c>
      <c r="S4943" t="s">
        <v>25493</v>
      </c>
    </row>
    <row r="4944" spans="1:19" ht="16.5" customHeight="1">
      <c r="A4944" s="2" t="s">
        <v>18031</v>
      </c>
      <c r="B4944" s="2" t="s">
        <v>18032</v>
      </c>
      <c r="C4944" s="2" t="s">
        <v>18033</v>
      </c>
      <c r="D4944" s="2" t="s">
        <v>17772</v>
      </c>
      <c r="E4944" s="2" t="str">
        <f>VLOOKUP(D4944,GOL!B:C,2,FALSE)</f>
        <v>Pengatur</v>
      </c>
      <c r="F4944" s="3">
        <v>41183</v>
      </c>
      <c r="G4944" s="2" t="s">
        <v>15</v>
      </c>
      <c r="H4944" s="5"/>
      <c r="I4944" s="2" t="s">
        <v>15</v>
      </c>
      <c r="J4944" s="8">
        <v>40269</v>
      </c>
      <c r="K4944" s="2" t="s">
        <v>2195</v>
      </c>
      <c r="L4944" s="2" t="s">
        <v>26</v>
      </c>
      <c r="M4944" s="2" t="s">
        <v>15</v>
      </c>
      <c r="N4944" s="2" t="s">
        <v>15</v>
      </c>
      <c r="O4944" s="2" t="s">
        <v>155</v>
      </c>
      <c r="P4944" s="9">
        <v>38624</v>
      </c>
      <c r="Q4944" s="6">
        <v>29355</v>
      </c>
      <c r="R4944" s="2" t="s">
        <v>2196</v>
      </c>
      <c r="S4944" t="s">
        <v>25493</v>
      </c>
    </row>
    <row r="4945" spans="1:19" ht="16.5" customHeight="1">
      <c r="A4945" s="2" t="s">
        <v>18061</v>
      </c>
      <c r="B4945" s="2" t="s">
        <v>18062</v>
      </c>
      <c r="C4945" s="2" t="s">
        <v>18063</v>
      </c>
      <c r="D4945" s="2" t="s">
        <v>17772</v>
      </c>
      <c r="E4945" s="2" t="str">
        <f>VLOOKUP(D4945,GOL!B:C,2,FALSE)</f>
        <v>Pengatur</v>
      </c>
      <c r="F4945" s="3">
        <v>41183</v>
      </c>
      <c r="G4945" s="2" t="s">
        <v>15</v>
      </c>
      <c r="H4945" s="5"/>
      <c r="I4945" s="2" t="s">
        <v>15</v>
      </c>
      <c r="J4945" s="8">
        <v>40634</v>
      </c>
      <c r="K4945" s="2" t="s">
        <v>2195</v>
      </c>
      <c r="L4945" s="2" t="s">
        <v>26</v>
      </c>
      <c r="M4945" s="2" t="s">
        <v>15</v>
      </c>
      <c r="N4945" s="2" t="s">
        <v>15</v>
      </c>
      <c r="O4945" s="2" t="s">
        <v>155</v>
      </c>
      <c r="P4945" s="9">
        <v>38563</v>
      </c>
      <c r="Q4945" s="6">
        <v>31416</v>
      </c>
      <c r="R4945" s="2" t="s">
        <v>2196</v>
      </c>
      <c r="S4945" t="s">
        <v>25493</v>
      </c>
    </row>
    <row r="4946" spans="1:19" ht="16.5" customHeight="1">
      <c r="A4946" s="2" t="s">
        <v>1453</v>
      </c>
      <c r="B4946" s="2" t="s">
        <v>1454</v>
      </c>
      <c r="C4946" s="2" t="s">
        <v>1455</v>
      </c>
      <c r="D4946" s="2" t="s">
        <v>312</v>
      </c>
      <c r="E4946" s="2" t="str">
        <f>VLOOKUP(D4946,GOL!B:C,2,FALSE)</f>
        <v>Pembina Tk. I</v>
      </c>
      <c r="F4946" s="3">
        <v>40452</v>
      </c>
      <c r="G4946" s="2" t="s">
        <v>15</v>
      </c>
      <c r="H4946" s="5"/>
      <c r="I4946" s="2" t="s">
        <v>15</v>
      </c>
      <c r="J4946" s="8">
        <v>40452</v>
      </c>
      <c r="K4946" s="2" t="s">
        <v>1456</v>
      </c>
      <c r="L4946" s="2" t="s">
        <v>26</v>
      </c>
      <c r="M4946" s="2" t="s">
        <v>15</v>
      </c>
      <c r="N4946" s="2" t="s">
        <v>15</v>
      </c>
      <c r="O4946" s="2" t="s">
        <v>213</v>
      </c>
      <c r="P4946" s="10">
        <v>38322</v>
      </c>
      <c r="Q4946" s="6">
        <v>23445</v>
      </c>
      <c r="R4946" s="2" t="s">
        <v>1457</v>
      </c>
      <c r="S4946" t="s">
        <v>25493</v>
      </c>
    </row>
    <row r="4947" spans="1:19" ht="16.5" customHeight="1">
      <c r="A4947" s="2" t="s">
        <v>2774</v>
      </c>
      <c r="B4947" s="2" t="s">
        <v>2775</v>
      </c>
      <c r="C4947" s="2" t="s">
        <v>2776</v>
      </c>
      <c r="D4947" s="2" t="s">
        <v>312</v>
      </c>
      <c r="E4947" s="2" t="str">
        <f>VLOOKUP(D4947,GOL!B:C,2,FALSE)</f>
        <v>Pembina Tk. I</v>
      </c>
      <c r="F4947" s="3">
        <v>41365</v>
      </c>
      <c r="G4947" s="2" t="s">
        <v>15</v>
      </c>
      <c r="H4947" s="5"/>
      <c r="I4947" s="2" t="s">
        <v>15</v>
      </c>
      <c r="J4947" s="4">
        <v>38808</v>
      </c>
      <c r="K4947" s="2" t="s">
        <v>1456</v>
      </c>
      <c r="L4947" s="2" t="s">
        <v>26</v>
      </c>
      <c r="M4947" s="2" t="s">
        <v>15</v>
      </c>
      <c r="N4947" s="2" t="s">
        <v>15</v>
      </c>
      <c r="O4947" s="2" t="s">
        <v>611</v>
      </c>
      <c r="P4947" s="9">
        <v>38322</v>
      </c>
      <c r="Q4947" s="6">
        <v>23599</v>
      </c>
      <c r="R4947" s="2" t="s">
        <v>1457</v>
      </c>
      <c r="S4947" t="s">
        <v>25493</v>
      </c>
    </row>
    <row r="4948" spans="1:19" ht="16.5" customHeight="1">
      <c r="A4948" s="2" t="s">
        <v>3575</v>
      </c>
      <c r="B4948" s="2" t="s">
        <v>3576</v>
      </c>
      <c r="C4948" s="2" t="s">
        <v>3577</v>
      </c>
      <c r="D4948" s="2" t="s">
        <v>312</v>
      </c>
      <c r="E4948" s="2" t="str">
        <f>VLOOKUP(D4948,GOL!B:C,2,FALSE)</f>
        <v>Pembina Tk. I</v>
      </c>
      <c r="F4948" s="3">
        <v>42095</v>
      </c>
      <c r="G4948" s="2" t="s">
        <v>15</v>
      </c>
      <c r="H4948" s="5"/>
      <c r="I4948" s="2" t="s">
        <v>15</v>
      </c>
      <c r="J4948" s="4">
        <v>42095</v>
      </c>
      <c r="K4948" s="2" t="s">
        <v>1456</v>
      </c>
      <c r="L4948" s="2" t="s">
        <v>26</v>
      </c>
      <c r="M4948" s="2" t="s">
        <v>15</v>
      </c>
      <c r="N4948" s="2" t="s">
        <v>15</v>
      </c>
      <c r="O4948" s="2" t="s">
        <v>611</v>
      </c>
      <c r="P4948" s="9">
        <v>31747</v>
      </c>
      <c r="Q4948" s="6">
        <v>23554</v>
      </c>
      <c r="R4948" s="2" t="s">
        <v>1457</v>
      </c>
      <c r="S4948" t="s">
        <v>25493</v>
      </c>
    </row>
    <row r="4949" spans="1:19" ht="16.5" customHeight="1">
      <c r="A4949" s="2" t="s">
        <v>8402</v>
      </c>
      <c r="B4949" s="2" t="s">
        <v>8403</v>
      </c>
      <c r="C4949" s="2" t="s">
        <v>8404</v>
      </c>
      <c r="D4949" s="2" t="s">
        <v>8369</v>
      </c>
      <c r="E4949" s="2" t="str">
        <f>VLOOKUP(D4949,GOL!B:C,2,FALSE)</f>
        <v>Penata Tk. I</v>
      </c>
      <c r="F4949" s="3">
        <v>38261</v>
      </c>
      <c r="G4949" s="2" t="s">
        <v>15</v>
      </c>
      <c r="H4949" s="5"/>
      <c r="I4949" s="2" t="s">
        <v>15</v>
      </c>
      <c r="J4949" s="4">
        <v>38261</v>
      </c>
      <c r="K4949" s="2" t="s">
        <v>1456</v>
      </c>
      <c r="L4949" s="2" t="s">
        <v>26</v>
      </c>
      <c r="M4949" s="2" t="s">
        <v>15</v>
      </c>
      <c r="N4949" s="2" t="s">
        <v>15</v>
      </c>
      <c r="O4949" s="2" t="s">
        <v>155</v>
      </c>
      <c r="P4949" s="12"/>
      <c r="Q4949" s="6">
        <v>23640</v>
      </c>
      <c r="R4949" s="2" t="s">
        <v>1457</v>
      </c>
      <c r="S4949" t="s">
        <v>25493</v>
      </c>
    </row>
    <row r="4950" spans="1:19" ht="16.5" customHeight="1">
      <c r="A4950" s="2" t="s">
        <v>15906</v>
      </c>
      <c r="B4950" s="2" t="s">
        <v>15907</v>
      </c>
      <c r="C4950" s="2" t="s">
        <v>15908</v>
      </c>
      <c r="D4950" s="2" t="s">
        <v>15595</v>
      </c>
      <c r="E4950" s="2" t="str">
        <f>VLOOKUP(D4950,GOL!B:C,2,FALSE)</f>
        <v>Penata Muda</v>
      </c>
      <c r="F4950" s="3">
        <v>41365</v>
      </c>
      <c r="G4950" s="2" t="s">
        <v>15</v>
      </c>
      <c r="H4950" s="5"/>
      <c r="I4950" s="2" t="s">
        <v>15</v>
      </c>
      <c r="J4950" s="4">
        <v>40452</v>
      </c>
      <c r="K4950" s="2" t="s">
        <v>1456</v>
      </c>
      <c r="L4950" s="2" t="s">
        <v>26</v>
      </c>
      <c r="M4950" s="2" t="s">
        <v>15</v>
      </c>
      <c r="N4950" s="2" t="s">
        <v>15</v>
      </c>
      <c r="O4950" s="2" t="s">
        <v>628</v>
      </c>
      <c r="P4950" s="9">
        <v>32641</v>
      </c>
      <c r="Q4950" s="6">
        <v>25943</v>
      </c>
      <c r="R4950" s="2" t="s">
        <v>1457</v>
      </c>
      <c r="S4950" t="s">
        <v>25493</v>
      </c>
    </row>
    <row r="4951" spans="1:19" ht="16.5" customHeight="1">
      <c r="A4951" s="2" t="s">
        <v>17997</v>
      </c>
      <c r="B4951" s="2" t="s">
        <v>17998</v>
      </c>
      <c r="C4951" s="2" t="s">
        <v>17999</v>
      </c>
      <c r="D4951" s="2" t="s">
        <v>17772</v>
      </c>
      <c r="E4951" s="2" t="str">
        <f>VLOOKUP(D4951,GOL!B:C,2,FALSE)</f>
        <v>Pengatur</v>
      </c>
      <c r="F4951" s="3">
        <v>41183</v>
      </c>
      <c r="G4951" s="2" t="s">
        <v>15</v>
      </c>
      <c r="H4951" s="5"/>
      <c r="I4951" s="2" t="s">
        <v>15</v>
      </c>
      <c r="J4951" s="4">
        <v>40087</v>
      </c>
      <c r="K4951" s="2" t="s">
        <v>1456</v>
      </c>
      <c r="L4951" s="2" t="s">
        <v>26</v>
      </c>
      <c r="M4951" s="2" t="s">
        <v>15</v>
      </c>
      <c r="N4951" s="2" t="s">
        <v>15</v>
      </c>
      <c r="O4951" s="2" t="s">
        <v>161</v>
      </c>
      <c r="P4951" s="9">
        <v>32873</v>
      </c>
      <c r="Q4951" s="6">
        <v>25418</v>
      </c>
      <c r="R4951" s="2" t="s">
        <v>1457</v>
      </c>
      <c r="S4951" t="s">
        <v>25493</v>
      </c>
    </row>
    <row r="4952" spans="1:19" ht="16.5" customHeight="1">
      <c r="A4952" s="2" t="s">
        <v>18055</v>
      </c>
      <c r="B4952" s="2" t="s">
        <v>18056</v>
      </c>
      <c r="C4952" s="2" t="s">
        <v>18057</v>
      </c>
      <c r="D4952" s="2" t="s">
        <v>17772</v>
      </c>
      <c r="E4952" s="2" t="str">
        <f>VLOOKUP(D4952,GOL!B:C,2,FALSE)</f>
        <v>Pengatur</v>
      </c>
      <c r="F4952" s="3">
        <v>41183</v>
      </c>
      <c r="G4952" s="2" t="s">
        <v>15</v>
      </c>
      <c r="H4952" s="5"/>
      <c r="I4952" s="2" t="s">
        <v>15</v>
      </c>
      <c r="J4952" s="4">
        <v>40634</v>
      </c>
      <c r="K4952" s="2" t="s">
        <v>1456</v>
      </c>
      <c r="L4952" s="2" t="s">
        <v>26</v>
      </c>
      <c r="M4952" s="2" t="s">
        <v>15</v>
      </c>
      <c r="N4952" s="2" t="s">
        <v>15</v>
      </c>
      <c r="O4952" s="2" t="s">
        <v>155</v>
      </c>
      <c r="P4952" s="9">
        <v>38292</v>
      </c>
      <c r="Q4952" s="6">
        <v>30543</v>
      </c>
      <c r="R4952" s="2" t="s">
        <v>1457</v>
      </c>
      <c r="S4952" t="s">
        <v>28813</v>
      </c>
    </row>
    <row r="4953" spans="1:19" ht="16.5" customHeight="1">
      <c r="A4953" s="2" t="s">
        <v>18187</v>
      </c>
      <c r="B4953" s="2" t="s">
        <v>18188</v>
      </c>
      <c r="C4953" s="2" t="s">
        <v>18189</v>
      </c>
      <c r="D4953" s="2" t="s">
        <v>17772</v>
      </c>
      <c r="E4953" s="2" t="str">
        <f>VLOOKUP(D4953,GOL!B:C,2,FALSE)</f>
        <v>Pengatur</v>
      </c>
      <c r="F4953" s="3">
        <v>41365</v>
      </c>
      <c r="G4953" s="2" t="s">
        <v>15</v>
      </c>
      <c r="H4953" s="5"/>
      <c r="I4953" s="2" t="s">
        <v>320</v>
      </c>
      <c r="J4953" s="7"/>
      <c r="K4953" s="2" t="s">
        <v>1456</v>
      </c>
      <c r="L4953" s="2" t="s">
        <v>26</v>
      </c>
      <c r="M4953" s="2" t="s">
        <v>15</v>
      </c>
      <c r="N4953" s="2" t="s">
        <v>15</v>
      </c>
      <c r="O4953" s="2" t="s">
        <v>14412</v>
      </c>
      <c r="P4953" s="9">
        <v>29190</v>
      </c>
      <c r="Q4953" s="6">
        <v>22650</v>
      </c>
      <c r="R4953" s="2" t="s">
        <v>1457</v>
      </c>
      <c r="S4953" t="s">
        <v>25493</v>
      </c>
    </row>
    <row r="4954" spans="1:19" ht="16.5" customHeight="1">
      <c r="A4954" s="2" t="s">
        <v>3944</v>
      </c>
      <c r="B4954" s="2" t="s">
        <v>3945</v>
      </c>
      <c r="C4954" s="2" t="s">
        <v>3946</v>
      </c>
      <c r="D4954" s="2" t="s">
        <v>312</v>
      </c>
      <c r="E4954" s="2" t="str">
        <f>VLOOKUP(D4954,GOL!B:C,2,FALSE)</f>
        <v>Pembina Tk. I</v>
      </c>
      <c r="F4954" s="3">
        <v>42095</v>
      </c>
      <c r="G4954" s="2" t="s">
        <v>15</v>
      </c>
      <c r="H4954" s="5"/>
      <c r="I4954" s="2" t="s">
        <v>15</v>
      </c>
      <c r="J4954" s="4">
        <v>42095</v>
      </c>
      <c r="K4954" s="2" t="s">
        <v>3947</v>
      </c>
      <c r="L4954" s="2" t="s">
        <v>26</v>
      </c>
      <c r="M4954" s="2" t="s">
        <v>15</v>
      </c>
      <c r="N4954" s="2" t="s">
        <v>15</v>
      </c>
      <c r="O4954" s="2" t="s">
        <v>3487</v>
      </c>
      <c r="P4954" s="9">
        <v>35765</v>
      </c>
      <c r="Q4954" s="6">
        <v>21922</v>
      </c>
      <c r="R4954" s="2" t="s">
        <v>3948</v>
      </c>
      <c r="S4954" t="s">
        <v>25493</v>
      </c>
    </row>
    <row r="4955" spans="1:19" ht="16.5" customHeight="1">
      <c r="A4955" s="2" t="s">
        <v>6378</v>
      </c>
      <c r="B4955" s="2" t="s">
        <v>6379</v>
      </c>
      <c r="C4955" s="2" t="s">
        <v>6380</v>
      </c>
      <c r="D4955" s="2" t="s">
        <v>4944</v>
      </c>
      <c r="E4955" s="2" t="str">
        <f>VLOOKUP(D4955,GOL!B:C,2,FALSE)</f>
        <v>Pembina</v>
      </c>
      <c r="F4955" s="3">
        <v>40452</v>
      </c>
      <c r="G4955" s="2" t="s">
        <v>15</v>
      </c>
      <c r="H4955" s="5"/>
      <c r="I4955" s="2" t="s">
        <v>15</v>
      </c>
      <c r="J4955" s="4">
        <v>40452</v>
      </c>
      <c r="K4955" s="2" t="s">
        <v>3947</v>
      </c>
      <c r="L4955" s="2" t="s">
        <v>26</v>
      </c>
      <c r="M4955" s="2" t="s">
        <v>15</v>
      </c>
      <c r="N4955" s="2" t="s">
        <v>15</v>
      </c>
      <c r="O4955" s="2" t="s">
        <v>346</v>
      </c>
      <c r="P4955" s="9">
        <v>35430</v>
      </c>
      <c r="Q4955" s="6">
        <v>23512</v>
      </c>
      <c r="R4955" s="2" t="s">
        <v>3948</v>
      </c>
      <c r="S4955" t="s">
        <v>25493</v>
      </c>
    </row>
    <row r="4956" spans="1:19" ht="16.5" customHeight="1">
      <c r="A4956" s="2" t="s">
        <v>6813</v>
      </c>
      <c r="B4956" s="2" t="s">
        <v>6814</v>
      </c>
      <c r="C4956" s="2" t="s">
        <v>6815</v>
      </c>
      <c r="D4956" s="2" t="s">
        <v>4944</v>
      </c>
      <c r="E4956" s="2" t="str">
        <f>VLOOKUP(D4956,GOL!B:C,2,FALSE)</f>
        <v>Pembina</v>
      </c>
      <c r="F4956" s="3">
        <v>40817</v>
      </c>
      <c r="G4956" s="2" t="s">
        <v>15</v>
      </c>
      <c r="H4956" s="5"/>
      <c r="I4956" s="2" t="s">
        <v>15</v>
      </c>
      <c r="J4956" s="4">
        <v>39722</v>
      </c>
      <c r="K4956" s="2" t="s">
        <v>3947</v>
      </c>
      <c r="L4956" s="2" t="s">
        <v>26</v>
      </c>
      <c r="M4956" s="2" t="s">
        <v>15</v>
      </c>
      <c r="N4956" s="2" t="s">
        <v>15</v>
      </c>
      <c r="O4956" s="2" t="s">
        <v>155</v>
      </c>
      <c r="P4956" s="9">
        <v>37226</v>
      </c>
      <c r="Q4956" s="6">
        <v>23966</v>
      </c>
      <c r="R4956" s="2" t="s">
        <v>3948</v>
      </c>
      <c r="S4956" t="s">
        <v>28831</v>
      </c>
    </row>
    <row r="4957" spans="1:19" ht="16.5" customHeight="1">
      <c r="A4957" s="2" t="s">
        <v>13674</v>
      </c>
      <c r="B4957" s="2" t="s">
        <v>13675</v>
      </c>
      <c r="C4957" s="2" t="s">
        <v>13676</v>
      </c>
      <c r="D4957" s="2" t="s">
        <v>13178</v>
      </c>
      <c r="E4957" s="2" t="str">
        <f>VLOOKUP(D4957,GOL!B:C,2,FALSE)</f>
        <v>Penata Muda Tk. I</v>
      </c>
      <c r="F4957" s="3">
        <v>41000</v>
      </c>
      <c r="G4957" s="2" t="s">
        <v>15</v>
      </c>
      <c r="H4957" s="5"/>
      <c r="I4957" s="2" t="s">
        <v>15</v>
      </c>
      <c r="J4957" s="4">
        <v>40087</v>
      </c>
      <c r="K4957" s="2" t="s">
        <v>3947</v>
      </c>
      <c r="L4957" s="2" t="s">
        <v>26</v>
      </c>
      <c r="M4957" s="2" t="s">
        <v>15</v>
      </c>
      <c r="N4957" s="2" t="s">
        <v>15</v>
      </c>
      <c r="O4957" s="2" t="s">
        <v>2047</v>
      </c>
      <c r="P4957" s="9">
        <v>35795</v>
      </c>
      <c r="Q4957" s="6">
        <v>26060</v>
      </c>
      <c r="R4957" s="2" t="s">
        <v>3948</v>
      </c>
      <c r="S4957" t="s">
        <v>25493</v>
      </c>
    </row>
    <row r="4958" spans="1:19" ht="16.5" customHeight="1">
      <c r="A4958" s="2" t="s">
        <v>15</v>
      </c>
      <c r="B4958" s="2" t="s">
        <v>16241</v>
      </c>
      <c r="C4958" s="2" t="s">
        <v>16242</v>
      </c>
      <c r="D4958" s="2" t="s">
        <v>15595</v>
      </c>
      <c r="E4958" s="2" t="str">
        <f>VLOOKUP(D4958,GOL!B:C,2,FALSE)</f>
        <v>Penata Muda</v>
      </c>
      <c r="F4958" s="3">
        <v>41821</v>
      </c>
      <c r="G4958" s="2" t="s">
        <v>15</v>
      </c>
      <c r="H4958" s="5"/>
      <c r="I4958" s="2" t="s">
        <v>15</v>
      </c>
      <c r="J4958" s="7"/>
      <c r="K4958" s="2" t="s">
        <v>3947</v>
      </c>
      <c r="L4958" s="2" t="s">
        <v>26</v>
      </c>
      <c r="M4958" s="2" t="s">
        <v>15</v>
      </c>
      <c r="N4958" s="2" t="s">
        <v>15</v>
      </c>
      <c r="O4958" s="2" t="s">
        <v>611</v>
      </c>
      <c r="P4958" s="12"/>
      <c r="Q4958" s="6">
        <v>31579</v>
      </c>
      <c r="R4958" s="2" t="s">
        <v>3948</v>
      </c>
      <c r="S4958" t="s">
        <v>25493</v>
      </c>
    </row>
    <row r="4959" spans="1:19" ht="16.5" customHeight="1">
      <c r="A4959" s="2" t="s">
        <v>21009</v>
      </c>
      <c r="B4959" s="2" t="s">
        <v>21010</v>
      </c>
      <c r="C4959" s="2" t="s">
        <v>21011</v>
      </c>
      <c r="D4959" s="2" t="s">
        <v>17772</v>
      </c>
      <c r="E4959" s="2" t="str">
        <f>VLOOKUP(D4959,GOL!B:C,2,FALSE)</f>
        <v>Pengatur</v>
      </c>
      <c r="F4959" s="3">
        <v>42095</v>
      </c>
      <c r="G4959" s="2" t="s">
        <v>15</v>
      </c>
      <c r="H4959" s="5"/>
      <c r="I4959" s="2" t="s">
        <v>320</v>
      </c>
      <c r="J4959" s="4">
        <v>42095</v>
      </c>
      <c r="K4959" s="2" t="s">
        <v>3947</v>
      </c>
      <c r="L4959" s="2" t="s">
        <v>26</v>
      </c>
      <c r="M4959" s="2" t="s">
        <v>15</v>
      </c>
      <c r="N4959" s="2" t="s">
        <v>15</v>
      </c>
      <c r="O4959" s="2" t="s">
        <v>20831</v>
      </c>
      <c r="P4959" s="9">
        <v>37424</v>
      </c>
      <c r="Q4959" s="6">
        <v>30657</v>
      </c>
      <c r="R4959" s="2" t="s">
        <v>3948</v>
      </c>
      <c r="S4959" t="s">
        <v>25493</v>
      </c>
    </row>
    <row r="4960" spans="1:19" ht="16.5" customHeight="1">
      <c r="A4960" s="2" t="s">
        <v>21109</v>
      </c>
      <c r="B4960" s="2" t="s">
        <v>21110</v>
      </c>
      <c r="C4960" s="2" t="s">
        <v>21111</v>
      </c>
      <c r="D4960" s="2" t="s">
        <v>17772</v>
      </c>
      <c r="E4960" s="2" t="str">
        <f>VLOOKUP(D4960,GOL!B:C,2,FALSE)</f>
        <v>Pengatur</v>
      </c>
      <c r="F4960" s="3">
        <v>42095</v>
      </c>
      <c r="G4960" s="2" t="s">
        <v>15</v>
      </c>
      <c r="H4960" s="5"/>
      <c r="I4960" s="2" t="s">
        <v>320</v>
      </c>
      <c r="J4960" s="8">
        <v>42095</v>
      </c>
      <c r="K4960" s="2" t="s">
        <v>3947</v>
      </c>
      <c r="L4960" s="2" t="s">
        <v>26</v>
      </c>
      <c r="M4960" s="2" t="s">
        <v>15</v>
      </c>
      <c r="N4960" s="2" t="s">
        <v>15</v>
      </c>
      <c r="O4960" s="2" t="s">
        <v>16629</v>
      </c>
      <c r="P4960" s="9">
        <v>37777</v>
      </c>
      <c r="Q4960" s="6">
        <v>31292</v>
      </c>
      <c r="R4960" s="2" t="s">
        <v>3948</v>
      </c>
      <c r="S4960" t="s">
        <v>25493</v>
      </c>
    </row>
    <row r="4961" spans="1:19" ht="16.5" customHeight="1">
      <c r="A4961" s="2" t="s">
        <v>3930</v>
      </c>
      <c r="B4961" s="2" t="s">
        <v>3931</v>
      </c>
      <c r="C4961" s="2" t="s">
        <v>3932</v>
      </c>
      <c r="D4961" s="2" t="s">
        <v>312</v>
      </c>
      <c r="E4961" s="2" t="str">
        <f>VLOOKUP(D4961,GOL!B:C,2,FALSE)</f>
        <v>Pembina Tk. I</v>
      </c>
      <c r="F4961" s="3">
        <v>42095</v>
      </c>
      <c r="G4961" s="2" t="s">
        <v>15</v>
      </c>
      <c r="H4961" s="5"/>
      <c r="I4961" s="2" t="s">
        <v>15</v>
      </c>
      <c r="J4961" s="8">
        <v>42095</v>
      </c>
      <c r="K4961" s="2" t="s">
        <v>3933</v>
      </c>
      <c r="L4961" s="2" t="s">
        <v>26</v>
      </c>
      <c r="M4961" s="2" t="s">
        <v>15</v>
      </c>
      <c r="N4961" s="2" t="s">
        <v>15</v>
      </c>
      <c r="O4961" s="2" t="s">
        <v>611</v>
      </c>
      <c r="P4961" s="9">
        <v>35400</v>
      </c>
      <c r="Q4961" s="6">
        <v>23083</v>
      </c>
      <c r="R4961" s="2" t="s">
        <v>3934</v>
      </c>
      <c r="S4961" t="s">
        <v>25493</v>
      </c>
    </row>
    <row r="4962" spans="1:19" ht="16.5" customHeight="1">
      <c r="A4962" s="2" t="s">
        <v>6112</v>
      </c>
      <c r="B4962" s="2" t="s">
        <v>6113</v>
      </c>
      <c r="C4962" s="2" t="s">
        <v>6114</v>
      </c>
      <c r="D4962" s="2" t="s">
        <v>4944</v>
      </c>
      <c r="E4962" s="2" t="str">
        <f>VLOOKUP(D4962,GOL!B:C,2,FALSE)</f>
        <v>Pembina</v>
      </c>
      <c r="F4962" s="3">
        <v>40269</v>
      </c>
      <c r="G4962" s="2" t="s">
        <v>15</v>
      </c>
      <c r="H4962" s="5"/>
      <c r="I4962" s="2" t="s">
        <v>15</v>
      </c>
      <c r="J4962" s="8">
        <v>40269</v>
      </c>
      <c r="K4962" s="2" t="s">
        <v>3933</v>
      </c>
      <c r="L4962" s="2" t="s">
        <v>26</v>
      </c>
      <c r="M4962" s="2" t="s">
        <v>15</v>
      </c>
      <c r="N4962" s="2" t="s">
        <v>15</v>
      </c>
      <c r="O4962" s="2" t="s">
        <v>2252</v>
      </c>
      <c r="P4962" s="9">
        <v>30651</v>
      </c>
      <c r="Q4962" s="6">
        <v>23306</v>
      </c>
      <c r="R4962" s="2" t="s">
        <v>3934</v>
      </c>
      <c r="S4962" t="s">
        <v>28813</v>
      </c>
    </row>
    <row r="4963" spans="1:19" ht="16.5" customHeight="1">
      <c r="A4963" s="2" t="s">
        <v>7052</v>
      </c>
      <c r="B4963" s="2" t="s">
        <v>7053</v>
      </c>
      <c r="C4963" s="2" t="s">
        <v>7054</v>
      </c>
      <c r="D4963" s="2" t="s">
        <v>4944</v>
      </c>
      <c r="E4963" s="2" t="str">
        <f>VLOOKUP(D4963,GOL!B:C,2,FALSE)</f>
        <v>Pembina</v>
      </c>
      <c r="F4963" s="3">
        <v>41000</v>
      </c>
      <c r="G4963" s="2" t="s">
        <v>15</v>
      </c>
      <c r="H4963" s="5"/>
      <c r="I4963" s="2" t="s">
        <v>15</v>
      </c>
      <c r="J4963" s="4">
        <v>39722</v>
      </c>
      <c r="K4963" s="2" t="s">
        <v>3933</v>
      </c>
      <c r="L4963" s="2" t="s">
        <v>26</v>
      </c>
      <c r="M4963" s="2" t="s">
        <v>15</v>
      </c>
      <c r="N4963" s="2" t="s">
        <v>15</v>
      </c>
      <c r="O4963" s="2" t="s">
        <v>696</v>
      </c>
      <c r="P4963" s="9">
        <v>35765</v>
      </c>
      <c r="Q4963" s="6">
        <v>24189</v>
      </c>
      <c r="R4963" s="2" t="s">
        <v>3934</v>
      </c>
      <c r="S4963" t="s">
        <v>25493</v>
      </c>
    </row>
    <row r="4964" spans="1:19" ht="16.5" customHeight="1">
      <c r="A4964" s="2" t="s">
        <v>7540</v>
      </c>
      <c r="B4964" s="2" t="s">
        <v>7541</v>
      </c>
      <c r="C4964" s="2" t="s">
        <v>7542</v>
      </c>
      <c r="D4964" s="2" t="s">
        <v>4944</v>
      </c>
      <c r="E4964" s="2" t="str">
        <f>VLOOKUP(D4964,GOL!B:C,2,FALSE)</f>
        <v>Pembina</v>
      </c>
      <c r="F4964" s="3">
        <v>41365</v>
      </c>
      <c r="G4964" s="2" t="s">
        <v>15</v>
      </c>
      <c r="H4964" s="5"/>
      <c r="I4964" s="2" t="s">
        <v>15</v>
      </c>
      <c r="J4964" s="4">
        <v>40269</v>
      </c>
      <c r="K4964" s="2" t="s">
        <v>3933</v>
      </c>
      <c r="L4964" s="2" t="s">
        <v>26</v>
      </c>
      <c r="M4964" s="2" t="s">
        <v>15</v>
      </c>
      <c r="N4964" s="2" t="s">
        <v>15</v>
      </c>
      <c r="O4964" s="2" t="s">
        <v>611</v>
      </c>
      <c r="P4964" s="9">
        <v>38229</v>
      </c>
      <c r="Q4964" s="6">
        <v>25208</v>
      </c>
      <c r="R4964" s="2" t="s">
        <v>3934</v>
      </c>
      <c r="S4964" t="s">
        <v>25493</v>
      </c>
    </row>
    <row r="4965" spans="1:19" ht="16.5" customHeight="1">
      <c r="A4965" s="2" t="s">
        <v>15071</v>
      </c>
      <c r="B4965" s="2" t="s">
        <v>15072</v>
      </c>
      <c r="C4965" s="2" t="s">
        <v>15073</v>
      </c>
      <c r="D4965" s="2" t="s">
        <v>13178</v>
      </c>
      <c r="E4965" s="2" t="str">
        <f>VLOOKUP(D4965,GOL!B:C,2,FALSE)</f>
        <v>Penata Muda Tk. I</v>
      </c>
      <c r="F4965" s="3">
        <v>42095</v>
      </c>
      <c r="G4965" s="2" t="s">
        <v>15</v>
      </c>
      <c r="H4965" s="5"/>
      <c r="I4965" s="2" t="s">
        <v>15</v>
      </c>
      <c r="J4965" s="4">
        <v>42095</v>
      </c>
      <c r="K4965" s="2" t="s">
        <v>3933</v>
      </c>
      <c r="L4965" s="2" t="s">
        <v>26</v>
      </c>
      <c r="M4965" s="2" t="s">
        <v>15</v>
      </c>
      <c r="N4965" s="2" t="s">
        <v>15</v>
      </c>
      <c r="O4965" s="2" t="s">
        <v>611</v>
      </c>
      <c r="P4965" s="9">
        <v>38717</v>
      </c>
      <c r="Q4965" s="6">
        <v>24441</v>
      </c>
      <c r="R4965" s="2" t="s">
        <v>3934</v>
      </c>
      <c r="S4965" t="s">
        <v>25493</v>
      </c>
    </row>
    <row r="4966" spans="1:19" ht="16.5" customHeight="1">
      <c r="A4966" s="2" t="s">
        <v>16645</v>
      </c>
      <c r="B4966" s="2" t="s">
        <v>16646</v>
      </c>
      <c r="C4966" s="2" t="s">
        <v>16647</v>
      </c>
      <c r="D4966" s="2" t="s">
        <v>15595</v>
      </c>
      <c r="E4966" s="2" t="str">
        <f>VLOOKUP(D4966,GOL!B:C,2,FALSE)</f>
        <v>Penata Muda</v>
      </c>
      <c r="F4966" s="3">
        <v>42095</v>
      </c>
      <c r="G4966" s="2" t="s">
        <v>15</v>
      </c>
      <c r="H4966" s="5"/>
      <c r="I4966" s="2" t="s">
        <v>15</v>
      </c>
      <c r="J4966" s="4">
        <v>42095</v>
      </c>
      <c r="K4966" s="2" t="s">
        <v>3933</v>
      </c>
      <c r="L4966" s="2" t="s">
        <v>26</v>
      </c>
      <c r="M4966" s="2" t="s">
        <v>15</v>
      </c>
      <c r="N4966" s="2" t="s">
        <v>15</v>
      </c>
      <c r="O4966" s="2" t="s">
        <v>3189</v>
      </c>
      <c r="P4966" s="9">
        <v>32508</v>
      </c>
      <c r="Q4966" s="6">
        <v>25237</v>
      </c>
      <c r="R4966" s="2" t="s">
        <v>3934</v>
      </c>
      <c r="S4966" t="s">
        <v>25493</v>
      </c>
    </row>
    <row r="4967" spans="1:19" ht="16.5" customHeight="1">
      <c r="A4967" s="2" t="s">
        <v>1018</v>
      </c>
      <c r="B4967" s="2" t="s">
        <v>1019</v>
      </c>
      <c r="C4967" s="2" t="s">
        <v>1020</v>
      </c>
      <c r="D4967" s="2" t="s">
        <v>312</v>
      </c>
      <c r="E4967" s="2" t="str">
        <f>VLOOKUP(D4967,GOL!B:C,2,FALSE)</f>
        <v>Pembina Tk. I</v>
      </c>
      <c r="F4967" s="3">
        <v>40452</v>
      </c>
      <c r="G4967" s="2" t="s">
        <v>15</v>
      </c>
      <c r="H4967" s="5"/>
      <c r="I4967" s="2" t="s">
        <v>15</v>
      </c>
      <c r="J4967" s="4">
        <v>40452</v>
      </c>
      <c r="K4967" s="2" t="s">
        <v>1021</v>
      </c>
      <c r="L4967" s="2" t="s">
        <v>26</v>
      </c>
      <c r="M4967" s="2" t="s">
        <v>15</v>
      </c>
      <c r="N4967" s="2" t="s">
        <v>15</v>
      </c>
      <c r="O4967" s="2" t="s">
        <v>663</v>
      </c>
      <c r="P4967" s="9">
        <v>37226</v>
      </c>
      <c r="Q4967" s="6">
        <v>21675</v>
      </c>
      <c r="R4967" s="2" t="s">
        <v>1022</v>
      </c>
      <c r="S4967" t="s">
        <v>25493</v>
      </c>
    </row>
    <row r="4968" spans="1:19" ht="16.5" customHeight="1">
      <c r="A4968" s="2" t="s">
        <v>1342</v>
      </c>
      <c r="B4968" s="2" t="s">
        <v>1343</v>
      </c>
      <c r="C4968" s="2" t="s">
        <v>1344</v>
      </c>
      <c r="D4968" s="2" t="s">
        <v>312</v>
      </c>
      <c r="E4968" s="2" t="str">
        <f>VLOOKUP(D4968,GOL!B:C,2,FALSE)</f>
        <v>Pembina Tk. I</v>
      </c>
      <c r="F4968" s="3">
        <v>40452</v>
      </c>
      <c r="G4968" s="2" t="s">
        <v>15</v>
      </c>
      <c r="H4968" s="5"/>
      <c r="I4968" s="2" t="s">
        <v>15</v>
      </c>
      <c r="J4968" s="4">
        <v>40452</v>
      </c>
      <c r="K4968" s="2" t="s">
        <v>1021</v>
      </c>
      <c r="L4968" s="2" t="s">
        <v>26</v>
      </c>
      <c r="M4968" s="2" t="s">
        <v>15</v>
      </c>
      <c r="N4968" s="2" t="s">
        <v>15</v>
      </c>
      <c r="O4968" s="2" t="s">
        <v>611</v>
      </c>
      <c r="P4968" s="9">
        <v>35765</v>
      </c>
      <c r="Q4968" s="6">
        <v>22089</v>
      </c>
      <c r="R4968" s="2" t="s">
        <v>1022</v>
      </c>
      <c r="S4968" t="s">
        <v>28811</v>
      </c>
    </row>
    <row r="4969" spans="1:19" ht="16.5" customHeight="1">
      <c r="A4969" s="2" t="s">
        <v>4331</v>
      </c>
      <c r="B4969" s="2" t="s">
        <v>4332</v>
      </c>
      <c r="C4969" s="2" t="s">
        <v>4333</v>
      </c>
      <c r="D4969" s="2" t="s">
        <v>312</v>
      </c>
      <c r="E4969" s="2" t="str">
        <f>VLOOKUP(D4969,GOL!B:C,2,FALSE)</f>
        <v>Pembina Tk. I</v>
      </c>
      <c r="F4969" s="3">
        <v>42095</v>
      </c>
      <c r="G4969" s="2" t="s">
        <v>15</v>
      </c>
      <c r="H4969" s="5"/>
      <c r="I4969" s="2" t="s">
        <v>15</v>
      </c>
      <c r="J4969" s="8">
        <v>42095</v>
      </c>
      <c r="K4969" s="2" t="s">
        <v>1021</v>
      </c>
      <c r="L4969" s="2" t="s">
        <v>26</v>
      </c>
      <c r="M4969" s="2" t="s">
        <v>15</v>
      </c>
      <c r="N4969" s="2" t="s">
        <v>15</v>
      </c>
      <c r="O4969" s="2" t="s">
        <v>611</v>
      </c>
      <c r="P4969" s="12"/>
      <c r="Q4969" s="6">
        <v>23925</v>
      </c>
      <c r="R4969" s="2" t="s">
        <v>1022</v>
      </c>
      <c r="S4969" t="s">
        <v>25493</v>
      </c>
    </row>
    <row r="4970" spans="1:19" ht="16.5" customHeight="1">
      <c r="A4970" s="2" t="s">
        <v>9123</v>
      </c>
      <c r="B4970" s="2" t="s">
        <v>9124</v>
      </c>
      <c r="C4970" s="2" t="s">
        <v>9125</v>
      </c>
      <c r="D4970" s="2" t="s">
        <v>8369</v>
      </c>
      <c r="E4970" s="2" t="str">
        <f>VLOOKUP(D4970,GOL!B:C,2,FALSE)</f>
        <v>Penata Tk. I</v>
      </c>
      <c r="F4970" s="3">
        <v>41000</v>
      </c>
      <c r="G4970" s="2" t="s">
        <v>15</v>
      </c>
      <c r="H4970" s="5"/>
      <c r="I4970" s="2" t="s">
        <v>15</v>
      </c>
      <c r="J4970" s="8">
        <v>39722</v>
      </c>
      <c r="K4970" s="2" t="s">
        <v>1021</v>
      </c>
      <c r="L4970" s="2" t="s">
        <v>26</v>
      </c>
      <c r="M4970" s="2" t="s">
        <v>15</v>
      </c>
      <c r="N4970" s="2" t="s">
        <v>15</v>
      </c>
      <c r="O4970" s="2" t="s">
        <v>696</v>
      </c>
      <c r="P4970" s="9">
        <v>36130</v>
      </c>
      <c r="Q4970" s="6">
        <v>23622</v>
      </c>
      <c r="R4970" s="2" t="s">
        <v>1022</v>
      </c>
      <c r="S4970" t="s">
        <v>25493</v>
      </c>
    </row>
    <row r="4971" spans="1:19" ht="16.5" customHeight="1">
      <c r="A4971" s="2" t="s">
        <v>16591</v>
      </c>
      <c r="B4971" s="2" t="s">
        <v>16592</v>
      </c>
      <c r="C4971" s="2" t="s">
        <v>16593</v>
      </c>
      <c r="D4971" s="2" t="s">
        <v>15595</v>
      </c>
      <c r="E4971" s="2" t="str">
        <f>VLOOKUP(D4971,GOL!B:C,2,FALSE)</f>
        <v>Penata Muda</v>
      </c>
      <c r="F4971" s="3">
        <v>42095</v>
      </c>
      <c r="G4971" s="2" t="s">
        <v>15</v>
      </c>
      <c r="H4971" s="5"/>
      <c r="I4971" s="2" t="s">
        <v>15</v>
      </c>
      <c r="J4971" s="8">
        <v>42095</v>
      </c>
      <c r="K4971" s="2" t="s">
        <v>1021</v>
      </c>
      <c r="L4971" s="2" t="s">
        <v>26</v>
      </c>
      <c r="M4971" s="2" t="s">
        <v>15</v>
      </c>
      <c r="N4971" s="2" t="s">
        <v>15</v>
      </c>
      <c r="O4971" s="2" t="s">
        <v>3154</v>
      </c>
      <c r="P4971" s="9">
        <v>32142</v>
      </c>
      <c r="Q4971" s="6">
        <v>24999</v>
      </c>
      <c r="R4971" s="2" t="s">
        <v>1022</v>
      </c>
      <c r="S4971" t="s">
        <v>25493</v>
      </c>
    </row>
    <row r="4972" spans="1:19" ht="16.5" customHeight="1">
      <c r="A4972" s="2" t="s">
        <v>17902</v>
      </c>
      <c r="B4972" s="2" t="s">
        <v>17903</v>
      </c>
      <c r="C4972" s="2" t="s">
        <v>3923</v>
      </c>
      <c r="D4972" s="2" t="s">
        <v>17772</v>
      </c>
      <c r="E4972" s="2" t="str">
        <f>VLOOKUP(D4972,GOL!B:C,2,FALSE)</f>
        <v>Pengatur</v>
      </c>
      <c r="F4972" s="3">
        <v>41000</v>
      </c>
      <c r="G4972" s="2" t="s">
        <v>15</v>
      </c>
      <c r="H4972" s="5"/>
      <c r="I4972" s="2" t="s">
        <v>15</v>
      </c>
      <c r="J4972" s="8">
        <v>40087</v>
      </c>
      <c r="K4972" s="2" t="s">
        <v>1021</v>
      </c>
      <c r="L4972" s="2" t="s">
        <v>26</v>
      </c>
      <c r="M4972" s="2" t="s">
        <v>15</v>
      </c>
      <c r="N4972" s="2" t="s">
        <v>15</v>
      </c>
      <c r="O4972" s="2" t="s">
        <v>161</v>
      </c>
      <c r="P4972" s="12"/>
      <c r="Q4972" s="6">
        <v>24241</v>
      </c>
      <c r="R4972" s="2" t="s">
        <v>1022</v>
      </c>
      <c r="S4972" t="s">
        <v>25493</v>
      </c>
    </row>
    <row r="4973" spans="1:19" ht="16.5" customHeight="1">
      <c r="A4973" s="2" t="s">
        <v>7073</v>
      </c>
      <c r="B4973" s="2" t="s">
        <v>7074</v>
      </c>
      <c r="C4973" s="2" t="s">
        <v>7075</v>
      </c>
      <c r="D4973" s="2" t="s">
        <v>4944</v>
      </c>
      <c r="E4973" s="2" t="str">
        <f>VLOOKUP(D4973,GOL!B:C,2,FALSE)</f>
        <v>Pembina</v>
      </c>
      <c r="F4973" s="3">
        <v>41000</v>
      </c>
      <c r="G4973" s="2" t="s">
        <v>15</v>
      </c>
      <c r="H4973" s="5"/>
      <c r="I4973" s="2" t="s">
        <v>15</v>
      </c>
      <c r="J4973" s="4">
        <v>39722</v>
      </c>
      <c r="K4973" s="2" t="s">
        <v>7076</v>
      </c>
      <c r="L4973" s="2" t="s">
        <v>26</v>
      </c>
      <c r="M4973" s="2" t="s">
        <v>15</v>
      </c>
      <c r="N4973" s="2" t="s">
        <v>15</v>
      </c>
      <c r="O4973" s="2" t="s">
        <v>346</v>
      </c>
      <c r="P4973" s="9">
        <v>38322</v>
      </c>
      <c r="Q4973" s="6">
        <v>24466</v>
      </c>
      <c r="R4973" s="2" t="s">
        <v>7077</v>
      </c>
      <c r="S4973" t="s">
        <v>25493</v>
      </c>
    </row>
    <row r="4974" spans="1:19" ht="16.5" customHeight="1">
      <c r="A4974" s="2" t="s">
        <v>9611</v>
      </c>
      <c r="B4974" s="2" t="s">
        <v>9612</v>
      </c>
      <c r="C4974" s="2" t="s">
        <v>9613</v>
      </c>
      <c r="D4974" s="2" t="s">
        <v>8369</v>
      </c>
      <c r="E4974" s="2" t="str">
        <f>VLOOKUP(D4974,GOL!B:C,2,FALSE)</f>
        <v>Penata Tk. I</v>
      </c>
      <c r="F4974" s="3">
        <v>41365</v>
      </c>
      <c r="G4974" s="2" t="s">
        <v>15</v>
      </c>
      <c r="H4974" s="5"/>
      <c r="I4974" s="2" t="s">
        <v>15</v>
      </c>
      <c r="J4974" s="4">
        <v>40087</v>
      </c>
      <c r="K4974" s="2" t="s">
        <v>7076</v>
      </c>
      <c r="L4974" s="2" t="s">
        <v>26</v>
      </c>
      <c r="M4974" s="2" t="s">
        <v>15</v>
      </c>
      <c r="N4974" s="2" t="s">
        <v>15</v>
      </c>
      <c r="O4974" s="2" t="s">
        <v>161</v>
      </c>
      <c r="P4974" s="9">
        <v>31747</v>
      </c>
      <c r="Q4974" s="6">
        <v>24896</v>
      </c>
      <c r="R4974" s="2" t="s">
        <v>7077</v>
      </c>
      <c r="S4974" t="s">
        <v>25493</v>
      </c>
    </row>
    <row r="4975" spans="1:19" ht="16.5" customHeight="1">
      <c r="A4975" s="2" t="s">
        <v>15873</v>
      </c>
      <c r="B4975" s="2" t="s">
        <v>15874</v>
      </c>
      <c r="C4975" s="2" t="s">
        <v>15875</v>
      </c>
      <c r="D4975" s="2" t="s">
        <v>15595</v>
      </c>
      <c r="E4975" s="2" t="str">
        <f>VLOOKUP(D4975,GOL!B:C,2,FALSE)</f>
        <v>Penata Muda</v>
      </c>
      <c r="F4975" s="3">
        <v>41365</v>
      </c>
      <c r="G4975" s="2" t="s">
        <v>15</v>
      </c>
      <c r="H4975" s="5"/>
      <c r="I4975" s="2" t="s">
        <v>15</v>
      </c>
      <c r="J4975" s="4">
        <v>40452</v>
      </c>
      <c r="K4975" s="2" t="s">
        <v>7076</v>
      </c>
      <c r="L4975" s="2" t="s">
        <v>26</v>
      </c>
      <c r="M4975" s="2" t="s">
        <v>15</v>
      </c>
      <c r="N4975" s="2" t="s">
        <v>15</v>
      </c>
      <c r="O4975" s="2" t="s">
        <v>1695</v>
      </c>
      <c r="P4975" s="9">
        <v>36891</v>
      </c>
      <c r="Q4975" s="6">
        <v>23440</v>
      </c>
      <c r="R4975" s="2" t="s">
        <v>7077</v>
      </c>
      <c r="S4975" t="s">
        <v>25493</v>
      </c>
    </row>
    <row r="4976" spans="1:19" ht="16.5" customHeight="1">
      <c r="A4976" s="2" t="s">
        <v>18544</v>
      </c>
      <c r="B4976" s="2" t="s">
        <v>18545</v>
      </c>
      <c r="C4976" s="2" t="s">
        <v>18546</v>
      </c>
      <c r="D4976" s="2" t="s">
        <v>17772</v>
      </c>
      <c r="E4976" s="2" t="str">
        <f>VLOOKUP(D4976,GOL!B:C,2,FALSE)</f>
        <v>Pengatur</v>
      </c>
      <c r="F4976" s="3">
        <v>41365</v>
      </c>
      <c r="G4976" s="2" t="s">
        <v>15</v>
      </c>
      <c r="H4976" s="5"/>
      <c r="I4976" s="2" t="s">
        <v>15</v>
      </c>
      <c r="J4976" s="4">
        <v>40452</v>
      </c>
      <c r="K4976" s="2" t="s">
        <v>7076</v>
      </c>
      <c r="L4976" s="2" t="s">
        <v>26</v>
      </c>
      <c r="M4976" s="2" t="s">
        <v>15</v>
      </c>
      <c r="N4976" s="2" t="s">
        <v>15</v>
      </c>
      <c r="O4976" s="2" t="s">
        <v>11024</v>
      </c>
      <c r="P4976" s="9">
        <v>32538</v>
      </c>
      <c r="Q4976" s="6">
        <v>26206</v>
      </c>
      <c r="R4976" s="2" t="s">
        <v>7077</v>
      </c>
      <c r="S4976" t="s">
        <v>25493</v>
      </c>
    </row>
    <row r="4977" spans="1:19" ht="16.5" customHeight="1">
      <c r="A4977" s="2" t="s">
        <v>21044</v>
      </c>
      <c r="B4977" s="2" t="s">
        <v>21045</v>
      </c>
      <c r="C4977" s="2" t="s">
        <v>21046</v>
      </c>
      <c r="D4977" s="2" t="s">
        <v>17772</v>
      </c>
      <c r="E4977" s="2" t="str">
        <f>VLOOKUP(D4977,GOL!B:C,2,FALSE)</f>
        <v>Pengatur</v>
      </c>
      <c r="F4977" s="3">
        <v>42095</v>
      </c>
      <c r="G4977" s="2" t="s">
        <v>15</v>
      </c>
      <c r="H4977" s="5"/>
      <c r="I4977" s="2" t="s">
        <v>320</v>
      </c>
      <c r="J4977" s="4">
        <v>42095</v>
      </c>
      <c r="K4977" s="2" t="s">
        <v>7076</v>
      </c>
      <c r="L4977" s="2" t="s">
        <v>26</v>
      </c>
      <c r="M4977" s="2" t="s">
        <v>15</v>
      </c>
      <c r="N4977" s="2" t="s">
        <v>15</v>
      </c>
      <c r="O4977" s="2" t="s">
        <v>17741</v>
      </c>
      <c r="P4977" s="9">
        <v>37060</v>
      </c>
      <c r="Q4977" s="6">
        <v>30409</v>
      </c>
      <c r="R4977" s="2" t="s">
        <v>7077</v>
      </c>
      <c r="S4977" t="s">
        <v>25493</v>
      </c>
    </row>
    <row r="4978" spans="1:19" ht="16.5" customHeight="1">
      <c r="A4978" s="2" t="s">
        <v>3752</v>
      </c>
      <c r="B4978" s="2" t="s">
        <v>3753</v>
      </c>
      <c r="C4978" s="2" t="s">
        <v>3754</v>
      </c>
      <c r="D4978" s="2" t="s">
        <v>312</v>
      </c>
      <c r="E4978" s="2" t="str">
        <f>VLOOKUP(D4978,GOL!B:C,2,FALSE)</f>
        <v>Pembina Tk. I</v>
      </c>
      <c r="F4978" s="3">
        <v>42095</v>
      </c>
      <c r="G4978" s="2" t="s">
        <v>15</v>
      </c>
      <c r="H4978" s="5"/>
      <c r="I4978" s="2" t="s">
        <v>15</v>
      </c>
      <c r="J4978" s="4">
        <v>42095</v>
      </c>
      <c r="K4978" s="2" t="s">
        <v>3755</v>
      </c>
      <c r="L4978" s="2" t="s">
        <v>26</v>
      </c>
      <c r="M4978" s="2" t="s">
        <v>15</v>
      </c>
      <c r="N4978" s="2" t="s">
        <v>15</v>
      </c>
      <c r="O4978" s="2" t="s">
        <v>1136</v>
      </c>
      <c r="P4978" s="9">
        <v>27729</v>
      </c>
      <c r="Q4978" s="6">
        <v>22368</v>
      </c>
      <c r="R4978" s="2" t="s">
        <v>3756</v>
      </c>
      <c r="S4978" t="s">
        <v>25493</v>
      </c>
    </row>
    <row r="4979" spans="1:19" ht="16.5" customHeight="1">
      <c r="A4979" s="2" t="s">
        <v>5133</v>
      </c>
      <c r="B4979" s="2" t="s">
        <v>5134</v>
      </c>
      <c r="C4979" s="2" t="s">
        <v>5135</v>
      </c>
      <c r="D4979" s="2" t="s">
        <v>4944</v>
      </c>
      <c r="E4979" s="2" t="str">
        <f>VLOOKUP(D4979,GOL!B:C,2,FALSE)</f>
        <v>Pembina</v>
      </c>
      <c r="F4979" s="3">
        <v>38626</v>
      </c>
      <c r="G4979" s="2" t="s">
        <v>15</v>
      </c>
      <c r="H4979" s="5"/>
      <c r="I4979" s="2" t="s">
        <v>15</v>
      </c>
      <c r="J4979" s="4">
        <v>38626</v>
      </c>
      <c r="K4979" s="2" t="s">
        <v>3755</v>
      </c>
      <c r="L4979" s="2" t="s">
        <v>26</v>
      </c>
      <c r="M4979" s="2" t="s">
        <v>15</v>
      </c>
      <c r="N4979" s="2" t="s">
        <v>15</v>
      </c>
      <c r="O4979" s="2" t="s">
        <v>155</v>
      </c>
      <c r="P4979" s="9">
        <v>37226</v>
      </c>
      <c r="Q4979" s="6">
        <v>23303</v>
      </c>
      <c r="R4979" s="2" t="s">
        <v>3756</v>
      </c>
      <c r="S4979" t="s">
        <v>25493</v>
      </c>
    </row>
    <row r="4980" spans="1:19" ht="16.5" customHeight="1">
      <c r="A4980" s="2" t="s">
        <v>16778</v>
      </c>
      <c r="B4980" s="2" t="s">
        <v>16779</v>
      </c>
      <c r="C4980" s="2" t="s">
        <v>16780</v>
      </c>
      <c r="D4980" s="2" t="s">
        <v>15595</v>
      </c>
      <c r="E4980" s="2" t="str">
        <f>VLOOKUP(D4980,GOL!B:C,2,FALSE)</f>
        <v>Penata Muda</v>
      </c>
      <c r="F4980" s="3">
        <v>42095</v>
      </c>
      <c r="G4980" s="2" t="s">
        <v>15</v>
      </c>
      <c r="H4980" s="5"/>
      <c r="I4980" s="2" t="s">
        <v>15</v>
      </c>
      <c r="J4980" s="4">
        <v>42095</v>
      </c>
      <c r="K4980" s="2" t="s">
        <v>3755</v>
      </c>
      <c r="L4980" s="2" t="s">
        <v>26</v>
      </c>
      <c r="M4980" s="2" t="s">
        <v>15</v>
      </c>
      <c r="N4980" s="2" t="s">
        <v>15</v>
      </c>
      <c r="O4980" s="2" t="s">
        <v>3189</v>
      </c>
      <c r="P4980" s="9">
        <v>38292</v>
      </c>
      <c r="Q4980" s="6">
        <v>30060</v>
      </c>
      <c r="R4980" s="2" t="s">
        <v>3756</v>
      </c>
      <c r="S4980" t="s">
        <v>25493</v>
      </c>
    </row>
    <row r="4981" spans="1:19" ht="16.5" customHeight="1">
      <c r="A4981" s="2" t="s">
        <v>18006</v>
      </c>
      <c r="B4981" s="2" t="s">
        <v>18007</v>
      </c>
      <c r="C4981" s="2" t="s">
        <v>18008</v>
      </c>
      <c r="D4981" s="2" t="s">
        <v>17772</v>
      </c>
      <c r="E4981" s="2" t="str">
        <f>VLOOKUP(D4981,GOL!B:C,2,FALSE)</f>
        <v>Pengatur</v>
      </c>
      <c r="F4981" s="3">
        <v>41183</v>
      </c>
      <c r="G4981" s="2" t="s">
        <v>15</v>
      </c>
      <c r="H4981" s="5"/>
      <c r="I4981" s="2" t="s">
        <v>15</v>
      </c>
      <c r="J4981" s="8">
        <v>40087</v>
      </c>
      <c r="K4981" s="2" t="s">
        <v>3755</v>
      </c>
      <c r="L4981" s="2" t="s">
        <v>26</v>
      </c>
      <c r="M4981" s="2" t="s">
        <v>15</v>
      </c>
      <c r="N4981" s="2" t="s">
        <v>15</v>
      </c>
      <c r="O4981" s="2" t="s">
        <v>161</v>
      </c>
      <c r="P4981" s="12"/>
      <c r="Q4981" s="6">
        <v>25338</v>
      </c>
      <c r="R4981" s="2" t="s">
        <v>3756</v>
      </c>
      <c r="S4981" t="s">
        <v>25493</v>
      </c>
    </row>
    <row r="4982" spans="1:19" ht="16.5" customHeight="1">
      <c r="A4982" s="2" t="s">
        <v>2423</v>
      </c>
      <c r="B4982" s="2" t="s">
        <v>2424</v>
      </c>
      <c r="C4982" s="2" t="s">
        <v>2425</v>
      </c>
      <c r="D4982" s="2" t="s">
        <v>312</v>
      </c>
      <c r="E4982" s="2" t="str">
        <f>VLOOKUP(D4982,GOL!B:C,2,FALSE)</f>
        <v>Pembina Tk. I</v>
      </c>
      <c r="F4982" s="3">
        <v>41183</v>
      </c>
      <c r="G4982" s="2" t="s">
        <v>15</v>
      </c>
      <c r="H4982" s="5"/>
      <c r="I4982" s="2" t="s">
        <v>15</v>
      </c>
      <c r="J4982" s="8">
        <v>41183</v>
      </c>
      <c r="K4982" s="2" t="s">
        <v>2426</v>
      </c>
      <c r="L4982" s="2" t="s">
        <v>26</v>
      </c>
      <c r="M4982" s="2" t="s">
        <v>15</v>
      </c>
      <c r="N4982" s="2" t="s">
        <v>15</v>
      </c>
      <c r="O4982" s="2" t="s">
        <v>167</v>
      </c>
      <c r="P4982" s="9">
        <v>34334</v>
      </c>
      <c r="Q4982" s="6">
        <v>23050</v>
      </c>
      <c r="R4982" s="2" t="s">
        <v>2427</v>
      </c>
      <c r="S4982" t="s">
        <v>28805</v>
      </c>
    </row>
    <row r="4983" spans="1:19" ht="16.5" customHeight="1">
      <c r="A4983" s="2" t="s">
        <v>7336</v>
      </c>
      <c r="B4983" s="2" t="s">
        <v>7337</v>
      </c>
      <c r="C4983" s="2" t="s">
        <v>7338</v>
      </c>
      <c r="D4983" s="2" t="s">
        <v>4944</v>
      </c>
      <c r="E4983" s="2" t="str">
        <f>VLOOKUP(D4983,GOL!B:C,2,FALSE)</f>
        <v>Pembina</v>
      </c>
      <c r="F4983" s="3">
        <v>41183</v>
      </c>
      <c r="G4983" s="2" t="s">
        <v>15</v>
      </c>
      <c r="H4983" s="5"/>
      <c r="I4983" s="2" t="s">
        <v>15</v>
      </c>
      <c r="J4983" s="4">
        <v>41183</v>
      </c>
      <c r="K4983" s="2" t="s">
        <v>2426</v>
      </c>
      <c r="L4983" s="2" t="s">
        <v>26</v>
      </c>
      <c r="M4983" s="2" t="s">
        <v>15</v>
      </c>
      <c r="N4983" s="2" t="s">
        <v>15</v>
      </c>
      <c r="O4983" s="2" t="s">
        <v>1136</v>
      </c>
      <c r="P4983" s="9">
        <v>39447</v>
      </c>
      <c r="Q4983" s="6">
        <v>22547</v>
      </c>
      <c r="R4983" s="2" t="s">
        <v>2427</v>
      </c>
      <c r="S4983" t="s">
        <v>25493</v>
      </c>
    </row>
    <row r="4984" spans="1:19" ht="16.5" customHeight="1">
      <c r="A4984" s="2" t="s">
        <v>15</v>
      </c>
      <c r="B4984" s="2" t="s">
        <v>16267</v>
      </c>
      <c r="C4984" s="2" t="s">
        <v>16268</v>
      </c>
      <c r="D4984" s="2" t="s">
        <v>15595</v>
      </c>
      <c r="E4984" s="2" t="str">
        <f>VLOOKUP(D4984,GOL!B:C,2,FALSE)</f>
        <v>Penata Muda</v>
      </c>
      <c r="F4984" s="3">
        <v>41821</v>
      </c>
      <c r="G4984" s="2" t="s">
        <v>15</v>
      </c>
      <c r="H4984" s="5"/>
      <c r="I4984" s="2" t="s">
        <v>15</v>
      </c>
      <c r="J4984" s="7"/>
      <c r="K4984" s="2" t="s">
        <v>2426</v>
      </c>
      <c r="L4984" s="2" t="s">
        <v>26</v>
      </c>
      <c r="M4984" s="2" t="s">
        <v>15</v>
      </c>
      <c r="N4984" s="2" t="s">
        <v>15</v>
      </c>
      <c r="O4984" s="2" t="s">
        <v>2047</v>
      </c>
      <c r="P4984" s="12"/>
      <c r="Q4984" s="6">
        <v>30470</v>
      </c>
      <c r="R4984" s="2" t="s">
        <v>2427</v>
      </c>
      <c r="S4984" t="s">
        <v>28813</v>
      </c>
    </row>
    <row r="4985" spans="1:19" ht="16.5" customHeight="1">
      <c r="A4985" s="2" t="s">
        <v>17722</v>
      </c>
      <c r="B4985" s="2" t="s">
        <v>17723</v>
      </c>
      <c r="C4985" s="2" t="s">
        <v>17724</v>
      </c>
      <c r="D4985" s="2" t="s">
        <v>17127</v>
      </c>
      <c r="E4985" s="2" t="str">
        <f>VLOOKUP(D4985,GOL!B:C,2,FALSE)</f>
        <v>Pengatur Tk. I</v>
      </c>
      <c r="F4985" s="3">
        <v>42379</v>
      </c>
      <c r="G4985" s="2" t="s">
        <v>15</v>
      </c>
      <c r="H4985" s="5"/>
      <c r="I4985" s="2" t="s">
        <v>15</v>
      </c>
      <c r="J4985" s="4">
        <v>39722</v>
      </c>
      <c r="K4985" s="2" t="s">
        <v>2426</v>
      </c>
      <c r="L4985" s="2" t="s">
        <v>26</v>
      </c>
      <c r="M4985" s="2" t="s">
        <v>15</v>
      </c>
      <c r="N4985" s="2" t="s">
        <v>15</v>
      </c>
      <c r="O4985" s="2" t="s">
        <v>161</v>
      </c>
      <c r="P4985" s="9">
        <v>32112</v>
      </c>
      <c r="Q4985" s="6">
        <v>24485</v>
      </c>
      <c r="R4985" s="2" t="s">
        <v>2427</v>
      </c>
      <c r="S4985" t="s">
        <v>25493</v>
      </c>
    </row>
    <row r="4986" spans="1:19" ht="16.5" customHeight="1">
      <c r="A4986" s="2" t="s">
        <v>17725</v>
      </c>
      <c r="B4986" s="2" t="s">
        <v>17726</v>
      </c>
      <c r="C4986" s="2" t="s">
        <v>17727</v>
      </c>
      <c r="D4986" s="2" t="s">
        <v>17127</v>
      </c>
      <c r="E4986" s="2" t="str">
        <f>VLOOKUP(D4986,GOL!B:C,2,FALSE)</f>
        <v>Pengatur Tk. I</v>
      </c>
      <c r="F4986" s="3">
        <v>42379</v>
      </c>
      <c r="G4986" s="2" t="s">
        <v>15</v>
      </c>
      <c r="H4986" s="5"/>
      <c r="I4986" s="2" t="s">
        <v>15</v>
      </c>
      <c r="J4986" s="4">
        <v>40087</v>
      </c>
      <c r="K4986" s="2" t="s">
        <v>2426</v>
      </c>
      <c r="L4986" s="2" t="s">
        <v>26</v>
      </c>
      <c r="M4986" s="2" t="s">
        <v>15</v>
      </c>
      <c r="N4986" s="2" t="s">
        <v>15</v>
      </c>
      <c r="O4986" s="2" t="s">
        <v>161</v>
      </c>
      <c r="P4986" s="9">
        <v>32142</v>
      </c>
      <c r="Q4986" s="6">
        <v>24760</v>
      </c>
      <c r="R4986" s="2" t="s">
        <v>2427</v>
      </c>
      <c r="S4986" t="s">
        <v>25493</v>
      </c>
    </row>
    <row r="4987" spans="1:19" ht="16.5" customHeight="1">
      <c r="A4987" s="2" t="s">
        <v>18058</v>
      </c>
      <c r="B4987" s="2" t="s">
        <v>18059</v>
      </c>
      <c r="C4987" s="2" t="s">
        <v>18060</v>
      </c>
      <c r="D4987" s="2" t="s">
        <v>17772</v>
      </c>
      <c r="E4987" s="2" t="str">
        <f>VLOOKUP(D4987,GOL!B:C,2,FALSE)</f>
        <v>Pengatur</v>
      </c>
      <c r="F4987" s="3">
        <v>41183</v>
      </c>
      <c r="G4987" s="2" t="s">
        <v>15</v>
      </c>
      <c r="H4987" s="5"/>
      <c r="I4987" s="2" t="s">
        <v>15</v>
      </c>
      <c r="J4987" s="4">
        <v>40634</v>
      </c>
      <c r="K4987" s="2" t="s">
        <v>2426</v>
      </c>
      <c r="L4987" s="2" t="s">
        <v>26</v>
      </c>
      <c r="M4987" s="2" t="s">
        <v>15</v>
      </c>
      <c r="N4987" s="2" t="s">
        <v>15</v>
      </c>
      <c r="O4987" s="2" t="s">
        <v>155</v>
      </c>
      <c r="P4987" s="9">
        <v>38292</v>
      </c>
      <c r="Q4987" s="6">
        <v>30644</v>
      </c>
      <c r="R4987" s="2" t="s">
        <v>2427</v>
      </c>
      <c r="S4987" t="s">
        <v>28804</v>
      </c>
    </row>
    <row r="4988" spans="1:19" ht="16.5" customHeight="1">
      <c r="A4988" s="2" t="s">
        <v>18178</v>
      </c>
      <c r="B4988" s="2" t="s">
        <v>18179</v>
      </c>
      <c r="C4988" s="2" t="s">
        <v>18180</v>
      </c>
      <c r="D4988" s="2" t="s">
        <v>17772</v>
      </c>
      <c r="E4988" s="2" t="str">
        <f>VLOOKUP(D4988,GOL!B:C,2,FALSE)</f>
        <v>Pengatur</v>
      </c>
      <c r="F4988" s="3">
        <v>41365</v>
      </c>
      <c r="G4988" s="2" t="s">
        <v>15</v>
      </c>
      <c r="H4988" s="5"/>
      <c r="I4988" s="2" t="s">
        <v>320</v>
      </c>
      <c r="J4988" s="7"/>
      <c r="K4988" s="2" t="s">
        <v>2426</v>
      </c>
      <c r="L4988" s="2" t="s">
        <v>26</v>
      </c>
      <c r="M4988" s="2" t="s">
        <v>15</v>
      </c>
      <c r="N4988" s="2" t="s">
        <v>15</v>
      </c>
      <c r="O4988" s="2" t="s">
        <v>17788</v>
      </c>
      <c r="P4988" s="9">
        <v>30651</v>
      </c>
      <c r="Q4988" s="6">
        <v>24589</v>
      </c>
      <c r="R4988" s="2" t="s">
        <v>2427</v>
      </c>
      <c r="S4988" t="s">
        <v>25493</v>
      </c>
    </row>
    <row r="4989" spans="1:19" ht="16.5" customHeight="1">
      <c r="A4989" s="2" t="s">
        <v>20903</v>
      </c>
      <c r="B4989" s="2" t="s">
        <v>20904</v>
      </c>
      <c r="C4989" s="2" t="s">
        <v>20905</v>
      </c>
      <c r="D4989" s="2" t="s">
        <v>17772</v>
      </c>
      <c r="E4989" s="2" t="str">
        <f>VLOOKUP(D4989,GOL!B:C,2,FALSE)</f>
        <v>Pengatur</v>
      </c>
      <c r="F4989" s="3">
        <v>42095</v>
      </c>
      <c r="G4989" s="2" t="s">
        <v>15</v>
      </c>
      <c r="H4989" s="5"/>
      <c r="I4989" s="2" t="s">
        <v>320</v>
      </c>
      <c r="J4989" s="4">
        <v>42095</v>
      </c>
      <c r="K4989" s="2" t="s">
        <v>2426</v>
      </c>
      <c r="L4989" s="2" t="s">
        <v>26</v>
      </c>
      <c r="M4989" s="2" t="s">
        <v>15</v>
      </c>
      <c r="N4989" s="2" t="s">
        <v>15</v>
      </c>
      <c r="O4989" s="2" t="s">
        <v>16629</v>
      </c>
      <c r="P4989" s="9">
        <v>37424</v>
      </c>
      <c r="Q4989" s="6">
        <v>30703</v>
      </c>
      <c r="R4989" s="2" t="s">
        <v>2427</v>
      </c>
      <c r="S4989" t="s">
        <v>25493</v>
      </c>
    </row>
    <row r="4990" spans="1:19" ht="16.5" customHeight="1">
      <c r="A4990" s="2" t="s">
        <v>21184</v>
      </c>
      <c r="B4990" s="2" t="s">
        <v>21185</v>
      </c>
      <c r="C4990" s="2" t="s">
        <v>21186</v>
      </c>
      <c r="D4990" s="2" t="s">
        <v>17772</v>
      </c>
      <c r="E4990" s="2" t="str">
        <f>VLOOKUP(D4990,GOL!B:C,2,FALSE)</f>
        <v>Pengatur</v>
      </c>
      <c r="F4990" s="3">
        <v>42095</v>
      </c>
      <c r="G4990" s="2" t="s">
        <v>15</v>
      </c>
      <c r="H4990" s="5"/>
      <c r="I4990" s="2" t="s">
        <v>15</v>
      </c>
      <c r="J4990" s="8">
        <v>42095</v>
      </c>
      <c r="K4990" s="2" t="s">
        <v>2426</v>
      </c>
      <c r="L4990" s="2" t="s">
        <v>26</v>
      </c>
      <c r="M4990" s="2" t="s">
        <v>15</v>
      </c>
      <c r="N4990" s="2" t="s">
        <v>15</v>
      </c>
      <c r="O4990" s="2" t="s">
        <v>16629</v>
      </c>
      <c r="P4990" s="9">
        <v>39025</v>
      </c>
      <c r="Q4990" s="6">
        <v>31401</v>
      </c>
      <c r="R4990" s="2" t="s">
        <v>2427</v>
      </c>
      <c r="S4990" t="s">
        <v>25493</v>
      </c>
    </row>
    <row r="4991" spans="1:19" ht="16.5" customHeight="1">
      <c r="A4991" s="2" t="s">
        <v>4464</v>
      </c>
      <c r="B4991" s="2" t="s">
        <v>4465</v>
      </c>
      <c r="C4991" s="2" t="s">
        <v>4466</v>
      </c>
      <c r="D4991" s="2" t="s">
        <v>312</v>
      </c>
      <c r="E4991" s="2" t="str">
        <f>VLOOKUP(D4991,GOL!B:C,2,FALSE)</f>
        <v>Pembina Tk. I</v>
      </c>
      <c r="F4991" s="3">
        <v>42095</v>
      </c>
      <c r="G4991" s="2" t="s">
        <v>15</v>
      </c>
      <c r="H4991" s="5"/>
      <c r="I4991" s="2" t="s">
        <v>15</v>
      </c>
      <c r="J4991" s="8">
        <v>42095</v>
      </c>
      <c r="K4991" s="2" t="s">
        <v>4467</v>
      </c>
      <c r="L4991" s="2" t="s">
        <v>26</v>
      </c>
      <c r="M4991" s="2" t="s">
        <v>15</v>
      </c>
      <c r="N4991" s="2" t="s">
        <v>15</v>
      </c>
      <c r="O4991" s="2" t="s">
        <v>4468</v>
      </c>
      <c r="P4991" s="9">
        <v>38322</v>
      </c>
      <c r="Q4991" s="6">
        <v>23380</v>
      </c>
      <c r="R4991" s="2" t="s">
        <v>4469</v>
      </c>
      <c r="S4991" t="s">
        <v>25493</v>
      </c>
    </row>
    <row r="4992" spans="1:19" ht="16.5" customHeight="1">
      <c r="A4992" s="2" t="s">
        <v>10523</v>
      </c>
      <c r="B4992" s="2" t="s">
        <v>10524</v>
      </c>
      <c r="C4992" s="2" t="s">
        <v>10525</v>
      </c>
      <c r="D4992" s="2" t="s">
        <v>8369</v>
      </c>
      <c r="E4992" s="2" t="str">
        <f>VLOOKUP(D4992,GOL!B:C,2,FALSE)</f>
        <v>Penata Tk. I</v>
      </c>
      <c r="F4992" s="3">
        <v>42095</v>
      </c>
      <c r="G4992" s="2" t="s">
        <v>15</v>
      </c>
      <c r="H4992" s="5"/>
      <c r="I4992" s="2" t="s">
        <v>15</v>
      </c>
      <c r="J4992" s="8">
        <v>42095</v>
      </c>
      <c r="K4992" s="2" t="s">
        <v>4467</v>
      </c>
      <c r="L4992" s="2" t="s">
        <v>26</v>
      </c>
      <c r="M4992" s="2" t="s">
        <v>15</v>
      </c>
      <c r="N4992" s="2" t="s">
        <v>15</v>
      </c>
      <c r="O4992" s="2" t="s">
        <v>611</v>
      </c>
      <c r="P4992" s="9">
        <v>31412</v>
      </c>
      <c r="Q4992" s="6">
        <v>24239</v>
      </c>
      <c r="R4992" s="2" t="s">
        <v>4469</v>
      </c>
      <c r="S4992" t="s">
        <v>25493</v>
      </c>
    </row>
    <row r="4993" spans="1:19" ht="16.5" customHeight="1">
      <c r="A4993" s="2" t="s">
        <v>18336</v>
      </c>
      <c r="B4993" s="2" t="s">
        <v>18337</v>
      </c>
      <c r="C4993" s="2" t="s">
        <v>18338</v>
      </c>
      <c r="D4993" s="2" t="s">
        <v>17772</v>
      </c>
      <c r="E4993" s="2" t="str">
        <f>VLOOKUP(D4993,GOL!B:C,2,FALSE)</f>
        <v>Pengatur</v>
      </c>
      <c r="F4993" s="3">
        <v>41365</v>
      </c>
      <c r="G4993" s="2" t="s">
        <v>15</v>
      </c>
      <c r="H4993" s="5"/>
      <c r="I4993" s="2" t="s">
        <v>15</v>
      </c>
      <c r="J4993" s="4">
        <v>40269</v>
      </c>
      <c r="K4993" s="2" t="s">
        <v>4467</v>
      </c>
      <c r="L4993" s="2" t="s">
        <v>26</v>
      </c>
      <c r="M4993" s="2" t="s">
        <v>15</v>
      </c>
      <c r="N4993" s="2" t="s">
        <v>15</v>
      </c>
      <c r="O4993" s="2" t="s">
        <v>155</v>
      </c>
      <c r="P4993" s="9">
        <v>36305</v>
      </c>
      <c r="Q4993" s="6">
        <v>29713</v>
      </c>
      <c r="R4993" s="2" t="s">
        <v>4469</v>
      </c>
      <c r="S4993" t="s">
        <v>25493</v>
      </c>
    </row>
    <row r="4994" spans="1:19" ht="16.5" customHeight="1">
      <c r="A4994" s="2" t="s">
        <v>15</v>
      </c>
      <c r="B4994" s="2" t="s">
        <v>23389</v>
      </c>
      <c r="C4994" s="2" t="s">
        <v>18802</v>
      </c>
      <c r="D4994" s="2" t="s">
        <v>21846</v>
      </c>
      <c r="E4994" s="2" t="str">
        <f>VLOOKUP(D4994,GOL!B:C,2,FALSE)</f>
        <v>Pengatur Muda Tk.I</v>
      </c>
      <c r="F4994" s="3">
        <v>41821</v>
      </c>
      <c r="G4994" s="2" t="s">
        <v>15</v>
      </c>
      <c r="H4994" s="5"/>
      <c r="I4994" s="2" t="s">
        <v>15</v>
      </c>
      <c r="J4994" s="5"/>
      <c r="K4994" s="2" t="s">
        <v>4467</v>
      </c>
      <c r="L4994" s="2" t="s">
        <v>26</v>
      </c>
      <c r="M4994" s="2" t="s">
        <v>15</v>
      </c>
      <c r="N4994" s="2" t="s">
        <v>15</v>
      </c>
      <c r="O4994" s="2" t="s">
        <v>155</v>
      </c>
      <c r="P4994" s="12"/>
      <c r="Q4994" s="6">
        <v>29537</v>
      </c>
      <c r="R4994" s="2" t="s">
        <v>4469</v>
      </c>
      <c r="S4994" t="s">
        <v>25493</v>
      </c>
    </row>
    <row r="4995" spans="1:19" ht="16.5" customHeight="1">
      <c r="A4995" s="2" t="s">
        <v>23464</v>
      </c>
      <c r="B4995" s="2" t="s">
        <v>23465</v>
      </c>
      <c r="C4995" s="2" t="s">
        <v>23466</v>
      </c>
      <c r="D4995" s="2" t="s">
        <v>21846</v>
      </c>
      <c r="E4995" s="2" t="str">
        <f>VLOOKUP(D4995,GOL!B:C,2,FALSE)</f>
        <v>Pengatur Muda Tk.I</v>
      </c>
      <c r="F4995" s="3">
        <v>42095</v>
      </c>
      <c r="G4995" s="2" t="s">
        <v>15</v>
      </c>
      <c r="H4995" s="5"/>
      <c r="I4995" s="2" t="s">
        <v>15</v>
      </c>
      <c r="J4995" s="8">
        <v>42095</v>
      </c>
      <c r="K4995" s="2" t="s">
        <v>4467</v>
      </c>
      <c r="L4995" s="2" t="s">
        <v>26</v>
      </c>
      <c r="M4995" s="2" t="s">
        <v>15</v>
      </c>
      <c r="N4995" s="2" t="s">
        <v>15</v>
      </c>
      <c r="O4995" s="2" t="s">
        <v>161</v>
      </c>
      <c r="P4995" s="9">
        <v>31167</v>
      </c>
      <c r="Q4995" s="6">
        <v>24397</v>
      </c>
      <c r="R4995" s="2" t="s">
        <v>4469</v>
      </c>
      <c r="S4995" t="s">
        <v>25493</v>
      </c>
    </row>
    <row r="4996" spans="1:19" ht="16.5" customHeight="1">
      <c r="A4996" s="2" t="s">
        <v>1848</v>
      </c>
      <c r="B4996" s="2" t="s">
        <v>1849</v>
      </c>
      <c r="C4996" s="2" t="s">
        <v>1850</v>
      </c>
      <c r="D4996" s="2" t="s">
        <v>312</v>
      </c>
      <c r="E4996" s="2" t="str">
        <f>VLOOKUP(D4996,GOL!B:C,2,FALSE)</f>
        <v>Pembina Tk. I</v>
      </c>
      <c r="F4996" s="3">
        <v>41000</v>
      </c>
      <c r="G4996" s="2" t="s">
        <v>15</v>
      </c>
      <c r="H4996" s="5"/>
      <c r="I4996" s="2" t="s">
        <v>15</v>
      </c>
      <c r="J4996" s="4">
        <v>38261</v>
      </c>
      <c r="K4996" s="2" t="s">
        <v>1851</v>
      </c>
      <c r="L4996" s="2" t="s">
        <v>26</v>
      </c>
      <c r="M4996" s="2" t="s">
        <v>15</v>
      </c>
      <c r="N4996" s="2" t="s">
        <v>15</v>
      </c>
      <c r="O4996" s="2" t="s">
        <v>1136</v>
      </c>
      <c r="P4996" s="9">
        <v>33573</v>
      </c>
      <c r="Q4996" s="6">
        <v>23330</v>
      </c>
      <c r="R4996" s="2" t="s">
        <v>1852</v>
      </c>
      <c r="S4996" t="s">
        <v>25493</v>
      </c>
    </row>
    <row r="4997" spans="1:19" ht="16.5" customHeight="1">
      <c r="A4997" s="2" t="s">
        <v>2217</v>
      </c>
      <c r="B4997" s="2" t="s">
        <v>2218</v>
      </c>
      <c r="C4997" s="2" t="s">
        <v>2219</v>
      </c>
      <c r="D4997" s="2" t="s">
        <v>312</v>
      </c>
      <c r="E4997" s="2" t="str">
        <f>VLOOKUP(D4997,GOL!B:C,2,FALSE)</f>
        <v>Pembina Tk. I</v>
      </c>
      <c r="F4997" s="3">
        <v>41183</v>
      </c>
      <c r="G4997" s="2" t="s">
        <v>15</v>
      </c>
      <c r="H4997" s="5"/>
      <c r="I4997" s="2" t="s">
        <v>15</v>
      </c>
      <c r="J4997" s="4">
        <v>41183</v>
      </c>
      <c r="K4997" s="2" t="s">
        <v>1851</v>
      </c>
      <c r="L4997" s="2" t="s">
        <v>26</v>
      </c>
      <c r="M4997" s="2" t="s">
        <v>15</v>
      </c>
      <c r="N4997" s="2" t="s">
        <v>15</v>
      </c>
      <c r="O4997" s="2" t="s">
        <v>2047</v>
      </c>
      <c r="P4997" s="9">
        <v>40543</v>
      </c>
      <c r="Q4997" s="6">
        <v>22091</v>
      </c>
      <c r="R4997" s="2" t="s">
        <v>1852</v>
      </c>
      <c r="S4997" t="s">
        <v>25493</v>
      </c>
    </row>
    <row r="4998" spans="1:19" ht="16.5" customHeight="1">
      <c r="A4998" s="2" t="s">
        <v>2328</v>
      </c>
      <c r="B4998" s="2" t="s">
        <v>2329</v>
      </c>
      <c r="C4998" s="2" t="s">
        <v>2330</v>
      </c>
      <c r="D4998" s="2" t="s">
        <v>312</v>
      </c>
      <c r="E4998" s="2" t="str">
        <f>VLOOKUP(D4998,GOL!B:C,2,FALSE)</f>
        <v>Pembina Tk. I</v>
      </c>
      <c r="F4998" s="3">
        <v>41183</v>
      </c>
      <c r="G4998" s="2" t="s">
        <v>15</v>
      </c>
      <c r="H4998" s="5"/>
      <c r="I4998" s="2" t="s">
        <v>15</v>
      </c>
      <c r="J4998" s="4">
        <v>41183</v>
      </c>
      <c r="K4998" s="2" t="s">
        <v>1851</v>
      </c>
      <c r="L4998" s="2" t="s">
        <v>26</v>
      </c>
      <c r="M4998" s="2" t="s">
        <v>15</v>
      </c>
      <c r="N4998" s="2" t="s">
        <v>15</v>
      </c>
      <c r="O4998" s="2" t="s">
        <v>696</v>
      </c>
      <c r="P4998" s="9">
        <v>39447</v>
      </c>
      <c r="Q4998" s="6">
        <v>22396</v>
      </c>
      <c r="R4998" s="2" t="s">
        <v>1852</v>
      </c>
      <c r="S4998" t="s">
        <v>28835</v>
      </c>
    </row>
    <row r="4999" spans="1:19" ht="16.5" customHeight="1">
      <c r="A4999" s="2" t="s">
        <v>2690</v>
      </c>
      <c r="B4999" s="2" t="s">
        <v>2691</v>
      </c>
      <c r="C4999" s="2" t="s">
        <v>2692</v>
      </c>
      <c r="D4999" s="2" t="s">
        <v>312</v>
      </c>
      <c r="E4999" s="2" t="str">
        <f>VLOOKUP(D4999,GOL!B:C,2,FALSE)</f>
        <v>Pembina Tk. I</v>
      </c>
      <c r="F4999" s="3">
        <v>41365</v>
      </c>
      <c r="G4999" s="2" t="s">
        <v>15</v>
      </c>
      <c r="H4999" s="5"/>
      <c r="I4999" s="2" t="s">
        <v>15</v>
      </c>
      <c r="J4999" s="8">
        <v>38626</v>
      </c>
      <c r="K4999" s="2" t="s">
        <v>1851</v>
      </c>
      <c r="L4999" s="2" t="s">
        <v>26</v>
      </c>
      <c r="M4999" s="2" t="s">
        <v>15</v>
      </c>
      <c r="N4999" s="2" t="s">
        <v>15</v>
      </c>
      <c r="O4999" s="2" t="s">
        <v>346</v>
      </c>
      <c r="P4999" s="9">
        <v>36495</v>
      </c>
      <c r="Q4999" s="6">
        <v>22832</v>
      </c>
      <c r="R4999" s="2" t="s">
        <v>1852</v>
      </c>
      <c r="S4999" t="s">
        <v>25493</v>
      </c>
    </row>
    <row r="5000" spans="1:19" ht="16.5" customHeight="1">
      <c r="A5000" s="2" t="s">
        <v>2831</v>
      </c>
      <c r="B5000" s="2" t="s">
        <v>2832</v>
      </c>
      <c r="C5000" s="2" t="s">
        <v>2833</v>
      </c>
      <c r="D5000" s="2" t="s">
        <v>312</v>
      </c>
      <c r="E5000" s="2" t="str">
        <f>VLOOKUP(D5000,GOL!B:C,2,FALSE)</f>
        <v>Pembina Tk. I</v>
      </c>
      <c r="F5000" s="3">
        <v>41365</v>
      </c>
      <c r="G5000" s="2" t="s">
        <v>15</v>
      </c>
      <c r="H5000" s="5"/>
      <c r="I5000" s="2" t="s">
        <v>15</v>
      </c>
      <c r="J5000" s="4">
        <v>39173</v>
      </c>
      <c r="K5000" s="2" t="s">
        <v>1851</v>
      </c>
      <c r="L5000" s="2" t="s">
        <v>26</v>
      </c>
      <c r="M5000" s="2" t="s">
        <v>15</v>
      </c>
      <c r="N5000" s="2" t="s">
        <v>15</v>
      </c>
      <c r="O5000" s="2" t="s">
        <v>663</v>
      </c>
      <c r="P5000" s="9">
        <v>35034</v>
      </c>
      <c r="Q5000" s="6">
        <v>21019</v>
      </c>
      <c r="R5000" s="2" t="s">
        <v>1852</v>
      </c>
      <c r="S5000" t="s">
        <v>28819</v>
      </c>
    </row>
    <row r="5001" spans="1:19" ht="16.5" customHeight="1">
      <c r="A5001" s="2" t="s">
        <v>4044</v>
      </c>
      <c r="B5001" s="2" t="s">
        <v>4045</v>
      </c>
      <c r="C5001" s="2" t="s">
        <v>4046</v>
      </c>
      <c r="D5001" s="2" t="s">
        <v>312</v>
      </c>
      <c r="E5001" s="2" t="str">
        <f>VLOOKUP(D5001,GOL!B:C,2,FALSE)</f>
        <v>Pembina Tk. I</v>
      </c>
      <c r="F5001" s="3">
        <v>42095</v>
      </c>
      <c r="G5001" s="2" t="s">
        <v>15</v>
      </c>
      <c r="H5001" s="5"/>
      <c r="I5001" s="2" t="s">
        <v>15</v>
      </c>
      <c r="J5001" s="4">
        <v>42095</v>
      </c>
      <c r="K5001" s="2" t="s">
        <v>1851</v>
      </c>
      <c r="L5001" s="2" t="s">
        <v>26</v>
      </c>
      <c r="M5001" s="2" t="s">
        <v>15</v>
      </c>
      <c r="N5001" s="2" t="s">
        <v>15</v>
      </c>
      <c r="O5001" s="2" t="s">
        <v>3171</v>
      </c>
      <c r="P5001" s="9">
        <v>36891</v>
      </c>
      <c r="Q5001" s="6">
        <v>23743</v>
      </c>
      <c r="R5001" s="2" t="s">
        <v>1852</v>
      </c>
      <c r="S5001" t="s">
        <v>25493</v>
      </c>
    </row>
    <row r="5002" spans="1:19" ht="16.5" customHeight="1">
      <c r="A5002" s="2" t="s">
        <v>5882</v>
      </c>
      <c r="B5002" s="2" t="s">
        <v>5883</v>
      </c>
      <c r="C5002" s="2" t="s">
        <v>5884</v>
      </c>
      <c r="D5002" s="2" t="s">
        <v>4944</v>
      </c>
      <c r="E5002" s="2" t="str">
        <f>VLOOKUP(D5002,GOL!B:C,2,FALSE)</f>
        <v>Pembina</v>
      </c>
      <c r="F5002" s="3">
        <v>40087</v>
      </c>
      <c r="G5002" s="2" t="s">
        <v>15</v>
      </c>
      <c r="H5002" s="5"/>
      <c r="I5002" s="2" t="s">
        <v>15</v>
      </c>
      <c r="J5002" s="4">
        <v>40087</v>
      </c>
      <c r="K5002" s="2" t="s">
        <v>1851</v>
      </c>
      <c r="L5002" s="2" t="s">
        <v>26</v>
      </c>
      <c r="M5002" s="2" t="s">
        <v>15</v>
      </c>
      <c r="N5002" s="2" t="s">
        <v>15</v>
      </c>
      <c r="O5002" s="2" t="s">
        <v>346</v>
      </c>
      <c r="P5002" s="9">
        <v>35765</v>
      </c>
      <c r="Q5002" s="6">
        <v>21823</v>
      </c>
      <c r="R5002" s="2" t="s">
        <v>1852</v>
      </c>
      <c r="S5002" t="s">
        <v>25493</v>
      </c>
    </row>
    <row r="5003" spans="1:19" ht="16.5" customHeight="1">
      <c r="A5003" s="2" t="s">
        <v>6273</v>
      </c>
      <c r="B5003" s="2" t="s">
        <v>6274</v>
      </c>
      <c r="C5003" s="2" t="s">
        <v>6275</v>
      </c>
      <c r="D5003" s="2" t="s">
        <v>4944</v>
      </c>
      <c r="E5003" s="2" t="str">
        <f>VLOOKUP(D5003,GOL!B:C,2,FALSE)</f>
        <v>Pembina</v>
      </c>
      <c r="F5003" s="3">
        <v>40452</v>
      </c>
      <c r="G5003" s="2" t="s">
        <v>15</v>
      </c>
      <c r="H5003" s="5"/>
      <c r="I5003" s="2" t="s">
        <v>15</v>
      </c>
      <c r="J5003" s="4">
        <v>40452</v>
      </c>
      <c r="K5003" s="2" t="s">
        <v>1851</v>
      </c>
      <c r="L5003" s="2" t="s">
        <v>26</v>
      </c>
      <c r="M5003" s="2" t="s">
        <v>15</v>
      </c>
      <c r="N5003" s="2" t="s">
        <v>15</v>
      </c>
      <c r="O5003" s="2" t="s">
        <v>696</v>
      </c>
      <c r="P5003" s="9">
        <v>37256</v>
      </c>
      <c r="Q5003" s="6">
        <v>21455</v>
      </c>
      <c r="R5003" s="2" t="s">
        <v>1852</v>
      </c>
      <c r="S5003" t="s">
        <v>28853</v>
      </c>
    </row>
    <row r="5004" spans="1:19" ht="16.5" customHeight="1">
      <c r="A5004" s="2" t="s">
        <v>6366</v>
      </c>
      <c r="B5004" s="2" t="s">
        <v>6367</v>
      </c>
      <c r="C5004" s="2" t="s">
        <v>6368</v>
      </c>
      <c r="D5004" s="2" t="s">
        <v>4944</v>
      </c>
      <c r="E5004" s="2" t="str">
        <f>VLOOKUP(D5004,GOL!B:C,2,FALSE)</f>
        <v>Pembina</v>
      </c>
      <c r="F5004" s="3">
        <v>40452</v>
      </c>
      <c r="G5004" s="2" t="s">
        <v>15</v>
      </c>
      <c r="H5004" s="5"/>
      <c r="I5004" s="2" t="s">
        <v>15</v>
      </c>
      <c r="J5004" s="8">
        <v>40452</v>
      </c>
      <c r="K5004" s="2" t="s">
        <v>1851</v>
      </c>
      <c r="L5004" s="2" t="s">
        <v>26</v>
      </c>
      <c r="M5004" s="2" t="s">
        <v>15</v>
      </c>
      <c r="N5004" s="2" t="s">
        <v>15</v>
      </c>
      <c r="O5004" s="2" t="s">
        <v>2252</v>
      </c>
      <c r="P5004" s="9">
        <v>31382</v>
      </c>
      <c r="Q5004" s="6">
        <v>23316</v>
      </c>
      <c r="R5004" s="2" t="s">
        <v>1852</v>
      </c>
      <c r="S5004" t="s">
        <v>28819</v>
      </c>
    </row>
    <row r="5005" spans="1:19" ht="16.5" customHeight="1">
      <c r="A5005" s="2" t="s">
        <v>8798</v>
      </c>
      <c r="B5005" s="2" t="s">
        <v>8799</v>
      </c>
      <c r="C5005" s="2" t="s">
        <v>8800</v>
      </c>
      <c r="D5005" s="2" t="s">
        <v>8369</v>
      </c>
      <c r="E5005" s="2" t="str">
        <f>VLOOKUP(D5005,GOL!B:C,2,FALSE)</f>
        <v>Penata Tk. I</v>
      </c>
      <c r="F5005" s="3">
        <v>40452</v>
      </c>
      <c r="G5005" s="2" t="s">
        <v>15</v>
      </c>
      <c r="H5005" s="5"/>
      <c r="I5005" s="2" t="s">
        <v>15</v>
      </c>
      <c r="J5005" s="8">
        <v>40452</v>
      </c>
      <c r="K5005" s="2" t="s">
        <v>1851</v>
      </c>
      <c r="L5005" s="2" t="s">
        <v>26</v>
      </c>
      <c r="M5005" s="2" t="s">
        <v>15</v>
      </c>
      <c r="N5005" s="2" t="s">
        <v>15</v>
      </c>
      <c r="O5005" s="2" t="s">
        <v>7168</v>
      </c>
      <c r="P5005" s="9">
        <v>27729</v>
      </c>
      <c r="Q5005" s="6">
        <v>21101</v>
      </c>
      <c r="R5005" s="2" t="s">
        <v>1852</v>
      </c>
      <c r="S5005" t="s">
        <v>28811</v>
      </c>
    </row>
    <row r="5006" spans="1:19" ht="16.5" customHeight="1">
      <c r="A5006" s="2" t="s">
        <v>15065</v>
      </c>
      <c r="B5006" s="2" t="s">
        <v>15066</v>
      </c>
      <c r="C5006" s="2" t="s">
        <v>15067</v>
      </c>
      <c r="D5006" s="2" t="s">
        <v>13178</v>
      </c>
      <c r="E5006" s="2" t="str">
        <f>VLOOKUP(D5006,GOL!B:C,2,FALSE)</f>
        <v>Penata Muda Tk. I</v>
      </c>
      <c r="F5006" s="3">
        <v>42095</v>
      </c>
      <c r="G5006" s="2" t="s">
        <v>15</v>
      </c>
      <c r="H5006" s="5"/>
      <c r="I5006" s="2" t="s">
        <v>15</v>
      </c>
      <c r="J5006" s="4">
        <v>42095</v>
      </c>
      <c r="K5006" s="2" t="s">
        <v>1851</v>
      </c>
      <c r="L5006" s="2" t="s">
        <v>26</v>
      </c>
      <c r="M5006" s="2" t="s">
        <v>15</v>
      </c>
      <c r="N5006" s="2" t="s">
        <v>15</v>
      </c>
      <c r="O5006" s="2" t="s">
        <v>611</v>
      </c>
      <c r="P5006" s="9">
        <v>38717</v>
      </c>
      <c r="Q5006" s="6">
        <v>24595</v>
      </c>
      <c r="R5006" s="2" t="s">
        <v>1852</v>
      </c>
      <c r="S5006" t="s">
        <v>25493</v>
      </c>
    </row>
    <row r="5007" spans="1:19" ht="16.5" customHeight="1">
      <c r="A5007" s="2" t="s">
        <v>15755</v>
      </c>
      <c r="B5007" s="2" t="s">
        <v>15756</v>
      </c>
      <c r="C5007" s="2" t="s">
        <v>15757</v>
      </c>
      <c r="D5007" s="2" t="s">
        <v>15595</v>
      </c>
      <c r="E5007" s="2" t="str">
        <f>VLOOKUP(D5007,GOL!B:C,2,FALSE)</f>
        <v>Penata Muda</v>
      </c>
      <c r="F5007" s="3">
        <v>41183</v>
      </c>
      <c r="G5007" s="2" t="s">
        <v>15</v>
      </c>
      <c r="H5007" s="5"/>
      <c r="I5007" s="2" t="s">
        <v>15</v>
      </c>
      <c r="J5007" s="4">
        <v>40087</v>
      </c>
      <c r="K5007" s="2" t="s">
        <v>1851</v>
      </c>
      <c r="L5007" s="2" t="s">
        <v>26</v>
      </c>
      <c r="M5007" s="2" t="s">
        <v>15</v>
      </c>
      <c r="N5007" s="2" t="s">
        <v>15</v>
      </c>
      <c r="O5007" s="2" t="s">
        <v>155</v>
      </c>
      <c r="P5007" s="9">
        <v>38717</v>
      </c>
      <c r="Q5007" s="6">
        <v>27800</v>
      </c>
      <c r="R5007" s="2" t="s">
        <v>1852</v>
      </c>
      <c r="S5007" t="s">
        <v>25493</v>
      </c>
    </row>
    <row r="5008" spans="1:19" ht="16.5" customHeight="1">
      <c r="A5008" s="2" t="s">
        <v>15868</v>
      </c>
      <c r="B5008" s="2" t="s">
        <v>15869</v>
      </c>
      <c r="C5008" s="2" t="s">
        <v>4146</v>
      </c>
      <c r="D5008" s="2" t="s">
        <v>15595</v>
      </c>
      <c r="E5008" s="2" t="str">
        <f>VLOOKUP(D5008,GOL!B:C,2,FALSE)</f>
        <v>Penata Muda</v>
      </c>
      <c r="F5008" s="3">
        <v>41365</v>
      </c>
      <c r="G5008" s="2" t="s">
        <v>15</v>
      </c>
      <c r="H5008" s="5"/>
      <c r="I5008" s="2" t="s">
        <v>15</v>
      </c>
      <c r="J5008" s="4">
        <v>40452</v>
      </c>
      <c r="K5008" s="2" t="s">
        <v>1851</v>
      </c>
      <c r="L5008" s="2" t="s">
        <v>26</v>
      </c>
      <c r="M5008" s="2" t="s">
        <v>15</v>
      </c>
      <c r="N5008" s="2" t="s">
        <v>15</v>
      </c>
      <c r="O5008" s="2" t="s">
        <v>161</v>
      </c>
      <c r="P5008" s="9">
        <v>32283</v>
      </c>
      <c r="Q5008" s="6">
        <v>24870</v>
      </c>
      <c r="R5008" s="2" t="s">
        <v>1852</v>
      </c>
      <c r="S5008" t="s">
        <v>28813</v>
      </c>
    </row>
    <row r="5009" spans="1:19" ht="16.5" customHeight="1">
      <c r="A5009" s="2" t="s">
        <v>15</v>
      </c>
      <c r="B5009" s="2" t="s">
        <v>16228</v>
      </c>
      <c r="C5009" s="2" t="s">
        <v>6265</v>
      </c>
      <c r="D5009" s="2" t="s">
        <v>15595</v>
      </c>
      <c r="E5009" s="2" t="str">
        <f>VLOOKUP(D5009,GOL!B:C,2,FALSE)</f>
        <v>Penata Muda</v>
      </c>
      <c r="F5009" s="3">
        <v>41821</v>
      </c>
      <c r="G5009" s="2" t="s">
        <v>15</v>
      </c>
      <c r="H5009" s="5"/>
      <c r="I5009" s="2" t="s">
        <v>15</v>
      </c>
      <c r="J5009" s="7"/>
      <c r="K5009" s="2" t="s">
        <v>1851</v>
      </c>
      <c r="L5009" s="2" t="s">
        <v>26</v>
      </c>
      <c r="M5009" s="2" t="s">
        <v>15</v>
      </c>
      <c r="N5009" s="2" t="s">
        <v>15</v>
      </c>
      <c r="O5009" s="2" t="s">
        <v>174</v>
      </c>
      <c r="P5009" s="12"/>
      <c r="Q5009" s="6">
        <v>26737</v>
      </c>
      <c r="R5009" s="2" t="s">
        <v>1852</v>
      </c>
      <c r="S5009" t="s">
        <v>25493</v>
      </c>
    </row>
    <row r="5010" spans="1:19" ht="16.5" customHeight="1">
      <c r="A5010" s="2" t="s">
        <v>2500</v>
      </c>
      <c r="B5010" s="2" t="s">
        <v>2501</v>
      </c>
      <c r="C5010" s="2" t="s">
        <v>2502</v>
      </c>
      <c r="D5010" s="2" t="s">
        <v>312</v>
      </c>
      <c r="E5010" s="2" t="str">
        <f>VLOOKUP(D5010,GOL!B:C,2,FALSE)</f>
        <v>Pembina Tk. I</v>
      </c>
      <c r="F5010" s="3">
        <v>41183</v>
      </c>
      <c r="G5010" s="2" t="s">
        <v>15</v>
      </c>
      <c r="H5010" s="5"/>
      <c r="I5010" s="2" t="s">
        <v>15</v>
      </c>
      <c r="J5010" s="4">
        <v>41183</v>
      </c>
      <c r="K5010" s="2" t="s">
        <v>2503</v>
      </c>
      <c r="L5010" s="2" t="s">
        <v>26</v>
      </c>
      <c r="M5010" s="2" t="s">
        <v>15</v>
      </c>
      <c r="N5010" s="2" t="s">
        <v>15</v>
      </c>
      <c r="O5010" s="2" t="s">
        <v>174</v>
      </c>
      <c r="P5010" s="10">
        <v>39447</v>
      </c>
      <c r="Q5010" s="6">
        <v>23818</v>
      </c>
      <c r="R5010" s="2" t="s">
        <v>2504</v>
      </c>
      <c r="S5010" t="s">
        <v>28841</v>
      </c>
    </row>
    <row r="5011" spans="1:19" ht="16.5" customHeight="1">
      <c r="A5011" s="2" t="s">
        <v>8825</v>
      </c>
      <c r="B5011" s="2" t="s">
        <v>8826</v>
      </c>
      <c r="C5011" s="2" t="s">
        <v>8827</v>
      </c>
      <c r="D5011" s="2" t="s">
        <v>8369</v>
      </c>
      <c r="E5011" s="2" t="str">
        <f>VLOOKUP(D5011,GOL!B:C,2,FALSE)</f>
        <v>Penata Tk. I</v>
      </c>
      <c r="F5011" s="3">
        <v>40452</v>
      </c>
      <c r="G5011" s="2" t="s">
        <v>15</v>
      </c>
      <c r="H5011" s="5"/>
      <c r="I5011" s="2" t="s">
        <v>15</v>
      </c>
      <c r="J5011" s="4">
        <v>40452</v>
      </c>
      <c r="K5011" s="2" t="s">
        <v>2503</v>
      </c>
      <c r="L5011" s="2" t="s">
        <v>26</v>
      </c>
      <c r="M5011" s="2" t="s">
        <v>15</v>
      </c>
      <c r="N5011" s="2" t="s">
        <v>15</v>
      </c>
      <c r="O5011" s="2" t="s">
        <v>696</v>
      </c>
      <c r="P5011" s="9">
        <v>36891</v>
      </c>
      <c r="Q5011" s="6">
        <v>24883</v>
      </c>
      <c r="R5011" s="2" t="s">
        <v>2504</v>
      </c>
      <c r="S5011" t="s">
        <v>25493</v>
      </c>
    </row>
    <row r="5012" spans="1:19" ht="16.5" customHeight="1">
      <c r="A5012" s="2" t="s">
        <v>9120</v>
      </c>
      <c r="B5012" s="2" t="s">
        <v>9121</v>
      </c>
      <c r="C5012" s="2" t="s">
        <v>9122</v>
      </c>
      <c r="D5012" s="2" t="s">
        <v>8369</v>
      </c>
      <c r="E5012" s="2" t="str">
        <f>VLOOKUP(D5012,GOL!B:C,2,FALSE)</f>
        <v>Penata Tk. I</v>
      </c>
      <c r="F5012" s="3">
        <v>41000</v>
      </c>
      <c r="G5012" s="2" t="s">
        <v>15</v>
      </c>
      <c r="H5012" s="5"/>
      <c r="I5012" s="2" t="s">
        <v>15</v>
      </c>
      <c r="J5012" s="4">
        <v>39539</v>
      </c>
      <c r="K5012" s="2" t="s">
        <v>2503</v>
      </c>
      <c r="L5012" s="2" t="s">
        <v>26</v>
      </c>
      <c r="M5012" s="2" t="s">
        <v>15</v>
      </c>
      <c r="N5012" s="2" t="s">
        <v>15</v>
      </c>
      <c r="O5012" s="2" t="s">
        <v>696</v>
      </c>
      <c r="P5012" s="10">
        <v>33969</v>
      </c>
      <c r="Q5012" s="6">
        <v>25483</v>
      </c>
      <c r="R5012" s="2" t="s">
        <v>2504</v>
      </c>
      <c r="S5012" t="s">
        <v>28828</v>
      </c>
    </row>
    <row r="5013" spans="1:19" ht="16.5" customHeight="1">
      <c r="A5013" s="2" t="s">
        <v>11154</v>
      </c>
      <c r="B5013" s="2" t="s">
        <v>11155</v>
      </c>
      <c r="C5013" s="2" t="s">
        <v>11156</v>
      </c>
      <c r="D5013" s="2" t="s">
        <v>10939</v>
      </c>
      <c r="E5013" s="2" t="str">
        <f>VLOOKUP(D5013,GOL!B:C,2,FALSE)</f>
        <v>Penata</v>
      </c>
      <c r="F5013" s="3">
        <v>41000</v>
      </c>
      <c r="G5013" s="2" t="s">
        <v>15</v>
      </c>
      <c r="H5013" s="5"/>
      <c r="I5013" s="2" t="s">
        <v>15</v>
      </c>
      <c r="J5013" s="4">
        <v>39722</v>
      </c>
      <c r="K5013" s="2" t="s">
        <v>2503</v>
      </c>
      <c r="L5013" s="2" t="s">
        <v>26</v>
      </c>
      <c r="M5013" s="2" t="s">
        <v>15</v>
      </c>
      <c r="N5013" s="2" t="s">
        <v>15</v>
      </c>
      <c r="O5013" s="2" t="s">
        <v>314</v>
      </c>
      <c r="P5013" s="9">
        <v>37613</v>
      </c>
      <c r="Q5013" s="6">
        <v>27534</v>
      </c>
      <c r="R5013" s="2" t="s">
        <v>2504</v>
      </c>
      <c r="S5013" t="s">
        <v>28806</v>
      </c>
    </row>
    <row r="5014" spans="1:19" ht="16.5" customHeight="1">
      <c r="A5014" s="2" t="s">
        <v>20958</v>
      </c>
      <c r="B5014" s="2" t="s">
        <v>20959</v>
      </c>
      <c r="C5014" s="2" t="s">
        <v>20960</v>
      </c>
      <c r="D5014" s="2" t="s">
        <v>17772</v>
      </c>
      <c r="E5014" s="2" t="str">
        <f>VLOOKUP(D5014,GOL!B:C,2,FALSE)</f>
        <v>Pengatur</v>
      </c>
      <c r="F5014" s="3">
        <v>42095</v>
      </c>
      <c r="G5014" s="2" t="s">
        <v>15</v>
      </c>
      <c r="H5014" s="5"/>
      <c r="I5014" s="2" t="s">
        <v>320</v>
      </c>
      <c r="J5014" s="4">
        <v>42095</v>
      </c>
      <c r="K5014" s="2" t="s">
        <v>2503</v>
      </c>
      <c r="L5014" s="2" t="s">
        <v>26</v>
      </c>
      <c r="M5014" s="2" t="s">
        <v>15</v>
      </c>
      <c r="N5014" s="2" t="s">
        <v>15</v>
      </c>
      <c r="O5014" s="2" t="s">
        <v>16629</v>
      </c>
      <c r="P5014" s="9">
        <v>37424</v>
      </c>
      <c r="Q5014" s="6">
        <v>30228</v>
      </c>
      <c r="R5014" s="2" t="s">
        <v>2504</v>
      </c>
      <c r="S5014" t="s">
        <v>25493</v>
      </c>
    </row>
    <row r="5015" spans="1:19" ht="16.5" customHeight="1">
      <c r="A5015" s="2" t="s">
        <v>1046</v>
      </c>
      <c r="B5015" s="2" t="s">
        <v>1047</v>
      </c>
      <c r="C5015" s="2" t="s">
        <v>1048</v>
      </c>
      <c r="D5015" s="2" t="s">
        <v>312</v>
      </c>
      <c r="E5015" s="2" t="str">
        <f>VLOOKUP(D5015,GOL!B:C,2,FALSE)</f>
        <v>Pembina Tk. I</v>
      </c>
      <c r="F5015" s="3">
        <v>40452</v>
      </c>
      <c r="G5015" s="2" t="s">
        <v>15</v>
      </c>
      <c r="H5015" s="5"/>
      <c r="I5015" s="2" t="s">
        <v>15</v>
      </c>
      <c r="J5015" s="4">
        <v>40452</v>
      </c>
      <c r="K5015" s="2" t="s">
        <v>1049</v>
      </c>
      <c r="L5015" s="2" t="s">
        <v>26</v>
      </c>
      <c r="M5015" s="2" t="s">
        <v>15</v>
      </c>
      <c r="N5015" s="2" t="s">
        <v>15</v>
      </c>
      <c r="O5015" s="2" t="s">
        <v>1050</v>
      </c>
      <c r="P5015" s="9">
        <v>28460</v>
      </c>
      <c r="Q5015" s="6">
        <v>21007</v>
      </c>
      <c r="R5015" s="2" t="s">
        <v>1051</v>
      </c>
      <c r="S5015" t="s">
        <v>28828</v>
      </c>
    </row>
    <row r="5016" spans="1:19" ht="16.5" customHeight="1">
      <c r="A5016" s="2" t="s">
        <v>1281</v>
      </c>
      <c r="B5016" s="2" t="s">
        <v>1282</v>
      </c>
      <c r="C5016" s="2" t="s">
        <v>1283</v>
      </c>
      <c r="D5016" s="2" t="s">
        <v>312</v>
      </c>
      <c r="E5016" s="2" t="str">
        <f>VLOOKUP(D5016,GOL!B:C,2,FALSE)</f>
        <v>Pembina Tk. I</v>
      </c>
      <c r="F5016" s="3">
        <v>40452</v>
      </c>
      <c r="G5016" s="2" t="s">
        <v>15</v>
      </c>
      <c r="H5016" s="5"/>
      <c r="I5016" s="2" t="s">
        <v>15</v>
      </c>
      <c r="J5016" s="8">
        <v>40452</v>
      </c>
      <c r="K5016" s="2" t="s">
        <v>1049</v>
      </c>
      <c r="L5016" s="2" t="s">
        <v>26</v>
      </c>
      <c r="M5016" s="2" t="s">
        <v>15</v>
      </c>
      <c r="N5016" s="2" t="s">
        <v>15</v>
      </c>
      <c r="O5016" s="2" t="s">
        <v>213</v>
      </c>
      <c r="P5016" s="10">
        <v>38322</v>
      </c>
      <c r="Q5016" s="6">
        <v>22366</v>
      </c>
      <c r="R5016" s="2" t="s">
        <v>1051</v>
      </c>
      <c r="S5016" t="s">
        <v>25493</v>
      </c>
    </row>
    <row r="5017" spans="1:19" ht="16.5" customHeight="1">
      <c r="A5017" s="2" t="s">
        <v>2197</v>
      </c>
      <c r="B5017" s="2" t="s">
        <v>2198</v>
      </c>
      <c r="C5017" s="2" t="s">
        <v>2199</v>
      </c>
      <c r="D5017" s="2" t="s">
        <v>312</v>
      </c>
      <c r="E5017" s="2" t="str">
        <f>VLOOKUP(D5017,GOL!B:C,2,FALSE)</f>
        <v>Pembina Tk. I</v>
      </c>
      <c r="F5017" s="3">
        <v>41183</v>
      </c>
      <c r="G5017" s="2" t="s">
        <v>15</v>
      </c>
      <c r="H5017" s="5"/>
      <c r="I5017" s="2" t="s">
        <v>15</v>
      </c>
      <c r="J5017" s="8">
        <v>41183</v>
      </c>
      <c r="K5017" s="2" t="s">
        <v>1049</v>
      </c>
      <c r="L5017" s="2" t="s">
        <v>26</v>
      </c>
      <c r="M5017" s="2" t="s">
        <v>15</v>
      </c>
      <c r="N5017" s="2" t="s">
        <v>15</v>
      </c>
      <c r="O5017" s="2" t="s">
        <v>611</v>
      </c>
      <c r="P5017" s="9">
        <v>39447</v>
      </c>
      <c r="Q5017" s="6">
        <v>22868</v>
      </c>
      <c r="R5017" s="2" t="s">
        <v>1051</v>
      </c>
      <c r="S5017" t="s">
        <v>25493</v>
      </c>
    </row>
    <row r="5018" spans="1:19" ht="16.5" customHeight="1">
      <c r="A5018" s="2" t="s">
        <v>5955</v>
      </c>
      <c r="B5018" s="2" t="s">
        <v>5956</v>
      </c>
      <c r="C5018" s="2" t="s">
        <v>5957</v>
      </c>
      <c r="D5018" s="2" t="s">
        <v>4944</v>
      </c>
      <c r="E5018" s="2" t="str">
        <f>VLOOKUP(D5018,GOL!B:C,2,FALSE)</f>
        <v>Pembina</v>
      </c>
      <c r="F5018" s="3">
        <v>40087</v>
      </c>
      <c r="G5018" s="2" t="s">
        <v>15</v>
      </c>
      <c r="H5018" s="5"/>
      <c r="I5018" s="2" t="s">
        <v>15</v>
      </c>
      <c r="J5018" s="4">
        <v>40087</v>
      </c>
      <c r="K5018" s="2" t="s">
        <v>1049</v>
      </c>
      <c r="L5018" s="2" t="s">
        <v>26</v>
      </c>
      <c r="M5018" s="2" t="s">
        <v>15</v>
      </c>
      <c r="N5018" s="2" t="s">
        <v>15</v>
      </c>
      <c r="O5018" s="2" t="s">
        <v>155</v>
      </c>
      <c r="P5018" s="9">
        <v>35765</v>
      </c>
      <c r="Q5018" s="6">
        <v>23232</v>
      </c>
      <c r="R5018" s="2" t="s">
        <v>1051</v>
      </c>
      <c r="S5018" t="s">
        <v>28813</v>
      </c>
    </row>
    <row r="5019" spans="1:19" ht="16.5" customHeight="1">
      <c r="A5019" s="2" t="s">
        <v>6148</v>
      </c>
      <c r="B5019" s="2" t="s">
        <v>6149</v>
      </c>
      <c r="C5019" s="2" t="s">
        <v>6150</v>
      </c>
      <c r="D5019" s="2" t="s">
        <v>4944</v>
      </c>
      <c r="E5019" s="2" t="str">
        <f>VLOOKUP(D5019,GOL!B:C,2,FALSE)</f>
        <v>Pembina</v>
      </c>
      <c r="F5019" s="3">
        <v>40269</v>
      </c>
      <c r="G5019" s="2" t="s">
        <v>15</v>
      </c>
      <c r="H5019" s="5"/>
      <c r="I5019" s="2" t="s">
        <v>15</v>
      </c>
      <c r="J5019" s="4">
        <v>40269</v>
      </c>
      <c r="K5019" s="2" t="s">
        <v>1049</v>
      </c>
      <c r="L5019" s="2" t="s">
        <v>26</v>
      </c>
      <c r="M5019" s="2" t="s">
        <v>15</v>
      </c>
      <c r="N5019" s="2" t="s">
        <v>15</v>
      </c>
      <c r="O5019" s="2" t="s">
        <v>155</v>
      </c>
      <c r="P5019" s="9">
        <v>37986</v>
      </c>
      <c r="Q5019" s="6">
        <v>23235</v>
      </c>
      <c r="R5019" s="2" t="s">
        <v>1051</v>
      </c>
      <c r="S5019" t="s">
        <v>25493</v>
      </c>
    </row>
    <row r="5020" spans="1:19" ht="16.5" customHeight="1">
      <c r="A5020" s="2" t="s">
        <v>13185</v>
      </c>
      <c r="B5020" s="2" t="s">
        <v>13186</v>
      </c>
      <c r="C5020" s="2" t="s">
        <v>2066</v>
      </c>
      <c r="D5020" s="2" t="s">
        <v>13178</v>
      </c>
      <c r="E5020" s="2" t="str">
        <f>VLOOKUP(D5020,GOL!B:C,2,FALSE)</f>
        <v>Penata Muda Tk. I</v>
      </c>
      <c r="F5020" s="3">
        <v>36800</v>
      </c>
      <c r="G5020" s="2" t="s">
        <v>15</v>
      </c>
      <c r="H5020" s="5"/>
      <c r="I5020" s="2" t="s">
        <v>15</v>
      </c>
      <c r="J5020" s="4">
        <v>36800</v>
      </c>
      <c r="K5020" s="2" t="s">
        <v>1049</v>
      </c>
      <c r="L5020" s="2" t="s">
        <v>26</v>
      </c>
      <c r="M5020" s="2" t="s">
        <v>15</v>
      </c>
      <c r="N5020" s="2" t="s">
        <v>15</v>
      </c>
      <c r="O5020" s="2" t="s">
        <v>13187</v>
      </c>
      <c r="P5020" s="9">
        <v>35034</v>
      </c>
      <c r="Q5020" s="6">
        <v>21665</v>
      </c>
      <c r="R5020" s="2" t="s">
        <v>1051</v>
      </c>
      <c r="S5020" t="s">
        <v>25493</v>
      </c>
    </row>
    <row r="5021" spans="1:19" ht="16.5" customHeight="1">
      <c r="A5021" s="2" t="s">
        <v>15</v>
      </c>
      <c r="B5021" s="2" t="s">
        <v>23424</v>
      </c>
      <c r="C5021" s="2" t="s">
        <v>23425</v>
      </c>
      <c r="D5021" s="2" t="s">
        <v>21846</v>
      </c>
      <c r="E5021" s="2" t="str">
        <f>VLOOKUP(D5021,GOL!B:C,2,FALSE)</f>
        <v>Pengatur Muda Tk.I</v>
      </c>
      <c r="F5021" s="3">
        <v>41821</v>
      </c>
      <c r="G5021" s="2" t="s">
        <v>15</v>
      </c>
      <c r="H5021" s="5"/>
      <c r="I5021" s="2" t="s">
        <v>15</v>
      </c>
      <c r="J5021" s="7"/>
      <c r="K5021" s="2" t="s">
        <v>1049</v>
      </c>
      <c r="L5021" s="2" t="s">
        <v>26</v>
      </c>
      <c r="M5021" s="2" t="s">
        <v>15</v>
      </c>
      <c r="N5021" s="2" t="s">
        <v>15</v>
      </c>
      <c r="O5021" s="2" t="s">
        <v>155</v>
      </c>
      <c r="P5021" s="12"/>
      <c r="Q5021" s="6">
        <v>28759</v>
      </c>
      <c r="R5021" s="2" t="s">
        <v>1051</v>
      </c>
      <c r="S5021" t="s">
        <v>28844</v>
      </c>
    </row>
    <row r="5022" spans="1:19" ht="16.5" customHeight="1">
      <c r="A5022" s="2" t="s">
        <v>1267</v>
      </c>
      <c r="B5022" s="2" t="s">
        <v>1268</v>
      </c>
      <c r="C5022" s="2" t="s">
        <v>1269</v>
      </c>
      <c r="D5022" s="2" t="s">
        <v>312</v>
      </c>
      <c r="E5022" s="2" t="str">
        <f>VLOOKUP(D5022,GOL!B:C,2,FALSE)</f>
        <v>Pembina Tk. I</v>
      </c>
      <c r="F5022" s="3">
        <v>40452</v>
      </c>
      <c r="G5022" s="2" t="s">
        <v>15</v>
      </c>
      <c r="H5022" s="5"/>
      <c r="I5022" s="2" t="s">
        <v>15</v>
      </c>
      <c r="J5022" s="4">
        <v>40452</v>
      </c>
      <c r="K5022" s="2" t="s">
        <v>1270</v>
      </c>
      <c r="L5022" s="2" t="s">
        <v>26</v>
      </c>
      <c r="M5022" s="2" t="s">
        <v>15</v>
      </c>
      <c r="N5022" s="2" t="s">
        <v>15</v>
      </c>
      <c r="O5022" s="2" t="s">
        <v>213</v>
      </c>
      <c r="P5022" s="9">
        <v>37591</v>
      </c>
      <c r="Q5022" s="6">
        <v>22264</v>
      </c>
      <c r="R5022" s="2" t="s">
        <v>1271</v>
      </c>
      <c r="S5022" t="s">
        <v>25493</v>
      </c>
    </row>
    <row r="5023" spans="1:19" ht="16.5" customHeight="1">
      <c r="A5023" s="2" t="s">
        <v>4461</v>
      </c>
      <c r="B5023" s="2" t="s">
        <v>4462</v>
      </c>
      <c r="C5023" s="2" t="s">
        <v>4463</v>
      </c>
      <c r="D5023" s="2" t="s">
        <v>312</v>
      </c>
      <c r="E5023" s="2" t="str">
        <f>VLOOKUP(D5023,GOL!B:C,2,FALSE)</f>
        <v>Pembina Tk. I</v>
      </c>
      <c r="F5023" s="3">
        <v>42095</v>
      </c>
      <c r="G5023" s="2" t="s">
        <v>15</v>
      </c>
      <c r="H5023" s="5"/>
      <c r="I5023" s="2" t="s">
        <v>15</v>
      </c>
      <c r="J5023" s="4">
        <v>42095</v>
      </c>
      <c r="K5023" s="2" t="s">
        <v>1270</v>
      </c>
      <c r="L5023" s="2" t="s">
        <v>26</v>
      </c>
      <c r="M5023" s="2" t="s">
        <v>15</v>
      </c>
      <c r="N5023" s="2" t="s">
        <v>15</v>
      </c>
      <c r="O5023" s="2" t="s">
        <v>3447</v>
      </c>
      <c r="P5023" s="9">
        <v>37986</v>
      </c>
      <c r="Q5023" s="6">
        <v>23691</v>
      </c>
      <c r="R5023" s="2" t="s">
        <v>1271</v>
      </c>
      <c r="S5023" t="s">
        <v>25493</v>
      </c>
    </row>
    <row r="5024" spans="1:19" ht="16.5" customHeight="1">
      <c r="A5024" s="2" t="s">
        <v>5102</v>
      </c>
      <c r="B5024" s="2" t="s">
        <v>5103</v>
      </c>
      <c r="C5024" s="2" t="s">
        <v>5104</v>
      </c>
      <c r="D5024" s="2" t="s">
        <v>4944</v>
      </c>
      <c r="E5024" s="2" t="str">
        <f>VLOOKUP(D5024,GOL!B:C,2,FALSE)</f>
        <v>Pembina</v>
      </c>
      <c r="F5024" s="3">
        <v>38626</v>
      </c>
      <c r="G5024" s="2" t="s">
        <v>15</v>
      </c>
      <c r="H5024" s="5"/>
      <c r="I5024" s="2" t="s">
        <v>15</v>
      </c>
      <c r="J5024" s="4">
        <v>38626</v>
      </c>
      <c r="K5024" s="2" t="s">
        <v>1270</v>
      </c>
      <c r="L5024" s="2" t="s">
        <v>26</v>
      </c>
      <c r="M5024" s="2" t="s">
        <v>15</v>
      </c>
      <c r="N5024" s="2" t="s">
        <v>15</v>
      </c>
      <c r="O5024" s="2" t="s">
        <v>155</v>
      </c>
      <c r="P5024" s="9">
        <v>35765</v>
      </c>
      <c r="Q5024" s="6">
        <v>21557</v>
      </c>
      <c r="R5024" s="2" t="s">
        <v>1271</v>
      </c>
      <c r="S5024" t="s">
        <v>25493</v>
      </c>
    </row>
    <row r="5025" spans="1:19" ht="16.5" customHeight="1">
      <c r="A5025" s="2" t="s">
        <v>6115</v>
      </c>
      <c r="B5025" s="2" t="s">
        <v>6116</v>
      </c>
      <c r="C5025" s="2" t="s">
        <v>6117</v>
      </c>
      <c r="D5025" s="2" t="s">
        <v>4944</v>
      </c>
      <c r="E5025" s="2" t="str">
        <f>VLOOKUP(D5025,GOL!B:C,2,FALSE)</f>
        <v>Pembina</v>
      </c>
      <c r="F5025" s="3">
        <v>40269</v>
      </c>
      <c r="G5025" s="2" t="s">
        <v>15</v>
      </c>
      <c r="H5025" s="5"/>
      <c r="I5025" s="2" t="s">
        <v>15</v>
      </c>
      <c r="J5025" s="4">
        <v>40269</v>
      </c>
      <c r="K5025" s="2" t="s">
        <v>1270</v>
      </c>
      <c r="L5025" s="2" t="s">
        <v>26</v>
      </c>
      <c r="M5025" s="2" t="s">
        <v>15</v>
      </c>
      <c r="N5025" s="2" t="s">
        <v>15</v>
      </c>
      <c r="O5025" s="2" t="s">
        <v>161</v>
      </c>
      <c r="P5025" s="9">
        <v>30651</v>
      </c>
      <c r="Q5025" s="6">
        <v>23389</v>
      </c>
      <c r="R5025" s="2" t="s">
        <v>1271</v>
      </c>
      <c r="S5025" t="s">
        <v>25493</v>
      </c>
    </row>
    <row r="5026" spans="1:19" ht="16.5" customHeight="1">
      <c r="A5026" s="2" t="s">
        <v>15839</v>
      </c>
      <c r="B5026" s="2" t="s">
        <v>15840</v>
      </c>
      <c r="C5026" s="2" t="s">
        <v>15841</v>
      </c>
      <c r="D5026" s="2" t="s">
        <v>15595</v>
      </c>
      <c r="E5026" s="2" t="str">
        <f>VLOOKUP(D5026,GOL!B:C,2,FALSE)</f>
        <v>Penata Muda</v>
      </c>
      <c r="F5026" s="3">
        <v>41365</v>
      </c>
      <c r="G5026" s="2" t="s">
        <v>15</v>
      </c>
      <c r="H5026" s="5"/>
      <c r="I5026" s="2" t="s">
        <v>15</v>
      </c>
      <c r="J5026" s="4">
        <v>39904</v>
      </c>
      <c r="K5026" s="2" t="s">
        <v>1270</v>
      </c>
      <c r="L5026" s="2" t="s">
        <v>26</v>
      </c>
      <c r="M5026" s="2" t="s">
        <v>15</v>
      </c>
      <c r="N5026" s="2" t="s">
        <v>15</v>
      </c>
      <c r="O5026" s="2" t="s">
        <v>155</v>
      </c>
      <c r="P5026" s="9">
        <v>37986</v>
      </c>
      <c r="Q5026" s="6">
        <v>25987</v>
      </c>
      <c r="R5026" s="2" t="s">
        <v>1271</v>
      </c>
      <c r="S5026" t="s">
        <v>25493</v>
      </c>
    </row>
    <row r="5027" spans="1:19" ht="16.5" customHeight="1">
      <c r="A5027" s="2" t="s">
        <v>20379</v>
      </c>
      <c r="B5027" s="2" t="s">
        <v>20380</v>
      </c>
      <c r="C5027" s="2" t="s">
        <v>284</v>
      </c>
      <c r="D5027" s="2" t="s">
        <v>17772</v>
      </c>
      <c r="E5027" s="2" t="str">
        <f>VLOOKUP(D5027,GOL!B:C,2,FALSE)</f>
        <v>Pengatur</v>
      </c>
      <c r="F5027" s="3">
        <v>42095</v>
      </c>
      <c r="G5027" s="2" t="s">
        <v>15</v>
      </c>
      <c r="H5027" s="5"/>
      <c r="I5027" s="2" t="s">
        <v>320</v>
      </c>
      <c r="J5027" s="7"/>
      <c r="K5027" s="2" t="s">
        <v>1270</v>
      </c>
      <c r="L5027" s="2" t="s">
        <v>26</v>
      </c>
      <c r="M5027" s="2" t="s">
        <v>15</v>
      </c>
      <c r="N5027" s="2" t="s">
        <v>15</v>
      </c>
      <c r="O5027" s="2" t="s">
        <v>12413</v>
      </c>
      <c r="P5027" s="9">
        <v>32843</v>
      </c>
      <c r="Q5027" s="6">
        <v>23846</v>
      </c>
      <c r="R5027" s="2" t="s">
        <v>1271</v>
      </c>
      <c r="S5027" t="s">
        <v>25493</v>
      </c>
    </row>
    <row r="5028" spans="1:19" ht="16.5" customHeight="1">
      <c r="A5028" s="2" t="s">
        <v>1127</v>
      </c>
      <c r="B5028" s="2" t="s">
        <v>1128</v>
      </c>
      <c r="C5028" s="2" t="s">
        <v>1129</v>
      </c>
      <c r="D5028" s="2" t="s">
        <v>312</v>
      </c>
      <c r="E5028" s="2" t="str">
        <f>VLOOKUP(D5028,GOL!B:C,2,FALSE)</f>
        <v>Pembina Tk. I</v>
      </c>
      <c r="F5028" s="3">
        <v>40452</v>
      </c>
      <c r="G5028" s="2" t="s">
        <v>15</v>
      </c>
      <c r="H5028" s="5"/>
      <c r="I5028" s="2" t="s">
        <v>15</v>
      </c>
      <c r="J5028" s="4">
        <v>40452</v>
      </c>
      <c r="K5028" s="2" t="s">
        <v>1130</v>
      </c>
      <c r="L5028" s="2" t="s">
        <v>26</v>
      </c>
      <c r="M5028" s="2" t="s">
        <v>15</v>
      </c>
      <c r="N5028" s="2" t="s">
        <v>15</v>
      </c>
      <c r="O5028" s="2" t="s">
        <v>346</v>
      </c>
      <c r="P5028" s="9">
        <v>38322</v>
      </c>
      <c r="Q5028" s="6">
        <v>21805</v>
      </c>
      <c r="R5028" s="2" t="s">
        <v>1131</v>
      </c>
      <c r="S5028" t="s">
        <v>25493</v>
      </c>
    </row>
    <row r="5029" spans="1:19" ht="16.5" customHeight="1">
      <c r="A5029" s="2" t="s">
        <v>6310</v>
      </c>
      <c r="B5029" s="2" t="s">
        <v>6311</v>
      </c>
      <c r="C5029" s="2" t="s">
        <v>6312</v>
      </c>
      <c r="D5029" s="2" t="s">
        <v>4944</v>
      </c>
      <c r="E5029" s="2" t="str">
        <f>VLOOKUP(D5029,GOL!B:C,2,FALSE)</f>
        <v>Pembina</v>
      </c>
      <c r="F5029" s="3">
        <v>40452</v>
      </c>
      <c r="G5029" s="2" t="s">
        <v>15</v>
      </c>
      <c r="H5029" s="5"/>
      <c r="I5029" s="2" t="s">
        <v>15</v>
      </c>
      <c r="J5029" s="4">
        <v>40452</v>
      </c>
      <c r="K5029" s="2" t="s">
        <v>1130</v>
      </c>
      <c r="L5029" s="2" t="s">
        <v>26</v>
      </c>
      <c r="M5029" s="2" t="s">
        <v>15</v>
      </c>
      <c r="N5029" s="2" t="s">
        <v>15</v>
      </c>
      <c r="O5029" s="2" t="s">
        <v>5913</v>
      </c>
      <c r="P5029" s="9">
        <v>30681</v>
      </c>
      <c r="Q5029" s="6">
        <v>22894</v>
      </c>
      <c r="R5029" s="2" t="s">
        <v>1131</v>
      </c>
      <c r="S5029" t="s">
        <v>25493</v>
      </c>
    </row>
    <row r="5030" spans="1:19" ht="16.5" customHeight="1">
      <c r="A5030" s="2" t="s">
        <v>7295</v>
      </c>
      <c r="B5030" s="2" t="s">
        <v>7296</v>
      </c>
      <c r="C5030" s="2" t="s">
        <v>7297</v>
      </c>
      <c r="D5030" s="2" t="s">
        <v>4944</v>
      </c>
      <c r="E5030" s="2" t="str">
        <f>VLOOKUP(D5030,GOL!B:C,2,FALSE)</f>
        <v>Pembina</v>
      </c>
      <c r="F5030" s="3">
        <v>41183</v>
      </c>
      <c r="G5030" s="2" t="s">
        <v>15</v>
      </c>
      <c r="H5030" s="5"/>
      <c r="I5030" s="2" t="s">
        <v>15</v>
      </c>
      <c r="J5030" s="4">
        <v>41183</v>
      </c>
      <c r="K5030" s="2" t="s">
        <v>1130</v>
      </c>
      <c r="L5030" s="2" t="s">
        <v>26</v>
      </c>
      <c r="M5030" s="2" t="s">
        <v>15</v>
      </c>
      <c r="N5030" s="2" t="s">
        <v>15</v>
      </c>
      <c r="O5030" s="2" t="s">
        <v>1136</v>
      </c>
      <c r="P5030" s="9">
        <v>39813</v>
      </c>
      <c r="Q5030" s="6">
        <v>22204</v>
      </c>
      <c r="R5030" s="2" t="s">
        <v>1131</v>
      </c>
      <c r="S5030" t="s">
        <v>28822</v>
      </c>
    </row>
    <row r="5031" spans="1:19" ht="16.5" customHeight="1">
      <c r="A5031" s="2" t="s">
        <v>7326</v>
      </c>
      <c r="B5031" s="2" t="s">
        <v>7327</v>
      </c>
      <c r="C5031" s="2" t="s">
        <v>7328</v>
      </c>
      <c r="D5031" s="2" t="s">
        <v>4944</v>
      </c>
      <c r="E5031" s="2" t="str">
        <f>VLOOKUP(D5031,GOL!B:C,2,FALSE)</f>
        <v>Pembina</v>
      </c>
      <c r="F5031" s="3">
        <v>41183</v>
      </c>
      <c r="G5031" s="2" t="s">
        <v>15</v>
      </c>
      <c r="H5031" s="5"/>
      <c r="I5031" s="2" t="s">
        <v>15</v>
      </c>
      <c r="J5031" s="4">
        <v>41183</v>
      </c>
      <c r="K5031" s="2" t="s">
        <v>1130</v>
      </c>
      <c r="L5031" s="2" t="s">
        <v>26</v>
      </c>
      <c r="M5031" s="2" t="s">
        <v>15</v>
      </c>
      <c r="N5031" s="2" t="s">
        <v>15</v>
      </c>
      <c r="O5031" s="2" t="s">
        <v>256</v>
      </c>
      <c r="P5031" s="9">
        <v>33969</v>
      </c>
      <c r="Q5031" s="6">
        <v>23212</v>
      </c>
      <c r="R5031" s="2" t="s">
        <v>1131</v>
      </c>
      <c r="S5031" t="s">
        <v>25493</v>
      </c>
    </row>
    <row r="5032" spans="1:19" ht="16.5" customHeight="1">
      <c r="A5032" s="2" t="s">
        <v>9347</v>
      </c>
      <c r="B5032" s="2" t="s">
        <v>9348</v>
      </c>
      <c r="C5032" s="2" t="s">
        <v>9349</v>
      </c>
      <c r="D5032" s="2" t="s">
        <v>8369</v>
      </c>
      <c r="E5032" s="2" t="str">
        <f>VLOOKUP(D5032,GOL!B:C,2,FALSE)</f>
        <v>Penata Tk. I</v>
      </c>
      <c r="F5032" s="3">
        <v>41183</v>
      </c>
      <c r="G5032" s="2" t="s">
        <v>15</v>
      </c>
      <c r="H5032" s="5"/>
      <c r="I5032" s="2" t="s">
        <v>15</v>
      </c>
      <c r="J5032" s="4">
        <v>40087</v>
      </c>
      <c r="K5032" s="2" t="s">
        <v>1130</v>
      </c>
      <c r="L5032" s="2" t="s">
        <v>26</v>
      </c>
      <c r="M5032" s="2" t="s">
        <v>15</v>
      </c>
      <c r="N5032" s="2" t="s">
        <v>15</v>
      </c>
      <c r="O5032" s="2" t="s">
        <v>1287</v>
      </c>
      <c r="P5032" s="9">
        <v>33939</v>
      </c>
      <c r="Q5032" s="6">
        <v>25558</v>
      </c>
      <c r="R5032" s="2" t="s">
        <v>1131</v>
      </c>
      <c r="S5032" t="s">
        <v>25493</v>
      </c>
    </row>
    <row r="5033" spans="1:19" ht="16.5" customHeight="1">
      <c r="A5033" s="2" t="s">
        <v>15</v>
      </c>
      <c r="B5033" s="2" t="s">
        <v>16269</v>
      </c>
      <c r="C5033" s="2" t="s">
        <v>16270</v>
      </c>
      <c r="D5033" s="2" t="s">
        <v>15595</v>
      </c>
      <c r="E5033" s="2" t="str">
        <f>VLOOKUP(D5033,GOL!B:C,2,FALSE)</f>
        <v>Penata Muda</v>
      </c>
      <c r="F5033" s="3">
        <v>41821</v>
      </c>
      <c r="G5033" s="2" t="s">
        <v>15</v>
      </c>
      <c r="H5033" s="5"/>
      <c r="I5033" s="2" t="s">
        <v>15</v>
      </c>
      <c r="J5033" s="7"/>
      <c r="K5033" s="2" t="s">
        <v>1130</v>
      </c>
      <c r="L5033" s="2" t="s">
        <v>26</v>
      </c>
      <c r="M5033" s="2" t="s">
        <v>15</v>
      </c>
      <c r="N5033" s="2" t="s">
        <v>15</v>
      </c>
      <c r="O5033" s="2" t="s">
        <v>2047</v>
      </c>
      <c r="P5033" s="12"/>
      <c r="Q5033" s="6">
        <v>26494</v>
      </c>
      <c r="R5033" s="2" t="s">
        <v>1131</v>
      </c>
      <c r="S5033" t="s">
        <v>25493</v>
      </c>
    </row>
    <row r="5034" spans="1:19" ht="16.5" customHeight="1">
      <c r="A5034" s="2" t="s">
        <v>18462</v>
      </c>
      <c r="B5034" s="2" t="s">
        <v>18463</v>
      </c>
      <c r="C5034" s="2" t="s">
        <v>18464</v>
      </c>
      <c r="D5034" s="2" t="s">
        <v>17772</v>
      </c>
      <c r="E5034" s="2" t="str">
        <f>VLOOKUP(D5034,GOL!B:C,2,FALSE)</f>
        <v>Pengatur</v>
      </c>
      <c r="F5034" s="3">
        <v>41365</v>
      </c>
      <c r="G5034" s="2" t="s">
        <v>15</v>
      </c>
      <c r="H5034" s="5"/>
      <c r="I5034" s="2" t="s">
        <v>15</v>
      </c>
      <c r="J5034" s="4">
        <v>40452</v>
      </c>
      <c r="K5034" s="2" t="s">
        <v>1130</v>
      </c>
      <c r="L5034" s="2" t="s">
        <v>26</v>
      </c>
      <c r="M5034" s="2" t="s">
        <v>15</v>
      </c>
      <c r="N5034" s="2" t="s">
        <v>15</v>
      </c>
      <c r="O5034" s="2" t="s">
        <v>9214</v>
      </c>
      <c r="P5034" s="10">
        <v>35212</v>
      </c>
      <c r="Q5034" s="6">
        <v>28465</v>
      </c>
      <c r="R5034" s="2" t="s">
        <v>1131</v>
      </c>
      <c r="S5034" t="s">
        <v>28812</v>
      </c>
    </row>
    <row r="5035" spans="1:19" ht="16.5" customHeight="1">
      <c r="A5035" s="2" t="s">
        <v>20393</v>
      </c>
      <c r="B5035" s="2" t="s">
        <v>20394</v>
      </c>
      <c r="C5035" s="2" t="s">
        <v>1353</v>
      </c>
      <c r="D5035" s="2" t="s">
        <v>17772</v>
      </c>
      <c r="E5035" s="2" t="str">
        <f>VLOOKUP(D5035,GOL!B:C,2,FALSE)</f>
        <v>Pengatur</v>
      </c>
      <c r="F5035" s="3">
        <v>42095</v>
      </c>
      <c r="G5035" s="2" t="s">
        <v>15</v>
      </c>
      <c r="H5035" s="5"/>
      <c r="I5035" s="2" t="s">
        <v>320</v>
      </c>
      <c r="J5035" s="7"/>
      <c r="K5035" s="2" t="s">
        <v>1130</v>
      </c>
      <c r="L5035" s="2" t="s">
        <v>26</v>
      </c>
      <c r="M5035" s="2" t="s">
        <v>15</v>
      </c>
      <c r="N5035" s="2" t="s">
        <v>15</v>
      </c>
      <c r="O5035" s="2" t="s">
        <v>14412</v>
      </c>
      <c r="P5035" s="9">
        <v>35400</v>
      </c>
      <c r="Q5035" s="6">
        <v>24510</v>
      </c>
      <c r="R5035" s="2" t="s">
        <v>1131</v>
      </c>
      <c r="S5035" t="s">
        <v>25493</v>
      </c>
    </row>
    <row r="5036" spans="1:19" ht="16.5" customHeight="1">
      <c r="A5036" s="2" t="s">
        <v>2551</v>
      </c>
      <c r="B5036" s="2" t="s">
        <v>2552</v>
      </c>
      <c r="C5036" s="2" t="s">
        <v>2553</v>
      </c>
      <c r="D5036" s="2" t="s">
        <v>312</v>
      </c>
      <c r="E5036" s="2" t="str">
        <f>VLOOKUP(D5036,GOL!B:C,2,FALSE)</f>
        <v>Pembina Tk. I</v>
      </c>
      <c r="F5036" s="3">
        <v>41183</v>
      </c>
      <c r="G5036" s="2" t="s">
        <v>15</v>
      </c>
      <c r="H5036" s="5"/>
      <c r="I5036" s="2" t="s">
        <v>15</v>
      </c>
      <c r="J5036" s="4">
        <v>41426</v>
      </c>
      <c r="K5036" s="2" t="s">
        <v>2554</v>
      </c>
      <c r="L5036" s="2" t="s">
        <v>26</v>
      </c>
      <c r="M5036" s="2" t="s">
        <v>15</v>
      </c>
      <c r="N5036" s="2" t="s">
        <v>15</v>
      </c>
      <c r="O5036" s="2" t="s">
        <v>174</v>
      </c>
      <c r="P5036" s="9">
        <v>39082</v>
      </c>
      <c r="Q5036" s="6">
        <v>23817</v>
      </c>
      <c r="R5036" s="2" t="s">
        <v>2555</v>
      </c>
      <c r="S5036" t="s">
        <v>28902</v>
      </c>
    </row>
    <row r="5037" spans="1:19" ht="16.5" customHeight="1">
      <c r="A5037" s="2" t="s">
        <v>6212</v>
      </c>
      <c r="B5037" s="2" t="s">
        <v>6213</v>
      </c>
      <c r="C5037" s="2" t="s">
        <v>6214</v>
      </c>
      <c r="D5037" s="2" t="s">
        <v>4944</v>
      </c>
      <c r="E5037" s="2" t="str">
        <f>VLOOKUP(D5037,GOL!B:C,2,FALSE)</f>
        <v>Pembina</v>
      </c>
      <c r="F5037" s="3">
        <v>40269</v>
      </c>
      <c r="G5037" s="2" t="s">
        <v>15</v>
      </c>
      <c r="H5037" s="5"/>
      <c r="I5037" s="2" t="s">
        <v>15</v>
      </c>
      <c r="J5037" s="4">
        <v>42064</v>
      </c>
      <c r="K5037" s="2" t="s">
        <v>2554</v>
      </c>
      <c r="L5037" s="2" t="s">
        <v>26</v>
      </c>
      <c r="M5037" s="2" t="s">
        <v>15</v>
      </c>
      <c r="N5037" s="2" t="s">
        <v>15</v>
      </c>
      <c r="O5037" s="2" t="s">
        <v>850</v>
      </c>
      <c r="P5037" s="9">
        <v>31382</v>
      </c>
      <c r="Q5037" s="6">
        <v>22803</v>
      </c>
      <c r="R5037" s="2" t="s">
        <v>2555</v>
      </c>
      <c r="S5037" t="s">
        <v>25493</v>
      </c>
    </row>
    <row r="5038" spans="1:19" ht="16.5" customHeight="1">
      <c r="A5038" s="2" t="s">
        <v>7204</v>
      </c>
      <c r="B5038" s="2" t="s">
        <v>7205</v>
      </c>
      <c r="C5038" s="2" t="s">
        <v>7206</v>
      </c>
      <c r="D5038" s="2" t="s">
        <v>4944</v>
      </c>
      <c r="E5038" s="2" t="str">
        <f>VLOOKUP(D5038,GOL!B:C,2,FALSE)</f>
        <v>Pembina</v>
      </c>
      <c r="F5038" s="3">
        <v>41000</v>
      </c>
      <c r="G5038" s="2" t="s">
        <v>15</v>
      </c>
      <c r="H5038" s="5"/>
      <c r="I5038" s="2" t="s">
        <v>15</v>
      </c>
      <c r="J5038" s="4">
        <v>41426</v>
      </c>
      <c r="K5038" s="2" t="s">
        <v>2554</v>
      </c>
      <c r="L5038" s="2" t="s">
        <v>26</v>
      </c>
      <c r="M5038" s="2" t="s">
        <v>15</v>
      </c>
      <c r="N5038" s="2" t="s">
        <v>15</v>
      </c>
      <c r="O5038" s="2" t="s">
        <v>611</v>
      </c>
      <c r="P5038" s="9">
        <v>35765</v>
      </c>
      <c r="Q5038" s="6">
        <v>24092</v>
      </c>
      <c r="R5038" s="2" t="s">
        <v>2555</v>
      </c>
      <c r="S5038" t="s">
        <v>25493</v>
      </c>
    </row>
    <row r="5039" spans="1:19" ht="16.5" customHeight="1">
      <c r="A5039" s="2" t="s">
        <v>7376</v>
      </c>
      <c r="B5039" s="2" t="s">
        <v>7377</v>
      </c>
      <c r="C5039" s="2" t="s">
        <v>7378</v>
      </c>
      <c r="D5039" s="2" t="s">
        <v>4944</v>
      </c>
      <c r="E5039" s="2" t="str">
        <f>VLOOKUP(D5039,GOL!B:C,2,FALSE)</f>
        <v>Pembina</v>
      </c>
      <c r="F5039" s="3">
        <v>41183</v>
      </c>
      <c r="G5039" s="2" t="s">
        <v>15</v>
      </c>
      <c r="H5039" s="5"/>
      <c r="I5039" s="2" t="s">
        <v>15</v>
      </c>
      <c r="J5039" s="4">
        <v>41183</v>
      </c>
      <c r="K5039" s="2" t="s">
        <v>2554</v>
      </c>
      <c r="L5039" s="2" t="s">
        <v>26</v>
      </c>
      <c r="M5039" s="2" t="s">
        <v>15</v>
      </c>
      <c r="N5039" s="2" t="s">
        <v>15</v>
      </c>
      <c r="O5039" s="2" t="s">
        <v>7379</v>
      </c>
      <c r="P5039" s="9">
        <v>31777</v>
      </c>
      <c r="Q5039" s="6">
        <v>22792</v>
      </c>
      <c r="R5039" s="2" t="s">
        <v>2555</v>
      </c>
      <c r="S5039" t="s">
        <v>25493</v>
      </c>
    </row>
    <row r="5040" spans="1:19" ht="16.5" customHeight="1">
      <c r="A5040" s="2" t="s">
        <v>8556</v>
      </c>
      <c r="B5040" s="2" t="s">
        <v>8557</v>
      </c>
      <c r="C5040" s="2" t="s">
        <v>8558</v>
      </c>
      <c r="D5040" s="2" t="s">
        <v>8369</v>
      </c>
      <c r="E5040" s="2" t="str">
        <f>VLOOKUP(D5040,GOL!B:C,2,FALSE)</f>
        <v>Penata Tk. I</v>
      </c>
      <c r="F5040" s="3">
        <v>39539</v>
      </c>
      <c r="G5040" s="2" t="s">
        <v>15</v>
      </c>
      <c r="H5040" s="5"/>
      <c r="I5040" s="2" t="s">
        <v>15</v>
      </c>
      <c r="J5040" s="4">
        <v>39539</v>
      </c>
      <c r="K5040" s="2" t="s">
        <v>2554</v>
      </c>
      <c r="L5040" s="2" t="s">
        <v>26</v>
      </c>
      <c r="M5040" s="2" t="s">
        <v>15</v>
      </c>
      <c r="N5040" s="2" t="s">
        <v>15</v>
      </c>
      <c r="O5040" s="2" t="s">
        <v>2252</v>
      </c>
      <c r="P5040" s="9">
        <v>31047</v>
      </c>
      <c r="Q5040" s="6">
        <v>23360</v>
      </c>
      <c r="R5040" s="2" t="s">
        <v>2555</v>
      </c>
      <c r="S5040" t="s">
        <v>28813</v>
      </c>
    </row>
    <row r="5041" spans="1:19" ht="16.5" customHeight="1">
      <c r="A5041" s="2" t="s">
        <v>9810</v>
      </c>
      <c r="B5041" s="2" t="s">
        <v>9811</v>
      </c>
      <c r="C5041" s="2" t="s">
        <v>9812</v>
      </c>
      <c r="D5041" s="2" t="s">
        <v>8369</v>
      </c>
      <c r="E5041" s="2" t="str">
        <f>VLOOKUP(D5041,GOL!B:C,2,FALSE)</f>
        <v>Penata Tk. I</v>
      </c>
      <c r="F5041" s="3">
        <v>41548</v>
      </c>
      <c r="G5041" s="2" t="s">
        <v>407</v>
      </c>
      <c r="H5041" s="8">
        <v>42752</v>
      </c>
      <c r="I5041" s="2" t="s">
        <v>5826</v>
      </c>
      <c r="J5041" s="4">
        <v>42752</v>
      </c>
      <c r="K5041" s="2" t="s">
        <v>2554</v>
      </c>
      <c r="L5041" s="2" t="s">
        <v>26</v>
      </c>
      <c r="M5041" s="2" t="s">
        <v>288</v>
      </c>
      <c r="N5041" s="2" t="s">
        <v>5841</v>
      </c>
      <c r="O5041" s="2" t="s">
        <v>18</v>
      </c>
      <c r="P5041" s="9">
        <v>39447</v>
      </c>
      <c r="Q5041" s="6">
        <v>22935</v>
      </c>
      <c r="R5041" s="2" t="s">
        <v>2555</v>
      </c>
      <c r="S5041" t="s">
        <v>25493</v>
      </c>
    </row>
    <row r="5042" spans="1:19" ht="16.5" customHeight="1">
      <c r="A5042" s="2" t="s">
        <v>13536</v>
      </c>
      <c r="B5042" s="2" t="s">
        <v>13537</v>
      </c>
      <c r="C5042" s="2" t="s">
        <v>13538</v>
      </c>
      <c r="D5042" s="2" t="s">
        <v>13178</v>
      </c>
      <c r="E5042" s="2" t="str">
        <f>VLOOKUP(D5042,GOL!B:C,2,FALSE)</f>
        <v>Penata Muda Tk. I</v>
      </c>
      <c r="F5042" s="3">
        <v>40817</v>
      </c>
      <c r="G5042" s="2" t="s">
        <v>15</v>
      </c>
      <c r="H5042" s="5"/>
      <c r="I5042" s="2" t="s">
        <v>320</v>
      </c>
      <c r="J5042" s="7"/>
      <c r="K5042" s="2" t="s">
        <v>2554</v>
      </c>
      <c r="L5042" s="2" t="s">
        <v>26</v>
      </c>
      <c r="M5042" s="2" t="s">
        <v>15</v>
      </c>
      <c r="N5042" s="2" t="s">
        <v>15</v>
      </c>
      <c r="O5042" s="2" t="s">
        <v>13343</v>
      </c>
      <c r="P5042" s="9">
        <v>31777</v>
      </c>
      <c r="Q5042" s="6">
        <v>24267</v>
      </c>
      <c r="R5042" s="2" t="s">
        <v>2555</v>
      </c>
      <c r="S5042" t="s">
        <v>28815</v>
      </c>
    </row>
    <row r="5043" spans="1:19" ht="16.5" customHeight="1">
      <c r="A5043" s="2" t="s">
        <v>13718</v>
      </c>
      <c r="B5043" s="2" t="s">
        <v>13719</v>
      </c>
      <c r="C5043" s="2" t="s">
        <v>13720</v>
      </c>
      <c r="D5043" s="2" t="s">
        <v>13178</v>
      </c>
      <c r="E5043" s="2" t="str">
        <f>VLOOKUP(D5043,GOL!B:C,2,FALSE)</f>
        <v>Penata Muda Tk. I</v>
      </c>
      <c r="F5043" s="3">
        <v>41183</v>
      </c>
      <c r="G5043" s="2" t="s">
        <v>15</v>
      </c>
      <c r="H5043" s="5"/>
      <c r="I5043" s="2" t="s">
        <v>320</v>
      </c>
      <c r="J5043" s="7"/>
      <c r="K5043" s="2" t="s">
        <v>2554</v>
      </c>
      <c r="L5043" s="2" t="s">
        <v>26</v>
      </c>
      <c r="M5043" s="2" t="s">
        <v>15</v>
      </c>
      <c r="N5043" s="2" t="s">
        <v>15</v>
      </c>
      <c r="O5043" s="2" t="s">
        <v>13721</v>
      </c>
      <c r="P5043" s="9">
        <v>37985</v>
      </c>
      <c r="Q5043" s="6">
        <v>29434</v>
      </c>
      <c r="R5043" s="2" t="s">
        <v>2555</v>
      </c>
      <c r="S5043" t="s">
        <v>25493</v>
      </c>
    </row>
    <row r="5044" spans="1:19" ht="16.5" customHeight="1">
      <c r="A5044" s="2" t="s">
        <v>14069</v>
      </c>
      <c r="B5044" s="2" t="s">
        <v>14070</v>
      </c>
      <c r="C5044" s="2" t="s">
        <v>14071</v>
      </c>
      <c r="D5044" s="2" t="s">
        <v>13178</v>
      </c>
      <c r="E5044" s="2" t="str">
        <f>VLOOKUP(D5044,GOL!B:C,2,FALSE)</f>
        <v>Penata Muda Tk. I</v>
      </c>
      <c r="F5044" s="3">
        <v>41365</v>
      </c>
      <c r="G5044" s="2" t="s">
        <v>15</v>
      </c>
      <c r="H5044" s="5"/>
      <c r="I5044" s="2" t="s">
        <v>320</v>
      </c>
      <c r="J5044" s="7"/>
      <c r="K5044" s="2" t="s">
        <v>2554</v>
      </c>
      <c r="L5044" s="2" t="s">
        <v>26</v>
      </c>
      <c r="M5044" s="2" t="s">
        <v>15</v>
      </c>
      <c r="N5044" s="2" t="s">
        <v>15</v>
      </c>
      <c r="O5044" s="2" t="s">
        <v>12376</v>
      </c>
      <c r="P5044" s="9">
        <v>33637</v>
      </c>
      <c r="Q5044" s="6">
        <v>24355</v>
      </c>
      <c r="R5044" s="2" t="s">
        <v>2555</v>
      </c>
      <c r="S5044" t="s">
        <v>25493</v>
      </c>
    </row>
    <row r="5045" spans="1:19" ht="16.5" customHeight="1">
      <c r="A5045" s="2" t="s">
        <v>16420</v>
      </c>
      <c r="B5045" s="2" t="s">
        <v>16421</v>
      </c>
      <c r="C5045" s="2" t="s">
        <v>6083</v>
      </c>
      <c r="D5045" s="2" t="s">
        <v>15595</v>
      </c>
      <c r="E5045" s="2" t="str">
        <f>VLOOKUP(D5045,GOL!B:C,2,FALSE)</f>
        <v>Penata Muda</v>
      </c>
      <c r="F5045" s="3">
        <v>42095</v>
      </c>
      <c r="G5045" s="2" t="s">
        <v>15</v>
      </c>
      <c r="H5045" s="5"/>
      <c r="I5045" s="2" t="s">
        <v>320</v>
      </c>
      <c r="J5045" s="7"/>
      <c r="K5045" s="2" t="s">
        <v>2554</v>
      </c>
      <c r="L5045" s="2" t="s">
        <v>26</v>
      </c>
      <c r="M5045" s="2" t="s">
        <v>15</v>
      </c>
      <c r="N5045" s="2" t="s">
        <v>15</v>
      </c>
      <c r="O5045" s="2" t="s">
        <v>16407</v>
      </c>
      <c r="P5045" s="9">
        <v>38352</v>
      </c>
      <c r="Q5045" s="6">
        <v>23198</v>
      </c>
      <c r="R5045" s="2" t="s">
        <v>2555</v>
      </c>
      <c r="S5045" t="s">
        <v>25493</v>
      </c>
    </row>
    <row r="5046" spans="1:19" ht="16.5" customHeight="1">
      <c r="A5046" s="2" t="s">
        <v>17289</v>
      </c>
      <c r="B5046" s="2" t="s">
        <v>17290</v>
      </c>
      <c r="C5046" s="2" t="s">
        <v>5714</v>
      </c>
      <c r="D5046" s="2" t="s">
        <v>17127</v>
      </c>
      <c r="E5046" s="2" t="str">
        <f>VLOOKUP(D5046,GOL!B:C,2,FALSE)</f>
        <v>Pengatur Tk. I</v>
      </c>
      <c r="F5046" s="3">
        <v>41365</v>
      </c>
      <c r="G5046" s="2" t="s">
        <v>15</v>
      </c>
      <c r="H5046" s="5"/>
      <c r="I5046" s="2" t="s">
        <v>320</v>
      </c>
      <c r="J5046" s="7"/>
      <c r="K5046" s="2" t="s">
        <v>2554</v>
      </c>
      <c r="L5046" s="2" t="s">
        <v>26</v>
      </c>
      <c r="M5046" s="2" t="s">
        <v>15</v>
      </c>
      <c r="N5046" s="2" t="s">
        <v>15</v>
      </c>
      <c r="O5046" s="2" t="s">
        <v>8672</v>
      </c>
      <c r="P5046" s="9">
        <v>32142</v>
      </c>
      <c r="Q5046" s="6">
        <v>24993</v>
      </c>
      <c r="R5046" s="2" t="s">
        <v>2555</v>
      </c>
      <c r="S5046" t="s">
        <v>25493</v>
      </c>
    </row>
    <row r="5047" spans="1:19" ht="16.5" customHeight="1">
      <c r="A5047" s="2" t="s">
        <v>11031</v>
      </c>
      <c r="B5047" s="2" t="s">
        <v>11032</v>
      </c>
      <c r="C5047" s="2" t="s">
        <v>11033</v>
      </c>
      <c r="D5047" s="2" t="s">
        <v>10939</v>
      </c>
      <c r="E5047" s="2" t="str">
        <f>VLOOKUP(D5047,GOL!B:C,2,FALSE)</f>
        <v>Penata</v>
      </c>
      <c r="F5047" s="3">
        <v>40269</v>
      </c>
      <c r="G5047" s="2" t="s">
        <v>7491</v>
      </c>
      <c r="H5047" s="8">
        <v>40039</v>
      </c>
      <c r="I5047" s="2" t="s">
        <v>5826</v>
      </c>
      <c r="J5047" s="4">
        <v>42745</v>
      </c>
      <c r="K5047" s="2" t="s">
        <v>11034</v>
      </c>
      <c r="L5047" s="2" t="s">
        <v>26</v>
      </c>
      <c r="M5047" s="2" t="s">
        <v>288</v>
      </c>
      <c r="N5047" s="2" t="s">
        <v>5328</v>
      </c>
      <c r="O5047" s="2" t="s">
        <v>161</v>
      </c>
      <c r="P5047" s="9">
        <v>29006</v>
      </c>
      <c r="Q5047" s="6">
        <v>21689</v>
      </c>
      <c r="R5047" s="2" t="s">
        <v>11035</v>
      </c>
      <c r="S5047" t="s">
        <v>25493</v>
      </c>
    </row>
    <row r="5048" spans="1:19" ht="16.5" customHeight="1">
      <c r="A5048" s="2" t="s">
        <v>14666</v>
      </c>
      <c r="B5048" s="2" t="s">
        <v>14667</v>
      </c>
      <c r="C5048" s="2" t="s">
        <v>1618</v>
      </c>
      <c r="D5048" s="2" t="s">
        <v>13178</v>
      </c>
      <c r="E5048" s="2" t="str">
        <f>VLOOKUP(D5048,GOL!B:C,2,FALSE)</f>
        <v>Penata Muda Tk. I</v>
      </c>
      <c r="F5048" s="3">
        <v>41730</v>
      </c>
      <c r="G5048" s="2" t="s">
        <v>15</v>
      </c>
      <c r="H5048" s="5"/>
      <c r="I5048" s="2" t="s">
        <v>320</v>
      </c>
      <c r="J5048" s="7"/>
      <c r="K5048" s="2" t="s">
        <v>11034</v>
      </c>
      <c r="L5048" s="2" t="s">
        <v>26</v>
      </c>
      <c r="M5048" s="2" t="s">
        <v>15</v>
      </c>
      <c r="N5048" s="2" t="s">
        <v>15</v>
      </c>
      <c r="O5048" s="2" t="s">
        <v>8680</v>
      </c>
      <c r="P5048" s="9">
        <v>30434</v>
      </c>
      <c r="Q5048" s="6">
        <v>22802</v>
      </c>
      <c r="R5048" s="2" t="s">
        <v>11035</v>
      </c>
      <c r="S5048" t="s">
        <v>25493</v>
      </c>
    </row>
    <row r="5049" spans="1:19" ht="16.5" customHeight="1">
      <c r="A5049" s="2" t="s">
        <v>19555</v>
      </c>
      <c r="B5049" s="2" t="s">
        <v>19556</v>
      </c>
      <c r="C5049" s="2" t="s">
        <v>19557</v>
      </c>
      <c r="D5049" s="2" t="s">
        <v>17772</v>
      </c>
      <c r="E5049" s="2" t="str">
        <f>VLOOKUP(D5049,GOL!B:C,2,FALSE)</f>
        <v>Pengatur</v>
      </c>
      <c r="F5049" s="3">
        <v>42095</v>
      </c>
      <c r="G5049" s="2" t="s">
        <v>15</v>
      </c>
      <c r="H5049" s="5"/>
      <c r="I5049" s="2" t="s">
        <v>320</v>
      </c>
      <c r="J5049" s="7"/>
      <c r="K5049" s="2" t="s">
        <v>11034</v>
      </c>
      <c r="L5049" s="2" t="s">
        <v>26</v>
      </c>
      <c r="M5049" s="2" t="s">
        <v>15</v>
      </c>
      <c r="N5049" s="2" t="s">
        <v>15</v>
      </c>
      <c r="O5049" s="2" t="s">
        <v>9397</v>
      </c>
      <c r="P5049" s="9">
        <v>31167</v>
      </c>
      <c r="Q5049" s="6">
        <v>24264</v>
      </c>
      <c r="R5049" s="2" t="s">
        <v>11035</v>
      </c>
      <c r="S5049" t="s">
        <v>25493</v>
      </c>
    </row>
    <row r="5050" spans="1:19" ht="16.5" customHeight="1">
      <c r="A5050" s="2" t="s">
        <v>5445</v>
      </c>
      <c r="B5050" s="2" t="s">
        <v>5446</v>
      </c>
      <c r="C5050" s="2" t="s">
        <v>5447</v>
      </c>
      <c r="D5050" s="2" t="s">
        <v>4944</v>
      </c>
      <c r="E5050" s="2" t="str">
        <f>VLOOKUP(D5050,GOL!B:C,2,FALSE)</f>
        <v>Pembina</v>
      </c>
      <c r="F5050" s="3">
        <v>39356</v>
      </c>
      <c r="G5050" s="2" t="s">
        <v>15</v>
      </c>
      <c r="H5050" s="5"/>
      <c r="I5050" s="2" t="s">
        <v>15</v>
      </c>
      <c r="J5050" s="4">
        <v>39356</v>
      </c>
      <c r="K5050" s="2" t="s">
        <v>5448</v>
      </c>
      <c r="L5050" s="2" t="s">
        <v>26</v>
      </c>
      <c r="M5050" s="2" t="s">
        <v>15</v>
      </c>
      <c r="N5050" s="2" t="s">
        <v>15</v>
      </c>
      <c r="O5050" s="2" t="s">
        <v>155</v>
      </c>
      <c r="P5050" s="9">
        <v>37956</v>
      </c>
      <c r="Q5050" s="6">
        <v>22111</v>
      </c>
      <c r="R5050" s="2" t="s">
        <v>5449</v>
      </c>
      <c r="S5050" t="s">
        <v>25493</v>
      </c>
    </row>
    <row r="5051" spans="1:19" ht="16.5" customHeight="1">
      <c r="A5051" s="2" t="s">
        <v>5958</v>
      </c>
      <c r="B5051" s="2" t="s">
        <v>5959</v>
      </c>
      <c r="C5051" s="2" t="s">
        <v>5960</v>
      </c>
      <c r="D5051" s="2" t="s">
        <v>4944</v>
      </c>
      <c r="E5051" s="2" t="str">
        <f>VLOOKUP(D5051,GOL!B:C,2,FALSE)</f>
        <v>Pembina</v>
      </c>
      <c r="F5051" s="3">
        <v>40087</v>
      </c>
      <c r="G5051" s="2" t="s">
        <v>15</v>
      </c>
      <c r="H5051" s="5"/>
      <c r="I5051" s="2" t="s">
        <v>15</v>
      </c>
      <c r="J5051" s="4">
        <v>40087</v>
      </c>
      <c r="K5051" s="2" t="s">
        <v>5448</v>
      </c>
      <c r="L5051" s="2" t="s">
        <v>26</v>
      </c>
      <c r="M5051" s="2" t="s">
        <v>15</v>
      </c>
      <c r="N5051" s="2" t="s">
        <v>15</v>
      </c>
      <c r="O5051" s="2" t="s">
        <v>2047</v>
      </c>
      <c r="P5051" s="9">
        <v>35765</v>
      </c>
      <c r="Q5051" s="6">
        <v>23202</v>
      </c>
      <c r="R5051" s="2" t="s">
        <v>5449</v>
      </c>
      <c r="S5051" t="s">
        <v>28828</v>
      </c>
    </row>
    <row r="5052" spans="1:19" ht="16.5" customHeight="1">
      <c r="A5052" s="2" t="s">
        <v>6008</v>
      </c>
      <c r="B5052" s="2" t="s">
        <v>6009</v>
      </c>
      <c r="C5052" s="2" t="s">
        <v>6010</v>
      </c>
      <c r="D5052" s="2" t="s">
        <v>4944</v>
      </c>
      <c r="E5052" s="2" t="str">
        <f>VLOOKUP(D5052,GOL!B:C,2,FALSE)</f>
        <v>Pembina</v>
      </c>
      <c r="F5052" s="3">
        <v>40087</v>
      </c>
      <c r="G5052" s="2" t="s">
        <v>15</v>
      </c>
      <c r="H5052" s="5"/>
      <c r="I5052" s="2" t="s">
        <v>15</v>
      </c>
      <c r="J5052" s="8">
        <v>40087</v>
      </c>
      <c r="K5052" s="2" t="s">
        <v>5448</v>
      </c>
      <c r="L5052" s="2" t="s">
        <v>26</v>
      </c>
      <c r="M5052" s="2" t="s">
        <v>15</v>
      </c>
      <c r="N5052" s="2" t="s">
        <v>15</v>
      </c>
      <c r="O5052" s="2" t="s">
        <v>2047</v>
      </c>
      <c r="P5052" s="9">
        <v>37986</v>
      </c>
      <c r="Q5052" s="6">
        <v>23046</v>
      </c>
      <c r="R5052" s="2" t="s">
        <v>5449</v>
      </c>
      <c r="S5052" t="s">
        <v>25493</v>
      </c>
    </row>
    <row r="5053" spans="1:19" ht="16.5" customHeight="1">
      <c r="A5053" s="2" t="s">
        <v>6289</v>
      </c>
      <c r="B5053" s="2" t="s">
        <v>6290</v>
      </c>
      <c r="C5053" s="2" t="s">
        <v>6291</v>
      </c>
      <c r="D5053" s="2" t="s">
        <v>4944</v>
      </c>
      <c r="E5053" s="2" t="str">
        <f>VLOOKUP(D5053,GOL!B:C,2,FALSE)</f>
        <v>Pembina</v>
      </c>
      <c r="F5053" s="3">
        <v>40452</v>
      </c>
      <c r="G5053" s="2" t="s">
        <v>15</v>
      </c>
      <c r="H5053" s="5"/>
      <c r="I5053" s="2" t="s">
        <v>15</v>
      </c>
      <c r="J5053" s="8">
        <v>40452</v>
      </c>
      <c r="K5053" s="2" t="s">
        <v>5448</v>
      </c>
      <c r="L5053" s="2" t="s">
        <v>26</v>
      </c>
      <c r="M5053" s="2" t="s">
        <v>15</v>
      </c>
      <c r="N5053" s="2" t="s">
        <v>15</v>
      </c>
      <c r="O5053" s="2" t="s">
        <v>155</v>
      </c>
      <c r="P5053" s="9">
        <v>30286</v>
      </c>
      <c r="Q5053" s="6">
        <v>22285</v>
      </c>
      <c r="R5053" s="2" t="s">
        <v>5449</v>
      </c>
      <c r="S5053" t="s">
        <v>28811</v>
      </c>
    </row>
    <row r="5054" spans="1:19" ht="16.5" customHeight="1">
      <c r="A5054" s="2" t="s">
        <v>6772</v>
      </c>
      <c r="B5054" s="2" t="s">
        <v>6773</v>
      </c>
      <c r="C5054" s="2" t="s">
        <v>6774</v>
      </c>
      <c r="D5054" s="2" t="s">
        <v>4944</v>
      </c>
      <c r="E5054" s="2" t="str">
        <f>VLOOKUP(D5054,GOL!B:C,2,FALSE)</f>
        <v>Pembina</v>
      </c>
      <c r="F5054" s="3">
        <v>40817</v>
      </c>
      <c r="G5054" s="2" t="s">
        <v>15</v>
      </c>
      <c r="H5054" s="5"/>
      <c r="I5054" s="2" t="s">
        <v>15</v>
      </c>
      <c r="J5054" s="8">
        <v>39722</v>
      </c>
      <c r="K5054" s="2" t="s">
        <v>5448</v>
      </c>
      <c r="L5054" s="2" t="s">
        <v>26</v>
      </c>
      <c r="M5054" s="2" t="s">
        <v>15</v>
      </c>
      <c r="N5054" s="2" t="s">
        <v>15</v>
      </c>
      <c r="O5054" s="2" t="s">
        <v>696</v>
      </c>
      <c r="P5054" s="9">
        <v>38322</v>
      </c>
      <c r="Q5054" s="6">
        <v>22350</v>
      </c>
      <c r="R5054" s="2" t="s">
        <v>5449</v>
      </c>
      <c r="S5054" t="s">
        <v>25493</v>
      </c>
    </row>
    <row r="5055" spans="1:19" ht="16.5" customHeight="1">
      <c r="A5055" s="2" t="s">
        <v>6805</v>
      </c>
      <c r="B5055" s="2" t="s">
        <v>6806</v>
      </c>
      <c r="C5055" s="2" t="s">
        <v>6807</v>
      </c>
      <c r="D5055" s="2" t="s">
        <v>4944</v>
      </c>
      <c r="E5055" s="2" t="str">
        <f>VLOOKUP(D5055,GOL!B:C,2,FALSE)</f>
        <v>Pembina</v>
      </c>
      <c r="F5055" s="3">
        <v>40817</v>
      </c>
      <c r="G5055" s="2" t="s">
        <v>15</v>
      </c>
      <c r="H5055" s="5"/>
      <c r="I5055" s="2" t="s">
        <v>15</v>
      </c>
      <c r="J5055" s="4">
        <v>39722</v>
      </c>
      <c r="K5055" s="2" t="s">
        <v>5448</v>
      </c>
      <c r="L5055" s="2" t="s">
        <v>26</v>
      </c>
      <c r="M5055" s="2" t="s">
        <v>15</v>
      </c>
      <c r="N5055" s="2" t="s">
        <v>15</v>
      </c>
      <c r="O5055" s="2" t="s">
        <v>1136</v>
      </c>
      <c r="P5055" s="9">
        <v>37226</v>
      </c>
      <c r="Q5055" s="6">
        <v>24324</v>
      </c>
      <c r="R5055" s="2" t="s">
        <v>5449</v>
      </c>
      <c r="S5055" t="s">
        <v>25493</v>
      </c>
    </row>
    <row r="5056" spans="1:19" ht="16.5" customHeight="1">
      <c r="A5056" s="2" t="s">
        <v>8020</v>
      </c>
      <c r="B5056" s="2" t="s">
        <v>8021</v>
      </c>
      <c r="C5056" s="2" t="s">
        <v>8022</v>
      </c>
      <c r="D5056" s="2" t="s">
        <v>4944</v>
      </c>
      <c r="E5056" s="2" t="str">
        <f>VLOOKUP(D5056,GOL!B:C,2,FALSE)</f>
        <v>Pembina</v>
      </c>
      <c r="F5056" s="3">
        <v>42095</v>
      </c>
      <c r="G5056" s="2" t="s">
        <v>15</v>
      </c>
      <c r="H5056" s="5"/>
      <c r="I5056" s="2" t="s">
        <v>15</v>
      </c>
      <c r="J5056" s="4">
        <v>42095</v>
      </c>
      <c r="K5056" s="2" t="s">
        <v>5448</v>
      </c>
      <c r="L5056" s="2" t="s">
        <v>26</v>
      </c>
      <c r="M5056" s="2" t="s">
        <v>15</v>
      </c>
      <c r="N5056" s="2" t="s">
        <v>15</v>
      </c>
      <c r="O5056" s="2" t="s">
        <v>3171</v>
      </c>
      <c r="P5056" s="9">
        <v>37712</v>
      </c>
      <c r="Q5056" s="6">
        <v>24422</v>
      </c>
      <c r="R5056" s="2" t="s">
        <v>5449</v>
      </c>
      <c r="S5056" t="s">
        <v>25493</v>
      </c>
    </row>
    <row r="5057" spans="1:19" ht="16.5" customHeight="1">
      <c r="A5057" s="2" t="s">
        <v>17685</v>
      </c>
      <c r="B5057" s="2" t="s">
        <v>17686</v>
      </c>
      <c r="C5057" s="2" t="s">
        <v>17687</v>
      </c>
      <c r="D5057" s="2" t="s">
        <v>17127</v>
      </c>
      <c r="E5057" s="2" t="str">
        <f>VLOOKUP(D5057,GOL!B:C,2,FALSE)</f>
        <v>Pengatur Tk. I</v>
      </c>
      <c r="F5057" s="3">
        <v>42278</v>
      </c>
      <c r="G5057" s="2" t="s">
        <v>15</v>
      </c>
      <c r="H5057" s="5"/>
      <c r="I5057" s="2" t="s">
        <v>320</v>
      </c>
      <c r="J5057" s="7"/>
      <c r="K5057" s="2" t="s">
        <v>5448</v>
      </c>
      <c r="L5057" s="2" t="s">
        <v>26</v>
      </c>
      <c r="M5057" s="2" t="s">
        <v>15</v>
      </c>
      <c r="N5057" s="2" t="s">
        <v>15</v>
      </c>
      <c r="O5057" s="2" t="s">
        <v>16407</v>
      </c>
      <c r="P5057" s="9">
        <v>29951</v>
      </c>
      <c r="Q5057" s="6">
        <v>23585</v>
      </c>
      <c r="R5057" s="2" t="s">
        <v>5449</v>
      </c>
      <c r="S5057" t="s">
        <v>25493</v>
      </c>
    </row>
    <row r="5058" spans="1:19" ht="16.5" customHeight="1">
      <c r="A5058" s="2" t="s">
        <v>21937</v>
      </c>
      <c r="B5058" s="2" t="s">
        <v>21938</v>
      </c>
      <c r="C5058" s="2" t="s">
        <v>21939</v>
      </c>
      <c r="D5058" s="2" t="s">
        <v>21846</v>
      </c>
      <c r="E5058" s="2" t="str">
        <f>VLOOKUP(D5058,GOL!B:C,2,FALSE)</f>
        <v>Pengatur Muda Tk.I</v>
      </c>
      <c r="F5058" s="3">
        <v>40817</v>
      </c>
      <c r="G5058" s="2" t="s">
        <v>15</v>
      </c>
      <c r="H5058" s="5"/>
      <c r="I5058" s="2" t="s">
        <v>320</v>
      </c>
      <c r="J5058" s="7"/>
      <c r="K5058" s="2" t="s">
        <v>5448</v>
      </c>
      <c r="L5058" s="2" t="s">
        <v>26</v>
      </c>
      <c r="M5058" s="2" t="s">
        <v>15</v>
      </c>
      <c r="N5058" s="2" t="s">
        <v>15</v>
      </c>
      <c r="O5058" s="2" t="s">
        <v>11045</v>
      </c>
      <c r="P5058" s="9">
        <v>35158</v>
      </c>
      <c r="Q5058" s="6">
        <v>28728</v>
      </c>
      <c r="R5058" s="2" t="s">
        <v>5449</v>
      </c>
      <c r="S5058" t="s">
        <v>25493</v>
      </c>
    </row>
    <row r="5059" spans="1:19" ht="16.5" customHeight="1">
      <c r="A5059" s="2" t="s">
        <v>6800</v>
      </c>
      <c r="B5059" s="2" t="s">
        <v>6801</v>
      </c>
      <c r="C5059" s="2" t="s">
        <v>6802</v>
      </c>
      <c r="D5059" s="2" t="s">
        <v>4944</v>
      </c>
      <c r="E5059" s="2" t="str">
        <f>VLOOKUP(D5059,GOL!B:C,2,FALSE)</f>
        <v>Pembina</v>
      </c>
      <c r="F5059" s="3">
        <v>40817</v>
      </c>
      <c r="G5059" s="2" t="s">
        <v>15</v>
      </c>
      <c r="H5059" s="5"/>
      <c r="I5059" s="2" t="s">
        <v>15</v>
      </c>
      <c r="J5059" s="4">
        <v>39722</v>
      </c>
      <c r="K5059" s="2" t="s">
        <v>6803</v>
      </c>
      <c r="L5059" s="2" t="s">
        <v>26</v>
      </c>
      <c r="M5059" s="2" t="s">
        <v>15</v>
      </c>
      <c r="N5059" s="2" t="s">
        <v>15</v>
      </c>
      <c r="O5059" s="2" t="s">
        <v>1136</v>
      </c>
      <c r="P5059" s="9">
        <v>35765</v>
      </c>
      <c r="Q5059" s="6">
        <v>24434</v>
      </c>
      <c r="R5059" s="2" t="s">
        <v>6804</v>
      </c>
      <c r="S5059" t="s">
        <v>25493</v>
      </c>
    </row>
    <row r="5060" spans="1:19" ht="16.5" customHeight="1">
      <c r="A5060" s="2" t="s">
        <v>8051</v>
      </c>
      <c r="B5060" s="2" t="s">
        <v>8052</v>
      </c>
      <c r="C5060" s="2" t="s">
        <v>8053</v>
      </c>
      <c r="D5060" s="2" t="s">
        <v>4944</v>
      </c>
      <c r="E5060" s="2" t="str">
        <f>VLOOKUP(D5060,GOL!B:C,2,FALSE)</f>
        <v>Pembina</v>
      </c>
      <c r="F5060" s="3">
        <v>42095</v>
      </c>
      <c r="G5060" s="2" t="s">
        <v>15</v>
      </c>
      <c r="H5060" s="5"/>
      <c r="I5060" s="2" t="s">
        <v>15</v>
      </c>
      <c r="J5060" s="4">
        <v>42095</v>
      </c>
      <c r="K5060" s="2" t="s">
        <v>6803</v>
      </c>
      <c r="L5060" s="2" t="s">
        <v>26</v>
      </c>
      <c r="M5060" s="2" t="s">
        <v>15</v>
      </c>
      <c r="N5060" s="2" t="s">
        <v>15</v>
      </c>
      <c r="O5060" s="2" t="s">
        <v>611</v>
      </c>
      <c r="P5060" s="9">
        <v>39335</v>
      </c>
      <c r="Q5060" s="6">
        <v>23061</v>
      </c>
      <c r="R5060" s="2" t="s">
        <v>6804</v>
      </c>
      <c r="S5060" t="s">
        <v>25493</v>
      </c>
    </row>
    <row r="5061" spans="1:19" ht="16.5" customHeight="1">
      <c r="A5061" s="2" t="s">
        <v>12577</v>
      </c>
      <c r="B5061" s="2" t="s">
        <v>12578</v>
      </c>
      <c r="C5061" s="2" t="s">
        <v>12579</v>
      </c>
      <c r="D5061" s="2" t="s">
        <v>10939</v>
      </c>
      <c r="E5061" s="2" t="str">
        <f>VLOOKUP(D5061,GOL!B:C,2,FALSE)</f>
        <v>Penata</v>
      </c>
      <c r="F5061" s="3">
        <v>42095</v>
      </c>
      <c r="G5061" s="2" t="s">
        <v>15</v>
      </c>
      <c r="H5061" s="5"/>
      <c r="I5061" s="2" t="s">
        <v>15</v>
      </c>
      <c r="J5061" s="4">
        <v>42095</v>
      </c>
      <c r="K5061" s="2" t="s">
        <v>6803</v>
      </c>
      <c r="L5061" s="2" t="s">
        <v>26</v>
      </c>
      <c r="M5061" s="2" t="s">
        <v>15</v>
      </c>
      <c r="N5061" s="2" t="s">
        <v>15</v>
      </c>
      <c r="O5061" s="2" t="s">
        <v>3140</v>
      </c>
      <c r="P5061" s="9">
        <v>35795</v>
      </c>
      <c r="Q5061" s="6">
        <v>27582</v>
      </c>
      <c r="R5061" s="2" t="s">
        <v>6804</v>
      </c>
      <c r="S5061" t="s">
        <v>28830</v>
      </c>
    </row>
    <row r="5062" spans="1:19" ht="16.5" customHeight="1">
      <c r="A5062" s="2" t="s">
        <v>20816</v>
      </c>
      <c r="B5062" s="2" t="s">
        <v>20817</v>
      </c>
      <c r="C5062" s="2" t="s">
        <v>12781</v>
      </c>
      <c r="D5062" s="2" t="s">
        <v>17772</v>
      </c>
      <c r="E5062" s="2" t="str">
        <f>VLOOKUP(D5062,GOL!B:C,2,FALSE)</f>
        <v>Pengatur</v>
      </c>
      <c r="F5062" s="3">
        <v>42095</v>
      </c>
      <c r="G5062" s="2" t="s">
        <v>15</v>
      </c>
      <c r="H5062" s="5"/>
      <c r="I5062" s="2" t="s">
        <v>15</v>
      </c>
      <c r="J5062" s="4">
        <v>42095</v>
      </c>
      <c r="K5062" s="2" t="s">
        <v>6803</v>
      </c>
      <c r="L5062" s="2" t="s">
        <v>26</v>
      </c>
      <c r="M5062" s="2" t="s">
        <v>15</v>
      </c>
      <c r="N5062" s="2" t="s">
        <v>15</v>
      </c>
      <c r="O5062" s="2" t="s">
        <v>20818</v>
      </c>
      <c r="P5062" s="9">
        <v>32142</v>
      </c>
      <c r="Q5062" s="6">
        <v>24875</v>
      </c>
      <c r="R5062" s="2" t="s">
        <v>6804</v>
      </c>
      <c r="S5062" t="s">
        <v>25493</v>
      </c>
    </row>
    <row r="5063" spans="1:19" ht="16.5" customHeight="1">
      <c r="A5063" s="2" t="s">
        <v>9885</v>
      </c>
      <c r="B5063" s="2" t="s">
        <v>9886</v>
      </c>
      <c r="C5063" s="2" t="s">
        <v>9887</v>
      </c>
      <c r="D5063" s="2" t="s">
        <v>8369</v>
      </c>
      <c r="E5063" s="2" t="str">
        <f>VLOOKUP(D5063,GOL!B:C,2,FALSE)</f>
        <v>Penata Tk. I</v>
      </c>
      <c r="F5063" s="3">
        <v>41548</v>
      </c>
      <c r="G5063" s="2" t="s">
        <v>15</v>
      </c>
      <c r="H5063" s="5"/>
      <c r="I5063" s="2" t="s">
        <v>15</v>
      </c>
      <c r="J5063" s="4">
        <v>40269</v>
      </c>
      <c r="K5063" s="2" t="s">
        <v>9888</v>
      </c>
      <c r="L5063" s="2" t="s">
        <v>26</v>
      </c>
      <c r="M5063" s="2" t="s">
        <v>15</v>
      </c>
      <c r="N5063" s="2" t="s">
        <v>15</v>
      </c>
      <c r="O5063" s="2" t="s">
        <v>167</v>
      </c>
      <c r="P5063" s="9">
        <v>37557</v>
      </c>
      <c r="Q5063" s="6">
        <v>26489</v>
      </c>
      <c r="R5063" s="2" t="s">
        <v>9889</v>
      </c>
      <c r="S5063" t="s">
        <v>28805</v>
      </c>
    </row>
    <row r="5064" spans="1:19" ht="16.5" customHeight="1">
      <c r="A5064" s="2" t="s">
        <v>17963</v>
      </c>
      <c r="B5064" s="2" t="s">
        <v>17964</v>
      </c>
      <c r="C5064" s="2" t="s">
        <v>17965</v>
      </c>
      <c r="D5064" s="2" t="s">
        <v>17772</v>
      </c>
      <c r="E5064" s="2" t="str">
        <f>VLOOKUP(D5064,GOL!B:C,2,FALSE)</f>
        <v>Pengatur</v>
      </c>
      <c r="F5064" s="3">
        <v>41183</v>
      </c>
      <c r="G5064" s="2" t="s">
        <v>15</v>
      </c>
      <c r="H5064" s="5"/>
      <c r="I5064" s="2" t="s">
        <v>15</v>
      </c>
      <c r="J5064" s="4">
        <v>39904</v>
      </c>
      <c r="K5064" s="2" t="s">
        <v>9888</v>
      </c>
      <c r="L5064" s="2" t="s">
        <v>26</v>
      </c>
      <c r="M5064" s="2" t="s">
        <v>15</v>
      </c>
      <c r="N5064" s="2" t="s">
        <v>15</v>
      </c>
      <c r="O5064" s="2" t="s">
        <v>161</v>
      </c>
      <c r="P5064" s="9">
        <v>31777</v>
      </c>
      <c r="Q5064" s="6">
        <v>25019</v>
      </c>
      <c r="R5064" s="2" t="s">
        <v>9889</v>
      </c>
      <c r="S5064" t="s">
        <v>25493</v>
      </c>
    </row>
    <row r="5065" spans="1:19" ht="16.5" customHeight="1">
      <c r="A5065" s="2" t="s">
        <v>21251</v>
      </c>
      <c r="B5065" s="2" t="s">
        <v>21252</v>
      </c>
      <c r="C5065" s="2" t="s">
        <v>21253</v>
      </c>
      <c r="D5065" s="2" t="s">
        <v>17772</v>
      </c>
      <c r="E5065" s="2" t="str">
        <f>VLOOKUP(D5065,GOL!B:C,2,FALSE)</f>
        <v>Pengatur</v>
      </c>
      <c r="F5065" s="3">
        <v>42278</v>
      </c>
      <c r="G5065" s="2" t="s">
        <v>15</v>
      </c>
      <c r="H5065" s="5"/>
      <c r="I5065" s="2" t="s">
        <v>320</v>
      </c>
      <c r="J5065" s="4">
        <v>42278</v>
      </c>
      <c r="K5065" s="2" t="s">
        <v>9888</v>
      </c>
      <c r="L5065" s="2" t="s">
        <v>26</v>
      </c>
      <c r="M5065" s="2" t="s">
        <v>15</v>
      </c>
      <c r="N5065" s="2" t="s">
        <v>15</v>
      </c>
      <c r="O5065" s="2" t="s">
        <v>20838</v>
      </c>
      <c r="P5065" s="9">
        <v>33026</v>
      </c>
      <c r="Q5065" s="6">
        <v>26458</v>
      </c>
      <c r="R5065" s="2" t="s">
        <v>9889</v>
      </c>
      <c r="S5065" t="s">
        <v>25493</v>
      </c>
    </row>
    <row r="5066" spans="1:19" ht="16.5" customHeight="1">
      <c r="A5066" s="2" t="s">
        <v>3935</v>
      </c>
      <c r="B5066" s="2" t="s">
        <v>3936</v>
      </c>
      <c r="C5066" s="2" t="s">
        <v>3937</v>
      </c>
      <c r="D5066" s="2" t="s">
        <v>312</v>
      </c>
      <c r="E5066" s="2" t="str">
        <f>VLOOKUP(D5066,GOL!B:C,2,FALSE)</f>
        <v>Pembina Tk. I</v>
      </c>
      <c r="F5066" s="3">
        <v>42095</v>
      </c>
      <c r="G5066" s="2" t="s">
        <v>15</v>
      </c>
      <c r="H5066" s="5"/>
      <c r="I5066" s="2" t="s">
        <v>15</v>
      </c>
      <c r="J5066" s="4">
        <v>42095</v>
      </c>
      <c r="K5066" s="2" t="s">
        <v>3938</v>
      </c>
      <c r="L5066" s="2" t="s">
        <v>26</v>
      </c>
      <c r="M5066" s="2" t="s">
        <v>15</v>
      </c>
      <c r="N5066" s="2" t="s">
        <v>15</v>
      </c>
      <c r="O5066" s="2" t="s">
        <v>3136</v>
      </c>
      <c r="P5066" s="9">
        <v>35400</v>
      </c>
      <c r="Q5066" s="6">
        <v>23632</v>
      </c>
      <c r="R5066" s="2" t="s">
        <v>3939</v>
      </c>
      <c r="S5066" t="s">
        <v>25493</v>
      </c>
    </row>
    <row r="5067" spans="1:19" ht="16.5" customHeight="1">
      <c r="A5067" s="2" t="s">
        <v>6775</v>
      </c>
      <c r="B5067" s="2" t="s">
        <v>6776</v>
      </c>
      <c r="C5067" s="2" t="s">
        <v>6777</v>
      </c>
      <c r="D5067" s="2" t="s">
        <v>4944</v>
      </c>
      <c r="E5067" s="2" t="str">
        <f>VLOOKUP(D5067,GOL!B:C,2,FALSE)</f>
        <v>Pembina</v>
      </c>
      <c r="F5067" s="3">
        <v>40817</v>
      </c>
      <c r="G5067" s="2" t="s">
        <v>15</v>
      </c>
      <c r="H5067" s="5"/>
      <c r="I5067" s="2" t="s">
        <v>15</v>
      </c>
      <c r="J5067" s="4">
        <v>39722</v>
      </c>
      <c r="K5067" s="2" t="s">
        <v>3938</v>
      </c>
      <c r="L5067" s="2" t="s">
        <v>26</v>
      </c>
      <c r="M5067" s="2" t="s">
        <v>15</v>
      </c>
      <c r="N5067" s="2" t="s">
        <v>15</v>
      </c>
      <c r="O5067" s="2" t="s">
        <v>628</v>
      </c>
      <c r="P5067" s="9">
        <v>30286</v>
      </c>
      <c r="Q5067" s="6">
        <v>22475</v>
      </c>
      <c r="R5067" s="2" t="s">
        <v>3939</v>
      </c>
      <c r="S5067" t="s">
        <v>25493</v>
      </c>
    </row>
    <row r="5068" spans="1:19" ht="16.5" customHeight="1">
      <c r="A5068" s="2" t="s">
        <v>6794</v>
      </c>
      <c r="B5068" s="2" t="s">
        <v>6795</v>
      </c>
      <c r="C5068" s="2" t="s">
        <v>6796</v>
      </c>
      <c r="D5068" s="2" t="s">
        <v>4944</v>
      </c>
      <c r="E5068" s="2" t="str">
        <f>VLOOKUP(D5068,GOL!B:C,2,FALSE)</f>
        <v>Pembina</v>
      </c>
      <c r="F5068" s="3">
        <v>40817</v>
      </c>
      <c r="G5068" s="2" t="s">
        <v>15</v>
      </c>
      <c r="H5068" s="5"/>
      <c r="I5068" s="2" t="s">
        <v>15</v>
      </c>
      <c r="J5068" s="4">
        <v>39722</v>
      </c>
      <c r="K5068" s="2" t="s">
        <v>3938</v>
      </c>
      <c r="L5068" s="2" t="s">
        <v>26</v>
      </c>
      <c r="M5068" s="2" t="s">
        <v>15</v>
      </c>
      <c r="N5068" s="2" t="s">
        <v>15</v>
      </c>
      <c r="O5068" s="2" t="s">
        <v>628</v>
      </c>
      <c r="P5068" s="9">
        <v>29556</v>
      </c>
      <c r="Q5068" s="6">
        <v>21743</v>
      </c>
      <c r="R5068" s="2" t="s">
        <v>3939</v>
      </c>
      <c r="S5068" t="s">
        <v>25493</v>
      </c>
    </row>
    <row r="5069" spans="1:19" ht="16.5" customHeight="1">
      <c r="A5069" s="2" t="s">
        <v>7111</v>
      </c>
      <c r="B5069" s="2" t="s">
        <v>7112</v>
      </c>
      <c r="C5069" s="2" t="s">
        <v>7113</v>
      </c>
      <c r="D5069" s="2" t="s">
        <v>4944</v>
      </c>
      <c r="E5069" s="2" t="str">
        <f>VLOOKUP(D5069,GOL!B:C,2,FALSE)</f>
        <v>Pembina</v>
      </c>
      <c r="F5069" s="3">
        <v>41000</v>
      </c>
      <c r="G5069" s="2" t="s">
        <v>15</v>
      </c>
      <c r="H5069" s="5"/>
      <c r="I5069" s="2" t="s">
        <v>15</v>
      </c>
      <c r="J5069" s="4">
        <v>40087</v>
      </c>
      <c r="K5069" s="2" t="s">
        <v>3938</v>
      </c>
      <c r="L5069" s="2" t="s">
        <v>26</v>
      </c>
      <c r="M5069" s="2" t="s">
        <v>15</v>
      </c>
      <c r="N5069" s="2" t="s">
        <v>15</v>
      </c>
      <c r="O5069" s="2" t="s">
        <v>155</v>
      </c>
      <c r="P5069" s="9">
        <v>35765</v>
      </c>
      <c r="Q5069" s="6">
        <v>22264</v>
      </c>
      <c r="R5069" s="2" t="s">
        <v>3939</v>
      </c>
      <c r="S5069" t="s">
        <v>25493</v>
      </c>
    </row>
    <row r="5070" spans="1:19" ht="16.5" customHeight="1">
      <c r="A5070" s="2" t="s">
        <v>14359</v>
      </c>
      <c r="B5070" s="2" t="s">
        <v>14360</v>
      </c>
      <c r="C5070" s="2" t="s">
        <v>14361</v>
      </c>
      <c r="D5070" s="2" t="s">
        <v>13178</v>
      </c>
      <c r="E5070" s="2" t="str">
        <f>VLOOKUP(D5070,GOL!B:C,2,FALSE)</f>
        <v>Penata Muda Tk. I</v>
      </c>
      <c r="F5070" s="3">
        <v>41548</v>
      </c>
      <c r="G5070" s="2" t="s">
        <v>15</v>
      </c>
      <c r="H5070" s="5"/>
      <c r="I5070" s="2" t="s">
        <v>15</v>
      </c>
      <c r="J5070" s="4">
        <v>40452</v>
      </c>
      <c r="K5070" s="2" t="s">
        <v>3938</v>
      </c>
      <c r="L5070" s="2" t="s">
        <v>26</v>
      </c>
      <c r="M5070" s="2" t="s">
        <v>15</v>
      </c>
      <c r="N5070" s="2" t="s">
        <v>15</v>
      </c>
      <c r="O5070" s="2" t="s">
        <v>3416</v>
      </c>
      <c r="P5070" s="9">
        <v>33238</v>
      </c>
      <c r="Q5070" s="6">
        <v>23067</v>
      </c>
      <c r="R5070" s="2" t="s">
        <v>3939</v>
      </c>
      <c r="S5070" t="s">
        <v>25493</v>
      </c>
    </row>
    <row r="5071" spans="1:19" ht="16.5" customHeight="1">
      <c r="A5071" s="2" t="s">
        <v>15314</v>
      </c>
      <c r="B5071" s="2" t="s">
        <v>15315</v>
      </c>
      <c r="C5071" s="2" t="s">
        <v>15316</v>
      </c>
      <c r="D5071" s="2" t="s">
        <v>13178</v>
      </c>
      <c r="E5071" s="2" t="str">
        <f>VLOOKUP(D5071,GOL!B:C,2,FALSE)</f>
        <v>Penata Muda Tk. I</v>
      </c>
      <c r="F5071" s="3">
        <v>42095</v>
      </c>
      <c r="G5071" s="2" t="s">
        <v>15</v>
      </c>
      <c r="H5071" s="5"/>
      <c r="I5071" s="2" t="s">
        <v>15</v>
      </c>
      <c r="J5071" s="4">
        <v>42095</v>
      </c>
      <c r="K5071" s="2" t="s">
        <v>3938</v>
      </c>
      <c r="L5071" s="2" t="s">
        <v>26</v>
      </c>
      <c r="M5071" s="2" t="s">
        <v>15</v>
      </c>
      <c r="N5071" s="2" t="s">
        <v>15</v>
      </c>
      <c r="O5071" s="2" t="s">
        <v>4912</v>
      </c>
      <c r="P5071" s="10">
        <v>36160</v>
      </c>
      <c r="Q5071" s="6">
        <v>26030</v>
      </c>
      <c r="R5071" s="2" t="s">
        <v>3939</v>
      </c>
      <c r="S5071" t="s">
        <v>25493</v>
      </c>
    </row>
    <row r="5072" spans="1:19" ht="16.5" customHeight="1">
      <c r="A5072" s="2" t="s">
        <v>16551</v>
      </c>
      <c r="B5072" s="2" t="s">
        <v>16552</v>
      </c>
      <c r="C5072" s="2" t="s">
        <v>16553</v>
      </c>
      <c r="D5072" s="2" t="s">
        <v>15595</v>
      </c>
      <c r="E5072" s="2" t="str">
        <f>VLOOKUP(D5072,GOL!B:C,2,FALSE)</f>
        <v>Penata Muda</v>
      </c>
      <c r="F5072" s="3">
        <v>42095</v>
      </c>
      <c r="G5072" s="2" t="s">
        <v>15</v>
      </c>
      <c r="H5072" s="5"/>
      <c r="I5072" s="2" t="s">
        <v>15</v>
      </c>
      <c r="J5072" s="4">
        <v>42095</v>
      </c>
      <c r="K5072" s="2" t="s">
        <v>3938</v>
      </c>
      <c r="L5072" s="2" t="s">
        <v>26</v>
      </c>
      <c r="M5072" s="2" t="s">
        <v>15</v>
      </c>
      <c r="N5072" s="2" t="s">
        <v>15</v>
      </c>
      <c r="O5072" s="2" t="s">
        <v>3189</v>
      </c>
      <c r="P5072" s="9">
        <v>31525</v>
      </c>
      <c r="Q5072" s="6">
        <v>24473</v>
      </c>
      <c r="R5072" s="2" t="s">
        <v>3939</v>
      </c>
      <c r="S5072" t="s">
        <v>28831</v>
      </c>
    </row>
    <row r="5073" spans="1:19" ht="16.5" customHeight="1">
      <c r="A5073" s="2" t="s">
        <v>5860</v>
      </c>
      <c r="B5073" s="2" t="s">
        <v>5861</v>
      </c>
      <c r="C5073" s="2" t="s">
        <v>5862</v>
      </c>
      <c r="D5073" s="2" t="s">
        <v>4944</v>
      </c>
      <c r="E5073" s="2" t="str">
        <f>VLOOKUP(D5073,GOL!B:C,2,FALSE)</f>
        <v>Pembina</v>
      </c>
      <c r="F5073" s="3">
        <v>40087</v>
      </c>
      <c r="G5073" s="2" t="s">
        <v>15</v>
      </c>
      <c r="H5073" s="5"/>
      <c r="I5073" s="2" t="s">
        <v>15</v>
      </c>
      <c r="J5073" s="4">
        <v>40087</v>
      </c>
      <c r="K5073" s="2" t="s">
        <v>5863</v>
      </c>
      <c r="L5073" s="2" t="s">
        <v>26</v>
      </c>
      <c r="M5073" s="2" t="s">
        <v>15</v>
      </c>
      <c r="N5073" s="2" t="s">
        <v>15</v>
      </c>
      <c r="O5073" s="2" t="s">
        <v>161</v>
      </c>
      <c r="P5073" s="9">
        <v>28460</v>
      </c>
      <c r="Q5073" s="6">
        <v>21447</v>
      </c>
      <c r="R5073" s="2" t="s">
        <v>5864</v>
      </c>
      <c r="S5073" t="s">
        <v>25493</v>
      </c>
    </row>
    <row r="5074" spans="1:19" ht="16.5" customHeight="1">
      <c r="A5074" s="2" t="s">
        <v>11109</v>
      </c>
      <c r="B5074" s="2" t="s">
        <v>11110</v>
      </c>
      <c r="C5074" s="2" t="s">
        <v>11111</v>
      </c>
      <c r="D5074" s="2" t="s">
        <v>10939</v>
      </c>
      <c r="E5074" s="2" t="str">
        <f>VLOOKUP(D5074,GOL!B:C,2,FALSE)</f>
        <v>Penata</v>
      </c>
      <c r="F5074" s="3">
        <v>40817</v>
      </c>
      <c r="G5074" s="2" t="s">
        <v>15</v>
      </c>
      <c r="H5074" s="5"/>
      <c r="I5074" s="2" t="s">
        <v>15</v>
      </c>
      <c r="J5074" s="4">
        <v>39173</v>
      </c>
      <c r="K5074" s="2" t="s">
        <v>5863</v>
      </c>
      <c r="L5074" s="2" t="s">
        <v>26</v>
      </c>
      <c r="M5074" s="2" t="s">
        <v>15</v>
      </c>
      <c r="N5074" s="2" t="s">
        <v>15</v>
      </c>
      <c r="O5074" s="2" t="s">
        <v>2252</v>
      </c>
      <c r="P5074" s="9">
        <v>31047</v>
      </c>
      <c r="Q5074" s="6">
        <v>22132</v>
      </c>
      <c r="R5074" s="2" t="s">
        <v>5864</v>
      </c>
      <c r="S5074" t="s">
        <v>25493</v>
      </c>
    </row>
    <row r="5075" spans="1:19" ht="16.5" customHeight="1">
      <c r="A5075" s="2" t="s">
        <v>12533</v>
      </c>
      <c r="B5075" s="2" t="s">
        <v>12534</v>
      </c>
      <c r="C5075" s="2" t="s">
        <v>12535</v>
      </c>
      <c r="D5075" s="2" t="s">
        <v>10939</v>
      </c>
      <c r="E5075" s="2" t="str">
        <f>VLOOKUP(D5075,GOL!B:C,2,FALSE)</f>
        <v>Penata</v>
      </c>
      <c r="F5075" s="3">
        <v>42095</v>
      </c>
      <c r="G5075" s="2" t="s">
        <v>15</v>
      </c>
      <c r="H5075" s="5"/>
      <c r="I5075" s="2" t="s">
        <v>15</v>
      </c>
      <c r="J5075" s="4">
        <v>42095</v>
      </c>
      <c r="K5075" s="2" t="s">
        <v>5863</v>
      </c>
      <c r="L5075" s="2" t="s">
        <v>26</v>
      </c>
      <c r="M5075" s="2" t="s">
        <v>15</v>
      </c>
      <c r="N5075" s="2" t="s">
        <v>15</v>
      </c>
      <c r="O5075" s="2" t="s">
        <v>12536</v>
      </c>
      <c r="P5075" s="9">
        <v>36891</v>
      </c>
      <c r="Q5075" s="6">
        <v>25258</v>
      </c>
      <c r="R5075" s="2" t="s">
        <v>5864</v>
      </c>
      <c r="S5075" t="s">
        <v>25493</v>
      </c>
    </row>
    <row r="5076" spans="1:19" ht="16.5" customHeight="1">
      <c r="A5076" s="2" t="s">
        <v>16749</v>
      </c>
      <c r="B5076" s="2" t="s">
        <v>16750</v>
      </c>
      <c r="C5076" s="2" t="s">
        <v>16751</v>
      </c>
      <c r="D5076" s="2" t="s">
        <v>15595</v>
      </c>
      <c r="E5076" s="2" t="str">
        <f>VLOOKUP(D5076,GOL!B:C,2,FALSE)</f>
        <v>Penata Muda</v>
      </c>
      <c r="F5076" s="3">
        <v>42095</v>
      </c>
      <c r="G5076" s="2" t="s">
        <v>15</v>
      </c>
      <c r="H5076" s="5"/>
      <c r="I5076" s="2" t="s">
        <v>15</v>
      </c>
      <c r="J5076" s="4">
        <v>42095</v>
      </c>
      <c r="K5076" s="2" t="s">
        <v>5863</v>
      </c>
      <c r="L5076" s="2" t="s">
        <v>26</v>
      </c>
      <c r="M5076" s="2" t="s">
        <v>15</v>
      </c>
      <c r="N5076" s="2" t="s">
        <v>15</v>
      </c>
      <c r="O5076" s="2" t="s">
        <v>3189</v>
      </c>
      <c r="P5076" s="9">
        <v>38169</v>
      </c>
      <c r="Q5076" s="6">
        <v>30330</v>
      </c>
      <c r="R5076" s="2" t="s">
        <v>5864</v>
      </c>
      <c r="S5076" t="s">
        <v>28805</v>
      </c>
    </row>
    <row r="5077" spans="1:19" ht="16.5" customHeight="1">
      <c r="A5077" s="2" t="s">
        <v>16843</v>
      </c>
      <c r="B5077" s="2" t="s">
        <v>16844</v>
      </c>
      <c r="C5077" s="2" t="s">
        <v>16845</v>
      </c>
      <c r="D5077" s="2" t="s">
        <v>15595</v>
      </c>
      <c r="E5077" s="2" t="str">
        <f>VLOOKUP(D5077,GOL!B:C,2,FALSE)</f>
        <v>Penata Muda</v>
      </c>
      <c r="F5077" s="3">
        <v>42095</v>
      </c>
      <c r="G5077" s="2" t="s">
        <v>15</v>
      </c>
      <c r="H5077" s="5"/>
      <c r="I5077" s="2" t="s">
        <v>15</v>
      </c>
      <c r="J5077" s="4">
        <v>42095</v>
      </c>
      <c r="K5077" s="2" t="s">
        <v>5863</v>
      </c>
      <c r="L5077" s="2" t="s">
        <v>26</v>
      </c>
      <c r="M5077" s="2" t="s">
        <v>15</v>
      </c>
      <c r="N5077" s="2" t="s">
        <v>15</v>
      </c>
      <c r="O5077" s="2" t="s">
        <v>3189</v>
      </c>
      <c r="P5077" s="9">
        <v>38944</v>
      </c>
      <c r="Q5077" s="6">
        <v>30062</v>
      </c>
      <c r="R5077" s="2" t="s">
        <v>5864</v>
      </c>
      <c r="S5077" t="s">
        <v>28813</v>
      </c>
    </row>
    <row r="5078" spans="1:19" ht="16.5" customHeight="1">
      <c r="A5078" s="2" t="s">
        <v>2589</v>
      </c>
      <c r="B5078" s="2" t="s">
        <v>2590</v>
      </c>
      <c r="C5078" s="2" t="s">
        <v>2591</v>
      </c>
      <c r="D5078" s="2" t="s">
        <v>312</v>
      </c>
      <c r="E5078" s="2" t="str">
        <f>VLOOKUP(D5078,GOL!B:C,2,FALSE)</f>
        <v>Pembina Tk. I</v>
      </c>
      <c r="F5078" s="3">
        <v>41365</v>
      </c>
      <c r="G5078" s="2" t="s">
        <v>15</v>
      </c>
      <c r="H5078" s="5"/>
      <c r="I5078" s="2" t="s">
        <v>15</v>
      </c>
      <c r="J5078" s="4">
        <v>38078</v>
      </c>
      <c r="K5078" s="2" t="s">
        <v>2592</v>
      </c>
      <c r="L5078" s="2" t="s">
        <v>26</v>
      </c>
      <c r="M5078" s="2" t="s">
        <v>15</v>
      </c>
      <c r="N5078" s="2" t="s">
        <v>15</v>
      </c>
      <c r="O5078" s="2" t="s">
        <v>155</v>
      </c>
      <c r="P5078" s="9">
        <v>35765</v>
      </c>
      <c r="Q5078" s="6">
        <v>21243</v>
      </c>
      <c r="R5078" s="2" t="s">
        <v>2593</v>
      </c>
      <c r="S5078" t="s">
        <v>28809</v>
      </c>
    </row>
    <row r="5079" spans="1:19" ht="16.5" customHeight="1">
      <c r="A5079" s="2" t="s">
        <v>5914</v>
      </c>
      <c r="B5079" s="2" t="s">
        <v>5915</v>
      </c>
      <c r="C5079" s="2" t="s">
        <v>920</v>
      </c>
      <c r="D5079" s="2" t="s">
        <v>4944</v>
      </c>
      <c r="E5079" s="2" t="str">
        <f>VLOOKUP(D5079,GOL!B:C,2,FALSE)</f>
        <v>Pembina</v>
      </c>
      <c r="F5079" s="3">
        <v>40087</v>
      </c>
      <c r="G5079" s="2" t="s">
        <v>15</v>
      </c>
      <c r="H5079" s="5"/>
      <c r="I5079" s="2" t="s">
        <v>15</v>
      </c>
      <c r="J5079" s="4">
        <v>40087</v>
      </c>
      <c r="K5079" s="2" t="s">
        <v>2592</v>
      </c>
      <c r="L5079" s="2" t="s">
        <v>26</v>
      </c>
      <c r="M5079" s="2" t="s">
        <v>15</v>
      </c>
      <c r="N5079" s="2" t="s">
        <v>15</v>
      </c>
      <c r="O5079" s="2" t="s">
        <v>696</v>
      </c>
      <c r="P5079" s="9">
        <v>30286</v>
      </c>
      <c r="Q5079" s="6">
        <v>22618</v>
      </c>
      <c r="R5079" s="2" t="s">
        <v>2593</v>
      </c>
      <c r="S5079" t="s">
        <v>25493</v>
      </c>
    </row>
    <row r="5080" spans="1:19" ht="16.5" customHeight="1">
      <c r="A5080" s="2" t="s">
        <v>15320</v>
      </c>
      <c r="B5080" s="2" t="s">
        <v>15321</v>
      </c>
      <c r="C5080" s="2" t="s">
        <v>15322</v>
      </c>
      <c r="D5080" s="2" t="s">
        <v>13178</v>
      </c>
      <c r="E5080" s="2" t="str">
        <f>VLOOKUP(D5080,GOL!B:C,2,FALSE)</f>
        <v>Penata Muda Tk. I</v>
      </c>
      <c r="F5080" s="3">
        <v>42095</v>
      </c>
      <c r="G5080" s="2" t="s">
        <v>15</v>
      </c>
      <c r="H5080" s="5"/>
      <c r="I5080" s="2" t="s">
        <v>15</v>
      </c>
      <c r="J5080" s="4">
        <v>42095</v>
      </c>
      <c r="K5080" s="2" t="s">
        <v>2592</v>
      </c>
      <c r="L5080" s="2" t="s">
        <v>26</v>
      </c>
      <c r="M5080" s="2" t="s">
        <v>15</v>
      </c>
      <c r="N5080" s="2" t="s">
        <v>15</v>
      </c>
      <c r="O5080" s="2" t="s">
        <v>4912</v>
      </c>
      <c r="P5080" s="9">
        <v>39082</v>
      </c>
      <c r="Q5080" s="6">
        <v>26086</v>
      </c>
      <c r="R5080" s="2" t="s">
        <v>2593</v>
      </c>
      <c r="S5080" t="s">
        <v>28829</v>
      </c>
    </row>
    <row r="5081" spans="1:19" ht="16.5" customHeight="1">
      <c r="A5081" s="2" t="s">
        <v>17673</v>
      </c>
      <c r="B5081" s="2" t="s">
        <v>17674</v>
      </c>
      <c r="C5081" s="2" t="s">
        <v>17675</v>
      </c>
      <c r="D5081" s="2" t="s">
        <v>17127</v>
      </c>
      <c r="E5081" s="2" t="str">
        <f>VLOOKUP(D5081,GOL!B:C,2,FALSE)</f>
        <v>Pengatur Tk. I</v>
      </c>
      <c r="F5081" s="3">
        <v>42095</v>
      </c>
      <c r="G5081" s="2" t="s">
        <v>15</v>
      </c>
      <c r="H5081" s="5"/>
      <c r="I5081" s="2" t="s">
        <v>15</v>
      </c>
      <c r="J5081" s="4">
        <v>42095</v>
      </c>
      <c r="K5081" s="2" t="s">
        <v>2592</v>
      </c>
      <c r="L5081" s="2" t="s">
        <v>26</v>
      </c>
      <c r="M5081" s="2" t="s">
        <v>15</v>
      </c>
      <c r="N5081" s="2" t="s">
        <v>15</v>
      </c>
      <c r="O5081" s="2" t="s">
        <v>16629</v>
      </c>
      <c r="P5081" s="9">
        <v>39277</v>
      </c>
      <c r="Q5081" s="6">
        <v>31525</v>
      </c>
      <c r="R5081" s="2" t="s">
        <v>2593</v>
      </c>
      <c r="S5081" t="s">
        <v>28813</v>
      </c>
    </row>
    <row r="5082" spans="1:19" ht="16.5" customHeight="1">
      <c r="A5082" s="2" t="s">
        <v>21910</v>
      </c>
      <c r="B5082" s="2" t="s">
        <v>21911</v>
      </c>
      <c r="C5082" s="2" t="s">
        <v>21912</v>
      </c>
      <c r="D5082" s="2" t="s">
        <v>21846</v>
      </c>
      <c r="E5082" s="2" t="str">
        <f>VLOOKUP(D5082,GOL!B:C,2,FALSE)</f>
        <v>Pengatur Muda Tk.I</v>
      </c>
      <c r="F5082" s="3">
        <v>40634</v>
      </c>
      <c r="G5082" s="2" t="s">
        <v>15</v>
      </c>
      <c r="H5082" s="5"/>
      <c r="I5082" s="2" t="s">
        <v>320</v>
      </c>
      <c r="J5082" s="7"/>
      <c r="K5082" s="2" t="s">
        <v>2592</v>
      </c>
      <c r="L5082" s="2" t="s">
        <v>26</v>
      </c>
      <c r="M5082" s="2" t="s">
        <v>15</v>
      </c>
      <c r="N5082" s="2" t="s">
        <v>15</v>
      </c>
      <c r="O5082" s="2" t="s">
        <v>18664</v>
      </c>
      <c r="P5082" s="9">
        <v>37777</v>
      </c>
      <c r="Q5082" s="6">
        <v>31366</v>
      </c>
      <c r="R5082" s="2" t="s">
        <v>2593</v>
      </c>
      <c r="S5082" t="s">
        <v>25493</v>
      </c>
    </row>
    <row r="5083" spans="1:19" ht="16.5" customHeight="1">
      <c r="A5083" s="2" t="s">
        <v>6127</v>
      </c>
      <c r="B5083" s="2" t="s">
        <v>6128</v>
      </c>
      <c r="C5083" s="2" t="s">
        <v>6129</v>
      </c>
      <c r="D5083" s="2" t="s">
        <v>4944</v>
      </c>
      <c r="E5083" s="2" t="str">
        <f>VLOOKUP(D5083,GOL!B:C,2,FALSE)</f>
        <v>Pembina</v>
      </c>
      <c r="F5083" s="3">
        <v>40269</v>
      </c>
      <c r="G5083" s="2" t="s">
        <v>15</v>
      </c>
      <c r="H5083" s="5"/>
      <c r="I5083" s="2" t="s">
        <v>15</v>
      </c>
      <c r="J5083" s="4">
        <v>40269</v>
      </c>
      <c r="K5083" s="2" t="s">
        <v>6130</v>
      </c>
      <c r="L5083" s="2" t="s">
        <v>26</v>
      </c>
      <c r="M5083" s="2" t="s">
        <v>15</v>
      </c>
      <c r="N5083" s="2" t="s">
        <v>15</v>
      </c>
      <c r="O5083" s="2" t="s">
        <v>1695</v>
      </c>
      <c r="P5083" s="9">
        <v>35765</v>
      </c>
      <c r="Q5083" s="6">
        <v>23125</v>
      </c>
      <c r="R5083" s="2" t="s">
        <v>6131</v>
      </c>
      <c r="S5083" t="s">
        <v>25493</v>
      </c>
    </row>
    <row r="5084" spans="1:19" ht="16.5" customHeight="1">
      <c r="A5084" s="2" t="s">
        <v>6532</v>
      </c>
      <c r="B5084" s="2" t="s">
        <v>6533</v>
      </c>
      <c r="C5084" s="2" t="s">
        <v>6534</v>
      </c>
      <c r="D5084" s="2" t="s">
        <v>4944</v>
      </c>
      <c r="E5084" s="2" t="str">
        <f>VLOOKUP(D5084,GOL!B:C,2,FALSE)</f>
        <v>Pembina</v>
      </c>
      <c r="F5084" s="3">
        <v>40634</v>
      </c>
      <c r="G5084" s="2" t="s">
        <v>15</v>
      </c>
      <c r="H5084" s="5"/>
      <c r="I5084" s="2" t="s">
        <v>15</v>
      </c>
      <c r="J5084" s="4">
        <v>40634</v>
      </c>
      <c r="K5084" s="2" t="s">
        <v>6130</v>
      </c>
      <c r="L5084" s="2" t="s">
        <v>26</v>
      </c>
      <c r="M5084" s="2" t="s">
        <v>15</v>
      </c>
      <c r="N5084" s="2" t="s">
        <v>15</v>
      </c>
      <c r="O5084" s="2" t="s">
        <v>155</v>
      </c>
      <c r="P5084" s="9">
        <v>35765</v>
      </c>
      <c r="Q5084" s="6">
        <v>21551</v>
      </c>
      <c r="R5084" s="2" t="s">
        <v>6131</v>
      </c>
      <c r="S5084" t="s">
        <v>28804</v>
      </c>
    </row>
    <row r="5085" spans="1:19" ht="16.5" customHeight="1">
      <c r="A5085" s="2" t="s">
        <v>6544</v>
      </c>
      <c r="B5085" s="2" t="s">
        <v>6545</v>
      </c>
      <c r="C5085" s="2" t="s">
        <v>6546</v>
      </c>
      <c r="D5085" s="2" t="s">
        <v>4944</v>
      </c>
      <c r="E5085" s="2" t="str">
        <f>VLOOKUP(D5085,GOL!B:C,2,FALSE)</f>
        <v>Pembina</v>
      </c>
      <c r="F5085" s="3">
        <v>40634</v>
      </c>
      <c r="G5085" s="2" t="s">
        <v>15</v>
      </c>
      <c r="H5085" s="5"/>
      <c r="I5085" s="2" t="s">
        <v>15</v>
      </c>
      <c r="J5085" s="4">
        <v>40634</v>
      </c>
      <c r="K5085" s="2" t="s">
        <v>6130</v>
      </c>
      <c r="L5085" s="2" t="s">
        <v>26</v>
      </c>
      <c r="M5085" s="2" t="s">
        <v>15</v>
      </c>
      <c r="N5085" s="2" t="s">
        <v>15</v>
      </c>
      <c r="O5085" s="2" t="s">
        <v>364</v>
      </c>
      <c r="P5085" s="9">
        <v>33208</v>
      </c>
      <c r="Q5085" s="6">
        <v>22826</v>
      </c>
      <c r="R5085" s="2" t="s">
        <v>6131</v>
      </c>
      <c r="S5085" t="s">
        <v>28811</v>
      </c>
    </row>
    <row r="5086" spans="1:19" ht="16.5" customHeight="1">
      <c r="A5086" s="2" t="s">
        <v>7959</v>
      </c>
      <c r="B5086" s="2" t="s">
        <v>7960</v>
      </c>
      <c r="C5086" s="2" t="s">
        <v>7961</v>
      </c>
      <c r="D5086" s="2" t="s">
        <v>4944</v>
      </c>
      <c r="E5086" s="2" t="str">
        <f>VLOOKUP(D5086,GOL!B:C,2,FALSE)</f>
        <v>Pembina</v>
      </c>
      <c r="F5086" s="3">
        <v>42095</v>
      </c>
      <c r="G5086" s="2" t="s">
        <v>15</v>
      </c>
      <c r="H5086" s="5"/>
      <c r="I5086" s="2" t="s">
        <v>15</v>
      </c>
      <c r="J5086" s="4">
        <v>42095</v>
      </c>
      <c r="K5086" s="2" t="s">
        <v>6130</v>
      </c>
      <c r="L5086" s="2" t="s">
        <v>26</v>
      </c>
      <c r="M5086" s="2" t="s">
        <v>15</v>
      </c>
      <c r="N5086" s="2" t="s">
        <v>15</v>
      </c>
      <c r="O5086" s="2" t="s">
        <v>611</v>
      </c>
      <c r="P5086" s="9">
        <v>38322</v>
      </c>
      <c r="Q5086" s="6">
        <v>21512</v>
      </c>
      <c r="R5086" s="2" t="s">
        <v>6131</v>
      </c>
      <c r="S5086" t="s">
        <v>25493</v>
      </c>
    </row>
    <row r="5087" spans="1:19" ht="16.5" customHeight="1">
      <c r="A5087" s="2" t="s">
        <v>16767</v>
      </c>
      <c r="B5087" s="2" t="s">
        <v>16768</v>
      </c>
      <c r="C5087" s="2" t="s">
        <v>16769</v>
      </c>
      <c r="D5087" s="2" t="s">
        <v>15595</v>
      </c>
      <c r="E5087" s="2" t="str">
        <f>VLOOKUP(D5087,GOL!B:C,2,FALSE)</f>
        <v>Penata Muda</v>
      </c>
      <c r="F5087" s="3">
        <v>42095</v>
      </c>
      <c r="G5087" s="2" t="s">
        <v>15</v>
      </c>
      <c r="H5087" s="5"/>
      <c r="I5087" s="2" t="s">
        <v>15</v>
      </c>
      <c r="J5087" s="4">
        <v>42095</v>
      </c>
      <c r="K5087" s="2" t="s">
        <v>6130</v>
      </c>
      <c r="L5087" s="2" t="s">
        <v>26</v>
      </c>
      <c r="M5087" s="2" t="s">
        <v>15</v>
      </c>
      <c r="N5087" s="2" t="s">
        <v>15</v>
      </c>
      <c r="O5087" s="2" t="s">
        <v>3189</v>
      </c>
      <c r="P5087" s="9">
        <v>39730</v>
      </c>
      <c r="Q5087" s="6">
        <v>27572</v>
      </c>
      <c r="R5087" s="2" t="s">
        <v>6131</v>
      </c>
      <c r="S5087" t="s">
        <v>28804</v>
      </c>
    </row>
    <row r="5088" spans="1:19" ht="16.5" customHeight="1">
      <c r="A5088" s="2" t="s">
        <v>21860</v>
      </c>
      <c r="B5088" s="2" t="s">
        <v>21861</v>
      </c>
      <c r="C5088" s="2" t="s">
        <v>21862</v>
      </c>
      <c r="D5088" s="2" t="s">
        <v>21846</v>
      </c>
      <c r="E5088" s="2" t="str">
        <f>VLOOKUP(D5088,GOL!B:C,2,FALSE)</f>
        <v>Pengatur Muda Tk.I</v>
      </c>
      <c r="F5088" s="3">
        <v>40087</v>
      </c>
      <c r="G5088" s="2" t="s">
        <v>15</v>
      </c>
      <c r="H5088" s="5"/>
      <c r="I5088" s="2" t="s">
        <v>320</v>
      </c>
      <c r="J5088" s="7"/>
      <c r="K5088" s="2" t="s">
        <v>6130</v>
      </c>
      <c r="L5088" s="2" t="s">
        <v>26</v>
      </c>
      <c r="M5088" s="2" t="s">
        <v>15</v>
      </c>
      <c r="N5088" s="2" t="s">
        <v>15</v>
      </c>
      <c r="O5088" s="2" t="s">
        <v>17818</v>
      </c>
      <c r="P5088" s="9">
        <v>26664</v>
      </c>
      <c r="Q5088" s="6">
        <v>21650</v>
      </c>
      <c r="R5088" s="2" t="s">
        <v>6131</v>
      </c>
      <c r="S5088" t="s">
        <v>25493</v>
      </c>
    </row>
    <row r="5089" spans="1:19" ht="16.5" customHeight="1">
      <c r="A5089" s="2" t="s">
        <v>3603</v>
      </c>
      <c r="B5089" s="2" t="s">
        <v>3604</v>
      </c>
      <c r="C5089" s="2" t="s">
        <v>3605</v>
      </c>
      <c r="D5089" s="2" t="s">
        <v>312</v>
      </c>
      <c r="E5089" s="2" t="str">
        <f>VLOOKUP(D5089,GOL!B:C,2,FALSE)</f>
        <v>Pembina Tk. I</v>
      </c>
      <c r="F5089" s="3">
        <v>42095</v>
      </c>
      <c r="G5089" s="2" t="s">
        <v>15</v>
      </c>
      <c r="H5089" s="5"/>
      <c r="I5089" s="2" t="s">
        <v>15</v>
      </c>
      <c r="J5089" s="4">
        <v>42095</v>
      </c>
      <c r="K5089" s="2" t="s">
        <v>3606</v>
      </c>
      <c r="L5089" s="2" t="s">
        <v>26</v>
      </c>
      <c r="M5089" s="2" t="s">
        <v>15</v>
      </c>
      <c r="N5089" s="2" t="s">
        <v>15</v>
      </c>
      <c r="O5089" s="2" t="s">
        <v>3189</v>
      </c>
      <c r="P5089" s="9">
        <v>35795</v>
      </c>
      <c r="Q5089" s="6">
        <v>23236</v>
      </c>
      <c r="R5089" s="2" t="s">
        <v>3607</v>
      </c>
      <c r="S5089" t="s">
        <v>25493</v>
      </c>
    </row>
    <row r="5090" spans="1:19" ht="16.5" customHeight="1">
      <c r="A5090" s="2" t="s">
        <v>5877</v>
      </c>
      <c r="B5090" s="2" t="s">
        <v>5878</v>
      </c>
      <c r="C5090" s="2" t="s">
        <v>5879</v>
      </c>
      <c r="D5090" s="2" t="s">
        <v>4944</v>
      </c>
      <c r="E5090" s="2" t="str">
        <f>VLOOKUP(D5090,GOL!B:C,2,FALSE)</f>
        <v>Pembina</v>
      </c>
      <c r="F5090" s="3">
        <v>40087</v>
      </c>
      <c r="G5090" s="2" t="s">
        <v>15</v>
      </c>
      <c r="H5090" s="5"/>
      <c r="I5090" s="2" t="s">
        <v>15</v>
      </c>
      <c r="J5090" s="4">
        <v>40087</v>
      </c>
      <c r="K5090" s="2" t="s">
        <v>3606</v>
      </c>
      <c r="L5090" s="2" t="s">
        <v>26</v>
      </c>
      <c r="M5090" s="2" t="s">
        <v>15</v>
      </c>
      <c r="N5090" s="2" t="s">
        <v>15</v>
      </c>
      <c r="O5090" s="2" t="s">
        <v>155</v>
      </c>
      <c r="P5090" s="9">
        <v>37956</v>
      </c>
      <c r="Q5090" s="6">
        <v>21632</v>
      </c>
      <c r="R5090" s="2" t="s">
        <v>3607</v>
      </c>
      <c r="S5090" t="s">
        <v>28809</v>
      </c>
    </row>
    <row r="5091" spans="1:19" ht="16.5" customHeight="1">
      <c r="A5091" s="2" t="s">
        <v>7339</v>
      </c>
      <c r="B5091" s="2" t="s">
        <v>7340</v>
      </c>
      <c r="C5091" s="2" t="s">
        <v>7341</v>
      </c>
      <c r="D5091" s="2" t="s">
        <v>4944</v>
      </c>
      <c r="E5091" s="2" t="str">
        <f>VLOOKUP(D5091,GOL!B:C,2,FALSE)</f>
        <v>Pembina</v>
      </c>
      <c r="F5091" s="3">
        <v>41183</v>
      </c>
      <c r="G5091" s="2" t="s">
        <v>15</v>
      </c>
      <c r="H5091" s="5"/>
      <c r="I5091" s="2" t="s">
        <v>15</v>
      </c>
      <c r="J5091" s="4">
        <v>41183</v>
      </c>
      <c r="K5091" s="2" t="s">
        <v>3606</v>
      </c>
      <c r="L5091" s="2" t="s">
        <v>26</v>
      </c>
      <c r="M5091" s="2" t="s">
        <v>15</v>
      </c>
      <c r="N5091" s="2" t="s">
        <v>15</v>
      </c>
      <c r="O5091" s="2" t="s">
        <v>335</v>
      </c>
      <c r="P5091" s="9">
        <v>39813</v>
      </c>
      <c r="Q5091" s="6">
        <v>24094</v>
      </c>
      <c r="R5091" s="2" t="s">
        <v>3607</v>
      </c>
      <c r="S5091" t="s">
        <v>25493</v>
      </c>
    </row>
    <row r="5092" spans="1:19" ht="16.5" customHeight="1">
      <c r="A5092" s="2" t="s">
        <v>9356</v>
      </c>
      <c r="B5092" s="2" t="s">
        <v>9357</v>
      </c>
      <c r="C5092" s="2" t="s">
        <v>9358</v>
      </c>
      <c r="D5092" s="2" t="s">
        <v>8369</v>
      </c>
      <c r="E5092" s="2" t="str">
        <f>VLOOKUP(D5092,GOL!B:C,2,FALSE)</f>
        <v>Penata Tk. I</v>
      </c>
      <c r="F5092" s="3">
        <v>41183</v>
      </c>
      <c r="G5092" s="2" t="s">
        <v>15</v>
      </c>
      <c r="H5092" s="5"/>
      <c r="I5092" s="2" t="s">
        <v>15</v>
      </c>
      <c r="J5092" s="4">
        <v>40087</v>
      </c>
      <c r="K5092" s="2" t="s">
        <v>3606</v>
      </c>
      <c r="L5092" s="2" t="s">
        <v>26</v>
      </c>
      <c r="M5092" s="2" t="s">
        <v>15</v>
      </c>
      <c r="N5092" s="2" t="s">
        <v>15</v>
      </c>
      <c r="O5092" s="2" t="s">
        <v>256</v>
      </c>
      <c r="P5092" s="9">
        <v>33603</v>
      </c>
      <c r="Q5092" s="6">
        <v>24306</v>
      </c>
      <c r="R5092" s="2" t="s">
        <v>3607</v>
      </c>
      <c r="S5092" t="s">
        <v>25493</v>
      </c>
    </row>
    <row r="5093" spans="1:19" ht="16.5" customHeight="1">
      <c r="A5093" s="2" t="s">
        <v>20988</v>
      </c>
      <c r="B5093" s="2" t="s">
        <v>20989</v>
      </c>
      <c r="C5093" s="2" t="s">
        <v>20990</v>
      </c>
      <c r="D5093" s="2" t="s">
        <v>17772</v>
      </c>
      <c r="E5093" s="2" t="str">
        <f>VLOOKUP(D5093,GOL!B:C,2,FALSE)</f>
        <v>Pengatur</v>
      </c>
      <c r="F5093" s="3">
        <v>42095</v>
      </c>
      <c r="G5093" s="2" t="s">
        <v>15</v>
      </c>
      <c r="H5093" s="5"/>
      <c r="I5093" s="2" t="s">
        <v>320</v>
      </c>
      <c r="J5093" s="4">
        <v>42095</v>
      </c>
      <c r="K5093" s="2" t="s">
        <v>3606</v>
      </c>
      <c r="L5093" s="2" t="s">
        <v>26</v>
      </c>
      <c r="M5093" s="2" t="s">
        <v>15</v>
      </c>
      <c r="N5093" s="2" t="s">
        <v>15</v>
      </c>
      <c r="O5093" s="2" t="s">
        <v>155</v>
      </c>
      <c r="P5093" s="9">
        <v>37060</v>
      </c>
      <c r="Q5093" s="6">
        <v>30368</v>
      </c>
      <c r="R5093" s="2" t="s">
        <v>3607</v>
      </c>
      <c r="S5093" t="s">
        <v>25493</v>
      </c>
    </row>
    <row r="5094" spans="1:19" ht="16.5" customHeight="1">
      <c r="A5094" s="2" t="s">
        <v>21266</v>
      </c>
      <c r="B5094" s="2" t="s">
        <v>21267</v>
      </c>
      <c r="C5094" s="2" t="s">
        <v>21268</v>
      </c>
      <c r="D5094" s="2" t="s">
        <v>17772</v>
      </c>
      <c r="E5094" s="2" t="str">
        <f>VLOOKUP(D5094,GOL!B:C,2,FALSE)</f>
        <v>Pengatur</v>
      </c>
      <c r="F5094" s="3">
        <v>42278</v>
      </c>
      <c r="G5094" s="2" t="s">
        <v>15</v>
      </c>
      <c r="H5094" s="5"/>
      <c r="I5094" s="2" t="s">
        <v>320</v>
      </c>
      <c r="J5094" s="4">
        <v>42278</v>
      </c>
      <c r="K5094" s="2" t="s">
        <v>3606</v>
      </c>
      <c r="L5094" s="2" t="s">
        <v>26</v>
      </c>
      <c r="M5094" s="2" t="s">
        <v>15</v>
      </c>
      <c r="N5094" s="2" t="s">
        <v>15</v>
      </c>
      <c r="O5094" s="2" t="s">
        <v>20934</v>
      </c>
      <c r="P5094" s="9">
        <v>37424</v>
      </c>
      <c r="Q5094" s="6">
        <v>30465</v>
      </c>
      <c r="R5094" s="2" t="s">
        <v>3607</v>
      </c>
      <c r="S5094" t="s">
        <v>25493</v>
      </c>
    </row>
    <row r="5095" spans="1:19" ht="16.5" customHeight="1">
      <c r="A5095" s="2" t="s">
        <v>21877</v>
      </c>
      <c r="B5095" s="2" t="s">
        <v>21878</v>
      </c>
      <c r="C5095" s="2" t="s">
        <v>720</v>
      </c>
      <c r="D5095" s="2" t="s">
        <v>21846</v>
      </c>
      <c r="E5095" s="2" t="str">
        <f>VLOOKUP(D5095,GOL!B:C,2,FALSE)</f>
        <v>Pengatur Muda Tk.I</v>
      </c>
      <c r="F5095" s="3">
        <v>40269</v>
      </c>
      <c r="G5095" s="2" t="s">
        <v>15</v>
      </c>
      <c r="H5095" s="5"/>
      <c r="I5095" s="2" t="s">
        <v>15</v>
      </c>
      <c r="J5095" s="4">
        <v>40269</v>
      </c>
      <c r="K5095" s="2" t="s">
        <v>3606</v>
      </c>
      <c r="L5095" s="2" t="s">
        <v>26</v>
      </c>
      <c r="M5095" s="2" t="s">
        <v>15</v>
      </c>
      <c r="N5095" s="2" t="s">
        <v>15</v>
      </c>
      <c r="O5095" s="2" t="s">
        <v>161</v>
      </c>
      <c r="P5095" s="9">
        <v>30433</v>
      </c>
      <c r="Q5095" s="6">
        <v>23238</v>
      </c>
      <c r="R5095" s="2" t="s">
        <v>3607</v>
      </c>
      <c r="S5095" t="s">
        <v>25493</v>
      </c>
    </row>
    <row r="5096" spans="1:19" ht="16.5" customHeight="1">
      <c r="A5096" s="2" t="s">
        <v>1863</v>
      </c>
      <c r="B5096" s="2" t="s">
        <v>1864</v>
      </c>
      <c r="C5096" s="2" t="s">
        <v>1865</v>
      </c>
      <c r="D5096" s="2" t="s">
        <v>312</v>
      </c>
      <c r="E5096" s="2" t="str">
        <f>VLOOKUP(D5096,GOL!B:C,2,FALSE)</f>
        <v>Pembina Tk. I</v>
      </c>
      <c r="F5096" s="3">
        <v>41000</v>
      </c>
      <c r="G5096" s="2" t="s">
        <v>15</v>
      </c>
      <c r="H5096" s="5"/>
      <c r="I5096" s="2" t="s">
        <v>15</v>
      </c>
      <c r="J5096" s="4">
        <v>38626</v>
      </c>
      <c r="K5096" s="2" t="s">
        <v>1866</v>
      </c>
      <c r="L5096" s="2" t="s">
        <v>26</v>
      </c>
      <c r="M5096" s="2" t="s">
        <v>15</v>
      </c>
      <c r="N5096" s="2" t="s">
        <v>15</v>
      </c>
      <c r="O5096" s="2" t="s">
        <v>155</v>
      </c>
      <c r="P5096" s="9">
        <v>29921</v>
      </c>
      <c r="Q5096" s="6">
        <v>23009</v>
      </c>
      <c r="R5096" s="2" t="s">
        <v>1867</v>
      </c>
      <c r="S5096" t="s">
        <v>28843</v>
      </c>
    </row>
    <row r="5097" spans="1:19" ht="16.5" customHeight="1">
      <c r="A5097" s="2" t="s">
        <v>2602</v>
      </c>
      <c r="B5097" s="2" t="s">
        <v>2603</v>
      </c>
      <c r="C5097" s="2" t="s">
        <v>2604</v>
      </c>
      <c r="D5097" s="2" t="s">
        <v>312</v>
      </c>
      <c r="E5097" s="2" t="str">
        <f>VLOOKUP(D5097,GOL!B:C,2,FALSE)</f>
        <v>Pembina Tk. I</v>
      </c>
      <c r="F5097" s="3">
        <v>41365</v>
      </c>
      <c r="G5097" s="2" t="s">
        <v>15</v>
      </c>
      <c r="H5097" s="5"/>
      <c r="I5097" s="2" t="s">
        <v>15</v>
      </c>
      <c r="J5097" s="4">
        <v>38443</v>
      </c>
      <c r="K5097" s="2" t="s">
        <v>1866</v>
      </c>
      <c r="L5097" s="2" t="s">
        <v>26</v>
      </c>
      <c r="M5097" s="2" t="s">
        <v>15</v>
      </c>
      <c r="N5097" s="2" t="s">
        <v>15</v>
      </c>
      <c r="O5097" s="2" t="s">
        <v>155</v>
      </c>
      <c r="P5097" s="9">
        <v>35765</v>
      </c>
      <c r="Q5097" s="6">
        <v>21766</v>
      </c>
      <c r="R5097" s="2" t="s">
        <v>1867</v>
      </c>
      <c r="S5097" t="s">
        <v>28804</v>
      </c>
    </row>
    <row r="5098" spans="1:19" ht="16.5" customHeight="1">
      <c r="A5098" s="2" t="s">
        <v>2707</v>
      </c>
      <c r="B5098" s="2" t="s">
        <v>2708</v>
      </c>
      <c r="C5098" s="2" t="s">
        <v>2709</v>
      </c>
      <c r="D5098" s="2" t="s">
        <v>312</v>
      </c>
      <c r="E5098" s="2" t="str">
        <f>VLOOKUP(D5098,GOL!B:C,2,FALSE)</f>
        <v>Pembina Tk. I</v>
      </c>
      <c r="F5098" s="3">
        <v>41365</v>
      </c>
      <c r="G5098" s="2" t="s">
        <v>15</v>
      </c>
      <c r="H5098" s="5"/>
      <c r="I5098" s="2" t="s">
        <v>15</v>
      </c>
      <c r="J5098" s="4">
        <v>38626</v>
      </c>
      <c r="K5098" s="2" t="s">
        <v>1866</v>
      </c>
      <c r="L5098" s="2" t="s">
        <v>26</v>
      </c>
      <c r="M5098" s="2" t="s">
        <v>15</v>
      </c>
      <c r="N5098" s="2" t="s">
        <v>15</v>
      </c>
      <c r="O5098" s="2" t="s">
        <v>364</v>
      </c>
      <c r="P5098" s="9">
        <v>33208</v>
      </c>
      <c r="Q5098" s="6">
        <v>23185</v>
      </c>
      <c r="R5098" s="2" t="s">
        <v>1867</v>
      </c>
      <c r="S5098" t="s">
        <v>28811</v>
      </c>
    </row>
    <row r="5099" spans="1:19" ht="16.5" customHeight="1">
      <c r="A5099" s="2" t="s">
        <v>2804</v>
      </c>
      <c r="B5099" s="2" t="s">
        <v>2805</v>
      </c>
      <c r="C5099" s="2" t="s">
        <v>2806</v>
      </c>
      <c r="D5099" s="2" t="s">
        <v>312</v>
      </c>
      <c r="E5099" s="2" t="str">
        <f>VLOOKUP(D5099,GOL!B:C,2,FALSE)</f>
        <v>Pembina Tk. I</v>
      </c>
      <c r="F5099" s="3">
        <v>41365</v>
      </c>
      <c r="G5099" s="2" t="s">
        <v>15</v>
      </c>
      <c r="H5099" s="5"/>
      <c r="I5099" s="2" t="s">
        <v>15</v>
      </c>
      <c r="J5099" s="4">
        <v>38991</v>
      </c>
      <c r="K5099" s="2" t="s">
        <v>1866</v>
      </c>
      <c r="L5099" s="2" t="s">
        <v>26</v>
      </c>
      <c r="M5099" s="2" t="s">
        <v>15</v>
      </c>
      <c r="N5099" s="2" t="s">
        <v>15</v>
      </c>
      <c r="O5099" s="2" t="s">
        <v>1595</v>
      </c>
      <c r="P5099" s="9">
        <v>36130</v>
      </c>
      <c r="Q5099" s="6">
        <v>25528</v>
      </c>
      <c r="R5099" s="2" t="s">
        <v>1867</v>
      </c>
      <c r="S5099" t="s">
        <v>25493</v>
      </c>
    </row>
    <row r="5100" spans="1:19" ht="16.5" customHeight="1">
      <c r="A5100" s="2" t="s">
        <v>13662</v>
      </c>
      <c r="B5100" s="2" t="s">
        <v>13663</v>
      </c>
      <c r="C5100" s="2" t="s">
        <v>13664</v>
      </c>
      <c r="D5100" s="2" t="s">
        <v>13178</v>
      </c>
      <c r="E5100" s="2" t="str">
        <f>VLOOKUP(D5100,GOL!B:C,2,FALSE)</f>
        <v>Penata Muda Tk. I</v>
      </c>
      <c r="F5100" s="3">
        <v>41000</v>
      </c>
      <c r="G5100" s="2" t="s">
        <v>15</v>
      </c>
      <c r="H5100" s="5"/>
      <c r="I5100" s="2" t="s">
        <v>15</v>
      </c>
      <c r="J5100" s="4">
        <v>39722</v>
      </c>
      <c r="K5100" s="2" t="s">
        <v>1866</v>
      </c>
      <c r="L5100" s="2" t="s">
        <v>26</v>
      </c>
      <c r="M5100" s="2" t="s">
        <v>15</v>
      </c>
      <c r="N5100" s="2" t="s">
        <v>15</v>
      </c>
      <c r="O5100" s="2" t="s">
        <v>696</v>
      </c>
      <c r="P5100" s="9">
        <v>35795</v>
      </c>
      <c r="Q5100" s="6">
        <v>22868</v>
      </c>
      <c r="R5100" s="2" t="s">
        <v>1867</v>
      </c>
      <c r="S5100" t="s">
        <v>25493</v>
      </c>
    </row>
    <row r="5101" spans="1:19" ht="16.5" customHeight="1">
      <c r="A5101" s="2" t="s">
        <v>2713</v>
      </c>
      <c r="B5101" s="2" t="s">
        <v>2714</v>
      </c>
      <c r="C5101" s="2" t="s">
        <v>2715</v>
      </c>
      <c r="D5101" s="2" t="s">
        <v>312</v>
      </c>
      <c r="E5101" s="2" t="str">
        <f>VLOOKUP(D5101,GOL!B:C,2,FALSE)</f>
        <v>Pembina Tk. I</v>
      </c>
      <c r="F5101" s="3">
        <v>41365</v>
      </c>
      <c r="G5101" s="2" t="s">
        <v>15</v>
      </c>
      <c r="H5101" s="5"/>
      <c r="I5101" s="2" t="s">
        <v>15</v>
      </c>
      <c r="J5101" s="4">
        <v>38626</v>
      </c>
      <c r="K5101" s="2" t="s">
        <v>2716</v>
      </c>
      <c r="L5101" s="2" t="s">
        <v>26</v>
      </c>
      <c r="M5101" s="2" t="s">
        <v>15</v>
      </c>
      <c r="N5101" s="2" t="s">
        <v>15</v>
      </c>
      <c r="O5101" s="2" t="s">
        <v>155</v>
      </c>
      <c r="P5101" s="9">
        <v>35765</v>
      </c>
      <c r="Q5101" s="6">
        <v>23348</v>
      </c>
      <c r="R5101" s="2" t="s">
        <v>2717</v>
      </c>
      <c r="S5101" t="s">
        <v>28811</v>
      </c>
    </row>
    <row r="5102" spans="1:19" ht="16.5" customHeight="1">
      <c r="A5102" s="2" t="s">
        <v>5370</v>
      </c>
      <c r="B5102" s="2" t="s">
        <v>5371</v>
      </c>
      <c r="C5102" s="2" t="s">
        <v>5372</v>
      </c>
      <c r="D5102" s="2" t="s">
        <v>4944</v>
      </c>
      <c r="E5102" s="2" t="str">
        <f>VLOOKUP(D5102,GOL!B:C,2,FALSE)</f>
        <v>Pembina</v>
      </c>
      <c r="F5102" s="3">
        <v>39173</v>
      </c>
      <c r="G5102" s="2" t="s">
        <v>15</v>
      </c>
      <c r="H5102" s="5"/>
      <c r="I5102" s="2" t="s">
        <v>15</v>
      </c>
      <c r="J5102" s="4">
        <v>39173</v>
      </c>
      <c r="K5102" s="2" t="s">
        <v>2716</v>
      </c>
      <c r="L5102" s="2" t="s">
        <v>26</v>
      </c>
      <c r="M5102" s="2" t="s">
        <v>15</v>
      </c>
      <c r="N5102" s="2" t="s">
        <v>15</v>
      </c>
      <c r="O5102" s="2" t="s">
        <v>161</v>
      </c>
      <c r="P5102" s="9">
        <v>30681</v>
      </c>
      <c r="Q5102" s="6">
        <v>23286</v>
      </c>
      <c r="R5102" s="2" t="s">
        <v>2717</v>
      </c>
      <c r="S5102" t="s">
        <v>25493</v>
      </c>
    </row>
    <row r="5103" spans="1:19" ht="16.5" customHeight="1">
      <c r="A5103" s="2" t="s">
        <v>5916</v>
      </c>
      <c r="B5103" s="2" t="s">
        <v>5917</v>
      </c>
      <c r="C5103" s="2" t="s">
        <v>5918</v>
      </c>
      <c r="D5103" s="2" t="s">
        <v>4944</v>
      </c>
      <c r="E5103" s="2" t="str">
        <f>VLOOKUP(D5103,GOL!B:C,2,FALSE)</f>
        <v>Pembina</v>
      </c>
      <c r="F5103" s="3">
        <v>40087</v>
      </c>
      <c r="G5103" s="2" t="s">
        <v>15</v>
      </c>
      <c r="H5103" s="5"/>
      <c r="I5103" s="2" t="s">
        <v>15</v>
      </c>
      <c r="J5103" s="4">
        <v>40087</v>
      </c>
      <c r="K5103" s="2" t="s">
        <v>2716</v>
      </c>
      <c r="L5103" s="2" t="s">
        <v>26</v>
      </c>
      <c r="M5103" s="2" t="s">
        <v>15</v>
      </c>
      <c r="N5103" s="2" t="s">
        <v>15</v>
      </c>
      <c r="O5103" s="2" t="s">
        <v>155</v>
      </c>
      <c r="P5103" s="9">
        <v>36861</v>
      </c>
      <c r="Q5103" s="6">
        <v>23087</v>
      </c>
      <c r="R5103" s="2" t="s">
        <v>2717</v>
      </c>
      <c r="S5103" t="s">
        <v>28811</v>
      </c>
    </row>
    <row r="5104" spans="1:19" ht="16.5" customHeight="1">
      <c r="A5104" s="2" t="s">
        <v>7348</v>
      </c>
      <c r="B5104" s="2" t="s">
        <v>7349</v>
      </c>
      <c r="C5104" s="2" t="s">
        <v>7350</v>
      </c>
      <c r="D5104" s="2" t="s">
        <v>4944</v>
      </c>
      <c r="E5104" s="2" t="str">
        <f>VLOOKUP(D5104,GOL!B:C,2,FALSE)</f>
        <v>Pembina</v>
      </c>
      <c r="F5104" s="3">
        <v>41183</v>
      </c>
      <c r="G5104" s="2" t="s">
        <v>15</v>
      </c>
      <c r="H5104" s="5"/>
      <c r="I5104" s="2" t="s">
        <v>15</v>
      </c>
      <c r="J5104" s="4">
        <v>41183</v>
      </c>
      <c r="K5104" s="2" t="s">
        <v>2716</v>
      </c>
      <c r="L5104" s="2" t="s">
        <v>26</v>
      </c>
      <c r="M5104" s="2" t="s">
        <v>15</v>
      </c>
      <c r="N5104" s="2" t="s">
        <v>15</v>
      </c>
      <c r="O5104" s="2" t="s">
        <v>2047</v>
      </c>
      <c r="P5104" s="9">
        <v>40178</v>
      </c>
      <c r="Q5104" s="6">
        <v>23869</v>
      </c>
      <c r="R5104" s="2" t="s">
        <v>2717</v>
      </c>
      <c r="S5104" t="s">
        <v>25493</v>
      </c>
    </row>
    <row r="5105" spans="1:19" ht="16.5" customHeight="1">
      <c r="A5105" s="2" t="s">
        <v>12912</v>
      </c>
      <c r="B5105" s="2" t="s">
        <v>12913</v>
      </c>
      <c r="C5105" s="2" t="s">
        <v>12914</v>
      </c>
      <c r="D5105" s="2" t="s">
        <v>10939</v>
      </c>
      <c r="E5105" s="2" t="str">
        <f>VLOOKUP(D5105,GOL!B:C,2,FALSE)</f>
        <v>Penata</v>
      </c>
      <c r="F5105" s="3">
        <v>42278</v>
      </c>
      <c r="G5105" s="2" t="s">
        <v>15</v>
      </c>
      <c r="H5105" s="5"/>
      <c r="I5105" s="2" t="s">
        <v>15</v>
      </c>
      <c r="J5105" s="4">
        <v>42278</v>
      </c>
      <c r="K5105" s="2" t="s">
        <v>2716</v>
      </c>
      <c r="L5105" s="2" t="s">
        <v>26</v>
      </c>
      <c r="M5105" s="2" t="s">
        <v>15</v>
      </c>
      <c r="N5105" s="2" t="s">
        <v>15</v>
      </c>
      <c r="O5105" s="2" t="s">
        <v>2745</v>
      </c>
      <c r="P5105" s="12"/>
      <c r="Q5105" s="6">
        <v>27908</v>
      </c>
      <c r="R5105" s="2" t="s">
        <v>2717</v>
      </c>
      <c r="S5105" t="s">
        <v>25493</v>
      </c>
    </row>
    <row r="5106" spans="1:19" ht="16.5" customHeight="1">
      <c r="A5106" s="2" t="s">
        <v>21278</v>
      </c>
      <c r="B5106" s="2" t="s">
        <v>21279</v>
      </c>
      <c r="C5106" s="2" t="s">
        <v>3876</v>
      </c>
      <c r="D5106" s="2" t="s">
        <v>17772</v>
      </c>
      <c r="E5106" s="2" t="str">
        <f>VLOOKUP(D5106,GOL!B:C,2,FALSE)</f>
        <v>Pengatur</v>
      </c>
      <c r="F5106" s="3">
        <v>42379</v>
      </c>
      <c r="G5106" s="2" t="s">
        <v>15</v>
      </c>
      <c r="H5106" s="5"/>
      <c r="I5106" s="2" t="s">
        <v>320</v>
      </c>
      <c r="J5106" s="7"/>
      <c r="K5106" s="2" t="s">
        <v>2716</v>
      </c>
      <c r="L5106" s="2" t="s">
        <v>26</v>
      </c>
      <c r="M5106" s="2" t="s">
        <v>15</v>
      </c>
      <c r="N5106" s="2" t="s">
        <v>15</v>
      </c>
      <c r="O5106" s="2" t="s">
        <v>16407</v>
      </c>
      <c r="P5106" s="9">
        <v>30316</v>
      </c>
      <c r="Q5106" s="6">
        <v>25362</v>
      </c>
      <c r="R5106" s="2" t="s">
        <v>2717</v>
      </c>
      <c r="S5106" t="s">
        <v>25493</v>
      </c>
    </row>
    <row r="5107" spans="1:19" ht="16.5" customHeight="1">
      <c r="A5107" s="2" t="s">
        <v>7078</v>
      </c>
      <c r="B5107" s="2" t="s">
        <v>7079</v>
      </c>
      <c r="C5107" s="2" t="s">
        <v>7080</v>
      </c>
      <c r="D5107" s="2" t="s">
        <v>4944</v>
      </c>
      <c r="E5107" s="2" t="str">
        <f>VLOOKUP(D5107,GOL!B:C,2,FALSE)</f>
        <v>Pembina</v>
      </c>
      <c r="F5107" s="3">
        <v>41000</v>
      </c>
      <c r="G5107" s="2" t="s">
        <v>15</v>
      </c>
      <c r="H5107" s="5"/>
      <c r="I5107" s="2" t="s">
        <v>15</v>
      </c>
      <c r="J5107" s="4">
        <v>39904</v>
      </c>
      <c r="K5107" s="2" t="s">
        <v>7081</v>
      </c>
      <c r="L5107" s="2" t="s">
        <v>26</v>
      </c>
      <c r="M5107" s="2" t="s">
        <v>15</v>
      </c>
      <c r="N5107" s="2" t="s">
        <v>15</v>
      </c>
      <c r="O5107" s="2" t="s">
        <v>161</v>
      </c>
      <c r="P5107" s="9">
        <v>28825</v>
      </c>
      <c r="Q5107" s="6">
        <v>21838</v>
      </c>
      <c r="R5107" s="2" t="s">
        <v>7082</v>
      </c>
      <c r="S5107" t="s">
        <v>25493</v>
      </c>
    </row>
    <row r="5108" spans="1:19" ht="16.5" customHeight="1">
      <c r="A5108" s="2" t="s">
        <v>7351</v>
      </c>
      <c r="B5108" s="2" t="s">
        <v>7352</v>
      </c>
      <c r="C5108" s="2" t="s">
        <v>7353</v>
      </c>
      <c r="D5108" s="2" t="s">
        <v>4944</v>
      </c>
      <c r="E5108" s="2" t="str">
        <f>VLOOKUP(D5108,GOL!B:C,2,FALSE)</f>
        <v>Pembina</v>
      </c>
      <c r="F5108" s="3">
        <v>41183</v>
      </c>
      <c r="G5108" s="2" t="s">
        <v>15</v>
      </c>
      <c r="H5108" s="5"/>
      <c r="I5108" s="2" t="s">
        <v>15</v>
      </c>
      <c r="J5108" s="4">
        <v>41183</v>
      </c>
      <c r="K5108" s="2" t="s">
        <v>7081</v>
      </c>
      <c r="L5108" s="2" t="s">
        <v>26</v>
      </c>
      <c r="M5108" s="2" t="s">
        <v>15</v>
      </c>
      <c r="N5108" s="2" t="s">
        <v>15</v>
      </c>
      <c r="O5108" s="2" t="s">
        <v>611</v>
      </c>
      <c r="P5108" s="9">
        <v>40908</v>
      </c>
      <c r="Q5108" s="6">
        <v>23514</v>
      </c>
      <c r="R5108" s="2" t="s">
        <v>7082</v>
      </c>
      <c r="S5108" t="s">
        <v>25493</v>
      </c>
    </row>
    <row r="5109" spans="1:19" ht="16.5" customHeight="1">
      <c r="A5109" s="2" t="s">
        <v>9126</v>
      </c>
      <c r="B5109" s="2" t="s">
        <v>9127</v>
      </c>
      <c r="C5109" s="2" t="s">
        <v>9128</v>
      </c>
      <c r="D5109" s="2" t="s">
        <v>8369</v>
      </c>
      <c r="E5109" s="2" t="str">
        <f>VLOOKUP(D5109,GOL!B:C,2,FALSE)</f>
        <v>Penata Tk. I</v>
      </c>
      <c r="F5109" s="3">
        <v>41000</v>
      </c>
      <c r="G5109" s="2" t="s">
        <v>15</v>
      </c>
      <c r="H5109" s="5"/>
      <c r="I5109" s="2" t="s">
        <v>15</v>
      </c>
      <c r="J5109" s="4">
        <v>39904</v>
      </c>
      <c r="K5109" s="2" t="s">
        <v>7081</v>
      </c>
      <c r="L5109" s="2" t="s">
        <v>26</v>
      </c>
      <c r="M5109" s="2" t="s">
        <v>15</v>
      </c>
      <c r="N5109" s="2" t="s">
        <v>15</v>
      </c>
      <c r="O5109" s="2" t="s">
        <v>1695</v>
      </c>
      <c r="P5109" s="9">
        <v>37226</v>
      </c>
      <c r="Q5109" s="6">
        <v>23293</v>
      </c>
      <c r="R5109" s="2" t="s">
        <v>7082</v>
      </c>
      <c r="S5109" t="s">
        <v>25493</v>
      </c>
    </row>
    <row r="5110" spans="1:19" ht="16.5" customHeight="1">
      <c r="A5110" s="2" t="s">
        <v>9304</v>
      </c>
      <c r="B5110" s="2" t="s">
        <v>9305</v>
      </c>
      <c r="C5110" s="2" t="s">
        <v>9306</v>
      </c>
      <c r="D5110" s="2" t="s">
        <v>8369</v>
      </c>
      <c r="E5110" s="2" t="str">
        <f>VLOOKUP(D5110,GOL!B:C,2,FALSE)</f>
        <v>Penata Tk. I</v>
      </c>
      <c r="F5110" s="3">
        <v>41183</v>
      </c>
      <c r="G5110" s="2" t="s">
        <v>15</v>
      </c>
      <c r="H5110" s="5"/>
      <c r="I5110" s="2" t="s">
        <v>15</v>
      </c>
      <c r="J5110" s="4">
        <v>39722</v>
      </c>
      <c r="K5110" s="2" t="s">
        <v>7081</v>
      </c>
      <c r="L5110" s="2" t="s">
        <v>26</v>
      </c>
      <c r="M5110" s="2" t="s">
        <v>15</v>
      </c>
      <c r="N5110" s="2" t="s">
        <v>15</v>
      </c>
      <c r="O5110" s="2" t="s">
        <v>161</v>
      </c>
      <c r="P5110" s="9">
        <v>29190</v>
      </c>
      <c r="Q5110" s="6">
        <v>21166</v>
      </c>
      <c r="R5110" s="2" t="s">
        <v>7082</v>
      </c>
      <c r="S5110" t="s">
        <v>25493</v>
      </c>
    </row>
    <row r="5111" spans="1:19" ht="16.5" customHeight="1">
      <c r="A5111" s="2" t="s">
        <v>5081</v>
      </c>
      <c r="B5111" s="2" t="s">
        <v>5082</v>
      </c>
      <c r="C5111" s="2" t="s">
        <v>5083</v>
      </c>
      <c r="D5111" s="2" t="s">
        <v>4944</v>
      </c>
      <c r="E5111" s="2" t="str">
        <f>VLOOKUP(D5111,GOL!B:C,2,FALSE)</f>
        <v>Pembina</v>
      </c>
      <c r="F5111" s="3">
        <v>38443</v>
      </c>
      <c r="G5111" s="2" t="s">
        <v>15</v>
      </c>
      <c r="H5111" s="5"/>
      <c r="I5111" s="2" t="s">
        <v>15</v>
      </c>
      <c r="J5111" s="4">
        <v>38443</v>
      </c>
      <c r="K5111" s="2" t="s">
        <v>5084</v>
      </c>
      <c r="L5111" s="2" t="s">
        <v>26</v>
      </c>
      <c r="M5111" s="2" t="s">
        <v>15</v>
      </c>
      <c r="N5111" s="2" t="s">
        <v>15</v>
      </c>
      <c r="O5111" s="2" t="s">
        <v>1667</v>
      </c>
      <c r="P5111" s="9">
        <v>31747</v>
      </c>
      <c r="Q5111" s="6">
        <v>22296</v>
      </c>
      <c r="R5111" s="2" t="s">
        <v>5085</v>
      </c>
      <c r="S5111" t="s">
        <v>25493</v>
      </c>
    </row>
    <row r="5112" spans="1:19" ht="16.5" customHeight="1">
      <c r="A5112" s="2" t="s">
        <v>6985</v>
      </c>
      <c r="B5112" s="2" t="s">
        <v>6986</v>
      </c>
      <c r="C5112" s="2" t="s">
        <v>6987</v>
      </c>
      <c r="D5112" s="2" t="s">
        <v>4944</v>
      </c>
      <c r="E5112" s="2" t="str">
        <f>VLOOKUP(D5112,GOL!B:C,2,FALSE)</f>
        <v>Pembina</v>
      </c>
      <c r="F5112" s="3">
        <v>41000</v>
      </c>
      <c r="G5112" s="2" t="s">
        <v>15</v>
      </c>
      <c r="H5112" s="5"/>
      <c r="I5112" s="2" t="s">
        <v>15</v>
      </c>
      <c r="J5112" s="4">
        <v>39539</v>
      </c>
      <c r="K5112" s="2" t="s">
        <v>5084</v>
      </c>
      <c r="L5112" s="2" t="s">
        <v>26</v>
      </c>
      <c r="M5112" s="2" t="s">
        <v>15</v>
      </c>
      <c r="N5112" s="2" t="s">
        <v>15</v>
      </c>
      <c r="O5112" s="2" t="s">
        <v>696</v>
      </c>
      <c r="P5112" s="9">
        <v>35795</v>
      </c>
      <c r="Q5112" s="6">
        <v>22225</v>
      </c>
      <c r="R5112" s="2" t="s">
        <v>5085</v>
      </c>
      <c r="S5112" t="s">
        <v>28822</v>
      </c>
    </row>
    <row r="5113" spans="1:19" ht="16.5" customHeight="1">
      <c r="A5113" s="2" t="s">
        <v>17874</v>
      </c>
      <c r="B5113" s="2" t="s">
        <v>17875</v>
      </c>
      <c r="C5113" s="2" t="s">
        <v>17876</v>
      </c>
      <c r="D5113" s="2" t="s">
        <v>17772</v>
      </c>
      <c r="E5113" s="2" t="str">
        <f>VLOOKUP(D5113,GOL!B:C,2,FALSE)</f>
        <v>Pengatur</v>
      </c>
      <c r="F5113" s="3">
        <v>41000</v>
      </c>
      <c r="G5113" s="2" t="s">
        <v>15</v>
      </c>
      <c r="H5113" s="5"/>
      <c r="I5113" s="2" t="s">
        <v>15</v>
      </c>
      <c r="J5113" s="4">
        <v>39904</v>
      </c>
      <c r="K5113" s="2" t="s">
        <v>5084</v>
      </c>
      <c r="L5113" s="2" t="s">
        <v>26</v>
      </c>
      <c r="M5113" s="2" t="s">
        <v>15</v>
      </c>
      <c r="N5113" s="2" t="s">
        <v>15</v>
      </c>
      <c r="O5113" s="2" t="s">
        <v>161</v>
      </c>
      <c r="P5113" s="9">
        <v>30316</v>
      </c>
      <c r="Q5113" s="6">
        <v>23233</v>
      </c>
      <c r="R5113" s="2" t="s">
        <v>5085</v>
      </c>
      <c r="S5113" t="s">
        <v>28841</v>
      </c>
    </row>
    <row r="5114" spans="1:19" ht="16.5" customHeight="1">
      <c r="A5114" s="2" t="s">
        <v>2079</v>
      </c>
      <c r="B5114" s="2" t="s">
        <v>2080</v>
      </c>
      <c r="C5114" s="2" t="s">
        <v>2081</v>
      </c>
      <c r="D5114" s="2" t="s">
        <v>312</v>
      </c>
      <c r="E5114" s="2" t="str">
        <f>VLOOKUP(D5114,GOL!B:C,2,FALSE)</f>
        <v>Pembina Tk. I</v>
      </c>
      <c r="F5114" s="3">
        <v>41183</v>
      </c>
      <c r="G5114" s="2" t="s">
        <v>15</v>
      </c>
      <c r="H5114" s="5"/>
      <c r="I5114" s="2" t="s">
        <v>15</v>
      </c>
      <c r="J5114" s="4">
        <v>41183</v>
      </c>
      <c r="K5114" s="2" t="s">
        <v>2082</v>
      </c>
      <c r="L5114" s="2" t="s">
        <v>26</v>
      </c>
      <c r="M5114" s="2" t="s">
        <v>15</v>
      </c>
      <c r="N5114" s="2" t="s">
        <v>15</v>
      </c>
      <c r="O5114" s="2" t="s">
        <v>611</v>
      </c>
      <c r="P5114" s="9">
        <v>39447</v>
      </c>
      <c r="Q5114" s="6">
        <v>21349</v>
      </c>
      <c r="R5114" s="2" t="s">
        <v>2083</v>
      </c>
      <c r="S5114" t="s">
        <v>25493</v>
      </c>
    </row>
    <row r="5115" spans="1:19" ht="16.5" customHeight="1">
      <c r="A5115" s="2" t="s">
        <v>7543</v>
      </c>
      <c r="B5115" s="2" t="s">
        <v>7544</v>
      </c>
      <c r="C5115" s="2" t="s">
        <v>7545</v>
      </c>
      <c r="D5115" s="2" t="s">
        <v>4944</v>
      </c>
      <c r="E5115" s="2" t="str">
        <f>VLOOKUP(D5115,GOL!B:C,2,FALSE)</f>
        <v>Pembina</v>
      </c>
      <c r="F5115" s="3">
        <v>41365</v>
      </c>
      <c r="G5115" s="2" t="s">
        <v>15</v>
      </c>
      <c r="H5115" s="5"/>
      <c r="I5115" s="2" t="s">
        <v>15</v>
      </c>
      <c r="J5115" s="4">
        <v>40269</v>
      </c>
      <c r="K5115" s="2" t="s">
        <v>2082</v>
      </c>
      <c r="L5115" s="2" t="s">
        <v>26</v>
      </c>
      <c r="M5115" s="2" t="s">
        <v>15</v>
      </c>
      <c r="N5115" s="2" t="s">
        <v>15</v>
      </c>
      <c r="O5115" s="2" t="s">
        <v>1287</v>
      </c>
      <c r="P5115" s="9">
        <v>38594</v>
      </c>
      <c r="Q5115" s="6">
        <v>25839</v>
      </c>
      <c r="R5115" s="2" t="s">
        <v>2083</v>
      </c>
      <c r="S5115" t="s">
        <v>28813</v>
      </c>
    </row>
    <row r="5116" spans="1:19" ht="16.5" customHeight="1">
      <c r="A5116" s="2" t="s">
        <v>11302</v>
      </c>
      <c r="B5116" s="2" t="s">
        <v>11303</v>
      </c>
      <c r="C5116" s="2" t="s">
        <v>11304</v>
      </c>
      <c r="D5116" s="2" t="s">
        <v>10939</v>
      </c>
      <c r="E5116" s="2" t="str">
        <f>VLOOKUP(D5116,GOL!B:C,2,FALSE)</f>
        <v>Penata</v>
      </c>
      <c r="F5116" s="3">
        <v>41183</v>
      </c>
      <c r="G5116" s="2" t="s">
        <v>15</v>
      </c>
      <c r="H5116" s="5"/>
      <c r="I5116" s="2" t="s">
        <v>15</v>
      </c>
      <c r="J5116" s="4">
        <v>40087</v>
      </c>
      <c r="K5116" s="2" t="s">
        <v>2082</v>
      </c>
      <c r="L5116" s="2" t="s">
        <v>26</v>
      </c>
      <c r="M5116" s="2" t="s">
        <v>15</v>
      </c>
      <c r="N5116" s="2" t="s">
        <v>15</v>
      </c>
      <c r="O5116" s="2" t="s">
        <v>611</v>
      </c>
      <c r="P5116" s="9">
        <v>37986</v>
      </c>
      <c r="Q5116" s="6">
        <v>26666</v>
      </c>
      <c r="R5116" s="2" t="s">
        <v>2083</v>
      </c>
      <c r="S5116" t="s">
        <v>28828</v>
      </c>
    </row>
    <row r="5117" spans="1:19" ht="16.5" customHeight="1">
      <c r="A5117" s="2" t="s">
        <v>15850</v>
      </c>
      <c r="B5117" s="2" t="s">
        <v>15851</v>
      </c>
      <c r="C5117" s="2" t="s">
        <v>15852</v>
      </c>
      <c r="D5117" s="2" t="s">
        <v>15595</v>
      </c>
      <c r="E5117" s="2" t="str">
        <f>VLOOKUP(D5117,GOL!B:C,2,FALSE)</f>
        <v>Penata Muda</v>
      </c>
      <c r="F5117" s="3">
        <v>41365</v>
      </c>
      <c r="G5117" s="2" t="s">
        <v>15</v>
      </c>
      <c r="H5117" s="5"/>
      <c r="I5117" s="2" t="s">
        <v>15</v>
      </c>
      <c r="J5117" s="4">
        <v>40087</v>
      </c>
      <c r="K5117" s="2" t="s">
        <v>2082</v>
      </c>
      <c r="L5117" s="2" t="s">
        <v>26</v>
      </c>
      <c r="M5117" s="2" t="s">
        <v>15</v>
      </c>
      <c r="N5117" s="2" t="s">
        <v>15</v>
      </c>
      <c r="O5117" s="2" t="s">
        <v>155</v>
      </c>
      <c r="P5117" s="9">
        <v>32142</v>
      </c>
      <c r="Q5117" s="6">
        <v>25547</v>
      </c>
      <c r="R5117" s="2" t="s">
        <v>2083</v>
      </c>
      <c r="S5117" t="s">
        <v>25493</v>
      </c>
    </row>
    <row r="5118" spans="1:19" ht="16.5" customHeight="1">
      <c r="A5118" s="2" t="s">
        <v>21086</v>
      </c>
      <c r="B5118" s="2" t="s">
        <v>21087</v>
      </c>
      <c r="C5118" s="2" t="s">
        <v>21088</v>
      </c>
      <c r="D5118" s="2" t="s">
        <v>17772</v>
      </c>
      <c r="E5118" s="2" t="str">
        <f>VLOOKUP(D5118,GOL!B:C,2,FALSE)</f>
        <v>Pengatur</v>
      </c>
      <c r="F5118" s="3">
        <v>42095</v>
      </c>
      <c r="G5118" s="2" t="s">
        <v>15</v>
      </c>
      <c r="H5118" s="5"/>
      <c r="I5118" s="2" t="s">
        <v>320</v>
      </c>
      <c r="J5118" s="4">
        <v>42095</v>
      </c>
      <c r="K5118" s="2" t="s">
        <v>2082</v>
      </c>
      <c r="L5118" s="2" t="s">
        <v>26</v>
      </c>
      <c r="M5118" s="2" t="s">
        <v>15</v>
      </c>
      <c r="N5118" s="2" t="s">
        <v>15</v>
      </c>
      <c r="O5118" s="2" t="s">
        <v>155</v>
      </c>
      <c r="P5118" s="9">
        <v>37424</v>
      </c>
      <c r="Q5118" s="6">
        <v>30684</v>
      </c>
      <c r="R5118" s="2" t="s">
        <v>2083</v>
      </c>
      <c r="S5118" t="s">
        <v>28804</v>
      </c>
    </row>
    <row r="5119" spans="1:19" ht="16.5" customHeight="1">
      <c r="A5119" s="2" t="s">
        <v>21114</v>
      </c>
      <c r="B5119" s="2" t="s">
        <v>21115</v>
      </c>
      <c r="C5119" s="2" t="s">
        <v>21116</v>
      </c>
      <c r="D5119" s="2" t="s">
        <v>17772</v>
      </c>
      <c r="E5119" s="2" t="str">
        <f>VLOOKUP(D5119,GOL!B:C,2,FALSE)</f>
        <v>Pengatur</v>
      </c>
      <c r="F5119" s="3">
        <v>42095</v>
      </c>
      <c r="G5119" s="2" t="s">
        <v>15</v>
      </c>
      <c r="H5119" s="5"/>
      <c r="I5119" s="2" t="s">
        <v>320</v>
      </c>
      <c r="J5119" s="4">
        <v>42095</v>
      </c>
      <c r="K5119" s="2" t="s">
        <v>2082</v>
      </c>
      <c r="L5119" s="2" t="s">
        <v>26</v>
      </c>
      <c r="M5119" s="2" t="s">
        <v>15</v>
      </c>
      <c r="N5119" s="2" t="s">
        <v>15</v>
      </c>
      <c r="O5119" s="2" t="s">
        <v>155</v>
      </c>
      <c r="P5119" s="9">
        <v>33767</v>
      </c>
      <c r="Q5119" s="6">
        <v>26843</v>
      </c>
      <c r="R5119" s="2" t="s">
        <v>2083</v>
      </c>
      <c r="S5119" t="s">
        <v>25493</v>
      </c>
    </row>
    <row r="5120" spans="1:19" ht="16.5" customHeight="1">
      <c r="A5120" s="2" t="s">
        <v>15054</v>
      </c>
      <c r="B5120" s="2" t="s">
        <v>15055</v>
      </c>
      <c r="C5120" s="2" t="s">
        <v>15056</v>
      </c>
      <c r="D5120" s="2" t="s">
        <v>13178</v>
      </c>
      <c r="E5120" s="2" t="str">
        <f>VLOOKUP(D5120,GOL!B:C,2,FALSE)</f>
        <v>Penata Muda Tk. I</v>
      </c>
      <c r="F5120" s="3">
        <v>42095</v>
      </c>
      <c r="G5120" s="2" t="s">
        <v>15</v>
      </c>
      <c r="H5120" s="5"/>
      <c r="I5120" s="2" t="s">
        <v>15</v>
      </c>
      <c r="J5120" s="4">
        <v>42095</v>
      </c>
      <c r="K5120" s="2" t="s">
        <v>15057</v>
      </c>
      <c r="L5120" s="2" t="s">
        <v>26</v>
      </c>
      <c r="M5120" s="2" t="s">
        <v>15</v>
      </c>
      <c r="N5120" s="2" t="s">
        <v>15</v>
      </c>
      <c r="O5120" s="2" t="s">
        <v>1695</v>
      </c>
      <c r="P5120" s="9">
        <v>30681</v>
      </c>
      <c r="Q5120" s="6">
        <v>23046</v>
      </c>
      <c r="R5120" s="2" t="s">
        <v>15058</v>
      </c>
      <c r="S5120" t="s">
        <v>25493</v>
      </c>
    </row>
    <row r="5121" spans="1:19" ht="16.5" customHeight="1">
      <c r="A5121" s="2" t="s">
        <v>15074</v>
      </c>
      <c r="B5121" s="2" t="s">
        <v>15075</v>
      </c>
      <c r="C5121" s="2" t="s">
        <v>15076</v>
      </c>
      <c r="D5121" s="2" t="s">
        <v>13178</v>
      </c>
      <c r="E5121" s="2" t="str">
        <f>VLOOKUP(D5121,GOL!B:C,2,FALSE)</f>
        <v>Penata Muda Tk. I</v>
      </c>
      <c r="F5121" s="3">
        <v>42095</v>
      </c>
      <c r="G5121" s="2" t="s">
        <v>15</v>
      </c>
      <c r="H5121" s="5"/>
      <c r="I5121" s="2" t="s">
        <v>15</v>
      </c>
      <c r="J5121" s="4">
        <v>42095</v>
      </c>
      <c r="K5121" s="2" t="s">
        <v>15057</v>
      </c>
      <c r="L5121" s="2" t="s">
        <v>26</v>
      </c>
      <c r="M5121" s="2" t="s">
        <v>15</v>
      </c>
      <c r="N5121" s="2" t="s">
        <v>15</v>
      </c>
      <c r="O5121" s="2" t="s">
        <v>2252</v>
      </c>
      <c r="P5121" s="9">
        <v>32142</v>
      </c>
      <c r="Q5121" s="6">
        <v>24590</v>
      </c>
      <c r="R5121" s="2" t="s">
        <v>15058</v>
      </c>
      <c r="S5121" t="s">
        <v>28832</v>
      </c>
    </row>
    <row r="5122" spans="1:19" ht="16.5" customHeight="1">
      <c r="A5122" s="2" t="s">
        <v>15276</v>
      </c>
      <c r="B5122" s="2" t="s">
        <v>15277</v>
      </c>
      <c r="C5122" s="2" t="s">
        <v>15278</v>
      </c>
      <c r="D5122" s="2" t="s">
        <v>13178</v>
      </c>
      <c r="E5122" s="2" t="str">
        <f>VLOOKUP(D5122,GOL!B:C,2,FALSE)</f>
        <v>Penata Muda Tk. I</v>
      </c>
      <c r="F5122" s="3">
        <v>42095</v>
      </c>
      <c r="G5122" s="2" t="s">
        <v>15</v>
      </c>
      <c r="H5122" s="5"/>
      <c r="I5122" s="2" t="s">
        <v>15</v>
      </c>
      <c r="J5122" s="4">
        <v>42095</v>
      </c>
      <c r="K5122" s="2" t="s">
        <v>15057</v>
      </c>
      <c r="L5122" s="2" t="s">
        <v>26</v>
      </c>
      <c r="M5122" s="2" t="s">
        <v>15</v>
      </c>
      <c r="N5122" s="2" t="s">
        <v>15</v>
      </c>
      <c r="O5122" s="2" t="s">
        <v>3171</v>
      </c>
      <c r="P5122" s="9">
        <v>38657</v>
      </c>
      <c r="Q5122" s="6">
        <v>26520</v>
      </c>
      <c r="R5122" s="2" t="s">
        <v>15058</v>
      </c>
      <c r="S5122" t="s">
        <v>28844</v>
      </c>
    </row>
    <row r="5123" spans="1:19" ht="16.5" customHeight="1">
      <c r="A5123" s="2" t="s">
        <v>15663</v>
      </c>
      <c r="B5123" s="2" t="s">
        <v>15664</v>
      </c>
      <c r="C5123" s="2" t="s">
        <v>15665</v>
      </c>
      <c r="D5123" s="2" t="s">
        <v>15595</v>
      </c>
      <c r="E5123" s="2" t="str">
        <f>VLOOKUP(D5123,GOL!B:C,2,FALSE)</f>
        <v>Penata Muda</v>
      </c>
      <c r="F5123" s="3">
        <v>41000</v>
      </c>
      <c r="G5123" s="2" t="s">
        <v>15</v>
      </c>
      <c r="H5123" s="5"/>
      <c r="I5123" s="2" t="s">
        <v>15</v>
      </c>
      <c r="J5123" s="4">
        <v>39904</v>
      </c>
      <c r="K5123" s="2" t="s">
        <v>15057</v>
      </c>
      <c r="L5123" s="2" t="s">
        <v>26</v>
      </c>
      <c r="M5123" s="2" t="s">
        <v>15</v>
      </c>
      <c r="N5123" s="2" t="s">
        <v>15</v>
      </c>
      <c r="O5123" s="2" t="s">
        <v>155</v>
      </c>
      <c r="P5123" s="9">
        <v>38717</v>
      </c>
      <c r="Q5123" s="6">
        <v>27676</v>
      </c>
      <c r="R5123" s="2" t="s">
        <v>15058</v>
      </c>
      <c r="S5123" t="s">
        <v>28804</v>
      </c>
    </row>
    <row r="5124" spans="1:19" ht="16.5" customHeight="1">
      <c r="A5124" s="2" t="s">
        <v>17879</v>
      </c>
      <c r="B5124" s="2" t="s">
        <v>17880</v>
      </c>
      <c r="C5124" s="2" t="s">
        <v>17881</v>
      </c>
      <c r="D5124" s="2" t="s">
        <v>17772</v>
      </c>
      <c r="E5124" s="2" t="str">
        <f>VLOOKUP(D5124,GOL!B:C,2,FALSE)</f>
        <v>Pengatur</v>
      </c>
      <c r="F5124" s="3">
        <v>41000</v>
      </c>
      <c r="G5124" s="2" t="s">
        <v>15</v>
      </c>
      <c r="H5124" s="5"/>
      <c r="I5124" s="2" t="s">
        <v>15</v>
      </c>
      <c r="J5124" s="8">
        <v>39904</v>
      </c>
      <c r="K5124" s="2" t="s">
        <v>15057</v>
      </c>
      <c r="L5124" s="2" t="s">
        <v>26</v>
      </c>
      <c r="M5124" s="2" t="s">
        <v>15</v>
      </c>
      <c r="N5124" s="2" t="s">
        <v>15</v>
      </c>
      <c r="O5124" s="2" t="s">
        <v>161</v>
      </c>
      <c r="P5124" s="9">
        <v>32508</v>
      </c>
      <c r="Q5124" s="6">
        <v>24969</v>
      </c>
      <c r="R5124" s="2" t="s">
        <v>15058</v>
      </c>
      <c r="S5124" t="s">
        <v>25493</v>
      </c>
    </row>
    <row r="5125" spans="1:19" ht="16.5" customHeight="1">
      <c r="A5125" s="2" t="s">
        <v>3726</v>
      </c>
      <c r="B5125" s="2" t="s">
        <v>3727</v>
      </c>
      <c r="C5125" s="2" t="s">
        <v>3728</v>
      </c>
      <c r="D5125" s="2" t="s">
        <v>312</v>
      </c>
      <c r="E5125" s="2" t="str">
        <f>VLOOKUP(D5125,GOL!B:C,2,FALSE)</f>
        <v>Pembina Tk. I</v>
      </c>
      <c r="F5125" s="3">
        <v>42095</v>
      </c>
      <c r="G5125" s="2" t="s">
        <v>15</v>
      </c>
      <c r="H5125" s="5"/>
      <c r="I5125" s="2" t="s">
        <v>15</v>
      </c>
      <c r="J5125" s="8">
        <v>42095</v>
      </c>
      <c r="K5125" s="2" t="s">
        <v>3729</v>
      </c>
      <c r="L5125" s="2" t="s">
        <v>26</v>
      </c>
      <c r="M5125" s="2" t="s">
        <v>15</v>
      </c>
      <c r="N5125" s="2" t="s">
        <v>15</v>
      </c>
      <c r="O5125" s="2" t="s">
        <v>611</v>
      </c>
      <c r="P5125" s="9">
        <v>38322</v>
      </c>
      <c r="Q5125" s="6">
        <v>22923</v>
      </c>
      <c r="R5125" s="2" t="s">
        <v>3730</v>
      </c>
      <c r="S5125" t="s">
        <v>28821</v>
      </c>
    </row>
    <row r="5126" spans="1:19" ht="16.5" customHeight="1">
      <c r="A5126" s="2" t="s">
        <v>9141</v>
      </c>
      <c r="B5126" s="2" t="s">
        <v>9142</v>
      </c>
      <c r="C5126" s="2" t="s">
        <v>9143</v>
      </c>
      <c r="D5126" s="2" t="s">
        <v>8369</v>
      </c>
      <c r="E5126" s="2" t="str">
        <f>VLOOKUP(D5126,GOL!B:C,2,FALSE)</f>
        <v>Penata Tk. I</v>
      </c>
      <c r="F5126" s="3">
        <v>41000</v>
      </c>
      <c r="G5126" s="2" t="s">
        <v>15</v>
      </c>
      <c r="H5126" s="5"/>
      <c r="I5126" s="2" t="s">
        <v>15</v>
      </c>
      <c r="J5126" s="8">
        <v>39904</v>
      </c>
      <c r="K5126" s="2" t="s">
        <v>3729</v>
      </c>
      <c r="L5126" s="2" t="s">
        <v>26</v>
      </c>
      <c r="M5126" s="2" t="s">
        <v>15</v>
      </c>
      <c r="N5126" s="2" t="s">
        <v>15</v>
      </c>
      <c r="O5126" s="2" t="s">
        <v>611</v>
      </c>
      <c r="P5126" s="9">
        <v>38322</v>
      </c>
      <c r="Q5126" s="6">
        <v>22632</v>
      </c>
      <c r="R5126" s="2" t="s">
        <v>3730</v>
      </c>
      <c r="S5126" t="s">
        <v>28844</v>
      </c>
    </row>
    <row r="5127" spans="1:19" ht="16.5" customHeight="1">
      <c r="A5127" s="2" t="s">
        <v>11673</v>
      </c>
      <c r="B5127" s="2" t="s">
        <v>11674</v>
      </c>
      <c r="C5127" s="2" t="s">
        <v>11675</v>
      </c>
      <c r="D5127" s="2" t="s">
        <v>10939</v>
      </c>
      <c r="E5127" s="2" t="str">
        <f>VLOOKUP(D5127,GOL!B:C,2,FALSE)</f>
        <v>Penata</v>
      </c>
      <c r="F5127" s="3">
        <v>41365</v>
      </c>
      <c r="G5127" s="2" t="s">
        <v>15</v>
      </c>
      <c r="H5127" s="5"/>
      <c r="I5127" s="2" t="s">
        <v>15</v>
      </c>
      <c r="J5127" s="8">
        <v>40269</v>
      </c>
      <c r="K5127" s="2" t="s">
        <v>3729</v>
      </c>
      <c r="L5127" s="2" t="s">
        <v>26</v>
      </c>
      <c r="M5127" s="2" t="s">
        <v>15</v>
      </c>
      <c r="N5127" s="2" t="s">
        <v>15</v>
      </c>
      <c r="O5127" s="2" t="s">
        <v>611</v>
      </c>
      <c r="P5127" s="9">
        <v>38229</v>
      </c>
      <c r="Q5127" s="6">
        <v>27181</v>
      </c>
      <c r="R5127" s="2" t="s">
        <v>3730</v>
      </c>
      <c r="S5127" t="s">
        <v>28804</v>
      </c>
    </row>
    <row r="5128" spans="1:19" ht="16.5" customHeight="1">
      <c r="A5128" s="2" t="s">
        <v>17869</v>
      </c>
      <c r="B5128" s="2" t="s">
        <v>17870</v>
      </c>
      <c r="C5128" s="2" t="s">
        <v>1169</v>
      </c>
      <c r="D5128" s="2" t="s">
        <v>17772</v>
      </c>
      <c r="E5128" s="2" t="str">
        <f>VLOOKUP(D5128,GOL!B:C,2,FALSE)</f>
        <v>Pengatur</v>
      </c>
      <c r="F5128" s="3">
        <v>41000</v>
      </c>
      <c r="G5128" s="2" t="s">
        <v>15</v>
      </c>
      <c r="H5128" s="5"/>
      <c r="I5128" s="2" t="s">
        <v>15</v>
      </c>
      <c r="J5128" s="8">
        <v>39904</v>
      </c>
      <c r="K5128" s="2" t="s">
        <v>3729</v>
      </c>
      <c r="L5128" s="2" t="s">
        <v>26</v>
      </c>
      <c r="M5128" s="2" t="s">
        <v>15</v>
      </c>
      <c r="N5128" s="2" t="s">
        <v>15</v>
      </c>
      <c r="O5128" s="2" t="s">
        <v>161</v>
      </c>
      <c r="P5128" s="9">
        <v>31777</v>
      </c>
      <c r="Q5128" s="6">
        <v>24228</v>
      </c>
      <c r="R5128" s="2" t="s">
        <v>3730</v>
      </c>
      <c r="S5128" t="s">
        <v>28813</v>
      </c>
    </row>
    <row r="5129" spans="1:19" ht="16.5" customHeight="1">
      <c r="A5129" s="2" t="s">
        <v>9108</v>
      </c>
      <c r="B5129" s="2" t="s">
        <v>9109</v>
      </c>
      <c r="C5129" s="2" t="s">
        <v>9110</v>
      </c>
      <c r="D5129" s="2" t="s">
        <v>8369</v>
      </c>
      <c r="E5129" s="2" t="str">
        <f>VLOOKUP(D5129,GOL!B:C,2,FALSE)</f>
        <v>Penata Tk. I</v>
      </c>
      <c r="F5129" s="3">
        <v>41000</v>
      </c>
      <c r="G5129" s="2" t="s">
        <v>15</v>
      </c>
      <c r="H5129" s="5"/>
      <c r="I5129" s="2" t="s">
        <v>15</v>
      </c>
      <c r="J5129" s="8">
        <v>39356</v>
      </c>
      <c r="K5129" s="2" t="s">
        <v>9111</v>
      </c>
      <c r="L5129" s="2" t="s">
        <v>26</v>
      </c>
      <c r="M5129" s="2" t="s">
        <v>15</v>
      </c>
      <c r="N5129" s="2" t="s">
        <v>15</v>
      </c>
      <c r="O5129" s="2" t="s">
        <v>696</v>
      </c>
      <c r="P5129" s="9">
        <v>38352</v>
      </c>
      <c r="Q5129" s="6">
        <v>21922</v>
      </c>
      <c r="R5129" s="2" t="s">
        <v>9112</v>
      </c>
      <c r="S5129" t="s">
        <v>25493</v>
      </c>
    </row>
    <row r="5130" spans="1:19" ht="16.5" customHeight="1">
      <c r="A5130" s="2" t="s">
        <v>10703</v>
      </c>
      <c r="B5130" s="2" t="s">
        <v>10704</v>
      </c>
      <c r="C5130" s="2" t="s">
        <v>10705</v>
      </c>
      <c r="D5130" s="2" t="s">
        <v>8369</v>
      </c>
      <c r="E5130" s="2" t="str">
        <f>VLOOKUP(D5130,GOL!B:C,2,FALSE)</f>
        <v>Penata Tk. I</v>
      </c>
      <c r="F5130" s="3">
        <v>42278</v>
      </c>
      <c r="G5130" s="2" t="s">
        <v>15</v>
      </c>
      <c r="H5130" s="5"/>
      <c r="I5130" s="2" t="s">
        <v>15</v>
      </c>
      <c r="J5130" s="8">
        <v>42278</v>
      </c>
      <c r="K5130" s="2" t="s">
        <v>9111</v>
      </c>
      <c r="L5130" s="2" t="s">
        <v>26</v>
      </c>
      <c r="M5130" s="2" t="s">
        <v>15</v>
      </c>
      <c r="N5130" s="2" t="s">
        <v>15</v>
      </c>
      <c r="O5130" s="2" t="s">
        <v>611</v>
      </c>
      <c r="P5130" s="10">
        <v>38352</v>
      </c>
      <c r="Q5130" s="6">
        <v>27557</v>
      </c>
      <c r="R5130" s="2" t="s">
        <v>9112</v>
      </c>
      <c r="S5130" t="s">
        <v>28830</v>
      </c>
    </row>
    <row r="5131" spans="1:19" ht="16.5" customHeight="1">
      <c r="A5131" s="2" t="s">
        <v>10706</v>
      </c>
      <c r="B5131" s="2" t="s">
        <v>10707</v>
      </c>
      <c r="C5131" s="2" t="s">
        <v>10708</v>
      </c>
      <c r="D5131" s="2" t="s">
        <v>8369</v>
      </c>
      <c r="E5131" s="2" t="str">
        <f>VLOOKUP(D5131,GOL!B:C,2,FALSE)</f>
        <v>Penata Tk. I</v>
      </c>
      <c r="F5131" s="3">
        <v>42278</v>
      </c>
      <c r="G5131" s="2" t="s">
        <v>15</v>
      </c>
      <c r="H5131" s="5"/>
      <c r="I5131" s="2" t="s">
        <v>15</v>
      </c>
      <c r="J5131" s="8">
        <v>42278</v>
      </c>
      <c r="K5131" s="2" t="s">
        <v>9111</v>
      </c>
      <c r="L5131" s="2" t="s">
        <v>26</v>
      </c>
      <c r="M5131" s="2" t="s">
        <v>15</v>
      </c>
      <c r="N5131" s="2" t="s">
        <v>15</v>
      </c>
      <c r="O5131" s="2" t="s">
        <v>611</v>
      </c>
      <c r="P5131" s="9">
        <v>38352</v>
      </c>
      <c r="Q5131" s="6">
        <v>27470</v>
      </c>
      <c r="R5131" s="2" t="s">
        <v>9112</v>
      </c>
      <c r="S5131" t="s">
        <v>28830</v>
      </c>
    </row>
    <row r="5132" spans="1:19" ht="16.5" customHeight="1">
      <c r="A5132" s="2" t="s">
        <v>10709</v>
      </c>
      <c r="B5132" s="2" t="s">
        <v>10710</v>
      </c>
      <c r="C5132" s="2" t="s">
        <v>10711</v>
      </c>
      <c r="D5132" s="2" t="s">
        <v>8369</v>
      </c>
      <c r="E5132" s="2" t="str">
        <f>VLOOKUP(D5132,GOL!B:C,2,FALSE)</f>
        <v>Penata Tk. I</v>
      </c>
      <c r="F5132" s="3">
        <v>42278</v>
      </c>
      <c r="G5132" s="2" t="s">
        <v>15</v>
      </c>
      <c r="H5132" s="5"/>
      <c r="I5132" s="2" t="s">
        <v>15</v>
      </c>
      <c r="J5132" s="8">
        <v>42278</v>
      </c>
      <c r="K5132" s="2" t="s">
        <v>9111</v>
      </c>
      <c r="L5132" s="2" t="s">
        <v>26</v>
      </c>
      <c r="M5132" s="2" t="s">
        <v>15</v>
      </c>
      <c r="N5132" s="2" t="s">
        <v>15</v>
      </c>
      <c r="O5132" s="2" t="s">
        <v>611</v>
      </c>
      <c r="P5132" s="9">
        <v>38352</v>
      </c>
      <c r="Q5132" s="6">
        <v>27934</v>
      </c>
      <c r="R5132" s="2" t="s">
        <v>9112</v>
      </c>
      <c r="S5132" t="s">
        <v>28819</v>
      </c>
    </row>
    <row r="5133" spans="1:19" ht="16.5" customHeight="1">
      <c r="A5133" s="2" t="s">
        <v>16642</v>
      </c>
      <c r="B5133" s="2" t="s">
        <v>16643</v>
      </c>
      <c r="C5133" s="2" t="s">
        <v>16644</v>
      </c>
      <c r="D5133" s="2" t="s">
        <v>15595</v>
      </c>
      <c r="E5133" s="2" t="str">
        <f>VLOOKUP(D5133,GOL!B:C,2,FALSE)</f>
        <v>Penata Muda</v>
      </c>
      <c r="F5133" s="3">
        <v>42095</v>
      </c>
      <c r="G5133" s="2" t="s">
        <v>15</v>
      </c>
      <c r="H5133" s="5"/>
      <c r="I5133" s="2" t="s">
        <v>15</v>
      </c>
      <c r="J5133" s="8">
        <v>42095</v>
      </c>
      <c r="K5133" s="2" t="s">
        <v>9111</v>
      </c>
      <c r="L5133" s="2" t="s">
        <v>26</v>
      </c>
      <c r="M5133" s="2" t="s">
        <v>15</v>
      </c>
      <c r="N5133" s="2" t="s">
        <v>15</v>
      </c>
      <c r="O5133" s="2" t="s">
        <v>3189</v>
      </c>
      <c r="P5133" s="9">
        <v>39518</v>
      </c>
      <c r="Q5133" s="6">
        <v>26339</v>
      </c>
      <c r="R5133" s="2" t="s">
        <v>9112</v>
      </c>
      <c r="S5133" t="s">
        <v>25493</v>
      </c>
    </row>
    <row r="5134" spans="1:19" ht="16.5" customHeight="1">
      <c r="A5134" s="2" t="s">
        <v>24185</v>
      </c>
      <c r="B5134" s="2" t="s">
        <v>24186</v>
      </c>
      <c r="C5134" s="2" t="s">
        <v>2075</v>
      </c>
      <c r="D5134" s="2" t="s">
        <v>24048</v>
      </c>
      <c r="E5134" s="2" t="str">
        <f>VLOOKUP(D5134,GOL!B:C,2,FALSE)</f>
        <v>Juru Tk. I</v>
      </c>
      <c r="F5134" s="3">
        <v>41730</v>
      </c>
      <c r="G5134" s="2" t="s">
        <v>15</v>
      </c>
      <c r="H5134" s="5"/>
      <c r="I5134" s="2" t="s">
        <v>320</v>
      </c>
      <c r="J5134" s="5"/>
      <c r="K5134" s="2" t="s">
        <v>9111</v>
      </c>
      <c r="L5134" s="2" t="s">
        <v>26</v>
      </c>
      <c r="M5134" s="2" t="s">
        <v>15</v>
      </c>
      <c r="N5134" s="2" t="s">
        <v>15</v>
      </c>
      <c r="O5134" s="2" t="s">
        <v>21856</v>
      </c>
      <c r="P5134" s="9">
        <v>32508</v>
      </c>
      <c r="Q5134" s="6">
        <v>26826</v>
      </c>
      <c r="R5134" s="2" t="s">
        <v>9112</v>
      </c>
      <c r="S5134" t="s">
        <v>25493</v>
      </c>
    </row>
    <row r="5135" spans="1:19" ht="16.5" customHeight="1">
      <c r="A5135" s="2" t="s">
        <v>9389</v>
      </c>
      <c r="B5135" s="2" t="s">
        <v>9390</v>
      </c>
      <c r="C5135" s="2" t="s">
        <v>9391</v>
      </c>
      <c r="D5135" s="2" t="s">
        <v>8369</v>
      </c>
      <c r="E5135" s="2" t="str">
        <f>VLOOKUP(D5135,GOL!B:C,2,FALSE)</f>
        <v>Penata Tk. I</v>
      </c>
      <c r="F5135" s="3">
        <v>41183</v>
      </c>
      <c r="G5135" s="2" t="s">
        <v>15</v>
      </c>
      <c r="H5135" s="5"/>
      <c r="I5135" s="2" t="s">
        <v>15</v>
      </c>
      <c r="J5135" s="8">
        <v>40087</v>
      </c>
      <c r="K5135" s="2" t="s">
        <v>9392</v>
      </c>
      <c r="L5135" s="2" t="s">
        <v>26</v>
      </c>
      <c r="M5135" s="2" t="s">
        <v>15</v>
      </c>
      <c r="N5135" s="2" t="s">
        <v>15</v>
      </c>
      <c r="O5135" s="2" t="s">
        <v>167</v>
      </c>
      <c r="P5135" s="9">
        <v>37986</v>
      </c>
      <c r="Q5135" s="6">
        <v>25241</v>
      </c>
      <c r="R5135" s="2" t="s">
        <v>9393</v>
      </c>
      <c r="S5135" t="s">
        <v>25493</v>
      </c>
    </row>
    <row r="5136" spans="1:19" ht="16.5" customHeight="1">
      <c r="A5136" s="2" t="s">
        <v>15407</v>
      </c>
      <c r="B5136" s="2" t="s">
        <v>15408</v>
      </c>
      <c r="C5136" s="2" t="s">
        <v>15409</v>
      </c>
      <c r="D5136" s="2" t="s">
        <v>13178</v>
      </c>
      <c r="E5136" s="2" t="str">
        <f>VLOOKUP(D5136,GOL!B:C,2,FALSE)</f>
        <v>Penata Muda Tk. I</v>
      </c>
      <c r="F5136" s="3">
        <v>42278</v>
      </c>
      <c r="G5136" s="2" t="s">
        <v>15</v>
      </c>
      <c r="H5136" s="5"/>
      <c r="I5136" s="2" t="s">
        <v>15</v>
      </c>
      <c r="J5136" s="8">
        <v>42278</v>
      </c>
      <c r="K5136" s="2" t="s">
        <v>9392</v>
      </c>
      <c r="L5136" s="2" t="s">
        <v>26</v>
      </c>
      <c r="M5136" s="2" t="s">
        <v>15</v>
      </c>
      <c r="N5136" s="2" t="s">
        <v>15</v>
      </c>
      <c r="O5136" s="2" t="s">
        <v>2047</v>
      </c>
      <c r="P5136" s="9">
        <v>36891</v>
      </c>
      <c r="Q5136" s="6">
        <v>25503</v>
      </c>
      <c r="R5136" s="2" t="s">
        <v>9393</v>
      </c>
      <c r="S5136" t="s">
        <v>25493</v>
      </c>
    </row>
    <row r="5137" spans="1:19" ht="16.5" customHeight="1">
      <c r="A5137" s="2" t="s">
        <v>15770</v>
      </c>
      <c r="B5137" s="2" t="s">
        <v>15771</v>
      </c>
      <c r="C5137" s="2" t="s">
        <v>2400</v>
      </c>
      <c r="D5137" s="2" t="s">
        <v>15595</v>
      </c>
      <c r="E5137" s="2" t="str">
        <f>VLOOKUP(D5137,GOL!B:C,2,FALSE)</f>
        <v>Penata Muda</v>
      </c>
      <c r="F5137" s="3">
        <v>41183</v>
      </c>
      <c r="G5137" s="2" t="s">
        <v>15</v>
      </c>
      <c r="H5137" s="5"/>
      <c r="I5137" s="2" t="s">
        <v>15</v>
      </c>
      <c r="J5137" s="8">
        <v>40087</v>
      </c>
      <c r="K5137" s="2" t="s">
        <v>9392</v>
      </c>
      <c r="L5137" s="2" t="s">
        <v>26</v>
      </c>
      <c r="M5137" s="2" t="s">
        <v>15</v>
      </c>
      <c r="N5137" s="2" t="s">
        <v>15</v>
      </c>
      <c r="O5137" s="2" t="s">
        <v>161</v>
      </c>
      <c r="P5137" s="9">
        <v>33238</v>
      </c>
      <c r="Q5137" s="6">
        <v>25758</v>
      </c>
      <c r="R5137" s="2" t="s">
        <v>9393</v>
      </c>
      <c r="S5137" t="s">
        <v>25493</v>
      </c>
    </row>
    <row r="5138" spans="1:19" ht="16.5" customHeight="1">
      <c r="A5138" s="2" t="s">
        <v>16861</v>
      </c>
      <c r="B5138" s="2" t="s">
        <v>16862</v>
      </c>
      <c r="C5138" s="2" t="s">
        <v>16863</v>
      </c>
      <c r="D5138" s="2" t="s">
        <v>15595</v>
      </c>
      <c r="E5138" s="2" t="str">
        <f>VLOOKUP(D5138,GOL!B:C,2,FALSE)</f>
        <v>Penata Muda</v>
      </c>
      <c r="F5138" s="3">
        <v>42095</v>
      </c>
      <c r="G5138" s="2" t="s">
        <v>15</v>
      </c>
      <c r="H5138" s="5"/>
      <c r="I5138" s="2" t="s">
        <v>15</v>
      </c>
      <c r="J5138" s="8">
        <v>42095</v>
      </c>
      <c r="K5138" s="2" t="s">
        <v>9392</v>
      </c>
      <c r="L5138" s="2" t="s">
        <v>26</v>
      </c>
      <c r="M5138" s="2" t="s">
        <v>15</v>
      </c>
      <c r="N5138" s="2" t="s">
        <v>15</v>
      </c>
      <c r="O5138" s="2" t="s">
        <v>3189</v>
      </c>
      <c r="P5138" s="9">
        <v>39518</v>
      </c>
      <c r="Q5138" s="6">
        <v>28113</v>
      </c>
      <c r="R5138" s="2" t="s">
        <v>9393</v>
      </c>
      <c r="S5138" t="s">
        <v>25493</v>
      </c>
    </row>
    <row r="5139" spans="1:19" ht="16.5" customHeight="1">
      <c r="A5139" s="2" t="s">
        <v>21233</v>
      </c>
      <c r="B5139" s="2" t="s">
        <v>21234</v>
      </c>
      <c r="C5139" s="2" t="s">
        <v>21235</v>
      </c>
      <c r="D5139" s="2" t="s">
        <v>17772</v>
      </c>
      <c r="E5139" s="2" t="str">
        <f>VLOOKUP(D5139,GOL!B:C,2,FALSE)</f>
        <v>Pengatur</v>
      </c>
      <c r="F5139" s="3">
        <v>42278</v>
      </c>
      <c r="G5139" s="2" t="s">
        <v>15</v>
      </c>
      <c r="H5139" s="5"/>
      <c r="I5139" s="2" t="s">
        <v>320</v>
      </c>
      <c r="J5139" s="8">
        <v>42278</v>
      </c>
      <c r="K5139" s="2" t="s">
        <v>9392</v>
      </c>
      <c r="L5139" s="2" t="s">
        <v>26</v>
      </c>
      <c r="M5139" s="2" t="s">
        <v>15</v>
      </c>
      <c r="N5139" s="2" t="s">
        <v>15</v>
      </c>
      <c r="O5139" s="2" t="s">
        <v>15129</v>
      </c>
      <c r="P5139" s="9">
        <v>37424</v>
      </c>
      <c r="Q5139" s="6">
        <v>30030</v>
      </c>
      <c r="R5139" s="2" t="s">
        <v>9393</v>
      </c>
      <c r="S5139" t="s">
        <v>25493</v>
      </c>
    </row>
    <row r="5140" spans="1:19" ht="16.5" customHeight="1">
      <c r="A5140" s="2" t="s">
        <v>24232</v>
      </c>
      <c r="B5140" s="2" t="s">
        <v>24233</v>
      </c>
      <c r="C5140" s="2" t="s">
        <v>24234</v>
      </c>
      <c r="D5140" s="2" t="s">
        <v>24228</v>
      </c>
      <c r="E5140" s="2" t="str">
        <f>VLOOKUP(D5140,GOL!B:C,2,FALSE)</f>
        <v>Juru</v>
      </c>
      <c r="F5140" s="3">
        <v>41183</v>
      </c>
      <c r="G5140" s="2" t="s">
        <v>15</v>
      </c>
      <c r="H5140" s="5"/>
      <c r="I5140" s="2" t="s">
        <v>320</v>
      </c>
      <c r="J5140" s="5"/>
      <c r="K5140" s="2" t="s">
        <v>9392</v>
      </c>
      <c r="L5140" s="2" t="s">
        <v>26</v>
      </c>
      <c r="M5140" s="2" t="s">
        <v>15</v>
      </c>
      <c r="N5140" s="2" t="s">
        <v>15</v>
      </c>
      <c r="O5140" s="2" t="s">
        <v>17788</v>
      </c>
      <c r="P5140" s="9">
        <v>36525</v>
      </c>
      <c r="Q5140" s="6">
        <v>24241</v>
      </c>
      <c r="R5140" s="2" t="s">
        <v>9393</v>
      </c>
      <c r="S5140" t="s">
        <v>25493</v>
      </c>
    </row>
    <row r="5141" spans="1:19" ht="16.5" customHeight="1">
      <c r="A5141" s="2" t="s">
        <v>5223</v>
      </c>
      <c r="B5141" s="2" t="s">
        <v>5224</v>
      </c>
      <c r="C5141" s="2" t="s">
        <v>5225</v>
      </c>
      <c r="D5141" s="2" t="s">
        <v>4944</v>
      </c>
      <c r="E5141" s="2" t="str">
        <f>VLOOKUP(D5141,GOL!B:C,2,FALSE)</f>
        <v>Pembina</v>
      </c>
      <c r="F5141" s="3">
        <v>38991</v>
      </c>
      <c r="G5141" s="2" t="s">
        <v>15</v>
      </c>
      <c r="H5141" s="5"/>
      <c r="I5141" s="2" t="s">
        <v>15</v>
      </c>
      <c r="J5141" s="8">
        <v>38991</v>
      </c>
      <c r="K5141" s="2" t="s">
        <v>5226</v>
      </c>
      <c r="L5141" s="2" t="s">
        <v>26</v>
      </c>
      <c r="M5141" s="2" t="s">
        <v>15</v>
      </c>
      <c r="N5141" s="2" t="s">
        <v>15</v>
      </c>
      <c r="O5141" s="2" t="s">
        <v>628</v>
      </c>
      <c r="P5141" s="9">
        <v>27729</v>
      </c>
      <c r="Q5141" s="6">
        <v>20862</v>
      </c>
      <c r="R5141" s="2" t="s">
        <v>5227</v>
      </c>
      <c r="S5141" t="s">
        <v>25493</v>
      </c>
    </row>
    <row r="5142" spans="1:19" ht="16.5" customHeight="1">
      <c r="A5142" s="2" t="s">
        <v>12892</v>
      </c>
      <c r="B5142" s="2" t="s">
        <v>12893</v>
      </c>
      <c r="C5142" s="2" t="s">
        <v>12894</v>
      </c>
      <c r="D5142" s="2" t="s">
        <v>10939</v>
      </c>
      <c r="E5142" s="2" t="str">
        <f>VLOOKUP(D5142,GOL!B:C,2,FALSE)</f>
        <v>Penata</v>
      </c>
      <c r="F5142" s="3">
        <v>42278</v>
      </c>
      <c r="G5142" s="2" t="s">
        <v>15</v>
      </c>
      <c r="H5142" s="5"/>
      <c r="I5142" s="2" t="s">
        <v>15</v>
      </c>
      <c r="J5142" s="8">
        <v>42278</v>
      </c>
      <c r="K5142" s="2" t="s">
        <v>5226</v>
      </c>
      <c r="L5142" s="2" t="s">
        <v>26</v>
      </c>
      <c r="M5142" s="2" t="s">
        <v>15</v>
      </c>
      <c r="N5142" s="2" t="s">
        <v>15</v>
      </c>
      <c r="O5142" s="2" t="s">
        <v>1136</v>
      </c>
      <c r="P5142" s="9">
        <v>31412</v>
      </c>
      <c r="Q5142" s="6">
        <v>24431</v>
      </c>
      <c r="R5142" s="2" t="s">
        <v>5227</v>
      </c>
      <c r="S5142" t="s">
        <v>25493</v>
      </c>
    </row>
    <row r="5143" spans="1:19" ht="16.5" customHeight="1">
      <c r="A5143" s="2" t="s">
        <v>17866</v>
      </c>
      <c r="B5143" s="2" t="s">
        <v>17867</v>
      </c>
      <c r="C5143" s="2" t="s">
        <v>17868</v>
      </c>
      <c r="D5143" s="2" t="s">
        <v>17772</v>
      </c>
      <c r="E5143" s="2" t="str">
        <f>VLOOKUP(D5143,GOL!B:C,2,FALSE)</f>
        <v>Pengatur</v>
      </c>
      <c r="F5143" s="3">
        <v>41000</v>
      </c>
      <c r="G5143" s="2" t="s">
        <v>15</v>
      </c>
      <c r="H5143" s="5"/>
      <c r="I5143" s="2" t="s">
        <v>15</v>
      </c>
      <c r="J5143" s="8">
        <v>39904</v>
      </c>
      <c r="K5143" s="2" t="s">
        <v>5226</v>
      </c>
      <c r="L5143" s="2" t="s">
        <v>26</v>
      </c>
      <c r="M5143" s="2" t="s">
        <v>15</v>
      </c>
      <c r="N5143" s="2" t="s">
        <v>15</v>
      </c>
      <c r="O5143" s="2" t="s">
        <v>161</v>
      </c>
      <c r="P5143" s="9">
        <v>32142</v>
      </c>
      <c r="Q5143" s="6">
        <v>24413</v>
      </c>
      <c r="R5143" s="2" t="s">
        <v>5227</v>
      </c>
      <c r="S5143" t="s">
        <v>28804</v>
      </c>
    </row>
    <row r="5144" spans="1:19" ht="16.5" customHeight="1">
      <c r="A5144" s="2" t="s">
        <v>18321</v>
      </c>
      <c r="B5144" s="2" t="s">
        <v>18322</v>
      </c>
      <c r="C5144" s="2" t="s">
        <v>18323</v>
      </c>
      <c r="D5144" s="2" t="s">
        <v>17772</v>
      </c>
      <c r="E5144" s="2" t="str">
        <f>VLOOKUP(D5144,GOL!B:C,2,FALSE)</f>
        <v>Pengatur</v>
      </c>
      <c r="F5144" s="3">
        <v>41365</v>
      </c>
      <c r="G5144" s="2" t="s">
        <v>15</v>
      </c>
      <c r="H5144" s="5"/>
      <c r="I5144" s="2" t="s">
        <v>15</v>
      </c>
      <c r="J5144" s="8">
        <v>40269</v>
      </c>
      <c r="K5144" s="2" t="s">
        <v>5226</v>
      </c>
      <c r="L5144" s="2" t="s">
        <v>26</v>
      </c>
      <c r="M5144" s="2" t="s">
        <v>15</v>
      </c>
      <c r="N5144" s="2" t="s">
        <v>15</v>
      </c>
      <c r="O5144" s="2" t="s">
        <v>155</v>
      </c>
      <c r="P5144" s="9">
        <v>39714</v>
      </c>
      <c r="Q5144" s="6">
        <v>27830</v>
      </c>
      <c r="R5144" s="2" t="s">
        <v>5227</v>
      </c>
      <c r="S5144" t="s">
        <v>25493</v>
      </c>
    </row>
    <row r="5145" spans="1:19" ht="16.5" customHeight="1">
      <c r="A5145" s="2" t="s">
        <v>2331</v>
      </c>
      <c r="B5145" s="2" t="s">
        <v>2332</v>
      </c>
      <c r="C5145" s="2" t="s">
        <v>2333</v>
      </c>
      <c r="D5145" s="2" t="s">
        <v>312</v>
      </c>
      <c r="E5145" s="2" t="str">
        <f>VLOOKUP(D5145,GOL!B:C,2,FALSE)</f>
        <v>Pembina Tk. I</v>
      </c>
      <c r="F5145" s="3">
        <v>41183</v>
      </c>
      <c r="G5145" s="2" t="s">
        <v>15</v>
      </c>
      <c r="H5145" s="5"/>
      <c r="I5145" s="2" t="s">
        <v>15</v>
      </c>
      <c r="J5145" s="8">
        <v>41183</v>
      </c>
      <c r="K5145" s="2" t="s">
        <v>2334</v>
      </c>
      <c r="L5145" s="2" t="s">
        <v>26</v>
      </c>
      <c r="M5145" s="2" t="s">
        <v>15</v>
      </c>
      <c r="N5145" s="2" t="s">
        <v>15</v>
      </c>
      <c r="O5145" s="2" t="s">
        <v>2047</v>
      </c>
      <c r="P5145" s="9">
        <v>39447</v>
      </c>
      <c r="Q5145" s="6">
        <v>23407</v>
      </c>
      <c r="R5145" s="2" t="s">
        <v>2335</v>
      </c>
      <c r="S5145" t="s">
        <v>28811</v>
      </c>
    </row>
    <row r="5146" spans="1:19" ht="16.5" customHeight="1">
      <c r="A5146" s="2" t="s">
        <v>2807</v>
      </c>
      <c r="B5146" s="2" t="s">
        <v>2808</v>
      </c>
      <c r="C5146" s="2" t="s">
        <v>2809</v>
      </c>
      <c r="D5146" s="2" t="s">
        <v>312</v>
      </c>
      <c r="E5146" s="2" t="str">
        <f>VLOOKUP(D5146,GOL!B:C,2,FALSE)</f>
        <v>Pembina Tk. I</v>
      </c>
      <c r="F5146" s="3">
        <v>41365</v>
      </c>
      <c r="G5146" s="2" t="s">
        <v>15</v>
      </c>
      <c r="H5146" s="5"/>
      <c r="I5146" s="2" t="s">
        <v>15</v>
      </c>
      <c r="J5146" s="8">
        <v>38991</v>
      </c>
      <c r="K5146" s="2" t="s">
        <v>2334</v>
      </c>
      <c r="L5146" s="2" t="s">
        <v>26</v>
      </c>
      <c r="M5146" s="2" t="s">
        <v>15</v>
      </c>
      <c r="N5146" s="2" t="s">
        <v>15</v>
      </c>
      <c r="O5146" s="2" t="s">
        <v>155</v>
      </c>
      <c r="P5146" s="9">
        <v>37956</v>
      </c>
      <c r="Q5146" s="6">
        <v>22169</v>
      </c>
      <c r="R5146" s="2" t="s">
        <v>2335</v>
      </c>
      <c r="S5146" t="s">
        <v>25493</v>
      </c>
    </row>
    <row r="5147" spans="1:19" ht="16.5" customHeight="1">
      <c r="A5147" s="2" t="s">
        <v>7342</v>
      </c>
      <c r="B5147" s="2" t="s">
        <v>7343</v>
      </c>
      <c r="C5147" s="2" t="s">
        <v>7344</v>
      </c>
      <c r="D5147" s="2" t="s">
        <v>4944</v>
      </c>
      <c r="E5147" s="2" t="str">
        <f>VLOOKUP(D5147,GOL!B:C,2,FALSE)</f>
        <v>Pembina</v>
      </c>
      <c r="F5147" s="3">
        <v>41183</v>
      </c>
      <c r="G5147" s="2" t="s">
        <v>15</v>
      </c>
      <c r="H5147" s="5"/>
      <c r="I5147" s="2" t="s">
        <v>15</v>
      </c>
      <c r="J5147" s="8">
        <v>41183</v>
      </c>
      <c r="K5147" s="2" t="s">
        <v>2334</v>
      </c>
      <c r="L5147" s="2" t="s">
        <v>26</v>
      </c>
      <c r="M5147" s="2" t="s">
        <v>15</v>
      </c>
      <c r="N5147" s="2" t="s">
        <v>15</v>
      </c>
      <c r="O5147" s="2" t="s">
        <v>335</v>
      </c>
      <c r="P5147" s="9">
        <v>39813</v>
      </c>
      <c r="Q5147" s="6">
        <v>22751</v>
      </c>
      <c r="R5147" s="2" t="s">
        <v>2335</v>
      </c>
      <c r="S5147" t="s">
        <v>25493</v>
      </c>
    </row>
    <row r="5148" spans="1:19" ht="16.5" customHeight="1">
      <c r="A5148" s="2" t="s">
        <v>7788</v>
      </c>
      <c r="B5148" s="2" t="s">
        <v>7789</v>
      </c>
      <c r="C5148" s="2" t="s">
        <v>7790</v>
      </c>
      <c r="D5148" s="2" t="s">
        <v>4944</v>
      </c>
      <c r="E5148" s="2" t="str">
        <f>VLOOKUP(D5148,GOL!B:C,2,FALSE)</f>
        <v>Pembina</v>
      </c>
      <c r="F5148" s="3">
        <v>41548</v>
      </c>
      <c r="G5148" s="2" t="s">
        <v>15</v>
      </c>
      <c r="H5148" s="5"/>
      <c r="I5148" s="2" t="s">
        <v>15</v>
      </c>
      <c r="J5148" s="8">
        <v>40452</v>
      </c>
      <c r="K5148" s="2" t="s">
        <v>2334</v>
      </c>
      <c r="L5148" s="2" t="s">
        <v>26</v>
      </c>
      <c r="M5148" s="2" t="s">
        <v>15</v>
      </c>
      <c r="N5148" s="2" t="s">
        <v>15</v>
      </c>
      <c r="O5148" s="2" t="s">
        <v>611</v>
      </c>
      <c r="P5148" s="9">
        <v>37256</v>
      </c>
      <c r="Q5148" s="6">
        <v>26444</v>
      </c>
      <c r="R5148" s="2" t="s">
        <v>2335</v>
      </c>
      <c r="S5148" t="s">
        <v>28824</v>
      </c>
    </row>
    <row r="5149" spans="1:19" ht="16.5" customHeight="1">
      <c r="A5149" s="2" t="s">
        <v>8035</v>
      </c>
      <c r="B5149" s="2" t="s">
        <v>8036</v>
      </c>
      <c r="C5149" s="2" t="s">
        <v>8037</v>
      </c>
      <c r="D5149" s="2" t="s">
        <v>4944</v>
      </c>
      <c r="E5149" s="2" t="str">
        <f>VLOOKUP(D5149,GOL!B:C,2,FALSE)</f>
        <v>Pembina</v>
      </c>
      <c r="F5149" s="3">
        <v>42095</v>
      </c>
      <c r="G5149" s="2" t="s">
        <v>15</v>
      </c>
      <c r="H5149" s="5"/>
      <c r="I5149" s="2" t="s">
        <v>15</v>
      </c>
      <c r="J5149" s="8">
        <v>42095</v>
      </c>
      <c r="K5149" s="2" t="s">
        <v>2334</v>
      </c>
      <c r="L5149" s="2" t="s">
        <v>26</v>
      </c>
      <c r="M5149" s="2" t="s">
        <v>15</v>
      </c>
      <c r="N5149" s="2" t="s">
        <v>15</v>
      </c>
      <c r="O5149" s="2" t="s">
        <v>611</v>
      </c>
      <c r="P5149" s="9">
        <v>33969</v>
      </c>
      <c r="Q5149" s="6">
        <v>25455</v>
      </c>
      <c r="R5149" s="2" t="s">
        <v>2335</v>
      </c>
      <c r="S5149" t="s">
        <v>25493</v>
      </c>
    </row>
    <row r="5150" spans="1:19" ht="16.5" customHeight="1">
      <c r="A5150" s="2" t="s">
        <v>11166</v>
      </c>
      <c r="B5150" s="2" t="s">
        <v>11167</v>
      </c>
      <c r="C5150" s="2" t="s">
        <v>11168</v>
      </c>
      <c r="D5150" s="2" t="s">
        <v>10939</v>
      </c>
      <c r="E5150" s="2" t="str">
        <f>VLOOKUP(D5150,GOL!B:C,2,FALSE)</f>
        <v>Penata</v>
      </c>
      <c r="F5150" s="3">
        <v>41000</v>
      </c>
      <c r="G5150" s="2" t="s">
        <v>15</v>
      </c>
      <c r="H5150" s="5"/>
      <c r="I5150" s="2" t="s">
        <v>15</v>
      </c>
      <c r="J5150" s="8">
        <v>39904</v>
      </c>
      <c r="K5150" s="2" t="s">
        <v>2334</v>
      </c>
      <c r="L5150" s="2" t="s">
        <v>26</v>
      </c>
      <c r="M5150" s="2" t="s">
        <v>15</v>
      </c>
      <c r="N5150" s="2" t="s">
        <v>15</v>
      </c>
      <c r="O5150" s="2" t="s">
        <v>1287</v>
      </c>
      <c r="P5150" s="9">
        <v>35064</v>
      </c>
      <c r="Q5150" s="6">
        <v>27203</v>
      </c>
      <c r="R5150" s="2" t="s">
        <v>2335</v>
      </c>
      <c r="S5150" t="s">
        <v>28824</v>
      </c>
    </row>
    <row r="5151" spans="1:19" ht="16.5" customHeight="1">
      <c r="A5151" s="2" t="s">
        <v>16761</v>
      </c>
      <c r="B5151" s="2" t="s">
        <v>16762</v>
      </c>
      <c r="C5151" s="2" t="s">
        <v>16763</v>
      </c>
      <c r="D5151" s="2" t="s">
        <v>15595</v>
      </c>
      <c r="E5151" s="2" t="str">
        <f>VLOOKUP(D5151,GOL!B:C,2,FALSE)</f>
        <v>Penata Muda</v>
      </c>
      <c r="F5151" s="3">
        <v>42095</v>
      </c>
      <c r="G5151" s="2" t="s">
        <v>15</v>
      </c>
      <c r="H5151" s="5"/>
      <c r="I5151" s="2" t="s">
        <v>15</v>
      </c>
      <c r="J5151" s="8">
        <v>42095</v>
      </c>
      <c r="K5151" s="2" t="s">
        <v>2334</v>
      </c>
      <c r="L5151" s="2" t="s">
        <v>26</v>
      </c>
      <c r="M5151" s="2" t="s">
        <v>15</v>
      </c>
      <c r="N5151" s="2" t="s">
        <v>15</v>
      </c>
      <c r="O5151" s="2" t="s">
        <v>3189</v>
      </c>
      <c r="P5151" s="9">
        <v>39349</v>
      </c>
      <c r="Q5151" s="6">
        <v>31644</v>
      </c>
      <c r="R5151" s="2" t="s">
        <v>2335</v>
      </c>
      <c r="S5151" t="s">
        <v>28813</v>
      </c>
    </row>
    <row r="5152" spans="1:19" ht="16.5" customHeight="1">
      <c r="A5152" s="2" t="s">
        <v>2974</v>
      </c>
      <c r="B5152" s="2" t="s">
        <v>2975</v>
      </c>
      <c r="C5152" s="2" t="s">
        <v>2976</v>
      </c>
      <c r="D5152" s="2" t="s">
        <v>312</v>
      </c>
      <c r="E5152" s="2" t="str">
        <f>VLOOKUP(D5152,GOL!B:C,2,FALSE)</f>
        <v>Pembina Tk. I</v>
      </c>
      <c r="F5152" s="3">
        <v>41548</v>
      </c>
      <c r="G5152" s="2" t="s">
        <v>15</v>
      </c>
      <c r="H5152" s="5"/>
      <c r="I5152" s="2" t="s">
        <v>15</v>
      </c>
      <c r="J5152" s="8">
        <v>38808</v>
      </c>
      <c r="K5152" s="2" t="s">
        <v>2977</v>
      </c>
      <c r="L5152" s="2" t="s">
        <v>26</v>
      </c>
      <c r="M5152" s="2" t="s">
        <v>15</v>
      </c>
      <c r="N5152" s="2" t="s">
        <v>15</v>
      </c>
      <c r="O5152" s="2" t="s">
        <v>335</v>
      </c>
      <c r="P5152" s="9">
        <v>31747</v>
      </c>
      <c r="Q5152" s="6">
        <v>22892</v>
      </c>
      <c r="R5152" s="2" t="s">
        <v>2978</v>
      </c>
      <c r="S5152" t="s">
        <v>25493</v>
      </c>
    </row>
    <row r="5153" spans="1:19" ht="16.5" customHeight="1">
      <c r="A5153" s="2" t="s">
        <v>5046</v>
      </c>
      <c r="B5153" s="2" t="s">
        <v>5047</v>
      </c>
      <c r="C5153" s="2" t="s">
        <v>5048</v>
      </c>
      <c r="D5153" s="2" t="s">
        <v>4944</v>
      </c>
      <c r="E5153" s="2" t="str">
        <f>VLOOKUP(D5153,GOL!B:C,2,FALSE)</f>
        <v>Pembina</v>
      </c>
      <c r="F5153" s="3">
        <v>38443</v>
      </c>
      <c r="G5153" s="2" t="s">
        <v>15</v>
      </c>
      <c r="H5153" s="5"/>
      <c r="I5153" s="2" t="s">
        <v>15</v>
      </c>
      <c r="J5153" s="8">
        <v>38443</v>
      </c>
      <c r="K5153" s="2" t="s">
        <v>2977</v>
      </c>
      <c r="L5153" s="2" t="s">
        <v>26</v>
      </c>
      <c r="M5153" s="2" t="s">
        <v>15</v>
      </c>
      <c r="N5153" s="2" t="s">
        <v>15</v>
      </c>
      <c r="O5153" s="2" t="s">
        <v>161</v>
      </c>
      <c r="P5153" s="9">
        <v>28095</v>
      </c>
      <c r="Q5153" s="6">
        <v>20974</v>
      </c>
      <c r="R5153" s="2" t="s">
        <v>2978</v>
      </c>
      <c r="S5153" t="s">
        <v>28806</v>
      </c>
    </row>
    <row r="5154" spans="1:19" ht="16.5" customHeight="1">
      <c r="A5154" s="2" t="s">
        <v>5231</v>
      </c>
      <c r="B5154" s="2" t="s">
        <v>5232</v>
      </c>
      <c r="C5154" s="2" t="s">
        <v>2647</v>
      </c>
      <c r="D5154" s="2" t="s">
        <v>4944</v>
      </c>
      <c r="E5154" s="2" t="str">
        <f>VLOOKUP(D5154,GOL!B:C,2,FALSE)</f>
        <v>Pembina</v>
      </c>
      <c r="F5154" s="3">
        <v>38991</v>
      </c>
      <c r="G5154" s="2" t="s">
        <v>15</v>
      </c>
      <c r="H5154" s="5"/>
      <c r="I5154" s="2" t="s">
        <v>15</v>
      </c>
      <c r="J5154" s="8">
        <v>38991</v>
      </c>
      <c r="K5154" s="2" t="s">
        <v>2977</v>
      </c>
      <c r="L5154" s="2" t="s">
        <v>26</v>
      </c>
      <c r="M5154" s="2" t="s">
        <v>15</v>
      </c>
      <c r="N5154" s="2" t="s">
        <v>15</v>
      </c>
      <c r="O5154" s="2" t="s">
        <v>155</v>
      </c>
      <c r="P5154" s="9">
        <v>35765</v>
      </c>
      <c r="Q5154" s="6">
        <v>22111</v>
      </c>
      <c r="R5154" s="2" t="s">
        <v>2978</v>
      </c>
      <c r="S5154" t="s">
        <v>25493</v>
      </c>
    </row>
    <row r="5155" spans="1:19" ht="16.5" customHeight="1">
      <c r="A5155" s="2" t="s">
        <v>5428</v>
      </c>
      <c r="B5155" s="2" t="s">
        <v>5429</v>
      </c>
      <c r="C5155" s="2" t="s">
        <v>5430</v>
      </c>
      <c r="D5155" s="2" t="s">
        <v>4944</v>
      </c>
      <c r="E5155" s="2" t="str">
        <f>VLOOKUP(D5155,GOL!B:C,2,FALSE)</f>
        <v>Pembina</v>
      </c>
      <c r="F5155" s="3">
        <v>39356</v>
      </c>
      <c r="G5155" s="2" t="s">
        <v>15</v>
      </c>
      <c r="H5155" s="5"/>
      <c r="I5155" s="2" t="s">
        <v>15</v>
      </c>
      <c r="J5155" s="8">
        <v>39356</v>
      </c>
      <c r="K5155" s="2" t="s">
        <v>2977</v>
      </c>
      <c r="L5155" s="2" t="s">
        <v>26</v>
      </c>
      <c r="M5155" s="2" t="s">
        <v>15</v>
      </c>
      <c r="N5155" s="2" t="s">
        <v>15</v>
      </c>
      <c r="O5155" s="2" t="s">
        <v>155</v>
      </c>
      <c r="P5155" s="9">
        <v>38352</v>
      </c>
      <c r="Q5155" s="6">
        <v>22402</v>
      </c>
      <c r="R5155" s="2" t="s">
        <v>2978</v>
      </c>
      <c r="S5155" t="s">
        <v>25493</v>
      </c>
    </row>
    <row r="5156" spans="1:19" ht="16.5" customHeight="1">
      <c r="A5156" s="2" t="s">
        <v>5601</v>
      </c>
      <c r="B5156" s="2" t="s">
        <v>5602</v>
      </c>
      <c r="C5156" s="2" t="s">
        <v>5603</v>
      </c>
      <c r="D5156" s="2" t="s">
        <v>4944</v>
      </c>
      <c r="E5156" s="2" t="str">
        <f>VLOOKUP(D5156,GOL!B:C,2,FALSE)</f>
        <v>Pembina</v>
      </c>
      <c r="F5156" s="3">
        <v>39722</v>
      </c>
      <c r="G5156" s="2" t="s">
        <v>15</v>
      </c>
      <c r="H5156" s="5"/>
      <c r="I5156" s="2" t="s">
        <v>15</v>
      </c>
      <c r="J5156" s="8">
        <v>39722</v>
      </c>
      <c r="K5156" s="2" t="s">
        <v>2977</v>
      </c>
      <c r="L5156" s="2" t="s">
        <v>26</v>
      </c>
      <c r="M5156" s="2" t="s">
        <v>15</v>
      </c>
      <c r="N5156" s="2" t="s">
        <v>15</v>
      </c>
      <c r="O5156" s="2" t="s">
        <v>155</v>
      </c>
      <c r="P5156" s="9">
        <v>37226</v>
      </c>
      <c r="Q5156" s="6">
        <v>22698</v>
      </c>
      <c r="R5156" s="2" t="s">
        <v>2978</v>
      </c>
      <c r="S5156" t="s">
        <v>28806</v>
      </c>
    </row>
    <row r="5157" spans="1:19" ht="16.5" customHeight="1">
      <c r="A5157" s="2" t="s">
        <v>7676</v>
      </c>
      <c r="B5157" s="2" t="s">
        <v>7677</v>
      </c>
      <c r="C5157" s="2" t="s">
        <v>7678</v>
      </c>
      <c r="D5157" s="2" t="s">
        <v>4944</v>
      </c>
      <c r="E5157" s="2" t="str">
        <f>VLOOKUP(D5157,GOL!B:C,2,FALSE)</f>
        <v>Pembina</v>
      </c>
      <c r="F5157" s="3">
        <v>41548</v>
      </c>
      <c r="G5157" s="2" t="s">
        <v>15</v>
      </c>
      <c r="H5157" s="5"/>
      <c r="I5157" s="2" t="s">
        <v>15</v>
      </c>
      <c r="J5157" s="8">
        <v>40087</v>
      </c>
      <c r="K5157" s="2" t="s">
        <v>2977</v>
      </c>
      <c r="L5157" s="2" t="s">
        <v>26</v>
      </c>
      <c r="M5157" s="2" t="s">
        <v>15</v>
      </c>
      <c r="N5157" s="2" t="s">
        <v>15</v>
      </c>
      <c r="O5157" s="2" t="s">
        <v>2047</v>
      </c>
      <c r="P5157" s="9">
        <v>36861</v>
      </c>
      <c r="Q5157" s="6">
        <v>23734</v>
      </c>
      <c r="R5157" s="2" t="s">
        <v>2978</v>
      </c>
      <c r="S5157" t="s">
        <v>25493</v>
      </c>
    </row>
    <row r="5158" spans="1:19" ht="16.5" customHeight="1">
      <c r="A5158" s="2" t="s">
        <v>11169</v>
      </c>
      <c r="B5158" s="2" t="s">
        <v>11170</v>
      </c>
      <c r="C5158" s="2" t="s">
        <v>11171</v>
      </c>
      <c r="D5158" s="2" t="s">
        <v>10939</v>
      </c>
      <c r="E5158" s="2" t="str">
        <f>VLOOKUP(D5158,GOL!B:C,2,FALSE)</f>
        <v>Penata</v>
      </c>
      <c r="F5158" s="3">
        <v>41000</v>
      </c>
      <c r="G5158" s="2" t="s">
        <v>15</v>
      </c>
      <c r="H5158" s="5"/>
      <c r="I5158" s="2" t="s">
        <v>15</v>
      </c>
      <c r="J5158" s="8">
        <v>39904</v>
      </c>
      <c r="K5158" s="2" t="s">
        <v>2977</v>
      </c>
      <c r="L5158" s="2" t="s">
        <v>26</v>
      </c>
      <c r="M5158" s="2" t="s">
        <v>15</v>
      </c>
      <c r="N5158" s="2" t="s">
        <v>15</v>
      </c>
      <c r="O5158" s="2" t="s">
        <v>611</v>
      </c>
      <c r="P5158" s="9">
        <v>38352</v>
      </c>
      <c r="Q5158" s="6">
        <v>26203</v>
      </c>
      <c r="R5158" s="2" t="s">
        <v>2978</v>
      </c>
      <c r="S5158" t="s">
        <v>28873</v>
      </c>
    </row>
    <row r="5159" spans="1:19" ht="16.5" customHeight="1">
      <c r="A5159" s="2" t="s">
        <v>2127</v>
      </c>
      <c r="B5159" s="2" t="s">
        <v>2128</v>
      </c>
      <c r="C5159" s="2" t="s">
        <v>2129</v>
      </c>
      <c r="D5159" s="2" t="s">
        <v>312</v>
      </c>
      <c r="E5159" s="2" t="str">
        <f>VLOOKUP(D5159,GOL!B:C,2,FALSE)</f>
        <v>Pembina Tk. I</v>
      </c>
      <c r="F5159" s="3">
        <v>41183</v>
      </c>
      <c r="G5159" s="2" t="s">
        <v>15</v>
      </c>
      <c r="H5159" s="5"/>
      <c r="I5159" s="2" t="s">
        <v>15</v>
      </c>
      <c r="J5159" s="8">
        <v>41183</v>
      </c>
      <c r="K5159" s="2" t="s">
        <v>2130</v>
      </c>
      <c r="L5159" s="2" t="s">
        <v>26</v>
      </c>
      <c r="M5159" s="2" t="s">
        <v>15</v>
      </c>
      <c r="N5159" s="2" t="s">
        <v>15</v>
      </c>
      <c r="O5159" s="2" t="s">
        <v>2047</v>
      </c>
      <c r="P5159" s="9">
        <v>40178</v>
      </c>
      <c r="Q5159" s="6">
        <v>21593</v>
      </c>
      <c r="R5159" s="2" t="s">
        <v>2131</v>
      </c>
      <c r="S5159" t="s">
        <v>25493</v>
      </c>
    </row>
    <row r="5160" spans="1:19" ht="16.5" customHeight="1">
      <c r="A5160" s="2" t="s">
        <v>5857</v>
      </c>
      <c r="B5160" s="2" t="s">
        <v>5858</v>
      </c>
      <c r="C5160" s="2" t="s">
        <v>5859</v>
      </c>
      <c r="D5160" s="2" t="s">
        <v>4944</v>
      </c>
      <c r="E5160" s="2" t="str">
        <f>VLOOKUP(D5160,GOL!B:C,2,FALSE)</f>
        <v>Pembina</v>
      </c>
      <c r="F5160" s="3">
        <v>40087</v>
      </c>
      <c r="G5160" s="2" t="s">
        <v>15</v>
      </c>
      <c r="H5160" s="5"/>
      <c r="I5160" s="2" t="s">
        <v>15</v>
      </c>
      <c r="J5160" s="8">
        <v>40087</v>
      </c>
      <c r="K5160" s="2" t="s">
        <v>2130</v>
      </c>
      <c r="L5160" s="2" t="s">
        <v>26</v>
      </c>
      <c r="M5160" s="2" t="s">
        <v>15</v>
      </c>
      <c r="N5160" s="2" t="s">
        <v>15</v>
      </c>
      <c r="O5160" s="2" t="s">
        <v>155</v>
      </c>
      <c r="P5160" s="12"/>
      <c r="Q5160" s="6">
        <v>21278</v>
      </c>
      <c r="R5160" s="2" t="s">
        <v>2131</v>
      </c>
      <c r="S5160" t="s">
        <v>25493</v>
      </c>
    </row>
    <row r="5161" spans="1:19" ht="16.5" customHeight="1">
      <c r="A5161" s="2" t="s">
        <v>7266</v>
      </c>
      <c r="B5161" s="2" t="s">
        <v>7267</v>
      </c>
      <c r="C5161" s="2" t="s">
        <v>7268</v>
      </c>
      <c r="D5161" s="2" t="s">
        <v>4944</v>
      </c>
      <c r="E5161" s="2" t="str">
        <f>VLOOKUP(D5161,GOL!B:C,2,FALSE)</f>
        <v>Pembina</v>
      </c>
      <c r="F5161" s="3">
        <v>41183</v>
      </c>
      <c r="G5161" s="2" t="s">
        <v>15</v>
      </c>
      <c r="H5161" s="5"/>
      <c r="I5161" s="2" t="s">
        <v>15</v>
      </c>
      <c r="J5161" s="8">
        <v>41183</v>
      </c>
      <c r="K5161" s="2" t="s">
        <v>2130</v>
      </c>
      <c r="L5161" s="2" t="s">
        <v>26</v>
      </c>
      <c r="M5161" s="2" t="s">
        <v>15</v>
      </c>
      <c r="N5161" s="2" t="s">
        <v>15</v>
      </c>
      <c r="O5161" s="2" t="s">
        <v>161</v>
      </c>
      <c r="P5161" s="10">
        <v>28125</v>
      </c>
      <c r="Q5161" s="6">
        <v>21409</v>
      </c>
      <c r="R5161" s="2" t="s">
        <v>2131</v>
      </c>
      <c r="S5161" t="s">
        <v>25493</v>
      </c>
    </row>
    <row r="5162" spans="1:19" ht="16.5" customHeight="1">
      <c r="A5162" s="2" t="s">
        <v>9319</v>
      </c>
      <c r="B5162" s="2" t="s">
        <v>9320</v>
      </c>
      <c r="C5162" s="2" t="s">
        <v>9321</v>
      </c>
      <c r="D5162" s="2" t="s">
        <v>8369</v>
      </c>
      <c r="E5162" s="2" t="str">
        <f>VLOOKUP(D5162,GOL!B:C,2,FALSE)</f>
        <v>Penata Tk. I</v>
      </c>
      <c r="F5162" s="3">
        <v>41183</v>
      </c>
      <c r="G5162" s="2" t="s">
        <v>15</v>
      </c>
      <c r="H5162" s="5"/>
      <c r="I5162" s="2" t="s">
        <v>15</v>
      </c>
      <c r="J5162" s="8">
        <v>39904</v>
      </c>
      <c r="K5162" s="2" t="s">
        <v>2130</v>
      </c>
      <c r="L5162" s="2" t="s">
        <v>26</v>
      </c>
      <c r="M5162" s="2" t="s">
        <v>15</v>
      </c>
      <c r="N5162" s="2" t="s">
        <v>15</v>
      </c>
      <c r="O5162" s="2" t="s">
        <v>1695</v>
      </c>
      <c r="P5162" s="9">
        <v>35034</v>
      </c>
      <c r="Q5162" s="6">
        <v>23574</v>
      </c>
      <c r="R5162" s="2" t="s">
        <v>2131</v>
      </c>
      <c r="S5162" t="s">
        <v>25493</v>
      </c>
    </row>
    <row r="5163" spans="1:19" ht="16.5" customHeight="1">
      <c r="A5163" s="2" t="s">
        <v>21245</v>
      </c>
      <c r="B5163" s="2" t="s">
        <v>21246</v>
      </c>
      <c r="C5163" s="2" t="s">
        <v>21247</v>
      </c>
      <c r="D5163" s="2" t="s">
        <v>17772</v>
      </c>
      <c r="E5163" s="2" t="str">
        <f>VLOOKUP(D5163,GOL!B:C,2,FALSE)</f>
        <v>Pengatur</v>
      </c>
      <c r="F5163" s="3">
        <v>42278</v>
      </c>
      <c r="G5163" s="2" t="s">
        <v>15</v>
      </c>
      <c r="H5163" s="5"/>
      <c r="I5163" s="2" t="s">
        <v>320</v>
      </c>
      <c r="J5163" s="4">
        <v>42278</v>
      </c>
      <c r="K5163" s="2" t="s">
        <v>2130</v>
      </c>
      <c r="L5163" s="2" t="s">
        <v>26</v>
      </c>
      <c r="M5163" s="2" t="s">
        <v>15</v>
      </c>
      <c r="N5163" s="2" t="s">
        <v>15</v>
      </c>
      <c r="O5163" s="2" t="s">
        <v>20831</v>
      </c>
      <c r="P5163" s="9">
        <v>37424</v>
      </c>
      <c r="Q5163" s="6">
        <v>30074</v>
      </c>
      <c r="R5163" s="2" t="s">
        <v>2131</v>
      </c>
      <c r="S5163" t="s">
        <v>25493</v>
      </c>
    </row>
    <row r="5164" spans="1:19" ht="16.5" customHeight="1">
      <c r="A5164" s="2" t="s">
        <v>21254</v>
      </c>
      <c r="B5164" s="2" t="s">
        <v>21255</v>
      </c>
      <c r="C5164" s="2" t="s">
        <v>21256</v>
      </c>
      <c r="D5164" s="2" t="s">
        <v>17772</v>
      </c>
      <c r="E5164" s="2" t="str">
        <f>VLOOKUP(D5164,GOL!B:C,2,FALSE)</f>
        <v>Pengatur</v>
      </c>
      <c r="F5164" s="3">
        <v>42278</v>
      </c>
      <c r="G5164" s="2" t="s">
        <v>15</v>
      </c>
      <c r="H5164" s="5"/>
      <c r="I5164" s="2" t="s">
        <v>320</v>
      </c>
      <c r="J5164" s="4">
        <v>42278</v>
      </c>
      <c r="K5164" s="2" t="s">
        <v>2130</v>
      </c>
      <c r="L5164" s="2" t="s">
        <v>26</v>
      </c>
      <c r="M5164" s="2" t="s">
        <v>15</v>
      </c>
      <c r="N5164" s="2" t="s">
        <v>15</v>
      </c>
      <c r="O5164" s="2" t="s">
        <v>20934</v>
      </c>
      <c r="P5164" s="9">
        <v>37354</v>
      </c>
      <c r="Q5164" s="6">
        <v>30905</v>
      </c>
      <c r="R5164" s="2" t="s">
        <v>2131</v>
      </c>
      <c r="S5164" t="s">
        <v>25493</v>
      </c>
    </row>
    <row r="5165" spans="1:19" ht="16.5" customHeight="1">
      <c r="A5165" s="2" t="s">
        <v>5003</v>
      </c>
      <c r="B5165" s="2" t="s">
        <v>5004</v>
      </c>
      <c r="C5165" s="2" t="s">
        <v>5005</v>
      </c>
      <c r="D5165" s="2" t="s">
        <v>4944</v>
      </c>
      <c r="E5165" s="2" t="str">
        <f>VLOOKUP(D5165,GOL!B:C,2,FALSE)</f>
        <v>Pembina</v>
      </c>
      <c r="F5165" s="3">
        <v>38078</v>
      </c>
      <c r="G5165" s="2" t="s">
        <v>15</v>
      </c>
      <c r="H5165" s="5"/>
      <c r="I5165" s="2" t="s">
        <v>15</v>
      </c>
      <c r="J5165" s="4">
        <v>38078</v>
      </c>
      <c r="K5165" s="2" t="s">
        <v>5006</v>
      </c>
      <c r="L5165" s="2" t="s">
        <v>26</v>
      </c>
      <c r="M5165" s="2" t="s">
        <v>15</v>
      </c>
      <c r="N5165" s="2" t="s">
        <v>15</v>
      </c>
      <c r="O5165" s="2" t="s">
        <v>155</v>
      </c>
      <c r="P5165" s="9">
        <v>35765</v>
      </c>
      <c r="Q5165" s="6">
        <v>21008</v>
      </c>
      <c r="R5165" s="2" t="s">
        <v>5007</v>
      </c>
      <c r="S5165" t="s">
        <v>28806</v>
      </c>
    </row>
    <row r="5166" spans="1:19" ht="16.5" customHeight="1">
      <c r="A5166" s="2" t="s">
        <v>15</v>
      </c>
      <c r="B5166" s="2" t="s">
        <v>16296</v>
      </c>
      <c r="C5166" s="2" t="s">
        <v>16297</v>
      </c>
      <c r="D5166" s="2" t="s">
        <v>15595</v>
      </c>
      <c r="E5166" s="2" t="str">
        <f>VLOOKUP(D5166,GOL!B:C,2,FALSE)</f>
        <v>Penata Muda</v>
      </c>
      <c r="F5166" s="3">
        <v>41821</v>
      </c>
      <c r="G5166" s="2" t="s">
        <v>15</v>
      </c>
      <c r="H5166" s="5"/>
      <c r="I5166" s="2" t="s">
        <v>15</v>
      </c>
      <c r="J5166" s="7"/>
      <c r="K5166" s="2" t="s">
        <v>5006</v>
      </c>
      <c r="L5166" s="2" t="s">
        <v>26</v>
      </c>
      <c r="M5166" s="2" t="s">
        <v>15</v>
      </c>
      <c r="N5166" s="2" t="s">
        <v>15</v>
      </c>
      <c r="O5166" s="2" t="s">
        <v>2047</v>
      </c>
      <c r="P5166" s="12"/>
      <c r="Q5166" s="6">
        <v>30522</v>
      </c>
      <c r="R5166" s="2" t="s">
        <v>5007</v>
      </c>
      <c r="S5166" t="s">
        <v>25493</v>
      </c>
    </row>
    <row r="5167" spans="1:19" ht="16.5" customHeight="1">
      <c r="A5167" s="2" t="s">
        <v>21112</v>
      </c>
      <c r="B5167" s="2" t="s">
        <v>21113</v>
      </c>
      <c r="C5167" s="2" t="s">
        <v>11730</v>
      </c>
      <c r="D5167" s="2" t="s">
        <v>17772</v>
      </c>
      <c r="E5167" s="2" t="str">
        <f>VLOOKUP(D5167,GOL!B:C,2,FALSE)</f>
        <v>Pengatur</v>
      </c>
      <c r="F5167" s="3">
        <v>42095</v>
      </c>
      <c r="G5167" s="2" t="s">
        <v>15</v>
      </c>
      <c r="H5167" s="5"/>
      <c r="I5167" s="2" t="s">
        <v>320</v>
      </c>
      <c r="J5167" s="4">
        <v>42095</v>
      </c>
      <c r="K5167" s="2" t="s">
        <v>5006</v>
      </c>
      <c r="L5167" s="2" t="s">
        <v>26</v>
      </c>
      <c r="M5167" s="2" t="s">
        <v>15</v>
      </c>
      <c r="N5167" s="2" t="s">
        <v>15</v>
      </c>
      <c r="O5167" s="2" t="s">
        <v>155</v>
      </c>
      <c r="P5167" s="9">
        <v>37777</v>
      </c>
      <c r="Q5167" s="6">
        <v>30971</v>
      </c>
      <c r="R5167" s="2" t="s">
        <v>5007</v>
      </c>
      <c r="S5167" t="s">
        <v>25493</v>
      </c>
    </row>
    <row r="5168" spans="1:19" ht="16.5" customHeight="1">
      <c r="A5168" s="2" t="s">
        <v>3608</v>
      </c>
      <c r="B5168" s="2" t="s">
        <v>3609</v>
      </c>
      <c r="C5168" s="2" t="s">
        <v>3610</v>
      </c>
      <c r="D5168" s="2" t="s">
        <v>312</v>
      </c>
      <c r="E5168" s="2" t="str">
        <f>VLOOKUP(D5168,GOL!B:C,2,FALSE)</f>
        <v>Pembina Tk. I</v>
      </c>
      <c r="F5168" s="3">
        <v>42095</v>
      </c>
      <c r="G5168" s="2" t="s">
        <v>15</v>
      </c>
      <c r="H5168" s="5"/>
      <c r="I5168" s="2" t="s">
        <v>15</v>
      </c>
      <c r="J5168" s="4">
        <v>42095</v>
      </c>
      <c r="K5168" s="2" t="s">
        <v>3611</v>
      </c>
      <c r="L5168" s="2" t="s">
        <v>26</v>
      </c>
      <c r="M5168" s="2" t="s">
        <v>15</v>
      </c>
      <c r="N5168" s="2" t="s">
        <v>15</v>
      </c>
      <c r="O5168" s="2" t="s">
        <v>3132</v>
      </c>
      <c r="P5168" s="9">
        <v>35795</v>
      </c>
      <c r="Q5168" s="6">
        <v>23083</v>
      </c>
      <c r="R5168" s="2" t="s">
        <v>3612</v>
      </c>
      <c r="S5168" t="s">
        <v>25493</v>
      </c>
    </row>
    <row r="5169" spans="1:19" ht="16.5" customHeight="1">
      <c r="A5169" s="2" t="s">
        <v>5097</v>
      </c>
      <c r="B5169" s="2" t="s">
        <v>5098</v>
      </c>
      <c r="C5169" s="2" t="s">
        <v>450</v>
      </c>
      <c r="D5169" s="2" t="s">
        <v>4944</v>
      </c>
      <c r="E5169" s="2" t="str">
        <f>VLOOKUP(D5169,GOL!B:C,2,FALSE)</f>
        <v>Pembina</v>
      </c>
      <c r="F5169" s="3">
        <v>38626</v>
      </c>
      <c r="G5169" s="2" t="s">
        <v>15</v>
      </c>
      <c r="H5169" s="5"/>
      <c r="I5169" s="2" t="s">
        <v>15</v>
      </c>
      <c r="J5169" s="4">
        <v>38626</v>
      </c>
      <c r="K5169" s="2" t="s">
        <v>3611</v>
      </c>
      <c r="L5169" s="2" t="s">
        <v>26</v>
      </c>
      <c r="M5169" s="2" t="s">
        <v>15</v>
      </c>
      <c r="N5169" s="2" t="s">
        <v>15</v>
      </c>
      <c r="O5169" s="2" t="s">
        <v>663</v>
      </c>
      <c r="P5169" s="9">
        <v>38322</v>
      </c>
      <c r="Q5169" s="6">
        <v>22813</v>
      </c>
      <c r="R5169" s="2" t="s">
        <v>3612</v>
      </c>
      <c r="S5169" t="s">
        <v>28841</v>
      </c>
    </row>
    <row r="5170" spans="1:19" ht="16.5" customHeight="1">
      <c r="A5170" s="2" t="s">
        <v>7782</v>
      </c>
      <c r="B5170" s="2" t="s">
        <v>7783</v>
      </c>
      <c r="C5170" s="2" t="s">
        <v>7784</v>
      </c>
      <c r="D5170" s="2" t="s">
        <v>4944</v>
      </c>
      <c r="E5170" s="2" t="str">
        <f>VLOOKUP(D5170,GOL!B:C,2,FALSE)</f>
        <v>Pembina</v>
      </c>
      <c r="F5170" s="3">
        <v>41548</v>
      </c>
      <c r="G5170" s="2" t="s">
        <v>15</v>
      </c>
      <c r="H5170" s="5"/>
      <c r="I5170" s="2" t="s">
        <v>15</v>
      </c>
      <c r="J5170" s="4">
        <v>40452</v>
      </c>
      <c r="K5170" s="2" t="s">
        <v>3611</v>
      </c>
      <c r="L5170" s="2" t="s">
        <v>26</v>
      </c>
      <c r="M5170" s="2" t="s">
        <v>15</v>
      </c>
      <c r="N5170" s="2" t="s">
        <v>15</v>
      </c>
      <c r="O5170" s="2" t="s">
        <v>2047</v>
      </c>
      <c r="P5170" s="9">
        <v>32873</v>
      </c>
      <c r="Q5170" s="6">
        <v>26109</v>
      </c>
      <c r="R5170" s="2" t="s">
        <v>3612</v>
      </c>
      <c r="S5170" t="s">
        <v>25493</v>
      </c>
    </row>
    <row r="5171" spans="1:19" ht="16.5" customHeight="1">
      <c r="A5171" s="2" t="s">
        <v>9380</v>
      </c>
      <c r="B5171" s="2" t="s">
        <v>9381</v>
      </c>
      <c r="C5171" s="2" t="s">
        <v>9382</v>
      </c>
      <c r="D5171" s="2" t="s">
        <v>8369</v>
      </c>
      <c r="E5171" s="2" t="str">
        <f>VLOOKUP(D5171,GOL!B:C,2,FALSE)</f>
        <v>Penata Tk. I</v>
      </c>
      <c r="F5171" s="3">
        <v>41183</v>
      </c>
      <c r="G5171" s="2" t="s">
        <v>15</v>
      </c>
      <c r="H5171" s="5"/>
      <c r="I5171" s="2" t="s">
        <v>15</v>
      </c>
      <c r="J5171" s="4">
        <v>40087</v>
      </c>
      <c r="K5171" s="2" t="s">
        <v>3611</v>
      </c>
      <c r="L5171" s="2" t="s">
        <v>26</v>
      </c>
      <c r="M5171" s="2" t="s">
        <v>15</v>
      </c>
      <c r="N5171" s="2" t="s">
        <v>15</v>
      </c>
      <c r="O5171" s="2" t="s">
        <v>155</v>
      </c>
      <c r="P5171" s="9">
        <v>32873</v>
      </c>
      <c r="Q5171" s="6">
        <v>25718</v>
      </c>
      <c r="R5171" s="2" t="s">
        <v>3612</v>
      </c>
      <c r="S5171" t="s">
        <v>25493</v>
      </c>
    </row>
    <row r="5172" spans="1:19" ht="16.5" customHeight="1">
      <c r="A5172" s="2" t="s">
        <v>14152</v>
      </c>
      <c r="B5172" s="2" t="s">
        <v>14153</v>
      </c>
      <c r="C5172" s="2" t="s">
        <v>14154</v>
      </c>
      <c r="D5172" s="2" t="s">
        <v>13178</v>
      </c>
      <c r="E5172" s="2" t="str">
        <f>VLOOKUP(D5172,GOL!B:C,2,FALSE)</f>
        <v>Penata Muda Tk. I</v>
      </c>
      <c r="F5172" s="3">
        <v>41365</v>
      </c>
      <c r="G5172" s="2" t="s">
        <v>15</v>
      </c>
      <c r="H5172" s="5"/>
      <c r="I5172" s="2" t="s">
        <v>320</v>
      </c>
      <c r="J5172" s="7"/>
      <c r="K5172" s="2" t="s">
        <v>3611</v>
      </c>
      <c r="L5172" s="2" t="s">
        <v>26</v>
      </c>
      <c r="M5172" s="2" t="s">
        <v>15</v>
      </c>
      <c r="N5172" s="2" t="s">
        <v>15</v>
      </c>
      <c r="O5172" s="2" t="s">
        <v>2549</v>
      </c>
      <c r="P5172" s="12"/>
      <c r="Q5172" s="6">
        <v>31193</v>
      </c>
      <c r="R5172" s="2" t="s">
        <v>3612</v>
      </c>
      <c r="S5172" t="s">
        <v>25493</v>
      </c>
    </row>
    <row r="5173" spans="1:19" ht="16.5" customHeight="1">
      <c r="A5173" s="2" t="s">
        <v>18342</v>
      </c>
      <c r="B5173" s="2" t="s">
        <v>18343</v>
      </c>
      <c r="C5173" s="2" t="s">
        <v>18344</v>
      </c>
      <c r="D5173" s="2" t="s">
        <v>17772</v>
      </c>
      <c r="E5173" s="2" t="str">
        <f>VLOOKUP(D5173,GOL!B:C,2,FALSE)</f>
        <v>Pengatur</v>
      </c>
      <c r="F5173" s="3">
        <v>41365</v>
      </c>
      <c r="G5173" s="2" t="s">
        <v>15</v>
      </c>
      <c r="H5173" s="5"/>
      <c r="I5173" s="2" t="s">
        <v>15</v>
      </c>
      <c r="J5173" s="4">
        <v>40269</v>
      </c>
      <c r="K5173" s="2" t="s">
        <v>3611</v>
      </c>
      <c r="L5173" s="2" t="s">
        <v>26</v>
      </c>
      <c r="M5173" s="2" t="s">
        <v>15</v>
      </c>
      <c r="N5173" s="2" t="s">
        <v>15</v>
      </c>
      <c r="O5173" s="2" t="s">
        <v>155</v>
      </c>
      <c r="P5173" s="9">
        <v>38972</v>
      </c>
      <c r="Q5173" s="6">
        <v>28627</v>
      </c>
      <c r="R5173" s="2" t="s">
        <v>3612</v>
      </c>
      <c r="S5173" t="s">
        <v>25493</v>
      </c>
    </row>
    <row r="5174" spans="1:19" ht="16.5" customHeight="1">
      <c r="A5174" s="2" t="s">
        <v>5437</v>
      </c>
      <c r="B5174" s="2" t="s">
        <v>5438</v>
      </c>
      <c r="C5174" s="2" t="s">
        <v>5439</v>
      </c>
      <c r="D5174" s="2" t="s">
        <v>4944</v>
      </c>
      <c r="E5174" s="2" t="str">
        <f>VLOOKUP(D5174,GOL!B:C,2,FALSE)</f>
        <v>Pembina</v>
      </c>
      <c r="F5174" s="3">
        <v>39356</v>
      </c>
      <c r="G5174" s="2" t="s">
        <v>15</v>
      </c>
      <c r="H5174" s="5"/>
      <c r="I5174" s="2" t="s">
        <v>15</v>
      </c>
      <c r="J5174" s="4">
        <v>39356</v>
      </c>
      <c r="K5174" s="2" t="s">
        <v>5440</v>
      </c>
      <c r="L5174" s="2" t="s">
        <v>26</v>
      </c>
      <c r="M5174" s="2" t="s">
        <v>15</v>
      </c>
      <c r="N5174" s="2" t="s">
        <v>15</v>
      </c>
      <c r="O5174" s="2" t="s">
        <v>364</v>
      </c>
      <c r="P5174" s="9">
        <v>32112</v>
      </c>
      <c r="Q5174" s="6">
        <v>22398</v>
      </c>
      <c r="R5174" s="2" t="s">
        <v>5441</v>
      </c>
      <c r="S5174" t="s">
        <v>25493</v>
      </c>
    </row>
    <row r="5175" spans="1:19" ht="16.5" customHeight="1">
      <c r="A5175" s="2" t="s">
        <v>9371</v>
      </c>
      <c r="B5175" s="2" t="s">
        <v>9372</v>
      </c>
      <c r="C5175" s="2" t="s">
        <v>9373</v>
      </c>
      <c r="D5175" s="2" t="s">
        <v>8369</v>
      </c>
      <c r="E5175" s="2" t="str">
        <f>VLOOKUP(D5175,GOL!B:C,2,FALSE)</f>
        <v>Penata Tk. I</v>
      </c>
      <c r="F5175" s="3">
        <v>41183</v>
      </c>
      <c r="G5175" s="2" t="s">
        <v>15</v>
      </c>
      <c r="H5175" s="5"/>
      <c r="I5175" s="2" t="s">
        <v>15</v>
      </c>
      <c r="J5175" s="4">
        <v>40087</v>
      </c>
      <c r="K5175" s="2" t="s">
        <v>5440</v>
      </c>
      <c r="L5175" s="2" t="s">
        <v>26</v>
      </c>
      <c r="M5175" s="2" t="s">
        <v>15</v>
      </c>
      <c r="N5175" s="2" t="s">
        <v>15</v>
      </c>
      <c r="O5175" s="2" t="s">
        <v>155</v>
      </c>
      <c r="P5175" s="9">
        <v>36891</v>
      </c>
      <c r="Q5175" s="6">
        <v>24290</v>
      </c>
      <c r="R5175" s="2" t="s">
        <v>5441</v>
      </c>
      <c r="S5175" t="s">
        <v>25493</v>
      </c>
    </row>
    <row r="5176" spans="1:19" ht="16.5" customHeight="1">
      <c r="A5176" s="2" t="s">
        <v>11281</v>
      </c>
      <c r="B5176" s="2" t="s">
        <v>11282</v>
      </c>
      <c r="C5176" s="2" t="s">
        <v>11283</v>
      </c>
      <c r="D5176" s="2" t="s">
        <v>10939</v>
      </c>
      <c r="E5176" s="2" t="str">
        <f>VLOOKUP(D5176,GOL!B:C,2,FALSE)</f>
        <v>Penata</v>
      </c>
      <c r="F5176" s="3">
        <v>41183</v>
      </c>
      <c r="G5176" s="2" t="s">
        <v>15</v>
      </c>
      <c r="H5176" s="5"/>
      <c r="I5176" s="2" t="s">
        <v>15</v>
      </c>
      <c r="J5176" s="4">
        <v>40087</v>
      </c>
      <c r="K5176" s="2" t="s">
        <v>5440</v>
      </c>
      <c r="L5176" s="2" t="s">
        <v>26</v>
      </c>
      <c r="M5176" s="2" t="s">
        <v>15</v>
      </c>
      <c r="N5176" s="2" t="s">
        <v>15</v>
      </c>
      <c r="O5176" s="2" t="s">
        <v>7168</v>
      </c>
      <c r="P5176" s="9">
        <v>36525</v>
      </c>
      <c r="Q5176" s="6">
        <v>21774</v>
      </c>
      <c r="R5176" s="2" t="s">
        <v>5441</v>
      </c>
      <c r="S5176" t="s">
        <v>25493</v>
      </c>
    </row>
    <row r="5177" spans="1:19" ht="16.5" customHeight="1">
      <c r="A5177" s="2" t="s">
        <v>18327</v>
      </c>
      <c r="B5177" s="2" t="s">
        <v>18328</v>
      </c>
      <c r="C5177" s="2" t="s">
        <v>18329</v>
      </c>
      <c r="D5177" s="2" t="s">
        <v>17772</v>
      </c>
      <c r="E5177" s="2" t="str">
        <f>VLOOKUP(D5177,GOL!B:C,2,FALSE)</f>
        <v>Pengatur</v>
      </c>
      <c r="F5177" s="3">
        <v>41365</v>
      </c>
      <c r="G5177" s="2" t="s">
        <v>15</v>
      </c>
      <c r="H5177" s="5"/>
      <c r="I5177" s="2" t="s">
        <v>15</v>
      </c>
      <c r="J5177" s="4">
        <v>40269</v>
      </c>
      <c r="K5177" s="2" t="s">
        <v>5440</v>
      </c>
      <c r="L5177" s="2" t="s">
        <v>26</v>
      </c>
      <c r="M5177" s="2" t="s">
        <v>15</v>
      </c>
      <c r="N5177" s="2" t="s">
        <v>15</v>
      </c>
      <c r="O5177" s="2" t="s">
        <v>155</v>
      </c>
      <c r="P5177" s="9">
        <v>38292</v>
      </c>
      <c r="Q5177" s="6">
        <v>30199</v>
      </c>
      <c r="R5177" s="2" t="s">
        <v>5441</v>
      </c>
      <c r="S5177" t="s">
        <v>25493</v>
      </c>
    </row>
    <row r="5178" spans="1:19" ht="16.5" customHeight="1">
      <c r="A5178" s="2" t="s">
        <v>21248</v>
      </c>
      <c r="B5178" s="2" t="s">
        <v>21249</v>
      </c>
      <c r="C5178" s="2" t="s">
        <v>21250</v>
      </c>
      <c r="D5178" s="2" t="s">
        <v>17772</v>
      </c>
      <c r="E5178" s="2" t="str">
        <f>VLOOKUP(D5178,GOL!B:C,2,FALSE)</f>
        <v>Pengatur</v>
      </c>
      <c r="F5178" s="3">
        <v>42278</v>
      </c>
      <c r="G5178" s="2" t="s">
        <v>15</v>
      </c>
      <c r="H5178" s="5"/>
      <c r="I5178" s="2" t="s">
        <v>320</v>
      </c>
      <c r="J5178" s="4">
        <v>42278</v>
      </c>
      <c r="K5178" s="2" t="s">
        <v>5440</v>
      </c>
      <c r="L5178" s="2" t="s">
        <v>26</v>
      </c>
      <c r="M5178" s="2" t="s">
        <v>15</v>
      </c>
      <c r="N5178" s="2" t="s">
        <v>15</v>
      </c>
      <c r="O5178" s="2" t="s">
        <v>20934</v>
      </c>
      <c r="P5178" s="9">
        <v>37777</v>
      </c>
      <c r="Q5178" s="6">
        <v>31233</v>
      </c>
      <c r="R5178" s="2" t="s">
        <v>5441</v>
      </c>
      <c r="S5178" t="s">
        <v>25493</v>
      </c>
    </row>
    <row r="5179" spans="1:19" ht="16.5" customHeight="1">
      <c r="A5179" s="2" t="s">
        <v>2359</v>
      </c>
      <c r="B5179" s="2" t="s">
        <v>2360</v>
      </c>
      <c r="C5179" s="2" t="s">
        <v>2361</v>
      </c>
      <c r="D5179" s="2" t="s">
        <v>312</v>
      </c>
      <c r="E5179" s="2" t="str">
        <f>VLOOKUP(D5179,GOL!B:C,2,FALSE)</f>
        <v>Pembina Tk. I</v>
      </c>
      <c r="F5179" s="3">
        <v>41183</v>
      </c>
      <c r="G5179" s="2" t="s">
        <v>15</v>
      </c>
      <c r="H5179" s="5"/>
      <c r="I5179" s="2" t="s">
        <v>15</v>
      </c>
      <c r="J5179" s="4">
        <v>41183</v>
      </c>
      <c r="K5179" s="2" t="s">
        <v>2362</v>
      </c>
      <c r="L5179" s="2" t="s">
        <v>26</v>
      </c>
      <c r="M5179" s="2" t="s">
        <v>15</v>
      </c>
      <c r="N5179" s="2" t="s">
        <v>15</v>
      </c>
      <c r="O5179" s="2" t="s">
        <v>2047</v>
      </c>
      <c r="P5179" s="9">
        <v>40178</v>
      </c>
      <c r="Q5179" s="6">
        <v>21976</v>
      </c>
      <c r="R5179" s="2" t="s">
        <v>2363</v>
      </c>
      <c r="S5179" t="s">
        <v>28813</v>
      </c>
    </row>
    <row r="5180" spans="1:19" ht="16.5" customHeight="1">
      <c r="A5180" s="2" t="s">
        <v>21126</v>
      </c>
      <c r="B5180" s="2" t="s">
        <v>21127</v>
      </c>
      <c r="C5180" s="2" t="s">
        <v>21128</v>
      </c>
      <c r="D5180" s="2" t="s">
        <v>17772</v>
      </c>
      <c r="E5180" s="2" t="str">
        <f>VLOOKUP(D5180,GOL!B:C,2,FALSE)</f>
        <v>Pengatur</v>
      </c>
      <c r="F5180" s="3">
        <v>42095</v>
      </c>
      <c r="G5180" s="2" t="s">
        <v>15</v>
      </c>
      <c r="H5180" s="5"/>
      <c r="I5180" s="2" t="s">
        <v>320</v>
      </c>
      <c r="J5180" s="4">
        <v>42095</v>
      </c>
      <c r="K5180" s="2" t="s">
        <v>2362</v>
      </c>
      <c r="L5180" s="2" t="s">
        <v>26</v>
      </c>
      <c r="M5180" s="2" t="s">
        <v>15</v>
      </c>
      <c r="N5180" s="2" t="s">
        <v>15</v>
      </c>
      <c r="O5180" s="2" t="s">
        <v>3171</v>
      </c>
      <c r="P5180" s="9">
        <v>35583</v>
      </c>
      <c r="Q5180" s="6">
        <v>29006</v>
      </c>
      <c r="R5180" s="2" t="s">
        <v>2363</v>
      </c>
      <c r="S5180" t="s">
        <v>25493</v>
      </c>
    </row>
    <row r="5181" spans="1:19" ht="16.5" customHeight="1">
      <c r="A5181" s="2" t="s">
        <v>5192</v>
      </c>
      <c r="B5181" s="2" t="s">
        <v>5193</v>
      </c>
      <c r="C5181" s="2" t="s">
        <v>5194</v>
      </c>
      <c r="D5181" s="2" t="s">
        <v>4944</v>
      </c>
      <c r="E5181" s="2" t="str">
        <f>VLOOKUP(D5181,GOL!B:C,2,FALSE)</f>
        <v>Pembina</v>
      </c>
      <c r="F5181" s="3">
        <v>38808</v>
      </c>
      <c r="G5181" s="2" t="s">
        <v>15</v>
      </c>
      <c r="H5181" s="5"/>
      <c r="I5181" s="2" t="s">
        <v>15</v>
      </c>
      <c r="J5181" s="4">
        <v>38808</v>
      </c>
      <c r="K5181" s="2" t="s">
        <v>5195</v>
      </c>
      <c r="L5181" s="2" t="s">
        <v>26</v>
      </c>
      <c r="M5181" s="2" t="s">
        <v>15</v>
      </c>
      <c r="N5181" s="2" t="s">
        <v>15</v>
      </c>
      <c r="O5181" s="2" t="s">
        <v>1595</v>
      </c>
      <c r="P5181" s="9">
        <v>32478</v>
      </c>
      <c r="Q5181" s="6">
        <v>23268</v>
      </c>
      <c r="R5181" s="2" t="s">
        <v>5196</v>
      </c>
      <c r="S5181" t="s">
        <v>28900</v>
      </c>
    </row>
    <row r="5182" spans="1:19" ht="16.5" customHeight="1">
      <c r="A5182" s="2" t="s">
        <v>5246</v>
      </c>
      <c r="B5182" s="2" t="s">
        <v>5247</v>
      </c>
      <c r="C5182" s="2" t="s">
        <v>5248</v>
      </c>
      <c r="D5182" s="2" t="s">
        <v>4944</v>
      </c>
      <c r="E5182" s="2" t="str">
        <f>VLOOKUP(D5182,GOL!B:C,2,FALSE)</f>
        <v>Pembina</v>
      </c>
      <c r="F5182" s="3">
        <v>38991</v>
      </c>
      <c r="G5182" s="2" t="s">
        <v>15</v>
      </c>
      <c r="H5182" s="5"/>
      <c r="I5182" s="2" t="s">
        <v>15</v>
      </c>
      <c r="J5182" s="4">
        <v>38991</v>
      </c>
      <c r="K5182" s="2" t="s">
        <v>5195</v>
      </c>
      <c r="L5182" s="2" t="s">
        <v>26</v>
      </c>
      <c r="M5182" s="2" t="s">
        <v>15</v>
      </c>
      <c r="N5182" s="2" t="s">
        <v>15</v>
      </c>
      <c r="O5182" s="2" t="s">
        <v>155</v>
      </c>
      <c r="P5182" s="9">
        <v>38352</v>
      </c>
      <c r="Q5182" s="6">
        <v>22733</v>
      </c>
      <c r="R5182" s="2" t="s">
        <v>5196</v>
      </c>
      <c r="S5182" t="s">
        <v>28805</v>
      </c>
    </row>
    <row r="5183" spans="1:19" ht="16.5" customHeight="1">
      <c r="A5183" s="2" t="s">
        <v>6100</v>
      </c>
      <c r="B5183" s="2" t="s">
        <v>6101</v>
      </c>
      <c r="C5183" s="2" t="s">
        <v>6102</v>
      </c>
      <c r="D5183" s="2" t="s">
        <v>4944</v>
      </c>
      <c r="E5183" s="2" t="str">
        <f>VLOOKUP(D5183,GOL!B:C,2,FALSE)</f>
        <v>Pembina</v>
      </c>
      <c r="F5183" s="3">
        <v>40269</v>
      </c>
      <c r="G5183" s="2" t="s">
        <v>15</v>
      </c>
      <c r="H5183" s="5"/>
      <c r="I5183" s="2" t="s">
        <v>15</v>
      </c>
      <c r="J5183" s="4">
        <v>40269</v>
      </c>
      <c r="K5183" s="2" t="s">
        <v>5195</v>
      </c>
      <c r="L5183" s="2" t="s">
        <v>26</v>
      </c>
      <c r="M5183" s="2" t="s">
        <v>15</v>
      </c>
      <c r="N5183" s="2" t="s">
        <v>15</v>
      </c>
      <c r="O5183" s="2" t="s">
        <v>155</v>
      </c>
      <c r="P5183" s="9">
        <v>38322</v>
      </c>
      <c r="Q5183" s="6">
        <v>22693</v>
      </c>
      <c r="R5183" s="2" t="s">
        <v>5196</v>
      </c>
      <c r="S5183" t="s">
        <v>25493</v>
      </c>
    </row>
    <row r="5184" spans="1:19" ht="16.5" customHeight="1">
      <c r="A5184" s="2" t="s">
        <v>9643</v>
      </c>
      <c r="B5184" s="2" t="s">
        <v>9644</v>
      </c>
      <c r="C5184" s="2" t="s">
        <v>9645</v>
      </c>
      <c r="D5184" s="2" t="s">
        <v>8369</v>
      </c>
      <c r="E5184" s="2" t="str">
        <f>VLOOKUP(D5184,GOL!B:C,2,FALSE)</f>
        <v>Penata Tk. I</v>
      </c>
      <c r="F5184" s="3">
        <v>41365</v>
      </c>
      <c r="G5184" s="2" t="s">
        <v>15</v>
      </c>
      <c r="H5184" s="5"/>
      <c r="I5184" s="2" t="s">
        <v>15</v>
      </c>
      <c r="J5184" s="4">
        <v>40269</v>
      </c>
      <c r="K5184" s="2" t="s">
        <v>5195</v>
      </c>
      <c r="L5184" s="2" t="s">
        <v>26</v>
      </c>
      <c r="M5184" s="2" t="s">
        <v>15</v>
      </c>
      <c r="N5184" s="2" t="s">
        <v>15</v>
      </c>
      <c r="O5184" s="2" t="s">
        <v>155</v>
      </c>
      <c r="P5184" s="9">
        <v>38030</v>
      </c>
      <c r="Q5184" s="6">
        <v>25179</v>
      </c>
      <c r="R5184" s="2" t="s">
        <v>5196</v>
      </c>
      <c r="S5184" t="s">
        <v>25493</v>
      </c>
    </row>
    <row r="5185" spans="1:19" ht="16.5" customHeight="1">
      <c r="A5185" s="2" t="s">
        <v>11254</v>
      </c>
      <c r="B5185" s="2" t="s">
        <v>11255</v>
      </c>
      <c r="C5185" s="2" t="s">
        <v>11256</v>
      </c>
      <c r="D5185" s="2" t="s">
        <v>10939</v>
      </c>
      <c r="E5185" s="2" t="str">
        <f>VLOOKUP(D5185,GOL!B:C,2,FALSE)</f>
        <v>Penata</v>
      </c>
      <c r="F5185" s="3">
        <v>41183</v>
      </c>
      <c r="G5185" s="2" t="s">
        <v>15</v>
      </c>
      <c r="H5185" s="5"/>
      <c r="I5185" s="2" t="s">
        <v>15</v>
      </c>
      <c r="J5185" s="4">
        <v>39904</v>
      </c>
      <c r="K5185" s="2" t="s">
        <v>5195</v>
      </c>
      <c r="L5185" s="2" t="s">
        <v>26</v>
      </c>
      <c r="M5185" s="2" t="s">
        <v>15</v>
      </c>
      <c r="N5185" s="2" t="s">
        <v>15</v>
      </c>
      <c r="O5185" s="2" t="s">
        <v>155</v>
      </c>
      <c r="P5185" s="9">
        <v>38352</v>
      </c>
      <c r="Q5185" s="6">
        <v>23476</v>
      </c>
      <c r="R5185" s="2" t="s">
        <v>5196</v>
      </c>
      <c r="S5185" t="s">
        <v>25493</v>
      </c>
    </row>
    <row r="5186" spans="1:19" ht="16.5" customHeight="1">
      <c r="A5186" s="2" t="s">
        <v>14166</v>
      </c>
      <c r="B5186" s="2" t="s">
        <v>14167</v>
      </c>
      <c r="C5186" s="2" t="s">
        <v>14168</v>
      </c>
      <c r="D5186" s="2" t="s">
        <v>13178</v>
      </c>
      <c r="E5186" s="2" t="str">
        <f>VLOOKUP(D5186,GOL!B:C,2,FALSE)</f>
        <v>Penata Muda Tk. I</v>
      </c>
      <c r="F5186" s="3">
        <v>41365</v>
      </c>
      <c r="G5186" s="2" t="s">
        <v>15</v>
      </c>
      <c r="H5186" s="5"/>
      <c r="I5186" s="2" t="s">
        <v>320</v>
      </c>
      <c r="J5186" s="7"/>
      <c r="K5186" s="2" t="s">
        <v>5195</v>
      </c>
      <c r="L5186" s="2" t="s">
        <v>26</v>
      </c>
      <c r="M5186" s="2" t="s">
        <v>15</v>
      </c>
      <c r="N5186" s="2" t="s">
        <v>15</v>
      </c>
      <c r="O5186" s="2" t="s">
        <v>2549</v>
      </c>
      <c r="P5186" s="9">
        <v>40035</v>
      </c>
      <c r="Q5186" s="6">
        <v>31437</v>
      </c>
      <c r="R5186" s="2" t="s">
        <v>5196</v>
      </c>
      <c r="S5186" t="s">
        <v>25493</v>
      </c>
    </row>
    <row r="5187" spans="1:19" ht="16.5" customHeight="1">
      <c r="A5187" s="2" t="s">
        <v>5020</v>
      </c>
      <c r="B5187" s="2" t="s">
        <v>5021</v>
      </c>
      <c r="C5187" s="2" t="s">
        <v>5022</v>
      </c>
      <c r="D5187" s="2" t="s">
        <v>4944</v>
      </c>
      <c r="E5187" s="2" t="str">
        <f>VLOOKUP(D5187,GOL!B:C,2,FALSE)</f>
        <v>Pembina</v>
      </c>
      <c r="F5187" s="3">
        <v>38261</v>
      </c>
      <c r="G5187" s="2" t="s">
        <v>15</v>
      </c>
      <c r="H5187" s="5"/>
      <c r="I5187" s="2" t="s">
        <v>15</v>
      </c>
      <c r="J5187" s="4">
        <v>38261</v>
      </c>
      <c r="K5187" s="2" t="s">
        <v>5023</v>
      </c>
      <c r="L5187" s="2" t="s">
        <v>26</v>
      </c>
      <c r="M5187" s="2" t="s">
        <v>15</v>
      </c>
      <c r="N5187" s="2" t="s">
        <v>15</v>
      </c>
      <c r="O5187" s="2" t="s">
        <v>155</v>
      </c>
      <c r="P5187" s="9">
        <v>35765</v>
      </c>
      <c r="Q5187" s="6">
        <v>20822</v>
      </c>
      <c r="R5187" s="2" t="s">
        <v>5024</v>
      </c>
      <c r="S5187" t="s">
        <v>25493</v>
      </c>
    </row>
    <row r="5188" spans="1:19" ht="16.5" customHeight="1">
      <c r="A5188" s="2" t="s">
        <v>5450</v>
      </c>
      <c r="B5188" s="2" t="s">
        <v>5451</v>
      </c>
      <c r="C5188" s="2" t="s">
        <v>5452</v>
      </c>
      <c r="D5188" s="2" t="s">
        <v>4944</v>
      </c>
      <c r="E5188" s="2" t="str">
        <f>VLOOKUP(D5188,GOL!B:C,2,FALSE)</f>
        <v>Pembina</v>
      </c>
      <c r="F5188" s="3">
        <v>39356</v>
      </c>
      <c r="G5188" s="2" t="s">
        <v>15</v>
      </c>
      <c r="H5188" s="5"/>
      <c r="I5188" s="2" t="s">
        <v>15</v>
      </c>
      <c r="J5188" s="4">
        <v>39356</v>
      </c>
      <c r="K5188" s="2" t="s">
        <v>5023</v>
      </c>
      <c r="L5188" s="2" t="s">
        <v>26</v>
      </c>
      <c r="M5188" s="2" t="s">
        <v>15</v>
      </c>
      <c r="N5188" s="2" t="s">
        <v>15</v>
      </c>
      <c r="O5188" s="2" t="s">
        <v>1595</v>
      </c>
      <c r="P5188" s="9">
        <v>31382</v>
      </c>
      <c r="Q5188" s="6">
        <v>22539</v>
      </c>
      <c r="R5188" s="2" t="s">
        <v>5024</v>
      </c>
      <c r="S5188" t="s">
        <v>25493</v>
      </c>
    </row>
    <row r="5189" spans="1:19" ht="16.5" customHeight="1">
      <c r="A5189" s="2" t="s">
        <v>6319</v>
      </c>
      <c r="B5189" s="2" t="s">
        <v>6320</v>
      </c>
      <c r="C5189" s="2" t="s">
        <v>6321</v>
      </c>
      <c r="D5189" s="2" t="s">
        <v>4944</v>
      </c>
      <c r="E5189" s="2" t="str">
        <f>VLOOKUP(D5189,GOL!B:C,2,FALSE)</f>
        <v>Pembina</v>
      </c>
      <c r="F5189" s="3">
        <v>40452</v>
      </c>
      <c r="G5189" s="2" t="s">
        <v>15</v>
      </c>
      <c r="H5189" s="5"/>
      <c r="I5189" s="2" t="s">
        <v>15</v>
      </c>
      <c r="J5189" s="4">
        <v>40452</v>
      </c>
      <c r="K5189" s="2" t="s">
        <v>5023</v>
      </c>
      <c r="L5189" s="2" t="s">
        <v>26</v>
      </c>
      <c r="M5189" s="2" t="s">
        <v>15</v>
      </c>
      <c r="N5189" s="2" t="s">
        <v>15</v>
      </c>
      <c r="O5189" s="2" t="s">
        <v>155</v>
      </c>
      <c r="P5189" s="9">
        <v>36160</v>
      </c>
      <c r="Q5189" s="6">
        <v>22686</v>
      </c>
      <c r="R5189" s="2" t="s">
        <v>5024</v>
      </c>
      <c r="S5189" t="s">
        <v>25493</v>
      </c>
    </row>
    <row r="5190" spans="1:19" ht="16.5" customHeight="1">
      <c r="A5190" s="2" t="s">
        <v>9365</v>
      </c>
      <c r="B5190" s="2" t="s">
        <v>9366</v>
      </c>
      <c r="C5190" s="2" t="s">
        <v>9367</v>
      </c>
      <c r="D5190" s="2" t="s">
        <v>8369</v>
      </c>
      <c r="E5190" s="2" t="str">
        <f>VLOOKUP(D5190,GOL!B:C,2,FALSE)</f>
        <v>Penata Tk. I</v>
      </c>
      <c r="F5190" s="3">
        <v>41183</v>
      </c>
      <c r="G5190" s="2" t="s">
        <v>15</v>
      </c>
      <c r="H5190" s="5"/>
      <c r="I5190" s="2" t="s">
        <v>15</v>
      </c>
      <c r="J5190" s="4">
        <v>40087</v>
      </c>
      <c r="K5190" s="2" t="s">
        <v>5023</v>
      </c>
      <c r="L5190" s="2" t="s">
        <v>26</v>
      </c>
      <c r="M5190" s="2" t="s">
        <v>15</v>
      </c>
      <c r="N5190" s="2" t="s">
        <v>15</v>
      </c>
      <c r="O5190" s="2" t="s">
        <v>1636</v>
      </c>
      <c r="P5190" s="9">
        <v>35430</v>
      </c>
      <c r="Q5190" s="6">
        <v>24675</v>
      </c>
      <c r="R5190" s="2" t="s">
        <v>5024</v>
      </c>
      <c r="S5190" t="s">
        <v>25493</v>
      </c>
    </row>
    <row r="5191" spans="1:19" ht="16.5" customHeight="1">
      <c r="A5191" s="2" t="s">
        <v>9386</v>
      </c>
      <c r="B5191" s="2" t="s">
        <v>9387</v>
      </c>
      <c r="C5191" s="2" t="s">
        <v>9388</v>
      </c>
      <c r="D5191" s="2" t="s">
        <v>8369</v>
      </c>
      <c r="E5191" s="2" t="str">
        <f>VLOOKUP(D5191,GOL!B:C,2,FALSE)</f>
        <v>Penata Tk. I</v>
      </c>
      <c r="F5191" s="3">
        <v>41183</v>
      </c>
      <c r="G5191" s="2" t="s">
        <v>15</v>
      </c>
      <c r="H5191" s="5"/>
      <c r="I5191" s="2" t="s">
        <v>15</v>
      </c>
      <c r="J5191" s="4">
        <v>40087</v>
      </c>
      <c r="K5191" s="2" t="s">
        <v>5023</v>
      </c>
      <c r="L5191" s="2" t="s">
        <v>26</v>
      </c>
      <c r="M5191" s="2" t="s">
        <v>15</v>
      </c>
      <c r="N5191" s="2" t="s">
        <v>15</v>
      </c>
      <c r="O5191" s="2" t="s">
        <v>155</v>
      </c>
      <c r="P5191" s="9">
        <v>36891</v>
      </c>
      <c r="Q5191" s="6">
        <v>26294</v>
      </c>
      <c r="R5191" s="2" t="s">
        <v>5024</v>
      </c>
      <c r="S5191" t="s">
        <v>25493</v>
      </c>
    </row>
    <row r="5192" spans="1:19" ht="16.5" customHeight="1">
      <c r="A5192" s="2" t="s">
        <v>11257</v>
      </c>
      <c r="B5192" s="2" t="s">
        <v>11258</v>
      </c>
      <c r="C5192" s="2" t="s">
        <v>11259</v>
      </c>
      <c r="D5192" s="2" t="s">
        <v>10939</v>
      </c>
      <c r="E5192" s="2" t="str">
        <f>VLOOKUP(D5192,GOL!B:C,2,FALSE)</f>
        <v>Penata</v>
      </c>
      <c r="F5192" s="3">
        <v>41183</v>
      </c>
      <c r="G5192" s="2" t="s">
        <v>15</v>
      </c>
      <c r="H5192" s="5"/>
      <c r="I5192" s="2" t="s">
        <v>15</v>
      </c>
      <c r="J5192" s="4">
        <v>39904</v>
      </c>
      <c r="K5192" s="2" t="s">
        <v>5023</v>
      </c>
      <c r="L5192" s="2" t="s">
        <v>26</v>
      </c>
      <c r="M5192" s="2" t="s">
        <v>15</v>
      </c>
      <c r="N5192" s="2" t="s">
        <v>15</v>
      </c>
      <c r="O5192" s="2" t="s">
        <v>155</v>
      </c>
      <c r="P5192" s="9">
        <v>38352</v>
      </c>
      <c r="Q5192" s="6">
        <v>24382</v>
      </c>
      <c r="R5192" s="2" t="s">
        <v>5024</v>
      </c>
      <c r="S5192" t="s">
        <v>25493</v>
      </c>
    </row>
    <row r="5193" spans="1:19" ht="16.5" customHeight="1">
      <c r="A5193" s="2" t="s">
        <v>16536</v>
      </c>
      <c r="B5193" s="2" t="s">
        <v>16537</v>
      </c>
      <c r="C5193" s="2" t="s">
        <v>16538</v>
      </c>
      <c r="D5193" s="2" t="s">
        <v>15595</v>
      </c>
      <c r="E5193" s="2" t="str">
        <f>VLOOKUP(D5193,GOL!B:C,2,FALSE)</f>
        <v>Penata Muda</v>
      </c>
      <c r="F5193" s="3">
        <v>42095</v>
      </c>
      <c r="G5193" s="2" t="s">
        <v>15</v>
      </c>
      <c r="H5193" s="5"/>
      <c r="I5193" s="2" t="s">
        <v>15</v>
      </c>
      <c r="J5193" s="4">
        <v>42095</v>
      </c>
      <c r="K5193" s="2" t="s">
        <v>5023</v>
      </c>
      <c r="L5193" s="2" t="s">
        <v>26</v>
      </c>
      <c r="M5193" s="2" t="s">
        <v>15</v>
      </c>
      <c r="N5193" s="2" t="s">
        <v>15</v>
      </c>
      <c r="O5193" s="2" t="s">
        <v>3189</v>
      </c>
      <c r="P5193" s="9">
        <v>32142</v>
      </c>
      <c r="Q5193" s="6">
        <v>25064</v>
      </c>
      <c r="R5193" s="2" t="s">
        <v>5024</v>
      </c>
      <c r="S5193" t="s">
        <v>25493</v>
      </c>
    </row>
    <row r="5194" spans="1:19" ht="16.5" customHeight="1">
      <c r="A5194" s="2" t="s">
        <v>18887</v>
      </c>
      <c r="B5194" s="2" t="s">
        <v>18888</v>
      </c>
      <c r="C5194" s="2" t="s">
        <v>18889</v>
      </c>
      <c r="D5194" s="2" t="s">
        <v>17772</v>
      </c>
      <c r="E5194" s="2" t="str">
        <f>VLOOKUP(D5194,GOL!B:C,2,FALSE)</f>
        <v>Pengatur</v>
      </c>
      <c r="F5194" s="3">
        <v>41548</v>
      </c>
      <c r="G5194" s="2" t="s">
        <v>15</v>
      </c>
      <c r="H5194" s="5"/>
      <c r="I5194" s="2" t="s">
        <v>15</v>
      </c>
      <c r="J5194" s="4">
        <v>40269</v>
      </c>
      <c r="K5194" s="2" t="s">
        <v>5023</v>
      </c>
      <c r="L5194" s="2" t="s">
        <v>26</v>
      </c>
      <c r="M5194" s="2" t="s">
        <v>15</v>
      </c>
      <c r="N5194" s="2" t="s">
        <v>15</v>
      </c>
      <c r="O5194" s="2" t="s">
        <v>9397</v>
      </c>
      <c r="P5194" s="9">
        <v>36691</v>
      </c>
      <c r="Q5194" s="6">
        <v>30107</v>
      </c>
      <c r="R5194" s="2" t="s">
        <v>5024</v>
      </c>
      <c r="S5194" t="s">
        <v>25493</v>
      </c>
    </row>
    <row r="5195" spans="1:19" ht="16.5" customHeight="1">
      <c r="A5195" s="2" t="s">
        <v>10689</v>
      </c>
      <c r="B5195" s="2" t="s">
        <v>10690</v>
      </c>
      <c r="C5195" s="2" t="s">
        <v>10691</v>
      </c>
      <c r="D5195" s="2" t="s">
        <v>8369</v>
      </c>
      <c r="E5195" s="2" t="str">
        <f>VLOOKUP(D5195,GOL!B:C,2,FALSE)</f>
        <v>Penata Tk. I</v>
      </c>
      <c r="F5195" s="3">
        <v>42278</v>
      </c>
      <c r="G5195" s="2" t="s">
        <v>15</v>
      </c>
      <c r="H5195" s="5"/>
      <c r="I5195" s="2" t="s">
        <v>15</v>
      </c>
      <c r="J5195" s="4">
        <v>42278</v>
      </c>
      <c r="K5195" s="2" t="s">
        <v>10692</v>
      </c>
      <c r="L5195" s="2" t="s">
        <v>26</v>
      </c>
      <c r="M5195" s="2" t="s">
        <v>15</v>
      </c>
      <c r="N5195" s="2" t="s">
        <v>15</v>
      </c>
      <c r="O5195" s="2" t="s">
        <v>3171</v>
      </c>
      <c r="P5195" s="9">
        <v>34334</v>
      </c>
      <c r="Q5195" s="6">
        <v>26465</v>
      </c>
      <c r="R5195" s="2" t="s">
        <v>10693</v>
      </c>
      <c r="S5195" t="s">
        <v>25493</v>
      </c>
    </row>
    <row r="5196" spans="1:19" ht="16.5" customHeight="1">
      <c r="A5196" s="2" t="s">
        <v>2364</v>
      </c>
      <c r="B5196" s="2" t="s">
        <v>2365</v>
      </c>
      <c r="C5196" s="2" t="s">
        <v>2366</v>
      </c>
      <c r="D5196" s="2" t="s">
        <v>312</v>
      </c>
      <c r="E5196" s="2" t="str">
        <f>VLOOKUP(D5196,GOL!B:C,2,FALSE)</f>
        <v>Pembina Tk. I</v>
      </c>
      <c r="F5196" s="3">
        <v>41183</v>
      </c>
      <c r="G5196" s="2" t="s">
        <v>15</v>
      </c>
      <c r="H5196" s="5"/>
      <c r="I5196" s="2" t="s">
        <v>15</v>
      </c>
      <c r="J5196" s="4">
        <v>41183</v>
      </c>
      <c r="K5196" s="2" t="s">
        <v>2367</v>
      </c>
      <c r="L5196" s="2" t="s">
        <v>26</v>
      </c>
      <c r="M5196" s="2" t="s">
        <v>15</v>
      </c>
      <c r="N5196" s="2" t="s">
        <v>15</v>
      </c>
      <c r="O5196" s="2" t="s">
        <v>2047</v>
      </c>
      <c r="P5196" s="9">
        <v>40178</v>
      </c>
      <c r="Q5196" s="6">
        <v>22860</v>
      </c>
      <c r="R5196" s="2" t="s">
        <v>2368</v>
      </c>
      <c r="S5196" t="s">
        <v>25493</v>
      </c>
    </row>
    <row r="5197" spans="1:19" ht="16.5" customHeight="1">
      <c r="A5197" s="2" t="s">
        <v>6566</v>
      </c>
      <c r="B5197" s="2" t="s">
        <v>6567</v>
      </c>
      <c r="C5197" s="2" t="s">
        <v>6568</v>
      </c>
      <c r="D5197" s="2" t="s">
        <v>4944</v>
      </c>
      <c r="E5197" s="2" t="str">
        <f>VLOOKUP(D5197,GOL!B:C,2,FALSE)</f>
        <v>Pembina</v>
      </c>
      <c r="F5197" s="3">
        <v>40634</v>
      </c>
      <c r="G5197" s="2" t="s">
        <v>15</v>
      </c>
      <c r="H5197" s="5"/>
      <c r="I5197" s="2" t="s">
        <v>15</v>
      </c>
      <c r="J5197" s="4">
        <v>40634</v>
      </c>
      <c r="K5197" s="2" t="s">
        <v>2367</v>
      </c>
      <c r="L5197" s="2" t="s">
        <v>26</v>
      </c>
      <c r="M5197" s="2" t="s">
        <v>15</v>
      </c>
      <c r="N5197" s="2" t="s">
        <v>15</v>
      </c>
      <c r="O5197" s="2" t="s">
        <v>2047</v>
      </c>
      <c r="P5197" s="9">
        <v>38352</v>
      </c>
      <c r="Q5197" s="6">
        <v>23205</v>
      </c>
      <c r="R5197" s="2" t="s">
        <v>2368</v>
      </c>
      <c r="S5197" t="s">
        <v>25493</v>
      </c>
    </row>
    <row r="5198" spans="1:19" ht="16.5" customHeight="1">
      <c r="A5198" s="2" t="s">
        <v>6569</v>
      </c>
      <c r="B5198" s="2" t="s">
        <v>6570</v>
      </c>
      <c r="C5198" s="2" t="s">
        <v>6571</v>
      </c>
      <c r="D5198" s="2" t="s">
        <v>4944</v>
      </c>
      <c r="E5198" s="2" t="str">
        <f>VLOOKUP(D5198,GOL!B:C,2,FALSE)</f>
        <v>Pembina</v>
      </c>
      <c r="F5198" s="3">
        <v>40634</v>
      </c>
      <c r="G5198" s="2" t="s">
        <v>15</v>
      </c>
      <c r="H5198" s="5"/>
      <c r="I5198" s="2" t="s">
        <v>15</v>
      </c>
      <c r="J5198" s="4">
        <v>40634</v>
      </c>
      <c r="K5198" s="2" t="s">
        <v>2367</v>
      </c>
      <c r="L5198" s="2" t="s">
        <v>26</v>
      </c>
      <c r="M5198" s="2" t="s">
        <v>15</v>
      </c>
      <c r="N5198" s="2" t="s">
        <v>15</v>
      </c>
      <c r="O5198" s="2" t="s">
        <v>2252</v>
      </c>
      <c r="P5198" s="9">
        <v>31047</v>
      </c>
      <c r="Q5198" s="6">
        <v>23649</v>
      </c>
      <c r="R5198" s="2" t="s">
        <v>2368</v>
      </c>
      <c r="S5198" t="s">
        <v>25493</v>
      </c>
    </row>
    <row r="5199" spans="1:19" ht="16.5" customHeight="1">
      <c r="A5199" s="2" t="s">
        <v>7116</v>
      </c>
      <c r="B5199" s="2" t="s">
        <v>7117</v>
      </c>
      <c r="C5199" s="2" t="s">
        <v>7118</v>
      </c>
      <c r="D5199" s="2" t="s">
        <v>4944</v>
      </c>
      <c r="E5199" s="2" t="str">
        <f>VLOOKUP(D5199,GOL!B:C,2,FALSE)</f>
        <v>Pembina</v>
      </c>
      <c r="F5199" s="3">
        <v>41000</v>
      </c>
      <c r="G5199" s="2" t="s">
        <v>15</v>
      </c>
      <c r="H5199" s="5"/>
      <c r="I5199" s="2" t="s">
        <v>15</v>
      </c>
      <c r="J5199" s="4">
        <v>40087</v>
      </c>
      <c r="K5199" s="2" t="s">
        <v>2367</v>
      </c>
      <c r="L5199" s="2" t="s">
        <v>26</v>
      </c>
      <c r="M5199" s="2" t="s">
        <v>15</v>
      </c>
      <c r="N5199" s="2" t="s">
        <v>15</v>
      </c>
      <c r="O5199" s="2" t="s">
        <v>155</v>
      </c>
      <c r="P5199" s="9">
        <v>37226</v>
      </c>
      <c r="Q5199" s="6">
        <v>22266</v>
      </c>
      <c r="R5199" s="2" t="s">
        <v>2368</v>
      </c>
      <c r="S5199" t="s">
        <v>25493</v>
      </c>
    </row>
    <row r="5200" spans="1:19" ht="16.5" customHeight="1">
      <c r="A5200" s="2" t="s">
        <v>10680</v>
      </c>
      <c r="B5200" s="2" t="s">
        <v>10681</v>
      </c>
      <c r="C5200" s="2" t="s">
        <v>10682</v>
      </c>
      <c r="D5200" s="2" t="s">
        <v>8369</v>
      </c>
      <c r="E5200" s="2" t="str">
        <f>VLOOKUP(D5200,GOL!B:C,2,FALSE)</f>
        <v>Penata Tk. I</v>
      </c>
      <c r="F5200" s="3">
        <v>42278</v>
      </c>
      <c r="G5200" s="2" t="s">
        <v>15</v>
      </c>
      <c r="H5200" s="5"/>
      <c r="I5200" s="2" t="s">
        <v>15</v>
      </c>
      <c r="J5200" s="4">
        <v>42278</v>
      </c>
      <c r="K5200" s="2" t="s">
        <v>2367</v>
      </c>
      <c r="L5200" s="2" t="s">
        <v>26</v>
      </c>
      <c r="M5200" s="2" t="s">
        <v>15</v>
      </c>
      <c r="N5200" s="2" t="s">
        <v>15</v>
      </c>
      <c r="O5200" s="2" t="s">
        <v>4912</v>
      </c>
      <c r="P5200" s="9">
        <v>36160</v>
      </c>
      <c r="Q5200" s="6">
        <v>24453</v>
      </c>
      <c r="R5200" s="2" t="s">
        <v>2368</v>
      </c>
      <c r="S5200" t="s">
        <v>28828</v>
      </c>
    </row>
    <row r="5201" spans="1:19" ht="16.5" customHeight="1">
      <c r="A5201" s="2" t="s">
        <v>10700</v>
      </c>
      <c r="B5201" s="2" t="s">
        <v>10701</v>
      </c>
      <c r="C5201" s="2" t="s">
        <v>10702</v>
      </c>
      <c r="D5201" s="2" t="s">
        <v>8369</v>
      </c>
      <c r="E5201" s="2" t="str">
        <f>VLOOKUP(D5201,GOL!B:C,2,FALSE)</f>
        <v>Penata Tk. I</v>
      </c>
      <c r="F5201" s="3">
        <v>42278</v>
      </c>
      <c r="G5201" s="2" t="s">
        <v>15</v>
      </c>
      <c r="H5201" s="5"/>
      <c r="I5201" s="2" t="s">
        <v>15</v>
      </c>
      <c r="J5201" s="4">
        <v>42278</v>
      </c>
      <c r="K5201" s="2" t="s">
        <v>2367</v>
      </c>
      <c r="L5201" s="2" t="s">
        <v>26</v>
      </c>
      <c r="M5201" s="2" t="s">
        <v>15</v>
      </c>
      <c r="N5201" s="2" t="s">
        <v>15</v>
      </c>
      <c r="O5201" s="2" t="s">
        <v>314</v>
      </c>
      <c r="P5201" s="9">
        <v>37986</v>
      </c>
      <c r="Q5201" s="6">
        <v>27710</v>
      </c>
      <c r="R5201" s="2" t="s">
        <v>2368</v>
      </c>
      <c r="S5201" t="s">
        <v>25493</v>
      </c>
    </row>
    <row r="5202" spans="1:19" ht="16.5" customHeight="1">
      <c r="A5202" s="2" t="s">
        <v>20839</v>
      </c>
      <c r="B5202" s="2" t="s">
        <v>20840</v>
      </c>
      <c r="C5202" s="2" t="s">
        <v>20841</v>
      </c>
      <c r="D5202" s="2" t="s">
        <v>17772</v>
      </c>
      <c r="E5202" s="2" t="str">
        <f>VLOOKUP(D5202,GOL!B:C,2,FALSE)</f>
        <v>Pengatur</v>
      </c>
      <c r="F5202" s="3">
        <v>42095</v>
      </c>
      <c r="G5202" s="2" t="s">
        <v>15</v>
      </c>
      <c r="H5202" s="5"/>
      <c r="I5202" s="2" t="s">
        <v>15</v>
      </c>
      <c r="J5202" s="4">
        <v>42095</v>
      </c>
      <c r="K5202" s="2" t="s">
        <v>2367</v>
      </c>
      <c r="L5202" s="2" t="s">
        <v>26</v>
      </c>
      <c r="M5202" s="2" t="s">
        <v>15</v>
      </c>
      <c r="N5202" s="2" t="s">
        <v>15</v>
      </c>
      <c r="O5202" s="2" t="s">
        <v>9397</v>
      </c>
      <c r="P5202" s="9">
        <v>35212</v>
      </c>
      <c r="Q5202" s="6">
        <v>28439</v>
      </c>
      <c r="R5202" s="2" t="s">
        <v>2368</v>
      </c>
      <c r="S5202" t="s">
        <v>25493</v>
      </c>
    </row>
    <row r="5203" spans="1:19" ht="16.5" customHeight="1">
      <c r="A5203" s="2" t="s">
        <v>4256</v>
      </c>
      <c r="B5203" s="2" t="s">
        <v>4257</v>
      </c>
      <c r="C5203" s="2" t="s">
        <v>4258</v>
      </c>
      <c r="D5203" s="2" t="s">
        <v>312</v>
      </c>
      <c r="E5203" s="2" t="str">
        <f>VLOOKUP(D5203,GOL!B:C,2,FALSE)</f>
        <v>Pembina Tk. I</v>
      </c>
      <c r="F5203" s="3">
        <v>42095</v>
      </c>
      <c r="G5203" s="2" t="s">
        <v>15</v>
      </c>
      <c r="H5203" s="5"/>
      <c r="I5203" s="2" t="s">
        <v>15</v>
      </c>
      <c r="J5203" s="4">
        <v>42095</v>
      </c>
      <c r="K5203" s="2" t="s">
        <v>4259</v>
      </c>
      <c r="L5203" s="2" t="s">
        <v>26</v>
      </c>
      <c r="M5203" s="2" t="s">
        <v>15</v>
      </c>
      <c r="N5203" s="2" t="s">
        <v>15</v>
      </c>
      <c r="O5203" s="2" t="s">
        <v>2242</v>
      </c>
      <c r="P5203" s="9">
        <v>33969</v>
      </c>
      <c r="Q5203" s="6">
        <v>23238</v>
      </c>
      <c r="R5203" s="2" t="s">
        <v>4260</v>
      </c>
      <c r="S5203" t="s">
        <v>25493</v>
      </c>
    </row>
    <row r="5204" spans="1:19" ht="16.5" customHeight="1">
      <c r="A5204" s="2" t="s">
        <v>8614</v>
      </c>
      <c r="B5204" s="2" t="s">
        <v>8615</v>
      </c>
      <c r="C5204" s="2" t="s">
        <v>8616</v>
      </c>
      <c r="D5204" s="2" t="s">
        <v>8369</v>
      </c>
      <c r="E5204" s="2" t="str">
        <f>VLOOKUP(D5204,GOL!B:C,2,FALSE)</f>
        <v>Penata Tk. I</v>
      </c>
      <c r="F5204" s="3">
        <v>39904</v>
      </c>
      <c r="G5204" s="2" t="s">
        <v>15</v>
      </c>
      <c r="H5204" s="5"/>
      <c r="I5204" s="2" t="s">
        <v>15</v>
      </c>
      <c r="J5204" s="4">
        <v>39904</v>
      </c>
      <c r="K5204" s="2" t="s">
        <v>4259</v>
      </c>
      <c r="L5204" s="2" t="s">
        <v>26</v>
      </c>
      <c r="M5204" s="2" t="s">
        <v>15</v>
      </c>
      <c r="N5204" s="2" t="s">
        <v>15</v>
      </c>
      <c r="O5204" s="2" t="s">
        <v>161</v>
      </c>
      <c r="P5204" s="9">
        <v>30286</v>
      </c>
      <c r="Q5204" s="6">
        <v>22743</v>
      </c>
      <c r="R5204" s="2" t="s">
        <v>4260</v>
      </c>
      <c r="S5204" t="s">
        <v>25493</v>
      </c>
    </row>
    <row r="5205" spans="1:19" ht="16.5" customHeight="1">
      <c r="A5205" s="2" t="s">
        <v>15672</v>
      </c>
      <c r="B5205" s="2" t="s">
        <v>15673</v>
      </c>
      <c r="C5205" s="2" t="s">
        <v>15674</v>
      </c>
      <c r="D5205" s="2" t="s">
        <v>15595</v>
      </c>
      <c r="E5205" s="2" t="str">
        <f>VLOOKUP(D5205,GOL!B:C,2,FALSE)</f>
        <v>Penata Muda</v>
      </c>
      <c r="F5205" s="3">
        <v>41000</v>
      </c>
      <c r="G5205" s="2" t="s">
        <v>15</v>
      </c>
      <c r="H5205" s="5"/>
      <c r="I5205" s="2" t="s">
        <v>15</v>
      </c>
      <c r="J5205" s="4">
        <v>39904</v>
      </c>
      <c r="K5205" s="2" t="s">
        <v>4259</v>
      </c>
      <c r="L5205" s="2" t="s">
        <v>26</v>
      </c>
      <c r="M5205" s="2" t="s">
        <v>15</v>
      </c>
      <c r="N5205" s="2" t="s">
        <v>15</v>
      </c>
      <c r="O5205" s="2" t="s">
        <v>161</v>
      </c>
      <c r="P5205" s="9">
        <v>32508</v>
      </c>
      <c r="Q5205" s="6">
        <v>25392</v>
      </c>
      <c r="R5205" s="2" t="s">
        <v>4260</v>
      </c>
      <c r="S5205" t="s">
        <v>25493</v>
      </c>
    </row>
    <row r="5206" spans="1:19" ht="16.5" customHeight="1">
      <c r="A5206" s="2" t="s">
        <v>15</v>
      </c>
      <c r="B5206" s="2" t="s">
        <v>16271</v>
      </c>
      <c r="C5206" s="2" t="s">
        <v>16272</v>
      </c>
      <c r="D5206" s="2" t="s">
        <v>15595</v>
      </c>
      <c r="E5206" s="2" t="str">
        <f>VLOOKUP(D5206,GOL!B:C,2,FALSE)</f>
        <v>Penata Muda</v>
      </c>
      <c r="F5206" s="3">
        <v>41821</v>
      </c>
      <c r="G5206" s="2" t="s">
        <v>15</v>
      </c>
      <c r="H5206" s="5"/>
      <c r="I5206" s="2" t="s">
        <v>15</v>
      </c>
      <c r="J5206" s="7"/>
      <c r="K5206" s="2" t="s">
        <v>4259</v>
      </c>
      <c r="L5206" s="2" t="s">
        <v>26</v>
      </c>
      <c r="M5206" s="2" t="s">
        <v>15</v>
      </c>
      <c r="N5206" s="2" t="s">
        <v>15</v>
      </c>
      <c r="O5206" s="2" t="s">
        <v>2047</v>
      </c>
      <c r="P5206" s="12"/>
      <c r="Q5206" s="6">
        <v>31114</v>
      </c>
      <c r="R5206" s="2" t="s">
        <v>4260</v>
      </c>
      <c r="S5206" t="s">
        <v>25493</v>
      </c>
    </row>
    <row r="5207" spans="1:19" ht="16.5" customHeight="1">
      <c r="A5207" s="2" t="s">
        <v>16831</v>
      </c>
      <c r="B5207" s="2" t="s">
        <v>16832</v>
      </c>
      <c r="C5207" s="2" t="s">
        <v>16833</v>
      </c>
      <c r="D5207" s="2" t="s">
        <v>15595</v>
      </c>
      <c r="E5207" s="2" t="str">
        <f>VLOOKUP(D5207,GOL!B:C,2,FALSE)</f>
        <v>Penata Muda</v>
      </c>
      <c r="F5207" s="3">
        <v>42095</v>
      </c>
      <c r="G5207" s="2" t="s">
        <v>15</v>
      </c>
      <c r="H5207" s="5"/>
      <c r="I5207" s="2" t="s">
        <v>15</v>
      </c>
      <c r="J5207" s="4">
        <v>42095</v>
      </c>
      <c r="K5207" s="2" t="s">
        <v>4259</v>
      </c>
      <c r="L5207" s="2" t="s">
        <v>26</v>
      </c>
      <c r="M5207" s="2" t="s">
        <v>15</v>
      </c>
      <c r="N5207" s="2" t="s">
        <v>15</v>
      </c>
      <c r="O5207" s="2" t="s">
        <v>3843</v>
      </c>
      <c r="P5207" s="9">
        <v>38292</v>
      </c>
      <c r="Q5207" s="6">
        <v>30832</v>
      </c>
      <c r="R5207" s="2" t="s">
        <v>4260</v>
      </c>
      <c r="S5207" t="s">
        <v>28812</v>
      </c>
    </row>
    <row r="5208" spans="1:19" ht="16.5" customHeight="1">
      <c r="A5208" s="2" t="s">
        <v>5769</v>
      </c>
      <c r="B5208" s="2" t="s">
        <v>5770</v>
      </c>
      <c r="C5208" s="2" t="s">
        <v>5771</v>
      </c>
      <c r="D5208" s="2" t="s">
        <v>4944</v>
      </c>
      <c r="E5208" s="2" t="str">
        <f>VLOOKUP(D5208,GOL!B:C,2,FALSE)</f>
        <v>Pembina</v>
      </c>
      <c r="F5208" s="3">
        <v>39904</v>
      </c>
      <c r="G5208" s="2" t="s">
        <v>15</v>
      </c>
      <c r="H5208" s="5"/>
      <c r="I5208" s="2" t="s">
        <v>15</v>
      </c>
      <c r="J5208" s="4">
        <v>39904</v>
      </c>
      <c r="K5208" s="2" t="s">
        <v>5772</v>
      </c>
      <c r="L5208" s="2" t="s">
        <v>26</v>
      </c>
      <c r="M5208" s="2" t="s">
        <v>15</v>
      </c>
      <c r="N5208" s="2" t="s">
        <v>15</v>
      </c>
      <c r="O5208" s="2" t="s">
        <v>155</v>
      </c>
      <c r="P5208" s="9">
        <v>37956</v>
      </c>
      <c r="Q5208" s="6">
        <v>23325</v>
      </c>
      <c r="R5208" s="2" t="s">
        <v>5773</v>
      </c>
      <c r="S5208" t="s">
        <v>25493</v>
      </c>
    </row>
    <row r="5209" spans="1:19" ht="16.5" customHeight="1">
      <c r="A5209" s="2" t="s">
        <v>7263</v>
      </c>
      <c r="B5209" s="2" t="s">
        <v>7264</v>
      </c>
      <c r="C5209" s="2" t="s">
        <v>7265</v>
      </c>
      <c r="D5209" s="2" t="s">
        <v>4944</v>
      </c>
      <c r="E5209" s="2" t="str">
        <f>VLOOKUP(D5209,GOL!B:C,2,FALSE)</f>
        <v>Pembina</v>
      </c>
      <c r="F5209" s="3">
        <v>41183</v>
      </c>
      <c r="G5209" s="2" t="s">
        <v>15</v>
      </c>
      <c r="H5209" s="5"/>
      <c r="I5209" s="2" t="s">
        <v>15</v>
      </c>
      <c r="J5209" s="4">
        <v>40087</v>
      </c>
      <c r="K5209" s="2" t="s">
        <v>5772</v>
      </c>
      <c r="L5209" s="2" t="s">
        <v>26</v>
      </c>
      <c r="M5209" s="2" t="s">
        <v>15</v>
      </c>
      <c r="N5209" s="2" t="s">
        <v>15</v>
      </c>
      <c r="O5209" s="2" t="s">
        <v>611</v>
      </c>
      <c r="P5209" s="9">
        <v>38322</v>
      </c>
      <c r="Q5209" s="6">
        <v>26188</v>
      </c>
      <c r="R5209" s="2" t="s">
        <v>5773</v>
      </c>
      <c r="S5209" t="s">
        <v>25493</v>
      </c>
    </row>
    <row r="5210" spans="1:19" ht="16.5" customHeight="1">
      <c r="A5210" s="2" t="s">
        <v>9368</v>
      </c>
      <c r="B5210" s="2" t="s">
        <v>9369</v>
      </c>
      <c r="C5210" s="2" t="s">
        <v>9370</v>
      </c>
      <c r="D5210" s="2" t="s">
        <v>8369</v>
      </c>
      <c r="E5210" s="2" t="str">
        <f>VLOOKUP(D5210,GOL!B:C,2,FALSE)</f>
        <v>Penata Tk. I</v>
      </c>
      <c r="F5210" s="3">
        <v>41183</v>
      </c>
      <c r="G5210" s="2" t="s">
        <v>15</v>
      </c>
      <c r="H5210" s="5"/>
      <c r="I5210" s="2" t="s">
        <v>15</v>
      </c>
      <c r="J5210" s="4">
        <v>40087</v>
      </c>
      <c r="K5210" s="2" t="s">
        <v>5772</v>
      </c>
      <c r="L5210" s="2" t="s">
        <v>26</v>
      </c>
      <c r="M5210" s="2" t="s">
        <v>15</v>
      </c>
      <c r="N5210" s="2" t="s">
        <v>15</v>
      </c>
      <c r="O5210" s="2" t="s">
        <v>155</v>
      </c>
      <c r="P5210" s="9">
        <v>38322</v>
      </c>
      <c r="Q5210" s="6">
        <v>24942</v>
      </c>
      <c r="R5210" s="2" t="s">
        <v>5773</v>
      </c>
      <c r="S5210" t="s">
        <v>25493</v>
      </c>
    </row>
    <row r="5211" spans="1:19" ht="16.5" customHeight="1">
      <c r="A5211" s="2" t="s">
        <v>11248</v>
      </c>
      <c r="B5211" s="2" t="s">
        <v>11249</v>
      </c>
      <c r="C5211" s="2" t="s">
        <v>11250</v>
      </c>
      <c r="D5211" s="2" t="s">
        <v>10939</v>
      </c>
      <c r="E5211" s="2" t="str">
        <f>VLOOKUP(D5211,GOL!B:C,2,FALSE)</f>
        <v>Penata</v>
      </c>
      <c r="F5211" s="3">
        <v>41183</v>
      </c>
      <c r="G5211" s="2" t="s">
        <v>15</v>
      </c>
      <c r="H5211" s="5"/>
      <c r="I5211" s="2" t="s">
        <v>15</v>
      </c>
      <c r="J5211" s="4">
        <v>39904</v>
      </c>
      <c r="K5211" s="2" t="s">
        <v>5772</v>
      </c>
      <c r="L5211" s="2" t="s">
        <v>26</v>
      </c>
      <c r="M5211" s="2" t="s">
        <v>15</v>
      </c>
      <c r="N5211" s="2" t="s">
        <v>15</v>
      </c>
      <c r="O5211" s="2" t="s">
        <v>1695</v>
      </c>
      <c r="P5211" s="9">
        <v>35795</v>
      </c>
      <c r="Q5211" s="6">
        <v>21885</v>
      </c>
      <c r="R5211" s="2" t="s">
        <v>5773</v>
      </c>
      <c r="S5211" t="s">
        <v>25493</v>
      </c>
    </row>
    <row r="5212" spans="1:19" ht="16.5" customHeight="1">
      <c r="A5212" s="2" t="s">
        <v>16758</v>
      </c>
      <c r="B5212" s="2" t="s">
        <v>16759</v>
      </c>
      <c r="C5212" s="2" t="s">
        <v>16760</v>
      </c>
      <c r="D5212" s="2" t="s">
        <v>15595</v>
      </c>
      <c r="E5212" s="2" t="str">
        <f>VLOOKUP(D5212,GOL!B:C,2,FALSE)</f>
        <v>Penata Muda</v>
      </c>
      <c r="F5212" s="3">
        <v>42095</v>
      </c>
      <c r="G5212" s="2" t="s">
        <v>15</v>
      </c>
      <c r="H5212" s="5"/>
      <c r="I5212" s="2" t="s">
        <v>15</v>
      </c>
      <c r="J5212" s="4">
        <v>42095</v>
      </c>
      <c r="K5212" s="2" t="s">
        <v>5772</v>
      </c>
      <c r="L5212" s="2" t="s">
        <v>26</v>
      </c>
      <c r="M5212" s="2" t="s">
        <v>15</v>
      </c>
      <c r="N5212" s="2" t="s">
        <v>15</v>
      </c>
      <c r="O5212" s="2" t="s">
        <v>3189</v>
      </c>
      <c r="P5212" s="9">
        <v>38675</v>
      </c>
      <c r="Q5212" s="6">
        <v>30590</v>
      </c>
      <c r="R5212" s="2" t="s">
        <v>5773</v>
      </c>
      <c r="S5212" t="s">
        <v>28805</v>
      </c>
    </row>
    <row r="5213" spans="1:19" ht="16.5" customHeight="1">
      <c r="A5213" s="2" t="s">
        <v>7441</v>
      </c>
      <c r="B5213" s="2" t="s">
        <v>7442</v>
      </c>
      <c r="C5213" s="2" t="s">
        <v>7443</v>
      </c>
      <c r="D5213" s="2" t="s">
        <v>4944</v>
      </c>
      <c r="E5213" s="2" t="str">
        <f>VLOOKUP(D5213,GOL!B:C,2,FALSE)</f>
        <v>Pembina</v>
      </c>
      <c r="F5213" s="3">
        <v>41183</v>
      </c>
      <c r="G5213" s="2" t="s">
        <v>15</v>
      </c>
      <c r="H5213" s="5"/>
      <c r="I5213" s="2" t="s">
        <v>15</v>
      </c>
      <c r="J5213" s="4">
        <v>41183</v>
      </c>
      <c r="K5213" s="2" t="s">
        <v>7444</v>
      </c>
      <c r="L5213" s="2" t="s">
        <v>26</v>
      </c>
      <c r="M5213" s="2" t="s">
        <v>15</v>
      </c>
      <c r="N5213" s="2" t="s">
        <v>15</v>
      </c>
      <c r="O5213" s="2" t="s">
        <v>256</v>
      </c>
      <c r="P5213" s="9">
        <v>33969</v>
      </c>
      <c r="Q5213" s="6">
        <v>23853</v>
      </c>
      <c r="R5213" s="2" t="s">
        <v>7445</v>
      </c>
      <c r="S5213" t="s">
        <v>25493</v>
      </c>
    </row>
    <row r="5214" spans="1:19" ht="16.5" customHeight="1">
      <c r="A5214" s="2" t="s">
        <v>15657</v>
      </c>
      <c r="B5214" s="2" t="s">
        <v>15658</v>
      </c>
      <c r="C5214" s="2" t="s">
        <v>15659</v>
      </c>
      <c r="D5214" s="2" t="s">
        <v>15595</v>
      </c>
      <c r="E5214" s="2" t="str">
        <f>VLOOKUP(D5214,GOL!B:C,2,FALSE)</f>
        <v>Penata Muda</v>
      </c>
      <c r="F5214" s="3">
        <v>41000</v>
      </c>
      <c r="G5214" s="2" t="s">
        <v>15</v>
      </c>
      <c r="H5214" s="5"/>
      <c r="I5214" s="2" t="s">
        <v>15</v>
      </c>
      <c r="J5214" s="4">
        <v>39904</v>
      </c>
      <c r="K5214" s="2" t="s">
        <v>7444</v>
      </c>
      <c r="L5214" s="2" t="s">
        <v>26</v>
      </c>
      <c r="M5214" s="2" t="s">
        <v>15</v>
      </c>
      <c r="N5214" s="2" t="s">
        <v>15</v>
      </c>
      <c r="O5214" s="2" t="s">
        <v>1704</v>
      </c>
      <c r="P5214" s="9">
        <v>33969</v>
      </c>
      <c r="Q5214" s="6">
        <v>23938</v>
      </c>
      <c r="R5214" s="2" t="s">
        <v>7445</v>
      </c>
      <c r="S5214" t="s">
        <v>25493</v>
      </c>
    </row>
    <row r="5215" spans="1:19" ht="16.5" customHeight="1">
      <c r="A5215" s="2" t="s">
        <v>21916</v>
      </c>
      <c r="B5215" s="2" t="s">
        <v>21917</v>
      </c>
      <c r="C5215" s="2" t="s">
        <v>6520</v>
      </c>
      <c r="D5215" s="2" t="s">
        <v>21846</v>
      </c>
      <c r="E5215" s="2" t="str">
        <f>VLOOKUP(D5215,GOL!B:C,2,FALSE)</f>
        <v>Pengatur Muda Tk.I</v>
      </c>
      <c r="F5215" s="3">
        <v>40634</v>
      </c>
      <c r="G5215" s="2" t="s">
        <v>15</v>
      </c>
      <c r="H5215" s="5"/>
      <c r="I5215" s="2" t="s">
        <v>15</v>
      </c>
      <c r="J5215" s="4">
        <v>40634</v>
      </c>
      <c r="K5215" s="2" t="s">
        <v>7444</v>
      </c>
      <c r="L5215" s="2" t="s">
        <v>26</v>
      </c>
      <c r="M5215" s="2" t="s">
        <v>15</v>
      </c>
      <c r="N5215" s="2" t="s">
        <v>15</v>
      </c>
      <c r="O5215" s="2" t="s">
        <v>11024</v>
      </c>
      <c r="P5215" s="9">
        <v>33026</v>
      </c>
      <c r="Q5215" s="6">
        <v>25346</v>
      </c>
      <c r="R5215" s="2" t="s">
        <v>7445</v>
      </c>
      <c r="S5215" t="s">
        <v>25493</v>
      </c>
    </row>
    <row r="5216" spans="1:19" ht="16.5" customHeight="1">
      <c r="A5216" s="2" t="s">
        <v>3273</v>
      </c>
      <c r="B5216" s="2" t="s">
        <v>3274</v>
      </c>
      <c r="C5216" s="2" t="s">
        <v>3275</v>
      </c>
      <c r="D5216" s="2" t="s">
        <v>312</v>
      </c>
      <c r="E5216" s="2" t="str">
        <f>VLOOKUP(D5216,GOL!B:C,2,FALSE)</f>
        <v>Pembina Tk. I</v>
      </c>
      <c r="F5216" s="3">
        <v>42095</v>
      </c>
      <c r="G5216" s="2" t="s">
        <v>15</v>
      </c>
      <c r="H5216" s="5"/>
      <c r="I5216" s="2" t="s">
        <v>15</v>
      </c>
      <c r="J5216" s="4">
        <v>42095</v>
      </c>
      <c r="K5216" s="2" t="s">
        <v>3276</v>
      </c>
      <c r="L5216" s="2" t="s">
        <v>26</v>
      </c>
      <c r="M5216" s="2" t="s">
        <v>15</v>
      </c>
      <c r="N5216" s="2" t="s">
        <v>15</v>
      </c>
      <c r="O5216" s="2" t="s">
        <v>3189</v>
      </c>
      <c r="P5216" s="9">
        <v>35765</v>
      </c>
      <c r="Q5216" s="6">
        <v>22492</v>
      </c>
      <c r="R5216" s="2" t="s">
        <v>3277</v>
      </c>
      <c r="S5216" t="s">
        <v>25493</v>
      </c>
    </row>
    <row r="5217" spans="1:19" ht="16.5" customHeight="1">
      <c r="A5217" s="2" t="s">
        <v>7345</v>
      </c>
      <c r="B5217" s="2" t="s">
        <v>7346</v>
      </c>
      <c r="C5217" s="2" t="s">
        <v>7347</v>
      </c>
      <c r="D5217" s="2" t="s">
        <v>4944</v>
      </c>
      <c r="E5217" s="2" t="str">
        <f>VLOOKUP(D5217,GOL!B:C,2,FALSE)</f>
        <v>Pembina</v>
      </c>
      <c r="F5217" s="3">
        <v>41183</v>
      </c>
      <c r="G5217" s="2" t="s">
        <v>15</v>
      </c>
      <c r="H5217" s="5"/>
      <c r="I5217" s="2" t="s">
        <v>15</v>
      </c>
      <c r="J5217" s="4">
        <v>41183</v>
      </c>
      <c r="K5217" s="2" t="s">
        <v>3276</v>
      </c>
      <c r="L5217" s="2" t="s">
        <v>26</v>
      </c>
      <c r="M5217" s="2" t="s">
        <v>15</v>
      </c>
      <c r="N5217" s="2" t="s">
        <v>15</v>
      </c>
      <c r="O5217" s="2" t="s">
        <v>335</v>
      </c>
      <c r="P5217" s="9">
        <v>39813</v>
      </c>
      <c r="Q5217" s="6">
        <v>23089</v>
      </c>
      <c r="R5217" s="2" t="s">
        <v>3277</v>
      </c>
      <c r="S5217" t="s">
        <v>25493</v>
      </c>
    </row>
    <row r="5218" spans="1:19" ht="16.5" customHeight="1">
      <c r="A5218" s="2" t="s">
        <v>21946</v>
      </c>
      <c r="B5218" s="2" t="s">
        <v>21947</v>
      </c>
      <c r="C5218" s="2" t="s">
        <v>21948</v>
      </c>
      <c r="D5218" s="2" t="s">
        <v>21846</v>
      </c>
      <c r="E5218" s="2" t="str">
        <f>VLOOKUP(D5218,GOL!B:C,2,FALSE)</f>
        <v>Pengatur Muda Tk.I</v>
      </c>
      <c r="F5218" s="3">
        <v>40817</v>
      </c>
      <c r="G5218" s="2" t="s">
        <v>15</v>
      </c>
      <c r="H5218" s="5"/>
      <c r="I5218" s="2" t="s">
        <v>320</v>
      </c>
      <c r="J5218" s="7"/>
      <c r="K5218" s="2" t="s">
        <v>3276</v>
      </c>
      <c r="L5218" s="2" t="s">
        <v>26</v>
      </c>
      <c r="M5218" s="2" t="s">
        <v>15</v>
      </c>
      <c r="N5218" s="2" t="s">
        <v>15</v>
      </c>
      <c r="O5218" s="2" t="s">
        <v>155</v>
      </c>
      <c r="P5218" s="9">
        <v>37777</v>
      </c>
      <c r="Q5218" s="6">
        <v>30463</v>
      </c>
      <c r="R5218" s="2" t="s">
        <v>3277</v>
      </c>
      <c r="S5218" t="s">
        <v>25493</v>
      </c>
    </row>
    <row r="5219" spans="1:19" ht="16.5" customHeight="1">
      <c r="A5219" s="2" t="s">
        <v>21949</v>
      </c>
      <c r="B5219" s="2" t="s">
        <v>21950</v>
      </c>
      <c r="C5219" s="2" t="s">
        <v>21951</v>
      </c>
      <c r="D5219" s="2" t="s">
        <v>21846</v>
      </c>
      <c r="E5219" s="2" t="str">
        <f>VLOOKUP(D5219,GOL!B:C,2,FALSE)</f>
        <v>Pengatur Muda Tk.I</v>
      </c>
      <c r="F5219" s="3">
        <v>40817</v>
      </c>
      <c r="G5219" s="2" t="s">
        <v>15</v>
      </c>
      <c r="H5219" s="5"/>
      <c r="I5219" s="2" t="s">
        <v>320</v>
      </c>
      <c r="J5219" s="7"/>
      <c r="K5219" s="2" t="s">
        <v>21952</v>
      </c>
      <c r="L5219" s="2" t="s">
        <v>26</v>
      </c>
      <c r="M5219" s="2" t="s">
        <v>15</v>
      </c>
      <c r="N5219" s="2" t="s">
        <v>15</v>
      </c>
      <c r="O5219" s="2" t="s">
        <v>14412</v>
      </c>
      <c r="P5219" s="9">
        <v>38915</v>
      </c>
      <c r="Q5219" s="6">
        <v>30166</v>
      </c>
      <c r="R5219" s="2" t="s">
        <v>21953</v>
      </c>
      <c r="S5219" t="s">
        <v>25493</v>
      </c>
    </row>
    <row r="5220" spans="1:19" ht="16.5" customHeight="1">
      <c r="A5220" s="2" t="s">
        <v>7036</v>
      </c>
      <c r="B5220" s="2" t="s">
        <v>7037</v>
      </c>
      <c r="C5220" s="2" t="s">
        <v>7038</v>
      </c>
      <c r="D5220" s="2" t="s">
        <v>4944</v>
      </c>
      <c r="E5220" s="2" t="str">
        <f>VLOOKUP(D5220,GOL!B:C,2,FALSE)</f>
        <v>Pembina</v>
      </c>
      <c r="F5220" s="3">
        <v>41000</v>
      </c>
      <c r="G5220" s="2" t="s">
        <v>15</v>
      </c>
      <c r="H5220" s="5"/>
      <c r="I5220" s="2" t="s">
        <v>15</v>
      </c>
      <c r="J5220" s="4">
        <v>39722</v>
      </c>
      <c r="K5220" s="2" t="s">
        <v>7039</v>
      </c>
      <c r="L5220" s="2" t="s">
        <v>26</v>
      </c>
      <c r="M5220" s="2" t="s">
        <v>15</v>
      </c>
      <c r="N5220" s="2" t="s">
        <v>15</v>
      </c>
      <c r="O5220" s="2" t="s">
        <v>611</v>
      </c>
      <c r="P5220" s="9">
        <v>38322</v>
      </c>
      <c r="Q5220" s="6">
        <v>23838</v>
      </c>
      <c r="R5220" s="2" t="s">
        <v>7040</v>
      </c>
      <c r="S5220" t="s">
        <v>25493</v>
      </c>
    </row>
    <row r="5221" spans="1:19" ht="16.5" customHeight="1">
      <c r="A5221" s="2" t="s">
        <v>16764</v>
      </c>
      <c r="B5221" s="2" t="s">
        <v>16765</v>
      </c>
      <c r="C5221" s="2" t="s">
        <v>16766</v>
      </c>
      <c r="D5221" s="2" t="s">
        <v>15595</v>
      </c>
      <c r="E5221" s="2" t="str">
        <f>VLOOKUP(D5221,GOL!B:C,2,FALSE)</f>
        <v>Penata Muda</v>
      </c>
      <c r="F5221" s="3">
        <v>42095</v>
      </c>
      <c r="G5221" s="2" t="s">
        <v>15</v>
      </c>
      <c r="H5221" s="5"/>
      <c r="I5221" s="2" t="s">
        <v>15</v>
      </c>
      <c r="J5221" s="4">
        <v>42095</v>
      </c>
      <c r="K5221" s="2" t="s">
        <v>7039</v>
      </c>
      <c r="L5221" s="2" t="s">
        <v>26</v>
      </c>
      <c r="M5221" s="2" t="s">
        <v>15</v>
      </c>
      <c r="N5221" s="2" t="s">
        <v>15</v>
      </c>
      <c r="O5221" s="2" t="s">
        <v>3189</v>
      </c>
      <c r="P5221" s="9">
        <v>39701</v>
      </c>
      <c r="Q5221" s="6">
        <v>30394</v>
      </c>
      <c r="R5221" s="2" t="s">
        <v>7040</v>
      </c>
      <c r="S5221" t="s">
        <v>28813</v>
      </c>
    </row>
    <row r="5222" spans="1:19" ht="16.5" customHeight="1">
      <c r="A5222" s="2" t="s">
        <v>21077</v>
      </c>
      <c r="B5222" s="2" t="s">
        <v>21078</v>
      </c>
      <c r="C5222" s="2" t="s">
        <v>21079</v>
      </c>
      <c r="D5222" s="2" t="s">
        <v>17772</v>
      </c>
      <c r="E5222" s="2" t="str">
        <f>VLOOKUP(D5222,GOL!B:C,2,FALSE)</f>
        <v>Pengatur</v>
      </c>
      <c r="F5222" s="3">
        <v>42095</v>
      </c>
      <c r="G5222" s="2" t="s">
        <v>15</v>
      </c>
      <c r="H5222" s="5"/>
      <c r="I5222" s="2" t="s">
        <v>320</v>
      </c>
      <c r="J5222" s="4">
        <v>42095</v>
      </c>
      <c r="K5222" s="2" t="s">
        <v>7039</v>
      </c>
      <c r="L5222" s="2" t="s">
        <v>26</v>
      </c>
      <c r="M5222" s="2" t="s">
        <v>15</v>
      </c>
      <c r="N5222" s="2" t="s">
        <v>15</v>
      </c>
      <c r="O5222" s="2" t="s">
        <v>155</v>
      </c>
      <c r="P5222" s="9">
        <v>33392</v>
      </c>
      <c r="Q5222" s="6">
        <v>26373</v>
      </c>
      <c r="R5222" s="2" t="s">
        <v>7040</v>
      </c>
      <c r="S5222" t="s">
        <v>25493</v>
      </c>
    </row>
    <row r="5223" spans="1:19" ht="16.5" customHeight="1">
      <c r="A5223" s="2" t="s">
        <v>15393</v>
      </c>
      <c r="B5223" s="2" t="s">
        <v>15394</v>
      </c>
      <c r="C5223" s="2" t="s">
        <v>15395</v>
      </c>
      <c r="D5223" s="2" t="s">
        <v>13178</v>
      </c>
      <c r="E5223" s="2" t="str">
        <f>VLOOKUP(D5223,GOL!B:C,2,FALSE)</f>
        <v>Penata Muda Tk. I</v>
      </c>
      <c r="F5223" s="3">
        <v>42278</v>
      </c>
      <c r="G5223" s="2" t="s">
        <v>15</v>
      </c>
      <c r="H5223" s="5"/>
      <c r="I5223" s="2" t="s">
        <v>15</v>
      </c>
      <c r="J5223" s="4">
        <v>42278</v>
      </c>
      <c r="K5223" s="2" t="s">
        <v>15396</v>
      </c>
      <c r="L5223" s="2" t="s">
        <v>26</v>
      </c>
      <c r="M5223" s="2" t="s">
        <v>15</v>
      </c>
      <c r="N5223" s="2" t="s">
        <v>15</v>
      </c>
      <c r="O5223" s="2" t="s">
        <v>611</v>
      </c>
      <c r="P5223" s="9">
        <v>37445</v>
      </c>
      <c r="Q5223" s="6">
        <v>25242</v>
      </c>
      <c r="R5223" s="2" t="s">
        <v>15397</v>
      </c>
      <c r="S5223" t="s">
        <v>25493</v>
      </c>
    </row>
    <row r="5224" spans="1:19" ht="16.5" customHeight="1">
      <c r="A5224" s="2" t="s">
        <v>18893</v>
      </c>
      <c r="B5224" s="2" t="s">
        <v>18894</v>
      </c>
      <c r="C5224" s="2" t="s">
        <v>18895</v>
      </c>
      <c r="D5224" s="2" t="s">
        <v>17772</v>
      </c>
      <c r="E5224" s="2" t="str">
        <f>VLOOKUP(D5224,GOL!B:C,2,FALSE)</f>
        <v>Pengatur</v>
      </c>
      <c r="F5224" s="3">
        <v>41548</v>
      </c>
      <c r="G5224" s="2" t="s">
        <v>15</v>
      </c>
      <c r="H5224" s="5"/>
      <c r="I5224" s="2" t="s">
        <v>15</v>
      </c>
      <c r="J5224" s="4">
        <v>40269</v>
      </c>
      <c r="K5224" s="2" t="s">
        <v>15396</v>
      </c>
      <c r="L5224" s="2" t="s">
        <v>26</v>
      </c>
      <c r="M5224" s="2" t="s">
        <v>15</v>
      </c>
      <c r="N5224" s="2" t="s">
        <v>15</v>
      </c>
      <c r="O5224" s="2" t="s">
        <v>9397</v>
      </c>
      <c r="P5224" s="9">
        <v>35938</v>
      </c>
      <c r="Q5224" s="6">
        <v>28920</v>
      </c>
      <c r="R5224" s="2" t="s">
        <v>15397</v>
      </c>
      <c r="S5224" t="s">
        <v>25493</v>
      </c>
    </row>
    <row r="5225" spans="1:19" ht="16.5" customHeight="1">
      <c r="A5225" s="2" t="s">
        <v>930</v>
      </c>
      <c r="B5225" s="2" t="s">
        <v>931</v>
      </c>
      <c r="C5225" s="2" t="s">
        <v>932</v>
      </c>
      <c r="D5225" s="2" t="s">
        <v>312</v>
      </c>
      <c r="E5225" s="2" t="str">
        <f>VLOOKUP(D5225,GOL!B:C,2,FALSE)</f>
        <v>Pembina Tk. I</v>
      </c>
      <c r="F5225" s="3">
        <v>40452</v>
      </c>
      <c r="G5225" s="2" t="s">
        <v>407</v>
      </c>
      <c r="H5225" s="8">
        <v>43009</v>
      </c>
      <c r="I5225" s="2" t="s">
        <v>15</v>
      </c>
      <c r="J5225" s="4">
        <v>42745</v>
      </c>
      <c r="K5225" s="2" t="s">
        <v>933</v>
      </c>
      <c r="L5225" s="2" t="s">
        <v>26</v>
      </c>
      <c r="M5225" s="2" t="s">
        <v>15</v>
      </c>
      <c r="N5225" s="2" t="s">
        <v>15</v>
      </c>
      <c r="O5225" s="2" t="s">
        <v>167</v>
      </c>
      <c r="P5225" s="9">
        <v>34334</v>
      </c>
      <c r="Q5225" s="6">
        <v>23001</v>
      </c>
      <c r="R5225" s="2" t="s">
        <v>934</v>
      </c>
      <c r="S5225" t="s">
        <v>25493</v>
      </c>
    </row>
    <row r="5226" spans="1:19" ht="16.5" customHeight="1">
      <c r="A5226" s="2" t="s">
        <v>5719</v>
      </c>
      <c r="B5226" s="2" t="s">
        <v>5720</v>
      </c>
      <c r="C5226" s="2" t="s">
        <v>5721</v>
      </c>
      <c r="D5226" s="2" t="s">
        <v>4944</v>
      </c>
      <c r="E5226" s="2" t="str">
        <f>VLOOKUP(D5226,GOL!B:C,2,FALSE)</f>
        <v>Pembina</v>
      </c>
      <c r="F5226" s="3">
        <v>39722</v>
      </c>
      <c r="G5226" s="2" t="s">
        <v>15</v>
      </c>
      <c r="H5226" s="5"/>
      <c r="I5226" s="2" t="s">
        <v>15</v>
      </c>
      <c r="J5226" s="4">
        <v>42064</v>
      </c>
      <c r="K5226" s="2" t="s">
        <v>933</v>
      </c>
      <c r="L5226" s="2" t="s">
        <v>26</v>
      </c>
      <c r="M5226" s="2" t="s">
        <v>15</v>
      </c>
      <c r="N5226" s="2" t="s">
        <v>15</v>
      </c>
      <c r="O5226" s="2" t="s">
        <v>5718</v>
      </c>
      <c r="P5226" s="9">
        <v>38352</v>
      </c>
      <c r="Q5226" s="6">
        <v>24183</v>
      </c>
      <c r="R5226" s="2" t="s">
        <v>934</v>
      </c>
      <c r="S5226" t="s">
        <v>25493</v>
      </c>
    </row>
    <row r="5227" spans="1:19" ht="16.5" customHeight="1">
      <c r="A5227" s="2" t="s">
        <v>6239</v>
      </c>
      <c r="B5227" s="2" t="s">
        <v>6240</v>
      </c>
      <c r="C5227" s="2" t="s">
        <v>6241</v>
      </c>
      <c r="D5227" s="2" t="s">
        <v>4944</v>
      </c>
      <c r="E5227" s="2" t="str">
        <f>VLOOKUP(D5227,GOL!B:C,2,FALSE)</f>
        <v>Pembina</v>
      </c>
      <c r="F5227" s="3">
        <v>40452</v>
      </c>
      <c r="G5227" s="2" t="s">
        <v>407</v>
      </c>
      <c r="H5227" s="8">
        <v>39025</v>
      </c>
      <c r="I5227" s="2" t="s">
        <v>408</v>
      </c>
      <c r="J5227" s="4">
        <v>42752</v>
      </c>
      <c r="K5227" s="2" t="s">
        <v>933</v>
      </c>
      <c r="L5227" s="2" t="s">
        <v>26</v>
      </c>
      <c r="M5227" s="2" t="s">
        <v>288</v>
      </c>
      <c r="N5227" s="2" t="s">
        <v>6242</v>
      </c>
      <c r="O5227" s="2" t="s">
        <v>78</v>
      </c>
      <c r="P5227" s="9">
        <v>37591</v>
      </c>
      <c r="Q5227" s="6">
        <v>22998</v>
      </c>
      <c r="R5227" s="2" t="s">
        <v>934</v>
      </c>
      <c r="S5227" t="s">
        <v>25493</v>
      </c>
    </row>
    <row r="5228" spans="1:19" ht="16.5" customHeight="1">
      <c r="A5228" s="2" t="s">
        <v>7558</v>
      </c>
      <c r="B5228" s="2" t="s">
        <v>7559</v>
      </c>
      <c r="C5228" s="2" t="s">
        <v>7560</v>
      </c>
      <c r="D5228" s="2" t="s">
        <v>4944</v>
      </c>
      <c r="E5228" s="2" t="str">
        <f>VLOOKUP(D5228,GOL!B:C,2,FALSE)</f>
        <v>Pembina</v>
      </c>
      <c r="F5228" s="3">
        <v>41365</v>
      </c>
      <c r="G5228" s="2" t="s">
        <v>15</v>
      </c>
      <c r="H5228" s="5"/>
      <c r="I5228" s="2" t="s">
        <v>15</v>
      </c>
      <c r="J5228" s="4">
        <v>40452</v>
      </c>
      <c r="K5228" s="2" t="s">
        <v>933</v>
      </c>
      <c r="L5228" s="2" t="s">
        <v>26</v>
      </c>
      <c r="M5228" s="2" t="s">
        <v>15</v>
      </c>
      <c r="N5228" s="2" t="s">
        <v>15</v>
      </c>
      <c r="O5228" s="2" t="s">
        <v>5393</v>
      </c>
      <c r="P5228" s="9">
        <v>30681</v>
      </c>
      <c r="Q5228" s="6">
        <v>22625</v>
      </c>
      <c r="R5228" s="2" t="s">
        <v>934</v>
      </c>
      <c r="S5228" t="s">
        <v>28844</v>
      </c>
    </row>
    <row r="5229" spans="1:19" ht="16.5" customHeight="1">
      <c r="A5229" s="2" t="s">
        <v>8808</v>
      </c>
      <c r="B5229" s="2" t="s">
        <v>8809</v>
      </c>
      <c r="C5229" s="2" t="s">
        <v>8810</v>
      </c>
      <c r="D5229" s="2" t="s">
        <v>8369</v>
      </c>
      <c r="E5229" s="2" t="str">
        <f>VLOOKUP(D5229,GOL!B:C,2,FALSE)</f>
        <v>Penata Tk. I</v>
      </c>
      <c r="F5229" s="3">
        <v>40452</v>
      </c>
      <c r="G5229" s="2" t="s">
        <v>15</v>
      </c>
      <c r="H5229" s="5"/>
      <c r="I5229" s="2" t="s">
        <v>15</v>
      </c>
      <c r="J5229" s="4">
        <v>40452</v>
      </c>
      <c r="K5229" s="2" t="s">
        <v>933</v>
      </c>
      <c r="L5229" s="2" t="s">
        <v>26</v>
      </c>
      <c r="M5229" s="2" t="s">
        <v>15</v>
      </c>
      <c r="N5229" s="2" t="s">
        <v>15</v>
      </c>
      <c r="O5229" s="2" t="s">
        <v>7313</v>
      </c>
      <c r="P5229" s="9">
        <v>37621</v>
      </c>
      <c r="Q5229" s="6">
        <v>23316</v>
      </c>
      <c r="R5229" s="2" t="s">
        <v>934</v>
      </c>
      <c r="S5229" t="s">
        <v>28832</v>
      </c>
    </row>
    <row r="5230" spans="1:19" ht="16.5" customHeight="1">
      <c r="A5230" s="2" t="s">
        <v>9017</v>
      </c>
      <c r="B5230" s="2" t="s">
        <v>9018</v>
      </c>
      <c r="C5230" s="2" t="s">
        <v>9019</v>
      </c>
      <c r="D5230" s="2" t="s">
        <v>8369</v>
      </c>
      <c r="E5230" s="2" t="str">
        <f>VLOOKUP(D5230,GOL!B:C,2,FALSE)</f>
        <v>Penata Tk. I</v>
      </c>
      <c r="F5230" s="3">
        <v>40817</v>
      </c>
      <c r="G5230" s="2" t="s">
        <v>15</v>
      </c>
      <c r="H5230" s="5"/>
      <c r="I5230" s="2" t="s">
        <v>15</v>
      </c>
      <c r="J5230" s="4">
        <v>41426</v>
      </c>
      <c r="K5230" s="2" t="s">
        <v>933</v>
      </c>
      <c r="L5230" s="2" t="s">
        <v>26</v>
      </c>
      <c r="M5230" s="2" t="s">
        <v>15</v>
      </c>
      <c r="N5230" s="2" t="s">
        <v>15</v>
      </c>
      <c r="O5230" s="2" t="s">
        <v>314</v>
      </c>
      <c r="P5230" s="9">
        <v>38352</v>
      </c>
      <c r="Q5230" s="6">
        <v>24113</v>
      </c>
      <c r="R5230" s="2" t="s">
        <v>934</v>
      </c>
      <c r="S5230" t="s">
        <v>28813</v>
      </c>
    </row>
    <row r="5231" spans="1:19" ht="16.5" customHeight="1">
      <c r="A5231" s="2" t="s">
        <v>10983</v>
      </c>
      <c r="B5231" s="2" t="s">
        <v>10984</v>
      </c>
      <c r="C5231" s="2" t="s">
        <v>10985</v>
      </c>
      <c r="D5231" s="2" t="s">
        <v>10939</v>
      </c>
      <c r="E5231" s="2" t="str">
        <f>VLOOKUP(D5231,GOL!B:C,2,FALSE)</f>
        <v>Penata</v>
      </c>
      <c r="F5231" s="3">
        <v>39904</v>
      </c>
      <c r="G5231" s="2" t="s">
        <v>15</v>
      </c>
      <c r="H5231" s="5"/>
      <c r="I5231" s="2" t="s">
        <v>15</v>
      </c>
      <c r="J5231" s="4">
        <v>39904</v>
      </c>
      <c r="K5231" s="2" t="s">
        <v>933</v>
      </c>
      <c r="L5231" s="2" t="s">
        <v>26</v>
      </c>
      <c r="M5231" s="2" t="s">
        <v>15</v>
      </c>
      <c r="N5231" s="2" t="s">
        <v>15</v>
      </c>
      <c r="O5231" s="2" t="s">
        <v>155</v>
      </c>
      <c r="P5231" s="9">
        <v>37591</v>
      </c>
      <c r="Q5231" s="6">
        <v>23671</v>
      </c>
      <c r="R5231" s="2" t="s">
        <v>934</v>
      </c>
      <c r="S5231" t="s">
        <v>28813</v>
      </c>
    </row>
    <row r="5232" spans="1:19" ht="16.5" customHeight="1">
      <c r="A5232" s="2" t="s">
        <v>14790</v>
      </c>
      <c r="B5232" s="2" t="s">
        <v>14791</v>
      </c>
      <c r="C5232" s="2" t="s">
        <v>14792</v>
      </c>
      <c r="D5232" s="2" t="s">
        <v>13178</v>
      </c>
      <c r="E5232" s="2" t="str">
        <f>VLOOKUP(D5232,GOL!B:C,2,FALSE)</f>
        <v>Penata Muda Tk. I</v>
      </c>
      <c r="F5232" s="3">
        <v>41730</v>
      </c>
      <c r="G5232" s="2" t="s">
        <v>15</v>
      </c>
      <c r="H5232" s="5"/>
      <c r="I5232" s="2" t="s">
        <v>320</v>
      </c>
      <c r="J5232" s="7"/>
      <c r="K5232" s="2" t="s">
        <v>933</v>
      </c>
      <c r="L5232" s="2" t="s">
        <v>26</v>
      </c>
      <c r="M5232" s="2" t="s">
        <v>15</v>
      </c>
      <c r="N5232" s="2" t="s">
        <v>15</v>
      </c>
      <c r="O5232" s="2" t="s">
        <v>43</v>
      </c>
      <c r="P5232" s="12"/>
      <c r="Q5232" s="6">
        <v>28133</v>
      </c>
      <c r="R5232" s="2" t="s">
        <v>934</v>
      </c>
      <c r="S5232" t="s">
        <v>25493</v>
      </c>
    </row>
    <row r="5233" spans="1:19" ht="16.5" customHeight="1">
      <c r="A5233" s="2" t="s">
        <v>15</v>
      </c>
      <c r="B5233" s="2" t="s">
        <v>16327</v>
      </c>
      <c r="C5233" s="2" t="s">
        <v>16328</v>
      </c>
      <c r="D5233" s="2" t="s">
        <v>15595</v>
      </c>
      <c r="E5233" s="2" t="str">
        <f>VLOOKUP(D5233,GOL!B:C,2,FALSE)</f>
        <v>Penata Muda</v>
      </c>
      <c r="F5233" s="3">
        <v>42064</v>
      </c>
      <c r="G5233" s="2" t="s">
        <v>15</v>
      </c>
      <c r="H5233" s="5"/>
      <c r="I5233" s="2" t="s">
        <v>320</v>
      </c>
      <c r="J5233" s="7"/>
      <c r="K5233" s="2" t="s">
        <v>933</v>
      </c>
      <c r="L5233" s="2" t="s">
        <v>26</v>
      </c>
      <c r="M5233" s="2" t="s">
        <v>15</v>
      </c>
      <c r="N5233" s="2" t="s">
        <v>15</v>
      </c>
      <c r="O5233" s="2" t="s">
        <v>16329</v>
      </c>
      <c r="P5233" s="9">
        <v>41789</v>
      </c>
      <c r="Q5233" s="6">
        <v>33562</v>
      </c>
      <c r="R5233" s="2" t="s">
        <v>934</v>
      </c>
      <c r="S5233" t="s">
        <v>28837</v>
      </c>
    </row>
    <row r="5234" spans="1:19" ht="16.5" customHeight="1">
      <c r="A5234" s="2" t="s">
        <v>17342</v>
      </c>
      <c r="B5234" s="2" t="s">
        <v>17343</v>
      </c>
      <c r="C5234" s="2" t="s">
        <v>4365</v>
      </c>
      <c r="D5234" s="2" t="s">
        <v>17127</v>
      </c>
      <c r="E5234" s="2" t="str">
        <f>VLOOKUP(D5234,GOL!B:C,2,FALSE)</f>
        <v>Pengatur Tk. I</v>
      </c>
      <c r="F5234" s="3">
        <v>41365</v>
      </c>
      <c r="G5234" s="2" t="s">
        <v>15</v>
      </c>
      <c r="H5234" s="5"/>
      <c r="I5234" s="2" t="s">
        <v>15</v>
      </c>
      <c r="J5234" s="4">
        <v>40452</v>
      </c>
      <c r="K5234" s="2" t="s">
        <v>933</v>
      </c>
      <c r="L5234" s="2" t="s">
        <v>26</v>
      </c>
      <c r="M5234" s="2" t="s">
        <v>15</v>
      </c>
      <c r="N5234" s="2" t="s">
        <v>15</v>
      </c>
      <c r="O5234" s="2" t="s">
        <v>5393</v>
      </c>
      <c r="P5234" s="9">
        <v>32873</v>
      </c>
      <c r="Q5234" s="6">
        <v>25647</v>
      </c>
      <c r="R5234" s="2" t="s">
        <v>934</v>
      </c>
      <c r="S5234" t="s">
        <v>28805</v>
      </c>
    </row>
    <row r="5235" spans="1:19" ht="16.5" customHeight="1">
      <c r="A5235" s="2" t="s">
        <v>17656</v>
      </c>
      <c r="B5235" s="2" t="s">
        <v>17657</v>
      </c>
      <c r="C5235" s="2" t="s">
        <v>17658</v>
      </c>
      <c r="D5235" s="2" t="s">
        <v>17127</v>
      </c>
      <c r="E5235" s="2" t="str">
        <f>VLOOKUP(D5235,GOL!B:C,2,FALSE)</f>
        <v>Pengatur Tk. I</v>
      </c>
      <c r="F5235" s="3">
        <v>42095</v>
      </c>
      <c r="G5235" s="2" t="s">
        <v>15</v>
      </c>
      <c r="H5235" s="5"/>
      <c r="I5235" s="2" t="s">
        <v>15</v>
      </c>
      <c r="J5235" s="4">
        <v>42095</v>
      </c>
      <c r="K5235" s="2" t="s">
        <v>933</v>
      </c>
      <c r="L5235" s="2" t="s">
        <v>26</v>
      </c>
      <c r="M5235" s="2" t="s">
        <v>15</v>
      </c>
      <c r="N5235" s="2" t="s">
        <v>15</v>
      </c>
      <c r="O5235" s="2" t="s">
        <v>17659</v>
      </c>
      <c r="P5235" s="9">
        <v>31924</v>
      </c>
      <c r="Q5235" s="6">
        <v>24945</v>
      </c>
      <c r="R5235" s="2" t="s">
        <v>934</v>
      </c>
      <c r="S5235" t="s">
        <v>28813</v>
      </c>
    </row>
    <row r="5236" spans="1:19" ht="16.5" customHeight="1">
      <c r="A5236" s="2" t="s">
        <v>18277</v>
      </c>
      <c r="B5236" s="2" t="s">
        <v>18278</v>
      </c>
      <c r="C5236" s="2" t="s">
        <v>18279</v>
      </c>
      <c r="D5236" s="2" t="s">
        <v>17772</v>
      </c>
      <c r="E5236" s="2" t="str">
        <f>VLOOKUP(D5236,GOL!B:C,2,FALSE)</f>
        <v>Pengatur</v>
      </c>
      <c r="F5236" s="3">
        <v>41365</v>
      </c>
      <c r="G5236" s="2" t="s">
        <v>15</v>
      </c>
      <c r="H5236" s="5"/>
      <c r="I5236" s="2" t="s">
        <v>320</v>
      </c>
      <c r="J5236" s="7"/>
      <c r="K5236" s="2" t="s">
        <v>933</v>
      </c>
      <c r="L5236" s="2" t="s">
        <v>26</v>
      </c>
      <c r="M5236" s="2" t="s">
        <v>15</v>
      </c>
      <c r="N5236" s="2" t="s">
        <v>15</v>
      </c>
      <c r="O5236" s="2" t="s">
        <v>5718</v>
      </c>
      <c r="P5236" s="12"/>
      <c r="Q5236" s="6">
        <v>28107</v>
      </c>
      <c r="R5236" s="2" t="s">
        <v>934</v>
      </c>
      <c r="S5236" t="s">
        <v>28845</v>
      </c>
    </row>
    <row r="5237" spans="1:19" ht="16.5" customHeight="1">
      <c r="A5237" s="2" t="s">
        <v>21015</v>
      </c>
      <c r="B5237" s="2" t="s">
        <v>21016</v>
      </c>
      <c r="C5237" s="2" t="s">
        <v>21017</v>
      </c>
      <c r="D5237" s="2" t="s">
        <v>17772</v>
      </c>
      <c r="E5237" s="2" t="str">
        <f>VLOOKUP(D5237,GOL!B:C,2,FALSE)</f>
        <v>Pengatur</v>
      </c>
      <c r="F5237" s="3">
        <v>42095</v>
      </c>
      <c r="G5237" s="2" t="s">
        <v>15</v>
      </c>
      <c r="H5237" s="5"/>
      <c r="I5237" s="2" t="s">
        <v>15</v>
      </c>
      <c r="J5237" s="4">
        <v>42095</v>
      </c>
      <c r="K5237" s="2" t="s">
        <v>933</v>
      </c>
      <c r="L5237" s="2" t="s">
        <v>26</v>
      </c>
      <c r="M5237" s="2" t="s">
        <v>15</v>
      </c>
      <c r="N5237" s="2" t="s">
        <v>15</v>
      </c>
      <c r="O5237" s="2" t="s">
        <v>10484</v>
      </c>
      <c r="P5237" s="9">
        <v>33627</v>
      </c>
      <c r="Q5237" s="6">
        <v>25190</v>
      </c>
      <c r="R5237" s="2" t="s">
        <v>934</v>
      </c>
      <c r="S5237" t="s">
        <v>28828</v>
      </c>
    </row>
    <row r="5238" spans="1:19" ht="16.5" customHeight="1">
      <c r="A5238" s="2" t="s">
        <v>12341</v>
      </c>
      <c r="B5238" s="2" t="s">
        <v>12342</v>
      </c>
      <c r="C5238" s="2" t="s">
        <v>12343</v>
      </c>
      <c r="D5238" s="2" t="s">
        <v>10939</v>
      </c>
      <c r="E5238" s="2" t="str">
        <f>VLOOKUP(D5238,GOL!B:C,2,FALSE)</f>
        <v>Penata</v>
      </c>
      <c r="F5238" s="3">
        <v>41913</v>
      </c>
      <c r="G5238" s="2" t="s">
        <v>15</v>
      </c>
      <c r="H5238" s="5"/>
      <c r="I5238" s="2" t="s">
        <v>320</v>
      </c>
      <c r="J5238" s="7"/>
      <c r="K5238" s="2" t="s">
        <v>12344</v>
      </c>
      <c r="L5238" s="2" t="s">
        <v>26</v>
      </c>
      <c r="M5238" s="2" t="s">
        <v>15</v>
      </c>
      <c r="N5238" s="2" t="s">
        <v>15</v>
      </c>
      <c r="O5238" s="2" t="s">
        <v>6328</v>
      </c>
      <c r="P5238" s="9">
        <v>32356</v>
      </c>
      <c r="Q5238" s="6">
        <v>22133</v>
      </c>
      <c r="R5238" s="2" t="s">
        <v>12345</v>
      </c>
      <c r="S5238" t="s">
        <v>28831</v>
      </c>
    </row>
    <row r="5239" spans="1:19" ht="16.5" customHeight="1">
      <c r="A5239" s="2" t="s">
        <v>1737</v>
      </c>
      <c r="B5239" s="2" t="s">
        <v>1738</v>
      </c>
      <c r="C5239" s="2" t="s">
        <v>1739</v>
      </c>
      <c r="D5239" s="2" t="s">
        <v>312</v>
      </c>
      <c r="E5239" s="2" t="str">
        <f>VLOOKUP(D5239,GOL!B:C,2,FALSE)</f>
        <v>Pembina Tk. I</v>
      </c>
      <c r="F5239" s="3">
        <v>40817</v>
      </c>
      <c r="G5239" s="2" t="s">
        <v>15</v>
      </c>
      <c r="H5239" s="5"/>
      <c r="I5239" s="2" t="s">
        <v>15</v>
      </c>
      <c r="J5239" s="4">
        <v>40817</v>
      </c>
      <c r="K5239" s="2" t="s">
        <v>1740</v>
      </c>
      <c r="L5239" s="2" t="s">
        <v>26</v>
      </c>
      <c r="M5239" s="2" t="s">
        <v>15</v>
      </c>
      <c r="N5239" s="2" t="s">
        <v>15</v>
      </c>
      <c r="O5239" s="2" t="s">
        <v>155</v>
      </c>
      <c r="P5239" s="9">
        <v>36891</v>
      </c>
      <c r="Q5239" s="6">
        <v>21950</v>
      </c>
      <c r="R5239" s="2" t="s">
        <v>1741</v>
      </c>
      <c r="S5239" t="s">
        <v>28804</v>
      </c>
    </row>
    <row r="5240" spans="1:19" ht="16.5" customHeight="1">
      <c r="A5240" s="2" t="s">
        <v>2076</v>
      </c>
      <c r="B5240" s="2" t="s">
        <v>2077</v>
      </c>
      <c r="C5240" s="2" t="s">
        <v>2078</v>
      </c>
      <c r="D5240" s="2" t="s">
        <v>312</v>
      </c>
      <c r="E5240" s="2" t="str">
        <f>VLOOKUP(D5240,GOL!B:C,2,FALSE)</f>
        <v>Pembina Tk. I</v>
      </c>
      <c r="F5240" s="3">
        <v>41183</v>
      </c>
      <c r="G5240" s="2" t="s">
        <v>15</v>
      </c>
      <c r="H5240" s="5"/>
      <c r="I5240" s="2" t="s">
        <v>15</v>
      </c>
      <c r="J5240" s="4">
        <v>41183</v>
      </c>
      <c r="K5240" s="2" t="s">
        <v>1740</v>
      </c>
      <c r="L5240" s="2" t="s">
        <v>26</v>
      </c>
      <c r="M5240" s="2" t="s">
        <v>15</v>
      </c>
      <c r="N5240" s="2" t="s">
        <v>15</v>
      </c>
      <c r="O5240" s="2" t="s">
        <v>161</v>
      </c>
      <c r="P5240" s="9">
        <v>29220</v>
      </c>
      <c r="Q5240" s="6">
        <v>21865</v>
      </c>
      <c r="R5240" s="2" t="s">
        <v>1741</v>
      </c>
      <c r="S5240" t="s">
        <v>25493</v>
      </c>
    </row>
    <row r="5241" spans="1:19" ht="16.5" customHeight="1">
      <c r="A5241" s="2" t="s">
        <v>2140</v>
      </c>
      <c r="B5241" s="2" t="s">
        <v>2141</v>
      </c>
      <c r="C5241" s="2" t="s">
        <v>2142</v>
      </c>
      <c r="D5241" s="2" t="s">
        <v>312</v>
      </c>
      <c r="E5241" s="2" t="str">
        <f>VLOOKUP(D5241,GOL!B:C,2,FALSE)</f>
        <v>Pembina Tk. I</v>
      </c>
      <c r="F5241" s="3">
        <v>41183</v>
      </c>
      <c r="G5241" s="2" t="s">
        <v>15</v>
      </c>
      <c r="H5241" s="5"/>
      <c r="I5241" s="2" t="s">
        <v>15</v>
      </c>
      <c r="J5241" s="4">
        <v>41183</v>
      </c>
      <c r="K5241" s="2" t="s">
        <v>1740</v>
      </c>
      <c r="L5241" s="2" t="s">
        <v>26</v>
      </c>
      <c r="M5241" s="2" t="s">
        <v>15</v>
      </c>
      <c r="N5241" s="2" t="s">
        <v>15</v>
      </c>
      <c r="O5241" s="2" t="s">
        <v>2047</v>
      </c>
      <c r="P5241" s="9">
        <v>40543</v>
      </c>
      <c r="Q5241" s="6">
        <v>22306</v>
      </c>
      <c r="R5241" s="2" t="s">
        <v>1741</v>
      </c>
      <c r="S5241" t="s">
        <v>25493</v>
      </c>
    </row>
    <row r="5242" spans="1:19" ht="16.5" customHeight="1">
      <c r="A5242" s="2" t="s">
        <v>4519</v>
      </c>
      <c r="B5242" s="2" t="s">
        <v>4520</v>
      </c>
      <c r="C5242" s="2" t="s">
        <v>4521</v>
      </c>
      <c r="D5242" s="2" t="s">
        <v>312</v>
      </c>
      <c r="E5242" s="2" t="str">
        <f>VLOOKUP(D5242,GOL!B:C,2,FALSE)</f>
        <v>Pembina Tk. I</v>
      </c>
      <c r="F5242" s="3">
        <v>42095</v>
      </c>
      <c r="G5242" s="2" t="s">
        <v>15</v>
      </c>
      <c r="H5242" s="5"/>
      <c r="I5242" s="2" t="s">
        <v>15</v>
      </c>
      <c r="J5242" s="4">
        <v>42095</v>
      </c>
      <c r="K5242" s="2" t="s">
        <v>1740</v>
      </c>
      <c r="L5242" s="2" t="s">
        <v>26</v>
      </c>
      <c r="M5242" s="2" t="s">
        <v>15</v>
      </c>
      <c r="N5242" s="2" t="s">
        <v>15</v>
      </c>
      <c r="O5242" s="2" t="s">
        <v>611</v>
      </c>
      <c r="P5242" s="9">
        <v>37621</v>
      </c>
      <c r="Q5242" s="6">
        <v>24239</v>
      </c>
      <c r="R5242" s="2" t="s">
        <v>1741</v>
      </c>
      <c r="S5242" t="s">
        <v>25493</v>
      </c>
    </row>
    <row r="5243" spans="1:19" ht="16.5" customHeight="1">
      <c r="A5243" s="2" t="s">
        <v>11961</v>
      </c>
      <c r="B5243" s="2" t="s">
        <v>11962</v>
      </c>
      <c r="C5243" s="2" t="s">
        <v>11963</v>
      </c>
      <c r="D5243" s="2" t="s">
        <v>10939</v>
      </c>
      <c r="E5243" s="2" t="str">
        <f>VLOOKUP(D5243,GOL!B:C,2,FALSE)</f>
        <v>Penata</v>
      </c>
      <c r="F5243" s="3">
        <v>41548</v>
      </c>
      <c r="G5243" s="2" t="s">
        <v>15</v>
      </c>
      <c r="H5243" s="5"/>
      <c r="I5243" s="2" t="s">
        <v>15</v>
      </c>
      <c r="J5243" s="4">
        <v>40634</v>
      </c>
      <c r="K5243" s="2" t="s">
        <v>1740</v>
      </c>
      <c r="L5243" s="2" t="s">
        <v>26</v>
      </c>
      <c r="M5243" s="2" t="s">
        <v>15</v>
      </c>
      <c r="N5243" s="2" t="s">
        <v>15</v>
      </c>
      <c r="O5243" s="2" t="s">
        <v>611</v>
      </c>
      <c r="P5243" s="9">
        <v>38717</v>
      </c>
      <c r="Q5243" s="6">
        <v>25973</v>
      </c>
      <c r="R5243" s="2" t="s">
        <v>1741</v>
      </c>
      <c r="S5243" t="s">
        <v>25493</v>
      </c>
    </row>
    <row r="5244" spans="1:19" ht="16.5" customHeight="1">
      <c r="A5244" s="2" t="s">
        <v>15</v>
      </c>
      <c r="B5244" s="2" t="s">
        <v>16359</v>
      </c>
      <c r="C5244" s="2" t="s">
        <v>16360</v>
      </c>
      <c r="D5244" s="2" t="s">
        <v>15595</v>
      </c>
      <c r="E5244" s="2" t="str">
        <f>VLOOKUP(D5244,GOL!B:C,2,FALSE)</f>
        <v>Penata Muda</v>
      </c>
      <c r="F5244" s="3">
        <v>42064</v>
      </c>
      <c r="G5244" s="2" t="s">
        <v>15</v>
      </c>
      <c r="H5244" s="5"/>
      <c r="I5244" s="2" t="s">
        <v>320</v>
      </c>
      <c r="J5244" s="4">
        <v>42064</v>
      </c>
      <c r="K5244" s="2" t="s">
        <v>1740</v>
      </c>
      <c r="L5244" s="2" t="s">
        <v>26</v>
      </c>
      <c r="M5244" s="2" t="s">
        <v>15</v>
      </c>
      <c r="N5244" s="2" t="s">
        <v>15</v>
      </c>
      <c r="O5244" s="2" t="s">
        <v>1136</v>
      </c>
      <c r="P5244" s="9">
        <v>40451</v>
      </c>
      <c r="Q5244" s="6">
        <v>30314</v>
      </c>
      <c r="R5244" s="2" t="s">
        <v>1741</v>
      </c>
      <c r="S5244" t="s">
        <v>28903</v>
      </c>
    </row>
    <row r="5245" spans="1:19" ht="16.5" customHeight="1">
      <c r="A5245" s="2" t="s">
        <v>1215</v>
      </c>
      <c r="B5245" s="2" t="s">
        <v>1216</v>
      </c>
      <c r="C5245" s="2" t="s">
        <v>1217</v>
      </c>
      <c r="D5245" s="2" t="s">
        <v>312</v>
      </c>
      <c r="E5245" s="2" t="str">
        <f>VLOOKUP(D5245,GOL!B:C,2,FALSE)</f>
        <v>Pembina Tk. I</v>
      </c>
      <c r="F5245" s="3">
        <v>40452</v>
      </c>
      <c r="G5245" s="2" t="s">
        <v>15</v>
      </c>
      <c r="H5245" s="5"/>
      <c r="I5245" s="2" t="s">
        <v>15</v>
      </c>
      <c r="J5245" s="4">
        <v>40452</v>
      </c>
      <c r="K5245" s="2" t="s">
        <v>1218</v>
      </c>
      <c r="L5245" s="2" t="s">
        <v>26</v>
      </c>
      <c r="M5245" s="2" t="s">
        <v>15</v>
      </c>
      <c r="N5245" s="2" t="s">
        <v>15</v>
      </c>
      <c r="O5245" s="2" t="s">
        <v>155</v>
      </c>
      <c r="P5245" s="9">
        <v>36525</v>
      </c>
      <c r="Q5245" s="6">
        <v>21828</v>
      </c>
      <c r="R5245" s="2" t="s">
        <v>1219</v>
      </c>
      <c r="S5245" t="s">
        <v>28812</v>
      </c>
    </row>
    <row r="5246" spans="1:19" ht="16.5" customHeight="1">
      <c r="A5246" s="2" t="s">
        <v>4584</v>
      </c>
      <c r="B5246" s="2" t="s">
        <v>4585</v>
      </c>
      <c r="C5246" s="2" t="s">
        <v>4586</v>
      </c>
      <c r="D5246" s="2" t="s">
        <v>312</v>
      </c>
      <c r="E5246" s="2" t="str">
        <f>VLOOKUP(D5246,GOL!B:C,2,FALSE)</f>
        <v>Pembina Tk. I</v>
      </c>
      <c r="F5246" s="3">
        <v>42095</v>
      </c>
      <c r="G5246" s="2" t="s">
        <v>15</v>
      </c>
      <c r="H5246" s="5"/>
      <c r="I5246" s="2" t="s">
        <v>15</v>
      </c>
      <c r="J5246" s="4">
        <v>42095</v>
      </c>
      <c r="K5246" s="2" t="s">
        <v>1218</v>
      </c>
      <c r="L5246" s="2" t="s">
        <v>26</v>
      </c>
      <c r="M5246" s="2" t="s">
        <v>15</v>
      </c>
      <c r="N5246" s="2" t="s">
        <v>15</v>
      </c>
      <c r="O5246" s="2" t="s">
        <v>167</v>
      </c>
      <c r="P5246" s="9">
        <v>33969</v>
      </c>
      <c r="Q5246" s="6">
        <v>25756</v>
      </c>
      <c r="R5246" s="2" t="s">
        <v>1219</v>
      </c>
      <c r="S5246" t="s">
        <v>28813</v>
      </c>
    </row>
    <row r="5247" spans="1:19" ht="16.5" customHeight="1">
      <c r="A5247" s="2" t="s">
        <v>14245</v>
      </c>
      <c r="B5247" s="2" t="s">
        <v>14246</v>
      </c>
      <c r="C5247" s="2" t="s">
        <v>14247</v>
      </c>
      <c r="D5247" s="2" t="s">
        <v>13178</v>
      </c>
      <c r="E5247" s="2" t="str">
        <f>VLOOKUP(D5247,GOL!B:C,2,FALSE)</f>
        <v>Penata Muda Tk. I</v>
      </c>
      <c r="F5247" s="3">
        <v>41365</v>
      </c>
      <c r="G5247" s="2" t="s">
        <v>15</v>
      </c>
      <c r="H5247" s="5"/>
      <c r="I5247" s="2" t="s">
        <v>15</v>
      </c>
      <c r="J5247" s="4">
        <v>40452</v>
      </c>
      <c r="K5247" s="2" t="s">
        <v>1218</v>
      </c>
      <c r="L5247" s="2" t="s">
        <v>26</v>
      </c>
      <c r="M5247" s="2" t="s">
        <v>15</v>
      </c>
      <c r="N5247" s="2" t="s">
        <v>15</v>
      </c>
      <c r="O5247" s="2" t="s">
        <v>155</v>
      </c>
      <c r="P5247" s="9">
        <v>38292</v>
      </c>
      <c r="Q5247" s="6">
        <v>30041</v>
      </c>
      <c r="R5247" s="2" t="s">
        <v>1219</v>
      </c>
      <c r="S5247" t="s">
        <v>25493</v>
      </c>
    </row>
    <row r="5248" spans="1:19" ht="16.5" customHeight="1">
      <c r="A5248" s="2" t="s">
        <v>16867</v>
      </c>
      <c r="B5248" s="2" t="s">
        <v>16868</v>
      </c>
      <c r="C5248" s="2" t="s">
        <v>16869</v>
      </c>
      <c r="D5248" s="2" t="s">
        <v>15595</v>
      </c>
      <c r="E5248" s="2" t="str">
        <f>VLOOKUP(D5248,GOL!B:C,2,FALSE)</f>
        <v>Penata Muda</v>
      </c>
      <c r="F5248" s="3">
        <v>42095</v>
      </c>
      <c r="G5248" s="2" t="s">
        <v>15</v>
      </c>
      <c r="H5248" s="5"/>
      <c r="I5248" s="2" t="s">
        <v>15</v>
      </c>
      <c r="J5248" s="4">
        <v>42095</v>
      </c>
      <c r="K5248" s="2" t="s">
        <v>1218</v>
      </c>
      <c r="L5248" s="2" t="s">
        <v>26</v>
      </c>
      <c r="M5248" s="2" t="s">
        <v>15</v>
      </c>
      <c r="N5248" s="2" t="s">
        <v>15</v>
      </c>
      <c r="O5248" s="2" t="s">
        <v>3189</v>
      </c>
      <c r="P5248" s="9">
        <v>39730</v>
      </c>
      <c r="Q5248" s="6">
        <v>31839</v>
      </c>
      <c r="R5248" s="2" t="s">
        <v>1219</v>
      </c>
      <c r="S5248" t="s">
        <v>28813</v>
      </c>
    </row>
    <row r="5249" spans="1:19" ht="16.5" customHeight="1">
      <c r="A5249" s="2" t="s">
        <v>19115</v>
      </c>
      <c r="B5249" s="2" t="s">
        <v>19116</v>
      </c>
      <c r="C5249" s="2" t="s">
        <v>19117</v>
      </c>
      <c r="D5249" s="2" t="s">
        <v>17772</v>
      </c>
      <c r="E5249" s="2" t="str">
        <f>VLOOKUP(D5249,GOL!B:C,2,FALSE)</f>
        <v>Pengatur</v>
      </c>
      <c r="F5249" s="3">
        <v>41548</v>
      </c>
      <c r="G5249" s="2" t="s">
        <v>15</v>
      </c>
      <c r="H5249" s="5"/>
      <c r="I5249" s="2" t="s">
        <v>15</v>
      </c>
      <c r="J5249" s="4">
        <v>40634</v>
      </c>
      <c r="K5249" s="2" t="s">
        <v>1218</v>
      </c>
      <c r="L5249" s="2" t="s">
        <v>26</v>
      </c>
      <c r="M5249" s="2" t="s">
        <v>15</v>
      </c>
      <c r="N5249" s="2" t="s">
        <v>15</v>
      </c>
      <c r="O5249" s="2" t="s">
        <v>19118</v>
      </c>
      <c r="P5249" s="9">
        <v>37424</v>
      </c>
      <c r="Q5249" s="6">
        <v>30241</v>
      </c>
      <c r="R5249" s="2" t="s">
        <v>1219</v>
      </c>
      <c r="S5249" t="s">
        <v>25493</v>
      </c>
    </row>
    <row r="5250" spans="1:19" ht="16.5" customHeight="1">
      <c r="A5250" s="2" t="s">
        <v>15</v>
      </c>
      <c r="B5250" s="2" t="s">
        <v>24266</v>
      </c>
      <c r="C5250" s="2" t="s">
        <v>24267</v>
      </c>
      <c r="D5250" s="2" t="s">
        <v>24228</v>
      </c>
      <c r="E5250" s="2" t="str">
        <f>VLOOKUP(D5250,GOL!B:C,2,FALSE)</f>
        <v>Juru</v>
      </c>
      <c r="F5250" s="3">
        <v>41821</v>
      </c>
      <c r="G5250" s="2" t="s">
        <v>15</v>
      </c>
      <c r="H5250" s="5"/>
      <c r="I5250" s="2" t="s">
        <v>320</v>
      </c>
      <c r="J5250" s="7"/>
      <c r="K5250" s="2" t="s">
        <v>1218</v>
      </c>
      <c r="L5250" s="2" t="s">
        <v>26</v>
      </c>
      <c r="M5250" s="2" t="s">
        <v>15</v>
      </c>
      <c r="N5250" s="2" t="s">
        <v>15</v>
      </c>
      <c r="O5250" s="2" t="s">
        <v>17634</v>
      </c>
      <c r="P5250" s="12"/>
      <c r="Q5250" s="6">
        <v>26705</v>
      </c>
      <c r="R5250" s="2" t="s">
        <v>1219</v>
      </c>
      <c r="S5250" t="s">
        <v>25493</v>
      </c>
    </row>
    <row r="5251" spans="1:19" ht="16.5" customHeight="1">
      <c r="A5251" s="2" t="s">
        <v>1712</v>
      </c>
      <c r="B5251" s="2" t="s">
        <v>1713</v>
      </c>
      <c r="C5251" s="2" t="s">
        <v>1714</v>
      </c>
      <c r="D5251" s="2" t="s">
        <v>312</v>
      </c>
      <c r="E5251" s="2" t="str">
        <f>VLOOKUP(D5251,GOL!B:C,2,FALSE)</f>
        <v>Pembina Tk. I</v>
      </c>
      <c r="F5251" s="3">
        <v>40817</v>
      </c>
      <c r="G5251" s="2" t="s">
        <v>15</v>
      </c>
      <c r="H5251" s="5"/>
      <c r="I5251" s="2" t="s">
        <v>15</v>
      </c>
      <c r="J5251" s="4">
        <v>40817</v>
      </c>
      <c r="K5251" s="2" t="s">
        <v>1715</v>
      </c>
      <c r="L5251" s="2" t="s">
        <v>26</v>
      </c>
      <c r="M5251" s="2" t="s">
        <v>15</v>
      </c>
      <c r="N5251" s="2" t="s">
        <v>15</v>
      </c>
      <c r="O5251" s="2" t="s">
        <v>346</v>
      </c>
      <c r="P5251" s="9">
        <v>38352</v>
      </c>
      <c r="Q5251" s="6">
        <v>21105</v>
      </c>
      <c r="R5251" s="2" t="s">
        <v>1716</v>
      </c>
      <c r="S5251" t="s">
        <v>25493</v>
      </c>
    </row>
    <row r="5252" spans="1:19" ht="16.5" customHeight="1">
      <c r="A5252" s="2" t="s">
        <v>1742</v>
      </c>
      <c r="B5252" s="2" t="s">
        <v>1743</v>
      </c>
      <c r="C5252" s="2" t="s">
        <v>1744</v>
      </c>
      <c r="D5252" s="2" t="s">
        <v>312</v>
      </c>
      <c r="E5252" s="2" t="str">
        <f>VLOOKUP(D5252,GOL!B:C,2,FALSE)</f>
        <v>Pembina Tk. I</v>
      </c>
      <c r="F5252" s="3">
        <v>40817</v>
      </c>
      <c r="G5252" s="2" t="s">
        <v>15</v>
      </c>
      <c r="H5252" s="5"/>
      <c r="I5252" s="2" t="s">
        <v>15</v>
      </c>
      <c r="J5252" s="4">
        <v>40817</v>
      </c>
      <c r="K5252" s="2" t="s">
        <v>1715</v>
      </c>
      <c r="L5252" s="2" t="s">
        <v>26</v>
      </c>
      <c r="M5252" s="2" t="s">
        <v>15</v>
      </c>
      <c r="N5252" s="2" t="s">
        <v>15</v>
      </c>
      <c r="O5252" s="2" t="s">
        <v>1600</v>
      </c>
      <c r="P5252" s="9">
        <v>31412</v>
      </c>
      <c r="Q5252" s="6">
        <v>22176</v>
      </c>
      <c r="R5252" s="2" t="s">
        <v>1716</v>
      </c>
      <c r="S5252" t="s">
        <v>25493</v>
      </c>
    </row>
    <row r="5253" spans="1:19" ht="16.5" customHeight="1">
      <c r="A5253" s="2" t="s">
        <v>1957</v>
      </c>
      <c r="B5253" s="2" t="s">
        <v>1958</v>
      </c>
      <c r="C5253" s="2" t="s">
        <v>1959</v>
      </c>
      <c r="D5253" s="2" t="s">
        <v>312</v>
      </c>
      <c r="E5253" s="2" t="str">
        <f>VLOOKUP(D5253,GOL!B:C,2,FALSE)</f>
        <v>Pembina Tk. I</v>
      </c>
      <c r="F5253" s="3">
        <v>41000</v>
      </c>
      <c r="G5253" s="2" t="s">
        <v>15</v>
      </c>
      <c r="H5253" s="5"/>
      <c r="I5253" s="2" t="s">
        <v>15</v>
      </c>
      <c r="J5253" s="4">
        <v>41000</v>
      </c>
      <c r="K5253" s="2" t="s">
        <v>1715</v>
      </c>
      <c r="L5253" s="2" t="s">
        <v>26</v>
      </c>
      <c r="M5253" s="2" t="s">
        <v>15</v>
      </c>
      <c r="N5253" s="2" t="s">
        <v>15</v>
      </c>
      <c r="O5253" s="2" t="s">
        <v>346</v>
      </c>
      <c r="P5253" s="9">
        <v>39447</v>
      </c>
      <c r="Q5253" s="6">
        <v>22546</v>
      </c>
      <c r="R5253" s="2" t="s">
        <v>1716</v>
      </c>
      <c r="S5253" t="s">
        <v>25493</v>
      </c>
    </row>
    <row r="5254" spans="1:19" ht="16.5" customHeight="1">
      <c r="A5254" s="2" t="s">
        <v>2467</v>
      </c>
      <c r="B5254" s="2" t="s">
        <v>2468</v>
      </c>
      <c r="C5254" s="2" t="s">
        <v>2469</v>
      </c>
      <c r="D5254" s="2" t="s">
        <v>312</v>
      </c>
      <c r="E5254" s="2" t="str">
        <f>VLOOKUP(D5254,GOL!B:C,2,FALSE)</f>
        <v>Pembina Tk. I</v>
      </c>
      <c r="F5254" s="3">
        <v>41183</v>
      </c>
      <c r="G5254" s="2" t="s">
        <v>15</v>
      </c>
      <c r="H5254" s="5"/>
      <c r="I5254" s="2" t="s">
        <v>15</v>
      </c>
      <c r="J5254" s="4">
        <v>41183</v>
      </c>
      <c r="K5254" s="2" t="s">
        <v>1715</v>
      </c>
      <c r="L5254" s="2" t="s">
        <v>26</v>
      </c>
      <c r="M5254" s="2" t="s">
        <v>15</v>
      </c>
      <c r="N5254" s="2" t="s">
        <v>15</v>
      </c>
      <c r="O5254" s="2" t="s">
        <v>155</v>
      </c>
      <c r="P5254" s="9">
        <v>36160</v>
      </c>
      <c r="Q5254" s="6">
        <v>21880</v>
      </c>
      <c r="R5254" s="2" t="s">
        <v>1716</v>
      </c>
      <c r="S5254" t="s">
        <v>25493</v>
      </c>
    </row>
    <row r="5255" spans="1:19" ht="16.5" customHeight="1">
      <c r="A5255" s="2" t="s">
        <v>5170</v>
      </c>
      <c r="B5255" s="2" t="s">
        <v>5171</v>
      </c>
      <c r="C5255" s="2" t="s">
        <v>5172</v>
      </c>
      <c r="D5255" s="2" t="s">
        <v>4944</v>
      </c>
      <c r="E5255" s="2" t="str">
        <f>VLOOKUP(D5255,GOL!B:C,2,FALSE)</f>
        <v>Pembina</v>
      </c>
      <c r="F5255" s="3">
        <v>38808</v>
      </c>
      <c r="G5255" s="2" t="s">
        <v>15</v>
      </c>
      <c r="H5255" s="5"/>
      <c r="I5255" s="2" t="s">
        <v>15</v>
      </c>
      <c r="J5255" s="4">
        <v>38808</v>
      </c>
      <c r="K5255" s="2" t="s">
        <v>1715</v>
      </c>
      <c r="L5255" s="2" t="s">
        <v>26</v>
      </c>
      <c r="M5255" s="2" t="s">
        <v>15</v>
      </c>
      <c r="N5255" s="2" t="s">
        <v>15</v>
      </c>
      <c r="O5255" s="2" t="s">
        <v>364</v>
      </c>
      <c r="P5255" s="9">
        <v>32478</v>
      </c>
      <c r="Q5255" s="6">
        <v>22501</v>
      </c>
      <c r="R5255" s="2" t="s">
        <v>1716</v>
      </c>
      <c r="S5255" t="s">
        <v>25493</v>
      </c>
    </row>
    <row r="5256" spans="1:19" ht="16.5" customHeight="1">
      <c r="A5256" s="2" t="s">
        <v>7354</v>
      </c>
      <c r="B5256" s="2" t="s">
        <v>7355</v>
      </c>
      <c r="C5256" s="2" t="s">
        <v>7356</v>
      </c>
      <c r="D5256" s="2" t="s">
        <v>4944</v>
      </c>
      <c r="E5256" s="2" t="str">
        <f>VLOOKUP(D5256,GOL!B:C,2,FALSE)</f>
        <v>Pembina</v>
      </c>
      <c r="F5256" s="3">
        <v>41183</v>
      </c>
      <c r="G5256" s="2" t="s">
        <v>15</v>
      </c>
      <c r="H5256" s="5"/>
      <c r="I5256" s="2" t="s">
        <v>15</v>
      </c>
      <c r="J5256" s="4">
        <v>41183</v>
      </c>
      <c r="K5256" s="2" t="s">
        <v>1715</v>
      </c>
      <c r="L5256" s="2" t="s">
        <v>26</v>
      </c>
      <c r="M5256" s="2" t="s">
        <v>15</v>
      </c>
      <c r="N5256" s="2" t="s">
        <v>15</v>
      </c>
      <c r="O5256" s="2" t="s">
        <v>611</v>
      </c>
      <c r="P5256" s="9">
        <v>40908</v>
      </c>
      <c r="Q5256" s="6">
        <v>23852</v>
      </c>
      <c r="R5256" s="2" t="s">
        <v>1716</v>
      </c>
      <c r="S5256" t="s">
        <v>25493</v>
      </c>
    </row>
    <row r="5257" spans="1:19" ht="16.5" customHeight="1">
      <c r="A5257" s="2" t="s">
        <v>7694</v>
      </c>
      <c r="B5257" s="2" t="s">
        <v>7695</v>
      </c>
      <c r="C5257" s="2" t="s">
        <v>7696</v>
      </c>
      <c r="D5257" s="2" t="s">
        <v>4944</v>
      </c>
      <c r="E5257" s="2" t="str">
        <f>VLOOKUP(D5257,GOL!B:C,2,FALSE)</f>
        <v>Pembina</v>
      </c>
      <c r="F5257" s="3">
        <v>41548</v>
      </c>
      <c r="G5257" s="2" t="s">
        <v>15</v>
      </c>
      <c r="H5257" s="5"/>
      <c r="I5257" s="2" t="s">
        <v>15</v>
      </c>
      <c r="J5257" s="4">
        <v>40269</v>
      </c>
      <c r="K5257" s="2" t="s">
        <v>1715</v>
      </c>
      <c r="L5257" s="2" t="s">
        <v>26</v>
      </c>
      <c r="M5257" s="2" t="s">
        <v>15</v>
      </c>
      <c r="N5257" s="2" t="s">
        <v>15</v>
      </c>
      <c r="O5257" s="2" t="s">
        <v>155</v>
      </c>
      <c r="P5257" s="9">
        <v>33912</v>
      </c>
      <c r="Q5257" s="6">
        <v>24132</v>
      </c>
      <c r="R5257" s="2" t="s">
        <v>1716</v>
      </c>
      <c r="S5257" t="s">
        <v>28828</v>
      </c>
    </row>
    <row r="5258" spans="1:19" ht="16.5" customHeight="1">
      <c r="A5258" s="2" t="s">
        <v>3986</v>
      </c>
      <c r="B5258" s="2" t="s">
        <v>3987</v>
      </c>
      <c r="C5258" s="2" t="s">
        <v>3988</v>
      </c>
      <c r="D5258" s="2" t="s">
        <v>312</v>
      </c>
      <c r="E5258" s="2" t="str">
        <f>VLOOKUP(D5258,GOL!B:C,2,FALSE)</f>
        <v>Pembina Tk. I</v>
      </c>
      <c r="F5258" s="3">
        <v>42095</v>
      </c>
      <c r="G5258" s="2" t="s">
        <v>15</v>
      </c>
      <c r="H5258" s="5"/>
      <c r="I5258" s="2" t="s">
        <v>15</v>
      </c>
      <c r="J5258" s="4">
        <v>42095</v>
      </c>
      <c r="K5258" s="2" t="s">
        <v>3989</v>
      </c>
      <c r="L5258" s="2" t="s">
        <v>26</v>
      </c>
      <c r="M5258" s="2" t="s">
        <v>15</v>
      </c>
      <c r="N5258" s="2" t="s">
        <v>15</v>
      </c>
      <c r="O5258" s="2" t="s">
        <v>1136</v>
      </c>
      <c r="P5258" s="9">
        <v>35795</v>
      </c>
      <c r="Q5258" s="6">
        <v>22513</v>
      </c>
      <c r="R5258" s="2" t="s">
        <v>3990</v>
      </c>
      <c r="S5258" t="s">
        <v>25493</v>
      </c>
    </row>
    <row r="5259" spans="1:19" ht="16.5" customHeight="1">
      <c r="A5259" s="2" t="s">
        <v>8342</v>
      </c>
      <c r="B5259" s="2" t="s">
        <v>8343</v>
      </c>
      <c r="C5259" s="2" t="s">
        <v>8344</v>
      </c>
      <c r="D5259" s="2" t="s">
        <v>4944</v>
      </c>
      <c r="E5259" s="2" t="str">
        <f>VLOOKUP(D5259,GOL!B:C,2,FALSE)</f>
        <v>Pembina</v>
      </c>
      <c r="F5259" s="3">
        <v>42461</v>
      </c>
      <c r="G5259" s="2" t="s">
        <v>15</v>
      </c>
      <c r="H5259" s="5"/>
      <c r="I5259" s="2" t="s">
        <v>15</v>
      </c>
      <c r="J5259" s="4">
        <v>40817</v>
      </c>
      <c r="K5259" s="2" t="s">
        <v>3989</v>
      </c>
      <c r="L5259" s="2" t="s">
        <v>26</v>
      </c>
      <c r="M5259" s="2" t="s">
        <v>15</v>
      </c>
      <c r="N5259" s="2" t="s">
        <v>15</v>
      </c>
      <c r="O5259" s="2" t="s">
        <v>8345</v>
      </c>
      <c r="P5259" s="9">
        <v>41274</v>
      </c>
      <c r="Q5259" s="6">
        <v>23554</v>
      </c>
      <c r="R5259" s="2" t="s">
        <v>3990</v>
      </c>
      <c r="S5259" t="s">
        <v>25493</v>
      </c>
    </row>
    <row r="5260" spans="1:19" ht="16.5" customHeight="1">
      <c r="A5260" s="2" t="s">
        <v>15279</v>
      </c>
      <c r="B5260" s="2" t="s">
        <v>15280</v>
      </c>
      <c r="C5260" s="2" t="s">
        <v>15281</v>
      </c>
      <c r="D5260" s="2" t="s">
        <v>13178</v>
      </c>
      <c r="E5260" s="2" t="str">
        <f>VLOOKUP(D5260,GOL!B:C,2,FALSE)</f>
        <v>Penata Muda Tk. I</v>
      </c>
      <c r="F5260" s="3">
        <v>42095</v>
      </c>
      <c r="G5260" s="2" t="s">
        <v>15</v>
      </c>
      <c r="H5260" s="5"/>
      <c r="I5260" s="2" t="s">
        <v>15</v>
      </c>
      <c r="J5260" s="4">
        <v>42095</v>
      </c>
      <c r="K5260" s="2" t="s">
        <v>3989</v>
      </c>
      <c r="L5260" s="2" t="s">
        <v>26</v>
      </c>
      <c r="M5260" s="2" t="s">
        <v>15</v>
      </c>
      <c r="N5260" s="2" t="s">
        <v>15</v>
      </c>
      <c r="O5260" s="2" t="s">
        <v>3189</v>
      </c>
      <c r="P5260" s="9">
        <v>38717</v>
      </c>
      <c r="Q5260" s="6">
        <v>27861</v>
      </c>
      <c r="R5260" s="2" t="s">
        <v>3990</v>
      </c>
      <c r="S5260" t="s">
        <v>25493</v>
      </c>
    </row>
    <row r="5261" spans="1:19" ht="16.5" customHeight="1">
      <c r="A5261" s="2" t="s">
        <v>17837</v>
      </c>
      <c r="B5261" s="2" t="s">
        <v>17838</v>
      </c>
      <c r="C5261" s="2" t="s">
        <v>17839</v>
      </c>
      <c r="D5261" s="2" t="s">
        <v>17772</v>
      </c>
      <c r="E5261" s="2" t="str">
        <f>VLOOKUP(D5261,GOL!B:C,2,FALSE)</f>
        <v>Pengatur</v>
      </c>
      <c r="F5261" s="3">
        <v>40817</v>
      </c>
      <c r="G5261" s="2" t="s">
        <v>15</v>
      </c>
      <c r="H5261" s="5"/>
      <c r="I5261" s="2" t="s">
        <v>15</v>
      </c>
      <c r="J5261" s="4">
        <v>39904</v>
      </c>
      <c r="K5261" s="2" t="s">
        <v>3989</v>
      </c>
      <c r="L5261" s="2" t="s">
        <v>26</v>
      </c>
      <c r="M5261" s="2" t="s">
        <v>15</v>
      </c>
      <c r="N5261" s="2" t="s">
        <v>15</v>
      </c>
      <c r="O5261" s="2" t="s">
        <v>628</v>
      </c>
      <c r="P5261" s="9">
        <v>31777</v>
      </c>
      <c r="Q5261" s="6">
        <v>24394</v>
      </c>
      <c r="R5261" s="2" t="s">
        <v>3990</v>
      </c>
      <c r="S5261" t="s">
        <v>25493</v>
      </c>
    </row>
    <row r="5262" spans="1:19" ht="16.5" customHeight="1">
      <c r="A5262" s="2" t="s">
        <v>431</v>
      </c>
      <c r="B5262" s="2" t="s">
        <v>432</v>
      </c>
      <c r="C5262" s="2" t="s">
        <v>433</v>
      </c>
      <c r="D5262" s="2" t="s">
        <v>312</v>
      </c>
      <c r="E5262" s="2" t="str">
        <f>VLOOKUP(D5262,GOL!B:C,2,FALSE)</f>
        <v>Pembina Tk. I</v>
      </c>
      <c r="F5262" s="3">
        <v>39722</v>
      </c>
      <c r="G5262" s="2" t="s">
        <v>15</v>
      </c>
      <c r="H5262" s="5"/>
      <c r="I5262" s="2" t="s">
        <v>15</v>
      </c>
      <c r="J5262" s="4">
        <v>39722</v>
      </c>
      <c r="K5262" s="2" t="s">
        <v>434</v>
      </c>
      <c r="L5262" s="2" t="s">
        <v>26</v>
      </c>
      <c r="M5262" s="2" t="s">
        <v>15</v>
      </c>
      <c r="N5262" s="2" t="s">
        <v>15</v>
      </c>
      <c r="O5262" s="2" t="s">
        <v>155</v>
      </c>
      <c r="P5262" s="12"/>
      <c r="Q5262" s="6">
        <v>20817</v>
      </c>
      <c r="R5262" s="2" t="s">
        <v>435</v>
      </c>
      <c r="S5262" t="s">
        <v>25493</v>
      </c>
    </row>
    <row r="5263" spans="1:19" ht="16.5" customHeight="1">
      <c r="A5263" s="2" t="s">
        <v>448</v>
      </c>
      <c r="B5263" s="2" t="s">
        <v>449</v>
      </c>
      <c r="C5263" s="2" t="s">
        <v>450</v>
      </c>
      <c r="D5263" s="2" t="s">
        <v>312</v>
      </c>
      <c r="E5263" s="2" t="str">
        <f>VLOOKUP(D5263,GOL!B:C,2,FALSE)</f>
        <v>Pembina Tk. I</v>
      </c>
      <c r="F5263" s="3">
        <v>39722</v>
      </c>
      <c r="G5263" s="2" t="s">
        <v>15</v>
      </c>
      <c r="H5263" s="5"/>
      <c r="I5263" s="2" t="s">
        <v>15</v>
      </c>
      <c r="J5263" s="4">
        <v>39722</v>
      </c>
      <c r="K5263" s="2" t="s">
        <v>434</v>
      </c>
      <c r="L5263" s="2" t="s">
        <v>26</v>
      </c>
      <c r="M5263" s="2" t="s">
        <v>15</v>
      </c>
      <c r="N5263" s="2" t="s">
        <v>15</v>
      </c>
      <c r="O5263" s="2" t="s">
        <v>155</v>
      </c>
      <c r="P5263" s="9">
        <v>35064</v>
      </c>
      <c r="Q5263" s="6">
        <v>20850</v>
      </c>
      <c r="R5263" s="2" t="s">
        <v>435</v>
      </c>
      <c r="S5263" t="s">
        <v>28823</v>
      </c>
    </row>
    <row r="5264" spans="1:19" ht="16.5" customHeight="1">
      <c r="A5264" s="2" t="s">
        <v>2200</v>
      </c>
      <c r="B5264" s="2" t="s">
        <v>2201</v>
      </c>
      <c r="C5264" s="2" t="s">
        <v>2202</v>
      </c>
      <c r="D5264" s="2" t="s">
        <v>312</v>
      </c>
      <c r="E5264" s="2" t="str">
        <f>VLOOKUP(D5264,GOL!B:C,2,FALSE)</f>
        <v>Pembina Tk. I</v>
      </c>
      <c r="F5264" s="3">
        <v>41183</v>
      </c>
      <c r="G5264" s="2" t="s">
        <v>15</v>
      </c>
      <c r="H5264" s="5"/>
      <c r="I5264" s="2" t="s">
        <v>15</v>
      </c>
      <c r="J5264" s="4">
        <v>41183</v>
      </c>
      <c r="K5264" s="2" t="s">
        <v>434</v>
      </c>
      <c r="L5264" s="2" t="s">
        <v>26</v>
      </c>
      <c r="M5264" s="2" t="s">
        <v>15</v>
      </c>
      <c r="N5264" s="2" t="s">
        <v>15</v>
      </c>
      <c r="O5264" s="2" t="s">
        <v>335</v>
      </c>
      <c r="P5264" s="9">
        <v>39447</v>
      </c>
      <c r="Q5264" s="6">
        <v>22514</v>
      </c>
      <c r="R5264" s="2" t="s">
        <v>435</v>
      </c>
      <c r="S5264" t="s">
        <v>28823</v>
      </c>
    </row>
    <row r="5265" spans="1:19" ht="16.5" customHeight="1">
      <c r="A5265" s="2" t="s">
        <v>2220</v>
      </c>
      <c r="B5265" s="2" t="s">
        <v>2221</v>
      </c>
      <c r="C5265" s="2" t="s">
        <v>2222</v>
      </c>
      <c r="D5265" s="2" t="s">
        <v>312</v>
      </c>
      <c r="E5265" s="2" t="str">
        <f>VLOOKUP(D5265,GOL!B:C,2,FALSE)</f>
        <v>Pembina Tk. I</v>
      </c>
      <c r="F5265" s="3">
        <v>41183</v>
      </c>
      <c r="G5265" s="2" t="s">
        <v>15</v>
      </c>
      <c r="H5265" s="5"/>
      <c r="I5265" s="2" t="s">
        <v>15</v>
      </c>
      <c r="J5265" s="4">
        <v>41183</v>
      </c>
      <c r="K5265" s="2" t="s">
        <v>434</v>
      </c>
      <c r="L5265" s="2" t="s">
        <v>26</v>
      </c>
      <c r="M5265" s="2" t="s">
        <v>15</v>
      </c>
      <c r="N5265" s="2" t="s">
        <v>15</v>
      </c>
      <c r="O5265" s="2" t="s">
        <v>2047</v>
      </c>
      <c r="P5265" s="9">
        <v>40543</v>
      </c>
      <c r="Q5265" s="6">
        <v>22563</v>
      </c>
      <c r="R5265" s="2" t="s">
        <v>435</v>
      </c>
      <c r="S5265" t="s">
        <v>28813</v>
      </c>
    </row>
    <row r="5266" spans="1:19" ht="16.5" customHeight="1">
      <c r="A5266" s="2" t="s">
        <v>2510</v>
      </c>
      <c r="B5266" s="2" t="s">
        <v>2511</v>
      </c>
      <c r="C5266" s="2" t="s">
        <v>2512</v>
      </c>
      <c r="D5266" s="2" t="s">
        <v>312</v>
      </c>
      <c r="E5266" s="2" t="str">
        <f>VLOOKUP(D5266,GOL!B:C,2,FALSE)</f>
        <v>Pembina Tk. I</v>
      </c>
      <c r="F5266" s="3">
        <v>41183</v>
      </c>
      <c r="G5266" s="2" t="s">
        <v>15</v>
      </c>
      <c r="H5266" s="5"/>
      <c r="I5266" s="2" t="s">
        <v>15</v>
      </c>
      <c r="J5266" s="4">
        <v>41183</v>
      </c>
      <c r="K5266" s="2" t="s">
        <v>434</v>
      </c>
      <c r="L5266" s="2" t="s">
        <v>26</v>
      </c>
      <c r="M5266" s="2" t="s">
        <v>15</v>
      </c>
      <c r="N5266" s="2" t="s">
        <v>15</v>
      </c>
      <c r="O5266" s="2" t="s">
        <v>2047</v>
      </c>
      <c r="P5266" s="9">
        <v>40543</v>
      </c>
      <c r="Q5266" s="6">
        <v>22821</v>
      </c>
      <c r="R5266" s="2" t="s">
        <v>435</v>
      </c>
      <c r="S5266" t="s">
        <v>28828</v>
      </c>
    </row>
    <row r="5267" spans="1:19" ht="16.5" customHeight="1">
      <c r="A5267" s="2" t="s">
        <v>3709</v>
      </c>
      <c r="B5267" s="2" t="s">
        <v>3710</v>
      </c>
      <c r="C5267" s="2" t="s">
        <v>3711</v>
      </c>
      <c r="D5267" s="2" t="s">
        <v>312</v>
      </c>
      <c r="E5267" s="2" t="str">
        <f>VLOOKUP(D5267,GOL!B:C,2,FALSE)</f>
        <v>Pembina Tk. I</v>
      </c>
      <c r="F5267" s="3">
        <v>42095</v>
      </c>
      <c r="G5267" s="2" t="s">
        <v>15</v>
      </c>
      <c r="H5267" s="5"/>
      <c r="I5267" s="2" t="s">
        <v>15</v>
      </c>
      <c r="J5267" s="4">
        <v>42095</v>
      </c>
      <c r="K5267" s="2" t="s">
        <v>434</v>
      </c>
      <c r="L5267" s="2" t="s">
        <v>26</v>
      </c>
      <c r="M5267" s="2" t="s">
        <v>15</v>
      </c>
      <c r="N5267" s="2" t="s">
        <v>15</v>
      </c>
      <c r="O5267" s="2" t="s">
        <v>3483</v>
      </c>
      <c r="P5267" s="10">
        <v>37621</v>
      </c>
      <c r="Q5267" s="6">
        <v>22590</v>
      </c>
      <c r="R5267" s="2" t="s">
        <v>435</v>
      </c>
      <c r="S5267" t="s">
        <v>28832</v>
      </c>
    </row>
    <row r="5268" spans="1:19" ht="16.5" customHeight="1">
      <c r="A5268" s="2" t="s">
        <v>4084</v>
      </c>
      <c r="B5268" s="2" t="s">
        <v>4085</v>
      </c>
      <c r="C5268" s="2" t="s">
        <v>4086</v>
      </c>
      <c r="D5268" s="2" t="s">
        <v>312</v>
      </c>
      <c r="E5268" s="2" t="str">
        <f>VLOOKUP(D5268,GOL!B:C,2,FALSE)</f>
        <v>Pembina Tk. I</v>
      </c>
      <c r="F5268" s="3">
        <v>42095</v>
      </c>
      <c r="G5268" s="2" t="s">
        <v>15</v>
      </c>
      <c r="H5268" s="5"/>
      <c r="I5268" s="2" t="s">
        <v>15</v>
      </c>
      <c r="J5268" s="4">
        <v>42095</v>
      </c>
      <c r="K5268" s="2" t="s">
        <v>434</v>
      </c>
      <c r="L5268" s="2" t="s">
        <v>26</v>
      </c>
      <c r="M5268" s="2" t="s">
        <v>15</v>
      </c>
      <c r="N5268" s="2" t="s">
        <v>15</v>
      </c>
      <c r="O5268" s="2" t="s">
        <v>3189</v>
      </c>
      <c r="P5268" s="10">
        <v>37621</v>
      </c>
      <c r="Q5268" s="6">
        <v>23052</v>
      </c>
      <c r="R5268" s="2" t="s">
        <v>435</v>
      </c>
      <c r="S5268" t="s">
        <v>28841</v>
      </c>
    </row>
    <row r="5269" spans="1:19" ht="16.5" customHeight="1">
      <c r="A5269" s="2" t="s">
        <v>5206</v>
      </c>
      <c r="B5269" s="2" t="s">
        <v>5207</v>
      </c>
      <c r="C5269" s="2" t="s">
        <v>5208</v>
      </c>
      <c r="D5269" s="2" t="s">
        <v>4944</v>
      </c>
      <c r="E5269" s="2" t="str">
        <f>VLOOKUP(D5269,GOL!B:C,2,FALSE)</f>
        <v>Pembina</v>
      </c>
      <c r="F5269" s="3">
        <v>38808</v>
      </c>
      <c r="G5269" s="2" t="s">
        <v>15</v>
      </c>
      <c r="H5269" s="5"/>
      <c r="I5269" s="2" t="s">
        <v>15</v>
      </c>
      <c r="J5269" s="4">
        <v>38808</v>
      </c>
      <c r="K5269" s="2" t="s">
        <v>434</v>
      </c>
      <c r="L5269" s="2" t="s">
        <v>26</v>
      </c>
      <c r="M5269" s="2" t="s">
        <v>15</v>
      </c>
      <c r="N5269" s="2" t="s">
        <v>15</v>
      </c>
      <c r="O5269" s="2" t="s">
        <v>155</v>
      </c>
      <c r="P5269" s="10">
        <v>37621</v>
      </c>
      <c r="Q5269" s="6">
        <v>22662</v>
      </c>
      <c r="R5269" s="2" t="s">
        <v>435</v>
      </c>
      <c r="S5269" t="s">
        <v>28832</v>
      </c>
    </row>
    <row r="5270" spans="1:19" ht="16.5" customHeight="1">
      <c r="A5270" s="2" t="s">
        <v>6293</v>
      </c>
      <c r="B5270" s="2" t="s">
        <v>6294</v>
      </c>
      <c r="C5270" s="2" t="s">
        <v>6295</v>
      </c>
      <c r="D5270" s="2" t="s">
        <v>4944</v>
      </c>
      <c r="E5270" s="2" t="str">
        <f>VLOOKUP(D5270,GOL!B:C,2,FALSE)</f>
        <v>Pembina</v>
      </c>
      <c r="F5270" s="3">
        <v>40452</v>
      </c>
      <c r="G5270" s="2" t="s">
        <v>15</v>
      </c>
      <c r="H5270" s="5"/>
      <c r="I5270" s="2" t="s">
        <v>15</v>
      </c>
      <c r="J5270" s="4">
        <v>40452</v>
      </c>
      <c r="K5270" s="2" t="s">
        <v>434</v>
      </c>
      <c r="L5270" s="2" t="s">
        <v>26</v>
      </c>
      <c r="M5270" s="2" t="s">
        <v>15</v>
      </c>
      <c r="N5270" s="2" t="s">
        <v>15</v>
      </c>
      <c r="O5270" s="2" t="s">
        <v>611</v>
      </c>
      <c r="P5270" s="10">
        <v>31777</v>
      </c>
      <c r="Q5270" s="6">
        <v>22467</v>
      </c>
      <c r="R5270" s="2" t="s">
        <v>435</v>
      </c>
      <c r="S5270" t="s">
        <v>25493</v>
      </c>
    </row>
    <row r="5271" spans="1:19" ht="16.5" customHeight="1">
      <c r="A5271" s="2" t="s">
        <v>11958</v>
      </c>
      <c r="B5271" s="2" t="s">
        <v>11959</v>
      </c>
      <c r="C5271" s="2" t="s">
        <v>11960</v>
      </c>
      <c r="D5271" s="2" t="s">
        <v>10939</v>
      </c>
      <c r="E5271" s="2" t="str">
        <f>VLOOKUP(D5271,GOL!B:C,2,FALSE)</f>
        <v>Penata</v>
      </c>
      <c r="F5271" s="3">
        <v>41548</v>
      </c>
      <c r="G5271" s="2" t="s">
        <v>15</v>
      </c>
      <c r="H5271" s="5"/>
      <c r="I5271" s="2" t="s">
        <v>15</v>
      </c>
      <c r="J5271" s="4">
        <v>40634</v>
      </c>
      <c r="K5271" s="2" t="s">
        <v>434</v>
      </c>
      <c r="L5271" s="2" t="s">
        <v>26</v>
      </c>
      <c r="M5271" s="2" t="s">
        <v>15</v>
      </c>
      <c r="N5271" s="2" t="s">
        <v>15</v>
      </c>
      <c r="O5271" s="2" t="s">
        <v>335</v>
      </c>
      <c r="P5271" s="9">
        <v>36891</v>
      </c>
      <c r="Q5271" s="6">
        <v>24765</v>
      </c>
      <c r="R5271" s="2" t="s">
        <v>435</v>
      </c>
      <c r="S5271" t="s">
        <v>25493</v>
      </c>
    </row>
    <row r="5272" spans="1:19" ht="16.5" customHeight="1">
      <c r="A5272" s="2" t="s">
        <v>18085</v>
      </c>
      <c r="B5272" s="2" t="s">
        <v>18086</v>
      </c>
      <c r="C5272" s="2" t="s">
        <v>18087</v>
      </c>
      <c r="D5272" s="2" t="s">
        <v>17772</v>
      </c>
      <c r="E5272" s="2" t="str">
        <f>VLOOKUP(D5272,GOL!B:C,2,FALSE)</f>
        <v>Pengatur</v>
      </c>
      <c r="F5272" s="3">
        <v>41183</v>
      </c>
      <c r="G5272" s="2" t="s">
        <v>15</v>
      </c>
      <c r="H5272" s="5"/>
      <c r="I5272" s="2" t="s">
        <v>15</v>
      </c>
      <c r="J5272" s="4">
        <v>40664</v>
      </c>
      <c r="K5272" s="2" t="s">
        <v>434</v>
      </c>
      <c r="L5272" s="2" t="s">
        <v>26</v>
      </c>
      <c r="M5272" s="2" t="s">
        <v>15</v>
      </c>
      <c r="N5272" s="2" t="s">
        <v>15</v>
      </c>
      <c r="O5272" s="2" t="s">
        <v>155</v>
      </c>
      <c r="P5272" s="10">
        <v>38561</v>
      </c>
      <c r="Q5272" s="6">
        <v>28506</v>
      </c>
      <c r="R5272" s="2" t="s">
        <v>435</v>
      </c>
      <c r="S5272" t="s">
        <v>25493</v>
      </c>
    </row>
    <row r="5273" spans="1:19" ht="16.5" customHeight="1">
      <c r="A5273" s="2" t="s">
        <v>18100</v>
      </c>
      <c r="B5273" s="2" t="s">
        <v>18101</v>
      </c>
      <c r="C5273" s="2" t="s">
        <v>18102</v>
      </c>
      <c r="D5273" s="2" t="s">
        <v>17772</v>
      </c>
      <c r="E5273" s="2" t="str">
        <f>VLOOKUP(D5273,GOL!B:C,2,FALSE)</f>
        <v>Pengatur</v>
      </c>
      <c r="F5273" s="3">
        <v>41183</v>
      </c>
      <c r="G5273" s="2" t="s">
        <v>15</v>
      </c>
      <c r="H5273" s="5"/>
      <c r="I5273" s="2" t="s">
        <v>15</v>
      </c>
      <c r="J5273" s="4">
        <v>40664</v>
      </c>
      <c r="K5273" s="2" t="s">
        <v>434</v>
      </c>
      <c r="L5273" s="2" t="s">
        <v>26</v>
      </c>
      <c r="M5273" s="2" t="s">
        <v>15</v>
      </c>
      <c r="N5273" s="2" t="s">
        <v>15</v>
      </c>
      <c r="O5273" s="2" t="s">
        <v>155</v>
      </c>
      <c r="P5273" s="9">
        <v>39025</v>
      </c>
      <c r="Q5273" s="6">
        <v>28332</v>
      </c>
      <c r="R5273" s="2" t="s">
        <v>435</v>
      </c>
      <c r="S5273" t="s">
        <v>25493</v>
      </c>
    </row>
    <row r="5274" spans="1:19" ht="16.5" customHeight="1">
      <c r="A5274" s="2" t="s">
        <v>1159</v>
      </c>
      <c r="B5274" s="2" t="s">
        <v>1160</v>
      </c>
      <c r="C5274" s="2" t="s">
        <v>1161</v>
      </c>
      <c r="D5274" s="2" t="s">
        <v>312</v>
      </c>
      <c r="E5274" s="2" t="str">
        <f>VLOOKUP(D5274,GOL!B:C,2,FALSE)</f>
        <v>Pembina Tk. I</v>
      </c>
      <c r="F5274" s="3">
        <v>40452</v>
      </c>
      <c r="G5274" s="2" t="s">
        <v>15</v>
      </c>
      <c r="H5274" s="5"/>
      <c r="I5274" s="2" t="s">
        <v>15</v>
      </c>
      <c r="J5274" s="4">
        <v>40452</v>
      </c>
      <c r="K5274" s="2" t="s">
        <v>1162</v>
      </c>
      <c r="L5274" s="2" t="s">
        <v>26</v>
      </c>
      <c r="M5274" s="2" t="s">
        <v>15</v>
      </c>
      <c r="N5274" s="2" t="s">
        <v>15</v>
      </c>
      <c r="O5274" s="2" t="s">
        <v>155</v>
      </c>
      <c r="P5274" s="9">
        <v>35430</v>
      </c>
      <c r="Q5274" s="6">
        <v>22411</v>
      </c>
      <c r="R5274" s="2" t="s">
        <v>1163</v>
      </c>
      <c r="S5274" t="s">
        <v>25493</v>
      </c>
    </row>
    <row r="5275" spans="1:19" ht="16.5" customHeight="1">
      <c r="A5275" s="2" t="s">
        <v>4470</v>
      </c>
      <c r="B5275" s="2" t="s">
        <v>4471</v>
      </c>
      <c r="C5275" s="2" t="s">
        <v>4472</v>
      </c>
      <c r="D5275" s="2" t="s">
        <v>312</v>
      </c>
      <c r="E5275" s="2" t="str">
        <f>VLOOKUP(D5275,GOL!B:C,2,FALSE)</f>
        <v>Pembina Tk. I</v>
      </c>
      <c r="F5275" s="3">
        <v>42095</v>
      </c>
      <c r="G5275" s="2" t="s">
        <v>15</v>
      </c>
      <c r="H5275" s="5"/>
      <c r="I5275" s="2" t="s">
        <v>15</v>
      </c>
      <c r="J5275" s="8">
        <v>42095</v>
      </c>
      <c r="K5275" s="2" t="s">
        <v>1162</v>
      </c>
      <c r="L5275" s="2" t="s">
        <v>26</v>
      </c>
      <c r="M5275" s="2" t="s">
        <v>15</v>
      </c>
      <c r="N5275" s="2" t="s">
        <v>15</v>
      </c>
      <c r="O5275" s="2" t="s">
        <v>3487</v>
      </c>
      <c r="P5275" s="9">
        <v>38352</v>
      </c>
      <c r="Q5275" s="6">
        <v>24324</v>
      </c>
      <c r="R5275" s="2" t="s">
        <v>1163</v>
      </c>
      <c r="S5275" t="s">
        <v>25493</v>
      </c>
    </row>
    <row r="5276" spans="1:19" ht="16.5" customHeight="1">
      <c r="A5276" s="2" t="s">
        <v>5943</v>
      </c>
      <c r="B5276" s="2" t="s">
        <v>5944</v>
      </c>
      <c r="C5276" s="2" t="s">
        <v>5945</v>
      </c>
      <c r="D5276" s="2" t="s">
        <v>4944</v>
      </c>
      <c r="E5276" s="2" t="str">
        <f>VLOOKUP(D5276,GOL!B:C,2,FALSE)</f>
        <v>Pembina</v>
      </c>
      <c r="F5276" s="3">
        <v>40087</v>
      </c>
      <c r="G5276" s="2" t="s">
        <v>15</v>
      </c>
      <c r="H5276" s="5"/>
      <c r="I5276" s="2" t="s">
        <v>15</v>
      </c>
      <c r="J5276" s="8">
        <v>40087</v>
      </c>
      <c r="K5276" s="2" t="s">
        <v>1162</v>
      </c>
      <c r="L5276" s="2" t="s">
        <v>26</v>
      </c>
      <c r="M5276" s="2" t="s">
        <v>15</v>
      </c>
      <c r="N5276" s="2" t="s">
        <v>15</v>
      </c>
      <c r="O5276" s="2" t="s">
        <v>161</v>
      </c>
      <c r="P5276" s="9">
        <v>30681</v>
      </c>
      <c r="Q5276" s="6">
        <v>22577</v>
      </c>
      <c r="R5276" s="2" t="s">
        <v>1163</v>
      </c>
      <c r="S5276" t="s">
        <v>28855</v>
      </c>
    </row>
    <row r="5277" spans="1:19" ht="16.5" customHeight="1">
      <c r="A5277" s="2" t="s">
        <v>9374</v>
      </c>
      <c r="B5277" s="2" t="s">
        <v>9375</v>
      </c>
      <c r="C5277" s="2" t="s">
        <v>9376</v>
      </c>
      <c r="D5277" s="2" t="s">
        <v>8369</v>
      </c>
      <c r="E5277" s="2" t="str">
        <f>VLOOKUP(D5277,GOL!B:C,2,FALSE)</f>
        <v>Penata Tk. I</v>
      </c>
      <c r="F5277" s="3">
        <v>41183</v>
      </c>
      <c r="G5277" s="2" t="s">
        <v>15</v>
      </c>
      <c r="H5277" s="5"/>
      <c r="I5277" s="2" t="s">
        <v>15</v>
      </c>
      <c r="J5277" s="8">
        <v>40087</v>
      </c>
      <c r="K5277" s="2" t="s">
        <v>1162</v>
      </c>
      <c r="L5277" s="2" t="s">
        <v>26</v>
      </c>
      <c r="M5277" s="2" t="s">
        <v>15</v>
      </c>
      <c r="N5277" s="2" t="s">
        <v>15</v>
      </c>
      <c r="O5277" s="2" t="s">
        <v>155</v>
      </c>
      <c r="P5277" s="9">
        <v>31777</v>
      </c>
      <c r="Q5277" s="6">
        <v>24270</v>
      </c>
      <c r="R5277" s="2" t="s">
        <v>1163</v>
      </c>
      <c r="S5277" t="s">
        <v>25493</v>
      </c>
    </row>
    <row r="5278" spans="1:19" ht="16.5" customHeight="1">
      <c r="A5278" s="2" t="s">
        <v>14385</v>
      </c>
      <c r="B5278" s="2" t="s">
        <v>14386</v>
      </c>
      <c r="C5278" s="2" t="s">
        <v>14387</v>
      </c>
      <c r="D5278" s="2" t="s">
        <v>13178</v>
      </c>
      <c r="E5278" s="2" t="str">
        <f>VLOOKUP(D5278,GOL!B:C,2,FALSE)</f>
        <v>Penata Muda Tk. I</v>
      </c>
      <c r="F5278" s="3">
        <v>41548</v>
      </c>
      <c r="G5278" s="2" t="s">
        <v>15</v>
      </c>
      <c r="H5278" s="5"/>
      <c r="I5278" s="2" t="s">
        <v>15</v>
      </c>
      <c r="J5278" s="8">
        <v>40452</v>
      </c>
      <c r="K5278" s="2" t="s">
        <v>1162</v>
      </c>
      <c r="L5278" s="2" t="s">
        <v>26</v>
      </c>
      <c r="M5278" s="2" t="s">
        <v>15</v>
      </c>
      <c r="N5278" s="2" t="s">
        <v>15</v>
      </c>
      <c r="O5278" s="2" t="s">
        <v>14388</v>
      </c>
      <c r="P5278" s="9">
        <v>36377</v>
      </c>
      <c r="Q5278" s="6">
        <v>28634</v>
      </c>
      <c r="R5278" s="2" t="s">
        <v>1163</v>
      </c>
      <c r="S5278" t="s">
        <v>25493</v>
      </c>
    </row>
    <row r="5279" spans="1:19" ht="16.5" customHeight="1">
      <c r="A5279" s="2" t="s">
        <v>18109</v>
      </c>
      <c r="B5279" s="2" t="s">
        <v>18110</v>
      </c>
      <c r="C5279" s="2" t="s">
        <v>18111</v>
      </c>
      <c r="D5279" s="2" t="s">
        <v>17772</v>
      </c>
      <c r="E5279" s="2" t="str">
        <f>VLOOKUP(D5279,GOL!B:C,2,FALSE)</f>
        <v>Pengatur</v>
      </c>
      <c r="F5279" s="3">
        <v>41183</v>
      </c>
      <c r="G5279" s="2" t="s">
        <v>15</v>
      </c>
      <c r="H5279" s="5"/>
      <c r="I5279" s="2" t="s">
        <v>15</v>
      </c>
      <c r="J5279" s="8">
        <v>40664</v>
      </c>
      <c r="K5279" s="2" t="s">
        <v>1162</v>
      </c>
      <c r="L5279" s="2" t="s">
        <v>26</v>
      </c>
      <c r="M5279" s="2" t="s">
        <v>15</v>
      </c>
      <c r="N5279" s="2" t="s">
        <v>15</v>
      </c>
      <c r="O5279" s="2" t="s">
        <v>155</v>
      </c>
      <c r="P5279" s="9">
        <v>39277</v>
      </c>
      <c r="Q5279" s="6">
        <v>31851</v>
      </c>
      <c r="R5279" s="2" t="s">
        <v>1163</v>
      </c>
      <c r="S5279" t="s">
        <v>28813</v>
      </c>
    </row>
    <row r="5280" spans="1:19" ht="16.5" customHeight="1">
      <c r="A5280" s="2" t="s">
        <v>21006</v>
      </c>
      <c r="B5280" s="2" t="s">
        <v>21007</v>
      </c>
      <c r="C5280" s="2" t="s">
        <v>21008</v>
      </c>
      <c r="D5280" s="2" t="s">
        <v>17772</v>
      </c>
      <c r="E5280" s="2" t="str">
        <f>VLOOKUP(D5280,GOL!B:C,2,FALSE)</f>
        <v>Pengatur</v>
      </c>
      <c r="F5280" s="3">
        <v>42095</v>
      </c>
      <c r="G5280" s="2" t="s">
        <v>15</v>
      </c>
      <c r="H5280" s="5"/>
      <c r="I5280" s="2" t="s">
        <v>15</v>
      </c>
      <c r="J5280" s="8">
        <v>42095</v>
      </c>
      <c r="K5280" s="2" t="s">
        <v>1162</v>
      </c>
      <c r="L5280" s="2" t="s">
        <v>26</v>
      </c>
      <c r="M5280" s="2" t="s">
        <v>15</v>
      </c>
      <c r="N5280" s="2" t="s">
        <v>15</v>
      </c>
      <c r="O5280" s="2" t="s">
        <v>696</v>
      </c>
      <c r="P5280" s="9">
        <v>36691</v>
      </c>
      <c r="Q5280" s="6">
        <v>29509</v>
      </c>
      <c r="R5280" s="2" t="s">
        <v>1163</v>
      </c>
      <c r="S5280" t="s">
        <v>28809</v>
      </c>
    </row>
    <row r="5281" spans="1:19" ht="16.5" customHeight="1">
      <c r="A5281" s="2" t="s">
        <v>436</v>
      </c>
      <c r="B5281" s="2" t="s">
        <v>437</v>
      </c>
      <c r="C5281" s="2" t="s">
        <v>438</v>
      </c>
      <c r="D5281" s="2" t="s">
        <v>312</v>
      </c>
      <c r="E5281" s="2" t="str">
        <f>VLOOKUP(D5281,GOL!B:C,2,FALSE)</f>
        <v>Pembina Tk. I</v>
      </c>
      <c r="F5281" s="3">
        <v>39722</v>
      </c>
      <c r="G5281" s="2" t="s">
        <v>15</v>
      </c>
      <c r="H5281" s="5"/>
      <c r="I5281" s="2" t="s">
        <v>15</v>
      </c>
      <c r="J5281" s="8">
        <v>39722</v>
      </c>
      <c r="K5281" s="2" t="s">
        <v>439</v>
      </c>
      <c r="L5281" s="2" t="s">
        <v>26</v>
      </c>
      <c r="M5281" s="2" t="s">
        <v>15</v>
      </c>
      <c r="N5281" s="2" t="s">
        <v>15</v>
      </c>
      <c r="O5281" s="2" t="s">
        <v>440</v>
      </c>
      <c r="P5281" s="9">
        <v>31412</v>
      </c>
      <c r="Q5281" s="6">
        <v>21166</v>
      </c>
      <c r="R5281" s="2" t="s">
        <v>441</v>
      </c>
      <c r="S5281" t="s">
        <v>25493</v>
      </c>
    </row>
    <row r="5282" spans="1:19" ht="16.5" customHeight="1">
      <c r="A5282" s="2" t="s">
        <v>1374</v>
      </c>
      <c r="B5282" s="2" t="s">
        <v>1375</v>
      </c>
      <c r="C5282" s="2" t="s">
        <v>1376</v>
      </c>
      <c r="D5282" s="2" t="s">
        <v>312</v>
      </c>
      <c r="E5282" s="2" t="str">
        <f>VLOOKUP(D5282,GOL!B:C,2,FALSE)</f>
        <v>Pembina Tk. I</v>
      </c>
      <c r="F5282" s="3">
        <v>40452</v>
      </c>
      <c r="G5282" s="2" t="s">
        <v>15</v>
      </c>
      <c r="H5282" s="5"/>
      <c r="I5282" s="2" t="s">
        <v>15</v>
      </c>
      <c r="J5282" s="8">
        <v>40452</v>
      </c>
      <c r="K5282" s="2" t="s">
        <v>439</v>
      </c>
      <c r="L5282" s="2" t="s">
        <v>26</v>
      </c>
      <c r="M5282" s="2" t="s">
        <v>15</v>
      </c>
      <c r="N5282" s="2" t="s">
        <v>15</v>
      </c>
      <c r="O5282" s="2" t="s">
        <v>346</v>
      </c>
      <c r="P5282" s="9">
        <v>39447</v>
      </c>
      <c r="Q5282" s="6">
        <v>23298</v>
      </c>
      <c r="R5282" s="2" t="s">
        <v>441</v>
      </c>
      <c r="S5282" t="s">
        <v>25493</v>
      </c>
    </row>
    <row r="5283" spans="1:19" ht="16.5" customHeight="1">
      <c r="A5283" s="2" t="s">
        <v>2058</v>
      </c>
      <c r="B5283" s="2" t="s">
        <v>2059</v>
      </c>
      <c r="C5283" s="2" t="s">
        <v>2060</v>
      </c>
      <c r="D5283" s="2" t="s">
        <v>312</v>
      </c>
      <c r="E5283" s="2" t="str">
        <f>VLOOKUP(D5283,GOL!B:C,2,FALSE)</f>
        <v>Pembina Tk. I</v>
      </c>
      <c r="F5283" s="3">
        <v>41183</v>
      </c>
      <c r="G5283" s="2" t="s">
        <v>15</v>
      </c>
      <c r="H5283" s="5"/>
      <c r="I5283" s="2" t="s">
        <v>15</v>
      </c>
      <c r="J5283" s="8">
        <v>41183</v>
      </c>
      <c r="K5283" s="2" t="s">
        <v>439</v>
      </c>
      <c r="L5283" s="2" t="s">
        <v>26</v>
      </c>
      <c r="M5283" s="2" t="s">
        <v>15</v>
      </c>
      <c r="N5283" s="2" t="s">
        <v>15</v>
      </c>
      <c r="O5283" s="2" t="s">
        <v>174</v>
      </c>
      <c r="P5283" s="9">
        <v>39447</v>
      </c>
      <c r="Q5283" s="6">
        <v>21894</v>
      </c>
      <c r="R5283" s="2" t="s">
        <v>441</v>
      </c>
      <c r="S5283" t="s">
        <v>25493</v>
      </c>
    </row>
    <row r="5284" spans="1:19" ht="16.5" customHeight="1">
      <c r="A5284" s="2" t="s">
        <v>2444</v>
      </c>
      <c r="B5284" s="2" t="s">
        <v>2445</v>
      </c>
      <c r="C5284" s="2" t="s">
        <v>2446</v>
      </c>
      <c r="D5284" s="2" t="s">
        <v>312</v>
      </c>
      <c r="E5284" s="2" t="str">
        <f>VLOOKUP(D5284,GOL!B:C,2,FALSE)</f>
        <v>Pembina Tk. I</v>
      </c>
      <c r="F5284" s="3">
        <v>41183</v>
      </c>
      <c r="G5284" s="2" t="s">
        <v>15</v>
      </c>
      <c r="H5284" s="5"/>
      <c r="I5284" s="2" t="s">
        <v>15</v>
      </c>
      <c r="J5284" s="8">
        <v>41183</v>
      </c>
      <c r="K5284" s="2" t="s">
        <v>439</v>
      </c>
      <c r="L5284" s="2" t="s">
        <v>26</v>
      </c>
      <c r="M5284" s="2" t="s">
        <v>15</v>
      </c>
      <c r="N5284" s="2" t="s">
        <v>15</v>
      </c>
      <c r="O5284" s="2" t="s">
        <v>1136</v>
      </c>
      <c r="P5284" s="9">
        <v>39447</v>
      </c>
      <c r="Q5284" s="6">
        <v>21646</v>
      </c>
      <c r="R5284" s="2" t="s">
        <v>441</v>
      </c>
      <c r="S5284" t="s">
        <v>25493</v>
      </c>
    </row>
    <row r="5285" spans="1:19" ht="16.5" customHeight="1">
      <c r="A5285" s="2" t="s">
        <v>14239</v>
      </c>
      <c r="B5285" s="2" t="s">
        <v>14240</v>
      </c>
      <c r="C5285" s="2" t="s">
        <v>14241</v>
      </c>
      <c r="D5285" s="2" t="s">
        <v>13178</v>
      </c>
      <c r="E5285" s="2" t="str">
        <f>VLOOKUP(D5285,GOL!B:C,2,FALSE)</f>
        <v>Penata Muda Tk. I</v>
      </c>
      <c r="F5285" s="3">
        <v>41365</v>
      </c>
      <c r="G5285" s="2" t="s">
        <v>15</v>
      </c>
      <c r="H5285" s="5"/>
      <c r="I5285" s="2" t="s">
        <v>15</v>
      </c>
      <c r="J5285" s="8">
        <v>40452</v>
      </c>
      <c r="K5285" s="2" t="s">
        <v>439</v>
      </c>
      <c r="L5285" s="2" t="s">
        <v>26</v>
      </c>
      <c r="M5285" s="2" t="s">
        <v>15</v>
      </c>
      <c r="N5285" s="2" t="s">
        <v>15</v>
      </c>
      <c r="O5285" s="2" t="s">
        <v>155</v>
      </c>
      <c r="P5285" s="9">
        <v>37986</v>
      </c>
      <c r="Q5285" s="6">
        <v>28450</v>
      </c>
      <c r="R5285" s="2" t="s">
        <v>441</v>
      </c>
      <c r="S5285" t="s">
        <v>28826</v>
      </c>
    </row>
    <row r="5286" spans="1:19" ht="16.5" customHeight="1">
      <c r="A5286" s="2" t="s">
        <v>19158</v>
      </c>
      <c r="B5286" s="2" t="s">
        <v>19159</v>
      </c>
      <c r="C5286" s="2" t="s">
        <v>19160</v>
      </c>
      <c r="D5286" s="2" t="s">
        <v>17772</v>
      </c>
      <c r="E5286" s="2" t="str">
        <f>VLOOKUP(D5286,GOL!B:C,2,FALSE)</f>
        <v>Pengatur</v>
      </c>
      <c r="F5286" s="3">
        <v>41548</v>
      </c>
      <c r="G5286" s="2" t="s">
        <v>15</v>
      </c>
      <c r="H5286" s="5"/>
      <c r="I5286" s="2" t="s">
        <v>15</v>
      </c>
      <c r="J5286" s="8">
        <v>40634</v>
      </c>
      <c r="K5286" s="2" t="s">
        <v>439</v>
      </c>
      <c r="L5286" s="2" t="s">
        <v>26</v>
      </c>
      <c r="M5286" s="2" t="s">
        <v>15</v>
      </c>
      <c r="N5286" s="2" t="s">
        <v>15</v>
      </c>
      <c r="O5286" s="2" t="s">
        <v>11024</v>
      </c>
      <c r="P5286" s="9">
        <v>37777</v>
      </c>
      <c r="Q5286" s="6">
        <v>31073</v>
      </c>
      <c r="R5286" s="2" t="s">
        <v>441</v>
      </c>
      <c r="S5286" t="s">
        <v>25493</v>
      </c>
    </row>
    <row r="5287" spans="1:19" ht="16.5" customHeight="1">
      <c r="A5287" s="2" t="s">
        <v>4216</v>
      </c>
      <c r="B5287" s="2" t="s">
        <v>4217</v>
      </c>
      <c r="C5287" s="2" t="s">
        <v>4218</v>
      </c>
      <c r="D5287" s="2" t="s">
        <v>312</v>
      </c>
      <c r="E5287" s="2" t="str">
        <f>VLOOKUP(D5287,GOL!B:C,2,FALSE)</f>
        <v>Pembina Tk. I</v>
      </c>
      <c r="F5287" s="3">
        <v>42095</v>
      </c>
      <c r="G5287" s="2" t="s">
        <v>15</v>
      </c>
      <c r="H5287" s="5"/>
      <c r="I5287" s="2" t="s">
        <v>15</v>
      </c>
      <c r="J5287" s="8">
        <v>42095</v>
      </c>
      <c r="K5287" s="2" t="s">
        <v>4219</v>
      </c>
      <c r="L5287" s="2" t="s">
        <v>26</v>
      </c>
      <c r="M5287" s="2" t="s">
        <v>15</v>
      </c>
      <c r="N5287" s="2" t="s">
        <v>15</v>
      </c>
      <c r="O5287" s="2" t="s">
        <v>1136</v>
      </c>
      <c r="P5287" s="9">
        <v>36160</v>
      </c>
      <c r="Q5287" s="6">
        <v>23278</v>
      </c>
      <c r="R5287" s="2" t="s">
        <v>4220</v>
      </c>
      <c r="S5287" t="s">
        <v>25493</v>
      </c>
    </row>
    <row r="5288" spans="1:19" ht="16.5" customHeight="1">
      <c r="A5288" s="2" t="s">
        <v>5066</v>
      </c>
      <c r="B5288" s="2" t="s">
        <v>5067</v>
      </c>
      <c r="C5288" s="2" t="s">
        <v>5068</v>
      </c>
      <c r="D5288" s="2" t="s">
        <v>4944</v>
      </c>
      <c r="E5288" s="2" t="str">
        <f>VLOOKUP(D5288,GOL!B:C,2,FALSE)</f>
        <v>Pembina</v>
      </c>
      <c r="F5288" s="3">
        <v>38443</v>
      </c>
      <c r="G5288" s="2" t="s">
        <v>15</v>
      </c>
      <c r="H5288" s="5"/>
      <c r="I5288" s="2" t="s">
        <v>15</v>
      </c>
      <c r="J5288" s="8">
        <v>38443</v>
      </c>
      <c r="K5288" s="2" t="s">
        <v>4219</v>
      </c>
      <c r="L5288" s="2" t="s">
        <v>26</v>
      </c>
      <c r="M5288" s="2" t="s">
        <v>15</v>
      </c>
      <c r="N5288" s="2" t="s">
        <v>15</v>
      </c>
      <c r="O5288" s="2" t="s">
        <v>663</v>
      </c>
      <c r="P5288" s="9">
        <v>35430</v>
      </c>
      <c r="Q5288" s="6">
        <v>21629</v>
      </c>
      <c r="R5288" s="2" t="s">
        <v>4220</v>
      </c>
      <c r="S5288" t="s">
        <v>25493</v>
      </c>
    </row>
    <row r="5289" spans="1:19" ht="16.5" customHeight="1">
      <c r="A5289" s="2" t="s">
        <v>5145</v>
      </c>
      <c r="B5289" s="2" t="s">
        <v>5146</v>
      </c>
      <c r="C5289" s="2" t="s">
        <v>5147</v>
      </c>
      <c r="D5289" s="2" t="s">
        <v>4944</v>
      </c>
      <c r="E5289" s="2" t="str">
        <f>VLOOKUP(D5289,GOL!B:C,2,FALSE)</f>
        <v>Pembina</v>
      </c>
      <c r="F5289" s="3">
        <v>38808</v>
      </c>
      <c r="G5289" s="2" t="s">
        <v>15</v>
      </c>
      <c r="H5289" s="5"/>
      <c r="I5289" s="2" t="s">
        <v>15</v>
      </c>
      <c r="J5289" s="8">
        <v>38808</v>
      </c>
      <c r="K5289" s="2" t="s">
        <v>4219</v>
      </c>
      <c r="L5289" s="2" t="s">
        <v>26</v>
      </c>
      <c r="M5289" s="2" t="s">
        <v>15</v>
      </c>
      <c r="N5289" s="2" t="s">
        <v>15</v>
      </c>
      <c r="O5289" s="2" t="s">
        <v>1882</v>
      </c>
      <c r="P5289" s="9">
        <v>29220</v>
      </c>
      <c r="Q5289" s="6">
        <v>21913</v>
      </c>
      <c r="R5289" s="2" t="s">
        <v>4220</v>
      </c>
      <c r="S5289" t="s">
        <v>25493</v>
      </c>
    </row>
    <row r="5290" spans="1:19" ht="16.5" customHeight="1">
      <c r="A5290" s="2" t="s">
        <v>9324</v>
      </c>
      <c r="B5290" s="2" t="s">
        <v>9325</v>
      </c>
      <c r="C5290" s="2" t="s">
        <v>9326</v>
      </c>
      <c r="D5290" s="2" t="s">
        <v>8369</v>
      </c>
      <c r="E5290" s="2" t="str">
        <f>VLOOKUP(D5290,GOL!B:C,2,FALSE)</f>
        <v>Penata Tk. I</v>
      </c>
      <c r="F5290" s="3">
        <v>41183</v>
      </c>
      <c r="G5290" s="2" t="s">
        <v>15</v>
      </c>
      <c r="H5290" s="5"/>
      <c r="I5290" s="2" t="s">
        <v>15</v>
      </c>
      <c r="J5290" s="8">
        <v>39904</v>
      </c>
      <c r="K5290" s="2" t="s">
        <v>4219</v>
      </c>
      <c r="L5290" s="2" t="s">
        <v>26</v>
      </c>
      <c r="M5290" s="2" t="s">
        <v>15</v>
      </c>
      <c r="N5290" s="2" t="s">
        <v>15</v>
      </c>
      <c r="O5290" s="2" t="s">
        <v>155</v>
      </c>
      <c r="P5290" s="9">
        <v>37256</v>
      </c>
      <c r="Q5290" s="6">
        <v>23888</v>
      </c>
      <c r="R5290" s="2" t="s">
        <v>4220</v>
      </c>
      <c r="S5290" t="s">
        <v>25493</v>
      </c>
    </row>
    <row r="5291" spans="1:19" ht="16.5" customHeight="1">
      <c r="A5291" s="2" t="s">
        <v>19185</v>
      </c>
      <c r="B5291" s="2" t="s">
        <v>19186</v>
      </c>
      <c r="C5291" s="2" t="s">
        <v>19187</v>
      </c>
      <c r="D5291" s="2" t="s">
        <v>17772</v>
      </c>
      <c r="E5291" s="2" t="str">
        <f>VLOOKUP(D5291,GOL!B:C,2,FALSE)</f>
        <v>Pengatur</v>
      </c>
      <c r="F5291" s="3">
        <v>41548</v>
      </c>
      <c r="G5291" s="2" t="s">
        <v>15</v>
      </c>
      <c r="H5291" s="5"/>
      <c r="I5291" s="2" t="s">
        <v>15</v>
      </c>
      <c r="J5291" s="8">
        <v>40664</v>
      </c>
      <c r="K5291" s="2" t="s">
        <v>4219</v>
      </c>
      <c r="L5291" s="2" t="s">
        <v>26</v>
      </c>
      <c r="M5291" s="2" t="s">
        <v>15</v>
      </c>
      <c r="N5291" s="2" t="s">
        <v>15</v>
      </c>
      <c r="O5291" s="2" t="s">
        <v>155</v>
      </c>
      <c r="P5291" s="9">
        <v>39025</v>
      </c>
      <c r="Q5291" s="6">
        <v>31211</v>
      </c>
      <c r="R5291" s="2" t="s">
        <v>4220</v>
      </c>
      <c r="S5291" t="s">
        <v>28838</v>
      </c>
    </row>
    <row r="5292" spans="1:19" ht="16.5" customHeight="1">
      <c r="A5292" s="2" t="s">
        <v>4429</v>
      </c>
      <c r="B5292" s="2" t="s">
        <v>4430</v>
      </c>
      <c r="C5292" s="2" t="s">
        <v>4431</v>
      </c>
      <c r="D5292" s="2" t="s">
        <v>312</v>
      </c>
      <c r="E5292" s="2" t="str">
        <f>VLOOKUP(D5292,GOL!B:C,2,FALSE)</f>
        <v>Pembina Tk. I</v>
      </c>
      <c r="F5292" s="3">
        <v>42095</v>
      </c>
      <c r="G5292" s="2" t="s">
        <v>15</v>
      </c>
      <c r="H5292" s="5"/>
      <c r="I5292" s="2" t="s">
        <v>15</v>
      </c>
      <c r="J5292" s="8">
        <v>42095</v>
      </c>
      <c r="K5292" s="2" t="s">
        <v>4432</v>
      </c>
      <c r="L5292" s="2" t="s">
        <v>26</v>
      </c>
      <c r="M5292" s="2" t="s">
        <v>15</v>
      </c>
      <c r="N5292" s="2" t="s">
        <v>15</v>
      </c>
      <c r="O5292" s="2" t="s">
        <v>252</v>
      </c>
      <c r="P5292" s="9">
        <v>37256</v>
      </c>
      <c r="Q5292" s="6">
        <v>23658</v>
      </c>
      <c r="R5292" s="2" t="s">
        <v>4433</v>
      </c>
      <c r="S5292" t="s">
        <v>25493</v>
      </c>
    </row>
    <row r="5293" spans="1:19" ht="16.5" customHeight="1">
      <c r="A5293" s="2" t="s">
        <v>5011</v>
      </c>
      <c r="B5293" s="2" t="s">
        <v>5012</v>
      </c>
      <c r="C5293" s="2" t="s">
        <v>450</v>
      </c>
      <c r="D5293" s="2" t="s">
        <v>4944</v>
      </c>
      <c r="E5293" s="2" t="str">
        <f>VLOOKUP(D5293,GOL!B:C,2,FALSE)</f>
        <v>Pembina</v>
      </c>
      <c r="F5293" s="3">
        <v>38078</v>
      </c>
      <c r="G5293" s="2" t="s">
        <v>15</v>
      </c>
      <c r="H5293" s="5"/>
      <c r="I5293" s="2" t="s">
        <v>15</v>
      </c>
      <c r="J5293" s="8">
        <v>38078</v>
      </c>
      <c r="K5293" s="2" t="s">
        <v>4432</v>
      </c>
      <c r="L5293" s="2" t="s">
        <v>26</v>
      </c>
      <c r="M5293" s="2" t="s">
        <v>15</v>
      </c>
      <c r="N5293" s="2" t="s">
        <v>15</v>
      </c>
      <c r="O5293" s="2" t="s">
        <v>696</v>
      </c>
      <c r="P5293" s="9">
        <v>36160</v>
      </c>
      <c r="Q5293" s="6">
        <v>21425</v>
      </c>
      <c r="R5293" s="2" t="s">
        <v>4433</v>
      </c>
      <c r="S5293" t="s">
        <v>28828</v>
      </c>
    </row>
    <row r="5294" spans="1:19" ht="16.5" customHeight="1">
      <c r="A5294" s="2" t="s">
        <v>5124</v>
      </c>
      <c r="B5294" s="2" t="s">
        <v>5125</v>
      </c>
      <c r="C5294" s="2" t="s">
        <v>5126</v>
      </c>
      <c r="D5294" s="2" t="s">
        <v>4944</v>
      </c>
      <c r="E5294" s="2" t="str">
        <f>VLOOKUP(D5294,GOL!B:C,2,FALSE)</f>
        <v>Pembina</v>
      </c>
      <c r="F5294" s="3">
        <v>38626</v>
      </c>
      <c r="G5294" s="2" t="s">
        <v>15</v>
      </c>
      <c r="H5294" s="5"/>
      <c r="I5294" s="2" t="s">
        <v>15</v>
      </c>
      <c r="J5294" s="8">
        <v>38626</v>
      </c>
      <c r="K5294" s="2" t="s">
        <v>4432</v>
      </c>
      <c r="L5294" s="2" t="s">
        <v>26</v>
      </c>
      <c r="M5294" s="2" t="s">
        <v>15</v>
      </c>
      <c r="N5294" s="2" t="s">
        <v>15</v>
      </c>
      <c r="O5294" s="2" t="s">
        <v>346</v>
      </c>
      <c r="P5294" s="9">
        <v>38352</v>
      </c>
      <c r="Q5294" s="6">
        <v>22478</v>
      </c>
      <c r="R5294" s="2" t="s">
        <v>4433</v>
      </c>
      <c r="S5294" t="s">
        <v>28813</v>
      </c>
    </row>
    <row r="5295" spans="1:19" ht="16.5" customHeight="1">
      <c r="A5295" s="2" t="s">
        <v>7999</v>
      </c>
      <c r="B5295" s="2" t="s">
        <v>8000</v>
      </c>
      <c r="C5295" s="2" t="s">
        <v>8001</v>
      </c>
      <c r="D5295" s="2" t="s">
        <v>4944</v>
      </c>
      <c r="E5295" s="2" t="str">
        <f>VLOOKUP(D5295,GOL!B:C,2,FALSE)</f>
        <v>Pembina</v>
      </c>
      <c r="F5295" s="3">
        <v>42095</v>
      </c>
      <c r="G5295" s="2" t="s">
        <v>15</v>
      </c>
      <c r="H5295" s="5"/>
      <c r="I5295" s="2" t="s">
        <v>15</v>
      </c>
      <c r="J5295" s="8">
        <v>42095</v>
      </c>
      <c r="K5295" s="2" t="s">
        <v>4432</v>
      </c>
      <c r="L5295" s="2" t="s">
        <v>26</v>
      </c>
      <c r="M5295" s="2" t="s">
        <v>15</v>
      </c>
      <c r="N5295" s="2" t="s">
        <v>15</v>
      </c>
      <c r="O5295" s="2" t="s">
        <v>3325</v>
      </c>
      <c r="P5295" s="9">
        <v>37621</v>
      </c>
      <c r="Q5295" s="6">
        <v>24186</v>
      </c>
      <c r="R5295" s="2" t="s">
        <v>4433</v>
      </c>
      <c r="S5295" t="s">
        <v>25493</v>
      </c>
    </row>
    <row r="5296" spans="1:19" ht="16.5" customHeight="1">
      <c r="A5296" s="2" t="s">
        <v>10485</v>
      </c>
      <c r="B5296" s="2" t="s">
        <v>10486</v>
      </c>
      <c r="C5296" s="2" t="s">
        <v>10487</v>
      </c>
      <c r="D5296" s="2" t="s">
        <v>8369</v>
      </c>
      <c r="E5296" s="2" t="str">
        <f>VLOOKUP(D5296,GOL!B:C,2,FALSE)</f>
        <v>Penata Tk. I</v>
      </c>
      <c r="F5296" s="3">
        <v>42095</v>
      </c>
      <c r="G5296" s="2" t="s">
        <v>15</v>
      </c>
      <c r="H5296" s="5"/>
      <c r="I5296" s="2" t="s">
        <v>15</v>
      </c>
      <c r="J5296" s="8">
        <v>42095</v>
      </c>
      <c r="K5296" s="2" t="s">
        <v>4432</v>
      </c>
      <c r="L5296" s="2" t="s">
        <v>26</v>
      </c>
      <c r="M5296" s="2" t="s">
        <v>15</v>
      </c>
      <c r="N5296" s="2" t="s">
        <v>15</v>
      </c>
      <c r="O5296" s="2" t="s">
        <v>10488</v>
      </c>
      <c r="P5296" s="9">
        <v>35795</v>
      </c>
      <c r="Q5296" s="6">
        <v>22560</v>
      </c>
      <c r="R5296" s="2" t="s">
        <v>4433</v>
      </c>
      <c r="S5296" t="s">
        <v>25493</v>
      </c>
    </row>
    <row r="5297" spans="1:19" ht="16.5" customHeight="1">
      <c r="A5297" s="2" t="s">
        <v>15051</v>
      </c>
      <c r="B5297" s="2" t="s">
        <v>15052</v>
      </c>
      <c r="C5297" s="2" t="s">
        <v>15053</v>
      </c>
      <c r="D5297" s="2" t="s">
        <v>13178</v>
      </c>
      <c r="E5297" s="2" t="str">
        <f>VLOOKUP(D5297,GOL!B:C,2,FALSE)</f>
        <v>Penata Muda Tk. I</v>
      </c>
      <c r="F5297" s="3">
        <v>42095</v>
      </c>
      <c r="G5297" s="2" t="s">
        <v>15</v>
      </c>
      <c r="H5297" s="5"/>
      <c r="I5297" s="2" t="s">
        <v>15</v>
      </c>
      <c r="J5297" s="8">
        <v>42095</v>
      </c>
      <c r="K5297" s="2" t="s">
        <v>4432</v>
      </c>
      <c r="L5297" s="2" t="s">
        <v>26</v>
      </c>
      <c r="M5297" s="2" t="s">
        <v>15</v>
      </c>
      <c r="N5297" s="2" t="s">
        <v>15</v>
      </c>
      <c r="O5297" s="2" t="s">
        <v>3132</v>
      </c>
      <c r="P5297" s="9">
        <v>38717</v>
      </c>
      <c r="Q5297" s="6">
        <v>23597</v>
      </c>
      <c r="R5297" s="2" t="s">
        <v>4433</v>
      </c>
      <c r="S5297" t="s">
        <v>25493</v>
      </c>
    </row>
    <row r="5298" spans="1:19" ht="16.5" customHeight="1">
      <c r="A5298" s="2" t="s">
        <v>15</v>
      </c>
      <c r="B5298" s="2" t="s">
        <v>16105</v>
      </c>
      <c r="C5298" s="2" t="s">
        <v>16106</v>
      </c>
      <c r="D5298" s="2" t="s">
        <v>15595</v>
      </c>
      <c r="E5298" s="2" t="str">
        <f>VLOOKUP(D5298,GOL!B:C,2,FALSE)</f>
        <v>Penata Muda</v>
      </c>
      <c r="F5298" s="3">
        <v>41821</v>
      </c>
      <c r="G5298" s="2" t="s">
        <v>15</v>
      </c>
      <c r="H5298" s="5"/>
      <c r="I5298" s="2" t="s">
        <v>15</v>
      </c>
      <c r="J5298" s="5"/>
      <c r="K5298" s="2" t="s">
        <v>4432</v>
      </c>
      <c r="L5298" s="2" t="s">
        <v>26</v>
      </c>
      <c r="M5298" s="2" t="s">
        <v>15</v>
      </c>
      <c r="N5298" s="2" t="s">
        <v>15</v>
      </c>
      <c r="O5298" s="2" t="s">
        <v>2047</v>
      </c>
      <c r="P5298" s="12"/>
      <c r="Q5298" s="6">
        <v>31413</v>
      </c>
      <c r="R5298" s="2" t="s">
        <v>4433</v>
      </c>
      <c r="S5298" t="s">
        <v>25493</v>
      </c>
    </row>
    <row r="5299" spans="1:19" ht="16.5" customHeight="1">
      <c r="A5299" s="2" t="s">
        <v>17969</v>
      </c>
      <c r="B5299" s="2" t="s">
        <v>17970</v>
      </c>
      <c r="C5299" s="2" t="s">
        <v>17971</v>
      </c>
      <c r="D5299" s="2" t="s">
        <v>17772</v>
      </c>
      <c r="E5299" s="2" t="str">
        <f>VLOOKUP(D5299,GOL!B:C,2,FALSE)</f>
        <v>Pengatur</v>
      </c>
      <c r="F5299" s="3">
        <v>41183</v>
      </c>
      <c r="G5299" s="2" t="s">
        <v>15</v>
      </c>
      <c r="H5299" s="5"/>
      <c r="I5299" s="2" t="s">
        <v>15</v>
      </c>
      <c r="J5299" s="8">
        <v>39904</v>
      </c>
      <c r="K5299" s="2" t="s">
        <v>4432</v>
      </c>
      <c r="L5299" s="2" t="s">
        <v>26</v>
      </c>
      <c r="M5299" s="2" t="s">
        <v>15</v>
      </c>
      <c r="N5299" s="2" t="s">
        <v>15</v>
      </c>
      <c r="O5299" s="2" t="s">
        <v>161</v>
      </c>
      <c r="P5299" s="9">
        <v>33238</v>
      </c>
      <c r="Q5299" s="6">
        <v>25026</v>
      </c>
      <c r="R5299" s="2" t="s">
        <v>4433</v>
      </c>
      <c r="S5299" t="s">
        <v>25493</v>
      </c>
    </row>
    <row r="5300" spans="1:19" ht="16.5" customHeight="1">
      <c r="A5300" s="2" t="s">
        <v>15</v>
      </c>
      <c r="B5300" s="2" t="s">
        <v>23816</v>
      </c>
      <c r="C5300" s="2" t="s">
        <v>23817</v>
      </c>
      <c r="D5300" s="2" t="s">
        <v>23499</v>
      </c>
      <c r="E5300" s="2" t="str">
        <f>VLOOKUP(D5300,GOL!B:C,2,FALSE)</f>
        <v>Pengatur Muda</v>
      </c>
      <c r="F5300" s="3">
        <v>41821</v>
      </c>
      <c r="G5300" s="2" t="s">
        <v>15</v>
      </c>
      <c r="H5300" s="5"/>
      <c r="I5300" s="2" t="s">
        <v>15</v>
      </c>
      <c r="J5300" s="5"/>
      <c r="K5300" s="2" t="s">
        <v>4432</v>
      </c>
      <c r="L5300" s="2" t="s">
        <v>26</v>
      </c>
      <c r="M5300" s="2" t="s">
        <v>15</v>
      </c>
      <c r="N5300" s="2" t="s">
        <v>15</v>
      </c>
      <c r="O5300" s="2" t="s">
        <v>9242</v>
      </c>
      <c r="P5300" s="12"/>
      <c r="Q5300" s="6">
        <v>31136</v>
      </c>
      <c r="R5300" s="2" t="s">
        <v>4433</v>
      </c>
      <c r="S5300" t="s">
        <v>25493</v>
      </c>
    </row>
    <row r="5301" spans="1:19" ht="16.5" customHeight="1">
      <c r="A5301" s="2" t="s">
        <v>2627</v>
      </c>
      <c r="B5301" s="2" t="s">
        <v>2628</v>
      </c>
      <c r="C5301" s="2" t="s">
        <v>2629</v>
      </c>
      <c r="D5301" s="2" t="s">
        <v>312</v>
      </c>
      <c r="E5301" s="2" t="str">
        <f>VLOOKUP(D5301,GOL!B:C,2,FALSE)</f>
        <v>Pembina Tk. I</v>
      </c>
      <c r="F5301" s="3">
        <v>41365</v>
      </c>
      <c r="G5301" s="2" t="s">
        <v>15</v>
      </c>
      <c r="H5301" s="5"/>
      <c r="I5301" s="2" t="s">
        <v>15</v>
      </c>
      <c r="J5301" s="8">
        <v>38443</v>
      </c>
      <c r="K5301" s="2" t="s">
        <v>2630</v>
      </c>
      <c r="L5301" s="2" t="s">
        <v>26</v>
      </c>
      <c r="M5301" s="2" t="s">
        <v>15</v>
      </c>
      <c r="N5301" s="2" t="s">
        <v>15</v>
      </c>
      <c r="O5301" s="2" t="s">
        <v>155</v>
      </c>
      <c r="P5301" s="9">
        <v>36160</v>
      </c>
      <c r="Q5301" s="6">
        <v>22661</v>
      </c>
      <c r="R5301" s="2" t="s">
        <v>2631</v>
      </c>
      <c r="S5301" t="s">
        <v>25493</v>
      </c>
    </row>
    <row r="5302" spans="1:19" ht="16.5" customHeight="1">
      <c r="A5302" s="2" t="s">
        <v>2725</v>
      </c>
      <c r="B5302" s="2" t="s">
        <v>2726</v>
      </c>
      <c r="C5302" s="2" t="s">
        <v>2727</v>
      </c>
      <c r="D5302" s="2" t="s">
        <v>312</v>
      </c>
      <c r="E5302" s="2" t="str">
        <f>VLOOKUP(D5302,GOL!B:C,2,FALSE)</f>
        <v>Pembina Tk. I</v>
      </c>
      <c r="F5302" s="3">
        <v>41365</v>
      </c>
      <c r="G5302" s="2" t="s">
        <v>15</v>
      </c>
      <c r="H5302" s="5"/>
      <c r="I5302" s="2" t="s">
        <v>15</v>
      </c>
      <c r="J5302" s="8">
        <v>38626</v>
      </c>
      <c r="K5302" s="2" t="s">
        <v>2630</v>
      </c>
      <c r="L5302" s="2" t="s">
        <v>26</v>
      </c>
      <c r="M5302" s="2" t="s">
        <v>15</v>
      </c>
      <c r="N5302" s="2" t="s">
        <v>15</v>
      </c>
      <c r="O5302" s="2" t="s">
        <v>663</v>
      </c>
      <c r="P5302" s="9">
        <v>37256</v>
      </c>
      <c r="Q5302" s="6">
        <v>23337</v>
      </c>
      <c r="R5302" s="2" t="s">
        <v>2631</v>
      </c>
      <c r="S5302" t="s">
        <v>25493</v>
      </c>
    </row>
    <row r="5303" spans="1:19" ht="16.5" customHeight="1">
      <c r="A5303" s="2" t="s">
        <v>5285</v>
      </c>
      <c r="B5303" s="2" t="s">
        <v>5286</v>
      </c>
      <c r="C5303" s="2" t="s">
        <v>5287</v>
      </c>
      <c r="D5303" s="2" t="s">
        <v>4944</v>
      </c>
      <c r="E5303" s="2" t="str">
        <f>VLOOKUP(D5303,GOL!B:C,2,FALSE)</f>
        <v>Pembina</v>
      </c>
      <c r="F5303" s="3">
        <v>38991</v>
      </c>
      <c r="G5303" s="2" t="s">
        <v>15</v>
      </c>
      <c r="H5303" s="5"/>
      <c r="I5303" s="2" t="s">
        <v>15</v>
      </c>
      <c r="J5303" s="8">
        <v>38991</v>
      </c>
      <c r="K5303" s="2" t="s">
        <v>2630</v>
      </c>
      <c r="L5303" s="2" t="s">
        <v>26</v>
      </c>
      <c r="M5303" s="2" t="s">
        <v>15</v>
      </c>
      <c r="N5303" s="2" t="s">
        <v>15</v>
      </c>
      <c r="O5303" s="2" t="s">
        <v>155</v>
      </c>
      <c r="P5303" s="9">
        <v>36160</v>
      </c>
      <c r="Q5303" s="6">
        <v>23100</v>
      </c>
      <c r="R5303" s="2" t="s">
        <v>2631</v>
      </c>
      <c r="S5303" t="s">
        <v>25493</v>
      </c>
    </row>
    <row r="5304" spans="1:19" ht="16.5" customHeight="1">
      <c r="A5304" s="2" t="s">
        <v>5637</v>
      </c>
      <c r="B5304" s="2" t="s">
        <v>5638</v>
      </c>
      <c r="C5304" s="2" t="s">
        <v>5639</v>
      </c>
      <c r="D5304" s="2" t="s">
        <v>4944</v>
      </c>
      <c r="E5304" s="2" t="str">
        <f>VLOOKUP(D5304,GOL!B:C,2,FALSE)</f>
        <v>Pembina</v>
      </c>
      <c r="F5304" s="3">
        <v>39722</v>
      </c>
      <c r="G5304" s="2" t="s">
        <v>15</v>
      </c>
      <c r="H5304" s="5"/>
      <c r="I5304" s="2" t="s">
        <v>15</v>
      </c>
      <c r="J5304" s="8">
        <v>39722</v>
      </c>
      <c r="K5304" s="2" t="s">
        <v>2630</v>
      </c>
      <c r="L5304" s="2" t="s">
        <v>26</v>
      </c>
      <c r="M5304" s="2" t="s">
        <v>15</v>
      </c>
      <c r="N5304" s="2" t="s">
        <v>15</v>
      </c>
      <c r="O5304" s="2" t="s">
        <v>696</v>
      </c>
      <c r="P5304" s="9">
        <v>35795</v>
      </c>
      <c r="Q5304" s="6">
        <v>21052</v>
      </c>
      <c r="R5304" s="2" t="s">
        <v>2631</v>
      </c>
      <c r="S5304" t="s">
        <v>25493</v>
      </c>
    </row>
    <row r="5305" spans="1:19" ht="16.5" customHeight="1">
      <c r="A5305" s="2" t="s">
        <v>8140</v>
      </c>
      <c r="B5305" s="2" t="s">
        <v>8141</v>
      </c>
      <c r="C5305" s="2" t="s">
        <v>8142</v>
      </c>
      <c r="D5305" s="2" t="s">
        <v>4944</v>
      </c>
      <c r="E5305" s="2" t="str">
        <f>VLOOKUP(D5305,GOL!B:C,2,FALSE)</f>
        <v>Pembina</v>
      </c>
      <c r="F5305" s="3">
        <v>42095</v>
      </c>
      <c r="G5305" s="2" t="s">
        <v>15</v>
      </c>
      <c r="H5305" s="5"/>
      <c r="I5305" s="2" t="s">
        <v>15</v>
      </c>
      <c r="J5305" s="8">
        <v>42095</v>
      </c>
      <c r="K5305" s="2" t="s">
        <v>2630</v>
      </c>
      <c r="L5305" s="2" t="s">
        <v>26</v>
      </c>
      <c r="M5305" s="2" t="s">
        <v>15</v>
      </c>
      <c r="N5305" s="2" t="s">
        <v>15</v>
      </c>
      <c r="O5305" s="2" t="s">
        <v>3171</v>
      </c>
      <c r="P5305" s="9">
        <v>35430</v>
      </c>
      <c r="Q5305" s="6">
        <v>26485</v>
      </c>
      <c r="R5305" s="2" t="s">
        <v>2631</v>
      </c>
      <c r="S5305" t="s">
        <v>28845</v>
      </c>
    </row>
    <row r="5306" spans="1:19" ht="16.5" customHeight="1">
      <c r="A5306" s="2" t="s">
        <v>13605</v>
      </c>
      <c r="B5306" s="2" t="s">
        <v>13606</v>
      </c>
      <c r="C5306" s="2" t="s">
        <v>13607</v>
      </c>
      <c r="D5306" s="2" t="s">
        <v>13178</v>
      </c>
      <c r="E5306" s="2" t="str">
        <f>VLOOKUP(D5306,GOL!B:C,2,FALSE)</f>
        <v>Penata Muda Tk. I</v>
      </c>
      <c r="F5306" s="3">
        <v>40817</v>
      </c>
      <c r="G5306" s="2" t="s">
        <v>15</v>
      </c>
      <c r="H5306" s="5"/>
      <c r="I5306" s="2" t="s">
        <v>15</v>
      </c>
      <c r="J5306" s="8">
        <v>40817</v>
      </c>
      <c r="K5306" s="2" t="s">
        <v>2630</v>
      </c>
      <c r="L5306" s="2" t="s">
        <v>26</v>
      </c>
      <c r="M5306" s="2" t="s">
        <v>15</v>
      </c>
      <c r="N5306" s="2" t="s">
        <v>15</v>
      </c>
      <c r="O5306" s="2" t="s">
        <v>2745</v>
      </c>
      <c r="P5306" s="9">
        <v>36891</v>
      </c>
      <c r="Q5306" s="6">
        <v>28627</v>
      </c>
      <c r="R5306" s="2" t="s">
        <v>2631</v>
      </c>
      <c r="S5306" t="s">
        <v>25493</v>
      </c>
    </row>
    <row r="5307" spans="1:19" ht="16.5" customHeight="1">
      <c r="A5307" s="2" t="s">
        <v>17791</v>
      </c>
      <c r="B5307" s="2" t="s">
        <v>17792</v>
      </c>
      <c r="C5307" s="2" t="s">
        <v>17793</v>
      </c>
      <c r="D5307" s="2" t="s">
        <v>17772</v>
      </c>
      <c r="E5307" s="2" t="str">
        <f>VLOOKUP(D5307,GOL!B:C,2,FALSE)</f>
        <v>Pengatur</v>
      </c>
      <c r="F5307" s="3">
        <v>39904</v>
      </c>
      <c r="G5307" s="2" t="s">
        <v>15</v>
      </c>
      <c r="H5307" s="5"/>
      <c r="I5307" s="2" t="s">
        <v>15</v>
      </c>
      <c r="J5307" s="8">
        <v>39904</v>
      </c>
      <c r="K5307" s="2" t="s">
        <v>2630</v>
      </c>
      <c r="L5307" s="2" t="s">
        <v>26</v>
      </c>
      <c r="M5307" s="2" t="s">
        <v>15</v>
      </c>
      <c r="N5307" s="2" t="s">
        <v>15</v>
      </c>
      <c r="O5307" s="2" t="s">
        <v>155</v>
      </c>
      <c r="P5307" s="9">
        <v>38717</v>
      </c>
      <c r="Q5307" s="6">
        <v>27189</v>
      </c>
      <c r="R5307" s="2" t="s">
        <v>2631</v>
      </c>
      <c r="S5307" t="s">
        <v>25493</v>
      </c>
    </row>
    <row r="5308" spans="1:19" ht="16.5" customHeight="1">
      <c r="A5308" s="2" t="s">
        <v>4027</v>
      </c>
      <c r="B5308" s="2" t="s">
        <v>4028</v>
      </c>
      <c r="C5308" s="2" t="s">
        <v>4029</v>
      </c>
      <c r="D5308" s="2" t="s">
        <v>312</v>
      </c>
      <c r="E5308" s="2" t="str">
        <f>VLOOKUP(D5308,GOL!B:C,2,FALSE)</f>
        <v>Pembina Tk. I</v>
      </c>
      <c r="F5308" s="3">
        <v>42095</v>
      </c>
      <c r="G5308" s="2" t="s">
        <v>15</v>
      </c>
      <c r="H5308" s="5"/>
      <c r="I5308" s="2" t="s">
        <v>15</v>
      </c>
      <c r="J5308" s="8">
        <v>42095</v>
      </c>
      <c r="K5308" s="2" t="s">
        <v>4030</v>
      </c>
      <c r="L5308" s="2" t="s">
        <v>26</v>
      </c>
      <c r="M5308" s="2" t="s">
        <v>15</v>
      </c>
      <c r="N5308" s="2" t="s">
        <v>15</v>
      </c>
      <c r="O5308" s="2" t="s">
        <v>2047</v>
      </c>
      <c r="P5308" s="9">
        <v>36525</v>
      </c>
      <c r="Q5308" s="6">
        <v>23222</v>
      </c>
      <c r="R5308" s="2" t="s">
        <v>4031</v>
      </c>
      <c r="S5308" t="s">
        <v>25493</v>
      </c>
    </row>
    <row r="5309" spans="1:19" ht="16.5" customHeight="1">
      <c r="A5309" s="2" t="s">
        <v>4265</v>
      </c>
      <c r="B5309" s="2" t="s">
        <v>4266</v>
      </c>
      <c r="C5309" s="2" t="s">
        <v>4267</v>
      </c>
      <c r="D5309" s="2" t="s">
        <v>312</v>
      </c>
      <c r="E5309" s="2" t="str">
        <f>VLOOKUP(D5309,GOL!B:C,2,FALSE)</f>
        <v>Pembina Tk. I</v>
      </c>
      <c r="F5309" s="3">
        <v>42095</v>
      </c>
      <c r="G5309" s="2" t="s">
        <v>15</v>
      </c>
      <c r="H5309" s="5"/>
      <c r="I5309" s="2" t="s">
        <v>15</v>
      </c>
      <c r="J5309" s="8">
        <v>42095</v>
      </c>
      <c r="K5309" s="2" t="s">
        <v>4030</v>
      </c>
      <c r="L5309" s="2" t="s">
        <v>26</v>
      </c>
      <c r="M5309" s="2" t="s">
        <v>15</v>
      </c>
      <c r="N5309" s="2" t="s">
        <v>15</v>
      </c>
      <c r="O5309" s="2" t="s">
        <v>2047</v>
      </c>
      <c r="P5309" s="9">
        <v>36525</v>
      </c>
      <c r="Q5309" s="6">
        <v>22894</v>
      </c>
      <c r="R5309" s="2" t="s">
        <v>4031</v>
      </c>
      <c r="S5309" t="s">
        <v>28904</v>
      </c>
    </row>
    <row r="5310" spans="1:19" ht="16.5" customHeight="1">
      <c r="A5310" s="2" t="s">
        <v>4750</v>
      </c>
      <c r="B5310" s="2" t="s">
        <v>4751</v>
      </c>
      <c r="C5310" s="2" t="s">
        <v>4752</v>
      </c>
      <c r="D5310" s="2" t="s">
        <v>312</v>
      </c>
      <c r="E5310" s="2" t="str">
        <f>VLOOKUP(D5310,GOL!B:C,2,FALSE)</f>
        <v>Pembina Tk. I</v>
      </c>
      <c r="F5310" s="3">
        <v>42095</v>
      </c>
      <c r="G5310" s="2" t="s">
        <v>15</v>
      </c>
      <c r="H5310" s="5"/>
      <c r="I5310" s="2" t="s">
        <v>15</v>
      </c>
      <c r="J5310" s="8">
        <v>42095</v>
      </c>
      <c r="K5310" s="2" t="s">
        <v>4030</v>
      </c>
      <c r="L5310" s="2" t="s">
        <v>26</v>
      </c>
      <c r="M5310" s="2" t="s">
        <v>15</v>
      </c>
      <c r="N5310" s="2" t="s">
        <v>15</v>
      </c>
      <c r="O5310" s="2" t="s">
        <v>730</v>
      </c>
      <c r="P5310" s="9">
        <v>35064</v>
      </c>
      <c r="Q5310" s="6">
        <v>25307</v>
      </c>
      <c r="R5310" s="2" t="s">
        <v>4031</v>
      </c>
      <c r="S5310" t="s">
        <v>25493</v>
      </c>
    </row>
    <row r="5311" spans="1:19" ht="16.5" customHeight="1">
      <c r="A5311" s="2" t="s">
        <v>16611</v>
      </c>
      <c r="B5311" s="2" t="s">
        <v>16612</v>
      </c>
      <c r="C5311" s="2" t="s">
        <v>16613</v>
      </c>
      <c r="D5311" s="2" t="s">
        <v>15595</v>
      </c>
      <c r="E5311" s="2" t="str">
        <f>VLOOKUP(D5311,GOL!B:C,2,FALSE)</f>
        <v>Penata Muda</v>
      </c>
      <c r="F5311" s="3">
        <v>42095</v>
      </c>
      <c r="G5311" s="2" t="s">
        <v>15</v>
      </c>
      <c r="H5311" s="5"/>
      <c r="I5311" s="2" t="s">
        <v>15</v>
      </c>
      <c r="J5311" s="8">
        <v>42095</v>
      </c>
      <c r="K5311" s="2" t="s">
        <v>4030</v>
      </c>
      <c r="L5311" s="2" t="s">
        <v>26</v>
      </c>
      <c r="M5311" s="2" t="s">
        <v>15</v>
      </c>
      <c r="N5311" s="2" t="s">
        <v>15</v>
      </c>
      <c r="O5311" s="2" t="s">
        <v>3367</v>
      </c>
      <c r="P5311" s="9">
        <v>32873</v>
      </c>
      <c r="Q5311" s="6">
        <v>25669</v>
      </c>
      <c r="R5311" s="2" t="s">
        <v>4031</v>
      </c>
      <c r="S5311" t="s">
        <v>25493</v>
      </c>
    </row>
    <row r="5312" spans="1:19" ht="16.5" customHeight="1">
      <c r="A5312" s="2" t="s">
        <v>19137</v>
      </c>
      <c r="B5312" s="2" t="s">
        <v>19138</v>
      </c>
      <c r="C5312" s="2" t="s">
        <v>19139</v>
      </c>
      <c r="D5312" s="2" t="s">
        <v>17772</v>
      </c>
      <c r="E5312" s="2" t="str">
        <f>VLOOKUP(D5312,GOL!B:C,2,FALSE)</f>
        <v>Pengatur</v>
      </c>
      <c r="F5312" s="3">
        <v>41548</v>
      </c>
      <c r="G5312" s="2" t="s">
        <v>15</v>
      </c>
      <c r="H5312" s="5"/>
      <c r="I5312" s="2" t="s">
        <v>15</v>
      </c>
      <c r="J5312" s="8">
        <v>40634</v>
      </c>
      <c r="K5312" s="2" t="s">
        <v>4030</v>
      </c>
      <c r="L5312" s="2" t="s">
        <v>26</v>
      </c>
      <c r="M5312" s="2" t="s">
        <v>15</v>
      </c>
      <c r="N5312" s="2" t="s">
        <v>15</v>
      </c>
      <c r="O5312" s="2" t="s">
        <v>628</v>
      </c>
      <c r="P5312" s="9">
        <v>33026</v>
      </c>
      <c r="Q5312" s="6">
        <v>25588</v>
      </c>
      <c r="R5312" s="2" t="s">
        <v>4031</v>
      </c>
      <c r="S5312" t="s">
        <v>25493</v>
      </c>
    </row>
    <row r="5313" spans="1:19" ht="16.5" customHeight="1">
      <c r="A5313" s="2" t="s">
        <v>19152</v>
      </c>
      <c r="B5313" s="2" t="s">
        <v>19153</v>
      </c>
      <c r="C5313" s="2" t="s">
        <v>19154</v>
      </c>
      <c r="D5313" s="2" t="s">
        <v>17772</v>
      </c>
      <c r="E5313" s="2" t="str">
        <f>VLOOKUP(D5313,GOL!B:C,2,FALSE)</f>
        <v>Pengatur</v>
      </c>
      <c r="F5313" s="3">
        <v>41548</v>
      </c>
      <c r="G5313" s="2" t="s">
        <v>15</v>
      </c>
      <c r="H5313" s="5"/>
      <c r="I5313" s="2" t="s">
        <v>15</v>
      </c>
      <c r="J5313" s="8">
        <v>40634</v>
      </c>
      <c r="K5313" s="2" t="s">
        <v>4030</v>
      </c>
      <c r="L5313" s="2" t="s">
        <v>26</v>
      </c>
      <c r="M5313" s="2" t="s">
        <v>15</v>
      </c>
      <c r="N5313" s="2" t="s">
        <v>15</v>
      </c>
      <c r="O5313" s="2" t="s">
        <v>9242</v>
      </c>
      <c r="P5313" s="9">
        <v>36691</v>
      </c>
      <c r="Q5313" s="6">
        <v>29966</v>
      </c>
      <c r="R5313" s="2" t="s">
        <v>4031</v>
      </c>
      <c r="S5313" t="s">
        <v>25493</v>
      </c>
    </row>
    <row r="5314" spans="1:19" ht="16.5" customHeight="1">
      <c r="A5314" s="2" t="s">
        <v>3902</v>
      </c>
      <c r="B5314" s="2" t="s">
        <v>3903</v>
      </c>
      <c r="C5314" s="2" t="s">
        <v>3904</v>
      </c>
      <c r="D5314" s="2" t="s">
        <v>312</v>
      </c>
      <c r="E5314" s="2" t="str">
        <f>VLOOKUP(D5314,GOL!B:C,2,FALSE)</f>
        <v>Pembina Tk. I</v>
      </c>
      <c r="F5314" s="3">
        <v>42095</v>
      </c>
      <c r="G5314" s="2" t="s">
        <v>15</v>
      </c>
      <c r="H5314" s="5"/>
      <c r="I5314" s="2" t="s">
        <v>15</v>
      </c>
      <c r="J5314" s="8">
        <v>42095</v>
      </c>
      <c r="K5314" s="2" t="s">
        <v>3905</v>
      </c>
      <c r="L5314" s="2" t="s">
        <v>26</v>
      </c>
      <c r="M5314" s="2" t="s">
        <v>15</v>
      </c>
      <c r="N5314" s="2" t="s">
        <v>15</v>
      </c>
      <c r="O5314" s="2" t="s">
        <v>3716</v>
      </c>
      <c r="P5314" s="9">
        <v>31047</v>
      </c>
      <c r="Q5314" s="6">
        <v>22368</v>
      </c>
      <c r="R5314" s="2" t="s">
        <v>3906</v>
      </c>
      <c r="S5314" t="s">
        <v>28813</v>
      </c>
    </row>
    <row r="5315" spans="1:19" ht="16.5" customHeight="1">
      <c r="A5315" s="2" t="s">
        <v>4906</v>
      </c>
      <c r="B5315" s="2" t="s">
        <v>4907</v>
      </c>
      <c r="C5315" s="2" t="s">
        <v>4908</v>
      </c>
      <c r="D5315" s="2" t="s">
        <v>312</v>
      </c>
      <c r="E5315" s="2" t="str">
        <f>VLOOKUP(D5315,GOL!B:C,2,FALSE)</f>
        <v>Pembina Tk. I</v>
      </c>
      <c r="F5315" s="3">
        <v>42461</v>
      </c>
      <c r="G5315" s="2" t="s">
        <v>15</v>
      </c>
      <c r="H5315" s="5"/>
      <c r="I5315" s="2" t="s">
        <v>15</v>
      </c>
      <c r="J5315" s="8">
        <v>39539</v>
      </c>
      <c r="K5315" s="2" t="s">
        <v>3905</v>
      </c>
      <c r="L5315" s="2" t="s">
        <v>26</v>
      </c>
      <c r="M5315" s="2" t="s">
        <v>15</v>
      </c>
      <c r="N5315" s="2" t="s">
        <v>15</v>
      </c>
      <c r="O5315" s="2" t="s">
        <v>611</v>
      </c>
      <c r="P5315" s="9">
        <v>40908</v>
      </c>
      <c r="Q5315" s="6">
        <v>23381</v>
      </c>
      <c r="R5315" s="2" t="s">
        <v>3906</v>
      </c>
      <c r="S5315" t="s">
        <v>25493</v>
      </c>
    </row>
    <row r="5316" spans="1:19" ht="16.5" customHeight="1">
      <c r="A5316" s="2" t="s">
        <v>7754</v>
      </c>
      <c r="B5316" s="2" t="s">
        <v>7755</v>
      </c>
      <c r="C5316" s="2" t="s">
        <v>7756</v>
      </c>
      <c r="D5316" s="2" t="s">
        <v>4944</v>
      </c>
      <c r="E5316" s="2" t="str">
        <f>VLOOKUP(D5316,GOL!B:C,2,FALSE)</f>
        <v>Pembina</v>
      </c>
      <c r="F5316" s="3">
        <v>41548</v>
      </c>
      <c r="G5316" s="2" t="s">
        <v>15</v>
      </c>
      <c r="H5316" s="5"/>
      <c r="I5316" s="2" t="s">
        <v>15</v>
      </c>
      <c r="J5316" s="8">
        <v>40452</v>
      </c>
      <c r="K5316" s="2" t="s">
        <v>3905</v>
      </c>
      <c r="L5316" s="2" t="s">
        <v>26</v>
      </c>
      <c r="M5316" s="2" t="s">
        <v>15</v>
      </c>
      <c r="N5316" s="2" t="s">
        <v>15</v>
      </c>
      <c r="O5316" s="2" t="s">
        <v>2047</v>
      </c>
      <c r="P5316" s="9">
        <v>37256</v>
      </c>
      <c r="Q5316" s="6">
        <v>25119</v>
      </c>
      <c r="R5316" s="2" t="s">
        <v>3906</v>
      </c>
      <c r="S5316" t="s">
        <v>25493</v>
      </c>
    </row>
    <row r="5317" spans="1:19" ht="16.5" customHeight="1">
      <c r="A5317" s="2" t="s">
        <v>11296</v>
      </c>
      <c r="B5317" s="2" t="s">
        <v>11297</v>
      </c>
      <c r="C5317" s="2" t="s">
        <v>11298</v>
      </c>
      <c r="D5317" s="2" t="s">
        <v>10939</v>
      </c>
      <c r="E5317" s="2" t="str">
        <f>VLOOKUP(D5317,GOL!B:C,2,FALSE)</f>
        <v>Penata</v>
      </c>
      <c r="F5317" s="3">
        <v>41183</v>
      </c>
      <c r="G5317" s="2" t="s">
        <v>15</v>
      </c>
      <c r="H5317" s="5"/>
      <c r="I5317" s="2" t="s">
        <v>15</v>
      </c>
      <c r="J5317" s="8">
        <v>40087</v>
      </c>
      <c r="K5317" s="2" t="s">
        <v>3905</v>
      </c>
      <c r="L5317" s="2" t="s">
        <v>26</v>
      </c>
      <c r="M5317" s="2" t="s">
        <v>15</v>
      </c>
      <c r="N5317" s="2" t="s">
        <v>15</v>
      </c>
      <c r="O5317" s="2" t="s">
        <v>155</v>
      </c>
      <c r="P5317" s="9">
        <v>34334</v>
      </c>
      <c r="Q5317" s="6">
        <v>26955</v>
      </c>
      <c r="R5317" s="2" t="s">
        <v>3906</v>
      </c>
      <c r="S5317" t="s">
        <v>25493</v>
      </c>
    </row>
    <row r="5318" spans="1:19" ht="16.5" customHeight="1">
      <c r="A5318" s="2" t="s">
        <v>497</v>
      </c>
      <c r="B5318" s="2" t="s">
        <v>498</v>
      </c>
      <c r="C5318" s="2" t="s">
        <v>499</v>
      </c>
      <c r="D5318" s="2" t="s">
        <v>312</v>
      </c>
      <c r="E5318" s="2" t="str">
        <f>VLOOKUP(D5318,GOL!B:C,2,FALSE)</f>
        <v>Pembina Tk. I</v>
      </c>
      <c r="F5318" s="3">
        <v>39722</v>
      </c>
      <c r="G5318" s="2" t="s">
        <v>15</v>
      </c>
      <c r="H5318" s="5"/>
      <c r="I5318" s="2" t="s">
        <v>15</v>
      </c>
      <c r="J5318" s="8">
        <v>39722</v>
      </c>
      <c r="K5318" s="2" t="s">
        <v>500</v>
      </c>
      <c r="L5318" s="2" t="s">
        <v>26</v>
      </c>
      <c r="M5318" s="2" t="s">
        <v>15</v>
      </c>
      <c r="N5318" s="2" t="s">
        <v>15</v>
      </c>
      <c r="O5318" s="2" t="s">
        <v>155</v>
      </c>
      <c r="P5318" s="9">
        <v>36160</v>
      </c>
      <c r="Q5318" s="6">
        <v>20914</v>
      </c>
      <c r="R5318" s="2" t="s">
        <v>501</v>
      </c>
      <c r="S5318" t="s">
        <v>28841</v>
      </c>
    </row>
    <row r="5319" spans="1:19" ht="16.5" customHeight="1">
      <c r="A5319" s="2" t="s">
        <v>1969</v>
      </c>
      <c r="B5319" s="2" t="s">
        <v>1970</v>
      </c>
      <c r="C5319" s="2" t="s">
        <v>1971</v>
      </c>
      <c r="D5319" s="2" t="s">
        <v>312</v>
      </c>
      <c r="E5319" s="2" t="str">
        <f>VLOOKUP(D5319,GOL!B:C,2,FALSE)</f>
        <v>Pembina Tk. I</v>
      </c>
      <c r="F5319" s="3">
        <v>41000</v>
      </c>
      <c r="G5319" s="2" t="s">
        <v>15</v>
      </c>
      <c r="H5319" s="5"/>
      <c r="I5319" s="2" t="s">
        <v>15</v>
      </c>
      <c r="J5319" s="8">
        <v>41000</v>
      </c>
      <c r="K5319" s="2" t="s">
        <v>500</v>
      </c>
      <c r="L5319" s="2" t="s">
        <v>26</v>
      </c>
      <c r="M5319" s="2" t="s">
        <v>15</v>
      </c>
      <c r="N5319" s="2" t="s">
        <v>15</v>
      </c>
      <c r="O5319" s="2" t="s">
        <v>155</v>
      </c>
      <c r="P5319" s="9">
        <v>36525</v>
      </c>
      <c r="Q5319" s="6">
        <v>23180</v>
      </c>
      <c r="R5319" s="2" t="s">
        <v>501</v>
      </c>
      <c r="S5319" t="s">
        <v>25493</v>
      </c>
    </row>
    <row r="5320" spans="1:19" ht="16.5" customHeight="1">
      <c r="A5320" s="2" t="s">
        <v>2416</v>
      </c>
      <c r="B5320" s="2" t="s">
        <v>2417</v>
      </c>
      <c r="C5320" s="2" t="s">
        <v>2418</v>
      </c>
      <c r="D5320" s="2" t="s">
        <v>312</v>
      </c>
      <c r="E5320" s="2" t="str">
        <f>VLOOKUP(D5320,GOL!B:C,2,FALSE)</f>
        <v>Pembina Tk. I</v>
      </c>
      <c r="F5320" s="3">
        <v>41183</v>
      </c>
      <c r="G5320" s="2" t="s">
        <v>15</v>
      </c>
      <c r="H5320" s="5"/>
      <c r="I5320" s="2" t="s">
        <v>15</v>
      </c>
      <c r="J5320" s="8">
        <v>41183</v>
      </c>
      <c r="K5320" s="2" t="s">
        <v>500</v>
      </c>
      <c r="L5320" s="2" t="s">
        <v>26</v>
      </c>
      <c r="M5320" s="2" t="s">
        <v>15</v>
      </c>
      <c r="N5320" s="2" t="s">
        <v>15</v>
      </c>
      <c r="O5320" s="2" t="s">
        <v>611</v>
      </c>
      <c r="P5320" s="9">
        <v>39813</v>
      </c>
      <c r="Q5320" s="6">
        <v>22478</v>
      </c>
      <c r="R5320" s="2" t="s">
        <v>501</v>
      </c>
      <c r="S5320" t="s">
        <v>25493</v>
      </c>
    </row>
    <row r="5321" spans="1:19" ht="16.5" customHeight="1">
      <c r="A5321" s="2" t="s">
        <v>4934</v>
      </c>
      <c r="B5321" s="2" t="s">
        <v>4935</v>
      </c>
      <c r="C5321" s="2" t="s">
        <v>4936</v>
      </c>
      <c r="D5321" s="2" t="s">
        <v>312</v>
      </c>
      <c r="E5321" s="2" t="str">
        <f>VLOOKUP(D5321,GOL!B:C,2,FALSE)</f>
        <v>Pembina Tk. I</v>
      </c>
      <c r="F5321" s="3">
        <v>42461</v>
      </c>
      <c r="G5321" s="2" t="s">
        <v>15</v>
      </c>
      <c r="H5321" s="5"/>
      <c r="I5321" s="2" t="s">
        <v>15</v>
      </c>
      <c r="J5321" s="8">
        <v>40452</v>
      </c>
      <c r="K5321" s="2" t="s">
        <v>500</v>
      </c>
      <c r="L5321" s="2" t="s">
        <v>26</v>
      </c>
      <c r="M5321" s="2" t="s">
        <v>15</v>
      </c>
      <c r="N5321" s="2" t="s">
        <v>15</v>
      </c>
      <c r="O5321" s="2" t="s">
        <v>4937</v>
      </c>
      <c r="P5321" s="9">
        <v>40543</v>
      </c>
      <c r="Q5321" s="6">
        <v>22985</v>
      </c>
      <c r="R5321" s="2" t="s">
        <v>501</v>
      </c>
      <c r="S5321" t="s">
        <v>25493</v>
      </c>
    </row>
    <row r="5322" spans="1:19" ht="16.5" customHeight="1">
      <c r="A5322" s="2" t="s">
        <v>14482</v>
      </c>
      <c r="B5322" s="2" t="s">
        <v>14483</v>
      </c>
      <c r="C5322" s="2" t="s">
        <v>14484</v>
      </c>
      <c r="D5322" s="2" t="s">
        <v>13178</v>
      </c>
      <c r="E5322" s="2" t="str">
        <f>VLOOKUP(D5322,GOL!B:C,2,FALSE)</f>
        <v>Penata Muda Tk. I</v>
      </c>
      <c r="F5322" s="3">
        <v>41548</v>
      </c>
      <c r="G5322" s="2" t="s">
        <v>15</v>
      </c>
      <c r="H5322" s="5"/>
      <c r="I5322" s="2" t="s">
        <v>15</v>
      </c>
      <c r="J5322" s="8">
        <v>41415</v>
      </c>
      <c r="K5322" s="2" t="s">
        <v>500</v>
      </c>
      <c r="L5322" s="2" t="s">
        <v>26</v>
      </c>
      <c r="M5322" s="2" t="s">
        <v>15</v>
      </c>
      <c r="N5322" s="2" t="s">
        <v>15</v>
      </c>
      <c r="O5322" s="2" t="s">
        <v>7727</v>
      </c>
      <c r="P5322" s="12"/>
      <c r="Q5322" s="6">
        <v>27956</v>
      </c>
      <c r="R5322" s="2" t="s">
        <v>501</v>
      </c>
      <c r="S5322" t="s">
        <v>25493</v>
      </c>
    </row>
    <row r="5323" spans="1:19" ht="16.5" customHeight="1">
      <c r="A5323" s="2" t="s">
        <v>3808</v>
      </c>
      <c r="B5323" s="2" t="s">
        <v>3809</v>
      </c>
      <c r="C5323" s="2" t="s">
        <v>3810</v>
      </c>
      <c r="D5323" s="2" t="s">
        <v>312</v>
      </c>
      <c r="E5323" s="2" t="str">
        <f>VLOOKUP(D5323,GOL!B:C,2,FALSE)</f>
        <v>Pembina Tk. I</v>
      </c>
      <c r="F5323" s="3">
        <v>42095</v>
      </c>
      <c r="G5323" s="2" t="s">
        <v>15</v>
      </c>
      <c r="H5323" s="5"/>
      <c r="I5323" s="2" t="s">
        <v>15</v>
      </c>
      <c r="J5323" s="8">
        <v>42095</v>
      </c>
      <c r="K5323" s="2" t="s">
        <v>3811</v>
      </c>
      <c r="L5323" s="2" t="s">
        <v>26</v>
      </c>
      <c r="M5323" s="2" t="s">
        <v>15</v>
      </c>
      <c r="N5323" s="2" t="s">
        <v>15</v>
      </c>
      <c r="O5323" s="2" t="s">
        <v>3189</v>
      </c>
      <c r="P5323" s="9">
        <v>30316</v>
      </c>
      <c r="Q5323" s="6">
        <v>22549</v>
      </c>
      <c r="R5323" s="2" t="s">
        <v>3812</v>
      </c>
      <c r="S5323" t="s">
        <v>28811</v>
      </c>
    </row>
    <row r="5324" spans="1:19" ht="16.5" customHeight="1">
      <c r="A5324" s="2" t="s">
        <v>7767</v>
      </c>
      <c r="B5324" s="2" t="s">
        <v>7768</v>
      </c>
      <c r="C5324" s="2" t="s">
        <v>7769</v>
      </c>
      <c r="D5324" s="2" t="s">
        <v>4944</v>
      </c>
      <c r="E5324" s="2" t="str">
        <f>VLOOKUP(D5324,GOL!B:C,2,FALSE)</f>
        <v>Pembina</v>
      </c>
      <c r="F5324" s="3">
        <v>41548</v>
      </c>
      <c r="G5324" s="2" t="s">
        <v>15</v>
      </c>
      <c r="H5324" s="5"/>
      <c r="I5324" s="2" t="s">
        <v>15</v>
      </c>
      <c r="J5324" s="8">
        <v>40452</v>
      </c>
      <c r="K5324" s="2" t="s">
        <v>3811</v>
      </c>
      <c r="L5324" s="2" t="s">
        <v>26</v>
      </c>
      <c r="M5324" s="2" t="s">
        <v>15</v>
      </c>
      <c r="N5324" s="2" t="s">
        <v>15</v>
      </c>
      <c r="O5324" s="2" t="s">
        <v>161</v>
      </c>
      <c r="P5324" s="9">
        <v>31777</v>
      </c>
      <c r="Q5324" s="6">
        <v>25036</v>
      </c>
      <c r="R5324" s="2" t="s">
        <v>3812</v>
      </c>
      <c r="S5324" t="s">
        <v>25493</v>
      </c>
    </row>
    <row r="5325" spans="1:19" ht="16.5" customHeight="1">
      <c r="A5325" s="2" t="s">
        <v>18827</v>
      </c>
      <c r="B5325" s="2" t="s">
        <v>18828</v>
      </c>
      <c r="C5325" s="2" t="s">
        <v>18829</v>
      </c>
      <c r="D5325" s="2" t="s">
        <v>17772</v>
      </c>
      <c r="E5325" s="2" t="str">
        <f>VLOOKUP(D5325,GOL!B:C,2,FALSE)</f>
        <v>Pengatur</v>
      </c>
      <c r="F5325" s="3">
        <v>41548</v>
      </c>
      <c r="G5325" s="2" t="s">
        <v>15</v>
      </c>
      <c r="H5325" s="5"/>
      <c r="I5325" s="2" t="s">
        <v>15</v>
      </c>
      <c r="J5325" s="5"/>
      <c r="K5325" s="2" t="s">
        <v>3811</v>
      </c>
      <c r="L5325" s="2" t="s">
        <v>26</v>
      </c>
      <c r="M5325" s="2" t="s">
        <v>15</v>
      </c>
      <c r="N5325" s="2" t="s">
        <v>15</v>
      </c>
      <c r="O5325" s="2" t="s">
        <v>155</v>
      </c>
      <c r="P5325" s="12"/>
      <c r="Q5325" s="6">
        <v>28926</v>
      </c>
      <c r="R5325" s="2" t="s">
        <v>3812</v>
      </c>
      <c r="S5325" t="s">
        <v>25493</v>
      </c>
    </row>
    <row r="5326" spans="1:19" ht="16.5" customHeight="1">
      <c r="A5326" s="2" t="s">
        <v>22007</v>
      </c>
      <c r="B5326" s="2" t="s">
        <v>22008</v>
      </c>
      <c r="C5326" s="2" t="s">
        <v>22009</v>
      </c>
      <c r="D5326" s="2" t="s">
        <v>21846</v>
      </c>
      <c r="E5326" s="2" t="str">
        <f>VLOOKUP(D5326,GOL!B:C,2,FALSE)</f>
        <v>Pengatur Muda Tk.I</v>
      </c>
      <c r="F5326" s="3">
        <v>41000</v>
      </c>
      <c r="G5326" s="2" t="s">
        <v>15</v>
      </c>
      <c r="H5326" s="5"/>
      <c r="I5326" s="2" t="s">
        <v>15</v>
      </c>
      <c r="J5326" s="8">
        <v>41000</v>
      </c>
      <c r="K5326" s="2" t="s">
        <v>3811</v>
      </c>
      <c r="L5326" s="2" t="s">
        <v>26</v>
      </c>
      <c r="M5326" s="2" t="s">
        <v>15</v>
      </c>
      <c r="N5326" s="2" t="s">
        <v>15</v>
      </c>
      <c r="O5326" s="2" t="s">
        <v>8672</v>
      </c>
      <c r="P5326" s="9">
        <v>30081</v>
      </c>
      <c r="Q5326" s="6">
        <v>23122</v>
      </c>
      <c r="R5326" s="2" t="s">
        <v>3812</v>
      </c>
      <c r="S5326" t="s">
        <v>28828</v>
      </c>
    </row>
    <row r="5327" spans="1:19" ht="16.5" customHeight="1">
      <c r="A5327" s="2" t="s">
        <v>635</v>
      </c>
      <c r="B5327" s="2" t="s">
        <v>636</v>
      </c>
      <c r="C5327" s="2" t="s">
        <v>637</v>
      </c>
      <c r="D5327" s="2" t="s">
        <v>312</v>
      </c>
      <c r="E5327" s="2" t="str">
        <f>VLOOKUP(D5327,GOL!B:C,2,FALSE)</f>
        <v>Pembina Tk. I</v>
      </c>
      <c r="F5327" s="3">
        <v>39904</v>
      </c>
      <c r="G5327" s="2" t="s">
        <v>15</v>
      </c>
      <c r="H5327" s="5"/>
      <c r="I5327" s="2" t="s">
        <v>15</v>
      </c>
      <c r="J5327" s="8">
        <v>39904</v>
      </c>
      <c r="K5327" s="2" t="s">
        <v>638</v>
      </c>
      <c r="L5327" s="2" t="s">
        <v>26</v>
      </c>
      <c r="M5327" s="2" t="s">
        <v>15</v>
      </c>
      <c r="N5327" s="2" t="s">
        <v>15</v>
      </c>
      <c r="O5327" s="2" t="s">
        <v>155</v>
      </c>
      <c r="P5327" s="9">
        <v>36160</v>
      </c>
      <c r="Q5327" s="6">
        <v>21715</v>
      </c>
      <c r="R5327" s="2" t="s">
        <v>639</v>
      </c>
      <c r="S5327" t="s">
        <v>28841</v>
      </c>
    </row>
    <row r="5328" spans="1:19" ht="16.5" customHeight="1">
      <c r="A5328" s="2" t="s">
        <v>4334</v>
      </c>
      <c r="B5328" s="2" t="s">
        <v>4335</v>
      </c>
      <c r="C5328" s="2" t="s">
        <v>4336</v>
      </c>
      <c r="D5328" s="2" t="s">
        <v>312</v>
      </c>
      <c r="E5328" s="2" t="str">
        <f>VLOOKUP(D5328,GOL!B:C,2,FALSE)</f>
        <v>Pembina Tk. I</v>
      </c>
      <c r="F5328" s="3">
        <v>42095</v>
      </c>
      <c r="G5328" s="2" t="s">
        <v>15</v>
      </c>
      <c r="H5328" s="5"/>
      <c r="I5328" s="2" t="s">
        <v>15</v>
      </c>
      <c r="J5328" s="8">
        <v>42095</v>
      </c>
      <c r="K5328" s="2" t="s">
        <v>638</v>
      </c>
      <c r="L5328" s="2" t="s">
        <v>26</v>
      </c>
      <c r="M5328" s="2" t="s">
        <v>15</v>
      </c>
      <c r="N5328" s="2" t="s">
        <v>15</v>
      </c>
      <c r="O5328" s="2" t="s">
        <v>3734</v>
      </c>
      <c r="P5328" s="12"/>
      <c r="Q5328" s="6">
        <v>23998</v>
      </c>
      <c r="R5328" s="2" t="s">
        <v>639</v>
      </c>
      <c r="S5328" t="s">
        <v>28806</v>
      </c>
    </row>
    <row r="5329" spans="1:19" ht="16.5" customHeight="1">
      <c r="A5329" s="2" t="s">
        <v>9949</v>
      </c>
      <c r="B5329" s="2" t="s">
        <v>9950</v>
      </c>
      <c r="C5329" s="2" t="s">
        <v>9951</v>
      </c>
      <c r="D5329" s="2" t="s">
        <v>8369</v>
      </c>
      <c r="E5329" s="2" t="str">
        <f>VLOOKUP(D5329,GOL!B:C,2,FALSE)</f>
        <v>Penata Tk. I</v>
      </c>
      <c r="F5329" s="3">
        <v>41548</v>
      </c>
      <c r="G5329" s="2" t="s">
        <v>15</v>
      </c>
      <c r="H5329" s="5"/>
      <c r="I5329" s="2" t="s">
        <v>15</v>
      </c>
      <c r="J5329" s="8">
        <v>40452</v>
      </c>
      <c r="K5329" s="2" t="s">
        <v>638</v>
      </c>
      <c r="L5329" s="2" t="s">
        <v>26</v>
      </c>
      <c r="M5329" s="2" t="s">
        <v>15</v>
      </c>
      <c r="N5329" s="2" t="s">
        <v>15</v>
      </c>
      <c r="O5329" s="2" t="s">
        <v>611</v>
      </c>
      <c r="P5329" s="9">
        <v>38352</v>
      </c>
      <c r="Q5329" s="6">
        <v>25458</v>
      </c>
      <c r="R5329" s="2" t="s">
        <v>639</v>
      </c>
      <c r="S5329" t="s">
        <v>25493</v>
      </c>
    </row>
    <row r="5330" spans="1:19" ht="16.5" customHeight="1">
      <c r="A5330" s="2" t="s">
        <v>13700</v>
      </c>
      <c r="B5330" s="2" t="s">
        <v>13701</v>
      </c>
      <c r="C5330" s="2" t="s">
        <v>13702</v>
      </c>
      <c r="D5330" s="2" t="s">
        <v>13178</v>
      </c>
      <c r="E5330" s="2" t="str">
        <f>VLOOKUP(D5330,GOL!B:C,2,FALSE)</f>
        <v>Penata Muda Tk. I</v>
      </c>
      <c r="F5330" s="3">
        <v>41000</v>
      </c>
      <c r="G5330" s="2" t="s">
        <v>15</v>
      </c>
      <c r="H5330" s="5"/>
      <c r="I5330" s="2" t="s">
        <v>15</v>
      </c>
      <c r="J5330" s="8">
        <v>41000</v>
      </c>
      <c r="K5330" s="2" t="s">
        <v>638</v>
      </c>
      <c r="L5330" s="2" t="s">
        <v>26</v>
      </c>
      <c r="M5330" s="2" t="s">
        <v>15</v>
      </c>
      <c r="N5330" s="2" t="s">
        <v>15</v>
      </c>
      <c r="O5330" s="2" t="s">
        <v>1136</v>
      </c>
      <c r="P5330" s="9">
        <v>38352</v>
      </c>
      <c r="Q5330" s="6">
        <v>27516</v>
      </c>
      <c r="R5330" s="2" t="s">
        <v>639</v>
      </c>
      <c r="S5330" t="s">
        <v>25493</v>
      </c>
    </row>
    <row r="5331" spans="1:19" ht="16.5" customHeight="1">
      <c r="A5331" s="2" t="s">
        <v>17943</v>
      </c>
      <c r="B5331" s="2" t="s">
        <v>17944</v>
      </c>
      <c r="C5331" s="2" t="s">
        <v>3847</v>
      </c>
      <c r="D5331" s="2" t="s">
        <v>17772</v>
      </c>
      <c r="E5331" s="2" t="str">
        <f>VLOOKUP(D5331,GOL!B:C,2,FALSE)</f>
        <v>Pengatur</v>
      </c>
      <c r="F5331" s="3">
        <v>41000</v>
      </c>
      <c r="G5331" s="2" t="s">
        <v>15</v>
      </c>
      <c r="H5331" s="5"/>
      <c r="I5331" s="2" t="s">
        <v>15</v>
      </c>
      <c r="J5331" s="8">
        <v>41000</v>
      </c>
      <c r="K5331" s="2" t="s">
        <v>638</v>
      </c>
      <c r="L5331" s="2" t="s">
        <v>26</v>
      </c>
      <c r="M5331" s="2" t="s">
        <v>15</v>
      </c>
      <c r="N5331" s="2" t="s">
        <v>15</v>
      </c>
      <c r="O5331" s="2" t="s">
        <v>161</v>
      </c>
      <c r="P5331" s="9">
        <v>31777</v>
      </c>
      <c r="Q5331" s="6">
        <v>24754</v>
      </c>
      <c r="R5331" s="2" t="s">
        <v>639</v>
      </c>
      <c r="S5331" t="s">
        <v>28828</v>
      </c>
    </row>
    <row r="5332" spans="1:19" ht="16.5" customHeight="1">
      <c r="A5332" s="2" t="s">
        <v>19077</v>
      </c>
      <c r="B5332" s="2" t="s">
        <v>19078</v>
      </c>
      <c r="C5332" s="2" t="s">
        <v>19079</v>
      </c>
      <c r="D5332" s="2" t="s">
        <v>17772</v>
      </c>
      <c r="E5332" s="2" t="str">
        <f>VLOOKUP(D5332,GOL!B:C,2,FALSE)</f>
        <v>Pengatur</v>
      </c>
      <c r="F5332" s="3">
        <v>41548</v>
      </c>
      <c r="G5332" s="2" t="s">
        <v>15</v>
      </c>
      <c r="H5332" s="5"/>
      <c r="I5332" s="2" t="s">
        <v>15</v>
      </c>
      <c r="J5332" s="8">
        <v>40452</v>
      </c>
      <c r="K5332" s="2" t="s">
        <v>638</v>
      </c>
      <c r="L5332" s="2" t="s">
        <v>26</v>
      </c>
      <c r="M5332" s="2" t="s">
        <v>15</v>
      </c>
      <c r="N5332" s="2" t="s">
        <v>15</v>
      </c>
      <c r="O5332" s="2" t="s">
        <v>9214</v>
      </c>
      <c r="P5332" s="9">
        <v>35938</v>
      </c>
      <c r="Q5332" s="6">
        <v>29328</v>
      </c>
      <c r="R5332" s="2" t="s">
        <v>639</v>
      </c>
      <c r="S5332" t="s">
        <v>25493</v>
      </c>
    </row>
    <row r="5333" spans="1:19" ht="16.5" customHeight="1">
      <c r="A5333" s="2" t="s">
        <v>1138</v>
      </c>
      <c r="B5333" s="2" t="s">
        <v>1139</v>
      </c>
      <c r="C5333" s="2" t="s">
        <v>1140</v>
      </c>
      <c r="D5333" s="2" t="s">
        <v>312</v>
      </c>
      <c r="E5333" s="2" t="str">
        <f>VLOOKUP(D5333,GOL!B:C,2,FALSE)</f>
        <v>Pembina Tk. I</v>
      </c>
      <c r="F5333" s="3">
        <v>40452</v>
      </c>
      <c r="G5333" s="2" t="s">
        <v>15</v>
      </c>
      <c r="H5333" s="5"/>
      <c r="I5333" s="2" t="s">
        <v>15</v>
      </c>
      <c r="J5333" s="8">
        <v>40452</v>
      </c>
      <c r="K5333" s="2" t="s">
        <v>1141</v>
      </c>
      <c r="L5333" s="2" t="s">
        <v>26</v>
      </c>
      <c r="M5333" s="2" t="s">
        <v>15</v>
      </c>
      <c r="N5333" s="2" t="s">
        <v>15</v>
      </c>
      <c r="O5333" s="2" t="s">
        <v>346</v>
      </c>
      <c r="P5333" s="9">
        <v>35064</v>
      </c>
      <c r="Q5333" s="6">
        <v>20868</v>
      </c>
      <c r="R5333" s="2" t="s">
        <v>1142</v>
      </c>
      <c r="S5333" t="s">
        <v>25493</v>
      </c>
    </row>
    <row r="5334" spans="1:19" ht="16.5" customHeight="1">
      <c r="A5334" s="2" t="s">
        <v>4977</v>
      </c>
      <c r="B5334" s="2" t="s">
        <v>4978</v>
      </c>
      <c r="C5334" s="2" t="s">
        <v>4979</v>
      </c>
      <c r="D5334" s="2" t="s">
        <v>4944</v>
      </c>
      <c r="E5334" s="2" t="str">
        <f>VLOOKUP(D5334,GOL!B:C,2,FALSE)</f>
        <v>Pembina</v>
      </c>
      <c r="F5334" s="3">
        <v>37347</v>
      </c>
      <c r="G5334" s="2" t="s">
        <v>15</v>
      </c>
      <c r="H5334" s="5"/>
      <c r="I5334" s="2" t="s">
        <v>15</v>
      </c>
      <c r="J5334" s="8">
        <v>37347</v>
      </c>
      <c r="K5334" s="2" t="s">
        <v>1141</v>
      </c>
      <c r="L5334" s="2" t="s">
        <v>26</v>
      </c>
      <c r="M5334" s="2" t="s">
        <v>15</v>
      </c>
      <c r="N5334" s="2" t="s">
        <v>15</v>
      </c>
      <c r="O5334" s="2" t="s">
        <v>346</v>
      </c>
      <c r="P5334" s="9">
        <v>37956</v>
      </c>
      <c r="Q5334" s="6">
        <v>21301</v>
      </c>
      <c r="R5334" s="2" t="s">
        <v>1142</v>
      </c>
      <c r="S5334" t="s">
        <v>25493</v>
      </c>
    </row>
    <row r="5335" spans="1:19" ht="16.5" customHeight="1">
      <c r="A5335" s="2" t="s">
        <v>5695</v>
      </c>
      <c r="B5335" s="2" t="s">
        <v>5696</v>
      </c>
      <c r="C5335" s="2" t="s">
        <v>5697</v>
      </c>
      <c r="D5335" s="2" t="s">
        <v>4944</v>
      </c>
      <c r="E5335" s="2" t="str">
        <f>VLOOKUP(D5335,GOL!B:C,2,FALSE)</f>
        <v>Pembina</v>
      </c>
      <c r="F5335" s="3">
        <v>39722</v>
      </c>
      <c r="G5335" s="2" t="s">
        <v>15</v>
      </c>
      <c r="H5335" s="5"/>
      <c r="I5335" s="2" t="s">
        <v>15</v>
      </c>
      <c r="J5335" s="8">
        <v>39722</v>
      </c>
      <c r="K5335" s="2" t="s">
        <v>1141</v>
      </c>
      <c r="L5335" s="2" t="s">
        <v>26</v>
      </c>
      <c r="M5335" s="2" t="s">
        <v>15</v>
      </c>
      <c r="N5335" s="2" t="s">
        <v>15</v>
      </c>
      <c r="O5335" s="2" t="s">
        <v>155</v>
      </c>
      <c r="P5335" s="9">
        <v>37256</v>
      </c>
      <c r="Q5335" s="6">
        <v>23736</v>
      </c>
      <c r="R5335" s="2" t="s">
        <v>1142</v>
      </c>
      <c r="S5335" t="s">
        <v>25493</v>
      </c>
    </row>
    <row r="5336" spans="1:19" ht="16.5" customHeight="1">
      <c r="A5336" s="2" t="s">
        <v>15</v>
      </c>
      <c r="B5336" s="2" t="s">
        <v>16125</v>
      </c>
      <c r="C5336" s="2" t="s">
        <v>16126</v>
      </c>
      <c r="D5336" s="2" t="s">
        <v>15595</v>
      </c>
      <c r="E5336" s="2" t="str">
        <f>VLOOKUP(D5336,GOL!B:C,2,FALSE)</f>
        <v>Penata Muda</v>
      </c>
      <c r="F5336" s="3">
        <v>41821</v>
      </c>
      <c r="G5336" s="2" t="s">
        <v>15</v>
      </c>
      <c r="H5336" s="5"/>
      <c r="I5336" s="2" t="s">
        <v>15</v>
      </c>
      <c r="J5336" s="5"/>
      <c r="K5336" s="2" t="s">
        <v>1141</v>
      </c>
      <c r="L5336" s="2" t="s">
        <v>26</v>
      </c>
      <c r="M5336" s="2" t="s">
        <v>15</v>
      </c>
      <c r="N5336" s="2" t="s">
        <v>15</v>
      </c>
      <c r="O5336" s="2" t="s">
        <v>573</v>
      </c>
      <c r="P5336" s="12"/>
      <c r="Q5336" s="6">
        <v>29666</v>
      </c>
      <c r="R5336" s="2" t="s">
        <v>1142</v>
      </c>
      <c r="S5336" t="s">
        <v>25493</v>
      </c>
    </row>
    <row r="5337" spans="1:19" ht="16.5" customHeight="1">
      <c r="A5337" s="2" t="s">
        <v>17177</v>
      </c>
      <c r="B5337" s="2" t="s">
        <v>17178</v>
      </c>
      <c r="C5337" s="2" t="s">
        <v>17179</v>
      </c>
      <c r="D5337" s="2" t="s">
        <v>17127</v>
      </c>
      <c r="E5337" s="2" t="str">
        <f>VLOOKUP(D5337,GOL!B:C,2,FALSE)</f>
        <v>Pengatur Tk. I</v>
      </c>
      <c r="F5337" s="3">
        <v>40817</v>
      </c>
      <c r="G5337" s="2" t="s">
        <v>15</v>
      </c>
      <c r="H5337" s="5"/>
      <c r="I5337" s="2" t="s">
        <v>15</v>
      </c>
      <c r="J5337" s="8">
        <v>40817</v>
      </c>
      <c r="K5337" s="2" t="s">
        <v>1141</v>
      </c>
      <c r="L5337" s="2" t="s">
        <v>26</v>
      </c>
      <c r="M5337" s="2" t="s">
        <v>15</v>
      </c>
      <c r="N5337" s="2" t="s">
        <v>15</v>
      </c>
      <c r="O5337" s="2" t="s">
        <v>155</v>
      </c>
      <c r="P5337" s="9">
        <v>38717</v>
      </c>
      <c r="Q5337" s="6">
        <v>27531</v>
      </c>
      <c r="R5337" s="2" t="s">
        <v>1142</v>
      </c>
      <c r="S5337" t="s">
        <v>25493</v>
      </c>
    </row>
    <row r="5338" spans="1:19" ht="16.5" customHeight="1">
      <c r="A5338" s="2" t="s">
        <v>20845</v>
      </c>
      <c r="B5338" s="2" t="s">
        <v>20846</v>
      </c>
      <c r="C5338" s="2" t="s">
        <v>20847</v>
      </c>
      <c r="D5338" s="2" t="s">
        <v>17772</v>
      </c>
      <c r="E5338" s="2" t="str">
        <f>VLOOKUP(D5338,GOL!B:C,2,FALSE)</f>
        <v>Pengatur</v>
      </c>
      <c r="F5338" s="3">
        <v>42095</v>
      </c>
      <c r="G5338" s="2" t="s">
        <v>15</v>
      </c>
      <c r="H5338" s="5"/>
      <c r="I5338" s="2" t="s">
        <v>15</v>
      </c>
      <c r="J5338" s="8">
        <v>42095</v>
      </c>
      <c r="K5338" s="2" t="s">
        <v>1141</v>
      </c>
      <c r="L5338" s="2" t="s">
        <v>26</v>
      </c>
      <c r="M5338" s="2" t="s">
        <v>15</v>
      </c>
      <c r="N5338" s="2" t="s">
        <v>15</v>
      </c>
      <c r="O5338" s="2" t="s">
        <v>155</v>
      </c>
      <c r="P5338" s="9">
        <v>36302</v>
      </c>
      <c r="Q5338" s="6">
        <v>29622</v>
      </c>
      <c r="R5338" s="2" t="s">
        <v>1142</v>
      </c>
      <c r="S5338" t="s">
        <v>25493</v>
      </c>
    </row>
    <row r="5339" spans="1:19" ht="16.5" customHeight="1">
      <c r="A5339" s="2" t="s">
        <v>21303</v>
      </c>
      <c r="B5339" s="2" t="s">
        <v>21304</v>
      </c>
      <c r="C5339" s="2" t="s">
        <v>21305</v>
      </c>
      <c r="D5339" s="2" t="s">
        <v>17772</v>
      </c>
      <c r="E5339" s="2" t="str">
        <f>VLOOKUP(D5339,GOL!B:C,2,FALSE)</f>
        <v>Pengatur</v>
      </c>
      <c r="F5339" s="3">
        <v>42379</v>
      </c>
      <c r="G5339" s="2" t="s">
        <v>15</v>
      </c>
      <c r="H5339" s="5"/>
      <c r="I5339" s="2" t="s">
        <v>320</v>
      </c>
      <c r="J5339" s="5"/>
      <c r="K5339" s="2" t="s">
        <v>1141</v>
      </c>
      <c r="L5339" s="2" t="s">
        <v>26</v>
      </c>
      <c r="M5339" s="2" t="s">
        <v>15</v>
      </c>
      <c r="N5339" s="2" t="s">
        <v>15</v>
      </c>
      <c r="O5339" s="2" t="s">
        <v>696</v>
      </c>
      <c r="P5339" s="9">
        <v>36691</v>
      </c>
      <c r="Q5339" s="6">
        <v>29974</v>
      </c>
      <c r="R5339" s="2" t="s">
        <v>1142</v>
      </c>
      <c r="S5339" t="s">
        <v>25493</v>
      </c>
    </row>
    <row r="5340" spans="1:19" ht="16.5" customHeight="1">
      <c r="A5340" s="2" t="s">
        <v>1143</v>
      </c>
      <c r="B5340" s="2" t="s">
        <v>1144</v>
      </c>
      <c r="C5340" s="2" t="s">
        <v>1145</v>
      </c>
      <c r="D5340" s="2" t="s">
        <v>312</v>
      </c>
      <c r="E5340" s="2" t="str">
        <f>VLOOKUP(D5340,GOL!B:C,2,FALSE)</f>
        <v>Pembina Tk. I</v>
      </c>
      <c r="F5340" s="3">
        <v>40452</v>
      </c>
      <c r="G5340" s="2" t="s">
        <v>15</v>
      </c>
      <c r="H5340" s="5"/>
      <c r="I5340" s="2" t="s">
        <v>15</v>
      </c>
      <c r="J5340" s="8">
        <v>40452</v>
      </c>
      <c r="K5340" s="2" t="s">
        <v>1146</v>
      </c>
      <c r="L5340" s="2" t="s">
        <v>26</v>
      </c>
      <c r="M5340" s="2" t="s">
        <v>15</v>
      </c>
      <c r="N5340" s="2" t="s">
        <v>15</v>
      </c>
      <c r="O5340" s="2" t="s">
        <v>213</v>
      </c>
      <c r="P5340" s="9">
        <v>35064</v>
      </c>
      <c r="Q5340" s="6">
        <v>21043</v>
      </c>
      <c r="R5340" s="2" t="s">
        <v>1147</v>
      </c>
      <c r="S5340" t="s">
        <v>25493</v>
      </c>
    </row>
    <row r="5341" spans="1:19" ht="16.5" customHeight="1">
      <c r="A5341" s="2" t="s">
        <v>1255</v>
      </c>
      <c r="B5341" s="2" t="s">
        <v>1256</v>
      </c>
      <c r="C5341" s="2" t="s">
        <v>1257</v>
      </c>
      <c r="D5341" s="2" t="s">
        <v>312</v>
      </c>
      <c r="E5341" s="2" t="str">
        <f>VLOOKUP(D5341,GOL!B:C,2,FALSE)</f>
        <v>Pembina Tk. I</v>
      </c>
      <c r="F5341" s="3">
        <v>40452</v>
      </c>
      <c r="G5341" s="2" t="s">
        <v>15</v>
      </c>
      <c r="H5341" s="5"/>
      <c r="I5341" s="2" t="s">
        <v>15</v>
      </c>
      <c r="J5341" s="8">
        <v>40452</v>
      </c>
      <c r="K5341" s="2" t="s">
        <v>1146</v>
      </c>
      <c r="L5341" s="2" t="s">
        <v>26</v>
      </c>
      <c r="M5341" s="2" t="s">
        <v>15</v>
      </c>
      <c r="N5341" s="2" t="s">
        <v>15</v>
      </c>
      <c r="O5341" s="2" t="s">
        <v>155</v>
      </c>
      <c r="P5341" s="9">
        <v>36525</v>
      </c>
      <c r="Q5341" s="6">
        <v>22944</v>
      </c>
      <c r="R5341" s="2" t="s">
        <v>1147</v>
      </c>
      <c r="S5341" t="s">
        <v>28804</v>
      </c>
    </row>
    <row r="5342" spans="1:19" ht="16.5" customHeight="1">
      <c r="A5342" s="2" t="s">
        <v>5608</v>
      </c>
      <c r="B5342" s="2" t="s">
        <v>5609</v>
      </c>
      <c r="C5342" s="2" t="s">
        <v>620</v>
      </c>
      <c r="D5342" s="2" t="s">
        <v>4944</v>
      </c>
      <c r="E5342" s="2" t="str">
        <f>VLOOKUP(D5342,GOL!B:C,2,FALSE)</f>
        <v>Pembina</v>
      </c>
      <c r="F5342" s="3">
        <v>39722</v>
      </c>
      <c r="G5342" s="2" t="s">
        <v>15</v>
      </c>
      <c r="H5342" s="5"/>
      <c r="I5342" s="2" t="s">
        <v>15</v>
      </c>
      <c r="J5342" s="8">
        <v>39722</v>
      </c>
      <c r="K5342" s="2" t="s">
        <v>1146</v>
      </c>
      <c r="L5342" s="2" t="s">
        <v>26</v>
      </c>
      <c r="M5342" s="2" t="s">
        <v>15</v>
      </c>
      <c r="N5342" s="2" t="s">
        <v>15</v>
      </c>
      <c r="O5342" s="2" t="s">
        <v>696</v>
      </c>
      <c r="P5342" s="13"/>
      <c r="Q5342" s="6">
        <v>22593</v>
      </c>
      <c r="R5342" s="2" t="s">
        <v>1147</v>
      </c>
      <c r="S5342" t="s">
        <v>25493</v>
      </c>
    </row>
    <row r="5343" spans="1:19" ht="16.5" customHeight="1">
      <c r="A5343" s="2" t="s">
        <v>6617</v>
      </c>
      <c r="B5343" s="2" t="s">
        <v>6618</v>
      </c>
      <c r="C5343" s="2" t="s">
        <v>6619</v>
      </c>
      <c r="D5343" s="2" t="s">
        <v>4944</v>
      </c>
      <c r="E5343" s="2" t="str">
        <f>VLOOKUP(D5343,GOL!B:C,2,FALSE)</f>
        <v>Pembina</v>
      </c>
      <c r="F5343" s="3">
        <v>40634</v>
      </c>
      <c r="G5343" s="2" t="s">
        <v>15</v>
      </c>
      <c r="H5343" s="5"/>
      <c r="I5343" s="2" t="s">
        <v>15</v>
      </c>
      <c r="J5343" s="8">
        <v>40634</v>
      </c>
      <c r="K5343" s="2" t="s">
        <v>1146</v>
      </c>
      <c r="L5343" s="2" t="s">
        <v>26</v>
      </c>
      <c r="M5343" s="2" t="s">
        <v>15</v>
      </c>
      <c r="N5343" s="2" t="s">
        <v>15</v>
      </c>
      <c r="O5343" s="2" t="s">
        <v>155</v>
      </c>
      <c r="P5343" s="9">
        <v>32142</v>
      </c>
      <c r="Q5343" s="6">
        <v>25339</v>
      </c>
      <c r="R5343" s="2" t="s">
        <v>1147</v>
      </c>
      <c r="S5343" t="s">
        <v>28832</v>
      </c>
    </row>
    <row r="5344" spans="1:19" ht="16.5" customHeight="1">
      <c r="A5344" s="2" t="s">
        <v>15156</v>
      </c>
      <c r="B5344" s="2" t="s">
        <v>15157</v>
      </c>
      <c r="C5344" s="2" t="s">
        <v>15158</v>
      </c>
      <c r="D5344" s="2" t="s">
        <v>13178</v>
      </c>
      <c r="E5344" s="2" t="str">
        <f>VLOOKUP(D5344,GOL!B:C,2,FALSE)</f>
        <v>Penata Muda Tk. I</v>
      </c>
      <c r="F5344" s="3">
        <v>42095</v>
      </c>
      <c r="G5344" s="2" t="s">
        <v>15</v>
      </c>
      <c r="H5344" s="5"/>
      <c r="I5344" s="2" t="s">
        <v>15</v>
      </c>
      <c r="J5344" s="8">
        <v>42095</v>
      </c>
      <c r="K5344" s="2" t="s">
        <v>1146</v>
      </c>
      <c r="L5344" s="2" t="s">
        <v>26</v>
      </c>
      <c r="M5344" s="2" t="s">
        <v>15</v>
      </c>
      <c r="N5344" s="2" t="s">
        <v>15</v>
      </c>
      <c r="O5344" s="2" t="s">
        <v>15159</v>
      </c>
      <c r="P5344" s="10">
        <v>31412</v>
      </c>
      <c r="Q5344" s="6">
        <v>24003</v>
      </c>
      <c r="R5344" s="2" t="s">
        <v>1147</v>
      </c>
      <c r="S5344" t="s">
        <v>25493</v>
      </c>
    </row>
    <row r="5345" spans="1:19" ht="16.5" customHeight="1">
      <c r="A5345" s="2" t="s">
        <v>17951</v>
      </c>
      <c r="B5345" s="2" t="s">
        <v>17952</v>
      </c>
      <c r="C5345" s="2" t="s">
        <v>17953</v>
      </c>
      <c r="D5345" s="2" t="s">
        <v>17772</v>
      </c>
      <c r="E5345" s="2" t="str">
        <f>VLOOKUP(D5345,GOL!B:C,2,FALSE)</f>
        <v>Pengatur</v>
      </c>
      <c r="F5345" s="3">
        <v>41000</v>
      </c>
      <c r="G5345" s="2" t="s">
        <v>15</v>
      </c>
      <c r="H5345" s="5"/>
      <c r="I5345" s="2" t="s">
        <v>15</v>
      </c>
      <c r="J5345" s="8">
        <v>41000</v>
      </c>
      <c r="K5345" s="2" t="s">
        <v>1146</v>
      </c>
      <c r="L5345" s="2" t="s">
        <v>26</v>
      </c>
      <c r="M5345" s="2" t="s">
        <v>15</v>
      </c>
      <c r="N5345" s="2" t="s">
        <v>15</v>
      </c>
      <c r="O5345" s="2" t="s">
        <v>161</v>
      </c>
      <c r="P5345" s="10">
        <v>33238</v>
      </c>
      <c r="Q5345" s="6">
        <v>26074</v>
      </c>
      <c r="R5345" s="2" t="s">
        <v>1147</v>
      </c>
      <c r="S5345" t="s">
        <v>25493</v>
      </c>
    </row>
    <row r="5346" spans="1:19" ht="16.5" customHeight="1">
      <c r="A5346" s="2" t="s">
        <v>21346</v>
      </c>
      <c r="B5346" s="2" t="s">
        <v>21347</v>
      </c>
      <c r="C5346" s="2" t="s">
        <v>21348</v>
      </c>
      <c r="D5346" s="2" t="s">
        <v>17772</v>
      </c>
      <c r="E5346" s="2" t="str">
        <f>VLOOKUP(D5346,GOL!B:C,2,FALSE)</f>
        <v>Pengatur</v>
      </c>
      <c r="F5346" s="3">
        <v>42379</v>
      </c>
      <c r="G5346" s="2" t="s">
        <v>15</v>
      </c>
      <c r="H5346" s="5"/>
      <c r="I5346" s="2" t="s">
        <v>15</v>
      </c>
      <c r="J5346" s="8">
        <v>40452</v>
      </c>
      <c r="K5346" s="2" t="s">
        <v>1146</v>
      </c>
      <c r="L5346" s="2" t="s">
        <v>26</v>
      </c>
      <c r="M5346" s="2" t="s">
        <v>15</v>
      </c>
      <c r="N5346" s="2" t="s">
        <v>15</v>
      </c>
      <c r="O5346" s="2" t="s">
        <v>155</v>
      </c>
      <c r="P5346" s="9">
        <v>36302</v>
      </c>
      <c r="Q5346" s="6">
        <v>29564</v>
      </c>
      <c r="R5346" s="2" t="s">
        <v>1147</v>
      </c>
      <c r="S5346" t="s">
        <v>25493</v>
      </c>
    </row>
    <row r="5347" spans="1:19" ht="16.5" customHeight="1">
      <c r="A5347" s="2" t="s">
        <v>1951</v>
      </c>
      <c r="B5347" s="2" t="s">
        <v>1952</v>
      </c>
      <c r="C5347" s="2" t="s">
        <v>1953</v>
      </c>
      <c r="D5347" s="2" t="s">
        <v>312</v>
      </c>
      <c r="E5347" s="2" t="str">
        <f>VLOOKUP(D5347,GOL!B:C,2,FALSE)</f>
        <v>Pembina Tk. I</v>
      </c>
      <c r="F5347" s="3">
        <v>41000</v>
      </c>
      <c r="G5347" s="2" t="s">
        <v>15</v>
      </c>
      <c r="H5347" s="5"/>
      <c r="I5347" s="2" t="s">
        <v>15</v>
      </c>
      <c r="J5347" s="4">
        <v>41000</v>
      </c>
      <c r="K5347" s="2" t="s">
        <v>1954</v>
      </c>
      <c r="L5347" s="2" t="s">
        <v>26</v>
      </c>
      <c r="M5347" s="2" t="s">
        <v>15</v>
      </c>
      <c r="N5347" s="2" t="s">
        <v>15</v>
      </c>
      <c r="O5347" s="2" t="s">
        <v>346</v>
      </c>
      <c r="P5347" s="9">
        <v>31777</v>
      </c>
      <c r="Q5347" s="6">
        <v>21675</v>
      </c>
      <c r="R5347" s="2" t="s">
        <v>1955</v>
      </c>
      <c r="S5347" t="s">
        <v>25493</v>
      </c>
    </row>
    <row r="5348" spans="1:19" ht="16.5" customHeight="1">
      <c r="A5348" s="2" t="s">
        <v>2397</v>
      </c>
      <c r="B5348" s="2" t="s">
        <v>2398</v>
      </c>
      <c r="C5348" s="2" t="s">
        <v>2399</v>
      </c>
      <c r="D5348" s="2" t="s">
        <v>312</v>
      </c>
      <c r="E5348" s="2" t="str">
        <f>VLOOKUP(D5348,GOL!B:C,2,FALSE)</f>
        <v>Pembina Tk. I</v>
      </c>
      <c r="F5348" s="3">
        <v>41183</v>
      </c>
      <c r="G5348" s="2" t="s">
        <v>15</v>
      </c>
      <c r="H5348" s="5"/>
      <c r="I5348" s="2" t="s">
        <v>15</v>
      </c>
      <c r="J5348" s="4">
        <v>41183</v>
      </c>
      <c r="K5348" s="2" t="s">
        <v>1954</v>
      </c>
      <c r="L5348" s="2" t="s">
        <v>26</v>
      </c>
      <c r="M5348" s="2" t="s">
        <v>15</v>
      </c>
      <c r="N5348" s="2" t="s">
        <v>15</v>
      </c>
      <c r="O5348" s="2" t="s">
        <v>155</v>
      </c>
      <c r="P5348" s="9">
        <v>37256</v>
      </c>
      <c r="Q5348" s="6">
        <v>21927</v>
      </c>
      <c r="R5348" s="2" t="s">
        <v>1955</v>
      </c>
      <c r="S5348" t="s">
        <v>25493</v>
      </c>
    </row>
    <row r="5349" spans="1:19" ht="16.5" customHeight="1">
      <c r="A5349" s="2" t="s">
        <v>3991</v>
      </c>
      <c r="B5349" s="2" t="s">
        <v>3992</v>
      </c>
      <c r="C5349" s="2" t="s">
        <v>3993</v>
      </c>
      <c r="D5349" s="2" t="s">
        <v>312</v>
      </c>
      <c r="E5349" s="2" t="str">
        <f>VLOOKUP(D5349,GOL!B:C,2,FALSE)</f>
        <v>Pembina Tk. I</v>
      </c>
      <c r="F5349" s="3">
        <v>42095</v>
      </c>
      <c r="G5349" s="2" t="s">
        <v>15</v>
      </c>
      <c r="H5349" s="5"/>
      <c r="I5349" s="2" t="s">
        <v>15</v>
      </c>
      <c r="J5349" s="4">
        <v>42095</v>
      </c>
      <c r="K5349" s="2" t="s">
        <v>1954</v>
      </c>
      <c r="L5349" s="2" t="s">
        <v>26</v>
      </c>
      <c r="M5349" s="2" t="s">
        <v>15</v>
      </c>
      <c r="N5349" s="2" t="s">
        <v>15</v>
      </c>
      <c r="O5349" s="2" t="s">
        <v>3994</v>
      </c>
      <c r="P5349" s="9">
        <v>35795</v>
      </c>
      <c r="Q5349" s="6">
        <v>23434</v>
      </c>
      <c r="R5349" s="2" t="s">
        <v>1955</v>
      </c>
      <c r="S5349" t="s">
        <v>25493</v>
      </c>
    </row>
    <row r="5350" spans="1:19" ht="16.5" customHeight="1">
      <c r="A5350" s="2" t="s">
        <v>19033</v>
      </c>
      <c r="B5350" s="2" t="s">
        <v>19034</v>
      </c>
      <c r="C5350" s="2" t="s">
        <v>19035</v>
      </c>
      <c r="D5350" s="2" t="s">
        <v>17772</v>
      </c>
      <c r="E5350" s="2" t="str">
        <f>VLOOKUP(D5350,GOL!B:C,2,FALSE)</f>
        <v>Pengatur</v>
      </c>
      <c r="F5350" s="3">
        <v>41548</v>
      </c>
      <c r="G5350" s="2" t="s">
        <v>15</v>
      </c>
      <c r="H5350" s="5"/>
      <c r="I5350" s="2" t="s">
        <v>15</v>
      </c>
      <c r="J5350" s="4">
        <v>40452</v>
      </c>
      <c r="K5350" s="2" t="s">
        <v>1954</v>
      </c>
      <c r="L5350" s="2" t="s">
        <v>26</v>
      </c>
      <c r="M5350" s="2" t="s">
        <v>15</v>
      </c>
      <c r="N5350" s="2" t="s">
        <v>15</v>
      </c>
      <c r="O5350" s="2" t="s">
        <v>8931</v>
      </c>
      <c r="P5350" s="9">
        <v>37060</v>
      </c>
      <c r="Q5350" s="6">
        <v>30187</v>
      </c>
      <c r="R5350" s="2" t="s">
        <v>1955</v>
      </c>
      <c r="S5350" t="s">
        <v>25493</v>
      </c>
    </row>
    <row r="5351" spans="1:19" ht="16.5" customHeight="1">
      <c r="A5351" s="2" t="s">
        <v>1233</v>
      </c>
      <c r="B5351" s="2" t="s">
        <v>1234</v>
      </c>
      <c r="C5351" s="2" t="s">
        <v>1235</v>
      </c>
      <c r="D5351" s="2" t="s">
        <v>312</v>
      </c>
      <c r="E5351" s="2" t="str">
        <f>VLOOKUP(D5351,GOL!B:C,2,FALSE)</f>
        <v>Pembina Tk. I</v>
      </c>
      <c r="F5351" s="3">
        <v>40452</v>
      </c>
      <c r="G5351" s="2" t="s">
        <v>15</v>
      </c>
      <c r="H5351" s="5"/>
      <c r="I5351" s="2" t="s">
        <v>15</v>
      </c>
      <c r="J5351" s="4">
        <v>40452</v>
      </c>
      <c r="K5351" s="2" t="s">
        <v>1236</v>
      </c>
      <c r="L5351" s="2" t="s">
        <v>26</v>
      </c>
      <c r="M5351" s="2" t="s">
        <v>15</v>
      </c>
      <c r="N5351" s="2" t="s">
        <v>15</v>
      </c>
      <c r="O5351" s="2" t="s">
        <v>1237</v>
      </c>
      <c r="P5351" s="9">
        <v>31747</v>
      </c>
      <c r="Q5351" s="6">
        <v>21608</v>
      </c>
      <c r="R5351" s="2" t="s">
        <v>1238</v>
      </c>
      <c r="S5351" t="s">
        <v>25493</v>
      </c>
    </row>
    <row r="5352" spans="1:19" ht="16.5" customHeight="1">
      <c r="A5352" s="2" t="s">
        <v>7176</v>
      </c>
      <c r="B5352" s="2" t="s">
        <v>7177</v>
      </c>
      <c r="C5352" s="2" t="s">
        <v>7178</v>
      </c>
      <c r="D5352" s="2" t="s">
        <v>4944</v>
      </c>
      <c r="E5352" s="2" t="str">
        <f>VLOOKUP(D5352,GOL!B:C,2,FALSE)</f>
        <v>Pembina</v>
      </c>
      <c r="F5352" s="3">
        <v>41000</v>
      </c>
      <c r="G5352" s="2" t="s">
        <v>15</v>
      </c>
      <c r="H5352" s="5"/>
      <c r="I5352" s="2" t="s">
        <v>15</v>
      </c>
      <c r="J5352" s="4">
        <v>41000</v>
      </c>
      <c r="K5352" s="2" t="s">
        <v>1236</v>
      </c>
      <c r="L5352" s="2" t="s">
        <v>26</v>
      </c>
      <c r="M5352" s="2" t="s">
        <v>15</v>
      </c>
      <c r="N5352" s="2" t="s">
        <v>15</v>
      </c>
      <c r="O5352" s="2" t="s">
        <v>1471</v>
      </c>
      <c r="P5352" s="9">
        <v>36160</v>
      </c>
      <c r="Q5352" s="6">
        <v>23841</v>
      </c>
      <c r="R5352" s="2" t="s">
        <v>1238</v>
      </c>
      <c r="S5352" t="s">
        <v>25493</v>
      </c>
    </row>
    <row r="5353" spans="1:19" ht="16.5" customHeight="1">
      <c r="A5353" s="2" t="s">
        <v>8048</v>
      </c>
      <c r="B5353" s="2" t="s">
        <v>8049</v>
      </c>
      <c r="C5353" s="2" t="s">
        <v>8050</v>
      </c>
      <c r="D5353" s="2" t="s">
        <v>4944</v>
      </c>
      <c r="E5353" s="2" t="str">
        <f>VLOOKUP(D5353,GOL!B:C,2,FALSE)</f>
        <v>Pembina</v>
      </c>
      <c r="F5353" s="3">
        <v>42095</v>
      </c>
      <c r="G5353" s="2" t="s">
        <v>15</v>
      </c>
      <c r="H5353" s="5"/>
      <c r="I5353" s="2" t="s">
        <v>15</v>
      </c>
      <c r="J5353" s="4">
        <v>42095</v>
      </c>
      <c r="K5353" s="2" t="s">
        <v>1236</v>
      </c>
      <c r="L5353" s="2" t="s">
        <v>26</v>
      </c>
      <c r="M5353" s="2" t="s">
        <v>15</v>
      </c>
      <c r="N5353" s="2" t="s">
        <v>15</v>
      </c>
      <c r="O5353" s="2" t="s">
        <v>3189</v>
      </c>
      <c r="P5353" s="9">
        <v>37621</v>
      </c>
      <c r="Q5353" s="6">
        <v>23653</v>
      </c>
      <c r="R5353" s="2" t="s">
        <v>1238</v>
      </c>
      <c r="S5353" t="s">
        <v>28804</v>
      </c>
    </row>
    <row r="5354" spans="1:19" ht="16.5" customHeight="1">
      <c r="A5354" s="2" t="s">
        <v>15995</v>
      </c>
      <c r="B5354" s="2" t="s">
        <v>15996</v>
      </c>
      <c r="C5354" s="2" t="s">
        <v>15997</v>
      </c>
      <c r="D5354" s="2" t="s">
        <v>15595</v>
      </c>
      <c r="E5354" s="2" t="str">
        <f>VLOOKUP(D5354,GOL!B:C,2,FALSE)</f>
        <v>Penata Muda</v>
      </c>
      <c r="F5354" s="3">
        <v>41548</v>
      </c>
      <c r="G5354" s="2" t="s">
        <v>15</v>
      </c>
      <c r="H5354" s="5"/>
      <c r="I5354" s="2" t="s">
        <v>15</v>
      </c>
      <c r="J5354" s="4">
        <v>40634</v>
      </c>
      <c r="K5354" s="2" t="s">
        <v>1236</v>
      </c>
      <c r="L5354" s="2" t="s">
        <v>26</v>
      </c>
      <c r="M5354" s="2" t="s">
        <v>15</v>
      </c>
      <c r="N5354" s="2" t="s">
        <v>15</v>
      </c>
      <c r="O5354" s="2" t="s">
        <v>155</v>
      </c>
      <c r="P5354" s="9">
        <v>38717</v>
      </c>
      <c r="Q5354" s="6">
        <v>24963</v>
      </c>
      <c r="R5354" s="2" t="s">
        <v>1238</v>
      </c>
      <c r="S5354" t="s">
        <v>25493</v>
      </c>
    </row>
    <row r="5355" spans="1:19" ht="16.5" customHeight="1">
      <c r="A5355" s="2" t="s">
        <v>16713</v>
      </c>
      <c r="B5355" s="2" t="s">
        <v>16714</v>
      </c>
      <c r="C5355" s="2" t="s">
        <v>16715</v>
      </c>
      <c r="D5355" s="2" t="s">
        <v>15595</v>
      </c>
      <c r="E5355" s="2" t="str">
        <f>VLOOKUP(D5355,GOL!B:C,2,FALSE)</f>
        <v>Penata Muda</v>
      </c>
      <c r="F5355" s="3">
        <v>42095</v>
      </c>
      <c r="G5355" s="2" t="s">
        <v>15</v>
      </c>
      <c r="H5355" s="5"/>
      <c r="I5355" s="2" t="s">
        <v>15</v>
      </c>
      <c r="J5355" s="4">
        <v>42095</v>
      </c>
      <c r="K5355" s="2" t="s">
        <v>1236</v>
      </c>
      <c r="L5355" s="2" t="s">
        <v>26</v>
      </c>
      <c r="M5355" s="2" t="s">
        <v>15</v>
      </c>
      <c r="N5355" s="2" t="s">
        <v>15</v>
      </c>
      <c r="O5355" s="2" t="s">
        <v>3367</v>
      </c>
      <c r="P5355" s="10">
        <v>32142</v>
      </c>
      <c r="Q5355" s="6">
        <v>24964</v>
      </c>
      <c r="R5355" s="2" t="s">
        <v>1238</v>
      </c>
      <c r="S5355" t="s">
        <v>25493</v>
      </c>
    </row>
    <row r="5356" spans="1:19" ht="16.5" customHeight="1">
      <c r="A5356" s="2" t="s">
        <v>17174</v>
      </c>
      <c r="B5356" s="2" t="s">
        <v>17175</v>
      </c>
      <c r="C5356" s="2" t="s">
        <v>17176</v>
      </c>
      <c r="D5356" s="2" t="s">
        <v>17127</v>
      </c>
      <c r="E5356" s="2" t="str">
        <f>VLOOKUP(D5356,GOL!B:C,2,FALSE)</f>
        <v>Pengatur Tk. I</v>
      </c>
      <c r="F5356" s="3">
        <v>40817</v>
      </c>
      <c r="G5356" s="2" t="s">
        <v>15</v>
      </c>
      <c r="H5356" s="5"/>
      <c r="I5356" s="2" t="s">
        <v>15</v>
      </c>
      <c r="J5356" s="4">
        <v>40817</v>
      </c>
      <c r="K5356" s="2" t="s">
        <v>1236</v>
      </c>
      <c r="L5356" s="2" t="s">
        <v>26</v>
      </c>
      <c r="M5356" s="2" t="s">
        <v>15</v>
      </c>
      <c r="N5356" s="2" t="s">
        <v>15</v>
      </c>
      <c r="O5356" s="2" t="s">
        <v>155</v>
      </c>
      <c r="P5356" s="12"/>
      <c r="Q5356" s="6">
        <v>25810</v>
      </c>
      <c r="R5356" s="2" t="s">
        <v>1238</v>
      </c>
      <c r="S5356" t="s">
        <v>25493</v>
      </c>
    </row>
    <row r="5357" spans="1:19" ht="16.5" customHeight="1">
      <c r="A5357" s="2" t="s">
        <v>1348</v>
      </c>
      <c r="B5357" s="2" t="s">
        <v>1349</v>
      </c>
      <c r="C5357" s="2" t="s">
        <v>1350</v>
      </c>
      <c r="D5357" s="2" t="s">
        <v>312</v>
      </c>
      <c r="E5357" s="2" t="str">
        <f>VLOOKUP(D5357,GOL!B:C,2,FALSE)</f>
        <v>Pembina Tk. I</v>
      </c>
      <c r="F5357" s="3">
        <v>40452</v>
      </c>
      <c r="G5357" s="2" t="s">
        <v>15</v>
      </c>
      <c r="H5357" s="5"/>
      <c r="I5357" s="2" t="s">
        <v>15</v>
      </c>
      <c r="J5357" s="4">
        <v>40452</v>
      </c>
      <c r="K5357" s="2" t="s">
        <v>1351</v>
      </c>
      <c r="L5357" s="2" t="s">
        <v>26</v>
      </c>
      <c r="M5357" s="2" t="s">
        <v>15</v>
      </c>
      <c r="N5357" s="2" t="s">
        <v>15</v>
      </c>
      <c r="O5357" s="2" t="s">
        <v>155</v>
      </c>
      <c r="P5357" s="9">
        <v>36525</v>
      </c>
      <c r="Q5357" s="6">
        <v>22561</v>
      </c>
      <c r="R5357" s="2" t="s">
        <v>1352</v>
      </c>
      <c r="S5357" t="s">
        <v>25493</v>
      </c>
    </row>
    <row r="5358" spans="1:19" ht="16.5" customHeight="1">
      <c r="A5358" s="2" t="s">
        <v>8149</v>
      </c>
      <c r="B5358" s="2" t="s">
        <v>8150</v>
      </c>
      <c r="C5358" s="2" t="s">
        <v>8151</v>
      </c>
      <c r="D5358" s="2" t="s">
        <v>4944</v>
      </c>
      <c r="E5358" s="2" t="str">
        <f>VLOOKUP(D5358,GOL!B:C,2,FALSE)</f>
        <v>Pembina</v>
      </c>
      <c r="F5358" s="3">
        <v>42095</v>
      </c>
      <c r="G5358" s="2" t="s">
        <v>15</v>
      </c>
      <c r="H5358" s="5"/>
      <c r="I5358" s="2" t="s">
        <v>15</v>
      </c>
      <c r="J5358" s="4">
        <v>42095</v>
      </c>
      <c r="K5358" s="2" t="s">
        <v>1351</v>
      </c>
      <c r="L5358" s="2" t="s">
        <v>26</v>
      </c>
      <c r="M5358" s="2" t="s">
        <v>15</v>
      </c>
      <c r="N5358" s="2" t="s">
        <v>15</v>
      </c>
      <c r="O5358" s="2" t="s">
        <v>3154</v>
      </c>
      <c r="P5358" s="9">
        <v>37256</v>
      </c>
      <c r="Q5358" s="6">
        <v>24012</v>
      </c>
      <c r="R5358" s="2" t="s">
        <v>1352</v>
      </c>
      <c r="S5358" t="s">
        <v>25493</v>
      </c>
    </row>
    <row r="5359" spans="1:19" ht="16.5" customHeight="1">
      <c r="A5359" s="2" t="s">
        <v>15998</v>
      </c>
      <c r="B5359" s="2" t="s">
        <v>15999</v>
      </c>
      <c r="C5359" s="2" t="s">
        <v>16000</v>
      </c>
      <c r="D5359" s="2" t="s">
        <v>15595</v>
      </c>
      <c r="E5359" s="2" t="str">
        <f>VLOOKUP(D5359,GOL!B:C,2,FALSE)</f>
        <v>Penata Muda</v>
      </c>
      <c r="F5359" s="3">
        <v>41548</v>
      </c>
      <c r="G5359" s="2" t="s">
        <v>15</v>
      </c>
      <c r="H5359" s="5"/>
      <c r="I5359" s="2" t="s">
        <v>15</v>
      </c>
      <c r="J5359" s="4">
        <v>40634</v>
      </c>
      <c r="K5359" s="2" t="s">
        <v>1351</v>
      </c>
      <c r="L5359" s="2" t="s">
        <v>26</v>
      </c>
      <c r="M5359" s="2" t="s">
        <v>15</v>
      </c>
      <c r="N5359" s="2" t="s">
        <v>15</v>
      </c>
      <c r="O5359" s="2" t="s">
        <v>161</v>
      </c>
      <c r="P5359" s="9">
        <v>32283</v>
      </c>
      <c r="Q5359" s="6">
        <v>25303</v>
      </c>
      <c r="R5359" s="2" t="s">
        <v>1352</v>
      </c>
      <c r="S5359" t="s">
        <v>25493</v>
      </c>
    </row>
    <row r="5360" spans="1:19" ht="16.5" customHeight="1">
      <c r="A5360" s="2" t="s">
        <v>16001</v>
      </c>
      <c r="B5360" s="2" t="s">
        <v>16002</v>
      </c>
      <c r="C5360" s="2" t="s">
        <v>16003</v>
      </c>
      <c r="D5360" s="2" t="s">
        <v>15595</v>
      </c>
      <c r="E5360" s="2" t="str">
        <f>VLOOKUP(D5360,GOL!B:C,2,FALSE)</f>
        <v>Penata Muda</v>
      </c>
      <c r="F5360" s="3">
        <v>41548</v>
      </c>
      <c r="G5360" s="2" t="s">
        <v>15</v>
      </c>
      <c r="H5360" s="5"/>
      <c r="I5360" s="2" t="s">
        <v>15</v>
      </c>
      <c r="J5360" s="4">
        <v>40634</v>
      </c>
      <c r="K5360" s="2" t="s">
        <v>1351</v>
      </c>
      <c r="L5360" s="2" t="s">
        <v>26</v>
      </c>
      <c r="M5360" s="2" t="s">
        <v>15</v>
      </c>
      <c r="N5360" s="2" t="s">
        <v>15</v>
      </c>
      <c r="O5360" s="2" t="s">
        <v>1695</v>
      </c>
      <c r="P5360" s="9">
        <v>36768</v>
      </c>
      <c r="Q5360" s="6">
        <v>26457</v>
      </c>
      <c r="R5360" s="2" t="s">
        <v>1352</v>
      </c>
      <c r="S5360" t="s">
        <v>25493</v>
      </c>
    </row>
    <row r="5361" spans="1:19" ht="16.5" customHeight="1">
      <c r="A5361" s="2" t="s">
        <v>15</v>
      </c>
      <c r="B5361" s="2" t="s">
        <v>23784</v>
      </c>
      <c r="C5361" s="2" t="s">
        <v>23785</v>
      </c>
      <c r="D5361" s="2" t="s">
        <v>23499</v>
      </c>
      <c r="E5361" s="2" t="str">
        <f>VLOOKUP(D5361,GOL!B:C,2,FALSE)</f>
        <v>Pengatur Muda</v>
      </c>
      <c r="F5361" s="3">
        <v>41821</v>
      </c>
      <c r="G5361" s="2" t="s">
        <v>15</v>
      </c>
      <c r="H5361" s="5"/>
      <c r="I5361" s="2" t="s">
        <v>15</v>
      </c>
      <c r="J5361" s="7"/>
      <c r="K5361" s="2" t="s">
        <v>1351</v>
      </c>
      <c r="L5361" s="2" t="s">
        <v>26</v>
      </c>
      <c r="M5361" s="2" t="s">
        <v>15</v>
      </c>
      <c r="N5361" s="2" t="s">
        <v>15</v>
      </c>
      <c r="O5361" s="2" t="s">
        <v>9397</v>
      </c>
      <c r="P5361" s="12"/>
      <c r="Q5361" s="6">
        <v>28316</v>
      </c>
      <c r="R5361" s="2" t="s">
        <v>1352</v>
      </c>
      <c r="S5361" t="s">
        <v>25493</v>
      </c>
    </row>
    <row r="5362" spans="1:19" ht="16.5" customHeight="1">
      <c r="A5362" s="2" t="s">
        <v>3578</v>
      </c>
      <c r="B5362" s="2" t="s">
        <v>3579</v>
      </c>
      <c r="C5362" s="2" t="s">
        <v>3580</v>
      </c>
      <c r="D5362" s="2" t="s">
        <v>312</v>
      </c>
      <c r="E5362" s="2" t="str">
        <f>VLOOKUP(D5362,GOL!B:C,2,FALSE)</f>
        <v>Pembina Tk. I</v>
      </c>
      <c r="F5362" s="3">
        <v>42095</v>
      </c>
      <c r="G5362" s="2" t="s">
        <v>15</v>
      </c>
      <c r="H5362" s="5"/>
      <c r="I5362" s="2" t="s">
        <v>15</v>
      </c>
      <c r="J5362" s="4">
        <v>42095</v>
      </c>
      <c r="K5362" s="2" t="s">
        <v>3581</v>
      </c>
      <c r="L5362" s="2" t="s">
        <v>26</v>
      </c>
      <c r="M5362" s="2" t="s">
        <v>15</v>
      </c>
      <c r="N5362" s="2" t="s">
        <v>15</v>
      </c>
      <c r="O5362" s="2" t="s">
        <v>3367</v>
      </c>
      <c r="P5362" s="9">
        <v>31777</v>
      </c>
      <c r="Q5362" s="6">
        <v>22757</v>
      </c>
      <c r="R5362" s="2" t="s">
        <v>3582</v>
      </c>
      <c r="S5362" t="s">
        <v>25493</v>
      </c>
    </row>
    <row r="5363" spans="1:19" ht="16.5" customHeight="1">
      <c r="A5363" s="2" t="s">
        <v>3665</v>
      </c>
      <c r="B5363" s="2" t="s">
        <v>3666</v>
      </c>
      <c r="C5363" s="2" t="s">
        <v>3667</v>
      </c>
      <c r="D5363" s="2" t="s">
        <v>312</v>
      </c>
      <c r="E5363" s="2" t="str">
        <f>VLOOKUP(D5363,GOL!B:C,2,FALSE)</f>
        <v>Pembina Tk. I</v>
      </c>
      <c r="F5363" s="3">
        <v>42095</v>
      </c>
      <c r="G5363" s="2" t="s">
        <v>15</v>
      </c>
      <c r="H5363" s="5"/>
      <c r="I5363" s="2" t="s">
        <v>15</v>
      </c>
      <c r="J5363" s="4">
        <v>42095</v>
      </c>
      <c r="K5363" s="2" t="s">
        <v>3581</v>
      </c>
      <c r="L5363" s="2" t="s">
        <v>26</v>
      </c>
      <c r="M5363" s="2" t="s">
        <v>15</v>
      </c>
      <c r="N5363" s="2" t="s">
        <v>15</v>
      </c>
      <c r="O5363" s="2" t="s">
        <v>2047</v>
      </c>
      <c r="P5363" s="9">
        <v>36891</v>
      </c>
      <c r="Q5363" s="6">
        <v>23247</v>
      </c>
      <c r="R5363" s="2" t="s">
        <v>3582</v>
      </c>
      <c r="S5363" t="s">
        <v>28805</v>
      </c>
    </row>
    <row r="5364" spans="1:19" ht="16.5" customHeight="1">
      <c r="A5364" s="2" t="s">
        <v>6322</v>
      </c>
      <c r="B5364" s="2" t="s">
        <v>6323</v>
      </c>
      <c r="C5364" s="2" t="s">
        <v>6324</v>
      </c>
      <c r="D5364" s="2" t="s">
        <v>4944</v>
      </c>
      <c r="E5364" s="2" t="str">
        <f>VLOOKUP(D5364,GOL!B:C,2,FALSE)</f>
        <v>Pembina</v>
      </c>
      <c r="F5364" s="3">
        <v>40452</v>
      </c>
      <c r="G5364" s="2" t="s">
        <v>15</v>
      </c>
      <c r="H5364" s="5"/>
      <c r="I5364" s="2" t="s">
        <v>15</v>
      </c>
      <c r="J5364" s="4">
        <v>40452</v>
      </c>
      <c r="K5364" s="2" t="s">
        <v>3581</v>
      </c>
      <c r="L5364" s="2" t="s">
        <v>26</v>
      </c>
      <c r="M5364" s="2" t="s">
        <v>15</v>
      </c>
      <c r="N5364" s="2" t="s">
        <v>15</v>
      </c>
      <c r="O5364" s="2" t="s">
        <v>611</v>
      </c>
      <c r="P5364" s="9">
        <v>36160</v>
      </c>
      <c r="Q5364" s="6">
        <v>22902</v>
      </c>
      <c r="R5364" s="2" t="s">
        <v>3582</v>
      </c>
      <c r="S5364" t="s">
        <v>25493</v>
      </c>
    </row>
    <row r="5365" spans="1:19" ht="16.5" customHeight="1">
      <c r="A5365" s="2" t="s">
        <v>8134</v>
      </c>
      <c r="B5365" s="2" t="s">
        <v>8135</v>
      </c>
      <c r="C5365" s="2" t="s">
        <v>8136</v>
      </c>
      <c r="D5365" s="2" t="s">
        <v>4944</v>
      </c>
      <c r="E5365" s="2" t="str">
        <f>VLOOKUP(D5365,GOL!B:C,2,FALSE)</f>
        <v>Pembina</v>
      </c>
      <c r="F5365" s="3">
        <v>42095</v>
      </c>
      <c r="G5365" s="2" t="s">
        <v>15</v>
      </c>
      <c r="H5365" s="5"/>
      <c r="I5365" s="2" t="s">
        <v>15</v>
      </c>
      <c r="J5365" s="4">
        <v>42095</v>
      </c>
      <c r="K5365" s="2" t="s">
        <v>3581</v>
      </c>
      <c r="L5365" s="2" t="s">
        <v>26</v>
      </c>
      <c r="M5365" s="2" t="s">
        <v>15</v>
      </c>
      <c r="N5365" s="2" t="s">
        <v>15</v>
      </c>
      <c r="O5365" s="2" t="s">
        <v>2047</v>
      </c>
      <c r="P5365" s="9">
        <v>36891</v>
      </c>
      <c r="Q5365" s="6">
        <v>25093</v>
      </c>
      <c r="R5365" s="2" t="s">
        <v>3582</v>
      </c>
      <c r="S5365" t="s">
        <v>25493</v>
      </c>
    </row>
    <row r="5366" spans="1:19" ht="16.5" customHeight="1">
      <c r="A5366" s="2" t="s">
        <v>11121</v>
      </c>
      <c r="B5366" s="2" t="s">
        <v>11122</v>
      </c>
      <c r="C5366" s="2" t="s">
        <v>11123</v>
      </c>
      <c r="D5366" s="2" t="s">
        <v>10939</v>
      </c>
      <c r="E5366" s="2" t="str">
        <f>VLOOKUP(D5366,GOL!B:C,2,FALSE)</f>
        <v>Penata</v>
      </c>
      <c r="F5366" s="3">
        <v>40817</v>
      </c>
      <c r="G5366" s="2" t="s">
        <v>15</v>
      </c>
      <c r="H5366" s="5"/>
      <c r="I5366" s="2" t="s">
        <v>15</v>
      </c>
      <c r="J5366" s="4">
        <v>40817</v>
      </c>
      <c r="K5366" s="2" t="s">
        <v>3581</v>
      </c>
      <c r="L5366" s="2" t="s">
        <v>26</v>
      </c>
      <c r="M5366" s="2" t="s">
        <v>15</v>
      </c>
      <c r="N5366" s="2" t="s">
        <v>15</v>
      </c>
      <c r="O5366" s="2" t="s">
        <v>611</v>
      </c>
      <c r="P5366" s="9">
        <v>36891</v>
      </c>
      <c r="Q5366" s="6">
        <v>25755</v>
      </c>
      <c r="R5366" s="2" t="s">
        <v>3582</v>
      </c>
      <c r="S5366" t="s">
        <v>25493</v>
      </c>
    </row>
    <row r="5367" spans="1:19" ht="16.5" customHeight="1">
      <c r="A5367" s="2" t="s">
        <v>15859</v>
      </c>
      <c r="B5367" s="2" t="s">
        <v>15860</v>
      </c>
      <c r="C5367" s="2" t="s">
        <v>15861</v>
      </c>
      <c r="D5367" s="2" t="s">
        <v>15595</v>
      </c>
      <c r="E5367" s="2" t="str">
        <f>VLOOKUP(D5367,GOL!B:C,2,FALSE)</f>
        <v>Penata Muda</v>
      </c>
      <c r="F5367" s="3">
        <v>41365</v>
      </c>
      <c r="G5367" s="2" t="s">
        <v>15</v>
      </c>
      <c r="H5367" s="5"/>
      <c r="I5367" s="2" t="s">
        <v>15</v>
      </c>
      <c r="J5367" s="4">
        <v>40452</v>
      </c>
      <c r="K5367" s="2" t="s">
        <v>3581</v>
      </c>
      <c r="L5367" s="2" t="s">
        <v>26</v>
      </c>
      <c r="M5367" s="2" t="s">
        <v>15</v>
      </c>
      <c r="N5367" s="2" t="s">
        <v>15</v>
      </c>
      <c r="O5367" s="2" t="s">
        <v>628</v>
      </c>
      <c r="P5367" s="9">
        <v>31047</v>
      </c>
      <c r="Q5367" s="6">
        <v>23886</v>
      </c>
      <c r="R5367" s="2" t="s">
        <v>3582</v>
      </c>
      <c r="S5367" t="s">
        <v>28813</v>
      </c>
    </row>
    <row r="5368" spans="1:19" ht="16.5" customHeight="1">
      <c r="A5368" s="2" t="s">
        <v>15894</v>
      </c>
      <c r="B5368" s="2" t="s">
        <v>15895</v>
      </c>
      <c r="C5368" s="2" t="s">
        <v>15896</v>
      </c>
      <c r="D5368" s="2" t="s">
        <v>15595</v>
      </c>
      <c r="E5368" s="2" t="str">
        <f>VLOOKUP(D5368,GOL!B:C,2,FALSE)</f>
        <v>Penata Muda</v>
      </c>
      <c r="F5368" s="3">
        <v>41365</v>
      </c>
      <c r="G5368" s="2" t="s">
        <v>15</v>
      </c>
      <c r="H5368" s="5"/>
      <c r="I5368" s="2" t="s">
        <v>15</v>
      </c>
      <c r="J5368" s="4">
        <v>40452</v>
      </c>
      <c r="K5368" s="2" t="s">
        <v>3581</v>
      </c>
      <c r="L5368" s="2" t="s">
        <v>26</v>
      </c>
      <c r="M5368" s="2" t="s">
        <v>15</v>
      </c>
      <c r="N5368" s="2" t="s">
        <v>15</v>
      </c>
      <c r="O5368" s="2" t="s">
        <v>155</v>
      </c>
      <c r="P5368" s="9">
        <v>37926</v>
      </c>
      <c r="Q5368" s="6">
        <v>27312</v>
      </c>
      <c r="R5368" s="2" t="s">
        <v>3582</v>
      </c>
      <c r="S5368" t="s">
        <v>25493</v>
      </c>
    </row>
    <row r="5369" spans="1:19" ht="16.5" customHeight="1">
      <c r="A5369" s="2" t="s">
        <v>18204</v>
      </c>
      <c r="B5369" s="2" t="s">
        <v>18205</v>
      </c>
      <c r="C5369" s="2" t="s">
        <v>18206</v>
      </c>
      <c r="D5369" s="2" t="s">
        <v>17772</v>
      </c>
      <c r="E5369" s="2" t="str">
        <f>VLOOKUP(D5369,GOL!B:C,2,FALSE)</f>
        <v>Pengatur</v>
      </c>
      <c r="F5369" s="3">
        <v>41365</v>
      </c>
      <c r="G5369" s="2" t="s">
        <v>15</v>
      </c>
      <c r="H5369" s="5"/>
      <c r="I5369" s="2" t="s">
        <v>320</v>
      </c>
      <c r="J5369" s="7"/>
      <c r="K5369" s="2" t="s">
        <v>3581</v>
      </c>
      <c r="L5369" s="2" t="s">
        <v>26</v>
      </c>
      <c r="M5369" s="2" t="s">
        <v>15</v>
      </c>
      <c r="N5369" s="2" t="s">
        <v>15</v>
      </c>
      <c r="O5369" s="2" t="s">
        <v>14412</v>
      </c>
      <c r="P5369" s="9">
        <v>38717</v>
      </c>
      <c r="Q5369" s="6">
        <v>24324</v>
      </c>
      <c r="R5369" s="2" t="s">
        <v>3582</v>
      </c>
      <c r="S5369" t="s">
        <v>25493</v>
      </c>
    </row>
    <row r="5370" spans="1:19" ht="16.5" customHeight="1">
      <c r="A5370" s="2" t="s">
        <v>4205</v>
      </c>
      <c r="B5370" s="2" t="s">
        <v>4206</v>
      </c>
      <c r="C5370" s="2" t="s">
        <v>4207</v>
      </c>
      <c r="D5370" s="2" t="s">
        <v>312</v>
      </c>
      <c r="E5370" s="2" t="str">
        <f>VLOOKUP(D5370,GOL!B:C,2,FALSE)</f>
        <v>Pembina Tk. I</v>
      </c>
      <c r="F5370" s="3">
        <v>42095</v>
      </c>
      <c r="G5370" s="2" t="s">
        <v>15</v>
      </c>
      <c r="H5370" s="5"/>
      <c r="I5370" s="2" t="s">
        <v>15</v>
      </c>
      <c r="J5370" s="4">
        <v>42095</v>
      </c>
      <c r="K5370" s="2" t="s">
        <v>4208</v>
      </c>
      <c r="L5370" s="2" t="s">
        <v>26</v>
      </c>
      <c r="M5370" s="2" t="s">
        <v>15</v>
      </c>
      <c r="N5370" s="2" t="s">
        <v>15</v>
      </c>
      <c r="O5370" s="2" t="s">
        <v>3136</v>
      </c>
      <c r="P5370" s="9">
        <v>35064</v>
      </c>
      <c r="Q5370" s="6">
        <v>24015</v>
      </c>
      <c r="R5370" s="2" t="s">
        <v>4209</v>
      </c>
      <c r="S5370" t="s">
        <v>25493</v>
      </c>
    </row>
    <row r="5371" spans="1:19" ht="16.5" customHeight="1">
      <c r="A5371" s="2" t="s">
        <v>7179</v>
      </c>
      <c r="B5371" s="2" t="s">
        <v>7180</v>
      </c>
      <c r="C5371" s="2" t="s">
        <v>7181</v>
      </c>
      <c r="D5371" s="2" t="s">
        <v>4944</v>
      </c>
      <c r="E5371" s="2" t="str">
        <f>VLOOKUP(D5371,GOL!B:C,2,FALSE)</f>
        <v>Pembina</v>
      </c>
      <c r="F5371" s="3">
        <v>41000</v>
      </c>
      <c r="G5371" s="2" t="s">
        <v>15</v>
      </c>
      <c r="H5371" s="5"/>
      <c r="I5371" s="2" t="s">
        <v>15</v>
      </c>
      <c r="J5371" s="4">
        <v>41000</v>
      </c>
      <c r="K5371" s="2" t="s">
        <v>4208</v>
      </c>
      <c r="L5371" s="2" t="s">
        <v>26</v>
      </c>
      <c r="M5371" s="2" t="s">
        <v>15</v>
      </c>
      <c r="N5371" s="2" t="s">
        <v>15</v>
      </c>
      <c r="O5371" s="2" t="s">
        <v>155</v>
      </c>
      <c r="P5371" s="9">
        <v>36525</v>
      </c>
      <c r="Q5371" s="6">
        <v>22679</v>
      </c>
      <c r="R5371" s="2" t="s">
        <v>4209</v>
      </c>
      <c r="S5371" t="s">
        <v>25493</v>
      </c>
    </row>
    <row r="5372" spans="1:19" ht="16.5" customHeight="1">
      <c r="A5372" s="2" t="s">
        <v>7721</v>
      </c>
      <c r="B5372" s="2" t="s">
        <v>7722</v>
      </c>
      <c r="C5372" s="2" t="s">
        <v>7723</v>
      </c>
      <c r="D5372" s="2" t="s">
        <v>4944</v>
      </c>
      <c r="E5372" s="2" t="str">
        <f>VLOOKUP(D5372,GOL!B:C,2,FALSE)</f>
        <v>Pembina</v>
      </c>
      <c r="F5372" s="3">
        <v>41548</v>
      </c>
      <c r="G5372" s="2" t="s">
        <v>15</v>
      </c>
      <c r="H5372" s="5"/>
      <c r="I5372" s="2" t="s">
        <v>15</v>
      </c>
      <c r="J5372" s="4">
        <v>40452</v>
      </c>
      <c r="K5372" s="2" t="s">
        <v>4208</v>
      </c>
      <c r="L5372" s="2" t="s">
        <v>26</v>
      </c>
      <c r="M5372" s="2" t="s">
        <v>15</v>
      </c>
      <c r="N5372" s="2" t="s">
        <v>15</v>
      </c>
      <c r="O5372" s="2" t="s">
        <v>611</v>
      </c>
      <c r="P5372" s="9">
        <v>36160</v>
      </c>
      <c r="Q5372" s="6">
        <v>23898</v>
      </c>
      <c r="R5372" s="2" t="s">
        <v>4209</v>
      </c>
      <c r="S5372" t="s">
        <v>25493</v>
      </c>
    </row>
    <row r="5373" spans="1:19" ht="16.5" customHeight="1">
      <c r="A5373" s="2" t="s">
        <v>8908</v>
      </c>
      <c r="B5373" s="2" t="s">
        <v>8909</v>
      </c>
      <c r="C5373" s="2" t="s">
        <v>8910</v>
      </c>
      <c r="D5373" s="2" t="s">
        <v>8369</v>
      </c>
      <c r="E5373" s="2" t="str">
        <f>VLOOKUP(D5373,GOL!B:C,2,FALSE)</f>
        <v>Penata Tk. I</v>
      </c>
      <c r="F5373" s="3">
        <v>40634</v>
      </c>
      <c r="G5373" s="2" t="s">
        <v>15</v>
      </c>
      <c r="H5373" s="5"/>
      <c r="I5373" s="2" t="s">
        <v>15</v>
      </c>
      <c r="J5373" s="4">
        <v>40634</v>
      </c>
      <c r="K5373" s="2" t="s">
        <v>4208</v>
      </c>
      <c r="L5373" s="2" t="s">
        <v>26</v>
      </c>
      <c r="M5373" s="2" t="s">
        <v>15</v>
      </c>
      <c r="N5373" s="2" t="s">
        <v>15</v>
      </c>
      <c r="O5373" s="2" t="s">
        <v>155</v>
      </c>
      <c r="P5373" s="9">
        <v>30651</v>
      </c>
      <c r="Q5373" s="6">
        <v>23479</v>
      </c>
      <c r="R5373" s="2" t="s">
        <v>4209</v>
      </c>
      <c r="S5373" t="s">
        <v>25493</v>
      </c>
    </row>
    <row r="5374" spans="1:19" ht="16.5" customHeight="1">
      <c r="A5374" s="2" t="s">
        <v>11947</v>
      </c>
      <c r="B5374" s="2" t="s">
        <v>11948</v>
      </c>
      <c r="C5374" s="2" t="s">
        <v>11949</v>
      </c>
      <c r="D5374" s="2" t="s">
        <v>10939</v>
      </c>
      <c r="E5374" s="2" t="str">
        <f>VLOOKUP(D5374,GOL!B:C,2,FALSE)</f>
        <v>Penata</v>
      </c>
      <c r="F5374" s="3">
        <v>41548</v>
      </c>
      <c r="G5374" s="2" t="s">
        <v>15</v>
      </c>
      <c r="H5374" s="5"/>
      <c r="I5374" s="2" t="s">
        <v>15</v>
      </c>
      <c r="J5374" s="4">
        <v>40452</v>
      </c>
      <c r="K5374" s="2" t="s">
        <v>4208</v>
      </c>
      <c r="L5374" s="2" t="s">
        <v>26</v>
      </c>
      <c r="M5374" s="2" t="s">
        <v>15</v>
      </c>
      <c r="N5374" s="2" t="s">
        <v>15</v>
      </c>
      <c r="O5374" s="2" t="s">
        <v>4822</v>
      </c>
      <c r="P5374" s="9">
        <v>34664</v>
      </c>
      <c r="Q5374" s="6">
        <v>26507</v>
      </c>
      <c r="R5374" s="2" t="s">
        <v>4209</v>
      </c>
      <c r="S5374" t="s">
        <v>25493</v>
      </c>
    </row>
    <row r="5375" spans="1:19" ht="16.5" customHeight="1">
      <c r="A5375" s="2" t="s">
        <v>14430</v>
      </c>
      <c r="B5375" s="2" t="s">
        <v>14431</v>
      </c>
      <c r="C5375" s="2" t="s">
        <v>14432</v>
      </c>
      <c r="D5375" s="2" t="s">
        <v>13178</v>
      </c>
      <c r="E5375" s="2" t="str">
        <f>VLOOKUP(D5375,GOL!B:C,2,FALSE)</f>
        <v>Penata Muda Tk. I</v>
      </c>
      <c r="F5375" s="3">
        <v>41548</v>
      </c>
      <c r="G5375" s="2" t="s">
        <v>15</v>
      </c>
      <c r="H5375" s="5"/>
      <c r="I5375" s="2" t="s">
        <v>15</v>
      </c>
      <c r="J5375" s="4">
        <v>40634</v>
      </c>
      <c r="K5375" s="2" t="s">
        <v>4208</v>
      </c>
      <c r="L5375" s="2" t="s">
        <v>26</v>
      </c>
      <c r="M5375" s="2" t="s">
        <v>15</v>
      </c>
      <c r="N5375" s="2" t="s">
        <v>15</v>
      </c>
      <c r="O5375" s="2" t="s">
        <v>155</v>
      </c>
      <c r="P5375" s="9">
        <v>37986</v>
      </c>
      <c r="Q5375" s="6">
        <v>28344</v>
      </c>
      <c r="R5375" s="2" t="s">
        <v>4209</v>
      </c>
      <c r="S5375" t="s">
        <v>25493</v>
      </c>
    </row>
    <row r="5376" spans="1:19" ht="16.5" customHeight="1">
      <c r="A5376" s="2" t="s">
        <v>4434</v>
      </c>
      <c r="B5376" s="2" t="s">
        <v>4435</v>
      </c>
      <c r="C5376" s="2" t="s">
        <v>4436</v>
      </c>
      <c r="D5376" s="2" t="s">
        <v>312</v>
      </c>
      <c r="E5376" s="2" t="str">
        <f>VLOOKUP(D5376,GOL!B:C,2,FALSE)</f>
        <v>Pembina Tk. I</v>
      </c>
      <c r="F5376" s="3">
        <v>42095</v>
      </c>
      <c r="G5376" s="2" t="s">
        <v>15</v>
      </c>
      <c r="H5376" s="5"/>
      <c r="I5376" s="2" t="s">
        <v>15</v>
      </c>
      <c r="J5376" s="4">
        <v>42095</v>
      </c>
      <c r="K5376" s="2" t="s">
        <v>4437</v>
      </c>
      <c r="L5376" s="2" t="s">
        <v>26</v>
      </c>
      <c r="M5376" s="2" t="s">
        <v>15</v>
      </c>
      <c r="N5376" s="2" t="s">
        <v>15</v>
      </c>
      <c r="O5376" s="2" t="s">
        <v>3171</v>
      </c>
      <c r="P5376" s="9">
        <v>37256</v>
      </c>
      <c r="Q5376" s="6">
        <v>22437</v>
      </c>
      <c r="R5376" s="2" t="s">
        <v>4438</v>
      </c>
      <c r="S5376" t="s">
        <v>28813</v>
      </c>
    </row>
    <row r="5377" spans="1:19" ht="16.5" customHeight="1">
      <c r="A5377" s="2" t="s">
        <v>4624</v>
      </c>
      <c r="B5377" s="2" t="s">
        <v>4625</v>
      </c>
      <c r="C5377" s="2" t="s">
        <v>4626</v>
      </c>
      <c r="D5377" s="2" t="s">
        <v>312</v>
      </c>
      <c r="E5377" s="2" t="str">
        <f>VLOOKUP(D5377,GOL!B:C,2,FALSE)</f>
        <v>Pembina Tk. I</v>
      </c>
      <c r="F5377" s="3">
        <v>42095</v>
      </c>
      <c r="G5377" s="2" t="s">
        <v>15</v>
      </c>
      <c r="H5377" s="5"/>
      <c r="I5377" s="2" t="s">
        <v>15</v>
      </c>
      <c r="J5377" s="4">
        <v>42095</v>
      </c>
      <c r="K5377" s="2" t="s">
        <v>4437</v>
      </c>
      <c r="L5377" s="2" t="s">
        <v>26</v>
      </c>
      <c r="M5377" s="2" t="s">
        <v>15</v>
      </c>
      <c r="N5377" s="2" t="s">
        <v>15</v>
      </c>
      <c r="O5377" s="2" t="s">
        <v>247</v>
      </c>
      <c r="P5377" s="9">
        <v>35795</v>
      </c>
      <c r="Q5377" s="6">
        <v>23209</v>
      </c>
      <c r="R5377" s="2" t="s">
        <v>4438</v>
      </c>
      <c r="S5377" t="s">
        <v>25493</v>
      </c>
    </row>
    <row r="5378" spans="1:19" ht="16.5" customHeight="1">
      <c r="A5378" s="2" t="s">
        <v>15</v>
      </c>
      <c r="B5378" s="2" t="s">
        <v>16247</v>
      </c>
      <c r="C5378" s="2" t="s">
        <v>16248</v>
      </c>
      <c r="D5378" s="2" t="s">
        <v>15595</v>
      </c>
      <c r="E5378" s="2" t="str">
        <f>VLOOKUP(D5378,GOL!B:C,2,FALSE)</f>
        <v>Penata Muda</v>
      </c>
      <c r="F5378" s="3">
        <v>41821</v>
      </c>
      <c r="G5378" s="2" t="s">
        <v>15</v>
      </c>
      <c r="H5378" s="5"/>
      <c r="I5378" s="2" t="s">
        <v>15</v>
      </c>
      <c r="J5378" s="7"/>
      <c r="K5378" s="2" t="s">
        <v>4437</v>
      </c>
      <c r="L5378" s="2" t="s">
        <v>26</v>
      </c>
      <c r="M5378" s="2" t="s">
        <v>15</v>
      </c>
      <c r="N5378" s="2" t="s">
        <v>15</v>
      </c>
      <c r="O5378" s="2" t="s">
        <v>2047</v>
      </c>
      <c r="P5378" s="12"/>
      <c r="Q5378" s="6">
        <v>28219</v>
      </c>
      <c r="R5378" s="2" t="s">
        <v>4438</v>
      </c>
      <c r="S5378" t="s">
        <v>28804</v>
      </c>
    </row>
    <row r="5379" spans="1:19" ht="16.5" customHeight="1">
      <c r="A5379" s="2" t="s">
        <v>21325</v>
      </c>
      <c r="B5379" s="2" t="s">
        <v>21326</v>
      </c>
      <c r="C5379" s="2" t="s">
        <v>21327</v>
      </c>
      <c r="D5379" s="2" t="s">
        <v>17772</v>
      </c>
      <c r="E5379" s="2" t="str">
        <f>VLOOKUP(D5379,GOL!B:C,2,FALSE)</f>
        <v>Pengatur</v>
      </c>
      <c r="F5379" s="3">
        <v>42379</v>
      </c>
      <c r="G5379" s="2" t="s">
        <v>15</v>
      </c>
      <c r="H5379" s="5"/>
      <c r="I5379" s="2" t="s">
        <v>320</v>
      </c>
      <c r="J5379" s="7"/>
      <c r="K5379" s="2" t="s">
        <v>4437</v>
      </c>
      <c r="L5379" s="2" t="s">
        <v>26</v>
      </c>
      <c r="M5379" s="2" t="s">
        <v>15</v>
      </c>
      <c r="N5379" s="2" t="s">
        <v>15</v>
      </c>
      <c r="O5379" s="2" t="s">
        <v>16629</v>
      </c>
      <c r="P5379" s="9">
        <v>37777</v>
      </c>
      <c r="Q5379" s="6">
        <v>31749</v>
      </c>
      <c r="R5379" s="2" t="s">
        <v>4438</v>
      </c>
      <c r="S5379" t="s">
        <v>25493</v>
      </c>
    </row>
    <row r="5380" spans="1:19" ht="16.5" customHeight="1">
      <c r="A5380" s="2" t="s">
        <v>1750</v>
      </c>
      <c r="B5380" s="2" t="s">
        <v>1751</v>
      </c>
      <c r="C5380" s="2" t="s">
        <v>1752</v>
      </c>
      <c r="D5380" s="2" t="s">
        <v>312</v>
      </c>
      <c r="E5380" s="2" t="str">
        <f>VLOOKUP(D5380,GOL!B:C,2,FALSE)</f>
        <v>Pembina Tk. I</v>
      </c>
      <c r="F5380" s="3">
        <v>40817</v>
      </c>
      <c r="G5380" s="2" t="s">
        <v>15</v>
      </c>
      <c r="H5380" s="5"/>
      <c r="I5380" s="2" t="s">
        <v>15</v>
      </c>
      <c r="J5380" s="4">
        <v>40817</v>
      </c>
      <c r="K5380" s="2" t="s">
        <v>1753</v>
      </c>
      <c r="L5380" s="2" t="s">
        <v>26</v>
      </c>
      <c r="M5380" s="2" t="s">
        <v>15</v>
      </c>
      <c r="N5380" s="2" t="s">
        <v>15</v>
      </c>
      <c r="O5380" s="2" t="s">
        <v>346</v>
      </c>
      <c r="P5380" s="9">
        <v>38352</v>
      </c>
      <c r="Q5380" s="6">
        <v>22233</v>
      </c>
      <c r="R5380" s="2" t="s">
        <v>1754</v>
      </c>
      <c r="S5380" t="s">
        <v>25493</v>
      </c>
    </row>
    <row r="5381" spans="1:19" ht="16.5" customHeight="1">
      <c r="A5381" s="2" t="s">
        <v>3793</v>
      </c>
      <c r="B5381" s="2" t="s">
        <v>3794</v>
      </c>
      <c r="C5381" s="2" t="s">
        <v>3795</v>
      </c>
      <c r="D5381" s="2" t="s">
        <v>312</v>
      </c>
      <c r="E5381" s="2" t="str">
        <f>VLOOKUP(D5381,GOL!B:C,2,FALSE)</f>
        <v>Pembina Tk. I</v>
      </c>
      <c r="F5381" s="3">
        <v>42095</v>
      </c>
      <c r="G5381" s="2" t="s">
        <v>15</v>
      </c>
      <c r="H5381" s="5"/>
      <c r="I5381" s="2" t="s">
        <v>15</v>
      </c>
      <c r="J5381" s="4">
        <v>42095</v>
      </c>
      <c r="K5381" s="2" t="s">
        <v>1753</v>
      </c>
      <c r="L5381" s="2" t="s">
        <v>26</v>
      </c>
      <c r="M5381" s="2" t="s">
        <v>15</v>
      </c>
      <c r="N5381" s="2" t="s">
        <v>15</v>
      </c>
      <c r="O5381" s="2" t="s">
        <v>3487</v>
      </c>
      <c r="P5381" s="9">
        <v>35795</v>
      </c>
      <c r="Q5381" s="6">
        <v>21984</v>
      </c>
      <c r="R5381" s="2" t="s">
        <v>1754</v>
      </c>
      <c r="S5381" t="s">
        <v>25493</v>
      </c>
    </row>
    <row r="5382" spans="1:19" ht="16.5" customHeight="1">
      <c r="A5382" s="2" t="s">
        <v>15</v>
      </c>
      <c r="B5382" s="2" t="s">
        <v>16164</v>
      </c>
      <c r="C5382" s="2" t="s">
        <v>16165</v>
      </c>
      <c r="D5382" s="2" t="s">
        <v>15595</v>
      </c>
      <c r="E5382" s="2" t="str">
        <f>VLOOKUP(D5382,GOL!B:C,2,FALSE)</f>
        <v>Penata Muda</v>
      </c>
      <c r="F5382" s="3">
        <v>41821</v>
      </c>
      <c r="G5382" s="2" t="s">
        <v>15</v>
      </c>
      <c r="H5382" s="5"/>
      <c r="I5382" s="2" t="s">
        <v>15</v>
      </c>
      <c r="J5382" s="7"/>
      <c r="K5382" s="2" t="s">
        <v>1753</v>
      </c>
      <c r="L5382" s="2" t="s">
        <v>26</v>
      </c>
      <c r="M5382" s="2" t="s">
        <v>15</v>
      </c>
      <c r="N5382" s="2" t="s">
        <v>15</v>
      </c>
      <c r="O5382" s="2" t="s">
        <v>2047</v>
      </c>
      <c r="P5382" s="12"/>
      <c r="Q5382" s="6">
        <v>31118</v>
      </c>
      <c r="R5382" s="2" t="s">
        <v>1754</v>
      </c>
      <c r="S5382" t="s">
        <v>25493</v>
      </c>
    </row>
    <row r="5383" spans="1:19" ht="16.5" customHeight="1">
      <c r="A5383" s="2" t="s">
        <v>20825</v>
      </c>
      <c r="B5383" s="2" t="s">
        <v>20826</v>
      </c>
      <c r="C5383" s="2" t="s">
        <v>20827</v>
      </c>
      <c r="D5383" s="2" t="s">
        <v>17772</v>
      </c>
      <c r="E5383" s="2" t="str">
        <f>VLOOKUP(D5383,GOL!B:C,2,FALSE)</f>
        <v>Pengatur</v>
      </c>
      <c r="F5383" s="3">
        <v>42095</v>
      </c>
      <c r="G5383" s="2" t="s">
        <v>15</v>
      </c>
      <c r="H5383" s="5"/>
      <c r="I5383" s="2" t="s">
        <v>15</v>
      </c>
      <c r="J5383" s="4">
        <v>42095</v>
      </c>
      <c r="K5383" s="2" t="s">
        <v>1753</v>
      </c>
      <c r="L5383" s="2" t="s">
        <v>26</v>
      </c>
      <c r="M5383" s="2" t="s">
        <v>15</v>
      </c>
      <c r="N5383" s="2" t="s">
        <v>15</v>
      </c>
      <c r="O5383" s="2" t="s">
        <v>628</v>
      </c>
      <c r="P5383" s="9">
        <v>32508</v>
      </c>
      <c r="Q5383" s="6">
        <v>25176</v>
      </c>
      <c r="R5383" s="2" t="s">
        <v>1754</v>
      </c>
      <c r="S5383" t="s">
        <v>25493</v>
      </c>
    </row>
    <row r="5384" spans="1:19" ht="16.5" customHeight="1">
      <c r="A5384" s="2" t="s">
        <v>665</v>
      </c>
      <c r="B5384" s="2" t="s">
        <v>666</v>
      </c>
      <c r="C5384" s="2" t="s">
        <v>667</v>
      </c>
      <c r="D5384" s="2" t="s">
        <v>312</v>
      </c>
      <c r="E5384" s="2" t="str">
        <f>VLOOKUP(D5384,GOL!B:C,2,FALSE)</f>
        <v>Pembina Tk. I</v>
      </c>
      <c r="F5384" s="3">
        <v>39904</v>
      </c>
      <c r="G5384" s="2" t="s">
        <v>15</v>
      </c>
      <c r="H5384" s="5"/>
      <c r="I5384" s="2" t="s">
        <v>15</v>
      </c>
      <c r="J5384" s="4">
        <v>39904</v>
      </c>
      <c r="K5384" s="2" t="s">
        <v>668</v>
      </c>
      <c r="L5384" s="2" t="s">
        <v>26</v>
      </c>
      <c r="M5384" s="2" t="s">
        <v>15</v>
      </c>
      <c r="N5384" s="2" t="s">
        <v>15</v>
      </c>
      <c r="O5384" s="2" t="s">
        <v>314</v>
      </c>
      <c r="P5384" s="9">
        <v>36495</v>
      </c>
      <c r="Q5384" s="6">
        <v>21812</v>
      </c>
      <c r="R5384" s="2" t="s">
        <v>669</v>
      </c>
      <c r="S5384" t="s">
        <v>25493</v>
      </c>
    </row>
    <row r="5385" spans="1:19" ht="16.5" customHeight="1">
      <c r="A5385" s="2" t="s">
        <v>7697</v>
      </c>
      <c r="B5385" s="2" t="s">
        <v>7698</v>
      </c>
      <c r="C5385" s="2" t="s">
        <v>7699</v>
      </c>
      <c r="D5385" s="2" t="s">
        <v>4944</v>
      </c>
      <c r="E5385" s="2" t="str">
        <f>VLOOKUP(D5385,GOL!B:C,2,FALSE)</f>
        <v>Pembina</v>
      </c>
      <c r="F5385" s="3">
        <v>41548</v>
      </c>
      <c r="G5385" s="2" t="s">
        <v>15</v>
      </c>
      <c r="H5385" s="5"/>
      <c r="I5385" s="2" t="s">
        <v>15</v>
      </c>
      <c r="J5385" s="4">
        <v>40269</v>
      </c>
      <c r="K5385" s="2" t="s">
        <v>668</v>
      </c>
      <c r="L5385" s="2" t="s">
        <v>26</v>
      </c>
      <c r="M5385" s="2" t="s">
        <v>15</v>
      </c>
      <c r="N5385" s="2" t="s">
        <v>15</v>
      </c>
      <c r="O5385" s="2" t="s">
        <v>2047</v>
      </c>
      <c r="P5385" s="9">
        <v>37019</v>
      </c>
      <c r="Q5385" s="6">
        <v>25389</v>
      </c>
      <c r="R5385" s="2" t="s">
        <v>669</v>
      </c>
      <c r="S5385" t="s">
        <v>25493</v>
      </c>
    </row>
    <row r="5386" spans="1:19" ht="16.5" customHeight="1">
      <c r="A5386" s="2" t="s">
        <v>17417</v>
      </c>
      <c r="B5386" s="2" t="s">
        <v>17418</v>
      </c>
      <c r="C5386" s="2" t="s">
        <v>17419</v>
      </c>
      <c r="D5386" s="2" t="s">
        <v>17127</v>
      </c>
      <c r="E5386" s="2" t="str">
        <f>VLOOKUP(D5386,GOL!B:C,2,FALSE)</f>
        <v>Pengatur Tk. I</v>
      </c>
      <c r="F5386" s="3">
        <v>41548</v>
      </c>
      <c r="G5386" s="2" t="s">
        <v>15</v>
      </c>
      <c r="H5386" s="5"/>
      <c r="I5386" s="2" t="s">
        <v>15</v>
      </c>
      <c r="J5386" s="4">
        <v>40634</v>
      </c>
      <c r="K5386" s="2" t="s">
        <v>668</v>
      </c>
      <c r="L5386" s="2" t="s">
        <v>26</v>
      </c>
      <c r="M5386" s="2" t="s">
        <v>15</v>
      </c>
      <c r="N5386" s="2" t="s">
        <v>15</v>
      </c>
      <c r="O5386" s="2" t="s">
        <v>155</v>
      </c>
      <c r="P5386" s="9">
        <v>37081</v>
      </c>
      <c r="Q5386" s="6">
        <v>27468</v>
      </c>
      <c r="R5386" s="2" t="s">
        <v>669</v>
      </c>
      <c r="S5386" t="s">
        <v>25493</v>
      </c>
    </row>
    <row r="5387" spans="1:19" ht="16.5" customHeight="1">
      <c r="A5387" s="2" t="s">
        <v>18962</v>
      </c>
      <c r="B5387" s="2" t="s">
        <v>18963</v>
      </c>
      <c r="C5387" s="2" t="s">
        <v>18964</v>
      </c>
      <c r="D5387" s="2" t="s">
        <v>17772</v>
      </c>
      <c r="E5387" s="2" t="str">
        <f>VLOOKUP(D5387,GOL!B:C,2,FALSE)</f>
        <v>Pengatur</v>
      </c>
      <c r="F5387" s="3">
        <v>41548</v>
      </c>
      <c r="G5387" s="2" t="s">
        <v>15</v>
      </c>
      <c r="H5387" s="5"/>
      <c r="I5387" s="2" t="s">
        <v>15</v>
      </c>
      <c r="J5387" s="4">
        <v>40452</v>
      </c>
      <c r="K5387" s="2" t="s">
        <v>668</v>
      </c>
      <c r="L5387" s="2" t="s">
        <v>26</v>
      </c>
      <c r="M5387" s="2" t="s">
        <v>15</v>
      </c>
      <c r="N5387" s="2" t="s">
        <v>15</v>
      </c>
      <c r="O5387" s="2" t="s">
        <v>9214</v>
      </c>
      <c r="P5387" s="9">
        <v>35938</v>
      </c>
      <c r="Q5387" s="6">
        <v>29033</v>
      </c>
      <c r="R5387" s="2" t="s">
        <v>669</v>
      </c>
      <c r="S5387" t="s">
        <v>25493</v>
      </c>
    </row>
    <row r="5388" spans="1:19" ht="16.5" customHeight="1">
      <c r="A5388" s="2" t="s">
        <v>19063</v>
      </c>
      <c r="B5388" s="2" t="s">
        <v>19064</v>
      </c>
      <c r="C5388" s="2" t="s">
        <v>19065</v>
      </c>
      <c r="D5388" s="2" t="s">
        <v>17772</v>
      </c>
      <c r="E5388" s="2" t="str">
        <f>VLOOKUP(D5388,GOL!B:C,2,FALSE)</f>
        <v>Pengatur</v>
      </c>
      <c r="F5388" s="3">
        <v>41548</v>
      </c>
      <c r="G5388" s="2" t="s">
        <v>15</v>
      </c>
      <c r="H5388" s="5"/>
      <c r="I5388" s="2" t="s">
        <v>15</v>
      </c>
      <c r="J5388" s="4">
        <v>40452</v>
      </c>
      <c r="K5388" s="2" t="s">
        <v>668</v>
      </c>
      <c r="L5388" s="2" t="s">
        <v>26</v>
      </c>
      <c r="M5388" s="2" t="s">
        <v>15</v>
      </c>
      <c r="N5388" s="2" t="s">
        <v>15</v>
      </c>
      <c r="O5388" s="2" t="s">
        <v>9397</v>
      </c>
      <c r="P5388" s="9">
        <v>37060</v>
      </c>
      <c r="Q5388" s="6">
        <v>30303</v>
      </c>
      <c r="R5388" s="2" t="s">
        <v>669</v>
      </c>
      <c r="S5388" t="s">
        <v>25493</v>
      </c>
    </row>
    <row r="5389" spans="1:19" ht="16.5" customHeight="1">
      <c r="A5389" s="2" t="s">
        <v>6527</v>
      </c>
      <c r="B5389" s="2" t="s">
        <v>6528</v>
      </c>
      <c r="C5389" s="2" t="s">
        <v>6529</v>
      </c>
      <c r="D5389" s="2" t="s">
        <v>4944</v>
      </c>
      <c r="E5389" s="2" t="str">
        <f>VLOOKUP(D5389,GOL!B:C,2,FALSE)</f>
        <v>Pembina</v>
      </c>
      <c r="F5389" s="3">
        <v>40634</v>
      </c>
      <c r="G5389" s="2" t="s">
        <v>15</v>
      </c>
      <c r="H5389" s="5"/>
      <c r="I5389" s="2" t="s">
        <v>15</v>
      </c>
      <c r="J5389" s="4">
        <v>40634</v>
      </c>
      <c r="K5389" s="2" t="s">
        <v>6530</v>
      </c>
      <c r="L5389" s="2" t="s">
        <v>26</v>
      </c>
      <c r="M5389" s="2" t="s">
        <v>15</v>
      </c>
      <c r="N5389" s="2" t="s">
        <v>15</v>
      </c>
      <c r="O5389" s="2" t="s">
        <v>628</v>
      </c>
      <c r="P5389" s="9">
        <v>29220</v>
      </c>
      <c r="Q5389" s="6">
        <v>22005</v>
      </c>
      <c r="R5389" s="2" t="s">
        <v>6531</v>
      </c>
      <c r="S5389" t="s">
        <v>25493</v>
      </c>
    </row>
    <row r="5390" spans="1:19" ht="16.5" customHeight="1">
      <c r="A5390" s="2" t="s">
        <v>7165</v>
      </c>
      <c r="B5390" s="2" t="s">
        <v>7166</v>
      </c>
      <c r="C5390" s="2" t="s">
        <v>7167</v>
      </c>
      <c r="D5390" s="2" t="s">
        <v>4944</v>
      </c>
      <c r="E5390" s="2" t="str">
        <f>VLOOKUP(D5390,GOL!B:C,2,FALSE)</f>
        <v>Pembina</v>
      </c>
      <c r="F5390" s="3">
        <v>41000</v>
      </c>
      <c r="G5390" s="2" t="s">
        <v>15</v>
      </c>
      <c r="H5390" s="5"/>
      <c r="I5390" s="2" t="s">
        <v>15</v>
      </c>
      <c r="J5390" s="4">
        <v>41000</v>
      </c>
      <c r="K5390" s="2" t="s">
        <v>6530</v>
      </c>
      <c r="L5390" s="2" t="s">
        <v>26</v>
      </c>
      <c r="M5390" s="2" t="s">
        <v>15</v>
      </c>
      <c r="N5390" s="2" t="s">
        <v>15</v>
      </c>
      <c r="O5390" s="2" t="s">
        <v>7168</v>
      </c>
      <c r="P5390" s="9">
        <v>29586</v>
      </c>
      <c r="Q5390" s="6">
        <v>21901</v>
      </c>
      <c r="R5390" s="2" t="s">
        <v>6531</v>
      </c>
      <c r="S5390" t="s">
        <v>28813</v>
      </c>
    </row>
    <row r="5391" spans="1:19" ht="16.5" customHeight="1">
      <c r="A5391" s="2" t="s">
        <v>19161</v>
      </c>
      <c r="B5391" s="2" t="s">
        <v>19162</v>
      </c>
      <c r="C5391" s="2" t="s">
        <v>19163</v>
      </c>
      <c r="D5391" s="2" t="s">
        <v>17772</v>
      </c>
      <c r="E5391" s="2" t="str">
        <f>VLOOKUP(D5391,GOL!B:C,2,FALSE)</f>
        <v>Pengatur</v>
      </c>
      <c r="F5391" s="3">
        <v>41548</v>
      </c>
      <c r="G5391" s="2" t="s">
        <v>15</v>
      </c>
      <c r="H5391" s="5"/>
      <c r="I5391" s="2" t="s">
        <v>15</v>
      </c>
      <c r="J5391" s="4">
        <v>40634</v>
      </c>
      <c r="K5391" s="2" t="s">
        <v>6530</v>
      </c>
      <c r="L5391" s="2" t="s">
        <v>26</v>
      </c>
      <c r="M5391" s="2" t="s">
        <v>15</v>
      </c>
      <c r="N5391" s="2" t="s">
        <v>15</v>
      </c>
      <c r="O5391" s="2" t="s">
        <v>8931</v>
      </c>
      <c r="P5391" s="9">
        <v>36691</v>
      </c>
      <c r="Q5391" s="6">
        <v>29705</v>
      </c>
      <c r="R5391" s="2" t="s">
        <v>6531</v>
      </c>
      <c r="S5391" t="s">
        <v>25493</v>
      </c>
    </row>
    <row r="5392" spans="1:19" ht="16.5" customHeight="1">
      <c r="A5392" s="2" t="s">
        <v>1745</v>
      </c>
      <c r="B5392" s="2" t="s">
        <v>1746</v>
      </c>
      <c r="C5392" s="2" t="s">
        <v>1747</v>
      </c>
      <c r="D5392" s="2" t="s">
        <v>312</v>
      </c>
      <c r="E5392" s="2" t="str">
        <f>VLOOKUP(D5392,GOL!B:C,2,FALSE)</f>
        <v>Pembina Tk. I</v>
      </c>
      <c r="F5392" s="3">
        <v>40817</v>
      </c>
      <c r="G5392" s="2" t="s">
        <v>15</v>
      </c>
      <c r="H5392" s="5"/>
      <c r="I5392" s="2" t="s">
        <v>15</v>
      </c>
      <c r="J5392" s="4">
        <v>40817</v>
      </c>
      <c r="K5392" s="2" t="s">
        <v>1748</v>
      </c>
      <c r="L5392" s="2" t="s">
        <v>26</v>
      </c>
      <c r="M5392" s="2" t="s">
        <v>15</v>
      </c>
      <c r="N5392" s="2" t="s">
        <v>15</v>
      </c>
      <c r="O5392" s="2" t="s">
        <v>155</v>
      </c>
      <c r="P5392" s="9">
        <v>36891</v>
      </c>
      <c r="Q5392" s="6">
        <v>21718</v>
      </c>
      <c r="R5392" s="2" t="s">
        <v>1749</v>
      </c>
      <c r="S5392" t="s">
        <v>25493</v>
      </c>
    </row>
    <row r="5393" spans="1:19" ht="16.5" customHeight="1">
      <c r="A5393" s="2" t="s">
        <v>2055</v>
      </c>
      <c r="B5393" s="2" t="s">
        <v>2056</v>
      </c>
      <c r="C5393" s="2" t="s">
        <v>2057</v>
      </c>
      <c r="D5393" s="2" t="s">
        <v>312</v>
      </c>
      <c r="E5393" s="2" t="str">
        <f>VLOOKUP(D5393,GOL!B:C,2,FALSE)</f>
        <v>Pembina Tk. I</v>
      </c>
      <c r="F5393" s="3">
        <v>41183</v>
      </c>
      <c r="G5393" s="2" t="s">
        <v>15</v>
      </c>
      <c r="H5393" s="5"/>
      <c r="I5393" s="2" t="s">
        <v>15</v>
      </c>
      <c r="J5393" s="4">
        <v>41183</v>
      </c>
      <c r="K5393" s="2" t="s">
        <v>1748</v>
      </c>
      <c r="L5393" s="2" t="s">
        <v>26</v>
      </c>
      <c r="M5393" s="2" t="s">
        <v>15</v>
      </c>
      <c r="N5393" s="2" t="s">
        <v>15</v>
      </c>
      <c r="O5393" s="2" t="s">
        <v>335</v>
      </c>
      <c r="P5393" s="9">
        <v>39447</v>
      </c>
      <c r="Q5393" s="6">
        <v>22120</v>
      </c>
      <c r="R5393" s="2" t="s">
        <v>1749</v>
      </c>
      <c r="S5393" t="s">
        <v>25493</v>
      </c>
    </row>
    <row r="5394" spans="1:19" ht="16.5" customHeight="1">
      <c r="A5394" s="2" t="s">
        <v>4268</v>
      </c>
      <c r="B5394" s="2" t="s">
        <v>4269</v>
      </c>
      <c r="C5394" s="2" t="s">
        <v>4270</v>
      </c>
      <c r="D5394" s="2" t="s">
        <v>312</v>
      </c>
      <c r="E5394" s="2" t="str">
        <f>VLOOKUP(D5394,GOL!B:C,2,FALSE)</f>
        <v>Pembina Tk. I</v>
      </c>
      <c r="F5394" s="3">
        <v>42095</v>
      </c>
      <c r="G5394" s="2" t="s">
        <v>15</v>
      </c>
      <c r="H5394" s="5"/>
      <c r="I5394" s="2" t="s">
        <v>15</v>
      </c>
      <c r="J5394" s="4">
        <v>42095</v>
      </c>
      <c r="K5394" s="2" t="s">
        <v>1748</v>
      </c>
      <c r="L5394" s="2" t="s">
        <v>26</v>
      </c>
      <c r="M5394" s="2" t="s">
        <v>15</v>
      </c>
      <c r="N5394" s="2" t="s">
        <v>15</v>
      </c>
      <c r="O5394" s="2" t="s">
        <v>3171</v>
      </c>
      <c r="P5394" s="9">
        <v>36525</v>
      </c>
      <c r="Q5394" s="6">
        <v>23410</v>
      </c>
      <c r="R5394" s="2" t="s">
        <v>1749</v>
      </c>
      <c r="S5394" t="s">
        <v>25493</v>
      </c>
    </row>
    <row r="5395" spans="1:19" ht="16.5" customHeight="1">
      <c r="A5395" s="2" t="s">
        <v>5576</v>
      </c>
      <c r="B5395" s="2" t="s">
        <v>5577</v>
      </c>
      <c r="C5395" s="2" t="s">
        <v>5578</v>
      </c>
      <c r="D5395" s="2" t="s">
        <v>4944</v>
      </c>
      <c r="E5395" s="2" t="str">
        <f>VLOOKUP(D5395,GOL!B:C,2,FALSE)</f>
        <v>Pembina</v>
      </c>
      <c r="F5395" s="3">
        <v>39539</v>
      </c>
      <c r="G5395" s="2" t="s">
        <v>15</v>
      </c>
      <c r="H5395" s="5"/>
      <c r="I5395" s="2" t="s">
        <v>15</v>
      </c>
      <c r="J5395" s="4">
        <v>39539</v>
      </c>
      <c r="K5395" s="2" t="s">
        <v>1748</v>
      </c>
      <c r="L5395" s="2" t="s">
        <v>26</v>
      </c>
      <c r="M5395" s="2" t="s">
        <v>15</v>
      </c>
      <c r="N5395" s="2" t="s">
        <v>15</v>
      </c>
      <c r="O5395" s="2" t="s">
        <v>1882</v>
      </c>
      <c r="P5395" s="9">
        <v>37256</v>
      </c>
      <c r="Q5395" s="6">
        <v>23989</v>
      </c>
      <c r="R5395" s="2" t="s">
        <v>1749</v>
      </c>
      <c r="S5395" t="s">
        <v>25493</v>
      </c>
    </row>
    <row r="5396" spans="1:19" ht="16.5" customHeight="1">
      <c r="A5396" s="2" t="s">
        <v>15</v>
      </c>
      <c r="B5396" s="2" t="s">
        <v>16166</v>
      </c>
      <c r="C5396" s="2" t="s">
        <v>16167</v>
      </c>
      <c r="D5396" s="2" t="s">
        <v>15595</v>
      </c>
      <c r="E5396" s="2" t="str">
        <f>VLOOKUP(D5396,GOL!B:C,2,FALSE)</f>
        <v>Penata Muda</v>
      </c>
      <c r="F5396" s="3">
        <v>41821</v>
      </c>
      <c r="G5396" s="2" t="s">
        <v>15</v>
      </c>
      <c r="H5396" s="5"/>
      <c r="I5396" s="2" t="s">
        <v>15</v>
      </c>
      <c r="J5396" s="7"/>
      <c r="K5396" s="2" t="s">
        <v>1748</v>
      </c>
      <c r="L5396" s="2" t="s">
        <v>26</v>
      </c>
      <c r="M5396" s="2" t="s">
        <v>15</v>
      </c>
      <c r="N5396" s="2" t="s">
        <v>15</v>
      </c>
      <c r="O5396" s="2" t="s">
        <v>611</v>
      </c>
      <c r="P5396" s="12"/>
      <c r="Q5396" s="6">
        <v>30882</v>
      </c>
      <c r="R5396" s="2" t="s">
        <v>1749</v>
      </c>
      <c r="S5396" t="s">
        <v>25493</v>
      </c>
    </row>
    <row r="5397" spans="1:19" ht="16.5" customHeight="1">
      <c r="A5397" s="2" t="s">
        <v>16597</v>
      </c>
      <c r="B5397" s="2" t="s">
        <v>16598</v>
      </c>
      <c r="C5397" s="2" t="s">
        <v>16599</v>
      </c>
      <c r="D5397" s="2" t="s">
        <v>15595</v>
      </c>
      <c r="E5397" s="2" t="str">
        <f>VLOOKUP(D5397,GOL!B:C,2,FALSE)</f>
        <v>Penata Muda</v>
      </c>
      <c r="F5397" s="3">
        <v>42095</v>
      </c>
      <c r="G5397" s="2" t="s">
        <v>15</v>
      </c>
      <c r="H5397" s="5"/>
      <c r="I5397" s="2" t="s">
        <v>15</v>
      </c>
      <c r="J5397" s="4">
        <v>42095</v>
      </c>
      <c r="K5397" s="2" t="s">
        <v>1748</v>
      </c>
      <c r="L5397" s="2" t="s">
        <v>26</v>
      </c>
      <c r="M5397" s="2" t="s">
        <v>15</v>
      </c>
      <c r="N5397" s="2" t="s">
        <v>15</v>
      </c>
      <c r="O5397" s="2" t="s">
        <v>3367</v>
      </c>
      <c r="P5397" s="9">
        <v>32508</v>
      </c>
      <c r="Q5397" s="6">
        <v>25409</v>
      </c>
      <c r="R5397" s="2" t="s">
        <v>1749</v>
      </c>
      <c r="S5397" t="s">
        <v>25493</v>
      </c>
    </row>
    <row r="5398" spans="1:19" ht="16.5" customHeight="1">
      <c r="A5398" s="2" t="s">
        <v>4047</v>
      </c>
      <c r="B5398" s="2" t="s">
        <v>4048</v>
      </c>
      <c r="C5398" s="2" t="s">
        <v>4049</v>
      </c>
      <c r="D5398" s="2" t="s">
        <v>312</v>
      </c>
      <c r="E5398" s="2" t="str">
        <f>VLOOKUP(D5398,GOL!B:C,2,FALSE)</f>
        <v>Pembina Tk. I</v>
      </c>
      <c r="F5398" s="3">
        <v>42095</v>
      </c>
      <c r="G5398" s="2" t="s">
        <v>15</v>
      </c>
      <c r="H5398" s="5"/>
      <c r="I5398" s="2" t="s">
        <v>15</v>
      </c>
      <c r="J5398" s="4">
        <v>42095</v>
      </c>
      <c r="K5398" s="2" t="s">
        <v>4050</v>
      </c>
      <c r="L5398" s="2" t="s">
        <v>26</v>
      </c>
      <c r="M5398" s="2" t="s">
        <v>15</v>
      </c>
      <c r="N5398" s="2" t="s">
        <v>15</v>
      </c>
      <c r="O5398" s="2" t="s">
        <v>3171</v>
      </c>
      <c r="P5398" s="9">
        <v>36891</v>
      </c>
      <c r="Q5398" s="6">
        <v>23221</v>
      </c>
      <c r="R5398" s="2" t="s">
        <v>4051</v>
      </c>
      <c r="S5398" t="s">
        <v>25493</v>
      </c>
    </row>
    <row r="5399" spans="1:19" ht="16.5" customHeight="1">
      <c r="A5399" s="2" t="s">
        <v>5671</v>
      </c>
      <c r="B5399" s="2" t="s">
        <v>5672</v>
      </c>
      <c r="C5399" s="2" t="s">
        <v>5673</v>
      </c>
      <c r="D5399" s="2" t="s">
        <v>4944</v>
      </c>
      <c r="E5399" s="2" t="str">
        <f>VLOOKUP(D5399,GOL!B:C,2,FALSE)</f>
        <v>Pembina</v>
      </c>
      <c r="F5399" s="3">
        <v>39722</v>
      </c>
      <c r="G5399" s="2" t="s">
        <v>15</v>
      </c>
      <c r="H5399" s="5"/>
      <c r="I5399" s="2" t="s">
        <v>15</v>
      </c>
      <c r="J5399" s="4">
        <v>39722</v>
      </c>
      <c r="K5399" s="2" t="s">
        <v>4050</v>
      </c>
      <c r="L5399" s="2" t="s">
        <v>26</v>
      </c>
      <c r="M5399" s="2" t="s">
        <v>15</v>
      </c>
      <c r="N5399" s="2" t="s">
        <v>15</v>
      </c>
      <c r="O5399" s="2" t="s">
        <v>1471</v>
      </c>
      <c r="P5399" s="12"/>
      <c r="Q5399" s="6">
        <v>22901</v>
      </c>
      <c r="R5399" s="2" t="s">
        <v>4051</v>
      </c>
      <c r="S5399" t="s">
        <v>25493</v>
      </c>
    </row>
    <row r="5400" spans="1:19" ht="16.5" customHeight="1">
      <c r="A5400" s="2" t="s">
        <v>8917</v>
      </c>
      <c r="B5400" s="2" t="s">
        <v>8918</v>
      </c>
      <c r="C5400" s="2" t="s">
        <v>8919</v>
      </c>
      <c r="D5400" s="2" t="s">
        <v>8369</v>
      </c>
      <c r="E5400" s="2" t="str">
        <f>VLOOKUP(D5400,GOL!B:C,2,FALSE)</f>
        <v>Penata Tk. I</v>
      </c>
      <c r="F5400" s="3">
        <v>40634</v>
      </c>
      <c r="G5400" s="2" t="s">
        <v>15</v>
      </c>
      <c r="H5400" s="5"/>
      <c r="I5400" s="2" t="s">
        <v>15</v>
      </c>
      <c r="J5400" s="4">
        <v>40634</v>
      </c>
      <c r="K5400" s="2" t="s">
        <v>4050</v>
      </c>
      <c r="L5400" s="2" t="s">
        <v>26</v>
      </c>
      <c r="M5400" s="2" t="s">
        <v>15</v>
      </c>
      <c r="N5400" s="2" t="s">
        <v>15</v>
      </c>
      <c r="O5400" s="2" t="s">
        <v>155</v>
      </c>
      <c r="P5400" s="9">
        <v>37256</v>
      </c>
      <c r="Q5400" s="6">
        <v>24156</v>
      </c>
      <c r="R5400" s="2" t="s">
        <v>4051</v>
      </c>
      <c r="S5400" t="s">
        <v>25493</v>
      </c>
    </row>
    <row r="5401" spans="1:19" ht="16.5" customHeight="1">
      <c r="A5401" s="2" t="s">
        <v>8920</v>
      </c>
      <c r="B5401" s="2" t="s">
        <v>8921</v>
      </c>
      <c r="C5401" s="2" t="s">
        <v>8922</v>
      </c>
      <c r="D5401" s="2" t="s">
        <v>8369</v>
      </c>
      <c r="E5401" s="2" t="str">
        <f>VLOOKUP(D5401,GOL!B:C,2,FALSE)</f>
        <v>Penata Tk. I</v>
      </c>
      <c r="F5401" s="3">
        <v>40634</v>
      </c>
      <c r="G5401" s="2" t="s">
        <v>15</v>
      </c>
      <c r="H5401" s="5"/>
      <c r="I5401" s="2" t="s">
        <v>15</v>
      </c>
      <c r="J5401" s="4">
        <v>40634</v>
      </c>
      <c r="K5401" s="2" t="s">
        <v>4050</v>
      </c>
      <c r="L5401" s="2" t="s">
        <v>26</v>
      </c>
      <c r="M5401" s="2" t="s">
        <v>15</v>
      </c>
      <c r="N5401" s="2" t="s">
        <v>15</v>
      </c>
      <c r="O5401" s="2" t="s">
        <v>155</v>
      </c>
      <c r="P5401" s="9">
        <v>37256</v>
      </c>
      <c r="Q5401" s="6">
        <v>23377</v>
      </c>
      <c r="R5401" s="2" t="s">
        <v>4051</v>
      </c>
      <c r="S5401" t="s">
        <v>28813</v>
      </c>
    </row>
    <row r="5402" spans="1:19" ht="16.5" customHeight="1">
      <c r="A5402" s="2" t="s">
        <v>8923</v>
      </c>
      <c r="B5402" s="2" t="s">
        <v>8924</v>
      </c>
      <c r="C5402" s="2" t="s">
        <v>8925</v>
      </c>
      <c r="D5402" s="2" t="s">
        <v>8369</v>
      </c>
      <c r="E5402" s="2" t="str">
        <f>VLOOKUP(D5402,GOL!B:C,2,FALSE)</f>
        <v>Penata Tk. I</v>
      </c>
      <c r="F5402" s="3">
        <v>40634</v>
      </c>
      <c r="G5402" s="2" t="s">
        <v>15</v>
      </c>
      <c r="H5402" s="5"/>
      <c r="I5402" s="2" t="s">
        <v>15</v>
      </c>
      <c r="J5402" s="4">
        <v>40634</v>
      </c>
      <c r="K5402" s="2" t="s">
        <v>4050</v>
      </c>
      <c r="L5402" s="2" t="s">
        <v>26</v>
      </c>
      <c r="M5402" s="2" t="s">
        <v>15</v>
      </c>
      <c r="N5402" s="2" t="s">
        <v>15</v>
      </c>
      <c r="O5402" s="2" t="s">
        <v>155</v>
      </c>
      <c r="P5402" s="9">
        <v>37256</v>
      </c>
      <c r="Q5402" s="6">
        <v>25086</v>
      </c>
      <c r="R5402" s="2" t="s">
        <v>4051</v>
      </c>
      <c r="S5402" t="s">
        <v>25493</v>
      </c>
    </row>
    <row r="5403" spans="1:19" ht="16.5" customHeight="1">
      <c r="A5403" s="2" t="s">
        <v>19057</v>
      </c>
      <c r="B5403" s="2" t="s">
        <v>19058</v>
      </c>
      <c r="C5403" s="2" t="s">
        <v>19059</v>
      </c>
      <c r="D5403" s="2" t="s">
        <v>17772</v>
      </c>
      <c r="E5403" s="2" t="str">
        <f>VLOOKUP(D5403,GOL!B:C,2,FALSE)</f>
        <v>Pengatur</v>
      </c>
      <c r="F5403" s="3">
        <v>41548</v>
      </c>
      <c r="G5403" s="2" t="s">
        <v>15</v>
      </c>
      <c r="H5403" s="5"/>
      <c r="I5403" s="2" t="s">
        <v>15</v>
      </c>
      <c r="J5403" s="4">
        <v>40452</v>
      </c>
      <c r="K5403" s="2" t="s">
        <v>4050</v>
      </c>
      <c r="L5403" s="2" t="s">
        <v>26</v>
      </c>
      <c r="M5403" s="2" t="s">
        <v>15</v>
      </c>
      <c r="N5403" s="2" t="s">
        <v>15</v>
      </c>
      <c r="O5403" s="2" t="s">
        <v>9214</v>
      </c>
      <c r="P5403" s="9">
        <v>35212</v>
      </c>
      <c r="Q5403" s="6">
        <v>28827</v>
      </c>
      <c r="R5403" s="2" t="s">
        <v>4051</v>
      </c>
      <c r="S5403" t="s">
        <v>25493</v>
      </c>
    </row>
    <row r="5404" spans="1:19" ht="16.5" customHeight="1">
      <c r="A5404" s="2" t="s">
        <v>24133</v>
      </c>
      <c r="B5404" s="2" t="s">
        <v>24134</v>
      </c>
      <c r="C5404" s="2" t="s">
        <v>24135</v>
      </c>
      <c r="D5404" s="2" t="s">
        <v>24048</v>
      </c>
      <c r="E5404" s="2" t="str">
        <f>VLOOKUP(D5404,GOL!B:C,2,FALSE)</f>
        <v>Juru Tk. I</v>
      </c>
      <c r="F5404" s="3">
        <v>41548</v>
      </c>
      <c r="G5404" s="2" t="s">
        <v>15</v>
      </c>
      <c r="H5404" s="5"/>
      <c r="I5404" s="2" t="s">
        <v>320</v>
      </c>
      <c r="J5404" s="7"/>
      <c r="K5404" s="2" t="s">
        <v>4050</v>
      </c>
      <c r="L5404" s="2" t="s">
        <v>26</v>
      </c>
      <c r="M5404" s="2" t="s">
        <v>15</v>
      </c>
      <c r="N5404" s="2" t="s">
        <v>15</v>
      </c>
      <c r="O5404" s="2" t="s">
        <v>17818</v>
      </c>
      <c r="P5404" s="9">
        <v>38717</v>
      </c>
      <c r="Q5404" s="6">
        <v>24574</v>
      </c>
      <c r="R5404" s="2" t="s">
        <v>4051</v>
      </c>
      <c r="S5404" t="s">
        <v>25493</v>
      </c>
    </row>
    <row r="5405" spans="1:19" ht="16.5" customHeight="1">
      <c r="A5405" s="2" t="s">
        <v>3408</v>
      </c>
      <c r="B5405" s="2" t="s">
        <v>3409</v>
      </c>
      <c r="C5405" s="2" t="s">
        <v>3410</v>
      </c>
      <c r="D5405" s="2" t="s">
        <v>312</v>
      </c>
      <c r="E5405" s="2" t="str">
        <f>VLOOKUP(D5405,GOL!B:C,2,FALSE)</f>
        <v>Pembina Tk. I</v>
      </c>
      <c r="F5405" s="3">
        <v>42095</v>
      </c>
      <c r="G5405" s="2" t="s">
        <v>15</v>
      </c>
      <c r="H5405" s="5"/>
      <c r="I5405" s="2" t="s">
        <v>15</v>
      </c>
      <c r="J5405" s="4">
        <v>42095</v>
      </c>
      <c r="K5405" s="2" t="s">
        <v>3411</v>
      </c>
      <c r="L5405" s="2" t="s">
        <v>26</v>
      </c>
      <c r="M5405" s="2" t="s">
        <v>15</v>
      </c>
      <c r="N5405" s="2" t="s">
        <v>15</v>
      </c>
      <c r="O5405" s="2" t="s">
        <v>247</v>
      </c>
      <c r="P5405" s="9">
        <v>37986</v>
      </c>
      <c r="Q5405" s="6">
        <v>21925</v>
      </c>
      <c r="R5405" s="2" t="s">
        <v>3412</v>
      </c>
      <c r="S5405" t="s">
        <v>25493</v>
      </c>
    </row>
    <row r="5406" spans="1:19" ht="16.5" customHeight="1">
      <c r="A5406" s="2" t="s">
        <v>6592</v>
      </c>
      <c r="B5406" s="2" t="s">
        <v>6593</v>
      </c>
      <c r="C5406" s="2" t="s">
        <v>6594</v>
      </c>
      <c r="D5406" s="2" t="s">
        <v>4944</v>
      </c>
      <c r="E5406" s="2" t="str">
        <f>VLOOKUP(D5406,GOL!B:C,2,FALSE)</f>
        <v>Pembina</v>
      </c>
      <c r="F5406" s="3">
        <v>40634</v>
      </c>
      <c r="G5406" s="2" t="s">
        <v>15</v>
      </c>
      <c r="H5406" s="5"/>
      <c r="I5406" s="2" t="s">
        <v>15</v>
      </c>
      <c r="J5406" s="4">
        <v>40634</v>
      </c>
      <c r="K5406" s="2" t="s">
        <v>3411</v>
      </c>
      <c r="L5406" s="2" t="s">
        <v>26</v>
      </c>
      <c r="M5406" s="2" t="s">
        <v>15</v>
      </c>
      <c r="N5406" s="2" t="s">
        <v>15</v>
      </c>
      <c r="O5406" s="2" t="s">
        <v>155</v>
      </c>
      <c r="P5406" s="9">
        <v>35795</v>
      </c>
      <c r="Q5406" s="6">
        <v>20965</v>
      </c>
      <c r="R5406" s="2" t="s">
        <v>3412</v>
      </c>
      <c r="S5406" t="s">
        <v>25493</v>
      </c>
    </row>
    <row r="5407" spans="1:19" ht="16.5" customHeight="1">
      <c r="A5407" s="2" t="s">
        <v>6599</v>
      </c>
      <c r="B5407" s="2" t="s">
        <v>6600</v>
      </c>
      <c r="C5407" s="2" t="s">
        <v>6601</v>
      </c>
      <c r="D5407" s="2" t="s">
        <v>4944</v>
      </c>
      <c r="E5407" s="2" t="str">
        <f>VLOOKUP(D5407,GOL!B:C,2,FALSE)</f>
        <v>Pembina</v>
      </c>
      <c r="F5407" s="3">
        <v>40634</v>
      </c>
      <c r="G5407" s="2" t="s">
        <v>15</v>
      </c>
      <c r="H5407" s="5"/>
      <c r="I5407" s="2" t="s">
        <v>15</v>
      </c>
      <c r="J5407" s="4">
        <v>40634</v>
      </c>
      <c r="K5407" s="2" t="s">
        <v>3411</v>
      </c>
      <c r="L5407" s="2" t="s">
        <v>26</v>
      </c>
      <c r="M5407" s="2" t="s">
        <v>15</v>
      </c>
      <c r="N5407" s="2" t="s">
        <v>15</v>
      </c>
      <c r="O5407" s="2" t="s">
        <v>161</v>
      </c>
      <c r="P5407" s="9">
        <v>31047</v>
      </c>
      <c r="Q5407" s="6">
        <v>23935</v>
      </c>
      <c r="R5407" s="2" t="s">
        <v>3412</v>
      </c>
      <c r="S5407" t="s">
        <v>25493</v>
      </c>
    </row>
    <row r="5408" spans="1:19" ht="16.5" customHeight="1">
      <c r="A5408" s="2" t="s">
        <v>15744</v>
      </c>
      <c r="B5408" s="2" t="s">
        <v>15745</v>
      </c>
      <c r="C5408" s="2" t="s">
        <v>15746</v>
      </c>
      <c r="D5408" s="2" t="s">
        <v>15595</v>
      </c>
      <c r="E5408" s="2" t="str">
        <f>VLOOKUP(D5408,GOL!B:C,2,FALSE)</f>
        <v>Penata Muda</v>
      </c>
      <c r="F5408" s="3">
        <v>41183</v>
      </c>
      <c r="G5408" s="2" t="s">
        <v>15</v>
      </c>
      <c r="H5408" s="5"/>
      <c r="I5408" s="2" t="s">
        <v>15</v>
      </c>
      <c r="J5408" s="4">
        <v>39904</v>
      </c>
      <c r="K5408" s="2" t="s">
        <v>3411</v>
      </c>
      <c r="L5408" s="2" t="s">
        <v>26</v>
      </c>
      <c r="M5408" s="2" t="s">
        <v>15</v>
      </c>
      <c r="N5408" s="2" t="s">
        <v>15</v>
      </c>
      <c r="O5408" s="2" t="s">
        <v>155</v>
      </c>
      <c r="P5408" s="9">
        <v>38717</v>
      </c>
      <c r="Q5408" s="6">
        <v>26845</v>
      </c>
      <c r="R5408" s="2" t="s">
        <v>3412</v>
      </c>
      <c r="S5408" t="s">
        <v>25493</v>
      </c>
    </row>
    <row r="5409" spans="1:19" ht="16.5" customHeight="1">
      <c r="A5409" s="2" t="s">
        <v>17972</v>
      </c>
      <c r="B5409" s="2" t="s">
        <v>17973</v>
      </c>
      <c r="C5409" s="2" t="s">
        <v>17974</v>
      </c>
      <c r="D5409" s="2" t="s">
        <v>17772</v>
      </c>
      <c r="E5409" s="2" t="str">
        <f>VLOOKUP(D5409,GOL!B:C,2,FALSE)</f>
        <v>Pengatur</v>
      </c>
      <c r="F5409" s="3">
        <v>41183</v>
      </c>
      <c r="G5409" s="2" t="s">
        <v>15</v>
      </c>
      <c r="H5409" s="5"/>
      <c r="I5409" s="2" t="s">
        <v>15</v>
      </c>
      <c r="J5409" s="4">
        <v>39904</v>
      </c>
      <c r="K5409" s="2" t="s">
        <v>3411</v>
      </c>
      <c r="L5409" s="2" t="s">
        <v>26</v>
      </c>
      <c r="M5409" s="2" t="s">
        <v>15</v>
      </c>
      <c r="N5409" s="2" t="s">
        <v>15</v>
      </c>
      <c r="O5409" s="2" t="s">
        <v>161</v>
      </c>
      <c r="P5409" s="9">
        <v>33238</v>
      </c>
      <c r="Q5409" s="6">
        <v>26060</v>
      </c>
      <c r="R5409" s="2" t="s">
        <v>3412</v>
      </c>
      <c r="S5409" t="s">
        <v>25493</v>
      </c>
    </row>
    <row r="5410" spans="1:19" ht="16.5" customHeight="1">
      <c r="A5410" s="2" t="s">
        <v>22034</v>
      </c>
      <c r="B5410" s="2" t="s">
        <v>22035</v>
      </c>
      <c r="C5410" s="2" t="s">
        <v>8204</v>
      </c>
      <c r="D5410" s="2" t="s">
        <v>21846</v>
      </c>
      <c r="E5410" s="2" t="str">
        <f>VLOOKUP(D5410,GOL!B:C,2,FALSE)</f>
        <v>Pengatur Muda Tk.I</v>
      </c>
      <c r="F5410" s="3">
        <v>41183</v>
      </c>
      <c r="G5410" s="2" t="s">
        <v>15</v>
      </c>
      <c r="H5410" s="5"/>
      <c r="I5410" s="2" t="s">
        <v>320</v>
      </c>
      <c r="J5410" s="7"/>
      <c r="K5410" s="2" t="s">
        <v>3411</v>
      </c>
      <c r="L5410" s="2" t="s">
        <v>26</v>
      </c>
      <c r="M5410" s="2" t="s">
        <v>15</v>
      </c>
      <c r="N5410" s="2" t="s">
        <v>15</v>
      </c>
      <c r="O5410" s="2" t="s">
        <v>9397</v>
      </c>
      <c r="P5410" s="9">
        <v>37777</v>
      </c>
      <c r="Q5410" s="6">
        <v>30850</v>
      </c>
      <c r="R5410" s="2" t="s">
        <v>3412</v>
      </c>
      <c r="S5410" t="s">
        <v>25493</v>
      </c>
    </row>
    <row r="5411" spans="1:19" ht="16.5" customHeight="1">
      <c r="A5411" s="2" t="s">
        <v>2372</v>
      </c>
      <c r="B5411" s="2" t="s">
        <v>2373</v>
      </c>
      <c r="C5411" s="2" t="s">
        <v>528</v>
      </c>
      <c r="D5411" s="2" t="s">
        <v>312</v>
      </c>
      <c r="E5411" s="2" t="str">
        <f>VLOOKUP(D5411,GOL!B:C,2,FALSE)</f>
        <v>Pembina Tk. I</v>
      </c>
      <c r="F5411" s="3">
        <v>41183</v>
      </c>
      <c r="G5411" s="2" t="s">
        <v>15</v>
      </c>
      <c r="H5411" s="5"/>
      <c r="I5411" s="2" t="s">
        <v>15</v>
      </c>
      <c r="J5411" s="4">
        <v>41183</v>
      </c>
      <c r="K5411" s="2" t="s">
        <v>2374</v>
      </c>
      <c r="L5411" s="2" t="s">
        <v>26</v>
      </c>
      <c r="M5411" s="2" t="s">
        <v>15</v>
      </c>
      <c r="N5411" s="2" t="s">
        <v>15</v>
      </c>
      <c r="O5411" s="2" t="s">
        <v>335</v>
      </c>
      <c r="P5411" s="9">
        <v>39447</v>
      </c>
      <c r="Q5411" s="6">
        <v>21717</v>
      </c>
      <c r="R5411" s="2" t="s">
        <v>2375</v>
      </c>
      <c r="S5411" t="s">
        <v>25493</v>
      </c>
    </row>
    <row r="5412" spans="1:19" ht="16.5" customHeight="1">
      <c r="A5412" s="2" t="s">
        <v>9958</v>
      </c>
      <c r="B5412" s="2" t="s">
        <v>9959</v>
      </c>
      <c r="C5412" s="2" t="s">
        <v>9960</v>
      </c>
      <c r="D5412" s="2" t="s">
        <v>8369</v>
      </c>
      <c r="E5412" s="2" t="str">
        <f>VLOOKUP(D5412,GOL!B:C,2,FALSE)</f>
        <v>Penata Tk. I</v>
      </c>
      <c r="F5412" s="3">
        <v>41548</v>
      </c>
      <c r="G5412" s="2" t="s">
        <v>15</v>
      </c>
      <c r="H5412" s="5"/>
      <c r="I5412" s="2" t="s">
        <v>15</v>
      </c>
      <c r="J5412" s="4">
        <v>40634</v>
      </c>
      <c r="K5412" s="2" t="s">
        <v>2374</v>
      </c>
      <c r="L5412" s="2" t="s">
        <v>26</v>
      </c>
      <c r="M5412" s="2" t="s">
        <v>15</v>
      </c>
      <c r="N5412" s="2" t="s">
        <v>15</v>
      </c>
      <c r="O5412" s="2" t="s">
        <v>155</v>
      </c>
      <c r="P5412" s="9">
        <v>36160</v>
      </c>
      <c r="Q5412" s="6">
        <v>22963</v>
      </c>
      <c r="R5412" s="2" t="s">
        <v>2375</v>
      </c>
      <c r="S5412" t="s">
        <v>25493</v>
      </c>
    </row>
    <row r="5413" spans="1:19" ht="16.5" customHeight="1">
      <c r="A5413" s="2" t="s">
        <v>14248</v>
      </c>
      <c r="B5413" s="2" t="s">
        <v>14249</v>
      </c>
      <c r="C5413" s="2" t="s">
        <v>14250</v>
      </c>
      <c r="D5413" s="2" t="s">
        <v>13178</v>
      </c>
      <c r="E5413" s="2" t="str">
        <f>VLOOKUP(D5413,GOL!B:C,2,FALSE)</f>
        <v>Penata Muda Tk. I</v>
      </c>
      <c r="F5413" s="3">
        <v>41365</v>
      </c>
      <c r="G5413" s="2" t="s">
        <v>15</v>
      </c>
      <c r="H5413" s="5"/>
      <c r="I5413" s="2" t="s">
        <v>15</v>
      </c>
      <c r="J5413" s="4">
        <v>40452</v>
      </c>
      <c r="K5413" s="2" t="s">
        <v>2374</v>
      </c>
      <c r="L5413" s="2" t="s">
        <v>26</v>
      </c>
      <c r="M5413" s="2" t="s">
        <v>15</v>
      </c>
      <c r="N5413" s="2" t="s">
        <v>15</v>
      </c>
      <c r="O5413" s="2" t="s">
        <v>155</v>
      </c>
      <c r="P5413" s="9">
        <v>38292</v>
      </c>
      <c r="Q5413" s="6">
        <v>27190</v>
      </c>
      <c r="R5413" s="2" t="s">
        <v>2375</v>
      </c>
      <c r="S5413" t="s">
        <v>25493</v>
      </c>
    </row>
    <row r="5414" spans="1:19" ht="16.5" customHeight="1">
      <c r="A5414" s="2" t="s">
        <v>18157</v>
      </c>
      <c r="B5414" s="2" t="s">
        <v>18158</v>
      </c>
      <c r="C5414" s="2" t="s">
        <v>18159</v>
      </c>
      <c r="D5414" s="2" t="s">
        <v>17772</v>
      </c>
      <c r="E5414" s="2" t="str">
        <f>VLOOKUP(D5414,GOL!B:C,2,FALSE)</f>
        <v>Pengatur</v>
      </c>
      <c r="F5414" s="3">
        <v>41183</v>
      </c>
      <c r="G5414" s="2" t="s">
        <v>15</v>
      </c>
      <c r="H5414" s="5"/>
      <c r="I5414" s="2" t="s">
        <v>15</v>
      </c>
      <c r="J5414" s="4">
        <v>40695</v>
      </c>
      <c r="K5414" s="2" t="s">
        <v>2374</v>
      </c>
      <c r="L5414" s="2" t="s">
        <v>26</v>
      </c>
      <c r="M5414" s="2" t="s">
        <v>15</v>
      </c>
      <c r="N5414" s="2" t="s">
        <v>15</v>
      </c>
      <c r="O5414" s="2" t="s">
        <v>155</v>
      </c>
      <c r="P5414" s="9">
        <v>39518</v>
      </c>
      <c r="Q5414" s="6">
        <v>30826</v>
      </c>
      <c r="R5414" s="2" t="s">
        <v>2375</v>
      </c>
      <c r="S5414" t="s">
        <v>25493</v>
      </c>
    </row>
    <row r="5415" spans="1:19" ht="16.5" customHeight="1">
      <c r="A5415" s="2" t="s">
        <v>19143</v>
      </c>
      <c r="B5415" s="2" t="s">
        <v>19144</v>
      </c>
      <c r="C5415" s="2" t="s">
        <v>19145</v>
      </c>
      <c r="D5415" s="2" t="s">
        <v>17772</v>
      </c>
      <c r="E5415" s="2" t="str">
        <f>VLOOKUP(D5415,GOL!B:C,2,FALSE)</f>
        <v>Pengatur</v>
      </c>
      <c r="F5415" s="3">
        <v>41548</v>
      </c>
      <c r="G5415" s="2" t="s">
        <v>15</v>
      </c>
      <c r="H5415" s="5"/>
      <c r="I5415" s="2" t="s">
        <v>15</v>
      </c>
      <c r="J5415" s="4">
        <v>40634</v>
      </c>
      <c r="K5415" s="2" t="s">
        <v>2374</v>
      </c>
      <c r="L5415" s="2" t="s">
        <v>26</v>
      </c>
      <c r="M5415" s="2" t="s">
        <v>15</v>
      </c>
      <c r="N5415" s="2" t="s">
        <v>15</v>
      </c>
      <c r="O5415" s="2" t="s">
        <v>9397</v>
      </c>
      <c r="P5415" s="9">
        <v>37060</v>
      </c>
      <c r="Q5415" s="6">
        <v>30337</v>
      </c>
      <c r="R5415" s="2" t="s">
        <v>2375</v>
      </c>
      <c r="S5415" t="s">
        <v>25493</v>
      </c>
    </row>
    <row r="5416" spans="1:19" ht="16.5" customHeight="1">
      <c r="A5416" s="2" t="s">
        <v>1300</v>
      </c>
      <c r="B5416" s="2" t="s">
        <v>1301</v>
      </c>
      <c r="C5416" s="2" t="s">
        <v>1302</v>
      </c>
      <c r="D5416" s="2" t="s">
        <v>312</v>
      </c>
      <c r="E5416" s="2" t="str">
        <f>VLOOKUP(D5416,GOL!B:C,2,FALSE)</f>
        <v>Pembina Tk. I</v>
      </c>
      <c r="F5416" s="3">
        <v>40452</v>
      </c>
      <c r="G5416" s="2" t="s">
        <v>15</v>
      </c>
      <c r="H5416" s="5"/>
      <c r="I5416" s="2" t="s">
        <v>15</v>
      </c>
      <c r="J5416" s="4">
        <v>40452</v>
      </c>
      <c r="K5416" s="2" t="s">
        <v>1303</v>
      </c>
      <c r="L5416" s="2" t="s">
        <v>26</v>
      </c>
      <c r="M5416" s="2" t="s">
        <v>15</v>
      </c>
      <c r="N5416" s="2" t="s">
        <v>15</v>
      </c>
      <c r="O5416" s="2" t="s">
        <v>155</v>
      </c>
      <c r="P5416" s="9">
        <v>35795</v>
      </c>
      <c r="Q5416" s="6">
        <v>23240</v>
      </c>
      <c r="R5416" s="2" t="s">
        <v>1304</v>
      </c>
      <c r="S5416" t="s">
        <v>25493</v>
      </c>
    </row>
    <row r="5417" spans="1:19" ht="16.5" customHeight="1">
      <c r="A5417" s="2" t="s">
        <v>6908</v>
      </c>
      <c r="B5417" s="2" t="s">
        <v>6909</v>
      </c>
      <c r="C5417" s="2" t="s">
        <v>6910</v>
      </c>
      <c r="D5417" s="2" t="s">
        <v>4944</v>
      </c>
      <c r="E5417" s="2" t="str">
        <f>VLOOKUP(D5417,GOL!B:C,2,FALSE)</f>
        <v>Pembina</v>
      </c>
      <c r="F5417" s="3">
        <v>40817</v>
      </c>
      <c r="G5417" s="2" t="s">
        <v>15</v>
      </c>
      <c r="H5417" s="5"/>
      <c r="I5417" s="2" t="s">
        <v>15</v>
      </c>
      <c r="J5417" s="4">
        <v>40817</v>
      </c>
      <c r="K5417" s="2" t="s">
        <v>1303</v>
      </c>
      <c r="L5417" s="2" t="s">
        <v>26</v>
      </c>
      <c r="M5417" s="2" t="s">
        <v>15</v>
      </c>
      <c r="N5417" s="2" t="s">
        <v>15</v>
      </c>
      <c r="O5417" s="2" t="s">
        <v>1882</v>
      </c>
      <c r="P5417" s="9">
        <v>37621</v>
      </c>
      <c r="Q5417" s="6">
        <v>22357</v>
      </c>
      <c r="R5417" s="2" t="s">
        <v>1304</v>
      </c>
      <c r="S5417" t="s">
        <v>25493</v>
      </c>
    </row>
    <row r="5418" spans="1:19" ht="16.5" customHeight="1">
      <c r="A5418" s="2" t="s">
        <v>9894</v>
      </c>
      <c r="B5418" s="2" t="s">
        <v>9895</v>
      </c>
      <c r="C5418" s="2" t="s">
        <v>4748</v>
      </c>
      <c r="D5418" s="2" t="s">
        <v>8369</v>
      </c>
      <c r="E5418" s="2" t="str">
        <f>VLOOKUP(D5418,GOL!B:C,2,FALSE)</f>
        <v>Penata Tk. I</v>
      </c>
      <c r="F5418" s="3">
        <v>41548</v>
      </c>
      <c r="G5418" s="2" t="s">
        <v>15</v>
      </c>
      <c r="H5418" s="5"/>
      <c r="I5418" s="2" t="s">
        <v>15</v>
      </c>
      <c r="J5418" s="4">
        <v>40452</v>
      </c>
      <c r="K5418" s="2" t="s">
        <v>1303</v>
      </c>
      <c r="L5418" s="2" t="s">
        <v>26</v>
      </c>
      <c r="M5418" s="2" t="s">
        <v>15</v>
      </c>
      <c r="N5418" s="2" t="s">
        <v>15</v>
      </c>
      <c r="O5418" s="2" t="s">
        <v>611</v>
      </c>
      <c r="P5418" s="9">
        <v>38352</v>
      </c>
      <c r="Q5418" s="6">
        <v>23422</v>
      </c>
      <c r="R5418" s="2" t="s">
        <v>1304</v>
      </c>
      <c r="S5418" t="s">
        <v>25493</v>
      </c>
    </row>
    <row r="5419" spans="1:19" ht="16.5" customHeight="1">
      <c r="A5419" s="2" t="s">
        <v>19513</v>
      </c>
      <c r="B5419" s="2" t="s">
        <v>19514</v>
      </c>
      <c r="C5419" s="2" t="s">
        <v>1687</v>
      </c>
      <c r="D5419" s="2" t="s">
        <v>17772</v>
      </c>
      <c r="E5419" s="2" t="str">
        <f>VLOOKUP(D5419,GOL!B:C,2,FALSE)</f>
        <v>Pengatur</v>
      </c>
      <c r="F5419" s="3">
        <v>41913</v>
      </c>
      <c r="G5419" s="2" t="s">
        <v>15</v>
      </c>
      <c r="H5419" s="5"/>
      <c r="I5419" s="2" t="s">
        <v>320</v>
      </c>
      <c r="J5419" s="7"/>
      <c r="K5419" s="2" t="s">
        <v>1303</v>
      </c>
      <c r="L5419" s="2" t="s">
        <v>26</v>
      </c>
      <c r="M5419" s="2" t="s">
        <v>15</v>
      </c>
      <c r="N5419" s="2" t="s">
        <v>15</v>
      </c>
      <c r="O5419" s="2" t="s">
        <v>8680</v>
      </c>
      <c r="P5419" s="9">
        <v>27029</v>
      </c>
      <c r="Q5419" s="6">
        <v>22025</v>
      </c>
      <c r="R5419" s="2" t="s">
        <v>1304</v>
      </c>
      <c r="S5419" t="s">
        <v>25493</v>
      </c>
    </row>
    <row r="5420" spans="1:19" ht="16.5" customHeight="1">
      <c r="A5420" s="2" t="s">
        <v>21921</v>
      </c>
      <c r="B5420" s="2" t="s">
        <v>21922</v>
      </c>
      <c r="C5420" s="2" t="s">
        <v>21923</v>
      </c>
      <c r="D5420" s="2" t="s">
        <v>21846</v>
      </c>
      <c r="E5420" s="2" t="str">
        <f>VLOOKUP(D5420,GOL!B:C,2,FALSE)</f>
        <v>Pengatur Muda Tk.I</v>
      </c>
      <c r="F5420" s="3">
        <v>40634</v>
      </c>
      <c r="G5420" s="2" t="s">
        <v>15</v>
      </c>
      <c r="H5420" s="5"/>
      <c r="I5420" s="2" t="s">
        <v>15</v>
      </c>
      <c r="J5420" s="4">
        <v>40634</v>
      </c>
      <c r="K5420" s="2" t="s">
        <v>1303</v>
      </c>
      <c r="L5420" s="2" t="s">
        <v>26</v>
      </c>
      <c r="M5420" s="2" t="s">
        <v>15</v>
      </c>
      <c r="N5420" s="2" t="s">
        <v>15</v>
      </c>
      <c r="O5420" s="2" t="s">
        <v>8672</v>
      </c>
      <c r="P5420" s="9">
        <v>37777</v>
      </c>
      <c r="Q5420" s="6">
        <v>30947</v>
      </c>
      <c r="R5420" s="2" t="s">
        <v>1304</v>
      </c>
      <c r="S5420" t="s">
        <v>25493</v>
      </c>
    </row>
    <row r="5421" spans="1:19" ht="16.5" customHeight="1">
      <c r="A5421" s="2" t="s">
        <v>1759</v>
      </c>
      <c r="B5421" s="2" t="s">
        <v>1760</v>
      </c>
      <c r="C5421" s="2" t="s">
        <v>1761</v>
      </c>
      <c r="D5421" s="2" t="s">
        <v>312</v>
      </c>
      <c r="E5421" s="2" t="str">
        <f>VLOOKUP(D5421,GOL!B:C,2,FALSE)</f>
        <v>Pembina Tk. I</v>
      </c>
      <c r="F5421" s="3">
        <v>40817</v>
      </c>
      <c r="G5421" s="2" t="s">
        <v>15</v>
      </c>
      <c r="H5421" s="5"/>
      <c r="I5421" s="2" t="s">
        <v>15</v>
      </c>
      <c r="J5421" s="4">
        <v>40817</v>
      </c>
      <c r="K5421" s="2" t="s">
        <v>1762</v>
      </c>
      <c r="L5421" s="2" t="s">
        <v>26</v>
      </c>
      <c r="M5421" s="2" t="s">
        <v>15</v>
      </c>
      <c r="N5421" s="2" t="s">
        <v>15</v>
      </c>
      <c r="O5421" s="2" t="s">
        <v>155</v>
      </c>
      <c r="P5421" s="9">
        <v>35064</v>
      </c>
      <c r="Q5421" s="6">
        <v>22934</v>
      </c>
      <c r="R5421" s="2" t="s">
        <v>1763</v>
      </c>
      <c r="S5421" t="s">
        <v>25493</v>
      </c>
    </row>
    <row r="5422" spans="1:19" ht="16.5" customHeight="1">
      <c r="A5422" s="2" t="s">
        <v>2455</v>
      </c>
      <c r="B5422" s="2" t="s">
        <v>2456</v>
      </c>
      <c r="C5422" s="2" t="s">
        <v>2457</v>
      </c>
      <c r="D5422" s="2" t="s">
        <v>312</v>
      </c>
      <c r="E5422" s="2" t="str">
        <f>VLOOKUP(D5422,GOL!B:C,2,FALSE)</f>
        <v>Pembina Tk. I</v>
      </c>
      <c r="F5422" s="3">
        <v>41183</v>
      </c>
      <c r="G5422" s="2" t="s">
        <v>15</v>
      </c>
      <c r="H5422" s="5"/>
      <c r="I5422" s="2" t="s">
        <v>15</v>
      </c>
      <c r="J5422" s="4">
        <v>41183</v>
      </c>
      <c r="K5422" s="2" t="s">
        <v>1762</v>
      </c>
      <c r="L5422" s="2" t="s">
        <v>26</v>
      </c>
      <c r="M5422" s="2" t="s">
        <v>15</v>
      </c>
      <c r="N5422" s="2" t="s">
        <v>15</v>
      </c>
      <c r="O5422" s="2" t="s">
        <v>1695</v>
      </c>
      <c r="P5422" s="9">
        <v>36160</v>
      </c>
      <c r="Q5422" s="6">
        <v>23057</v>
      </c>
      <c r="R5422" s="2" t="s">
        <v>1763</v>
      </c>
      <c r="S5422" t="s">
        <v>25493</v>
      </c>
    </row>
    <row r="5423" spans="1:19" ht="16.5" customHeight="1">
      <c r="A5423" s="2" t="s">
        <v>5692</v>
      </c>
      <c r="B5423" s="2" t="s">
        <v>5693</v>
      </c>
      <c r="C5423" s="2" t="s">
        <v>5694</v>
      </c>
      <c r="D5423" s="2" t="s">
        <v>4944</v>
      </c>
      <c r="E5423" s="2" t="str">
        <f>VLOOKUP(D5423,GOL!B:C,2,FALSE)</f>
        <v>Pembina</v>
      </c>
      <c r="F5423" s="3">
        <v>39722</v>
      </c>
      <c r="G5423" s="2" t="s">
        <v>15</v>
      </c>
      <c r="H5423" s="5"/>
      <c r="I5423" s="2" t="s">
        <v>15</v>
      </c>
      <c r="J5423" s="4">
        <v>39722</v>
      </c>
      <c r="K5423" s="2" t="s">
        <v>1762</v>
      </c>
      <c r="L5423" s="2" t="s">
        <v>26</v>
      </c>
      <c r="M5423" s="2" t="s">
        <v>15</v>
      </c>
      <c r="N5423" s="2" t="s">
        <v>15</v>
      </c>
      <c r="O5423" s="2" t="s">
        <v>155</v>
      </c>
      <c r="P5423" s="9">
        <v>36160</v>
      </c>
      <c r="Q5423" s="6">
        <v>22848</v>
      </c>
      <c r="R5423" s="2" t="s">
        <v>1763</v>
      </c>
      <c r="S5423" t="s">
        <v>25493</v>
      </c>
    </row>
    <row r="5424" spans="1:19" ht="16.5" customHeight="1">
      <c r="A5424" s="2" t="s">
        <v>262</v>
      </c>
      <c r="B5424" s="2" t="s">
        <v>263</v>
      </c>
      <c r="C5424" s="2" t="s">
        <v>264</v>
      </c>
      <c r="D5424" s="2" t="s">
        <v>23</v>
      </c>
      <c r="E5424" s="2" t="str">
        <f>VLOOKUP(D5424,GOL!B:C,2,FALSE)</f>
        <v>Pembina Utama Muda</v>
      </c>
      <c r="F5424" s="3">
        <v>42278</v>
      </c>
      <c r="G5424" s="2" t="s">
        <v>15</v>
      </c>
      <c r="H5424" s="5"/>
      <c r="I5424" s="2" t="s">
        <v>15</v>
      </c>
      <c r="J5424" s="4">
        <v>42278</v>
      </c>
      <c r="K5424" s="2" t="s">
        <v>265</v>
      </c>
      <c r="L5424" s="2" t="s">
        <v>26</v>
      </c>
      <c r="M5424" s="2" t="s">
        <v>15</v>
      </c>
      <c r="N5424" s="2" t="s">
        <v>15</v>
      </c>
      <c r="O5424" s="2" t="s">
        <v>256</v>
      </c>
      <c r="P5424" s="9">
        <v>32478</v>
      </c>
      <c r="Q5424" s="6">
        <v>21809</v>
      </c>
      <c r="R5424" s="2" t="s">
        <v>266</v>
      </c>
      <c r="S5424" t="s">
        <v>25493</v>
      </c>
    </row>
    <row r="5425" spans="1:19" ht="16.5" customHeight="1">
      <c r="A5425" s="2" t="s">
        <v>5801</v>
      </c>
      <c r="B5425" s="2" t="s">
        <v>5802</v>
      </c>
      <c r="C5425" s="2" t="s">
        <v>5803</v>
      </c>
      <c r="D5425" s="2" t="s">
        <v>4944</v>
      </c>
      <c r="E5425" s="2" t="str">
        <f>VLOOKUP(D5425,GOL!B:C,2,FALSE)</f>
        <v>Pembina</v>
      </c>
      <c r="F5425" s="3">
        <v>39904</v>
      </c>
      <c r="G5425" s="2" t="s">
        <v>15</v>
      </c>
      <c r="H5425" s="5"/>
      <c r="I5425" s="2" t="s">
        <v>15</v>
      </c>
      <c r="J5425" s="4">
        <v>41426</v>
      </c>
      <c r="K5425" s="2" t="s">
        <v>265</v>
      </c>
      <c r="L5425" s="2" t="s">
        <v>26</v>
      </c>
      <c r="M5425" s="2" t="s">
        <v>15</v>
      </c>
      <c r="N5425" s="2" t="s">
        <v>15</v>
      </c>
      <c r="O5425" s="2" t="s">
        <v>155</v>
      </c>
      <c r="P5425" s="9">
        <v>37256</v>
      </c>
      <c r="Q5425" s="6">
        <v>24331</v>
      </c>
      <c r="R5425" s="2" t="s">
        <v>266</v>
      </c>
      <c r="S5425" t="s">
        <v>25493</v>
      </c>
    </row>
    <row r="5426" spans="1:19" ht="16.5" customHeight="1">
      <c r="A5426" s="2" t="s">
        <v>5844</v>
      </c>
      <c r="B5426" s="2" t="s">
        <v>5845</v>
      </c>
      <c r="C5426" s="2" t="s">
        <v>5846</v>
      </c>
      <c r="D5426" s="2" t="s">
        <v>4944</v>
      </c>
      <c r="E5426" s="2" t="str">
        <f>VLOOKUP(D5426,GOL!B:C,2,FALSE)</f>
        <v>Pembina</v>
      </c>
      <c r="F5426" s="3">
        <v>40087</v>
      </c>
      <c r="G5426" s="2" t="s">
        <v>407</v>
      </c>
      <c r="H5426" s="8">
        <v>40030</v>
      </c>
      <c r="I5426" s="2" t="s">
        <v>408</v>
      </c>
      <c r="J5426" s="4">
        <v>42745</v>
      </c>
      <c r="K5426" s="2" t="s">
        <v>265</v>
      </c>
      <c r="L5426" s="2" t="s">
        <v>26</v>
      </c>
      <c r="M5426" s="2" t="s">
        <v>288</v>
      </c>
      <c r="N5426" s="2" t="s">
        <v>5847</v>
      </c>
      <c r="O5426" s="2" t="s">
        <v>346</v>
      </c>
      <c r="P5426" s="9">
        <v>33208</v>
      </c>
      <c r="Q5426" s="6">
        <v>24137</v>
      </c>
      <c r="R5426" s="2" t="s">
        <v>266</v>
      </c>
      <c r="S5426" t="s">
        <v>25493</v>
      </c>
    </row>
    <row r="5427" spans="1:19" ht="16.5" customHeight="1">
      <c r="A5427" s="2" t="s">
        <v>6302</v>
      </c>
      <c r="B5427" s="2" t="s">
        <v>6303</v>
      </c>
      <c r="C5427" s="2" t="s">
        <v>6304</v>
      </c>
      <c r="D5427" s="2" t="s">
        <v>4944</v>
      </c>
      <c r="E5427" s="2" t="str">
        <f>VLOOKUP(D5427,GOL!B:C,2,FALSE)</f>
        <v>Pembina</v>
      </c>
      <c r="F5427" s="3">
        <v>40452</v>
      </c>
      <c r="G5427" s="2" t="s">
        <v>15</v>
      </c>
      <c r="H5427" s="5"/>
      <c r="I5427" s="2" t="s">
        <v>15</v>
      </c>
      <c r="J5427" s="4">
        <v>40452</v>
      </c>
      <c r="K5427" s="2" t="s">
        <v>265</v>
      </c>
      <c r="L5427" s="2" t="s">
        <v>26</v>
      </c>
      <c r="M5427" s="2" t="s">
        <v>15</v>
      </c>
      <c r="N5427" s="2" t="s">
        <v>15</v>
      </c>
      <c r="O5427" s="2" t="s">
        <v>1471</v>
      </c>
      <c r="P5427" s="12"/>
      <c r="Q5427" s="6">
        <v>21695</v>
      </c>
      <c r="R5427" s="2" t="s">
        <v>266</v>
      </c>
      <c r="S5427" t="s">
        <v>25493</v>
      </c>
    </row>
    <row r="5428" spans="1:19" ht="16.5" customHeight="1">
      <c r="A5428" s="2" t="s">
        <v>6725</v>
      </c>
      <c r="B5428" s="2" t="s">
        <v>6726</v>
      </c>
      <c r="C5428" s="2" t="s">
        <v>6727</v>
      </c>
      <c r="D5428" s="2" t="s">
        <v>4944</v>
      </c>
      <c r="E5428" s="2" t="str">
        <f>VLOOKUP(D5428,GOL!B:C,2,FALSE)</f>
        <v>Pembina</v>
      </c>
      <c r="F5428" s="3">
        <v>40817</v>
      </c>
      <c r="G5428" s="2" t="s">
        <v>15</v>
      </c>
      <c r="H5428" s="5"/>
      <c r="I5428" s="2" t="s">
        <v>15</v>
      </c>
      <c r="J5428" s="4">
        <v>39173</v>
      </c>
      <c r="K5428" s="2" t="s">
        <v>265</v>
      </c>
      <c r="L5428" s="2" t="s">
        <v>26</v>
      </c>
      <c r="M5428" s="2" t="s">
        <v>15</v>
      </c>
      <c r="N5428" s="2" t="s">
        <v>15</v>
      </c>
      <c r="O5428" s="2" t="s">
        <v>5393</v>
      </c>
      <c r="P5428" s="9">
        <v>31382</v>
      </c>
      <c r="Q5428" s="6">
        <v>23339</v>
      </c>
      <c r="R5428" s="2" t="s">
        <v>266</v>
      </c>
      <c r="S5428" t="s">
        <v>28809</v>
      </c>
    </row>
    <row r="5429" spans="1:19" ht="16.5" customHeight="1">
      <c r="A5429" s="2" t="s">
        <v>7575</v>
      </c>
      <c r="B5429" s="2" t="s">
        <v>7576</v>
      </c>
      <c r="C5429" s="2" t="s">
        <v>7577</v>
      </c>
      <c r="D5429" s="2" t="s">
        <v>4944</v>
      </c>
      <c r="E5429" s="2" t="str">
        <f>VLOOKUP(D5429,GOL!B:C,2,FALSE)</f>
        <v>Pembina</v>
      </c>
      <c r="F5429" s="3">
        <v>41365</v>
      </c>
      <c r="G5429" s="2" t="s">
        <v>15</v>
      </c>
      <c r="H5429" s="5"/>
      <c r="I5429" s="2" t="s">
        <v>15</v>
      </c>
      <c r="J5429" s="4">
        <v>41426</v>
      </c>
      <c r="K5429" s="2" t="s">
        <v>265</v>
      </c>
      <c r="L5429" s="2" t="s">
        <v>26</v>
      </c>
      <c r="M5429" s="2" t="s">
        <v>15</v>
      </c>
      <c r="N5429" s="2" t="s">
        <v>15</v>
      </c>
      <c r="O5429" s="2" t="s">
        <v>167</v>
      </c>
      <c r="P5429" s="9">
        <v>37256</v>
      </c>
      <c r="Q5429" s="6">
        <v>25413</v>
      </c>
      <c r="R5429" s="2" t="s">
        <v>266</v>
      </c>
      <c r="S5429" t="s">
        <v>25493</v>
      </c>
    </row>
    <row r="5430" spans="1:19" ht="16.5" customHeight="1">
      <c r="A5430" s="2" t="s">
        <v>9307</v>
      </c>
      <c r="B5430" s="2" t="s">
        <v>9308</v>
      </c>
      <c r="C5430" s="2" t="s">
        <v>9309</v>
      </c>
      <c r="D5430" s="2" t="s">
        <v>8369</v>
      </c>
      <c r="E5430" s="2" t="str">
        <f>VLOOKUP(D5430,GOL!B:C,2,FALSE)</f>
        <v>Penata Tk. I</v>
      </c>
      <c r="F5430" s="3">
        <v>41183</v>
      </c>
      <c r="G5430" s="2" t="s">
        <v>15</v>
      </c>
      <c r="H5430" s="5"/>
      <c r="I5430" s="2" t="s">
        <v>15</v>
      </c>
      <c r="J5430" s="4">
        <v>39722</v>
      </c>
      <c r="K5430" s="2" t="s">
        <v>265</v>
      </c>
      <c r="L5430" s="2" t="s">
        <v>26</v>
      </c>
      <c r="M5430" s="2" t="s">
        <v>15</v>
      </c>
      <c r="N5430" s="2" t="s">
        <v>15</v>
      </c>
      <c r="O5430" s="2" t="s">
        <v>2042</v>
      </c>
      <c r="P5430" s="9">
        <v>37591</v>
      </c>
      <c r="Q5430" s="6">
        <v>22228</v>
      </c>
      <c r="R5430" s="2" t="s">
        <v>266</v>
      </c>
      <c r="S5430" t="s">
        <v>28832</v>
      </c>
    </row>
    <row r="5431" spans="1:19" ht="16.5" customHeight="1">
      <c r="A5431" s="2" t="s">
        <v>12487</v>
      </c>
      <c r="B5431" s="2" t="s">
        <v>12488</v>
      </c>
      <c r="C5431" s="2" t="s">
        <v>12489</v>
      </c>
      <c r="D5431" s="2" t="s">
        <v>10939</v>
      </c>
      <c r="E5431" s="2" t="str">
        <f>VLOOKUP(D5431,GOL!B:C,2,FALSE)</f>
        <v>Penata</v>
      </c>
      <c r="F5431" s="3">
        <v>42095</v>
      </c>
      <c r="G5431" s="2" t="s">
        <v>15</v>
      </c>
      <c r="H5431" s="5"/>
      <c r="I5431" s="2" t="s">
        <v>15</v>
      </c>
      <c r="J5431" s="4">
        <v>42095</v>
      </c>
      <c r="K5431" s="2" t="s">
        <v>265</v>
      </c>
      <c r="L5431" s="2" t="s">
        <v>26</v>
      </c>
      <c r="M5431" s="2" t="s">
        <v>15</v>
      </c>
      <c r="N5431" s="2" t="s">
        <v>15</v>
      </c>
      <c r="O5431" s="2" t="s">
        <v>12490</v>
      </c>
      <c r="P5431" s="9">
        <v>39447</v>
      </c>
      <c r="Q5431" s="6">
        <v>25044</v>
      </c>
      <c r="R5431" s="2" t="s">
        <v>266</v>
      </c>
      <c r="S5431" t="s">
        <v>25493</v>
      </c>
    </row>
    <row r="5432" spans="1:19" ht="16.5" customHeight="1">
      <c r="A5432" s="2" t="s">
        <v>14057</v>
      </c>
      <c r="B5432" s="2" t="s">
        <v>14058</v>
      </c>
      <c r="C5432" s="2" t="s">
        <v>14059</v>
      </c>
      <c r="D5432" s="2" t="s">
        <v>13178</v>
      </c>
      <c r="E5432" s="2" t="str">
        <f>VLOOKUP(D5432,GOL!B:C,2,FALSE)</f>
        <v>Penata Muda Tk. I</v>
      </c>
      <c r="F5432" s="3">
        <v>41365</v>
      </c>
      <c r="G5432" s="2" t="s">
        <v>15</v>
      </c>
      <c r="H5432" s="5"/>
      <c r="I5432" s="2" t="s">
        <v>320</v>
      </c>
      <c r="J5432" s="7"/>
      <c r="K5432" s="2" t="s">
        <v>265</v>
      </c>
      <c r="L5432" s="2" t="s">
        <v>26</v>
      </c>
      <c r="M5432" s="2" t="s">
        <v>15</v>
      </c>
      <c r="N5432" s="2" t="s">
        <v>15</v>
      </c>
      <c r="O5432" s="2" t="s">
        <v>389</v>
      </c>
      <c r="P5432" s="9">
        <v>36448</v>
      </c>
      <c r="Q5432" s="6">
        <v>27952</v>
      </c>
      <c r="R5432" s="2" t="s">
        <v>266</v>
      </c>
      <c r="S5432" t="s">
        <v>25493</v>
      </c>
    </row>
    <row r="5433" spans="1:19" ht="16.5" customHeight="1">
      <c r="A5433" s="2" t="s">
        <v>16476</v>
      </c>
      <c r="B5433" s="2" t="s">
        <v>16477</v>
      </c>
      <c r="C5433" s="2" t="s">
        <v>16478</v>
      </c>
      <c r="D5433" s="2" t="s">
        <v>15595</v>
      </c>
      <c r="E5433" s="2" t="str">
        <f>VLOOKUP(D5433,GOL!B:C,2,FALSE)</f>
        <v>Penata Muda</v>
      </c>
      <c r="F5433" s="3">
        <v>42095</v>
      </c>
      <c r="G5433" s="2" t="s">
        <v>15</v>
      </c>
      <c r="H5433" s="5"/>
      <c r="I5433" s="2" t="s">
        <v>320</v>
      </c>
      <c r="J5433" s="7"/>
      <c r="K5433" s="2" t="s">
        <v>265</v>
      </c>
      <c r="L5433" s="2" t="s">
        <v>26</v>
      </c>
      <c r="M5433" s="2" t="s">
        <v>15</v>
      </c>
      <c r="N5433" s="2" t="s">
        <v>15</v>
      </c>
      <c r="O5433" s="2" t="s">
        <v>8185</v>
      </c>
      <c r="P5433" s="9">
        <v>38717</v>
      </c>
      <c r="Q5433" s="6">
        <v>23132</v>
      </c>
      <c r="R5433" s="2" t="s">
        <v>266</v>
      </c>
      <c r="S5433" t="s">
        <v>25493</v>
      </c>
    </row>
    <row r="5434" spans="1:19" ht="16.5" customHeight="1">
      <c r="A5434" s="2" t="s">
        <v>16668</v>
      </c>
      <c r="B5434" s="2" t="s">
        <v>16669</v>
      </c>
      <c r="C5434" s="2" t="s">
        <v>16670</v>
      </c>
      <c r="D5434" s="2" t="s">
        <v>15595</v>
      </c>
      <c r="E5434" s="2" t="str">
        <f>VLOOKUP(D5434,GOL!B:C,2,FALSE)</f>
        <v>Penata Muda</v>
      </c>
      <c r="F5434" s="3">
        <v>42095</v>
      </c>
      <c r="G5434" s="2" t="s">
        <v>15</v>
      </c>
      <c r="H5434" s="5"/>
      <c r="I5434" s="2" t="s">
        <v>15</v>
      </c>
      <c r="J5434" s="4">
        <v>42095</v>
      </c>
      <c r="K5434" s="2" t="s">
        <v>265</v>
      </c>
      <c r="L5434" s="2" t="s">
        <v>26</v>
      </c>
      <c r="M5434" s="2" t="s">
        <v>15</v>
      </c>
      <c r="N5434" s="2" t="s">
        <v>15</v>
      </c>
      <c r="O5434" s="2" t="s">
        <v>4194</v>
      </c>
      <c r="P5434" s="9">
        <v>38169</v>
      </c>
      <c r="Q5434" s="6">
        <v>25001</v>
      </c>
      <c r="R5434" s="2" t="s">
        <v>266</v>
      </c>
      <c r="S5434" t="s">
        <v>25493</v>
      </c>
    </row>
    <row r="5435" spans="1:19" ht="16.5" customHeight="1">
      <c r="A5435" s="2" t="s">
        <v>18538</v>
      </c>
      <c r="B5435" s="2" t="s">
        <v>18539</v>
      </c>
      <c r="C5435" s="2" t="s">
        <v>18540</v>
      </c>
      <c r="D5435" s="2" t="s">
        <v>17772</v>
      </c>
      <c r="E5435" s="2" t="str">
        <f>VLOOKUP(D5435,GOL!B:C,2,FALSE)</f>
        <v>Pengatur</v>
      </c>
      <c r="F5435" s="3">
        <v>41365</v>
      </c>
      <c r="G5435" s="2" t="s">
        <v>15</v>
      </c>
      <c r="H5435" s="5"/>
      <c r="I5435" s="2" t="s">
        <v>15</v>
      </c>
      <c r="J5435" s="4">
        <v>40452</v>
      </c>
      <c r="K5435" s="2" t="s">
        <v>265</v>
      </c>
      <c r="L5435" s="2" t="s">
        <v>26</v>
      </c>
      <c r="M5435" s="2" t="s">
        <v>15</v>
      </c>
      <c r="N5435" s="2" t="s">
        <v>15</v>
      </c>
      <c r="O5435" s="2" t="s">
        <v>9397</v>
      </c>
      <c r="P5435" s="9">
        <v>31763</v>
      </c>
      <c r="Q5435" s="6">
        <v>23606</v>
      </c>
      <c r="R5435" s="2" t="s">
        <v>266</v>
      </c>
      <c r="S5435" t="s">
        <v>25493</v>
      </c>
    </row>
    <row r="5436" spans="1:19" ht="16.5" customHeight="1">
      <c r="A5436" s="2" t="s">
        <v>20022</v>
      </c>
      <c r="B5436" s="2" t="s">
        <v>20023</v>
      </c>
      <c r="C5436" s="2" t="s">
        <v>20024</v>
      </c>
      <c r="D5436" s="2" t="s">
        <v>17772</v>
      </c>
      <c r="E5436" s="2" t="str">
        <f>VLOOKUP(D5436,GOL!B:C,2,FALSE)</f>
        <v>Pengatur</v>
      </c>
      <c r="F5436" s="3">
        <v>42095</v>
      </c>
      <c r="G5436" s="2" t="s">
        <v>15</v>
      </c>
      <c r="H5436" s="5"/>
      <c r="I5436" s="2" t="s">
        <v>320</v>
      </c>
      <c r="J5436" s="7"/>
      <c r="K5436" s="2" t="s">
        <v>265</v>
      </c>
      <c r="L5436" s="2" t="s">
        <v>26</v>
      </c>
      <c r="M5436" s="2" t="s">
        <v>15</v>
      </c>
      <c r="N5436" s="2" t="s">
        <v>15</v>
      </c>
      <c r="O5436" s="2" t="s">
        <v>9214</v>
      </c>
      <c r="P5436" s="9">
        <v>33392</v>
      </c>
      <c r="Q5436" s="6">
        <v>26665</v>
      </c>
      <c r="R5436" s="2" t="s">
        <v>266</v>
      </c>
      <c r="S5436" t="s">
        <v>25493</v>
      </c>
    </row>
    <row r="5437" spans="1:19" ht="16.5" customHeight="1">
      <c r="A5437" s="2" t="s">
        <v>20395</v>
      </c>
      <c r="B5437" s="2" t="s">
        <v>20396</v>
      </c>
      <c r="C5437" s="2" t="s">
        <v>4146</v>
      </c>
      <c r="D5437" s="2" t="s">
        <v>17772</v>
      </c>
      <c r="E5437" s="2" t="str">
        <f>VLOOKUP(D5437,GOL!B:C,2,FALSE)</f>
        <v>Pengatur</v>
      </c>
      <c r="F5437" s="3">
        <v>42095</v>
      </c>
      <c r="G5437" s="2" t="s">
        <v>15</v>
      </c>
      <c r="H5437" s="5"/>
      <c r="I5437" s="2" t="s">
        <v>320</v>
      </c>
      <c r="J5437" s="7"/>
      <c r="K5437" s="2" t="s">
        <v>265</v>
      </c>
      <c r="L5437" s="2" t="s">
        <v>26</v>
      </c>
      <c r="M5437" s="2" t="s">
        <v>15</v>
      </c>
      <c r="N5437" s="2" t="s">
        <v>15</v>
      </c>
      <c r="O5437" s="2" t="s">
        <v>16407</v>
      </c>
      <c r="P5437" s="9">
        <v>37986</v>
      </c>
      <c r="Q5437" s="6">
        <v>25542</v>
      </c>
      <c r="R5437" s="2" t="s">
        <v>266</v>
      </c>
      <c r="S5437" t="s">
        <v>25493</v>
      </c>
    </row>
    <row r="5438" spans="1:19" ht="16.5" customHeight="1">
      <c r="A5438" s="2" t="s">
        <v>23032</v>
      </c>
      <c r="B5438" s="2" t="s">
        <v>23033</v>
      </c>
      <c r="C5438" s="2" t="s">
        <v>23034</v>
      </c>
      <c r="D5438" s="2" t="s">
        <v>21846</v>
      </c>
      <c r="E5438" s="2" t="str">
        <f>VLOOKUP(D5438,GOL!B:C,2,FALSE)</f>
        <v>Pengatur Muda Tk.I</v>
      </c>
      <c r="F5438" s="3">
        <v>41730</v>
      </c>
      <c r="G5438" s="2" t="s">
        <v>15</v>
      </c>
      <c r="H5438" s="5"/>
      <c r="I5438" s="2" t="s">
        <v>320</v>
      </c>
      <c r="J5438" s="7"/>
      <c r="K5438" s="2" t="s">
        <v>265</v>
      </c>
      <c r="L5438" s="2" t="s">
        <v>26</v>
      </c>
      <c r="M5438" s="2" t="s">
        <v>15</v>
      </c>
      <c r="N5438" s="2" t="s">
        <v>15</v>
      </c>
      <c r="O5438" s="2" t="s">
        <v>5913</v>
      </c>
      <c r="P5438" s="9">
        <v>35583</v>
      </c>
      <c r="Q5438" s="6">
        <v>29000</v>
      </c>
      <c r="R5438" s="2" t="s">
        <v>266</v>
      </c>
      <c r="S5438" t="s">
        <v>25493</v>
      </c>
    </row>
    <row r="5439" spans="1:19" ht="16.5" customHeight="1">
      <c r="A5439" s="2" t="s">
        <v>8518</v>
      </c>
      <c r="B5439" s="2" t="s">
        <v>8519</v>
      </c>
      <c r="C5439" s="2" t="s">
        <v>8520</v>
      </c>
      <c r="D5439" s="2" t="s">
        <v>8369</v>
      </c>
      <c r="E5439" s="2" t="str">
        <f>VLOOKUP(D5439,GOL!B:C,2,FALSE)</f>
        <v>Penata Tk. I</v>
      </c>
      <c r="F5439" s="3">
        <v>39173</v>
      </c>
      <c r="G5439" s="2" t="s">
        <v>7491</v>
      </c>
      <c r="H5439" s="8">
        <v>41789</v>
      </c>
      <c r="I5439" s="2" t="s">
        <v>5826</v>
      </c>
      <c r="J5439" s="4">
        <v>42745</v>
      </c>
      <c r="K5439" s="2" t="s">
        <v>8521</v>
      </c>
      <c r="L5439" s="2" t="s">
        <v>26</v>
      </c>
      <c r="M5439" s="2" t="s">
        <v>15</v>
      </c>
      <c r="N5439" s="2" t="s">
        <v>15</v>
      </c>
      <c r="O5439" s="2" t="s">
        <v>4822</v>
      </c>
      <c r="P5439" s="9">
        <v>33573</v>
      </c>
      <c r="Q5439" s="6">
        <v>24766</v>
      </c>
      <c r="R5439" s="2" t="s">
        <v>8522</v>
      </c>
      <c r="S5439" t="s">
        <v>28839</v>
      </c>
    </row>
    <row r="5440" spans="1:19" ht="16.5" customHeight="1">
      <c r="A5440" s="2" t="s">
        <v>2020</v>
      </c>
      <c r="B5440" s="2" t="s">
        <v>2021</v>
      </c>
      <c r="C5440" s="2" t="s">
        <v>2022</v>
      </c>
      <c r="D5440" s="2" t="s">
        <v>312</v>
      </c>
      <c r="E5440" s="2" t="str">
        <f>VLOOKUP(D5440,GOL!B:C,2,FALSE)</f>
        <v>Pembina Tk. I</v>
      </c>
      <c r="F5440" s="3">
        <v>41183</v>
      </c>
      <c r="G5440" s="2" t="s">
        <v>15</v>
      </c>
      <c r="H5440" s="5"/>
      <c r="I5440" s="2" t="s">
        <v>15</v>
      </c>
      <c r="J5440" s="4">
        <v>41183</v>
      </c>
      <c r="K5440" s="2" t="s">
        <v>2023</v>
      </c>
      <c r="L5440" s="2" t="s">
        <v>26</v>
      </c>
      <c r="M5440" s="2" t="s">
        <v>15</v>
      </c>
      <c r="N5440" s="2" t="s">
        <v>15</v>
      </c>
      <c r="O5440" s="2" t="s">
        <v>161</v>
      </c>
      <c r="P5440" s="9">
        <v>28125</v>
      </c>
      <c r="Q5440" s="6">
        <v>20804</v>
      </c>
      <c r="R5440" s="2" t="s">
        <v>2024</v>
      </c>
      <c r="S5440" t="s">
        <v>28841</v>
      </c>
    </row>
    <row r="5441" spans="1:19" ht="16.5" customHeight="1">
      <c r="A5441" s="2" t="s">
        <v>2132</v>
      </c>
      <c r="B5441" s="2" t="s">
        <v>2133</v>
      </c>
      <c r="C5441" s="2" t="s">
        <v>2134</v>
      </c>
      <c r="D5441" s="2" t="s">
        <v>312</v>
      </c>
      <c r="E5441" s="2" t="str">
        <f>VLOOKUP(D5441,GOL!B:C,2,FALSE)</f>
        <v>Pembina Tk. I</v>
      </c>
      <c r="F5441" s="3">
        <v>41183</v>
      </c>
      <c r="G5441" s="2" t="s">
        <v>15</v>
      </c>
      <c r="H5441" s="5"/>
      <c r="I5441" s="2" t="s">
        <v>15</v>
      </c>
      <c r="J5441" s="4">
        <v>41183</v>
      </c>
      <c r="K5441" s="2" t="s">
        <v>2023</v>
      </c>
      <c r="L5441" s="2" t="s">
        <v>26</v>
      </c>
      <c r="M5441" s="2" t="s">
        <v>15</v>
      </c>
      <c r="N5441" s="2" t="s">
        <v>15</v>
      </c>
      <c r="O5441" s="2" t="s">
        <v>78</v>
      </c>
      <c r="P5441" s="9">
        <v>40178</v>
      </c>
      <c r="Q5441" s="6">
        <v>22255</v>
      </c>
      <c r="R5441" s="2" t="s">
        <v>2024</v>
      </c>
      <c r="S5441" t="s">
        <v>25493</v>
      </c>
    </row>
    <row r="5442" spans="1:19" ht="16.5" customHeight="1">
      <c r="A5442" s="2" t="s">
        <v>9383</v>
      </c>
      <c r="B5442" s="2" t="s">
        <v>9384</v>
      </c>
      <c r="C5442" s="2" t="s">
        <v>9385</v>
      </c>
      <c r="D5442" s="2" t="s">
        <v>8369</v>
      </c>
      <c r="E5442" s="2" t="str">
        <f>VLOOKUP(D5442,GOL!B:C,2,FALSE)</f>
        <v>Penata Tk. I</v>
      </c>
      <c r="F5442" s="3">
        <v>41183</v>
      </c>
      <c r="G5442" s="2" t="s">
        <v>15</v>
      </c>
      <c r="H5442" s="5"/>
      <c r="I5442" s="2" t="s">
        <v>15</v>
      </c>
      <c r="J5442" s="4">
        <v>40087</v>
      </c>
      <c r="K5442" s="2" t="s">
        <v>2023</v>
      </c>
      <c r="L5442" s="2" t="s">
        <v>26</v>
      </c>
      <c r="M5442" s="2" t="s">
        <v>15</v>
      </c>
      <c r="N5442" s="2" t="s">
        <v>15</v>
      </c>
      <c r="O5442" s="2" t="s">
        <v>155</v>
      </c>
      <c r="P5442" s="9">
        <v>36861</v>
      </c>
      <c r="Q5442" s="6">
        <v>24991</v>
      </c>
      <c r="R5442" s="2" t="s">
        <v>2024</v>
      </c>
      <c r="S5442" t="s">
        <v>25493</v>
      </c>
    </row>
    <row r="5443" spans="1:19" ht="16.5" customHeight="1">
      <c r="A5443" s="2" t="s">
        <v>12639</v>
      </c>
      <c r="B5443" s="2" t="s">
        <v>12640</v>
      </c>
      <c r="C5443" s="2" t="s">
        <v>12641</v>
      </c>
      <c r="D5443" s="2" t="s">
        <v>10939</v>
      </c>
      <c r="E5443" s="2" t="str">
        <f>VLOOKUP(D5443,GOL!B:C,2,FALSE)</f>
        <v>Penata</v>
      </c>
      <c r="F5443" s="3">
        <v>42095</v>
      </c>
      <c r="G5443" s="2" t="s">
        <v>15</v>
      </c>
      <c r="H5443" s="5"/>
      <c r="I5443" s="2" t="s">
        <v>15</v>
      </c>
      <c r="J5443" s="4">
        <v>42095</v>
      </c>
      <c r="K5443" s="2" t="s">
        <v>2023</v>
      </c>
      <c r="L5443" s="2" t="s">
        <v>26</v>
      </c>
      <c r="M5443" s="2" t="s">
        <v>15</v>
      </c>
      <c r="N5443" s="2" t="s">
        <v>15</v>
      </c>
      <c r="O5443" s="2" t="s">
        <v>1136</v>
      </c>
      <c r="P5443" s="9">
        <v>37174</v>
      </c>
      <c r="Q5443" s="6">
        <v>28198</v>
      </c>
      <c r="R5443" s="2" t="s">
        <v>2024</v>
      </c>
      <c r="S5443" t="s">
        <v>25493</v>
      </c>
    </row>
    <row r="5444" spans="1:19" ht="16.5" customHeight="1">
      <c r="A5444" s="2" t="s">
        <v>15772</v>
      </c>
      <c r="B5444" s="2" t="s">
        <v>15773</v>
      </c>
      <c r="C5444" s="2" t="s">
        <v>15774</v>
      </c>
      <c r="D5444" s="2" t="s">
        <v>15595</v>
      </c>
      <c r="E5444" s="2" t="str">
        <f>VLOOKUP(D5444,GOL!B:C,2,FALSE)</f>
        <v>Penata Muda</v>
      </c>
      <c r="F5444" s="3">
        <v>41183</v>
      </c>
      <c r="G5444" s="2" t="s">
        <v>15</v>
      </c>
      <c r="H5444" s="5"/>
      <c r="I5444" s="2" t="s">
        <v>15</v>
      </c>
      <c r="J5444" s="4">
        <v>40087</v>
      </c>
      <c r="K5444" s="2" t="s">
        <v>2023</v>
      </c>
      <c r="L5444" s="2" t="s">
        <v>26</v>
      </c>
      <c r="M5444" s="2" t="s">
        <v>15</v>
      </c>
      <c r="N5444" s="2" t="s">
        <v>15</v>
      </c>
      <c r="O5444" s="2" t="s">
        <v>161</v>
      </c>
      <c r="P5444" s="9">
        <v>33238</v>
      </c>
      <c r="Q5444" s="6">
        <v>26120</v>
      </c>
      <c r="R5444" s="2" t="s">
        <v>2024</v>
      </c>
      <c r="S5444" t="s">
        <v>25493</v>
      </c>
    </row>
    <row r="5445" spans="1:19" ht="16.5" customHeight="1">
      <c r="A5445" s="2" t="s">
        <v>15</v>
      </c>
      <c r="B5445" s="2" t="s">
        <v>16168</v>
      </c>
      <c r="C5445" s="2" t="s">
        <v>16169</v>
      </c>
      <c r="D5445" s="2" t="s">
        <v>15595</v>
      </c>
      <c r="E5445" s="2" t="str">
        <f>VLOOKUP(D5445,GOL!B:C,2,FALSE)</f>
        <v>Penata Muda</v>
      </c>
      <c r="F5445" s="3">
        <v>41821</v>
      </c>
      <c r="G5445" s="2" t="s">
        <v>15</v>
      </c>
      <c r="H5445" s="5"/>
      <c r="I5445" s="2" t="s">
        <v>15</v>
      </c>
      <c r="J5445" s="7"/>
      <c r="K5445" s="2" t="s">
        <v>2023</v>
      </c>
      <c r="L5445" s="2" t="s">
        <v>26</v>
      </c>
      <c r="M5445" s="2" t="s">
        <v>15</v>
      </c>
      <c r="N5445" s="2" t="s">
        <v>15</v>
      </c>
      <c r="O5445" s="2" t="s">
        <v>9242</v>
      </c>
      <c r="P5445" s="12"/>
      <c r="Q5445" s="6">
        <v>31033</v>
      </c>
      <c r="R5445" s="2" t="s">
        <v>2024</v>
      </c>
      <c r="S5445" t="s">
        <v>25493</v>
      </c>
    </row>
    <row r="5446" spans="1:19" ht="16.5" customHeight="1">
      <c r="A5446" s="2" t="s">
        <v>17985</v>
      </c>
      <c r="B5446" s="2" t="s">
        <v>17986</v>
      </c>
      <c r="C5446" s="2" t="s">
        <v>15444</v>
      </c>
      <c r="D5446" s="2" t="s">
        <v>17772</v>
      </c>
      <c r="E5446" s="2" t="str">
        <f>VLOOKUP(D5446,GOL!B:C,2,FALSE)</f>
        <v>Pengatur</v>
      </c>
      <c r="F5446" s="3">
        <v>41183</v>
      </c>
      <c r="G5446" s="2" t="s">
        <v>15</v>
      </c>
      <c r="H5446" s="5"/>
      <c r="I5446" s="2" t="s">
        <v>15</v>
      </c>
      <c r="J5446" s="4">
        <v>40087</v>
      </c>
      <c r="K5446" s="2" t="s">
        <v>2023</v>
      </c>
      <c r="L5446" s="2" t="s">
        <v>26</v>
      </c>
      <c r="M5446" s="2" t="s">
        <v>15</v>
      </c>
      <c r="N5446" s="2" t="s">
        <v>15</v>
      </c>
      <c r="O5446" s="2" t="s">
        <v>161</v>
      </c>
      <c r="P5446" s="9">
        <v>32873</v>
      </c>
      <c r="Q5446" s="6">
        <v>25306</v>
      </c>
      <c r="R5446" s="2" t="s">
        <v>2024</v>
      </c>
      <c r="S5446" t="s">
        <v>25493</v>
      </c>
    </row>
    <row r="5447" spans="1:19" ht="16.5" customHeight="1">
      <c r="A5447" s="2" t="s">
        <v>20912</v>
      </c>
      <c r="B5447" s="2" t="s">
        <v>20913</v>
      </c>
      <c r="C5447" s="2" t="s">
        <v>20914</v>
      </c>
      <c r="D5447" s="2" t="s">
        <v>17772</v>
      </c>
      <c r="E5447" s="2" t="str">
        <f>VLOOKUP(D5447,GOL!B:C,2,FALSE)</f>
        <v>Pengatur</v>
      </c>
      <c r="F5447" s="3">
        <v>42095</v>
      </c>
      <c r="G5447" s="2" t="s">
        <v>15</v>
      </c>
      <c r="H5447" s="5"/>
      <c r="I5447" s="2" t="s">
        <v>320</v>
      </c>
      <c r="J5447" s="4">
        <v>42095</v>
      </c>
      <c r="K5447" s="2" t="s">
        <v>2023</v>
      </c>
      <c r="L5447" s="2" t="s">
        <v>26</v>
      </c>
      <c r="M5447" s="2" t="s">
        <v>15</v>
      </c>
      <c r="N5447" s="2" t="s">
        <v>15</v>
      </c>
      <c r="O5447" s="2" t="s">
        <v>16629</v>
      </c>
      <c r="P5447" s="9">
        <v>35938</v>
      </c>
      <c r="Q5447" s="6">
        <v>29469</v>
      </c>
      <c r="R5447" s="2" t="s">
        <v>2024</v>
      </c>
      <c r="S5447" t="s">
        <v>25493</v>
      </c>
    </row>
    <row r="5448" spans="1:19" ht="16.5" customHeight="1">
      <c r="A5448" s="2" t="s">
        <v>3774</v>
      </c>
      <c r="B5448" s="2" t="s">
        <v>3775</v>
      </c>
      <c r="C5448" s="2" t="s">
        <v>3776</v>
      </c>
      <c r="D5448" s="2" t="s">
        <v>312</v>
      </c>
      <c r="E5448" s="2" t="str">
        <f>VLOOKUP(D5448,GOL!B:C,2,FALSE)</f>
        <v>Pembina Tk. I</v>
      </c>
      <c r="F5448" s="3">
        <v>42095</v>
      </c>
      <c r="G5448" s="2" t="s">
        <v>15</v>
      </c>
      <c r="H5448" s="5"/>
      <c r="I5448" s="2" t="s">
        <v>15</v>
      </c>
      <c r="J5448" s="4">
        <v>42095</v>
      </c>
      <c r="K5448" s="2" t="s">
        <v>3777</v>
      </c>
      <c r="L5448" s="2" t="s">
        <v>26</v>
      </c>
      <c r="M5448" s="2" t="s">
        <v>15</v>
      </c>
      <c r="N5448" s="2" t="s">
        <v>15</v>
      </c>
      <c r="O5448" s="2" t="s">
        <v>3487</v>
      </c>
      <c r="P5448" s="9">
        <v>35064</v>
      </c>
      <c r="Q5448" s="6">
        <v>22592</v>
      </c>
      <c r="R5448" s="2" t="s">
        <v>3778</v>
      </c>
      <c r="S5448" t="s">
        <v>25493</v>
      </c>
    </row>
    <row r="5449" spans="1:19" ht="16.5" customHeight="1">
      <c r="A5449" s="2" t="s">
        <v>7269</v>
      </c>
      <c r="B5449" s="2" t="s">
        <v>7270</v>
      </c>
      <c r="C5449" s="2" t="s">
        <v>7271</v>
      </c>
      <c r="D5449" s="2" t="s">
        <v>4944</v>
      </c>
      <c r="E5449" s="2" t="str">
        <f>VLOOKUP(D5449,GOL!B:C,2,FALSE)</f>
        <v>Pembina</v>
      </c>
      <c r="F5449" s="3">
        <v>41183</v>
      </c>
      <c r="G5449" s="2" t="s">
        <v>15</v>
      </c>
      <c r="H5449" s="5"/>
      <c r="I5449" s="2" t="s">
        <v>15</v>
      </c>
      <c r="J5449" s="4">
        <v>41183</v>
      </c>
      <c r="K5449" s="2" t="s">
        <v>3777</v>
      </c>
      <c r="L5449" s="2" t="s">
        <v>26</v>
      </c>
      <c r="M5449" s="2" t="s">
        <v>15</v>
      </c>
      <c r="N5449" s="2" t="s">
        <v>15</v>
      </c>
      <c r="O5449" s="2" t="s">
        <v>161</v>
      </c>
      <c r="P5449" s="9">
        <v>29220</v>
      </c>
      <c r="Q5449" s="6">
        <v>21287</v>
      </c>
      <c r="R5449" s="2" t="s">
        <v>3778</v>
      </c>
      <c r="S5449" t="s">
        <v>25493</v>
      </c>
    </row>
    <row r="5450" spans="1:19" ht="16.5" customHeight="1">
      <c r="A5450" s="2" t="s">
        <v>9377</v>
      </c>
      <c r="B5450" s="2" t="s">
        <v>9378</v>
      </c>
      <c r="C5450" s="2" t="s">
        <v>9379</v>
      </c>
      <c r="D5450" s="2" t="s">
        <v>8369</v>
      </c>
      <c r="E5450" s="2" t="str">
        <f>VLOOKUP(D5450,GOL!B:C,2,FALSE)</f>
        <v>Penata Tk. I</v>
      </c>
      <c r="F5450" s="3">
        <v>41183</v>
      </c>
      <c r="G5450" s="2" t="s">
        <v>15</v>
      </c>
      <c r="H5450" s="5"/>
      <c r="I5450" s="2" t="s">
        <v>15</v>
      </c>
      <c r="J5450" s="4">
        <v>40087</v>
      </c>
      <c r="K5450" s="2" t="s">
        <v>3777</v>
      </c>
      <c r="L5450" s="2" t="s">
        <v>26</v>
      </c>
      <c r="M5450" s="2" t="s">
        <v>15</v>
      </c>
      <c r="N5450" s="2" t="s">
        <v>15</v>
      </c>
      <c r="O5450" s="2" t="s">
        <v>1704</v>
      </c>
      <c r="P5450" s="9">
        <v>33969</v>
      </c>
      <c r="Q5450" s="6">
        <v>24475</v>
      </c>
      <c r="R5450" s="2" t="s">
        <v>3778</v>
      </c>
      <c r="S5450" t="s">
        <v>25493</v>
      </c>
    </row>
    <row r="5451" spans="1:19" ht="16.5" customHeight="1">
      <c r="A5451" s="2" t="s">
        <v>12696</v>
      </c>
      <c r="B5451" s="2" t="s">
        <v>12697</v>
      </c>
      <c r="C5451" s="2" t="s">
        <v>12698</v>
      </c>
      <c r="D5451" s="2" t="s">
        <v>10939</v>
      </c>
      <c r="E5451" s="2" t="str">
        <f>VLOOKUP(D5451,GOL!B:C,2,FALSE)</f>
        <v>Penata</v>
      </c>
      <c r="F5451" s="3">
        <v>42095</v>
      </c>
      <c r="G5451" s="2" t="s">
        <v>15</v>
      </c>
      <c r="H5451" s="5"/>
      <c r="I5451" s="2" t="s">
        <v>15</v>
      </c>
      <c r="J5451" s="4">
        <v>42095</v>
      </c>
      <c r="K5451" s="2" t="s">
        <v>3777</v>
      </c>
      <c r="L5451" s="2" t="s">
        <v>26</v>
      </c>
      <c r="M5451" s="2" t="s">
        <v>15</v>
      </c>
      <c r="N5451" s="2" t="s">
        <v>15</v>
      </c>
      <c r="O5451" s="2" t="s">
        <v>6958</v>
      </c>
      <c r="P5451" s="9">
        <v>37914</v>
      </c>
      <c r="Q5451" s="6">
        <v>28624</v>
      </c>
      <c r="R5451" s="2" t="s">
        <v>3778</v>
      </c>
      <c r="S5451" t="s">
        <v>25493</v>
      </c>
    </row>
    <row r="5452" spans="1:19" ht="16.5" customHeight="1">
      <c r="A5452" s="2" t="s">
        <v>15</v>
      </c>
      <c r="B5452" s="2" t="s">
        <v>16120</v>
      </c>
      <c r="C5452" s="2" t="s">
        <v>16121</v>
      </c>
      <c r="D5452" s="2" t="s">
        <v>15595</v>
      </c>
      <c r="E5452" s="2" t="str">
        <f>VLOOKUP(D5452,GOL!B:C,2,FALSE)</f>
        <v>Penata Muda</v>
      </c>
      <c r="F5452" s="3">
        <v>41821</v>
      </c>
      <c r="G5452" s="2" t="s">
        <v>15</v>
      </c>
      <c r="H5452" s="5"/>
      <c r="I5452" s="2" t="s">
        <v>15</v>
      </c>
      <c r="J5452" s="7"/>
      <c r="K5452" s="2" t="s">
        <v>3777</v>
      </c>
      <c r="L5452" s="2" t="s">
        <v>26</v>
      </c>
      <c r="M5452" s="2" t="s">
        <v>15</v>
      </c>
      <c r="N5452" s="2" t="s">
        <v>15</v>
      </c>
      <c r="O5452" s="2" t="s">
        <v>2047</v>
      </c>
      <c r="P5452" s="12"/>
      <c r="Q5452" s="6">
        <v>30505</v>
      </c>
      <c r="R5452" s="2" t="s">
        <v>3778</v>
      </c>
      <c r="S5452" t="s">
        <v>25493</v>
      </c>
    </row>
    <row r="5453" spans="1:19" ht="16.5" customHeight="1">
      <c r="A5453" s="2" t="s">
        <v>18070</v>
      </c>
      <c r="B5453" s="2" t="s">
        <v>18071</v>
      </c>
      <c r="C5453" s="2" t="s">
        <v>18072</v>
      </c>
      <c r="D5453" s="2" t="s">
        <v>17772</v>
      </c>
      <c r="E5453" s="2" t="str">
        <f>VLOOKUP(D5453,GOL!B:C,2,FALSE)</f>
        <v>Pengatur</v>
      </c>
      <c r="F5453" s="3">
        <v>41183</v>
      </c>
      <c r="G5453" s="2" t="s">
        <v>15</v>
      </c>
      <c r="H5453" s="5"/>
      <c r="I5453" s="2" t="s">
        <v>15</v>
      </c>
      <c r="J5453" s="4">
        <v>40634</v>
      </c>
      <c r="K5453" s="2" t="s">
        <v>3777</v>
      </c>
      <c r="L5453" s="2" t="s">
        <v>26</v>
      </c>
      <c r="M5453" s="2" t="s">
        <v>15</v>
      </c>
      <c r="N5453" s="2" t="s">
        <v>15</v>
      </c>
      <c r="O5453" s="2" t="s">
        <v>155</v>
      </c>
      <c r="P5453" s="9">
        <v>39025</v>
      </c>
      <c r="Q5453" s="6">
        <v>31201</v>
      </c>
      <c r="R5453" s="2" t="s">
        <v>3778</v>
      </c>
      <c r="S5453" t="s">
        <v>28804</v>
      </c>
    </row>
    <row r="5454" spans="1:19" ht="16.5" customHeight="1">
      <c r="A5454" s="2" t="s">
        <v>23821</v>
      </c>
      <c r="B5454" s="2" t="s">
        <v>23822</v>
      </c>
      <c r="C5454" s="2" t="s">
        <v>23823</v>
      </c>
      <c r="D5454" s="2" t="s">
        <v>23499</v>
      </c>
      <c r="E5454" s="2" t="str">
        <f>VLOOKUP(D5454,GOL!B:C,2,FALSE)</f>
        <v>Pengatur Muda</v>
      </c>
      <c r="F5454" s="3">
        <v>41913</v>
      </c>
      <c r="G5454" s="2" t="s">
        <v>15</v>
      </c>
      <c r="H5454" s="5"/>
      <c r="I5454" s="2" t="s">
        <v>320</v>
      </c>
      <c r="J5454" s="7"/>
      <c r="K5454" s="2" t="s">
        <v>3777</v>
      </c>
      <c r="L5454" s="2" t="s">
        <v>26</v>
      </c>
      <c r="M5454" s="2" t="s">
        <v>15</v>
      </c>
      <c r="N5454" s="2" t="s">
        <v>15</v>
      </c>
      <c r="O5454" s="2" t="s">
        <v>12413</v>
      </c>
      <c r="P5454" s="9">
        <v>36891</v>
      </c>
      <c r="Q5454" s="6">
        <v>25726</v>
      </c>
      <c r="R5454" s="2" t="s">
        <v>3778</v>
      </c>
      <c r="S5454" t="s">
        <v>25493</v>
      </c>
    </row>
    <row r="5455" spans="1:19" ht="16.5" customHeight="1">
      <c r="A5455" s="2" t="s">
        <v>7258</v>
      </c>
      <c r="B5455" s="2" t="s">
        <v>7259</v>
      </c>
      <c r="C5455" s="2" t="s">
        <v>7260</v>
      </c>
      <c r="D5455" s="2" t="s">
        <v>4944</v>
      </c>
      <c r="E5455" s="2" t="str">
        <f>VLOOKUP(D5455,GOL!B:C,2,FALSE)</f>
        <v>Pembina</v>
      </c>
      <c r="F5455" s="3">
        <v>41183</v>
      </c>
      <c r="G5455" s="2" t="s">
        <v>15</v>
      </c>
      <c r="H5455" s="5"/>
      <c r="I5455" s="2" t="s">
        <v>15</v>
      </c>
      <c r="J5455" s="4">
        <v>40087</v>
      </c>
      <c r="K5455" s="2" t="s">
        <v>7261</v>
      </c>
      <c r="L5455" s="2" t="s">
        <v>26</v>
      </c>
      <c r="M5455" s="2" t="s">
        <v>15</v>
      </c>
      <c r="N5455" s="2" t="s">
        <v>15</v>
      </c>
      <c r="O5455" s="2" t="s">
        <v>155</v>
      </c>
      <c r="P5455" s="9">
        <v>33939</v>
      </c>
      <c r="Q5455" s="6">
        <v>24783</v>
      </c>
      <c r="R5455" s="2" t="s">
        <v>7262</v>
      </c>
      <c r="S5455" t="s">
        <v>28828</v>
      </c>
    </row>
    <row r="5456" spans="1:19" ht="16.5" customHeight="1">
      <c r="A5456" s="2" t="s">
        <v>349</v>
      </c>
      <c r="B5456" s="2" t="s">
        <v>350</v>
      </c>
      <c r="C5456" s="2" t="s">
        <v>351</v>
      </c>
      <c r="D5456" s="2" t="s">
        <v>312</v>
      </c>
      <c r="E5456" s="2" t="str">
        <f>VLOOKUP(D5456,GOL!B:C,2,FALSE)</f>
        <v>Pembina Tk. I</v>
      </c>
      <c r="F5456" s="3">
        <v>39173</v>
      </c>
      <c r="G5456" s="2" t="s">
        <v>15</v>
      </c>
      <c r="H5456" s="5"/>
      <c r="I5456" s="2" t="s">
        <v>15</v>
      </c>
      <c r="J5456" s="4">
        <v>39173</v>
      </c>
      <c r="K5456" s="2" t="s">
        <v>352</v>
      </c>
      <c r="L5456" s="2" t="s">
        <v>26</v>
      </c>
      <c r="M5456" s="2" t="s">
        <v>15</v>
      </c>
      <c r="N5456" s="2" t="s">
        <v>15</v>
      </c>
      <c r="O5456" s="2" t="s">
        <v>256</v>
      </c>
      <c r="P5456" s="9">
        <v>32508</v>
      </c>
      <c r="Q5456" s="6">
        <v>21508</v>
      </c>
      <c r="R5456" s="2" t="s">
        <v>353</v>
      </c>
      <c r="S5456" t="s">
        <v>28841</v>
      </c>
    </row>
    <row r="5457" spans="1:19" ht="16.5" customHeight="1">
      <c r="A5457" s="2" t="s">
        <v>2259</v>
      </c>
      <c r="B5457" s="2" t="s">
        <v>2260</v>
      </c>
      <c r="C5457" s="2" t="s">
        <v>2261</v>
      </c>
      <c r="D5457" s="2" t="s">
        <v>312</v>
      </c>
      <c r="E5457" s="2" t="str">
        <f>VLOOKUP(D5457,GOL!B:C,2,FALSE)</f>
        <v>Pembina Tk. I</v>
      </c>
      <c r="F5457" s="3">
        <v>41183</v>
      </c>
      <c r="G5457" s="2" t="s">
        <v>15</v>
      </c>
      <c r="H5457" s="5"/>
      <c r="I5457" s="2" t="s">
        <v>15</v>
      </c>
      <c r="J5457" s="4">
        <v>41183</v>
      </c>
      <c r="K5457" s="2" t="s">
        <v>352</v>
      </c>
      <c r="L5457" s="2" t="s">
        <v>26</v>
      </c>
      <c r="M5457" s="2" t="s">
        <v>15</v>
      </c>
      <c r="N5457" s="2" t="s">
        <v>15</v>
      </c>
      <c r="O5457" s="2" t="s">
        <v>628</v>
      </c>
      <c r="P5457" s="9">
        <v>30316</v>
      </c>
      <c r="Q5457" s="6">
        <v>23092</v>
      </c>
      <c r="R5457" s="2" t="s">
        <v>353</v>
      </c>
      <c r="S5457" t="s">
        <v>28823</v>
      </c>
    </row>
    <row r="5458" spans="1:19" ht="16.5" customHeight="1">
      <c r="A5458" s="2" t="s">
        <v>3211</v>
      </c>
      <c r="B5458" s="2" t="s">
        <v>3212</v>
      </c>
      <c r="C5458" s="2" t="s">
        <v>3213</v>
      </c>
      <c r="D5458" s="2" t="s">
        <v>312</v>
      </c>
      <c r="E5458" s="2" t="str">
        <f>VLOOKUP(D5458,GOL!B:C,2,FALSE)</f>
        <v>Pembina Tk. I</v>
      </c>
      <c r="F5458" s="3">
        <v>42095</v>
      </c>
      <c r="G5458" s="2" t="s">
        <v>15</v>
      </c>
      <c r="H5458" s="5"/>
      <c r="I5458" s="2" t="s">
        <v>15</v>
      </c>
      <c r="J5458" s="4">
        <v>42095</v>
      </c>
      <c r="K5458" s="2" t="s">
        <v>352</v>
      </c>
      <c r="L5458" s="2" t="s">
        <v>26</v>
      </c>
      <c r="M5458" s="2" t="s">
        <v>15</v>
      </c>
      <c r="N5458" s="2" t="s">
        <v>15</v>
      </c>
      <c r="O5458" s="2" t="s">
        <v>3189</v>
      </c>
      <c r="P5458" s="9">
        <v>29190</v>
      </c>
      <c r="Q5458" s="6">
        <v>22077</v>
      </c>
      <c r="R5458" s="2" t="s">
        <v>353</v>
      </c>
      <c r="S5458" t="s">
        <v>25493</v>
      </c>
    </row>
    <row r="5459" spans="1:19" ht="16.5" customHeight="1">
      <c r="A5459" s="2" t="s">
        <v>3898</v>
      </c>
      <c r="B5459" s="2" t="s">
        <v>3899</v>
      </c>
      <c r="C5459" s="2" t="s">
        <v>3900</v>
      </c>
      <c r="D5459" s="2" t="s">
        <v>312</v>
      </c>
      <c r="E5459" s="2" t="str">
        <f>VLOOKUP(D5459,GOL!B:C,2,FALSE)</f>
        <v>Pembina Tk. I</v>
      </c>
      <c r="F5459" s="3">
        <v>42095</v>
      </c>
      <c r="G5459" s="2" t="s">
        <v>15</v>
      </c>
      <c r="H5459" s="5"/>
      <c r="I5459" s="2" t="s">
        <v>15</v>
      </c>
      <c r="J5459" s="4">
        <v>42095</v>
      </c>
      <c r="K5459" s="2" t="s">
        <v>352</v>
      </c>
      <c r="L5459" s="2" t="s">
        <v>26</v>
      </c>
      <c r="M5459" s="2" t="s">
        <v>15</v>
      </c>
      <c r="N5459" s="2" t="s">
        <v>15</v>
      </c>
      <c r="O5459" s="2" t="s">
        <v>3483</v>
      </c>
      <c r="P5459" s="9">
        <v>31017</v>
      </c>
      <c r="Q5459" s="6">
        <v>22434</v>
      </c>
      <c r="R5459" s="2" t="s">
        <v>353</v>
      </c>
      <c r="S5459" t="s">
        <v>28813</v>
      </c>
    </row>
    <row r="5460" spans="1:19" ht="16.5" customHeight="1">
      <c r="A5460" s="2" t="s">
        <v>4261</v>
      </c>
      <c r="B5460" s="2" t="s">
        <v>4262</v>
      </c>
      <c r="C5460" s="2" t="s">
        <v>4263</v>
      </c>
      <c r="D5460" s="2" t="s">
        <v>312</v>
      </c>
      <c r="E5460" s="2" t="str">
        <f>VLOOKUP(D5460,GOL!B:C,2,FALSE)</f>
        <v>Pembina Tk. I</v>
      </c>
      <c r="F5460" s="3">
        <v>42095</v>
      </c>
      <c r="G5460" s="2" t="s">
        <v>15</v>
      </c>
      <c r="H5460" s="5"/>
      <c r="I5460" s="2" t="s">
        <v>15</v>
      </c>
      <c r="J5460" s="4">
        <v>42095</v>
      </c>
      <c r="K5460" s="2" t="s">
        <v>352</v>
      </c>
      <c r="L5460" s="2" t="s">
        <v>26</v>
      </c>
      <c r="M5460" s="2" t="s">
        <v>15</v>
      </c>
      <c r="N5460" s="2" t="s">
        <v>15</v>
      </c>
      <c r="O5460" s="2" t="s">
        <v>3189</v>
      </c>
      <c r="P5460" s="9">
        <v>36495</v>
      </c>
      <c r="Q5460" s="6">
        <v>23202</v>
      </c>
      <c r="R5460" s="2" t="s">
        <v>353</v>
      </c>
      <c r="S5460" t="s">
        <v>25493</v>
      </c>
    </row>
    <row r="5461" spans="1:19" ht="16.5" customHeight="1">
      <c r="A5461" s="2" t="s">
        <v>15</v>
      </c>
      <c r="B5461" s="2" t="s">
        <v>16231</v>
      </c>
      <c r="C5461" s="2" t="s">
        <v>16232</v>
      </c>
      <c r="D5461" s="2" t="s">
        <v>15595</v>
      </c>
      <c r="E5461" s="2" t="str">
        <f>VLOOKUP(D5461,GOL!B:C,2,FALSE)</f>
        <v>Penata Muda</v>
      </c>
      <c r="F5461" s="3">
        <v>41821</v>
      </c>
      <c r="G5461" s="2" t="s">
        <v>15</v>
      </c>
      <c r="H5461" s="5"/>
      <c r="I5461" s="2" t="s">
        <v>15</v>
      </c>
      <c r="J5461" s="7"/>
      <c r="K5461" s="2" t="s">
        <v>352</v>
      </c>
      <c r="L5461" s="2" t="s">
        <v>26</v>
      </c>
      <c r="M5461" s="2" t="s">
        <v>15</v>
      </c>
      <c r="N5461" s="2" t="s">
        <v>15</v>
      </c>
      <c r="O5461" s="2" t="s">
        <v>2047</v>
      </c>
      <c r="P5461" s="12"/>
      <c r="Q5461" s="6">
        <v>28730</v>
      </c>
      <c r="R5461" s="2" t="s">
        <v>353</v>
      </c>
      <c r="S5461" t="s">
        <v>25493</v>
      </c>
    </row>
    <row r="5462" spans="1:19" ht="16.5" customHeight="1">
      <c r="A5462" s="2" t="s">
        <v>16743</v>
      </c>
      <c r="B5462" s="2" t="s">
        <v>16744</v>
      </c>
      <c r="C5462" s="2" t="s">
        <v>16745</v>
      </c>
      <c r="D5462" s="2" t="s">
        <v>15595</v>
      </c>
      <c r="E5462" s="2" t="str">
        <f>VLOOKUP(D5462,GOL!B:C,2,FALSE)</f>
        <v>Penata Muda</v>
      </c>
      <c r="F5462" s="3">
        <v>42095</v>
      </c>
      <c r="G5462" s="2" t="s">
        <v>15</v>
      </c>
      <c r="H5462" s="5"/>
      <c r="I5462" s="2" t="s">
        <v>15</v>
      </c>
      <c r="J5462" s="4">
        <v>42095</v>
      </c>
      <c r="K5462" s="2" t="s">
        <v>352</v>
      </c>
      <c r="L5462" s="2" t="s">
        <v>26</v>
      </c>
      <c r="M5462" s="2" t="s">
        <v>15</v>
      </c>
      <c r="N5462" s="2" t="s">
        <v>15</v>
      </c>
      <c r="O5462" s="2" t="s">
        <v>3487</v>
      </c>
      <c r="P5462" s="9">
        <v>37081</v>
      </c>
      <c r="Q5462" s="6">
        <v>26837</v>
      </c>
      <c r="R5462" s="2" t="s">
        <v>353</v>
      </c>
      <c r="S5462" t="s">
        <v>25493</v>
      </c>
    </row>
    <row r="5463" spans="1:19" ht="16.5" customHeight="1">
      <c r="A5463" s="2" t="s">
        <v>19179</v>
      </c>
      <c r="B5463" s="2" t="s">
        <v>19180</v>
      </c>
      <c r="C5463" s="2" t="s">
        <v>19181</v>
      </c>
      <c r="D5463" s="2" t="s">
        <v>17772</v>
      </c>
      <c r="E5463" s="2" t="str">
        <f>VLOOKUP(D5463,GOL!B:C,2,FALSE)</f>
        <v>Pengatur</v>
      </c>
      <c r="F5463" s="3">
        <v>41548</v>
      </c>
      <c r="G5463" s="2" t="s">
        <v>15</v>
      </c>
      <c r="H5463" s="5"/>
      <c r="I5463" s="2" t="s">
        <v>15</v>
      </c>
      <c r="J5463" s="4">
        <v>40664</v>
      </c>
      <c r="K5463" s="2" t="s">
        <v>352</v>
      </c>
      <c r="L5463" s="2" t="s">
        <v>26</v>
      </c>
      <c r="M5463" s="2" t="s">
        <v>15</v>
      </c>
      <c r="N5463" s="2" t="s">
        <v>15</v>
      </c>
      <c r="O5463" s="2" t="s">
        <v>155</v>
      </c>
      <c r="P5463" s="9">
        <v>38675</v>
      </c>
      <c r="Q5463" s="6">
        <v>30855</v>
      </c>
      <c r="R5463" s="2" t="s">
        <v>353</v>
      </c>
      <c r="S5463" t="s">
        <v>28813</v>
      </c>
    </row>
    <row r="5464" spans="1:19" ht="16.5" customHeight="1">
      <c r="A5464" s="2" t="s">
        <v>21214</v>
      </c>
      <c r="B5464" s="2" t="s">
        <v>21215</v>
      </c>
      <c r="C5464" s="2" t="s">
        <v>2350</v>
      </c>
      <c r="D5464" s="2" t="s">
        <v>17772</v>
      </c>
      <c r="E5464" s="2" t="str">
        <f>VLOOKUP(D5464,GOL!B:C,2,FALSE)</f>
        <v>Pengatur</v>
      </c>
      <c r="F5464" s="3">
        <v>42278</v>
      </c>
      <c r="G5464" s="2" t="s">
        <v>15</v>
      </c>
      <c r="H5464" s="5"/>
      <c r="I5464" s="2" t="s">
        <v>15</v>
      </c>
      <c r="J5464" s="4">
        <v>42278</v>
      </c>
      <c r="K5464" s="2" t="s">
        <v>352</v>
      </c>
      <c r="L5464" s="2" t="s">
        <v>26</v>
      </c>
      <c r="M5464" s="2" t="s">
        <v>15</v>
      </c>
      <c r="N5464" s="2" t="s">
        <v>15</v>
      </c>
      <c r="O5464" s="2" t="s">
        <v>161</v>
      </c>
      <c r="P5464" s="9">
        <v>32873</v>
      </c>
      <c r="Q5464" s="6">
        <v>25561</v>
      </c>
      <c r="R5464" s="2" t="s">
        <v>353</v>
      </c>
      <c r="S5464" t="s">
        <v>25493</v>
      </c>
    </row>
    <row r="5465" spans="1:19" ht="16.5" customHeight="1">
      <c r="A5465" s="2" t="s">
        <v>3995</v>
      </c>
      <c r="B5465" s="2" t="s">
        <v>3996</v>
      </c>
      <c r="C5465" s="2" t="s">
        <v>3997</v>
      </c>
      <c r="D5465" s="2" t="s">
        <v>312</v>
      </c>
      <c r="E5465" s="2" t="str">
        <f>VLOOKUP(D5465,GOL!B:C,2,FALSE)</f>
        <v>Pembina Tk. I</v>
      </c>
      <c r="F5465" s="3">
        <v>42095</v>
      </c>
      <c r="G5465" s="2" t="s">
        <v>15</v>
      </c>
      <c r="H5465" s="5"/>
      <c r="I5465" s="2" t="s">
        <v>15</v>
      </c>
      <c r="J5465" s="4">
        <v>42095</v>
      </c>
      <c r="K5465" s="2" t="s">
        <v>3998</v>
      </c>
      <c r="L5465" s="2" t="s">
        <v>26</v>
      </c>
      <c r="M5465" s="2" t="s">
        <v>15</v>
      </c>
      <c r="N5465" s="2" t="s">
        <v>15</v>
      </c>
      <c r="O5465" s="2" t="s">
        <v>3487</v>
      </c>
      <c r="P5465" s="9">
        <v>35795</v>
      </c>
      <c r="Q5465" s="6">
        <v>21765</v>
      </c>
      <c r="R5465" s="2" t="s">
        <v>3999</v>
      </c>
      <c r="S5465" t="s">
        <v>25493</v>
      </c>
    </row>
    <row r="5466" spans="1:19" ht="16.5" customHeight="1">
      <c r="A5466" s="2" t="s">
        <v>5167</v>
      </c>
      <c r="B5466" s="2" t="s">
        <v>5168</v>
      </c>
      <c r="C5466" s="2" t="s">
        <v>5169</v>
      </c>
      <c r="D5466" s="2" t="s">
        <v>4944</v>
      </c>
      <c r="E5466" s="2" t="str">
        <f>VLOOKUP(D5466,GOL!B:C,2,FALSE)</f>
        <v>Pembina</v>
      </c>
      <c r="F5466" s="3">
        <v>38808</v>
      </c>
      <c r="G5466" s="2" t="s">
        <v>15</v>
      </c>
      <c r="H5466" s="5"/>
      <c r="I5466" s="2" t="s">
        <v>15</v>
      </c>
      <c r="J5466" s="4">
        <v>38808</v>
      </c>
      <c r="K5466" s="2" t="s">
        <v>3998</v>
      </c>
      <c r="L5466" s="2" t="s">
        <v>26</v>
      </c>
      <c r="M5466" s="2" t="s">
        <v>15</v>
      </c>
      <c r="N5466" s="2" t="s">
        <v>15</v>
      </c>
      <c r="O5466" s="2" t="s">
        <v>628</v>
      </c>
      <c r="P5466" s="9">
        <v>29921</v>
      </c>
      <c r="Q5466" s="6">
        <v>22335</v>
      </c>
      <c r="R5466" s="2" t="s">
        <v>3999</v>
      </c>
      <c r="S5466" t="s">
        <v>25493</v>
      </c>
    </row>
    <row r="5467" spans="1:19" ht="16.5" customHeight="1">
      <c r="A5467" s="2" t="s">
        <v>5197</v>
      </c>
      <c r="B5467" s="2" t="s">
        <v>5198</v>
      </c>
      <c r="C5467" s="2" t="s">
        <v>5199</v>
      </c>
      <c r="D5467" s="2" t="s">
        <v>4944</v>
      </c>
      <c r="E5467" s="2" t="str">
        <f>VLOOKUP(D5467,GOL!B:C,2,FALSE)</f>
        <v>Pembina</v>
      </c>
      <c r="F5467" s="3">
        <v>38808</v>
      </c>
      <c r="G5467" s="2" t="s">
        <v>15</v>
      </c>
      <c r="H5467" s="5"/>
      <c r="I5467" s="2" t="s">
        <v>15</v>
      </c>
      <c r="J5467" s="4">
        <v>38808</v>
      </c>
      <c r="K5467" s="2" t="s">
        <v>3998</v>
      </c>
      <c r="L5467" s="2" t="s">
        <v>26</v>
      </c>
      <c r="M5467" s="2" t="s">
        <v>15</v>
      </c>
      <c r="N5467" s="2" t="s">
        <v>15</v>
      </c>
      <c r="O5467" s="2" t="s">
        <v>155</v>
      </c>
      <c r="P5467" s="10">
        <v>35765</v>
      </c>
      <c r="Q5467" s="6">
        <v>22798</v>
      </c>
      <c r="R5467" s="2" t="s">
        <v>3999</v>
      </c>
      <c r="S5467" t="s">
        <v>25493</v>
      </c>
    </row>
    <row r="5468" spans="1:19" ht="16.5" customHeight="1">
      <c r="A5468" s="2" t="s">
        <v>6372</v>
      </c>
      <c r="B5468" s="2" t="s">
        <v>6373</v>
      </c>
      <c r="C5468" s="2" t="s">
        <v>6374</v>
      </c>
      <c r="D5468" s="2" t="s">
        <v>4944</v>
      </c>
      <c r="E5468" s="2" t="str">
        <f>VLOOKUP(D5468,GOL!B:C,2,FALSE)</f>
        <v>Pembina</v>
      </c>
      <c r="F5468" s="3">
        <v>40452</v>
      </c>
      <c r="G5468" s="2" t="s">
        <v>15</v>
      </c>
      <c r="H5468" s="5"/>
      <c r="I5468" s="2" t="s">
        <v>15</v>
      </c>
      <c r="J5468" s="4">
        <v>40452</v>
      </c>
      <c r="K5468" s="2" t="s">
        <v>3998</v>
      </c>
      <c r="L5468" s="2" t="s">
        <v>26</v>
      </c>
      <c r="M5468" s="2" t="s">
        <v>15</v>
      </c>
      <c r="N5468" s="2" t="s">
        <v>15</v>
      </c>
      <c r="O5468" s="2" t="s">
        <v>161</v>
      </c>
      <c r="P5468" s="10">
        <v>31017</v>
      </c>
      <c r="Q5468" s="6">
        <v>23654</v>
      </c>
      <c r="R5468" s="2" t="s">
        <v>3999</v>
      </c>
      <c r="S5468" t="s">
        <v>25493</v>
      </c>
    </row>
    <row r="5469" spans="1:19" ht="16.5" customHeight="1">
      <c r="A5469" s="2" t="s">
        <v>8955</v>
      </c>
      <c r="B5469" s="2" t="s">
        <v>8956</v>
      </c>
      <c r="C5469" s="2" t="s">
        <v>8957</v>
      </c>
      <c r="D5469" s="2" t="s">
        <v>8369</v>
      </c>
      <c r="E5469" s="2" t="str">
        <f>VLOOKUP(D5469,GOL!B:C,2,FALSE)</f>
        <v>Penata Tk. I</v>
      </c>
      <c r="F5469" s="3">
        <v>40817</v>
      </c>
      <c r="G5469" s="2" t="s">
        <v>15</v>
      </c>
      <c r="H5469" s="5"/>
      <c r="I5469" s="2" t="s">
        <v>15</v>
      </c>
      <c r="J5469" s="4">
        <v>38991</v>
      </c>
      <c r="K5469" s="2" t="s">
        <v>3998</v>
      </c>
      <c r="L5469" s="2" t="s">
        <v>26</v>
      </c>
      <c r="M5469" s="2" t="s">
        <v>15</v>
      </c>
      <c r="N5469" s="2" t="s">
        <v>15</v>
      </c>
      <c r="O5469" s="2" t="s">
        <v>1882</v>
      </c>
      <c r="P5469" s="10">
        <v>32508</v>
      </c>
      <c r="Q5469" s="6">
        <v>22133</v>
      </c>
      <c r="R5469" s="2" t="s">
        <v>3999</v>
      </c>
      <c r="S5469" t="s">
        <v>25493</v>
      </c>
    </row>
    <row r="5470" spans="1:19" ht="16.5" customHeight="1">
      <c r="A5470" s="2" t="s">
        <v>11670</v>
      </c>
      <c r="B5470" s="2" t="s">
        <v>11671</v>
      </c>
      <c r="C5470" s="2" t="s">
        <v>11672</v>
      </c>
      <c r="D5470" s="2" t="s">
        <v>10939</v>
      </c>
      <c r="E5470" s="2" t="str">
        <f>VLOOKUP(D5470,GOL!B:C,2,FALSE)</f>
        <v>Penata</v>
      </c>
      <c r="F5470" s="3">
        <v>41365</v>
      </c>
      <c r="G5470" s="2" t="s">
        <v>15</v>
      </c>
      <c r="H5470" s="5"/>
      <c r="I5470" s="2" t="s">
        <v>15</v>
      </c>
      <c r="J5470" s="4">
        <v>40269</v>
      </c>
      <c r="K5470" s="2" t="s">
        <v>3998</v>
      </c>
      <c r="L5470" s="2" t="s">
        <v>26</v>
      </c>
      <c r="M5470" s="2" t="s">
        <v>15</v>
      </c>
      <c r="N5470" s="2" t="s">
        <v>15</v>
      </c>
      <c r="O5470" s="2" t="s">
        <v>611</v>
      </c>
      <c r="P5470" s="9">
        <v>38229</v>
      </c>
      <c r="Q5470" s="6">
        <v>26655</v>
      </c>
      <c r="R5470" s="2" t="s">
        <v>3999</v>
      </c>
      <c r="S5470" t="s">
        <v>25493</v>
      </c>
    </row>
    <row r="5471" spans="1:19" ht="16.5" customHeight="1">
      <c r="A5471" s="2" t="s">
        <v>15767</v>
      </c>
      <c r="B5471" s="2" t="s">
        <v>15768</v>
      </c>
      <c r="C5471" s="2" t="s">
        <v>15769</v>
      </c>
      <c r="D5471" s="2" t="s">
        <v>15595</v>
      </c>
      <c r="E5471" s="2" t="str">
        <f>VLOOKUP(D5471,GOL!B:C,2,FALSE)</f>
        <v>Penata Muda</v>
      </c>
      <c r="F5471" s="3">
        <v>41183</v>
      </c>
      <c r="G5471" s="2" t="s">
        <v>15</v>
      </c>
      <c r="H5471" s="5"/>
      <c r="I5471" s="2" t="s">
        <v>15</v>
      </c>
      <c r="J5471" s="4">
        <v>40087</v>
      </c>
      <c r="K5471" s="2" t="s">
        <v>3998</v>
      </c>
      <c r="L5471" s="2" t="s">
        <v>26</v>
      </c>
      <c r="M5471" s="2" t="s">
        <v>15</v>
      </c>
      <c r="N5471" s="2" t="s">
        <v>15</v>
      </c>
      <c r="O5471" s="2" t="s">
        <v>155</v>
      </c>
      <c r="P5471" s="9">
        <v>32508</v>
      </c>
      <c r="Q5471" s="6">
        <v>25427</v>
      </c>
      <c r="R5471" s="2" t="s">
        <v>3999</v>
      </c>
      <c r="S5471" t="s">
        <v>25493</v>
      </c>
    </row>
    <row r="5472" spans="1:19" ht="16.5" customHeight="1">
      <c r="A5472" s="2" t="s">
        <v>7365</v>
      </c>
      <c r="B5472" s="2" t="s">
        <v>7366</v>
      </c>
      <c r="C5472" s="2" t="s">
        <v>7367</v>
      </c>
      <c r="D5472" s="2" t="s">
        <v>4944</v>
      </c>
      <c r="E5472" s="2" t="str">
        <f>VLOOKUP(D5472,GOL!B:C,2,FALSE)</f>
        <v>Pembina</v>
      </c>
      <c r="F5472" s="3">
        <v>41183</v>
      </c>
      <c r="G5472" s="2" t="s">
        <v>15</v>
      </c>
      <c r="H5472" s="5"/>
      <c r="I5472" s="2" t="s">
        <v>15</v>
      </c>
      <c r="J5472" s="4">
        <v>41183</v>
      </c>
      <c r="K5472" s="2" t="s">
        <v>7368</v>
      </c>
      <c r="L5472" s="2" t="s">
        <v>26</v>
      </c>
      <c r="M5472" s="2" t="s">
        <v>15</v>
      </c>
      <c r="N5472" s="2" t="s">
        <v>15</v>
      </c>
      <c r="O5472" s="2" t="s">
        <v>611</v>
      </c>
      <c r="P5472" s="9">
        <v>38352</v>
      </c>
      <c r="Q5472" s="6">
        <v>23602</v>
      </c>
      <c r="R5472" s="2" t="s">
        <v>7369</v>
      </c>
      <c r="S5472" t="s">
        <v>25493</v>
      </c>
    </row>
    <row r="5473" spans="1:19" ht="16.5" customHeight="1">
      <c r="A5473" s="2" t="s">
        <v>7667</v>
      </c>
      <c r="B5473" s="2" t="s">
        <v>7668</v>
      </c>
      <c r="C5473" s="2" t="s">
        <v>7669</v>
      </c>
      <c r="D5473" s="2" t="s">
        <v>4944</v>
      </c>
      <c r="E5473" s="2" t="str">
        <f>VLOOKUP(D5473,GOL!B:C,2,FALSE)</f>
        <v>Pembina</v>
      </c>
      <c r="F5473" s="3">
        <v>41548</v>
      </c>
      <c r="G5473" s="2" t="s">
        <v>15</v>
      </c>
      <c r="H5473" s="5"/>
      <c r="I5473" s="2" t="s">
        <v>15</v>
      </c>
      <c r="J5473" s="4">
        <v>40087</v>
      </c>
      <c r="K5473" s="2" t="s">
        <v>7368</v>
      </c>
      <c r="L5473" s="2" t="s">
        <v>26</v>
      </c>
      <c r="M5473" s="2" t="s">
        <v>15</v>
      </c>
      <c r="N5473" s="2" t="s">
        <v>15</v>
      </c>
      <c r="O5473" s="2" t="s">
        <v>161</v>
      </c>
      <c r="P5473" s="10">
        <v>29556</v>
      </c>
      <c r="Q5473" s="6">
        <v>21779</v>
      </c>
      <c r="R5473" s="2" t="s">
        <v>7369</v>
      </c>
      <c r="S5473" t="s">
        <v>28823</v>
      </c>
    </row>
    <row r="5474" spans="1:19" ht="16.5" customHeight="1">
      <c r="A5474" s="2" t="s">
        <v>21059</v>
      </c>
      <c r="B5474" s="2" t="s">
        <v>21060</v>
      </c>
      <c r="C5474" s="2" t="s">
        <v>21061</v>
      </c>
      <c r="D5474" s="2" t="s">
        <v>17772</v>
      </c>
      <c r="E5474" s="2" t="str">
        <f>VLOOKUP(D5474,GOL!B:C,2,FALSE)</f>
        <v>Pengatur</v>
      </c>
      <c r="F5474" s="3">
        <v>42095</v>
      </c>
      <c r="G5474" s="2" t="s">
        <v>15</v>
      </c>
      <c r="H5474" s="5"/>
      <c r="I5474" s="2" t="s">
        <v>320</v>
      </c>
      <c r="J5474" s="4">
        <v>42095</v>
      </c>
      <c r="K5474" s="2" t="s">
        <v>7368</v>
      </c>
      <c r="L5474" s="2" t="s">
        <v>26</v>
      </c>
      <c r="M5474" s="2" t="s">
        <v>15</v>
      </c>
      <c r="N5474" s="2" t="s">
        <v>15</v>
      </c>
      <c r="O5474" s="2" t="s">
        <v>2047</v>
      </c>
      <c r="P5474" s="10">
        <v>36302</v>
      </c>
      <c r="Q5474" s="6">
        <v>28953</v>
      </c>
      <c r="R5474" s="2" t="s">
        <v>7369</v>
      </c>
      <c r="S5474" t="s">
        <v>25493</v>
      </c>
    </row>
    <row r="5475" spans="1:19" ht="16.5" customHeight="1">
      <c r="A5475" s="2" t="s">
        <v>3531</v>
      </c>
      <c r="B5475" s="2" t="s">
        <v>3532</v>
      </c>
      <c r="C5475" s="2" t="s">
        <v>3533</v>
      </c>
      <c r="D5475" s="2" t="s">
        <v>312</v>
      </c>
      <c r="E5475" s="2" t="str">
        <f>VLOOKUP(D5475,GOL!B:C,2,FALSE)</f>
        <v>Pembina Tk. I</v>
      </c>
      <c r="F5475" s="3">
        <v>42095</v>
      </c>
      <c r="G5475" s="2" t="s">
        <v>15</v>
      </c>
      <c r="H5475" s="5"/>
      <c r="I5475" s="2" t="s">
        <v>15</v>
      </c>
      <c r="J5475" s="4">
        <v>42095</v>
      </c>
      <c r="K5475" s="2" t="s">
        <v>3534</v>
      </c>
      <c r="L5475" s="2" t="s">
        <v>26</v>
      </c>
      <c r="M5475" s="2" t="s">
        <v>15</v>
      </c>
      <c r="N5475" s="2" t="s">
        <v>15</v>
      </c>
      <c r="O5475" s="2" t="s">
        <v>3535</v>
      </c>
      <c r="P5475" s="9">
        <v>30286</v>
      </c>
      <c r="Q5475" s="6">
        <v>23108</v>
      </c>
      <c r="R5475" s="2" t="s">
        <v>3536</v>
      </c>
      <c r="S5475" t="s">
        <v>28834</v>
      </c>
    </row>
    <row r="5476" spans="1:19" ht="16.5" customHeight="1">
      <c r="A5476" s="2" t="s">
        <v>4553</v>
      </c>
      <c r="B5476" s="2" t="s">
        <v>4554</v>
      </c>
      <c r="C5476" s="2" t="s">
        <v>4555</v>
      </c>
      <c r="D5476" s="2" t="s">
        <v>312</v>
      </c>
      <c r="E5476" s="2" t="str">
        <f>VLOOKUP(D5476,GOL!B:C,2,FALSE)</f>
        <v>Pembina Tk. I</v>
      </c>
      <c r="F5476" s="3">
        <v>42095</v>
      </c>
      <c r="G5476" s="2" t="s">
        <v>15</v>
      </c>
      <c r="H5476" s="5"/>
      <c r="I5476" s="2" t="s">
        <v>15</v>
      </c>
      <c r="J5476" s="4">
        <v>42095</v>
      </c>
      <c r="K5476" s="2" t="s">
        <v>3534</v>
      </c>
      <c r="L5476" s="2" t="s">
        <v>26</v>
      </c>
      <c r="M5476" s="2" t="s">
        <v>15</v>
      </c>
      <c r="N5476" s="2" t="s">
        <v>15</v>
      </c>
      <c r="O5476" s="2" t="s">
        <v>3136</v>
      </c>
      <c r="P5476" s="9">
        <v>37226</v>
      </c>
      <c r="Q5476" s="6">
        <v>24002</v>
      </c>
      <c r="R5476" s="2" t="s">
        <v>3536</v>
      </c>
      <c r="S5476" t="s">
        <v>25493</v>
      </c>
    </row>
    <row r="5477" spans="1:19" ht="16.5" customHeight="1">
      <c r="A5477" s="2" t="s">
        <v>15847</v>
      </c>
      <c r="B5477" s="2" t="s">
        <v>15848</v>
      </c>
      <c r="C5477" s="2" t="s">
        <v>15849</v>
      </c>
      <c r="D5477" s="2" t="s">
        <v>15595</v>
      </c>
      <c r="E5477" s="2" t="str">
        <f>VLOOKUP(D5477,GOL!B:C,2,FALSE)</f>
        <v>Penata Muda</v>
      </c>
      <c r="F5477" s="3">
        <v>41365</v>
      </c>
      <c r="G5477" s="2" t="s">
        <v>15</v>
      </c>
      <c r="H5477" s="5"/>
      <c r="I5477" s="2" t="s">
        <v>15</v>
      </c>
      <c r="J5477" s="4">
        <v>40087</v>
      </c>
      <c r="K5477" s="2" t="s">
        <v>3534</v>
      </c>
      <c r="L5477" s="2" t="s">
        <v>26</v>
      </c>
      <c r="M5477" s="2" t="s">
        <v>15</v>
      </c>
      <c r="N5477" s="2" t="s">
        <v>15</v>
      </c>
      <c r="O5477" s="2" t="s">
        <v>155</v>
      </c>
      <c r="P5477" s="9">
        <v>38717</v>
      </c>
      <c r="Q5477" s="6">
        <v>25857</v>
      </c>
      <c r="R5477" s="2" t="s">
        <v>3536</v>
      </c>
      <c r="S5477" t="s">
        <v>28812</v>
      </c>
    </row>
    <row r="5478" spans="1:19" ht="16.5" customHeight="1">
      <c r="A5478" s="2" t="s">
        <v>15</v>
      </c>
      <c r="B5478" s="2" t="s">
        <v>16249</v>
      </c>
      <c r="C5478" s="2" t="s">
        <v>16250</v>
      </c>
      <c r="D5478" s="2" t="s">
        <v>15595</v>
      </c>
      <c r="E5478" s="2" t="str">
        <f>VLOOKUP(D5478,GOL!B:C,2,FALSE)</f>
        <v>Penata Muda</v>
      </c>
      <c r="F5478" s="3">
        <v>41821</v>
      </c>
      <c r="G5478" s="2" t="s">
        <v>15</v>
      </c>
      <c r="H5478" s="5"/>
      <c r="I5478" s="2" t="s">
        <v>15</v>
      </c>
      <c r="J5478" s="5"/>
      <c r="K5478" s="2" t="s">
        <v>3534</v>
      </c>
      <c r="L5478" s="2" t="s">
        <v>26</v>
      </c>
      <c r="M5478" s="2" t="s">
        <v>15</v>
      </c>
      <c r="N5478" s="2" t="s">
        <v>15</v>
      </c>
      <c r="O5478" s="2" t="s">
        <v>2047</v>
      </c>
      <c r="P5478" s="12"/>
      <c r="Q5478" s="6">
        <v>30539</v>
      </c>
      <c r="R5478" s="2" t="s">
        <v>3536</v>
      </c>
      <c r="S5478" t="s">
        <v>28813</v>
      </c>
    </row>
    <row r="5479" spans="1:19" ht="16.5" customHeight="1">
      <c r="A5479" s="2" t="s">
        <v>999</v>
      </c>
      <c r="B5479" s="2" t="s">
        <v>1000</v>
      </c>
      <c r="C5479" s="2" t="s">
        <v>1001</v>
      </c>
      <c r="D5479" s="2" t="s">
        <v>312</v>
      </c>
      <c r="E5479" s="2" t="str">
        <f>VLOOKUP(D5479,GOL!B:C,2,FALSE)</f>
        <v>Pembina Tk. I</v>
      </c>
      <c r="F5479" s="3">
        <v>40452</v>
      </c>
      <c r="G5479" s="2" t="s">
        <v>15</v>
      </c>
      <c r="H5479" s="5"/>
      <c r="I5479" s="2" t="s">
        <v>15</v>
      </c>
      <c r="J5479" s="8">
        <v>40452</v>
      </c>
      <c r="K5479" s="2" t="s">
        <v>1002</v>
      </c>
      <c r="L5479" s="2" t="s">
        <v>26</v>
      </c>
      <c r="M5479" s="2" t="s">
        <v>15</v>
      </c>
      <c r="N5479" s="2" t="s">
        <v>15</v>
      </c>
      <c r="O5479" s="2" t="s">
        <v>696</v>
      </c>
      <c r="P5479" s="9">
        <v>35765</v>
      </c>
      <c r="Q5479" s="6">
        <v>21215</v>
      </c>
      <c r="R5479" s="2" t="s">
        <v>1003</v>
      </c>
      <c r="S5479" t="s">
        <v>28819</v>
      </c>
    </row>
    <row r="5480" spans="1:19" ht="16.5" customHeight="1">
      <c r="A5480" s="2" t="s">
        <v>2738</v>
      </c>
      <c r="B5480" s="2" t="s">
        <v>2739</v>
      </c>
      <c r="C5480" s="2" t="s">
        <v>2740</v>
      </c>
      <c r="D5480" s="2" t="s">
        <v>312</v>
      </c>
      <c r="E5480" s="2" t="str">
        <f>VLOOKUP(D5480,GOL!B:C,2,FALSE)</f>
        <v>Pembina Tk. I</v>
      </c>
      <c r="F5480" s="3">
        <v>41365</v>
      </c>
      <c r="G5480" s="2" t="s">
        <v>15</v>
      </c>
      <c r="H5480" s="5"/>
      <c r="I5480" s="2" t="s">
        <v>15</v>
      </c>
      <c r="J5480" s="8">
        <v>38808</v>
      </c>
      <c r="K5480" s="2" t="s">
        <v>1002</v>
      </c>
      <c r="L5480" s="2" t="s">
        <v>26</v>
      </c>
      <c r="M5480" s="2" t="s">
        <v>15</v>
      </c>
      <c r="N5480" s="2" t="s">
        <v>15</v>
      </c>
      <c r="O5480" s="2" t="s">
        <v>696</v>
      </c>
      <c r="P5480" s="9">
        <v>35765</v>
      </c>
      <c r="Q5480" s="6">
        <v>22479</v>
      </c>
      <c r="R5480" s="2" t="s">
        <v>1003</v>
      </c>
      <c r="S5480" t="s">
        <v>25493</v>
      </c>
    </row>
    <row r="5481" spans="1:19" ht="16.5" customHeight="1">
      <c r="A5481" s="2" t="s">
        <v>3306</v>
      </c>
      <c r="B5481" s="2" t="s">
        <v>3307</v>
      </c>
      <c r="C5481" s="2" t="s">
        <v>3308</v>
      </c>
      <c r="D5481" s="2" t="s">
        <v>312</v>
      </c>
      <c r="E5481" s="2" t="str">
        <f>VLOOKUP(D5481,GOL!B:C,2,FALSE)</f>
        <v>Pembina Tk. I</v>
      </c>
      <c r="F5481" s="3">
        <v>42095</v>
      </c>
      <c r="G5481" s="2" t="s">
        <v>15</v>
      </c>
      <c r="H5481" s="5"/>
      <c r="I5481" s="2" t="s">
        <v>15</v>
      </c>
      <c r="J5481" s="8">
        <v>42095</v>
      </c>
      <c r="K5481" s="2" t="s">
        <v>1002</v>
      </c>
      <c r="L5481" s="2" t="s">
        <v>26</v>
      </c>
      <c r="M5481" s="2" t="s">
        <v>15</v>
      </c>
      <c r="N5481" s="2" t="s">
        <v>15</v>
      </c>
      <c r="O5481" s="2" t="s">
        <v>3144</v>
      </c>
      <c r="P5481" s="9">
        <v>29556</v>
      </c>
      <c r="Q5481" s="6">
        <v>21855</v>
      </c>
      <c r="R5481" s="2" t="s">
        <v>1003</v>
      </c>
      <c r="S5481" t="s">
        <v>25493</v>
      </c>
    </row>
    <row r="5482" spans="1:19" ht="16.5" customHeight="1">
      <c r="A5482" s="2" t="s">
        <v>3309</v>
      </c>
      <c r="B5482" s="2" t="s">
        <v>3310</v>
      </c>
      <c r="C5482" s="2" t="s">
        <v>3311</v>
      </c>
      <c r="D5482" s="2" t="s">
        <v>312</v>
      </c>
      <c r="E5482" s="2" t="str">
        <f>VLOOKUP(D5482,GOL!B:C,2,FALSE)</f>
        <v>Pembina Tk. I</v>
      </c>
      <c r="F5482" s="3">
        <v>42095</v>
      </c>
      <c r="G5482" s="2" t="s">
        <v>15</v>
      </c>
      <c r="H5482" s="5"/>
      <c r="I5482" s="2" t="s">
        <v>15</v>
      </c>
      <c r="J5482" s="8">
        <v>42095</v>
      </c>
      <c r="K5482" s="2" t="s">
        <v>1002</v>
      </c>
      <c r="L5482" s="2" t="s">
        <v>26</v>
      </c>
      <c r="M5482" s="2" t="s">
        <v>15</v>
      </c>
      <c r="N5482" s="2" t="s">
        <v>15</v>
      </c>
      <c r="O5482" s="2" t="s">
        <v>3144</v>
      </c>
      <c r="P5482" s="9">
        <v>29556</v>
      </c>
      <c r="Q5482" s="6">
        <v>22159</v>
      </c>
      <c r="R5482" s="2" t="s">
        <v>1003</v>
      </c>
      <c r="S5482" t="s">
        <v>25493</v>
      </c>
    </row>
    <row r="5483" spans="1:19" ht="16.5" customHeight="1">
      <c r="A5483" s="2" t="s">
        <v>3889</v>
      </c>
      <c r="B5483" s="2" t="s">
        <v>3890</v>
      </c>
      <c r="C5483" s="2" t="s">
        <v>3891</v>
      </c>
      <c r="D5483" s="2" t="s">
        <v>312</v>
      </c>
      <c r="E5483" s="2" t="str">
        <f>VLOOKUP(D5483,GOL!B:C,2,FALSE)</f>
        <v>Pembina Tk. I</v>
      </c>
      <c r="F5483" s="3">
        <v>42095</v>
      </c>
      <c r="G5483" s="2" t="s">
        <v>15</v>
      </c>
      <c r="H5483" s="5"/>
      <c r="I5483" s="2" t="s">
        <v>15</v>
      </c>
      <c r="J5483" s="8">
        <v>42095</v>
      </c>
      <c r="K5483" s="2" t="s">
        <v>1002</v>
      </c>
      <c r="L5483" s="2" t="s">
        <v>26</v>
      </c>
      <c r="M5483" s="2" t="s">
        <v>15</v>
      </c>
      <c r="N5483" s="2" t="s">
        <v>15</v>
      </c>
      <c r="O5483" s="2" t="s">
        <v>3483</v>
      </c>
      <c r="P5483" s="9">
        <v>30681</v>
      </c>
      <c r="Q5483" s="6">
        <v>22804</v>
      </c>
      <c r="R5483" s="2" t="s">
        <v>1003</v>
      </c>
      <c r="S5483" t="s">
        <v>28813</v>
      </c>
    </row>
    <row r="5484" spans="1:19" ht="16.5" customHeight="1">
      <c r="A5484" s="2" t="s">
        <v>10550</v>
      </c>
      <c r="B5484" s="2" t="s">
        <v>10551</v>
      </c>
      <c r="C5484" s="2" t="s">
        <v>10552</v>
      </c>
      <c r="D5484" s="2" t="s">
        <v>8369</v>
      </c>
      <c r="E5484" s="2" t="str">
        <f>VLOOKUP(D5484,GOL!B:C,2,FALSE)</f>
        <v>Penata Tk. I</v>
      </c>
      <c r="F5484" s="3">
        <v>42095</v>
      </c>
      <c r="G5484" s="2" t="s">
        <v>15</v>
      </c>
      <c r="H5484" s="5"/>
      <c r="I5484" s="2" t="s">
        <v>15</v>
      </c>
      <c r="J5484" s="8">
        <v>42095</v>
      </c>
      <c r="K5484" s="2" t="s">
        <v>1002</v>
      </c>
      <c r="L5484" s="2" t="s">
        <v>26</v>
      </c>
      <c r="M5484" s="2" t="s">
        <v>15</v>
      </c>
      <c r="N5484" s="2" t="s">
        <v>15</v>
      </c>
      <c r="O5484" s="2" t="s">
        <v>3447</v>
      </c>
      <c r="P5484" s="9">
        <v>36495</v>
      </c>
      <c r="Q5484" s="6">
        <v>28257</v>
      </c>
      <c r="R5484" s="2" t="s">
        <v>1003</v>
      </c>
      <c r="S5484" t="s">
        <v>28832</v>
      </c>
    </row>
    <row r="5485" spans="1:19" ht="16.5" customHeight="1">
      <c r="A5485" s="2" t="s">
        <v>15844</v>
      </c>
      <c r="B5485" s="2" t="s">
        <v>15845</v>
      </c>
      <c r="C5485" s="2" t="s">
        <v>15846</v>
      </c>
      <c r="D5485" s="2" t="s">
        <v>15595</v>
      </c>
      <c r="E5485" s="2" t="str">
        <f>VLOOKUP(D5485,GOL!B:C,2,FALSE)</f>
        <v>Penata Muda</v>
      </c>
      <c r="F5485" s="3">
        <v>41365</v>
      </c>
      <c r="G5485" s="2" t="s">
        <v>15</v>
      </c>
      <c r="H5485" s="5"/>
      <c r="I5485" s="2" t="s">
        <v>15</v>
      </c>
      <c r="J5485" s="8">
        <v>40087</v>
      </c>
      <c r="K5485" s="2" t="s">
        <v>1002</v>
      </c>
      <c r="L5485" s="2" t="s">
        <v>26</v>
      </c>
      <c r="M5485" s="2" t="s">
        <v>15</v>
      </c>
      <c r="N5485" s="2" t="s">
        <v>15</v>
      </c>
      <c r="O5485" s="2" t="s">
        <v>155</v>
      </c>
      <c r="P5485" s="9">
        <v>38717</v>
      </c>
      <c r="Q5485" s="6">
        <v>27795</v>
      </c>
      <c r="R5485" s="2" t="s">
        <v>1003</v>
      </c>
      <c r="S5485" t="s">
        <v>25493</v>
      </c>
    </row>
    <row r="5486" spans="1:19" ht="16.5" customHeight="1">
      <c r="A5486" s="2" t="s">
        <v>15</v>
      </c>
      <c r="B5486" s="2" t="s">
        <v>23414</v>
      </c>
      <c r="C5486" s="2" t="s">
        <v>23415</v>
      </c>
      <c r="D5486" s="2" t="s">
        <v>21846</v>
      </c>
      <c r="E5486" s="2" t="str">
        <f>VLOOKUP(D5486,GOL!B:C,2,FALSE)</f>
        <v>Pengatur Muda Tk.I</v>
      </c>
      <c r="F5486" s="3">
        <v>41821</v>
      </c>
      <c r="G5486" s="2" t="s">
        <v>15</v>
      </c>
      <c r="H5486" s="5"/>
      <c r="I5486" s="2" t="s">
        <v>15</v>
      </c>
      <c r="J5486" s="5"/>
      <c r="K5486" s="2" t="s">
        <v>1002</v>
      </c>
      <c r="L5486" s="2" t="s">
        <v>26</v>
      </c>
      <c r="M5486" s="2" t="s">
        <v>15</v>
      </c>
      <c r="N5486" s="2" t="s">
        <v>15</v>
      </c>
      <c r="O5486" s="2" t="s">
        <v>155</v>
      </c>
      <c r="P5486" s="12"/>
      <c r="Q5486" s="6">
        <v>30821</v>
      </c>
      <c r="R5486" s="2" t="s">
        <v>1003</v>
      </c>
      <c r="S5486" t="s">
        <v>25493</v>
      </c>
    </row>
    <row r="5487" spans="1:19" ht="16.5" customHeight="1">
      <c r="A5487" s="2" t="s">
        <v>4087</v>
      </c>
      <c r="B5487" s="2" t="s">
        <v>4088</v>
      </c>
      <c r="C5487" s="2" t="s">
        <v>4089</v>
      </c>
      <c r="D5487" s="2" t="s">
        <v>312</v>
      </c>
      <c r="E5487" s="2" t="str">
        <f>VLOOKUP(D5487,GOL!B:C,2,FALSE)</f>
        <v>Pembina Tk. I</v>
      </c>
      <c r="F5487" s="3">
        <v>42095</v>
      </c>
      <c r="G5487" s="2" t="s">
        <v>15</v>
      </c>
      <c r="H5487" s="5"/>
      <c r="I5487" s="2" t="s">
        <v>15</v>
      </c>
      <c r="J5487" s="8">
        <v>42095</v>
      </c>
      <c r="K5487" s="2" t="s">
        <v>4090</v>
      </c>
      <c r="L5487" s="2" t="s">
        <v>26</v>
      </c>
      <c r="M5487" s="2" t="s">
        <v>15</v>
      </c>
      <c r="N5487" s="2" t="s">
        <v>15</v>
      </c>
      <c r="O5487" s="2" t="s">
        <v>3487</v>
      </c>
      <c r="P5487" s="9">
        <v>37621</v>
      </c>
      <c r="Q5487" s="6">
        <v>22831</v>
      </c>
      <c r="R5487" s="2" t="s">
        <v>4091</v>
      </c>
      <c r="S5487" t="s">
        <v>25493</v>
      </c>
    </row>
    <row r="5488" spans="1:19" ht="16.5" customHeight="1">
      <c r="A5488" s="2" t="s">
        <v>6316</v>
      </c>
      <c r="B5488" s="2" t="s">
        <v>6317</v>
      </c>
      <c r="C5488" s="2" t="s">
        <v>6318</v>
      </c>
      <c r="D5488" s="2" t="s">
        <v>4944</v>
      </c>
      <c r="E5488" s="2" t="str">
        <f>VLOOKUP(D5488,GOL!B:C,2,FALSE)</f>
        <v>Pembina</v>
      </c>
      <c r="F5488" s="3">
        <v>40452</v>
      </c>
      <c r="G5488" s="2" t="s">
        <v>15</v>
      </c>
      <c r="H5488" s="5"/>
      <c r="I5488" s="2" t="s">
        <v>15</v>
      </c>
      <c r="J5488" s="8">
        <v>40452</v>
      </c>
      <c r="K5488" s="2" t="s">
        <v>4090</v>
      </c>
      <c r="L5488" s="2" t="s">
        <v>26</v>
      </c>
      <c r="M5488" s="2" t="s">
        <v>15</v>
      </c>
      <c r="N5488" s="2" t="s">
        <v>15</v>
      </c>
      <c r="O5488" s="2" t="s">
        <v>2745</v>
      </c>
      <c r="P5488" s="9">
        <v>35765</v>
      </c>
      <c r="Q5488" s="6">
        <v>21310</v>
      </c>
      <c r="R5488" s="2" t="s">
        <v>4091</v>
      </c>
      <c r="S5488" t="s">
        <v>25493</v>
      </c>
    </row>
    <row r="5489" spans="1:19" ht="16.5" customHeight="1">
      <c r="A5489" s="2" t="s">
        <v>8961</v>
      </c>
      <c r="B5489" s="2" t="s">
        <v>8962</v>
      </c>
      <c r="C5489" s="2" t="s">
        <v>8963</v>
      </c>
      <c r="D5489" s="2" t="s">
        <v>8369</v>
      </c>
      <c r="E5489" s="2" t="str">
        <f>VLOOKUP(D5489,GOL!B:C,2,FALSE)</f>
        <v>Penata Tk. I</v>
      </c>
      <c r="F5489" s="3">
        <v>40817</v>
      </c>
      <c r="G5489" s="2" t="s">
        <v>15</v>
      </c>
      <c r="H5489" s="5"/>
      <c r="I5489" s="2" t="s">
        <v>15</v>
      </c>
      <c r="J5489" s="8">
        <v>39539</v>
      </c>
      <c r="K5489" s="2" t="s">
        <v>4090</v>
      </c>
      <c r="L5489" s="2" t="s">
        <v>26</v>
      </c>
      <c r="M5489" s="2" t="s">
        <v>15</v>
      </c>
      <c r="N5489" s="2" t="s">
        <v>15</v>
      </c>
      <c r="O5489" s="2" t="s">
        <v>161</v>
      </c>
      <c r="P5489" s="9">
        <v>31412</v>
      </c>
      <c r="Q5489" s="6">
        <v>24292</v>
      </c>
      <c r="R5489" s="2" t="s">
        <v>4091</v>
      </c>
      <c r="S5489" t="s">
        <v>28813</v>
      </c>
    </row>
    <row r="5490" spans="1:19" ht="16.5" customHeight="1">
      <c r="A5490" s="2" t="s">
        <v>15262</v>
      </c>
      <c r="B5490" s="2" t="s">
        <v>15263</v>
      </c>
      <c r="C5490" s="2" t="s">
        <v>15264</v>
      </c>
      <c r="D5490" s="2" t="s">
        <v>13178</v>
      </c>
      <c r="E5490" s="2" t="str">
        <f>VLOOKUP(D5490,GOL!B:C,2,FALSE)</f>
        <v>Penata Muda Tk. I</v>
      </c>
      <c r="F5490" s="3">
        <v>42095</v>
      </c>
      <c r="G5490" s="2" t="s">
        <v>15</v>
      </c>
      <c r="H5490" s="5"/>
      <c r="I5490" s="2" t="s">
        <v>15</v>
      </c>
      <c r="J5490" s="8">
        <v>42095</v>
      </c>
      <c r="K5490" s="2" t="s">
        <v>4090</v>
      </c>
      <c r="L5490" s="2" t="s">
        <v>26</v>
      </c>
      <c r="M5490" s="2" t="s">
        <v>15</v>
      </c>
      <c r="N5490" s="2" t="s">
        <v>15</v>
      </c>
      <c r="O5490" s="2" t="s">
        <v>2047</v>
      </c>
      <c r="P5490" s="9">
        <v>37986</v>
      </c>
      <c r="Q5490" s="6">
        <v>25934</v>
      </c>
      <c r="R5490" s="2" t="s">
        <v>4091</v>
      </c>
      <c r="S5490" t="s">
        <v>25493</v>
      </c>
    </row>
    <row r="5491" spans="1:19" ht="16.5" customHeight="1">
      <c r="A5491" s="2" t="s">
        <v>16728</v>
      </c>
      <c r="B5491" s="2" t="s">
        <v>16729</v>
      </c>
      <c r="C5491" s="2" t="s">
        <v>16730</v>
      </c>
      <c r="D5491" s="2" t="s">
        <v>15595</v>
      </c>
      <c r="E5491" s="2" t="str">
        <f>VLOOKUP(D5491,GOL!B:C,2,FALSE)</f>
        <v>Penata Muda</v>
      </c>
      <c r="F5491" s="3">
        <v>42095</v>
      </c>
      <c r="G5491" s="2" t="s">
        <v>15</v>
      </c>
      <c r="H5491" s="5"/>
      <c r="I5491" s="2" t="s">
        <v>15</v>
      </c>
      <c r="J5491" s="8">
        <v>42095</v>
      </c>
      <c r="K5491" s="2" t="s">
        <v>4090</v>
      </c>
      <c r="L5491" s="2" t="s">
        <v>26</v>
      </c>
      <c r="M5491" s="2" t="s">
        <v>15</v>
      </c>
      <c r="N5491" s="2" t="s">
        <v>15</v>
      </c>
      <c r="O5491" s="2" t="s">
        <v>611</v>
      </c>
      <c r="P5491" s="9">
        <v>37081</v>
      </c>
      <c r="Q5491" s="6">
        <v>26964</v>
      </c>
      <c r="R5491" s="2" t="s">
        <v>4091</v>
      </c>
      <c r="S5491" t="s">
        <v>25493</v>
      </c>
    </row>
    <row r="5492" spans="1:19" ht="16.5" customHeight="1">
      <c r="A5492" s="2" t="s">
        <v>21083</v>
      </c>
      <c r="B5492" s="2" t="s">
        <v>21084</v>
      </c>
      <c r="C5492" s="2" t="s">
        <v>21085</v>
      </c>
      <c r="D5492" s="2" t="s">
        <v>17772</v>
      </c>
      <c r="E5492" s="2" t="str">
        <f>VLOOKUP(D5492,GOL!B:C,2,FALSE)</f>
        <v>Pengatur</v>
      </c>
      <c r="F5492" s="3">
        <v>42095</v>
      </c>
      <c r="G5492" s="2" t="s">
        <v>15</v>
      </c>
      <c r="H5492" s="5"/>
      <c r="I5492" s="2" t="s">
        <v>320</v>
      </c>
      <c r="J5492" s="8">
        <v>42095</v>
      </c>
      <c r="K5492" s="2" t="s">
        <v>4090</v>
      </c>
      <c r="L5492" s="2" t="s">
        <v>26</v>
      </c>
      <c r="M5492" s="2" t="s">
        <v>15</v>
      </c>
      <c r="N5492" s="2" t="s">
        <v>15</v>
      </c>
      <c r="O5492" s="2" t="s">
        <v>15129</v>
      </c>
      <c r="P5492" s="9">
        <v>35975</v>
      </c>
      <c r="Q5492" s="6">
        <v>26997</v>
      </c>
      <c r="R5492" s="2" t="s">
        <v>4091</v>
      </c>
      <c r="S5492" t="s">
        <v>25493</v>
      </c>
    </row>
    <row r="5493" spans="1:19" ht="16.5" customHeight="1">
      <c r="A5493" s="2" t="s">
        <v>1591</v>
      </c>
      <c r="B5493" s="2" t="s">
        <v>1592</v>
      </c>
      <c r="C5493" s="2" t="s">
        <v>1593</v>
      </c>
      <c r="D5493" s="2" t="s">
        <v>312</v>
      </c>
      <c r="E5493" s="2" t="str">
        <f>VLOOKUP(D5493,GOL!B:C,2,FALSE)</f>
        <v>Pembina Tk. I</v>
      </c>
      <c r="F5493" s="3">
        <v>40817</v>
      </c>
      <c r="G5493" s="2" t="s">
        <v>15</v>
      </c>
      <c r="H5493" s="5"/>
      <c r="I5493" s="2" t="s">
        <v>15</v>
      </c>
      <c r="J5493" s="8">
        <v>38626</v>
      </c>
      <c r="K5493" s="2" t="s">
        <v>1594</v>
      </c>
      <c r="L5493" s="2" t="s">
        <v>26</v>
      </c>
      <c r="M5493" s="2" t="s">
        <v>15</v>
      </c>
      <c r="N5493" s="2" t="s">
        <v>15</v>
      </c>
      <c r="O5493" s="2" t="s">
        <v>1595</v>
      </c>
      <c r="P5493" s="9">
        <v>31747</v>
      </c>
      <c r="Q5493" s="6">
        <v>21014</v>
      </c>
      <c r="R5493" s="2" t="s">
        <v>1596</v>
      </c>
      <c r="S5493" t="s">
        <v>25493</v>
      </c>
    </row>
    <row r="5494" spans="1:19" ht="16.5" customHeight="1">
      <c r="A5494" s="2" t="s">
        <v>2262</v>
      </c>
      <c r="B5494" s="2" t="s">
        <v>2263</v>
      </c>
      <c r="C5494" s="2" t="s">
        <v>2264</v>
      </c>
      <c r="D5494" s="2" t="s">
        <v>312</v>
      </c>
      <c r="E5494" s="2" t="str">
        <f>VLOOKUP(D5494,GOL!B:C,2,FALSE)</f>
        <v>Pembina Tk. I</v>
      </c>
      <c r="F5494" s="3">
        <v>41183</v>
      </c>
      <c r="G5494" s="2" t="s">
        <v>15</v>
      </c>
      <c r="H5494" s="5"/>
      <c r="I5494" s="2" t="s">
        <v>15</v>
      </c>
      <c r="J5494" s="8">
        <v>41183</v>
      </c>
      <c r="K5494" s="2" t="s">
        <v>1594</v>
      </c>
      <c r="L5494" s="2" t="s">
        <v>26</v>
      </c>
      <c r="M5494" s="2" t="s">
        <v>15</v>
      </c>
      <c r="N5494" s="2" t="s">
        <v>15</v>
      </c>
      <c r="O5494" s="2" t="s">
        <v>628</v>
      </c>
      <c r="P5494" s="9">
        <v>30316</v>
      </c>
      <c r="Q5494" s="6">
        <v>22711</v>
      </c>
      <c r="R5494" s="2" t="s">
        <v>1596</v>
      </c>
      <c r="S5494" t="s">
        <v>28823</v>
      </c>
    </row>
    <row r="5495" spans="1:19" ht="16.5" customHeight="1">
      <c r="A5495" s="2" t="s">
        <v>5151</v>
      </c>
      <c r="B5495" s="2" t="s">
        <v>5152</v>
      </c>
      <c r="C5495" s="2" t="s">
        <v>5153</v>
      </c>
      <c r="D5495" s="2" t="s">
        <v>4944</v>
      </c>
      <c r="E5495" s="2" t="str">
        <f>VLOOKUP(D5495,GOL!B:C,2,FALSE)</f>
        <v>Pembina</v>
      </c>
      <c r="F5495" s="3">
        <v>38808</v>
      </c>
      <c r="G5495" s="2" t="s">
        <v>15</v>
      </c>
      <c r="H5495" s="5"/>
      <c r="I5495" s="2" t="s">
        <v>15</v>
      </c>
      <c r="J5495" s="8">
        <v>38808</v>
      </c>
      <c r="K5495" s="2" t="s">
        <v>1594</v>
      </c>
      <c r="L5495" s="2" t="s">
        <v>26</v>
      </c>
      <c r="M5495" s="2" t="s">
        <v>15</v>
      </c>
      <c r="N5495" s="2" t="s">
        <v>15</v>
      </c>
      <c r="O5495" s="2" t="s">
        <v>167</v>
      </c>
      <c r="P5495" s="9">
        <v>36130</v>
      </c>
      <c r="Q5495" s="6">
        <v>21593</v>
      </c>
      <c r="R5495" s="2" t="s">
        <v>1596</v>
      </c>
      <c r="S5495" t="s">
        <v>28837</v>
      </c>
    </row>
    <row r="5496" spans="1:19" ht="16.5" customHeight="1">
      <c r="A5496" s="2" t="s">
        <v>7413</v>
      </c>
      <c r="B5496" s="2" t="s">
        <v>7414</v>
      </c>
      <c r="C5496" s="2" t="s">
        <v>7415</v>
      </c>
      <c r="D5496" s="2" t="s">
        <v>4944</v>
      </c>
      <c r="E5496" s="2" t="str">
        <f>VLOOKUP(D5496,GOL!B:C,2,FALSE)</f>
        <v>Pembina</v>
      </c>
      <c r="F5496" s="3">
        <v>41183</v>
      </c>
      <c r="G5496" s="2" t="s">
        <v>15</v>
      </c>
      <c r="H5496" s="5"/>
      <c r="I5496" s="2" t="s">
        <v>15</v>
      </c>
      <c r="J5496" s="8">
        <v>41183</v>
      </c>
      <c r="K5496" s="2" t="s">
        <v>1594</v>
      </c>
      <c r="L5496" s="2" t="s">
        <v>26</v>
      </c>
      <c r="M5496" s="2" t="s">
        <v>15</v>
      </c>
      <c r="N5496" s="2" t="s">
        <v>15</v>
      </c>
      <c r="O5496" s="2" t="s">
        <v>7416</v>
      </c>
      <c r="P5496" s="9">
        <v>31777</v>
      </c>
      <c r="Q5496" s="6">
        <v>22378</v>
      </c>
      <c r="R5496" s="2" t="s">
        <v>1596</v>
      </c>
      <c r="S5496" t="s">
        <v>25493</v>
      </c>
    </row>
    <row r="5497" spans="1:19" ht="16.5" customHeight="1">
      <c r="A5497" s="2" t="s">
        <v>8011</v>
      </c>
      <c r="B5497" s="2" t="s">
        <v>8012</v>
      </c>
      <c r="C5497" s="2" t="s">
        <v>8013</v>
      </c>
      <c r="D5497" s="2" t="s">
        <v>4944</v>
      </c>
      <c r="E5497" s="2" t="str">
        <f>VLOOKUP(D5497,GOL!B:C,2,FALSE)</f>
        <v>Pembina</v>
      </c>
      <c r="F5497" s="3">
        <v>42095</v>
      </c>
      <c r="G5497" s="2" t="s">
        <v>15</v>
      </c>
      <c r="H5497" s="5"/>
      <c r="I5497" s="2" t="s">
        <v>15</v>
      </c>
      <c r="J5497" s="8">
        <v>42095</v>
      </c>
      <c r="K5497" s="2" t="s">
        <v>1594</v>
      </c>
      <c r="L5497" s="2" t="s">
        <v>26</v>
      </c>
      <c r="M5497" s="2" t="s">
        <v>15</v>
      </c>
      <c r="N5497" s="2" t="s">
        <v>15</v>
      </c>
      <c r="O5497" s="2" t="s">
        <v>3136</v>
      </c>
      <c r="P5497" s="9">
        <v>36861</v>
      </c>
      <c r="Q5497" s="6">
        <v>22662</v>
      </c>
      <c r="R5497" s="2" t="s">
        <v>1596</v>
      </c>
      <c r="S5497" t="s">
        <v>28823</v>
      </c>
    </row>
    <row r="5498" spans="1:19" ht="16.5" customHeight="1">
      <c r="A5498" s="2" t="s">
        <v>9301</v>
      </c>
      <c r="B5498" s="2" t="s">
        <v>9302</v>
      </c>
      <c r="C5498" s="2" t="s">
        <v>9303</v>
      </c>
      <c r="D5498" s="2" t="s">
        <v>8369</v>
      </c>
      <c r="E5498" s="2" t="str">
        <f>VLOOKUP(D5498,GOL!B:C,2,FALSE)</f>
        <v>Penata Tk. I</v>
      </c>
      <c r="F5498" s="3">
        <v>41183</v>
      </c>
      <c r="G5498" s="2" t="s">
        <v>15</v>
      </c>
      <c r="H5498" s="5"/>
      <c r="I5498" s="2" t="s">
        <v>15</v>
      </c>
      <c r="J5498" s="8">
        <v>39356</v>
      </c>
      <c r="K5498" s="2" t="s">
        <v>1594</v>
      </c>
      <c r="L5498" s="2" t="s">
        <v>26</v>
      </c>
      <c r="M5498" s="2" t="s">
        <v>15</v>
      </c>
      <c r="N5498" s="2" t="s">
        <v>15</v>
      </c>
      <c r="O5498" s="2" t="s">
        <v>696</v>
      </c>
      <c r="P5498" s="9">
        <v>35795</v>
      </c>
      <c r="Q5498" s="6">
        <v>24214</v>
      </c>
      <c r="R5498" s="2" t="s">
        <v>1596</v>
      </c>
      <c r="S5498" t="s">
        <v>25493</v>
      </c>
    </row>
    <row r="5499" spans="1:19" ht="16.5" customHeight="1">
      <c r="A5499" s="2" t="s">
        <v>16740</v>
      </c>
      <c r="B5499" s="2" t="s">
        <v>16741</v>
      </c>
      <c r="C5499" s="2" t="s">
        <v>16742</v>
      </c>
      <c r="D5499" s="2" t="s">
        <v>15595</v>
      </c>
      <c r="E5499" s="2" t="str">
        <f>VLOOKUP(D5499,GOL!B:C,2,FALSE)</f>
        <v>Penata Muda</v>
      </c>
      <c r="F5499" s="3">
        <v>42095</v>
      </c>
      <c r="G5499" s="2" t="s">
        <v>15</v>
      </c>
      <c r="H5499" s="5"/>
      <c r="I5499" s="2" t="s">
        <v>15</v>
      </c>
      <c r="J5499" s="8">
        <v>42095</v>
      </c>
      <c r="K5499" s="2" t="s">
        <v>1594</v>
      </c>
      <c r="L5499" s="2" t="s">
        <v>26</v>
      </c>
      <c r="M5499" s="2" t="s">
        <v>15</v>
      </c>
      <c r="N5499" s="2" t="s">
        <v>15</v>
      </c>
      <c r="O5499" s="2" t="s">
        <v>3487</v>
      </c>
      <c r="P5499" s="9">
        <v>36768</v>
      </c>
      <c r="Q5499" s="6">
        <v>23417</v>
      </c>
      <c r="R5499" s="2" t="s">
        <v>1596</v>
      </c>
      <c r="S5499" t="s">
        <v>28905</v>
      </c>
    </row>
    <row r="5500" spans="1:19" ht="16.5" customHeight="1">
      <c r="A5500" s="2" t="s">
        <v>1178</v>
      </c>
      <c r="B5500" s="2" t="s">
        <v>1179</v>
      </c>
      <c r="C5500" s="2" t="s">
        <v>1180</v>
      </c>
      <c r="D5500" s="2" t="s">
        <v>312</v>
      </c>
      <c r="E5500" s="2" t="str">
        <f>VLOOKUP(D5500,GOL!B:C,2,FALSE)</f>
        <v>Pembina Tk. I</v>
      </c>
      <c r="F5500" s="3">
        <v>40452</v>
      </c>
      <c r="G5500" s="2" t="s">
        <v>15</v>
      </c>
      <c r="H5500" s="5"/>
      <c r="I5500" s="2" t="s">
        <v>15</v>
      </c>
      <c r="J5500" s="8">
        <v>40452</v>
      </c>
      <c r="K5500" s="2" t="s">
        <v>1181</v>
      </c>
      <c r="L5500" s="2" t="s">
        <v>26</v>
      </c>
      <c r="M5500" s="2" t="s">
        <v>15</v>
      </c>
      <c r="N5500" s="2" t="s">
        <v>15</v>
      </c>
      <c r="O5500" s="2" t="s">
        <v>213</v>
      </c>
      <c r="P5500" s="9">
        <v>37591</v>
      </c>
      <c r="Q5500" s="6">
        <v>22415</v>
      </c>
      <c r="R5500" s="2" t="s">
        <v>1182</v>
      </c>
      <c r="S5500" t="s">
        <v>28828</v>
      </c>
    </row>
    <row r="5501" spans="1:19" ht="16.5" customHeight="1">
      <c r="A5501" s="2" t="s">
        <v>5539</v>
      </c>
      <c r="B5501" s="2" t="s">
        <v>5540</v>
      </c>
      <c r="C5501" s="2" t="s">
        <v>5541</v>
      </c>
      <c r="D5501" s="2" t="s">
        <v>4944</v>
      </c>
      <c r="E5501" s="2" t="str">
        <f>VLOOKUP(D5501,GOL!B:C,2,FALSE)</f>
        <v>Pembina</v>
      </c>
      <c r="F5501" s="3">
        <v>39539</v>
      </c>
      <c r="G5501" s="2" t="s">
        <v>15</v>
      </c>
      <c r="H5501" s="5"/>
      <c r="I5501" s="2" t="s">
        <v>15</v>
      </c>
      <c r="J5501" s="8">
        <v>39539</v>
      </c>
      <c r="K5501" s="2" t="s">
        <v>1181</v>
      </c>
      <c r="L5501" s="2" t="s">
        <v>26</v>
      </c>
      <c r="M5501" s="2" t="s">
        <v>15</v>
      </c>
      <c r="N5501" s="2" t="s">
        <v>15</v>
      </c>
      <c r="O5501" s="2" t="s">
        <v>161</v>
      </c>
      <c r="P5501" s="9">
        <v>30316</v>
      </c>
      <c r="Q5501" s="6">
        <v>22882</v>
      </c>
      <c r="R5501" s="2" t="s">
        <v>1182</v>
      </c>
      <c r="S5501" t="s">
        <v>28841</v>
      </c>
    </row>
    <row r="5502" spans="1:19" ht="16.5" customHeight="1">
      <c r="A5502" s="2" t="s">
        <v>7637</v>
      </c>
      <c r="B5502" s="2" t="s">
        <v>7638</v>
      </c>
      <c r="C5502" s="2" t="s">
        <v>7639</v>
      </c>
      <c r="D5502" s="2" t="s">
        <v>4944</v>
      </c>
      <c r="E5502" s="2" t="str">
        <f>VLOOKUP(D5502,GOL!B:C,2,FALSE)</f>
        <v>Pembina</v>
      </c>
      <c r="F5502" s="3">
        <v>41548</v>
      </c>
      <c r="G5502" s="2" t="s">
        <v>15</v>
      </c>
      <c r="H5502" s="5"/>
      <c r="I5502" s="2" t="s">
        <v>15</v>
      </c>
      <c r="J5502" s="8">
        <v>39539</v>
      </c>
      <c r="K5502" s="2" t="s">
        <v>1181</v>
      </c>
      <c r="L5502" s="2" t="s">
        <v>26</v>
      </c>
      <c r="M5502" s="2" t="s">
        <v>15</v>
      </c>
      <c r="N5502" s="2" t="s">
        <v>15</v>
      </c>
      <c r="O5502" s="2" t="s">
        <v>850</v>
      </c>
      <c r="P5502" s="9">
        <v>30681</v>
      </c>
      <c r="Q5502" s="6">
        <v>23349</v>
      </c>
      <c r="R5502" s="2" t="s">
        <v>1182</v>
      </c>
      <c r="S5502" t="s">
        <v>25493</v>
      </c>
    </row>
    <row r="5503" spans="1:19" ht="16.5" customHeight="1">
      <c r="A5503" s="2" t="s">
        <v>9836</v>
      </c>
      <c r="B5503" s="2" t="s">
        <v>9837</v>
      </c>
      <c r="C5503" s="2" t="s">
        <v>9838</v>
      </c>
      <c r="D5503" s="2" t="s">
        <v>8369</v>
      </c>
      <c r="E5503" s="2" t="str">
        <f>VLOOKUP(D5503,GOL!B:C,2,FALSE)</f>
        <v>Penata Tk. I</v>
      </c>
      <c r="F5503" s="3">
        <v>41548</v>
      </c>
      <c r="G5503" s="2" t="s">
        <v>15</v>
      </c>
      <c r="H5503" s="5"/>
      <c r="I5503" s="2" t="s">
        <v>15</v>
      </c>
      <c r="J5503" s="8">
        <v>39539</v>
      </c>
      <c r="K5503" s="2" t="s">
        <v>1181</v>
      </c>
      <c r="L5503" s="2" t="s">
        <v>26</v>
      </c>
      <c r="M5503" s="2" t="s">
        <v>15</v>
      </c>
      <c r="N5503" s="2" t="s">
        <v>15</v>
      </c>
      <c r="O5503" s="2" t="s">
        <v>155</v>
      </c>
      <c r="P5503" s="9">
        <v>36891</v>
      </c>
      <c r="Q5503" s="6">
        <v>24511</v>
      </c>
      <c r="R5503" s="2" t="s">
        <v>1182</v>
      </c>
      <c r="S5503" t="s">
        <v>25493</v>
      </c>
    </row>
    <row r="5504" spans="1:19" ht="16.5" customHeight="1">
      <c r="A5504" s="2" t="s">
        <v>15356</v>
      </c>
      <c r="B5504" s="2" t="s">
        <v>15357</v>
      </c>
      <c r="C5504" s="2" t="s">
        <v>15358</v>
      </c>
      <c r="D5504" s="2" t="s">
        <v>13178</v>
      </c>
      <c r="E5504" s="2" t="str">
        <f>VLOOKUP(D5504,GOL!B:C,2,FALSE)</f>
        <v>Penata Muda Tk. I</v>
      </c>
      <c r="F5504" s="3">
        <v>42095</v>
      </c>
      <c r="G5504" s="2" t="s">
        <v>15</v>
      </c>
      <c r="H5504" s="5"/>
      <c r="I5504" s="2" t="s">
        <v>15</v>
      </c>
      <c r="J5504" s="8">
        <v>42095</v>
      </c>
      <c r="K5504" s="2" t="s">
        <v>1181</v>
      </c>
      <c r="L5504" s="2" t="s">
        <v>26</v>
      </c>
      <c r="M5504" s="2" t="s">
        <v>15</v>
      </c>
      <c r="N5504" s="2" t="s">
        <v>15</v>
      </c>
      <c r="O5504" s="2" t="s">
        <v>584</v>
      </c>
      <c r="P5504" s="12"/>
      <c r="Q5504" s="6">
        <v>28135</v>
      </c>
      <c r="R5504" s="2" t="s">
        <v>1182</v>
      </c>
      <c r="S5504" t="s">
        <v>28804</v>
      </c>
    </row>
    <row r="5505" spans="1:19" ht="16.5" customHeight="1">
      <c r="A5505" s="2" t="s">
        <v>18015</v>
      </c>
      <c r="B5505" s="2" t="s">
        <v>18016</v>
      </c>
      <c r="C5505" s="2" t="s">
        <v>18017</v>
      </c>
      <c r="D5505" s="2" t="s">
        <v>17772</v>
      </c>
      <c r="E5505" s="2" t="str">
        <f>VLOOKUP(D5505,GOL!B:C,2,FALSE)</f>
        <v>Pengatur</v>
      </c>
      <c r="F5505" s="3">
        <v>41183</v>
      </c>
      <c r="G5505" s="2" t="s">
        <v>15</v>
      </c>
      <c r="H5505" s="5"/>
      <c r="I5505" s="2" t="s">
        <v>15</v>
      </c>
      <c r="J5505" s="8">
        <v>40269</v>
      </c>
      <c r="K5505" s="2" t="s">
        <v>1181</v>
      </c>
      <c r="L5505" s="2" t="s">
        <v>26</v>
      </c>
      <c r="M5505" s="2" t="s">
        <v>15</v>
      </c>
      <c r="N5505" s="2" t="s">
        <v>15</v>
      </c>
      <c r="O5505" s="2" t="s">
        <v>1695</v>
      </c>
      <c r="P5505" s="9">
        <v>37908</v>
      </c>
      <c r="Q5505" s="6">
        <v>24756</v>
      </c>
      <c r="R5505" s="2" t="s">
        <v>1182</v>
      </c>
      <c r="S5505" t="s">
        <v>25493</v>
      </c>
    </row>
    <row r="5506" spans="1:19" ht="16.5" customHeight="1">
      <c r="A5506" s="2" t="s">
        <v>19182</v>
      </c>
      <c r="B5506" s="2" t="s">
        <v>19183</v>
      </c>
      <c r="C5506" s="2" t="s">
        <v>19184</v>
      </c>
      <c r="D5506" s="2" t="s">
        <v>17772</v>
      </c>
      <c r="E5506" s="2" t="str">
        <f>VLOOKUP(D5506,GOL!B:C,2,FALSE)</f>
        <v>Pengatur</v>
      </c>
      <c r="F5506" s="3">
        <v>41548</v>
      </c>
      <c r="G5506" s="2" t="s">
        <v>15</v>
      </c>
      <c r="H5506" s="5"/>
      <c r="I5506" s="2" t="s">
        <v>15</v>
      </c>
      <c r="J5506" s="8">
        <v>40664</v>
      </c>
      <c r="K5506" s="2" t="s">
        <v>1181</v>
      </c>
      <c r="L5506" s="2" t="s">
        <v>26</v>
      </c>
      <c r="M5506" s="2" t="s">
        <v>15</v>
      </c>
      <c r="N5506" s="2" t="s">
        <v>15</v>
      </c>
      <c r="O5506" s="2" t="s">
        <v>155</v>
      </c>
      <c r="P5506" s="9">
        <v>38675</v>
      </c>
      <c r="Q5506" s="6">
        <v>30856</v>
      </c>
      <c r="R5506" s="2" t="s">
        <v>1182</v>
      </c>
      <c r="S5506" t="s">
        <v>28813</v>
      </c>
    </row>
    <row r="5507" spans="1:19" ht="16.5" customHeight="1">
      <c r="A5507" s="2" t="s">
        <v>19188</v>
      </c>
      <c r="B5507" s="2" t="s">
        <v>19189</v>
      </c>
      <c r="C5507" s="2" t="s">
        <v>19190</v>
      </c>
      <c r="D5507" s="2" t="s">
        <v>17772</v>
      </c>
      <c r="E5507" s="2" t="str">
        <f>VLOOKUP(D5507,GOL!B:C,2,FALSE)</f>
        <v>Pengatur</v>
      </c>
      <c r="F5507" s="3">
        <v>41548</v>
      </c>
      <c r="G5507" s="2" t="s">
        <v>15</v>
      </c>
      <c r="H5507" s="5"/>
      <c r="I5507" s="2" t="s">
        <v>15</v>
      </c>
      <c r="J5507" s="8">
        <v>40664</v>
      </c>
      <c r="K5507" s="2" t="s">
        <v>1181</v>
      </c>
      <c r="L5507" s="2" t="s">
        <v>26</v>
      </c>
      <c r="M5507" s="2" t="s">
        <v>15</v>
      </c>
      <c r="N5507" s="2" t="s">
        <v>15</v>
      </c>
      <c r="O5507" s="2" t="s">
        <v>155</v>
      </c>
      <c r="P5507" s="9">
        <v>39277</v>
      </c>
      <c r="Q5507" s="6">
        <v>31400</v>
      </c>
      <c r="R5507" s="2" t="s">
        <v>1182</v>
      </c>
      <c r="S5507" t="s">
        <v>28813</v>
      </c>
    </row>
    <row r="5508" spans="1:19" ht="16.5" customHeight="1">
      <c r="A5508" s="2" t="s">
        <v>3178</v>
      </c>
      <c r="B5508" s="2" t="s">
        <v>3179</v>
      </c>
      <c r="C5508" s="2" t="s">
        <v>3180</v>
      </c>
      <c r="D5508" s="2" t="s">
        <v>312</v>
      </c>
      <c r="E5508" s="2" t="str">
        <f>VLOOKUP(D5508,GOL!B:C,2,FALSE)</f>
        <v>Pembina Tk. I</v>
      </c>
      <c r="F5508" s="3">
        <v>42095</v>
      </c>
      <c r="G5508" s="2" t="s">
        <v>15</v>
      </c>
      <c r="H5508" s="5"/>
      <c r="I5508" s="2" t="s">
        <v>15</v>
      </c>
      <c r="J5508" s="8">
        <v>42095</v>
      </c>
      <c r="K5508" s="2" t="s">
        <v>3181</v>
      </c>
      <c r="L5508" s="2" t="s">
        <v>26</v>
      </c>
      <c r="M5508" s="2" t="s">
        <v>15</v>
      </c>
      <c r="N5508" s="2" t="s">
        <v>15</v>
      </c>
      <c r="O5508" s="2" t="s">
        <v>611</v>
      </c>
      <c r="P5508" s="9">
        <v>35795</v>
      </c>
      <c r="Q5508" s="6">
        <v>21721</v>
      </c>
      <c r="R5508" s="2" t="s">
        <v>3182</v>
      </c>
      <c r="S5508" t="s">
        <v>28824</v>
      </c>
    </row>
    <row r="5509" spans="1:19" ht="16.5" customHeight="1">
      <c r="A5509" s="2" t="s">
        <v>3222</v>
      </c>
      <c r="B5509" s="2" t="s">
        <v>3223</v>
      </c>
      <c r="C5509" s="2" t="s">
        <v>3224</v>
      </c>
      <c r="D5509" s="2" t="s">
        <v>312</v>
      </c>
      <c r="E5509" s="2" t="str">
        <f>VLOOKUP(D5509,GOL!B:C,2,FALSE)</f>
        <v>Pembina Tk. I</v>
      </c>
      <c r="F5509" s="3">
        <v>42095</v>
      </c>
      <c r="G5509" s="2" t="s">
        <v>15</v>
      </c>
      <c r="H5509" s="5"/>
      <c r="I5509" s="2" t="s">
        <v>15</v>
      </c>
      <c r="J5509" s="8">
        <v>42095</v>
      </c>
      <c r="K5509" s="2" t="s">
        <v>3181</v>
      </c>
      <c r="L5509" s="2" t="s">
        <v>26</v>
      </c>
      <c r="M5509" s="2" t="s">
        <v>15</v>
      </c>
      <c r="N5509" s="2" t="s">
        <v>15</v>
      </c>
      <c r="O5509" s="2" t="s">
        <v>3132</v>
      </c>
      <c r="P5509" s="9">
        <v>29586</v>
      </c>
      <c r="Q5509" s="6">
        <v>22394</v>
      </c>
      <c r="R5509" s="2" t="s">
        <v>3182</v>
      </c>
      <c r="S5509" t="s">
        <v>25493</v>
      </c>
    </row>
    <row r="5510" spans="1:19" ht="16.5" customHeight="1">
      <c r="A5510" s="2" t="s">
        <v>3551</v>
      </c>
      <c r="B5510" s="2" t="s">
        <v>3552</v>
      </c>
      <c r="C5510" s="2" t="s">
        <v>3553</v>
      </c>
      <c r="D5510" s="2" t="s">
        <v>312</v>
      </c>
      <c r="E5510" s="2" t="str">
        <f>VLOOKUP(D5510,GOL!B:C,2,FALSE)</f>
        <v>Pembina Tk. I</v>
      </c>
      <c r="F5510" s="3">
        <v>42095</v>
      </c>
      <c r="G5510" s="2" t="s">
        <v>15</v>
      </c>
      <c r="H5510" s="5"/>
      <c r="I5510" s="2" t="s">
        <v>15</v>
      </c>
      <c r="J5510" s="8">
        <v>42095</v>
      </c>
      <c r="K5510" s="2" t="s">
        <v>3181</v>
      </c>
      <c r="L5510" s="2" t="s">
        <v>26</v>
      </c>
      <c r="M5510" s="2" t="s">
        <v>15</v>
      </c>
      <c r="N5510" s="2" t="s">
        <v>15</v>
      </c>
      <c r="O5510" s="2" t="s">
        <v>3132</v>
      </c>
      <c r="P5510" s="9">
        <v>30316</v>
      </c>
      <c r="Q5510" s="6">
        <v>22317</v>
      </c>
      <c r="R5510" s="2" t="s">
        <v>3182</v>
      </c>
      <c r="S5510" t="s">
        <v>28841</v>
      </c>
    </row>
    <row r="5511" spans="1:19" ht="16.5" customHeight="1">
      <c r="A5511" s="2" t="s">
        <v>4346</v>
      </c>
      <c r="B5511" s="2" t="s">
        <v>4347</v>
      </c>
      <c r="C5511" s="2" t="s">
        <v>4348</v>
      </c>
      <c r="D5511" s="2" t="s">
        <v>312</v>
      </c>
      <c r="E5511" s="2" t="str">
        <f>VLOOKUP(D5511,GOL!B:C,2,FALSE)</f>
        <v>Pembina Tk. I</v>
      </c>
      <c r="F5511" s="3">
        <v>42095</v>
      </c>
      <c r="G5511" s="2" t="s">
        <v>15</v>
      </c>
      <c r="H5511" s="5"/>
      <c r="I5511" s="2" t="s">
        <v>15</v>
      </c>
      <c r="J5511" s="8">
        <v>42095</v>
      </c>
      <c r="K5511" s="2" t="s">
        <v>3181</v>
      </c>
      <c r="L5511" s="2" t="s">
        <v>26</v>
      </c>
      <c r="M5511" s="2" t="s">
        <v>15</v>
      </c>
      <c r="N5511" s="2" t="s">
        <v>15</v>
      </c>
      <c r="O5511" s="2" t="s">
        <v>4349</v>
      </c>
      <c r="P5511" s="9">
        <v>31017</v>
      </c>
      <c r="Q5511" s="6">
        <v>22992</v>
      </c>
      <c r="R5511" s="2" t="s">
        <v>3182</v>
      </c>
      <c r="S5511" t="s">
        <v>25493</v>
      </c>
    </row>
    <row r="5512" spans="1:19" ht="16.5" customHeight="1">
      <c r="A5512" s="2" t="s">
        <v>7670</v>
      </c>
      <c r="B5512" s="2" t="s">
        <v>7671</v>
      </c>
      <c r="C5512" s="2" t="s">
        <v>7672</v>
      </c>
      <c r="D5512" s="2" t="s">
        <v>4944</v>
      </c>
      <c r="E5512" s="2" t="str">
        <f>VLOOKUP(D5512,GOL!B:C,2,FALSE)</f>
        <v>Pembina</v>
      </c>
      <c r="F5512" s="3">
        <v>41548</v>
      </c>
      <c r="G5512" s="2" t="s">
        <v>15</v>
      </c>
      <c r="H5512" s="5"/>
      <c r="I5512" s="2" t="s">
        <v>15</v>
      </c>
      <c r="J5512" s="8">
        <v>40087</v>
      </c>
      <c r="K5512" s="2" t="s">
        <v>3181</v>
      </c>
      <c r="L5512" s="2" t="s">
        <v>26</v>
      </c>
      <c r="M5512" s="2" t="s">
        <v>15</v>
      </c>
      <c r="N5512" s="2" t="s">
        <v>15</v>
      </c>
      <c r="O5512" s="2" t="s">
        <v>2252</v>
      </c>
      <c r="P5512" s="9">
        <v>30316</v>
      </c>
      <c r="Q5512" s="6">
        <v>22661</v>
      </c>
      <c r="R5512" s="2" t="s">
        <v>3182</v>
      </c>
      <c r="S5512" t="s">
        <v>28832</v>
      </c>
    </row>
    <row r="5513" spans="1:19" ht="16.5" customHeight="1">
      <c r="A5513" s="2" t="s">
        <v>3373</v>
      </c>
      <c r="B5513" s="2" t="s">
        <v>3374</v>
      </c>
      <c r="C5513" s="2" t="s">
        <v>3375</v>
      </c>
      <c r="D5513" s="2" t="s">
        <v>312</v>
      </c>
      <c r="E5513" s="2" t="str">
        <f>VLOOKUP(D5513,GOL!B:C,2,FALSE)</f>
        <v>Pembina Tk. I</v>
      </c>
      <c r="F5513" s="3">
        <v>42095</v>
      </c>
      <c r="G5513" s="2" t="s">
        <v>15</v>
      </c>
      <c r="H5513" s="5"/>
      <c r="I5513" s="2" t="s">
        <v>15</v>
      </c>
      <c r="J5513" s="8">
        <v>42095</v>
      </c>
      <c r="K5513" s="2" t="s">
        <v>3376</v>
      </c>
      <c r="L5513" s="2" t="s">
        <v>26</v>
      </c>
      <c r="M5513" s="2" t="s">
        <v>15</v>
      </c>
      <c r="N5513" s="2" t="s">
        <v>15</v>
      </c>
      <c r="O5513" s="2" t="s">
        <v>3189</v>
      </c>
      <c r="P5513" s="9">
        <v>36891</v>
      </c>
      <c r="Q5513" s="6">
        <v>23108</v>
      </c>
      <c r="R5513" s="2" t="s">
        <v>3377</v>
      </c>
      <c r="S5513" t="s">
        <v>25493</v>
      </c>
    </row>
    <row r="5514" spans="1:19" ht="16.5" customHeight="1">
      <c r="A5514" s="2" t="s">
        <v>6740</v>
      </c>
      <c r="B5514" s="2" t="s">
        <v>6741</v>
      </c>
      <c r="C5514" s="2" t="s">
        <v>6742</v>
      </c>
      <c r="D5514" s="2" t="s">
        <v>4944</v>
      </c>
      <c r="E5514" s="2" t="str">
        <f>VLOOKUP(D5514,GOL!B:C,2,FALSE)</f>
        <v>Pembina</v>
      </c>
      <c r="F5514" s="3">
        <v>40817</v>
      </c>
      <c r="G5514" s="2" t="s">
        <v>15</v>
      </c>
      <c r="H5514" s="5"/>
      <c r="I5514" s="2" t="s">
        <v>15</v>
      </c>
      <c r="J5514" s="8">
        <v>39356</v>
      </c>
      <c r="K5514" s="2" t="s">
        <v>3376</v>
      </c>
      <c r="L5514" s="2" t="s">
        <v>26</v>
      </c>
      <c r="M5514" s="2" t="s">
        <v>15</v>
      </c>
      <c r="N5514" s="2" t="s">
        <v>15</v>
      </c>
      <c r="O5514" s="2" t="s">
        <v>696</v>
      </c>
      <c r="P5514" s="9">
        <v>29951</v>
      </c>
      <c r="Q5514" s="6">
        <v>22801</v>
      </c>
      <c r="R5514" s="2" t="s">
        <v>3377</v>
      </c>
      <c r="S5514" t="s">
        <v>25493</v>
      </c>
    </row>
    <row r="5515" spans="1:19" ht="16.5" customHeight="1">
      <c r="A5515" s="2" t="s">
        <v>7275</v>
      </c>
      <c r="B5515" s="2" t="s">
        <v>7276</v>
      </c>
      <c r="C5515" s="2" t="s">
        <v>7277</v>
      </c>
      <c r="D5515" s="2" t="s">
        <v>4944</v>
      </c>
      <c r="E5515" s="2" t="str">
        <f>VLOOKUP(D5515,GOL!B:C,2,FALSE)</f>
        <v>Pembina</v>
      </c>
      <c r="F5515" s="3">
        <v>41183</v>
      </c>
      <c r="G5515" s="2" t="s">
        <v>15</v>
      </c>
      <c r="H5515" s="5"/>
      <c r="I5515" s="2" t="s">
        <v>15</v>
      </c>
      <c r="J5515" s="8">
        <v>41183</v>
      </c>
      <c r="K5515" s="2" t="s">
        <v>3376</v>
      </c>
      <c r="L5515" s="2" t="s">
        <v>26</v>
      </c>
      <c r="M5515" s="2" t="s">
        <v>15</v>
      </c>
      <c r="N5515" s="2" t="s">
        <v>15</v>
      </c>
      <c r="O5515" s="2" t="s">
        <v>155</v>
      </c>
      <c r="P5515" s="9">
        <v>40178</v>
      </c>
      <c r="Q5515" s="6">
        <v>22232</v>
      </c>
      <c r="R5515" s="2" t="s">
        <v>3377</v>
      </c>
      <c r="S5515" t="s">
        <v>25493</v>
      </c>
    </row>
    <row r="5516" spans="1:19" ht="16.5" customHeight="1">
      <c r="A5516" s="2" t="s">
        <v>7317</v>
      </c>
      <c r="B5516" s="2" t="s">
        <v>7318</v>
      </c>
      <c r="C5516" s="2" t="s">
        <v>7319</v>
      </c>
      <c r="D5516" s="2" t="s">
        <v>4944</v>
      </c>
      <c r="E5516" s="2" t="str">
        <f>VLOOKUP(D5516,GOL!B:C,2,FALSE)</f>
        <v>Pembina</v>
      </c>
      <c r="F5516" s="3">
        <v>41183</v>
      </c>
      <c r="G5516" s="2" t="s">
        <v>15</v>
      </c>
      <c r="H5516" s="5"/>
      <c r="I5516" s="2" t="s">
        <v>15</v>
      </c>
      <c r="J5516" s="8">
        <v>41183</v>
      </c>
      <c r="K5516" s="2" t="s">
        <v>3376</v>
      </c>
      <c r="L5516" s="2" t="s">
        <v>26</v>
      </c>
      <c r="M5516" s="2" t="s">
        <v>15</v>
      </c>
      <c r="N5516" s="2" t="s">
        <v>15</v>
      </c>
      <c r="O5516" s="2" t="s">
        <v>174</v>
      </c>
      <c r="P5516" s="9">
        <v>40178</v>
      </c>
      <c r="Q5516" s="6">
        <v>22731</v>
      </c>
      <c r="R5516" s="2" t="s">
        <v>3377</v>
      </c>
      <c r="S5516" t="s">
        <v>28903</v>
      </c>
    </row>
    <row r="5517" spans="1:19" ht="16.5" customHeight="1">
      <c r="A5517" s="2" t="s">
        <v>4000</v>
      </c>
      <c r="B5517" s="2" t="s">
        <v>4001</v>
      </c>
      <c r="C5517" s="2" t="s">
        <v>4002</v>
      </c>
      <c r="D5517" s="2" t="s">
        <v>312</v>
      </c>
      <c r="E5517" s="2" t="str">
        <f>VLOOKUP(D5517,GOL!B:C,2,FALSE)</f>
        <v>Pembina Tk. I</v>
      </c>
      <c r="F5517" s="3">
        <v>42095</v>
      </c>
      <c r="G5517" s="2" t="s">
        <v>15</v>
      </c>
      <c r="H5517" s="5"/>
      <c r="I5517" s="2" t="s">
        <v>15</v>
      </c>
      <c r="J5517" s="8">
        <v>42095</v>
      </c>
      <c r="K5517" s="2" t="s">
        <v>4003</v>
      </c>
      <c r="L5517" s="2" t="s">
        <v>26</v>
      </c>
      <c r="M5517" s="2" t="s">
        <v>15</v>
      </c>
      <c r="N5517" s="2" t="s">
        <v>15</v>
      </c>
      <c r="O5517" s="2" t="s">
        <v>3487</v>
      </c>
      <c r="P5517" s="9">
        <v>35795</v>
      </c>
      <c r="Q5517" s="6">
        <v>21415</v>
      </c>
      <c r="R5517" s="2" t="s">
        <v>4004</v>
      </c>
      <c r="S5517" t="s">
        <v>25493</v>
      </c>
    </row>
    <row r="5518" spans="1:19" ht="16.5" customHeight="1">
      <c r="A5518" s="2" t="s">
        <v>5008</v>
      </c>
      <c r="B5518" s="2" t="s">
        <v>5009</v>
      </c>
      <c r="C5518" s="2" t="s">
        <v>5010</v>
      </c>
      <c r="D5518" s="2" t="s">
        <v>4944</v>
      </c>
      <c r="E5518" s="2" t="str">
        <f>VLOOKUP(D5518,GOL!B:C,2,FALSE)</f>
        <v>Pembina</v>
      </c>
      <c r="F5518" s="3">
        <v>38078</v>
      </c>
      <c r="G5518" s="2" t="s">
        <v>15</v>
      </c>
      <c r="H5518" s="5"/>
      <c r="I5518" s="2" t="s">
        <v>15</v>
      </c>
      <c r="J5518" s="8">
        <v>38078</v>
      </c>
      <c r="K5518" s="2" t="s">
        <v>4003</v>
      </c>
      <c r="L5518" s="2" t="s">
        <v>26</v>
      </c>
      <c r="M5518" s="2" t="s">
        <v>15</v>
      </c>
      <c r="N5518" s="2" t="s">
        <v>15</v>
      </c>
      <c r="O5518" s="2" t="s">
        <v>161</v>
      </c>
      <c r="P5518" s="9">
        <v>26664</v>
      </c>
      <c r="Q5518" s="6">
        <v>20796</v>
      </c>
      <c r="R5518" s="2" t="s">
        <v>4004</v>
      </c>
      <c r="S5518" t="s">
        <v>25493</v>
      </c>
    </row>
    <row r="5519" spans="1:19" ht="16.5" customHeight="1">
      <c r="A5519" s="2" t="s">
        <v>7292</v>
      </c>
      <c r="B5519" s="2" t="s">
        <v>7293</v>
      </c>
      <c r="C5519" s="2" t="s">
        <v>7294</v>
      </c>
      <c r="D5519" s="2" t="s">
        <v>4944</v>
      </c>
      <c r="E5519" s="2" t="str">
        <f>VLOOKUP(D5519,GOL!B:C,2,FALSE)</f>
        <v>Pembina</v>
      </c>
      <c r="F5519" s="3">
        <v>41183</v>
      </c>
      <c r="G5519" s="2" t="s">
        <v>15</v>
      </c>
      <c r="H5519" s="5"/>
      <c r="I5519" s="2" t="s">
        <v>15</v>
      </c>
      <c r="J5519" s="8">
        <v>41183</v>
      </c>
      <c r="K5519" s="2" t="s">
        <v>4003</v>
      </c>
      <c r="L5519" s="2" t="s">
        <v>26</v>
      </c>
      <c r="M5519" s="2" t="s">
        <v>15</v>
      </c>
      <c r="N5519" s="2" t="s">
        <v>15</v>
      </c>
      <c r="O5519" s="2" t="s">
        <v>2042</v>
      </c>
      <c r="P5519" s="9">
        <v>40543</v>
      </c>
      <c r="Q5519" s="6">
        <v>23009</v>
      </c>
      <c r="R5519" s="2" t="s">
        <v>4004</v>
      </c>
      <c r="S5519" t="s">
        <v>28832</v>
      </c>
    </row>
    <row r="5520" spans="1:19" ht="16.5" customHeight="1">
      <c r="A5520" s="2" t="s">
        <v>12580</v>
      </c>
      <c r="B5520" s="2" t="s">
        <v>12581</v>
      </c>
      <c r="C5520" s="2" t="s">
        <v>12582</v>
      </c>
      <c r="D5520" s="2" t="s">
        <v>10939</v>
      </c>
      <c r="E5520" s="2" t="str">
        <f>VLOOKUP(D5520,GOL!B:C,2,FALSE)</f>
        <v>Penata</v>
      </c>
      <c r="F5520" s="3">
        <v>42095</v>
      </c>
      <c r="G5520" s="2" t="s">
        <v>15</v>
      </c>
      <c r="H5520" s="5"/>
      <c r="I5520" s="2" t="s">
        <v>15</v>
      </c>
      <c r="J5520" s="8">
        <v>42095</v>
      </c>
      <c r="K5520" s="2" t="s">
        <v>4003</v>
      </c>
      <c r="L5520" s="2" t="s">
        <v>26</v>
      </c>
      <c r="M5520" s="2" t="s">
        <v>15</v>
      </c>
      <c r="N5520" s="2" t="s">
        <v>15</v>
      </c>
      <c r="O5520" s="2" t="s">
        <v>12583</v>
      </c>
      <c r="P5520" s="9">
        <v>36160</v>
      </c>
      <c r="Q5520" s="6">
        <v>27906</v>
      </c>
      <c r="R5520" s="2" t="s">
        <v>4004</v>
      </c>
      <c r="S5520" t="s">
        <v>25493</v>
      </c>
    </row>
    <row r="5521" spans="1:19" ht="16.5" customHeight="1">
      <c r="A5521" s="2" t="s">
        <v>17983</v>
      </c>
      <c r="B5521" s="2" t="s">
        <v>17984</v>
      </c>
      <c r="C5521" s="2" t="s">
        <v>531</v>
      </c>
      <c r="D5521" s="2" t="s">
        <v>17772</v>
      </c>
      <c r="E5521" s="2" t="str">
        <f>VLOOKUP(D5521,GOL!B:C,2,FALSE)</f>
        <v>Pengatur</v>
      </c>
      <c r="F5521" s="3">
        <v>41183</v>
      </c>
      <c r="G5521" s="2" t="s">
        <v>15</v>
      </c>
      <c r="H5521" s="5"/>
      <c r="I5521" s="2" t="s">
        <v>15</v>
      </c>
      <c r="J5521" s="8">
        <v>40087</v>
      </c>
      <c r="K5521" s="2" t="s">
        <v>4003</v>
      </c>
      <c r="L5521" s="2" t="s">
        <v>26</v>
      </c>
      <c r="M5521" s="2" t="s">
        <v>15</v>
      </c>
      <c r="N5521" s="2" t="s">
        <v>15</v>
      </c>
      <c r="O5521" s="2" t="s">
        <v>161</v>
      </c>
      <c r="P5521" s="9">
        <v>32508</v>
      </c>
      <c r="Q5521" s="6">
        <v>25364</v>
      </c>
      <c r="R5521" s="2" t="s">
        <v>4004</v>
      </c>
      <c r="S5521" t="s">
        <v>25493</v>
      </c>
    </row>
    <row r="5522" spans="1:19" ht="16.5" customHeight="1">
      <c r="A5522" s="2" t="s">
        <v>18003</v>
      </c>
      <c r="B5522" s="2" t="s">
        <v>18004</v>
      </c>
      <c r="C5522" s="2" t="s">
        <v>18005</v>
      </c>
      <c r="D5522" s="2" t="s">
        <v>17772</v>
      </c>
      <c r="E5522" s="2" t="str">
        <f>VLOOKUP(D5522,GOL!B:C,2,FALSE)</f>
        <v>Pengatur</v>
      </c>
      <c r="F5522" s="3">
        <v>41183</v>
      </c>
      <c r="G5522" s="2" t="s">
        <v>15</v>
      </c>
      <c r="H5522" s="5"/>
      <c r="I5522" s="2" t="s">
        <v>15</v>
      </c>
      <c r="J5522" s="8">
        <v>40087</v>
      </c>
      <c r="K5522" s="2" t="s">
        <v>4003</v>
      </c>
      <c r="L5522" s="2" t="s">
        <v>26</v>
      </c>
      <c r="M5522" s="2" t="s">
        <v>15</v>
      </c>
      <c r="N5522" s="2" t="s">
        <v>15</v>
      </c>
      <c r="O5522" s="2" t="s">
        <v>161</v>
      </c>
      <c r="P5522" s="9">
        <v>32508</v>
      </c>
      <c r="Q5522" s="6">
        <v>25694</v>
      </c>
      <c r="R5522" s="2" t="s">
        <v>4004</v>
      </c>
      <c r="S5522" t="s">
        <v>25493</v>
      </c>
    </row>
    <row r="5523" spans="1:19" ht="16.5" customHeight="1">
      <c r="A5523" s="2" t="s">
        <v>19170</v>
      </c>
      <c r="B5523" s="2" t="s">
        <v>19171</v>
      </c>
      <c r="C5523" s="2" t="s">
        <v>19172</v>
      </c>
      <c r="D5523" s="2" t="s">
        <v>17772</v>
      </c>
      <c r="E5523" s="2" t="str">
        <f>VLOOKUP(D5523,GOL!B:C,2,FALSE)</f>
        <v>Pengatur</v>
      </c>
      <c r="F5523" s="3">
        <v>41548</v>
      </c>
      <c r="G5523" s="2" t="s">
        <v>15</v>
      </c>
      <c r="H5523" s="5"/>
      <c r="I5523" s="2" t="s">
        <v>15</v>
      </c>
      <c r="J5523" s="8">
        <v>40634</v>
      </c>
      <c r="K5523" s="2" t="s">
        <v>4003</v>
      </c>
      <c r="L5523" s="2" t="s">
        <v>26</v>
      </c>
      <c r="M5523" s="2" t="s">
        <v>15</v>
      </c>
      <c r="N5523" s="2" t="s">
        <v>15</v>
      </c>
      <c r="O5523" s="2" t="s">
        <v>155</v>
      </c>
      <c r="P5523" s="9">
        <v>39031</v>
      </c>
      <c r="Q5523" s="6">
        <v>31125</v>
      </c>
      <c r="R5523" s="2" t="s">
        <v>4004</v>
      </c>
      <c r="S5523" t="s">
        <v>28813</v>
      </c>
    </row>
    <row r="5524" spans="1:19" ht="16.5" customHeight="1">
      <c r="A5524" s="2" t="s">
        <v>23508</v>
      </c>
      <c r="B5524" s="2" t="s">
        <v>23509</v>
      </c>
      <c r="C5524" s="2" t="s">
        <v>23510</v>
      </c>
      <c r="D5524" s="2" t="s">
        <v>23499</v>
      </c>
      <c r="E5524" s="2" t="str">
        <f>VLOOKUP(D5524,GOL!B:C,2,FALSE)</f>
        <v>Pengatur Muda</v>
      </c>
      <c r="F5524" s="3">
        <v>36982</v>
      </c>
      <c r="G5524" s="2" t="s">
        <v>15</v>
      </c>
      <c r="H5524" s="5"/>
      <c r="I5524" s="2" t="s">
        <v>320</v>
      </c>
      <c r="J5524" s="5"/>
      <c r="K5524" s="2" t="s">
        <v>4003</v>
      </c>
      <c r="L5524" s="2" t="s">
        <v>26</v>
      </c>
      <c r="M5524" s="2" t="s">
        <v>15</v>
      </c>
      <c r="N5524" s="2" t="s">
        <v>15</v>
      </c>
      <c r="O5524" s="2" t="s">
        <v>21856</v>
      </c>
      <c r="P5524" s="9">
        <v>27394</v>
      </c>
      <c r="Q5524" s="6">
        <v>22061</v>
      </c>
      <c r="R5524" s="2" t="s">
        <v>4004</v>
      </c>
      <c r="S5524" t="s">
        <v>25493</v>
      </c>
    </row>
    <row r="5525" spans="1:19" ht="16.5" customHeight="1">
      <c r="A5525" s="2" t="s">
        <v>7739</v>
      </c>
      <c r="B5525" s="2" t="s">
        <v>7740</v>
      </c>
      <c r="C5525" s="2" t="s">
        <v>7741</v>
      </c>
      <c r="D5525" s="2" t="s">
        <v>4944</v>
      </c>
      <c r="E5525" s="2" t="str">
        <f>VLOOKUP(D5525,GOL!B:C,2,FALSE)</f>
        <v>Pembina</v>
      </c>
      <c r="F5525" s="3">
        <v>41548</v>
      </c>
      <c r="G5525" s="2" t="s">
        <v>15</v>
      </c>
      <c r="H5525" s="5"/>
      <c r="I5525" s="2" t="s">
        <v>15</v>
      </c>
      <c r="J5525" s="8">
        <v>40452</v>
      </c>
      <c r="K5525" s="2" t="s">
        <v>7742</v>
      </c>
      <c r="L5525" s="2" t="s">
        <v>26</v>
      </c>
      <c r="M5525" s="2" t="s">
        <v>15</v>
      </c>
      <c r="N5525" s="2" t="s">
        <v>15</v>
      </c>
      <c r="O5525" s="2" t="s">
        <v>696</v>
      </c>
      <c r="P5525" s="9">
        <v>37256</v>
      </c>
      <c r="Q5525" s="6">
        <v>24239</v>
      </c>
      <c r="R5525" s="2" t="s">
        <v>7743</v>
      </c>
      <c r="S5525" t="s">
        <v>25493</v>
      </c>
    </row>
    <row r="5526" spans="1:19" ht="16.5" customHeight="1">
      <c r="A5526" s="2" t="s">
        <v>20991</v>
      </c>
      <c r="B5526" s="2" t="s">
        <v>20992</v>
      </c>
      <c r="C5526" s="2" t="s">
        <v>20993</v>
      </c>
      <c r="D5526" s="2" t="s">
        <v>17772</v>
      </c>
      <c r="E5526" s="2" t="str">
        <f>VLOOKUP(D5526,GOL!B:C,2,FALSE)</f>
        <v>Pengatur</v>
      </c>
      <c r="F5526" s="3">
        <v>42095</v>
      </c>
      <c r="G5526" s="2" t="s">
        <v>15</v>
      </c>
      <c r="H5526" s="5"/>
      <c r="I5526" s="2" t="s">
        <v>320</v>
      </c>
      <c r="J5526" s="8">
        <v>42095</v>
      </c>
      <c r="K5526" s="2" t="s">
        <v>7742</v>
      </c>
      <c r="L5526" s="2" t="s">
        <v>26</v>
      </c>
      <c r="M5526" s="2" t="s">
        <v>15</v>
      </c>
      <c r="N5526" s="2" t="s">
        <v>15</v>
      </c>
      <c r="O5526" s="2" t="s">
        <v>16629</v>
      </c>
      <c r="P5526" s="9">
        <v>37060</v>
      </c>
      <c r="Q5526" s="6">
        <v>30095</v>
      </c>
      <c r="R5526" s="2" t="s">
        <v>7743</v>
      </c>
      <c r="S5526" t="s">
        <v>28805</v>
      </c>
    </row>
    <row r="5527" spans="1:19" ht="16.5" customHeight="1">
      <c r="A5527" s="2" t="s">
        <v>6003</v>
      </c>
      <c r="B5527" s="2" t="s">
        <v>6004</v>
      </c>
      <c r="C5527" s="2" t="s">
        <v>6005</v>
      </c>
      <c r="D5527" s="2" t="s">
        <v>4944</v>
      </c>
      <c r="E5527" s="2" t="str">
        <f>VLOOKUP(D5527,GOL!B:C,2,FALSE)</f>
        <v>Pembina</v>
      </c>
      <c r="F5527" s="3">
        <v>40087</v>
      </c>
      <c r="G5527" s="2" t="s">
        <v>15</v>
      </c>
      <c r="H5527" s="5"/>
      <c r="I5527" s="2" t="s">
        <v>15</v>
      </c>
      <c r="J5527" s="8">
        <v>40087</v>
      </c>
      <c r="K5527" s="2" t="s">
        <v>6006</v>
      </c>
      <c r="L5527" s="2" t="s">
        <v>26</v>
      </c>
      <c r="M5527" s="2" t="s">
        <v>15</v>
      </c>
      <c r="N5527" s="2" t="s">
        <v>15</v>
      </c>
      <c r="O5527" s="2" t="s">
        <v>155</v>
      </c>
      <c r="P5527" s="9">
        <v>36525</v>
      </c>
      <c r="Q5527" s="6">
        <v>23408</v>
      </c>
      <c r="R5527" s="2" t="s">
        <v>6007</v>
      </c>
      <c r="S5527" t="s">
        <v>25493</v>
      </c>
    </row>
    <row r="5528" spans="1:19" ht="16.5" customHeight="1">
      <c r="A5528" s="2" t="s">
        <v>6709</v>
      </c>
      <c r="B5528" s="2" t="s">
        <v>6710</v>
      </c>
      <c r="C5528" s="2" t="s">
        <v>6711</v>
      </c>
      <c r="D5528" s="2" t="s">
        <v>4944</v>
      </c>
      <c r="E5528" s="2" t="str">
        <f>VLOOKUP(D5528,GOL!B:C,2,FALSE)</f>
        <v>Pembina</v>
      </c>
      <c r="F5528" s="3">
        <v>40817</v>
      </c>
      <c r="G5528" s="2" t="s">
        <v>15</v>
      </c>
      <c r="H5528" s="5"/>
      <c r="I5528" s="2" t="s">
        <v>15</v>
      </c>
      <c r="J5528" s="8">
        <v>38808</v>
      </c>
      <c r="K5528" s="2" t="s">
        <v>6006</v>
      </c>
      <c r="L5528" s="2" t="s">
        <v>26</v>
      </c>
      <c r="M5528" s="2" t="s">
        <v>15</v>
      </c>
      <c r="N5528" s="2" t="s">
        <v>15</v>
      </c>
      <c r="O5528" s="2" t="s">
        <v>1136</v>
      </c>
      <c r="P5528" s="9">
        <v>35795</v>
      </c>
      <c r="Q5528" s="6">
        <v>23482</v>
      </c>
      <c r="R5528" s="2" t="s">
        <v>6007</v>
      </c>
      <c r="S5528" t="s">
        <v>25493</v>
      </c>
    </row>
    <row r="5529" spans="1:19" ht="16.5" customHeight="1">
      <c r="A5529" s="2" t="s">
        <v>15</v>
      </c>
      <c r="B5529" s="2" t="s">
        <v>16146</v>
      </c>
      <c r="C5529" s="2" t="s">
        <v>16147</v>
      </c>
      <c r="D5529" s="2" t="s">
        <v>15595</v>
      </c>
      <c r="E5529" s="2" t="str">
        <f>VLOOKUP(D5529,GOL!B:C,2,FALSE)</f>
        <v>Penata Muda</v>
      </c>
      <c r="F5529" s="3">
        <v>41821</v>
      </c>
      <c r="G5529" s="2" t="s">
        <v>15</v>
      </c>
      <c r="H5529" s="5"/>
      <c r="I5529" s="2" t="s">
        <v>15</v>
      </c>
      <c r="J5529" s="5"/>
      <c r="K5529" s="2" t="s">
        <v>6006</v>
      </c>
      <c r="L5529" s="2" t="s">
        <v>26</v>
      </c>
      <c r="M5529" s="2" t="s">
        <v>15</v>
      </c>
      <c r="N5529" s="2" t="s">
        <v>15</v>
      </c>
      <c r="O5529" s="2" t="s">
        <v>573</v>
      </c>
      <c r="P5529" s="12"/>
      <c r="Q5529" s="6">
        <v>30675</v>
      </c>
      <c r="R5529" s="2" t="s">
        <v>6007</v>
      </c>
      <c r="S5529" t="s">
        <v>25493</v>
      </c>
    </row>
    <row r="5530" spans="1:19" ht="16.5" customHeight="1">
      <c r="A5530" s="2" t="s">
        <v>19176</v>
      </c>
      <c r="B5530" s="2" t="s">
        <v>19177</v>
      </c>
      <c r="C5530" s="2" t="s">
        <v>19178</v>
      </c>
      <c r="D5530" s="2" t="s">
        <v>17772</v>
      </c>
      <c r="E5530" s="2" t="str">
        <f>VLOOKUP(D5530,GOL!B:C,2,FALSE)</f>
        <v>Pengatur</v>
      </c>
      <c r="F5530" s="3">
        <v>41548</v>
      </c>
      <c r="G5530" s="2" t="s">
        <v>15</v>
      </c>
      <c r="H5530" s="5"/>
      <c r="I5530" s="2" t="s">
        <v>15</v>
      </c>
      <c r="J5530" s="8">
        <v>40634</v>
      </c>
      <c r="K5530" s="2" t="s">
        <v>6006</v>
      </c>
      <c r="L5530" s="2" t="s">
        <v>26</v>
      </c>
      <c r="M5530" s="2" t="s">
        <v>15</v>
      </c>
      <c r="N5530" s="2" t="s">
        <v>15</v>
      </c>
      <c r="O5530" s="2" t="s">
        <v>155</v>
      </c>
      <c r="P5530" s="9">
        <v>39730</v>
      </c>
      <c r="Q5530" s="6">
        <v>32241</v>
      </c>
      <c r="R5530" s="2" t="s">
        <v>6007</v>
      </c>
      <c r="S5530" t="s">
        <v>28804</v>
      </c>
    </row>
    <row r="5531" spans="1:19" ht="16.5" customHeight="1">
      <c r="A5531" s="2" t="s">
        <v>20855</v>
      </c>
      <c r="B5531" s="2" t="s">
        <v>20856</v>
      </c>
      <c r="C5531" s="2" t="s">
        <v>20857</v>
      </c>
      <c r="D5531" s="2" t="s">
        <v>17772</v>
      </c>
      <c r="E5531" s="2" t="str">
        <f>VLOOKUP(D5531,GOL!B:C,2,FALSE)</f>
        <v>Pengatur</v>
      </c>
      <c r="F5531" s="3">
        <v>42095</v>
      </c>
      <c r="G5531" s="2" t="s">
        <v>15</v>
      </c>
      <c r="H5531" s="5"/>
      <c r="I5531" s="2" t="s">
        <v>15</v>
      </c>
      <c r="J5531" s="8">
        <v>42095</v>
      </c>
      <c r="K5531" s="2" t="s">
        <v>6006</v>
      </c>
      <c r="L5531" s="2" t="s">
        <v>26</v>
      </c>
      <c r="M5531" s="2" t="s">
        <v>15</v>
      </c>
      <c r="N5531" s="2" t="s">
        <v>15</v>
      </c>
      <c r="O5531" s="2" t="s">
        <v>13343</v>
      </c>
      <c r="P5531" s="9">
        <v>35583</v>
      </c>
      <c r="Q5531" s="6">
        <v>28834</v>
      </c>
      <c r="R5531" s="2" t="s">
        <v>6007</v>
      </c>
      <c r="S5531" t="s">
        <v>25493</v>
      </c>
    </row>
    <row r="5532" spans="1:19" ht="16.5" customHeight="1">
      <c r="A5532" s="2" t="s">
        <v>1359</v>
      </c>
      <c r="B5532" s="2" t="s">
        <v>1360</v>
      </c>
      <c r="C5532" s="2" t="s">
        <v>1361</v>
      </c>
      <c r="D5532" s="2" t="s">
        <v>312</v>
      </c>
      <c r="E5532" s="2" t="str">
        <f>VLOOKUP(D5532,GOL!B:C,2,FALSE)</f>
        <v>Pembina Tk. I</v>
      </c>
      <c r="F5532" s="3">
        <v>40452</v>
      </c>
      <c r="G5532" s="2" t="s">
        <v>15</v>
      </c>
      <c r="H5532" s="5"/>
      <c r="I5532" s="2" t="s">
        <v>15</v>
      </c>
      <c r="J5532" s="8">
        <v>40452</v>
      </c>
      <c r="K5532" s="2" t="s">
        <v>1362</v>
      </c>
      <c r="L5532" s="2" t="s">
        <v>26</v>
      </c>
      <c r="M5532" s="2" t="s">
        <v>15</v>
      </c>
      <c r="N5532" s="2" t="s">
        <v>15</v>
      </c>
      <c r="O5532" s="2" t="s">
        <v>213</v>
      </c>
      <c r="P5532" s="9">
        <v>37591</v>
      </c>
      <c r="Q5532" s="6">
        <v>23145</v>
      </c>
      <c r="R5532" s="2" t="s">
        <v>1363</v>
      </c>
      <c r="S5532" t="s">
        <v>25493</v>
      </c>
    </row>
    <row r="5533" spans="1:19" ht="16.5" customHeight="1">
      <c r="A5533" s="2" t="s">
        <v>2214</v>
      </c>
      <c r="B5533" s="2" t="s">
        <v>2215</v>
      </c>
      <c r="C5533" s="2" t="s">
        <v>2216</v>
      </c>
      <c r="D5533" s="2" t="s">
        <v>312</v>
      </c>
      <c r="E5533" s="2" t="str">
        <f>VLOOKUP(D5533,GOL!B:C,2,FALSE)</f>
        <v>Pembina Tk. I</v>
      </c>
      <c r="F5533" s="3">
        <v>41183</v>
      </c>
      <c r="G5533" s="2" t="s">
        <v>15</v>
      </c>
      <c r="H5533" s="5"/>
      <c r="I5533" s="2" t="s">
        <v>15</v>
      </c>
      <c r="J5533" s="8">
        <v>41183</v>
      </c>
      <c r="K5533" s="2" t="s">
        <v>1362</v>
      </c>
      <c r="L5533" s="2" t="s">
        <v>26</v>
      </c>
      <c r="M5533" s="2" t="s">
        <v>15</v>
      </c>
      <c r="N5533" s="2" t="s">
        <v>15</v>
      </c>
      <c r="O5533" s="2" t="s">
        <v>2047</v>
      </c>
      <c r="P5533" s="9">
        <v>40178</v>
      </c>
      <c r="Q5533" s="6">
        <v>22511</v>
      </c>
      <c r="R5533" s="2" t="s">
        <v>1363</v>
      </c>
      <c r="S5533" t="s">
        <v>25493</v>
      </c>
    </row>
    <row r="5534" spans="1:19" ht="16.5" customHeight="1">
      <c r="A5534" s="2" t="s">
        <v>5075</v>
      </c>
      <c r="B5534" s="2" t="s">
        <v>5076</v>
      </c>
      <c r="C5534" s="2" t="s">
        <v>5077</v>
      </c>
      <c r="D5534" s="2" t="s">
        <v>4944</v>
      </c>
      <c r="E5534" s="2" t="str">
        <f>VLOOKUP(D5534,GOL!B:C,2,FALSE)</f>
        <v>Pembina</v>
      </c>
      <c r="F5534" s="3">
        <v>38443</v>
      </c>
      <c r="G5534" s="2" t="s">
        <v>15</v>
      </c>
      <c r="H5534" s="5"/>
      <c r="I5534" s="2" t="s">
        <v>15</v>
      </c>
      <c r="J5534" s="8">
        <v>38443</v>
      </c>
      <c r="K5534" s="2" t="s">
        <v>1362</v>
      </c>
      <c r="L5534" s="2" t="s">
        <v>26</v>
      </c>
      <c r="M5534" s="2" t="s">
        <v>15</v>
      </c>
      <c r="N5534" s="2" t="s">
        <v>15</v>
      </c>
      <c r="O5534" s="2" t="s">
        <v>155</v>
      </c>
      <c r="P5534" s="9">
        <v>35795</v>
      </c>
      <c r="Q5534" s="6">
        <v>21415</v>
      </c>
      <c r="R5534" s="2" t="s">
        <v>1363</v>
      </c>
      <c r="S5534" t="s">
        <v>28804</v>
      </c>
    </row>
    <row r="5535" spans="1:19" ht="16.5" customHeight="1">
      <c r="A5535" s="2" t="s">
        <v>7281</v>
      </c>
      <c r="B5535" s="2" t="s">
        <v>7282</v>
      </c>
      <c r="C5535" s="2" t="s">
        <v>7283</v>
      </c>
      <c r="D5535" s="2" t="s">
        <v>4944</v>
      </c>
      <c r="E5535" s="2" t="str">
        <f>VLOOKUP(D5535,GOL!B:C,2,FALSE)</f>
        <v>Pembina</v>
      </c>
      <c r="F5535" s="3">
        <v>41183</v>
      </c>
      <c r="G5535" s="2" t="s">
        <v>15</v>
      </c>
      <c r="H5535" s="5"/>
      <c r="I5535" s="2" t="s">
        <v>15</v>
      </c>
      <c r="J5535" s="8">
        <v>41183</v>
      </c>
      <c r="K5535" s="2" t="s">
        <v>1362</v>
      </c>
      <c r="L5535" s="2" t="s">
        <v>26</v>
      </c>
      <c r="M5535" s="2" t="s">
        <v>15</v>
      </c>
      <c r="N5535" s="2" t="s">
        <v>15</v>
      </c>
      <c r="O5535" s="2" t="s">
        <v>155</v>
      </c>
      <c r="P5535" s="9">
        <v>37986</v>
      </c>
      <c r="Q5535" s="6">
        <v>22724</v>
      </c>
      <c r="R5535" s="2" t="s">
        <v>1363</v>
      </c>
      <c r="S5535" t="s">
        <v>25493</v>
      </c>
    </row>
    <row r="5536" spans="1:19" ht="16.5" customHeight="1">
      <c r="A5536" s="2" t="s">
        <v>9359</v>
      </c>
      <c r="B5536" s="2" t="s">
        <v>9360</v>
      </c>
      <c r="C5536" s="2" t="s">
        <v>9361</v>
      </c>
      <c r="D5536" s="2" t="s">
        <v>8369</v>
      </c>
      <c r="E5536" s="2" t="str">
        <f>VLOOKUP(D5536,GOL!B:C,2,FALSE)</f>
        <v>Penata Tk. I</v>
      </c>
      <c r="F5536" s="3">
        <v>41183</v>
      </c>
      <c r="G5536" s="2" t="s">
        <v>15</v>
      </c>
      <c r="H5536" s="5"/>
      <c r="I5536" s="2" t="s">
        <v>15</v>
      </c>
      <c r="J5536" s="8">
        <v>40087</v>
      </c>
      <c r="K5536" s="2" t="s">
        <v>1362</v>
      </c>
      <c r="L5536" s="2" t="s">
        <v>26</v>
      </c>
      <c r="M5536" s="2" t="s">
        <v>15</v>
      </c>
      <c r="N5536" s="2" t="s">
        <v>15</v>
      </c>
      <c r="O5536" s="2" t="s">
        <v>161</v>
      </c>
      <c r="P5536" s="9">
        <v>31412</v>
      </c>
      <c r="Q5536" s="6">
        <v>23683</v>
      </c>
      <c r="R5536" s="2" t="s">
        <v>1363</v>
      </c>
      <c r="S5536" t="s">
        <v>25493</v>
      </c>
    </row>
    <row r="5537" spans="1:19" ht="16.5" customHeight="1">
      <c r="A5537" s="2" t="s">
        <v>11137</v>
      </c>
      <c r="B5537" s="2" t="s">
        <v>11138</v>
      </c>
      <c r="C5537" s="2" t="s">
        <v>11139</v>
      </c>
      <c r="D5537" s="2" t="s">
        <v>10939</v>
      </c>
      <c r="E5537" s="2" t="str">
        <f>VLOOKUP(D5537,GOL!B:C,2,FALSE)</f>
        <v>Penata</v>
      </c>
      <c r="F5537" s="3">
        <v>41000</v>
      </c>
      <c r="G5537" s="2" t="s">
        <v>15</v>
      </c>
      <c r="H5537" s="5"/>
      <c r="I5537" s="2" t="s">
        <v>15</v>
      </c>
      <c r="J5537" s="8">
        <v>37712</v>
      </c>
      <c r="K5537" s="2" t="s">
        <v>1362</v>
      </c>
      <c r="L5537" s="2" t="s">
        <v>26</v>
      </c>
      <c r="M5537" s="2" t="s">
        <v>15</v>
      </c>
      <c r="N5537" s="2" t="s">
        <v>15</v>
      </c>
      <c r="O5537" s="2" t="s">
        <v>1882</v>
      </c>
      <c r="P5537" s="9">
        <v>35765</v>
      </c>
      <c r="Q5537" s="6">
        <v>22679</v>
      </c>
      <c r="R5537" s="2" t="s">
        <v>1363</v>
      </c>
      <c r="S5537" t="s">
        <v>25493</v>
      </c>
    </row>
    <row r="5538" spans="1:19" ht="16.5" customHeight="1">
      <c r="A5538" s="2" t="s">
        <v>21103</v>
      </c>
      <c r="B5538" s="2" t="s">
        <v>21104</v>
      </c>
      <c r="C5538" s="2" t="s">
        <v>21105</v>
      </c>
      <c r="D5538" s="2" t="s">
        <v>17772</v>
      </c>
      <c r="E5538" s="2" t="str">
        <f>VLOOKUP(D5538,GOL!B:C,2,FALSE)</f>
        <v>Pengatur</v>
      </c>
      <c r="F5538" s="3">
        <v>42095</v>
      </c>
      <c r="G5538" s="2" t="s">
        <v>15</v>
      </c>
      <c r="H5538" s="5"/>
      <c r="I5538" s="2" t="s">
        <v>320</v>
      </c>
      <c r="J5538" s="8">
        <v>42095</v>
      </c>
      <c r="K5538" s="2" t="s">
        <v>1362</v>
      </c>
      <c r="L5538" s="2" t="s">
        <v>26</v>
      </c>
      <c r="M5538" s="2" t="s">
        <v>15</v>
      </c>
      <c r="N5538" s="2" t="s">
        <v>15</v>
      </c>
      <c r="O5538" s="2" t="s">
        <v>696</v>
      </c>
      <c r="P5538" s="9">
        <v>37777</v>
      </c>
      <c r="Q5538" s="6">
        <v>31258</v>
      </c>
      <c r="R5538" s="2" t="s">
        <v>1363</v>
      </c>
      <c r="S5538" t="s">
        <v>25493</v>
      </c>
    </row>
    <row r="5539" spans="1:19" ht="16.5" customHeight="1">
      <c r="A5539" s="2" t="s">
        <v>5557</v>
      </c>
      <c r="B5539" s="2" t="s">
        <v>5558</v>
      </c>
      <c r="C5539" s="2" t="s">
        <v>5559</v>
      </c>
      <c r="D5539" s="2" t="s">
        <v>4944</v>
      </c>
      <c r="E5539" s="2" t="str">
        <f>VLOOKUP(D5539,GOL!B:C,2,FALSE)</f>
        <v>Pembina</v>
      </c>
      <c r="F5539" s="3">
        <v>39539</v>
      </c>
      <c r="G5539" s="2" t="s">
        <v>15</v>
      </c>
      <c r="H5539" s="5"/>
      <c r="I5539" s="2" t="s">
        <v>15</v>
      </c>
      <c r="J5539" s="8">
        <v>39539</v>
      </c>
      <c r="K5539" s="2" t="s">
        <v>5560</v>
      </c>
      <c r="L5539" s="2" t="s">
        <v>26</v>
      </c>
      <c r="M5539" s="2" t="s">
        <v>15</v>
      </c>
      <c r="N5539" s="2" t="s">
        <v>15</v>
      </c>
      <c r="O5539" s="2" t="s">
        <v>1882</v>
      </c>
      <c r="P5539" s="9">
        <v>36160</v>
      </c>
      <c r="Q5539" s="6">
        <v>22630</v>
      </c>
      <c r="R5539" s="2" t="s">
        <v>5561</v>
      </c>
      <c r="S5539" t="s">
        <v>25493</v>
      </c>
    </row>
    <row r="5540" spans="1:19" ht="16.5" customHeight="1">
      <c r="A5540" s="2" t="s">
        <v>5925</v>
      </c>
      <c r="B5540" s="2" t="s">
        <v>5926</v>
      </c>
      <c r="C5540" s="2" t="s">
        <v>5927</v>
      </c>
      <c r="D5540" s="2" t="s">
        <v>4944</v>
      </c>
      <c r="E5540" s="2" t="str">
        <f>VLOOKUP(D5540,GOL!B:C,2,FALSE)</f>
        <v>Pembina</v>
      </c>
      <c r="F5540" s="3">
        <v>40087</v>
      </c>
      <c r="G5540" s="2" t="s">
        <v>15</v>
      </c>
      <c r="H5540" s="5"/>
      <c r="I5540" s="2" t="s">
        <v>15</v>
      </c>
      <c r="J5540" s="8">
        <v>40087</v>
      </c>
      <c r="K5540" s="2" t="s">
        <v>5560</v>
      </c>
      <c r="L5540" s="2" t="s">
        <v>26</v>
      </c>
      <c r="M5540" s="2" t="s">
        <v>15</v>
      </c>
      <c r="N5540" s="2" t="s">
        <v>15</v>
      </c>
      <c r="O5540" s="2" t="s">
        <v>155</v>
      </c>
      <c r="P5540" s="9">
        <v>37621</v>
      </c>
      <c r="Q5540" s="6">
        <v>23072</v>
      </c>
      <c r="R5540" s="2" t="s">
        <v>5561</v>
      </c>
      <c r="S5540" t="s">
        <v>28832</v>
      </c>
    </row>
    <row r="5541" spans="1:19" ht="16.5" customHeight="1">
      <c r="A5541" s="2" t="s">
        <v>5949</v>
      </c>
      <c r="B5541" s="2" t="s">
        <v>5950</v>
      </c>
      <c r="C5541" s="2" t="s">
        <v>5951</v>
      </c>
      <c r="D5541" s="2" t="s">
        <v>4944</v>
      </c>
      <c r="E5541" s="2" t="str">
        <f>VLOOKUP(D5541,GOL!B:C,2,FALSE)</f>
        <v>Pembina</v>
      </c>
      <c r="F5541" s="3">
        <v>40087</v>
      </c>
      <c r="G5541" s="2" t="s">
        <v>15</v>
      </c>
      <c r="H5541" s="5"/>
      <c r="I5541" s="2" t="s">
        <v>15</v>
      </c>
      <c r="J5541" s="8">
        <v>40087</v>
      </c>
      <c r="K5541" s="2" t="s">
        <v>5560</v>
      </c>
      <c r="L5541" s="2" t="s">
        <v>26</v>
      </c>
      <c r="M5541" s="2" t="s">
        <v>15</v>
      </c>
      <c r="N5541" s="2" t="s">
        <v>15</v>
      </c>
      <c r="O5541" s="2" t="s">
        <v>155</v>
      </c>
      <c r="P5541" s="9">
        <v>33969</v>
      </c>
      <c r="Q5541" s="6">
        <v>21341</v>
      </c>
      <c r="R5541" s="2" t="s">
        <v>5561</v>
      </c>
      <c r="S5541" t="s">
        <v>25493</v>
      </c>
    </row>
    <row r="5542" spans="1:19" ht="16.5" customHeight="1">
      <c r="A5542" s="2" t="s">
        <v>7383</v>
      </c>
      <c r="B5542" s="2" t="s">
        <v>7384</v>
      </c>
      <c r="C5542" s="2" t="s">
        <v>7385</v>
      </c>
      <c r="D5542" s="2" t="s">
        <v>4944</v>
      </c>
      <c r="E5542" s="2" t="str">
        <f>VLOOKUP(D5542,GOL!B:C,2,FALSE)</f>
        <v>Pembina</v>
      </c>
      <c r="F5542" s="3">
        <v>41183</v>
      </c>
      <c r="G5542" s="2" t="s">
        <v>15</v>
      </c>
      <c r="H5542" s="5"/>
      <c r="I5542" s="2" t="s">
        <v>15</v>
      </c>
      <c r="J5542" s="8">
        <v>41183</v>
      </c>
      <c r="K5542" s="2" t="s">
        <v>5560</v>
      </c>
      <c r="L5542" s="2" t="s">
        <v>26</v>
      </c>
      <c r="M5542" s="2" t="s">
        <v>15</v>
      </c>
      <c r="N5542" s="2" t="s">
        <v>15</v>
      </c>
      <c r="O5542" s="2" t="s">
        <v>611</v>
      </c>
      <c r="P5542" s="9">
        <v>38352</v>
      </c>
      <c r="Q5542" s="6">
        <v>23964</v>
      </c>
      <c r="R5542" s="2" t="s">
        <v>5561</v>
      </c>
      <c r="S5542" t="s">
        <v>25493</v>
      </c>
    </row>
    <row r="5543" spans="1:19" ht="16.5" customHeight="1">
      <c r="A5543" s="2" t="s">
        <v>7417</v>
      </c>
      <c r="B5543" s="2" t="s">
        <v>7418</v>
      </c>
      <c r="C5543" s="2" t="s">
        <v>7419</v>
      </c>
      <c r="D5543" s="2" t="s">
        <v>4944</v>
      </c>
      <c r="E5543" s="2" t="str">
        <f>VLOOKUP(D5543,GOL!B:C,2,FALSE)</f>
        <v>Pembina</v>
      </c>
      <c r="F5543" s="3">
        <v>41183</v>
      </c>
      <c r="G5543" s="2" t="s">
        <v>15</v>
      </c>
      <c r="H5543" s="5"/>
      <c r="I5543" s="2" t="s">
        <v>15</v>
      </c>
      <c r="J5543" s="8">
        <v>41183</v>
      </c>
      <c r="K5543" s="2" t="s">
        <v>5560</v>
      </c>
      <c r="L5543" s="2" t="s">
        <v>26</v>
      </c>
      <c r="M5543" s="2" t="s">
        <v>15</v>
      </c>
      <c r="N5543" s="2" t="s">
        <v>15</v>
      </c>
      <c r="O5543" s="2" t="s">
        <v>2047</v>
      </c>
      <c r="P5543" s="9">
        <v>40908</v>
      </c>
      <c r="Q5543" s="6">
        <v>24717</v>
      </c>
      <c r="R5543" s="2" t="s">
        <v>5561</v>
      </c>
      <c r="S5543" t="s">
        <v>25493</v>
      </c>
    </row>
    <row r="5544" spans="1:19" ht="16.5" customHeight="1">
      <c r="A5544" s="2" t="s">
        <v>9353</v>
      </c>
      <c r="B5544" s="2" t="s">
        <v>9354</v>
      </c>
      <c r="C5544" s="2" t="s">
        <v>9355</v>
      </c>
      <c r="D5544" s="2" t="s">
        <v>8369</v>
      </c>
      <c r="E5544" s="2" t="str">
        <f>VLOOKUP(D5544,GOL!B:C,2,FALSE)</f>
        <v>Penata Tk. I</v>
      </c>
      <c r="F5544" s="3">
        <v>41183</v>
      </c>
      <c r="G5544" s="2" t="s">
        <v>15</v>
      </c>
      <c r="H5544" s="5"/>
      <c r="I5544" s="2" t="s">
        <v>15</v>
      </c>
      <c r="J5544" s="8">
        <v>40087</v>
      </c>
      <c r="K5544" s="2" t="s">
        <v>5560</v>
      </c>
      <c r="L5544" s="2" t="s">
        <v>26</v>
      </c>
      <c r="M5544" s="2" t="s">
        <v>15</v>
      </c>
      <c r="N5544" s="2" t="s">
        <v>15</v>
      </c>
      <c r="O5544" s="2" t="s">
        <v>155</v>
      </c>
      <c r="P5544" s="9">
        <v>33939</v>
      </c>
      <c r="Q5544" s="6">
        <v>25819</v>
      </c>
      <c r="R5544" s="2" t="s">
        <v>5561</v>
      </c>
      <c r="S5544" t="s">
        <v>28828</v>
      </c>
    </row>
    <row r="5545" spans="1:19" ht="16.5" customHeight="1">
      <c r="A5545" s="2" t="s">
        <v>21129</v>
      </c>
      <c r="B5545" s="2" t="s">
        <v>21130</v>
      </c>
      <c r="C5545" s="2" t="s">
        <v>21131</v>
      </c>
      <c r="D5545" s="2" t="s">
        <v>17772</v>
      </c>
      <c r="E5545" s="2" t="str">
        <f>VLOOKUP(D5545,GOL!B:C,2,FALSE)</f>
        <v>Pengatur</v>
      </c>
      <c r="F5545" s="3">
        <v>42095</v>
      </c>
      <c r="G5545" s="2" t="s">
        <v>15</v>
      </c>
      <c r="H5545" s="5"/>
      <c r="I5545" s="2" t="s">
        <v>320</v>
      </c>
      <c r="J5545" s="8">
        <v>42095</v>
      </c>
      <c r="K5545" s="2" t="s">
        <v>5560</v>
      </c>
      <c r="L5545" s="2" t="s">
        <v>26</v>
      </c>
      <c r="M5545" s="2" t="s">
        <v>15</v>
      </c>
      <c r="N5545" s="2" t="s">
        <v>15</v>
      </c>
      <c r="O5545" s="2" t="s">
        <v>16629</v>
      </c>
      <c r="P5545" s="9">
        <v>35583</v>
      </c>
      <c r="Q5545" s="6">
        <v>28836</v>
      </c>
      <c r="R5545" s="2" t="s">
        <v>5561</v>
      </c>
      <c r="S5545" t="s">
        <v>25493</v>
      </c>
    </row>
    <row r="5546" spans="1:19" ht="16.5" customHeight="1">
      <c r="A5546" s="2" t="s">
        <v>15</v>
      </c>
      <c r="B5546" s="2" t="s">
        <v>23420</v>
      </c>
      <c r="C5546" s="2" t="s">
        <v>23421</v>
      </c>
      <c r="D5546" s="2" t="s">
        <v>21846</v>
      </c>
      <c r="E5546" s="2" t="str">
        <f>VLOOKUP(D5546,GOL!B:C,2,FALSE)</f>
        <v>Pengatur Muda Tk.I</v>
      </c>
      <c r="F5546" s="3">
        <v>41821</v>
      </c>
      <c r="G5546" s="2" t="s">
        <v>15</v>
      </c>
      <c r="H5546" s="5"/>
      <c r="I5546" s="2" t="s">
        <v>15</v>
      </c>
      <c r="J5546" s="5"/>
      <c r="K5546" s="2" t="s">
        <v>5560</v>
      </c>
      <c r="L5546" s="2" t="s">
        <v>26</v>
      </c>
      <c r="M5546" s="2" t="s">
        <v>15</v>
      </c>
      <c r="N5546" s="2" t="s">
        <v>15</v>
      </c>
      <c r="O5546" s="2" t="s">
        <v>155</v>
      </c>
      <c r="P5546" s="12"/>
      <c r="Q5546" s="6">
        <v>29143</v>
      </c>
      <c r="R5546" s="2" t="s">
        <v>5561</v>
      </c>
      <c r="S5546" t="s">
        <v>25493</v>
      </c>
    </row>
    <row r="5547" spans="1:19" ht="16.5" customHeight="1">
      <c r="A5547" s="2" t="s">
        <v>3554</v>
      </c>
      <c r="B5547" s="2" t="s">
        <v>3555</v>
      </c>
      <c r="C5547" s="2" t="s">
        <v>3556</v>
      </c>
      <c r="D5547" s="2" t="s">
        <v>312</v>
      </c>
      <c r="E5547" s="2" t="str">
        <f>VLOOKUP(D5547,GOL!B:C,2,FALSE)</f>
        <v>Pembina Tk. I</v>
      </c>
      <c r="F5547" s="3">
        <v>42095</v>
      </c>
      <c r="G5547" s="2" t="s">
        <v>15</v>
      </c>
      <c r="H5547" s="5"/>
      <c r="I5547" s="2" t="s">
        <v>15</v>
      </c>
      <c r="J5547" s="8">
        <v>42095</v>
      </c>
      <c r="K5547" s="2" t="s">
        <v>3557</v>
      </c>
      <c r="L5547" s="2" t="s">
        <v>26</v>
      </c>
      <c r="M5547" s="2" t="s">
        <v>15</v>
      </c>
      <c r="N5547" s="2" t="s">
        <v>15</v>
      </c>
      <c r="O5547" s="2" t="s">
        <v>3136</v>
      </c>
      <c r="P5547" s="9">
        <v>30316</v>
      </c>
      <c r="Q5547" s="6">
        <v>23136</v>
      </c>
      <c r="R5547" s="2" t="s">
        <v>3558</v>
      </c>
      <c r="S5547" t="s">
        <v>28841</v>
      </c>
    </row>
    <row r="5548" spans="1:19" ht="16.5" customHeight="1">
      <c r="A5548" s="2" t="s">
        <v>15</v>
      </c>
      <c r="B5548" s="2" t="s">
        <v>16233</v>
      </c>
      <c r="C5548" s="2" t="s">
        <v>16234</v>
      </c>
      <c r="D5548" s="2" t="s">
        <v>15595</v>
      </c>
      <c r="E5548" s="2" t="str">
        <f>VLOOKUP(D5548,GOL!B:C,2,FALSE)</f>
        <v>Penata Muda</v>
      </c>
      <c r="F5548" s="3">
        <v>41821</v>
      </c>
      <c r="G5548" s="2" t="s">
        <v>15</v>
      </c>
      <c r="H5548" s="5"/>
      <c r="I5548" s="2" t="s">
        <v>15</v>
      </c>
      <c r="J5548" s="5"/>
      <c r="K5548" s="2" t="s">
        <v>3557</v>
      </c>
      <c r="L5548" s="2" t="s">
        <v>26</v>
      </c>
      <c r="M5548" s="2" t="s">
        <v>15</v>
      </c>
      <c r="N5548" s="2" t="s">
        <v>15</v>
      </c>
      <c r="O5548" s="2" t="s">
        <v>611</v>
      </c>
      <c r="P5548" s="12"/>
      <c r="Q5548" s="6">
        <v>30441</v>
      </c>
      <c r="R5548" s="2" t="s">
        <v>3558</v>
      </c>
      <c r="S5548" t="s">
        <v>25493</v>
      </c>
    </row>
    <row r="5549" spans="1:19" ht="16.5" customHeight="1">
      <c r="A5549" s="2" t="s">
        <v>15</v>
      </c>
      <c r="B5549" s="2" t="s">
        <v>16235</v>
      </c>
      <c r="C5549" s="2" t="s">
        <v>16236</v>
      </c>
      <c r="D5549" s="2" t="s">
        <v>15595</v>
      </c>
      <c r="E5549" s="2" t="str">
        <f>VLOOKUP(D5549,GOL!B:C,2,FALSE)</f>
        <v>Penata Muda</v>
      </c>
      <c r="F5549" s="3">
        <v>41821</v>
      </c>
      <c r="G5549" s="2" t="s">
        <v>15</v>
      </c>
      <c r="H5549" s="5"/>
      <c r="I5549" s="2" t="s">
        <v>15</v>
      </c>
      <c r="J5549" s="5"/>
      <c r="K5549" s="2" t="s">
        <v>3557</v>
      </c>
      <c r="L5549" s="2" t="s">
        <v>26</v>
      </c>
      <c r="M5549" s="2" t="s">
        <v>15</v>
      </c>
      <c r="N5549" s="2" t="s">
        <v>15</v>
      </c>
      <c r="O5549" s="2" t="s">
        <v>573</v>
      </c>
      <c r="P5549" s="12"/>
      <c r="Q5549" s="6">
        <v>31054</v>
      </c>
      <c r="R5549" s="2" t="s">
        <v>3558</v>
      </c>
      <c r="S5549" t="s">
        <v>25493</v>
      </c>
    </row>
    <row r="5550" spans="1:19" ht="16.5" customHeight="1">
      <c r="A5550" s="2" t="s">
        <v>18049</v>
      </c>
      <c r="B5550" s="2" t="s">
        <v>18050</v>
      </c>
      <c r="C5550" s="2" t="s">
        <v>18051</v>
      </c>
      <c r="D5550" s="2" t="s">
        <v>17772</v>
      </c>
      <c r="E5550" s="2" t="str">
        <f>VLOOKUP(D5550,GOL!B:C,2,FALSE)</f>
        <v>Pengatur</v>
      </c>
      <c r="F5550" s="3">
        <v>41183</v>
      </c>
      <c r="G5550" s="2" t="s">
        <v>15</v>
      </c>
      <c r="H5550" s="5"/>
      <c r="I5550" s="2" t="s">
        <v>15</v>
      </c>
      <c r="J5550" s="8">
        <v>40634</v>
      </c>
      <c r="K5550" s="2" t="s">
        <v>3557</v>
      </c>
      <c r="L5550" s="2" t="s">
        <v>26</v>
      </c>
      <c r="M5550" s="2" t="s">
        <v>15</v>
      </c>
      <c r="N5550" s="2" t="s">
        <v>15</v>
      </c>
      <c r="O5550" s="2" t="s">
        <v>155</v>
      </c>
      <c r="P5550" s="9">
        <v>37926</v>
      </c>
      <c r="Q5550" s="6">
        <v>30500</v>
      </c>
      <c r="R5550" s="2" t="s">
        <v>3558</v>
      </c>
      <c r="S5550" t="s">
        <v>28804</v>
      </c>
    </row>
    <row r="5551" spans="1:19" ht="16.5" customHeight="1">
      <c r="A5551" s="2" t="s">
        <v>22047</v>
      </c>
      <c r="B5551" s="2" t="s">
        <v>22048</v>
      </c>
      <c r="C5551" s="2" t="s">
        <v>22049</v>
      </c>
      <c r="D5551" s="2" t="s">
        <v>21846</v>
      </c>
      <c r="E5551" s="2" t="str">
        <f>VLOOKUP(D5551,GOL!B:C,2,FALSE)</f>
        <v>Pengatur Muda Tk.I</v>
      </c>
      <c r="F5551" s="3">
        <v>41183</v>
      </c>
      <c r="G5551" s="2" t="s">
        <v>15</v>
      </c>
      <c r="H5551" s="5"/>
      <c r="I5551" s="2" t="s">
        <v>15</v>
      </c>
      <c r="J5551" s="8">
        <v>41276</v>
      </c>
      <c r="K5551" s="2" t="s">
        <v>3557</v>
      </c>
      <c r="L5551" s="2" t="s">
        <v>26</v>
      </c>
      <c r="M5551" s="2" t="s">
        <v>15</v>
      </c>
      <c r="N5551" s="2" t="s">
        <v>15</v>
      </c>
      <c r="O5551" s="2" t="s">
        <v>9397</v>
      </c>
      <c r="P5551" s="9">
        <v>37424</v>
      </c>
      <c r="Q5551" s="6">
        <v>30564</v>
      </c>
      <c r="R5551" s="2" t="s">
        <v>3558</v>
      </c>
      <c r="S5551" t="s">
        <v>25493</v>
      </c>
    </row>
    <row r="5552" spans="1:19" ht="16.5" customHeight="1">
      <c r="A5552" s="2" t="s">
        <v>543</v>
      </c>
      <c r="B5552" s="2" t="s">
        <v>544</v>
      </c>
      <c r="C5552" s="2" t="s">
        <v>545</v>
      </c>
      <c r="D5552" s="2" t="s">
        <v>312</v>
      </c>
      <c r="E5552" s="2" t="str">
        <f>VLOOKUP(D5552,GOL!B:C,2,FALSE)</f>
        <v>Pembina Tk. I</v>
      </c>
      <c r="F5552" s="3">
        <v>39722</v>
      </c>
      <c r="G5552" s="2" t="s">
        <v>15</v>
      </c>
      <c r="H5552" s="5"/>
      <c r="I5552" s="2" t="s">
        <v>15</v>
      </c>
      <c r="J5552" s="8">
        <v>39722</v>
      </c>
      <c r="K5552" s="2" t="s">
        <v>546</v>
      </c>
      <c r="L5552" s="2" t="s">
        <v>26</v>
      </c>
      <c r="M5552" s="2" t="s">
        <v>15</v>
      </c>
      <c r="N5552" s="2" t="s">
        <v>15</v>
      </c>
      <c r="O5552" s="2" t="s">
        <v>364</v>
      </c>
      <c r="P5552" s="9">
        <v>32508</v>
      </c>
      <c r="Q5552" s="6">
        <v>21766</v>
      </c>
      <c r="R5552" s="2" t="s">
        <v>547</v>
      </c>
      <c r="S5552" t="s">
        <v>25493</v>
      </c>
    </row>
    <row r="5553" spans="1:19" ht="16.5" customHeight="1">
      <c r="A5553" s="2" t="s">
        <v>963</v>
      </c>
      <c r="B5553" s="2" t="s">
        <v>964</v>
      </c>
      <c r="C5553" s="2" t="s">
        <v>965</v>
      </c>
      <c r="D5553" s="2" t="s">
        <v>312</v>
      </c>
      <c r="E5553" s="2" t="str">
        <f>VLOOKUP(D5553,GOL!B:C,2,FALSE)</f>
        <v>Pembina Tk. I</v>
      </c>
      <c r="F5553" s="3">
        <v>40452</v>
      </c>
      <c r="G5553" s="2" t="s">
        <v>15</v>
      </c>
      <c r="H5553" s="5"/>
      <c r="I5553" s="2" t="s">
        <v>15</v>
      </c>
      <c r="J5553" s="8">
        <v>40452</v>
      </c>
      <c r="K5553" s="2" t="s">
        <v>546</v>
      </c>
      <c r="L5553" s="2" t="s">
        <v>26</v>
      </c>
      <c r="M5553" s="2" t="s">
        <v>15</v>
      </c>
      <c r="N5553" s="2" t="s">
        <v>15</v>
      </c>
      <c r="O5553" s="2" t="s">
        <v>663</v>
      </c>
      <c r="P5553" s="9">
        <v>36525</v>
      </c>
      <c r="Q5553" s="6">
        <v>20818</v>
      </c>
      <c r="R5553" s="2" t="s">
        <v>547</v>
      </c>
      <c r="S5553" t="s">
        <v>28805</v>
      </c>
    </row>
    <row r="5554" spans="1:19" ht="16.5" customHeight="1">
      <c r="A5554" s="2" t="s">
        <v>3327</v>
      </c>
      <c r="B5554" s="2" t="s">
        <v>3328</v>
      </c>
      <c r="C5554" s="2" t="s">
        <v>3329</v>
      </c>
      <c r="D5554" s="2" t="s">
        <v>312</v>
      </c>
      <c r="E5554" s="2" t="str">
        <f>VLOOKUP(D5554,GOL!B:C,2,FALSE)</f>
        <v>Pembina Tk. I</v>
      </c>
      <c r="F5554" s="3">
        <v>42095</v>
      </c>
      <c r="G5554" s="2" t="s">
        <v>15</v>
      </c>
      <c r="H5554" s="5"/>
      <c r="I5554" s="2" t="s">
        <v>15</v>
      </c>
      <c r="J5554" s="8">
        <v>42095</v>
      </c>
      <c r="K5554" s="2" t="s">
        <v>546</v>
      </c>
      <c r="L5554" s="2" t="s">
        <v>26</v>
      </c>
      <c r="M5554" s="2" t="s">
        <v>15</v>
      </c>
      <c r="N5554" s="2" t="s">
        <v>15</v>
      </c>
      <c r="O5554" s="2" t="s">
        <v>3189</v>
      </c>
      <c r="P5554" s="9">
        <v>29951</v>
      </c>
      <c r="Q5554" s="6">
        <v>21804</v>
      </c>
      <c r="R5554" s="2" t="s">
        <v>547</v>
      </c>
      <c r="S5554" t="s">
        <v>28841</v>
      </c>
    </row>
    <row r="5555" spans="1:19" ht="16.5" customHeight="1">
      <c r="A5555" s="2" t="s">
        <v>4092</v>
      </c>
      <c r="B5555" s="2" t="s">
        <v>4093</v>
      </c>
      <c r="C5555" s="2" t="s">
        <v>4094</v>
      </c>
      <c r="D5555" s="2" t="s">
        <v>312</v>
      </c>
      <c r="E5555" s="2" t="str">
        <f>VLOOKUP(D5555,GOL!B:C,2,FALSE)</f>
        <v>Pembina Tk. I</v>
      </c>
      <c r="F5555" s="3">
        <v>42095</v>
      </c>
      <c r="G5555" s="2" t="s">
        <v>15</v>
      </c>
      <c r="H5555" s="5"/>
      <c r="I5555" s="2" t="s">
        <v>15</v>
      </c>
      <c r="J5555" s="8">
        <v>42095</v>
      </c>
      <c r="K5555" s="2" t="s">
        <v>546</v>
      </c>
      <c r="L5555" s="2" t="s">
        <v>26</v>
      </c>
      <c r="M5555" s="2" t="s">
        <v>15</v>
      </c>
      <c r="N5555" s="2" t="s">
        <v>15</v>
      </c>
      <c r="O5555" s="2" t="s">
        <v>3132</v>
      </c>
      <c r="P5555" s="9">
        <v>37621</v>
      </c>
      <c r="Q5555" s="6">
        <v>23590</v>
      </c>
      <c r="R5555" s="2" t="s">
        <v>547</v>
      </c>
      <c r="S5555" t="s">
        <v>25493</v>
      </c>
    </row>
    <row r="5556" spans="1:19" ht="16.5" customHeight="1">
      <c r="A5556" s="2" t="s">
        <v>10489</v>
      </c>
      <c r="B5556" s="2" t="s">
        <v>10490</v>
      </c>
      <c r="C5556" s="2" t="s">
        <v>10491</v>
      </c>
      <c r="D5556" s="2" t="s">
        <v>8369</v>
      </c>
      <c r="E5556" s="2" t="str">
        <f>VLOOKUP(D5556,GOL!B:C,2,FALSE)</f>
        <v>Penata Tk. I</v>
      </c>
      <c r="F5556" s="3">
        <v>42095</v>
      </c>
      <c r="G5556" s="2" t="s">
        <v>15</v>
      </c>
      <c r="H5556" s="5"/>
      <c r="I5556" s="2" t="s">
        <v>15</v>
      </c>
      <c r="J5556" s="8">
        <v>42095</v>
      </c>
      <c r="K5556" s="2" t="s">
        <v>546</v>
      </c>
      <c r="L5556" s="2" t="s">
        <v>26</v>
      </c>
      <c r="M5556" s="2" t="s">
        <v>15</v>
      </c>
      <c r="N5556" s="2" t="s">
        <v>15</v>
      </c>
      <c r="O5556" s="2" t="s">
        <v>3762</v>
      </c>
      <c r="P5556" s="9">
        <v>35795</v>
      </c>
      <c r="Q5556" s="6">
        <v>22770</v>
      </c>
      <c r="R5556" s="2" t="s">
        <v>547</v>
      </c>
      <c r="S5556" t="s">
        <v>25493</v>
      </c>
    </row>
    <row r="5557" spans="1:19" ht="16.5" customHeight="1">
      <c r="A5557" s="2" t="s">
        <v>16813</v>
      </c>
      <c r="B5557" s="2" t="s">
        <v>16814</v>
      </c>
      <c r="C5557" s="2" t="s">
        <v>16815</v>
      </c>
      <c r="D5557" s="2" t="s">
        <v>15595</v>
      </c>
      <c r="E5557" s="2" t="str">
        <f>VLOOKUP(D5557,GOL!B:C,2,FALSE)</f>
        <v>Penata Muda</v>
      </c>
      <c r="F5557" s="3">
        <v>42095</v>
      </c>
      <c r="G5557" s="2" t="s">
        <v>15</v>
      </c>
      <c r="H5557" s="5"/>
      <c r="I5557" s="2" t="s">
        <v>15</v>
      </c>
      <c r="J5557" s="8">
        <v>42095</v>
      </c>
      <c r="K5557" s="2" t="s">
        <v>546</v>
      </c>
      <c r="L5557" s="2" t="s">
        <v>26</v>
      </c>
      <c r="M5557" s="2" t="s">
        <v>15</v>
      </c>
      <c r="N5557" s="2" t="s">
        <v>15</v>
      </c>
      <c r="O5557" s="2" t="s">
        <v>3154</v>
      </c>
      <c r="P5557" s="9">
        <v>33238</v>
      </c>
      <c r="Q5557" s="6">
        <v>26241</v>
      </c>
      <c r="R5557" s="2" t="s">
        <v>547</v>
      </c>
      <c r="S5557" t="s">
        <v>25493</v>
      </c>
    </row>
    <row r="5558" spans="1:19" ht="16.5" customHeight="1">
      <c r="A5558" s="2" t="s">
        <v>20872</v>
      </c>
      <c r="B5558" s="2" t="s">
        <v>20873</v>
      </c>
      <c r="C5558" s="2" t="s">
        <v>20874</v>
      </c>
      <c r="D5558" s="2" t="s">
        <v>17772</v>
      </c>
      <c r="E5558" s="2" t="str">
        <f>VLOOKUP(D5558,GOL!B:C,2,FALSE)</f>
        <v>Pengatur</v>
      </c>
      <c r="F5558" s="3">
        <v>42095</v>
      </c>
      <c r="G5558" s="2" t="s">
        <v>15</v>
      </c>
      <c r="H5558" s="5"/>
      <c r="I5558" s="2" t="s">
        <v>15</v>
      </c>
      <c r="J5558" s="8">
        <v>42095</v>
      </c>
      <c r="K5558" s="2" t="s">
        <v>546</v>
      </c>
      <c r="L5558" s="2" t="s">
        <v>26</v>
      </c>
      <c r="M5558" s="2" t="s">
        <v>15</v>
      </c>
      <c r="N5558" s="2" t="s">
        <v>15</v>
      </c>
      <c r="O5558" s="2" t="s">
        <v>16629</v>
      </c>
      <c r="P5558" s="9">
        <v>32508</v>
      </c>
      <c r="Q5558" s="6">
        <v>25627</v>
      </c>
      <c r="R5558" s="2" t="s">
        <v>547</v>
      </c>
      <c r="S5558" t="s">
        <v>25493</v>
      </c>
    </row>
    <row r="5559" spans="1:19" ht="16.5" customHeight="1">
      <c r="A5559" s="2" t="s">
        <v>20970</v>
      </c>
      <c r="B5559" s="2" t="s">
        <v>20971</v>
      </c>
      <c r="C5559" s="2" t="s">
        <v>20972</v>
      </c>
      <c r="D5559" s="2" t="s">
        <v>17772</v>
      </c>
      <c r="E5559" s="2" t="str">
        <f>VLOOKUP(D5559,GOL!B:C,2,FALSE)</f>
        <v>Pengatur</v>
      </c>
      <c r="F5559" s="3">
        <v>42095</v>
      </c>
      <c r="G5559" s="2" t="s">
        <v>15</v>
      </c>
      <c r="H5559" s="5"/>
      <c r="I5559" s="2" t="s">
        <v>15</v>
      </c>
      <c r="J5559" s="8">
        <v>42095</v>
      </c>
      <c r="K5559" s="2" t="s">
        <v>546</v>
      </c>
      <c r="L5559" s="2" t="s">
        <v>26</v>
      </c>
      <c r="M5559" s="2" t="s">
        <v>15</v>
      </c>
      <c r="N5559" s="2" t="s">
        <v>15</v>
      </c>
      <c r="O5559" s="2" t="s">
        <v>8834</v>
      </c>
      <c r="P5559" s="9">
        <v>31834</v>
      </c>
      <c r="Q5559" s="6">
        <v>23513</v>
      </c>
      <c r="R5559" s="2" t="s">
        <v>547</v>
      </c>
      <c r="S5559" t="s">
        <v>28821</v>
      </c>
    </row>
    <row r="5560" spans="1:19" ht="16.5" customHeight="1">
      <c r="A5560" s="2" t="s">
        <v>8057</v>
      </c>
      <c r="B5560" s="2" t="s">
        <v>8058</v>
      </c>
      <c r="C5560" s="2" t="s">
        <v>8059</v>
      </c>
      <c r="D5560" s="2" t="s">
        <v>4944</v>
      </c>
      <c r="E5560" s="2" t="str">
        <f>VLOOKUP(D5560,GOL!B:C,2,FALSE)</f>
        <v>Pembina</v>
      </c>
      <c r="F5560" s="3">
        <v>42095</v>
      </c>
      <c r="G5560" s="2" t="s">
        <v>15</v>
      </c>
      <c r="H5560" s="5"/>
      <c r="I5560" s="2" t="s">
        <v>15</v>
      </c>
      <c r="J5560" s="8">
        <v>42095</v>
      </c>
      <c r="K5560" s="2" t="s">
        <v>8060</v>
      </c>
      <c r="L5560" s="2" t="s">
        <v>26</v>
      </c>
      <c r="M5560" s="2" t="s">
        <v>15</v>
      </c>
      <c r="N5560" s="2" t="s">
        <v>15</v>
      </c>
      <c r="O5560" s="2" t="s">
        <v>3189</v>
      </c>
      <c r="P5560" s="9">
        <v>36891</v>
      </c>
      <c r="Q5560" s="6">
        <v>24485</v>
      </c>
      <c r="R5560" s="2" t="s">
        <v>8061</v>
      </c>
      <c r="S5560" t="s">
        <v>25493</v>
      </c>
    </row>
    <row r="5561" spans="1:19" ht="16.5" customHeight="1">
      <c r="A5561" s="2" t="s">
        <v>13860</v>
      </c>
      <c r="B5561" s="2" t="s">
        <v>13861</v>
      </c>
      <c r="C5561" s="2" t="s">
        <v>13862</v>
      </c>
      <c r="D5561" s="2" t="s">
        <v>13178</v>
      </c>
      <c r="E5561" s="2" t="str">
        <f>VLOOKUP(D5561,GOL!B:C,2,FALSE)</f>
        <v>Penata Muda Tk. I</v>
      </c>
      <c r="F5561" s="3">
        <v>41183</v>
      </c>
      <c r="G5561" s="2" t="s">
        <v>15</v>
      </c>
      <c r="H5561" s="5"/>
      <c r="I5561" s="2" t="s">
        <v>15</v>
      </c>
      <c r="J5561" s="8">
        <v>41276</v>
      </c>
      <c r="K5561" s="2" t="s">
        <v>8060</v>
      </c>
      <c r="L5561" s="2" t="s">
        <v>26</v>
      </c>
      <c r="M5561" s="2" t="s">
        <v>15</v>
      </c>
      <c r="N5561" s="2" t="s">
        <v>15</v>
      </c>
      <c r="O5561" s="2" t="s">
        <v>43</v>
      </c>
      <c r="P5561" s="9">
        <v>37182</v>
      </c>
      <c r="Q5561" s="6">
        <v>28730</v>
      </c>
      <c r="R5561" s="2" t="s">
        <v>8061</v>
      </c>
      <c r="S5561" t="s">
        <v>25493</v>
      </c>
    </row>
    <row r="5562" spans="1:19" ht="16.5" customHeight="1">
      <c r="A5562" s="2" t="s">
        <v>15</v>
      </c>
      <c r="B5562" s="2" t="s">
        <v>16292</v>
      </c>
      <c r="C5562" s="2" t="s">
        <v>16293</v>
      </c>
      <c r="D5562" s="2" t="s">
        <v>15595</v>
      </c>
      <c r="E5562" s="2" t="str">
        <f>VLOOKUP(D5562,GOL!B:C,2,FALSE)</f>
        <v>Penata Muda</v>
      </c>
      <c r="F5562" s="3">
        <v>41821</v>
      </c>
      <c r="G5562" s="2" t="s">
        <v>15</v>
      </c>
      <c r="H5562" s="5"/>
      <c r="I5562" s="2" t="s">
        <v>15</v>
      </c>
      <c r="J5562" s="5"/>
      <c r="K5562" s="2" t="s">
        <v>8060</v>
      </c>
      <c r="L5562" s="2" t="s">
        <v>26</v>
      </c>
      <c r="M5562" s="2" t="s">
        <v>15</v>
      </c>
      <c r="N5562" s="2" t="s">
        <v>15</v>
      </c>
      <c r="O5562" s="2" t="s">
        <v>2042</v>
      </c>
      <c r="P5562" s="12"/>
      <c r="Q5562" s="6">
        <v>30623</v>
      </c>
      <c r="R5562" s="2" t="s">
        <v>8061</v>
      </c>
      <c r="S5562" t="s">
        <v>25493</v>
      </c>
    </row>
    <row r="5563" spans="1:19" ht="16.5" customHeight="1">
      <c r="A5563" s="2" t="s">
        <v>18000</v>
      </c>
      <c r="B5563" s="2" t="s">
        <v>18001</v>
      </c>
      <c r="C5563" s="2" t="s">
        <v>18002</v>
      </c>
      <c r="D5563" s="2" t="s">
        <v>17772</v>
      </c>
      <c r="E5563" s="2" t="str">
        <f>VLOOKUP(D5563,GOL!B:C,2,FALSE)</f>
        <v>Pengatur</v>
      </c>
      <c r="F5563" s="3">
        <v>41183</v>
      </c>
      <c r="G5563" s="2" t="s">
        <v>15</v>
      </c>
      <c r="H5563" s="5"/>
      <c r="I5563" s="2" t="s">
        <v>15</v>
      </c>
      <c r="J5563" s="8">
        <v>40087</v>
      </c>
      <c r="K5563" s="2" t="s">
        <v>8060</v>
      </c>
      <c r="L5563" s="2" t="s">
        <v>26</v>
      </c>
      <c r="M5563" s="2" t="s">
        <v>15</v>
      </c>
      <c r="N5563" s="2" t="s">
        <v>15</v>
      </c>
      <c r="O5563" s="2" t="s">
        <v>161</v>
      </c>
      <c r="P5563" s="9">
        <v>31777</v>
      </c>
      <c r="Q5563" s="6">
        <v>24245</v>
      </c>
      <c r="R5563" s="2" t="s">
        <v>8061</v>
      </c>
      <c r="S5563" t="s">
        <v>28809</v>
      </c>
    </row>
    <row r="5564" spans="1:19" ht="16.5" customHeight="1">
      <c r="A5564" s="2" t="s">
        <v>2135</v>
      </c>
      <c r="B5564" s="2" t="s">
        <v>2136</v>
      </c>
      <c r="C5564" s="2" t="s">
        <v>2137</v>
      </c>
      <c r="D5564" s="2" t="s">
        <v>312</v>
      </c>
      <c r="E5564" s="2" t="str">
        <f>VLOOKUP(D5564,GOL!B:C,2,FALSE)</f>
        <v>Pembina Tk. I</v>
      </c>
      <c r="F5564" s="3">
        <v>41183</v>
      </c>
      <c r="G5564" s="2" t="s">
        <v>15</v>
      </c>
      <c r="H5564" s="5"/>
      <c r="I5564" s="2" t="s">
        <v>15</v>
      </c>
      <c r="J5564" s="8">
        <v>41183</v>
      </c>
      <c r="K5564" s="2" t="s">
        <v>2138</v>
      </c>
      <c r="L5564" s="2" t="s">
        <v>26</v>
      </c>
      <c r="M5564" s="2" t="s">
        <v>15</v>
      </c>
      <c r="N5564" s="2" t="s">
        <v>15</v>
      </c>
      <c r="O5564" s="2" t="s">
        <v>2047</v>
      </c>
      <c r="P5564" s="9">
        <v>40178</v>
      </c>
      <c r="Q5564" s="6">
        <v>22582</v>
      </c>
      <c r="R5564" s="2" t="s">
        <v>2139</v>
      </c>
      <c r="S5564" t="s">
        <v>28804</v>
      </c>
    </row>
    <row r="5565" spans="1:19" ht="16.5" customHeight="1">
      <c r="A5565" s="2" t="s">
        <v>13199</v>
      </c>
      <c r="B5565" s="2" t="s">
        <v>13200</v>
      </c>
      <c r="C5565" s="2" t="s">
        <v>13201</v>
      </c>
      <c r="D5565" s="2" t="s">
        <v>13178</v>
      </c>
      <c r="E5565" s="2" t="str">
        <f>VLOOKUP(D5565,GOL!B:C,2,FALSE)</f>
        <v>Penata Muda Tk. I</v>
      </c>
      <c r="F5565" s="3">
        <v>37347</v>
      </c>
      <c r="G5565" s="2" t="s">
        <v>15</v>
      </c>
      <c r="H5565" s="5"/>
      <c r="I5565" s="2" t="s">
        <v>15</v>
      </c>
      <c r="J5565" s="8">
        <v>37347</v>
      </c>
      <c r="K5565" s="2" t="s">
        <v>2138</v>
      </c>
      <c r="L5565" s="2" t="s">
        <v>26</v>
      </c>
      <c r="M5565" s="2" t="s">
        <v>15</v>
      </c>
      <c r="N5565" s="2" t="s">
        <v>15</v>
      </c>
      <c r="O5565" s="2" t="s">
        <v>1695</v>
      </c>
      <c r="P5565" s="9">
        <v>35795</v>
      </c>
      <c r="Q5565" s="6">
        <v>22769</v>
      </c>
      <c r="R5565" s="2" t="s">
        <v>2139</v>
      </c>
      <c r="S5565" t="s">
        <v>25493</v>
      </c>
    </row>
    <row r="5566" spans="1:19" ht="16.5" customHeight="1">
      <c r="A5566" s="2" t="s">
        <v>20979</v>
      </c>
      <c r="B5566" s="2" t="s">
        <v>20980</v>
      </c>
      <c r="C5566" s="2" t="s">
        <v>20981</v>
      </c>
      <c r="D5566" s="2" t="s">
        <v>17772</v>
      </c>
      <c r="E5566" s="2" t="str">
        <f>VLOOKUP(D5566,GOL!B:C,2,FALSE)</f>
        <v>Pengatur</v>
      </c>
      <c r="F5566" s="3">
        <v>42095</v>
      </c>
      <c r="G5566" s="2" t="s">
        <v>15</v>
      </c>
      <c r="H5566" s="5"/>
      <c r="I5566" s="2" t="s">
        <v>320</v>
      </c>
      <c r="J5566" s="8">
        <v>42095</v>
      </c>
      <c r="K5566" s="2" t="s">
        <v>2138</v>
      </c>
      <c r="L5566" s="2" t="s">
        <v>26</v>
      </c>
      <c r="M5566" s="2" t="s">
        <v>15</v>
      </c>
      <c r="N5566" s="2" t="s">
        <v>15</v>
      </c>
      <c r="O5566" s="2" t="s">
        <v>16629</v>
      </c>
      <c r="P5566" s="10">
        <v>35212</v>
      </c>
      <c r="Q5566" s="6">
        <v>28293</v>
      </c>
      <c r="R5566" s="2" t="s">
        <v>2139</v>
      </c>
      <c r="S5566" t="s">
        <v>25493</v>
      </c>
    </row>
    <row r="5567" spans="1:19" ht="16.5" customHeight="1">
      <c r="A5567" s="2" t="s">
        <v>21056</v>
      </c>
      <c r="B5567" s="2" t="s">
        <v>21057</v>
      </c>
      <c r="C5567" s="2" t="s">
        <v>21058</v>
      </c>
      <c r="D5567" s="2" t="s">
        <v>17772</v>
      </c>
      <c r="E5567" s="2" t="str">
        <f>VLOOKUP(D5567,GOL!B:C,2,FALSE)</f>
        <v>Pengatur</v>
      </c>
      <c r="F5567" s="3">
        <v>42095</v>
      </c>
      <c r="G5567" s="2" t="s">
        <v>15</v>
      </c>
      <c r="H5567" s="5"/>
      <c r="I5567" s="2" t="s">
        <v>320</v>
      </c>
      <c r="J5567" s="8">
        <v>42095</v>
      </c>
      <c r="K5567" s="2" t="s">
        <v>2138</v>
      </c>
      <c r="L5567" s="2" t="s">
        <v>26</v>
      </c>
      <c r="M5567" s="2" t="s">
        <v>15</v>
      </c>
      <c r="N5567" s="2" t="s">
        <v>15</v>
      </c>
      <c r="O5567" s="2" t="s">
        <v>20831</v>
      </c>
      <c r="P5567" s="10">
        <v>35212</v>
      </c>
      <c r="Q5567" s="6">
        <v>28334</v>
      </c>
      <c r="R5567" s="2" t="s">
        <v>2139</v>
      </c>
      <c r="S5567" t="s">
        <v>25493</v>
      </c>
    </row>
    <row r="5568" spans="1:19" ht="16.5" customHeight="1">
      <c r="A5568" s="2" t="s">
        <v>8523</v>
      </c>
      <c r="B5568" s="2" t="s">
        <v>8524</v>
      </c>
      <c r="C5568" s="2" t="s">
        <v>8525</v>
      </c>
      <c r="D5568" s="2" t="s">
        <v>8369</v>
      </c>
      <c r="E5568" s="2" t="str">
        <f>VLOOKUP(D5568,GOL!B:C,2,FALSE)</f>
        <v>Penata Tk. I</v>
      </c>
      <c r="F5568" s="3">
        <v>39173</v>
      </c>
      <c r="G5568" s="2" t="s">
        <v>15</v>
      </c>
      <c r="H5568" s="5"/>
      <c r="I5568" s="2" t="s">
        <v>15</v>
      </c>
      <c r="J5568" s="8">
        <v>39173</v>
      </c>
      <c r="K5568" s="2" t="s">
        <v>8526</v>
      </c>
      <c r="L5568" s="2" t="s">
        <v>26</v>
      </c>
      <c r="M5568" s="2" t="s">
        <v>15</v>
      </c>
      <c r="N5568" s="2" t="s">
        <v>15</v>
      </c>
      <c r="O5568" s="2" t="s">
        <v>161</v>
      </c>
      <c r="P5568" s="10">
        <v>30286</v>
      </c>
      <c r="Q5568" s="6">
        <v>23127</v>
      </c>
      <c r="R5568" s="2" t="s">
        <v>8527</v>
      </c>
      <c r="S5568" t="s">
        <v>25493</v>
      </c>
    </row>
    <row r="5569" spans="1:19" ht="16.5" customHeight="1">
      <c r="A5569" s="2" t="s">
        <v>17132</v>
      </c>
      <c r="B5569" s="2" t="s">
        <v>17133</v>
      </c>
      <c r="C5569" s="2" t="s">
        <v>17134</v>
      </c>
      <c r="D5569" s="2" t="s">
        <v>17127</v>
      </c>
      <c r="E5569" s="2" t="str">
        <f>VLOOKUP(D5569,GOL!B:C,2,FALSE)</f>
        <v>Pengatur Tk. I</v>
      </c>
      <c r="F5569" s="3">
        <v>38626</v>
      </c>
      <c r="G5569" s="2" t="s">
        <v>15</v>
      </c>
      <c r="H5569" s="5"/>
      <c r="I5569" s="2" t="s">
        <v>15</v>
      </c>
      <c r="J5569" s="8">
        <v>38626</v>
      </c>
      <c r="K5569" s="2" t="s">
        <v>8526</v>
      </c>
      <c r="L5569" s="2" t="s">
        <v>26</v>
      </c>
      <c r="M5569" s="2" t="s">
        <v>15</v>
      </c>
      <c r="N5569" s="2" t="s">
        <v>15</v>
      </c>
      <c r="O5569" s="2" t="s">
        <v>696</v>
      </c>
      <c r="P5569" s="10">
        <v>33969</v>
      </c>
      <c r="Q5569" s="6">
        <v>24724</v>
      </c>
      <c r="R5569" s="2" t="s">
        <v>8527</v>
      </c>
      <c r="S5569" t="s">
        <v>28844</v>
      </c>
    </row>
    <row r="5570" spans="1:19" ht="16.5" customHeight="1">
      <c r="A5570" s="2" t="s">
        <v>1499</v>
      </c>
      <c r="B5570" s="2" t="s">
        <v>1500</v>
      </c>
      <c r="C5570" s="2" t="s">
        <v>1501</v>
      </c>
      <c r="D5570" s="2" t="s">
        <v>312</v>
      </c>
      <c r="E5570" s="2" t="str">
        <f>VLOOKUP(D5570,GOL!B:C,2,FALSE)</f>
        <v>Pembina Tk. I</v>
      </c>
      <c r="F5570" s="3">
        <v>40817</v>
      </c>
      <c r="G5570" s="2" t="s">
        <v>407</v>
      </c>
      <c r="H5570" s="8">
        <v>41341</v>
      </c>
      <c r="I5570" s="2" t="s">
        <v>408</v>
      </c>
      <c r="J5570" s="8">
        <v>42745</v>
      </c>
      <c r="K5570" s="2" t="s">
        <v>1502</v>
      </c>
      <c r="L5570" s="2" t="s">
        <v>26</v>
      </c>
      <c r="M5570" s="2" t="s">
        <v>15</v>
      </c>
      <c r="N5570" s="2" t="s">
        <v>15</v>
      </c>
      <c r="O5570" s="2" t="s">
        <v>663</v>
      </c>
      <c r="P5570" s="10">
        <v>29556</v>
      </c>
      <c r="Q5570" s="6">
        <v>22324</v>
      </c>
      <c r="R5570" s="2" t="s">
        <v>1503</v>
      </c>
      <c r="S5570" t="s">
        <v>25493</v>
      </c>
    </row>
    <row r="5571" spans="1:19" ht="16.5" customHeight="1">
      <c r="A5571" s="2" t="s">
        <v>6210</v>
      </c>
      <c r="B5571" s="2" t="s">
        <v>6211</v>
      </c>
      <c r="C5571" s="2" t="s">
        <v>5939</v>
      </c>
      <c r="D5571" s="2" t="s">
        <v>4944</v>
      </c>
      <c r="E5571" s="2" t="str">
        <f>VLOOKUP(D5571,GOL!B:C,2,FALSE)</f>
        <v>Pembina</v>
      </c>
      <c r="F5571" s="3">
        <v>40269</v>
      </c>
      <c r="G5571" s="2" t="s">
        <v>15</v>
      </c>
      <c r="H5571" s="5"/>
      <c r="I5571" s="2" t="s">
        <v>15</v>
      </c>
      <c r="J5571" s="8">
        <v>41426</v>
      </c>
      <c r="K5571" s="2" t="s">
        <v>1502</v>
      </c>
      <c r="L5571" s="2" t="s">
        <v>26</v>
      </c>
      <c r="M5571" s="2" t="s">
        <v>15</v>
      </c>
      <c r="N5571" s="2" t="s">
        <v>15</v>
      </c>
      <c r="O5571" s="2" t="s">
        <v>155</v>
      </c>
      <c r="P5571" s="10">
        <v>36891</v>
      </c>
      <c r="Q5571" s="6">
        <v>23092</v>
      </c>
      <c r="R5571" s="2" t="s">
        <v>1503</v>
      </c>
      <c r="S5571" t="s">
        <v>28839</v>
      </c>
    </row>
    <row r="5572" spans="1:19" ht="16.5" customHeight="1">
      <c r="A5572" s="2" t="s">
        <v>7449</v>
      </c>
      <c r="B5572" s="2" t="s">
        <v>7450</v>
      </c>
      <c r="C5572" s="2" t="s">
        <v>7451</v>
      </c>
      <c r="D5572" s="2" t="s">
        <v>4944</v>
      </c>
      <c r="E5572" s="2" t="str">
        <f>VLOOKUP(D5572,GOL!B:C,2,FALSE)</f>
        <v>Pembina</v>
      </c>
      <c r="F5572" s="3">
        <v>41183</v>
      </c>
      <c r="G5572" s="2" t="s">
        <v>15</v>
      </c>
      <c r="H5572" s="5"/>
      <c r="I5572" s="2" t="s">
        <v>15</v>
      </c>
      <c r="J5572" s="8">
        <v>41426</v>
      </c>
      <c r="K5572" s="2" t="s">
        <v>1502</v>
      </c>
      <c r="L5572" s="2" t="s">
        <v>26</v>
      </c>
      <c r="M5572" s="2" t="s">
        <v>15</v>
      </c>
      <c r="N5572" s="2" t="s">
        <v>15</v>
      </c>
      <c r="O5572" s="2" t="s">
        <v>2047</v>
      </c>
      <c r="P5572" s="10">
        <v>40178</v>
      </c>
      <c r="Q5572" s="6">
        <v>25273</v>
      </c>
      <c r="R5572" s="2" t="s">
        <v>1503</v>
      </c>
      <c r="S5572" t="s">
        <v>28828</v>
      </c>
    </row>
    <row r="5573" spans="1:19" ht="16.5" customHeight="1">
      <c r="A5573" s="2" t="s">
        <v>8045</v>
      </c>
      <c r="B5573" s="2" t="s">
        <v>8046</v>
      </c>
      <c r="C5573" s="2" t="s">
        <v>8047</v>
      </c>
      <c r="D5573" s="2" t="s">
        <v>4944</v>
      </c>
      <c r="E5573" s="2" t="str">
        <f>VLOOKUP(D5573,GOL!B:C,2,FALSE)</f>
        <v>Pembina</v>
      </c>
      <c r="F5573" s="3">
        <v>42095</v>
      </c>
      <c r="G5573" s="2" t="s">
        <v>15</v>
      </c>
      <c r="H5573" s="5"/>
      <c r="I5573" s="2" t="s">
        <v>15</v>
      </c>
      <c r="J5573" s="8">
        <v>42095</v>
      </c>
      <c r="K5573" s="2" t="s">
        <v>1502</v>
      </c>
      <c r="L5573" s="2" t="s">
        <v>26</v>
      </c>
      <c r="M5573" s="2" t="s">
        <v>15</v>
      </c>
      <c r="N5573" s="2" t="s">
        <v>15</v>
      </c>
      <c r="O5573" s="2" t="s">
        <v>3189</v>
      </c>
      <c r="P5573" s="10">
        <v>37256</v>
      </c>
      <c r="Q5573" s="6">
        <v>24252</v>
      </c>
      <c r="R5573" s="2" t="s">
        <v>1503</v>
      </c>
      <c r="S5573" t="s">
        <v>25493</v>
      </c>
    </row>
    <row r="5574" spans="1:19" ht="16.5" customHeight="1">
      <c r="A5574" s="2" t="s">
        <v>8062</v>
      </c>
      <c r="B5574" s="2" t="s">
        <v>8063</v>
      </c>
      <c r="C5574" s="2" t="s">
        <v>8064</v>
      </c>
      <c r="D5574" s="2" t="s">
        <v>4944</v>
      </c>
      <c r="E5574" s="2" t="str">
        <f>VLOOKUP(D5574,GOL!B:C,2,FALSE)</f>
        <v>Pembina</v>
      </c>
      <c r="F5574" s="3">
        <v>42095</v>
      </c>
      <c r="G5574" s="2" t="s">
        <v>15</v>
      </c>
      <c r="H5574" s="5"/>
      <c r="I5574" s="2" t="s">
        <v>15</v>
      </c>
      <c r="J5574" s="8">
        <v>42095</v>
      </c>
      <c r="K5574" s="2" t="s">
        <v>1502</v>
      </c>
      <c r="L5574" s="2" t="s">
        <v>26</v>
      </c>
      <c r="M5574" s="2" t="s">
        <v>15</v>
      </c>
      <c r="N5574" s="2" t="s">
        <v>15</v>
      </c>
      <c r="O5574" s="2" t="s">
        <v>3189</v>
      </c>
      <c r="P5574" s="10">
        <v>37256</v>
      </c>
      <c r="Q5574" s="6">
        <v>23075</v>
      </c>
      <c r="R5574" s="2" t="s">
        <v>1503</v>
      </c>
      <c r="S5574" t="s">
        <v>25493</v>
      </c>
    </row>
    <row r="5575" spans="1:19" ht="16.5" customHeight="1">
      <c r="A5575" s="2" t="s">
        <v>12167</v>
      </c>
      <c r="B5575" s="2" t="s">
        <v>12168</v>
      </c>
      <c r="C5575" s="2" t="s">
        <v>12169</v>
      </c>
      <c r="D5575" s="2" t="s">
        <v>10939</v>
      </c>
      <c r="E5575" s="2" t="str">
        <f>VLOOKUP(D5575,GOL!B:C,2,FALSE)</f>
        <v>Penata</v>
      </c>
      <c r="F5575" s="3">
        <v>41730</v>
      </c>
      <c r="G5575" s="2" t="s">
        <v>15</v>
      </c>
      <c r="H5575" s="5"/>
      <c r="I5575" s="2" t="s">
        <v>320</v>
      </c>
      <c r="J5575" s="5"/>
      <c r="K5575" s="2" t="s">
        <v>1502</v>
      </c>
      <c r="L5575" s="2" t="s">
        <v>26</v>
      </c>
      <c r="M5575" s="2" t="s">
        <v>15</v>
      </c>
      <c r="N5575" s="2" t="s">
        <v>15</v>
      </c>
      <c r="O5575" s="2" t="s">
        <v>4822</v>
      </c>
      <c r="P5575" s="10">
        <v>33696</v>
      </c>
      <c r="Q5575" s="6">
        <v>23850</v>
      </c>
      <c r="R5575" s="2" t="s">
        <v>1503</v>
      </c>
      <c r="S5575" t="s">
        <v>28822</v>
      </c>
    </row>
    <row r="5576" spans="1:19" ht="16.5" customHeight="1">
      <c r="A5576" s="2" t="s">
        <v>12789</v>
      </c>
      <c r="B5576" s="2" t="s">
        <v>12790</v>
      </c>
      <c r="C5576" s="2" t="s">
        <v>12791</v>
      </c>
      <c r="D5576" s="2" t="s">
        <v>10939</v>
      </c>
      <c r="E5576" s="2" t="str">
        <f>VLOOKUP(D5576,GOL!B:C,2,FALSE)</f>
        <v>Penata</v>
      </c>
      <c r="F5576" s="3">
        <v>42095</v>
      </c>
      <c r="G5576" s="2" t="s">
        <v>15</v>
      </c>
      <c r="H5576" s="5"/>
      <c r="I5576" s="2" t="s">
        <v>15</v>
      </c>
      <c r="J5576" s="8">
        <v>42095</v>
      </c>
      <c r="K5576" s="2" t="s">
        <v>1502</v>
      </c>
      <c r="L5576" s="2" t="s">
        <v>26</v>
      </c>
      <c r="M5576" s="2" t="s">
        <v>15</v>
      </c>
      <c r="N5576" s="2" t="s">
        <v>15</v>
      </c>
      <c r="O5576" s="2" t="s">
        <v>1136</v>
      </c>
      <c r="P5576" s="10">
        <v>38717</v>
      </c>
      <c r="Q5576" s="6">
        <v>30136</v>
      </c>
      <c r="R5576" s="2" t="s">
        <v>1503</v>
      </c>
      <c r="S5576" t="s">
        <v>28874</v>
      </c>
    </row>
    <row r="5577" spans="1:19" ht="16.5" customHeight="1">
      <c r="A5577" s="2" t="s">
        <v>17264</v>
      </c>
      <c r="B5577" s="2" t="s">
        <v>17265</v>
      </c>
      <c r="C5577" s="2" t="s">
        <v>17266</v>
      </c>
      <c r="D5577" s="2" t="s">
        <v>17127</v>
      </c>
      <c r="E5577" s="2" t="str">
        <f>VLOOKUP(D5577,GOL!B:C,2,FALSE)</f>
        <v>Pengatur Tk. I</v>
      </c>
      <c r="F5577" s="3">
        <v>41365</v>
      </c>
      <c r="G5577" s="2" t="s">
        <v>15</v>
      </c>
      <c r="H5577" s="5"/>
      <c r="I5577" s="2" t="s">
        <v>320</v>
      </c>
      <c r="J5577" s="5"/>
      <c r="K5577" s="2" t="s">
        <v>1502</v>
      </c>
      <c r="L5577" s="2" t="s">
        <v>26</v>
      </c>
      <c r="M5577" s="2" t="s">
        <v>15</v>
      </c>
      <c r="N5577" s="2" t="s">
        <v>15</v>
      </c>
      <c r="O5577" s="2" t="s">
        <v>13343</v>
      </c>
      <c r="P5577" s="10">
        <v>35400</v>
      </c>
      <c r="Q5577" s="6">
        <v>24491</v>
      </c>
      <c r="R5577" s="2" t="s">
        <v>1503</v>
      </c>
      <c r="S5577" t="s">
        <v>25493</v>
      </c>
    </row>
    <row r="5578" spans="1:19" ht="16.5" customHeight="1">
      <c r="A5578" s="2" t="s">
        <v>17444</v>
      </c>
      <c r="B5578" s="2" t="s">
        <v>17445</v>
      </c>
      <c r="C5578" s="2" t="s">
        <v>17446</v>
      </c>
      <c r="D5578" s="2" t="s">
        <v>17127</v>
      </c>
      <c r="E5578" s="2" t="str">
        <f>VLOOKUP(D5578,GOL!B:C,2,FALSE)</f>
        <v>Pengatur Tk. I</v>
      </c>
      <c r="F5578" s="3">
        <v>41730</v>
      </c>
      <c r="G5578" s="2" t="s">
        <v>15</v>
      </c>
      <c r="H5578" s="5"/>
      <c r="I5578" s="2" t="s">
        <v>320</v>
      </c>
      <c r="J5578" s="5"/>
      <c r="K5578" s="2" t="s">
        <v>1502</v>
      </c>
      <c r="L5578" s="2" t="s">
        <v>26</v>
      </c>
      <c r="M5578" s="2" t="s">
        <v>15</v>
      </c>
      <c r="N5578" s="2" t="s">
        <v>15</v>
      </c>
      <c r="O5578" s="2" t="s">
        <v>9214</v>
      </c>
      <c r="P5578" s="10">
        <v>33026</v>
      </c>
      <c r="Q5578" s="6">
        <v>23210</v>
      </c>
      <c r="R5578" s="2" t="s">
        <v>1503</v>
      </c>
      <c r="S5578" t="s">
        <v>25493</v>
      </c>
    </row>
    <row r="5579" spans="1:19" ht="16.5" customHeight="1">
      <c r="A5579" s="2" t="s">
        <v>22757</v>
      </c>
      <c r="B5579" s="2" t="s">
        <v>22758</v>
      </c>
      <c r="C5579" s="2" t="s">
        <v>22759</v>
      </c>
      <c r="D5579" s="2" t="s">
        <v>21846</v>
      </c>
      <c r="E5579" s="2" t="str">
        <f>VLOOKUP(D5579,GOL!B:C,2,FALSE)</f>
        <v>Pengatur Muda Tk.I</v>
      </c>
      <c r="F5579" s="3">
        <v>41730</v>
      </c>
      <c r="G5579" s="2" t="s">
        <v>15</v>
      </c>
      <c r="H5579" s="5"/>
      <c r="I5579" s="2" t="s">
        <v>320</v>
      </c>
      <c r="J5579" s="5"/>
      <c r="K5579" s="2" t="s">
        <v>1502</v>
      </c>
      <c r="L5579" s="2" t="s">
        <v>26</v>
      </c>
      <c r="M5579" s="2" t="s">
        <v>15</v>
      </c>
      <c r="N5579" s="2" t="s">
        <v>15</v>
      </c>
      <c r="O5579" s="2" t="s">
        <v>5913</v>
      </c>
      <c r="P5579" s="13"/>
      <c r="Q5579" s="6">
        <v>29593</v>
      </c>
      <c r="R5579" s="2" t="s">
        <v>1503</v>
      </c>
      <c r="S5579" t="s">
        <v>25493</v>
      </c>
    </row>
    <row r="5580" spans="1:19" ht="16.5" customHeight="1">
      <c r="A5580" s="2" t="s">
        <v>13926</v>
      </c>
      <c r="B5580" s="2" t="s">
        <v>13927</v>
      </c>
      <c r="C5580" s="2" t="s">
        <v>13928</v>
      </c>
      <c r="D5580" s="2" t="s">
        <v>13178</v>
      </c>
      <c r="E5580" s="2" t="str">
        <f>VLOOKUP(D5580,GOL!B:C,2,FALSE)</f>
        <v>Penata Muda Tk. I</v>
      </c>
      <c r="F5580" s="3">
        <v>41365</v>
      </c>
      <c r="G5580" s="2" t="s">
        <v>7491</v>
      </c>
      <c r="H5580" s="8">
        <v>40039</v>
      </c>
      <c r="I5580" s="2" t="s">
        <v>5826</v>
      </c>
      <c r="J5580" s="8">
        <v>42745</v>
      </c>
      <c r="K5580" s="2" t="s">
        <v>13929</v>
      </c>
      <c r="L5580" s="2" t="s">
        <v>26</v>
      </c>
      <c r="M5580" s="2" t="s">
        <v>288</v>
      </c>
      <c r="N5580" s="2" t="s">
        <v>5398</v>
      </c>
      <c r="O5580" s="2" t="s">
        <v>314</v>
      </c>
      <c r="P5580" s="10">
        <v>31747</v>
      </c>
      <c r="Q5580" s="6">
        <v>24294</v>
      </c>
      <c r="R5580" s="2" t="s">
        <v>13930</v>
      </c>
      <c r="S5580" t="s">
        <v>25493</v>
      </c>
    </row>
    <row r="5581" spans="1:19" ht="16.5" customHeight="1">
      <c r="A5581" s="2" t="s">
        <v>19520</v>
      </c>
      <c r="B5581" s="2" t="s">
        <v>19521</v>
      </c>
      <c r="C5581" s="2" t="s">
        <v>4146</v>
      </c>
      <c r="D5581" s="2" t="s">
        <v>17772</v>
      </c>
      <c r="E5581" s="2" t="str">
        <f>VLOOKUP(D5581,GOL!B:C,2,FALSE)</f>
        <v>Pengatur</v>
      </c>
      <c r="F5581" s="3">
        <v>41913</v>
      </c>
      <c r="G5581" s="2" t="s">
        <v>15</v>
      </c>
      <c r="H5581" s="5"/>
      <c r="I5581" s="2" t="s">
        <v>320</v>
      </c>
      <c r="J5581" s="5"/>
      <c r="K5581" s="2" t="s">
        <v>13929</v>
      </c>
      <c r="L5581" s="2" t="s">
        <v>26</v>
      </c>
      <c r="M5581" s="2" t="s">
        <v>15</v>
      </c>
      <c r="N5581" s="2" t="s">
        <v>15</v>
      </c>
      <c r="O5581" s="2" t="s">
        <v>14412</v>
      </c>
      <c r="P5581" s="9">
        <v>31047</v>
      </c>
      <c r="Q5581" s="6">
        <v>25632</v>
      </c>
      <c r="R5581" s="2" t="s">
        <v>13930</v>
      </c>
      <c r="S5581" t="s">
        <v>25493</v>
      </c>
    </row>
    <row r="5582" spans="1:19" ht="16.5" customHeight="1">
      <c r="A5582" s="2" t="s">
        <v>3338</v>
      </c>
      <c r="B5582" s="2" t="s">
        <v>3339</v>
      </c>
      <c r="C5582" s="2" t="s">
        <v>3340</v>
      </c>
      <c r="D5582" s="2" t="s">
        <v>312</v>
      </c>
      <c r="E5582" s="2" t="str">
        <f>VLOOKUP(D5582,GOL!B:C,2,FALSE)</f>
        <v>Pembina Tk. I</v>
      </c>
      <c r="F5582" s="3">
        <v>42095</v>
      </c>
      <c r="G5582" s="2" t="s">
        <v>15</v>
      </c>
      <c r="H5582" s="5"/>
      <c r="I5582" s="2" t="s">
        <v>15</v>
      </c>
      <c r="J5582" s="8">
        <v>42095</v>
      </c>
      <c r="K5582" s="2" t="s">
        <v>3341</v>
      </c>
      <c r="L5582" s="2" t="s">
        <v>26</v>
      </c>
      <c r="M5582" s="2" t="s">
        <v>15</v>
      </c>
      <c r="N5582" s="2" t="s">
        <v>15</v>
      </c>
      <c r="O5582" s="2" t="s">
        <v>611</v>
      </c>
      <c r="P5582" s="9">
        <v>35765</v>
      </c>
      <c r="Q5582" s="6">
        <v>22402</v>
      </c>
      <c r="R5582" s="2" t="s">
        <v>3342</v>
      </c>
      <c r="S5582" t="s">
        <v>25493</v>
      </c>
    </row>
    <row r="5583" spans="1:19" ht="16.5" customHeight="1">
      <c r="A5583" s="2" t="s">
        <v>3397</v>
      </c>
      <c r="B5583" s="2" t="s">
        <v>3398</v>
      </c>
      <c r="C5583" s="2" t="s">
        <v>3399</v>
      </c>
      <c r="D5583" s="2" t="s">
        <v>312</v>
      </c>
      <c r="E5583" s="2" t="str">
        <f>VLOOKUP(D5583,GOL!B:C,2,FALSE)</f>
        <v>Pembina Tk. I</v>
      </c>
      <c r="F5583" s="3">
        <v>42095</v>
      </c>
      <c r="G5583" s="2" t="s">
        <v>15</v>
      </c>
      <c r="H5583" s="5"/>
      <c r="I5583" s="2" t="s">
        <v>15</v>
      </c>
      <c r="J5583" s="8">
        <v>42095</v>
      </c>
      <c r="K5583" s="2" t="s">
        <v>3341</v>
      </c>
      <c r="L5583" s="2" t="s">
        <v>26</v>
      </c>
      <c r="M5583" s="2" t="s">
        <v>15</v>
      </c>
      <c r="N5583" s="2" t="s">
        <v>15</v>
      </c>
      <c r="O5583" s="2" t="s">
        <v>730</v>
      </c>
      <c r="P5583" s="9">
        <v>37591</v>
      </c>
      <c r="Q5583" s="6">
        <v>21682</v>
      </c>
      <c r="R5583" s="2" t="s">
        <v>3342</v>
      </c>
      <c r="S5583" t="s">
        <v>28813</v>
      </c>
    </row>
    <row r="5584" spans="1:19" ht="16.5" customHeight="1">
      <c r="A5584" s="2" t="s">
        <v>6979</v>
      </c>
      <c r="B5584" s="2" t="s">
        <v>6980</v>
      </c>
      <c r="C5584" s="2" t="s">
        <v>6981</v>
      </c>
      <c r="D5584" s="2" t="s">
        <v>4944</v>
      </c>
      <c r="E5584" s="2" t="str">
        <f>VLOOKUP(D5584,GOL!B:C,2,FALSE)</f>
        <v>Pembina</v>
      </c>
      <c r="F5584" s="3">
        <v>41000</v>
      </c>
      <c r="G5584" s="2" t="s">
        <v>15</v>
      </c>
      <c r="H5584" s="5"/>
      <c r="I5584" s="2" t="s">
        <v>15</v>
      </c>
      <c r="J5584" s="8">
        <v>39173</v>
      </c>
      <c r="K5584" s="2" t="s">
        <v>3341</v>
      </c>
      <c r="L5584" s="2" t="s">
        <v>26</v>
      </c>
      <c r="M5584" s="2" t="s">
        <v>15</v>
      </c>
      <c r="N5584" s="2" t="s">
        <v>15</v>
      </c>
      <c r="O5584" s="2" t="s">
        <v>696</v>
      </c>
      <c r="P5584" s="9">
        <v>37591</v>
      </c>
      <c r="Q5584" s="6">
        <v>23282</v>
      </c>
      <c r="R5584" s="2" t="s">
        <v>3342</v>
      </c>
      <c r="S5584" t="s">
        <v>25493</v>
      </c>
    </row>
    <row r="5585" spans="1:19" ht="16.5" customHeight="1">
      <c r="A5585" s="2" t="s">
        <v>6982</v>
      </c>
      <c r="B5585" s="2" t="s">
        <v>6983</v>
      </c>
      <c r="C5585" s="2" t="s">
        <v>6984</v>
      </c>
      <c r="D5585" s="2" t="s">
        <v>4944</v>
      </c>
      <c r="E5585" s="2" t="str">
        <f>VLOOKUP(D5585,GOL!B:C,2,FALSE)</f>
        <v>Pembina</v>
      </c>
      <c r="F5585" s="3">
        <v>41000</v>
      </c>
      <c r="G5585" s="2" t="s">
        <v>15</v>
      </c>
      <c r="H5585" s="5"/>
      <c r="I5585" s="2" t="s">
        <v>15</v>
      </c>
      <c r="J5585" s="8">
        <v>39356</v>
      </c>
      <c r="K5585" s="2" t="s">
        <v>3341</v>
      </c>
      <c r="L5585" s="2" t="s">
        <v>26</v>
      </c>
      <c r="M5585" s="2" t="s">
        <v>15</v>
      </c>
      <c r="N5585" s="2" t="s">
        <v>15</v>
      </c>
      <c r="O5585" s="2" t="s">
        <v>5913</v>
      </c>
      <c r="P5585" s="9">
        <v>31047</v>
      </c>
      <c r="Q5585" s="6">
        <v>22123</v>
      </c>
      <c r="R5585" s="2" t="s">
        <v>3342</v>
      </c>
      <c r="S5585" t="s">
        <v>28813</v>
      </c>
    </row>
    <row r="5586" spans="1:19" ht="16.5" customHeight="1">
      <c r="A5586" s="2" t="s">
        <v>8017</v>
      </c>
      <c r="B5586" s="2" t="s">
        <v>8018</v>
      </c>
      <c r="C5586" s="2" t="s">
        <v>8019</v>
      </c>
      <c r="D5586" s="2" t="s">
        <v>4944</v>
      </c>
      <c r="E5586" s="2" t="str">
        <f>VLOOKUP(D5586,GOL!B:C,2,FALSE)</f>
        <v>Pembina</v>
      </c>
      <c r="F5586" s="3">
        <v>42095</v>
      </c>
      <c r="G5586" s="2" t="s">
        <v>15</v>
      </c>
      <c r="H5586" s="5"/>
      <c r="I5586" s="2" t="s">
        <v>15</v>
      </c>
      <c r="J5586" s="8">
        <v>42095</v>
      </c>
      <c r="K5586" s="2" t="s">
        <v>3341</v>
      </c>
      <c r="L5586" s="2" t="s">
        <v>26</v>
      </c>
      <c r="M5586" s="2" t="s">
        <v>15</v>
      </c>
      <c r="N5586" s="2" t="s">
        <v>15</v>
      </c>
      <c r="O5586" s="2" t="s">
        <v>3154</v>
      </c>
      <c r="P5586" s="9">
        <v>38960</v>
      </c>
      <c r="Q5586" s="6">
        <v>23662</v>
      </c>
      <c r="R5586" s="2" t="s">
        <v>3342</v>
      </c>
      <c r="S5586" t="s">
        <v>25493</v>
      </c>
    </row>
    <row r="5587" spans="1:19" ht="16.5" customHeight="1">
      <c r="A5587" s="2" t="s">
        <v>9156</v>
      </c>
      <c r="B5587" s="2" t="s">
        <v>9157</v>
      </c>
      <c r="C5587" s="2" t="s">
        <v>9158</v>
      </c>
      <c r="D5587" s="2" t="s">
        <v>8369</v>
      </c>
      <c r="E5587" s="2" t="str">
        <f>VLOOKUP(D5587,GOL!B:C,2,FALSE)</f>
        <v>Penata Tk. I</v>
      </c>
      <c r="F5587" s="3">
        <v>41000</v>
      </c>
      <c r="G5587" s="2" t="s">
        <v>15</v>
      </c>
      <c r="H5587" s="5"/>
      <c r="I5587" s="2" t="s">
        <v>15</v>
      </c>
      <c r="J5587" s="8">
        <v>40087</v>
      </c>
      <c r="K5587" s="2" t="s">
        <v>3341</v>
      </c>
      <c r="L5587" s="2" t="s">
        <v>26</v>
      </c>
      <c r="M5587" s="2" t="s">
        <v>15</v>
      </c>
      <c r="N5587" s="2" t="s">
        <v>15</v>
      </c>
      <c r="O5587" s="2" t="s">
        <v>155</v>
      </c>
      <c r="P5587" s="9">
        <v>37226</v>
      </c>
      <c r="Q5587" s="6">
        <v>24746</v>
      </c>
      <c r="R5587" s="2" t="s">
        <v>3342</v>
      </c>
      <c r="S5587" t="s">
        <v>28846</v>
      </c>
    </row>
    <row r="5588" spans="1:19" ht="16.5" customHeight="1">
      <c r="A5588" s="2" t="s">
        <v>10530</v>
      </c>
      <c r="B5588" s="2" t="s">
        <v>10531</v>
      </c>
      <c r="C5588" s="2" t="s">
        <v>10532</v>
      </c>
      <c r="D5588" s="2" t="s">
        <v>8369</v>
      </c>
      <c r="E5588" s="2" t="str">
        <f>VLOOKUP(D5588,GOL!B:C,2,FALSE)</f>
        <v>Penata Tk. I</v>
      </c>
      <c r="F5588" s="3">
        <v>42095</v>
      </c>
      <c r="G5588" s="2" t="s">
        <v>15</v>
      </c>
      <c r="H5588" s="5"/>
      <c r="I5588" s="2" t="s">
        <v>15</v>
      </c>
      <c r="J5588" s="8">
        <v>42095</v>
      </c>
      <c r="K5588" s="2" t="s">
        <v>3341</v>
      </c>
      <c r="L5588" s="2" t="s">
        <v>26</v>
      </c>
      <c r="M5588" s="2" t="s">
        <v>15</v>
      </c>
      <c r="N5588" s="2" t="s">
        <v>15</v>
      </c>
      <c r="O5588" s="2" t="s">
        <v>3154</v>
      </c>
      <c r="P5588" s="9">
        <v>37256</v>
      </c>
      <c r="Q5588" s="6">
        <v>25342</v>
      </c>
      <c r="R5588" s="2" t="s">
        <v>3342</v>
      </c>
      <c r="S5588" t="s">
        <v>25493</v>
      </c>
    </row>
    <row r="5589" spans="1:19" ht="16.5" customHeight="1">
      <c r="A5589" s="2" t="s">
        <v>12590</v>
      </c>
      <c r="B5589" s="2" t="s">
        <v>12591</v>
      </c>
      <c r="C5589" s="2" t="s">
        <v>12592</v>
      </c>
      <c r="D5589" s="2" t="s">
        <v>10939</v>
      </c>
      <c r="E5589" s="2" t="str">
        <f>VLOOKUP(D5589,GOL!B:C,2,FALSE)</f>
        <v>Penata</v>
      </c>
      <c r="F5589" s="3">
        <v>42095</v>
      </c>
      <c r="G5589" s="2" t="s">
        <v>15</v>
      </c>
      <c r="H5589" s="5"/>
      <c r="I5589" s="2" t="s">
        <v>15</v>
      </c>
      <c r="J5589" s="8">
        <v>42095</v>
      </c>
      <c r="K5589" s="2" t="s">
        <v>3341</v>
      </c>
      <c r="L5589" s="2" t="s">
        <v>26</v>
      </c>
      <c r="M5589" s="2" t="s">
        <v>15</v>
      </c>
      <c r="N5589" s="2" t="s">
        <v>15</v>
      </c>
      <c r="O5589" s="2" t="s">
        <v>3140</v>
      </c>
      <c r="P5589" s="9">
        <v>38322</v>
      </c>
      <c r="Q5589" s="6">
        <v>27724</v>
      </c>
      <c r="R5589" s="2" t="s">
        <v>3342</v>
      </c>
      <c r="S5589" t="s">
        <v>25493</v>
      </c>
    </row>
    <row r="5590" spans="1:19" ht="16.5" customHeight="1">
      <c r="A5590" s="2" t="s">
        <v>15068</v>
      </c>
      <c r="B5590" s="2" t="s">
        <v>15069</v>
      </c>
      <c r="C5590" s="2" t="s">
        <v>15070</v>
      </c>
      <c r="D5590" s="2" t="s">
        <v>13178</v>
      </c>
      <c r="E5590" s="2" t="str">
        <f>VLOOKUP(D5590,GOL!B:C,2,FALSE)</f>
        <v>Penata Muda Tk. I</v>
      </c>
      <c r="F5590" s="3">
        <v>42095</v>
      </c>
      <c r="G5590" s="2" t="s">
        <v>15</v>
      </c>
      <c r="H5590" s="5"/>
      <c r="I5590" s="2" t="s">
        <v>15</v>
      </c>
      <c r="J5590" s="8">
        <v>42095</v>
      </c>
      <c r="K5590" s="2" t="s">
        <v>3341</v>
      </c>
      <c r="L5590" s="2" t="s">
        <v>26</v>
      </c>
      <c r="M5590" s="2" t="s">
        <v>15</v>
      </c>
      <c r="N5590" s="2" t="s">
        <v>15</v>
      </c>
      <c r="O5590" s="2" t="s">
        <v>4912</v>
      </c>
      <c r="P5590" s="9">
        <v>38717</v>
      </c>
      <c r="Q5590" s="6">
        <v>25729</v>
      </c>
      <c r="R5590" s="2" t="s">
        <v>3342</v>
      </c>
      <c r="S5590" t="s">
        <v>25493</v>
      </c>
    </row>
    <row r="5591" spans="1:19" ht="16.5" customHeight="1">
      <c r="A5591" s="2" t="s">
        <v>15282</v>
      </c>
      <c r="B5591" s="2" t="s">
        <v>15283</v>
      </c>
      <c r="C5591" s="2" t="s">
        <v>15284</v>
      </c>
      <c r="D5591" s="2" t="s">
        <v>13178</v>
      </c>
      <c r="E5591" s="2" t="str">
        <f>VLOOKUP(D5591,GOL!B:C,2,FALSE)</f>
        <v>Penata Muda Tk. I</v>
      </c>
      <c r="F5591" s="3">
        <v>42095</v>
      </c>
      <c r="G5591" s="2" t="s">
        <v>15</v>
      </c>
      <c r="H5591" s="5"/>
      <c r="I5591" s="2" t="s">
        <v>15</v>
      </c>
      <c r="J5591" s="8">
        <v>42095</v>
      </c>
      <c r="K5591" s="2" t="s">
        <v>3341</v>
      </c>
      <c r="L5591" s="2" t="s">
        <v>26</v>
      </c>
      <c r="M5591" s="2" t="s">
        <v>15</v>
      </c>
      <c r="N5591" s="2" t="s">
        <v>15</v>
      </c>
      <c r="O5591" s="2" t="s">
        <v>3140</v>
      </c>
      <c r="P5591" s="9">
        <v>37986</v>
      </c>
      <c r="Q5591" s="6">
        <v>26067</v>
      </c>
      <c r="R5591" s="2" t="s">
        <v>3342</v>
      </c>
      <c r="S5591" t="s">
        <v>25493</v>
      </c>
    </row>
    <row r="5592" spans="1:19" ht="16.5" customHeight="1">
      <c r="A5592" s="2" t="s">
        <v>17922</v>
      </c>
      <c r="B5592" s="2" t="s">
        <v>17923</v>
      </c>
      <c r="C5592" s="2" t="s">
        <v>17924</v>
      </c>
      <c r="D5592" s="2" t="s">
        <v>17772</v>
      </c>
      <c r="E5592" s="2" t="str">
        <f>VLOOKUP(D5592,GOL!B:C,2,FALSE)</f>
        <v>Pengatur</v>
      </c>
      <c r="F5592" s="3">
        <v>41000</v>
      </c>
      <c r="G5592" s="2" t="s">
        <v>15</v>
      </c>
      <c r="H5592" s="5"/>
      <c r="I5592" s="2" t="s">
        <v>15</v>
      </c>
      <c r="J5592" s="4">
        <v>40634</v>
      </c>
      <c r="K5592" s="2" t="s">
        <v>3341</v>
      </c>
      <c r="L5592" s="2" t="s">
        <v>26</v>
      </c>
      <c r="M5592" s="2" t="s">
        <v>15</v>
      </c>
      <c r="N5592" s="2" t="s">
        <v>15</v>
      </c>
      <c r="O5592" s="2" t="s">
        <v>155</v>
      </c>
      <c r="P5592" s="9">
        <v>39277</v>
      </c>
      <c r="Q5592" s="6">
        <v>32342</v>
      </c>
      <c r="R5592" s="2" t="s">
        <v>3342</v>
      </c>
      <c r="S5592" t="s">
        <v>28813</v>
      </c>
    </row>
    <row r="5593" spans="1:19" ht="16.5" customHeight="1">
      <c r="A5593" s="2" t="s">
        <v>20887</v>
      </c>
      <c r="B5593" s="2" t="s">
        <v>20888</v>
      </c>
      <c r="C5593" s="2" t="s">
        <v>20889</v>
      </c>
      <c r="D5593" s="2" t="s">
        <v>17772</v>
      </c>
      <c r="E5593" s="2" t="str">
        <f>VLOOKUP(D5593,GOL!B:C,2,FALSE)</f>
        <v>Pengatur</v>
      </c>
      <c r="F5593" s="3">
        <v>42095</v>
      </c>
      <c r="G5593" s="2" t="s">
        <v>15</v>
      </c>
      <c r="H5593" s="5"/>
      <c r="I5593" s="2" t="s">
        <v>15</v>
      </c>
      <c r="J5593" s="4">
        <v>42095</v>
      </c>
      <c r="K5593" s="2" t="s">
        <v>3341</v>
      </c>
      <c r="L5593" s="2" t="s">
        <v>26</v>
      </c>
      <c r="M5593" s="2" t="s">
        <v>15</v>
      </c>
      <c r="N5593" s="2" t="s">
        <v>15</v>
      </c>
      <c r="O5593" s="2" t="s">
        <v>155</v>
      </c>
      <c r="P5593" s="12"/>
      <c r="Q5593" s="6">
        <v>29522</v>
      </c>
      <c r="R5593" s="2" t="s">
        <v>3342</v>
      </c>
      <c r="S5593" t="s">
        <v>25493</v>
      </c>
    </row>
    <row r="5594" spans="1:19" ht="16.5" customHeight="1">
      <c r="A5594" s="2" t="s">
        <v>6160</v>
      </c>
      <c r="B5594" s="2" t="s">
        <v>6161</v>
      </c>
      <c r="C5594" s="2" t="s">
        <v>6162</v>
      </c>
      <c r="D5594" s="2" t="s">
        <v>4944</v>
      </c>
      <c r="E5594" s="2" t="str">
        <f>VLOOKUP(D5594,GOL!B:C,2,FALSE)</f>
        <v>Pembina</v>
      </c>
      <c r="F5594" s="3">
        <v>40269</v>
      </c>
      <c r="G5594" s="2" t="s">
        <v>15</v>
      </c>
      <c r="H5594" s="5"/>
      <c r="I5594" s="2" t="s">
        <v>15</v>
      </c>
      <c r="J5594" s="4">
        <v>40269</v>
      </c>
      <c r="K5594" s="2" t="s">
        <v>6163</v>
      </c>
      <c r="L5594" s="2" t="s">
        <v>26</v>
      </c>
      <c r="M5594" s="2" t="s">
        <v>15</v>
      </c>
      <c r="N5594" s="2" t="s">
        <v>15</v>
      </c>
      <c r="O5594" s="2" t="s">
        <v>730</v>
      </c>
      <c r="P5594" s="9">
        <v>37591</v>
      </c>
      <c r="Q5594" s="6">
        <v>22657</v>
      </c>
      <c r="R5594" s="2" t="s">
        <v>6164</v>
      </c>
      <c r="S5594" t="s">
        <v>28841</v>
      </c>
    </row>
    <row r="5595" spans="1:19" ht="16.5" customHeight="1">
      <c r="A5595" s="2" t="s">
        <v>7013</v>
      </c>
      <c r="B5595" s="2" t="s">
        <v>7014</v>
      </c>
      <c r="C5595" s="2" t="s">
        <v>7015</v>
      </c>
      <c r="D5595" s="2" t="s">
        <v>4944</v>
      </c>
      <c r="E5595" s="2" t="str">
        <f>VLOOKUP(D5595,GOL!B:C,2,FALSE)</f>
        <v>Pembina</v>
      </c>
      <c r="F5595" s="3">
        <v>41000</v>
      </c>
      <c r="G5595" s="2" t="s">
        <v>15</v>
      </c>
      <c r="H5595" s="5"/>
      <c r="I5595" s="2" t="s">
        <v>15</v>
      </c>
      <c r="J5595" s="4">
        <v>39722</v>
      </c>
      <c r="K5595" s="2" t="s">
        <v>6163</v>
      </c>
      <c r="L5595" s="2" t="s">
        <v>26</v>
      </c>
      <c r="M5595" s="2" t="s">
        <v>15</v>
      </c>
      <c r="N5595" s="2" t="s">
        <v>15</v>
      </c>
      <c r="O5595" s="2" t="s">
        <v>155</v>
      </c>
      <c r="P5595" s="9">
        <v>37591</v>
      </c>
      <c r="Q5595" s="6">
        <v>22870</v>
      </c>
      <c r="R5595" s="2" t="s">
        <v>6164</v>
      </c>
      <c r="S5595" t="s">
        <v>28813</v>
      </c>
    </row>
    <row r="5596" spans="1:19" ht="16.5" customHeight="1">
      <c r="A5596" s="2" t="s">
        <v>7030</v>
      </c>
      <c r="B5596" s="2" t="s">
        <v>7031</v>
      </c>
      <c r="C5596" s="2" t="s">
        <v>7032</v>
      </c>
      <c r="D5596" s="2" t="s">
        <v>4944</v>
      </c>
      <c r="E5596" s="2" t="str">
        <f>VLOOKUP(D5596,GOL!B:C,2,FALSE)</f>
        <v>Pembina</v>
      </c>
      <c r="F5596" s="3">
        <v>41000</v>
      </c>
      <c r="G5596" s="2" t="s">
        <v>15</v>
      </c>
      <c r="H5596" s="5"/>
      <c r="I5596" s="2" t="s">
        <v>15</v>
      </c>
      <c r="J5596" s="4">
        <v>39722</v>
      </c>
      <c r="K5596" s="2" t="s">
        <v>6163</v>
      </c>
      <c r="L5596" s="2" t="s">
        <v>26</v>
      </c>
      <c r="M5596" s="2" t="s">
        <v>15</v>
      </c>
      <c r="N5596" s="2" t="s">
        <v>15</v>
      </c>
      <c r="O5596" s="2" t="s">
        <v>1136</v>
      </c>
      <c r="P5596" s="9">
        <v>37591</v>
      </c>
      <c r="Q5596" s="6">
        <v>24383</v>
      </c>
      <c r="R5596" s="2" t="s">
        <v>6164</v>
      </c>
      <c r="S5596" t="s">
        <v>25493</v>
      </c>
    </row>
    <row r="5597" spans="1:19" ht="16.5" customHeight="1">
      <c r="A5597" s="2" t="s">
        <v>13665</v>
      </c>
      <c r="B5597" s="2" t="s">
        <v>13666</v>
      </c>
      <c r="C5597" s="2" t="s">
        <v>13667</v>
      </c>
      <c r="D5597" s="2" t="s">
        <v>13178</v>
      </c>
      <c r="E5597" s="2" t="str">
        <f>VLOOKUP(D5597,GOL!B:C,2,FALSE)</f>
        <v>Penata Muda Tk. I</v>
      </c>
      <c r="F5597" s="3">
        <v>41000</v>
      </c>
      <c r="G5597" s="2" t="s">
        <v>15</v>
      </c>
      <c r="H5597" s="5"/>
      <c r="I5597" s="2" t="s">
        <v>15</v>
      </c>
      <c r="J5597" s="4">
        <v>39722</v>
      </c>
      <c r="K5597" s="2" t="s">
        <v>6163</v>
      </c>
      <c r="L5597" s="2" t="s">
        <v>26</v>
      </c>
      <c r="M5597" s="2" t="s">
        <v>15</v>
      </c>
      <c r="N5597" s="2" t="s">
        <v>15</v>
      </c>
      <c r="O5597" s="2" t="s">
        <v>155</v>
      </c>
      <c r="P5597" s="9">
        <v>35400</v>
      </c>
      <c r="Q5597" s="6">
        <v>25736</v>
      </c>
      <c r="R5597" s="2" t="s">
        <v>6164</v>
      </c>
      <c r="S5597" t="s">
        <v>28813</v>
      </c>
    </row>
    <row r="5598" spans="1:19" ht="16.5" customHeight="1">
      <c r="A5598" s="2" t="s">
        <v>15833</v>
      </c>
      <c r="B5598" s="2" t="s">
        <v>15834</v>
      </c>
      <c r="C5598" s="2" t="s">
        <v>15835</v>
      </c>
      <c r="D5598" s="2" t="s">
        <v>15595</v>
      </c>
      <c r="E5598" s="2" t="str">
        <f>VLOOKUP(D5598,GOL!B:C,2,FALSE)</f>
        <v>Penata Muda</v>
      </c>
      <c r="F5598" s="3">
        <v>41365</v>
      </c>
      <c r="G5598" s="2" t="s">
        <v>15</v>
      </c>
      <c r="H5598" s="5"/>
      <c r="I5598" s="2" t="s">
        <v>15</v>
      </c>
      <c r="J5598" s="4">
        <v>35704</v>
      </c>
      <c r="K5598" s="2" t="s">
        <v>6163</v>
      </c>
      <c r="L5598" s="2" t="s">
        <v>26</v>
      </c>
      <c r="M5598" s="2" t="s">
        <v>15</v>
      </c>
      <c r="N5598" s="2" t="s">
        <v>15</v>
      </c>
      <c r="O5598" s="2" t="s">
        <v>663</v>
      </c>
      <c r="P5598" s="9">
        <v>37226</v>
      </c>
      <c r="Q5598" s="6">
        <v>21406</v>
      </c>
      <c r="R5598" s="2" t="s">
        <v>6164</v>
      </c>
      <c r="S5598" t="s">
        <v>25493</v>
      </c>
    </row>
    <row r="5599" spans="1:19" ht="16.5" customHeight="1">
      <c r="A5599" s="2" t="s">
        <v>15</v>
      </c>
      <c r="B5599" s="2" t="s">
        <v>16251</v>
      </c>
      <c r="C5599" s="2" t="s">
        <v>16252</v>
      </c>
      <c r="D5599" s="2" t="s">
        <v>15595</v>
      </c>
      <c r="E5599" s="2" t="str">
        <f>VLOOKUP(D5599,GOL!B:C,2,FALSE)</f>
        <v>Penata Muda</v>
      </c>
      <c r="F5599" s="3">
        <v>41821</v>
      </c>
      <c r="G5599" s="2" t="s">
        <v>15</v>
      </c>
      <c r="H5599" s="5"/>
      <c r="I5599" s="2" t="s">
        <v>15</v>
      </c>
      <c r="J5599" s="7"/>
      <c r="K5599" s="2" t="s">
        <v>6163</v>
      </c>
      <c r="L5599" s="2" t="s">
        <v>26</v>
      </c>
      <c r="M5599" s="2" t="s">
        <v>15</v>
      </c>
      <c r="N5599" s="2" t="s">
        <v>15</v>
      </c>
      <c r="O5599" s="2" t="s">
        <v>2047</v>
      </c>
      <c r="P5599" s="12"/>
      <c r="Q5599" s="6">
        <v>31579</v>
      </c>
      <c r="R5599" s="2" t="s">
        <v>6164</v>
      </c>
      <c r="S5599" t="s">
        <v>25493</v>
      </c>
    </row>
    <row r="5600" spans="1:19" ht="16.5" customHeight="1">
      <c r="A5600" s="2" t="s">
        <v>21943</v>
      </c>
      <c r="B5600" s="2" t="s">
        <v>21944</v>
      </c>
      <c r="C5600" s="2" t="s">
        <v>21945</v>
      </c>
      <c r="D5600" s="2" t="s">
        <v>21846</v>
      </c>
      <c r="E5600" s="2" t="str">
        <f>VLOOKUP(D5600,GOL!B:C,2,FALSE)</f>
        <v>Pengatur Muda Tk.I</v>
      </c>
      <c r="F5600" s="3">
        <v>40817</v>
      </c>
      <c r="G5600" s="2" t="s">
        <v>15</v>
      </c>
      <c r="H5600" s="5"/>
      <c r="I5600" s="2" t="s">
        <v>320</v>
      </c>
      <c r="J5600" s="7"/>
      <c r="K5600" s="2" t="s">
        <v>6163</v>
      </c>
      <c r="L5600" s="2" t="s">
        <v>26</v>
      </c>
      <c r="M5600" s="2" t="s">
        <v>15</v>
      </c>
      <c r="N5600" s="2" t="s">
        <v>15</v>
      </c>
      <c r="O5600" s="2" t="s">
        <v>155</v>
      </c>
      <c r="P5600" s="9">
        <v>37424</v>
      </c>
      <c r="Q5600" s="6">
        <v>30656</v>
      </c>
      <c r="R5600" s="2" t="s">
        <v>6164</v>
      </c>
      <c r="S5600" t="s">
        <v>25493</v>
      </c>
    </row>
    <row r="5601" spans="1:19" ht="16.5" customHeight="1">
      <c r="A5601" s="2" t="s">
        <v>1655</v>
      </c>
      <c r="B5601" s="2" t="s">
        <v>1656</v>
      </c>
      <c r="C5601" s="2" t="s">
        <v>1657</v>
      </c>
      <c r="D5601" s="2" t="s">
        <v>312</v>
      </c>
      <c r="E5601" s="2" t="str">
        <f>VLOOKUP(D5601,GOL!B:C,2,FALSE)</f>
        <v>Pembina Tk. I</v>
      </c>
      <c r="F5601" s="3">
        <v>40817</v>
      </c>
      <c r="G5601" s="2" t="s">
        <v>15</v>
      </c>
      <c r="H5601" s="5"/>
      <c r="I5601" s="2" t="s">
        <v>15</v>
      </c>
      <c r="J5601" s="8">
        <v>38991</v>
      </c>
      <c r="K5601" s="2" t="s">
        <v>1658</v>
      </c>
      <c r="L5601" s="2" t="s">
        <v>26</v>
      </c>
      <c r="M5601" s="2" t="s">
        <v>15</v>
      </c>
      <c r="N5601" s="2" t="s">
        <v>15</v>
      </c>
      <c r="O5601" s="2" t="s">
        <v>161</v>
      </c>
      <c r="P5601" s="9">
        <v>29190</v>
      </c>
      <c r="Q5601" s="6">
        <v>21763</v>
      </c>
      <c r="R5601" s="2" t="s">
        <v>1659</v>
      </c>
      <c r="S5601" t="s">
        <v>28809</v>
      </c>
    </row>
    <row r="5602" spans="1:19" ht="16.5" customHeight="1">
      <c r="A5602" s="2" t="s">
        <v>1660</v>
      </c>
      <c r="B5602" s="2" t="s">
        <v>1661</v>
      </c>
      <c r="C5602" s="2" t="s">
        <v>1662</v>
      </c>
      <c r="D5602" s="2" t="s">
        <v>312</v>
      </c>
      <c r="E5602" s="2" t="str">
        <f>VLOOKUP(D5602,GOL!B:C,2,FALSE)</f>
        <v>Pembina Tk. I</v>
      </c>
      <c r="F5602" s="3">
        <v>40817</v>
      </c>
      <c r="G5602" s="2" t="s">
        <v>15</v>
      </c>
      <c r="H5602" s="5"/>
      <c r="I5602" s="2" t="s">
        <v>15</v>
      </c>
      <c r="J5602" s="8">
        <v>38991</v>
      </c>
      <c r="K5602" s="2" t="s">
        <v>1658</v>
      </c>
      <c r="L5602" s="2" t="s">
        <v>26</v>
      </c>
      <c r="M5602" s="2" t="s">
        <v>15</v>
      </c>
      <c r="N5602" s="2" t="s">
        <v>15</v>
      </c>
      <c r="O5602" s="2" t="s">
        <v>155</v>
      </c>
      <c r="P5602" s="9">
        <v>37591</v>
      </c>
      <c r="Q5602" s="6">
        <v>21279</v>
      </c>
      <c r="R5602" s="2" t="s">
        <v>1659</v>
      </c>
      <c r="S5602" t="s">
        <v>28813</v>
      </c>
    </row>
    <row r="5603" spans="1:19" ht="16.5" customHeight="1">
      <c r="A5603" s="2" t="s">
        <v>2104</v>
      </c>
      <c r="B5603" s="2" t="s">
        <v>2105</v>
      </c>
      <c r="C5603" s="2" t="s">
        <v>2106</v>
      </c>
      <c r="D5603" s="2" t="s">
        <v>312</v>
      </c>
      <c r="E5603" s="2" t="str">
        <f>VLOOKUP(D5603,GOL!B:C,2,FALSE)</f>
        <v>Pembina Tk. I</v>
      </c>
      <c r="F5603" s="3">
        <v>41183</v>
      </c>
      <c r="G5603" s="2" t="s">
        <v>15</v>
      </c>
      <c r="H5603" s="5"/>
      <c r="I5603" s="2" t="s">
        <v>15</v>
      </c>
      <c r="J5603" s="8">
        <v>41183</v>
      </c>
      <c r="K5603" s="2" t="s">
        <v>1658</v>
      </c>
      <c r="L5603" s="2" t="s">
        <v>26</v>
      </c>
      <c r="M5603" s="2" t="s">
        <v>15</v>
      </c>
      <c r="N5603" s="2" t="s">
        <v>15</v>
      </c>
      <c r="O5603" s="2" t="s">
        <v>155</v>
      </c>
      <c r="P5603" s="9">
        <v>35795</v>
      </c>
      <c r="Q5603" s="6">
        <v>21882</v>
      </c>
      <c r="R5603" s="2" t="s">
        <v>1659</v>
      </c>
      <c r="S5603" t="s">
        <v>28823</v>
      </c>
    </row>
    <row r="5604" spans="1:19" ht="16.5" customHeight="1">
      <c r="A5604" s="2" t="s">
        <v>2268</v>
      </c>
      <c r="B5604" s="2" t="s">
        <v>2269</v>
      </c>
      <c r="C5604" s="2" t="s">
        <v>2270</v>
      </c>
      <c r="D5604" s="2" t="s">
        <v>312</v>
      </c>
      <c r="E5604" s="2" t="str">
        <f>VLOOKUP(D5604,GOL!B:C,2,FALSE)</f>
        <v>Pembina Tk. I</v>
      </c>
      <c r="F5604" s="3">
        <v>41183</v>
      </c>
      <c r="G5604" s="2" t="s">
        <v>15</v>
      </c>
      <c r="H5604" s="5"/>
      <c r="I5604" s="2" t="s">
        <v>15</v>
      </c>
      <c r="J5604" s="8">
        <v>41183</v>
      </c>
      <c r="K5604" s="2" t="s">
        <v>1658</v>
      </c>
      <c r="L5604" s="2" t="s">
        <v>26</v>
      </c>
      <c r="M5604" s="2" t="s">
        <v>15</v>
      </c>
      <c r="N5604" s="2" t="s">
        <v>15</v>
      </c>
      <c r="O5604" s="2" t="s">
        <v>256</v>
      </c>
      <c r="P5604" s="9">
        <v>33603</v>
      </c>
      <c r="Q5604" s="6">
        <v>23012</v>
      </c>
      <c r="R5604" s="2" t="s">
        <v>1659</v>
      </c>
      <c r="S5604" t="s">
        <v>25493</v>
      </c>
    </row>
    <row r="5605" spans="1:19" ht="16.5" customHeight="1">
      <c r="A5605" s="2" t="s">
        <v>3400</v>
      </c>
      <c r="B5605" s="2" t="s">
        <v>3401</v>
      </c>
      <c r="C5605" s="2" t="s">
        <v>3402</v>
      </c>
      <c r="D5605" s="2" t="s">
        <v>312</v>
      </c>
      <c r="E5605" s="2" t="str">
        <f>VLOOKUP(D5605,GOL!B:C,2,FALSE)</f>
        <v>Pembina Tk. I</v>
      </c>
      <c r="F5605" s="3">
        <v>42095</v>
      </c>
      <c r="G5605" s="2" t="s">
        <v>15</v>
      </c>
      <c r="H5605" s="5"/>
      <c r="I5605" s="2" t="s">
        <v>15</v>
      </c>
      <c r="J5605" s="8">
        <v>42095</v>
      </c>
      <c r="K5605" s="2" t="s">
        <v>1658</v>
      </c>
      <c r="L5605" s="2" t="s">
        <v>26</v>
      </c>
      <c r="M5605" s="2" t="s">
        <v>15</v>
      </c>
      <c r="N5605" s="2" t="s">
        <v>15</v>
      </c>
      <c r="O5605" s="2" t="s">
        <v>3367</v>
      </c>
      <c r="P5605" s="9">
        <v>37591</v>
      </c>
      <c r="Q5605" s="6">
        <v>22809</v>
      </c>
      <c r="R5605" s="2" t="s">
        <v>1659</v>
      </c>
      <c r="S5605" t="s">
        <v>28823</v>
      </c>
    </row>
    <row r="5606" spans="1:19" ht="16.5" customHeight="1">
      <c r="A5606" s="2" t="s">
        <v>3508</v>
      </c>
      <c r="B5606" s="2" t="s">
        <v>3509</v>
      </c>
      <c r="C5606" s="2" t="s">
        <v>3510</v>
      </c>
      <c r="D5606" s="2" t="s">
        <v>312</v>
      </c>
      <c r="E5606" s="2" t="str">
        <f>VLOOKUP(D5606,GOL!B:C,2,FALSE)</f>
        <v>Pembina Tk. I</v>
      </c>
      <c r="F5606" s="3">
        <v>42095</v>
      </c>
      <c r="G5606" s="2" t="s">
        <v>15</v>
      </c>
      <c r="H5606" s="5"/>
      <c r="I5606" s="2" t="s">
        <v>15</v>
      </c>
      <c r="J5606" s="8">
        <v>42095</v>
      </c>
      <c r="K5606" s="2" t="s">
        <v>1658</v>
      </c>
      <c r="L5606" s="2" t="s">
        <v>26</v>
      </c>
      <c r="M5606" s="2" t="s">
        <v>15</v>
      </c>
      <c r="N5606" s="2" t="s">
        <v>15</v>
      </c>
      <c r="O5606" s="2" t="s">
        <v>730</v>
      </c>
      <c r="P5606" s="12"/>
      <c r="Q5606" s="6">
        <v>22786</v>
      </c>
      <c r="R5606" s="2" t="s">
        <v>1659</v>
      </c>
      <c r="S5606" t="s">
        <v>25493</v>
      </c>
    </row>
    <row r="5607" spans="1:19" ht="16.5" customHeight="1">
      <c r="A5607" s="2" t="s">
        <v>6572</v>
      </c>
      <c r="B5607" s="2" t="s">
        <v>6573</v>
      </c>
      <c r="C5607" s="2" t="s">
        <v>6574</v>
      </c>
      <c r="D5607" s="2" t="s">
        <v>4944</v>
      </c>
      <c r="E5607" s="2" t="str">
        <f>VLOOKUP(D5607,GOL!B:C,2,FALSE)</f>
        <v>Pembina</v>
      </c>
      <c r="F5607" s="3">
        <v>40634</v>
      </c>
      <c r="G5607" s="2" t="s">
        <v>15</v>
      </c>
      <c r="H5607" s="5"/>
      <c r="I5607" s="2" t="s">
        <v>15</v>
      </c>
      <c r="J5607" s="8">
        <v>40634</v>
      </c>
      <c r="K5607" s="2" t="s">
        <v>1658</v>
      </c>
      <c r="L5607" s="2" t="s">
        <v>26</v>
      </c>
      <c r="M5607" s="2" t="s">
        <v>15</v>
      </c>
      <c r="N5607" s="2" t="s">
        <v>15</v>
      </c>
      <c r="O5607" s="2" t="s">
        <v>696</v>
      </c>
      <c r="P5607" s="9">
        <v>37591</v>
      </c>
      <c r="Q5607" s="6">
        <v>22866</v>
      </c>
      <c r="R5607" s="2" t="s">
        <v>1659</v>
      </c>
      <c r="S5607" t="s">
        <v>25493</v>
      </c>
    </row>
    <row r="5608" spans="1:19" ht="16.5" customHeight="1">
      <c r="A5608" s="2" t="s">
        <v>8323</v>
      </c>
      <c r="B5608" s="2" t="s">
        <v>8324</v>
      </c>
      <c r="C5608" s="2" t="s">
        <v>8325</v>
      </c>
      <c r="D5608" s="2" t="s">
        <v>4944</v>
      </c>
      <c r="E5608" s="2" t="str">
        <f>VLOOKUP(D5608,GOL!B:C,2,FALSE)</f>
        <v>Pembina</v>
      </c>
      <c r="F5608" s="3">
        <v>42461</v>
      </c>
      <c r="G5608" s="2" t="s">
        <v>15</v>
      </c>
      <c r="H5608" s="5"/>
      <c r="I5608" s="2" t="s">
        <v>15</v>
      </c>
      <c r="J5608" s="8">
        <v>39904</v>
      </c>
      <c r="K5608" s="2" t="s">
        <v>1658</v>
      </c>
      <c r="L5608" s="2" t="s">
        <v>26</v>
      </c>
      <c r="M5608" s="2" t="s">
        <v>15</v>
      </c>
      <c r="N5608" s="2" t="s">
        <v>15</v>
      </c>
      <c r="O5608" s="2" t="s">
        <v>3483</v>
      </c>
      <c r="P5608" s="9">
        <v>37591</v>
      </c>
      <c r="Q5608" s="6">
        <v>23015</v>
      </c>
      <c r="R5608" s="2" t="s">
        <v>1659</v>
      </c>
      <c r="S5608" t="s">
        <v>28804</v>
      </c>
    </row>
    <row r="5609" spans="1:19" ht="16.5" customHeight="1">
      <c r="A5609" s="2" t="s">
        <v>11881</v>
      </c>
      <c r="B5609" s="2" t="s">
        <v>11882</v>
      </c>
      <c r="C5609" s="2" t="s">
        <v>11883</v>
      </c>
      <c r="D5609" s="2" t="s">
        <v>10939</v>
      </c>
      <c r="E5609" s="2" t="str">
        <f>VLOOKUP(D5609,GOL!B:C,2,FALSE)</f>
        <v>Penata</v>
      </c>
      <c r="F5609" s="3">
        <v>41548</v>
      </c>
      <c r="G5609" s="2" t="s">
        <v>15</v>
      </c>
      <c r="H5609" s="5"/>
      <c r="I5609" s="2" t="s">
        <v>15</v>
      </c>
      <c r="J5609" s="8">
        <v>39722</v>
      </c>
      <c r="K5609" s="2" t="s">
        <v>1658</v>
      </c>
      <c r="L5609" s="2" t="s">
        <v>26</v>
      </c>
      <c r="M5609" s="2" t="s">
        <v>15</v>
      </c>
      <c r="N5609" s="2" t="s">
        <v>15</v>
      </c>
      <c r="O5609" s="2" t="s">
        <v>696</v>
      </c>
      <c r="P5609" s="9">
        <v>35034</v>
      </c>
      <c r="Q5609" s="6">
        <v>25381</v>
      </c>
      <c r="R5609" s="2" t="s">
        <v>1659</v>
      </c>
      <c r="S5609" t="s">
        <v>28813</v>
      </c>
    </row>
    <row r="5610" spans="1:19" ht="16.5" customHeight="1">
      <c r="A5610" s="2" t="s">
        <v>17928</v>
      </c>
      <c r="B5610" s="2" t="s">
        <v>17929</v>
      </c>
      <c r="C5610" s="2" t="s">
        <v>17930</v>
      </c>
      <c r="D5610" s="2" t="s">
        <v>17772</v>
      </c>
      <c r="E5610" s="2" t="str">
        <f>VLOOKUP(D5610,GOL!B:C,2,FALSE)</f>
        <v>Pengatur</v>
      </c>
      <c r="F5610" s="3">
        <v>41000</v>
      </c>
      <c r="G5610" s="2" t="s">
        <v>15</v>
      </c>
      <c r="H5610" s="5"/>
      <c r="I5610" s="2" t="s">
        <v>15</v>
      </c>
      <c r="J5610" s="8">
        <v>40634</v>
      </c>
      <c r="K5610" s="2" t="s">
        <v>1658</v>
      </c>
      <c r="L5610" s="2" t="s">
        <v>26</v>
      </c>
      <c r="M5610" s="2" t="s">
        <v>15</v>
      </c>
      <c r="N5610" s="2" t="s">
        <v>15</v>
      </c>
      <c r="O5610" s="2" t="s">
        <v>155</v>
      </c>
      <c r="P5610" s="9">
        <v>38229</v>
      </c>
      <c r="Q5610" s="6">
        <v>30696</v>
      </c>
      <c r="R5610" s="2" t="s">
        <v>1659</v>
      </c>
      <c r="S5610" t="s">
        <v>28813</v>
      </c>
    </row>
    <row r="5611" spans="1:19" ht="16.5" customHeight="1">
      <c r="A5611" s="2" t="s">
        <v>23526</v>
      </c>
      <c r="B5611" s="2" t="s">
        <v>23526</v>
      </c>
      <c r="C5611" s="2" t="s">
        <v>23527</v>
      </c>
      <c r="D5611" s="2" t="s">
        <v>23499</v>
      </c>
      <c r="E5611" s="2" t="str">
        <f>VLOOKUP(D5611,GOL!B:C,2,FALSE)</f>
        <v>Pengatur Muda</v>
      </c>
      <c r="F5611" s="3">
        <v>38808</v>
      </c>
      <c r="G5611" s="2" t="s">
        <v>15</v>
      </c>
      <c r="H5611" s="5"/>
      <c r="I5611" s="2" t="s">
        <v>15</v>
      </c>
      <c r="J5611" s="8">
        <v>38808</v>
      </c>
      <c r="K5611" s="2" t="s">
        <v>1658</v>
      </c>
      <c r="L5611" s="2" t="s">
        <v>26</v>
      </c>
      <c r="M5611" s="2" t="s">
        <v>15</v>
      </c>
      <c r="N5611" s="2" t="s">
        <v>15</v>
      </c>
      <c r="O5611" s="2" t="s">
        <v>663</v>
      </c>
      <c r="P5611" s="9">
        <v>31412</v>
      </c>
      <c r="Q5611" s="6">
        <v>23637</v>
      </c>
      <c r="R5611" s="2" t="s">
        <v>1659</v>
      </c>
      <c r="S5611" t="s">
        <v>25493</v>
      </c>
    </row>
    <row r="5612" spans="1:19" ht="16.5" customHeight="1">
      <c r="A5612" s="2" t="s">
        <v>1113</v>
      </c>
      <c r="B5612" s="2" t="s">
        <v>1114</v>
      </c>
      <c r="C5612" s="2" t="s">
        <v>1115</v>
      </c>
      <c r="D5612" s="2" t="s">
        <v>312</v>
      </c>
      <c r="E5612" s="2" t="str">
        <f>VLOOKUP(D5612,GOL!B:C,2,FALSE)</f>
        <v>Pembina Tk. I</v>
      </c>
      <c r="F5612" s="3">
        <v>40452</v>
      </c>
      <c r="G5612" s="2" t="s">
        <v>15</v>
      </c>
      <c r="H5612" s="5"/>
      <c r="I5612" s="2" t="s">
        <v>15</v>
      </c>
      <c r="J5612" s="8">
        <v>40452</v>
      </c>
      <c r="K5612" s="2" t="s">
        <v>1116</v>
      </c>
      <c r="L5612" s="2" t="s">
        <v>26</v>
      </c>
      <c r="M5612" s="2" t="s">
        <v>15</v>
      </c>
      <c r="N5612" s="2" t="s">
        <v>15</v>
      </c>
      <c r="O5612" s="2" t="s">
        <v>346</v>
      </c>
      <c r="P5612" s="9">
        <v>37621</v>
      </c>
      <c r="Q5612" s="6">
        <v>21627</v>
      </c>
      <c r="R5612" s="2" t="s">
        <v>1117</v>
      </c>
      <c r="S5612" t="s">
        <v>25493</v>
      </c>
    </row>
    <row r="5613" spans="1:19" ht="16.5" customHeight="1">
      <c r="A5613" s="2" t="s">
        <v>2089</v>
      </c>
      <c r="B5613" s="2" t="s">
        <v>2090</v>
      </c>
      <c r="C5613" s="2" t="s">
        <v>2091</v>
      </c>
      <c r="D5613" s="2" t="s">
        <v>312</v>
      </c>
      <c r="E5613" s="2" t="str">
        <f>VLOOKUP(D5613,GOL!B:C,2,FALSE)</f>
        <v>Pembina Tk. I</v>
      </c>
      <c r="F5613" s="3">
        <v>41183</v>
      </c>
      <c r="G5613" s="2" t="s">
        <v>15</v>
      </c>
      <c r="H5613" s="5"/>
      <c r="I5613" s="2" t="s">
        <v>15</v>
      </c>
      <c r="J5613" s="8">
        <v>41183</v>
      </c>
      <c r="K5613" s="2" t="s">
        <v>1116</v>
      </c>
      <c r="L5613" s="2" t="s">
        <v>26</v>
      </c>
      <c r="M5613" s="2" t="s">
        <v>15</v>
      </c>
      <c r="N5613" s="2" t="s">
        <v>15</v>
      </c>
      <c r="O5613" s="2" t="s">
        <v>1136</v>
      </c>
      <c r="P5613" s="9">
        <v>40178</v>
      </c>
      <c r="Q5613" s="6">
        <v>21102</v>
      </c>
      <c r="R5613" s="2" t="s">
        <v>1117</v>
      </c>
      <c r="S5613" t="s">
        <v>25493</v>
      </c>
    </row>
    <row r="5614" spans="1:19" ht="16.5" customHeight="1">
      <c r="A5614" s="2" t="s">
        <v>2855</v>
      </c>
      <c r="B5614" s="2" t="s">
        <v>2856</v>
      </c>
      <c r="C5614" s="2" t="s">
        <v>2857</v>
      </c>
      <c r="D5614" s="2" t="s">
        <v>312</v>
      </c>
      <c r="E5614" s="2" t="str">
        <f>VLOOKUP(D5614,GOL!B:C,2,FALSE)</f>
        <v>Pembina Tk. I</v>
      </c>
      <c r="F5614" s="3">
        <v>41365</v>
      </c>
      <c r="G5614" s="2" t="s">
        <v>15</v>
      </c>
      <c r="H5614" s="5"/>
      <c r="I5614" s="2" t="s">
        <v>15</v>
      </c>
      <c r="J5614" s="8">
        <v>39722</v>
      </c>
      <c r="K5614" s="2" t="s">
        <v>1116</v>
      </c>
      <c r="L5614" s="2" t="s">
        <v>26</v>
      </c>
      <c r="M5614" s="2" t="s">
        <v>15</v>
      </c>
      <c r="N5614" s="2" t="s">
        <v>15</v>
      </c>
      <c r="O5614" s="2" t="s">
        <v>346</v>
      </c>
      <c r="P5614" s="12"/>
      <c r="Q5614" s="6">
        <v>21858</v>
      </c>
      <c r="R5614" s="2" t="s">
        <v>1117</v>
      </c>
      <c r="S5614" t="s">
        <v>25493</v>
      </c>
    </row>
    <row r="5615" spans="1:19" ht="16.5" customHeight="1">
      <c r="A5615" s="2" t="s">
        <v>3330</v>
      </c>
      <c r="B5615" s="2" t="s">
        <v>3331</v>
      </c>
      <c r="C5615" s="2" t="s">
        <v>3332</v>
      </c>
      <c r="D5615" s="2" t="s">
        <v>312</v>
      </c>
      <c r="E5615" s="2" t="str">
        <f>VLOOKUP(D5615,GOL!B:C,2,FALSE)</f>
        <v>Pembina Tk. I</v>
      </c>
      <c r="F5615" s="3">
        <v>42095</v>
      </c>
      <c r="G5615" s="2" t="s">
        <v>15</v>
      </c>
      <c r="H5615" s="5"/>
      <c r="I5615" s="2" t="s">
        <v>15</v>
      </c>
      <c r="J5615" s="8">
        <v>42095</v>
      </c>
      <c r="K5615" s="2" t="s">
        <v>1116</v>
      </c>
      <c r="L5615" s="2" t="s">
        <v>26</v>
      </c>
      <c r="M5615" s="2" t="s">
        <v>15</v>
      </c>
      <c r="N5615" s="2" t="s">
        <v>15</v>
      </c>
      <c r="O5615" s="2" t="s">
        <v>2038</v>
      </c>
      <c r="P5615" s="9">
        <v>31382</v>
      </c>
      <c r="Q5615" s="6">
        <v>22564</v>
      </c>
      <c r="R5615" s="2" t="s">
        <v>1117</v>
      </c>
      <c r="S5615" t="s">
        <v>25493</v>
      </c>
    </row>
    <row r="5616" spans="1:19" ht="16.5" customHeight="1">
      <c r="A5616" s="2" t="s">
        <v>5791</v>
      </c>
      <c r="B5616" s="2" t="s">
        <v>5792</v>
      </c>
      <c r="C5616" s="2" t="s">
        <v>5793</v>
      </c>
      <c r="D5616" s="2" t="s">
        <v>4944</v>
      </c>
      <c r="E5616" s="2" t="str">
        <f>VLOOKUP(D5616,GOL!B:C,2,FALSE)</f>
        <v>Pembina</v>
      </c>
      <c r="F5616" s="3">
        <v>39904</v>
      </c>
      <c r="G5616" s="2" t="s">
        <v>15</v>
      </c>
      <c r="H5616" s="5"/>
      <c r="I5616" s="2" t="s">
        <v>15</v>
      </c>
      <c r="J5616" s="8">
        <v>39904</v>
      </c>
      <c r="K5616" s="2" t="s">
        <v>1116</v>
      </c>
      <c r="L5616" s="2" t="s">
        <v>26</v>
      </c>
      <c r="M5616" s="2" t="s">
        <v>15</v>
      </c>
      <c r="N5616" s="2" t="s">
        <v>15</v>
      </c>
      <c r="O5616" s="2" t="s">
        <v>663</v>
      </c>
      <c r="P5616" s="9">
        <v>37591</v>
      </c>
      <c r="Q5616" s="6">
        <v>23166</v>
      </c>
      <c r="R5616" s="2" t="s">
        <v>1117</v>
      </c>
      <c r="S5616" t="s">
        <v>28813</v>
      </c>
    </row>
    <row r="5617" spans="1:19" ht="16.5" customHeight="1">
      <c r="A5617" s="2" t="s">
        <v>6555</v>
      </c>
      <c r="B5617" s="2" t="s">
        <v>6556</v>
      </c>
      <c r="C5617" s="2" t="s">
        <v>6557</v>
      </c>
      <c r="D5617" s="2" t="s">
        <v>4944</v>
      </c>
      <c r="E5617" s="2" t="str">
        <f>VLOOKUP(D5617,GOL!B:C,2,FALSE)</f>
        <v>Pembina</v>
      </c>
      <c r="F5617" s="3">
        <v>40634</v>
      </c>
      <c r="G5617" s="2" t="s">
        <v>15</v>
      </c>
      <c r="H5617" s="5"/>
      <c r="I5617" s="2" t="s">
        <v>15</v>
      </c>
      <c r="J5617" s="8">
        <v>40634</v>
      </c>
      <c r="K5617" s="2" t="s">
        <v>1116</v>
      </c>
      <c r="L5617" s="2" t="s">
        <v>26</v>
      </c>
      <c r="M5617" s="2" t="s">
        <v>15</v>
      </c>
      <c r="N5617" s="2" t="s">
        <v>15</v>
      </c>
      <c r="O5617" s="2" t="s">
        <v>2047</v>
      </c>
      <c r="P5617" s="9">
        <v>40543</v>
      </c>
      <c r="Q5617" s="6">
        <v>22645</v>
      </c>
      <c r="R5617" s="2" t="s">
        <v>1117</v>
      </c>
      <c r="S5617" t="s">
        <v>25493</v>
      </c>
    </row>
    <row r="5618" spans="1:19" ht="16.5" customHeight="1">
      <c r="A5618" s="2" t="s">
        <v>6996</v>
      </c>
      <c r="B5618" s="2" t="s">
        <v>6997</v>
      </c>
      <c r="C5618" s="2" t="s">
        <v>6998</v>
      </c>
      <c r="D5618" s="2" t="s">
        <v>4944</v>
      </c>
      <c r="E5618" s="2" t="str">
        <f>VLOOKUP(D5618,GOL!B:C,2,FALSE)</f>
        <v>Pembina</v>
      </c>
      <c r="F5618" s="3">
        <v>41000</v>
      </c>
      <c r="G5618" s="2" t="s">
        <v>15</v>
      </c>
      <c r="H5618" s="5"/>
      <c r="I5618" s="2" t="s">
        <v>15</v>
      </c>
      <c r="J5618" s="8">
        <v>39539</v>
      </c>
      <c r="K5618" s="2" t="s">
        <v>1116</v>
      </c>
      <c r="L5618" s="2" t="s">
        <v>26</v>
      </c>
      <c r="M5618" s="2" t="s">
        <v>15</v>
      </c>
      <c r="N5618" s="2" t="s">
        <v>15</v>
      </c>
      <c r="O5618" s="2" t="s">
        <v>696</v>
      </c>
      <c r="P5618" s="9">
        <v>35795</v>
      </c>
      <c r="Q5618" s="6">
        <v>22066</v>
      </c>
      <c r="R5618" s="2" t="s">
        <v>1117</v>
      </c>
      <c r="S5618" t="s">
        <v>25493</v>
      </c>
    </row>
    <row r="5619" spans="1:19" ht="16.5" customHeight="1">
      <c r="A5619" s="2" t="s">
        <v>8865</v>
      </c>
      <c r="B5619" s="2" t="s">
        <v>8866</v>
      </c>
      <c r="C5619" s="2" t="s">
        <v>8867</v>
      </c>
      <c r="D5619" s="2" t="s">
        <v>8369</v>
      </c>
      <c r="E5619" s="2" t="str">
        <f>VLOOKUP(D5619,GOL!B:C,2,FALSE)</f>
        <v>Penata Tk. I</v>
      </c>
      <c r="F5619" s="3">
        <v>40634</v>
      </c>
      <c r="G5619" s="2" t="s">
        <v>15</v>
      </c>
      <c r="H5619" s="5"/>
      <c r="I5619" s="2" t="s">
        <v>15</v>
      </c>
      <c r="J5619" s="8">
        <v>38808</v>
      </c>
      <c r="K5619" s="2" t="s">
        <v>1116</v>
      </c>
      <c r="L5619" s="2" t="s">
        <v>26</v>
      </c>
      <c r="M5619" s="2" t="s">
        <v>15</v>
      </c>
      <c r="N5619" s="2" t="s">
        <v>15</v>
      </c>
      <c r="O5619" s="2" t="s">
        <v>663</v>
      </c>
      <c r="P5619" s="9">
        <v>37226</v>
      </c>
      <c r="Q5619" s="6">
        <v>23819</v>
      </c>
      <c r="R5619" s="2" t="s">
        <v>1117</v>
      </c>
      <c r="S5619" t="s">
        <v>28813</v>
      </c>
    </row>
    <row r="5620" spans="1:19" ht="16.5" customHeight="1">
      <c r="A5620" s="2" t="s">
        <v>8892</v>
      </c>
      <c r="B5620" s="2" t="s">
        <v>8893</v>
      </c>
      <c r="C5620" s="2" t="s">
        <v>8894</v>
      </c>
      <c r="D5620" s="2" t="s">
        <v>8369</v>
      </c>
      <c r="E5620" s="2" t="str">
        <f>VLOOKUP(D5620,GOL!B:C,2,FALSE)</f>
        <v>Penata Tk. I</v>
      </c>
      <c r="F5620" s="3">
        <v>40634</v>
      </c>
      <c r="G5620" s="2" t="s">
        <v>15</v>
      </c>
      <c r="H5620" s="5"/>
      <c r="I5620" s="2" t="s">
        <v>15</v>
      </c>
      <c r="J5620" s="8">
        <v>39722</v>
      </c>
      <c r="K5620" s="2" t="s">
        <v>1116</v>
      </c>
      <c r="L5620" s="2" t="s">
        <v>26</v>
      </c>
      <c r="M5620" s="2" t="s">
        <v>15</v>
      </c>
      <c r="N5620" s="2" t="s">
        <v>15</v>
      </c>
      <c r="O5620" s="2" t="s">
        <v>155</v>
      </c>
      <c r="P5620" s="9">
        <v>37591</v>
      </c>
      <c r="Q5620" s="6">
        <v>23802</v>
      </c>
      <c r="R5620" s="2" t="s">
        <v>1117</v>
      </c>
      <c r="S5620" t="s">
        <v>28813</v>
      </c>
    </row>
    <row r="5621" spans="1:19" ht="16.5" customHeight="1">
      <c r="A5621" s="2" t="s">
        <v>11149</v>
      </c>
      <c r="B5621" s="2" t="s">
        <v>11150</v>
      </c>
      <c r="C5621" s="2" t="s">
        <v>5178</v>
      </c>
      <c r="D5621" s="2" t="s">
        <v>10939</v>
      </c>
      <c r="E5621" s="2" t="str">
        <f>VLOOKUP(D5621,GOL!B:C,2,FALSE)</f>
        <v>Penata</v>
      </c>
      <c r="F5621" s="3">
        <v>41000</v>
      </c>
      <c r="G5621" s="2" t="s">
        <v>15</v>
      </c>
      <c r="H5621" s="5"/>
      <c r="I5621" s="2" t="s">
        <v>15</v>
      </c>
      <c r="J5621" s="8">
        <v>39539</v>
      </c>
      <c r="K5621" s="2" t="s">
        <v>1116</v>
      </c>
      <c r="L5621" s="2" t="s">
        <v>26</v>
      </c>
      <c r="M5621" s="2" t="s">
        <v>15</v>
      </c>
      <c r="N5621" s="2" t="s">
        <v>15</v>
      </c>
      <c r="O5621" s="2" t="s">
        <v>161</v>
      </c>
      <c r="P5621" s="9">
        <v>31047</v>
      </c>
      <c r="Q5621" s="6">
        <v>23043</v>
      </c>
      <c r="R5621" s="2" t="s">
        <v>1117</v>
      </c>
      <c r="S5621" t="s">
        <v>25493</v>
      </c>
    </row>
    <row r="5622" spans="1:19" ht="16.5" customHeight="1">
      <c r="A5622" s="2" t="s">
        <v>13728</v>
      </c>
      <c r="B5622" s="2" t="s">
        <v>13729</v>
      </c>
      <c r="C5622" s="2" t="s">
        <v>13730</v>
      </c>
      <c r="D5622" s="2" t="s">
        <v>13178</v>
      </c>
      <c r="E5622" s="2" t="str">
        <f>VLOOKUP(D5622,GOL!B:C,2,FALSE)</f>
        <v>Penata Muda Tk. I</v>
      </c>
      <c r="F5622" s="3">
        <v>41183</v>
      </c>
      <c r="G5622" s="2" t="s">
        <v>15</v>
      </c>
      <c r="H5622" s="5"/>
      <c r="I5622" s="2" t="s">
        <v>15</v>
      </c>
      <c r="J5622" s="8">
        <v>39539</v>
      </c>
      <c r="K5622" s="2" t="s">
        <v>1116</v>
      </c>
      <c r="L5622" s="2" t="s">
        <v>26</v>
      </c>
      <c r="M5622" s="2" t="s">
        <v>15</v>
      </c>
      <c r="N5622" s="2" t="s">
        <v>15</v>
      </c>
      <c r="O5622" s="2" t="s">
        <v>696</v>
      </c>
      <c r="P5622" s="9">
        <v>35382</v>
      </c>
      <c r="Q5622" s="6">
        <v>27494</v>
      </c>
      <c r="R5622" s="2" t="s">
        <v>1117</v>
      </c>
      <c r="S5622" t="s">
        <v>28813</v>
      </c>
    </row>
    <row r="5623" spans="1:19" ht="16.5" customHeight="1">
      <c r="A5623" s="2" t="s">
        <v>15693</v>
      </c>
      <c r="B5623" s="2" t="s">
        <v>15694</v>
      </c>
      <c r="C5623" s="2" t="s">
        <v>15695</v>
      </c>
      <c r="D5623" s="2" t="s">
        <v>15595</v>
      </c>
      <c r="E5623" s="2" t="str">
        <f>VLOOKUP(D5623,GOL!B:C,2,FALSE)</f>
        <v>Penata Muda</v>
      </c>
      <c r="F5623" s="3">
        <v>41000</v>
      </c>
      <c r="G5623" s="2" t="s">
        <v>15</v>
      </c>
      <c r="H5623" s="5"/>
      <c r="I5623" s="2" t="s">
        <v>15</v>
      </c>
      <c r="J5623" s="8">
        <v>40087</v>
      </c>
      <c r="K5623" s="2" t="s">
        <v>1116</v>
      </c>
      <c r="L5623" s="2" t="s">
        <v>26</v>
      </c>
      <c r="M5623" s="2" t="s">
        <v>15</v>
      </c>
      <c r="N5623" s="2" t="s">
        <v>15</v>
      </c>
      <c r="O5623" s="2" t="s">
        <v>155</v>
      </c>
      <c r="P5623" s="9">
        <v>36891</v>
      </c>
      <c r="Q5623" s="6">
        <v>24882</v>
      </c>
      <c r="R5623" s="2" t="s">
        <v>1117</v>
      </c>
      <c r="S5623" t="s">
        <v>25493</v>
      </c>
    </row>
    <row r="5624" spans="1:19" ht="16.5" customHeight="1">
      <c r="A5624" s="2" t="s">
        <v>17183</v>
      </c>
      <c r="B5624" s="2" t="s">
        <v>17184</v>
      </c>
      <c r="C5624" s="2" t="s">
        <v>17185</v>
      </c>
      <c r="D5624" s="2" t="s">
        <v>17127</v>
      </c>
      <c r="E5624" s="2" t="str">
        <f>VLOOKUP(D5624,GOL!B:C,2,FALSE)</f>
        <v>Pengatur Tk. I</v>
      </c>
      <c r="F5624" s="3">
        <v>41000</v>
      </c>
      <c r="G5624" s="2" t="s">
        <v>15</v>
      </c>
      <c r="H5624" s="5"/>
      <c r="I5624" s="2" t="s">
        <v>15</v>
      </c>
      <c r="J5624" s="8">
        <v>39904</v>
      </c>
      <c r="K5624" s="2" t="s">
        <v>1116</v>
      </c>
      <c r="L5624" s="2" t="s">
        <v>26</v>
      </c>
      <c r="M5624" s="2" t="s">
        <v>15</v>
      </c>
      <c r="N5624" s="2" t="s">
        <v>15</v>
      </c>
      <c r="O5624" s="2" t="s">
        <v>155</v>
      </c>
      <c r="P5624" s="9">
        <v>38717</v>
      </c>
      <c r="Q5624" s="6">
        <v>25064</v>
      </c>
      <c r="R5624" s="2" t="s">
        <v>1117</v>
      </c>
      <c r="S5624" t="s">
        <v>25493</v>
      </c>
    </row>
    <row r="5625" spans="1:19" ht="16.5" customHeight="1">
      <c r="A5625" s="2" t="s">
        <v>18022</v>
      </c>
      <c r="B5625" s="2" t="s">
        <v>18023</v>
      </c>
      <c r="C5625" s="2" t="s">
        <v>18024</v>
      </c>
      <c r="D5625" s="2" t="s">
        <v>17772</v>
      </c>
      <c r="E5625" s="2" t="str">
        <f>VLOOKUP(D5625,GOL!B:C,2,FALSE)</f>
        <v>Pengatur</v>
      </c>
      <c r="F5625" s="3">
        <v>41183</v>
      </c>
      <c r="G5625" s="2" t="s">
        <v>15</v>
      </c>
      <c r="H5625" s="5"/>
      <c r="I5625" s="2" t="s">
        <v>15</v>
      </c>
      <c r="J5625" s="8">
        <v>40269</v>
      </c>
      <c r="K5625" s="2" t="s">
        <v>1116</v>
      </c>
      <c r="L5625" s="2" t="s">
        <v>26</v>
      </c>
      <c r="M5625" s="2" t="s">
        <v>15</v>
      </c>
      <c r="N5625" s="2" t="s">
        <v>15</v>
      </c>
      <c r="O5625" s="2" t="s">
        <v>11024</v>
      </c>
      <c r="P5625" s="9">
        <v>34843</v>
      </c>
      <c r="Q5625" s="6">
        <v>27864</v>
      </c>
      <c r="R5625" s="2" t="s">
        <v>1117</v>
      </c>
      <c r="S5625" t="s">
        <v>25493</v>
      </c>
    </row>
    <row r="5626" spans="1:19" ht="16.5" customHeight="1">
      <c r="A5626" s="2" t="s">
        <v>21331</v>
      </c>
      <c r="B5626" s="2" t="s">
        <v>21332</v>
      </c>
      <c r="C5626" s="2" t="s">
        <v>21333</v>
      </c>
      <c r="D5626" s="2" t="s">
        <v>17772</v>
      </c>
      <c r="E5626" s="2" t="str">
        <f>VLOOKUP(D5626,GOL!B:C,2,FALSE)</f>
        <v>Pengatur</v>
      </c>
      <c r="F5626" s="3">
        <v>42379</v>
      </c>
      <c r="G5626" s="2" t="s">
        <v>15</v>
      </c>
      <c r="H5626" s="5"/>
      <c r="I5626" s="2" t="s">
        <v>320</v>
      </c>
      <c r="J5626" s="5"/>
      <c r="K5626" s="2" t="s">
        <v>1116</v>
      </c>
      <c r="L5626" s="2" t="s">
        <v>26</v>
      </c>
      <c r="M5626" s="2" t="s">
        <v>15</v>
      </c>
      <c r="N5626" s="2" t="s">
        <v>15</v>
      </c>
      <c r="O5626" s="2" t="s">
        <v>16629</v>
      </c>
      <c r="P5626" s="9">
        <v>32270</v>
      </c>
      <c r="Q5626" s="6">
        <v>25181</v>
      </c>
      <c r="R5626" s="2" t="s">
        <v>1117</v>
      </c>
      <c r="S5626" t="s">
        <v>28813</v>
      </c>
    </row>
    <row r="5627" spans="1:19" ht="16.5" customHeight="1">
      <c r="A5627" s="2" t="s">
        <v>21992</v>
      </c>
      <c r="B5627" s="2" t="s">
        <v>21993</v>
      </c>
      <c r="C5627" s="2" t="s">
        <v>21994</v>
      </c>
      <c r="D5627" s="2" t="s">
        <v>21846</v>
      </c>
      <c r="E5627" s="2" t="str">
        <f>VLOOKUP(D5627,GOL!B:C,2,FALSE)</f>
        <v>Pengatur Muda Tk.I</v>
      </c>
      <c r="F5627" s="3">
        <v>41000</v>
      </c>
      <c r="G5627" s="2" t="s">
        <v>15</v>
      </c>
      <c r="H5627" s="5"/>
      <c r="I5627" s="2" t="s">
        <v>320</v>
      </c>
      <c r="J5627" s="5"/>
      <c r="K5627" s="2" t="s">
        <v>1116</v>
      </c>
      <c r="L5627" s="2" t="s">
        <v>26</v>
      </c>
      <c r="M5627" s="2" t="s">
        <v>15</v>
      </c>
      <c r="N5627" s="2" t="s">
        <v>15</v>
      </c>
      <c r="O5627" s="2" t="s">
        <v>8804</v>
      </c>
      <c r="P5627" s="9">
        <v>35938</v>
      </c>
      <c r="Q5627" s="6">
        <v>28800</v>
      </c>
      <c r="R5627" s="2" t="s">
        <v>1117</v>
      </c>
      <c r="S5627" t="s">
        <v>28813</v>
      </c>
    </row>
    <row r="5628" spans="1:19" ht="16.5" customHeight="1">
      <c r="A5628" s="2" t="s">
        <v>2342</v>
      </c>
      <c r="B5628" s="2" t="s">
        <v>2343</v>
      </c>
      <c r="C5628" s="2" t="s">
        <v>2344</v>
      </c>
      <c r="D5628" s="2" t="s">
        <v>312</v>
      </c>
      <c r="E5628" s="2" t="str">
        <f>VLOOKUP(D5628,GOL!B:C,2,FALSE)</f>
        <v>Pembina Tk. I</v>
      </c>
      <c r="F5628" s="3">
        <v>41183</v>
      </c>
      <c r="G5628" s="2" t="s">
        <v>15</v>
      </c>
      <c r="H5628" s="5"/>
      <c r="I5628" s="2" t="s">
        <v>15</v>
      </c>
      <c r="J5628" s="8">
        <v>41183</v>
      </c>
      <c r="K5628" s="2" t="s">
        <v>2345</v>
      </c>
      <c r="L5628" s="2" t="s">
        <v>26</v>
      </c>
      <c r="M5628" s="2" t="s">
        <v>15</v>
      </c>
      <c r="N5628" s="2" t="s">
        <v>15</v>
      </c>
      <c r="O5628" s="2" t="s">
        <v>2038</v>
      </c>
      <c r="P5628" s="9">
        <v>39813</v>
      </c>
      <c r="Q5628" s="6">
        <v>22667</v>
      </c>
      <c r="R5628" s="2" t="s">
        <v>2346</v>
      </c>
      <c r="S5628" t="s">
        <v>28841</v>
      </c>
    </row>
    <row r="5629" spans="1:19" ht="16.5" customHeight="1">
      <c r="A5629" s="2" t="s">
        <v>7373</v>
      </c>
      <c r="B5629" s="2" t="s">
        <v>7374</v>
      </c>
      <c r="C5629" s="2" t="s">
        <v>7375</v>
      </c>
      <c r="D5629" s="2" t="s">
        <v>4944</v>
      </c>
      <c r="E5629" s="2" t="str">
        <f>VLOOKUP(D5629,GOL!B:C,2,FALSE)</f>
        <v>Pembina</v>
      </c>
      <c r="F5629" s="3">
        <v>41183</v>
      </c>
      <c r="G5629" s="2" t="s">
        <v>15</v>
      </c>
      <c r="H5629" s="5"/>
      <c r="I5629" s="2" t="s">
        <v>15</v>
      </c>
      <c r="J5629" s="8">
        <v>41183</v>
      </c>
      <c r="K5629" s="2" t="s">
        <v>2345</v>
      </c>
      <c r="L5629" s="2" t="s">
        <v>26</v>
      </c>
      <c r="M5629" s="2" t="s">
        <v>15</v>
      </c>
      <c r="N5629" s="2" t="s">
        <v>15</v>
      </c>
      <c r="O5629" s="2" t="s">
        <v>2047</v>
      </c>
      <c r="P5629" s="9">
        <v>40543</v>
      </c>
      <c r="Q5629" s="6">
        <v>24192</v>
      </c>
      <c r="R5629" s="2" t="s">
        <v>2346</v>
      </c>
      <c r="S5629" t="s">
        <v>25493</v>
      </c>
    </row>
    <row r="5630" spans="1:19" ht="16.5" customHeight="1">
      <c r="A5630" s="2" t="s">
        <v>8868</v>
      </c>
      <c r="B5630" s="2" t="s">
        <v>8869</v>
      </c>
      <c r="C5630" s="2" t="s">
        <v>8870</v>
      </c>
      <c r="D5630" s="2" t="s">
        <v>8369</v>
      </c>
      <c r="E5630" s="2" t="str">
        <f>VLOOKUP(D5630,GOL!B:C,2,FALSE)</f>
        <v>Penata Tk. I</v>
      </c>
      <c r="F5630" s="3">
        <v>40634</v>
      </c>
      <c r="G5630" s="2" t="s">
        <v>15</v>
      </c>
      <c r="H5630" s="5"/>
      <c r="I5630" s="2" t="s">
        <v>15</v>
      </c>
      <c r="J5630" s="8">
        <v>38991</v>
      </c>
      <c r="K5630" s="2" t="s">
        <v>2345</v>
      </c>
      <c r="L5630" s="2" t="s">
        <v>26</v>
      </c>
      <c r="M5630" s="2" t="s">
        <v>15</v>
      </c>
      <c r="N5630" s="2" t="s">
        <v>15</v>
      </c>
      <c r="O5630" s="2" t="s">
        <v>696</v>
      </c>
      <c r="P5630" s="9">
        <v>36525</v>
      </c>
      <c r="Q5630" s="6">
        <v>20979</v>
      </c>
      <c r="R5630" s="2" t="s">
        <v>2346</v>
      </c>
      <c r="S5630" t="s">
        <v>28804</v>
      </c>
    </row>
    <row r="5631" spans="1:19" ht="16.5" customHeight="1">
      <c r="A5631" s="2" t="s">
        <v>14178</v>
      </c>
      <c r="B5631" s="2" t="s">
        <v>14179</v>
      </c>
      <c r="C5631" s="2" t="s">
        <v>14180</v>
      </c>
      <c r="D5631" s="2" t="s">
        <v>13178</v>
      </c>
      <c r="E5631" s="2" t="str">
        <f>VLOOKUP(D5631,GOL!B:C,2,FALSE)</f>
        <v>Penata Muda Tk. I</v>
      </c>
      <c r="F5631" s="3">
        <v>41365</v>
      </c>
      <c r="G5631" s="2" t="s">
        <v>15</v>
      </c>
      <c r="H5631" s="5"/>
      <c r="I5631" s="2" t="s">
        <v>15</v>
      </c>
      <c r="J5631" s="8">
        <v>40087</v>
      </c>
      <c r="K5631" s="2" t="s">
        <v>2345</v>
      </c>
      <c r="L5631" s="2" t="s">
        <v>26</v>
      </c>
      <c r="M5631" s="2" t="s">
        <v>15</v>
      </c>
      <c r="N5631" s="2" t="s">
        <v>15</v>
      </c>
      <c r="O5631" s="2" t="s">
        <v>2047</v>
      </c>
      <c r="P5631" s="9">
        <v>37621</v>
      </c>
      <c r="Q5631" s="6">
        <v>25051</v>
      </c>
      <c r="R5631" s="2" t="s">
        <v>2346</v>
      </c>
      <c r="S5631" t="s">
        <v>25493</v>
      </c>
    </row>
    <row r="5632" spans="1:19" ht="16.5" customHeight="1">
      <c r="A5632" s="2" t="s">
        <v>15</v>
      </c>
      <c r="B5632" s="2" t="s">
        <v>16140</v>
      </c>
      <c r="C5632" s="2" t="s">
        <v>16141</v>
      </c>
      <c r="D5632" s="2" t="s">
        <v>15595</v>
      </c>
      <c r="E5632" s="2" t="str">
        <f>VLOOKUP(D5632,GOL!B:C,2,FALSE)</f>
        <v>Penata Muda</v>
      </c>
      <c r="F5632" s="3">
        <v>41821</v>
      </c>
      <c r="G5632" s="2" t="s">
        <v>15</v>
      </c>
      <c r="H5632" s="5"/>
      <c r="I5632" s="2" t="s">
        <v>15</v>
      </c>
      <c r="J5632" s="5"/>
      <c r="K5632" s="2" t="s">
        <v>2345</v>
      </c>
      <c r="L5632" s="2" t="s">
        <v>26</v>
      </c>
      <c r="M5632" s="2" t="s">
        <v>15</v>
      </c>
      <c r="N5632" s="2" t="s">
        <v>15</v>
      </c>
      <c r="O5632" s="2" t="s">
        <v>2047</v>
      </c>
      <c r="P5632" s="12"/>
      <c r="Q5632" s="6">
        <v>27736</v>
      </c>
      <c r="R5632" s="2" t="s">
        <v>2346</v>
      </c>
      <c r="S5632" t="s">
        <v>25493</v>
      </c>
    </row>
    <row r="5633" spans="1:19" ht="16.5" customHeight="1">
      <c r="A5633" s="2" t="s">
        <v>18697</v>
      </c>
      <c r="B5633" s="2" t="s">
        <v>18698</v>
      </c>
      <c r="C5633" s="2" t="s">
        <v>18699</v>
      </c>
      <c r="D5633" s="2" t="s">
        <v>17772</v>
      </c>
      <c r="E5633" s="2" t="str">
        <f>VLOOKUP(D5633,GOL!B:C,2,FALSE)</f>
        <v>Pengatur</v>
      </c>
      <c r="F5633" s="3">
        <v>41548</v>
      </c>
      <c r="G5633" s="2" t="s">
        <v>15</v>
      </c>
      <c r="H5633" s="5"/>
      <c r="I5633" s="2" t="s">
        <v>15</v>
      </c>
      <c r="J5633" s="5"/>
      <c r="K5633" s="2" t="s">
        <v>2345</v>
      </c>
      <c r="L5633" s="2" t="s">
        <v>26</v>
      </c>
      <c r="M5633" s="2" t="s">
        <v>15</v>
      </c>
      <c r="N5633" s="2" t="s">
        <v>15</v>
      </c>
      <c r="O5633" s="2" t="s">
        <v>8672</v>
      </c>
      <c r="P5633" s="9">
        <v>33767</v>
      </c>
      <c r="Q5633" s="6">
        <v>26934</v>
      </c>
      <c r="R5633" s="2" t="s">
        <v>2346</v>
      </c>
      <c r="S5633" t="s">
        <v>25493</v>
      </c>
    </row>
    <row r="5634" spans="1:19" ht="16.5" customHeight="1">
      <c r="A5634" s="2" t="s">
        <v>8077</v>
      </c>
      <c r="B5634" s="2" t="s">
        <v>8078</v>
      </c>
      <c r="C5634" s="2" t="s">
        <v>8079</v>
      </c>
      <c r="D5634" s="2" t="s">
        <v>4944</v>
      </c>
      <c r="E5634" s="2" t="str">
        <f>VLOOKUP(D5634,GOL!B:C,2,FALSE)</f>
        <v>Pembina</v>
      </c>
      <c r="F5634" s="3">
        <v>42095</v>
      </c>
      <c r="G5634" s="2" t="s">
        <v>15</v>
      </c>
      <c r="H5634" s="5"/>
      <c r="I5634" s="2" t="s">
        <v>15</v>
      </c>
      <c r="J5634" s="8">
        <v>42095</v>
      </c>
      <c r="K5634" s="2" t="s">
        <v>8080</v>
      </c>
      <c r="L5634" s="2" t="s">
        <v>26</v>
      </c>
      <c r="M5634" s="2" t="s">
        <v>15</v>
      </c>
      <c r="N5634" s="2" t="s">
        <v>15</v>
      </c>
      <c r="O5634" s="2" t="s">
        <v>730</v>
      </c>
      <c r="P5634" s="9">
        <v>31412</v>
      </c>
      <c r="Q5634" s="6">
        <v>23375</v>
      </c>
      <c r="R5634" s="2" t="s">
        <v>8081</v>
      </c>
      <c r="S5634" t="s">
        <v>28839</v>
      </c>
    </row>
    <row r="5635" spans="1:19" ht="16.5" customHeight="1">
      <c r="A5635" s="2" t="s">
        <v>8108</v>
      </c>
      <c r="B5635" s="2" t="s">
        <v>8109</v>
      </c>
      <c r="C5635" s="2" t="s">
        <v>8110</v>
      </c>
      <c r="D5635" s="2" t="s">
        <v>4944</v>
      </c>
      <c r="E5635" s="2" t="str">
        <f>VLOOKUP(D5635,GOL!B:C,2,FALSE)</f>
        <v>Pembina</v>
      </c>
      <c r="F5635" s="3">
        <v>42095</v>
      </c>
      <c r="G5635" s="2" t="s">
        <v>15</v>
      </c>
      <c r="H5635" s="5"/>
      <c r="I5635" s="2" t="s">
        <v>15</v>
      </c>
      <c r="J5635" s="8">
        <v>42095</v>
      </c>
      <c r="K5635" s="2" t="s">
        <v>8080</v>
      </c>
      <c r="L5635" s="2" t="s">
        <v>26</v>
      </c>
      <c r="M5635" s="2" t="s">
        <v>15</v>
      </c>
      <c r="N5635" s="2" t="s">
        <v>15</v>
      </c>
      <c r="O5635" s="2" t="s">
        <v>4726</v>
      </c>
      <c r="P5635" s="9">
        <v>31382</v>
      </c>
      <c r="Q5635" s="6">
        <v>24293</v>
      </c>
      <c r="R5635" s="2" t="s">
        <v>8081</v>
      </c>
      <c r="S5635" t="s">
        <v>25493</v>
      </c>
    </row>
    <row r="5636" spans="1:19" ht="16.5" customHeight="1">
      <c r="A5636" s="2" t="s">
        <v>8326</v>
      </c>
      <c r="B5636" s="2" t="s">
        <v>8327</v>
      </c>
      <c r="C5636" s="2" t="s">
        <v>8328</v>
      </c>
      <c r="D5636" s="2" t="s">
        <v>4944</v>
      </c>
      <c r="E5636" s="2" t="str">
        <f>VLOOKUP(D5636,GOL!B:C,2,FALSE)</f>
        <v>Pembina</v>
      </c>
      <c r="F5636" s="3">
        <v>42461</v>
      </c>
      <c r="G5636" s="2" t="s">
        <v>15</v>
      </c>
      <c r="H5636" s="5"/>
      <c r="I5636" s="2" t="s">
        <v>15</v>
      </c>
      <c r="J5636" s="8">
        <v>40452</v>
      </c>
      <c r="K5636" s="2" t="s">
        <v>8080</v>
      </c>
      <c r="L5636" s="2" t="s">
        <v>26</v>
      </c>
      <c r="M5636" s="2" t="s">
        <v>15</v>
      </c>
      <c r="N5636" s="2" t="s">
        <v>15</v>
      </c>
      <c r="O5636" s="2" t="s">
        <v>730</v>
      </c>
      <c r="P5636" s="9">
        <v>39447</v>
      </c>
      <c r="Q5636" s="6">
        <v>21803</v>
      </c>
      <c r="R5636" s="2" t="s">
        <v>8081</v>
      </c>
      <c r="S5636" t="s">
        <v>25493</v>
      </c>
    </row>
    <row r="5637" spans="1:19" ht="16.5" customHeight="1">
      <c r="A5637" s="2" t="s">
        <v>17731</v>
      </c>
      <c r="B5637" s="2" t="s">
        <v>17732</v>
      </c>
      <c r="C5637" s="2" t="s">
        <v>17733</v>
      </c>
      <c r="D5637" s="2" t="s">
        <v>17127</v>
      </c>
      <c r="E5637" s="2" t="str">
        <f>VLOOKUP(D5637,GOL!B:C,2,FALSE)</f>
        <v>Pengatur Tk. I</v>
      </c>
      <c r="F5637" s="3">
        <v>42379</v>
      </c>
      <c r="G5637" s="2" t="s">
        <v>15</v>
      </c>
      <c r="H5637" s="5"/>
      <c r="I5637" s="2" t="s">
        <v>15</v>
      </c>
      <c r="J5637" s="8">
        <v>40269</v>
      </c>
      <c r="K5637" s="2" t="s">
        <v>8080</v>
      </c>
      <c r="L5637" s="2" t="s">
        <v>26</v>
      </c>
      <c r="M5637" s="2" t="s">
        <v>15</v>
      </c>
      <c r="N5637" s="2" t="s">
        <v>15</v>
      </c>
      <c r="O5637" s="2" t="s">
        <v>3632</v>
      </c>
      <c r="P5637" s="9">
        <v>35212</v>
      </c>
      <c r="Q5637" s="6">
        <v>28728</v>
      </c>
      <c r="R5637" s="2" t="s">
        <v>8081</v>
      </c>
      <c r="S5637" t="s">
        <v>25493</v>
      </c>
    </row>
    <row r="5638" spans="1:19" ht="16.5" customHeight="1">
      <c r="A5638" s="2" t="s">
        <v>18758</v>
      </c>
      <c r="B5638" s="2" t="s">
        <v>18759</v>
      </c>
      <c r="C5638" s="2" t="s">
        <v>18760</v>
      </c>
      <c r="D5638" s="2" t="s">
        <v>17772</v>
      </c>
      <c r="E5638" s="2" t="str">
        <f>VLOOKUP(D5638,GOL!B:C,2,FALSE)</f>
        <v>Pengatur</v>
      </c>
      <c r="F5638" s="3">
        <v>41548</v>
      </c>
      <c r="G5638" s="2" t="s">
        <v>15</v>
      </c>
      <c r="H5638" s="5"/>
      <c r="I5638" s="2" t="s">
        <v>15</v>
      </c>
      <c r="J5638" s="5"/>
      <c r="K5638" s="2" t="s">
        <v>8080</v>
      </c>
      <c r="L5638" s="2" t="s">
        <v>26</v>
      </c>
      <c r="M5638" s="2" t="s">
        <v>15</v>
      </c>
      <c r="N5638" s="2" t="s">
        <v>15</v>
      </c>
      <c r="O5638" s="2" t="s">
        <v>11024</v>
      </c>
      <c r="P5638" s="9">
        <v>35212</v>
      </c>
      <c r="Q5638" s="6">
        <v>28219</v>
      </c>
      <c r="R5638" s="2" t="s">
        <v>8081</v>
      </c>
      <c r="S5638" t="s">
        <v>25493</v>
      </c>
    </row>
    <row r="5639" spans="1:19" ht="16.5" customHeight="1">
      <c r="A5639" s="2" t="s">
        <v>19522</v>
      </c>
      <c r="B5639" s="2" t="s">
        <v>19523</v>
      </c>
      <c r="C5639" s="2" t="s">
        <v>19524</v>
      </c>
      <c r="D5639" s="2" t="s">
        <v>17772</v>
      </c>
      <c r="E5639" s="2" t="str">
        <f>VLOOKUP(D5639,GOL!B:C,2,FALSE)</f>
        <v>Pengatur</v>
      </c>
      <c r="F5639" s="3">
        <v>41913</v>
      </c>
      <c r="G5639" s="2" t="s">
        <v>15</v>
      </c>
      <c r="H5639" s="5"/>
      <c r="I5639" s="2" t="s">
        <v>320</v>
      </c>
      <c r="J5639" s="5"/>
      <c r="K5639" s="2" t="s">
        <v>8080</v>
      </c>
      <c r="L5639" s="2" t="s">
        <v>26</v>
      </c>
      <c r="M5639" s="2" t="s">
        <v>15</v>
      </c>
      <c r="N5639" s="2" t="s">
        <v>15</v>
      </c>
      <c r="O5639" s="2" t="s">
        <v>14412</v>
      </c>
      <c r="P5639" s="9">
        <v>38322</v>
      </c>
      <c r="Q5639" s="6">
        <v>24883</v>
      </c>
      <c r="R5639" s="2" t="s">
        <v>8081</v>
      </c>
      <c r="S5639" t="s">
        <v>25493</v>
      </c>
    </row>
    <row r="5640" spans="1:19" ht="16.5" customHeight="1">
      <c r="A5640" s="2" t="s">
        <v>2043</v>
      </c>
      <c r="B5640" s="2" t="s">
        <v>2044</v>
      </c>
      <c r="C5640" s="2" t="s">
        <v>2045</v>
      </c>
      <c r="D5640" s="2" t="s">
        <v>312</v>
      </c>
      <c r="E5640" s="2" t="str">
        <f>VLOOKUP(D5640,GOL!B:C,2,FALSE)</f>
        <v>Pembina Tk. I</v>
      </c>
      <c r="F5640" s="3">
        <v>41183</v>
      </c>
      <c r="G5640" s="2" t="s">
        <v>15</v>
      </c>
      <c r="H5640" s="5"/>
      <c r="I5640" s="2" t="s">
        <v>15</v>
      </c>
      <c r="J5640" s="8">
        <v>41183</v>
      </c>
      <c r="K5640" s="2" t="s">
        <v>2046</v>
      </c>
      <c r="L5640" s="2" t="s">
        <v>26</v>
      </c>
      <c r="M5640" s="2" t="s">
        <v>15</v>
      </c>
      <c r="N5640" s="2" t="s">
        <v>15</v>
      </c>
      <c r="O5640" s="2" t="s">
        <v>2047</v>
      </c>
      <c r="P5640" s="9">
        <v>40543</v>
      </c>
      <c r="Q5640" s="6">
        <v>21185</v>
      </c>
      <c r="R5640" s="2" t="s">
        <v>2048</v>
      </c>
      <c r="S5640" t="s">
        <v>28837</v>
      </c>
    </row>
    <row r="5641" spans="1:19" ht="16.5" customHeight="1">
      <c r="A5641" s="2" t="s">
        <v>3225</v>
      </c>
      <c r="B5641" s="2" t="s">
        <v>3226</v>
      </c>
      <c r="C5641" s="2" t="s">
        <v>3227</v>
      </c>
      <c r="D5641" s="2" t="s">
        <v>312</v>
      </c>
      <c r="E5641" s="2" t="str">
        <f>VLOOKUP(D5641,GOL!B:C,2,FALSE)</f>
        <v>Pembina Tk. I</v>
      </c>
      <c r="F5641" s="3">
        <v>42095</v>
      </c>
      <c r="G5641" s="2" t="s">
        <v>15</v>
      </c>
      <c r="H5641" s="5"/>
      <c r="I5641" s="2" t="s">
        <v>15</v>
      </c>
      <c r="J5641" s="8">
        <v>42095</v>
      </c>
      <c r="K5641" s="2" t="s">
        <v>2046</v>
      </c>
      <c r="L5641" s="2" t="s">
        <v>26</v>
      </c>
      <c r="M5641" s="2" t="s">
        <v>15</v>
      </c>
      <c r="N5641" s="2" t="s">
        <v>15</v>
      </c>
      <c r="O5641" s="2" t="s">
        <v>3189</v>
      </c>
      <c r="P5641" s="9">
        <v>35064</v>
      </c>
      <c r="Q5641" s="6">
        <v>21940</v>
      </c>
      <c r="R5641" s="2" t="s">
        <v>2048</v>
      </c>
      <c r="S5641" t="s">
        <v>25493</v>
      </c>
    </row>
    <row r="5642" spans="1:19" ht="16.5" customHeight="1">
      <c r="A5642" s="2" t="s">
        <v>3435</v>
      </c>
      <c r="B5642" s="2" t="s">
        <v>3436</v>
      </c>
      <c r="C5642" s="2" t="s">
        <v>3437</v>
      </c>
      <c r="D5642" s="2" t="s">
        <v>312</v>
      </c>
      <c r="E5642" s="2" t="str">
        <f>VLOOKUP(D5642,GOL!B:C,2,FALSE)</f>
        <v>Pembina Tk. I</v>
      </c>
      <c r="F5642" s="3">
        <v>42095</v>
      </c>
      <c r="G5642" s="2" t="s">
        <v>15</v>
      </c>
      <c r="H5642" s="5"/>
      <c r="I5642" s="2" t="s">
        <v>15</v>
      </c>
      <c r="J5642" s="8">
        <v>42095</v>
      </c>
      <c r="K5642" s="2" t="s">
        <v>2046</v>
      </c>
      <c r="L5642" s="2" t="s">
        <v>26</v>
      </c>
      <c r="M5642" s="2" t="s">
        <v>15</v>
      </c>
      <c r="N5642" s="2" t="s">
        <v>15</v>
      </c>
      <c r="O5642" s="2" t="s">
        <v>3189</v>
      </c>
      <c r="P5642" s="9">
        <v>37591</v>
      </c>
      <c r="Q5642" s="6">
        <v>22658</v>
      </c>
      <c r="R5642" s="2" t="s">
        <v>2048</v>
      </c>
      <c r="S5642" t="s">
        <v>25493</v>
      </c>
    </row>
    <row r="5643" spans="1:19" ht="16.5" customHeight="1">
      <c r="A5643" s="2" t="s">
        <v>9679</v>
      </c>
      <c r="B5643" s="2" t="s">
        <v>9680</v>
      </c>
      <c r="C5643" s="2" t="s">
        <v>9681</v>
      </c>
      <c r="D5643" s="2" t="s">
        <v>8369</v>
      </c>
      <c r="E5643" s="2" t="str">
        <f>VLOOKUP(D5643,GOL!B:C,2,FALSE)</f>
        <v>Penata Tk. I</v>
      </c>
      <c r="F5643" s="3">
        <v>41365</v>
      </c>
      <c r="G5643" s="2" t="s">
        <v>15</v>
      </c>
      <c r="H5643" s="5"/>
      <c r="I5643" s="2" t="s">
        <v>15</v>
      </c>
      <c r="J5643" s="8">
        <v>40452</v>
      </c>
      <c r="K5643" s="2" t="s">
        <v>2046</v>
      </c>
      <c r="L5643" s="2" t="s">
        <v>26</v>
      </c>
      <c r="M5643" s="2" t="s">
        <v>15</v>
      </c>
      <c r="N5643" s="2" t="s">
        <v>15</v>
      </c>
      <c r="O5643" s="2" t="s">
        <v>910</v>
      </c>
      <c r="P5643" s="9">
        <v>38352</v>
      </c>
      <c r="Q5643" s="6">
        <v>24567</v>
      </c>
      <c r="R5643" s="2" t="s">
        <v>2048</v>
      </c>
      <c r="S5643" t="s">
        <v>25493</v>
      </c>
    </row>
    <row r="5644" spans="1:19" ht="16.5" customHeight="1">
      <c r="A5644" s="2" t="s">
        <v>15</v>
      </c>
      <c r="B5644" s="2" t="s">
        <v>23408</v>
      </c>
      <c r="C5644" s="2" t="s">
        <v>23409</v>
      </c>
      <c r="D5644" s="2" t="s">
        <v>21846</v>
      </c>
      <c r="E5644" s="2" t="str">
        <f>VLOOKUP(D5644,GOL!B:C,2,FALSE)</f>
        <v>Pengatur Muda Tk.I</v>
      </c>
      <c r="F5644" s="3">
        <v>41821</v>
      </c>
      <c r="G5644" s="2" t="s">
        <v>15</v>
      </c>
      <c r="H5644" s="5"/>
      <c r="I5644" s="2" t="s">
        <v>15</v>
      </c>
      <c r="J5644" s="5"/>
      <c r="K5644" s="2" t="s">
        <v>2046</v>
      </c>
      <c r="L5644" s="2" t="s">
        <v>26</v>
      </c>
      <c r="M5644" s="2" t="s">
        <v>15</v>
      </c>
      <c r="N5644" s="2" t="s">
        <v>15</v>
      </c>
      <c r="O5644" s="2" t="s">
        <v>155</v>
      </c>
      <c r="P5644" s="12"/>
      <c r="Q5644" s="6">
        <v>30925</v>
      </c>
      <c r="R5644" s="2" t="s">
        <v>2048</v>
      </c>
      <c r="S5644" t="s">
        <v>25493</v>
      </c>
    </row>
    <row r="5645" spans="1:19" ht="16.5" customHeight="1">
      <c r="A5645" s="2" t="s">
        <v>3194</v>
      </c>
      <c r="B5645" s="2" t="s">
        <v>3195</v>
      </c>
      <c r="C5645" s="2" t="s">
        <v>3196</v>
      </c>
      <c r="D5645" s="2" t="s">
        <v>312</v>
      </c>
      <c r="E5645" s="2" t="str">
        <f>VLOOKUP(D5645,GOL!B:C,2,FALSE)</f>
        <v>Pembina Tk. I</v>
      </c>
      <c r="F5645" s="3">
        <v>42095</v>
      </c>
      <c r="G5645" s="2" t="s">
        <v>15</v>
      </c>
      <c r="H5645" s="5"/>
      <c r="I5645" s="2" t="s">
        <v>15</v>
      </c>
      <c r="J5645" s="8">
        <v>42095</v>
      </c>
      <c r="K5645" s="2" t="s">
        <v>3197</v>
      </c>
      <c r="L5645" s="2" t="s">
        <v>26</v>
      </c>
      <c r="M5645" s="2" t="s">
        <v>15</v>
      </c>
      <c r="N5645" s="2" t="s">
        <v>15</v>
      </c>
      <c r="O5645" s="2" t="s">
        <v>3198</v>
      </c>
      <c r="P5645" s="9">
        <v>37986</v>
      </c>
      <c r="Q5645" s="6">
        <v>22143</v>
      </c>
      <c r="R5645" s="2" t="s">
        <v>3199</v>
      </c>
      <c r="S5645" t="s">
        <v>25493</v>
      </c>
    </row>
    <row r="5646" spans="1:19" ht="16.5" customHeight="1">
      <c r="A5646" s="2" t="s">
        <v>3378</v>
      </c>
      <c r="B5646" s="2" t="s">
        <v>3379</v>
      </c>
      <c r="C5646" s="2" t="s">
        <v>3380</v>
      </c>
      <c r="D5646" s="2" t="s">
        <v>312</v>
      </c>
      <c r="E5646" s="2" t="str">
        <f>VLOOKUP(D5646,GOL!B:C,2,FALSE)</f>
        <v>Pembina Tk. I</v>
      </c>
      <c r="F5646" s="3">
        <v>42095</v>
      </c>
      <c r="G5646" s="2" t="s">
        <v>15</v>
      </c>
      <c r="H5646" s="5"/>
      <c r="I5646" s="2" t="s">
        <v>15</v>
      </c>
      <c r="J5646" s="8">
        <v>42095</v>
      </c>
      <c r="K5646" s="2" t="s">
        <v>3197</v>
      </c>
      <c r="L5646" s="2" t="s">
        <v>26</v>
      </c>
      <c r="M5646" s="2" t="s">
        <v>15</v>
      </c>
      <c r="N5646" s="2" t="s">
        <v>15</v>
      </c>
      <c r="O5646" s="2" t="s">
        <v>2038</v>
      </c>
      <c r="P5646" s="9">
        <v>36982</v>
      </c>
      <c r="Q5646" s="6">
        <v>22512</v>
      </c>
      <c r="R5646" s="2" t="s">
        <v>3199</v>
      </c>
      <c r="S5646" t="s">
        <v>25493</v>
      </c>
    </row>
    <row r="5647" spans="1:19" ht="16.5" customHeight="1">
      <c r="A5647" s="2" t="s">
        <v>3695</v>
      </c>
      <c r="B5647" s="2" t="s">
        <v>3696</v>
      </c>
      <c r="C5647" s="2" t="s">
        <v>3697</v>
      </c>
      <c r="D5647" s="2" t="s">
        <v>312</v>
      </c>
      <c r="E5647" s="2" t="str">
        <f>VLOOKUP(D5647,GOL!B:C,2,FALSE)</f>
        <v>Pembina Tk. I</v>
      </c>
      <c r="F5647" s="3">
        <v>42095</v>
      </c>
      <c r="G5647" s="2" t="s">
        <v>15</v>
      </c>
      <c r="H5647" s="5"/>
      <c r="I5647" s="2" t="s">
        <v>15</v>
      </c>
      <c r="J5647" s="8">
        <v>42095</v>
      </c>
      <c r="K5647" s="2" t="s">
        <v>3197</v>
      </c>
      <c r="L5647" s="2" t="s">
        <v>26</v>
      </c>
      <c r="M5647" s="2" t="s">
        <v>15</v>
      </c>
      <c r="N5647" s="2" t="s">
        <v>15</v>
      </c>
      <c r="O5647" s="2" t="s">
        <v>2047</v>
      </c>
      <c r="P5647" s="9">
        <v>37591</v>
      </c>
      <c r="Q5647" s="6">
        <v>23260</v>
      </c>
      <c r="R5647" s="2" t="s">
        <v>3199</v>
      </c>
      <c r="S5647" t="s">
        <v>25493</v>
      </c>
    </row>
    <row r="5648" spans="1:19" ht="16.5" customHeight="1">
      <c r="A5648" s="2" t="s">
        <v>6404</v>
      </c>
      <c r="B5648" s="2" t="s">
        <v>6405</v>
      </c>
      <c r="C5648" s="2" t="s">
        <v>6406</v>
      </c>
      <c r="D5648" s="2" t="s">
        <v>4944</v>
      </c>
      <c r="E5648" s="2" t="str">
        <f>VLOOKUP(D5648,GOL!B:C,2,FALSE)</f>
        <v>Pembina</v>
      </c>
      <c r="F5648" s="3">
        <v>40452</v>
      </c>
      <c r="G5648" s="2" t="s">
        <v>15</v>
      </c>
      <c r="H5648" s="5"/>
      <c r="I5648" s="2" t="s">
        <v>15</v>
      </c>
      <c r="J5648" s="8">
        <v>40452</v>
      </c>
      <c r="K5648" s="2" t="s">
        <v>3197</v>
      </c>
      <c r="L5648" s="2" t="s">
        <v>26</v>
      </c>
      <c r="M5648" s="2" t="s">
        <v>15</v>
      </c>
      <c r="N5648" s="2" t="s">
        <v>15</v>
      </c>
      <c r="O5648" s="2" t="s">
        <v>628</v>
      </c>
      <c r="P5648" s="9">
        <v>31382</v>
      </c>
      <c r="Q5648" s="6">
        <v>24325</v>
      </c>
      <c r="R5648" s="2" t="s">
        <v>3199</v>
      </c>
      <c r="S5648" t="s">
        <v>28828</v>
      </c>
    </row>
    <row r="5649" spans="1:19" ht="16.5" customHeight="1">
      <c r="A5649" s="2" t="s">
        <v>7990</v>
      </c>
      <c r="B5649" s="2" t="s">
        <v>7991</v>
      </c>
      <c r="C5649" s="2" t="s">
        <v>7992</v>
      </c>
      <c r="D5649" s="2" t="s">
        <v>4944</v>
      </c>
      <c r="E5649" s="2" t="str">
        <f>VLOOKUP(D5649,GOL!B:C,2,FALSE)</f>
        <v>Pembina</v>
      </c>
      <c r="F5649" s="3">
        <v>42095</v>
      </c>
      <c r="G5649" s="2" t="s">
        <v>15</v>
      </c>
      <c r="H5649" s="5"/>
      <c r="I5649" s="2" t="s">
        <v>15</v>
      </c>
      <c r="J5649" s="8">
        <v>42095</v>
      </c>
      <c r="K5649" s="2" t="s">
        <v>3197</v>
      </c>
      <c r="L5649" s="2" t="s">
        <v>26</v>
      </c>
      <c r="M5649" s="2" t="s">
        <v>15</v>
      </c>
      <c r="N5649" s="2" t="s">
        <v>15</v>
      </c>
      <c r="O5649" s="2" t="s">
        <v>7313</v>
      </c>
      <c r="P5649" s="9">
        <v>37591</v>
      </c>
      <c r="Q5649" s="6">
        <v>21614</v>
      </c>
      <c r="R5649" s="2" t="s">
        <v>3199</v>
      </c>
      <c r="S5649" t="s">
        <v>28900</v>
      </c>
    </row>
    <row r="5650" spans="1:19" ht="16.5" customHeight="1">
      <c r="A5650" s="2" t="s">
        <v>15148</v>
      </c>
      <c r="B5650" s="2" t="s">
        <v>15149</v>
      </c>
      <c r="C5650" s="2" t="s">
        <v>15150</v>
      </c>
      <c r="D5650" s="2" t="s">
        <v>13178</v>
      </c>
      <c r="E5650" s="2" t="str">
        <f>VLOOKUP(D5650,GOL!B:C,2,FALSE)</f>
        <v>Penata Muda Tk. I</v>
      </c>
      <c r="F5650" s="3">
        <v>42095</v>
      </c>
      <c r="G5650" s="2" t="s">
        <v>15</v>
      </c>
      <c r="H5650" s="5"/>
      <c r="I5650" s="2" t="s">
        <v>15</v>
      </c>
      <c r="J5650" s="8">
        <v>42095</v>
      </c>
      <c r="K5650" s="2" t="s">
        <v>3197</v>
      </c>
      <c r="L5650" s="2" t="s">
        <v>26</v>
      </c>
      <c r="M5650" s="2" t="s">
        <v>15</v>
      </c>
      <c r="N5650" s="2" t="s">
        <v>15</v>
      </c>
      <c r="O5650" s="2" t="s">
        <v>2047</v>
      </c>
      <c r="P5650" s="9">
        <v>38717</v>
      </c>
      <c r="Q5650" s="6">
        <v>25933</v>
      </c>
      <c r="R5650" s="2" t="s">
        <v>3199</v>
      </c>
      <c r="S5650" t="s">
        <v>28812</v>
      </c>
    </row>
    <row r="5651" spans="1:19" ht="16.5" customHeight="1">
      <c r="A5651" s="2" t="s">
        <v>15611</v>
      </c>
      <c r="B5651" s="2" t="s">
        <v>15612</v>
      </c>
      <c r="C5651" s="2" t="s">
        <v>6381</v>
      </c>
      <c r="D5651" s="2" t="s">
        <v>15595</v>
      </c>
      <c r="E5651" s="2" t="str">
        <f>VLOOKUP(D5651,GOL!B:C,2,FALSE)</f>
        <v>Penata Muda</v>
      </c>
      <c r="F5651" s="3">
        <v>39722</v>
      </c>
      <c r="G5651" s="2" t="s">
        <v>15</v>
      </c>
      <c r="H5651" s="5"/>
      <c r="I5651" s="2" t="s">
        <v>15</v>
      </c>
      <c r="J5651" s="8">
        <v>39722</v>
      </c>
      <c r="K5651" s="2" t="s">
        <v>3197</v>
      </c>
      <c r="L5651" s="2" t="s">
        <v>26</v>
      </c>
      <c r="M5651" s="2" t="s">
        <v>15</v>
      </c>
      <c r="N5651" s="2" t="s">
        <v>15</v>
      </c>
      <c r="O5651" s="2" t="s">
        <v>628</v>
      </c>
      <c r="P5651" s="9">
        <v>31382</v>
      </c>
      <c r="Q5651" s="6">
        <v>23886</v>
      </c>
      <c r="R5651" s="2" t="s">
        <v>3199</v>
      </c>
      <c r="S5651" t="s">
        <v>25493</v>
      </c>
    </row>
    <row r="5652" spans="1:19" ht="16.5" customHeight="1">
      <c r="A5652" s="2" t="s">
        <v>16620</v>
      </c>
      <c r="B5652" s="2" t="s">
        <v>16621</v>
      </c>
      <c r="C5652" s="2" t="s">
        <v>16622</v>
      </c>
      <c r="D5652" s="2" t="s">
        <v>15595</v>
      </c>
      <c r="E5652" s="2" t="str">
        <f>VLOOKUP(D5652,GOL!B:C,2,FALSE)</f>
        <v>Penata Muda</v>
      </c>
      <c r="F5652" s="3">
        <v>42095</v>
      </c>
      <c r="G5652" s="2" t="s">
        <v>15</v>
      </c>
      <c r="H5652" s="5"/>
      <c r="I5652" s="2" t="s">
        <v>15</v>
      </c>
      <c r="J5652" s="8">
        <v>42095</v>
      </c>
      <c r="K5652" s="2" t="s">
        <v>3197</v>
      </c>
      <c r="L5652" s="2" t="s">
        <v>26</v>
      </c>
      <c r="M5652" s="2" t="s">
        <v>15</v>
      </c>
      <c r="N5652" s="2" t="s">
        <v>15</v>
      </c>
      <c r="O5652" s="2" t="s">
        <v>3154</v>
      </c>
      <c r="P5652" s="9">
        <v>32142</v>
      </c>
      <c r="Q5652" s="6">
        <v>24321</v>
      </c>
      <c r="R5652" s="2" t="s">
        <v>3199</v>
      </c>
      <c r="S5652" t="s">
        <v>28813</v>
      </c>
    </row>
    <row r="5653" spans="1:19" ht="16.5" customHeight="1">
      <c r="A5653" s="2" t="s">
        <v>17987</v>
      </c>
      <c r="B5653" s="2" t="s">
        <v>17988</v>
      </c>
      <c r="C5653" s="2" t="s">
        <v>17989</v>
      </c>
      <c r="D5653" s="2" t="s">
        <v>17772</v>
      </c>
      <c r="E5653" s="2" t="str">
        <f>VLOOKUP(D5653,GOL!B:C,2,FALSE)</f>
        <v>Pengatur</v>
      </c>
      <c r="F5653" s="3">
        <v>41183</v>
      </c>
      <c r="G5653" s="2" t="s">
        <v>15</v>
      </c>
      <c r="H5653" s="5"/>
      <c r="I5653" s="2" t="s">
        <v>15</v>
      </c>
      <c r="J5653" s="8">
        <v>40087</v>
      </c>
      <c r="K5653" s="2" t="s">
        <v>3197</v>
      </c>
      <c r="L5653" s="2" t="s">
        <v>26</v>
      </c>
      <c r="M5653" s="2" t="s">
        <v>15</v>
      </c>
      <c r="N5653" s="2" t="s">
        <v>15</v>
      </c>
      <c r="O5653" s="2" t="s">
        <v>161</v>
      </c>
      <c r="P5653" s="9">
        <v>32873</v>
      </c>
      <c r="Q5653" s="6">
        <v>25611</v>
      </c>
      <c r="R5653" s="2" t="s">
        <v>3199</v>
      </c>
      <c r="S5653" t="s">
        <v>25493</v>
      </c>
    </row>
    <row r="5654" spans="1:19" ht="16.5" customHeight="1">
      <c r="A5654" s="2" t="s">
        <v>20809</v>
      </c>
      <c r="B5654" s="2" t="s">
        <v>20810</v>
      </c>
      <c r="C5654" s="2" t="s">
        <v>20811</v>
      </c>
      <c r="D5654" s="2" t="s">
        <v>17772</v>
      </c>
      <c r="E5654" s="2" t="str">
        <f>VLOOKUP(D5654,GOL!B:C,2,FALSE)</f>
        <v>Pengatur</v>
      </c>
      <c r="F5654" s="3">
        <v>42095</v>
      </c>
      <c r="G5654" s="2" t="s">
        <v>15</v>
      </c>
      <c r="H5654" s="5"/>
      <c r="I5654" s="2" t="s">
        <v>15</v>
      </c>
      <c r="J5654" s="8">
        <v>42095</v>
      </c>
      <c r="K5654" s="2" t="s">
        <v>3197</v>
      </c>
      <c r="L5654" s="2" t="s">
        <v>26</v>
      </c>
      <c r="M5654" s="2" t="s">
        <v>15</v>
      </c>
      <c r="N5654" s="2" t="s">
        <v>15</v>
      </c>
      <c r="O5654" s="2" t="s">
        <v>20812</v>
      </c>
      <c r="P5654" s="9">
        <v>30502</v>
      </c>
      <c r="Q5654" s="6">
        <v>22598</v>
      </c>
      <c r="R5654" s="2" t="s">
        <v>3199</v>
      </c>
      <c r="S5654" t="s">
        <v>25493</v>
      </c>
    </row>
    <row r="5655" spans="1:19" ht="16.5" customHeight="1">
      <c r="A5655" s="2" t="s">
        <v>21354</v>
      </c>
      <c r="B5655" s="2" t="s">
        <v>21355</v>
      </c>
      <c r="C5655" s="2" t="s">
        <v>21356</v>
      </c>
      <c r="D5655" s="2" t="s">
        <v>17772</v>
      </c>
      <c r="E5655" s="2" t="str">
        <f>VLOOKUP(D5655,GOL!B:C,2,FALSE)</f>
        <v>Pengatur</v>
      </c>
      <c r="F5655" s="3">
        <v>42379</v>
      </c>
      <c r="G5655" s="2" t="s">
        <v>15</v>
      </c>
      <c r="H5655" s="5"/>
      <c r="I5655" s="2" t="s">
        <v>15</v>
      </c>
      <c r="J5655" s="8">
        <v>41276</v>
      </c>
      <c r="K5655" s="2" t="s">
        <v>3197</v>
      </c>
      <c r="L5655" s="2" t="s">
        <v>26</v>
      </c>
      <c r="M5655" s="2" t="s">
        <v>15</v>
      </c>
      <c r="N5655" s="2" t="s">
        <v>15</v>
      </c>
      <c r="O5655" s="2" t="s">
        <v>155</v>
      </c>
      <c r="P5655" s="9">
        <v>39277</v>
      </c>
      <c r="Q5655" s="6">
        <v>32014</v>
      </c>
      <c r="R5655" s="2" t="s">
        <v>3199</v>
      </c>
      <c r="S5655" t="s">
        <v>28855</v>
      </c>
    </row>
    <row r="5656" spans="1:19" ht="16.5" customHeight="1">
      <c r="A5656" s="2" t="s">
        <v>1853</v>
      </c>
      <c r="B5656" s="2" t="s">
        <v>1854</v>
      </c>
      <c r="C5656" s="2" t="s">
        <v>714</v>
      </c>
      <c r="D5656" s="2" t="s">
        <v>312</v>
      </c>
      <c r="E5656" s="2" t="str">
        <f>VLOOKUP(D5656,GOL!B:C,2,FALSE)</f>
        <v>Pembina Tk. I</v>
      </c>
      <c r="F5656" s="3">
        <v>41000</v>
      </c>
      <c r="G5656" s="2" t="s">
        <v>15</v>
      </c>
      <c r="H5656" s="5"/>
      <c r="I5656" s="2" t="s">
        <v>15</v>
      </c>
      <c r="J5656" s="8">
        <v>38443</v>
      </c>
      <c r="K5656" s="2" t="s">
        <v>1855</v>
      </c>
      <c r="L5656" s="2" t="s">
        <v>26</v>
      </c>
      <c r="M5656" s="2" t="s">
        <v>15</v>
      </c>
      <c r="N5656" s="2" t="s">
        <v>15</v>
      </c>
      <c r="O5656" s="2" t="s">
        <v>663</v>
      </c>
      <c r="P5656" s="9">
        <v>36160</v>
      </c>
      <c r="Q5656" s="6">
        <v>21592</v>
      </c>
      <c r="R5656" s="2" t="s">
        <v>1856</v>
      </c>
      <c r="S5656" t="s">
        <v>25493</v>
      </c>
    </row>
    <row r="5657" spans="1:19" ht="16.5" customHeight="1">
      <c r="A5657" s="2" t="s">
        <v>3917</v>
      </c>
      <c r="B5657" s="2" t="s">
        <v>3918</v>
      </c>
      <c r="C5657" s="2" t="s">
        <v>3919</v>
      </c>
      <c r="D5657" s="2" t="s">
        <v>312</v>
      </c>
      <c r="E5657" s="2" t="str">
        <f>VLOOKUP(D5657,GOL!B:C,2,FALSE)</f>
        <v>Pembina Tk. I</v>
      </c>
      <c r="F5657" s="3">
        <v>42095</v>
      </c>
      <c r="G5657" s="2" t="s">
        <v>15</v>
      </c>
      <c r="H5657" s="5"/>
      <c r="I5657" s="2" t="s">
        <v>15</v>
      </c>
      <c r="J5657" s="8">
        <v>42095</v>
      </c>
      <c r="K5657" s="2" t="s">
        <v>1855</v>
      </c>
      <c r="L5657" s="2" t="s">
        <v>26</v>
      </c>
      <c r="M5657" s="2" t="s">
        <v>15</v>
      </c>
      <c r="N5657" s="2" t="s">
        <v>15</v>
      </c>
      <c r="O5657" s="2" t="s">
        <v>3762</v>
      </c>
      <c r="P5657" s="9">
        <v>35034</v>
      </c>
      <c r="Q5657" s="6">
        <v>22845</v>
      </c>
      <c r="R5657" s="2" t="s">
        <v>1856</v>
      </c>
      <c r="S5657" t="s">
        <v>25493</v>
      </c>
    </row>
    <row r="5658" spans="1:19" ht="16.5" customHeight="1">
      <c r="A5658" s="2" t="s">
        <v>17195</v>
      </c>
      <c r="B5658" s="2" t="s">
        <v>17196</v>
      </c>
      <c r="C5658" s="2" t="s">
        <v>17197</v>
      </c>
      <c r="D5658" s="2" t="s">
        <v>17127</v>
      </c>
      <c r="E5658" s="2" t="str">
        <f>VLOOKUP(D5658,GOL!B:C,2,FALSE)</f>
        <v>Pengatur Tk. I</v>
      </c>
      <c r="F5658" s="3">
        <v>41000</v>
      </c>
      <c r="G5658" s="2" t="s">
        <v>15</v>
      </c>
      <c r="H5658" s="5"/>
      <c r="I5658" s="2" t="s">
        <v>15</v>
      </c>
      <c r="J5658" s="8">
        <v>40087</v>
      </c>
      <c r="K5658" s="2" t="s">
        <v>1855</v>
      </c>
      <c r="L5658" s="2" t="s">
        <v>26</v>
      </c>
      <c r="M5658" s="2" t="s">
        <v>15</v>
      </c>
      <c r="N5658" s="2" t="s">
        <v>15</v>
      </c>
      <c r="O5658" s="2" t="s">
        <v>155</v>
      </c>
      <c r="P5658" s="9">
        <v>38717</v>
      </c>
      <c r="Q5658" s="6">
        <v>24164</v>
      </c>
      <c r="R5658" s="2" t="s">
        <v>1856</v>
      </c>
      <c r="S5658" t="s">
        <v>25493</v>
      </c>
    </row>
    <row r="5659" spans="1:19" ht="16.5" customHeight="1">
      <c r="A5659" s="2" t="s">
        <v>3343</v>
      </c>
      <c r="B5659" s="2" t="s">
        <v>3344</v>
      </c>
      <c r="C5659" s="2" t="s">
        <v>3345</v>
      </c>
      <c r="D5659" s="2" t="s">
        <v>312</v>
      </c>
      <c r="E5659" s="2" t="str">
        <f>VLOOKUP(D5659,GOL!B:C,2,FALSE)</f>
        <v>Pembina Tk. I</v>
      </c>
      <c r="F5659" s="3">
        <v>42095</v>
      </c>
      <c r="G5659" s="2" t="s">
        <v>15</v>
      </c>
      <c r="H5659" s="5"/>
      <c r="I5659" s="2" t="s">
        <v>15</v>
      </c>
      <c r="J5659" s="8">
        <v>42095</v>
      </c>
      <c r="K5659" s="2" t="s">
        <v>3346</v>
      </c>
      <c r="L5659" s="2" t="s">
        <v>26</v>
      </c>
      <c r="M5659" s="2" t="s">
        <v>15</v>
      </c>
      <c r="N5659" s="2" t="s">
        <v>15</v>
      </c>
      <c r="O5659" s="2" t="s">
        <v>3189</v>
      </c>
      <c r="P5659" s="9">
        <v>35765</v>
      </c>
      <c r="Q5659" s="6">
        <v>22200</v>
      </c>
      <c r="R5659" s="2" t="s">
        <v>3347</v>
      </c>
      <c r="S5659" t="s">
        <v>25493</v>
      </c>
    </row>
    <row r="5660" spans="1:19" ht="16.5" customHeight="1">
      <c r="A5660" s="2" t="s">
        <v>3348</v>
      </c>
      <c r="B5660" s="2" t="s">
        <v>3349</v>
      </c>
      <c r="C5660" s="2" t="s">
        <v>3350</v>
      </c>
      <c r="D5660" s="2" t="s">
        <v>312</v>
      </c>
      <c r="E5660" s="2" t="str">
        <f>VLOOKUP(D5660,GOL!B:C,2,FALSE)</f>
        <v>Pembina Tk. I</v>
      </c>
      <c r="F5660" s="3">
        <v>42095</v>
      </c>
      <c r="G5660" s="2" t="s">
        <v>15</v>
      </c>
      <c r="H5660" s="5"/>
      <c r="I5660" s="2" t="s">
        <v>15</v>
      </c>
      <c r="J5660" s="8">
        <v>42095</v>
      </c>
      <c r="K5660" s="2" t="s">
        <v>3346</v>
      </c>
      <c r="L5660" s="2" t="s">
        <v>26</v>
      </c>
      <c r="M5660" s="2" t="s">
        <v>15</v>
      </c>
      <c r="N5660" s="2" t="s">
        <v>15</v>
      </c>
      <c r="O5660" s="2" t="s">
        <v>3189</v>
      </c>
      <c r="P5660" s="9">
        <v>35765</v>
      </c>
      <c r="Q5660" s="6">
        <v>22627</v>
      </c>
      <c r="R5660" s="2" t="s">
        <v>3347</v>
      </c>
      <c r="S5660" t="s">
        <v>25493</v>
      </c>
    </row>
    <row r="5661" spans="1:19" ht="16.5" customHeight="1">
      <c r="A5661" s="2" t="s">
        <v>5418</v>
      </c>
      <c r="B5661" s="2" t="s">
        <v>5419</v>
      </c>
      <c r="C5661" s="2" t="s">
        <v>5420</v>
      </c>
      <c r="D5661" s="2" t="s">
        <v>4944</v>
      </c>
      <c r="E5661" s="2" t="str">
        <f>VLOOKUP(D5661,GOL!B:C,2,FALSE)</f>
        <v>Pembina</v>
      </c>
      <c r="F5661" s="3">
        <v>39356</v>
      </c>
      <c r="G5661" s="2" t="s">
        <v>15</v>
      </c>
      <c r="H5661" s="5"/>
      <c r="I5661" s="2" t="s">
        <v>15</v>
      </c>
      <c r="J5661" s="8">
        <v>39356</v>
      </c>
      <c r="K5661" s="2" t="s">
        <v>3346</v>
      </c>
      <c r="L5661" s="2" t="s">
        <v>26</v>
      </c>
      <c r="M5661" s="2" t="s">
        <v>15</v>
      </c>
      <c r="N5661" s="2" t="s">
        <v>15</v>
      </c>
      <c r="O5661" s="2" t="s">
        <v>155</v>
      </c>
      <c r="P5661" s="9">
        <v>36525</v>
      </c>
      <c r="Q5661" s="6">
        <v>21074</v>
      </c>
      <c r="R5661" s="2" t="s">
        <v>3347</v>
      </c>
      <c r="S5661" t="s">
        <v>28823</v>
      </c>
    </row>
    <row r="5662" spans="1:19" ht="16.5" customHeight="1">
      <c r="A5662" s="2" t="s">
        <v>9943</v>
      </c>
      <c r="B5662" s="2" t="s">
        <v>9944</v>
      </c>
      <c r="C5662" s="2" t="s">
        <v>9945</v>
      </c>
      <c r="D5662" s="2" t="s">
        <v>8369</v>
      </c>
      <c r="E5662" s="2" t="str">
        <f>VLOOKUP(D5662,GOL!B:C,2,FALSE)</f>
        <v>Penata Tk. I</v>
      </c>
      <c r="F5662" s="3">
        <v>41548</v>
      </c>
      <c r="G5662" s="2" t="s">
        <v>15</v>
      </c>
      <c r="H5662" s="5"/>
      <c r="I5662" s="2" t="s">
        <v>15</v>
      </c>
      <c r="J5662" s="8">
        <v>40452</v>
      </c>
      <c r="K5662" s="2" t="s">
        <v>3346</v>
      </c>
      <c r="L5662" s="2" t="s">
        <v>26</v>
      </c>
      <c r="M5662" s="2" t="s">
        <v>15</v>
      </c>
      <c r="N5662" s="2" t="s">
        <v>15</v>
      </c>
      <c r="O5662" s="2" t="s">
        <v>155</v>
      </c>
      <c r="P5662" s="9">
        <v>36861</v>
      </c>
      <c r="Q5662" s="6">
        <v>24523</v>
      </c>
      <c r="R5662" s="2" t="s">
        <v>3347</v>
      </c>
      <c r="S5662" t="s">
        <v>28813</v>
      </c>
    </row>
    <row r="5663" spans="1:19" ht="16.5" customHeight="1">
      <c r="A5663" s="2" t="s">
        <v>14474</v>
      </c>
      <c r="B5663" s="2" t="s">
        <v>14475</v>
      </c>
      <c r="C5663" s="2" t="s">
        <v>14476</v>
      </c>
      <c r="D5663" s="2" t="s">
        <v>13178</v>
      </c>
      <c r="E5663" s="2" t="str">
        <f>VLOOKUP(D5663,GOL!B:C,2,FALSE)</f>
        <v>Penata Muda Tk. I</v>
      </c>
      <c r="F5663" s="3">
        <v>41548</v>
      </c>
      <c r="G5663" s="2" t="s">
        <v>15</v>
      </c>
      <c r="H5663" s="5"/>
      <c r="I5663" s="2" t="s">
        <v>15</v>
      </c>
      <c r="J5663" s="8">
        <v>41276</v>
      </c>
      <c r="K5663" s="2" t="s">
        <v>3346</v>
      </c>
      <c r="L5663" s="2" t="s">
        <v>26</v>
      </c>
      <c r="M5663" s="2" t="s">
        <v>15</v>
      </c>
      <c r="N5663" s="2" t="s">
        <v>15</v>
      </c>
      <c r="O5663" s="2" t="s">
        <v>7727</v>
      </c>
      <c r="P5663" s="12"/>
      <c r="Q5663" s="6">
        <v>29694</v>
      </c>
      <c r="R5663" s="2" t="s">
        <v>3347</v>
      </c>
      <c r="S5663" t="s">
        <v>25493</v>
      </c>
    </row>
    <row r="5664" spans="1:19" ht="16.5" customHeight="1">
      <c r="A5664" s="2" t="s">
        <v>15888</v>
      </c>
      <c r="B5664" s="2" t="s">
        <v>15889</v>
      </c>
      <c r="C5664" s="2" t="s">
        <v>15890</v>
      </c>
      <c r="D5664" s="2" t="s">
        <v>15595</v>
      </c>
      <c r="E5664" s="2" t="str">
        <f>VLOOKUP(D5664,GOL!B:C,2,FALSE)</f>
        <v>Penata Muda</v>
      </c>
      <c r="F5664" s="3">
        <v>41365</v>
      </c>
      <c r="G5664" s="2" t="s">
        <v>15</v>
      </c>
      <c r="H5664" s="5"/>
      <c r="I5664" s="2" t="s">
        <v>15</v>
      </c>
      <c r="J5664" s="8">
        <v>40452</v>
      </c>
      <c r="K5664" s="2" t="s">
        <v>3346</v>
      </c>
      <c r="L5664" s="2" t="s">
        <v>26</v>
      </c>
      <c r="M5664" s="2" t="s">
        <v>15</v>
      </c>
      <c r="N5664" s="2" t="s">
        <v>15</v>
      </c>
      <c r="O5664" s="2" t="s">
        <v>155</v>
      </c>
      <c r="P5664" s="9">
        <v>38717</v>
      </c>
      <c r="Q5664" s="6">
        <v>27500</v>
      </c>
      <c r="R5664" s="2" t="s">
        <v>3347</v>
      </c>
      <c r="S5664" t="s">
        <v>25493</v>
      </c>
    </row>
    <row r="5665" spans="1:19" ht="16.5" customHeight="1">
      <c r="A5665" s="2" t="s">
        <v>994</v>
      </c>
      <c r="B5665" s="2" t="s">
        <v>995</v>
      </c>
      <c r="C5665" s="2" t="s">
        <v>996</v>
      </c>
      <c r="D5665" s="2" t="s">
        <v>312</v>
      </c>
      <c r="E5665" s="2" t="str">
        <f>VLOOKUP(D5665,GOL!B:C,2,FALSE)</f>
        <v>Pembina Tk. I</v>
      </c>
      <c r="F5665" s="3">
        <v>40452</v>
      </c>
      <c r="G5665" s="2" t="s">
        <v>15</v>
      </c>
      <c r="H5665" s="5"/>
      <c r="I5665" s="2" t="s">
        <v>15</v>
      </c>
      <c r="J5665" s="8">
        <v>40452</v>
      </c>
      <c r="K5665" s="2" t="s">
        <v>997</v>
      </c>
      <c r="L5665" s="2" t="s">
        <v>26</v>
      </c>
      <c r="M5665" s="2" t="s">
        <v>15</v>
      </c>
      <c r="N5665" s="2" t="s">
        <v>15</v>
      </c>
      <c r="O5665" s="2" t="s">
        <v>213</v>
      </c>
      <c r="P5665" s="9">
        <v>35765</v>
      </c>
      <c r="Q5665" s="6">
        <v>21318</v>
      </c>
      <c r="R5665" s="2" t="s">
        <v>998</v>
      </c>
      <c r="S5665" t="s">
        <v>28837</v>
      </c>
    </row>
    <row r="5666" spans="1:19" ht="16.5" customHeight="1">
      <c r="A5666" s="2" t="s">
        <v>1055</v>
      </c>
      <c r="B5666" s="2" t="s">
        <v>1056</v>
      </c>
      <c r="C5666" s="2" t="s">
        <v>1057</v>
      </c>
      <c r="D5666" s="2" t="s">
        <v>312</v>
      </c>
      <c r="E5666" s="2" t="str">
        <f>VLOOKUP(D5666,GOL!B:C,2,FALSE)</f>
        <v>Pembina Tk. I</v>
      </c>
      <c r="F5666" s="3">
        <v>40452</v>
      </c>
      <c r="G5666" s="2" t="s">
        <v>15</v>
      </c>
      <c r="H5666" s="5"/>
      <c r="I5666" s="2" t="s">
        <v>15</v>
      </c>
      <c r="J5666" s="8">
        <v>40452</v>
      </c>
      <c r="K5666" s="2" t="s">
        <v>997</v>
      </c>
      <c r="L5666" s="2" t="s">
        <v>26</v>
      </c>
      <c r="M5666" s="2" t="s">
        <v>15</v>
      </c>
      <c r="N5666" s="2" t="s">
        <v>15</v>
      </c>
      <c r="O5666" s="2" t="s">
        <v>213</v>
      </c>
      <c r="P5666" s="12"/>
      <c r="Q5666" s="6">
        <v>21907</v>
      </c>
      <c r="R5666" s="2" t="s">
        <v>998</v>
      </c>
      <c r="S5666" t="s">
        <v>25493</v>
      </c>
    </row>
    <row r="5667" spans="1:19" ht="16.5" customHeight="1">
      <c r="A5667" s="2" t="s">
        <v>15</v>
      </c>
      <c r="B5667" s="2" t="s">
        <v>16237</v>
      </c>
      <c r="C5667" s="2" t="s">
        <v>16238</v>
      </c>
      <c r="D5667" s="2" t="s">
        <v>15595</v>
      </c>
      <c r="E5667" s="2" t="str">
        <f>VLOOKUP(D5667,GOL!B:C,2,FALSE)</f>
        <v>Penata Muda</v>
      </c>
      <c r="F5667" s="3">
        <v>41821</v>
      </c>
      <c r="G5667" s="2" t="s">
        <v>15</v>
      </c>
      <c r="H5667" s="5"/>
      <c r="I5667" s="2" t="s">
        <v>15</v>
      </c>
      <c r="J5667" s="5"/>
      <c r="K5667" s="2" t="s">
        <v>997</v>
      </c>
      <c r="L5667" s="2" t="s">
        <v>26</v>
      </c>
      <c r="M5667" s="2" t="s">
        <v>15</v>
      </c>
      <c r="N5667" s="2" t="s">
        <v>15</v>
      </c>
      <c r="O5667" s="2" t="s">
        <v>2047</v>
      </c>
      <c r="P5667" s="12"/>
      <c r="Q5667" s="6">
        <v>30899</v>
      </c>
      <c r="R5667" s="2" t="s">
        <v>998</v>
      </c>
      <c r="S5667" t="s">
        <v>25493</v>
      </c>
    </row>
    <row r="5668" spans="1:19" ht="16.5" customHeight="1">
      <c r="A5668" s="2" t="s">
        <v>17904</v>
      </c>
      <c r="B5668" s="2" t="s">
        <v>17905</v>
      </c>
      <c r="C5668" s="2" t="s">
        <v>17906</v>
      </c>
      <c r="D5668" s="2" t="s">
        <v>17772</v>
      </c>
      <c r="E5668" s="2" t="str">
        <f>VLOOKUP(D5668,GOL!B:C,2,FALSE)</f>
        <v>Pengatur</v>
      </c>
      <c r="F5668" s="3">
        <v>41000</v>
      </c>
      <c r="G5668" s="2" t="s">
        <v>15</v>
      </c>
      <c r="H5668" s="5"/>
      <c r="I5668" s="2" t="s">
        <v>15</v>
      </c>
      <c r="J5668" s="8">
        <v>40087</v>
      </c>
      <c r="K5668" s="2" t="s">
        <v>997</v>
      </c>
      <c r="L5668" s="2" t="s">
        <v>26</v>
      </c>
      <c r="M5668" s="2" t="s">
        <v>15</v>
      </c>
      <c r="N5668" s="2" t="s">
        <v>15</v>
      </c>
      <c r="O5668" s="2" t="s">
        <v>161</v>
      </c>
      <c r="P5668" s="9">
        <v>33238</v>
      </c>
      <c r="Q5668" s="6">
        <v>26135</v>
      </c>
      <c r="R5668" s="2" t="s">
        <v>998</v>
      </c>
      <c r="S5668" t="s">
        <v>25493</v>
      </c>
    </row>
    <row r="5669" spans="1:19" ht="16.5" customHeight="1">
      <c r="A5669" s="2" t="s">
        <v>1364</v>
      </c>
      <c r="B5669" s="2" t="s">
        <v>1365</v>
      </c>
      <c r="C5669" s="2" t="s">
        <v>1366</v>
      </c>
      <c r="D5669" s="2" t="s">
        <v>312</v>
      </c>
      <c r="E5669" s="2" t="str">
        <f>VLOOKUP(D5669,GOL!B:C,2,FALSE)</f>
        <v>Pembina Tk. I</v>
      </c>
      <c r="F5669" s="3">
        <v>40452</v>
      </c>
      <c r="G5669" s="2" t="s">
        <v>15</v>
      </c>
      <c r="H5669" s="5"/>
      <c r="I5669" s="2" t="s">
        <v>15</v>
      </c>
      <c r="J5669" s="8">
        <v>40452</v>
      </c>
      <c r="K5669" s="2" t="s">
        <v>1367</v>
      </c>
      <c r="L5669" s="2" t="s">
        <v>26</v>
      </c>
      <c r="M5669" s="2" t="s">
        <v>15</v>
      </c>
      <c r="N5669" s="2" t="s">
        <v>15</v>
      </c>
      <c r="O5669" s="2" t="s">
        <v>213</v>
      </c>
      <c r="P5669" s="9">
        <v>37591</v>
      </c>
      <c r="Q5669" s="6">
        <v>22574</v>
      </c>
      <c r="R5669" s="2" t="s">
        <v>1368</v>
      </c>
      <c r="S5669" t="s">
        <v>25493</v>
      </c>
    </row>
    <row r="5670" spans="1:19" ht="16.5" customHeight="1">
      <c r="A5670" s="2" t="s">
        <v>3877</v>
      </c>
      <c r="B5670" s="2" t="s">
        <v>3878</v>
      </c>
      <c r="C5670" s="2" t="s">
        <v>3879</v>
      </c>
      <c r="D5670" s="2" t="s">
        <v>312</v>
      </c>
      <c r="E5670" s="2" t="str">
        <f>VLOOKUP(D5670,GOL!B:C,2,FALSE)</f>
        <v>Pembina Tk. I</v>
      </c>
      <c r="F5670" s="3">
        <v>42095</v>
      </c>
      <c r="G5670" s="2" t="s">
        <v>15</v>
      </c>
      <c r="H5670" s="5"/>
      <c r="I5670" s="2" t="s">
        <v>15</v>
      </c>
      <c r="J5670" s="8">
        <v>42095</v>
      </c>
      <c r="K5670" s="2" t="s">
        <v>1367</v>
      </c>
      <c r="L5670" s="2" t="s">
        <v>26</v>
      </c>
      <c r="M5670" s="2" t="s">
        <v>15</v>
      </c>
      <c r="N5670" s="2" t="s">
        <v>15</v>
      </c>
      <c r="O5670" s="2" t="s">
        <v>3762</v>
      </c>
      <c r="P5670" s="12"/>
      <c r="Q5670" s="6">
        <v>22776</v>
      </c>
      <c r="R5670" s="2" t="s">
        <v>1368</v>
      </c>
      <c r="S5670" t="s">
        <v>25493</v>
      </c>
    </row>
    <row r="5671" spans="1:19" ht="16.5" customHeight="1">
      <c r="A5671" s="2" t="s">
        <v>4393</v>
      </c>
      <c r="B5671" s="2" t="s">
        <v>4394</v>
      </c>
      <c r="C5671" s="2" t="s">
        <v>4143</v>
      </c>
      <c r="D5671" s="2" t="s">
        <v>312</v>
      </c>
      <c r="E5671" s="2" t="str">
        <f>VLOOKUP(D5671,GOL!B:C,2,FALSE)</f>
        <v>Pembina Tk. I</v>
      </c>
      <c r="F5671" s="3">
        <v>42095</v>
      </c>
      <c r="G5671" s="2" t="s">
        <v>15</v>
      </c>
      <c r="H5671" s="5"/>
      <c r="I5671" s="2" t="s">
        <v>15</v>
      </c>
      <c r="J5671" s="8">
        <v>42095</v>
      </c>
      <c r="K5671" s="2" t="s">
        <v>1367</v>
      </c>
      <c r="L5671" s="2" t="s">
        <v>26</v>
      </c>
      <c r="M5671" s="2" t="s">
        <v>15</v>
      </c>
      <c r="N5671" s="2" t="s">
        <v>15</v>
      </c>
      <c r="O5671" s="2" t="s">
        <v>3762</v>
      </c>
      <c r="P5671" s="9">
        <v>35795</v>
      </c>
      <c r="Q5671" s="6">
        <v>21359</v>
      </c>
      <c r="R5671" s="2" t="s">
        <v>1368</v>
      </c>
      <c r="S5671" t="s">
        <v>25493</v>
      </c>
    </row>
    <row r="5672" spans="1:19" ht="16.5" customHeight="1">
      <c r="A5672" s="2" t="s">
        <v>4928</v>
      </c>
      <c r="B5672" s="2" t="s">
        <v>4929</v>
      </c>
      <c r="C5672" s="2" t="s">
        <v>4930</v>
      </c>
      <c r="D5672" s="2" t="s">
        <v>312</v>
      </c>
      <c r="E5672" s="2" t="str">
        <f>VLOOKUP(D5672,GOL!B:C,2,FALSE)</f>
        <v>Pembina Tk. I</v>
      </c>
      <c r="F5672" s="3">
        <v>42461</v>
      </c>
      <c r="G5672" s="2" t="s">
        <v>15</v>
      </c>
      <c r="H5672" s="5"/>
      <c r="I5672" s="2" t="s">
        <v>15</v>
      </c>
      <c r="J5672" s="8">
        <v>40269</v>
      </c>
      <c r="K5672" s="2" t="s">
        <v>1367</v>
      </c>
      <c r="L5672" s="2" t="s">
        <v>26</v>
      </c>
      <c r="M5672" s="2" t="s">
        <v>15</v>
      </c>
      <c r="N5672" s="2" t="s">
        <v>15</v>
      </c>
      <c r="O5672" s="2" t="s">
        <v>3325</v>
      </c>
      <c r="P5672" s="9">
        <v>40543</v>
      </c>
      <c r="Q5672" s="6">
        <v>21072</v>
      </c>
      <c r="R5672" s="2" t="s">
        <v>1368</v>
      </c>
      <c r="S5672" t="s">
        <v>25493</v>
      </c>
    </row>
    <row r="5673" spans="1:19" ht="16.5" customHeight="1">
      <c r="A5673" s="2" t="s">
        <v>5262</v>
      </c>
      <c r="B5673" s="2" t="s">
        <v>5263</v>
      </c>
      <c r="C5673" s="2" t="s">
        <v>5264</v>
      </c>
      <c r="D5673" s="2" t="s">
        <v>4944</v>
      </c>
      <c r="E5673" s="2" t="str">
        <f>VLOOKUP(D5673,GOL!B:C,2,FALSE)</f>
        <v>Pembina</v>
      </c>
      <c r="F5673" s="3">
        <v>38991</v>
      </c>
      <c r="G5673" s="2" t="s">
        <v>15</v>
      </c>
      <c r="H5673" s="5"/>
      <c r="I5673" s="2" t="s">
        <v>15</v>
      </c>
      <c r="J5673" s="8">
        <v>38991</v>
      </c>
      <c r="K5673" s="2" t="s">
        <v>1367</v>
      </c>
      <c r="L5673" s="2" t="s">
        <v>26</v>
      </c>
      <c r="M5673" s="2" t="s">
        <v>15</v>
      </c>
      <c r="N5673" s="2" t="s">
        <v>15</v>
      </c>
      <c r="O5673" s="2" t="s">
        <v>155</v>
      </c>
      <c r="P5673" s="9">
        <v>35765</v>
      </c>
      <c r="Q5673" s="6">
        <v>21925</v>
      </c>
      <c r="R5673" s="2" t="s">
        <v>1368</v>
      </c>
      <c r="S5673" t="s">
        <v>25493</v>
      </c>
    </row>
    <row r="5674" spans="1:19" ht="16.5" customHeight="1">
      <c r="A5674" s="2" t="s">
        <v>17910</v>
      </c>
      <c r="B5674" s="2" t="s">
        <v>17911</v>
      </c>
      <c r="C5674" s="2" t="s">
        <v>17912</v>
      </c>
      <c r="D5674" s="2" t="s">
        <v>17772</v>
      </c>
      <c r="E5674" s="2" t="str">
        <f>VLOOKUP(D5674,GOL!B:C,2,FALSE)</f>
        <v>Pengatur</v>
      </c>
      <c r="F5674" s="3">
        <v>41000</v>
      </c>
      <c r="G5674" s="2" t="s">
        <v>15</v>
      </c>
      <c r="H5674" s="5"/>
      <c r="I5674" s="2" t="s">
        <v>15</v>
      </c>
      <c r="J5674" s="8">
        <v>40634</v>
      </c>
      <c r="K5674" s="2" t="s">
        <v>1367</v>
      </c>
      <c r="L5674" s="2" t="s">
        <v>26</v>
      </c>
      <c r="M5674" s="2" t="s">
        <v>15</v>
      </c>
      <c r="N5674" s="2" t="s">
        <v>15</v>
      </c>
      <c r="O5674" s="2" t="s">
        <v>155</v>
      </c>
      <c r="P5674" s="9">
        <v>38257</v>
      </c>
      <c r="Q5674" s="6">
        <v>28796</v>
      </c>
      <c r="R5674" s="2" t="s">
        <v>1368</v>
      </c>
      <c r="S5674" t="s">
        <v>28813</v>
      </c>
    </row>
    <row r="5675" spans="1:19" ht="16.5" customHeight="1">
      <c r="A5675" s="2" t="s">
        <v>18767</v>
      </c>
      <c r="B5675" s="2" t="s">
        <v>18768</v>
      </c>
      <c r="C5675" s="2" t="s">
        <v>18769</v>
      </c>
      <c r="D5675" s="2" t="s">
        <v>17772</v>
      </c>
      <c r="E5675" s="2" t="str">
        <f>VLOOKUP(D5675,GOL!B:C,2,FALSE)</f>
        <v>Pengatur</v>
      </c>
      <c r="F5675" s="3">
        <v>41548</v>
      </c>
      <c r="G5675" s="2" t="s">
        <v>15</v>
      </c>
      <c r="H5675" s="5"/>
      <c r="I5675" s="2" t="s">
        <v>15</v>
      </c>
      <c r="J5675" s="5"/>
      <c r="K5675" s="2" t="s">
        <v>1367</v>
      </c>
      <c r="L5675" s="2" t="s">
        <v>26</v>
      </c>
      <c r="M5675" s="2" t="s">
        <v>15</v>
      </c>
      <c r="N5675" s="2" t="s">
        <v>15</v>
      </c>
      <c r="O5675" s="2" t="s">
        <v>13406</v>
      </c>
      <c r="P5675" s="9">
        <v>35938</v>
      </c>
      <c r="Q5675" s="6">
        <v>29174</v>
      </c>
      <c r="R5675" s="2" t="s">
        <v>1368</v>
      </c>
      <c r="S5675" t="s">
        <v>25493</v>
      </c>
    </row>
    <row r="5676" spans="1:19" ht="16.5" customHeight="1">
      <c r="A5676" s="2" t="s">
        <v>18916</v>
      </c>
      <c r="B5676" s="2" t="s">
        <v>18917</v>
      </c>
      <c r="C5676" s="2" t="s">
        <v>18918</v>
      </c>
      <c r="D5676" s="2" t="s">
        <v>17772</v>
      </c>
      <c r="E5676" s="2" t="str">
        <f>VLOOKUP(D5676,GOL!B:C,2,FALSE)</f>
        <v>Pengatur</v>
      </c>
      <c r="F5676" s="3">
        <v>41548</v>
      </c>
      <c r="G5676" s="2" t="s">
        <v>15</v>
      </c>
      <c r="H5676" s="5"/>
      <c r="I5676" s="2" t="s">
        <v>15</v>
      </c>
      <c r="J5676" s="8">
        <v>40360</v>
      </c>
      <c r="K5676" s="2" t="s">
        <v>1367</v>
      </c>
      <c r="L5676" s="2" t="s">
        <v>26</v>
      </c>
      <c r="M5676" s="2" t="s">
        <v>15</v>
      </c>
      <c r="N5676" s="2" t="s">
        <v>15</v>
      </c>
      <c r="O5676" s="2" t="s">
        <v>9397</v>
      </c>
      <c r="P5676" s="9">
        <v>37424</v>
      </c>
      <c r="Q5676" s="6">
        <v>30285</v>
      </c>
      <c r="R5676" s="2" t="s">
        <v>1368</v>
      </c>
      <c r="S5676" t="s">
        <v>25493</v>
      </c>
    </row>
    <row r="5677" spans="1:19" ht="16.5" customHeight="1">
      <c r="A5677" s="2" t="s">
        <v>2187</v>
      </c>
      <c r="B5677" s="2" t="s">
        <v>2188</v>
      </c>
      <c r="C5677" s="2" t="s">
        <v>2189</v>
      </c>
      <c r="D5677" s="2" t="s">
        <v>312</v>
      </c>
      <c r="E5677" s="2" t="str">
        <f>VLOOKUP(D5677,GOL!B:C,2,FALSE)</f>
        <v>Pembina Tk. I</v>
      </c>
      <c r="F5677" s="3">
        <v>41183</v>
      </c>
      <c r="G5677" s="2" t="s">
        <v>15</v>
      </c>
      <c r="H5677" s="5"/>
      <c r="I5677" s="2" t="s">
        <v>15</v>
      </c>
      <c r="J5677" s="8">
        <v>41183</v>
      </c>
      <c r="K5677" s="2" t="s">
        <v>2190</v>
      </c>
      <c r="L5677" s="2" t="s">
        <v>26</v>
      </c>
      <c r="M5677" s="2" t="s">
        <v>15</v>
      </c>
      <c r="N5677" s="2" t="s">
        <v>15</v>
      </c>
      <c r="O5677" s="2" t="s">
        <v>174</v>
      </c>
      <c r="P5677" s="9">
        <v>39082</v>
      </c>
      <c r="Q5677" s="6">
        <v>22740</v>
      </c>
      <c r="R5677" s="2" t="s">
        <v>2191</v>
      </c>
      <c r="S5677" t="s">
        <v>25493</v>
      </c>
    </row>
    <row r="5678" spans="1:19" ht="16.5" customHeight="1">
      <c r="A5678" s="2" t="s">
        <v>3303</v>
      </c>
      <c r="B5678" s="2" t="s">
        <v>3304</v>
      </c>
      <c r="C5678" s="2" t="s">
        <v>3305</v>
      </c>
      <c r="D5678" s="2" t="s">
        <v>312</v>
      </c>
      <c r="E5678" s="2" t="str">
        <f>VLOOKUP(D5678,GOL!B:C,2,FALSE)</f>
        <v>Pembina Tk. I</v>
      </c>
      <c r="F5678" s="3">
        <v>42095</v>
      </c>
      <c r="G5678" s="2" t="s">
        <v>15</v>
      </c>
      <c r="H5678" s="5"/>
      <c r="I5678" s="2" t="s">
        <v>15</v>
      </c>
      <c r="J5678" s="8">
        <v>42095</v>
      </c>
      <c r="K5678" s="2" t="s">
        <v>2190</v>
      </c>
      <c r="L5678" s="2" t="s">
        <v>26</v>
      </c>
      <c r="M5678" s="2" t="s">
        <v>15</v>
      </c>
      <c r="N5678" s="2" t="s">
        <v>15</v>
      </c>
      <c r="O5678" s="2" t="s">
        <v>3140</v>
      </c>
      <c r="P5678" s="12"/>
      <c r="Q5678" s="6">
        <v>22164</v>
      </c>
      <c r="R5678" s="2" t="s">
        <v>2191</v>
      </c>
      <c r="S5678" t="s">
        <v>25493</v>
      </c>
    </row>
    <row r="5679" spans="1:19" ht="16.5" customHeight="1">
      <c r="A5679" s="2" t="s">
        <v>3692</v>
      </c>
      <c r="B5679" s="2" t="s">
        <v>3693</v>
      </c>
      <c r="C5679" s="2" t="s">
        <v>3694</v>
      </c>
      <c r="D5679" s="2" t="s">
        <v>312</v>
      </c>
      <c r="E5679" s="2" t="str">
        <f>VLOOKUP(D5679,GOL!B:C,2,FALSE)</f>
        <v>Pembina Tk. I</v>
      </c>
      <c r="F5679" s="3">
        <v>42095</v>
      </c>
      <c r="G5679" s="2" t="s">
        <v>15</v>
      </c>
      <c r="H5679" s="5"/>
      <c r="I5679" s="2" t="s">
        <v>15</v>
      </c>
      <c r="J5679" s="8">
        <v>42095</v>
      </c>
      <c r="K5679" s="2" t="s">
        <v>2190</v>
      </c>
      <c r="L5679" s="2" t="s">
        <v>26</v>
      </c>
      <c r="M5679" s="2" t="s">
        <v>15</v>
      </c>
      <c r="N5679" s="2" t="s">
        <v>15</v>
      </c>
      <c r="O5679" s="2" t="s">
        <v>3325</v>
      </c>
      <c r="P5679" s="9">
        <v>37347</v>
      </c>
      <c r="Q5679" s="6">
        <v>23178</v>
      </c>
      <c r="R5679" s="2" t="s">
        <v>2191</v>
      </c>
      <c r="S5679" t="s">
        <v>28832</v>
      </c>
    </row>
    <row r="5680" spans="1:19" ht="16.5" customHeight="1">
      <c r="A5680" s="2" t="s">
        <v>12508</v>
      </c>
      <c r="B5680" s="2" t="s">
        <v>12509</v>
      </c>
      <c r="C5680" s="2" t="s">
        <v>12510</v>
      </c>
      <c r="D5680" s="2" t="s">
        <v>10939</v>
      </c>
      <c r="E5680" s="2" t="str">
        <f>VLOOKUP(D5680,GOL!B:C,2,FALSE)</f>
        <v>Penata</v>
      </c>
      <c r="F5680" s="3">
        <v>42095</v>
      </c>
      <c r="G5680" s="2" t="s">
        <v>15</v>
      </c>
      <c r="H5680" s="5"/>
      <c r="I5680" s="2" t="s">
        <v>15</v>
      </c>
      <c r="J5680" s="8">
        <v>42095</v>
      </c>
      <c r="K5680" s="2" t="s">
        <v>2190</v>
      </c>
      <c r="L5680" s="2" t="s">
        <v>26</v>
      </c>
      <c r="M5680" s="2" t="s">
        <v>15</v>
      </c>
      <c r="N5680" s="2" t="s">
        <v>15</v>
      </c>
      <c r="O5680" s="2" t="s">
        <v>1136</v>
      </c>
      <c r="P5680" s="9">
        <v>35215</v>
      </c>
      <c r="Q5680" s="6">
        <v>26257</v>
      </c>
      <c r="R5680" s="2" t="s">
        <v>2191</v>
      </c>
      <c r="S5680" t="s">
        <v>25493</v>
      </c>
    </row>
    <row r="5681" spans="1:19" ht="16.5" customHeight="1">
      <c r="A5681" s="2" t="s">
        <v>18073</v>
      </c>
      <c r="B5681" s="2" t="s">
        <v>18074</v>
      </c>
      <c r="C5681" s="2" t="s">
        <v>18075</v>
      </c>
      <c r="D5681" s="2" t="s">
        <v>17772</v>
      </c>
      <c r="E5681" s="2" t="str">
        <f>VLOOKUP(D5681,GOL!B:C,2,FALSE)</f>
        <v>Pengatur</v>
      </c>
      <c r="F5681" s="3">
        <v>41183</v>
      </c>
      <c r="G5681" s="2" t="s">
        <v>15</v>
      </c>
      <c r="H5681" s="5"/>
      <c r="I5681" s="2" t="s">
        <v>15</v>
      </c>
      <c r="J5681" s="8">
        <v>40634</v>
      </c>
      <c r="K5681" s="2" t="s">
        <v>2190</v>
      </c>
      <c r="L5681" s="2" t="s">
        <v>26</v>
      </c>
      <c r="M5681" s="2" t="s">
        <v>15</v>
      </c>
      <c r="N5681" s="2" t="s">
        <v>15</v>
      </c>
      <c r="O5681" s="2" t="s">
        <v>155</v>
      </c>
      <c r="P5681" s="9">
        <v>39025</v>
      </c>
      <c r="Q5681" s="6">
        <v>31697</v>
      </c>
      <c r="R5681" s="2" t="s">
        <v>2191</v>
      </c>
      <c r="S5681" t="s">
        <v>25493</v>
      </c>
    </row>
    <row r="5682" spans="1:19" ht="16.5" customHeight="1">
      <c r="A5682" s="2" t="s">
        <v>18755</v>
      </c>
      <c r="B5682" s="2" t="s">
        <v>18756</v>
      </c>
      <c r="C5682" s="2" t="s">
        <v>18757</v>
      </c>
      <c r="D5682" s="2" t="s">
        <v>17772</v>
      </c>
      <c r="E5682" s="2" t="str">
        <f>VLOOKUP(D5682,GOL!B:C,2,FALSE)</f>
        <v>Pengatur</v>
      </c>
      <c r="F5682" s="3">
        <v>41548</v>
      </c>
      <c r="G5682" s="2" t="s">
        <v>15</v>
      </c>
      <c r="H5682" s="5"/>
      <c r="I5682" s="2" t="s">
        <v>15</v>
      </c>
      <c r="J5682" s="5"/>
      <c r="K5682" s="2" t="s">
        <v>2190</v>
      </c>
      <c r="L5682" s="2" t="s">
        <v>26</v>
      </c>
      <c r="M5682" s="2" t="s">
        <v>15</v>
      </c>
      <c r="N5682" s="2" t="s">
        <v>15</v>
      </c>
      <c r="O5682" s="2" t="s">
        <v>13462</v>
      </c>
      <c r="P5682" s="9">
        <v>34843</v>
      </c>
      <c r="Q5682" s="6">
        <v>28383</v>
      </c>
      <c r="R5682" s="2" t="s">
        <v>2191</v>
      </c>
      <c r="S5682" t="s">
        <v>25493</v>
      </c>
    </row>
    <row r="5683" spans="1:19" ht="16.5" customHeight="1">
      <c r="A5683" s="2" t="s">
        <v>21871</v>
      </c>
      <c r="B5683" s="2" t="s">
        <v>21872</v>
      </c>
      <c r="C5683" s="2" t="s">
        <v>21873</v>
      </c>
      <c r="D5683" s="2" t="s">
        <v>21846</v>
      </c>
      <c r="E5683" s="2" t="str">
        <f>VLOOKUP(D5683,GOL!B:C,2,FALSE)</f>
        <v>Pengatur Muda Tk.I</v>
      </c>
      <c r="F5683" s="3">
        <v>40179</v>
      </c>
      <c r="G5683" s="2" t="s">
        <v>15</v>
      </c>
      <c r="H5683" s="5"/>
      <c r="I5683" s="2" t="s">
        <v>320</v>
      </c>
      <c r="J5683" s="5"/>
      <c r="K5683" s="2" t="s">
        <v>2190</v>
      </c>
      <c r="L5683" s="2" t="s">
        <v>26</v>
      </c>
      <c r="M5683" s="2" t="s">
        <v>15</v>
      </c>
      <c r="N5683" s="2" t="s">
        <v>15</v>
      </c>
      <c r="O5683" s="2" t="s">
        <v>155</v>
      </c>
      <c r="P5683" s="9">
        <v>39730</v>
      </c>
      <c r="Q5683" s="6">
        <v>32109</v>
      </c>
      <c r="R5683" s="2" t="s">
        <v>2191</v>
      </c>
      <c r="S5683" t="s">
        <v>28864</v>
      </c>
    </row>
    <row r="5684" spans="1:19" ht="16.5" customHeight="1">
      <c r="A5684" s="2" t="s">
        <v>14477</v>
      </c>
      <c r="B5684" s="2" t="s">
        <v>14478</v>
      </c>
      <c r="C5684" s="2" t="s">
        <v>14479</v>
      </c>
      <c r="D5684" s="2" t="s">
        <v>13178</v>
      </c>
      <c r="E5684" s="2" t="str">
        <f>VLOOKUP(D5684,GOL!B:C,2,FALSE)</f>
        <v>Penata Muda Tk. I</v>
      </c>
      <c r="F5684" s="3">
        <v>41548</v>
      </c>
      <c r="G5684" s="2" t="s">
        <v>15</v>
      </c>
      <c r="H5684" s="5"/>
      <c r="I5684" s="2" t="s">
        <v>15</v>
      </c>
      <c r="J5684" s="8">
        <v>41276</v>
      </c>
      <c r="K5684" s="2" t="s">
        <v>14480</v>
      </c>
      <c r="L5684" s="2" t="s">
        <v>26</v>
      </c>
      <c r="M5684" s="2" t="s">
        <v>15</v>
      </c>
      <c r="N5684" s="2" t="s">
        <v>15</v>
      </c>
      <c r="O5684" s="2" t="s">
        <v>7727</v>
      </c>
      <c r="P5684" s="9">
        <v>34332</v>
      </c>
      <c r="Q5684" s="6">
        <v>25596</v>
      </c>
      <c r="R5684" s="2" t="s">
        <v>14481</v>
      </c>
      <c r="S5684" t="s">
        <v>28813</v>
      </c>
    </row>
    <row r="5685" spans="1:19" ht="16.5" customHeight="1">
      <c r="A5685" s="2" t="s">
        <v>15</v>
      </c>
      <c r="B5685" s="2" t="s">
        <v>16253</v>
      </c>
      <c r="C5685" s="2" t="s">
        <v>16254</v>
      </c>
      <c r="D5685" s="2" t="s">
        <v>15595</v>
      </c>
      <c r="E5685" s="2" t="str">
        <f>VLOOKUP(D5685,GOL!B:C,2,FALSE)</f>
        <v>Penata Muda</v>
      </c>
      <c r="F5685" s="3">
        <v>41821</v>
      </c>
      <c r="G5685" s="2" t="s">
        <v>15</v>
      </c>
      <c r="H5685" s="5"/>
      <c r="I5685" s="2" t="s">
        <v>15</v>
      </c>
      <c r="J5685" s="5"/>
      <c r="K5685" s="2" t="s">
        <v>14480</v>
      </c>
      <c r="L5685" s="2" t="s">
        <v>26</v>
      </c>
      <c r="M5685" s="2" t="s">
        <v>15</v>
      </c>
      <c r="N5685" s="2" t="s">
        <v>15</v>
      </c>
      <c r="O5685" s="2" t="s">
        <v>2047</v>
      </c>
      <c r="P5685" s="12"/>
      <c r="Q5685" s="6">
        <v>31023</v>
      </c>
      <c r="R5685" s="2" t="s">
        <v>14481</v>
      </c>
      <c r="S5685" t="s">
        <v>25493</v>
      </c>
    </row>
    <row r="5686" spans="1:19" ht="16.5" customHeight="1">
      <c r="A5686" s="2" t="s">
        <v>15</v>
      </c>
      <c r="B5686" s="2" t="s">
        <v>23392</v>
      </c>
      <c r="C5686" s="2" t="s">
        <v>23393</v>
      </c>
      <c r="D5686" s="2" t="s">
        <v>21846</v>
      </c>
      <c r="E5686" s="2" t="str">
        <f>VLOOKUP(D5686,GOL!B:C,2,FALSE)</f>
        <v>Pengatur Muda Tk.I</v>
      </c>
      <c r="F5686" s="3">
        <v>41821</v>
      </c>
      <c r="G5686" s="2" t="s">
        <v>15</v>
      </c>
      <c r="H5686" s="5"/>
      <c r="I5686" s="2" t="s">
        <v>15</v>
      </c>
      <c r="J5686" s="5"/>
      <c r="K5686" s="2" t="s">
        <v>14480</v>
      </c>
      <c r="L5686" s="2" t="s">
        <v>26</v>
      </c>
      <c r="M5686" s="2" t="s">
        <v>15</v>
      </c>
      <c r="N5686" s="2" t="s">
        <v>15</v>
      </c>
      <c r="O5686" s="2" t="s">
        <v>155</v>
      </c>
      <c r="P5686" s="12"/>
      <c r="Q5686" s="6">
        <v>26426</v>
      </c>
      <c r="R5686" s="2" t="s">
        <v>14481</v>
      </c>
      <c r="S5686" t="s">
        <v>25493</v>
      </c>
    </row>
    <row r="5687" spans="1:19" ht="16.5" customHeight="1">
      <c r="A5687" s="2" t="s">
        <v>3351</v>
      </c>
      <c r="B5687" s="2" t="s">
        <v>3352</v>
      </c>
      <c r="C5687" s="2" t="s">
        <v>3353</v>
      </c>
      <c r="D5687" s="2" t="s">
        <v>312</v>
      </c>
      <c r="E5687" s="2" t="str">
        <f>VLOOKUP(D5687,GOL!B:C,2,FALSE)</f>
        <v>Pembina Tk. I</v>
      </c>
      <c r="F5687" s="3">
        <v>42095</v>
      </c>
      <c r="G5687" s="2" t="s">
        <v>15</v>
      </c>
      <c r="H5687" s="5"/>
      <c r="I5687" s="2" t="s">
        <v>15</v>
      </c>
      <c r="J5687" s="8">
        <v>42095</v>
      </c>
      <c r="K5687" s="2" t="s">
        <v>3354</v>
      </c>
      <c r="L5687" s="2" t="s">
        <v>26</v>
      </c>
      <c r="M5687" s="2" t="s">
        <v>15</v>
      </c>
      <c r="N5687" s="2" t="s">
        <v>15</v>
      </c>
      <c r="O5687" s="2" t="s">
        <v>3171</v>
      </c>
      <c r="P5687" s="9">
        <v>35765</v>
      </c>
      <c r="Q5687" s="6">
        <v>22375</v>
      </c>
      <c r="R5687" s="2" t="s">
        <v>3355</v>
      </c>
      <c r="S5687" t="s">
        <v>25493</v>
      </c>
    </row>
    <row r="5688" spans="1:19" ht="16.5" customHeight="1">
      <c r="A5688" s="2" t="s">
        <v>5919</v>
      </c>
      <c r="B5688" s="2" t="s">
        <v>5920</v>
      </c>
      <c r="C5688" s="2" t="s">
        <v>5921</v>
      </c>
      <c r="D5688" s="2" t="s">
        <v>4944</v>
      </c>
      <c r="E5688" s="2" t="str">
        <f>VLOOKUP(D5688,GOL!B:C,2,FALSE)</f>
        <v>Pembina</v>
      </c>
      <c r="F5688" s="3">
        <v>40087</v>
      </c>
      <c r="G5688" s="2" t="s">
        <v>15</v>
      </c>
      <c r="H5688" s="5"/>
      <c r="I5688" s="2" t="s">
        <v>15</v>
      </c>
      <c r="J5688" s="8">
        <v>40087</v>
      </c>
      <c r="K5688" s="2" t="s">
        <v>3354</v>
      </c>
      <c r="L5688" s="2" t="s">
        <v>26</v>
      </c>
      <c r="M5688" s="2" t="s">
        <v>15</v>
      </c>
      <c r="N5688" s="2" t="s">
        <v>15</v>
      </c>
      <c r="O5688" s="2" t="s">
        <v>155</v>
      </c>
      <c r="P5688" s="9">
        <v>37226</v>
      </c>
      <c r="Q5688" s="6">
        <v>22672</v>
      </c>
      <c r="R5688" s="2" t="s">
        <v>3355</v>
      </c>
      <c r="S5688" t="s">
        <v>25493</v>
      </c>
    </row>
    <row r="5689" spans="1:19" ht="16.5" customHeight="1">
      <c r="A5689" s="2" t="s">
        <v>18012</v>
      </c>
      <c r="B5689" s="2" t="s">
        <v>18013</v>
      </c>
      <c r="C5689" s="2" t="s">
        <v>18014</v>
      </c>
      <c r="D5689" s="2" t="s">
        <v>17772</v>
      </c>
      <c r="E5689" s="2" t="str">
        <f>VLOOKUP(D5689,GOL!B:C,2,FALSE)</f>
        <v>Pengatur</v>
      </c>
      <c r="F5689" s="3">
        <v>41183</v>
      </c>
      <c r="G5689" s="2" t="s">
        <v>15</v>
      </c>
      <c r="H5689" s="5"/>
      <c r="I5689" s="2" t="s">
        <v>15</v>
      </c>
      <c r="J5689" s="8">
        <v>40269</v>
      </c>
      <c r="K5689" s="2" t="s">
        <v>3354</v>
      </c>
      <c r="L5689" s="2" t="s">
        <v>26</v>
      </c>
      <c r="M5689" s="2" t="s">
        <v>15</v>
      </c>
      <c r="N5689" s="2" t="s">
        <v>15</v>
      </c>
      <c r="O5689" s="2" t="s">
        <v>7168</v>
      </c>
      <c r="P5689" s="9">
        <v>31168</v>
      </c>
      <c r="Q5689" s="6">
        <v>23542</v>
      </c>
      <c r="R5689" s="2" t="s">
        <v>3355</v>
      </c>
      <c r="S5689" t="s">
        <v>25493</v>
      </c>
    </row>
    <row r="5690" spans="1:19" ht="16.5" customHeight="1">
      <c r="A5690" s="2" t="s">
        <v>19173</v>
      </c>
      <c r="B5690" s="2" t="s">
        <v>19174</v>
      </c>
      <c r="C5690" s="2" t="s">
        <v>19175</v>
      </c>
      <c r="D5690" s="2" t="s">
        <v>17772</v>
      </c>
      <c r="E5690" s="2" t="str">
        <f>VLOOKUP(D5690,GOL!B:C,2,FALSE)</f>
        <v>Pengatur</v>
      </c>
      <c r="F5690" s="3">
        <v>41548</v>
      </c>
      <c r="G5690" s="2" t="s">
        <v>15</v>
      </c>
      <c r="H5690" s="5"/>
      <c r="I5690" s="2" t="s">
        <v>15</v>
      </c>
      <c r="J5690" s="8">
        <v>40634</v>
      </c>
      <c r="K5690" s="2" t="s">
        <v>3354</v>
      </c>
      <c r="L5690" s="2" t="s">
        <v>26</v>
      </c>
      <c r="M5690" s="2" t="s">
        <v>15</v>
      </c>
      <c r="N5690" s="2" t="s">
        <v>15</v>
      </c>
      <c r="O5690" s="2" t="s">
        <v>155</v>
      </c>
      <c r="P5690" s="9">
        <v>39277</v>
      </c>
      <c r="Q5690" s="6">
        <v>31352</v>
      </c>
      <c r="R5690" s="2" t="s">
        <v>3355</v>
      </c>
      <c r="S5690" t="s">
        <v>28813</v>
      </c>
    </row>
    <row r="5691" spans="1:19" ht="16.5" customHeight="1">
      <c r="A5691" s="2" t="s">
        <v>20878</v>
      </c>
      <c r="B5691" s="2" t="s">
        <v>20879</v>
      </c>
      <c r="C5691" s="2" t="s">
        <v>20880</v>
      </c>
      <c r="D5691" s="2" t="s">
        <v>17772</v>
      </c>
      <c r="E5691" s="2" t="str">
        <f>VLOOKUP(D5691,GOL!B:C,2,FALSE)</f>
        <v>Pengatur</v>
      </c>
      <c r="F5691" s="3">
        <v>42095</v>
      </c>
      <c r="G5691" s="2" t="s">
        <v>15</v>
      </c>
      <c r="H5691" s="5"/>
      <c r="I5691" s="2" t="s">
        <v>320</v>
      </c>
      <c r="J5691" s="8">
        <v>42095</v>
      </c>
      <c r="K5691" s="2" t="s">
        <v>3354</v>
      </c>
      <c r="L5691" s="2" t="s">
        <v>26</v>
      </c>
      <c r="M5691" s="2" t="s">
        <v>15</v>
      </c>
      <c r="N5691" s="2" t="s">
        <v>15</v>
      </c>
      <c r="O5691" s="2" t="s">
        <v>155</v>
      </c>
      <c r="P5691" s="9">
        <v>36302</v>
      </c>
      <c r="Q5691" s="6">
        <v>29353</v>
      </c>
      <c r="R5691" s="2" t="s">
        <v>3355</v>
      </c>
      <c r="S5691" t="s">
        <v>25493</v>
      </c>
    </row>
    <row r="5692" spans="1:19" ht="16.5" customHeight="1">
      <c r="A5692" s="2" t="s">
        <v>986</v>
      </c>
      <c r="B5692" s="2" t="s">
        <v>987</v>
      </c>
      <c r="C5692" s="2" t="s">
        <v>988</v>
      </c>
      <c r="D5692" s="2" t="s">
        <v>312</v>
      </c>
      <c r="E5692" s="2" t="str">
        <f>VLOOKUP(D5692,GOL!B:C,2,FALSE)</f>
        <v>Pembina Tk. I</v>
      </c>
      <c r="F5692" s="3">
        <v>40452</v>
      </c>
      <c r="G5692" s="2" t="s">
        <v>15</v>
      </c>
      <c r="H5692" s="5"/>
      <c r="I5692" s="2" t="s">
        <v>15</v>
      </c>
      <c r="J5692" s="8">
        <v>40452</v>
      </c>
      <c r="K5692" s="2" t="s">
        <v>989</v>
      </c>
      <c r="L5692" s="2" t="s">
        <v>26</v>
      </c>
      <c r="M5692" s="2" t="s">
        <v>15</v>
      </c>
      <c r="N5692" s="2" t="s">
        <v>15</v>
      </c>
      <c r="O5692" s="2" t="s">
        <v>213</v>
      </c>
      <c r="P5692" s="9">
        <v>37257</v>
      </c>
      <c r="Q5692" s="6">
        <v>20883</v>
      </c>
      <c r="R5692" s="2" t="s">
        <v>990</v>
      </c>
      <c r="S5692" t="s">
        <v>28841</v>
      </c>
    </row>
    <row r="5693" spans="1:19" ht="16.5" customHeight="1">
      <c r="A5693" s="2" t="s">
        <v>2113</v>
      </c>
      <c r="B5693" s="2" t="s">
        <v>2114</v>
      </c>
      <c r="C5693" s="2" t="s">
        <v>2115</v>
      </c>
      <c r="D5693" s="2" t="s">
        <v>312</v>
      </c>
      <c r="E5693" s="2" t="str">
        <f>VLOOKUP(D5693,GOL!B:C,2,FALSE)</f>
        <v>Pembina Tk. I</v>
      </c>
      <c r="F5693" s="3">
        <v>41183</v>
      </c>
      <c r="G5693" s="2" t="s">
        <v>15</v>
      </c>
      <c r="H5693" s="5"/>
      <c r="I5693" s="2" t="s">
        <v>15</v>
      </c>
      <c r="J5693" s="8">
        <v>41183</v>
      </c>
      <c r="K5693" s="2" t="s">
        <v>989</v>
      </c>
      <c r="L5693" s="2" t="s">
        <v>26</v>
      </c>
      <c r="M5693" s="2" t="s">
        <v>15</v>
      </c>
      <c r="N5693" s="2" t="s">
        <v>15</v>
      </c>
      <c r="O5693" s="2" t="s">
        <v>611</v>
      </c>
      <c r="P5693" s="9">
        <v>38352</v>
      </c>
      <c r="Q5693" s="6">
        <v>22222</v>
      </c>
      <c r="R5693" s="2" t="s">
        <v>990</v>
      </c>
      <c r="S5693" t="s">
        <v>28813</v>
      </c>
    </row>
    <row r="5694" spans="1:19" ht="16.5" customHeight="1">
      <c r="A5694" s="2" t="s">
        <v>2143</v>
      </c>
      <c r="B5694" s="2" t="s">
        <v>2144</v>
      </c>
      <c r="C5694" s="2" t="s">
        <v>2145</v>
      </c>
      <c r="D5694" s="2" t="s">
        <v>312</v>
      </c>
      <c r="E5694" s="2" t="str">
        <f>VLOOKUP(D5694,GOL!B:C,2,FALSE)</f>
        <v>Pembina Tk. I</v>
      </c>
      <c r="F5694" s="3">
        <v>41183</v>
      </c>
      <c r="G5694" s="2" t="s">
        <v>15</v>
      </c>
      <c r="H5694" s="5"/>
      <c r="I5694" s="2" t="s">
        <v>15</v>
      </c>
      <c r="J5694" s="8">
        <v>41183</v>
      </c>
      <c r="K5694" s="2" t="s">
        <v>989</v>
      </c>
      <c r="L5694" s="2" t="s">
        <v>26</v>
      </c>
      <c r="M5694" s="2" t="s">
        <v>15</v>
      </c>
      <c r="N5694" s="2" t="s">
        <v>15</v>
      </c>
      <c r="O5694" s="2" t="s">
        <v>2047</v>
      </c>
      <c r="P5694" s="9">
        <v>40543</v>
      </c>
      <c r="Q5694" s="6">
        <v>22020</v>
      </c>
      <c r="R5694" s="2" t="s">
        <v>990</v>
      </c>
      <c r="S5694" t="s">
        <v>25493</v>
      </c>
    </row>
    <row r="5695" spans="1:19" ht="16.5" customHeight="1">
      <c r="A5695" s="2" t="s">
        <v>2771</v>
      </c>
      <c r="B5695" s="2" t="s">
        <v>2772</v>
      </c>
      <c r="C5695" s="2" t="s">
        <v>2773</v>
      </c>
      <c r="D5695" s="2" t="s">
        <v>312</v>
      </c>
      <c r="E5695" s="2" t="str">
        <f>VLOOKUP(D5695,GOL!B:C,2,FALSE)</f>
        <v>Pembina Tk. I</v>
      </c>
      <c r="F5695" s="3">
        <v>41365</v>
      </c>
      <c r="G5695" s="2" t="s">
        <v>15</v>
      </c>
      <c r="H5695" s="5"/>
      <c r="I5695" s="2" t="s">
        <v>15</v>
      </c>
      <c r="J5695" s="8">
        <v>38808</v>
      </c>
      <c r="K5695" s="2" t="s">
        <v>989</v>
      </c>
      <c r="L5695" s="2" t="s">
        <v>26</v>
      </c>
      <c r="M5695" s="2" t="s">
        <v>15</v>
      </c>
      <c r="N5695" s="2" t="s">
        <v>15</v>
      </c>
      <c r="O5695" s="2" t="s">
        <v>155</v>
      </c>
      <c r="P5695" s="9">
        <v>37591</v>
      </c>
      <c r="Q5695" s="6">
        <v>22693</v>
      </c>
      <c r="R5695" s="2" t="s">
        <v>990</v>
      </c>
      <c r="S5695" t="s">
        <v>28855</v>
      </c>
    </row>
    <row r="5696" spans="1:19" ht="16.5" customHeight="1">
      <c r="A5696" s="2" t="s">
        <v>6139</v>
      </c>
      <c r="B5696" s="2" t="s">
        <v>6140</v>
      </c>
      <c r="C5696" s="2" t="s">
        <v>6141</v>
      </c>
      <c r="D5696" s="2" t="s">
        <v>4944</v>
      </c>
      <c r="E5696" s="2" t="str">
        <f>VLOOKUP(D5696,GOL!B:C,2,FALSE)</f>
        <v>Pembina</v>
      </c>
      <c r="F5696" s="3">
        <v>40269</v>
      </c>
      <c r="G5696" s="2" t="s">
        <v>15</v>
      </c>
      <c r="H5696" s="5"/>
      <c r="I5696" s="2" t="s">
        <v>15</v>
      </c>
      <c r="J5696" s="8">
        <v>40269</v>
      </c>
      <c r="K5696" s="2" t="s">
        <v>989</v>
      </c>
      <c r="L5696" s="2" t="s">
        <v>26</v>
      </c>
      <c r="M5696" s="2" t="s">
        <v>15</v>
      </c>
      <c r="N5696" s="2" t="s">
        <v>15</v>
      </c>
      <c r="O5696" s="2" t="s">
        <v>155</v>
      </c>
      <c r="P5696" s="9">
        <v>37591</v>
      </c>
      <c r="Q5696" s="6">
        <v>22848</v>
      </c>
      <c r="R5696" s="2" t="s">
        <v>990</v>
      </c>
      <c r="S5696" t="s">
        <v>28813</v>
      </c>
    </row>
    <row r="5697" spans="1:19" ht="16.5" customHeight="1">
      <c r="A5697" s="2" t="s">
        <v>7653</v>
      </c>
      <c r="B5697" s="2" t="s">
        <v>7654</v>
      </c>
      <c r="C5697" s="2" t="s">
        <v>7655</v>
      </c>
      <c r="D5697" s="2" t="s">
        <v>4944</v>
      </c>
      <c r="E5697" s="2" t="str">
        <f>VLOOKUP(D5697,GOL!B:C,2,FALSE)</f>
        <v>Pembina</v>
      </c>
      <c r="F5697" s="3">
        <v>41548</v>
      </c>
      <c r="G5697" s="2" t="s">
        <v>15</v>
      </c>
      <c r="H5697" s="5"/>
      <c r="I5697" s="2" t="s">
        <v>15</v>
      </c>
      <c r="J5697" s="8">
        <v>39722</v>
      </c>
      <c r="K5697" s="2" t="s">
        <v>989</v>
      </c>
      <c r="L5697" s="2" t="s">
        <v>26</v>
      </c>
      <c r="M5697" s="2" t="s">
        <v>15</v>
      </c>
      <c r="N5697" s="2" t="s">
        <v>15</v>
      </c>
      <c r="O5697" s="2" t="s">
        <v>2047</v>
      </c>
      <c r="P5697" s="9">
        <v>31017</v>
      </c>
      <c r="Q5697" s="6">
        <v>22847</v>
      </c>
      <c r="R5697" s="2" t="s">
        <v>990</v>
      </c>
      <c r="S5697" t="s">
        <v>25493</v>
      </c>
    </row>
    <row r="5698" spans="1:19" ht="16.5" customHeight="1">
      <c r="A5698" s="2" t="s">
        <v>18097</v>
      </c>
      <c r="B5698" s="2" t="s">
        <v>18098</v>
      </c>
      <c r="C5698" s="2" t="s">
        <v>18099</v>
      </c>
      <c r="D5698" s="2" t="s">
        <v>17772</v>
      </c>
      <c r="E5698" s="2" t="str">
        <f>VLOOKUP(D5698,GOL!B:C,2,FALSE)</f>
        <v>Pengatur</v>
      </c>
      <c r="F5698" s="3">
        <v>41183</v>
      </c>
      <c r="G5698" s="2" t="s">
        <v>15</v>
      </c>
      <c r="H5698" s="5"/>
      <c r="I5698" s="2" t="s">
        <v>15</v>
      </c>
      <c r="J5698" s="8">
        <v>40664</v>
      </c>
      <c r="K5698" s="2" t="s">
        <v>989</v>
      </c>
      <c r="L5698" s="2" t="s">
        <v>26</v>
      </c>
      <c r="M5698" s="2" t="s">
        <v>15</v>
      </c>
      <c r="N5698" s="2" t="s">
        <v>15</v>
      </c>
      <c r="O5698" s="2" t="s">
        <v>155</v>
      </c>
      <c r="P5698" s="9">
        <v>38943</v>
      </c>
      <c r="Q5698" s="6">
        <v>31594</v>
      </c>
      <c r="R5698" s="2" t="s">
        <v>990</v>
      </c>
      <c r="S5698" t="s">
        <v>28813</v>
      </c>
    </row>
    <row r="5699" spans="1:19" ht="16.5" customHeight="1">
      <c r="A5699" s="2" t="s">
        <v>3167</v>
      </c>
      <c r="B5699" s="2" t="s">
        <v>3168</v>
      </c>
      <c r="C5699" s="2" t="s">
        <v>3169</v>
      </c>
      <c r="D5699" s="2" t="s">
        <v>312</v>
      </c>
      <c r="E5699" s="2" t="str">
        <f>VLOOKUP(D5699,GOL!B:C,2,FALSE)</f>
        <v>Pembina Tk. I</v>
      </c>
      <c r="F5699" s="3">
        <v>42095</v>
      </c>
      <c r="G5699" s="2" t="s">
        <v>15</v>
      </c>
      <c r="H5699" s="5"/>
      <c r="I5699" s="2" t="s">
        <v>15</v>
      </c>
      <c r="J5699" s="8">
        <v>42095</v>
      </c>
      <c r="K5699" s="2" t="s">
        <v>3170</v>
      </c>
      <c r="L5699" s="2" t="s">
        <v>26</v>
      </c>
      <c r="M5699" s="2" t="s">
        <v>15</v>
      </c>
      <c r="N5699" s="2" t="s">
        <v>15</v>
      </c>
      <c r="O5699" s="2" t="s">
        <v>3171</v>
      </c>
      <c r="P5699" s="9">
        <v>35765</v>
      </c>
      <c r="Q5699" s="6">
        <v>22007</v>
      </c>
      <c r="R5699" s="2" t="s">
        <v>3172</v>
      </c>
      <c r="S5699" t="s">
        <v>25493</v>
      </c>
    </row>
    <row r="5700" spans="1:19" ht="16.5" customHeight="1">
      <c r="A5700" s="2" t="s">
        <v>5619</v>
      </c>
      <c r="B5700" s="2" t="s">
        <v>5620</v>
      </c>
      <c r="C5700" s="2" t="s">
        <v>5621</v>
      </c>
      <c r="D5700" s="2" t="s">
        <v>4944</v>
      </c>
      <c r="E5700" s="2" t="str">
        <f>VLOOKUP(D5700,GOL!B:C,2,FALSE)</f>
        <v>Pembina</v>
      </c>
      <c r="F5700" s="3">
        <v>39722</v>
      </c>
      <c r="G5700" s="2" t="s">
        <v>15</v>
      </c>
      <c r="H5700" s="5"/>
      <c r="I5700" s="2" t="s">
        <v>15</v>
      </c>
      <c r="J5700" s="8">
        <v>39722</v>
      </c>
      <c r="K5700" s="2" t="s">
        <v>3170</v>
      </c>
      <c r="L5700" s="2" t="s">
        <v>26</v>
      </c>
      <c r="M5700" s="2" t="s">
        <v>15</v>
      </c>
      <c r="N5700" s="2" t="s">
        <v>15</v>
      </c>
      <c r="O5700" s="2" t="s">
        <v>696</v>
      </c>
      <c r="P5700" s="9">
        <v>37591</v>
      </c>
      <c r="Q5700" s="6">
        <v>22920</v>
      </c>
      <c r="R5700" s="2" t="s">
        <v>3172</v>
      </c>
      <c r="S5700" t="s">
        <v>25493</v>
      </c>
    </row>
    <row r="5701" spans="1:19" ht="16.5" customHeight="1">
      <c r="A5701" s="2" t="s">
        <v>5625</v>
      </c>
      <c r="B5701" s="2" t="s">
        <v>5626</v>
      </c>
      <c r="C5701" s="2" t="s">
        <v>5627</v>
      </c>
      <c r="D5701" s="2" t="s">
        <v>4944</v>
      </c>
      <c r="E5701" s="2" t="str">
        <f>VLOOKUP(D5701,GOL!B:C,2,FALSE)</f>
        <v>Pembina</v>
      </c>
      <c r="F5701" s="3">
        <v>39722</v>
      </c>
      <c r="G5701" s="2" t="s">
        <v>15</v>
      </c>
      <c r="H5701" s="5"/>
      <c r="I5701" s="2" t="s">
        <v>15</v>
      </c>
      <c r="J5701" s="8">
        <v>39722</v>
      </c>
      <c r="K5701" s="2" t="s">
        <v>3170</v>
      </c>
      <c r="L5701" s="2" t="s">
        <v>26</v>
      </c>
      <c r="M5701" s="2" t="s">
        <v>15</v>
      </c>
      <c r="N5701" s="2" t="s">
        <v>15</v>
      </c>
      <c r="O5701" s="2" t="s">
        <v>696</v>
      </c>
      <c r="P5701" s="9">
        <v>37591</v>
      </c>
      <c r="Q5701" s="6">
        <v>22301</v>
      </c>
      <c r="R5701" s="2" t="s">
        <v>3172</v>
      </c>
      <c r="S5701" t="s">
        <v>25493</v>
      </c>
    </row>
    <row r="5702" spans="1:19" ht="16.5" customHeight="1">
      <c r="A5702" s="2" t="s">
        <v>5985</v>
      </c>
      <c r="B5702" s="2" t="s">
        <v>5986</v>
      </c>
      <c r="C5702" s="2" t="s">
        <v>5987</v>
      </c>
      <c r="D5702" s="2" t="s">
        <v>4944</v>
      </c>
      <c r="E5702" s="2" t="str">
        <f>VLOOKUP(D5702,GOL!B:C,2,FALSE)</f>
        <v>Pembina</v>
      </c>
      <c r="F5702" s="3">
        <v>40087</v>
      </c>
      <c r="G5702" s="2" t="s">
        <v>15</v>
      </c>
      <c r="H5702" s="5"/>
      <c r="I5702" s="2" t="s">
        <v>15</v>
      </c>
      <c r="J5702" s="8">
        <v>40087</v>
      </c>
      <c r="K5702" s="2" t="s">
        <v>3170</v>
      </c>
      <c r="L5702" s="2" t="s">
        <v>26</v>
      </c>
      <c r="M5702" s="2" t="s">
        <v>15</v>
      </c>
      <c r="N5702" s="2" t="s">
        <v>15</v>
      </c>
      <c r="O5702" s="2" t="s">
        <v>346</v>
      </c>
      <c r="P5702" s="9">
        <v>31382</v>
      </c>
      <c r="Q5702" s="6">
        <v>24019</v>
      </c>
      <c r="R5702" s="2" t="s">
        <v>3172</v>
      </c>
      <c r="S5702" t="s">
        <v>28813</v>
      </c>
    </row>
    <row r="5703" spans="1:19" ht="16.5" customHeight="1">
      <c r="A5703" s="2" t="s">
        <v>6563</v>
      </c>
      <c r="B5703" s="2" t="s">
        <v>6564</v>
      </c>
      <c r="C5703" s="2" t="s">
        <v>6565</v>
      </c>
      <c r="D5703" s="2" t="s">
        <v>4944</v>
      </c>
      <c r="E5703" s="2" t="str">
        <f>VLOOKUP(D5703,GOL!B:C,2,FALSE)</f>
        <v>Pembina</v>
      </c>
      <c r="F5703" s="3">
        <v>40634</v>
      </c>
      <c r="G5703" s="2" t="s">
        <v>15</v>
      </c>
      <c r="H5703" s="5"/>
      <c r="I5703" s="2" t="s">
        <v>15</v>
      </c>
      <c r="J5703" s="8">
        <v>40634</v>
      </c>
      <c r="K5703" s="2" t="s">
        <v>3170</v>
      </c>
      <c r="L5703" s="2" t="s">
        <v>26</v>
      </c>
      <c r="M5703" s="2" t="s">
        <v>15</v>
      </c>
      <c r="N5703" s="2" t="s">
        <v>15</v>
      </c>
      <c r="O5703" s="2" t="s">
        <v>663</v>
      </c>
      <c r="P5703" s="9">
        <v>36160</v>
      </c>
      <c r="Q5703" s="6">
        <v>20804</v>
      </c>
      <c r="R5703" s="2" t="s">
        <v>3172</v>
      </c>
      <c r="S5703" t="s">
        <v>28831</v>
      </c>
    </row>
    <row r="5704" spans="1:19" ht="16.5" customHeight="1">
      <c r="A5704" s="2" t="s">
        <v>18797</v>
      </c>
      <c r="B5704" s="2" t="s">
        <v>18798</v>
      </c>
      <c r="C5704" s="2" t="s">
        <v>18799</v>
      </c>
      <c r="D5704" s="2" t="s">
        <v>17772</v>
      </c>
      <c r="E5704" s="2" t="str">
        <f>VLOOKUP(D5704,GOL!B:C,2,FALSE)</f>
        <v>Pengatur</v>
      </c>
      <c r="F5704" s="3">
        <v>41548</v>
      </c>
      <c r="G5704" s="2" t="s">
        <v>15</v>
      </c>
      <c r="H5704" s="5"/>
      <c r="I5704" s="2" t="s">
        <v>15</v>
      </c>
      <c r="J5704" s="5"/>
      <c r="K5704" s="2" t="s">
        <v>3170</v>
      </c>
      <c r="L5704" s="2" t="s">
        <v>26</v>
      </c>
      <c r="M5704" s="2" t="s">
        <v>15</v>
      </c>
      <c r="N5704" s="2" t="s">
        <v>15</v>
      </c>
      <c r="O5704" s="2" t="s">
        <v>16494</v>
      </c>
      <c r="P5704" s="9">
        <v>34843</v>
      </c>
      <c r="Q5704" s="6">
        <v>28516</v>
      </c>
      <c r="R5704" s="2" t="s">
        <v>3172</v>
      </c>
      <c r="S5704" t="s">
        <v>25493</v>
      </c>
    </row>
    <row r="5705" spans="1:19" ht="16.5" customHeight="1">
      <c r="A5705" s="2" t="s">
        <v>18994</v>
      </c>
      <c r="B5705" s="2" t="s">
        <v>18995</v>
      </c>
      <c r="C5705" s="2" t="s">
        <v>18996</v>
      </c>
      <c r="D5705" s="2" t="s">
        <v>17772</v>
      </c>
      <c r="E5705" s="2" t="str">
        <f>VLOOKUP(D5705,GOL!B:C,2,FALSE)</f>
        <v>Pengatur</v>
      </c>
      <c r="F5705" s="3">
        <v>41548</v>
      </c>
      <c r="G5705" s="2" t="s">
        <v>15</v>
      </c>
      <c r="H5705" s="5"/>
      <c r="I5705" s="2" t="s">
        <v>15</v>
      </c>
      <c r="J5705" s="8">
        <v>40452</v>
      </c>
      <c r="K5705" s="2" t="s">
        <v>3170</v>
      </c>
      <c r="L5705" s="2" t="s">
        <v>26</v>
      </c>
      <c r="M5705" s="2" t="s">
        <v>15</v>
      </c>
      <c r="N5705" s="2" t="s">
        <v>15</v>
      </c>
      <c r="O5705" s="2" t="s">
        <v>9397</v>
      </c>
      <c r="P5705" s="9">
        <v>36691</v>
      </c>
      <c r="Q5705" s="6">
        <v>29032</v>
      </c>
      <c r="R5705" s="2" t="s">
        <v>3172</v>
      </c>
      <c r="S5705" t="s">
        <v>25493</v>
      </c>
    </row>
    <row r="5706" spans="1:19" ht="16.5" customHeight="1">
      <c r="A5706" s="2" t="s">
        <v>4411</v>
      </c>
      <c r="B5706" s="2" t="s">
        <v>4412</v>
      </c>
      <c r="C5706" s="2" t="s">
        <v>4413</v>
      </c>
      <c r="D5706" s="2" t="s">
        <v>312</v>
      </c>
      <c r="E5706" s="2" t="str">
        <f>VLOOKUP(D5706,GOL!B:C,2,FALSE)</f>
        <v>Pembina Tk. I</v>
      </c>
      <c r="F5706" s="3">
        <v>42095</v>
      </c>
      <c r="G5706" s="2" t="s">
        <v>15</v>
      </c>
      <c r="H5706" s="5"/>
      <c r="I5706" s="2" t="s">
        <v>15</v>
      </c>
      <c r="J5706" s="8">
        <v>42095</v>
      </c>
      <c r="K5706" s="2" t="s">
        <v>4414</v>
      </c>
      <c r="L5706" s="2" t="s">
        <v>26</v>
      </c>
      <c r="M5706" s="2" t="s">
        <v>15</v>
      </c>
      <c r="N5706" s="2" t="s">
        <v>15</v>
      </c>
      <c r="O5706" s="2" t="s">
        <v>2038</v>
      </c>
      <c r="P5706" s="9">
        <v>36525</v>
      </c>
      <c r="Q5706" s="6">
        <v>23471</v>
      </c>
      <c r="R5706" s="2" t="s">
        <v>4415</v>
      </c>
      <c r="S5706" t="s">
        <v>25493</v>
      </c>
    </row>
    <row r="5707" spans="1:19" ht="16.5" customHeight="1">
      <c r="A5707" s="2" t="s">
        <v>6541</v>
      </c>
      <c r="B5707" s="2" t="s">
        <v>6542</v>
      </c>
      <c r="C5707" s="2" t="s">
        <v>6543</v>
      </c>
      <c r="D5707" s="2" t="s">
        <v>4944</v>
      </c>
      <c r="E5707" s="2" t="str">
        <f>VLOOKUP(D5707,GOL!B:C,2,FALSE)</f>
        <v>Pembina</v>
      </c>
      <c r="F5707" s="3">
        <v>40634</v>
      </c>
      <c r="G5707" s="2" t="s">
        <v>15</v>
      </c>
      <c r="H5707" s="5"/>
      <c r="I5707" s="2" t="s">
        <v>15</v>
      </c>
      <c r="J5707" s="8">
        <v>40634</v>
      </c>
      <c r="K5707" s="2" t="s">
        <v>4414</v>
      </c>
      <c r="L5707" s="2" t="s">
        <v>26</v>
      </c>
      <c r="M5707" s="2" t="s">
        <v>15</v>
      </c>
      <c r="N5707" s="2" t="s">
        <v>15</v>
      </c>
      <c r="O5707" s="2" t="s">
        <v>161</v>
      </c>
      <c r="P5707" s="9">
        <v>30286</v>
      </c>
      <c r="Q5707" s="6">
        <v>22859</v>
      </c>
      <c r="R5707" s="2" t="s">
        <v>4415</v>
      </c>
      <c r="S5707" t="s">
        <v>25493</v>
      </c>
    </row>
    <row r="5708" spans="1:19" ht="16.5" customHeight="1">
      <c r="A5708" s="2" t="s">
        <v>7287</v>
      </c>
      <c r="B5708" s="2" t="s">
        <v>7288</v>
      </c>
      <c r="C5708" s="2" t="s">
        <v>2545</v>
      </c>
      <c r="D5708" s="2" t="s">
        <v>4944</v>
      </c>
      <c r="E5708" s="2" t="str">
        <f>VLOOKUP(D5708,GOL!B:C,2,FALSE)</f>
        <v>Pembina</v>
      </c>
      <c r="F5708" s="3">
        <v>41183</v>
      </c>
      <c r="G5708" s="2" t="s">
        <v>15</v>
      </c>
      <c r="H5708" s="5"/>
      <c r="I5708" s="2" t="s">
        <v>15</v>
      </c>
      <c r="J5708" s="8">
        <v>41183</v>
      </c>
      <c r="K5708" s="2" t="s">
        <v>4414</v>
      </c>
      <c r="L5708" s="2" t="s">
        <v>26</v>
      </c>
      <c r="M5708" s="2" t="s">
        <v>15</v>
      </c>
      <c r="N5708" s="2" t="s">
        <v>15</v>
      </c>
      <c r="O5708" s="2" t="s">
        <v>845</v>
      </c>
      <c r="P5708" s="9">
        <v>31777</v>
      </c>
      <c r="Q5708" s="6">
        <v>23291</v>
      </c>
      <c r="R5708" s="2" t="s">
        <v>4415</v>
      </c>
      <c r="S5708" t="s">
        <v>25493</v>
      </c>
    </row>
    <row r="5709" spans="1:19" ht="16.5" customHeight="1">
      <c r="A5709" s="2" t="s">
        <v>9859</v>
      </c>
      <c r="B5709" s="2" t="s">
        <v>9860</v>
      </c>
      <c r="C5709" s="2" t="s">
        <v>9861</v>
      </c>
      <c r="D5709" s="2" t="s">
        <v>8369</v>
      </c>
      <c r="E5709" s="2" t="str">
        <f>VLOOKUP(D5709,GOL!B:C,2,FALSE)</f>
        <v>Penata Tk. I</v>
      </c>
      <c r="F5709" s="3">
        <v>41548</v>
      </c>
      <c r="G5709" s="2" t="s">
        <v>15</v>
      </c>
      <c r="H5709" s="5"/>
      <c r="I5709" s="2" t="s">
        <v>15</v>
      </c>
      <c r="J5709" s="8">
        <v>39722</v>
      </c>
      <c r="K5709" s="2" t="s">
        <v>4414</v>
      </c>
      <c r="L5709" s="2" t="s">
        <v>26</v>
      </c>
      <c r="M5709" s="2" t="s">
        <v>15</v>
      </c>
      <c r="N5709" s="2" t="s">
        <v>15</v>
      </c>
      <c r="O5709" s="2" t="s">
        <v>155</v>
      </c>
      <c r="P5709" s="9">
        <v>37226</v>
      </c>
      <c r="Q5709" s="6">
        <v>24345</v>
      </c>
      <c r="R5709" s="2" t="s">
        <v>4415</v>
      </c>
      <c r="S5709" t="s">
        <v>28809</v>
      </c>
    </row>
    <row r="5710" spans="1:19" ht="16.5" customHeight="1">
      <c r="A5710" s="2" t="s">
        <v>9865</v>
      </c>
      <c r="B5710" s="2" t="s">
        <v>9866</v>
      </c>
      <c r="C5710" s="2" t="s">
        <v>9867</v>
      </c>
      <c r="D5710" s="2" t="s">
        <v>8369</v>
      </c>
      <c r="E5710" s="2" t="str">
        <f>VLOOKUP(D5710,GOL!B:C,2,FALSE)</f>
        <v>Penata Tk. I</v>
      </c>
      <c r="F5710" s="3">
        <v>41548</v>
      </c>
      <c r="G5710" s="2" t="s">
        <v>15</v>
      </c>
      <c r="H5710" s="5"/>
      <c r="I5710" s="2" t="s">
        <v>15</v>
      </c>
      <c r="J5710" s="8">
        <v>39722</v>
      </c>
      <c r="K5710" s="2" t="s">
        <v>4414</v>
      </c>
      <c r="L5710" s="2" t="s">
        <v>26</v>
      </c>
      <c r="M5710" s="2" t="s">
        <v>15</v>
      </c>
      <c r="N5710" s="2" t="s">
        <v>15</v>
      </c>
      <c r="O5710" s="2" t="s">
        <v>910</v>
      </c>
      <c r="P5710" s="9">
        <v>36891</v>
      </c>
      <c r="Q5710" s="6">
        <v>25082</v>
      </c>
      <c r="R5710" s="2" t="s">
        <v>4415</v>
      </c>
      <c r="S5710" t="s">
        <v>25493</v>
      </c>
    </row>
    <row r="5711" spans="1:19" ht="16.5" customHeight="1">
      <c r="A5711" s="2" t="s">
        <v>12619</v>
      </c>
      <c r="B5711" s="2" t="s">
        <v>12620</v>
      </c>
      <c r="C5711" s="2" t="s">
        <v>12621</v>
      </c>
      <c r="D5711" s="2" t="s">
        <v>10939</v>
      </c>
      <c r="E5711" s="2" t="str">
        <f>VLOOKUP(D5711,GOL!B:C,2,FALSE)</f>
        <v>Penata</v>
      </c>
      <c r="F5711" s="3">
        <v>42095</v>
      </c>
      <c r="G5711" s="2" t="s">
        <v>15</v>
      </c>
      <c r="H5711" s="5"/>
      <c r="I5711" s="2" t="s">
        <v>15</v>
      </c>
      <c r="J5711" s="8">
        <v>42095</v>
      </c>
      <c r="K5711" s="2" t="s">
        <v>4414</v>
      </c>
      <c r="L5711" s="2" t="s">
        <v>26</v>
      </c>
      <c r="M5711" s="2" t="s">
        <v>15</v>
      </c>
      <c r="N5711" s="2" t="s">
        <v>15</v>
      </c>
      <c r="O5711" s="2" t="s">
        <v>611</v>
      </c>
      <c r="P5711" s="9">
        <v>36891</v>
      </c>
      <c r="Q5711" s="6">
        <v>26278</v>
      </c>
      <c r="R5711" s="2" t="s">
        <v>4415</v>
      </c>
      <c r="S5711" t="s">
        <v>25493</v>
      </c>
    </row>
    <row r="5712" spans="1:19" ht="16.5" customHeight="1">
      <c r="A5712" s="2" t="s">
        <v>18672</v>
      </c>
      <c r="B5712" s="2" t="s">
        <v>18673</v>
      </c>
      <c r="C5712" s="2" t="s">
        <v>18674</v>
      </c>
      <c r="D5712" s="2" t="s">
        <v>17772</v>
      </c>
      <c r="E5712" s="2" t="str">
        <f>VLOOKUP(D5712,GOL!B:C,2,FALSE)</f>
        <v>Pengatur</v>
      </c>
      <c r="F5712" s="3">
        <v>41548</v>
      </c>
      <c r="G5712" s="2" t="s">
        <v>15</v>
      </c>
      <c r="H5712" s="5"/>
      <c r="I5712" s="2" t="s">
        <v>15</v>
      </c>
      <c r="J5712" s="5"/>
      <c r="K5712" s="2" t="s">
        <v>4414</v>
      </c>
      <c r="L5712" s="2" t="s">
        <v>26</v>
      </c>
      <c r="M5712" s="2" t="s">
        <v>15</v>
      </c>
      <c r="N5712" s="2" t="s">
        <v>15</v>
      </c>
      <c r="O5712" s="2" t="s">
        <v>8804</v>
      </c>
      <c r="P5712" s="9">
        <v>37060</v>
      </c>
      <c r="Q5712" s="6">
        <v>30252</v>
      </c>
      <c r="R5712" s="2" t="s">
        <v>4415</v>
      </c>
      <c r="S5712" t="s">
        <v>25493</v>
      </c>
    </row>
    <row r="5713" spans="1:19" ht="16.5" customHeight="1">
      <c r="A5713" s="2" t="s">
        <v>18794</v>
      </c>
      <c r="B5713" s="2" t="s">
        <v>18795</v>
      </c>
      <c r="C5713" s="2" t="s">
        <v>18796</v>
      </c>
      <c r="D5713" s="2" t="s">
        <v>17772</v>
      </c>
      <c r="E5713" s="2" t="str">
        <f>VLOOKUP(D5713,GOL!B:C,2,FALSE)</f>
        <v>Pengatur</v>
      </c>
      <c r="F5713" s="3">
        <v>41548</v>
      </c>
      <c r="G5713" s="2" t="s">
        <v>15</v>
      </c>
      <c r="H5713" s="5"/>
      <c r="I5713" s="2" t="s">
        <v>15</v>
      </c>
      <c r="J5713" s="5"/>
      <c r="K5713" s="2" t="s">
        <v>4414</v>
      </c>
      <c r="L5713" s="2" t="s">
        <v>26</v>
      </c>
      <c r="M5713" s="2" t="s">
        <v>15</v>
      </c>
      <c r="N5713" s="2" t="s">
        <v>15</v>
      </c>
      <c r="O5713" s="2" t="s">
        <v>18222</v>
      </c>
      <c r="P5713" s="9">
        <v>37777</v>
      </c>
      <c r="Q5713" s="6">
        <v>31040</v>
      </c>
      <c r="R5713" s="2" t="s">
        <v>4415</v>
      </c>
      <c r="S5713" t="s">
        <v>25493</v>
      </c>
    </row>
    <row r="5714" spans="1:19" ht="16.5" customHeight="1">
      <c r="A5714" s="2" t="s">
        <v>2439</v>
      </c>
      <c r="B5714" s="2" t="s">
        <v>2440</v>
      </c>
      <c r="C5714" s="2" t="s">
        <v>2441</v>
      </c>
      <c r="D5714" s="2" t="s">
        <v>312</v>
      </c>
      <c r="E5714" s="2" t="str">
        <f>VLOOKUP(D5714,GOL!B:C,2,FALSE)</f>
        <v>Pembina Tk. I</v>
      </c>
      <c r="F5714" s="3">
        <v>41183</v>
      </c>
      <c r="G5714" s="2" t="s">
        <v>15</v>
      </c>
      <c r="H5714" s="5"/>
      <c r="I5714" s="2" t="s">
        <v>15</v>
      </c>
      <c r="J5714" s="8">
        <v>41183</v>
      </c>
      <c r="K5714" s="2" t="s">
        <v>2442</v>
      </c>
      <c r="L5714" s="2" t="s">
        <v>26</v>
      </c>
      <c r="M5714" s="2" t="s">
        <v>15</v>
      </c>
      <c r="N5714" s="2" t="s">
        <v>15</v>
      </c>
      <c r="O5714" s="2" t="s">
        <v>611</v>
      </c>
      <c r="P5714" s="9">
        <v>38352</v>
      </c>
      <c r="Q5714" s="6">
        <v>23316</v>
      </c>
      <c r="R5714" s="2" t="s">
        <v>2443</v>
      </c>
      <c r="S5714" t="s">
        <v>25493</v>
      </c>
    </row>
    <row r="5715" spans="1:19" ht="16.5" customHeight="1">
      <c r="A5715" s="2" t="s">
        <v>5604</v>
      </c>
      <c r="B5715" s="2" t="s">
        <v>5605</v>
      </c>
      <c r="C5715" s="2" t="s">
        <v>5606</v>
      </c>
      <c r="D5715" s="2" t="s">
        <v>4944</v>
      </c>
      <c r="E5715" s="2" t="str">
        <f>VLOOKUP(D5715,GOL!B:C,2,FALSE)</f>
        <v>Pembina</v>
      </c>
      <c r="F5715" s="3">
        <v>39722</v>
      </c>
      <c r="G5715" s="2" t="s">
        <v>15</v>
      </c>
      <c r="H5715" s="5"/>
      <c r="I5715" s="2" t="s">
        <v>15</v>
      </c>
      <c r="J5715" s="8">
        <v>39722</v>
      </c>
      <c r="K5715" s="2" t="s">
        <v>2442</v>
      </c>
      <c r="L5715" s="2" t="s">
        <v>26</v>
      </c>
      <c r="M5715" s="2" t="s">
        <v>15</v>
      </c>
      <c r="N5715" s="2" t="s">
        <v>15</v>
      </c>
      <c r="O5715" s="2" t="s">
        <v>696</v>
      </c>
      <c r="P5715" s="9">
        <v>37591</v>
      </c>
      <c r="Q5715" s="6">
        <v>22103</v>
      </c>
      <c r="R5715" s="2" t="s">
        <v>2443</v>
      </c>
      <c r="S5715" t="s">
        <v>25493</v>
      </c>
    </row>
    <row r="5716" spans="1:19" ht="16.5" customHeight="1">
      <c r="A5716" s="2" t="s">
        <v>15139</v>
      </c>
      <c r="B5716" s="2" t="s">
        <v>15140</v>
      </c>
      <c r="C5716" s="2" t="s">
        <v>15141</v>
      </c>
      <c r="D5716" s="2" t="s">
        <v>13178</v>
      </c>
      <c r="E5716" s="2" t="str">
        <f>VLOOKUP(D5716,GOL!B:C,2,FALSE)</f>
        <v>Penata Muda Tk. I</v>
      </c>
      <c r="F5716" s="3">
        <v>42095</v>
      </c>
      <c r="G5716" s="2" t="s">
        <v>15</v>
      </c>
      <c r="H5716" s="5"/>
      <c r="I5716" s="2" t="s">
        <v>15</v>
      </c>
      <c r="J5716" s="8">
        <v>42095</v>
      </c>
      <c r="K5716" s="2" t="s">
        <v>2442</v>
      </c>
      <c r="L5716" s="2" t="s">
        <v>26</v>
      </c>
      <c r="M5716" s="2" t="s">
        <v>15</v>
      </c>
      <c r="N5716" s="2" t="s">
        <v>15</v>
      </c>
      <c r="O5716" s="2" t="s">
        <v>3762</v>
      </c>
      <c r="P5716" s="9">
        <v>36141</v>
      </c>
      <c r="Q5716" s="6">
        <v>27189</v>
      </c>
      <c r="R5716" s="2" t="s">
        <v>2443</v>
      </c>
      <c r="S5716" t="s">
        <v>25493</v>
      </c>
    </row>
    <row r="5717" spans="1:19" ht="16.5" customHeight="1">
      <c r="A5717" s="2" t="s">
        <v>15</v>
      </c>
      <c r="B5717" s="2" t="s">
        <v>16255</v>
      </c>
      <c r="C5717" s="2" t="s">
        <v>16256</v>
      </c>
      <c r="D5717" s="2" t="s">
        <v>15595</v>
      </c>
      <c r="E5717" s="2" t="str">
        <f>VLOOKUP(D5717,GOL!B:C,2,FALSE)</f>
        <v>Penata Muda</v>
      </c>
      <c r="F5717" s="3">
        <v>41821</v>
      </c>
      <c r="G5717" s="2" t="s">
        <v>15</v>
      </c>
      <c r="H5717" s="5"/>
      <c r="I5717" s="2" t="s">
        <v>15</v>
      </c>
      <c r="J5717" s="5"/>
      <c r="K5717" s="2" t="s">
        <v>2442</v>
      </c>
      <c r="L5717" s="2" t="s">
        <v>26</v>
      </c>
      <c r="M5717" s="2" t="s">
        <v>15</v>
      </c>
      <c r="N5717" s="2" t="s">
        <v>15</v>
      </c>
      <c r="O5717" s="2" t="s">
        <v>174</v>
      </c>
      <c r="P5717" s="12"/>
      <c r="Q5717" s="6">
        <v>31625</v>
      </c>
      <c r="R5717" s="2" t="s">
        <v>2443</v>
      </c>
      <c r="S5717" t="s">
        <v>25493</v>
      </c>
    </row>
    <row r="5718" spans="1:19" ht="16.5" customHeight="1">
      <c r="A5718" s="2" t="s">
        <v>15</v>
      </c>
      <c r="B5718" s="2" t="s">
        <v>16322</v>
      </c>
      <c r="C5718" s="2" t="s">
        <v>16323</v>
      </c>
      <c r="D5718" s="2" t="s">
        <v>15595</v>
      </c>
      <c r="E5718" s="2" t="str">
        <f>VLOOKUP(D5718,GOL!B:C,2,FALSE)</f>
        <v>Penata Muda</v>
      </c>
      <c r="F5718" s="3">
        <v>42064</v>
      </c>
      <c r="G5718" s="2" t="s">
        <v>15</v>
      </c>
      <c r="H5718" s="5"/>
      <c r="I5718" s="2" t="s">
        <v>320</v>
      </c>
      <c r="J5718" s="5"/>
      <c r="K5718" s="2" t="s">
        <v>2442</v>
      </c>
      <c r="L5718" s="2" t="s">
        <v>26</v>
      </c>
      <c r="M5718" s="2" t="s">
        <v>15</v>
      </c>
      <c r="N5718" s="2" t="s">
        <v>15</v>
      </c>
      <c r="O5718" s="2" t="s">
        <v>2047</v>
      </c>
      <c r="P5718" s="9">
        <v>41082</v>
      </c>
      <c r="Q5718" s="6">
        <v>33080</v>
      </c>
      <c r="R5718" s="2" t="s">
        <v>2443</v>
      </c>
      <c r="S5718" t="s">
        <v>28811</v>
      </c>
    </row>
    <row r="5719" spans="1:19" ht="16.5" customHeight="1">
      <c r="A5719" s="2" t="s">
        <v>16671</v>
      </c>
      <c r="B5719" s="2" t="s">
        <v>16672</v>
      </c>
      <c r="C5719" s="2" t="s">
        <v>4207</v>
      </c>
      <c r="D5719" s="2" t="s">
        <v>15595</v>
      </c>
      <c r="E5719" s="2" t="str">
        <f>VLOOKUP(D5719,GOL!B:C,2,FALSE)</f>
        <v>Penata Muda</v>
      </c>
      <c r="F5719" s="3">
        <v>42095</v>
      </c>
      <c r="G5719" s="2" t="s">
        <v>15</v>
      </c>
      <c r="H5719" s="5"/>
      <c r="I5719" s="2" t="s">
        <v>15</v>
      </c>
      <c r="J5719" s="8">
        <v>42095</v>
      </c>
      <c r="K5719" s="2" t="s">
        <v>2442</v>
      </c>
      <c r="L5719" s="2" t="s">
        <v>26</v>
      </c>
      <c r="M5719" s="2" t="s">
        <v>15</v>
      </c>
      <c r="N5719" s="2" t="s">
        <v>15</v>
      </c>
      <c r="O5719" s="2" t="s">
        <v>3154</v>
      </c>
      <c r="P5719" s="9">
        <v>32873</v>
      </c>
      <c r="Q5719" s="6">
        <v>24023</v>
      </c>
      <c r="R5719" s="2" t="s">
        <v>2443</v>
      </c>
      <c r="S5719" t="s">
        <v>25493</v>
      </c>
    </row>
    <row r="5720" spans="1:19" ht="16.5" customHeight="1">
      <c r="A5720" s="2" t="s">
        <v>18046</v>
      </c>
      <c r="B5720" s="2" t="s">
        <v>18047</v>
      </c>
      <c r="C5720" s="2" t="s">
        <v>18048</v>
      </c>
      <c r="D5720" s="2" t="s">
        <v>17772</v>
      </c>
      <c r="E5720" s="2" t="str">
        <f>VLOOKUP(D5720,GOL!B:C,2,FALSE)</f>
        <v>Pengatur</v>
      </c>
      <c r="F5720" s="3">
        <v>41183</v>
      </c>
      <c r="G5720" s="2" t="s">
        <v>15</v>
      </c>
      <c r="H5720" s="5"/>
      <c r="I5720" s="2" t="s">
        <v>15</v>
      </c>
      <c r="J5720" s="8">
        <v>40269</v>
      </c>
      <c r="K5720" s="2" t="s">
        <v>2442</v>
      </c>
      <c r="L5720" s="2" t="s">
        <v>26</v>
      </c>
      <c r="M5720" s="2" t="s">
        <v>15</v>
      </c>
      <c r="N5720" s="2" t="s">
        <v>15</v>
      </c>
      <c r="O5720" s="2" t="s">
        <v>8931</v>
      </c>
      <c r="P5720" s="9">
        <v>35938</v>
      </c>
      <c r="Q5720" s="6">
        <v>28681</v>
      </c>
      <c r="R5720" s="2" t="s">
        <v>2443</v>
      </c>
      <c r="S5720" t="s">
        <v>25493</v>
      </c>
    </row>
    <row r="5721" spans="1:19" ht="16.5" customHeight="1">
      <c r="A5721" s="2" t="s">
        <v>15</v>
      </c>
      <c r="B5721" s="2" t="s">
        <v>23387</v>
      </c>
      <c r="C5721" s="2" t="s">
        <v>23388</v>
      </c>
      <c r="D5721" s="2" t="s">
        <v>21846</v>
      </c>
      <c r="E5721" s="2" t="str">
        <f>VLOOKUP(D5721,GOL!B:C,2,FALSE)</f>
        <v>Pengatur Muda Tk.I</v>
      </c>
      <c r="F5721" s="3">
        <v>41821</v>
      </c>
      <c r="G5721" s="2" t="s">
        <v>15</v>
      </c>
      <c r="H5721" s="5"/>
      <c r="I5721" s="2" t="s">
        <v>15</v>
      </c>
      <c r="J5721" s="5"/>
      <c r="K5721" s="2" t="s">
        <v>2442</v>
      </c>
      <c r="L5721" s="2" t="s">
        <v>26</v>
      </c>
      <c r="M5721" s="2" t="s">
        <v>15</v>
      </c>
      <c r="N5721" s="2" t="s">
        <v>15</v>
      </c>
      <c r="O5721" s="2" t="s">
        <v>155</v>
      </c>
      <c r="P5721" s="12"/>
      <c r="Q5721" s="6">
        <v>26597</v>
      </c>
      <c r="R5721" s="2" t="s">
        <v>2443</v>
      </c>
      <c r="S5721" t="s">
        <v>25493</v>
      </c>
    </row>
    <row r="5722" spans="1:19" ht="16.5" customHeight="1">
      <c r="A5722" s="2" t="s">
        <v>4098</v>
      </c>
      <c r="B5722" s="2" t="s">
        <v>4099</v>
      </c>
      <c r="C5722" s="2" t="s">
        <v>4100</v>
      </c>
      <c r="D5722" s="2" t="s">
        <v>312</v>
      </c>
      <c r="E5722" s="2" t="str">
        <f>VLOOKUP(D5722,GOL!B:C,2,FALSE)</f>
        <v>Pembina Tk. I</v>
      </c>
      <c r="F5722" s="3">
        <v>42095</v>
      </c>
      <c r="G5722" s="2" t="s">
        <v>15</v>
      </c>
      <c r="H5722" s="5"/>
      <c r="I5722" s="2" t="s">
        <v>15</v>
      </c>
      <c r="J5722" s="8">
        <v>42095</v>
      </c>
      <c r="K5722" s="2" t="s">
        <v>4101</v>
      </c>
      <c r="L5722" s="2" t="s">
        <v>26</v>
      </c>
      <c r="M5722" s="2" t="s">
        <v>15</v>
      </c>
      <c r="N5722" s="2" t="s">
        <v>15</v>
      </c>
      <c r="O5722" s="2" t="s">
        <v>611</v>
      </c>
      <c r="P5722" s="9">
        <v>38261</v>
      </c>
      <c r="Q5722" s="6">
        <v>23053</v>
      </c>
      <c r="R5722" s="2" t="s">
        <v>4102</v>
      </c>
      <c r="S5722" t="s">
        <v>28846</v>
      </c>
    </row>
    <row r="5723" spans="1:19" ht="16.5" customHeight="1">
      <c r="A5723" s="2" t="s">
        <v>4242</v>
      </c>
      <c r="B5723" s="2" t="s">
        <v>4243</v>
      </c>
      <c r="C5723" s="2" t="s">
        <v>4244</v>
      </c>
      <c r="D5723" s="2" t="s">
        <v>312</v>
      </c>
      <c r="E5723" s="2" t="str">
        <f>VLOOKUP(D5723,GOL!B:C,2,FALSE)</f>
        <v>Pembina Tk. I</v>
      </c>
      <c r="F5723" s="3">
        <v>42095</v>
      </c>
      <c r="G5723" s="2" t="s">
        <v>15</v>
      </c>
      <c r="H5723" s="5"/>
      <c r="I5723" s="2" t="s">
        <v>15</v>
      </c>
      <c r="J5723" s="8">
        <v>42095</v>
      </c>
      <c r="K5723" s="2" t="s">
        <v>4101</v>
      </c>
      <c r="L5723" s="2" t="s">
        <v>26</v>
      </c>
      <c r="M5723" s="2" t="s">
        <v>15</v>
      </c>
      <c r="N5723" s="2" t="s">
        <v>15</v>
      </c>
      <c r="O5723" s="2" t="s">
        <v>3447</v>
      </c>
      <c r="P5723" s="12"/>
      <c r="Q5723" s="6">
        <v>23292</v>
      </c>
      <c r="R5723" s="2" t="s">
        <v>4102</v>
      </c>
      <c r="S5723" t="s">
        <v>25493</v>
      </c>
    </row>
    <row r="5724" spans="1:19" ht="16.5" customHeight="1">
      <c r="A5724" s="2" t="s">
        <v>15</v>
      </c>
      <c r="B5724" s="2" t="s">
        <v>16150</v>
      </c>
      <c r="C5724" s="2" t="s">
        <v>16151</v>
      </c>
      <c r="D5724" s="2" t="s">
        <v>15595</v>
      </c>
      <c r="E5724" s="2" t="str">
        <f>VLOOKUP(D5724,GOL!B:C,2,FALSE)</f>
        <v>Penata Muda</v>
      </c>
      <c r="F5724" s="3">
        <v>41821</v>
      </c>
      <c r="G5724" s="2" t="s">
        <v>15</v>
      </c>
      <c r="H5724" s="5"/>
      <c r="I5724" s="2" t="s">
        <v>15</v>
      </c>
      <c r="J5724" s="5"/>
      <c r="K5724" s="2" t="s">
        <v>4101</v>
      </c>
      <c r="L5724" s="2" t="s">
        <v>26</v>
      </c>
      <c r="M5724" s="2" t="s">
        <v>15</v>
      </c>
      <c r="N5724" s="2" t="s">
        <v>15</v>
      </c>
      <c r="O5724" s="2" t="s">
        <v>573</v>
      </c>
      <c r="P5724" s="12"/>
      <c r="Q5724" s="6">
        <v>27571</v>
      </c>
      <c r="R5724" s="2" t="s">
        <v>4102</v>
      </c>
      <c r="S5724" t="s">
        <v>28905</v>
      </c>
    </row>
    <row r="5725" spans="1:19" ht="16.5" customHeight="1">
      <c r="A5725" s="2" t="s">
        <v>15</v>
      </c>
      <c r="B5725" s="2" t="s">
        <v>16197</v>
      </c>
      <c r="C5725" s="2" t="s">
        <v>16198</v>
      </c>
      <c r="D5725" s="2" t="s">
        <v>15595</v>
      </c>
      <c r="E5725" s="2" t="str">
        <f>VLOOKUP(D5725,GOL!B:C,2,FALSE)</f>
        <v>Penata Muda</v>
      </c>
      <c r="F5725" s="3">
        <v>41821</v>
      </c>
      <c r="G5725" s="2" t="s">
        <v>15</v>
      </c>
      <c r="H5725" s="5"/>
      <c r="I5725" s="2" t="s">
        <v>15</v>
      </c>
      <c r="J5725" s="5"/>
      <c r="K5725" s="2" t="s">
        <v>4101</v>
      </c>
      <c r="L5725" s="2" t="s">
        <v>26</v>
      </c>
      <c r="M5725" s="2" t="s">
        <v>15</v>
      </c>
      <c r="N5725" s="2" t="s">
        <v>15</v>
      </c>
      <c r="O5725" s="2" t="s">
        <v>2047</v>
      </c>
      <c r="P5725" s="12"/>
      <c r="Q5725" s="6">
        <v>29623</v>
      </c>
      <c r="R5725" s="2" t="s">
        <v>4102</v>
      </c>
      <c r="S5725" t="s">
        <v>25493</v>
      </c>
    </row>
    <row r="5726" spans="1:19" ht="16.5" customHeight="1">
      <c r="A5726" s="2" t="s">
        <v>21328</v>
      </c>
      <c r="B5726" s="2" t="s">
        <v>21329</v>
      </c>
      <c r="C5726" s="2" t="s">
        <v>21330</v>
      </c>
      <c r="D5726" s="2" t="s">
        <v>17772</v>
      </c>
      <c r="E5726" s="2" t="str">
        <f>VLOOKUP(D5726,GOL!B:C,2,FALSE)</f>
        <v>Pengatur</v>
      </c>
      <c r="F5726" s="3">
        <v>42379</v>
      </c>
      <c r="G5726" s="2" t="s">
        <v>15</v>
      </c>
      <c r="H5726" s="5"/>
      <c r="I5726" s="2" t="s">
        <v>320</v>
      </c>
      <c r="J5726" s="5"/>
      <c r="K5726" s="2" t="s">
        <v>4101</v>
      </c>
      <c r="L5726" s="2" t="s">
        <v>26</v>
      </c>
      <c r="M5726" s="2" t="s">
        <v>15</v>
      </c>
      <c r="N5726" s="2" t="s">
        <v>15</v>
      </c>
      <c r="O5726" s="2" t="s">
        <v>20831</v>
      </c>
      <c r="P5726" s="9">
        <v>37777</v>
      </c>
      <c r="Q5726" s="6">
        <v>31309</v>
      </c>
      <c r="R5726" s="2" t="s">
        <v>4102</v>
      </c>
      <c r="S5726" t="s">
        <v>25493</v>
      </c>
    </row>
    <row r="5727" spans="1:19" ht="16.5" customHeight="1">
      <c r="A5727" s="2" t="s">
        <v>15</v>
      </c>
      <c r="B5727" s="2" t="s">
        <v>23416</v>
      </c>
      <c r="C5727" s="2" t="s">
        <v>23417</v>
      </c>
      <c r="D5727" s="2" t="s">
        <v>21846</v>
      </c>
      <c r="E5727" s="2" t="str">
        <f>VLOOKUP(D5727,GOL!B:C,2,FALSE)</f>
        <v>Pengatur Muda Tk.I</v>
      </c>
      <c r="F5727" s="3">
        <v>41821</v>
      </c>
      <c r="G5727" s="2" t="s">
        <v>15</v>
      </c>
      <c r="H5727" s="5"/>
      <c r="I5727" s="2" t="s">
        <v>15</v>
      </c>
      <c r="J5727" s="5"/>
      <c r="K5727" s="2" t="s">
        <v>4101</v>
      </c>
      <c r="L5727" s="2" t="s">
        <v>26</v>
      </c>
      <c r="M5727" s="2" t="s">
        <v>15</v>
      </c>
      <c r="N5727" s="2" t="s">
        <v>15</v>
      </c>
      <c r="O5727" s="2" t="s">
        <v>155</v>
      </c>
      <c r="P5727" s="12"/>
      <c r="Q5727" s="6">
        <v>30393</v>
      </c>
      <c r="R5727" s="2" t="s">
        <v>4102</v>
      </c>
      <c r="S5727" t="s">
        <v>25493</v>
      </c>
    </row>
    <row r="5728" spans="1:19" ht="16.5" customHeight="1">
      <c r="A5728" s="2" t="s">
        <v>1239</v>
      </c>
      <c r="B5728" s="2" t="s">
        <v>1240</v>
      </c>
      <c r="C5728" s="2" t="s">
        <v>1241</v>
      </c>
      <c r="D5728" s="2" t="s">
        <v>312</v>
      </c>
      <c r="E5728" s="2" t="str">
        <f>VLOOKUP(D5728,GOL!B:C,2,FALSE)</f>
        <v>Pembina Tk. I</v>
      </c>
      <c r="F5728" s="3">
        <v>40452</v>
      </c>
      <c r="G5728" s="2" t="s">
        <v>15</v>
      </c>
      <c r="H5728" s="5"/>
      <c r="I5728" s="2" t="s">
        <v>15</v>
      </c>
      <c r="J5728" s="8">
        <v>40452</v>
      </c>
      <c r="K5728" s="2" t="s">
        <v>1242</v>
      </c>
      <c r="L5728" s="2" t="s">
        <v>26</v>
      </c>
      <c r="M5728" s="2" t="s">
        <v>15</v>
      </c>
      <c r="N5728" s="2" t="s">
        <v>15</v>
      </c>
      <c r="O5728" s="2" t="s">
        <v>346</v>
      </c>
      <c r="P5728" s="9">
        <v>33208</v>
      </c>
      <c r="Q5728" s="6">
        <v>22621</v>
      </c>
      <c r="R5728" s="2" t="s">
        <v>1243</v>
      </c>
      <c r="S5728" t="s">
        <v>25493</v>
      </c>
    </row>
    <row r="5729" spans="1:19" ht="16.5" customHeight="1">
      <c r="A5729" s="2" t="s">
        <v>3674</v>
      </c>
      <c r="B5729" s="2" t="s">
        <v>3675</v>
      </c>
      <c r="C5729" s="2" t="s">
        <v>3676</v>
      </c>
      <c r="D5729" s="2" t="s">
        <v>312</v>
      </c>
      <c r="E5729" s="2" t="str">
        <f>VLOOKUP(D5729,GOL!B:C,2,FALSE)</f>
        <v>Pembina Tk. I</v>
      </c>
      <c r="F5729" s="3">
        <v>42095</v>
      </c>
      <c r="G5729" s="2" t="s">
        <v>15</v>
      </c>
      <c r="H5729" s="5"/>
      <c r="I5729" s="2" t="s">
        <v>15</v>
      </c>
      <c r="J5729" s="8">
        <v>42095</v>
      </c>
      <c r="K5729" s="2" t="s">
        <v>1242</v>
      </c>
      <c r="L5729" s="2" t="s">
        <v>26</v>
      </c>
      <c r="M5729" s="2" t="s">
        <v>15</v>
      </c>
      <c r="N5729" s="2" t="s">
        <v>15</v>
      </c>
      <c r="O5729" s="2" t="s">
        <v>611</v>
      </c>
      <c r="P5729" s="9">
        <v>37226</v>
      </c>
      <c r="Q5729" s="6">
        <v>22901</v>
      </c>
      <c r="R5729" s="2" t="s">
        <v>1243</v>
      </c>
      <c r="S5729" t="s">
        <v>28841</v>
      </c>
    </row>
    <row r="5730" spans="1:19" ht="16.5" customHeight="1">
      <c r="A5730" s="2" t="s">
        <v>5594</v>
      </c>
      <c r="B5730" s="2" t="s">
        <v>5595</v>
      </c>
      <c r="C5730" s="2" t="s">
        <v>5596</v>
      </c>
      <c r="D5730" s="2" t="s">
        <v>4944</v>
      </c>
      <c r="E5730" s="2" t="str">
        <f>VLOOKUP(D5730,GOL!B:C,2,FALSE)</f>
        <v>Pembina</v>
      </c>
      <c r="F5730" s="3">
        <v>39722</v>
      </c>
      <c r="G5730" s="2" t="s">
        <v>15</v>
      </c>
      <c r="H5730" s="5"/>
      <c r="I5730" s="2" t="s">
        <v>15</v>
      </c>
      <c r="J5730" s="8">
        <v>39722</v>
      </c>
      <c r="K5730" s="2" t="s">
        <v>1242</v>
      </c>
      <c r="L5730" s="2" t="s">
        <v>26</v>
      </c>
      <c r="M5730" s="2" t="s">
        <v>15</v>
      </c>
      <c r="N5730" s="2" t="s">
        <v>15</v>
      </c>
      <c r="O5730" s="2" t="s">
        <v>440</v>
      </c>
      <c r="P5730" s="9">
        <v>31382</v>
      </c>
      <c r="Q5730" s="6">
        <v>22046</v>
      </c>
      <c r="R5730" s="2" t="s">
        <v>1243</v>
      </c>
      <c r="S5730" t="s">
        <v>25493</v>
      </c>
    </row>
    <row r="5731" spans="1:19" ht="16.5" customHeight="1">
      <c r="A5731" s="2" t="s">
        <v>6136</v>
      </c>
      <c r="B5731" s="2" t="s">
        <v>6137</v>
      </c>
      <c r="C5731" s="2" t="s">
        <v>6138</v>
      </c>
      <c r="D5731" s="2" t="s">
        <v>4944</v>
      </c>
      <c r="E5731" s="2" t="str">
        <f>VLOOKUP(D5731,GOL!B:C,2,FALSE)</f>
        <v>Pembina</v>
      </c>
      <c r="F5731" s="3">
        <v>40269</v>
      </c>
      <c r="G5731" s="2" t="s">
        <v>15</v>
      </c>
      <c r="H5731" s="5"/>
      <c r="I5731" s="2" t="s">
        <v>15</v>
      </c>
      <c r="J5731" s="8">
        <v>40269</v>
      </c>
      <c r="K5731" s="2" t="s">
        <v>1242</v>
      </c>
      <c r="L5731" s="2" t="s">
        <v>26</v>
      </c>
      <c r="M5731" s="2" t="s">
        <v>15</v>
      </c>
      <c r="N5731" s="2" t="s">
        <v>15</v>
      </c>
      <c r="O5731" s="2" t="s">
        <v>155</v>
      </c>
      <c r="P5731" s="9">
        <v>37226</v>
      </c>
      <c r="Q5731" s="6">
        <v>22679</v>
      </c>
      <c r="R5731" s="2" t="s">
        <v>1243</v>
      </c>
      <c r="S5731" t="s">
        <v>25493</v>
      </c>
    </row>
    <row r="5732" spans="1:19" ht="16.5" customHeight="1">
      <c r="A5732" s="2" t="s">
        <v>9614</v>
      </c>
      <c r="B5732" s="2" t="s">
        <v>9615</v>
      </c>
      <c r="C5732" s="2" t="s">
        <v>9616</v>
      </c>
      <c r="D5732" s="2" t="s">
        <v>8369</v>
      </c>
      <c r="E5732" s="2" t="str">
        <f>VLOOKUP(D5732,GOL!B:C,2,FALSE)</f>
        <v>Penata Tk. I</v>
      </c>
      <c r="F5732" s="3">
        <v>41365</v>
      </c>
      <c r="G5732" s="2" t="s">
        <v>15</v>
      </c>
      <c r="H5732" s="5"/>
      <c r="I5732" s="2" t="s">
        <v>15</v>
      </c>
      <c r="J5732" s="8">
        <v>40087</v>
      </c>
      <c r="K5732" s="2" t="s">
        <v>1242</v>
      </c>
      <c r="L5732" s="2" t="s">
        <v>26</v>
      </c>
      <c r="M5732" s="2" t="s">
        <v>15</v>
      </c>
      <c r="N5732" s="2" t="s">
        <v>15</v>
      </c>
      <c r="O5732" s="2" t="s">
        <v>155</v>
      </c>
      <c r="P5732" s="9">
        <v>34334</v>
      </c>
      <c r="Q5732" s="6">
        <v>26687</v>
      </c>
      <c r="R5732" s="2" t="s">
        <v>1243</v>
      </c>
      <c r="S5732" t="s">
        <v>25493</v>
      </c>
    </row>
    <row r="5733" spans="1:19" ht="16.5" customHeight="1">
      <c r="A5733" s="2" t="s">
        <v>16659</v>
      </c>
      <c r="B5733" s="2" t="s">
        <v>16660</v>
      </c>
      <c r="C5733" s="2" t="s">
        <v>16661</v>
      </c>
      <c r="D5733" s="2" t="s">
        <v>15595</v>
      </c>
      <c r="E5733" s="2" t="str">
        <f>VLOOKUP(D5733,GOL!B:C,2,FALSE)</f>
        <v>Penata Muda</v>
      </c>
      <c r="F5733" s="3">
        <v>42095</v>
      </c>
      <c r="G5733" s="2" t="s">
        <v>15</v>
      </c>
      <c r="H5733" s="5"/>
      <c r="I5733" s="2" t="s">
        <v>15</v>
      </c>
      <c r="J5733" s="8">
        <v>42095</v>
      </c>
      <c r="K5733" s="2" t="s">
        <v>1242</v>
      </c>
      <c r="L5733" s="2" t="s">
        <v>26</v>
      </c>
      <c r="M5733" s="2" t="s">
        <v>15</v>
      </c>
      <c r="N5733" s="2" t="s">
        <v>15</v>
      </c>
      <c r="O5733" s="2" t="s">
        <v>3140</v>
      </c>
      <c r="P5733" s="9">
        <v>31924</v>
      </c>
      <c r="Q5733" s="6">
        <v>24885</v>
      </c>
      <c r="R5733" s="2" t="s">
        <v>1243</v>
      </c>
      <c r="S5733" t="s">
        <v>25493</v>
      </c>
    </row>
    <row r="5734" spans="1:19" ht="16.5" customHeight="1">
      <c r="A5734" s="2" t="s">
        <v>6558</v>
      </c>
      <c r="B5734" s="2" t="s">
        <v>6559</v>
      </c>
      <c r="C5734" s="2" t="s">
        <v>6560</v>
      </c>
      <c r="D5734" s="2" t="s">
        <v>4944</v>
      </c>
      <c r="E5734" s="2" t="str">
        <f>VLOOKUP(D5734,GOL!B:C,2,FALSE)</f>
        <v>Pembina</v>
      </c>
      <c r="F5734" s="3">
        <v>40634</v>
      </c>
      <c r="G5734" s="2" t="s">
        <v>15</v>
      </c>
      <c r="H5734" s="5"/>
      <c r="I5734" s="2" t="s">
        <v>15</v>
      </c>
      <c r="J5734" s="8">
        <v>40634</v>
      </c>
      <c r="K5734" s="2" t="s">
        <v>6561</v>
      </c>
      <c r="L5734" s="2" t="s">
        <v>26</v>
      </c>
      <c r="M5734" s="2" t="s">
        <v>15</v>
      </c>
      <c r="N5734" s="2" t="s">
        <v>15</v>
      </c>
      <c r="O5734" s="2" t="s">
        <v>2047</v>
      </c>
      <c r="P5734" s="9">
        <v>40543</v>
      </c>
      <c r="Q5734" s="6">
        <v>21405</v>
      </c>
      <c r="R5734" s="2" t="s">
        <v>6562</v>
      </c>
      <c r="S5734" t="s">
        <v>28844</v>
      </c>
    </row>
    <row r="5735" spans="1:19" ht="16.5" customHeight="1">
      <c r="A5735" s="2" t="s">
        <v>7089</v>
      </c>
      <c r="B5735" s="2" t="s">
        <v>7090</v>
      </c>
      <c r="C5735" s="2" t="s">
        <v>7091</v>
      </c>
      <c r="D5735" s="2" t="s">
        <v>4944</v>
      </c>
      <c r="E5735" s="2" t="str">
        <f>VLOOKUP(D5735,GOL!B:C,2,FALSE)</f>
        <v>Pembina</v>
      </c>
      <c r="F5735" s="3">
        <v>41000</v>
      </c>
      <c r="G5735" s="2" t="s">
        <v>15</v>
      </c>
      <c r="H5735" s="5"/>
      <c r="I5735" s="2" t="s">
        <v>15</v>
      </c>
      <c r="J5735" s="8">
        <v>39904</v>
      </c>
      <c r="K5735" s="2" t="s">
        <v>6561</v>
      </c>
      <c r="L5735" s="2" t="s">
        <v>26</v>
      </c>
      <c r="M5735" s="2" t="s">
        <v>15</v>
      </c>
      <c r="N5735" s="2" t="s">
        <v>15</v>
      </c>
      <c r="O5735" s="2" t="s">
        <v>155</v>
      </c>
      <c r="P5735" s="9">
        <v>37591</v>
      </c>
      <c r="Q5735" s="6">
        <v>23228</v>
      </c>
      <c r="R5735" s="2" t="s">
        <v>6562</v>
      </c>
      <c r="S5735" t="s">
        <v>25493</v>
      </c>
    </row>
    <row r="5736" spans="1:19" ht="16.5" customHeight="1">
      <c r="A5736" s="2" t="s">
        <v>8871</v>
      </c>
      <c r="B5736" s="2" t="s">
        <v>8872</v>
      </c>
      <c r="C5736" s="2" t="s">
        <v>8873</v>
      </c>
      <c r="D5736" s="2" t="s">
        <v>8369</v>
      </c>
      <c r="E5736" s="2" t="str">
        <f>VLOOKUP(D5736,GOL!B:C,2,FALSE)</f>
        <v>Penata Tk. I</v>
      </c>
      <c r="F5736" s="3">
        <v>40634</v>
      </c>
      <c r="G5736" s="2" t="s">
        <v>15</v>
      </c>
      <c r="H5736" s="5"/>
      <c r="I5736" s="2" t="s">
        <v>15</v>
      </c>
      <c r="J5736" s="8">
        <v>39173</v>
      </c>
      <c r="K5736" s="2" t="s">
        <v>6561</v>
      </c>
      <c r="L5736" s="2" t="s">
        <v>26</v>
      </c>
      <c r="M5736" s="2" t="s">
        <v>15</v>
      </c>
      <c r="N5736" s="2" t="s">
        <v>15</v>
      </c>
      <c r="O5736" s="2" t="s">
        <v>611</v>
      </c>
      <c r="P5736" s="9">
        <v>38322</v>
      </c>
      <c r="Q5736" s="6">
        <v>25815</v>
      </c>
      <c r="R5736" s="2" t="s">
        <v>6562</v>
      </c>
      <c r="S5736" t="s">
        <v>28823</v>
      </c>
    </row>
    <row r="5737" spans="1:19" ht="16.5" customHeight="1">
      <c r="A5737" s="2" t="s">
        <v>11089</v>
      </c>
      <c r="B5737" s="2" t="s">
        <v>11090</v>
      </c>
      <c r="C5737" s="2" t="s">
        <v>11091</v>
      </c>
      <c r="D5737" s="2" t="s">
        <v>10939</v>
      </c>
      <c r="E5737" s="2" t="str">
        <f>VLOOKUP(D5737,GOL!B:C,2,FALSE)</f>
        <v>Penata</v>
      </c>
      <c r="F5737" s="3">
        <v>40634</v>
      </c>
      <c r="G5737" s="2" t="s">
        <v>15</v>
      </c>
      <c r="H5737" s="5"/>
      <c r="I5737" s="2" t="s">
        <v>15</v>
      </c>
      <c r="J5737" s="8">
        <v>39539</v>
      </c>
      <c r="K5737" s="2" t="s">
        <v>6561</v>
      </c>
      <c r="L5737" s="2" t="s">
        <v>26</v>
      </c>
      <c r="M5737" s="2" t="s">
        <v>15</v>
      </c>
      <c r="N5737" s="2" t="s">
        <v>15</v>
      </c>
      <c r="O5737" s="2" t="s">
        <v>910</v>
      </c>
      <c r="P5737" s="9">
        <v>38352</v>
      </c>
      <c r="Q5737" s="6">
        <v>25060</v>
      </c>
      <c r="R5737" s="2" t="s">
        <v>6562</v>
      </c>
      <c r="S5737" t="s">
        <v>25493</v>
      </c>
    </row>
    <row r="5738" spans="1:19" ht="16.5" customHeight="1">
      <c r="A5738" s="2" t="s">
        <v>12477</v>
      </c>
      <c r="B5738" s="2" t="s">
        <v>12478</v>
      </c>
      <c r="C5738" s="2" t="s">
        <v>12479</v>
      </c>
      <c r="D5738" s="2" t="s">
        <v>10939</v>
      </c>
      <c r="E5738" s="2" t="str">
        <f>VLOOKUP(D5738,GOL!B:C,2,FALSE)</f>
        <v>Penata</v>
      </c>
      <c r="F5738" s="3">
        <v>42095</v>
      </c>
      <c r="G5738" s="2" t="s">
        <v>15</v>
      </c>
      <c r="H5738" s="5"/>
      <c r="I5738" s="2" t="s">
        <v>15</v>
      </c>
      <c r="J5738" s="8">
        <v>42095</v>
      </c>
      <c r="K5738" s="2" t="s">
        <v>6561</v>
      </c>
      <c r="L5738" s="2" t="s">
        <v>26</v>
      </c>
      <c r="M5738" s="2" t="s">
        <v>15</v>
      </c>
      <c r="N5738" s="2" t="s">
        <v>15</v>
      </c>
      <c r="O5738" s="2" t="s">
        <v>4349</v>
      </c>
      <c r="P5738" s="9">
        <v>30709</v>
      </c>
      <c r="Q5738" s="6">
        <v>22511</v>
      </c>
      <c r="R5738" s="2" t="s">
        <v>6562</v>
      </c>
      <c r="S5738" t="s">
        <v>25493</v>
      </c>
    </row>
    <row r="5739" spans="1:19" ht="16.5" customHeight="1">
      <c r="A5739" s="2" t="s">
        <v>15</v>
      </c>
      <c r="B5739" s="2" t="s">
        <v>16148</v>
      </c>
      <c r="C5739" s="2" t="s">
        <v>16149</v>
      </c>
      <c r="D5739" s="2" t="s">
        <v>15595</v>
      </c>
      <c r="E5739" s="2" t="str">
        <f>VLOOKUP(D5739,GOL!B:C,2,FALSE)</f>
        <v>Penata Muda</v>
      </c>
      <c r="F5739" s="3">
        <v>41821</v>
      </c>
      <c r="G5739" s="2" t="s">
        <v>15</v>
      </c>
      <c r="H5739" s="5"/>
      <c r="I5739" s="2" t="s">
        <v>15</v>
      </c>
      <c r="J5739" s="5"/>
      <c r="K5739" s="2" t="s">
        <v>6561</v>
      </c>
      <c r="L5739" s="2" t="s">
        <v>26</v>
      </c>
      <c r="M5739" s="2" t="s">
        <v>15</v>
      </c>
      <c r="N5739" s="2" t="s">
        <v>15</v>
      </c>
      <c r="O5739" s="2" t="s">
        <v>2047</v>
      </c>
      <c r="P5739" s="12"/>
      <c r="Q5739" s="6">
        <v>26362</v>
      </c>
      <c r="R5739" s="2" t="s">
        <v>6562</v>
      </c>
      <c r="S5739" t="s">
        <v>28813</v>
      </c>
    </row>
    <row r="5740" spans="1:19" ht="16.5" customHeight="1">
      <c r="A5740" s="2" t="s">
        <v>18643</v>
      </c>
      <c r="B5740" s="2" t="s">
        <v>18644</v>
      </c>
      <c r="C5740" s="2" t="s">
        <v>18645</v>
      </c>
      <c r="D5740" s="2" t="s">
        <v>17772</v>
      </c>
      <c r="E5740" s="2" t="str">
        <f>VLOOKUP(D5740,GOL!B:C,2,FALSE)</f>
        <v>Pengatur</v>
      </c>
      <c r="F5740" s="3">
        <v>41548</v>
      </c>
      <c r="G5740" s="2" t="s">
        <v>15</v>
      </c>
      <c r="H5740" s="5"/>
      <c r="I5740" s="2" t="s">
        <v>15</v>
      </c>
      <c r="J5740" s="5"/>
      <c r="K5740" s="2" t="s">
        <v>6561</v>
      </c>
      <c r="L5740" s="2" t="s">
        <v>26</v>
      </c>
      <c r="M5740" s="2" t="s">
        <v>15</v>
      </c>
      <c r="N5740" s="2" t="s">
        <v>15</v>
      </c>
      <c r="O5740" s="2" t="s">
        <v>9397</v>
      </c>
      <c r="P5740" s="9">
        <v>37424</v>
      </c>
      <c r="Q5740" s="6">
        <v>30638</v>
      </c>
      <c r="R5740" s="2" t="s">
        <v>6562</v>
      </c>
      <c r="S5740" t="s">
        <v>25493</v>
      </c>
    </row>
    <row r="5741" spans="1:19" ht="16.5" customHeight="1">
      <c r="A5741" s="2" t="s">
        <v>21901</v>
      </c>
      <c r="B5741" s="2" t="s">
        <v>21902</v>
      </c>
      <c r="C5741" s="2" t="s">
        <v>21903</v>
      </c>
      <c r="D5741" s="2" t="s">
        <v>21846</v>
      </c>
      <c r="E5741" s="2" t="str">
        <f>VLOOKUP(D5741,GOL!B:C,2,FALSE)</f>
        <v>Pengatur Muda Tk.I</v>
      </c>
      <c r="F5741" s="3">
        <v>40634</v>
      </c>
      <c r="G5741" s="2" t="s">
        <v>15</v>
      </c>
      <c r="H5741" s="5"/>
      <c r="I5741" s="2" t="s">
        <v>320</v>
      </c>
      <c r="J5741" s="5"/>
      <c r="K5741" s="2" t="s">
        <v>6561</v>
      </c>
      <c r="L5741" s="2" t="s">
        <v>26</v>
      </c>
      <c r="M5741" s="2" t="s">
        <v>15</v>
      </c>
      <c r="N5741" s="2" t="s">
        <v>15</v>
      </c>
      <c r="O5741" s="2" t="s">
        <v>5913</v>
      </c>
      <c r="P5741" s="9">
        <v>38322</v>
      </c>
      <c r="Q5741" s="6">
        <v>23240</v>
      </c>
      <c r="R5741" s="2" t="s">
        <v>6562</v>
      </c>
      <c r="S5741" t="s">
        <v>25493</v>
      </c>
    </row>
    <row r="5742" spans="1:19" ht="16.5" customHeight="1">
      <c r="A5742" s="2" t="s">
        <v>8082</v>
      </c>
      <c r="B5742" s="2" t="s">
        <v>8083</v>
      </c>
      <c r="C5742" s="2" t="s">
        <v>8084</v>
      </c>
      <c r="D5742" s="2" t="s">
        <v>4944</v>
      </c>
      <c r="E5742" s="2" t="str">
        <f>VLOOKUP(D5742,GOL!B:C,2,FALSE)</f>
        <v>Pembina</v>
      </c>
      <c r="F5742" s="3">
        <v>42095</v>
      </c>
      <c r="G5742" s="2" t="s">
        <v>15</v>
      </c>
      <c r="H5742" s="5"/>
      <c r="I5742" s="2" t="s">
        <v>15</v>
      </c>
      <c r="J5742" s="8">
        <v>42095</v>
      </c>
      <c r="K5742" s="2" t="s">
        <v>8085</v>
      </c>
      <c r="L5742" s="2" t="s">
        <v>26</v>
      </c>
      <c r="M5742" s="2" t="s">
        <v>15</v>
      </c>
      <c r="N5742" s="2" t="s">
        <v>15</v>
      </c>
      <c r="O5742" s="2" t="s">
        <v>3189</v>
      </c>
      <c r="P5742" s="9">
        <v>32142</v>
      </c>
      <c r="Q5742" s="6">
        <v>25019</v>
      </c>
      <c r="R5742" s="2" t="s">
        <v>8086</v>
      </c>
      <c r="S5742" t="s">
        <v>25493</v>
      </c>
    </row>
    <row r="5743" spans="1:19" ht="16.5" customHeight="1">
      <c r="A5743" s="2" t="s">
        <v>15502</v>
      </c>
      <c r="B5743" s="2" t="s">
        <v>15503</v>
      </c>
      <c r="C5743" s="2" t="s">
        <v>15504</v>
      </c>
      <c r="D5743" s="2" t="s">
        <v>13178</v>
      </c>
      <c r="E5743" s="2" t="str">
        <f>VLOOKUP(D5743,GOL!B:C,2,FALSE)</f>
        <v>Penata Muda Tk. I</v>
      </c>
      <c r="F5743" s="3">
        <v>42379</v>
      </c>
      <c r="G5743" s="2" t="s">
        <v>15</v>
      </c>
      <c r="H5743" s="5"/>
      <c r="I5743" s="2" t="s">
        <v>15</v>
      </c>
      <c r="J5743" s="8">
        <v>39904</v>
      </c>
      <c r="K5743" s="2" t="s">
        <v>8085</v>
      </c>
      <c r="L5743" s="2" t="s">
        <v>26</v>
      </c>
      <c r="M5743" s="2" t="s">
        <v>15</v>
      </c>
      <c r="N5743" s="2" t="s">
        <v>15</v>
      </c>
      <c r="O5743" s="2" t="s">
        <v>2409</v>
      </c>
      <c r="P5743" s="9">
        <v>32843</v>
      </c>
      <c r="Q5743" s="6">
        <v>25338</v>
      </c>
      <c r="R5743" s="2" t="s">
        <v>8086</v>
      </c>
      <c r="S5743" t="s">
        <v>25493</v>
      </c>
    </row>
    <row r="5744" spans="1:19" ht="16.5" customHeight="1">
      <c r="A5744" s="2" t="s">
        <v>15</v>
      </c>
      <c r="B5744" s="2" t="s">
        <v>16259</v>
      </c>
      <c r="C5744" s="2" t="s">
        <v>16260</v>
      </c>
      <c r="D5744" s="2" t="s">
        <v>15595</v>
      </c>
      <c r="E5744" s="2" t="str">
        <f>VLOOKUP(D5744,GOL!B:C,2,FALSE)</f>
        <v>Penata Muda</v>
      </c>
      <c r="F5744" s="3">
        <v>41821</v>
      </c>
      <c r="G5744" s="2" t="s">
        <v>15</v>
      </c>
      <c r="H5744" s="5"/>
      <c r="I5744" s="2" t="s">
        <v>15</v>
      </c>
      <c r="J5744" s="5"/>
      <c r="K5744" s="2" t="s">
        <v>8085</v>
      </c>
      <c r="L5744" s="2" t="s">
        <v>26</v>
      </c>
      <c r="M5744" s="2" t="s">
        <v>15</v>
      </c>
      <c r="N5744" s="2" t="s">
        <v>15</v>
      </c>
      <c r="O5744" s="2" t="s">
        <v>2047</v>
      </c>
      <c r="P5744" s="12"/>
      <c r="Q5744" s="6">
        <v>29881</v>
      </c>
      <c r="R5744" s="2" t="s">
        <v>8086</v>
      </c>
      <c r="S5744" t="s">
        <v>25493</v>
      </c>
    </row>
    <row r="5745" spans="1:19" ht="16.5" customHeight="1">
      <c r="A5745" s="2" t="s">
        <v>17925</v>
      </c>
      <c r="B5745" s="2" t="s">
        <v>17926</v>
      </c>
      <c r="C5745" s="2" t="s">
        <v>17927</v>
      </c>
      <c r="D5745" s="2" t="s">
        <v>17772</v>
      </c>
      <c r="E5745" s="2" t="str">
        <f>VLOOKUP(D5745,GOL!B:C,2,FALSE)</f>
        <v>Pengatur</v>
      </c>
      <c r="F5745" s="3">
        <v>41000</v>
      </c>
      <c r="G5745" s="2" t="s">
        <v>15</v>
      </c>
      <c r="H5745" s="5"/>
      <c r="I5745" s="2" t="s">
        <v>15</v>
      </c>
      <c r="J5745" s="8">
        <v>40634</v>
      </c>
      <c r="K5745" s="2" t="s">
        <v>8085</v>
      </c>
      <c r="L5745" s="2" t="s">
        <v>26</v>
      </c>
      <c r="M5745" s="2" t="s">
        <v>15</v>
      </c>
      <c r="N5745" s="2" t="s">
        <v>15</v>
      </c>
      <c r="O5745" s="2" t="s">
        <v>155</v>
      </c>
      <c r="P5745" s="9">
        <v>39730</v>
      </c>
      <c r="Q5745" s="6">
        <v>32162</v>
      </c>
      <c r="R5745" s="2" t="s">
        <v>8086</v>
      </c>
      <c r="S5745" t="s">
        <v>28804</v>
      </c>
    </row>
    <row r="5746" spans="1:19" ht="16.5" customHeight="1">
      <c r="A5746" s="2" t="s">
        <v>18330</v>
      </c>
      <c r="B5746" s="2" t="s">
        <v>18331</v>
      </c>
      <c r="C5746" s="2" t="s">
        <v>18332</v>
      </c>
      <c r="D5746" s="2" t="s">
        <v>17772</v>
      </c>
      <c r="E5746" s="2" t="str">
        <f>VLOOKUP(D5746,GOL!B:C,2,FALSE)</f>
        <v>Pengatur</v>
      </c>
      <c r="F5746" s="3">
        <v>41365</v>
      </c>
      <c r="G5746" s="2" t="s">
        <v>15</v>
      </c>
      <c r="H5746" s="5"/>
      <c r="I5746" s="2" t="s">
        <v>15</v>
      </c>
      <c r="J5746" s="8">
        <v>40269</v>
      </c>
      <c r="K5746" s="2" t="s">
        <v>8085</v>
      </c>
      <c r="L5746" s="2" t="s">
        <v>26</v>
      </c>
      <c r="M5746" s="2" t="s">
        <v>15</v>
      </c>
      <c r="N5746" s="2" t="s">
        <v>15</v>
      </c>
      <c r="O5746" s="2" t="s">
        <v>155</v>
      </c>
      <c r="P5746" s="9">
        <v>38624</v>
      </c>
      <c r="Q5746" s="6">
        <v>29979</v>
      </c>
      <c r="R5746" s="2" t="s">
        <v>8086</v>
      </c>
      <c r="S5746" t="s">
        <v>25493</v>
      </c>
    </row>
    <row r="5747" spans="1:19" ht="16.5" customHeight="1">
      <c r="A5747" s="2" t="s">
        <v>19214</v>
      </c>
      <c r="B5747" s="2" t="s">
        <v>19215</v>
      </c>
      <c r="C5747" s="2" t="s">
        <v>19216</v>
      </c>
      <c r="D5747" s="2" t="s">
        <v>17772</v>
      </c>
      <c r="E5747" s="2" t="str">
        <f>VLOOKUP(D5747,GOL!B:C,2,FALSE)</f>
        <v>Pengatur</v>
      </c>
      <c r="F5747" s="3">
        <v>41548</v>
      </c>
      <c r="G5747" s="2" t="s">
        <v>15</v>
      </c>
      <c r="H5747" s="5"/>
      <c r="I5747" s="2" t="s">
        <v>15</v>
      </c>
      <c r="J5747" s="8">
        <v>41276</v>
      </c>
      <c r="K5747" s="2" t="s">
        <v>8085</v>
      </c>
      <c r="L5747" s="2" t="s">
        <v>26</v>
      </c>
      <c r="M5747" s="2" t="s">
        <v>15</v>
      </c>
      <c r="N5747" s="2" t="s">
        <v>15</v>
      </c>
      <c r="O5747" s="2" t="s">
        <v>11024</v>
      </c>
      <c r="P5747" s="9">
        <v>34484</v>
      </c>
      <c r="Q5747" s="6">
        <v>28005</v>
      </c>
      <c r="R5747" s="2" t="s">
        <v>8086</v>
      </c>
      <c r="S5747" t="s">
        <v>25493</v>
      </c>
    </row>
    <row r="5748" spans="1:19" ht="16.5" customHeight="1">
      <c r="A5748" s="2" t="s">
        <v>3758</v>
      </c>
      <c r="B5748" s="2" t="s">
        <v>3759</v>
      </c>
      <c r="C5748" s="2" t="s">
        <v>3760</v>
      </c>
      <c r="D5748" s="2" t="s">
        <v>312</v>
      </c>
      <c r="E5748" s="2" t="str">
        <f>VLOOKUP(D5748,GOL!B:C,2,FALSE)</f>
        <v>Pembina Tk. I</v>
      </c>
      <c r="F5748" s="3">
        <v>42095</v>
      </c>
      <c r="G5748" s="2" t="s">
        <v>15</v>
      </c>
      <c r="H5748" s="5"/>
      <c r="I5748" s="2" t="s">
        <v>15</v>
      </c>
      <c r="J5748" s="8">
        <v>42095</v>
      </c>
      <c r="K5748" s="2" t="s">
        <v>3761</v>
      </c>
      <c r="L5748" s="2" t="s">
        <v>26</v>
      </c>
      <c r="M5748" s="2" t="s">
        <v>15</v>
      </c>
      <c r="N5748" s="2" t="s">
        <v>15</v>
      </c>
      <c r="O5748" s="2" t="s">
        <v>3762</v>
      </c>
      <c r="P5748" s="9">
        <v>29921</v>
      </c>
      <c r="Q5748" s="6">
        <v>22322</v>
      </c>
      <c r="R5748" s="2" t="s">
        <v>3763</v>
      </c>
      <c r="S5748" t="s">
        <v>25493</v>
      </c>
    </row>
    <row r="5749" spans="1:19" ht="16.5" customHeight="1">
      <c r="A5749" s="2" t="s">
        <v>9362</v>
      </c>
      <c r="B5749" s="2" t="s">
        <v>9363</v>
      </c>
      <c r="C5749" s="2" t="s">
        <v>9364</v>
      </c>
      <c r="D5749" s="2" t="s">
        <v>8369</v>
      </c>
      <c r="E5749" s="2" t="str">
        <f>VLOOKUP(D5749,GOL!B:C,2,FALSE)</f>
        <v>Penata Tk. I</v>
      </c>
      <c r="F5749" s="3">
        <v>41183</v>
      </c>
      <c r="G5749" s="2" t="s">
        <v>15</v>
      </c>
      <c r="H5749" s="5"/>
      <c r="I5749" s="2" t="s">
        <v>15</v>
      </c>
      <c r="J5749" s="8">
        <v>40087</v>
      </c>
      <c r="K5749" s="2" t="s">
        <v>3761</v>
      </c>
      <c r="L5749" s="2" t="s">
        <v>26</v>
      </c>
      <c r="M5749" s="2" t="s">
        <v>15</v>
      </c>
      <c r="N5749" s="2" t="s">
        <v>15</v>
      </c>
      <c r="O5749" s="2" t="s">
        <v>3416</v>
      </c>
      <c r="P5749" s="9">
        <v>32112</v>
      </c>
      <c r="Q5749" s="6">
        <v>23523</v>
      </c>
      <c r="R5749" s="2" t="s">
        <v>3763</v>
      </c>
      <c r="S5749" t="s">
        <v>25493</v>
      </c>
    </row>
    <row r="5750" spans="1:19" ht="16.5" customHeight="1">
      <c r="A5750" s="2" t="s">
        <v>15738</v>
      </c>
      <c r="B5750" s="2" t="s">
        <v>15739</v>
      </c>
      <c r="C5750" s="2" t="s">
        <v>15740</v>
      </c>
      <c r="D5750" s="2" t="s">
        <v>15595</v>
      </c>
      <c r="E5750" s="2" t="str">
        <f>VLOOKUP(D5750,GOL!B:C,2,FALSE)</f>
        <v>Penata Muda</v>
      </c>
      <c r="F5750" s="3">
        <v>41183</v>
      </c>
      <c r="G5750" s="2" t="s">
        <v>15</v>
      </c>
      <c r="H5750" s="5"/>
      <c r="I5750" s="2" t="s">
        <v>15</v>
      </c>
      <c r="J5750" s="8">
        <v>36892</v>
      </c>
      <c r="K5750" s="2" t="s">
        <v>3761</v>
      </c>
      <c r="L5750" s="2" t="s">
        <v>26</v>
      </c>
      <c r="M5750" s="2" t="s">
        <v>15</v>
      </c>
      <c r="N5750" s="2" t="s">
        <v>15</v>
      </c>
      <c r="O5750" s="2" t="s">
        <v>663</v>
      </c>
      <c r="P5750" s="9">
        <v>-30</v>
      </c>
      <c r="Q5750" s="6">
        <v>23555</v>
      </c>
      <c r="R5750" s="2" t="s">
        <v>3763</v>
      </c>
      <c r="S5750" t="s">
        <v>25493</v>
      </c>
    </row>
    <row r="5751" spans="1:19" ht="16.5" customHeight="1">
      <c r="A5751" s="2" t="s">
        <v>17899</v>
      </c>
      <c r="B5751" s="2" t="s">
        <v>17900</v>
      </c>
      <c r="C5751" s="2" t="s">
        <v>17901</v>
      </c>
      <c r="D5751" s="2" t="s">
        <v>17772</v>
      </c>
      <c r="E5751" s="2" t="str">
        <f>VLOOKUP(D5751,GOL!B:C,2,FALSE)</f>
        <v>Pengatur</v>
      </c>
      <c r="F5751" s="3">
        <v>41000</v>
      </c>
      <c r="G5751" s="2" t="s">
        <v>15</v>
      </c>
      <c r="H5751" s="5"/>
      <c r="I5751" s="2" t="s">
        <v>15</v>
      </c>
      <c r="J5751" s="8">
        <v>40087</v>
      </c>
      <c r="K5751" s="2" t="s">
        <v>3761</v>
      </c>
      <c r="L5751" s="2" t="s">
        <v>26</v>
      </c>
      <c r="M5751" s="2" t="s">
        <v>15</v>
      </c>
      <c r="N5751" s="2" t="s">
        <v>15</v>
      </c>
      <c r="O5751" s="2" t="s">
        <v>161</v>
      </c>
      <c r="P5751" s="9">
        <v>32873</v>
      </c>
      <c r="Q5751" s="6">
        <v>25755</v>
      </c>
      <c r="R5751" s="2" t="s">
        <v>3763</v>
      </c>
      <c r="S5751" t="s">
        <v>25493</v>
      </c>
    </row>
    <row r="5752" spans="1:19" ht="16.5" customHeight="1">
      <c r="A5752" s="2" t="s">
        <v>18354</v>
      </c>
      <c r="B5752" s="2" t="s">
        <v>18355</v>
      </c>
      <c r="C5752" s="2" t="s">
        <v>18356</v>
      </c>
      <c r="D5752" s="2" t="s">
        <v>17772</v>
      </c>
      <c r="E5752" s="2" t="str">
        <f>VLOOKUP(D5752,GOL!B:C,2,FALSE)</f>
        <v>Pengatur</v>
      </c>
      <c r="F5752" s="3">
        <v>41365</v>
      </c>
      <c r="G5752" s="2" t="s">
        <v>15</v>
      </c>
      <c r="H5752" s="5"/>
      <c r="I5752" s="2" t="s">
        <v>15</v>
      </c>
      <c r="J5752" s="8">
        <v>40269</v>
      </c>
      <c r="K5752" s="2" t="s">
        <v>3761</v>
      </c>
      <c r="L5752" s="2" t="s">
        <v>26</v>
      </c>
      <c r="M5752" s="2" t="s">
        <v>15</v>
      </c>
      <c r="N5752" s="2" t="s">
        <v>15</v>
      </c>
      <c r="O5752" s="2" t="s">
        <v>155</v>
      </c>
      <c r="P5752" s="9">
        <v>38502</v>
      </c>
      <c r="Q5752" s="6">
        <v>29430</v>
      </c>
      <c r="R5752" s="2" t="s">
        <v>3763</v>
      </c>
      <c r="S5752" t="s">
        <v>25493</v>
      </c>
    </row>
    <row r="5753" spans="1:19" ht="16.5" customHeight="1">
      <c r="A5753" s="2" t="s">
        <v>18570</v>
      </c>
      <c r="B5753" s="2" t="s">
        <v>18571</v>
      </c>
      <c r="C5753" s="2" t="s">
        <v>18572</v>
      </c>
      <c r="D5753" s="2" t="s">
        <v>17772</v>
      </c>
      <c r="E5753" s="2" t="str">
        <f>VLOOKUP(D5753,GOL!B:C,2,FALSE)</f>
        <v>Pengatur</v>
      </c>
      <c r="F5753" s="3">
        <v>41365</v>
      </c>
      <c r="G5753" s="2" t="s">
        <v>15</v>
      </c>
      <c r="H5753" s="5"/>
      <c r="I5753" s="2" t="s">
        <v>15</v>
      </c>
      <c r="J5753" s="8">
        <v>40664</v>
      </c>
      <c r="K5753" s="2" t="s">
        <v>3761</v>
      </c>
      <c r="L5753" s="2" t="s">
        <v>26</v>
      </c>
      <c r="M5753" s="2" t="s">
        <v>15</v>
      </c>
      <c r="N5753" s="2" t="s">
        <v>15</v>
      </c>
      <c r="O5753" s="2" t="s">
        <v>155</v>
      </c>
      <c r="P5753" s="9">
        <v>38988</v>
      </c>
      <c r="Q5753" s="6">
        <v>28001</v>
      </c>
      <c r="R5753" s="2" t="s">
        <v>3763</v>
      </c>
      <c r="S5753" t="s">
        <v>28813</v>
      </c>
    </row>
    <row r="5754" spans="1:19" ht="16.5" customHeight="1">
      <c r="A5754" s="2" t="s">
        <v>5318</v>
      </c>
      <c r="B5754" s="2" t="s">
        <v>5319</v>
      </c>
      <c r="C5754" s="2" t="s">
        <v>5320</v>
      </c>
      <c r="D5754" s="2" t="s">
        <v>4944</v>
      </c>
      <c r="E5754" s="2" t="str">
        <f>VLOOKUP(D5754,GOL!B:C,2,FALSE)</f>
        <v>Pembina</v>
      </c>
      <c r="F5754" s="3">
        <v>39173</v>
      </c>
      <c r="G5754" s="2" t="s">
        <v>407</v>
      </c>
      <c r="H5754" s="8">
        <v>37496</v>
      </c>
      <c r="I5754" s="2" t="s">
        <v>408</v>
      </c>
      <c r="J5754" s="8">
        <v>42745</v>
      </c>
      <c r="K5754" s="2" t="s">
        <v>5321</v>
      </c>
      <c r="L5754" s="2" t="s">
        <v>26</v>
      </c>
      <c r="M5754" s="2" t="s">
        <v>143</v>
      </c>
      <c r="N5754" s="2" t="s">
        <v>5322</v>
      </c>
      <c r="O5754" s="2" t="s">
        <v>50</v>
      </c>
      <c r="P5754" s="9">
        <v>39082</v>
      </c>
      <c r="Q5754" s="6">
        <v>22014</v>
      </c>
      <c r="R5754" s="2" t="s">
        <v>5323</v>
      </c>
      <c r="S5754" t="s">
        <v>28841</v>
      </c>
    </row>
    <row r="5755" spans="1:19" ht="16.5" customHeight="1">
      <c r="A5755" s="2" t="s">
        <v>5387</v>
      </c>
      <c r="B5755" s="2" t="s">
        <v>5388</v>
      </c>
      <c r="C5755" s="2" t="s">
        <v>5389</v>
      </c>
      <c r="D5755" s="2" t="s">
        <v>4944</v>
      </c>
      <c r="E5755" s="2" t="str">
        <f>VLOOKUP(D5755,GOL!B:C,2,FALSE)</f>
        <v>Pembina</v>
      </c>
      <c r="F5755" s="3">
        <v>39173</v>
      </c>
      <c r="G5755" s="2" t="s">
        <v>15</v>
      </c>
      <c r="H5755" s="5"/>
      <c r="I5755" s="2" t="s">
        <v>15</v>
      </c>
      <c r="J5755" s="8">
        <v>39173</v>
      </c>
      <c r="K5755" s="2" t="s">
        <v>5321</v>
      </c>
      <c r="L5755" s="2" t="s">
        <v>26</v>
      </c>
      <c r="M5755" s="2" t="s">
        <v>15</v>
      </c>
      <c r="N5755" s="2" t="s">
        <v>15</v>
      </c>
      <c r="O5755" s="2" t="s">
        <v>78</v>
      </c>
      <c r="P5755" s="9">
        <v>38667</v>
      </c>
      <c r="Q5755" s="6">
        <v>25269</v>
      </c>
      <c r="R5755" s="2" t="s">
        <v>5323</v>
      </c>
      <c r="S5755" t="s">
        <v>28841</v>
      </c>
    </row>
    <row r="5756" spans="1:19" ht="16.5" customHeight="1">
      <c r="A5756" s="2" t="s">
        <v>6761</v>
      </c>
      <c r="B5756" s="2" t="s">
        <v>6762</v>
      </c>
      <c r="C5756" s="2" t="s">
        <v>6763</v>
      </c>
      <c r="D5756" s="2" t="s">
        <v>4944</v>
      </c>
      <c r="E5756" s="2" t="str">
        <f>VLOOKUP(D5756,GOL!B:C,2,FALSE)</f>
        <v>Pembina</v>
      </c>
      <c r="F5756" s="3">
        <v>40817</v>
      </c>
      <c r="G5756" s="2" t="s">
        <v>15</v>
      </c>
      <c r="H5756" s="5"/>
      <c r="I5756" s="2" t="s">
        <v>15</v>
      </c>
      <c r="J5756" s="8">
        <v>39539</v>
      </c>
      <c r="K5756" s="2" t="s">
        <v>5321</v>
      </c>
      <c r="L5756" s="2" t="s">
        <v>26</v>
      </c>
      <c r="M5756" s="2" t="s">
        <v>15</v>
      </c>
      <c r="N5756" s="2" t="s">
        <v>15</v>
      </c>
      <c r="O5756" s="2" t="s">
        <v>1425</v>
      </c>
      <c r="P5756" s="9">
        <v>38969</v>
      </c>
      <c r="Q5756" s="6">
        <v>25291</v>
      </c>
      <c r="R5756" s="2" t="s">
        <v>5323</v>
      </c>
      <c r="S5756" t="s">
        <v>28819</v>
      </c>
    </row>
    <row r="5757" spans="1:19" ht="16.5" customHeight="1">
      <c r="A5757" s="2" t="s">
        <v>7173</v>
      </c>
      <c r="B5757" s="2" t="s">
        <v>7174</v>
      </c>
      <c r="C5757" s="2" t="s">
        <v>7175</v>
      </c>
      <c r="D5757" s="2" t="s">
        <v>4944</v>
      </c>
      <c r="E5757" s="2" t="str">
        <f>VLOOKUP(D5757,GOL!B:C,2,FALSE)</f>
        <v>Pembina</v>
      </c>
      <c r="F5757" s="3">
        <v>41000</v>
      </c>
      <c r="G5757" s="2" t="s">
        <v>15</v>
      </c>
      <c r="H5757" s="5"/>
      <c r="I5757" s="2" t="s">
        <v>15</v>
      </c>
      <c r="J5757" s="8">
        <v>41000</v>
      </c>
      <c r="K5757" s="2" t="s">
        <v>5321</v>
      </c>
      <c r="L5757" s="2" t="s">
        <v>26</v>
      </c>
      <c r="M5757" s="2" t="s">
        <v>15</v>
      </c>
      <c r="N5757" s="2" t="s">
        <v>15</v>
      </c>
      <c r="O5757" s="2" t="s">
        <v>78</v>
      </c>
      <c r="P5757" s="9">
        <v>38698</v>
      </c>
      <c r="Q5757" s="6">
        <v>21825</v>
      </c>
      <c r="R5757" s="2" t="s">
        <v>5323</v>
      </c>
      <c r="S5757" t="s">
        <v>28819</v>
      </c>
    </row>
    <row r="5758" spans="1:19" ht="16.5" customHeight="1">
      <c r="A5758" s="2" t="s">
        <v>10977</v>
      </c>
      <c r="B5758" s="2" t="s">
        <v>10978</v>
      </c>
      <c r="C5758" s="2" t="s">
        <v>10979</v>
      </c>
      <c r="D5758" s="2" t="s">
        <v>10939</v>
      </c>
      <c r="E5758" s="2" t="str">
        <f>VLOOKUP(D5758,GOL!B:C,2,FALSE)</f>
        <v>Penata</v>
      </c>
      <c r="F5758" s="3">
        <v>39904</v>
      </c>
      <c r="G5758" s="2" t="s">
        <v>15</v>
      </c>
      <c r="H5758" s="5"/>
      <c r="I5758" s="2" t="s">
        <v>15</v>
      </c>
      <c r="J5758" s="8">
        <v>39904</v>
      </c>
      <c r="K5758" s="2" t="s">
        <v>5321</v>
      </c>
      <c r="L5758" s="2" t="s">
        <v>26</v>
      </c>
      <c r="M5758" s="2" t="s">
        <v>15</v>
      </c>
      <c r="N5758" s="2" t="s">
        <v>15</v>
      </c>
      <c r="O5758" s="2" t="s">
        <v>1287</v>
      </c>
      <c r="P5758" s="9">
        <v>36950</v>
      </c>
      <c r="Q5758" s="6">
        <v>22283</v>
      </c>
      <c r="R5758" s="2" t="s">
        <v>5323</v>
      </c>
      <c r="S5758" t="s">
        <v>28863</v>
      </c>
    </row>
    <row r="5759" spans="1:19" ht="16.5" customHeight="1">
      <c r="A5759" s="2" t="s">
        <v>11010</v>
      </c>
      <c r="B5759" s="2" t="s">
        <v>11011</v>
      </c>
      <c r="C5759" s="2" t="s">
        <v>11012</v>
      </c>
      <c r="D5759" s="2" t="s">
        <v>10939</v>
      </c>
      <c r="E5759" s="2" t="str">
        <f>VLOOKUP(D5759,GOL!B:C,2,FALSE)</f>
        <v>Penata</v>
      </c>
      <c r="F5759" s="3">
        <v>40087</v>
      </c>
      <c r="G5759" s="2" t="s">
        <v>15</v>
      </c>
      <c r="H5759" s="5"/>
      <c r="I5759" s="2" t="s">
        <v>15</v>
      </c>
      <c r="J5759" s="8">
        <v>40087</v>
      </c>
      <c r="K5759" s="2" t="s">
        <v>5321</v>
      </c>
      <c r="L5759" s="2" t="s">
        <v>26</v>
      </c>
      <c r="M5759" s="2" t="s">
        <v>15</v>
      </c>
      <c r="N5759" s="2" t="s">
        <v>15</v>
      </c>
      <c r="O5759" s="2" t="s">
        <v>611</v>
      </c>
      <c r="P5759" s="9">
        <v>34669</v>
      </c>
      <c r="Q5759" s="6">
        <v>23698</v>
      </c>
      <c r="R5759" s="2" t="s">
        <v>5323</v>
      </c>
      <c r="S5759" t="s">
        <v>28837</v>
      </c>
    </row>
    <row r="5760" spans="1:19" ht="16.5" customHeight="1">
      <c r="A5760" s="2" t="s">
        <v>17233</v>
      </c>
      <c r="B5760" s="2" t="s">
        <v>17234</v>
      </c>
      <c r="C5760" s="2" t="s">
        <v>17235</v>
      </c>
      <c r="D5760" s="2" t="s">
        <v>17127</v>
      </c>
      <c r="E5760" s="2" t="str">
        <f>VLOOKUP(D5760,GOL!B:C,2,FALSE)</f>
        <v>Pengatur Tk. I</v>
      </c>
      <c r="F5760" s="3">
        <v>41365</v>
      </c>
      <c r="G5760" s="2" t="s">
        <v>15</v>
      </c>
      <c r="H5760" s="5"/>
      <c r="I5760" s="2" t="s">
        <v>320</v>
      </c>
      <c r="J5760" s="5"/>
      <c r="K5760" s="2" t="s">
        <v>5321</v>
      </c>
      <c r="L5760" s="2" t="s">
        <v>26</v>
      </c>
      <c r="M5760" s="2" t="s">
        <v>15</v>
      </c>
      <c r="N5760" s="2" t="s">
        <v>15</v>
      </c>
      <c r="O5760" s="2" t="s">
        <v>9397</v>
      </c>
      <c r="P5760" s="9">
        <v>37470</v>
      </c>
      <c r="Q5760" s="6">
        <v>22242</v>
      </c>
      <c r="R5760" s="2" t="s">
        <v>5323</v>
      </c>
      <c r="S5760" t="s">
        <v>25493</v>
      </c>
    </row>
    <row r="5761" spans="1:19" ht="16.5" customHeight="1">
      <c r="A5761" s="2" t="s">
        <v>17262</v>
      </c>
      <c r="B5761" s="2" t="s">
        <v>17263</v>
      </c>
      <c r="C5761" s="2" t="s">
        <v>2979</v>
      </c>
      <c r="D5761" s="2" t="s">
        <v>17127</v>
      </c>
      <c r="E5761" s="2" t="str">
        <f>VLOOKUP(D5761,GOL!B:C,2,FALSE)</f>
        <v>Pengatur Tk. I</v>
      </c>
      <c r="F5761" s="3">
        <v>41365</v>
      </c>
      <c r="G5761" s="2" t="s">
        <v>15</v>
      </c>
      <c r="H5761" s="5"/>
      <c r="I5761" s="2" t="s">
        <v>320</v>
      </c>
      <c r="J5761" s="5"/>
      <c r="K5761" s="2" t="s">
        <v>5321</v>
      </c>
      <c r="L5761" s="2" t="s">
        <v>26</v>
      </c>
      <c r="M5761" s="2" t="s">
        <v>15</v>
      </c>
      <c r="N5761" s="2" t="s">
        <v>15</v>
      </c>
      <c r="O5761" s="2" t="s">
        <v>5913</v>
      </c>
      <c r="P5761" s="9">
        <v>29586</v>
      </c>
      <c r="Q5761" s="6">
        <v>22760</v>
      </c>
      <c r="R5761" s="2" t="s">
        <v>5323</v>
      </c>
      <c r="S5761" t="s">
        <v>25493</v>
      </c>
    </row>
    <row r="5762" spans="1:19" ht="16.5" customHeight="1">
      <c r="A5762" s="2" t="s">
        <v>23172</v>
      </c>
      <c r="B5762" s="2" t="s">
        <v>23173</v>
      </c>
      <c r="C5762" s="2" t="s">
        <v>23174</v>
      </c>
      <c r="D5762" s="2" t="s">
        <v>21846</v>
      </c>
      <c r="E5762" s="2" t="str">
        <f>VLOOKUP(D5762,GOL!B:C,2,FALSE)</f>
        <v>Pengatur Muda Tk.I</v>
      </c>
      <c r="F5762" s="3">
        <v>41730</v>
      </c>
      <c r="G5762" s="2" t="s">
        <v>15</v>
      </c>
      <c r="H5762" s="5"/>
      <c r="I5762" s="2" t="s">
        <v>320</v>
      </c>
      <c r="J5762" s="5"/>
      <c r="K5762" s="2" t="s">
        <v>5321</v>
      </c>
      <c r="L5762" s="2" t="s">
        <v>26</v>
      </c>
      <c r="M5762" s="2" t="s">
        <v>15</v>
      </c>
      <c r="N5762" s="2" t="s">
        <v>15</v>
      </c>
      <c r="O5762" s="2" t="s">
        <v>5913</v>
      </c>
      <c r="P5762" s="12"/>
      <c r="Q5762" s="6">
        <v>28083</v>
      </c>
      <c r="R5762" s="2" t="s">
        <v>5323</v>
      </c>
      <c r="S5762" t="s">
        <v>25493</v>
      </c>
    </row>
    <row r="5763" spans="1:19" ht="16.5" customHeight="1">
      <c r="A5763" s="2" t="s">
        <v>23277</v>
      </c>
      <c r="B5763" s="2" t="s">
        <v>23278</v>
      </c>
      <c r="C5763" s="2" t="s">
        <v>23279</v>
      </c>
      <c r="D5763" s="2" t="s">
        <v>21846</v>
      </c>
      <c r="E5763" s="2" t="str">
        <f>VLOOKUP(D5763,GOL!B:C,2,FALSE)</f>
        <v>Pengatur Muda Tk.I</v>
      </c>
      <c r="F5763" s="3">
        <v>41730</v>
      </c>
      <c r="G5763" s="2" t="s">
        <v>15</v>
      </c>
      <c r="H5763" s="5"/>
      <c r="I5763" s="2" t="s">
        <v>320</v>
      </c>
      <c r="J5763" s="5"/>
      <c r="K5763" s="2" t="s">
        <v>5321</v>
      </c>
      <c r="L5763" s="2" t="s">
        <v>26</v>
      </c>
      <c r="M5763" s="2" t="s">
        <v>15</v>
      </c>
      <c r="N5763" s="2" t="s">
        <v>15</v>
      </c>
      <c r="O5763" s="2" t="s">
        <v>5913</v>
      </c>
      <c r="P5763" s="12"/>
      <c r="Q5763" s="6">
        <v>29335</v>
      </c>
      <c r="R5763" s="2" t="s">
        <v>5323</v>
      </c>
      <c r="S5763" t="s">
        <v>25493</v>
      </c>
    </row>
    <row r="5764" spans="1:19" ht="16.5" customHeight="1">
      <c r="A5764" s="2" t="s">
        <v>15</v>
      </c>
      <c r="B5764" s="2" t="s">
        <v>23760</v>
      </c>
      <c r="C5764" s="2" t="s">
        <v>23761</v>
      </c>
      <c r="D5764" s="2" t="s">
        <v>23499</v>
      </c>
      <c r="E5764" s="2" t="str">
        <f>VLOOKUP(D5764,GOL!B:C,2,FALSE)</f>
        <v>Pengatur Muda</v>
      </c>
      <c r="F5764" s="3">
        <v>41821</v>
      </c>
      <c r="G5764" s="2" t="s">
        <v>15</v>
      </c>
      <c r="H5764" s="5"/>
      <c r="I5764" s="2" t="s">
        <v>320</v>
      </c>
      <c r="J5764" s="5"/>
      <c r="K5764" s="2" t="s">
        <v>5321</v>
      </c>
      <c r="L5764" s="2" t="s">
        <v>26</v>
      </c>
      <c r="M5764" s="2" t="s">
        <v>15</v>
      </c>
      <c r="N5764" s="2" t="s">
        <v>15</v>
      </c>
      <c r="O5764" s="2" t="s">
        <v>13406</v>
      </c>
      <c r="P5764" s="12"/>
      <c r="Q5764" s="6">
        <v>27557</v>
      </c>
      <c r="R5764" s="2" t="s">
        <v>5323</v>
      </c>
      <c r="S5764" t="s">
        <v>25493</v>
      </c>
    </row>
    <row r="5765" spans="1:19" ht="16.5" customHeight="1">
      <c r="A5765" s="2" t="s">
        <v>24106</v>
      </c>
      <c r="B5765" s="2" t="s">
        <v>24107</v>
      </c>
      <c r="C5765" s="2" t="s">
        <v>24108</v>
      </c>
      <c r="D5765" s="2" t="s">
        <v>24048</v>
      </c>
      <c r="E5765" s="2" t="str">
        <f>VLOOKUP(D5765,GOL!B:C,2,FALSE)</f>
        <v>Juru Tk. I</v>
      </c>
      <c r="F5765" s="3">
        <v>41365</v>
      </c>
      <c r="G5765" s="2" t="s">
        <v>15</v>
      </c>
      <c r="H5765" s="5"/>
      <c r="I5765" s="2" t="s">
        <v>320</v>
      </c>
      <c r="J5765" s="5"/>
      <c r="K5765" s="2" t="s">
        <v>5321</v>
      </c>
      <c r="L5765" s="2" t="s">
        <v>26</v>
      </c>
      <c r="M5765" s="2" t="s">
        <v>15</v>
      </c>
      <c r="N5765" s="2" t="s">
        <v>15</v>
      </c>
      <c r="O5765" s="2" t="s">
        <v>17788</v>
      </c>
      <c r="P5765" s="9">
        <v>31182</v>
      </c>
      <c r="Q5765" s="6">
        <v>25542</v>
      </c>
      <c r="R5765" s="2" t="s">
        <v>5323</v>
      </c>
      <c r="S5765" t="s">
        <v>25493</v>
      </c>
    </row>
    <row r="5766" spans="1:19" ht="16.5" customHeight="1">
      <c r="A5766" s="2" t="s">
        <v>24170</v>
      </c>
      <c r="B5766" s="2" t="s">
        <v>24171</v>
      </c>
      <c r="C5766" s="2" t="s">
        <v>4183</v>
      </c>
      <c r="D5766" s="2" t="s">
        <v>24048</v>
      </c>
      <c r="E5766" s="2" t="str">
        <f>VLOOKUP(D5766,GOL!B:C,2,FALSE)</f>
        <v>Juru Tk. I</v>
      </c>
      <c r="F5766" s="3">
        <v>41730</v>
      </c>
      <c r="G5766" s="2" t="s">
        <v>15</v>
      </c>
      <c r="H5766" s="5"/>
      <c r="I5766" s="2" t="s">
        <v>320</v>
      </c>
      <c r="J5766" s="5"/>
      <c r="K5766" s="2" t="s">
        <v>5321</v>
      </c>
      <c r="L5766" s="2" t="s">
        <v>26</v>
      </c>
      <c r="M5766" s="2" t="s">
        <v>15</v>
      </c>
      <c r="N5766" s="2" t="s">
        <v>15</v>
      </c>
      <c r="O5766" s="2" t="s">
        <v>17788</v>
      </c>
      <c r="P5766" s="12"/>
      <c r="Q5766" s="6">
        <v>28856</v>
      </c>
      <c r="R5766" s="2" t="s">
        <v>5323</v>
      </c>
      <c r="S5766" t="s">
        <v>25493</v>
      </c>
    </row>
    <row r="5767" spans="1:19" ht="16.5" customHeight="1">
      <c r="A5767" s="2" t="s">
        <v>16408</v>
      </c>
      <c r="B5767" s="2" t="s">
        <v>16409</v>
      </c>
      <c r="C5767" s="2" t="s">
        <v>16410</v>
      </c>
      <c r="D5767" s="2" t="s">
        <v>15595</v>
      </c>
      <c r="E5767" s="2" t="str">
        <f>VLOOKUP(D5767,GOL!B:C,2,FALSE)</f>
        <v>Penata Muda</v>
      </c>
      <c r="F5767" s="3">
        <v>42095</v>
      </c>
      <c r="G5767" s="2" t="s">
        <v>15</v>
      </c>
      <c r="H5767" s="5"/>
      <c r="I5767" s="2" t="s">
        <v>320</v>
      </c>
      <c r="J5767" s="5"/>
      <c r="K5767" s="2" t="s">
        <v>16411</v>
      </c>
      <c r="L5767" s="2" t="s">
        <v>26</v>
      </c>
      <c r="M5767" s="2" t="s">
        <v>15</v>
      </c>
      <c r="N5767" s="2" t="s">
        <v>15</v>
      </c>
      <c r="O5767" s="2" t="s">
        <v>9397</v>
      </c>
      <c r="P5767" s="9">
        <v>37117</v>
      </c>
      <c r="Q5767" s="6">
        <v>24591</v>
      </c>
      <c r="R5767" s="2" t="s">
        <v>16412</v>
      </c>
      <c r="S5767" t="s">
        <v>25493</v>
      </c>
    </row>
    <row r="5768" spans="1:19" ht="16.5" customHeight="1">
      <c r="A5768" s="2" t="s">
        <v>3645</v>
      </c>
      <c r="B5768" s="2" t="s">
        <v>3646</v>
      </c>
      <c r="C5768" s="2" t="s">
        <v>3647</v>
      </c>
      <c r="D5768" s="2" t="s">
        <v>312</v>
      </c>
      <c r="E5768" s="2" t="str">
        <f>VLOOKUP(D5768,GOL!B:C,2,FALSE)</f>
        <v>Pembina Tk. I</v>
      </c>
      <c r="F5768" s="3">
        <v>42095</v>
      </c>
      <c r="G5768" s="2" t="s">
        <v>15</v>
      </c>
      <c r="H5768" s="5"/>
      <c r="I5768" s="2" t="s">
        <v>15</v>
      </c>
      <c r="J5768" s="8">
        <v>42095</v>
      </c>
      <c r="K5768" s="2" t="s">
        <v>3648</v>
      </c>
      <c r="L5768" s="2" t="s">
        <v>26</v>
      </c>
      <c r="M5768" s="2" t="s">
        <v>15</v>
      </c>
      <c r="N5768" s="2" t="s">
        <v>15</v>
      </c>
      <c r="O5768" s="2" t="s">
        <v>3649</v>
      </c>
      <c r="P5768" s="9">
        <v>36861</v>
      </c>
      <c r="Q5768" s="6">
        <v>22589</v>
      </c>
      <c r="R5768" s="2" t="s">
        <v>3650</v>
      </c>
      <c r="S5768" t="s">
        <v>25493</v>
      </c>
    </row>
    <row r="5769" spans="1:19" ht="16.5" customHeight="1">
      <c r="A5769" s="2" t="s">
        <v>3651</v>
      </c>
      <c r="B5769" s="2" t="s">
        <v>3652</v>
      </c>
      <c r="C5769" s="2" t="s">
        <v>3653</v>
      </c>
      <c r="D5769" s="2" t="s">
        <v>312</v>
      </c>
      <c r="E5769" s="2" t="str">
        <f>VLOOKUP(D5769,GOL!B:C,2,FALSE)</f>
        <v>Pembina Tk. I</v>
      </c>
      <c r="F5769" s="3">
        <v>42095</v>
      </c>
      <c r="G5769" s="2" t="s">
        <v>15</v>
      </c>
      <c r="H5769" s="5"/>
      <c r="I5769" s="2" t="s">
        <v>15</v>
      </c>
      <c r="J5769" s="8">
        <v>42095</v>
      </c>
      <c r="K5769" s="2" t="s">
        <v>3648</v>
      </c>
      <c r="L5769" s="2" t="s">
        <v>26</v>
      </c>
      <c r="M5769" s="2" t="s">
        <v>15</v>
      </c>
      <c r="N5769" s="2" t="s">
        <v>15</v>
      </c>
      <c r="O5769" s="2" t="s">
        <v>3649</v>
      </c>
      <c r="P5769" s="9">
        <v>36861</v>
      </c>
      <c r="Q5769" s="6">
        <v>21759</v>
      </c>
      <c r="R5769" s="2" t="s">
        <v>3650</v>
      </c>
      <c r="S5769" t="s">
        <v>28835</v>
      </c>
    </row>
    <row r="5770" spans="1:19" ht="16.5" customHeight="1">
      <c r="A5770" s="2" t="s">
        <v>3677</v>
      </c>
      <c r="B5770" s="2" t="s">
        <v>3678</v>
      </c>
      <c r="C5770" s="2" t="s">
        <v>3679</v>
      </c>
      <c r="D5770" s="2" t="s">
        <v>312</v>
      </c>
      <c r="E5770" s="2" t="str">
        <f>VLOOKUP(D5770,GOL!B:C,2,FALSE)</f>
        <v>Pembina Tk. I</v>
      </c>
      <c r="F5770" s="3">
        <v>42095</v>
      </c>
      <c r="G5770" s="2" t="s">
        <v>15</v>
      </c>
      <c r="H5770" s="5"/>
      <c r="I5770" s="2" t="s">
        <v>15</v>
      </c>
      <c r="J5770" s="8">
        <v>42095</v>
      </c>
      <c r="K5770" s="2" t="s">
        <v>3648</v>
      </c>
      <c r="L5770" s="2" t="s">
        <v>26</v>
      </c>
      <c r="M5770" s="2" t="s">
        <v>15</v>
      </c>
      <c r="N5770" s="2" t="s">
        <v>15</v>
      </c>
      <c r="O5770" s="2" t="s">
        <v>3649</v>
      </c>
      <c r="P5770" s="9">
        <v>37226</v>
      </c>
      <c r="Q5770" s="6">
        <v>23248</v>
      </c>
      <c r="R5770" s="2" t="s">
        <v>3650</v>
      </c>
      <c r="S5770" t="s">
        <v>28824</v>
      </c>
    </row>
    <row r="5771" spans="1:19" ht="16.5" customHeight="1">
      <c r="A5771" s="2" t="s">
        <v>3748</v>
      </c>
      <c r="B5771" s="2" t="s">
        <v>3749</v>
      </c>
      <c r="C5771" s="2" t="s">
        <v>3750</v>
      </c>
      <c r="D5771" s="2" t="s">
        <v>312</v>
      </c>
      <c r="E5771" s="2" t="str">
        <f>VLOOKUP(D5771,GOL!B:C,2,FALSE)</f>
        <v>Pembina Tk. I</v>
      </c>
      <c r="F5771" s="3">
        <v>42095</v>
      </c>
      <c r="G5771" s="2" t="s">
        <v>15</v>
      </c>
      <c r="H5771" s="5"/>
      <c r="I5771" s="2" t="s">
        <v>15</v>
      </c>
      <c r="J5771" s="8">
        <v>42095</v>
      </c>
      <c r="K5771" s="2" t="s">
        <v>3648</v>
      </c>
      <c r="L5771" s="2" t="s">
        <v>26</v>
      </c>
      <c r="M5771" s="2" t="s">
        <v>15</v>
      </c>
      <c r="N5771" s="2" t="s">
        <v>15</v>
      </c>
      <c r="O5771" s="2" t="s">
        <v>3751</v>
      </c>
      <c r="P5771" s="9">
        <v>36861</v>
      </c>
      <c r="Q5771" s="6">
        <v>23087</v>
      </c>
      <c r="R5771" s="2" t="s">
        <v>3650</v>
      </c>
      <c r="S5771" t="s">
        <v>28824</v>
      </c>
    </row>
    <row r="5772" spans="1:19" ht="16.5" customHeight="1">
      <c r="A5772" s="2" t="s">
        <v>4021</v>
      </c>
      <c r="B5772" s="2" t="s">
        <v>4022</v>
      </c>
      <c r="C5772" s="2" t="s">
        <v>4023</v>
      </c>
      <c r="D5772" s="2" t="s">
        <v>312</v>
      </c>
      <c r="E5772" s="2" t="str">
        <f>VLOOKUP(D5772,GOL!B:C,2,FALSE)</f>
        <v>Pembina Tk. I</v>
      </c>
      <c r="F5772" s="3">
        <v>42095</v>
      </c>
      <c r="G5772" s="2" t="s">
        <v>15</v>
      </c>
      <c r="H5772" s="5"/>
      <c r="I5772" s="2" t="s">
        <v>15</v>
      </c>
      <c r="J5772" s="8">
        <v>42095</v>
      </c>
      <c r="K5772" s="2" t="s">
        <v>3648</v>
      </c>
      <c r="L5772" s="2" t="s">
        <v>26</v>
      </c>
      <c r="M5772" s="2" t="s">
        <v>15</v>
      </c>
      <c r="N5772" s="2" t="s">
        <v>15</v>
      </c>
      <c r="O5772" s="2" t="s">
        <v>3649</v>
      </c>
      <c r="P5772" s="9">
        <v>36495</v>
      </c>
      <c r="Q5772" s="6">
        <v>23043</v>
      </c>
      <c r="R5772" s="2" t="s">
        <v>3650</v>
      </c>
      <c r="S5772" t="s">
        <v>28809</v>
      </c>
    </row>
    <row r="5773" spans="1:19" ht="16.5" customHeight="1">
      <c r="A5773" s="2" t="s">
        <v>11050</v>
      </c>
      <c r="B5773" s="2" t="s">
        <v>11051</v>
      </c>
      <c r="C5773" s="2" t="s">
        <v>11052</v>
      </c>
      <c r="D5773" s="2" t="s">
        <v>10939</v>
      </c>
      <c r="E5773" s="2" t="str">
        <f>VLOOKUP(D5773,GOL!B:C,2,FALSE)</f>
        <v>Penata</v>
      </c>
      <c r="F5773" s="3">
        <v>40452</v>
      </c>
      <c r="G5773" s="2" t="s">
        <v>15</v>
      </c>
      <c r="H5773" s="5"/>
      <c r="I5773" s="2" t="s">
        <v>15</v>
      </c>
      <c r="J5773" s="8">
        <v>40452</v>
      </c>
      <c r="K5773" s="2" t="s">
        <v>767</v>
      </c>
      <c r="L5773" s="2" t="s">
        <v>767</v>
      </c>
      <c r="M5773" s="2" t="s">
        <v>15</v>
      </c>
      <c r="N5773" s="2" t="s">
        <v>15</v>
      </c>
      <c r="O5773" s="2" t="s">
        <v>11053</v>
      </c>
      <c r="P5773" s="9">
        <v>30316</v>
      </c>
      <c r="Q5773" s="6">
        <v>21540</v>
      </c>
      <c r="R5773" s="2" t="s">
        <v>11054</v>
      </c>
      <c r="S5773" t="s">
        <v>25493</v>
      </c>
    </row>
    <row r="5774" spans="1:19" ht="16.5" customHeight="1">
      <c r="A5774" s="2" t="s">
        <v>14466</v>
      </c>
      <c r="B5774" s="2" t="s">
        <v>14467</v>
      </c>
      <c r="C5774" s="2" t="s">
        <v>14468</v>
      </c>
      <c r="D5774" s="2" t="s">
        <v>13178</v>
      </c>
      <c r="E5774" s="2" t="str">
        <f>VLOOKUP(D5774,GOL!B:C,2,FALSE)</f>
        <v>Penata Muda Tk. I</v>
      </c>
      <c r="F5774" s="3">
        <v>41548</v>
      </c>
      <c r="G5774" s="2" t="s">
        <v>15</v>
      </c>
      <c r="H5774" s="5"/>
      <c r="I5774" s="2" t="s">
        <v>15</v>
      </c>
      <c r="J5774" s="8">
        <v>41091</v>
      </c>
      <c r="K5774" s="2" t="s">
        <v>767</v>
      </c>
      <c r="L5774" s="2" t="s">
        <v>767</v>
      </c>
      <c r="M5774" s="2" t="s">
        <v>15</v>
      </c>
      <c r="N5774" s="2" t="s">
        <v>15</v>
      </c>
      <c r="O5774" s="2" t="s">
        <v>4822</v>
      </c>
      <c r="P5774" s="9">
        <v>39680</v>
      </c>
      <c r="Q5774" s="6">
        <v>30857</v>
      </c>
      <c r="R5774" s="2" t="s">
        <v>11054</v>
      </c>
      <c r="S5774" t="s">
        <v>25493</v>
      </c>
    </row>
    <row r="5775" spans="1:19" ht="16.5" customHeight="1">
      <c r="A5775" s="2" t="s">
        <v>2917</v>
      </c>
      <c r="B5775" s="2" t="s">
        <v>2918</v>
      </c>
      <c r="C5775" s="2" t="s">
        <v>2919</v>
      </c>
      <c r="D5775" s="2" t="s">
        <v>312</v>
      </c>
      <c r="E5775" s="2" t="str">
        <f>VLOOKUP(D5775,GOL!B:C,2,FALSE)</f>
        <v>Pembina Tk. I</v>
      </c>
      <c r="F5775" s="3">
        <v>41548</v>
      </c>
      <c r="G5775" s="2" t="s">
        <v>326</v>
      </c>
      <c r="H5775" s="8">
        <v>40218</v>
      </c>
      <c r="I5775" s="2" t="s">
        <v>2899</v>
      </c>
      <c r="J5775" s="8">
        <v>42734</v>
      </c>
      <c r="K5775" s="2" t="s">
        <v>327</v>
      </c>
      <c r="L5775" s="2" t="s">
        <v>767</v>
      </c>
      <c r="M5775" s="2" t="s">
        <v>143</v>
      </c>
      <c r="N5775" s="2" t="s">
        <v>2887</v>
      </c>
      <c r="O5775" s="2" t="s">
        <v>50</v>
      </c>
      <c r="P5775" s="9">
        <v>39200</v>
      </c>
      <c r="Q5775" s="6">
        <v>23044</v>
      </c>
      <c r="R5775" s="2" t="s">
        <v>2920</v>
      </c>
      <c r="S5775" t="s">
        <v>25493</v>
      </c>
    </row>
    <row r="5776" spans="1:19" ht="16.5" customHeight="1">
      <c r="A5776" s="2" t="s">
        <v>8605</v>
      </c>
      <c r="B5776" s="2" t="s">
        <v>8606</v>
      </c>
      <c r="C5776" s="2" t="s">
        <v>8607</v>
      </c>
      <c r="D5776" s="2" t="s">
        <v>8369</v>
      </c>
      <c r="E5776" s="2" t="str">
        <f>VLOOKUP(D5776,GOL!B:C,2,FALSE)</f>
        <v>Penata Tk. I</v>
      </c>
      <c r="F5776" s="3">
        <v>39904</v>
      </c>
      <c r="G5776" s="2" t="s">
        <v>407</v>
      </c>
      <c r="H5776" s="8">
        <v>40857</v>
      </c>
      <c r="I5776" s="2" t="s">
        <v>5826</v>
      </c>
      <c r="J5776" s="8">
        <v>42745</v>
      </c>
      <c r="K5776" s="2" t="s">
        <v>6347</v>
      </c>
      <c r="L5776" s="2" t="s">
        <v>767</v>
      </c>
      <c r="M5776" s="2" t="s">
        <v>288</v>
      </c>
      <c r="N5776" s="2" t="s">
        <v>402</v>
      </c>
      <c r="O5776" s="2" t="s">
        <v>4871</v>
      </c>
      <c r="P5776" s="9">
        <v>33212</v>
      </c>
      <c r="Q5776" s="6">
        <v>23045</v>
      </c>
      <c r="R5776" s="2" t="s">
        <v>8608</v>
      </c>
      <c r="S5776" t="s">
        <v>28839</v>
      </c>
    </row>
    <row r="5777" spans="1:19" ht="16.5" customHeight="1">
      <c r="A5777" s="2" t="s">
        <v>13087</v>
      </c>
      <c r="B5777" s="2" t="s">
        <v>13088</v>
      </c>
      <c r="C5777" s="2" t="s">
        <v>13089</v>
      </c>
      <c r="D5777" s="2" t="s">
        <v>10939</v>
      </c>
      <c r="E5777" s="2" t="str">
        <f>VLOOKUP(D5777,GOL!B:C,2,FALSE)</f>
        <v>Penata</v>
      </c>
      <c r="F5777" s="3">
        <v>42461</v>
      </c>
      <c r="G5777" s="2" t="s">
        <v>15</v>
      </c>
      <c r="H5777" s="5"/>
      <c r="I5777" s="2" t="s">
        <v>320</v>
      </c>
      <c r="J5777" s="5"/>
      <c r="K5777" s="2" t="s">
        <v>6347</v>
      </c>
      <c r="L5777" s="2" t="s">
        <v>767</v>
      </c>
      <c r="M5777" s="2" t="s">
        <v>15</v>
      </c>
      <c r="N5777" s="2" t="s">
        <v>15</v>
      </c>
      <c r="O5777" s="2" t="s">
        <v>8185</v>
      </c>
      <c r="P5777" s="9">
        <v>38232</v>
      </c>
      <c r="Q5777" s="6">
        <v>23678</v>
      </c>
      <c r="R5777" s="2" t="s">
        <v>8608</v>
      </c>
      <c r="S5777" t="s">
        <v>25493</v>
      </c>
    </row>
    <row r="5778" spans="1:19" ht="16.5" customHeight="1">
      <c r="A5778" s="2" t="s">
        <v>13221</v>
      </c>
      <c r="B5778" s="2" t="s">
        <v>13222</v>
      </c>
      <c r="C5778" s="2" t="s">
        <v>13223</v>
      </c>
      <c r="D5778" s="2" t="s">
        <v>13178</v>
      </c>
      <c r="E5778" s="2" t="str">
        <f>VLOOKUP(D5778,GOL!B:C,2,FALSE)</f>
        <v>Penata Muda Tk. I</v>
      </c>
      <c r="F5778" s="3">
        <v>37712</v>
      </c>
      <c r="G5778" s="2" t="s">
        <v>15</v>
      </c>
      <c r="H5778" s="5"/>
      <c r="I5778" s="2" t="s">
        <v>320</v>
      </c>
      <c r="J5778" s="5"/>
      <c r="K5778" s="2" t="s">
        <v>6347</v>
      </c>
      <c r="L5778" s="2" t="s">
        <v>767</v>
      </c>
      <c r="M5778" s="2" t="s">
        <v>15</v>
      </c>
      <c r="N5778" s="2" t="s">
        <v>15</v>
      </c>
      <c r="O5778" s="2" t="s">
        <v>8804</v>
      </c>
      <c r="P5778" s="9">
        <v>29951</v>
      </c>
      <c r="Q5778" s="6">
        <v>22518</v>
      </c>
      <c r="R5778" s="2" t="s">
        <v>8608</v>
      </c>
      <c r="S5778" t="s">
        <v>28824</v>
      </c>
    </row>
    <row r="5779" spans="1:19" ht="16.5" customHeight="1">
      <c r="A5779" s="2" t="s">
        <v>13707</v>
      </c>
      <c r="B5779" s="2" t="s">
        <v>13708</v>
      </c>
      <c r="C5779" s="2" t="s">
        <v>13709</v>
      </c>
      <c r="D5779" s="2" t="s">
        <v>13178</v>
      </c>
      <c r="E5779" s="2" t="str">
        <f>VLOOKUP(D5779,GOL!B:C,2,FALSE)</f>
        <v>Penata Muda Tk. I</v>
      </c>
      <c r="F5779" s="3">
        <v>41183</v>
      </c>
      <c r="G5779" s="2" t="s">
        <v>15</v>
      </c>
      <c r="H5779" s="5"/>
      <c r="I5779" s="2" t="s">
        <v>320</v>
      </c>
      <c r="J5779" s="5"/>
      <c r="K5779" s="2" t="s">
        <v>6347</v>
      </c>
      <c r="L5779" s="2" t="s">
        <v>767</v>
      </c>
      <c r="M5779" s="2" t="s">
        <v>15</v>
      </c>
      <c r="N5779" s="2" t="s">
        <v>15</v>
      </c>
      <c r="O5779" s="2" t="s">
        <v>5001</v>
      </c>
      <c r="P5779" s="9">
        <v>38619</v>
      </c>
      <c r="Q5779" s="6">
        <v>23135</v>
      </c>
      <c r="R5779" s="2" t="s">
        <v>8608</v>
      </c>
      <c r="S5779" t="s">
        <v>25493</v>
      </c>
    </row>
    <row r="5780" spans="1:19" ht="16.5" customHeight="1">
      <c r="A5780" s="2" t="s">
        <v>19518</v>
      </c>
      <c r="B5780" s="2" t="s">
        <v>19519</v>
      </c>
      <c r="C5780" s="2" t="s">
        <v>2167</v>
      </c>
      <c r="D5780" s="2" t="s">
        <v>17772</v>
      </c>
      <c r="E5780" s="2" t="str">
        <f>VLOOKUP(D5780,GOL!B:C,2,FALSE)</f>
        <v>Pengatur</v>
      </c>
      <c r="F5780" s="3">
        <v>41913</v>
      </c>
      <c r="G5780" s="2" t="s">
        <v>15</v>
      </c>
      <c r="H5780" s="5"/>
      <c r="I5780" s="2" t="s">
        <v>320</v>
      </c>
      <c r="J5780" s="5"/>
      <c r="K5780" s="2" t="s">
        <v>6347</v>
      </c>
      <c r="L5780" s="2" t="s">
        <v>767</v>
      </c>
      <c r="M5780" s="2" t="s">
        <v>15</v>
      </c>
      <c r="N5780" s="2" t="s">
        <v>15</v>
      </c>
      <c r="O5780" s="2" t="s">
        <v>8804</v>
      </c>
      <c r="P5780" s="9">
        <v>29951</v>
      </c>
      <c r="Q5780" s="6">
        <v>22889</v>
      </c>
      <c r="R5780" s="2" t="s">
        <v>8608</v>
      </c>
      <c r="S5780" t="s">
        <v>25493</v>
      </c>
    </row>
    <row r="5781" spans="1:19" ht="16.5" customHeight="1">
      <c r="A5781" s="2" t="s">
        <v>23307</v>
      </c>
      <c r="B5781" s="2" t="s">
        <v>23308</v>
      </c>
      <c r="C5781" s="2" t="s">
        <v>23309</v>
      </c>
      <c r="D5781" s="2" t="s">
        <v>21846</v>
      </c>
      <c r="E5781" s="2" t="str">
        <f>VLOOKUP(D5781,GOL!B:C,2,FALSE)</f>
        <v>Pengatur Muda Tk.I</v>
      </c>
      <c r="F5781" s="3">
        <v>41730</v>
      </c>
      <c r="G5781" s="2" t="s">
        <v>15</v>
      </c>
      <c r="H5781" s="5"/>
      <c r="I5781" s="2" t="s">
        <v>320</v>
      </c>
      <c r="J5781" s="5"/>
      <c r="K5781" s="2" t="s">
        <v>6347</v>
      </c>
      <c r="L5781" s="2" t="s">
        <v>767</v>
      </c>
      <c r="M5781" s="2" t="s">
        <v>15</v>
      </c>
      <c r="N5781" s="2" t="s">
        <v>15</v>
      </c>
      <c r="O5781" s="2" t="s">
        <v>5913</v>
      </c>
      <c r="P5781" s="9">
        <v>37777</v>
      </c>
      <c r="Q5781" s="6">
        <v>31433</v>
      </c>
      <c r="R5781" s="2" t="s">
        <v>8608</v>
      </c>
      <c r="S5781" t="s">
        <v>25493</v>
      </c>
    </row>
    <row r="5782" spans="1:19" ht="16.5" customHeight="1">
      <c r="A5782" s="2" t="s">
        <v>11553</v>
      </c>
      <c r="B5782" s="2" t="s">
        <v>11554</v>
      </c>
      <c r="C5782" s="2" t="s">
        <v>11555</v>
      </c>
      <c r="D5782" s="2" t="s">
        <v>10939</v>
      </c>
      <c r="E5782" s="2" t="str">
        <f>VLOOKUP(D5782,GOL!B:C,2,FALSE)</f>
        <v>Penata</v>
      </c>
      <c r="F5782" s="3">
        <v>41365</v>
      </c>
      <c r="G5782" s="2" t="s">
        <v>407</v>
      </c>
      <c r="H5782" s="8">
        <v>43009</v>
      </c>
      <c r="I5782" s="2" t="s">
        <v>320</v>
      </c>
      <c r="J5782" s="8">
        <v>42745</v>
      </c>
      <c r="K5782" s="2" t="s">
        <v>7486</v>
      </c>
      <c r="L5782" s="2" t="s">
        <v>767</v>
      </c>
      <c r="M5782" s="2" t="s">
        <v>15</v>
      </c>
      <c r="N5782" s="2" t="s">
        <v>15</v>
      </c>
      <c r="O5782" s="2" t="s">
        <v>78</v>
      </c>
      <c r="P5782" s="9">
        <v>37621</v>
      </c>
      <c r="Q5782" s="6">
        <v>26829</v>
      </c>
      <c r="R5782" s="2" t="s">
        <v>11556</v>
      </c>
      <c r="S5782" t="s">
        <v>25493</v>
      </c>
    </row>
    <row r="5783" spans="1:19" ht="16.5" customHeight="1">
      <c r="A5783" s="2" t="s">
        <v>14302</v>
      </c>
      <c r="B5783" s="2" t="s">
        <v>14303</v>
      </c>
      <c r="C5783" s="2" t="s">
        <v>14304</v>
      </c>
      <c r="D5783" s="2" t="s">
        <v>13178</v>
      </c>
      <c r="E5783" s="2" t="str">
        <f>VLOOKUP(D5783,GOL!B:C,2,FALSE)</f>
        <v>Penata Muda Tk. I</v>
      </c>
      <c r="F5783" s="3">
        <v>41548</v>
      </c>
      <c r="G5783" s="2" t="s">
        <v>15</v>
      </c>
      <c r="H5783" s="5"/>
      <c r="I5783" s="2" t="s">
        <v>15</v>
      </c>
      <c r="J5783" s="5"/>
      <c r="K5783" s="2" t="s">
        <v>7486</v>
      </c>
      <c r="L5783" s="2" t="s">
        <v>767</v>
      </c>
      <c r="M5783" s="2" t="s">
        <v>15</v>
      </c>
      <c r="N5783" s="2" t="s">
        <v>15</v>
      </c>
      <c r="O5783" s="2" t="s">
        <v>2882</v>
      </c>
      <c r="P5783" s="9">
        <v>38619</v>
      </c>
      <c r="Q5783" s="6">
        <v>24580</v>
      </c>
      <c r="R5783" s="2" t="s">
        <v>11556</v>
      </c>
      <c r="S5783" t="s">
        <v>25493</v>
      </c>
    </row>
    <row r="5784" spans="1:19" ht="16.5" customHeight="1">
      <c r="A5784" s="2" t="s">
        <v>23298</v>
      </c>
      <c r="B5784" s="2" t="s">
        <v>23299</v>
      </c>
      <c r="C5784" s="2" t="s">
        <v>23300</v>
      </c>
      <c r="D5784" s="2" t="s">
        <v>21846</v>
      </c>
      <c r="E5784" s="2" t="str">
        <f>VLOOKUP(D5784,GOL!B:C,2,FALSE)</f>
        <v>Pengatur Muda Tk.I</v>
      </c>
      <c r="F5784" s="3">
        <v>41730</v>
      </c>
      <c r="G5784" s="2" t="s">
        <v>15</v>
      </c>
      <c r="H5784" s="5"/>
      <c r="I5784" s="2" t="s">
        <v>320</v>
      </c>
      <c r="J5784" s="5"/>
      <c r="K5784" s="2" t="s">
        <v>7486</v>
      </c>
      <c r="L5784" s="2" t="s">
        <v>767</v>
      </c>
      <c r="M5784" s="2" t="s">
        <v>15</v>
      </c>
      <c r="N5784" s="2" t="s">
        <v>15</v>
      </c>
      <c r="O5784" s="2" t="s">
        <v>5913</v>
      </c>
      <c r="P5784" s="9">
        <v>24943</v>
      </c>
      <c r="Q5784" s="6">
        <v>24943</v>
      </c>
      <c r="R5784" s="2" t="s">
        <v>11556</v>
      </c>
      <c r="S5784" t="s">
        <v>25493</v>
      </c>
    </row>
    <row r="5785" spans="1:19" ht="16.5" customHeight="1">
      <c r="A5785" s="2" t="s">
        <v>23310</v>
      </c>
      <c r="B5785" s="2" t="s">
        <v>23311</v>
      </c>
      <c r="C5785" s="2" t="s">
        <v>23312</v>
      </c>
      <c r="D5785" s="2" t="s">
        <v>21846</v>
      </c>
      <c r="E5785" s="2" t="str">
        <f>VLOOKUP(D5785,GOL!B:C,2,FALSE)</f>
        <v>Pengatur Muda Tk.I</v>
      </c>
      <c r="F5785" s="3">
        <v>41730</v>
      </c>
      <c r="G5785" s="2" t="s">
        <v>15</v>
      </c>
      <c r="H5785" s="5"/>
      <c r="I5785" s="2" t="s">
        <v>320</v>
      </c>
      <c r="J5785" s="5"/>
      <c r="K5785" s="2" t="s">
        <v>7486</v>
      </c>
      <c r="L5785" s="2" t="s">
        <v>767</v>
      </c>
      <c r="M5785" s="2" t="s">
        <v>15</v>
      </c>
      <c r="N5785" s="2" t="s">
        <v>15</v>
      </c>
      <c r="O5785" s="2" t="s">
        <v>9055</v>
      </c>
      <c r="P5785" s="9">
        <v>37777</v>
      </c>
      <c r="Q5785" s="6">
        <v>30593</v>
      </c>
      <c r="R5785" s="2" t="s">
        <v>11556</v>
      </c>
      <c r="S5785" t="s">
        <v>28805</v>
      </c>
    </row>
    <row r="5786" spans="1:19" ht="16.5" customHeight="1">
      <c r="A5786" s="2" t="s">
        <v>11371</v>
      </c>
      <c r="B5786" s="2" t="s">
        <v>11372</v>
      </c>
      <c r="C5786" s="2" t="s">
        <v>11373</v>
      </c>
      <c r="D5786" s="2" t="s">
        <v>10939</v>
      </c>
      <c r="E5786" s="2" t="str">
        <f>VLOOKUP(D5786,GOL!B:C,2,FALSE)</f>
        <v>Penata</v>
      </c>
      <c r="F5786" s="3">
        <v>41365</v>
      </c>
      <c r="G5786" s="2" t="s">
        <v>399</v>
      </c>
      <c r="H5786" s="8">
        <v>41817</v>
      </c>
      <c r="I5786" s="2" t="s">
        <v>6690</v>
      </c>
      <c r="J5786" s="8">
        <v>42740</v>
      </c>
      <c r="K5786" s="2" t="s">
        <v>11374</v>
      </c>
      <c r="L5786" s="2" t="s">
        <v>767</v>
      </c>
      <c r="M5786" s="2" t="s">
        <v>15</v>
      </c>
      <c r="N5786" s="2" t="s">
        <v>15</v>
      </c>
      <c r="O5786" s="2" t="s">
        <v>5001</v>
      </c>
      <c r="P5786" s="9">
        <v>38352</v>
      </c>
      <c r="Q5786" s="6">
        <v>22208</v>
      </c>
      <c r="R5786" s="2" t="s">
        <v>11375</v>
      </c>
      <c r="S5786" t="s">
        <v>25493</v>
      </c>
    </row>
    <row r="5787" spans="1:19" ht="16.5" customHeight="1">
      <c r="A5787" s="2" t="s">
        <v>8513</v>
      </c>
      <c r="B5787" s="2" t="s">
        <v>8514</v>
      </c>
      <c r="C5787" s="2" t="s">
        <v>8515</v>
      </c>
      <c r="D5787" s="2" t="s">
        <v>8369</v>
      </c>
      <c r="E5787" s="2" t="str">
        <f>VLOOKUP(D5787,GOL!B:C,2,FALSE)</f>
        <v>Penata Tk. I</v>
      </c>
      <c r="F5787" s="3">
        <v>39173</v>
      </c>
      <c r="G5787" s="2" t="s">
        <v>407</v>
      </c>
      <c r="H5787" s="8">
        <v>40990</v>
      </c>
      <c r="I5787" s="2" t="s">
        <v>6069</v>
      </c>
      <c r="J5787" s="8">
        <v>42745</v>
      </c>
      <c r="K5787" s="2" t="s">
        <v>8516</v>
      </c>
      <c r="L5787" s="2" t="s">
        <v>767</v>
      </c>
      <c r="M5787" s="2" t="s">
        <v>15</v>
      </c>
      <c r="N5787" s="2" t="s">
        <v>15</v>
      </c>
      <c r="O5787" s="2" t="s">
        <v>2901</v>
      </c>
      <c r="P5787" s="9">
        <v>29556</v>
      </c>
      <c r="Q5787" s="6">
        <v>21705</v>
      </c>
      <c r="R5787" s="2" t="s">
        <v>8517</v>
      </c>
      <c r="S5787" t="s">
        <v>25493</v>
      </c>
    </row>
    <row r="5788" spans="1:19" ht="16.5" customHeight="1">
      <c r="A5788" s="2" t="s">
        <v>11531</v>
      </c>
      <c r="B5788" s="2" t="s">
        <v>11532</v>
      </c>
      <c r="C5788" s="2" t="s">
        <v>11533</v>
      </c>
      <c r="D5788" s="2" t="s">
        <v>10939</v>
      </c>
      <c r="E5788" s="2" t="str">
        <f>VLOOKUP(D5788,GOL!B:C,2,FALSE)</f>
        <v>Penata</v>
      </c>
      <c r="F5788" s="3">
        <v>41365</v>
      </c>
      <c r="G5788" s="2" t="s">
        <v>407</v>
      </c>
      <c r="H5788" s="8">
        <v>41691</v>
      </c>
      <c r="I5788" s="2" t="s">
        <v>4986</v>
      </c>
      <c r="J5788" s="8">
        <v>42745</v>
      </c>
      <c r="K5788" s="2" t="s">
        <v>11534</v>
      </c>
      <c r="L5788" s="2" t="s">
        <v>767</v>
      </c>
      <c r="M5788" s="2" t="s">
        <v>15</v>
      </c>
      <c r="N5788" s="2" t="s">
        <v>15</v>
      </c>
      <c r="O5788" s="2" t="s">
        <v>9533</v>
      </c>
      <c r="P5788" s="9">
        <v>38211</v>
      </c>
      <c r="Q5788" s="6">
        <v>29203</v>
      </c>
      <c r="R5788" s="2" t="s">
        <v>11535</v>
      </c>
      <c r="S5788" t="s">
        <v>25493</v>
      </c>
    </row>
    <row r="5789" spans="1:19" ht="16.5" customHeight="1">
      <c r="A5789" s="2" t="s">
        <v>10402</v>
      </c>
      <c r="B5789" s="2" t="s">
        <v>10403</v>
      </c>
      <c r="C5789" s="2" t="s">
        <v>10404</v>
      </c>
      <c r="D5789" s="2" t="s">
        <v>8369</v>
      </c>
      <c r="E5789" s="2" t="str">
        <f>VLOOKUP(D5789,GOL!B:C,2,FALSE)</f>
        <v>Penata Tk. I</v>
      </c>
      <c r="F5789" s="3">
        <v>42095</v>
      </c>
      <c r="G5789" s="2" t="s">
        <v>407</v>
      </c>
      <c r="H5789" s="8">
        <v>40175</v>
      </c>
      <c r="I5789" s="2" t="s">
        <v>4986</v>
      </c>
      <c r="J5789" s="8">
        <v>42745</v>
      </c>
      <c r="K5789" s="2" t="s">
        <v>10405</v>
      </c>
      <c r="L5789" s="2" t="s">
        <v>767</v>
      </c>
      <c r="M5789" s="2" t="s">
        <v>288</v>
      </c>
      <c r="N5789" s="2" t="s">
        <v>5398</v>
      </c>
      <c r="O5789" s="2" t="s">
        <v>8185</v>
      </c>
      <c r="P5789" s="9">
        <v>38269</v>
      </c>
      <c r="Q5789" s="6">
        <v>22309</v>
      </c>
      <c r="R5789" s="2" t="s">
        <v>10406</v>
      </c>
      <c r="S5789" t="s">
        <v>28831</v>
      </c>
    </row>
    <row r="5790" spans="1:19" ht="16.5" customHeight="1">
      <c r="A5790" s="2" t="s">
        <v>761</v>
      </c>
      <c r="B5790" s="2" t="s">
        <v>762</v>
      </c>
      <c r="C5790" s="2" t="s">
        <v>763</v>
      </c>
      <c r="D5790" s="2" t="s">
        <v>312</v>
      </c>
      <c r="E5790" s="2" t="str">
        <f>VLOOKUP(D5790,GOL!B:C,2,FALSE)</f>
        <v>Pembina Tk. I</v>
      </c>
      <c r="F5790" s="3">
        <v>40087</v>
      </c>
      <c r="G5790" s="2" t="s">
        <v>399</v>
      </c>
      <c r="H5790" s="8">
        <v>39899</v>
      </c>
      <c r="I5790" s="2" t="s">
        <v>400</v>
      </c>
      <c r="J5790" s="8">
        <v>42740</v>
      </c>
      <c r="K5790" s="2" t="s">
        <v>764</v>
      </c>
      <c r="L5790" s="2" t="s">
        <v>767</v>
      </c>
      <c r="M5790" s="2" t="s">
        <v>143</v>
      </c>
      <c r="N5790" s="2" t="s">
        <v>765</v>
      </c>
      <c r="O5790" s="2" t="s">
        <v>50</v>
      </c>
      <c r="P5790" s="9">
        <v>37955</v>
      </c>
      <c r="Q5790" s="6">
        <v>22385</v>
      </c>
      <c r="R5790" s="2" t="s">
        <v>766</v>
      </c>
      <c r="S5790" t="s">
        <v>28811</v>
      </c>
    </row>
    <row r="5791" spans="1:19" ht="16.5" customHeight="1">
      <c r="A5791" s="2" t="s">
        <v>10187</v>
      </c>
      <c r="B5791" s="2" t="s">
        <v>10188</v>
      </c>
      <c r="C5791" s="2" t="s">
        <v>10189</v>
      </c>
      <c r="D5791" s="2" t="s">
        <v>8369</v>
      </c>
      <c r="E5791" s="2" t="str">
        <f>VLOOKUP(D5791,GOL!B:C,2,FALSE)</f>
        <v>Penata Tk. I</v>
      </c>
      <c r="F5791" s="3">
        <v>41730</v>
      </c>
      <c r="G5791" s="2" t="s">
        <v>407</v>
      </c>
      <c r="H5791" s="8">
        <v>40584</v>
      </c>
      <c r="I5791" s="2" t="s">
        <v>5826</v>
      </c>
      <c r="J5791" s="8">
        <v>42745</v>
      </c>
      <c r="K5791" s="2" t="s">
        <v>10190</v>
      </c>
      <c r="L5791" s="2" t="s">
        <v>767</v>
      </c>
      <c r="M5791" s="2" t="s">
        <v>288</v>
      </c>
      <c r="N5791" s="2" t="s">
        <v>5847</v>
      </c>
      <c r="O5791" s="2" t="s">
        <v>2882</v>
      </c>
      <c r="P5791" s="9">
        <v>37184</v>
      </c>
      <c r="Q5791" s="6">
        <v>23773</v>
      </c>
      <c r="R5791" s="2" t="s">
        <v>10191</v>
      </c>
      <c r="S5791" t="s">
        <v>28822</v>
      </c>
    </row>
    <row r="5792" spans="1:19" ht="16.5" customHeight="1">
      <c r="A5792" s="2" t="s">
        <v>12449</v>
      </c>
      <c r="B5792" s="2" t="s">
        <v>12450</v>
      </c>
      <c r="C5792" s="2" t="s">
        <v>12451</v>
      </c>
      <c r="D5792" s="2" t="s">
        <v>10939</v>
      </c>
      <c r="E5792" s="2" t="str">
        <f>VLOOKUP(D5792,GOL!B:C,2,FALSE)</f>
        <v>Penata</v>
      </c>
      <c r="F5792" s="3">
        <v>42095</v>
      </c>
      <c r="G5792" s="2" t="s">
        <v>15</v>
      </c>
      <c r="H5792" s="5"/>
      <c r="I5792" s="2" t="s">
        <v>320</v>
      </c>
      <c r="J5792" s="5"/>
      <c r="K5792" s="2" t="s">
        <v>10190</v>
      </c>
      <c r="L5792" s="2" t="s">
        <v>767</v>
      </c>
      <c r="M5792" s="2" t="s">
        <v>15</v>
      </c>
      <c r="N5792" s="2" t="s">
        <v>15</v>
      </c>
      <c r="O5792" s="2" t="s">
        <v>8185</v>
      </c>
      <c r="P5792" s="9">
        <v>37986</v>
      </c>
      <c r="Q5792" s="6">
        <v>23011</v>
      </c>
      <c r="R5792" s="2" t="s">
        <v>10191</v>
      </c>
      <c r="S5792" t="s">
        <v>25493</v>
      </c>
    </row>
    <row r="5793" spans="1:19" ht="16.5" customHeight="1">
      <c r="A5793" s="2" t="s">
        <v>6224</v>
      </c>
      <c r="B5793" s="2" t="s">
        <v>6225</v>
      </c>
      <c r="C5793" s="2" t="s">
        <v>6226</v>
      </c>
      <c r="D5793" s="2" t="s">
        <v>4944</v>
      </c>
      <c r="E5793" s="2" t="str">
        <f>VLOOKUP(D5793,GOL!B:C,2,FALSE)</f>
        <v>Pembina</v>
      </c>
      <c r="F5793" s="3">
        <v>40452</v>
      </c>
      <c r="G5793" s="2" t="s">
        <v>407</v>
      </c>
      <c r="H5793" s="8">
        <v>-603580</v>
      </c>
      <c r="I5793" s="2" t="s">
        <v>4986</v>
      </c>
      <c r="J5793" s="8">
        <v>42745</v>
      </c>
      <c r="K5793" s="2" t="s">
        <v>6227</v>
      </c>
      <c r="L5793" s="2" t="s">
        <v>767</v>
      </c>
      <c r="M5793" s="2" t="s">
        <v>15</v>
      </c>
      <c r="N5793" s="2" t="s">
        <v>15</v>
      </c>
      <c r="O5793" s="2" t="s">
        <v>1136</v>
      </c>
      <c r="P5793" s="9">
        <v>33969</v>
      </c>
      <c r="Q5793" s="6">
        <v>25097</v>
      </c>
      <c r="R5793" s="2" t="s">
        <v>6228</v>
      </c>
      <c r="S5793" t="s">
        <v>28905</v>
      </c>
    </row>
    <row r="5794" spans="1:19" ht="16.5" customHeight="1">
      <c r="A5794" s="2" t="s">
        <v>6248</v>
      </c>
      <c r="B5794" s="2" t="s">
        <v>6249</v>
      </c>
      <c r="C5794" s="2" t="s">
        <v>6250</v>
      </c>
      <c r="D5794" s="2" t="s">
        <v>4944</v>
      </c>
      <c r="E5794" s="2" t="str">
        <f>VLOOKUP(D5794,GOL!B:C,2,FALSE)</f>
        <v>Pembina</v>
      </c>
      <c r="F5794" s="3">
        <v>40452</v>
      </c>
      <c r="G5794" s="2" t="s">
        <v>407</v>
      </c>
      <c r="H5794" s="8">
        <v>40584</v>
      </c>
      <c r="I5794" s="2" t="s">
        <v>4986</v>
      </c>
      <c r="J5794" s="8">
        <v>42745</v>
      </c>
      <c r="K5794" s="2" t="s">
        <v>6251</v>
      </c>
      <c r="L5794" s="2" t="s">
        <v>767</v>
      </c>
      <c r="M5794" s="2" t="s">
        <v>288</v>
      </c>
      <c r="N5794" s="2" t="s">
        <v>5841</v>
      </c>
      <c r="O5794" s="2" t="s">
        <v>167</v>
      </c>
      <c r="P5794" s="9">
        <v>33969</v>
      </c>
      <c r="Q5794" s="6">
        <v>25250</v>
      </c>
      <c r="R5794" s="2" t="s">
        <v>6252</v>
      </c>
      <c r="S5794" t="s">
        <v>25493</v>
      </c>
    </row>
    <row r="5795" spans="1:19" ht="16.5" customHeight="1">
      <c r="A5795" s="2" t="s">
        <v>13218</v>
      </c>
      <c r="B5795" s="2" t="s">
        <v>13219</v>
      </c>
      <c r="C5795" s="2" t="s">
        <v>13220</v>
      </c>
      <c r="D5795" s="2" t="s">
        <v>13178</v>
      </c>
      <c r="E5795" s="2" t="str">
        <f>VLOOKUP(D5795,GOL!B:C,2,FALSE)</f>
        <v>Penata Muda Tk. I</v>
      </c>
      <c r="F5795" s="3">
        <v>37712</v>
      </c>
      <c r="G5795" s="2" t="s">
        <v>15</v>
      </c>
      <c r="H5795" s="5"/>
      <c r="I5795" s="2" t="s">
        <v>320</v>
      </c>
      <c r="J5795" s="5"/>
      <c r="K5795" s="2" t="s">
        <v>6251</v>
      </c>
      <c r="L5795" s="2" t="s">
        <v>767</v>
      </c>
      <c r="M5795" s="2" t="s">
        <v>15</v>
      </c>
      <c r="N5795" s="2" t="s">
        <v>15</v>
      </c>
      <c r="O5795" s="2" t="s">
        <v>8448</v>
      </c>
      <c r="P5795" s="9">
        <v>29701</v>
      </c>
      <c r="Q5795" s="6">
        <v>22536</v>
      </c>
      <c r="R5795" s="2" t="s">
        <v>6252</v>
      </c>
      <c r="S5795" t="s">
        <v>25493</v>
      </c>
    </row>
    <row r="5796" spans="1:19" ht="16.5" customHeight="1">
      <c r="A5796" s="2" t="s">
        <v>4819</v>
      </c>
      <c r="B5796" s="2" t="s">
        <v>4820</v>
      </c>
      <c r="C5796" s="2" t="s">
        <v>4821</v>
      </c>
      <c r="D5796" s="2" t="s">
        <v>312</v>
      </c>
      <c r="E5796" s="2" t="str">
        <f>VLOOKUP(D5796,GOL!B:C,2,FALSE)</f>
        <v>Pembina Tk. I</v>
      </c>
      <c r="F5796" s="3">
        <v>42379</v>
      </c>
      <c r="G5796" s="2" t="s">
        <v>15</v>
      </c>
      <c r="H5796" s="5"/>
      <c r="I5796" s="2" t="s">
        <v>15</v>
      </c>
      <c r="J5796" s="8">
        <v>38991</v>
      </c>
      <c r="K5796" s="2" t="s">
        <v>207</v>
      </c>
      <c r="L5796" s="2" t="s">
        <v>767</v>
      </c>
      <c r="M5796" s="2" t="s">
        <v>15</v>
      </c>
      <c r="N5796" s="2" t="s">
        <v>15</v>
      </c>
      <c r="O5796" s="2" t="s">
        <v>4822</v>
      </c>
      <c r="P5796" s="9">
        <v>34334</v>
      </c>
      <c r="Q5796" s="6">
        <v>25090</v>
      </c>
      <c r="R5796" s="2" t="s">
        <v>4823</v>
      </c>
      <c r="S5796" t="s">
        <v>28829</v>
      </c>
    </row>
    <row r="5797" spans="1:19" ht="16.5" customHeight="1">
      <c r="A5797" s="2" t="s">
        <v>4868</v>
      </c>
      <c r="B5797" s="2" t="s">
        <v>4869</v>
      </c>
      <c r="C5797" s="2" t="s">
        <v>4870</v>
      </c>
      <c r="D5797" s="2" t="s">
        <v>312</v>
      </c>
      <c r="E5797" s="2" t="str">
        <f>VLOOKUP(D5797,GOL!B:C,2,FALSE)</f>
        <v>Pembina Tk. I</v>
      </c>
      <c r="F5797" s="3">
        <v>42379</v>
      </c>
      <c r="G5797" s="2" t="s">
        <v>15</v>
      </c>
      <c r="H5797" s="5"/>
      <c r="I5797" s="2" t="s">
        <v>15</v>
      </c>
      <c r="J5797" s="8">
        <v>40452</v>
      </c>
      <c r="K5797" s="2" t="s">
        <v>207</v>
      </c>
      <c r="L5797" s="2" t="s">
        <v>767</v>
      </c>
      <c r="M5797" s="2" t="s">
        <v>15</v>
      </c>
      <c r="N5797" s="2" t="s">
        <v>15</v>
      </c>
      <c r="O5797" s="2" t="s">
        <v>4871</v>
      </c>
      <c r="P5797" s="9">
        <v>33603</v>
      </c>
      <c r="Q5797" s="6">
        <v>24699</v>
      </c>
      <c r="R5797" s="2" t="s">
        <v>4823</v>
      </c>
      <c r="S5797" t="s">
        <v>25493</v>
      </c>
    </row>
    <row r="5798" spans="1:19" ht="16.5" customHeight="1">
      <c r="A5798" s="2" t="s">
        <v>6260</v>
      </c>
      <c r="B5798" s="2" t="s">
        <v>6261</v>
      </c>
      <c r="C5798" s="2" t="s">
        <v>6262</v>
      </c>
      <c r="D5798" s="2" t="s">
        <v>4944</v>
      </c>
      <c r="E5798" s="2" t="str">
        <f>VLOOKUP(D5798,GOL!B:C,2,FALSE)</f>
        <v>Pembina</v>
      </c>
      <c r="F5798" s="3">
        <v>40452</v>
      </c>
      <c r="G5798" s="2" t="s">
        <v>15</v>
      </c>
      <c r="H5798" s="5"/>
      <c r="I5798" s="2" t="s">
        <v>15</v>
      </c>
      <c r="J5798" s="8">
        <v>38991</v>
      </c>
      <c r="K5798" s="2" t="s">
        <v>207</v>
      </c>
      <c r="L5798" s="2" t="s">
        <v>767</v>
      </c>
      <c r="M5798" s="2" t="s">
        <v>15</v>
      </c>
      <c r="N5798" s="2" t="s">
        <v>15</v>
      </c>
      <c r="O5798" s="2" t="s">
        <v>78</v>
      </c>
      <c r="P5798" s="9">
        <v>37986</v>
      </c>
      <c r="Q5798" s="6">
        <v>24395</v>
      </c>
      <c r="R5798" s="2" t="s">
        <v>4823</v>
      </c>
      <c r="S5798" t="s">
        <v>25493</v>
      </c>
    </row>
    <row r="5799" spans="1:19" ht="16.5" customHeight="1">
      <c r="A5799" s="2" t="s">
        <v>6325</v>
      </c>
      <c r="B5799" s="2" t="s">
        <v>6326</v>
      </c>
      <c r="C5799" s="2" t="s">
        <v>6327</v>
      </c>
      <c r="D5799" s="2" t="s">
        <v>4944</v>
      </c>
      <c r="E5799" s="2" t="str">
        <f>VLOOKUP(D5799,GOL!B:C,2,FALSE)</f>
        <v>Pembina</v>
      </c>
      <c r="F5799" s="3">
        <v>40452</v>
      </c>
      <c r="G5799" s="2" t="s">
        <v>15</v>
      </c>
      <c r="H5799" s="5"/>
      <c r="I5799" s="2" t="s">
        <v>15</v>
      </c>
      <c r="J5799" s="8">
        <v>40452</v>
      </c>
      <c r="K5799" s="2" t="s">
        <v>207</v>
      </c>
      <c r="L5799" s="2" t="s">
        <v>767</v>
      </c>
      <c r="M5799" s="2" t="s">
        <v>15</v>
      </c>
      <c r="N5799" s="2" t="s">
        <v>15</v>
      </c>
      <c r="O5799" s="2" t="s">
        <v>6328</v>
      </c>
      <c r="P5799" s="9">
        <v>33238</v>
      </c>
      <c r="Q5799" s="6">
        <v>22782</v>
      </c>
      <c r="R5799" s="2" t="s">
        <v>4823</v>
      </c>
      <c r="S5799" t="s">
        <v>25493</v>
      </c>
    </row>
    <row r="5800" spans="1:19" ht="16.5" customHeight="1">
      <c r="A5800" s="2" t="s">
        <v>6329</v>
      </c>
      <c r="B5800" s="2" t="s">
        <v>6330</v>
      </c>
      <c r="C5800" s="2" t="s">
        <v>6331</v>
      </c>
      <c r="D5800" s="2" t="s">
        <v>4944</v>
      </c>
      <c r="E5800" s="2" t="str">
        <f>VLOOKUP(D5800,GOL!B:C,2,FALSE)</f>
        <v>Pembina</v>
      </c>
      <c r="F5800" s="3">
        <v>40452</v>
      </c>
      <c r="G5800" s="2" t="s">
        <v>15</v>
      </c>
      <c r="H5800" s="5"/>
      <c r="I5800" s="2" t="s">
        <v>15</v>
      </c>
      <c r="J5800" s="8">
        <v>40452</v>
      </c>
      <c r="K5800" s="2" t="s">
        <v>207</v>
      </c>
      <c r="L5800" s="2" t="s">
        <v>767</v>
      </c>
      <c r="M5800" s="2" t="s">
        <v>15</v>
      </c>
      <c r="N5800" s="2" t="s">
        <v>15</v>
      </c>
      <c r="O5800" s="2" t="s">
        <v>4500</v>
      </c>
      <c r="P5800" s="9">
        <v>33238</v>
      </c>
      <c r="Q5800" s="6">
        <v>22658</v>
      </c>
      <c r="R5800" s="2" t="s">
        <v>4823</v>
      </c>
      <c r="S5800" t="s">
        <v>28830</v>
      </c>
    </row>
    <row r="5801" spans="1:19" ht="16.5" customHeight="1">
      <c r="A5801" s="2" t="s">
        <v>6332</v>
      </c>
      <c r="B5801" s="2" t="s">
        <v>6333</v>
      </c>
      <c r="C5801" s="2" t="s">
        <v>6334</v>
      </c>
      <c r="D5801" s="2" t="s">
        <v>4944</v>
      </c>
      <c r="E5801" s="2" t="str">
        <f>VLOOKUP(D5801,GOL!B:C,2,FALSE)</f>
        <v>Pembina</v>
      </c>
      <c r="F5801" s="3">
        <v>40452</v>
      </c>
      <c r="G5801" s="2" t="s">
        <v>15</v>
      </c>
      <c r="H5801" s="5"/>
      <c r="I5801" s="2" t="s">
        <v>15</v>
      </c>
      <c r="J5801" s="8">
        <v>40452</v>
      </c>
      <c r="K5801" s="2" t="s">
        <v>207</v>
      </c>
      <c r="L5801" s="2" t="s">
        <v>767</v>
      </c>
      <c r="M5801" s="2" t="s">
        <v>15</v>
      </c>
      <c r="N5801" s="2" t="s">
        <v>15</v>
      </c>
      <c r="O5801" s="2" t="s">
        <v>389</v>
      </c>
      <c r="P5801" s="9">
        <v>33603</v>
      </c>
      <c r="Q5801" s="6">
        <v>24883</v>
      </c>
      <c r="R5801" s="2" t="s">
        <v>4823</v>
      </c>
      <c r="S5801" t="s">
        <v>25493</v>
      </c>
    </row>
    <row r="5802" spans="1:19" ht="16.5" customHeight="1">
      <c r="A5802" s="2" t="s">
        <v>6335</v>
      </c>
      <c r="B5802" s="2" t="s">
        <v>6336</v>
      </c>
      <c r="C5802" s="2" t="s">
        <v>6337</v>
      </c>
      <c r="D5802" s="2" t="s">
        <v>4944</v>
      </c>
      <c r="E5802" s="2" t="str">
        <f>VLOOKUP(D5802,GOL!B:C,2,FALSE)</f>
        <v>Pembina</v>
      </c>
      <c r="F5802" s="3">
        <v>40452</v>
      </c>
      <c r="G5802" s="2" t="s">
        <v>15</v>
      </c>
      <c r="H5802" s="5"/>
      <c r="I5802" s="2" t="s">
        <v>15</v>
      </c>
      <c r="J5802" s="8">
        <v>40452</v>
      </c>
      <c r="K5802" s="2" t="s">
        <v>207</v>
      </c>
      <c r="L5802" s="2" t="s">
        <v>767</v>
      </c>
      <c r="M5802" s="2" t="s">
        <v>15</v>
      </c>
      <c r="N5802" s="2" t="s">
        <v>15</v>
      </c>
      <c r="O5802" s="2" t="s">
        <v>167</v>
      </c>
      <c r="P5802" s="9">
        <v>33721</v>
      </c>
      <c r="Q5802" s="6">
        <v>24791</v>
      </c>
      <c r="R5802" s="2" t="s">
        <v>4823</v>
      </c>
      <c r="S5802" t="s">
        <v>25493</v>
      </c>
    </row>
    <row r="5803" spans="1:19" ht="16.5" customHeight="1">
      <c r="A5803" s="2" t="s">
        <v>6338</v>
      </c>
      <c r="B5803" s="2" t="s">
        <v>6339</v>
      </c>
      <c r="C5803" s="2" t="s">
        <v>6340</v>
      </c>
      <c r="D5803" s="2" t="s">
        <v>4944</v>
      </c>
      <c r="E5803" s="2" t="str">
        <f>VLOOKUP(D5803,GOL!B:C,2,FALSE)</f>
        <v>Pembina</v>
      </c>
      <c r="F5803" s="3">
        <v>40452</v>
      </c>
      <c r="G5803" s="2" t="s">
        <v>15</v>
      </c>
      <c r="H5803" s="5"/>
      <c r="I5803" s="2" t="s">
        <v>15</v>
      </c>
      <c r="J5803" s="8">
        <v>40452</v>
      </c>
      <c r="K5803" s="2" t="s">
        <v>207</v>
      </c>
      <c r="L5803" s="2" t="s">
        <v>767</v>
      </c>
      <c r="M5803" s="2" t="s">
        <v>15</v>
      </c>
      <c r="N5803" s="2" t="s">
        <v>15</v>
      </c>
      <c r="O5803" s="2" t="s">
        <v>314</v>
      </c>
      <c r="P5803" s="9">
        <v>33969</v>
      </c>
      <c r="Q5803" s="6">
        <v>25562</v>
      </c>
      <c r="R5803" s="2" t="s">
        <v>4823</v>
      </c>
      <c r="S5803" t="s">
        <v>25493</v>
      </c>
    </row>
    <row r="5804" spans="1:19" ht="16.5" customHeight="1">
      <c r="A5804" s="2" t="s">
        <v>6410</v>
      </c>
      <c r="B5804" s="2" t="s">
        <v>6411</v>
      </c>
      <c r="C5804" s="2" t="s">
        <v>6412</v>
      </c>
      <c r="D5804" s="2" t="s">
        <v>4944</v>
      </c>
      <c r="E5804" s="2" t="str">
        <f>VLOOKUP(D5804,GOL!B:C,2,FALSE)</f>
        <v>Pembina</v>
      </c>
      <c r="F5804" s="3">
        <v>40452</v>
      </c>
      <c r="G5804" s="2" t="s">
        <v>15</v>
      </c>
      <c r="H5804" s="5"/>
      <c r="I5804" s="2" t="s">
        <v>15</v>
      </c>
      <c r="J5804" s="8">
        <v>40452</v>
      </c>
      <c r="K5804" s="2" t="s">
        <v>207</v>
      </c>
      <c r="L5804" s="2" t="s">
        <v>767</v>
      </c>
      <c r="M5804" s="2" t="s">
        <v>15</v>
      </c>
      <c r="N5804" s="2" t="s">
        <v>15</v>
      </c>
      <c r="O5804" s="2" t="s">
        <v>6413</v>
      </c>
      <c r="P5804" s="9">
        <v>33603</v>
      </c>
      <c r="Q5804" s="6">
        <v>24463</v>
      </c>
      <c r="R5804" s="2" t="s">
        <v>4823</v>
      </c>
      <c r="S5804" t="s">
        <v>25493</v>
      </c>
    </row>
    <row r="5805" spans="1:19" ht="16.5" customHeight="1">
      <c r="A5805" s="2" t="s">
        <v>6414</v>
      </c>
      <c r="B5805" s="2" t="s">
        <v>6415</v>
      </c>
      <c r="C5805" s="2" t="s">
        <v>6416</v>
      </c>
      <c r="D5805" s="2" t="s">
        <v>4944</v>
      </c>
      <c r="E5805" s="2" t="str">
        <f>VLOOKUP(D5805,GOL!B:C,2,FALSE)</f>
        <v>Pembina</v>
      </c>
      <c r="F5805" s="3">
        <v>40452</v>
      </c>
      <c r="G5805" s="2" t="s">
        <v>15</v>
      </c>
      <c r="H5805" s="5"/>
      <c r="I5805" s="2" t="s">
        <v>15</v>
      </c>
      <c r="J5805" s="8">
        <v>40452</v>
      </c>
      <c r="K5805" s="2" t="s">
        <v>207</v>
      </c>
      <c r="L5805" s="2" t="s">
        <v>767</v>
      </c>
      <c r="M5805" s="2" t="s">
        <v>15</v>
      </c>
      <c r="N5805" s="2" t="s">
        <v>15</v>
      </c>
      <c r="O5805" s="2" t="s">
        <v>783</v>
      </c>
      <c r="P5805" s="9">
        <v>33603</v>
      </c>
      <c r="Q5805" s="6">
        <v>24472</v>
      </c>
      <c r="R5805" s="2" t="s">
        <v>4823</v>
      </c>
      <c r="S5805" t="s">
        <v>28831</v>
      </c>
    </row>
    <row r="5806" spans="1:19" ht="16.5" customHeight="1">
      <c r="A5806" s="2" t="s">
        <v>6417</v>
      </c>
      <c r="B5806" s="2" t="s">
        <v>6418</v>
      </c>
      <c r="C5806" s="2" t="s">
        <v>6419</v>
      </c>
      <c r="D5806" s="2" t="s">
        <v>4944</v>
      </c>
      <c r="E5806" s="2" t="str">
        <f>VLOOKUP(D5806,GOL!B:C,2,FALSE)</f>
        <v>Pembina</v>
      </c>
      <c r="F5806" s="3">
        <v>40452</v>
      </c>
      <c r="G5806" s="2" t="s">
        <v>15</v>
      </c>
      <c r="H5806" s="5"/>
      <c r="I5806" s="2" t="s">
        <v>15</v>
      </c>
      <c r="J5806" s="8">
        <v>40452</v>
      </c>
      <c r="K5806" s="2" t="s">
        <v>207</v>
      </c>
      <c r="L5806" s="2" t="s">
        <v>767</v>
      </c>
      <c r="M5806" s="2" t="s">
        <v>15</v>
      </c>
      <c r="N5806" s="2" t="s">
        <v>15</v>
      </c>
      <c r="O5806" s="2" t="s">
        <v>2242</v>
      </c>
      <c r="P5806" s="9">
        <v>33603</v>
      </c>
      <c r="Q5806" s="6">
        <v>25067</v>
      </c>
      <c r="R5806" s="2" t="s">
        <v>4823</v>
      </c>
      <c r="S5806" t="s">
        <v>28805</v>
      </c>
    </row>
    <row r="5807" spans="1:19" ht="16.5" customHeight="1">
      <c r="A5807" s="2" t="s">
        <v>6420</v>
      </c>
      <c r="B5807" s="2" t="s">
        <v>6421</v>
      </c>
      <c r="C5807" s="2" t="s">
        <v>6422</v>
      </c>
      <c r="D5807" s="2" t="s">
        <v>4944</v>
      </c>
      <c r="E5807" s="2" t="str">
        <f>VLOOKUP(D5807,GOL!B:C,2,FALSE)</f>
        <v>Pembina</v>
      </c>
      <c r="F5807" s="3">
        <v>40452</v>
      </c>
      <c r="G5807" s="2" t="s">
        <v>15</v>
      </c>
      <c r="H5807" s="5"/>
      <c r="I5807" s="2" t="s">
        <v>15</v>
      </c>
      <c r="J5807" s="8">
        <v>40452</v>
      </c>
      <c r="K5807" s="2" t="s">
        <v>207</v>
      </c>
      <c r="L5807" s="2" t="s">
        <v>767</v>
      </c>
      <c r="M5807" s="2" t="s">
        <v>15</v>
      </c>
      <c r="N5807" s="2" t="s">
        <v>15</v>
      </c>
      <c r="O5807" s="2" t="s">
        <v>346</v>
      </c>
      <c r="P5807" s="9">
        <v>33969</v>
      </c>
      <c r="Q5807" s="6">
        <v>25304</v>
      </c>
      <c r="R5807" s="2" t="s">
        <v>4823</v>
      </c>
      <c r="S5807" t="s">
        <v>28804</v>
      </c>
    </row>
    <row r="5808" spans="1:19" ht="16.5" customHeight="1">
      <c r="A5808" s="2" t="s">
        <v>8494</v>
      </c>
      <c r="B5808" s="2" t="s">
        <v>8495</v>
      </c>
      <c r="C5808" s="2" t="s">
        <v>8496</v>
      </c>
      <c r="D5808" s="2" t="s">
        <v>8369</v>
      </c>
      <c r="E5808" s="2" t="str">
        <f>VLOOKUP(D5808,GOL!B:C,2,FALSE)</f>
        <v>Penata Tk. I</v>
      </c>
      <c r="F5808" s="3">
        <v>38991</v>
      </c>
      <c r="G5808" s="2" t="s">
        <v>15</v>
      </c>
      <c r="H5808" s="5"/>
      <c r="I5808" s="2" t="s">
        <v>15</v>
      </c>
      <c r="J5808" s="8">
        <v>38991</v>
      </c>
      <c r="K5808" s="2" t="s">
        <v>207</v>
      </c>
      <c r="L5808" s="2" t="s">
        <v>767</v>
      </c>
      <c r="M5808" s="2" t="s">
        <v>15</v>
      </c>
      <c r="N5808" s="2" t="s">
        <v>15</v>
      </c>
      <c r="O5808" s="2" t="s">
        <v>4822</v>
      </c>
      <c r="P5808" s="9">
        <v>32508</v>
      </c>
      <c r="Q5808" s="6">
        <v>22848</v>
      </c>
      <c r="R5808" s="2" t="s">
        <v>4823</v>
      </c>
      <c r="S5808" t="s">
        <v>25493</v>
      </c>
    </row>
    <row r="5809" spans="1:19" ht="16.5" customHeight="1">
      <c r="A5809" s="2" t="s">
        <v>8498</v>
      </c>
      <c r="B5809" s="2" t="s">
        <v>8499</v>
      </c>
      <c r="C5809" s="2" t="s">
        <v>8500</v>
      </c>
      <c r="D5809" s="2" t="s">
        <v>8369</v>
      </c>
      <c r="E5809" s="2" t="str">
        <f>VLOOKUP(D5809,GOL!B:C,2,FALSE)</f>
        <v>Penata Tk. I</v>
      </c>
      <c r="F5809" s="3">
        <v>38991</v>
      </c>
      <c r="G5809" s="2" t="s">
        <v>15</v>
      </c>
      <c r="H5809" s="5"/>
      <c r="I5809" s="2" t="s">
        <v>15</v>
      </c>
      <c r="J5809" s="8">
        <v>38991</v>
      </c>
      <c r="K5809" s="2" t="s">
        <v>207</v>
      </c>
      <c r="L5809" s="2" t="s">
        <v>767</v>
      </c>
      <c r="M5809" s="2" t="s">
        <v>15</v>
      </c>
      <c r="N5809" s="2" t="s">
        <v>15</v>
      </c>
      <c r="O5809" s="2" t="s">
        <v>5001</v>
      </c>
      <c r="P5809" s="9">
        <v>33238</v>
      </c>
      <c r="Q5809" s="6">
        <v>23873</v>
      </c>
      <c r="R5809" s="2" t="s">
        <v>4823</v>
      </c>
      <c r="S5809" t="s">
        <v>28804</v>
      </c>
    </row>
    <row r="5810" spans="1:19" ht="16.5" customHeight="1">
      <c r="A5810" s="2" t="s">
        <v>8501</v>
      </c>
      <c r="B5810" s="2" t="s">
        <v>8502</v>
      </c>
      <c r="C5810" s="2" t="s">
        <v>8503</v>
      </c>
      <c r="D5810" s="2" t="s">
        <v>8369</v>
      </c>
      <c r="E5810" s="2" t="str">
        <f>VLOOKUP(D5810,GOL!B:C,2,FALSE)</f>
        <v>Penata Tk. I</v>
      </c>
      <c r="F5810" s="3">
        <v>38991</v>
      </c>
      <c r="G5810" s="2" t="s">
        <v>15</v>
      </c>
      <c r="H5810" s="5"/>
      <c r="I5810" s="2" t="s">
        <v>15</v>
      </c>
      <c r="J5810" s="8">
        <v>38991</v>
      </c>
      <c r="K5810" s="2" t="s">
        <v>207</v>
      </c>
      <c r="L5810" s="2" t="s">
        <v>767</v>
      </c>
      <c r="M5810" s="2" t="s">
        <v>15</v>
      </c>
      <c r="N5810" s="2" t="s">
        <v>15</v>
      </c>
      <c r="O5810" s="2" t="s">
        <v>346</v>
      </c>
      <c r="P5810" s="9">
        <v>33603</v>
      </c>
      <c r="Q5810" s="6">
        <v>24530</v>
      </c>
      <c r="R5810" s="2" t="s">
        <v>4823</v>
      </c>
      <c r="S5810" t="s">
        <v>25493</v>
      </c>
    </row>
    <row r="5811" spans="1:19" ht="16.5" customHeight="1">
      <c r="A5811" s="2" t="s">
        <v>8801</v>
      </c>
      <c r="B5811" s="2" t="s">
        <v>8802</v>
      </c>
      <c r="C5811" s="2" t="s">
        <v>8803</v>
      </c>
      <c r="D5811" s="2" t="s">
        <v>8369</v>
      </c>
      <c r="E5811" s="2" t="str">
        <f>VLOOKUP(D5811,GOL!B:C,2,FALSE)</f>
        <v>Penata Tk. I</v>
      </c>
      <c r="F5811" s="3">
        <v>40452</v>
      </c>
      <c r="G5811" s="2" t="s">
        <v>15</v>
      </c>
      <c r="H5811" s="5"/>
      <c r="I5811" s="2" t="s">
        <v>15</v>
      </c>
      <c r="J5811" s="8">
        <v>40452</v>
      </c>
      <c r="K5811" s="2" t="s">
        <v>207</v>
      </c>
      <c r="L5811" s="2" t="s">
        <v>767</v>
      </c>
      <c r="M5811" s="2" t="s">
        <v>15</v>
      </c>
      <c r="N5811" s="2" t="s">
        <v>15</v>
      </c>
      <c r="O5811" s="2" t="s">
        <v>8804</v>
      </c>
      <c r="P5811" s="9">
        <v>29951</v>
      </c>
      <c r="Q5811" s="6">
        <v>22199</v>
      </c>
      <c r="R5811" s="2" t="s">
        <v>4823</v>
      </c>
      <c r="S5811" t="s">
        <v>28813</v>
      </c>
    </row>
    <row r="5812" spans="1:19" ht="16.5" customHeight="1">
      <c r="A5812" s="2" t="s">
        <v>8819</v>
      </c>
      <c r="B5812" s="2" t="s">
        <v>8820</v>
      </c>
      <c r="C5812" s="2" t="s">
        <v>8821</v>
      </c>
      <c r="D5812" s="2" t="s">
        <v>8369</v>
      </c>
      <c r="E5812" s="2" t="str">
        <f>VLOOKUP(D5812,GOL!B:C,2,FALSE)</f>
        <v>Penata Tk. I</v>
      </c>
      <c r="F5812" s="3">
        <v>40452</v>
      </c>
      <c r="G5812" s="2" t="s">
        <v>15</v>
      </c>
      <c r="H5812" s="5"/>
      <c r="I5812" s="2" t="s">
        <v>15</v>
      </c>
      <c r="J5812" s="8">
        <v>40452</v>
      </c>
      <c r="K5812" s="2" t="s">
        <v>207</v>
      </c>
      <c r="L5812" s="2" t="s">
        <v>767</v>
      </c>
      <c r="M5812" s="2" t="s">
        <v>15</v>
      </c>
      <c r="N5812" s="2" t="s">
        <v>15</v>
      </c>
      <c r="O5812" s="2" t="s">
        <v>389</v>
      </c>
      <c r="P5812" s="9">
        <v>34334</v>
      </c>
      <c r="Q5812" s="6">
        <v>25341</v>
      </c>
      <c r="R5812" s="2" t="s">
        <v>4823</v>
      </c>
      <c r="S5812" t="s">
        <v>28813</v>
      </c>
    </row>
    <row r="5813" spans="1:19" ht="16.5" customHeight="1">
      <c r="A5813" s="2" t="s">
        <v>9310</v>
      </c>
      <c r="B5813" s="2" t="s">
        <v>9311</v>
      </c>
      <c r="C5813" s="2" t="s">
        <v>9312</v>
      </c>
      <c r="D5813" s="2" t="s">
        <v>8369</v>
      </c>
      <c r="E5813" s="2" t="str">
        <f>VLOOKUP(D5813,GOL!B:C,2,FALSE)</f>
        <v>Penata Tk. I</v>
      </c>
      <c r="F5813" s="3">
        <v>41183</v>
      </c>
      <c r="G5813" s="2" t="s">
        <v>15</v>
      </c>
      <c r="H5813" s="5"/>
      <c r="I5813" s="2" t="s">
        <v>15</v>
      </c>
      <c r="J5813" s="8">
        <v>39722</v>
      </c>
      <c r="K5813" s="2" t="s">
        <v>207</v>
      </c>
      <c r="L5813" s="2" t="s">
        <v>767</v>
      </c>
      <c r="M5813" s="2" t="s">
        <v>15</v>
      </c>
      <c r="N5813" s="2" t="s">
        <v>15</v>
      </c>
      <c r="O5813" s="2" t="s">
        <v>43</v>
      </c>
      <c r="P5813" s="9">
        <v>36891</v>
      </c>
      <c r="Q5813" s="6">
        <v>22497</v>
      </c>
      <c r="R5813" s="2" t="s">
        <v>4823</v>
      </c>
      <c r="S5813" t="s">
        <v>28906</v>
      </c>
    </row>
    <row r="5814" spans="1:19" ht="16.5" customHeight="1">
      <c r="A5814" s="2" t="s">
        <v>10240</v>
      </c>
      <c r="B5814" s="2" t="s">
        <v>10241</v>
      </c>
      <c r="C5814" s="2" t="s">
        <v>10242</v>
      </c>
      <c r="D5814" s="2" t="s">
        <v>8369</v>
      </c>
      <c r="E5814" s="2" t="str">
        <f>VLOOKUP(D5814,GOL!B:C,2,FALSE)</f>
        <v>Penata Tk. I</v>
      </c>
      <c r="F5814" s="3">
        <v>41730</v>
      </c>
      <c r="G5814" s="2" t="s">
        <v>15</v>
      </c>
      <c r="H5814" s="5"/>
      <c r="I5814" s="2" t="s">
        <v>15</v>
      </c>
      <c r="J5814" s="8">
        <v>40452</v>
      </c>
      <c r="K5814" s="2" t="s">
        <v>207</v>
      </c>
      <c r="L5814" s="2" t="s">
        <v>767</v>
      </c>
      <c r="M5814" s="2" t="s">
        <v>15</v>
      </c>
      <c r="N5814" s="2" t="s">
        <v>15</v>
      </c>
      <c r="O5814" s="2" t="s">
        <v>8680</v>
      </c>
      <c r="P5814" s="9">
        <v>29951</v>
      </c>
      <c r="Q5814" s="6">
        <v>22254</v>
      </c>
      <c r="R5814" s="2" t="s">
        <v>4823</v>
      </c>
      <c r="S5814" t="s">
        <v>28805</v>
      </c>
    </row>
    <row r="5815" spans="1:19" ht="16.5" customHeight="1">
      <c r="A5815" s="2" t="s">
        <v>10937</v>
      </c>
      <c r="B5815" s="2" t="s">
        <v>10938</v>
      </c>
      <c r="C5815" s="2" t="s">
        <v>3511</v>
      </c>
      <c r="D5815" s="2" t="s">
        <v>10939</v>
      </c>
      <c r="E5815" s="2" t="str">
        <f>VLOOKUP(D5815,GOL!B:C,2,FALSE)</f>
        <v>Penata</v>
      </c>
      <c r="F5815" s="3">
        <v>37895</v>
      </c>
      <c r="G5815" s="2" t="s">
        <v>15</v>
      </c>
      <c r="H5815" s="5"/>
      <c r="I5815" s="2" t="s">
        <v>15</v>
      </c>
      <c r="J5815" s="8">
        <v>37895</v>
      </c>
      <c r="K5815" s="2" t="s">
        <v>207</v>
      </c>
      <c r="L5815" s="2" t="s">
        <v>767</v>
      </c>
      <c r="M5815" s="2" t="s">
        <v>15</v>
      </c>
      <c r="N5815" s="2" t="s">
        <v>15</v>
      </c>
      <c r="O5815" s="2" t="s">
        <v>8804</v>
      </c>
      <c r="P5815" s="9">
        <v>30316</v>
      </c>
      <c r="Q5815" s="6">
        <v>22847</v>
      </c>
      <c r="R5815" s="2" t="s">
        <v>4823</v>
      </c>
      <c r="S5815" t="s">
        <v>25493</v>
      </c>
    </row>
    <row r="5816" spans="1:19" ht="16.5" customHeight="1">
      <c r="A5816" s="2" t="s">
        <v>10965</v>
      </c>
      <c r="B5816" s="2" t="s">
        <v>10966</v>
      </c>
      <c r="C5816" s="2" t="s">
        <v>10967</v>
      </c>
      <c r="D5816" s="2" t="s">
        <v>10939</v>
      </c>
      <c r="E5816" s="2" t="str">
        <f>VLOOKUP(D5816,GOL!B:C,2,FALSE)</f>
        <v>Penata</v>
      </c>
      <c r="F5816" s="3">
        <v>39539</v>
      </c>
      <c r="G5816" s="2" t="s">
        <v>15</v>
      </c>
      <c r="H5816" s="5"/>
      <c r="I5816" s="2" t="s">
        <v>15</v>
      </c>
      <c r="J5816" s="8">
        <v>39539</v>
      </c>
      <c r="K5816" s="2" t="s">
        <v>207</v>
      </c>
      <c r="L5816" s="2" t="s">
        <v>767</v>
      </c>
      <c r="M5816" s="2" t="s">
        <v>15</v>
      </c>
      <c r="N5816" s="2" t="s">
        <v>15</v>
      </c>
      <c r="O5816" s="2" t="s">
        <v>1803</v>
      </c>
      <c r="P5816" s="9">
        <v>34334</v>
      </c>
      <c r="Q5816" s="6">
        <v>24861</v>
      </c>
      <c r="R5816" s="2" t="s">
        <v>4823</v>
      </c>
      <c r="S5816" t="s">
        <v>25493</v>
      </c>
    </row>
    <row r="5817" spans="1:19" ht="16.5" customHeight="1">
      <c r="A5817" s="2" t="s">
        <v>11055</v>
      </c>
      <c r="B5817" s="2" t="s">
        <v>11056</v>
      </c>
      <c r="C5817" s="2" t="s">
        <v>11057</v>
      </c>
      <c r="D5817" s="2" t="s">
        <v>10939</v>
      </c>
      <c r="E5817" s="2" t="str">
        <f>VLOOKUP(D5817,GOL!B:C,2,FALSE)</f>
        <v>Penata</v>
      </c>
      <c r="F5817" s="3">
        <v>40452</v>
      </c>
      <c r="G5817" s="2" t="s">
        <v>15</v>
      </c>
      <c r="H5817" s="5"/>
      <c r="I5817" s="2" t="s">
        <v>15</v>
      </c>
      <c r="J5817" s="8">
        <v>40452</v>
      </c>
      <c r="K5817" s="2" t="s">
        <v>207</v>
      </c>
      <c r="L5817" s="2" t="s">
        <v>767</v>
      </c>
      <c r="M5817" s="2" t="s">
        <v>15</v>
      </c>
      <c r="N5817" s="2" t="s">
        <v>15</v>
      </c>
      <c r="O5817" s="2" t="s">
        <v>8680</v>
      </c>
      <c r="P5817" s="9">
        <v>31525</v>
      </c>
      <c r="Q5817" s="6">
        <v>24276</v>
      </c>
      <c r="R5817" s="2" t="s">
        <v>4823</v>
      </c>
      <c r="S5817" t="s">
        <v>25493</v>
      </c>
    </row>
    <row r="5818" spans="1:19" ht="16.5" customHeight="1">
      <c r="A5818" s="2" t="s">
        <v>11058</v>
      </c>
      <c r="B5818" s="2" t="s">
        <v>11059</v>
      </c>
      <c r="C5818" s="2" t="s">
        <v>11060</v>
      </c>
      <c r="D5818" s="2" t="s">
        <v>10939</v>
      </c>
      <c r="E5818" s="2" t="str">
        <f>VLOOKUP(D5818,GOL!B:C,2,FALSE)</f>
        <v>Penata</v>
      </c>
      <c r="F5818" s="3">
        <v>40452</v>
      </c>
      <c r="G5818" s="2" t="s">
        <v>15</v>
      </c>
      <c r="H5818" s="5"/>
      <c r="I5818" s="2" t="s">
        <v>15</v>
      </c>
      <c r="J5818" s="8">
        <v>40452</v>
      </c>
      <c r="K5818" s="2" t="s">
        <v>207</v>
      </c>
      <c r="L5818" s="2" t="s">
        <v>767</v>
      </c>
      <c r="M5818" s="2" t="s">
        <v>15</v>
      </c>
      <c r="N5818" s="2" t="s">
        <v>15</v>
      </c>
      <c r="O5818" s="2" t="s">
        <v>7727</v>
      </c>
      <c r="P5818" s="9">
        <v>33573</v>
      </c>
      <c r="Q5818" s="6">
        <v>23012</v>
      </c>
      <c r="R5818" s="2" t="s">
        <v>4823</v>
      </c>
      <c r="S5818" t="s">
        <v>28813</v>
      </c>
    </row>
    <row r="5819" spans="1:19" ht="16.5" customHeight="1">
      <c r="A5819" s="2" t="s">
        <v>11691</v>
      </c>
      <c r="B5819" s="2" t="s">
        <v>11692</v>
      </c>
      <c r="C5819" s="2" t="s">
        <v>11693</v>
      </c>
      <c r="D5819" s="2" t="s">
        <v>10939</v>
      </c>
      <c r="E5819" s="2" t="str">
        <f>VLOOKUP(D5819,GOL!B:C,2,FALSE)</f>
        <v>Penata</v>
      </c>
      <c r="F5819" s="3">
        <v>41365</v>
      </c>
      <c r="G5819" s="2" t="s">
        <v>15</v>
      </c>
      <c r="H5819" s="5"/>
      <c r="I5819" s="2" t="s">
        <v>15</v>
      </c>
      <c r="J5819" s="8">
        <v>40452</v>
      </c>
      <c r="K5819" s="2" t="s">
        <v>207</v>
      </c>
      <c r="L5819" s="2" t="s">
        <v>767</v>
      </c>
      <c r="M5819" s="2" t="s">
        <v>15</v>
      </c>
      <c r="N5819" s="2" t="s">
        <v>15</v>
      </c>
      <c r="O5819" s="2" t="s">
        <v>783</v>
      </c>
      <c r="P5819" s="9">
        <v>38975</v>
      </c>
      <c r="Q5819" s="6">
        <v>24065</v>
      </c>
      <c r="R5819" s="2" t="s">
        <v>4823</v>
      </c>
      <c r="S5819" t="s">
        <v>25493</v>
      </c>
    </row>
    <row r="5820" spans="1:19" ht="16.5" customHeight="1">
      <c r="A5820" s="2" t="s">
        <v>13175</v>
      </c>
      <c r="B5820" s="2" t="s">
        <v>13176</v>
      </c>
      <c r="C5820" s="2" t="s">
        <v>13177</v>
      </c>
      <c r="D5820" s="2" t="s">
        <v>13178</v>
      </c>
      <c r="E5820" s="2" t="str">
        <f>VLOOKUP(D5820,GOL!B:C,2,FALSE)</f>
        <v>Penata Muda Tk. I</v>
      </c>
      <c r="F5820" s="3">
        <v>36251</v>
      </c>
      <c r="G5820" s="2" t="s">
        <v>15</v>
      </c>
      <c r="H5820" s="5"/>
      <c r="I5820" s="2" t="s">
        <v>15</v>
      </c>
      <c r="J5820" s="8">
        <v>38991</v>
      </c>
      <c r="K5820" s="2" t="s">
        <v>207</v>
      </c>
      <c r="L5820" s="2" t="s">
        <v>767</v>
      </c>
      <c r="M5820" s="2" t="s">
        <v>15</v>
      </c>
      <c r="N5820" s="2" t="s">
        <v>15</v>
      </c>
      <c r="O5820" s="2" t="s">
        <v>2882</v>
      </c>
      <c r="P5820" s="9">
        <v>32508</v>
      </c>
      <c r="Q5820" s="6">
        <v>23806</v>
      </c>
      <c r="R5820" s="2" t="s">
        <v>4823</v>
      </c>
      <c r="S5820" t="s">
        <v>28809</v>
      </c>
    </row>
    <row r="5821" spans="1:19" ht="16.5" customHeight="1">
      <c r="A5821" s="2" t="s">
        <v>13196</v>
      </c>
      <c r="B5821" s="2" t="s">
        <v>13197</v>
      </c>
      <c r="C5821" s="2" t="s">
        <v>13198</v>
      </c>
      <c r="D5821" s="2" t="s">
        <v>13178</v>
      </c>
      <c r="E5821" s="2" t="str">
        <f>VLOOKUP(D5821,GOL!B:C,2,FALSE)</f>
        <v>Penata Muda Tk. I</v>
      </c>
      <c r="F5821" s="3">
        <v>37347</v>
      </c>
      <c r="G5821" s="2" t="s">
        <v>15</v>
      </c>
      <c r="H5821" s="5"/>
      <c r="I5821" s="2" t="s">
        <v>15</v>
      </c>
      <c r="J5821" s="8">
        <v>37347</v>
      </c>
      <c r="K5821" s="2" t="s">
        <v>207</v>
      </c>
      <c r="L5821" s="2" t="s">
        <v>767</v>
      </c>
      <c r="M5821" s="2" t="s">
        <v>15</v>
      </c>
      <c r="N5821" s="2" t="s">
        <v>15</v>
      </c>
      <c r="O5821" s="2" t="s">
        <v>8804</v>
      </c>
      <c r="P5821" s="9">
        <v>29220</v>
      </c>
      <c r="Q5821" s="6">
        <v>21863</v>
      </c>
      <c r="R5821" s="2" t="s">
        <v>4823</v>
      </c>
      <c r="S5821" t="s">
        <v>25493</v>
      </c>
    </row>
    <row r="5822" spans="1:19" ht="16.5" customHeight="1">
      <c r="A5822" s="2" t="s">
        <v>13313</v>
      </c>
      <c r="B5822" s="2" t="s">
        <v>13314</v>
      </c>
      <c r="C5822" s="2" t="s">
        <v>13315</v>
      </c>
      <c r="D5822" s="2" t="s">
        <v>13178</v>
      </c>
      <c r="E5822" s="2" t="str">
        <f>VLOOKUP(D5822,GOL!B:C,2,FALSE)</f>
        <v>Penata Muda Tk. I</v>
      </c>
      <c r="F5822" s="3">
        <v>38991</v>
      </c>
      <c r="G5822" s="2" t="s">
        <v>15</v>
      </c>
      <c r="H5822" s="5"/>
      <c r="I5822" s="2" t="s">
        <v>15</v>
      </c>
      <c r="J5822" s="8">
        <v>38991</v>
      </c>
      <c r="K5822" s="2" t="s">
        <v>207</v>
      </c>
      <c r="L5822" s="2" t="s">
        <v>767</v>
      </c>
      <c r="M5822" s="2" t="s">
        <v>15</v>
      </c>
      <c r="N5822" s="2" t="s">
        <v>15</v>
      </c>
      <c r="O5822" s="2" t="s">
        <v>5001</v>
      </c>
      <c r="P5822" s="9">
        <v>37621</v>
      </c>
      <c r="Q5822" s="6">
        <v>25724</v>
      </c>
      <c r="R5822" s="2" t="s">
        <v>4823</v>
      </c>
      <c r="S5822" t="s">
        <v>25493</v>
      </c>
    </row>
    <row r="5823" spans="1:19" ht="16.5" customHeight="1">
      <c r="A5823" s="2" t="s">
        <v>13457</v>
      </c>
      <c r="B5823" s="2" t="s">
        <v>13458</v>
      </c>
      <c r="C5823" s="2" t="s">
        <v>2350</v>
      </c>
      <c r="D5823" s="2" t="s">
        <v>13178</v>
      </c>
      <c r="E5823" s="2" t="str">
        <f>VLOOKUP(D5823,GOL!B:C,2,FALSE)</f>
        <v>Penata Muda Tk. I</v>
      </c>
      <c r="F5823" s="3">
        <v>40452</v>
      </c>
      <c r="G5823" s="2" t="s">
        <v>15</v>
      </c>
      <c r="H5823" s="5"/>
      <c r="I5823" s="2" t="s">
        <v>15</v>
      </c>
      <c r="J5823" s="8">
        <v>40452</v>
      </c>
      <c r="K5823" s="2" t="s">
        <v>207</v>
      </c>
      <c r="L5823" s="2" t="s">
        <v>767</v>
      </c>
      <c r="M5823" s="2" t="s">
        <v>15</v>
      </c>
      <c r="N5823" s="2" t="s">
        <v>15</v>
      </c>
      <c r="O5823" s="2" t="s">
        <v>5913</v>
      </c>
      <c r="P5823" s="9">
        <v>32508</v>
      </c>
      <c r="Q5823" s="6">
        <v>23948</v>
      </c>
      <c r="R5823" s="2" t="s">
        <v>4823</v>
      </c>
      <c r="S5823" t="s">
        <v>25493</v>
      </c>
    </row>
    <row r="5824" spans="1:19" ht="16.5" customHeight="1">
      <c r="A5824" s="2" t="s">
        <v>13459</v>
      </c>
      <c r="B5824" s="2" t="s">
        <v>13460</v>
      </c>
      <c r="C5824" s="2" t="s">
        <v>13461</v>
      </c>
      <c r="D5824" s="2" t="s">
        <v>13178</v>
      </c>
      <c r="E5824" s="2" t="str">
        <f>VLOOKUP(D5824,GOL!B:C,2,FALSE)</f>
        <v>Penata Muda Tk. I</v>
      </c>
      <c r="F5824" s="3">
        <v>40452</v>
      </c>
      <c r="G5824" s="2" t="s">
        <v>15</v>
      </c>
      <c r="H5824" s="5"/>
      <c r="I5824" s="2" t="s">
        <v>15</v>
      </c>
      <c r="J5824" s="8">
        <v>40452</v>
      </c>
      <c r="K5824" s="2" t="s">
        <v>207</v>
      </c>
      <c r="L5824" s="2" t="s">
        <v>767</v>
      </c>
      <c r="M5824" s="2" t="s">
        <v>15</v>
      </c>
      <c r="N5824" s="2" t="s">
        <v>15</v>
      </c>
      <c r="O5824" s="2" t="s">
        <v>13462</v>
      </c>
      <c r="P5824" s="9">
        <v>32873</v>
      </c>
      <c r="Q5824" s="6">
        <v>25816</v>
      </c>
      <c r="R5824" s="2" t="s">
        <v>4823</v>
      </c>
      <c r="S5824" t="s">
        <v>25493</v>
      </c>
    </row>
    <row r="5825" spans="1:19" ht="16.5" customHeight="1">
      <c r="A5825" s="2" t="s">
        <v>14454</v>
      </c>
      <c r="B5825" s="2" t="s">
        <v>14455</v>
      </c>
      <c r="C5825" s="2" t="s">
        <v>14456</v>
      </c>
      <c r="D5825" s="2" t="s">
        <v>13178</v>
      </c>
      <c r="E5825" s="2" t="str">
        <f>VLOOKUP(D5825,GOL!B:C,2,FALSE)</f>
        <v>Penata Muda Tk. I</v>
      </c>
      <c r="F5825" s="3">
        <v>41548</v>
      </c>
      <c r="G5825" s="2" t="s">
        <v>15</v>
      </c>
      <c r="H5825" s="5"/>
      <c r="I5825" s="2" t="s">
        <v>15</v>
      </c>
      <c r="J5825" s="8">
        <v>41091</v>
      </c>
      <c r="K5825" s="2" t="s">
        <v>207</v>
      </c>
      <c r="L5825" s="2" t="s">
        <v>767</v>
      </c>
      <c r="M5825" s="2" t="s">
        <v>15</v>
      </c>
      <c r="N5825" s="2" t="s">
        <v>15</v>
      </c>
      <c r="O5825" s="2" t="s">
        <v>43</v>
      </c>
      <c r="P5825" s="9">
        <v>38706</v>
      </c>
      <c r="Q5825" s="6">
        <v>30362</v>
      </c>
      <c r="R5825" s="2" t="s">
        <v>4823</v>
      </c>
      <c r="S5825" t="s">
        <v>28804</v>
      </c>
    </row>
    <row r="5826" spans="1:19" ht="16.5" customHeight="1">
      <c r="A5826" s="2" t="s">
        <v>14457</v>
      </c>
      <c r="B5826" s="2" t="s">
        <v>14458</v>
      </c>
      <c r="C5826" s="2" t="s">
        <v>14459</v>
      </c>
      <c r="D5826" s="2" t="s">
        <v>13178</v>
      </c>
      <c r="E5826" s="2" t="str">
        <f>VLOOKUP(D5826,GOL!B:C,2,FALSE)</f>
        <v>Penata Muda Tk. I</v>
      </c>
      <c r="F5826" s="3">
        <v>41548</v>
      </c>
      <c r="G5826" s="2" t="s">
        <v>15</v>
      </c>
      <c r="H5826" s="5"/>
      <c r="I5826" s="2" t="s">
        <v>15</v>
      </c>
      <c r="J5826" s="8">
        <v>41091</v>
      </c>
      <c r="K5826" s="2" t="s">
        <v>207</v>
      </c>
      <c r="L5826" s="2" t="s">
        <v>767</v>
      </c>
      <c r="M5826" s="2" t="s">
        <v>15</v>
      </c>
      <c r="N5826" s="2" t="s">
        <v>15</v>
      </c>
      <c r="O5826" s="2" t="s">
        <v>43</v>
      </c>
      <c r="P5826" s="9">
        <v>39246</v>
      </c>
      <c r="Q5826" s="6">
        <v>31177</v>
      </c>
      <c r="R5826" s="2" t="s">
        <v>4823</v>
      </c>
      <c r="S5826" t="s">
        <v>28907</v>
      </c>
    </row>
    <row r="5827" spans="1:19" ht="16.5" customHeight="1">
      <c r="A5827" s="2" t="s">
        <v>14460</v>
      </c>
      <c r="B5827" s="2" t="s">
        <v>14461</v>
      </c>
      <c r="C5827" s="2" t="s">
        <v>14462</v>
      </c>
      <c r="D5827" s="2" t="s">
        <v>13178</v>
      </c>
      <c r="E5827" s="2" t="str">
        <f>VLOOKUP(D5827,GOL!B:C,2,FALSE)</f>
        <v>Penata Muda Tk. I</v>
      </c>
      <c r="F5827" s="3">
        <v>41548</v>
      </c>
      <c r="G5827" s="2" t="s">
        <v>15</v>
      </c>
      <c r="H5827" s="5"/>
      <c r="I5827" s="2" t="s">
        <v>15</v>
      </c>
      <c r="J5827" s="8">
        <v>41091</v>
      </c>
      <c r="K5827" s="2" t="s">
        <v>207</v>
      </c>
      <c r="L5827" s="2" t="s">
        <v>767</v>
      </c>
      <c r="M5827" s="2" t="s">
        <v>15</v>
      </c>
      <c r="N5827" s="2" t="s">
        <v>15</v>
      </c>
      <c r="O5827" s="2" t="s">
        <v>4822</v>
      </c>
      <c r="P5827" s="9">
        <v>37218</v>
      </c>
      <c r="Q5827" s="6">
        <v>28414</v>
      </c>
      <c r="R5827" s="2" t="s">
        <v>4823</v>
      </c>
      <c r="S5827" t="s">
        <v>28849</v>
      </c>
    </row>
    <row r="5828" spans="1:19" ht="16.5" customHeight="1">
      <c r="A5828" s="2" t="s">
        <v>14463</v>
      </c>
      <c r="B5828" s="2" t="s">
        <v>14464</v>
      </c>
      <c r="C5828" s="2" t="s">
        <v>14465</v>
      </c>
      <c r="D5828" s="2" t="s">
        <v>13178</v>
      </c>
      <c r="E5828" s="2" t="str">
        <f>VLOOKUP(D5828,GOL!B:C,2,FALSE)</f>
        <v>Penata Muda Tk. I</v>
      </c>
      <c r="F5828" s="3">
        <v>41548</v>
      </c>
      <c r="G5828" s="2" t="s">
        <v>15</v>
      </c>
      <c r="H5828" s="5"/>
      <c r="I5828" s="2" t="s">
        <v>15</v>
      </c>
      <c r="J5828" s="8">
        <v>41091</v>
      </c>
      <c r="K5828" s="2" t="s">
        <v>207</v>
      </c>
      <c r="L5828" s="2" t="s">
        <v>767</v>
      </c>
      <c r="M5828" s="2" t="s">
        <v>15</v>
      </c>
      <c r="N5828" s="2" t="s">
        <v>15</v>
      </c>
      <c r="O5828" s="2" t="s">
        <v>4822</v>
      </c>
      <c r="P5828" s="9">
        <v>39121</v>
      </c>
      <c r="Q5828" s="6">
        <v>29307</v>
      </c>
      <c r="R5828" s="2" t="s">
        <v>4823</v>
      </c>
      <c r="S5828" t="s">
        <v>25493</v>
      </c>
    </row>
    <row r="5829" spans="1:19" ht="16.5" customHeight="1">
      <c r="A5829" s="2" t="s">
        <v>15</v>
      </c>
      <c r="B5829" s="2" t="s">
        <v>15039</v>
      </c>
      <c r="C5829" s="2" t="s">
        <v>15040</v>
      </c>
      <c r="D5829" s="2" t="s">
        <v>13178</v>
      </c>
      <c r="E5829" s="2" t="str">
        <f>VLOOKUP(D5829,GOL!B:C,2,FALSE)</f>
        <v>Penata Muda Tk. I</v>
      </c>
      <c r="F5829" s="3">
        <v>42095</v>
      </c>
      <c r="G5829" s="2" t="s">
        <v>15</v>
      </c>
      <c r="H5829" s="5"/>
      <c r="I5829" s="2" t="s">
        <v>15</v>
      </c>
      <c r="J5829" s="5"/>
      <c r="K5829" s="2" t="s">
        <v>207</v>
      </c>
      <c r="L5829" s="2" t="s">
        <v>767</v>
      </c>
      <c r="M5829" s="2" t="s">
        <v>15</v>
      </c>
      <c r="N5829" s="2" t="s">
        <v>15</v>
      </c>
      <c r="O5829" s="2" t="s">
        <v>6328</v>
      </c>
      <c r="P5829" s="9">
        <v>40295</v>
      </c>
      <c r="Q5829" s="6">
        <v>31068</v>
      </c>
      <c r="R5829" s="2" t="s">
        <v>4823</v>
      </c>
      <c r="S5829" t="s">
        <v>28804</v>
      </c>
    </row>
    <row r="5830" spans="1:19" ht="16.5" customHeight="1">
      <c r="A5830" s="2" t="s">
        <v>15599</v>
      </c>
      <c r="B5830" s="2" t="s">
        <v>15600</v>
      </c>
      <c r="C5830" s="2" t="s">
        <v>15601</v>
      </c>
      <c r="D5830" s="2" t="s">
        <v>15595</v>
      </c>
      <c r="E5830" s="2" t="str">
        <f>VLOOKUP(D5830,GOL!B:C,2,FALSE)</f>
        <v>Penata Muda</v>
      </c>
      <c r="F5830" s="3">
        <v>37712</v>
      </c>
      <c r="G5830" s="2" t="s">
        <v>15</v>
      </c>
      <c r="H5830" s="5"/>
      <c r="I5830" s="2" t="s">
        <v>15</v>
      </c>
      <c r="J5830" s="8">
        <v>37712</v>
      </c>
      <c r="K5830" s="2" t="s">
        <v>207</v>
      </c>
      <c r="L5830" s="2" t="s">
        <v>767</v>
      </c>
      <c r="M5830" s="2" t="s">
        <v>15</v>
      </c>
      <c r="N5830" s="2" t="s">
        <v>15</v>
      </c>
      <c r="O5830" s="2" t="s">
        <v>5001</v>
      </c>
      <c r="P5830" s="9">
        <v>37621</v>
      </c>
      <c r="Q5830" s="6">
        <v>24518</v>
      </c>
      <c r="R5830" s="2" t="s">
        <v>4823</v>
      </c>
      <c r="S5830" t="s">
        <v>25493</v>
      </c>
    </row>
    <row r="5831" spans="1:19" ht="16.5" customHeight="1">
      <c r="A5831" s="2" t="s">
        <v>15602</v>
      </c>
      <c r="B5831" s="2" t="s">
        <v>15603</v>
      </c>
      <c r="C5831" s="2" t="s">
        <v>15604</v>
      </c>
      <c r="D5831" s="2" t="s">
        <v>15595</v>
      </c>
      <c r="E5831" s="2" t="str">
        <f>VLOOKUP(D5831,GOL!B:C,2,FALSE)</f>
        <v>Penata Muda</v>
      </c>
      <c r="F5831" s="3">
        <v>38991</v>
      </c>
      <c r="G5831" s="2" t="s">
        <v>15</v>
      </c>
      <c r="H5831" s="5"/>
      <c r="I5831" s="2" t="s">
        <v>15</v>
      </c>
      <c r="J5831" s="8">
        <v>38991</v>
      </c>
      <c r="K5831" s="2" t="s">
        <v>207</v>
      </c>
      <c r="L5831" s="2" t="s">
        <v>767</v>
      </c>
      <c r="M5831" s="2" t="s">
        <v>15</v>
      </c>
      <c r="N5831" s="2" t="s">
        <v>15</v>
      </c>
      <c r="O5831" s="2" t="s">
        <v>5913</v>
      </c>
      <c r="P5831" s="9">
        <v>30681</v>
      </c>
      <c r="Q5831" s="6">
        <v>23317</v>
      </c>
      <c r="R5831" s="2" t="s">
        <v>4823</v>
      </c>
      <c r="S5831" t="s">
        <v>28813</v>
      </c>
    </row>
    <row r="5832" spans="1:19" ht="16.5" customHeight="1">
      <c r="A5832" s="2" t="s">
        <v>15605</v>
      </c>
      <c r="B5832" s="2" t="s">
        <v>15606</v>
      </c>
      <c r="C5832" s="2" t="s">
        <v>15607</v>
      </c>
      <c r="D5832" s="2" t="s">
        <v>15595</v>
      </c>
      <c r="E5832" s="2" t="str">
        <f>VLOOKUP(D5832,GOL!B:C,2,FALSE)</f>
        <v>Penata Muda</v>
      </c>
      <c r="F5832" s="3">
        <v>38991</v>
      </c>
      <c r="G5832" s="2" t="s">
        <v>15</v>
      </c>
      <c r="H5832" s="5"/>
      <c r="I5832" s="2" t="s">
        <v>15</v>
      </c>
      <c r="J5832" s="8">
        <v>38991</v>
      </c>
      <c r="K5832" s="2" t="s">
        <v>207</v>
      </c>
      <c r="L5832" s="2" t="s">
        <v>767</v>
      </c>
      <c r="M5832" s="2" t="s">
        <v>15</v>
      </c>
      <c r="N5832" s="2" t="s">
        <v>15</v>
      </c>
      <c r="O5832" s="2" t="s">
        <v>10996</v>
      </c>
      <c r="P5832" s="9">
        <v>37621</v>
      </c>
      <c r="Q5832" s="6">
        <v>23625</v>
      </c>
      <c r="R5832" s="2" t="s">
        <v>4823</v>
      </c>
      <c r="S5832" t="s">
        <v>28831</v>
      </c>
    </row>
    <row r="5833" spans="1:19" ht="16.5" customHeight="1">
      <c r="A5833" s="2" t="s">
        <v>15613</v>
      </c>
      <c r="B5833" s="2" t="s">
        <v>15614</v>
      </c>
      <c r="C5833" s="2" t="s">
        <v>15615</v>
      </c>
      <c r="D5833" s="2" t="s">
        <v>15595</v>
      </c>
      <c r="E5833" s="2" t="str">
        <f>VLOOKUP(D5833,GOL!B:C,2,FALSE)</f>
        <v>Penata Muda</v>
      </c>
      <c r="F5833" s="3">
        <v>39873</v>
      </c>
      <c r="G5833" s="2" t="s">
        <v>15</v>
      </c>
      <c r="H5833" s="5"/>
      <c r="I5833" s="2" t="s">
        <v>15</v>
      </c>
      <c r="J5833" s="8">
        <v>41091</v>
      </c>
      <c r="K5833" s="2" t="s">
        <v>207</v>
      </c>
      <c r="L5833" s="2" t="s">
        <v>767</v>
      </c>
      <c r="M5833" s="2" t="s">
        <v>15</v>
      </c>
      <c r="N5833" s="2" t="s">
        <v>15</v>
      </c>
      <c r="O5833" s="2" t="s">
        <v>8844</v>
      </c>
      <c r="P5833" s="9">
        <v>38944</v>
      </c>
      <c r="Q5833" s="6">
        <v>28864</v>
      </c>
      <c r="R5833" s="2" t="s">
        <v>4823</v>
      </c>
      <c r="S5833" t="s">
        <v>28805</v>
      </c>
    </row>
    <row r="5834" spans="1:19" ht="16.5" customHeight="1">
      <c r="A5834" s="2" t="s">
        <v>15628</v>
      </c>
      <c r="B5834" s="2" t="s">
        <v>15629</v>
      </c>
      <c r="C5834" s="2" t="s">
        <v>15630</v>
      </c>
      <c r="D5834" s="2" t="s">
        <v>15595</v>
      </c>
      <c r="E5834" s="2" t="str">
        <f>VLOOKUP(D5834,GOL!B:C,2,FALSE)</f>
        <v>Penata Muda</v>
      </c>
      <c r="F5834" s="3">
        <v>40179</v>
      </c>
      <c r="G5834" s="2" t="s">
        <v>15</v>
      </c>
      <c r="H5834" s="5"/>
      <c r="I5834" s="2" t="s">
        <v>15</v>
      </c>
      <c r="J5834" s="8">
        <v>41091</v>
      </c>
      <c r="K5834" s="2" t="s">
        <v>207</v>
      </c>
      <c r="L5834" s="2" t="s">
        <v>767</v>
      </c>
      <c r="M5834" s="2" t="s">
        <v>15</v>
      </c>
      <c r="N5834" s="2" t="s">
        <v>15</v>
      </c>
      <c r="O5834" s="2" t="s">
        <v>43</v>
      </c>
      <c r="P5834" s="9">
        <v>39774</v>
      </c>
      <c r="Q5834" s="6">
        <v>31228</v>
      </c>
      <c r="R5834" s="2" t="s">
        <v>4823</v>
      </c>
      <c r="S5834" t="s">
        <v>25493</v>
      </c>
    </row>
    <row r="5835" spans="1:19" ht="16.5" customHeight="1">
      <c r="A5835" s="2" t="s">
        <v>17138</v>
      </c>
      <c r="B5835" s="2" t="s">
        <v>17139</v>
      </c>
      <c r="C5835" s="2" t="s">
        <v>17140</v>
      </c>
      <c r="D5835" s="2" t="s">
        <v>17127</v>
      </c>
      <c r="E5835" s="2" t="str">
        <f>VLOOKUP(D5835,GOL!B:C,2,FALSE)</f>
        <v>Pengatur Tk. I</v>
      </c>
      <c r="F5835" s="3">
        <v>38991</v>
      </c>
      <c r="G5835" s="2" t="s">
        <v>15</v>
      </c>
      <c r="H5835" s="5"/>
      <c r="I5835" s="2" t="s">
        <v>15</v>
      </c>
      <c r="J5835" s="8">
        <v>38991</v>
      </c>
      <c r="K5835" s="2" t="s">
        <v>207</v>
      </c>
      <c r="L5835" s="2" t="s">
        <v>767</v>
      </c>
      <c r="M5835" s="2" t="s">
        <v>15</v>
      </c>
      <c r="N5835" s="2" t="s">
        <v>15</v>
      </c>
      <c r="O5835" s="2" t="s">
        <v>5913</v>
      </c>
      <c r="P5835" s="9">
        <v>32142</v>
      </c>
      <c r="Q5835" s="6">
        <v>24543</v>
      </c>
      <c r="R5835" s="2" t="s">
        <v>4823</v>
      </c>
      <c r="S5835" t="s">
        <v>25493</v>
      </c>
    </row>
    <row r="5836" spans="1:19" ht="16.5" customHeight="1">
      <c r="A5836" s="2" t="s">
        <v>17783</v>
      </c>
      <c r="B5836" s="2" t="s">
        <v>17784</v>
      </c>
      <c r="C5836" s="2" t="s">
        <v>17785</v>
      </c>
      <c r="D5836" s="2" t="s">
        <v>17772</v>
      </c>
      <c r="E5836" s="2" t="str">
        <f>VLOOKUP(D5836,GOL!B:C,2,FALSE)</f>
        <v>Pengatur</v>
      </c>
      <c r="F5836" s="3">
        <v>38991</v>
      </c>
      <c r="G5836" s="2" t="s">
        <v>15</v>
      </c>
      <c r="H5836" s="5"/>
      <c r="I5836" s="2" t="s">
        <v>15</v>
      </c>
      <c r="J5836" s="8">
        <v>38991</v>
      </c>
      <c r="K5836" s="2" t="s">
        <v>207</v>
      </c>
      <c r="L5836" s="2" t="s">
        <v>767</v>
      </c>
      <c r="M5836" s="2" t="s">
        <v>15</v>
      </c>
      <c r="N5836" s="2" t="s">
        <v>15</v>
      </c>
      <c r="O5836" s="2" t="s">
        <v>5913</v>
      </c>
      <c r="P5836" s="9">
        <v>30681</v>
      </c>
      <c r="Q5836" s="6">
        <v>23652</v>
      </c>
      <c r="R5836" s="2" t="s">
        <v>4823</v>
      </c>
      <c r="S5836" t="s">
        <v>25493</v>
      </c>
    </row>
    <row r="5837" spans="1:19" ht="16.5" customHeight="1">
      <c r="A5837" s="2" t="s">
        <v>21844</v>
      </c>
      <c r="B5837" s="2" t="s">
        <v>21845</v>
      </c>
      <c r="C5837" s="2" t="s">
        <v>2550</v>
      </c>
      <c r="D5837" s="2" t="s">
        <v>21846</v>
      </c>
      <c r="E5837" s="2" t="str">
        <f>VLOOKUP(D5837,GOL!B:C,2,FALSE)</f>
        <v>Pengatur Muda Tk.I</v>
      </c>
      <c r="F5837" s="3">
        <v>34790</v>
      </c>
      <c r="G5837" s="2" t="s">
        <v>15</v>
      </c>
      <c r="H5837" s="5"/>
      <c r="I5837" s="2" t="s">
        <v>15</v>
      </c>
      <c r="J5837" s="8">
        <v>34790</v>
      </c>
      <c r="K5837" s="2" t="s">
        <v>207</v>
      </c>
      <c r="L5837" s="2" t="s">
        <v>767</v>
      </c>
      <c r="M5837" s="2" t="s">
        <v>15</v>
      </c>
      <c r="N5837" s="2" t="s">
        <v>15</v>
      </c>
      <c r="O5837" s="2" t="s">
        <v>11024</v>
      </c>
      <c r="P5837" s="9">
        <v>32873</v>
      </c>
      <c r="Q5837" s="6">
        <v>25004</v>
      </c>
      <c r="R5837" s="2" t="s">
        <v>4823</v>
      </c>
      <c r="S5837" t="s">
        <v>28813</v>
      </c>
    </row>
    <row r="5838" spans="1:19" ht="16.5" customHeight="1">
      <c r="A5838" s="2" t="s">
        <v>104</v>
      </c>
      <c r="B5838" s="2" t="s">
        <v>105</v>
      </c>
      <c r="C5838" s="2" t="s">
        <v>106</v>
      </c>
      <c r="D5838" s="2" t="s">
        <v>23</v>
      </c>
      <c r="E5838" s="2" t="str">
        <f>VLOOKUP(D5838,GOL!B:C,2,FALSE)</f>
        <v>Pembina Utama Muda</v>
      </c>
      <c r="F5838" s="3">
        <v>41365</v>
      </c>
      <c r="G5838" s="2" t="s">
        <v>24</v>
      </c>
      <c r="H5838" s="8">
        <v>39499</v>
      </c>
      <c r="I5838" s="2" t="s">
        <v>25</v>
      </c>
      <c r="J5838" s="8">
        <v>42734</v>
      </c>
      <c r="K5838" s="2" t="s">
        <v>107</v>
      </c>
      <c r="L5838" s="2" t="s">
        <v>107</v>
      </c>
      <c r="M5838" s="2" t="s">
        <v>16</v>
      </c>
      <c r="N5838" s="2" t="s">
        <v>84</v>
      </c>
      <c r="O5838" s="2" t="s">
        <v>50</v>
      </c>
      <c r="P5838" s="9">
        <v>39447</v>
      </c>
      <c r="Q5838" s="6">
        <v>23464</v>
      </c>
      <c r="R5838" s="2" t="s">
        <v>108</v>
      </c>
      <c r="S5838" t="s">
        <v>25493</v>
      </c>
    </row>
    <row r="5839" spans="1:19" ht="16.5" customHeight="1">
      <c r="A5839" s="2" t="s">
        <v>2879</v>
      </c>
      <c r="B5839" s="2" t="s">
        <v>2880</v>
      </c>
      <c r="C5839" s="2" t="s">
        <v>2881</v>
      </c>
      <c r="D5839" s="2" t="s">
        <v>312</v>
      </c>
      <c r="E5839" s="2" t="str">
        <f>VLOOKUP(D5839,GOL!B:C,2,FALSE)</f>
        <v>Pembina Tk. I</v>
      </c>
      <c r="F5839" s="3">
        <v>41548</v>
      </c>
      <c r="G5839" s="2" t="s">
        <v>326</v>
      </c>
      <c r="H5839" s="8">
        <v>39576</v>
      </c>
      <c r="I5839" s="2" t="s">
        <v>112</v>
      </c>
      <c r="J5839" s="8">
        <v>42740</v>
      </c>
      <c r="K5839" s="2" t="s">
        <v>327</v>
      </c>
      <c r="L5839" s="2" t="s">
        <v>107</v>
      </c>
      <c r="M5839" s="2" t="s">
        <v>143</v>
      </c>
      <c r="N5839" s="2" t="s">
        <v>2003</v>
      </c>
      <c r="O5839" s="2" t="s">
        <v>2882</v>
      </c>
      <c r="P5839" s="9">
        <v>34699</v>
      </c>
      <c r="Q5839" s="6">
        <v>22130</v>
      </c>
      <c r="R5839" s="2" t="s">
        <v>2883</v>
      </c>
      <c r="S5839" t="s">
        <v>28806</v>
      </c>
    </row>
    <row r="5840" spans="1:19" ht="16.5" customHeight="1">
      <c r="A5840" s="2" t="s">
        <v>11830</v>
      </c>
      <c r="B5840" s="2" t="s">
        <v>11831</v>
      </c>
      <c r="C5840" s="2" t="s">
        <v>11832</v>
      </c>
      <c r="D5840" s="2" t="s">
        <v>10939</v>
      </c>
      <c r="E5840" s="2" t="str">
        <f>VLOOKUP(D5840,GOL!B:C,2,FALSE)</f>
        <v>Penata</v>
      </c>
      <c r="F5840" s="3">
        <v>41548</v>
      </c>
      <c r="G5840" s="2" t="s">
        <v>407</v>
      </c>
      <c r="H5840" s="8">
        <v>41379</v>
      </c>
      <c r="I5840" s="2" t="s">
        <v>5826</v>
      </c>
      <c r="J5840" s="8">
        <v>42745</v>
      </c>
      <c r="K5840" s="2" t="s">
        <v>6347</v>
      </c>
      <c r="L5840" s="2" t="s">
        <v>107</v>
      </c>
      <c r="M5840" s="2" t="s">
        <v>15</v>
      </c>
      <c r="N5840" s="2" t="s">
        <v>15</v>
      </c>
      <c r="O5840" s="2" t="s">
        <v>8672</v>
      </c>
      <c r="P5840" s="9">
        <v>28460</v>
      </c>
      <c r="Q5840" s="6">
        <v>21703</v>
      </c>
      <c r="R5840" s="2" t="s">
        <v>11833</v>
      </c>
      <c r="S5840" t="s">
        <v>25493</v>
      </c>
    </row>
    <row r="5841" spans="1:19" ht="16.5" customHeight="1">
      <c r="A5841" s="2" t="s">
        <v>13623</v>
      </c>
      <c r="B5841" s="2" t="s">
        <v>13624</v>
      </c>
      <c r="C5841" s="2" t="s">
        <v>13625</v>
      </c>
      <c r="D5841" s="2" t="s">
        <v>13178</v>
      </c>
      <c r="E5841" s="2" t="str">
        <f>VLOOKUP(D5841,GOL!B:C,2,FALSE)</f>
        <v>Penata Muda Tk. I</v>
      </c>
      <c r="F5841" s="3">
        <v>41000</v>
      </c>
      <c r="G5841" s="2" t="s">
        <v>15</v>
      </c>
      <c r="H5841" s="5"/>
      <c r="I5841" s="2" t="s">
        <v>320</v>
      </c>
      <c r="J5841" s="5"/>
      <c r="K5841" s="2" t="s">
        <v>6347</v>
      </c>
      <c r="L5841" s="2" t="s">
        <v>107</v>
      </c>
      <c r="M5841" s="2" t="s">
        <v>15</v>
      </c>
      <c r="N5841" s="2" t="s">
        <v>15</v>
      </c>
      <c r="O5841" s="2" t="s">
        <v>5913</v>
      </c>
      <c r="P5841" s="9">
        <v>32873</v>
      </c>
      <c r="Q5841" s="6">
        <v>25724</v>
      </c>
      <c r="R5841" s="2" t="s">
        <v>11833</v>
      </c>
      <c r="S5841" t="s">
        <v>25493</v>
      </c>
    </row>
    <row r="5842" spans="1:19" ht="16.5" customHeight="1">
      <c r="A5842" s="2" t="s">
        <v>18226</v>
      </c>
      <c r="B5842" s="2" t="s">
        <v>18227</v>
      </c>
      <c r="C5842" s="2" t="s">
        <v>18228</v>
      </c>
      <c r="D5842" s="2" t="s">
        <v>17772</v>
      </c>
      <c r="E5842" s="2" t="str">
        <f>VLOOKUP(D5842,GOL!B:C,2,FALSE)</f>
        <v>Pengatur</v>
      </c>
      <c r="F5842" s="3">
        <v>41365</v>
      </c>
      <c r="G5842" s="2" t="s">
        <v>15</v>
      </c>
      <c r="H5842" s="5"/>
      <c r="I5842" s="2" t="s">
        <v>320</v>
      </c>
      <c r="J5842" s="5"/>
      <c r="K5842" s="2" t="s">
        <v>6347</v>
      </c>
      <c r="L5842" s="2" t="s">
        <v>107</v>
      </c>
      <c r="M5842" s="2" t="s">
        <v>15</v>
      </c>
      <c r="N5842" s="2" t="s">
        <v>15</v>
      </c>
      <c r="O5842" s="2" t="s">
        <v>9242</v>
      </c>
      <c r="P5842" s="9">
        <v>35583</v>
      </c>
      <c r="Q5842" s="6">
        <v>28886</v>
      </c>
      <c r="R5842" s="2" t="s">
        <v>11833</v>
      </c>
      <c r="S5842" t="s">
        <v>25493</v>
      </c>
    </row>
    <row r="5843" spans="1:19" ht="16.5" customHeight="1">
      <c r="A5843" s="2" t="s">
        <v>20559</v>
      </c>
      <c r="B5843" s="2" t="s">
        <v>20560</v>
      </c>
      <c r="C5843" s="2" t="s">
        <v>20561</v>
      </c>
      <c r="D5843" s="2" t="s">
        <v>17772</v>
      </c>
      <c r="E5843" s="2" t="str">
        <f>VLOOKUP(D5843,GOL!B:C,2,FALSE)</f>
        <v>Pengatur</v>
      </c>
      <c r="F5843" s="3">
        <v>42095</v>
      </c>
      <c r="G5843" s="2" t="s">
        <v>15</v>
      </c>
      <c r="H5843" s="5"/>
      <c r="I5843" s="2" t="s">
        <v>320</v>
      </c>
      <c r="J5843" s="5"/>
      <c r="K5843" s="2" t="s">
        <v>6347</v>
      </c>
      <c r="L5843" s="2" t="s">
        <v>107</v>
      </c>
      <c r="M5843" s="2" t="s">
        <v>15</v>
      </c>
      <c r="N5843" s="2" t="s">
        <v>15</v>
      </c>
      <c r="O5843" s="2" t="s">
        <v>9397</v>
      </c>
      <c r="P5843" s="9">
        <v>32641</v>
      </c>
      <c r="Q5843" s="6">
        <v>25813</v>
      </c>
      <c r="R5843" s="2" t="s">
        <v>11833</v>
      </c>
      <c r="S5843" t="s">
        <v>25493</v>
      </c>
    </row>
    <row r="5844" spans="1:19" ht="16.5" customHeight="1">
      <c r="A5844" s="2" t="s">
        <v>8745</v>
      </c>
      <c r="B5844" s="2" t="s">
        <v>8746</v>
      </c>
      <c r="C5844" s="2" t="s">
        <v>8747</v>
      </c>
      <c r="D5844" s="2" t="s">
        <v>8369</v>
      </c>
      <c r="E5844" s="2" t="str">
        <f>VLOOKUP(D5844,GOL!B:C,2,FALSE)</f>
        <v>Penata Tk. I</v>
      </c>
      <c r="F5844" s="3">
        <v>40269</v>
      </c>
      <c r="G5844" s="2" t="s">
        <v>407</v>
      </c>
      <c r="H5844" s="8">
        <v>39904</v>
      </c>
      <c r="I5844" s="2" t="s">
        <v>5826</v>
      </c>
      <c r="J5844" s="8">
        <v>42745</v>
      </c>
      <c r="K5844" s="2" t="s">
        <v>5833</v>
      </c>
      <c r="L5844" s="2" t="s">
        <v>107</v>
      </c>
      <c r="M5844" s="2" t="s">
        <v>288</v>
      </c>
      <c r="N5844" s="2" t="s">
        <v>5221</v>
      </c>
      <c r="O5844" s="2" t="s">
        <v>8748</v>
      </c>
      <c r="P5844" s="9">
        <v>30616</v>
      </c>
      <c r="Q5844" s="6">
        <v>21941</v>
      </c>
      <c r="R5844" s="2" t="s">
        <v>8749</v>
      </c>
      <c r="S5844" t="s">
        <v>28843</v>
      </c>
    </row>
    <row r="5845" spans="1:19" ht="16.5" customHeight="1">
      <c r="A5845" s="2" t="s">
        <v>12931</v>
      </c>
      <c r="B5845" s="2" t="s">
        <v>12932</v>
      </c>
      <c r="C5845" s="2" t="s">
        <v>12933</v>
      </c>
      <c r="D5845" s="2" t="s">
        <v>10939</v>
      </c>
      <c r="E5845" s="2" t="str">
        <f>VLOOKUP(D5845,GOL!B:C,2,FALSE)</f>
        <v>Penata</v>
      </c>
      <c r="F5845" s="3">
        <v>42379</v>
      </c>
      <c r="G5845" s="2" t="s">
        <v>15</v>
      </c>
      <c r="H5845" s="5"/>
      <c r="I5845" s="2" t="s">
        <v>320</v>
      </c>
      <c r="J5845" s="5"/>
      <c r="K5845" s="2" t="s">
        <v>5833</v>
      </c>
      <c r="L5845" s="2" t="s">
        <v>107</v>
      </c>
      <c r="M5845" s="2" t="s">
        <v>15</v>
      </c>
      <c r="N5845" s="2" t="s">
        <v>15</v>
      </c>
      <c r="O5845" s="2" t="s">
        <v>10769</v>
      </c>
      <c r="P5845" s="9">
        <v>35949</v>
      </c>
      <c r="Q5845" s="6">
        <v>27670</v>
      </c>
      <c r="R5845" s="2" t="s">
        <v>8749</v>
      </c>
      <c r="S5845" t="s">
        <v>25493</v>
      </c>
    </row>
    <row r="5846" spans="1:19" ht="16.5" customHeight="1">
      <c r="A5846" s="2" t="s">
        <v>21509</v>
      </c>
      <c r="B5846" s="2" t="s">
        <v>21510</v>
      </c>
      <c r="C5846" s="2" t="s">
        <v>21511</v>
      </c>
      <c r="D5846" s="2" t="s">
        <v>17772</v>
      </c>
      <c r="E5846" s="2" t="str">
        <f>VLOOKUP(D5846,GOL!B:C,2,FALSE)</f>
        <v>Pengatur</v>
      </c>
      <c r="F5846" s="3">
        <v>42461</v>
      </c>
      <c r="G5846" s="2" t="s">
        <v>15</v>
      </c>
      <c r="H5846" s="5"/>
      <c r="I5846" s="2" t="s">
        <v>320</v>
      </c>
      <c r="J5846" s="5"/>
      <c r="K5846" s="2" t="s">
        <v>5833</v>
      </c>
      <c r="L5846" s="2" t="s">
        <v>107</v>
      </c>
      <c r="M5846" s="2" t="s">
        <v>15</v>
      </c>
      <c r="N5846" s="2" t="s">
        <v>15</v>
      </c>
      <c r="O5846" s="2" t="s">
        <v>9397</v>
      </c>
      <c r="P5846" s="9">
        <v>34484</v>
      </c>
      <c r="Q5846" s="6">
        <v>27785</v>
      </c>
      <c r="R5846" s="2" t="s">
        <v>8749</v>
      </c>
      <c r="S5846" t="s">
        <v>28819</v>
      </c>
    </row>
    <row r="5847" spans="1:19" ht="16.5" customHeight="1">
      <c r="A5847" s="2" t="s">
        <v>22890</v>
      </c>
      <c r="B5847" s="2" t="s">
        <v>22891</v>
      </c>
      <c r="C5847" s="2" t="s">
        <v>22892</v>
      </c>
      <c r="D5847" s="2" t="s">
        <v>21846</v>
      </c>
      <c r="E5847" s="2" t="str">
        <f>VLOOKUP(D5847,GOL!B:C,2,FALSE)</f>
        <v>Pengatur Muda Tk.I</v>
      </c>
      <c r="F5847" s="3">
        <v>41730</v>
      </c>
      <c r="G5847" s="2" t="s">
        <v>15</v>
      </c>
      <c r="H5847" s="5"/>
      <c r="I5847" s="2" t="s">
        <v>320</v>
      </c>
      <c r="J5847" s="5"/>
      <c r="K5847" s="2" t="s">
        <v>5833</v>
      </c>
      <c r="L5847" s="2" t="s">
        <v>107</v>
      </c>
      <c r="M5847" s="2" t="s">
        <v>15</v>
      </c>
      <c r="N5847" s="2" t="s">
        <v>15</v>
      </c>
      <c r="O5847" s="2" t="s">
        <v>5913</v>
      </c>
      <c r="P5847" s="9">
        <v>35583</v>
      </c>
      <c r="Q5847" s="6">
        <v>29052</v>
      </c>
      <c r="R5847" s="2" t="s">
        <v>8749</v>
      </c>
      <c r="S5847" t="s">
        <v>25493</v>
      </c>
    </row>
    <row r="5848" spans="1:19" ht="16.5" customHeight="1">
      <c r="A5848" s="2" t="s">
        <v>22895</v>
      </c>
      <c r="B5848" s="2" t="s">
        <v>22896</v>
      </c>
      <c r="C5848" s="2" t="s">
        <v>22897</v>
      </c>
      <c r="D5848" s="2" t="s">
        <v>21846</v>
      </c>
      <c r="E5848" s="2" t="str">
        <f>VLOOKUP(D5848,GOL!B:C,2,FALSE)</f>
        <v>Pengatur Muda Tk.I</v>
      </c>
      <c r="F5848" s="3">
        <v>41730</v>
      </c>
      <c r="G5848" s="2" t="s">
        <v>15</v>
      </c>
      <c r="H5848" s="5"/>
      <c r="I5848" s="2" t="s">
        <v>320</v>
      </c>
      <c r="J5848" s="5"/>
      <c r="K5848" s="2" t="s">
        <v>5833</v>
      </c>
      <c r="L5848" s="2" t="s">
        <v>107</v>
      </c>
      <c r="M5848" s="2" t="s">
        <v>15</v>
      </c>
      <c r="N5848" s="2" t="s">
        <v>15</v>
      </c>
      <c r="O5848" s="2" t="s">
        <v>5913</v>
      </c>
      <c r="P5848" s="9">
        <v>35918</v>
      </c>
      <c r="Q5848" s="6">
        <v>29060</v>
      </c>
      <c r="R5848" s="2" t="s">
        <v>8749</v>
      </c>
      <c r="S5848" t="s">
        <v>25493</v>
      </c>
    </row>
    <row r="5849" spans="1:19" ht="16.5" customHeight="1">
      <c r="A5849" s="2" t="s">
        <v>13886</v>
      </c>
      <c r="B5849" s="2" t="s">
        <v>13887</v>
      </c>
      <c r="C5849" s="2" t="s">
        <v>13888</v>
      </c>
      <c r="D5849" s="2" t="s">
        <v>13178</v>
      </c>
      <c r="E5849" s="2" t="str">
        <f>VLOOKUP(D5849,GOL!B:C,2,FALSE)</f>
        <v>Penata Muda Tk. I</v>
      </c>
      <c r="F5849" s="3">
        <v>41365</v>
      </c>
      <c r="G5849" s="2" t="s">
        <v>407</v>
      </c>
      <c r="H5849" s="8">
        <v>42646</v>
      </c>
      <c r="I5849" s="2" t="s">
        <v>5826</v>
      </c>
      <c r="J5849" s="8">
        <v>42745</v>
      </c>
      <c r="K5849" s="2" t="s">
        <v>8281</v>
      </c>
      <c r="L5849" s="2" t="s">
        <v>107</v>
      </c>
      <c r="M5849" s="2" t="s">
        <v>15</v>
      </c>
      <c r="N5849" s="2" t="s">
        <v>15</v>
      </c>
      <c r="O5849" s="2" t="s">
        <v>1488</v>
      </c>
      <c r="P5849" s="9">
        <v>38318</v>
      </c>
      <c r="Q5849" s="6">
        <v>28972</v>
      </c>
      <c r="R5849" s="2" t="s">
        <v>13889</v>
      </c>
      <c r="S5849" t="s">
        <v>28809</v>
      </c>
    </row>
    <row r="5850" spans="1:19" ht="16.5" customHeight="1">
      <c r="A5850" s="2" t="s">
        <v>16473</v>
      </c>
      <c r="B5850" s="2" t="s">
        <v>16474</v>
      </c>
      <c r="C5850" s="2" t="s">
        <v>16475</v>
      </c>
      <c r="D5850" s="2" t="s">
        <v>15595</v>
      </c>
      <c r="E5850" s="2" t="str">
        <f>VLOOKUP(D5850,GOL!B:C,2,FALSE)</f>
        <v>Penata Muda</v>
      </c>
      <c r="F5850" s="3">
        <v>42095</v>
      </c>
      <c r="G5850" s="2" t="s">
        <v>15</v>
      </c>
      <c r="H5850" s="5"/>
      <c r="I5850" s="2" t="s">
        <v>320</v>
      </c>
      <c r="J5850" s="5"/>
      <c r="K5850" s="2" t="s">
        <v>8281</v>
      </c>
      <c r="L5850" s="2" t="s">
        <v>107</v>
      </c>
      <c r="M5850" s="2" t="s">
        <v>15</v>
      </c>
      <c r="N5850" s="2" t="s">
        <v>15</v>
      </c>
      <c r="O5850" s="2" t="s">
        <v>2901</v>
      </c>
      <c r="P5850" s="9">
        <v>37986</v>
      </c>
      <c r="Q5850" s="6">
        <v>24745</v>
      </c>
      <c r="R5850" s="2" t="s">
        <v>13889</v>
      </c>
      <c r="S5850" t="s">
        <v>25493</v>
      </c>
    </row>
    <row r="5851" spans="1:19" ht="16.5" customHeight="1">
      <c r="A5851" s="2" t="s">
        <v>20421</v>
      </c>
      <c r="B5851" s="2" t="s">
        <v>20422</v>
      </c>
      <c r="C5851" s="2" t="s">
        <v>20423</v>
      </c>
      <c r="D5851" s="2" t="s">
        <v>17772</v>
      </c>
      <c r="E5851" s="2" t="str">
        <f>VLOOKUP(D5851,GOL!B:C,2,FALSE)</f>
        <v>Pengatur</v>
      </c>
      <c r="F5851" s="3">
        <v>42095</v>
      </c>
      <c r="G5851" s="2" t="s">
        <v>15</v>
      </c>
      <c r="H5851" s="5"/>
      <c r="I5851" s="2" t="s">
        <v>320</v>
      </c>
      <c r="J5851" s="5"/>
      <c r="K5851" s="2" t="s">
        <v>8281</v>
      </c>
      <c r="L5851" s="2" t="s">
        <v>107</v>
      </c>
      <c r="M5851" s="2" t="s">
        <v>15</v>
      </c>
      <c r="N5851" s="2" t="s">
        <v>15</v>
      </c>
      <c r="O5851" s="2" t="s">
        <v>13343</v>
      </c>
      <c r="P5851" s="9">
        <v>31167</v>
      </c>
      <c r="Q5851" s="6">
        <v>24007</v>
      </c>
      <c r="R5851" s="2" t="s">
        <v>13889</v>
      </c>
      <c r="S5851" t="s">
        <v>28908</v>
      </c>
    </row>
    <row r="5852" spans="1:19" ht="16.5" customHeight="1">
      <c r="A5852" s="2" t="s">
        <v>2936</v>
      </c>
      <c r="B5852" s="2" t="s">
        <v>2937</v>
      </c>
      <c r="C5852" s="2" t="s">
        <v>2938</v>
      </c>
      <c r="D5852" s="2" t="s">
        <v>312</v>
      </c>
      <c r="E5852" s="2" t="str">
        <f>VLOOKUP(D5852,GOL!B:C,2,FALSE)</f>
        <v>Pembina Tk. I</v>
      </c>
      <c r="F5852" s="3">
        <v>41548</v>
      </c>
      <c r="G5852" s="2" t="s">
        <v>399</v>
      </c>
      <c r="H5852" s="8">
        <v>39899</v>
      </c>
      <c r="I5852" s="2" t="s">
        <v>400</v>
      </c>
      <c r="J5852" s="8">
        <v>42740</v>
      </c>
      <c r="K5852" s="2" t="s">
        <v>2939</v>
      </c>
      <c r="L5852" s="2" t="s">
        <v>107</v>
      </c>
      <c r="M5852" s="2" t="s">
        <v>143</v>
      </c>
      <c r="N5852" s="2" t="s">
        <v>2887</v>
      </c>
      <c r="O5852" s="2" t="s">
        <v>18</v>
      </c>
      <c r="P5852" s="9">
        <v>37986</v>
      </c>
      <c r="Q5852" s="6">
        <v>24295</v>
      </c>
      <c r="R5852" s="2" t="s">
        <v>2940</v>
      </c>
      <c r="S5852" t="s">
        <v>25493</v>
      </c>
    </row>
    <row r="5853" spans="1:19" ht="16.5" customHeight="1">
      <c r="A5853" s="2" t="s">
        <v>15445</v>
      </c>
      <c r="B5853" s="2" t="s">
        <v>15446</v>
      </c>
      <c r="C5853" s="2" t="s">
        <v>15447</v>
      </c>
      <c r="D5853" s="2" t="s">
        <v>13178</v>
      </c>
      <c r="E5853" s="2" t="str">
        <f>VLOOKUP(D5853,GOL!B:C,2,FALSE)</f>
        <v>Penata Muda Tk. I</v>
      </c>
      <c r="F5853" s="3">
        <v>42379</v>
      </c>
      <c r="G5853" s="2" t="s">
        <v>407</v>
      </c>
      <c r="H5853" s="8">
        <v>43009</v>
      </c>
      <c r="I5853" s="2" t="s">
        <v>320</v>
      </c>
      <c r="J5853" s="8">
        <v>42745</v>
      </c>
      <c r="K5853" s="2" t="s">
        <v>15448</v>
      </c>
      <c r="L5853" s="2" t="s">
        <v>107</v>
      </c>
      <c r="M5853" s="2" t="s">
        <v>15</v>
      </c>
      <c r="N5853" s="2" t="s">
        <v>15</v>
      </c>
      <c r="O5853" s="2" t="s">
        <v>8185</v>
      </c>
      <c r="P5853" s="9">
        <v>31777</v>
      </c>
      <c r="Q5853" s="6">
        <v>24996</v>
      </c>
      <c r="R5853" s="2" t="s">
        <v>15449</v>
      </c>
      <c r="S5853" t="s">
        <v>25493</v>
      </c>
    </row>
    <row r="5854" spans="1:19" ht="16.5" customHeight="1">
      <c r="A5854" s="2" t="s">
        <v>23352</v>
      </c>
      <c r="B5854" s="2" t="s">
        <v>23353</v>
      </c>
      <c r="C5854" s="2" t="s">
        <v>23354</v>
      </c>
      <c r="D5854" s="2" t="s">
        <v>21846</v>
      </c>
      <c r="E5854" s="2" t="str">
        <f>VLOOKUP(D5854,GOL!B:C,2,FALSE)</f>
        <v>Pengatur Muda Tk.I</v>
      </c>
      <c r="F5854" s="3">
        <v>41730</v>
      </c>
      <c r="G5854" s="2" t="s">
        <v>15</v>
      </c>
      <c r="H5854" s="5"/>
      <c r="I5854" s="2" t="s">
        <v>320</v>
      </c>
      <c r="J5854" s="8">
        <v>40179</v>
      </c>
      <c r="K5854" s="2" t="s">
        <v>15448</v>
      </c>
      <c r="L5854" s="2" t="s">
        <v>107</v>
      </c>
      <c r="M5854" s="2" t="s">
        <v>15</v>
      </c>
      <c r="N5854" s="2" t="s">
        <v>15</v>
      </c>
      <c r="O5854" s="2" t="s">
        <v>5913</v>
      </c>
      <c r="P5854" s="12"/>
      <c r="Q5854" s="6">
        <v>31048</v>
      </c>
      <c r="R5854" s="2" t="s">
        <v>15449</v>
      </c>
      <c r="S5854" t="s">
        <v>25493</v>
      </c>
    </row>
    <row r="5855" spans="1:19" ht="16.5" customHeight="1">
      <c r="A5855" s="2" t="s">
        <v>12074</v>
      </c>
      <c r="B5855" s="2" t="s">
        <v>12075</v>
      </c>
      <c r="C5855" s="2" t="s">
        <v>12076</v>
      </c>
      <c r="D5855" s="2" t="s">
        <v>10939</v>
      </c>
      <c r="E5855" s="2" t="str">
        <f>VLOOKUP(D5855,GOL!B:C,2,FALSE)</f>
        <v>Penata</v>
      </c>
      <c r="F5855" s="3">
        <v>41730</v>
      </c>
      <c r="G5855" s="2" t="s">
        <v>407</v>
      </c>
      <c r="H5855" s="8">
        <v>41379</v>
      </c>
      <c r="I5855" s="2" t="s">
        <v>4986</v>
      </c>
      <c r="J5855" s="8">
        <v>42745</v>
      </c>
      <c r="K5855" s="2" t="s">
        <v>12077</v>
      </c>
      <c r="L5855" s="2" t="s">
        <v>107</v>
      </c>
      <c r="M5855" s="2" t="s">
        <v>288</v>
      </c>
      <c r="N5855" s="2" t="s">
        <v>929</v>
      </c>
      <c r="O5855" s="2" t="s">
        <v>4822</v>
      </c>
      <c r="P5855" s="9">
        <v>35865</v>
      </c>
      <c r="Q5855" s="6">
        <v>26407</v>
      </c>
      <c r="R5855" s="2" t="s">
        <v>12078</v>
      </c>
      <c r="S5855" t="s">
        <v>28809</v>
      </c>
    </row>
    <row r="5856" spans="1:19" ht="16.5" customHeight="1">
      <c r="A5856" s="2" t="s">
        <v>16444</v>
      </c>
      <c r="B5856" s="2" t="s">
        <v>16445</v>
      </c>
      <c r="C5856" s="2" t="s">
        <v>16446</v>
      </c>
      <c r="D5856" s="2" t="s">
        <v>15595</v>
      </c>
      <c r="E5856" s="2" t="str">
        <f>VLOOKUP(D5856,GOL!B:C,2,FALSE)</f>
        <v>Penata Muda</v>
      </c>
      <c r="F5856" s="3">
        <v>42095</v>
      </c>
      <c r="G5856" s="2" t="s">
        <v>15</v>
      </c>
      <c r="H5856" s="5"/>
      <c r="I5856" s="2" t="s">
        <v>320</v>
      </c>
      <c r="J5856" s="5"/>
      <c r="K5856" s="2" t="s">
        <v>12077</v>
      </c>
      <c r="L5856" s="2" t="s">
        <v>107</v>
      </c>
      <c r="M5856" s="2" t="s">
        <v>15</v>
      </c>
      <c r="N5856" s="2" t="s">
        <v>15</v>
      </c>
      <c r="O5856" s="2" t="s">
        <v>9397</v>
      </c>
      <c r="P5856" s="9">
        <v>36160</v>
      </c>
      <c r="Q5856" s="6">
        <v>23420</v>
      </c>
      <c r="R5856" s="2" t="s">
        <v>12078</v>
      </c>
      <c r="S5856" t="s">
        <v>25493</v>
      </c>
    </row>
    <row r="5857" spans="1:19" ht="16.5" customHeight="1">
      <c r="A5857" s="2" t="s">
        <v>6229</v>
      </c>
      <c r="B5857" s="2" t="s">
        <v>6230</v>
      </c>
      <c r="C5857" s="2" t="s">
        <v>6231</v>
      </c>
      <c r="D5857" s="2" t="s">
        <v>4944</v>
      </c>
      <c r="E5857" s="2" t="str">
        <f>VLOOKUP(D5857,GOL!B:C,2,FALSE)</f>
        <v>Pembina</v>
      </c>
      <c r="F5857" s="3">
        <v>40452</v>
      </c>
      <c r="G5857" s="2" t="s">
        <v>407</v>
      </c>
      <c r="H5857" s="8">
        <v>37042</v>
      </c>
      <c r="I5857" s="2" t="s">
        <v>4986</v>
      </c>
      <c r="J5857" s="8">
        <v>42745</v>
      </c>
      <c r="K5857" s="2" t="s">
        <v>6232</v>
      </c>
      <c r="L5857" s="2" t="s">
        <v>107</v>
      </c>
      <c r="M5857" s="2" t="s">
        <v>288</v>
      </c>
      <c r="N5857" s="2" t="s">
        <v>5852</v>
      </c>
      <c r="O5857" s="2" t="s">
        <v>50</v>
      </c>
      <c r="P5857" s="9">
        <v>40294</v>
      </c>
      <c r="Q5857" s="6">
        <v>24602</v>
      </c>
      <c r="R5857" s="2" t="s">
        <v>6233</v>
      </c>
      <c r="S5857" t="s">
        <v>28909</v>
      </c>
    </row>
    <row r="5858" spans="1:19" ht="16.5" customHeight="1">
      <c r="A5858" s="2" t="s">
        <v>13215</v>
      </c>
      <c r="B5858" s="2" t="s">
        <v>13216</v>
      </c>
      <c r="C5858" s="2" t="s">
        <v>13217</v>
      </c>
      <c r="D5858" s="2" t="s">
        <v>13178</v>
      </c>
      <c r="E5858" s="2" t="str">
        <f>VLOOKUP(D5858,GOL!B:C,2,FALSE)</f>
        <v>Penata Muda Tk. I</v>
      </c>
      <c r="F5858" s="3">
        <v>37712</v>
      </c>
      <c r="G5858" s="2" t="s">
        <v>15</v>
      </c>
      <c r="H5858" s="5"/>
      <c r="I5858" s="2" t="s">
        <v>320</v>
      </c>
      <c r="J5858" s="5"/>
      <c r="K5858" s="2" t="s">
        <v>6232</v>
      </c>
      <c r="L5858" s="2" t="s">
        <v>107</v>
      </c>
      <c r="M5858" s="2" t="s">
        <v>15</v>
      </c>
      <c r="N5858" s="2" t="s">
        <v>15</v>
      </c>
      <c r="O5858" s="2" t="s">
        <v>5913</v>
      </c>
      <c r="P5858" s="9">
        <v>29586</v>
      </c>
      <c r="Q5858" s="6">
        <v>21909</v>
      </c>
      <c r="R5858" s="2" t="s">
        <v>6233</v>
      </c>
      <c r="S5858" t="s">
        <v>25493</v>
      </c>
    </row>
    <row r="5859" spans="1:19" ht="16.5" customHeight="1">
      <c r="A5859" s="2" t="s">
        <v>9206</v>
      </c>
      <c r="B5859" s="2" t="s">
        <v>9207</v>
      </c>
      <c r="C5859" s="2" t="s">
        <v>9208</v>
      </c>
      <c r="D5859" s="2" t="s">
        <v>8369</v>
      </c>
      <c r="E5859" s="2" t="str">
        <f>VLOOKUP(D5859,GOL!B:C,2,FALSE)</f>
        <v>Penata Tk. I</v>
      </c>
      <c r="F5859" s="3">
        <v>41183</v>
      </c>
      <c r="G5859" s="2" t="s">
        <v>399</v>
      </c>
      <c r="H5859" s="8">
        <v>42856</v>
      </c>
      <c r="I5859" s="2" t="s">
        <v>4986</v>
      </c>
      <c r="J5859" s="8">
        <v>42740</v>
      </c>
      <c r="K5859" s="2" t="s">
        <v>9209</v>
      </c>
      <c r="L5859" s="2" t="s">
        <v>107</v>
      </c>
      <c r="M5859" s="2" t="s">
        <v>288</v>
      </c>
      <c r="N5859" s="2" t="s">
        <v>765</v>
      </c>
      <c r="O5859" s="2" t="s">
        <v>4822</v>
      </c>
      <c r="P5859" s="9">
        <v>35430</v>
      </c>
      <c r="Q5859" s="6">
        <v>23367</v>
      </c>
      <c r="R5859" s="2" t="s">
        <v>9210</v>
      </c>
      <c r="S5859" t="s">
        <v>25493</v>
      </c>
    </row>
    <row r="5860" spans="1:19" ht="16.5" customHeight="1">
      <c r="A5860" s="2" t="s">
        <v>14555</v>
      </c>
      <c r="B5860" s="2" t="s">
        <v>14556</v>
      </c>
      <c r="C5860" s="2" t="s">
        <v>14557</v>
      </c>
      <c r="D5860" s="2" t="s">
        <v>13178</v>
      </c>
      <c r="E5860" s="2" t="str">
        <f>VLOOKUP(D5860,GOL!B:C,2,FALSE)</f>
        <v>Penata Muda Tk. I</v>
      </c>
      <c r="F5860" s="3">
        <v>41730</v>
      </c>
      <c r="G5860" s="2" t="s">
        <v>407</v>
      </c>
      <c r="H5860" s="8">
        <v>43009</v>
      </c>
      <c r="I5860" s="2" t="s">
        <v>320</v>
      </c>
      <c r="J5860" s="8">
        <v>42745</v>
      </c>
      <c r="K5860" s="2" t="s">
        <v>14558</v>
      </c>
      <c r="L5860" s="2" t="s">
        <v>107</v>
      </c>
      <c r="M5860" s="2" t="s">
        <v>15</v>
      </c>
      <c r="N5860" s="2" t="s">
        <v>15</v>
      </c>
      <c r="O5860" s="2" t="s">
        <v>1488</v>
      </c>
      <c r="P5860" s="9">
        <v>36925</v>
      </c>
      <c r="Q5860" s="6">
        <v>27976</v>
      </c>
      <c r="R5860" s="2" t="s">
        <v>14559</v>
      </c>
      <c r="S5860" t="s">
        <v>25493</v>
      </c>
    </row>
    <row r="5861" spans="1:19" ht="16.5" customHeight="1">
      <c r="A5861" s="2" t="s">
        <v>11082</v>
      </c>
      <c r="B5861" s="2" t="s">
        <v>11083</v>
      </c>
      <c r="C5861" s="2" t="s">
        <v>5332</v>
      </c>
      <c r="D5861" s="2" t="s">
        <v>10939</v>
      </c>
      <c r="E5861" s="2" t="str">
        <f>VLOOKUP(D5861,GOL!B:C,2,FALSE)</f>
        <v>Penata</v>
      </c>
      <c r="F5861" s="3">
        <v>40634</v>
      </c>
      <c r="G5861" s="2" t="s">
        <v>15</v>
      </c>
      <c r="H5861" s="5"/>
      <c r="I5861" s="2" t="s">
        <v>320</v>
      </c>
      <c r="J5861" s="5"/>
      <c r="K5861" s="2" t="s">
        <v>11084</v>
      </c>
      <c r="L5861" s="2" t="s">
        <v>107</v>
      </c>
      <c r="M5861" s="2" t="s">
        <v>15</v>
      </c>
      <c r="N5861" s="2" t="s">
        <v>15</v>
      </c>
      <c r="O5861" s="2" t="s">
        <v>8680</v>
      </c>
      <c r="P5861" s="9">
        <v>30681</v>
      </c>
      <c r="Q5861" s="6">
        <v>22781</v>
      </c>
      <c r="R5861" s="2" t="s">
        <v>11085</v>
      </c>
      <c r="S5861" t="s">
        <v>25493</v>
      </c>
    </row>
    <row r="5862" spans="1:19" ht="16.5" customHeight="1">
      <c r="A5862" s="2" t="s">
        <v>11511</v>
      </c>
      <c r="B5862" s="2" t="s">
        <v>11512</v>
      </c>
      <c r="C5862" s="2" t="s">
        <v>11513</v>
      </c>
      <c r="D5862" s="2" t="s">
        <v>10939</v>
      </c>
      <c r="E5862" s="2" t="str">
        <f>VLOOKUP(D5862,GOL!B:C,2,FALSE)</f>
        <v>Penata</v>
      </c>
      <c r="F5862" s="3">
        <v>41365</v>
      </c>
      <c r="G5862" s="2" t="s">
        <v>407</v>
      </c>
      <c r="H5862" s="8">
        <v>41201</v>
      </c>
      <c r="I5862" s="2" t="s">
        <v>4986</v>
      </c>
      <c r="J5862" s="8">
        <v>42745</v>
      </c>
      <c r="K5862" s="2" t="s">
        <v>11084</v>
      </c>
      <c r="L5862" s="2" t="s">
        <v>107</v>
      </c>
      <c r="M5862" s="2" t="s">
        <v>15</v>
      </c>
      <c r="N5862" s="2" t="s">
        <v>15</v>
      </c>
      <c r="O5862" s="2" t="s">
        <v>4822</v>
      </c>
      <c r="P5862" s="9">
        <v>38076</v>
      </c>
      <c r="Q5862" s="6">
        <v>29227</v>
      </c>
      <c r="R5862" s="2" t="s">
        <v>11085</v>
      </c>
      <c r="S5862" t="s">
        <v>28819</v>
      </c>
    </row>
    <row r="5863" spans="1:19" ht="16.5" customHeight="1">
      <c r="A5863" s="2" t="s">
        <v>20472</v>
      </c>
      <c r="B5863" s="2" t="s">
        <v>20473</v>
      </c>
      <c r="C5863" s="2" t="s">
        <v>20474</v>
      </c>
      <c r="D5863" s="2" t="s">
        <v>17772</v>
      </c>
      <c r="E5863" s="2" t="str">
        <f>VLOOKUP(D5863,GOL!B:C,2,FALSE)</f>
        <v>Pengatur</v>
      </c>
      <c r="F5863" s="3">
        <v>42095</v>
      </c>
      <c r="G5863" s="2" t="s">
        <v>15</v>
      </c>
      <c r="H5863" s="5"/>
      <c r="I5863" s="2" t="s">
        <v>320</v>
      </c>
      <c r="J5863" s="5"/>
      <c r="K5863" s="2" t="s">
        <v>11084</v>
      </c>
      <c r="L5863" s="2" t="s">
        <v>107</v>
      </c>
      <c r="M5863" s="2" t="s">
        <v>15</v>
      </c>
      <c r="N5863" s="2" t="s">
        <v>15</v>
      </c>
      <c r="O5863" s="2" t="s">
        <v>11024</v>
      </c>
      <c r="P5863" s="9">
        <v>34484</v>
      </c>
      <c r="Q5863" s="6">
        <v>27596</v>
      </c>
      <c r="R5863" s="2" t="s">
        <v>11085</v>
      </c>
      <c r="S5863" t="s">
        <v>28823</v>
      </c>
    </row>
    <row r="5864" spans="1:19" ht="16.5" customHeight="1">
      <c r="A5864" s="2" t="s">
        <v>7212</v>
      </c>
      <c r="B5864" s="2" t="s">
        <v>7213</v>
      </c>
      <c r="C5864" s="2" t="s">
        <v>7214</v>
      </c>
      <c r="D5864" s="2" t="s">
        <v>4944</v>
      </c>
      <c r="E5864" s="2" t="str">
        <f>VLOOKUP(D5864,GOL!B:C,2,FALSE)</f>
        <v>Pembina</v>
      </c>
      <c r="F5864" s="3">
        <v>41183</v>
      </c>
      <c r="G5864" s="2" t="s">
        <v>399</v>
      </c>
      <c r="H5864" s="8">
        <v>40990</v>
      </c>
      <c r="I5864" s="2" t="s">
        <v>400</v>
      </c>
      <c r="J5864" s="8">
        <v>42740</v>
      </c>
      <c r="K5864" s="2" t="s">
        <v>7215</v>
      </c>
      <c r="L5864" s="2" t="s">
        <v>107</v>
      </c>
      <c r="M5864" s="2" t="s">
        <v>143</v>
      </c>
      <c r="N5864" s="2" t="s">
        <v>2571</v>
      </c>
      <c r="O5864" s="2" t="s">
        <v>4822</v>
      </c>
      <c r="P5864" s="9">
        <v>33969</v>
      </c>
      <c r="Q5864" s="6">
        <v>23608</v>
      </c>
      <c r="R5864" s="2" t="s">
        <v>7216</v>
      </c>
      <c r="S5864" t="s">
        <v>25493</v>
      </c>
    </row>
    <row r="5865" spans="1:19" ht="16.5" customHeight="1">
      <c r="A5865" s="2" t="s">
        <v>13529</v>
      </c>
      <c r="B5865" s="2" t="s">
        <v>13530</v>
      </c>
      <c r="C5865" s="2" t="s">
        <v>13531</v>
      </c>
      <c r="D5865" s="2" t="s">
        <v>13178</v>
      </c>
      <c r="E5865" s="2" t="str">
        <f>VLOOKUP(D5865,GOL!B:C,2,FALSE)</f>
        <v>Penata Muda Tk. I</v>
      </c>
      <c r="F5865" s="3">
        <v>40817</v>
      </c>
      <c r="G5865" s="2" t="s">
        <v>15</v>
      </c>
      <c r="H5865" s="5"/>
      <c r="I5865" s="2" t="s">
        <v>320</v>
      </c>
      <c r="J5865" s="5"/>
      <c r="K5865" s="2" t="s">
        <v>13532</v>
      </c>
      <c r="L5865" s="2" t="s">
        <v>107</v>
      </c>
      <c r="M5865" s="2" t="s">
        <v>15</v>
      </c>
      <c r="N5865" s="2" t="s">
        <v>15</v>
      </c>
      <c r="O5865" s="2" t="s">
        <v>9397</v>
      </c>
      <c r="P5865" s="9">
        <v>31777</v>
      </c>
      <c r="Q5865" s="6">
        <v>23905</v>
      </c>
      <c r="R5865" s="2" t="s">
        <v>13533</v>
      </c>
      <c r="S5865" t="s">
        <v>25493</v>
      </c>
    </row>
    <row r="5866" spans="1:19" ht="16.5" customHeight="1">
      <c r="A5866" s="2" t="s">
        <v>13991</v>
      </c>
      <c r="B5866" s="2" t="s">
        <v>13992</v>
      </c>
      <c r="C5866" s="2" t="s">
        <v>1126</v>
      </c>
      <c r="D5866" s="2" t="s">
        <v>13178</v>
      </c>
      <c r="E5866" s="2" t="str">
        <f>VLOOKUP(D5866,GOL!B:C,2,FALSE)</f>
        <v>Penata Muda Tk. I</v>
      </c>
      <c r="F5866" s="3">
        <v>41365</v>
      </c>
      <c r="G5866" s="2" t="s">
        <v>15</v>
      </c>
      <c r="H5866" s="5"/>
      <c r="I5866" s="2" t="s">
        <v>320</v>
      </c>
      <c r="J5866" s="5"/>
      <c r="K5866" s="2" t="s">
        <v>13532</v>
      </c>
      <c r="L5866" s="2" t="s">
        <v>107</v>
      </c>
      <c r="M5866" s="2" t="s">
        <v>15</v>
      </c>
      <c r="N5866" s="2" t="s">
        <v>15</v>
      </c>
      <c r="O5866" s="2" t="s">
        <v>9397</v>
      </c>
      <c r="P5866" s="9">
        <v>31412</v>
      </c>
      <c r="Q5866" s="6">
        <v>24091</v>
      </c>
      <c r="R5866" s="2" t="s">
        <v>13533</v>
      </c>
      <c r="S5866" t="s">
        <v>25493</v>
      </c>
    </row>
    <row r="5867" spans="1:19" ht="16.5" customHeight="1">
      <c r="A5867" s="2" t="s">
        <v>14607</v>
      </c>
      <c r="B5867" s="2" t="s">
        <v>14608</v>
      </c>
      <c r="C5867" s="2" t="s">
        <v>14609</v>
      </c>
      <c r="D5867" s="2" t="s">
        <v>13178</v>
      </c>
      <c r="E5867" s="2" t="str">
        <f>VLOOKUP(D5867,GOL!B:C,2,FALSE)</f>
        <v>Penata Muda Tk. I</v>
      </c>
      <c r="F5867" s="3">
        <v>41730</v>
      </c>
      <c r="G5867" s="2" t="s">
        <v>407</v>
      </c>
      <c r="H5867" s="8">
        <v>43009</v>
      </c>
      <c r="I5867" s="2" t="s">
        <v>320</v>
      </c>
      <c r="J5867" s="8">
        <v>42745</v>
      </c>
      <c r="K5867" s="2" t="s">
        <v>13532</v>
      </c>
      <c r="L5867" s="2" t="s">
        <v>107</v>
      </c>
      <c r="M5867" s="2" t="s">
        <v>15</v>
      </c>
      <c r="N5867" s="2" t="s">
        <v>15</v>
      </c>
      <c r="O5867" s="2" t="s">
        <v>14610</v>
      </c>
      <c r="P5867" s="9">
        <v>39860</v>
      </c>
      <c r="Q5867" s="6">
        <v>30312</v>
      </c>
      <c r="R5867" s="2" t="s">
        <v>13533</v>
      </c>
      <c r="S5867" t="s">
        <v>25493</v>
      </c>
    </row>
    <row r="5868" spans="1:19" ht="16.5" customHeight="1">
      <c r="A5868" s="2" t="s">
        <v>15459</v>
      </c>
      <c r="B5868" s="2" t="s">
        <v>15460</v>
      </c>
      <c r="C5868" s="2" t="s">
        <v>15461</v>
      </c>
      <c r="D5868" s="2" t="s">
        <v>13178</v>
      </c>
      <c r="E5868" s="2" t="str">
        <f>VLOOKUP(D5868,GOL!B:C,2,FALSE)</f>
        <v>Penata Muda Tk. I</v>
      </c>
      <c r="F5868" s="3">
        <v>42379</v>
      </c>
      <c r="G5868" s="2" t="s">
        <v>15</v>
      </c>
      <c r="H5868" s="5"/>
      <c r="I5868" s="2" t="s">
        <v>320</v>
      </c>
      <c r="J5868" s="5"/>
      <c r="K5868" s="2" t="s">
        <v>13532</v>
      </c>
      <c r="L5868" s="2" t="s">
        <v>107</v>
      </c>
      <c r="M5868" s="2" t="s">
        <v>15</v>
      </c>
      <c r="N5868" s="2" t="s">
        <v>15</v>
      </c>
      <c r="O5868" s="2" t="s">
        <v>15462</v>
      </c>
      <c r="P5868" s="9">
        <v>31047</v>
      </c>
      <c r="Q5868" s="6">
        <v>23224</v>
      </c>
      <c r="R5868" s="2" t="s">
        <v>13533</v>
      </c>
      <c r="S5868" t="s">
        <v>28855</v>
      </c>
    </row>
    <row r="5869" spans="1:19" ht="16.5" customHeight="1">
      <c r="A5869" s="2" t="s">
        <v>16498</v>
      </c>
      <c r="B5869" s="2" t="s">
        <v>16499</v>
      </c>
      <c r="C5869" s="2" t="s">
        <v>16500</v>
      </c>
      <c r="D5869" s="2" t="s">
        <v>15595</v>
      </c>
      <c r="E5869" s="2" t="str">
        <f>VLOOKUP(D5869,GOL!B:C,2,FALSE)</f>
        <v>Penata Muda</v>
      </c>
      <c r="F5869" s="3">
        <v>42095</v>
      </c>
      <c r="G5869" s="2" t="s">
        <v>15</v>
      </c>
      <c r="H5869" s="5"/>
      <c r="I5869" s="2" t="s">
        <v>320</v>
      </c>
      <c r="J5869" s="5"/>
      <c r="K5869" s="2" t="s">
        <v>13532</v>
      </c>
      <c r="L5869" s="2" t="s">
        <v>107</v>
      </c>
      <c r="M5869" s="2" t="s">
        <v>15</v>
      </c>
      <c r="N5869" s="2" t="s">
        <v>15</v>
      </c>
      <c r="O5869" s="2" t="s">
        <v>9397</v>
      </c>
      <c r="P5869" s="9">
        <v>34699</v>
      </c>
      <c r="Q5869" s="6">
        <v>27725</v>
      </c>
      <c r="R5869" s="2" t="s">
        <v>13533</v>
      </c>
      <c r="S5869" t="s">
        <v>25493</v>
      </c>
    </row>
    <row r="5870" spans="1:19" ht="16.5" customHeight="1">
      <c r="A5870" s="2" t="s">
        <v>18172</v>
      </c>
      <c r="B5870" s="2" t="s">
        <v>18173</v>
      </c>
      <c r="C5870" s="2" t="s">
        <v>18174</v>
      </c>
      <c r="D5870" s="2" t="s">
        <v>17772</v>
      </c>
      <c r="E5870" s="2" t="str">
        <f>VLOOKUP(D5870,GOL!B:C,2,FALSE)</f>
        <v>Pengatur</v>
      </c>
      <c r="F5870" s="3">
        <v>41365</v>
      </c>
      <c r="G5870" s="2" t="s">
        <v>15</v>
      </c>
      <c r="H5870" s="5"/>
      <c r="I5870" s="2" t="s">
        <v>320</v>
      </c>
      <c r="J5870" s="5"/>
      <c r="K5870" s="2" t="s">
        <v>13532</v>
      </c>
      <c r="L5870" s="2" t="s">
        <v>107</v>
      </c>
      <c r="M5870" s="2" t="s">
        <v>15</v>
      </c>
      <c r="N5870" s="2" t="s">
        <v>15</v>
      </c>
      <c r="O5870" s="2" t="s">
        <v>14412</v>
      </c>
      <c r="P5870" s="9">
        <v>31412</v>
      </c>
      <c r="Q5870" s="6">
        <v>24723</v>
      </c>
      <c r="R5870" s="2" t="s">
        <v>13533</v>
      </c>
      <c r="S5870" t="s">
        <v>25493</v>
      </c>
    </row>
    <row r="5871" spans="1:19" ht="16.5" customHeight="1">
      <c r="A5871" s="2" t="s">
        <v>19289</v>
      </c>
      <c r="B5871" s="2" t="s">
        <v>19290</v>
      </c>
      <c r="C5871" s="2" t="s">
        <v>2095</v>
      </c>
      <c r="D5871" s="2" t="s">
        <v>17772</v>
      </c>
      <c r="E5871" s="2" t="str">
        <f>VLOOKUP(D5871,GOL!B:C,2,FALSE)</f>
        <v>Pengatur</v>
      </c>
      <c r="F5871" s="3">
        <v>41730</v>
      </c>
      <c r="G5871" s="2" t="s">
        <v>15</v>
      </c>
      <c r="H5871" s="5"/>
      <c r="I5871" s="2" t="s">
        <v>320</v>
      </c>
      <c r="J5871" s="5"/>
      <c r="K5871" s="2" t="s">
        <v>13532</v>
      </c>
      <c r="L5871" s="2" t="s">
        <v>107</v>
      </c>
      <c r="M5871" s="2" t="s">
        <v>15</v>
      </c>
      <c r="N5871" s="2" t="s">
        <v>15</v>
      </c>
      <c r="O5871" s="2" t="s">
        <v>8680</v>
      </c>
      <c r="P5871" s="9">
        <v>30081</v>
      </c>
      <c r="Q5871" s="6">
        <v>22199</v>
      </c>
      <c r="R5871" s="2" t="s">
        <v>13533</v>
      </c>
      <c r="S5871" t="s">
        <v>28823</v>
      </c>
    </row>
    <row r="5872" spans="1:19" ht="16.5" customHeight="1">
      <c r="A5872" s="2" t="s">
        <v>19320</v>
      </c>
      <c r="B5872" s="2" t="s">
        <v>19321</v>
      </c>
      <c r="C5872" s="2" t="s">
        <v>19322</v>
      </c>
      <c r="D5872" s="2" t="s">
        <v>17772</v>
      </c>
      <c r="E5872" s="2" t="str">
        <f>VLOOKUP(D5872,GOL!B:C,2,FALSE)</f>
        <v>Pengatur</v>
      </c>
      <c r="F5872" s="3">
        <v>41730</v>
      </c>
      <c r="G5872" s="2" t="s">
        <v>15</v>
      </c>
      <c r="H5872" s="5"/>
      <c r="I5872" s="2" t="s">
        <v>320</v>
      </c>
      <c r="J5872" s="5"/>
      <c r="K5872" s="2" t="s">
        <v>13532</v>
      </c>
      <c r="L5872" s="2" t="s">
        <v>107</v>
      </c>
      <c r="M5872" s="2" t="s">
        <v>15</v>
      </c>
      <c r="N5872" s="2" t="s">
        <v>15</v>
      </c>
      <c r="O5872" s="2" t="s">
        <v>9397</v>
      </c>
      <c r="P5872" s="9">
        <v>30434</v>
      </c>
      <c r="Q5872" s="6">
        <v>23395</v>
      </c>
      <c r="R5872" s="2" t="s">
        <v>13533</v>
      </c>
      <c r="S5872" t="s">
        <v>25493</v>
      </c>
    </row>
    <row r="5873" spans="1:19" ht="16.5" customHeight="1">
      <c r="A5873" s="2" t="s">
        <v>19368</v>
      </c>
      <c r="B5873" s="2" t="s">
        <v>19369</v>
      </c>
      <c r="C5873" s="2" t="s">
        <v>19370</v>
      </c>
      <c r="D5873" s="2" t="s">
        <v>17772</v>
      </c>
      <c r="E5873" s="2" t="str">
        <f>VLOOKUP(D5873,GOL!B:C,2,FALSE)</f>
        <v>Pengatur</v>
      </c>
      <c r="F5873" s="3">
        <v>41730</v>
      </c>
      <c r="G5873" s="2" t="s">
        <v>15</v>
      </c>
      <c r="H5873" s="5"/>
      <c r="I5873" s="2" t="s">
        <v>320</v>
      </c>
      <c r="J5873" s="5"/>
      <c r="K5873" s="2" t="s">
        <v>13532</v>
      </c>
      <c r="L5873" s="2" t="s">
        <v>107</v>
      </c>
      <c r="M5873" s="2" t="s">
        <v>15</v>
      </c>
      <c r="N5873" s="2" t="s">
        <v>15</v>
      </c>
      <c r="O5873" s="2" t="s">
        <v>9397</v>
      </c>
      <c r="P5873" s="9">
        <v>30800</v>
      </c>
      <c r="Q5873" s="6">
        <v>22747</v>
      </c>
      <c r="R5873" s="2" t="s">
        <v>13533</v>
      </c>
      <c r="S5873" t="s">
        <v>25493</v>
      </c>
    </row>
    <row r="5874" spans="1:19" ht="16.5" customHeight="1">
      <c r="A5874" s="2" t="s">
        <v>19380</v>
      </c>
      <c r="B5874" s="2" t="s">
        <v>19381</v>
      </c>
      <c r="C5874" s="2" t="s">
        <v>19382</v>
      </c>
      <c r="D5874" s="2" t="s">
        <v>17772</v>
      </c>
      <c r="E5874" s="2" t="str">
        <f>VLOOKUP(D5874,GOL!B:C,2,FALSE)</f>
        <v>Pengatur</v>
      </c>
      <c r="F5874" s="3">
        <v>41730</v>
      </c>
      <c r="G5874" s="2" t="s">
        <v>15</v>
      </c>
      <c r="H5874" s="5"/>
      <c r="I5874" s="2" t="s">
        <v>320</v>
      </c>
      <c r="J5874" s="5"/>
      <c r="K5874" s="2" t="s">
        <v>13532</v>
      </c>
      <c r="L5874" s="2" t="s">
        <v>107</v>
      </c>
      <c r="M5874" s="2" t="s">
        <v>15</v>
      </c>
      <c r="N5874" s="2" t="s">
        <v>15</v>
      </c>
      <c r="O5874" s="2" t="s">
        <v>9397</v>
      </c>
      <c r="P5874" s="9">
        <v>31930</v>
      </c>
      <c r="Q5874" s="6">
        <v>24751</v>
      </c>
      <c r="R5874" s="2" t="s">
        <v>13533</v>
      </c>
      <c r="S5874" t="s">
        <v>25493</v>
      </c>
    </row>
    <row r="5875" spans="1:19" ht="16.5" customHeight="1">
      <c r="A5875" s="2" t="s">
        <v>19704</v>
      </c>
      <c r="B5875" s="2" t="s">
        <v>19705</v>
      </c>
      <c r="C5875" s="2" t="s">
        <v>19706</v>
      </c>
      <c r="D5875" s="2" t="s">
        <v>17772</v>
      </c>
      <c r="E5875" s="2" t="str">
        <f>VLOOKUP(D5875,GOL!B:C,2,FALSE)</f>
        <v>Pengatur</v>
      </c>
      <c r="F5875" s="3">
        <v>42095</v>
      </c>
      <c r="G5875" s="2" t="s">
        <v>15</v>
      </c>
      <c r="H5875" s="5"/>
      <c r="I5875" s="2" t="s">
        <v>320</v>
      </c>
      <c r="J5875" s="5"/>
      <c r="K5875" s="2" t="s">
        <v>13532</v>
      </c>
      <c r="L5875" s="2" t="s">
        <v>107</v>
      </c>
      <c r="M5875" s="2" t="s">
        <v>15</v>
      </c>
      <c r="N5875" s="2" t="s">
        <v>15</v>
      </c>
      <c r="O5875" s="2" t="s">
        <v>13406</v>
      </c>
      <c r="P5875" s="10">
        <v>31873</v>
      </c>
      <c r="Q5875" s="6">
        <v>24451</v>
      </c>
      <c r="R5875" s="2" t="s">
        <v>13533</v>
      </c>
      <c r="S5875" t="s">
        <v>25493</v>
      </c>
    </row>
    <row r="5876" spans="1:19" ht="16.5" customHeight="1">
      <c r="A5876" s="2" t="s">
        <v>19755</v>
      </c>
      <c r="B5876" s="2" t="s">
        <v>19756</v>
      </c>
      <c r="C5876" s="2" t="s">
        <v>19757</v>
      </c>
      <c r="D5876" s="2" t="s">
        <v>17772</v>
      </c>
      <c r="E5876" s="2" t="str">
        <f>VLOOKUP(D5876,GOL!B:C,2,FALSE)</f>
        <v>Pengatur</v>
      </c>
      <c r="F5876" s="3">
        <v>42095</v>
      </c>
      <c r="G5876" s="2" t="s">
        <v>15</v>
      </c>
      <c r="H5876" s="5"/>
      <c r="I5876" s="2" t="s">
        <v>320</v>
      </c>
      <c r="J5876" s="5"/>
      <c r="K5876" s="2" t="s">
        <v>13532</v>
      </c>
      <c r="L5876" s="2" t="s">
        <v>107</v>
      </c>
      <c r="M5876" s="2" t="s">
        <v>15</v>
      </c>
      <c r="N5876" s="2" t="s">
        <v>15</v>
      </c>
      <c r="O5876" s="2" t="s">
        <v>9397</v>
      </c>
      <c r="P5876" s="10">
        <v>33264</v>
      </c>
      <c r="Q5876" s="6">
        <v>26631</v>
      </c>
      <c r="R5876" s="2" t="s">
        <v>13533</v>
      </c>
      <c r="S5876" t="s">
        <v>25493</v>
      </c>
    </row>
    <row r="5877" spans="1:19" ht="16.5" customHeight="1">
      <c r="A5877" s="2" t="s">
        <v>19767</v>
      </c>
      <c r="B5877" s="2" t="s">
        <v>19768</v>
      </c>
      <c r="C5877" s="2" t="s">
        <v>19769</v>
      </c>
      <c r="D5877" s="2" t="s">
        <v>17772</v>
      </c>
      <c r="E5877" s="2" t="str">
        <f>VLOOKUP(D5877,GOL!B:C,2,FALSE)</f>
        <v>Pengatur</v>
      </c>
      <c r="F5877" s="3">
        <v>42095</v>
      </c>
      <c r="G5877" s="2" t="s">
        <v>15</v>
      </c>
      <c r="H5877" s="5"/>
      <c r="I5877" s="2" t="s">
        <v>320</v>
      </c>
      <c r="J5877" s="5"/>
      <c r="K5877" s="2" t="s">
        <v>13532</v>
      </c>
      <c r="L5877" s="2" t="s">
        <v>107</v>
      </c>
      <c r="M5877" s="2" t="s">
        <v>15</v>
      </c>
      <c r="N5877" s="2" t="s">
        <v>15</v>
      </c>
      <c r="O5877" s="2" t="s">
        <v>9214</v>
      </c>
      <c r="P5877" s="9">
        <v>33392</v>
      </c>
      <c r="Q5877" s="6">
        <v>26304</v>
      </c>
      <c r="R5877" s="2" t="s">
        <v>13533</v>
      </c>
      <c r="S5877" t="s">
        <v>25493</v>
      </c>
    </row>
    <row r="5878" spans="1:19" ht="16.5" customHeight="1">
      <c r="A5878" s="2" t="s">
        <v>19770</v>
      </c>
      <c r="B5878" s="2" t="s">
        <v>19771</v>
      </c>
      <c r="C5878" s="2" t="s">
        <v>19772</v>
      </c>
      <c r="D5878" s="2" t="s">
        <v>17772</v>
      </c>
      <c r="E5878" s="2" t="str">
        <f>VLOOKUP(D5878,GOL!B:C,2,FALSE)</f>
        <v>Pengatur</v>
      </c>
      <c r="F5878" s="3">
        <v>42095</v>
      </c>
      <c r="G5878" s="2" t="s">
        <v>15</v>
      </c>
      <c r="H5878" s="5"/>
      <c r="I5878" s="2" t="s">
        <v>320</v>
      </c>
      <c r="J5878" s="5"/>
      <c r="K5878" s="2" t="s">
        <v>13532</v>
      </c>
      <c r="L5878" s="2" t="s">
        <v>107</v>
      </c>
      <c r="M5878" s="2" t="s">
        <v>15</v>
      </c>
      <c r="N5878" s="2" t="s">
        <v>15</v>
      </c>
      <c r="O5878" s="2" t="s">
        <v>9214</v>
      </c>
      <c r="P5878" s="9">
        <v>33392</v>
      </c>
      <c r="Q5878" s="6">
        <v>26464</v>
      </c>
      <c r="R5878" s="2" t="s">
        <v>13533</v>
      </c>
      <c r="S5878" t="s">
        <v>25493</v>
      </c>
    </row>
    <row r="5879" spans="1:19" ht="16.5" customHeight="1">
      <c r="A5879" s="2" t="s">
        <v>20031</v>
      </c>
      <c r="B5879" s="2" t="s">
        <v>20032</v>
      </c>
      <c r="C5879" s="2" t="s">
        <v>20033</v>
      </c>
      <c r="D5879" s="2" t="s">
        <v>17772</v>
      </c>
      <c r="E5879" s="2" t="str">
        <f>VLOOKUP(D5879,GOL!B:C,2,FALSE)</f>
        <v>Pengatur</v>
      </c>
      <c r="F5879" s="3">
        <v>42095</v>
      </c>
      <c r="G5879" s="2" t="s">
        <v>15</v>
      </c>
      <c r="H5879" s="5"/>
      <c r="I5879" s="2" t="s">
        <v>320</v>
      </c>
      <c r="J5879" s="5"/>
      <c r="K5879" s="2" t="s">
        <v>13532</v>
      </c>
      <c r="L5879" s="2" t="s">
        <v>107</v>
      </c>
      <c r="M5879" s="2" t="s">
        <v>15</v>
      </c>
      <c r="N5879" s="2" t="s">
        <v>15</v>
      </c>
      <c r="O5879" s="2" t="s">
        <v>9214</v>
      </c>
      <c r="P5879" s="9">
        <v>29740</v>
      </c>
      <c r="Q5879" s="6">
        <v>26578</v>
      </c>
      <c r="R5879" s="2" t="s">
        <v>13533</v>
      </c>
      <c r="S5879" t="s">
        <v>28804</v>
      </c>
    </row>
    <row r="5880" spans="1:19" ht="16.5" customHeight="1">
      <c r="A5880" s="2" t="s">
        <v>20038</v>
      </c>
      <c r="B5880" s="2" t="s">
        <v>20039</v>
      </c>
      <c r="C5880" s="2" t="s">
        <v>20040</v>
      </c>
      <c r="D5880" s="2" t="s">
        <v>17772</v>
      </c>
      <c r="E5880" s="2" t="str">
        <f>VLOOKUP(D5880,GOL!B:C,2,FALSE)</f>
        <v>Pengatur</v>
      </c>
      <c r="F5880" s="3">
        <v>42095</v>
      </c>
      <c r="G5880" s="2" t="s">
        <v>15</v>
      </c>
      <c r="H5880" s="5"/>
      <c r="I5880" s="2" t="s">
        <v>320</v>
      </c>
      <c r="J5880" s="5"/>
      <c r="K5880" s="2" t="s">
        <v>13532</v>
      </c>
      <c r="L5880" s="2" t="s">
        <v>107</v>
      </c>
      <c r="M5880" s="2" t="s">
        <v>15</v>
      </c>
      <c r="N5880" s="2" t="s">
        <v>15</v>
      </c>
      <c r="O5880" s="2" t="s">
        <v>9397</v>
      </c>
      <c r="P5880" s="9">
        <v>31167</v>
      </c>
      <c r="Q5880" s="6">
        <v>24336</v>
      </c>
      <c r="R5880" s="2" t="s">
        <v>13533</v>
      </c>
      <c r="S5880" t="s">
        <v>25493</v>
      </c>
    </row>
    <row r="5881" spans="1:19" ht="16.5" customHeight="1">
      <c r="A5881" s="2" t="s">
        <v>20093</v>
      </c>
      <c r="B5881" s="2" t="s">
        <v>20094</v>
      </c>
      <c r="C5881" s="2" t="s">
        <v>20095</v>
      </c>
      <c r="D5881" s="2" t="s">
        <v>17772</v>
      </c>
      <c r="E5881" s="2" t="str">
        <f>VLOOKUP(D5881,GOL!B:C,2,FALSE)</f>
        <v>Pengatur</v>
      </c>
      <c r="F5881" s="3">
        <v>42095</v>
      </c>
      <c r="G5881" s="2" t="s">
        <v>15</v>
      </c>
      <c r="H5881" s="5"/>
      <c r="I5881" s="2" t="s">
        <v>320</v>
      </c>
      <c r="J5881" s="5"/>
      <c r="K5881" s="2" t="s">
        <v>13532</v>
      </c>
      <c r="L5881" s="2" t="s">
        <v>107</v>
      </c>
      <c r="M5881" s="2" t="s">
        <v>15</v>
      </c>
      <c r="N5881" s="2" t="s">
        <v>15</v>
      </c>
      <c r="O5881" s="2" t="s">
        <v>9397</v>
      </c>
      <c r="P5881" s="9">
        <v>34118</v>
      </c>
      <c r="Q5881" s="6">
        <v>27297</v>
      </c>
      <c r="R5881" s="2" t="s">
        <v>13533</v>
      </c>
      <c r="S5881" t="s">
        <v>25493</v>
      </c>
    </row>
    <row r="5882" spans="1:19" ht="16.5" customHeight="1">
      <c r="A5882" s="2" t="s">
        <v>20096</v>
      </c>
      <c r="B5882" s="2" t="s">
        <v>20097</v>
      </c>
      <c r="C5882" s="2" t="s">
        <v>20098</v>
      </c>
      <c r="D5882" s="2" t="s">
        <v>17772</v>
      </c>
      <c r="E5882" s="2" t="str">
        <f>VLOOKUP(D5882,GOL!B:C,2,FALSE)</f>
        <v>Pengatur</v>
      </c>
      <c r="F5882" s="3">
        <v>42095</v>
      </c>
      <c r="G5882" s="2" t="s">
        <v>15</v>
      </c>
      <c r="H5882" s="5"/>
      <c r="I5882" s="2" t="s">
        <v>320</v>
      </c>
      <c r="J5882" s="5"/>
      <c r="K5882" s="2" t="s">
        <v>13532</v>
      </c>
      <c r="L5882" s="2" t="s">
        <v>107</v>
      </c>
      <c r="M5882" s="2" t="s">
        <v>15</v>
      </c>
      <c r="N5882" s="2" t="s">
        <v>15</v>
      </c>
      <c r="O5882" s="2" t="s">
        <v>9397</v>
      </c>
      <c r="P5882" s="9">
        <v>34118</v>
      </c>
      <c r="Q5882" s="6">
        <v>27162</v>
      </c>
      <c r="R5882" s="2" t="s">
        <v>13533</v>
      </c>
      <c r="S5882" t="s">
        <v>25493</v>
      </c>
    </row>
    <row r="5883" spans="1:19" ht="16.5" customHeight="1">
      <c r="A5883" s="2" t="s">
        <v>20177</v>
      </c>
      <c r="B5883" s="2" t="s">
        <v>20178</v>
      </c>
      <c r="C5883" s="2" t="s">
        <v>20179</v>
      </c>
      <c r="D5883" s="2" t="s">
        <v>17772</v>
      </c>
      <c r="E5883" s="2" t="str">
        <f>VLOOKUP(D5883,GOL!B:C,2,FALSE)</f>
        <v>Pengatur</v>
      </c>
      <c r="F5883" s="3">
        <v>42095</v>
      </c>
      <c r="G5883" s="2" t="s">
        <v>15</v>
      </c>
      <c r="H5883" s="5"/>
      <c r="I5883" s="2" t="s">
        <v>320</v>
      </c>
      <c r="J5883" s="5"/>
      <c r="K5883" s="2" t="s">
        <v>13532</v>
      </c>
      <c r="L5883" s="2" t="s">
        <v>107</v>
      </c>
      <c r="M5883" s="2" t="s">
        <v>15</v>
      </c>
      <c r="N5883" s="2" t="s">
        <v>15</v>
      </c>
      <c r="O5883" s="2" t="s">
        <v>13462</v>
      </c>
      <c r="P5883" s="9">
        <v>33026</v>
      </c>
      <c r="Q5883" s="6">
        <v>25297</v>
      </c>
      <c r="R5883" s="2" t="s">
        <v>13533</v>
      </c>
      <c r="S5883" t="s">
        <v>25493</v>
      </c>
    </row>
    <row r="5884" spans="1:19" ht="16.5" customHeight="1">
      <c r="A5884" s="2" t="s">
        <v>20180</v>
      </c>
      <c r="B5884" s="2" t="s">
        <v>20181</v>
      </c>
      <c r="C5884" s="2" t="s">
        <v>20182</v>
      </c>
      <c r="D5884" s="2" t="s">
        <v>17772</v>
      </c>
      <c r="E5884" s="2" t="str">
        <f>VLOOKUP(D5884,GOL!B:C,2,FALSE)</f>
        <v>Pengatur</v>
      </c>
      <c r="F5884" s="3">
        <v>42095</v>
      </c>
      <c r="G5884" s="2" t="s">
        <v>15</v>
      </c>
      <c r="H5884" s="5"/>
      <c r="I5884" s="2" t="s">
        <v>320</v>
      </c>
      <c r="J5884" s="5"/>
      <c r="K5884" s="2" t="s">
        <v>13532</v>
      </c>
      <c r="L5884" s="2" t="s">
        <v>107</v>
      </c>
      <c r="M5884" s="2" t="s">
        <v>15</v>
      </c>
      <c r="N5884" s="2" t="s">
        <v>15</v>
      </c>
      <c r="O5884" s="2" t="s">
        <v>9397</v>
      </c>
      <c r="P5884" s="9">
        <v>33026</v>
      </c>
      <c r="Q5884" s="6">
        <v>26265</v>
      </c>
      <c r="R5884" s="2" t="s">
        <v>13533</v>
      </c>
      <c r="S5884" t="s">
        <v>25493</v>
      </c>
    </row>
    <row r="5885" spans="1:19" ht="16.5" customHeight="1">
      <c r="A5885" s="2" t="s">
        <v>20200</v>
      </c>
      <c r="B5885" s="2" t="s">
        <v>20201</v>
      </c>
      <c r="C5885" s="2" t="s">
        <v>20202</v>
      </c>
      <c r="D5885" s="2" t="s">
        <v>17772</v>
      </c>
      <c r="E5885" s="2" t="str">
        <f>VLOOKUP(D5885,GOL!B:C,2,FALSE)</f>
        <v>Pengatur</v>
      </c>
      <c r="F5885" s="3">
        <v>42095</v>
      </c>
      <c r="G5885" s="2" t="s">
        <v>15</v>
      </c>
      <c r="H5885" s="5"/>
      <c r="I5885" s="2" t="s">
        <v>320</v>
      </c>
      <c r="J5885" s="5"/>
      <c r="K5885" s="2" t="s">
        <v>13532</v>
      </c>
      <c r="L5885" s="2" t="s">
        <v>107</v>
      </c>
      <c r="M5885" s="2" t="s">
        <v>15</v>
      </c>
      <c r="N5885" s="2" t="s">
        <v>15</v>
      </c>
      <c r="O5885" s="2" t="s">
        <v>9397</v>
      </c>
      <c r="P5885" s="9">
        <v>34118</v>
      </c>
      <c r="Q5885" s="6">
        <v>26901</v>
      </c>
      <c r="R5885" s="2" t="s">
        <v>13533</v>
      </c>
      <c r="S5885" t="s">
        <v>25493</v>
      </c>
    </row>
    <row r="5886" spans="1:19" ht="16.5" customHeight="1">
      <c r="A5886" s="2" t="s">
        <v>20221</v>
      </c>
      <c r="B5886" s="2" t="s">
        <v>20222</v>
      </c>
      <c r="C5886" s="2" t="s">
        <v>20223</v>
      </c>
      <c r="D5886" s="2" t="s">
        <v>17772</v>
      </c>
      <c r="E5886" s="2" t="str">
        <f>VLOOKUP(D5886,GOL!B:C,2,FALSE)</f>
        <v>Pengatur</v>
      </c>
      <c r="F5886" s="3">
        <v>42095</v>
      </c>
      <c r="G5886" s="2" t="s">
        <v>15</v>
      </c>
      <c r="H5886" s="5"/>
      <c r="I5886" s="2" t="s">
        <v>320</v>
      </c>
      <c r="J5886" s="5"/>
      <c r="K5886" s="2" t="s">
        <v>13532</v>
      </c>
      <c r="L5886" s="2" t="s">
        <v>107</v>
      </c>
      <c r="M5886" s="2" t="s">
        <v>15</v>
      </c>
      <c r="N5886" s="2" t="s">
        <v>15</v>
      </c>
      <c r="O5886" s="2" t="s">
        <v>8680</v>
      </c>
      <c r="P5886" s="9">
        <v>24951</v>
      </c>
      <c r="Q5886" s="6">
        <v>25020</v>
      </c>
      <c r="R5886" s="2" t="s">
        <v>13533</v>
      </c>
      <c r="S5886" t="s">
        <v>25493</v>
      </c>
    </row>
    <row r="5887" spans="1:19" ht="16.5" customHeight="1">
      <c r="A5887" s="2" t="s">
        <v>20266</v>
      </c>
      <c r="B5887" s="2" t="s">
        <v>20267</v>
      </c>
      <c r="C5887" s="2" t="s">
        <v>20268</v>
      </c>
      <c r="D5887" s="2" t="s">
        <v>17772</v>
      </c>
      <c r="E5887" s="2" t="str">
        <f>VLOOKUP(D5887,GOL!B:C,2,FALSE)</f>
        <v>Pengatur</v>
      </c>
      <c r="F5887" s="3">
        <v>42095</v>
      </c>
      <c r="G5887" s="2" t="s">
        <v>15</v>
      </c>
      <c r="H5887" s="5"/>
      <c r="I5887" s="2" t="s">
        <v>320</v>
      </c>
      <c r="J5887" s="5"/>
      <c r="K5887" s="2" t="s">
        <v>13532</v>
      </c>
      <c r="L5887" s="2" t="s">
        <v>107</v>
      </c>
      <c r="M5887" s="2" t="s">
        <v>15</v>
      </c>
      <c r="N5887" s="2" t="s">
        <v>15</v>
      </c>
      <c r="O5887" s="2" t="s">
        <v>9397</v>
      </c>
      <c r="P5887" s="9">
        <v>33026</v>
      </c>
      <c r="Q5887" s="6">
        <v>25972</v>
      </c>
      <c r="R5887" s="2" t="s">
        <v>13533</v>
      </c>
      <c r="S5887" t="s">
        <v>25493</v>
      </c>
    </row>
    <row r="5888" spans="1:19" ht="16.5" customHeight="1">
      <c r="A5888" s="2" t="s">
        <v>20281</v>
      </c>
      <c r="B5888" s="2" t="s">
        <v>20282</v>
      </c>
      <c r="C5888" s="2" t="s">
        <v>20283</v>
      </c>
      <c r="D5888" s="2" t="s">
        <v>17772</v>
      </c>
      <c r="E5888" s="2" t="str">
        <f>VLOOKUP(D5888,GOL!B:C,2,FALSE)</f>
        <v>Pengatur</v>
      </c>
      <c r="F5888" s="3">
        <v>42095</v>
      </c>
      <c r="G5888" s="2" t="s">
        <v>15</v>
      </c>
      <c r="H5888" s="5"/>
      <c r="I5888" s="2" t="s">
        <v>320</v>
      </c>
      <c r="J5888" s="5"/>
      <c r="K5888" s="2" t="s">
        <v>13532</v>
      </c>
      <c r="L5888" s="2" t="s">
        <v>107</v>
      </c>
      <c r="M5888" s="2" t="s">
        <v>15</v>
      </c>
      <c r="N5888" s="2" t="s">
        <v>15</v>
      </c>
      <c r="O5888" s="2" t="s">
        <v>16494</v>
      </c>
      <c r="P5888" s="9">
        <v>33392</v>
      </c>
      <c r="Q5888" s="6">
        <v>26087</v>
      </c>
      <c r="R5888" s="2" t="s">
        <v>13533</v>
      </c>
      <c r="S5888" t="s">
        <v>25493</v>
      </c>
    </row>
    <row r="5889" spans="1:19" ht="16.5" customHeight="1">
      <c r="A5889" s="2" t="s">
        <v>20381</v>
      </c>
      <c r="B5889" s="2" t="s">
        <v>20382</v>
      </c>
      <c r="C5889" s="2" t="s">
        <v>20383</v>
      </c>
      <c r="D5889" s="2" t="s">
        <v>17772</v>
      </c>
      <c r="E5889" s="2" t="str">
        <f>VLOOKUP(D5889,GOL!B:C,2,FALSE)</f>
        <v>Pengatur</v>
      </c>
      <c r="F5889" s="3">
        <v>42095</v>
      </c>
      <c r="G5889" s="2" t="s">
        <v>15</v>
      </c>
      <c r="H5889" s="5"/>
      <c r="I5889" s="2" t="s">
        <v>320</v>
      </c>
      <c r="J5889" s="5"/>
      <c r="K5889" s="2" t="s">
        <v>13532</v>
      </c>
      <c r="L5889" s="2" t="s">
        <v>107</v>
      </c>
      <c r="M5889" s="2" t="s">
        <v>15</v>
      </c>
      <c r="N5889" s="2" t="s">
        <v>15</v>
      </c>
      <c r="O5889" s="2" t="s">
        <v>9397</v>
      </c>
      <c r="P5889" s="9">
        <v>34484</v>
      </c>
      <c r="Q5889" s="6">
        <v>27531</v>
      </c>
      <c r="R5889" s="2" t="s">
        <v>13533</v>
      </c>
      <c r="S5889" t="s">
        <v>25493</v>
      </c>
    </row>
    <row r="5890" spans="1:19" ht="16.5" customHeight="1">
      <c r="A5890" s="2" t="s">
        <v>20430</v>
      </c>
      <c r="B5890" s="2" t="s">
        <v>20431</v>
      </c>
      <c r="C5890" s="2" t="s">
        <v>20432</v>
      </c>
      <c r="D5890" s="2" t="s">
        <v>17772</v>
      </c>
      <c r="E5890" s="2" t="str">
        <f>VLOOKUP(D5890,GOL!B:C,2,FALSE)</f>
        <v>Pengatur</v>
      </c>
      <c r="F5890" s="3">
        <v>42095</v>
      </c>
      <c r="G5890" s="2" t="s">
        <v>15</v>
      </c>
      <c r="H5890" s="5"/>
      <c r="I5890" s="2" t="s">
        <v>320</v>
      </c>
      <c r="J5890" s="5"/>
      <c r="K5890" s="2" t="s">
        <v>13532</v>
      </c>
      <c r="L5890" s="2" t="s">
        <v>107</v>
      </c>
      <c r="M5890" s="2" t="s">
        <v>15</v>
      </c>
      <c r="N5890" s="2" t="s">
        <v>15</v>
      </c>
      <c r="O5890" s="2" t="s">
        <v>16431</v>
      </c>
      <c r="P5890" s="9">
        <v>32641</v>
      </c>
      <c r="Q5890" s="6">
        <v>25486</v>
      </c>
      <c r="R5890" s="2" t="s">
        <v>13533</v>
      </c>
      <c r="S5890" t="s">
        <v>25493</v>
      </c>
    </row>
    <row r="5891" spans="1:19" ht="16.5" customHeight="1">
      <c r="A5891" s="2" t="s">
        <v>20445</v>
      </c>
      <c r="B5891" s="2" t="s">
        <v>20446</v>
      </c>
      <c r="C5891" s="2" t="s">
        <v>20447</v>
      </c>
      <c r="D5891" s="2" t="s">
        <v>17772</v>
      </c>
      <c r="E5891" s="2" t="str">
        <f>VLOOKUP(D5891,GOL!B:C,2,FALSE)</f>
        <v>Pengatur</v>
      </c>
      <c r="F5891" s="3">
        <v>42095</v>
      </c>
      <c r="G5891" s="2" t="s">
        <v>15</v>
      </c>
      <c r="H5891" s="5"/>
      <c r="I5891" s="2" t="s">
        <v>320</v>
      </c>
      <c r="J5891" s="5"/>
      <c r="K5891" s="2" t="s">
        <v>13532</v>
      </c>
      <c r="L5891" s="2" t="s">
        <v>107</v>
      </c>
      <c r="M5891" s="2" t="s">
        <v>15</v>
      </c>
      <c r="N5891" s="2" t="s">
        <v>15</v>
      </c>
      <c r="O5891" s="2" t="s">
        <v>11024</v>
      </c>
      <c r="P5891" s="9">
        <v>33392</v>
      </c>
      <c r="Q5891" s="6">
        <v>26822</v>
      </c>
      <c r="R5891" s="2" t="s">
        <v>13533</v>
      </c>
      <c r="S5891" t="s">
        <v>25493</v>
      </c>
    </row>
    <row r="5892" spans="1:19" ht="16.5" customHeight="1">
      <c r="A5892" s="2" t="s">
        <v>20475</v>
      </c>
      <c r="B5892" s="2" t="s">
        <v>20476</v>
      </c>
      <c r="C5892" s="2" t="s">
        <v>20477</v>
      </c>
      <c r="D5892" s="2" t="s">
        <v>17772</v>
      </c>
      <c r="E5892" s="2" t="str">
        <f>VLOOKUP(D5892,GOL!B:C,2,FALSE)</f>
        <v>Pengatur</v>
      </c>
      <c r="F5892" s="3">
        <v>42095</v>
      </c>
      <c r="G5892" s="2" t="s">
        <v>15</v>
      </c>
      <c r="H5892" s="5"/>
      <c r="I5892" s="2" t="s">
        <v>320</v>
      </c>
      <c r="J5892" s="5"/>
      <c r="K5892" s="2" t="s">
        <v>13532</v>
      </c>
      <c r="L5892" s="2" t="s">
        <v>107</v>
      </c>
      <c r="M5892" s="2" t="s">
        <v>15</v>
      </c>
      <c r="N5892" s="2" t="s">
        <v>15</v>
      </c>
      <c r="O5892" s="2" t="s">
        <v>9397</v>
      </c>
      <c r="P5892" s="9">
        <v>34484</v>
      </c>
      <c r="Q5892" s="6">
        <v>27645</v>
      </c>
      <c r="R5892" s="2" t="s">
        <v>13533</v>
      </c>
      <c r="S5892" t="s">
        <v>25493</v>
      </c>
    </row>
    <row r="5893" spans="1:19" ht="16.5" customHeight="1">
      <c r="A5893" s="2" t="s">
        <v>20478</v>
      </c>
      <c r="B5893" s="2" t="s">
        <v>20479</v>
      </c>
      <c r="C5893" s="2" t="s">
        <v>20480</v>
      </c>
      <c r="D5893" s="2" t="s">
        <v>17772</v>
      </c>
      <c r="E5893" s="2" t="str">
        <f>VLOOKUP(D5893,GOL!B:C,2,FALSE)</f>
        <v>Pengatur</v>
      </c>
      <c r="F5893" s="3">
        <v>42095</v>
      </c>
      <c r="G5893" s="2" t="s">
        <v>15</v>
      </c>
      <c r="H5893" s="5"/>
      <c r="I5893" s="2" t="s">
        <v>320</v>
      </c>
      <c r="J5893" s="5"/>
      <c r="K5893" s="2" t="s">
        <v>13532</v>
      </c>
      <c r="L5893" s="2" t="s">
        <v>107</v>
      </c>
      <c r="M5893" s="2" t="s">
        <v>15</v>
      </c>
      <c r="N5893" s="2" t="s">
        <v>15</v>
      </c>
      <c r="O5893" s="2" t="s">
        <v>9397</v>
      </c>
      <c r="P5893" s="9">
        <v>34484</v>
      </c>
      <c r="Q5893" s="6">
        <v>27824</v>
      </c>
      <c r="R5893" s="2" t="s">
        <v>13533</v>
      </c>
      <c r="S5893" t="s">
        <v>25493</v>
      </c>
    </row>
    <row r="5894" spans="1:19" ht="16.5" customHeight="1">
      <c r="A5894" s="2" t="s">
        <v>20517</v>
      </c>
      <c r="B5894" s="2" t="s">
        <v>20518</v>
      </c>
      <c r="C5894" s="2" t="s">
        <v>20519</v>
      </c>
      <c r="D5894" s="2" t="s">
        <v>17772</v>
      </c>
      <c r="E5894" s="2" t="str">
        <f>VLOOKUP(D5894,GOL!B:C,2,FALSE)</f>
        <v>Pengatur</v>
      </c>
      <c r="F5894" s="3">
        <v>42095</v>
      </c>
      <c r="G5894" s="2" t="s">
        <v>15</v>
      </c>
      <c r="H5894" s="5"/>
      <c r="I5894" s="2" t="s">
        <v>320</v>
      </c>
      <c r="J5894" s="5"/>
      <c r="K5894" s="2" t="s">
        <v>13532</v>
      </c>
      <c r="L5894" s="2" t="s">
        <v>107</v>
      </c>
      <c r="M5894" s="2" t="s">
        <v>15</v>
      </c>
      <c r="N5894" s="2" t="s">
        <v>15</v>
      </c>
      <c r="O5894" s="2" t="s">
        <v>8931</v>
      </c>
      <c r="P5894" s="9">
        <v>34843</v>
      </c>
      <c r="Q5894" s="6">
        <v>28193</v>
      </c>
      <c r="R5894" s="2" t="s">
        <v>13533</v>
      </c>
      <c r="S5894" t="s">
        <v>25493</v>
      </c>
    </row>
    <row r="5895" spans="1:19" ht="16.5" customHeight="1">
      <c r="A5895" s="2" t="s">
        <v>20538</v>
      </c>
      <c r="B5895" s="2" t="s">
        <v>20539</v>
      </c>
      <c r="C5895" s="2" t="s">
        <v>20540</v>
      </c>
      <c r="D5895" s="2" t="s">
        <v>17772</v>
      </c>
      <c r="E5895" s="2" t="str">
        <f>VLOOKUP(D5895,GOL!B:C,2,FALSE)</f>
        <v>Pengatur</v>
      </c>
      <c r="F5895" s="3">
        <v>42095</v>
      </c>
      <c r="G5895" s="2" t="s">
        <v>15</v>
      </c>
      <c r="H5895" s="5"/>
      <c r="I5895" s="2" t="s">
        <v>320</v>
      </c>
      <c r="J5895" s="5"/>
      <c r="K5895" s="2" t="s">
        <v>13532</v>
      </c>
      <c r="L5895" s="2" t="s">
        <v>107</v>
      </c>
      <c r="M5895" s="2" t="s">
        <v>15</v>
      </c>
      <c r="N5895" s="2" t="s">
        <v>15</v>
      </c>
      <c r="O5895" s="2" t="s">
        <v>13981</v>
      </c>
      <c r="P5895" s="9">
        <v>35212</v>
      </c>
      <c r="Q5895" s="6">
        <v>28610</v>
      </c>
      <c r="R5895" s="2" t="s">
        <v>13533</v>
      </c>
      <c r="S5895" t="s">
        <v>25493</v>
      </c>
    </row>
    <row r="5896" spans="1:19" ht="16.5" customHeight="1">
      <c r="A5896" s="2" t="s">
        <v>20732</v>
      </c>
      <c r="B5896" s="2" t="s">
        <v>20733</v>
      </c>
      <c r="C5896" s="2" t="s">
        <v>20734</v>
      </c>
      <c r="D5896" s="2" t="s">
        <v>17772</v>
      </c>
      <c r="E5896" s="2" t="str">
        <f>VLOOKUP(D5896,GOL!B:C,2,FALSE)</f>
        <v>Pengatur</v>
      </c>
      <c r="F5896" s="3">
        <v>42095</v>
      </c>
      <c r="G5896" s="2" t="s">
        <v>15</v>
      </c>
      <c r="H5896" s="5"/>
      <c r="I5896" s="2" t="s">
        <v>11606</v>
      </c>
      <c r="J5896" s="8">
        <v>36454</v>
      </c>
      <c r="K5896" s="2" t="s">
        <v>13532</v>
      </c>
      <c r="L5896" s="2" t="s">
        <v>107</v>
      </c>
      <c r="M5896" s="2" t="s">
        <v>15</v>
      </c>
      <c r="N5896" s="2" t="s">
        <v>15</v>
      </c>
      <c r="O5896" s="2" t="s">
        <v>8931</v>
      </c>
      <c r="P5896" s="9">
        <v>29348</v>
      </c>
      <c r="Q5896" s="6">
        <v>21928</v>
      </c>
      <c r="R5896" s="2" t="s">
        <v>13533</v>
      </c>
      <c r="S5896" t="s">
        <v>25493</v>
      </c>
    </row>
    <row r="5897" spans="1:19" ht="16.5" customHeight="1">
      <c r="A5897" s="2" t="s">
        <v>21582</v>
      </c>
      <c r="B5897" s="2" t="s">
        <v>21583</v>
      </c>
      <c r="C5897" s="2" t="s">
        <v>21584</v>
      </c>
      <c r="D5897" s="2" t="s">
        <v>17772</v>
      </c>
      <c r="E5897" s="2" t="str">
        <f>VLOOKUP(D5897,GOL!B:C,2,FALSE)</f>
        <v>Pengatur</v>
      </c>
      <c r="F5897" s="3">
        <v>42461</v>
      </c>
      <c r="G5897" s="2" t="s">
        <v>15</v>
      </c>
      <c r="H5897" s="5"/>
      <c r="I5897" s="2" t="s">
        <v>320</v>
      </c>
      <c r="J5897" s="5"/>
      <c r="K5897" s="2" t="s">
        <v>13532</v>
      </c>
      <c r="L5897" s="2" t="s">
        <v>107</v>
      </c>
      <c r="M5897" s="2" t="s">
        <v>15</v>
      </c>
      <c r="N5897" s="2" t="s">
        <v>15</v>
      </c>
      <c r="O5897" s="2" t="s">
        <v>5913</v>
      </c>
      <c r="P5897" s="9">
        <v>36160</v>
      </c>
      <c r="Q5897" s="6">
        <v>29455</v>
      </c>
      <c r="R5897" s="2" t="s">
        <v>13533</v>
      </c>
      <c r="S5897" t="s">
        <v>25493</v>
      </c>
    </row>
    <row r="5898" spans="1:19" ht="16.5" customHeight="1">
      <c r="A5898" s="2" t="s">
        <v>21625</v>
      </c>
      <c r="B5898" s="2" t="s">
        <v>21626</v>
      </c>
      <c r="C5898" s="2" t="s">
        <v>21627</v>
      </c>
      <c r="D5898" s="2" t="s">
        <v>17772</v>
      </c>
      <c r="E5898" s="2" t="str">
        <f>VLOOKUP(D5898,GOL!B:C,2,FALSE)</f>
        <v>Pengatur</v>
      </c>
      <c r="F5898" s="3">
        <v>42461</v>
      </c>
      <c r="G5898" s="2" t="s">
        <v>15</v>
      </c>
      <c r="H5898" s="5"/>
      <c r="I5898" s="2" t="s">
        <v>320</v>
      </c>
      <c r="J5898" s="5"/>
      <c r="K5898" s="2" t="s">
        <v>13532</v>
      </c>
      <c r="L5898" s="2" t="s">
        <v>107</v>
      </c>
      <c r="M5898" s="2" t="s">
        <v>15</v>
      </c>
      <c r="N5898" s="2" t="s">
        <v>15</v>
      </c>
      <c r="O5898" s="2" t="s">
        <v>9397</v>
      </c>
      <c r="P5898" s="9">
        <v>34334</v>
      </c>
      <c r="Q5898" s="6">
        <v>27163</v>
      </c>
      <c r="R5898" s="2" t="s">
        <v>13533</v>
      </c>
      <c r="S5898" t="s">
        <v>25493</v>
      </c>
    </row>
    <row r="5899" spans="1:19" ht="16.5" customHeight="1">
      <c r="A5899" s="2" t="s">
        <v>21638</v>
      </c>
      <c r="B5899" s="2" t="s">
        <v>21639</v>
      </c>
      <c r="C5899" s="2" t="s">
        <v>21640</v>
      </c>
      <c r="D5899" s="2" t="s">
        <v>17772</v>
      </c>
      <c r="E5899" s="2" t="str">
        <f>VLOOKUP(D5899,GOL!B:C,2,FALSE)</f>
        <v>Pengatur</v>
      </c>
      <c r="F5899" s="3">
        <v>42461</v>
      </c>
      <c r="G5899" s="2" t="s">
        <v>15</v>
      </c>
      <c r="H5899" s="5"/>
      <c r="I5899" s="2" t="s">
        <v>320</v>
      </c>
      <c r="J5899" s="5"/>
      <c r="K5899" s="2" t="s">
        <v>13532</v>
      </c>
      <c r="L5899" s="2" t="s">
        <v>107</v>
      </c>
      <c r="M5899" s="2" t="s">
        <v>15</v>
      </c>
      <c r="N5899" s="2" t="s">
        <v>15</v>
      </c>
      <c r="O5899" s="2" t="s">
        <v>9397</v>
      </c>
      <c r="P5899" s="9">
        <v>35583</v>
      </c>
      <c r="Q5899" s="6">
        <v>28527</v>
      </c>
      <c r="R5899" s="2" t="s">
        <v>13533</v>
      </c>
      <c r="S5899" t="s">
        <v>25493</v>
      </c>
    </row>
    <row r="5900" spans="1:19" ht="16.5" customHeight="1">
      <c r="A5900" s="2" t="s">
        <v>22859</v>
      </c>
      <c r="B5900" s="2" t="s">
        <v>22860</v>
      </c>
      <c r="C5900" s="2" t="s">
        <v>22861</v>
      </c>
      <c r="D5900" s="2" t="s">
        <v>21846</v>
      </c>
      <c r="E5900" s="2" t="str">
        <f>VLOOKUP(D5900,GOL!B:C,2,FALSE)</f>
        <v>Pengatur Muda Tk.I</v>
      </c>
      <c r="F5900" s="3">
        <v>41730</v>
      </c>
      <c r="G5900" s="2" t="s">
        <v>15</v>
      </c>
      <c r="H5900" s="5"/>
      <c r="I5900" s="2" t="s">
        <v>320</v>
      </c>
      <c r="J5900" s="5"/>
      <c r="K5900" s="2" t="s">
        <v>13532</v>
      </c>
      <c r="L5900" s="2" t="s">
        <v>107</v>
      </c>
      <c r="M5900" s="2" t="s">
        <v>15</v>
      </c>
      <c r="N5900" s="2" t="s">
        <v>15</v>
      </c>
      <c r="O5900" s="2" t="s">
        <v>5913</v>
      </c>
      <c r="P5900" s="12"/>
      <c r="Q5900" s="6">
        <v>29720</v>
      </c>
      <c r="R5900" s="2" t="s">
        <v>13533</v>
      </c>
      <c r="S5900" t="s">
        <v>25493</v>
      </c>
    </row>
    <row r="5901" spans="1:19" ht="16.5" customHeight="1">
      <c r="A5901" s="2" t="s">
        <v>23562</v>
      </c>
      <c r="B5901" s="2" t="s">
        <v>23563</v>
      </c>
      <c r="C5901" s="2" t="s">
        <v>1618</v>
      </c>
      <c r="D5901" s="2" t="s">
        <v>23499</v>
      </c>
      <c r="E5901" s="2" t="str">
        <f>VLOOKUP(D5901,GOL!B:C,2,FALSE)</f>
        <v>Pengatur Muda</v>
      </c>
      <c r="F5901" s="3">
        <v>40817</v>
      </c>
      <c r="G5901" s="2" t="s">
        <v>15</v>
      </c>
      <c r="H5901" s="5"/>
      <c r="I5901" s="2" t="s">
        <v>320</v>
      </c>
      <c r="J5901" s="5"/>
      <c r="K5901" s="2" t="s">
        <v>13532</v>
      </c>
      <c r="L5901" s="2" t="s">
        <v>107</v>
      </c>
      <c r="M5901" s="2" t="s">
        <v>15</v>
      </c>
      <c r="N5901" s="2" t="s">
        <v>15</v>
      </c>
      <c r="O5901" s="2" t="s">
        <v>21856</v>
      </c>
      <c r="P5901" s="9">
        <v>27759</v>
      </c>
      <c r="Q5901" s="6">
        <v>21564</v>
      </c>
      <c r="R5901" s="2" t="s">
        <v>13533</v>
      </c>
      <c r="S5901" t="s">
        <v>25493</v>
      </c>
    </row>
    <row r="5902" spans="1:19" ht="16.5" customHeight="1">
      <c r="A5902" s="2" t="s">
        <v>24006</v>
      </c>
      <c r="B5902" s="2" t="s">
        <v>24007</v>
      </c>
      <c r="C5902" s="2" t="s">
        <v>24008</v>
      </c>
      <c r="D5902" s="2" t="s">
        <v>23499</v>
      </c>
      <c r="E5902" s="2" t="str">
        <f>VLOOKUP(D5902,GOL!B:C,2,FALSE)</f>
        <v>Pengatur Muda</v>
      </c>
      <c r="F5902" s="3">
        <v>42461</v>
      </c>
      <c r="G5902" s="2" t="s">
        <v>15</v>
      </c>
      <c r="H5902" s="5"/>
      <c r="I5902" s="2" t="s">
        <v>320</v>
      </c>
      <c r="J5902" s="5"/>
      <c r="K5902" s="2" t="s">
        <v>13532</v>
      </c>
      <c r="L5902" s="2" t="s">
        <v>107</v>
      </c>
      <c r="M5902" s="2" t="s">
        <v>15</v>
      </c>
      <c r="N5902" s="2" t="s">
        <v>15</v>
      </c>
      <c r="O5902" s="2" t="s">
        <v>17788</v>
      </c>
      <c r="P5902" s="9">
        <v>32873</v>
      </c>
      <c r="Q5902" s="6">
        <v>25754</v>
      </c>
      <c r="R5902" s="2" t="s">
        <v>13533</v>
      </c>
      <c r="S5902" t="s">
        <v>25493</v>
      </c>
    </row>
    <row r="5903" spans="1:19" ht="16.5" customHeight="1">
      <c r="A5903" s="2" t="s">
        <v>24290</v>
      </c>
      <c r="B5903" s="2" t="s">
        <v>24291</v>
      </c>
      <c r="C5903" s="2" t="s">
        <v>20244</v>
      </c>
      <c r="D5903" s="2" t="s">
        <v>24228</v>
      </c>
      <c r="E5903" s="2" t="str">
        <f>VLOOKUP(D5903,GOL!B:C,2,FALSE)</f>
        <v>Juru</v>
      </c>
      <c r="F5903" s="3">
        <v>42095</v>
      </c>
      <c r="G5903" s="2" t="s">
        <v>15</v>
      </c>
      <c r="H5903" s="5"/>
      <c r="I5903" s="2" t="s">
        <v>320</v>
      </c>
      <c r="J5903" s="5"/>
      <c r="K5903" s="2" t="s">
        <v>13532</v>
      </c>
      <c r="L5903" s="2" t="s">
        <v>107</v>
      </c>
      <c r="M5903" s="2" t="s">
        <v>15</v>
      </c>
      <c r="N5903" s="2" t="s">
        <v>15</v>
      </c>
      <c r="O5903" s="2" t="s">
        <v>24286</v>
      </c>
      <c r="P5903" s="9">
        <v>27215</v>
      </c>
      <c r="Q5903" s="6">
        <v>22446</v>
      </c>
      <c r="R5903" s="2" t="s">
        <v>13533</v>
      </c>
      <c r="S5903" t="s">
        <v>25493</v>
      </c>
    </row>
    <row r="5904" spans="1:19" ht="16.5" customHeight="1">
      <c r="A5904" s="2" t="s">
        <v>24357</v>
      </c>
      <c r="B5904" s="2" t="s">
        <v>24358</v>
      </c>
      <c r="C5904" s="2" t="s">
        <v>24359</v>
      </c>
      <c r="D5904" s="2" t="s">
        <v>24353</v>
      </c>
      <c r="E5904" s="2" t="str">
        <f>VLOOKUP(D5904,GOL!B:C,2,FALSE)</f>
        <v>Juru Muda Tk. I</v>
      </c>
      <c r="F5904" s="3">
        <v>41365</v>
      </c>
      <c r="G5904" s="2" t="s">
        <v>15</v>
      </c>
      <c r="H5904" s="5"/>
      <c r="I5904" s="2" t="s">
        <v>320</v>
      </c>
      <c r="J5904" s="5"/>
      <c r="K5904" s="2" t="s">
        <v>13532</v>
      </c>
      <c r="L5904" s="2" t="s">
        <v>107</v>
      </c>
      <c r="M5904" s="2" t="s">
        <v>15</v>
      </c>
      <c r="N5904" s="2" t="s">
        <v>15</v>
      </c>
      <c r="O5904" s="2" t="s">
        <v>21856</v>
      </c>
      <c r="P5904" s="9">
        <v>31192</v>
      </c>
      <c r="Q5904" s="6">
        <v>25389</v>
      </c>
      <c r="R5904" s="2" t="s">
        <v>13533</v>
      </c>
      <c r="S5904" t="s">
        <v>25493</v>
      </c>
    </row>
    <row r="5905" spans="1:19" ht="16.5" customHeight="1">
      <c r="A5905" s="2" t="s">
        <v>13031</v>
      </c>
      <c r="B5905" s="2" t="s">
        <v>13032</v>
      </c>
      <c r="C5905" s="2" t="s">
        <v>13033</v>
      </c>
      <c r="D5905" s="2" t="s">
        <v>10939</v>
      </c>
      <c r="E5905" s="2" t="str">
        <f>VLOOKUP(D5905,GOL!B:C,2,FALSE)</f>
        <v>Penata</v>
      </c>
      <c r="F5905" s="3">
        <v>42461</v>
      </c>
      <c r="G5905" s="2" t="s">
        <v>407</v>
      </c>
      <c r="H5905" s="8">
        <v>42634</v>
      </c>
      <c r="I5905" s="2" t="s">
        <v>6069</v>
      </c>
      <c r="J5905" s="8">
        <v>42745</v>
      </c>
      <c r="K5905" s="2" t="s">
        <v>13034</v>
      </c>
      <c r="L5905" s="2" t="s">
        <v>107</v>
      </c>
      <c r="M5905" s="2" t="s">
        <v>15</v>
      </c>
      <c r="N5905" s="2" t="s">
        <v>15</v>
      </c>
      <c r="O5905" s="2" t="s">
        <v>10858</v>
      </c>
      <c r="P5905" s="9">
        <v>38352</v>
      </c>
      <c r="Q5905" s="6">
        <v>24718</v>
      </c>
      <c r="R5905" s="2" t="s">
        <v>13035</v>
      </c>
      <c r="S5905" t="s">
        <v>25493</v>
      </c>
    </row>
    <row r="5906" spans="1:19" ht="16.5" customHeight="1">
      <c r="A5906" s="2" t="s">
        <v>20045</v>
      </c>
      <c r="B5906" s="2" t="s">
        <v>20046</v>
      </c>
      <c r="C5906" s="2" t="s">
        <v>20047</v>
      </c>
      <c r="D5906" s="2" t="s">
        <v>17772</v>
      </c>
      <c r="E5906" s="2" t="str">
        <f>VLOOKUP(D5906,GOL!B:C,2,FALSE)</f>
        <v>Pengatur</v>
      </c>
      <c r="F5906" s="3">
        <v>42095</v>
      </c>
      <c r="G5906" s="2" t="s">
        <v>15</v>
      </c>
      <c r="H5906" s="5"/>
      <c r="I5906" s="2" t="s">
        <v>320</v>
      </c>
      <c r="J5906" s="5"/>
      <c r="K5906" s="2" t="s">
        <v>13034</v>
      </c>
      <c r="L5906" s="2" t="s">
        <v>107</v>
      </c>
      <c r="M5906" s="2" t="s">
        <v>15</v>
      </c>
      <c r="N5906" s="2" t="s">
        <v>15</v>
      </c>
      <c r="O5906" s="2" t="s">
        <v>19830</v>
      </c>
      <c r="P5906" s="9">
        <v>31525</v>
      </c>
      <c r="Q5906" s="6">
        <v>24310</v>
      </c>
      <c r="R5906" s="2" t="s">
        <v>13035</v>
      </c>
      <c r="S5906" t="s">
        <v>25493</v>
      </c>
    </row>
    <row r="5907" spans="1:19" ht="16.5" customHeight="1">
      <c r="A5907" s="2" t="s">
        <v>10018</v>
      </c>
      <c r="B5907" s="2" t="s">
        <v>10019</v>
      </c>
      <c r="C5907" s="2" t="s">
        <v>10020</v>
      </c>
      <c r="D5907" s="2" t="s">
        <v>8369</v>
      </c>
      <c r="E5907" s="2" t="str">
        <f>VLOOKUP(D5907,GOL!B:C,2,FALSE)</f>
        <v>Penata Tk. I</v>
      </c>
      <c r="F5907" s="3">
        <v>41730</v>
      </c>
      <c r="G5907" s="2" t="s">
        <v>399</v>
      </c>
      <c r="H5907" s="8">
        <v>42634</v>
      </c>
      <c r="I5907" s="2" t="s">
        <v>400</v>
      </c>
      <c r="J5907" s="8">
        <v>42740</v>
      </c>
      <c r="K5907" s="2" t="s">
        <v>10021</v>
      </c>
      <c r="L5907" s="2" t="s">
        <v>107</v>
      </c>
      <c r="M5907" s="2" t="s">
        <v>288</v>
      </c>
      <c r="N5907" s="2" t="s">
        <v>5221</v>
      </c>
      <c r="O5907" s="2" t="s">
        <v>2882</v>
      </c>
      <c r="P5907" s="9">
        <v>38239</v>
      </c>
      <c r="Q5907" s="6">
        <v>22954</v>
      </c>
      <c r="R5907" s="2" t="s">
        <v>10022</v>
      </c>
      <c r="S5907" t="s">
        <v>25493</v>
      </c>
    </row>
    <row r="5908" spans="1:19" ht="16.5" customHeight="1">
      <c r="A5908" s="2" t="s">
        <v>12381</v>
      </c>
      <c r="B5908" s="2" t="s">
        <v>12382</v>
      </c>
      <c r="C5908" s="2" t="s">
        <v>12383</v>
      </c>
      <c r="D5908" s="2" t="s">
        <v>10939</v>
      </c>
      <c r="E5908" s="2" t="str">
        <f>VLOOKUP(D5908,GOL!B:C,2,FALSE)</f>
        <v>Penata</v>
      </c>
      <c r="F5908" s="3">
        <v>42095</v>
      </c>
      <c r="G5908" s="2" t="s">
        <v>407</v>
      </c>
      <c r="H5908" s="8">
        <v>41379</v>
      </c>
      <c r="I5908" s="2" t="s">
        <v>4986</v>
      </c>
      <c r="J5908" s="8">
        <v>42745</v>
      </c>
      <c r="K5908" s="2" t="s">
        <v>12384</v>
      </c>
      <c r="L5908" s="2" t="s">
        <v>107</v>
      </c>
      <c r="M5908" s="2" t="s">
        <v>15</v>
      </c>
      <c r="N5908" s="2" t="s">
        <v>15</v>
      </c>
      <c r="O5908" s="2" t="s">
        <v>8185</v>
      </c>
      <c r="P5908" s="9">
        <v>31777</v>
      </c>
      <c r="Q5908" s="6">
        <v>23104</v>
      </c>
      <c r="R5908" s="2" t="s">
        <v>12385</v>
      </c>
      <c r="S5908" t="s">
        <v>28808</v>
      </c>
    </row>
    <row r="5909" spans="1:19" ht="16.5" customHeight="1">
      <c r="A5909" s="2" t="s">
        <v>20490</v>
      </c>
      <c r="B5909" s="2" t="s">
        <v>20491</v>
      </c>
      <c r="C5909" s="2" t="s">
        <v>20492</v>
      </c>
      <c r="D5909" s="2" t="s">
        <v>17772</v>
      </c>
      <c r="E5909" s="2" t="str">
        <f>VLOOKUP(D5909,GOL!B:C,2,FALSE)</f>
        <v>Pengatur</v>
      </c>
      <c r="F5909" s="3">
        <v>42095</v>
      </c>
      <c r="G5909" s="2" t="s">
        <v>15</v>
      </c>
      <c r="H5909" s="5"/>
      <c r="I5909" s="2" t="s">
        <v>320</v>
      </c>
      <c r="J5909" s="5"/>
      <c r="K5909" s="2" t="s">
        <v>12384</v>
      </c>
      <c r="L5909" s="2" t="s">
        <v>107</v>
      </c>
      <c r="M5909" s="2" t="s">
        <v>15</v>
      </c>
      <c r="N5909" s="2" t="s">
        <v>15</v>
      </c>
      <c r="O5909" s="2" t="s">
        <v>11024</v>
      </c>
      <c r="P5909" s="9">
        <v>34740</v>
      </c>
      <c r="Q5909" s="6">
        <v>28243</v>
      </c>
      <c r="R5909" s="2" t="s">
        <v>12385</v>
      </c>
      <c r="S5909" t="s">
        <v>25493</v>
      </c>
    </row>
    <row r="5910" spans="1:19" ht="16.5" customHeight="1">
      <c r="A5910" s="2" t="s">
        <v>12871</v>
      </c>
      <c r="B5910" s="2" t="s">
        <v>12872</v>
      </c>
      <c r="C5910" s="2" t="s">
        <v>12873</v>
      </c>
      <c r="D5910" s="2" t="s">
        <v>10939</v>
      </c>
      <c r="E5910" s="2" t="str">
        <f>VLOOKUP(D5910,GOL!B:C,2,FALSE)</f>
        <v>Penata</v>
      </c>
      <c r="F5910" s="3">
        <v>42278</v>
      </c>
      <c r="G5910" s="2" t="s">
        <v>407</v>
      </c>
      <c r="H5910" s="8">
        <v>41883</v>
      </c>
      <c r="I5910" s="2" t="s">
        <v>4986</v>
      </c>
      <c r="J5910" s="8">
        <v>42745</v>
      </c>
      <c r="K5910" s="2" t="s">
        <v>12874</v>
      </c>
      <c r="L5910" s="2" t="s">
        <v>107</v>
      </c>
      <c r="M5910" s="2" t="s">
        <v>15</v>
      </c>
      <c r="N5910" s="2" t="s">
        <v>15</v>
      </c>
      <c r="O5910" s="2" t="s">
        <v>8185</v>
      </c>
      <c r="P5910" s="9">
        <v>39082</v>
      </c>
      <c r="Q5910" s="6">
        <v>26445</v>
      </c>
      <c r="R5910" s="2" t="s">
        <v>12875</v>
      </c>
      <c r="S5910" t="s">
        <v>28824</v>
      </c>
    </row>
    <row r="5911" spans="1:19" ht="16.5" customHeight="1">
      <c r="A5911" s="2" t="s">
        <v>8609</v>
      </c>
      <c r="B5911" s="2" t="s">
        <v>8610</v>
      </c>
      <c r="C5911" s="2" t="s">
        <v>8611</v>
      </c>
      <c r="D5911" s="2" t="s">
        <v>8369</v>
      </c>
      <c r="E5911" s="2" t="str">
        <f>VLOOKUP(D5911,GOL!B:C,2,FALSE)</f>
        <v>Penata Tk. I</v>
      </c>
      <c r="F5911" s="3">
        <v>39904</v>
      </c>
      <c r="G5911" s="2" t="s">
        <v>407</v>
      </c>
      <c r="H5911" s="8">
        <v>43009</v>
      </c>
      <c r="I5911" s="2" t="s">
        <v>320</v>
      </c>
      <c r="J5911" s="8">
        <v>42745</v>
      </c>
      <c r="K5911" s="2" t="s">
        <v>8612</v>
      </c>
      <c r="L5911" s="2" t="s">
        <v>107</v>
      </c>
      <c r="M5911" s="2" t="s">
        <v>15</v>
      </c>
      <c r="N5911" s="2" t="s">
        <v>15</v>
      </c>
      <c r="O5911" s="2" t="s">
        <v>4871</v>
      </c>
      <c r="P5911" s="9">
        <v>33969</v>
      </c>
      <c r="Q5911" s="6">
        <v>22767</v>
      </c>
      <c r="R5911" s="2" t="s">
        <v>8613</v>
      </c>
      <c r="S5911" t="s">
        <v>25493</v>
      </c>
    </row>
    <row r="5912" spans="1:19" ht="16.5" customHeight="1">
      <c r="A5912" s="2" t="s">
        <v>2874</v>
      </c>
      <c r="B5912" s="2" t="s">
        <v>2875</v>
      </c>
      <c r="C5912" s="2" t="s">
        <v>2876</v>
      </c>
      <c r="D5912" s="2" t="s">
        <v>312</v>
      </c>
      <c r="E5912" s="2" t="str">
        <f>VLOOKUP(D5912,GOL!B:C,2,FALSE)</f>
        <v>Pembina Tk. I</v>
      </c>
      <c r="F5912" s="3">
        <v>41548</v>
      </c>
      <c r="G5912" s="2" t="s">
        <v>24</v>
      </c>
      <c r="H5912" s="8">
        <v>41765</v>
      </c>
      <c r="I5912" s="2" t="s">
        <v>25</v>
      </c>
      <c r="J5912" s="8">
        <v>42734</v>
      </c>
      <c r="K5912" s="2" t="s">
        <v>2877</v>
      </c>
      <c r="L5912" s="2" t="s">
        <v>2877</v>
      </c>
      <c r="M5912" s="2" t="s">
        <v>143</v>
      </c>
      <c r="N5912" s="2" t="s">
        <v>294</v>
      </c>
      <c r="O5912" s="2" t="s">
        <v>1488</v>
      </c>
      <c r="P5912" s="9">
        <v>31777</v>
      </c>
      <c r="Q5912" s="6">
        <v>22743</v>
      </c>
      <c r="R5912" s="2" t="s">
        <v>2878</v>
      </c>
      <c r="S5912" t="s">
        <v>28837</v>
      </c>
    </row>
    <row r="5913" spans="1:19" ht="16.5" customHeight="1">
      <c r="A5913" s="2" t="s">
        <v>13340</v>
      </c>
      <c r="B5913" s="2" t="s">
        <v>13341</v>
      </c>
      <c r="C5913" s="2" t="s">
        <v>13342</v>
      </c>
      <c r="D5913" s="2" t="s">
        <v>13178</v>
      </c>
      <c r="E5913" s="2" t="str">
        <f>VLOOKUP(D5913,GOL!B:C,2,FALSE)</f>
        <v>Penata Muda Tk. I</v>
      </c>
      <c r="F5913" s="3">
        <v>39173</v>
      </c>
      <c r="G5913" s="2" t="s">
        <v>15</v>
      </c>
      <c r="H5913" s="5"/>
      <c r="I5913" s="2" t="s">
        <v>320</v>
      </c>
      <c r="J5913" s="5"/>
      <c r="K5913" s="2" t="s">
        <v>2877</v>
      </c>
      <c r="L5913" s="2" t="s">
        <v>2877</v>
      </c>
      <c r="M5913" s="2" t="s">
        <v>15</v>
      </c>
      <c r="N5913" s="2" t="s">
        <v>15</v>
      </c>
      <c r="O5913" s="2" t="s">
        <v>13343</v>
      </c>
      <c r="P5913" s="9">
        <v>31047</v>
      </c>
      <c r="Q5913" s="6">
        <v>22129</v>
      </c>
      <c r="R5913" s="2" t="s">
        <v>2878</v>
      </c>
      <c r="S5913" t="s">
        <v>25493</v>
      </c>
    </row>
    <row r="5914" spans="1:19" ht="16.5" customHeight="1">
      <c r="A5914" s="2" t="s">
        <v>2904</v>
      </c>
      <c r="B5914" s="2" t="s">
        <v>2905</v>
      </c>
      <c r="C5914" s="2" t="s">
        <v>2906</v>
      </c>
      <c r="D5914" s="2" t="s">
        <v>312</v>
      </c>
      <c r="E5914" s="2" t="str">
        <f>VLOOKUP(D5914,GOL!B:C,2,FALSE)</f>
        <v>Pembina Tk. I</v>
      </c>
      <c r="F5914" s="3">
        <v>41548</v>
      </c>
      <c r="G5914" s="2" t="s">
        <v>326</v>
      </c>
      <c r="H5914" s="8">
        <v>39904</v>
      </c>
      <c r="I5914" s="2" t="s">
        <v>112</v>
      </c>
      <c r="J5914" s="8">
        <v>42740</v>
      </c>
      <c r="K5914" s="2" t="s">
        <v>327</v>
      </c>
      <c r="L5914" s="2" t="s">
        <v>2877</v>
      </c>
      <c r="M5914" s="2" t="s">
        <v>143</v>
      </c>
      <c r="N5914" s="2" t="s">
        <v>294</v>
      </c>
      <c r="O5914" s="2" t="s">
        <v>2882</v>
      </c>
      <c r="P5914" s="9">
        <v>36160</v>
      </c>
      <c r="Q5914" s="6">
        <v>21868</v>
      </c>
      <c r="R5914" s="2" t="s">
        <v>2907</v>
      </c>
      <c r="S5914" t="s">
        <v>25493</v>
      </c>
    </row>
    <row r="5915" spans="1:19" ht="16.5" customHeight="1">
      <c r="A5915" s="2" t="s">
        <v>9044</v>
      </c>
      <c r="B5915" s="2" t="s">
        <v>9045</v>
      </c>
      <c r="C5915" s="2" t="s">
        <v>9046</v>
      </c>
      <c r="D5915" s="2" t="s">
        <v>8369</v>
      </c>
      <c r="E5915" s="2" t="str">
        <f>VLOOKUP(D5915,GOL!B:C,2,FALSE)</f>
        <v>Penata Tk. I</v>
      </c>
      <c r="F5915" s="3">
        <v>41000</v>
      </c>
      <c r="G5915" s="2" t="s">
        <v>407</v>
      </c>
      <c r="H5915" s="8">
        <v>39025</v>
      </c>
      <c r="I5915" s="2" t="s">
        <v>6069</v>
      </c>
      <c r="J5915" s="8">
        <v>42745</v>
      </c>
      <c r="K5915" s="2" t="s">
        <v>6347</v>
      </c>
      <c r="L5915" s="2" t="s">
        <v>2877</v>
      </c>
      <c r="M5915" s="2" t="s">
        <v>288</v>
      </c>
      <c r="N5915" s="2" t="s">
        <v>5852</v>
      </c>
      <c r="O5915" s="2" t="s">
        <v>5001</v>
      </c>
      <c r="P5915" s="9">
        <v>37621</v>
      </c>
      <c r="Q5915" s="6">
        <v>22661</v>
      </c>
      <c r="R5915" s="2" t="s">
        <v>9047</v>
      </c>
      <c r="S5915" t="s">
        <v>28809</v>
      </c>
    </row>
    <row r="5916" spans="1:19" ht="16.5" customHeight="1">
      <c r="A5916" s="2" t="s">
        <v>14741</v>
      </c>
      <c r="B5916" s="2" t="s">
        <v>14742</v>
      </c>
      <c r="C5916" s="2" t="s">
        <v>14743</v>
      </c>
      <c r="D5916" s="2" t="s">
        <v>13178</v>
      </c>
      <c r="E5916" s="2" t="str">
        <f>VLOOKUP(D5916,GOL!B:C,2,FALSE)</f>
        <v>Penata Muda Tk. I</v>
      </c>
      <c r="F5916" s="3">
        <v>41730</v>
      </c>
      <c r="G5916" s="2" t="s">
        <v>15</v>
      </c>
      <c r="H5916" s="5"/>
      <c r="I5916" s="2" t="s">
        <v>320</v>
      </c>
      <c r="J5916" s="5"/>
      <c r="K5916" s="2" t="s">
        <v>6347</v>
      </c>
      <c r="L5916" s="2" t="s">
        <v>2877</v>
      </c>
      <c r="M5916" s="2" t="s">
        <v>15</v>
      </c>
      <c r="N5916" s="2" t="s">
        <v>15</v>
      </c>
      <c r="O5916" s="2" t="s">
        <v>783</v>
      </c>
      <c r="P5916" s="9">
        <v>33920</v>
      </c>
      <c r="Q5916" s="6">
        <v>25410</v>
      </c>
      <c r="R5916" s="2" t="s">
        <v>9047</v>
      </c>
      <c r="S5916" t="s">
        <v>25493</v>
      </c>
    </row>
    <row r="5917" spans="1:19" ht="16.5" customHeight="1">
      <c r="A5917" s="2" t="s">
        <v>20415</v>
      </c>
      <c r="B5917" s="2" t="s">
        <v>20416</v>
      </c>
      <c r="C5917" s="2" t="s">
        <v>20417</v>
      </c>
      <c r="D5917" s="2" t="s">
        <v>17772</v>
      </c>
      <c r="E5917" s="2" t="str">
        <f>VLOOKUP(D5917,GOL!B:C,2,FALSE)</f>
        <v>Pengatur</v>
      </c>
      <c r="F5917" s="3">
        <v>42095</v>
      </c>
      <c r="G5917" s="2" t="s">
        <v>15</v>
      </c>
      <c r="H5917" s="5"/>
      <c r="I5917" s="2" t="s">
        <v>320</v>
      </c>
      <c r="J5917" s="5"/>
      <c r="K5917" s="2" t="s">
        <v>6347</v>
      </c>
      <c r="L5917" s="2" t="s">
        <v>2877</v>
      </c>
      <c r="M5917" s="2" t="s">
        <v>15</v>
      </c>
      <c r="N5917" s="2" t="s">
        <v>15</v>
      </c>
      <c r="O5917" s="2" t="s">
        <v>9397</v>
      </c>
      <c r="P5917" s="9">
        <v>28128</v>
      </c>
      <c r="Q5917" s="6">
        <v>28128</v>
      </c>
      <c r="R5917" s="2" t="s">
        <v>9047</v>
      </c>
      <c r="S5917" t="s">
        <v>25493</v>
      </c>
    </row>
    <row r="5918" spans="1:19" ht="16.5" customHeight="1">
      <c r="A5918" s="2" t="s">
        <v>22331</v>
      </c>
      <c r="B5918" s="2" t="s">
        <v>22332</v>
      </c>
      <c r="C5918" s="2" t="s">
        <v>22333</v>
      </c>
      <c r="D5918" s="2" t="s">
        <v>21846</v>
      </c>
      <c r="E5918" s="2" t="str">
        <f>VLOOKUP(D5918,GOL!B:C,2,FALSE)</f>
        <v>Pengatur Muda Tk.I</v>
      </c>
      <c r="F5918" s="3">
        <v>41365</v>
      </c>
      <c r="G5918" s="2" t="s">
        <v>15</v>
      </c>
      <c r="H5918" s="5"/>
      <c r="I5918" s="2" t="s">
        <v>320</v>
      </c>
      <c r="J5918" s="5"/>
      <c r="K5918" s="2" t="s">
        <v>6347</v>
      </c>
      <c r="L5918" s="2" t="s">
        <v>2877</v>
      </c>
      <c r="M5918" s="2" t="s">
        <v>15</v>
      </c>
      <c r="N5918" s="2" t="s">
        <v>15</v>
      </c>
      <c r="O5918" s="2" t="s">
        <v>13981</v>
      </c>
      <c r="P5918" s="9">
        <v>35583</v>
      </c>
      <c r="Q5918" s="6">
        <v>28257</v>
      </c>
      <c r="R5918" s="2" t="s">
        <v>9047</v>
      </c>
      <c r="S5918" t="s">
        <v>28805</v>
      </c>
    </row>
    <row r="5919" spans="1:19" ht="16.5" customHeight="1">
      <c r="A5919" s="2" t="s">
        <v>23232</v>
      </c>
      <c r="B5919" s="2" t="s">
        <v>23233</v>
      </c>
      <c r="C5919" s="2" t="s">
        <v>23234</v>
      </c>
      <c r="D5919" s="2" t="s">
        <v>21846</v>
      </c>
      <c r="E5919" s="2" t="str">
        <f>VLOOKUP(D5919,GOL!B:C,2,FALSE)</f>
        <v>Pengatur Muda Tk.I</v>
      </c>
      <c r="F5919" s="3">
        <v>41730</v>
      </c>
      <c r="G5919" s="2" t="s">
        <v>15</v>
      </c>
      <c r="H5919" s="5"/>
      <c r="I5919" s="2" t="s">
        <v>320</v>
      </c>
      <c r="J5919" s="5"/>
      <c r="K5919" s="2" t="s">
        <v>6347</v>
      </c>
      <c r="L5919" s="2" t="s">
        <v>2877</v>
      </c>
      <c r="M5919" s="2" t="s">
        <v>15</v>
      </c>
      <c r="N5919" s="2" t="s">
        <v>15</v>
      </c>
      <c r="O5919" s="2" t="s">
        <v>5913</v>
      </c>
      <c r="P5919" s="12"/>
      <c r="Q5919" s="6">
        <v>27579</v>
      </c>
      <c r="R5919" s="2" t="s">
        <v>9047</v>
      </c>
      <c r="S5919" t="s">
        <v>25493</v>
      </c>
    </row>
    <row r="5920" spans="1:19" ht="16.5" customHeight="1">
      <c r="A5920" s="2" t="s">
        <v>23511</v>
      </c>
      <c r="B5920" s="2" t="s">
        <v>23512</v>
      </c>
      <c r="C5920" s="2" t="s">
        <v>2791</v>
      </c>
      <c r="D5920" s="2" t="s">
        <v>23499</v>
      </c>
      <c r="E5920" s="2" t="str">
        <f>VLOOKUP(D5920,GOL!B:C,2,FALSE)</f>
        <v>Pengatur Muda</v>
      </c>
      <c r="F5920" s="3">
        <v>37165</v>
      </c>
      <c r="G5920" s="2" t="s">
        <v>15</v>
      </c>
      <c r="H5920" s="5"/>
      <c r="I5920" s="2" t="s">
        <v>320</v>
      </c>
      <c r="J5920" s="5"/>
      <c r="K5920" s="2" t="s">
        <v>6347</v>
      </c>
      <c r="L5920" s="2" t="s">
        <v>2877</v>
      </c>
      <c r="M5920" s="2" t="s">
        <v>15</v>
      </c>
      <c r="N5920" s="2" t="s">
        <v>15</v>
      </c>
      <c r="O5920" s="2" t="s">
        <v>21856</v>
      </c>
      <c r="P5920" s="9">
        <v>27394</v>
      </c>
      <c r="Q5920" s="6">
        <v>21957</v>
      </c>
      <c r="R5920" s="2" t="s">
        <v>9047</v>
      </c>
      <c r="S5920" t="s">
        <v>25493</v>
      </c>
    </row>
    <row r="5921" spans="1:19" ht="16.5" customHeight="1">
      <c r="A5921" s="2" t="s">
        <v>7483</v>
      </c>
      <c r="B5921" s="2" t="s">
        <v>7484</v>
      </c>
      <c r="C5921" s="2" t="s">
        <v>7485</v>
      </c>
      <c r="D5921" s="2" t="s">
        <v>4944</v>
      </c>
      <c r="E5921" s="2" t="str">
        <f>VLOOKUP(D5921,GOL!B:C,2,FALSE)</f>
        <v>Pembina</v>
      </c>
      <c r="F5921" s="3">
        <v>41365</v>
      </c>
      <c r="G5921" s="2" t="s">
        <v>407</v>
      </c>
      <c r="H5921" s="8">
        <v>39904</v>
      </c>
      <c r="I5921" s="2" t="s">
        <v>4986</v>
      </c>
      <c r="J5921" s="8">
        <v>42745</v>
      </c>
      <c r="K5921" s="2" t="s">
        <v>7486</v>
      </c>
      <c r="L5921" s="2" t="s">
        <v>2877</v>
      </c>
      <c r="M5921" s="2" t="s">
        <v>288</v>
      </c>
      <c r="N5921" s="2" t="s">
        <v>5322</v>
      </c>
      <c r="O5921" s="2" t="s">
        <v>50</v>
      </c>
      <c r="P5921" s="12"/>
      <c r="Q5921" s="6">
        <v>22014</v>
      </c>
      <c r="R5921" s="2" t="s">
        <v>7487</v>
      </c>
      <c r="S5921" t="s">
        <v>25493</v>
      </c>
    </row>
    <row r="5922" spans="1:19" ht="16.5" customHeight="1">
      <c r="A5922" s="2" t="s">
        <v>17090</v>
      </c>
      <c r="B5922" s="2" t="s">
        <v>17091</v>
      </c>
      <c r="C5922" s="2" t="s">
        <v>17092</v>
      </c>
      <c r="D5922" s="2" t="s">
        <v>15595</v>
      </c>
      <c r="E5922" s="2" t="str">
        <f>VLOOKUP(D5922,GOL!B:C,2,FALSE)</f>
        <v>Penata Muda</v>
      </c>
      <c r="F5922" s="3">
        <v>42461</v>
      </c>
      <c r="G5922" s="2" t="s">
        <v>15</v>
      </c>
      <c r="H5922" s="5"/>
      <c r="I5922" s="2" t="s">
        <v>320</v>
      </c>
      <c r="J5922" s="5"/>
      <c r="K5922" s="2" t="s">
        <v>7486</v>
      </c>
      <c r="L5922" s="2" t="s">
        <v>2877</v>
      </c>
      <c r="M5922" s="2" t="s">
        <v>15</v>
      </c>
      <c r="N5922" s="2" t="s">
        <v>15</v>
      </c>
      <c r="O5922" s="2" t="s">
        <v>4822</v>
      </c>
      <c r="P5922" s="9">
        <v>38717</v>
      </c>
      <c r="Q5922" s="6">
        <v>28086</v>
      </c>
      <c r="R5922" s="2" t="s">
        <v>7487</v>
      </c>
      <c r="S5922" t="s">
        <v>28822</v>
      </c>
    </row>
    <row r="5923" spans="1:19" ht="16.5" customHeight="1">
      <c r="A5923" s="2" t="s">
        <v>20463</v>
      </c>
      <c r="B5923" s="2" t="s">
        <v>20464</v>
      </c>
      <c r="C5923" s="2" t="s">
        <v>20465</v>
      </c>
      <c r="D5923" s="2" t="s">
        <v>17772</v>
      </c>
      <c r="E5923" s="2" t="str">
        <f>VLOOKUP(D5923,GOL!B:C,2,FALSE)</f>
        <v>Pengatur</v>
      </c>
      <c r="F5923" s="3">
        <v>42095</v>
      </c>
      <c r="G5923" s="2" t="s">
        <v>15</v>
      </c>
      <c r="H5923" s="5"/>
      <c r="I5923" s="2" t="s">
        <v>320</v>
      </c>
      <c r="J5923" s="5"/>
      <c r="K5923" s="2" t="s">
        <v>7486</v>
      </c>
      <c r="L5923" s="2" t="s">
        <v>2877</v>
      </c>
      <c r="M5923" s="2" t="s">
        <v>15</v>
      </c>
      <c r="N5923" s="2" t="s">
        <v>15</v>
      </c>
      <c r="O5923" s="2" t="s">
        <v>9397</v>
      </c>
      <c r="P5923" s="9">
        <v>34118</v>
      </c>
      <c r="Q5923" s="6">
        <v>27187</v>
      </c>
      <c r="R5923" s="2" t="s">
        <v>7487</v>
      </c>
      <c r="S5923" t="s">
        <v>25493</v>
      </c>
    </row>
    <row r="5924" spans="1:19" ht="16.5" customHeight="1">
      <c r="A5924" s="2" t="s">
        <v>22695</v>
      </c>
      <c r="B5924" s="2" t="s">
        <v>22696</v>
      </c>
      <c r="C5924" s="2" t="s">
        <v>22697</v>
      </c>
      <c r="D5924" s="2" t="s">
        <v>21846</v>
      </c>
      <c r="E5924" s="2" t="str">
        <f>VLOOKUP(D5924,GOL!B:C,2,FALSE)</f>
        <v>Pengatur Muda Tk.I</v>
      </c>
      <c r="F5924" s="3">
        <v>41730</v>
      </c>
      <c r="G5924" s="2" t="s">
        <v>15</v>
      </c>
      <c r="H5924" s="5"/>
      <c r="I5924" s="2" t="s">
        <v>320</v>
      </c>
      <c r="J5924" s="5"/>
      <c r="K5924" s="2" t="s">
        <v>7486</v>
      </c>
      <c r="L5924" s="2" t="s">
        <v>2877</v>
      </c>
      <c r="M5924" s="2" t="s">
        <v>15</v>
      </c>
      <c r="N5924" s="2" t="s">
        <v>15</v>
      </c>
      <c r="O5924" s="2" t="s">
        <v>9055</v>
      </c>
      <c r="P5924" s="12"/>
      <c r="Q5924" s="6">
        <v>29377</v>
      </c>
      <c r="R5924" s="2" t="s">
        <v>7487</v>
      </c>
      <c r="S5924" t="s">
        <v>25493</v>
      </c>
    </row>
    <row r="5925" spans="1:19" ht="16.5" customHeight="1">
      <c r="A5925" s="2" t="s">
        <v>22862</v>
      </c>
      <c r="B5925" s="2" t="s">
        <v>22863</v>
      </c>
      <c r="C5925" s="2" t="s">
        <v>22864</v>
      </c>
      <c r="D5925" s="2" t="s">
        <v>21846</v>
      </c>
      <c r="E5925" s="2" t="str">
        <f>VLOOKUP(D5925,GOL!B:C,2,FALSE)</f>
        <v>Pengatur Muda Tk.I</v>
      </c>
      <c r="F5925" s="3">
        <v>41730</v>
      </c>
      <c r="G5925" s="2" t="s">
        <v>15</v>
      </c>
      <c r="H5925" s="5"/>
      <c r="I5925" s="2" t="s">
        <v>320</v>
      </c>
      <c r="J5925" s="5"/>
      <c r="K5925" s="2" t="s">
        <v>7486</v>
      </c>
      <c r="L5925" s="2" t="s">
        <v>2877</v>
      </c>
      <c r="M5925" s="2" t="s">
        <v>15</v>
      </c>
      <c r="N5925" s="2" t="s">
        <v>15</v>
      </c>
      <c r="O5925" s="2" t="s">
        <v>5913</v>
      </c>
      <c r="P5925" s="12"/>
      <c r="Q5925" s="6">
        <v>29752</v>
      </c>
      <c r="R5925" s="2" t="s">
        <v>7487</v>
      </c>
      <c r="S5925" t="s">
        <v>25493</v>
      </c>
    </row>
    <row r="5926" spans="1:19" ht="16.5" customHeight="1">
      <c r="A5926" s="2" t="s">
        <v>9710</v>
      </c>
      <c r="B5926" s="2" t="s">
        <v>9711</v>
      </c>
      <c r="C5926" s="2" t="s">
        <v>9712</v>
      </c>
      <c r="D5926" s="2" t="s">
        <v>8369</v>
      </c>
      <c r="E5926" s="2" t="str">
        <f>VLOOKUP(D5926,GOL!B:C,2,FALSE)</f>
        <v>Penata Tk. I</v>
      </c>
      <c r="F5926" s="3">
        <v>41548</v>
      </c>
      <c r="G5926" s="2" t="s">
        <v>399</v>
      </c>
      <c r="H5926" s="8">
        <v>42634</v>
      </c>
      <c r="I5926" s="2" t="s">
        <v>400</v>
      </c>
      <c r="J5926" s="8">
        <v>42740</v>
      </c>
      <c r="K5926" s="2" t="s">
        <v>9713</v>
      </c>
      <c r="L5926" s="2" t="s">
        <v>2877</v>
      </c>
      <c r="M5926" s="2" t="s">
        <v>288</v>
      </c>
      <c r="N5926" s="2" t="s">
        <v>5328</v>
      </c>
      <c r="O5926" s="2" t="s">
        <v>329</v>
      </c>
      <c r="P5926" s="9">
        <v>31559</v>
      </c>
      <c r="Q5926" s="6">
        <v>21760</v>
      </c>
      <c r="R5926" s="2" t="s">
        <v>9714</v>
      </c>
      <c r="S5926" t="s">
        <v>25493</v>
      </c>
    </row>
    <row r="5927" spans="1:19" ht="16.5" customHeight="1">
      <c r="A5927" s="2" t="s">
        <v>9253</v>
      </c>
      <c r="B5927" s="2" t="s">
        <v>9254</v>
      </c>
      <c r="C5927" s="2" t="s">
        <v>9255</v>
      </c>
      <c r="D5927" s="2" t="s">
        <v>8369</v>
      </c>
      <c r="E5927" s="2" t="str">
        <f>VLOOKUP(D5927,GOL!B:C,2,FALSE)</f>
        <v>Penata Tk. I</v>
      </c>
      <c r="F5927" s="3">
        <v>41183</v>
      </c>
      <c r="G5927" s="2" t="s">
        <v>407</v>
      </c>
      <c r="H5927" s="8">
        <v>40584</v>
      </c>
      <c r="I5927" s="2" t="s">
        <v>4986</v>
      </c>
      <c r="J5927" s="8">
        <v>42745</v>
      </c>
      <c r="K5927" s="2" t="s">
        <v>9256</v>
      </c>
      <c r="L5927" s="2" t="s">
        <v>2877</v>
      </c>
      <c r="M5927" s="2" t="s">
        <v>288</v>
      </c>
      <c r="N5927" s="2" t="s">
        <v>5841</v>
      </c>
      <c r="O5927" s="2" t="s">
        <v>2901</v>
      </c>
      <c r="P5927" s="9">
        <v>36525</v>
      </c>
      <c r="Q5927" s="6">
        <v>23199</v>
      </c>
      <c r="R5927" s="2" t="s">
        <v>9257</v>
      </c>
      <c r="S5927" t="s">
        <v>28898</v>
      </c>
    </row>
    <row r="5928" spans="1:19" ht="16.5" customHeight="1">
      <c r="A5928" s="2" t="s">
        <v>8939</v>
      </c>
      <c r="B5928" s="2" t="s">
        <v>8940</v>
      </c>
      <c r="C5928" s="2" t="s">
        <v>8941</v>
      </c>
      <c r="D5928" s="2" t="s">
        <v>8369</v>
      </c>
      <c r="E5928" s="2" t="str">
        <f>VLOOKUP(D5928,GOL!B:C,2,FALSE)</f>
        <v>Penata Tk. I</v>
      </c>
      <c r="F5928" s="3">
        <v>40817</v>
      </c>
      <c r="G5928" s="2" t="s">
        <v>407</v>
      </c>
      <c r="H5928" s="8">
        <v>39904</v>
      </c>
      <c r="I5928" s="2" t="s">
        <v>4986</v>
      </c>
      <c r="J5928" s="8">
        <v>42745</v>
      </c>
      <c r="K5928" s="2" t="s">
        <v>8942</v>
      </c>
      <c r="L5928" s="2" t="s">
        <v>2877</v>
      </c>
      <c r="M5928" s="2" t="s">
        <v>288</v>
      </c>
      <c r="N5928" s="2" t="s">
        <v>5328</v>
      </c>
      <c r="O5928" s="2" t="s">
        <v>2901</v>
      </c>
      <c r="P5928" s="9">
        <v>37621</v>
      </c>
      <c r="Q5928" s="6">
        <v>23533</v>
      </c>
      <c r="R5928" s="2" t="s">
        <v>8943</v>
      </c>
      <c r="S5928" t="s">
        <v>28875</v>
      </c>
    </row>
    <row r="5929" spans="1:19" ht="16.5" customHeight="1">
      <c r="A5929" s="2" t="s">
        <v>10670</v>
      </c>
      <c r="B5929" s="2" t="s">
        <v>10671</v>
      </c>
      <c r="C5929" s="2" t="s">
        <v>10672</v>
      </c>
      <c r="D5929" s="2" t="s">
        <v>8369</v>
      </c>
      <c r="E5929" s="2" t="str">
        <f>VLOOKUP(D5929,GOL!B:C,2,FALSE)</f>
        <v>Penata Tk. I</v>
      </c>
      <c r="F5929" s="3">
        <v>42278</v>
      </c>
      <c r="G5929" s="2" t="s">
        <v>15</v>
      </c>
      <c r="H5929" s="5"/>
      <c r="I5929" s="2" t="s">
        <v>15</v>
      </c>
      <c r="J5929" s="8">
        <v>42278</v>
      </c>
      <c r="K5929" s="2" t="s">
        <v>10673</v>
      </c>
      <c r="L5929" s="2" t="s">
        <v>2877</v>
      </c>
      <c r="M5929" s="2" t="s">
        <v>15</v>
      </c>
      <c r="N5929" s="2" t="s">
        <v>15</v>
      </c>
      <c r="O5929" s="2" t="s">
        <v>10674</v>
      </c>
      <c r="P5929" s="9">
        <v>37515</v>
      </c>
      <c r="Q5929" s="6">
        <v>24112</v>
      </c>
      <c r="R5929" s="2" t="s">
        <v>10675</v>
      </c>
      <c r="S5929" t="s">
        <v>28837</v>
      </c>
    </row>
    <row r="5930" spans="1:19" ht="16.5" customHeight="1">
      <c r="A5930" s="2" t="s">
        <v>10738</v>
      </c>
      <c r="B5930" s="2" t="s">
        <v>10739</v>
      </c>
      <c r="C5930" s="2" t="s">
        <v>10740</v>
      </c>
      <c r="D5930" s="2" t="s">
        <v>8369</v>
      </c>
      <c r="E5930" s="2" t="str">
        <f>VLOOKUP(D5930,GOL!B:C,2,FALSE)</f>
        <v>Penata Tk. I</v>
      </c>
      <c r="F5930" s="3">
        <v>42379</v>
      </c>
      <c r="G5930" s="2" t="s">
        <v>407</v>
      </c>
      <c r="H5930" s="8">
        <v>40857</v>
      </c>
      <c r="I5930" s="2" t="s">
        <v>408</v>
      </c>
      <c r="J5930" s="8">
        <v>42745</v>
      </c>
      <c r="K5930" s="2" t="s">
        <v>10673</v>
      </c>
      <c r="L5930" s="2" t="s">
        <v>2877</v>
      </c>
      <c r="M5930" s="2" t="s">
        <v>288</v>
      </c>
      <c r="N5930" s="2" t="s">
        <v>5398</v>
      </c>
      <c r="O5930" s="2" t="s">
        <v>9804</v>
      </c>
      <c r="P5930" s="9">
        <v>37420</v>
      </c>
      <c r="Q5930" s="6">
        <v>24787</v>
      </c>
      <c r="R5930" s="2" t="s">
        <v>10675</v>
      </c>
      <c r="S5930" t="s">
        <v>28813</v>
      </c>
    </row>
    <row r="5931" spans="1:19" ht="16.5" customHeight="1">
      <c r="A5931" s="2" t="s">
        <v>12901</v>
      </c>
      <c r="B5931" s="2" t="s">
        <v>12902</v>
      </c>
      <c r="C5931" s="2" t="s">
        <v>4742</v>
      </c>
      <c r="D5931" s="2" t="s">
        <v>10939</v>
      </c>
      <c r="E5931" s="2" t="str">
        <f>VLOOKUP(D5931,GOL!B:C,2,FALSE)</f>
        <v>Penata</v>
      </c>
      <c r="F5931" s="3">
        <v>42278</v>
      </c>
      <c r="G5931" s="2" t="s">
        <v>15</v>
      </c>
      <c r="H5931" s="5"/>
      <c r="I5931" s="2" t="s">
        <v>15</v>
      </c>
      <c r="J5931" s="8">
        <v>42278</v>
      </c>
      <c r="K5931" s="2" t="s">
        <v>10673</v>
      </c>
      <c r="L5931" s="2" t="s">
        <v>2877</v>
      </c>
      <c r="M5931" s="2" t="s">
        <v>15</v>
      </c>
      <c r="N5931" s="2" t="s">
        <v>15</v>
      </c>
      <c r="O5931" s="2" t="s">
        <v>8931</v>
      </c>
      <c r="P5931" s="9">
        <v>32873</v>
      </c>
      <c r="Q5931" s="6">
        <v>24833</v>
      </c>
      <c r="R5931" s="2" t="s">
        <v>10675</v>
      </c>
      <c r="S5931" t="s">
        <v>25493</v>
      </c>
    </row>
    <row r="5932" spans="1:19" ht="16.5" customHeight="1">
      <c r="A5932" s="2" t="s">
        <v>12919</v>
      </c>
      <c r="B5932" s="2" t="s">
        <v>12920</v>
      </c>
      <c r="C5932" s="2" t="s">
        <v>12921</v>
      </c>
      <c r="D5932" s="2" t="s">
        <v>10939</v>
      </c>
      <c r="E5932" s="2" t="str">
        <f>VLOOKUP(D5932,GOL!B:C,2,FALSE)</f>
        <v>Penata</v>
      </c>
      <c r="F5932" s="3">
        <v>42278</v>
      </c>
      <c r="G5932" s="2" t="s">
        <v>15</v>
      </c>
      <c r="H5932" s="5"/>
      <c r="I5932" s="2" t="s">
        <v>15</v>
      </c>
      <c r="J5932" s="8">
        <v>42278</v>
      </c>
      <c r="K5932" s="2" t="s">
        <v>10673</v>
      </c>
      <c r="L5932" s="2" t="s">
        <v>2877</v>
      </c>
      <c r="M5932" s="2" t="s">
        <v>15</v>
      </c>
      <c r="N5932" s="2" t="s">
        <v>15</v>
      </c>
      <c r="O5932" s="2" t="s">
        <v>12922</v>
      </c>
      <c r="P5932" s="9">
        <v>38219</v>
      </c>
      <c r="Q5932" s="6">
        <v>28453</v>
      </c>
      <c r="R5932" s="2" t="s">
        <v>10675</v>
      </c>
      <c r="S5932" t="s">
        <v>25493</v>
      </c>
    </row>
    <row r="5933" spans="1:19" ht="16.5" customHeight="1">
      <c r="A5933" s="2" t="s">
        <v>13049</v>
      </c>
      <c r="B5933" s="2" t="s">
        <v>13050</v>
      </c>
      <c r="C5933" s="2" t="s">
        <v>13051</v>
      </c>
      <c r="D5933" s="2" t="s">
        <v>10939</v>
      </c>
      <c r="E5933" s="2" t="str">
        <f>VLOOKUP(D5933,GOL!B:C,2,FALSE)</f>
        <v>Penata</v>
      </c>
      <c r="F5933" s="3">
        <v>42461</v>
      </c>
      <c r="G5933" s="2" t="s">
        <v>7491</v>
      </c>
      <c r="H5933" s="8">
        <v>40990</v>
      </c>
      <c r="I5933" s="2" t="s">
        <v>5826</v>
      </c>
      <c r="J5933" s="8">
        <v>40990</v>
      </c>
      <c r="K5933" s="2" t="s">
        <v>10673</v>
      </c>
      <c r="L5933" s="2" t="s">
        <v>2877</v>
      </c>
      <c r="M5933" s="2" t="s">
        <v>288</v>
      </c>
      <c r="N5933" s="2" t="s">
        <v>402</v>
      </c>
      <c r="O5933" s="2" t="s">
        <v>783</v>
      </c>
      <c r="P5933" s="9">
        <v>38352</v>
      </c>
      <c r="Q5933" s="6">
        <v>25556</v>
      </c>
      <c r="R5933" s="2" t="s">
        <v>10675</v>
      </c>
      <c r="S5933" t="s">
        <v>28809</v>
      </c>
    </row>
    <row r="5934" spans="1:19" ht="16.5" customHeight="1">
      <c r="A5934" s="2" t="s">
        <v>13133</v>
      </c>
      <c r="B5934" s="2" t="s">
        <v>13134</v>
      </c>
      <c r="C5934" s="2" t="s">
        <v>13135</v>
      </c>
      <c r="D5934" s="2" t="s">
        <v>10939</v>
      </c>
      <c r="E5934" s="2" t="str">
        <f>VLOOKUP(D5934,GOL!B:C,2,FALSE)</f>
        <v>Penata</v>
      </c>
      <c r="F5934" s="3">
        <v>42461</v>
      </c>
      <c r="G5934" s="2" t="s">
        <v>15</v>
      </c>
      <c r="H5934" s="5"/>
      <c r="I5934" s="2" t="s">
        <v>320</v>
      </c>
      <c r="J5934" s="5"/>
      <c r="K5934" s="2" t="s">
        <v>10673</v>
      </c>
      <c r="L5934" s="2" t="s">
        <v>2877</v>
      </c>
      <c r="M5934" s="2" t="s">
        <v>15</v>
      </c>
      <c r="N5934" s="2" t="s">
        <v>15</v>
      </c>
      <c r="O5934" s="2" t="s">
        <v>43</v>
      </c>
      <c r="P5934" s="9">
        <v>37621</v>
      </c>
      <c r="Q5934" s="6">
        <v>28360</v>
      </c>
      <c r="R5934" s="2" t="s">
        <v>10675</v>
      </c>
      <c r="S5934" t="s">
        <v>25493</v>
      </c>
    </row>
    <row r="5935" spans="1:19" ht="16.5" customHeight="1">
      <c r="A5935" s="2" t="s">
        <v>14023</v>
      </c>
      <c r="B5935" s="2" t="s">
        <v>14024</v>
      </c>
      <c r="C5935" s="2" t="s">
        <v>14025</v>
      </c>
      <c r="D5935" s="2" t="s">
        <v>13178</v>
      </c>
      <c r="E5935" s="2" t="str">
        <f>VLOOKUP(D5935,GOL!B:C,2,FALSE)</f>
        <v>Penata Muda Tk. I</v>
      </c>
      <c r="F5935" s="3">
        <v>41365</v>
      </c>
      <c r="G5935" s="2" t="s">
        <v>15</v>
      </c>
      <c r="H5935" s="5"/>
      <c r="I5935" s="2" t="s">
        <v>320</v>
      </c>
      <c r="J5935" s="5"/>
      <c r="K5935" s="2" t="s">
        <v>10673</v>
      </c>
      <c r="L5935" s="2" t="s">
        <v>2877</v>
      </c>
      <c r="M5935" s="2" t="s">
        <v>15</v>
      </c>
      <c r="N5935" s="2" t="s">
        <v>15</v>
      </c>
      <c r="O5935" s="2" t="s">
        <v>2901</v>
      </c>
      <c r="P5935" s="9">
        <v>33603</v>
      </c>
      <c r="Q5935" s="6">
        <v>26356</v>
      </c>
      <c r="R5935" s="2" t="s">
        <v>10675</v>
      </c>
      <c r="S5935" t="s">
        <v>25493</v>
      </c>
    </row>
    <row r="5936" spans="1:19" ht="16.5" customHeight="1">
      <c r="A5936" s="2" t="s">
        <v>14683</v>
      </c>
      <c r="B5936" s="2" t="s">
        <v>14684</v>
      </c>
      <c r="C5936" s="2" t="s">
        <v>14685</v>
      </c>
      <c r="D5936" s="2" t="s">
        <v>13178</v>
      </c>
      <c r="E5936" s="2" t="str">
        <f>VLOOKUP(D5936,GOL!B:C,2,FALSE)</f>
        <v>Penata Muda Tk. I</v>
      </c>
      <c r="F5936" s="3">
        <v>41730</v>
      </c>
      <c r="G5936" s="2" t="s">
        <v>15</v>
      </c>
      <c r="H5936" s="5"/>
      <c r="I5936" s="2" t="s">
        <v>320</v>
      </c>
      <c r="J5936" s="5"/>
      <c r="K5936" s="2" t="s">
        <v>10673</v>
      </c>
      <c r="L5936" s="2" t="s">
        <v>2877</v>
      </c>
      <c r="M5936" s="2" t="s">
        <v>15</v>
      </c>
      <c r="N5936" s="2" t="s">
        <v>15</v>
      </c>
      <c r="O5936" s="2" t="s">
        <v>9397</v>
      </c>
      <c r="P5936" s="9">
        <v>30800</v>
      </c>
      <c r="Q5936" s="6">
        <v>23852</v>
      </c>
      <c r="R5936" s="2" t="s">
        <v>10675</v>
      </c>
      <c r="S5936" t="s">
        <v>25493</v>
      </c>
    </row>
    <row r="5937" spans="1:19" ht="16.5" customHeight="1">
      <c r="A5937" s="2" t="s">
        <v>14708</v>
      </c>
      <c r="B5937" s="2" t="s">
        <v>14709</v>
      </c>
      <c r="C5937" s="2" t="s">
        <v>14710</v>
      </c>
      <c r="D5937" s="2" t="s">
        <v>13178</v>
      </c>
      <c r="E5937" s="2" t="str">
        <f>VLOOKUP(D5937,GOL!B:C,2,FALSE)</f>
        <v>Penata Muda Tk. I</v>
      </c>
      <c r="F5937" s="3">
        <v>41730</v>
      </c>
      <c r="G5937" s="2" t="s">
        <v>15</v>
      </c>
      <c r="H5937" s="5"/>
      <c r="I5937" s="2" t="s">
        <v>320</v>
      </c>
      <c r="J5937" s="5"/>
      <c r="K5937" s="2" t="s">
        <v>10673</v>
      </c>
      <c r="L5937" s="2" t="s">
        <v>2877</v>
      </c>
      <c r="M5937" s="2" t="s">
        <v>15</v>
      </c>
      <c r="N5937" s="2" t="s">
        <v>15</v>
      </c>
      <c r="O5937" s="2" t="s">
        <v>43</v>
      </c>
      <c r="P5937" s="12"/>
      <c r="Q5937" s="6">
        <v>27534</v>
      </c>
      <c r="R5937" s="2" t="s">
        <v>10675</v>
      </c>
      <c r="S5937" t="s">
        <v>25493</v>
      </c>
    </row>
    <row r="5938" spans="1:19" ht="16.5" customHeight="1">
      <c r="A5938" s="2" t="s">
        <v>14711</v>
      </c>
      <c r="B5938" s="2" t="s">
        <v>14712</v>
      </c>
      <c r="C5938" s="2" t="s">
        <v>14713</v>
      </c>
      <c r="D5938" s="2" t="s">
        <v>13178</v>
      </c>
      <c r="E5938" s="2" t="str">
        <f>VLOOKUP(D5938,GOL!B:C,2,FALSE)</f>
        <v>Penata Muda Tk. I</v>
      </c>
      <c r="F5938" s="3">
        <v>41730</v>
      </c>
      <c r="G5938" s="2" t="s">
        <v>15</v>
      </c>
      <c r="H5938" s="5"/>
      <c r="I5938" s="2" t="s">
        <v>320</v>
      </c>
      <c r="J5938" s="5"/>
      <c r="K5938" s="2" t="s">
        <v>10673</v>
      </c>
      <c r="L5938" s="2" t="s">
        <v>2877</v>
      </c>
      <c r="M5938" s="2" t="s">
        <v>15</v>
      </c>
      <c r="N5938" s="2" t="s">
        <v>15</v>
      </c>
      <c r="O5938" s="2" t="s">
        <v>783</v>
      </c>
      <c r="P5938" s="12"/>
      <c r="Q5938" s="6">
        <v>27009</v>
      </c>
      <c r="R5938" s="2" t="s">
        <v>10675</v>
      </c>
      <c r="S5938" t="s">
        <v>25493</v>
      </c>
    </row>
    <row r="5939" spans="1:19" ht="16.5" customHeight="1">
      <c r="A5939" s="2" t="s">
        <v>14717</v>
      </c>
      <c r="B5939" s="2" t="s">
        <v>14718</v>
      </c>
      <c r="C5939" s="2" t="s">
        <v>14719</v>
      </c>
      <c r="D5939" s="2" t="s">
        <v>13178</v>
      </c>
      <c r="E5939" s="2" t="str">
        <f>VLOOKUP(D5939,GOL!B:C,2,FALSE)</f>
        <v>Penata Muda Tk. I</v>
      </c>
      <c r="F5939" s="3">
        <v>41730</v>
      </c>
      <c r="G5939" s="2" t="s">
        <v>15</v>
      </c>
      <c r="H5939" s="5"/>
      <c r="I5939" s="2" t="s">
        <v>320</v>
      </c>
      <c r="J5939" s="5"/>
      <c r="K5939" s="2" t="s">
        <v>10673</v>
      </c>
      <c r="L5939" s="2" t="s">
        <v>2877</v>
      </c>
      <c r="M5939" s="2" t="s">
        <v>15</v>
      </c>
      <c r="N5939" s="2" t="s">
        <v>15</v>
      </c>
      <c r="O5939" s="2" t="s">
        <v>4822</v>
      </c>
      <c r="P5939" s="9">
        <v>35580</v>
      </c>
      <c r="Q5939" s="6">
        <v>25600</v>
      </c>
      <c r="R5939" s="2" t="s">
        <v>10675</v>
      </c>
      <c r="S5939" t="s">
        <v>25493</v>
      </c>
    </row>
    <row r="5940" spans="1:19" ht="16.5" customHeight="1">
      <c r="A5940" s="2" t="s">
        <v>17704</v>
      </c>
      <c r="B5940" s="2" t="s">
        <v>17705</v>
      </c>
      <c r="C5940" s="2" t="s">
        <v>17706</v>
      </c>
      <c r="D5940" s="2" t="s">
        <v>17127</v>
      </c>
      <c r="E5940" s="2" t="str">
        <f>VLOOKUP(D5940,GOL!B:C,2,FALSE)</f>
        <v>Pengatur Tk. I</v>
      </c>
      <c r="F5940" s="3">
        <v>42278</v>
      </c>
      <c r="G5940" s="2" t="s">
        <v>15</v>
      </c>
      <c r="H5940" s="5"/>
      <c r="I5940" s="2" t="s">
        <v>15</v>
      </c>
      <c r="J5940" s="8">
        <v>42278</v>
      </c>
      <c r="K5940" s="2" t="s">
        <v>10673</v>
      </c>
      <c r="L5940" s="2" t="s">
        <v>2877</v>
      </c>
      <c r="M5940" s="2" t="s">
        <v>15</v>
      </c>
      <c r="N5940" s="2" t="s">
        <v>15</v>
      </c>
      <c r="O5940" s="2" t="s">
        <v>8931</v>
      </c>
      <c r="P5940" s="9">
        <v>36691</v>
      </c>
      <c r="Q5940" s="6">
        <v>29858</v>
      </c>
      <c r="R5940" s="2" t="s">
        <v>10675</v>
      </c>
      <c r="S5940" t="s">
        <v>25493</v>
      </c>
    </row>
    <row r="5941" spans="1:19" ht="16.5" customHeight="1">
      <c r="A5941" s="2" t="s">
        <v>19267</v>
      </c>
      <c r="B5941" s="2" t="s">
        <v>19268</v>
      </c>
      <c r="C5941" s="2" t="s">
        <v>19269</v>
      </c>
      <c r="D5941" s="2" t="s">
        <v>17772</v>
      </c>
      <c r="E5941" s="2" t="str">
        <f>VLOOKUP(D5941,GOL!B:C,2,FALSE)</f>
        <v>Pengatur</v>
      </c>
      <c r="F5941" s="3">
        <v>41730</v>
      </c>
      <c r="G5941" s="2" t="s">
        <v>15</v>
      </c>
      <c r="H5941" s="5"/>
      <c r="I5941" s="2" t="s">
        <v>320</v>
      </c>
      <c r="J5941" s="5"/>
      <c r="K5941" s="2" t="s">
        <v>10673</v>
      </c>
      <c r="L5941" s="2" t="s">
        <v>2877</v>
      </c>
      <c r="M5941" s="2" t="s">
        <v>15</v>
      </c>
      <c r="N5941" s="2" t="s">
        <v>15</v>
      </c>
      <c r="O5941" s="2" t="s">
        <v>8680</v>
      </c>
      <c r="P5941" s="9">
        <v>29733</v>
      </c>
      <c r="Q5941" s="6">
        <v>24629</v>
      </c>
      <c r="R5941" s="2" t="s">
        <v>10675</v>
      </c>
      <c r="S5941" t="s">
        <v>25493</v>
      </c>
    </row>
    <row r="5942" spans="1:19" ht="16.5" customHeight="1">
      <c r="A5942" s="2" t="s">
        <v>20057</v>
      </c>
      <c r="B5942" s="2" t="s">
        <v>20058</v>
      </c>
      <c r="C5942" s="2" t="s">
        <v>20059</v>
      </c>
      <c r="D5942" s="2" t="s">
        <v>17772</v>
      </c>
      <c r="E5942" s="2" t="str">
        <f>VLOOKUP(D5942,GOL!B:C,2,FALSE)</f>
        <v>Pengatur</v>
      </c>
      <c r="F5942" s="3">
        <v>42095</v>
      </c>
      <c r="G5942" s="2" t="s">
        <v>15</v>
      </c>
      <c r="H5942" s="5"/>
      <c r="I5942" s="2" t="s">
        <v>320</v>
      </c>
      <c r="J5942" s="5"/>
      <c r="K5942" s="2" t="s">
        <v>10673</v>
      </c>
      <c r="L5942" s="2" t="s">
        <v>2877</v>
      </c>
      <c r="M5942" s="2" t="s">
        <v>15</v>
      </c>
      <c r="N5942" s="2" t="s">
        <v>15</v>
      </c>
      <c r="O5942" s="2" t="s">
        <v>9397</v>
      </c>
      <c r="P5942" s="9">
        <v>32641</v>
      </c>
      <c r="Q5942" s="6">
        <v>25711</v>
      </c>
      <c r="R5942" s="2" t="s">
        <v>10675</v>
      </c>
      <c r="S5942" t="s">
        <v>25493</v>
      </c>
    </row>
    <row r="5943" spans="1:19" ht="16.5" customHeight="1">
      <c r="A5943" s="2" t="s">
        <v>21753</v>
      </c>
      <c r="B5943" s="2" t="s">
        <v>21754</v>
      </c>
      <c r="C5943" s="2" t="s">
        <v>21755</v>
      </c>
      <c r="D5943" s="2" t="s">
        <v>17772</v>
      </c>
      <c r="E5943" s="2" t="str">
        <f>VLOOKUP(D5943,GOL!B:C,2,FALSE)</f>
        <v>Pengatur</v>
      </c>
      <c r="F5943" s="3">
        <v>42461</v>
      </c>
      <c r="G5943" s="2" t="s">
        <v>15</v>
      </c>
      <c r="H5943" s="5"/>
      <c r="I5943" s="2" t="s">
        <v>320</v>
      </c>
      <c r="J5943" s="5"/>
      <c r="K5943" s="2" t="s">
        <v>10673</v>
      </c>
      <c r="L5943" s="2" t="s">
        <v>2877</v>
      </c>
      <c r="M5943" s="2" t="s">
        <v>15</v>
      </c>
      <c r="N5943" s="2" t="s">
        <v>15</v>
      </c>
      <c r="O5943" s="2" t="s">
        <v>21756</v>
      </c>
      <c r="P5943" s="9">
        <v>34118</v>
      </c>
      <c r="Q5943" s="6">
        <v>27476</v>
      </c>
      <c r="R5943" s="2" t="s">
        <v>10675</v>
      </c>
      <c r="S5943" t="s">
        <v>28837</v>
      </c>
    </row>
    <row r="5944" spans="1:19" ht="16.5" customHeight="1">
      <c r="A5944" s="2" t="s">
        <v>22804</v>
      </c>
      <c r="B5944" s="2" t="s">
        <v>22805</v>
      </c>
      <c r="C5944" s="2" t="s">
        <v>4815</v>
      </c>
      <c r="D5944" s="2" t="s">
        <v>21846</v>
      </c>
      <c r="E5944" s="2" t="str">
        <f>VLOOKUP(D5944,GOL!B:C,2,FALSE)</f>
        <v>Pengatur Muda Tk.I</v>
      </c>
      <c r="F5944" s="3">
        <v>41730</v>
      </c>
      <c r="G5944" s="2" t="s">
        <v>15</v>
      </c>
      <c r="H5944" s="5"/>
      <c r="I5944" s="2" t="s">
        <v>320</v>
      </c>
      <c r="J5944" s="5"/>
      <c r="K5944" s="2" t="s">
        <v>10673</v>
      </c>
      <c r="L5944" s="2" t="s">
        <v>2877</v>
      </c>
      <c r="M5944" s="2" t="s">
        <v>15</v>
      </c>
      <c r="N5944" s="2" t="s">
        <v>15</v>
      </c>
      <c r="O5944" s="2" t="s">
        <v>5913</v>
      </c>
      <c r="P5944" s="9">
        <v>31525</v>
      </c>
      <c r="Q5944" s="6">
        <v>23868</v>
      </c>
      <c r="R5944" s="2" t="s">
        <v>10675</v>
      </c>
      <c r="S5944" t="s">
        <v>25493</v>
      </c>
    </row>
    <row r="5945" spans="1:19" ht="16.5" customHeight="1">
      <c r="A5945" s="2" t="s">
        <v>23280</v>
      </c>
      <c r="B5945" s="2" t="s">
        <v>23281</v>
      </c>
      <c r="C5945" s="2" t="s">
        <v>23282</v>
      </c>
      <c r="D5945" s="2" t="s">
        <v>21846</v>
      </c>
      <c r="E5945" s="2" t="str">
        <f>VLOOKUP(D5945,GOL!B:C,2,FALSE)</f>
        <v>Pengatur Muda Tk.I</v>
      </c>
      <c r="F5945" s="3">
        <v>41730</v>
      </c>
      <c r="G5945" s="2" t="s">
        <v>15</v>
      </c>
      <c r="H5945" s="5"/>
      <c r="I5945" s="2" t="s">
        <v>320</v>
      </c>
      <c r="J5945" s="5"/>
      <c r="K5945" s="2" t="s">
        <v>10673</v>
      </c>
      <c r="L5945" s="2" t="s">
        <v>2877</v>
      </c>
      <c r="M5945" s="2" t="s">
        <v>15</v>
      </c>
      <c r="N5945" s="2" t="s">
        <v>15</v>
      </c>
      <c r="O5945" s="2" t="s">
        <v>9055</v>
      </c>
      <c r="P5945" s="12"/>
      <c r="Q5945" s="6">
        <v>29641</v>
      </c>
      <c r="R5945" s="2" t="s">
        <v>10675</v>
      </c>
      <c r="S5945" t="s">
        <v>25493</v>
      </c>
    </row>
    <row r="5946" spans="1:19" ht="16.5" customHeight="1">
      <c r="A5946" s="2" t="s">
        <v>23715</v>
      </c>
      <c r="B5946" s="2" t="s">
        <v>23716</v>
      </c>
      <c r="C5946" s="2" t="s">
        <v>23717</v>
      </c>
      <c r="D5946" s="2" t="s">
        <v>23499</v>
      </c>
      <c r="E5946" s="2" t="str">
        <f>VLOOKUP(D5946,GOL!B:C,2,FALSE)</f>
        <v>Pengatur Muda</v>
      </c>
      <c r="F5946" s="3">
        <v>41244</v>
      </c>
      <c r="G5946" s="2" t="s">
        <v>15</v>
      </c>
      <c r="H5946" s="5"/>
      <c r="I5946" s="2" t="s">
        <v>320</v>
      </c>
      <c r="J5946" s="5"/>
      <c r="K5946" s="2" t="s">
        <v>10673</v>
      </c>
      <c r="L5946" s="2" t="s">
        <v>2877</v>
      </c>
      <c r="M5946" s="2" t="s">
        <v>15</v>
      </c>
      <c r="N5946" s="2" t="s">
        <v>15</v>
      </c>
      <c r="O5946" s="2" t="s">
        <v>9242</v>
      </c>
      <c r="P5946" s="12"/>
      <c r="Q5946" s="6">
        <v>25278</v>
      </c>
      <c r="R5946" s="2" t="s">
        <v>10675</v>
      </c>
      <c r="S5946" t="s">
        <v>28828</v>
      </c>
    </row>
    <row r="5947" spans="1:19" ht="16.5" customHeight="1">
      <c r="A5947" s="2" t="s">
        <v>9458</v>
      </c>
      <c r="B5947" s="2" t="s">
        <v>9459</v>
      </c>
      <c r="C5947" s="2" t="s">
        <v>9460</v>
      </c>
      <c r="D5947" s="2" t="s">
        <v>8369</v>
      </c>
      <c r="E5947" s="2" t="str">
        <f>VLOOKUP(D5947,GOL!B:C,2,FALSE)</f>
        <v>Penata Tk. I</v>
      </c>
      <c r="F5947" s="3">
        <v>41365</v>
      </c>
      <c r="G5947" s="2" t="s">
        <v>399</v>
      </c>
      <c r="H5947" s="8">
        <v>40857</v>
      </c>
      <c r="I5947" s="2" t="s">
        <v>400</v>
      </c>
      <c r="J5947" s="8">
        <v>42740</v>
      </c>
      <c r="K5947" s="2" t="s">
        <v>9461</v>
      </c>
      <c r="L5947" s="2" t="s">
        <v>2877</v>
      </c>
      <c r="M5947" s="2" t="s">
        <v>143</v>
      </c>
      <c r="N5947" s="2" t="s">
        <v>2571</v>
      </c>
      <c r="O5947" s="2" t="s">
        <v>2901</v>
      </c>
      <c r="P5947" s="9">
        <v>38352</v>
      </c>
      <c r="Q5947" s="6">
        <v>24009</v>
      </c>
      <c r="R5947" s="2" t="s">
        <v>9462</v>
      </c>
      <c r="S5947" t="s">
        <v>25493</v>
      </c>
    </row>
    <row r="5948" spans="1:19" ht="16.5" customHeight="1">
      <c r="A5948" s="2" t="s">
        <v>9226</v>
      </c>
      <c r="B5948" s="2" t="s">
        <v>9227</v>
      </c>
      <c r="C5948" s="2" t="s">
        <v>9228</v>
      </c>
      <c r="D5948" s="2" t="s">
        <v>8369</v>
      </c>
      <c r="E5948" s="2" t="str">
        <f>VLOOKUP(D5948,GOL!B:C,2,FALSE)</f>
        <v>Penata Tk. I</v>
      </c>
      <c r="F5948" s="3">
        <v>41183</v>
      </c>
      <c r="G5948" s="2" t="s">
        <v>407</v>
      </c>
      <c r="H5948" s="8">
        <v>39210</v>
      </c>
      <c r="I5948" s="2" t="s">
        <v>4986</v>
      </c>
      <c r="J5948" s="8">
        <v>42745</v>
      </c>
      <c r="K5948" s="2" t="s">
        <v>9229</v>
      </c>
      <c r="L5948" s="2" t="s">
        <v>2877</v>
      </c>
      <c r="M5948" s="2" t="s">
        <v>288</v>
      </c>
      <c r="N5948" s="2" t="s">
        <v>6242</v>
      </c>
      <c r="O5948" s="2" t="s">
        <v>2901</v>
      </c>
      <c r="P5948" s="9">
        <v>37986</v>
      </c>
      <c r="Q5948" s="6">
        <v>23365</v>
      </c>
      <c r="R5948" s="2" t="s">
        <v>9230</v>
      </c>
      <c r="S5948" t="s">
        <v>28849</v>
      </c>
    </row>
    <row r="5949" spans="1:19" ht="16.5" customHeight="1">
      <c r="A5949" s="2" t="s">
        <v>8933</v>
      </c>
      <c r="B5949" s="2" t="s">
        <v>8934</v>
      </c>
      <c r="C5949" s="2" t="s">
        <v>8935</v>
      </c>
      <c r="D5949" s="2" t="s">
        <v>8369</v>
      </c>
      <c r="E5949" s="2" t="str">
        <f>VLOOKUP(D5949,GOL!B:C,2,FALSE)</f>
        <v>Penata Tk. I</v>
      </c>
      <c r="F5949" s="3">
        <v>40817</v>
      </c>
      <c r="G5949" s="2" t="s">
        <v>407</v>
      </c>
      <c r="H5949" s="8">
        <v>39210</v>
      </c>
      <c r="I5949" s="2" t="s">
        <v>408</v>
      </c>
      <c r="J5949" s="8">
        <v>40065</v>
      </c>
      <c r="K5949" s="2" t="s">
        <v>8936</v>
      </c>
      <c r="L5949" s="2" t="s">
        <v>2877</v>
      </c>
      <c r="M5949" s="2" t="s">
        <v>288</v>
      </c>
      <c r="N5949" s="2" t="s">
        <v>8937</v>
      </c>
      <c r="O5949" s="2" t="s">
        <v>43</v>
      </c>
      <c r="P5949" s="9">
        <v>37184</v>
      </c>
      <c r="Q5949" s="6">
        <v>22093</v>
      </c>
      <c r="R5949" s="2" t="s">
        <v>8938</v>
      </c>
      <c r="S5949" t="s">
        <v>28847</v>
      </c>
    </row>
    <row r="5950" spans="1:19" ht="16.5" customHeight="1">
      <c r="A5950" s="2" t="s">
        <v>10139</v>
      </c>
      <c r="B5950" s="2" t="s">
        <v>10140</v>
      </c>
      <c r="C5950" s="2" t="s">
        <v>10141</v>
      </c>
      <c r="D5950" s="2" t="s">
        <v>8369</v>
      </c>
      <c r="E5950" s="2" t="str">
        <f>VLOOKUP(D5950,GOL!B:C,2,FALSE)</f>
        <v>Penata Tk. I</v>
      </c>
      <c r="F5950" s="3">
        <v>41730</v>
      </c>
      <c r="G5950" s="2" t="s">
        <v>407</v>
      </c>
      <c r="H5950" s="8">
        <v>39904</v>
      </c>
      <c r="I5950" s="2" t="s">
        <v>4986</v>
      </c>
      <c r="J5950" s="8">
        <v>42745</v>
      </c>
      <c r="K5950" s="2" t="s">
        <v>8936</v>
      </c>
      <c r="L5950" s="2" t="s">
        <v>2877</v>
      </c>
      <c r="M5950" s="2" t="s">
        <v>288</v>
      </c>
      <c r="N5950" s="2" t="s">
        <v>5847</v>
      </c>
      <c r="O5950" s="2" t="s">
        <v>2901</v>
      </c>
      <c r="P5950" s="9">
        <v>37894</v>
      </c>
      <c r="Q5950" s="6">
        <v>23086</v>
      </c>
      <c r="R5950" s="2" t="s">
        <v>8938</v>
      </c>
      <c r="S5950" t="s">
        <v>28809</v>
      </c>
    </row>
    <row r="5951" spans="1:19" ht="16.5" customHeight="1">
      <c r="A5951" s="2" t="s">
        <v>10766</v>
      </c>
      <c r="B5951" s="2" t="s">
        <v>10767</v>
      </c>
      <c r="C5951" s="2" t="s">
        <v>10768</v>
      </c>
      <c r="D5951" s="2" t="s">
        <v>8369</v>
      </c>
      <c r="E5951" s="2" t="str">
        <f>VLOOKUP(D5951,GOL!B:C,2,FALSE)</f>
        <v>Penata Tk. I</v>
      </c>
      <c r="F5951" s="3">
        <v>42379</v>
      </c>
      <c r="G5951" s="2" t="s">
        <v>7491</v>
      </c>
      <c r="H5951" s="8">
        <v>40065</v>
      </c>
      <c r="I5951" s="2" t="s">
        <v>5826</v>
      </c>
      <c r="J5951" s="8">
        <v>40065</v>
      </c>
      <c r="K5951" s="2" t="s">
        <v>8936</v>
      </c>
      <c r="L5951" s="2" t="s">
        <v>2877</v>
      </c>
      <c r="M5951" s="2" t="s">
        <v>288</v>
      </c>
      <c r="N5951" s="2" t="s">
        <v>5398</v>
      </c>
      <c r="O5951" s="2" t="s">
        <v>10769</v>
      </c>
      <c r="P5951" s="9">
        <v>37549</v>
      </c>
      <c r="Q5951" s="6">
        <v>26254</v>
      </c>
      <c r="R5951" s="2" t="s">
        <v>8938</v>
      </c>
      <c r="S5951" t="s">
        <v>28813</v>
      </c>
    </row>
    <row r="5952" spans="1:19" ht="16.5" customHeight="1">
      <c r="A5952" s="2" t="s">
        <v>12455</v>
      </c>
      <c r="B5952" s="2" t="s">
        <v>12456</v>
      </c>
      <c r="C5952" s="2" t="s">
        <v>12457</v>
      </c>
      <c r="D5952" s="2" t="s">
        <v>10939</v>
      </c>
      <c r="E5952" s="2" t="str">
        <f>VLOOKUP(D5952,GOL!B:C,2,FALSE)</f>
        <v>Penata</v>
      </c>
      <c r="F5952" s="3">
        <v>42095</v>
      </c>
      <c r="G5952" s="2" t="s">
        <v>15</v>
      </c>
      <c r="H5952" s="5"/>
      <c r="I5952" s="2" t="s">
        <v>320</v>
      </c>
      <c r="J5952" s="5"/>
      <c r="K5952" s="2" t="s">
        <v>8936</v>
      </c>
      <c r="L5952" s="2" t="s">
        <v>2877</v>
      </c>
      <c r="M5952" s="2" t="s">
        <v>15</v>
      </c>
      <c r="N5952" s="2" t="s">
        <v>15</v>
      </c>
      <c r="O5952" s="2" t="s">
        <v>12458</v>
      </c>
      <c r="P5952" s="9">
        <v>32283</v>
      </c>
      <c r="Q5952" s="6">
        <v>24662</v>
      </c>
      <c r="R5952" s="2" t="s">
        <v>8938</v>
      </c>
      <c r="S5952" t="s">
        <v>28813</v>
      </c>
    </row>
    <row r="5953" spans="1:19" ht="16.5" customHeight="1">
      <c r="A5953" s="2" t="s">
        <v>13141</v>
      </c>
      <c r="B5953" s="2" t="s">
        <v>13142</v>
      </c>
      <c r="C5953" s="2" t="s">
        <v>13143</v>
      </c>
      <c r="D5953" s="2" t="s">
        <v>10939</v>
      </c>
      <c r="E5953" s="2" t="str">
        <f>VLOOKUP(D5953,GOL!B:C,2,FALSE)</f>
        <v>Penata</v>
      </c>
      <c r="F5953" s="3">
        <v>42461</v>
      </c>
      <c r="G5953" s="2" t="s">
        <v>15</v>
      </c>
      <c r="H5953" s="5"/>
      <c r="I5953" s="2" t="s">
        <v>320</v>
      </c>
      <c r="J5953" s="5"/>
      <c r="K5953" s="2" t="s">
        <v>8936</v>
      </c>
      <c r="L5953" s="2" t="s">
        <v>2877</v>
      </c>
      <c r="M5953" s="2" t="s">
        <v>15</v>
      </c>
      <c r="N5953" s="2" t="s">
        <v>15</v>
      </c>
      <c r="O5953" s="2" t="s">
        <v>43</v>
      </c>
      <c r="P5953" s="9">
        <v>38232</v>
      </c>
      <c r="Q5953" s="6">
        <v>27913</v>
      </c>
      <c r="R5953" s="2" t="s">
        <v>8938</v>
      </c>
      <c r="S5953" t="s">
        <v>25493</v>
      </c>
    </row>
    <row r="5954" spans="1:19" ht="16.5" customHeight="1">
      <c r="A5954" s="2" t="s">
        <v>13261</v>
      </c>
      <c r="B5954" s="2" t="s">
        <v>13262</v>
      </c>
      <c r="C5954" s="2" t="s">
        <v>3940</v>
      </c>
      <c r="D5954" s="2" t="s">
        <v>13178</v>
      </c>
      <c r="E5954" s="2" t="str">
        <f>VLOOKUP(D5954,GOL!B:C,2,FALSE)</f>
        <v>Penata Muda Tk. I</v>
      </c>
      <c r="F5954" s="3">
        <v>38626</v>
      </c>
      <c r="G5954" s="2" t="s">
        <v>15</v>
      </c>
      <c r="H5954" s="5"/>
      <c r="I5954" s="2" t="s">
        <v>320</v>
      </c>
      <c r="J5954" s="5"/>
      <c r="K5954" s="2" t="s">
        <v>8936</v>
      </c>
      <c r="L5954" s="2" t="s">
        <v>2877</v>
      </c>
      <c r="M5954" s="2" t="s">
        <v>15</v>
      </c>
      <c r="N5954" s="2" t="s">
        <v>15</v>
      </c>
      <c r="O5954" s="2" t="s">
        <v>5913</v>
      </c>
      <c r="P5954" s="9">
        <v>29951</v>
      </c>
      <c r="Q5954" s="6">
        <v>22008</v>
      </c>
      <c r="R5954" s="2" t="s">
        <v>8938</v>
      </c>
      <c r="S5954" t="s">
        <v>25493</v>
      </c>
    </row>
    <row r="5955" spans="1:19" ht="16.5" customHeight="1">
      <c r="A5955" s="2" t="s">
        <v>13403</v>
      </c>
      <c r="B5955" s="2" t="s">
        <v>13404</v>
      </c>
      <c r="C5955" s="2" t="s">
        <v>13405</v>
      </c>
      <c r="D5955" s="2" t="s">
        <v>13178</v>
      </c>
      <c r="E5955" s="2" t="str">
        <f>VLOOKUP(D5955,GOL!B:C,2,FALSE)</f>
        <v>Penata Muda Tk. I</v>
      </c>
      <c r="F5955" s="3">
        <v>39904</v>
      </c>
      <c r="G5955" s="2" t="s">
        <v>15</v>
      </c>
      <c r="H5955" s="5"/>
      <c r="I5955" s="2" t="s">
        <v>320</v>
      </c>
      <c r="J5955" s="5"/>
      <c r="K5955" s="2" t="s">
        <v>8936</v>
      </c>
      <c r="L5955" s="2" t="s">
        <v>2877</v>
      </c>
      <c r="M5955" s="2" t="s">
        <v>15</v>
      </c>
      <c r="N5955" s="2" t="s">
        <v>15</v>
      </c>
      <c r="O5955" s="2" t="s">
        <v>13406</v>
      </c>
      <c r="P5955" s="9">
        <v>31382</v>
      </c>
      <c r="Q5955" s="6">
        <v>23511</v>
      </c>
      <c r="R5955" s="2" t="s">
        <v>8938</v>
      </c>
      <c r="S5955" t="s">
        <v>25493</v>
      </c>
    </row>
    <row r="5956" spans="1:19" ht="16.5" customHeight="1">
      <c r="A5956" s="2" t="s">
        <v>13410</v>
      </c>
      <c r="B5956" s="2" t="s">
        <v>13411</v>
      </c>
      <c r="C5956" s="2" t="s">
        <v>13412</v>
      </c>
      <c r="D5956" s="2" t="s">
        <v>13178</v>
      </c>
      <c r="E5956" s="2" t="str">
        <f>VLOOKUP(D5956,GOL!B:C,2,FALSE)</f>
        <v>Penata Muda Tk. I</v>
      </c>
      <c r="F5956" s="3">
        <v>39904</v>
      </c>
      <c r="G5956" s="2" t="s">
        <v>15</v>
      </c>
      <c r="H5956" s="5"/>
      <c r="I5956" s="2" t="s">
        <v>320</v>
      </c>
      <c r="J5956" s="5"/>
      <c r="K5956" s="2" t="s">
        <v>8936</v>
      </c>
      <c r="L5956" s="2" t="s">
        <v>2877</v>
      </c>
      <c r="M5956" s="2" t="s">
        <v>15</v>
      </c>
      <c r="N5956" s="2" t="s">
        <v>15</v>
      </c>
      <c r="O5956" s="2" t="s">
        <v>11024</v>
      </c>
      <c r="P5956" s="9">
        <v>32283</v>
      </c>
      <c r="Q5956" s="6">
        <v>25801</v>
      </c>
      <c r="R5956" s="2" t="s">
        <v>8938</v>
      </c>
      <c r="S5956" t="s">
        <v>25493</v>
      </c>
    </row>
    <row r="5957" spans="1:19" ht="16.5" customHeight="1">
      <c r="A5957" s="2" t="s">
        <v>13710</v>
      </c>
      <c r="B5957" s="2" t="s">
        <v>13711</v>
      </c>
      <c r="C5957" s="2" t="s">
        <v>348</v>
      </c>
      <c r="D5957" s="2" t="s">
        <v>13178</v>
      </c>
      <c r="E5957" s="2" t="str">
        <f>VLOOKUP(D5957,GOL!B:C,2,FALSE)</f>
        <v>Penata Muda Tk. I</v>
      </c>
      <c r="F5957" s="3">
        <v>41183</v>
      </c>
      <c r="G5957" s="2" t="s">
        <v>15</v>
      </c>
      <c r="H5957" s="5"/>
      <c r="I5957" s="2" t="s">
        <v>320</v>
      </c>
      <c r="J5957" s="5"/>
      <c r="K5957" s="2" t="s">
        <v>8936</v>
      </c>
      <c r="L5957" s="2" t="s">
        <v>2877</v>
      </c>
      <c r="M5957" s="2" t="s">
        <v>15</v>
      </c>
      <c r="N5957" s="2" t="s">
        <v>15</v>
      </c>
      <c r="O5957" s="2" t="s">
        <v>9397</v>
      </c>
      <c r="P5957" s="9">
        <v>31777</v>
      </c>
      <c r="Q5957" s="6">
        <v>24798</v>
      </c>
      <c r="R5957" s="2" t="s">
        <v>8938</v>
      </c>
      <c r="S5957" t="s">
        <v>25493</v>
      </c>
    </row>
    <row r="5958" spans="1:19" ht="16.5" customHeight="1">
      <c r="A5958" s="2" t="s">
        <v>14014</v>
      </c>
      <c r="B5958" s="2" t="s">
        <v>14015</v>
      </c>
      <c r="C5958" s="2" t="s">
        <v>14016</v>
      </c>
      <c r="D5958" s="2" t="s">
        <v>13178</v>
      </c>
      <c r="E5958" s="2" t="str">
        <f>VLOOKUP(D5958,GOL!B:C,2,FALSE)</f>
        <v>Penata Muda Tk. I</v>
      </c>
      <c r="F5958" s="3">
        <v>41365</v>
      </c>
      <c r="G5958" s="2" t="s">
        <v>15</v>
      </c>
      <c r="H5958" s="5"/>
      <c r="I5958" s="2" t="s">
        <v>320</v>
      </c>
      <c r="J5958" s="5"/>
      <c r="K5958" s="2" t="s">
        <v>8936</v>
      </c>
      <c r="L5958" s="2" t="s">
        <v>2877</v>
      </c>
      <c r="M5958" s="2" t="s">
        <v>15</v>
      </c>
      <c r="N5958" s="2" t="s">
        <v>15</v>
      </c>
      <c r="O5958" s="2" t="s">
        <v>9397</v>
      </c>
      <c r="P5958" s="9">
        <v>31047</v>
      </c>
      <c r="Q5958" s="6">
        <v>23695</v>
      </c>
      <c r="R5958" s="2" t="s">
        <v>8938</v>
      </c>
      <c r="S5958" t="s">
        <v>28811</v>
      </c>
    </row>
    <row r="5959" spans="1:19" ht="16.5" customHeight="1">
      <c r="A5959" s="2" t="s">
        <v>14076</v>
      </c>
      <c r="B5959" s="2" t="s">
        <v>14077</v>
      </c>
      <c r="C5959" s="2" t="s">
        <v>14078</v>
      </c>
      <c r="D5959" s="2" t="s">
        <v>13178</v>
      </c>
      <c r="E5959" s="2" t="str">
        <f>VLOOKUP(D5959,GOL!B:C,2,FALSE)</f>
        <v>Penata Muda Tk. I</v>
      </c>
      <c r="F5959" s="3">
        <v>41365</v>
      </c>
      <c r="G5959" s="2" t="s">
        <v>15</v>
      </c>
      <c r="H5959" s="5"/>
      <c r="I5959" s="2" t="s">
        <v>320</v>
      </c>
      <c r="J5959" s="5"/>
      <c r="K5959" s="2" t="s">
        <v>8936</v>
      </c>
      <c r="L5959" s="2" t="s">
        <v>2877</v>
      </c>
      <c r="M5959" s="2" t="s">
        <v>15</v>
      </c>
      <c r="N5959" s="2" t="s">
        <v>15</v>
      </c>
      <c r="O5959" s="2" t="s">
        <v>13011</v>
      </c>
      <c r="P5959" s="9">
        <v>39333</v>
      </c>
      <c r="Q5959" s="6">
        <v>31003</v>
      </c>
      <c r="R5959" s="2" t="s">
        <v>8938</v>
      </c>
      <c r="S5959" t="s">
        <v>25493</v>
      </c>
    </row>
    <row r="5960" spans="1:19" ht="16.5" customHeight="1">
      <c r="A5960" s="2" t="s">
        <v>14196</v>
      </c>
      <c r="B5960" s="2" t="s">
        <v>14197</v>
      </c>
      <c r="C5960" s="2" t="s">
        <v>14198</v>
      </c>
      <c r="D5960" s="2" t="s">
        <v>13178</v>
      </c>
      <c r="E5960" s="2" t="str">
        <f>VLOOKUP(D5960,GOL!B:C,2,FALSE)</f>
        <v>Penata Muda Tk. I</v>
      </c>
      <c r="F5960" s="3">
        <v>41365</v>
      </c>
      <c r="G5960" s="2" t="s">
        <v>15</v>
      </c>
      <c r="H5960" s="5"/>
      <c r="I5960" s="2" t="s">
        <v>320</v>
      </c>
      <c r="J5960" s="8">
        <v>40277</v>
      </c>
      <c r="K5960" s="2" t="s">
        <v>8936</v>
      </c>
      <c r="L5960" s="2" t="s">
        <v>2877</v>
      </c>
      <c r="M5960" s="2" t="s">
        <v>15</v>
      </c>
      <c r="N5960" s="2" t="s">
        <v>15</v>
      </c>
      <c r="O5960" s="2" t="s">
        <v>161</v>
      </c>
      <c r="P5960" s="9">
        <v>29951</v>
      </c>
      <c r="Q5960" s="6">
        <v>22478</v>
      </c>
      <c r="R5960" s="2" t="s">
        <v>8938</v>
      </c>
      <c r="S5960" t="s">
        <v>25493</v>
      </c>
    </row>
    <row r="5961" spans="1:19" ht="16.5" customHeight="1">
      <c r="A5961" s="2" t="s">
        <v>14714</v>
      </c>
      <c r="B5961" s="2" t="s">
        <v>14715</v>
      </c>
      <c r="C5961" s="2" t="s">
        <v>14716</v>
      </c>
      <c r="D5961" s="2" t="s">
        <v>13178</v>
      </c>
      <c r="E5961" s="2" t="str">
        <f>VLOOKUP(D5961,GOL!B:C,2,FALSE)</f>
        <v>Penata Muda Tk. I</v>
      </c>
      <c r="F5961" s="3">
        <v>41730</v>
      </c>
      <c r="G5961" s="2" t="s">
        <v>15</v>
      </c>
      <c r="H5961" s="5"/>
      <c r="I5961" s="2" t="s">
        <v>320</v>
      </c>
      <c r="J5961" s="5"/>
      <c r="K5961" s="2" t="s">
        <v>8936</v>
      </c>
      <c r="L5961" s="2" t="s">
        <v>2877</v>
      </c>
      <c r="M5961" s="2" t="s">
        <v>15</v>
      </c>
      <c r="N5961" s="2" t="s">
        <v>15</v>
      </c>
      <c r="O5961" s="2" t="s">
        <v>783</v>
      </c>
      <c r="P5961" s="9">
        <v>34051</v>
      </c>
      <c r="Q5961" s="6">
        <v>25532</v>
      </c>
      <c r="R5961" s="2" t="s">
        <v>8938</v>
      </c>
      <c r="S5961" t="s">
        <v>25493</v>
      </c>
    </row>
    <row r="5962" spans="1:19" ht="16.5" customHeight="1">
      <c r="A5962" s="2" t="s">
        <v>15813</v>
      </c>
      <c r="B5962" s="2" t="s">
        <v>15814</v>
      </c>
      <c r="C5962" s="2" t="s">
        <v>15815</v>
      </c>
      <c r="D5962" s="2" t="s">
        <v>15595</v>
      </c>
      <c r="E5962" s="2" t="str">
        <f>VLOOKUP(D5962,GOL!B:C,2,FALSE)</f>
        <v>Penata Muda</v>
      </c>
      <c r="F5962" s="3">
        <v>41365</v>
      </c>
      <c r="G5962" s="2" t="s">
        <v>15</v>
      </c>
      <c r="H5962" s="5"/>
      <c r="I5962" s="2" t="s">
        <v>320</v>
      </c>
      <c r="J5962" s="5"/>
      <c r="K5962" s="2" t="s">
        <v>8936</v>
      </c>
      <c r="L5962" s="2" t="s">
        <v>2877</v>
      </c>
      <c r="M5962" s="2" t="s">
        <v>15</v>
      </c>
      <c r="N5962" s="2" t="s">
        <v>15</v>
      </c>
      <c r="O5962" s="2" t="s">
        <v>9242</v>
      </c>
      <c r="P5962" s="9">
        <v>31777</v>
      </c>
      <c r="Q5962" s="6">
        <v>24192</v>
      </c>
      <c r="R5962" s="2" t="s">
        <v>8938</v>
      </c>
      <c r="S5962" t="s">
        <v>25493</v>
      </c>
    </row>
    <row r="5963" spans="1:19" ht="16.5" customHeight="1">
      <c r="A5963" s="2" t="s">
        <v>17080</v>
      </c>
      <c r="B5963" s="2" t="s">
        <v>17081</v>
      </c>
      <c r="C5963" s="2" t="s">
        <v>17082</v>
      </c>
      <c r="D5963" s="2" t="s">
        <v>15595</v>
      </c>
      <c r="E5963" s="2" t="str">
        <f>VLOOKUP(D5963,GOL!B:C,2,FALSE)</f>
        <v>Penata Muda</v>
      </c>
      <c r="F5963" s="3">
        <v>42461</v>
      </c>
      <c r="G5963" s="2" t="s">
        <v>15</v>
      </c>
      <c r="H5963" s="5"/>
      <c r="I5963" s="2" t="s">
        <v>320</v>
      </c>
      <c r="J5963" s="5"/>
      <c r="K5963" s="2" t="s">
        <v>8936</v>
      </c>
      <c r="L5963" s="2" t="s">
        <v>2877</v>
      </c>
      <c r="M5963" s="2" t="s">
        <v>15</v>
      </c>
      <c r="N5963" s="2" t="s">
        <v>15</v>
      </c>
      <c r="O5963" s="2" t="s">
        <v>15458</v>
      </c>
      <c r="P5963" s="9">
        <v>35430</v>
      </c>
      <c r="Q5963" s="6">
        <v>25914</v>
      </c>
      <c r="R5963" s="2" t="s">
        <v>8938</v>
      </c>
      <c r="S5963" t="s">
        <v>25493</v>
      </c>
    </row>
    <row r="5964" spans="1:19" ht="16.5" customHeight="1">
      <c r="A5964" s="2" t="s">
        <v>19652</v>
      </c>
      <c r="B5964" s="2" t="s">
        <v>19653</v>
      </c>
      <c r="C5964" s="2" t="s">
        <v>19654</v>
      </c>
      <c r="D5964" s="2" t="s">
        <v>17772</v>
      </c>
      <c r="E5964" s="2" t="str">
        <f>VLOOKUP(D5964,GOL!B:C,2,FALSE)</f>
        <v>Pengatur</v>
      </c>
      <c r="F5964" s="3">
        <v>42095</v>
      </c>
      <c r="G5964" s="2" t="s">
        <v>15</v>
      </c>
      <c r="H5964" s="5"/>
      <c r="I5964" s="2" t="s">
        <v>320</v>
      </c>
      <c r="J5964" s="5"/>
      <c r="K5964" s="2" t="s">
        <v>8936</v>
      </c>
      <c r="L5964" s="2" t="s">
        <v>2877</v>
      </c>
      <c r="M5964" s="2" t="s">
        <v>15</v>
      </c>
      <c r="N5964" s="2" t="s">
        <v>15</v>
      </c>
      <c r="O5964" s="2" t="s">
        <v>8680</v>
      </c>
      <c r="P5964" s="9">
        <v>31167</v>
      </c>
      <c r="Q5964" s="6">
        <v>24234</v>
      </c>
      <c r="R5964" s="2" t="s">
        <v>8938</v>
      </c>
      <c r="S5964" t="s">
        <v>25493</v>
      </c>
    </row>
    <row r="5965" spans="1:19" ht="16.5" customHeight="1">
      <c r="A5965" s="2" t="s">
        <v>19716</v>
      </c>
      <c r="B5965" s="2" t="s">
        <v>19717</v>
      </c>
      <c r="C5965" s="2" t="s">
        <v>19718</v>
      </c>
      <c r="D5965" s="2" t="s">
        <v>17772</v>
      </c>
      <c r="E5965" s="2" t="str">
        <f>VLOOKUP(D5965,GOL!B:C,2,FALSE)</f>
        <v>Pengatur</v>
      </c>
      <c r="F5965" s="3">
        <v>42095</v>
      </c>
      <c r="G5965" s="2" t="s">
        <v>15</v>
      </c>
      <c r="H5965" s="5"/>
      <c r="I5965" s="2" t="s">
        <v>320</v>
      </c>
      <c r="J5965" s="5"/>
      <c r="K5965" s="2" t="s">
        <v>8936</v>
      </c>
      <c r="L5965" s="2" t="s">
        <v>2877</v>
      </c>
      <c r="M5965" s="2" t="s">
        <v>15</v>
      </c>
      <c r="N5965" s="2" t="s">
        <v>15</v>
      </c>
      <c r="O5965" s="2" t="s">
        <v>9397</v>
      </c>
      <c r="P5965" s="9">
        <v>32272</v>
      </c>
      <c r="Q5965" s="6">
        <v>24302</v>
      </c>
      <c r="R5965" s="2" t="s">
        <v>8938</v>
      </c>
      <c r="S5965" t="s">
        <v>28826</v>
      </c>
    </row>
    <row r="5966" spans="1:19" ht="16.5" customHeight="1">
      <c r="A5966" s="2" t="s">
        <v>19749</v>
      </c>
      <c r="B5966" s="2" t="s">
        <v>19750</v>
      </c>
      <c r="C5966" s="2" t="s">
        <v>19751</v>
      </c>
      <c r="D5966" s="2" t="s">
        <v>17772</v>
      </c>
      <c r="E5966" s="2" t="str">
        <f>VLOOKUP(D5966,GOL!B:C,2,FALSE)</f>
        <v>Pengatur</v>
      </c>
      <c r="F5966" s="3">
        <v>42095</v>
      </c>
      <c r="G5966" s="2" t="s">
        <v>15</v>
      </c>
      <c r="H5966" s="5"/>
      <c r="I5966" s="2" t="s">
        <v>320</v>
      </c>
      <c r="J5966" s="5"/>
      <c r="K5966" s="2" t="s">
        <v>8936</v>
      </c>
      <c r="L5966" s="2" t="s">
        <v>2877</v>
      </c>
      <c r="M5966" s="2" t="s">
        <v>15</v>
      </c>
      <c r="N5966" s="2" t="s">
        <v>15</v>
      </c>
      <c r="O5966" s="2" t="s">
        <v>9214</v>
      </c>
      <c r="P5966" s="9">
        <v>33026</v>
      </c>
      <c r="Q5966" s="6">
        <v>26361</v>
      </c>
      <c r="R5966" s="2" t="s">
        <v>8938</v>
      </c>
      <c r="S5966" t="s">
        <v>25493</v>
      </c>
    </row>
    <row r="5967" spans="1:19" ht="16.5" customHeight="1">
      <c r="A5967" s="2" t="s">
        <v>19773</v>
      </c>
      <c r="B5967" s="2" t="s">
        <v>19774</v>
      </c>
      <c r="C5967" s="2" t="s">
        <v>19775</v>
      </c>
      <c r="D5967" s="2" t="s">
        <v>17772</v>
      </c>
      <c r="E5967" s="2" t="str">
        <f>VLOOKUP(D5967,GOL!B:C,2,FALSE)</f>
        <v>Pengatur</v>
      </c>
      <c r="F5967" s="3">
        <v>42095</v>
      </c>
      <c r="G5967" s="2" t="s">
        <v>15</v>
      </c>
      <c r="H5967" s="5"/>
      <c r="I5967" s="2" t="s">
        <v>320</v>
      </c>
      <c r="J5967" s="5"/>
      <c r="K5967" s="2" t="s">
        <v>8936</v>
      </c>
      <c r="L5967" s="2" t="s">
        <v>2877</v>
      </c>
      <c r="M5967" s="2" t="s">
        <v>15</v>
      </c>
      <c r="N5967" s="2" t="s">
        <v>15</v>
      </c>
      <c r="O5967" s="2" t="s">
        <v>9397</v>
      </c>
      <c r="P5967" s="9">
        <v>33392</v>
      </c>
      <c r="Q5967" s="6">
        <v>26788</v>
      </c>
      <c r="R5967" s="2" t="s">
        <v>8938</v>
      </c>
      <c r="S5967" t="s">
        <v>25493</v>
      </c>
    </row>
    <row r="5968" spans="1:19" ht="16.5" customHeight="1">
      <c r="A5968" s="2" t="s">
        <v>20338</v>
      </c>
      <c r="B5968" s="2" t="s">
        <v>20339</v>
      </c>
      <c r="C5968" s="2" t="s">
        <v>20340</v>
      </c>
      <c r="D5968" s="2" t="s">
        <v>17772</v>
      </c>
      <c r="E5968" s="2" t="str">
        <f>VLOOKUP(D5968,GOL!B:C,2,FALSE)</f>
        <v>Pengatur</v>
      </c>
      <c r="F5968" s="3">
        <v>42095</v>
      </c>
      <c r="G5968" s="2" t="s">
        <v>15</v>
      </c>
      <c r="H5968" s="5"/>
      <c r="I5968" s="2" t="s">
        <v>320</v>
      </c>
      <c r="J5968" s="5"/>
      <c r="K5968" s="2" t="s">
        <v>8936</v>
      </c>
      <c r="L5968" s="2" t="s">
        <v>2877</v>
      </c>
      <c r="M5968" s="2" t="s">
        <v>15</v>
      </c>
      <c r="N5968" s="2" t="s">
        <v>15</v>
      </c>
      <c r="O5968" s="2" t="s">
        <v>9397</v>
      </c>
      <c r="P5968" s="9">
        <v>34484</v>
      </c>
      <c r="Q5968" s="6">
        <v>27760</v>
      </c>
      <c r="R5968" s="2" t="s">
        <v>8938</v>
      </c>
      <c r="S5968" t="s">
        <v>25493</v>
      </c>
    </row>
    <row r="5969" spans="1:19" ht="16.5" customHeight="1">
      <c r="A5969" s="2" t="s">
        <v>20341</v>
      </c>
      <c r="B5969" s="2" t="s">
        <v>20342</v>
      </c>
      <c r="C5969" s="2" t="s">
        <v>20343</v>
      </c>
      <c r="D5969" s="2" t="s">
        <v>17772</v>
      </c>
      <c r="E5969" s="2" t="str">
        <f>VLOOKUP(D5969,GOL!B:C,2,FALSE)</f>
        <v>Pengatur</v>
      </c>
      <c r="F5969" s="3">
        <v>42095</v>
      </c>
      <c r="G5969" s="2" t="s">
        <v>15</v>
      </c>
      <c r="H5969" s="5"/>
      <c r="I5969" s="2" t="s">
        <v>320</v>
      </c>
      <c r="J5969" s="5"/>
      <c r="K5969" s="2" t="s">
        <v>8936</v>
      </c>
      <c r="L5969" s="2" t="s">
        <v>2877</v>
      </c>
      <c r="M5969" s="2" t="s">
        <v>15</v>
      </c>
      <c r="N5969" s="2" t="s">
        <v>15</v>
      </c>
      <c r="O5969" s="2" t="s">
        <v>13981</v>
      </c>
      <c r="P5969" s="9">
        <v>34484</v>
      </c>
      <c r="Q5969" s="6">
        <v>28067</v>
      </c>
      <c r="R5969" s="2" t="s">
        <v>8938</v>
      </c>
      <c r="S5969" t="s">
        <v>25493</v>
      </c>
    </row>
    <row r="5970" spans="1:19" ht="16.5" customHeight="1">
      <c r="A5970" s="2" t="s">
        <v>20436</v>
      </c>
      <c r="B5970" s="2" t="s">
        <v>20437</v>
      </c>
      <c r="C5970" s="2" t="s">
        <v>20438</v>
      </c>
      <c r="D5970" s="2" t="s">
        <v>17772</v>
      </c>
      <c r="E5970" s="2" t="str">
        <f>VLOOKUP(D5970,GOL!B:C,2,FALSE)</f>
        <v>Pengatur</v>
      </c>
      <c r="F5970" s="3">
        <v>42095</v>
      </c>
      <c r="G5970" s="2" t="s">
        <v>15</v>
      </c>
      <c r="H5970" s="5"/>
      <c r="I5970" s="2" t="s">
        <v>320</v>
      </c>
      <c r="J5970" s="5"/>
      <c r="K5970" s="2" t="s">
        <v>8936</v>
      </c>
      <c r="L5970" s="2" t="s">
        <v>2877</v>
      </c>
      <c r="M5970" s="2" t="s">
        <v>15</v>
      </c>
      <c r="N5970" s="2" t="s">
        <v>15</v>
      </c>
      <c r="O5970" s="2" t="s">
        <v>11024</v>
      </c>
      <c r="P5970" s="9">
        <v>33026</v>
      </c>
      <c r="Q5970" s="6">
        <v>25958</v>
      </c>
      <c r="R5970" s="2" t="s">
        <v>8938</v>
      </c>
      <c r="S5970" t="s">
        <v>25493</v>
      </c>
    </row>
    <row r="5971" spans="1:19" ht="16.5" customHeight="1">
      <c r="A5971" s="2" t="s">
        <v>20623</v>
      </c>
      <c r="B5971" s="2" t="s">
        <v>20624</v>
      </c>
      <c r="C5971" s="2" t="s">
        <v>20625</v>
      </c>
      <c r="D5971" s="2" t="s">
        <v>17772</v>
      </c>
      <c r="E5971" s="2" t="str">
        <f>VLOOKUP(D5971,GOL!B:C,2,FALSE)</f>
        <v>Pengatur</v>
      </c>
      <c r="F5971" s="3">
        <v>42095</v>
      </c>
      <c r="G5971" s="2" t="s">
        <v>15</v>
      </c>
      <c r="H5971" s="5"/>
      <c r="I5971" s="2" t="s">
        <v>320</v>
      </c>
      <c r="J5971" s="5"/>
      <c r="K5971" s="2" t="s">
        <v>8936</v>
      </c>
      <c r="L5971" s="2" t="s">
        <v>2877</v>
      </c>
      <c r="M5971" s="2" t="s">
        <v>15</v>
      </c>
      <c r="N5971" s="2" t="s">
        <v>15</v>
      </c>
      <c r="O5971" s="2" t="s">
        <v>9397</v>
      </c>
      <c r="P5971" s="9">
        <v>34118</v>
      </c>
      <c r="Q5971" s="6">
        <v>27279</v>
      </c>
      <c r="R5971" s="2" t="s">
        <v>8938</v>
      </c>
      <c r="S5971" t="s">
        <v>25493</v>
      </c>
    </row>
    <row r="5972" spans="1:19" ht="16.5" customHeight="1">
      <c r="A5972" s="2" t="s">
        <v>22315</v>
      </c>
      <c r="B5972" s="2" t="s">
        <v>22316</v>
      </c>
      <c r="C5972" s="2" t="s">
        <v>13117</v>
      </c>
      <c r="D5972" s="2" t="s">
        <v>21846</v>
      </c>
      <c r="E5972" s="2" t="str">
        <f>VLOOKUP(D5972,GOL!B:C,2,FALSE)</f>
        <v>Pengatur Muda Tk.I</v>
      </c>
      <c r="F5972" s="3">
        <v>41365</v>
      </c>
      <c r="G5972" s="2" t="s">
        <v>15</v>
      </c>
      <c r="H5972" s="5"/>
      <c r="I5972" s="2" t="s">
        <v>320</v>
      </c>
      <c r="J5972" s="5"/>
      <c r="K5972" s="2" t="s">
        <v>8936</v>
      </c>
      <c r="L5972" s="2" t="s">
        <v>2877</v>
      </c>
      <c r="M5972" s="2" t="s">
        <v>15</v>
      </c>
      <c r="N5972" s="2" t="s">
        <v>15</v>
      </c>
      <c r="O5972" s="2" t="s">
        <v>9397</v>
      </c>
      <c r="P5972" s="9">
        <v>33392</v>
      </c>
      <c r="Q5972" s="6">
        <v>26272</v>
      </c>
      <c r="R5972" s="2" t="s">
        <v>8938</v>
      </c>
      <c r="S5972" t="s">
        <v>25493</v>
      </c>
    </row>
    <row r="5973" spans="1:19" ht="16.5" customHeight="1">
      <c r="A5973" s="2" t="s">
        <v>22865</v>
      </c>
      <c r="B5973" s="2" t="s">
        <v>22866</v>
      </c>
      <c r="C5973" s="2" t="s">
        <v>22867</v>
      </c>
      <c r="D5973" s="2" t="s">
        <v>21846</v>
      </c>
      <c r="E5973" s="2" t="str">
        <f>VLOOKUP(D5973,GOL!B:C,2,FALSE)</f>
        <v>Pengatur Muda Tk.I</v>
      </c>
      <c r="F5973" s="3">
        <v>41730</v>
      </c>
      <c r="G5973" s="2" t="s">
        <v>15</v>
      </c>
      <c r="H5973" s="5"/>
      <c r="I5973" s="2" t="s">
        <v>320</v>
      </c>
      <c r="J5973" s="5"/>
      <c r="K5973" s="2" t="s">
        <v>8936</v>
      </c>
      <c r="L5973" s="2" t="s">
        <v>2877</v>
      </c>
      <c r="M5973" s="2" t="s">
        <v>15</v>
      </c>
      <c r="N5973" s="2" t="s">
        <v>15</v>
      </c>
      <c r="O5973" s="2" t="s">
        <v>11029</v>
      </c>
      <c r="P5973" s="12"/>
      <c r="Q5973" s="6">
        <v>29003</v>
      </c>
      <c r="R5973" s="2" t="s">
        <v>8938</v>
      </c>
      <c r="S5973" t="s">
        <v>25493</v>
      </c>
    </row>
    <row r="5974" spans="1:19" ht="16.5" customHeight="1">
      <c r="A5974" s="2" t="s">
        <v>23105</v>
      </c>
      <c r="B5974" s="2" t="s">
        <v>23106</v>
      </c>
      <c r="C5974" s="2" t="s">
        <v>4855</v>
      </c>
      <c r="D5974" s="2" t="s">
        <v>21846</v>
      </c>
      <c r="E5974" s="2" t="str">
        <f>VLOOKUP(D5974,GOL!B:C,2,FALSE)</f>
        <v>Pengatur Muda Tk.I</v>
      </c>
      <c r="F5974" s="3">
        <v>41730</v>
      </c>
      <c r="G5974" s="2" t="s">
        <v>15</v>
      </c>
      <c r="H5974" s="5"/>
      <c r="I5974" s="2" t="s">
        <v>320</v>
      </c>
      <c r="J5974" s="5"/>
      <c r="K5974" s="2" t="s">
        <v>8936</v>
      </c>
      <c r="L5974" s="2" t="s">
        <v>2877</v>
      </c>
      <c r="M5974" s="2" t="s">
        <v>15</v>
      </c>
      <c r="N5974" s="2" t="s">
        <v>15</v>
      </c>
      <c r="O5974" s="2" t="s">
        <v>5913</v>
      </c>
      <c r="P5974" s="12"/>
      <c r="Q5974" s="6">
        <v>29545</v>
      </c>
      <c r="R5974" s="2" t="s">
        <v>8938</v>
      </c>
      <c r="S5974" t="s">
        <v>25493</v>
      </c>
    </row>
    <row r="5975" spans="1:19" ht="16.5" customHeight="1">
      <c r="A5975" s="2" t="s">
        <v>23116</v>
      </c>
      <c r="B5975" s="2" t="s">
        <v>23117</v>
      </c>
      <c r="C5975" s="2" t="s">
        <v>23118</v>
      </c>
      <c r="D5975" s="2" t="s">
        <v>21846</v>
      </c>
      <c r="E5975" s="2" t="str">
        <f>VLOOKUP(D5975,GOL!B:C,2,FALSE)</f>
        <v>Pengatur Muda Tk.I</v>
      </c>
      <c r="F5975" s="3">
        <v>41730</v>
      </c>
      <c r="G5975" s="2" t="s">
        <v>15</v>
      </c>
      <c r="H5975" s="5"/>
      <c r="I5975" s="2" t="s">
        <v>320</v>
      </c>
      <c r="J5975" s="5"/>
      <c r="K5975" s="2" t="s">
        <v>8936</v>
      </c>
      <c r="L5975" s="2" t="s">
        <v>2877</v>
      </c>
      <c r="M5975" s="2" t="s">
        <v>15</v>
      </c>
      <c r="N5975" s="2" t="s">
        <v>15</v>
      </c>
      <c r="O5975" s="2" t="s">
        <v>9214</v>
      </c>
      <c r="P5975" s="9">
        <v>32641</v>
      </c>
      <c r="Q5975" s="6">
        <v>25806</v>
      </c>
      <c r="R5975" s="2" t="s">
        <v>8938</v>
      </c>
      <c r="S5975" t="s">
        <v>25493</v>
      </c>
    </row>
    <row r="5976" spans="1:19" ht="16.5" customHeight="1">
      <c r="A5976" s="2" t="s">
        <v>23238</v>
      </c>
      <c r="B5976" s="2" t="s">
        <v>23239</v>
      </c>
      <c r="C5976" s="2" t="s">
        <v>10127</v>
      </c>
      <c r="D5976" s="2" t="s">
        <v>21846</v>
      </c>
      <c r="E5976" s="2" t="str">
        <f>VLOOKUP(D5976,GOL!B:C,2,FALSE)</f>
        <v>Pengatur Muda Tk.I</v>
      </c>
      <c r="F5976" s="3">
        <v>41730</v>
      </c>
      <c r="G5976" s="2" t="s">
        <v>15</v>
      </c>
      <c r="H5976" s="5"/>
      <c r="I5976" s="2" t="s">
        <v>320</v>
      </c>
      <c r="J5976" s="5"/>
      <c r="K5976" s="2" t="s">
        <v>8936</v>
      </c>
      <c r="L5976" s="2" t="s">
        <v>2877</v>
      </c>
      <c r="M5976" s="2" t="s">
        <v>15</v>
      </c>
      <c r="N5976" s="2" t="s">
        <v>15</v>
      </c>
      <c r="O5976" s="2" t="s">
        <v>9397</v>
      </c>
      <c r="P5976" s="9">
        <v>31930</v>
      </c>
      <c r="Q5976" s="6">
        <v>24994</v>
      </c>
      <c r="R5976" s="2" t="s">
        <v>8938</v>
      </c>
      <c r="S5976" t="s">
        <v>25493</v>
      </c>
    </row>
    <row r="5977" spans="1:19" ht="16.5" customHeight="1">
      <c r="A5977" s="2" t="s">
        <v>23242</v>
      </c>
      <c r="B5977" s="2" t="s">
        <v>23243</v>
      </c>
      <c r="C5977" s="2" t="s">
        <v>23244</v>
      </c>
      <c r="D5977" s="2" t="s">
        <v>21846</v>
      </c>
      <c r="E5977" s="2" t="str">
        <f>VLOOKUP(D5977,GOL!B:C,2,FALSE)</f>
        <v>Pengatur Muda Tk.I</v>
      </c>
      <c r="F5977" s="3">
        <v>41730</v>
      </c>
      <c r="G5977" s="2" t="s">
        <v>15</v>
      </c>
      <c r="H5977" s="5"/>
      <c r="I5977" s="2" t="s">
        <v>320</v>
      </c>
      <c r="J5977" s="5"/>
      <c r="K5977" s="2" t="s">
        <v>8936</v>
      </c>
      <c r="L5977" s="2" t="s">
        <v>2877</v>
      </c>
      <c r="M5977" s="2" t="s">
        <v>15</v>
      </c>
      <c r="N5977" s="2" t="s">
        <v>15</v>
      </c>
      <c r="O5977" s="2" t="s">
        <v>9397</v>
      </c>
      <c r="P5977" s="9">
        <v>40311</v>
      </c>
      <c r="Q5977" s="6">
        <v>25197</v>
      </c>
      <c r="R5977" s="2" t="s">
        <v>8938</v>
      </c>
      <c r="S5977" t="s">
        <v>25493</v>
      </c>
    </row>
    <row r="5978" spans="1:19" ht="16.5" customHeight="1">
      <c r="A5978" s="2" t="s">
        <v>23515</v>
      </c>
      <c r="B5978" s="2" t="s">
        <v>23516</v>
      </c>
      <c r="C5978" s="2" t="s">
        <v>99</v>
      </c>
      <c r="D5978" s="2" t="s">
        <v>23499</v>
      </c>
      <c r="E5978" s="2" t="str">
        <f>VLOOKUP(D5978,GOL!B:C,2,FALSE)</f>
        <v>Pengatur Muda</v>
      </c>
      <c r="F5978" s="3">
        <v>37895</v>
      </c>
      <c r="G5978" s="2" t="s">
        <v>15</v>
      </c>
      <c r="H5978" s="5"/>
      <c r="I5978" s="2" t="s">
        <v>320</v>
      </c>
      <c r="J5978" s="5"/>
      <c r="K5978" s="2" t="s">
        <v>8936</v>
      </c>
      <c r="L5978" s="2" t="s">
        <v>2877</v>
      </c>
      <c r="M5978" s="2" t="s">
        <v>15</v>
      </c>
      <c r="N5978" s="2" t="s">
        <v>15</v>
      </c>
      <c r="O5978" s="2" t="s">
        <v>21856</v>
      </c>
      <c r="P5978" s="9">
        <v>27029</v>
      </c>
      <c r="Q5978" s="6">
        <v>21923</v>
      </c>
      <c r="R5978" s="2" t="s">
        <v>8938</v>
      </c>
      <c r="S5978" t="s">
        <v>28823</v>
      </c>
    </row>
    <row r="5979" spans="1:19" ht="16.5" customHeight="1">
      <c r="A5979" s="2" t="s">
        <v>23718</v>
      </c>
      <c r="B5979" s="2" t="s">
        <v>23719</v>
      </c>
      <c r="C5979" s="2" t="s">
        <v>23720</v>
      </c>
      <c r="D5979" s="2" t="s">
        <v>23499</v>
      </c>
      <c r="E5979" s="2" t="str">
        <f>VLOOKUP(D5979,GOL!B:C,2,FALSE)</f>
        <v>Pengatur Muda</v>
      </c>
      <c r="F5979" s="3">
        <v>41244</v>
      </c>
      <c r="G5979" s="2" t="s">
        <v>15</v>
      </c>
      <c r="H5979" s="5"/>
      <c r="I5979" s="2" t="s">
        <v>320</v>
      </c>
      <c r="J5979" s="5"/>
      <c r="K5979" s="2" t="s">
        <v>8936</v>
      </c>
      <c r="L5979" s="2" t="s">
        <v>2877</v>
      </c>
      <c r="M5979" s="2" t="s">
        <v>15</v>
      </c>
      <c r="N5979" s="2" t="s">
        <v>15</v>
      </c>
      <c r="O5979" s="2" t="s">
        <v>9242</v>
      </c>
      <c r="P5979" s="12"/>
      <c r="Q5979" s="6">
        <v>29057</v>
      </c>
      <c r="R5979" s="2" t="s">
        <v>8938</v>
      </c>
      <c r="S5979" t="s">
        <v>28832</v>
      </c>
    </row>
    <row r="5980" spans="1:19" ht="16.5" customHeight="1">
      <c r="A5980" s="2" t="s">
        <v>23897</v>
      </c>
      <c r="B5980" s="2" t="s">
        <v>23898</v>
      </c>
      <c r="C5980" s="2" t="s">
        <v>23899</v>
      </c>
      <c r="D5980" s="2" t="s">
        <v>23499</v>
      </c>
      <c r="E5980" s="2" t="str">
        <f>VLOOKUP(D5980,GOL!B:C,2,FALSE)</f>
        <v>Pengatur Muda</v>
      </c>
      <c r="F5980" s="3">
        <v>42095</v>
      </c>
      <c r="G5980" s="2" t="s">
        <v>15</v>
      </c>
      <c r="H5980" s="5"/>
      <c r="I5980" s="2" t="s">
        <v>320</v>
      </c>
      <c r="J5980" s="5"/>
      <c r="K5980" s="2" t="s">
        <v>8936</v>
      </c>
      <c r="L5980" s="2" t="s">
        <v>2877</v>
      </c>
      <c r="M5980" s="2" t="s">
        <v>15</v>
      </c>
      <c r="N5980" s="2" t="s">
        <v>15</v>
      </c>
      <c r="O5980" s="2" t="s">
        <v>14412</v>
      </c>
      <c r="P5980" s="9">
        <v>33036</v>
      </c>
      <c r="Q5980" s="6">
        <v>27389</v>
      </c>
      <c r="R5980" s="2" t="s">
        <v>8938</v>
      </c>
      <c r="S5980" t="s">
        <v>25493</v>
      </c>
    </row>
    <row r="5981" spans="1:19" ht="16.5" customHeight="1">
      <c r="A5981" s="2" t="s">
        <v>23991</v>
      </c>
      <c r="B5981" s="2" t="s">
        <v>23992</v>
      </c>
      <c r="C5981" s="2" t="s">
        <v>23993</v>
      </c>
      <c r="D5981" s="2" t="s">
        <v>23499</v>
      </c>
      <c r="E5981" s="2" t="str">
        <f>VLOOKUP(D5981,GOL!B:C,2,FALSE)</f>
        <v>Pengatur Muda</v>
      </c>
      <c r="F5981" s="3">
        <v>42461</v>
      </c>
      <c r="G5981" s="2" t="s">
        <v>15</v>
      </c>
      <c r="H5981" s="5"/>
      <c r="I5981" s="2" t="s">
        <v>320</v>
      </c>
      <c r="J5981" s="5"/>
      <c r="K5981" s="2" t="s">
        <v>8936</v>
      </c>
      <c r="L5981" s="2" t="s">
        <v>2877</v>
      </c>
      <c r="M5981" s="2" t="s">
        <v>15</v>
      </c>
      <c r="N5981" s="2" t="s">
        <v>15</v>
      </c>
      <c r="O5981" s="2" t="s">
        <v>21198</v>
      </c>
      <c r="P5981" s="9">
        <v>34127</v>
      </c>
      <c r="Q5981" s="6">
        <v>27576</v>
      </c>
      <c r="R5981" s="2" t="s">
        <v>8938</v>
      </c>
      <c r="S5981" t="s">
        <v>25493</v>
      </c>
    </row>
    <row r="5982" spans="1:19" ht="16.5" customHeight="1">
      <c r="A5982" s="2" t="s">
        <v>24205</v>
      </c>
      <c r="B5982" s="2" t="s">
        <v>24206</v>
      </c>
      <c r="C5982" s="2" t="s">
        <v>24207</v>
      </c>
      <c r="D5982" s="2" t="s">
        <v>24048</v>
      </c>
      <c r="E5982" s="2" t="str">
        <f>VLOOKUP(D5982,GOL!B:C,2,FALSE)</f>
        <v>Juru Tk. I</v>
      </c>
      <c r="F5982" s="3">
        <v>41730</v>
      </c>
      <c r="G5982" s="2" t="s">
        <v>15</v>
      </c>
      <c r="H5982" s="5"/>
      <c r="I5982" s="2" t="s">
        <v>320</v>
      </c>
      <c r="J5982" s="5"/>
      <c r="K5982" s="2" t="s">
        <v>8936</v>
      </c>
      <c r="L5982" s="2" t="s">
        <v>2877</v>
      </c>
      <c r="M5982" s="2" t="s">
        <v>15</v>
      </c>
      <c r="N5982" s="2" t="s">
        <v>15</v>
      </c>
      <c r="O5982" s="2" t="s">
        <v>17788</v>
      </c>
      <c r="P5982" s="9">
        <v>31182</v>
      </c>
      <c r="Q5982" s="6">
        <v>24946</v>
      </c>
      <c r="R5982" s="2" t="s">
        <v>8938</v>
      </c>
      <c r="S5982" t="s">
        <v>25493</v>
      </c>
    </row>
    <row r="5983" spans="1:19" ht="16.5" customHeight="1">
      <c r="A5983" s="2" t="s">
        <v>236</v>
      </c>
      <c r="B5983" s="2" t="s">
        <v>237</v>
      </c>
      <c r="C5983" s="2" t="s">
        <v>238</v>
      </c>
      <c r="D5983" s="2" t="s">
        <v>23</v>
      </c>
      <c r="E5983" s="2" t="str">
        <f>VLOOKUP(D5983,GOL!B:C,2,FALSE)</f>
        <v>Pembina Utama Muda</v>
      </c>
      <c r="F5983" s="3">
        <v>42278</v>
      </c>
      <c r="G5983" s="2" t="s">
        <v>24</v>
      </c>
      <c r="H5983" s="8">
        <v>41705</v>
      </c>
      <c r="I5983" s="2" t="s">
        <v>25</v>
      </c>
      <c r="J5983" s="8">
        <v>42734</v>
      </c>
      <c r="K5983" s="2" t="s">
        <v>239</v>
      </c>
      <c r="L5983" s="2" t="s">
        <v>239</v>
      </c>
      <c r="M5983" s="2" t="s">
        <v>143</v>
      </c>
      <c r="N5983" s="2" t="s">
        <v>240</v>
      </c>
      <c r="O5983" s="2" t="s">
        <v>241</v>
      </c>
      <c r="P5983" s="9">
        <v>31633</v>
      </c>
      <c r="Q5983" s="6">
        <v>22488</v>
      </c>
      <c r="R5983" s="2" t="s">
        <v>242</v>
      </c>
      <c r="S5983" t="s">
        <v>25493</v>
      </c>
    </row>
    <row r="5984" spans="1:19" ht="16.5" customHeight="1">
      <c r="A5984" s="2" t="s">
        <v>3052</v>
      </c>
      <c r="B5984" s="2" t="s">
        <v>3053</v>
      </c>
      <c r="C5984" s="2" t="s">
        <v>3054</v>
      </c>
      <c r="D5984" s="2" t="s">
        <v>312</v>
      </c>
      <c r="E5984" s="2" t="str">
        <f>VLOOKUP(D5984,GOL!B:C,2,FALSE)</f>
        <v>Pembina Tk. I</v>
      </c>
      <c r="F5984" s="3">
        <v>41730</v>
      </c>
      <c r="G5984" s="2" t="s">
        <v>326</v>
      </c>
      <c r="H5984" s="8">
        <v>41766</v>
      </c>
      <c r="I5984" s="2" t="s">
        <v>112</v>
      </c>
      <c r="J5984" s="8">
        <v>42740</v>
      </c>
      <c r="K5984" s="2" t="s">
        <v>327</v>
      </c>
      <c r="L5984" s="2" t="s">
        <v>239</v>
      </c>
      <c r="M5984" s="2" t="s">
        <v>143</v>
      </c>
      <c r="N5984" s="2" t="s">
        <v>2887</v>
      </c>
      <c r="O5984" s="2" t="s">
        <v>3055</v>
      </c>
      <c r="P5984" s="9">
        <v>31353</v>
      </c>
      <c r="Q5984" s="6">
        <v>21703</v>
      </c>
      <c r="R5984" s="2" t="s">
        <v>3056</v>
      </c>
      <c r="S5984" t="s">
        <v>25493</v>
      </c>
    </row>
    <row r="5985" spans="1:19" ht="16.5" customHeight="1">
      <c r="A5985" s="2" t="s">
        <v>13136</v>
      </c>
      <c r="B5985" s="2" t="s">
        <v>13137</v>
      </c>
      <c r="C5985" s="2" t="s">
        <v>13138</v>
      </c>
      <c r="D5985" s="2" t="s">
        <v>10939</v>
      </c>
      <c r="E5985" s="2" t="str">
        <f>VLOOKUP(D5985,GOL!B:C,2,FALSE)</f>
        <v>Penata</v>
      </c>
      <c r="F5985" s="3">
        <v>42461</v>
      </c>
      <c r="G5985" s="2" t="s">
        <v>15</v>
      </c>
      <c r="H5985" s="5"/>
      <c r="I5985" s="2" t="s">
        <v>320</v>
      </c>
      <c r="J5985" s="5"/>
      <c r="K5985" s="2" t="s">
        <v>6347</v>
      </c>
      <c r="L5985" s="2" t="s">
        <v>239</v>
      </c>
      <c r="M5985" s="2" t="s">
        <v>15</v>
      </c>
      <c r="N5985" s="2" t="s">
        <v>15</v>
      </c>
      <c r="O5985" s="2" t="s">
        <v>13139</v>
      </c>
      <c r="P5985" s="9">
        <v>37905</v>
      </c>
      <c r="Q5985" s="6">
        <v>27322</v>
      </c>
      <c r="R5985" s="2" t="s">
        <v>13140</v>
      </c>
      <c r="S5985" t="s">
        <v>25493</v>
      </c>
    </row>
    <row r="5986" spans="1:19" ht="16.5" customHeight="1">
      <c r="A5986" s="2" t="s">
        <v>14296</v>
      </c>
      <c r="B5986" s="2" t="s">
        <v>14297</v>
      </c>
      <c r="C5986" s="2" t="s">
        <v>14298</v>
      </c>
      <c r="D5986" s="2" t="s">
        <v>13178</v>
      </c>
      <c r="E5986" s="2" t="str">
        <f>VLOOKUP(D5986,GOL!B:C,2,FALSE)</f>
        <v>Penata Muda Tk. I</v>
      </c>
      <c r="F5986" s="3">
        <v>41548</v>
      </c>
      <c r="G5986" s="2" t="s">
        <v>15</v>
      </c>
      <c r="H5986" s="5"/>
      <c r="I5986" s="2" t="s">
        <v>320</v>
      </c>
      <c r="J5986" s="5"/>
      <c r="K5986" s="2" t="s">
        <v>6347</v>
      </c>
      <c r="L5986" s="2" t="s">
        <v>239</v>
      </c>
      <c r="M5986" s="2" t="s">
        <v>15</v>
      </c>
      <c r="N5986" s="2" t="s">
        <v>15</v>
      </c>
      <c r="O5986" s="2" t="s">
        <v>9397</v>
      </c>
      <c r="P5986" s="9">
        <v>33786</v>
      </c>
      <c r="Q5986" s="6">
        <v>22685</v>
      </c>
      <c r="R5986" s="2" t="s">
        <v>13140</v>
      </c>
      <c r="S5986" t="s">
        <v>25493</v>
      </c>
    </row>
    <row r="5987" spans="1:19" ht="16.5" customHeight="1">
      <c r="A5987" s="2" t="s">
        <v>14526</v>
      </c>
      <c r="B5987" s="2" t="s">
        <v>14527</v>
      </c>
      <c r="C5987" s="2" t="s">
        <v>14528</v>
      </c>
      <c r="D5987" s="2" t="s">
        <v>13178</v>
      </c>
      <c r="E5987" s="2" t="str">
        <f>VLOOKUP(D5987,GOL!B:C,2,FALSE)</f>
        <v>Penata Muda Tk. I</v>
      </c>
      <c r="F5987" s="3">
        <v>41730</v>
      </c>
      <c r="G5987" s="2" t="s">
        <v>407</v>
      </c>
      <c r="H5987" s="8">
        <v>42646</v>
      </c>
      <c r="I5987" s="2" t="s">
        <v>5826</v>
      </c>
      <c r="J5987" s="8">
        <v>42745</v>
      </c>
      <c r="K5987" s="2" t="s">
        <v>6347</v>
      </c>
      <c r="L5987" s="2" t="s">
        <v>239</v>
      </c>
      <c r="M5987" s="2" t="s">
        <v>15</v>
      </c>
      <c r="N5987" s="2" t="s">
        <v>15</v>
      </c>
      <c r="O5987" s="2" t="s">
        <v>6440</v>
      </c>
      <c r="P5987" s="9">
        <v>37772</v>
      </c>
      <c r="Q5987" s="6">
        <v>29187</v>
      </c>
      <c r="R5987" s="2" t="s">
        <v>13140</v>
      </c>
      <c r="S5987" t="s">
        <v>25493</v>
      </c>
    </row>
    <row r="5988" spans="1:19" ht="16.5" customHeight="1">
      <c r="A5988" s="2" t="s">
        <v>17144</v>
      </c>
      <c r="B5988" s="2" t="s">
        <v>17145</v>
      </c>
      <c r="C5988" s="2" t="s">
        <v>17146</v>
      </c>
      <c r="D5988" s="2" t="s">
        <v>17127</v>
      </c>
      <c r="E5988" s="2" t="str">
        <f>VLOOKUP(D5988,GOL!B:C,2,FALSE)</f>
        <v>Pengatur Tk. I</v>
      </c>
      <c r="F5988" s="3">
        <v>40452</v>
      </c>
      <c r="G5988" s="2" t="s">
        <v>15</v>
      </c>
      <c r="H5988" s="5"/>
      <c r="I5988" s="2" t="s">
        <v>320</v>
      </c>
      <c r="J5988" s="5"/>
      <c r="K5988" s="2" t="s">
        <v>6347</v>
      </c>
      <c r="L5988" s="2" t="s">
        <v>239</v>
      </c>
      <c r="M5988" s="2" t="s">
        <v>15</v>
      </c>
      <c r="N5988" s="2" t="s">
        <v>15</v>
      </c>
      <c r="O5988" s="2" t="s">
        <v>17147</v>
      </c>
      <c r="P5988" s="9">
        <v>27394</v>
      </c>
      <c r="Q5988" s="6">
        <v>21728</v>
      </c>
      <c r="R5988" s="2" t="s">
        <v>13140</v>
      </c>
      <c r="S5988" t="s">
        <v>25493</v>
      </c>
    </row>
    <row r="5989" spans="1:19" ht="16.5" customHeight="1">
      <c r="A5989" s="2" t="s">
        <v>20675</v>
      </c>
      <c r="B5989" s="2" t="s">
        <v>20676</v>
      </c>
      <c r="C5989" s="2" t="s">
        <v>20677</v>
      </c>
      <c r="D5989" s="2" t="s">
        <v>17772</v>
      </c>
      <c r="E5989" s="2" t="str">
        <f>VLOOKUP(D5989,GOL!B:C,2,FALSE)</f>
        <v>Pengatur</v>
      </c>
      <c r="F5989" s="3">
        <v>42095</v>
      </c>
      <c r="G5989" s="2" t="s">
        <v>15</v>
      </c>
      <c r="H5989" s="5"/>
      <c r="I5989" s="2" t="s">
        <v>320</v>
      </c>
      <c r="J5989" s="5"/>
      <c r="K5989" s="2" t="s">
        <v>6347</v>
      </c>
      <c r="L5989" s="2" t="s">
        <v>239</v>
      </c>
      <c r="M5989" s="2" t="s">
        <v>15</v>
      </c>
      <c r="N5989" s="2" t="s">
        <v>15</v>
      </c>
      <c r="O5989" s="2" t="s">
        <v>9397</v>
      </c>
      <c r="P5989" s="9">
        <v>35583</v>
      </c>
      <c r="Q5989" s="6">
        <v>27821</v>
      </c>
      <c r="R5989" s="2" t="s">
        <v>13140</v>
      </c>
      <c r="S5989" t="s">
        <v>25493</v>
      </c>
    </row>
    <row r="5990" spans="1:19" ht="16.5" customHeight="1">
      <c r="A5990" s="2" t="s">
        <v>23883</v>
      </c>
      <c r="B5990" s="2" t="s">
        <v>23884</v>
      </c>
      <c r="C5990" s="2" t="s">
        <v>23885</v>
      </c>
      <c r="D5990" s="2" t="s">
        <v>23499</v>
      </c>
      <c r="E5990" s="2" t="str">
        <f>VLOOKUP(D5990,GOL!B:C,2,FALSE)</f>
        <v>Pengatur Muda</v>
      </c>
      <c r="F5990" s="3">
        <v>42095</v>
      </c>
      <c r="G5990" s="2" t="s">
        <v>15</v>
      </c>
      <c r="H5990" s="5"/>
      <c r="I5990" s="2" t="s">
        <v>320</v>
      </c>
      <c r="J5990" s="5"/>
      <c r="K5990" s="2" t="s">
        <v>6347</v>
      </c>
      <c r="L5990" s="2" t="s">
        <v>239</v>
      </c>
      <c r="M5990" s="2" t="s">
        <v>15</v>
      </c>
      <c r="N5990" s="2" t="s">
        <v>15</v>
      </c>
      <c r="O5990" s="2" t="s">
        <v>15038</v>
      </c>
      <c r="P5990" s="9">
        <v>30447</v>
      </c>
      <c r="Q5990" s="6">
        <v>24658</v>
      </c>
      <c r="R5990" s="2" t="s">
        <v>13140</v>
      </c>
      <c r="S5990" t="s">
        <v>28805</v>
      </c>
    </row>
    <row r="5991" spans="1:19" ht="16.5" customHeight="1">
      <c r="A5991" s="2" t="s">
        <v>10078</v>
      </c>
      <c r="B5991" s="2" t="s">
        <v>10079</v>
      </c>
      <c r="C5991" s="2" t="s">
        <v>1922</v>
      </c>
      <c r="D5991" s="2" t="s">
        <v>8369</v>
      </c>
      <c r="E5991" s="2" t="str">
        <f>VLOOKUP(D5991,GOL!B:C,2,FALSE)</f>
        <v>Penata Tk. I</v>
      </c>
      <c r="F5991" s="3">
        <v>41730</v>
      </c>
      <c r="G5991" s="2" t="s">
        <v>407</v>
      </c>
      <c r="H5991" s="8">
        <v>39899</v>
      </c>
      <c r="I5991" s="2" t="s">
        <v>5826</v>
      </c>
      <c r="J5991" s="4">
        <v>42745</v>
      </c>
      <c r="K5991" s="2" t="s">
        <v>5833</v>
      </c>
      <c r="L5991" s="2" t="s">
        <v>239</v>
      </c>
      <c r="M5991" s="2" t="s">
        <v>288</v>
      </c>
      <c r="N5991" s="2" t="s">
        <v>5140</v>
      </c>
      <c r="O5991" s="2" t="s">
        <v>8672</v>
      </c>
      <c r="P5991" s="9">
        <v>30434</v>
      </c>
      <c r="Q5991" s="6">
        <v>23644</v>
      </c>
      <c r="R5991" s="2" t="s">
        <v>10080</v>
      </c>
      <c r="S5991" t="s">
        <v>28837</v>
      </c>
    </row>
    <row r="5992" spans="1:19" ht="16.5" customHeight="1">
      <c r="A5992" s="2" t="s">
        <v>15</v>
      </c>
      <c r="B5992" s="2" t="s">
        <v>19412</v>
      </c>
      <c r="C5992" s="2" t="s">
        <v>19413</v>
      </c>
      <c r="D5992" s="2" t="s">
        <v>17772</v>
      </c>
      <c r="E5992" s="2" t="str">
        <f>VLOOKUP(D5992,GOL!B:C,2,FALSE)</f>
        <v>Pengatur</v>
      </c>
      <c r="F5992" s="3">
        <v>41730</v>
      </c>
      <c r="G5992" s="2" t="s">
        <v>15</v>
      </c>
      <c r="H5992" s="5"/>
      <c r="I5992" s="2" t="s">
        <v>320</v>
      </c>
      <c r="J5992" s="7"/>
      <c r="K5992" s="2" t="s">
        <v>5833</v>
      </c>
      <c r="L5992" s="2" t="s">
        <v>239</v>
      </c>
      <c r="M5992" s="2" t="s">
        <v>15</v>
      </c>
      <c r="N5992" s="2" t="s">
        <v>15</v>
      </c>
      <c r="O5992" s="2" t="s">
        <v>8672</v>
      </c>
      <c r="P5992" s="9">
        <v>32655</v>
      </c>
      <c r="Q5992" s="6">
        <v>25205</v>
      </c>
      <c r="R5992" s="2" t="s">
        <v>10080</v>
      </c>
      <c r="S5992" t="s">
        <v>28804</v>
      </c>
    </row>
    <row r="5993" spans="1:19" ht="16.5" customHeight="1">
      <c r="A5993" s="2" t="s">
        <v>24249</v>
      </c>
      <c r="B5993" s="2" t="s">
        <v>24250</v>
      </c>
      <c r="C5993" s="2" t="s">
        <v>2167</v>
      </c>
      <c r="D5993" s="2" t="s">
        <v>24228</v>
      </c>
      <c r="E5993" s="2" t="str">
        <f>VLOOKUP(D5993,GOL!B:C,2,FALSE)</f>
        <v>Juru</v>
      </c>
      <c r="F5993" s="3">
        <v>41244</v>
      </c>
      <c r="G5993" s="2" t="s">
        <v>15</v>
      </c>
      <c r="H5993" s="5"/>
      <c r="I5993" s="2" t="s">
        <v>320</v>
      </c>
      <c r="J5993" s="7"/>
      <c r="K5993" s="2" t="s">
        <v>5833</v>
      </c>
      <c r="L5993" s="2" t="s">
        <v>239</v>
      </c>
      <c r="M5993" s="2" t="s">
        <v>15</v>
      </c>
      <c r="N5993" s="2" t="s">
        <v>15</v>
      </c>
      <c r="O5993" s="2" t="s">
        <v>21198</v>
      </c>
      <c r="P5993" s="12"/>
      <c r="Q5993" s="6">
        <v>30868</v>
      </c>
      <c r="R5993" s="2" t="s">
        <v>10080</v>
      </c>
      <c r="S5993" t="s">
        <v>25493</v>
      </c>
    </row>
    <row r="5994" spans="1:19" ht="16.5" customHeight="1">
      <c r="A5994" s="2" t="s">
        <v>8278</v>
      </c>
      <c r="B5994" s="2" t="s">
        <v>8279</v>
      </c>
      <c r="C5994" s="2" t="s">
        <v>8280</v>
      </c>
      <c r="D5994" s="2" t="s">
        <v>4944</v>
      </c>
      <c r="E5994" s="2" t="str">
        <f>VLOOKUP(D5994,GOL!B:C,2,FALSE)</f>
        <v>Pembina</v>
      </c>
      <c r="F5994" s="3">
        <v>42461</v>
      </c>
      <c r="G5994" s="2" t="s">
        <v>407</v>
      </c>
      <c r="H5994" s="8">
        <v>38889</v>
      </c>
      <c r="I5994" s="2" t="s">
        <v>4986</v>
      </c>
      <c r="J5994" s="4">
        <v>42745</v>
      </c>
      <c r="K5994" s="2" t="s">
        <v>8281</v>
      </c>
      <c r="L5994" s="2" t="s">
        <v>239</v>
      </c>
      <c r="M5994" s="2" t="s">
        <v>288</v>
      </c>
      <c r="N5994" s="2" t="s">
        <v>6242</v>
      </c>
      <c r="O5994" s="2" t="s">
        <v>8282</v>
      </c>
      <c r="P5994" s="9">
        <v>42369</v>
      </c>
      <c r="Q5994" s="6">
        <v>24357</v>
      </c>
      <c r="R5994" s="2" t="s">
        <v>8283</v>
      </c>
      <c r="S5994" t="s">
        <v>28815</v>
      </c>
    </row>
    <row r="5995" spans="1:19" ht="16.5" customHeight="1">
      <c r="A5995" s="2" t="s">
        <v>19958</v>
      </c>
      <c r="B5995" s="2" t="s">
        <v>19959</v>
      </c>
      <c r="C5995" s="2" t="s">
        <v>19960</v>
      </c>
      <c r="D5995" s="2" t="s">
        <v>17772</v>
      </c>
      <c r="E5995" s="2" t="str">
        <f>VLOOKUP(D5995,GOL!B:C,2,FALSE)</f>
        <v>Pengatur</v>
      </c>
      <c r="F5995" s="3">
        <v>42095</v>
      </c>
      <c r="G5995" s="2" t="s">
        <v>15</v>
      </c>
      <c r="H5995" s="5"/>
      <c r="I5995" s="2" t="s">
        <v>320</v>
      </c>
      <c r="J5995" s="7"/>
      <c r="K5995" s="2" t="s">
        <v>8281</v>
      </c>
      <c r="L5995" s="2" t="s">
        <v>239</v>
      </c>
      <c r="M5995" s="2" t="s">
        <v>15</v>
      </c>
      <c r="N5995" s="2" t="s">
        <v>15</v>
      </c>
      <c r="O5995" s="2" t="s">
        <v>16494</v>
      </c>
      <c r="P5995" s="9">
        <v>32641</v>
      </c>
      <c r="Q5995" s="6">
        <v>25943</v>
      </c>
      <c r="R5995" s="2" t="s">
        <v>8283</v>
      </c>
      <c r="S5995" t="s">
        <v>28874</v>
      </c>
    </row>
    <row r="5996" spans="1:19" ht="16.5" customHeight="1">
      <c r="A5996" s="2" t="s">
        <v>23107</v>
      </c>
      <c r="B5996" s="2" t="s">
        <v>23108</v>
      </c>
      <c r="C5996" s="2" t="s">
        <v>23109</v>
      </c>
      <c r="D5996" s="2" t="s">
        <v>21846</v>
      </c>
      <c r="E5996" s="2" t="str">
        <f>VLOOKUP(D5996,GOL!B:C,2,FALSE)</f>
        <v>Pengatur Muda Tk.I</v>
      </c>
      <c r="F5996" s="3">
        <v>41730</v>
      </c>
      <c r="G5996" s="2" t="s">
        <v>15</v>
      </c>
      <c r="H5996" s="5"/>
      <c r="I5996" s="2" t="s">
        <v>320</v>
      </c>
      <c r="J5996" s="7"/>
      <c r="K5996" s="2" t="s">
        <v>8281</v>
      </c>
      <c r="L5996" s="2" t="s">
        <v>239</v>
      </c>
      <c r="M5996" s="2" t="s">
        <v>15</v>
      </c>
      <c r="N5996" s="2" t="s">
        <v>15</v>
      </c>
      <c r="O5996" s="2" t="s">
        <v>8804</v>
      </c>
      <c r="P5996" s="12"/>
      <c r="Q5996" s="6">
        <v>30806</v>
      </c>
      <c r="R5996" s="2" t="s">
        <v>8283</v>
      </c>
      <c r="S5996" t="s">
        <v>25493</v>
      </c>
    </row>
    <row r="5997" spans="1:19" ht="16.5" customHeight="1">
      <c r="A5997" s="2" t="s">
        <v>10392</v>
      </c>
      <c r="B5997" s="2" t="s">
        <v>10393</v>
      </c>
      <c r="C5997" s="2" t="s">
        <v>10394</v>
      </c>
      <c r="D5997" s="2" t="s">
        <v>8369</v>
      </c>
      <c r="E5997" s="2" t="str">
        <f>VLOOKUP(D5997,GOL!B:C,2,FALSE)</f>
        <v>Penata Tk. I</v>
      </c>
      <c r="F5997" s="3">
        <v>42095</v>
      </c>
      <c r="G5997" s="2" t="s">
        <v>399</v>
      </c>
      <c r="H5997" s="8">
        <v>42634</v>
      </c>
      <c r="I5997" s="2" t="s">
        <v>400</v>
      </c>
      <c r="J5997" s="4">
        <v>42740</v>
      </c>
      <c r="K5997" s="2" t="s">
        <v>10395</v>
      </c>
      <c r="L5997" s="2" t="s">
        <v>239</v>
      </c>
      <c r="M5997" s="2" t="s">
        <v>288</v>
      </c>
      <c r="N5997" s="2" t="s">
        <v>5841</v>
      </c>
      <c r="O5997" s="2" t="s">
        <v>227</v>
      </c>
      <c r="P5997" s="9">
        <v>38352</v>
      </c>
      <c r="Q5997" s="6">
        <v>29813</v>
      </c>
      <c r="R5997" s="2" t="s">
        <v>10396</v>
      </c>
      <c r="S5997" t="s">
        <v>25493</v>
      </c>
    </row>
    <row r="5998" spans="1:19" ht="16.5" customHeight="1">
      <c r="A5998" s="2" t="s">
        <v>10625</v>
      </c>
      <c r="B5998" s="2" t="s">
        <v>10626</v>
      </c>
      <c r="C5998" s="2" t="s">
        <v>10627</v>
      </c>
      <c r="D5998" s="2" t="s">
        <v>8369</v>
      </c>
      <c r="E5998" s="2" t="str">
        <f>VLOOKUP(D5998,GOL!B:C,2,FALSE)</f>
        <v>Penata Tk. I</v>
      </c>
      <c r="F5998" s="3">
        <v>42278</v>
      </c>
      <c r="G5998" s="2" t="s">
        <v>407</v>
      </c>
      <c r="H5998" s="8">
        <v>40322</v>
      </c>
      <c r="I5998" s="2" t="s">
        <v>4986</v>
      </c>
      <c r="J5998" s="4">
        <v>42745</v>
      </c>
      <c r="K5998" s="2" t="s">
        <v>10628</v>
      </c>
      <c r="L5998" s="2" t="s">
        <v>239</v>
      </c>
      <c r="M5998" s="2" t="s">
        <v>288</v>
      </c>
      <c r="N5998" s="2" t="s">
        <v>5398</v>
      </c>
      <c r="O5998" s="2" t="s">
        <v>8426</v>
      </c>
      <c r="P5998" s="9">
        <v>35795</v>
      </c>
      <c r="Q5998" s="6">
        <v>26883</v>
      </c>
      <c r="R5998" s="2" t="s">
        <v>10629</v>
      </c>
      <c r="S5998" t="s">
        <v>28848</v>
      </c>
    </row>
    <row r="5999" spans="1:19" ht="16.5" customHeight="1">
      <c r="A5999" s="2" t="s">
        <v>13916</v>
      </c>
      <c r="B5999" s="2" t="s">
        <v>13917</v>
      </c>
      <c r="C5999" s="2" t="s">
        <v>13918</v>
      </c>
      <c r="D5999" s="2" t="s">
        <v>13178</v>
      </c>
      <c r="E5999" s="2" t="str">
        <f>VLOOKUP(D5999,GOL!B:C,2,FALSE)</f>
        <v>Penata Muda Tk. I</v>
      </c>
      <c r="F5999" s="3">
        <v>41365</v>
      </c>
      <c r="G5999" s="2" t="s">
        <v>407</v>
      </c>
      <c r="H5999" s="8">
        <v>43009</v>
      </c>
      <c r="I5999" s="2" t="s">
        <v>9817</v>
      </c>
      <c r="J5999" s="4">
        <v>42745</v>
      </c>
      <c r="K5999" s="2" t="s">
        <v>13919</v>
      </c>
      <c r="L5999" s="2" t="s">
        <v>239</v>
      </c>
      <c r="M5999" s="2" t="s">
        <v>15</v>
      </c>
      <c r="N5999" s="2" t="s">
        <v>15</v>
      </c>
      <c r="O5999" s="2" t="s">
        <v>8426</v>
      </c>
      <c r="P5999" s="12"/>
      <c r="Q5999" s="6">
        <v>29646</v>
      </c>
      <c r="R5999" s="2" t="s">
        <v>13920</v>
      </c>
      <c r="S5999" t="s">
        <v>28856</v>
      </c>
    </row>
    <row r="6000" spans="1:19" ht="16.5" customHeight="1">
      <c r="A6000" s="2" t="s">
        <v>23175</v>
      </c>
      <c r="B6000" s="2" t="s">
        <v>23176</v>
      </c>
      <c r="C6000" s="2" t="s">
        <v>23177</v>
      </c>
      <c r="D6000" s="2" t="s">
        <v>21846</v>
      </c>
      <c r="E6000" s="2" t="str">
        <f>VLOOKUP(D6000,GOL!B:C,2,FALSE)</f>
        <v>Pengatur Muda Tk.I</v>
      </c>
      <c r="F6000" s="3">
        <v>41730</v>
      </c>
      <c r="G6000" s="2" t="s">
        <v>15</v>
      </c>
      <c r="H6000" s="5"/>
      <c r="I6000" s="2" t="s">
        <v>320</v>
      </c>
      <c r="J6000" s="7"/>
      <c r="K6000" s="2" t="s">
        <v>13919</v>
      </c>
      <c r="L6000" s="2" t="s">
        <v>239</v>
      </c>
      <c r="M6000" s="2" t="s">
        <v>15</v>
      </c>
      <c r="N6000" s="2" t="s">
        <v>15</v>
      </c>
      <c r="O6000" s="2" t="s">
        <v>5913</v>
      </c>
      <c r="P6000" s="12"/>
      <c r="Q6000" s="6">
        <v>30598</v>
      </c>
      <c r="R6000" s="2" t="s">
        <v>13920</v>
      </c>
      <c r="S6000" t="s">
        <v>25493</v>
      </c>
    </row>
    <row r="6001" spans="1:19" ht="16.5" customHeight="1">
      <c r="A6001" s="2" t="s">
        <v>11557</v>
      </c>
      <c r="B6001" s="2" t="s">
        <v>11558</v>
      </c>
      <c r="C6001" s="2" t="s">
        <v>11559</v>
      </c>
      <c r="D6001" s="2" t="s">
        <v>10939</v>
      </c>
      <c r="E6001" s="2" t="str">
        <f>VLOOKUP(D6001,GOL!B:C,2,FALSE)</f>
        <v>Penata</v>
      </c>
      <c r="F6001" s="3">
        <v>41365</v>
      </c>
      <c r="G6001" s="2" t="s">
        <v>407</v>
      </c>
      <c r="H6001" s="8">
        <v>43009</v>
      </c>
      <c r="I6001" s="2" t="s">
        <v>320</v>
      </c>
      <c r="J6001" s="4">
        <v>42745</v>
      </c>
      <c r="K6001" s="2" t="s">
        <v>11560</v>
      </c>
      <c r="L6001" s="2" t="s">
        <v>239</v>
      </c>
      <c r="M6001" s="2" t="s">
        <v>15</v>
      </c>
      <c r="N6001" s="2" t="s">
        <v>15</v>
      </c>
      <c r="O6001" s="2" t="s">
        <v>11561</v>
      </c>
      <c r="P6001" s="9">
        <v>38352</v>
      </c>
      <c r="Q6001" s="6">
        <v>29768</v>
      </c>
      <c r="R6001" s="2" t="s">
        <v>11562</v>
      </c>
      <c r="S6001" t="s">
        <v>28804</v>
      </c>
    </row>
    <row r="6002" spans="1:19" ht="16.5" customHeight="1">
      <c r="A6002" s="2" t="s">
        <v>5521</v>
      </c>
      <c r="B6002" s="2" t="s">
        <v>5522</v>
      </c>
      <c r="C6002" s="2" t="s">
        <v>5523</v>
      </c>
      <c r="D6002" s="2" t="s">
        <v>4944</v>
      </c>
      <c r="E6002" s="2" t="str">
        <f>VLOOKUP(D6002,GOL!B:C,2,FALSE)</f>
        <v>Pembina</v>
      </c>
      <c r="F6002" s="3">
        <v>39539</v>
      </c>
      <c r="G6002" s="2" t="s">
        <v>399</v>
      </c>
      <c r="H6002" s="8">
        <v>42634</v>
      </c>
      <c r="I6002" s="2" t="s">
        <v>400</v>
      </c>
      <c r="J6002" s="4">
        <v>42740</v>
      </c>
      <c r="K6002" s="2" t="s">
        <v>5524</v>
      </c>
      <c r="L6002" s="2" t="s">
        <v>239</v>
      </c>
      <c r="M6002" s="2" t="s">
        <v>15</v>
      </c>
      <c r="N6002" s="2" t="s">
        <v>15</v>
      </c>
      <c r="O6002" s="2" t="s">
        <v>5525</v>
      </c>
      <c r="P6002" s="9">
        <v>37986</v>
      </c>
      <c r="Q6002" s="6">
        <v>25071</v>
      </c>
      <c r="R6002" s="2" t="s">
        <v>5526</v>
      </c>
      <c r="S6002" t="s">
        <v>28887</v>
      </c>
    </row>
    <row r="6003" spans="1:19" ht="16.5" customHeight="1">
      <c r="A6003" s="2" t="s">
        <v>7242</v>
      </c>
      <c r="B6003" s="2" t="s">
        <v>7243</v>
      </c>
      <c r="C6003" s="2" t="s">
        <v>7244</v>
      </c>
      <c r="D6003" s="2" t="s">
        <v>4944</v>
      </c>
      <c r="E6003" s="2" t="str">
        <f>VLOOKUP(D6003,GOL!B:C,2,FALSE)</f>
        <v>Pembina</v>
      </c>
      <c r="F6003" s="3">
        <v>41183</v>
      </c>
      <c r="G6003" s="2" t="s">
        <v>407</v>
      </c>
      <c r="H6003" s="8">
        <v>37650</v>
      </c>
      <c r="I6003" s="2" t="s">
        <v>4986</v>
      </c>
      <c r="J6003" s="4">
        <v>42745</v>
      </c>
      <c r="K6003" s="2" t="s">
        <v>7245</v>
      </c>
      <c r="L6003" s="2" t="s">
        <v>239</v>
      </c>
      <c r="M6003" s="2" t="s">
        <v>288</v>
      </c>
      <c r="N6003" s="2" t="s">
        <v>7246</v>
      </c>
      <c r="O6003" s="2" t="s">
        <v>202</v>
      </c>
      <c r="P6003" s="9">
        <v>41274</v>
      </c>
      <c r="Q6003" s="6">
        <v>22903</v>
      </c>
      <c r="R6003" s="2" t="s">
        <v>7247</v>
      </c>
      <c r="S6003" t="s">
        <v>25493</v>
      </c>
    </row>
    <row r="6004" spans="1:19" ht="16.5" customHeight="1">
      <c r="A6004" s="2" t="s">
        <v>15</v>
      </c>
      <c r="B6004" s="2" t="s">
        <v>16338</v>
      </c>
      <c r="C6004" s="2" t="s">
        <v>16339</v>
      </c>
      <c r="D6004" s="2" t="s">
        <v>15595</v>
      </c>
      <c r="E6004" s="2" t="str">
        <f>VLOOKUP(D6004,GOL!B:C,2,FALSE)</f>
        <v>Penata Muda</v>
      </c>
      <c r="F6004" s="3">
        <v>42064</v>
      </c>
      <c r="G6004" s="2" t="s">
        <v>15</v>
      </c>
      <c r="H6004" s="5"/>
      <c r="I6004" s="2" t="s">
        <v>320</v>
      </c>
      <c r="J6004" s="4">
        <v>42064</v>
      </c>
      <c r="K6004" s="2" t="s">
        <v>7245</v>
      </c>
      <c r="L6004" s="2" t="s">
        <v>239</v>
      </c>
      <c r="M6004" s="2" t="s">
        <v>15</v>
      </c>
      <c r="N6004" s="2" t="s">
        <v>15</v>
      </c>
      <c r="O6004" s="2" t="s">
        <v>16340</v>
      </c>
      <c r="P6004" s="9">
        <v>38757</v>
      </c>
      <c r="Q6004" s="6">
        <v>29837</v>
      </c>
      <c r="R6004" s="2" t="s">
        <v>7247</v>
      </c>
      <c r="S6004" t="s">
        <v>28828</v>
      </c>
    </row>
    <row r="6005" spans="1:19" ht="16.5" customHeight="1">
      <c r="A6005" s="2" t="s">
        <v>10661</v>
      </c>
      <c r="B6005" s="2" t="s">
        <v>10662</v>
      </c>
      <c r="C6005" s="2" t="s">
        <v>10663</v>
      </c>
      <c r="D6005" s="2" t="s">
        <v>8369</v>
      </c>
      <c r="E6005" s="2" t="str">
        <f>VLOOKUP(D6005,GOL!B:C,2,FALSE)</f>
        <v>Penata Tk. I</v>
      </c>
      <c r="F6005" s="3">
        <v>42278</v>
      </c>
      <c r="G6005" s="2" t="s">
        <v>407</v>
      </c>
      <c r="H6005" s="8">
        <v>43009</v>
      </c>
      <c r="I6005" s="2" t="s">
        <v>320</v>
      </c>
      <c r="J6005" s="4">
        <v>42745</v>
      </c>
      <c r="K6005" s="2" t="s">
        <v>10664</v>
      </c>
      <c r="L6005" s="2" t="s">
        <v>239</v>
      </c>
      <c r="M6005" s="2" t="s">
        <v>288</v>
      </c>
      <c r="N6005" s="2" t="s">
        <v>10665</v>
      </c>
      <c r="O6005" s="2" t="s">
        <v>8185</v>
      </c>
      <c r="P6005" s="9">
        <v>30681</v>
      </c>
      <c r="Q6005" s="6">
        <v>23380</v>
      </c>
      <c r="R6005" s="2" t="s">
        <v>10666</v>
      </c>
      <c r="S6005" t="s">
        <v>25493</v>
      </c>
    </row>
    <row r="6006" spans="1:19" ht="16.5" customHeight="1">
      <c r="A6006" s="2" t="s">
        <v>8272</v>
      </c>
      <c r="B6006" s="2" t="s">
        <v>8273</v>
      </c>
      <c r="C6006" s="2" t="s">
        <v>8274</v>
      </c>
      <c r="D6006" s="2" t="s">
        <v>4944</v>
      </c>
      <c r="E6006" s="2" t="str">
        <f>VLOOKUP(D6006,GOL!B:C,2,FALSE)</f>
        <v>Pembina</v>
      </c>
      <c r="F6006" s="3">
        <v>42461</v>
      </c>
      <c r="G6006" s="2" t="s">
        <v>407</v>
      </c>
      <c r="H6006" s="8">
        <v>37670</v>
      </c>
      <c r="I6006" s="2" t="s">
        <v>4986</v>
      </c>
      <c r="J6006" s="4">
        <v>42745</v>
      </c>
      <c r="K6006" s="2" t="s">
        <v>8275</v>
      </c>
      <c r="L6006" s="2" t="s">
        <v>239</v>
      </c>
      <c r="M6006" s="2" t="s">
        <v>288</v>
      </c>
      <c r="N6006" s="2" t="s">
        <v>7939</v>
      </c>
      <c r="O6006" s="2" t="s">
        <v>8276</v>
      </c>
      <c r="P6006" s="9">
        <v>42369</v>
      </c>
      <c r="Q6006" s="6">
        <v>24835</v>
      </c>
      <c r="R6006" s="2" t="s">
        <v>8277</v>
      </c>
      <c r="S6006" t="s">
        <v>25493</v>
      </c>
    </row>
    <row r="6007" spans="1:19" ht="16.5" customHeight="1">
      <c r="A6007" s="2" t="s">
        <v>6218</v>
      </c>
      <c r="B6007" s="2" t="s">
        <v>6219</v>
      </c>
      <c r="C6007" s="2" t="s">
        <v>6220</v>
      </c>
      <c r="D6007" s="2" t="s">
        <v>4944</v>
      </c>
      <c r="E6007" s="2" t="str">
        <f>VLOOKUP(D6007,GOL!B:C,2,FALSE)</f>
        <v>Pembina</v>
      </c>
      <c r="F6007" s="3">
        <v>40452</v>
      </c>
      <c r="G6007" s="2" t="s">
        <v>399</v>
      </c>
      <c r="H6007" s="8">
        <v>42856</v>
      </c>
      <c r="I6007" s="2" t="s">
        <v>5826</v>
      </c>
      <c r="J6007" s="4">
        <v>42740</v>
      </c>
      <c r="K6007" s="2" t="s">
        <v>6221</v>
      </c>
      <c r="L6007" s="2" t="s">
        <v>239</v>
      </c>
      <c r="M6007" s="2" t="s">
        <v>288</v>
      </c>
      <c r="N6007" s="2" t="s">
        <v>6222</v>
      </c>
      <c r="O6007" s="2" t="s">
        <v>50</v>
      </c>
      <c r="P6007" s="9">
        <v>40178</v>
      </c>
      <c r="Q6007" s="6">
        <v>23316</v>
      </c>
      <c r="R6007" s="2" t="s">
        <v>6223</v>
      </c>
      <c r="S6007" t="s">
        <v>28831</v>
      </c>
    </row>
    <row r="6008" spans="1:19" ht="16.5" customHeight="1">
      <c r="A6008" s="2" t="s">
        <v>8366</v>
      </c>
      <c r="B6008" s="2" t="s">
        <v>8367</v>
      </c>
      <c r="C6008" s="2" t="s">
        <v>8368</v>
      </c>
      <c r="D6008" s="2" t="s">
        <v>8369</v>
      </c>
      <c r="E6008" s="2" t="str">
        <f>VLOOKUP(D6008,GOL!B:C,2,FALSE)</f>
        <v>Penata Tk. I</v>
      </c>
      <c r="F6008" s="3">
        <v>36982</v>
      </c>
      <c r="G6008" s="2" t="s">
        <v>407</v>
      </c>
      <c r="H6008" s="8">
        <v>37562</v>
      </c>
      <c r="I6008" s="2" t="s">
        <v>4986</v>
      </c>
      <c r="J6008" s="4">
        <v>42745</v>
      </c>
      <c r="K6008" s="2" t="s">
        <v>8370</v>
      </c>
      <c r="L6008" s="2" t="s">
        <v>239</v>
      </c>
      <c r="M6008" s="2" t="s">
        <v>288</v>
      </c>
      <c r="N6008" s="2" t="s">
        <v>5852</v>
      </c>
      <c r="O6008" s="2" t="s">
        <v>3050</v>
      </c>
      <c r="P6008" s="9">
        <v>31228</v>
      </c>
      <c r="Q6008" s="6">
        <v>22209</v>
      </c>
      <c r="R6008" s="2" t="s">
        <v>8371</v>
      </c>
      <c r="S6008" t="s">
        <v>28804</v>
      </c>
    </row>
    <row r="6009" spans="1:19" ht="16.5" customHeight="1">
      <c r="A6009" s="2" t="s">
        <v>12820</v>
      </c>
      <c r="B6009" s="2" t="s">
        <v>12821</v>
      </c>
      <c r="C6009" s="2" t="s">
        <v>2350</v>
      </c>
      <c r="D6009" s="2" t="s">
        <v>10939</v>
      </c>
      <c r="E6009" s="2" t="str">
        <f>VLOOKUP(D6009,GOL!B:C,2,FALSE)</f>
        <v>Penata</v>
      </c>
      <c r="F6009" s="3">
        <v>42278</v>
      </c>
      <c r="G6009" s="2" t="s">
        <v>407</v>
      </c>
      <c r="H6009" s="8">
        <v>41817</v>
      </c>
      <c r="I6009" s="2" t="s">
        <v>4986</v>
      </c>
      <c r="J6009" s="4">
        <v>42745</v>
      </c>
      <c r="K6009" s="2" t="s">
        <v>12822</v>
      </c>
      <c r="L6009" s="2" t="s">
        <v>239</v>
      </c>
      <c r="M6009" s="2" t="s">
        <v>15</v>
      </c>
      <c r="N6009" s="2" t="s">
        <v>15</v>
      </c>
      <c r="O6009" s="2" t="s">
        <v>9214</v>
      </c>
      <c r="P6009" s="9">
        <v>32142</v>
      </c>
      <c r="Q6009" s="6">
        <v>25674</v>
      </c>
      <c r="R6009" s="2" t="s">
        <v>12823</v>
      </c>
      <c r="S6009" t="s">
        <v>25493</v>
      </c>
    </row>
    <row r="6010" spans="1:19" ht="16.5" customHeight="1">
      <c r="A6010" s="2" t="s">
        <v>8291</v>
      </c>
      <c r="B6010" s="2" t="s">
        <v>8292</v>
      </c>
      <c r="C6010" s="2" t="s">
        <v>8293</v>
      </c>
      <c r="D6010" s="2" t="s">
        <v>4944</v>
      </c>
      <c r="E6010" s="2" t="str">
        <f>VLOOKUP(D6010,GOL!B:C,2,FALSE)</f>
        <v>Pembina</v>
      </c>
      <c r="F6010" s="3">
        <v>42461</v>
      </c>
      <c r="G6010" s="2" t="s">
        <v>407</v>
      </c>
      <c r="H6010" s="8">
        <v>39210</v>
      </c>
      <c r="I6010" s="2" t="s">
        <v>4986</v>
      </c>
      <c r="J6010" s="4">
        <v>42745</v>
      </c>
      <c r="K6010" s="2" t="s">
        <v>8294</v>
      </c>
      <c r="L6010" s="2" t="s">
        <v>239</v>
      </c>
      <c r="M6010" s="2" t="s">
        <v>288</v>
      </c>
      <c r="N6010" s="2" t="s">
        <v>6242</v>
      </c>
      <c r="O6010" s="2" t="s">
        <v>227</v>
      </c>
      <c r="P6010" s="9">
        <v>38352</v>
      </c>
      <c r="Q6010" s="6">
        <v>23005</v>
      </c>
      <c r="R6010" s="2" t="s">
        <v>8295</v>
      </c>
      <c r="S6010" t="s">
        <v>28910</v>
      </c>
    </row>
    <row r="6011" spans="1:19" ht="16.5" customHeight="1">
      <c r="A6011" s="2" t="s">
        <v>21407</v>
      </c>
      <c r="B6011" s="2" t="s">
        <v>21408</v>
      </c>
      <c r="C6011" s="2" t="s">
        <v>21409</v>
      </c>
      <c r="D6011" s="2" t="s">
        <v>17772</v>
      </c>
      <c r="E6011" s="2" t="str">
        <f>VLOOKUP(D6011,GOL!B:C,2,FALSE)</f>
        <v>Pengatur</v>
      </c>
      <c r="F6011" s="3">
        <v>42461</v>
      </c>
      <c r="G6011" s="2" t="s">
        <v>15</v>
      </c>
      <c r="H6011" s="5"/>
      <c r="I6011" s="2" t="s">
        <v>320</v>
      </c>
      <c r="J6011" s="7"/>
      <c r="K6011" s="2" t="s">
        <v>8294</v>
      </c>
      <c r="L6011" s="2" t="s">
        <v>239</v>
      </c>
      <c r="M6011" s="2" t="s">
        <v>15</v>
      </c>
      <c r="N6011" s="2" t="s">
        <v>15</v>
      </c>
      <c r="O6011" s="2" t="s">
        <v>9397</v>
      </c>
      <c r="P6011" s="9">
        <v>35277</v>
      </c>
      <c r="Q6011" s="6">
        <v>28141</v>
      </c>
      <c r="R6011" s="2" t="s">
        <v>8295</v>
      </c>
      <c r="S6011" t="s">
        <v>25493</v>
      </c>
    </row>
    <row r="6012" spans="1:19" ht="16.5" customHeight="1">
      <c r="A6012" s="2" t="s">
        <v>10918</v>
      </c>
      <c r="B6012" s="2" t="s">
        <v>10919</v>
      </c>
      <c r="C6012" s="2" t="s">
        <v>10920</v>
      </c>
      <c r="D6012" s="2" t="s">
        <v>8369</v>
      </c>
      <c r="E6012" s="2" t="str">
        <f>VLOOKUP(D6012,GOL!B:C,2,FALSE)</f>
        <v>Penata Tk. I</v>
      </c>
      <c r="F6012" s="3">
        <v>42461</v>
      </c>
      <c r="G6012" s="2" t="s">
        <v>15</v>
      </c>
      <c r="H6012" s="5"/>
      <c r="I6012" s="2" t="s">
        <v>15</v>
      </c>
      <c r="J6012" s="4">
        <v>40087</v>
      </c>
      <c r="K6012" s="2" t="s">
        <v>207</v>
      </c>
      <c r="L6012" s="2" t="s">
        <v>239</v>
      </c>
      <c r="M6012" s="2" t="s">
        <v>15</v>
      </c>
      <c r="N6012" s="2" t="s">
        <v>15</v>
      </c>
      <c r="O6012" s="2" t="s">
        <v>4840</v>
      </c>
      <c r="P6012" s="9">
        <v>38717</v>
      </c>
      <c r="Q6012" s="6">
        <v>23346</v>
      </c>
      <c r="R6012" s="2" t="s">
        <v>10921</v>
      </c>
      <c r="S6012" t="s">
        <v>28805</v>
      </c>
    </row>
    <row r="6013" spans="1:19" ht="16.5" customHeight="1">
      <c r="A6013" s="2" t="s">
        <v>10922</v>
      </c>
      <c r="B6013" s="2" t="s">
        <v>10923</v>
      </c>
      <c r="C6013" s="2" t="s">
        <v>10924</v>
      </c>
      <c r="D6013" s="2" t="s">
        <v>8369</v>
      </c>
      <c r="E6013" s="2" t="str">
        <f>VLOOKUP(D6013,GOL!B:C,2,FALSE)</f>
        <v>Penata Tk. I</v>
      </c>
      <c r="F6013" s="3">
        <v>42461</v>
      </c>
      <c r="G6013" s="2" t="s">
        <v>15</v>
      </c>
      <c r="H6013" s="5"/>
      <c r="I6013" s="2" t="s">
        <v>15</v>
      </c>
      <c r="J6013" s="4">
        <v>40087</v>
      </c>
      <c r="K6013" s="2" t="s">
        <v>207</v>
      </c>
      <c r="L6013" s="2" t="s">
        <v>239</v>
      </c>
      <c r="M6013" s="2" t="s">
        <v>15</v>
      </c>
      <c r="N6013" s="2" t="s">
        <v>15</v>
      </c>
      <c r="O6013" s="2" t="s">
        <v>4840</v>
      </c>
      <c r="P6013" s="9">
        <v>38717</v>
      </c>
      <c r="Q6013" s="6">
        <v>24629</v>
      </c>
      <c r="R6013" s="2" t="s">
        <v>10921</v>
      </c>
      <c r="S6013" t="s">
        <v>25493</v>
      </c>
    </row>
    <row r="6014" spans="1:19" ht="16.5" customHeight="1">
      <c r="A6014" s="2" t="s">
        <v>10925</v>
      </c>
      <c r="B6014" s="2" t="s">
        <v>10926</v>
      </c>
      <c r="C6014" s="2" t="s">
        <v>10927</v>
      </c>
      <c r="D6014" s="2" t="s">
        <v>8369</v>
      </c>
      <c r="E6014" s="2" t="str">
        <f>VLOOKUP(D6014,GOL!B:C,2,FALSE)</f>
        <v>Penata Tk. I</v>
      </c>
      <c r="F6014" s="3">
        <v>42461</v>
      </c>
      <c r="G6014" s="2" t="s">
        <v>15</v>
      </c>
      <c r="H6014" s="5"/>
      <c r="I6014" s="2" t="s">
        <v>15</v>
      </c>
      <c r="J6014" s="4">
        <v>40179</v>
      </c>
      <c r="K6014" s="2" t="s">
        <v>207</v>
      </c>
      <c r="L6014" s="2" t="s">
        <v>239</v>
      </c>
      <c r="M6014" s="2" t="s">
        <v>15</v>
      </c>
      <c r="N6014" s="2" t="s">
        <v>15</v>
      </c>
      <c r="O6014" s="2" t="s">
        <v>4840</v>
      </c>
      <c r="P6014" s="9">
        <v>38717</v>
      </c>
      <c r="Q6014" s="6">
        <v>25047</v>
      </c>
      <c r="R6014" s="2" t="s">
        <v>10921</v>
      </c>
      <c r="S6014" t="s">
        <v>25493</v>
      </c>
    </row>
    <row r="6015" spans="1:19" ht="16.5" customHeight="1">
      <c r="A6015" s="2" t="s">
        <v>12200</v>
      </c>
      <c r="B6015" s="2" t="s">
        <v>12201</v>
      </c>
      <c r="C6015" s="2" t="s">
        <v>12202</v>
      </c>
      <c r="D6015" s="2" t="s">
        <v>10939</v>
      </c>
      <c r="E6015" s="2" t="str">
        <f>VLOOKUP(D6015,GOL!B:C,2,FALSE)</f>
        <v>Penata</v>
      </c>
      <c r="F6015" s="3">
        <v>41730</v>
      </c>
      <c r="G6015" s="2" t="s">
        <v>15</v>
      </c>
      <c r="H6015" s="5"/>
      <c r="I6015" s="2" t="s">
        <v>15</v>
      </c>
      <c r="J6015" s="4">
        <v>39722</v>
      </c>
      <c r="K6015" s="2" t="s">
        <v>207</v>
      </c>
      <c r="L6015" s="2" t="s">
        <v>239</v>
      </c>
      <c r="M6015" s="2" t="s">
        <v>15</v>
      </c>
      <c r="N6015" s="2" t="s">
        <v>15</v>
      </c>
      <c r="O6015" s="2" t="s">
        <v>12141</v>
      </c>
      <c r="P6015" s="9">
        <v>32142</v>
      </c>
      <c r="Q6015" s="6">
        <v>25093</v>
      </c>
      <c r="R6015" s="2" t="s">
        <v>10921</v>
      </c>
      <c r="S6015" t="s">
        <v>25493</v>
      </c>
    </row>
    <row r="6016" spans="1:19" ht="16.5" customHeight="1">
      <c r="A6016" s="2" t="s">
        <v>12225</v>
      </c>
      <c r="B6016" s="2" t="s">
        <v>12226</v>
      </c>
      <c r="C6016" s="2" t="s">
        <v>12227</v>
      </c>
      <c r="D6016" s="2" t="s">
        <v>10939</v>
      </c>
      <c r="E6016" s="2" t="str">
        <f>VLOOKUP(D6016,GOL!B:C,2,FALSE)</f>
        <v>Penata</v>
      </c>
      <c r="F6016" s="3">
        <v>41730</v>
      </c>
      <c r="G6016" s="2" t="s">
        <v>15</v>
      </c>
      <c r="H6016" s="5"/>
      <c r="I6016" s="2" t="s">
        <v>15</v>
      </c>
      <c r="J6016" s="4">
        <v>40452</v>
      </c>
      <c r="K6016" s="2" t="s">
        <v>207</v>
      </c>
      <c r="L6016" s="2" t="s">
        <v>239</v>
      </c>
      <c r="M6016" s="2" t="s">
        <v>15</v>
      </c>
      <c r="N6016" s="2" t="s">
        <v>15</v>
      </c>
      <c r="O6016" s="2" t="s">
        <v>12228</v>
      </c>
      <c r="P6016" s="9">
        <v>30681</v>
      </c>
      <c r="Q6016" s="6">
        <v>23546</v>
      </c>
      <c r="R6016" s="2" t="s">
        <v>10921</v>
      </c>
      <c r="S6016" t="s">
        <v>25493</v>
      </c>
    </row>
    <row r="6017" spans="1:19" ht="16.5" customHeight="1">
      <c r="A6017" s="2" t="s">
        <v>21815</v>
      </c>
      <c r="B6017" s="2" t="s">
        <v>21816</v>
      </c>
      <c r="C6017" s="2" t="s">
        <v>21817</v>
      </c>
      <c r="D6017" s="2" t="s">
        <v>17772</v>
      </c>
      <c r="E6017" s="2" t="str">
        <f>VLOOKUP(D6017,GOL!B:C,2,FALSE)</f>
        <v>Pengatur</v>
      </c>
      <c r="F6017" s="3">
        <v>42461</v>
      </c>
      <c r="G6017" s="2" t="s">
        <v>15</v>
      </c>
      <c r="H6017" s="5"/>
      <c r="I6017" s="2" t="s">
        <v>15</v>
      </c>
      <c r="J6017" s="4">
        <v>40178</v>
      </c>
      <c r="K6017" s="2" t="s">
        <v>207</v>
      </c>
      <c r="L6017" s="2" t="s">
        <v>239</v>
      </c>
      <c r="M6017" s="2" t="s">
        <v>15</v>
      </c>
      <c r="N6017" s="2" t="s">
        <v>15</v>
      </c>
      <c r="O6017" s="2" t="s">
        <v>21818</v>
      </c>
      <c r="P6017" s="9">
        <v>40543</v>
      </c>
      <c r="Q6017" s="6">
        <v>23625</v>
      </c>
      <c r="R6017" s="2" t="s">
        <v>10921</v>
      </c>
      <c r="S6017" t="s">
        <v>28805</v>
      </c>
    </row>
    <row r="6018" spans="1:19" ht="16.5" customHeight="1">
      <c r="A6018" s="2" t="s">
        <v>23493</v>
      </c>
      <c r="B6018" s="2" t="s">
        <v>23494</v>
      </c>
      <c r="C6018" s="2" t="s">
        <v>23495</v>
      </c>
      <c r="D6018" s="2" t="s">
        <v>21846</v>
      </c>
      <c r="E6018" s="2" t="str">
        <f>VLOOKUP(D6018,GOL!B:C,2,FALSE)</f>
        <v>Pengatur Muda Tk.I</v>
      </c>
      <c r="F6018" s="3">
        <v>42461</v>
      </c>
      <c r="G6018" s="2" t="s">
        <v>15</v>
      </c>
      <c r="H6018" s="5"/>
      <c r="I6018" s="2" t="s">
        <v>15</v>
      </c>
      <c r="J6018" s="4">
        <v>40908</v>
      </c>
      <c r="K6018" s="2" t="s">
        <v>207</v>
      </c>
      <c r="L6018" s="2" t="s">
        <v>239</v>
      </c>
      <c r="M6018" s="2" t="s">
        <v>15</v>
      </c>
      <c r="N6018" s="2" t="s">
        <v>15</v>
      </c>
      <c r="O6018" s="2" t="s">
        <v>9214</v>
      </c>
      <c r="P6018" s="9">
        <v>33392</v>
      </c>
      <c r="Q6018" s="6">
        <v>26282</v>
      </c>
      <c r="R6018" s="2" t="s">
        <v>10921</v>
      </c>
      <c r="S6018" t="s">
        <v>25493</v>
      </c>
    </row>
    <row r="6019" spans="1:19" ht="16.5" customHeight="1">
      <c r="A6019" s="2" t="s">
        <v>10413</v>
      </c>
      <c r="B6019" s="2" t="s">
        <v>10414</v>
      </c>
      <c r="C6019" s="2" t="s">
        <v>10415</v>
      </c>
      <c r="D6019" s="2" t="s">
        <v>8369</v>
      </c>
      <c r="E6019" s="2" t="str">
        <f>VLOOKUP(D6019,GOL!B:C,2,FALSE)</f>
        <v>Penata Tk. I</v>
      </c>
      <c r="F6019" s="3">
        <v>42095</v>
      </c>
      <c r="G6019" s="2" t="s">
        <v>407</v>
      </c>
      <c r="H6019" s="8">
        <v>40175</v>
      </c>
      <c r="I6019" s="2" t="s">
        <v>408</v>
      </c>
      <c r="J6019" s="4">
        <v>42752</v>
      </c>
      <c r="K6019" s="2" t="s">
        <v>10416</v>
      </c>
      <c r="L6019" s="2" t="s">
        <v>239</v>
      </c>
      <c r="M6019" s="2" t="s">
        <v>288</v>
      </c>
      <c r="N6019" s="2" t="s">
        <v>5841</v>
      </c>
      <c r="O6019" s="2" t="s">
        <v>2901</v>
      </c>
      <c r="P6019" s="9">
        <v>30681</v>
      </c>
      <c r="Q6019" s="6">
        <v>23567</v>
      </c>
      <c r="R6019" s="2" t="s">
        <v>10417</v>
      </c>
      <c r="S6019" t="s">
        <v>25493</v>
      </c>
    </row>
    <row r="6020" spans="1:19" ht="16.5" customHeight="1">
      <c r="A6020" s="2" t="s">
        <v>12138</v>
      </c>
      <c r="B6020" s="2" t="s">
        <v>12139</v>
      </c>
      <c r="C6020" s="2" t="s">
        <v>4637</v>
      </c>
      <c r="D6020" s="2" t="s">
        <v>10939</v>
      </c>
      <c r="E6020" s="2" t="str">
        <f>VLOOKUP(D6020,GOL!B:C,2,FALSE)</f>
        <v>Penata</v>
      </c>
      <c r="F6020" s="3">
        <v>41730</v>
      </c>
      <c r="G6020" s="2" t="s">
        <v>7491</v>
      </c>
      <c r="H6020" s="5"/>
      <c r="I6020" s="2" t="s">
        <v>15</v>
      </c>
      <c r="J6020" s="4">
        <v>42752</v>
      </c>
      <c r="K6020" s="2" t="s">
        <v>12140</v>
      </c>
      <c r="L6020" s="2" t="s">
        <v>239</v>
      </c>
      <c r="M6020" s="2" t="s">
        <v>15</v>
      </c>
      <c r="N6020" s="2" t="s">
        <v>15</v>
      </c>
      <c r="O6020" s="2" t="s">
        <v>12141</v>
      </c>
      <c r="P6020" s="9">
        <v>32508</v>
      </c>
      <c r="Q6020" s="6">
        <v>25091</v>
      </c>
      <c r="R6020" s="2" t="s">
        <v>12142</v>
      </c>
      <c r="S6020" t="s">
        <v>25493</v>
      </c>
    </row>
    <row r="6021" spans="1:19" ht="16.5" customHeight="1">
      <c r="A6021" s="2" t="s">
        <v>23235</v>
      </c>
      <c r="B6021" s="2" t="s">
        <v>23236</v>
      </c>
      <c r="C6021" s="2" t="s">
        <v>23237</v>
      </c>
      <c r="D6021" s="2" t="s">
        <v>21846</v>
      </c>
      <c r="E6021" s="2" t="str">
        <f>VLOOKUP(D6021,GOL!B:C,2,FALSE)</f>
        <v>Pengatur Muda Tk.I</v>
      </c>
      <c r="F6021" s="3">
        <v>41730</v>
      </c>
      <c r="G6021" s="2" t="s">
        <v>15</v>
      </c>
      <c r="H6021" s="5"/>
      <c r="I6021" s="2" t="s">
        <v>320</v>
      </c>
      <c r="J6021" s="7"/>
      <c r="K6021" s="2" t="s">
        <v>12140</v>
      </c>
      <c r="L6021" s="2" t="s">
        <v>239</v>
      </c>
      <c r="M6021" s="2" t="s">
        <v>15</v>
      </c>
      <c r="N6021" s="2" t="s">
        <v>15</v>
      </c>
      <c r="O6021" s="2" t="s">
        <v>5913</v>
      </c>
      <c r="P6021" s="12"/>
      <c r="Q6021" s="6">
        <v>26340</v>
      </c>
      <c r="R6021" s="2" t="s">
        <v>12142</v>
      </c>
      <c r="S6021" t="s">
        <v>25493</v>
      </c>
    </row>
    <row r="6022" spans="1:19" ht="16.5" customHeight="1">
      <c r="A6022" s="2" t="s">
        <v>10418</v>
      </c>
      <c r="B6022" s="2" t="s">
        <v>10419</v>
      </c>
      <c r="C6022" s="2" t="s">
        <v>10420</v>
      </c>
      <c r="D6022" s="2" t="s">
        <v>8369</v>
      </c>
      <c r="E6022" s="2" t="str">
        <f>VLOOKUP(D6022,GOL!B:C,2,FALSE)</f>
        <v>Penata Tk. I</v>
      </c>
      <c r="F6022" s="3">
        <v>42095</v>
      </c>
      <c r="G6022" s="2" t="s">
        <v>407</v>
      </c>
      <c r="H6022" s="8">
        <v>40175</v>
      </c>
      <c r="I6022" s="2" t="s">
        <v>408</v>
      </c>
      <c r="J6022" s="4">
        <v>42752</v>
      </c>
      <c r="K6022" s="2" t="s">
        <v>10421</v>
      </c>
      <c r="L6022" s="2" t="s">
        <v>239</v>
      </c>
      <c r="M6022" s="2" t="s">
        <v>288</v>
      </c>
      <c r="N6022" s="2" t="s">
        <v>5841</v>
      </c>
      <c r="O6022" s="2" t="s">
        <v>1803</v>
      </c>
      <c r="P6022" s="9">
        <v>34334</v>
      </c>
      <c r="Q6022" s="6">
        <v>22340</v>
      </c>
      <c r="R6022" s="2" t="s">
        <v>10422</v>
      </c>
      <c r="S6022" t="s">
        <v>25493</v>
      </c>
    </row>
    <row r="6023" spans="1:19" ht="16.5" customHeight="1">
      <c r="A6023" s="2" t="s">
        <v>13947</v>
      </c>
      <c r="B6023" s="2" t="s">
        <v>13948</v>
      </c>
      <c r="C6023" s="2" t="s">
        <v>13949</v>
      </c>
      <c r="D6023" s="2" t="s">
        <v>13178</v>
      </c>
      <c r="E6023" s="2" t="str">
        <f>VLOOKUP(D6023,GOL!B:C,2,FALSE)</f>
        <v>Penata Muda Tk. I</v>
      </c>
      <c r="F6023" s="3">
        <v>41365</v>
      </c>
      <c r="G6023" s="2" t="s">
        <v>7491</v>
      </c>
      <c r="H6023" s="8">
        <v>40990</v>
      </c>
      <c r="I6023" s="2" t="s">
        <v>9817</v>
      </c>
      <c r="J6023" s="4">
        <v>42752</v>
      </c>
      <c r="K6023" s="2" t="s">
        <v>13950</v>
      </c>
      <c r="L6023" s="2" t="s">
        <v>239</v>
      </c>
      <c r="M6023" s="2" t="s">
        <v>15</v>
      </c>
      <c r="N6023" s="2" t="s">
        <v>15</v>
      </c>
      <c r="O6023" s="2" t="s">
        <v>8426</v>
      </c>
      <c r="P6023" s="12"/>
      <c r="Q6023" s="6">
        <v>30016</v>
      </c>
      <c r="R6023" s="2" t="s">
        <v>13951</v>
      </c>
      <c r="S6023" t="s">
        <v>25493</v>
      </c>
    </row>
    <row r="6024" spans="1:19" ht="16.5" customHeight="1">
      <c r="A6024" s="2" t="s">
        <v>65</v>
      </c>
      <c r="B6024" s="2" t="s">
        <v>66</v>
      </c>
      <c r="C6024" s="2" t="s">
        <v>67</v>
      </c>
      <c r="D6024" s="2" t="s">
        <v>23</v>
      </c>
      <c r="E6024" s="2" t="str">
        <f>VLOOKUP(D6024,GOL!B:C,2,FALSE)</f>
        <v>Pembina Utama Muda</v>
      </c>
      <c r="F6024" s="3">
        <v>40452</v>
      </c>
      <c r="G6024" s="2" t="s">
        <v>24</v>
      </c>
      <c r="H6024" s="8">
        <v>40218</v>
      </c>
      <c r="I6024" s="2" t="s">
        <v>68</v>
      </c>
      <c r="J6024" s="4">
        <v>42734</v>
      </c>
      <c r="K6024" s="2" t="s">
        <v>69</v>
      </c>
      <c r="L6024" s="2" t="s">
        <v>69</v>
      </c>
      <c r="M6024" s="2" t="s">
        <v>16</v>
      </c>
      <c r="N6024" s="2" t="s">
        <v>70</v>
      </c>
      <c r="O6024" s="2" t="s">
        <v>71</v>
      </c>
      <c r="P6024" s="9">
        <v>31079</v>
      </c>
      <c r="Q6024" s="6">
        <v>21642</v>
      </c>
      <c r="R6024" s="2" t="s">
        <v>72</v>
      </c>
      <c r="S6024" t="s">
        <v>25493</v>
      </c>
    </row>
    <row r="6025" spans="1:19" ht="16.5" customHeight="1">
      <c r="A6025" s="2" t="s">
        <v>2005</v>
      </c>
      <c r="B6025" s="2" t="s">
        <v>2006</v>
      </c>
      <c r="C6025" s="2" t="s">
        <v>2007</v>
      </c>
      <c r="D6025" s="2" t="s">
        <v>312</v>
      </c>
      <c r="E6025" s="2" t="str">
        <f>VLOOKUP(D6025,GOL!B:C,2,FALSE)</f>
        <v>Pembina Tk. I</v>
      </c>
      <c r="F6025" s="3">
        <v>41183</v>
      </c>
      <c r="G6025" s="2" t="s">
        <v>326</v>
      </c>
      <c r="H6025" s="8">
        <v>41546</v>
      </c>
      <c r="I6025" s="2" t="s">
        <v>112</v>
      </c>
      <c r="J6025" s="4">
        <v>42740</v>
      </c>
      <c r="K6025" s="2" t="s">
        <v>327</v>
      </c>
      <c r="L6025" s="2" t="s">
        <v>69</v>
      </c>
      <c r="M6025" s="2" t="s">
        <v>143</v>
      </c>
      <c r="N6025" s="2" t="s">
        <v>1493</v>
      </c>
      <c r="O6025" s="2" t="s">
        <v>18</v>
      </c>
      <c r="P6025" s="9">
        <v>37986</v>
      </c>
      <c r="Q6025" s="6">
        <v>25566</v>
      </c>
      <c r="R6025" s="2" t="s">
        <v>2008</v>
      </c>
      <c r="S6025" t="s">
        <v>25493</v>
      </c>
    </row>
    <row r="6026" spans="1:19" ht="16.5" customHeight="1">
      <c r="A6026" s="2" t="s">
        <v>8541</v>
      </c>
      <c r="B6026" s="2" t="s">
        <v>8542</v>
      </c>
      <c r="C6026" s="2" t="s">
        <v>8543</v>
      </c>
      <c r="D6026" s="2" t="s">
        <v>8369</v>
      </c>
      <c r="E6026" s="2" t="str">
        <f>VLOOKUP(D6026,GOL!B:C,2,FALSE)</f>
        <v>Penata Tk. I</v>
      </c>
      <c r="F6026" s="3">
        <v>39356</v>
      </c>
      <c r="G6026" s="2" t="s">
        <v>407</v>
      </c>
      <c r="H6026" s="8">
        <v>40990</v>
      </c>
      <c r="I6026" s="2" t="s">
        <v>5826</v>
      </c>
      <c r="J6026" s="4">
        <v>42745</v>
      </c>
      <c r="K6026" s="2" t="s">
        <v>6347</v>
      </c>
      <c r="L6026" s="2" t="s">
        <v>69</v>
      </c>
      <c r="M6026" s="2" t="s">
        <v>288</v>
      </c>
      <c r="N6026" s="2" t="s">
        <v>402</v>
      </c>
      <c r="O6026" s="2" t="s">
        <v>5001</v>
      </c>
      <c r="P6026" s="9">
        <v>38569</v>
      </c>
      <c r="Q6026" s="6">
        <v>22481</v>
      </c>
      <c r="R6026" s="2" t="s">
        <v>8544</v>
      </c>
      <c r="S6026" t="s">
        <v>25493</v>
      </c>
    </row>
    <row r="6027" spans="1:19" ht="16.5" customHeight="1">
      <c r="A6027" s="2" t="s">
        <v>13182</v>
      </c>
      <c r="B6027" s="2" t="s">
        <v>13183</v>
      </c>
      <c r="C6027" s="2" t="s">
        <v>13184</v>
      </c>
      <c r="D6027" s="2" t="s">
        <v>13178</v>
      </c>
      <c r="E6027" s="2" t="str">
        <f>VLOOKUP(D6027,GOL!B:C,2,FALSE)</f>
        <v>Penata Muda Tk. I</v>
      </c>
      <c r="F6027" s="3">
        <v>36800</v>
      </c>
      <c r="G6027" s="2" t="s">
        <v>15</v>
      </c>
      <c r="H6027" s="5"/>
      <c r="I6027" s="2" t="s">
        <v>320</v>
      </c>
      <c r="J6027" s="7"/>
      <c r="K6027" s="2" t="s">
        <v>6347</v>
      </c>
      <c r="L6027" s="2" t="s">
        <v>69</v>
      </c>
      <c r="M6027" s="2" t="s">
        <v>15</v>
      </c>
      <c r="N6027" s="2" t="s">
        <v>15</v>
      </c>
      <c r="O6027" s="2" t="s">
        <v>8672</v>
      </c>
      <c r="P6027" s="9">
        <v>29586</v>
      </c>
      <c r="Q6027" s="6">
        <v>22262</v>
      </c>
      <c r="R6027" s="2" t="s">
        <v>8544</v>
      </c>
      <c r="S6027" t="s">
        <v>25493</v>
      </c>
    </row>
    <row r="6028" spans="1:19" ht="16.5" customHeight="1">
      <c r="A6028" s="2" t="s">
        <v>23038</v>
      </c>
      <c r="B6028" s="2" t="s">
        <v>23039</v>
      </c>
      <c r="C6028" s="2" t="s">
        <v>23040</v>
      </c>
      <c r="D6028" s="2" t="s">
        <v>21846</v>
      </c>
      <c r="E6028" s="2" t="str">
        <f>VLOOKUP(D6028,GOL!B:C,2,FALSE)</f>
        <v>Pengatur Muda Tk.I</v>
      </c>
      <c r="F6028" s="3">
        <v>41730</v>
      </c>
      <c r="G6028" s="2" t="s">
        <v>15</v>
      </c>
      <c r="H6028" s="5"/>
      <c r="I6028" s="2" t="s">
        <v>320</v>
      </c>
      <c r="J6028" s="7"/>
      <c r="K6028" s="2" t="s">
        <v>6347</v>
      </c>
      <c r="L6028" s="2" t="s">
        <v>69</v>
      </c>
      <c r="M6028" s="2" t="s">
        <v>15</v>
      </c>
      <c r="N6028" s="2" t="s">
        <v>15</v>
      </c>
      <c r="O6028" s="2" t="s">
        <v>9242</v>
      </c>
      <c r="P6028" s="9">
        <v>35938</v>
      </c>
      <c r="Q6028" s="6">
        <v>28996</v>
      </c>
      <c r="R6028" s="2" t="s">
        <v>8544</v>
      </c>
      <c r="S6028" t="s">
        <v>25493</v>
      </c>
    </row>
    <row r="6029" spans="1:19" ht="16.5" customHeight="1">
      <c r="A6029" s="2" t="s">
        <v>23129</v>
      </c>
      <c r="B6029" s="2" t="s">
        <v>23130</v>
      </c>
      <c r="C6029" s="2" t="s">
        <v>23131</v>
      </c>
      <c r="D6029" s="2" t="s">
        <v>21846</v>
      </c>
      <c r="E6029" s="2" t="str">
        <f>VLOOKUP(D6029,GOL!B:C,2,FALSE)</f>
        <v>Pengatur Muda Tk.I</v>
      </c>
      <c r="F6029" s="3">
        <v>41730</v>
      </c>
      <c r="G6029" s="2" t="s">
        <v>15</v>
      </c>
      <c r="H6029" s="5"/>
      <c r="I6029" s="2" t="s">
        <v>320</v>
      </c>
      <c r="J6029" s="7"/>
      <c r="K6029" s="2" t="s">
        <v>6347</v>
      </c>
      <c r="L6029" s="2" t="s">
        <v>69</v>
      </c>
      <c r="M6029" s="2" t="s">
        <v>15</v>
      </c>
      <c r="N6029" s="2" t="s">
        <v>15</v>
      </c>
      <c r="O6029" s="2" t="s">
        <v>13462</v>
      </c>
      <c r="P6029" s="9">
        <v>37777</v>
      </c>
      <c r="Q6029" s="6">
        <v>31533</v>
      </c>
      <c r="R6029" s="2" t="s">
        <v>8544</v>
      </c>
      <c r="S6029" t="s">
        <v>25493</v>
      </c>
    </row>
    <row r="6030" spans="1:19" ht="16.5" customHeight="1">
      <c r="A6030" s="2" t="s">
        <v>24151</v>
      </c>
      <c r="B6030" s="2" t="s">
        <v>24152</v>
      </c>
      <c r="C6030" s="2" t="s">
        <v>4709</v>
      </c>
      <c r="D6030" s="2" t="s">
        <v>24048</v>
      </c>
      <c r="E6030" s="2" t="str">
        <f>VLOOKUP(D6030,GOL!B:C,2,FALSE)</f>
        <v>Juru Tk. I</v>
      </c>
      <c r="F6030" s="3">
        <v>41730</v>
      </c>
      <c r="G6030" s="2" t="s">
        <v>15</v>
      </c>
      <c r="H6030" s="5"/>
      <c r="I6030" s="2" t="s">
        <v>320</v>
      </c>
      <c r="J6030" s="7"/>
      <c r="K6030" s="2" t="s">
        <v>6347</v>
      </c>
      <c r="L6030" s="2" t="s">
        <v>69</v>
      </c>
      <c r="M6030" s="2" t="s">
        <v>15</v>
      </c>
      <c r="N6030" s="2" t="s">
        <v>15</v>
      </c>
      <c r="O6030" s="2" t="s">
        <v>17788</v>
      </c>
      <c r="P6030" s="9">
        <v>31182</v>
      </c>
      <c r="Q6030" s="6">
        <v>24212</v>
      </c>
      <c r="R6030" s="2" t="s">
        <v>8544</v>
      </c>
      <c r="S6030" t="s">
        <v>25493</v>
      </c>
    </row>
    <row r="6031" spans="1:19" ht="16.5" customHeight="1">
      <c r="A6031" s="2" t="s">
        <v>12410</v>
      </c>
      <c r="B6031" s="2" t="s">
        <v>12411</v>
      </c>
      <c r="C6031" s="2" t="s">
        <v>12412</v>
      </c>
      <c r="D6031" s="2" t="s">
        <v>10939</v>
      </c>
      <c r="E6031" s="2" t="str">
        <f>VLOOKUP(D6031,GOL!B:C,2,FALSE)</f>
        <v>Penata</v>
      </c>
      <c r="F6031" s="3">
        <v>42095</v>
      </c>
      <c r="G6031" s="2" t="s">
        <v>407</v>
      </c>
      <c r="H6031" s="8">
        <v>43009</v>
      </c>
      <c r="I6031" s="2" t="s">
        <v>9104</v>
      </c>
      <c r="J6031" s="4">
        <v>42745</v>
      </c>
      <c r="K6031" s="2" t="s">
        <v>7486</v>
      </c>
      <c r="L6031" s="2" t="s">
        <v>69</v>
      </c>
      <c r="M6031" s="2" t="s">
        <v>15</v>
      </c>
      <c r="N6031" s="2" t="s">
        <v>15</v>
      </c>
      <c r="O6031" s="2" t="s">
        <v>12413</v>
      </c>
      <c r="P6031" s="9">
        <v>31520</v>
      </c>
      <c r="Q6031" s="6">
        <v>24186</v>
      </c>
      <c r="R6031" s="2" t="s">
        <v>12414</v>
      </c>
      <c r="S6031" t="s">
        <v>28843</v>
      </c>
    </row>
    <row r="6032" spans="1:19" ht="16.5" customHeight="1">
      <c r="A6032" s="2" t="s">
        <v>22158</v>
      </c>
      <c r="B6032" s="2" t="s">
        <v>22159</v>
      </c>
      <c r="C6032" s="2" t="s">
        <v>22160</v>
      </c>
      <c r="D6032" s="2" t="s">
        <v>21846</v>
      </c>
      <c r="E6032" s="2" t="str">
        <f>VLOOKUP(D6032,GOL!B:C,2,FALSE)</f>
        <v>Pengatur Muda Tk.I</v>
      </c>
      <c r="F6032" s="3">
        <v>41365</v>
      </c>
      <c r="G6032" s="2" t="s">
        <v>15</v>
      </c>
      <c r="H6032" s="5"/>
      <c r="I6032" s="2" t="s">
        <v>320</v>
      </c>
      <c r="J6032" s="7"/>
      <c r="K6032" s="2" t="s">
        <v>7486</v>
      </c>
      <c r="L6032" s="2" t="s">
        <v>69</v>
      </c>
      <c r="M6032" s="2" t="s">
        <v>15</v>
      </c>
      <c r="N6032" s="2" t="s">
        <v>15</v>
      </c>
      <c r="O6032" s="2" t="s">
        <v>9397</v>
      </c>
      <c r="P6032" s="9">
        <v>32641</v>
      </c>
      <c r="Q6032" s="6">
        <v>25424</v>
      </c>
      <c r="R6032" s="2" t="s">
        <v>12414</v>
      </c>
      <c r="S6032" t="s">
        <v>25493</v>
      </c>
    </row>
    <row r="6033" spans="1:19" ht="16.5" customHeight="1">
      <c r="A6033" s="2" t="s">
        <v>23229</v>
      </c>
      <c r="B6033" s="2" t="s">
        <v>23230</v>
      </c>
      <c r="C6033" s="2" t="s">
        <v>23231</v>
      </c>
      <c r="D6033" s="2" t="s">
        <v>21846</v>
      </c>
      <c r="E6033" s="2" t="str">
        <f>VLOOKUP(D6033,GOL!B:C,2,FALSE)</f>
        <v>Pengatur Muda Tk.I</v>
      </c>
      <c r="F6033" s="3">
        <v>41730</v>
      </c>
      <c r="G6033" s="2" t="s">
        <v>15</v>
      </c>
      <c r="H6033" s="5"/>
      <c r="I6033" s="2" t="s">
        <v>320</v>
      </c>
      <c r="J6033" s="7"/>
      <c r="K6033" s="2" t="s">
        <v>7486</v>
      </c>
      <c r="L6033" s="2" t="s">
        <v>69</v>
      </c>
      <c r="M6033" s="2" t="s">
        <v>15</v>
      </c>
      <c r="N6033" s="2" t="s">
        <v>15</v>
      </c>
      <c r="O6033" s="2" t="s">
        <v>9397</v>
      </c>
      <c r="P6033" s="9">
        <v>37060</v>
      </c>
      <c r="Q6033" s="6">
        <v>30215</v>
      </c>
      <c r="R6033" s="2" t="s">
        <v>12414</v>
      </c>
      <c r="S6033" t="s">
        <v>25493</v>
      </c>
    </row>
    <row r="6034" spans="1:19" ht="16.5" customHeight="1">
      <c r="A6034" s="2" t="s">
        <v>7222</v>
      </c>
      <c r="B6034" s="2" t="s">
        <v>7223</v>
      </c>
      <c r="C6034" s="2" t="s">
        <v>7224</v>
      </c>
      <c r="D6034" s="2" t="s">
        <v>4944</v>
      </c>
      <c r="E6034" s="2" t="str">
        <f>VLOOKUP(D6034,GOL!B:C,2,FALSE)</f>
        <v>Pembina</v>
      </c>
      <c r="F6034" s="3">
        <v>41183</v>
      </c>
      <c r="G6034" s="2" t="s">
        <v>399</v>
      </c>
      <c r="H6034" s="8">
        <v>41082</v>
      </c>
      <c r="I6034" s="2" t="s">
        <v>6690</v>
      </c>
      <c r="J6034" s="4">
        <v>42740</v>
      </c>
      <c r="K6034" s="2" t="s">
        <v>7225</v>
      </c>
      <c r="L6034" s="2" t="s">
        <v>69</v>
      </c>
      <c r="M6034" s="2" t="s">
        <v>288</v>
      </c>
      <c r="N6034" s="2" t="s">
        <v>7226</v>
      </c>
      <c r="O6034" s="2" t="s">
        <v>6849</v>
      </c>
      <c r="P6034" s="9">
        <v>32873</v>
      </c>
      <c r="Q6034" s="6">
        <v>23848</v>
      </c>
      <c r="R6034" s="2" t="s">
        <v>7227</v>
      </c>
      <c r="S6034" t="s">
        <v>28809</v>
      </c>
    </row>
    <row r="6035" spans="1:19" ht="16.5" customHeight="1">
      <c r="A6035" s="2" t="s">
        <v>4983</v>
      </c>
      <c r="B6035" s="2" t="s">
        <v>4984</v>
      </c>
      <c r="C6035" s="2" t="s">
        <v>4985</v>
      </c>
      <c r="D6035" s="2" t="s">
        <v>4944</v>
      </c>
      <c r="E6035" s="2" t="str">
        <f>VLOOKUP(D6035,GOL!B:C,2,FALSE)</f>
        <v>Pembina</v>
      </c>
      <c r="F6035" s="3">
        <v>37712</v>
      </c>
      <c r="G6035" s="2" t="s">
        <v>407</v>
      </c>
      <c r="H6035" s="8">
        <v>39665</v>
      </c>
      <c r="I6035" s="2" t="s">
        <v>4986</v>
      </c>
      <c r="J6035" s="4">
        <v>42745</v>
      </c>
      <c r="K6035" s="2" t="s">
        <v>4987</v>
      </c>
      <c r="L6035" s="2" t="s">
        <v>69</v>
      </c>
      <c r="M6035" s="2" t="s">
        <v>288</v>
      </c>
      <c r="N6035" s="2" t="s">
        <v>4988</v>
      </c>
      <c r="O6035" s="2" t="s">
        <v>2242</v>
      </c>
      <c r="P6035" s="9">
        <v>34246</v>
      </c>
      <c r="Q6035" s="6">
        <v>21734</v>
      </c>
      <c r="R6035" s="2" t="s">
        <v>4989</v>
      </c>
      <c r="S6035" t="s">
        <v>25493</v>
      </c>
    </row>
    <row r="6036" spans="1:19" ht="16.5" customHeight="1">
      <c r="A6036" s="2" t="s">
        <v>22826</v>
      </c>
      <c r="B6036" s="2" t="s">
        <v>22827</v>
      </c>
      <c r="C6036" s="2" t="s">
        <v>22828</v>
      </c>
      <c r="D6036" s="2" t="s">
        <v>21846</v>
      </c>
      <c r="E6036" s="2" t="str">
        <f>VLOOKUP(D6036,GOL!B:C,2,FALSE)</f>
        <v>Pengatur Muda Tk.I</v>
      </c>
      <c r="F6036" s="3">
        <v>41730</v>
      </c>
      <c r="G6036" s="2" t="s">
        <v>15</v>
      </c>
      <c r="H6036" s="5"/>
      <c r="I6036" s="2" t="s">
        <v>320</v>
      </c>
      <c r="J6036" s="7"/>
      <c r="K6036" s="2" t="s">
        <v>4987</v>
      </c>
      <c r="L6036" s="2" t="s">
        <v>69</v>
      </c>
      <c r="M6036" s="2" t="s">
        <v>15</v>
      </c>
      <c r="N6036" s="2" t="s">
        <v>15</v>
      </c>
      <c r="O6036" s="2" t="s">
        <v>9397</v>
      </c>
      <c r="P6036" s="9">
        <v>36691</v>
      </c>
      <c r="Q6036" s="6">
        <v>29953</v>
      </c>
      <c r="R6036" s="2" t="s">
        <v>4989</v>
      </c>
      <c r="S6036" t="s">
        <v>25493</v>
      </c>
    </row>
    <row r="6037" spans="1:19" ht="16.5" customHeight="1">
      <c r="A6037" s="2" t="s">
        <v>23480</v>
      </c>
      <c r="B6037" s="2" t="s">
        <v>23481</v>
      </c>
      <c r="C6037" s="2" t="s">
        <v>23482</v>
      </c>
      <c r="D6037" s="2" t="s">
        <v>21846</v>
      </c>
      <c r="E6037" s="2" t="str">
        <f>VLOOKUP(D6037,GOL!B:C,2,FALSE)</f>
        <v>Pengatur Muda Tk.I</v>
      </c>
      <c r="F6037" s="3">
        <v>42461</v>
      </c>
      <c r="G6037" s="2" t="s">
        <v>15</v>
      </c>
      <c r="H6037" s="5"/>
      <c r="I6037" s="2" t="s">
        <v>320</v>
      </c>
      <c r="J6037" s="7"/>
      <c r="K6037" s="2" t="s">
        <v>4987</v>
      </c>
      <c r="L6037" s="2" t="s">
        <v>69</v>
      </c>
      <c r="M6037" s="2" t="s">
        <v>15</v>
      </c>
      <c r="N6037" s="2" t="s">
        <v>15</v>
      </c>
      <c r="O6037" s="2" t="s">
        <v>23483</v>
      </c>
      <c r="P6037" s="9">
        <v>37156</v>
      </c>
      <c r="Q6037" s="6">
        <v>29672</v>
      </c>
      <c r="R6037" s="2" t="s">
        <v>4989</v>
      </c>
      <c r="S6037" t="s">
        <v>25493</v>
      </c>
    </row>
    <row r="6038" spans="1:19" ht="16.5" customHeight="1">
      <c r="A6038" s="2" t="s">
        <v>8536</v>
      </c>
      <c r="B6038" s="2" t="s">
        <v>8537</v>
      </c>
      <c r="C6038" s="2" t="s">
        <v>8538</v>
      </c>
      <c r="D6038" s="2" t="s">
        <v>8369</v>
      </c>
      <c r="E6038" s="2" t="str">
        <f>VLOOKUP(D6038,GOL!B:C,2,FALSE)</f>
        <v>Penata Tk. I</v>
      </c>
      <c r="F6038" s="3">
        <v>39356</v>
      </c>
      <c r="G6038" s="2" t="s">
        <v>407</v>
      </c>
      <c r="H6038" s="8">
        <v>39904</v>
      </c>
      <c r="I6038" s="2" t="s">
        <v>4986</v>
      </c>
      <c r="J6038" s="4">
        <v>42745</v>
      </c>
      <c r="K6038" s="2" t="s">
        <v>8539</v>
      </c>
      <c r="L6038" s="2" t="s">
        <v>69</v>
      </c>
      <c r="M6038" s="2" t="s">
        <v>288</v>
      </c>
      <c r="N6038" s="2" t="s">
        <v>5847</v>
      </c>
      <c r="O6038" s="2" t="s">
        <v>346</v>
      </c>
      <c r="P6038" s="9">
        <v>33238</v>
      </c>
      <c r="Q6038" s="6">
        <v>23911</v>
      </c>
      <c r="R6038" s="2" t="s">
        <v>8540</v>
      </c>
      <c r="S6038" t="s">
        <v>25493</v>
      </c>
    </row>
    <row r="6039" spans="1:19" ht="16.5" customHeight="1">
      <c r="A6039" s="2" t="s">
        <v>14720</v>
      </c>
      <c r="B6039" s="2" t="s">
        <v>14721</v>
      </c>
      <c r="C6039" s="2" t="s">
        <v>14722</v>
      </c>
      <c r="D6039" s="2" t="s">
        <v>13178</v>
      </c>
      <c r="E6039" s="2" t="str">
        <f>VLOOKUP(D6039,GOL!B:C,2,FALSE)</f>
        <v>Penata Muda Tk. I</v>
      </c>
      <c r="F6039" s="3">
        <v>41730</v>
      </c>
      <c r="G6039" s="2" t="s">
        <v>15</v>
      </c>
      <c r="H6039" s="5"/>
      <c r="I6039" s="2" t="s">
        <v>320</v>
      </c>
      <c r="J6039" s="7"/>
      <c r="K6039" s="2" t="s">
        <v>8539</v>
      </c>
      <c r="L6039" s="2" t="s">
        <v>69</v>
      </c>
      <c r="M6039" s="2" t="s">
        <v>15</v>
      </c>
      <c r="N6039" s="2" t="s">
        <v>15</v>
      </c>
      <c r="O6039" s="2" t="s">
        <v>43</v>
      </c>
      <c r="P6039" s="9">
        <v>36585</v>
      </c>
      <c r="Q6039" s="6">
        <v>27685</v>
      </c>
      <c r="R6039" s="2" t="s">
        <v>8540</v>
      </c>
      <c r="S6039" t="s">
        <v>25493</v>
      </c>
    </row>
    <row r="6040" spans="1:19" ht="16.5" customHeight="1">
      <c r="A6040" s="2" t="s">
        <v>22823</v>
      </c>
      <c r="B6040" s="2" t="s">
        <v>22824</v>
      </c>
      <c r="C6040" s="2" t="s">
        <v>22825</v>
      </c>
      <c r="D6040" s="2" t="s">
        <v>21846</v>
      </c>
      <c r="E6040" s="2" t="str">
        <f>VLOOKUP(D6040,GOL!B:C,2,FALSE)</f>
        <v>Pengatur Muda Tk.I</v>
      </c>
      <c r="F6040" s="3">
        <v>41730</v>
      </c>
      <c r="G6040" s="2" t="s">
        <v>15</v>
      </c>
      <c r="H6040" s="5"/>
      <c r="I6040" s="2" t="s">
        <v>320</v>
      </c>
      <c r="J6040" s="7"/>
      <c r="K6040" s="2" t="s">
        <v>8539</v>
      </c>
      <c r="L6040" s="2" t="s">
        <v>69</v>
      </c>
      <c r="M6040" s="2" t="s">
        <v>15</v>
      </c>
      <c r="N6040" s="2" t="s">
        <v>15</v>
      </c>
      <c r="O6040" s="2" t="s">
        <v>9397</v>
      </c>
      <c r="P6040" s="9">
        <v>36302</v>
      </c>
      <c r="Q6040" s="6">
        <v>29438</v>
      </c>
      <c r="R6040" s="2" t="s">
        <v>8540</v>
      </c>
      <c r="S6040" t="s">
        <v>25493</v>
      </c>
    </row>
    <row r="6041" spans="1:19" ht="16.5" customHeight="1">
      <c r="A6041" s="2" t="s">
        <v>23132</v>
      </c>
      <c r="B6041" s="2" t="s">
        <v>23133</v>
      </c>
      <c r="C6041" s="2" t="s">
        <v>23134</v>
      </c>
      <c r="D6041" s="2" t="s">
        <v>21846</v>
      </c>
      <c r="E6041" s="2" t="str">
        <f>VLOOKUP(D6041,GOL!B:C,2,FALSE)</f>
        <v>Pengatur Muda Tk.I</v>
      </c>
      <c r="F6041" s="3">
        <v>41730</v>
      </c>
      <c r="G6041" s="2" t="s">
        <v>15</v>
      </c>
      <c r="H6041" s="5"/>
      <c r="I6041" s="2" t="s">
        <v>320</v>
      </c>
      <c r="J6041" s="7"/>
      <c r="K6041" s="2" t="s">
        <v>8539</v>
      </c>
      <c r="L6041" s="2" t="s">
        <v>69</v>
      </c>
      <c r="M6041" s="2" t="s">
        <v>15</v>
      </c>
      <c r="N6041" s="2" t="s">
        <v>15</v>
      </c>
      <c r="O6041" s="2" t="s">
        <v>13438</v>
      </c>
      <c r="P6041" s="9">
        <v>37777</v>
      </c>
      <c r="Q6041" s="6">
        <v>30512</v>
      </c>
      <c r="R6041" s="2" t="s">
        <v>8540</v>
      </c>
      <c r="S6041" t="s">
        <v>25493</v>
      </c>
    </row>
    <row r="6042" spans="1:19" ht="16.5" customHeight="1">
      <c r="A6042" s="2" t="s">
        <v>10830</v>
      </c>
      <c r="B6042" s="2" t="s">
        <v>10831</v>
      </c>
      <c r="C6042" s="2" t="s">
        <v>10832</v>
      </c>
      <c r="D6042" s="2" t="s">
        <v>8369</v>
      </c>
      <c r="E6042" s="2" t="str">
        <f>VLOOKUP(D6042,GOL!B:C,2,FALSE)</f>
        <v>Penata Tk. I</v>
      </c>
      <c r="F6042" s="3">
        <v>42461</v>
      </c>
      <c r="G6042" s="2" t="s">
        <v>407</v>
      </c>
      <c r="H6042" s="8">
        <v>40218</v>
      </c>
      <c r="I6042" s="2" t="s">
        <v>6069</v>
      </c>
      <c r="J6042" s="4">
        <v>42745</v>
      </c>
      <c r="K6042" s="2" t="s">
        <v>10833</v>
      </c>
      <c r="L6042" s="2" t="s">
        <v>69</v>
      </c>
      <c r="M6042" s="2" t="s">
        <v>288</v>
      </c>
      <c r="N6042" s="2" t="s">
        <v>5847</v>
      </c>
      <c r="O6042" s="2" t="s">
        <v>43</v>
      </c>
      <c r="P6042" s="9">
        <v>37591</v>
      </c>
      <c r="Q6042" s="6">
        <v>22799</v>
      </c>
      <c r="R6042" s="2" t="s">
        <v>10834</v>
      </c>
      <c r="S6042" t="s">
        <v>28805</v>
      </c>
    </row>
    <row r="6043" spans="1:19" ht="16.5" customHeight="1">
      <c r="A6043" s="2" t="s">
        <v>9468</v>
      </c>
      <c r="B6043" s="2" t="s">
        <v>9469</v>
      </c>
      <c r="C6043" s="2" t="s">
        <v>9470</v>
      </c>
      <c r="D6043" s="2" t="s">
        <v>8369</v>
      </c>
      <c r="E6043" s="2" t="str">
        <f>VLOOKUP(D6043,GOL!B:C,2,FALSE)</f>
        <v>Penata Tk. I</v>
      </c>
      <c r="F6043" s="3">
        <v>41365</v>
      </c>
      <c r="G6043" s="2" t="s">
        <v>399</v>
      </c>
      <c r="H6043" s="8">
        <v>40990</v>
      </c>
      <c r="I6043" s="2" t="s">
        <v>400</v>
      </c>
      <c r="J6043" s="4">
        <v>42740</v>
      </c>
      <c r="K6043" s="2" t="s">
        <v>9471</v>
      </c>
      <c r="L6043" s="2" t="s">
        <v>69</v>
      </c>
      <c r="M6043" s="2" t="s">
        <v>288</v>
      </c>
      <c r="N6043" s="2" t="s">
        <v>7876</v>
      </c>
      <c r="O6043" s="2" t="s">
        <v>2882</v>
      </c>
      <c r="P6043" s="9">
        <v>36699</v>
      </c>
      <c r="Q6043" s="6">
        <v>22096</v>
      </c>
      <c r="R6043" s="2" t="s">
        <v>9472</v>
      </c>
      <c r="S6043" t="s">
        <v>25493</v>
      </c>
    </row>
    <row r="6044" spans="1:19" ht="16.5" customHeight="1">
      <c r="A6044" s="2" t="s">
        <v>9554</v>
      </c>
      <c r="B6044" s="2" t="s">
        <v>9555</v>
      </c>
      <c r="C6044" s="2" t="s">
        <v>9556</v>
      </c>
      <c r="D6044" s="2" t="s">
        <v>8369</v>
      </c>
      <c r="E6044" s="2" t="str">
        <f>VLOOKUP(D6044,GOL!B:C,2,FALSE)</f>
        <v>Penata Tk. I</v>
      </c>
      <c r="F6044" s="3">
        <v>41365</v>
      </c>
      <c r="G6044" s="2" t="s">
        <v>15</v>
      </c>
      <c r="H6044" s="5"/>
      <c r="I6044" s="2" t="s">
        <v>320</v>
      </c>
      <c r="J6044" s="7"/>
      <c r="K6044" s="2" t="s">
        <v>9557</v>
      </c>
      <c r="L6044" s="2" t="s">
        <v>69</v>
      </c>
      <c r="M6044" s="2" t="s">
        <v>15</v>
      </c>
      <c r="N6044" s="2" t="s">
        <v>15</v>
      </c>
      <c r="O6044" s="2" t="s">
        <v>4822</v>
      </c>
      <c r="P6044" s="9">
        <v>33238</v>
      </c>
      <c r="Q6044" s="6">
        <v>23641</v>
      </c>
      <c r="R6044" s="2" t="s">
        <v>9558</v>
      </c>
      <c r="S6044" t="s">
        <v>25493</v>
      </c>
    </row>
    <row r="6045" spans="1:19" ht="16.5" customHeight="1">
      <c r="A6045" s="2" t="s">
        <v>9801</v>
      </c>
      <c r="B6045" s="2" t="s">
        <v>9802</v>
      </c>
      <c r="C6045" s="2" t="s">
        <v>9803</v>
      </c>
      <c r="D6045" s="2" t="s">
        <v>8369</v>
      </c>
      <c r="E6045" s="2" t="str">
        <f>VLOOKUP(D6045,GOL!B:C,2,FALSE)</f>
        <v>Penata Tk. I</v>
      </c>
      <c r="F6045" s="3">
        <v>41548</v>
      </c>
      <c r="G6045" s="2" t="s">
        <v>407</v>
      </c>
      <c r="H6045" s="8">
        <v>41456</v>
      </c>
      <c r="I6045" s="2" t="s">
        <v>6069</v>
      </c>
      <c r="J6045" s="4">
        <v>42745</v>
      </c>
      <c r="K6045" s="2" t="s">
        <v>9557</v>
      </c>
      <c r="L6045" s="2" t="s">
        <v>69</v>
      </c>
      <c r="M6045" s="2" t="s">
        <v>288</v>
      </c>
      <c r="N6045" s="2" t="s">
        <v>5398</v>
      </c>
      <c r="O6045" s="2" t="s">
        <v>9804</v>
      </c>
      <c r="P6045" s="9">
        <v>37256</v>
      </c>
      <c r="Q6045" s="6">
        <v>24999</v>
      </c>
      <c r="R6045" s="2" t="s">
        <v>9558</v>
      </c>
      <c r="S6045" t="s">
        <v>28911</v>
      </c>
    </row>
    <row r="6046" spans="1:19" ht="16.5" customHeight="1">
      <c r="A6046" s="2" t="s">
        <v>19365</v>
      </c>
      <c r="B6046" s="2" t="s">
        <v>19366</v>
      </c>
      <c r="C6046" s="2" t="s">
        <v>19367</v>
      </c>
      <c r="D6046" s="2" t="s">
        <v>17772</v>
      </c>
      <c r="E6046" s="2" t="str">
        <f>VLOOKUP(D6046,GOL!B:C,2,FALSE)</f>
        <v>Pengatur</v>
      </c>
      <c r="F6046" s="3">
        <v>41730</v>
      </c>
      <c r="G6046" s="2" t="s">
        <v>15</v>
      </c>
      <c r="H6046" s="5"/>
      <c r="I6046" s="2" t="s">
        <v>320</v>
      </c>
      <c r="J6046" s="7"/>
      <c r="K6046" s="2" t="s">
        <v>9557</v>
      </c>
      <c r="L6046" s="2" t="s">
        <v>69</v>
      </c>
      <c r="M6046" s="2" t="s">
        <v>15</v>
      </c>
      <c r="N6046" s="2" t="s">
        <v>15</v>
      </c>
      <c r="O6046" s="2" t="s">
        <v>8448</v>
      </c>
      <c r="P6046" s="9">
        <v>30434</v>
      </c>
      <c r="Q6046" s="6">
        <v>23587</v>
      </c>
      <c r="R6046" s="2" t="s">
        <v>9558</v>
      </c>
      <c r="S6046" t="s">
        <v>25493</v>
      </c>
    </row>
    <row r="6047" spans="1:19" ht="16.5" customHeight="1">
      <c r="A6047" s="2" t="s">
        <v>21658</v>
      </c>
      <c r="B6047" s="2" t="s">
        <v>21659</v>
      </c>
      <c r="C6047" s="2" t="s">
        <v>21660</v>
      </c>
      <c r="D6047" s="2" t="s">
        <v>17772</v>
      </c>
      <c r="E6047" s="2" t="str">
        <f>VLOOKUP(D6047,GOL!B:C,2,FALSE)</f>
        <v>Pengatur</v>
      </c>
      <c r="F6047" s="3">
        <v>42461</v>
      </c>
      <c r="G6047" s="2" t="s">
        <v>15</v>
      </c>
      <c r="H6047" s="5"/>
      <c r="I6047" s="2" t="s">
        <v>320</v>
      </c>
      <c r="J6047" s="7"/>
      <c r="K6047" s="2" t="s">
        <v>9557</v>
      </c>
      <c r="L6047" s="2" t="s">
        <v>69</v>
      </c>
      <c r="M6047" s="2" t="s">
        <v>15</v>
      </c>
      <c r="N6047" s="2" t="s">
        <v>15</v>
      </c>
      <c r="O6047" s="2" t="s">
        <v>9397</v>
      </c>
      <c r="P6047" s="9">
        <v>35938</v>
      </c>
      <c r="Q6047" s="6">
        <v>29385</v>
      </c>
      <c r="R6047" s="2" t="s">
        <v>9558</v>
      </c>
      <c r="S6047" t="s">
        <v>28804</v>
      </c>
    </row>
    <row r="6048" spans="1:19" ht="16.5" customHeight="1">
      <c r="A6048" s="2" t="s">
        <v>22812</v>
      </c>
      <c r="B6048" s="2" t="s">
        <v>22813</v>
      </c>
      <c r="C6048" s="2" t="s">
        <v>22814</v>
      </c>
      <c r="D6048" s="2" t="s">
        <v>21846</v>
      </c>
      <c r="E6048" s="2" t="str">
        <f>VLOOKUP(D6048,GOL!B:C,2,FALSE)</f>
        <v>Pengatur Muda Tk.I</v>
      </c>
      <c r="F6048" s="3">
        <v>41730</v>
      </c>
      <c r="G6048" s="2" t="s">
        <v>15</v>
      </c>
      <c r="H6048" s="5"/>
      <c r="I6048" s="2" t="s">
        <v>320</v>
      </c>
      <c r="J6048" s="7"/>
      <c r="K6048" s="2" t="s">
        <v>9557</v>
      </c>
      <c r="L6048" s="2" t="s">
        <v>69</v>
      </c>
      <c r="M6048" s="2" t="s">
        <v>15</v>
      </c>
      <c r="N6048" s="2" t="s">
        <v>15</v>
      </c>
      <c r="O6048" s="2" t="s">
        <v>8931</v>
      </c>
      <c r="P6048" s="9">
        <v>34484</v>
      </c>
      <c r="Q6048" s="6">
        <v>27660</v>
      </c>
      <c r="R6048" s="2" t="s">
        <v>9558</v>
      </c>
      <c r="S6048" t="s">
        <v>25493</v>
      </c>
    </row>
    <row r="6049" spans="1:19" ht="16.5" customHeight="1">
      <c r="A6049" s="2" t="s">
        <v>317</v>
      </c>
      <c r="B6049" s="2" t="s">
        <v>318</v>
      </c>
      <c r="C6049" s="2" t="s">
        <v>319</v>
      </c>
      <c r="D6049" s="2" t="s">
        <v>312</v>
      </c>
      <c r="E6049" s="2" t="str">
        <f>VLOOKUP(D6049,GOL!B:C,2,FALSE)</f>
        <v>Pembina Tk. I</v>
      </c>
      <c r="F6049" s="3">
        <v>38626</v>
      </c>
      <c r="G6049" s="2" t="s">
        <v>15</v>
      </c>
      <c r="H6049" s="5"/>
      <c r="I6049" s="2" t="s">
        <v>320</v>
      </c>
      <c r="J6049" s="7"/>
      <c r="K6049" s="2" t="s">
        <v>321</v>
      </c>
      <c r="L6049" s="2" t="s">
        <v>69</v>
      </c>
      <c r="M6049" s="2" t="s">
        <v>15</v>
      </c>
      <c r="N6049" s="2" t="s">
        <v>15</v>
      </c>
      <c r="O6049" s="2" t="s">
        <v>78</v>
      </c>
      <c r="P6049" s="10">
        <v>37956</v>
      </c>
      <c r="Q6049" s="6">
        <v>21674</v>
      </c>
      <c r="R6049" s="2" t="s">
        <v>322</v>
      </c>
      <c r="S6049" t="s">
        <v>28804</v>
      </c>
    </row>
    <row r="6050" spans="1:19" ht="16.5" customHeight="1">
      <c r="A6050" s="2" t="s">
        <v>9787</v>
      </c>
      <c r="B6050" s="2" t="s">
        <v>9788</v>
      </c>
      <c r="C6050" s="2" t="s">
        <v>9789</v>
      </c>
      <c r="D6050" s="2" t="s">
        <v>8369</v>
      </c>
      <c r="E6050" s="2" t="str">
        <f>VLOOKUP(D6050,GOL!B:C,2,FALSE)</f>
        <v>Penata Tk. I</v>
      </c>
      <c r="F6050" s="3">
        <v>41548</v>
      </c>
      <c r="G6050" s="2" t="s">
        <v>407</v>
      </c>
      <c r="H6050" s="8">
        <v>40857</v>
      </c>
      <c r="I6050" s="2" t="s">
        <v>6069</v>
      </c>
      <c r="J6050" s="4">
        <v>42745</v>
      </c>
      <c r="K6050" s="2" t="s">
        <v>321</v>
      </c>
      <c r="L6050" s="2" t="s">
        <v>69</v>
      </c>
      <c r="M6050" s="2" t="s">
        <v>288</v>
      </c>
      <c r="N6050" s="2" t="s">
        <v>5847</v>
      </c>
      <c r="O6050" s="2" t="s">
        <v>2901</v>
      </c>
      <c r="P6050" s="9">
        <v>37986</v>
      </c>
      <c r="Q6050" s="6">
        <v>23422</v>
      </c>
      <c r="R6050" s="2" t="s">
        <v>322</v>
      </c>
      <c r="S6050" t="s">
        <v>25493</v>
      </c>
    </row>
    <row r="6051" spans="1:19" ht="16.5" customHeight="1">
      <c r="A6051" s="2" t="s">
        <v>23576</v>
      </c>
      <c r="B6051" s="2" t="s">
        <v>23577</v>
      </c>
      <c r="C6051" s="2" t="s">
        <v>23578</v>
      </c>
      <c r="D6051" s="2" t="s">
        <v>23499</v>
      </c>
      <c r="E6051" s="2" t="str">
        <f>VLOOKUP(D6051,GOL!B:C,2,FALSE)</f>
        <v>Pengatur Muda</v>
      </c>
      <c r="F6051" s="3">
        <v>41244</v>
      </c>
      <c r="G6051" s="2" t="s">
        <v>15</v>
      </c>
      <c r="H6051" s="5"/>
      <c r="I6051" s="2" t="s">
        <v>320</v>
      </c>
      <c r="J6051" s="7"/>
      <c r="K6051" s="2" t="s">
        <v>321</v>
      </c>
      <c r="L6051" s="2" t="s">
        <v>69</v>
      </c>
      <c r="M6051" s="2" t="s">
        <v>15</v>
      </c>
      <c r="N6051" s="2" t="s">
        <v>15</v>
      </c>
      <c r="O6051" s="2" t="s">
        <v>11045</v>
      </c>
      <c r="P6051" s="12"/>
      <c r="Q6051" s="6">
        <v>26716</v>
      </c>
      <c r="R6051" s="2" t="s">
        <v>322</v>
      </c>
      <c r="S6051" t="s">
        <v>25493</v>
      </c>
    </row>
    <row r="6052" spans="1:19" ht="16.5" customHeight="1">
      <c r="A6052" s="2" t="s">
        <v>8531</v>
      </c>
      <c r="B6052" s="2" t="s">
        <v>8532</v>
      </c>
      <c r="C6052" s="2" t="s">
        <v>8533</v>
      </c>
      <c r="D6052" s="2" t="s">
        <v>8369</v>
      </c>
      <c r="E6052" s="2" t="str">
        <f>VLOOKUP(D6052,GOL!B:C,2,FALSE)</f>
        <v>Penata Tk. I</v>
      </c>
      <c r="F6052" s="3">
        <v>39356</v>
      </c>
      <c r="G6052" s="2" t="s">
        <v>407</v>
      </c>
      <c r="H6052" s="8">
        <v>38861</v>
      </c>
      <c r="I6052" s="2" t="s">
        <v>4986</v>
      </c>
      <c r="J6052" s="4">
        <v>42745</v>
      </c>
      <c r="K6052" s="2" t="s">
        <v>8534</v>
      </c>
      <c r="L6052" s="2" t="s">
        <v>69</v>
      </c>
      <c r="M6052" s="2" t="s">
        <v>288</v>
      </c>
      <c r="N6052" s="2" t="s">
        <v>6242</v>
      </c>
      <c r="O6052" s="2" t="s">
        <v>346</v>
      </c>
      <c r="P6052" s="9">
        <v>34246</v>
      </c>
      <c r="Q6052" s="6">
        <v>21713</v>
      </c>
      <c r="R6052" s="2" t="s">
        <v>8535</v>
      </c>
      <c r="S6052" t="s">
        <v>25493</v>
      </c>
    </row>
    <row r="6053" spans="1:19" ht="16.5" customHeight="1">
      <c r="A6053" s="2" t="s">
        <v>13641</v>
      </c>
      <c r="B6053" s="2" t="s">
        <v>13642</v>
      </c>
      <c r="C6053" s="2" t="s">
        <v>13643</v>
      </c>
      <c r="D6053" s="2" t="s">
        <v>13178</v>
      </c>
      <c r="E6053" s="2" t="str">
        <f>VLOOKUP(D6053,GOL!B:C,2,FALSE)</f>
        <v>Penata Muda Tk. I</v>
      </c>
      <c r="F6053" s="3">
        <v>41000</v>
      </c>
      <c r="G6053" s="2" t="s">
        <v>15</v>
      </c>
      <c r="H6053" s="5"/>
      <c r="I6053" s="2" t="s">
        <v>320</v>
      </c>
      <c r="J6053" s="7"/>
      <c r="K6053" s="2" t="s">
        <v>8534</v>
      </c>
      <c r="L6053" s="2" t="s">
        <v>69</v>
      </c>
      <c r="M6053" s="2" t="s">
        <v>15</v>
      </c>
      <c r="N6053" s="2" t="s">
        <v>15</v>
      </c>
      <c r="O6053" s="2" t="s">
        <v>5913</v>
      </c>
      <c r="P6053" s="9">
        <v>32142</v>
      </c>
      <c r="Q6053" s="6">
        <v>24715</v>
      </c>
      <c r="R6053" s="2" t="s">
        <v>8535</v>
      </c>
      <c r="S6053" t="s">
        <v>25493</v>
      </c>
    </row>
    <row r="6054" spans="1:19" ht="16.5" customHeight="1">
      <c r="A6054" s="2" t="s">
        <v>14689</v>
      </c>
      <c r="B6054" s="2" t="s">
        <v>14690</v>
      </c>
      <c r="C6054" s="2" t="s">
        <v>14691</v>
      </c>
      <c r="D6054" s="2" t="s">
        <v>13178</v>
      </c>
      <c r="E6054" s="2" t="str">
        <f>VLOOKUP(D6054,GOL!B:C,2,FALSE)</f>
        <v>Penata Muda Tk. I</v>
      </c>
      <c r="F6054" s="3">
        <v>41730</v>
      </c>
      <c r="G6054" s="2" t="s">
        <v>15</v>
      </c>
      <c r="H6054" s="5"/>
      <c r="I6054" s="2" t="s">
        <v>320</v>
      </c>
      <c r="J6054" s="7"/>
      <c r="K6054" s="2" t="s">
        <v>8534</v>
      </c>
      <c r="L6054" s="2" t="s">
        <v>69</v>
      </c>
      <c r="M6054" s="2" t="s">
        <v>15</v>
      </c>
      <c r="N6054" s="2" t="s">
        <v>15</v>
      </c>
      <c r="O6054" s="2" t="s">
        <v>43</v>
      </c>
      <c r="P6054" s="9">
        <v>37184</v>
      </c>
      <c r="Q6054" s="6">
        <v>28672</v>
      </c>
      <c r="R6054" s="2" t="s">
        <v>8535</v>
      </c>
      <c r="S6054" t="s">
        <v>25493</v>
      </c>
    </row>
    <row r="6055" spans="1:19" ht="16.5" customHeight="1">
      <c r="A6055" s="2" t="s">
        <v>4997</v>
      </c>
      <c r="B6055" s="2" t="s">
        <v>4998</v>
      </c>
      <c r="C6055" s="2" t="s">
        <v>4999</v>
      </c>
      <c r="D6055" s="2" t="s">
        <v>4944</v>
      </c>
      <c r="E6055" s="2" t="str">
        <f>VLOOKUP(D6055,GOL!B:C,2,FALSE)</f>
        <v>Pembina</v>
      </c>
      <c r="F6055" s="3">
        <v>38078</v>
      </c>
      <c r="G6055" s="2" t="s">
        <v>15</v>
      </c>
      <c r="H6055" s="5"/>
      <c r="I6055" s="2" t="s">
        <v>15</v>
      </c>
      <c r="J6055" s="4">
        <v>37347</v>
      </c>
      <c r="K6055" s="2" t="s">
        <v>207</v>
      </c>
      <c r="L6055" s="2" t="s">
        <v>69</v>
      </c>
      <c r="M6055" s="2" t="s">
        <v>288</v>
      </c>
      <c r="N6055" s="2" t="s">
        <v>5000</v>
      </c>
      <c r="O6055" s="2" t="s">
        <v>5001</v>
      </c>
      <c r="P6055" s="9">
        <v>31012</v>
      </c>
      <c r="Q6055" s="6">
        <v>21624</v>
      </c>
      <c r="R6055" s="2" t="s">
        <v>5002</v>
      </c>
      <c r="S6055" t="s">
        <v>28810</v>
      </c>
    </row>
    <row r="6056" spans="1:19" ht="16.5" customHeight="1">
      <c r="A6056" s="2" t="s">
        <v>139</v>
      </c>
      <c r="B6056" s="2" t="s">
        <v>140</v>
      </c>
      <c r="C6056" s="2" t="s">
        <v>141</v>
      </c>
      <c r="D6056" s="2" t="s">
        <v>23</v>
      </c>
      <c r="E6056" s="2" t="str">
        <f>VLOOKUP(D6056,GOL!B:C,2,FALSE)</f>
        <v>Pembina Utama Muda</v>
      </c>
      <c r="F6056" s="3">
        <v>41730</v>
      </c>
      <c r="G6056" s="2" t="s">
        <v>24</v>
      </c>
      <c r="H6056" s="8">
        <v>40990</v>
      </c>
      <c r="I6056" s="2" t="s">
        <v>25</v>
      </c>
      <c r="J6056" s="4">
        <v>42734</v>
      </c>
      <c r="K6056" s="2" t="s">
        <v>142</v>
      </c>
      <c r="L6056" s="2" t="s">
        <v>142</v>
      </c>
      <c r="M6056" s="2" t="s">
        <v>143</v>
      </c>
      <c r="N6056" s="2" t="s">
        <v>144</v>
      </c>
      <c r="O6056" s="2" t="s">
        <v>50</v>
      </c>
      <c r="P6056" s="9">
        <v>38255</v>
      </c>
      <c r="Q6056" s="6">
        <v>21504</v>
      </c>
      <c r="R6056" s="2" t="s">
        <v>145</v>
      </c>
      <c r="S6056" t="s">
        <v>28873</v>
      </c>
    </row>
    <row r="6057" spans="1:19" ht="16.5" customHeight="1">
      <c r="A6057" s="2" t="s">
        <v>14836</v>
      </c>
      <c r="B6057" s="2" t="s">
        <v>14837</v>
      </c>
      <c r="C6057" s="2" t="s">
        <v>14838</v>
      </c>
      <c r="D6057" s="2" t="s">
        <v>13178</v>
      </c>
      <c r="E6057" s="2" t="str">
        <f>VLOOKUP(D6057,GOL!B:C,2,FALSE)</f>
        <v>Penata Muda Tk. I</v>
      </c>
      <c r="F6057" s="3">
        <v>41730</v>
      </c>
      <c r="G6057" s="2" t="s">
        <v>15</v>
      </c>
      <c r="H6057" s="5"/>
      <c r="I6057" s="2" t="s">
        <v>320</v>
      </c>
      <c r="J6057" s="7"/>
      <c r="K6057" s="2" t="s">
        <v>142</v>
      </c>
      <c r="L6057" s="2" t="s">
        <v>142</v>
      </c>
      <c r="M6057" s="2" t="s">
        <v>15</v>
      </c>
      <c r="N6057" s="2" t="s">
        <v>15</v>
      </c>
      <c r="O6057" s="2" t="s">
        <v>11424</v>
      </c>
      <c r="P6057" s="12"/>
      <c r="Q6057" s="6">
        <v>30206</v>
      </c>
      <c r="R6057" s="2" t="s">
        <v>145</v>
      </c>
      <c r="S6057" t="s">
        <v>28805</v>
      </c>
    </row>
    <row r="6058" spans="1:19" ht="16.5" customHeight="1">
      <c r="A6058" s="2" t="s">
        <v>15</v>
      </c>
      <c r="B6058" s="2" t="s">
        <v>16351</v>
      </c>
      <c r="C6058" s="2" t="s">
        <v>16352</v>
      </c>
      <c r="D6058" s="2" t="s">
        <v>15595</v>
      </c>
      <c r="E6058" s="2" t="str">
        <f>VLOOKUP(D6058,GOL!B:C,2,FALSE)</f>
        <v>Penata Muda</v>
      </c>
      <c r="F6058" s="3">
        <v>42064</v>
      </c>
      <c r="G6058" s="2" t="s">
        <v>15</v>
      </c>
      <c r="H6058" s="5"/>
      <c r="I6058" s="2" t="s">
        <v>320</v>
      </c>
      <c r="J6058" s="4">
        <v>42064</v>
      </c>
      <c r="K6058" s="2" t="s">
        <v>142</v>
      </c>
      <c r="L6058" s="2" t="s">
        <v>142</v>
      </c>
      <c r="M6058" s="2" t="s">
        <v>15</v>
      </c>
      <c r="N6058" s="2" t="s">
        <v>15</v>
      </c>
      <c r="O6058" s="2" t="s">
        <v>10016</v>
      </c>
      <c r="P6058" s="9">
        <v>39688</v>
      </c>
      <c r="Q6058" s="6">
        <v>31183</v>
      </c>
      <c r="R6058" s="2" t="s">
        <v>145</v>
      </c>
      <c r="S6058" t="s">
        <v>25493</v>
      </c>
    </row>
    <row r="6059" spans="1:19" ht="16.5" customHeight="1">
      <c r="A6059" s="2" t="s">
        <v>17819</v>
      </c>
      <c r="B6059" s="2" t="s">
        <v>17820</v>
      </c>
      <c r="C6059" s="2" t="s">
        <v>17821</v>
      </c>
      <c r="D6059" s="2" t="s">
        <v>17772</v>
      </c>
      <c r="E6059" s="2" t="str">
        <f>VLOOKUP(D6059,GOL!B:C,2,FALSE)</f>
        <v>Pengatur</v>
      </c>
      <c r="F6059" s="3">
        <v>40634</v>
      </c>
      <c r="G6059" s="2" t="s">
        <v>15</v>
      </c>
      <c r="H6059" s="5"/>
      <c r="I6059" s="2" t="s">
        <v>320</v>
      </c>
      <c r="J6059" s="7"/>
      <c r="K6059" s="2" t="s">
        <v>142</v>
      </c>
      <c r="L6059" s="2" t="s">
        <v>142</v>
      </c>
      <c r="M6059" s="2" t="s">
        <v>15</v>
      </c>
      <c r="N6059" s="2" t="s">
        <v>15</v>
      </c>
      <c r="O6059" s="2" t="s">
        <v>17788</v>
      </c>
      <c r="P6059" s="9">
        <v>28490</v>
      </c>
      <c r="Q6059" s="6">
        <v>21620</v>
      </c>
      <c r="R6059" s="2" t="s">
        <v>145</v>
      </c>
      <c r="S6059" t="s">
        <v>28830</v>
      </c>
    </row>
    <row r="6060" spans="1:19" ht="16.5" customHeight="1">
      <c r="A6060" s="2" t="s">
        <v>19420</v>
      </c>
      <c r="B6060" s="2" t="s">
        <v>19421</v>
      </c>
      <c r="C6060" s="2" t="s">
        <v>52</v>
      </c>
      <c r="D6060" s="2" t="s">
        <v>17772</v>
      </c>
      <c r="E6060" s="2" t="str">
        <f>VLOOKUP(D6060,GOL!B:C,2,FALSE)</f>
        <v>Pengatur</v>
      </c>
      <c r="F6060" s="3">
        <v>41730</v>
      </c>
      <c r="G6060" s="2" t="s">
        <v>15</v>
      </c>
      <c r="H6060" s="5"/>
      <c r="I6060" s="2" t="s">
        <v>320</v>
      </c>
      <c r="J6060" s="7"/>
      <c r="K6060" s="2" t="s">
        <v>142</v>
      </c>
      <c r="L6060" s="2" t="s">
        <v>142</v>
      </c>
      <c r="M6060" s="2" t="s">
        <v>15</v>
      </c>
      <c r="N6060" s="2" t="s">
        <v>15</v>
      </c>
      <c r="O6060" s="2" t="s">
        <v>13438</v>
      </c>
      <c r="P6060" s="9">
        <v>35212</v>
      </c>
      <c r="Q6060" s="6">
        <v>28229</v>
      </c>
      <c r="R6060" s="2" t="s">
        <v>145</v>
      </c>
      <c r="S6060" t="s">
        <v>25493</v>
      </c>
    </row>
    <row r="6061" spans="1:19" ht="16.5" customHeight="1">
      <c r="A6061" s="2" t="s">
        <v>19446</v>
      </c>
      <c r="B6061" s="2" t="s">
        <v>19447</v>
      </c>
      <c r="C6061" s="2" t="s">
        <v>19448</v>
      </c>
      <c r="D6061" s="2" t="s">
        <v>17772</v>
      </c>
      <c r="E6061" s="2" t="str">
        <f>VLOOKUP(D6061,GOL!B:C,2,FALSE)</f>
        <v>Pengatur</v>
      </c>
      <c r="F6061" s="3">
        <v>41730</v>
      </c>
      <c r="G6061" s="2" t="s">
        <v>15</v>
      </c>
      <c r="H6061" s="5"/>
      <c r="I6061" s="2" t="s">
        <v>320</v>
      </c>
      <c r="J6061" s="7"/>
      <c r="K6061" s="2" t="s">
        <v>142</v>
      </c>
      <c r="L6061" s="2" t="s">
        <v>142</v>
      </c>
      <c r="M6061" s="2" t="s">
        <v>15</v>
      </c>
      <c r="N6061" s="2" t="s">
        <v>15</v>
      </c>
      <c r="O6061" s="2" t="s">
        <v>12339</v>
      </c>
      <c r="P6061" s="9">
        <v>36691</v>
      </c>
      <c r="Q6061" s="6">
        <v>29820</v>
      </c>
      <c r="R6061" s="2" t="s">
        <v>145</v>
      </c>
      <c r="S6061" t="s">
        <v>28805</v>
      </c>
    </row>
    <row r="6062" spans="1:19" ht="16.5" customHeight="1">
      <c r="A6062" s="2" t="s">
        <v>19737</v>
      </c>
      <c r="B6062" s="2" t="s">
        <v>19738</v>
      </c>
      <c r="C6062" s="2" t="s">
        <v>19739</v>
      </c>
      <c r="D6062" s="2" t="s">
        <v>17772</v>
      </c>
      <c r="E6062" s="2" t="str">
        <f>VLOOKUP(D6062,GOL!B:C,2,FALSE)</f>
        <v>Pengatur</v>
      </c>
      <c r="F6062" s="3">
        <v>42095</v>
      </c>
      <c r="G6062" s="2" t="s">
        <v>15</v>
      </c>
      <c r="H6062" s="5"/>
      <c r="I6062" s="2" t="s">
        <v>320</v>
      </c>
      <c r="J6062" s="7"/>
      <c r="K6062" s="2" t="s">
        <v>142</v>
      </c>
      <c r="L6062" s="2" t="s">
        <v>142</v>
      </c>
      <c r="M6062" s="2" t="s">
        <v>15</v>
      </c>
      <c r="N6062" s="2" t="s">
        <v>15</v>
      </c>
      <c r="O6062" s="2" t="s">
        <v>13981</v>
      </c>
      <c r="P6062" s="9">
        <v>32641</v>
      </c>
      <c r="Q6062" s="6">
        <v>25427</v>
      </c>
      <c r="R6062" s="2" t="s">
        <v>145</v>
      </c>
      <c r="S6062" t="s">
        <v>25493</v>
      </c>
    </row>
    <row r="6063" spans="1:19" ht="16.5" customHeight="1">
      <c r="A6063" s="2" t="s">
        <v>19806</v>
      </c>
      <c r="B6063" s="2" t="s">
        <v>19807</v>
      </c>
      <c r="C6063" s="2" t="s">
        <v>19808</v>
      </c>
      <c r="D6063" s="2" t="s">
        <v>17772</v>
      </c>
      <c r="E6063" s="2" t="str">
        <f>VLOOKUP(D6063,GOL!B:C,2,FALSE)</f>
        <v>Pengatur</v>
      </c>
      <c r="F6063" s="3">
        <v>42095</v>
      </c>
      <c r="G6063" s="2" t="s">
        <v>15</v>
      </c>
      <c r="H6063" s="5"/>
      <c r="I6063" s="2" t="s">
        <v>320</v>
      </c>
      <c r="J6063" s="7"/>
      <c r="K6063" s="2" t="s">
        <v>142</v>
      </c>
      <c r="L6063" s="2" t="s">
        <v>142</v>
      </c>
      <c r="M6063" s="2" t="s">
        <v>15</v>
      </c>
      <c r="N6063" s="2" t="s">
        <v>15</v>
      </c>
      <c r="O6063" s="2" t="s">
        <v>13343</v>
      </c>
      <c r="P6063" s="9">
        <v>33026</v>
      </c>
      <c r="Q6063" s="6">
        <v>26439</v>
      </c>
      <c r="R6063" s="2" t="s">
        <v>145</v>
      </c>
      <c r="S6063" t="s">
        <v>25493</v>
      </c>
    </row>
    <row r="6064" spans="1:19" ht="16.5" customHeight="1">
      <c r="A6064" s="2" t="s">
        <v>19912</v>
      </c>
      <c r="B6064" s="2" t="s">
        <v>19913</v>
      </c>
      <c r="C6064" s="2" t="s">
        <v>19914</v>
      </c>
      <c r="D6064" s="2" t="s">
        <v>17772</v>
      </c>
      <c r="E6064" s="2" t="str">
        <f>VLOOKUP(D6064,GOL!B:C,2,FALSE)</f>
        <v>Pengatur</v>
      </c>
      <c r="F6064" s="3">
        <v>42095</v>
      </c>
      <c r="G6064" s="2" t="s">
        <v>15</v>
      </c>
      <c r="H6064" s="5"/>
      <c r="I6064" s="2" t="s">
        <v>320</v>
      </c>
      <c r="J6064" s="7"/>
      <c r="K6064" s="2" t="s">
        <v>142</v>
      </c>
      <c r="L6064" s="2" t="s">
        <v>142</v>
      </c>
      <c r="M6064" s="2" t="s">
        <v>15</v>
      </c>
      <c r="N6064" s="2" t="s">
        <v>15</v>
      </c>
      <c r="O6064" s="2" t="s">
        <v>13343</v>
      </c>
      <c r="P6064" s="9">
        <v>33392</v>
      </c>
      <c r="Q6064" s="6">
        <v>26958</v>
      </c>
      <c r="R6064" s="2" t="s">
        <v>145</v>
      </c>
      <c r="S6064" t="s">
        <v>25493</v>
      </c>
    </row>
    <row r="6065" spans="1:19" ht="16.5" customHeight="1">
      <c r="A6065" s="2" t="s">
        <v>20060</v>
      </c>
      <c r="B6065" s="2" t="s">
        <v>20061</v>
      </c>
      <c r="C6065" s="2" t="s">
        <v>20062</v>
      </c>
      <c r="D6065" s="2" t="s">
        <v>17772</v>
      </c>
      <c r="E6065" s="2" t="str">
        <f>VLOOKUP(D6065,GOL!B:C,2,FALSE)</f>
        <v>Pengatur</v>
      </c>
      <c r="F6065" s="3">
        <v>42095</v>
      </c>
      <c r="G6065" s="2" t="s">
        <v>15</v>
      </c>
      <c r="H6065" s="5"/>
      <c r="I6065" s="2" t="s">
        <v>320</v>
      </c>
      <c r="J6065" s="7"/>
      <c r="K6065" s="2" t="s">
        <v>142</v>
      </c>
      <c r="L6065" s="2" t="s">
        <v>142</v>
      </c>
      <c r="M6065" s="2" t="s">
        <v>15</v>
      </c>
      <c r="N6065" s="2" t="s">
        <v>15</v>
      </c>
      <c r="O6065" s="2" t="s">
        <v>8448</v>
      </c>
      <c r="P6065" s="9">
        <v>32641</v>
      </c>
      <c r="Q6065" s="6">
        <v>26100</v>
      </c>
      <c r="R6065" s="2" t="s">
        <v>145</v>
      </c>
      <c r="S6065" t="s">
        <v>25493</v>
      </c>
    </row>
    <row r="6066" spans="1:19" ht="16.5" customHeight="1">
      <c r="A6066" s="2" t="s">
        <v>21531</v>
      </c>
      <c r="B6066" s="2" t="s">
        <v>21532</v>
      </c>
      <c r="C6066" s="2" t="s">
        <v>21533</v>
      </c>
      <c r="D6066" s="2" t="s">
        <v>17772</v>
      </c>
      <c r="E6066" s="2" t="str">
        <f>VLOOKUP(D6066,GOL!B:C,2,FALSE)</f>
        <v>Pengatur</v>
      </c>
      <c r="F6066" s="3">
        <v>42461</v>
      </c>
      <c r="G6066" s="2" t="s">
        <v>15</v>
      </c>
      <c r="H6066" s="5"/>
      <c r="I6066" s="2" t="s">
        <v>320</v>
      </c>
      <c r="J6066" s="7"/>
      <c r="K6066" s="2" t="s">
        <v>142</v>
      </c>
      <c r="L6066" s="2" t="s">
        <v>142</v>
      </c>
      <c r="M6066" s="2" t="s">
        <v>15</v>
      </c>
      <c r="N6066" s="2" t="s">
        <v>15</v>
      </c>
      <c r="O6066" s="2" t="s">
        <v>9397</v>
      </c>
      <c r="P6066" s="9">
        <v>34843</v>
      </c>
      <c r="Q6066" s="6">
        <v>28506</v>
      </c>
      <c r="R6066" s="2" t="s">
        <v>145</v>
      </c>
      <c r="S6066" t="s">
        <v>25493</v>
      </c>
    </row>
    <row r="6067" spans="1:19" ht="16.5" customHeight="1">
      <c r="A6067" s="2" t="s">
        <v>22149</v>
      </c>
      <c r="B6067" s="2" t="s">
        <v>22150</v>
      </c>
      <c r="C6067" s="2" t="s">
        <v>22151</v>
      </c>
      <c r="D6067" s="2" t="s">
        <v>21846</v>
      </c>
      <c r="E6067" s="2" t="str">
        <f>VLOOKUP(D6067,GOL!B:C,2,FALSE)</f>
        <v>Pengatur Muda Tk.I</v>
      </c>
      <c r="F6067" s="3">
        <v>41365</v>
      </c>
      <c r="G6067" s="2" t="s">
        <v>15</v>
      </c>
      <c r="H6067" s="5"/>
      <c r="I6067" s="2" t="s">
        <v>320</v>
      </c>
      <c r="J6067" s="7"/>
      <c r="K6067" s="2" t="s">
        <v>142</v>
      </c>
      <c r="L6067" s="2" t="s">
        <v>142</v>
      </c>
      <c r="M6067" s="2" t="s">
        <v>15</v>
      </c>
      <c r="N6067" s="2" t="s">
        <v>15</v>
      </c>
      <c r="O6067" s="2" t="s">
        <v>9214</v>
      </c>
      <c r="P6067" s="9">
        <v>33392</v>
      </c>
      <c r="Q6067" s="6">
        <v>25997</v>
      </c>
      <c r="R6067" s="2" t="s">
        <v>145</v>
      </c>
      <c r="S6067" t="s">
        <v>25493</v>
      </c>
    </row>
    <row r="6068" spans="1:19" ht="16.5" customHeight="1">
      <c r="A6068" s="2" t="s">
        <v>22510</v>
      </c>
      <c r="B6068" s="2" t="s">
        <v>22511</v>
      </c>
      <c r="C6068" s="2" t="s">
        <v>22512</v>
      </c>
      <c r="D6068" s="2" t="s">
        <v>21846</v>
      </c>
      <c r="E6068" s="2" t="str">
        <f>VLOOKUP(D6068,GOL!B:C,2,FALSE)</f>
        <v>Pengatur Muda Tk.I</v>
      </c>
      <c r="F6068" s="3">
        <v>41365</v>
      </c>
      <c r="G6068" s="2" t="s">
        <v>15</v>
      </c>
      <c r="H6068" s="5"/>
      <c r="I6068" s="2" t="s">
        <v>320</v>
      </c>
      <c r="J6068" s="7"/>
      <c r="K6068" s="2" t="s">
        <v>142</v>
      </c>
      <c r="L6068" s="2" t="s">
        <v>142</v>
      </c>
      <c r="M6068" s="2" t="s">
        <v>15</v>
      </c>
      <c r="N6068" s="2" t="s">
        <v>15</v>
      </c>
      <c r="O6068" s="2" t="s">
        <v>9214</v>
      </c>
      <c r="P6068" s="9">
        <v>35212</v>
      </c>
      <c r="Q6068" s="6">
        <v>28266</v>
      </c>
      <c r="R6068" s="2" t="s">
        <v>145</v>
      </c>
      <c r="S6068" t="s">
        <v>25493</v>
      </c>
    </row>
    <row r="6069" spans="1:19" ht="16.5" customHeight="1">
      <c r="A6069" s="2" t="s">
        <v>24039</v>
      </c>
      <c r="B6069" s="2" t="s">
        <v>24040</v>
      </c>
      <c r="C6069" s="2" t="s">
        <v>24041</v>
      </c>
      <c r="D6069" s="2" t="s">
        <v>23499</v>
      </c>
      <c r="E6069" s="2" t="str">
        <f>VLOOKUP(D6069,GOL!B:C,2,FALSE)</f>
        <v>Pengatur Muda</v>
      </c>
      <c r="F6069" s="3">
        <v>42461</v>
      </c>
      <c r="G6069" s="2" t="s">
        <v>15</v>
      </c>
      <c r="H6069" s="5"/>
      <c r="I6069" s="2" t="s">
        <v>320</v>
      </c>
      <c r="J6069" s="7"/>
      <c r="K6069" s="2" t="s">
        <v>142</v>
      </c>
      <c r="L6069" s="2" t="s">
        <v>142</v>
      </c>
      <c r="M6069" s="2" t="s">
        <v>15</v>
      </c>
      <c r="N6069" s="2" t="s">
        <v>15</v>
      </c>
      <c r="O6069" s="2" t="s">
        <v>24022</v>
      </c>
      <c r="P6069" s="9">
        <v>37986</v>
      </c>
      <c r="Q6069" s="6">
        <v>30925</v>
      </c>
      <c r="R6069" s="2" t="s">
        <v>145</v>
      </c>
      <c r="S6069" t="s">
        <v>25493</v>
      </c>
    </row>
    <row r="6070" spans="1:19" ht="16.5" customHeight="1">
      <c r="A6070" s="2" t="s">
        <v>7593</v>
      </c>
      <c r="B6070" s="2" t="s">
        <v>7594</v>
      </c>
      <c r="C6070" s="2" t="s">
        <v>7595</v>
      </c>
      <c r="D6070" s="2" t="s">
        <v>4944</v>
      </c>
      <c r="E6070" s="2" t="str">
        <f>VLOOKUP(D6070,GOL!B:C,2,FALSE)</f>
        <v>Pembina</v>
      </c>
      <c r="F6070" s="3">
        <v>41548</v>
      </c>
      <c r="G6070" s="2" t="s">
        <v>326</v>
      </c>
      <c r="H6070" s="8">
        <v>42634</v>
      </c>
      <c r="I6070" s="2" t="s">
        <v>112</v>
      </c>
      <c r="J6070" s="4">
        <v>42740</v>
      </c>
      <c r="K6070" s="2" t="s">
        <v>327</v>
      </c>
      <c r="L6070" s="2" t="s">
        <v>142</v>
      </c>
      <c r="M6070" s="2" t="s">
        <v>143</v>
      </c>
      <c r="N6070" s="2" t="s">
        <v>4952</v>
      </c>
      <c r="O6070" s="2" t="s">
        <v>3097</v>
      </c>
      <c r="P6070" s="9">
        <v>37256</v>
      </c>
      <c r="Q6070" s="6">
        <v>22325</v>
      </c>
      <c r="R6070" s="2" t="s">
        <v>7596</v>
      </c>
      <c r="S6070" t="s">
        <v>28894</v>
      </c>
    </row>
    <row r="6071" spans="1:19" ht="16.5" customHeight="1">
      <c r="A6071" s="2" t="s">
        <v>10093</v>
      </c>
      <c r="B6071" s="2" t="s">
        <v>10094</v>
      </c>
      <c r="C6071" s="2" t="s">
        <v>10095</v>
      </c>
      <c r="D6071" s="2" t="s">
        <v>8369</v>
      </c>
      <c r="E6071" s="2" t="str">
        <f>VLOOKUP(D6071,GOL!B:C,2,FALSE)</f>
        <v>Penata Tk. I</v>
      </c>
      <c r="F6071" s="3">
        <v>41730</v>
      </c>
      <c r="G6071" s="2" t="s">
        <v>407</v>
      </c>
      <c r="H6071" s="8">
        <v>39902</v>
      </c>
      <c r="I6071" s="2" t="s">
        <v>5826</v>
      </c>
      <c r="J6071" s="4">
        <v>42745</v>
      </c>
      <c r="K6071" s="2" t="s">
        <v>6347</v>
      </c>
      <c r="L6071" s="2" t="s">
        <v>142</v>
      </c>
      <c r="M6071" s="2" t="s">
        <v>288</v>
      </c>
      <c r="N6071" s="2" t="s">
        <v>5221</v>
      </c>
      <c r="O6071" s="2" t="s">
        <v>2882</v>
      </c>
      <c r="P6071" s="9">
        <v>38590</v>
      </c>
      <c r="Q6071" s="6">
        <v>24193</v>
      </c>
      <c r="R6071" s="2" t="s">
        <v>10096</v>
      </c>
      <c r="S6071" t="s">
        <v>25493</v>
      </c>
    </row>
    <row r="6072" spans="1:19" ht="16.5" customHeight="1">
      <c r="A6072" s="2" t="s">
        <v>10895</v>
      </c>
      <c r="B6072" s="2" t="s">
        <v>10896</v>
      </c>
      <c r="C6072" s="2" t="s">
        <v>10897</v>
      </c>
      <c r="D6072" s="2" t="s">
        <v>8369</v>
      </c>
      <c r="E6072" s="2" t="str">
        <f>VLOOKUP(D6072,GOL!B:C,2,FALSE)</f>
        <v>Penata Tk. I</v>
      </c>
      <c r="F6072" s="3">
        <v>42461</v>
      </c>
      <c r="G6072" s="2" t="s">
        <v>15</v>
      </c>
      <c r="H6072" s="5"/>
      <c r="I6072" s="2" t="s">
        <v>320</v>
      </c>
      <c r="J6072" s="7"/>
      <c r="K6072" s="2" t="s">
        <v>6347</v>
      </c>
      <c r="L6072" s="2" t="s">
        <v>142</v>
      </c>
      <c r="M6072" s="2" t="s">
        <v>15</v>
      </c>
      <c r="N6072" s="2" t="s">
        <v>15</v>
      </c>
      <c r="O6072" s="2" t="s">
        <v>43</v>
      </c>
      <c r="P6072" s="9">
        <v>37621</v>
      </c>
      <c r="Q6072" s="6">
        <v>24241</v>
      </c>
      <c r="R6072" s="2" t="s">
        <v>10096</v>
      </c>
      <c r="S6072" t="s">
        <v>25493</v>
      </c>
    </row>
    <row r="6073" spans="1:19" ht="16.5" customHeight="1">
      <c r="A6073" s="2" t="s">
        <v>13650</v>
      </c>
      <c r="B6073" s="2" t="s">
        <v>13651</v>
      </c>
      <c r="C6073" s="2" t="s">
        <v>13652</v>
      </c>
      <c r="D6073" s="2" t="s">
        <v>13178</v>
      </c>
      <c r="E6073" s="2" t="str">
        <f>VLOOKUP(D6073,GOL!B:C,2,FALSE)</f>
        <v>Penata Muda Tk. I</v>
      </c>
      <c r="F6073" s="3">
        <v>41000</v>
      </c>
      <c r="G6073" s="2" t="s">
        <v>15</v>
      </c>
      <c r="H6073" s="5"/>
      <c r="I6073" s="2" t="s">
        <v>320</v>
      </c>
      <c r="J6073" s="7"/>
      <c r="K6073" s="2" t="s">
        <v>6347</v>
      </c>
      <c r="L6073" s="2" t="s">
        <v>142</v>
      </c>
      <c r="M6073" s="2" t="s">
        <v>15</v>
      </c>
      <c r="N6073" s="2" t="s">
        <v>15</v>
      </c>
      <c r="O6073" s="2" t="s">
        <v>13438</v>
      </c>
      <c r="P6073" s="9">
        <v>32142</v>
      </c>
      <c r="Q6073" s="6">
        <v>24487</v>
      </c>
      <c r="R6073" s="2" t="s">
        <v>10096</v>
      </c>
      <c r="S6073" t="s">
        <v>25493</v>
      </c>
    </row>
    <row r="6074" spans="1:19" ht="16.5" customHeight="1">
      <c r="A6074" s="2" t="s">
        <v>16447</v>
      </c>
      <c r="B6074" s="2" t="s">
        <v>16448</v>
      </c>
      <c r="C6074" s="2" t="s">
        <v>16449</v>
      </c>
      <c r="D6074" s="2" t="s">
        <v>15595</v>
      </c>
      <c r="E6074" s="2" t="str">
        <f>VLOOKUP(D6074,GOL!B:C,2,FALSE)</f>
        <v>Penata Muda</v>
      </c>
      <c r="F6074" s="3">
        <v>42095</v>
      </c>
      <c r="G6074" s="2" t="s">
        <v>15</v>
      </c>
      <c r="H6074" s="5"/>
      <c r="I6074" s="2" t="s">
        <v>320</v>
      </c>
      <c r="J6074" s="7"/>
      <c r="K6074" s="2" t="s">
        <v>6347</v>
      </c>
      <c r="L6074" s="2" t="s">
        <v>142</v>
      </c>
      <c r="M6074" s="2" t="s">
        <v>15</v>
      </c>
      <c r="N6074" s="2" t="s">
        <v>15</v>
      </c>
      <c r="O6074" s="2" t="s">
        <v>8185</v>
      </c>
      <c r="P6074" s="9">
        <v>31777</v>
      </c>
      <c r="Q6074" s="6">
        <v>25296</v>
      </c>
      <c r="R6074" s="2" t="s">
        <v>10096</v>
      </c>
      <c r="S6074" t="s">
        <v>25493</v>
      </c>
    </row>
    <row r="6075" spans="1:19" ht="16.5" customHeight="1">
      <c r="A6075" s="2" t="s">
        <v>19281</v>
      </c>
      <c r="B6075" s="2" t="s">
        <v>19282</v>
      </c>
      <c r="C6075" s="2" t="s">
        <v>19283</v>
      </c>
      <c r="D6075" s="2" t="s">
        <v>17772</v>
      </c>
      <c r="E6075" s="2" t="str">
        <f>VLOOKUP(D6075,GOL!B:C,2,FALSE)</f>
        <v>Pengatur</v>
      </c>
      <c r="F6075" s="3">
        <v>41730</v>
      </c>
      <c r="G6075" s="2" t="s">
        <v>15</v>
      </c>
      <c r="H6075" s="5"/>
      <c r="I6075" s="2" t="s">
        <v>320</v>
      </c>
      <c r="J6075" s="7"/>
      <c r="K6075" s="2" t="s">
        <v>6347</v>
      </c>
      <c r="L6075" s="2" t="s">
        <v>142</v>
      </c>
      <c r="M6075" s="2" t="s">
        <v>15</v>
      </c>
      <c r="N6075" s="2" t="s">
        <v>15</v>
      </c>
      <c r="O6075" s="2" t="s">
        <v>9397</v>
      </c>
      <c r="P6075" s="9">
        <v>34498</v>
      </c>
      <c r="Q6075" s="6">
        <v>23666</v>
      </c>
      <c r="R6075" s="2" t="s">
        <v>10096</v>
      </c>
      <c r="S6075" t="s">
        <v>25493</v>
      </c>
    </row>
    <row r="6076" spans="1:19" ht="16.5" customHeight="1">
      <c r="A6076" s="2" t="s">
        <v>19637</v>
      </c>
      <c r="B6076" s="2" t="s">
        <v>19638</v>
      </c>
      <c r="C6076" s="2" t="s">
        <v>19639</v>
      </c>
      <c r="D6076" s="2" t="s">
        <v>17772</v>
      </c>
      <c r="E6076" s="2" t="str">
        <f>VLOOKUP(D6076,GOL!B:C,2,FALSE)</f>
        <v>Pengatur</v>
      </c>
      <c r="F6076" s="3">
        <v>42095</v>
      </c>
      <c r="G6076" s="2" t="s">
        <v>15</v>
      </c>
      <c r="H6076" s="5"/>
      <c r="I6076" s="2" t="s">
        <v>320</v>
      </c>
      <c r="J6076" s="7"/>
      <c r="K6076" s="2" t="s">
        <v>6347</v>
      </c>
      <c r="L6076" s="2" t="s">
        <v>142</v>
      </c>
      <c r="M6076" s="2" t="s">
        <v>15</v>
      </c>
      <c r="N6076" s="2" t="s">
        <v>15</v>
      </c>
      <c r="O6076" s="2" t="s">
        <v>10411</v>
      </c>
      <c r="P6076" s="9">
        <v>39083</v>
      </c>
      <c r="Q6076" s="6">
        <v>24068</v>
      </c>
      <c r="R6076" s="2" t="s">
        <v>10096</v>
      </c>
      <c r="S6076" t="s">
        <v>25493</v>
      </c>
    </row>
    <row r="6077" spans="1:19" ht="16.5" customHeight="1">
      <c r="A6077" s="2" t="s">
        <v>20069</v>
      </c>
      <c r="B6077" s="2" t="s">
        <v>20070</v>
      </c>
      <c r="C6077" s="2" t="s">
        <v>20071</v>
      </c>
      <c r="D6077" s="2" t="s">
        <v>17772</v>
      </c>
      <c r="E6077" s="2" t="str">
        <f>VLOOKUP(D6077,GOL!B:C,2,FALSE)</f>
        <v>Pengatur</v>
      </c>
      <c r="F6077" s="3">
        <v>42095</v>
      </c>
      <c r="G6077" s="2" t="s">
        <v>15</v>
      </c>
      <c r="H6077" s="5"/>
      <c r="I6077" s="2" t="s">
        <v>320</v>
      </c>
      <c r="J6077" s="7"/>
      <c r="K6077" s="2" t="s">
        <v>6347</v>
      </c>
      <c r="L6077" s="2" t="s">
        <v>142</v>
      </c>
      <c r="M6077" s="2" t="s">
        <v>15</v>
      </c>
      <c r="N6077" s="2" t="s">
        <v>15</v>
      </c>
      <c r="O6077" s="2" t="s">
        <v>11024</v>
      </c>
      <c r="P6077" s="9">
        <v>33026</v>
      </c>
      <c r="Q6077" s="6">
        <v>26239</v>
      </c>
      <c r="R6077" s="2" t="s">
        <v>10096</v>
      </c>
      <c r="S6077" t="s">
        <v>25493</v>
      </c>
    </row>
    <row r="6078" spans="1:19" ht="16.5" customHeight="1">
      <c r="A6078" s="2" t="s">
        <v>20803</v>
      </c>
      <c r="B6078" s="2" t="s">
        <v>20804</v>
      </c>
      <c r="C6078" s="2" t="s">
        <v>20805</v>
      </c>
      <c r="D6078" s="2" t="s">
        <v>17772</v>
      </c>
      <c r="E6078" s="2" t="str">
        <f>VLOOKUP(D6078,GOL!B:C,2,FALSE)</f>
        <v>Pengatur</v>
      </c>
      <c r="F6078" s="3">
        <v>42095</v>
      </c>
      <c r="G6078" s="2" t="s">
        <v>15</v>
      </c>
      <c r="H6078" s="5"/>
      <c r="I6078" s="2" t="s">
        <v>320</v>
      </c>
      <c r="J6078" s="4">
        <v>40840</v>
      </c>
      <c r="K6078" s="2" t="s">
        <v>6347</v>
      </c>
      <c r="L6078" s="2" t="s">
        <v>142</v>
      </c>
      <c r="M6078" s="2" t="s">
        <v>15</v>
      </c>
      <c r="N6078" s="2" t="s">
        <v>15</v>
      </c>
      <c r="O6078" s="2" t="s">
        <v>20037</v>
      </c>
      <c r="P6078" s="9">
        <v>34484</v>
      </c>
      <c r="Q6078" s="6">
        <v>27711</v>
      </c>
      <c r="R6078" s="2" t="s">
        <v>10096</v>
      </c>
      <c r="S6078" t="s">
        <v>25493</v>
      </c>
    </row>
    <row r="6079" spans="1:19" ht="16.5" customHeight="1">
      <c r="A6079" s="2" t="s">
        <v>21395</v>
      </c>
      <c r="B6079" s="2" t="s">
        <v>21396</v>
      </c>
      <c r="C6079" s="2" t="s">
        <v>21397</v>
      </c>
      <c r="D6079" s="2" t="s">
        <v>17772</v>
      </c>
      <c r="E6079" s="2" t="str">
        <f>VLOOKUP(D6079,GOL!B:C,2,FALSE)</f>
        <v>Pengatur</v>
      </c>
      <c r="F6079" s="3">
        <v>42461</v>
      </c>
      <c r="G6079" s="2" t="s">
        <v>15</v>
      </c>
      <c r="H6079" s="5"/>
      <c r="I6079" s="2" t="s">
        <v>320</v>
      </c>
      <c r="J6079" s="7"/>
      <c r="K6079" s="2" t="s">
        <v>6347</v>
      </c>
      <c r="L6079" s="2" t="s">
        <v>142</v>
      </c>
      <c r="M6079" s="2" t="s">
        <v>15</v>
      </c>
      <c r="N6079" s="2" t="s">
        <v>15</v>
      </c>
      <c r="O6079" s="2" t="s">
        <v>11024</v>
      </c>
      <c r="P6079" s="9">
        <v>35430</v>
      </c>
      <c r="Q6079" s="6">
        <v>28343</v>
      </c>
      <c r="R6079" s="2" t="s">
        <v>10096</v>
      </c>
      <c r="S6079" t="s">
        <v>28867</v>
      </c>
    </row>
    <row r="6080" spans="1:19" ht="16.5" customHeight="1">
      <c r="A6080" s="2" t="s">
        <v>22121</v>
      </c>
      <c r="B6080" s="2" t="s">
        <v>22122</v>
      </c>
      <c r="C6080" s="2" t="s">
        <v>22123</v>
      </c>
      <c r="D6080" s="2" t="s">
        <v>21846</v>
      </c>
      <c r="E6080" s="2" t="str">
        <f>VLOOKUP(D6080,GOL!B:C,2,FALSE)</f>
        <v>Pengatur Muda Tk.I</v>
      </c>
      <c r="F6080" s="3">
        <v>41365</v>
      </c>
      <c r="G6080" s="2" t="s">
        <v>15</v>
      </c>
      <c r="H6080" s="5"/>
      <c r="I6080" s="2" t="s">
        <v>320</v>
      </c>
      <c r="J6080" s="7"/>
      <c r="K6080" s="2" t="s">
        <v>6347</v>
      </c>
      <c r="L6080" s="2" t="s">
        <v>142</v>
      </c>
      <c r="M6080" s="2" t="s">
        <v>15</v>
      </c>
      <c r="N6080" s="2" t="s">
        <v>15</v>
      </c>
      <c r="O6080" s="2" t="s">
        <v>5913</v>
      </c>
      <c r="P6080" s="9">
        <v>36691</v>
      </c>
      <c r="Q6080" s="6">
        <v>29922</v>
      </c>
      <c r="R6080" s="2" t="s">
        <v>10096</v>
      </c>
      <c r="S6080" t="s">
        <v>25493</v>
      </c>
    </row>
    <row r="6081" spans="1:19" ht="16.5" customHeight="1">
      <c r="A6081" s="2" t="s">
        <v>24321</v>
      </c>
      <c r="B6081" s="2" t="s">
        <v>24322</v>
      </c>
      <c r="C6081" s="2" t="s">
        <v>24323</v>
      </c>
      <c r="D6081" s="2" t="s">
        <v>24228</v>
      </c>
      <c r="E6081" s="2" t="str">
        <f>VLOOKUP(D6081,GOL!B:C,2,FALSE)</f>
        <v>Juru</v>
      </c>
      <c r="F6081" s="3">
        <v>42461</v>
      </c>
      <c r="G6081" s="2" t="s">
        <v>15</v>
      </c>
      <c r="H6081" s="5"/>
      <c r="I6081" s="2" t="s">
        <v>320</v>
      </c>
      <c r="J6081" s="7"/>
      <c r="K6081" s="2" t="s">
        <v>6347</v>
      </c>
      <c r="L6081" s="2" t="s">
        <v>142</v>
      </c>
      <c r="M6081" s="2" t="s">
        <v>15</v>
      </c>
      <c r="N6081" s="2" t="s">
        <v>15</v>
      </c>
      <c r="O6081" s="2" t="s">
        <v>21856</v>
      </c>
      <c r="P6081" s="9">
        <v>29034</v>
      </c>
      <c r="Q6081" s="6">
        <v>24012</v>
      </c>
      <c r="R6081" s="2" t="s">
        <v>10096</v>
      </c>
      <c r="S6081" t="s">
        <v>28804</v>
      </c>
    </row>
    <row r="6082" spans="1:19" ht="16.5" customHeight="1">
      <c r="A6082" s="2" t="s">
        <v>8199</v>
      </c>
      <c r="B6082" s="2" t="s">
        <v>8200</v>
      </c>
      <c r="C6082" s="2" t="s">
        <v>8201</v>
      </c>
      <c r="D6082" s="2" t="s">
        <v>4944</v>
      </c>
      <c r="E6082" s="2" t="str">
        <f>VLOOKUP(D6082,GOL!B:C,2,FALSE)</f>
        <v>Pembina</v>
      </c>
      <c r="F6082" s="3">
        <v>42278</v>
      </c>
      <c r="G6082" s="2" t="s">
        <v>407</v>
      </c>
      <c r="H6082" s="8">
        <v>38875</v>
      </c>
      <c r="I6082" s="2" t="s">
        <v>5826</v>
      </c>
      <c r="J6082" s="4">
        <v>42745</v>
      </c>
      <c r="K6082" s="2" t="s">
        <v>7486</v>
      </c>
      <c r="L6082" s="2" t="s">
        <v>142</v>
      </c>
      <c r="M6082" s="2" t="s">
        <v>288</v>
      </c>
      <c r="N6082" s="2" t="s">
        <v>7876</v>
      </c>
      <c r="O6082" s="2" t="s">
        <v>8202</v>
      </c>
      <c r="P6082" s="9">
        <v>34051</v>
      </c>
      <c r="Q6082" s="6">
        <v>25011</v>
      </c>
      <c r="R6082" s="2" t="s">
        <v>8203</v>
      </c>
      <c r="S6082" t="s">
        <v>28813</v>
      </c>
    </row>
    <row r="6083" spans="1:19" ht="16.5" customHeight="1">
      <c r="A6083" s="2" t="s">
        <v>14784</v>
      </c>
      <c r="B6083" s="2" t="s">
        <v>14785</v>
      </c>
      <c r="C6083" s="2" t="s">
        <v>14786</v>
      </c>
      <c r="D6083" s="2" t="s">
        <v>13178</v>
      </c>
      <c r="E6083" s="2" t="str">
        <f>VLOOKUP(D6083,GOL!B:C,2,FALSE)</f>
        <v>Penata Muda Tk. I</v>
      </c>
      <c r="F6083" s="3">
        <v>41730</v>
      </c>
      <c r="G6083" s="2" t="s">
        <v>15</v>
      </c>
      <c r="H6083" s="5"/>
      <c r="I6083" s="2" t="s">
        <v>320</v>
      </c>
      <c r="J6083" s="7"/>
      <c r="K6083" s="2" t="s">
        <v>7486</v>
      </c>
      <c r="L6083" s="2" t="s">
        <v>142</v>
      </c>
      <c r="M6083" s="2" t="s">
        <v>15</v>
      </c>
      <c r="N6083" s="2" t="s">
        <v>15</v>
      </c>
      <c r="O6083" s="2" t="s">
        <v>4822</v>
      </c>
      <c r="P6083" s="9">
        <v>37623</v>
      </c>
      <c r="Q6083" s="6">
        <v>29242</v>
      </c>
      <c r="R6083" s="2" t="s">
        <v>8203</v>
      </c>
      <c r="S6083" t="s">
        <v>25493</v>
      </c>
    </row>
    <row r="6084" spans="1:19" ht="16.5" customHeight="1">
      <c r="A6084" s="2" t="s">
        <v>14839</v>
      </c>
      <c r="B6084" s="2" t="s">
        <v>14840</v>
      </c>
      <c r="C6084" s="2" t="s">
        <v>14841</v>
      </c>
      <c r="D6084" s="2" t="s">
        <v>13178</v>
      </c>
      <c r="E6084" s="2" t="str">
        <f>VLOOKUP(D6084,GOL!B:C,2,FALSE)</f>
        <v>Penata Muda Tk. I</v>
      </c>
      <c r="F6084" s="3">
        <v>41730</v>
      </c>
      <c r="G6084" s="2" t="s">
        <v>15</v>
      </c>
      <c r="H6084" s="5"/>
      <c r="I6084" s="2" t="s">
        <v>320</v>
      </c>
      <c r="J6084" s="7"/>
      <c r="K6084" s="2" t="s">
        <v>7486</v>
      </c>
      <c r="L6084" s="2" t="s">
        <v>142</v>
      </c>
      <c r="M6084" s="2" t="s">
        <v>15</v>
      </c>
      <c r="N6084" s="2" t="s">
        <v>15</v>
      </c>
      <c r="O6084" s="2" t="s">
        <v>1488</v>
      </c>
      <c r="P6084" s="12"/>
      <c r="Q6084" s="6">
        <v>31224</v>
      </c>
      <c r="R6084" s="2" t="s">
        <v>8203</v>
      </c>
      <c r="S6084" t="s">
        <v>28805</v>
      </c>
    </row>
    <row r="6085" spans="1:19" ht="16.5" customHeight="1">
      <c r="A6085" s="2" t="s">
        <v>15453</v>
      </c>
      <c r="B6085" s="2" t="s">
        <v>15454</v>
      </c>
      <c r="C6085" s="2" t="s">
        <v>15455</v>
      </c>
      <c r="D6085" s="2" t="s">
        <v>13178</v>
      </c>
      <c r="E6085" s="2" t="str">
        <f>VLOOKUP(D6085,GOL!B:C,2,FALSE)</f>
        <v>Penata Muda Tk. I</v>
      </c>
      <c r="F6085" s="3">
        <v>42379</v>
      </c>
      <c r="G6085" s="2" t="s">
        <v>15</v>
      </c>
      <c r="H6085" s="5"/>
      <c r="I6085" s="2" t="s">
        <v>320</v>
      </c>
      <c r="J6085" s="7"/>
      <c r="K6085" s="2" t="s">
        <v>7486</v>
      </c>
      <c r="L6085" s="2" t="s">
        <v>142</v>
      </c>
      <c r="M6085" s="2" t="s">
        <v>15</v>
      </c>
      <c r="N6085" s="2" t="s">
        <v>15</v>
      </c>
      <c r="O6085" s="2" t="s">
        <v>8185</v>
      </c>
      <c r="P6085" s="9">
        <v>34334</v>
      </c>
      <c r="Q6085" s="6">
        <v>23455</v>
      </c>
      <c r="R6085" s="2" t="s">
        <v>8203</v>
      </c>
      <c r="S6085" t="s">
        <v>25493</v>
      </c>
    </row>
    <row r="6086" spans="1:19" ht="16.5" customHeight="1">
      <c r="A6086" s="2" t="s">
        <v>15463</v>
      </c>
      <c r="B6086" s="2" t="s">
        <v>15464</v>
      </c>
      <c r="C6086" s="2" t="s">
        <v>15465</v>
      </c>
      <c r="D6086" s="2" t="s">
        <v>13178</v>
      </c>
      <c r="E6086" s="2" t="str">
        <f>VLOOKUP(D6086,GOL!B:C,2,FALSE)</f>
        <v>Penata Muda Tk. I</v>
      </c>
      <c r="F6086" s="3">
        <v>42379</v>
      </c>
      <c r="G6086" s="2" t="s">
        <v>15</v>
      </c>
      <c r="H6086" s="5"/>
      <c r="I6086" s="2" t="s">
        <v>320</v>
      </c>
      <c r="J6086" s="7"/>
      <c r="K6086" s="2" t="s">
        <v>7486</v>
      </c>
      <c r="L6086" s="2" t="s">
        <v>142</v>
      </c>
      <c r="M6086" s="2" t="s">
        <v>15</v>
      </c>
      <c r="N6086" s="2" t="s">
        <v>15</v>
      </c>
      <c r="O6086" s="2" t="s">
        <v>8185</v>
      </c>
      <c r="P6086" s="9">
        <v>31412</v>
      </c>
      <c r="Q6086" s="6">
        <v>24004</v>
      </c>
      <c r="R6086" s="2" t="s">
        <v>8203</v>
      </c>
      <c r="S6086" t="s">
        <v>25493</v>
      </c>
    </row>
    <row r="6087" spans="1:19" ht="16.5" customHeight="1">
      <c r="A6087" s="2" t="s">
        <v>15797</v>
      </c>
      <c r="B6087" s="2" t="s">
        <v>15798</v>
      </c>
      <c r="C6087" s="2" t="s">
        <v>15799</v>
      </c>
      <c r="D6087" s="2" t="s">
        <v>15595</v>
      </c>
      <c r="E6087" s="2" t="str">
        <f>VLOOKUP(D6087,GOL!B:C,2,FALSE)</f>
        <v>Penata Muda</v>
      </c>
      <c r="F6087" s="3">
        <v>41365</v>
      </c>
      <c r="G6087" s="2" t="s">
        <v>15</v>
      </c>
      <c r="H6087" s="5"/>
      <c r="I6087" s="2" t="s">
        <v>320</v>
      </c>
      <c r="J6087" s="7"/>
      <c r="K6087" s="2" t="s">
        <v>7486</v>
      </c>
      <c r="L6087" s="2" t="s">
        <v>142</v>
      </c>
      <c r="M6087" s="2" t="s">
        <v>15</v>
      </c>
      <c r="N6087" s="2" t="s">
        <v>15</v>
      </c>
      <c r="O6087" s="2" t="s">
        <v>9397</v>
      </c>
      <c r="P6087" s="9">
        <v>34334</v>
      </c>
      <c r="Q6087" s="6">
        <v>23112</v>
      </c>
      <c r="R6087" s="2" t="s">
        <v>8203</v>
      </c>
      <c r="S6087" t="s">
        <v>25493</v>
      </c>
    </row>
    <row r="6088" spans="1:19" ht="16.5" customHeight="1">
      <c r="A6088" s="2" t="s">
        <v>19434</v>
      </c>
      <c r="B6088" s="2" t="s">
        <v>19435</v>
      </c>
      <c r="C6088" s="2" t="s">
        <v>19436</v>
      </c>
      <c r="D6088" s="2" t="s">
        <v>17772</v>
      </c>
      <c r="E6088" s="2" t="str">
        <f>VLOOKUP(D6088,GOL!B:C,2,FALSE)</f>
        <v>Pengatur</v>
      </c>
      <c r="F6088" s="3">
        <v>41730</v>
      </c>
      <c r="G6088" s="2" t="s">
        <v>15</v>
      </c>
      <c r="H6088" s="5"/>
      <c r="I6088" s="2" t="s">
        <v>320</v>
      </c>
      <c r="J6088" s="7"/>
      <c r="K6088" s="2" t="s">
        <v>7486</v>
      </c>
      <c r="L6088" s="2" t="s">
        <v>142</v>
      </c>
      <c r="M6088" s="2" t="s">
        <v>15</v>
      </c>
      <c r="N6088" s="2" t="s">
        <v>15</v>
      </c>
      <c r="O6088" s="2" t="s">
        <v>9242</v>
      </c>
      <c r="P6088" s="9">
        <v>35938</v>
      </c>
      <c r="Q6088" s="6">
        <v>29433</v>
      </c>
      <c r="R6088" s="2" t="s">
        <v>8203</v>
      </c>
      <c r="S6088" t="s">
        <v>28804</v>
      </c>
    </row>
    <row r="6089" spans="1:19" ht="16.5" customHeight="1">
      <c r="A6089" s="2" t="s">
        <v>19915</v>
      </c>
      <c r="B6089" s="2" t="s">
        <v>19916</v>
      </c>
      <c r="C6089" s="2" t="s">
        <v>19917</v>
      </c>
      <c r="D6089" s="2" t="s">
        <v>17772</v>
      </c>
      <c r="E6089" s="2" t="str">
        <f>VLOOKUP(D6089,GOL!B:C,2,FALSE)</f>
        <v>Pengatur</v>
      </c>
      <c r="F6089" s="3">
        <v>42095</v>
      </c>
      <c r="G6089" s="2" t="s">
        <v>15</v>
      </c>
      <c r="H6089" s="5"/>
      <c r="I6089" s="2" t="s">
        <v>320</v>
      </c>
      <c r="J6089" s="7"/>
      <c r="K6089" s="2" t="s">
        <v>7486</v>
      </c>
      <c r="L6089" s="2" t="s">
        <v>142</v>
      </c>
      <c r="M6089" s="2" t="s">
        <v>15</v>
      </c>
      <c r="N6089" s="2" t="s">
        <v>15</v>
      </c>
      <c r="O6089" s="2" t="s">
        <v>9214</v>
      </c>
      <c r="P6089" s="9">
        <v>33392</v>
      </c>
      <c r="Q6089" s="6">
        <v>26659</v>
      </c>
      <c r="R6089" s="2" t="s">
        <v>8203</v>
      </c>
      <c r="S6089" t="s">
        <v>28804</v>
      </c>
    </row>
    <row r="6090" spans="1:19" ht="16.5" customHeight="1">
      <c r="A6090" s="2" t="s">
        <v>21362</v>
      </c>
      <c r="B6090" s="2" t="s">
        <v>21363</v>
      </c>
      <c r="C6090" s="2" t="s">
        <v>21364</v>
      </c>
      <c r="D6090" s="2" t="s">
        <v>17772</v>
      </c>
      <c r="E6090" s="2" t="str">
        <f>VLOOKUP(D6090,GOL!B:C,2,FALSE)</f>
        <v>Pengatur</v>
      </c>
      <c r="F6090" s="3">
        <v>42461</v>
      </c>
      <c r="G6090" s="2" t="s">
        <v>15</v>
      </c>
      <c r="H6090" s="5"/>
      <c r="I6090" s="2" t="s">
        <v>320</v>
      </c>
      <c r="J6090" s="7"/>
      <c r="K6090" s="2" t="s">
        <v>7486</v>
      </c>
      <c r="L6090" s="2" t="s">
        <v>142</v>
      </c>
      <c r="M6090" s="2" t="s">
        <v>15</v>
      </c>
      <c r="N6090" s="2" t="s">
        <v>15</v>
      </c>
      <c r="O6090" s="2" t="s">
        <v>11024</v>
      </c>
      <c r="P6090" s="9">
        <v>34484</v>
      </c>
      <c r="Q6090" s="6">
        <v>27884</v>
      </c>
      <c r="R6090" s="2" t="s">
        <v>8203</v>
      </c>
      <c r="S6090" t="s">
        <v>25493</v>
      </c>
    </row>
    <row r="6091" spans="1:19" ht="16.5" customHeight="1">
      <c r="A6091" s="2" t="s">
        <v>21389</v>
      </c>
      <c r="B6091" s="2" t="s">
        <v>21390</v>
      </c>
      <c r="C6091" s="2" t="s">
        <v>21391</v>
      </c>
      <c r="D6091" s="2" t="s">
        <v>17772</v>
      </c>
      <c r="E6091" s="2" t="str">
        <f>VLOOKUP(D6091,GOL!B:C,2,FALSE)</f>
        <v>Pengatur</v>
      </c>
      <c r="F6091" s="3">
        <v>42461</v>
      </c>
      <c r="G6091" s="2" t="s">
        <v>15</v>
      </c>
      <c r="H6091" s="5"/>
      <c r="I6091" s="2" t="s">
        <v>320</v>
      </c>
      <c r="J6091" s="7"/>
      <c r="K6091" s="2" t="s">
        <v>7486</v>
      </c>
      <c r="L6091" s="2" t="s">
        <v>142</v>
      </c>
      <c r="M6091" s="2" t="s">
        <v>15</v>
      </c>
      <c r="N6091" s="2" t="s">
        <v>15</v>
      </c>
      <c r="O6091" s="2" t="s">
        <v>9397</v>
      </c>
      <c r="P6091" s="9">
        <v>35212</v>
      </c>
      <c r="Q6091" s="6">
        <v>28477</v>
      </c>
      <c r="R6091" s="2" t="s">
        <v>8203</v>
      </c>
      <c r="S6091" t="s">
        <v>25493</v>
      </c>
    </row>
    <row r="6092" spans="1:19" ht="16.5" customHeight="1">
      <c r="A6092" s="2" t="s">
        <v>21661</v>
      </c>
      <c r="B6092" s="2" t="s">
        <v>21662</v>
      </c>
      <c r="C6092" s="2" t="s">
        <v>13193</v>
      </c>
      <c r="D6092" s="2" t="s">
        <v>17772</v>
      </c>
      <c r="E6092" s="2" t="str">
        <f>VLOOKUP(D6092,GOL!B:C,2,FALSE)</f>
        <v>Pengatur</v>
      </c>
      <c r="F6092" s="3">
        <v>42461</v>
      </c>
      <c r="G6092" s="2" t="s">
        <v>15</v>
      </c>
      <c r="H6092" s="5"/>
      <c r="I6092" s="2" t="s">
        <v>320</v>
      </c>
      <c r="J6092" s="7"/>
      <c r="K6092" s="2" t="s">
        <v>7486</v>
      </c>
      <c r="L6092" s="2" t="s">
        <v>142</v>
      </c>
      <c r="M6092" s="2" t="s">
        <v>15</v>
      </c>
      <c r="N6092" s="2" t="s">
        <v>15</v>
      </c>
      <c r="O6092" s="2" t="s">
        <v>21663</v>
      </c>
      <c r="P6092" s="9">
        <v>35938</v>
      </c>
      <c r="Q6092" s="6">
        <v>29223</v>
      </c>
      <c r="R6092" s="2" t="s">
        <v>8203</v>
      </c>
      <c r="S6092" t="s">
        <v>25493</v>
      </c>
    </row>
    <row r="6093" spans="1:19" ht="16.5" customHeight="1">
      <c r="A6093" s="2" t="s">
        <v>22124</v>
      </c>
      <c r="B6093" s="2" t="s">
        <v>22125</v>
      </c>
      <c r="C6093" s="2" t="s">
        <v>22126</v>
      </c>
      <c r="D6093" s="2" t="s">
        <v>21846</v>
      </c>
      <c r="E6093" s="2" t="str">
        <f>VLOOKUP(D6093,GOL!B:C,2,FALSE)</f>
        <v>Pengatur Muda Tk.I</v>
      </c>
      <c r="F6093" s="3">
        <v>41365</v>
      </c>
      <c r="G6093" s="2" t="s">
        <v>15</v>
      </c>
      <c r="H6093" s="5"/>
      <c r="I6093" s="2" t="s">
        <v>320</v>
      </c>
      <c r="J6093" s="7"/>
      <c r="K6093" s="2" t="s">
        <v>7486</v>
      </c>
      <c r="L6093" s="2" t="s">
        <v>142</v>
      </c>
      <c r="M6093" s="2" t="s">
        <v>15</v>
      </c>
      <c r="N6093" s="2" t="s">
        <v>15</v>
      </c>
      <c r="O6093" s="2" t="s">
        <v>5913</v>
      </c>
      <c r="P6093" s="9">
        <v>36691</v>
      </c>
      <c r="Q6093" s="6">
        <v>30008</v>
      </c>
      <c r="R6093" s="2" t="s">
        <v>8203</v>
      </c>
      <c r="S6093" t="s">
        <v>25493</v>
      </c>
    </row>
    <row r="6094" spans="1:19" ht="16.5" customHeight="1">
      <c r="A6094" s="2" t="s">
        <v>10012</v>
      </c>
      <c r="B6094" s="2" t="s">
        <v>10013</v>
      </c>
      <c r="C6094" s="2" t="s">
        <v>10014</v>
      </c>
      <c r="D6094" s="2" t="s">
        <v>8369</v>
      </c>
      <c r="E6094" s="2" t="str">
        <f>VLOOKUP(D6094,GOL!B:C,2,FALSE)</f>
        <v>Penata Tk. I</v>
      </c>
      <c r="F6094" s="3">
        <v>41730</v>
      </c>
      <c r="G6094" s="2" t="s">
        <v>399</v>
      </c>
      <c r="H6094" s="8">
        <v>41817</v>
      </c>
      <c r="I6094" s="2" t="s">
        <v>400</v>
      </c>
      <c r="J6094" s="4">
        <v>42740</v>
      </c>
      <c r="K6094" s="2" t="s">
        <v>10015</v>
      </c>
      <c r="L6094" s="2" t="s">
        <v>142</v>
      </c>
      <c r="M6094" s="2" t="s">
        <v>143</v>
      </c>
      <c r="N6094" s="2" t="s">
        <v>4952</v>
      </c>
      <c r="O6094" s="2" t="s">
        <v>10016</v>
      </c>
      <c r="P6094" s="9">
        <v>36288</v>
      </c>
      <c r="Q6094" s="6">
        <v>27946</v>
      </c>
      <c r="R6094" s="2" t="s">
        <v>10017</v>
      </c>
      <c r="S6094" t="s">
        <v>25493</v>
      </c>
    </row>
    <row r="6095" spans="1:19" ht="16.5" customHeight="1">
      <c r="A6095" s="2" t="s">
        <v>12810</v>
      </c>
      <c r="B6095" s="2" t="s">
        <v>12811</v>
      </c>
      <c r="C6095" s="2" t="s">
        <v>12812</v>
      </c>
      <c r="D6095" s="2" t="s">
        <v>10939</v>
      </c>
      <c r="E6095" s="2" t="str">
        <f>VLOOKUP(D6095,GOL!B:C,2,FALSE)</f>
        <v>Penata</v>
      </c>
      <c r="F6095" s="3">
        <v>42278</v>
      </c>
      <c r="G6095" s="2" t="s">
        <v>407</v>
      </c>
      <c r="H6095" s="8">
        <v>41691</v>
      </c>
      <c r="I6095" s="2" t="s">
        <v>4986</v>
      </c>
      <c r="J6095" s="4">
        <v>42745</v>
      </c>
      <c r="K6095" s="2" t="s">
        <v>12813</v>
      </c>
      <c r="L6095" s="2" t="s">
        <v>142</v>
      </c>
      <c r="M6095" s="2" t="s">
        <v>15</v>
      </c>
      <c r="N6095" s="2" t="s">
        <v>15</v>
      </c>
      <c r="O6095" s="2" t="s">
        <v>12814</v>
      </c>
      <c r="P6095" s="9">
        <v>37207</v>
      </c>
      <c r="Q6095" s="6">
        <v>27741</v>
      </c>
      <c r="R6095" s="2" t="s">
        <v>12815</v>
      </c>
      <c r="S6095" t="s">
        <v>25493</v>
      </c>
    </row>
    <row r="6096" spans="1:19" ht="16.5" customHeight="1">
      <c r="A6096" s="2" t="s">
        <v>13123</v>
      </c>
      <c r="B6096" s="2" t="s">
        <v>13124</v>
      </c>
      <c r="C6096" s="2" t="s">
        <v>13125</v>
      </c>
      <c r="D6096" s="2" t="s">
        <v>10939</v>
      </c>
      <c r="E6096" s="2" t="str">
        <f>VLOOKUP(D6096,GOL!B:C,2,FALSE)</f>
        <v>Penata</v>
      </c>
      <c r="F6096" s="3">
        <v>42461</v>
      </c>
      <c r="G6096" s="2" t="s">
        <v>15</v>
      </c>
      <c r="H6096" s="5"/>
      <c r="I6096" s="2" t="s">
        <v>320</v>
      </c>
      <c r="J6096" s="7"/>
      <c r="K6096" s="2" t="s">
        <v>12813</v>
      </c>
      <c r="L6096" s="2" t="s">
        <v>142</v>
      </c>
      <c r="M6096" s="2" t="s">
        <v>15</v>
      </c>
      <c r="N6096" s="2" t="s">
        <v>15</v>
      </c>
      <c r="O6096" s="2" t="s">
        <v>13126</v>
      </c>
      <c r="P6096" s="9">
        <v>32746</v>
      </c>
      <c r="Q6096" s="6">
        <v>24041</v>
      </c>
      <c r="R6096" s="2" t="s">
        <v>12815</v>
      </c>
      <c r="S6096" t="s">
        <v>28865</v>
      </c>
    </row>
    <row r="6097" spans="1:19" ht="16.5" customHeight="1">
      <c r="A6097" s="2" t="s">
        <v>15</v>
      </c>
      <c r="B6097" s="2" t="s">
        <v>16349</v>
      </c>
      <c r="C6097" s="2" t="s">
        <v>16350</v>
      </c>
      <c r="D6097" s="2" t="s">
        <v>15595</v>
      </c>
      <c r="E6097" s="2" t="str">
        <f>VLOOKUP(D6097,GOL!B:C,2,FALSE)</f>
        <v>Penata Muda</v>
      </c>
      <c r="F6097" s="3">
        <v>42064</v>
      </c>
      <c r="G6097" s="2" t="s">
        <v>15</v>
      </c>
      <c r="H6097" s="5"/>
      <c r="I6097" s="2" t="s">
        <v>320</v>
      </c>
      <c r="J6097" s="4">
        <v>42064</v>
      </c>
      <c r="K6097" s="2" t="s">
        <v>12813</v>
      </c>
      <c r="L6097" s="2" t="s">
        <v>142</v>
      </c>
      <c r="M6097" s="2" t="s">
        <v>15</v>
      </c>
      <c r="N6097" s="2" t="s">
        <v>15</v>
      </c>
      <c r="O6097" s="2" t="s">
        <v>9708</v>
      </c>
      <c r="P6097" s="9">
        <v>39656</v>
      </c>
      <c r="Q6097" s="6">
        <v>31100</v>
      </c>
      <c r="R6097" s="2" t="s">
        <v>12815</v>
      </c>
      <c r="S6097" t="s">
        <v>28805</v>
      </c>
    </row>
    <row r="6098" spans="1:19" ht="16.5" customHeight="1">
      <c r="A6098" s="2" t="s">
        <v>21603</v>
      </c>
      <c r="B6098" s="2" t="s">
        <v>21604</v>
      </c>
      <c r="C6098" s="2" t="s">
        <v>21605</v>
      </c>
      <c r="D6098" s="2" t="s">
        <v>17772</v>
      </c>
      <c r="E6098" s="2" t="str">
        <f>VLOOKUP(D6098,GOL!B:C,2,FALSE)</f>
        <v>Pengatur</v>
      </c>
      <c r="F6098" s="3">
        <v>42461</v>
      </c>
      <c r="G6098" s="2" t="s">
        <v>15</v>
      </c>
      <c r="H6098" s="5"/>
      <c r="I6098" s="2" t="s">
        <v>320</v>
      </c>
      <c r="J6098" s="7"/>
      <c r="K6098" s="2" t="s">
        <v>12813</v>
      </c>
      <c r="L6098" s="2" t="s">
        <v>142</v>
      </c>
      <c r="M6098" s="2" t="s">
        <v>15</v>
      </c>
      <c r="N6098" s="2" t="s">
        <v>15</v>
      </c>
      <c r="O6098" s="2" t="s">
        <v>9397</v>
      </c>
      <c r="P6098" s="9">
        <v>36302</v>
      </c>
      <c r="Q6098" s="6">
        <v>29755</v>
      </c>
      <c r="R6098" s="2" t="s">
        <v>12815</v>
      </c>
      <c r="S6098" t="s">
        <v>25493</v>
      </c>
    </row>
    <row r="6099" spans="1:19" ht="16.5" customHeight="1">
      <c r="A6099" s="2" t="s">
        <v>14155</v>
      </c>
      <c r="B6099" s="2" t="s">
        <v>14156</v>
      </c>
      <c r="C6099" s="2" t="s">
        <v>14157</v>
      </c>
      <c r="D6099" s="2" t="s">
        <v>13178</v>
      </c>
      <c r="E6099" s="2" t="str">
        <f>VLOOKUP(D6099,GOL!B:C,2,FALSE)</f>
        <v>Penata Muda Tk. I</v>
      </c>
      <c r="F6099" s="3">
        <v>41365</v>
      </c>
      <c r="G6099" s="2" t="s">
        <v>15</v>
      </c>
      <c r="H6099" s="5"/>
      <c r="I6099" s="2" t="s">
        <v>320</v>
      </c>
      <c r="J6099" s="7"/>
      <c r="K6099" s="2" t="s">
        <v>14158</v>
      </c>
      <c r="L6099" s="2" t="s">
        <v>142</v>
      </c>
      <c r="M6099" s="2" t="s">
        <v>15</v>
      </c>
      <c r="N6099" s="2" t="s">
        <v>15</v>
      </c>
      <c r="O6099" s="2" t="s">
        <v>10016</v>
      </c>
      <c r="P6099" s="9">
        <v>36848</v>
      </c>
      <c r="Q6099" s="6">
        <v>28144</v>
      </c>
      <c r="R6099" s="2" t="s">
        <v>14159</v>
      </c>
      <c r="S6099" t="s">
        <v>25493</v>
      </c>
    </row>
    <row r="6100" spans="1:19" ht="16.5" customHeight="1">
      <c r="A6100" s="2" t="s">
        <v>14489</v>
      </c>
      <c r="B6100" s="2" t="s">
        <v>14490</v>
      </c>
      <c r="C6100" s="2" t="s">
        <v>14491</v>
      </c>
      <c r="D6100" s="2" t="s">
        <v>13178</v>
      </c>
      <c r="E6100" s="2" t="str">
        <f>VLOOKUP(D6100,GOL!B:C,2,FALSE)</f>
        <v>Penata Muda Tk. I</v>
      </c>
      <c r="F6100" s="3">
        <v>41730</v>
      </c>
      <c r="G6100" s="2" t="s">
        <v>407</v>
      </c>
      <c r="H6100" s="5"/>
      <c r="I6100" s="2" t="s">
        <v>320</v>
      </c>
      <c r="J6100" s="4">
        <v>42745</v>
      </c>
      <c r="K6100" s="2" t="s">
        <v>14158</v>
      </c>
      <c r="L6100" s="2" t="s">
        <v>142</v>
      </c>
      <c r="M6100" s="2" t="s">
        <v>15</v>
      </c>
      <c r="N6100" s="2" t="s">
        <v>15</v>
      </c>
      <c r="O6100" s="2" t="s">
        <v>10016</v>
      </c>
      <c r="P6100" s="12"/>
      <c r="Q6100" s="6">
        <v>29205</v>
      </c>
      <c r="R6100" s="2" t="s">
        <v>14159</v>
      </c>
      <c r="S6100" t="s">
        <v>28804</v>
      </c>
    </row>
    <row r="6101" spans="1:19" ht="16.5" customHeight="1">
      <c r="A6101" s="2" t="s">
        <v>19812</v>
      </c>
      <c r="B6101" s="2" t="s">
        <v>19813</v>
      </c>
      <c r="C6101" s="2" t="s">
        <v>19814</v>
      </c>
      <c r="D6101" s="2" t="s">
        <v>17772</v>
      </c>
      <c r="E6101" s="2" t="str">
        <f>VLOOKUP(D6101,GOL!B:C,2,FALSE)</f>
        <v>Pengatur</v>
      </c>
      <c r="F6101" s="3">
        <v>42095</v>
      </c>
      <c r="G6101" s="2" t="s">
        <v>15</v>
      </c>
      <c r="H6101" s="5"/>
      <c r="I6101" s="2" t="s">
        <v>320</v>
      </c>
      <c r="J6101" s="7"/>
      <c r="K6101" s="2" t="s">
        <v>14158</v>
      </c>
      <c r="L6101" s="2" t="s">
        <v>142</v>
      </c>
      <c r="M6101" s="2" t="s">
        <v>15</v>
      </c>
      <c r="N6101" s="2" t="s">
        <v>15</v>
      </c>
      <c r="O6101" s="2" t="s">
        <v>9397</v>
      </c>
      <c r="P6101" s="9">
        <v>32508</v>
      </c>
      <c r="Q6101" s="6">
        <v>25045</v>
      </c>
      <c r="R6101" s="2" t="s">
        <v>14159</v>
      </c>
      <c r="S6101" t="s">
        <v>25493</v>
      </c>
    </row>
    <row r="6102" spans="1:19" ht="16.5" customHeight="1">
      <c r="A6102" s="2" t="s">
        <v>19888</v>
      </c>
      <c r="B6102" s="2" t="s">
        <v>19889</v>
      </c>
      <c r="C6102" s="2" t="s">
        <v>19890</v>
      </c>
      <c r="D6102" s="2" t="s">
        <v>17772</v>
      </c>
      <c r="E6102" s="2" t="str">
        <f>VLOOKUP(D6102,GOL!B:C,2,FALSE)</f>
        <v>Pengatur</v>
      </c>
      <c r="F6102" s="3">
        <v>42095</v>
      </c>
      <c r="G6102" s="2" t="s">
        <v>15</v>
      </c>
      <c r="H6102" s="5"/>
      <c r="I6102" s="2" t="s">
        <v>320</v>
      </c>
      <c r="J6102" s="7"/>
      <c r="K6102" s="2" t="s">
        <v>14158</v>
      </c>
      <c r="L6102" s="2" t="s">
        <v>142</v>
      </c>
      <c r="M6102" s="2" t="s">
        <v>15</v>
      </c>
      <c r="N6102" s="2" t="s">
        <v>15</v>
      </c>
      <c r="O6102" s="2" t="s">
        <v>13438</v>
      </c>
      <c r="P6102" s="9">
        <v>33026</v>
      </c>
      <c r="Q6102" s="6">
        <v>25759</v>
      </c>
      <c r="R6102" s="2" t="s">
        <v>14159</v>
      </c>
      <c r="S6102" t="s">
        <v>28804</v>
      </c>
    </row>
    <row r="6103" spans="1:19" ht="16.5" customHeight="1">
      <c r="A6103" s="2" t="s">
        <v>11498</v>
      </c>
      <c r="B6103" s="2" t="s">
        <v>11499</v>
      </c>
      <c r="C6103" s="2" t="s">
        <v>11500</v>
      </c>
      <c r="D6103" s="2" t="s">
        <v>10939</v>
      </c>
      <c r="E6103" s="2" t="str">
        <f>VLOOKUP(D6103,GOL!B:C,2,FALSE)</f>
        <v>Penata</v>
      </c>
      <c r="F6103" s="3">
        <v>41365</v>
      </c>
      <c r="G6103" s="2" t="s">
        <v>407</v>
      </c>
      <c r="H6103" s="8">
        <v>40990</v>
      </c>
      <c r="I6103" s="2" t="s">
        <v>4986</v>
      </c>
      <c r="J6103" s="4">
        <v>42745</v>
      </c>
      <c r="K6103" s="2" t="s">
        <v>11501</v>
      </c>
      <c r="L6103" s="2" t="s">
        <v>142</v>
      </c>
      <c r="M6103" s="2" t="s">
        <v>288</v>
      </c>
      <c r="N6103" s="2" t="s">
        <v>929</v>
      </c>
      <c r="O6103" s="2" t="s">
        <v>10016</v>
      </c>
      <c r="P6103" s="10">
        <v>38115</v>
      </c>
      <c r="Q6103" s="6">
        <v>29742</v>
      </c>
      <c r="R6103" s="2" t="s">
        <v>11502</v>
      </c>
      <c r="S6103" t="s">
        <v>28813</v>
      </c>
    </row>
    <row r="6104" spans="1:19" ht="16.5" customHeight="1">
      <c r="A6104" s="2" t="s">
        <v>14011</v>
      </c>
      <c r="B6104" s="2" t="s">
        <v>14012</v>
      </c>
      <c r="C6104" s="2" t="s">
        <v>14013</v>
      </c>
      <c r="D6104" s="2" t="s">
        <v>13178</v>
      </c>
      <c r="E6104" s="2" t="str">
        <f>VLOOKUP(D6104,GOL!B:C,2,FALSE)</f>
        <v>Penata Muda Tk. I</v>
      </c>
      <c r="F6104" s="3">
        <v>41365</v>
      </c>
      <c r="G6104" s="2" t="s">
        <v>15</v>
      </c>
      <c r="H6104" s="5"/>
      <c r="I6104" s="2" t="s">
        <v>320</v>
      </c>
      <c r="J6104" s="7"/>
      <c r="K6104" s="2" t="s">
        <v>11501</v>
      </c>
      <c r="L6104" s="2" t="s">
        <v>142</v>
      </c>
      <c r="M6104" s="2" t="s">
        <v>15</v>
      </c>
      <c r="N6104" s="2" t="s">
        <v>15</v>
      </c>
      <c r="O6104" s="2" t="s">
        <v>8680</v>
      </c>
      <c r="P6104" s="9">
        <v>29586</v>
      </c>
      <c r="Q6104" s="6">
        <v>21888</v>
      </c>
      <c r="R6104" s="2" t="s">
        <v>11502</v>
      </c>
      <c r="S6104" t="s">
        <v>28819</v>
      </c>
    </row>
    <row r="6105" spans="1:19" ht="16.5" customHeight="1">
      <c r="A6105" s="2" t="s">
        <v>15</v>
      </c>
      <c r="B6105" s="2" t="s">
        <v>16347</v>
      </c>
      <c r="C6105" s="2" t="s">
        <v>16348</v>
      </c>
      <c r="D6105" s="2" t="s">
        <v>15595</v>
      </c>
      <c r="E6105" s="2" t="str">
        <f>VLOOKUP(D6105,GOL!B:C,2,FALSE)</f>
        <v>Penata Muda</v>
      </c>
      <c r="F6105" s="3">
        <v>42064</v>
      </c>
      <c r="G6105" s="2" t="s">
        <v>15</v>
      </c>
      <c r="H6105" s="5"/>
      <c r="I6105" s="2" t="s">
        <v>320</v>
      </c>
      <c r="J6105" s="4">
        <v>42064</v>
      </c>
      <c r="K6105" s="2" t="s">
        <v>11501</v>
      </c>
      <c r="L6105" s="2" t="s">
        <v>142</v>
      </c>
      <c r="M6105" s="2" t="s">
        <v>15</v>
      </c>
      <c r="N6105" s="2" t="s">
        <v>15</v>
      </c>
      <c r="O6105" s="2" t="s">
        <v>10016</v>
      </c>
      <c r="P6105" s="9">
        <v>39618</v>
      </c>
      <c r="Q6105" s="6">
        <v>29357</v>
      </c>
      <c r="R6105" s="2" t="s">
        <v>11502</v>
      </c>
      <c r="S6105" t="s">
        <v>25493</v>
      </c>
    </row>
    <row r="6106" spans="1:19" ht="16.5" customHeight="1">
      <c r="A6106" s="2" t="s">
        <v>16489</v>
      </c>
      <c r="B6106" s="2" t="s">
        <v>16490</v>
      </c>
      <c r="C6106" s="2" t="s">
        <v>10596</v>
      </c>
      <c r="D6106" s="2" t="s">
        <v>15595</v>
      </c>
      <c r="E6106" s="2" t="str">
        <f>VLOOKUP(D6106,GOL!B:C,2,FALSE)</f>
        <v>Penata Muda</v>
      </c>
      <c r="F6106" s="3">
        <v>42095</v>
      </c>
      <c r="G6106" s="2" t="s">
        <v>15</v>
      </c>
      <c r="H6106" s="5"/>
      <c r="I6106" s="2" t="s">
        <v>320</v>
      </c>
      <c r="J6106" s="7"/>
      <c r="K6106" s="2" t="s">
        <v>11501</v>
      </c>
      <c r="L6106" s="2" t="s">
        <v>142</v>
      </c>
      <c r="M6106" s="2" t="s">
        <v>15</v>
      </c>
      <c r="N6106" s="2" t="s">
        <v>15</v>
      </c>
      <c r="O6106" s="2" t="s">
        <v>13343</v>
      </c>
      <c r="P6106" s="9">
        <v>33419</v>
      </c>
      <c r="Q6106" s="6">
        <v>26393</v>
      </c>
      <c r="R6106" s="2" t="s">
        <v>11502</v>
      </c>
      <c r="S6106" t="s">
        <v>25493</v>
      </c>
    </row>
    <row r="6107" spans="1:19" ht="16.5" customHeight="1">
      <c r="A6107" s="2" t="s">
        <v>10002</v>
      </c>
      <c r="B6107" s="2" t="s">
        <v>10003</v>
      </c>
      <c r="C6107" s="2" t="s">
        <v>10004</v>
      </c>
      <c r="D6107" s="2" t="s">
        <v>8369</v>
      </c>
      <c r="E6107" s="2" t="str">
        <f>VLOOKUP(D6107,GOL!B:C,2,FALSE)</f>
        <v>Penata Tk. I</v>
      </c>
      <c r="F6107" s="3">
        <v>41730</v>
      </c>
      <c r="G6107" s="2" t="s">
        <v>399</v>
      </c>
      <c r="H6107" s="8">
        <v>41691</v>
      </c>
      <c r="I6107" s="2" t="s">
        <v>400</v>
      </c>
      <c r="J6107" s="4">
        <v>42740</v>
      </c>
      <c r="K6107" s="2" t="s">
        <v>10005</v>
      </c>
      <c r="L6107" s="2" t="s">
        <v>142</v>
      </c>
      <c r="M6107" s="2" t="s">
        <v>143</v>
      </c>
      <c r="N6107" s="2" t="s">
        <v>4952</v>
      </c>
      <c r="O6107" s="2" t="s">
        <v>9286</v>
      </c>
      <c r="P6107" s="9">
        <v>37737</v>
      </c>
      <c r="Q6107" s="6">
        <v>26817</v>
      </c>
      <c r="R6107" s="2" t="s">
        <v>10006</v>
      </c>
      <c r="S6107" t="s">
        <v>28834</v>
      </c>
    </row>
    <row r="6108" spans="1:19" ht="16.5" customHeight="1">
      <c r="A6108" s="2" t="s">
        <v>7237</v>
      </c>
      <c r="B6108" s="2" t="s">
        <v>7238</v>
      </c>
      <c r="C6108" s="2" t="s">
        <v>7239</v>
      </c>
      <c r="D6108" s="2" t="s">
        <v>4944</v>
      </c>
      <c r="E6108" s="2" t="str">
        <f>VLOOKUP(D6108,GOL!B:C,2,FALSE)</f>
        <v>Pembina</v>
      </c>
      <c r="F6108" s="3">
        <v>41183</v>
      </c>
      <c r="G6108" s="2" t="s">
        <v>407</v>
      </c>
      <c r="H6108" s="8">
        <v>37119</v>
      </c>
      <c r="I6108" s="2" t="s">
        <v>4986</v>
      </c>
      <c r="J6108" s="4">
        <v>42745</v>
      </c>
      <c r="K6108" s="2" t="s">
        <v>7240</v>
      </c>
      <c r="L6108" s="2" t="s">
        <v>142</v>
      </c>
      <c r="M6108" s="2" t="s">
        <v>288</v>
      </c>
      <c r="N6108" s="2" t="s">
        <v>5852</v>
      </c>
      <c r="O6108" s="2" t="s">
        <v>202</v>
      </c>
      <c r="P6108" s="9">
        <v>41274</v>
      </c>
      <c r="Q6108" s="6">
        <v>21832</v>
      </c>
      <c r="R6108" s="2" t="s">
        <v>7241</v>
      </c>
      <c r="S6108" t="s">
        <v>28883</v>
      </c>
    </row>
    <row r="6109" spans="1:19" ht="16.5" customHeight="1">
      <c r="A6109" s="2" t="s">
        <v>16907</v>
      </c>
      <c r="B6109" s="2" t="s">
        <v>16908</v>
      </c>
      <c r="C6109" s="2" t="s">
        <v>16909</v>
      </c>
      <c r="D6109" s="2" t="s">
        <v>15595</v>
      </c>
      <c r="E6109" s="2" t="str">
        <f>VLOOKUP(D6109,GOL!B:C,2,FALSE)</f>
        <v>Penata Muda</v>
      </c>
      <c r="F6109" s="3">
        <v>42278</v>
      </c>
      <c r="G6109" s="2" t="s">
        <v>15</v>
      </c>
      <c r="H6109" s="5"/>
      <c r="I6109" s="2" t="s">
        <v>320</v>
      </c>
      <c r="J6109" s="7"/>
      <c r="K6109" s="2" t="s">
        <v>7240</v>
      </c>
      <c r="L6109" s="2" t="s">
        <v>142</v>
      </c>
      <c r="M6109" s="2" t="s">
        <v>15</v>
      </c>
      <c r="N6109" s="2" t="s">
        <v>15</v>
      </c>
      <c r="O6109" s="2" t="s">
        <v>16910</v>
      </c>
      <c r="P6109" s="9">
        <v>33603</v>
      </c>
      <c r="Q6109" s="6">
        <v>25287</v>
      </c>
      <c r="R6109" s="2" t="s">
        <v>7241</v>
      </c>
      <c r="S6109" t="s">
        <v>28831</v>
      </c>
    </row>
    <row r="6110" spans="1:19" ht="16.5" customHeight="1">
      <c r="A6110" s="2" t="s">
        <v>17267</v>
      </c>
      <c r="B6110" s="2" t="s">
        <v>17268</v>
      </c>
      <c r="C6110" s="2" t="s">
        <v>17269</v>
      </c>
      <c r="D6110" s="2" t="s">
        <v>17127</v>
      </c>
      <c r="E6110" s="2" t="str">
        <f>VLOOKUP(D6110,GOL!B:C,2,FALSE)</f>
        <v>Pengatur Tk. I</v>
      </c>
      <c r="F6110" s="3">
        <v>41365</v>
      </c>
      <c r="G6110" s="2" t="s">
        <v>15</v>
      </c>
      <c r="H6110" s="5"/>
      <c r="I6110" s="2" t="s">
        <v>320</v>
      </c>
      <c r="J6110" s="7"/>
      <c r="K6110" s="2" t="s">
        <v>7240</v>
      </c>
      <c r="L6110" s="2" t="s">
        <v>142</v>
      </c>
      <c r="M6110" s="2" t="s">
        <v>15</v>
      </c>
      <c r="N6110" s="2" t="s">
        <v>15</v>
      </c>
      <c r="O6110" s="2" t="s">
        <v>9397</v>
      </c>
      <c r="P6110" s="9">
        <v>34304</v>
      </c>
      <c r="Q6110" s="6">
        <v>23775</v>
      </c>
      <c r="R6110" s="2" t="s">
        <v>7241</v>
      </c>
      <c r="S6110" t="s">
        <v>25493</v>
      </c>
    </row>
    <row r="6111" spans="1:19" ht="16.5" customHeight="1">
      <c r="A6111" s="2" t="s">
        <v>19298</v>
      </c>
      <c r="B6111" s="2" t="s">
        <v>19299</v>
      </c>
      <c r="C6111" s="2" t="s">
        <v>19300</v>
      </c>
      <c r="D6111" s="2" t="s">
        <v>17772</v>
      </c>
      <c r="E6111" s="2" t="str">
        <f>VLOOKUP(D6111,GOL!B:C,2,FALSE)</f>
        <v>Pengatur</v>
      </c>
      <c r="F6111" s="3">
        <v>41730</v>
      </c>
      <c r="G6111" s="2" t="s">
        <v>15</v>
      </c>
      <c r="H6111" s="5"/>
      <c r="I6111" s="2" t="s">
        <v>320</v>
      </c>
      <c r="J6111" s="7"/>
      <c r="K6111" s="2" t="s">
        <v>7240</v>
      </c>
      <c r="L6111" s="2" t="s">
        <v>142</v>
      </c>
      <c r="M6111" s="2" t="s">
        <v>15</v>
      </c>
      <c r="N6111" s="2" t="s">
        <v>15</v>
      </c>
      <c r="O6111" s="2" t="s">
        <v>13438</v>
      </c>
      <c r="P6111" s="9">
        <v>31924</v>
      </c>
      <c r="Q6111" s="6">
        <v>24359</v>
      </c>
      <c r="R6111" s="2" t="s">
        <v>7241</v>
      </c>
      <c r="S6111" t="s">
        <v>25493</v>
      </c>
    </row>
    <row r="6112" spans="1:19" ht="16.5" customHeight="1">
      <c r="A6112" s="2" t="s">
        <v>19347</v>
      </c>
      <c r="B6112" s="2" t="s">
        <v>19348</v>
      </c>
      <c r="C6112" s="2" t="s">
        <v>5520</v>
      </c>
      <c r="D6112" s="2" t="s">
        <v>17772</v>
      </c>
      <c r="E6112" s="2" t="str">
        <f>VLOOKUP(D6112,GOL!B:C,2,FALSE)</f>
        <v>Pengatur</v>
      </c>
      <c r="F6112" s="3">
        <v>41730</v>
      </c>
      <c r="G6112" s="2" t="s">
        <v>15</v>
      </c>
      <c r="H6112" s="5"/>
      <c r="I6112" s="2" t="s">
        <v>320</v>
      </c>
      <c r="J6112" s="7"/>
      <c r="K6112" s="2" t="s">
        <v>7240</v>
      </c>
      <c r="L6112" s="2" t="s">
        <v>142</v>
      </c>
      <c r="M6112" s="2" t="s">
        <v>15</v>
      </c>
      <c r="N6112" s="2" t="s">
        <v>15</v>
      </c>
      <c r="O6112" s="2" t="s">
        <v>12413</v>
      </c>
      <c r="P6112" s="9">
        <v>32270</v>
      </c>
      <c r="Q6112" s="6">
        <v>24789</v>
      </c>
      <c r="R6112" s="2" t="s">
        <v>7241</v>
      </c>
      <c r="S6112" t="s">
        <v>25493</v>
      </c>
    </row>
    <row r="6113" spans="1:19" ht="16.5" customHeight="1">
      <c r="A6113" s="2" t="s">
        <v>19628</v>
      </c>
      <c r="B6113" s="2" t="s">
        <v>19629</v>
      </c>
      <c r="C6113" s="2" t="s">
        <v>19630</v>
      </c>
      <c r="D6113" s="2" t="s">
        <v>17772</v>
      </c>
      <c r="E6113" s="2" t="str">
        <f>VLOOKUP(D6113,GOL!B:C,2,FALSE)</f>
        <v>Pengatur</v>
      </c>
      <c r="F6113" s="3">
        <v>42095</v>
      </c>
      <c r="G6113" s="2" t="s">
        <v>15</v>
      </c>
      <c r="H6113" s="5"/>
      <c r="I6113" s="2" t="s">
        <v>320</v>
      </c>
      <c r="J6113" s="7"/>
      <c r="K6113" s="2" t="s">
        <v>7240</v>
      </c>
      <c r="L6113" s="2" t="s">
        <v>142</v>
      </c>
      <c r="M6113" s="2" t="s">
        <v>15</v>
      </c>
      <c r="N6113" s="2" t="s">
        <v>15</v>
      </c>
      <c r="O6113" s="2" t="s">
        <v>8672</v>
      </c>
      <c r="P6113" s="9">
        <v>31167</v>
      </c>
      <c r="Q6113" s="6">
        <v>23866</v>
      </c>
      <c r="R6113" s="2" t="s">
        <v>7241</v>
      </c>
      <c r="S6113" t="s">
        <v>28804</v>
      </c>
    </row>
    <row r="6114" spans="1:19" ht="16.5" customHeight="1">
      <c r="A6114" s="2" t="s">
        <v>19719</v>
      </c>
      <c r="B6114" s="2" t="s">
        <v>19720</v>
      </c>
      <c r="C6114" s="2" t="s">
        <v>19721</v>
      </c>
      <c r="D6114" s="2" t="s">
        <v>17772</v>
      </c>
      <c r="E6114" s="2" t="str">
        <f>VLOOKUP(D6114,GOL!B:C,2,FALSE)</f>
        <v>Pengatur</v>
      </c>
      <c r="F6114" s="3">
        <v>42095</v>
      </c>
      <c r="G6114" s="2" t="s">
        <v>15</v>
      </c>
      <c r="H6114" s="5"/>
      <c r="I6114" s="2" t="s">
        <v>320</v>
      </c>
      <c r="J6114" s="7"/>
      <c r="K6114" s="2" t="s">
        <v>7240</v>
      </c>
      <c r="L6114" s="2" t="s">
        <v>142</v>
      </c>
      <c r="M6114" s="2" t="s">
        <v>15</v>
      </c>
      <c r="N6114" s="2" t="s">
        <v>15</v>
      </c>
      <c r="O6114" s="2" t="s">
        <v>9214</v>
      </c>
      <c r="P6114" s="9">
        <v>32538</v>
      </c>
      <c r="Q6114" s="6">
        <v>26195</v>
      </c>
      <c r="R6114" s="2" t="s">
        <v>7241</v>
      </c>
      <c r="S6114" t="s">
        <v>25493</v>
      </c>
    </row>
    <row r="6115" spans="1:19" ht="16.5" customHeight="1">
      <c r="A6115" s="2" t="s">
        <v>19791</v>
      </c>
      <c r="B6115" s="2" t="s">
        <v>19792</v>
      </c>
      <c r="C6115" s="2" t="s">
        <v>19793</v>
      </c>
      <c r="D6115" s="2" t="s">
        <v>17772</v>
      </c>
      <c r="E6115" s="2" t="str">
        <f>VLOOKUP(D6115,GOL!B:C,2,FALSE)</f>
        <v>Pengatur</v>
      </c>
      <c r="F6115" s="3">
        <v>42095</v>
      </c>
      <c r="G6115" s="2" t="s">
        <v>15</v>
      </c>
      <c r="H6115" s="5"/>
      <c r="I6115" s="2" t="s">
        <v>320</v>
      </c>
      <c r="J6115" s="7"/>
      <c r="K6115" s="2" t="s">
        <v>7240</v>
      </c>
      <c r="L6115" s="2" t="s">
        <v>142</v>
      </c>
      <c r="M6115" s="2" t="s">
        <v>15</v>
      </c>
      <c r="N6115" s="2" t="s">
        <v>15</v>
      </c>
      <c r="O6115" s="2" t="s">
        <v>8931</v>
      </c>
      <c r="P6115" s="9">
        <v>31525</v>
      </c>
      <c r="Q6115" s="6">
        <v>24544</v>
      </c>
      <c r="R6115" s="2" t="s">
        <v>7241</v>
      </c>
      <c r="S6115" t="s">
        <v>25493</v>
      </c>
    </row>
    <row r="6116" spans="1:19" ht="16.5" customHeight="1">
      <c r="A6116" s="2" t="s">
        <v>19794</v>
      </c>
      <c r="B6116" s="2" t="s">
        <v>19795</v>
      </c>
      <c r="C6116" s="2" t="s">
        <v>19796</v>
      </c>
      <c r="D6116" s="2" t="s">
        <v>17772</v>
      </c>
      <c r="E6116" s="2" t="str">
        <f>VLOOKUP(D6116,GOL!B:C,2,FALSE)</f>
        <v>Pengatur</v>
      </c>
      <c r="F6116" s="3">
        <v>42095</v>
      </c>
      <c r="G6116" s="2" t="s">
        <v>15</v>
      </c>
      <c r="H6116" s="5"/>
      <c r="I6116" s="2" t="s">
        <v>320</v>
      </c>
      <c r="J6116" s="7"/>
      <c r="K6116" s="2" t="s">
        <v>7240</v>
      </c>
      <c r="L6116" s="2" t="s">
        <v>142</v>
      </c>
      <c r="M6116" s="2" t="s">
        <v>15</v>
      </c>
      <c r="N6116" s="2" t="s">
        <v>15</v>
      </c>
      <c r="O6116" s="2" t="s">
        <v>9397</v>
      </c>
      <c r="P6116" s="9">
        <v>32283</v>
      </c>
      <c r="Q6116" s="6">
        <v>24168</v>
      </c>
      <c r="R6116" s="2" t="s">
        <v>7241</v>
      </c>
      <c r="S6116" t="s">
        <v>25493</v>
      </c>
    </row>
    <row r="6117" spans="1:19" ht="16.5" customHeight="1">
      <c r="A6117" s="2" t="s">
        <v>19800</v>
      </c>
      <c r="B6117" s="2" t="s">
        <v>19801</v>
      </c>
      <c r="C6117" s="2" t="s">
        <v>19802</v>
      </c>
      <c r="D6117" s="2" t="s">
        <v>17772</v>
      </c>
      <c r="E6117" s="2" t="str">
        <f>VLOOKUP(D6117,GOL!B:C,2,FALSE)</f>
        <v>Pengatur</v>
      </c>
      <c r="F6117" s="3">
        <v>42095</v>
      </c>
      <c r="G6117" s="2" t="s">
        <v>15</v>
      </c>
      <c r="H6117" s="5"/>
      <c r="I6117" s="2" t="s">
        <v>320</v>
      </c>
      <c r="J6117" s="7"/>
      <c r="K6117" s="2" t="s">
        <v>7240</v>
      </c>
      <c r="L6117" s="2" t="s">
        <v>142</v>
      </c>
      <c r="M6117" s="2" t="s">
        <v>15</v>
      </c>
      <c r="N6117" s="2" t="s">
        <v>15</v>
      </c>
      <c r="O6117" s="2" t="s">
        <v>9397</v>
      </c>
      <c r="P6117" s="9">
        <v>32641</v>
      </c>
      <c r="Q6117" s="6">
        <v>25093</v>
      </c>
      <c r="R6117" s="2" t="s">
        <v>7241</v>
      </c>
      <c r="S6117" t="s">
        <v>25493</v>
      </c>
    </row>
    <row r="6118" spans="1:19" ht="16.5" customHeight="1">
      <c r="A6118" s="2" t="s">
        <v>19803</v>
      </c>
      <c r="B6118" s="2" t="s">
        <v>19804</v>
      </c>
      <c r="C6118" s="2" t="s">
        <v>19805</v>
      </c>
      <c r="D6118" s="2" t="s">
        <v>17772</v>
      </c>
      <c r="E6118" s="2" t="str">
        <f>VLOOKUP(D6118,GOL!B:C,2,FALSE)</f>
        <v>Pengatur</v>
      </c>
      <c r="F6118" s="3">
        <v>42095</v>
      </c>
      <c r="G6118" s="2" t="s">
        <v>15</v>
      </c>
      <c r="H6118" s="5"/>
      <c r="I6118" s="2" t="s">
        <v>320</v>
      </c>
      <c r="J6118" s="7"/>
      <c r="K6118" s="2" t="s">
        <v>7240</v>
      </c>
      <c r="L6118" s="2" t="s">
        <v>142</v>
      </c>
      <c r="M6118" s="2" t="s">
        <v>15</v>
      </c>
      <c r="N6118" s="2" t="s">
        <v>15</v>
      </c>
      <c r="O6118" s="2" t="s">
        <v>9397</v>
      </c>
      <c r="P6118" s="9">
        <v>33014</v>
      </c>
      <c r="Q6118" s="6">
        <v>25666</v>
      </c>
      <c r="R6118" s="2" t="s">
        <v>7241</v>
      </c>
      <c r="S6118" t="s">
        <v>25493</v>
      </c>
    </row>
    <row r="6119" spans="1:19" ht="16.5" customHeight="1">
      <c r="A6119" s="2" t="s">
        <v>20017</v>
      </c>
      <c r="B6119" s="2" t="s">
        <v>20018</v>
      </c>
      <c r="C6119" s="2" t="s">
        <v>19603</v>
      </c>
      <c r="D6119" s="2" t="s">
        <v>17772</v>
      </c>
      <c r="E6119" s="2" t="str">
        <f>VLOOKUP(D6119,GOL!B:C,2,FALSE)</f>
        <v>Pengatur</v>
      </c>
      <c r="F6119" s="3">
        <v>42095</v>
      </c>
      <c r="G6119" s="2" t="s">
        <v>15</v>
      </c>
      <c r="H6119" s="5"/>
      <c r="I6119" s="2" t="s">
        <v>320</v>
      </c>
      <c r="J6119" s="7"/>
      <c r="K6119" s="2" t="s">
        <v>7240</v>
      </c>
      <c r="L6119" s="2" t="s">
        <v>142</v>
      </c>
      <c r="M6119" s="2" t="s">
        <v>15</v>
      </c>
      <c r="N6119" s="2" t="s">
        <v>15</v>
      </c>
      <c r="O6119" s="2" t="s">
        <v>9397</v>
      </c>
      <c r="P6119" s="9">
        <v>34118</v>
      </c>
      <c r="Q6119" s="6">
        <v>26941</v>
      </c>
      <c r="R6119" s="2" t="s">
        <v>7241</v>
      </c>
      <c r="S6119" t="s">
        <v>25493</v>
      </c>
    </row>
    <row r="6120" spans="1:19" ht="16.5" customHeight="1">
      <c r="A6120" s="2" t="s">
        <v>20072</v>
      </c>
      <c r="B6120" s="2" t="s">
        <v>20073</v>
      </c>
      <c r="C6120" s="2" t="s">
        <v>20074</v>
      </c>
      <c r="D6120" s="2" t="s">
        <v>17772</v>
      </c>
      <c r="E6120" s="2" t="str">
        <f>VLOOKUP(D6120,GOL!B:C,2,FALSE)</f>
        <v>Pengatur</v>
      </c>
      <c r="F6120" s="3">
        <v>42095</v>
      </c>
      <c r="G6120" s="2" t="s">
        <v>15</v>
      </c>
      <c r="H6120" s="5"/>
      <c r="I6120" s="2" t="s">
        <v>320</v>
      </c>
      <c r="J6120" s="7"/>
      <c r="K6120" s="2" t="s">
        <v>7240</v>
      </c>
      <c r="L6120" s="2" t="s">
        <v>142</v>
      </c>
      <c r="M6120" s="2" t="s">
        <v>15</v>
      </c>
      <c r="N6120" s="2" t="s">
        <v>15</v>
      </c>
      <c r="O6120" s="2" t="s">
        <v>9397</v>
      </c>
      <c r="P6120" s="9">
        <v>33026</v>
      </c>
      <c r="Q6120" s="6">
        <v>26056</v>
      </c>
      <c r="R6120" s="2" t="s">
        <v>7241</v>
      </c>
      <c r="S6120" t="s">
        <v>25493</v>
      </c>
    </row>
    <row r="6121" spans="1:19" ht="16.5" customHeight="1">
      <c r="A6121" s="2" t="s">
        <v>20099</v>
      </c>
      <c r="B6121" s="2" t="s">
        <v>20100</v>
      </c>
      <c r="C6121" s="2" t="s">
        <v>20101</v>
      </c>
      <c r="D6121" s="2" t="s">
        <v>17772</v>
      </c>
      <c r="E6121" s="2" t="str">
        <f>VLOOKUP(D6121,GOL!B:C,2,FALSE)</f>
        <v>Pengatur</v>
      </c>
      <c r="F6121" s="3">
        <v>42095</v>
      </c>
      <c r="G6121" s="2" t="s">
        <v>15</v>
      </c>
      <c r="H6121" s="5"/>
      <c r="I6121" s="2" t="s">
        <v>320</v>
      </c>
      <c r="J6121" s="7"/>
      <c r="K6121" s="2" t="s">
        <v>7240</v>
      </c>
      <c r="L6121" s="2" t="s">
        <v>142</v>
      </c>
      <c r="M6121" s="2" t="s">
        <v>15</v>
      </c>
      <c r="N6121" s="2" t="s">
        <v>15</v>
      </c>
      <c r="O6121" s="2" t="s">
        <v>9397</v>
      </c>
      <c r="P6121" s="9">
        <v>34118</v>
      </c>
      <c r="Q6121" s="6">
        <v>27515</v>
      </c>
      <c r="R6121" s="2" t="s">
        <v>7241</v>
      </c>
      <c r="S6121" t="s">
        <v>25493</v>
      </c>
    </row>
    <row r="6122" spans="1:19" ht="16.5" customHeight="1">
      <c r="A6122" s="2" t="s">
        <v>20147</v>
      </c>
      <c r="B6122" s="2" t="s">
        <v>20148</v>
      </c>
      <c r="C6122" s="2" t="s">
        <v>20149</v>
      </c>
      <c r="D6122" s="2" t="s">
        <v>17772</v>
      </c>
      <c r="E6122" s="2" t="str">
        <f>VLOOKUP(D6122,GOL!B:C,2,FALSE)</f>
        <v>Pengatur</v>
      </c>
      <c r="F6122" s="3">
        <v>42095</v>
      </c>
      <c r="G6122" s="2" t="s">
        <v>15</v>
      </c>
      <c r="H6122" s="5"/>
      <c r="I6122" s="2" t="s">
        <v>320</v>
      </c>
      <c r="J6122" s="7"/>
      <c r="K6122" s="2" t="s">
        <v>7240</v>
      </c>
      <c r="L6122" s="2" t="s">
        <v>142</v>
      </c>
      <c r="M6122" s="2" t="s">
        <v>15</v>
      </c>
      <c r="N6122" s="2" t="s">
        <v>15</v>
      </c>
      <c r="O6122" s="2" t="s">
        <v>8931</v>
      </c>
      <c r="P6122" s="9">
        <v>34484</v>
      </c>
      <c r="Q6122" s="6">
        <v>27517</v>
      </c>
      <c r="R6122" s="2" t="s">
        <v>7241</v>
      </c>
      <c r="S6122" t="s">
        <v>25493</v>
      </c>
    </row>
    <row r="6123" spans="1:19" ht="16.5" customHeight="1">
      <c r="A6123" s="2" t="s">
        <v>20254</v>
      </c>
      <c r="B6123" s="2" t="s">
        <v>20255</v>
      </c>
      <c r="C6123" s="2" t="s">
        <v>20256</v>
      </c>
      <c r="D6123" s="2" t="s">
        <v>17772</v>
      </c>
      <c r="E6123" s="2" t="str">
        <f>VLOOKUP(D6123,GOL!B:C,2,FALSE)</f>
        <v>Pengatur</v>
      </c>
      <c r="F6123" s="3">
        <v>42095</v>
      </c>
      <c r="G6123" s="2" t="s">
        <v>15</v>
      </c>
      <c r="H6123" s="5"/>
      <c r="I6123" s="2" t="s">
        <v>320</v>
      </c>
      <c r="J6123" s="7"/>
      <c r="K6123" s="2" t="s">
        <v>7240</v>
      </c>
      <c r="L6123" s="2" t="s">
        <v>142</v>
      </c>
      <c r="M6123" s="2" t="s">
        <v>15</v>
      </c>
      <c r="N6123" s="2" t="s">
        <v>15</v>
      </c>
      <c r="O6123" s="2" t="s">
        <v>9397</v>
      </c>
      <c r="P6123" s="9">
        <v>32925</v>
      </c>
      <c r="Q6123" s="6">
        <v>26026</v>
      </c>
      <c r="R6123" s="2" t="s">
        <v>7241</v>
      </c>
      <c r="S6123" t="s">
        <v>28805</v>
      </c>
    </row>
    <row r="6124" spans="1:19" ht="16.5" customHeight="1">
      <c r="A6124" s="2" t="s">
        <v>20635</v>
      </c>
      <c r="B6124" s="2" t="s">
        <v>20636</v>
      </c>
      <c r="C6124" s="2" t="s">
        <v>20637</v>
      </c>
      <c r="D6124" s="2" t="s">
        <v>17772</v>
      </c>
      <c r="E6124" s="2" t="str">
        <f>VLOOKUP(D6124,GOL!B:C,2,FALSE)</f>
        <v>Pengatur</v>
      </c>
      <c r="F6124" s="3">
        <v>42095</v>
      </c>
      <c r="G6124" s="2" t="s">
        <v>15</v>
      </c>
      <c r="H6124" s="5"/>
      <c r="I6124" s="2" t="s">
        <v>320</v>
      </c>
      <c r="J6124" s="7"/>
      <c r="K6124" s="2" t="s">
        <v>7240</v>
      </c>
      <c r="L6124" s="2" t="s">
        <v>142</v>
      </c>
      <c r="M6124" s="2" t="s">
        <v>15</v>
      </c>
      <c r="N6124" s="2" t="s">
        <v>15</v>
      </c>
      <c r="O6124" s="2" t="s">
        <v>12413</v>
      </c>
      <c r="P6124" s="9">
        <v>34484</v>
      </c>
      <c r="Q6124" s="6">
        <v>27218</v>
      </c>
      <c r="R6124" s="2" t="s">
        <v>7241</v>
      </c>
      <c r="S6124" t="s">
        <v>25493</v>
      </c>
    </row>
    <row r="6125" spans="1:19" ht="16.5" customHeight="1">
      <c r="A6125" s="2" t="s">
        <v>20665</v>
      </c>
      <c r="B6125" s="2" t="s">
        <v>20666</v>
      </c>
      <c r="C6125" s="2" t="s">
        <v>20667</v>
      </c>
      <c r="D6125" s="2" t="s">
        <v>17772</v>
      </c>
      <c r="E6125" s="2" t="str">
        <f>VLOOKUP(D6125,GOL!B:C,2,FALSE)</f>
        <v>Pengatur</v>
      </c>
      <c r="F6125" s="3">
        <v>42095</v>
      </c>
      <c r="G6125" s="2" t="s">
        <v>15</v>
      </c>
      <c r="H6125" s="5"/>
      <c r="I6125" s="2" t="s">
        <v>320</v>
      </c>
      <c r="J6125" s="7"/>
      <c r="K6125" s="2" t="s">
        <v>7240</v>
      </c>
      <c r="L6125" s="2" t="s">
        <v>142</v>
      </c>
      <c r="M6125" s="2" t="s">
        <v>15</v>
      </c>
      <c r="N6125" s="2" t="s">
        <v>15</v>
      </c>
      <c r="O6125" s="2" t="s">
        <v>9397</v>
      </c>
      <c r="P6125" s="9">
        <v>35583</v>
      </c>
      <c r="Q6125" s="6">
        <v>29056</v>
      </c>
      <c r="R6125" s="2" t="s">
        <v>7241</v>
      </c>
      <c r="S6125" t="s">
        <v>25493</v>
      </c>
    </row>
    <row r="6126" spans="1:19" ht="16.5" customHeight="1">
      <c r="A6126" s="2" t="s">
        <v>21474</v>
      </c>
      <c r="B6126" s="2" t="s">
        <v>21475</v>
      </c>
      <c r="C6126" s="2" t="s">
        <v>21476</v>
      </c>
      <c r="D6126" s="2" t="s">
        <v>17772</v>
      </c>
      <c r="E6126" s="2" t="str">
        <f>VLOOKUP(D6126,GOL!B:C,2,FALSE)</f>
        <v>Pengatur</v>
      </c>
      <c r="F6126" s="3">
        <v>42461</v>
      </c>
      <c r="G6126" s="2" t="s">
        <v>15</v>
      </c>
      <c r="H6126" s="5"/>
      <c r="I6126" s="2" t="s">
        <v>320</v>
      </c>
      <c r="J6126" s="7"/>
      <c r="K6126" s="2" t="s">
        <v>7240</v>
      </c>
      <c r="L6126" s="2" t="s">
        <v>142</v>
      </c>
      <c r="M6126" s="2" t="s">
        <v>15</v>
      </c>
      <c r="N6126" s="2" t="s">
        <v>15</v>
      </c>
      <c r="O6126" s="2" t="s">
        <v>9397</v>
      </c>
      <c r="P6126" s="9">
        <v>33392</v>
      </c>
      <c r="Q6126" s="6">
        <v>26614</v>
      </c>
      <c r="R6126" s="2" t="s">
        <v>7241</v>
      </c>
      <c r="S6126" t="s">
        <v>25493</v>
      </c>
    </row>
    <row r="6127" spans="1:19" ht="16.5" customHeight="1">
      <c r="A6127" s="2" t="s">
        <v>21561</v>
      </c>
      <c r="B6127" s="2" t="s">
        <v>21562</v>
      </c>
      <c r="C6127" s="2" t="s">
        <v>21563</v>
      </c>
      <c r="D6127" s="2" t="s">
        <v>17772</v>
      </c>
      <c r="E6127" s="2" t="str">
        <f>VLOOKUP(D6127,GOL!B:C,2,FALSE)</f>
        <v>Pengatur</v>
      </c>
      <c r="F6127" s="3">
        <v>42461</v>
      </c>
      <c r="G6127" s="2" t="s">
        <v>15</v>
      </c>
      <c r="H6127" s="5"/>
      <c r="I6127" s="2" t="s">
        <v>320</v>
      </c>
      <c r="J6127" s="7"/>
      <c r="K6127" s="2" t="s">
        <v>7240</v>
      </c>
      <c r="L6127" s="2" t="s">
        <v>142</v>
      </c>
      <c r="M6127" s="2" t="s">
        <v>15</v>
      </c>
      <c r="N6127" s="2" t="s">
        <v>15</v>
      </c>
      <c r="O6127" s="2" t="s">
        <v>9397</v>
      </c>
      <c r="P6127" s="9">
        <v>35583</v>
      </c>
      <c r="Q6127" s="6">
        <v>28460</v>
      </c>
      <c r="R6127" s="2" t="s">
        <v>7241</v>
      </c>
      <c r="S6127" t="s">
        <v>25493</v>
      </c>
    </row>
    <row r="6128" spans="1:19" ht="16.5" customHeight="1">
      <c r="A6128" s="2" t="s">
        <v>21576</v>
      </c>
      <c r="B6128" s="2" t="s">
        <v>21577</v>
      </c>
      <c r="C6128" s="2" t="s">
        <v>21578</v>
      </c>
      <c r="D6128" s="2" t="s">
        <v>17772</v>
      </c>
      <c r="E6128" s="2" t="str">
        <f>VLOOKUP(D6128,GOL!B:C,2,FALSE)</f>
        <v>Pengatur</v>
      </c>
      <c r="F6128" s="3">
        <v>42461</v>
      </c>
      <c r="G6128" s="2" t="s">
        <v>15</v>
      </c>
      <c r="H6128" s="5"/>
      <c r="I6128" s="2" t="s">
        <v>320</v>
      </c>
      <c r="J6128" s="7"/>
      <c r="K6128" s="2" t="s">
        <v>7240</v>
      </c>
      <c r="L6128" s="2" t="s">
        <v>142</v>
      </c>
      <c r="M6128" s="2" t="s">
        <v>15</v>
      </c>
      <c r="N6128" s="2" t="s">
        <v>15</v>
      </c>
      <c r="O6128" s="2" t="s">
        <v>8931</v>
      </c>
      <c r="P6128" s="9">
        <v>35938</v>
      </c>
      <c r="Q6128" s="6">
        <v>28656</v>
      </c>
      <c r="R6128" s="2" t="s">
        <v>7241</v>
      </c>
      <c r="S6128" t="s">
        <v>25493</v>
      </c>
    </row>
    <row r="6129" spans="1:19" ht="16.5" customHeight="1">
      <c r="A6129" s="2" t="s">
        <v>21579</v>
      </c>
      <c r="B6129" s="2" t="s">
        <v>21580</v>
      </c>
      <c r="C6129" s="2" t="s">
        <v>21581</v>
      </c>
      <c r="D6129" s="2" t="s">
        <v>17772</v>
      </c>
      <c r="E6129" s="2" t="str">
        <f>VLOOKUP(D6129,GOL!B:C,2,FALSE)</f>
        <v>Pengatur</v>
      </c>
      <c r="F6129" s="3">
        <v>42461</v>
      </c>
      <c r="G6129" s="2" t="s">
        <v>15</v>
      </c>
      <c r="H6129" s="5"/>
      <c r="I6129" s="2" t="s">
        <v>320</v>
      </c>
      <c r="J6129" s="7"/>
      <c r="K6129" s="2" t="s">
        <v>7240</v>
      </c>
      <c r="L6129" s="2" t="s">
        <v>142</v>
      </c>
      <c r="M6129" s="2" t="s">
        <v>15</v>
      </c>
      <c r="N6129" s="2" t="s">
        <v>15</v>
      </c>
      <c r="O6129" s="2" t="s">
        <v>8931</v>
      </c>
      <c r="P6129" s="9">
        <v>35938</v>
      </c>
      <c r="Q6129" s="6">
        <v>29063</v>
      </c>
      <c r="R6129" s="2" t="s">
        <v>7241</v>
      </c>
      <c r="S6129" t="s">
        <v>25493</v>
      </c>
    </row>
    <row r="6130" spans="1:19" ht="16.5" customHeight="1">
      <c r="A6130" s="2" t="s">
        <v>21682</v>
      </c>
      <c r="B6130" s="2" t="s">
        <v>21683</v>
      </c>
      <c r="C6130" s="2" t="s">
        <v>21684</v>
      </c>
      <c r="D6130" s="2" t="s">
        <v>17772</v>
      </c>
      <c r="E6130" s="2" t="str">
        <f>VLOOKUP(D6130,GOL!B:C,2,FALSE)</f>
        <v>Pengatur</v>
      </c>
      <c r="F6130" s="3">
        <v>42461</v>
      </c>
      <c r="G6130" s="2" t="s">
        <v>15</v>
      </c>
      <c r="H6130" s="5"/>
      <c r="I6130" s="2" t="s">
        <v>320</v>
      </c>
      <c r="J6130" s="7"/>
      <c r="K6130" s="2" t="s">
        <v>7240</v>
      </c>
      <c r="L6130" s="2" t="s">
        <v>142</v>
      </c>
      <c r="M6130" s="2" t="s">
        <v>15</v>
      </c>
      <c r="N6130" s="2" t="s">
        <v>15</v>
      </c>
      <c r="O6130" s="2" t="s">
        <v>21685</v>
      </c>
      <c r="P6130" s="9">
        <v>36302</v>
      </c>
      <c r="Q6130" s="6">
        <v>29677</v>
      </c>
      <c r="R6130" s="2" t="s">
        <v>7241</v>
      </c>
      <c r="S6130" t="s">
        <v>25493</v>
      </c>
    </row>
    <row r="6131" spans="1:19" ht="16.5" customHeight="1">
      <c r="A6131" s="2" t="s">
        <v>21724</v>
      </c>
      <c r="B6131" s="2" t="s">
        <v>21725</v>
      </c>
      <c r="C6131" s="2" t="s">
        <v>21726</v>
      </c>
      <c r="D6131" s="2" t="s">
        <v>17772</v>
      </c>
      <c r="E6131" s="2" t="str">
        <f>VLOOKUP(D6131,GOL!B:C,2,FALSE)</f>
        <v>Pengatur</v>
      </c>
      <c r="F6131" s="3">
        <v>42461</v>
      </c>
      <c r="G6131" s="2" t="s">
        <v>15</v>
      </c>
      <c r="H6131" s="5"/>
      <c r="I6131" s="2" t="s">
        <v>320</v>
      </c>
      <c r="J6131" s="7"/>
      <c r="K6131" s="2" t="s">
        <v>7240</v>
      </c>
      <c r="L6131" s="2" t="s">
        <v>142</v>
      </c>
      <c r="M6131" s="2" t="s">
        <v>15</v>
      </c>
      <c r="N6131" s="2" t="s">
        <v>15</v>
      </c>
      <c r="O6131" s="2" t="s">
        <v>9397</v>
      </c>
      <c r="P6131" s="9">
        <v>33640</v>
      </c>
      <c r="Q6131" s="6">
        <v>26428</v>
      </c>
      <c r="R6131" s="2" t="s">
        <v>7241</v>
      </c>
      <c r="S6131" t="s">
        <v>25493</v>
      </c>
    </row>
    <row r="6132" spans="1:19" ht="16.5" customHeight="1">
      <c r="A6132" s="2" t="s">
        <v>21898</v>
      </c>
      <c r="B6132" s="2" t="s">
        <v>21899</v>
      </c>
      <c r="C6132" s="2" t="s">
        <v>21900</v>
      </c>
      <c r="D6132" s="2" t="s">
        <v>21846</v>
      </c>
      <c r="E6132" s="2" t="str">
        <f>VLOOKUP(D6132,GOL!B:C,2,FALSE)</f>
        <v>Pengatur Muda Tk.I</v>
      </c>
      <c r="F6132" s="3">
        <v>40634</v>
      </c>
      <c r="G6132" s="2" t="s">
        <v>15</v>
      </c>
      <c r="H6132" s="5"/>
      <c r="I6132" s="2" t="s">
        <v>320</v>
      </c>
      <c r="J6132" s="7"/>
      <c r="K6132" s="2" t="s">
        <v>7240</v>
      </c>
      <c r="L6132" s="2" t="s">
        <v>142</v>
      </c>
      <c r="M6132" s="2" t="s">
        <v>15</v>
      </c>
      <c r="N6132" s="2" t="s">
        <v>15</v>
      </c>
      <c r="O6132" s="2" t="s">
        <v>21198</v>
      </c>
      <c r="P6132" s="9">
        <v>31017</v>
      </c>
      <c r="Q6132" s="6">
        <v>24638</v>
      </c>
      <c r="R6132" s="2" t="s">
        <v>7241</v>
      </c>
      <c r="S6132" t="s">
        <v>25493</v>
      </c>
    </row>
    <row r="6133" spans="1:19" ht="16.5" customHeight="1">
      <c r="A6133" s="2" t="s">
        <v>22089</v>
      </c>
      <c r="B6133" s="2" t="s">
        <v>22090</v>
      </c>
      <c r="C6133" s="2" t="s">
        <v>22091</v>
      </c>
      <c r="D6133" s="2" t="s">
        <v>21846</v>
      </c>
      <c r="E6133" s="2" t="str">
        <f>VLOOKUP(D6133,GOL!B:C,2,FALSE)</f>
        <v>Pengatur Muda Tk.I</v>
      </c>
      <c r="F6133" s="3">
        <v>41365</v>
      </c>
      <c r="G6133" s="2" t="s">
        <v>15</v>
      </c>
      <c r="H6133" s="5"/>
      <c r="I6133" s="2" t="s">
        <v>320</v>
      </c>
      <c r="J6133" s="7"/>
      <c r="K6133" s="2" t="s">
        <v>7240</v>
      </c>
      <c r="L6133" s="2" t="s">
        <v>142</v>
      </c>
      <c r="M6133" s="2" t="s">
        <v>15</v>
      </c>
      <c r="N6133" s="2" t="s">
        <v>15</v>
      </c>
      <c r="O6133" s="2" t="s">
        <v>9397</v>
      </c>
      <c r="P6133" s="9">
        <v>34118</v>
      </c>
      <c r="Q6133" s="6">
        <v>27072</v>
      </c>
      <c r="R6133" s="2" t="s">
        <v>7241</v>
      </c>
      <c r="S6133" t="s">
        <v>25493</v>
      </c>
    </row>
    <row r="6134" spans="1:19" ht="16.5" customHeight="1">
      <c r="A6134" s="2" t="s">
        <v>22112</v>
      </c>
      <c r="B6134" s="2" t="s">
        <v>22113</v>
      </c>
      <c r="C6134" s="2" t="s">
        <v>22114</v>
      </c>
      <c r="D6134" s="2" t="s">
        <v>21846</v>
      </c>
      <c r="E6134" s="2" t="str">
        <f>VLOOKUP(D6134,GOL!B:C,2,FALSE)</f>
        <v>Pengatur Muda Tk.I</v>
      </c>
      <c r="F6134" s="3">
        <v>41365</v>
      </c>
      <c r="G6134" s="2" t="s">
        <v>15</v>
      </c>
      <c r="H6134" s="5"/>
      <c r="I6134" s="2" t="s">
        <v>320</v>
      </c>
      <c r="J6134" s="7"/>
      <c r="K6134" s="2" t="s">
        <v>7240</v>
      </c>
      <c r="L6134" s="2" t="s">
        <v>142</v>
      </c>
      <c r="M6134" s="2" t="s">
        <v>15</v>
      </c>
      <c r="N6134" s="2" t="s">
        <v>15</v>
      </c>
      <c r="O6134" s="2" t="s">
        <v>8804</v>
      </c>
      <c r="P6134" s="9">
        <v>36691</v>
      </c>
      <c r="Q6134" s="6">
        <v>29850</v>
      </c>
      <c r="R6134" s="2" t="s">
        <v>7241</v>
      </c>
      <c r="S6134" t="s">
        <v>25493</v>
      </c>
    </row>
    <row r="6135" spans="1:19" ht="16.5" customHeight="1">
      <c r="A6135" s="2" t="s">
        <v>23283</v>
      </c>
      <c r="B6135" s="2" t="s">
        <v>23284</v>
      </c>
      <c r="C6135" s="2" t="s">
        <v>23285</v>
      </c>
      <c r="D6135" s="2" t="s">
        <v>21846</v>
      </c>
      <c r="E6135" s="2" t="str">
        <f>VLOOKUP(D6135,GOL!B:C,2,FALSE)</f>
        <v>Pengatur Muda Tk.I</v>
      </c>
      <c r="F6135" s="3">
        <v>41730</v>
      </c>
      <c r="G6135" s="2" t="s">
        <v>15</v>
      </c>
      <c r="H6135" s="5"/>
      <c r="I6135" s="2" t="s">
        <v>320</v>
      </c>
      <c r="J6135" s="7"/>
      <c r="K6135" s="2" t="s">
        <v>7240</v>
      </c>
      <c r="L6135" s="2" t="s">
        <v>142</v>
      </c>
      <c r="M6135" s="2" t="s">
        <v>15</v>
      </c>
      <c r="N6135" s="2" t="s">
        <v>15</v>
      </c>
      <c r="O6135" s="2" t="s">
        <v>9055</v>
      </c>
      <c r="P6135" s="12"/>
      <c r="Q6135" s="6">
        <v>31184</v>
      </c>
      <c r="R6135" s="2" t="s">
        <v>7241</v>
      </c>
      <c r="S6135" t="s">
        <v>25493</v>
      </c>
    </row>
    <row r="6136" spans="1:19" ht="16.5" customHeight="1">
      <c r="A6136" s="2" t="s">
        <v>15</v>
      </c>
      <c r="B6136" s="2" t="s">
        <v>23778</v>
      </c>
      <c r="C6136" s="2" t="s">
        <v>23779</v>
      </c>
      <c r="D6136" s="2" t="s">
        <v>23499</v>
      </c>
      <c r="E6136" s="2" t="str">
        <f>VLOOKUP(D6136,GOL!B:C,2,FALSE)</f>
        <v>Pengatur Muda</v>
      </c>
      <c r="F6136" s="3">
        <v>41821</v>
      </c>
      <c r="G6136" s="2" t="s">
        <v>15</v>
      </c>
      <c r="H6136" s="5"/>
      <c r="I6136" s="2" t="s">
        <v>320</v>
      </c>
      <c r="J6136" s="7"/>
      <c r="K6136" s="2" t="s">
        <v>7240</v>
      </c>
      <c r="L6136" s="2" t="s">
        <v>142</v>
      </c>
      <c r="M6136" s="2" t="s">
        <v>15</v>
      </c>
      <c r="N6136" s="2" t="s">
        <v>15</v>
      </c>
      <c r="O6136" s="2" t="s">
        <v>9397</v>
      </c>
      <c r="P6136" s="12"/>
      <c r="Q6136" s="6">
        <v>30180</v>
      </c>
      <c r="R6136" s="2" t="s">
        <v>7241</v>
      </c>
      <c r="S6136" t="s">
        <v>25493</v>
      </c>
    </row>
    <row r="6137" spans="1:19" ht="16.5" customHeight="1">
      <c r="A6137" s="2" t="s">
        <v>23818</v>
      </c>
      <c r="B6137" s="2" t="s">
        <v>23819</v>
      </c>
      <c r="C6137" s="2" t="s">
        <v>23820</v>
      </c>
      <c r="D6137" s="2" t="s">
        <v>23499</v>
      </c>
      <c r="E6137" s="2" t="str">
        <f>VLOOKUP(D6137,GOL!B:C,2,FALSE)</f>
        <v>Pengatur Muda</v>
      </c>
      <c r="F6137" s="3">
        <v>41913</v>
      </c>
      <c r="G6137" s="2" t="s">
        <v>15</v>
      </c>
      <c r="H6137" s="5"/>
      <c r="I6137" s="2" t="s">
        <v>320</v>
      </c>
      <c r="J6137" s="7"/>
      <c r="K6137" s="2" t="s">
        <v>7240</v>
      </c>
      <c r="L6137" s="2" t="s">
        <v>142</v>
      </c>
      <c r="M6137" s="2" t="s">
        <v>15</v>
      </c>
      <c r="N6137" s="2" t="s">
        <v>15</v>
      </c>
      <c r="O6137" s="2" t="s">
        <v>17788</v>
      </c>
      <c r="P6137" s="12"/>
      <c r="Q6137" s="6">
        <v>22041</v>
      </c>
      <c r="R6137" s="2" t="s">
        <v>7241</v>
      </c>
      <c r="S6137" t="s">
        <v>28834</v>
      </c>
    </row>
    <row r="6138" spans="1:19" ht="16.5" customHeight="1">
      <c r="A6138" s="2" t="s">
        <v>23847</v>
      </c>
      <c r="B6138" s="2" t="s">
        <v>23848</v>
      </c>
      <c r="C6138" s="2" t="s">
        <v>23849</v>
      </c>
      <c r="D6138" s="2" t="s">
        <v>23499</v>
      </c>
      <c r="E6138" s="2" t="str">
        <f>VLOOKUP(D6138,GOL!B:C,2,FALSE)</f>
        <v>Pengatur Muda</v>
      </c>
      <c r="F6138" s="3">
        <v>42095</v>
      </c>
      <c r="G6138" s="2" t="s">
        <v>15</v>
      </c>
      <c r="H6138" s="5"/>
      <c r="I6138" s="2" t="s">
        <v>320</v>
      </c>
      <c r="J6138" s="7"/>
      <c r="K6138" s="2" t="s">
        <v>7240</v>
      </c>
      <c r="L6138" s="2" t="s">
        <v>142</v>
      </c>
      <c r="M6138" s="2" t="s">
        <v>15</v>
      </c>
      <c r="N6138" s="2" t="s">
        <v>15</v>
      </c>
      <c r="O6138" s="2" t="s">
        <v>21198</v>
      </c>
      <c r="P6138" s="9">
        <v>32183</v>
      </c>
      <c r="Q6138" s="6">
        <v>26645</v>
      </c>
      <c r="R6138" s="2" t="s">
        <v>7241</v>
      </c>
      <c r="S6138" t="s">
        <v>25493</v>
      </c>
    </row>
    <row r="6139" spans="1:19" ht="16.5" customHeight="1">
      <c r="A6139" s="2" t="s">
        <v>23979</v>
      </c>
      <c r="B6139" s="2" t="s">
        <v>23980</v>
      </c>
      <c r="C6139" s="2" t="s">
        <v>23981</v>
      </c>
      <c r="D6139" s="2" t="s">
        <v>23499</v>
      </c>
      <c r="E6139" s="2" t="str">
        <f>VLOOKUP(D6139,GOL!B:C,2,FALSE)</f>
        <v>Pengatur Muda</v>
      </c>
      <c r="F6139" s="3">
        <v>42461</v>
      </c>
      <c r="G6139" s="2" t="s">
        <v>15</v>
      </c>
      <c r="H6139" s="5"/>
      <c r="I6139" s="2" t="s">
        <v>320</v>
      </c>
      <c r="J6139" s="7"/>
      <c r="K6139" s="2" t="s">
        <v>7240</v>
      </c>
      <c r="L6139" s="2" t="s">
        <v>142</v>
      </c>
      <c r="M6139" s="2" t="s">
        <v>15</v>
      </c>
      <c r="N6139" s="2" t="s">
        <v>15</v>
      </c>
      <c r="O6139" s="2" t="s">
        <v>16407</v>
      </c>
      <c r="P6139" s="9">
        <v>37986</v>
      </c>
      <c r="Q6139" s="6">
        <v>29021</v>
      </c>
      <c r="R6139" s="2" t="s">
        <v>7241</v>
      </c>
      <c r="S6139" t="s">
        <v>25493</v>
      </c>
    </row>
    <row r="6140" spans="1:19" ht="16.5" customHeight="1">
      <c r="A6140" s="2" t="s">
        <v>23994</v>
      </c>
      <c r="B6140" s="2" t="s">
        <v>23995</v>
      </c>
      <c r="C6140" s="2" t="s">
        <v>23996</v>
      </c>
      <c r="D6140" s="2" t="s">
        <v>23499</v>
      </c>
      <c r="E6140" s="2" t="str">
        <f>VLOOKUP(D6140,GOL!B:C,2,FALSE)</f>
        <v>Pengatur Muda</v>
      </c>
      <c r="F6140" s="3">
        <v>42461</v>
      </c>
      <c r="G6140" s="2" t="s">
        <v>15</v>
      </c>
      <c r="H6140" s="5"/>
      <c r="I6140" s="2" t="s">
        <v>320</v>
      </c>
      <c r="J6140" s="7"/>
      <c r="K6140" s="2" t="s">
        <v>7240</v>
      </c>
      <c r="L6140" s="2" t="s">
        <v>142</v>
      </c>
      <c r="M6140" s="2" t="s">
        <v>15</v>
      </c>
      <c r="N6140" s="2" t="s">
        <v>15</v>
      </c>
      <c r="O6140" s="2" t="s">
        <v>17788</v>
      </c>
      <c r="P6140" s="9">
        <v>36305</v>
      </c>
      <c r="Q6140" s="6">
        <v>30288</v>
      </c>
      <c r="R6140" s="2" t="s">
        <v>7241</v>
      </c>
      <c r="S6140" t="s">
        <v>25493</v>
      </c>
    </row>
    <row r="6141" spans="1:19" ht="16.5" customHeight="1">
      <c r="A6141" s="2" t="s">
        <v>24016</v>
      </c>
      <c r="B6141" s="2" t="s">
        <v>24017</v>
      </c>
      <c r="C6141" s="2" t="s">
        <v>24018</v>
      </c>
      <c r="D6141" s="2" t="s">
        <v>23499</v>
      </c>
      <c r="E6141" s="2" t="str">
        <f>VLOOKUP(D6141,GOL!B:C,2,FALSE)</f>
        <v>Pengatur Muda</v>
      </c>
      <c r="F6141" s="3">
        <v>42461</v>
      </c>
      <c r="G6141" s="2" t="s">
        <v>15</v>
      </c>
      <c r="H6141" s="5"/>
      <c r="I6141" s="2" t="s">
        <v>320</v>
      </c>
      <c r="J6141" s="7"/>
      <c r="K6141" s="2" t="s">
        <v>7240</v>
      </c>
      <c r="L6141" s="2" t="s">
        <v>142</v>
      </c>
      <c r="M6141" s="2" t="s">
        <v>15</v>
      </c>
      <c r="N6141" s="2" t="s">
        <v>15</v>
      </c>
      <c r="O6141" s="2" t="s">
        <v>23915</v>
      </c>
      <c r="P6141" s="9">
        <v>37256</v>
      </c>
      <c r="Q6141" s="6">
        <v>29840</v>
      </c>
      <c r="R6141" s="2" t="s">
        <v>7241</v>
      </c>
      <c r="S6141" t="s">
        <v>25493</v>
      </c>
    </row>
    <row r="6142" spans="1:19" ht="16.5" customHeight="1">
      <c r="A6142" s="2" t="s">
        <v>24026</v>
      </c>
      <c r="B6142" s="2" t="s">
        <v>24027</v>
      </c>
      <c r="C6142" s="2" t="s">
        <v>24028</v>
      </c>
      <c r="D6142" s="2" t="s">
        <v>23499</v>
      </c>
      <c r="E6142" s="2" t="str">
        <f>VLOOKUP(D6142,GOL!B:C,2,FALSE)</f>
        <v>Pengatur Muda</v>
      </c>
      <c r="F6142" s="3">
        <v>42461</v>
      </c>
      <c r="G6142" s="2" t="s">
        <v>15</v>
      </c>
      <c r="H6142" s="5"/>
      <c r="I6142" s="2" t="s">
        <v>320</v>
      </c>
      <c r="J6142" s="7"/>
      <c r="K6142" s="2" t="s">
        <v>7240</v>
      </c>
      <c r="L6142" s="2" t="s">
        <v>142</v>
      </c>
      <c r="M6142" s="2" t="s">
        <v>15</v>
      </c>
      <c r="N6142" s="2" t="s">
        <v>15</v>
      </c>
      <c r="O6142" s="2" t="s">
        <v>16407</v>
      </c>
      <c r="P6142" s="9">
        <v>40178</v>
      </c>
      <c r="Q6142" s="6">
        <v>25635</v>
      </c>
      <c r="R6142" s="2" t="s">
        <v>7241</v>
      </c>
      <c r="S6142" t="s">
        <v>25493</v>
      </c>
    </row>
    <row r="6143" spans="1:19" ht="16.5" customHeight="1">
      <c r="A6143" s="2" t="s">
        <v>24035</v>
      </c>
      <c r="B6143" s="2" t="s">
        <v>24036</v>
      </c>
      <c r="C6143" s="2" t="s">
        <v>15392</v>
      </c>
      <c r="D6143" s="2" t="s">
        <v>23499</v>
      </c>
      <c r="E6143" s="2" t="str">
        <f>VLOOKUP(D6143,GOL!B:C,2,FALSE)</f>
        <v>Pengatur Muda</v>
      </c>
      <c r="F6143" s="3">
        <v>42461</v>
      </c>
      <c r="G6143" s="2" t="s">
        <v>15</v>
      </c>
      <c r="H6143" s="5"/>
      <c r="I6143" s="2" t="s">
        <v>320</v>
      </c>
      <c r="J6143" s="7"/>
      <c r="K6143" s="2" t="s">
        <v>7240</v>
      </c>
      <c r="L6143" s="2" t="s">
        <v>142</v>
      </c>
      <c r="M6143" s="2" t="s">
        <v>15</v>
      </c>
      <c r="N6143" s="2" t="s">
        <v>15</v>
      </c>
      <c r="O6143" s="2" t="s">
        <v>17788</v>
      </c>
      <c r="P6143" s="9">
        <v>36305</v>
      </c>
      <c r="Q6143" s="6">
        <v>30567</v>
      </c>
      <c r="R6143" s="2" t="s">
        <v>7241</v>
      </c>
      <c r="S6143" t="s">
        <v>25493</v>
      </c>
    </row>
    <row r="6144" spans="1:19" ht="16.5" customHeight="1">
      <c r="A6144" s="2" t="s">
        <v>12805</v>
      </c>
      <c r="B6144" s="2" t="s">
        <v>12806</v>
      </c>
      <c r="C6144" s="2" t="s">
        <v>12807</v>
      </c>
      <c r="D6144" s="2" t="s">
        <v>10939</v>
      </c>
      <c r="E6144" s="2" t="str">
        <f>VLOOKUP(D6144,GOL!B:C,2,FALSE)</f>
        <v>Penata</v>
      </c>
      <c r="F6144" s="3">
        <v>42278</v>
      </c>
      <c r="G6144" s="2" t="s">
        <v>407</v>
      </c>
      <c r="H6144" s="8">
        <v>41691</v>
      </c>
      <c r="I6144" s="2" t="s">
        <v>4986</v>
      </c>
      <c r="J6144" s="4">
        <v>42745</v>
      </c>
      <c r="K6144" s="2" t="s">
        <v>12808</v>
      </c>
      <c r="L6144" s="2" t="s">
        <v>142</v>
      </c>
      <c r="M6144" s="2" t="s">
        <v>15</v>
      </c>
      <c r="N6144" s="2" t="s">
        <v>15</v>
      </c>
      <c r="O6144" s="2" t="s">
        <v>9708</v>
      </c>
      <c r="P6144" s="9">
        <v>37496</v>
      </c>
      <c r="Q6144" s="6">
        <v>28202</v>
      </c>
      <c r="R6144" s="2" t="s">
        <v>12809</v>
      </c>
      <c r="S6144" t="s">
        <v>25493</v>
      </c>
    </row>
    <row r="6145" spans="1:19" ht="16.5" customHeight="1">
      <c r="A6145" s="2" t="s">
        <v>14663</v>
      </c>
      <c r="B6145" s="2" t="s">
        <v>14664</v>
      </c>
      <c r="C6145" s="2" t="s">
        <v>14665</v>
      </c>
      <c r="D6145" s="2" t="s">
        <v>13178</v>
      </c>
      <c r="E6145" s="2" t="str">
        <f>VLOOKUP(D6145,GOL!B:C,2,FALSE)</f>
        <v>Penata Muda Tk. I</v>
      </c>
      <c r="F6145" s="3">
        <v>41730</v>
      </c>
      <c r="G6145" s="2" t="s">
        <v>15</v>
      </c>
      <c r="H6145" s="5"/>
      <c r="I6145" s="2" t="s">
        <v>320</v>
      </c>
      <c r="J6145" s="7"/>
      <c r="K6145" s="2" t="s">
        <v>12808</v>
      </c>
      <c r="L6145" s="2" t="s">
        <v>142</v>
      </c>
      <c r="M6145" s="2" t="s">
        <v>15</v>
      </c>
      <c r="N6145" s="2" t="s">
        <v>15</v>
      </c>
      <c r="O6145" s="2" t="s">
        <v>12413</v>
      </c>
      <c r="P6145" s="9">
        <v>31520</v>
      </c>
      <c r="Q6145" s="6">
        <v>24574</v>
      </c>
      <c r="R6145" s="2" t="s">
        <v>12809</v>
      </c>
      <c r="S6145" t="s">
        <v>25493</v>
      </c>
    </row>
    <row r="6146" spans="1:19" ht="16.5" customHeight="1">
      <c r="A6146" s="2" t="s">
        <v>17224</v>
      </c>
      <c r="B6146" s="2" t="s">
        <v>17225</v>
      </c>
      <c r="C6146" s="2" t="s">
        <v>17226</v>
      </c>
      <c r="D6146" s="2" t="s">
        <v>17127</v>
      </c>
      <c r="E6146" s="2" t="str">
        <f>VLOOKUP(D6146,GOL!B:C,2,FALSE)</f>
        <v>Pengatur Tk. I</v>
      </c>
      <c r="F6146" s="3">
        <v>41183</v>
      </c>
      <c r="G6146" s="2" t="s">
        <v>15</v>
      </c>
      <c r="H6146" s="5"/>
      <c r="I6146" s="2" t="s">
        <v>320</v>
      </c>
      <c r="J6146" s="7"/>
      <c r="K6146" s="2" t="s">
        <v>12808</v>
      </c>
      <c r="L6146" s="2" t="s">
        <v>142</v>
      </c>
      <c r="M6146" s="2" t="s">
        <v>15</v>
      </c>
      <c r="N6146" s="2" t="s">
        <v>15</v>
      </c>
      <c r="O6146" s="2" t="s">
        <v>17227</v>
      </c>
      <c r="P6146" s="9">
        <v>29951</v>
      </c>
      <c r="Q6146" s="6">
        <v>23655</v>
      </c>
      <c r="R6146" s="2" t="s">
        <v>12809</v>
      </c>
      <c r="S6146" t="s">
        <v>25493</v>
      </c>
    </row>
    <row r="6147" spans="1:19" ht="16.5" customHeight="1">
      <c r="A6147" s="2" t="s">
        <v>20269</v>
      </c>
      <c r="B6147" s="2" t="s">
        <v>20270</v>
      </c>
      <c r="C6147" s="2" t="s">
        <v>20271</v>
      </c>
      <c r="D6147" s="2" t="s">
        <v>17772</v>
      </c>
      <c r="E6147" s="2" t="str">
        <f>VLOOKUP(D6147,GOL!B:C,2,FALSE)</f>
        <v>Pengatur</v>
      </c>
      <c r="F6147" s="3">
        <v>42095</v>
      </c>
      <c r="G6147" s="2" t="s">
        <v>15</v>
      </c>
      <c r="H6147" s="5"/>
      <c r="I6147" s="2" t="s">
        <v>320</v>
      </c>
      <c r="J6147" s="7"/>
      <c r="K6147" s="2" t="s">
        <v>12808</v>
      </c>
      <c r="L6147" s="2" t="s">
        <v>142</v>
      </c>
      <c r="M6147" s="2" t="s">
        <v>15</v>
      </c>
      <c r="N6147" s="2" t="s">
        <v>15</v>
      </c>
      <c r="O6147" s="2" t="s">
        <v>8931</v>
      </c>
      <c r="P6147" s="9">
        <v>33026</v>
      </c>
      <c r="Q6147" s="6">
        <v>26193</v>
      </c>
      <c r="R6147" s="2" t="s">
        <v>12809</v>
      </c>
      <c r="S6147" t="s">
        <v>28805</v>
      </c>
    </row>
    <row r="6148" spans="1:19" ht="16.5" customHeight="1">
      <c r="A6148" s="2" t="s">
        <v>21641</v>
      </c>
      <c r="B6148" s="2" t="s">
        <v>21642</v>
      </c>
      <c r="C6148" s="2" t="s">
        <v>21643</v>
      </c>
      <c r="D6148" s="2" t="s">
        <v>17772</v>
      </c>
      <c r="E6148" s="2" t="str">
        <f>VLOOKUP(D6148,GOL!B:C,2,FALSE)</f>
        <v>Pengatur</v>
      </c>
      <c r="F6148" s="3">
        <v>42461</v>
      </c>
      <c r="G6148" s="2" t="s">
        <v>15</v>
      </c>
      <c r="H6148" s="5"/>
      <c r="I6148" s="2" t="s">
        <v>320</v>
      </c>
      <c r="J6148" s="7"/>
      <c r="K6148" s="2" t="s">
        <v>12808</v>
      </c>
      <c r="L6148" s="2" t="s">
        <v>142</v>
      </c>
      <c r="M6148" s="2" t="s">
        <v>15</v>
      </c>
      <c r="N6148" s="2" t="s">
        <v>15</v>
      </c>
      <c r="O6148" s="2" t="s">
        <v>21644</v>
      </c>
      <c r="P6148" s="9">
        <v>35583</v>
      </c>
      <c r="Q6148" s="6">
        <v>28593</v>
      </c>
      <c r="R6148" s="2" t="s">
        <v>12809</v>
      </c>
      <c r="S6148" t="s">
        <v>25493</v>
      </c>
    </row>
    <row r="6149" spans="1:19" ht="16.5" customHeight="1">
      <c r="A6149" s="2" t="s">
        <v>23178</v>
      </c>
      <c r="B6149" s="2" t="s">
        <v>23179</v>
      </c>
      <c r="C6149" s="2" t="s">
        <v>23180</v>
      </c>
      <c r="D6149" s="2" t="s">
        <v>21846</v>
      </c>
      <c r="E6149" s="2" t="str">
        <f>VLOOKUP(D6149,GOL!B:C,2,FALSE)</f>
        <v>Pengatur Muda Tk.I</v>
      </c>
      <c r="F6149" s="3">
        <v>41730</v>
      </c>
      <c r="G6149" s="2" t="s">
        <v>15</v>
      </c>
      <c r="H6149" s="5"/>
      <c r="I6149" s="2" t="s">
        <v>320</v>
      </c>
      <c r="J6149" s="7"/>
      <c r="K6149" s="2" t="s">
        <v>12808</v>
      </c>
      <c r="L6149" s="2" t="s">
        <v>142</v>
      </c>
      <c r="M6149" s="2" t="s">
        <v>15</v>
      </c>
      <c r="N6149" s="2" t="s">
        <v>15</v>
      </c>
      <c r="O6149" s="2" t="s">
        <v>5913</v>
      </c>
      <c r="P6149" s="12"/>
      <c r="Q6149" s="6">
        <v>28553</v>
      </c>
      <c r="R6149" s="2" t="s">
        <v>12809</v>
      </c>
      <c r="S6149" t="s">
        <v>28805</v>
      </c>
    </row>
    <row r="6150" spans="1:19" ht="16.5" customHeight="1">
      <c r="A6150" s="2" t="s">
        <v>23544</v>
      </c>
      <c r="B6150" s="2" t="s">
        <v>23545</v>
      </c>
      <c r="C6150" s="2" t="s">
        <v>23546</v>
      </c>
      <c r="D6150" s="2" t="s">
        <v>23499</v>
      </c>
      <c r="E6150" s="2" t="str">
        <f>VLOOKUP(D6150,GOL!B:C,2,FALSE)</f>
        <v>Pengatur Muda</v>
      </c>
      <c r="F6150" s="3">
        <v>39173</v>
      </c>
      <c r="G6150" s="2" t="s">
        <v>15</v>
      </c>
      <c r="H6150" s="5"/>
      <c r="I6150" s="2" t="s">
        <v>320</v>
      </c>
      <c r="J6150" s="5"/>
      <c r="K6150" s="2" t="s">
        <v>12808</v>
      </c>
      <c r="L6150" s="2" t="s">
        <v>142</v>
      </c>
      <c r="M6150" s="2" t="s">
        <v>15</v>
      </c>
      <c r="N6150" s="2" t="s">
        <v>15</v>
      </c>
      <c r="O6150" s="2" t="s">
        <v>21856</v>
      </c>
      <c r="P6150" s="10">
        <v>29220</v>
      </c>
      <c r="Q6150" s="6">
        <v>22442</v>
      </c>
      <c r="R6150" s="2" t="s">
        <v>12809</v>
      </c>
      <c r="S6150" t="s">
        <v>25493</v>
      </c>
    </row>
    <row r="6151" spans="1:19" ht="16.5" customHeight="1">
      <c r="A6151" s="2" t="s">
        <v>24037</v>
      </c>
      <c r="B6151" s="2" t="s">
        <v>24038</v>
      </c>
      <c r="C6151" s="2" t="s">
        <v>22308</v>
      </c>
      <c r="D6151" s="2" t="s">
        <v>23499</v>
      </c>
      <c r="E6151" s="2" t="str">
        <f>VLOOKUP(D6151,GOL!B:C,2,FALSE)</f>
        <v>Pengatur Muda</v>
      </c>
      <c r="F6151" s="3">
        <v>42461</v>
      </c>
      <c r="G6151" s="2" t="s">
        <v>15</v>
      </c>
      <c r="H6151" s="5"/>
      <c r="I6151" s="2" t="s">
        <v>320</v>
      </c>
      <c r="J6151" s="5"/>
      <c r="K6151" s="2" t="s">
        <v>12808</v>
      </c>
      <c r="L6151" s="2" t="s">
        <v>142</v>
      </c>
      <c r="M6151" s="2" t="s">
        <v>15</v>
      </c>
      <c r="N6151" s="2" t="s">
        <v>15</v>
      </c>
      <c r="O6151" s="2" t="s">
        <v>24022</v>
      </c>
      <c r="P6151" s="9">
        <v>37621</v>
      </c>
      <c r="Q6151" s="6">
        <v>30667</v>
      </c>
      <c r="R6151" s="2" t="s">
        <v>12809</v>
      </c>
      <c r="S6151" t="s">
        <v>28831</v>
      </c>
    </row>
    <row r="6152" spans="1:19" ht="16.5" customHeight="1">
      <c r="A6152" s="2" t="s">
        <v>12839</v>
      </c>
      <c r="B6152" s="2" t="s">
        <v>12840</v>
      </c>
      <c r="C6152" s="2" t="s">
        <v>12841</v>
      </c>
      <c r="D6152" s="2" t="s">
        <v>10939</v>
      </c>
      <c r="E6152" s="2" t="str">
        <f>VLOOKUP(D6152,GOL!B:C,2,FALSE)</f>
        <v>Penata</v>
      </c>
      <c r="F6152" s="3">
        <v>42278</v>
      </c>
      <c r="G6152" s="2" t="s">
        <v>407</v>
      </c>
      <c r="H6152" s="8">
        <v>41817</v>
      </c>
      <c r="I6152" s="2" t="s">
        <v>4986</v>
      </c>
      <c r="J6152" s="8">
        <v>42745</v>
      </c>
      <c r="K6152" s="2" t="s">
        <v>12842</v>
      </c>
      <c r="L6152" s="2" t="s">
        <v>142</v>
      </c>
      <c r="M6152" s="2" t="s">
        <v>15</v>
      </c>
      <c r="N6152" s="2" t="s">
        <v>15</v>
      </c>
      <c r="O6152" s="2" t="s">
        <v>12814</v>
      </c>
      <c r="P6152" s="9">
        <v>37004</v>
      </c>
      <c r="Q6152" s="6">
        <v>27180</v>
      </c>
      <c r="R6152" s="2" t="s">
        <v>12843</v>
      </c>
      <c r="S6152" t="s">
        <v>28865</v>
      </c>
    </row>
    <row r="6153" spans="1:19" ht="16.5" customHeight="1">
      <c r="A6153" s="2" t="s">
        <v>20520</v>
      </c>
      <c r="B6153" s="2" t="s">
        <v>20521</v>
      </c>
      <c r="C6153" s="2" t="s">
        <v>20522</v>
      </c>
      <c r="D6153" s="2" t="s">
        <v>17772</v>
      </c>
      <c r="E6153" s="2" t="str">
        <f>VLOOKUP(D6153,GOL!B:C,2,FALSE)</f>
        <v>Pengatur</v>
      </c>
      <c r="F6153" s="3">
        <v>42095</v>
      </c>
      <c r="G6153" s="2" t="s">
        <v>15</v>
      </c>
      <c r="H6153" s="5"/>
      <c r="I6153" s="2" t="s">
        <v>320</v>
      </c>
      <c r="J6153" s="5"/>
      <c r="K6153" s="2" t="s">
        <v>12842</v>
      </c>
      <c r="L6153" s="2" t="s">
        <v>142</v>
      </c>
      <c r="M6153" s="2" t="s">
        <v>15</v>
      </c>
      <c r="N6153" s="2" t="s">
        <v>15</v>
      </c>
      <c r="O6153" s="2" t="s">
        <v>19697</v>
      </c>
      <c r="P6153" s="9">
        <v>34843</v>
      </c>
      <c r="Q6153" s="6">
        <v>28255</v>
      </c>
      <c r="R6153" s="2" t="s">
        <v>12843</v>
      </c>
      <c r="S6153" t="s">
        <v>25493</v>
      </c>
    </row>
    <row r="6154" spans="1:19" ht="16.5" customHeight="1">
      <c r="A6154" s="2" t="s">
        <v>21823</v>
      </c>
      <c r="B6154" s="2" t="s">
        <v>21824</v>
      </c>
      <c r="C6154" s="2" t="s">
        <v>21825</v>
      </c>
      <c r="D6154" s="2" t="s">
        <v>17772</v>
      </c>
      <c r="E6154" s="2" t="str">
        <f>VLOOKUP(D6154,GOL!B:C,2,FALSE)</f>
        <v>Pengatur</v>
      </c>
      <c r="F6154" s="3">
        <v>42461</v>
      </c>
      <c r="G6154" s="2" t="s">
        <v>15</v>
      </c>
      <c r="H6154" s="5"/>
      <c r="I6154" s="2" t="s">
        <v>320</v>
      </c>
      <c r="J6154" s="8">
        <v>40840</v>
      </c>
      <c r="K6154" s="2" t="s">
        <v>12842</v>
      </c>
      <c r="L6154" s="2" t="s">
        <v>142</v>
      </c>
      <c r="M6154" s="2" t="s">
        <v>15</v>
      </c>
      <c r="N6154" s="2" t="s">
        <v>15</v>
      </c>
      <c r="O6154" s="2" t="s">
        <v>11024</v>
      </c>
      <c r="P6154" s="9">
        <v>35212</v>
      </c>
      <c r="Q6154" s="6">
        <v>28589</v>
      </c>
      <c r="R6154" s="2" t="s">
        <v>12843</v>
      </c>
      <c r="S6154" t="s">
        <v>25493</v>
      </c>
    </row>
    <row r="6155" spans="1:19" ht="16.5" customHeight="1">
      <c r="A6155" s="2" t="s">
        <v>73</v>
      </c>
      <c r="B6155" s="2" t="s">
        <v>74</v>
      </c>
      <c r="C6155" s="2" t="s">
        <v>75</v>
      </c>
      <c r="D6155" s="2" t="s">
        <v>23</v>
      </c>
      <c r="E6155" s="2" t="str">
        <f>VLOOKUP(D6155,GOL!B:C,2,FALSE)</f>
        <v>Pembina Utama Muda</v>
      </c>
      <c r="F6155" s="3">
        <v>40634</v>
      </c>
      <c r="G6155" s="2" t="s">
        <v>24</v>
      </c>
      <c r="H6155" s="8">
        <v>39923</v>
      </c>
      <c r="I6155" s="2" t="s">
        <v>25</v>
      </c>
      <c r="J6155" s="4">
        <v>42734</v>
      </c>
      <c r="K6155" s="2" t="s">
        <v>76</v>
      </c>
      <c r="L6155" s="2" t="s">
        <v>76</v>
      </c>
      <c r="M6155" s="2" t="s">
        <v>16</v>
      </c>
      <c r="N6155" s="2" t="s">
        <v>77</v>
      </c>
      <c r="O6155" s="2" t="s">
        <v>78</v>
      </c>
      <c r="P6155" s="9">
        <v>39671</v>
      </c>
      <c r="Q6155" s="6">
        <v>21642</v>
      </c>
      <c r="R6155" s="2" t="s">
        <v>79</v>
      </c>
      <c r="S6155" t="s">
        <v>25493</v>
      </c>
    </row>
    <row r="6156" spans="1:19" ht="16.5" customHeight="1">
      <c r="A6156" s="2" t="s">
        <v>17008</v>
      </c>
      <c r="B6156" s="2" t="s">
        <v>17009</v>
      </c>
      <c r="C6156" s="2" t="s">
        <v>17010</v>
      </c>
      <c r="D6156" s="2" t="s">
        <v>15595</v>
      </c>
      <c r="E6156" s="2" t="str">
        <f>VLOOKUP(D6156,GOL!B:C,2,FALSE)</f>
        <v>Penata Muda</v>
      </c>
      <c r="F6156" s="3">
        <v>42379</v>
      </c>
      <c r="G6156" s="2" t="s">
        <v>15</v>
      </c>
      <c r="H6156" s="5"/>
      <c r="I6156" s="2" t="s">
        <v>320</v>
      </c>
      <c r="J6156" s="7"/>
      <c r="K6156" s="2" t="s">
        <v>76</v>
      </c>
      <c r="L6156" s="2" t="s">
        <v>76</v>
      </c>
      <c r="M6156" s="2" t="s">
        <v>15</v>
      </c>
      <c r="N6156" s="2" t="s">
        <v>15</v>
      </c>
      <c r="O6156" s="2" t="s">
        <v>10289</v>
      </c>
      <c r="P6156" s="9">
        <v>32641</v>
      </c>
      <c r="Q6156" s="6">
        <v>25451</v>
      </c>
      <c r="R6156" s="2" t="s">
        <v>79</v>
      </c>
      <c r="S6156" t="s">
        <v>28821</v>
      </c>
    </row>
    <row r="6157" spans="1:19" ht="16.5" customHeight="1">
      <c r="A6157" s="2" t="s">
        <v>2913</v>
      </c>
      <c r="B6157" s="2" t="s">
        <v>2914</v>
      </c>
      <c r="C6157" s="2" t="s">
        <v>2915</v>
      </c>
      <c r="D6157" s="2" t="s">
        <v>312</v>
      </c>
      <c r="E6157" s="2" t="str">
        <f>VLOOKUP(D6157,GOL!B:C,2,FALSE)</f>
        <v>Pembina Tk. I</v>
      </c>
      <c r="F6157" s="3">
        <v>41548</v>
      </c>
      <c r="G6157" s="2" t="s">
        <v>326</v>
      </c>
      <c r="H6157" s="8">
        <v>39904</v>
      </c>
      <c r="I6157" s="2" t="s">
        <v>112</v>
      </c>
      <c r="J6157" s="4">
        <v>42740</v>
      </c>
      <c r="K6157" s="2" t="s">
        <v>327</v>
      </c>
      <c r="L6157" s="2" t="s">
        <v>76</v>
      </c>
      <c r="M6157" s="2" t="s">
        <v>143</v>
      </c>
      <c r="N6157" s="2" t="s">
        <v>240</v>
      </c>
      <c r="O6157" s="2" t="s">
        <v>50</v>
      </c>
      <c r="P6157" s="9">
        <v>37621</v>
      </c>
      <c r="Q6157" s="6">
        <v>24473</v>
      </c>
      <c r="R6157" s="2" t="s">
        <v>2916</v>
      </c>
      <c r="S6157" t="s">
        <v>28831</v>
      </c>
    </row>
    <row r="6158" spans="1:19" ht="16.5" customHeight="1">
      <c r="A6158" s="2" t="s">
        <v>9731</v>
      </c>
      <c r="B6158" s="2" t="s">
        <v>9732</v>
      </c>
      <c r="C6158" s="2" t="s">
        <v>9733</v>
      </c>
      <c r="D6158" s="2" t="s">
        <v>8369</v>
      </c>
      <c r="E6158" s="2" t="str">
        <f>VLOOKUP(D6158,GOL!B:C,2,FALSE)</f>
        <v>Penata Tk. I</v>
      </c>
      <c r="F6158" s="3">
        <v>41548</v>
      </c>
      <c r="G6158" s="2" t="s">
        <v>407</v>
      </c>
      <c r="H6158" s="8">
        <v>39736</v>
      </c>
      <c r="I6158" s="2" t="s">
        <v>5826</v>
      </c>
      <c r="J6158" s="4">
        <v>42745</v>
      </c>
      <c r="K6158" s="2" t="s">
        <v>6347</v>
      </c>
      <c r="L6158" s="2" t="s">
        <v>76</v>
      </c>
      <c r="M6158" s="2" t="s">
        <v>288</v>
      </c>
      <c r="N6158" s="2" t="s">
        <v>9734</v>
      </c>
      <c r="O6158" s="2" t="s">
        <v>78</v>
      </c>
      <c r="P6158" s="9">
        <v>39329</v>
      </c>
      <c r="Q6158" s="6">
        <v>22230</v>
      </c>
      <c r="R6158" s="2" t="s">
        <v>9735</v>
      </c>
      <c r="S6158" t="s">
        <v>25493</v>
      </c>
    </row>
    <row r="6159" spans="1:19" ht="16.5" customHeight="1">
      <c r="A6159" s="2" t="s">
        <v>13263</v>
      </c>
      <c r="B6159" s="2" t="s">
        <v>13264</v>
      </c>
      <c r="C6159" s="2" t="s">
        <v>13265</v>
      </c>
      <c r="D6159" s="2" t="s">
        <v>13178</v>
      </c>
      <c r="E6159" s="2" t="str">
        <f>VLOOKUP(D6159,GOL!B:C,2,FALSE)</f>
        <v>Penata Muda Tk. I</v>
      </c>
      <c r="F6159" s="3">
        <v>38626</v>
      </c>
      <c r="G6159" s="2" t="s">
        <v>15</v>
      </c>
      <c r="H6159" s="5"/>
      <c r="I6159" s="2" t="s">
        <v>320</v>
      </c>
      <c r="J6159" s="7"/>
      <c r="K6159" s="2" t="s">
        <v>6347</v>
      </c>
      <c r="L6159" s="2" t="s">
        <v>76</v>
      </c>
      <c r="M6159" s="2" t="s">
        <v>288</v>
      </c>
      <c r="N6159" s="2" t="s">
        <v>8739</v>
      </c>
      <c r="O6159" s="2" t="s">
        <v>9242</v>
      </c>
      <c r="P6159" s="9">
        <v>29348</v>
      </c>
      <c r="Q6159" s="6">
        <v>22455</v>
      </c>
      <c r="R6159" s="2" t="s">
        <v>9735</v>
      </c>
      <c r="S6159" t="s">
        <v>25493</v>
      </c>
    </row>
    <row r="6160" spans="1:19" ht="16.5" customHeight="1">
      <c r="A6160" s="2" t="s">
        <v>17631</v>
      </c>
      <c r="B6160" s="2" t="s">
        <v>17632</v>
      </c>
      <c r="C6160" s="2" t="s">
        <v>17633</v>
      </c>
      <c r="D6160" s="2" t="s">
        <v>17127</v>
      </c>
      <c r="E6160" s="2" t="str">
        <f>VLOOKUP(D6160,GOL!B:C,2,FALSE)</f>
        <v>Pengatur Tk. I</v>
      </c>
      <c r="F6160" s="3">
        <v>42095</v>
      </c>
      <c r="G6160" s="2" t="s">
        <v>15</v>
      </c>
      <c r="H6160" s="5"/>
      <c r="I6160" s="2" t="s">
        <v>320</v>
      </c>
      <c r="J6160" s="7"/>
      <c r="K6160" s="2" t="s">
        <v>6347</v>
      </c>
      <c r="L6160" s="2" t="s">
        <v>76</v>
      </c>
      <c r="M6160" s="2" t="s">
        <v>15</v>
      </c>
      <c r="N6160" s="2" t="s">
        <v>15</v>
      </c>
      <c r="O6160" s="2" t="s">
        <v>17634</v>
      </c>
      <c r="P6160" s="9">
        <v>31881</v>
      </c>
      <c r="Q6160" s="6">
        <v>22848</v>
      </c>
      <c r="R6160" s="2" t="s">
        <v>9735</v>
      </c>
      <c r="S6160" t="s">
        <v>25493</v>
      </c>
    </row>
    <row r="6161" spans="1:19" ht="16.5" customHeight="1">
      <c r="A6161" s="2" t="s">
        <v>20183</v>
      </c>
      <c r="B6161" s="2" t="s">
        <v>20184</v>
      </c>
      <c r="C6161" s="2" t="s">
        <v>20185</v>
      </c>
      <c r="D6161" s="2" t="s">
        <v>17772</v>
      </c>
      <c r="E6161" s="2" t="str">
        <f>VLOOKUP(D6161,GOL!B:C,2,FALSE)</f>
        <v>Pengatur</v>
      </c>
      <c r="F6161" s="3">
        <v>42095</v>
      </c>
      <c r="G6161" s="2" t="s">
        <v>15</v>
      </c>
      <c r="H6161" s="5"/>
      <c r="I6161" s="2" t="s">
        <v>320</v>
      </c>
      <c r="J6161" s="7"/>
      <c r="K6161" s="2" t="s">
        <v>6347</v>
      </c>
      <c r="L6161" s="2" t="s">
        <v>76</v>
      </c>
      <c r="M6161" s="2" t="s">
        <v>15</v>
      </c>
      <c r="N6161" s="2" t="s">
        <v>15</v>
      </c>
      <c r="O6161" s="2" t="s">
        <v>12444</v>
      </c>
      <c r="P6161" s="9">
        <v>33026</v>
      </c>
      <c r="Q6161" s="6">
        <v>25328</v>
      </c>
      <c r="R6161" s="2" t="s">
        <v>9735</v>
      </c>
      <c r="S6161" t="s">
        <v>25493</v>
      </c>
    </row>
    <row r="6162" spans="1:19" ht="16.5" customHeight="1">
      <c r="A6162" s="2" t="s">
        <v>15</v>
      </c>
      <c r="B6162" s="2" t="s">
        <v>23756</v>
      </c>
      <c r="C6162" s="2" t="s">
        <v>23757</v>
      </c>
      <c r="D6162" s="2" t="s">
        <v>23499</v>
      </c>
      <c r="E6162" s="2" t="str">
        <f>VLOOKUP(D6162,GOL!B:C,2,FALSE)</f>
        <v>Pengatur Muda</v>
      </c>
      <c r="F6162" s="3">
        <v>41791</v>
      </c>
      <c r="G6162" s="2" t="s">
        <v>15</v>
      </c>
      <c r="H6162" s="5"/>
      <c r="I6162" s="2" t="s">
        <v>320</v>
      </c>
      <c r="J6162" s="7"/>
      <c r="K6162" s="2" t="s">
        <v>6347</v>
      </c>
      <c r="L6162" s="2" t="s">
        <v>76</v>
      </c>
      <c r="M6162" s="2" t="s">
        <v>15</v>
      </c>
      <c r="N6162" s="2" t="s">
        <v>15</v>
      </c>
      <c r="O6162" s="2" t="s">
        <v>5913</v>
      </c>
      <c r="P6162" s="9">
        <v>35795</v>
      </c>
      <c r="Q6162" s="6">
        <v>27880</v>
      </c>
      <c r="R6162" s="2" t="s">
        <v>9735</v>
      </c>
      <c r="S6162" t="s">
        <v>25493</v>
      </c>
    </row>
    <row r="6163" spans="1:19" ht="16.5" customHeight="1">
      <c r="A6163" s="2" t="s">
        <v>10318</v>
      </c>
      <c r="B6163" s="2" t="s">
        <v>10319</v>
      </c>
      <c r="C6163" s="2" t="s">
        <v>10320</v>
      </c>
      <c r="D6163" s="2" t="s">
        <v>8369</v>
      </c>
      <c r="E6163" s="2" t="str">
        <f>VLOOKUP(D6163,GOL!B:C,2,FALSE)</f>
        <v>Penata Tk. I</v>
      </c>
      <c r="F6163" s="3">
        <v>41913</v>
      </c>
      <c r="G6163" s="2" t="s">
        <v>407</v>
      </c>
      <c r="H6163" s="8">
        <v>40990</v>
      </c>
      <c r="I6163" s="2" t="s">
        <v>5826</v>
      </c>
      <c r="J6163" s="4">
        <v>42745</v>
      </c>
      <c r="K6163" s="2" t="s">
        <v>5833</v>
      </c>
      <c r="L6163" s="2" t="s">
        <v>76</v>
      </c>
      <c r="M6163" s="2" t="s">
        <v>288</v>
      </c>
      <c r="N6163" s="2" t="s">
        <v>7939</v>
      </c>
      <c r="O6163" s="2" t="s">
        <v>3108</v>
      </c>
      <c r="P6163" s="9">
        <v>40172</v>
      </c>
      <c r="Q6163" s="6">
        <v>22784</v>
      </c>
      <c r="R6163" s="2" t="s">
        <v>10321</v>
      </c>
      <c r="S6163" t="s">
        <v>25493</v>
      </c>
    </row>
    <row r="6164" spans="1:19" ht="16.5" customHeight="1">
      <c r="A6164" s="2" t="s">
        <v>14861</v>
      </c>
      <c r="B6164" s="2" t="s">
        <v>14862</v>
      </c>
      <c r="C6164" s="2" t="s">
        <v>14863</v>
      </c>
      <c r="D6164" s="2" t="s">
        <v>13178</v>
      </c>
      <c r="E6164" s="2" t="str">
        <f>VLOOKUP(D6164,GOL!B:C,2,FALSE)</f>
        <v>Penata Muda Tk. I</v>
      </c>
      <c r="F6164" s="3">
        <v>41730</v>
      </c>
      <c r="G6164" s="2" t="s">
        <v>15</v>
      </c>
      <c r="H6164" s="5"/>
      <c r="I6164" s="2" t="s">
        <v>320</v>
      </c>
      <c r="J6164" s="7"/>
      <c r="K6164" s="2" t="s">
        <v>5833</v>
      </c>
      <c r="L6164" s="2" t="s">
        <v>76</v>
      </c>
      <c r="M6164" s="2" t="s">
        <v>15</v>
      </c>
      <c r="N6164" s="2" t="s">
        <v>15</v>
      </c>
      <c r="O6164" s="2" t="s">
        <v>772</v>
      </c>
      <c r="P6164" s="9">
        <v>39409</v>
      </c>
      <c r="Q6164" s="6">
        <v>31095</v>
      </c>
      <c r="R6164" s="2" t="s">
        <v>10321</v>
      </c>
      <c r="S6164" t="s">
        <v>28813</v>
      </c>
    </row>
    <row r="6165" spans="1:19" ht="16.5" customHeight="1">
      <c r="A6165" s="2" t="s">
        <v>17318</v>
      </c>
      <c r="B6165" s="2" t="s">
        <v>17319</v>
      </c>
      <c r="C6165" s="2" t="s">
        <v>17320</v>
      </c>
      <c r="D6165" s="2" t="s">
        <v>17127</v>
      </c>
      <c r="E6165" s="2" t="str">
        <f>VLOOKUP(D6165,GOL!B:C,2,FALSE)</f>
        <v>Pengatur Tk. I</v>
      </c>
      <c r="F6165" s="3">
        <v>41365</v>
      </c>
      <c r="G6165" s="2" t="s">
        <v>15</v>
      </c>
      <c r="H6165" s="5"/>
      <c r="I6165" s="2" t="s">
        <v>320</v>
      </c>
      <c r="J6165" s="7"/>
      <c r="K6165" s="2" t="s">
        <v>5833</v>
      </c>
      <c r="L6165" s="2" t="s">
        <v>76</v>
      </c>
      <c r="M6165" s="2" t="s">
        <v>15</v>
      </c>
      <c r="N6165" s="2" t="s">
        <v>15</v>
      </c>
      <c r="O6165" s="2" t="s">
        <v>17321</v>
      </c>
      <c r="P6165" s="9">
        <v>38804</v>
      </c>
      <c r="Q6165" s="6">
        <v>30641</v>
      </c>
      <c r="R6165" s="2" t="s">
        <v>10321</v>
      </c>
      <c r="S6165" t="s">
        <v>28813</v>
      </c>
    </row>
    <row r="6166" spans="1:19" ht="16.5" customHeight="1">
      <c r="A6166" s="2" t="s">
        <v>22086</v>
      </c>
      <c r="B6166" s="2" t="s">
        <v>22087</v>
      </c>
      <c r="C6166" s="2" t="s">
        <v>22088</v>
      </c>
      <c r="D6166" s="2" t="s">
        <v>21846</v>
      </c>
      <c r="E6166" s="2" t="str">
        <f>VLOOKUP(D6166,GOL!B:C,2,FALSE)</f>
        <v>Pengatur Muda Tk.I</v>
      </c>
      <c r="F6166" s="3">
        <v>41365</v>
      </c>
      <c r="G6166" s="2" t="s">
        <v>15</v>
      </c>
      <c r="H6166" s="5"/>
      <c r="I6166" s="2" t="s">
        <v>320</v>
      </c>
      <c r="J6166" s="7"/>
      <c r="K6166" s="2" t="s">
        <v>5833</v>
      </c>
      <c r="L6166" s="2" t="s">
        <v>76</v>
      </c>
      <c r="M6166" s="2" t="s">
        <v>15</v>
      </c>
      <c r="N6166" s="2" t="s">
        <v>15</v>
      </c>
      <c r="O6166" s="2" t="s">
        <v>8804</v>
      </c>
      <c r="P6166" s="9">
        <v>32308</v>
      </c>
      <c r="Q6166" s="6">
        <v>29563</v>
      </c>
      <c r="R6166" s="2" t="s">
        <v>10321</v>
      </c>
      <c r="S6166" t="s">
        <v>25493</v>
      </c>
    </row>
    <row r="6167" spans="1:19" ht="16.5" customHeight="1">
      <c r="A6167" s="2" t="s">
        <v>10291</v>
      </c>
      <c r="B6167" s="2" t="s">
        <v>10292</v>
      </c>
      <c r="C6167" s="2" t="s">
        <v>10293</v>
      </c>
      <c r="D6167" s="2" t="s">
        <v>8369</v>
      </c>
      <c r="E6167" s="2" t="str">
        <f>VLOOKUP(D6167,GOL!B:C,2,FALSE)</f>
        <v>Penata Tk. I</v>
      </c>
      <c r="F6167" s="3">
        <v>41913</v>
      </c>
      <c r="G6167" s="2" t="s">
        <v>407</v>
      </c>
      <c r="H6167" s="8">
        <v>39902</v>
      </c>
      <c r="I6167" s="2" t="s">
        <v>5826</v>
      </c>
      <c r="J6167" s="4">
        <v>42745</v>
      </c>
      <c r="K6167" s="2" t="s">
        <v>8281</v>
      </c>
      <c r="L6167" s="2" t="s">
        <v>76</v>
      </c>
      <c r="M6167" s="2" t="s">
        <v>288</v>
      </c>
      <c r="N6167" s="2" t="s">
        <v>5140</v>
      </c>
      <c r="O6167" s="2" t="s">
        <v>43</v>
      </c>
      <c r="P6167" s="9">
        <v>36699</v>
      </c>
      <c r="Q6167" s="6">
        <v>25755</v>
      </c>
      <c r="R6167" s="2" t="s">
        <v>10294</v>
      </c>
      <c r="S6167" t="s">
        <v>28813</v>
      </c>
    </row>
    <row r="6168" spans="1:19" ht="16.5" customHeight="1">
      <c r="A6168" s="2" t="s">
        <v>10353</v>
      </c>
      <c r="B6168" s="2" t="s">
        <v>10354</v>
      </c>
      <c r="C6168" s="2" t="s">
        <v>10355</v>
      </c>
      <c r="D6168" s="2" t="s">
        <v>8369</v>
      </c>
      <c r="E6168" s="2" t="str">
        <f>VLOOKUP(D6168,GOL!B:C,2,FALSE)</f>
        <v>Penata Tk. I</v>
      </c>
      <c r="F6168" s="3">
        <v>41913</v>
      </c>
      <c r="G6168" s="2" t="s">
        <v>15</v>
      </c>
      <c r="H6168" s="5"/>
      <c r="I6168" s="2" t="s">
        <v>320</v>
      </c>
      <c r="J6168" s="7"/>
      <c r="K6168" s="2" t="s">
        <v>8281</v>
      </c>
      <c r="L6168" s="2" t="s">
        <v>76</v>
      </c>
      <c r="M6168" s="2" t="s">
        <v>15</v>
      </c>
      <c r="N6168" s="2" t="s">
        <v>15</v>
      </c>
      <c r="O6168" s="2" t="s">
        <v>4840</v>
      </c>
      <c r="P6168" s="9">
        <v>37905</v>
      </c>
      <c r="Q6168" s="6">
        <v>24276</v>
      </c>
      <c r="R6168" s="2" t="s">
        <v>10294</v>
      </c>
      <c r="S6168" t="s">
        <v>28805</v>
      </c>
    </row>
    <row r="6169" spans="1:19" ht="16.5" customHeight="1">
      <c r="A6169" s="2" t="s">
        <v>10950</v>
      </c>
      <c r="B6169" s="2" t="s">
        <v>10951</v>
      </c>
      <c r="C6169" s="2" t="s">
        <v>10952</v>
      </c>
      <c r="D6169" s="2" t="s">
        <v>10939</v>
      </c>
      <c r="E6169" s="2" t="str">
        <f>VLOOKUP(D6169,GOL!B:C,2,FALSE)</f>
        <v>Penata</v>
      </c>
      <c r="F6169" s="3">
        <v>38626</v>
      </c>
      <c r="G6169" s="2" t="s">
        <v>15</v>
      </c>
      <c r="H6169" s="5"/>
      <c r="I6169" s="2" t="s">
        <v>320</v>
      </c>
      <c r="J6169" s="7"/>
      <c r="K6169" s="2" t="s">
        <v>8281</v>
      </c>
      <c r="L6169" s="2" t="s">
        <v>76</v>
      </c>
      <c r="M6169" s="2" t="s">
        <v>15</v>
      </c>
      <c r="N6169" s="2" t="s">
        <v>15</v>
      </c>
      <c r="O6169" s="2" t="s">
        <v>9242</v>
      </c>
      <c r="P6169" s="9">
        <v>30081</v>
      </c>
      <c r="Q6169" s="6">
        <v>22765</v>
      </c>
      <c r="R6169" s="2" t="s">
        <v>10294</v>
      </c>
      <c r="S6169" t="s">
        <v>28893</v>
      </c>
    </row>
    <row r="6170" spans="1:19" ht="16.5" customHeight="1">
      <c r="A6170" s="2" t="s">
        <v>13233</v>
      </c>
      <c r="B6170" s="2" t="s">
        <v>13234</v>
      </c>
      <c r="C6170" s="2" t="s">
        <v>13235</v>
      </c>
      <c r="D6170" s="2" t="s">
        <v>13178</v>
      </c>
      <c r="E6170" s="2" t="str">
        <f>VLOOKUP(D6170,GOL!B:C,2,FALSE)</f>
        <v>Penata Muda Tk. I</v>
      </c>
      <c r="F6170" s="3">
        <v>38261</v>
      </c>
      <c r="G6170" s="2" t="s">
        <v>15</v>
      </c>
      <c r="H6170" s="5"/>
      <c r="I6170" s="2" t="s">
        <v>320</v>
      </c>
      <c r="J6170" s="7"/>
      <c r="K6170" s="2" t="s">
        <v>8281</v>
      </c>
      <c r="L6170" s="2" t="s">
        <v>76</v>
      </c>
      <c r="M6170" s="2" t="s">
        <v>288</v>
      </c>
      <c r="N6170" s="2" t="s">
        <v>9793</v>
      </c>
      <c r="O6170" s="2" t="s">
        <v>11024</v>
      </c>
      <c r="P6170" s="9">
        <v>29220</v>
      </c>
      <c r="Q6170" s="6">
        <v>22221</v>
      </c>
      <c r="R6170" s="2" t="s">
        <v>10294</v>
      </c>
      <c r="S6170" t="s">
        <v>25493</v>
      </c>
    </row>
    <row r="6171" spans="1:19" ht="16.5" customHeight="1">
      <c r="A6171" s="2" t="s">
        <v>13266</v>
      </c>
      <c r="B6171" s="2" t="s">
        <v>13267</v>
      </c>
      <c r="C6171" s="2" t="s">
        <v>13268</v>
      </c>
      <c r="D6171" s="2" t="s">
        <v>13178</v>
      </c>
      <c r="E6171" s="2" t="str">
        <f>VLOOKUP(D6171,GOL!B:C,2,FALSE)</f>
        <v>Penata Muda Tk. I</v>
      </c>
      <c r="F6171" s="3">
        <v>38626</v>
      </c>
      <c r="G6171" s="2" t="s">
        <v>15</v>
      </c>
      <c r="H6171" s="5"/>
      <c r="I6171" s="2" t="s">
        <v>320</v>
      </c>
      <c r="J6171" s="7"/>
      <c r="K6171" s="2" t="s">
        <v>8281</v>
      </c>
      <c r="L6171" s="2" t="s">
        <v>76</v>
      </c>
      <c r="M6171" s="2" t="s">
        <v>288</v>
      </c>
      <c r="N6171" s="2" t="s">
        <v>7939</v>
      </c>
      <c r="O6171" s="2" t="s">
        <v>11024</v>
      </c>
      <c r="P6171" s="9">
        <v>29348</v>
      </c>
      <c r="Q6171" s="6">
        <v>22396</v>
      </c>
      <c r="R6171" s="2" t="s">
        <v>10294</v>
      </c>
      <c r="S6171" t="s">
        <v>25493</v>
      </c>
    </row>
    <row r="6172" spans="1:19" ht="16.5" customHeight="1">
      <c r="A6172" s="2" t="s">
        <v>13269</v>
      </c>
      <c r="B6172" s="2" t="s">
        <v>13270</v>
      </c>
      <c r="C6172" s="2" t="s">
        <v>13271</v>
      </c>
      <c r="D6172" s="2" t="s">
        <v>13178</v>
      </c>
      <c r="E6172" s="2" t="str">
        <f>VLOOKUP(D6172,GOL!B:C,2,FALSE)</f>
        <v>Penata Muda Tk. I</v>
      </c>
      <c r="F6172" s="3">
        <v>38626</v>
      </c>
      <c r="G6172" s="2" t="s">
        <v>15</v>
      </c>
      <c r="H6172" s="5"/>
      <c r="I6172" s="2" t="s">
        <v>320</v>
      </c>
      <c r="J6172" s="7"/>
      <c r="K6172" s="2" t="s">
        <v>8281</v>
      </c>
      <c r="L6172" s="2" t="s">
        <v>76</v>
      </c>
      <c r="M6172" s="2" t="s">
        <v>288</v>
      </c>
      <c r="N6172" s="2" t="s">
        <v>5835</v>
      </c>
      <c r="O6172" s="2" t="s">
        <v>5913</v>
      </c>
      <c r="P6172" s="9">
        <v>29701</v>
      </c>
      <c r="Q6172" s="6">
        <v>22786</v>
      </c>
      <c r="R6172" s="2" t="s">
        <v>10294</v>
      </c>
      <c r="S6172" t="s">
        <v>25493</v>
      </c>
    </row>
    <row r="6173" spans="1:19" ht="16.5" customHeight="1">
      <c r="A6173" s="2" t="s">
        <v>13272</v>
      </c>
      <c r="B6173" s="2" t="s">
        <v>13273</v>
      </c>
      <c r="C6173" s="2" t="s">
        <v>13274</v>
      </c>
      <c r="D6173" s="2" t="s">
        <v>13178</v>
      </c>
      <c r="E6173" s="2" t="str">
        <f>VLOOKUP(D6173,GOL!B:C,2,FALSE)</f>
        <v>Penata Muda Tk. I</v>
      </c>
      <c r="F6173" s="3">
        <v>38626</v>
      </c>
      <c r="G6173" s="2" t="s">
        <v>15</v>
      </c>
      <c r="H6173" s="5"/>
      <c r="I6173" s="2" t="s">
        <v>320</v>
      </c>
      <c r="J6173" s="7"/>
      <c r="K6173" s="2" t="s">
        <v>8281</v>
      </c>
      <c r="L6173" s="2" t="s">
        <v>76</v>
      </c>
      <c r="M6173" s="2" t="s">
        <v>15</v>
      </c>
      <c r="N6173" s="2" t="s">
        <v>15</v>
      </c>
      <c r="O6173" s="2" t="s">
        <v>13275</v>
      </c>
      <c r="P6173" s="9">
        <v>30455</v>
      </c>
      <c r="Q6173" s="6">
        <v>22860</v>
      </c>
      <c r="R6173" s="2" t="s">
        <v>10294</v>
      </c>
      <c r="S6173" t="s">
        <v>25493</v>
      </c>
    </row>
    <row r="6174" spans="1:19" ht="16.5" customHeight="1">
      <c r="A6174" s="2" t="s">
        <v>13279</v>
      </c>
      <c r="B6174" s="2" t="s">
        <v>13280</v>
      </c>
      <c r="C6174" s="2" t="s">
        <v>13281</v>
      </c>
      <c r="D6174" s="2" t="s">
        <v>13178</v>
      </c>
      <c r="E6174" s="2" t="str">
        <f>VLOOKUP(D6174,GOL!B:C,2,FALSE)</f>
        <v>Penata Muda Tk. I</v>
      </c>
      <c r="F6174" s="3">
        <v>38626</v>
      </c>
      <c r="G6174" s="2" t="s">
        <v>15</v>
      </c>
      <c r="H6174" s="5"/>
      <c r="I6174" s="2" t="s">
        <v>320</v>
      </c>
      <c r="J6174" s="7"/>
      <c r="K6174" s="2" t="s">
        <v>8281</v>
      </c>
      <c r="L6174" s="2" t="s">
        <v>76</v>
      </c>
      <c r="M6174" s="2" t="s">
        <v>288</v>
      </c>
      <c r="N6174" s="2" t="s">
        <v>8650</v>
      </c>
      <c r="O6174" s="2" t="s">
        <v>13275</v>
      </c>
      <c r="P6174" s="9">
        <v>31171</v>
      </c>
      <c r="Q6174" s="6">
        <v>24004</v>
      </c>
      <c r="R6174" s="2" t="s">
        <v>10294</v>
      </c>
      <c r="S6174" t="s">
        <v>28812</v>
      </c>
    </row>
    <row r="6175" spans="1:19" ht="16.5" customHeight="1">
      <c r="A6175" s="2" t="s">
        <v>13383</v>
      </c>
      <c r="B6175" s="2" t="s">
        <v>13384</v>
      </c>
      <c r="C6175" s="2" t="s">
        <v>13385</v>
      </c>
      <c r="D6175" s="2" t="s">
        <v>13178</v>
      </c>
      <c r="E6175" s="2" t="str">
        <f>VLOOKUP(D6175,GOL!B:C,2,FALSE)</f>
        <v>Penata Muda Tk. I</v>
      </c>
      <c r="F6175" s="3">
        <v>39539</v>
      </c>
      <c r="G6175" s="2" t="s">
        <v>15</v>
      </c>
      <c r="H6175" s="5"/>
      <c r="I6175" s="2" t="s">
        <v>320</v>
      </c>
      <c r="J6175" s="7"/>
      <c r="K6175" s="2" t="s">
        <v>8281</v>
      </c>
      <c r="L6175" s="2" t="s">
        <v>76</v>
      </c>
      <c r="M6175" s="2" t="s">
        <v>15</v>
      </c>
      <c r="N6175" s="2" t="s">
        <v>15</v>
      </c>
      <c r="O6175" s="2" t="s">
        <v>13275</v>
      </c>
      <c r="P6175" s="9">
        <v>31932</v>
      </c>
      <c r="Q6175" s="6">
        <v>24220</v>
      </c>
      <c r="R6175" s="2" t="s">
        <v>10294</v>
      </c>
      <c r="S6175" t="s">
        <v>28912</v>
      </c>
    </row>
    <row r="6176" spans="1:19" ht="16.5" customHeight="1">
      <c r="A6176" s="2" t="s">
        <v>17083</v>
      </c>
      <c r="B6176" s="2" t="s">
        <v>17084</v>
      </c>
      <c r="C6176" s="2" t="s">
        <v>17085</v>
      </c>
      <c r="D6176" s="2" t="s">
        <v>15595</v>
      </c>
      <c r="E6176" s="2" t="str">
        <f>VLOOKUP(D6176,GOL!B:C,2,FALSE)</f>
        <v>Penata Muda</v>
      </c>
      <c r="F6176" s="3">
        <v>42461</v>
      </c>
      <c r="G6176" s="2" t="s">
        <v>15</v>
      </c>
      <c r="H6176" s="5"/>
      <c r="I6176" s="2" t="s">
        <v>320</v>
      </c>
      <c r="J6176" s="7"/>
      <c r="K6176" s="2" t="s">
        <v>8281</v>
      </c>
      <c r="L6176" s="2" t="s">
        <v>76</v>
      </c>
      <c r="M6176" s="2" t="s">
        <v>15</v>
      </c>
      <c r="N6176" s="2" t="s">
        <v>15</v>
      </c>
      <c r="O6176" s="2" t="s">
        <v>9214</v>
      </c>
      <c r="P6176" s="9">
        <v>29951</v>
      </c>
      <c r="Q6176" s="6">
        <v>22543</v>
      </c>
      <c r="R6176" s="2" t="s">
        <v>10294</v>
      </c>
      <c r="S6176" t="s">
        <v>25493</v>
      </c>
    </row>
    <row r="6177" spans="1:19" ht="16.5" customHeight="1">
      <c r="A6177" s="2" t="s">
        <v>18201</v>
      </c>
      <c r="B6177" s="2" t="s">
        <v>18202</v>
      </c>
      <c r="C6177" s="2" t="s">
        <v>18203</v>
      </c>
      <c r="D6177" s="2" t="s">
        <v>17772</v>
      </c>
      <c r="E6177" s="2" t="str">
        <f>VLOOKUP(D6177,GOL!B:C,2,FALSE)</f>
        <v>Pengatur</v>
      </c>
      <c r="F6177" s="3">
        <v>41365</v>
      </c>
      <c r="G6177" s="2" t="s">
        <v>15</v>
      </c>
      <c r="H6177" s="5"/>
      <c r="I6177" s="2" t="s">
        <v>320</v>
      </c>
      <c r="J6177" s="7"/>
      <c r="K6177" s="2" t="s">
        <v>8281</v>
      </c>
      <c r="L6177" s="2" t="s">
        <v>76</v>
      </c>
      <c r="M6177" s="2" t="s">
        <v>15</v>
      </c>
      <c r="N6177" s="2" t="s">
        <v>15</v>
      </c>
      <c r="O6177" s="2" t="s">
        <v>9397</v>
      </c>
      <c r="P6177" s="10">
        <v>38526</v>
      </c>
      <c r="Q6177" s="6">
        <v>25270</v>
      </c>
      <c r="R6177" s="2" t="s">
        <v>10294</v>
      </c>
      <c r="S6177" t="s">
        <v>25493</v>
      </c>
    </row>
    <row r="6178" spans="1:19" ht="16.5" customHeight="1">
      <c r="A6178" s="2" t="s">
        <v>19278</v>
      </c>
      <c r="B6178" s="2" t="s">
        <v>19279</v>
      </c>
      <c r="C6178" s="2" t="s">
        <v>19280</v>
      </c>
      <c r="D6178" s="2" t="s">
        <v>17772</v>
      </c>
      <c r="E6178" s="2" t="str">
        <f>VLOOKUP(D6178,GOL!B:C,2,FALSE)</f>
        <v>Pengatur</v>
      </c>
      <c r="F6178" s="3">
        <v>41730</v>
      </c>
      <c r="G6178" s="2" t="s">
        <v>15</v>
      </c>
      <c r="H6178" s="5"/>
      <c r="I6178" s="2" t="s">
        <v>320</v>
      </c>
      <c r="J6178" s="7"/>
      <c r="K6178" s="2" t="s">
        <v>8281</v>
      </c>
      <c r="L6178" s="2" t="s">
        <v>76</v>
      </c>
      <c r="M6178" s="2" t="s">
        <v>15</v>
      </c>
      <c r="N6178" s="2" t="s">
        <v>15</v>
      </c>
      <c r="O6178" s="2" t="s">
        <v>13275</v>
      </c>
      <c r="P6178" s="10">
        <v>32253</v>
      </c>
      <c r="Q6178" s="6">
        <v>25631</v>
      </c>
      <c r="R6178" s="2" t="s">
        <v>10294</v>
      </c>
      <c r="S6178" t="s">
        <v>28821</v>
      </c>
    </row>
    <row r="6179" spans="1:19" ht="16.5" customHeight="1">
      <c r="A6179" s="2" t="s">
        <v>20150</v>
      </c>
      <c r="B6179" s="2" t="s">
        <v>20151</v>
      </c>
      <c r="C6179" s="2" t="s">
        <v>20152</v>
      </c>
      <c r="D6179" s="2" t="s">
        <v>17772</v>
      </c>
      <c r="E6179" s="2" t="str">
        <f>VLOOKUP(D6179,GOL!B:C,2,FALSE)</f>
        <v>Pengatur</v>
      </c>
      <c r="F6179" s="3">
        <v>42095</v>
      </c>
      <c r="G6179" s="2" t="s">
        <v>15</v>
      </c>
      <c r="H6179" s="5"/>
      <c r="I6179" s="2" t="s">
        <v>320</v>
      </c>
      <c r="J6179" s="7"/>
      <c r="K6179" s="2" t="s">
        <v>8281</v>
      </c>
      <c r="L6179" s="2" t="s">
        <v>76</v>
      </c>
      <c r="M6179" s="2" t="s">
        <v>15</v>
      </c>
      <c r="N6179" s="2" t="s">
        <v>15</v>
      </c>
      <c r="O6179" s="2" t="s">
        <v>12444</v>
      </c>
      <c r="P6179" s="9">
        <v>34008</v>
      </c>
      <c r="Q6179" s="6">
        <v>27433</v>
      </c>
      <c r="R6179" s="2" t="s">
        <v>10294</v>
      </c>
      <c r="S6179" t="s">
        <v>25493</v>
      </c>
    </row>
    <row r="6180" spans="1:19" ht="16.5" customHeight="1">
      <c r="A6180" s="2" t="s">
        <v>21359</v>
      </c>
      <c r="B6180" s="2" t="s">
        <v>21360</v>
      </c>
      <c r="C6180" s="2" t="s">
        <v>21361</v>
      </c>
      <c r="D6180" s="2" t="s">
        <v>17772</v>
      </c>
      <c r="E6180" s="2" t="str">
        <f>VLOOKUP(D6180,GOL!B:C,2,FALSE)</f>
        <v>Pengatur</v>
      </c>
      <c r="F6180" s="3">
        <v>42461</v>
      </c>
      <c r="G6180" s="2" t="s">
        <v>15</v>
      </c>
      <c r="H6180" s="5"/>
      <c r="I6180" s="2" t="s">
        <v>320</v>
      </c>
      <c r="J6180" s="5"/>
      <c r="K6180" s="2" t="s">
        <v>8281</v>
      </c>
      <c r="L6180" s="2" t="s">
        <v>76</v>
      </c>
      <c r="M6180" s="2" t="s">
        <v>15</v>
      </c>
      <c r="N6180" s="2" t="s">
        <v>15</v>
      </c>
      <c r="O6180" s="2" t="s">
        <v>9397</v>
      </c>
      <c r="P6180" s="9">
        <v>32289</v>
      </c>
      <c r="Q6180" s="6">
        <v>24965</v>
      </c>
      <c r="R6180" s="2" t="s">
        <v>10294</v>
      </c>
      <c r="S6180" t="s">
        <v>28812</v>
      </c>
    </row>
    <row r="6181" spans="1:19" ht="16.5" customHeight="1">
      <c r="A6181" s="2" t="s">
        <v>21477</v>
      </c>
      <c r="B6181" s="2" t="s">
        <v>21478</v>
      </c>
      <c r="C6181" s="2" t="s">
        <v>21479</v>
      </c>
      <c r="D6181" s="2" t="s">
        <v>17772</v>
      </c>
      <c r="E6181" s="2" t="str">
        <f>VLOOKUP(D6181,GOL!B:C,2,FALSE)</f>
        <v>Pengatur</v>
      </c>
      <c r="F6181" s="3">
        <v>42461</v>
      </c>
      <c r="G6181" s="2" t="s">
        <v>15</v>
      </c>
      <c r="H6181" s="5"/>
      <c r="I6181" s="2" t="s">
        <v>320</v>
      </c>
      <c r="J6181" s="5"/>
      <c r="K6181" s="2" t="s">
        <v>8281</v>
      </c>
      <c r="L6181" s="2" t="s">
        <v>76</v>
      </c>
      <c r="M6181" s="2" t="s">
        <v>15</v>
      </c>
      <c r="N6181" s="2" t="s">
        <v>15</v>
      </c>
      <c r="O6181" s="2" t="s">
        <v>13275</v>
      </c>
      <c r="P6181" s="9">
        <v>33753</v>
      </c>
      <c r="Q6181" s="6">
        <v>27128</v>
      </c>
      <c r="R6181" s="2" t="s">
        <v>10294</v>
      </c>
      <c r="S6181" t="s">
        <v>25493</v>
      </c>
    </row>
    <row r="6182" spans="1:19" ht="16.5" customHeight="1">
      <c r="A6182" s="2" t="s">
        <v>22277</v>
      </c>
      <c r="B6182" s="2" t="s">
        <v>22278</v>
      </c>
      <c r="C6182" s="2" t="s">
        <v>22279</v>
      </c>
      <c r="D6182" s="2" t="s">
        <v>21846</v>
      </c>
      <c r="E6182" s="2" t="str">
        <f>VLOOKUP(D6182,GOL!B:C,2,FALSE)</f>
        <v>Pengatur Muda Tk.I</v>
      </c>
      <c r="F6182" s="3">
        <v>41365</v>
      </c>
      <c r="G6182" s="2" t="s">
        <v>15</v>
      </c>
      <c r="H6182" s="5"/>
      <c r="I6182" s="2" t="s">
        <v>320</v>
      </c>
      <c r="J6182" s="5"/>
      <c r="K6182" s="2" t="s">
        <v>8281</v>
      </c>
      <c r="L6182" s="2" t="s">
        <v>76</v>
      </c>
      <c r="M6182" s="2" t="s">
        <v>15</v>
      </c>
      <c r="N6182" s="2" t="s">
        <v>15</v>
      </c>
      <c r="O6182" s="2" t="s">
        <v>9397</v>
      </c>
      <c r="P6182" s="9">
        <v>35583</v>
      </c>
      <c r="Q6182" s="6">
        <v>28352</v>
      </c>
      <c r="R6182" s="2" t="s">
        <v>10294</v>
      </c>
      <c r="S6182" t="s">
        <v>25493</v>
      </c>
    </row>
    <row r="6183" spans="1:19" ht="16.5" customHeight="1">
      <c r="A6183" s="2" t="s">
        <v>774</v>
      </c>
      <c r="B6183" s="2" t="s">
        <v>775</v>
      </c>
      <c r="C6183" s="2" t="s">
        <v>776</v>
      </c>
      <c r="D6183" s="2" t="s">
        <v>312</v>
      </c>
      <c r="E6183" s="2" t="str">
        <f>VLOOKUP(D6183,GOL!B:C,2,FALSE)</f>
        <v>Pembina Tk. I</v>
      </c>
      <c r="F6183" s="3">
        <v>40087</v>
      </c>
      <c r="G6183" s="2" t="s">
        <v>399</v>
      </c>
      <c r="H6183" s="8">
        <v>39902</v>
      </c>
      <c r="I6183" s="2" t="s">
        <v>400</v>
      </c>
      <c r="J6183" s="8">
        <v>42740</v>
      </c>
      <c r="K6183" s="2" t="s">
        <v>777</v>
      </c>
      <c r="L6183" s="2" t="s">
        <v>76</v>
      </c>
      <c r="M6183" s="2" t="s">
        <v>143</v>
      </c>
      <c r="N6183" s="2" t="s">
        <v>144</v>
      </c>
      <c r="O6183" s="2" t="s">
        <v>131</v>
      </c>
      <c r="P6183" s="9">
        <v>33238</v>
      </c>
      <c r="Q6183" s="6">
        <v>23691</v>
      </c>
      <c r="R6183" s="2" t="s">
        <v>778</v>
      </c>
      <c r="S6183" t="s">
        <v>28811</v>
      </c>
    </row>
    <row r="6184" spans="1:19" ht="16.5" customHeight="1">
      <c r="A6184" s="2" t="s">
        <v>5324</v>
      </c>
      <c r="B6184" s="2" t="s">
        <v>5325</v>
      </c>
      <c r="C6184" s="2" t="s">
        <v>5326</v>
      </c>
      <c r="D6184" s="2" t="s">
        <v>4944</v>
      </c>
      <c r="E6184" s="2" t="str">
        <f>VLOOKUP(D6184,GOL!B:C,2,FALSE)</f>
        <v>Pembina</v>
      </c>
      <c r="F6184" s="3">
        <v>39173</v>
      </c>
      <c r="G6184" s="2" t="s">
        <v>407</v>
      </c>
      <c r="H6184" s="8">
        <v>39904</v>
      </c>
      <c r="I6184" s="2" t="s">
        <v>4986</v>
      </c>
      <c r="J6184" s="8">
        <v>42752</v>
      </c>
      <c r="K6184" s="2" t="s">
        <v>5327</v>
      </c>
      <c r="L6184" s="2" t="s">
        <v>76</v>
      </c>
      <c r="M6184" s="2" t="s">
        <v>288</v>
      </c>
      <c r="N6184" s="2" t="s">
        <v>5328</v>
      </c>
      <c r="O6184" s="2" t="s">
        <v>78</v>
      </c>
      <c r="P6184" s="9">
        <v>40109</v>
      </c>
      <c r="Q6184" s="6">
        <v>23501</v>
      </c>
      <c r="R6184" s="2" t="s">
        <v>5329</v>
      </c>
      <c r="S6184" t="s">
        <v>28809</v>
      </c>
    </row>
    <row r="6185" spans="1:19" ht="16.5" customHeight="1">
      <c r="A6185" s="2" t="s">
        <v>20063</v>
      </c>
      <c r="B6185" s="2" t="s">
        <v>20064</v>
      </c>
      <c r="C6185" s="2" t="s">
        <v>20065</v>
      </c>
      <c r="D6185" s="2" t="s">
        <v>17772</v>
      </c>
      <c r="E6185" s="2" t="str">
        <f>VLOOKUP(D6185,GOL!B:C,2,FALSE)</f>
        <v>Pengatur</v>
      </c>
      <c r="F6185" s="3">
        <v>42095</v>
      </c>
      <c r="G6185" s="2" t="s">
        <v>15</v>
      </c>
      <c r="H6185" s="5"/>
      <c r="I6185" s="2" t="s">
        <v>320</v>
      </c>
      <c r="J6185" s="5"/>
      <c r="K6185" s="2" t="s">
        <v>5327</v>
      </c>
      <c r="L6185" s="2" t="s">
        <v>76</v>
      </c>
      <c r="M6185" s="2" t="s">
        <v>15</v>
      </c>
      <c r="N6185" s="2" t="s">
        <v>15</v>
      </c>
      <c r="O6185" s="2" t="s">
        <v>18664</v>
      </c>
      <c r="P6185" s="9">
        <v>32641</v>
      </c>
      <c r="Q6185" s="6">
        <v>25789</v>
      </c>
      <c r="R6185" s="2" t="s">
        <v>5329</v>
      </c>
      <c r="S6185" t="s">
        <v>25493</v>
      </c>
    </row>
    <row r="6186" spans="1:19" ht="16.5" customHeight="1">
      <c r="A6186" s="2" t="s">
        <v>10285</v>
      </c>
      <c r="B6186" s="2" t="s">
        <v>10286</v>
      </c>
      <c r="C6186" s="2" t="s">
        <v>10287</v>
      </c>
      <c r="D6186" s="2" t="s">
        <v>8369</v>
      </c>
      <c r="E6186" s="2" t="str">
        <f>VLOOKUP(D6186,GOL!B:C,2,FALSE)</f>
        <v>Penata Tk. I</v>
      </c>
      <c r="F6186" s="3">
        <v>41913</v>
      </c>
      <c r="G6186" s="2" t="s">
        <v>407</v>
      </c>
      <c r="H6186" s="8">
        <v>39902</v>
      </c>
      <c r="I6186" s="2" t="s">
        <v>4986</v>
      </c>
      <c r="J6186" s="8">
        <v>42745</v>
      </c>
      <c r="K6186" s="2" t="s">
        <v>10288</v>
      </c>
      <c r="L6186" s="2" t="s">
        <v>76</v>
      </c>
      <c r="M6186" s="2" t="s">
        <v>288</v>
      </c>
      <c r="N6186" s="2" t="s">
        <v>5140</v>
      </c>
      <c r="O6186" s="2" t="s">
        <v>10289</v>
      </c>
      <c r="P6186" s="9">
        <v>38100</v>
      </c>
      <c r="Q6186" s="6">
        <v>23462</v>
      </c>
      <c r="R6186" s="2" t="s">
        <v>10290</v>
      </c>
      <c r="S6186" t="s">
        <v>28834</v>
      </c>
    </row>
    <row r="6187" spans="1:19" ht="16.5" customHeight="1">
      <c r="A6187" s="2" t="s">
        <v>16058</v>
      </c>
      <c r="B6187" s="2" t="s">
        <v>16059</v>
      </c>
      <c r="C6187" s="2" t="s">
        <v>16060</v>
      </c>
      <c r="D6187" s="2" t="s">
        <v>15595</v>
      </c>
      <c r="E6187" s="2" t="str">
        <f>VLOOKUP(D6187,GOL!B:C,2,FALSE)</f>
        <v>Penata Muda</v>
      </c>
      <c r="F6187" s="3">
        <v>41730</v>
      </c>
      <c r="G6187" s="2" t="s">
        <v>15</v>
      </c>
      <c r="H6187" s="5"/>
      <c r="I6187" s="2" t="s">
        <v>320</v>
      </c>
      <c r="J6187" s="5"/>
      <c r="K6187" s="2" t="s">
        <v>10288</v>
      </c>
      <c r="L6187" s="2" t="s">
        <v>76</v>
      </c>
      <c r="M6187" s="2" t="s">
        <v>15</v>
      </c>
      <c r="N6187" s="2" t="s">
        <v>15</v>
      </c>
      <c r="O6187" s="2" t="s">
        <v>1636</v>
      </c>
      <c r="P6187" s="9">
        <v>38009</v>
      </c>
      <c r="Q6187" s="6">
        <v>29770</v>
      </c>
      <c r="R6187" s="2" t="s">
        <v>10290</v>
      </c>
      <c r="S6187" t="s">
        <v>25493</v>
      </c>
    </row>
    <row r="6188" spans="1:19" ht="16.5" customHeight="1">
      <c r="A6188" s="2" t="s">
        <v>19576</v>
      </c>
      <c r="B6188" s="2" t="s">
        <v>19577</v>
      </c>
      <c r="C6188" s="2" t="s">
        <v>19578</v>
      </c>
      <c r="D6188" s="2" t="s">
        <v>17772</v>
      </c>
      <c r="E6188" s="2" t="str">
        <f>VLOOKUP(D6188,GOL!B:C,2,FALSE)</f>
        <v>Pengatur</v>
      </c>
      <c r="F6188" s="3">
        <v>42095</v>
      </c>
      <c r="G6188" s="2" t="s">
        <v>15</v>
      </c>
      <c r="H6188" s="5"/>
      <c r="I6188" s="2" t="s">
        <v>320</v>
      </c>
      <c r="J6188" s="5"/>
      <c r="K6188" s="2" t="s">
        <v>10288</v>
      </c>
      <c r="L6188" s="2" t="s">
        <v>76</v>
      </c>
      <c r="M6188" s="2" t="s">
        <v>15</v>
      </c>
      <c r="N6188" s="2" t="s">
        <v>15</v>
      </c>
      <c r="O6188" s="2" t="s">
        <v>19579</v>
      </c>
      <c r="P6188" s="9">
        <v>31101</v>
      </c>
      <c r="Q6188" s="6">
        <v>24242</v>
      </c>
      <c r="R6188" s="2" t="s">
        <v>10290</v>
      </c>
      <c r="S6188" t="s">
        <v>25493</v>
      </c>
    </row>
    <row r="6189" spans="1:19" ht="16.5" customHeight="1">
      <c r="A6189" s="2" t="s">
        <v>24415</v>
      </c>
      <c r="B6189" s="2" t="s">
        <v>24416</v>
      </c>
      <c r="C6189" s="2" t="s">
        <v>24417</v>
      </c>
      <c r="D6189" s="2" t="s">
        <v>24353</v>
      </c>
      <c r="E6189" s="2" t="str">
        <f>VLOOKUP(D6189,GOL!B:C,2,FALSE)</f>
        <v>Juru Muda Tk. I</v>
      </c>
      <c r="F6189" s="3">
        <v>41730</v>
      </c>
      <c r="G6189" s="2" t="s">
        <v>15</v>
      </c>
      <c r="H6189" s="5"/>
      <c r="I6189" s="2" t="s">
        <v>320</v>
      </c>
      <c r="J6189" s="5"/>
      <c r="K6189" s="2" t="s">
        <v>10288</v>
      </c>
      <c r="L6189" s="2" t="s">
        <v>76</v>
      </c>
      <c r="M6189" s="2" t="s">
        <v>15</v>
      </c>
      <c r="N6189" s="2" t="s">
        <v>15</v>
      </c>
      <c r="O6189" s="2" t="s">
        <v>21856</v>
      </c>
      <c r="P6189" s="9">
        <v>32279</v>
      </c>
      <c r="Q6189" s="6">
        <v>30354</v>
      </c>
      <c r="R6189" s="2" t="s">
        <v>10290</v>
      </c>
      <c r="S6189" t="s">
        <v>25493</v>
      </c>
    </row>
    <row r="6190" spans="1:19" ht="16.5" customHeight="1">
      <c r="A6190" s="2" t="s">
        <v>12117</v>
      </c>
      <c r="B6190" s="2" t="s">
        <v>12118</v>
      </c>
      <c r="C6190" s="2" t="s">
        <v>12119</v>
      </c>
      <c r="D6190" s="2" t="s">
        <v>10939</v>
      </c>
      <c r="E6190" s="2" t="str">
        <f>VLOOKUP(D6190,GOL!B:C,2,FALSE)</f>
        <v>Penata</v>
      </c>
      <c r="F6190" s="3">
        <v>41730</v>
      </c>
      <c r="G6190" s="2" t="s">
        <v>407</v>
      </c>
      <c r="H6190" s="8">
        <v>43009</v>
      </c>
      <c r="I6190" s="2" t="s">
        <v>320</v>
      </c>
      <c r="J6190" s="8">
        <v>42745</v>
      </c>
      <c r="K6190" s="2" t="s">
        <v>12120</v>
      </c>
      <c r="L6190" s="2" t="s">
        <v>76</v>
      </c>
      <c r="M6190" s="2" t="s">
        <v>15</v>
      </c>
      <c r="N6190" s="2" t="s">
        <v>15</v>
      </c>
      <c r="O6190" s="2" t="s">
        <v>12121</v>
      </c>
      <c r="P6190" s="9">
        <v>33633</v>
      </c>
      <c r="Q6190" s="6">
        <v>25122</v>
      </c>
      <c r="R6190" s="2" t="s">
        <v>12122</v>
      </c>
      <c r="S6190" t="s">
        <v>28805</v>
      </c>
    </row>
    <row r="6191" spans="1:19" ht="16.5" customHeight="1">
      <c r="A6191" s="2" t="s">
        <v>14100</v>
      </c>
      <c r="B6191" s="2" t="s">
        <v>14101</v>
      </c>
      <c r="C6191" s="2" t="s">
        <v>14102</v>
      </c>
      <c r="D6191" s="2" t="s">
        <v>13178</v>
      </c>
      <c r="E6191" s="2" t="str">
        <f>VLOOKUP(D6191,GOL!B:C,2,FALSE)</f>
        <v>Penata Muda Tk. I</v>
      </c>
      <c r="F6191" s="3">
        <v>41365</v>
      </c>
      <c r="G6191" s="2" t="s">
        <v>15</v>
      </c>
      <c r="H6191" s="5"/>
      <c r="I6191" s="2" t="s">
        <v>320</v>
      </c>
      <c r="J6191" s="5"/>
      <c r="K6191" s="2" t="s">
        <v>12120</v>
      </c>
      <c r="L6191" s="2" t="s">
        <v>76</v>
      </c>
      <c r="M6191" s="2" t="s">
        <v>15</v>
      </c>
      <c r="N6191" s="2" t="s">
        <v>15</v>
      </c>
      <c r="O6191" s="2" t="s">
        <v>772</v>
      </c>
      <c r="P6191" s="9">
        <v>39346</v>
      </c>
      <c r="Q6191" s="6">
        <v>31109</v>
      </c>
      <c r="R6191" s="2" t="s">
        <v>12122</v>
      </c>
      <c r="S6191" t="s">
        <v>28805</v>
      </c>
    </row>
    <row r="6192" spans="1:19" ht="16.5" customHeight="1">
      <c r="A6192" s="2" t="s">
        <v>7217</v>
      </c>
      <c r="B6192" s="2" t="s">
        <v>7218</v>
      </c>
      <c r="C6192" s="2" t="s">
        <v>7219</v>
      </c>
      <c r="D6192" s="2" t="s">
        <v>4944</v>
      </c>
      <c r="E6192" s="2" t="str">
        <f>VLOOKUP(D6192,GOL!B:C,2,FALSE)</f>
        <v>Pembina</v>
      </c>
      <c r="F6192" s="3">
        <v>41183</v>
      </c>
      <c r="G6192" s="2" t="s">
        <v>399</v>
      </c>
      <c r="H6192" s="8">
        <v>40990</v>
      </c>
      <c r="I6192" s="2" t="s">
        <v>400</v>
      </c>
      <c r="J6192" s="8">
        <v>42740</v>
      </c>
      <c r="K6192" s="2" t="s">
        <v>7220</v>
      </c>
      <c r="L6192" s="2" t="s">
        <v>76</v>
      </c>
      <c r="M6192" s="2" t="s">
        <v>143</v>
      </c>
      <c r="N6192" s="2" t="s">
        <v>4952</v>
      </c>
      <c r="O6192" s="2" t="s">
        <v>50</v>
      </c>
      <c r="P6192" s="9">
        <v>39447</v>
      </c>
      <c r="Q6192" s="6">
        <v>24974</v>
      </c>
      <c r="R6192" s="2" t="s">
        <v>7221</v>
      </c>
      <c r="S6192" t="s">
        <v>25493</v>
      </c>
    </row>
    <row r="6193" spans="1:19" ht="16.5" customHeight="1">
      <c r="A6193" s="2" t="s">
        <v>7839</v>
      </c>
      <c r="B6193" s="2" t="s">
        <v>7840</v>
      </c>
      <c r="C6193" s="2" t="s">
        <v>7841</v>
      </c>
      <c r="D6193" s="2" t="s">
        <v>4944</v>
      </c>
      <c r="E6193" s="2" t="str">
        <f>VLOOKUP(D6193,GOL!B:C,2,FALSE)</f>
        <v>Pembina</v>
      </c>
      <c r="F6193" s="3">
        <v>41730</v>
      </c>
      <c r="G6193" s="2" t="s">
        <v>407</v>
      </c>
      <c r="H6193" s="8">
        <v>38239</v>
      </c>
      <c r="I6193" s="2" t="s">
        <v>4986</v>
      </c>
      <c r="J6193" s="8">
        <v>42745</v>
      </c>
      <c r="K6193" s="2" t="s">
        <v>7842</v>
      </c>
      <c r="L6193" s="2" t="s">
        <v>76</v>
      </c>
      <c r="M6193" s="2" t="s">
        <v>288</v>
      </c>
      <c r="N6193" s="2" t="s">
        <v>7455</v>
      </c>
      <c r="O6193" s="2" t="s">
        <v>131</v>
      </c>
      <c r="P6193" s="9">
        <v>31807</v>
      </c>
      <c r="Q6193" s="6">
        <v>22365</v>
      </c>
      <c r="R6193" s="2" t="s">
        <v>7843</v>
      </c>
      <c r="S6193" t="s">
        <v>28804</v>
      </c>
    </row>
    <row r="6194" spans="1:19" ht="16.5" customHeight="1">
      <c r="A6194" s="2" t="s">
        <v>19664</v>
      </c>
      <c r="B6194" s="2" t="s">
        <v>19665</v>
      </c>
      <c r="C6194" s="2" t="s">
        <v>19666</v>
      </c>
      <c r="D6194" s="2" t="s">
        <v>17772</v>
      </c>
      <c r="E6194" s="2" t="str">
        <f>VLOOKUP(D6194,GOL!B:C,2,FALSE)</f>
        <v>Pengatur</v>
      </c>
      <c r="F6194" s="3">
        <v>42095</v>
      </c>
      <c r="G6194" s="2" t="s">
        <v>15</v>
      </c>
      <c r="H6194" s="5"/>
      <c r="I6194" s="2" t="s">
        <v>320</v>
      </c>
      <c r="J6194" s="5"/>
      <c r="K6194" s="2" t="s">
        <v>7842</v>
      </c>
      <c r="L6194" s="2" t="s">
        <v>76</v>
      </c>
      <c r="M6194" s="2" t="s">
        <v>15</v>
      </c>
      <c r="N6194" s="2" t="s">
        <v>15</v>
      </c>
      <c r="O6194" s="2" t="s">
        <v>17715</v>
      </c>
      <c r="P6194" s="9">
        <v>32627</v>
      </c>
      <c r="Q6194" s="6">
        <v>25932</v>
      </c>
      <c r="R6194" s="2" t="s">
        <v>7843</v>
      </c>
      <c r="S6194" t="s">
        <v>25493</v>
      </c>
    </row>
    <row r="6195" spans="1:19" ht="16.5" customHeight="1">
      <c r="A6195" s="2" t="s">
        <v>126</v>
      </c>
      <c r="B6195" s="2" t="s">
        <v>127</v>
      </c>
      <c r="C6195" s="2" t="s">
        <v>128</v>
      </c>
      <c r="D6195" s="2" t="s">
        <v>23</v>
      </c>
      <c r="E6195" s="2" t="str">
        <f>VLOOKUP(D6195,GOL!B:C,2,FALSE)</f>
        <v>Pembina Utama Muda</v>
      </c>
      <c r="F6195" s="3">
        <v>41548</v>
      </c>
      <c r="G6195" s="2" t="s">
        <v>15</v>
      </c>
      <c r="H6195" s="5"/>
      <c r="I6195" s="2" t="s">
        <v>15</v>
      </c>
      <c r="J6195" s="5"/>
      <c r="K6195" s="2" t="s">
        <v>129</v>
      </c>
      <c r="L6195" s="2" t="s">
        <v>76</v>
      </c>
      <c r="M6195" s="2" t="s">
        <v>16</v>
      </c>
      <c r="N6195" s="2" t="s">
        <v>130</v>
      </c>
      <c r="O6195" s="2" t="s">
        <v>131</v>
      </c>
      <c r="P6195" s="9">
        <v>32701</v>
      </c>
      <c r="Q6195" s="6">
        <v>23042</v>
      </c>
      <c r="R6195" s="2" t="s">
        <v>132</v>
      </c>
      <c r="S6195" t="s">
        <v>28808</v>
      </c>
    </row>
    <row r="6196" spans="1:19" ht="16.5" customHeight="1">
      <c r="A6196" s="2" t="s">
        <v>8299</v>
      </c>
      <c r="B6196" s="2" t="s">
        <v>8300</v>
      </c>
      <c r="C6196" s="2" t="s">
        <v>8301</v>
      </c>
      <c r="D6196" s="2" t="s">
        <v>4944</v>
      </c>
      <c r="E6196" s="2" t="str">
        <f>VLOOKUP(D6196,GOL!B:C,2,FALSE)</f>
        <v>Pembina</v>
      </c>
      <c r="F6196" s="3">
        <v>42461</v>
      </c>
      <c r="G6196" s="2" t="s">
        <v>407</v>
      </c>
      <c r="H6196" s="8">
        <v>39736</v>
      </c>
      <c r="I6196" s="2" t="s">
        <v>4986</v>
      </c>
      <c r="J6196" s="8">
        <v>42745</v>
      </c>
      <c r="K6196" s="2" t="s">
        <v>129</v>
      </c>
      <c r="L6196" s="2" t="s">
        <v>76</v>
      </c>
      <c r="M6196" s="2" t="s">
        <v>288</v>
      </c>
      <c r="N6196" s="2" t="s">
        <v>5140</v>
      </c>
      <c r="O6196" s="2" t="s">
        <v>8302</v>
      </c>
      <c r="P6196" s="9">
        <v>37089</v>
      </c>
      <c r="Q6196" s="6">
        <v>27969</v>
      </c>
      <c r="R6196" s="2" t="s">
        <v>132</v>
      </c>
      <c r="S6196" t="s">
        <v>28843</v>
      </c>
    </row>
    <row r="6197" spans="1:19" ht="16.5" customHeight="1">
      <c r="A6197" s="2" t="s">
        <v>11646</v>
      </c>
      <c r="B6197" s="2" t="s">
        <v>11647</v>
      </c>
      <c r="C6197" s="2" t="s">
        <v>11648</v>
      </c>
      <c r="D6197" s="2" t="s">
        <v>10939</v>
      </c>
      <c r="E6197" s="2" t="str">
        <f>VLOOKUP(D6197,GOL!B:C,2,FALSE)</f>
        <v>Penata</v>
      </c>
      <c r="F6197" s="3">
        <v>41365</v>
      </c>
      <c r="G6197" s="2" t="s">
        <v>15</v>
      </c>
      <c r="H6197" s="5"/>
      <c r="I6197" s="2" t="s">
        <v>320</v>
      </c>
      <c r="J6197" s="5"/>
      <c r="K6197" s="2" t="s">
        <v>129</v>
      </c>
      <c r="L6197" s="2" t="s">
        <v>76</v>
      </c>
      <c r="M6197" s="2" t="s">
        <v>15</v>
      </c>
      <c r="N6197" s="2" t="s">
        <v>15</v>
      </c>
      <c r="O6197" s="2" t="s">
        <v>131</v>
      </c>
      <c r="P6197" s="9">
        <v>38966</v>
      </c>
      <c r="Q6197" s="6">
        <v>30108</v>
      </c>
      <c r="R6197" s="2" t="s">
        <v>132</v>
      </c>
      <c r="S6197" t="s">
        <v>25493</v>
      </c>
    </row>
    <row r="6198" spans="1:19" ht="16.5" customHeight="1">
      <c r="A6198" s="2" t="s">
        <v>9282</v>
      </c>
      <c r="B6198" s="2" t="s">
        <v>9283</v>
      </c>
      <c r="C6198" s="2" t="s">
        <v>9284</v>
      </c>
      <c r="D6198" s="2" t="s">
        <v>8369</v>
      </c>
      <c r="E6198" s="2" t="str">
        <f>VLOOKUP(D6198,GOL!B:C,2,FALSE)</f>
        <v>Penata Tk. I</v>
      </c>
      <c r="F6198" s="3">
        <v>41183</v>
      </c>
      <c r="G6198" s="2" t="s">
        <v>15</v>
      </c>
      <c r="H6198" s="5"/>
      <c r="I6198" s="2" t="s">
        <v>320</v>
      </c>
      <c r="J6198" s="5"/>
      <c r="K6198" s="2" t="s">
        <v>9285</v>
      </c>
      <c r="L6198" s="2" t="s">
        <v>76</v>
      </c>
      <c r="M6198" s="2" t="s">
        <v>15</v>
      </c>
      <c r="N6198" s="2" t="s">
        <v>15</v>
      </c>
      <c r="O6198" s="2" t="s">
        <v>9286</v>
      </c>
      <c r="P6198" s="9">
        <v>37457</v>
      </c>
      <c r="Q6198" s="6">
        <v>25782</v>
      </c>
      <c r="R6198" s="2" t="s">
        <v>9287</v>
      </c>
      <c r="S6198" t="s">
        <v>28913</v>
      </c>
    </row>
    <row r="6199" spans="1:19" ht="16.5" customHeight="1">
      <c r="A6199" s="2" t="s">
        <v>9754</v>
      </c>
      <c r="B6199" s="2" t="s">
        <v>9755</v>
      </c>
      <c r="C6199" s="2" t="s">
        <v>9756</v>
      </c>
      <c r="D6199" s="2" t="s">
        <v>8369</v>
      </c>
      <c r="E6199" s="2" t="str">
        <f>VLOOKUP(D6199,GOL!B:C,2,FALSE)</f>
        <v>Penata Tk. I</v>
      </c>
      <c r="F6199" s="3">
        <v>41548</v>
      </c>
      <c r="G6199" s="2" t="s">
        <v>407</v>
      </c>
      <c r="H6199" s="8">
        <v>39902</v>
      </c>
      <c r="I6199" s="2" t="s">
        <v>4986</v>
      </c>
      <c r="J6199" s="8">
        <v>42745</v>
      </c>
      <c r="K6199" s="2" t="s">
        <v>9285</v>
      </c>
      <c r="L6199" s="2" t="s">
        <v>76</v>
      </c>
      <c r="M6199" s="2" t="s">
        <v>288</v>
      </c>
      <c r="N6199" s="2" t="s">
        <v>5221</v>
      </c>
      <c r="O6199" s="2" t="s">
        <v>9286</v>
      </c>
      <c r="P6199" s="9">
        <v>37457</v>
      </c>
      <c r="Q6199" s="6">
        <v>24632</v>
      </c>
      <c r="R6199" s="2" t="s">
        <v>9287</v>
      </c>
      <c r="S6199" t="s">
        <v>28821</v>
      </c>
    </row>
    <row r="6200" spans="1:19" ht="16.5" customHeight="1">
      <c r="A6200" s="2" t="s">
        <v>12164</v>
      </c>
      <c r="B6200" s="2" t="s">
        <v>12165</v>
      </c>
      <c r="C6200" s="2" t="s">
        <v>12166</v>
      </c>
      <c r="D6200" s="2" t="s">
        <v>10939</v>
      </c>
      <c r="E6200" s="2" t="str">
        <f>VLOOKUP(D6200,GOL!B:C,2,FALSE)</f>
        <v>Penata</v>
      </c>
      <c r="F6200" s="3">
        <v>41730</v>
      </c>
      <c r="G6200" s="2" t="s">
        <v>15</v>
      </c>
      <c r="H6200" s="5"/>
      <c r="I6200" s="2" t="s">
        <v>320</v>
      </c>
      <c r="J6200" s="7"/>
      <c r="K6200" s="2" t="s">
        <v>9285</v>
      </c>
      <c r="L6200" s="2" t="s">
        <v>76</v>
      </c>
      <c r="M6200" s="2" t="s">
        <v>15</v>
      </c>
      <c r="N6200" s="2" t="s">
        <v>15</v>
      </c>
      <c r="O6200" s="2" t="s">
        <v>2882</v>
      </c>
      <c r="P6200" s="9">
        <v>33264</v>
      </c>
      <c r="Q6200" s="6">
        <v>24773</v>
      </c>
      <c r="R6200" s="2" t="s">
        <v>9287</v>
      </c>
      <c r="S6200" t="s">
        <v>25493</v>
      </c>
    </row>
    <row r="6201" spans="1:19" ht="16.5" customHeight="1">
      <c r="A6201" s="2" t="s">
        <v>15</v>
      </c>
      <c r="B6201" s="2" t="s">
        <v>15016</v>
      </c>
      <c r="C6201" s="2" t="s">
        <v>15017</v>
      </c>
      <c r="D6201" s="2" t="s">
        <v>13178</v>
      </c>
      <c r="E6201" s="2" t="str">
        <f>VLOOKUP(D6201,GOL!B:C,2,FALSE)</f>
        <v>Penata Muda Tk. I</v>
      </c>
      <c r="F6201" s="3">
        <v>42064</v>
      </c>
      <c r="G6201" s="2" t="s">
        <v>15</v>
      </c>
      <c r="H6201" s="5"/>
      <c r="I6201" s="2" t="s">
        <v>320</v>
      </c>
      <c r="J6201" s="4">
        <v>42064</v>
      </c>
      <c r="K6201" s="2" t="s">
        <v>9285</v>
      </c>
      <c r="L6201" s="2" t="s">
        <v>76</v>
      </c>
      <c r="M6201" s="2" t="s">
        <v>15</v>
      </c>
      <c r="N6201" s="2" t="s">
        <v>15</v>
      </c>
      <c r="O6201" s="2" t="s">
        <v>15018</v>
      </c>
      <c r="P6201" s="9">
        <v>39123</v>
      </c>
      <c r="Q6201" s="6">
        <v>30054</v>
      </c>
      <c r="R6201" s="2" t="s">
        <v>9287</v>
      </c>
      <c r="S6201" t="s">
        <v>28805</v>
      </c>
    </row>
    <row r="6202" spans="1:19" ht="16.5" customHeight="1">
      <c r="A6202" s="2" t="s">
        <v>20034</v>
      </c>
      <c r="B6202" s="2" t="s">
        <v>20035</v>
      </c>
      <c r="C6202" s="2" t="s">
        <v>20036</v>
      </c>
      <c r="D6202" s="2" t="s">
        <v>17772</v>
      </c>
      <c r="E6202" s="2" t="str">
        <f>VLOOKUP(D6202,GOL!B:C,2,FALSE)</f>
        <v>Pengatur</v>
      </c>
      <c r="F6202" s="3">
        <v>42095</v>
      </c>
      <c r="G6202" s="2" t="s">
        <v>15</v>
      </c>
      <c r="H6202" s="5"/>
      <c r="I6202" s="2" t="s">
        <v>320</v>
      </c>
      <c r="J6202" s="7"/>
      <c r="K6202" s="2" t="s">
        <v>9285</v>
      </c>
      <c r="L6202" s="2" t="s">
        <v>76</v>
      </c>
      <c r="M6202" s="2" t="s">
        <v>15</v>
      </c>
      <c r="N6202" s="2" t="s">
        <v>15</v>
      </c>
      <c r="O6202" s="2" t="s">
        <v>20037</v>
      </c>
      <c r="P6202" s="9">
        <v>30800</v>
      </c>
      <c r="Q6202" s="6">
        <v>24042</v>
      </c>
      <c r="R6202" s="2" t="s">
        <v>9287</v>
      </c>
      <c r="S6202" t="s">
        <v>25493</v>
      </c>
    </row>
    <row r="6203" spans="1:19" ht="16.5" customHeight="1">
      <c r="A6203" s="2" t="s">
        <v>768</v>
      </c>
      <c r="B6203" s="2" t="s">
        <v>769</v>
      </c>
      <c r="C6203" s="2" t="s">
        <v>770</v>
      </c>
      <c r="D6203" s="2" t="s">
        <v>312</v>
      </c>
      <c r="E6203" s="2" t="str">
        <f>VLOOKUP(D6203,GOL!B:C,2,FALSE)</f>
        <v>Pembina Tk. I</v>
      </c>
      <c r="F6203" s="3">
        <v>40087</v>
      </c>
      <c r="G6203" s="2" t="s">
        <v>399</v>
      </c>
      <c r="H6203" s="8">
        <v>39899</v>
      </c>
      <c r="I6203" s="2" t="s">
        <v>400</v>
      </c>
      <c r="J6203" s="4">
        <v>42740</v>
      </c>
      <c r="K6203" s="2" t="s">
        <v>771</v>
      </c>
      <c r="L6203" s="2" t="s">
        <v>76</v>
      </c>
      <c r="M6203" s="2" t="s">
        <v>143</v>
      </c>
      <c r="N6203" s="2" t="s">
        <v>144</v>
      </c>
      <c r="O6203" s="2" t="s">
        <v>772</v>
      </c>
      <c r="P6203" s="9">
        <v>31777</v>
      </c>
      <c r="Q6203" s="6">
        <v>22380</v>
      </c>
      <c r="R6203" s="2" t="s">
        <v>773</v>
      </c>
      <c r="S6203" t="s">
        <v>28914</v>
      </c>
    </row>
    <row r="6204" spans="1:19" ht="16.5" customHeight="1">
      <c r="A6204" s="2" t="s">
        <v>8571</v>
      </c>
      <c r="B6204" s="2" t="s">
        <v>8572</v>
      </c>
      <c r="C6204" s="2" t="s">
        <v>8573</v>
      </c>
      <c r="D6204" s="2" t="s">
        <v>8369</v>
      </c>
      <c r="E6204" s="2" t="str">
        <f>VLOOKUP(D6204,GOL!B:C,2,FALSE)</f>
        <v>Penata Tk. I</v>
      </c>
      <c r="F6204" s="3">
        <v>39722</v>
      </c>
      <c r="G6204" s="2" t="s">
        <v>407</v>
      </c>
      <c r="H6204" s="8">
        <v>38889</v>
      </c>
      <c r="I6204" s="2" t="s">
        <v>4986</v>
      </c>
      <c r="J6204" s="4">
        <v>42745</v>
      </c>
      <c r="K6204" s="2" t="s">
        <v>8574</v>
      </c>
      <c r="L6204" s="2" t="s">
        <v>76</v>
      </c>
      <c r="M6204" s="2" t="s">
        <v>288</v>
      </c>
      <c r="N6204" s="2" t="s">
        <v>7876</v>
      </c>
      <c r="O6204" s="2" t="s">
        <v>6849</v>
      </c>
      <c r="P6204" s="9">
        <v>32884</v>
      </c>
      <c r="Q6204" s="6">
        <v>23553</v>
      </c>
      <c r="R6204" s="2" t="s">
        <v>8575</v>
      </c>
      <c r="S6204" t="s">
        <v>28811</v>
      </c>
    </row>
    <row r="6205" spans="1:19" ht="16.5" customHeight="1">
      <c r="A6205" s="2" t="s">
        <v>8388</v>
      </c>
      <c r="B6205" s="2" t="s">
        <v>8389</v>
      </c>
      <c r="C6205" s="2" t="s">
        <v>8390</v>
      </c>
      <c r="D6205" s="2" t="s">
        <v>8369</v>
      </c>
      <c r="E6205" s="2" t="str">
        <f>VLOOKUP(D6205,GOL!B:C,2,FALSE)</f>
        <v>Penata Tk. I</v>
      </c>
      <c r="F6205" s="3">
        <v>38078</v>
      </c>
      <c r="G6205" s="2" t="s">
        <v>407</v>
      </c>
      <c r="H6205" s="8">
        <v>38239</v>
      </c>
      <c r="I6205" s="2" t="s">
        <v>4986</v>
      </c>
      <c r="J6205" s="4">
        <v>42745</v>
      </c>
      <c r="K6205" s="2" t="s">
        <v>8391</v>
      </c>
      <c r="L6205" s="2" t="s">
        <v>76</v>
      </c>
      <c r="M6205" s="2" t="s">
        <v>288</v>
      </c>
      <c r="N6205" s="2" t="s">
        <v>8392</v>
      </c>
      <c r="O6205" s="2" t="s">
        <v>3050</v>
      </c>
      <c r="P6205" s="9">
        <v>32428</v>
      </c>
      <c r="Q6205" s="6">
        <v>23456</v>
      </c>
      <c r="R6205" s="2" t="s">
        <v>8393</v>
      </c>
      <c r="S6205" t="s">
        <v>28804</v>
      </c>
    </row>
    <row r="6206" spans="1:19" ht="16.5" customHeight="1">
      <c r="A6206" s="2" t="s">
        <v>10992</v>
      </c>
      <c r="B6206" s="2" t="s">
        <v>10993</v>
      </c>
      <c r="C6206" s="2" t="s">
        <v>10994</v>
      </c>
      <c r="D6206" s="2" t="s">
        <v>10939</v>
      </c>
      <c r="E6206" s="2" t="str">
        <f>VLOOKUP(D6206,GOL!B:C,2,FALSE)</f>
        <v>Penata</v>
      </c>
      <c r="F6206" s="3">
        <v>40087</v>
      </c>
      <c r="G6206" s="2" t="s">
        <v>407</v>
      </c>
      <c r="H6206" s="5"/>
      <c r="I6206" s="2" t="s">
        <v>320</v>
      </c>
      <c r="J6206" s="4">
        <v>42752</v>
      </c>
      <c r="K6206" s="2" t="s">
        <v>10995</v>
      </c>
      <c r="L6206" s="2" t="s">
        <v>76</v>
      </c>
      <c r="M6206" s="2" t="s">
        <v>15</v>
      </c>
      <c r="N6206" s="2" t="s">
        <v>15</v>
      </c>
      <c r="O6206" s="2" t="s">
        <v>10996</v>
      </c>
      <c r="P6206" s="9">
        <v>36003</v>
      </c>
      <c r="Q6206" s="6">
        <v>23323</v>
      </c>
      <c r="R6206" s="2" t="s">
        <v>10997</v>
      </c>
      <c r="S6206" t="s">
        <v>28855</v>
      </c>
    </row>
    <row r="6207" spans="1:19" ht="16.5" customHeight="1">
      <c r="A6207" s="2" t="s">
        <v>19222</v>
      </c>
      <c r="B6207" s="2" t="s">
        <v>19223</v>
      </c>
      <c r="C6207" s="2" t="s">
        <v>19224</v>
      </c>
      <c r="D6207" s="2" t="s">
        <v>17772</v>
      </c>
      <c r="E6207" s="2" t="str">
        <f>VLOOKUP(D6207,GOL!B:C,2,FALSE)</f>
        <v>Pengatur</v>
      </c>
      <c r="F6207" s="3">
        <v>41730</v>
      </c>
      <c r="G6207" s="2" t="s">
        <v>15</v>
      </c>
      <c r="H6207" s="5"/>
      <c r="I6207" s="2" t="s">
        <v>320</v>
      </c>
      <c r="J6207" s="5"/>
      <c r="K6207" s="2" t="s">
        <v>10995</v>
      </c>
      <c r="L6207" s="2" t="s">
        <v>76</v>
      </c>
      <c r="M6207" s="2" t="s">
        <v>15</v>
      </c>
      <c r="N6207" s="2" t="s">
        <v>15</v>
      </c>
      <c r="O6207" s="2" t="s">
        <v>9397</v>
      </c>
      <c r="P6207" s="9">
        <v>35975</v>
      </c>
      <c r="Q6207" s="6">
        <v>21995</v>
      </c>
      <c r="R6207" s="2" t="s">
        <v>10997</v>
      </c>
      <c r="S6207" t="s">
        <v>25493</v>
      </c>
    </row>
    <row r="6208" spans="1:19" ht="16.5" customHeight="1">
      <c r="A6208" s="2" t="s">
        <v>19740</v>
      </c>
      <c r="B6208" s="2" t="s">
        <v>19741</v>
      </c>
      <c r="C6208" s="2" t="s">
        <v>19742</v>
      </c>
      <c r="D6208" s="2" t="s">
        <v>17772</v>
      </c>
      <c r="E6208" s="2" t="str">
        <f>VLOOKUP(D6208,GOL!B:C,2,FALSE)</f>
        <v>Pengatur</v>
      </c>
      <c r="F6208" s="3">
        <v>42095</v>
      </c>
      <c r="G6208" s="2" t="s">
        <v>15</v>
      </c>
      <c r="H6208" s="5"/>
      <c r="I6208" s="2" t="s">
        <v>320</v>
      </c>
      <c r="J6208" s="5"/>
      <c r="K6208" s="2" t="s">
        <v>10995</v>
      </c>
      <c r="L6208" s="2" t="s">
        <v>76</v>
      </c>
      <c r="M6208" s="2" t="s">
        <v>15</v>
      </c>
      <c r="N6208" s="2" t="s">
        <v>15</v>
      </c>
      <c r="O6208" s="2" t="s">
        <v>12444</v>
      </c>
      <c r="P6208" s="9">
        <v>32641</v>
      </c>
      <c r="Q6208" s="6">
        <v>25559</v>
      </c>
      <c r="R6208" s="2" t="s">
        <v>10997</v>
      </c>
      <c r="S6208" t="s">
        <v>25493</v>
      </c>
    </row>
    <row r="6209" spans="1:19" ht="16.5" customHeight="1">
      <c r="A6209" s="2" t="s">
        <v>19776</v>
      </c>
      <c r="B6209" s="2" t="s">
        <v>19777</v>
      </c>
      <c r="C6209" s="2" t="s">
        <v>19778</v>
      </c>
      <c r="D6209" s="2" t="s">
        <v>17772</v>
      </c>
      <c r="E6209" s="2" t="str">
        <f>VLOOKUP(D6209,GOL!B:C,2,FALSE)</f>
        <v>Pengatur</v>
      </c>
      <c r="F6209" s="3">
        <v>42095</v>
      </c>
      <c r="G6209" s="2" t="s">
        <v>15</v>
      </c>
      <c r="H6209" s="5"/>
      <c r="I6209" s="2" t="s">
        <v>320</v>
      </c>
      <c r="J6209" s="5"/>
      <c r="K6209" s="2" t="s">
        <v>10995</v>
      </c>
      <c r="L6209" s="2" t="s">
        <v>76</v>
      </c>
      <c r="M6209" s="2" t="s">
        <v>15</v>
      </c>
      <c r="N6209" s="2" t="s">
        <v>15</v>
      </c>
      <c r="O6209" s="2" t="s">
        <v>18664</v>
      </c>
      <c r="P6209" s="9">
        <v>33392</v>
      </c>
      <c r="Q6209" s="6">
        <v>26632</v>
      </c>
      <c r="R6209" s="2" t="s">
        <v>10997</v>
      </c>
      <c r="S6209" t="s">
        <v>25493</v>
      </c>
    </row>
    <row r="6210" spans="1:19" ht="16.5" customHeight="1">
      <c r="A6210" s="2" t="s">
        <v>19937</v>
      </c>
      <c r="B6210" s="2" t="s">
        <v>19938</v>
      </c>
      <c r="C6210" s="2" t="s">
        <v>19939</v>
      </c>
      <c r="D6210" s="2" t="s">
        <v>17772</v>
      </c>
      <c r="E6210" s="2" t="str">
        <f>VLOOKUP(D6210,GOL!B:C,2,FALSE)</f>
        <v>Pengatur</v>
      </c>
      <c r="F6210" s="3">
        <v>42095</v>
      </c>
      <c r="G6210" s="2" t="s">
        <v>15</v>
      </c>
      <c r="H6210" s="5"/>
      <c r="I6210" s="2" t="s">
        <v>320</v>
      </c>
      <c r="J6210" s="5"/>
      <c r="K6210" s="2" t="s">
        <v>10995</v>
      </c>
      <c r="L6210" s="2" t="s">
        <v>76</v>
      </c>
      <c r="M6210" s="2" t="s">
        <v>15</v>
      </c>
      <c r="N6210" s="2" t="s">
        <v>15</v>
      </c>
      <c r="O6210" s="2" t="s">
        <v>13462</v>
      </c>
      <c r="P6210" s="9">
        <v>33767</v>
      </c>
      <c r="Q6210" s="6">
        <v>26638</v>
      </c>
      <c r="R6210" s="2" t="s">
        <v>10997</v>
      </c>
      <c r="S6210" t="s">
        <v>25493</v>
      </c>
    </row>
    <row r="6211" spans="1:19" ht="16.5" customHeight="1">
      <c r="A6211" s="2" t="s">
        <v>20284</v>
      </c>
      <c r="B6211" s="2" t="s">
        <v>20285</v>
      </c>
      <c r="C6211" s="2" t="s">
        <v>20286</v>
      </c>
      <c r="D6211" s="2" t="s">
        <v>17772</v>
      </c>
      <c r="E6211" s="2" t="str">
        <f>VLOOKUP(D6211,GOL!B:C,2,FALSE)</f>
        <v>Pengatur</v>
      </c>
      <c r="F6211" s="3">
        <v>42095</v>
      </c>
      <c r="G6211" s="2" t="s">
        <v>15</v>
      </c>
      <c r="H6211" s="5"/>
      <c r="I6211" s="2" t="s">
        <v>320</v>
      </c>
      <c r="J6211" s="5"/>
      <c r="K6211" s="2" t="s">
        <v>10995</v>
      </c>
      <c r="L6211" s="2" t="s">
        <v>76</v>
      </c>
      <c r="M6211" s="2" t="s">
        <v>15</v>
      </c>
      <c r="N6211" s="2" t="s">
        <v>15</v>
      </c>
      <c r="O6211" s="2" t="s">
        <v>12444</v>
      </c>
      <c r="P6211" s="9">
        <v>33392</v>
      </c>
      <c r="Q6211" s="6">
        <v>26424</v>
      </c>
      <c r="R6211" s="2" t="s">
        <v>10997</v>
      </c>
      <c r="S6211" t="s">
        <v>25493</v>
      </c>
    </row>
    <row r="6212" spans="1:19" ht="16.5" customHeight="1">
      <c r="A6212" s="2" t="s">
        <v>20418</v>
      </c>
      <c r="B6212" s="2" t="s">
        <v>20419</v>
      </c>
      <c r="C6212" s="2" t="s">
        <v>20420</v>
      </c>
      <c r="D6212" s="2" t="s">
        <v>17772</v>
      </c>
      <c r="E6212" s="2" t="str">
        <f>VLOOKUP(D6212,GOL!B:C,2,FALSE)</f>
        <v>Pengatur</v>
      </c>
      <c r="F6212" s="3">
        <v>42095</v>
      </c>
      <c r="G6212" s="2" t="s">
        <v>15</v>
      </c>
      <c r="H6212" s="5"/>
      <c r="I6212" s="2" t="s">
        <v>320</v>
      </c>
      <c r="J6212" s="5"/>
      <c r="K6212" s="2" t="s">
        <v>10995</v>
      </c>
      <c r="L6212" s="2" t="s">
        <v>76</v>
      </c>
      <c r="M6212" s="2" t="s">
        <v>15</v>
      </c>
      <c r="N6212" s="2" t="s">
        <v>15</v>
      </c>
      <c r="O6212" s="2" t="s">
        <v>19579</v>
      </c>
      <c r="P6212" s="9">
        <v>30800</v>
      </c>
      <c r="Q6212" s="6">
        <v>23604</v>
      </c>
      <c r="R6212" s="2" t="s">
        <v>10997</v>
      </c>
      <c r="S6212" t="s">
        <v>25493</v>
      </c>
    </row>
    <row r="6213" spans="1:19" ht="16.5" customHeight="1">
      <c r="A6213" s="2" t="s">
        <v>21202</v>
      </c>
      <c r="B6213" s="2" t="s">
        <v>21203</v>
      </c>
      <c r="C6213" s="2" t="s">
        <v>21204</v>
      </c>
      <c r="D6213" s="2" t="s">
        <v>17772</v>
      </c>
      <c r="E6213" s="2" t="str">
        <f>VLOOKUP(D6213,GOL!B:C,2,FALSE)</f>
        <v>Pengatur</v>
      </c>
      <c r="F6213" s="3">
        <v>42278</v>
      </c>
      <c r="G6213" s="2" t="s">
        <v>15</v>
      </c>
      <c r="H6213" s="5"/>
      <c r="I6213" s="2" t="s">
        <v>320</v>
      </c>
      <c r="J6213" s="5"/>
      <c r="K6213" s="2" t="s">
        <v>10995</v>
      </c>
      <c r="L6213" s="2" t="s">
        <v>76</v>
      </c>
      <c r="M6213" s="2" t="s">
        <v>15</v>
      </c>
      <c r="N6213" s="2" t="s">
        <v>15</v>
      </c>
      <c r="O6213" s="2" t="s">
        <v>15458</v>
      </c>
      <c r="P6213" s="9">
        <v>34846</v>
      </c>
      <c r="Q6213" s="6">
        <v>28259</v>
      </c>
      <c r="R6213" s="2" t="s">
        <v>10997</v>
      </c>
      <c r="S6213" t="s">
        <v>25493</v>
      </c>
    </row>
    <row r="6214" spans="1:19" ht="16.5" customHeight="1">
      <c r="A6214" s="2" t="s">
        <v>23850</v>
      </c>
      <c r="B6214" s="2" t="s">
        <v>23851</v>
      </c>
      <c r="C6214" s="2" t="s">
        <v>23852</v>
      </c>
      <c r="D6214" s="2" t="s">
        <v>23499</v>
      </c>
      <c r="E6214" s="2" t="str">
        <f>VLOOKUP(D6214,GOL!B:C,2,FALSE)</f>
        <v>Pengatur Muda</v>
      </c>
      <c r="F6214" s="3">
        <v>42095</v>
      </c>
      <c r="G6214" s="2" t="s">
        <v>15</v>
      </c>
      <c r="H6214" s="5"/>
      <c r="I6214" s="2" t="s">
        <v>320</v>
      </c>
      <c r="J6214" s="5"/>
      <c r="K6214" s="2" t="s">
        <v>10995</v>
      </c>
      <c r="L6214" s="2" t="s">
        <v>76</v>
      </c>
      <c r="M6214" s="2" t="s">
        <v>15</v>
      </c>
      <c r="N6214" s="2" t="s">
        <v>15</v>
      </c>
      <c r="O6214" s="2" t="s">
        <v>15038</v>
      </c>
      <c r="P6214" s="9">
        <v>32346</v>
      </c>
      <c r="Q6214" s="6">
        <v>25767</v>
      </c>
      <c r="R6214" s="2" t="s">
        <v>10997</v>
      </c>
      <c r="S6214" t="s">
        <v>25493</v>
      </c>
    </row>
    <row r="6215" spans="1:19" ht="16.5" customHeight="1">
      <c r="A6215" s="2" t="s">
        <v>9757</v>
      </c>
      <c r="B6215" s="2" t="s">
        <v>9758</v>
      </c>
      <c r="C6215" s="2" t="s">
        <v>9759</v>
      </c>
      <c r="D6215" s="2" t="s">
        <v>8369</v>
      </c>
      <c r="E6215" s="2" t="str">
        <f>VLOOKUP(D6215,GOL!B:C,2,FALSE)</f>
        <v>Penata Tk. I</v>
      </c>
      <c r="F6215" s="3">
        <v>41548</v>
      </c>
      <c r="G6215" s="2" t="s">
        <v>407</v>
      </c>
      <c r="H6215" s="8">
        <v>39902</v>
      </c>
      <c r="I6215" s="2" t="s">
        <v>4986</v>
      </c>
      <c r="J6215" s="8">
        <v>42752</v>
      </c>
      <c r="K6215" s="2" t="s">
        <v>9760</v>
      </c>
      <c r="L6215" s="2" t="s">
        <v>76</v>
      </c>
      <c r="M6215" s="2" t="s">
        <v>288</v>
      </c>
      <c r="N6215" s="2" t="s">
        <v>5221</v>
      </c>
      <c r="O6215" s="2" t="s">
        <v>9761</v>
      </c>
      <c r="P6215" s="9">
        <v>35521</v>
      </c>
      <c r="Q6215" s="6">
        <v>23858</v>
      </c>
      <c r="R6215" s="2" t="s">
        <v>9762</v>
      </c>
      <c r="S6215" t="s">
        <v>25493</v>
      </c>
    </row>
    <row r="6216" spans="1:19" ht="16.5" customHeight="1">
      <c r="A6216" s="2" t="s">
        <v>297</v>
      </c>
      <c r="B6216" s="2" t="s">
        <v>298</v>
      </c>
      <c r="C6216" s="2" t="s">
        <v>299</v>
      </c>
      <c r="D6216" s="2" t="s">
        <v>23</v>
      </c>
      <c r="E6216" s="2" t="str">
        <f>VLOOKUP(D6216,GOL!B:C,2,FALSE)</f>
        <v>Pembina Utama Muda</v>
      </c>
      <c r="F6216" s="3">
        <v>42461</v>
      </c>
      <c r="G6216" s="2" t="s">
        <v>24</v>
      </c>
      <c r="H6216" s="8">
        <v>40584</v>
      </c>
      <c r="I6216" s="2" t="s">
        <v>25</v>
      </c>
      <c r="J6216" s="8">
        <v>42734</v>
      </c>
      <c r="K6216" s="2" t="s">
        <v>300</v>
      </c>
      <c r="L6216" s="2" t="s">
        <v>300</v>
      </c>
      <c r="M6216" s="2" t="s">
        <v>16</v>
      </c>
      <c r="N6216" s="2" t="s">
        <v>219</v>
      </c>
      <c r="O6216" s="2" t="s">
        <v>301</v>
      </c>
      <c r="P6216" s="9">
        <v>37256</v>
      </c>
      <c r="Q6216" s="6">
        <v>22912</v>
      </c>
      <c r="R6216" s="2" t="s">
        <v>302</v>
      </c>
      <c r="S6216" t="s">
        <v>28813</v>
      </c>
    </row>
    <row r="6217" spans="1:19" ht="16.5" customHeight="1">
      <c r="A6217" s="2" t="s">
        <v>323</v>
      </c>
      <c r="B6217" s="2" t="s">
        <v>324</v>
      </c>
      <c r="C6217" s="2" t="s">
        <v>325</v>
      </c>
      <c r="D6217" s="2" t="s">
        <v>312</v>
      </c>
      <c r="E6217" s="2" t="str">
        <f>VLOOKUP(D6217,GOL!B:C,2,FALSE)</f>
        <v>Pembina Tk. I</v>
      </c>
      <c r="F6217" s="3">
        <v>38808</v>
      </c>
      <c r="G6217" s="2" t="s">
        <v>326</v>
      </c>
      <c r="H6217" s="8">
        <v>40030</v>
      </c>
      <c r="I6217" s="2" t="s">
        <v>112</v>
      </c>
      <c r="J6217" s="8">
        <v>42740</v>
      </c>
      <c r="K6217" s="2" t="s">
        <v>327</v>
      </c>
      <c r="L6217" s="2" t="s">
        <v>300</v>
      </c>
      <c r="M6217" s="2" t="s">
        <v>143</v>
      </c>
      <c r="N6217" s="2" t="s">
        <v>328</v>
      </c>
      <c r="O6217" s="2" t="s">
        <v>329</v>
      </c>
      <c r="P6217" s="9">
        <v>31474</v>
      </c>
      <c r="Q6217" s="6">
        <v>21852</v>
      </c>
      <c r="R6217" s="2" t="s">
        <v>330</v>
      </c>
      <c r="S6217" t="s">
        <v>28809</v>
      </c>
    </row>
    <row r="6218" spans="1:19" ht="16.5" customHeight="1">
      <c r="A6218" s="2" t="s">
        <v>12261</v>
      </c>
      <c r="B6218" s="2" t="s">
        <v>12262</v>
      </c>
      <c r="C6218" s="2" t="s">
        <v>12263</v>
      </c>
      <c r="D6218" s="2" t="s">
        <v>10939</v>
      </c>
      <c r="E6218" s="2" t="str">
        <f>VLOOKUP(D6218,GOL!B:C,2,FALSE)</f>
        <v>Penata</v>
      </c>
      <c r="F6218" s="3">
        <v>41913</v>
      </c>
      <c r="G6218" s="2" t="s">
        <v>407</v>
      </c>
      <c r="H6218" s="8">
        <v>41456</v>
      </c>
      <c r="I6218" s="2" t="s">
        <v>4986</v>
      </c>
      <c r="J6218" s="8">
        <v>42745</v>
      </c>
      <c r="K6218" s="2" t="s">
        <v>6347</v>
      </c>
      <c r="L6218" s="2" t="s">
        <v>300</v>
      </c>
      <c r="M6218" s="2" t="s">
        <v>288</v>
      </c>
      <c r="N6218" s="2" t="s">
        <v>5847</v>
      </c>
      <c r="O6218" s="2" t="s">
        <v>43</v>
      </c>
      <c r="P6218" s="9">
        <v>32478</v>
      </c>
      <c r="Q6218" s="6">
        <v>25343</v>
      </c>
      <c r="R6218" s="2" t="s">
        <v>12264</v>
      </c>
      <c r="S6218" t="s">
        <v>28804</v>
      </c>
    </row>
    <row r="6219" spans="1:19" ht="16.5" customHeight="1">
      <c r="A6219" s="2" t="s">
        <v>15</v>
      </c>
      <c r="B6219" s="2" t="s">
        <v>16363</v>
      </c>
      <c r="C6219" s="2" t="s">
        <v>16364</v>
      </c>
      <c r="D6219" s="2" t="s">
        <v>15595</v>
      </c>
      <c r="E6219" s="2" t="str">
        <f>VLOOKUP(D6219,GOL!B:C,2,FALSE)</f>
        <v>Penata Muda</v>
      </c>
      <c r="F6219" s="3">
        <v>42064</v>
      </c>
      <c r="G6219" s="2" t="s">
        <v>15</v>
      </c>
      <c r="H6219" s="5"/>
      <c r="I6219" s="2" t="s">
        <v>320</v>
      </c>
      <c r="J6219" s="8">
        <v>42064</v>
      </c>
      <c r="K6219" s="2" t="s">
        <v>6347</v>
      </c>
      <c r="L6219" s="2" t="s">
        <v>300</v>
      </c>
      <c r="M6219" s="2" t="s">
        <v>15</v>
      </c>
      <c r="N6219" s="2" t="s">
        <v>15</v>
      </c>
      <c r="O6219" s="2" t="s">
        <v>573</v>
      </c>
      <c r="P6219" s="9">
        <v>40495</v>
      </c>
      <c r="Q6219" s="6">
        <v>32091</v>
      </c>
      <c r="R6219" s="2" t="s">
        <v>12264</v>
      </c>
      <c r="S6219" t="s">
        <v>25493</v>
      </c>
    </row>
    <row r="6220" spans="1:19" ht="16.5" customHeight="1">
      <c r="A6220" s="2" t="s">
        <v>19317</v>
      </c>
      <c r="B6220" s="2" t="s">
        <v>19318</v>
      </c>
      <c r="C6220" s="2" t="s">
        <v>19319</v>
      </c>
      <c r="D6220" s="2" t="s">
        <v>17772</v>
      </c>
      <c r="E6220" s="2" t="str">
        <f>VLOOKUP(D6220,GOL!B:C,2,FALSE)</f>
        <v>Pengatur</v>
      </c>
      <c r="F6220" s="3">
        <v>41730</v>
      </c>
      <c r="G6220" s="2" t="s">
        <v>15</v>
      </c>
      <c r="H6220" s="5"/>
      <c r="I6220" s="2" t="s">
        <v>320</v>
      </c>
      <c r="J6220" s="5"/>
      <c r="K6220" s="2" t="s">
        <v>6347</v>
      </c>
      <c r="L6220" s="2" t="s">
        <v>300</v>
      </c>
      <c r="M6220" s="2" t="s">
        <v>15</v>
      </c>
      <c r="N6220" s="2" t="s">
        <v>15</v>
      </c>
      <c r="O6220" s="2" t="s">
        <v>9214</v>
      </c>
      <c r="P6220" s="9">
        <v>32641</v>
      </c>
      <c r="Q6220" s="6">
        <v>25521</v>
      </c>
      <c r="R6220" s="2" t="s">
        <v>12264</v>
      </c>
      <c r="S6220" t="s">
        <v>25493</v>
      </c>
    </row>
    <row r="6221" spans="1:19" ht="16.5" customHeight="1">
      <c r="A6221" s="2" t="s">
        <v>23836</v>
      </c>
      <c r="B6221" s="2" t="s">
        <v>23837</v>
      </c>
      <c r="C6221" s="2" t="s">
        <v>23838</v>
      </c>
      <c r="D6221" s="2" t="s">
        <v>23499</v>
      </c>
      <c r="E6221" s="2" t="str">
        <f>VLOOKUP(D6221,GOL!B:C,2,FALSE)</f>
        <v>Pengatur Muda</v>
      </c>
      <c r="F6221" s="3">
        <v>42095</v>
      </c>
      <c r="G6221" s="2" t="s">
        <v>15</v>
      </c>
      <c r="H6221" s="5"/>
      <c r="I6221" s="2" t="s">
        <v>320</v>
      </c>
      <c r="J6221" s="5"/>
      <c r="K6221" s="2" t="s">
        <v>6347</v>
      </c>
      <c r="L6221" s="2" t="s">
        <v>300</v>
      </c>
      <c r="M6221" s="2" t="s">
        <v>15</v>
      </c>
      <c r="N6221" s="2" t="s">
        <v>15</v>
      </c>
      <c r="O6221" s="2" t="s">
        <v>16407</v>
      </c>
      <c r="P6221" s="9">
        <v>30699</v>
      </c>
      <c r="Q6221" s="6">
        <v>24292</v>
      </c>
      <c r="R6221" s="2" t="s">
        <v>12264</v>
      </c>
      <c r="S6221" t="s">
        <v>25493</v>
      </c>
    </row>
    <row r="6222" spans="1:19" ht="16.5" customHeight="1">
      <c r="A6222" s="2" t="s">
        <v>23842</v>
      </c>
      <c r="B6222" s="2" t="s">
        <v>23843</v>
      </c>
      <c r="C6222" s="2" t="s">
        <v>23844</v>
      </c>
      <c r="D6222" s="2" t="s">
        <v>23499</v>
      </c>
      <c r="E6222" s="2" t="str">
        <f>VLOOKUP(D6222,GOL!B:C,2,FALSE)</f>
        <v>Pengatur Muda</v>
      </c>
      <c r="F6222" s="3">
        <v>42095</v>
      </c>
      <c r="G6222" s="2" t="s">
        <v>15</v>
      </c>
      <c r="H6222" s="5"/>
      <c r="I6222" s="2" t="s">
        <v>320</v>
      </c>
      <c r="J6222" s="5"/>
      <c r="K6222" s="2" t="s">
        <v>6347</v>
      </c>
      <c r="L6222" s="2" t="s">
        <v>300</v>
      </c>
      <c r="M6222" s="2" t="s">
        <v>15</v>
      </c>
      <c r="N6222" s="2" t="s">
        <v>15</v>
      </c>
      <c r="O6222" s="2" t="s">
        <v>16407</v>
      </c>
      <c r="P6222" s="9">
        <v>31182</v>
      </c>
      <c r="Q6222" s="6">
        <v>23935</v>
      </c>
      <c r="R6222" s="2" t="s">
        <v>12264</v>
      </c>
      <c r="S6222" t="s">
        <v>25493</v>
      </c>
    </row>
    <row r="6223" spans="1:19" ht="16.5" customHeight="1">
      <c r="A6223" s="2" t="s">
        <v>10069</v>
      </c>
      <c r="B6223" s="2" t="s">
        <v>10070</v>
      </c>
      <c r="C6223" s="2" t="s">
        <v>10071</v>
      </c>
      <c r="D6223" s="2" t="s">
        <v>8369</v>
      </c>
      <c r="E6223" s="2" t="str">
        <f>VLOOKUP(D6223,GOL!B:C,2,FALSE)</f>
        <v>Penata Tk. I</v>
      </c>
      <c r="F6223" s="3">
        <v>41730</v>
      </c>
      <c r="G6223" s="2" t="s">
        <v>407</v>
      </c>
      <c r="H6223" s="8">
        <v>39899</v>
      </c>
      <c r="I6223" s="2" t="s">
        <v>4986</v>
      </c>
      <c r="J6223" s="8">
        <v>42745</v>
      </c>
      <c r="K6223" s="2" t="s">
        <v>5833</v>
      </c>
      <c r="L6223" s="2" t="s">
        <v>300</v>
      </c>
      <c r="M6223" s="2" t="s">
        <v>288</v>
      </c>
      <c r="N6223" s="2" t="s">
        <v>5140</v>
      </c>
      <c r="O6223" s="2" t="s">
        <v>2882</v>
      </c>
      <c r="P6223" s="9">
        <v>39773</v>
      </c>
      <c r="Q6223" s="6">
        <v>22960</v>
      </c>
      <c r="R6223" s="2" t="s">
        <v>10072</v>
      </c>
      <c r="S6223" t="s">
        <v>25493</v>
      </c>
    </row>
    <row r="6224" spans="1:19" ht="16.5" customHeight="1">
      <c r="A6224" s="2" t="s">
        <v>13965</v>
      </c>
      <c r="B6224" s="2" t="s">
        <v>13966</v>
      </c>
      <c r="C6224" s="2" t="s">
        <v>13967</v>
      </c>
      <c r="D6224" s="2" t="s">
        <v>13178</v>
      </c>
      <c r="E6224" s="2" t="str">
        <f>VLOOKUP(D6224,GOL!B:C,2,FALSE)</f>
        <v>Penata Muda Tk. I</v>
      </c>
      <c r="F6224" s="3">
        <v>41365</v>
      </c>
      <c r="G6224" s="2" t="s">
        <v>15</v>
      </c>
      <c r="H6224" s="5"/>
      <c r="I6224" s="2" t="s">
        <v>320</v>
      </c>
      <c r="J6224" s="5"/>
      <c r="K6224" s="2" t="s">
        <v>5833</v>
      </c>
      <c r="L6224" s="2" t="s">
        <v>300</v>
      </c>
      <c r="M6224" s="2" t="s">
        <v>15</v>
      </c>
      <c r="N6224" s="2" t="s">
        <v>15</v>
      </c>
      <c r="O6224" s="2" t="s">
        <v>13968</v>
      </c>
      <c r="P6224" s="9">
        <v>31412</v>
      </c>
      <c r="Q6224" s="6">
        <v>21942</v>
      </c>
      <c r="R6224" s="2" t="s">
        <v>10072</v>
      </c>
      <c r="S6224" t="s">
        <v>28831</v>
      </c>
    </row>
    <row r="6225" spans="1:19" ht="16.5" customHeight="1">
      <c r="A6225" s="2" t="s">
        <v>20541</v>
      </c>
      <c r="B6225" s="2" t="s">
        <v>20542</v>
      </c>
      <c r="C6225" s="2" t="s">
        <v>20543</v>
      </c>
      <c r="D6225" s="2" t="s">
        <v>17772</v>
      </c>
      <c r="E6225" s="2" t="str">
        <f>VLOOKUP(D6225,GOL!B:C,2,FALSE)</f>
        <v>Pengatur</v>
      </c>
      <c r="F6225" s="3">
        <v>42095</v>
      </c>
      <c r="G6225" s="2" t="s">
        <v>15</v>
      </c>
      <c r="H6225" s="5"/>
      <c r="I6225" s="2" t="s">
        <v>320</v>
      </c>
      <c r="J6225" s="5"/>
      <c r="K6225" s="2" t="s">
        <v>5833</v>
      </c>
      <c r="L6225" s="2" t="s">
        <v>300</v>
      </c>
      <c r="M6225" s="2" t="s">
        <v>15</v>
      </c>
      <c r="N6225" s="2" t="s">
        <v>15</v>
      </c>
      <c r="O6225" s="2" t="s">
        <v>9214</v>
      </c>
      <c r="P6225" s="9">
        <v>35212</v>
      </c>
      <c r="Q6225" s="6">
        <v>28028</v>
      </c>
      <c r="R6225" s="2" t="s">
        <v>10072</v>
      </c>
      <c r="S6225" t="s">
        <v>25493</v>
      </c>
    </row>
    <row r="6226" spans="1:19" ht="16.5" customHeight="1">
      <c r="A6226" s="2" t="s">
        <v>11474</v>
      </c>
      <c r="B6226" s="2" t="s">
        <v>11475</v>
      </c>
      <c r="C6226" s="2" t="s">
        <v>11476</v>
      </c>
      <c r="D6226" s="2" t="s">
        <v>10939</v>
      </c>
      <c r="E6226" s="2" t="str">
        <f>VLOOKUP(D6226,GOL!B:C,2,FALSE)</f>
        <v>Penata</v>
      </c>
      <c r="F6226" s="3">
        <v>41365</v>
      </c>
      <c r="G6226" s="2" t="s">
        <v>407</v>
      </c>
      <c r="H6226" s="8">
        <v>40990</v>
      </c>
      <c r="I6226" s="2" t="s">
        <v>5826</v>
      </c>
      <c r="J6226" s="8">
        <v>42745</v>
      </c>
      <c r="K6226" s="2" t="s">
        <v>8281</v>
      </c>
      <c r="L6226" s="2" t="s">
        <v>300</v>
      </c>
      <c r="M6226" s="2" t="s">
        <v>288</v>
      </c>
      <c r="N6226" s="2" t="s">
        <v>5841</v>
      </c>
      <c r="O6226" s="2" t="s">
        <v>2882</v>
      </c>
      <c r="P6226" s="9">
        <v>37591</v>
      </c>
      <c r="Q6226" s="6">
        <v>27583</v>
      </c>
      <c r="R6226" s="2" t="s">
        <v>11477</v>
      </c>
      <c r="S6226" t="s">
        <v>25493</v>
      </c>
    </row>
    <row r="6227" spans="1:19" ht="16.5" customHeight="1">
      <c r="A6227" s="2" t="s">
        <v>14097</v>
      </c>
      <c r="B6227" s="2" t="s">
        <v>14098</v>
      </c>
      <c r="C6227" s="2" t="s">
        <v>14099</v>
      </c>
      <c r="D6227" s="2" t="s">
        <v>13178</v>
      </c>
      <c r="E6227" s="2" t="str">
        <f>VLOOKUP(D6227,GOL!B:C,2,FALSE)</f>
        <v>Penata Muda Tk. I</v>
      </c>
      <c r="F6227" s="3">
        <v>41365</v>
      </c>
      <c r="G6227" s="2" t="s">
        <v>15</v>
      </c>
      <c r="H6227" s="5"/>
      <c r="I6227" s="2" t="s">
        <v>320</v>
      </c>
      <c r="J6227" s="5"/>
      <c r="K6227" s="2" t="s">
        <v>8281</v>
      </c>
      <c r="L6227" s="2" t="s">
        <v>300</v>
      </c>
      <c r="M6227" s="2" t="s">
        <v>15</v>
      </c>
      <c r="N6227" s="2" t="s">
        <v>15</v>
      </c>
      <c r="O6227" s="2" t="s">
        <v>1488</v>
      </c>
      <c r="P6227" s="9">
        <v>38773</v>
      </c>
      <c r="Q6227" s="6">
        <v>29954</v>
      </c>
      <c r="R6227" s="2" t="s">
        <v>11477</v>
      </c>
      <c r="S6227" t="s">
        <v>28813</v>
      </c>
    </row>
    <row r="6228" spans="1:19" ht="16.5" customHeight="1">
      <c r="A6228" s="2" t="s">
        <v>19619</v>
      </c>
      <c r="B6228" s="2" t="s">
        <v>19620</v>
      </c>
      <c r="C6228" s="2" t="s">
        <v>19621</v>
      </c>
      <c r="D6228" s="2" t="s">
        <v>17772</v>
      </c>
      <c r="E6228" s="2" t="str">
        <f>VLOOKUP(D6228,GOL!B:C,2,FALSE)</f>
        <v>Pengatur</v>
      </c>
      <c r="F6228" s="3">
        <v>42095</v>
      </c>
      <c r="G6228" s="2" t="s">
        <v>15</v>
      </c>
      <c r="H6228" s="5"/>
      <c r="I6228" s="2" t="s">
        <v>320</v>
      </c>
      <c r="J6228" s="5"/>
      <c r="K6228" s="2" t="s">
        <v>8281</v>
      </c>
      <c r="L6228" s="2" t="s">
        <v>300</v>
      </c>
      <c r="M6228" s="2" t="s">
        <v>15</v>
      </c>
      <c r="N6228" s="2" t="s">
        <v>15</v>
      </c>
      <c r="O6228" s="2" t="s">
        <v>8680</v>
      </c>
      <c r="P6228" s="9">
        <v>31924</v>
      </c>
      <c r="Q6228" s="6">
        <v>25371</v>
      </c>
      <c r="R6228" s="2" t="s">
        <v>11477</v>
      </c>
      <c r="S6228" t="s">
        <v>25493</v>
      </c>
    </row>
    <row r="6229" spans="1:19" ht="16.5" customHeight="1">
      <c r="A6229" s="2" t="s">
        <v>7228</v>
      </c>
      <c r="B6229" s="2" t="s">
        <v>7229</v>
      </c>
      <c r="C6229" s="2" t="s">
        <v>7230</v>
      </c>
      <c r="D6229" s="2" t="s">
        <v>4944</v>
      </c>
      <c r="E6229" s="2" t="str">
        <f>VLOOKUP(D6229,GOL!B:C,2,FALSE)</f>
        <v>Pembina</v>
      </c>
      <c r="F6229" s="3">
        <v>41183</v>
      </c>
      <c r="G6229" s="2" t="s">
        <v>399</v>
      </c>
      <c r="H6229" s="8">
        <v>41883</v>
      </c>
      <c r="I6229" s="2" t="s">
        <v>400</v>
      </c>
      <c r="J6229" s="8">
        <v>42740</v>
      </c>
      <c r="K6229" s="2" t="s">
        <v>7231</v>
      </c>
      <c r="L6229" s="2" t="s">
        <v>300</v>
      </c>
      <c r="M6229" s="2" t="s">
        <v>288</v>
      </c>
      <c r="N6229" s="2" t="s">
        <v>5835</v>
      </c>
      <c r="O6229" s="2" t="s">
        <v>50</v>
      </c>
      <c r="P6229" s="9">
        <v>38352</v>
      </c>
      <c r="Q6229" s="6">
        <v>24439</v>
      </c>
      <c r="R6229" s="2" t="s">
        <v>7232</v>
      </c>
      <c r="S6229" t="s">
        <v>28813</v>
      </c>
    </row>
    <row r="6230" spans="1:19" ht="16.5" customHeight="1">
      <c r="A6230" s="2" t="s">
        <v>14594</v>
      </c>
      <c r="B6230" s="2" t="s">
        <v>14595</v>
      </c>
      <c r="C6230" s="2" t="s">
        <v>14596</v>
      </c>
      <c r="D6230" s="2" t="s">
        <v>13178</v>
      </c>
      <c r="E6230" s="2" t="str">
        <f>VLOOKUP(D6230,GOL!B:C,2,FALSE)</f>
        <v>Penata Muda Tk. I</v>
      </c>
      <c r="F6230" s="3">
        <v>41730</v>
      </c>
      <c r="G6230" s="2" t="s">
        <v>407</v>
      </c>
      <c r="H6230" s="8">
        <v>43009</v>
      </c>
      <c r="I6230" s="2" t="s">
        <v>320</v>
      </c>
      <c r="J6230" s="8">
        <v>42745</v>
      </c>
      <c r="K6230" s="2" t="s">
        <v>14597</v>
      </c>
      <c r="L6230" s="2" t="s">
        <v>300</v>
      </c>
      <c r="M6230" s="2" t="s">
        <v>15</v>
      </c>
      <c r="N6230" s="2" t="s">
        <v>15</v>
      </c>
      <c r="O6230" s="2" t="s">
        <v>12068</v>
      </c>
      <c r="P6230" s="12"/>
      <c r="Q6230" s="6">
        <v>30599</v>
      </c>
      <c r="R6230" s="2" t="s">
        <v>14598</v>
      </c>
      <c r="S6230" t="s">
        <v>25493</v>
      </c>
    </row>
    <row r="6231" spans="1:19" ht="16.5" customHeight="1">
      <c r="A6231" s="2" t="s">
        <v>19467</v>
      </c>
      <c r="B6231" s="2" t="s">
        <v>19468</v>
      </c>
      <c r="C6231" s="2" t="s">
        <v>19469</v>
      </c>
      <c r="D6231" s="2" t="s">
        <v>17772</v>
      </c>
      <c r="E6231" s="2" t="str">
        <f>VLOOKUP(D6231,GOL!B:C,2,FALSE)</f>
        <v>Pengatur</v>
      </c>
      <c r="F6231" s="3">
        <v>41730</v>
      </c>
      <c r="G6231" s="2" t="s">
        <v>15</v>
      </c>
      <c r="H6231" s="5"/>
      <c r="I6231" s="2" t="s">
        <v>320</v>
      </c>
      <c r="J6231" s="5"/>
      <c r="K6231" s="2" t="s">
        <v>14597</v>
      </c>
      <c r="L6231" s="2" t="s">
        <v>300</v>
      </c>
      <c r="M6231" s="2" t="s">
        <v>15</v>
      </c>
      <c r="N6231" s="2" t="s">
        <v>15</v>
      </c>
      <c r="O6231" s="2" t="s">
        <v>9242</v>
      </c>
      <c r="P6231" s="9">
        <v>38533</v>
      </c>
      <c r="Q6231" s="6">
        <v>32002</v>
      </c>
      <c r="R6231" s="2" t="s">
        <v>14598</v>
      </c>
      <c r="S6231" t="s">
        <v>25493</v>
      </c>
    </row>
    <row r="6232" spans="1:19" ht="16.5" customHeight="1">
      <c r="A6232" s="2" t="s">
        <v>9502</v>
      </c>
      <c r="B6232" s="2" t="s">
        <v>9503</v>
      </c>
      <c r="C6232" s="2" t="s">
        <v>9504</v>
      </c>
      <c r="D6232" s="2" t="s">
        <v>8369</v>
      </c>
      <c r="E6232" s="2" t="str">
        <f>VLOOKUP(D6232,GOL!B:C,2,FALSE)</f>
        <v>Penata Tk. I</v>
      </c>
      <c r="F6232" s="3">
        <v>41365</v>
      </c>
      <c r="G6232" s="2" t="s">
        <v>407</v>
      </c>
      <c r="H6232" s="8">
        <v>39899</v>
      </c>
      <c r="I6232" s="2" t="s">
        <v>4986</v>
      </c>
      <c r="J6232" s="8">
        <v>42745</v>
      </c>
      <c r="K6232" s="2" t="s">
        <v>9505</v>
      </c>
      <c r="L6232" s="2" t="s">
        <v>300</v>
      </c>
      <c r="M6232" s="2" t="s">
        <v>288</v>
      </c>
      <c r="N6232" s="2" t="s">
        <v>5140</v>
      </c>
      <c r="O6232" s="2" t="s">
        <v>18</v>
      </c>
      <c r="P6232" s="12"/>
      <c r="Q6232" s="6">
        <v>23247</v>
      </c>
      <c r="R6232" s="2" t="s">
        <v>9506</v>
      </c>
      <c r="S6232" t="s">
        <v>28805</v>
      </c>
    </row>
    <row r="6233" spans="1:19" ht="16.5" customHeight="1">
      <c r="A6233" s="2" t="s">
        <v>14495</v>
      </c>
      <c r="B6233" s="2" t="s">
        <v>14496</v>
      </c>
      <c r="C6233" s="2" t="s">
        <v>14497</v>
      </c>
      <c r="D6233" s="2" t="s">
        <v>13178</v>
      </c>
      <c r="E6233" s="2" t="str">
        <f>VLOOKUP(D6233,GOL!B:C,2,FALSE)</f>
        <v>Penata Muda Tk. I</v>
      </c>
      <c r="F6233" s="3">
        <v>41730</v>
      </c>
      <c r="G6233" s="2" t="s">
        <v>407</v>
      </c>
      <c r="H6233" s="8">
        <v>42634</v>
      </c>
      <c r="I6233" s="2" t="s">
        <v>5826</v>
      </c>
      <c r="J6233" s="8">
        <v>42745</v>
      </c>
      <c r="K6233" s="2" t="s">
        <v>14498</v>
      </c>
      <c r="L6233" s="2" t="s">
        <v>300</v>
      </c>
      <c r="M6233" s="2" t="s">
        <v>15</v>
      </c>
      <c r="N6233" s="2" t="s">
        <v>15</v>
      </c>
      <c r="O6233" s="2" t="s">
        <v>8448</v>
      </c>
      <c r="P6233" s="9">
        <v>29701</v>
      </c>
      <c r="Q6233" s="6">
        <v>23188</v>
      </c>
      <c r="R6233" s="2" t="s">
        <v>14499</v>
      </c>
      <c r="S6233" t="s">
        <v>25493</v>
      </c>
    </row>
    <row r="6234" spans="1:19" ht="16.5" customHeight="1">
      <c r="A6234" s="2" t="s">
        <v>19248</v>
      </c>
      <c r="B6234" s="2" t="s">
        <v>19249</v>
      </c>
      <c r="C6234" s="2" t="s">
        <v>19250</v>
      </c>
      <c r="D6234" s="2" t="s">
        <v>17772</v>
      </c>
      <c r="E6234" s="2" t="str">
        <f>VLOOKUP(D6234,GOL!B:C,2,FALSE)</f>
        <v>Pengatur</v>
      </c>
      <c r="F6234" s="3">
        <v>41730</v>
      </c>
      <c r="G6234" s="2" t="s">
        <v>15</v>
      </c>
      <c r="H6234" s="5"/>
      <c r="I6234" s="2" t="s">
        <v>320</v>
      </c>
      <c r="J6234" s="5"/>
      <c r="K6234" s="2" t="s">
        <v>14498</v>
      </c>
      <c r="L6234" s="2" t="s">
        <v>300</v>
      </c>
      <c r="M6234" s="2" t="s">
        <v>15</v>
      </c>
      <c r="N6234" s="2" t="s">
        <v>15</v>
      </c>
      <c r="O6234" s="2" t="s">
        <v>5913</v>
      </c>
      <c r="P6234" s="9">
        <v>31930</v>
      </c>
      <c r="Q6234" s="6">
        <v>25022</v>
      </c>
      <c r="R6234" s="2" t="s">
        <v>14499</v>
      </c>
      <c r="S6234" t="s">
        <v>25493</v>
      </c>
    </row>
    <row r="6235" spans="1:19" ht="16.5" customHeight="1">
      <c r="A6235" s="2" t="s">
        <v>11376</v>
      </c>
      <c r="B6235" s="2" t="s">
        <v>11377</v>
      </c>
      <c r="C6235" s="2" t="s">
        <v>11378</v>
      </c>
      <c r="D6235" s="2" t="s">
        <v>10939</v>
      </c>
      <c r="E6235" s="2" t="str">
        <f>VLOOKUP(D6235,GOL!B:C,2,FALSE)</f>
        <v>Penata</v>
      </c>
      <c r="F6235" s="3">
        <v>41365</v>
      </c>
      <c r="G6235" s="2" t="s">
        <v>399</v>
      </c>
      <c r="H6235" s="8">
        <v>42634</v>
      </c>
      <c r="I6235" s="2" t="s">
        <v>400</v>
      </c>
      <c r="J6235" s="8">
        <v>42740</v>
      </c>
      <c r="K6235" s="2" t="s">
        <v>11379</v>
      </c>
      <c r="L6235" s="2" t="s">
        <v>300</v>
      </c>
      <c r="M6235" s="2" t="s">
        <v>288</v>
      </c>
      <c r="N6235" s="2" t="s">
        <v>929</v>
      </c>
      <c r="O6235" s="2" t="s">
        <v>2901</v>
      </c>
      <c r="P6235" s="9">
        <v>39865</v>
      </c>
      <c r="Q6235" s="6">
        <v>24707</v>
      </c>
      <c r="R6235" s="2" t="s">
        <v>11380</v>
      </c>
      <c r="S6235" t="s">
        <v>25493</v>
      </c>
    </row>
    <row r="6236" spans="1:19" ht="16.5" customHeight="1">
      <c r="A6236" s="2" t="s">
        <v>9076</v>
      </c>
      <c r="B6236" s="2" t="s">
        <v>9077</v>
      </c>
      <c r="C6236" s="2" t="s">
        <v>9078</v>
      </c>
      <c r="D6236" s="2" t="s">
        <v>8369</v>
      </c>
      <c r="E6236" s="2" t="str">
        <f>VLOOKUP(D6236,GOL!B:C,2,FALSE)</f>
        <v>Penata Tk. I</v>
      </c>
      <c r="F6236" s="3">
        <v>41000</v>
      </c>
      <c r="G6236" s="2" t="s">
        <v>407</v>
      </c>
      <c r="H6236" s="8">
        <v>39904</v>
      </c>
      <c r="I6236" s="2" t="s">
        <v>4986</v>
      </c>
      <c r="J6236" s="8">
        <v>42745</v>
      </c>
      <c r="K6236" s="2" t="s">
        <v>9079</v>
      </c>
      <c r="L6236" s="2" t="s">
        <v>300</v>
      </c>
      <c r="M6236" s="2" t="s">
        <v>288</v>
      </c>
      <c r="N6236" s="2" t="s">
        <v>8460</v>
      </c>
      <c r="O6236" s="2" t="s">
        <v>8672</v>
      </c>
      <c r="P6236" s="9">
        <v>30681</v>
      </c>
      <c r="Q6236" s="6">
        <v>23722</v>
      </c>
      <c r="R6236" s="2" t="s">
        <v>9080</v>
      </c>
      <c r="S6236" t="s">
        <v>25493</v>
      </c>
    </row>
    <row r="6237" spans="1:19" ht="16.5" customHeight="1">
      <c r="A6237" s="2" t="s">
        <v>17455</v>
      </c>
      <c r="B6237" s="2" t="s">
        <v>17456</v>
      </c>
      <c r="C6237" s="2" t="s">
        <v>17457</v>
      </c>
      <c r="D6237" s="2" t="s">
        <v>17127</v>
      </c>
      <c r="E6237" s="2" t="str">
        <f>VLOOKUP(D6237,GOL!B:C,2,FALSE)</f>
        <v>Pengatur Tk. I</v>
      </c>
      <c r="F6237" s="3">
        <v>41730</v>
      </c>
      <c r="G6237" s="2" t="s">
        <v>15</v>
      </c>
      <c r="H6237" s="5"/>
      <c r="I6237" s="2" t="s">
        <v>320</v>
      </c>
      <c r="J6237" s="5"/>
      <c r="K6237" s="2" t="s">
        <v>9079</v>
      </c>
      <c r="L6237" s="2" t="s">
        <v>300</v>
      </c>
      <c r="M6237" s="2" t="s">
        <v>15</v>
      </c>
      <c r="N6237" s="2" t="s">
        <v>15</v>
      </c>
      <c r="O6237" s="2" t="s">
        <v>17157</v>
      </c>
      <c r="P6237" s="12"/>
      <c r="Q6237" s="6">
        <v>27968</v>
      </c>
      <c r="R6237" s="2" t="s">
        <v>9080</v>
      </c>
      <c r="S6237" t="s">
        <v>25493</v>
      </c>
    </row>
    <row r="6238" spans="1:19" ht="16.5" customHeight="1">
      <c r="A6238" s="2" t="s">
        <v>12391</v>
      </c>
      <c r="B6238" s="2" t="s">
        <v>12392</v>
      </c>
      <c r="C6238" s="2" t="s">
        <v>12393</v>
      </c>
      <c r="D6238" s="2" t="s">
        <v>10939</v>
      </c>
      <c r="E6238" s="2" t="str">
        <f>VLOOKUP(D6238,GOL!B:C,2,FALSE)</f>
        <v>Penata</v>
      </c>
      <c r="F6238" s="3">
        <v>42095</v>
      </c>
      <c r="G6238" s="2" t="s">
        <v>407</v>
      </c>
      <c r="H6238" s="8">
        <v>41691</v>
      </c>
      <c r="I6238" s="2" t="s">
        <v>4986</v>
      </c>
      <c r="J6238" s="8">
        <v>42745</v>
      </c>
      <c r="K6238" s="2" t="s">
        <v>12394</v>
      </c>
      <c r="L6238" s="2" t="s">
        <v>300</v>
      </c>
      <c r="M6238" s="2" t="s">
        <v>15</v>
      </c>
      <c r="N6238" s="2" t="s">
        <v>15</v>
      </c>
      <c r="O6238" s="2" t="s">
        <v>8289</v>
      </c>
      <c r="P6238" s="9">
        <v>31412</v>
      </c>
      <c r="Q6238" s="6">
        <v>24590</v>
      </c>
      <c r="R6238" s="2" t="s">
        <v>12395</v>
      </c>
      <c r="S6238" t="s">
        <v>25493</v>
      </c>
    </row>
    <row r="6239" spans="1:19" ht="16.5" customHeight="1">
      <c r="A6239" s="2" t="s">
        <v>13435</v>
      </c>
      <c r="B6239" s="2" t="s">
        <v>13436</v>
      </c>
      <c r="C6239" s="2" t="s">
        <v>13437</v>
      </c>
      <c r="D6239" s="2" t="s">
        <v>13178</v>
      </c>
      <c r="E6239" s="2" t="str">
        <f>VLOOKUP(D6239,GOL!B:C,2,FALSE)</f>
        <v>Penata Muda Tk. I</v>
      </c>
      <c r="F6239" s="3">
        <v>40269</v>
      </c>
      <c r="G6239" s="2" t="s">
        <v>15</v>
      </c>
      <c r="H6239" s="5"/>
      <c r="I6239" s="2" t="s">
        <v>320</v>
      </c>
      <c r="J6239" s="5"/>
      <c r="K6239" s="2" t="s">
        <v>12394</v>
      </c>
      <c r="L6239" s="2" t="s">
        <v>300</v>
      </c>
      <c r="M6239" s="2" t="s">
        <v>15</v>
      </c>
      <c r="N6239" s="2" t="s">
        <v>15</v>
      </c>
      <c r="O6239" s="2" t="s">
        <v>13438</v>
      </c>
      <c r="P6239" s="9">
        <v>31525</v>
      </c>
      <c r="Q6239" s="6">
        <v>24217</v>
      </c>
      <c r="R6239" s="2" t="s">
        <v>12395</v>
      </c>
      <c r="S6239" t="s">
        <v>25493</v>
      </c>
    </row>
    <row r="6240" spans="1:19" ht="16.5" customHeight="1">
      <c r="A6240" s="2" t="s">
        <v>9744</v>
      </c>
      <c r="B6240" s="2" t="s">
        <v>9745</v>
      </c>
      <c r="C6240" s="2" t="s">
        <v>9746</v>
      </c>
      <c r="D6240" s="2" t="s">
        <v>8369</v>
      </c>
      <c r="E6240" s="2" t="str">
        <f>VLOOKUP(D6240,GOL!B:C,2,FALSE)</f>
        <v>Penata Tk. I</v>
      </c>
      <c r="F6240" s="3">
        <v>41548</v>
      </c>
      <c r="G6240" s="2" t="s">
        <v>407</v>
      </c>
      <c r="H6240" s="8">
        <v>39899</v>
      </c>
      <c r="I6240" s="2" t="s">
        <v>4986</v>
      </c>
      <c r="J6240" s="8">
        <v>42745</v>
      </c>
      <c r="K6240" s="2" t="s">
        <v>9747</v>
      </c>
      <c r="L6240" s="2" t="s">
        <v>300</v>
      </c>
      <c r="M6240" s="2" t="s">
        <v>288</v>
      </c>
      <c r="N6240" s="2" t="s">
        <v>5140</v>
      </c>
      <c r="O6240" s="2" t="s">
        <v>8448</v>
      </c>
      <c r="P6240" s="9">
        <v>29586</v>
      </c>
      <c r="Q6240" s="6">
        <v>22027</v>
      </c>
      <c r="R6240" s="2" t="s">
        <v>9748</v>
      </c>
      <c r="S6240" t="s">
        <v>25493</v>
      </c>
    </row>
    <row r="6241" spans="1:19" ht="16.5" customHeight="1">
      <c r="A6241" s="2" t="s">
        <v>11588</v>
      </c>
      <c r="B6241" s="2" t="s">
        <v>11589</v>
      </c>
      <c r="C6241" s="2" t="s">
        <v>11590</v>
      </c>
      <c r="D6241" s="2" t="s">
        <v>10939</v>
      </c>
      <c r="E6241" s="2" t="str">
        <f>VLOOKUP(D6241,GOL!B:C,2,FALSE)</f>
        <v>Penata</v>
      </c>
      <c r="F6241" s="3">
        <v>41365</v>
      </c>
      <c r="G6241" s="2" t="s">
        <v>7491</v>
      </c>
      <c r="H6241" s="8">
        <v>40990</v>
      </c>
      <c r="I6241" s="2" t="s">
        <v>5826</v>
      </c>
      <c r="J6241" s="8">
        <v>40990</v>
      </c>
      <c r="K6241" s="2" t="s">
        <v>9747</v>
      </c>
      <c r="L6241" s="2" t="s">
        <v>300</v>
      </c>
      <c r="M6241" s="2" t="s">
        <v>288</v>
      </c>
      <c r="N6241" s="2" t="s">
        <v>7226</v>
      </c>
      <c r="O6241" s="2" t="s">
        <v>8931</v>
      </c>
      <c r="P6241" s="9">
        <v>29586</v>
      </c>
      <c r="Q6241" s="6">
        <v>21896</v>
      </c>
      <c r="R6241" s="2" t="s">
        <v>9748</v>
      </c>
      <c r="S6241" t="s">
        <v>25493</v>
      </c>
    </row>
    <row r="6242" spans="1:19" ht="16.5" customHeight="1">
      <c r="A6242" s="2" t="s">
        <v>14674</v>
      </c>
      <c r="B6242" s="2" t="s">
        <v>14675</v>
      </c>
      <c r="C6242" s="2" t="s">
        <v>14676</v>
      </c>
      <c r="D6242" s="2" t="s">
        <v>13178</v>
      </c>
      <c r="E6242" s="2" t="str">
        <f>VLOOKUP(D6242,GOL!B:C,2,FALSE)</f>
        <v>Penata Muda Tk. I</v>
      </c>
      <c r="F6242" s="3">
        <v>41730</v>
      </c>
      <c r="G6242" s="2" t="s">
        <v>15</v>
      </c>
      <c r="H6242" s="5"/>
      <c r="I6242" s="2" t="s">
        <v>320</v>
      </c>
      <c r="J6242" s="5"/>
      <c r="K6242" s="2" t="s">
        <v>9747</v>
      </c>
      <c r="L6242" s="2" t="s">
        <v>300</v>
      </c>
      <c r="M6242" s="2" t="s">
        <v>15</v>
      </c>
      <c r="N6242" s="2" t="s">
        <v>15</v>
      </c>
      <c r="O6242" s="2" t="s">
        <v>9214</v>
      </c>
      <c r="P6242" s="9">
        <v>32283</v>
      </c>
      <c r="Q6242" s="6">
        <v>25682</v>
      </c>
      <c r="R6242" s="2" t="s">
        <v>9748</v>
      </c>
      <c r="S6242" t="s">
        <v>25493</v>
      </c>
    </row>
    <row r="6243" spans="1:19" ht="16.5" customHeight="1">
      <c r="A6243" s="2" t="s">
        <v>7468</v>
      </c>
      <c r="B6243" s="2" t="s">
        <v>7469</v>
      </c>
      <c r="C6243" s="2" t="s">
        <v>7470</v>
      </c>
      <c r="D6243" s="2" t="s">
        <v>4944</v>
      </c>
      <c r="E6243" s="2" t="str">
        <f>VLOOKUP(D6243,GOL!B:C,2,FALSE)</f>
        <v>Pembina</v>
      </c>
      <c r="F6243" s="3">
        <v>41365</v>
      </c>
      <c r="G6243" s="2" t="s">
        <v>399</v>
      </c>
      <c r="H6243" s="8">
        <v>40990</v>
      </c>
      <c r="I6243" s="2" t="s">
        <v>400</v>
      </c>
      <c r="J6243" s="8">
        <v>42740</v>
      </c>
      <c r="K6243" s="2" t="s">
        <v>7471</v>
      </c>
      <c r="L6243" s="2" t="s">
        <v>300</v>
      </c>
      <c r="M6243" s="2" t="s">
        <v>288</v>
      </c>
      <c r="N6243" s="2" t="s">
        <v>7455</v>
      </c>
      <c r="O6243" s="2" t="s">
        <v>50</v>
      </c>
      <c r="P6243" s="9">
        <v>40284</v>
      </c>
      <c r="Q6243" s="6">
        <v>21982</v>
      </c>
      <c r="R6243" s="2" t="s">
        <v>7472</v>
      </c>
      <c r="S6243" t="s">
        <v>28837</v>
      </c>
    </row>
    <row r="6244" spans="1:19" ht="16.5" customHeight="1">
      <c r="A6244" s="2" t="s">
        <v>12001</v>
      </c>
      <c r="B6244" s="2" t="s">
        <v>12002</v>
      </c>
      <c r="C6244" s="2" t="s">
        <v>12003</v>
      </c>
      <c r="D6244" s="2" t="s">
        <v>10939</v>
      </c>
      <c r="E6244" s="2" t="str">
        <f>VLOOKUP(D6244,GOL!B:C,2,FALSE)</f>
        <v>Penata</v>
      </c>
      <c r="F6244" s="3">
        <v>41730</v>
      </c>
      <c r="G6244" s="2" t="s">
        <v>407</v>
      </c>
      <c r="H6244" s="8">
        <v>40857</v>
      </c>
      <c r="I6244" s="2" t="s">
        <v>6069</v>
      </c>
      <c r="J6244" s="8">
        <v>42745</v>
      </c>
      <c r="K6244" s="2" t="s">
        <v>12004</v>
      </c>
      <c r="L6244" s="2" t="s">
        <v>300</v>
      </c>
      <c r="M6244" s="2" t="s">
        <v>288</v>
      </c>
      <c r="N6244" s="2" t="s">
        <v>402</v>
      </c>
      <c r="O6244" s="2" t="s">
        <v>9242</v>
      </c>
      <c r="P6244" s="9">
        <v>31525</v>
      </c>
      <c r="Q6244" s="6">
        <v>24572</v>
      </c>
      <c r="R6244" s="2" t="s">
        <v>12005</v>
      </c>
      <c r="S6244" t="s">
        <v>25493</v>
      </c>
    </row>
    <row r="6245" spans="1:19" ht="16.5" customHeight="1">
      <c r="A6245" s="2" t="s">
        <v>23121</v>
      </c>
      <c r="B6245" s="2" t="s">
        <v>23122</v>
      </c>
      <c r="C6245" s="2" t="s">
        <v>23123</v>
      </c>
      <c r="D6245" s="2" t="s">
        <v>21846</v>
      </c>
      <c r="E6245" s="2" t="str">
        <f>VLOOKUP(D6245,GOL!B:C,2,FALSE)</f>
        <v>Pengatur Muda Tk.I</v>
      </c>
      <c r="F6245" s="3">
        <v>41730</v>
      </c>
      <c r="G6245" s="2" t="s">
        <v>15</v>
      </c>
      <c r="H6245" s="5"/>
      <c r="I6245" s="2" t="s">
        <v>320</v>
      </c>
      <c r="J6245" s="5"/>
      <c r="K6245" s="2" t="s">
        <v>12004</v>
      </c>
      <c r="L6245" s="2" t="s">
        <v>300</v>
      </c>
      <c r="M6245" s="2" t="s">
        <v>15</v>
      </c>
      <c r="N6245" s="2" t="s">
        <v>15</v>
      </c>
      <c r="O6245" s="2" t="s">
        <v>9055</v>
      </c>
      <c r="P6245" s="9">
        <v>37060</v>
      </c>
      <c r="Q6245" s="6">
        <v>30551</v>
      </c>
      <c r="R6245" s="2" t="s">
        <v>12005</v>
      </c>
      <c r="S6245" t="s">
        <v>25493</v>
      </c>
    </row>
    <row r="6246" spans="1:19" ht="16.5" customHeight="1">
      <c r="A6246" s="2" t="s">
        <v>10073</v>
      </c>
      <c r="B6246" s="2" t="s">
        <v>10074</v>
      </c>
      <c r="C6246" s="2" t="s">
        <v>10075</v>
      </c>
      <c r="D6246" s="2" t="s">
        <v>8369</v>
      </c>
      <c r="E6246" s="2" t="str">
        <f>VLOOKUP(D6246,GOL!B:C,2,FALSE)</f>
        <v>Penata Tk. I</v>
      </c>
      <c r="F6246" s="3">
        <v>41730</v>
      </c>
      <c r="G6246" s="2" t="s">
        <v>407</v>
      </c>
      <c r="H6246" s="8">
        <v>39899</v>
      </c>
      <c r="I6246" s="2" t="s">
        <v>4986</v>
      </c>
      <c r="J6246" s="8">
        <v>42745</v>
      </c>
      <c r="K6246" s="2" t="s">
        <v>10076</v>
      </c>
      <c r="L6246" s="2" t="s">
        <v>300</v>
      </c>
      <c r="M6246" s="2" t="s">
        <v>288</v>
      </c>
      <c r="N6246" s="2" t="s">
        <v>5221</v>
      </c>
      <c r="O6246" s="2" t="s">
        <v>8931</v>
      </c>
      <c r="P6246" s="9">
        <v>29348</v>
      </c>
      <c r="Q6246" s="6">
        <v>21630</v>
      </c>
      <c r="R6246" s="2" t="s">
        <v>10077</v>
      </c>
      <c r="S6246" t="s">
        <v>28823</v>
      </c>
    </row>
    <row r="6247" spans="1:19" ht="16.5" customHeight="1">
      <c r="A6247" s="2" t="s">
        <v>14106</v>
      </c>
      <c r="B6247" s="2" t="s">
        <v>14107</v>
      </c>
      <c r="C6247" s="2" t="s">
        <v>14108</v>
      </c>
      <c r="D6247" s="2" t="s">
        <v>13178</v>
      </c>
      <c r="E6247" s="2" t="str">
        <f>VLOOKUP(D6247,GOL!B:C,2,FALSE)</f>
        <v>Penata Muda Tk. I</v>
      </c>
      <c r="F6247" s="3">
        <v>41365</v>
      </c>
      <c r="G6247" s="2" t="s">
        <v>15</v>
      </c>
      <c r="H6247" s="5"/>
      <c r="I6247" s="2" t="s">
        <v>320</v>
      </c>
      <c r="J6247" s="5"/>
      <c r="K6247" s="2" t="s">
        <v>10076</v>
      </c>
      <c r="L6247" s="2" t="s">
        <v>300</v>
      </c>
      <c r="M6247" s="2" t="s">
        <v>15</v>
      </c>
      <c r="N6247" s="2" t="s">
        <v>15</v>
      </c>
      <c r="O6247" s="2" t="s">
        <v>783</v>
      </c>
      <c r="P6247" s="9">
        <v>38745</v>
      </c>
      <c r="Q6247" s="6">
        <v>29792</v>
      </c>
      <c r="R6247" s="2" t="s">
        <v>10077</v>
      </c>
      <c r="S6247" t="s">
        <v>28804</v>
      </c>
    </row>
    <row r="6248" spans="1:19" ht="16.5" customHeight="1">
      <c r="A6248" s="2" t="s">
        <v>10313</v>
      </c>
      <c r="B6248" s="2" t="s">
        <v>10314</v>
      </c>
      <c r="C6248" s="2" t="s">
        <v>10315</v>
      </c>
      <c r="D6248" s="2" t="s">
        <v>8369</v>
      </c>
      <c r="E6248" s="2" t="str">
        <f>VLOOKUP(D6248,GOL!B:C,2,FALSE)</f>
        <v>Penata Tk. I</v>
      </c>
      <c r="F6248" s="3">
        <v>41913</v>
      </c>
      <c r="G6248" s="2" t="s">
        <v>407</v>
      </c>
      <c r="H6248" s="8">
        <v>40322</v>
      </c>
      <c r="I6248" s="2" t="s">
        <v>4986</v>
      </c>
      <c r="J6248" s="8">
        <v>42745</v>
      </c>
      <c r="K6248" s="2" t="s">
        <v>10316</v>
      </c>
      <c r="L6248" s="2" t="s">
        <v>300</v>
      </c>
      <c r="M6248" s="2" t="s">
        <v>288</v>
      </c>
      <c r="N6248" s="2" t="s">
        <v>5841</v>
      </c>
      <c r="O6248" s="2" t="s">
        <v>8931</v>
      </c>
      <c r="P6248" s="9">
        <v>31047</v>
      </c>
      <c r="Q6248" s="6">
        <v>24089</v>
      </c>
      <c r="R6248" s="2" t="s">
        <v>10317</v>
      </c>
      <c r="S6248" t="s">
        <v>25493</v>
      </c>
    </row>
    <row r="6249" spans="1:19" ht="16.5" customHeight="1">
      <c r="A6249" s="2" t="s">
        <v>13147</v>
      </c>
      <c r="B6249" s="2" t="s">
        <v>13148</v>
      </c>
      <c r="C6249" s="2" t="s">
        <v>13149</v>
      </c>
      <c r="D6249" s="2" t="s">
        <v>10939</v>
      </c>
      <c r="E6249" s="2" t="str">
        <f>VLOOKUP(D6249,GOL!B:C,2,FALSE)</f>
        <v>Penata</v>
      </c>
      <c r="F6249" s="3">
        <v>42461</v>
      </c>
      <c r="G6249" s="2" t="s">
        <v>15</v>
      </c>
      <c r="H6249" s="5"/>
      <c r="I6249" s="2" t="s">
        <v>320</v>
      </c>
      <c r="J6249" s="5"/>
      <c r="K6249" s="2" t="s">
        <v>10316</v>
      </c>
      <c r="L6249" s="2" t="s">
        <v>300</v>
      </c>
      <c r="M6249" s="2" t="s">
        <v>15</v>
      </c>
      <c r="N6249" s="2" t="s">
        <v>15</v>
      </c>
      <c r="O6249" s="2" t="s">
        <v>8185</v>
      </c>
      <c r="P6249" s="9">
        <v>38352</v>
      </c>
      <c r="Q6249" s="6">
        <v>25375</v>
      </c>
      <c r="R6249" s="2" t="s">
        <v>10317</v>
      </c>
      <c r="S6249" t="s">
        <v>25493</v>
      </c>
    </row>
    <row r="6250" spans="1:19" ht="16.5" customHeight="1">
      <c r="A6250" s="2" t="s">
        <v>17778</v>
      </c>
      <c r="B6250" s="2" t="s">
        <v>17779</v>
      </c>
      <c r="C6250" s="2" t="s">
        <v>1254</v>
      </c>
      <c r="D6250" s="2" t="s">
        <v>17772</v>
      </c>
      <c r="E6250" s="2" t="str">
        <f>VLOOKUP(D6250,GOL!B:C,2,FALSE)</f>
        <v>Pengatur</v>
      </c>
      <c r="F6250" s="3">
        <v>38808</v>
      </c>
      <c r="G6250" s="2" t="s">
        <v>15</v>
      </c>
      <c r="H6250" s="5"/>
      <c r="I6250" s="2" t="s">
        <v>320</v>
      </c>
      <c r="J6250" s="5"/>
      <c r="K6250" s="2" t="s">
        <v>2863</v>
      </c>
      <c r="L6250" s="2" t="s">
        <v>2863</v>
      </c>
      <c r="M6250" s="2" t="s">
        <v>15</v>
      </c>
      <c r="N6250" s="2" t="s">
        <v>15</v>
      </c>
      <c r="O6250" s="2" t="s">
        <v>17147</v>
      </c>
      <c r="P6250" s="9">
        <v>29586</v>
      </c>
      <c r="Q6250" s="6">
        <v>22659</v>
      </c>
      <c r="R6250" s="2" t="s">
        <v>17780</v>
      </c>
      <c r="S6250" t="s">
        <v>25493</v>
      </c>
    </row>
    <row r="6251" spans="1:19" ht="16.5" customHeight="1">
      <c r="A6251" s="2" t="s">
        <v>20186</v>
      </c>
      <c r="B6251" s="2" t="s">
        <v>20187</v>
      </c>
      <c r="C6251" s="2" t="s">
        <v>20188</v>
      </c>
      <c r="D6251" s="2" t="s">
        <v>17772</v>
      </c>
      <c r="E6251" s="2" t="str">
        <f>VLOOKUP(D6251,GOL!B:C,2,FALSE)</f>
        <v>Pengatur</v>
      </c>
      <c r="F6251" s="3">
        <v>42095</v>
      </c>
      <c r="G6251" s="2" t="s">
        <v>15</v>
      </c>
      <c r="H6251" s="5"/>
      <c r="I6251" s="2" t="s">
        <v>320</v>
      </c>
      <c r="J6251" s="5"/>
      <c r="K6251" s="2" t="s">
        <v>2863</v>
      </c>
      <c r="L6251" s="2" t="s">
        <v>2863</v>
      </c>
      <c r="M6251" s="2" t="s">
        <v>15</v>
      </c>
      <c r="N6251" s="2" t="s">
        <v>15</v>
      </c>
      <c r="O6251" s="2" t="s">
        <v>9214</v>
      </c>
      <c r="P6251" s="9">
        <v>33026</v>
      </c>
      <c r="Q6251" s="6">
        <v>25455</v>
      </c>
      <c r="R6251" s="2" t="s">
        <v>17780</v>
      </c>
      <c r="S6251" t="s">
        <v>25493</v>
      </c>
    </row>
    <row r="6252" spans="1:19" ht="16.5" customHeight="1">
      <c r="A6252" s="2" t="s">
        <v>20203</v>
      </c>
      <c r="B6252" s="2" t="s">
        <v>20204</v>
      </c>
      <c r="C6252" s="2" t="s">
        <v>20205</v>
      </c>
      <c r="D6252" s="2" t="s">
        <v>17772</v>
      </c>
      <c r="E6252" s="2" t="str">
        <f>VLOOKUP(D6252,GOL!B:C,2,FALSE)</f>
        <v>Pengatur</v>
      </c>
      <c r="F6252" s="3">
        <v>42095</v>
      </c>
      <c r="G6252" s="2" t="s">
        <v>15</v>
      </c>
      <c r="H6252" s="5"/>
      <c r="I6252" s="2" t="s">
        <v>320</v>
      </c>
      <c r="J6252" s="5"/>
      <c r="K6252" s="2" t="s">
        <v>2863</v>
      </c>
      <c r="L6252" s="2" t="s">
        <v>2863</v>
      </c>
      <c r="M6252" s="2" t="s">
        <v>15</v>
      </c>
      <c r="N6252" s="2" t="s">
        <v>15</v>
      </c>
      <c r="O6252" s="2" t="s">
        <v>11024</v>
      </c>
      <c r="P6252" s="9">
        <v>34118</v>
      </c>
      <c r="Q6252" s="6">
        <v>26834</v>
      </c>
      <c r="R6252" s="2" t="s">
        <v>17780</v>
      </c>
      <c r="S6252" t="s">
        <v>25493</v>
      </c>
    </row>
    <row r="6253" spans="1:19" ht="16.5" customHeight="1">
      <c r="A6253" s="2" t="s">
        <v>21195</v>
      </c>
      <c r="B6253" s="2" t="s">
        <v>21196</v>
      </c>
      <c r="C6253" s="2" t="s">
        <v>21197</v>
      </c>
      <c r="D6253" s="2" t="s">
        <v>17772</v>
      </c>
      <c r="E6253" s="2" t="str">
        <f>VLOOKUP(D6253,GOL!B:C,2,FALSE)</f>
        <v>Pengatur</v>
      </c>
      <c r="F6253" s="3">
        <v>42278</v>
      </c>
      <c r="G6253" s="2" t="s">
        <v>15</v>
      </c>
      <c r="H6253" s="5"/>
      <c r="I6253" s="2" t="s">
        <v>320</v>
      </c>
      <c r="J6253" s="5"/>
      <c r="K6253" s="2" t="s">
        <v>2863</v>
      </c>
      <c r="L6253" s="2" t="s">
        <v>2863</v>
      </c>
      <c r="M6253" s="2" t="s">
        <v>15</v>
      </c>
      <c r="N6253" s="2" t="s">
        <v>15</v>
      </c>
      <c r="O6253" s="2" t="s">
        <v>21198</v>
      </c>
      <c r="P6253" s="9">
        <v>28490</v>
      </c>
      <c r="Q6253" s="6">
        <v>22114</v>
      </c>
      <c r="R6253" s="2" t="s">
        <v>17780</v>
      </c>
      <c r="S6253" t="s">
        <v>25493</v>
      </c>
    </row>
    <row r="6254" spans="1:19" ht="16.5" customHeight="1">
      <c r="A6254" s="2" t="s">
        <v>7452</v>
      </c>
      <c r="B6254" s="2" t="s">
        <v>7453</v>
      </c>
      <c r="C6254" s="2" t="s">
        <v>7454</v>
      </c>
      <c r="D6254" s="2" t="s">
        <v>4944</v>
      </c>
      <c r="E6254" s="2" t="str">
        <f>VLOOKUP(D6254,GOL!B:C,2,FALSE)</f>
        <v>Pembina</v>
      </c>
      <c r="F6254" s="3">
        <v>41365</v>
      </c>
      <c r="G6254" s="2" t="s">
        <v>326</v>
      </c>
      <c r="H6254" s="8">
        <v>41765</v>
      </c>
      <c r="I6254" s="2" t="s">
        <v>112</v>
      </c>
      <c r="J6254" s="8">
        <v>42734</v>
      </c>
      <c r="K6254" s="2" t="s">
        <v>327</v>
      </c>
      <c r="L6254" s="2" t="s">
        <v>2863</v>
      </c>
      <c r="M6254" s="2" t="s">
        <v>143</v>
      </c>
      <c r="N6254" s="2" t="s">
        <v>7455</v>
      </c>
      <c r="O6254" s="2" t="s">
        <v>7456</v>
      </c>
      <c r="P6254" s="9">
        <v>36130</v>
      </c>
      <c r="Q6254" s="6">
        <v>22040</v>
      </c>
      <c r="R6254" s="2" t="s">
        <v>7457</v>
      </c>
      <c r="S6254" t="s">
        <v>25493</v>
      </c>
    </row>
    <row r="6255" spans="1:19" ht="16.5" customHeight="1">
      <c r="A6255" s="2" t="s">
        <v>6344</v>
      </c>
      <c r="B6255" s="2" t="s">
        <v>6345</v>
      </c>
      <c r="C6255" s="2" t="s">
        <v>6346</v>
      </c>
      <c r="D6255" s="2" t="s">
        <v>4944</v>
      </c>
      <c r="E6255" s="2" t="str">
        <f>VLOOKUP(D6255,GOL!B:C,2,FALSE)</f>
        <v>Pembina</v>
      </c>
      <c r="F6255" s="3">
        <v>40452</v>
      </c>
      <c r="G6255" s="2" t="s">
        <v>15</v>
      </c>
      <c r="H6255" s="5"/>
      <c r="I6255" s="2" t="s">
        <v>15</v>
      </c>
      <c r="J6255" s="8">
        <v>40452</v>
      </c>
      <c r="K6255" s="2" t="s">
        <v>6347</v>
      </c>
      <c r="L6255" s="2" t="s">
        <v>2863</v>
      </c>
      <c r="M6255" s="2" t="s">
        <v>15</v>
      </c>
      <c r="N6255" s="2" t="s">
        <v>15</v>
      </c>
      <c r="O6255" s="2" t="s">
        <v>696</v>
      </c>
      <c r="P6255" s="9">
        <v>35064</v>
      </c>
      <c r="Q6255" s="6">
        <v>22659</v>
      </c>
      <c r="R6255" s="2" t="s">
        <v>6348</v>
      </c>
      <c r="S6255" t="s">
        <v>25493</v>
      </c>
    </row>
    <row r="6256" spans="1:19" ht="16.5" customHeight="1">
      <c r="A6256" s="2" t="s">
        <v>10658</v>
      </c>
      <c r="B6256" s="2" t="s">
        <v>10659</v>
      </c>
      <c r="C6256" s="2" t="s">
        <v>10660</v>
      </c>
      <c r="D6256" s="2" t="s">
        <v>8369</v>
      </c>
      <c r="E6256" s="2" t="str">
        <f>VLOOKUP(D6256,GOL!B:C,2,FALSE)</f>
        <v>Penata Tk. I</v>
      </c>
      <c r="F6256" s="3">
        <v>42278</v>
      </c>
      <c r="G6256" s="2" t="s">
        <v>407</v>
      </c>
      <c r="H6256" s="8">
        <v>41817</v>
      </c>
      <c r="I6256" s="2" t="s">
        <v>4986</v>
      </c>
      <c r="J6256" s="8">
        <v>42745</v>
      </c>
      <c r="K6256" s="2" t="s">
        <v>6347</v>
      </c>
      <c r="L6256" s="2" t="s">
        <v>2863</v>
      </c>
      <c r="M6256" s="2" t="s">
        <v>15</v>
      </c>
      <c r="N6256" s="2" t="s">
        <v>15</v>
      </c>
      <c r="O6256" s="2" t="s">
        <v>4840</v>
      </c>
      <c r="P6256" s="12"/>
      <c r="Q6256" s="6">
        <v>23753</v>
      </c>
      <c r="R6256" s="2" t="s">
        <v>6348</v>
      </c>
      <c r="S6256" t="s">
        <v>28805</v>
      </c>
    </row>
    <row r="6257" spans="1:19" ht="16.5" customHeight="1">
      <c r="A6257" s="2" t="s">
        <v>10959</v>
      </c>
      <c r="B6257" s="2" t="s">
        <v>10960</v>
      </c>
      <c r="C6257" s="2" t="s">
        <v>10961</v>
      </c>
      <c r="D6257" s="2" t="s">
        <v>10939</v>
      </c>
      <c r="E6257" s="2" t="str">
        <f>VLOOKUP(D6257,GOL!B:C,2,FALSE)</f>
        <v>Penata</v>
      </c>
      <c r="F6257" s="3">
        <v>39173</v>
      </c>
      <c r="G6257" s="2" t="s">
        <v>15</v>
      </c>
      <c r="H6257" s="5"/>
      <c r="I6257" s="2" t="s">
        <v>320</v>
      </c>
      <c r="J6257" s="5"/>
      <c r="K6257" s="2" t="s">
        <v>6347</v>
      </c>
      <c r="L6257" s="2" t="s">
        <v>2863</v>
      </c>
      <c r="M6257" s="2" t="s">
        <v>288</v>
      </c>
      <c r="N6257" s="2" t="s">
        <v>8288</v>
      </c>
      <c r="O6257" s="2" t="s">
        <v>1600</v>
      </c>
      <c r="P6257" s="9">
        <v>31382</v>
      </c>
      <c r="Q6257" s="6">
        <v>22386</v>
      </c>
      <c r="R6257" s="2" t="s">
        <v>6348</v>
      </c>
      <c r="S6257" t="s">
        <v>25493</v>
      </c>
    </row>
    <row r="6258" spans="1:19" ht="16.5" customHeight="1">
      <c r="A6258" s="2" t="s">
        <v>13480</v>
      </c>
      <c r="B6258" s="2" t="s">
        <v>13481</v>
      </c>
      <c r="C6258" s="2" t="s">
        <v>13482</v>
      </c>
      <c r="D6258" s="2" t="s">
        <v>13178</v>
      </c>
      <c r="E6258" s="2" t="str">
        <f>VLOOKUP(D6258,GOL!B:C,2,FALSE)</f>
        <v>Penata Muda Tk. I</v>
      </c>
      <c r="F6258" s="3">
        <v>40634</v>
      </c>
      <c r="G6258" s="2" t="s">
        <v>15</v>
      </c>
      <c r="H6258" s="5"/>
      <c r="I6258" s="2" t="s">
        <v>320</v>
      </c>
      <c r="J6258" s="5"/>
      <c r="K6258" s="2" t="s">
        <v>6347</v>
      </c>
      <c r="L6258" s="2" t="s">
        <v>2863</v>
      </c>
      <c r="M6258" s="2" t="s">
        <v>15</v>
      </c>
      <c r="N6258" s="2" t="s">
        <v>15</v>
      </c>
      <c r="O6258" s="2" t="s">
        <v>8804</v>
      </c>
      <c r="P6258" s="9">
        <v>29586</v>
      </c>
      <c r="Q6258" s="6">
        <v>21770</v>
      </c>
      <c r="R6258" s="2" t="s">
        <v>6348</v>
      </c>
      <c r="S6258" t="s">
        <v>25493</v>
      </c>
    </row>
    <row r="6259" spans="1:19" ht="16.5" customHeight="1">
      <c r="A6259" s="2" t="s">
        <v>14686</v>
      </c>
      <c r="B6259" s="2" t="s">
        <v>14687</v>
      </c>
      <c r="C6259" s="2" t="s">
        <v>14688</v>
      </c>
      <c r="D6259" s="2" t="s">
        <v>13178</v>
      </c>
      <c r="E6259" s="2" t="str">
        <f>VLOOKUP(D6259,GOL!B:C,2,FALSE)</f>
        <v>Penata Muda Tk. I</v>
      </c>
      <c r="F6259" s="3">
        <v>41730</v>
      </c>
      <c r="G6259" s="2" t="s">
        <v>15</v>
      </c>
      <c r="H6259" s="5"/>
      <c r="I6259" s="2" t="s">
        <v>320</v>
      </c>
      <c r="J6259" s="5"/>
      <c r="K6259" s="2" t="s">
        <v>6347</v>
      </c>
      <c r="L6259" s="2" t="s">
        <v>2863</v>
      </c>
      <c r="M6259" s="2" t="s">
        <v>15</v>
      </c>
      <c r="N6259" s="2" t="s">
        <v>15</v>
      </c>
      <c r="O6259" s="2" t="s">
        <v>783</v>
      </c>
      <c r="P6259" s="12"/>
      <c r="Q6259" s="6">
        <v>28072</v>
      </c>
      <c r="R6259" s="2" t="s">
        <v>6348</v>
      </c>
      <c r="S6259" t="s">
        <v>25493</v>
      </c>
    </row>
    <row r="6260" spans="1:19" ht="16.5" customHeight="1">
      <c r="A6260" s="2" t="s">
        <v>17781</v>
      </c>
      <c r="B6260" s="2" t="s">
        <v>17782</v>
      </c>
      <c r="C6260" s="2" t="s">
        <v>1972</v>
      </c>
      <c r="D6260" s="2" t="s">
        <v>17772</v>
      </c>
      <c r="E6260" s="2" t="str">
        <f>VLOOKUP(D6260,GOL!B:C,2,FALSE)</f>
        <v>Pengatur</v>
      </c>
      <c r="F6260" s="3">
        <v>38991</v>
      </c>
      <c r="G6260" s="2" t="s">
        <v>15</v>
      </c>
      <c r="H6260" s="5"/>
      <c r="I6260" s="2" t="s">
        <v>320</v>
      </c>
      <c r="J6260" s="5"/>
      <c r="K6260" s="2" t="s">
        <v>6347</v>
      </c>
      <c r="L6260" s="2" t="s">
        <v>2863</v>
      </c>
      <c r="M6260" s="2" t="s">
        <v>15</v>
      </c>
      <c r="N6260" s="2" t="s">
        <v>15</v>
      </c>
      <c r="O6260" s="2" t="s">
        <v>17147</v>
      </c>
      <c r="P6260" s="9">
        <v>29586</v>
      </c>
      <c r="Q6260" s="6">
        <v>22849</v>
      </c>
      <c r="R6260" s="2" t="s">
        <v>6348</v>
      </c>
      <c r="S6260" t="s">
        <v>25493</v>
      </c>
    </row>
    <row r="6261" spans="1:19" ht="16.5" customHeight="1">
      <c r="A6261" s="2" t="s">
        <v>22939</v>
      </c>
      <c r="B6261" s="2" t="s">
        <v>22940</v>
      </c>
      <c r="C6261" s="2" t="s">
        <v>3901</v>
      </c>
      <c r="D6261" s="2" t="s">
        <v>21846</v>
      </c>
      <c r="E6261" s="2" t="str">
        <f>VLOOKUP(D6261,GOL!B:C,2,FALSE)</f>
        <v>Pengatur Muda Tk.I</v>
      </c>
      <c r="F6261" s="3">
        <v>41730</v>
      </c>
      <c r="G6261" s="2" t="s">
        <v>15</v>
      </c>
      <c r="H6261" s="5"/>
      <c r="I6261" s="2" t="s">
        <v>320</v>
      </c>
      <c r="J6261" s="5"/>
      <c r="K6261" s="2" t="s">
        <v>6347</v>
      </c>
      <c r="L6261" s="2" t="s">
        <v>2863</v>
      </c>
      <c r="M6261" s="2" t="s">
        <v>15</v>
      </c>
      <c r="N6261" s="2" t="s">
        <v>15</v>
      </c>
      <c r="O6261" s="2" t="s">
        <v>5913</v>
      </c>
      <c r="P6261" s="12"/>
      <c r="Q6261" s="6">
        <v>30080</v>
      </c>
      <c r="R6261" s="2" t="s">
        <v>6348</v>
      </c>
      <c r="S6261" t="s">
        <v>25493</v>
      </c>
    </row>
    <row r="6262" spans="1:19" ht="16.5" customHeight="1">
      <c r="A6262" s="2" t="s">
        <v>23181</v>
      </c>
      <c r="B6262" s="2" t="s">
        <v>23182</v>
      </c>
      <c r="C6262" s="2" t="s">
        <v>23183</v>
      </c>
      <c r="D6262" s="2" t="s">
        <v>21846</v>
      </c>
      <c r="E6262" s="2" t="str">
        <f>VLOOKUP(D6262,GOL!B:C,2,FALSE)</f>
        <v>Pengatur Muda Tk.I</v>
      </c>
      <c r="F6262" s="3">
        <v>41730</v>
      </c>
      <c r="G6262" s="2" t="s">
        <v>15</v>
      </c>
      <c r="H6262" s="5"/>
      <c r="I6262" s="2" t="s">
        <v>320</v>
      </c>
      <c r="J6262" s="5"/>
      <c r="K6262" s="2" t="s">
        <v>6347</v>
      </c>
      <c r="L6262" s="2" t="s">
        <v>2863</v>
      </c>
      <c r="M6262" s="2" t="s">
        <v>15</v>
      </c>
      <c r="N6262" s="2" t="s">
        <v>15</v>
      </c>
      <c r="O6262" s="2" t="s">
        <v>5913</v>
      </c>
      <c r="P6262" s="12"/>
      <c r="Q6262" s="6">
        <v>28675</v>
      </c>
      <c r="R6262" s="2" t="s">
        <v>6348</v>
      </c>
      <c r="S6262" t="s">
        <v>25493</v>
      </c>
    </row>
    <row r="6263" spans="1:19" ht="16.5" customHeight="1">
      <c r="A6263" s="2" t="s">
        <v>10084</v>
      </c>
      <c r="B6263" s="2" t="s">
        <v>10085</v>
      </c>
      <c r="C6263" s="2" t="s">
        <v>10086</v>
      </c>
      <c r="D6263" s="2" t="s">
        <v>8369</v>
      </c>
      <c r="E6263" s="2" t="str">
        <f>VLOOKUP(D6263,GOL!B:C,2,FALSE)</f>
        <v>Penata Tk. I</v>
      </c>
      <c r="F6263" s="3">
        <v>41730</v>
      </c>
      <c r="G6263" s="2" t="s">
        <v>407</v>
      </c>
      <c r="H6263" s="8">
        <v>39902</v>
      </c>
      <c r="I6263" s="2" t="s">
        <v>5826</v>
      </c>
      <c r="J6263" s="8">
        <v>42745</v>
      </c>
      <c r="K6263" s="2" t="s">
        <v>5833</v>
      </c>
      <c r="L6263" s="2" t="s">
        <v>2863</v>
      </c>
      <c r="M6263" s="2" t="s">
        <v>288</v>
      </c>
      <c r="N6263" s="2" t="s">
        <v>5140</v>
      </c>
      <c r="O6263" s="2" t="s">
        <v>2882</v>
      </c>
      <c r="P6263" s="9">
        <v>38123</v>
      </c>
      <c r="Q6263" s="6">
        <v>22709</v>
      </c>
      <c r="R6263" s="2" t="s">
        <v>10087</v>
      </c>
      <c r="S6263" t="s">
        <v>28805</v>
      </c>
    </row>
    <row r="6264" spans="1:19" ht="16.5" customHeight="1">
      <c r="A6264" s="2" t="s">
        <v>14637</v>
      </c>
      <c r="B6264" s="2" t="s">
        <v>14638</v>
      </c>
      <c r="C6264" s="2" t="s">
        <v>14639</v>
      </c>
      <c r="D6264" s="2" t="s">
        <v>13178</v>
      </c>
      <c r="E6264" s="2" t="str">
        <f>VLOOKUP(D6264,GOL!B:C,2,FALSE)</f>
        <v>Penata Muda Tk. I</v>
      </c>
      <c r="F6264" s="3">
        <v>41730</v>
      </c>
      <c r="G6264" s="2" t="s">
        <v>15</v>
      </c>
      <c r="H6264" s="5"/>
      <c r="I6264" s="2" t="s">
        <v>320</v>
      </c>
      <c r="J6264" s="5"/>
      <c r="K6264" s="2" t="s">
        <v>5833</v>
      </c>
      <c r="L6264" s="2" t="s">
        <v>2863</v>
      </c>
      <c r="M6264" s="2" t="s">
        <v>15</v>
      </c>
      <c r="N6264" s="2" t="s">
        <v>15</v>
      </c>
      <c r="O6264" s="2" t="s">
        <v>845</v>
      </c>
      <c r="P6264" s="9">
        <v>31665</v>
      </c>
      <c r="Q6264" s="6">
        <v>22035</v>
      </c>
      <c r="R6264" s="2" t="s">
        <v>10087</v>
      </c>
      <c r="S6264" t="s">
        <v>25493</v>
      </c>
    </row>
    <row r="6265" spans="1:19" ht="16.5" customHeight="1">
      <c r="A6265" s="2" t="s">
        <v>14842</v>
      </c>
      <c r="B6265" s="2" t="s">
        <v>14843</v>
      </c>
      <c r="C6265" s="2" t="s">
        <v>14844</v>
      </c>
      <c r="D6265" s="2" t="s">
        <v>13178</v>
      </c>
      <c r="E6265" s="2" t="str">
        <f>VLOOKUP(D6265,GOL!B:C,2,FALSE)</f>
        <v>Penata Muda Tk. I</v>
      </c>
      <c r="F6265" s="3">
        <v>41730</v>
      </c>
      <c r="G6265" s="2" t="s">
        <v>15</v>
      </c>
      <c r="H6265" s="5"/>
      <c r="I6265" s="2" t="s">
        <v>320</v>
      </c>
      <c r="J6265" s="5"/>
      <c r="K6265" s="2" t="s">
        <v>5833</v>
      </c>
      <c r="L6265" s="2" t="s">
        <v>2863</v>
      </c>
      <c r="M6265" s="2" t="s">
        <v>15</v>
      </c>
      <c r="N6265" s="2" t="s">
        <v>15</v>
      </c>
      <c r="O6265" s="2" t="s">
        <v>14845</v>
      </c>
      <c r="P6265" s="12"/>
      <c r="Q6265" s="6">
        <v>27857</v>
      </c>
      <c r="R6265" s="2" t="s">
        <v>10087</v>
      </c>
      <c r="S6265" t="s">
        <v>28813</v>
      </c>
    </row>
    <row r="6266" spans="1:19" ht="16.5" customHeight="1">
      <c r="A6266" s="2" t="s">
        <v>21367</v>
      </c>
      <c r="B6266" s="2" t="s">
        <v>21368</v>
      </c>
      <c r="C6266" s="2" t="s">
        <v>21369</v>
      </c>
      <c r="D6266" s="2" t="s">
        <v>17772</v>
      </c>
      <c r="E6266" s="2" t="str">
        <f>VLOOKUP(D6266,GOL!B:C,2,FALSE)</f>
        <v>Pengatur</v>
      </c>
      <c r="F6266" s="3">
        <v>42461</v>
      </c>
      <c r="G6266" s="2" t="s">
        <v>15</v>
      </c>
      <c r="H6266" s="5"/>
      <c r="I6266" s="2" t="s">
        <v>320</v>
      </c>
      <c r="J6266" s="5"/>
      <c r="K6266" s="2" t="s">
        <v>5833</v>
      </c>
      <c r="L6266" s="2" t="s">
        <v>2863</v>
      </c>
      <c r="M6266" s="2" t="s">
        <v>15</v>
      </c>
      <c r="N6266" s="2" t="s">
        <v>15</v>
      </c>
      <c r="O6266" s="2" t="s">
        <v>9397</v>
      </c>
      <c r="P6266" s="9">
        <v>34843</v>
      </c>
      <c r="Q6266" s="6">
        <v>27926</v>
      </c>
      <c r="R6266" s="2" t="s">
        <v>10087</v>
      </c>
      <c r="S6266" t="s">
        <v>25493</v>
      </c>
    </row>
    <row r="6267" spans="1:19" ht="16.5" customHeight="1">
      <c r="A6267" s="2" t="s">
        <v>21546</v>
      </c>
      <c r="B6267" s="2" t="s">
        <v>21547</v>
      </c>
      <c r="C6267" s="2" t="s">
        <v>21548</v>
      </c>
      <c r="D6267" s="2" t="s">
        <v>17772</v>
      </c>
      <c r="E6267" s="2" t="str">
        <f>VLOOKUP(D6267,GOL!B:C,2,FALSE)</f>
        <v>Pengatur</v>
      </c>
      <c r="F6267" s="3">
        <v>42461</v>
      </c>
      <c r="G6267" s="2" t="s">
        <v>15</v>
      </c>
      <c r="H6267" s="5"/>
      <c r="I6267" s="2" t="s">
        <v>320</v>
      </c>
      <c r="J6267" s="5"/>
      <c r="K6267" s="2" t="s">
        <v>5833</v>
      </c>
      <c r="L6267" s="2" t="s">
        <v>2863</v>
      </c>
      <c r="M6267" s="2" t="s">
        <v>15</v>
      </c>
      <c r="N6267" s="2" t="s">
        <v>15</v>
      </c>
      <c r="O6267" s="2" t="s">
        <v>9214</v>
      </c>
      <c r="P6267" s="9">
        <v>35212</v>
      </c>
      <c r="Q6267" s="6">
        <v>28567</v>
      </c>
      <c r="R6267" s="2" t="s">
        <v>10087</v>
      </c>
      <c r="S6267" t="s">
        <v>25493</v>
      </c>
    </row>
    <row r="6268" spans="1:19" ht="16.5" customHeight="1">
      <c r="A6268" s="2" t="s">
        <v>21645</v>
      </c>
      <c r="B6268" s="2" t="s">
        <v>21646</v>
      </c>
      <c r="C6268" s="2" t="s">
        <v>21647</v>
      </c>
      <c r="D6268" s="2" t="s">
        <v>17772</v>
      </c>
      <c r="E6268" s="2" t="str">
        <f>VLOOKUP(D6268,GOL!B:C,2,FALSE)</f>
        <v>Pengatur</v>
      </c>
      <c r="F6268" s="3">
        <v>42461</v>
      </c>
      <c r="G6268" s="2" t="s">
        <v>15</v>
      </c>
      <c r="H6268" s="5"/>
      <c r="I6268" s="2" t="s">
        <v>320</v>
      </c>
      <c r="J6268" s="5"/>
      <c r="K6268" s="2" t="s">
        <v>5833</v>
      </c>
      <c r="L6268" s="2" t="s">
        <v>2863</v>
      </c>
      <c r="M6268" s="2" t="s">
        <v>15</v>
      </c>
      <c r="N6268" s="2" t="s">
        <v>15</v>
      </c>
      <c r="O6268" s="2" t="s">
        <v>21648</v>
      </c>
      <c r="P6268" s="9">
        <v>35583</v>
      </c>
      <c r="Q6268" s="6">
        <v>29033</v>
      </c>
      <c r="R6268" s="2" t="s">
        <v>10087</v>
      </c>
      <c r="S6268" t="s">
        <v>25493</v>
      </c>
    </row>
    <row r="6269" spans="1:19" ht="16.5" customHeight="1">
      <c r="A6269" s="2" t="s">
        <v>9598</v>
      </c>
      <c r="B6269" s="2" t="s">
        <v>9599</v>
      </c>
      <c r="C6269" s="2" t="s">
        <v>9600</v>
      </c>
      <c r="D6269" s="2" t="s">
        <v>8369</v>
      </c>
      <c r="E6269" s="2" t="str">
        <f>VLOOKUP(D6269,GOL!B:C,2,FALSE)</f>
        <v>Penata Tk. I</v>
      </c>
      <c r="F6269" s="3">
        <v>41365</v>
      </c>
      <c r="G6269" s="2" t="s">
        <v>15</v>
      </c>
      <c r="H6269" s="5"/>
      <c r="I6269" s="2" t="s">
        <v>320</v>
      </c>
      <c r="J6269" s="8">
        <v>40030</v>
      </c>
      <c r="K6269" s="2" t="s">
        <v>9601</v>
      </c>
      <c r="L6269" s="2" t="s">
        <v>2863</v>
      </c>
      <c r="M6269" s="2" t="s">
        <v>15</v>
      </c>
      <c r="N6269" s="2" t="s">
        <v>15</v>
      </c>
      <c r="O6269" s="2" t="s">
        <v>6849</v>
      </c>
      <c r="P6269" s="12"/>
      <c r="Q6269" s="6">
        <v>22489</v>
      </c>
      <c r="R6269" s="2" t="s">
        <v>9602</v>
      </c>
      <c r="S6269" t="s">
        <v>25493</v>
      </c>
    </row>
    <row r="6270" spans="1:19" ht="16.5" customHeight="1">
      <c r="A6270" s="2" t="s">
        <v>10851</v>
      </c>
      <c r="B6270" s="2" t="s">
        <v>10852</v>
      </c>
      <c r="C6270" s="2" t="s">
        <v>10853</v>
      </c>
      <c r="D6270" s="2" t="s">
        <v>8369</v>
      </c>
      <c r="E6270" s="2" t="str">
        <f>VLOOKUP(D6270,GOL!B:C,2,FALSE)</f>
        <v>Penata Tk. I</v>
      </c>
      <c r="F6270" s="3">
        <v>42461</v>
      </c>
      <c r="G6270" s="2" t="s">
        <v>407</v>
      </c>
      <c r="H6270" s="8">
        <v>40584</v>
      </c>
      <c r="I6270" s="2" t="s">
        <v>6069</v>
      </c>
      <c r="J6270" s="8">
        <v>42745</v>
      </c>
      <c r="K6270" s="2" t="s">
        <v>9601</v>
      </c>
      <c r="L6270" s="2" t="s">
        <v>2863</v>
      </c>
      <c r="M6270" s="2" t="s">
        <v>288</v>
      </c>
      <c r="N6270" s="2" t="s">
        <v>5398</v>
      </c>
      <c r="O6270" s="2" t="s">
        <v>2901</v>
      </c>
      <c r="P6270" s="9">
        <v>37956</v>
      </c>
      <c r="Q6270" s="6">
        <v>24598</v>
      </c>
      <c r="R6270" s="2" t="s">
        <v>9602</v>
      </c>
      <c r="S6270" t="s">
        <v>25493</v>
      </c>
    </row>
    <row r="6271" spans="1:19" ht="16.5" customHeight="1">
      <c r="A6271" s="2" t="s">
        <v>12161</v>
      </c>
      <c r="B6271" s="2" t="s">
        <v>12162</v>
      </c>
      <c r="C6271" s="2" t="s">
        <v>12163</v>
      </c>
      <c r="D6271" s="2" t="s">
        <v>10939</v>
      </c>
      <c r="E6271" s="2" t="str">
        <f>VLOOKUP(D6271,GOL!B:C,2,FALSE)</f>
        <v>Penata</v>
      </c>
      <c r="F6271" s="3">
        <v>41730</v>
      </c>
      <c r="G6271" s="2" t="s">
        <v>15</v>
      </c>
      <c r="H6271" s="5"/>
      <c r="I6271" s="2" t="s">
        <v>320</v>
      </c>
      <c r="J6271" s="5"/>
      <c r="K6271" s="2" t="s">
        <v>9601</v>
      </c>
      <c r="L6271" s="2" t="s">
        <v>2863</v>
      </c>
      <c r="M6271" s="2" t="s">
        <v>15</v>
      </c>
      <c r="N6271" s="2" t="s">
        <v>15</v>
      </c>
      <c r="O6271" s="2" t="s">
        <v>6849</v>
      </c>
      <c r="P6271" s="9">
        <v>33969</v>
      </c>
      <c r="Q6271" s="6">
        <v>24261</v>
      </c>
      <c r="R6271" s="2" t="s">
        <v>9602</v>
      </c>
      <c r="S6271" t="s">
        <v>28823</v>
      </c>
    </row>
    <row r="6272" spans="1:19" ht="16.5" customHeight="1">
      <c r="A6272" s="2" t="s">
        <v>12179</v>
      </c>
      <c r="B6272" s="2" t="s">
        <v>12180</v>
      </c>
      <c r="C6272" s="2" t="s">
        <v>12181</v>
      </c>
      <c r="D6272" s="2" t="s">
        <v>10939</v>
      </c>
      <c r="E6272" s="2" t="str">
        <f>VLOOKUP(D6272,GOL!B:C,2,FALSE)</f>
        <v>Penata</v>
      </c>
      <c r="F6272" s="3">
        <v>41730</v>
      </c>
      <c r="G6272" s="2" t="s">
        <v>15</v>
      </c>
      <c r="H6272" s="5"/>
      <c r="I6272" s="2" t="s">
        <v>320</v>
      </c>
      <c r="J6272" s="5"/>
      <c r="K6272" s="2" t="s">
        <v>9601</v>
      </c>
      <c r="L6272" s="2" t="s">
        <v>2863</v>
      </c>
      <c r="M6272" s="2" t="s">
        <v>15</v>
      </c>
      <c r="N6272" s="2" t="s">
        <v>15</v>
      </c>
      <c r="O6272" s="2" t="s">
        <v>137</v>
      </c>
      <c r="P6272" s="9">
        <v>35313</v>
      </c>
      <c r="Q6272" s="6">
        <v>25760</v>
      </c>
      <c r="R6272" s="2" t="s">
        <v>9602</v>
      </c>
      <c r="S6272" t="s">
        <v>25493</v>
      </c>
    </row>
    <row r="6273" spans="1:19" ht="16.5" customHeight="1">
      <c r="A6273" s="2" t="s">
        <v>12467</v>
      </c>
      <c r="B6273" s="2" t="s">
        <v>12468</v>
      </c>
      <c r="C6273" s="2" t="s">
        <v>12469</v>
      </c>
      <c r="D6273" s="2" t="s">
        <v>10939</v>
      </c>
      <c r="E6273" s="2" t="str">
        <f>VLOOKUP(D6273,GOL!B:C,2,FALSE)</f>
        <v>Penata</v>
      </c>
      <c r="F6273" s="3">
        <v>42095</v>
      </c>
      <c r="G6273" s="2" t="s">
        <v>15</v>
      </c>
      <c r="H6273" s="5"/>
      <c r="I6273" s="2" t="s">
        <v>320</v>
      </c>
      <c r="J6273" s="5"/>
      <c r="K6273" s="2" t="s">
        <v>9601</v>
      </c>
      <c r="L6273" s="2" t="s">
        <v>2863</v>
      </c>
      <c r="M6273" s="2" t="s">
        <v>15</v>
      </c>
      <c r="N6273" s="2" t="s">
        <v>15</v>
      </c>
      <c r="O6273" s="2" t="s">
        <v>12470</v>
      </c>
      <c r="P6273" s="9">
        <v>35243</v>
      </c>
      <c r="Q6273" s="6">
        <v>26376</v>
      </c>
      <c r="R6273" s="2" t="s">
        <v>9602</v>
      </c>
      <c r="S6273" t="s">
        <v>25493</v>
      </c>
    </row>
    <row r="6274" spans="1:19" ht="16.5" customHeight="1">
      <c r="A6274" s="2" t="s">
        <v>12474</v>
      </c>
      <c r="B6274" s="2" t="s">
        <v>12475</v>
      </c>
      <c r="C6274" s="2" t="s">
        <v>12476</v>
      </c>
      <c r="D6274" s="2" t="s">
        <v>10939</v>
      </c>
      <c r="E6274" s="2" t="str">
        <f>VLOOKUP(D6274,GOL!B:C,2,FALSE)</f>
        <v>Penata</v>
      </c>
      <c r="F6274" s="3">
        <v>42095</v>
      </c>
      <c r="G6274" s="2" t="s">
        <v>15</v>
      </c>
      <c r="H6274" s="5"/>
      <c r="I6274" s="2" t="s">
        <v>320</v>
      </c>
      <c r="J6274" s="5"/>
      <c r="K6274" s="2" t="s">
        <v>9601</v>
      </c>
      <c r="L6274" s="2" t="s">
        <v>2863</v>
      </c>
      <c r="M6274" s="2" t="s">
        <v>15</v>
      </c>
      <c r="N6274" s="2" t="s">
        <v>15</v>
      </c>
      <c r="O6274" s="2" t="s">
        <v>3050</v>
      </c>
      <c r="P6274" s="9">
        <v>33890</v>
      </c>
      <c r="Q6274" s="6">
        <v>23696</v>
      </c>
      <c r="R6274" s="2" t="s">
        <v>9602</v>
      </c>
      <c r="S6274" t="s">
        <v>25493</v>
      </c>
    </row>
    <row r="6275" spans="1:19" ht="16.5" customHeight="1">
      <c r="A6275" s="2" t="s">
        <v>13084</v>
      </c>
      <c r="B6275" s="2" t="s">
        <v>13085</v>
      </c>
      <c r="C6275" s="2" t="s">
        <v>13086</v>
      </c>
      <c r="D6275" s="2" t="s">
        <v>10939</v>
      </c>
      <c r="E6275" s="2" t="str">
        <f>VLOOKUP(D6275,GOL!B:C,2,FALSE)</f>
        <v>Penata</v>
      </c>
      <c r="F6275" s="3">
        <v>42461</v>
      </c>
      <c r="G6275" s="2" t="s">
        <v>15</v>
      </c>
      <c r="H6275" s="5"/>
      <c r="I6275" s="2" t="s">
        <v>320</v>
      </c>
      <c r="J6275" s="5"/>
      <c r="K6275" s="2" t="s">
        <v>9601</v>
      </c>
      <c r="L6275" s="2" t="s">
        <v>2863</v>
      </c>
      <c r="M6275" s="2" t="s">
        <v>15</v>
      </c>
      <c r="N6275" s="2" t="s">
        <v>15</v>
      </c>
      <c r="O6275" s="2" t="s">
        <v>6849</v>
      </c>
      <c r="P6275" s="9">
        <v>38352</v>
      </c>
      <c r="Q6275" s="6">
        <v>22336</v>
      </c>
      <c r="R6275" s="2" t="s">
        <v>9602</v>
      </c>
      <c r="S6275" t="s">
        <v>28815</v>
      </c>
    </row>
    <row r="6276" spans="1:19" ht="16.5" customHeight="1">
      <c r="A6276" s="2" t="s">
        <v>14299</v>
      </c>
      <c r="B6276" s="2" t="s">
        <v>14300</v>
      </c>
      <c r="C6276" s="2" t="s">
        <v>14301</v>
      </c>
      <c r="D6276" s="2" t="s">
        <v>13178</v>
      </c>
      <c r="E6276" s="2" t="str">
        <f>VLOOKUP(D6276,GOL!B:C,2,FALSE)</f>
        <v>Penata Muda Tk. I</v>
      </c>
      <c r="F6276" s="3">
        <v>41548</v>
      </c>
      <c r="G6276" s="2" t="s">
        <v>15</v>
      </c>
      <c r="H6276" s="5"/>
      <c r="I6276" s="2" t="s">
        <v>320</v>
      </c>
      <c r="J6276" s="5"/>
      <c r="K6276" s="2" t="s">
        <v>9601</v>
      </c>
      <c r="L6276" s="2" t="s">
        <v>2863</v>
      </c>
      <c r="M6276" s="2" t="s">
        <v>15</v>
      </c>
      <c r="N6276" s="2" t="s">
        <v>15</v>
      </c>
      <c r="O6276" s="2" t="s">
        <v>6849</v>
      </c>
      <c r="P6276" s="9">
        <v>31777</v>
      </c>
      <c r="Q6276" s="6">
        <v>23850</v>
      </c>
      <c r="R6276" s="2" t="s">
        <v>9602</v>
      </c>
      <c r="S6276" t="s">
        <v>28812</v>
      </c>
    </row>
    <row r="6277" spans="1:19" ht="16.5" customHeight="1">
      <c r="A6277" s="2" t="s">
        <v>19313</v>
      </c>
      <c r="B6277" s="2" t="s">
        <v>19314</v>
      </c>
      <c r="C6277" s="2" t="s">
        <v>19315</v>
      </c>
      <c r="D6277" s="2" t="s">
        <v>17772</v>
      </c>
      <c r="E6277" s="2" t="str">
        <f>VLOOKUP(D6277,GOL!B:C,2,FALSE)</f>
        <v>Pengatur</v>
      </c>
      <c r="F6277" s="3">
        <v>41730</v>
      </c>
      <c r="G6277" s="2" t="s">
        <v>15</v>
      </c>
      <c r="H6277" s="5"/>
      <c r="I6277" s="2" t="s">
        <v>320</v>
      </c>
      <c r="J6277" s="5"/>
      <c r="K6277" s="2" t="s">
        <v>9601</v>
      </c>
      <c r="L6277" s="2" t="s">
        <v>2863</v>
      </c>
      <c r="M6277" s="2" t="s">
        <v>15</v>
      </c>
      <c r="N6277" s="2" t="s">
        <v>15</v>
      </c>
      <c r="O6277" s="2" t="s">
        <v>19316</v>
      </c>
      <c r="P6277" s="9">
        <v>32283</v>
      </c>
      <c r="Q6277" s="6">
        <v>24356</v>
      </c>
      <c r="R6277" s="2" t="s">
        <v>9602</v>
      </c>
      <c r="S6277" t="s">
        <v>28804</v>
      </c>
    </row>
    <row r="6278" spans="1:19" ht="16.5" customHeight="1">
      <c r="A6278" s="2" t="s">
        <v>19399</v>
      </c>
      <c r="B6278" s="2" t="s">
        <v>19400</v>
      </c>
      <c r="C6278" s="2" t="s">
        <v>19401</v>
      </c>
      <c r="D6278" s="2" t="s">
        <v>17772</v>
      </c>
      <c r="E6278" s="2" t="str">
        <f>VLOOKUP(D6278,GOL!B:C,2,FALSE)</f>
        <v>Pengatur</v>
      </c>
      <c r="F6278" s="3">
        <v>41730</v>
      </c>
      <c r="G6278" s="2" t="s">
        <v>15</v>
      </c>
      <c r="H6278" s="5"/>
      <c r="I6278" s="2" t="s">
        <v>320</v>
      </c>
      <c r="J6278" s="5"/>
      <c r="K6278" s="2" t="s">
        <v>9601</v>
      </c>
      <c r="L6278" s="2" t="s">
        <v>2863</v>
      </c>
      <c r="M6278" s="2" t="s">
        <v>15</v>
      </c>
      <c r="N6278" s="2" t="s">
        <v>15</v>
      </c>
      <c r="O6278" s="2" t="s">
        <v>19316</v>
      </c>
      <c r="P6278" s="9">
        <v>32283</v>
      </c>
      <c r="Q6278" s="6">
        <v>24195</v>
      </c>
      <c r="R6278" s="2" t="s">
        <v>9602</v>
      </c>
      <c r="S6278" t="s">
        <v>25493</v>
      </c>
    </row>
    <row r="6279" spans="1:19" ht="16.5" customHeight="1">
      <c r="A6279" s="2" t="s">
        <v>19405</v>
      </c>
      <c r="B6279" s="2" t="s">
        <v>19406</v>
      </c>
      <c r="C6279" s="2" t="s">
        <v>19407</v>
      </c>
      <c r="D6279" s="2" t="s">
        <v>17772</v>
      </c>
      <c r="E6279" s="2" t="str">
        <f>VLOOKUP(D6279,GOL!B:C,2,FALSE)</f>
        <v>Pengatur</v>
      </c>
      <c r="F6279" s="3">
        <v>41730</v>
      </c>
      <c r="G6279" s="2" t="s">
        <v>15</v>
      </c>
      <c r="H6279" s="5"/>
      <c r="I6279" s="2" t="s">
        <v>320</v>
      </c>
      <c r="J6279" s="5"/>
      <c r="K6279" s="2" t="s">
        <v>9601</v>
      </c>
      <c r="L6279" s="2" t="s">
        <v>2863</v>
      </c>
      <c r="M6279" s="2" t="s">
        <v>15</v>
      </c>
      <c r="N6279" s="2" t="s">
        <v>15</v>
      </c>
      <c r="O6279" s="2" t="s">
        <v>19408</v>
      </c>
      <c r="P6279" s="9">
        <v>33368</v>
      </c>
      <c r="Q6279" s="6">
        <v>24545</v>
      </c>
      <c r="R6279" s="2" t="s">
        <v>9602</v>
      </c>
      <c r="S6279" t="s">
        <v>28813</v>
      </c>
    </row>
    <row r="6280" spans="1:19" ht="16.5" customHeight="1">
      <c r="A6280" s="2" t="s">
        <v>20356</v>
      </c>
      <c r="B6280" s="2" t="s">
        <v>20357</v>
      </c>
      <c r="C6280" s="2" t="s">
        <v>20358</v>
      </c>
      <c r="D6280" s="2" t="s">
        <v>17772</v>
      </c>
      <c r="E6280" s="2" t="str">
        <f>VLOOKUP(D6280,GOL!B:C,2,FALSE)</f>
        <v>Pengatur</v>
      </c>
      <c r="F6280" s="3">
        <v>42095</v>
      </c>
      <c r="G6280" s="2" t="s">
        <v>15</v>
      </c>
      <c r="H6280" s="5"/>
      <c r="I6280" s="2" t="s">
        <v>320</v>
      </c>
      <c r="J6280" s="5"/>
      <c r="K6280" s="2" t="s">
        <v>9601</v>
      </c>
      <c r="L6280" s="2" t="s">
        <v>2863</v>
      </c>
      <c r="M6280" s="2" t="s">
        <v>15</v>
      </c>
      <c r="N6280" s="2" t="s">
        <v>15</v>
      </c>
      <c r="O6280" s="2" t="s">
        <v>9397</v>
      </c>
      <c r="P6280" s="9">
        <v>34843</v>
      </c>
      <c r="Q6280" s="6">
        <v>28230</v>
      </c>
      <c r="R6280" s="2" t="s">
        <v>9602</v>
      </c>
      <c r="S6280" t="s">
        <v>25493</v>
      </c>
    </row>
    <row r="6281" spans="1:19" ht="16.5" customHeight="1">
      <c r="A6281" s="2" t="s">
        <v>20601</v>
      </c>
      <c r="B6281" s="2" t="s">
        <v>20602</v>
      </c>
      <c r="C6281" s="2" t="s">
        <v>20603</v>
      </c>
      <c r="D6281" s="2" t="s">
        <v>17772</v>
      </c>
      <c r="E6281" s="2" t="str">
        <f>VLOOKUP(D6281,GOL!B:C,2,FALSE)</f>
        <v>Pengatur</v>
      </c>
      <c r="F6281" s="3">
        <v>42095</v>
      </c>
      <c r="G6281" s="2" t="s">
        <v>15</v>
      </c>
      <c r="H6281" s="5"/>
      <c r="I6281" s="2" t="s">
        <v>320</v>
      </c>
      <c r="J6281" s="5"/>
      <c r="K6281" s="2" t="s">
        <v>9601</v>
      </c>
      <c r="L6281" s="2" t="s">
        <v>2863</v>
      </c>
      <c r="M6281" s="2" t="s">
        <v>15</v>
      </c>
      <c r="N6281" s="2" t="s">
        <v>15</v>
      </c>
      <c r="O6281" s="2" t="s">
        <v>17715</v>
      </c>
      <c r="P6281" s="9">
        <v>33002</v>
      </c>
      <c r="Q6281" s="6">
        <v>25820</v>
      </c>
      <c r="R6281" s="2" t="s">
        <v>9602</v>
      </c>
      <c r="S6281" t="s">
        <v>25493</v>
      </c>
    </row>
    <row r="6282" spans="1:19" ht="16.5" customHeight="1">
      <c r="A6282" s="2" t="s">
        <v>20693</v>
      </c>
      <c r="B6282" s="2" t="s">
        <v>20694</v>
      </c>
      <c r="C6282" s="2" t="s">
        <v>20695</v>
      </c>
      <c r="D6282" s="2" t="s">
        <v>17772</v>
      </c>
      <c r="E6282" s="2" t="str">
        <f>VLOOKUP(D6282,GOL!B:C,2,FALSE)</f>
        <v>Pengatur</v>
      </c>
      <c r="F6282" s="3">
        <v>42095</v>
      </c>
      <c r="G6282" s="2" t="s">
        <v>15</v>
      </c>
      <c r="H6282" s="5"/>
      <c r="I6282" s="2" t="s">
        <v>320</v>
      </c>
      <c r="J6282" s="5"/>
      <c r="K6282" s="2" t="s">
        <v>9601</v>
      </c>
      <c r="L6282" s="2" t="s">
        <v>2863</v>
      </c>
      <c r="M6282" s="2" t="s">
        <v>15</v>
      </c>
      <c r="N6282" s="2" t="s">
        <v>15</v>
      </c>
      <c r="O6282" s="2" t="s">
        <v>17715</v>
      </c>
      <c r="P6282" s="9">
        <v>25697</v>
      </c>
      <c r="Q6282" s="6">
        <v>25785</v>
      </c>
      <c r="R6282" s="2" t="s">
        <v>9602</v>
      </c>
      <c r="S6282" t="s">
        <v>25493</v>
      </c>
    </row>
    <row r="6283" spans="1:19" ht="16.5" customHeight="1">
      <c r="A6283" s="2" t="s">
        <v>21463</v>
      </c>
      <c r="B6283" s="2" t="s">
        <v>21464</v>
      </c>
      <c r="C6283" s="2" t="s">
        <v>21465</v>
      </c>
      <c r="D6283" s="2" t="s">
        <v>17772</v>
      </c>
      <c r="E6283" s="2" t="str">
        <f>VLOOKUP(D6283,GOL!B:C,2,FALSE)</f>
        <v>Pengatur</v>
      </c>
      <c r="F6283" s="3">
        <v>42461</v>
      </c>
      <c r="G6283" s="2" t="s">
        <v>15</v>
      </c>
      <c r="H6283" s="5"/>
      <c r="I6283" s="2" t="s">
        <v>320</v>
      </c>
      <c r="J6283" s="5"/>
      <c r="K6283" s="2" t="s">
        <v>9601</v>
      </c>
      <c r="L6283" s="2" t="s">
        <v>2863</v>
      </c>
      <c r="M6283" s="2" t="s">
        <v>15</v>
      </c>
      <c r="N6283" s="2" t="s">
        <v>15</v>
      </c>
      <c r="O6283" s="2" t="s">
        <v>19927</v>
      </c>
      <c r="P6283" s="9">
        <v>33002</v>
      </c>
      <c r="Q6283" s="6">
        <v>26273</v>
      </c>
      <c r="R6283" s="2" t="s">
        <v>9602</v>
      </c>
      <c r="S6283" t="s">
        <v>25493</v>
      </c>
    </row>
    <row r="6284" spans="1:19" ht="16.5" customHeight="1">
      <c r="A6284" s="2" t="s">
        <v>10397</v>
      </c>
      <c r="B6284" s="2" t="s">
        <v>10398</v>
      </c>
      <c r="C6284" s="2" t="s">
        <v>10399</v>
      </c>
      <c r="D6284" s="2" t="s">
        <v>8369</v>
      </c>
      <c r="E6284" s="2" t="str">
        <f>VLOOKUP(D6284,GOL!B:C,2,FALSE)</f>
        <v>Penata Tk. I</v>
      </c>
      <c r="F6284" s="3">
        <v>42095</v>
      </c>
      <c r="G6284" s="2" t="s">
        <v>399</v>
      </c>
      <c r="H6284" s="8">
        <v>42856</v>
      </c>
      <c r="I6284" s="2" t="s">
        <v>4986</v>
      </c>
      <c r="J6284" s="8">
        <v>42740</v>
      </c>
      <c r="K6284" s="2" t="s">
        <v>10400</v>
      </c>
      <c r="L6284" s="2" t="s">
        <v>2863</v>
      </c>
      <c r="M6284" s="2" t="s">
        <v>15</v>
      </c>
      <c r="N6284" s="2" t="s">
        <v>15</v>
      </c>
      <c r="O6284" s="2" t="s">
        <v>6849</v>
      </c>
      <c r="P6284" s="9">
        <v>36160</v>
      </c>
      <c r="Q6284" s="6">
        <v>24480</v>
      </c>
      <c r="R6284" s="2" t="s">
        <v>10401</v>
      </c>
      <c r="S6284" t="s">
        <v>28822</v>
      </c>
    </row>
    <row r="6285" spans="1:19" ht="16.5" customHeight="1">
      <c r="A6285" s="2" t="s">
        <v>12420</v>
      </c>
      <c r="B6285" s="2" t="s">
        <v>12421</v>
      </c>
      <c r="C6285" s="2" t="s">
        <v>12422</v>
      </c>
      <c r="D6285" s="2" t="s">
        <v>10939</v>
      </c>
      <c r="E6285" s="2" t="str">
        <f>VLOOKUP(D6285,GOL!B:C,2,FALSE)</f>
        <v>Penata</v>
      </c>
      <c r="F6285" s="3">
        <v>42095</v>
      </c>
      <c r="G6285" s="2" t="s">
        <v>407</v>
      </c>
      <c r="H6285" s="8">
        <v>43009</v>
      </c>
      <c r="I6285" s="2" t="s">
        <v>320</v>
      </c>
      <c r="J6285" s="8">
        <v>42745</v>
      </c>
      <c r="K6285" s="2" t="s">
        <v>12423</v>
      </c>
      <c r="L6285" s="2" t="s">
        <v>2863</v>
      </c>
      <c r="M6285" s="2" t="s">
        <v>15</v>
      </c>
      <c r="N6285" s="2" t="s">
        <v>15</v>
      </c>
      <c r="O6285" s="2" t="s">
        <v>4822</v>
      </c>
      <c r="P6285" s="9">
        <v>34632</v>
      </c>
      <c r="Q6285" s="6">
        <v>26154</v>
      </c>
      <c r="R6285" s="2" t="s">
        <v>12424</v>
      </c>
      <c r="S6285" t="s">
        <v>25493</v>
      </c>
    </row>
    <row r="6286" spans="1:19" ht="16.5" customHeight="1">
      <c r="A6286" s="2" t="s">
        <v>10097</v>
      </c>
      <c r="B6286" s="2" t="s">
        <v>10098</v>
      </c>
      <c r="C6286" s="2" t="s">
        <v>10099</v>
      </c>
      <c r="D6286" s="2" t="s">
        <v>8369</v>
      </c>
      <c r="E6286" s="2" t="str">
        <f>VLOOKUP(D6286,GOL!B:C,2,FALSE)</f>
        <v>Penata Tk. I</v>
      </c>
      <c r="F6286" s="3">
        <v>41730</v>
      </c>
      <c r="G6286" s="2" t="s">
        <v>407</v>
      </c>
      <c r="H6286" s="8">
        <v>39902</v>
      </c>
      <c r="I6286" s="2" t="s">
        <v>4986</v>
      </c>
      <c r="J6286" s="8">
        <v>42745</v>
      </c>
      <c r="K6286" s="2" t="s">
        <v>10100</v>
      </c>
      <c r="L6286" s="2" t="s">
        <v>2863</v>
      </c>
      <c r="M6286" s="2" t="s">
        <v>288</v>
      </c>
      <c r="N6286" s="2" t="s">
        <v>5328</v>
      </c>
      <c r="O6286" s="2" t="s">
        <v>10101</v>
      </c>
      <c r="P6286" s="9">
        <v>33969</v>
      </c>
      <c r="Q6286" s="6">
        <v>25382</v>
      </c>
      <c r="R6286" s="2" t="s">
        <v>10102</v>
      </c>
      <c r="S6286" t="s">
        <v>25493</v>
      </c>
    </row>
    <row r="6287" spans="1:19" ht="16.5" customHeight="1">
      <c r="A6287" s="2" t="s">
        <v>11628</v>
      </c>
      <c r="B6287" s="2" t="s">
        <v>11629</v>
      </c>
      <c r="C6287" s="2" t="s">
        <v>11630</v>
      </c>
      <c r="D6287" s="2" t="s">
        <v>10939</v>
      </c>
      <c r="E6287" s="2" t="str">
        <f>VLOOKUP(D6287,GOL!B:C,2,FALSE)</f>
        <v>Penata</v>
      </c>
      <c r="F6287" s="3">
        <v>41365</v>
      </c>
      <c r="G6287" s="2" t="s">
        <v>15</v>
      </c>
      <c r="H6287" s="5"/>
      <c r="I6287" s="2" t="s">
        <v>320</v>
      </c>
      <c r="J6287" s="5"/>
      <c r="K6287" s="2" t="s">
        <v>10100</v>
      </c>
      <c r="L6287" s="2" t="s">
        <v>2863</v>
      </c>
      <c r="M6287" s="2" t="s">
        <v>15</v>
      </c>
      <c r="N6287" s="2" t="s">
        <v>15</v>
      </c>
      <c r="O6287" s="2" t="s">
        <v>11627</v>
      </c>
      <c r="P6287" s="9">
        <v>37289</v>
      </c>
      <c r="Q6287" s="6">
        <v>29099</v>
      </c>
      <c r="R6287" s="2" t="s">
        <v>10102</v>
      </c>
      <c r="S6287" t="s">
        <v>25493</v>
      </c>
    </row>
    <row r="6288" spans="1:19" ht="16.5" customHeight="1">
      <c r="A6288" s="2" t="s">
        <v>13114</v>
      </c>
      <c r="B6288" s="2" t="s">
        <v>13115</v>
      </c>
      <c r="C6288" s="2" t="s">
        <v>13116</v>
      </c>
      <c r="D6288" s="2" t="s">
        <v>10939</v>
      </c>
      <c r="E6288" s="2" t="str">
        <f>VLOOKUP(D6288,GOL!B:C,2,FALSE)</f>
        <v>Penata</v>
      </c>
      <c r="F6288" s="3">
        <v>42461</v>
      </c>
      <c r="G6288" s="2" t="s">
        <v>15</v>
      </c>
      <c r="H6288" s="5"/>
      <c r="I6288" s="2" t="s">
        <v>320</v>
      </c>
      <c r="J6288" s="5"/>
      <c r="K6288" s="2" t="s">
        <v>10100</v>
      </c>
      <c r="L6288" s="2" t="s">
        <v>2863</v>
      </c>
      <c r="M6288" s="2" t="s">
        <v>15</v>
      </c>
      <c r="N6288" s="2" t="s">
        <v>15</v>
      </c>
      <c r="O6288" s="2" t="s">
        <v>6849</v>
      </c>
      <c r="P6288" s="9">
        <v>38352</v>
      </c>
      <c r="Q6288" s="6">
        <v>27607</v>
      </c>
      <c r="R6288" s="2" t="s">
        <v>10102</v>
      </c>
      <c r="S6288" t="s">
        <v>25493</v>
      </c>
    </row>
    <row r="6289" spans="1:19" ht="16.5" customHeight="1">
      <c r="A6289" s="2" t="s">
        <v>15</v>
      </c>
      <c r="B6289" s="2" t="s">
        <v>16379</v>
      </c>
      <c r="C6289" s="2" t="s">
        <v>16380</v>
      </c>
      <c r="D6289" s="2" t="s">
        <v>15595</v>
      </c>
      <c r="E6289" s="2" t="str">
        <f>VLOOKUP(D6289,GOL!B:C,2,FALSE)</f>
        <v>Penata Muda</v>
      </c>
      <c r="F6289" s="3">
        <v>42064</v>
      </c>
      <c r="G6289" s="2" t="s">
        <v>15</v>
      </c>
      <c r="H6289" s="5"/>
      <c r="I6289" s="2" t="s">
        <v>320</v>
      </c>
      <c r="J6289" s="8">
        <v>42064</v>
      </c>
      <c r="K6289" s="2" t="s">
        <v>10100</v>
      </c>
      <c r="L6289" s="2" t="s">
        <v>2863</v>
      </c>
      <c r="M6289" s="2" t="s">
        <v>15</v>
      </c>
      <c r="N6289" s="2" t="s">
        <v>15</v>
      </c>
      <c r="O6289" s="2" t="s">
        <v>2861</v>
      </c>
      <c r="P6289" s="9">
        <v>41323</v>
      </c>
      <c r="Q6289" s="6">
        <v>31462</v>
      </c>
      <c r="R6289" s="2" t="s">
        <v>10102</v>
      </c>
      <c r="S6289" t="s">
        <v>28804</v>
      </c>
    </row>
    <row r="6290" spans="1:19" ht="16.5" customHeight="1">
      <c r="A6290" s="2" t="s">
        <v>22801</v>
      </c>
      <c r="B6290" s="2" t="s">
        <v>22802</v>
      </c>
      <c r="C6290" s="2" t="s">
        <v>22803</v>
      </c>
      <c r="D6290" s="2" t="s">
        <v>21846</v>
      </c>
      <c r="E6290" s="2" t="str">
        <f>VLOOKUP(D6290,GOL!B:C,2,FALSE)</f>
        <v>Pengatur Muda Tk.I</v>
      </c>
      <c r="F6290" s="3">
        <v>41730</v>
      </c>
      <c r="G6290" s="2" t="s">
        <v>15</v>
      </c>
      <c r="H6290" s="5"/>
      <c r="I6290" s="2" t="s">
        <v>320</v>
      </c>
      <c r="J6290" s="5"/>
      <c r="K6290" s="2" t="s">
        <v>10100</v>
      </c>
      <c r="L6290" s="2" t="s">
        <v>2863</v>
      </c>
      <c r="M6290" s="2" t="s">
        <v>15</v>
      </c>
      <c r="N6290" s="2" t="s">
        <v>15</v>
      </c>
      <c r="O6290" s="2" t="s">
        <v>13981</v>
      </c>
      <c r="P6290" s="9">
        <v>25290</v>
      </c>
      <c r="Q6290" s="6">
        <v>25290</v>
      </c>
      <c r="R6290" s="2" t="s">
        <v>10102</v>
      </c>
      <c r="S6290" t="s">
        <v>25493</v>
      </c>
    </row>
    <row r="6291" spans="1:19" ht="16.5" customHeight="1">
      <c r="A6291" s="2" t="s">
        <v>7908</v>
      </c>
      <c r="B6291" s="2" t="s">
        <v>7909</v>
      </c>
      <c r="C6291" s="2" t="s">
        <v>7910</v>
      </c>
      <c r="D6291" s="2" t="s">
        <v>4944</v>
      </c>
      <c r="E6291" s="2" t="str">
        <f>VLOOKUP(D6291,GOL!B:C,2,FALSE)</f>
        <v>Pembina</v>
      </c>
      <c r="F6291" s="3">
        <v>42095</v>
      </c>
      <c r="G6291" s="2" t="s">
        <v>399</v>
      </c>
      <c r="H6291" s="8">
        <v>42634</v>
      </c>
      <c r="I6291" s="2" t="s">
        <v>400</v>
      </c>
      <c r="J6291" s="8">
        <v>42740</v>
      </c>
      <c r="K6291" s="2" t="s">
        <v>7911</v>
      </c>
      <c r="L6291" s="2" t="s">
        <v>2863</v>
      </c>
      <c r="M6291" s="2" t="s">
        <v>288</v>
      </c>
      <c r="N6291" s="2" t="s">
        <v>402</v>
      </c>
      <c r="O6291" s="2" t="s">
        <v>7912</v>
      </c>
      <c r="P6291" s="9">
        <v>37718</v>
      </c>
      <c r="Q6291" s="6">
        <v>22679</v>
      </c>
      <c r="R6291" s="2" t="s">
        <v>7913</v>
      </c>
      <c r="S6291" t="s">
        <v>28813</v>
      </c>
    </row>
    <row r="6292" spans="1:19" ht="16.5" customHeight="1">
      <c r="A6292" s="2" t="s">
        <v>10902</v>
      </c>
      <c r="B6292" s="2" t="s">
        <v>10903</v>
      </c>
      <c r="C6292" s="2" t="s">
        <v>10904</v>
      </c>
      <c r="D6292" s="2" t="s">
        <v>8369</v>
      </c>
      <c r="E6292" s="2" t="str">
        <f>VLOOKUP(D6292,GOL!B:C,2,FALSE)</f>
        <v>Penata Tk. I</v>
      </c>
      <c r="F6292" s="3">
        <v>42461</v>
      </c>
      <c r="G6292" s="2" t="s">
        <v>15</v>
      </c>
      <c r="H6292" s="5"/>
      <c r="I6292" s="2" t="s">
        <v>320</v>
      </c>
      <c r="J6292" s="5"/>
      <c r="K6292" s="2" t="s">
        <v>10905</v>
      </c>
      <c r="L6292" s="2" t="s">
        <v>2863</v>
      </c>
      <c r="M6292" s="2" t="s">
        <v>15</v>
      </c>
      <c r="N6292" s="2" t="s">
        <v>15</v>
      </c>
      <c r="O6292" s="2" t="s">
        <v>18</v>
      </c>
      <c r="P6292" s="9">
        <v>42004</v>
      </c>
      <c r="Q6292" s="6">
        <v>28848</v>
      </c>
      <c r="R6292" s="2" t="s">
        <v>10906</v>
      </c>
      <c r="S6292" t="s">
        <v>25493</v>
      </c>
    </row>
    <row r="6293" spans="1:19" ht="16.5" customHeight="1">
      <c r="A6293" s="2" t="s">
        <v>11514</v>
      </c>
      <c r="B6293" s="2" t="s">
        <v>11515</v>
      </c>
      <c r="C6293" s="2" t="s">
        <v>11516</v>
      </c>
      <c r="D6293" s="2" t="s">
        <v>10939</v>
      </c>
      <c r="E6293" s="2" t="str">
        <f>VLOOKUP(D6293,GOL!B:C,2,FALSE)</f>
        <v>Penata</v>
      </c>
      <c r="F6293" s="3">
        <v>41365</v>
      </c>
      <c r="G6293" s="2" t="s">
        <v>407</v>
      </c>
      <c r="H6293" s="8">
        <v>41201</v>
      </c>
      <c r="I6293" s="2" t="s">
        <v>4986</v>
      </c>
      <c r="J6293" s="8">
        <v>42745</v>
      </c>
      <c r="K6293" s="2" t="s">
        <v>10905</v>
      </c>
      <c r="L6293" s="2" t="s">
        <v>2863</v>
      </c>
      <c r="M6293" s="2" t="s">
        <v>288</v>
      </c>
      <c r="N6293" s="2" t="s">
        <v>929</v>
      </c>
      <c r="O6293" s="2" t="s">
        <v>7456</v>
      </c>
      <c r="P6293" s="9">
        <v>37308</v>
      </c>
      <c r="Q6293" s="6">
        <v>28431</v>
      </c>
      <c r="R6293" s="2" t="s">
        <v>10906</v>
      </c>
      <c r="S6293" t="s">
        <v>25493</v>
      </c>
    </row>
    <row r="6294" spans="1:19" ht="16.5" customHeight="1">
      <c r="A6294" s="2" t="s">
        <v>11624</v>
      </c>
      <c r="B6294" s="2" t="s">
        <v>11625</v>
      </c>
      <c r="C6294" s="2" t="s">
        <v>11626</v>
      </c>
      <c r="D6294" s="2" t="s">
        <v>10939</v>
      </c>
      <c r="E6294" s="2" t="str">
        <f>VLOOKUP(D6294,GOL!B:C,2,FALSE)</f>
        <v>Penata</v>
      </c>
      <c r="F6294" s="3">
        <v>41365</v>
      </c>
      <c r="G6294" s="2" t="s">
        <v>15</v>
      </c>
      <c r="H6294" s="5"/>
      <c r="I6294" s="2" t="s">
        <v>320</v>
      </c>
      <c r="J6294" s="5"/>
      <c r="K6294" s="2" t="s">
        <v>10905</v>
      </c>
      <c r="L6294" s="2" t="s">
        <v>2863</v>
      </c>
      <c r="M6294" s="2" t="s">
        <v>15</v>
      </c>
      <c r="N6294" s="2" t="s">
        <v>15</v>
      </c>
      <c r="O6294" s="2" t="s">
        <v>11627</v>
      </c>
      <c r="P6294" s="9">
        <v>37287</v>
      </c>
      <c r="Q6294" s="6">
        <v>27702</v>
      </c>
      <c r="R6294" s="2" t="s">
        <v>10906</v>
      </c>
      <c r="S6294" t="s">
        <v>28828</v>
      </c>
    </row>
    <row r="6295" spans="1:19" ht="16.5" customHeight="1">
      <c r="A6295" s="2" t="s">
        <v>12176</v>
      </c>
      <c r="B6295" s="2" t="s">
        <v>12177</v>
      </c>
      <c r="C6295" s="2" t="s">
        <v>12178</v>
      </c>
      <c r="D6295" s="2" t="s">
        <v>10939</v>
      </c>
      <c r="E6295" s="2" t="str">
        <f>VLOOKUP(D6295,GOL!B:C,2,FALSE)</f>
        <v>Penata</v>
      </c>
      <c r="F6295" s="3">
        <v>41730</v>
      </c>
      <c r="G6295" s="2" t="s">
        <v>15</v>
      </c>
      <c r="H6295" s="5"/>
      <c r="I6295" s="2" t="s">
        <v>320</v>
      </c>
      <c r="J6295" s="5"/>
      <c r="K6295" s="2" t="s">
        <v>10905</v>
      </c>
      <c r="L6295" s="2" t="s">
        <v>2863</v>
      </c>
      <c r="M6295" s="2" t="s">
        <v>15</v>
      </c>
      <c r="N6295" s="2" t="s">
        <v>15</v>
      </c>
      <c r="O6295" s="2" t="s">
        <v>8638</v>
      </c>
      <c r="P6295" s="9">
        <v>34505</v>
      </c>
      <c r="Q6295" s="6">
        <v>25268</v>
      </c>
      <c r="R6295" s="2" t="s">
        <v>10906</v>
      </c>
      <c r="S6295" t="s">
        <v>25493</v>
      </c>
    </row>
    <row r="6296" spans="1:19" ht="16.5" customHeight="1">
      <c r="A6296" s="2" t="s">
        <v>20617</v>
      </c>
      <c r="B6296" s="2" t="s">
        <v>20618</v>
      </c>
      <c r="C6296" s="2" t="s">
        <v>20619</v>
      </c>
      <c r="D6296" s="2" t="s">
        <v>17772</v>
      </c>
      <c r="E6296" s="2" t="str">
        <f>VLOOKUP(D6296,GOL!B:C,2,FALSE)</f>
        <v>Pengatur</v>
      </c>
      <c r="F6296" s="3">
        <v>42095</v>
      </c>
      <c r="G6296" s="2" t="s">
        <v>15</v>
      </c>
      <c r="H6296" s="5"/>
      <c r="I6296" s="2" t="s">
        <v>320</v>
      </c>
      <c r="J6296" s="5"/>
      <c r="K6296" s="2" t="s">
        <v>10905</v>
      </c>
      <c r="L6296" s="2" t="s">
        <v>2863</v>
      </c>
      <c r="M6296" s="2" t="s">
        <v>15</v>
      </c>
      <c r="N6296" s="2" t="s">
        <v>15</v>
      </c>
      <c r="O6296" s="2" t="s">
        <v>9397</v>
      </c>
      <c r="P6296" s="9">
        <v>33767</v>
      </c>
      <c r="Q6296" s="6">
        <v>27104</v>
      </c>
      <c r="R6296" s="2" t="s">
        <v>10906</v>
      </c>
      <c r="S6296" t="s">
        <v>25493</v>
      </c>
    </row>
    <row r="6297" spans="1:19" ht="16.5" customHeight="1">
      <c r="A6297" s="2" t="s">
        <v>21370</v>
      </c>
      <c r="B6297" s="2" t="s">
        <v>21371</v>
      </c>
      <c r="C6297" s="2" t="s">
        <v>2167</v>
      </c>
      <c r="D6297" s="2" t="s">
        <v>17772</v>
      </c>
      <c r="E6297" s="2" t="str">
        <f>VLOOKUP(D6297,GOL!B:C,2,FALSE)</f>
        <v>Pengatur</v>
      </c>
      <c r="F6297" s="3">
        <v>42461</v>
      </c>
      <c r="G6297" s="2" t="s">
        <v>15</v>
      </c>
      <c r="H6297" s="5"/>
      <c r="I6297" s="2" t="s">
        <v>320</v>
      </c>
      <c r="J6297" s="5"/>
      <c r="K6297" s="2" t="s">
        <v>10905</v>
      </c>
      <c r="L6297" s="2" t="s">
        <v>2863</v>
      </c>
      <c r="M6297" s="2" t="s">
        <v>15</v>
      </c>
      <c r="N6297" s="2" t="s">
        <v>15</v>
      </c>
      <c r="O6297" s="2" t="s">
        <v>9397</v>
      </c>
      <c r="P6297" s="9">
        <v>34843</v>
      </c>
      <c r="Q6297" s="6">
        <v>27900</v>
      </c>
      <c r="R6297" s="2" t="s">
        <v>10906</v>
      </c>
      <c r="S6297" t="s">
        <v>25493</v>
      </c>
    </row>
    <row r="6298" spans="1:19" ht="16.5" customHeight="1">
      <c r="A6298" s="2" t="s">
        <v>7924</v>
      </c>
      <c r="B6298" s="2" t="s">
        <v>7925</v>
      </c>
      <c r="C6298" s="2" t="s">
        <v>7926</v>
      </c>
      <c r="D6298" s="2" t="s">
        <v>4944</v>
      </c>
      <c r="E6298" s="2" t="str">
        <f>VLOOKUP(D6298,GOL!B:C,2,FALSE)</f>
        <v>Pembina</v>
      </c>
      <c r="F6298" s="3">
        <v>42095</v>
      </c>
      <c r="G6298" s="2" t="s">
        <v>407</v>
      </c>
      <c r="H6298" s="8">
        <v>38239</v>
      </c>
      <c r="I6298" s="2" t="s">
        <v>4986</v>
      </c>
      <c r="J6298" s="8">
        <v>42745</v>
      </c>
      <c r="K6298" s="2" t="s">
        <v>7927</v>
      </c>
      <c r="L6298" s="2" t="s">
        <v>2863</v>
      </c>
      <c r="M6298" s="2" t="s">
        <v>288</v>
      </c>
      <c r="N6298" s="2" t="s">
        <v>7928</v>
      </c>
      <c r="O6298" s="2" t="s">
        <v>227</v>
      </c>
      <c r="P6298" s="9">
        <v>33573</v>
      </c>
      <c r="Q6298" s="6">
        <v>24695</v>
      </c>
      <c r="R6298" s="2" t="s">
        <v>7929</v>
      </c>
      <c r="S6298" t="s">
        <v>25493</v>
      </c>
    </row>
    <row r="6299" spans="1:19" ht="16.5" customHeight="1">
      <c r="A6299" s="2" t="s">
        <v>7477</v>
      </c>
      <c r="B6299" s="2" t="s">
        <v>7478</v>
      </c>
      <c r="C6299" s="2" t="s">
        <v>7479</v>
      </c>
      <c r="D6299" s="2" t="s">
        <v>4944</v>
      </c>
      <c r="E6299" s="2" t="str">
        <f>VLOOKUP(D6299,GOL!B:C,2,FALSE)</f>
        <v>Pembina</v>
      </c>
      <c r="F6299" s="3">
        <v>41365</v>
      </c>
      <c r="G6299" s="2" t="s">
        <v>399</v>
      </c>
      <c r="H6299" s="8">
        <v>41000</v>
      </c>
      <c r="I6299" s="2" t="s">
        <v>400</v>
      </c>
      <c r="J6299" s="8">
        <v>42740</v>
      </c>
      <c r="K6299" s="2" t="s">
        <v>7480</v>
      </c>
      <c r="L6299" s="2" t="s">
        <v>2863</v>
      </c>
      <c r="M6299" s="2" t="s">
        <v>143</v>
      </c>
      <c r="N6299" s="2" t="s">
        <v>2571</v>
      </c>
      <c r="O6299" s="2" t="s">
        <v>7481</v>
      </c>
      <c r="P6299" s="9">
        <v>34334</v>
      </c>
      <c r="Q6299" s="6">
        <v>25001</v>
      </c>
      <c r="R6299" s="2" t="s">
        <v>7482</v>
      </c>
      <c r="S6299" t="s">
        <v>28812</v>
      </c>
    </row>
    <row r="6300" spans="1:19" ht="16.5" customHeight="1">
      <c r="A6300" s="2" t="s">
        <v>9269</v>
      </c>
      <c r="B6300" s="2" t="s">
        <v>9270</v>
      </c>
      <c r="C6300" s="2" t="s">
        <v>9271</v>
      </c>
      <c r="D6300" s="2" t="s">
        <v>8369</v>
      </c>
      <c r="E6300" s="2" t="str">
        <f>VLOOKUP(D6300,GOL!B:C,2,FALSE)</f>
        <v>Penata Tk. I</v>
      </c>
      <c r="F6300" s="3">
        <v>41183</v>
      </c>
      <c r="G6300" s="2" t="s">
        <v>407</v>
      </c>
      <c r="H6300" s="8">
        <v>43009</v>
      </c>
      <c r="I6300" s="2" t="s">
        <v>320</v>
      </c>
      <c r="J6300" s="8">
        <v>42745</v>
      </c>
      <c r="K6300" s="2" t="s">
        <v>9272</v>
      </c>
      <c r="L6300" s="2" t="s">
        <v>2863</v>
      </c>
      <c r="M6300" s="2" t="s">
        <v>15</v>
      </c>
      <c r="N6300" s="2" t="s">
        <v>15</v>
      </c>
      <c r="O6300" s="2" t="s">
        <v>6849</v>
      </c>
      <c r="P6300" s="9">
        <v>38269</v>
      </c>
      <c r="Q6300" s="6">
        <v>23802</v>
      </c>
      <c r="R6300" s="2" t="s">
        <v>9273</v>
      </c>
      <c r="S6300" t="s">
        <v>25493</v>
      </c>
    </row>
    <row r="6301" spans="1:19" ht="16.5" customHeight="1">
      <c r="A6301" s="2" t="s">
        <v>13236</v>
      </c>
      <c r="B6301" s="2" t="s">
        <v>13237</v>
      </c>
      <c r="C6301" s="2" t="s">
        <v>2095</v>
      </c>
      <c r="D6301" s="2" t="s">
        <v>13178</v>
      </c>
      <c r="E6301" s="2" t="str">
        <f>VLOOKUP(D6301,GOL!B:C,2,FALSE)</f>
        <v>Penata Muda Tk. I</v>
      </c>
      <c r="F6301" s="3">
        <v>38443</v>
      </c>
      <c r="G6301" s="2" t="s">
        <v>15</v>
      </c>
      <c r="H6301" s="5"/>
      <c r="I6301" s="2" t="s">
        <v>320</v>
      </c>
      <c r="J6301" s="5"/>
      <c r="K6301" s="2" t="s">
        <v>9272</v>
      </c>
      <c r="L6301" s="2" t="s">
        <v>2863</v>
      </c>
      <c r="M6301" s="2" t="s">
        <v>288</v>
      </c>
      <c r="N6301" s="2" t="s">
        <v>7939</v>
      </c>
      <c r="O6301" s="2" t="s">
        <v>13238</v>
      </c>
      <c r="P6301" s="9">
        <v>29190</v>
      </c>
      <c r="Q6301" s="6">
        <v>21988</v>
      </c>
      <c r="R6301" s="2" t="s">
        <v>9273</v>
      </c>
      <c r="S6301" t="s">
        <v>28804</v>
      </c>
    </row>
    <row r="6302" spans="1:19" ht="16.5" customHeight="1">
      <c r="A6302" s="2" t="s">
        <v>20162</v>
      </c>
      <c r="B6302" s="2" t="s">
        <v>20163</v>
      </c>
      <c r="C6302" s="2" t="s">
        <v>20164</v>
      </c>
      <c r="D6302" s="2" t="s">
        <v>17772</v>
      </c>
      <c r="E6302" s="2" t="str">
        <f>VLOOKUP(D6302,GOL!B:C,2,FALSE)</f>
        <v>Pengatur</v>
      </c>
      <c r="F6302" s="3">
        <v>42095</v>
      </c>
      <c r="G6302" s="2" t="s">
        <v>15</v>
      </c>
      <c r="H6302" s="5"/>
      <c r="I6302" s="2" t="s">
        <v>320</v>
      </c>
      <c r="J6302" s="5"/>
      <c r="K6302" s="2" t="s">
        <v>9272</v>
      </c>
      <c r="L6302" s="2" t="s">
        <v>2863</v>
      </c>
      <c r="M6302" s="2" t="s">
        <v>15</v>
      </c>
      <c r="N6302" s="2" t="s">
        <v>15</v>
      </c>
      <c r="O6302" s="2" t="s">
        <v>8680</v>
      </c>
      <c r="P6302" s="9">
        <v>31834</v>
      </c>
      <c r="Q6302" s="6">
        <v>24341</v>
      </c>
      <c r="R6302" s="2" t="s">
        <v>9273</v>
      </c>
      <c r="S6302" t="s">
        <v>25493</v>
      </c>
    </row>
    <row r="6303" spans="1:19" ht="16.5" customHeight="1">
      <c r="A6303" s="2" t="s">
        <v>11547</v>
      </c>
      <c r="B6303" s="2" t="s">
        <v>11548</v>
      </c>
      <c r="C6303" s="2" t="s">
        <v>11549</v>
      </c>
      <c r="D6303" s="2" t="s">
        <v>10939</v>
      </c>
      <c r="E6303" s="2" t="str">
        <f>VLOOKUP(D6303,GOL!B:C,2,FALSE)</f>
        <v>Penata</v>
      </c>
      <c r="F6303" s="3">
        <v>41365</v>
      </c>
      <c r="G6303" s="2" t="s">
        <v>407</v>
      </c>
      <c r="H6303" s="8">
        <v>42634</v>
      </c>
      <c r="I6303" s="2" t="s">
        <v>4986</v>
      </c>
      <c r="J6303" s="8">
        <v>42745</v>
      </c>
      <c r="K6303" s="2" t="s">
        <v>11550</v>
      </c>
      <c r="L6303" s="2" t="s">
        <v>2863</v>
      </c>
      <c r="M6303" s="2" t="s">
        <v>15</v>
      </c>
      <c r="N6303" s="2" t="s">
        <v>15</v>
      </c>
      <c r="O6303" s="2" t="s">
        <v>11551</v>
      </c>
      <c r="P6303" s="9">
        <v>36067</v>
      </c>
      <c r="Q6303" s="6">
        <v>27226</v>
      </c>
      <c r="R6303" s="2" t="s">
        <v>11552</v>
      </c>
      <c r="S6303" t="s">
        <v>25493</v>
      </c>
    </row>
    <row r="6304" spans="1:19" ht="16.5" customHeight="1">
      <c r="A6304" s="2" t="s">
        <v>13960</v>
      </c>
      <c r="B6304" s="2" t="s">
        <v>13961</v>
      </c>
      <c r="C6304" s="2" t="s">
        <v>13962</v>
      </c>
      <c r="D6304" s="2" t="s">
        <v>13178</v>
      </c>
      <c r="E6304" s="2" t="str">
        <f>VLOOKUP(D6304,GOL!B:C,2,FALSE)</f>
        <v>Penata Muda Tk. I</v>
      </c>
      <c r="F6304" s="3">
        <v>41365</v>
      </c>
      <c r="G6304" s="2" t="s">
        <v>15</v>
      </c>
      <c r="H6304" s="5"/>
      <c r="I6304" s="2" t="s">
        <v>320</v>
      </c>
      <c r="J6304" s="5"/>
      <c r="K6304" s="2" t="s">
        <v>11550</v>
      </c>
      <c r="L6304" s="2" t="s">
        <v>2863</v>
      </c>
      <c r="M6304" s="2" t="s">
        <v>15</v>
      </c>
      <c r="N6304" s="2" t="s">
        <v>15</v>
      </c>
      <c r="O6304" s="2" t="s">
        <v>9397</v>
      </c>
      <c r="P6304" s="9">
        <v>29586</v>
      </c>
      <c r="Q6304" s="6">
        <v>22639</v>
      </c>
      <c r="R6304" s="2" t="s">
        <v>11552</v>
      </c>
      <c r="S6304" t="s">
        <v>28831</v>
      </c>
    </row>
    <row r="6305" spans="1:19" ht="16.5" customHeight="1">
      <c r="A6305" s="2" t="s">
        <v>14744</v>
      </c>
      <c r="B6305" s="2" t="s">
        <v>14745</v>
      </c>
      <c r="C6305" s="2" t="s">
        <v>14746</v>
      </c>
      <c r="D6305" s="2" t="s">
        <v>13178</v>
      </c>
      <c r="E6305" s="2" t="str">
        <f>VLOOKUP(D6305,GOL!B:C,2,FALSE)</f>
        <v>Penata Muda Tk. I</v>
      </c>
      <c r="F6305" s="3">
        <v>41730</v>
      </c>
      <c r="G6305" s="2" t="s">
        <v>15</v>
      </c>
      <c r="H6305" s="5"/>
      <c r="I6305" s="2" t="s">
        <v>320</v>
      </c>
      <c r="J6305" s="5"/>
      <c r="K6305" s="2" t="s">
        <v>11550</v>
      </c>
      <c r="L6305" s="2" t="s">
        <v>2863</v>
      </c>
      <c r="M6305" s="2" t="s">
        <v>15</v>
      </c>
      <c r="N6305" s="2" t="s">
        <v>15</v>
      </c>
      <c r="O6305" s="2" t="s">
        <v>3050</v>
      </c>
      <c r="P6305" s="9">
        <v>34878</v>
      </c>
      <c r="Q6305" s="6">
        <v>25766</v>
      </c>
      <c r="R6305" s="2" t="s">
        <v>11552</v>
      </c>
      <c r="S6305" t="s">
        <v>25493</v>
      </c>
    </row>
    <row r="6306" spans="1:19" ht="16.5" customHeight="1">
      <c r="A6306" s="2" t="s">
        <v>21466</v>
      </c>
      <c r="B6306" s="2" t="s">
        <v>21467</v>
      </c>
      <c r="C6306" s="2" t="s">
        <v>21468</v>
      </c>
      <c r="D6306" s="2" t="s">
        <v>17772</v>
      </c>
      <c r="E6306" s="2" t="str">
        <f>VLOOKUP(D6306,GOL!B:C,2,FALSE)</f>
        <v>Pengatur</v>
      </c>
      <c r="F6306" s="3">
        <v>42461</v>
      </c>
      <c r="G6306" s="2" t="s">
        <v>15</v>
      </c>
      <c r="H6306" s="5"/>
      <c r="I6306" s="2" t="s">
        <v>320</v>
      </c>
      <c r="J6306" s="5"/>
      <c r="K6306" s="2" t="s">
        <v>11550</v>
      </c>
      <c r="L6306" s="2" t="s">
        <v>2863</v>
      </c>
      <c r="M6306" s="2" t="s">
        <v>15</v>
      </c>
      <c r="N6306" s="2" t="s">
        <v>15</v>
      </c>
      <c r="O6306" s="2" t="s">
        <v>19927</v>
      </c>
      <c r="P6306" s="9">
        <v>33368</v>
      </c>
      <c r="Q6306" s="6">
        <v>26597</v>
      </c>
      <c r="R6306" s="2" t="s">
        <v>11552</v>
      </c>
      <c r="S6306" t="s">
        <v>25493</v>
      </c>
    </row>
    <row r="6307" spans="1:19" ht="16.5" customHeight="1">
      <c r="A6307" s="2" t="s">
        <v>22013</v>
      </c>
      <c r="B6307" s="2" t="s">
        <v>22014</v>
      </c>
      <c r="C6307" s="2" t="s">
        <v>22015</v>
      </c>
      <c r="D6307" s="2" t="s">
        <v>21846</v>
      </c>
      <c r="E6307" s="2" t="str">
        <f>VLOOKUP(D6307,GOL!B:C,2,FALSE)</f>
        <v>Pengatur Muda Tk.I</v>
      </c>
      <c r="F6307" s="3">
        <v>41183</v>
      </c>
      <c r="G6307" s="2" t="s">
        <v>15</v>
      </c>
      <c r="H6307" s="5"/>
      <c r="I6307" s="2" t="s">
        <v>320</v>
      </c>
      <c r="J6307" s="5"/>
      <c r="K6307" s="2" t="s">
        <v>11550</v>
      </c>
      <c r="L6307" s="2" t="s">
        <v>2863</v>
      </c>
      <c r="M6307" s="2" t="s">
        <v>15</v>
      </c>
      <c r="N6307" s="2" t="s">
        <v>15</v>
      </c>
      <c r="O6307" s="2" t="s">
        <v>9214</v>
      </c>
      <c r="P6307" s="9">
        <v>33026</v>
      </c>
      <c r="Q6307" s="6">
        <v>26165</v>
      </c>
      <c r="R6307" s="2" t="s">
        <v>11552</v>
      </c>
      <c r="S6307" t="s">
        <v>25493</v>
      </c>
    </row>
    <row r="6308" spans="1:19" ht="16.5" customHeight="1">
      <c r="A6308" s="2" t="s">
        <v>8695</v>
      </c>
      <c r="B6308" s="2" t="s">
        <v>8696</v>
      </c>
      <c r="C6308" s="2" t="s">
        <v>8697</v>
      </c>
      <c r="D6308" s="2" t="s">
        <v>8369</v>
      </c>
      <c r="E6308" s="2" t="str">
        <f>VLOOKUP(D6308,GOL!B:C,2,FALSE)</f>
        <v>Penata Tk. I</v>
      </c>
      <c r="F6308" s="3">
        <v>40269</v>
      </c>
      <c r="G6308" s="2" t="s">
        <v>399</v>
      </c>
      <c r="H6308" s="8">
        <v>42634</v>
      </c>
      <c r="I6308" s="2" t="s">
        <v>400</v>
      </c>
      <c r="J6308" s="8">
        <v>42740</v>
      </c>
      <c r="K6308" s="2" t="s">
        <v>8698</v>
      </c>
      <c r="L6308" s="2" t="s">
        <v>2863</v>
      </c>
      <c r="M6308" s="2" t="s">
        <v>288</v>
      </c>
      <c r="N6308" s="2" t="s">
        <v>5847</v>
      </c>
      <c r="O6308" s="2" t="s">
        <v>7456</v>
      </c>
      <c r="P6308" s="9">
        <v>34830</v>
      </c>
      <c r="Q6308" s="6">
        <v>26390</v>
      </c>
      <c r="R6308" s="2" t="s">
        <v>8699</v>
      </c>
      <c r="S6308" t="s">
        <v>28819</v>
      </c>
    </row>
    <row r="6309" spans="1:19" ht="16.5" customHeight="1">
      <c r="A6309" s="2" t="s">
        <v>10300</v>
      </c>
      <c r="B6309" s="2" t="s">
        <v>10301</v>
      </c>
      <c r="C6309" s="2" t="s">
        <v>10302</v>
      </c>
      <c r="D6309" s="2" t="s">
        <v>8369</v>
      </c>
      <c r="E6309" s="2" t="str">
        <f>VLOOKUP(D6309,GOL!B:C,2,FALSE)</f>
        <v>Penata Tk. I</v>
      </c>
      <c r="F6309" s="3">
        <v>41913</v>
      </c>
      <c r="G6309" s="2" t="s">
        <v>407</v>
      </c>
      <c r="H6309" s="8">
        <v>40030</v>
      </c>
      <c r="I6309" s="2" t="s">
        <v>8287</v>
      </c>
      <c r="J6309" s="8">
        <v>42745</v>
      </c>
      <c r="K6309" s="2" t="s">
        <v>10303</v>
      </c>
      <c r="L6309" s="2" t="s">
        <v>2863</v>
      </c>
      <c r="M6309" s="2" t="s">
        <v>288</v>
      </c>
      <c r="N6309" s="2" t="s">
        <v>5398</v>
      </c>
      <c r="O6309" s="2" t="s">
        <v>50</v>
      </c>
      <c r="P6309" s="9">
        <v>39021</v>
      </c>
      <c r="Q6309" s="6">
        <v>29791</v>
      </c>
      <c r="R6309" s="2" t="s">
        <v>10304</v>
      </c>
      <c r="S6309" t="s">
        <v>25493</v>
      </c>
    </row>
    <row r="6310" spans="1:19" ht="16.5" customHeight="1">
      <c r="A6310" s="2" t="s">
        <v>10460</v>
      </c>
      <c r="B6310" s="2" t="s">
        <v>10461</v>
      </c>
      <c r="C6310" s="2" t="s">
        <v>10462</v>
      </c>
      <c r="D6310" s="2" t="s">
        <v>8369</v>
      </c>
      <c r="E6310" s="2" t="str">
        <f>VLOOKUP(D6310,GOL!B:C,2,FALSE)</f>
        <v>Penata Tk. I</v>
      </c>
      <c r="F6310" s="3">
        <v>42095</v>
      </c>
      <c r="G6310" s="2" t="s">
        <v>15</v>
      </c>
      <c r="H6310" s="5"/>
      <c r="I6310" s="2" t="s">
        <v>320</v>
      </c>
      <c r="J6310" s="5"/>
      <c r="K6310" s="2" t="s">
        <v>10303</v>
      </c>
      <c r="L6310" s="2" t="s">
        <v>2863</v>
      </c>
      <c r="M6310" s="2" t="s">
        <v>15</v>
      </c>
      <c r="N6310" s="2" t="s">
        <v>15</v>
      </c>
      <c r="O6310" s="2" t="s">
        <v>2882</v>
      </c>
      <c r="P6310" s="12"/>
      <c r="Q6310" s="6">
        <v>22659</v>
      </c>
      <c r="R6310" s="2" t="s">
        <v>10304</v>
      </c>
      <c r="S6310" t="s">
        <v>25493</v>
      </c>
    </row>
    <row r="6311" spans="1:19" ht="16.5" customHeight="1">
      <c r="A6311" s="2" t="s">
        <v>11631</v>
      </c>
      <c r="B6311" s="2" t="s">
        <v>11632</v>
      </c>
      <c r="C6311" s="2" t="s">
        <v>11633</v>
      </c>
      <c r="D6311" s="2" t="s">
        <v>10939</v>
      </c>
      <c r="E6311" s="2" t="str">
        <f>VLOOKUP(D6311,GOL!B:C,2,FALSE)</f>
        <v>Penata</v>
      </c>
      <c r="F6311" s="3">
        <v>41365</v>
      </c>
      <c r="G6311" s="2" t="s">
        <v>15</v>
      </c>
      <c r="H6311" s="5"/>
      <c r="I6311" s="2" t="s">
        <v>320</v>
      </c>
      <c r="J6311" s="5"/>
      <c r="K6311" s="2" t="s">
        <v>10303</v>
      </c>
      <c r="L6311" s="2" t="s">
        <v>2863</v>
      </c>
      <c r="M6311" s="2" t="s">
        <v>15</v>
      </c>
      <c r="N6311" s="2" t="s">
        <v>15</v>
      </c>
      <c r="O6311" s="2" t="s">
        <v>50</v>
      </c>
      <c r="P6311" s="9">
        <v>38036</v>
      </c>
      <c r="Q6311" s="6">
        <v>29693</v>
      </c>
      <c r="R6311" s="2" t="s">
        <v>10304</v>
      </c>
      <c r="S6311" t="s">
        <v>25493</v>
      </c>
    </row>
    <row r="6312" spans="1:19" ht="16.5" customHeight="1">
      <c r="A6312" s="2" t="s">
        <v>14088</v>
      </c>
      <c r="B6312" s="2" t="s">
        <v>14089</v>
      </c>
      <c r="C6312" s="2" t="s">
        <v>14090</v>
      </c>
      <c r="D6312" s="2" t="s">
        <v>13178</v>
      </c>
      <c r="E6312" s="2" t="str">
        <f>VLOOKUP(D6312,GOL!B:C,2,FALSE)</f>
        <v>Penata Muda Tk. I</v>
      </c>
      <c r="F6312" s="3">
        <v>41365</v>
      </c>
      <c r="G6312" s="2" t="s">
        <v>15</v>
      </c>
      <c r="H6312" s="5"/>
      <c r="I6312" s="2" t="s">
        <v>320</v>
      </c>
      <c r="J6312" s="5"/>
      <c r="K6312" s="2" t="s">
        <v>10303</v>
      </c>
      <c r="L6312" s="2" t="s">
        <v>2863</v>
      </c>
      <c r="M6312" s="2" t="s">
        <v>15</v>
      </c>
      <c r="N6312" s="2" t="s">
        <v>15</v>
      </c>
      <c r="O6312" s="2" t="s">
        <v>3050</v>
      </c>
      <c r="P6312" s="12"/>
      <c r="Q6312" s="6">
        <v>28946</v>
      </c>
      <c r="R6312" s="2" t="s">
        <v>10304</v>
      </c>
      <c r="S6312" t="s">
        <v>28804</v>
      </c>
    </row>
    <row r="6313" spans="1:19" ht="16.5" customHeight="1">
      <c r="A6313" s="2" t="s">
        <v>16051</v>
      </c>
      <c r="B6313" s="2" t="s">
        <v>16052</v>
      </c>
      <c r="C6313" s="2" t="s">
        <v>16053</v>
      </c>
      <c r="D6313" s="2" t="s">
        <v>15595</v>
      </c>
      <c r="E6313" s="2" t="str">
        <f>VLOOKUP(D6313,GOL!B:C,2,FALSE)</f>
        <v>Penata Muda</v>
      </c>
      <c r="F6313" s="3">
        <v>41730</v>
      </c>
      <c r="G6313" s="2" t="s">
        <v>15</v>
      </c>
      <c r="H6313" s="5"/>
      <c r="I6313" s="2" t="s">
        <v>320</v>
      </c>
      <c r="J6313" s="5"/>
      <c r="K6313" s="2" t="s">
        <v>10303</v>
      </c>
      <c r="L6313" s="2" t="s">
        <v>2863</v>
      </c>
      <c r="M6313" s="2" t="s">
        <v>15</v>
      </c>
      <c r="N6313" s="2" t="s">
        <v>15</v>
      </c>
      <c r="O6313" s="2" t="s">
        <v>16054</v>
      </c>
      <c r="P6313" s="9">
        <v>35369</v>
      </c>
      <c r="Q6313" s="6">
        <v>27492</v>
      </c>
      <c r="R6313" s="2" t="s">
        <v>10304</v>
      </c>
      <c r="S6313" t="s">
        <v>28805</v>
      </c>
    </row>
    <row r="6314" spans="1:19" ht="16.5" customHeight="1">
      <c r="A6314" s="2" t="s">
        <v>21585</v>
      </c>
      <c r="B6314" s="2" t="s">
        <v>21586</v>
      </c>
      <c r="C6314" s="2" t="s">
        <v>21587</v>
      </c>
      <c r="D6314" s="2" t="s">
        <v>17772</v>
      </c>
      <c r="E6314" s="2" t="str">
        <f>VLOOKUP(D6314,GOL!B:C,2,FALSE)</f>
        <v>Pengatur</v>
      </c>
      <c r="F6314" s="3">
        <v>42461</v>
      </c>
      <c r="G6314" s="2" t="s">
        <v>15</v>
      </c>
      <c r="H6314" s="5"/>
      <c r="I6314" s="2" t="s">
        <v>320</v>
      </c>
      <c r="J6314" s="5"/>
      <c r="K6314" s="2" t="s">
        <v>10303</v>
      </c>
      <c r="L6314" s="2" t="s">
        <v>2863</v>
      </c>
      <c r="M6314" s="2" t="s">
        <v>15</v>
      </c>
      <c r="N6314" s="2" t="s">
        <v>15</v>
      </c>
      <c r="O6314" s="2" t="s">
        <v>19927</v>
      </c>
      <c r="P6314" s="9">
        <v>36287</v>
      </c>
      <c r="Q6314" s="6">
        <v>28574</v>
      </c>
      <c r="R6314" s="2" t="s">
        <v>10304</v>
      </c>
      <c r="S6314" t="s">
        <v>28819</v>
      </c>
    </row>
    <row r="6315" spans="1:19" ht="16.5" customHeight="1">
      <c r="A6315" s="2" t="s">
        <v>22098</v>
      </c>
      <c r="B6315" s="2" t="s">
        <v>22099</v>
      </c>
      <c r="C6315" s="2" t="s">
        <v>17830</v>
      </c>
      <c r="D6315" s="2" t="s">
        <v>21846</v>
      </c>
      <c r="E6315" s="2" t="str">
        <f>VLOOKUP(D6315,GOL!B:C,2,FALSE)</f>
        <v>Pengatur Muda Tk.I</v>
      </c>
      <c r="F6315" s="3">
        <v>41365</v>
      </c>
      <c r="G6315" s="2" t="s">
        <v>15</v>
      </c>
      <c r="H6315" s="5"/>
      <c r="I6315" s="2" t="s">
        <v>320</v>
      </c>
      <c r="J6315" s="5"/>
      <c r="K6315" s="2" t="s">
        <v>10303</v>
      </c>
      <c r="L6315" s="2" t="s">
        <v>2863</v>
      </c>
      <c r="M6315" s="2" t="s">
        <v>15</v>
      </c>
      <c r="N6315" s="2" t="s">
        <v>15</v>
      </c>
      <c r="O6315" s="2" t="s">
        <v>9214</v>
      </c>
      <c r="P6315" s="9">
        <v>35212</v>
      </c>
      <c r="Q6315" s="6">
        <v>28324</v>
      </c>
      <c r="R6315" s="2" t="s">
        <v>10304</v>
      </c>
      <c r="S6315" t="s">
        <v>25493</v>
      </c>
    </row>
    <row r="6316" spans="1:19" ht="16.5" customHeight="1">
      <c r="A6316" s="2" t="s">
        <v>22941</v>
      </c>
      <c r="B6316" s="2" t="s">
        <v>22942</v>
      </c>
      <c r="C6316" s="2" t="s">
        <v>22943</v>
      </c>
      <c r="D6316" s="2" t="s">
        <v>21846</v>
      </c>
      <c r="E6316" s="2" t="str">
        <f>VLOOKUP(D6316,GOL!B:C,2,FALSE)</f>
        <v>Pengatur Muda Tk.I</v>
      </c>
      <c r="F6316" s="3">
        <v>41730</v>
      </c>
      <c r="G6316" s="2" t="s">
        <v>15</v>
      </c>
      <c r="H6316" s="5"/>
      <c r="I6316" s="2" t="s">
        <v>320</v>
      </c>
      <c r="J6316" s="5"/>
      <c r="K6316" s="2" t="s">
        <v>10303</v>
      </c>
      <c r="L6316" s="2" t="s">
        <v>2863</v>
      </c>
      <c r="M6316" s="2" t="s">
        <v>15</v>
      </c>
      <c r="N6316" s="2" t="s">
        <v>15</v>
      </c>
      <c r="O6316" s="2" t="s">
        <v>5913</v>
      </c>
      <c r="P6316" s="12"/>
      <c r="Q6316" s="6">
        <v>29892</v>
      </c>
      <c r="R6316" s="2" t="s">
        <v>10304</v>
      </c>
      <c r="S6316" t="s">
        <v>25493</v>
      </c>
    </row>
    <row r="6317" spans="1:19" ht="16.5" customHeight="1">
      <c r="A6317" s="2" t="s">
        <v>8410</v>
      </c>
      <c r="B6317" s="2" t="s">
        <v>8411</v>
      </c>
      <c r="C6317" s="2" t="s">
        <v>8412</v>
      </c>
      <c r="D6317" s="2" t="s">
        <v>8369</v>
      </c>
      <c r="E6317" s="2" t="str">
        <f>VLOOKUP(D6317,GOL!B:C,2,FALSE)</f>
        <v>Penata Tk. I</v>
      </c>
      <c r="F6317" s="3">
        <v>38443</v>
      </c>
      <c r="G6317" s="2" t="s">
        <v>407</v>
      </c>
      <c r="H6317" s="8">
        <v>38875</v>
      </c>
      <c r="I6317" s="2" t="s">
        <v>8287</v>
      </c>
      <c r="J6317" s="8">
        <v>42745</v>
      </c>
      <c r="K6317" s="2" t="s">
        <v>8413</v>
      </c>
      <c r="L6317" s="2" t="s">
        <v>2863</v>
      </c>
      <c r="M6317" s="2" t="s">
        <v>288</v>
      </c>
      <c r="N6317" s="2" t="s">
        <v>4988</v>
      </c>
      <c r="O6317" s="2" t="s">
        <v>696</v>
      </c>
      <c r="P6317" s="9">
        <v>37591</v>
      </c>
      <c r="Q6317" s="6">
        <v>22768</v>
      </c>
      <c r="R6317" s="2" t="s">
        <v>8414</v>
      </c>
      <c r="S6317" t="s">
        <v>25493</v>
      </c>
    </row>
    <row r="6318" spans="1:19" ht="16.5" customHeight="1">
      <c r="A6318" s="2" t="s">
        <v>2858</v>
      </c>
      <c r="B6318" s="2" t="s">
        <v>2859</v>
      </c>
      <c r="C6318" s="2" t="s">
        <v>2860</v>
      </c>
      <c r="D6318" s="2" t="s">
        <v>312</v>
      </c>
      <c r="E6318" s="2" t="str">
        <f>VLOOKUP(D6318,GOL!B:C,2,FALSE)</f>
        <v>Pembina Tk. I</v>
      </c>
      <c r="F6318" s="3">
        <v>41365</v>
      </c>
      <c r="G6318" s="2" t="s">
        <v>15</v>
      </c>
      <c r="H6318" s="5"/>
      <c r="I6318" s="2" t="s">
        <v>15</v>
      </c>
      <c r="J6318" s="8">
        <v>39902</v>
      </c>
      <c r="K6318" s="2" t="s">
        <v>207</v>
      </c>
      <c r="L6318" s="2" t="s">
        <v>2863</v>
      </c>
      <c r="M6318" s="2" t="s">
        <v>15</v>
      </c>
      <c r="N6318" s="2" t="s">
        <v>15</v>
      </c>
      <c r="O6318" s="2" t="s">
        <v>2861</v>
      </c>
      <c r="P6318" s="9">
        <v>37736</v>
      </c>
      <c r="Q6318" s="6">
        <v>21065</v>
      </c>
      <c r="R6318" s="2" t="s">
        <v>2862</v>
      </c>
      <c r="S6318" t="s">
        <v>25493</v>
      </c>
    </row>
    <row r="6319" spans="1:19" ht="16.5" customHeight="1">
      <c r="A6319" s="2" t="s">
        <v>4837</v>
      </c>
      <c r="B6319" s="2" t="s">
        <v>4838</v>
      </c>
      <c r="C6319" s="2" t="s">
        <v>4839</v>
      </c>
      <c r="D6319" s="2" t="s">
        <v>312</v>
      </c>
      <c r="E6319" s="2" t="str">
        <f>VLOOKUP(D6319,GOL!B:C,2,FALSE)</f>
        <v>Pembina Tk. I</v>
      </c>
      <c r="F6319" s="3">
        <v>42379</v>
      </c>
      <c r="G6319" s="2" t="s">
        <v>15</v>
      </c>
      <c r="H6319" s="5"/>
      <c r="I6319" s="2" t="s">
        <v>15</v>
      </c>
      <c r="J6319" s="8">
        <v>39902</v>
      </c>
      <c r="K6319" s="2" t="s">
        <v>207</v>
      </c>
      <c r="L6319" s="2" t="s">
        <v>2863</v>
      </c>
      <c r="M6319" s="2" t="s">
        <v>15</v>
      </c>
      <c r="N6319" s="2" t="s">
        <v>15</v>
      </c>
      <c r="O6319" s="2" t="s">
        <v>4840</v>
      </c>
      <c r="P6319" s="9">
        <v>38619</v>
      </c>
      <c r="Q6319" s="6">
        <v>20853</v>
      </c>
      <c r="R6319" s="2" t="s">
        <v>2862</v>
      </c>
      <c r="S6319" t="s">
        <v>28804</v>
      </c>
    </row>
    <row r="6320" spans="1:19" ht="16.5" customHeight="1">
      <c r="A6320" s="2" t="s">
        <v>4922</v>
      </c>
      <c r="B6320" s="2" t="s">
        <v>4923</v>
      </c>
      <c r="C6320" s="2" t="s">
        <v>4924</v>
      </c>
      <c r="D6320" s="2" t="s">
        <v>312</v>
      </c>
      <c r="E6320" s="2" t="str">
        <f>VLOOKUP(D6320,GOL!B:C,2,FALSE)</f>
        <v>Pembina Tk. I</v>
      </c>
      <c r="F6320" s="3">
        <v>42461</v>
      </c>
      <c r="G6320" s="2" t="s">
        <v>15</v>
      </c>
      <c r="H6320" s="5"/>
      <c r="I6320" s="2" t="s">
        <v>15</v>
      </c>
      <c r="J6320" s="8">
        <v>39902</v>
      </c>
      <c r="K6320" s="2" t="s">
        <v>207</v>
      </c>
      <c r="L6320" s="2" t="s">
        <v>2863</v>
      </c>
      <c r="M6320" s="2" t="s">
        <v>15</v>
      </c>
      <c r="N6320" s="2" t="s">
        <v>15</v>
      </c>
      <c r="O6320" s="2" t="s">
        <v>4840</v>
      </c>
      <c r="P6320" s="9">
        <v>38619</v>
      </c>
      <c r="Q6320" s="6">
        <v>21550</v>
      </c>
      <c r="R6320" s="2" t="s">
        <v>2862</v>
      </c>
      <c r="S6320" t="s">
        <v>28841</v>
      </c>
    </row>
    <row r="6321" spans="1:19" ht="16.5" customHeight="1">
      <c r="A6321" s="2" t="s">
        <v>6846</v>
      </c>
      <c r="B6321" s="2" t="s">
        <v>6847</v>
      </c>
      <c r="C6321" s="2" t="s">
        <v>6848</v>
      </c>
      <c r="D6321" s="2" t="s">
        <v>4944</v>
      </c>
      <c r="E6321" s="2" t="str">
        <f>VLOOKUP(D6321,GOL!B:C,2,FALSE)</f>
        <v>Pembina</v>
      </c>
      <c r="F6321" s="3">
        <v>40817</v>
      </c>
      <c r="G6321" s="2" t="s">
        <v>15</v>
      </c>
      <c r="H6321" s="5"/>
      <c r="I6321" s="2" t="s">
        <v>15</v>
      </c>
      <c r="J6321" s="8">
        <v>39902</v>
      </c>
      <c r="K6321" s="2" t="s">
        <v>207</v>
      </c>
      <c r="L6321" s="2" t="s">
        <v>2863</v>
      </c>
      <c r="M6321" s="2" t="s">
        <v>15</v>
      </c>
      <c r="N6321" s="2" t="s">
        <v>15</v>
      </c>
      <c r="O6321" s="2" t="s">
        <v>6849</v>
      </c>
      <c r="P6321" s="9">
        <v>37718</v>
      </c>
      <c r="Q6321" s="6">
        <v>20963</v>
      </c>
      <c r="R6321" s="2" t="s">
        <v>2862</v>
      </c>
      <c r="S6321" t="s">
        <v>28915</v>
      </c>
    </row>
    <row r="6322" spans="1:19" ht="16.5" customHeight="1">
      <c r="A6322" s="2" t="s">
        <v>7661</v>
      </c>
      <c r="B6322" s="2" t="s">
        <v>7662</v>
      </c>
      <c r="C6322" s="2" t="s">
        <v>7663</v>
      </c>
      <c r="D6322" s="2" t="s">
        <v>4944</v>
      </c>
      <c r="E6322" s="2" t="str">
        <f>VLOOKUP(D6322,GOL!B:C,2,FALSE)</f>
        <v>Pembina</v>
      </c>
      <c r="F6322" s="3">
        <v>41548</v>
      </c>
      <c r="G6322" s="2" t="s">
        <v>15</v>
      </c>
      <c r="H6322" s="5"/>
      <c r="I6322" s="2" t="s">
        <v>15</v>
      </c>
      <c r="J6322" s="8">
        <v>39902</v>
      </c>
      <c r="K6322" s="2" t="s">
        <v>207</v>
      </c>
      <c r="L6322" s="2" t="s">
        <v>2863</v>
      </c>
      <c r="M6322" s="2" t="s">
        <v>15</v>
      </c>
      <c r="N6322" s="2" t="s">
        <v>15</v>
      </c>
      <c r="O6322" s="2" t="s">
        <v>4840</v>
      </c>
      <c r="P6322" s="9">
        <v>38619</v>
      </c>
      <c r="Q6322" s="6">
        <v>21833</v>
      </c>
      <c r="R6322" s="2" t="s">
        <v>2862</v>
      </c>
      <c r="S6322" t="s">
        <v>28813</v>
      </c>
    </row>
    <row r="6323" spans="1:19" ht="16.5" customHeight="1">
      <c r="A6323" s="2" t="s">
        <v>7849</v>
      </c>
      <c r="B6323" s="2" t="s">
        <v>7850</v>
      </c>
      <c r="C6323" s="2" t="s">
        <v>7851</v>
      </c>
      <c r="D6323" s="2" t="s">
        <v>4944</v>
      </c>
      <c r="E6323" s="2" t="str">
        <f>VLOOKUP(D6323,GOL!B:C,2,FALSE)</f>
        <v>Pembina</v>
      </c>
      <c r="F6323" s="3">
        <v>41730</v>
      </c>
      <c r="G6323" s="2" t="s">
        <v>15</v>
      </c>
      <c r="H6323" s="5"/>
      <c r="I6323" s="2" t="s">
        <v>15</v>
      </c>
      <c r="J6323" s="8">
        <v>39902</v>
      </c>
      <c r="K6323" s="2" t="s">
        <v>207</v>
      </c>
      <c r="L6323" s="2" t="s">
        <v>2863</v>
      </c>
      <c r="M6323" s="2" t="s">
        <v>15</v>
      </c>
      <c r="N6323" s="2" t="s">
        <v>15</v>
      </c>
      <c r="O6323" s="2" t="s">
        <v>4840</v>
      </c>
      <c r="P6323" s="9">
        <v>38236</v>
      </c>
      <c r="Q6323" s="6">
        <v>21155</v>
      </c>
      <c r="R6323" s="2" t="s">
        <v>2862</v>
      </c>
      <c r="S6323" t="s">
        <v>28847</v>
      </c>
    </row>
    <row r="6324" spans="1:19" ht="16.5" customHeight="1">
      <c r="A6324" s="2" t="s">
        <v>7852</v>
      </c>
      <c r="B6324" s="2" t="s">
        <v>7853</v>
      </c>
      <c r="C6324" s="2" t="s">
        <v>7854</v>
      </c>
      <c r="D6324" s="2" t="s">
        <v>4944</v>
      </c>
      <c r="E6324" s="2" t="str">
        <f>VLOOKUP(D6324,GOL!B:C,2,FALSE)</f>
        <v>Pembina</v>
      </c>
      <c r="F6324" s="3">
        <v>41730</v>
      </c>
      <c r="G6324" s="2" t="s">
        <v>15</v>
      </c>
      <c r="H6324" s="5"/>
      <c r="I6324" s="2" t="s">
        <v>15</v>
      </c>
      <c r="J6324" s="8">
        <v>39902</v>
      </c>
      <c r="K6324" s="2" t="s">
        <v>207</v>
      </c>
      <c r="L6324" s="2" t="s">
        <v>2863</v>
      </c>
      <c r="M6324" s="2" t="s">
        <v>15</v>
      </c>
      <c r="N6324" s="2" t="s">
        <v>15</v>
      </c>
      <c r="O6324" s="2" t="s">
        <v>6849</v>
      </c>
      <c r="P6324" s="9">
        <v>37905</v>
      </c>
      <c r="Q6324" s="6">
        <v>23073</v>
      </c>
      <c r="R6324" s="2" t="s">
        <v>2862</v>
      </c>
      <c r="S6324" t="s">
        <v>28805</v>
      </c>
    </row>
    <row r="6325" spans="1:19" ht="16.5" customHeight="1">
      <c r="A6325" s="2" t="s">
        <v>8244</v>
      </c>
      <c r="B6325" s="2" t="s">
        <v>8245</v>
      </c>
      <c r="C6325" s="2" t="s">
        <v>8246</v>
      </c>
      <c r="D6325" s="2" t="s">
        <v>4944</v>
      </c>
      <c r="E6325" s="2" t="str">
        <f>VLOOKUP(D6325,GOL!B:C,2,FALSE)</f>
        <v>Pembina</v>
      </c>
      <c r="F6325" s="3">
        <v>42379</v>
      </c>
      <c r="G6325" s="2" t="s">
        <v>15</v>
      </c>
      <c r="H6325" s="5"/>
      <c r="I6325" s="2" t="s">
        <v>15</v>
      </c>
      <c r="J6325" s="8">
        <v>39902</v>
      </c>
      <c r="K6325" s="2" t="s">
        <v>207</v>
      </c>
      <c r="L6325" s="2" t="s">
        <v>2863</v>
      </c>
      <c r="M6325" s="2" t="s">
        <v>15</v>
      </c>
      <c r="N6325" s="2" t="s">
        <v>15</v>
      </c>
      <c r="O6325" s="2" t="s">
        <v>4840</v>
      </c>
      <c r="P6325" s="9">
        <v>38352</v>
      </c>
      <c r="Q6325" s="6">
        <v>21689</v>
      </c>
      <c r="R6325" s="2" t="s">
        <v>2862</v>
      </c>
      <c r="S6325" t="s">
        <v>25493</v>
      </c>
    </row>
    <row r="6326" spans="1:19" ht="16.5" customHeight="1">
      <c r="A6326" s="2" t="s">
        <v>8311</v>
      </c>
      <c r="B6326" s="2" t="s">
        <v>8312</v>
      </c>
      <c r="C6326" s="2" t="s">
        <v>8313</v>
      </c>
      <c r="D6326" s="2" t="s">
        <v>4944</v>
      </c>
      <c r="E6326" s="2" t="str">
        <f>VLOOKUP(D6326,GOL!B:C,2,FALSE)</f>
        <v>Pembina</v>
      </c>
      <c r="F6326" s="3">
        <v>42461</v>
      </c>
      <c r="G6326" s="2" t="s">
        <v>15</v>
      </c>
      <c r="H6326" s="5"/>
      <c r="I6326" s="2" t="s">
        <v>15</v>
      </c>
      <c r="J6326" s="8">
        <v>39902</v>
      </c>
      <c r="K6326" s="2" t="s">
        <v>207</v>
      </c>
      <c r="L6326" s="2" t="s">
        <v>2863</v>
      </c>
      <c r="M6326" s="2" t="s">
        <v>15</v>
      </c>
      <c r="N6326" s="2" t="s">
        <v>15</v>
      </c>
      <c r="O6326" s="2" t="s">
        <v>4840</v>
      </c>
      <c r="P6326" s="9">
        <v>37905</v>
      </c>
      <c r="Q6326" s="6">
        <v>22506</v>
      </c>
      <c r="R6326" s="2" t="s">
        <v>2862</v>
      </c>
      <c r="S6326" t="s">
        <v>28813</v>
      </c>
    </row>
    <row r="6327" spans="1:19" ht="16.5" customHeight="1">
      <c r="A6327" s="2" t="s">
        <v>8314</v>
      </c>
      <c r="B6327" s="2" t="s">
        <v>8315</v>
      </c>
      <c r="C6327" s="2" t="s">
        <v>8316</v>
      </c>
      <c r="D6327" s="2" t="s">
        <v>4944</v>
      </c>
      <c r="E6327" s="2" t="str">
        <f>VLOOKUP(D6327,GOL!B:C,2,FALSE)</f>
        <v>Pembina</v>
      </c>
      <c r="F6327" s="3">
        <v>42461</v>
      </c>
      <c r="G6327" s="2" t="s">
        <v>15</v>
      </c>
      <c r="H6327" s="5"/>
      <c r="I6327" s="2" t="s">
        <v>15</v>
      </c>
      <c r="J6327" s="8">
        <v>39902</v>
      </c>
      <c r="K6327" s="2" t="s">
        <v>207</v>
      </c>
      <c r="L6327" s="2" t="s">
        <v>2863</v>
      </c>
      <c r="M6327" s="2" t="s">
        <v>15</v>
      </c>
      <c r="N6327" s="2" t="s">
        <v>15</v>
      </c>
      <c r="O6327" s="2" t="s">
        <v>4840</v>
      </c>
      <c r="P6327" s="9">
        <v>37905</v>
      </c>
      <c r="Q6327" s="6">
        <v>22163</v>
      </c>
      <c r="R6327" s="2" t="s">
        <v>2862</v>
      </c>
      <c r="S6327" t="s">
        <v>28813</v>
      </c>
    </row>
    <row r="6328" spans="1:19" ht="16.5" customHeight="1">
      <c r="A6328" s="2" t="s">
        <v>8317</v>
      </c>
      <c r="B6328" s="2" t="s">
        <v>8318</v>
      </c>
      <c r="C6328" s="2" t="s">
        <v>8319</v>
      </c>
      <c r="D6328" s="2" t="s">
        <v>4944</v>
      </c>
      <c r="E6328" s="2" t="str">
        <f>VLOOKUP(D6328,GOL!B:C,2,FALSE)</f>
        <v>Pembina</v>
      </c>
      <c r="F6328" s="3">
        <v>42461</v>
      </c>
      <c r="G6328" s="2" t="s">
        <v>15</v>
      </c>
      <c r="H6328" s="5"/>
      <c r="I6328" s="2" t="s">
        <v>15</v>
      </c>
      <c r="J6328" s="8">
        <v>39902</v>
      </c>
      <c r="K6328" s="2" t="s">
        <v>207</v>
      </c>
      <c r="L6328" s="2" t="s">
        <v>2863</v>
      </c>
      <c r="M6328" s="2" t="s">
        <v>15</v>
      </c>
      <c r="N6328" s="2" t="s">
        <v>15</v>
      </c>
      <c r="O6328" s="2" t="s">
        <v>4840</v>
      </c>
      <c r="P6328" s="9">
        <v>37905</v>
      </c>
      <c r="Q6328" s="6">
        <v>22080</v>
      </c>
      <c r="R6328" s="2" t="s">
        <v>2862</v>
      </c>
      <c r="S6328" t="s">
        <v>25493</v>
      </c>
    </row>
    <row r="6329" spans="1:19" ht="16.5" customHeight="1">
      <c r="A6329" s="2" t="s">
        <v>8320</v>
      </c>
      <c r="B6329" s="2" t="s">
        <v>8321</v>
      </c>
      <c r="C6329" s="2" t="s">
        <v>8322</v>
      </c>
      <c r="D6329" s="2" t="s">
        <v>4944</v>
      </c>
      <c r="E6329" s="2" t="str">
        <f>VLOOKUP(D6329,GOL!B:C,2,FALSE)</f>
        <v>Pembina</v>
      </c>
      <c r="F6329" s="3">
        <v>42461</v>
      </c>
      <c r="G6329" s="2" t="s">
        <v>15</v>
      </c>
      <c r="H6329" s="5"/>
      <c r="I6329" s="2" t="s">
        <v>15</v>
      </c>
      <c r="J6329" s="8">
        <v>39902</v>
      </c>
      <c r="K6329" s="2" t="s">
        <v>207</v>
      </c>
      <c r="L6329" s="2" t="s">
        <v>2863</v>
      </c>
      <c r="M6329" s="2" t="s">
        <v>15</v>
      </c>
      <c r="N6329" s="2" t="s">
        <v>15</v>
      </c>
      <c r="O6329" s="2" t="s">
        <v>4840</v>
      </c>
      <c r="P6329" s="9">
        <v>37905</v>
      </c>
      <c r="Q6329" s="6">
        <v>23377</v>
      </c>
      <c r="R6329" s="2" t="s">
        <v>2862</v>
      </c>
      <c r="S6329" t="s">
        <v>28831</v>
      </c>
    </row>
    <row r="6330" spans="1:19" ht="16.5" customHeight="1">
      <c r="A6330" s="2" t="s">
        <v>8898</v>
      </c>
      <c r="B6330" s="2" t="s">
        <v>8899</v>
      </c>
      <c r="C6330" s="2" t="s">
        <v>8900</v>
      </c>
      <c r="D6330" s="2" t="s">
        <v>8369</v>
      </c>
      <c r="E6330" s="2" t="str">
        <f>VLOOKUP(D6330,GOL!B:C,2,FALSE)</f>
        <v>Penata Tk. I</v>
      </c>
      <c r="F6330" s="3">
        <v>40634</v>
      </c>
      <c r="G6330" s="2" t="s">
        <v>15</v>
      </c>
      <c r="H6330" s="5"/>
      <c r="I6330" s="2" t="s">
        <v>15</v>
      </c>
      <c r="J6330" s="8">
        <v>39902</v>
      </c>
      <c r="K6330" s="2" t="s">
        <v>207</v>
      </c>
      <c r="L6330" s="2" t="s">
        <v>2863</v>
      </c>
      <c r="M6330" s="2" t="s">
        <v>15</v>
      </c>
      <c r="N6330" s="2" t="s">
        <v>15</v>
      </c>
      <c r="O6330" s="2" t="s">
        <v>8901</v>
      </c>
      <c r="P6330" s="9">
        <v>37694</v>
      </c>
      <c r="Q6330" s="6">
        <v>21807</v>
      </c>
      <c r="R6330" s="2" t="s">
        <v>2862</v>
      </c>
      <c r="S6330" t="s">
        <v>28813</v>
      </c>
    </row>
    <row r="6331" spans="1:19" ht="16.5" customHeight="1">
      <c r="A6331" s="2" t="s">
        <v>10234</v>
      </c>
      <c r="B6331" s="2" t="s">
        <v>10235</v>
      </c>
      <c r="C6331" s="2" t="s">
        <v>10236</v>
      </c>
      <c r="D6331" s="2" t="s">
        <v>8369</v>
      </c>
      <c r="E6331" s="2" t="str">
        <f>VLOOKUP(D6331,GOL!B:C,2,FALSE)</f>
        <v>Penata Tk. I</v>
      </c>
      <c r="F6331" s="3">
        <v>41730</v>
      </c>
      <c r="G6331" s="2" t="s">
        <v>15</v>
      </c>
      <c r="H6331" s="5"/>
      <c r="I6331" s="2" t="s">
        <v>15</v>
      </c>
      <c r="J6331" s="8">
        <v>39902</v>
      </c>
      <c r="K6331" s="2" t="s">
        <v>207</v>
      </c>
      <c r="L6331" s="2" t="s">
        <v>2863</v>
      </c>
      <c r="M6331" s="2" t="s">
        <v>15</v>
      </c>
      <c r="N6331" s="2" t="s">
        <v>15</v>
      </c>
      <c r="O6331" s="2" t="s">
        <v>4840</v>
      </c>
      <c r="P6331" s="9">
        <v>37905</v>
      </c>
      <c r="Q6331" s="6">
        <v>23386</v>
      </c>
      <c r="R6331" s="2" t="s">
        <v>2862</v>
      </c>
      <c r="S6331" t="s">
        <v>28804</v>
      </c>
    </row>
    <row r="6332" spans="1:19" ht="16.5" customHeight="1">
      <c r="A6332" s="2" t="s">
        <v>10477</v>
      </c>
      <c r="B6332" s="2" t="s">
        <v>10478</v>
      </c>
      <c r="C6332" s="2" t="s">
        <v>10479</v>
      </c>
      <c r="D6332" s="2" t="s">
        <v>8369</v>
      </c>
      <c r="E6332" s="2" t="str">
        <f>VLOOKUP(D6332,GOL!B:C,2,FALSE)</f>
        <v>Penata Tk. I</v>
      </c>
      <c r="F6332" s="3">
        <v>42095</v>
      </c>
      <c r="G6332" s="2" t="s">
        <v>15</v>
      </c>
      <c r="H6332" s="5"/>
      <c r="I6332" s="2" t="s">
        <v>15</v>
      </c>
      <c r="J6332" s="8">
        <v>42095</v>
      </c>
      <c r="K6332" s="2" t="s">
        <v>207</v>
      </c>
      <c r="L6332" s="2" t="s">
        <v>2863</v>
      </c>
      <c r="M6332" s="2" t="s">
        <v>15</v>
      </c>
      <c r="N6332" s="2" t="s">
        <v>15</v>
      </c>
      <c r="O6332" s="2" t="s">
        <v>10480</v>
      </c>
      <c r="P6332" s="9">
        <v>28913</v>
      </c>
      <c r="Q6332" s="6">
        <v>21713</v>
      </c>
      <c r="R6332" s="2" t="s">
        <v>2862</v>
      </c>
      <c r="S6332" t="s">
        <v>28811</v>
      </c>
    </row>
    <row r="6333" spans="1:19" ht="16.5" customHeight="1">
      <c r="A6333" s="2" t="s">
        <v>10909</v>
      </c>
      <c r="B6333" s="2" t="s">
        <v>10910</v>
      </c>
      <c r="C6333" s="2" t="s">
        <v>10911</v>
      </c>
      <c r="D6333" s="2" t="s">
        <v>8369</v>
      </c>
      <c r="E6333" s="2" t="str">
        <f>VLOOKUP(D6333,GOL!B:C,2,FALSE)</f>
        <v>Penata Tk. I</v>
      </c>
      <c r="F6333" s="3">
        <v>42461</v>
      </c>
      <c r="G6333" s="2" t="s">
        <v>15</v>
      </c>
      <c r="H6333" s="5"/>
      <c r="I6333" s="2" t="s">
        <v>15</v>
      </c>
      <c r="J6333" s="8">
        <v>39902</v>
      </c>
      <c r="K6333" s="2" t="s">
        <v>207</v>
      </c>
      <c r="L6333" s="2" t="s">
        <v>2863</v>
      </c>
      <c r="M6333" s="2" t="s">
        <v>15</v>
      </c>
      <c r="N6333" s="2" t="s">
        <v>15</v>
      </c>
      <c r="O6333" s="2" t="s">
        <v>4840</v>
      </c>
      <c r="P6333" s="9">
        <v>38239</v>
      </c>
      <c r="Q6333" s="6">
        <v>22954</v>
      </c>
      <c r="R6333" s="2" t="s">
        <v>2862</v>
      </c>
      <c r="S6333" t="s">
        <v>28813</v>
      </c>
    </row>
    <row r="6334" spans="1:19" ht="16.5" customHeight="1">
      <c r="A6334" s="2" t="s">
        <v>10912</v>
      </c>
      <c r="B6334" s="2" t="s">
        <v>10913</v>
      </c>
      <c r="C6334" s="2" t="s">
        <v>8415</v>
      </c>
      <c r="D6334" s="2" t="s">
        <v>8369</v>
      </c>
      <c r="E6334" s="2" t="str">
        <f>VLOOKUP(D6334,GOL!B:C,2,FALSE)</f>
        <v>Penata Tk. I</v>
      </c>
      <c r="F6334" s="3">
        <v>42461</v>
      </c>
      <c r="G6334" s="2" t="s">
        <v>15</v>
      </c>
      <c r="H6334" s="5"/>
      <c r="I6334" s="2" t="s">
        <v>15</v>
      </c>
      <c r="J6334" s="8">
        <v>39902</v>
      </c>
      <c r="K6334" s="2" t="s">
        <v>207</v>
      </c>
      <c r="L6334" s="2" t="s">
        <v>2863</v>
      </c>
      <c r="M6334" s="2" t="s">
        <v>15</v>
      </c>
      <c r="N6334" s="2" t="s">
        <v>15</v>
      </c>
      <c r="O6334" s="2" t="s">
        <v>10914</v>
      </c>
      <c r="P6334" s="9">
        <v>30086</v>
      </c>
      <c r="Q6334" s="6">
        <v>22538</v>
      </c>
      <c r="R6334" s="2" t="s">
        <v>2862</v>
      </c>
      <c r="S6334" t="s">
        <v>28804</v>
      </c>
    </row>
    <row r="6335" spans="1:19" ht="16.5" customHeight="1">
      <c r="A6335" s="2" t="s">
        <v>10915</v>
      </c>
      <c r="B6335" s="2" t="s">
        <v>10916</v>
      </c>
      <c r="C6335" s="2" t="s">
        <v>10917</v>
      </c>
      <c r="D6335" s="2" t="s">
        <v>8369</v>
      </c>
      <c r="E6335" s="2" t="str">
        <f>VLOOKUP(D6335,GOL!B:C,2,FALSE)</f>
        <v>Penata Tk. I</v>
      </c>
      <c r="F6335" s="3">
        <v>42461</v>
      </c>
      <c r="G6335" s="2" t="s">
        <v>15</v>
      </c>
      <c r="H6335" s="5"/>
      <c r="I6335" s="2" t="s">
        <v>15</v>
      </c>
      <c r="J6335" s="8">
        <v>39902</v>
      </c>
      <c r="K6335" s="2" t="s">
        <v>207</v>
      </c>
      <c r="L6335" s="2" t="s">
        <v>2863</v>
      </c>
      <c r="M6335" s="2" t="s">
        <v>15</v>
      </c>
      <c r="N6335" s="2" t="s">
        <v>15</v>
      </c>
      <c r="O6335" s="2" t="s">
        <v>4840</v>
      </c>
      <c r="P6335" s="9">
        <v>37905</v>
      </c>
      <c r="Q6335" s="6">
        <v>23052</v>
      </c>
      <c r="R6335" s="2" t="s">
        <v>2862</v>
      </c>
      <c r="S6335" t="s">
        <v>25493</v>
      </c>
    </row>
    <row r="6336" spans="1:19" ht="16.5" customHeight="1">
      <c r="A6336" s="2" t="s">
        <v>10928</v>
      </c>
      <c r="B6336" s="2" t="s">
        <v>10929</v>
      </c>
      <c r="C6336" s="2" t="s">
        <v>10930</v>
      </c>
      <c r="D6336" s="2" t="s">
        <v>8369</v>
      </c>
      <c r="E6336" s="2" t="str">
        <f>VLOOKUP(D6336,GOL!B:C,2,FALSE)</f>
        <v>Penata Tk. I</v>
      </c>
      <c r="F6336" s="3">
        <v>42461</v>
      </c>
      <c r="G6336" s="2" t="s">
        <v>15</v>
      </c>
      <c r="H6336" s="5"/>
      <c r="I6336" s="2" t="s">
        <v>15</v>
      </c>
      <c r="J6336" s="8">
        <v>40634</v>
      </c>
      <c r="K6336" s="2" t="s">
        <v>207</v>
      </c>
      <c r="L6336" s="2" t="s">
        <v>2863</v>
      </c>
      <c r="M6336" s="2" t="s">
        <v>15</v>
      </c>
      <c r="N6336" s="2" t="s">
        <v>15</v>
      </c>
      <c r="O6336" s="2" t="s">
        <v>4840</v>
      </c>
      <c r="P6336" s="9">
        <v>38810</v>
      </c>
      <c r="Q6336" s="6">
        <v>23012</v>
      </c>
      <c r="R6336" s="2" t="s">
        <v>2862</v>
      </c>
      <c r="S6336" t="s">
        <v>28804</v>
      </c>
    </row>
    <row r="6337" spans="1:19" ht="16.5" customHeight="1">
      <c r="A6337" s="2" t="s">
        <v>10931</v>
      </c>
      <c r="B6337" s="2" t="s">
        <v>10932</v>
      </c>
      <c r="C6337" s="2" t="s">
        <v>10933</v>
      </c>
      <c r="D6337" s="2" t="s">
        <v>8369</v>
      </c>
      <c r="E6337" s="2" t="str">
        <f>VLOOKUP(D6337,GOL!B:C,2,FALSE)</f>
        <v>Penata Tk. I</v>
      </c>
      <c r="F6337" s="3">
        <v>42461</v>
      </c>
      <c r="G6337" s="2" t="s">
        <v>15</v>
      </c>
      <c r="H6337" s="5"/>
      <c r="I6337" s="2" t="s">
        <v>15</v>
      </c>
      <c r="J6337" s="8">
        <v>41000</v>
      </c>
      <c r="K6337" s="2" t="s">
        <v>207</v>
      </c>
      <c r="L6337" s="2" t="s">
        <v>2863</v>
      </c>
      <c r="M6337" s="2" t="s">
        <v>15</v>
      </c>
      <c r="N6337" s="2" t="s">
        <v>15</v>
      </c>
      <c r="O6337" s="2" t="s">
        <v>10914</v>
      </c>
      <c r="P6337" s="9">
        <v>29743</v>
      </c>
      <c r="Q6337" s="6">
        <v>21703</v>
      </c>
      <c r="R6337" s="2" t="s">
        <v>2862</v>
      </c>
      <c r="S6337" t="s">
        <v>25493</v>
      </c>
    </row>
    <row r="6338" spans="1:19" ht="16.5" customHeight="1">
      <c r="A6338" s="2" t="s">
        <v>11889</v>
      </c>
      <c r="B6338" s="2" t="s">
        <v>11890</v>
      </c>
      <c r="C6338" s="2" t="s">
        <v>11891</v>
      </c>
      <c r="D6338" s="2" t="s">
        <v>10939</v>
      </c>
      <c r="E6338" s="2" t="str">
        <f>VLOOKUP(D6338,GOL!B:C,2,FALSE)</f>
        <v>Penata</v>
      </c>
      <c r="F6338" s="3">
        <v>41548</v>
      </c>
      <c r="G6338" s="2" t="s">
        <v>15</v>
      </c>
      <c r="H6338" s="5"/>
      <c r="I6338" s="2" t="s">
        <v>15</v>
      </c>
      <c r="J6338" s="8">
        <v>39902</v>
      </c>
      <c r="K6338" s="2" t="s">
        <v>207</v>
      </c>
      <c r="L6338" s="2" t="s">
        <v>2863</v>
      </c>
      <c r="M6338" s="2" t="s">
        <v>15</v>
      </c>
      <c r="N6338" s="2" t="s">
        <v>15</v>
      </c>
      <c r="O6338" s="2" t="s">
        <v>10914</v>
      </c>
      <c r="P6338" s="9">
        <v>29743</v>
      </c>
      <c r="Q6338" s="6">
        <v>21956</v>
      </c>
      <c r="R6338" s="2" t="s">
        <v>2862</v>
      </c>
      <c r="S6338" t="s">
        <v>28819</v>
      </c>
    </row>
    <row r="6339" spans="1:19" ht="16.5" customHeight="1">
      <c r="A6339" s="2" t="s">
        <v>12206</v>
      </c>
      <c r="B6339" s="2" t="s">
        <v>12207</v>
      </c>
      <c r="C6339" s="2" t="s">
        <v>12208</v>
      </c>
      <c r="D6339" s="2" t="s">
        <v>10939</v>
      </c>
      <c r="E6339" s="2" t="str">
        <f>VLOOKUP(D6339,GOL!B:C,2,FALSE)</f>
        <v>Penata</v>
      </c>
      <c r="F6339" s="3">
        <v>41730</v>
      </c>
      <c r="G6339" s="2" t="s">
        <v>15</v>
      </c>
      <c r="H6339" s="5"/>
      <c r="I6339" s="2" t="s">
        <v>15</v>
      </c>
      <c r="J6339" s="8">
        <v>39902</v>
      </c>
      <c r="K6339" s="2" t="s">
        <v>207</v>
      </c>
      <c r="L6339" s="2" t="s">
        <v>2863</v>
      </c>
      <c r="M6339" s="2" t="s">
        <v>15</v>
      </c>
      <c r="N6339" s="2" t="s">
        <v>15</v>
      </c>
      <c r="O6339" s="2" t="s">
        <v>6849</v>
      </c>
      <c r="P6339" s="9">
        <v>37905</v>
      </c>
      <c r="Q6339" s="6">
        <v>23240</v>
      </c>
      <c r="R6339" s="2" t="s">
        <v>2862</v>
      </c>
      <c r="S6339" t="s">
        <v>28813</v>
      </c>
    </row>
    <row r="6340" spans="1:19" ht="16.5" customHeight="1">
      <c r="A6340" s="2" t="s">
        <v>12362</v>
      </c>
      <c r="B6340" s="2" t="s">
        <v>12363</v>
      </c>
      <c r="C6340" s="2" t="s">
        <v>12364</v>
      </c>
      <c r="D6340" s="2" t="s">
        <v>10939</v>
      </c>
      <c r="E6340" s="2" t="str">
        <f>VLOOKUP(D6340,GOL!B:C,2,FALSE)</f>
        <v>Penata</v>
      </c>
      <c r="F6340" s="3">
        <v>41913</v>
      </c>
      <c r="G6340" s="2" t="s">
        <v>15</v>
      </c>
      <c r="H6340" s="5"/>
      <c r="I6340" s="2" t="s">
        <v>15</v>
      </c>
      <c r="J6340" s="8">
        <v>39902</v>
      </c>
      <c r="K6340" s="2" t="s">
        <v>207</v>
      </c>
      <c r="L6340" s="2" t="s">
        <v>2863</v>
      </c>
      <c r="M6340" s="2" t="s">
        <v>15</v>
      </c>
      <c r="N6340" s="2" t="s">
        <v>15</v>
      </c>
      <c r="O6340" s="2" t="s">
        <v>10914</v>
      </c>
      <c r="P6340" s="9">
        <v>31175</v>
      </c>
      <c r="Q6340" s="6">
        <v>23401</v>
      </c>
      <c r="R6340" s="2" t="s">
        <v>2862</v>
      </c>
      <c r="S6340" t="s">
        <v>28805</v>
      </c>
    </row>
    <row r="6341" spans="1:19" ht="16.5" customHeight="1">
      <c r="A6341" s="2" t="s">
        <v>14442</v>
      </c>
      <c r="B6341" s="2" t="s">
        <v>14443</v>
      </c>
      <c r="C6341" s="2" t="s">
        <v>14444</v>
      </c>
      <c r="D6341" s="2" t="s">
        <v>13178</v>
      </c>
      <c r="E6341" s="2" t="str">
        <f>VLOOKUP(D6341,GOL!B:C,2,FALSE)</f>
        <v>Penata Muda Tk. I</v>
      </c>
      <c r="F6341" s="3">
        <v>41548</v>
      </c>
      <c r="G6341" s="2" t="s">
        <v>15</v>
      </c>
      <c r="H6341" s="5"/>
      <c r="I6341" s="2" t="s">
        <v>15</v>
      </c>
      <c r="J6341" s="8">
        <v>40969</v>
      </c>
      <c r="K6341" s="2" t="s">
        <v>207</v>
      </c>
      <c r="L6341" s="2" t="s">
        <v>2863</v>
      </c>
      <c r="M6341" s="2" t="s">
        <v>15</v>
      </c>
      <c r="N6341" s="2" t="s">
        <v>15</v>
      </c>
      <c r="O6341" s="2" t="s">
        <v>3050</v>
      </c>
      <c r="P6341" s="12"/>
      <c r="Q6341" s="6">
        <v>30079</v>
      </c>
      <c r="R6341" s="2" t="s">
        <v>2862</v>
      </c>
      <c r="S6341" t="s">
        <v>28804</v>
      </c>
    </row>
    <row r="6342" spans="1:19" ht="16.5" customHeight="1">
      <c r="A6342" s="2" t="s">
        <v>14445</v>
      </c>
      <c r="B6342" s="2" t="s">
        <v>14446</v>
      </c>
      <c r="C6342" s="2" t="s">
        <v>14447</v>
      </c>
      <c r="D6342" s="2" t="s">
        <v>13178</v>
      </c>
      <c r="E6342" s="2" t="str">
        <f>VLOOKUP(D6342,GOL!B:C,2,FALSE)</f>
        <v>Penata Muda Tk. I</v>
      </c>
      <c r="F6342" s="3">
        <v>41548</v>
      </c>
      <c r="G6342" s="2" t="s">
        <v>15</v>
      </c>
      <c r="H6342" s="5"/>
      <c r="I6342" s="2" t="s">
        <v>15</v>
      </c>
      <c r="J6342" s="8">
        <v>40969</v>
      </c>
      <c r="K6342" s="2" t="s">
        <v>207</v>
      </c>
      <c r="L6342" s="2" t="s">
        <v>2863</v>
      </c>
      <c r="M6342" s="2" t="s">
        <v>15</v>
      </c>
      <c r="N6342" s="2" t="s">
        <v>15</v>
      </c>
      <c r="O6342" s="2" t="s">
        <v>3050</v>
      </c>
      <c r="P6342" s="12"/>
      <c r="Q6342" s="6">
        <v>27459</v>
      </c>
      <c r="R6342" s="2" t="s">
        <v>2862</v>
      </c>
      <c r="S6342" t="s">
        <v>28881</v>
      </c>
    </row>
    <row r="6343" spans="1:19" ht="16.5" customHeight="1">
      <c r="A6343" s="2" t="s">
        <v>14448</v>
      </c>
      <c r="B6343" s="2" t="s">
        <v>14449</v>
      </c>
      <c r="C6343" s="2" t="s">
        <v>14450</v>
      </c>
      <c r="D6343" s="2" t="s">
        <v>13178</v>
      </c>
      <c r="E6343" s="2" t="str">
        <f>VLOOKUP(D6343,GOL!B:C,2,FALSE)</f>
        <v>Penata Muda Tk. I</v>
      </c>
      <c r="F6343" s="3">
        <v>41548</v>
      </c>
      <c r="G6343" s="2" t="s">
        <v>15</v>
      </c>
      <c r="H6343" s="5"/>
      <c r="I6343" s="2" t="s">
        <v>15</v>
      </c>
      <c r="J6343" s="8">
        <v>40969</v>
      </c>
      <c r="K6343" s="2" t="s">
        <v>207</v>
      </c>
      <c r="L6343" s="2" t="s">
        <v>2863</v>
      </c>
      <c r="M6343" s="2" t="s">
        <v>15</v>
      </c>
      <c r="N6343" s="2" t="s">
        <v>15</v>
      </c>
      <c r="O6343" s="2" t="s">
        <v>3050</v>
      </c>
      <c r="P6343" s="12"/>
      <c r="Q6343" s="6">
        <v>28041</v>
      </c>
      <c r="R6343" s="2" t="s">
        <v>2862</v>
      </c>
      <c r="S6343" t="s">
        <v>28808</v>
      </c>
    </row>
    <row r="6344" spans="1:19" ht="16.5" customHeight="1">
      <c r="A6344" s="2" t="s">
        <v>14451</v>
      </c>
      <c r="B6344" s="2" t="s">
        <v>14452</v>
      </c>
      <c r="C6344" s="2" t="s">
        <v>14453</v>
      </c>
      <c r="D6344" s="2" t="s">
        <v>13178</v>
      </c>
      <c r="E6344" s="2" t="str">
        <f>VLOOKUP(D6344,GOL!B:C,2,FALSE)</f>
        <v>Penata Muda Tk. I</v>
      </c>
      <c r="F6344" s="3">
        <v>41548</v>
      </c>
      <c r="G6344" s="2" t="s">
        <v>15</v>
      </c>
      <c r="H6344" s="5"/>
      <c r="I6344" s="2" t="s">
        <v>15</v>
      </c>
      <c r="J6344" s="8">
        <v>40969</v>
      </c>
      <c r="K6344" s="2" t="s">
        <v>207</v>
      </c>
      <c r="L6344" s="2" t="s">
        <v>2863</v>
      </c>
      <c r="M6344" s="2" t="s">
        <v>15</v>
      </c>
      <c r="N6344" s="2" t="s">
        <v>15</v>
      </c>
      <c r="O6344" s="2" t="s">
        <v>3050</v>
      </c>
      <c r="P6344" s="9">
        <v>39961</v>
      </c>
      <c r="Q6344" s="6">
        <v>31946</v>
      </c>
      <c r="R6344" s="2" t="s">
        <v>2862</v>
      </c>
      <c r="S6344" t="s">
        <v>25493</v>
      </c>
    </row>
    <row r="6345" spans="1:19" ht="16.5" customHeight="1">
      <c r="A6345" s="2" t="s">
        <v>14922</v>
      </c>
      <c r="B6345" s="2" t="s">
        <v>14923</v>
      </c>
      <c r="C6345" s="2" t="s">
        <v>14924</v>
      </c>
      <c r="D6345" s="2" t="s">
        <v>13178</v>
      </c>
      <c r="E6345" s="2" t="str">
        <f>VLOOKUP(D6345,GOL!B:C,2,FALSE)</f>
        <v>Penata Muda Tk. I</v>
      </c>
      <c r="F6345" s="3">
        <v>41730</v>
      </c>
      <c r="G6345" s="2" t="s">
        <v>15</v>
      </c>
      <c r="H6345" s="5"/>
      <c r="I6345" s="2" t="s">
        <v>15</v>
      </c>
      <c r="J6345" s="8">
        <v>40969</v>
      </c>
      <c r="K6345" s="2" t="s">
        <v>207</v>
      </c>
      <c r="L6345" s="2" t="s">
        <v>2863</v>
      </c>
      <c r="M6345" s="2" t="s">
        <v>15</v>
      </c>
      <c r="N6345" s="2" t="s">
        <v>15</v>
      </c>
      <c r="O6345" s="2" t="s">
        <v>3050</v>
      </c>
      <c r="P6345" s="9">
        <v>37407</v>
      </c>
      <c r="Q6345" s="6">
        <v>29191</v>
      </c>
      <c r="R6345" s="2" t="s">
        <v>2862</v>
      </c>
      <c r="S6345" t="s">
        <v>25493</v>
      </c>
    </row>
    <row r="6346" spans="1:19" ht="16.5" customHeight="1">
      <c r="A6346" s="2" t="s">
        <v>14925</v>
      </c>
      <c r="B6346" s="2" t="s">
        <v>14926</v>
      </c>
      <c r="C6346" s="2" t="s">
        <v>14927</v>
      </c>
      <c r="D6346" s="2" t="s">
        <v>13178</v>
      </c>
      <c r="E6346" s="2" t="str">
        <f>VLOOKUP(D6346,GOL!B:C,2,FALSE)</f>
        <v>Penata Muda Tk. I</v>
      </c>
      <c r="F6346" s="3">
        <v>41730</v>
      </c>
      <c r="G6346" s="2" t="s">
        <v>15</v>
      </c>
      <c r="H6346" s="5"/>
      <c r="I6346" s="2" t="s">
        <v>15</v>
      </c>
      <c r="J6346" s="8">
        <v>40969</v>
      </c>
      <c r="K6346" s="2" t="s">
        <v>207</v>
      </c>
      <c r="L6346" s="2" t="s">
        <v>2863</v>
      </c>
      <c r="M6346" s="2" t="s">
        <v>15</v>
      </c>
      <c r="N6346" s="2" t="s">
        <v>15</v>
      </c>
      <c r="O6346" s="2" t="s">
        <v>7481</v>
      </c>
      <c r="P6346" s="9">
        <v>38164</v>
      </c>
      <c r="Q6346" s="6">
        <v>29410</v>
      </c>
      <c r="R6346" s="2" t="s">
        <v>2862</v>
      </c>
      <c r="S6346" t="s">
        <v>25493</v>
      </c>
    </row>
    <row r="6347" spans="1:19" ht="16.5" customHeight="1">
      <c r="A6347" s="2" t="s">
        <v>14928</v>
      </c>
      <c r="B6347" s="2" t="s">
        <v>14929</v>
      </c>
      <c r="C6347" s="2" t="s">
        <v>14930</v>
      </c>
      <c r="D6347" s="2" t="s">
        <v>13178</v>
      </c>
      <c r="E6347" s="2" t="str">
        <f>VLOOKUP(D6347,GOL!B:C,2,FALSE)</f>
        <v>Penata Muda Tk. I</v>
      </c>
      <c r="F6347" s="3">
        <v>41730</v>
      </c>
      <c r="G6347" s="2" t="s">
        <v>15</v>
      </c>
      <c r="H6347" s="5"/>
      <c r="I6347" s="2" t="s">
        <v>15</v>
      </c>
      <c r="J6347" s="8">
        <v>40969</v>
      </c>
      <c r="K6347" s="2" t="s">
        <v>207</v>
      </c>
      <c r="L6347" s="2" t="s">
        <v>2863</v>
      </c>
      <c r="M6347" s="2" t="s">
        <v>15</v>
      </c>
      <c r="N6347" s="2" t="s">
        <v>15</v>
      </c>
      <c r="O6347" s="2" t="s">
        <v>7481</v>
      </c>
      <c r="P6347" s="9">
        <v>38283</v>
      </c>
      <c r="Q6347" s="6">
        <v>30152</v>
      </c>
      <c r="R6347" s="2" t="s">
        <v>2862</v>
      </c>
      <c r="S6347" t="s">
        <v>28804</v>
      </c>
    </row>
    <row r="6348" spans="1:19" ht="16.5" customHeight="1">
      <c r="A6348" s="2" t="s">
        <v>14980</v>
      </c>
      <c r="B6348" s="2" t="s">
        <v>14981</v>
      </c>
      <c r="C6348" s="2" t="s">
        <v>14982</v>
      </c>
      <c r="D6348" s="2" t="s">
        <v>13178</v>
      </c>
      <c r="E6348" s="2" t="str">
        <f>VLOOKUP(D6348,GOL!B:C,2,FALSE)</f>
        <v>Penata Muda Tk. I</v>
      </c>
      <c r="F6348" s="3">
        <v>41913</v>
      </c>
      <c r="G6348" s="2" t="s">
        <v>15</v>
      </c>
      <c r="H6348" s="5"/>
      <c r="I6348" s="2" t="s">
        <v>15</v>
      </c>
      <c r="J6348" s="8">
        <v>40969</v>
      </c>
      <c r="K6348" s="2" t="s">
        <v>207</v>
      </c>
      <c r="L6348" s="2" t="s">
        <v>2863</v>
      </c>
      <c r="M6348" s="2" t="s">
        <v>15</v>
      </c>
      <c r="N6348" s="2" t="s">
        <v>15</v>
      </c>
      <c r="O6348" s="2" t="s">
        <v>14983</v>
      </c>
      <c r="P6348" s="12"/>
      <c r="Q6348" s="6">
        <v>29487</v>
      </c>
      <c r="R6348" s="2" t="s">
        <v>2862</v>
      </c>
      <c r="S6348" t="s">
        <v>25493</v>
      </c>
    </row>
    <row r="6349" spans="1:19" ht="16.5" customHeight="1">
      <c r="A6349" s="2" t="s">
        <v>15547</v>
      </c>
      <c r="B6349" s="2" t="s">
        <v>15548</v>
      </c>
      <c r="C6349" s="2" t="s">
        <v>15549</v>
      </c>
      <c r="D6349" s="2" t="s">
        <v>13178</v>
      </c>
      <c r="E6349" s="2" t="str">
        <f>VLOOKUP(D6349,GOL!B:C,2,FALSE)</f>
        <v>Penata Muda Tk. I</v>
      </c>
      <c r="F6349" s="3">
        <v>42461</v>
      </c>
      <c r="G6349" s="2" t="s">
        <v>15</v>
      </c>
      <c r="H6349" s="5"/>
      <c r="I6349" s="2" t="s">
        <v>15</v>
      </c>
      <c r="J6349" s="8">
        <v>39902</v>
      </c>
      <c r="K6349" s="2" t="s">
        <v>207</v>
      </c>
      <c r="L6349" s="2" t="s">
        <v>2863</v>
      </c>
      <c r="M6349" s="2" t="s">
        <v>15</v>
      </c>
      <c r="N6349" s="2" t="s">
        <v>15</v>
      </c>
      <c r="O6349" s="2" t="s">
        <v>10914</v>
      </c>
      <c r="P6349" s="9">
        <v>29349</v>
      </c>
      <c r="Q6349" s="6">
        <v>22266</v>
      </c>
      <c r="R6349" s="2" t="s">
        <v>2862</v>
      </c>
      <c r="S6349" t="s">
        <v>25493</v>
      </c>
    </row>
    <row r="6350" spans="1:19" ht="16.5" customHeight="1">
      <c r="A6350" s="2" t="s">
        <v>16076</v>
      </c>
      <c r="B6350" s="2" t="s">
        <v>16077</v>
      </c>
      <c r="C6350" s="2" t="s">
        <v>16078</v>
      </c>
      <c r="D6350" s="2" t="s">
        <v>15595</v>
      </c>
      <c r="E6350" s="2" t="str">
        <f>VLOOKUP(D6350,GOL!B:C,2,FALSE)</f>
        <v>Penata Muda</v>
      </c>
      <c r="F6350" s="3">
        <v>41730</v>
      </c>
      <c r="G6350" s="2" t="s">
        <v>15</v>
      </c>
      <c r="H6350" s="5"/>
      <c r="I6350" s="2" t="s">
        <v>15</v>
      </c>
      <c r="J6350" s="8">
        <v>39902</v>
      </c>
      <c r="K6350" s="2" t="s">
        <v>207</v>
      </c>
      <c r="L6350" s="2" t="s">
        <v>2863</v>
      </c>
      <c r="M6350" s="2" t="s">
        <v>15</v>
      </c>
      <c r="N6350" s="2" t="s">
        <v>15</v>
      </c>
      <c r="O6350" s="2" t="s">
        <v>10914</v>
      </c>
      <c r="P6350" s="9">
        <v>31174</v>
      </c>
      <c r="Q6350" s="6">
        <v>24347</v>
      </c>
      <c r="R6350" s="2" t="s">
        <v>2862</v>
      </c>
      <c r="S6350" t="s">
        <v>25493</v>
      </c>
    </row>
    <row r="6351" spans="1:19" ht="16.5" customHeight="1">
      <c r="A6351" s="2" t="s">
        <v>20371</v>
      </c>
      <c r="B6351" s="2" t="s">
        <v>20372</v>
      </c>
      <c r="C6351" s="2" t="s">
        <v>18018</v>
      </c>
      <c r="D6351" s="2" t="s">
        <v>17772</v>
      </c>
      <c r="E6351" s="2" t="str">
        <f>VLOOKUP(D6351,GOL!B:C,2,FALSE)</f>
        <v>Pengatur</v>
      </c>
      <c r="F6351" s="3">
        <v>42095</v>
      </c>
      <c r="G6351" s="2" t="s">
        <v>15</v>
      </c>
      <c r="H6351" s="5"/>
      <c r="I6351" s="2" t="s">
        <v>320</v>
      </c>
      <c r="J6351" s="5"/>
      <c r="K6351" s="2" t="s">
        <v>207</v>
      </c>
      <c r="L6351" s="2" t="s">
        <v>2863</v>
      </c>
      <c r="M6351" s="2" t="s">
        <v>15</v>
      </c>
      <c r="N6351" s="2" t="s">
        <v>15</v>
      </c>
      <c r="O6351" s="2" t="s">
        <v>9214</v>
      </c>
      <c r="P6351" s="9">
        <v>35212</v>
      </c>
      <c r="Q6351" s="6">
        <v>28595</v>
      </c>
      <c r="R6351" s="2" t="s">
        <v>2862</v>
      </c>
      <c r="S6351" t="s">
        <v>28813</v>
      </c>
    </row>
    <row r="6352" spans="1:19" ht="16.5" customHeight="1">
      <c r="A6352" s="2" t="s">
        <v>20598</v>
      </c>
      <c r="B6352" s="2" t="s">
        <v>20599</v>
      </c>
      <c r="C6352" s="2" t="s">
        <v>20600</v>
      </c>
      <c r="D6352" s="2" t="s">
        <v>17772</v>
      </c>
      <c r="E6352" s="2" t="str">
        <f>VLOOKUP(D6352,GOL!B:C,2,FALSE)</f>
        <v>Pengatur</v>
      </c>
      <c r="F6352" s="3">
        <v>42095</v>
      </c>
      <c r="G6352" s="2" t="s">
        <v>15</v>
      </c>
      <c r="H6352" s="5"/>
      <c r="I6352" s="2" t="s">
        <v>320</v>
      </c>
      <c r="J6352" s="5"/>
      <c r="K6352" s="2" t="s">
        <v>207</v>
      </c>
      <c r="L6352" s="2" t="s">
        <v>2863</v>
      </c>
      <c r="M6352" s="2" t="s">
        <v>15</v>
      </c>
      <c r="N6352" s="2" t="s">
        <v>15</v>
      </c>
      <c r="O6352" s="2" t="s">
        <v>16494</v>
      </c>
      <c r="P6352" s="9">
        <v>32641</v>
      </c>
      <c r="Q6352" s="6">
        <v>25200</v>
      </c>
      <c r="R6352" s="2" t="s">
        <v>2862</v>
      </c>
      <c r="S6352" t="s">
        <v>25493</v>
      </c>
    </row>
    <row r="6353" spans="1:19" ht="16.5" customHeight="1">
      <c r="A6353" s="2" t="s">
        <v>21686</v>
      </c>
      <c r="B6353" s="2" t="s">
        <v>21687</v>
      </c>
      <c r="C6353" s="2" t="s">
        <v>21688</v>
      </c>
      <c r="D6353" s="2" t="s">
        <v>17772</v>
      </c>
      <c r="E6353" s="2" t="str">
        <f>VLOOKUP(D6353,GOL!B:C,2,FALSE)</f>
        <v>Pengatur</v>
      </c>
      <c r="F6353" s="3">
        <v>42461</v>
      </c>
      <c r="G6353" s="2" t="s">
        <v>15</v>
      </c>
      <c r="H6353" s="5"/>
      <c r="I6353" s="2" t="s">
        <v>320</v>
      </c>
      <c r="J6353" s="5"/>
      <c r="K6353" s="2" t="s">
        <v>207</v>
      </c>
      <c r="L6353" s="2" t="s">
        <v>2863</v>
      </c>
      <c r="M6353" s="2" t="s">
        <v>15</v>
      </c>
      <c r="N6353" s="2" t="s">
        <v>15</v>
      </c>
      <c r="O6353" s="2" t="s">
        <v>12339</v>
      </c>
      <c r="P6353" s="9">
        <v>36302</v>
      </c>
      <c r="Q6353" s="6">
        <v>29724</v>
      </c>
      <c r="R6353" s="2" t="s">
        <v>2862</v>
      </c>
      <c r="S6353" t="s">
        <v>25493</v>
      </c>
    </row>
    <row r="6354" spans="1:19" ht="16.5" customHeight="1">
      <c r="A6354" s="2" t="s">
        <v>215</v>
      </c>
      <c r="B6354" s="2" t="s">
        <v>216</v>
      </c>
      <c r="C6354" s="2" t="s">
        <v>217</v>
      </c>
      <c r="D6354" s="2" t="s">
        <v>23</v>
      </c>
      <c r="E6354" s="2" t="str">
        <f>VLOOKUP(D6354,GOL!B:C,2,FALSE)</f>
        <v>Pembina Utama Muda</v>
      </c>
      <c r="F6354" s="3">
        <v>42278</v>
      </c>
      <c r="G6354" s="2" t="s">
        <v>24</v>
      </c>
      <c r="H6354" s="8">
        <v>40584</v>
      </c>
      <c r="I6354" s="2" t="s">
        <v>48</v>
      </c>
      <c r="J6354" s="8">
        <v>42734</v>
      </c>
      <c r="K6354" s="2" t="s">
        <v>218</v>
      </c>
      <c r="L6354" s="2" t="s">
        <v>218</v>
      </c>
      <c r="M6354" s="2" t="s">
        <v>16</v>
      </c>
      <c r="N6354" s="2" t="s">
        <v>219</v>
      </c>
      <c r="O6354" s="2" t="s">
        <v>220</v>
      </c>
      <c r="P6354" s="9">
        <v>37621</v>
      </c>
      <c r="Q6354" s="6">
        <v>24265</v>
      </c>
      <c r="R6354" s="2" t="s">
        <v>221</v>
      </c>
      <c r="S6354" t="s">
        <v>25493</v>
      </c>
    </row>
    <row r="6355" spans="1:19" ht="16.5" customHeight="1">
      <c r="A6355" s="2" t="s">
        <v>7578</v>
      </c>
      <c r="B6355" s="2" t="s">
        <v>7579</v>
      </c>
      <c r="C6355" s="2" t="s">
        <v>7580</v>
      </c>
      <c r="D6355" s="2" t="s">
        <v>4944</v>
      </c>
      <c r="E6355" s="2" t="str">
        <f>VLOOKUP(D6355,GOL!B:C,2,FALSE)</f>
        <v>Pembina</v>
      </c>
      <c r="F6355" s="3">
        <v>41548</v>
      </c>
      <c r="G6355" s="2" t="s">
        <v>326</v>
      </c>
      <c r="H6355" s="8">
        <v>41082</v>
      </c>
      <c r="I6355" s="2" t="s">
        <v>112</v>
      </c>
      <c r="J6355" s="8">
        <v>42740</v>
      </c>
      <c r="K6355" s="2" t="s">
        <v>327</v>
      </c>
      <c r="L6355" s="2" t="s">
        <v>218</v>
      </c>
      <c r="M6355" s="2" t="s">
        <v>143</v>
      </c>
      <c r="N6355" s="2" t="s">
        <v>294</v>
      </c>
      <c r="O6355" s="2" t="s">
        <v>50</v>
      </c>
      <c r="P6355" s="9">
        <v>38263</v>
      </c>
      <c r="Q6355" s="6">
        <v>21924</v>
      </c>
      <c r="R6355" s="2" t="s">
        <v>7581</v>
      </c>
      <c r="S6355" t="s">
        <v>28868</v>
      </c>
    </row>
    <row r="6356" spans="1:19" ht="16.5" customHeight="1">
      <c r="A6356" s="2" t="s">
        <v>11850</v>
      </c>
      <c r="B6356" s="2" t="s">
        <v>11851</v>
      </c>
      <c r="C6356" s="2" t="s">
        <v>11852</v>
      </c>
      <c r="D6356" s="2" t="s">
        <v>10939</v>
      </c>
      <c r="E6356" s="2" t="str">
        <f>VLOOKUP(D6356,GOL!B:C,2,FALSE)</f>
        <v>Penata</v>
      </c>
      <c r="F6356" s="3">
        <v>41548</v>
      </c>
      <c r="G6356" s="2" t="s">
        <v>15</v>
      </c>
      <c r="H6356" s="5"/>
      <c r="I6356" s="2" t="s">
        <v>320</v>
      </c>
      <c r="J6356" s="5"/>
      <c r="K6356" s="2" t="s">
        <v>327</v>
      </c>
      <c r="L6356" s="2" t="s">
        <v>218</v>
      </c>
      <c r="M6356" s="2" t="s">
        <v>15</v>
      </c>
      <c r="N6356" s="2" t="s">
        <v>15</v>
      </c>
      <c r="O6356" s="2" t="s">
        <v>2882</v>
      </c>
      <c r="P6356" s="9">
        <v>31382</v>
      </c>
      <c r="Q6356" s="6">
        <v>24260</v>
      </c>
      <c r="R6356" s="2" t="s">
        <v>7581</v>
      </c>
      <c r="S6356" t="s">
        <v>28819</v>
      </c>
    </row>
    <row r="6357" spans="1:19" ht="16.5" customHeight="1">
      <c r="A6357" s="2" t="s">
        <v>13483</v>
      </c>
      <c r="B6357" s="2" t="s">
        <v>13484</v>
      </c>
      <c r="C6357" s="2" t="s">
        <v>13485</v>
      </c>
      <c r="D6357" s="2" t="s">
        <v>13178</v>
      </c>
      <c r="E6357" s="2" t="str">
        <f>VLOOKUP(D6357,GOL!B:C,2,FALSE)</f>
        <v>Penata Muda Tk. I</v>
      </c>
      <c r="F6357" s="3">
        <v>40634</v>
      </c>
      <c r="G6357" s="2" t="s">
        <v>15</v>
      </c>
      <c r="H6357" s="5"/>
      <c r="I6357" s="2" t="s">
        <v>320</v>
      </c>
      <c r="J6357" s="5"/>
      <c r="K6357" s="2" t="s">
        <v>327</v>
      </c>
      <c r="L6357" s="2" t="s">
        <v>218</v>
      </c>
      <c r="M6357" s="2" t="s">
        <v>15</v>
      </c>
      <c r="N6357" s="2" t="s">
        <v>15</v>
      </c>
      <c r="O6357" s="2" t="s">
        <v>9242</v>
      </c>
      <c r="P6357" s="9">
        <v>30802</v>
      </c>
      <c r="Q6357" s="6">
        <v>24059</v>
      </c>
      <c r="R6357" s="2" t="s">
        <v>7581</v>
      </c>
      <c r="S6357" t="s">
        <v>28907</v>
      </c>
    </row>
    <row r="6358" spans="1:19" ht="16.5" customHeight="1">
      <c r="A6358" s="2" t="s">
        <v>16428</v>
      </c>
      <c r="B6358" s="2" t="s">
        <v>16429</v>
      </c>
      <c r="C6358" s="2" t="s">
        <v>16430</v>
      </c>
      <c r="D6358" s="2" t="s">
        <v>15595</v>
      </c>
      <c r="E6358" s="2" t="str">
        <f>VLOOKUP(D6358,GOL!B:C,2,FALSE)</f>
        <v>Penata Muda</v>
      </c>
      <c r="F6358" s="3">
        <v>42095</v>
      </c>
      <c r="G6358" s="2" t="s">
        <v>15</v>
      </c>
      <c r="H6358" s="5"/>
      <c r="I6358" s="2" t="s">
        <v>320</v>
      </c>
      <c r="J6358" s="5"/>
      <c r="K6358" s="2" t="s">
        <v>327</v>
      </c>
      <c r="L6358" s="2" t="s">
        <v>218</v>
      </c>
      <c r="M6358" s="2" t="s">
        <v>15</v>
      </c>
      <c r="N6358" s="2" t="s">
        <v>15</v>
      </c>
      <c r="O6358" s="2" t="s">
        <v>16431</v>
      </c>
      <c r="P6358" s="9">
        <v>32142</v>
      </c>
      <c r="Q6358" s="6">
        <v>25558</v>
      </c>
      <c r="R6358" s="2" t="s">
        <v>7581</v>
      </c>
      <c r="S6358" t="s">
        <v>25493</v>
      </c>
    </row>
    <row r="6359" spans="1:19" ht="16.5" customHeight="1">
      <c r="A6359" s="2" t="s">
        <v>20209</v>
      </c>
      <c r="B6359" s="2" t="s">
        <v>20210</v>
      </c>
      <c r="C6359" s="2" t="s">
        <v>20211</v>
      </c>
      <c r="D6359" s="2" t="s">
        <v>17772</v>
      </c>
      <c r="E6359" s="2" t="str">
        <f>VLOOKUP(D6359,GOL!B:C,2,FALSE)</f>
        <v>Pengatur</v>
      </c>
      <c r="F6359" s="3">
        <v>42095</v>
      </c>
      <c r="G6359" s="2" t="s">
        <v>15</v>
      </c>
      <c r="H6359" s="5"/>
      <c r="I6359" s="2" t="s">
        <v>320</v>
      </c>
      <c r="J6359" s="5"/>
      <c r="K6359" s="2" t="s">
        <v>327</v>
      </c>
      <c r="L6359" s="2" t="s">
        <v>218</v>
      </c>
      <c r="M6359" s="2" t="s">
        <v>15</v>
      </c>
      <c r="N6359" s="2" t="s">
        <v>15</v>
      </c>
      <c r="O6359" s="2" t="s">
        <v>9214</v>
      </c>
      <c r="P6359" s="9">
        <v>36302</v>
      </c>
      <c r="Q6359" s="6">
        <v>27568</v>
      </c>
      <c r="R6359" s="2" t="s">
        <v>7581</v>
      </c>
      <c r="S6359" t="s">
        <v>25493</v>
      </c>
    </row>
    <row r="6360" spans="1:19" ht="16.5" customHeight="1">
      <c r="A6360" s="2" t="s">
        <v>23110</v>
      </c>
      <c r="B6360" s="2" t="s">
        <v>23111</v>
      </c>
      <c r="C6360" s="2" t="s">
        <v>23112</v>
      </c>
      <c r="D6360" s="2" t="s">
        <v>21846</v>
      </c>
      <c r="E6360" s="2" t="str">
        <f>VLOOKUP(D6360,GOL!B:C,2,FALSE)</f>
        <v>Pengatur Muda Tk.I</v>
      </c>
      <c r="F6360" s="3">
        <v>41730</v>
      </c>
      <c r="G6360" s="2" t="s">
        <v>15</v>
      </c>
      <c r="H6360" s="5"/>
      <c r="I6360" s="2" t="s">
        <v>320</v>
      </c>
      <c r="J6360" s="5"/>
      <c r="K6360" s="2" t="s">
        <v>327</v>
      </c>
      <c r="L6360" s="2" t="s">
        <v>218</v>
      </c>
      <c r="M6360" s="2" t="s">
        <v>15</v>
      </c>
      <c r="N6360" s="2" t="s">
        <v>15</v>
      </c>
      <c r="O6360" s="2" t="s">
        <v>8804</v>
      </c>
      <c r="P6360" s="12"/>
      <c r="Q6360" s="6">
        <v>31031</v>
      </c>
      <c r="R6360" s="2" t="s">
        <v>7581</v>
      </c>
      <c r="S6360" t="s">
        <v>25493</v>
      </c>
    </row>
    <row r="6361" spans="1:19" ht="16.5" customHeight="1">
      <c r="A6361" s="2" t="s">
        <v>12070</v>
      </c>
      <c r="B6361" s="2" t="s">
        <v>12071</v>
      </c>
      <c r="C6361" s="2" t="s">
        <v>12072</v>
      </c>
      <c r="D6361" s="2" t="s">
        <v>10939</v>
      </c>
      <c r="E6361" s="2" t="str">
        <f>VLOOKUP(D6361,GOL!B:C,2,FALSE)</f>
        <v>Penata</v>
      </c>
      <c r="F6361" s="3">
        <v>41730</v>
      </c>
      <c r="G6361" s="2" t="s">
        <v>407</v>
      </c>
      <c r="H6361" s="8">
        <v>41341</v>
      </c>
      <c r="I6361" s="2" t="s">
        <v>8287</v>
      </c>
      <c r="J6361" s="4">
        <v>42753</v>
      </c>
      <c r="K6361" s="2" t="s">
        <v>6347</v>
      </c>
      <c r="L6361" s="2" t="s">
        <v>218</v>
      </c>
      <c r="M6361" s="2" t="s">
        <v>288</v>
      </c>
      <c r="N6361" s="2" t="s">
        <v>929</v>
      </c>
      <c r="O6361" s="2" t="s">
        <v>43</v>
      </c>
      <c r="P6361" s="9">
        <v>38352</v>
      </c>
      <c r="Q6361" s="6">
        <v>25287</v>
      </c>
      <c r="R6361" s="2" t="s">
        <v>12073</v>
      </c>
      <c r="S6361" t="s">
        <v>25493</v>
      </c>
    </row>
    <row r="6362" spans="1:19" ht="16.5" customHeight="1">
      <c r="A6362" s="2" t="s">
        <v>10166</v>
      </c>
      <c r="B6362" s="2" t="s">
        <v>10167</v>
      </c>
      <c r="C6362" s="2" t="s">
        <v>10168</v>
      </c>
      <c r="D6362" s="2" t="s">
        <v>8369</v>
      </c>
      <c r="E6362" s="2" t="str">
        <f>VLOOKUP(D6362,GOL!B:C,2,FALSE)</f>
        <v>Penata Tk. I</v>
      </c>
      <c r="F6362" s="3">
        <v>41730</v>
      </c>
      <c r="G6362" s="2" t="s">
        <v>407</v>
      </c>
      <c r="H6362" s="8">
        <v>40030</v>
      </c>
      <c r="I6362" s="2" t="s">
        <v>5826</v>
      </c>
      <c r="J6362" s="4">
        <v>42752</v>
      </c>
      <c r="K6362" s="2" t="s">
        <v>7486</v>
      </c>
      <c r="L6362" s="2" t="s">
        <v>218</v>
      </c>
      <c r="M6362" s="2" t="s">
        <v>288</v>
      </c>
      <c r="N6362" s="2" t="s">
        <v>5328</v>
      </c>
      <c r="O6362" s="2" t="s">
        <v>2882</v>
      </c>
      <c r="P6362" s="9">
        <v>38232</v>
      </c>
      <c r="Q6362" s="6">
        <v>23184</v>
      </c>
      <c r="R6362" s="2" t="s">
        <v>10169</v>
      </c>
      <c r="S6362" t="s">
        <v>28804</v>
      </c>
    </row>
    <row r="6363" spans="1:19" ht="16.5" customHeight="1">
      <c r="A6363" s="2" t="s">
        <v>6045</v>
      </c>
      <c r="B6363" s="2" t="s">
        <v>6046</v>
      </c>
      <c r="C6363" s="2" t="s">
        <v>6047</v>
      </c>
      <c r="D6363" s="2" t="s">
        <v>4944</v>
      </c>
      <c r="E6363" s="2" t="str">
        <f>VLOOKUP(D6363,GOL!B:C,2,FALSE)</f>
        <v>Pembina</v>
      </c>
      <c r="F6363" s="3">
        <v>40269</v>
      </c>
      <c r="G6363" s="2" t="s">
        <v>399</v>
      </c>
      <c r="H6363" s="8">
        <v>39904</v>
      </c>
      <c r="I6363" s="2" t="s">
        <v>400</v>
      </c>
      <c r="J6363" s="4">
        <v>42740</v>
      </c>
      <c r="K6363" s="2" t="s">
        <v>6048</v>
      </c>
      <c r="L6363" s="2" t="s">
        <v>218</v>
      </c>
      <c r="M6363" s="2" t="s">
        <v>143</v>
      </c>
      <c r="N6363" s="2" t="s">
        <v>294</v>
      </c>
      <c r="O6363" s="2" t="s">
        <v>6049</v>
      </c>
      <c r="P6363" s="9">
        <v>32102</v>
      </c>
      <c r="Q6363" s="6">
        <v>23060</v>
      </c>
      <c r="R6363" s="2" t="s">
        <v>6050</v>
      </c>
      <c r="S6363" t="s">
        <v>25493</v>
      </c>
    </row>
    <row r="6364" spans="1:19" ht="16.5" customHeight="1">
      <c r="A6364" s="2" t="s">
        <v>10887</v>
      </c>
      <c r="B6364" s="2" t="s">
        <v>10888</v>
      </c>
      <c r="C6364" s="2" t="s">
        <v>10889</v>
      </c>
      <c r="D6364" s="2" t="s">
        <v>8369</v>
      </c>
      <c r="E6364" s="2" t="str">
        <f>VLOOKUP(D6364,GOL!B:C,2,FALSE)</f>
        <v>Penata Tk. I</v>
      </c>
      <c r="F6364" s="3">
        <v>42461</v>
      </c>
      <c r="G6364" s="2" t="s">
        <v>15</v>
      </c>
      <c r="H6364" s="5"/>
      <c r="I6364" s="2" t="s">
        <v>320</v>
      </c>
      <c r="J6364" s="7"/>
      <c r="K6364" s="2" t="s">
        <v>6048</v>
      </c>
      <c r="L6364" s="2" t="s">
        <v>218</v>
      </c>
      <c r="M6364" s="2" t="s">
        <v>15</v>
      </c>
      <c r="N6364" s="2" t="s">
        <v>15</v>
      </c>
      <c r="O6364" s="2" t="s">
        <v>8185</v>
      </c>
      <c r="P6364" s="9">
        <v>39771</v>
      </c>
      <c r="Q6364" s="6">
        <v>22638</v>
      </c>
      <c r="R6364" s="2" t="s">
        <v>6050</v>
      </c>
      <c r="S6364" t="s">
        <v>25493</v>
      </c>
    </row>
    <row r="6365" spans="1:19" ht="16.5" customHeight="1">
      <c r="A6365" s="2" t="s">
        <v>13242</v>
      </c>
      <c r="B6365" s="2" t="s">
        <v>13243</v>
      </c>
      <c r="C6365" s="2" t="s">
        <v>13244</v>
      </c>
      <c r="D6365" s="2" t="s">
        <v>13178</v>
      </c>
      <c r="E6365" s="2" t="str">
        <f>VLOOKUP(D6365,GOL!B:C,2,FALSE)</f>
        <v>Penata Muda Tk. I</v>
      </c>
      <c r="F6365" s="3">
        <v>38443</v>
      </c>
      <c r="G6365" s="2" t="s">
        <v>15</v>
      </c>
      <c r="H6365" s="5"/>
      <c r="I6365" s="2" t="s">
        <v>320</v>
      </c>
      <c r="J6365" s="7"/>
      <c r="K6365" s="2" t="s">
        <v>6048</v>
      </c>
      <c r="L6365" s="2" t="s">
        <v>218</v>
      </c>
      <c r="M6365" s="2" t="s">
        <v>15</v>
      </c>
      <c r="N6365" s="2" t="s">
        <v>15</v>
      </c>
      <c r="O6365" s="2" t="s">
        <v>8672</v>
      </c>
      <c r="P6365" s="9">
        <v>29556</v>
      </c>
      <c r="Q6365" s="6">
        <v>22400</v>
      </c>
      <c r="R6365" s="2" t="s">
        <v>6050</v>
      </c>
      <c r="S6365" t="s">
        <v>25493</v>
      </c>
    </row>
    <row r="6366" spans="1:19" ht="16.5" customHeight="1">
      <c r="A6366" s="2" t="s">
        <v>13322</v>
      </c>
      <c r="B6366" s="2" t="s">
        <v>13323</v>
      </c>
      <c r="C6366" s="2" t="s">
        <v>13324</v>
      </c>
      <c r="D6366" s="2" t="s">
        <v>13178</v>
      </c>
      <c r="E6366" s="2" t="str">
        <f>VLOOKUP(D6366,GOL!B:C,2,FALSE)</f>
        <v>Penata Muda Tk. I</v>
      </c>
      <c r="F6366" s="3">
        <v>39173</v>
      </c>
      <c r="G6366" s="2" t="s">
        <v>15</v>
      </c>
      <c r="H6366" s="5"/>
      <c r="I6366" s="2" t="s">
        <v>320</v>
      </c>
      <c r="J6366" s="7"/>
      <c r="K6366" s="2" t="s">
        <v>6048</v>
      </c>
      <c r="L6366" s="2" t="s">
        <v>218</v>
      </c>
      <c r="M6366" s="2" t="s">
        <v>15</v>
      </c>
      <c r="N6366" s="2" t="s">
        <v>15</v>
      </c>
      <c r="O6366" s="2" t="s">
        <v>13284</v>
      </c>
      <c r="P6366" s="9">
        <v>31382</v>
      </c>
      <c r="Q6366" s="6">
        <v>24181</v>
      </c>
      <c r="R6366" s="2" t="s">
        <v>6050</v>
      </c>
      <c r="S6366" t="s">
        <v>28845</v>
      </c>
    </row>
    <row r="6367" spans="1:19" ht="16.5" customHeight="1">
      <c r="A6367" s="2" t="s">
        <v>13615</v>
      </c>
      <c r="B6367" s="2" t="s">
        <v>13616</v>
      </c>
      <c r="C6367" s="2" t="s">
        <v>3876</v>
      </c>
      <c r="D6367" s="2" t="s">
        <v>13178</v>
      </c>
      <c r="E6367" s="2" t="str">
        <f>VLOOKUP(D6367,GOL!B:C,2,FALSE)</f>
        <v>Penata Muda Tk. I</v>
      </c>
      <c r="F6367" s="3">
        <v>41000</v>
      </c>
      <c r="G6367" s="2" t="s">
        <v>15</v>
      </c>
      <c r="H6367" s="5"/>
      <c r="I6367" s="2" t="s">
        <v>320</v>
      </c>
      <c r="J6367" s="7"/>
      <c r="K6367" s="2" t="s">
        <v>6048</v>
      </c>
      <c r="L6367" s="2" t="s">
        <v>218</v>
      </c>
      <c r="M6367" s="2" t="s">
        <v>15</v>
      </c>
      <c r="N6367" s="2" t="s">
        <v>15</v>
      </c>
      <c r="O6367" s="2" t="s">
        <v>5913</v>
      </c>
      <c r="P6367" s="9">
        <v>30316</v>
      </c>
      <c r="Q6367" s="6">
        <v>22704</v>
      </c>
      <c r="R6367" s="2" t="s">
        <v>6050</v>
      </c>
      <c r="S6367" t="s">
        <v>25493</v>
      </c>
    </row>
    <row r="6368" spans="1:19" ht="16.5" customHeight="1">
      <c r="A6368" s="2" t="s">
        <v>8840</v>
      </c>
      <c r="B6368" s="2" t="s">
        <v>8841</v>
      </c>
      <c r="C6368" s="2" t="s">
        <v>8842</v>
      </c>
      <c r="D6368" s="2" t="s">
        <v>8369</v>
      </c>
      <c r="E6368" s="2" t="str">
        <f>VLOOKUP(D6368,GOL!B:C,2,FALSE)</f>
        <v>Penata Tk. I</v>
      </c>
      <c r="F6368" s="3">
        <v>40634</v>
      </c>
      <c r="G6368" s="2" t="s">
        <v>407</v>
      </c>
      <c r="H6368" s="8">
        <v>39576</v>
      </c>
      <c r="I6368" s="2" t="s">
        <v>4986</v>
      </c>
      <c r="J6368" s="4">
        <v>42745</v>
      </c>
      <c r="K6368" s="2" t="s">
        <v>8843</v>
      </c>
      <c r="L6368" s="2" t="s">
        <v>218</v>
      </c>
      <c r="M6368" s="2" t="s">
        <v>288</v>
      </c>
      <c r="N6368" s="2" t="s">
        <v>8718</v>
      </c>
      <c r="O6368" s="2" t="s">
        <v>8844</v>
      </c>
      <c r="P6368" s="9">
        <v>35765</v>
      </c>
      <c r="Q6368" s="6">
        <v>23320</v>
      </c>
      <c r="R6368" s="2" t="s">
        <v>8845</v>
      </c>
      <c r="S6368" t="s">
        <v>28853</v>
      </c>
    </row>
    <row r="6369" spans="1:19" ht="16.5" customHeight="1">
      <c r="A6369" s="2" t="s">
        <v>12049</v>
      </c>
      <c r="B6369" s="2" t="s">
        <v>12050</v>
      </c>
      <c r="C6369" s="2" t="s">
        <v>12051</v>
      </c>
      <c r="D6369" s="2" t="s">
        <v>10939</v>
      </c>
      <c r="E6369" s="2" t="str">
        <f>VLOOKUP(D6369,GOL!B:C,2,FALSE)</f>
        <v>Penata</v>
      </c>
      <c r="F6369" s="3">
        <v>41730</v>
      </c>
      <c r="G6369" s="2" t="s">
        <v>407</v>
      </c>
      <c r="H6369" s="8">
        <v>41341</v>
      </c>
      <c r="I6369" s="2" t="s">
        <v>4986</v>
      </c>
      <c r="J6369" s="4">
        <v>42745</v>
      </c>
      <c r="K6369" s="2" t="s">
        <v>12052</v>
      </c>
      <c r="L6369" s="2" t="s">
        <v>218</v>
      </c>
      <c r="M6369" s="2" t="s">
        <v>288</v>
      </c>
      <c r="N6369" s="2" t="s">
        <v>929</v>
      </c>
      <c r="O6369" s="2" t="s">
        <v>8844</v>
      </c>
      <c r="P6369" s="9">
        <v>37476</v>
      </c>
      <c r="Q6369" s="6">
        <v>25375</v>
      </c>
      <c r="R6369" s="2" t="s">
        <v>12053</v>
      </c>
      <c r="S6369" t="s">
        <v>25493</v>
      </c>
    </row>
    <row r="6370" spans="1:19" ht="16.5" customHeight="1">
      <c r="A6370" s="2" t="s">
        <v>1810</v>
      </c>
      <c r="B6370" s="2" t="s">
        <v>1811</v>
      </c>
      <c r="C6370" s="2" t="s">
        <v>1812</v>
      </c>
      <c r="D6370" s="2" t="s">
        <v>312</v>
      </c>
      <c r="E6370" s="2" t="str">
        <f>VLOOKUP(D6370,GOL!B:C,2,FALSE)</f>
        <v>Pembina Tk. I</v>
      </c>
      <c r="F6370" s="3">
        <v>41000</v>
      </c>
      <c r="G6370" s="2" t="s">
        <v>399</v>
      </c>
      <c r="H6370" s="8">
        <v>39902</v>
      </c>
      <c r="I6370" s="2" t="s">
        <v>400</v>
      </c>
      <c r="J6370" s="4">
        <v>42740</v>
      </c>
      <c r="K6370" s="2" t="s">
        <v>1813</v>
      </c>
      <c r="L6370" s="2" t="s">
        <v>218</v>
      </c>
      <c r="M6370" s="2" t="s">
        <v>143</v>
      </c>
      <c r="N6370" s="2" t="s">
        <v>1493</v>
      </c>
      <c r="O6370" s="2" t="s">
        <v>1814</v>
      </c>
      <c r="P6370" s="9">
        <v>33603</v>
      </c>
      <c r="Q6370" s="6">
        <v>22027</v>
      </c>
      <c r="R6370" s="2" t="s">
        <v>1815</v>
      </c>
      <c r="S6370" t="s">
        <v>25493</v>
      </c>
    </row>
    <row r="6371" spans="1:19" ht="16.5" customHeight="1">
      <c r="A6371" s="2" t="s">
        <v>11600</v>
      </c>
      <c r="B6371" s="2" t="s">
        <v>11601</v>
      </c>
      <c r="C6371" s="2" t="s">
        <v>11602</v>
      </c>
      <c r="D6371" s="2" t="s">
        <v>10939</v>
      </c>
      <c r="E6371" s="2" t="str">
        <f>VLOOKUP(D6371,GOL!B:C,2,FALSE)</f>
        <v>Penata</v>
      </c>
      <c r="F6371" s="3">
        <v>41365</v>
      </c>
      <c r="G6371" s="2" t="s">
        <v>15</v>
      </c>
      <c r="H6371" s="5"/>
      <c r="I6371" s="2" t="s">
        <v>320</v>
      </c>
      <c r="J6371" s="7"/>
      <c r="K6371" s="2" t="s">
        <v>1813</v>
      </c>
      <c r="L6371" s="2" t="s">
        <v>218</v>
      </c>
      <c r="M6371" s="2" t="s">
        <v>15</v>
      </c>
      <c r="N6371" s="2" t="s">
        <v>15</v>
      </c>
      <c r="O6371" s="2" t="s">
        <v>9761</v>
      </c>
      <c r="P6371" s="9">
        <v>31747</v>
      </c>
      <c r="Q6371" s="6">
        <v>23953</v>
      </c>
      <c r="R6371" s="2" t="s">
        <v>1815</v>
      </c>
      <c r="S6371" t="s">
        <v>28835</v>
      </c>
    </row>
    <row r="6372" spans="1:19" ht="16.5" customHeight="1">
      <c r="A6372" s="2" t="s">
        <v>13620</v>
      </c>
      <c r="B6372" s="2" t="s">
        <v>13621</v>
      </c>
      <c r="C6372" s="2" t="s">
        <v>13622</v>
      </c>
      <c r="D6372" s="2" t="s">
        <v>13178</v>
      </c>
      <c r="E6372" s="2" t="str">
        <f>VLOOKUP(D6372,GOL!B:C,2,FALSE)</f>
        <v>Penata Muda Tk. I</v>
      </c>
      <c r="F6372" s="3">
        <v>41000</v>
      </c>
      <c r="G6372" s="2" t="s">
        <v>15</v>
      </c>
      <c r="H6372" s="5"/>
      <c r="I6372" s="2" t="s">
        <v>320</v>
      </c>
      <c r="J6372" s="5"/>
      <c r="K6372" s="2" t="s">
        <v>1813</v>
      </c>
      <c r="L6372" s="2" t="s">
        <v>218</v>
      </c>
      <c r="M6372" s="2" t="s">
        <v>15</v>
      </c>
      <c r="N6372" s="2" t="s">
        <v>15</v>
      </c>
      <c r="O6372" s="2" t="s">
        <v>5913</v>
      </c>
      <c r="P6372" s="9">
        <v>29220</v>
      </c>
      <c r="Q6372" s="6">
        <v>21855</v>
      </c>
      <c r="R6372" s="2" t="s">
        <v>1815</v>
      </c>
      <c r="S6372" t="s">
        <v>28804</v>
      </c>
    </row>
    <row r="6373" spans="1:19" ht="16.5" customHeight="1">
      <c r="A6373" s="2" t="s">
        <v>19528</v>
      </c>
      <c r="B6373" s="2" t="s">
        <v>19529</v>
      </c>
      <c r="C6373" s="2" t="s">
        <v>2724</v>
      </c>
      <c r="D6373" s="2" t="s">
        <v>17772</v>
      </c>
      <c r="E6373" s="2" t="str">
        <f>VLOOKUP(D6373,GOL!B:C,2,FALSE)</f>
        <v>Pengatur</v>
      </c>
      <c r="F6373" s="3">
        <v>41913</v>
      </c>
      <c r="G6373" s="2" t="s">
        <v>15</v>
      </c>
      <c r="H6373" s="5"/>
      <c r="I6373" s="2" t="s">
        <v>320</v>
      </c>
      <c r="J6373" s="7"/>
      <c r="K6373" s="2" t="s">
        <v>1813</v>
      </c>
      <c r="L6373" s="2" t="s">
        <v>218</v>
      </c>
      <c r="M6373" s="2" t="s">
        <v>15</v>
      </c>
      <c r="N6373" s="2" t="s">
        <v>15</v>
      </c>
      <c r="O6373" s="2" t="s">
        <v>5913</v>
      </c>
      <c r="P6373" s="9">
        <v>33392</v>
      </c>
      <c r="Q6373" s="6">
        <v>26390</v>
      </c>
      <c r="R6373" s="2" t="s">
        <v>1815</v>
      </c>
      <c r="S6373" t="s">
        <v>25493</v>
      </c>
    </row>
    <row r="6374" spans="1:19" ht="16.5" customHeight="1">
      <c r="A6374" s="2" t="s">
        <v>20311</v>
      </c>
      <c r="B6374" s="2" t="s">
        <v>20312</v>
      </c>
      <c r="C6374" s="2" t="s">
        <v>20313</v>
      </c>
      <c r="D6374" s="2" t="s">
        <v>17772</v>
      </c>
      <c r="E6374" s="2" t="str">
        <f>VLOOKUP(D6374,GOL!B:C,2,FALSE)</f>
        <v>Pengatur</v>
      </c>
      <c r="F6374" s="3">
        <v>42095</v>
      </c>
      <c r="G6374" s="2" t="s">
        <v>15</v>
      </c>
      <c r="H6374" s="5"/>
      <c r="I6374" s="2" t="s">
        <v>320</v>
      </c>
      <c r="J6374" s="5"/>
      <c r="K6374" s="2" t="s">
        <v>1813</v>
      </c>
      <c r="L6374" s="2" t="s">
        <v>218</v>
      </c>
      <c r="M6374" s="2" t="s">
        <v>15</v>
      </c>
      <c r="N6374" s="2" t="s">
        <v>15</v>
      </c>
      <c r="O6374" s="2" t="s">
        <v>9397</v>
      </c>
      <c r="P6374" s="9">
        <v>34118</v>
      </c>
      <c r="Q6374" s="6">
        <v>27544</v>
      </c>
      <c r="R6374" s="2" t="s">
        <v>1815</v>
      </c>
      <c r="S6374" t="s">
        <v>25493</v>
      </c>
    </row>
    <row r="6375" spans="1:19" ht="16.5" customHeight="1">
      <c r="A6375" s="2" t="s">
        <v>11225</v>
      </c>
      <c r="B6375" s="2" t="s">
        <v>11226</v>
      </c>
      <c r="C6375" s="2" t="s">
        <v>11227</v>
      </c>
      <c r="D6375" s="2" t="s">
        <v>10939</v>
      </c>
      <c r="E6375" s="2" t="str">
        <f>VLOOKUP(D6375,GOL!B:C,2,FALSE)</f>
        <v>Penata</v>
      </c>
      <c r="F6375" s="3">
        <v>41183</v>
      </c>
      <c r="G6375" s="2" t="s">
        <v>407</v>
      </c>
      <c r="H6375" s="8">
        <v>40990</v>
      </c>
      <c r="I6375" s="2" t="s">
        <v>4986</v>
      </c>
      <c r="J6375" s="8">
        <v>42745</v>
      </c>
      <c r="K6375" s="2" t="s">
        <v>11228</v>
      </c>
      <c r="L6375" s="2" t="s">
        <v>218</v>
      </c>
      <c r="M6375" s="2" t="s">
        <v>15</v>
      </c>
      <c r="N6375" s="2" t="s">
        <v>15</v>
      </c>
      <c r="O6375" s="2" t="s">
        <v>5913</v>
      </c>
      <c r="P6375" s="9">
        <v>30316</v>
      </c>
      <c r="Q6375" s="6">
        <v>23892</v>
      </c>
      <c r="R6375" s="2" t="s">
        <v>11229</v>
      </c>
      <c r="S6375" t="s">
        <v>28817</v>
      </c>
    </row>
    <row r="6376" spans="1:19" ht="16.5" customHeight="1">
      <c r="A6376" s="2" t="s">
        <v>10441</v>
      </c>
      <c r="B6376" s="2" t="s">
        <v>10442</v>
      </c>
      <c r="C6376" s="2" t="s">
        <v>10443</v>
      </c>
      <c r="D6376" s="2" t="s">
        <v>8369</v>
      </c>
      <c r="E6376" s="2" t="str">
        <f>VLOOKUP(D6376,GOL!B:C,2,FALSE)</f>
        <v>Penata Tk. I</v>
      </c>
      <c r="F6376" s="3">
        <v>42095</v>
      </c>
      <c r="G6376" s="2" t="s">
        <v>407</v>
      </c>
      <c r="H6376" s="8">
        <v>42634</v>
      </c>
      <c r="I6376" s="2" t="s">
        <v>4986</v>
      </c>
      <c r="J6376" s="8">
        <v>42745</v>
      </c>
      <c r="K6376" s="2" t="s">
        <v>10444</v>
      </c>
      <c r="L6376" s="2" t="s">
        <v>218</v>
      </c>
      <c r="M6376" s="2" t="s">
        <v>288</v>
      </c>
      <c r="N6376" s="2" t="s">
        <v>10445</v>
      </c>
      <c r="O6376" s="2" t="s">
        <v>5001</v>
      </c>
      <c r="P6376" s="9">
        <v>35185</v>
      </c>
      <c r="Q6376" s="6">
        <v>24862</v>
      </c>
      <c r="R6376" s="2" t="s">
        <v>10446</v>
      </c>
      <c r="S6376" t="s">
        <v>25493</v>
      </c>
    </row>
    <row r="6377" spans="1:19" ht="16.5" customHeight="1">
      <c r="A6377" s="2" t="s">
        <v>5810</v>
      </c>
      <c r="B6377" s="2" t="s">
        <v>5811</v>
      </c>
      <c r="C6377" s="2" t="s">
        <v>5812</v>
      </c>
      <c r="D6377" s="2" t="s">
        <v>4944</v>
      </c>
      <c r="E6377" s="2" t="str">
        <f>VLOOKUP(D6377,GOL!B:C,2,FALSE)</f>
        <v>Pembina</v>
      </c>
      <c r="F6377" s="3">
        <v>40087</v>
      </c>
      <c r="G6377" s="2" t="s">
        <v>399</v>
      </c>
      <c r="H6377" s="8">
        <v>40584</v>
      </c>
      <c r="I6377" s="2" t="s">
        <v>400</v>
      </c>
      <c r="J6377" s="8">
        <v>42740</v>
      </c>
      <c r="K6377" s="2" t="s">
        <v>5813</v>
      </c>
      <c r="L6377" s="2" t="s">
        <v>218</v>
      </c>
      <c r="M6377" s="2" t="s">
        <v>143</v>
      </c>
      <c r="N6377" s="2" t="s">
        <v>2571</v>
      </c>
      <c r="O6377" s="2" t="s">
        <v>50</v>
      </c>
      <c r="P6377" s="9">
        <v>37986</v>
      </c>
      <c r="Q6377" s="6">
        <v>21673</v>
      </c>
      <c r="R6377" s="2" t="s">
        <v>5814</v>
      </c>
      <c r="S6377" t="s">
        <v>28822</v>
      </c>
    </row>
    <row r="6378" spans="1:19" ht="16.5" customHeight="1">
      <c r="A6378" s="2" t="s">
        <v>9279</v>
      </c>
      <c r="B6378" s="2" t="s">
        <v>9280</v>
      </c>
      <c r="C6378" s="2" t="s">
        <v>9281</v>
      </c>
      <c r="D6378" s="2" t="s">
        <v>8369</v>
      </c>
      <c r="E6378" s="2" t="str">
        <f>VLOOKUP(D6378,GOL!B:C,2,FALSE)</f>
        <v>Penata Tk. I</v>
      </c>
      <c r="F6378" s="3">
        <v>41183</v>
      </c>
      <c r="G6378" s="2" t="s">
        <v>15</v>
      </c>
      <c r="H6378" s="5"/>
      <c r="I6378" s="2" t="s">
        <v>320</v>
      </c>
      <c r="J6378" s="5"/>
      <c r="K6378" s="2" t="s">
        <v>5813</v>
      </c>
      <c r="L6378" s="2" t="s">
        <v>218</v>
      </c>
      <c r="M6378" s="2" t="s">
        <v>15</v>
      </c>
      <c r="N6378" s="2" t="s">
        <v>15</v>
      </c>
      <c r="O6378" s="2" t="s">
        <v>2901</v>
      </c>
      <c r="P6378" s="9">
        <v>31017</v>
      </c>
      <c r="Q6378" s="6">
        <v>23393</v>
      </c>
      <c r="R6378" s="2" t="s">
        <v>5814</v>
      </c>
      <c r="S6378" t="s">
        <v>25493</v>
      </c>
    </row>
    <row r="6379" spans="1:19" ht="16.5" customHeight="1">
      <c r="A6379" s="2" t="s">
        <v>19344</v>
      </c>
      <c r="B6379" s="2" t="s">
        <v>19345</v>
      </c>
      <c r="C6379" s="2" t="s">
        <v>19346</v>
      </c>
      <c r="D6379" s="2" t="s">
        <v>17772</v>
      </c>
      <c r="E6379" s="2" t="str">
        <f>VLOOKUP(D6379,GOL!B:C,2,FALSE)</f>
        <v>Pengatur</v>
      </c>
      <c r="F6379" s="3">
        <v>41730</v>
      </c>
      <c r="G6379" s="2" t="s">
        <v>15</v>
      </c>
      <c r="H6379" s="5"/>
      <c r="I6379" s="2" t="s">
        <v>320</v>
      </c>
      <c r="J6379" s="7"/>
      <c r="K6379" s="2" t="s">
        <v>5813</v>
      </c>
      <c r="L6379" s="2" t="s">
        <v>218</v>
      </c>
      <c r="M6379" s="2" t="s">
        <v>15</v>
      </c>
      <c r="N6379" s="2" t="s">
        <v>15</v>
      </c>
      <c r="O6379" s="2" t="s">
        <v>9214</v>
      </c>
      <c r="P6379" s="9">
        <v>32641</v>
      </c>
      <c r="Q6379" s="6">
        <v>25339</v>
      </c>
      <c r="R6379" s="2" t="s">
        <v>5814</v>
      </c>
      <c r="S6379" t="s">
        <v>25493</v>
      </c>
    </row>
    <row r="6380" spans="1:19" ht="16.5" customHeight="1">
      <c r="A6380" s="2" t="s">
        <v>20192</v>
      </c>
      <c r="B6380" s="2" t="s">
        <v>20193</v>
      </c>
      <c r="C6380" s="2" t="s">
        <v>20194</v>
      </c>
      <c r="D6380" s="2" t="s">
        <v>17772</v>
      </c>
      <c r="E6380" s="2" t="str">
        <f>VLOOKUP(D6380,GOL!B:C,2,FALSE)</f>
        <v>Pengatur</v>
      </c>
      <c r="F6380" s="3">
        <v>42095</v>
      </c>
      <c r="G6380" s="2" t="s">
        <v>15</v>
      </c>
      <c r="H6380" s="5"/>
      <c r="I6380" s="2" t="s">
        <v>320</v>
      </c>
      <c r="J6380" s="5"/>
      <c r="K6380" s="2" t="s">
        <v>5813</v>
      </c>
      <c r="L6380" s="2" t="s">
        <v>218</v>
      </c>
      <c r="M6380" s="2" t="s">
        <v>15</v>
      </c>
      <c r="N6380" s="2" t="s">
        <v>15</v>
      </c>
      <c r="O6380" s="2" t="s">
        <v>9397</v>
      </c>
      <c r="P6380" s="9">
        <v>33392</v>
      </c>
      <c r="Q6380" s="6">
        <v>26479</v>
      </c>
      <c r="R6380" s="2" t="s">
        <v>5814</v>
      </c>
      <c r="S6380" t="s">
        <v>25493</v>
      </c>
    </row>
    <row r="6381" spans="1:19" ht="16.5" customHeight="1">
      <c r="A6381" s="2" t="s">
        <v>8589</v>
      </c>
      <c r="B6381" s="2" t="s">
        <v>8590</v>
      </c>
      <c r="C6381" s="2" t="s">
        <v>8591</v>
      </c>
      <c r="D6381" s="2" t="s">
        <v>8369</v>
      </c>
      <c r="E6381" s="2" t="str">
        <f>VLOOKUP(D6381,GOL!B:C,2,FALSE)</f>
        <v>Penata Tk. I</v>
      </c>
      <c r="F6381" s="3">
        <v>39904</v>
      </c>
      <c r="G6381" s="2" t="s">
        <v>407</v>
      </c>
      <c r="H6381" s="8">
        <v>39025</v>
      </c>
      <c r="I6381" s="2" t="s">
        <v>4986</v>
      </c>
      <c r="J6381" s="4">
        <v>42745</v>
      </c>
      <c r="K6381" s="2" t="s">
        <v>8592</v>
      </c>
      <c r="L6381" s="2" t="s">
        <v>218</v>
      </c>
      <c r="M6381" s="2" t="s">
        <v>288</v>
      </c>
      <c r="N6381" s="2" t="s">
        <v>6242</v>
      </c>
      <c r="O6381" s="2" t="s">
        <v>2882</v>
      </c>
      <c r="P6381" s="10">
        <v>37894</v>
      </c>
      <c r="Q6381" s="6">
        <v>22374</v>
      </c>
      <c r="R6381" s="2" t="s">
        <v>8593</v>
      </c>
      <c r="S6381" t="s">
        <v>28804</v>
      </c>
    </row>
    <row r="6382" spans="1:19" ht="16.5" customHeight="1">
      <c r="A6382" s="2" t="s">
        <v>8594</v>
      </c>
      <c r="B6382" s="2" t="s">
        <v>8595</v>
      </c>
      <c r="C6382" s="2" t="s">
        <v>8596</v>
      </c>
      <c r="D6382" s="2" t="s">
        <v>8369</v>
      </c>
      <c r="E6382" s="2" t="str">
        <f>VLOOKUP(D6382,GOL!B:C,2,FALSE)</f>
        <v>Penata Tk. I</v>
      </c>
      <c r="F6382" s="3">
        <v>39904</v>
      </c>
      <c r="G6382" s="2" t="s">
        <v>407</v>
      </c>
      <c r="H6382" s="8">
        <v>39897</v>
      </c>
      <c r="I6382" s="2" t="s">
        <v>5826</v>
      </c>
      <c r="J6382" s="4">
        <v>42745</v>
      </c>
      <c r="K6382" s="2" t="s">
        <v>8597</v>
      </c>
      <c r="L6382" s="2" t="s">
        <v>218</v>
      </c>
      <c r="M6382" s="2" t="s">
        <v>288</v>
      </c>
      <c r="N6382" s="2" t="s">
        <v>5140</v>
      </c>
      <c r="O6382" s="2" t="s">
        <v>2901</v>
      </c>
      <c r="P6382" s="9">
        <v>35064</v>
      </c>
      <c r="Q6382" s="6">
        <v>26213</v>
      </c>
      <c r="R6382" s="2" t="s">
        <v>8598</v>
      </c>
      <c r="S6382" t="s">
        <v>28874</v>
      </c>
    </row>
    <row r="6383" spans="1:19" ht="16.5" customHeight="1">
      <c r="A6383" s="2" t="s">
        <v>14648</v>
      </c>
      <c r="B6383" s="2" t="s">
        <v>14649</v>
      </c>
      <c r="C6383" s="2" t="s">
        <v>14650</v>
      </c>
      <c r="D6383" s="2" t="s">
        <v>13178</v>
      </c>
      <c r="E6383" s="2" t="str">
        <f>VLOOKUP(D6383,GOL!B:C,2,FALSE)</f>
        <v>Penata Muda Tk. I</v>
      </c>
      <c r="F6383" s="3">
        <v>41730</v>
      </c>
      <c r="G6383" s="2" t="s">
        <v>15</v>
      </c>
      <c r="H6383" s="5"/>
      <c r="I6383" s="2" t="s">
        <v>320</v>
      </c>
      <c r="J6383" s="7"/>
      <c r="K6383" s="2" t="s">
        <v>2895</v>
      </c>
      <c r="L6383" s="2" t="s">
        <v>2895</v>
      </c>
      <c r="M6383" s="2" t="s">
        <v>15</v>
      </c>
      <c r="N6383" s="2" t="s">
        <v>15</v>
      </c>
      <c r="O6383" s="2" t="s">
        <v>12339</v>
      </c>
      <c r="P6383" s="9">
        <v>29348</v>
      </c>
      <c r="Q6383" s="6">
        <v>22137</v>
      </c>
      <c r="R6383" s="2" t="s">
        <v>14651</v>
      </c>
      <c r="S6383" t="s">
        <v>28804</v>
      </c>
    </row>
    <row r="6384" spans="1:19" ht="16.5" customHeight="1">
      <c r="A6384" s="2" t="s">
        <v>17124</v>
      </c>
      <c r="B6384" s="2" t="s">
        <v>17125</v>
      </c>
      <c r="C6384" s="2" t="s">
        <v>17126</v>
      </c>
      <c r="D6384" s="2" t="s">
        <v>17127</v>
      </c>
      <c r="E6384" s="2" t="str">
        <f>VLOOKUP(D6384,GOL!B:C,2,FALSE)</f>
        <v>Pengatur Tk. I</v>
      </c>
      <c r="F6384" s="3">
        <v>36982</v>
      </c>
      <c r="G6384" s="2" t="s">
        <v>15</v>
      </c>
      <c r="H6384" s="5"/>
      <c r="I6384" s="2" t="s">
        <v>320</v>
      </c>
      <c r="J6384" s="5"/>
      <c r="K6384" s="2" t="s">
        <v>2895</v>
      </c>
      <c r="L6384" s="2" t="s">
        <v>2895</v>
      </c>
      <c r="M6384" s="2" t="s">
        <v>15</v>
      </c>
      <c r="N6384" s="2" t="s">
        <v>15</v>
      </c>
      <c r="O6384" s="2" t="s">
        <v>17128</v>
      </c>
      <c r="P6384" s="9">
        <v>33969</v>
      </c>
      <c r="Q6384" s="6">
        <v>25433</v>
      </c>
      <c r="R6384" s="2" t="s">
        <v>14651</v>
      </c>
      <c r="S6384" t="s">
        <v>28824</v>
      </c>
    </row>
    <row r="6385" spans="1:19" ht="16.5" customHeight="1">
      <c r="A6385" s="2" t="s">
        <v>17252</v>
      </c>
      <c r="B6385" s="2" t="s">
        <v>17253</v>
      </c>
      <c r="C6385" s="2" t="s">
        <v>12632</v>
      </c>
      <c r="D6385" s="2" t="s">
        <v>17127</v>
      </c>
      <c r="E6385" s="2" t="str">
        <f>VLOOKUP(D6385,GOL!B:C,2,FALSE)</f>
        <v>Pengatur Tk. I</v>
      </c>
      <c r="F6385" s="3">
        <v>41365</v>
      </c>
      <c r="G6385" s="2" t="s">
        <v>15</v>
      </c>
      <c r="H6385" s="5"/>
      <c r="I6385" s="2" t="s">
        <v>320</v>
      </c>
      <c r="J6385" s="5"/>
      <c r="K6385" s="2" t="s">
        <v>2895</v>
      </c>
      <c r="L6385" s="2" t="s">
        <v>2895</v>
      </c>
      <c r="M6385" s="2" t="s">
        <v>15</v>
      </c>
      <c r="N6385" s="2" t="s">
        <v>15</v>
      </c>
      <c r="O6385" s="2" t="s">
        <v>14412</v>
      </c>
      <c r="P6385" s="10">
        <v>38128</v>
      </c>
      <c r="Q6385" s="6">
        <v>24228</v>
      </c>
      <c r="R6385" s="2" t="s">
        <v>14651</v>
      </c>
      <c r="S6385" t="s">
        <v>25493</v>
      </c>
    </row>
    <row r="6386" spans="1:19" ht="16.5" customHeight="1">
      <c r="A6386" s="2" t="s">
        <v>18169</v>
      </c>
      <c r="B6386" s="2" t="s">
        <v>18170</v>
      </c>
      <c r="C6386" s="2" t="s">
        <v>18171</v>
      </c>
      <c r="D6386" s="2" t="s">
        <v>17772</v>
      </c>
      <c r="E6386" s="2" t="str">
        <f>VLOOKUP(D6386,GOL!B:C,2,FALSE)</f>
        <v>Pengatur</v>
      </c>
      <c r="F6386" s="3">
        <v>41365</v>
      </c>
      <c r="G6386" s="2" t="s">
        <v>15</v>
      </c>
      <c r="H6386" s="5"/>
      <c r="I6386" s="2" t="s">
        <v>320</v>
      </c>
      <c r="J6386" s="7"/>
      <c r="K6386" s="2" t="s">
        <v>2895</v>
      </c>
      <c r="L6386" s="2" t="s">
        <v>2895</v>
      </c>
      <c r="M6386" s="2" t="s">
        <v>15</v>
      </c>
      <c r="N6386" s="2" t="s">
        <v>15</v>
      </c>
      <c r="O6386" s="2" t="s">
        <v>9242</v>
      </c>
      <c r="P6386" s="9">
        <v>31777</v>
      </c>
      <c r="Q6386" s="6">
        <v>24599</v>
      </c>
      <c r="R6386" s="2" t="s">
        <v>14651</v>
      </c>
      <c r="S6386" t="s">
        <v>25493</v>
      </c>
    </row>
    <row r="6387" spans="1:19" ht="16.5" customHeight="1">
      <c r="A6387" s="2" t="s">
        <v>19276</v>
      </c>
      <c r="B6387" s="2" t="s">
        <v>19277</v>
      </c>
      <c r="C6387" s="2" t="s">
        <v>2783</v>
      </c>
      <c r="D6387" s="2" t="s">
        <v>17772</v>
      </c>
      <c r="E6387" s="2" t="str">
        <f>VLOOKUP(D6387,GOL!B:C,2,FALSE)</f>
        <v>Pengatur</v>
      </c>
      <c r="F6387" s="3">
        <v>41730</v>
      </c>
      <c r="G6387" s="2" t="s">
        <v>15</v>
      </c>
      <c r="H6387" s="5"/>
      <c r="I6387" s="2" t="s">
        <v>320</v>
      </c>
      <c r="J6387" s="7"/>
      <c r="K6387" s="2" t="s">
        <v>2895</v>
      </c>
      <c r="L6387" s="2" t="s">
        <v>2895</v>
      </c>
      <c r="M6387" s="2" t="s">
        <v>15</v>
      </c>
      <c r="N6387" s="2" t="s">
        <v>15</v>
      </c>
      <c r="O6387" s="2" t="s">
        <v>9242</v>
      </c>
      <c r="P6387" s="9">
        <v>30800</v>
      </c>
      <c r="Q6387" s="6">
        <v>23374</v>
      </c>
      <c r="R6387" s="2" t="s">
        <v>14651</v>
      </c>
      <c r="S6387" t="s">
        <v>28813</v>
      </c>
    </row>
    <row r="6388" spans="1:19" ht="16.5" customHeight="1">
      <c r="A6388" s="2" t="s">
        <v>19301</v>
      </c>
      <c r="B6388" s="2" t="s">
        <v>19302</v>
      </c>
      <c r="C6388" s="2" t="s">
        <v>19303</v>
      </c>
      <c r="D6388" s="2" t="s">
        <v>17772</v>
      </c>
      <c r="E6388" s="2" t="str">
        <f>VLOOKUP(D6388,GOL!B:C,2,FALSE)</f>
        <v>Pengatur</v>
      </c>
      <c r="F6388" s="3">
        <v>41730</v>
      </c>
      <c r="G6388" s="2" t="s">
        <v>15</v>
      </c>
      <c r="H6388" s="5"/>
      <c r="I6388" s="2" t="s">
        <v>320</v>
      </c>
      <c r="J6388" s="7"/>
      <c r="K6388" s="2" t="s">
        <v>2895</v>
      </c>
      <c r="L6388" s="2" t="s">
        <v>2895</v>
      </c>
      <c r="M6388" s="2" t="s">
        <v>15</v>
      </c>
      <c r="N6388" s="2" t="s">
        <v>15</v>
      </c>
      <c r="O6388" s="2" t="s">
        <v>9214</v>
      </c>
      <c r="P6388" s="9">
        <v>31930</v>
      </c>
      <c r="Q6388" s="6">
        <v>24854</v>
      </c>
      <c r="R6388" s="2" t="s">
        <v>14651</v>
      </c>
      <c r="S6388" t="s">
        <v>25493</v>
      </c>
    </row>
    <row r="6389" spans="1:19" ht="16.5" customHeight="1">
      <c r="A6389" s="2" t="s">
        <v>19374</v>
      </c>
      <c r="B6389" s="2" t="s">
        <v>19375</v>
      </c>
      <c r="C6389" s="2" t="s">
        <v>19376</v>
      </c>
      <c r="D6389" s="2" t="s">
        <v>17772</v>
      </c>
      <c r="E6389" s="2" t="str">
        <f>VLOOKUP(D6389,GOL!B:C,2,FALSE)</f>
        <v>Pengatur</v>
      </c>
      <c r="F6389" s="3">
        <v>41730</v>
      </c>
      <c r="G6389" s="2" t="s">
        <v>15</v>
      </c>
      <c r="H6389" s="5"/>
      <c r="I6389" s="2" t="s">
        <v>320</v>
      </c>
      <c r="J6389" s="5"/>
      <c r="K6389" s="2" t="s">
        <v>2895</v>
      </c>
      <c r="L6389" s="2" t="s">
        <v>2895</v>
      </c>
      <c r="M6389" s="2" t="s">
        <v>15</v>
      </c>
      <c r="N6389" s="2" t="s">
        <v>15</v>
      </c>
      <c r="O6389" s="2" t="s">
        <v>8672</v>
      </c>
      <c r="P6389" s="9">
        <v>31167</v>
      </c>
      <c r="Q6389" s="6">
        <v>23940</v>
      </c>
      <c r="R6389" s="2" t="s">
        <v>14651</v>
      </c>
      <c r="S6389" t="s">
        <v>25493</v>
      </c>
    </row>
    <row r="6390" spans="1:19" ht="16.5" customHeight="1">
      <c r="A6390" s="2" t="s">
        <v>19383</v>
      </c>
      <c r="B6390" s="2" t="s">
        <v>19384</v>
      </c>
      <c r="C6390" s="2" t="s">
        <v>267</v>
      </c>
      <c r="D6390" s="2" t="s">
        <v>17772</v>
      </c>
      <c r="E6390" s="2" t="str">
        <f>VLOOKUP(D6390,GOL!B:C,2,FALSE)</f>
        <v>Pengatur</v>
      </c>
      <c r="F6390" s="3">
        <v>41730</v>
      </c>
      <c r="G6390" s="2" t="s">
        <v>15</v>
      </c>
      <c r="H6390" s="5"/>
      <c r="I6390" s="2" t="s">
        <v>320</v>
      </c>
      <c r="J6390" s="5"/>
      <c r="K6390" s="2" t="s">
        <v>2895</v>
      </c>
      <c r="L6390" s="2" t="s">
        <v>2895</v>
      </c>
      <c r="M6390" s="2" t="s">
        <v>15</v>
      </c>
      <c r="N6390" s="2" t="s">
        <v>15</v>
      </c>
      <c r="O6390" s="2" t="s">
        <v>9397</v>
      </c>
      <c r="P6390" s="9">
        <v>33026</v>
      </c>
      <c r="Q6390" s="6">
        <v>25213</v>
      </c>
      <c r="R6390" s="2" t="s">
        <v>14651</v>
      </c>
      <c r="S6390" t="s">
        <v>25493</v>
      </c>
    </row>
    <row r="6391" spans="1:19" ht="16.5" customHeight="1">
      <c r="A6391" s="2" t="s">
        <v>19397</v>
      </c>
      <c r="B6391" s="2" t="s">
        <v>19398</v>
      </c>
      <c r="C6391" s="2" t="s">
        <v>3594</v>
      </c>
      <c r="D6391" s="2" t="s">
        <v>17772</v>
      </c>
      <c r="E6391" s="2" t="str">
        <f>VLOOKUP(D6391,GOL!B:C,2,FALSE)</f>
        <v>Pengatur</v>
      </c>
      <c r="F6391" s="3">
        <v>41730</v>
      </c>
      <c r="G6391" s="2" t="s">
        <v>15</v>
      </c>
      <c r="H6391" s="5"/>
      <c r="I6391" s="2" t="s">
        <v>320</v>
      </c>
      <c r="J6391" s="5"/>
      <c r="K6391" s="2" t="s">
        <v>2895</v>
      </c>
      <c r="L6391" s="2" t="s">
        <v>2895</v>
      </c>
      <c r="M6391" s="2" t="s">
        <v>15</v>
      </c>
      <c r="N6391" s="2" t="s">
        <v>15</v>
      </c>
      <c r="O6391" s="2" t="s">
        <v>11024</v>
      </c>
      <c r="P6391" s="9">
        <v>31930</v>
      </c>
      <c r="Q6391" s="6">
        <v>25155</v>
      </c>
      <c r="R6391" s="2" t="s">
        <v>14651</v>
      </c>
      <c r="S6391" t="s">
        <v>25493</v>
      </c>
    </row>
    <row r="6392" spans="1:19" ht="16.5" customHeight="1">
      <c r="A6392" s="2" t="s">
        <v>19402</v>
      </c>
      <c r="B6392" s="2" t="s">
        <v>19403</v>
      </c>
      <c r="C6392" s="2" t="s">
        <v>19404</v>
      </c>
      <c r="D6392" s="2" t="s">
        <v>17772</v>
      </c>
      <c r="E6392" s="2" t="str">
        <f>VLOOKUP(D6392,GOL!B:C,2,FALSE)</f>
        <v>Pengatur</v>
      </c>
      <c r="F6392" s="3">
        <v>41730</v>
      </c>
      <c r="G6392" s="2" t="s">
        <v>15</v>
      </c>
      <c r="H6392" s="5"/>
      <c r="I6392" s="2" t="s">
        <v>320</v>
      </c>
      <c r="J6392" s="5"/>
      <c r="K6392" s="2" t="s">
        <v>2895</v>
      </c>
      <c r="L6392" s="2" t="s">
        <v>2895</v>
      </c>
      <c r="M6392" s="2" t="s">
        <v>15</v>
      </c>
      <c r="N6392" s="2" t="s">
        <v>15</v>
      </c>
      <c r="O6392" s="2" t="s">
        <v>9397</v>
      </c>
      <c r="P6392" s="9">
        <v>32283</v>
      </c>
      <c r="Q6392" s="6">
        <v>24535</v>
      </c>
      <c r="R6392" s="2" t="s">
        <v>14651</v>
      </c>
      <c r="S6392" t="s">
        <v>25493</v>
      </c>
    </row>
    <row r="6393" spans="1:19" ht="16.5" customHeight="1">
      <c r="A6393" s="2" t="s">
        <v>19864</v>
      </c>
      <c r="B6393" s="2" t="s">
        <v>19865</v>
      </c>
      <c r="C6393" s="2" t="s">
        <v>19866</v>
      </c>
      <c r="D6393" s="2" t="s">
        <v>17772</v>
      </c>
      <c r="E6393" s="2" t="str">
        <f>VLOOKUP(D6393,GOL!B:C,2,FALSE)</f>
        <v>Pengatur</v>
      </c>
      <c r="F6393" s="3">
        <v>42095</v>
      </c>
      <c r="G6393" s="2" t="s">
        <v>15</v>
      </c>
      <c r="H6393" s="5"/>
      <c r="I6393" s="2" t="s">
        <v>320</v>
      </c>
      <c r="J6393" s="5"/>
      <c r="K6393" s="2" t="s">
        <v>2895</v>
      </c>
      <c r="L6393" s="2" t="s">
        <v>2895</v>
      </c>
      <c r="M6393" s="2" t="s">
        <v>15</v>
      </c>
      <c r="N6393" s="2" t="s">
        <v>15</v>
      </c>
      <c r="O6393" s="2" t="s">
        <v>8448</v>
      </c>
      <c r="P6393" s="9">
        <v>32641</v>
      </c>
      <c r="Q6393" s="6">
        <v>25823</v>
      </c>
      <c r="R6393" s="2" t="s">
        <v>14651</v>
      </c>
      <c r="S6393" t="s">
        <v>25493</v>
      </c>
    </row>
    <row r="6394" spans="1:19" ht="16.5" customHeight="1">
      <c r="A6394" s="2" t="s">
        <v>19940</v>
      </c>
      <c r="B6394" s="2" t="s">
        <v>19941</v>
      </c>
      <c r="C6394" s="2" t="s">
        <v>19942</v>
      </c>
      <c r="D6394" s="2" t="s">
        <v>17772</v>
      </c>
      <c r="E6394" s="2" t="str">
        <f>VLOOKUP(D6394,GOL!B:C,2,FALSE)</f>
        <v>Pengatur</v>
      </c>
      <c r="F6394" s="3">
        <v>42095</v>
      </c>
      <c r="G6394" s="2" t="s">
        <v>15</v>
      </c>
      <c r="H6394" s="5"/>
      <c r="I6394" s="2" t="s">
        <v>320</v>
      </c>
      <c r="J6394" s="5"/>
      <c r="K6394" s="2" t="s">
        <v>2895</v>
      </c>
      <c r="L6394" s="2" t="s">
        <v>2895</v>
      </c>
      <c r="M6394" s="2" t="s">
        <v>15</v>
      </c>
      <c r="N6394" s="2" t="s">
        <v>15</v>
      </c>
      <c r="O6394" s="2" t="s">
        <v>9397</v>
      </c>
      <c r="P6394" s="9">
        <v>33767</v>
      </c>
      <c r="Q6394" s="6">
        <v>26401</v>
      </c>
      <c r="R6394" s="2" t="s">
        <v>14651</v>
      </c>
      <c r="S6394" t="s">
        <v>25493</v>
      </c>
    </row>
    <row r="6395" spans="1:19" ht="16.5" customHeight="1">
      <c r="A6395" s="2" t="s">
        <v>19979</v>
      </c>
      <c r="B6395" s="2" t="s">
        <v>19980</v>
      </c>
      <c r="C6395" s="2" t="s">
        <v>19981</v>
      </c>
      <c r="D6395" s="2" t="s">
        <v>17772</v>
      </c>
      <c r="E6395" s="2" t="str">
        <f>VLOOKUP(D6395,GOL!B:C,2,FALSE)</f>
        <v>Pengatur</v>
      </c>
      <c r="F6395" s="3">
        <v>42095</v>
      </c>
      <c r="G6395" s="2" t="s">
        <v>15</v>
      </c>
      <c r="H6395" s="5"/>
      <c r="I6395" s="2" t="s">
        <v>320</v>
      </c>
      <c r="J6395" s="5"/>
      <c r="K6395" s="2" t="s">
        <v>2895</v>
      </c>
      <c r="L6395" s="2" t="s">
        <v>2895</v>
      </c>
      <c r="M6395" s="2" t="s">
        <v>15</v>
      </c>
      <c r="N6395" s="2" t="s">
        <v>15</v>
      </c>
      <c r="O6395" s="2" t="s">
        <v>11024</v>
      </c>
      <c r="P6395" s="9">
        <v>32283</v>
      </c>
      <c r="Q6395" s="6">
        <v>25792</v>
      </c>
      <c r="R6395" s="2" t="s">
        <v>14651</v>
      </c>
      <c r="S6395" t="s">
        <v>25493</v>
      </c>
    </row>
    <row r="6396" spans="1:19" ht="16.5" customHeight="1">
      <c r="A6396" s="2" t="s">
        <v>20668</v>
      </c>
      <c r="B6396" s="2" t="s">
        <v>20669</v>
      </c>
      <c r="C6396" s="2" t="s">
        <v>20670</v>
      </c>
      <c r="D6396" s="2" t="s">
        <v>17772</v>
      </c>
      <c r="E6396" s="2" t="str">
        <f>VLOOKUP(D6396,GOL!B:C,2,FALSE)</f>
        <v>Pengatur</v>
      </c>
      <c r="F6396" s="3">
        <v>42095</v>
      </c>
      <c r="G6396" s="2" t="s">
        <v>15</v>
      </c>
      <c r="H6396" s="5"/>
      <c r="I6396" s="2" t="s">
        <v>320</v>
      </c>
      <c r="J6396" s="7"/>
      <c r="K6396" s="2" t="s">
        <v>2895</v>
      </c>
      <c r="L6396" s="2" t="s">
        <v>2895</v>
      </c>
      <c r="M6396" s="2" t="s">
        <v>15</v>
      </c>
      <c r="N6396" s="2" t="s">
        <v>15</v>
      </c>
      <c r="O6396" s="2" t="s">
        <v>9397</v>
      </c>
      <c r="P6396" s="9">
        <v>35583</v>
      </c>
      <c r="Q6396" s="6">
        <v>28977</v>
      </c>
      <c r="R6396" s="2" t="s">
        <v>14651</v>
      </c>
      <c r="S6396" t="s">
        <v>25493</v>
      </c>
    </row>
    <row r="6397" spans="1:19" ht="16.5" customHeight="1">
      <c r="A6397" s="2" t="s">
        <v>20681</v>
      </c>
      <c r="B6397" s="2" t="s">
        <v>20682</v>
      </c>
      <c r="C6397" s="2" t="s">
        <v>20683</v>
      </c>
      <c r="D6397" s="2" t="s">
        <v>17772</v>
      </c>
      <c r="E6397" s="2" t="str">
        <f>VLOOKUP(D6397,GOL!B:C,2,FALSE)</f>
        <v>Pengatur</v>
      </c>
      <c r="F6397" s="3">
        <v>42095</v>
      </c>
      <c r="G6397" s="2" t="s">
        <v>15</v>
      </c>
      <c r="H6397" s="5"/>
      <c r="I6397" s="2" t="s">
        <v>320</v>
      </c>
      <c r="J6397" s="7"/>
      <c r="K6397" s="2" t="s">
        <v>2895</v>
      </c>
      <c r="L6397" s="2" t="s">
        <v>2895</v>
      </c>
      <c r="M6397" s="2" t="s">
        <v>15</v>
      </c>
      <c r="N6397" s="2" t="s">
        <v>15</v>
      </c>
      <c r="O6397" s="2" t="s">
        <v>13462</v>
      </c>
      <c r="P6397" s="9">
        <v>33026</v>
      </c>
      <c r="Q6397" s="6">
        <v>26548</v>
      </c>
      <c r="R6397" s="2" t="s">
        <v>14651</v>
      </c>
      <c r="S6397" t="s">
        <v>25493</v>
      </c>
    </row>
    <row r="6398" spans="1:19" ht="16.5" customHeight="1">
      <c r="A6398" s="2" t="s">
        <v>20684</v>
      </c>
      <c r="B6398" s="2" t="s">
        <v>20685</v>
      </c>
      <c r="C6398" s="2" t="s">
        <v>20686</v>
      </c>
      <c r="D6398" s="2" t="s">
        <v>17772</v>
      </c>
      <c r="E6398" s="2" t="str">
        <f>VLOOKUP(D6398,GOL!B:C,2,FALSE)</f>
        <v>Pengatur</v>
      </c>
      <c r="F6398" s="3">
        <v>42095</v>
      </c>
      <c r="G6398" s="2" t="s">
        <v>15</v>
      </c>
      <c r="H6398" s="5"/>
      <c r="I6398" s="2" t="s">
        <v>320</v>
      </c>
      <c r="J6398" s="7"/>
      <c r="K6398" s="2" t="s">
        <v>2895</v>
      </c>
      <c r="L6398" s="2" t="s">
        <v>2895</v>
      </c>
      <c r="M6398" s="2" t="s">
        <v>15</v>
      </c>
      <c r="N6398" s="2" t="s">
        <v>15</v>
      </c>
      <c r="O6398" s="2" t="s">
        <v>8931</v>
      </c>
      <c r="P6398" s="9">
        <v>34008</v>
      </c>
      <c r="Q6398" s="6">
        <v>27401</v>
      </c>
      <c r="R6398" s="2" t="s">
        <v>14651</v>
      </c>
      <c r="S6398" t="s">
        <v>25493</v>
      </c>
    </row>
    <row r="6399" spans="1:19" ht="16.5" customHeight="1">
      <c r="A6399" s="2" t="s">
        <v>20687</v>
      </c>
      <c r="B6399" s="2" t="s">
        <v>20688</v>
      </c>
      <c r="C6399" s="2" t="s">
        <v>20689</v>
      </c>
      <c r="D6399" s="2" t="s">
        <v>17772</v>
      </c>
      <c r="E6399" s="2" t="str">
        <f>VLOOKUP(D6399,GOL!B:C,2,FALSE)</f>
        <v>Pengatur</v>
      </c>
      <c r="F6399" s="3">
        <v>42095</v>
      </c>
      <c r="G6399" s="2" t="s">
        <v>15</v>
      </c>
      <c r="H6399" s="5"/>
      <c r="I6399" s="2" t="s">
        <v>320</v>
      </c>
      <c r="J6399" s="5"/>
      <c r="K6399" s="2" t="s">
        <v>2895</v>
      </c>
      <c r="L6399" s="2" t="s">
        <v>2895</v>
      </c>
      <c r="M6399" s="2" t="s">
        <v>15</v>
      </c>
      <c r="N6399" s="2" t="s">
        <v>15</v>
      </c>
      <c r="O6399" s="2" t="s">
        <v>9397</v>
      </c>
      <c r="P6399" s="10">
        <v>34484</v>
      </c>
      <c r="Q6399" s="6">
        <v>27936</v>
      </c>
      <c r="R6399" s="2" t="s">
        <v>14651</v>
      </c>
      <c r="S6399" t="s">
        <v>28822</v>
      </c>
    </row>
    <row r="6400" spans="1:19" ht="16.5" customHeight="1">
      <c r="A6400" s="2" t="s">
        <v>21427</v>
      </c>
      <c r="B6400" s="2" t="s">
        <v>21428</v>
      </c>
      <c r="C6400" s="2" t="s">
        <v>21429</v>
      </c>
      <c r="D6400" s="2" t="s">
        <v>17772</v>
      </c>
      <c r="E6400" s="2" t="str">
        <f>VLOOKUP(D6400,GOL!B:C,2,FALSE)</f>
        <v>Pengatur</v>
      </c>
      <c r="F6400" s="3">
        <v>42461</v>
      </c>
      <c r="G6400" s="2" t="s">
        <v>15</v>
      </c>
      <c r="H6400" s="5"/>
      <c r="I6400" s="2" t="s">
        <v>320</v>
      </c>
      <c r="J6400" s="5"/>
      <c r="K6400" s="2" t="s">
        <v>2895</v>
      </c>
      <c r="L6400" s="2" t="s">
        <v>2895</v>
      </c>
      <c r="M6400" s="2" t="s">
        <v>15</v>
      </c>
      <c r="N6400" s="2" t="s">
        <v>15</v>
      </c>
      <c r="O6400" s="2" t="s">
        <v>9397</v>
      </c>
      <c r="P6400" s="9">
        <v>34484</v>
      </c>
      <c r="Q6400" s="6">
        <v>27516</v>
      </c>
      <c r="R6400" s="2" t="s">
        <v>14651</v>
      </c>
      <c r="S6400" t="s">
        <v>25493</v>
      </c>
    </row>
    <row r="6401" spans="1:19" ht="16.5" customHeight="1">
      <c r="A6401" s="2" t="s">
        <v>21430</v>
      </c>
      <c r="B6401" s="2" t="s">
        <v>21431</v>
      </c>
      <c r="C6401" s="2" t="s">
        <v>21432</v>
      </c>
      <c r="D6401" s="2" t="s">
        <v>17772</v>
      </c>
      <c r="E6401" s="2" t="str">
        <f>VLOOKUP(D6401,GOL!B:C,2,FALSE)</f>
        <v>Pengatur</v>
      </c>
      <c r="F6401" s="3">
        <v>42461</v>
      </c>
      <c r="G6401" s="2" t="s">
        <v>15</v>
      </c>
      <c r="H6401" s="5"/>
      <c r="I6401" s="2" t="s">
        <v>320</v>
      </c>
      <c r="J6401" s="5"/>
      <c r="K6401" s="2" t="s">
        <v>2895</v>
      </c>
      <c r="L6401" s="2" t="s">
        <v>2895</v>
      </c>
      <c r="M6401" s="2" t="s">
        <v>15</v>
      </c>
      <c r="N6401" s="2" t="s">
        <v>15</v>
      </c>
      <c r="O6401" s="2" t="s">
        <v>9397</v>
      </c>
      <c r="P6401" s="9">
        <v>34484</v>
      </c>
      <c r="Q6401" s="6">
        <v>27723</v>
      </c>
      <c r="R6401" s="2" t="s">
        <v>14651</v>
      </c>
      <c r="S6401" t="s">
        <v>25493</v>
      </c>
    </row>
    <row r="6402" spans="1:19" ht="16.5" customHeight="1">
      <c r="A6402" s="2" t="s">
        <v>21439</v>
      </c>
      <c r="B6402" s="2" t="s">
        <v>21440</v>
      </c>
      <c r="C6402" s="2" t="s">
        <v>1107</v>
      </c>
      <c r="D6402" s="2" t="s">
        <v>17772</v>
      </c>
      <c r="E6402" s="2" t="str">
        <f>VLOOKUP(D6402,GOL!B:C,2,FALSE)</f>
        <v>Pengatur</v>
      </c>
      <c r="F6402" s="3">
        <v>42461</v>
      </c>
      <c r="G6402" s="2" t="s">
        <v>15</v>
      </c>
      <c r="H6402" s="5"/>
      <c r="I6402" s="2" t="s">
        <v>320</v>
      </c>
      <c r="J6402" s="5"/>
      <c r="K6402" s="2" t="s">
        <v>2895</v>
      </c>
      <c r="L6402" s="2" t="s">
        <v>2895</v>
      </c>
      <c r="M6402" s="2" t="s">
        <v>15</v>
      </c>
      <c r="N6402" s="2" t="s">
        <v>15</v>
      </c>
      <c r="O6402" s="2" t="s">
        <v>8931</v>
      </c>
      <c r="P6402" s="9">
        <v>35212</v>
      </c>
      <c r="Q6402" s="6">
        <v>28239</v>
      </c>
      <c r="R6402" s="2" t="s">
        <v>14651</v>
      </c>
      <c r="S6402" t="s">
        <v>25493</v>
      </c>
    </row>
    <row r="6403" spans="1:19" ht="16.5" customHeight="1">
      <c r="A6403" s="2" t="s">
        <v>21441</v>
      </c>
      <c r="B6403" s="2" t="s">
        <v>21442</v>
      </c>
      <c r="C6403" s="2" t="s">
        <v>21443</v>
      </c>
      <c r="D6403" s="2" t="s">
        <v>17772</v>
      </c>
      <c r="E6403" s="2" t="str">
        <f>VLOOKUP(D6403,GOL!B:C,2,FALSE)</f>
        <v>Pengatur</v>
      </c>
      <c r="F6403" s="3">
        <v>42461</v>
      </c>
      <c r="G6403" s="2" t="s">
        <v>15</v>
      </c>
      <c r="H6403" s="5"/>
      <c r="I6403" s="2" t="s">
        <v>320</v>
      </c>
      <c r="J6403" s="5"/>
      <c r="K6403" s="2" t="s">
        <v>2895</v>
      </c>
      <c r="L6403" s="2" t="s">
        <v>2895</v>
      </c>
      <c r="M6403" s="2" t="s">
        <v>15</v>
      </c>
      <c r="N6403" s="2" t="s">
        <v>15</v>
      </c>
      <c r="O6403" s="2" t="s">
        <v>8931</v>
      </c>
      <c r="P6403" s="9">
        <v>35212</v>
      </c>
      <c r="Q6403" s="6">
        <v>28419</v>
      </c>
      <c r="R6403" s="2" t="s">
        <v>14651</v>
      </c>
      <c r="S6403" t="s">
        <v>25493</v>
      </c>
    </row>
    <row r="6404" spans="1:19" ht="16.5" customHeight="1">
      <c r="A6404" s="2" t="s">
        <v>21444</v>
      </c>
      <c r="B6404" s="2" t="s">
        <v>21445</v>
      </c>
      <c r="C6404" s="2" t="s">
        <v>21446</v>
      </c>
      <c r="D6404" s="2" t="s">
        <v>17772</v>
      </c>
      <c r="E6404" s="2" t="str">
        <f>VLOOKUP(D6404,GOL!B:C,2,FALSE)</f>
        <v>Pengatur</v>
      </c>
      <c r="F6404" s="3">
        <v>42461</v>
      </c>
      <c r="G6404" s="2" t="s">
        <v>15</v>
      </c>
      <c r="H6404" s="5"/>
      <c r="I6404" s="2" t="s">
        <v>320</v>
      </c>
      <c r="J6404" s="5"/>
      <c r="K6404" s="2" t="s">
        <v>2895</v>
      </c>
      <c r="L6404" s="2" t="s">
        <v>2895</v>
      </c>
      <c r="M6404" s="2" t="s">
        <v>15</v>
      </c>
      <c r="N6404" s="2" t="s">
        <v>15</v>
      </c>
      <c r="O6404" s="2" t="s">
        <v>21447</v>
      </c>
      <c r="P6404" s="9">
        <v>35583</v>
      </c>
      <c r="Q6404" s="6">
        <v>28602</v>
      </c>
      <c r="R6404" s="2" t="s">
        <v>14651</v>
      </c>
      <c r="S6404" t="s">
        <v>25493</v>
      </c>
    </row>
    <row r="6405" spans="1:19" ht="16.5" customHeight="1">
      <c r="A6405" s="2" t="s">
        <v>21448</v>
      </c>
      <c r="B6405" s="2" t="s">
        <v>21449</v>
      </c>
      <c r="C6405" s="2" t="s">
        <v>21450</v>
      </c>
      <c r="D6405" s="2" t="s">
        <v>17772</v>
      </c>
      <c r="E6405" s="2" t="str">
        <f>VLOOKUP(D6405,GOL!B:C,2,FALSE)</f>
        <v>Pengatur</v>
      </c>
      <c r="F6405" s="3">
        <v>42461</v>
      </c>
      <c r="G6405" s="2" t="s">
        <v>15</v>
      </c>
      <c r="H6405" s="5"/>
      <c r="I6405" s="2" t="s">
        <v>320</v>
      </c>
      <c r="J6405" s="5"/>
      <c r="K6405" s="2" t="s">
        <v>2895</v>
      </c>
      <c r="L6405" s="2" t="s">
        <v>2895</v>
      </c>
      <c r="M6405" s="2" t="s">
        <v>15</v>
      </c>
      <c r="N6405" s="2" t="s">
        <v>15</v>
      </c>
      <c r="O6405" s="2" t="s">
        <v>20555</v>
      </c>
      <c r="P6405" s="9">
        <v>35584</v>
      </c>
      <c r="Q6405" s="6">
        <v>28871</v>
      </c>
      <c r="R6405" s="2" t="s">
        <v>14651</v>
      </c>
      <c r="S6405" t="s">
        <v>25493</v>
      </c>
    </row>
    <row r="6406" spans="1:19" ht="16.5" customHeight="1">
      <c r="A6406" s="2" t="s">
        <v>21482</v>
      </c>
      <c r="B6406" s="2" t="s">
        <v>21483</v>
      </c>
      <c r="C6406" s="2" t="s">
        <v>21484</v>
      </c>
      <c r="D6406" s="2" t="s">
        <v>17772</v>
      </c>
      <c r="E6406" s="2" t="str">
        <f>VLOOKUP(D6406,GOL!B:C,2,FALSE)</f>
        <v>Pengatur</v>
      </c>
      <c r="F6406" s="3">
        <v>42461</v>
      </c>
      <c r="G6406" s="2" t="s">
        <v>15</v>
      </c>
      <c r="H6406" s="5"/>
      <c r="I6406" s="2" t="s">
        <v>320</v>
      </c>
      <c r="J6406" s="5"/>
      <c r="K6406" s="2" t="s">
        <v>2895</v>
      </c>
      <c r="L6406" s="2" t="s">
        <v>2895</v>
      </c>
      <c r="M6406" s="2" t="s">
        <v>15</v>
      </c>
      <c r="N6406" s="2" t="s">
        <v>15</v>
      </c>
      <c r="O6406" s="2" t="s">
        <v>9397</v>
      </c>
      <c r="P6406" s="9">
        <v>33767</v>
      </c>
      <c r="Q6406" s="6">
        <v>26900</v>
      </c>
      <c r="R6406" s="2" t="s">
        <v>14651</v>
      </c>
      <c r="S6406" t="s">
        <v>25493</v>
      </c>
    </row>
    <row r="6407" spans="1:19" ht="16.5" customHeight="1">
      <c r="A6407" s="2" t="s">
        <v>21485</v>
      </c>
      <c r="B6407" s="2" t="s">
        <v>21486</v>
      </c>
      <c r="C6407" s="2" t="s">
        <v>21487</v>
      </c>
      <c r="D6407" s="2" t="s">
        <v>17772</v>
      </c>
      <c r="E6407" s="2" t="str">
        <f>VLOOKUP(D6407,GOL!B:C,2,FALSE)</f>
        <v>Pengatur</v>
      </c>
      <c r="F6407" s="3">
        <v>42461</v>
      </c>
      <c r="G6407" s="2" t="s">
        <v>15</v>
      </c>
      <c r="H6407" s="5"/>
      <c r="I6407" s="2" t="s">
        <v>320</v>
      </c>
      <c r="J6407" s="5"/>
      <c r="K6407" s="2" t="s">
        <v>2895</v>
      </c>
      <c r="L6407" s="2" t="s">
        <v>2895</v>
      </c>
      <c r="M6407" s="2" t="s">
        <v>15</v>
      </c>
      <c r="N6407" s="2" t="s">
        <v>15</v>
      </c>
      <c r="O6407" s="2" t="s">
        <v>9397</v>
      </c>
      <c r="P6407" s="9">
        <v>33767</v>
      </c>
      <c r="Q6407" s="6">
        <v>27122</v>
      </c>
      <c r="R6407" s="2" t="s">
        <v>14651</v>
      </c>
      <c r="S6407" t="s">
        <v>25493</v>
      </c>
    </row>
    <row r="6408" spans="1:19" ht="16.5" customHeight="1">
      <c r="A6408" s="2" t="s">
        <v>21488</v>
      </c>
      <c r="B6408" s="2" t="s">
        <v>21489</v>
      </c>
      <c r="C6408" s="2" t="s">
        <v>21490</v>
      </c>
      <c r="D6408" s="2" t="s">
        <v>17772</v>
      </c>
      <c r="E6408" s="2" t="str">
        <f>VLOOKUP(D6408,GOL!B:C,2,FALSE)</f>
        <v>Pengatur</v>
      </c>
      <c r="F6408" s="3">
        <v>42461</v>
      </c>
      <c r="G6408" s="2" t="s">
        <v>15</v>
      </c>
      <c r="H6408" s="5"/>
      <c r="I6408" s="2" t="s">
        <v>320</v>
      </c>
      <c r="J6408" s="5"/>
      <c r="K6408" s="2" t="s">
        <v>2895</v>
      </c>
      <c r="L6408" s="2" t="s">
        <v>2895</v>
      </c>
      <c r="M6408" s="2" t="s">
        <v>15</v>
      </c>
      <c r="N6408" s="2" t="s">
        <v>15</v>
      </c>
      <c r="O6408" s="2" t="s">
        <v>9397</v>
      </c>
      <c r="P6408" s="9">
        <v>34118</v>
      </c>
      <c r="Q6408" s="6">
        <v>27630</v>
      </c>
      <c r="R6408" s="2" t="s">
        <v>14651</v>
      </c>
      <c r="S6408" t="s">
        <v>25493</v>
      </c>
    </row>
    <row r="6409" spans="1:19" ht="16.5" customHeight="1">
      <c r="A6409" s="2" t="s">
        <v>21491</v>
      </c>
      <c r="B6409" s="2" t="s">
        <v>21492</v>
      </c>
      <c r="C6409" s="2" t="s">
        <v>21493</v>
      </c>
      <c r="D6409" s="2" t="s">
        <v>17772</v>
      </c>
      <c r="E6409" s="2" t="str">
        <f>VLOOKUP(D6409,GOL!B:C,2,FALSE)</f>
        <v>Pengatur</v>
      </c>
      <c r="F6409" s="3">
        <v>42461</v>
      </c>
      <c r="G6409" s="2" t="s">
        <v>15</v>
      </c>
      <c r="H6409" s="5"/>
      <c r="I6409" s="2" t="s">
        <v>320</v>
      </c>
      <c r="J6409" s="5"/>
      <c r="K6409" s="2" t="s">
        <v>2895</v>
      </c>
      <c r="L6409" s="2" t="s">
        <v>2895</v>
      </c>
      <c r="M6409" s="2" t="s">
        <v>15</v>
      </c>
      <c r="N6409" s="2" t="s">
        <v>15</v>
      </c>
      <c r="O6409" s="2" t="s">
        <v>9397</v>
      </c>
      <c r="P6409" s="9">
        <v>34118</v>
      </c>
      <c r="Q6409" s="6">
        <v>27499</v>
      </c>
      <c r="R6409" s="2" t="s">
        <v>14651</v>
      </c>
      <c r="S6409" t="s">
        <v>25493</v>
      </c>
    </row>
    <row r="6410" spans="1:19" ht="16.5" customHeight="1">
      <c r="A6410" s="2" t="s">
        <v>21512</v>
      </c>
      <c r="B6410" s="2" t="s">
        <v>21513</v>
      </c>
      <c r="C6410" s="2" t="s">
        <v>21514</v>
      </c>
      <c r="D6410" s="2" t="s">
        <v>17772</v>
      </c>
      <c r="E6410" s="2" t="str">
        <f>VLOOKUP(D6410,GOL!B:C,2,FALSE)</f>
        <v>Pengatur</v>
      </c>
      <c r="F6410" s="3">
        <v>42461</v>
      </c>
      <c r="G6410" s="2" t="s">
        <v>15</v>
      </c>
      <c r="H6410" s="5"/>
      <c r="I6410" s="2" t="s">
        <v>320</v>
      </c>
      <c r="J6410" s="7"/>
      <c r="K6410" s="2" t="s">
        <v>2895</v>
      </c>
      <c r="L6410" s="2" t="s">
        <v>2895</v>
      </c>
      <c r="M6410" s="2" t="s">
        <v>15</v>
      </c>
      <c r="N6410" s="2" t="s">
        <v>15</v>
      </c>
      <c r="O6410" s="2" t="s">
        <v>9397</v>
      </c>
      <c r="P6410" s="9">
        <v>34484</v>
      </c>
      <c r="Q6410" s="6">
        <v>26695</v>
      </c>
      <c r="R6410" s="2" t="s">
        <v>14651</v>
      </c>
      <c r="S6410" t="s">
        <v>28805</v>
      </c>
    </row>
    <row r="6411" spans="1:19" ht="16.5" customHeight="1">
      <c r="A6411" s="2" t="s">
        <v>21594</v>
      </c>
      <c r="B6411" s="2" t="s">
        <v>21595</v>
      </c>
      <c r="C6411" s="2" t="s">
        <v>21596</v>
      </c>
      <c r="D6411" s="2" t="s">
        <v>17772</v>
      </c>
      <c r="E6411" s="2" t="str">
        <f>VLOOKUP(D6411,GOL!B:C,2,FALSE)</f>
        <v>Pengatur</v>
      </c>
      <c r="F6411" s="3">
        <v>42461</v>
      </c>
      <c r="G6411" s="2" t="s">
        <v>15</v>
      </c>
      <c r="H6411" s="5"/>
      <c r="I6411" s="2" t="s">
        <v>320</v>
      </c>
      <c r="J6411" s="7"/>
      <c r="K6411" s="2" t="s">
        <v>2895</v>
      </c>
      <c r="L6411" s="2" t="s">
        <v>2895</v>
      </c>
      <c r="M6411" s="2" t="s">
        <v>15</v>
      </c>
      <c r="N6411" s="2" t="s">
        <v>15</v>
      </c>
      <c r="O6411" s="2" t="s">
        <v>11024</v>
      </c>
      <c r="P6411" s="9">
        <v>34843</v>
      </c>
      <c r="Q6411" s="6">
        <v>28414</v>
      </c>
      <c r="R6411" s="2" t="s">
        <v>14651</v>
      </c>
      <c r="S6411" t="s">
        <v>25493</v>
      </c>
    </row>
    <row r="6412" spans="1:19" ht="16.5" customHeight="1">
      <c r="A6412" s="2" t="s">
        <v>21597</v>
      </c>
      <c r="B6412" s="2" t="s">
        <v>21598</v>
      </c>
      <c r="C6412" s="2" t="s">
        <v>21599</v>
      </c>
      <c r="D6412" s="2" t="s">
        <v>17772</v>
      </c>
      <c r="E6412" s="2" t="str">
        <f>VLOOKUP(D6412,GOL!B:C,2,FALSE)</f>
        <v>Pengatur</v>
      </c>
      <c r="F6412" s="3">
        <v>42461</v>
      </c>
      <c r="G6412" s="2" t="s">
        <v>15</v>
      </c>
      <c r="H6412" s="5"/>
      <c r="I6412" s="2" t="s">
        <v>320</v>
      </c>
      <c r="J6412" s="7"/>
      <c r="K6412" s="2" t="s">
        <v>2895</v>
      </c>
      <c r="L6412" s="2" t="s">
        <v>2895</v>
      </c>
      <c r="M6412" s="2" t="s">
        <v>15</v>
      </c>
      <c r="N6412" s="2" t="s">
        <v>15</v>
      </c>
      <c r="O6412" s="2" t="s">
        <v>11045</v>
      </c>
      <c r="P6412" s="9">
        <v>35212</v>
      </c>
      <c r="Q6412" s="6">
        <v>27399</v>
      </c>
      <c r="R6412" s="2" t="s">
        <v>14651</v>
      </c>
      <c r="S6412" t="s">
        <v>25493</v>
      </c>
    </row>
    <row r="6413" spans="1:19" ht="16.5" customHeight="1">
      <c r="A6413" s="2" t="s">
        <v>21770</v>
      </c>
      <c r="B6413" s="2" t="s">
        <v>21771</v>
      </c>
      <c r="C6413" s="2" t="s">
        <v>21772</v>
      </c>
      <c r="D6413" s="2" t="s">
        <v>17772</v>
      </c>
      <c r="E6413" s="2" t="str">
        <f>VLOOKUP(D6413,GOL!B:C,2,FALSE)</f>
        <v>Pengatur</v>
      </c>
      <c r="F6413" s="3">
        <v>42461</v>
      </c>
      <c r="G6413" s="2" t="s">
        <v>15</v>
      </c>
      <c r="H6413" s="5"/>
      <c r="I6413" s="2" t="s">
        <v>320</v>
      </c>
      <c r="J6413" s="7"/>
      <c r="K6413" s="2" t="s">
        <v>2895</v>
      </c>
      <c r="L6413" s="2" t="s">
        <v>2895</v>
      </c>
      <c r="M6413" s="2" t="s">
        <v>15</v>
      </c>
      <c r="N6413" s="2" t="s">
        <v>15</v>
      </c>
      <c r="O6413" s="2" t="s">
        <v>20674</v>
      </c>
      <c r="P6413" s="9">
        <v>35938</v>
      </c>
      <c r="Q6413" s="6">
        <v>29304</v>
      </c>
      <c r="R6413" s="2" t="s">
        <v>14651</v>
      </c>
      <c r="S6413" t="s">
        <v>25493</v>
      </c>
    </row>
    <row r="6414" spans="1:19" ht="16.5" customHeight="1">
      <c r="A6414" s="2" t="s">
        <v>21773</v>
      </c>
      <c r="B6414" s="2" t="s">
        <v>21774</v>
      </c>
      <c r="C6414" s="2" t="s">
        <v>21775</v>
      </c>
      <c r="D6414" s="2" t="s">
        <v>17772</v>
      </c>
      <c r="E6414" s="2" t="str">
        <f>VLOOKUP(D6414,GOL!B:C,2,FALSE)</f>
        <v>Pengatur</v>
      </c>
      <c r="F6414" s="3">
        <v>42461</v>
      </c>
      <c r="G6414" s="2" t="s">
        <v>15</v>
      </c>
      <c r="H6414" s="5"/>
      <c r="I6414" s="2" t="s">
        <v>320</v>
      </c>
      <c r="J6414" s="7"/>
      <c r="K6414" s="2" t="s">
        <v>2895</v>
      </c>
      <c r="L6414" s="2" t="s">
        <v>2895</v>
      </c>
      <c r="M6414" s="2" t="s">
        <v>15</v>
      </c>
      <c r="N6414" s="2" t="s">
        <v>15</v>
      </c>
      <c r="O6414" s="2" t="s">
        <v>20674</v>
      </c>
      <c r="P6414" s="9">
        <v>35969</v>
      </c>
      <c r="Q6414" s="6">
        <v>27998</v>
      </c>
      <c r="R6414" s="2" t="s">
        <v>14651</v>
      </c>
      <c r="S6414" t="s">
        <v>25493</v>
      </c>
    </row>
    <row r="6415" spans="1:19" ht="16.5" customHeight="1">
      <c r="A6415" s="2" t="s">
        <v>21776</v>
      </c>
      <c r="B6415" s="2" t="s">
        <v>21777</v>
      </c>
      <c r="C6415" s="2" t="s">
        <v>21778</v>
      </c>
      <c r="D6415" s="2" t="s">
        <v>17772</v>
      </c>
      <c r="E6415" s="2" t="str">
        <f>VLOOKUP(D6415,GOL!B:C,2,FALSE)</f>
        <v>Pengatur</v>
      </c>
      <c r="F6415" s="3">
        <v>42461</v>
      </c>
      <c r="G6415" s="2" t="s">
        <v>15</v>
      </c>
      <c r="H6415" s="5"/>
      <c r="I6415" s="2" t="s">
        <v>320</v>
      </c>
      <c r="J6415" s="5"/>
      <c r="K6415" s="2" t="s">
        <v>2895</v>
      </c>
      <c r="L6415" s="2" t="s">
        <v>2895</v>
      </c>
      <c r="M6415" s="2" t="s">
        <v>15</v>
      </c>
      <c r="N6415" s="2" t="s">
        <v>15</v>
      </c>
      <c r="O6415" s="2" t="s">
        <v>20674</v>
      </c>
      <c r="P6415" s="9">
        <v>36582</v>
      </c>
      <c r="Q6415" s="6">
        <v>30021</v>
      </c>
      <c r="R6415" s="2" t="s">
        <v>14651</v>
      </c>
      <c r="S6415" t="s">
        <v>25493</v>
      </c>
    </row>
    <row r="6416" spans="1:19" ht="16.5" customHeight="1">
      <c r="A6416" s="2" t="s">
        <v>22161</v>
      </c>
      <c r="B6416" s="2" t="s">
        <v>22162</v>
      </c>
      <c r="C6416" s="2" t="s">
        <v>22163</v>
      </c>
      <c r="D6416" s="2" t="s">
        <v>21846</v>
      </c>
      <c r="E6416" s="2" t="str">
        <f>VLOOKUP(D6416,GOL!B:C,2,FALSE)</f>
        <v>Pengatur Muda Tk.I</v>
      </c>
      <c r="F6416" s="3">
        <v>41365</v>
      </c>
      <c r="G6416" s="2" t="s">
        <v>15</v>
      </c>
      <c r="H6416" s="5"/>
      <c r="I6416" s="2" t="s">
        <v>320</v>
      </c>
      <c r="J6416" s="5"/>
      <c r="K6416" s="2" t="s">
        <v>2895</v>
      </c>
      <c r="L6416" s="2" t="s">
        <v>2895</v>
      </c>
      <c r="M6416" s="2" t="s">
        <v>15</v>
      </c>
      <c r="N6416" s="2" t="s">
        <v>15</v>
      </c>
      <c r="O6416" s="2" t="s">
        <v>11024</v>
      </c>
      <c r="P6416" s="9">
        <v>33392</v>
      </c>
      <c r="Q6416" s="6">
        <v>26470</v>
      </c>
      <c r="R6416" s="2" t="s">
        <v>14651</v>
      </c>
      <c r="S6416" t="s">
        <v>25493</v>
      </c>
    </row>
    <row r="6417" spans="1:19" ht="16.5" customHeight="1">
      <c r="A6417" s="2" t="s">
        <v>22164</v>
      </c>
      <c r="B6417" s="2" t="s">
        <v>22165</v>
      </c>
      <c r="C6417" s="2" t="s">
        <v>22166</v>
      </c>
      <c r="D6417" s="2" t="s">
        <v>21846</v>
      </c>
      <c r="E6417" s="2" t="str">
        <f>VLOOKUP(D6417,GOL!B:C,2,FALSE)</f>
        <v>Pengatur Muda Tk.I</v>
      </c>
      <c r="F6417" s="3">
        <v>41365</v>
      </c>
      <c r="G6417" s="2" t="s">
        <v>15</v>
      </c>
      <c r="H6417" s="5"/>
      <c r="I6417" s="2" t="s">
        <v>320</v>
      </c>
      <c r="J6417" s="5"/>
      <c r="K6417" s="2" t="s">
        <v>2895</v>
      </c>
      <c r="L6417" s="2" t="s">
        <v>2895</v>
      </c>
      <c r="M6417" s="2" t="s">
        <v>15</v>
      </c>
      <c r="N6417" s="2" t="s">
        <v>15</v>
      </c>
      <c r="O6417" s="2" t="s">
        <v>9214</v>
      </c>
      <c r="P6417" s="9">
        <v>33767</v>
      </c>
      <c r="Q6417" s="6">
        <v>26947</v>
      </c>
      <c r="R6417" s="2" t="s">
        <v>14651</v>
      </c>
      <c r="S6417" t="s">
        <v>25493</v>
      </c>
    </row>
    <row r="6418" spans="1:19" ht="16.5" customHeight="1">
      <c r="A6418" s="2" t="s">
        <v>22167</v>
      </c>
      <c r="B6418" s="2" t="s">
        <v>22168</v>
      </c>
      <c r="C6418" s="2" t="s">
        <v>4742</v>
      </c>
      <c r="D6418" s="2" t="s">
        <v>21846</v>
      </c>
      <c r="E6418" s="2" t="str">
        <f>VLOOKUP(D6418,GOL!B:C,2,FALSE)</f>
        <v>Pengatur Muda Tk.I</v>
      </c>
      <c r="F6418" s="3">
        <v>41365</v>
      </c>
      <c r="G6418" s="2" t="s">
        <v>15</v>
      </c>
      <c r="H6418" s="5"/>
      <c r="I6418" s="2" t="s">
        <v>320</v>
      </c>
      <c r="J6418" s="5"/>
      <c r="K6418" s="2" t="s">
        <v>2895</v>
      </c>
      <c r="L6418" s="2" t="s">
        <v>2895</v>
      </c>
      <c r="M6418" s="2" t="s">
        <v>15</v>
      </c>
      <c r="N6418" s="2" t="s">
        <v>15</v>
      </c>
      <c r="O6418" s="2" t="s">
        <v>9397</v>
      </c>
      <c r="P6418" s="9">
        <v>34422</v>
      </c>
      <c r="Q6418" s="6">
        <v>27586</v>
      </c>
      <c r="R6418" s="2" t="s">
        <v>14651</v>
      </c>
      <c r="S6418" t="s">
        <v>25493</v>
      </c>
    </row>
    <row r="6419" spans="1:19" ht="16.5" customHeight="1">
      <c r="A6419" s="2" t="s">
        <v>22178</v>
      </c>
      <c r="B6419" s="2" t="s">
        <v>22179</v>
      </c>
      <c r="C6419" s="2" t="s">
        <v>22180</v>
      </c>
      <c r="D6419" s="2" t="s">
        <v>21846</v>
      </c>
      <c r="E6419" s="2" t="str">
        <f>VLOOKUP(D6419,GOL!B:C,2,FALSE)</f>
        <v>Pengatur Muda Tk.I</v>
      </c>
      <c r="F6419" s="3">
        <v>41365</v>
      </c>
      <c r="G6419" s="2" t="s">
        <v>15</v>
      </c>
      <c r="H6419" s="5"/>
      <c r="I6419" s="2" t="s">
        <v>320</v>
      </c>
      <c r="J6419" s="5"/>
      <c r="K6419" s="2" t="s">
        <v>2895</v>
      </c>
      <c r="L6419" s="2" t="s">
        <v>2895</v>
      </c>
      <c r="M6419" s="2" t="s">
        <v>15</v>
      </c>
      <c r="N6419" s="2" t="s">
        <v>15</v>
      </c>
      <c r="O6419" s="2" t="s">
        <v>9397</v>
      </c>
      <c r="P6419" s="9">
        <v>35212</v>
      </c>
      <c r="Q6419" s="6">
        <v>28254</v>
      </c>
      <c r="R6419" s="2" t="s">
        <v>14651</v>
      </c>
      <c r="S6419" t="s">
        <v>25493</v>
      </c>
    </row>
    <row r="6420" spans="1:19" ht="16.5" customHeight="1">
      <c r="A6420" s="2" t="s">
        <v>22181</v>
      </c>
      <c r="B6420" s="2" t="s">
        <v>22182</v>
      </c>
      <c r="C6420" s="2" t="s">
        <v>22183</v>
      </c>
      <c r="D6420" s="2" t="s">
        <v>21846</v>
      </c>
      <c r="E6420" s="2" t="str">
        <f>VLOOKUP(D6420,GOL!B:C,2,FALSE)</f>
        <v>Pengatur Muda Tk.I</v>
      </c>
      <c r="F6420" s="3">
        <v>41365</v>
      </c>
      <c r="G6420" s="2" t="s">
        <v>15</v>
      </c>
      <c r="H6420" s="5"/>
      <c r="I6420" s="2" t="s">
        <v>320</v>
      </c>
      <c r="J6420" s="5"/>
      <c r="K6420" s="2" t="s">
        <v>2895</v>
      </c>
      <c r="L6420" s="2" t="s">
        <v>2895</v>
      </c>
      <c r="M6420" s="2" t="s">
        <v>15</v>
      </c>
      <c r="N6420" s="2" t="s">
        <v>15</v>
      </c>
      <c r="O6420" s="2" t="s">
        <v>13406</v>
      </c>
      <c r="P6420" s="9">
        <v>35212</v>
      </c>
      <c r="Q6420" s="6">
        <v>28145</v>
      </c>
      <c r="R6420" s="2" t="s">
        <v>14651</v>
      </c>
      <c r="S6420" t="s">
        <v>25493</v>
      </c>
    </row>
    <row r="6421" spans="1:19" ht="16.5" customHeight="1">
      <c r="A6421" s="2" t="s">
        <v>22184</v>
      </c>
      <c r="B6421" s="2" t="s">
        <v>22185</v>
      </c>
      <c r="C6421" s="2" t="s">
        <v>22186</v>
      </c>
      <c r="D6421" s="2" t="s">
        <v>21846</v>
      </c>
      <c r="E6421" s="2" t="str">
        <f>VLOOKUP(D6421,GOL!B:C,2,FALSE)</f>
        <v>Pengatur Muda Tk.I</v>
      </c>
      <c r="F6421" s="3">
        <v>41365</v>
      </c>
      <c r="G6421" s="2" t="s">
        <v>15</v>
      </c>
      <c r="H6421" s="5"/>
      <c r="I6421" s="2" t="s">
        <v>320</v>
      </c>
      <c r="J6421" s="5"/>
      <c r="K6421" s="2" t="s">
        <v>2895</v>
      </c>
      <c r="L6421" s="2" t="s">
        <v>2895</v>
      </c>
      <c r="M6421" s="2" t="s">
        <v>15</v>
      </c>
      <c r="N6421" s="2" t="s">
        <v>15</v>
      </c>
      <c r="O6421" s="2" t="s">
        <v>12413</v>
      </c>
      <c r="P6421" s="9">
        <v>35212</v>
      </c>
      <c r="Q6421" s="6">
        <v>28576</v>
      </c>
      <c r="R6421" s="2" t="s">
        <v>14651</v>
      </c>
      <c r="S6421" t="s">
        <v>25493</v>
      </c>
    </row>
    <row r="6422" spans="1:19" ht="16.5" customHeight="1">
      <c r="A6422" s="2" t="s">
        <v>22187</v>
      </c>
      <c r="B6422" s="2" t="s">
        <v>22188</v>
      </c>
      <c r="C6422" s="2" t="s">
        <v>13117</v>
      </c>
      <c r="D6422" s="2" t="s">
        <v>21846</v>
      </c>
      <c r="E6422" s="2" t="str">
        <f>VLOOKUP(D6422,GOL!B:C,2,FALSE)</f>
        <v>Pengatur Muda Tk.I</v>
      </c>
      <c r="F6422" s="3">
        <v>41365</v>
      </c>
      <c r="G6422" s="2" t="s">
        <v>15</v>
      </c>
      <c r="H6422" s="5"/>
      <c r="I6422" s="2" t="s">
        <v>320</v>
      </c>
      <c r="J6422" s="7"/>
      <c r="K6422" s="2" t="s">
        <v>2895</v>
      </c>
      <c r="L6422" s="2" t="s">
        <v>2895</v>
      </c>
      <c r="M6422" s="2" t="s">
        <v>15</v>
      </c>
      <c r="N6422" s="2" t="s">
        <v>15</v>
      </c>
      <c r="O6422" s="2" t="s">
        <v>9397</v>
      </c>
      <c r="P6422" s="9">
        <v>35583</v>
      </c>
      <c r="Q6422" s="6">
        <v>28949</v>
      </c>
      <c r="R6422" s="2" t="s">
        <v>14651</v>
      </c>
      <c r="S6422" t="s">
        <v>25493</v>
      </c>
    </row>
    <row r="6423" spans="1:19" ht="16.5" customHeight="1">
      <c r="A6423" s="2" t="s">
        <v>22189</v>
      </c>
      <c r="B6423" s="2" t="s">
        <v>22190</v>
      </c>
      <c r="C6423" s="2" t="s">
        <v>22191</v>
      </c>
      <c r="D6423" s="2" t="s">
        <v>21846</v>
      </c>
      <c r="E6423" s="2" t="str">
        <f>VLOOKUP(D6423,GOL!B:C,2,FALSE)</f>
        <v>Pengatur Muda Tk.I</v>
      </c>
      <c r="F6423" s="3">
        <v>41365</v>
      </c>
      <c r="G6423" s="2" t="s">
        <v>15</v>
      </c>
      <c r="H6423" s="5"/>
      <c r="I6423" s="2" t="s">
        <v>320</v>
      </c>
      <c r="J6423" s="7"/>
      <c r="K6423" s="2" t="s">
        <v>2895</v>
      </c>
      <c r="L6423" s="2" t="s">
        <v>2895</v>
      </c>
      <c r="M6423" s="2" t="s">
        <v>15</v>
      </c>
      <c r="N6423" s="2" t="s">
        <v>15</v>
      </c>
      <c r="O6423" s="2" t="s">
        <v>8804</v>
      </c>
      <c r="P6423" s="9">
        <v>35938</v>
      </c>
      <c r="Q6423" s="6">
        <v>29556</v>
      </c>
      <c r="R6423" s="2" t="s">
        <v>14651</v>
      </c>
      <c r="S6423" t="s">
        <v>25493</v>
      </c>
    </row>
    <row r="6424" spans="1:19" ht="16.5" customHeight="1">
      <c r="A6424" s="2" t="s">
        <v>22192</v>
      </c>
      <c r="B6424" s="2" t="s">
        <v>22193</v>
      </c>
      <c r="C6424" s="2" t="s">
        <v>22194</v>
      </c>
      <c r="D6424" s="2" t="s">
        <v>21846</v>
      </c>
      <c r="E6424" s="2" t="str">
        <f>VLOOKUP(D6424,GOL!B:C,2,FALSE)</f>
        <v>Pengatur Muda Tk.I</v>
      </c>
      <c r="F6424" s="3">
        <v>41365</v>
      </c>
      <c r="G6424" s="2" t="s">
        <v>15</v>
      </c>
      <c r="H6424" s="5"/>
      <c r="I6424" s="2" t="s">
        <v>320</v>
      </c>
      <c r="J6424" s="7"/>
      <c r="K6424" s="2" t="s">
        <v>2895</v>
      </c>
      <c r="L6424" s="2" t="s">
        <v>2895</v>
      </c>
      <c r="M6424" s="2" t="s">
        <v>15</v>
      </c>
      <c r="N6424" s="2" t="s">
        <v>15</v>
      </c>
      <c r="O6424" s="2" t="s">
        <v>5913</v>
      </c>
      <c r="P6424" s="9">
        <v>36302</v>
      </c>
      <c r="Q6424" s="6">
        <v>29644</v>
      </c>
      <c r="R6424" s="2" t="s">
        <v>14651</v>
      </c>
      <c r="S6424" t="s">
        <v>25493</v>
      </c>
    </row>
    <row r="6425" spans="1:19" ht="16.5" customHeight="1">
      <c r="A6425" s="2" t="s">
        <v>22213</v>
      </c>
      <c r="B6425" s="2" t="s">
        <v>22214</v>
      </c>
      <c r="C6425" s="2" t="s">
        <v>22215</v>
      </c>
      <c r="D6425" s="2" t="s">
        <v>21846</v>
      </c>
      <c r="E6425" s="2" t="str">
        <f>VLOOKUP(D6425,GOL!B:C,2,FALSE)</f>
        <v>Pengatur Muda Tk.I</v>
      </c>
      <c r="F6425" s="3">
        <v>41365</v>
      </c>
      <c r="G6425" s="2" t="s">
        <v>15</v>
      </c>
      <c r="H6425" s="5"/>
      <c r="I6425" s="2" t="s">
        <v>320</v>
      </c>
      <c r="J6425" s="7"/>
      <c r="K6425" s="2" t="s">
        <v>2895</v>
      </c>
      <c r="L6425" s="2" t="s">
        <v>2895</v>
      </c>
      <c r="M6425" s="2" t="s">
        <v>15</v>
      </c>
      <c r="N6425" s="2" t="s">
        <v>15</v>
      </c>
      <c r="O6425" s="2" t="s">
        <v>12413</v>
      </c>
      <c r="P6425" s="9">
        <v>37424</v>
      </c>
      <c r="Q6425" s="6">
        <v>30415</v>
      </c>
      <c r="R6425" s="2" t="s">
        <v>14651</v>
      </c>
      <c r="S6425" t="s">
        <v>28804</v>
      </c>
    </row>
    <row r="6426" spans="1:19" ht="16.5" customHeight="1">
      <c r="A6426" s="2" t="s">
        <v>22266</v>
      </c>
      <c r="B6426" s="2" t="s">
        <v>22267</v>
      </c>
      <c r="C6426" s="2" t="s">
        <v>22268</v>
      </c>
      <c r="D6426" s="2" t="s">
        <v>21846</v>
      </c>
      <c r="E6426" s="2" t="str">
        <f>VLOOKUP(D6426,GOL!B:C,2,FALSE)</f>
        <v>Pengatur Muda Tk.I</v>
      </c>
      <c r="F6426" s="3">
        <v>41365</v>
      </c>
      <c r="G6426" s="2" t="s">
        <v>15</v>
      </c>
      <c r="H6426" s="5"/>
      <c r="I6426" s="2" t="s">
        <v>320</v>
      </c>
      <c r="J6426" s="7"/>
      <c r="K6426" s="2" t="s">
        <v>2895</v>
      </c>
      <c r="L6426" s="2" t="s">
        <v>2895</v>
      </c>
      <c r="M6426" s="2" t="s">
        <v>15</v>
      </c>
      <c r="N6426" s="2" t="s">
        <v>15</v>
      </c>
      <c r="O6426" s="2" t="s">
        <v>5913</v>
      </c>
      <c r="P6426" s="9">
        <v>35938</v>
      </c>
      <c r="Q6426" s="6">
        <v>29211</v>
      </c>
      <c r="R6426" s="2" t="s">
        <v>14651</v>
      </c>
      <c r="S6426" t="s">
        <v>25493</v>
      </c>
    </row>
    <row r="6427" spans="1:19" ht="16.5" customHeight="1">
      <c r="A6427" s="2" t="s">
        <v>22280</v>
      </c>
      <c r="B6427" s="2" t="s">
        <v>22281</v>
      </c>
      <c r="C6427" s="2" t="s">
        <v>1828</v>
      </c>
      <c r="D6427" s="2" t="s">
        <v>21846</v>
      </c>
      <c r="E6427" s="2" t="str">
        <f>VLOOKUP(D6427,GOL!B:C,2,FALSE)</f>
        <v>Pengatur Muda Tk.I</v>
      </c>
      <c r="F6427" s="3">
        <v>41365</v>
      </c>
      <c r="G6427" s="2" t="s">
        <v>15</v>
      </c>
      <c r="H6427" s="5"/>
      <c r="I6427" s="2" t="s">
        <v>320</v>
      </c>
      <c r="J6427" s="5"/>
      <c r="K6427" s="2" t="s">
        <v>2895</v>
      </c>
      <c r="L6427" s="2" t="s">
        <v>2895</v>
      </c>
      <c r="M6427" s="2" t="s">
        <v>15</v>
      </c>
      <c r="N6427" s="2" t="s">
        <v>15</v>
      </c>
      <c r="O6427" s="2" t="s">
        <v>9397</v>
      </c>
      <c r="P6427" s="10">
        <v>34843</v>
      </c>
      <c r="Q6427" s="6">
        <v>28319</v>
      </c>
      <c r="R6427" s="2" t="s">
        <v>14651</v>
      </c>
      <c r="S6427" t="s">
        <v>25493</v>
      </c>
    </row>
    <row r="6428" spans="1:19" ht="16.5" customHeight="1">
      <c r="A6428" s="2" t="s">
        <v>22301</v>
      </c>
      <c r="B6428" s="2" t="s">
        <v>22302</v>
      </c>
      <c r="C6428" s="2" t="s">
        <v>5541</v>
      </c>
      <c r="D6428" s="2" t="s">
        <v>21846</v>
      </c>
      <c r="E6428" s="2" t="str">
        <f>VLOOKUP(D6428,GOL!B:C,2,FALSE)</f>
        <v>Pengatur Muda Tk.I</v>
      </c>
      <c r="F6428" s="3">
        <v>41365</v>
      </c>
      <c r="G6428" s="2" t="s">
        <v>15</v>
      </c>
      <c r="H6428" s="5"/>
      <c r="I6428" s="2" t="s">
        <v>320</v>
      </c>
      <c r="J6428" s="5"/>
      <c r="K6428" s="2" t="s">
        <v>2895</v>
      </c>
      <c r="L6428" s="2" t="s">
        <v>2895</v>
      </c>
      <c r="M6428" s="2" t="s">
        <v>15</v>
      </c>
      <c r="N6428" s="2" t="s">
        <v>15</v>
      </c>
      <c r="O6428" s="2" t="s">
        <v>5913</v>
      </c>
      <c r="P6428" s="9">
        <v>36582</v>
      </c>
      <c r="Q6428" s="6">
        <v>29943</v>
      </c>
      <c r="R6428" s="2" t="s">
        <v>14651</v>
      </c>
      <c r="S6428" t="s">
        <v>25493</v>
      </c>
    </row>
    <row r="6429" spans="1:19" ht="16.5" customHeight="1">
      <c r="A6429" s="2" t="s">
        <v>23248</v>
      </c>
      <c r="B6429" s="2" t="s">
        <v>23249</v>
      </c>
      <c r="C6429" s="2" t="s">
        <v>9582</v>
      </c>
      <c r="D6429" s="2" t="s">
        <v>21846</v>
      </c>
      <c r="E6429" s="2" t="str">
        <f>VLOOKUP(D6429,GOL!B:C,2,FALSE)</f>
        <v>Pengatur Muda Tk.I</v>
      </c>
      <c r="F6429" s="3">
        <v>41730</v>
      </c>
      <c r="G6429" s="2" t="s">
        <v>15</v>
      </c>
      <c r="H6429" s="5"/>
      <c r="I6429" s="2" t="s">
        <v>320</v>
      </c>
      <c r="J6429" s="5"/>
      <c r="K6429" s="2" t="s">
        <v>2895</v>
      </c>
      <c r="L6429" s="2" t="s">
        <v>2895</v>
      </c>
      <c r="M6429" s="2" t="s">
        <v>15</v>
      </c>
      <c r="N6429" s="2" t="s">
        <v>15</v>
      </c>
      <c r="O6429" s="2" t="s">
        <v>9055</v>
      </c>
      <c r="P6429" s="12"/>
      <c r="Q6429" s="6">
        <v>30425</v>
      </c>
      <c r="R6429" s="2" t="s">
        <v>14651</v>
      </c>
      <c r="S6429" t="s">
        <v>25493</v>
      </c>
    </row>
    <row r="6430" spans="1:19" ht="16.5" customHeight="1">
      <c r="A6430" s="2" t="s">
        <v>23475</v>
      </c>
      <c r="B6430" s="2" t="s">
        <v>23476</v>
      </c>
      <c r="C6430" s="2" t="s">
        <v>23477</v>
      </c>
      <c r="D6430" s="2" t="s">
        <v>21846</v>
      </c>
      <c r="E6430" s="2" t="str">
        <f>VLOOKUP(D6430,GOL!B:C,2,FALSE)</f>
        <v>Pengatur Muda Tk.I</v>
      </c>
      <c r="F6430" s="3">
        <v>42379</v>
      </c>
      <c r="G6430" s="2" t="s">
        <v>15</v>
      </c>
      <c r="H6430" s="5"/>
      <c r="I6430" s="2" t="s">
        <v>320</v>
      </c>
      <c r="J6430" s="5"/>
      <c r="K6430" s="2" t="s">
        <v>2895</v>
      </c>
      <c r="L6430" s="2" t="s">
        <v>2895</v>
      </c>
      <c r="M6430" s="2" t="s">
        <v>15</v>
      </c>
      <c r="N6430" s="2" t="s">
        <v>15</v>
      </c>
      <c r="O6430" s="2" t="s">
        <v>20555</v>
      </c>
      <c r="P6430" s="9">
        <v>36302</v>
      </c>
      <c r="Q6430" s="6">
        <v>29370</v>
      </c>
      <c r="R6430" s="2" t="s">
        <v>14651</v>
      </c>
      <c r="S6430" t="s">
        <v>25493</v>
      </c>
    </row>
    <row r="6431" spans="1:19" ht="16.5" customHeight="1">
      <c r="A6431" s="2" t="s">
        <v>2890</v>
      </c>
      <c r="B6431" s="2" t="s">
        <v>2891</v>
      </c>
      <c r="C6431" s="2" t="s">
        <v>2892</v>
      </c>
      <c r="D6431" s="2" t="s">
        <v>312</v>
      </c>
      <c r="E6431" s="2" t="str">
        <f>VLOOKUP(D6431,GOL!B:C,2,FALSE)</f>
        <v>Pembina Tk. I</v>
      </c>
      <c r="F6431" s="3">
        <v>41548</v>
      </c>
      <c r="G6431" s="2" t="s">
        <v>326</v>
      </c>
      <c r="H6431" s="8">
        <v>39902</v>
      </c>
      <c r="I6431" s="2" t="s">
        <v>2893</v>
      </c>
      <c r="J6431" s="8">
        <v>42734</v>
      </c>
      <c r="K6431" s="2" t="s">
        <v>327</v>
      </c>
      <c r="L6431" s="2" t="s">
        <v>2895</v>
      </c>
      <c r="M6431" s="2" t="s">
        <v>143</v>
      </c>
      <c r="N6431" s="2" t="s">
        <v>240</v>
      </c>
      <c r="O6431" s="2" t="s">
        <v>50</v>
      </c>
      <c r="P6431" s="9">
        <v>38099</v>
      </c>
      <c r="Q6431" s="6">
        <v>21678</v>
      </c>
      <c r="R6431" s="2" t="s">
        <v>2894</v>
      </c>
      <c r="S6431" t="s">
        <v>25493</v>
      </c>
    </row>
    <row r="6432" spans="1:19" ht="16.5" customHeight="1">
      <c r="A6432" s="2" t="s">
        <v>8658</v>
      </c>
      <c r="B6432" s="2" t="s">
        <v>8659</v>
      </c>
      <c r="C6432" s="2" t="s">
        <v>8660</v>
      </c>
      <c r="D6432" s="2" t="s">
        <v>8369</v>
      </c>
      <c r="E6432" s="2" t="str">
        <f>VLOOKUP(D6432,GOL!B:C,2,FALSE)</f>
        <v>Penata Tk. I</v>
      </c>
      <c r="F6432" s="3">
        <v>40087</v>
      </c>
      <c r="G6432" s="2" t="s">
        <v>407</v>
      </c>
      <c r="H6432" s="8">
        <v>38239</v>
      </c>
      <c r="I6432" s="2" t="s">
        <v>5826</v>
      </c>
      <c r="J6432" s="8">
        <v>42745</v>
      </c>
      <c r="K6432" s="2" t="s">
        <v>6347</v>
      </c>
      <c r="L6432" s="2" t="s">
        <v>2895</v>
      </c>
      <c r="M6432" s="2" t="s">
        <v>288</v>
      </c>
      <c r="N6432" s="2" t="s">
        <v>7455</v>
      </c>
      <c r="O6432" s="2" t="s">
        <v>2901</v>
      </c>
      <c r="P6432" s="9">
        <v>38269</v>
      </c>
      <c r="Q6432" s="6">
        <v>22763</v>
      </c>
      <c r="R6432" s="2" t="s">
        <v>8661</v>
      </c>
      <c r="S6432" t="s">
        <v>25493</v>
      </c>
    </row>
    <row r="6433" spans="1:19" ht="16.5" customHeight="1">
      <c r="A6433" s="2" t="s">
        <v>13295</v>
      </c>
      <c r="B6433" s="2" t="s">
        <v>13296</v>
      </c>
      <c r="C6433" s="2" t="s">
        <v>13297</v>
      </c>
      <c r="D6433" s="2" t="s">
        <v>13178</v>
      </c>
      <c r="E6433" s="2" t="str">
        <f>VLOOKUP(D6433,GOL!B:C,2,FALSE)</f>
        <v>Penata Muda Tk. I</v>
      </c>
      <c r="F6433" s="3">
        <v>38808</v>
      </c>
      <c r="G6433" s="2" t="s">
        <v>15</v>
      </c>
      <c r="H6433" s="5"/>
      <c r="I6433" s="2" t="s">
        <v>320</v>
      </c>
      <c r="J6433" s="5"/>
      <c r="K6433" s="2" t="s">
        <v>6347</v>
      </c>
      <c r="L6433" s="2" t="s">
        <v>2895</v>
      </c>
      <c r="M6433" s="2" t="s">
        <v>15</v>
      </c>
      <c r="N6433" s="2" t="s">
        <v>15</v>
      </c>
      <c r="O6433" s="2" t="s">
        <v>8672</v>
      </c>
      <c r="P6433" s="9">
        <v>31382</v>
      </c>
      <c r="Q6433" s="6">
        <v>23805</v>
      </c>
      <c r="R6433" s="2" t="s">
        <v>8661</v>
      </c>
      <c r="S6433" t="s">
        <v>28809</v>
      </c>
    </row>
    <row r="6434" spans="1:19" ht="16.5" customHeight="1">
      <c r="A6434" s="2" t="s">
        <v>19338</v>
      </c>
      <c r="B6434" s="2" t="s">
        <v>19339</v>
      </c>
      <c r="C6434" s="2" t="s">
        <v>19340</v>
      </c>
      <c r="D6434" s="2" t="s">
        <v>17772</v>
      </c>
      <c r="E6434" s="2" t="str">
        <f>VLOOKUP(D6434,GOL!B:C,2,FALSE)</f>
        <v>Pengatur</v>
      </c>
      <c r="F6434" s="3">
        <v>41730</v>
      </c>
      <c r="G6434" s="2" t="s">
        <v>15</v>
      </c>
      <c r="H6434" s="5"/>
      <c r="I6434" s="2" t="s">
        <v>320</v>
      </c>
      <c r="J6434" s="5"/>
      <c r="K6434" s="2" t="s">
        <v>6347</v>
      </c>
      <c r="L6434" s="2" t="s">
        <v>2895</v>
      </c>
      <c r="M6434" s="2" t="s">
        <v>15</v>
      </c>
      <c r="N6434" s="2" t="s">
        <v>15</v>
      </c>
      <c r="O6434" s="2" t="s">
        <v>8672</v>
      </c>
      <c r="P6434" s="9">
        <v>31924</v>
      </c>
      <c r="Q6434" s="6">
        <v>24833</v>
      </c>
      <c r="R6434" s="2" t="s">
        <v>8661</v>
      </c>
      <c r="S6434" t="s">
        <v>25493</v>
      </c>
    </row>
    <row r="6435" spans="1:19" ht="16.5" customHeight="1">
      <c r="A6435" s="2" t="s">
        <v>20577</v>
      </c>
      <c r="B6435" s="2" t="s">
        <v>20578</v>
      </c>
      <c r="C6435" s="2" t="s">
        <v>20579</v>
      </c>
      <c r="D6435" s="2" t="s">
        <v>17772</v>
      </c>
      <c r="E6435" s="2" t="str">
        <f>VLOOKUP(D6435,GOL!B:C,2,FALSE)</f>
        <v>Pengatur</v>
      </c>
      <c r="F6435" s="3">
        <v>42095</v>
      </c>
      <c r="G6435" s="2" t="s">
        <v>15</v>
      </c>
      <c r="H6435" s="5"/>
      <c r="I6435" s="2" t="s">
        <v>320</v>
      </c>
      <c r="J6435" s="5"/>
      <c r="K6435" s="2" t="s">
        <v>6347</v>
      </c>
      <c r="L6435" s="2" t="s">
        <v>2895</v>
      </c>
      <c r="M6435" s="2" t="s">
        <v>15</v>
      </c>
      <c r="N6435" s="2" t="s">
        <v>15</v>
      </c>
      <c r="O6435" s="2" t="s">
        <v>9397</v>
      </c>
      <c r="P6435" s="9">
        <v>34484</v>
      </c>
      <c r="Q6435" s="6">
        <v>28320</v>
      </c>
      <c r="R6435" s="2" t="s">
        <v>8661</v>
      </c>
      <c r="S6435" t="s">
        <v>25493</v>
      </c>
    </row>
    <row r="6436" spans="1:19" ht="16.5" customHeight="1">
      <c r="A6436" s="2" t="s">
        <v>21425</v>
      </c>
      <c r="B6436" s="2" t="s">
        <v>21426</v>
      </c>
      <c r="C6436" s="2" t="s">
        <v>9146</v>
      </c>
      <c r="D6436" s="2" t="s">
        <v>17772</v>
      </c>
      <c r="E6436" s="2" t="str">
        <f>VLOOKUP(D6436,GOL!B:C,2,FALSE)</f>
        <v>Pengatur</v>
      </c>
      <c r="F6436" s="3">
        <v>42461</v>
      </c>
      <c r="G6436" s="2" t="s">
        <v>15</v>
      </c>
      <c r="H6436" s="5"/>
      <c r="I6436" s="2" t="s">
        <v>320</v>
      </c>
      <c r="J6436" s="7"/>
      <c r="K6436" s="2" t="s">
        <v>6347</v>
      </c>
      <c r="L6436" s="2" t="s">
        <v>2895</v>
      </c>
      <c r="M6436" s="2" t="s">
        <v>15</v>
      </c>
      <c r="N6436" s="2" t="s">
        <v>15</v>
      </c>
      <c r="O6436" s="2" t="s">
        <v>9214</v>
      </c>
      <c r="P6436" s="9">
        <v>34118</v>
      </c>
      <c r="Q6436" s="6">
        <v>27561</v>
      </c>
      <c r="R6436" s="2" t="s">
        <v>8661</v>
      </c>
      <c r="S6436" t="s">
        <v>25493</v>
      </c>
    </row>
    <row r="6437" spans="1:19" ht="16.5" customHeight="1">
      <c r="A6437" s="2" t="s">
        <v>21515</v>
      </c>
      <c r="B6437" s="2" t="s">
        <v>21516</v>
      </c>
      <c r="C6437" s="2" t="s">
        <v>21517</v>
      </c>
      <c r="D6437" s="2" t="s">
        <v>17772</v>
      </c>
      <c r="E6437" s="2" t="str">
        <f>VLOOKUP(D6437,GOL!B:C,2,FALSE)</f>
        <v>Pengatur</v>
      </c>
      <c r="F6437" s="3">
        <v>42461</v>
      </c>
      <c r="G6437" s="2" t="s">
        <v>15</v>
      </c>
      <c r="H6437" s="5"/>
      <c r="I6437" s="2" t="s">
        <v>320</v>
      </c>
      <c r="J6437" s="7"/>
      <c r="K6437" s="2" t="s">
        <v>6347</v>
      </c>
      <c r="L6437" s="2" t="s">
        <v>2895</v>
      </c>
      <c r="M6437" s="2" t="s">
        <v>15</v>
      </c>
      <c r="N6437" s="2" t="s">
        <v>15</v>
      </c>
      <c r="O6437" s="2" t="s">
        <v>11024</v>
      </c>
      <c r="P6437" s="9">
        <v>34484</v>
      </c>
      <c r="Q6437" s="6">
        <v>28015</v>
      </c>
      <c r="R6437" s="2" t="s">
        <v>8661</v>
      </c>
      <c r="S6437" t="s">
        <v>25493</v>
      </c>
    </row>
    <row r="6438" spans="1:19" ht="16.5" customHeight="1">
      <c r="A6438" s="2" t="s">
        <v>21767</v>
      </c>
      <c r="B6438" s="2" t="s">
        <v>21768</v>
      </c>
      <c r="C6438" s="2" t="s">
        <v>21769</v>
      </c>
      <c r="D6438" s="2" t="s">
        <v>17772</v>
      </c>
      <c r="E6438" s="2" t="str">
        <f>VLOOKUP(D6438,GOL!B:C,2,FALSE)</f>
        <v>Pengatur</v>
      </c>
      <c r="F6438" s="3">
        <v>42461</v>
      </c>
      <c r="G6438" s="2" t="s">
        <v>15</v>
      </c>
      <c r="H6438" s="5"/>
      <c r="I6438" s="2" t="s">
        <v>320</v>
      </c>
      <c r="J6438" s="7"/>
      <c r="K6438" s="2" t="s">
        <v>6347</v>
      </c>
      <c r="L6438" s="2" t="s">
        <v>2895</v>
      </c>
      <c r="M6438" s="2" t="s">
        <v>15</v>
      </c>
      <c r="N6438" s="2" t="s">
        <v>15</v>
      </c>
      <c r="O6438" s="2" t="s">
        <v>13406</v>
      </c>
      <c r="P6438" s="9">
        <v>35430</v>
      </c>
      <c r="Q6438" s="6">
        <v>27834</v>
      </c>
      <c r="R6438" s="2" t="s">
        <v>8661</v>
      </c>
      <c r="S6438" t="s">
        <v>28808</v>
      </c>
    </row>
    <row r="6439" spans="1:19" ht="16.5" customHeight="1">
      <c r="A6439" s="2" t="s">
        <v>13251</v>
      </c>
      <c r="B6439" s="2" t="s">
        <v>13252</v>
      </c>
      <c r="C6439" s="2" t="s">
        <v>13253</v>
      </c>
      <c r="D6439" s="2" t="s">
        <v>13178</v>
      </c>
      <c r="E6439" s="2" t="str">
        <f>VLOOKUP(D6439,GOL!B:C,2,FALSE)</f>
        <v>Penata Muda Tk. I</v>
      </c>
      <c r="F6439" s="3">
        <v>38626</v>
      </c>
      <c r="G6439" s="2" t="s">
        <v>15</v>
      </c>
      <c r="H6439" s="5"/>
      <c r="I6439" s="2" t="s">
        <v>320</v>
      </c>
      <c r="J6439" s="7"/>
      <c r="K6439" s="2" t="s">
        <v>7486</v>
      </c>
      <c r="L6439" s="2" t="s">
        <v>2895</v>
      </c>
      <c r="M6439" s="2" t="s">
        <v>15</v>
      </c>
      <c r="N6439" s="2" t="s">
        <v>15</v>
      </c>
      <c r="O6439" s="2" t="s">
        <v>5913</v>
      </c>
      <c r="P6439" s="9">
        <v>29220</v>
      </c>
      <c r="Q6439" s="6">
        <v>21557</v>
      </c>
      <c r="R6439" s="2" t="s">
        <v>13254</v>
      </c>
      <c r="S6439" t="s">
        <v>25493</v>
      </c>
    </row>
    <row r="6440" spans="1:19" ht="16.5" customHeight="1">
      <c r="A6440" s="2" t="s">
        <v>13894</v>
      </c>
      <c r="B6440" s="2" t="s">
        <v>13895</v>
      </c>
      <c r="C6440" s="2" t="s">
        <v>13896</v>
      </c>
      <c r="D6440" s="2" t="s">
        <v>13178</v>
      </c>
      <c r="E6440" s="2" t="str">
        <f>VLOOKUP(D6440,GOL!B:C,2,FALSE)</f>
        <v>Penata Muda Tk. I</v>
      </c>
      <c r="F6440" s="3">
        <v>41365</v>
      </c>
      <c r="G6440" s="2" t="s">
        <v>407</v>
      </c>
      <c r="H6440" s="8">
        <v>43009</v>
      </c>
      <c r="I6440" s="2" t="s">
        <v>4986</v>
      </c>
      <c r="J6440" s="4">
        <v>42745</v>
      </c>
      <c r="K6440" s="2" t="s">
        <v>7486</v>
      </c>
      <c r="L6440" s="2" t="s">
        <v>2895</v>
      </c>
      <c r="M6440" s="2" t="s">
        <v>15</v>
      </c>
      <c r="N6440" s="2" t="s">
        <v>15</v>
      </c>
      <c r="O6440" s="2" t="s">
        <v>1488</v>
      </c>
      <c r="P6440" s="9">
        <v>35296</v>
      </c>
      <c r="Q6440" s="6">
        <v>26109</v>
      </c>
      <c r="R6440" s="2" t="s">
        <v>13254</v>
      </c>
      <c r="S6440" t="s">
        <v>25493</v>
      </c>
    </row>
    <row r="6441" spans="1:19" ht="16.5" customHeight="1">
      <c r="A6441" s="2" t="s">
        <v>19341</v>
      </c>
      <c r="B6441" s="2" t="s">
        <v>19342</v>
      </c>
      <c r="C6441" s="2" t="s">
        <v>19343</v>
      </c>
      <c r="D6441" s="2" t="s">
        <v>17772</v>
      </c>
      <c r="E6441" s="2" t="str">
        <f>VLOOKUP(D6441,GOL!B:C,2,FALSE)</f>
        <v>Pengatur</v>
      </c>
      <c r="F6441" s="3">
        <v>41730</v>
      </c>
      <c r="G6441" s="2" t="s">
        <v>15</v>
      </c>
      <c r="H6441" s="5"/>
      <c r="I6441" s="2" t="s">
        <v>320</v>
      </c>
      <c r="J6441" s="5"/>
      <c r="K6441" s="2" t="s">
        <v>7486</v>
      </c>
      <c r="L6441" s="2" t="s">
        <v>2895</v>
      </c>
      <c r="M6441" s="2" t="s">
        <v>15</v>
      </c>
      <c r="N6441" s="2" t="s">
        <v>15</v>
      </c>
      <c r="O6441" s="2" t="s">
        <v>13462</v>
      </c>
      <c r="P6441" s="9">
        <v>32283</v>
      </c>
      <c r="Q6441" s="6">
        <v>25183</v>
      </c>
      <c r="R6441" s="2" t="s">
        <v>13254</v>
      </c>
      <c r="S6441" t="s">
        <v>25493</v>
      </c>
    </row>
    <row r="6442" spans="1:19" ht="16.5" customHeight="1">
      <c r="A6442" s="2" t="s">
        <v>20583</v>
      </c>
      <c r="B6442" s="2" t="s">
        <v>20584</v>
      </c>
      <c r="C6442" s="2" t="s">
        <v>20585</v>
      </c>
      <c r="D6442" s="2" t="s">
        <v>17772</v>
      </c>
      <c r="E6442" s="2" t="str">
        <f>VLOOKUP(D6442,GOL!B:C,2,FALSE)</f>
        <v>Pengatur</v>
      </c>
      <c r="F6442" s="3">
        <v>42095</v>
      </c>
      <c r="G6442" s="2" t="s">
        <v>15</v>
      </c>
      <c r="H6442" s="5"/>
      <c r="I6442" s="2" t="s">
        <v>320</v>
      </c>
      <c r="J6442" s="5"/>
      <c r="K6442" s="2" t="s">
        <v>7486</v>
      </c>
      <c r="L6442" s="2" t="s">
        <v>2895</v>
      </c>
      <c r="M6442" s="2" t="s">
        <v>15</v>
      </c>
      <c r="N6442" s="2" t="s">
        <v>15</v>
      </c>
      <c r="O6442" s="2" t="s">
        <v>9397</v>
      </c>
      <c r="P6442" s="9">
        <v>34843</v>
      </c>
      <c r="Q6442" s="6">
        <v>28222</v>
      </c>
      <c r="R6442" s="2" t="s">
        <v>13254</v>
      </c>
      <c r="S6442" t="s">
        <v>25493</v>
      </c>
    </row>
    <row r="6443" spans="1:19" ht="16.5" customHeight="1">
      <c r="A6443" s="2" t="s">
        <v>22204</v>
      </c>
      <c r="B6443" s="2" t="s">
        <v>22205</v>
      </c>
      <c r="C6443" s="2" t="s">
        <v>22206</v>
      </c>
      <c r="D6443" s="2" t="s">
        <v>21846</v>
      </c>
      <c r="E6443" s="2" t="str">
        <f>VLOOKUP(D6443,GOL!B:C,2,FALSE)</f>
        <v>Pengatur Muda Tk.I</v>
      </c>
      <c r="F6443" s="3">
        <v>41365</v>
      </c>
      <c r="G6443" s="2" t="s">
        <v>15</v>
      </c>
      <c r="H6443" s="5"/>
      <c r="I6443" s="2" t="s">
        <v>320</v>
      </c>
      <c r="J6443" s="5"/>
      <c r="K6443" s="2" t="s">
        <v>7486</v>
      </c>
      <c r="L6443" s="2" t="s">
        <v>2895</v>
      </c>
      <c r="M6443" s="2" t="s">
        <v>15</v>
      </c>
      <c r="N6443" s="2" t="s">
        <v>15</v>
      </c>
      <c r="O6443" s="2" t="s">
        <v>9242</v>
      </c>
      <c r="P6443" s="9">
        <v>37060</v>
      </c>
      <c r="Q6443" s="6">
        <v>30225</v>
      </c>
      <c r="R6443" s="2" t="s">
        <v>13254</v>
      </c>
      <c r="S6443" t="s">
        <v>25493</v>
      </c>
    </row>
    <row r="6444" spans="1:19" ht="16.5" customHeight="1">
      <c r="A6444" s="2" t="s">
        <v>7463</v>
      </c>
      <c r="B6444" s="2" t="s">
        <v>7464</v>
      </c>
      <c r="C6444" s="2" t="s">
        <v>7465</v>
      </c>
      <c r="D6444" s="2" t="s">
        <v>4944</v>
      </c>
      <c r="E6444" s="2" t="str">
        <f>VLOOKUP(D6444,GOL!B:C,2,FALSE)</f>
        <v>Pembina</v>
      </c>
      <c r="F6444" s="3">
        <v>41365</v>
      </c>
      <c r="G6444" s="2" t="s">
        <v>399</v>
      </c>
      <c r="H6444" s="8">
        <v>40857</v>
      </c>
      <c r="I6444" s="2" t="s">
        <v>400</v>
      </c>
      <c r="J6444" s="8">
        <v>42740</v>
      </c>
      <c r="K6444" s="2" t="s">
        <v>7466</v>
      </c>
      <c r="L6444" s="2" t="s">
        <v>2895</v>
      </c>
      <c r="M6444" s="2" t="s">
        <v>143</v>
      </c>
      <c r="N6444" s="2" t="s">
        <v>2571</v>
      </c>
      <c r="O6444" s="2" t="s">
        <v>783</v>
      </c>
      <c r="P6444" s="9">
        <v>34334</v>
      </c>
      <c r="Q6444" s="6">
        <v>25315</v>
      </c>
      <c r="R6444" s="2" t="s">
        <v>7467</v>
      </c>
      <c r="S6444" t="s">
        <v>25493</v>
      </c>
    </row>
    <row r="6445" spans="1:19" ht="16.5" customHeight="1">
      <c r="A6445" s="2" t="s">
        <v>12035</v>
      </c>
      <c r="B6445" s="2" t="s">
        <v>12036</v>
      </c>
      <c r="C6445" s="2" t="s">
        <v>12037</v>
      </c>
      <c r="D6445" s="2" t="s">
        <v>10939</v>
      </c>
      <c r="E6445" s="2" t="str">
        <f>VLOOKUP(D6445,GOL!B:C,2,FALSE)</f>
        <v>Penata</v>
      </c>
      <c r="F6445" s="3">
        <v>41730</v>
      </c>
      <c r="G6445" s="2" t="s">
        <v>407</v>
      </c>
      <c r="H6445" s="8">
        <v>41341</v>
      </c>
      <c r="I6445" s="2" t="s">
        <v>5826</v>
      </c>
      <c r="J6445" s="8">
        <v>42745</v>
      </c>
      <c r="K6445" s="2" t="s">
        <v>12038</v>
      </c>
      <c r="L6445" s="2" t="s">
        <v>2895</v>
      </c>
      <c r="M6445" s="2" t="s">
        <v>288</v>
      </c>
      <c r="N6445" s="2" t="s">
        <v>929</v>
      </c>
      <c r="O6445" s="2" t="s">
        <v>5001</v>
      </c>
      <c r="P6445" s="9">
        <v>30681</v>
      </c>
      <c r="Q6445" s="6">
        <v>23489</v>
      </c>
      <c r="R6445" s="2" t="s">
        <v>12039</v>
      </c>
      <c r="S6445" t="s">
        <v>25493</v>
      </c>
    </row>
    <row r="6446" spans="1:19" ht="16.5" customHeight="1">
      <c r="A6446" s="2" t="s">
        <v>15033</v>
      </c>
      <c r="B6446" s="2" t="s">
        <v>15034</v>
      </c>
      <c r="C6446" s="2" t="s">
        <v>12622</v>
      </c>
      <c r="D6446" s="2" t="s">
        <v>13178</v>
      </c>
      <c r="E6446" s="2" t="str">
        <f>VLOOKUP(D6446,GOL!B:C,2,FALSE)</f>
        <v>Penata Muda Tk. I</v>
      </c>
      <c r="F6446" s="3">
        <v>42095</v>
      </c>
      <c r="G6446" s="2" t="s">
        <v>15</v>
      </c>
      <c r="H6446" s="5"/>
      <c r="I6446" s="2" t="s">
        <v>320</v>
      </c>
      <c r="J6446" s="5"/>
      <c r="K6446" s="2" t="s">
        <v>12038</v>
      </c>
      <c r="L6446" s="2" t="s">
        <v>2895</v>
      </c>
      <c r="M6446" s="2" t="s">
        <v>15</v>
      </c>
      <c r="N6446" s="2" t="s">
        <v>15</v>
      </c>
      <c r="O6446" s="2" t="s">
        <v>11024</v>
      </c>
      <c r="P6446" s="9">
        <v>32508</v>
      </c>
      <c r="Q6446" s="6">
        <v>24788</v>
      </c>
      <c r="R6446" s="2" t="s">
        <v>12039</v>
      </c>
      <c r="S6446" t="s">
        <v>25493</v>
      </c>
    </row>
    <row r="6447" spans="1:19" ht="16.5" customHeight="1">
      <c r="A6447" s="2" t="s">
        <v>19982</v>
      </c>
      <c r="B6447" s="2" t="s">
        <v>19983</v>
      </c>
      <c r="C6447" s="2" t="s">
        <v>19984</v>
      </c>
      <c r="D6447" s="2" t="s">
        <v>17772</v>
      </c>
      <c r="E6447" s="2" t="str">
        <f>VLOOKUP(D6447,GOL!B:C,2,FALSE)</f>
        <v>Pengatur</v>
      </c>
      <c r="F6447" s="3">
        <v>42095</v>
      </c>
      <c r="G6447" s="2" t="s">
        <v>15</v>
      </c>
      <c r="H6447" s="5"/>
      <c r="I6447" s="2" t="s">
        <v>320</v>
      </c>
      <c r="J6447" s="5"/>
      <c r="K6447" s="2" t="s">
        <v>12038</v>
      </c>
      <c r="L6447" s="2" t="s">
        <v>2895</v>
      </c>
      <c r="M6447" s="2" t="s">
        <v>15</v>
      </c>
      <c r="N6447" s="2" t="s">
        <v>15</v>
      </c>
      <c r="O6447" s="2" t="s">
        <v>9214</v>
      </c>
      <c r="P6447" s="9">
        <v>32283</v>
      </c>
      <c r="Q6447" s="6">
        <v>24792</v>
      </c>
      <c r="R6447" s="2" t="s">
        <v>12039</v>
      </c>
      <c r="S6447" t="s">
        <v>25493</v>
      </c>
    </row>
    <row r="6448" spans="1:19" ht="16.5" customHeight="1">
      <c r="A6448" s="2" t="s">
        <v>20586</v>
      </c>
      <c r="B6448" s="2" t="s">
        <v>20587</v>
      </c>
      <c r="C6448" s="2" t="s">
        <v>20588</v>
      </c>
      <c r="D6448" s="2" t="s">
        <v>17772</v>
      </c>
      <c r="E6448" s="2" t="str">
        <f>VLOOKUP(D6448,GOL!B:C,2,FALSE)</f>
        <v>Pengatur</v>
      </c>
      <c r="F6448" s="3">
        <v>42095</v>
      </c>
      <c r="G6448" s="2" t="s">
        <v>15</v>
      </c>
      <c r="H6448" s="5"/>
      <c r="I6448" s="2" t="s">
        <v>320</v>
      </c>
      <c r="J6448" s="5"/>
      <c r="K6448" s="2" t="s">
        <v>12038</v>
      </c>
      <c r="L6448" s="2" t="s">
        <v>2895</v>
      </c>
      <c r="M6448" s="2" t="s">
        <v>15</v>
      </c>
      <c r="N6448" s="2" t="s">
        <v>15</v>
      </c>
      <c r="O6448" s="2" t="s">
        <v>9397</v>
      </c>
      <c r="P6448" s="9">
        <v>34843</v>
      </c>
      <c r="Q6448" s="6">
        <v>27998</v>
      </c>
      <c r="R6448" s="2" t="s">
        <v>12039</v>
      </c>
      <c r="S6448" t="s">
        <v>25493</v>
      </c>
    </row>
    <row r="6449" spans="1:19" ht="16.5" customHeight="1">
      <c r="A6449" s="2" t="s">
        <v>21698</v>
      </c>
      <c r="B6449" s="2" t="s">
        <v>21699</v>
      </c>
      <c r="C6449" s="2" t="s">
        <v>316</v>
      </c>
      <c r="D6449" s="2" t="s">
        <v>17772</v>
      </c>
      <c r="E6449" s="2" t="str">
        <f>VLOOKUP(D6449,GOL!B:C,2,FALSE)</f>
        <v>Pengatur</v>
      </c>
      <c r="F6449" s="3">
        <v>42461</v>
      </c>
      <c r="G6449" s="2" t="s">
        <v>15</v>
      </c>
      <c r="H6449" s="5"/>
      <c r="I6449" s="2" t="s">
        <v>320</v>
      </c>
      <c r="J6449" s="5"/>
      <c r="K6449" s="2" t="s">
        <v>12038</v>
      </c>
      <c r="L6449" s="2" t="s">
        <v>2895</v>
      </c>
      <c r="M6449" s="2" t="s">
        <v>15</v>
      </c>
      <c r="N6449" s="2" t="s">
        <v>15</v>
      </c>
      <c r="O6449" s="2" t="s">
        <v>11024</v>
      </c>
      <c r="P6449" s="9">
        <v>33767</v>
      </c>
      <c r="Q6449" s="6">
        <v>26846</v>
      </c>
      <c r="R6449" s="2" t="s">
        <v>12039</v>
      </c>
      <c r="S6449" t="s">
        <v>25493</v>
      </c>
    </row>
    <row r="6450" spans="1:19" ht="16.5" customHeight="1">
      <c r="A6450" s="2" t="s">
        <v>9039</v>
      </c>
      <c r="B6450" s="2" t="s">
        <v>9040</v>
      </c>
      <c r="C6450" s="2" t="s">
        <v>9041</v>
      </c>
      <c r="D6450" s="2" t="s">
        <v>8369</v>
      </c>
      <c r="E6450" s="2" t="str">
        <f>VLOOKUP(D6450,GOL!B:C,2,FALSE)</f>
        <v>Penata Tk. I</v>
      </c>
      <c r="F6450" s="3">
        <v>41000</v>
      </c>
      <c r="G6450" s="2" t="s">
        <v>407</v>
      </c>
      <c r="H6450" s="8">
        <v>39025</v>
      </c>
      <c r="I6450" s="2" t="s">
        <v>4986</v>
      </c>
      <c r="J6450" s="8">
        <v>42745</v>
      </c>
      <c r="K6450" s="2" t="s">
        <v>9042</v>
      </c>
      <c r="L6450" s="2" t="s">
        <v>2895</v>
      </c>
      <c r="M6450" s="2" t="s">
        <v>288</v>
      </c>
      <c r="N6450" s="2" t="s">
        <v>5852</v>
      </c>
      <c r="O6450" s="2" t="s">
        <v>5001</v>
      </c>
      <c r="P6450" s="9">
        <v>37256</v>
      </c>
      <c r="Q6450" s="6">
        <v>23046</v>
      </c>
      <c r="R6450" s="2" t="s">
        <v>9043</v>
      </c>
      <c r="S6450" t="s">
        <v>28804</v>
      </c>
    </row>
    <row r="6451" spans="1:19" ht="16.5" customHeight="1">
      <c r="A6451" s="2" t="s">
        <v>20580</v>
      </c>
      <c r="B6451" s="2" t="s">
        <v>20581</v>
      </c>
      <c r="C6451" s="2" t="s">
        <v>20582</v>
      </c>
      <c r="D6451" s="2" t="s">
        <v>17772</v>
      </c>
      <c r="E6451" s="2" t="str">
        <f>VLOOKUP(D6451,GOL!B:C,2,FALSE)</f>
        <v>Pengatur</v>
      </c>
      <c r="F6451" s="3">
        <v>42095</v>
      </c>
      <c r="G6451" s="2" t="s">
        <v>15</v>
      </c>
      <c r="H6451" s="5"/>
      <c r="I6451" s="2" t="s">
        <v>320</v>
      </c>
      <c r="J6451" s="5"/>
      <c r="K6451" s="2" t="s">
        <v>9042</v>
      </c>
      <c r="L6451" s="2" t="s">
        <v>2895</v>
      </c>
      <c r="M6451" s="2" t="s">
        <v>15</v>
      </c>
      <c r="N6451" s="2" t="s">
        <v>15</v>
      </c>
      <c r="O6451" s="2" t="s">
        <v>16435</v>
      </c>
      <c r="P6451" s="9">
        <v>34484</v>
      </c>
      <c r="Q6451" s="6">
        <v>27836</v>
      </c>
      <c r="R6451" s="2" t="s">
        <v>9043</v>
      </c>
      <c r="S6451" t="s">
        <v>25493</v>
      </c>
    </row>
    <row r="6452" spans="1:19" ht="16.5" customHeight="1">
      <c r="A6452" s="2" t="s">
        <v>20690</v>
      </c>
      <c r="B6452" s="2" t="s">
        <v>20691</v>
      </c>
      <c r="C6452" s="2" t="s">
        <v>20692</v>
      </c>
      <c r="D6452" s="2" t="s">
        <v>17772</v>
      </c>
      <c r="E6452" s="2" t="str">
        <f>VLOOKUP(D6452,GOL!B:C,2,FALSE)</f>
        <v>Pengatur</v>
      </c>
      <c r="F6452" s="3">
        <v>42095</v>
      </c>
      <c r="G6452" s="2" t="s">
        <v>15</v>
      </c>
      <c r="H6452" s="5"/>
      <c r="I6452" s="2" t="s">
        <v>320</v>
      </c>
      <c r="J6452" s="5"/>
      <c r="K6452" s="2" t="s">
        <v>9042</v>
      </c>
      <c r="L6452" s="2" t="s">
        <v>2895</v>
      </c>
      <c r="M6452" s="2" t="s">
        <v>15</v>
      </c>
      <c r="N6452" s="2" t="s">
        <v>15</v>
      </c>
      <c r="O6452" s="2" t="s">
        <v>13438</v>
      </c>
      <c r="P6452" s="9">
        <v>35212</v>
      </c>
      <c r="Q6452" s="6">
        <v>27588</v>
      </c>
      <c r="R6452" s="2" t="s">
        <v>9043</v>
      </c>
      <c r="S6452" t="s">
        <v>25493</v>
      </c>
    </row>
    <row r="6453" spans="1:19" ht="16.5" customHeight="1">
      <c r="A6453" s="2" t="s">
        <v>20696</v>
      </c>
      <c r="B6453" s="2" t="s">
        <v>20697</v>
      </c>
      <c r="C6453" s="2" t="s">
        <v>20698</v>
      </c>
      <c r="D6453" s="2" t="s">
        <v>17772</v>
      </c>
      <c r="E6453" s="2" t="str">
        <f>VLOOKUP(D6453,GOL!B:C,2,FALSE)</f>
        <v>Pengatur</v>
      </c>
      <c r="F6453" s="3">
        <v>42095</v>
      </c>
      <c r="G6453" s="2" t="s">
        <v>15</v>
      </c>
      <c r="H6453" s="5"/>
      <c r="I6453" s="2" t="s">
        <v>320</v>
      </c>
      <c r="J6453" s="5"/>
      <c r="K6453" s="2" t="s">
        <v>9042</v>
      </c>
      <c r="L6453" s="2" t="s">
        <v>2895</v>
      </c>
      <c r="M6453" s="2" t="s">
        <v>15</v>
      </c>
      <c r="N6453" s="2" t="s">
        <v>15</v>
      </c>
      <c r="O6453" s="2" t="s">
        <v>9397</v>
      </c>
      <c r="P6453" s="9">
        <v>34484</v>
      </c>
      <c r="Q6453" s="6">
        <v>27489</v>
      </c>
      <c r="R6453" s="2" t="s">
        <v>9043</v>
      </c>
      <c r="S6453" t="s">
        <v>25493</v>
      </c>
    </row>
    <row r="6454" spans="1:19" ht="16.5" customHeight="1">
      <c r="A6454" s="2" t="s">
        <v>22207</v>
      </c>
      <c r="B6454" s="2" t="s">
        <v>22208</v>
      </c>
      <c r="C6454" s="2" t="s">
        <v>22209</v>
      </c>
      <c r="D6454" s="2" t="s">
        <v>21846</v>
      </c>
      <c r="E6454" s="2" t="str">
        <f>VLOOKUP(D6454,GOL!B:C,2,FALSE)</f>
        <v>Pengatur Muda Tk.I</v>
      </c>
      <c r="F6454" s="3">
        <v>41365</v>
      </c>
      <c r="G6454" s="2" t="s">
        <v>15</v>
      </c>
      <c r="H6454" s="5"/>
      <c r="I6454" s="2" t="s">
        <v>320</v>
      </c>
      <c r="J6454" s="5"/>
      <c r="K6454" s="2" t="s">
        <v>9042</v>
      </c>
      <c r="L6454" s="2" t="s">
        <v>2895</v>
      </c>
      <c r="M6454" s="2" t="s">
        <v>15</v>
      </c>
      <c r="N6454" s="2" t="s">
        <v>15</v>
      </c>
      <c r="O6454" s="2" t="s">
        <v>8804</v>
      </c>
      <c r="P6454" s="9">
        <v>37060</v>
      </c>
      <c r="Q6454" s="6">
        <v>30361</v>
      </c>
      <c r="R6454" s="2" t="s">
        <v>9043</v>
      </c>
      <c r="S6454" t="s">
        <v>25493</v>
      </c>
    </row>
    <row r="6455" spans="1:19" ht="16.5" customHeight="1">
      <c r="A6455" s="2" t="s">
        <v>7892</v>
      </c>
      <c r="B6455" s="2" t="s">
        <v>7893</v>
      </c>
      <c r="C6455" s="2" t="s">
        <v>7894</v>
      </c>
      <c r="D6455" s="2" t="s">
        <v>4944</v>
      </c>
      <c r="E6455" s="2" t="str">
        <f>VLOOKUP(D6455,GOL!B:C,2,FALSE)</f>
        <v>Pembina</v>
      </c>
      <c r="F6455" s="3">
        <v>42095</v>
      </c>
      <c r="G6455" s="2" t="s">
        <v>399</v>
      </c>
      <c r="H6455" s="8">
        <v>40218</v>
      </c>
      <c r="I6455" s="2" t="s">
        <v>400</v>
      </c>
      <c r="J6455" s="8">
        <v>42740</v>
      </c>
      <c r="K6455" s="2" t="s">
        <v>7895</v>
      </c>
      <c r="L6455" s="2" t="s">
        <v>2895</v>
      </c>
      <c r="M6455" s="2" t="s">
        <v>143</v>
      </c>
      <c r="N6455" s="2" t="s">
        <v>294</v>
      </c>
      <c r="O6455" s="2" t="s">
        <v>227</v>
      </c>
      <c r="P6455" s="9">
        <v>38099</v>
      </c>
      <c r="Q6455" s="6">
        <v>23543</v>
      </c>
      <c r="R6455" s="2" t="s">
        <v>7896</v>
      </c>
      <c r="S6455" t="s">
        <v>28855</v>
      </c>
    </row>
    <row r="6456" spans="1:19" ht="16.5" customHeight="1">
      <c r="A6456" s="2" t="s">
        <v>11391</v>
      </c>
      <c r="B6456" s="2" t="s">
        <v>11392</v>
      </c>
      <c r="C6456" s="2" t="s">
        <v>11393</v>
      </c>
      <c r="D6456" s="2" t="s">
        <v>10939</v>
      </c>
      <c r="E6456" s="2" t="str">
        <f>VLOOKUP(D6456,GOL!B:C,2,FALSE)</f>
        <v>Penata</v>
      </c>
      <c r="F6456" s="3">
        <v>41365</v>
      </c>
      <c r="G6456" s="2" t="s">
        <v>407</v>
      </c>
      <c r="H6456" s="8">
        <v>40322</v>
      </c>
      <c r="I6456" s="2" t="s">
        <v>6069</v>
      </c>
      <c r="J6456" s="8">
        <v>42745</v>
      </c>
      <c r="K6456" s="2" t="s">
        <v>11394</v>
      </c>
      <c r="L6456" s="2" t="s">
        <v>2895</v>
      </c>
      <c r="M6456" s="2" t="s">
        <v>288</v>
      </c>
      <c r="N6456" s="2" t="s">
        <v>7939</v>
      </c>
      <c r="O6456" s="2" t="s">
        <v>2882</v>
      </c>
      <c r="P6456" s="9">
        <v>37894</v>
      </c>
      <c r="Q6456" s="6">
        <v>25544</v>
      </c>
      <c r="R6456" s="2" t="s">
        <v>11395</v>
      </c>
      <c r="S6456" t="s">
        <v>28804</v>
      </c>
    </row>
    <row r="6457" spans="1:19" ht="16.5" customHeight="1">
      <c r="A6457" s="2" t="s">
        <v>19329</v>
      </c>
      <c r="B6457" s="2" t="s">
        <v>19330</v>
      </c>
      <c r="C6457" s="2" t="s">
        <v>19331</v>
      </c>
      <c r="D6457" s="2" t="s">
        <v>17772</v>
      </c>
      <c r="E6457" s="2" t="str">
        <f>VLOOKUP(D6457,GOL!B:C,2,FALSE)</f>
        <v>Pengatur</v>
      </c>
      <c r="F6457" s="3">
        <v>41730</v>
      </c>
      <c r="G6457" s="2" t="s">
        <v>15</v>
      </c>
      <c r="H6457" s="5"/>
      <c r="I6457" s="2" t="s">
        <v>320</v>
      </c>
      <c r="J6457" s="5"/>
      <c r="K6457" s="2" t="s">
        <v>11394</v>
      </c>
      <c r="L6457" s="2" t="s">
        <v>2895</v>
      </c>
      <c r="M6457" s="2" t="s">
        <v>15</v>
      </c>
      <c r="N6457" s="2" t="s">
        <v>15</v>
      </c>
      <c r="O6457" s="2" t="s">
        <v>9397</v>
      </c>
      <c r="P6457" s="9">
        <v>30800</v>
      </c>
      <c r="Q6457" s="6">
        <v>24047</v>
      </c>
      <c r="R6457" s="2" t="s">
        <v>11395</v>
      </c>
      <c r="S6457" t="s">
        <v>28822</v>
      </c>
    </row>
    <row r="6458" spans="1:19" ht="16.5" customHeight="1">
      <c r="A6458" s="2" t="s">
        <v>20574</v>
      </c>
      <c r="B6458" s="2" t="s">
        <v>20575</v>
      </c>
      <c r="C6458" s="2" t="s">
        <v>20576</v>
      </c>
      <c r="D6458" s="2" t="s">
        <v>17772</v>
      </c>
      <c r="E6458" s="2" t="str">
        <f>VLOOKUP(D6458,GOL!B:C,2,FALSE)</f>
        <v>Pengatur</v>
      </c>
      <c r="F6458" s="3">
        <v>42095</v>
      </c>
      <c r="G6458" s="2" t="s">
        <v>15</v>
      </c>
      <c r="H6458" s="5"/>
      <c r="I6458" s="2" t="s">
        <v>320</v>
      </c>
      <c r="J6458" s="5"/>
      <c r="K6458" s="2" t="s">
        <v>11394</v>
      </c>
      <c r="L6458" s="2" t="s">
        <v>2895</v>
      </c>
      <c r="M6458" s="2" t="s">
        <v>15</v>
      </c>
      <c r="N6458" s="2" t="s">
        <v>15</v>
      </c>
      <c r="O6458" s="2" t="s">
        <v>11024</v>
      </c>
      <c r="P6458" s="9">
        <v>34118</v>
      </c>
      <c r="Q6458" s="6">
        <v>27681</v>
      </c>
      <c r="R6458" s="2" t="s">
        <v>11395</v>
      </c>
      <c r="S6458" t="s">
        <v>25493</v>
      </c>
    </row>
    <row r="6459" spans="1:19" ht="16.5" customHeight="1">
      <c r="A6459" s="2" t="s">
        <v>22195</v>
      </c>
      <c r="B6459" s="2" t="s">
        <v>22196</v>
      </c>
      <c r="C6459" s="2" t="s">
        <v>22197</v>
      </c>
      <c r="D6459" s="2" t="s">
        <v>21846</v>
      </c>
      <c r="E6459" s="2" t="str">
        <f>VLOOKUP(D6459,GOL!B:C,2,FALSE)</f>
        <v>Pengatur Muda Tk.I</v>
      </c>
      <c r="F6459" s="3">
        <v>41365</v>
      </c>
      <c r="G6459" s="2" t="s">
        <v>15</v>
      </c>
      <c r="H6459" s="5"/>
      <c r="I6459" s="2" t="s">
        <v>320</v>
      </c>
      <c r="J6459" s="5"/>
      <c r="K6459" s="2" t="s">
        <v>11394</v>
      </c>
      <c r="L6459" s="2" t="s">
        <v>2895</v>
      </c>
      <c r="M6459" s="2" t="s">
        <v>15</v>
      </c>
      <c r="N6459" s="2" t="s">
        <v>15</v>
      </c>
      <c r="O6459" s="2" t="s">
        <v>5913</v>
      </c>
      <c r="P6459" s="9">
        <v>36302</v>
      </c>
      <c r="Q6459" s="6">
        <v>29746</v>
      </c>
      <c r="R6459" s="2" t="s">
        <v>11395</v>
      </c>
      <c r="S6459" t="s">
        <v>25493</v>
      </c>
    </row>
    <row r="6460" spans="1:19" ht="16.5" customHeight="1">
      <c r="A6460" s="2" t="s">
        <v>22201</v>
      </c>
      <c r="B6460" s="2" t="s">
        <v>22202</v>
      </c>
      <c r="C6460" s="2" t="s">
        <v>22203</v>
      </c>
      <c r="D6460" s="2" t="s">
        <v>21846</v>
      </c>
      <c r="E6460" s="2" t="str">
        <f>VLOOKUP(D6460,GOL!B:C,2,FALSE)</f>
        <v>Pengatur Muda Tk.I</v>
      </c>
      <c r="F6460" s="3">
        <v>41365</v>
      </c>
      <c r="G6460" s="2" t="s">
        <v>15</v>
      </c>
      <c r="H6460" s="5"/>
      <c r="I6460" s="2" t="s">
        <v>320</v>
      </c>
      <c r="J6460" s="5"/>
      <c r="K6460" s="2" t="s">
        <v>11394</v>
      </c>
      <c r="L6460" s="2" t="s">
        <v>2895</v>
      </c>
      <c r="M6460" s="2" t="s">
        <v>15</v>
      </c>
      <c r="N6460" s="2" t="s">
        <v>15</v>
      </c>
      <c r="O6460" s="2" t="s">
        <v>5913</v>
      </c>
      <c r="P6460" s="9">
        <v>36691</v>
      </c>
      <c r="Q6460" s="6">
        <v>29663</v>
      </c>
      <c r="R6460" s="2" t="s">
        <v>11395</v>
      </c>
      <c r="S6460" t="s">
        <v>25493</v>
      </c>
    </row>
    <row r="6461" spans="1:19" ht="16.5" customHeight="1">
      <c r="A6461" s="2" t="s">
        <v>22251</v>
      </c>
      <c r="B6461" s="2" t="s">
        <v>22252</v>
      </c>
      <c r="C6461" s="2" t="s">
        <v>22253</v>
      </c>
      <c r="D6461" s="2" t="s">
        <v>21846</v>
      </c>
      <c r="E6461" s="2" t="str">
        <f>VLOOKUP(D6461,GOL!B:C,2,FALSE)</f>
        <v>Pengatur Muda Tk.I</v>
      </c>
      <c r="F6461" s="3">
        <v>41365</v>
      </c>
      <c r="G6461" s="2" t="s">
        <v>15</v>
      </c>
      <c r="H6461" s="5"/>
      <c r="I6461" s="2" t="s">
        <v>320</v>
      </c>
      <c r="J6461" s="5"/>
      <c r="K6461" s="2" t="s">
        <v>11394</v>
      </c>
      <c r="L6461" s="2" t="s">
        <v>2895</v>
      </c>
      <c r="M6461" s="2" t="s">
        <v>15</v>
      </c>
      <c r="N6461" s="2" t="s">
        <v>15</v>
      </c>
      <c r="O6461" s="2" t="s">
        <v>9214</v>
      </c>
      <c r="P6461" s="9">
        <v>35583</v>
      </c>
      <c r="Q6461" s="6">
        <v>28708</v>
      </c>
      <c r="R6461" s="2" t="s">
        <v>11395</v>
      </c>
      <c r="S6461" t="s">
        <v>25493</v>
      </c>
    </row>
    <row r="6462" spans="1:19" ht="16.5" customHeight="1">
      <c r="A6462" s="2" t="s">
        <v>23449</v>
      </c>
      <c r="B6462" s="2" t="s">
        <v>23450</v>
      </c>
      <c r="C6462" s="2" t="s">
        <v>23451</v>
      </c>
      <c r="D6462" s="2" t="s">
        <v>21846</v>
      </c>
      <c r="E6462" s="2" t="str">
        <f>VLOOKUP(D6462,GOL!B:C,2,FALSE)</f>
        <v>Pengatur Muda Tk.I</v>
      </c>
      <c r="F6462" s="3">
        <v>42095</v>
      </c>
      <c r="G6462" s="2" t="s">
        <v>15</v>
      </c>
      <c r="H6462" s="5"/>
      <c r="I6462" s="2" t="s">
        <v>320</v>
      </c>
      <c r="J6462" s="5"/>
      <c r="K6462" s="2" t="s">
        <v>11394</v>
      </c>
      <c r="L6462" s="2" t="s">
        <v>2895</v>
      </c>
      <c r="M6462" s="2" t="s">
        <v>15</v>
      </c>
      <c r="N6462" s="2" t="s">
        <v>15</v>
      </c>
      <c r="O6462" s="2" t="s">
        <v>16407</v>
      </c>
      <c r="P6462" s="9">
        <v>31834</v>
      </c>
      <c r="Q6462" s="6">
        <v>25882</v>
      </c>
      <c r="R6462" s="2" t="s">
        <v>11395</v>
      </c>
      <c r="S6462" t="s">
        <v>25493</v>
      </c>
    </row>
    <row r="6463" spans="1:19" ht="16.5" customHeight="1">
      <c r="A6463" s="2" t="s">
        <v>12876</v>
      </c>
      <c r="B6463" s="2" t="s">
        <v>12877</v>
      </c>
      <c r="C6463" s="2" t="s">
        <v>12878</v>
      </c>
      <c r="D6463" s="2" t="s">
        <v>10939</v>
      </c>
      <c r="E6463" s="2" t="str">
        <f>VLOOKUP(D6463,GOL!B:C,2,FALSE)</f>
        <v>Penata</v>
      </c>
      <c r="F6463" s="3">
        <v>42278</v>
      </c>
      <c r="G6463" s="2" t="s">
        <v>407</v>
      </c>
      <c r="H6463" s="8">
        <v>41883</v>
      </c>
      <c r="I6463" s="2" t="s">
        <v>4986</v>
      </c>
      <c r="J6463" s="8">
        <v>42745</v>
      </c>
      <c r="K6463" s="2" t="s">
        <v>12879</v>
      </c>
      <c r="L6463" s="2" t="s">
        <v>2895</v>
      </c>
      <c r="M6463" s="2" t="s">
        <v>15</v>
      </c>
      <c r="N6463" s="2" t="s">
        <v>15</v>
      </c>
      <c r="O6463" s="2" t="s">
        <v>10828</v>
      </c>
      <c r="P6463" s="9">
        <v>36392</v>
      </c>
      <c r="Q6463" s="6">
        <v>27269</v>
      </c>
      <c r="R6463" s="2" t="s">
        <v>12880</v>
      </c>
      <c r="S6463" t="s">
        <v>25493</v>
      </c>
    </row>
    <row r="6464" spans="1:19" ht="16.5" customHeight="1">
      <c r="A6464" s="2" t="s">
        <v>21433</v>
      </c>
      <c r="B6464" s="2" t="s">
        <v>21434</v>
      </c>
      <c r="C6464" s="2" t="s">
        <v>21435</v>
      </c>
      <c r="D6464" s="2" t="s">
        <v>17772</v>
      </c>
      <c r="E6464" s="2" t="str">
        <f>VLOOKUP(D6464,GOL!B:C,2,FALSE)</f>
        <v>Pengatur</v>
      </c>
      <c r="F6464" s="3">
        <v>42461</v>
      </c>
      <c r="G6464" s="2" t="s">
        <v>15</v>
      </c>
      <c r="H6464" s="5"/>
      <c r="I6464" s="2" t="s">
        <v>320</v>
      </c>
      <c r="J6464" s="5"/>
      <c r="K6464" s="2" t="s">
        <v>12879</v>
      </c>
      <c r="L6464" s="2" t="s">
        <v>2895</v>
      </c>
      <c r="M6464" s="2" t="s">
        <v>15</v>
      </c>
      <c r="N6464" s="2" t="s">
        <v>15</v>
      </c>
      <c r="O6464" s="2" t="s">
        <v>9397</v>
      </c>
      <c r="P6464" s="9">
        <v>34484</v>
      </c>
      <c r="Q6464" s="6">
        <v>27604</v>
      </c>
      <c r="R6464" s="2" t="s">
        <v>12880</v>
      </c>
      <c r="S6464" t="s">
        <v>25493</v>
      </c>
    </row>
    <row r="6465" spans="1:19" ht="16.5" customHeight="1">
      <c r="A6465" s="2" t="s">
        <v>7607</v>
      </c>
      <c r="B6465" s="2" t="s">
        <v>7608</v>
      </c>
      <c r="C6465" s="2" t="s">
        <v>7609</v>
      </c>
      <c r="D6465" s="2" t="s">
        <v>4944</v>
      </c>
      <c r="E6465" s="2" t="str">
        <f>VLOOKUP(D6465,GOL!B:C,2,FALSE)</f>
        <v>Pembina</v>
      </c>
      <c r="F6465" s="3">
        <v>41548</v>
      </c>
      <c r="G6465" s="2" t="s">
        <v>399</v>
      </c>
      <c r="H6465" s="8">
        <v>39904</v>
      </c>
      <c r="I6465" s="2" t="s">
        <v>6690</v>
      </c>
      <c r="J6465" s="8">
        <v>42740</v>
      </c>
      <c r="K6465" s="2" t="s">
        <v>7610</v>
      </c>
      <c r="L6465" s="2" t="s">
        <v>2895</v>
      </c>
      <c r="M6465" s="2" t="s">
        <v>143</v>
      </c>
      <c r="N6465" s="2" t="s">
        <v>2571</v>
      </c>
      <c r="O6465" s="2" t="s">
        <v>2882</v>
      </c>
      <c r="P6465" s="9">
        <v>38221</v>
      </c>
      <c r="Q6465" s="6">
        <v>23538</v>
      </c>
      <c r="R6465" s="2" t="s">
        <v>7611</v>
      </c>
      <c r="S6465" t="s">
        <v>28806</v>
      </c>
    </row>
    <row r="6466" spans="1:19" ht="16.5" customHeight="1">
      <c r="A6466" s="2" t="s">
        <v>10407</v>
      </c>
      <c r="B6466" s="2" t="s">
        <v>10408</v>
      </c>
      <c r="C6466" s="2" t="s">
        <v>10409</v>
      </c>
      <c r="D6466" s="2" t="s">
        <v>8369</v>
      </c>
      <c r="E6466" s="2" t="str">
        <f>VLOOKUP(D6466,GOL!B:C,2,FALSE)</f>
        <v>Penata Tk. I</v>
      </c>
      <c r="F6466" s="3">
        <v>42095</v>
      </c>
      <c r="G6466" s="2" t="s">
        <v>407</v>
      </c>
      <c r="H6466" s="8">
        <v>40175</v>
      </c>
      <c r="I6466" s="2" t="s">
        <v>4986</v>
      </c>
      <c r="J6466" s="8">
        <v>42745</v>
      </c>
      <c r="K6466" s="2" t="s">
        <v>10410</v>
      </c>
      <c r="L6466" s="2" t="s">
        <v>2895</v>
      </c>
      <c r="M6466" s="2" t="s">
        <v>288</v>
      </c>
      <c r="N6466" s="2" t="s">
        <v>5841</v>
      </c>
      <c r="O6466" s="2" t="s">
        <v>10411</v>
      </c>
      <c r="P6466" s="9">
        <v>30681</v>
      </c>
      <c r="Q6466" s="6">
        <v>23223</v>
      </c>
      <c r="R6466" s="2" t="s">
        <v>10412</v>
      </c>
      <c r="S6466" t="s">
        <v>28809</v>
      </c>
    </row>
    <row r="6467" spans="1:19" ht="16.5" customHeight="1">
      <c r="A6467" s="2" t="s">
        <v>19296</v>
      </c>
      <c r="B6467" s="2" t="s">
        <v>19297</v>
      </c>
      <c r="C6467" s="2" t="s">
        <v>5782</v>
      </c>
      <c r="D6467" s="2" t="s">
        <v>17772</v>
      </c>
      <c r="E6467" s="2" t="str">
        <f>VLOOKUP(D6467,GOL!B:C,2,FALSE)</f>
        <v>Pengatur</v>
      </c>
      <c r="F6467" s="3">
        <v>41730</v>
      </c>
      <c r="G6467" s="2" t="s">
        <v>15</v>
      </c>
      <c r="H6467" s="5"/>
      <c r="I6467" s="2" t="s">
        <v>320</v>
      </c>
      <c r="J6467" s="5"/>
      <c r="K6467" s="2" t="s">
        <v>10410</v>
      </c>
      <c r="L6467" s="2" t="s">
        <v>2895</v>
      </c>
      <c r="M6467" s="2" t="s">
        <v>15</v>
      </c>
      <c r="N6467" s="2" t="s">
        <v>15</v>
      </c>
      <c r="O6467" s="2" t="s">
        <v>9397</v>
      </c>
      <c r="P6467" s="9">
        <v>31167</v>
      </c>
      <c r="Q6467" s="6">
        <v>24212</v>
      </c>
      <c r="R6467" s="2" t="s">
        <v>10412</v>
      </c>
      <c r="S6467" t="s">
        <v>25493</v>
      </c>
    </row>
    <row r="6468" spans="1:19" ht="16.5" customHeight="1">
      <c r="A6468" s="2" t="s">
        <v>19867</v>
      </c>
      <c r="B6468" s="2" t="s">
        <v>19868</v>
      </c>
      <c r="C6468" s="2" t="s">
        <v>19869</v>
      </c>
      <c r="D6468" s="2" t="s">
        <v>17772</v>
      </c>
      <c r="E6468" s="2" t="str">
        <f>VLOOKUP(D6468,GOL!B:C,2,FALSE)</f>
        <v>Pengatur</v>
      </c>
      <c r="F6468" s="3">
        <v>42095</v>
      </c>
      <c r="G6468" s="2" t="s">
        <v>15</v>
      </c>
      <c r="H6468" s="5"/>
      <c r="I6468" s="2" t="s">
        <v>320</v>
      </c>
      <c r="J6468" s="5"/>
      <c r="K6468" s="2" t="s">
        <v>10410</v>
      </c>
      <c r="L6468" s="2" t="s">
        <v>2895</v>
      </c>
      <c r="M6468" s="2" t="s">
        <v>15</v>
      </c>
      <c r="N6468" s="2" t="s">
        <v>15</v>
      </c>
      <c r="O6468" s="2" t="s">
        <v>13438</v>
      </c>
      <c r="P6468" s="9">
        <v>32641</v>
      </c>
      <c r="Q6468" s="6">
        <v>25538</v>
      </c>
      <c r="R6468" s="2" t="s">
        <v>10412</v>
      </c>
      <c r="S6468" t="s">
        <v>25493</v>
      </c>
    </row>
    <row r="6469" spans="1:19" ht="16.5" customHeight="1">
      <c r="A6469" s="2" t="s">
        <v>20457</v>
      </c>
      <c r="B6469" s="2" t="s">
        <v>20458</v>
      </c>
      <c r="C6469" s="2" t="s">
        <v>20459</v>
      </c>
      <c r="D6469" s="2" t="s">
        <v>17772</v>
      </c>
      <c r="E6469" s="2" t="str">
        <f>VLOOKUP(D6469,GOL!B:C,2,FALSE)</f>
        <v>Pengatur</v>
      </c>
      <c r="F6469" s="3">
        <v>42095</v>
      </c>
      <c r="G6469" s="2" t="s">
        <v>15</v>
      </c>
      <c r="H6469" s="5"/>
      <c r="I6469" s="2" t="s">
        <v>320</v>
      </c>
      <c r="J6469" s="5"/>
      <c r="K6469" s="2" t="s">
        <v>10410</v>
      </c>
      <c r="L6469" s="2" t="s">
        <v>2895</v>
      </c>
      <c r="M6469" s="2" t="s">
        <v>15</v>
      </c>
      <c r="N6469" s="2" t="s">
        <v>15</v>
      </c>
      <c r="O6469" s="2" t="s">
        <v>9397</v>
      </c>
      <c r="P6469" s="9">
        <v>33767</v>
      </c>
      <c r="Q6469" s="6">
        <v>25641</v>
      </c>
      <c r="R6469" s="2" t="s">
        <v>10412</v>
      </c>
      <c r="S6469" t="s">
        <v>25493</v>
      </c>
    </row>
    <row r="6470" spans="1:19" ht="16.5" customHeight="1">
      <c r="A6470" s="2" t="s">
        <v>22198</v>
      </c>
      <c r="B6470" s="2" t="s">
        <v>22199</v>
      </c>
      <c r="C6470" s="2" t="s">
        <v>22200</v>
      </c>
      <c r="D6470" s="2" t="s">
        <v>21846</v>
      </c>
      <c r="E6470" s="2" t="str">
        <f>VLOOKUP(D6470,GOL!B:C,2,FALSE)</f>
        <v>Pengatur Muda Tk.I</v>
      </c>
      <c r="F6470" s="3">
        <v>41365</v>
      </c>
      <c r="G6470" s="2" t="s">
        <v>15</v>
      </c>
      <c r="H6470" s="5"/>
      <c r="I6470" s="2" t="s">
        <v>320</v>
      </c>
      <c r="J6470" s="5"/>
      <c r="K6470" s="2" t="s">
        <v>10410</v>
      </c>
      <c r="L6470" s="2" t="s">
        <v>2895</v>
      </c>
      <c r="M6470" s="2" t="s">
        <v>15</v>
      </c>
      <c r="N6470" s="2" t="s">
        <v>15</v>
      </c>
      <c r="O6470" s="2" t="s">
        <v>5913</v>
      </c>
      <c r="P6470" s="9">
        <v>36302</v>
      </c>
      <c r="Q6470" s="6">
        <v>29444</v>
      </c>
      <c r="R6470" s="2" t="s">
        <v>10412</v>
      </c>
      <c r="S6470" t="s">
        <v>25493</v>
      </c>
    </row>
    <row r="6471" spans="1:19" ht="16.5" customHeight="1">
      <c r="A6471" s="2" t="s">
        <v>23859</v>
      </c>
      <c r="B6471" s="2" t="s">
        <v>23860</v>
      </c>
      <c r="C6471" s="2" t="s">
        <v>23861</v>
      </c>
      <c r="D6471" s="2" t="s">
        <v>23499</v>
      </c>
      <c r="E6471" s="2" t="str">
        <f>VLOOKUP(D6471,GOL!B:C,2,FALSE)</f>
        <v>Pengatur Muda</v>
      </c>
      <c r="F6471" s="3">
        <v>42095</v>
      </c>
      <c r="G6471" s="2" t="s">
        <v>15</v>
      </c>
      <c r="H6471" s="5"/>
      <c r="I6471" s="2" t="s">
        <v>320</v>
      </c>
      <c r="J6471" s="5"/>
      <c r="K6471" s="2" t="s">
        <v>10410</v>
      </c>
      <c r="L6471" s="2" t="s">
        <v>2895</v>
      </c>
      <c r="M6471" s="2" t="s">
        <v>15</v>
      </c>
      <c r="N6471" s="2" t="s">
        <v>15</v>
      </c>
      <c r="O6471" s="2" t="s">
        <v>15462</v>
      </c>
      <c r="P6471" s="9">
        <v>32316</v>
      </c>
      <c r="Q6471" s="6">
        <v>26514</v>
      </c>
      <c r="R6471" s="2" t="s">
        <v>10412</v>
      </c>
      <c r="S6471" t="s">
        <v>28805</v>
      </c>
    </row>
    <row r="6472" spans="1:19" ht="16.5" customHeight="1">
      <c r="A6472" s="2" t="s">
        <v>10643</v>
      </c>
      <c r="B6472" s="2" t="s">
        <v>10644</v>
      </c>
      <c r="C6472" s="2" t="s">
        <v>10645</v>
      </c>
      <c r="D6472" s="2" t="s">
        <v>8369</v>
      </c>
      <c r="E6472" s="2" t="str">
        <f>VLOOKUP(D6472,GOL!B:C,2,FALSE)</f>
        <v>Penata Tk. I</v>
      </c>
      <c r="F6472" s="3">
        <v>42278</v>
      </c>
      <c r="G6472" s="2" t="s">
        <v>407</v>
      </c>
      <c r="H6472" s="8">
        <v>40990</v>
      </c>
      <c r="I6472" s="2" t="s">
        <v>408</v>
      </c>
      <c r="J6472" s="8">
        <v>42745</v>
      </c>
      <c r="K6472" s="2" t="s">
        <v>10646</v>
      </c>
      <c r="L6472" s="2" t="s">
        <v>2895</v>
      </c>
      <c r="M6472" s="2" t="s">
        <v>288</v>
      </c>
      <c r="N6472" s="2" t="s">
        <v>5398</v>
      </c>
      <c r="O6472" s="2" t="s">
        <v>8185</v>
      </c>
      <c r="P6472" s="9">
        <v>39082</v>
      </c>
      <c r="Q6472" s="6">
        <v>23660</v>
      </c>
      <c r="R6472" s="2" t="s">
        <v>10647</v>
      </c>
      <c r="S6472" t="s">
        <v>25493</v>
      </c>
    </row>
    <row r="6473" spans="1:19" ht="16.5" customHeight="1">
      <c r="A6473" s="2" t="s">
        <v>19831</v>
      </c>
      <c r="B6473" s="2" t="s">
        <v>19832</v>
      </c>
      <c r="C6473" s="2" t="s">
        <v>19833</v>
      </c>
      <c r="D6473" s="2" t="s">
        <v>17772</v>
      </c>
      <c r="E6473" s="2" t="str">
        <f>VLOOKUP(D6473,GOL!B:C,2,FALSE)</f>
        <v>Pengatur</v>
      </c>
      <c r="F6473" s="3">
        <v>42095</v>
      </c>
      <c r="G6473" s="2" t="s">
        <v>15</v>
      </c>
      <c r="H6473" s="5"/>
      <c r="I6473" s="2" t="s">
        <v>320</v>
      </c>
      <c r="J6473" s="5"/>
      <c r="K6473" s="2" t="s">
        <v>10646</v>
      </c>
      <c r="L6473" s="2" t="s">
        <v>2895</v>
      </c>
      <c r="M6473" s="2" t="s">
        <v>15</v>
      </c>
      <c r="N6473" s="2" t="s">
        <v>15</v>
      </c>
      <c r="O6473" s="2" t="s">
        <v>9214</v>
      </c>
      <c r="P6473" s="9">
        <v>31525</v>
      </c>
      <c r="Q6473" s="6">
        <v>24768</v>
      </c>
      <c r="R6473" s="2" t="s">
        <v>10647</v>
      </c>
      <c r="S6473" t="s">
        <v>25493</v>
      </c>
    </row>
    <row r="6474" spans="1:19" ht="16.5" customHeight="1">
      <c r="A6474" s="2" t="s">
        <v>19843</v>
      </c>
      <c r="B6474" s="2" t="s">
        <v>19844</v>
      </c>
      <c r="C6474" s="2" t="s">
        <v>19845</v>
      </c>
      <c r="D6474" s="2" t="s">
        <v>17772</v>
      </c>
      <c r="E6474" s="2" t="str">
        <f>VLOOKUP(D6474,GOL!B:C,2,FALSE)</f>
        <v>Pengatur</v>
      </c>
      <c r="F6474" s="3">
        <v>42095</v>
      </c>
      <c r="G6474" s="2" t="s">
        <v>15</v>
      </c>
      <c r="H6474" s="5"/>
      <c r="I6474" s="2" t="s">
        <v>320</v>
      </c>
      <c r="J6474" s="5"/>
      <c r="K6474" s="2" t="s">
        <v>10646</v>
      </c>
      <c r="L6474" s="2" t="s">
        <v>2895</v>
      </c>
      <c r="M6474" s="2" t="s">
        <v>15</v>
      </c>
      <c r="N6474" s="2" t="s">
        <v>15</v>
      </c>
      <c r="O6474" s="2" t="s">
        <v>9397</v>
      </c>
      <c r="P6474" s="9">
        <v>31930</v>
      </c>
      <c r="Q6474" s="6">
        <v>24919</v>
      </c>
      <c r="R6474" s="2" t="s">
        <v>10647</v>
      </c>
      <c r="S6474" t="s">
        <v>25493</v>
      </c>
    </row>
    <row r="6475" spans="1:19" ht="16.5" customHeight="1">
      <c r="A6475" s="2" t="s">
        <v>19846</v>
      </c>
      <c r="B6475" s="2" t="s">
        <v>19847</v>
      </c>
      <c r="C6475" s="2" t="s">
        <v>19848</v>
      </c>
      <c r="D6475" s="2" t="s">
        <v>17772</v>
      </c>
      <c r="E6475" s="2" t="str">
        <f>VLOOKUP(D6475,GOL!B:C,2,FALSE)</f>
        <v>Pengatur</v>
      </c>
      <c r="F6475" s="3">
        <v>42095</v>
      </c>
      <c r="G6475" s="2" t="s">
        <v>15</v>
      </c>
      <c r="H6475" s="5"/>
      <c r="I6475" s="2" t="s">
        <v>320</v>
      </c>
      <c r="J6475" s="5"/>
      <c r="K6475" s="2" t="s">
        <v>10646</v>
      </c>
      <c r="L6475" s="2" t="s">
        <v>2895</v>
      </c>
      <c r="M6475" s="2" t="s">
        <v>15</v>
      </c>
      <c r="N6475" s="2" t="s">
        <v>15</v>
      </c>
      <c r="O6475" s="2" t="s">
        <v>9397</v>
      </c>
      <c r="P6475" s="9">
        <v>31931</v>
      </c>
      <c r="Q6475" s="6">
        <v>25096</v>
      </c>
      <c r="R6475" s="2" t="s">
        <v>10647</v>
      </c>
      <c r="S6475" t="s">
        <v>25493</v>
      </c>
    </row>
    <row r="6476" spans="1:19" ht="16.5" customHeight="1">
      <c r="A6476" s="2" t="s">
        <v>19870</v>
      </c>
      <c r="B6476" s="2" t="s">
        <v>19871</v>
      </c>
      <c r="C6476" s="2" t="s">
        <v>19872</v>
      </c>
      <c r="D6476" s="2" t="s">
        <v>17772</v>
      </c>
      <c r="E6476" s="2" t="str">
        <f>VLOOKUP(D6476,GOL!B:C,2,FALSE)</f>
        <v>Pengatur</v>
      </c>
      <c r="F6476" s="3">
        <v>42095</v>
      </c>
      <c r="G6476" s="2" t="s">
        <v>15</v>
      </c>
      <c r="H6476" s="5"/>
      <c r="I6476" s="2" t="s">
        <v>320</v>
      </c>
      <c r="J6476" s="5"/>
      <c r="K6476" s="2" t="s">
        <v>10646</v>
      </c>
      <c r="L6476" s="2" t="s">
        <v>2895</v>
      </c>
      <c r="M6476" s="2" t="s">
        <v>15</v>
      </c>
      <c r="N6476" s="2" t="s">
        <v>15</v>
      </c>
      <c r="O6476" s="2" t="s">
        <v>16494</v>
      </c>
      <c r="P6476" s="9">
        <v>32641</v>
      </c>
      <c r="Q6476" s="6">
        <v>25932</v>
      </c>
      <c r="R6476" s="2" t="s">
        <v>10647</v>
      </c>
      <c r="S6476" t="s">
        <v>25493</v>
      </c>
    </row>
    <row r="6477" spans="1:19" ht="16.5" customHeight="1">
      <c r="A6477" s="2" t="s">
        <v>19891</v>
      </c>
      <c r="B6477" s="2" t="s">
        <v>19892</v>
      </c>
      <c r="C6477" s="2" t="s">
        <v>19893</v>
      </c>
      <c r="D6477" s="2" t="s">
        <v>17772</v>
      </c>
      <c r="E6477" s="2" t="str">
        <f>VLOOKUP(D6477,GOL!B:C,2,FALSE)</f>
        <v>Pengatur</v>
      </c>
      <c r="F6477" s="3">
        <v>42095</v>
      </c>
      <c r="G6477" s="2" t="s">
        <v>15</v>
      </c>
      <c r="H6477" s="5"/>
      <c r="I6477" s="2" t="s">
        <v>320</v>
      </c>
      <c r="J6477" s="5"/>
      <c r="K6477" s="2" t="s">
        <v>10646</v>
      </c>
      <c r="L6477" s="2" t="s">
        <v>2895</v>
      </c>
      <c r="M6477" s="2" t="s">
        <v>15</v>
      </c>
      <c r="N6477" s="2" t="s">
        <v>15</v>
      </c>
      <c r="O6477" s="2" t="s">
        <v>13981</v>
      </c>
      <c r="P6477" s="9">
        <v>33026</v>
      </c>
      <c r="Q6477" s="6">
        <v>25723</v>
      </c>
      <c r="R6477" s="2" t="s">
        <v>10647</v>
      </c>
      <c r="S6477" t="s">
        <v>25493</v>
      </c>
    </row>
    <row r="6478" spans="1:19" ht="16.5" customHeight="1">
      <c r="A6478" s="2" t="s">
        <v>19897</v>
      </c>
      <c r="B6478" s="2" t="s">
        <v>19898</v>
      </c>
      <c r="C6478" s="2" t="s">
        <v>19899</v>
      </c>
      <c r="D6478" s="2" t="s">
        <v>17772</v>
      </c>
      <c r="E6478" s="2" t="str">
        <f>VLOOKUP(D6478,GOL!B:C,2,FALSE)</f>
        <v>Pengatur</v>
      </c>
      <c r="F6478" s="3">
        <v>42095</v>
      </c>
      <c r="G6478" s="2" t="s">
        <v>15</v>
      </c>
      <c r="H6478" s="5"/>
      <c r="I6478" s="2" t="s">
        <v>320</v>
      </c>
      <c r="J6478" s="5"/>
      <c r="K6478" s="2" t="s">
        <v>10646</v>
      </c>
      <c r="L6478" s="2" t="s">
        <v>2895</v>
      </c>
      <c r="M6478" s="2" t="s">
        <v>15</v>
      </c>
      <c r="N6478" s="2" t="s">
        <v>15</v>
      </c>
      <c r="O6478" s="2" t="s">
        <v>9397</v>
      </c>
      <c r="P6478" s="9">
        <v>33264</v>
      </c>
      <c r="Q6478" s="6">
        <v>26412</v>
      </c>
      <c r="R6478" s="2" t="s">
        <v>10647</v>
      </c>
      <c r="S6478" t="s">
        <v>25493</v>
      </c>
    </row>
    <row r="6479" spans="1:19" ht="16.5" customHeight="1">
      <c r="A6479" s="2" t="s">
        <v>19918</v>
      </c>
      <c r="B6479" s="2" t="s">
        <v>19919</v>
      </c>
      <c r="C6479" s="2" t="s">
        <v>19920</v>
      </c>
      <c r="D6479" s="2" t="s">
        <v>17772</v>
      </c>
      <c r="E6479" s="2" t="str">
        <f>VLOOKUP(D6479,GOL!B:C,2,FALSE)</f>
        <v>Pengatur</v>
      </c>
      <c r="F6479" s="3">
        <v>42095</v>
      </c>
      <c r="G6479" s="2" t="s">
        <v>15</v>
      </c>
      <c r="H6479" s="5"/>
      <c r="I6479" s="2" t="s">
        <v>320</v>
      </c>
      <c r="J6479" s="5"/>
      <c r="K6479" s="2" t="s">
        <v>10646</v>
      </c>
      <c r="L6479" s="2" t="s">
        <v>2895</v>
      </c>
      <c r="M6479" s="2" t="s">
        <v>15</v>
      </c>
      <c r="N6479" s="2" t="s">
        <v>15</v>
      </c>
      <c r="O6479" s="2" t="s">
        <v>9397</v>
      </c>
      <c r="P6479" s="9">
        <v>33392</v>
      </c>
      <c r="Q6479" s="6">
        <v>26534</v>
      </c>
      <c r="R6479" s="2" t="s">
        <v>10647</v>
      </c>
      <c r="S6479" t="s">
        <v>25493</v>
      </c>
    </row>
    <row r="6480" spans="1:19" ht="16.5" customHeight="1">
      <c r="A6480" s="2" t="s">
        <v>19921</v>
      </c>
      <c r="B6480" s="2" t="s">
        <v>19922</v>
      </c>
      <c r="C6480" s="2" t="s">
        <v>19923</v>
      </c>
      <c r="D6480" s="2" t="s">
        <v>17772</v>
      </c>
      <c r="E6480" s="2" t="str">
        <f>VLOOKUP(D6480,GOL!B:C,2,FALSE)</f>
        <v>Pengatur</v>
      </c>
      <c r="F6480" s="3">
        <v>42095</v>
      </c>
      <c r="G6480" s="2" t="s">
        <v>15</v>
      </c>
      <c r="H6480" s="5"/>
      <c r="I6480" s="2" t="s">
        <v>320</v>
      </c>
      <c r="J6480" s="5"/>
      <c r="K6480" s="2" t="s">
        <v>10646</v>
      </c>
      <c r="L6480" s="2" t="s">
        <v>2895</v>
      </c>
      <c r="M6480" s="2" t="s">
        <v>15</v>
      </c>
      <c r="N6480" s="2" t="s">
        <v>15</v>
      </c>
      <c r="O6480" s="2" t="s">
        <v>9214</v>
      </c>
      <c r="P6480" s="9">
        <v>33392</v>
      </c>
      <c r="Q6480" s="6">
        <v>26326</v>
      </c>
      <c r="R6480" s="2" t="s">
        <v>10647</v>
      </c>
      <c r="S6480" t="s">
        <v>25493</v>
      </c>
    </row>
    <row r="6481" spans="1:19" ht="16.5" customHeight="1">
      <c r="A6481" s="2" t="s">
        <v>19924</v>
      </c>
      <c r="B6481" s="2" t="s">
        <v>19925</v>
      </c>
      <c r="C6481" s="2" t="s">
        <v>19926</v>
      </c>
      <c r="D6481" s="2" t="s">
        <v>17772</v>
      </c>
      <c r="E6481" s="2" t="str">
        <f>VLOOKUP(D6481,GOL!B:C,2,FALSE)</f>
        <v>Pengatur</v>
      </c>
      <c r="F6481" s="3">
        <v>42095</v>
      </c>
      <c r="G6481" s="2" t="s">
        <v>15</v>
      </c>
      <c r="H6481" s="5"/>
      <c r="I6481" s="2" t="s">
        <v>320</v>
      </c>
      <c r="J6481" s="5"/>
      <c r="K6481" s="2" t="s">
        <v>10646</v>
      </c>
      <c r="L6481" s="2" t="s">
        <v>2895</v>
      </c>
      <c r="M6481" s="2" t="s">
        <v>15</v>
      </c>
      <c r="N6481" s="2" t="s">
        <v>15</v>
      </c>
      <c r="O6481" s="2" t="s">
        <v>19927</v>
      </c>
      <c r="P6481" s="9">
        <v>33649</v>
      </c>
      <c r="Q6481" s="6">
        <v>26344</v>
      </c>
      <c r="R6481" s="2" t="s">
        <v>10647</v>
      </c>
      <c r="S6481" t="s">
        <v>25493</v>
      </c>
    </row>
    <row r="6482" spans="1:19" ht="16.5" customHeight="1">
      <c r="A6482" s="2" t="s">
        <v>19943</v>
      </c>
      <c r="B6482" s="2" t="s">
        <v>19944</v>
      </c>
      <c r="C6482" s="2" t="s">
        <v>19945</v>
      </c>
      <c r="D6482" s="2" t="s">
        <v>17772</v>
      </c>
      <c r="E6482" s="2" t="str">
        <f>VLOOKUP(D6482,GOL!B:C,2,FALSE)</f>
        <v>Pengatur</v>
      </c>
      <c r="F6482" s="3">
        <v>42095</v>
      </c>
      <c r="G6482" s="2" t="s">
        <v>15</v>
      </c>
      <c r="H6482" s="5"/>
      <c r="I6482" s="2" t="s">
        <v>320</v>
      </c>
      <c r="J6482" s="5"/>
      <c r="K6482" s="2" t="s">
        <v>10646</v>
      </c>
      <c r="L6482" s="2" t="s">
        <v>2895</v>
      </c>
      <c r="M6482" s="2" t="s">
        <v>15</v>
      </c>
      <c r="N6482" s="2" t="s">
        <v>15</v>
      </c>
      <c r="O6482" s="2" t="s">
        <v>9397</v>
      </c>
      <c r="P6482" s="9">
        <v>33767</v>
      </c>
      <c r="Q6482" s="6">
        <v>26929</v>
      </c>
      <c r="R6482" s="2" t="s">
        <v>10647</v>
      </c>
      <c r="S6482" t="s">
        <v>25493</v>
      </c>
    </row>
    <row r="6483" spans="1:19" ht="16.5" customHeight="1">
      <c r="A6483" s="2" t="s">
        <v>19946</v>
      </c>
      <c r="B6483" s="2" t="s">
        <v>19947</v>
      </c>
      <c r="C6483" s="2" t="s">
        <v>19948</v>
      </c>
      <c r="D6483" s="2" t="s">
        <v>17772</v>
      </c>
      <c r="E6483" s="2" t="str">
        <f>VLOOKUP(D6483,GOL!B:C,2,FALSE)</f>
        <v>Pengatur</v>
      </c>
      <c r="F6483" s="3">
        <v>42095</v>
      </c>
      <c r="G6483" s="2" t="s">
        <v>15</v>
      </c>
      <c r="H6483" s="5"/>
      <c r="I6483" s="2" t="s">
        <v>320</v>
      </c>
      <c r="J6483" s="5"/>
      <c r="K6483" s="2" t="s">
        <v>10646</v>
      </c>
      <c r="L6483" s="2" t="s">
        <v>2895</v>
      </c>
      <c r="M6483" s="2" t="s">
        <v>15</v>
      </c>
      <c r="N6483" s="2" t="s">
        <v>15</v>
      </c>
      <c r="O6483" s="2" t="s">
        <v>9397</v>
      </c>
      <c r="P6483" s="9">
        <v>33767</v>
      </c>
      <c r="Q6483" s="6">
        <v>27111</v>
      </c>
      <c r="R6483" s="2" t="s">
        <v>10647</v>
      </c>
      <c r="S6483" t="s">
        <v>28916</v>
      </c>
    </row>
    <row r="6484" spans="1:19" ht="16.5" customHeight="1">
      <c r="A6484" s="2" t="s">
        <v>19949</v>
      </c>
      <c r="B6484" s="2" t="s">
        <v>19950</v>
      </c>
      <c r="C6484" s="2" t="s">
        <v>19951</v>
      </c>
      <c r="D6484" s="2" t="s">
        <v>17772</v>
      </c>
      <c r="E6484" s="2" t="str">
        <f>VLOOKUP(D6484,GOL!B:C,2,FALSE)</f>
        <v>Pengatur</v>
      </c>
      <c r="F6484" s="3">
        <v>42095</v>
      </c>
      <c r="G6484" s="2" t="s">
        <v>15</v>
      </c>
      <c r="H6484" s="5"/>
      <c r="I6484" s="2" t="s">
        <v>320</v>
      </c>
      <c r="J6484" s="5"/>
      <c r="K6484" s="2" t="s">
        <v>10646</v>
      </c>
      <c r="L6484" s="2" t="s">
        <v>2895</v>
      </c>
      <c r="M6484" s="2" t="s">
        <v>15</v>
      </c>
      <c r="N6484" s="2" t="s">
        <v>15</v>
      </c>
      <c r="O6484" s="2" t="s">
        <v>9397</v>
      </c>
      <c r="P6484" s="9">
        <v>33767</v>
      </c>
      <c r="Q6484" s="6">
        <v>26482</v>
      </c>
      <c r="R6484" s="2" t="s">
        <v>10647</v>
      </c>
      <c r="S6484" t="s">
        <v>25493</v>
      </c>
    </row>
    <row r="6485" spans="1:19" ht="16.5" customHeight="1">
      <c r="A6485" s="2" t="s">
        <v>20019</v>
      </c>
      <c r="B6485" s="2" t="s">
        <v>20020</v>
      </c>
      <c r="C6485" s="2" t="s">
        <v>20021</v>
      </c>
      <c r="D6485" s="2" t="s">
        <v>17772</v>
      </c>
      <c r="E6485" s="2" t="str">
        <f>VLOOKUP(D6485,GOL!B:C,2,FALSE)</f>
        <v>Pengatur</v>
      </c>
      <c r="F6485" s="3">
        <v>42095</v>
      </c>
      <c r="G6485" s="2" t="s">
        <v>15</v>
      </c>
      <c r="H6485" s="5"/>
      <c r="I6485" s="2" t="s">
        <v>320</v>
      </c>
      <c r="J6485" s="5"/>
      <c r="K6485" s="2" t="s">
        <v>10646</v>
      </c>
      <c r="L6485" s="2" t="s">
        <v>2895</v>
      </c>
      <c r="M6485" s="2" t="s">
        <v>15</v>
      </c>
      <c r="N6485" s="2" t="s">
        <v>15</v>
      </c>
      <c r="O6485" s="2" t="s">
        <v>9397</v>
      </c>
      <c r="P6485" s="9">
        <v>34118</v>
      </c>
      <c r="Q6485" s="6">
        <v>27395</v>
      </c>
      <c r="R6485" s="2" t="s">
        <v>10647</v>
      </c>
      <c r="S6485" t="s">
        <v>25493</v>
      </c>
    </row>
    <row r="6486" spans="1:19" ht="16.5" customHeight="1">
      <c r="A6486" s="2" t="s">
        <v>20143</v>
      </c>
      <c r="B6486" s="2" t="s">
        <v>20144</v>
      </c>
      <c r="C6486" s="2" t="s">
        <v>20145</v>
      </c>
      <c r="D6486" s="2" t="s">
        <v>17772</v>
      </c>
      <c r="E6486" s="2" t="str">
        <f>VLOOKUP(D6486,GOL!B:C,2,FALSE)</f>
        <v>Pengatur</v>
      </c>
      <c r="F6486" s="3">
        <v>42095</v>
      </c>
      <c r="G6486" s="2" t="s">
        <v>15</v>
      </c>
      <c r="H6486" s="5"/>
      <c r="I6486" s="2" t="s">
        <v>320</v>
      </c>
      <c r="J6486" s="5"/>
      <c r="K6486" s="2" t="s">
        <v>10646</v>
      </c>
      <c r="L6486" s="2" t="s">
        <v>2895</v>
      </c>
      <c r="M6486" s="2" t="s">
        <v>15</v>
      </c>
      <c r="N6486" s="2" t="s">
        <v>15</v>
      </c>
      <c r="O6486" s="2" t="s">
        <v>20146</v>
      </c>
      <c r="P6486" s="9">
        <v>33368</v>
      </c>
      <c r="Q6486" s="6">
        <v>24981</v>
      </c>
      <c r="R6486" s="2" t="s">
        <v>10647</v>
      </c>
      <c r="S6486" t="s">
        <v>25493</v>
      </c>
    </row>
    <row r="6487" spans="1:19" ht="16.5" customHeight="1">
      <c r="A6487" s="2" t="s">
        <v>22480</v>
      </c>
      <c r="B6487" s="2" t="s">
        <v>22481</v>
      </c>
      <c r="C6487" s="2" t="s">
        <v>22482</v>
      </c>
      <c r="D6487" s="2" t="s">
        <v>21846</v>
      </c>
      <c r="E6487" s="2" t="str">
        <f>VLOOKUP(D6487,GOL!B:C,2,FALSE)</f>
        <v>Pengatur Muda Tk.I</v>
      </c>
      <c r="F6487" s="3">
        <v>41365</v>
      </c>
      <c r="G6487" s="2" t="s">
        <v>15</v>
      </c>
      <c r="H6487" s="5"/>
      <c r="I6487" s="2" t="s">
        <v>320</v>
      </c>
      <c r="J6487" s="5"/>
      <c r="K6487" s="2" t="s">
        <v>10646</v>
      </c>
      <c r="L6487" s="2" t="s">
        <v>2895</v>
      </c>
      <c r="M6487" s="2" t="s">
        <v>15</v>
      </c>
      <c r="N6487" s="2" t="s">
        <v>15</v>
      </c>
      <c r="O6487" s="2" t="s">
        <v>9397</v>
      </c>
      <c r="P6487" s="9">
        <v>35583</v>
      </c>
      <c r="Q6487" s="6">
        <v>29025</v>
      </c>
      <c r="R6487" s="2" t="s">
        <v>10647</v>
      </c>
      <c r="S6487" t="s">
        <v>25493</v>
      </c>
    </row>
    <row r="6488" spans="1:19" ht="16.5" customHeight="1">
      <c r="A6488" s="2" t="s">
        <v>22495</v>
      </c>
      <c r="B6488" s="2" t="s">
        <v>22496</v>
      </c>
      <c r="C6488" s="2" t="s">
        <v>22497</v>
      </c>
      <c r="D6488" s="2" t="s">
        <v>21846</v>
      </c>
      <c r="E6488" s="2" t="str">
        <f>VLOOKUP(D6488,GOL!B:C,2,FALSE)</f>
        <v>Pengatur Muda Tk.I</v>
      </c>
      <c r="F6488" s="3">
        <v>41365</v>
      </c>
      <c r="G6488" s="2" t="s">
        <v>15</v>
      </c>
      <c r="H6488" s="5"/>
      <c r="I6488" s="2" t="s">
        <v>320</v>
      </c>
      <c r="J6488" s="5"/>
      <c r="K6488" s="2" t="s">
        <v>10646</v>
      </c>
      <c r="L6488" s="2" t="s">
        <v>2895</v>
      </c>
      <c r="M6488" s="2" t="s">
        <v>15</v>
      </c>
      <c r="N6488" s="2" t="s">
        <v>15</v>
      </c>
      <c r="O6488" s="2" t="s">
        <v>9397</v>
      </c>
      <c r="P6488" s="9">
        <v>35938</v>
      </c>
      <c r="Q6488" s="6">
        <v>28856</v>
      </c>
      <c r="R6488" s="2" t="s">
        <v>10647</v>
      </c>
      <c r="S6488" t="s">
        <v>25493</v>
      </c>
    </row>
    <row r="6489" spans="1:19" ht="16.5" customHeight="1">
      <c r="A6489" s="2" t="s">
        <v>22507</v>
      </c>
      <c r="B6489" s="2" t="s">
        <v>22508</v>
      </c>
      <c r="C6489" s="2" t="s">
        <v>22509</v>
      </c>
      <c r="D6489" s="2" t="s">
        <v>21846</v>
      </c>
      <c r="E6489" s="2" t="str">
        <f>VLOOKUP(D6489,GOL!B:C,2,FALSE)</f>
        <v>Pengatur Muda Tk.I</v>
      </c>
      <c r="F6489" s="3">
        <v>41365</v>
      </c>
      <c r="G6489" s="2" t="s">
        <v>15</v>
      </c>
      <c r="H6489" s="5"/>
      <c r="I6489" s="2" t="s">
        <v>320</v>
      </c>
      <c r="J6489" s="5"/>
      <c r="K6489" s="2" t="s">
        <v>10646</v>
      </c>
      <c r="L6489" s="2" t="s">
        <v>2895</v>
      </c>
      <c r="M6489" s="2" t="s">
        <v>15</v>
      </c>
      <c r="N6489" s="2" t="s">
        <v>15</v>
      </c>
      <c r="O6489" s="2" t="s">
        <v>9397</v>
      </c>
      <c r="P6489" s="9">
        <v>35851</v>
      </c>
      <c r="Q6489" s="6">
        <v>28500</v>
      </c>
      <c r="R6489" s="2" t="s">
        <v>10647</v>
      </c>
      <c r="S6489" t="s">
        <v>25493</v>
      </c>
    </row>
    <row r="6490" spans="1:19" ht="16.5" customHeight="1">
      <c r="A6490" s="2" t="s">
        <v>23286</v>
      </c>
      <c r="B6490" s="2" t="s">
        <v>23287</v>
      </c>
      <c r="C6490" s="2" t="s">
        <v>23288</v>
      </c>
      <c r="D6490" s="2" t="s">
        <v>21846</v>
      </c>
      <c r="E6490" s="2" t="str">
        <f>VLOOKUP(D6490,GOL!B:C,2,FALSE)</f>
        <v>Pengatur Muda Tk.I</v>
      </c>
      <c r="F6490" s="3">
        <v>41730</v>
      </c>
      <c r="G6490" s="2" t="s">
        <v>15</v>
      </c>
      <c r="H6490" s="5"/>
      <c r="I6490" s="2" t="s">
        <v>320</v>
      </c>
      <c r="J6490" s="5"/>
      <c r="K6490" s="2" t="s">
        <v>10646</v>
      </c>
      <c r="L6490" s="2" t="s">
        <v>2895</v>
      </c>
      <c r="M6490" s="2" t="s">
        <v>15</v>
      </c>
      <c r="N6490" s="2" t="s">
        <v>15</v>
      </c>
      <c r="O6490" s="2" t="s">
        <v>5913</v>
      </c>
      <c r="P6490" s="12"/>
      <c r="Q6490" s="6">
        <v>31118</v>
      </c>
      <c r="R6490" s="2" t="s">
        <v>10647</v>
      </c>
      <c r="S6490" t="s">
        <v>25493</v>
      </c>
    </row>
    <row r="6491" spans="1:19" ht="16.5" customHeight="1">
      <c r="A6491" s="2" t="s">
        <v>23289</v>
      </c>
      <c r="B6491" s="2" t="s">
        <v>23290</v>
      </c>
      <c r="C6491" s="2" t="s">
        <v>23291</v>
      </c>
      <c r="D6491" s="2" t="s">
        <v>21846</v>
      </c>
      <c r="E6491" s="2" t="str">
        <f>VLOOKUP(D6491,GOL!B:C,2,FALSE)</f>
        <v>Pengatur Muda Tk.I</v>
      </c>
      <c r="F6491" s="3">
        <v>41730</v>
      </c>
      <c r="G6491" s="2" t="s">
        <v>15</v>
      </c>
      <c r="H6491" s="5"/>
      <c r="I6491" s="2" t="s">
        <v>320</v>
      </c>
      <c r="J6491" s="5"/>
      <c r="K6491" s="2" t="s">
        <v>10646</v>
      </c>
      <c r="L6491" s="2" t="s">
        <v>2895</v>
      </c>
      <c r="M6491" s="2" t="s">
        <v>15</v>
      </c>
      <c r="N6491" s="2" t="s">
        <v>15</v>
      </c>
      <c r="O6491" s="2" t="s">
        <v>5913</v>
      </c>
      <c r="P6491" s="12"/>
      <c r="Q6491" s="6">
        <v>31028</v>
      </c>
      <c r="R6491" s="2" t="s">
        <v>10647</v>
      </c>
      <c r="S6491" t="s">
        <v>25493</v>
      </c>
    </row>
    <row r="6492" spans="1:19" ht="16.5" customHeight="1">
      <c r="A6492" s="2" t="s">
        <v>23292</v>
      </c>
      <c r="B6492" s="2" t="s">
        <v>23293</v>
      </c>
      <c r="C6492" s="2" t="s">
        <v>23294</v>
      </c>
      <c r="D6492" s="2" t="s">
        <v>21846</v>
      </c>
      <c r="E6492" s="2" t="str">
        <f>VLOOKUP(D6492,GOL!B:C,2,FALSE)</f>
        <v>Pengatur Muda Tk.I</v>
      </c>
      <c r="F6492" s="3">
        <v>41730</v>
      </c>
      <c r="G6492" s="2" t="s">
        <v>15</v>
      </c>
      <c r="H6492" s="5"/>
      <c r="I6492" s="2" t="s">
        <v>320</v>
      </c>
      <c r="J6492" s="5"/>
      <c r="K6492" s="2" t="s">
        <v>10646</v>
      </c>
      <c r="L6492" s="2" t="s">
        <v>2895</v>
      </c>
      <c r="M6492" s="2" t="s">
        <v>15</v>
      </c>
      <c r="N6492" s="2" t="s">
        <v>15</v>
      </c>
      <c r="O6492" s="2" t="s">
        <v>5913</v>
      </c>
      <c r="P6492" s="12"/>
      <c r="Q6492" s="6">
        <v>28527</v>
      </c>
      <c r="R6492" s="2" t="s">
        <v>10647</v>
      </c>
      <c r="S6492" t="s">
        <v>25493</v>
      </c>
    </row>
    <row r="6493" spans="1:19" ht="16.5" customHeight="1">
      <c r="A6493" s="2" t="s">
        <v>11591</v>
      </c>
      <c r="B6493" s="2" t="s">
        <v>11592</v>
      </c>
      <c r="C6493" s="2" t="s">
        <v>11593</v>
      </c>
      <c r="D6493" s="2" t="s">
        <v>10939</v>
      </c>
      <c r="E6493" s="2" t="str">
        <f>VLOOKUP(D6493,GOL!B:C,2,FALSE)</f>
        <v>Penata</v>
      </c>
      <c r="F6493" s="3">
        <v>41365</v>
      </c>
      <c r="G6493" s="2" t="s">
        <v>7491</v>
      </c>
      <c r="H6493" s="8">
        <v>40990</v>
      </c>
      <c r="I6493" s="2" t="s">
        <v>5826</v>
      </c>
      <c r="J6493" s="8">
        <v>40990</v>
      </c>
      <c r="K6493" s="2" t="s">
        <v>11594</v>
      </c>
      <c r="L6493" s="2" t="s">
        <v>2895</v>
      </c>
      <c r="M6493" s="2" t="s">
        <v>288</v>
      </c>
      <c r="N6493" s="2" t="s">
        <v>3113</v>
      </c>
      <c r="O6493" s="2" t="s">
        <v>8804</v>
      </c>
      <c r="P6493" s="9">
        <v>29586</v>
      </c>
      <c r="Q6493" s="6">
        <v>22502</v>
      </c>
      <c r="R6493" s="2" t="s">
        <v>11595</v>
      </c>
      <c r="S6493" t="s">
        <v>25493</v>
      </c>
    </row>
    <row r="6494" spans="1:19" ht="16.5" customHeight="1">
      <c r="A6494" s="2" t="s">
        <v>7822</v>
      </c>
      <c r="B6494" s="2" t="s">
        <v>7823</v>
      </c>
      <c r="C6494" s="2" t="s">
        <v>7824</v>
      </c>
      <c r="D6494" s="2" t="s">
        <v>4944</v>
      </c>
      <c r="E6494" s="2" t="str">
        <f>VLOOKUP(D6494,GOL!B:C,2,FALSE)</f>
        <v>Pembina</v>
      </c>
      <c r="F6494" s="3">
        <v>41730</v>
      </c>
      <c r="G6494" s="2" t="s">
        <v>326</v>
      </c>
      <c r="H6494" s="8">
        <v>41486</v>
      </c>
      <c r="I6494" s="2" t="s">
        <v>112</v>
      </c>
      <c r="J6494" s="8">
        <v>41486</v>
      </c>
      <c r="K6494" s="2" t="s">
        <v>7825</v>
      </c>
      <c r="L6494" s="2" t="s">
        <v>7825</v>
      </c>
      <c r="M6494" s="2" t="s">
        <v>143</v>
      </c>
      <c r="N6494" s="2" t="s">
        <v>4952</v>
      </c>
      <c r="O6494" s="2" t="s">
        <v>783</v>
      </c>
      <c r="P6494" s="9">
        <v>35430</v>
      </c>
      <c r="Q6494" s="6">
        <v>23039</v>
      </c>
      <c r="R6494" s="2" t="s">
        <v>7826</v>
      </c>
      <c r="S6494" t="s">
        <v>25493</v>
      </c>
    </row>
    <row r="6495" spans="1:19" ht="16.5" customHeight="1">
      <c r="A6495" s="2" t="s">
        <v>10103</v>
      </c>
      <c r="B6495" s="2" t="s">
        <v>10104</v>
      </c>
      <c r="C6495" s="2" t="s">
        <v>10105</v>
      </c>
      <c r="D6495" s="2" t="s">
        <v>8369</v>
      </c>
      <c r="E6495" s="2" t="str">
        <f>VLOOKUP(D6495,GOL!B:C,2,FALSE)</f>
        <v>Penata Tk. I</v>
      </c>
      <c r="F6495" s="3">
        <v>41730</v>
      </c>
      <c r="G6495" s="2" t="s">
        <v>407</v>
      </c>
      <c r="H6495" s="8">
        <v>39904</v>
      </c>
      <c r="I6495" s="2" t="s">
        <v>5826</v>
      </c>
      <c r="J6495" s="8">
        <v>42068</v>
      </c>
      <c r="K6495" s="2" t="s">
        <v>10106</v>
      </c>
      <c r="L6495" s="2" t="s">
        <v>7825</v>
      </c>
      <c r="M6495" s="2" t="s">
        <v>288</v>
      </c>
      <c r="N6495" s="2" t="s">
        <v>5221</v>
      </c>
      <c r="O6495" s="2" t="s">
        <v>2901</v>
      </c>
      <c r="P6495" s="9">
        <v>38220</v>
      </c>
      <c r="Q6495" s="6">
        <v>22441</v>
      </c>
      <c r="R6495" s="2" t="s">
        <v>10107</v>
      </c>
      <c r="S6495" t="s">
        <v>25493</v>
      </c>
    </row>
    <row r="6496" spans="1:19" ht="16.5" customHeight="1">
      <c r="A6496" s="2" t="s">
        <v>13248</v>
      </c>
      <c r="B6496" s="2" t="s">
        <v>13249</v>
      </c>
      <c r="C6496" s="2" t="s">
        <v>13250</v>
      </c>
      <c r="D6496" s="2" t="s">
        <v>13178</v>
      </c>
      <c r="E6496" s="2" t="str">
        <f>VLOOKUP(D6496,GOL!B:C,2,FALSE)</f>
        <v>Penata Muda Tk. I</v>
      </c>
      <c r="F6496" s="3">
        <v>38626</v>
      </c>
      <c r="G6496" s="2" t="s">
        <v>15</v>
      </c>
      <c r="H6496" s="5"/>
      <c r="I6496" s="2" t="s">
        <v>320</v>
      </c>
      <c r="J6496" s="5"/>
      <c r="K6496" s="2" t="s">
        <v>10106</v>
      </c>
      <c r="L6496" s="2" t="s">
        <v>7825</v>
      </c>
      <c r="M6496" s="2" t="s">
        <v>15</v>
      </c>
      <c r="N6496" s="2" t="s">
        <v>15</v>
      </c>
      <c r="O6496" s="2" t="s">
        <v>8804</v>
      </c>
      <c r="P6496" s="9">
        <v>29348</v>
      </c>
      <c r="Q6496" s="6">
        <v>22383</v>
      </c>
      <c r="R6496" s="2" t="s">
        <v>10107</v>
      </c>
      <c r="S6496" t="s">
        <v>25493</v>
      </c>
    </row>
    <row r="6497" spans="1:19" ht="16.5" customHeight="1">
      <c r="A6497" s="2" t="s">
        <v>15</v>
      </c>
      <c r="B6497" s="2" t="s">
        <v>23780</v>
      </c>
      <c r="C6497" s="2" t="s">
        <v>23781</v>
      </c>
      <c r="D6497" s="2" t="s">
        <v>23499</v>
      </c>
      <c r="E6497" s="2" t="str">
        <f>VLOOKUP(D6497,GOL!B:C,2,FALSE)</f>
        <v>Pengatur Muda</v>
      </c>
      <c r="F6497" s="3">
        <v>41821</v>
      </c>
      <c r="G6497" s="2" t="s">
        <v>15</v>
      </c>
      <c r="H6497" s="5"/>
      <c r="I6497" s="2" t="s">
        <v>320</v>
      </c>
      <c r="J6497" s="5"/>
      <c r="K6497" s="2" t="s">
        <v>10106</v>
      </c>
      <c r="L6497" s="2" t="s">
        <v>7825</v>
      </c>
      <c r="M6497" s="2" t="s">
        <v>15</v>
      </c>
      <c r="N6497" s="2" t="s">
        <v>15</v>
      </c>
      <c r="O6497" s="2" t="s">
        <v>9242</v>
      </c>
      <c r="P6497" s="12"/>
      <c r="Q6497" s="6">
        <v>30979</v>
      </c>
      <c r="R6497" s="2" t="s">
        <v>10107</v>
      </c>
      <c r="S6497" t="s">
        <v>28804</v>
      </c>
    </row>
    <row r="6498" spans="1:19" ht="16.5" customHeight="1">
      <c r="A6498" s="2" t="s">
        <v>8584</v>
      </c>
      <c r="B6498" s="2" t="s">
        <v>8585</v>
      </c>
      <c r="C6498" s="2" t="s">
        <v>8586</v>
      </c>
      <c r="D6498" s="2" t="s">
        <v>8369</v>
      </c>
      <c r="E6498" s="2" t="str">
        <f>VLOOKUP(D6498,GOL!B:C,2,FALSE)</f>
        <v>Penata Tk. I</v>
      </c>
      <c r="F6498" s="3">
        <v>39904</v>
      </c>
      <c r="G6498" s="2" t="s">
        <v>407</v>
      </c>
      <c r="H6498" s="8">
        <v>38352</v>
      </c>
      <c r="I6498" s="2" t="s">
        <v>5826</v>
      </c>
      <c r="J6498" s="8">
        <v>39210</v>
      </c>
      <c r="K6498" s="2" t="s">
        <v>8587</v>
      </c>
      <c r="L6498" s="2" t="s">
        <v>7825</v>
      </c>
      <c r="M6498" s="2" t="s">
        <v>288</v>
      </c>
      <c r="N6498" s="2" t="s">
        <v>8447</v>
      </c>
      <c r="O6498" s="2" t="s">
        <v>4822</v>
      </c>
      <c r="P6498" s="9">
        <v>34811</v>
      </c>
      <c r="Q6498" s="6">
        <v>25553</v>
      </c>
      <c r="R6498" s="2" t="s">
        <v>8588</v>
      </c>
      <c r="S6498" t="s">
        <v>25493</v>
      </c>
    </row>
    <row r="6499" spans="1:19" ht="16.5" customHeight="1">
      <c r="A6499" s="2" t="s">
        <v>10846</v>
      </c>
      <c r="B6499" s="2" t="s">
        <v>10847</v>
      </c>
      <c r="C6499" s="2" t="s">
        <v>10848</v>
      </c>
      <c r="D6499" s="2" t="s">
        <v>8369</v>
      </c>
      <c r="E6499" s="2" t="str">
        <f>VLOOKUP(D6499,GOL!B:C,2,FALSE)</f>
        <v>Penata Tk. I</v>
      </c>
      <c r="F6499" s="3">
        <v>42461</v>
      </c>
      <c r="G6499" s="2" t="s">
        <v>407</v>
      </c>
      <c r="H6499" s="8">
        <v>40584</v>
      </c>
      <c r="I6499" s="2" t="s">
        <v>5826</v>
      </c>
      <c r="J6499" s="8">
        <v>41683</v>
      </c>
      <c r="K6499" s="2" t="s">
        <v>10849</v>
      </c>
      <c r="L6499" s="2" t="s">
        <v>7825</v>
      </c>
      <c r="M6499" s="2" t="s">
        <v>288</v>
      </c>
      <c r="N6499" s="2" t="s">
        <v>5398</v>
      </c>
      <c r="O6499" s="2" t="s">
        <v>2901</v>
      </c>
      <c r="P6499" s="9">
        <v>37740</v>
      </c>
      <c r="Q6499" s="6">
        <v>29646</v>
      </c>
      <c r="R6499" s="2" t="s">
        <v>10850</v>
      </c>
      <c r="S6499" t="s">
        <v>25493</v>
      </c>
    </row>
    <row r="6500" spans="1:19" ht="16.5" customHeight="1">
      <c r="A6500" s="2" t="s">
        <v>58</v>
      </c>
      <c r="B6500" s="2" t="s">
        <v>59</v>
      </c>
      <c r="C6500" s="2" t="s">
        <v>60</v>
      </c>
      <c r="D6500" s="2" t="s">
        <v>23</v>
      </c>
      <c r="E6500" s="2" t="str">
        <f>VLOOKUP(D6500,GOL!B:C,2,FALSE)</f>
        <v>Pembina Utama Muda</v>
      </c>
      <c r="F6500" s="3">
        <v>40087</v>
      </c>
      <c r="G6500" s="2" t="s">
        <v>15</v>
      </c>
      <c r="H6500" s="5"/>
      <c r="I6500" s="2" t="s">
        <v>15</v>
      </c>
      <c r="J6500" s="8">
        <v>41082</v>
      </c>
      <c r="K6500" s="2" t="s">
        <v>61</v>
      </c>
      <c r="L6500" s="2" t="s">
        <v>61</v>
      </c>
      <c r="M6500" s="2" t="s">
        <v>16</v>
      </c>
      <c r="N6500" s="2" t="s">
        <v>62</v>
      </c>
      <c r="O6500" s="2" t="s">
        <v>63</v>
      </c>
      <c r="P6500" s="9">
        <v>38502</v>
      </c>
      <c r="Q6500" s="6">
        <v>21009</v>
      </c>
      <c r="R6500" s="2" t="s">
        <v>64</v>
      </c>
      <c r="S6500" t="s">
        <v>28829</v>
      </c>
    </row>
    <row r="6501" spans="1:19" ht="16.5" customHeight="1">
      <c r="A6501" s="2" t="s">
        <v>100</v>
      </c>
      <c r="B6501" s="2" t="s">
        <v>101</v>
      </c>
      <c r="C6501" s="2" t="s">
        <v>102</v>
      </c>
      <c r="D6501" s="2" t="s">
        <v>23</v>
      </c>
      <c r="E6501" s="2" t="str">
        <f>VLOOKUP(D6501,GOL!B:C,2,FALSE)</f>
        <v>Pembina Utama Muda</v>
      </c>
      <c r="F6501" s="3">
        <v>41183</v>
      </c>
      <c r="G6501" s="2" t="s">
        <v>15</v>
      </c>
      <c r="H6501" s="5"/>
      <c r="I6501" s="2" t="s">
        <v>15</v>
      </c>
      <c r="J6501" s="8">
        <v>41183</v>
      </c>
      <c r="K6501" s="2" t="s">
        <v>61</v>
      </c>
      <c r="L6501" s="2" t="s">
        <v>61</v>
      </c>
      <c r="M6501" s="2" t="s">
        <v>15</v>
      </c>
      <c r="N6501" s="2" t="s">
        <v>15</v>
      </c>
      <c r="O6501" s="2" t="s">
        <v>103</v>
      </c>
      <c r="P6501" s="9">
        <v>35693</v>
      </c>
      <c r="Q6501" s="6">
        <v>21126</v>
      </c>
      <c r="R6501" s="2" t="s">
        <v>64</v>
      </c>
      <c r="S6501" t="s">
        <v>28853</v>
      </c>
    </row>
    <row r="6502" spans="1:19" ht="16.5" customHeight="1">
      <c r="A6502" s="2" t="s">
        <v>176</v>
      </c>
      <c r="B6502" s="2" t="s">
        <v>177</v>
      </c>
      <c r="C6502" s="2" t="s">
        <v>178</v>
      </c>
      <c r="D6502" s="2" t="s">
        <v>23</v>
      </c>
      <c r="E6502" s="2" t="str">
        <f>VLOOKUP(D6502,GOL!B:C,2,FALSE)</f>
        <v>Pembina Utama Muda</v>
      </c>
      <c r="F6502" s="3">
        <v>41730</v>
      </c>
      <c r="G6502" s="2" t="s">
        <v>15</v>
      </c>
      <c r="H6502" s="5"/>
      <c r="I6502" s="2" t="s">
        <v>15</v>
      </c>
      <c r="J6502" s="8">
        <v>40210</v>
      </c>
      <c r="K6502" s="2" t="s">
        <v>61</v>
      </c>
      <c r="L6502" s="2" t="s">
        <v>61</v>
      </c>
      <c r="M6502" s="2" t="s">
        <v>15</v>
      </c>
      <c r="N6502" s="2" t="s">
        <v>15</v>
      </c>
      <c r="O6502" s="2" t="s">
        <v>179</v>
      </c>
      <c r="P6502" s="9">
        <v>31862</v>
      </c>
      <c r="Q6502" s="6">
        <v>22063</v>
      </c>
      <c r="R6502" s="2" t="s">
        <v>64</v>
      </c>
      <c r="S6502" t="s">
        <v>28809</v>
      </c>
    </row>
    <row r="6503" spans="1:19" ht="16.5" customHeight="1">
      <c r="A6503" s="2" t="s">
        <v>180</v>
      </c>
      <c r="B6503" s="2" t="s">
        <v>181</v>
      </c>
      <c r="C6503" s="2" t="s">
        <v>182</v>
      </c>
      <c r="D6503" s="2" t="s">
        <v>23</v>
      </c>
      <c r="E6503" s="2" t="str">
        <f>VLOOKUP(D6503,GOL!B:C,2,FALSE)</f>
        <v>Pembina Utama Muda</v>
      </c>
      <c r="F6503" s="3">
        <v>41730</v>
      </c>
      <c r="G6503" s="2" t="s">
        <v>15</v>
      </c>
      <c r="H6503" s="5"/>
      <c r="I6503" s="2" t="s">
        <v>15</v>
      </c>
      <c r="J6503" s="8">
        <v>41548</v>
      </c>
      <c r="K6503" s="2" t="s">
        <v>61</v>
      </c>
      <c r="L6503" s="2" t="s">
        <v>61</v>
      </c>
      <c r="M6503" s="2" t="s">
        <v>15</v>
      </c>
      <c r="N6503" s="2" t="s">
        <v>15</v>
      </c>
      <c r="O6503" s="2" t="s">
        <v>183</v>
      </c>
      <c r="P6503" s="9">
        <v>35760</v>
      </c>
      <c r="Q6503" s="6">
        <v>21835</v>
      </c>
      <c r="R6503" s="2" t="s">
        <v>64</v>
      </c>
      <c r="S6503" t="s">
        <v>28812</v>
      </c>
    </row>
    <row r="6504" spans="1:19" ht="16.5" customHeight="1">
      <c r="A6504" s="2" t="s">
        <v>285</v>
      </c>
      <c r="B6504" s="2" t="s">
        <v>286</v>
      </c>
      <c r="C6504" s="2" t="s">
        <v>287</v>
      </c>
      <c r="D6504" s="2" t="s">
        <v>23</v>
      </c>
      <c r="E6504" s="2" t="str">
        <f>VLOOKUP(D6504,GOL!B:C,2,FALSE)</f>
        <v>Pembina Utama Muda</v>
      </c>
      <c r="F6504" s="3">
        <v>42278</v>
      </c>
      <c r="G6504" s="2" t="s">
        <v>15</v>
      </c>
      <c r="H6504" s="5"/>
      <c r="I6504" s="2" t="s">
        <v>15</v>
      </c>
      <c r="J6504" s="8">
        <v>42278</v>
      </c>
      <c r="K6504" s="2" t="s">
        <v>61</v>
      </c>
      <c r="L6504" s="2" t="s">
        <v>61</v>
      </c>
      <c r="M6504" s="2" t="s">
        <v>288</v>
      </c>
      <c r="N6504" s="2" t="s">
        <v>289</v>
      </c>
      <c r="O6504" s="2" t="s">
        <v>188</v>
      </c>
      <c r="P6504" s="9">
        <v>32508</v>
      </c>
      <c r="Q6504" s="6">
        <v>21774</v>
      </c>
      <c r="R6504" s="2" t="s">
        <v>64</v>
      </c>
      <c r="S6504" t="s">
        <v>28865</v>
      </c>
    </row>
    <row r="6505" spans="1:19" ht="16.5" customHeight="1">
      <c r="A6505" s="2" t="s">
        <v>372</v>
      </c>
      <c r="B6505" s="2" t="s">
        <v>373</v>
      </c>
      <c r="C6505" s="2" t="s">
        <v>374</v>
      </c>
      <c r="D6505" s="2" t="s">
        <v>312</v>
      </c>
      <c r="E6505" s="2" t="str">
        <f>VLOOKUP(D6505,GOL!B:C,2,FALSE)</f>
        <v>Pembina Tk. I</v>
      </c>
      <c r="F6505" s="3">
        <v>39356</v>
      </c>
      <c r="G6505" s="2" t="s">
        <v>326</v>
      </c>
      <c r="H6505" s="8">
        <v>37396</v>
      </c>
      <c r="I6505" s="2" t="s">
        <v>375</v>
      </c>
      <c r="J6505" s="8">
        <v>39902</v>
      </c>
      <c r="K6505" s="2" t="s">
        <v>61</v>
      </c>
      <c r="L6505" s="2" t="s">
        <v>61</v>
      </c>
      <c r="M6505" s="2" t="s">
        <v>143</v>
      </c>
      <c r="N6505" s="2" t="s">
        <v>376</v>
      </c>
      <c r="O6505" s="2" t="s">
        <v>188</v>
      </c>
      <c r="P6505" s="9">
        <v>35693</v>
      </c>
      <c r="Q6505" s="6">
        <v>23052</v>
      </c>
      <c r="R6505" s="2" t="s">
        <v>64</v>
      </c>
      <c r="S6505" t="s">
        <v>28809</v>
      </c>
    </row>
    <row r="6506" spans="1:19" ht="16.5" customHeight="1">
      <c r="A6506" s="2" t="s">
        <v>4790</v>
      </c>
      <c r="B6506" s="2" t="s">
        <v>4791</v>
      </c>
      <c r="C6506" s="2" t="s">
        <v>4792</v>
      </c>
      <c r="D6506" s="2" t="s">
        <v>312</v>
      </c>
      <c r="E6506" s="2" t="str">
        <f>VLOOKUP(D6506,GOL!B:C,2,FALSE)</f>
        <v>Pembina Tk. I</v>
      </c>
      <c r="F6506" s="3">
        <v>42278</v>
      </c>
      <c r="G6506" s="2" t="s">
        <v>15</v>
      </c>
      <c r="H6506" s="5"/>
      <c r="I6506" s="2" t="s">
        <v>15</v>
      </c>
      <c r="J6506" s="8">
        <v>42278</v>
      </c>
      <c r="K6506" s="2" t="s">
        <v>61</v>
      </c>
      <c r="L6506" s="2" t="s">
        <v>61</v>
      </c>
      <c r="M6506" s="2" t="s">
        <v>15</v>
      </c>
      <c r="N6506" s="2" t="s">
        <v>15</v>
      </c>
      <c r="O6506" s="2" t="s">
        <v>4793</v>
      </c>
      <c r="P6506" s="9">
        <v>38407</v>
      </c>
      <c r="Q6506" s="6">
        <v>22913</v>
      </c>
      <c r="R6506" s="2" t="s">
        <v>64</v>
      </c>
      <c r="S6506" t="s">
        <v>28809</v>
      </c>
    </row>
    <row r="6507" spans="1:19" ht="16.5" customHeight="1">
      <c r="A6507" s="2" t="s">
        <v>6911</v>
      </c>
      <c r="B6507" s="2" t="s">
        <v>6912</v>
      </c>
      <c r="C6507" s="2" t="s">
        <v>6913</v>
      </c>
      <c r="D6507" s="2" t="s">
        <v>4944</v>
      </c>
      <c r="E6507" s="2" t="str">
        <f>VLOOKUP(D6507,GOL!B:C,2,FALSE)</f>
        <v>Pembina</v>
      </c>
      <c r="F6507" s="3">
        <v>40817</v>
      </c>
      <c r="G6507" s="2" t="s">
        <v>15</v>
      </c>
      <c r="H6507" s="5"/>
      <c r="I6507" s="2" t="s">
        <v>15</v>
      </c>
      <c r="J6507" s="8">
        <v>40817</v>
      </c>
      <c r="K6507" s="2" t="s">
        <v>61</v>
      </c>
      <c r="L6507" s="2" t="s">
        <v>61</v>
      </c>
      <c r="M6507" s="2" t="s">
        <v>15</v>
      </c>
      <c r="N6507" s="2" t="s">
        <v>15</v>
      </c>
      <c r="O6507" s="2" t="s">
        <v>6914</v>
      </c>
      <c r="P6507" s="9">
        <v>40291</v>
      </c>
      <c r="Q6507" s="6">
        <v>23723</v>
      </c>
      <c r="R6507" s="2" t="s">
        <v>64</v>
      </c>
      <c r="S6507" t="s">
        <v>28823</v>
      </c>
    </row>
    <row r="6508" spans="1:19" ht="16.5" customHeight="1">
      <c r="A6508" s="2" t="s">
        <v>8124</v>
      </c>
      <c r="B6508" s="2" t="s">
        <v>8125</v>
      </c>
      <c r="C6508" s="2" t="s">
        <v>8126</v>
      </c>
      <c r="D6508" s="2" t="s">
        <v>4944</v>
      </c>
      <c r="E6508" s="2" t="str">
        <f>VLOOKUP(D6508,GOL!B:C,2,FALSE)</f>
        <v>Pembina</v>
      </c>
      <c r="F6508" s="3">
        <v>42095</v>
      </c>
      <c r="G6508" s="2" t="s">
        <v>15</v>
      </c>
      <c r="H6508" s="5"/>
      <c r="I6508" s="2" t="s">
        <v>15</v>
      </c>
      <c r="J6508" s="8">
        <v>42095</v>
      </c>
      <c r="K6508" s="2" t="s">
        <v>61</v>
      </c>
      <c r="L6508" s="2" t="s">
        <v>61</v>
      </c>
      <c r="M6508" s="2" t="s">
        <v>15</v>
      </c>
      <c r="N6508" s="2" t="s">
        <v>15</v>
      </c>
      <c r="O6508" s="2" t="s">
        <v>8127</v>
      </c>
      <c r="P6508" s="9">
        <v>40291</v>
      </c>
      <c r="Q6508" s="6">
        <v>25447</v>
      </c>
      <c r="R6508" s="2" t="s">
        <v>64</v>
      </c>
      <c r="S6508" t="s">
        <v>28824</v>
      </c>
    </row>
    <row r="6509" spans="1:19" ht="16.5" customHeight="1">
      <c r="A6509" s="2" t="s">
        <v>8222</v>
      </c>
      <c r="B6509" s="2" t="s">
        <v>8223</v>
      </c>
      <c r="C6509" s="2" t="s">
        <v>8224</v>
      </c>
      <c r="D6509" s="2" t="s">
        <v>4944</v>
      </c>
      <c r="E6509" s="2" t="str">
        <f>VLOOKUP(D6509,GOL!B:C,2,FALSE)</f>
        <v>Pembina</v>
      </c>
      <c r="F6509" s="3">
        <v>42278</v>
      </c>
      <c r="G6509" s="2" t="s">
        <v>15</v>
      </c>
      <c r="H6509" s="5"/>
      <c r="I6509" s="2" t="s">
        <v>15</v>
      </c>
      <c r="J6509" s="8">
        <v>42278</v>
      </c>
      <c r="K6509" s="2" t="s">
        <v>61</v>
      </c>
      <c r="L6509" s="2" t="s">
        <v>61</v>
      </c>
      <c r="M6509" s="2" t="s">
        <v>15</v>
      </c>
      <c r="N6509" s="2" t="s">
        <v>15</v>
      </c>
      <c r="O6509" s="2" t="s">
        <v>7980</v>
      </c>
      <c r="P6509" s="9">
        <v>38958</v>
      </c>
      <c r="Q6509" s="6">
        <v>24046</v>
      </c>
      <c r="R6509" s="2" t="s">
        <v>64</v>
      </c>
      <c r="S6509" t="s">
        <v>28819</v>
      </c>
    </row>
    <row r="6510" spans="1:19" ht="16.5" customHeight="1">
      <c r="A6510" s="2" t="s">
        <v>8329</v>
      </c>
      <c r="B6510" s="2" t="s">
        <v>8330</v>
      </c>
      <c r="C6510" s="2" t="s">
        <v>8331</v>
      </c>
      <c r="D6510" s="2" t="s">
        <v>4944</v>
      </c>
      <c r="E6510" s="2" t="str">
        <f>VLOOKUP(D6510,GOL!B:C,2,FALSE)</f>
        <v>Pembina</v>
      </c>
      <c r="F6510" s="3">
        <v>42461</v>
      </c>
      <c r="G6510" s="2" t="s">
        <v>15</v>
      </c>
      <c r="H6510" s="5"/>
      <c r="I6510" s="2" t="s">
        <v>15</v>
      </c>
      <c r="J6510" s="8">
        <v>40452</v>
      </c>
      <c r="K6510" s="2" t="s">
        <v>61</v>
      </c>
      <c r="L6510" s="2" t="s">
        <v>61</v>
      </c>
      <c r="M6510" s="2" t="s">
        <v>15</v>
      </c>
      <c r="N6510" s="2" t="s">
        <v>15</v>
      </c>
      <c r="O6510" s="2" t="s">
        <v>8332</v>
      </c>
      <c r="P6510" s="9">
        <v>41639</v>
      </c>
      <c r="Q6510" s="6">
        <v>27693</v>
      </c>
      <c r="R6510" s="2" t="s">
        <v>64</v>
      </c>
      <c r="S6510" t="s">
        <v>28832</v>
      </c>
    </row>
    <row r="6511" spans="1:19" ht="16.5" customHeight="1">
      <c r="A6511" s="2" t="s">
        <v>9014</v>
      </c>
      <c r="B6511" s="2" t="s">
        <v>9015</v>
      </c>
      <c r="C6511" s="2" t="s">
        <v>9016</v>
      </c>
      <c r="D6511" s="2" t="s">
        <v>8369</v>
      </c>
      <c r="E6511" s="2" t="str">
        <f>VLOOKUP(D6511,GOL!B:C,2,FALSE)</f>
        <v>Penata Tk. I</v>
      </c>
      <c r="F6511" s="3">
        <v>40817</v>
      </c>
      <c r="G6511" s="2" t="s">
        <v>15</v>
      </c>
      <c r="H6511" s="5"/>
      <c r="I6511" s="2" t="s">
        <v>15</v>
      </c>
      <c r="J6511" s="8">
        <v>40817</v>
      </c>
      <c r="K6511" s="2" t="s">
        <v>61</v>
      </c>
      <c r="L6511" s="2" t="s">
        <v>61</v>
      </c>
      <c r="M6511" s="2" t="s">
        <v>15</v>
      </c>
      <c r="N6511" s="2" t="s">
        <v>15</v>
      </c>
      <c r="O6511" s="2" t="s">
        <v>179</v>
      </c>
      <c r="P6511" s="9">
        <v>37620</v>
      </c>
      <c r="Q6511" s="6">
        <v>28289</v>
      </c>
      <c r="R6511" s="2" t="s">
        <v>64</v>
      </c>
      <c r="S6511" t="s">
        <v>28809</v>
      </c>
    </row>
    <row r="6512" spans="1:19" ht="16.5" customHeight="1">
      <c r="A6512" s="2" t="s">
        <v>9436</v>
      </c>
      <c r="B6512" s="2" t="s">
        <v>9437</v>
      </c>
      <c r="C6512" s="2" t="s">
        <v>9438</v>
      </c>
      <c r="D6512" s="2" t="s">
        <v>8369</v>
      </c>
      <c r="E6512" s="2" t="str">
        <f>VLOOKUP(D6512,GOL!B:C,2,FALSE)</f>
        <v>Penata Tk. I</v>
      </c>
      <c r="F6512" s="3">
        <v>41183</v>
      </c>
      <c r="G6512" s="2" t="s">
        <v>15</v>
      </c>
      <c r="H6512" s="5"/>
      <c r="I6512" s="2" t="s">
        <v>15</v>
      </c>
      <c r="J6512" s="8">
        <v>41183</v>
      </c>
      <c r="K6512" s="2" t="s">
        <v>61</v>
      </c>
      <c r="L6512" s="2" t="s">
        <v>61</v>
      </c>
      <c r="M6512" s="2" t="s">
        <v>15</v>
      </c>
      <c r="N6512" s="2" t="s">
        <v>15</v>
      </c>
      <c r="O6512" s="2" t="s">
        <v>188</v>
      </c>
      <c r="P6512" s="9">
        <v>38352</v>
      </c>
      <c r="Q6512" s="6">
        <v>29206</v>
      </c>
      <c r="R6512" s="2" t="s">
        <v>64</v>
      </c>
      <c r="S6512" t="s">
        <v>25493</v>
      </c>
    </row>
    <row r="6513" spans="1:19" ht="16.5" customHeight="1">
      <c r="A6513" s="2" t="s">
        <v>9603</v>
      </c>
      <c r="B6513" s="2" t="s">
        <v>9604</v>
      </c>
      <c r="C6513" s="2" t="s">
        <v>9605</v>
      </c>
      <c r="D6513" s="2" t="s">
        <v>8369</v>
      </c>
      <c r="E6513" s="2" t="str">
        <f>VLOOKUP(D6513,GOL!B:C,2,FALSE)</f>
        <v>Penata Tk. I</v>
      </c>
      <c r="F6513" s="3">
        <v>41365</v>
      </c>
      <c r="G6513" s="2" t="s">
        <v>15</v>
      </c>
      <c r="H6513" s="5"/>
      <c r="I6513" s="2" t="s">
        <v>15</v>
      </c>
      <c r="J6513" s="8">
        <v>40087</v>
      </c>
      <c r="K6513" s="2" t="s">
        <v>61</v>
      </c>
      <c r="L6513" s="2" t="s">
        <v>61</v>
      </c>
      <c r="M6513" s="2" t="s">
        <v>15</v>
      </c>
      <c r="N6513" s="2" t="s">
        <v>15</v>
      </c>
      <c r="O6513" s="2" t="s">
        <v>6914</v>
      </c>
      <c r="P6513" s="9">
        <v>40399</v>
      </c>
      <c r="Q6513" s="6">
        <v>25373</v>
      </c>
      <c r="R6513" s="2" t="s">
        <v>64</v>
      </c>
      <c r="S6513" t="s">
        <v>28817</v>
      </c>
    </row>
    <row r="6514" spans="1:19" ht="16.5" customHeight="1">
      <c r="A6514" s="2" t="s">
        <v>9877</v>
      </c>
      <c r="B6514" s="2" t="s">
        <v>9878</v>
      </c>
      <c r="C6514" s="2" t="s">
        <v>9879</v>
      </c>
      <c r="D6514" s="2" t="s">
        <v>8369</v>
      </c>
      <c r="E6514" s="2" t="str">
        <f>VLOOKUP(D6514,GOL!B:C,2,FALSE)</f>
        <v>Penata Tk. I</v>
      </c>
      <c r="F6514" s="3">
        <v>41548</v>
      </c>
      <c r="G6514" s="2" t="s">
        <v>15</v>
      </c>
      <c r="H6514" s="5"/>
      <c r="I6514" s="2" t="s">
        <v>15</v>
      </c>
      <c r="J6514" s="8">
        <v>40087</v>
      </c>
      <c r="K6514" s="2" t="s">
        <v>61</v>
      </c>
      <c r="L6514" s="2" t="s">
        <v>61</v>
      </c>
      <c r="M6514" s="2" t="s">
        <v>15</v>
      </c>
      <c r="N6514" s="2" t="s">
        <v>15</v>
      </c>
      <c r="O6514" s="2" t="s">
        <v>5726</v>
      </c>
      <c r="P6514" s="9">
        <v>38959</v>
      </c>
      <c r="Q6514" s="6">
        <v>25390</v>
      </c>
      <c r="R6514" s="2" t="s">
        <v>64</v>
      </c>
      <c r="S6514" t="s">
        <v>28814</v>
      </c>
    </row>
    <row r="6515" spans="1:19" ht="16.5" customHeight="1">
      <c r="A6515" s="2" t="s">
        <v>10222</v>
      </c>
      <c r="B6515" s="2" t="s">
        <v>10223</v>
      </c>
      <c r="C6515" s="2" t="s">
        <v>10224</v>
      </c>
      <c r="D6515" s="2" t="s">
        <v>8369</v>
      </c>
      <c r="E6515" s="2" t="str">
        <f>VLOOKUP(D6515,GOL!B:C,2,FALSE)</f>
        <v>Penata Tk. I</v>
      </c>
      <c r="F6515" s="3">
        <v>41730</v>
      </c>
      <c r="G6515" s="2" t="s">
        <v>15</v>
      </c>
      <c r="H6515" s="5"/>
      <c r="I6515" s="2" t="s">
        <v>15</v>
      </c>
      <c r="J6515" s="8">
        <v>39539</v>
      </c>
      <c r="K6515" s="2" t="s">
        <v>61</v>
      </c>
      <c r="L6515" s="2" t="s">
        <v>61</v>
      </c>
      <c r="M6515" s="2" t="s">
        <v>15</v>
      </c>
      <c r="N6515" s="2" t="s">
        <v>15</v>
      </c>
      <c r="O6515" s="2" t="s">
        <v>188</v>
      </c>
      <c r="P6515" s="9">
        <v>36585</v>
      </c>
      <c r="Q6515" s="6">
        <v>27257</v>
      </c>
      <c r="R6515" s="2" t="s">
        <v>64</v>
      </c>
      <c r="S6515" t="s">
        <v>28849</v>
      </c>
    </row>
    <row r="6516" spans="1:19" ht="16.5" customHeight="1">
      <c r="A6516" s="2" t="s">
        <v>10467</v>
      </c>
      <c r="B6516" s="2" t="s">
        <v>10468</v>
      </c>
      <c r="C6516" s="2" t="s">
        <v>10469</v>
      </c>
      <c r="D6516" s="2" t="s">
        <v>8369</v>
      </c>
      <c r="E6516" s="2" t="str">
        <f>VLOOKUP(D6516,GOL!B:C,2,FALSE)</f>
        <v>Penata Tk. I</v>
      </c>
      <c r="F6516" s="3">
        <v>42095</v>
      </c>
      <c r="G6516" s="2" t="s">
        <v>15</v>
      </c>
      <c r="H6516" s="5"/>
      <c r="I6516" s="2" t="s">
        <v>15</v>
      </c>
      <c r="J6516" s="8">
        <v>41000</v>
      </c>
      <c r="K6516" s="2" t="s">
        <v>61</v>
      </c>
      <c r="L6516" s="2" t="s">
        <v>61</v>
      </c>
      <c r="M6516" s="2" t="s">
        <v>15</v>
      </c>
      <c r="N6516" s="2" t="s">
        <v>15</v>
      </c>
      <c r="O6516" s="2" t="s">
        <v>10470</v>
      </c>
      <c r="P6516" s="9">
        <v>36861</v>
      </c>
      <c r="Q6516" s="6">
        <v>24466</v>
      </c>
      <c r="R6516" s="2" t="s">
        <v>64</v>
      </c>
      <c r="S6516" t="s">
        <v>28845</v>
      </c>
    </row>
    <row r="6517" spans="1:19" ht="16.5" customHeight="1">
      <c r="A6517" s="2" t="s">
        <v>10715</v>
      </c>
      <c r="B6517" s="2" t="s">
        <v>10716</v>
      </c>
      <c r="C6517" s="2" t="s">
        <v>10717</v>
      </c>
      <c r="D6517" s="2" t="s">
        <v>8369</v>
      </c>
      <c r="E6517" s="2" t="str">
        <f>VLOOKUP(D6517,GOL!B:C,2,FALSE)</f>
        <v>Penata Tk. I</v>
      </c>
      <c r="F6517" s="3">
        <v>42278</v>
      </c>
      <c r="G6517" s="2" t="s">
        <v>15</v>
      </c>
      <c r="H6517" s="5"/>
      <c r="I6517" s="2" t="s">
        <v>15</v>
      </c>
      <c r="J6517" s="8">
        <v>42278</v>
      </c>
      <c r="K6517" s="2" t="s">
        <v>61</v>
      </c>
      <c r="L6517" s="2" t="s">
        <v>61</v>
      </c>
      <c r="M6517" s="2" t="s">
        <v>15</v>
      </c>
      <c r="N6517" s="2" t="s">
        <v>15</v>
      </c>
      <c r="O6517" s="2" t="s">
        <v>179</v>
      </c>
      <c r="P6517" s="9">
        <v>36890</v>
      </c>
      <c r="Q6517" s="6">
        <v>27140</v>
      </c>
      <c r="R6517" s="2" t="s">
        <v>64</v>
      </c>
      <c r="S6517" t="s">
        <v>25493</v>
      </c>
    </row>
    <row r="6518" spans="1:19" ht="16.5" customHeight="1">
      <c r="A6518" s="2" t="s">
        <v>10718</v>
      </c>
      <c r="B6518" s="2" t="s">
        <v>10719</v>
      </c>
      <c r="C6518" s="2" t="s">
        <v>10720</v>
      </c>
      <c r="D6518" s="2" t="s">
        <v>8369</v>
      </c>
      <c r="E6518" s="2" t="str">
        <f>VLOOKUP(D6518,GOL!B:C,2,FALSE)</f>
        <v>Penata Tk. I</v>
      </c>
      <c r="F6518" s="3">
        <v>42278</v>
      </c>
      <c r="G6518" s="2" t="s">
        <v>15</v>
      </c>
      <c r="H6518" s="5"/>
      <c r="I6518" s="2" t="s">
        <v>15</v>
      </c>
      <c r="J6518" s="8">
        <v>42278</v>
      </c>
      <c r="K6518" s="2" t="s">
        <v>61</v>
      </c>
      <c r="L6518" s="2" t="s">
        <v>61</v>
      </c>
      <c r="M6518" s="2" t="s">
        <v>15</v>
      </c>
      <c r="N6518" s="2" t="s">
        <v>15</v>
      </c>
      <c r="O6518" s="2" t="s">
        <v>188</v>
      </c>
      <c r="P6518" s="9">
        <v>39079</v>
      </c>
      <c r="Q6518" s="6">
        <v>29915</v>
      </c>
      <c r="R6518" s="2" t="s">
        <v>64</v>
      </c>
      <c r="S6518" t="s">
        <v>25493</v>
      </c>
    </row>
    <row r="6519" spans="1:19" ht="16.5" customHeight="1">
      <c r="A6519" s="2" t="s">
        <v>10721</v>
      </c>
      <c r="B6519" s="2" t="s">
        <v>10722</v>
      </c>
      <c r="C6519" s="2" t="s">
        <v>10723</v>
      </c>
      <c r="D6519" s="2" t="s">
        <v>8369</v>
      </c>
      <c r="E6519" s="2" t="str">
        <f>VLOOKUP(D6519,GOL!B:C,2,FALSE)</f>
        <v>Penata Tk. I</v>
      </c>
      <c r="F6519" s="3">
        <v>42278</v>
      </c>
      <c r="G6519" s="2" t="s">
        <v>15</v>
      </c>
      <c r="H6519" s="5"/>
      <c r="I6519" s="2" t="s">
        <v>15</v>
      </c>
      <c r="J6519" s="8">
        <v>42278</v>
      </c>
      <c r="K6519" s="2" t="s">
        <v>61</v>
      </c>
      <c r="L6519" s="2" t="s">
        <v>61</v>
      </c>
      <c r="M6519" s="2" t="s">
        <v>15</v>
      </c>
      <c r="N6519" s="2" t="s">
        <v>15</v>
      </c>
      <c r="O6519" s="2" t="s">
        <v>10724</v>
      </c>
      <c r="P6519" s="9">
        <v>39478</v>
      </c>
      <c r="Q6519" s="6">
        <v>30407</v>
      </c>
      <c r="R6519" s="2" t="s">
        <v>64</v>
      </c>
      <c r="S6519" t="s">
        <v>28809</v>
      </c>
    </row>
    <row r="6520" spans="1:19" ht="16.5" customHeight="1">
      <c r="A6520" s="2" t="s">
        <v>10725</v>
      </c>
      <c r="B6520" s="2" t="s">
        <v>10726</v>
      </c>
      <c r="C6520" s="2" t="s">
        <v>10727</v>
      </c>
      <c r="D6520" s="2" t="s">
        <v>8369</v>
      </c>
      <c r="E6520" s="2" t="str">
        <f>VLOOKUP(D6520,GOL!B:C,2,FALSE)</f>
        <v>Penata Tk. I</v>
      </c>
      <c r="F6520" s="3">
        <v>42278</v>
      </c>
      <c r="G6520" s="2" t="s">
        <v>15</v>
      </c>
      <c r="H6520" s="5"/>
      <c r="I6520" s="2" t="s">
        <v>15</v>
      </c>
      <c r="J6520" s="8">
        <v>42278</v>
      </c>
      <c r="K6520" s="2" t="s">
        <v>61</v>
      </c>
      <c r="L6520" s="2" t="s">
        <v>61</v>
      </c>
      <c r="M6520" s="2" t="s">
        <v>15</v>
      </c>
      <c r="N6520" s="2" t="s">
        <v>15</v>
      </c>
      <c r="O6520" s="2" t="s">
        <v>10728</v>
      </c>
      <c r="P6520" s="9">
        <v>39767</v>
      </c>
      <c r="Q6520" s="6">
        <v>31222</v>
      </c>
      <c r="R6520" s="2" t="s">
        <v>64</v>
      </c>
      <c r="S6520" t="s">
        <v>28813</v>
      </c>
    </row>
    <row r="6521" spans="1:19" ht="16.5" customHeight="1">
      <c r="A6521" s="2" t="s">
        <v>10934</v>
      </c>
      <c r="B6521" s="2" t="s">
        <v>10935</v>
      </c>
      <c r="C6521" s="2" t="s">
        <v>10936</v>
      </c>
      <c r="D6521" s="2" t="s">
        <v>8369</v>
      </c>
      <c r="E6521" s="2" t="str">
        <f>VLOOKUP(D6521,GOL!B:C,2,FALSE)</f>
        <v>Penata Tk. I</v>
      </c>
      <c r="F6521" s="3">
        <v>42461</v>
      </c>
      <c r="G6521" s="2" t="s">
        <v>15</v>
      </c>
      <c r="H6521" s="5"/>
      <c r="I6521" s="2" t="s">
        <v>15</v>
      </c>
      <c r="J6521" s="8">
        <v>41183</v>
      </c>
      <c r="K6521" s="2" t="s">
        <v>61</v>
      </c>
      <c r="L6521" s="2" t="s">
        <v>61</v>
      </c>
      <c r="M6521" s="2" t="s">
        <v>15</v>
      </c>
      <c r="N6521" s="2" t="s">
        <v>15</v>
      </c>
      <c r="O6521" s="2" t="s">
        <v>7535</v>
      </c>
      <c r="P6521" s="9">
        <v>39813</v>
      </c>
      <c r="Q6521" s="6">
        <v>30073</v>
      </c>
      <c r="R6521" s="2" t="s">
        <v>64</v>
      </c>
      <c r="S6521" t="s">
        <v>25493</v>
      </c>
    </row>
    <row r="6522" spans="1:19" ht="16.5" customHeight="1">
      <c r="A6522" s="2" t="s">
        <v>10986</v>
      </c>
      <c r="B6522" s="2" t="s">
        <v>10987</v>
      </c>
      <c r="C6522" s="2" t="s">
        <v>10988</v>
      </c>
      <c r="D6522" s="2" t="s">
        <v>10939</v>
      </c>
      <c r="E6522" s="2" t="str">
        <f>VLOOKUP(D6522,GOL!B:C,2,FALSE)</f>
        <v>Penata</v>
      </c>
      <c r="F6522" s="3">
        <v>39904</v>
      </c>
      <c r="G6522" s="2" t="s">
        <v>15</v>
      </c>
      <c r="H6522" s="5"/>
      <c r="I6522" s="2" t="s">
        <v>15</v>
      </c>
      <c r="J6522" s="8">
        <v>39904</v>
      </c>
      <c r="K6522" s="2" t="s">
        <v>61</v>
      </c>
      <c r="L6522" s="2" t="s">
        <v>61</v>
      </c>
      <c r="M6522" s="2" t="s">
        <v>15</v>
      </c>
      <c r="N6522" s="2" t="s">
        <v>15</v>
      </c>
      <c r="O6522" s="2" t="s">
        <v>188</v>
      </c>
      <c r="P6522" s="9">
        <v>37831</v>
      </c>
      <c r="Q6522" s="6">
        <v>29699</v>
      </c>
      <c r="R6522" s="2" t="s">
        <v>64</v>
      </c>
      <c r="S6522" t="s">
        <v>28820</v>
      </c>
    </row>
    <row r="6523" spans="1:19" ht="16.5" customHeight="1">
      <c r="A6523" s="2" t="s">
        <v>11200</v>
      </c>
      <c r="B6523" s="2" t="s">
        <v>11201</v>
      </c>
      <c r="C6523" s="2" t="s">
        <v>11202</v>
      </c>
      <c r="D6523" s="2" t="s">
        <v>10939</v>
      </c>
      <c r="E6523" s="2" t="str">
        <f>VLOOKUP(D6523,GOL!B:C,2,FALSE)</f>
        <v>Penata</v>
      </c>
      <c r="F6523" s="3">
        <v>41000</v>
      </c>
      <c r="G6523" s="2" t="s">
        <v>15</v>
      </c>
      <c r="H6523" s="5"/>
      <c r="I6523" s="2" t="s">
        <v>15</v>
      </c>
      <c r="J6523" s="8">
        <v>41000</v>
      </c>
      <c r="K6523" s="2" t="s">
        <v>61</v>
      </c>
      <c r="L6523" s="2" t="s">
        <v>61</v>
      </c>
      <c r="M6523" s="2" t="s">
        <v>15</v>
      </c>
      <c r="N6523" s="2" t="s">
        <v>15</v>
      </c>
      <c r="O6523" s="2" t="s">
        <v>6914</v>
      </c>
      <c r="P6523" s="9">
        <v>40024</v>
      </c>
      <c r="Q6523" s="6">
        <v>21987</v>
      </c>
      <c r="R6523" s="2" t="s">
        <v>64</v>
      </c>
      <c r="S6523" t="s">
        <v>25493</v>
      </c>
    </row>
    <row r="6524" spans="1:19" ht="16.5" customHeight="1">
      <c r="A6524" s="2" t="s">
        <v>11203</v>
      </c>
      <c r="B6524" s="2" t="s">
        <v>11204</v>
      </c>
      <c r="C6524" s="2" t="s">
        <v>11205</v>
      </c>
      <c r="D6524" s="2" t="s">
        <v>10939</v>
      </c>
      <c r="E6524" s="2" t="str">
        <f>VLOOKUP(D6524,GOL!B:C,2,FALSE)</f>
        <v>Penata</v>
      </c>
      <c r="F6524" s="3">
        <v>41000</v>
      </c>
      <c r="G6524" s="2" t="s">
        <v>15</v>
      </c>
      <c r="H6524" s="5"/>
      <c r="I6524" s="2" t="s">
        <v>15</v>
      </c>
      <c r="J6524" s="8">
        <v>41000</v>
      </c>
      <c r="K6524" s="2" t="s">
        <v>61</v>
      </c>
      <c r="L6524" s="2" t="s">
        <v>61</v>
      </c>
      <c r="M6524" s="2" t="s">
        <v>15</v>
      </c>
      <c r="N6524" s="2" t="s">
        <v>15</v>
      </c>
      <c r="O6524" s="2" t="s">
        <v>8971</v>
      </c>
      <c r="P6524" s="9">
        <v>32873</v>
      </c>
      <c r="Q6524" s="6">
        <v>25314</v>
      </c>
      <c r="R6524" s="2" t="s">
        <v>64</v>
      </c>
      <c r="S6524" t="s">
        <v>28841</v>
      </c>
    </row>
    <row r="6525" spans="1:19" ht="16.5" customHeight="1">
      <c r="A6525" s="2" t="s">
        <v>11209</v>
      </c>
      <c r="B6525" s="2" t="s">
        <v>11210</v>
      </c>
      <c r="C6525" s="2" t="s">
        <v>11211</v>
      </c>
      <c r="D6525" s="2" t="s">
        <v>10939</v>
      </c>
      <c r="E6525" s="2" t="str">
        <f>VLOOKUP(D6525,GOL!B:C,2,FALSE)</f>
        <v>Penata</v>
      </c>
      <c r="F6525" s="3">
        <v>41000</v>
      </c>
      <c r="G6525" s="2" t="s">
        <v>15</v>
      </c>
      <c r="H6525" s="5"/>
      <c r="I6525" s="2" t="s">
        <v>15</v>
      </c>
      <c r="J6525" s="8">
        <v>41000</v>
      </c>
      <c r="K6525" s="2" t="s">
        <v>61</v>
      </c>
      <c r="L6525" s="2" t="s">
        <v>61</v>
      </c>
      <c r="M6525" s="2" t="s">
        <v>15</v>
      </c>
      <c r="N6525" s="2" t="s">
        <v>15</v>
      </c>
      <c r="O6525" s="2" t="s">
        <v>8971</v>
      </c>
      <c r="P6525" s="9">
        <v>34334</v>
      </c>
      <c r="Q6525" s="6">
        <v>26738</v>
      </c>
      <c r="R6525" s="2" t="s">
        <v>64</v>
      </c>
      <c r="S6525" t="s">
        <v>25493</v>
      </c>
    </row>
    <row r="6526" spans="1:19" ht="16.5" customHeight="1">
      <c r="A6526" s="2" t="s">
        <v>11216</v>
      </c>
      <c r="B6526" s="2" t="s">
        <v>11217</v>
      </c>
      <c r="C6526" s="2" t="s">
        <v>11218</v>
      </c>
      <c r="D6526" s="2" t="s">
        <v>10939</v>
      </c>
      <c r="E6526" s="2" t="str">
        <f>VLOOKUP(D6526,GOL!B:C,2,FALSE)</f>
        <v>Penata</v>
      </c>
      <c r="F6526" s="3">
        <v>41000</v>
      </c>
      <c r="G6526" s="2" t="s">
        <v>15</v>
      </c>
      <c r="H6526" s="5"/>
      <c r="I6526" s="2" t="s">
        <v>15</v>
      </c>
      <c r="J6526" s="8">
        <v>41000</v>
      </c>
      <c r="K6526" s="2" t="s">
        <v>61</v>
      </c>
      <c r="L6526" s="2" t="s">
        <v>61</v>
      </c>
      <c r="M6526" s="2" t="s">
        <v>15</v>
      </c>
      <c r="N6526" s="2" t="s">
        <v>15</v>
      </c>
      <c r="O6526" s="2" t="s">
        <v>6914</v>
      </c>
      <c r="P6526" s="9">
        <v>38406</v>
      </c>
      <c r="Q6526" s="6">
        <v>29978</v>
      </c>
      <c r="R6526" s="2" t="s">
        <v>64</v>
      </c>
      <c r="S6526" t="s">
        <v>25493</v>
      </c>
    </row>
    <row r="6527" spans="1:19" ht="16.5" customHeight="1">
      <c r="A6527" s="2" t="s">
        <v>11219</v>
      </c>
      <c r="B6527" s="2" t="s">
        <v>11220</v>
      </c>
      <c r="C6527" s="2" t="s">
        <v>11221</v>
      </c>
      <c r="D6527" s="2" t="s">
        <v>10939</v>
      </c>
      <c r="E6527" s="2" t="str">
        <f>VLOOKUP(D6527,GOL!B:C,2,FALSE)</f>
        <v>Penata</v>
      </c>
      <c r="F6527" s="3">
        <v>41000</v>
      </c>
      <c r="G6527" s="2" t="s">
        <v>15</v>
      </c>
      <c r="H6527" s="5"/>
      <c r="I6527" s="2" t="s">
        <v>15</v>
      </c>
      <c r="J6527" s="8">
        <v>41000</v>
      </c>
      <c r="K6527" s="2" t="s">
        <v>61</v>
      </c>
      <c r="L6527" s="2" t="s">
        <v>61</v>
      </c>
      <c r="M6527" s="2" t="s">
        <v>15</v>
      </c>
      <c r="N6527" s="2" t="s">
        <v>15</v>
      </c>
      <c r="O6527" s="2" t="s">
        <v>6914</v>
      </c>
      <c r="P6527" s="9">
        <v>38568</v>
      </c>
      <c r="Q6527" s="6">
        <v>29880</v>
      </c>
      <c r="R6527" s="2" t="s">
        <v>64</v>
      </c>
      <c r="S6527" t="s">
        <v>25493</v>
      </c>
    </row>
    <row r="6528" spans="1:19" ht="16.5" customHeight="1">
      <c r="A6528" s="2" t="s">
        <v>11356</v>
      </c>
      <c r="B6528" s="2" t="s">
        <v>11357</v>
      </c>
      <c r="C6528" s="2" t="s">
        <v>11358</v>
      </c>
      <c r="D6528" s="2" t="s">
        <v>10939</v>
      </c>
      <c r="E6528" s="2" t="str">
        <f>VLOOKUP(D6528,GOL!B:C,2,FALSE)</f>
        <v>Penata</v>
      </c>
      <c r="F6528" s="3">
        <v>41183</v>
      </c>
      <c r="G6528" s="2" t="s">
        <v>15</v>
      </c>
      <c r="H6528" s="5"/>
      <c r="I6528" s="2" t="s">
        <v>15</v>
      </c>
      <c r="J6528" s="8">
        <v>41183</v>
      </c>
      <c r="K6528" s="2" t="s">
        <v>61</v>
      </c>
      <c r="L6528" s="2" t="s">
        <v>61</v>
      </c>
      <c r="M6528" s="2" t="s">
        <v>15</v>
      </c>
      <c r="N6528" s="2" t="s">
        <v>15</v>
      </c>
      <c r="O6528" s="2" t="s">
        <v>9116</v>
      </c>
      <c r="P6528" s="9">
        <v>32843</v>
      </c>
      <c r="Q6528" s="6">
        <v>24135</v>
      </c>
      <c r="R6528" s="2" t="s">
        <v>64</v>
      </c>
      <c r="S6528" t="s">
        <v>28828</v>
      </c>
    </row>
    <row r="6529" spans="1:19" ht="16.5" customHeight="1">
      <c r="A6529" s="2" t="s">
        <v>11362</v>
      </c>
      <c r="B6529" s="2" t="s">
        <v>11363</v>
      </c>
      <c r="C6529" s="2" t="s">
        <v>11364</v>
      </c>
      <c r="D6529" s="2" t="s">
        <v>10939</v>
      </c>
      <c r="E6529" s="2" t="str">
        <f>VLOOKUP(D6529,GOL!B:C,2,FALSE)</f>
        <v>Penata</v>
      </c>
      <c r="F6529" s="3">
        <v>41183</v>
      </c>
      <c r="G6529" s="2" t="s">
        <v>15</v>
      </c>
      <c r="H6529" s="5"/>
      <c r="I6529" s="2" t="s">
        <v>15</v>
      </c>
      <c r="J6529" s="8">
        <v>41183</v>
      </c>
      <c r="K6529" s="2" t="s">
        <v>61</v>
      </c>
      <c r="L6529" s="2" t="s">
        <v>61</v>
      </c>
      <c r="M6529" s="2" t="s">
        <v>15</v>
      </c>
      <c r="N6529" s="2" t="s">
        <v>15</v>
      </c>
      <c r="O6529" s="2" t="s">
        <v>5726</v>
      </c>
      <c r="P6529" s="9">
        <v>34304</v>
      </c>
      <c r="Q6529" s="6">
        <v>27266</v>
      </c>
      <c r="R6529" s="2" t="s">
        <v>64</v>
      </c>
      <c r="S6529" t="s">
        <v>25493</v>
      </c>
    </row>
    <row r="6530" spans="1:19" ht="16.5" customHeight="1">
      <c r="A6530" s="2" t="s">
        <v>11368</v>
      </c>
      <c r="B6530" s="2" t="s">
        <v>11369</v>
      </c>
      <c r="C6530" s="2" t="s">
        <v>11370</v>
      </c>
      <c r="D6530" s="2" t="s">
        <v>10939</v>
      </c>
      <c r="E6530" s="2" t="str">
        <f>VLOOKUP(D6530,GOL!B:C,2,FALSE)</f>
        <v>Penata</v>
      </c>
      <c r="F6530" s="3">
        <v>41183</v>
      </c>
      <c r="G6530" s="2" t="s">
        <v>15</v>
      </c>
      <c r="H6530" s="5"/>
      <c r="I6530" s="2" t="s">
        <v>15</v>
      </c>
      <c r="J6530" s="8">
        <v>41183</v>
      </c>
      <c r="K6530" s="2" t="s">
        <v>61</v>
      </c>
      <c r="L6530" s="2" t="s">
        <v>61</v>
      </c>
      <c r="M6530" s="2" t="s">
        <v>15</v>
      </c>
      <c r="N6530" s="2" t="s">
        <v>15</v>
      </c>
      <c r="O6530" s="2" t="s">
        <v>7535</v>
      </c>
      <c r="P6530" s="9">
        <v>37298</v>
      </c>
      <c r="Q6530" s="6">
        <v>27943</v>
      </c>
      <c r="R6530" s="2" t="s">
        <v>64</v>
      </c>
      <c r="S6530" t="s">
        <v>28814</v>
      </c>
    </row>
    <row r="6531" spans="1:19" ht="16.5" customHeight="1">
      <c r="A6531" s="2" t="s">
        <v>11649</v>
      </c>
      <c r="B6531" s="2" t="s">
        <v>11650</v>
      </c>
      <c r="C6531" s="2" t="s">
        <v>11651</v>
      </c>
      <c r="D6531" s="2" t="s">
        <v>10939</v>
      </c>
      <c r="E6531" s="2" t="str">
        <f>VLOOKUP(D6531,GOL!B:C,2,FALSE)</f>
        <v>Penata</v>
      </c>
      <c r="F6531" s="3">
        <v>41365</v>
      </c>
      <c r="G6531" s="2" t="s">
        <v>15</v>
      </c>
      <c r="H6531" s="5"/>
      <c r="I6531" s="2" t="s">
        <v>15</v>
      </c>
      <c r="J6531" s="5"/>
      <c r="K6531" s="2" t="s">
        <v>61</v>
      </c>
      <c r="L6531" s="2" t="s">
        <v>61</v>
      </c>
      <c r="M6531" s="2" t="s">
        <v>15</v>
      </c>
      <c r="N6531" s="2" t="s">
        <v>15</v>
      </c>
      <c r="O6531" s="2" t="s">
        <v>188</v>
      </c>
      <c r="P6531" s="9">
        <v>39156</v>
      </c>
      <c r="Q6531" s="6">
        <v>29969</v>
      </c>
      <c r="R6531" s="2" t="s">
        <v>64</v>
      </c>
      <c r="S6531" t="s">
        <v>28813</v>
      </c>
    </row>
    <row r="6532" spans="1:19" ht="16.5" customHeight="1">
      <c r="A6532" s="2" t="s">
        <v>11784</v>
      </c>
      <c r="B6532" s="2" t="s">
        <v>11785</v>
      </c>
      <c r="C6532" s="2" t="s">
        <v>11786</v>
      </c>
      <c r="D6532" s="2" t="s">
        <v>10939</v>
      </c>
      <c r="E6532" s="2" t="str">
        <f>VLOOKUP(D6532,GOL!B:C,2,FALSE)</f>
        <v>Penata</v>
      </c>
      <c r="F6532" s="3">
        <v>41365</v>
      </c>
      <c r="G6532" s="2" t="s">
        <v>15</v>
      </c>
      <c r="H6532" s="5"/>
      <c r="I6532" s="2" t="s">
        <v>15</v>
      </c>
      <c r="J6532" s="8">
        <v>41306</v>
      </c>
      <c r="K6532" s="2" t="s">
        <v>61</v>
      </c>
      <c r="L6532" s="2" t="s">
        <v>61</v>
      </c>
      <c r="M6532" s="2" t="s">
        <v>15</v>
      </c>
      <c r="N6532" s="2" t="s">
        <v>15</v>
      </c>
      <c r="O6532" s="2" t="s">
        <v>8971</v>
      </c>
      <c r="P6532" s="9">
        <v>41157</v>
      </c>
      <c r="Q6532" s="6">
        <v>25308</v>
      </c>
      <c r="R6532" s="2" t="s">
        <v>64</v>
      </c>
      <c r="S6532" t="s">
        <v>28819</v>
      </c>
    </row>
    <row r="6533" spans="1:19" ht="16.5" customHeight="1">
      <c r="A6533" s="2" t="s">
        <v>11787</v>
      </c>
      <c r="B6533" s="2" t="s">
        <v>11788</v>
      </c>
      <c r="C6533" s="2" t="s">
        <v>11789</v>
      </c>
      <c r="D6533" s="2" t="s">
        <v>10939</v>
      </c>
      <c r="E6533" s="2" t="str">
        <f>VLOOKUP(D6533,GOL!B:C,2,FALSE)</f>
        <v>Penata</v>
      </c>
      <c r="F6533" s="3">
        <v>41365</v>
      </c>
      <c r="G6533" s="2" t="s">
        <v>15</v>
      </c>
      <c r="H6533" s="5"/>
      <c r="I6533" s="2" t="s">
        <v>15</v>
      </c>
      <c r="J6533" s="8">
        <v>41365</v>
      </c>
      <c r="K6533" s="2" t="s">
        <v>61</v>
      </c>
      <c r="L6533" s="2" t="s">
        <v>61</v>
      </c>
      <c r="M6533" s="2" t="s">
        <v>15</v>
      </c>
      <c r="N6533" s="2" t="s">
        <v>15</v>
      </c>
      <c r="O6533" s="2" t="s">
        <v>8971</v>
      </c>
      <c r="P6533" s="9">
        <v>39082</v>
      </c>
      <c r="Q6533" s="6">
        <v>24834</v>
      </c>
      <c r="R6533" s="2" t="s">
        <v>64</v>
      </c>
      <c r="S6533" t="s">
        <v>28840</v>
      </c>
    </row>
    <row r="6534" spans="1:19" ht="16.5" customHeight="1">
      <c r="A6534" s="2" t="s">
        <v>11790</v>
      </c>
      <c r="B6534" s="2" t="s">
        <v>11791</v>
      </c>
      <c r="C6534" s="2" t="s">
        <v>11792</v>
      </c>
      <c r="D6534" s="2" t="s">
        <v>10939</v>
      </c>
      <c r="E6534" s="2" t="str">
        <f>VLOOKUP(D6534,GOL!B:C,2,FALSE)</f>
        <v>Penata</v>
      </c>
      <c r="F6534" s="3">
        <v>41365</v>
      </c>
      <c r="G6534" s="2" t="s">
        <v>15</v>
      </c>
      <c r="H6534" s="5"/>
      <c r="I6534" s="2" t="s">
        <v>15</v>
      </c>
      <c r="J6534" s="8">
        <v>41365</v>
      </c>
      <c r="K6534" s="2" t="s">
        <v>61</v>
      </c>
      <c r="L6534" s="2" t="s">
        <v>61</v>
      </c>
      <c r="M6534" s="2" t="s">
        <v>15</v>
      </c>
      <c r="N6534" s="2" t="s">
        <v>15</v>
      </c>
      <c r="O6534" s="2" t="s">
        <v>188</v>
      </c>
      <c r="P6534" s="12"/>
      <c r="Q6534" s="6">
        <v>30618</v>
      </c>
      <c r="R6534" s="2" t="s">
        <v>64</v>
      </c>
      <c r="S6534" t="s">
        <v>28810</v>
      </c>
    </row>
    <row r="6535" spans="1:19" ht="16.5" customHeight="1">
      <c r="A6535" s="2" t="s">
        <v>11793</v>
      </c>
      <c r="B6535" s="2" t="s">
        <v>11794</v>
      </c>
      <c r="C6535" s="2" t="s">
        <v>11795</v>
      </c>
      <c r="D6535" s="2" t="s">
        <v>10939</v>
      </c>
      <c r="E6535" s="2" t="str">
        <f>VLOOKUP(D6535,GOL!B:C,2,FALSE)</f>
        <v>Penata</v>
      </c>
      <c r="F6535" s="3">
        <v>41365</v>
      </c>
      <c r="G6535" s="2" t="s">
        <v>15</v>
      </c>
      <c r="H6535" s="5"/>
      <c r="I6535" s="2" t="s">
        <v>15</v>
      </c>
      <c r="J6535" s="8">
        <v>41365</v>
      </c>
      <c r="K6535" s="2" t="s">
        <v>61</v>
      </c>
      <c r="L6535" s="2" t="s">
        <v>61</v>
      </c>
      <c r="M6535" s="2" t="s">
        <v>15</v>
      </c>
      <c r="N6535" s="2" t="s">
        <v>15</v>
      </c>
      <c r="O6535" s="2" t="s">
        <v>188</v>
      </c>
      <c r="P6535" s="12"/>
      <c r="Q6535" s="6">
        <v>30156</v>
      </c>
      <c r="R6535" s="2" t="s">
        <v>64</v>
      </c>
      <c r="S6535" t="s">
        <v>25493</v>
      </c>
    </row>
    <row r="6536" spans="1:19" ht="16.5" customHeight="1">
      <c r="A6536" s="2" t="s">
        <v>11922</v>
      </c>
      <c r="B6536" s="2" t="s">
        <v>11923</v>
      </c>
      <c r="C6536" s="2" t="s">
        <v>11924</v>
      </c>
      <c r="D6536" s="2" t="s">
        <v>10939</v>
      </c>
      <c r="E6536" s="2" t="str">
        <f>VLOOKUP(D6536,GOL!B:C,2,FALSE)</f>
        <v>Penata</v>
      </c>
      <c r="F6536" s="3">
        <v>41548</v>
      </c>
      <c r="G6536" s="2" t="s">
        <v>15</v>
      </c>
      <c r="H6536" s="5"/>
      <c r="I6536" s="2" t="s">
        <v>15</v>
      </c>
      <c r="J6536" s="8">
        <v>40452</v>
      </c>
      <c r="K6536" s="2" t="s">
        <v>61</v>
      </c>
      <c r="L6536" s="2" t="s">
        <v>61</v>
      </c>
      <c r="M6536" s="2" t="s">
        <v>15</v>
      </c>
      <c r="N6536" s="2" t="s">
        <v>15</v>
      </c>
      <c r="O6536" s="2" t="s">
        <v>9286</v>
      </c>
      <c r="P6536" s="9">
        <v>40067</v>
      </c>
      <c r="Q6536" s="6">
        <v>25797</v>
      </c>
      <c r="R6536" s="2" t="s">
        <v>64</v>
      </c>
      <c r="S6536" t="s">
        <v>28819</v>
      </c>
    </row>
    <row r="6537" spans="1:19" ht="16.5" customHeight="1">
      <c r="A6537" s="2" t="s">
        <v>11944</v>
      </c>
      <c r="B6537" s="2" t="s">
        <v>11945</v>
      </c>
      <c r="C6537" s="2" t="s">
        <v>11946</v>
      </c>
      <c r="D6537" s="2" t="s">
        <v>10939</v>
      </c>
      <c r="E6537" s="2" t="str">
        <f>VLOOKUP(D6537,GOL!B:C,2,FALSE)</f>
        <v>Penata</v>
      </c>
      <c r="F6537" s="3">
        <v>41548</v>
      </c>
      <c r="G6537" s="2" t="s">
        <v>15</v>
      </c>
      <c r="H6537" s="5"/>
      <c r="I6537" s="2" t="s">
        <v>15</v>
      </c>
      <c r="J6537" s="8">
        <v>40452</v>
      </c>
      <c r="K6537" s="2" t="s">
        <v>61</v>
      </c>
      <c r="L6537" s="2" t="s">
        <v>61</v>
      </c>
      <c r="M6537" s="2" t="s">
        <v>15</v>
      </c>
      <c r="N6537" s="2" t="s">
        <v>15</v>
      </c>
      <c r="O6537" s="2" t="s">
        <v>6914</v>
      </c>
      <c r="P6537" s="9">
        <v>39888</v>
      </c>
      <c r="Q6537" s="6">
        <v>26793</v>
      </c>
      <c r="R6537" s="2" t="s">
        <v>64</v>
      </c>
      <c r="S6537" t="s">
        <v>28813</v>
      </c>
    </row>
    <row r="6538" spans="1:19" ht="16.5" customHeight="1">
      <c r="A6538" s="2" t="s">
        <v>12235</v>
      </c>
      <c r="B6538" s="2" t="s">
        <v>12236</v>
      </c>
      <c r="C6538" s="2" t="s">
        <v>12237</v>
      </c>
      <c r="D6538" s="2" t="s">
        <v>10939</v>
      </c>
      <c r="E6538" s="2" t="str">
        <f>VLOOKUP(D6538,GOL!B:C,2,FALSE)</f>
        <v>Penata</v>
      </c>
      <c r="F6538" s="3">
        <v>41730</v>
      </c>
      <c r="G6538" s="2" t="s">
        <v>15</v>
      </c>
      <c r="H6538" s="5"/>
      <c r="I6538" s="2" t="s">
        <v>15</v>
      </c>
      <c r="J6538" s="8">
        <v>40634</v>
      </c>
      <c r="K6538" s="2" t="s">
        <v>61</v>
      </c>
      <c r="L6538" s="2" t="s">
        <v>61</v>
      </c>
      <c r="M6538" s="2" t="s">
        <v>15</v>
      </c>
      <c r="N6538" s="2" t="s">
        <v>15</v>
      </c>
      <c r="O6538" s="2" t="s">
        <v>6914</v>
      </c>
      <c r="P6538" s="9">
        <v>40292</v>
      </c>
      <c r="Q6538" s="6">
        <v>28048</v>
      </c>
      <c r="R6538" s="2" t="s">
        <v>64</v>
      </c>
      <c r="S6538" t="s">
        <v>25493</v>
      </c>
    </row>
    <row r="6539" spans="1:19" ht="16.5" customHeight="1">
      <c r="A6539" s="2" t="s">
        <v>12238</v>
      </c>
      <c r="B6539" s="2" t="s">
        <v>12239</v>
      </c>
      <c r="C6539" s="2" t="s">
        <v>12240</v>
      </c>
      <c r="D6539" s="2" t="s">
        <v>10939</v>
      </c>
      <c r="E6539" s="2" t="str">
        <f>VLOOKUP(D6539,GOL!B:C,2,FALSE)</f>
        <v>Penata</v>
      </c>
      <c r="F6539" s="3">
        <v>41730</v>
      </c>
      <c r="G6539" s="2" t="s">
        <v>15</v>
      </c>
      <c r="H6539" s="5"/>
      <c r="I6539" s="2" t="s">
        <v>320</v>
      </c>
      <c r="J6539" s="8">
        <v>40878</v>
      </c>
      <c r="K6539" s="2" t="s">
        <v>61</v>
      </c>
      <c r="L6539" s="2" t="s">
        <v>61</v>
      </c>
      <c r="M6539" s="2" t="s">
        <v>15</v>
      </c>
      <c r="N6539" s="2" t="s">
        <v>15</v>
      </c>
      <c r="O6539" s="2" t="s">
        <v>7535</v>
      </c>
      <c r="P6539" s="9">
        <v>38552</v>
      </c>
      <c r="Q6539" s="6">
        <v>29547</v>
      </c>
      <c r="R6539" s="2" t="s">
        <v>64</v>
      </c>
      <c r="S6539" t="s">
        <v>25493</v>
      </c>
    </row>
    <row r="6540" spans="1:19" ht="16.5" customHeight="1">
      <c r="A6540" s="2" t="s">
        <v>12938</v>
      </c>
      <c r="B6540" s="2" t="s">
        <v>12939</v>
      </c>
      <c r="C6540" s="2" t="s">
        <v>12940</v>
      </c>
      <c r="D6540" s="2" t="s">
        <v>10939</v>
      </c>
      <c r="E6540" s="2" t="str">
        <f>VLOOKUP(D6540,GOL!B:C,2,FALSE)</f>
        <v>Penata</v>
      </c>
      <c r="F6540" s="3">
        <v>42379</v>
      </c>
      <c r="G6540" s="2" t="s">
        <v>15</v>
      </c>
      <c r="H6540" s="5"/>
      <c r="I6540" s="2" t="s">
        <v>15</v>
      </c>
      <c r="J6540" s="5"/>
      <c r="K6540" s="2" t="s">
        <v>61</v>
      </c>
      <c r="L6540" s="2" t="s">
        <v>61</v>
      </c>
      <c r="M6540" s="2" t="s">
        <v>15</v>
      </c>
      <c r="N6540" s="2" t="s">
        <v>15</v>
      </c>
      <c r="O6540" s="2" t="s">
        <v>12941</v>
      </c>
      <c r="P6540" s="9">
        <v>37028</v>
      </c>
      <c r="Q6540" s="6">
        <v>27619</v>
      </c>
      <c r="R6540" s="2" t="s">
        <v>64</v>
      </c>
      <c r="S6540" t="s">
        <v>28813</v>
      </c>
    </row>
    <row r="6541" spans="1:19" ht="16.5" customHeight="1">
      <c r="A6541" s="2" t="s">
        <v>12970</v>
      </c>
      <c r="B6541" s="2" t="s">
        <v>12971</v>
      </c>
      <c r="C6541" s="2" t="s">
        <v>12972</v>
      </c>
      <c r="D6541" s="2" t="s">
        <v>10939</v>
      </c>
      <c r="E6541" s="2" t="str">
        <f>VLOOKUP(D6541,GOL!B:C,2,FALSE)</f>
        <v>Penata</v>
      </c>
      <c r="F6541" s="3">
        <v>42379</v>
      </c>
      <c r="G6541" s="2" t="s">
        <v>15</v>
      </c>
      <c r="H6541" s="5"/>
      <c r="I6541" s="2" t="s">
        <v>15</v>
      </c>
      <c r="J6541" s="8">
        <v>41183</v>
      </c>
      <c r="K6541" s="2" t="s">
        <v>61</v>
      </c>
      <c r="L6541" s="2" t="s">
        <v>61</v>
      </c>
      <c r="M6541" s="2" t="s">
        <v>15</v>
      </c>
      <c r="N6541" s="2" t="s">
        <v>15</v>
      </c>
      <c r="O6541" s="2" t="s">
        <v>12973</v>
      </c>
      <c r="P6541" s="9">
        <v>34965</v>
      </c>
      <c r="Q6541" s="6">
        <v>27069</v>
      </c>
      <c r="R6541" s="2" t="s">
        <v>64</v>
      </c>
      <c r="S6541" t="s">
        <v>25493</v>
      </c>
    </row>
    <row r="6542" spans="1:19" ht="16.5" customHeight="1">
      <c r="A6542" s="2" t="s">
        <v>12974</v>
      </c>
      <c r="B6542" s="2" t="s">
        <v>12975</v>
      </c>
      <c r="C6542" s="2" t="s">
        <v>12976</v>
      </c>
      <c r="D6542" s="2" t="s">
        <v>10939</v>
      </c>
      <c r="E6542" s="2" t="str">
        <f>VLOOKUP(D6542,GOL!B:C,2,FALSE)</f>
        <v>Penata</v>
      </c>
      <c r="F6542" s="3">
        <v>42379</v>
      </c>
      <c r="G6542" s="2" t="s">
        <v>15</v>
      </c>
      <c r="H6542" s="5"/>
      <c r="I6542" s="2" t="s">
        <v>15</v>
      </c>
      <c r="J6542" s="8">
        <v>41183</v>
      </c>
      <c r="K6542" s="2" t="s">
        <v>61</v>
      </c>
      <c r="L6542" s="2" t="s">
        <v>61</v>
      </c>
      <c r="M6542" s="2" t="s">
        <v>15</v>
      </c>
      <c r="N6542" s="2" t="s">
        <v>15</v>
      </c>
      <c r="O6542" s="2" t="s">
        <v>12973</v>
      </c>
      <c r="P6542" s="9">
        <v>35765</v>
      </c>
      <c r="Q6542" s="6">
        <v>28153</v>
      </c>
      <c r="R6542" s="2" t="s">
        <v>64</v>
      </c>
      <c r="S6542" t="s">
        <v>28804</v>
      </c>
    </row>
    <row r="6543" spans="1:19" ht="16.5" customHeight="1">
      <c r="A6543" s="2" t="s">
        <v>12980</v>
      </c>
      <c r="B6543" s="2" t="s">
        <v>12981</v>
      </c>
      <c r="C6543" s="2" t="s">
        <v>12982</v>
      </c>
      <c r="D6543" s="2" t="s">
        <v>10939</v>
      </c>
      <c r="E6543" s="2" t="str">
        <f>VLOOKUP(D6543,GOL!B:C,2,FALSE)</f>
        <v>Penata</v>
      </c>
      <c r="F6543" s="3">
        <v>42379</v>
      </c>
      <c r="G6543" s="2" t="s">
        <v>15</v>
      </c>
      <c r="H6543" s="5"/>
      <c r="I6543" s="2" t="s">
        <v>15</v>
      </c>
      <c r="J6543" s="8">
        <v>41365</v>
      </c>
      <c r="K6543" s="2" t="s">
        <v>61</v>
      </c>
      <c r="L6543" s="2" t="s">
        <v>61</v>
      </c>
      <c r="M6543" s="2" t="s">
        <v>15</v>
      </c>
      <c r="N6543" s="2" t="s">
        <v>15</v>
      </c>
      <c r="O6543" s="2" t="s">
        <v>8361</v>
      </c>
      <c r="P6543" s="9">
        <v>40110</v>
      </c>
      <c r="Q6543" s="6">
        <v>30041</v>
      </c>
      <c r="R6543" s="2" t="s">
        <v>64</v>
      </c>
      <c r="S6543" t="s">
        <v>25493</v>
      </c>
    </row>
    <row r="6544" spans="1:19" ht="16.5" customHeight="1">
      <c r="A6544" s="2" t="s">
        <v>12983</v>
      </c>
      <c r="B6544" s="2" t="s">
        <v>12984</v>
      </c>
      <c r="C6544" s="2" t="s">
        <v>12985</v>
      </c>
      <c r="D6544" s="2" t="s">
        <v>10939</v>
      </c>
      <c r="E6544" s="2" t="str">
        <f>VLOOKUP(D6544,GOL!B:C,2,FALSE)</f>
        <v>Penata</v>
      </c>
      <c r="F6544" s="3">
        <v>42379</v>
      </c>
      <c r="G6544" s="2" t="s">
        <v>15</v>
      </c>
      <c r="H6544" s="5"/>
      <c r="I6544" s="2" t="s">
        <v>15</v>
      </c>
      <c r="J6544" s="8">
        <v>41365</v>
      </c>
      <c r="K6544" s="2" t="s">
        <v>61</v>
      </c>
      <c r="L6544" s="2" t="s">
        <v>61</v>
      </c>
      <c r="M6544" s="2" t="s">
        <v>15</v>
      </c>
      <c r="N6544" s="2" t="s">
        <v>15</v>
      </c>
      <c r="O6544" s="2" t="s">
        <v>12986</v>
      </c>
      <c r="P6544" s="9">
        <v>39952</v>
      </c>
      <c r="Q6544" s="6">
        <v>31071</v>
      </c>
      <c r="R6544" s="2" t="s">
        <v>64</v>
      </c>
      <c r="S6544" t="s">
        <v>28805</v>
      </c>
    </row>
    <row r="6545" spans="1:19" ht="16.5" customHeight="1">
      <c r="A6545" s="2" t="s">
        <v>12987</v>
      </c>
      <c r="B6545" s="2" t="s">
        <v>12988</v>
      </c>
      <c r="C6545" s="2" t="s">
        <v>12989</v>
      </c>
      <c r="D6545" s="2" t="s">
        <v>10939</v>
      </c>
      <c r="E6545" s="2" t="str">
        <f>VLOOKUP(D6545,GOL!B:C,2,FALSE)</f>
        <v>Penata</v>
      </c>
      <c r="F6545" s="3">
        <v>42379</v>
      </c>
      <c r="G6545" s="2" t="s">
        <v>15</v>
      </c>
      <c r="H6545" s="5"/>
      <c r="I6545" s="2" t="s">
        <v>15</v>
      </c>
      <c r="J6545" s="8">
        <v>41365</v>
      </c>
      <c r="K6545" s="2" t="s">
        <v>61</v>
      </c>
      <c r="L6545" s="2" t="s">
        <v>61</v>
      </c>
      <c r="M6545" s="2" t="s">
        <v>15</v>
      </c>
      <c r="N6545" s="2" t="s">
        <v>15</v>
      </c>
      <c r="O6545" s="2" t="s">
        <v>8361</v>
      </c>
      <c r="P6545" s="9">
        <v>40070</v>
      </c>
      <c r="Q6545" s="6">
        <v>31500</v>
      </c>
      <c r="R6545" s="2" t="s">
        <v>64</v>
      </c>
      <c r="S6545" t="s">
        <v>28828</v>
      </c>
    </row>
    <row r="6546" spans="1:19" ht="16.5" customHeight="1">
      <c r="A6546" s="2" t="s">
        <v>12990</v>
      </c>
      <c r="B6546" s="2" t="s">
        <v>12991</v>
      </c>
      <c r="C6546" s="2" t="s">
        <v>12992</v>
      </c>
      <c r="D6546" s="2" t="s">
        <v>10939</v>
      </c>
      <c r="E6546" s="2" t="str">
        <f>VLOOKUP(D6546,GOL!B:C,2,FALSE)</f>
        <v>Penata</v>
      </c>
      <c r="F6546" s="3">
        <v>42379</v>
      </c>
      <c r="G6546" s="2" t="s">
        <v>15</v>
      </c>
      <c r="H6546" s="5"/>
      <c r="I6546" s="2" t="s">
        <v>15</v>
      </c>
      <c r="J6546" s="8">
        <v>41609</v>
      </c>
      <c r="K6546" s="2" t="s">
        <v>61</v>
      </c>
      <c r="L6546" s="2" t="s">
        <v>61</v>
      </c>
      <c r="M6546" s="2" t="s">
        <v>15</v>
      </c>
      <c r="N6546" s="2" t="s">
        <v>15</v>
      </c>
      <c r="O6546" s="2" t="s">
        <v>8361</v>
      </c>
      <c r="P6546" s="9">
        <v>39521</v>
      </c>
      <c r="Q6546" s="6">
        <v>30661</v>
      </c>
      <c r="R6546" s="2" t="s">
        <v>64</v>
      </c>
      <c r="S6546" t="s">
        <v>25493</v>
      </c>
    </row>
    <row r="6547" spans="1:19" ht="16.5" customHeight="1">
      <c r="A6547" s="2" t="s">
        <v>13150</v>
      </c>
      <c r="B6547" s="2" t="s">
        <v>13151</v>
      </c>
      <c r="C6547" s="2" t="s">
        <v>13152</v>
      </c>
      <c r="D6547" s="2" t="s">
        <v>10939</v>
      </c>
      <c r="E6547" s="2" t="str">
        <f>VLOOKUP(D6547,GOL!B:C,2,FALSE)</f>
        <v>Penata</v>
      </c>
      <c r="F6547" s="3">
        <v>42461</v>
      </c>
      <c r="G6547" s="2" t="s">
        <v>15</v>
      </c>
      <c r="H6547" s="5"/>
      <c r="I6547" s="2" t="s">
        <v>15</v>
      </c>
      <c r="J6547" s="8">
        <v>-324334</v>
      </c>
      <c r="K6547" s="2" t="s">
        <v>61</v>
      </c>
      <c r="L6547" s="2" t="s">
        <v>61</v>
      </c>
      <c r="M6547" s="2" t="s">
        <v>15</v>
      </c>
      <c r="N6547" s="2" t="s">
        <v>15</v>
      </c>
      <c r="O6547" s="2" t="s">
        <v>6914</v>
      </c>
      <c r="P6547" s="9">
        <v>39506</v>
      </c>
      <c r="Q6547" s="6">
        <v>30905</v>
      </c>
      <c r="R6547" s="2" t="s">
        <v>64</v>
      </c>
      <c r="S6547" t="s">
        <v>28813</v>
      </c>
    </row>
    <row r="6548" spans="1:19" ht="16.5" customHeight="1">
      <c r="A6548" s="2" t="s">
        <v>13156</v>
      </c>
      <c r="B6548" s="2" t="s">
        <v>13157</v>
      </c>
      <c r="C6548" s="2" t="s">
        <v>13158</v>
      </c>
      <c r="D6548" s="2" t="s">
        <v>10939</v>
      </c>
      <c r="E6548" s="2" t="str">
        <f>VLOOKUP(D6548,GOL!B:C,2,FALSE)</f>
        <v>Penata</v>
      </c>
      <c r="F6548" s="3">
        <v>42461</v>
      </c>
      <c r="G6548" s="2" t="s">
        <v>15</v>
      </c>
      <c r="H6548" s="5"/>
      <c r="I6548" s="2" t="s">
        <v>15</v>
      </c>
      <c r="J6548" s="8">
        <v>39539</v>
      </c>
      <c r="K6548" s="2" t="s">
        <v>61</v>
      </c>
      <c r="L6548" s="2" t="s">
        <v>61</v>
      </c>
      <c r="M6548" s="2" t="s">
        <v>15</v>
      </c>
      <c r="N6548" s="2" t="s">
        <v>15</v>
      </c>
      <c r="O6548" s="2" t="s">
        <v>7863</v>
      </c>
      <c r="P6548" s="9">
        <v>38328</v>
      </c>
      <c r="Q6548" s="6">
        <v>29403</v>
      </c>
      <c r="R6548" s="2" t="s">
        <v>64</v>
      </c>
      <c r="S6548" t="s">
        <v>25493</v>
      </c>
    </row>
    <row r="6549" spans="1:19" ht="16.5" customHeight="1">
      <c r="A6549" s="2" t="s">
        <v>13165</v>
      </c>
      <c r="B6549" s="2" t="s">
        <v>13166</v>
      </c>
      <c r="C6549" s="2" t="s">
        <v>13167</v>
      </c>
      <c r="D6549" s="2" t="s">
        <v>10939</v>
      </c>
      <c r="E6549" s="2" t="str">
        <f>VLOOKUP(D6549,GOL!B:C,2,FALSE)</f>
        <v>Penata</v>
      </c>
      <c r="F6549" s="3">
        <v>42461</v>
      </c>
      <c r="G6549" s="2" t="s">
        <v>15</v>
      </c>
      <c r="H6549" s="5"/>
      <c r="I6549" s="2" t="s">
        <v>15</v>
      </c>
      <c r="J6549" s="8">
        <v>40452</v>
      </c>
      <c r="K6549" s="2" t="s">
        <v>61</v>
      </c>
      <c r="L6549" s="2" t="s">
        <v>61</v>
      </c>
      <c r="M6549" s="2" t="s">
        <v>15</v>
      </c>
      <c r="N6549" s="2" t="s">
        <v>15</v>
      </c>
      <c r="O6549" s="2" t="s">
        <v>6914</v>
      </c>
      <c r="P6549" s="9">
        <v>40291</v>
      </c>
      <c r="Q6549" s="6">
        <v>27077</v>
      </c>
      <c r="R6549" s="2" t="s">
        <v>64</v>
      </c>
      <c r="S6549" t="s">
        <v>28808</v>
      </c>
    </row>
    <row r="6550" spans="1:19" ht="16.5" customHeight="1">
      <c r="A6550" s="2" t="s">
        <v>13168</v>
      </c>
      <c r="B6550" s="2" t="s">
        <v>13169</v>
      </c>
      <c r="C6550" s="2" t="s">
        <v>13170</v>
      </c>
      <c r="D6550" s="2" t="s">
        <v>10939</v>
      </c>
      <c r="E6550" s="2" t="str">
        <f>VLOOKUP(D6550,GOL!B:C,2,FALSE)</f>
        <v>Penata</v>
      </c>
      <c r="F6550" s="3">
        <v>42461</v>
      </c>
      <c r="G6550" s="2" t="s">
        <v>15</v>
      </c>
      <c r="H6550" s="5"/>
      <c r="I6550" s="2" t="s">
        <v>15</v>
      </c>
      <c r="J6550" s="8">
        <v>40817</v>
      </c>
      <c r="K6550" s="2" t="s">
        <v>61</v>
      </c>
      <c r="L6550" s="2" t="s">
        <v>61</v>
      </c>
      <c r="M6550" s="2" t="s">
        <v>15</v>
      </c>
      <c r="N6550" s="2" t="s">
        <v>15</v>
      </c>
      <c r="O6550" s="2" t="s">
        <v>13171</v>
      </c>
      <c r="P6550" s="9">
        <v>40543</v>
      </c>
      <c r="Q6550" s="6">
        <v>26732</v>
      </c>
      <c r="R6550" s="2" t="s">
        <v>64</v>
      </c>
      <c r="S6550" t="s">
        <v>28826</v>
      </c>
    </row>
    <row r="6551" spans="1:19" ht="16.5" customHeight="1">
      <c r="A6551" s="2" t="s">
        <v>13172</v>
      </c>
      <c r="B6551" s="2" t="s">
        <v>13173</v>
      </c>
      <c r="C6551" s="2" t="s">
        <v>13174</v>
      </c>
      <c r="D6551" s="2" t="s">
        <v>10939</v>
      </c>
      <c r="E6551" s="2" t="str">
        <f>VLOOKUP(D6551,GOL!B:C,2,FALSE)</f>
        <v>Penata</v>
      </c>
      <c r="F6551" s="3">
        <v>42461</v>
      </c>
      <c r="G6551" s="2" t="s">
        <v>15</v>
      </c>
      <c r="H6551" s="5"/>
      <c r="I6551" s="2" t="s">
        <v>15</v>
      </c>
      <c r="J6551" s="8">
        <v>41000</v>
      </c>
      <c r="K6551" s="2" t="s">
        <v>61</v>
      </c>
      <c r="L6551" s="2" t="s">
        <v>61</v>
      </c>
      <c r="M6551" s="2" t="s">
        <v>15</v>
      </c>
      <c r="N6551" s="2" t="s">
        <v>15</v>
      </c>
      <c r="O6551" s="2" t="s">
        <v>8971</v>
      </c>
      <c r="P6551" s="9">
        <v>38959</v>
      </c>
      <c r="Q6551" s="6">
        <v>26614</v>
      </c>
      <c r="R6551" s="2" t="s">
        <v>64</v>
      </c>
      <c r="S6551" t="s">
        <v>28804</v>
      </c>
    </row>
    <row r="6552" spans="1:19" ht="16.5" customHeight="1">
      <c r="A6552" s="2" t="s">
        <v>13419</v>
      </c>
      <c r="B6552" s="2" t="s">
        <v>13420</v>
      </c>
      <c r="C6552" s="2" t="s">
        <v>13421</v>
      </c>
      <c r="D6552" s="2" t="s">
        <v>13178</v>
      </c>
      <c r="E6552" s="2" t="str">
        <f>VLOOKUP(D6552,GOL!B:C,2,FALSE)</f>
        <v>Penata Muda Tk. I</v>
      </c>
      <c r="F6552" s="3">
        <v>40179</v>
      </c>
      <c r="G6552" s="2" t="s">
        <v>15</v>
      </c>
      <c r="H6552" s="5"/>
      <c r="I6552" s="2" t="s">
        <v>15</v>
      </c>
      <c r="J6552" s="8">
        <v>42149</v>
      </c>
      <c r="K6552" s="2" t="s">
        <v>61</v>
      </c>
      <c r="L6552" s="2" t="s">
        <v>61</v>
      </c>
      <c r="M6552" s="2" t="s">
        <v>15</v>
      </c>
      <c r="N6552" s="2" t="s">
        <v>15</v>
      </c>
      <c r="O6552" s="2" t="s">
        <v>179</v>
      </c>
      <c r="P6552" s="9">
        <v>38159</v>
      </c>
      <c r="Q6552" s="6">
        <v>28620</v>
      </c>
      <c r="R6552" s="2" t="s">
        <v>64</v>
      </c>
      <c r="S6552" t="s">
        <v>28845</v>
      </c>
    </row>
    <row r="6553" spans="1:19" ht="16.5" customHeight="1">
      <c r="A6553" s="2" t="s">
        <v>13599</v>
      </c>
      <c r="B6553" s="2" t="s">
        <v>13600</v>
      </c>
      <c r="C6553" s="2" t="s">
        <v>13601</v>
      </c>
      <c r="D6553" s="2" t="s">
        <v>13178</v>
      </c>
      <c r="E6553" s="2" t="str">
        <f>VLOOKUP(D6553,GOL!B:C,2,FALSE)</f>
        <v>Penata Muda Tk. I</v>
      </c>
      <c r="F6553" s="3">
        <v>40817</v>
      </c>
      <c r="G6553" s="2" t="s">
        <v>15</v>
      </c>
      <c r="H6553" s="5"/>
      <c r="I6553" s="2" t="s">
        <v>15</v>
      </c>
      <c r="J6553" s="8">
        <v>40817</v>
      </c>
      <c r="K6553" s="2" t="s">
        <v>61</v>
      </c>
      <c r="L6553" s="2" t="s">
        <v>61</v>
      </c>
      <c r="M6553" s="2" t="s">
        <v>15</v>
      </c>
      <c r="N6553" s="2" t="s">
        <v>15</v>
      </c>
      <c r="O6553" s="2" t="s">
        <v>6914</v>
      </c>
      <c r="P6553" s="9">
        <v>40399</v>
      </c>
      <c r="Q6553" s="6">
        <v>26069</v>
      </c>
      <c r="R6553" s="2" t="s">
        <v>64</v>
      </c>
      <c r="S6553" t="s">
        <v>25493</v>
      </c>
    </row>
    <row r="6554" spans="1:19" ht="16.5" customHeight="1">
      <c r="A6554" s="2" t="s">
        <v>14335</v>
      </c>
      <c r="B6554" s="2" t="s">
        <v>14336</v>
      </c>
      <c r="C6554" s="2" t="s">
        <v>14337</v>
      </c>
      <c r="D6554" s="2" t="s">
        <v>13178</v>
      </c>
      <c r="E6554" s="2" t="str">
        <f>VLOOKUP(D6554,GOL!B:C,2,FALSE)</f>
        <v>Penata Muda Tk. I</v>
      </c>
      <c r="F6554" s="3">
        <v>41548</v>
      </c>
      <c r="G6554" s="2" t="s">
        <v>15</v>
      </c>
      <c r="H6554" s="5"/>
      <c r="I6554" s="2" t="s">
        <v>15</v>
      </c>
      <c r="J6554" s="8">
        <v>39722</v>
      </c>
      <c r="K6554" s="2" t="s">
        <v>61</v>
      </c>
      <c r="L6554" s="2" t="s">
        <v>61</v>
      </c>
      <c r="M6554" s="2" t="s">
        <v>15</v>
      </c>
      <c r="N6554" s="2" t="s">
        <v>15</v>
      </c>
      <c r="O6554" s="2" t="s">
        <v>8971</v>
      </c>
      <c r="P6554" s="9">
        <v>35430</v>
      </c>
      <c r="Q6554" s="6">
        <v>27108</v>
      </c>
      <c r="R6554" s="2" t="s">
        <v>64</v>
      </c>
      <c r="S6554" t="s">
        <v>25493</v>
      </c>
    </row>
    <row r="6555" spans="1:19" ht="16.5" customHeight="1">
      <c r="A6555" s="2" t="s">
        <v>14355</v>
      </c>
      <c r="B6555" s="2" t="s">
        <v>14356</v>
      </c>
      <c r="C6555" s="2" t="s">
        <v>14357</v>
      </c>
      <c r="D6555" s="2" t="s">
        <v>13178</v>
      </c>
      <c r="E6555" s="2" t="str">
        <f>VLOOKUP(D6555,GOL!B:C,2,FALSE)</f>
        <v>Penata Muda Tk. I</v>
      </c>
      <c r="F6555" s="3">
        <v>41548</v>
      </c>
      <c r="G6555" s="2" t="s">
        <v>15</v>
      </c>
      <c r="H6555" s="5"/>
      <c r="I6555" s="2" t="s">
        <v>15</v>
      </c>
      <c r="J6555" s="8">
        <v>40269</v>
      </c>
      <c r="K6555" s="2" t="s">
        <v>61</v>
      </c>
      <c r="L6555" s="2" t="s">
        <v>61</v>
      </c>
      <c r="M6555" s="2" t="s">
        <v>15</v>
      </c>
      <c r="N6555" s="2" t="s">
        <v>15</v>
      </c>
      <c r="O6555" s="2" t="s">
        <v>14358</v>
      </c>
      <c r="P6555" s="9">
        <v>37167</v>
      </c>
      <c r="Q6555" s="6">
        <v>28195</v>
      </c>
      <c r="R6555" s="2" t="s">
        <v>64</v>
      </c>
      <c r="S6555" t="s">
        <v>25493</v>
      </c>
    </row>
    <row r="6556" spans="1:19" ht="16.5" customHeight="1">
      <c r="A6556" s="2" t="s">
        <v>14365</v>
      </c>
      <c r="B6556" s="2" t="s">
        <v>14366</v>
      </c>
      <c r="C6556" s="2" t="s">
        <v>14367</v>
      </c>
      <c r="D6556" s="2" t="s">
        <v>13178</v>
      </c>
      <c r="E6556" s="2" t="str">
        <f>VLOOKUP(D6556,GOL!B:C,2,FALSE)</f>
        <v>Penata Muda Tk. I</v>
      </c>
      <c r="F6556" s="3">
        <v>41548</v>
      </c>
      <c r="G6556" s="2" t="s">
        <v>15</v>
      </c>
      <c r="H6556" s="5"/>
      <c r="I6556" s="2" t="s">
        <v>15</v>
      </c>
      <c r="J6556" s="8">
        <v>40452</v>
      </c>
      <c r="K6556" s="2" t="s">
        <v>61</v>
      </c>
      <c r="L6556" s="2" t="s">
        <v>61</v>
      </c>
      <c r="M6556" s="2" t="s">
        <v>15</v>
      </c>
      <c r="N6556" s="2" t="s">
        <v>15</v>
      </c>
      <c r="O6556" s="2" t="s">
        <v>6914</v>
      </c>
      <c r="P6556" s="9">
        <v>40291</v>
      </c>
      <c r="Q6556" s="6">
        <v>29186</v>
      </c>
      <c r="R6556" s="2" t="s">
        <v>64</v>
      </c>
      <c r="S6556" t="s">
        <v>25493</v>
      </c>
    </row>
    <row r="6557" spans="1:19" ht="16.5" customHeight="1">
      <c r="A6557" s="2" t="s">
        <v>14485</v>
      </c>
      <c r="B6557" s="2" t="s">
        <v>14486</v>
      </c>
      <c r="C6557" s="2" t="s">
        <v>14487</v>
      </c>
      <c r="D6557" s="2" t="s">
        <v>13178</v>
      </c>
      <c r="E6557" s="2" t="str">
        <f>VLOOKUP(D6557,GOL!B:C,2,FALSE)</f>
        <v>Penata Muda Tk. I</v>
      </c>
      <c r="F6557" s="3">
        <v>41548</v>
      </c>
      <c r="G6557" s="2" t="s">
        <v>15</v>
      </c>
      <c r="H6557" s="5"/>
      <c r="I6557" s="2" t="s">
        <v>15</v>
      </c>
      <c r="J6557" s="8">
        <v>42309</v>
      </c>
      <c r="K6557" s="2" t="s">
        <v>61</v>
      </c>
      <c r="L6557" s="2" t="s">
        <v>61</v>
      </c>
      <c r="M6557" s="2" t="s">
        <v>15</v>
      </c>
      <c r="N6557" s="2" t="s">
        <v>15</v>
      </c>
      <c r="O6557" s="2" t="s">
        <v>14488</v>
      </c>
      <c r="P6557" s="9">
        <v>37956</v>
      </c>
      <c r="Q6557" s="6">
        <v>29799</v>
      </c>
      <c r="R6557" s="2" t="s">
        <v>64</v>
      </c>
      <c r="S6557" t="s">
        <v>28839</v>
      </c>
    </row>
    <row r="6558" spans="1:19" ht="16.5" customHeight="1">
      <c r="A6558" s="2" t="s">
        <v>14919</v>
      </c>
      <c r="B6558" s="2" t="s">
        <v>14920</v>
      </c>
      <c r="C6558" s="2" t="s">
        <v>14921</v>
      </c>
      <c r="D6558" s="2" t="s">
        <v>13178</v>
      </c>
      <c r="E6558" s="2" t="str">
        <f>VLOOKUP(D6558,GOL!B:C,2,FALSE)</f>
        <v>Penata Muda Tk. I</v>
      </c>
      <c r="F6558" s="3">
        <v>41730</v>
      </c>
      <c r="G6558" s="2" t="s">
        <v>15</v>
      </c>
      <c r="H6558" s="5"/>
      <c r="I6558" s="2" t="s">
        <v>15</v>
      </c>
      <c r="J6558" s="8">
        <v>39904</v>
      </c>
      <c r="K6558" s="2" t="s">
        <v>61</v>
      </c>
      <c r="L6558" s="2" t="s">
        <v>61</v>
      </c>
      <c r="M6558" s="2" t="s">
        <v>15</v>
      </c>
      <c r="N6558" s="2" t="s">
        <v>15</v>
      </c>
      <c r="O6558" s="2" t="s">
        <v>6914</v>
      </c>
      <c r="P6558" s="9">
        <v>40291</v>
      </c>
      <c r="Q6558" s="6">
        <v>27540</v>
      </c>
      <c r="R6558" s="2" t="s">
        <v>64</v>
      </c>
      <c r="S6558" t="s">
        <v>25493</v>
      </c>
    </row>
    <row r="6559" spans="1:19" ht="16.5" customHeight="1">
      <c r="A6559" s="2" t="s">
        <v>14939</v>
      </c>
      <c r="B6559" s="2" t="s">
        <v>14940</v>
      </c>
      <c r="C6559" s="2" t="s">
        <v>14941</v>
      </c>
      <c r="D6559" s="2" t="s">
        <v>13178</v>
      </c>
      <c r="E6559" s="2" t="str">
        <f>VLOOKUP(D6559,GOL!B:C,2,FALSE)</f>
        <v>Penata Muda Tk. I</v>
      </c>
      <c r="F6559" s="3">
        <v>41730</v>
      </c>
      <c r="G6559" s="2" t="s">
        <v>15</v>
      </c>
      <c r="H6559" s="5"/>
      <c r="I6559" s="2" t="s">
        <v>15</v>
      </c>
      <c r="J6559" s="8">
        <v>42309</v>
      </c>
      <c r="K6559" s="2" t="s">
        <v>61</v>
      </c>
      <c r="L6559" s="2" t="s">
        <v>61</v>
      </c>
      <c r="M6559" s="2" t="s">
        <v>15</v>
      </c>
      <c r="N6559" s="2" t="s">
        <v>15</v>
      </c>
      <c r="O6559" s="2" t="s">
        <v>8603</v>
      </c>
      <c r="P6559" s="9">
        <v>37226</v>
      </c>
      <c r="Q6559" s="6">
        <v>29124</v>
      </c>
      <c r="R6559" s="2" t="s">
        <v>64</v>
      </c>
      <c r="S6559" t="s">
        <v>28812</v>
      </c>
    </row>
    <row r="6560" spans="1:19" ht="16.5" customHeight="1">
      <c r="A6560" s="2" t="s">
        <v>15</v>
      </c>
      <c r="B6560" s="2" t="s">
        <v>14996</v>
      </c>
      <c r="C6560" s="2" t="s">
        <v>14997</v>
      </c>
      <c r="D6560" s="2" t="s">
        <v>13178</v>
      </c>
      <c r="E6560" s="2" t="str">
        <f>VLOOKUP(D6560,GOL!B:C,2,FALSE)</f>
        <v>Penata Muda Tk. I</v>
      </c>
      <c r="F6560" s="3">
        <v>42064</v>
      </c>
      <c r="G6560" s="2" t="s">
        <v>15</v>
      </c>
      <c r="H6560" s="5"/>
      <c r="I6560" s="2" t="s">
        <v>15</v>
      </c>
      <c r="J6560" s="5"/>
      <c r="K6560" s="2" t="s">
        <v>61</v>
      </c>
      <c r="L6560" s="2" t="s">
        <v>61</v>
      </c>
      <c r="M6560" s="2" t="s">
        <v>15</v>
      </c>
      <c r="N6560" s="2" t="s">
        <v>15</v>
      </c>
      <c r="O6560" s="2" t="s">
        <v>14998</v>
      </c>
      <c r="P6560" s="9">
        <v>40543</v>
      </c>
      <c r="Q6560" s="6">
        <v>27915</v>
      </c>
      <c r="R6560" s="2" t="s">
        <v>64</v>
      </c>
      <c r="S6560" t="s">
        <v>25493</v>
      </c>
    </row>
    <row r="6561" spans="1:19" ht="16.5" customHeight="1">
      <c r="A6561" s="2" t="s">
        <v>15</v>
      </c>
      <c r="B6561" s="2" t="s">
        <v>15001</v>
      </c>
      <c r="C6561" s="2" t="s">
        <v>15002</v>
      </c>
      <c r="D6561" s="2" t="s">
        <v>13178</v>
      </c>
      <c r="E6561" s="2" t="str">
        <f>VLOOKUP(D6561,GOL!B:C,2,FALSE)</f>
        <v>Penata Muda Tk. I</v>
      </c>
      <c r="F6561" s="3">
        <v>42064</v>
      </c>
      <c r="G6561" s="2" t="s">
        <v>15</v>
      </c>
      <c r="H6561" s="5"/>
      <c r="I6561" s="2" t="s">
        <v>15</v>
      </c>
      <c r="J6561" s="5"/>
      <c r="K6561" s="2" t="s">
        <v>61</v>
      </c>
      <c r="L6561" s="2" t="s">
        <v>61</v>
      </c>
      <c r="M6561" s="2" t="s">
        <v>15</v>
      </c>
      <c r="N6561" s="2" t="s">
        <v>15</v>
      </c>
      <c r="O6561" s="2" t="s">
        <v>15003</v>
      </c>
      <c r="P6561" s="9">
        <v>42004</v>
      </c>
      <c r="Q6561" s="6">
        <v>28201</v>
      </c>
      <c r="R6561" s="2" t="s">
        <v>64</v>
      </c>
      <c r="S6561" t="s">
        <v>28822</v>
      </c>
    </row>
    <row r="6562" spans="1:19" ht="16.5" customHeight="1">
      <c r="A6562" s="2" t="s">
        <v>15</v>
      </c>
      <c r="B6562" s="2" t="s">
        <v>15019</v>
      </c>
      <c r="C6562" s="2" t="s">
        <v>15020</v>
      </c>
      <c r="D6562" s="2" t="s">
        <v>13178</v>
      </c>
      <c r="E6562" s="2" t="str">
        <f>VLOOKUP(D6562,GOL!B:C,2,FALSE)</f>
        <v>Penata Muda Tk. I</v>
      </c>
      <c r="F6562" s="3">
        <v>42064</v>
      </c>
      <c r="G6562" s="2" t="s">
        <v>15</v>
      </c>
      <c r="H6562" s="5"/>
      <c r="I6562" s="2" t="s">
        <v>320</v>
      </c>
      <c r="J6562" s="8">
        <v>42064</v>
      </c>
      <c r="K6562" s="2" t="s">
        <v>61</v>
      </c>
      <c r="L6562" s="2" t="s">
        <v>61</v>
      </c>
      <c r="M6562" s="2" t="s">
        <v>15</v>
      </c>
      <c r="N6562" s="2" t="s">
        <v>15</v>
      </c>
      <c r="O6562" s="2" t="s">
        <v>15021</v>
      </c>
      <c r="P6562" s="9">
        <v>40164</v>
      </c>
      <c r="Q6562" s="6">
        <v>30777</v>
      </c>
      <c r="R6562" s="2" t="s">
        <v>64</v>
      </c>
      <c r="S6562" t="s">
        <v>25493</v>
      </c>
    </row>
    <row r="6563" spans="1:19" ht="16.5" customHeight="1">
      <c r="A6563" s="2" t="s">
        <v>15080</v>
      </c>
      <c r="B6563" s="2" t="s">
        <v>15081</v>
      </c>
      <c r="C6563" s="2" t="s">
        <v>15082</v>
      </c>
      <c r="D6563" s="2" t="s">
        <v>13178</v>
      </c>
      <c r="E6563" s="2" t="str">
        <f>VLOOKUP(D6563,GOL!B:C,2,FALSE)</f>
        <v>Penata Muda Tk. I</v>
      </c>
      <c r="F6563" s="3">
        <v>42095</v>
      </c>
      <c r="G6563" s="2" t="s">
        <v>15</v>
      </c>
      <c r="H6563" s="5"/>
      <c r="I6563" s="2" t="s">
        <v>15</v>
      </c>
      <c r="J6563" s="8">
        <v>42095</v>
      </c>
      <c r="K6563" s="2" t="s">
        <v>61</v>
      </c>
      <c r="L6563" s="2" t="s">
        <v>61</v>
      </c>
      <c r="M6563" s="2" t="s">
        <v>15</v>
      </c>
      <c r="N6563" s="2" t="s">
        <v>15</v>
      </c>
      <c r="O6563" s="2" t="s">
        <v>8361</v>
      </c>
      <c r="P6563" s="9">
        <v>35419</v>
      </c>
      <c r="Q6563" s="6">
        <v>27083</v>
      </c>
      <c r="R6563" s="2" t="s">
        <v>64</v>
      </c>
      <c r="S6563" t="s">
        <v>25493</v>
      </c>
    </row>
    <row r="6564" spans="1:19" ht="16.5" customHeight="1">
      <c r="A6564" s="2" t="s">
        <v>15094</v>
      </c>
      <c r="B6564" s="2" t="s">
        <v>15095</v>
      </c>
      <c r="C6564" s="2" t="s">
        <v>15096</v>
      </c>
      <c r="D6564" s="2" t="s">
        <v>13178</v>
      </c>
      <c r="E6564" s="2" t="str">
        <f>VLOOKUP(D6564,GOL!B:C,2,FALSE)</f>
        <v>Penata Muda Tk. I</v>
      </c>
      <c r="F6564" s="3">
        <v>42095</v>
      </c>
      <c r="G6564" s="2" t="s">
        <v>15</v>
      </c>
      <c r="H6564" s="5"/>
      <c r="I6564" s="2" t="s">
        <v>15</v>
      </c>
      <c r="J6564" s="8">
        <v>42095</v>
      </c>
      <c r="K6564" s="2" t="s">
        <v>61</v>
      </c>
      <c r="L6564" s="2" t="s">
        <v>61</v>
      </c>
      <c r="M6564" s="2" t="s">
        <v>15</v>
      </c>
      <c r="N6564" s="2" t="s">
        <v>15</v>
      </c>
      <c r="O6564" s="2" t="s">
        <v>15097</v>
      </c>
      <c r="P6564" s="9">
        <v>33603</v>
      </c>
      <c r="Q6564" s="6">
        <v>25447</v>
      </c>
      <c r="R6564" s="2" t="s">
        <v>64</v>
      </c>
      <c r="S6564" t="s">
        <v>28824</v>
      </c>
    </row>
    <row r="6565" spans="1:19" ht="16.5" customHeight="1">
      <c r="A6565" s="2" t="s">
        <v>15177</v>
      </c>
      <c r="B6565" s="2" t="s">
        <v>15178</v>
      </c>
      <c r="C6565" s="2" t="s">
        <v>15179</v>
      </c>
      <c r="D6565" s="2" t="s">
        <v>13178</v>
      </c>
      <c r="E6565" s="2" t="str">
        <f>VLOOKUP(D6565,GOL!B:C,2,FALSE)</f>
        <v>Penata Muda Tk. I</v>
      </c>
      <c r="F6565" s="3">
        <v>42095</v>
      </c>
      <c r="G6565" s="2" t="s">
        <v>15</v>
      </c>
      <c r="H6565" s="5"/>
      <c r="I6565" s="2" t="s">
        <v>15</v>
      </c>
      <c r="J6565" s="8">
        <v>42095</v>
      </c>
      <c r="K6565" s="2" t="s">
        <v>61</v>
      </c>
      <c r="L6565" s="2" t="s">
        <v>61</v>
      </c>
      <c r="M6565" s="2" t="s">
        <v>15</v>
      </c>
      <c r="N6565" s="2" t="s">
        <v>15</v>
      </c>
      <c r="O6565" s="2" t="s">
        <v>6914</v>
      </c>
      <c r="P6565" s="10">
        <v>36094</v>
      </c>
      <c r="Q6565" s="6">
        <v>28457</v>
      </c>
      <c r="R6565" s="2" t="s">
        <v>64</v>
      </c>
      <c r="S6565" t="s">
        <v>25493</v>
      </c>
    </row>
    <row r="6566" spans="1:19" ht="16.5" customHeight="1">
      <c r="A6566" s="2" t="s">
        <v>15210</v>
      </c>
      <c r="B6566" s="2" t="s">
        <v>15211</v>
      </c>
      <c r="C6566" s="2" t="s">
        <v>15212</v>
      </c>
      <c r="D6566" s="2" t="s">
        <v>13178</v>
      </c>
      <c r="E6566" s="2" t="str">
        <f>VLOOKUP(D6566,GOL!B:C,2,FALSE)</f>
        <v>Penata Muda Tk. I</v>
      </c>
      <c r="F6566" s="3">
        <v>42095</v>
      </c>
      <c r="G6566" s="2" t="s">
        <v>15</v>
      </c>
      <c r="H6566" s="5"/>
      <c r="I6566" s="2" t="s">
        <v>15</v>
      </c>
      <c r="J6566" s="8">
        <v>42095</v>
      </c>
      <c r="K6566" s="2" t="s">
        <v>61</v>
      </c>
      <c r="L6566" s="2" t="s">
        <v>61</v>
      </c>
      <c r="M6566" s="2" t="s">
        <v>15</v>
      </c>
      <c r="N6566" s="2" t="s">
        <v>15</v>
      </c>
      <c r="O6566" s="2" t="s">
        <v>9641</v>
      </c>
      <c r="P6566" s="9">
        <v>37986</v>
      </c>
      <c r="Q6566" s="6">
        <v>29983</v>
      </c>
      <c r="R6566" s="2" t="s">
        <v>64</v>
      </c>
      <c r="S6566" t="s">
        <v>28804</v>
      </c>
    </row>
    <row r="6567" spans="1:19" ht="16.5" customHeight="1">
      <c r="A6567" s="2" t="s">
        <v>15225</v>
      </c>
      <c r="B6567" s="2" t="s">
        <v>15226</v>
      </c>
      <c r="C6567" s="2" t="s">
        <v>15227</v>
      </c>
      <c r="D6567" s="2" t="s">
        <v>13178</v>
      </c>
      <c r="E6567" s="2" t="str">
        <f>VLOOKUP(D6567,GOL!B:C,2,FALSE)</f>
        <v>Penata Muda Tk. I</v>
      </c>
      <c r="F6567" s="3">
        <v>42095</v>
      </c>
      <c r="G6567" s="2" t="s">
        <v>15</v>
      </c>
      <c r="H6567" s="5"/>
      <c r="I6567" s="2" t="s">
        <v>15</v>
      </c>
      <c r="J6567" s="8">
        <v>42095</v>
      </c>
      <c r="K6567" s="2" t="s">
        <v>61</v>
      </c>
      <c r="L6567" s="2" t="s">
        <v>61</v>
      </c>
      <c r="M6567" s="2" t="s">
        <v>15</v>
      </c>
      <c r="N6567" s="2" t="s">
        <v>15</v>
      </c>
      <c r="O6567" s="2" t="s">
        <v>7980</v>
      </c>
      <c r="P6567" s="9">
        <v>37986</v>
      </c>
      <c r="Q6567" s="6">
        <v>29140</v>
      </c>
      <c r="R6567" s="2" t="s">
        <v>64</v>
      </c>
      <c r="S6567" t="s">
        <v>25493</v>
      </c>
    </row>
    <row r="6568" spans="1:19" ht="16.5" customHeight="1">
      <c r="A6568" s="2" t="s">
        <v>15244</v>
      </c>
      <c r="B6568" s="2" t="s">
        <v>15245</v>
      </c>
      <c r="C6568" s="2" t="s">
        <v>15246</v>
      </c>
      <c r="D6568" s="2" t="s">
        <v>13178</v>
      </c>
      <c r="E6568" s="2" t="str">
        <f>VLOOKUP(D6568,GOL!B:C,2,FALSE)</f>
        <v>Penata Muda Tk. I</v>
      </c>
      <c r="F6568" s="3">
        <v>42095</v>
      </c>
      <c r="G6568" s="2" t="s">
        <v>15</v>
      </c>
      <c r="H6568" s="5"/>
      <c r="I6568" s="2" t="s">
        <v>15</v>
      </c>
      <c r="J6568" s="8">
        <v>42095</v>
      </c>
      <c r="K6568" s="2" t="s">
        <v>61</v>
      </c>
      <c r="L6568" s="2" t="s">
        <v>61</v>
      </c>
      <c r="M6568" s="2" t="s">
        <v>15</v>
      </c>
      <c r="N6568" s="2" t="s">
        <v>15</v>
      </c>
      <c r="O6568" s="2" t="s">
        <v>8756</v>
      </c>
      <c r="P6568" s="9">
        <v>37256</v>
      </c>
      <c r="Q6568" s="6">
        <v>29368</v>
      </c>
      <c r="R6568" s="2" t="s">
        <v>64</v>
      </c>
      <c r="S6568" t="s">
        <v>28855</v>
      </c>
    </row>
    <row r="6569" spans="1:19" ht="16.5" customHeight="1">
      <c r="A6569" s="2" t="s">
        <v>15247</v>
      </c>
      <c r="B6569" s="2" t="s">
        <v>15248</v>
      </c>
      <c r="C6569" s="2" t="s">
        <v>15249</v>
      </c>
      <c r="D6569" s="2" t="s">
        <v>13178</v>
      </c>
      <c r="E6569" s="2" t="str">
        <f>VLOOKUP(D6569,GOL!B:C,2,FALSE)</f>
        <v>Penata Muda Tk. I</v>
      </c>
      <c r="F6569" s="3">
        <v>42095</v>
      </c>
      <c r="G6569" s="2" t="s">
        <v>15</v>
      </c>
      <c r="H6569" s="5"/>
      <c r="I6569" s="2" t="s">
        <v>15</v>
      </c>
      <c r="J6569" s="8">
        <v>42095</v>
      </c>
      <c r="K6569" s="2" t="s">
        <v>61</v>
      </c>
      <c r="L6569" s="2" t="s">
        <v>61</v>
      </c>
      <c r="M6569" s="2" t="s">
        <v>15</v>
      </c>
      <c r="N6569" s="2" t="s">
        <v>15</v>
      </c>
      <c r="O6569" s="2" t="s">
        <v>5726</v>
      </c>
      <c r="P6569" s="9">
        <v>37531</v>
      </c>
      <c r="Q6569" s="6">
        <v>29201</v>
      </c>
      <c r="R6569" s="2" t="s">
        <v>64</v>
      </c>
      <c r="S6569" t="s">
        <v>28822</v>
      </c>
    </row>
    <row r="6570" spans="1:19" ht="16.5" customHeight="1">
      <c r="A6570" s="2" t="s">
        <v>15250</v>
      </c>
      <c r="B6570" s="2" t="s">
        <v>15251</v>
      </c>
      <c r="C6570" s="2" t="s">
        <v>15252</v>
      </c>
      <c r="D6570" s="2" t="s">
        <v>13178</v>
      </c>
      <c r="E6570" s="2" t="str">
        <f>VLOOKUP(D6570,GOL!B:C,2,FALSE)</f>
        <v>Penata Muda Tk. I</v>
      </c>
      <c r="F6570" s="3">
        <v>42095</v>
      </c>
      <c r="G6570" s="2" t="s">
        <v>15</v>
      </c>
      <c r="H6570" s="5"/>
      <c r="I6570" s="2" t="s">
        <v>15</v>
      </c>
      <c r="J6570" s="8">
        <v>42095</v>
      </c>
      <c r="K6570" s="2" t="s">
        <v>61</v>
      </c>
      <c r="L6570" s="2" t="s">
        <v>61</v>
      </c>
      <c r="M6570" s="2" t="s">
        <v>15</v>
      </c>
      <c r="N6570" s="2" t="s">
        <v>15</v>
      </c>
      <c r="O6570" s="2" t="s">
        <v>9641</v>
      </c>
      <c r="P6570" s="10">
        <v>37868</v>
      </c>
      <c r="Q6570" s="6">
        <v>30093</v>
      </c>
      <c r="R6570" s="2" t="s">
        <v>64</v>
      </c>
      <c r="S6570" t="s">
        <v>25493</v>
      </c>
    </row>
    <row r="6571" spans="1:19" ht="16.5" customHeight="1">
      <c r="A6571" s="2" t="s">
        <v>15295</v>
      </c>
      <c r="B6571" s="2" t="s">
        <v>15296</v>
      </c>
      <c r="C6571" s="2" t="s">
        <v>15297</v>
      </c>
      <c r="D6571" s="2" t="s">
        <v>13178</v>
      </c>
      <c r="E6571" s="2" t="str">
        <f>VLOOKUP(D6571,GOL!B:C,2,FALSE)</f>
        <v>Penata Muda Tk. I</v>
      </c>
      <c r="F6571" s="3">
        <v>42095</v>
      </c>
      <c r="G6571" s="2" t="s">
        <v>15</v>
      </c>
      <c r="H6571" s="5"/>
      <c r="I6571" s="2" t="s">
        <v>15</v>
      </c>
      <c r="J6571" s="8">
        <v>42095</v>
      </c>
      <c r="K6571" s="2" t="s">
        <v>61</v>
      </c>
      <c r="L6571" s="2" t="s">
        <v>61</v>
      </c>
      <c r="M6571" s="2" t="s">
        <v>15</v>
      </c>
      <c r="N6571" s="2" t="s">
        <v>15</v>
      </c>
      <c r="O6571" s="2" t="s">
        <v>12371</v>
      </c>
      <c r="P6571" s="9">
        <v>35036</v>
      </c>
      <c r="Q6571" s="6">
        <v>26954</v>
      </c>
      <c r="R6571" s="2" t="s">
        <v>64</v>
      </c>
      <c r="S6571" t="s">
        <v>25493</v>
      </c>
    </row>
    <row r="6572" spans="1:19" ht="16.5" customHeight="1">
      <c r="A6572" s="2" t="s">
        <v>15308</v>
      </c>
      <c r="B6572" s="2" t="s">
        <v>15309</v>
      </c>
      <c r="C6572" s="2" t="s">
        <v>15310</v>
      </c>
      <c r="D6572" s="2" t="s">
        <v>13178</v>
      </c>
      <c r="E6572" s="2" t="str">
        <f>VLOOKUP(D6572,GOL!B:C,2,FALSE)</f>
        <v>Penata Muda Tk. I</v>
      </c>
      <c r="F6572" s="3">
        <v>42095</v>
      </c>
      <c r="G6572" s="2" t="s">
        <v>15</v>
      </c>
      <c r="H6572" s="5"/>
      <c r="I6572" s="2" t="s">
        <v>15</v>
      </c>
      <c r="J6572" s="8">
        <v>42095</v>
      </c>
      <c r="K6572" s="2" t="s">
        <v>61</v>
      </c>
      <c r="L6572" s="2" t="s">
        <v>61</v>
      </c>
      <c r="M6572" s="2" t="s">
        <v>15</v>
      </c>
      <c r="N6572" s="2" t="s">
        <v>15</v>
      </c>
      <c r="O6572" s="2" t="s">
        <v>9641</v>
      </c>
      <c r="P6572" s="9">
        <v>38717</v>
      </c>
      <c r="Q6572" s="6">
        <v>29075</v>
      </c>
      <c r="R6572" s="2" t="s">
        <v>64</v>
      </c>
      <c r="S6572" t="s">
        <v>28874</v>
      </c>
    </row>
    <row r="6573" spans="1:19" ht="16.5" customHeight="1">
      <c r="A6573" s="2" t="s">
        <v>15404</v>
      </c>
      <c r="B6573" s="2" t="s">
        <v>15405</v>
      </c>
      <c r="C6573" s="2" t="s">
        <v>15406</v>
      </c>
      <c r="D6573" s="2" t="s">
        <v>13178</v>
      </c>
      <c r="E6573" s="2" t="str">
        <f>VLOOKUP(D6573,GOL!B:C,2,FALSE)</f>
        <v>Penata Muda Tk. I</v>
      </c>
      <c r="F6573" s="3">
        <v>42278</v>
      </c>
      <c r="G6573" s="2" t="s">
        <v>15</v>
      </c>
      <c r="H6573" s="5"/>
      <c r="I6573" s="2" t="s">
        <v>15</v>
      </c>
      <c r="J6573" s="8">
        <v>42278</v>
      </c>
      <c r="K6573" s="2" t="s">
        <v>61</v>
      </c>
      <c r="L6573" s="2" t="s">
        <v>61</v>
      </c>
      <c r="M6573" s="2" t="s">
        <v>15</v>
      </c>
      <c r="N6573" s="2" t="s">
        <v>15</v>
      </c>
      <c r="O6573" s="2" t="s">
        <v>13069</v>
      </c>
      <c r="P6573" s="9">
        <v>36525</v>
      </c>
      <c r="Q6573" s="6">
        <v>28304</v>
      </c>
      <c r="R6573" s="2" t="s">
        <v>64</v>
      </c>
      <c r="S6573" t="s">
        <v>25493</v>
      </c>
    </row>
    <row r="6574" spans="1:19" ht="16.5" customHeight="1">
      <c r="A6574" s="2" t="s">
        <v>15410</v>
      </c>
      <c r="B6574" s="2" t="s">
        <v>15411</v>
      </c>
      <c r="C6574" s="2" t="s">
        <v>15412</v>
      </c>
      <c r="D6574" s="2" t="s">
        <v>13178</v>
      </c>
      <c r="E6574" s="2" t="str">
        <f>VLOOKUP(D6574,GOL!B:C,2,FALSE)</f>
        <v>Penata Muda Tk. I</v>
      </c>
      <c r="F6574" s="3">
        <v>42278</v>
      </c>
      <c r="G6574" s="2" t="s">
        <v>15</v>
      </c>
      <c r="H6574" s="5"/>
      <c r="I6574" s="2" t="s">
        <v>15</v>
      </c>
      <c r="J6574" s="8">
        <v>42278</v>
      </c>
      <c r="K6574" s="2" t="s">
        <v>61</v>
      </c>
      <c r="L6574" s="2" t="s">
        <v>61</v>
      </c>
      <c r="M6574" s="2" t="s">
        <v>15</v>
      </c>
      <c r="N6574" s="2" t="s">
        <v>15</v>
      </c>
      <c r="O6574" s="2" t="s">
        <v>6914</v>
      </c>
      <c r="P6574" s="9">
        <v>36525</v>
      </c>
      <c r="Q6574" s="6">
        <v>28628</v>
      </c>
      <c r="R6574" s="2" t="s">
        <v>64</v>
      </c>
      <c r="S6574" t="s">
        <v>28813</v>
      </c>
    </row>
    <row r="6575" spans="1:19" ht="16.5" customHeight="1">
      <c r="A6575" s="2" t="s">
        <v>15441</v>
      </c>
      <c r="B6575" s="2" t="s">
        <v>15442</v>
      </c>
      <c r="C6575" s="2" t="s">
        <v>15443</v>
      </c>
      <c r="D6575" s="2" t="s">
        <v>13178</v>
      </c>
      <c r="E6575" s="2" t="str">
        <f>VLOOKUP(D6575,GOL!B:C,2,FALSE)</f>
        <v>Penata Muda Tk. I</v>
      </c>
      <c r="F6575" s="3">
        <v>42278</v>
      </c>
      <c r="G6575" s="2" t="s">
        <v>15</v>
      </c>
      <c r="H6575" s="5"/>
      <c r="I6575" s="2" t="s">
        <v>15</v>
      </c>
      <c r="J6575" s="8">
        <v>42278</v>
      </c>
      <c r="K6575" s="2" t="s">
        <v>61</v>
      </c>
      <c r="L6575" s="2" t="s">
        <v>61</v>
      </c>
      <c r="M6575" s="2" t="s">
        <v>15</v>
      </c>
      <c r="N6575" s="2" t="s">
        <v>15</v>
      </c>
      <c r="O6575" s="2" t="s">
        <v>12986</v>
      </c>
      <c r="P6575" s="9">
        <v>39122</v>
      </c>
      <c r="Q6575" s="6">
        <v>28291</v>
      </c>
      <c r="R6575" s="2" t="s">
        <v>64</v>
      </c>
      <c r="S6575" t="s">
        <v>28813</v>
      </c>
    </row>
    <row r="6576" spans="1:19" ht="16.5" customHeight="1">
      <c r="A6576" s="2" t="s">
        <v>15487</v>
      </c>
      <c r="B6576" s="2" t="s">
        <v>15488</v>
      </c>
      <c r="C6576" s="2" t="s">
        <v>15489</v>
      </c>
      <c r="D6576" s="2" t="s">
        <v>13178</v>
      </c>
      <c r="E6576" s="2" t="str">
        <f>VLOOKUP(D6576,GOL!B:C,2,FALSE)</f>
        <v>Penata Muda Tk. I</v>
      </c>
      <c r="F6576" s="3">
        <v>42379</v>
      </c>
      <c r="G6576" s="2" t="s">
        <v>15</v>
      </c>
      <c r="H6576" s="5"/>
      <c r="I6576" s="2" t="s">
        <v>15</v>
      </c>
      <c r="J6576" s="8">
        <v>39904</v>
      </c>
      <c r="K6576" s="2" t="s">
        <v>61</v>
      </c>
      <c r="L6576" s="2" t="s">
        <v>61</v>
      </c>
      <c r="M6576" s="2" t="s">
        <v>15</v>
      </c>
      <c r="N6576" s="2" t="s">
        <v>15</v>
      </c>
      <c r="O6576" s="2" t="s">
        <v>8361</v>
      </c>
      <c r="P6576" s="9">
        <v>37256</v>
      </c>
      <c r="Q6576" s="6">
        <v>28789</v>
      </c>
      <c r="R6576" s="2" t="s">
        <v>64</v>
      </c>
      <c r="S6576" t="s">
        <v>28813</v>
      </c>
    </row>
    <row r="6577" spans="1:19" ht="16.5" customHeight="1">
      <c r="A6577" s="2" t="s">
        <v>15511</v>
      </c>
      <c r="B6577" s="2" t="s">
        <v>15512</v>
      </c>
      <c r="C6577" s="2" t="s">
        <v>15513</v>
      </c>
      <c r="D6577" s="2" t="s">
        <v>13178</v>
      </c>
      <c r="E6577" s="2" t="str">
        <f>VLOOKUP(D6577,GOL!B:C,2,FALSE)</f>
        <v>Penata Muda Tk. I</v>
      </c>
      <c r="F6577" s="3">
        <v>42379</v>
      </c>
      <c r="G6577" s="2" t="s">
        <v>15</v>
      </c>
      <c r="H6577" s="5"/>
      <c r="I6577" s="2" t="s">
        <v>15</v>
      </c>
      <c r="J6577" s="8">
        <v>40269</v>
      </c>
      <c r="K6577" s="2" t="s">
        <v>61</v>
      </c>
      <c r="L6577" s="2" t="s">
        <v>61</v>
      </c>
      <c r="M6577" s="2" t="s">
        <v>15</v>
      </c>
      <c r="N6577" s="2" t="s">
        <v>15</v>
      </c>
      <c r="O6577" s="2" t="s">
        <v>5726</v>
      </c>
      <c r="P6577" s="9">
        <v>37861</v>
      </c>
      <c r="Q6577" s="6">
        <v>29431</v>
      </c>
      <c r="R6577" s="2" t="s">
        <v>64</v>
      </c>
      <c r="S6577" t="s">
        <v>25493</v>
      </c>
    </row>
    <row r="6578" spans="1:19" ht="16.5" customHeight="1">
      <c r="A6578" s="2" t="s">
        <v>15526</v>
      </c>
      <c r="B6578" s="2" t="s">
        <v>15527</v>
      </c>
      <c r="C6578" s="2" t="s">
        <v>15528</v>
      </c>
      <c r="D6578" s="2" t="s">
        <v>13178</v>
      </c>
      <c r="E6578" s="2" t="str">
        <f>VLOOKUP(D6578,GOL!B:C,2,FALSE)</f>
        <v>Penata Muda Tk. I</v>
      </c>
      <c r="F6578" s="3">
        <v>42379</v>
      </c>
      <c r="G6578" s="2" t="s">
        <v>15</v>
      </c>
      <c r="H6578" s="5"/>
      <c r="I6578" s="2" t="s">
        <v>15</v>
      </c>
      <c r="J6578" s="8">
        <v>41000</v>
      </c>
      <c r="K6578" s="2" t="s">
        <v>61</v>
      </c>
      <c r="L6578" s="2" t="s">
        <v>61</v>
      </c>
      <c r="M6578" s="2" t="s">
        <v>15</v>
      </c>
      <c r="N6578" s="2" t="s">
        <v>15</v>
      </c>
      <c r="O6578" s="2" t="s">
        <v>5726</v>
      </c>
      <c r="P6578" s="9">
        <v>36891</v>
      </c>
      <c r="Q6578" s="6">
        <v>28748</v>
      </c>
      <c r="R6578" s="2" t="s">
        <v>64</v>
      </c>
      <c r="S6578" t="s">
        <v>25493</v>
      </c>
    </row>
    <row r="6579" spans="1:19" ht="16.5" customHeight="1">
      <c r="A6579" s="2" t="s">
        <v>15543</v>
      </c>
      <c r="B6579" s="2" t="s">
        <v>15544</v>
      </c>
      <c r="C6579" s="2" t="s">
        <v>15545</v>
      </c>
      <c r="D6579" s="2" t="s">
        <v>13178</v>
      </c>
      <c r="E6579" s="2" t="str">
        <f>VLOOKUP(D6579,GOL!B:C,2,FALSE)</f>
        <v>Penata Muda Tk. I</v>
      </c>
      <c r="F6579" s="3">
        <v>42461</v>
      </c>
      <c r="G6579" s="2" t="s">
        <v>15</v>
      </c>
      <c r="H6579" s="5"/>
      <c r="I6579" s="2" t="s">
        <v>15</v>
      </c>
      <c r="J6579" s="8">
        <v>39722</v>
      </c>
      <c r="K6579" s="2" t="s">
        <v>61</v>
      </c>
      <c r="L6579" s="2" t="s">
        <v>61</v>
      </c>
      <c r="M6579" s="2" t="s">
        <v>15</v>
      </c>
      <c r="N6579" s="2" t="s">
        <v>15</v>
      </c>
      <c r="O6579" s="2" t="s">
        <v>15546</v>
      </c>
      <c r="P6579" s="9">
        <v>40291</v>
      </c>
      <c r="Q6579" s="6">
        <v>28756</v>
      </c>
      <c r="R6579" s="2" t="s">
        <v>64</v>
      </c>
      <c r="S6579" t="s">
        <v>25493</v>
      </c>
    </row>
    <row r="6580" spans="1:19" ht="16.5" customHeight="1">
      <c r="A6580" s="2" t="s">
        <v>15553</v>
      </c>
      <c r="B6580" s="2" t="s">
        <v>15554</v>
      </c>
      <c r="C6580" s="2" t="s">
        <v>15555</v>
      </c>
      <c r="D6580" s="2" t="s">
        <v>13178</v>
      </c>
      <c r="E6580" s="2" t="str">
        <f>VLOOKUP(D6580,GOL!B:C,2,FALSE)</f>
        <v>Penata Muda Tk. I</v>
      </c>
      <c r="F6580" s="3">
        <v>42461</v>
      </c>
      <c r="G6580" s="2" t="s">
        <v>15</v>
      </c>
      <c r="H6580" s="5"/>
      <c r="I6580" s="2" t="s">
        <v>15</v>
      </c>
      <c r="J6580" s="8">
        <v>39904</v>
      </c>
      <c r="K6580" s="2" t="s">
        <v>61</v>
      </c>
      <c r="L6580" s="2" t="s">
        <v>61</v>
      </c>
      <c r="M6580" s="2" t="s">
        <v>15</v>
      </c>
      <c r="N6580" s="2" t="s">
        <v>15</v>
      </c>
      <c r="O6580" s="2" t="s">
        <v>15546</v>
      </c>
      <c r="P6580" s="9">
        <v>42369</v>
      </c>
      <c r="Q6580" s="6">
        <v>28203</v>
      </c>
      <c r="R6580" s="2" t="s">
        <v>64</v>
      </c>
      <c r="S6580" t="s">
        <v>25493</v>
      </c>
    </row>
    <row r="6581" spans="1:19" ht="16.5" customHeight="1">
      <c r="A6581" s="2" t="s">
        <v>15556</v>
      </c>
      <c r="B6581" s="2" t="s">
        <v>15557</v>
      </c>
      <c r="C6581" s="2" t="s">
        <v>15558</v>
      </c>
      <c r="D6581" s="2" t="s">
        <v>13178</v>
      </c>
      <c r="E6581" s="2" t="str">
        <f>VLOOKUP(D6581,GOL!B:C,2,FALSE)</f>
        <v>Penata Muda Tk. I</v>
      </c>
      <c r="F6581" s="3">
        <v>42461</v>
      </c>
      <c r="G6581" s="2" t="s">
        <v>15</v>
      </c>
      <c r="H6581" s="5"/>
      <c r="I6581" s="2" t="s">
        <v>15</v>
      </c>
      <c r="J6581" s="8">
        <v>39904</v>
      </c>
      <c r="K6581" s="2" t="s">
        <v>61</v>
      </c>
      <c r="L6581" s="2" t="s">
        <v>61</v>
      </c>
      <c r="M6581" s="2" t="s">
        <v>15</v>
      </c>
      <c r="N6581" s="2" t="s">
        <v>15</v>
      </c>
      <c r="O6581" s="2" t="s">
        <v>6914</v>
      </c>
      <c r="P6581" s="9">
        <v>40543</v>
      </c>
      <c r="Q6581" s="6">
        <v>28874</v>
      </c>
      <c r="R6581" s="2" t="s">
        <v>64</v>
      </c>
      <c r="S6581" t="s">
        <v>25493</v>
      </c>
    </row>
    <row r="6582" spans="1:19" ht="16.5" customHeight="1">
      <c r="A6582" s="2" t="s">
        <v>15559</v>
      </c>
      <c r="B6582" s="2" t="s">
        <v>15560</v>
      </c>
      <c r="C6582" s="2" t="s">
        <v>15561</v>
      </c>
      <c r="D6582" s="2" t="s">
        <v>13178</v>
      </c>
      <c r="E6582" s="2" t="str">
        <f>VLOOKUP(D6582,GOL!B:C,2,FALSE)</f>
        <v>Penata Muda Tk. I</v>
      </c>
      <c r="F6582" s="3">
        <v>42461</v>
      </c>
      <c r="G6582" s="2" t="s">
        <v>15</v>
      </c>
      <c r="H6582" s="5"/>
      <c r="I6582" s="2" t="s">
        <v>15</v>
      </c>
      <c r="J6582" s="8">
        <v>39904</v>
      </c>
      <c r="K6582" s="2" t="s">
        <v>61</v>
      </c>
      <c r="L6582" s="2" t="s">
        <v>61</v>
      </c>
      <c r="M6582" s="2" t="s">
        <v>15</v>
      </c>
      <c r="N6582" s="2" t="s">
        <v>15</v>
      </c>
      <c r="O6582" s="2" t="s">
        <v>15546</v>
      </c>
      <c r="P6582" s="9">
        <v>40291</v>
      </c>
      <c r="Q6582" s="6">
        <v>27964</v>
      </c>
      <c r="R6582" s="2" t="s">
        <v>64</v>
      </c>
      <c r="S6582" t="s">
        <v>25493</v>
      </c>
    </row>
    <row r="6583" spans="1:19" ht="16.5" customHeight="1">
      <c r="A6583" s="2" t="s">
        <v>15565</v>
      </c>
      <c r="B6583" s="2" t="s">
        <v>15566</v>
      </c>
      <c r="C6583" s="2" t="s">
        <v>15567</v>
      </c>
      <c r="D6583" s="2" t="s">
        <v>13178</v>
      </c>
      <c r="E6583" s="2" t="str">
        <f>VLOOKUP(D6583,GOL!B:C,2,FALSE)</f>
        <v>Penata Muda Tk. I</v>
      </c>
      <c r="F6583" s="3">
        <v>42461</v>
      </c>
      <c r="G6583" s="2" t="s">
        <v>15</v>
      </c>
      <c r="H6583" s="5"/>
      <c r="I6583" s="2" t="s">
        <v>15</v>
      </c>
      <c r="J6583" s="8">
        <v>39904</v>
      </c>
      <c r="K6583" s="2" t="s">
        <v>61</v>
      </c>
      <c r="L6583" s="2" t="s">
        <v>61</v>
      </c>
      <c r="M6583" s="2" t="s">
        <v>15</v>
      </c>
      <c r="N6583" s="2" t="s">
        <v>15</v>
      </c>
      <c r="O6583" s="2" t="s">
        <v>6914</v>
      </c>
      <c r="P6583" s="9">
        <v>40024</v>
      </c>
      <c r="Q6583" s="6">
        <v>30089</v>
      </c>
      <c r="R6583" s="2" t="s">
        <v>64</v>
      </c>
      <c r="S6583" t="s">
        <v>28821</v>
      </c>
    </row>
    <row r="6584" spans="1:19" ht="16.5" customHeight="1">
      <c r="A6584" s="2" t="s">
        <v>15568</v>
      </c>
      <c r="B6584" s="2" t="s">
        <v>15569</v>
      </c>
      <c r="C6584" s="2" t="s">
        <v>15570</v>
      </c>
      <c r="D6584" s="2" t="s">
        <v>13178</v>
      </c>
      <c r="E6584" s="2" t="str">
        <f>VLOOKUP(D6584,GOL!B:C,2,FALSE)</f>
        <v>Penata Muda Tk. I</v>
      </c>
      <c r="F6584" s="3">
        <v>42461</v>
      </c>
      <c r="G6584" s="2" t="s">
        <v>15</v>
      </c>
      <c r="H6584" s="5"/>
      <c r="I6584" s="2" t="s">
        <v>15</v>
      </c>
      <c r="J6584" s="8">
        <v>39904</v>
      </c>
      <c r="K6584" s="2" t="s">
        <v>61</v>
      </c>
      <c r="L6584" s="2" t="s">
        <v>61</v>
      </c>
      <c r="M6584" s="2" t="s">
        <v>15</v>
      </c>
      <c r="N6584" s="2" t="s">
        <v>15</v>
      </c>
      <c r="O6584" s="2" t="s">
        <v>15546</v>
      </c>
      <c r="P6584" s="9">
        <v>42369</v>
      </c>
      <c r="Q6584" s="6">
        <v>29715</v>
      </c>
      <c r="R6584" s="2" t="s">
        <v>64</v>
      </c>
      <c r="S6584" t="s">
        <v>28862</v>
      </c>
    </row>
    <row r="6585" spans="1:19" ht="16.5" customHeight="1">
      <c r="A6585" s="2" t="s">
        <v>15571</v>
      </c>
      <c r="B6585" s="2" t="s">
        <v>15572</v>
      </c>
      <c r="C6585" s="2" t="s">
        <v>15573</v>
      </c>
      <c r="D6585" s="2" t="s">
        <v>13178</v>
      </c>
      <c r="E6585" s="2" t="str">
        <f>VLOOKUP(D6585,GOL!B:C,2,FALSE)</f>
        <v>Penata Muda Tk. I</v>
      </c>
      <c r="F6585" s="3">
        <v>42461</v>
      </c>
      <c r="G6585" s="2" t="s">
        <v>15</v>
      </c>
      <c r="H6585" s="5"/>
      <c r="I6585" s="2" t="s">
        <v>15</v>
      </c>
      <c r="J6585" s="8">
        <v>40087</v>
      </c>
      <c r="K6585" s="2" t="s">
        <v>61</v>
      </c>
      <c r="L6585" s="2" t="s">
        <v>61</v>
      </c>
      <c r="M6585" s="2" t="s">
        <v>15</v>
      </c>
      <c r="N6585" s="2" t="s">
        <v>15</v>
      </c>
      <c r="O6585" s="2" t="s">
        <v>15546</v>
      </c>
      <c r="P6585" s="9">
        <v>40291</v>
      </c>
      <c r="Q6585" s="6">
        <v>28726</v>
      </c>
      <c r="R6585" s="2" t="s">
        <v>64</v>
      </c>
      <c r="S6585" t="s">
        <v>25493</v>
      </c>
    </row>
    <row r="6586" spans="1:19" ht="16.5" customHeight="1">
      <c r="A6586" s="2" t="s">
        <v>15574</v>
      </c>
      <c r="B6586" s="2" t="s">
        <v>15575</v>
      </c>
      <c r="C6586" s="2" t="s">
        <v>15576</v>
      </c>
      <c r="D6586" s="2" t="s">
        <v>13178</v>
      </c>
      <c r="E6586" s="2" t="str">
        <f>VLOOKUP(D6586,GOL!B:C,2,FALSE)</f>
        <v>Penata Muda Tk. I</v>
      </c>
      <c r="F6586" s="3">
        <v>42461</v>
      </c>
      <c r="G6586" s="2" t="s">
        <v>15</v>
      </c>
      <c r="H6586" s="5"/>
      <c r="I6586" s="2" t="s">
        <v>15</v>
      </c>
      <c r="J6586" s="8">
        <v>40087</v>
      </c>
      <c r="K6586" s="2" t="s">
        <v>61</v>
      </c>
      <c r="L6586" s="2" t="s">
        <v>61</v>
      </c>
      <c r="M6586" s="2" t="s">
        <v>15</v>
      </c>
      <c r="N6586" s="2" t="s">
        <v>15</v>
      </c>
      <c r="O6586" s="2" t="s">
        <v>15546</v>
      </c>
      <c r="P6586" s="9">
        <v>38717</v>
      </c>
      <c r="Q6586" s="6">
        <v>29904</v>
      </c>
      <c r="R6586" s="2" t="s">
        <v>64</v>
      </c>
      <c r="S6586" t="s">
        <v>25493</v>
      </c>
    </row>
    <row r="6587" spans="1:19" ht="16.5" customHeight="1">
      <c r="A6587" s="2" t="s">
        <v>15580</v>
      </c>
      <c r="B6587" s="2" t="s">
        <v>15581</v>
      </c>
      <c r="C6587" s="2" t="s">
        <v>15582</v>
      </c>
      <c r="D6587" s="2" t="s">
        <v>13178</v>
      </c>
      <c r="E6587" s="2" t="str">
        <f>VLOOKUP(D6587,GOL!B:C,2,FALSE)</f>
        <v>Penata Muda Tk. I</v>
      </c>
      <c r="F6587" s="3">
        <v>42461</v>
      </c>
      <c r="G6587" s="2" t="s">
        <v>15</v>
      </c>
      <c r="H6587" s="5"/>
      <c r="I6587" s="2" t="s">
        <v>15</v>
      </c>
      <c r="J6587" s="8">
        <v>40452</v>
      </c>
      <c r="K6587" s="2" t="s">
        <v>61</v>
      </c>
      <c r="L6587" s="2" t="s">
        <v>61</v>
      </c>
      <c r="M6587" s="2" t="s">
        <v>15</v>
      </c>
      <c r="N6587" s="2" t="s">
        <v>15</v>
      </c>
      <c r="O6587" s="2" t="s">
        <v>15546</v>
      </c>
      <c r="P6587" s="9">
        <v>42369</v>
      </c>
      <c r="Q6587" s="6">
        <v>29541</v>
      </c>
      <c r="R6587" s="2" t="s">
        <v>64</v>
      </c>
      <c r="S6587" t="s">
        <v>25493</v>
      </c>
    </row>
    <row r="6588" spans="1:19" ht="16.5" customHeight="1">
      <c r="A6588" s="2" t="s">
        <v>15583</v>
      </c>
      <c r="B6588" s="2" t="s">
        <v>15584</v>
      </c>
      <c r="C6588" s="2" t="s">
        <v>15585</v>
      </c>
      <c r="D6588" s="2" t="s">
        <v>13178</v>
      </c>
      <c r="E6588" s="2" t="str">
        <f>VLOOKUP(D6588,GOL!B:C,2,FALSE)</f>
        <v>Penata Muda Tk. I</v>
      </c>
      <c r="F6588" s="3">
        <v>42461</v>
      </c>
      <c r="G6588" s="2" t="s">
        <v>15</v>
      </c>
      <c r="H6588" s="5"/>
      <c r="I6588" s="2" t="s">
        <v>15</v>
      </c>
      <c r="J6588" s="8">
        <v>41000</v>
      </c>
      <c r="K6588" s="2" t="s">
        <v>61</v>
      </c>
      <c r="L6588" s="2" t="s">
        <v>61</v>
      </c>
      <c r="M6588" s="2" t="s">
        <v>15</v>
      </c>
      <c r="N6588" s="2" t="s">
        <v>15</v>
      </c>
      <c r="O6588" s="2" t="s">
        <v>13069</v>
      </c>
      <c r="P6588" s="9">
        <v>36525</v>
      </c>
      <c r="Q6588" s="6">
        <v>28443</v>
      </c>
      <c r="R6588" s="2" t="s">
        <v>64</v>
      </c>
      <c r="S6588" t="s">
        <v>28851</v>
      </c>
    </row>
    <row r="6589" spans="1:19" ht="16.5" customHeight="1">
      <c r="A6589" s="2" t="s">
        <v>15639</v>
      </c>
      <c r="B6589" s="2" t="s">
        <v>15640</v>
      </c>
      <c r="C6589" s="2" t="s">
        <v>15641</v>
      </c>
      <c r="D6589" s="2" t="s">
        <v>15595</v>
      </c>
      <c r="E6589" s="2" t="str">
        <f>VLOOKUP(D6589,GOL!B:C,2,FALSE)</f>
        <v>Penata Muda</v>
      </c>
      <c r="F6589" s="3">
        <v>40634</v>
      </c>
      <c r="G6589" s="2" t="s">
        <v>15</v>
      </c>
      <c r="H6589" s="5"/>
      <c r="I6589" s="2" t="s">
        <v>15</v>
      </c>
      <c r="J6589" s="8">
        <v>39904</v>
      </c>
      <c r="K6589" s="2" t="s">
        <v>61</v>
      </c>
      <c r="L6589" s="2" t="s">
        <v>61</v>
      </c>
      <c r="M6589" s="2" t="s">
        <v>15</v>
      </c>
      <c r="N6589" s="2" t="s">
        <v>15</v>
      </c>
      <c r="O6589" s="2" t="s">
        <v>6914</v>
      </c>
      <c r="P6589" s="9">
        <v>40024</v>
      </c>
      <c r="Q6589" s="6">
        <v>28859</v>
      </c>
      <c r="R6589" s="2" t="s">
        <v>64</v>
      </c>
      <c r="S6589" t="s">
        <v>25493</v>
      </c>
    </row>
    <row r="6590" spans="1:19" ht="16.5" customHeight="1">
      <c r="A6590" s="2" t="s">
        <v>15714</v>
      </c>
      <c r="B6590" s="2" t="s">
        <v>15715</v>
      </c>
      <c r="C6590" s="2" t="s">
        <v>15716</v>
      </c>
      <c r="D6590" s="2" t="s">
        <v>15595</v>
      </c>
      <c r="E6590" s="2" t="str">
        <f>VLOOKUP(D6590,GOL!B:C,2,FALSE)</f>
        <v>Penata Muda</v>
      </c>
      <c r="F6590" s="3">
        <v>41000</v>
      </c>
      <c r="G6590" s="2" t="s">
        <v>15</v>
      </c>
      <c r="H6590" s="5"/>
      <c r="I6590" s="2" t="s">
        <v>15</v>
      </c>
      <c r="J6590" s="8">
        <v>41000</v>
      </c>
      <c r="K6590" s="2" t="s">
        <v>61</v>
      </c>
      <c r="L6590" s="2" t="s">
        <v>61</v>
      </c>
      <c r="M6590" s="2" t="s">
        <v>15</v>
      </c>
      <c r="N6590" s="2" t="s">
        <v>15</v>
      </c>
      <c r="O6590" s="2" t="s">
        <v>6914</v>
      </c>
      <c r="P6590" s="9">
        <v>40178</v>
      </c>
      <c r="Q6590" s="6">
        <v>28229</v>
      </c>
      <c r="R6590" s="2" t="s">
        <v>64</v>
      </c>
      <c r="S6590" t="s">
        <v>25493</v>
      </c>
    </row>
    <row r="6591" spans="1:19" ht="16.5" customHeight="1">
      <c r="A6591" s="2" t="s">
        <v>15720</v>
      </c>
      <c r="B6591" s="2" t="s">
        <v>15721</v>
      </c>
      <c r="C6591" s="2" t="s">
        <v>15722</v>
      </c>
      <c r="D6591" s="2" t="s">
        <v>15595</v>
      </c>
      <c r="E6591" s="2" t="str">
        <f>VLOOKUP(D6591,GOL!B:C,2,FALSE)</f>
        <v>Penata Muda</v>
      </c>
      <c r="F6591" s="3">
        <v>41000</v>
      </c>
      <c r="G6591" s="2" t="s">
        <v>15</v>
      </c>
      <c r="H6591" s="5"/>
      <c r="I6591" s="2" t="s">
        <v>15</v>
      </c>
      <c r="J6591" s="8">
        <v>41000</v>
      </c>
      <c r="K6591" s="2" t="s">
        <v>61</v>
      </c>
      <c r="L6591" s="2" t="s">
        <v>61</v>
      </c>
      <c r="M6591" s="2" t="s">
        <v>15</v>
      </c>
      <c r="N6591" s="2" t="s">
        <v>15</v>
      </c>
      <c r="O6591" s="2" t="s">
        <v>8971</v>
      </c>
      <c r="P6591" s="9">
        <v>36891</v>
      </c>
      <c r="Q6591" s="6">
        <v>29281</v>
      </c>
      <c r="R6591" s="2" t="s">
        <v>64</v>
      </c>
      <c r="S6591" t="s">
        <v>28804</v>
      </c>
    </row>
    <row r="6592" spans="1:19" ht="16.5" customHeight="1">
      <c r="A6592" s="2" t="s">
        <v>15784</v>
      </c>
      <c r="B6592" s="2" t="s">
        <v>15785</v>
      </c>
      <c r="C6592" s="2" t="s">
        <v>15786</v>
      </c>
      <c r="D6592" s="2" t="s">
        <v>15595</v>
      </c>
      <c r="E6592" s="2" t="str">
        <f>VLOOKUP(D6592,GOL!B:C,2,FALSE)</f>
        <v>Penata Muda</v>
      </c>
      <c r="F6592" s="3">
        <v>41183</v>
      </c>
      <c r="G6592" s="2" t="s">
        <v>15</v>
      </c>
      <c r="H6592" s="5"/>
      <c r="I6592" s="2" t="s">
        <v>15</v>
      </c>
      <c r="J6592" s="8">
        <v>41183</v>
      </c>
      <c r="K6592" s="2" t="s">
        <v>61</v>
      </c>
      <c r="L6592" s="2" t="s">
        <v>61</v>
      </c>
      <c r="M6592" s="2" t="s">
        <v>15</v>
      </c>
      <c r="N6592" s="2" t="s">
        <v>15</v>
      </c>
      <c r="O6592" s="2" t="s">
        <v>6914</v>
      </c>
      <c r="P6592" s="9">
        <v>40399</v>
      </c>
      <c r="Q6592" s="6">
        <v>29786</v>
      </c>
      <c r="R6592" s="2" t="s">
        <v>64</v>
      </c>
      <c r="S6592" t="s">
        <v>25493</v>
      </c>
    </row>
    <row r="6593" spans="1:19" ht="16.5" customHeight="1">
      <c r="A6593" s="2" t="s">
        <v>15787</v>
      </c>
      <c r="B6593" s="2" t="s">
        <v>15788</v>
      </c>
      <c r="C6593" s="2" t="s">
        <v>15789</v>
      </c>
      <c r="D6593" s="2" t="s">
        <v>15595</v>
      </c>
      <c r="E6593" s="2" t="str">
        <f>VLOOKUP(D6593,GOL!B:C,2,FALSE)</f>
        <v>Penata Muda</v>
      </c>
      <c r="F6593" s="3">
        <v>41183</v>
      </c>
      <c r="G6593" s="2" t="s">
        <v>15</v>
      </c>
      <c r="H6593" s="5"/>
      <c r="I6593" s="2" t="s">
        <v>15</v>
      </c>
      <c r="J6593" s="8">
        <v>41183</v>
      </c>
      <c r="K6593" s="2" t="s">
        <v>61</v>
      </c>
      <c r="L6593" s="2" t="s">
        <v>61</v>
      </c>
      <c r="M6593" s="2" t="s">
        <v>15</v>
      </c>
      <c r="N6593" s="2" t="s">
        <v>15</v>
      </c>
      <c r="O6593" s="2" t="s">
        <v>8971</v>
      </c>
      <c r="P6593" s="9">
        <v>36891</v>
      </c>
      <c r="Q6593" s="6">
        <v>27251</v>
      </c>
      <c r="R6593" s="2" t="s">
        <v>64</v>
      </c>
      <c r="S6593" t="s">
        <v>25493</v>
      </c>
    </row>
    <row r="6594" spans="1:19" ht="16.5" customHeight="1">
      <c r="A6594" s="2" t="s">
        <v>15924</v>
      </c>
      <c r="B6594" s="2" t="s">
        <v>15925</v>
      </c>
      <c r="C6594" s="2" t="s">
        <v>15926</v>
      </c>
      <c r="D6594" s="2" t="s">
        <v>15595</v>
      </c>
      <c r="E6594" s="2" t="str">
        <f>VLOOKUP(D6594,GOL!B:C,2,FALSE)</f>
        <v>Penata Muda</v>
      </c>
      <c r="F6594" s="3">
        <v>41365</v>
      </c>
      <c r="G6594" s="2" t="s">
        <v>15</v>
      </c>
      <c r="H6594" s="5"/>
      <c r="I6594" s="2" t="s">
        <v>15</v>
      </c>
      <c r="J6594" s="8">
        <v>41365</v>
      </c>
      <c r="K6594" s="2" t="s">
        <v>61</v>
      </c>
      <c r="L6594" s="2" t="s">
        <v>61</v>
      </c>
      <c r="M6594" s="2" t="s">
        <v>15</v>
      </c>
      <c r="N6594" s="2" t="s">
        <v>15</v>
      </c>
      <c r="O6594" s="2" t="s">
        <v>8971</v>
      </c>
      <c r="P6594" s="9">
        <v>37256</v>
      </c>
      <c r="Q6594" s="6">
        <v>29226</v>
      </c>
      <c r="R6594" s="2" t="s">
        <v>64</v>
      </c>
      <c r="S6594" t="s">
        <v>25493</v>
      </c>
    </row>
    <row r="6595" spans="1:19" ht="16.5" customHeight="1">
      <c r="A6595" s="2" t="s">
        <v>15965</v>
      </c>
      <c r="B6595" s="2" t="s">
        <v>15966</v>
      </c>
      <c r="C6595" s="2" t="s">
        <v>15967</v>
      </c>
      <c r="D6595" s="2" t="s">
        <v>15595</v>
      </c>
      <c r="E6595" s="2" t="str">
        <f>VLOOKUP(D6595,GOL!B:C,2,FALSE)</f>
        <v>Penata Muda</v>
      </c>
      <c r="F6595" s="3">
        <v>41548</v>
      </c>
      <c r="G6595" s="2" t="s">
        <v>15</v>
      </c>
      <c r="H6595" s="5"/>
      <c r="I6595" s="2" t="s">
        <v>15</v>
      </c>
      <c r="J6595" s="8">
        <v>40269</v>
      </c>
      <c r="K6595" s="2" t="s">
        <v>61</v>
      </c>
      <c r="L6595" s="2" t="s">
        <v>61</v>
      </c>
      <c r="M6595" s="2" t="s">
        <v>15</v>
      </c>
      <c r="N6595" s="2" t="s">
        <v>15</v>
      </c>
      <c r="O6595" s="2" t="s">
        <v>5726</v>
      </c>
      <c r="P6595" s="9">
        <v>37492</v>
      </c>
      <c r="Q6595" s="6">
        <v>29736</v>
      </c>
      <c r="R6595" s="2" t="s">
        <v>64</v>
      </c>
      <c r="S6595" t="s">
        <v>28804</v>
      </c>
    </row>
    <row r="6596" spans="1:19" ht="16.5" customHeight="1">
      <c r="A6596" s="2" t="s">
        <v>16007</v>
      </c>
      <c r="B6596" s="2" t="s">
        <v>16008</v>
      </c>
      <c r="C6596" s="2" t="s">
        <v>16009</v>
      </c>
      <c r="D6596" s="2" t="s">
        <v>15595</v>
      </c>
      <c r="E6596" s="2" t="str">
        <f>VLOOKUP(D6596,GOL!B:C,2,FALSE)</f>
        <v>Penata Muda</v>
      </c>
      <c r="F6596" s="3">
        <v>41548</v>
      </c>
      <c r="G6596" s="2" t="s">
        <v>15</v>
      </c>
      <c r="H6596" s="5"/>
      <c r="I6596" s="2" t="s">
        <v>15</v>
      </c>
      <c r="J6596" s="8">
        <v>40817</v>
      </c>
      <c r="K6596" s="2" t="s">
        <v>61</v>
      </c>
      <c r="L6596" s="2" t="s">
        <v>61</v>
      </c>
      <c r="M6596" s="2" t="s">
        <v>15</v>
      </c>
      <c r="N6596" s="2" t="s">
        <v>15</v>
      </c>
      <c r="O6596" s="2" t="s">
        <v>9010</v>
      </c>
      <c r="P6596" s="9">
        <v>34334</v>
      </c>
      <c r="Q6596" s="6">
        <v>27563</v>
      </c>
      <c r="R6596" s="2" t="s">
        <v>64</v>
      </c>
      <c r="S6596" t="s">
        <v>28841</v>
      </c>
    </row>
    <row r="6597" spans="1:19" ht="16.5" customHeight="1">
      <c r="A6597" s="2" t="s">
        <v>16088</v>
      </c>
      <c r="B6597" s="2" t="s">
        <v>16089</v>
      </c>
      <c r="C6597" s="2" t="s">
        <v>16090</v>
      </c>
      <c r="D6597" s="2" t="s">
        <v>15595</v>
      </c>
      <c r="E6597" s="2" t="str">
        <f>VLOOKUP(D6597,GOL!B:C,2,FALSE)</f>
        <v>Penata Muda</v>
      </c>
      <c r="F6597" s="3">
        <v>41730</v>
      </c>
      <c r="G6597" s="2" t="s">
        <v>15</v>
      </c>
      <c r="H6597" s="5"/>
      <c r="I6597" s="2" t="s">
        <v>15</v>
      </c>
      <c r="J6597" s="8">
        <v>40238</v>
      </c>
      <c r="K6597" s="2" t="s">
        <v>61</v>
      </c>
      <c r="L6597" s="2" t="s">
        <v>61</v>
      </c>
      <c r="M6597" s="2" t="s">
        <v>15</v>
      </c>
      <c r="N6597" s="2" t="s">
        <v>15</v>
      </c>
      <c r="O6597" s="2" t="s">
        <v>5726</v>
      </c>
      <c r="P6597" s="9">
        <v>37879</v>
      </c>
      <c r="Q6597" s="6">
        <v>29680</v>
      </c>
      <c r="R6597" s="2" t="s">
        <v>64</v>
      </c>
      <c r="S6597" t="s">
        <v>25493</v>
      </c>
    </row>
    <row r="6598" spans="1:19" ht="16.5" customHeight="1">
      <c r="A6598" s="2" t="s">
        <v>16091</v>
      </c>
      <c r="B6598" s="2" t="s">
        <v>16092</v>
      </c>
      <c r="C6598" s="2" t="s">
        <v>16093</v>
      </c>
      <c r="D6598" s="2" t="s">
        <v>15595</v>
      </c>
      <c r="E6598" s="2" t="str">
        <f>VLOOKUP(D6598,GOL!B:C,2,FALSE)</f>
        <v>Penata Muda</v>
      </c>
      <c r="F6598" s="3">
        <v>41730</v>
      </c>
      <c r="G6598" s="2" t="s">
        <v>15</v>
      </c>
      <c r="H6598" s="5"/>
      <c r="I6598" s="2" t="s">
        <v>15</v>
      </c>
      <c r="J6598" s="8">
        <v>40452</v>
      </c>
      <c r="K6598" s="2" t="s">
        <v>61</v>
      </c>
      <c r="L6598" s="2" t="s">
        <v>61</v>
      </c>
      <c r="M6598" s="2" t="s">
        <v>15</v>
      </c>
      <c r="N6598" s="2" t="s">
        <v>15</v>
      </c>
      <c r="O6598" s="2" t="s">
        <v>5726</v>
      </c>
      <c r="P6598" s="9">
        <v>38251</v>
      </c>
      <c r="Q6598" s="6">
        <v>30085</v>
      </c>
      <c r="R6598" s="2" t="s">
        <v>64</v>
      </c>
      <c r="S6598" t="s">
        <v>28813</v>
      </c>
    </row>
    <row r="6599" spans="1:19" ht="16.5" customHeight="1">
      <c r="A6599" s="2" t="s">
        <v>16691</v>
      </c>
      <c r="B6599" s="2" t="s">
        <v>16692</v>
      </c>
      <c r="C6599" s="2" t="s">
        <v>16693</v>
      </c>
      <c r="D6599" s="2" t="s">
        <v>15595</v>
      </c>
      <c r="E6599" s="2" t="str">
        <f>VLOOKUP(D6599,GOL!B:C,2,FALSE)</f>
        <v>Penata Muda</v>
      </c>
      <c r="F6599" s="3">
        <v>42095</v>
      </c>
      <c r="G6599" s="2" t="s">
        <v>15</v>
      </c>
      <c r="H6599" s="5"/>
      <c r="I6599" s="2" t="s">
        <v>15</v>
      </c>
      <c r="J6599" s="8">
        <v>42095</v>
      </c>
      <c r="K6599" s="2" t="s">
        <v>61</v>
      </c>
      <c r="L6599" s="2" t="s">
        <v>61</v>
      </c>
      <c r="M6599" s="2" t="s">
        <v>15</v>
      </c>
      <c r="N6599" s="2" t="s">
        <v>15</v>
      </c>
      <c r="O6599" s="2" t="s">
        <v>7980</v>
      </c>
      <c r="P6599" s="9">
        <v>40166</v>
      </c>
      <c r="Q6599" s="6">
        <v>28252</v>
      </c>
      <c r="R6599" s="2" t="s">
        <v>64</v>
      </c>
      <c r="S6599" t="s">
        <v>28917</v>
      </c>
    </row>
    <row r="6600" spans="1:19" ht="16.5" customHeight="1">
      <c r="A6600" s="2" t="s">
        <v>16915</v>
      </c>
      <c r="B6600" s="2" t="s">
        <v>16916</v>
      </c>
      <c r="C6600" s="2" t="s">
        <v>16917</v>
      </c>
      <c r="D6600" s="2" t="s">
        <v>15595</v>
      </c>
      <c r="E6600" s="2" t="str">
        <f>VLOOKUP(D6600,GOL!B:C,2,FALSE)</f>
        <v>Penata Muda</v>
      </c>
      <c r="F6600" s="3">
        <v>42278</v>
      </c>
      <c r="G6600" s="2" t="s">
        <v>15</v>
      </c>
      <c r="H6600" s="5"/>
      <c r="I6600" s="2" t="s">
        <v>15</v>
      </c>
      <c r="J6600" s="8">
        <v>41000</v>
      </c>
      <c r="K6600" s="2" t="s">
        <v>61</v>
      </c>
      <c r="L6600" s="2" t="s">
        <v>61</v>
      </c>
      <c r="M6600" s="2" t="s">
        <v>15</v>
      </c>
      <c r="N6600" s="2" t="s">
        <v>15</v>
      </c>
      <c r="O6600" s="2" t="s">
        <v>16918</v>
      </c>
      <c r="P6600" s="9">
        <v>39620</v>
      </c>
      <c r="Q6600" s="6">
        <v>31107</v>
      </c>
      <c r="R6600" s="2" t="s">
        <v>64</v>
      </c>
      <c r="S6600" t="s">
        <v>25493</v>
      </c>
    </row>
    <row r="6601" spans="1:19" ht="16.5" customHeight="1">
      <c r="A6601" s="2" t="s">
        <v>16919</v>
      </c>
      <c r="B6601" s="2" t="s">
        <v>16920</v>
      </c>
      <c r="C6601" s="2" t="s">
        <v>16921</v>
      </c>
      <c r="D6601" s="2" t="s">
        <v>15595</v>
      </c>
      <c r="E6601" s="2" t="str">
        <f>VLOOKUP(D6601,GOL!B:C,2,FALSE)</f>
        <v>Penata Muda</v>
      </c>
      <c r="F6601" s="3">
        <v>42278</v>
      </c>
      <c r="G6601" s="2" t="s">
        <v>15</v>
      </c>
      <c r="H6601" s="5"/>
      <c r="I6601" s="2" t="s">
        <v>15</v>
      </c>
      <c r="J6601" s="8">
        <v>41183</v>
      </c>
      <c r="K6601" s="2" t="s">
        <v>61</v>
      </c>
      <c r="L6601" s="2" t="s">
        <v>61</v>
      </c>
      <c r="M6601" s="2" t="s">
        <v>15</v>
      </c>
      <c r="N6601" s="2" t="s">
        <v>15</v>
      </c>
      <c r="O6601" s="2" t="s">
        <v>11135</v>
      </c>
      <c r="P6601" s="9">
        <v>35747</v>
      </c>
      <c r="Q6601" s="6">
        <v>27144</v>
      </c>
      <c r="R6601" s="2" t="s">
        <v>64</v>
      </c>
      <c r="S6601" t="s">
        <v>28808</v>
      </c>
    </row>
    <row r="6602" spans="1:19" ht="16.5" customHeight="1">
      <c r="A6602" s="2" t="s">
        <v>16927</v>
      </c>
      <c r="B6602" s="2" t="s">
        <v>16928</v>
      </c>
      <c r="C6602" s="2" t="s">
        <v>16929</v>
      </c>
      <c r="D6602" s="2" t="s">
        <v>15595</v>
      </c>
      <c r="E6602" s="2" t="str">
        <f>VLOOKUP(D6602,GOL!B:C,2,FALSE)</f>
        <v>Penata Muda</v>
      </c>
      <c r="F6602" s="3">
        <v>42278</v>
      </c>
      <c r="G6602" s="2" t="s">
        <v>15</v>
      </c>
      <c r="H6602" s="5"/>
      <c r="I6602" s="2" t="s">
        <v>15</v>
      </c>
      <c r="J6602" s="8">
        <v>42278</v>
      </c>
      <c r="K6602" s="2" t="s">
        <v>61</v>
      </c>
      <c r="L6602" s="2" t="s">
        <v>61</v>
      </c>
      <c r="M6602" s="2" t="s">
        <v>15</v>
      </c>
      <c r="N6602" s="2" t="s">
        <v>15</v>
      </c>
      <c r="O6602" s="2" t="s">
        <v>6914</v>
      </c>
      <c r="P6602" s="9">
        <v>39886</v>
      </c>
      <c r="Q6602" s="6">
        <v>29031</v>
      </c>
      <c r="R6602" s="2" t="s">
        <v>64</v>
      </c>
      <c r="S6602" t="s">
        <v>25493</v>
      </c>
    </row>
    <row r="6603" spans="1:19" ht="16.5" customHeight="1">
      <c r="A6603" s="2" t="s">
        <v>16933</v>
      </c>
      <c r="B6603" s="2" t="s">
        <v>16934</v>
      </c>
      <c r="C6603" s="2" t="s">
        <v>16935</v>
      </c>
      <c r="D6603" s="2" t="s">
        <v>15595</v>
      </c>
      <c r="E6603" s="2" t="str">
        <f>VLOOKUP(D6603,GOL!B:C,2,FALSE)</f>
        <v>Penata Muda</v>
      </c>
      <c r="F6603" s="3">
        <v>42278</v>
      </c>
      <c r="G6603" s="2" t="s">
        <v>15</v>
      </c>
      <c r="H6603" s="5"/>
      <c r="I6603" s="2" t="s">
        <v>15</v>
      </c>
      <c r="J6603" s="4">
        <v>42278</v>
      </c>
      <c r="K6603" s="2" t="s">
        <v>61</v>
      </c>
      <c r="L6603" s="2" t="s">
        <v>61</v>
      </c>
      <c r="M6603" s="2" t="s">
        <v>15</v>
      </c>
      <c r="N6603" s="2" t="s">
        <v>15</v>
      </c>
      <c r="O6603" s="2" t="s">
        <v>6914</v>
      </c>
      <c r="P6603" s="9">
        <v>38959</v>
      </c>
      <c r="Q6603" s="6">
        <v>27717</v>
      </c>
      <c r="R6603" s="2" t="s">
        <v>64</v>
      </c>
      <c r="S6603" t="s">
        <v>25493</v>
      </c>
    </row>
    <row r="6604" spans="1:19" ht="16.5" customHeight="1">
      <c r="A6604" s="2" t="s">
        <v>16939</v>
      </c>
      <c r="B6604" s="2" t="s">
        <v>16940</v>
      </c>
      <c r="C6604" s="2" t="s">
        <v>16941</v>
      </c>
      <c r="D6604" s="2" t="s">
        <v>15595</v>
      </c>
      <c r="E6604" s="2" t="str">
        <f>VLOOKUP(D6604,GOL!B:C,2,FALSE)</f>
        <v>Penata Muda</v>
      </c>
      <c r="F6604" s="3">
        <v>42278</v>
      </c>
      <c r="G6604" s="2" t="s">
        <v>15</v>
      </c>
      <c r="H6604" s="5"/>
      <c r="I6604" s="2" t="s">
        <v>15</v>
      </c>
      <c r="J6604" s="4">
        <v>42278</v>
      </c>
      <c r="K6604" s="2" t="s">
        <v>61</v>
      </c>
      <c r="L6604" s="2" t="s">
        <v>61</v>
      </c>
      <c r="M6604" s="2" t="s">
        <v>15</v>
      </c>
      <c r="N6604" s="2" t="s">
        <v>15</v>
      </c>
      <c r="O6604" s="2" t="s">
        <v>5726</v>
      </c>
      <c r="P6604" s="9">
        <v>38959</v>
      </c>
      <c r="Q6604" s="6">
        <v>29037</v>
      </c>
      <c r="R6604" s="2" t="s">
        <v>64</v>
      </c>
      <c r="S6604" t="s">
        <v>28874</v>
      </c>
    </row>
    <row r="6605" spans="1:19" ht="16.5" customHeight="1">
      <c r="A6605" s="2" t="s">
        <v>16951</v>
      </c>
      <c r="B6605" s="2" t="s">
        <v>16952</v>
      </c>
      <c r="C6605" s="2" t="s">
        <v>16953</v>
      </c>
      <c r="D6605" s="2" t="s">
        <v>15595</v>
      </c>
      <c r="E6605" s="2" t="str">
        <f>VLOOKUP(D6605,GOL!B:C,2,FALSE)</f>
        <v>Penata Muda</v>
      </c>
      <c r="F6605" s="3">
        <v>42278</v>
      </c>
      <c r="G6605" s="2" t="s">
        <v>15</v>
      </c>
      <c r="H6605" s="5"/>
      <c r="I6605" s="2" t="s">
        <v>15</v>
      </c>
      <c r="J6605" s="4">
        <v>42278</v>
      </c>
      <c r="K6605" s="2" t="s">
        <v>61</v>
      </c>
      <c r="L6605" s="2" t="s">
        <v>61</v>
      </c>
      <c r="M6605" s="2" t="s">
        <v>15</v>
      </c>
      <c r="N6605" s="2" t="s">
        <v>15</v>
      </c>
      <c r="O6605" s="2" t="s">
        <v>14375</v>
      </c>
      <c r="P6605" s="10">
        <v>36487</v>
      </c>
      <c r="Q6605" s="6">
        <v>28758</v>
      </c>
      <c r="R6605" s="2" t="s">
        <v>64</v>
      </c>
      <c r="S6605" t="s">
        <v>28813</v>
      </c>
    </row>
    <row r="6606" spans="1:19" ht="16.5" customHeight="1">
      <c r="A6606" s="2" t="s">
        <v>16954</v>
      </c>
      <c r="B6606" s="2" t="s">
        <v>16955</v>
      </c>
      <c r="C6606" s="2" t="s">
        <v>16956</v>
      </c>
      <c r="D6606" s="2" t="s">
        <v>15595</v>
      </c>
      <c r="E6606" s="2" t="str">
        <f>VLOOKUP(D6606,GOL!B:C,2,FALSE)</f>
        <v>Penata Muda</v>
      </c>
      <c r="F6606" s="3">
        <v>42278</v>
      </c>
      <c r="G6606" s="2" t="s">
        <v>15</v>
      </c>
      <c r="H6606" s="5"/>
      <c r="I6606" s="2" t="s">
        <v>15</v>
      </c>
      <c r="J6606" s="4">
        <v>42278</v>
      </c>
      <c r="K6606" s="2" t="s">
        <v>61</v>
      </c>
      <c r="L6606" s="2" t="s">
        <v>61</v>
      </c>
      <c r="M6606" s="2" t="s">
        <v>15</v>
      </c>
      <c r="N6606" s="2" t="s">
        <v>15</v>
      </c>
      <c r="O6606" s="2" t="s">
        <v>15301</v>
      </c>
      <c r="P6606" s="9">
        <v>37134</v>
      </c>
      <c r="Q6606" s="6">
        <v>29353</v>
      </c>
      <c r="R6606" s="2" t="s">
        <v>64</v>
      </c>
      <c r="S6606" t="s">
        <v>25493</v>
      </c>
    </row>
    <row r="6607" spans="1:19" ht="16.5" customHeight="1">
      <c r="A6607" s="2" t="s">
        <v>16957</v>
      </c>
      <c r="B6607" s="2" t="s">
        <v>16958</v>
      </c>
      <c r="C6607" s="2" t="s">
        <v>16959</v>
      </c>
      <c r="D6607" s="2" t="s">
        <v>15595</v>
      </c>
      <c r="E6607" s="2" t="str">
        <f>VLOOKUP(D6607,GOL!B:C,2,FALSE)</f>
        <v>Penata Muda</v>
      </c>
      <c r="F6607" s="3">
        <v>42278</v>
      </c>
      <c r="G6607" s="2" t="s">
        <v>15</v>
      </c>
      <c r="H6607" s="5"/>
      <c r="I6607" s="2" t="s">
        <v>15</v>
      </c>
      <c r="J6607" s="4">
        <v>42278</v>
      </c>
      <c r="K6607" s="2" t="s">
        <v>61</v>
      </c>
      <c r="L6607" s="2" t="s">
        <v>61</v>
      </c>
      <c r="M6607" s="2" t="s">
        <v>15</v>
      </c>
      <c r="N6607" s="2" t="s">
        <v>15</v>
      </c>
      <c r="O6607" s="2" t="s">
        <v>5726</v>
      </c>
      <c r="P6607" s="9">
        <v>37146</v>
      </c>
      <c r="Q6607" s="6">
        <v>29243</v>
      </c>
      <c r="R6607" s="2" t="s">
        <v>64</v>
      </c>
      <c r="S6607" t="s">
        <v>28874</v>
      </c>
    </row>
    <row r="6608" spans="1:19" ht="16.5" customHeight="1">
      <c r="A6608" s="2" t="s">
        <v>16960</v>
      </c>
      <c r="B6608" s="2" t="s">
        <v>16961</v>
      </c>
      <c r="C6608" s="2" t="s">
        <v>16962</v>
      </c>
      <c r="D6608" s="2" t="s">
        <v>15595</v>
      </c>
      <c r="E6608" s="2" t="str">
        <f>VLOOKUP(D6608,GOL!B:C,2,FALSE)</f>
        <v>Penata Muda</v>
      </c>
      <c r="F6608" s="3">
        <v>42278</v>
      </c>
      <c r="G6608" s="2" t="s">
        <v>15</v>
      </c>
      <c r="H6608" s="5"/>
      <c r="I6608" s="2" t="s">
        <v>15</v>
      </c>
      <c r="J6608" s="4">
        <v>42278</v>
      </c>
      <c r="K6608" s="2" t="s">
        <v>61</v>
      </c>
      <c r="L6608" s="2" t="s">
        <v>61</v>
      </c>
      <c r="M6608" s="2" t="s">
        <v>15</v>
      </c>
      <c r="N6608" s="2" t="s">
        <v>15</v>
      </c>
      <c r="O6608" s="2" t="s">
        <v>14375</v>
      </c>
      <c r="P6608" s="9">
        <v>37530</v>
      </c>
      <c r="Q6608" s="6">
        <v>29539</v>
      </c>
      <c r="R6608" s="2" t="s">
        <v>64</v>
      </c>
      <c r="S6608" t="s">
        <v>28843</v>
      </c>
    </row>
    <row r="6609" spans="1:19" ht="16.5" customHeight="1">
      <c r="A6609" s="2" t="s">
        <v>16981</v>
      </c>
      <c r="B6609" s="2" t="s">
        <v>16982</v>
      </c>
      <c r="C6609" s="2" t="s">
        <v>16983</v>
      </c>
      <c r="D6609" s="2" t="s">
        <v>15595</v>
      </c>
      <c r="E6609" s="2" t="str">
        <f>VLOOKUP(D6609,GOL!B:C,2,FALSE)</f>
        <v>Penata Muda</v>
      </c>
      <c r="F6609" s="3">
        <v>42278</v>
      </c>
      <c r="G6609" s="2" t="s">
        <v>15</v>
      </c>
      <c r="H6609" s="5"/>
      <c r="I6609" s="2" t="s">
        <v>15</v>
      </c>
      <c r="J6609" s="4">
        <v>42278</v>
      </c>
      <c r="K6609" s="2" t="s">
        <v>61</v>
      </c>
      <c r="L6609" s="2" t="s">
        <v>61</v>
      </c>
      <c r="M6609" s="2" t="s">
        <v>15</v>
      </c>
      <c r="N6609" s="2" t="s">
        <v>15</v>
      </c>
      <c r="O6609" s="2" t="s">
        <v>16984</v>
      </c>
      <c r="P6609" s="9">
        <v>38985</v>
      </c>
      <c r="Q6609" s="6">
        <v>31092</v>
      </c>
      <c r="R6609" s="2" t="s">
        <v>64</v>
      </c>
      <c r="S6609" t="s">
        <v>25493</v>
      </c>
    </row>
    <row r="6610" spans="1:19" ht="16.5" customHeight="1">
      <c r="A6610" s="2" t="s">
        <v>16988</v>
      </c>
      <c r="B6610" s="2" t="s">
        <v>16989</v>
      </c>
      <c r="C6610" s="2" t="s">
        <v>16990</v>
      </c>
      <c r="D6610" s="2" t="s">
        <v>15595</v>
      </c>
      <c r="E6610" s="2" t="str">
        <f>VLOOKUP(D6610,GOL!B:C,2,FALSE)</f>
        <v>Penata Muda</v>
      </c>
      <c r="F6610" s="3">
        <v>42278</v>
      </c>
      <c r="G6610" s="2" t="s">
        <v>15</v>
      </c>
      <c r="H6610" s="5"/>
      <c r="I6610" s="2" t="s">
        <v>15</v>
      </c>
      <c r="J6610" s="4">
        <v>42278</v>
      </c>
      <c r="K6610" s="2" t="s">
        <v>61</v>
      </c>
      <c r="L6610" s="2" t="s">
        <v>61</v>
      </c>
      <c r="M6610" s="2" t="s">
        <v>15</v>
      </c>
      <c r="N6610" s="2" t="s">
        <v>15</v>
      </c>
      <c r="O6610" s="2" t="s">
        <v>9641</v>
      </c>
      <c r="P6610" s="9">
        <v>39674</v>
      </c>
      <c r="Q6610" s="6">
        <v>31656</v>
      </c>
      <c r="R6610" s="2" t="s">
        <v>64</v>
      </c>
      <c r="S6610" t="s">
        <v>25493</v>
      </c>
    </row>
    <row r="6611" spans="1:19" ht="16.5" customHeight="1">
      <c r="A6611" s="2" t="s">
        <v>16998</v>
      </c>
      <c r="B6611" s="2" t="s">
        <v>16999</v>
      </c>
      <c r="C6611" s="2" t="s">
        <v>17000</v>
      </c>
      <c r="D6611" s="2" t="s">
        <v>15595</v>
      </c>
      <c r="E6611" s="2" t="str">
        <f>VLOOKUP(D6611,GOL!B:C,2,FALSE)</f>
        <v>Penata Muda</v>
      </c>
      <c r="F6611" s="3">
        <v>42278</v>
      </c>
      <c r="G6611" s="2" t="s">
        <v>15</v>
      </c>
      <c r="H6611" s="5"/>
      <c r="I6611" s="2" t="s">
        <v>15</v>
      </c>
      <c r="J6611" s="4">
        <v>42278</v>
      </c>
      <c r="K6611" s="2" t="s">
        <v>61</v>
      </c>
      <c r="L6611" s="2" t="s">
        <v>61</v>
      </c>
      <c r="M6611" s="2" t="s">
        <v>15</v>
      </c>
      <c r="N6611" s="2" t="s">
        <v>15</v>
      </c>
      <c r="O6611" s="2" t="s">
        <v>6914</v>
      </c>
      <c r="P6611" s="9">
        <v>40291</v>
      </c>
      <c r="Q6611" s="6">
        <v>31604</v>
      </c>
      <c r="R6611" s="2" t="s">
        <v>64</v>
      </c>
      <c r="S6611" t="s">
        <v>28831</v>
      </c>
    </row>
    <row r="6612" spans="1:19" ht="16.5" customHeight="1">
      <c r="A6612" s="2" t="s">
        <v>17001</v>
      </c>
      <c r="B6612" s="2" t="s">
        <v>17002</v>
      </c>
      <c r="C6612" s="2" t="s">
        <v>17003</v>
      </c>
      <c r="D6612" s="2" t="s">
        <v>15595</v>
      </c>
      <c r="E6612" s="2" t="str">
        <f>VLOOKUP(D6612,GOL!B:C,2,FALSE)</f>
        <v>Penata Muda</v>
      </c>
      <c r="F6612" s="3">
        <v>42278</v>
      </c>
      <c r="G6612" s="2" t="s">
        <v>15</v>
      </c>
      <c r="H6612" s="5"/>
      <c r="I6612" s="2" t="s">
        <v>15</v>
      </c>
      <c r="J6612" s="8">
        <v>42278</v>
      </c>
      <c r="K6612" s="2" t="s">
        <v>61</v>
      </c>
      <c r="L6612" s="2" t="s">
        <v>61</v>
      </c>
      <c r="M6612" s="2" t="s">
        <v>15</v>
      </c>
      <c r="N6612" s="2" t="s">
        <v>15</v>
      </c>
      <c r="O6612" s="2" t="s">
        <v>11619</v>
      </c>
      <c r="P6612" s="9">
        <v>39716</v>
      </c>
      <c r="Q6612" s="6">
        <v>31421</v>
      </c>
      <c r="R6612" s="2" t="s">
        <v>64</v>
      </c>
      <c r="S6612" t="s">
        <v>28861</v>
      </c>
    </row>
    <row r="6613" spans="1:19" ht="16.5" customHeight="1">
      <c r="A6613" s="2" t="s">
        <v>17034</v>
      </c>
      <c r="B6613" s="2" t="s">
        <v>17035</v>
      </c>
      <c r="C6613" s="2" t="s">
        <v>17036</v>
      </c>
      <c r="D6613" s="2" t="s">
        <v>15595</v>
      </c>
      <c r="E6613" s="2" t="str">
        <f>VLOOKUP(D6613,GOL!B:C,2,FALSE)</f>
        <v>Penata Muda</v>
      </c>
      <c r="F6613" s="3">
        <v>42379</v>
      </c>
      <c r="G6613" s="2" t="s">
        <v>15</v>
      </c>
      <c r="H6613" s="5"/>
      <c r="I6613" s="2" t="s">
        <v>15</v>
      </c>
      <c r="J6613" s="8">
        <v>40878</v>
      </c>
      <c r="K6613" s="2" t="s">
        <v>61</v>
      </c>
      <c r="L6613" s="2" t="s">
        <v>61</v>
      </c>
      <c r="M6613" s="2" t="s">
        <v>15</v>
      </c>
      <c r="N6613" s="2" t="s">
        <v>15</v>
      </c>
      <c r="O6613" s="2" t="s">
        <v>5726</v>
      </c>
      <c r="P6613" s="9">
        <v>36787</v>
      </c>
      <c r="Q6613" s="6">
        <v>28495</v>
      </c>
      <c r="R6613" s="2" t="s">
        <v>64</v>
      </c>
      <c r="S6613" t="s">
        <v>28813</v>
      </c>
    </row>
    <row r="6614" spans="1:19" ht="16.5" customHeight="1">
      <c r="A6614" s="2" t="s">
        <v>17037</v>
      </c>
      <c r="B6614" s="2" t="s">
        <v>17038</v>
      </c>
      <c r="C6614" s="2" t="s">
        <v>17039</v>
      </c>
      <c r="D6614" s="2" t="s">
        <v>15595</v>
      </c>
      <c r="E6614" s="2" t="str">
        <f>VLOOKUP(D6614,GOL!B:C,2,FALSE)</f>
        <v>Penata Muda</v>
      </c>
      <c r="F6614" s="3">
        <v>42379</v>
      </c>
      <c r="G6614" s="2" t="s">
        <v>15</v>
      </c>
      <c r="H6614" s="5"/>
      <c r="I6614" s="2" t="s">
        <v>15</v>
      </c>
      <c r="J6614" s="8">
        <v>40878</v>
      </c>
      <c r="K6614" s="2" t="s">
        <v>61</v>
      </c>
      <c r="L6614" s="2" t="s">
        <v>61</v>
      </c>
      <c r="M6614" s="2" t="s">
        <v>15</v>
      </c>
      <c r="N6614" s="2" t="s">
        <v>15</v>
      </c>
      <c r="O6614" s="2" t="s">
        <v>5726</v>
      </c>
      <c r="P6614" s="9">
        <v>37727</v>
      </c>
      <c r="Q6614" s="6">
        <v>30006</v>
      </c>
      <c r="R6614" s="2" t="s">
        <v>64</v>
      </c>
      <c r="S6614" t="s">
        <v>25493</v>
      </c>
    </row>
    <row r="6615" spans="1:19" ht="16.5" customHeight="1">
      <c r="A6615" s="2" t="s">
        <v>17040</v>
      </c>
      <c r="B6615" s="2" t="s">
        <v>17041</v>
      </c>
      <c r="C6615" s="2" t="s">
        <v>17042</v>
      </c>
      <c r="D6615" s="2" t="s">
        <v>15595</v>
      </c>
      <c r="E6615" s="2" t="str">
        <f>VLOOKUP(D6615,GOL!B:C,2,FALSE)</f>
        <v>Penata Muda</v>
      </c>
      <c r="F6615" s="3">
        <v>42379</v>
      </c>
      <c r="G6615" s="2" t="s">
        <v>15</v>
      </c>
      <c r="H6615" s="5"/>
      <c r="I6615" s="2" t="s">
        <v>15</v>
      </c>
      <c r="J6615" s="8">
        <v>40878</v>
      </c>
      <c r="K6615" s="2" t="s">
        <v>61</v>
      </c>
      <c r="L6615" s="2" t="s">
        <v>61</v>
      </c>
      <c r="M6615" s="2" t="s">
        <v>15</v>
      </c>
      <c r="N6615" s="2" t="s">
        <v>15</v>
      </c>
      <c r="O6615" s="2" t="s">
        <v>5726</v>
      </c>
      <c r="P6615" s="9">
        <v>38238</v>
      </c>
      <c r="Q6615" s="6">
        <v>30240</v>
      </c>
      <c r="R6615" s="2" t="s">
        <v>64</v>
      </c>
      <c r="S6615" t="s">
        <v>25493</v>
      </c>
    </row>
    <row r="6616" spans="1:19" ht="16.5" customHeight="1">
      <c r="A6616" s="2" t="s">
        <v>17043</v>
      </c>
      <c r="B6616" s="2" t="s">
        <v>17044</v>
      </c>
      <c r="C6616" s="2" t="s">
        <v>17045</v>
      </c>
      <c r="D6616" s="2" t="s">
        <v>15595</v>
      </c>
      <c r="E6616" s="2" t="str">
        <f>VLOOKUP(D6616,GOL!B:C,2,FALSE)</f>
        <v>Penata Muda</v>
      </c>
      <c r="F6616" s="3">
        <v>42379</v>
      </c>
      <c r="G6616" s="2" t="s">
        <v>15</v>
      </c>
      <c r="H6616" s="5"/>
      <c r="I6616" s="2" t="s">
        <v>15</v>
      </c>
      <c r="J6616" s="8">
        <v>40878</v>
      </c>
      <c r="K6616" s="2" t="s">
        <v>61</v>
      </c>
      <c r="L6616" s="2" t="s">
        <v>61</v>
      </c>
      <c r="M6616" s="2" t="s">
        <v>15</v>
      </c>
      <c r="N6616" s="2" t="s">
        <v>15</v>
      </c>
      <c r="O6616" s="2" t="s">
        <v>9641</v>
      </c>
      <c r="P6616" s="9">
        <v>38602</v>
      </c>
      <c r="Q6616" s="6">
        <v>30007</v>
      </c>
      <c r="R6616" s="2" t="s">
        <v>64</v>
      </c>
      <c r="S6616" t="s">
        <v>28856</v>
      </c>
    </row>
    <row r="6617" spans="1:19" ht="16.5" customHeight="1">
      <c r="A6617" s="2" t="s">
        <v>17046</v>
      </c>
      <c r="B6617" s="2" t="s">
        <v>17047</v>
      </c>
      <c r="C6617" s="2" t="s">
        <v>17048</v>
      </c>
      <c r="D6617" s="2" t="s">
        <v>15595</v>
      </c>
      <c r="E6617" s="2" t="str">
        <f>VLOOKUP(D6617,GOL!B:C,2,FALSE)</f>
        <v>Penata Muda</v>
      </c>
      <c r="F6617" s="3">
        <v>42379</v>
      </c>
      <c r="G6617" s="2" t="s">
        <v>15</v>
      </c>
      <c r="H6617" s="5"/>
      <c r="I6617" s="2" t="s">
        <v>15</v>
      </c>
      <c r="J6617" s="8">
        <v>40878</v>
      </c>
      <c r="K6617" s="2" t="s">
        <v>61</v>
      </c>
      <c r="L6617" s="2" t="s">
        <v>61</v>
      </c>
      <c r="M6617" s="2" t="s">
        <v>15</v>
      </c>
      <c r="N6617" s="2" t="s">
        <v>15</v>
      </c>
      <c r="O6617" s="2" t="s">
        <v>10793</v>
      </c>
      <c r="P6617" s="9">
        <v>38965</v>
      </c>
      <c r="Q6617" s="6">
        <v>31251</v>
      </c>
      <c r="R6617" s="2" t="s">
        <v>64</v>
      </c>
      <c r="S6617" t="s">
        <v>28805</v>
      </c>
    </row>
    <row r="6618" spans="1:19" ht="16.5" customHeight="1">
      <c r="A6618" s="2" t="s">
        <v>17049</v>
      </c>
      <c r="B6618" s="2" t="s">
        <v>17050</v>
      </c>
      <c r="C6618" s="2" t="s">
        <v>17051</v>
      </c>
      <c r="D6618" s="2" t="s">
        <v>15595</v>
      </c>
      <c r="E6618" s="2" t="str">
        <f>VLOOKUP(D6618,GOL!B:C,2,FALSE)</f>
        <v>Penata Muda</v>
      </c>
      <c r="F6618" s="3">
        <v>42379</v>
      </c>
      <c r="G6618" s="2" t="s">
        <v>15</v>
      </c>
      <c r="H6618" s="5"/>
      <c r="I6618" s="2" t="s">
        <v>15</v>
      </c>
      <c r="J6618" s="8">
        <v>40878</v>
      </c>
      <c r="K6618" s="2" t="s">
        <v>61</v>
      </c>
      <c r="L6618" s="2" t="s">
        <v>61</v>
      </c>
      <c r="M6618" s="2" t="s">
        <v>15</v>
      </c>
      <c r="N6618" s="2" t="s">
        <v>15</v>
      </c>
      <c r="O6618" s="2" t="s">
        <v>17052</v>
      </c>
      <c r="P6618" s="9">
        <v>39293</v>
      </c>
      <c r="Q6618" s="6">
        <v>30876</v>
      </c>
      <c r="R6618" s="2" t="s">
        <v>64</v>
      </c>
      <c r="S6618" t="s">
        <v>28824</v>
      </c>
    </row>
    <row r="6619" spans="1:19" ht="16.5" customHeight="1">
      <c r="A6619" s="2" t="s">
        <v>17053</v>
      </c>
      <c r="B6619" s="2" t="s">
        <v>17054</v>
      </c>
      <c r="C6619" s="2" t="s">
        <v>17055</v>
      </c>
      <c r="D6619" s="2" t="s">
        <v>15595</v>
      </c>
      <c r="E6619" s="2" t="str">
        <f>VLOOKUP(D6619,GOL!B:C,2,FALSE)</f>
        <v>Penata Muda</v>
      </c>
      <c r="F6619" s="3">
        <v>42379</v>
      </c>
      <c r="G6619" s="2" t="s">
        <v>15</v>
      </c>
      <c r="H6619" s="5"/>
      <c r="I6619" s="2" t="s">
        <v>15</v>
      </c>
      <c r="J6619" s="8">
        <v>40878</v>
      </c>
      <c r="K6619" s="2" t="s">
        <v>61</v>
      </c>
      <c r="L6619" s="2" t="s">
        <v>61</v>
      </c>
      <c r="M6619" s="2" t="s">
        <v>15</v>
      </c>
      <c r="N6619" s="2" t="s">
        <v>15</v>
      </c>
      <c r="O6619" s="2" t="s">
        <v>5726</v>
      </c>
      <c r="P6619" s="9">
        <v>39349</v>
      </c>
      <c r="Q6619" s="6">
        <v>31111</v>
      </c>
      <c r="R6619" s="2" t="s">
        <v>64</v>
      </c>
      <c r="S6619" t="s">
        <v>25493</v>
      </c>
    </row>
    <row r="6620" spans="1:19" ht="16.5" customHeight="1">
      <c r="A6620" s="2" t="s">
        <v>17056</v>
      </c>
      <c r="B6620" s="2" t="s">
        <v>17057</v>
      </c>
      <c r="C6620" s="2" t="s">
        <v>17058</v>
      </c>
      <c r="D6620" s="2" t="s">
        <v>15595</v>
      </c>
      <c r="E6620" s="2" t="str">
        <f>VLOOKUP(D6620,GOL!B:C,2,FALSE)</f>
        <v>Penata Muda</v>
      </c>
      <c r="F6620" s="3">
        <v>42379</v>
      </c>
      <c r="G6620" s="2" t="s">
        <v>15</v>
      </c>
      <c r="H6620" s="5"/>
      <c r="I6620" s="2" t="s">
        <v>15</v>
      </c>
      <c r="J6620" s="8">
        <v>40878</v>
      </c>
      <c r="K6620" s="2" t="s">
        <v>61</v>
      </c>
      <c r="L6620" s="2" t="s">
        <v>61</v>
      </c>
      <c r="M6620" s="2" t="s">
        <v>15</v>
      </c>
      <c r="N6620" s="2" t="s">
        <v>15</v>
      </c>
      <c r="O6620" s="2" t="s">
        <v>5726</v>
      </c>
      <c r="P6620" s="9">
        <v>39352</v>
      </c>
      <c r="Q6620" s="6">
        <v>31665</v>
      </c>
      <c r="R6620" s="2" t="s">
        <v>64</v>
      </c>
      <c r="S6620" t="s">
        <v>25493</v>
      </c>
    </row>
    <row r="6621" spans="1:19" ht="16.5" customHeight="1">
      <c r="A6621" s="2" t="s">
        <v>17059</v>
      </c>
      <c r="B6621" s="2" t="s">
        <v>17060</v>
      </c>
      <c r="C6621" s="2" t="s">
        <v>17061</v>
      </c>
      <c r="D6621" s="2" t="s">
        <v>15595</v>
      </c>
      <c r="E6621" s="2" t="str">
        <f>VLOOKUP(D6621,GOL!B:C,2,FALSE)</f>
        <v>Penata Muda</v>
      </c>
      <c r="F6621" s="3">
        <v>42379</v>
      </c>
      <c r="G6621" s="2" t="s">
        <v>15</v>
      </c>
      <c r="H6621" s="5"/>
      <c r="I6621" s="2" t="s">
        <v>15</v>
      </c>
      <c r="J6621" s="8">
        <v>40878</v>
      </c>
      <c r="K6621" s="2" t="s">
        <v>61</v>
      </c>
      <c r="L6621" s="2" t="s">
        <v>61</v>
      </c>
      <c r="M6621" s="2" t="s">
        <v>15</v>
      </c>
      <c r="N6621" s="2" t="s">
        <v>15</v>
      </c>
      <c r="O6621" s="2" t="s">
        <v>9641</v>
      </c>
      <c r="P6621" s="9">
        <v>39550</v>
      </c>
      <c r="Q6621" s="6">
        <v>31512</v>
      </c>
      <c r="R6621" s="2" t="s">
        <v>64</v>
      </c>
      <c r="S6621" t="s">
        <v>28813</v>
      </c>
    </row>
    <row r="6622" spans="1:19" ht="16.5" customHeight="1">
      <c r="A6622" s="2" t="s">
        <v>17062</v>
      </c>
      <c r="B6622" s="2" t="s">
        <v>17063</v>
      </c>
      <c r="C6622" s="2" t="s">
        <v>17064</v>
      </c>
      <c r="D6622" s="2" t="s">
        <v>15595</v>
      </c>
      <c r="E6622" s="2" t="str">
        <f>VLOOKUP(D6622,GOL!B:C,2,FALSE)</f>
        <v>Penata Muda</v>
      </c>
      <c r="F6622" s="3">
        <v>42379</v>
      </c>
      <c r="G6622" s="2" t="s">
        <v>15</v>
      </c>
      <c r="H6622" s="5"/>
      <c r="I6622" s="2" t="s">
        <v>15</v>
      </c>
      <c r="J6622" s="8">
        <v>40878</v>
      </c>
      <c r="K6622" s="2" t="s">
        <v>61</v>
      </c>
      <c r="L6622" s="2" t="s">
        <v>61</v>
      </c>
      <c r="M6622" s="2" t="s">
        <v>15</v>
      </c>
      <c r="N6622" s="2" t="s">
        <v>15</v>
      </c>
      <c r="O6622" s="2" t="s">
        <v>9641</v>
      </c>
      <c r="P6622" s="9">
        <v>39757</v>
      </c>
      <c r="Q6622" s="6">
        <v>32022</v>
      </c>
      <c r="R6622" s="2" t="s">
        <v>64</v>
      </c>
      <c r="S6622" t="s">
        <v>25493</v>
      </c>
    </row>
    <row r="6623" spans="1:19" ht="16.5" customHeight="1">
      <c r="A6623" s="2" t="s">
        <v>17065</v>
      </c>
      <c r="B6623" s="2" t="s">
        <v>17066</v>
      </c>
      <c r="C6623" s="2" t="s">
        <v>17067</v>
      </c>
      <c r="D6623" s="2" t="s">
        <v>15595</v>
      </c>
      <c r="E6623" s="2" t="str">
        <f>VLOOKUP(D6623,GOL!B:C,2,FALSE)</f>
        <v>Penata Muda</v>
      </c>
      <c r="F6623" s="3">
        <v>42379</v>
      </c>
      <c r="G6623" s="2" t="s">
        <v>15</v>
      </c>
      <c r="H6623" s="5"/>
      <c r="I6623" s="2" t="s">
        <v>15</v>
      </c>
      <c r="J6623" s="8">
        <v>40878</v>
      </c>
      <c r="K6623" s="2" t="s">
        <v>61</v>
      </c>
      <c r="L6623" s="2" t="s">
        <v>61</v>
      </c>
      <c r="M6623" s="2" t="s">
        <v>15</v>
      </c>
      <c r="N6623" s="2" t="s">
        <v>15</v>
      </c>
      <c r="O6623" s="2" t="s">
        <v>9641</v>
      </c>
      <c r="P6623" s="9">
        <v>40053</v>
      </c>
      <c r="Q6623" s="6">
        <v>32198</v>
      </c>
      <c r="R6623" s="2" t="s">
        <v>64</v>
      </c>
      <c r="S6623" t="s">
        <v>28813</v>
      </c>
    </row>
    <row r="6624" spans="1:19" ht="16.5" customHeight="1">
      <c r="A6624" s="2" t="s">
        <v>17071</v>
      </c>
      <c r="B6624" s="2" t="s">
        <v>17072</v>
      </c>
      <c r="C6624" s="2" t="s">
        <v>17073</v>
      </c>
      <c r="D6624" s="2" t="s">
        <v>15595</v>
      </c>
      <c r="E6624" s="2" t="str">
        <f>VLOOKUP(D6624,GOL!B:C,2,FALSE)</f>
        <v>Penata Muda</v>
      </c>
      <c r="F6624" s="3">
        <v>42379</v>
      </c>
      <c r="G6624" s="2" t="s">
        <v>15</v>
      </c>
      <c r="H6624" s="5"/>
      <c r="I6624" s="2" t="s">
        <v>15</v>
      </c>
      <c r="J6624" s="8">
        <v>41000</v>
      </c>
      <c r="K6624" s="2" t="s">
        <v>61</v>
      </c>
      <c r="L6624" s="2" t="s">
        <v>61</v>
      </c>
      <c r="M6624" s="2" t="s">
        <v>15</v>
      </c>
      <c r="N6624" s="2" t="s">
        <v>15</v>
      </c>
      <c r="O6624" s="2" t="s">
        <v>6914</v>
      </c>
      <c r="P6624" s="9">
        <v>38251</v>
      </c>
      <c r="Q6624" s="6">
        <v>28518</v>
      </c>
      <c r="R6624" s="2" t="s">
        <v>64</v>
      </c>
      <c r="S6624" t="s">
        <v>28804</v>
      </c>
    </row>
    <row r="6625" spans="1:19" ht="16.5" customHeight="1">
      <c r="A6625" s="2" t="s">
        <v>17096</v>
      </c>
      <c r="B6625" s="2" t="s">
        <v>17097</v>
      </c>
      <c r="C6625" s="2" t="s">
        <v>17098</v>
      </c>
      <c r="D6625" s="2" t="s">
        <v>15595</v>
      </c>
      <c r="E6625" s="2" t="str">
        <f>VLOOKUP(D6625,GOL!B:C,2,FALSE)</f>
        <v>Penata Muda</v>
      </c>
      <c r="F6625" s="3">
        <v>42461</v>
      </c>
      <c r="G6625" s="2" t="s">
        <v>15</v>
      </c>
      <c r="H6625" s="5"/>
      <c r="I6625" s="2" t="s">
        <v>15</v>
      </c>
      <c r="J6625" s="8">
        <v>39722</v>
      </c>
      <c r="K6625" s="2" t="s">
        <v>61</v>
      </c>
      <c r="L6625" s="2" t="s">
        <v>61</v>
      </c>
      <c r="M6625" s="2" t="s">
        <v>15</v>
      </c>
      <c r="N6625" s="2" t="s">
        <v>15</v>
      </c>
      <c r="O6625" s="2" t="s">
        <v>10793</v>
      </c>
      <c r="P6625" s="9">
        <v>40908</v>
      </c>
      <c r="Q6625" s="6">
        <v>31740</v>
      </c>
      <c r="R6625" s="2" t="s">
        <v>64</v>
      </c>
      <c r="S6625" t="s">
        <v>25493</v>
      </c>
    </row>
    <row r="6626" spans="1:19" ht="16.5" customHeight="1">
      <c r="A6626" s="2" t="s">
        <v>17118</v>
      </c>
      <c r="B6626" s="2" t="s">
        <v>17119</v>
      </c>
      <c r="C6626" s="2" t="s">
        <v>17120</v>
      </c>
      <c r="D6626" s="2" t="s">
        <v>15595</v>
      </c>
      <c r="E6626" s="2" t="str">
        <f>VLOOKUP(D6626,GOL!B:C,2,FALSE)</f>
        <v>Penata Muda</v>
      </c>
      <c r="F6626" s="3">
        <v>42461</v>
      </c>
      <c r="G6626" s="2" t="s">
        <v>15</v>
      </c>
      <c r="H6626" s="5"/>
      <c r="I6626" s="2" t="s">
        <v>15</v>
      </c>
      <c r="J6626" s="8">
        <v>41183</v>
      </c>
      <c r="K6626" s="2" t="s">
        <v>61</v>
      </c>
      <c r="L6626" s="2" t="s">
        <v>61</v>
      </c>
      <c r="M6626" s="2" t="s">
        <v>15</v>
      </c>
      <c r="N6626" s="2" t="s">
        <v>15</v>
      </c>
      <c r="O6626" s="2" t="s">
        <v>6914</v>
      </c>
      <c r="P6626" s="9">
        <v>40543</v>
      </c>
      <c r="Q6626" s="6">
        <v>29283</v>
      </c>
      <c r="R6626" s="2" t="s">
        <v>64</v>
      </c>
      <c r="S6626" t="s">
        <v>28813</v>
      </c>
    </row>
    <row r="6627" spans="1:19" ht="16.5" customHeight="1">
      <c r="A6627" s="2" t="s">
        <v>17344</v>
      </c>
      <c r="B6627" s="2" t="s">
        <v>17345</v>
      </c>
      <c r="C6627" s="2" t="s">
        <v>17346</v>
      </c>
      <c r="D6627" s="2" t="s">
        <v>17127</v>
      </c>
      <c r="E6627" s="2" t="str">
        <f>VLOOKUP(D6627,GOL!B:C,2,FALSE)</f>
        <v>Pengatur Tk. I</v>
      </c>
      <c r="F6627" s="3">
        <v>41365</v>
      </c>
      <c r="G6627" s="2" t="s">
        <v>15</v>
      </c>
      <c r="H6627" s="5"/>
      <c r="I6627" s="2" t="s">
        <v>15</v>
      </c>
      <c r="J6627" s="8">
        <v>40878</v>
      </c>
      <c r="K6627" s="2" t="s">
        <v>61</v>
      </c>
      <c r="L6627" s="2" t="s">
        <v>61</v>
      </c>
      <c r="M6627" s="2" t="s">
        <v>15</v>
      </c>
      <c r="N6627" s="2" t="s">
        <v>15</v>
      </c>
      <c r="O6627" s="2" t="s">
        <v>5726</v>
      </c>
      <c r="P6627" s="9">
        <v>38605</v>
      </c>
      <c r="Q6627" s="6">
        <v>30205</v>
      </c>
      <c r="R6627" s="2" t="s">
        <v>64</v>
      </c>
      <c r="S6627" t="s">
        <v>25493</v>
      </c>
    </row>
    <row r="6628" spans="1:19" ht="16.5" customHeight="1">
      <c r="A6628" s="2" t="s">
        <v>17347</v>
      </c>
      <c r="B6628" s="2" t="s">
        <v>17348</v>
      </c>
      <c r="C6628" s="2" t="s">
        <v>17349</v>
      </c>
      <c r="D6628" s="2" t="s">
        <v>17127</v>
      </c>
      <c r="E6628" s="2" t="str">
        <f>VLOOKUP(D6628,GOL!B:C,2,FALSE)</f>
        <v>Pengatur Tk. I</v>
      </c>
      <c r="F6628" s="3">
        <v>41365</v>
      </c>
      <c r="G6628" s="2" t="s">
        <v>15</v>
      </c>
      <c r="H6628" s="5"/>
      <c r="I6628" s="2" t="s">
        <v>15</v>
      </c>
      <c r="J6628" s="8">
        <v>40878</v>
      </c>
      <c r="K6628" s="2" t="s">
        <v>61</v>
      </c>
      <c r="L6628" s="2" t="s">
        <v>61</v>
      </c>
      <c r="M6628" s="2" t="s">
        <v>15</v>
      </c>
      <c r="N6628" s="2" t="s">
        <v>15</v>
      </c>
      <c r="O6628" s="2" t="s">
        <v>5726</v>
      </c>
      <c r="P6628" s="9">
        <v>38959</v>
      </c>
      <c r="Q6628" s="6">
        <v>30909</v>
      </c>
      <c r="R6628" s="2" t="s">
        <v>64</v>
      </c>
      <c r="S6628" t="s">
        <v>28813</v>
      </c>
    </row>
    <row r="6629" spans="1:19" ht="16.5" customHeight="1">
      <c r="A6629" s="2" t="s">
        <v>17350</v>
      </c>
      <c r="B6629" s="2" t="s">
        <v>17351</v>
      </c>
      <c r="C6629" s="2" t="s">
        <v>17352</v>
      </c>
      <c r="D6629" s="2" t="s">
        <v>17127</v>
      </c>
      <c r="E6629" s="2" t="str">
        <f>VLOOKUP(D6629,GOL!B:C,2,FALSE)</f>
        <v>Pengatur Tk. I</v>
      </c>
      <c r="F6629" s="3">
        <v>41365</v>
      </c>
      <c r="G6629" s="2" t="s">
        <v>15</v>
      </c>
      <c r="H6629" s="5"/>
      <c r="I6629" s="2" t="s">
        <v>15</v>
      </c>
      <c r="J6629" s="8">
        <v>40878</v>
      </c>
      <c r="K6629" s="2" t="s">
        <v>61</v>
      </c>
      <c r="L6629" s="2" t="s">
        <v>61</v>
      </c>
      <c r="M6629" s="2" t="s">
        <v>15</v>
      </c>
      <c r="N6629" s="2" t="s">
        <v>15</v>
      </c>
      <c r="O6629" s="2" t="s">
        <v>16918</v>
      </c>
      <c r="P6629" s="9">
        <v>39499</v>
      </c>
      <c r="Q6629" s="6">
        <v>31189</v>
      </c>
      <c r="R6629" s="2" t="s">
        <v>64</v>
      </c>
      <c r="S6629" t="s">
        <v>28806</v>
      </c>
    </row>
    <row r="6630" spans="1:19" ht="16.5" customHeight="1">
      <c r="A6630" s="2" t="s">
        <v>17579</v>
      </c>
      <c r="B6630" s="2" t="s">
        <v>17580</v>
      </c>
      <c r="C6630" s="2" t="s">
        <v>17581</v>
      </c>
      <c r="D6630" s="2" t="s">
        <v>17127</v>
      </c>
      <c r="E6630" s="2" t="str">
        <f>VLOOKUP(D6630,GOL!B:C,2,FALSE)</f>
        <v>Pengatur Tk. I</v>
      </c>
      <c r="F6630" s="3">
        <v>41730</v>
      </c>
      <c r="G6630" s="2" t="s">
        <v>15</v>
      </c>
      <c r="H6630" s="5"/>
      <c r="I6630" s="2" t="s">
        <v>15</v>
      </c>
      <c r="J6630" s="8">
        <v>41275</v>
      </c>
      <c r="K6630" s="2" t="s">
        <v>61</v>
      </c>
      <c r="L6630" s="2" t="s">
        <v>61</v>
      </c>
      <c r="M6630" s="2" t="s">
        <v>15</v>
      </c>
      <c r="N6630" s="2" t="s">
        <v>15</v>
      </c>
      <c r="O6630" s="2" t="s">
        <v>5726</v>
      </c>
      <c r="P6630" s="9">
        <v>38588</v>
      </c>
      <c r="Q6630" s="6">
        <v>30599</v>
      </c>
      <c r="R6630" s="2" t="s">
        <v>64</v>
      </c>
      <c r="S6630" t="s">
        <v>25493</v>
      </c>
    </row>
    <row r="6631" spans="1:19" ht="16.5" customHeight="1">
      <c r="A6631" s="2" t="s">
        <v>15</v>
      </c>
      <c r="B6631" s="2" t="s">
        <v>17582</v>
      </c>
      <c r="C6631" s="2" t="s">
        <v>17583</v>
      </c>
      <c r="D6631" s="2" t="s">
        <v>17127</v>
      </c>
      <c r="E6631" s="2" t="str">
        <f>VLOOKUP(D6631,GOL!B:C,2,FALSE)</f>
        <v>Pengatur Tk. I</v>
      </c>
      <c r="F6631" s="3">
        <v>41730</v>
      </c>
      <c r="G6631" s="2" t="s">
        <v>15</v>
      </c>
      <c r="H6631" s="5"/>
      <c r="I6631" s="2" t="s">
        <v>15</v>
      </c>
      <c r="J6631" s="8">
        <v>41312</v>
      </c>
      <c r="K6631" s="2" t="s">
        <v>61</v>
      </c>
      <c r="L6631" s="2" t="s">
        <v>61</v>
      </c>
      <c r="M6631" s="2" t="s">
        <v>15</v>
      </c>
      <c r="N6631" s="2" t="s">
        <v>15</v>
      </c>
      <c r="O6631" s="2" t="s">
        <v>5726</v>
      </c>
      <c r="P6631" s="9">
        <v>40178</v>
      </c>
      <c r="Q6631" s="6">
        <v>30930</v>
      </c>
      <c r="R6631" s="2" t="s">
        <v>64</v>
      </c>
      <c r="S6631" t="s">
        <v>28813</v>
      </c>
    </row>
    <row r="6632" spans="1:19" ht="16.5" customHeight="1">
      <c r="A6632" s="2" t="s">
        <v>17693</v>
      </c>
      <c r="B6632" s="2" t="s">
        <v>17694</v>
      </c>
      <c r="C6632" s="2" t="s">
        <v>3563</v>
      </c>
      <c r="D6632" s="2" t="s">
        <v>17127</v>
      </c>
      <c r="E6632" s="2" t="str">
        <f>VLOOKUP(D6632,GOL!B:C,2,FALSE)</f>
        <v>Pengatur Tk. I</v>
      </c>
      <c r="F6632" s="3">
        <v>42278</v>
      </c>
      <c r="G6632" s="2" t="s">
        <v>15</v>
      </c>
      <c r="H6632" s="5"/>
      <c r="I6632" s="2" t="s">
        <v>15</v>
      </c>
      <c r="J6632" s="8">
        <v>42278</v>
      </c>
      <c r="K6632" s="2" t="s">
        <v>61</v>
      </c>
      <c r="L6632" s="2" t="s">
        <v>61</v>
      </c>
      <c r="M6632" s="2" t="s">
        <v>15</v>
      </c>
      <c r="N6632" s="2" t="s">
        <v>15</v>
      </c>
      <c r="O6632" s="2" t="s">
        <v>15097</v>
      </c>
      <c r="P6632" s="9">
        <v>35795</v>
      </c>
      <c r="Q6632" s="6">
        <v>28522</v>
      </c>
      <c r="R6632" s="2" t="s">
        <v>64</v>
      </c>
      <c r="S6632" t="s">
        <v>25493</v>
      </c>
    </row>
    <row r="6633" spans="1:19" ht="16.5" customHeight="1">
      <c r="A6633" s="2" t="s">
        <v>17707</v>
      </c>
      <c r="B6633" s="2" t="s">
        <v>17708</v>
      </c>
      <c r="C6633" s="2" t="s">
        <v>17709</v>
      </c>
      <c r="D6633" s="2" t="s">
        <v>17127</v>
      </c>
      <c r="E6633" s="2" t="str">
        <f>VLOOKUP(D6633,GOL!B:C,2,FALSE)</f>
        <v>Pengatur Tk. I</v>
      </c>
      <c r="F6633" s="3">
        <v>42278</v>
      </c>
      <c r="G6633" s="2" t="s">
        <v>15</v>
      </c>
      <c r="H6633" s="5"/>
      <c r="I6633" s="2" t="s">
        <v>15</v>
      </c>
      <c r="J6633" s="8">
        <v>42278</v>
      </c>
      <c r="K6633" s="2" t="s">
        <v>61</v>
      </c>
      <c r="L6633" s="2" t="s">
        <v>61</v>
      </c>
      <c r="M6633" s="2" t="s">
        <v>15</v>
      </c>
      <c r="N6633" s="2" t="s">
        <v>15</v>
      </c>
      <c r="O6633" s="2" t="s">
        <v>14375</v>
      </c>
      <c r="P6633" s="9">
        <v>40690</v>
      </c>
      <c r="Q6633" s="6">
        <v>30203</v>
      </c>
      <c r="R6633" s="2" t="s">
        <v>64</v>
      </c>
      <c r="S6633" t="s">
        <v>28819</v>
      </c>
    </row>
    <row r="6634" spans="1:19" ht="16.5" customHeight="1">
      <c r="A6634" s="2" t="s">
        <v>17760</v>
      </c>
      <c r="B6634" s="2" t="s">
        <v>17761</v>
      </c>
      <c r="C6634" s="2" t="s">
        <v>17762</v>
      </c>
      <c r="D6634" s="2" t="s">
        <v>17127</v>
      </c>
      <c r="E6634" s="2" t="str">
        <f>VLOOKUP(D6634,GOL!B:C,2,FALSE)</f>
        <v>Pengatur Tk. I</v>
      </c>
      <c r="F6634" s="3">
        <v>42461</v>
      </c>
      <c r="G6634" s="2" t="s">
        <v>15</v>
      </c>
      <c r="H6634" s="5"/>
      <c r="I6634" s="2" t="s">
        <v>15</v>
      </c>
      <c r="J6634" s="8">
        <v>41183</v>
      </c>
      <c r="K6634" s="2" t="s">
        <v>61</v>
      </c>
      <c r="L6634" s="2" t="s">
        <v>61</v>
      </c>
      <c r="M6634" s="2" t="s">
        <v>15</v>
      </c>
      <c r="N6634" s="2" t="s">
        <v>15</v>
      </c>
      <c r="O6634" s="2" t="s">
        <v>6914</v>
      </c>
      <c r="P6634" s="9">
        <v>40908</v>
      </c>
      <c r="Q6634" s="6">
        <v>28776</v>
      </c>
      <c r="R6634" s="2" t="s">
        <v>64</v>
      </c>
      <c r="S6634" t="s">
        <v>28822</v>
      </c>
    </row>
    <row r="6635" spans="1:19" ht="16.5" customHeight="1">
      <c r="A6635" s="2" t="s">
        <v>17797</v>
      </c>
      <c r="B6635" s="2" t="s">
        <v>17798</v>
      </c>
      <c r="C6635" s="2" t="s">
        <v>17799</v>
      </c>
      <c r="D6635" s="2" t="s">
        <v>17772</v>
      </c>
      <c r="E6635" s="2" t="str">
        <f>VLOOKUP(D6635,GOL!B:C,2,FALSE)</f>
        <v>Pengatur</v>
      </c>
      <c r="F6635" s="3">
        <v>40179</v>
      </c>
      <c r="G6635" s="2" t="s">
        <v>15</v>
      </c>
      <c r="H6635" s="5"/>
      <c r="I6635" s="2" t="s">
        <v>15</v>
      </c>
      <c r="J6635" s="4">
        <v>40878</v>
      </c>
      <c r="K6635" s="2" t="s">
        <v>61</v>
      </c>
      <c r="L6635" s="2" t="s">
        <v>61</v>
      </c>
      <c r="M6635" s="2" t="s">
        <v>15</v>
      </c>
      <c r="N6635" s="2" t="s">
        <v>15</v>
      </c>
      <c r="O6635" s="2" t="s">
        <v>14888</v>
      </c>
      <c r="P6635" s="9">
        <v>39688</v>
      </c>
      <c r="Q6635" s="6">
        <v>31755</v>
      </c>
      <c r="R6635" s="2" t="s">
        <v>64</v>
      </c>
      <c r="S6635" t="s">
        <v>28804</v>
      </c>
    </row>
    <row r="6636" spans="1:19" ht="16.5" customHeight="1">
      <c r="A6636" s="2" t="s">
        <v>19103</v>
      </c>
      <c r="B6636" s="2" t="s">
        <v>19104</v>
      </c>
      <c r="C6636" s="2" t="s">
        <v>19080</v>
      </c>
      <c r="D6636" s="2" t="s">
        <v>17772</v>
      </c>
      <c r="E6636" s="2" t="str">
        <f>VLOOKUP(D6636,GOL!B:C,2,FALSE)</f>
        <v>Pengatur</v>
      </c>
      <c r="F6636" s="3">
        <v>41548</v>
      </c>
      <c r="G6636" s="2" t="s">
        <v>15</v>
      </c>
      <c r="H6636" s="5"/>
      <c r="I6636" s="2" t="s">
        <v>15</v>
      </c>
      <c r="J6636" s="4">
        <v>40634</v>
      </c>
      <c r="K6636" s="2" t="s">
        <v>61</v>
      </c>
      <c r="L6636" s="2" t="s">
        <v>61</v>
      </c>
      <c r="M6636" s="2" t="s">
        <v>15</v>
      </c>
      <c r="N6636" s="2" t="s">
        <v>15</v>
      </c>
      <c r="O6636" s="2" t="s">
        <v>19105</v>
      </c>
      <c r="P6636" s="9">
        <v>34993</v>
      </c>
      <c r="Q6636" s="6">
        <v>27473</v>
      </c>
      <c r="R6636" s="2" t="s">
        <v>64</v>
      </c>
      <c r="S6636" t="s">
        <v>28813</v>
      </c>
    </row>
    <row r="6637" spans="1:19" ht="16.5" customHeight="1">
      <c r="A6637" s="2" t="s">
        <v>15</v>
      </c>
      <c r="B6637" s="2" t="s">
        <v>19473</v>
      </c>
      <c r="C6637" s="2" t="s">
        <v>19474</v>
      </c>
      <c r="D6637" s="2" t="s">
        <v>17772</v>
      </c>
      <c r="E6637" s="2" t="str">
        <f>VLOOKUP(D6637,GOL!B:C,2,FALSE)</f>
        <v>Pengatur</v>
      </c>
      <c r="F6637" s="3">
        <v>41821</v>
      </c>
      <c r="G6637" s="2" t="s">
        <v>15</v>
      </c>
      <c r="H6637" s="5"/>
      <c r="I6637" s="2" t="s">
        <v>15</v>
      </c>
      <c r="J6637" s="7"/>
      <c r="K6637" s="2" t="s">
        <v>61</v>
      </c>
      <c r="L6637" s="2" t="s">
        <v>61</v>
      </c>
      <c r="M6637" s="2" t="s">
        <v>15</v>
      </c>
      <c r="N6637" s="2" t="s">
        <v>15</v>
      </c>
      <c r="O6637" s="2" t="s">
        <v>5726</v>
      </c>
      <c r="P6637" s="12"/>
      <c r="Q6637" s="6">
        <v>29914</v>
      </c>
      <c r="R6637" s="2" t="s">
        <v>64</v>
      </c>
      <c r="S6637" t="s">
        <v>25493</v>
      </c>
    </row>
    <row r="6638" spans="1:19" ht="16.5" customHeight="1">
      <c r="A6638" s="2" t="s">
        <v>15</v>
      </c>
      <c r="B6638" s="2" t="s">
        <v>19475</v>
      </c>
      <c r="C6638" s="2" t="s">
        <v>19476</v>
      </c>
      <c r="D6638" s="2" t="s">
        <v>17772</v>
      </c>
      <c r="E6638" s="2" t="str">
        <f>VLOOKUP(D6638,GOL!B:C,2,FALSE)</f>
        <v>Pengatur</v>
      </c>
      <c r="F6638" s="3">
        <v>41821</v>
      </c>
      <c r="G6638" s="2" t="s">
        <v>15</v>
      </c>
      <c r="H6638" s="5"/>
      <c r="I6638" s="2" t="s">
        <v>15</v>
      </c>
      <c r="J6638" s="7"/>
      <c r="K6638" s="2" t="s">
        <v>61</v>
      </c>
      <c r="L6638" s="2" t="s">
        <v>61</v>
      </c>
      <c r="M6638" s="2" t="s">
        <v>15</v>
      </c>
      <c r="N6638" s="2" t="s">
        <v>15</v>
      </c>
      <c r="O6638" s="2" t="s">
        <v>5726</v>
      </c>
      <c r="P6638" s="12"/>
      <c r="Q6638" s="6">
        <v>30113</v>
      </c>
      <c r="R6638" s="2" t="s">
        <v>64</v>
      </c>
      <c r="S6638" t="s">
        <v>25493</v>
      </c>
    </row>
    <row r="6639" spans="1:19" ht="16.5" customHeight="1">
      <c r="A6639" s="2" t="s">
        <v>15</v>
      </c>
      <c r="B6639" s="2" t="s">
        <v>19479</v>
      </c>
      <c r="C6639" s="2" t="s">
        <v>19480</v>
      </c>
      <c r="D6639" s="2" t="s">
        <v>17772</v>
      </c>
      <c r="E6639" s="2" t="str">
        <f>VLOOKUP(D6639,GOL!B:C,2,FALSE)</f>
        <v>Pengatur</v>
      </c>
      <c r="F6639" s="3">
        <v>41821</v>
      </c>
      <c r="G6639" s="2" t="s">
        <v>15</v>
      </c>
      <c r="H6639" s="5"/>
      <c r="I6639" s="2" t="s">
        <v>15</v>
      </c>
      <c r="J6639" s="7"/>
      <c r="K6639" s="2" t="s">
        <v>61</v>
      </c>
      <c r="L6639" s="2" t="s">
        <v>61</v>
      </c>
      <c r="M6639" s="2" t="s">
        <v>15</v>
      </c>
      <c r="N6639" s="2" t="s">
        <v>15</v>
      </c>
      <c r="O6639" s="2" t="s">
        <v>5726</v>
      </c>
      <c r="P6639" s="12"/>
      <c r="Q6639" s="6">
        <v>29749</v>
      </c>
      <c r="R6639" s="2" t="s">
        <v>64</v>
      </c>
      <c r="S6639" t="s">
        <v>28855</v>
      </c>
    </row>
    <row r="6640" spans="1:19" ht="16.5" customHeight="1">
      <c r="A6640" s="2" t="s">
        <v>15</v>
      </c>
      <c r="B6640" s="2" t="s">
        <v>19481</v>
      </c>
      <c r="C6640" s="2" t="s">
        <v>19482</v>
      </c>
      <c r="D6640" s="2" t="s">
        <v>17772</v>
      </c>
      <c r="E6640" s="2" t="str">
        <f>VLOOKUP(D6640,GOL!B:C,2,FALSE)</f>
        <v>Pengatur</v>
      </c>
      <c r="F6640" s="3">
        <v>41821</v>
      </c>
      <c r="G6640" s="2" t="s">
        <v>15</v>
      </c>
      <c r="H6640" s="5"/>
      <c r="I6640" s="2" t="s">
        <v>15</v>
      </c>
      <c r="J6640" s="7"/>
      <c r="K6640" s="2" t="s">
        <v>61</v>
      </c>
      <c r="L6640" s="2" t="s">
        <v>61</v>
      </c>
      <c r="M6640" s="2" t="s">
        <v>15</v>
      </c>
      <c r="N6640" s="2" t="s">
        <v>15</v>
      </c>
      <c r="O6640" s="2" t="s">
        <v>5726</v>
      </c>
      <c r="P6640" s="12"/>
      <c r="Q6640" s="6">
        <v>30053</v>
      </c>
      <c r="R6640" s="2" t="s">
        <v>64</v>
      </c>
      <c r="S6640" t="s">
        <v>28805</v>
      </c>
    </row>
    <row r="6641" spans="1:19" ht="16.5" customHeight="1">
      <c r="A6641" s="2" t="s">
        <v>15</v>
      </c>
      <c r="B6641" s="2" t="s">
        <v>19483</v>
      </c>
      <c r="C6641" s="2" t="s">
        <v>19484</v>
      </c>
      <c r="D6641" s="2" t="s">
        <v>17772</v>
      </c>
      <c r="E6641" s="2" t="str">
        <f>VLOOKUP(D6641,GOL!B:C,2,FALSE)</f>
        <v>Pengatur</v>
      </c>
      <c r="F6641" s="3">
        <v>41821</v>
      </c>
      <c r="G6641" s="2" t="s">
        <v>15</v>
      </c>
      <c r="H6641" s="5"/>
      <c r="I6641" s="2" t="s">
        <v>15</v>
      </c>
      <c r="J6641" s="7"/>
      <c r="K6641" s="2" t="s">
        <v>61</v>
      </c>
      <c r="L6641" s="2" t="s">
        <v>61</v>
      </c>
      <c r="M6641" s="2" t="s">
        <v>15</v>
      </c>
      <c r="N6641" s="2" t="s">
        <v>15</v>
      </c>
      <c r="O6641" s="2" t="s">
        <v>5726</v>
      </c>
      <c r="P6641" s="12"/>
      <c r="Q6641" s="6">
        <v>30247</v>
      </c>
      <c r="R6641" s="2" t="s">
        <v>64</v>
      </c>
      <c r="S6641" t="s">
        <v>25493</v>
      </c>
    </row>
    <row r="6642" spans="1:19" ht="16.5" customHeight="1">
      <c r="A6642" s="2" t="s">
        <v>15</v>
      </c>
      <c r="B6642" s="2" t="s">
        <v>19485</v>
      </c>
      <c r="C6642" s="2" t="s">
        <v>19486</v>
      </c>
      <c r="D6642" s="2" t="s">
        <v>17772</v>
      </c>
      <c r="E6642" s="2" t="str">
        <f>VLOOKUP(D6642,GOL!B:C,2,FALSE)</f>
        <v>Pengatur</v>
      </c>
      <c r="F6642" s="3">
        <v>41821</v>
      </c>
      <c r="G6642" s="2" t="s">
        <v>15</v>
      </c>
      <c r="H6642" s="5"/>
      <c r="I6642" s="2" t="s">
        <v>15</v>
      </c>
      <c r="J6642" s="7"/>
      <c r="K6642" s="2" t="s">
        <v>61</v>
      </c>
      <c r="L6642" s="2" t="s">
        <v>61</v>
      </c>
      <c r="M6642" s="2" t="s">
        <v>15</v>
      </c>
      <c r="N6642" s="2" t="s">
        <v>15</v>
      </c>
      <c r="O6642" s="2" t="s">
        <v>5726</v>
      </c>
      <c r="P6642" s="12"/>
      <c r="Q6642" s="6">
        <v>30177</v>
      </c>
      <c r="R6642" s="2" t="s">
        <v>64</v>
      </c>
      <c r="S6642" t="s">
        <v>25493</v>
      </c>
    </row>
    <row r="6643" spans="1:19" ht="16.5" customHeight="1">
      <c r="A6643" s="2" t="s">
        <v>15</v>
      </c>
      <c r="B6643" s="2" t="s">
        <v>19495</v>
      </c>
      <c r="C6643" s="2" t="s">
        <v>19496</v>
      </c>
      <c r="D6643" s="2" t="s">
        <v>17772</v>
      </c>
      <c r="E6643" s="2" t="str">
        <f>VLOOKUP(D6643,GOL!B:C,2,FALSE)</f>
        <v>Pengatur</v>
      </c>
      <c r="F6643" s="3">
        <v>41821</v>
      </c>
      <c r="G6643" s="2" t="s">
        <v>15</v>
      </c>
      <c r="H6643" s="5"/>
      <c r="I6643" s="2" t="s">
        <v>15</v>
      </c>
      <c r="J6643" s="5"/>
      <c r="K6643" s="2" t="s">
        <v>61</v>
      </c>
      <c r="L6643" s="2" t="s">
        <v>61</v>
      </c>
      <c r="M6643" s="2" t="s">
        <v>15</v>
      </c>
      <c r="N6643" s="2" t="s">
        <v>15</v>
      </c>
      <c r="O6643" s="2" t="s">
        <v>5726</v>
      </c>
      <c r="P6643" s="12"/>
      <c r="Q6643" s="6">
        <v>29263</v>
      </c>
      <c r="R6643" s="2" t="s">
        <v>64</v>
      </c>
      <c r="S6643" t="s">
        <v>28813</v>
      </c>
    </row>
    <row r="6644" spans="1:19" ht="16.5" customHeight="1">
      <c r="A6644" s="2" t="s">
        <v>15</v>
      </c>
      <c r="B6644" s="2" t="s">
        <v>19497</v>
      </c>
      <c r="C6644" s="2" t="s">
        <v>19498</v>
      </c>
      <c r="D6644" s="2" t="s">
        <v>17772</v>
      </c>
      <c r="E6644" s="2" t="str">
        <f>VLOOKUP(D6644,GOL!B:C,2,FALSE)</f>
        <v>Pengatur</v>
      </c>
      <c r="F6644" s="3">
        <v>41821</v>
      </c>
      <c r="G6644" s="2" t="s">
        <v>15</v>
      </c>
      <c r="H6644" s="5"/>
      <c r="I6644" s="2" t="s">
        <v>15</v>
      </c>
      <c r="J6644" s="5"/>
      <c r="K6644" s="2" t="s">
        <v>61</v>
      </c>
      <c r="L6644" s="2" t="s">
        <v>61</v>
      </c>
      <c r="M6644" s="2" t="s">
        <v>15</v>
      </c>
      <c r="N6644" s="2" t="s">
        <v>15</v>
      </c>
      <c r="O6644" s="2" t="s">
        <v>5726</v>
      </c>
      <c r="P6644" s="13"/>
      <c r="Q6644" s="6">
        <v>30326</v>
      </c>
      <c r="R6644" s="2" t="s">
        <v>64</v>
      </c>
      <c r="S6644" t="s">
        <v>28855</v>
      </c>
    </row>
    <row r="6645" spans="1:19" ht="16.5" customHeight="1">
      <c r="A6645" s="2" t="s">
        <v>20122</v>
      </c>
      <c r="B6645" s="2" t="s">
        <v>20123</v>
      </c>
      <c r="C6645" s="2" t="s">
        <v>20124</v>
      </c>
      <c r="D6645" s="2" t="s">
        <v>17772</v>
      </c>
      <c r="E6645" s="2" t="str">
        <f>VLOOKUP(D6645,GOL!B:C,2,FALSE)</f>
        <v>Pengatur</v>
      </c>
      <c r="F6645" s="3">
        <v>42095</v>
      </c>
      <c r="G6645" s="2" t="s">
        <v>15</v>
      </c>
      <c r="H6645" s="5"/>
      <c r="I6645" s="2" t="s">
        <v>320</v>
      </c>
      <c r="J6645" s="5"/>
      <c r="K6645" s="2" t="s">
        <v>61</v>
      </c>
      <c r="L6645" s="2" t="s">
        <v>61</v>
      </c>
      <c r="M6645" s="2" t="s">
        <v>15</v>
      </c>
      <c r="N6645" s="2" t="s">
        <v>15</v>
      </c>
      <c r="O6645" s="2" t="s">
        <v>12444</v>
      </c>
      <c r="P6645" s="10">
        <v>33392</v>
      </c>
      <c r="Q6645" s="6">
        <v>26307</v>
      </c>
      <c r="R6645" s="2" t="s">
        <v>64</v>
      </c>
      <c r="S6645" t="s">
        <v>25493</v>
      </c>
    </row>
    <row r="6646" spans="1:19" ht="16.5" customHeight="1">
      <c r="A6646" s="2" t="s">
        <v>20819</v>
      </c>
      <c r="B6646" s="2" t="s">
        <v>20820</v>
      </c>
      <c r="C6646" s="2" t="s">
        <v>20821</v>
      </c>
      <c r="D6646" s="2" t="s">
        <v>17772</v>
      </c>
      <c r="E6646" s="2" t="str">
        <f>VLOOKUP(D6646,GOL!B:C,2,FALSE)</f>
        <v>Pengatur</v>
      </c>
      <c r="F6646" s="3">
        <v>42095</v>
      </c>
      <c r="G6646" s="2" t="s">
        <v>15</v>
      </c>
      <c r="H6646" s="5"/>
      <c r="I6646" s="2" t="s">
        <v>15</v>
      </c>
      <c r="J6646" s="8">
        <v>42095</v>
      </c>
      <c r="K6646" s="2" t="s">
        <v>61</v>
      </c>
      <c r="L6646" s="2" t="s">
        <v>61</v>
      </c>
      <c r="M6646" s="2" t="s">
        <v>15</v>
      </c>
      <c r="N6646" s="2" t="s">
        <v>15</v>
      </c>
      <c r="O6646" s="2" t="s">
        <v>5726</v>
      </c>
      <c r="P6646" s="10">
        <v>40422</v>
      </c>
      <c r="Q6646" s="6">
        <v>25552</v>
      </c>
      <c r="R6646" s="2" t="s">
        <v>64</v>
      </c>
      <c r="S6646" t="s">
        <v>28804</v>
      </c>
    </row>
    <row r="6647" spans="1:19" ht="16.5" customHeight="1">
      <c r="A6647" s="2" t="s">
        <v>20832</v>
      </c>
      <c r="B6647" s="2" t="s">
        <v>20833</v>
      </c>
      <c r="C6647" s="2" t="s">
        <v>20834</v>
      </c>
      <c r="D6647" s="2" t="s">
        <v>17772</v>
      </c>
      <c r="E6647" s="2" t="str">
        <f>VLOOKUP(D6647,GOL!B:C,2,FALSE)</f>
        <v>Pengatur</v>
      </c>
      <c r="F6647" s="3">
        <v>42095</v>
      </c>
      <c r="G6647" s="2" t="s">
        <v>15</v>
      </c>
      <c r="H6647" s="5"/>
      <c r="I6647" s="2" t="s">
        <v>15</v>
      </c>
      <c r="J6647" s="8">
        <v>42095</v>
      </c>
      <c r="K6647" s="2" t="s">
        <v>61</v>
      </c>
      <c r="L6647" s="2" t="s">
        <v>61</v>
      </c>
      <c r="M6647" s="2" t="s">
        <v>15</v>
      </c>
      <c r="N6647" s="2" t="s">
        <v>15</v>
      </c>
      <c r="O6647" s="2" t="s">
        <v>5726</v>
      </c>
      <c r="P6647" s="10">
        <v>40422</v>
      </c>
      <c r="Q6647" s="6">
        <v>27562</v>
      </c>
      <c r="R6647" s="2" t="s">
        <v>64</v>
      </c>
      <c r="S6647" t="s">
        <v>25493</v>
      </c>
    </row>
    <row r="6648" spans="1:19" ht="16.5" customHeight="1">
      <c r="A6648" s="2" t="s">
        <v>21340</v>
      </c>
      <c r="B6648" s="2" t="s">
        <v>21341</v>
      </c>
      <c r="C6648" s="2" t="s">
        <v>21342</v>
      </c>
      <c r="D6648" s="2" t="s">
        <v>17772</v>
      </c>
      <c r="E6648" s="2" t="str">
        <f>VLOOKUP(D6648,GOL!B:C,2,FALSE)</f>
        <v>Pengatur</v>
      </c>
      <c r="F6648" s="3">
        <v>42379</v>
      </c>
      <c r="G6648" s="2" t="s">
        <v>15</v>
      </c>
      <c r="H6648" s="5"/>
      <c r="I6648" s="2" t="s">
        <v>15</v>
      </c>
      <c r="J6648" s="8">
        <v>39873</v>
      </c>
      <c r="K6648" s="2" t="s">
        <v>61</v>
      </c>
      <c r="L6648" s="2" t="s">
        <v>61</v>
      </c>
      <c r="M6648" s="2" t="s">
        <v>15</v>
      </c>
      <c r="N6648" s="2" t="s">
        <v>15</v>
      </c>
      <c r="O6648" s="2" t="s">
        <v>5726</v>
      </c>
      <c r="P6648" s="10">
        <v>36582</v>
      </c>
      <c r="Q6648" s="6">
        <v>29678</v>
      </c>
      <c r="R6648" s="2" t="s">
        <v>64</v>
      </c>
      <c r="S6648" t="s">
        <v>25493</v>
      </c>
    </row>
    <row r="6649" spans="1:19" ht="16.5" customHeight="1">
      <c r="A6649" s="2" t="s">
        <v>21343</v>
      </c>
      <c r="B6649" s="2" t="s">
        <v>21344</v>
      </c>
      <c r="C6649" s="2" t="s">
        <v>21345</v>
      </c>
      <c r="D6649" s="2" t="s">
        <v>17772</v>
      </c>
      <c r="E6649" s="2" t="str">
        <f>VLOOKUP(D6649,GOL!B:C,2,FALSE)</f>
        <v>Pengatur</v>
      </c>
      <c r="F6649" s="3">
        <v>42379</v>
      </c>
      <c r="G6649" s="2" t="s">
        <v>15</v>
      </c>
      <c r="H6649" s="5"/>
      <c r="I6649" s="2" t="s">
        <v>15</v>
      </c>
      <c r="J6649" s="8">
        <v>39873</v>
      </c>
      <c r="K6649" s="2" t="s">
        <v>61</v>
      </c>
      <c r="L6649" s="2" t="s">
        <v>61</v>
      </c>
      <c r="M6649" s="2" t="s">
        <v>15</v>
      </c>
      <c r="N6649" s="2" t="s">
        <v>15</v>
      </c>
      <c r="O6649" s="2" t="s">
        <v>5726</v>
      </c>
      <c r="P6649" s="10">
        <v>36691</v>
      </c>
      <c r="Q6649" s="6">
        <v>29887</v>
      </c>
      <c r="R6649" s="2" t="s">
        <v>64</v>
      </c>
      <c r="S6649" t="s">
        <v>25493</v>
      </c>
    </row>
    <row r="6650" spans="1:19" ht="16.5" customHeight="1">
      <c r="A6650" s="2" t="s">
        <v>22540</v>
      </c>
      <c r="B6650" s="2" t="s">
        <v>22541</v>
      </c>
      <c r="C6650" s="2" t="s">
        <v>22542</v>
      </c>
      <c r="D6650" s="2" t="s">
        <v>21846</v>
      </c>
      <c r="E6650" s="2" t="str">
        <f>VLOOKUP(D6650,GOL!B:C,2,FALSE)</f>
        <v>Pengatur Muda Tk.I</v>
      </c>
      <c r="F6650" s="3">
        <v>41365</v>
      </c>
      <c r="G6650" s="2" t="s">
        <v>15</v>
      </c>
      <c r="H6650" s="5"/>
      <c r="I6650" s="2" t="s">
        <v>15</v>
      </c>
      <c r="J6650" s="8">
        <v>42095</v>
      </c>
      <c r="K6650" s="2" t="s">
        <v>61</v>
      </c>
      <c r="L6650" s="2" t="s">
        <v>61</v>
      </c>
      <c r="M6650" s="2" t="s">
        <v>15</v>
      </c>
      <c r="N6650" s="2" t="s">
        <v>15</v>
      </c>
      <c r="O6650" s="2" t="s">
        <v>5913</v>
      </c>
      <c r="P6650" s="10">
        <v>36302</v>
      </c>
      <c r="Q6650" s="6">
        <v>29793</v>
      </c>
      <c r="R6650" s="2" t="s">
        <v>64</v>
      </c>
      <c r="S6650" t="s">
        <v>25493</v>
      </c>
    </row>
    <row r="6651" spans="1:19" ht="16.5" customHeight="1">
      <c r="A6651" s="2" t="s">
        <v>22775</v>
      </c>
      <c r="B6651" s="2" t="s">
        <v>22776</v>
      </c>
      <c r="C6651" s="2" t="s">
        <v>22777</v>
      </c>
      <c r="D6651" s="2" t="s">
        <v>21846</v>
      </c>
      <c r="E6651" s="2" t="str">
        <f>VLOOKUP(D6651,GOL!B:C,2,FALSE)</f>
        <v>Pengatur Muda Tk.I</v>
      </c>
      <c r="F6651" s="3">
        <v>41730</v>
      </c>
      <c r="G6651" s="2" t="s">
        <v>15</v>
      </c>
      <c r="H6651" s="5"/>
      <c r="I6651" s="2" t="s">
        <v>320</v>
      </c>
      <c r="J6651" s="5"/>
      <c r="K6651" s="2" t="s">
        <v>61</v>
      </c>
      <c r="L6651" s="2" t="s">
        <v>61</v>
      </c>
      <c r="M6651" s="2" t="s">
        <v>15</v>
      </c>
      <c r="N6651" s="2" t="s">
        <v>15</v>
      </c>
      <c r="O6651" s="2" t="s">
        <v>5913</v>
      </c>
      <c r="P6651" s="10">
        <v>36302</v>
      </c>
      <c r="Q6651" s="6">
        <v>29752</v>
      </c>
      <c r="R6651" s="2" t="s">
        <v>64</v>
      </c>
      <c r="S6651" t="s">
        <v>25493</v>
      </c>
    </row>
    <row r="6652" spans="1:19" ht="16.5" customHeight="1">
      <c r="A6652" s="2" t="s">
        <v>23328</v>
      </c>
      <c r="B6652" s="2" t="s">
        <v>23329</v>
      </c>
      <c r="C6652" s="2" t="s">
        <v>23330</v>
      </c>
      <c r="D6652" s="2" t="s">
        <v>21846</v>
      </c>
      <c r="E6652" s="2" t="str">
        <f>VLOOKUP(D6652,GOL!B:C,2,FALSE)</f>
        <v>Pengatur Muda Tk.I</v>
      </c>
      <c r="F6652" s="3">
        <v>41730</v>
      </c>
      <c r="G6652" s="2" t="s">
        <v>15</v>
      </c>
      <c r="H6652" s="5"/>
      <c r="I6652" s="2" t="s">
        <v>15</v>
      </c>
      <c r="J6652" s="8">
        <v>40179</v>
      </c>
      <c r="K6652" s="2" t="s">
        <v>61</v>
      </c>
      <c r="L6652" s="2" t="s">
        <v>61</v>
      </c>
      <c r="M6652" s="2" t="s">
        <v>15</v>
      </c>
      <c r="N6652" s="2" t="s">
        <v>15</v>
      </c>
      <c r="O6652" s="2" t="s">
        <v>5913</v>
      </c>
      <c r="P6652" s="9">
        <v>37424</v>
      </c>
      <c r="Q6652" s="6">
        <v>30413</v>
      </c>
      <c r="R6652" s="2" t="s">
        <v>64</v>
      </c>
      <c r="S6652" t="s">
        <v>25493</v>
      </c>
    </row>
    <row r="6653" spans="1:19" ht="16.5" customHeight="1">
      <c r="A6653" s="2" t="s">
        <v>23337</v>
      </c>
      <c r="B6653" s="2" t="s">
        <v>23338</v>
      </c>
      <c r="C6653" s="2" t="s">
        <v>23339</v>
      </c>
      <c r="D6653" s="2" t="s">
        <v>21846</v>
      </c>
      <c r="E6653" s="2" t="str">
        <f>VLOOKUP(D6653,GOL!B:C,2,FALSE)</f>
        <v>Pengatur Muda Tk.I</v>
      </c>
      <c r="F6653" s="3">
        <v>41730</v>
      </c>
      <c r="G6653" s="2" t="s">
        <v>15</v>
      </c>
      <c r="H6653" s="5"/>
      <c r="I6653" s="2" t="s">
        <v>15</v>
      </c>
      <c r="J6653" s="8">
        <v>40179</v>
      </c>
      <c r="K6653" s="2" t="s">
        <v>61</v>
      </c>
      <c r="L6653" s="2" t="s">
        <v>61</v>
      </c>
      <c r="M6653" s="2" t="s">
        <v>15</v>
      </c>
      <c r="N6653" s="2" t="s">
        <v>15</v>
      </c>
      <c r="O6653" s="2" t="s">
        <v>5913</v>
      </c>
      <c r="P6653" s="9">
        <v>35212</v>
      </c>
      <c r="Q6653" s="6">
        <v>28168</v>
      </c>
      <c r="R6653" s="2" t="s">
        <v>64</v>
      </c>
      <c r="S6653" t="s">
        <v>25493</v>
      </c>
    </row>
    <row r="6654" spans="1:19" ht="16.5" customHeight="1">
      <c r="A6654" s="2" t="s">
        <v>23349</v>
      </c>
      <c r="B6654" s="2" t="s">
        <v>23350</v>
      </c>
      <c r="C6654" s="2" t="s">
        <v>23351</v>
      </c>
      <c r="D6654" s="2" t="s">
        <v>21846</v>
      </c>
      <c r="E6654" s="2" t="str">
        <f>VLOOKUP(D6654,GOL!B:C,2,FALSE)</f>
        <v>Pengatur Muda Tk.I</v>
      </c>
      <c r="F6654" s="3">
        <v>41730</v>
      </c>
      <c r="G6654" s="2" t="s">
        <v>15</v>
      </c>
      <c r="H6654" s="5"/>
      <c r="I6654" s="2" t="s">
        <v>15</v>
      </c>
      <c r="J6654" s="8">
        <v>40179</v>
      </c>
      <c r="K6654" s="2" t="s">
        <v>61</v>
      </c>
      <c r="L6654" s="2" t="s">
        <v>61</v>
      </c>
      <c r="M6654" s="2" t="s">
        <v>15</v>
      </c>
      <c r="N6654" s="2" t="s">
        <v>15</v>
      </c>
      <c r="O6654" s="2" t="s">
        <v>5913</v>
      </c>
      <c r="P6654" s="9">
        <v>37060</v>
      </c>
      <c r="Q6654" s="6">
        <v>30147</v>
      </c>
      <c r="R6654" s="2" t="s">
        <v>64</v>
      </c>
      <c r="S6654" t="s">
        <v>25493</v>
      </c>
    </row>
    <row r="6655" spans="1:19" ht="16.5" customHeight="1">
      <c r="A6655" s="2" t="s">
        <v>15</v>
      </c>
      <c r="B6655" s="2" t="s">
        <v>23758</v>
      </c>
      <c r="C6655" s="2" t="s">
        <v>23759</v>
      </c>
      <c r="D6655" s="2" t="s">
        <v>23499</v>
      </c>
      <c r="E6655" s="2" t="str">
        <f>VLOOKUP(D6655,GOL!B:C,2,FALSE)</f>
        <v>Pengatur Muda</v>
      </c>
      <c r="F6655" s="3">
        <v>41821</v>
      </c>
      <c r="G6655" s="2" t="s">
        <v>15</v>
      </c>
      <c r="H6655" s="5"/>
      <c r="I6655" s="2" t="s">
        <v>15</v>
      </c>
      <c r="J6655" s="5"/>
      <c r="K6655" s="2" t="s">
        <v>61</v>
      </c>
      <c r="L6655" s="2" t="s">
        <v>61</v>
      </c>
      <c r="M6655" s="2" t="s">
        <v>15</v>
      </c>
      <c r="N6655" s="2" t="s">
        <v>15</v>
      </c>
      <c r="O6655" s="2" t="s">
        <v>9919</v>
      </c>
      <c r="P6655" s="12"/>
      <c r="Q6655" s="6">
        <v>28359</v>
      </c>
      <c r="R6655" s="2" t="s">
        <v>64</v>
      </c>
      <c r="S6655" t="s">
        <v>25493</v>
      </c>
    </row>
    <row r="6656" spans="1:19" ht="16.5" customHeight="1">
      <c r="A6656" s="2" t="s">
        <v>9493</v>
      </c>
      <c r="B6656" s="2" t="s">
        <v>9494</v>
      </c>
      <c r="C6656" s="2" t="s">
        <v>9495</v>
      </c>
      <c r="D6656" s="2" t="s">
        <v>8369</v>
      </c>
      <c r="E6656" s="2" t="str">
        <f>VLOOKUP(D6656,GOL!B:C,2,FALSE)</f>
        <v>Penata Tk. I</v>
      </c>
      <c r="F6656" s="3">
        <v>41365</v>
      </c>
      <c r="G6656" s="2" t="s">
        <v>399</v>
      </c>
      <c r="H6656" s="8">
        <v>43009</v>
      </c>
      <c r="I6656" s="2" t="s">
        <v>4986</v>
      </c>
      <c r="J6656" s="8">
        <v>42745</v>
      </c>
      <c r="K6656" s="2" t="s">
        <v>9496</v>
      </c>
      <c r="L6656" s="2" t="s">
        <v>61</v>
      </c>
      <c r="M6656" s="2" t="s">
        <v>288</v>
      </c>
      <c r="N6656" s="2" t="s">
        <v>5221</v>
      </c>
      <c r="O6656" s="2" t="s">
        <v>5726</v>
      </c>
      <c r="P6656" s="9">
        <v>32843</v>
      </c>
      <c r="Q6656" s="6">
        <v>25858</v>
      </c>
      <c r="R6656" s="2" t="s">
        <v>9497</v>
      </c>
      <c r="S6656" t="s">
        <v>28824</v>
      </c>
    </row>
    <row r="6657" spans="1:19" ht="16.5" customHeight="1">
      <c r="A6657" s="2" t="s">
        <v>22263</v>
      </c>
      <c r="B6657" s="2" t="s">
        <v>22264</v>
      </c>
      <c r="C6657" s="2" t="s">
        <v>22265</v>
      </c>
      <c r="D6657" s="2" t="s">
        <v>21846</v>
      </c>
      <c r="E6657" s="2" t="str">
        <f>VLOOKUP(D6657,GOL!B:C,2,FALSE)</f>
        <v>Pengatur Muda Tk.I</v>
      </c>
      <c r="F6657" s="3">
        <v>41365</v>
      </c>
      <c r="G6657" s="2" t="s">
        <v>15</v>
      </c>
      <c r="H6657" s="5"/>
      <c r="I6657" s="2" t="s">
        <v>320</v>
      </c>
      <c r="J6657" s="5"/>
      <c r="K6657" s="2" t="s">
        <v>9496</v>
      </c>
      <c r="L6657" s="2" t="s">
        <v>61</v>
      </c>
      <c r="M6657" s="2" t="s">
        <v>15</v>
      </c>
      <c r="N6657" s="2" t="s">
        <v>15</v>
      </c>
      <c r="O6657" s="2" t="s">
        <v>8804</v>
      </c>
      <c r="P6657" s="10">
        <v>36691</v>
      </c>
      <c r="Q6657" s="6">
        <v>29694</v>
      </c>
      <c r="R6657" s="2" t="s">
        <v>9497</v>
      </c>
      <c r="S6657" t="s">
        <v>25493</v>
      </c>
    </row>
    <row r="6658" spans="1:19" ht="16.5" customHeight="1">
      <c r="A6658" s="2" t="s">
        <v>23203</v>
      </c>
      <c r="B6658" s="2" t="s">
        <v>23204</v>
      </c>
      <c r="C6658" s="2" t="s">
        <v>23205</v>
      </c>
      <c r="D6658" s="2" t="s">
        <v>21846</v>
      </c>
      <c r="E6658" s="2" t="str">
        <f>VLOOKUP(D6658,GOL!B:C,2,FALSE)</f>
        <v>Pengatur Muda Tk.I</v>
      </c>
      <c r="F6658" s="3">
        <v>41730</v>
      </c>
      <c r="G6658" s="2" t="s">
        <v>15</v>
      </c>
      <c r="H6658" s="5"/>
      <c r="I6658" s="2" t="s">
        <v>320</v>
      </c>
      <c r="J6658" s="5"/>
      <c r="K6658" s="2" t="s">
        <v>9496</v>
      </c>
      <c r="L6658" s="2" t="s">
        <v>61</v>
      </c>
      <c r="M6658" s="2" t="s">
        <v>15</v>
      </c>
      <c r="N6658" s="2" t="s">
        <v>15</v>
      </c>
      <c r="O6658" s="2" t="s">
        <v>5913</v>
      </c>
      <c r="P6658" s="10">
        <v>34843</v>
      </c>
      <c r="Q6658" s="6">
        <v>27908</v>
      </c>
      <c r="R6658" s="2" t="s">
        <v>9497</v>
      </c>
      <c r="S6658" t="s">
        <v>25493</v>
      </c>
    </row>
    <row r="6659" spans="1:19" ht="16.5" customHeight="1">
      <c r="A6659" s="2" t="s">
        <v>10760</v>
      </c>
      <c r="B6659" s="2" t="s">
        <v>10761</v>
      </c>
      <c r="C6659" s="2" t="s">
        <v>10762</v>
      </c>
      <c r="D6659" s="2" t="s">
        <v>8369</v>
      </c>
      <c r="E6659" s="2" t="str">
        <f>VLOOKUP(D6659,GOL!B:C,2,FALSE)</f>
        <v>Penata Tk. I</v>
      </c>
      <c r="F6659" s="3">
        <v>42379</v>
      </c>
      <c r="G6659" s="2" t="s">
        <v>407</v>
      </c>
      <c r="H6659" s="8">
        <v>43009</v>
      </c>
      <c r="I6659" s="2" t="s">
        <v>320</v>
      </c>
      <c r="J6659" s="8">
        <v>42745</v>
      </c>
      <c r="K6659" s="2" t="s">
        <v>10763</v>
      </c>
      <c r="L6659" s="2" t="s">
        <v>61</v>
      </c>
      <c r="M6659" s="2" t="s">
        <v>15</v>
      </c>
      <c r="N6659" s="2" t="s">
        <v>15</v>
      </c>
      <c r="O6659" s="2" t="s">
        <v>9533</v>
      </c>
      <c r="P6659" s="10">
        <v>38253</v>
      </c>
      <c r="Q6659" s="6">
        <v>26722</v>
      </c>
      <c r="R6659" s="2" t="s">
        <v>10764</v>
      </c>
      <c r="S6659" t="s">
        <v>28911</v>
      </c>
    </row>
    <row r="6660" spans="1:19" ht="16.5" customHeight="1">
      <c r="A6660" s="2" t="s">
        <v>13303</v>
      </c>
      <c r="B6660" s="2" t="s">
        <v>13304</v>
      </c>
      <c r="C6660" s="2" t="s">
        <v>13305</v>
      </c>
      <c r="D6660" s="2" t="s">
        <v>13178</v>
      </c>
      <c r="E6660" s="2" t="str">
        <f>VLOOKUP(D6660,GOL!B:C,2,FALSE)</f>
        <v>Penata Muda Tk. I</v>
      </c>
      <c r="F6660" s="3">
        <v>38991</v>
      </c>
      <c r="G6660" s="2" t="s">
        <v>15</v>
      </c>
      <c r="H6660" s="5"/>
      <c r="I6660" s="2" t="s">
        <v>320</v>
      </c>
      <c r="J6660" s="5"/>
      <c r="K6660" s="2" t="s">
        <v>10763</v>
      </c>
      <c r="L6660" s="2" t="s">
        <v>61</v>
      </c>
      <c r="M6660" s="2" t="s">
        <v>15</v>
      </c>
      <c r="N6660" s="2" t="s">
        <v>15</v>
      </c>
      <c r="O6660" s="2" t="s">
        <v>13306</v>
      </c>
      <c r="P6660" s="10">
        <v>31382</v>
      </c>
      <c r="Q6660" s="6">
        <v>22909</v>
      </c>
      <c r="R6660" s="2" t="s">
        <v>10764</v>
      </c>
      <c r="S6660" t="s">
        <v>28805</v>
      </c>
    </row>
    <row r="6661" spans="1:19" ht="16.5" customHeight="1">
      <c r="A6661" s="2" t="s">
        <v>13988</v>
      </c>
      <c r="B6661" s="2" t="s">
        <v>13989</v>
      </c>
      <c r="C6661" s="2" t="s">
        <v>13990</v>
      </c>
      <c r="D6661" s="2" t="s">
        <v>13178</v>
      </c>
      <c r="E6661" s="2" t="str">
        <f>VLOOKUP(D6661,GOL!B:C,2,FALSE)</f>
        <v>Penata Muda Tk. I</v>
      </c>
      <c r="F6661" s="3">
        <v>41365</v>
      </c>
      <c r="G6661" s="2" t="s">
        <v>15</v>
      </c>
      <c r="H6661" s="5"/>
      <c r="I6661" s="2" t="s">
        <v>320</v>
      </c>
      <c r="J6661" s="5"/>
      <c r="K6661" s="2" t="s">
        <v>10763</v>
      </c>
      <c r="L6661" s="2" t="s">
        <v>61</v>
      </c>
      <c r="M6661" s="2" t="s">
        <v>15</v>
      </c>
      <c r="N6661" s="2" t="s">
        <v>15</v>
      </c>
      <c r="O6661" s="2" t="s">
        <v>9761</v>
      </c>
      <c r="P6661" s="10">
        <v>36465</v>
      </c>
      <c r="Q6661" s="6">
        <v>27123</v>
      </c>
      <c r="R6661" s="2" t="s">
        <v>10764</v>
      </c>
      <c r="S6661" t="s">
        <v>25493</v>
      </c>
    </row>
    <row r="6662" spans="1:19" ht="16.5" customHeight="1">
      <c r="A6662" s="2" t="s">
        <v>17093</v>
      </c>
      <c r="B6662" s="2" t="s">
        <v>17094</v>
      </c>
      <c r="C6662" s="2" t="s">
        <v>17095</v>
      </c>
      <c r="D6662" s="2" t="s">
        <v>15595</v>
      </c>
      <c r="E6662" s="2" t="str">
        <f>VLOOKUP(D6662,GOL!B:C,2,FALSE)</f>
        <v>Penata Muda</v>
      </c>
      <c r="F6662" s="3">
        <v>42461</v>
      </c>
      <c r="G6662" s="2" t="s">
        <v>15</v>
      </c>
      <c r="H6662" s="5"/>
      <c r="I6662" s="2" t="s">
        <v>320</v>
      </c>
      <c r="J6662" s="5"/>
      <c r="K6662" s="2" t="s">
        <v>10763</v>
      </c>
      <c r="L6662" s="2" t="s">
        <v>61</v>
      </c>
      <c r="M6662" s="2" t="s">
        <v>15</v>
      </c>
      <c r="N6662" s="2" t="s">
        <v>15</v>
      </c>
      <c r="O6662" s="2" t="s">
        <v>10901</v>
      </c>
      <c r="P6662" s="10">
        <v>41274</v>
      </c>
      <c r="Q6662" s="6">
        <v>28190</v>
      </c>
      <c r="R6662" s="2" t="s">
        <v>10764</v>
      </c>
      <c r="S6662" t="s">
        <v>25493</v>
      </c>
    </row>
    <row r="6663" spans="1:19" ht="16.5" customHeight="1">
      <c r="A6663" s="2" t="s">
        <v>10218</v>
      </c>
      <c r="B6663" s="2" t="s">
        <v>10219</v>
      </c>
      <c r="C6663" s="2" t="s">
        <v>10220</v>
      </c>
      <c r="D6663" s="2" t="s">
        <v>8369</v>
      </c>
      <c r="E6663" s="2" t="str">
        <f>VLOOKUP(D6663,GOL!B:C,2,FALSE)</f>
        <v>Penata Tk. I</v>
      </c>
      <c r="F6663" s="3">
        <v>41730</v>
      </c>
      <c r="G6663" s="2" t="s">
        <v>15</v>
      </c>
      <c r="H6663" s="5"/>
      <c r="I6663" s="2" t="s">
        <v>320</v>
      </c>
      <c r="J6663" s="5"/>
      <c r="K6663" s="2" t="s">
        <v>8738</v>
      </c>
      <c r="L6663" s="2" t="s">
        <v>61</v>
      </c>
      <c r="M6663" s="2" t="s">
        <v>15</v>
      </c>
      <c r="N6663" s="2" t="s">
        <v>15</v>
      </c>
      <c r="O6663" s="2" t="s">
        <v>2901</v>
      </c>
      <c r="P6663" s="10">
        <v>38677</v>
      </c>
      <c r="Q6663" s="6">
        <v>23863</v>
      </c>
      <c r="R6663" s="2" t="s">
        <v>10221</v>
      </c>
      <c r="S6663" t="s">
        <v>25493</v>
      </c>
    </row>
    <row r="6664" spans="1:19" ht="16.5" customHeight="1">
      <c r="A6664" s="2" t="s">
        <v>13325</v>
      </c>
      <c r="B6664" s="2" t="s">
        <v>13326</v>
      </c>
      <c r="C6664" s="2" t="s">
        <v>13327</v>
      </c>
      <c r="D6664" s="2" t="s">
        <v>13178</v>
      </c>
      <c r="E6664" s="2" t="str">
        <f>VLOOKUP(D6664,GOL!B:C,2,FALSE)</f>
        <v>Penata Muda Tk. I</v>
      </c>
      <c r="F6664" s="3">
        <v>39173</v>
      </c>
      <c r="G6664" s="2" t="s">
        <v>15</v>
      </c>
      <c r="H6664" s="5"/>
      <c r="I6664" s="2" t="s">
        <v>320</v>
      </c>
      <c r="J6664" s="5"/>
      <c r="K6664" s="2" t="s">
        <v>8738</v>
      </c>
      <c r="L6664" s="2" t="s">
        <v>61</v>
      </c>
      <c r="M6664" s="2" t="s">
        <v>15</v>
      </c>
      <c r="N6664" s="2" t="s">
        <v>15</v>
      </c>
      <c r="O6664" s="2" t="s">
        <v>9397</v>
      </c>
      <c r="P6664" s="9">
        <v>31382</v>
      </c>
      <c r="Q6664" s="6">
        <v>24292</v>
      </c>
      <c r="R6664" s="2" t="s">
        <v>10221</v>
      </c>
      <c r="S6664" t="s">
        <v>28805</v>
      </c>
    </row>
    <row r="6665" spans="1:19" ht="16.5" customHeight="1">
      <c r="A6665" s="2" t="s">
        <v>13394</v>
      </c>
      <c r="B6665" s="2" t="s">
        <v>13395</v>
      </c>
      <c r="C6665" s="2" t="s">
        <v>13396</v>
      </c>
      <c r="D6665" s="2" t="s">
        <v>13178</v>
      </c>
      <c r="E6665" s="2" t="str">
        <f>VLOOKUP(D6665,GOL!B:C,2,FALSE)</f>
        <v>Penata Muda Tk. I</v>
      </c>
      <c r="F6665" s="3">
        <v>39904</v>
      </c>
      <c r="G6665" s="2" t="s">
        <v>15</v>
      </c>
      <c r="H6665" s="5"/>
      <c r="I6665" s="2" t="s">
        <v>320</v>
      </c>
      <c r="J6665" s="5"/>
      <c r="K6665" s="2" t="s">
        <v>8738</v>
      </c>
      <c r="L6665" s="2" t="s">
        <v>61</v>
      </c>
      <c r="M6665" s="2" t="s">
        <v>15</v>
      </c>
      <c r="N6665" s="2" t="s">
        <v>15</v>
      </c>
      <c r="O6665" s="2" t="s">
        <v>9397</v>
      </c>
      <c r="P6665" s="9">
        <v>36861</v>
      </c>
      <c r="Q6665" s="6">
        <v>25612</v>
      </c>
      <c r="R6665" s="2" t="s">
        <v>10221</v>
      </c>
      <c r="S6665" t="s">
        <v>25493</v>
      </c>
    </row>
    <row r="6666" spans="1:19" ht="16.5" customHeight="1">
      <c r="A6666" s="2" t="s">
        <v>14771</v>
      </c>
      <c r="B6666" s="2" t="s">
        <v>14772</v>
      </c>
      <c r="C6666" s="2" t="s">
        <v>14773</v>
      </c>
      <c r="D6666" s="2" t="s">
        <v>13178</v>
      </c>
      <c r="E6666" s="2" t="str">
        <f>VLOOKUP(D6666,GOL!B:C,2,FALSE)</f>
        <v>Penata Muda Tk. I</v>
      </c>
      <c r="F6666" s="3">
        <v>41730</v>
      </c>
      <c r="G6666" s="2" t="s">
        <v>15</v>
      </c>
      <c r="H6666" s="5"/>
      <c r="I6666" s="2" t="s">
        <v>320</v>
      </c>
      <c r="J6666" s="5"/>
      <c r="K6666" s="2" t="s">
        <v>8738</v>
      </c>
      <c r="L6666" s="2" t="s">
        <v>61</v>
      </c>
      <c r="M6666" s="2" t="s">
        <v>15</v>
      </c>
      <c r="N6666" s="2" t="s">
        <v>15</v>
      </c>
      <c r="O6666" s="2" t="s">
        <v>4822</v>
      </c>
      <c r="P6666" s="10">
        <v>37704</v>
      </c>
      <c r="Q6666" s="6">
        <v>29390</v>
      </c>
      <c r="R6666" s="2" t="s">
        <v>10221</v>
      </c>
      <c r="S6666" t="s">
        <v>28857</v>
      </c>
    </row>
    <row r="6667" spans="1:19" ht="16.5" customHeight="1">
      <c r="A6667" s="2" t="s">
        <v>14778</v>
      </c>
      <c r="B6667" s="2" t="s">
        <v>14779</v>
      </c>
      <c r="C6667" s="2" t="s">
        <v>14780</v>
      </c>
      <c r="D6667" s="2" t="s">
        <v>13178</v>
      </c>
      <c r="E6667" s="2" t="str">
        <f>VLOOKUP(D6667,GOL!B:C,2,FALSE)</f>
        <v>Penata Muda Tk. I</v>
      </c>
      <c r="F6667" s="3">
        <v>41730</v>
      </c>
      <c r="G6667" s="2" t="s">
        <v>15</v>
      </c>
      <c r="H6667" s="5"/>
      <c r="I6667" s="2" t="s">
        <v>320</v>
      </c>
      <c r="J6667" s="5"/>
      <c r="K6667" s="2" t="s">
        <v>8738</v>
      </c>
      <c r="L6667" s="2" t="s">
        <v>61</v>
      </c>
      <c r="M6667" s="2" t="s">
        <v>15</v>
      </c>
      <c r="N6667" s="2" t="s">
        <v>15</v>
      </c>
      <c r="O6667" s="2" t="s">
        <v>4822</v>
      </c>
      <c r="P6667" s="10">
        <v>36925</v>
      </c>
      <c r="Q6667" s="6">
        <v>28518</v>
      </c>
      <c r="R6667" s="2" t="s">
        <v>10221</v>
      </c>
      <c r="S6667" t="s">
        <v>25493</v>
      </c>
    </row>
    <row r="6668" spans="1:19" ht="16.5" customHeight="1">
      <c r="A6668" s="2" t="s">
        <v>22818</v>
      </c>
      <c r="B6668" s="2" t="s">
        <v>22819</v>
      </c>
      <c r="C6668" s="2" t="s">
        <v>1169</v>
      </c>
      <c r="D6668" s="2" t="s">
        <v>21846</v>
      </c>
      <c r="E6668" s="2" t="str">
        <f>VLOOKUP(D6668,GOL!B:C,2,FALSE)</f>
        <v>Pengatur Muda Tk.I</v>
      </c>
      <c r="F6668" s="3">
        <v>41730</v>
      </c>
      <c r="G6668" s="2" t="s">
        <v>15</v>
      </c>
      <c r="H6668" s="5"/>
      <c r="I6668" s="2" t="s">
        <v>320</v>
      </c>
      <c r="J6668" s="5"/>
      <c r="K6668" s="2" t="s">
        <v>8738</v>
      </c>
      <c r="L6668" s="2" t="s">
        <v>61</v>
      </c>
      <c r="M6668" s="2" t="s">
        <v>15</v>
      </c>
      <c r="N6668" s="2" t="s">
        <v>15</v>
      </c>
      <c r="O6668" s="2" t="s">
        <v>5913</v>
      </c>
      <c r="P6668" s="10">
        <v>35938</v>
      </c>
      <c r="Q6668" s="6">
        <v>28666</v>
      </c>
      <c r="R6668" s="2" t="s">
        <v>10221</v>
      </c>
      <c r="S6668" t="s">
        <v>25493</v>
      </c>
    </row>
    <row r="6669" spans="1:19" ht="16.5" customHeight="1">
      <c r="A6669" s="2" t="s">
        <v>22903</v>
      </c>
      <c r="B6669" s="2" t="s">
        <v>22904</v>
      </c>
      <c r="C6669" s="2" t="s">
        <v>22905</v>
      </c>
      <c r="D6669" s="2" t="s">
        <v>21846</v>
      </c>
      <c r="E6669" s="2" t="str">
        <f>VLOOKUP(D6669,GOL!B:C,2,FALSE)</f>
        <v>Pengatur Muda Tk.I</v>
      </c>
      <c r="F6669" s="3">
        <v>41730</v>
      </c>
      <c r="G6669" s="2" t="s">
        <v>15</v>
      </c>
      <c r="H6669" s="5"/>
      <c r="I6669" s="2" t="s">
        <v>320</v>
      </c>
      <c r="J6669" s="5"/>
      <c r="K6669" s="2" t="s">
        <v>8738</v>
      </c>
      <c r="L6669" s="2" t="s">
        <v>61</v>
      </c>
      <c r="M6669" s="2" t="s">
        <v>15</v>
      </c>
      <c r="N6669" s="2" t="s">
        <v>15</v>
      </c>
      <c r="O6669" s="2" t="s">
        <v>5913</v>
      </c>
      <c r="P6669" s="10">
        <v>37424</v>
      </c>
      <c r="Q6669" s="6">
        <v>30676</v>
      </c>
      <c r="R6669" s="2" t="s">
        <v>10221</v>
      </c>
      <c r="S6669" t="s">
        <v>25493</v>
      </c>
    </row>
    <row r="6670" spans="1:19" ht="16.5" customHeight="1">
      <c r="A6670" s="2" t="s">
        <v>23070</v>
      </c>
      <c r="B6670" s="2" t="s">
        <v>23071</v>
      </c>
      <c r="C6670" s="2" t="s">
        <v>23072</v>
      </c>
      <c r="D6670" s="2" t="s">
        <v>21846</v>
      </c>
      <c r="E6670" s="2" t="str">
        <f>VLOOKUP(D6670,GOL!B:C,2,FALSE)</f>
        <v>Pengatur Muda Tk.I</v>
      </c>
      <c r="F6670" s="3">
        <v>41730</v>
      </c>
      <c r="G6670" s="2" t="s">
        <v>15</v>
      </c>
      <c r="H6670" s="5"/>
      <c r="I6670" s="2" t="s">
        <v>320</v>
      </c>
      <c r="J6670" s="5"/>
      <c r="K6670" s="2" t="s">
        <v>8738</v>
      </c>
      <c r="L6670" s="2" t="s">
        <v>61</v>
      </c>
      <c r="M6670" s="2" t="s">
        <v>15</v>
      </c>
      <c r="N6670" s="2" t="s">
        <v>15</v>
      </c>
      <c r="O6670" s="2" t="s">
        <v>5913</v>
      </c>
      <c r="P6670" s="10">
        <v>35212</v>
      </c>
      <c r="Q6670" s="6">
        <v>27842</v>
      </c>
      <c r="R6670" s="2" t="s">
        <v>10221</v>
      </c>
      <c r="S6670" t="s">
        <v>25493</v>
      </c>
    </row>
    <row r="6671" spans="1:19" ht="16.5" customHeight="1">
      <c r="A6671" s="2" t="s">
        <v>23223</v>
      </c>
      <c r="B6671" s="2" t="s">
        <v>23224</v>
      </c>
      <c r="C6671" s="2" t="s">
        <v>23225</v>
      </c>
      <c r="D6671" s="2" t="s">
        <v>21846</v>
      </c>
      <c r="E6671" s="2" t="str">
        <f>VLOOKUP(D6671,GOL!B:C,2,FALSE)</f>
        <v>Pengatur Muda Tk.I</v>
      </c>
      <c r="F6671" s="3">
        <v>41730</v>
      </c>
      <c r="G6671" s="2" t="s">
        <v>15</v>
      </c>
      <c r="H6671" s="5"/>
      <c r="I6671" s="2" t="s">
        <v>320</v>
      </c>
      <c r="J6671" s="5"/>
      <c r="K6671" s="2" t="s">
        <v>8738</v>
      </c>
      <c r="L6671" s="2" t="s">
        <v>61</v>
      </c>
      <c r="M6671" s="2" t="s">
        <v>15</v>
      </c>
      <c r="N6671" s="2" t="s">
        <v>15</v>
      </c>
      <c r="O6671" s="2" t="s">
        <v>5913</v>
      </c>
      <c r="P6671" s="10">
        <v>36321</v>
      </c>
      <c r="Q6671" s="6">
        <v>28623</v>
      </c>
      <c r="R6671" s="2" t="s">
        <v>10221</v>
      </c>
      <c r="S6671" t="s">
        <v>25493</v>
      </c>
    </row>
    <row r="6672" spans="1:19" ht="16.5" customHeight="1">
      <c r="A6672" s="2" t="s">
        <v>23226</v>
      </c>
      <c r="B6672" s="2" t="s">
        <v>23227</v>
      </c>
      <c r="C6672" s="2" t="s">
        <v>23228</v>
      </c>
      <c r="D6672" s="2" t="s">
        <v>21846</v>
      </c>
      <c r="E6672" s="2" t="str">
        <f>VLOOKUP(D6672,GOL!B:C,2,FALSE)</f>
        <v>Pengatur Muda Tk.I</v>
      </c>
      <c r="F6672" s="3">
        <v>41730</v>
      </c>
      <c r="G6672" s="2" t="s">
        <v>15</v>
      </c>
      <c r="H6672" s="5"/>
      <c r="I6672" s="2" t="s">
        <v>320</v>
      </c>
      <c r="J6672" s="5"/>
      <c r="K6672" s="2" t="s">
        <v>8738</v>
      </c>
      <c r="L6672" s="2" t="s">
        <v>61</v>
      </c>
      <c r="M6672" s="2" t="s">
        <v>15</v>
      </c>
      <c r="N6672" s="2" t="s">
        <v>15</v>
      </c>
      <c r="O6672" s="2" t="s">
        <v>5913</v>
      </c>
      <c r="P6672" s="9">
        <v>36691</v>
      </c>
      <c r="Q6672" s="6">
        <v>30007</v>
      </c>
      <c r="R6672" s="2" t="s">
        <v>10221</v>
      </c>
      <c r="S6672" t="s">
        <v>25493</v>
      </c>
    </row>
    <row r="6673" spans="1:19" ht="16.5" customHeight="1">
      <c r="A6673" s="2" t="s">
        <v>23304</v>
      </c>
      <c r="B6673" s="2" t="s">
        <v>23305</v>
      </c>
      <c r="C6673" s="2" t="s">
        <v>23306</v>
      </c>
      <c r="D6673" s="2" t="s">
        <v>21846</v>
      </c>
      <c r="E6673" s="2" t="str">
        <f>VLOOKUP(D6673,GOL!B:C,2,FALSE)</f>
        <v>Pengatur Muda Tk.I</v>
      </c>
      <c r="F6673" s="3">
        <v>41730</v>
      </c>
      <c r="G6673" s="2" t="s">
        <v>15</v>
      </c>
      <c r="H6673" s="5"/>
      <c r="I6673" s="2" t="s">
        <v>320</v>
      </c>
      <c r="J6673" s="5"/>
      <c r="K6673" s="2" t="s">
        <v>8738</v>
      </c>
      <c r="L6673" s="2" t="s">
        <v>61</v>
      </c>
      <c r="M6673" s="2" t="s">
        <v>15</v>
      </c>
      <c r="N6673" s="2" t="s">
        <v>15</v>
      </c>
      <c r="O6673" s="2" t="s">
        <v>5913</v>
      </c>
      <c r="P6673" s="9">
        <v>37060</v>
      </c>
      <c r="Q6673" s="6">
        <v>30484</v>
      </c>
      <c r="R6673" s="2" t="s">
        <v>10221</v>
      </c>
      <c r="S6673" t="s">
        <v>25493</v>
      </c>
    </row>
    <row r="6674" spans="1:19" ht="16.5" customHeight="1">
      <c r="A6674" s="2" t="s">
        <v>15</v>
      </c>
      <c r="B6674" s="2" t="s">
        <v>23770</v>
      </c>
      <c r="C6674" s="2" t="s">
        <v>23771</v>
      </c>
      <c r="D6674" s="2" t="s">
        <v>23499</v>
      </c>
      <c r="E6674" s="2" t="str">
        <f>VLOOKUP(D6674,GOL!B:C,2,FALSE)</f>
        <v>Pengatur Muda</v>
      </c>
      <c r="F6674" s="3">
        <v>41821</v>
      </c>
      <c r="G6674" s="2" t="s">
        <v>15</v>
      </c>
      <c r="H6674" s="5"/>
      <c r="I6674" s="2" t="s">
        <v>320</v>
      </c>
      <c r="J6674" s="5"/>
      <c r="K6674" s="2" t="s">
        <v>8738</v>
      </c>
      <c r="L6674" s="2" t="s">
        <v>61</v>
      </c>
      <c r="M6674" s="2" t="s">
        <v>15</v>
      </c>
      <c r="N6674" s="2" t="s">
        <v>15</v>
      </c>
      <c r="O6674" s="2" t="s">
        <v>9397</v>
      </c>
      <c r="P6674" s="12"/>
      <c r="Q6674" s="6">
        <v>29389</v>
      </c>
      <c r="R6674" s="2" t="s">
        <v>10221</v>
      </c>
      <c r="S6674" t="s">
        <v>28805</v>
      </c>
    </row>
    <row r="6675" spans="1:19" ht="16.5" customHeight="1">
      <c r="A6675" s="2" t="s">
        <v>24063</v>
      </c>
      <c r="B6675" s="2" t="s">
        <v>24064</v>
      </c>
      <c r="C6675" s="2" t="s">
        <v>24065</v>
      </c>
      <c r="D6675" s="2" t="s">
        <v>24048</v>
      </c>
      <c r="E6675" s="2" t="str">
        <f>VLOOKUP(D6675,GOL!B:C,2,FALSE)</f>
        <v>Juru Tk. I</v>
      </c>
      <c r="F6675" s="3">
        <v>41365</v>
      </c>
      <c r="G6675" s="2" t="s">
        <v>15</v>
      </c>
      <c r="H6675" s="5"/>
      <c r="I6675" s="2" t="s">
        <v>320</v>
      </c>
      <c r="J6675" s="5"/>
      <c r="K6675" s="2" t="s">
        <v>8738</v>
      </c>
      <c r="L6675" s="2" t="s">
        <v>61</v>
      </c>
      <c r="M6675" s="2" t="s">
        <v>15</v>
      </c>
      <c r="N6675" s="2" t="s">
        <v>15</v>
      </c>
      <c r="O6675" s="2" t="s">
        <v>17788</v>
      </c>
      <c r="P6675" s="9">
        <v>34860</v>
      </c>
      <c r="Q6675" s="6">
        <v>28133</v>
      </c>
      <c r="R6675" s="2" t="s">
        <v>10221</v>
      </c>
      <c r="S6675" t="s">
        <v>25493</v>
      </c>
    </row>
    <row r="6676" spans="1:19" ht="16.5" customHeight="1">
      <c r="A6676" s="2" t="s">
        <v>24202</v>
      </c>
      <c r="B6676" s="2" t="s">
        <v>24203</v>
      </c>
      <c r="C6676" s="2" t="s">
        <v>24204</v>
      </c>
      <c r="D6676" s="2" t="s">
        <v>24048</v>
      </c>
      <c r="E6676" s="2" t="str">
        <f>VLOOKUP(D6676,GOL!B:C,2,FALSE)</f>
        <v>Juru Tk. I</v>
      </c>
      <c r="F6676" s="3">
        <v>41730</v>
      </c>
      <c r="G6676" s="2" t="s">
        <v>15</v>
      </c>
      <c r="H6676" s="5"/>
      <c r="I6676" s="2" t="s">
        <v>320</v>
      </c>
      <c r="J6676" s="5"/>
      <c r="K6676" s="2" t="s">
        <v>8738</v>
      </c>
      <c r="L6676" s="2" t="s">
        <v>61</v>
      </c>
      <c r="M6676" s="2" t="s">
        <v>15</v>
      </c>
      <c r="N6676" s="2" t="s">
        <v>15</v>
      </c>
      <c r="O6676" s="2" t="s">
        <v>17788</v>
      </c>
      <c r="P6676" s="9">
        <v>33760</v>
      </c>
      <c r="Q6676" s="6">
        <v>27927</v>
      </c>
      <c r="R6676" s="2" t="s">
        <v>10221</v>
      </c>
      <c r="S6676" t="s">
        <v>25493</v>
      </c>
    </row>
    <row r="6677" spans="1:19" ht="16.5" customHeight="1">
      <c r="A6677" s="2" t="s">
        <v>10841</v>
      </c>
      <c r="B6677" s="2" t="s">
        <v>10842</v>
      </c>
      <c r="C6677" s="2" t="s">
        <v>10843</v>
      </c>
      <c r="D6677" s="2" t="s">
        <v>8369</v>
      </c>
      <c r="E6677" s="2" t="str">
        <f>VLOOKUP(D6677,GOL!B:C,2,FALSE)</f>
        <v>Penata Tk. I</v>
      </c>
      <c r="F6677" s="3">
        <v>42461</v>
      </c>
      <c r="G6677" s="2" t="s">
        <v>407</v>
      </c>
      <c r="H6677" s="8">
        <v>40584</v>
      </c>
      <c r="I6677" s="2" t="s">
        <v>5826</v>
      </c>
      <c r="J6677" s="8">
        <v>40584</v>
      </c>
      <c r="K6677" s="2" t="s">
        <v>10844</v>
      </c>
      <c r="L6677" s="2" t="s">
        <v>61</v>
      </c>
      <c r="M6677" s="2" t="s">
        <v>288</v>
      </c>
      <c r="N6677" s="2" t="s">
        <v>5398</v>
      </c>
      <c r="O6677" s="2" t="s">
        <v>43</v>
      </c>
      <c r="P6677" s="9">
        <v>35952</v>
      </c>
      <c r="Q6677" s="6">
        <v>27569</v>
      </c>
      <c r="R6677" s="2" t="s">
        <v>10845</v>
      </c>
      <c r="S6677" t="s">
        <v>25493</v>
      </c>
    </row>
    <row r="6678" spans="1:19" ht="16.5" customHeight="1">
      <c r="A6678" s="2" t="s">
        <v>20134</v>
      </c>
      <c r="B6678" s="2" t="s">
        <v>20135</v>
      </c>
      <c r="C6678" s="2" t="s">
        <v>20136</v>
      </c>
      <c r="D6678" s="2" t="s">
        <v>17772</v>
      </c>
      <c r="E6678" s="2" t="str">
        <f>VLOOKUP(D6678,GOL!B:C,2,FALSE)</f>
        <v>Pengatur</v>
      </c>
      <c r="F6678" s="3">
        <v>42095</v>
      </c>
      <c r="G6678" s="2" t="s">
        <v>15</v>
      </c>
      <c r="H6678" s="5"/>
      <c r="I6678" s="2" t="s">
        <v>320</v>
      </c>
      <c r="J6678" s="5"/>
      <c r="K6678" s="2" t="s">
        <v>10844</v>
      </c>
      <c r="L6678" s="2" t="s">
        <v>61</v>
      </c>
      <c r="M6678" s="2" t="s">
        <v>15</v>
      </c>
      <c r="N6678" s="2" t="s">
        <v>15</v>
      </c>
      <c r="O6678" s="2" t="s">
        <v>12444</v>
      </c>
      <c r="P6678" s="10">
        <v>34118</v>
      </c>
      <c r="Q6678" s="6">
        <v>27633</v>
      </c>
      <c r="R6678" s="2" t="s">
        <v>10845</v>
      </c>
      <c r="S6678" t="s">
        <v>25493</v>
      </c>
    </row>
    <row r="6679" spans="1:19" ht="16.5" customHeight="1">
      <c r="A6679" s="2" t="s">
        <v>22698</v>
      </c>
      <c r="B6679" s="2" t="s">
        <v>22699</v>
      </c>
      <c r="C6679" s="2" t="s">
        <v>22700</v>
      </c>
      <c r="D6679" s="2" t="s">
        <v>21846</v>
      </c>
      <c r="E6679" s="2" t="str">
        <f>VLOOKUP(D6679,GOL!B:C,2,FALSE)</f>
        <v>Pengatur Muda Tk.I</v>
      </c>
      <c r="F6679" s="3">
        <v>41730</v>
      </c>
      <c r="G6679" s="2" t="s">
        <v>15</v>
      </c>
      <c r="H6679" s="5"/>
      <c r="I6679" s="2" t="s">
        <v>320</v>
      </c>
      <c r="J6679" s="5"/>
      <c r="K6679" s="2" t="s">
        <v>10844</v>
      </c>
      <c r="L6679" s="2" t="s">
        <v>61</v>
      </c>
      <c r="M6679" s="2" t="s">
        <v>15</v>
      </c>
      <c r="N6679" s="2" t="s">
        <v>15</v>
      </c>
      <c r="O6679" s="2" t="s">
        <v>5913</v>
      </c>
      <c r="P6679" s="13"/>
      <c r="Q6679" s="6">
        <v>27612</v>
      </c>
      <c r="R6679" s="2" t="s">
        <v>10845</v>
      </c>
      <c r="S6679" t="s">
        <v>25493</v>
      </c>
    </row>
    <row r="6680" spans="1:19" ht="16.5" customHeight="1">
      <c r="A6680" s="2" t="s">
        <v>24060</v>
      </c>
      <c r="B6680" s="2" t="s">
        <v>24061</v>
      </c>
      <c r="C6680" s="2" t="s">
        <v>24062</v>
      </c>
      <c r="D6680" s="2" t="s">
        <v>24048</v>
      </c>
      <c r="E6680" s="2" t="str">
        <f>VLOOKUP(D6680,GOL!B:C,2,FALSE)</f>
        <v>Juru Tk. I</v>
      </c>
      <c r="F6680" s="3">
        <v>41365</v>
      </c>
      <c r="G6680" s="2" t="s">
        <v>15</v>
      </c>
      <c r="H6680" s="5"/>
      <c r="I6680" s="2" t="s">
        <v>320</v>
      </c>
      <c r="J6680" s="5"/>
      <c r="K6680" s="2" t="s">
        <v>10844</v>
      </c>
      <c r="L6680" s="2" t="s">
        <v>61</v>
      </c>
      <c r="M6680" s="2" t="s">
        <v>15</v>
      </c>
      <c r="N6680" s="2" t="s">
        <v>15</v>
      </c>
      <c r="O6680" s="2" t="s">
        <v>17788</v>
      </c>
      <c r="P6680" s="10">
        <v>33036</v>
      </c>
      <c r="Q6680" s="6">
        <v>26917</v>
      </c>
      <c r="R6680" s="2" t="s">
        <v>10845</v>
      </c>
      <c r="S6680" t="s">
        <v>25493</v>
      </c>
    </row>
    <row r="6681" spans="1:19" ht="16.5" customHeight="1">
      <c r="A6681" s="2" t="s">
        <v>9452</v>
      </c>
      <c r="B6681" s="2" t="s">
        <v>9453</v>
      </c>
      <c r="C6681" s="2" t="s">
        <v>9454</v>
      </c>
      <c r="D6681" s="2" t="s">
        <v>8369</v>
      </c>
      <c r="E6681" s="2" t="str">
        <f>VLOOKUP(D6681,GOL!B:C,2,FALSE)</f>
        <v>Penata Tk. I</v>
      </c>
      <c r="F6681" s="3">
        <v>41365</v>
      </c>
      <c r="G6681" s="2" t="s">
        <v>399</v>
      </c>
      <c r="H6681" s="8">
        <v>40322</v>
      </c>
      <c r="I6681" s="2" t="s">
        <v>400</v>
      </c>
      <c r="J6681" s="8">
        <v>40990</v>
      </c>
      <c r="K6681" s="2" t="s">
        <v>9455</v>
      </c>
      <c r="L6681" s="2" t="s">
        <v>61</v>
      </c>
      <c r="M6681" s="2" t="s">
        <v>143</v>
      </c>
      <c r="N6681" s="2" t="s">
        <v>2571</v>
      </c>
      <c r="O6681" s="2" t="s">
        <v>9456</v>
      </c>
      <c r="P6681" s="10">
        <v>36891</v>
      </c>
      <c r="Q6681" s="6">
        <v>26206</v>
      </c>
      <c r="R6681" s="2" t="s">
        <v>9457</v>
      </c>
      <c r="S6681" t="s">
        <v>28804</v>
      </c>
    </row>
    <row r="6682" spans="1:19" ht="16.5" customHeight="1">
      <c r="A6682" s="2" t="s">
        <v>16483</v>
      </c>
      <c r="B6682" s="2" t="s">
        <v>16484</v>
      </c>
      <c r="C6682" s="2" t="s">
        <v>16485</v>
      </c>
      <c r="D6682" s="2" t="s">
        <v>15595</v>
      </c>
      <c r="E6682" s="2" t="str">
        <f>VLOOKUP(D6682,GOL!B:C,2,FALSE)</f>
        <v>Penata Muda</v>
      </c>
      <c r="F6682" s="3">
        <v>42095</v>
      </c>
      <c r="G6682" s="2" t="s">
        <v>15</v>
      </c>
      <c r="H6682" s="5"/>
      <c r="I6682" s="2" t="s">
        <v>320</v>
      </c>
      <c r="J6682" s="5"/>
      <c r="K6682" s="2" t="s">
        <v>9455</v>
      </c>
      <c r="L6682" s="2" t="s">
        <v>61</v>
      </c>
      <c r="M6682" s="2" t="s">
        <v>15</v>
      </c>
      <c r="N6682" s="2" t="s">
        <v>15</v>
      </c>
      <c r="O6682" s="2" t="s">
        <v>4822</v>
      </c>
      <c r="P6682" s="10">
        <v>36362</v>
      </c>
      <c r="Q6682" s="6">
        <v>28356</v>
      </c>
      <c r="R6682" s="2" t="s">
        <v>9457</v>
      </c>
      <c r="S6682" t="s">
        <v>25493</v>
      </c>
    </row>
    <row r="6683" spans="1:19" ht="16.5" customHeight="1">
      <c r="A6683" s="2" t="s">
        <v>9519</v>
      </c>
      <c r="B6683" s="2" t="s">
        <v>9520</v>
      </c>
      <c r="C6683" s="2" t="s">
        <v>9521</v>
      </c>
      <c r="D6683" s="2" t="s">
        <v>8369</v>
      </c>
      <c r="E6683" s="2" t="str">
        <f>VLOOKUP(D6683,GOL!B:C,2,FALSE)</f>
        <v>Penata Tk. I</v>
      </c>
      <c r="F6683" s="3">
        <v>41365</v>
      </c>
      <c r="G6683" s="2" t="s">
        <v>407</v>
      </c>
      <c r="H6683" s="8">
        <v>40218</v>
      </c>
      <c r="I6683" s="2" t="s">
        <v>4986</v>
      </c>
      <c r="J6683" s="8">
        <v>40218</v>
      </c>
      <c r="K6683" s="2" t="s">
        <v>9522</v>
      </c>
      <c r="L6683" s="2" t="s">
        <v>61</v>
      </c>
      <c r="M6683" s="2" t="s">
        <v>288</v>
      </c>
      <c r="N6683" s="2" t="s">
        <v>5398</v>
      </c>
      <c r="O6683" s="2" t="s">
        <v>7535</v>
      </c>
      <c r="P6683" s="10">
        <v>37986</v>
      </c>
      <c r="Q6683" s="6">
        <v>26996</v>
      </c>
      <c r="R6683" s="2" t="s">
        <v>9523</v>
      </c>
      <c r="S6683" t="s">
        <v>25493</v>
      </c>
    </row>
    <row r="6684" spans="1:19" ht="16.5" customHeight="1">
      <c r="A6684" s="2" t="s">
        <v>8785</v>
      </c>
      <c r="B6684" s="2" t="s">
        <v>8786</v>
      </c>
      <c r="C6684" s="2" t="s">
        <v>8787</v>
      </c>
      <c r="D6684" s="2" t="s">
        <v>8369</v>
      </c>
      <c r="E6684" s="2" t="str">
        <f>VLOOKUP(D6684,GOL!B:C,2,FALSE)</f>
        <v>Penata Tk. I</v>
      </c>
      <c r="F6684" s="3">
        <v>40452</v>
      </c>
      <c r="G6684" s="2" t="s">
        <v>407</v>
      </c>
      <c r="H6684" s="8">
        <v>40584</v>
      </c>
      <c r="I6684" s="2" t="s">
        <v>4986</v>
      </c>
      <c r="J6684" s="8">
        <v>40584</v>
      </c>
      <c r="K6684" s="2" t="s">
        <v>8788</v>
      </c>
      <c r="L6684" s="2" t="s">
        <v>61</v>
      </c>
      <c r="M6684" s="2" t="s">
        <v>288</v>
      </c>
      <c r="N6684" s="2" t="s">
        <v>5841</v>
      </c>
      <c r="O6684" s="2" t="s">
        <v>6914</v>
      </c>
      <c r="P6684" s="10">
        <v>40291</v>
      </c>
      <c r="Q6684" s="6">
        <v>23421</v>
      </c>
      <c r="R6684" s="2" t="s">
        <v>8789</v>
      </c>
      <c r="S6684" t="s">
        <v>28830</v>
      </c>
    </row>
    <row r="6685" spans="1:19" ht="16.5" customHeight="1">
      <c r="A6685" s="2" t="s">
        <v>10380</v>
      </c>
      <c r="B6685" s="2" t="s">
        <v>10381</v>
      </c>
      <c r="C6685" s="2" t="s">
        <v>10382</v>
      </c>
      <c r="D6685" s="2" t="s">
        <v>8369</v>
      </c>
      <c r="E6685" s="2" t="str">
        <f>VLOOKUP(D6685,GOL!B:C,2,FALSE)</f>
        <v>Penata Tk. I</v>
      </c>
      <c r="F6685" s="3">
        <v>41913</v>
      </c>
      <c r="G6685" s="2" t="s">
        <v>15</v>
      </c>
      <c r="H6685" s="5"/>
      <c r="I6685" s="2" t="s">
        <v>15</v>
      </c>
      <c r="J6685" s="8">
        <v>40452</v>
      </c>
      <c r="K6685" s="2" t="s">
        <v>8788</v>
      </c>
      <c r="L6685" s="2" t="s">
        <v>61</v>
      </c>
      <c r="M6685" s="2" t="s">
        <v>15</v>
      </c>
      <c r="N6685" s="2" t="s">
        <v>15</v>
      </c>
      <c r="O6685" s="2" t="s">
        <v>18</v>
      </c>
      <c r="P6685" s="10">
        <v>40291</v>
      </c>
      <c r="Q6685" s="6">
        <v>25567</v>
      </c>
      <c r="R6685" s="2" t="s">
        <v>8789</v>
      </c>
      <c r="S6685" t="s">
        <v>25493</v>
      </c>
    </row>
    <row r="6686" spans="1:19" ht="16.5" customHeight="1">
      <c r="A6686" s="2" t="s">
        <v>10667</v>
      </c>
      <c r="B6686" s="2" t="s">
        <v>10668</v>
      </c>
      <c r="C6686" s="2" t="s">
        <v>10669</v>
      </c>
      <c r="D6686" s="2" t="s">
        <v>8369</v>
      </c>
      <c r="E6686" s="2" t="str">
        <f>VLOOKUP(D6686,GOL!B:C,2,FALSE)</f>
        <v>Penata Tk. I</v>
      </c>
      <c r="F6686" s="3">
        <v>42278</v>
      </c>
      <c r="G6686" s="2" t="s">
        <v>15</v>
      </c>
      <c r="H6686" s="5"/>
      <c r="I6686" s="2" t="s">
        <v>320</v>
      </c>
      <c r="J6686" s="5"/>
      <c r="K6686" s="2" t="s">
        <v>8788</v>
      </c>
      <c r="L6686" s="2" t="s">
        <v>61</v>
      </c>
      <c r="M6686" s="2" t="s">
        <v>15</v>
      </c>
      <c r="N6686" s="2" t="s">
        <v>15</v>
      </c>
      <c r="O6686" s="2" t="s">
        <v>8185</v>
      </c>
      <c r="P6686" s="10">
        <v>40539</v>
      </c>
      <c r="Q6686" s="6">
        <v>23964</v>
      </c>
      <c r="R6686" s="2" t="s">
        <v>8789</v>
      </c>
      <c r="S6686" t="s">
        <v>25493</v>
      </c>
    </row>
    <row r="6687" spans="1:19" ht="16.5" customHeight="1">
      <c r="A6687" s="2" t="s">
        <v>11616</v>
      </c>
      <c r="B6687" s="2" t="s">
        <v>11617</v>
      </c>
      <c r="C6687" s="2" t="s">
        <v>11618</v>
      </c>
      <c r="D6687" s="2" t="s">
        <v>10939</v>
      </c>
      <c r="E6687" s="2" t="str">
        <f>VLOOKUP(D6687,GOL!B:C,2,FALSE)</f>
        <v>Penata</v>
      </c>
      <c r="F6687" s="3">
        <v>41365</v>
      </c>
      <c r="G6687" s="2" t="s">
        <v>15</v>
      </c>
      <c r="H6687" s="5"/>
      <c r="I6687" s="2" t="s">
        <v>320</v>
      </c>
      <c r="J6687" s="5"/>
      <c r="K6687" s="2" t="s">
        <v>8788</v>
      </c>
      <c r="L6687" s="2" t="s">
        <v>61</v>
      </c>
      <c r="M6687" s="2" t="s">
        <v>15</v>
      </c>
      <c r="N6687" s="2" t="s">
        <v>15</v>
      </c>
      <c r="O6687" s="2" t="s">
        <v>11619</v>
      </c>
      <c r="P6687" s="10">
        <v>40672</v>
      </c>
      <c r="Q6687" s="6">
        <v>26350</v>
      </c>
      <c r="R6687" s="2" t="s">
        <v>8789</v>
      </c>
      <c r="S6687" t="s">
        <v>25493</v>
      </c>
    </row>
    <row r="6688" spans="1:19" ht="16.5" customHeight="1">
      <c r="A6688" s="2" t="s">
        <v>13350</v>
      </c>
      <c r="B6688" s="2" t="s">
        <v>13351</v>
      </c>
      <c r="C6688" s="2" t="s">
        <v>13352</v>
      </c>
      <c r="D6688" s="2" t="s">
        <v>13178</v>
      </c>
      <c r="E6688" s="2" t="str">
        <f>VLOOKUP(D6688,GOL!B:C,2,FALSE)</f>
        <v>Penata Muda Tk. I</v>
      </c>
      <c r="F6688" s="3">
        <v>39356</v>
      </c>
      <c r="G6688" s="2" t="s">
        <v>15</v>
      </c>
      <c r="H6688" s="5"/>
      <c r="I6688" s="2" t="s">
        <v>320</v>
      </c>
      <c r="J6688" s="5"/>
      <c r="K6688" s="2" t="s">
        <v>8788</v>
      </c>
      <c r="L6688" s="2" t="s">
        <v>61</v>
      </c>
      <c r="M6688" s="2" t="s">
        <v>15</v>
      </c>
      <c r="N6688" s="2" t="s">
        <v>15</v>
      </c>
      <c r="O6688" s="2" t="s">
        <v>5913</v>
      </c>
      <c r="P6688" s="10">
        <v>31747</v>
      </c>
      <c r="Q6688" s="6">
        <v>23511</v>
      </c>
      <c r="R6688" s="2" t="s">
        <v>8789</v>
      </c>
      <c r="S6688" t="s">
        <v>28804</v>
      </c>
    </row>
    <row r="6689" spans="1:19" ht="16.5" customHeight="1">
      <c r="A6689" s="2" t="s">
        <v>14257</v>
      </c>
      <c r="B6689" s="2" t="s">
        <v>14258</v>
      </c>
      <c r="C6689" s="2" t="s">
        <v>14259</v>
      </c>
      <c r="D6689" s="2" t="s">
        <v>13178</v>
      </c>
      <c r="E6689" s="2" t="str">
        <f>VLOOKUP(D6689,GOL!B:C,2,FALSE)</f>
        <v>Penata Muda Tk. I</v>
      </c>
      <c r="F6689" s="3">
        <v>41365</v>
      </c>
      <c r="G6689" s="2" t="s">
        <v>15</v>
      </c>
      <c r="H6689" s="5"/>
      <c r="I6689" s="2" t="s">
        <v>15</v>
      </c>
      <c r="J6689" s="8">
        <v>41365</v>
      </c>
      <c r="K6689" s="2" t="s">
        <v>8788</v>
      </c>
      <c r="L6689" s="2" t="s">
        <v>61</v>
      </c>
      <c r="M6689" s="2" t="s">
        <v>15</v>
      </c>
      <c r="N6689" s="2" t="s">
        <v>15</v>
      </c>
      <c r="O6689" s="2" t="s">
        <v>6914</v>
      </c>
      <c r="P6689" s="10">
        <v>40291</v>
      </c>
      <c r="Q6689" s="6">
        <v>29163</v>
      </c>
      <c r="R6689" s="2" t="s">
        <v>8789</v>
      </c>
      <c r="S6689" t="s">
        <v>25493</v>
      </c>
    </row>
    <row r="6690" spans="1:19" ht="16.5" customHeight="1">
      <c r="A6690" s="2" t="s">
        <v>14643</v>
      </c>
      <c r="B6690" s="2" t="s">
        <v>14644</v>
      </c>
      <c r="C6690" s="2" t="s">
        <v>13482</v>
      </c>
      <c r="D6690" s="2" t="s">
        <v>13178</v>
      </c>
      <c r="E6690" s="2" t="str">
        <f>VLOOKUP(D6690,GOL!B:C,2,FALSE)</f>
        <v>Penata Muda Tk. I</v>
      </c>
      <c r="F6690" s="3">
        <v>41730</v>
      </c>
      <c r="G6690" s="2" t="s">
        <v>15</v>
      </c>
      <c r="H6690" s="5"/>
      <c r="I6690" s="2" t="s">
        <v>320</v>
      </c>
      <c r="J6690" s="5"/>
      <c r="K6690" s="2" t="s">
        <v>8788</v>
      </c>
      <c r="L6690" s="2" t="s">
        <v>61</v>
      </c>
      <c r="M6690" s="2" t="s">
        <v>15</v>
      </c>
      <c r="N6690" s="2" t="s">
        <v>15</v>
      </c>
      <c r="O6690" s="2" t="s">
        <v>8931</v>
      </c>
      <c r="P6690" s="9">
        <v>28912</v>
      </c>
      <c r="Q6690" s="6">
        <v>21741</v>
      </c>
      <c r="R6690" s="2" t="s">
        <v>8789</v>
      </c>
      <c r="S6690" t="s">
        <v>28855</v>
      </c>
    </row>
    <row r="6691" spans="1:19" ht="16.5" customHeight="1">
      <c r="A6691" s="2" t="s">
        <v>14645</v>
      </c>
      <c r="B6691" s="2" t="s">
        <v>14646</v>
      </c>
      <c r="C6691" s="2" t="s">
        <v>14647</v>
      </c>
      <c r="D6691" s="2" t="s">
        <v>13178</v>
      </c>
      <c r="E6691" s="2" t="str">
        <f>VLOOKUP(D6691,GOL!B:C,2,FALSE)</f>
        <v>Penata Muda Tk. I</v>
      </c>
      <c r="F6691" s="3">
        <v>41730</v>
      </c>
      <c r="G6691" s="2" t="s">
        <v>15</v>
      </c>
      <c r="H6691" s="5"/>
      <c r="I6691" s="2" t="s">
        <v>320</v>
      </c>
      <c r="J6691" s="5"/>
      <c r="K6691" s="2" t="s">
        <v>8788</v>
      </c>
      <c r="L6691" s="2" t="s">
        <v>61</v>
      </c>
      <c r="M6691" s="2" t="s">
        <v>15</v>
      </c>
      <c r="N6691" s="2" t="s">
        <v>15</v>
      </c>
      <c r="O6691" s="2" t="s">
        <v>9397</v>
      </c>
      <c r="P6691" s="9">
        <v>28979</v>
      </c>
      <c r="Q6691" s="6">
        <v>21959</v>
      </c>
      <c r="R6691" s="2" t="s">
        <v>8789</v>
      </c>
      <c r="S6691" t="s">
        <v>25493</v>
      </c>
    </row>
    <row r="6692" spans="1:19" ht="16.5" customHeight="1">
      <c r="A6692" s="2" t="s">
        <v>14652</v>
      </c>
      <c r="B6692" s="2" t="s">
        <v>14653</v>
      </c>
      <c r="C6692" s="2" t="s">
        <v>14654</v>
      </c>
      <c r="D6692" s="2" t="s">
        <v>13178</v>
      </c>
      <c r="E6692" s="2" t="str">
        <f>VLOOKUP(D6692,GOL!B:C,2,FALSE)</f>
        <v>Penata Muda Tk. I</v>
      </c>
      <c r="F6692" s="3">
        <v>41730</v>
      </c>
      <c r="G6692" s="2" t="s">
        <v>15</v>
      </c>
      <c r="H6692" s="5"/>
      <c r="I6692" s="2" t="s">
        <v>320</v>
      </c>
      <c r="J6692" s="5"/>
      <c r="K6692" s="2" t="s">
        <v>8788</v>
      </c>
      <c r="L6692" s="2" t="s">
        <v>61</v>
      </c>
      <c r="M6692" s="2" t="s">
        <v>15</v>
      </c>
      <c r="N6692" s="2" t="s">
        <v>15</v>
      </c>
      <c r="O6692" s="2" t="s">
        <v>8680</v>
      </c>
      <c r="P6692" s="9">
        <v>29348</v>
      </c>
      <c r="Q6692" s="6">
        <v>22138</v>
      </c>
      <c r="R6692" s="2" t="s">
        <v>8789</v>
      </c>
      <c r="S6692" t="s">
        <v>28804</v>
      </c>
    </row>
    <row r="6693" spans="1:19" ht="16.5" customHeight="1">
      <c r="A6693" s="2" t="s">
        <v>14962</v>
      </c>
      <c r="B6693" s="2" t="s">
        <v>14963</v>
      </c>
      <c r="C6693" s="2" t="s">
        <v>14964</v>
      </c>
      <c r="D6693" s="2" t="s">
        <v>13178</v>
      </c>
      <c r="E6693" s="2" t="str">
        <f>VLOOKUP(D6693,GOL!B:C,2,FALSE)</f>
        <v>Penata Muda Tk. I</v>
      </c>
      <c r="F6693" s="3">
        <v>41913</v>
      </c>
      <c r="G6693" s="2" t="s">
        <v>15</v>
      </c>
      <c r="H6693" s="5"/>
      <c r="I6693" s="2" t="s">
        <v>15</v>
      </c>
      <c r="J6693" s="8">
        <v>39904</v>
      </c>
      <c r="K6693" s="2" t="s">
        <v>8788</v>
      </c>
      <c r="L6693" s="2" t="s">
        <v>61</v>
      </c>
      <c r="M6693" s="2" t="s">
        <v>15</v>
      </c>
      <c r="N6693" s="2" t="s">
        <v>15</v>
      </c>
      <c r="O6693" s="2" t="s">
        <v>6914</v>
      </c>
      <c r="P6693" s="9">
        <v>40291</v>
      </c>
      <c r="Q6693" s="6">
        <v>28651</v>
      </c>
      <c r="R6693" s="2" t="s">
        <v>8789</v>
      </c>
      <c r="S6693" t="s">
        <v>25493</v>
      </c>
    </row>
    <row r="6694" spans="1:19" ht="16.5" customHeight="1">
      <c r="A6694" s="2" t="s">
        <v>14971</v>
      </c>
      <c r="B6694" s="2" t="s">
        <v>14972</v>
      </c>
      <c r="C6694" s="2" t="s">
        <v>14973</v>
      </c>
      <c r="D6694" s="2" t="s">
        <v>13178</v>
      </c>
      <c r="E6694" s="2" t="str">
        <f>VLOOKUP(D6694,GOL!B:C,2,FALSE)</f>
        <v>Penata Muda Tk. I</v>
      </c>
      <c r="F6694" s="3">
        <v>41913</v>
      </c>
      <c r="G6694" s="2" t="s">
        <v>15</v>
      </c>
      <c r="H6694" s="5"/>
      <c r="I6694" s="2" t="s">
        <v>15</v>
      </c>
      <c r="J6694" s="8">
        <v>40238</v>
      </c>
      <c r="K6694" s="2" t="s">
        <v>8788</v>
      </c>
      <c r="L6694" s="2" t="s">
        <v>61</v>
      </c>
      <c r="M6694" s="2" t="s">
        <v>15</v>
      </c>
      <c r="N6694" s="2" t="s">
        <v>15</v>
      </c>
      <c r="O6694" s="2" t="s">
        <v>6914</v>
      </c>
      <c r="P6694" s="9">
        <v>40291</v>
      </c>
      <c r="Q6694" s="6">
        <v>30305</v>
      </c>
      <c r="R6694" s="2" t="s">
        <v>8789</v>
      </c>
      <c r="S6694" t="s">
        <v>25493</v>
      </c>
    </row>
    <row r="6695" spans="1:19" ht="16.5" customHeight="1">
      <c r="A6695" s="2" t="s">
        <v>14974</v>
      </c>
      <c r="B6695" s="2" t="s">
        <v>14975</v>
      </c>
      <c r="C6695" s="2" t="s">
        <v>14976</v>
      </c>
      <c r="D6695" s="2" t="s">
        <v>13178</v>
      </c>
      <c r="E6695" s="2" t="str">
        <f>VLOOKUP(D6695,GOL!B:C,2,FALSE)</f>
        <v>Penata Muda Tk. I</v>
      </c>
      <c r="F6695" s="3">
        <v>41913</v>
      </c>
      <c r="G6695" s="2" t="s">
        <v>15</v>
      </c>
      <c r="H6695" s="5"/>
      <c r="I6695" s="2" t="s">
        <v>15</v>
      </c>
      <c r="J6695" s="8">
        <v>40269</v>
      </c>
      <c r="K6695" s="2" t="s">
        <v>8788</v>
      </c>
      <c r="L6695" s="2" t="s">
        <v>61</v>
      </c>
      <c r="M6695" s="2" t="s">
        <v>15</v>
      </c>
      <c r="N6695" s="2" t="s">
        <v>15</v>
      </c>
      <c r="O6695" s="2" t="s">
        <v>8971</v>
      </c>
      <c r="P6695" s="10">
        <v>37861</v>
      </c>
      <c r="Q6695" s="6">
        <v>30089</v>
      </c>
      <c r="R6695" s="2" t="s">
        <v>8789</v>
      </c>
      <c r="S6695" t="s">
        <v>25493</v>
      </c>
    </row>
    <row r="6696" spans="1:19" ht="16.5" customHeight="1">
      <c r="A6696" s="2" t="s">
        <v>14977</v>
      </c>
      <c r="B6696" s="2" t="s">
        <v>14978</v>
      </c>
      <c r="C6696" s="2" t="s">
        <v>14979</v>
      </c>
      <c r="D6696" s="2" t="s">
        <v>13178</v>
      </c>
      <c r="E6696" s="2" t="str">
        <f>VLOOKUP(D6696,GOL!B:C,2,FALSE)</f>
        <v>Penata Muda Tk. I</v>
      </c>
      <c r="F6696" s="3">
        <v>41913</v>
      </c>
      <c r="G6696" s="2" t="s">
        <v>15</v>
      </c>
      <c r="H6696" s="5"/>
      <c r="I6696" s="2" t="s">
        <v>15</v>
      </c>
      <c r="J6696" s="8">
        <v>40634</v>
      </c>
      <c r="K6696" s="2" t="s">
        <v>8788</v>
      </c>
      <c r="L6696" s="2" t="s">
        <v>61</v>
      </c>
      <c r="M6696" s="2" t="s">
        <v>15</v>
      </c>
      <c r="N6696" s="2" t="s">
        <v>15</v>
      </c>
      <c r="O6696" s="2" t="s">
        <v>6914</v>
      </c>
      <c r="P6696" s="10">
        <v>40291</v>
      </c>
      <c r="Q6696" s="6">
        <v>30145</v>
      </c>
      <c r="R6696" s="2" t="s">
        <v>8789</v>
      </c>
      <c r="S6696" t="s">
        <v>25493</v>
      </c>
    </row>
    <row r="6697" spans="1:19" ht="16.5" customHeight="1">
      <c r="A6697" s="2" t="s">
        <v>14984</v>
      </c>
      <c r="B6697" s="2" t="s">
        <v>14985</v>
      </c>
      <c r="C6697" s="2" t="s">
        <v>14986</v>
      </c>
      <c r="D6697" s="2" t="s">
        <v>13178</v>
      </c>
      <c r="E6697" s="2" t="str">
        <f>VLOOKUP(D6697,GOL!B:C,2,FALSE)</f>
        <v>Penata Muda Tk. I</v>
      </c>
      <c r="F6697" s="3">
        <v>41913</v>
      </c>
      <c r="G6697" s="2" t="s">
        <v>15</v>
      </c>
      <c r="H6697" s="5"/>
      <c r="I6697" s="2" t="s">
        <v>15</v>
      </c>
      <c r="J6697" s="8">
        <v>41000</v>
      </c>
      <c r="K6697" s="2" t="s">
        <v>8788</v>
      </c>
      <c r="L6697" s="2" t="s">
        <v>61</v>
      </c>
      <c r="M6697" s="2" t="s">
        <v>15</v>
      </c>
      <c r="N6697" s="2" t="s">
        <v>15</v>
      </c>
      <c r="O6697" s="2" t="s">
        <v>6914</v>
      </c>
      <c r="P6697" s="10">
        <v>36160</v>
      </c>
      <c r="Q6697" s="6">
        <v>28042</v>
      </c>
      <c r="R6697" s="2" t="s">
        <v>8789</v>
      </c>
      <c r="S6697" t="s">
        <v>28813</v>
      </c>
    </row>
    <row r="6698" spans="1:19" ht="16.5" customHeight="1">
      <c r="A6698" s="2" t="s">
        <v>15186</v>
      </c>
      <c r="B6698" s="2" t="s">
        <v>15187</v>
      </c>
      <c r="C6698" s="2" t="s">
        <v>15188</v>
      </c>
      <c r="D6698" s="2" t="s">
        <v>13178</v>
      </c>
      <c r="E6698" s="2" t="str">
        <f>VLOOKUP(D6698,GOL!B:C,2,FALSE)</f>
        <v>Penata Muda Tk. I</v>
      </c>
      <c r="F6698" s="3">
        <v>42095</v>
      </c>
      <c r="G6698" s="2" t="s">
        <v>15</v>
      </c>
      <c r="H6698" s="5"/>
      <c r="I6698" s="2" t="s">
        <v>15</v>
      </c>
      <c r="J6698" s="8">
        <v>42095</v>
      </c>
      <c r="K6698" s="2" t="s">
        <v>8788</v>
      </c>
      <c r="L6698" s="2" t="s">
        <v>61</v>
      </c>
      <c r="M6698" s="2" t="s">
        <v>15</v>
      </c>
      <c r="N6698" s="2" t="s">
        <v>15</v>
      </c>
      <c r="O6698" s="2" t="s">
        <v>6914</v>
      </c>
      <c r="P6698" s="10">
        <v>40291</v>
      </c>
      <c r="Q6698" s="6">
        <v>29711</v>
      </c>
      <c r="R6698" s="2" t="s">
        <v>8789</v>
      </c>
      <c r="S6698" t="s">
        <v>25493</v>
      </c>
    </row>
    <row r="6699" spans="1:19" ht="16.5" customHeight="1">
      <c r="A6699" s="2" t="s">
        <v>15189</v>
      </c>
      <c r="B6699" s="2" t="s">
        <v>15190</v>
      </c>
      <c r="C6699" s="2" t="s">
        <v>15191</v>
      </c>
      <c r="D6699" s="2" t="s">
        <v>13178</v>
      </c>
      <c r="E6699" s="2" t="str">
        <f>VLOOKUP(D6699,GOL!B:C,2,FALSE)</f>
        <v>Penata Muda Tk. I</v>
      </c>
      <c r="F6699" s="3">
        <v>42095</v>
      </c>
      <c r="G6699" s="2" t="s">
        <v>15</v>
      </c>
      <c r="H6699" s="5"/>
      <c r="I6699" s="2" t="s">
        <v>15</v>
      </c>
      <c r="J6699" s="8">
        <v>42095</v>
      </c>
      <c r="K6699" s="2" t="s">
        <v>8788</v>
      </c>
      <c r="L6699" s="2" t="s">
        <v>61</v>
      </c>
      <c r="M6699" s="2" t="s">
        <v>15</v>
      </c>
      <c r="N6699" s="2" t="s">
        <v>15</v>
      </c>
      <c r="O6699" s="2" t="s">
        <v>6914</v>
      </c>
      <c r="P6699" s="10">
        <v>40291</v>
      </c>
      <c r="Q6699" s="6">
        <v>29646</v>
      </c>
      <c r="R6699" s="2" t="s">
        <v>8789</v>
      </c>
      <c r="S6699" t="s">
        <v>25493</v>
      </c>
    </row>
    <row r="6700" spans="1:19" ht="16.5" customHeight="1">
      <c r="A6700" s="2" t="s">
        <v>15228</v>
      </c>
      <c r="B6700" s="2" t="s">
        <v>15229</v>
      </c>
      <c r="C6700" s="2" t="s">
        <v>15230</v>
      </c>
      <c r="D6700" s="2" t="s">
        <v>13178</v>
      </c>
      <c r="E6700" s="2" t="str">
        <f>VLOOKUP(D6700,GOL!B:C,2,FALSE)</f>
        <v>Penata Muda Tk. I</v>
      </c>
      <c r="F6700" s="3">
        <v>42095</v>
      </c>
      <c r="G6700" s="2" t="s">
        <v>15</v>
      </c>
      <c r="H6700" s="5"/>
      <c r="I6700" s="2" t="s">
        <v>15</v>
      </c>
      <c r="J6700" s="8">
        <v>42095</v>
      </c>
      <c r="K6700" s="2" t="s">
        <v>8788</v>
      </c>
      <c r="L6700" s="2" t="s">
        <v>61</v>
      </c>
      <c r="M6700" s="2" t="s">
        <v>15</v>
      </c>
      <c r="N6700" s="2" t="s">
        <v>15</v>
      </c>
      <c r="O6700" s="2" t="s">
        <v>6914</v>
      </c>
      <c r="P6700" s="10">
        <v>39956</v>
      </c>
      <c r="Q6700" s="6">
        <v>29905</v>
      </c>
      <c r="R6700" s="2" t="s">
        <v>8789</v>
      </c>
      <c r="S6700" t="s">
        <v>25493</v>
      </c>
    </row>
    <row r="6701" spans="1:19" ht="16.5" customHeight="1">
      <c r="A6701" s="2" t="s">
        <v>15231</v>
      </c>
      <c r="B6701" s="2" t="s">
        <v>15232</v>
      </c>
      <c r="C6701" s="2" t="s">
        <v>15233</v>
      </c>
      <c r="D6701" s="2" t="s">
        <v>13178</v>
      </c>
      <c r="E6701" s="2" t="str">
        <f>VLOOKUP(D6701,GOL!B:C,2,FALSE)</f>
        <v>Penata Muda Tk. I</v>
      </c>
      <c r="F6701" s="3">
        <v>42095</v>
      </c>
      <c r="G6701" s="2" t="s">
        <v>15</v>
      </c>
      <c r="H6701" s="5"/>
      <c r="I6701" s="2" t="s">
        <v>15</v>
      </c>
      <c r="J6701" s="8">
        <v>42095</v>
      </c>
      <c r="K6701" s="2" t="s">
        <v>8788</v>
      </c>
      <c r="L6701" s="2" t="s">
        <v>61</v>
      </c>
      <c r="M6701" s="2" t="s">
        <v>15</v>
      </c>
      <c r="N6701" s="2" t="s">
        <v>15</v>
      </c>
      <c r="O6701" s="2" t="s">
        <v>6914</v>
      </c>
      <c r="P6701" s="10">
        <v>40291</v>
      </c>
      <c r="Q6701" s="6">
        <v>30129</v>
      </c>
      <c r="R6701" s="2" t="s">
        <v>8789</v>
      </c>
      <c r="S6701" t="s">
        <v>28812</v>
      </c>
    </row>
    <row r="6702" spans="1:19" ht="16.5" customHeight="1">
      <c r="A6702" s="2" t="s">
        <v>15419</v>
      </c>
      <c r="B6702" s="2" t="s">
        <v>15420</v>
      </c>
      <c r="C6702" s="2" t="s">
        <v>15421</v>
      </c>
      <c r="D6702" s="2" t="s">
        <v>13178</v>
      </c>
      <c r="E6702" s="2" t="str">
        <f>VLOOKUP(D6702,GOL!B:C,2,FALSE)</f>
        <v>Penata Muda Tk. I</v>
      </c>
      <c r="F6702" s="3">
        <v>42278</v>
      </c>
      <c r="G6702" s="2" t="s">
        <v>15</v>
      </c>
      <c r="H6702" s="5"/>
      <c r="I6702" s="2" t="s">
        <v>15</v>
      </c>
      <c r="J6702" s="8">
        <v>42278</v>
      </c>
      <c r="K6702" s="2" t="s">
        <v>8788</v>
      </c>
      <c r="L6702" s="2" t="s">
        <v>61</v>
      </c>
      <c r="M6702" s="2" t="s">
        <v>15</v>
      </c>
      <c r="N6702" s="2" t="s">
        <v>15</v>
      </c>
      <c r="O6702" s="2" t="s">
        <v>6914</v>
      </c>
      <c r="P6702" s="9">
        <v>37848</v>
      </c>
      <c r="Q6702" s="6">
        <v>29923</v>
      </c>
      <c r="R6702" s="2" t="s">
        <v>8789</v>
      </c>
      <c r="S6702" t="s">
        <v>25493</v>
      </c>
    </row>
    <row r="6703" spans="1:19" ht="16.5" customHeight="1">
      <c r="A6703" s="2" t="s">
        <v>15529</v>
      </c>
      <c r="B6703" s="2" t="s">
        <v>15530</v>
      </c>
      <c r="C6703" s="2" t="s">
        <v>15531</v>
      </c>
      <c r="D6703" s="2" t="s">
        <v>13178</v>
      </c>
      <c r="E6703" s="2" t="str">
        <f>VLOOKUP(D6703,GOL!B:C,2,FALSE)</f>
        <v>Penata Muda Tk. I</v>
      </c>
      <c r="F6703" s="3">
        <v>42379</v>
      </c>
      <c r="G6703" s="2" t="s">
        <v>15</v>
      </c>
      <c r="H6703" s="5"/>
      <c r="I6703" s="2" t="s">
        <v>15</v>
      </c>
      <c r="J6703" s="8">
        <v>41306</v>
      </c>
      <c r="K6703" s="2" t="s">
        <v>8788</v>
      </c>
      <c r="L6703" s="2" t="s">
        <v>61</v>
      </c>
      <c r="M6703" s="2" t="s">
        <v>15</v>
      </c>
      <c r="N6703" s="2" t="s">
        <v>15</v>
      </c>
      <c r="O6703" s="2" t="s">
        <v>5726</v>
      </c>
      <c r="P6703" s="9">
        <v>38959</v>
      </c>
      <c r="Q6703" s="6">
        <v>26476</v>
      </c>
      <c r="R6703" s="2" t="s">
        <v>8789</v>
      </c>
      <c r="S6703" t="s">
        <v>25493</v>
      </c>
    </row>
    <row r="6704" spans="1:19" ht="16.5" customHeight="1">
      <c r="A6704" s="2" t="s">
        <v>15532</v>
      </c>
      <c r="B6704" s="2" t="s">
        <v>15533</v>
      </c>
      <c r="C6704" s="2" t="s">
        <v>15534</v>
      </c>
      <c r="D6704" s="2" t="s">
        <v>13178</v>
      </c>
      <c r="E6704" s="2" t="str">
        <f>VLOOKUP(D6704,GOL!B:C,2,FALSE)</f>
        <v>Penata Muda Tk. I</v>
      </c>
      <c r="F6704" s="3">
        <v>42379</v>
      </c>
      <c r="G6704" s="2" t="s">
        <v>15</v>
      </c>
      <c r="H6704" s="5"/>
      <c r="I6704" s="2" t="s">
        <v>15</v>
      </c>
      <c r="J6704" s="8">
        <v>41306</v>
      </c>
      <c r="K6704" s="2" t="s">
        <v>8788</v>
      </c>
      <c r="L6704" s="2" t="s">
        <v>61</v>
      </c>
      <c r="M6704" s="2" t="s">
        <v>15</v>
      </c>
      <c r="N6704" s="2" t="s">
        <v>15</v>
      </c>
      <c r="O6704" s="2" t="s">
        <v>5726</v>
      </c>
      <c r="P6704" s="9">
        <v>37492</v>
      </c>
      <c r="Q6704" s="6">
        <v>29522</v>
      </c>
      <c r="R6704" s="2" t="s">
        <v>8789</v>
      </c>
      <c r="S6704" t="s">
        <v>28813</v>
      </c>
    </row>
    <row r="6705" spans="1:19" ht="16.5" customHeight="1">
      <c r="A6705" s="2" t="s">
        <v>15535</v>
      </c>
      <c r="B6705" s="2" t="s">
        <v>15536</v>
      </c>
      <c r="C6705" s="2" t="s">
        <v>15537</v>
      </c>
      <c r="D6705" s="2" t="s">
        <v>13178</v>
      </c>
      <c r="E6705" s="2" t="str">
        <f>VLOOKUP(D6705,GOL!B:C,2,FALSE)</f>
        <v>Penata Muda Tk. I</v>
      </c>
      <c r="F6705" s="3">
        <v>42379</v>
      </c>
      <c r="G6705" s="2" t="s">
        <v>15</v>
      </c>
      <c r="H6705" s="5"/>
      <c r="I6705" s="2" t="s">
        <v>15</v>
      </c>
      <c r="J6705" s="8">
        <v>41306</v>
      </c>
      <c r="K6705" s="2" t="s">
        <v>8788</v>
      </c>
      <c r="L6705" s="2" t="s">
        <v>61</v>
      </c>
      <c r="M6705" s="2" t="s">
        <v>15</v>
      </c>
      <c r="N6705" s="2" t="s">
        <v>15</v>
      </c>
      <c r="O6705" s="2" t="s">
        <v>5726</v>
      </c>
      <c r="P6705" s="9">
        <v>37556</v>
      </c>
      <c r="Q6705" s="6">
        <v>29565</v>
      </c>
      <c r="R6705" s="2" t="s">
        <v>8789</v>
      </c>
      <c r="S6705" t="s">
        <v>25493</v>
      </c>
    </row>
    <row r="6706" spans="1:19" ht="16.5" customHeight="1">
      <c r="A6706" s="2" t="s">
        <v>15577</v>
      </c>
      <c r="B6706" s="2" t="s">
        <v>15578</v>
      </c>
      <c r="C6706" s="2" t="s">
        <v>15579</v>
      </c>
      <c r="D6706" s="2" t="s">
        <v>13178</v>
      </c>
      <c r="E6706" s="2" t="str">
        <f>VLOOKUP(D6706,GOL!B:C,2,FALSE)</f>
        <v>Penata Muda Tk. I</v>
      </c>
      <c r="F6706" s="3">
        <v>42461</v>
      </c>
      <c r="G6706" s="2" t="s">
        <v>15</v>
      </c>
      <c r="H6706" s="5"/>
      <c r="I6706" s="2" t="s">
        <v>15</v>
      </c>
      <c r="J6706" s="8">
        <v>40269</v>
      </c>
      <c r="K6706" s="2" t="s">
        <v>8788</v>
      </c>
      <c r="L6706" s="2" t="s">
        <v>61</v>
      </c>
      <c r="M6706" s="2" t="s">
        <v>15</v>
      </c>
      <c r="N6706" s="2" t="s">
        <v>15</v>
      </c>
      <c r="O6706" s="2" t="s">
        <v>15546</v>
      </c>
      <c r="P6706" s="9">
        <v>42369</v>
      </c>
      <c r="Q6706" s="6">
        <v>29541</v>
      </c>
      <c r="R6706" s="2" t="s">
        <v>8789</v>
      </c>
      <c r="S6706" t="s">
        <v>25493</v>
      </c>
    </row>
    <row r="6707" spans="1:19" ht="16.5" customHeight="1">
      <c r="A6707" s="2" t="s">
        <v>15586</v>
      </c>
      <c r="B6707" s="2" t="s">
        <v>15587</v>
      </c>
      <c r="C6707" s="2" t="s">
        <v>15588</v>
      </c>
      <c r="D6707" s="2" t="s">
        <v>13178</v>
      </c>
      <c r="E6707" s="2" t="str">
        <f>VLOOKUP(D6707,GOL!B:C,2,FALSE)</f>
        <v>Penata Muda Tk. I</v>
      </c>
      <c r="F6707" s="3">
        <v>42461</v>
      </c>
      <c r="G6707" s="2" t="s">
        <v>15</v>
      </c>
      <c r="H6707" s="5"/>
      <c r="I6707" s="2" t="s">
        <v>15</v>
      </c>
      <c r="J6707" s="8">
        <v>41306</v>
      </c>
      <c r="K6707" s="2" t="s">
        <v>8788</v>
      </c>
      <c r="L6707" s="2" t="s">
        <v>61</v>
      </c>
      <c r="M6707" s="2" t="s">
        <v>15</v>
      </c>
      <c r="N6707" s="2" t="s">
        <v>15</v>
      </c>
      <c r="O6707" s="2" t="s">
        <v>15546</v>
      </c>
      <c r="P6707" s="9">
        <v>42369</v>
      </c>
      <c r="Q6707" s="6">
        <v>29944</v>
      </c>
      <c r="R6707" s="2" t="s">
        <v>8789</v>
      </c>
      <c r="S6707" t="s">
        <v>25493</v>
      </c>
    </row>
    <row r="6708" spans="1:19" ht="16.5" customHeight="1">
      <c r="A6708" s="2" t="s">
        <v>15589</v>
      </c>
      <c r="B6708" s="2" t="s">
        <v>15590</v>
      </c>
      <c r="C6708" s="2" t="s">
        <v>15591</v>
      </c>
      <c r="D6708" s="2" t="s">
        <v>13178</v>
      </c>
      <c r="E6708" s="2" t="str">
        <f>VLOOKUP(D6708,GOL!B:C,2,FALSE)</f>
        <v>Penata Muda Tk. I</v>
      </c>
      <c r="F6708" s="3">
        <v>42461</v>
      </c>
      <c r="G6708" s="2" t="s">
        <v>15</v>
      </c>
      <c r="H6708" s="5"/>
      <c r="I6708" s="2" t="s">
        <v>15</v>
      </c>
      <c r="J6708" s="8">
        <v>41306</v>
      </c>
      <c r="K6708" s="2" t="s">
        <v>8788</v>
      </c>
      <c r="L6708" s="2" t="s">
        <v>61</v>
      </c>
      <c r="M6708" s="2" t="s">
        <v>15</v>
      </c>
      <c r="N6708" s="2" t="s">
        <v>15</v>
      </c>
      <c r="O6708" s="2" t="s">
        <v>15546</v>
      </c>
      <c r="P6708" s="9">
        <v>42369</v>
      </c>
      <c r="Q6708" s="6">
        <v>29581</v>
      </c>
      <c r="R6708" s="2" t="s">
        <v>8789</v>
      </c>
      <c r="S6708" t="s">
        <v>25493</v>
      </c>
    </row>
    <row r="6709" spans="1:19" ht="16.5" customHeight="1">
      <c r="A6709" s="2" t="s">
        <v>15915</v>
      </c>
      <c r="B6709" s="2" t="s">
        <v>15916</v>
      </c>
      <c r="C6709" s="2" t="s">
        <v>15917</v>
      </c>
      <c r="D6709" s="2" t="s">
        <v>15595</v>
      </c>
      <c r="E6709" s="2" t="str">
        <f>VLOOKUP(D6709,GOL!B:C,2,FALSE)</f>
        <v>Penata Muda</v>
      </c>
      <c r="F6709" s="3">
        <v>41365</v>
      </c>
      <c r="G6709" s="2" t="s">
        <v>15</v>
      </c>
      <c r="H6709" s="5"/>
      <c r="I6709" s="2" t="s">
        <v>15</v>
      </c>
      <c r="J6709" s="8">
        <v>41306</v>
      </c>
      <c r="K6709" s="2" t="s">
        <v>8788</v>
      </c>
      <c r="L6709" s="2" t="s">
        <v>61</v>
      </c>
      <c r="M6709" s="2" t="s">
        <v>15</v>
      </c>
      <c r="N6709" s="2" t="s">
        <v>15</v>
      </c>
      <c r="O6709" s="2" t="s">
        <v>5726</v>
      </c>
      <c r="P6709" s="9">
        <v>37190</v>
      </c>
      <c r="Q6709" s="6">
        <v>29377</v>
      </c>
      <c r="R6709" s="2" t="s">
        <v>8789</v>
      </c>
      <c r="S6709" t="s">
        <v>25493</v>
      </c>
    </row>
    <row r="6710" spans="1:19" ht="16.5" customHeight="1">
      <c r="A6710" s="2" t="s">
        <v>15921</v>
      </c>
      <c r="B6710" s="2" t="s">
        <v>15922</v>
      </c>
      <c r="C6710" s="2" t="s">
        <v>15923</v>
      </c>
      <c r="D6710" s="2" t="s">
        <v>15595</v>
      </c>
      <c r="E6710" s="2" t="str">
        <f>VLOOKUP(D6710,GOL!B:C,2,FALSE)</f>
        <v>Penata Muda</v>
      </c>
      <c r="F6710" s="3">
        <v>41365</v>
      </c>
      <c r="G6710" s="2" t="s">
        <v>15</v>
      </c>
      <c r="H6710" s="5"/>
      <c r="I6710" s="2" t="s">
        <v>15</v>
      </c>
      <c r="J6710" s="8">
        <v>41306</v>
      </c>
      <c r="K6710" s="2" t="s">
        <v>8788</v>
      </c>
      <c r="L6710" s="2" t="s">
        <v>61</v>
      </c>
      <c r="M6710" s="2" t="s">
        <v>15</v>
      </c>
      <c r="N6710" s="2" t="s">
        <v>15</v>
      </c>
      <c r="O6710" s="2" t="s">
        <v>5726</v>
      </c>
      <c r="P6710" s="9">
        <v>37556</v>
      </c>
      <c r="Q6710" s="6">
        <v>29897</v>
      </c>
      <c r="R6710" s="2" t="s">
        <v>8789</v>
      </c>
      <c r="S6710" t="s">
        <v>25493</v>
      </c>
    </row>
    <row r="6711" spans="1:19" ht="16.5" customHeight="1">
      <c r="A6711" s="2" t="s">
        <v>16306</v>
      </c>
      <c r="B6711" s="2" t="s">
        <v>16307</v>
      </c>
      <c r="C6711" s="2" t="s">
        <v>16308</v>
      </c>
      <c r="D6711" s="2" t="s">
        <v>15595</v>
      </c>
      <c r="E6711" s="2" t="str">
        <f>VLOOKUP(D6711,GOL!B:C,2,FALSE)</f>
        <v>Penata Muda</v>
      </c>
      <c r="F6711" s="3">
        <v>41913</v>
      </c>
      <c r="G6711" s="2" t="s">
        <v>15</v>
      </c>
      <c r="H6711" s="5"/>
      <c r="I6711" s="2" t="s">
        <v>15</v>
      </c>
      <c r="J6711" s="8">
        <v>40238</v>
      </c>
      <c r="K6711" s="2" t="s">
        <v>8788</v>
      </c>
      <c r="L6711" s="2" t="s">
        <v>61</v>
      </c>
      <c r="M6711" s="2" t="s">
        <v>15</v>
      </c>
      <c r="N6711" s="2" t="s">
        <v>15</v>
      </c>
      <c r="O6711" s="2" t="s">
        <v>14488</v>
      </c>
      <c r="P6711" s="9">
        <v>32683</v>
      </c>
      <c r="Q6711" s="6">
        <v>24244</v>
      </c>
      <c r="R6711" s="2" t="s">
        <v>8789</v>
      </c>
      <c r="S6711" t="s">
        <v>28805</v>
      </c>
    </row>
    <row r="6712" spans="1:19" ht="16.5" customHeight="1">
      <c r="A6712" s="2" t="s">
        <v>16309</v>
      </c>
      <c r="B6712" s="2" t="s">
        <v>16310</v>
      </c>
      <c r="C6712" s="2" t="s">
        <v>16311</v>
      </c>
      <c r="D6712" s="2" t="s">
        <v>15595</v>
      </c>
      <c r="E6712" s="2" t="str">
        <f>VLOOKUP(D6712,GOL!B:C,2,FALSE)</f>
        <v>Penata Muda</v>
      </c>
      <c r="F6712" s="3">
        <v>41913</v>
      </c>
      <c r="G6712" s="2" t="s">
        <v>15</v>
      </c>
      <c r="H6712" s="5"/>
      <c r="I6712" s="2" t="s">
        <v>15</v>
      </c>
      <c r="J6712" s="8">
        <v>41000</v>
      </c>
      <c r="K6712" s="2" t="s">
        <v>8788</v>
      </c>
      <c r="L6712" s="2" t="s">
        <v>61</v>
      </c>
      <c r="M6712" s="2" t="s">
        <v>15</v>
      </c>
      <c r="N6712" s="2" t="s">
        <v>15</v>
      </c>
      <c r="O6712" s="2" t="s">
        <v>6914</v>
      </c>
      <c r="P6712" s="9">
        <v>38234</v>
      </c>
      <c r="Q6712" s="6">
        <v>30526</v>
      </c>
      <c r="R6712" s="2" t="s">
        <v>8789</v>
      </c>
      <c r="S6712" t="s">
        <v>28805</v>
      </c>
    </row>
    <row r="6713" spans="1:19" ht="16.5" customHeight="1">
      <c r="A6713" s="2" t="s">
        <v>16312</v>
      </c>
      <c r="B6713" s="2" t="s">
        <v>16313</v>
      </c>
      <c r="C6713" s="2" t="s">
        <v>16314</v>
      </c>
      <c r="D6713" s="2" t="s">
        <v>15595</v>
      </c>
      <c r="E6713" s="2" t="str">
        <f>VLOOKUP(D6713,GOL!B:C,2,FALSE)</f>
        <v>Penata Muda</v>
      </c>
      <c r="F6713" s="3">
        <v>41913</v>
      </c>
      <c r="G6713" s="2" t="s">
        <v>15</v>
      </c>
      <c r="H6713" s="5"/>
      <c r="I6713" s="2" t="s">
        <v>15</v>
      </c>
      <c r="J6713" s="8">
        <v>41000</v>
      </c>
      <c r="K6713" s="2" t="s">
        <v>8788</v>
      </c>
      <c r="L6713" s="2" t="s">
        <v>61</v>
      </c>
      <c r="M6713" s="2" t="s">
        <v>15</v>
      </c>
      <c r="N6713" s="2" t="s">
        <v>15</v>
      </c>
      <c r="O6713" s="2" t="s">
        <v>6914</v>
      </c>
      <c r="P6713" s="9">
        <v>39335</v>
      </c>
      <c r="Q6713" s="6">
        <v>31641</v>
      </c>
      <c r="R6713" s="2" t="s">
        <v>8789</v>
      </c>
      <c r="S6713" t="s">
        <v>28804</v>
      </c>
    </row>
    <row r="6714" spans="1:19" ht="16.5" customHeight="1">
      <c r="A6714" s="2" t="s">
        <v>16315</v>
      </c>
      <c r="B6714" s="2" t="s">
        <v>16316</v>
      </c>
      <c r="C6714" s="2" t="s">
        <v>16317</v>
      </c>
      <c r="D6714" s="2" t="s">
        <v>15595</v>
      </c>
      <c r="E6714" s="2" t="str">
        <f>VLOOKUP(D6714,GOL!B:C,2,FALSE)</f>
        <v>Penata Muda</v>
      </c>
      <c r="F6714" s="3">
        <v>41913</v>
      </c>
      <c r="G6714" s="2" t="s">
        <v>15</v>
      </c>
      <c r="H6714" s="5"/>
      <c r="I6714" s="2" t="s">
        <v>15</v>
      </c>
      <c r="J6714" s="8">
        <v>41183</v>
      </c>
      <c r="K6714" s="2" t="s">
        <v>8788</v>
      </c>
      <c r="L6714" s="2" t="s">
        <v>61</v>
      </c>
      <c r="M6714" s="2" t="s">
        <v>15</v>
      </c>
      <c r="N6714" s="2" t="s">
        <v>15</v>
      </c>
      <c r="O6714" s="2" t="s">
        <v>6914</v>
      </c>
      <c r="P6714" s="9">
        <v>39695</v>
      </c>
      <c r="Q6714" s="6">
        <v>31840</v>
      </c>
      <c r="R6714" s="2" t="s">
        <v>8789</v>
      </c>
      <c r="S6714" t="s">
        <v>25493</v>
      </c>
    </row>
    <row r="6715" spans="1:19" ht="16.5" customHeight="1">
      <c r="A6715" s="2" t="s">
        <v>16895</v>
      </c>
      <c r="B6715" s="2" t="s">
        <v>16896</v>
      </c>
      <c r="C6715" s="2" t="s">
        <v>16897</v>
      </c>
      <c r="D6715" s="2" t="s">
        <v>15595</v>
      </c>
      <c r="E6715" s="2" t="str">
        <f>VLOOKUP(D6715,GOL!B:C,2,FALSE)</f>
        <v>Penata Muda</v>
      </c>
      <c r="F6715" s="3">
        <v>42278</v>
      </c>
      <c r="G6715" s="2" t="s">
        <v>15</v>
      </c>
      <c r="H6715" s="5"/>
      <c r="I6715" s="2" t="s">
        <v>320</v>
      </c>
      <c r="J6715" s="5"/>
      <c r="K6715" s="2" t="s">
        <v>8788</v>
      </c>
      <c r="L6715" s="2" t="s">
        <v>61</v>
      </c>
      <c r="M6715" s="2" t="s">
        <v>15</v>
      </c>
      <c r="N6715" s="2" t="s">
        <v>15</v>
      </c>
      <c r="O6715" s="2" t="s">
        <v>14412</v>
      </c>
      <c r="P6715" s="9">
        <v>22646</v>
      </c>
      <c r="Q6715" s="6">
        <v>23812</v>
      </c>
      <c r="R6715" s="2" t="s">
        <v>8789</v>
      </c>
      <c r="S6715" t="s">
        <v>28826</v>
      </c>
    </row>
    <row r="6716" spans="1:19" ht="16.5" customHeight="1">
      <c r="A6716" s="2" t="s">
        <v>17068</v>
      </c>
      <c r="B6716" s="2" t="s">
        <v>17069</v>
      </c>
      <c r="C6716" s="2" t="s">
        <v>17070</v>
      </c>
      <c r="D6716" s="2" t="s">
        <v>15595</v>
      </c>
      <c r="E6716" s="2" t="str">
        <f>VLOOKUP(D6716,GOL!B:C,2,FALSE)</f>
        <v>Penata Muda</v>
      </c>
      <c r="F6716" s="3">
        <v>42379</v>
      </c>
      <c r="G6716" s="2" t="s">
        <v>15</v>
      </c>
      <c r="H6716" s="5"/>
      <c r="I6716" s="2" t="s">
        <v>15</v>
      </c>
      <c r="J6716" s="8">
        <v>40878</v>
      </c>
      <c r="K6716" s="2" t="s">
        <v>8788</v>
      </c>
      <c r="L6716" s="2" t="s">
        <v>61</v>
      </c>
      <c r="M6716" s="2" t="s">
        <v>15</v>
      </c>
      <c r="N6716" s="2" t="s">
        <v>15</v>
      </c>
      <c r="O6716" s="2" t="s">
        <v>5726</v>
      </c>
      <c r="P6716" s="10">
        <v>40074</v>
      </c>
      <c r="Q6716" s="6">
        <v>32263</v>
      </c>
      <c r="R6716" s="2" t="s">
        <v>8789</v>
      </c>
      <c r="S6716" t="s">
        <v>25493</v>
      </c>
    </row>
    <row r="6717" spans="1:19" ht="16.5" customHeight="1">
      <c r="A6717" s="2" t="s">
        <v>17688</v>
      </c>
      <c r="B6717" s="2" t="s">
        <v>17689</v>
      </c>
      <c r="C6717" s="2" t="s">
        <v>645</v>
      </c>
      <c r="D6717" s="2" t="s">
        <v>17127</v>
      </c>
      <c r="E6717" s="2" t="str">
        <f>VLOOKUP(D6717,GOL!B:C,2,FALSE)</f>
        <v>Pengatur Tk. I</v>
      </c>
      <c r="F6717" s="3">
        <v>42278</v>
      </c>
      <c r="G6717" s="2" t="s">
        <v>15</v>
      </c>
      <c r="H6717" s="5"/>
      <c r="I6717" s="2" t="s">
        <v>320</v>
      </c>
      <c r="J6717" s="5"/>
      <c r="K6717" s="2" t="s">
        <v>8788</v>
      </c>
      <c r="L6717" s="2" t="s">
        <v>61</v>
      </c>
      <c r="M6717" s="2" t="s">
        <v>15</v>
      </c>
      <c r="N6717" s="2" t="s">
        <v>15</v>
      </c>
      <c r="O6717" s="2" t="s">
        <v>14412</v>
      </c>
      <c r="P6717" s="10">
        <v>28490</v>
      </c>
      <c r="Q6717" s="6">
        <v>23108</v>
      </c>
      <c r="R6717" s="2" t="s">
        <v>8789</v>
      </c>
      <c r="S6717" t="s">
        <v>28806</v>
      </c>
    </row>
    <row r="6718" spans="1:19" ht="16.5" customHeight="1">
      <c r="A6718" s="2" t="s">
        <v>17698</v>
      </c>
      <c r="B6718" s="2" t="s">
        <v>17699</v>
      </c>
      <c r="C6718" s="2" t="s">
        <v>17700</v>
      </c>
      <c r="D6718" s="2" t="s">
        <v>17127</v>
      </c>
      <c r="E6718" s="2" t="str">
        <f>VLOOKUP(D6718,GOL!B:C,2,FALSE)</f>
        <v>Pengatur Tk. I</v>
      </c>
      <c r="F6718" s="3">
        <v>42278</v>
      </c>
      <c r="G6718" s="2" t="s">
        <v>15</v>
      </c>
      <c r="H6718" s="5"/>
      <c r="I6718" s="2" t="s">
        <v>15</v>
      </c>
      <c r="J6718" s="8">
        <v>42278</v>
      </c>
      <c r="K6718" s="2" t="s">
        <v>8788</v>
      </c>
      <c r="L6718" s="2" t="s">
        <v>61</v>
      </c>
      <c r="M6718" s="2" t="s">
        <v>15</v>
      </c>
      <c r="N6718" s="2" t="s">
        <v>15</v>
      </c>
      <c r="O6718" s="2" t="s">
        <v>6914</v>
      </c>
      <c r="P6718" s="10">
        <v>36680</v>
      </c>
      <c r="Q6718" s="6">
        <v>29888</v>
      </c>
      <c r="R6718" s="2" t="s">
        <v>8789</v>
      </c>
      <c r="S6718" t="s">
        <v>28819</v>
      </c>
    </row>
    <row r="6719" spans="1:19" ht="16.5" customHeight="1">
      <c r="A6719" s="2" t="s">
        <v>17766</v>
      </c>
      <c r="B6719" s="2" t="s">
        <v>17767</v>
      </c>
      <c r="C6719" s="2" t="s">
        <v>17768</v>
      </c>
      <c r="D6719" s="2" t="s">
        <v>17127</v>
      </c>
      <c r="E6719" s="2" t="str">
        <f>VLOOKUP(D6719,GOL!B:C,2,FALSE)</f>
        <v>Pengatur Tk. I</v>
      </c>
      <c r="F6719" s="3">
        <v>42461</v>
      </c>
      <c r="G6719" s="2" t="s">
        <v>15</v>
      </c>
      <c r="H6719" s="5"/>
      <c r="I6719" s="2" t="s">
        <v>15</v>
      </c>
      <c r="J6719" s="8">
        <v>41365</v>
      </c>
      <c r="K6719" s="2" t="s">
        <v>8788</v>
      </c>
      <c r="L6719" s="2" t="s">
        <v>61</v>
      </c>
      <c r="M6719" s="2" t="s">
        <v>15</v>
      </c>
      <c r="N6719" s="2" t="s">
        <v>15</v>
      </c>
      <c r="O6719" s="2" t="s">
        <v>15097</v>
      </c>
      <c r="P6719" s="10">
        <v>36315</v>
      </c>
      <c r="Q6719" s="6">
        <v>29750</v>
      </c>
      <c r="R6719" s="2" t="s">
        <v>8789</v>
      </c>
      <c r="S6719" t="s">
        <v>25493</v>
      </c>
    </row>
    <row r="6720" spans="1:19" ht="16.5" customHeight="1">
      <c r="A6720" s="2" t="s">
        <v>19779</v>
      </c>
      <c r="B6720" s="2" t="s">
        <v>19780</v>
      </c>
      <c r="C6720" s="2" t="s">
        <v>19781</v>
      </c>
      <c r="D6720" s="2" t="s">
        <v>17772</v>
      </c>
      <c r="E6720" s="2" t="str">
        <f>VLOOKUP(D6720,GOL!B:C,2,FALSE)</f>
        <v>Pengatur</v>
      </c>
      <c r="F6720" s="3">
        <v>42095</v>
      </c>
      <c r="G6720" s="2" t="s">
        <v>15</v>
      </c>
      <c r="H6720" s="5"/>
      <c r="I6720" s="2" t="s">
        <v>320</v>
      </c>
      <c r="J6720" s="5"/>
      <c r="K6720" s="2" t="s">
        <v>8788</v>
      </c>
      <c r="L6720" s="2" t="s">
        <v>61</v>
      </c>
      <c r="M6720" s="2" t="s">
        <v>15</v>
      </c>
      <c r="N6720" s="2" t="s">
        <v>15</v>
      </c>
      <c r="O6720" s="2" t="s">
        <v>18664</v>
      </c>
      <c r="P6720" s="10">
        <v>33392</v>
      </c>
      <c r="Q6720" s="6">
        <v>26931</v>
      </c>
      <c r="R6720" s="2" t="s">
        <v>8789</v>
      </c>
      <c r="S6720" t="s">
        <v>25493</v>
      </c>
    </row>
    <row r="6721" spans="1:19" ht="16.5" customHeight="1">
      <c r="A6721" s="2" t="s">
        <v>20113</v>
      </c>
      <c r="B6721" s="2" t="s">
        <v>20114</v>
      </c>
      <c r="C6721" s="2" t="s">
        <v>20115</v>
      </c>
      <c r="D6721" s="2" t="s">
        <v>17772</v>
      </c>
      <c r="E6721" s="2" t="str">
        <f>VLOOKUP(D6721,GOL!B:C,2,FALSE)</f>
        <v>Pengatur</v>
      </c>
      <c r="F6721" s="3">
        <v>42095</v>
      </c>
      <c r="G6721" s="2" t="s">
        <v>15</v>
      </c>
      <c r="H6721" s="5"/>
      <c r="I6721" s="2" t="s">
        <v>320</v>
      </c>
      <c r="J6721" s="5"/>
      <c r="K6721" s="2" t="s">
        <v>8788</v>
      </c>
      <c r="L6721" s="2" t="s">
        <v>61</v>
      </c>
      <c r="M6721" s="2" t="s">
        <v>15</v>
      </c>
      <c r="N6721" s="2" t="s">
        <v>15</v>
      </c>
      <c r="O6721" s="2" t="s">
        <v>8448</v>
      </c>
      <c r="P6721" s="10">
        <v>32873</v>
      </c>
      <c r="Q6721" s="6">
        <v>25761</v>
      </c>
      <c r="R6721" s="2" t="s">
        <v>8789</v>
      </c>
      <c r="S6721" t="s">
        <v>25493</v>
      </c>
    </row>
    <row r="6722" spans="1:19" ht="16.5" customHeight="1">
      <c r="A6722" s="2" t="s">
        <v>20116</v>
      </c>
      <c r="B6722" s="2" t="s">
        <v>20117</v>
      </c>
      <c r="C6722" s="2" t="s">
        <v>20118</v>
      </c>
      <c r="D6722" s="2" t="s">
        <v>17772</v>
      </c>
      <c r="E6722" s="2" t="str">
        <f>VLOOKUP(D6722,GOL!B:C,2,FALSE)</f>
        <v>Pengatur</v>
      </c>
      <c r="F6722" s="3">
        <v>42095</v>
      </c>
      <c r="G6722" s="2" t="s">
        <v>15</v>
      </c>
      <c r="H6722" s="5"/>
      <c r="I6722" s="2" t="s">
        <v>320</v>
      </c>
      <c r="J6722" s="5"/>
      <c r="K6722" s="2" t="s">
        <v>8788</v>
      </c>
      <c r="L6722" s="2" t="s">
        <v>61</v>
      </c>
      <c r="M6722" s="2" t="s">
        <v>15</v>
      </c>
      <c r="N6722" s="2" t="s">
        <v>15</v>
      </c>
      <c r="O6722" s="2" t="s">
        <v>18664</v>
      </c>
      <c r="P6722" s="10">
        <v>32925</v>
      </c>
      <c r="Q6722" s="6">
        <v>26277</v>
      </c>
      <c r="R6722" s="2" t="s">
        <v>8789</v>
      </c>
      <c r="S6722" t="s">
        <v>25493</v>
      </c>
    </row>
    <row r="6723" spans="1:19" ht="16.5" customHeight="1">
      <c r="A6723" s="2" t="s">
        <v>20119</v>
      </c>
      <c r="B6723" s="2" t="s">
        <v>20120</v>
      </c>
      <c r="C6723" s="2" t="s">
        <v>20121</v>
      </c>
      <c r="D6723" s="2" t="s">
        <v>17772</v>
      </c>
      <c r="E6723" s="2" t="str">
        <f>VLOOKUP(D6723,GOL!B:C,2,FALSE)</f>
        <v>Pengatur</v>
      </c>
      <c r="F6723" s="3">
        <v>42095</v>
      </c>
      <c r="G6723" s="2" t="s">
        <v>15</v>
      </c>
      <c r="H6723" s="5"/>
      <c r="I6723" s="2" t="s">
        <v>320</v>
      </c>
      <c r="J6723" s="5"/>
      <c r="K6723" s="2" t="s">
        <v>8788</v>
      </c>
      <c r="L6723" s="2" t="s">
        <v>61</v>
      </c>
      <c r="M6723" s="2" t="s">
        <v>15</v>
      </c>
      <c r="N6723" s="2" t="s">
        <v>15</v>
      </c>
      <c r="O6723" s="2" t="s">
        <v>13462</v>
      </c>
      <c r="P6723" s="10">
        <v>33026</v>
      </c>
      <c r="Q6723" s="6">
        <v>26215</v>
      </c>
      <c r="R6723" s="2" t="s">
        <v>8789</v>
      </c>
      <c r="S6723" t="s">
        <v>25493</v>
      </c>
    </row>
    <row r="6724" spans="1:19" ht="16.5" customHeight="1">
      <c r="A6724" s="2" t="s">
        <v>20125</v>
      </c>
      <c r="B6724" s="2" t="s">
        <v>20126</v>
      </c>
      <c r="C6724" s="2" t="s">
        <v>20127</v>
      </c>
      <c r="D6724" s="2" t="s">
        <v>17772</v>
      </c>
      <c r="E6724" s="2" t="str">
        <f>VLOOKUP(D6724,GOL!B:C,2,FALSE)</f>
        <v>Pengatur</v>
      </c>
      <c r="F6724" s="3">
        <v>42095</v>
      </c>
      <c r="G6724" s="2" t="s">
        <v>15</v>
      </c>
      <c r="H6724" s="5"/>
      <c r="I6724" s="2" t="s">
        <v>320</v>
      </c>
      <c r="J6724" s="5"/>
      <c r="K6724" s="2" t="s">
        <v>8788</v>
      </c>
      <c r="L6724" s="2" t="s">
        <v>61</v>
      </c>
      <c r="M6724" s="2" t="s">
        <v>15</v>
      </c>
      <c r="N6724" s="2" t="s">
        <v>15</v>
      </c>
      <c r="O6724" s="2" t="s">
        <v>11024</v>
      </c>
      <c r="P6724" s="10">
        <v>33392</v>
      </c>
      <c r="Q6724" s="6">
        <v>26602</v>
      </c>
      <c r="R6724" s="2" t="s">
        <v>8789</v>
      </c>
      <c r="S6724" t="s">
        <v>25493</v>
      </c>
    </row>
    <row r="6725" spans="1:19" ht="16.5" customHeight="1">
      <c r="A6725" s="2" t="s">
        <v>20128</v>
      </c>
      <c r="B6725" s="2" t="s">
        <v>20129</v>
      </c>
      <c r="C6725" s="2" t="s">
        <v>20130</v>
      </c>
      <c r="D6725" s="2" t="s">
        <v>17772</v>
      </c>
      <c r="E6725" s="2" t="str">
        <f>VLOOKUP(D6725,GOL!B:C,2,FALSE)</f>
        <v>Pengatur</v>
      </c>
      <c r="F6725" s="3">
        <v>42095</v>
      </c>
      <c r="G6725" s="2" t="s">
        <v>15</v>
      </c>
      <c r="H6725" s="5"/>
      <c r="I6725" s="2" t="s">
        <v>320</v>
      </c>
      <c r="J6725" s="5"/>
      <c r="K6725" s="2" t="s">
        <v>8788</v>
      </c>
      <c r="L6725" s="2" t="s">
        <v>61</v>
      </c>
      <c r="M6725" s="2" t="s">
        <v>15</v>
      </c>
      <c r="N6725" s="2" t="s">
        <v>15</v>
      </c>
      <c r="O6725" s="2" t="s">
        <v>15462</v>
      </c>
      <c r="P6725" s="10">
        <v>33767</v>
      </c>
      <c r="Q6725" s="6">
        <v>26901</v>
      </c>
      <c r="R6725" s="2" t="s">
        <v>8789</v>
      </c>
      <c r="S6725" t="s">
        <v>25493</v>
      </c>
    </row>
    <row r="6726" spans="1:19" ht="16.5" customHeight="1">
      <c r="A6726" s="2" t="s">
        <v>20131</v>
      </c>
      <c r="B6726" s="2" t="s">
        <v>20132</v>
      </c>
      <c r="C6726" s="2" t="s">
        <v>20133</v>
      </c>
      <c r="D6726" s="2" t="s">
        <v>17772</v>
      </c>
      <c r="E6726" s="2" t="str">
        <f>VLOOKUP(D6726,GOL!B:C,2,FALSE)</f>
        <v>Pengatur</v>
      </c>
      <c r="F6726" s="3">
        <v>42095</v>
      </c>
      <c r="G6726" s="2" t="s">
        <v>15</v>
      </c>
      <c r="H6726" s="5"/>
      <c r="I6726" s="2" t="s">
        <v>320</v>
      </c>
      <c r="J6726" s="5"/>
      <c r="K6726" s="2" t="s">
        <v>8788</v>
      </c>
      <c r="L6726" s="2" t="s">
        <v>61</v>
      </c>
      <c r="M6726" s="2" t="s">
        <v>15</v>
      </c>
      <c r="N6726" s="2" t="s">
        <v>15</v>
      </c>
      <c r="O6726" s="2" t="s">
        <v>13462</v>
      </c>
      <c r="P6726" s="10">
        <v>34110</v>
      </c>
      <c r="Q6726" s="6">
        <v>27140</v>
      </c>
      <c r="R6726" s="2" t="s">
        <v>8789</v>
      </c>
      <c r="S6726" t="s">
        <v>25493</v>
      </c>
    </row>
    <row r="6727" spans="1:19" ht="16.5" customHeight="1">
      <c r="A6727" s="2" t="s">
        <v>20137</v>
      </c>
      <c r="B6727" s="2" t="s">
        <v>20138</v>
      </c>
      <c r="C6727" s="2" t="s">
        <v>20139</v>
      </c>
      <c r="D6727" s="2" t="s">
        <v>17772</v>
      </c>
      <c r="E6727" s="2" t="str">
        <f>VLOOKUP(D6727,GOL!B:C,2,FALSE)</f>
        <v>Pengatur</v>
      </c>
      <c r="F6727" s="3">
        <v>42095</v>
      </c>
      <c r="G6727" s="2" t="s">
        <v>15</v>
      </c>
      <c r="H6727" s="5"/>
      <c r="I6727" s="2" t="s">
        <v>320</v>
      </c>
      <c r="J6727" s="5"/>
      <c r="K6727" s="2" t="s">
        <v>8788</v>
      </c>
      <c r="L6727" s="2" t="s">
        <v>61</v>
      </c>
      <c r="M6727" s="2" t="s">
        <v>15</v>
      </c>
      <c r="N6727" s="2" t="s">
        <v>15</v>
      </c>
      <c r="O6727" s="2" t="s">
        <v>13981</v>
      </c>
      <c r="P6727" s="9">
        <v>34118</v>
      </c>
      <c r="Q6727" s="6">
        <v>27075</v>
      </c>
      <c r="R6727" s="2" t="s">
        <v>8789</v>
      </c>
      <c r="S6727" t="s">
        <v>28805</v>
      </c>
    </row>
    <row r="6728" spans="1:19" ht="16.5" customHeight="1">
      <c r="A6728" s="2" t="s">
        <v>21404</v>
      </c>
      <c r="B6728" s="2" t="s">
        <v>21405</v>
      </c>
      <c r="C6728" s="2" t="s">
        <v>21406</v>
      </c>
      <c r="D6728" s="2" t="s">
        <v>17772</v>
      </c>
      <c r="E6728" s="2" t="str">
        <f>VLOOKUP(D6728,GOL!B:C,2,FALSE)</f>
        <v>Pengatur</v>
      </c>
      <c r="F6728" s="3">
        <v>42461</v>
      </c>
      <c r="G6728" s="2" t="s">
        <v>15</v>
      </c>
      <c r="H6728" s="5"/>
      <c r="I6728" s="2" t="s">
        <v>320</v>
      </c>
      <c r="J6728" s="5"/>
      <c r="K6728" s="2" t="s">
        <v>8788</v>
      </c>
      <c r="L6728" s="2" t="s">
        <v>61</v>
      </c>
      <c r="M6728" s="2" t="s">
        <v>15</v>
      </c>
      <c r="N6728" s="2" t="s">
        <v>15</v>
      </c>
      <c r="O6728" s="2" t="s">
        <v>9397</v>
      </c>
      <c r="P6728" s="9">
        <v>35583</v>
      </c>
      <c r="Q6728" s="6">
        <v>28689</v>
      </c>
      <c r="R6728" s="2" t="s">
        <v>8789</v>
      </c>
      <c r="S6728" t="s">
        <v>25493</v>
      </c>
    </row>
    <row r="6729" spans="1:19" ht="16.5" customHeight="1">
      <c r="A6729" s="2" t="s">
        <v>21879</v>
      </c>
      <c r="B6729" s="2" t="s">
        <v>21880</v>
      </c>
      <c r="C6729" s="2" t="s">
        <v>21881</v>
      </c>
      <c r="D6729" s="2" t="s">
        <v>21846</v>
      </c>
      <c r="E6729" s="2" t="str">
        <f>VLOOKUP(D6729,GOL!B:C,2,FALSE)</f>
        <v>Pengatur Muda Tk.I</v>
      </c>
      <c r="F6729" s="3">
        <v>40269</v>
      </c>
      <c r="G6729" s="2" t="s">
        <v>15</v>
      </c>
      <c r="H6729" s="5"/>
      <c r="I6729" s="2" t="s">
        <v>15</v>
      </c>
      <c r="J6729" s="8">
        <v>40269</v>
      </c>
      <c r="K6729" s="2" t="s">
        <v>8788</v>
      </c>
      <c r="L6729" s="2" t="s">
        <v>61</v>
      </c>
      <c r="M6729" s="2" t="s">
        <v>15</v>
      </c>
      <c r="N6729" s="2" t="s">
        <v>15</v>
      </c>
      <c r="O6729" s="2" t="s">
        <v>9116</v>
      </c>
      <c r="P6729" s="9">
        <v>33038</v>
      </c>
      <c r="Q6729" s="6">
        <v>25863</v>
      </c>
      <c r="R6729" s="2" t="s">
        <v>8789</v>
      </c>
      <c r="S6729" t="s">
        <v>25493</v>
      </c>
    </row>
    <row r="6730" spans="1:19" ht="16.5" customHeight="1">
      <c r="A6730" s="2" t="s">
        <v>22074</v>
      </c>
      <c r="B6730" s="2" t="s">
        <v>22075</v>
      </c>
      <c r="C6730" s="2" t="s">
        <v>22076</v>
      </c>
      <c r="D6730" s="2" t="s">
        <v>21846</v>
      </c>
      <c r="E6730" s="2" t="str">
        <f>VLOOKUP(D6730,GOL!B:C,2,FALSE)</f>
        <v>Pengatur Muda Tk.I</v>
      </c>
      <c r="F6730" s="3">
        <v>41365</v>
      </c>
      <c r="G6730" s="2" t="s">
        <v>15</v>
      </c>
      <c r="H6730" s="5"/>
      <c r="I6730" s="2" t="s">
        <v>320</v>
      </c>
      <c r="J6730" s="5"/>
      <c r="K6730" s="2" t="s">
        <v>8788</v>
      </c>
      <c r="L6730" s="2" t="s">
        <v>61</v>
      </c>
      <c r="M6730" s="2" t="s">
        <v>15</v>
      </c>
      <c r="N6730" s="2" t="s">
        <v>15</v>
      </c>
      <c r="O6730" s="2" t="s">
        <v>8804</v>
      </c>
      <c r="P6730" s="9">
        <v>36213</v>
      </c>
      <c r="Q6730" s="6">
        <v>29218</v>
      </c>
      <c r="R6730" s="2" t="s">
        <v>8789</v>
      </c>
      <c r="S6730" t="s">
        <v>25493</v>
      </c>
    </row>
    <row r="6731" spans="1:19" ht="16.5" customHeight="1">
      <c r="A6731" s="2" t="s">
        <v>22080</v>
      </c>
      <c r="B6731" s="2" t="s">
        <v>22081</v>
      </c>
      <c r="C6731" s="2" t="s">
        <v>22082</v>
      </c>
      <c r="D6731" s="2" t="s">
        <v>21846</v>
      </c>
      <c r="E6731" s="2" t="str">
        <f>VLOOKUP(D6731,GOL!B:C,2,FALSE)</f>
        <v>Pengatur Muda Tk.I</v>
      </c>
      <c r="F6731" s="3">
        <v>41365</v>
      </c>
      <c r="G6731" s="2" t="s">
        <v>15</v>
      </c>
      <c r="H6731" s="5"/>
      <c r="I6731" s="2" t="s">
        <v>320</v>
      </c>
      <c r="J6731" s="5"/>
      <c r="K6731" s="2" t="s">
        <v>8788</v>
      </c>
      <c r="L6731" s="2" t="s">
        <v>61</v>
      </c>
      <c r="M6731" s="2" t="s">
        <v>15</v>
      </c>
      <c r="N6731" s="2" t="s">
        <v>15</v>
      </c>
      <c r="O6731" s="2" t="s">
        <v>5913</v>
      </c>
      <c r="P6731" s="9">
        <v>36691</v>
      </c>
      <c r="Q6731" s="6">
        <v>30387</v>
      </c>
      <c r="R6731" s="2" t="s">
        <v>8789</v>
      </c>
      <c r="S6731" t="s">
        <v>25493</v>
      </c>
    </row>
    <row r="6732" spans="1:19" ht="16.5" customHeight="1">
      <c r="A6732" s="2" t="s">
        <v>22230</v>
      </c>
      <c r="B6732" s="2" t="s">
        <v>22231</v>
      </c>
      <c r="C6732" s="2" t="s">
        <v>22232</v>
      </c>
      <c r="D6732" s="2" t="s">
        <v>21846</v>
      </c>
      <c r="E6732" s="2" t="str">
        <f>VLOOKUP(D6732,GOL!B:C,2,FALSE)</f>
        <v>Pengatur Muda Tk.I</v>
      </c>
      <c r="F6732" s="3">
        <v>41365</v>
      </c>
      <c r="G6732" s="2" t="s">
        <v>15</v>
      </c>
      <c r="H6732" s="5"/>
      <c r="I6732" s="2" t="s">
        <v>320</v>
      </c>
      <c r="J6732" s="5"/>
      <c r="K6732" s="2" t="s">
        <v>8788</v>
      </c>
      <c r="L6732" s="2" t="s">
        <v>61</v>
      </c>
      <c r="M6732" s="2" t="s">
        <v>15</v>
      </c>
      <c r="N6732" s="2" t="s">
        <v>15</v>
      </c>
      <c r="O6732" s="2" t="s">
        <v>11024</v>
      </c>
      <c r="P6732" s="9">
        <v>35212</v>
      </c>
      <c r="Q6732" s="6">
        <v>28333</v>
      </c>
      <c r="R6732" s="2" t="s">
        <v>8789</v>
      </c>
      <c r="S6732" t="s">
        <v>25493</v>
      </c>
    </row>
    <row r="6733" spans="1:19" ht="16.5" customHeight="1">
      <c r="A6733" s="2" t="s">
        <v>22233</v>
      </c>
      <c r="B6733" s="2" t="s">
        <v>22234</v>
      </c>
      <c r="C6733" s="2" t="s">
        <v>22235</v>
      </c>
      <c r="D6733" s="2" t="s">
        <v>21846</v>
      </c>
      <c r="E6733" s="2" t="str">
        <f>VLOOKUP(D6733,GOL!B:C,2,FALSE)</f>
        <v>Pengatur Muda Tk.I</v>
      </c>
      <c r="F6733" s="3">
        <v>41365</v>
      </c>
      <c r="G6733" s="2" t="s">
        <v>15</v>
      </c>
      <c r="H6733" s="5"/>
      <c r="I6733" s="2" t="s">
        <v>320</v>
      </c>
      <c r="J6733" s="5"/>
      <c r="K6733" s="2" t="s">
        <v>8788</v>
      </c>
      <c r="L6733" s="2" t="s">
        <v>61</v>
      </c>
      <c r="M6733" s="2" t="s">
        <v>15</v>
      </c>
      <c r="N6733" s="2" t="s">
        <v>15</v>
      </c>
      <c r="O6733" s="2" t="s">
        <v>13406</v>
      </c>
      <c r="P6733" s="9">
        <v>35938</v>
      </c>
      <c r="Q6733" s="6">
        <v>28931</v>
      </c>
      <c r="R6733" s="2" t="s">
        <v>8789</v>
      </c>
      <c r="S6733" t="s">
        <v>25493</v>
      </c>
    </row>
    <row r="6734" spans="1:19" ht="16.5" customHeight="1">
      <c r="A6734" s="2" t="s">
        <v>22242</v>
      </c>
      <c r="B6734" s="2" t="s">
        <v>22243</v>
      </c>
      <c r="C6734" s="2" t="s">
        <v>22244</v>
      </c>
      <c r="D6734" s="2" t="s">
        <v>21846</v>
      </c>
      <c r="E6734" s="2" t="str">
        <f>VLOOKUP(D6734,GOL!B:C,2,FALSE)</f>
        <v>Pengatur Muda Tk.I</v>
      </c>
      <c r="F6734" s="3">
        <v>41365</v>
      </c>
      <c r="G6734" s="2" t="s">
        <v>15</v>
      </c>
      <c r="H6734" s="5"/>
      <c r="I6734" s="2" t="s">
        <v>320</v>
      </c>
      <c r="J6734" s="5"/>
      <c r="K6734" s="2" t="s">
        <v>8788</v>
      </c>
      <c r="L6734" s="2" t="s">
        <v>61</v>
      </c>
      <c r="M6734" s="2" t="s">
        <v>15</v>
      </c>
      <c r="N6734" s="2" t="s">
        <v>15</v>
      </c>
      <c r="O6734" s="2" t="s">
        <v>9242</v>
      </c>
      <c r="P6734" s="9">
        <v>36302</v>
      </c>
      <c r="Q6734" s="6">
        <v>28869</v>
      </c>
      <c r="R6734" s="2" t="s">
        <v>8789</v>
      </c>
      <c r="S6734" t="s">
        <v>28831</v>
      </c>
    </row>
    <row r="6735" spans="1:19" ht="16.5" customHeight="1">
      <c r="A6735" s="2" t="s">
        <v>22829</v>
      </c>
      <c r="B6735" s="2" t="s">
        <v>22830</v>
      </c>
      <c r="C6735" s="2" t="s">
        <v>22831</v>
      </c>
      <c r="D6735" s="2" t="s">
        <v>21846</v>
      </c>
      <c r="E6735" s="2" t="str">
        <f>VLOOKUP(D6735,GOL!B:C,2,FALSE)</f>
        <v>Pengatur Muda Tk.I</v>
      </c>
      <c r="F6735" s="3">
        <v>41730</v>
      </c>
      <c r="G6735" s="2" t="s">
        <v>15</v>
      </c>
      <c r="H6735" s="5"/>
      <c r="I6735" s="2" t="s">
        <v>320</v>
      </c>
      <c r="J6735" s="5"/>
      <c r="K6735" s="2" t="s">
        <v>8788</v>
      </c>
      <c r="L6735" s="2" t="s">
        <v>61</v>
      </c>
      <c r="M6735" s="2" t="s">
        <v>15</v>
      </c>
      <c r="N6735" s="2" t="s">
        <v>15</v>
      </c>
      <c r="O6735" s="2" t="s">
        <v>5913</v>
      </c>
      <c r="P6735" s="9">
        <v>36691</v>
      </c>
      <c r="Q6735" s="6">
        <v>30165</v>
      </c>
      <c r="R6735" s="2" t="s">
        <v>8789</v>
      </c>
      <c r="S6735" t="s">
        <v>25493</v>
      </c>
    </row>
    <row r="6736" spans="1:19" ht="16.5" customHeight="1">
      <c r="A6736" s="2" t="s">
        <v>22893</v>
      </c>
      <c r="B6736" s="2" t="s">
        <v>22894</v>
      </c>
      <c r="C6736" s="2" t="s">
        <v>1521</v>
      </c>
      <c r="D6736" s="2" t="s">
        <v>21846</v>
      </c>
      <c r="E6736" s="2" t="str">
        <f>VLOOKUP(D6736,GOL!B:C,2,FALSE)</f>
        <v>Pengatur Muda Tk.I</v>
      </c>
      <c r="F6736" s="3">
        <v>41730</v>
      </c>
      <c r="G6736" s="2" t="s">
        <v>15</v>
      </c>
      <c r="H6736" s="5"/>
      <c r="I6736" s="2" t="s">
        <v>320</v>
      </c>
      <c r="J6736" s="5"/>
      <c r="K6736" s="2" t="s">
        <v>8788</v>
      </c>
      <c r="L6736" s="2" t="s">
        <v>61</v>
      </c>
      <c r="M6736" s="2" t="s">
        <v>15</v>
      </c>
      <c r="N6736" s="2" t="s">
        <v>15</v>
      </c>
      <c r="O6736" s="2" t="s">
        <v>5913</v>
      </c>
      <c r="P6736" s="9">
        <v>35583</v>
      </c>
      <c r="Q6736" s="6">
        <v>29002</v>
      </c>
      <c r="R6736" s="2" t="s">
        <v>8789</v>
      </c>
      <c r="S6736" t="s">
        <v>25493</v>
      </c>
    </row>
    <row r="6737" spans="1:19" ht="16.5" customHeight="1">
      <c r="A6737" s="2" t="s">
        <v>22906</v>
      </c>
      <c r="B6737" s="2" t="s">
        <v>22907</v>
      </c>
      <c r="C6737" s="2" t="s">
        <v>22908</v>
      </c>
      <c r="D6737" s="2" t="s">
        <v>21846</v>
      </c>
      <c r="E6737" s="2" t="str">
        <f>VLOOKUP(D6737,GOL!B:C,2,FALSE)</f>
        <v>Pengatur Muda Tk.I</v>
      </c>
      <c r="F6737" s="3">
        <v>41730</v>
      </c>
      <c r="G6737" s="2" t="s">
        <v>15</v>
      </c>
      <c r="H6737" s="5"/>
      <c r="I6737" s="2" t="s">
        <v>320</v>
      </c>
      <c r="J6737" s="5"/>
      <c r="K6737" s="2" t="s">
        <v>8788</v>
      </c>
      <c r="L6737" s="2" t="s">
        <v>61</v>
      </c>
      <c r="M6737" s="2" t="s">
        <v>15</v>
      </c>
      <c r="N6737" s="2" t="s">
        <v>15</v>
      </c>
      <c r="O6737" s="2" t="s">
        <v>5913</v>
      </c>
      <c r="P6737" s="9">
        <v>37424</v>
      </c>
      <c r="Q6737" s="6">
        <v>30702</v>
      </c>
      <c r="R6737" s="2" t="s">
        <v>8789</v>
      </c>
      <c r="S6737" t="s">
        <v>25493</v>
      </c>
    </row>
    <row r="6738" spans="1:19" ht="16.5" customHeight="1">
      <c r="A6738" s="2" t="s">
        <v>23135</v>
      </c>
      <c r="B6738" s="2" t="s">
        <v>23136</v>
      </c>
      <c r="C6738" s="2" t="s">
        <v>23137</v>
      </c>
      <c r="D6738" s="2" t="s">
        <v>21846</v>
      </c>
      <c r="E6738" s="2" t="str">
        <f>VLOOKUP(D6738,GOL!B:C,2,FALSE)</f>
        <v>Pengatur Muda Tk.I</v>
      </c>
      <c r="F6738" s="3">
        <v>41730</v>
      </c>
      <c r="G6738" s="2" t="s">
        <v>15</v>
      </c>
      <c r="H6738" s="5"/>
      <c r="I6738" s="2" t="s">
        <v>320</v>
      </c>
      <c r="J6738" s="5"/>
      <c r="K6738" s="2" t="s">
        <v>8788</v>
      </c>
      <c r="L6738" s="2" t="s">
        <v>61</v>
      </c>
      <c r="M6738" s="2" t="s">
        <v>15</v>
      </c>
      <c r="N6738" s="2" t="s">
        <v>15</v>
      </c>
      <c r="O6738" s="2" t="s">
        <v>5913</v>
      </c>
      <c r="P6738" s="9">
        <v>37777</v>
      </c>
      <c r="Q6738" s="6">
        <v>31005</v>
      </c>
      <c r="R6738" s="2" t="s">
        <v>8789</v>
      </c>
      <c r="S6738" t="s">
        <v>25493</v>
      </c>
    </row>
    <row r="6739" spans="1:19" ht="16.5" customHeight="1">
      <c r="A6739" s="2" t="s">
        <v>23206</v>
      </c>
      <c r="B6739" s="2" t="s">
        <v>23207</v>
      </c>
      <c r="C6739" s="2" t="s">
        <v>11620</v>
      </c>
      <c r="D6739" s="2" t="s">
        <v>21846</v>
      </c>
      <c r="E6739" s="2" t="str">
        <f>VLOOKUP(D6739,GOL!B:C,2,FALSE)</f>
        <v>Pengatur Muda Tk.I</v>
      </c>
      <c r="F6739" s="3">
        <v>41730</v>
      </c>
      <c r="G6739" s="2" t="s">
        <v>15</v>
      </c>
      <c r="H6739" s="5"/>
      <c r="I6739" s="2" t="s">
        <v>320</v>
      </c>
      <c r="J6739" s="5"/>
      <c r="K6739" s="2" t="s">
        <v>8788</v>
      </c>
      <c r="L6739" s="2" t="s">
        <v>61</v>
      </c>
      <c r="M6739" s="2" t="s">
        <v>15</v>
      </c>
      <c r="N6739" s="2" t="s">
        <v>15</v>
      </c>
      <c r="O6739" s="2" t="s">
        <v>5913</v>
      </c>
      <c r="P6739" s="9">
        <v>35212</v>
      </c>
      <c r="Q6739" s="6">
        <v>27516</v>
      </c>
      <c r="R6739" s="2" t="s">
        <v>8789</v>
      </c>
      <c r="S6739" t="s">
        <v>25493</v>
      </c>
    </row>
    <row r="6740" spans="1:19" ht="16.5" customHeight="1">
      <c r="A6740" s="2" t="s">
        <v>15</v>
      </c>
      <c r="B6740" s="2" t="s">
        <v>23788</v>
      </c>
      <c r="C6740" s="2" t="s">
        <v>23789</v>
      </c>
      <c r="D6740" s="2" t="s">
        <v>23499</v>
      </c>
      <c r="E6740" s="2" t="str">
        <f>VLOOKUP(D6740,GOL!B:C,2,FALSE)</f>
        <v>Pengatur Muda</v>
      </c>
      <c r="F6740" s="3">
        <v>41821</v>
      </c>
      <c r="G6740" s="2" t="s">
        <v>15</v>
      </c>
      <c r="H6740" s="5"/>
      <c r="I6740" s="2" t="s">
        <v>320</v>
      </c>
      <c r="J6740" s="5"/>
      <c r="K6740" s="2" t="s">
        <v>8788</v>
      </c>
      <c r="L6740" s="2" t="s">
        <v>61</v>
      </c>
      <c r="M6740" s="2" t="s">
        <v>15</v>
      </c>
      <c r="N6740" s="2" t="s">
        <v>15</v>
      </c>
      <c r="O6740" s="2" t="s">
        <v>12141</v>
      </c>
      <c r="P6740" s="12"/>
      <c r="Q6740" s="6">
        <v>31266</v>
      </c>
      <c r="R6740" s="2" t="s">
        <v>8789</v>
      </c>
      <c r="S6740" t="s">
        <v>25493</v>
      </c>
    </row>
    <row r="6741" spans="1:19" ht="16.5" customHeight="1">
      <c r="A6741" s="2" t="s">
        <v>24057</v>
      </c>
      <c r="B6741" s="2" t="s">
        <v>24058</v>
      </c>
      <c r="C6741" s="2" t="s">
        <v>24059</v>
      </c>
      <c r="D6741" s="2" t="s">
        <v>24048</v>
      </c>
      <c r="E6741" s="2" t="str">
        <f>VLOOKUP(D6741,GOL!B:C,2,FALSE)</f>
        <v>Juru Tk. I</v>
      </c>
      <c r="F6741" s="3">
        <v>41365</v>
      </c>
      <c r="G6741" s="2" t="s">
        <v>15</v>
      </c>
      <c r="H6741" s="5"/>
      <c r="I6741" s="2" t="s">
        <v>320</v>
      </c>
      <c r="J6741" s="5"/>
      <c r="K6741" s="2" t="s">
        <v>8788</v>
      </c>
      <c r="L6741" s="2" t="s">
        <v>61</v>
      </c>
      <c r="M6741" s="2" t="s">
        <v>15</v>
      </c>
      <c r="N6741" s="2" t="s">
        <v>15</v>
      </c>
      <c r="O6741" s="2" t="s">
        <v>17788</v>
      </c>
      <c r="P6741" s="9">
        <v>30464</v>
      </c>
      <c r="Q6741" s="6">
        <v>24392</v>
      </c>
      <c r="R6741" s="2" t="s">
        <v>8789</v>
      </c>
      <c r="S6741" t="s">
        <v>25493</v>
      </c>
    </row>
    <row r="6742" spans="1:19" ht="16.5" customHeight="1">
      <c r="A6742" s="2" t="s">
        <v>24153</v>
      </c>
      <c r="B6742" s="2" t="s">
        <v>24154</v>
      </c>
      <c r="C6742" s="2" t="s">
        <v>24155</v>
      </c>
      <c r="D6742" s="2" t="s">
        <v>24048</v>
      </c>
      <c r="E6742" s="2" t="str">
        <f>VLOOKUP(D6742,GOL!B:C,2,FALSE)</f>
        <v>Juru Tk. I</v>
      </c>
      <c r="F6742" s="3">
        <v>41730</v>
      </c>
      <c r="G6742" s="2" t="s">
        <v>15</v>
      </c>
      <c r="H6742" s="5"/>
      <c r="I6742" s="2" t="s">
        <v>320</v>
      </c>
      <c r="J6742" s="5"/>
      <c r="K6742" s="2" t="s">
        <v>8788</v>
      </c>
      <c r="L6742" s="2" t="s">
        <v>61</v>
      </c>
      <c r="M6742" s="2" t="s">
        <v>15</v>
      </c>
      <c r="N6742" s="2" t="s">
        <v>15</v>
      </c>
      <c r="O6742" s="2" t="s">
        <v>17788</v>
      </c>
      <c r="P6742" s="9">
        <v>35222</v>
      </c>
      <c r="Q6742" s="6">
        <v>30754</v>
      </c>
      <c r="R6742" s="2" t="s">
        <v>8789</v>
      </c>
      <c r="S6742" t="s">
        <v>25493</v>
      </c>
    </row>
    <row r="6743" spans="1:19" ht="16.5" customHeight="1">
      <c r="A6743" s="2" t="s">
        <v>7827</v>
      </c>
      <c r="B6743" s="2" t="s">
        <v>7828</v>
      </c>
      <c r="C6743" s="2" t="s">
        <v>7829</v>
      </c>
      <c r="D6743" s="2" t="s">
        <v>4944</v>
      </c>
      <c r="E6743" s="2" t="str">
        <f>VLOOKUP(D6743,GOL!B:C,2,FALSE)</f>
        <v>Pembina</v>
      </c>
      <c r="F6743" s="3">
        <v>41730</v>
      </c>
      <c r="G6743" s="2" t="s">
        <v>399</v>
      </c>
      <c r="H6743" s="8">
        <v>39902</v>
      </c>
      <c r="I6743" s="2" t="s">
        <v>400</v>
      </c>
      <c r="J6743" s="8">
        <v>39902</v>
      </c>
      <c r="K6743" s="2" t="s">
        <v>7830</v>
      </c>
      <c r="L6743" s="2" t="s">
        <v>61</v>
      </c>
      <c r="M6743" s="2" t="s">
        <v>143</v>
      </c>
      <c r="N6743" s="2" t="s">
        <v>294</v>
      </c>
      <c r="O6743" s="2" t="s">
        <v>50</v>
      </c>
      <c r="P6743" s="10">
        <v>38099</v>
      </c>
      <c r="Q6743" s="6">
        <v>24963</v>
      </c>
      <c r="R6743" s="2" t="s">
        <v>7831</v>
      </c>
      <c r="S6743" t="s">
        <v>25493</v>
      </c>
    </row>
    <row r="6744" spans="1:19" ht="16.5" customHeight="1">
      <c r="A6744" s="2" t="s">
        <v>11452</v>
      </c>
      <c r="B6744" s="2" t="s">
        <v>11453</v>
      </c>
      <c r="C6744" s="2" t="s">
        <v>11454</v>
      </c>
      <c r="D6744" s="2" t="s">
        <v>10939</v>
      </c>
      <c r="E6744" s="2" t="str">
        <f>VLOOKUP(D6744,GOL!B:C,2,FALSE)</f>
        <v>Penata</v>
      </c>
      <c r="F6744" s="3">
        <v>41365</v>
      </c>
      <c r="G6744" s="2" t="s">
        <v>407</v>
      </c>
      <c r="H6744" s="8">
        <v>40990</v>
      </c>
      <c r="I6744" s="2" t="s">
        <v>4986</v>
      </c>
      <c r="J6744" s="8">
        <v>40990</v>
      </c>
      <c r="K6744" s="2" t="s">
        <v>11455</v>
      </c>
      <c r="L6744" s="2" t="s">
        <v>61</v>
      </c>
      <c r="M6744" s="2" t="s">
        <v>288</v>
      </c>
      <c r="N6744" s="2" t="s">
        <v>402</v>
      </c>
      <c r="O6744" s="2" t="s">
        <v>6914</v>
      </c>
      <c r="P6744" s="10">
        <v>38177</v>
      </c>
      <c r="Q6744" s="6">
        <v>28863</v>
      </c>
      <c r="R6744" s="2" t="s">
        <v>11456</v>
      </c>
      <c r="S6744" t="s">
        <v>28813</v>
      </c>
    </row>
    <row r="6745" spans="1:19" ht="16.5" customHeight="1">
      <c r="A6745" s="2" t="s">
        <v>12368</v>
      </c>
      <c r="B6745" s="2" t="s">
        <v>12369</v>
      </c>
      <c r="C6745" s="2" t="s">
        <v>12370</v>
      </c>
      <c r="D6745" s="2" t="s">
        <v>10939</v>
      </c>
      <c r="E6745" s="2" t="str">
        <f>VLOOKUP(D6745,GOL!B:C,2,FALSE)</f>
        <v>Penata</v>
      </c>
      <c r="F6745" s="3">
        <v>41913</v>
      </c>
      <c r="G6745" s="2" t="s">
        <v>15</v>
      </c>
      <c r="H6745" s="5"/>
      <c r="I6745" s="2" t="s">
        <v>15</v>
      </c>
      <c r="J6745" s="8">
        <v>40817</v>
      </c>
      <c r="K6745" s="2" t="s">
        <v>11455</v>
      </c>
      <c r="L6745" s="2" t="s">
        <v>61</v>
      </c>
      <c r="M6745" s="2" t="s">
        <v>15</v>
      </c>
      <c r="N6745" s="2" t="s">
        <v>15</v>
      </c>
      <c r="O6745" s="2" t="s">
        <v>12371</v>
      </c>
      <c r="P6745" s="10">
        <v>36130</v>
      </c>
      <c r="Q6745" s="6">
        <v>28198</v>
      </c>
      <c r="R6745" s="2" t="s">
        <v>11456</v>
      </c>
      <c r="S6745" t="s">
        <v>28864</v>
      </c>
    </row>
    <row r="6746" spans="1:19" ht="16.5" customHeight="1">
      <c r="A6746" s="2" t="s">
        <v>13282</v>
      </c>
      <c r="B6746" s="2" t="s">
        <v>13283</v>
      </c>
      <c r="C6746" s="2" t="s">
        <v>2845</v>
      </c>
      <c r="D6746" s="2" t="s">
        <v>13178</v>
      </c>
      <c r="E6746" s="2" t="str">
        <f>VLOOKUP(D6746,GOL!B:C,2,FALSE)</f>
        <v>Penata Muda Tk. I</v>
      </c>
      <c r="F6746" s="3">
        <v>38808</v>
      </c>
      <c r="G6746" s="2" t="s">
        <v>15</v>
      </c>
      <c r="H6746" s="5"/>
      <c r="I6746" s="2" t="s">
        <v>320</v>
      </c>
      <c r="J6746" s="5"/>
      <c r="K6746" s="2" t="s">
        <v>11455</v>
      </c>
      <c r="L6746" s="2" t="s">
        <v>61</v>
      </c>
      <c r="M6746" s="2" t="s">
        <v>15</v>
      </c>
      <c r="N6746" s="2" t="s">
        <v>15</v>
      </c>
      <c r="O6746" s="2" t="s">
        <v>13284</v>
      </c>
      <c r="P6746" s="10">
        <v>29921</v>
      </c>
      <c r="Q6746" s="6">
        <v>22528</v>
      </c>
      <c r="R6746" s="2" t="s">
        <v>11456</v>
      </c>
      <c r="S6746" t="s">
        <v>25493</v>
      </c>
    </row>
    <row r="6747" spans="1:19" ht="16.5" customHeight="1">
      <c r="A6747" s="2" t="s">
        <v>13285</v>
      </c>
      <c r="B6747" s="2" t="s">
        <v>13286</v>
      </c>
      <c r="C6747" s="2" t="s">
        <v>13287</v>
      </c>
      <c r="D6747" s="2" t="s">
        <v>13178</v>
      </c>
      <c r="E6747" s="2" t="str">
        <f>VLOOKUP(D6747,GOL!B:C,2,FALSE)</f>
        <v>Penata Muda Tk. I</v>
      </c>
      <c r="F6747" s="3">
        <v>38808</v>
      </c>
      <c r="G6747" s="2" t="s">
        <v>15</v>
      </c>
      <c r="H6747" s="5"/>
      <c r="I6747" s="2" t="s">
        <v>320</v>
      </c>
      <c r="J6747" s="5"/>
      <c r="K6747" s="2" t="s">
        <v>11455</v>
      </c>
      <c r="L6747" s="2" t="s">
        <v>61</v>
      </c>
      <c r="M6747" s="2" t="s">
        <v>15</v>
      </c>
      <c r="N6747" s="2" t="s">
        <v>15</v>
      </c>
      <c r="O6747" s="2" t="s">
        <v>5913</v>
      </c>
      <c r="P6747" s="10">
        <v>29190</v>
      </c>
      <c r="Q6747" s="6">
        <v>22025</v>
      </c>
      <c r="R6747" s="2" t="s">
        <v>11456</v>
      </c>
      <c r="S6747" t="s">
        <v>28805</v>
      </c>
    </row>
    <row r="6748" spans="1:19" ht="16.5" customHeight="1">
      <c r="A6748" s="2" t="s">
        <v>14035</v>
      </c>
      <c r="B6748" s="2" t="s">
        <v>14036</v>
      </c>
      <c r="C6748" s="2" t="s">
        <v>14037</v>
      </c>
      <c r="D6748" s="2" t="s">
        <v>13178</v>
      </c>
      <c r="E6748" s="2" t="str">
        <f>VLOOKUP(D6748,GOL!B:C,2,FALSE)</f>
        <v>Penata Muda Tk. I</v>
      </c>
      <c r="F6748" s="3">
        <v>41365</v>
      </c>
      <c r="G6748" s="2" t="s">
        <v>15</v>
      </c>
      <c r="H6748" s="5"/>
      <c r="I6748" s="2" t="s">
        <v>320</v>
      </c>
      <c r="J6748" s="5"/>
      <c r="K6748" s="2" t="s">
        <v>11455</v>
      </c>
      <c r="L6748" s="2" t="s">
        <v>61</v>
      </c>
      <c r="M6748" s="2" t="s">
        <v>15</v>
      </c>
      <c r="N6748" s="2" t="s">
        <v>15</v>
      </c>
      <c r="O6748" s="2" t="s">
        <v>1803</v>
      </c>
      <c r="P6748" s="10">
        <v>34046</v>
      </c>
      <c r="Q6748" s="6">
        <v>23709</v>
      </c>
      <c r="R6748" s="2" t="s">
        <v>11456</v>
      </c>
      <c r="S6748" t="s">
        <v>25493</v>
      </c>
    </row>
    <row r="6749" spans="1:19" ht="16.5" customHeight="1">
      <c r="A6749" s="2" t="s">
        <v>15805</v>
      </c>
      <c r="B6749" s="2" t="s">
        <v>15806</v>
      </c>
      <c r="C6749" s="2" t="s">
        <v>15807</v>
      </c>
      <c r="D6749" s="2" t="s">
        <v>15595</v>
      </c>
      <c r="E6749" s="2" t="str">
        <f>VLOOKUP(D6749,GOL!B:C,2,FALSE)</f>
        <v>Penata Muda</v>
      </c>
      <c r="F6749" s="3">
        <v>41365</v>
      </c>
      <c r="G6749" s="2" t="s">
        <v>15</v>
      </c>
      <c r="H6749" s="5"/>
      <c r="I6749" s="2" t="s">
        <v>320</v>
      </c>
      <c r="J6749" s="5"/>
      <c r="K6749" s="2" t="s">
        <v>11455</v>
      </c>
      <c r="L6749" s="2" t="s">
        <v>61</v>
      </c>
      <c r="M6749" s="2" t="s">
        <v>15</v>
      </c>
      <c r="N6749" s="2" t="s">
        <v>15</v>
      </c>
      <c r="O6749" s="2" t="s">
        <v>11024</v>
      </c>
      <c r="P6749" s="10">
        <v>33238</v>
      </c>
      <c r="Q6749" s="6">
        <v>26247</v>
      </c>
      <c r="R6749" s="2" t="s">
        <v>11456</v>
      </c>
      <c r="S6749" t="s">
        <v>25493</v>
      </c>
    </row>
    <row r="6750" spans="1:19" ht="16.5" customHeight="1">
      <c r="A6750" s="2" t="s">
        <v>15808</v>
      </c>
      <c r="B6750" s="2" t="s">
        <v>15809</v>
      </c>
      <c r="C6750" s="2" t="s">
        <v>14662</v>
      </c>
      <c r="D6750" s="2" t="s">
        <v>15595</v>
      </c>
      <c r="E6750" s="2" t="str">
        <f>VLOOKUP(D6750,GOL!B:C,2,FALSE)</f>
        <v>Penata Muda</v>
      </c>
      <c r="F6750" s="3">
        <v>41365</v>
      </c>
      <c r="G6750" s="2" t="s">
        <v>15</v>
      </c>
      <c r="H6750" s="5"/>
      <c r="I6750" s="2" t="s">
        <v>320</v>
      </c>
      <c r="J6750" s="5"/>
      <c r="K6750" s="2" t="s">
        <v>11455</v>
      </c>
      <c r="L6750" s="2" t="s">
        <v>61</v>
      </c>
      <c r="M6750" s="2" t="s">
        <v>15</v>
      </c>
      <c r="N6750" s="2" t="s">
        <v>15</v>
      </c>
      <c r="O6750" s="2" t="s">
        <v>11024</v>
      </c>
      <c r="P6750" s="10">
        <v>33603</v>
      </c>
      <c r="Q6750" s="6">
        <v>25051</v>
      </c>
      <c r="R6750" s="2" t="s">
        <v>11456</v>
      </c>
      <c r="S6750" t="s">
        <v>25493</v>
      </c>
    </row>
    <row r="6751" spans="1:19" ht="16.5" customHeight="1">
      <c r="A6751" s="2" t="s">
        <v>17745</v>
      </c>
      <c r="B6751" s="2" t="s">
        <v>17746</v>
      </c>
      <c r="C6751" s="2" t="s">
        <v>17747</v>
      </c>
      <c r="D6751" s="2" t="s">
        <v>17127</v>
      </c>
      <c r="E6751" s="2" t="str">
        <f>VLOOKUP(D6751,GOL!B:C,2,FALSE)</f>
        <v>Pengatur Tk. I</v>
      </c>
      <c r="F6751" s="3">
        <v>42379</v>
      </c>
      <c r="G6751" s="2" t="s">
        <v>15</v>
      </c>
      <c r="H6751" s="5"/>
      <c r="I6751" s="2" t="s">
        <v>15</v>
      </c>
      <c r="J6751" s="8">
        <v>41365</v>
      </c>
      <c r="K6751" s="2" t="s">
        <v>11455</v>
      </c>
      <c r="L6751" s="2" t="s">
        <v>61</v>
      </c>
      <c r="M6751" s="2" t="s">
        <v>15</v>
      </c>
      <c r="N6751" s="2" t="s">
        <v>15</v>
      </c>
      <c r="O6751" s="2" t="s">
        <v>10793</v>
      </c>
      <c r="P6751" s="10">
        <v>40703</v>
      </c>
      <c r="Q6751" s="6">
        <v>31299</v>
      </c>
      <c r="R6751" s="2" t="s">
        <v>11456</v>
      </c>
      <c r="S6751" t="s">
        <v>25493</v>
      </c>
    </row>
    <row r="6752" spans="1:19" ht="16.5" customHeight="1">
      <c r="A6752" s="2" t="s">
        <v>19409</v>
      </c>
      <c r="B6752" s="2" t="s">
        <v>19410</v>
      </c>
      <c r="C6752" s="2" t="s">
        <v>19411</v>
      </c>
      <c r="D6752" s="2" t="s">
        <v>17772</v>
      </c>
      <c r="E6752" s="2" t="str">
        <f>VLOOKUP(D6752,GOL!B:C,2,FALSE)</f>
        <v>Pengatur</v>
      </c>
      <c r="F6752" s="3">
        <v>41730</v>
      </c>
      <c r="G6752" s="2" t="s">
        <v>15</v>
      </c>
      <c r="H6752" s="5"/>
      <c r="I6752" s="2" t="s">
        <v>320</v>
      </c>
      <c r="J6752" s="5"/>
      <c r="K6752" s="2" t="s">
        <v>11455</v>
      </c>
      <c r="L6752" s="2" t="s">
        <v>61</v>
      </c>
      <c r="M6752" s="2" t="s">
        <v>15</v>
      </c>
      <c r="N6752" s="2" t="s">
        <v>15</v>
      </c>
      <c r="O6752" s="2" t="s">
        <v>8680</v>
      </c>
      <c r="P6752" s="9">
        <v>29701</v>
      </c>
      <c r="Q6752" s="6">
        <v>22120</v>
      </c>
      <c r="R6752" s="2" t="s">
        <v>11456</v>
      </c>
      <c r="S6752" t="s">
        <v>25493</v>
      </c>
    </row>
    <row r="6753" spans="1:19" ht="16.5" customHeight="1">
      <c r="A6753" s="2" t="s">
        <v>19530</v>
      </c>
      <c r="B6753" s="2" t="s">
        <v>19531</v>
      </c>
      <c r="C6753" s="2" t="s">
        <v>19532</v>
      </c>
      <c r="D6753" s="2" t="s">
        <v>17772</v>
      </c>
      <c r="E6753" s="2" t="str">
        <f>VLOOKUP(D6753,GOL!B:C,2,FALSE)</f>
        <v>Pengatur</v>
      </c>
      <c r="F6753" s="3">
        <v>41913</v>
      </c>
      <c r="G6753" s="2" t="s">
        <v>15</v>
      </c>
      <c r="H6753" s="5"/>
      <c r="I6753" s="2" t="s">
        <v>15</v>
      </c>
      <c r="J6753" s="8">
        <v>40817</v>
      </c>
      <c r="K6753" s="2" t="s">
        <v>11455</v>
      </c>
      <c r="L6753" s="2" t="s">
        <v>61</v>
      </c>
      <c r="M6753" s="2" t="s">
        <v>15</v>
      </c>
      <c r="N6753" s="2" t="s">
        <v>15</v>
      </c>
      <c r="O6753" s="2" t="s">
        <v>5913</v>
      </c>
      <c r="P6753" s="9">
        <v>36160</v>
      </c>
      <c r="Q6753" s="6">
        <v>29477</v>
      </c>
      <c r="R6753" s="2" t="s">
        <v>11456</v>
      </c>
      <c r="S6753" t="s">
        <v>28841</v>
      </c>
    </row>
    <row r="6754" spans="1:19" ht="16.5" customHeight="1">
      <c r="A6754" s="2" t="s">
        <v>20140</v>
      </c>
      <c r="B6754" s="2" t="s">
        <v>20141</v>
      </c>
      <c r="C6754" s="2" t="s">
        <v>20142</v>
      </c>
      <c r="D6754" s="2" t="s">
        <v>17772</v>
      </c>
      <c r="E6754" s="2" t="str">
        <f>VLOOKUP(D6754,GOL!B:C,2,FALSE)</f>
        <v>Pengatur</v>
      </c>
      <c r="F6754" s="3">
        <v>42095</v>
      </c>
      <c r="G6754" s="2" t="s">
        <v>15</v>
      </c>
      <c r="H6754" s="5"/>
      <c r="I6754" s="2" t="s">
        <v>320</v>
      </c>
      <c r="J6754" s="5"/>
      <c r="K6754" s="2" t="s">
        <v>11455</v>
      </c>
      <c r="L6754" s="2" t="s">
        <v>61</v>
      </c>
      <c r="M6754" s="2" t="s">
        <v>15</v>
      </c>
      <c r="N6754" s="2" t="s">
        <v>15</v>
      </c>
      <c r="O6754" s="2" t="s">
        <v>18664</v>
      </c>
      <c r="P6754" s="9">
        <v>34484</v>
      </c>
      <c r="Q6754" s="6">
        <v>27836</v>
      </c>
      <c r="R6754" s="2" t="s">
        <v>11456</v>
      </c>
      <c r="S6754" t="s">
        <v>25493</v>
      </c>
    </row>
    <row r="6755" spans="1:19" ht="16.5" customHeight="1">
      <c r="A6755" s="2" t="s">
        <v>20153</v>
      </c>
      <c r="B6755" s="2" t="s">
        <v>20154</v>
      </c>
      <c r="C6755" s="2" t="s">
        <v>20155</v>
      </c>
      <c r="D6755" s="2" t="s">
        <v>17772</v>
      </c>
      <c r="E6755" s="2" t="str">
        <f>VLOOKUP(D6755,GOL!B:C,2,FALSE)</f>
        <v>Pengatur</v>
      </c>
      <c r="F6755" s="3">
        <v>42095</v>
      </c>
      <c r="G6755" s="2" t="s">
        <v>15</v>
      </c>
      <c r="H6755" s="5"/>
      <c r="I6755" s="2" t="s">
        <v>320</v>
      </c>
      <c r="J6755" s="5"/>
      <c r="K6755" s="2" t="s">
        <v>11455</v>
      </c>
      <c r="L6755" s="2" t="s">
        <v>61</v>
      </c>
      <c r="M6755" s="2" t="s">
        <v>15</v>
      </c>
      <c r="N6755" s="2" t="s">
        <v>15</v>
      </c>
      <c r="O6755" s="2" t="s">
        <v>15097</v>
      </c>
      <c r="P6755" s="9">
        <v>33603</v>
      </c>
      <c r="Q6755" s="6">
        <v>26123</v>
      </c>
      <c r="R6755" s="2" t="s">
        <v>11456</v>
      </c>
      <c r="S6755" t="s">
        <v>25493</v>
      </c>
    </row>
    <row r="6756" spans="1:19" ht="16.5" customHeight="1">
      <c r="A6756" s="2" t="s">
        <v>20448</v>
      </c>
      <c r="B6756" s="2" t="s">
        <v>20449</v>
      </c>
      <c r="C6756" s="2" t="s">
        <v>20450</v>
      </c>
      <c r="D6756" s="2" t="s">
        <v>17772</v>
      </c>
      <c r="E6756" s="2" t="str">
        <f>VLOOKUP(D6756,GOL!B:C,2,FALSE)</f>
        <v>Pengatur</v>
      </c>
      <c r="F6756" s="3">
        <v>42095</v>
      </c>
      <c r="G6756" s="2" t="s">
        <v>15</v>
      </c>
      <c r="H6756" s="5"/>
      <c r="I6756" s="2" t="s">
        <v>320</v>
      </c>
      <c r="J6756" s="5"/>
      <c r="K6756" s="2" t="s">
        <v>11455</v>
      </c>
      <c r="L6756" s="2" t="s">
        <v>61</v>
      </c>
      <c r="M6756" s="2" t="s">
        <v>15</v>
      </c>
      <c r="N6756" s="2" t="s">
        <v>15</v>
      </c>
      <c r="O6756" s="2" t="s">
        <v>18664</v>
      </c>
      <c r="P6756" s="9">
        <v>33392</v>
      </c>
      <c r="Q6756" s="6">
        <v>26834</v>
      </c>
      <c r="R6756" s="2" t="s">
        <v>11456</v>
      </c>
      <c r="S6756" t="s">
        <v>25493</v>
      </c>
    </row>
    <row r="6757" spans="1:19" ht="16.5" customHeight="1">
      <c r="A6757" s="2" t="s">
        <v>22077</v>
      </c>
      <c r="B6757" s="2" t="s">
        <v>22078</v>
      </c>
      <c r="C6757" s="2" t="s">
        <v>22079</v>
      </c>
      <c r="D6757" s="2" t="s">
        <v>21846</v>
      </c>
      <c r="E6757" s="2" t="str">
        <f>VLOOKUP(D6757,GOL!B:C,2,FALSE)</f>
        <v>Pengatur Muda Tk.I</v>
      </c>
      <c r="F6757" s="3">
        <v>41365</v>
      </c>
      <c r="G6757" s="2" t="s">
        <v>15</v>
      </c>
      <c r="H6757" s="5"/>
      <c r="I6757" s="2" t="s">
        <v>320</v>
      </c>
      <c r="J6757" s="5"/>
      <c r="K6757" s="2" t="s">
        <v>11455</v>
      </c>
      <c r="L6757" s="2" t="s">
        <v>61</v>
      </c>
      <c r="M6757" s="2" t="s">
        <v>15</v>
      </c>
      <c r="N6757" s="2" t="s">
        <v>15</v>
      </c>
      <c r="O6757" s="2" t="s">
        <v>5913</v>
      </c>
      <c r="P6757" s="9">
        <v>36302</v>
      </c>
      <c r="Q6757" s="6">
        <v>29285</v>
      </c>
      <c r="R6757" s="2" t="s">
        <v>11456</v>
      </c>
      <c r="S6757" t="s">
        <v>25493</v>
      </c>
    </row>
    <row r="6758" spans="1:19" ht="16.5" customHeight="1">
      <c r="A6758" s="2" t="s">
        <v>22227</v>
      </c>
      <c r="B6758" s="2" t="s">
        <v>22228</v>
      </c>
      <c r="C6758" s="2" t="s">
        <v>22229</v>
      </c>
      <c r="D6758" s="2" t="s">
        <v>21846</v>
      </c>
      <c r="E6758" s="2" t="str">
        <f>VLOOKUP(D6758,GOL!B:C,2,FALSE)</f>
        <v>Pengatur Muda Tk.I</v>
      </c>
      <c r="F6758" s="3">
        <v>41365</v>
      </c>
      <c r="G6758" s="2" t="s">
        <v>15</v>
      </c>
      <c r="H6758" s="5"/>
      <c r="I6758" s="2" t="s">
        <v>320</v>
      </c>
      <c r="J6758" s="5"/>
      <c r="K6758" s="2" t="s">
        <v>11455</v>
      </c>
      <c r="L6758" s="2" t="s">
        <v>61</v>
      </c>
      <c r="M6758" s="2" t="s">
        <v>15</v>
      </c>
      <c r="N6758" s="2" t="s">
        <v>15</v>
      </c>
      <c r="O6758" s="2" t="s">
        <v>11024</v>
      </c>
      <c r="P6758" s="10">
        <v>35164</v>
      </c>
      <c r="Q6758" s="6">
        <v>28363</v>
      </c>
      <c r="R6758" s="2" t="s">
        <v>11456</v>
      </c>
      <c r="S6758" t="s">
        <v>25493</v>
      </c>
    </row>
    <row r="6759" spans="1:19" ht="16.5" customHeight="1">
      <c r="A6759" s="2" t="s">
        <v>22245</v>
      </c>
      <c r="B6759" s="2" t="s">
        <v>22246</v>
      </c>
      <c r="C6759" s="2" t="s">
        <v>22247</v>
      </c>
      <c r="D6759" s="2" t="s">
        <v>21846</v>
      </c>
      <c r="E6759" s="2" t="str">
        <f>VLOOKUP(D6759,GOL!B:C,2,FALSE)</f>
        <v>Pengatur Muda Tk.I</v>
      </c>
      <c r="F6759" s="3">
        <v>41365</v>
      </c>
      <c r="G6759" s="2" t="s">
        <v>15</v>
      </c>
      <c r="H6759" s="5"/>
      <c r="I6759" s="2" t="s">
        <v>320</v>
      </c>
      <c r="J6759" s="5"/>
      <c r="K6759" s="2" t="s">
        <v>11455</v>
      </c>
      <c r="L6759" s="2" t="s">
        <v>61</v>
      </c>
      <c r="M6759" s="2" t="s">
        <v>15</v>
      </c>
      <c r="N6759" s="2" t="s">
        <v>15</v>
      </c>
      <c r="O6759" s="2" t="s">
        <v>9242</v>
      </c>
      <c r="P6759" s="10">
        <v>36691</v>
      </c>
      <c r="Q6759" s="6">
        <v>30035</v>
      </c>
      <c r="R6759" s="2" t="s">
        <v>11456</v>
      </c>
      <c r="S6759" t="s">
        <v>25493</v>
      </c>
    </row>
    <row r="6760" spans="1:19" ht="16.5" customHeight="1">
      <c r="A6760" s="2" t="s">
        <v>22287</v>
      </c>
      <c r="B6760" s="2" t="s">
        <v>22288</v>
      </c>
      <c r="C6760" s="2" t="s">
        <v>22289</v>
      </c>
      <c r="D6760" s="2" t="s">
        <v>21846</v>
      </c>
      <c r="E6760" s="2" t="str">
        <f>VLOOKUP(D6760,GOL!B:C,2,FALSE)</f>
        <v>Pengatur Muda Tk.I</v>
      </c>
      <c r="F6760" s="3">
        <v>41365</v>
      </c>
      <c r="G6760" s="2" t="s">
        <v>15</v>
      </c>
      <c r="H6760" s="5"/>
      <c r="I6760" s="2" t="s">
        <v>320</v>
      </c>
      <c r="J6760" s="5"/>
      <c r="K6760" s="2" t="s">
        <v>11455</v>
      </c>
      <c r="L6760" s="2" t="s">
        <v>61</v>
      </c>
      <c r="M6760" s="2" t="s">
        <v>15</v>
      </c>
      <c r="N6760" s="2" t="s">
        <v>15</v>
      </c>
      <c r="O6760" s="2" t="s">
        <v>9397</v>
      </c>
      <c r="P6760" s="10">
        <v>32641</v>
      </c>
      <c r="Q6760" s="6">
        <v>25059</v>
      </c>
      <c r="R6760" s="2" t="s">
        <v>11456</v>
      </c>
      <c r="S6760" t="s">
        <v>25493</v>
      </c>
    </row>
    <row r="6761" spans="1:19" ht="16.5" customHeight="1">
      <c r="A6761" s="2" t="s">
        <v>22713</v>
      </c>
      <c r="B6761" s="2" t="s">
        <v>22714</v>
      </c>
      <c r="C6761" s="2" t="s">
        <v>22715</v>
      </c>
      <c r="D6761" s="2" t="s">
        <v>21846</v>
      </c>
      <c r="E6761" s="2" t="str">
        <f>VLOOKUP(D6761,GOL!B:C,2,FALSE)</f>
        <v>Pengatur Muda Tk.I</v>
      </c>
      <c r="F6761" s="3">
        <v>41730</v>
      </c>
      <c r="G6761" s="2" t="s">
        <v>15</v>
      </c>
      <c r="H6761" s="5"/>
      <c r="I6761" s="2" t="s">
        <v>320</v>
      </c>
      <c r="J6761" s="5"/>
      <c r="K6761" s="2" t="s">
        <v>11455</v>
      </c>
      <c r="L6761" s="2" t="s">
        <v>61</v>
      </c>
      <c r="M6761" s="2" t="s">
        <v>15</v>
      </c>
      <c r="N6761" s="2" t="s">
        <v>15</v>
      </c>
      <c r="O6761" s="2" t="s">
        <v>5913</v>
      </c>
      <c r="P6761" s="10">
        <v>34118</v>
      </c>
      <c r="Q6761" s="6">
        <v>27514</v>
      </c>
      <c r="R6761" s="2" t="s">
        <v>11456</v>
      </c>
      <c r="S6761" t="s">
        <v>25493</v>
      </c>
    </row>
    <row r="6762" spans="1:19" ht="16.5" customHeight="1">
      <c r="A6762" s="2" t="s">
        <v>22719</v>
      </c>
      <c r="B6762" s="2" t="s">
        <v>22720</v>
      </c>
      <c r="C6762" s="2" t="s">
        <v>22721</v>
      </c>
      <c r="D6762" s="2" t="s">
        <v>21846</v>
      </c>
      <c r="E6762" s="2" t="str">
        <f>VLOOKUP(D6762,GOL!B:C,2,FALSE)</f>
        <v>Pengatur Muda Tk.I</v>
      </c>
      <c r="F6762" s="3">
        <v>41730</v>
      </c>
      <c r="G6762" s="2" t="s">
        <v>15</v>
      </c>
      <c r="H6762" s="5"/>
      <c r="I6762" s="2" t="s">
        <v>320</v>
      </c>
      <c r="J6762" s="5"/>
      <c r="K6762" s="2" t="s">
        <v>11455</v>
      </c>
      <c r="L6762" s="2" t="s">
        <v>61</v>
      </c>
      <c r="M6762" s="2" t="s">
        <v>15</v>
      </c>
      <c r="N6762" s="2" t="s">
        <v>15</v>
      </c>
      <c r="O6762" s="2" t="s">
        <v>5913</v>
      </c>
      <c r="P6762" s="10">
        <v>36302</v>
      </c>
      <c r="Q6762" s="6">
        <v>28588</v>
      </c>
      <c r="R6762" s="2" t="s">
        <v>11456</v>
      </c>
      <c r="S6762" t="s">
        <v>25493</v>
      </c>
    </row>
    <row r="6763" spans="1:19" ht="16.5" customHeight="1">
      <c r="A6763" s="2" t="s">
        <v>22722</v>
      </c>
      <c r="B6763" s="2" t="s">
        <v>22723</v>
      </c>
      <c r="C6763" s="2" t="s">
        <v>22724</v>
      </c>
      <c r="D6763" s="2" t="s">
        <v>21846</v>
      </c>
      <c r="E6763" s="2" t="str">
        <f>VLOOKUP(D6763,GOL!B:C,2,FALSE)</f>
        <v>Pengatur Muda Tk.I</v>
      </c>
      <c r="F6763" s="3">
        <v>41730</v>
      </c>
      <c r="G6763" s="2" t="s">
        <v>15</v>
      </c>
      <c r="H6763" s="5"/>
      <c r="I6763" s="2" t="s">
        <v>320</v>
      </c>
      <c r="J6763" s="5"/>
      <c r="K6763" s="2" t="s">
        <v>11455</v>
      </c>
      <c r="L6763" s="2" t="s">
        <v>61</v>
      </c>
      <c r="M6763" s="2" t="s">
        <v>15</v>
      </c>
      <c r="N6763" s="2" t="s">
        <v>15</v>
      </c>
      <c r="O6763" s="2" t="s">
        <v>5913</v>
      </c>
      <c r="P6763" s="10">
        <v>37060</v>
      </c>
      <c r="Q6763" s="6">
        <v>30579</v>
      </c>
      <c r="R6763" s="2" t="s">
        <v>11456</v>
      </c>
      <c r="S6763" t="s">
        <v>25493</v>
      </c>
    </row>
    <row r="6764" spans="1:19" ht="16.5" customHeight="1">
      <c r="A6764" s="2" t="s">
        <v>22769</v>
      </c>
      <c r="B6764" s="2" t="s">
        <v>22770</v>
      </c>
      <c r="C6764" s="2" t="s">
        <v>22771</v>
      </c>
      <c r="D6764" s="2" t="s">
        <v>21846</v>
      </c>
      <c r="E6764" s="2" t="str">
        <f>VLOOKUP(D6764,GOL!B:C,2,FALSE)</f>
        <v>Pengatur Muda Tk.I</v>
      </c>
      <c r="F6764" s="3">
        <v>41730</v>
      </c>
      <c r="G6764" s="2" t="s">
        <v>15</v>
      </c>
      <c r="H6764" s="5"/>
      <c r="I6764" s="2" t="s">
        <v>320</v>
      </c>
      <c r="J6764" s="5"/>
      <c r="K6764" s="2" t="s">
        <v>11455</v>
      </c>
      <c r="L6764" s="2" t="s">
        <v>61</v>
      </c>
      <c r="M6764" s="2" t="s">
        <v>15</v>
      </c>
      <c r="N6764" s="2" t="s">
        <v>15</v>
      </c>
      <c r="O6764" s="2" t="s">
        <v>5913</v>
      </c>
      <c r="P6764" s="10">
        <v>35938</v>
      </c>
      <c r="Q6764" s="6">
        <v>28965</v>
      </c>
      <c r="R6764" s="2" t="s">
        <v>11456</v>
      </c>
      <c r="S6764" t="s">
        <v>25493</v>
      </c>
    </row>
    <row r="6765" spans="1:19" ht="16.5" customHeight="1">
      <c r="A6765" s="2" t="s">
        <v>22806</v>
      </c>
      <c r="B6765" s="2" t="s">
        <v>22807</v>
      </c>
      <c r="C6765" s="2" t="s">
        <v>22808</v>
      </c>
      <c r="D6765" s="2" t="s">
        <v>21846</v>
      </c>
      <c r="E6765" s="2" t="str">
        <f>VLOOKUP(D6765,GOL!B:C,2,FALSE)</f>
        <v>Pengatur Muda Tk.I</v>
      </c>
      <c r="F6765" s="3">
        <v>41730</v>
      </c>
      <c r="G6765" s="2" t="s">
        <v>15</v>
      </c>
      <c r="H6765" s="5"/>
      <c r="I6765" s="2" t="s">
        <v>320</v>
      </c>
      <c r="J6765" s="5"/>
      <c r="K6765" s="2" t="s">
        <v>11455</v>
      </c>
      <c r="L6765" s="2" t="s">
        <v>61</v>
      </c>
      <c r="M6765" s="2" t="s">
        <v>15</v>
      </c>
      <c r="N6765" s="2" t="s">
        <v>15</v>
      </c>
      <c r="O6765" s="2" t="s">
        <v>13462</v>
      </c>
      <c r="P6765" s="10">
        <v>32283</v>
      </c>
      <c r="Q6765" s="6">
        <v>25369</v>
      </c>
      <c r="R6765" s="2" t="s">
        <v>11456</v>
      </c>
      <c r="S6765" t="s">
        <v>25493</v>
      </c>
    </row>
    <row r="6766" spans="1:19" ht="16.5" customHeight="1">
      <c r="A6766" s="2" t="s">
        <v>22832</v>
      </c>
      <c r="B6766" s="2" t="s">
        <v>22833</v>
      </c>
      <c r="C6766" s="2" t="s">
        <v>22834</v>
      </c>
      <c r="D6766" s="2" t="s">
        <v>21846</v>
      </c>
      <c r="E6766" s="2" t="str">
        <f>VLOOKUP(D6766,GOL!B:C,2,FALSE)</f>
        <v>Pengatur Muda Tk.I</v>
      </c>
      <c r="F6766" s="3">
        <v>41730</v>
      </c>
      <c r="G6766" s="2" t="s">
        <v>15</v>
      </c>
      <c r="H6766" s="5"/>
      <c r="I6766" s="2" t="s">
        <v>320</v>
      </c>
      <c r="J6766" s="5"/>
      <c r="K6766" s="2" t="s">
        <v>11455</v>
      </c>
      <c r="L6766" s="2" t="s">
        <v>61</v>
      </c>
      <c r="M6766" s="2" t="s">
        <v>15</v>
      </c>
      <c r="N6766" s="2" t="s">
        <v>15</v>
      </c>
      <c r="O6766" s="2" t="s">
        <v>5913</v>
      </c>
      <c r="P6766" s="10">
        <v>36691</v>
      </c>
      <c r="Q6766" s="6">
        <v>30259</v>
      </c>
      <c r="R6766" s="2" t="s">
        <v>11456</v>
      </c>
      <c r="S6766" t="s">
        <v>25493</v>
      </c>
    </row>
    <row r="6767" spans="1:19" ht="16.5" customHeight="1">
      <c r="A6767" s="2" t="s">
        <v>23124</v>
      </c>
      <c r="B6767" s="2" t="s">
        <v>23125</v>
      </c>
      <c r="C6767" s="2" t="s">
        <v>23126</v>
      </c>
      <c r="D6767" s="2" t="s">
        <v>21846</v>
      </c>
      <c r="E6767" s="2" t="str">
        <f>VLOOKUP(D6767,GOL!B:C,2,FALSE)</f>
        <v>Pengatur Muda Tk.I</v>
      </c>
      <c r="F6767" s="3">
        <v>41730</v>
      </c>
      <c r="G6767" s="2" t="s">
        <v>15</v>
      </c>
      <c r="H6767" s="5"/>
      <c r="I6767" s="2" t="s">
        <v>320</v>
      </c>
      <c r="J6767" s="5"/>
      <c r="K6767" s="2" t="s">
        <v>11455</v>
      </c>
      <c r="L6767" s="2" t="s">
        <v>61</v>
      </c>
      <c r="M6767" s="2" t="s">
        <v>15</v>
      </c>
      <c r="N6767" s="2" t="s">
        <v>15</v>
      </c>
      <c r="O6767" s="2" t="s">
        <v>9055</v>
      </c>
      <c r="P6767" s="10">
        <v>37060</v>
      </c>
      <c r="Q6767" s="6">
        <v>30368</v>
      </c>
      <c r="R6767" s="2" t="s">
        <v>11456</v>
      </c>
      <c r="S6767" t="s">
        <v>25493</v>
      </c>
    </row>
    <row r="6768" spans="1:19" ht="16.5" customHeight="1">
      <c r="A6768" s="2" t="s">
        <v>23127</v>
      </c>
      <c r="B6768" s="2" t="s">
        <v>23128</v>
      </c>
      <c r="C6768" s="2" t="s">
        <v>3092</v>
      </c>
      <c r="D6768" s="2" t="s">
        <v>21846</v>
      </c>
      <c r="E6768" s="2" t="str">
        <f>VLOOKUP(D6768,GOL!B:C,2,FALSE)</f>
        <v>Pengatur Muda Tk.I</v>
      </c>
      <c r="F6768" s="3">
        <v>41730</v>
      </c>
      <c r="G6768" s="2" t="s">
        <v>15</v>
      </c>
      <c r="H6768" s="5"/>
      <c r="I6768" s="2" t="s">
        <v>320</v>
      </c>
      <c r="J6768" s="5"/>
      <c r="K6768" s="2" t="s">
        <v>11455</v>
      </c>
      <c r="L6768" s="2" t="s">
        <v>61</v>
      </c>
      <c r="M6768" s="2" t="s">
        <v>15</v>
      </c>
      <c r="N6768" s="2" t="s">
        <v>15</v>
      </c>
      <c r="O6768" s="2" t="s">
        <v>5913</v>
      </c>
      <c r="P6768" s="10">
        <v>37424</v>
      </c>
      <c r="Q6768" s="6">
        <v>30903</v>
      </c>
      <c r="R6768" s="2" t="s">
        <v>11456</v>
      </c>
      <c r="S6768" t="s">
        <v>28804</v>
      </c>
    </row>
    <row r="6769" spans="1:19" ht="16.5" customHeight="1">
      <c r="A6769" s="2" t="s">
        <v>23245</v>
      </c>
      <c r="B6769" s="2" t="s">
        <v>23246</v>
      </c>
      <c r="C6769" s="2" t="s">
        <v>23247</v>
      </c>
      <c r="D6769" s="2" t="s">
        <v>21846</v>
      </c>
      <c r="E6769" s="2" t="str">
        <f>VLOOKUP(D6769,GOL!B:C,2,FALSE)</f>
        <v>Pengatur Muda Tk.I</v>
      </c>
      <c r="F6769" s="3">
        <v>41730</v>
      </c>
      <c r="G6769" s="2" t="s">
        <v>15</v>
      </c>
      <c r="H6769" s="5"/>
      <c r="I6769" s="2" t="s">
        <v>320</v>
      </c>
      <c r="J6769" s="5"/>
      <c r="K6769" s="2" t="s">
        <v>11455</v>
      </c>
      <c r="L6769" s="2" t="s">
        <v>61</v>
      </c>
      <c r="M6769" s="2" t="s">
        <v>15</v>
      </c>
      <c r="N6769" s="2" t="s">
        <v>15</v>
      </c>
      <c r="O6769" s="2" t="s">
        <v>5913</v>
      </c>
      <c r="P6769" s="10">
        <v>36302</v>
      </c>
      <c r="Q6769" s="6">
        <v>29293</v>
      </c>
      <c r="R6769" s="2" t="s">
        <v>11456</v>
      </c>
      <c r="S6769" t="s">
        <v>28804</v>
      </c>
    </row>
    <row r="6770" spans="1:19" ht="16.5" customHeight="1">
      <c r="A6770" s="2" t="s">
        <v>23743</v>
      </c>
      <c r="B6770" s="2" t="s">
        <v>23744</v>
      </c>
      <c r="C6770" s="2" t="s">
        <v>23745</v>
      </c>
      <c r="D6770" s="2" t="s">
        <v>23499</v>
      </c>
      <c r="E6770" s="2" t="str">
        <f>VLOOKUP(D6770,GOL!B:C,2,FALSE)</f>
        <v>Pengatur Muda</v>
      </c>
      <c r="F6770" s="3">
        <v>41730</v>
      </c>
      <c r="G6770" s="2" t="s">
        <v>15</v>
      </c>
      <c r="H6770" s="5"/>
      <c r="I6770" s="2" t="s">
        <v>320</v>
      </c>
      <c r="J6770" s="5"/>
      <c r="K6770" s="2" t="s">
        <v>11455</v>
      </c>
      <c r="L6770" s="2" t="s">
        <v>61</v>
      </c>
      <c r="M6770" s="2" t="s">
        <v>15</v>
      </c>
      <c r="N6770" s="2" t="s">
        <v>15</v>
      </c>
      <c r="O6770" s="2" t="s">
        <v>17788</v>
      </c>
      <c r="P6770" s="10">
        <v>28457</v>
      </c>
      <c r="Q6770" s="6">
        <v>21950</v>
      </c>
      <c r="R6770" s="2" t="s">
        <v>11456</v>
      </c>
      <c r="S6770" t="s">
        <v>25493</v>
      </c>
    </row>
    <row r="6771" spans="1:19" ht="16.5" customHeight="1">
      <c r="A6771" s="2" t="s">
        <v>24302</v>
      </c>
      <c r="B6771" s="2" t="s">
        <v>24303</v>
      </c>
      <c r="C6771" s="2" t="s">
        <v>24304</v>
      </c>
      <c r="D6771" s="2" t="s">
        <v>24228</v>
      </c>
      <c r="E6771" s="2" t="str">
        <f>VLOOKUP(D6771,GOL!B:C,2,FALSE)</f>
        <v>Juru</v>
      </c>
      <c r="F6771" s="3">
        <v>42095</v>
      </c>
      <c r="G6771" s="2" t="s">
        <v>15</v>
      </c>
      <c r="H6771" s="5"/>
      <c r="I6771" s="2" t="s">
        <v>320</v>
      </c>
      <c r="J6771" s="5"/>
      <c r="K6771" s="2" t="s">
        <v>11455</v>
      </c>
      <c r="L6771" s="2" t="s">
        <v>61</v>
      </c>
      <c r="M6771" s="2" t="s">
        <v>15</v>
      </c>
      <c r="N6771" s="2" t="s">
        <v>15</v>
      </c>
      <c r="O6771" s="2" t="s">
        <v>21856</v>
      </c>
      <c r="P6771" s="10">
        <v>32674</v>
      </c>
      <c r="Q6771" s="6">
        <v>28294</v>
      </c>
      <c r="R6771" s="2" t="s">
        <v>11456</v>
      </c>
      <c r="S6771" t="s">
        <v>25493</v>
      </c>
    </row>
    <row r="6772" spans="1:19" ht="16.5" customHeight="1">
      <c r="A6772" s="2" t="s">
        <v>8351</v>
      </c>
      <c r="B6772" s="2" t="s">
        <v>8352</v>
      </c>
      <c r="C6772" s="2" t="s">
        <v>8353</v>
      </c>
      <c r="D6772" s="2" t="s">
        <v>4944</v>
      </c>
      <c r="E6772" s="2" t="str">
        <f>VLOOKUP(D6772,GOL!B:C,2,FALSE)</f>
        <v>Pembina</v>
      </c>
      <c r="F6772" s="3">
        <v>42461</v>
      </c>
      <c r="G6772" s="2" t="s">
        <v>15</v>
      </c>
      <c r="H6772" s="5"/>
      <c r="I6772" s="2" t="s">
        <v>15</v>
      </c>
      <c r="J6772" s="8">
        <v>41183</v>
      </c>
      <c r="K6772" s="2" t="s">
        <v>8354</v>
      </c>
      <c r="L6772" s="2" t="s">
        <v>61</v>
      </c>
      <c r="M6772" s="2" t="s">
        <v>15</v>
      </c>
      <c r="N6772" s="2" t="s">
        <v>15</v>
      </c>
      <c r="O6772" s="2" t="s">
        <v>8355</v>
      </c>
      <c r="P6772" s="10">
        <v>40070</v>
      </c>
      <c r="Q6772" s="6">
        <v>25901</v>
      </c>
      <c r="R6772" s="2" t="s">
        <v>8356</v>
      </c>
      <c r="S6772" t="s">
        <v>25493</v>
      </c>
    </row>
    <row r="6773" spans="1:19" ht="16.5" customHeight="1">
      <c r="A6773" s="2" t="s">
        <v>13319</v>
      </c>
      <c r="B6773" s="2" t="s">
        <v>13320</v>
      </c>
      <c r="C6773" s="2" t="s">
        <v>13321</v>
      </c>
      <c r="D6773" s="2" t="s">
        <v>13178</v>
      </c>
      <c r="E6773" s="2" t="str">
        <f>VLOOKUP(D6773,GOL!B:C,2,FALSE)</f>
        <v>Penata Muda Tk. I</v>
      </c>
      <c r="F6773" s="3">
        <v>39173</v>
      </c>
      <c r="G6773" s="2" t="s">
        <v>15</v>
      </c>
      <c r="H6773" s="5"/>
      <c r="I6773" s="2" t="s">
        <v>320</v>
      </c>
      <c r="J6773" s="5"/>
      <c r="K6773" s="2" t="s">
        <v>8354</v>
      </c>
      <c r="L6773" s="2" t="s">
        <v>61</v>
      </c>
      <c r="M6773" s="2" t="s">
        <v>15</v>
      </c>
      <c r="N6773" s="2" t="s">
        <v>15</v>
      </c>
      <c r="O6773" s="2" t="s">
        <v>8931</v>
      </c>
      <c r="P6773" s="10">
        <v>31167</v>
      </c>
      <c r="Q6773" s="6">
        <v>24077</v>
      </c>
      <c r="R6773" s="2" t="s">
        <v>8356</v>
      </c>
      <c r="S6773" t="s">
        <v>25493</v>
      </c>
    </row>
    <row r="6774" spans="1:19" ht="16.5" customHeight="1">
      <c r="A6774" s="2" t="s">
        <v>14260</v>
      </c>
      <c r="B6774" s="2" t="s">
        <v>14261</v>
      </c>
      <c r="C6774" s="2" t="s">
        <v>14262</v>
      </c>
      <c r="D6774" s="2" t="s">
        <v>13178</v>
      </c>
      <c r="E6774" s="2" t="str">
        <f>VLOOKUP(D6774,GOL!B:C,2,FALSE)</f>
        <v>Penata Muda Tk. I</v>
      </c>
      <c r="F6774" s="3">
        <v>41365</v>
      </c>
      <c r="G6774" s="2" t="s">
        <v>15</v>
      </c>
      <c r="H6774" s="5"/>
      <c r="I6774" s="2" t="s">
        <v>15</v>
      </c>
      <c r="J6774" s="8">
        <v>41365</v>
      </c>
      <c r="K6774" s="2" t="s">
        <v>8354</v>
      </c>
      <c r="L6774" s="2" t="s">
        <v>61</v>
      </c>
      <c r="M6774" s="2" t="s">
        <v>15</v>
      </c>
      <c r="N6774" s="2" t="s">
        <v>15</v>
      </c>
      <c r="O6774" s="2" t="s">
        <v>11135</v>
      </c>
      <c r="P6774" s="10">
        <v>37166</v>
      </c>
      <c r="Q6774" s="6">
        <v>29002</v>
      </c>
      <c r="R6774" s="2" t="s">
        <v>8356</v>
      </c>
      <c r="S6774" t="s">
        <v>28804</v>
      </c>
    </row>
    <row r="6775" spans="1:19" ht="16.5" customHeight="1">
      <c r="A6775" s="2" t="s">
        <v>14532</v>
      </c>
      <c r="B6775" s="2" t="s">
        <v>14533</v>
      </c>
      <c r="C6775" s="2" t="s">
        <v>14534</v>
      </c>
      <c r="D6775" s="2" t="s">
        <v>13178</v>
      </c>
      <c r="E6775" s="2" t="str">
        <f>VLOOKUP(D6775,GOL!B:C,2,FALSE)</f>
        <v>Penata Muda Tk. I</v>
      </c>
      <c r="F6775" s="3">
        <v>41730</v>
      </c>
      <c r="G6775" s="2" t="s">
        <v>407</v>
      </c>
      <c r="H6775" s="8">
        <v>43009</v>
      </c>
      <c r="I6775" s="2" t="s">
        <v>15</v>
      </c>
      <c r="J6775" s="8">
        <v>42745</v>
      </c>
      <c r="K6775" s="2" t="s">
        <v>8354</v>
      </c>
      <c r="L6775" s="2" t="s">
        <v>61</v>
      </c>
      <c r="M6775" s="2" t="s">
        <v>15</v>
      </c>
      <c r="N6775" s="2" t="s">
        <v>15</v>
      </c>
      <c r="O6775" s="2" t="s">
        <v>5726</v>
      </c>
      <c r="P6775" s="10">
        <v>39952</v>
      </c>
      <c r="Q6775" s="6">
        <v>26894</v>
      </c>
      <c r="R6775" s="2" t="s">
        <v>8356</v>
      </c>
      <c r="S6775" t="s">
        <v>28813</v>
      </c>
    </row>
    <row r="6776" spans="1:19" ht="16.5" customHeight="1">
      <c r="A6776" s="2" t="s">
        <v>14726</v>
      </c>
      <c r="B6776" s="2" t="s">
        <v>14727</v>
      </c>
      <c r="C6776" s="2" t="s">
        <v>14728</v>
      </c>
      <c r="D6776" s="2" t="s">
        <v>13178</v>
      </c>
      <c r="E6776" s="2" t="str">
        <f>VLOOKUP(D6776,GOL!B:C,2,FALSE)</f>
        <v>Penata Muda Tk. I</v>
      </c>
      <c r="F6776" s="3">
        <v>41730</v>
      </c>
      <c r="G6776" s="2" t="s">
        <v>15</v>
      </c>
      <c r="H6776" s="5"/>
      <c r="I6776" s="2" t="s">
        <v>320</v>
      </c>
      <c r="J6776" s="5"/>
      <c r="K6776" s="2" t="s">
        <v>8354</v>
      </c>
      <c r="L6776" s="2" t="s">
        <v>61</v>
      </c>
      <c r="M6776" s="2" t="s">
        <v>15</v>
      </c>
      <c r="N6776" s="2" t="s">
        <v>15</v>
      </c>
      <c r="O6776" s="2" t="s">
        <v>4822</v>
      </c>
      <c r="P6776" s="10">
        <v>37497</v>
      </c>
      <c r="Q6776" s="6">
        <v>29172</v>
      </c>
      <c r="R6776" s="2" t="s">
        <v>8356</v>
      </c>
      <c r="S6776" t="s">
        <v>25493</v>
      </c>
    </row>
    <row r="6777" spans="1:19" ht="16.5" customHeight="1">
      <c r="A6777" s="2" t="s">
        <v>19443</v>
      </c>
      <c r="B6777" s="2" t="s">
        <v>19444</v>
      </c>
      <c r="C6777" s="2" t="s">
        <v>19445</v>
      </c>
      <c r="D6777" s="2" t="s">
        <v>17772</v>
      </c>
      <c r="E6777" s="2" t="str">
        <f>VLOOKUP(D6777,GOL!B:C,2,FALSE)</f>
        <v>Pengatur</v>
      </c>
      <c r="F6777" s="3">
        <v>41730</v>
      </c>
      <c r="G6777" s="2" t="s">
        <v>15</v>
      </c>
      <c r="H6777" s="5"/>
      <c r="I6777" s="2" t="s">
        <v>320</v>
      </c>
      <c r="J6777" s="5"/>
      <c r="K6777" s="2" t="s">
        <v>8354</v>
      </c>
      <c r="L6777" s="2" t="s">
        <v>61</v>
      </c>
      <c r="M6777" s="2" t="s">
        <v>15</v>
      </c>
      <c r="N6777" s="2" t="s">
        <v>15</v>
      </c>
      <c r="O6777" s="2" t="s">
        <v>9242</v>
      </c>
      <c r="P6777" s="10">
        <v>36302</v>
      </c>
      <c r="Q6777" s="6">
        <v>29507</v>
      </c>
      <c r="R6777" s="2" t="s">
        <v>8356</v>
      </c>
      <c r="S6777" t="s">
        <v>25493</v>
      </c>
    </row>
    <row r="6778" spans="1:19" ht="16.5" customHeight="1">
      <c r="A6778" s="2" t="s">
        <v>19894</v>
      </c>
      <c r="B6778" s="2" t="s">
        <v>19895</v>
      </c>
      <c r="C6778" s="2" t="s">
        <v>19896</v>
      </c>
      <c r="D6778" s="2" t="s">
        <v>17772</v>
      </c>
      <c r="E6778" s="2" t="str">
        <f>VLOOKUP(D6778,GOL!B:C,2,FALSE)</f>
        <v>Pengatur</v>
      </c>
      <c r="F6778" s="3">
        <v>42095</v>
      </c>
      <c r="G6778" s="2" t="s">
        <v>15</v>
      </c>
      <c r="H6778" s="5"/>
      <c r="I6778" s="2" t="s">
        <v>320</v>
      </c>
      <c r="J6778" s="5"/>
      <c r="K6778" s="2" t="s">
        <v>8354</v>
      </c>
      <c r="L6778" s="2" t="s">
        <v>61</v>
      </c>
      <c r="M6778" s="2" t="s">
        <v>15</v>
      </c>
      <c r="N6778" s="2" t="s">
        <v>15</v>
      </c>
      <c r="O6778" s="2" t="s">
        <v>13438</v>
      </c>
      <c r="P6778" s="10">
        <v>33026</v>
      </c>
      <c r="Q6778" s="6">
        <v>26167</v>
      </c>
      <c r="R6778" s="2" t="s">
        <v>8356</v>
      </c>
      <c r="S6778" t="s">
        <v>25493</v>
      </c>
    </row>
    <row r="6779" spans="1:19" ht="16.5" customHeight="1">
      <c r="A6779" s="2" t="s">
        <v>21422</v>
      </c>
      <c r="B6779" s="2" t="s">
        <v>21423</v>
      </c>
      <c r="C6779" s="2" t="s">
        <v>21424</v>
      </c>
      <c r="D6779" s="2" t="s">
        <v>17772</v>
      </c>
      <c r="E6779" s="2" t="str">
        <f>VLOOKUP(D6779,GOL!B:C,2,FALSE)</f>
        <v>Pengatur</v>
      </c>
      <c r="F6779" s="3">
        <v>42461</v>
      </c>
      <c r="G6779" s="2" t="s">
        <v>15</v>
      </c>
      <c r="H6779" s="5"/>
      <c r="I6779" s="2" t="s">
        <v>320</v>
      </c>
      <c r="J6779" s="5"/>
      <c r="K6779" s="2" t="s">
        <v>8354</v>
      </c>
      <c r="L6779" s="2" t="s">
        <v>61</v>
      </c>
      <c r="M6779" s="2" t="s">
        <v>15</v>
      </c>
      <c r="N6779" s="2" t="s">
        <v>15</v>
      </c>
      <c r="O6779" s="2" t="s">
        <v>8448</v>
      </c>
      <c r="P6779" s="9">
        <v>36160</v>
      </c>
      <c r="Q6779" s="6">
        <v>28906</v>
      </c>
      <c r="R6779" s="2" t="s">
        <v>8356</v>
      </c>
      <c r="S6779" t="s">
        <v>25493</v>
      </c>
    </row>
    <row r="6780" spans="1:19" ht="16.5" customHeight="1">
      <c r="A6780" s="2" t="s">
        <v>21588</v>
      </c>
      <c r="B6780" s="2" t="s">
        <v>21589</v>
      </c>
      <c r="C6780" s="2" t="s">
        <v>21590</v>
      </c>
      <c r="D6780" s="2" t="s">
        <v>17772</v>
      </c>
      <c r="E6780" s="2" t="str">
        <f>VLOOKUP(D6780,GOL!B:C,2,FALSE)</f>
        <v>Pengatur</v>
      </c>
      <c r="F6780" s="3">
        <v>42461</v>
      </c>
      <c r="G6780" s="2" t="s">
        <v>15</v>
      </c>
      <c r="H6780" s="5"/>
      <c r="I6780" s="2" t="s">
        <v>320</v>
      </c>
      <c r="J6780" s="5"/>
      <c r="K6780" s="2" t="s">
        <v>8354</v>
      </c>
      <c r="L6780" s="2" t="s">
        <v>61</v>
      </c>
      <c r="M6780" s="2" t="s">
        <v>15</v>
      </c>
      <c r="N6780" s="2" t="s">
        <v>15</v>
      </c>
      <c r="O6780" s="2" t="s">
        <v>13981</v>
      </c>
      <c r="P6780" s="9">
        <v>33036</v>
      </c>
      <c r="Q6780" s="6">
        <v>25934</v>
      </c>
      <c r="R6780" s="2" t="s">
        <v>8356</v>
      </c>
      <c r="S6780" t="s">
        <v>25493</v>
      </c>
    </row>
    <row r="6781" spans="1:19" ht="16.5" customHeight="1">
      <c r="A6781" s="2" t="s">
        <v>21618</v>
      </c>
      <c r="B6781" s="2" t="s">
        <v>21619</v>
      </c>
      <c r="C6781" s="2" t="s">
        <v>4749</v>
      </c>
      <c r="D6781" s="2" t="s">
        <v>17772</v>
      </c>
      <c r="E6781" s="2" t="str">
        <f>VLOOKUP(D6781,GOL!B:C,2,FALSE)</f>
        <v>Pengatur</v>
      </c>
      <c r="F6781" s="3">
        <v>42461</v>
      </c>
      <c r="G6781" s="2" t="s">
        <v>15</v>
      </c>
      <c r="H6781" s="5"/>
      <c r="I6781" s="2" t="s">
        <v>320</v>
      </c>
      <c r="J6781" s="5"/>
      <c r="K6781" s="2" t="s">
        <v>8354</v>
      </c>
      <c r="L6781" s="2" t="s">
        <v>61</v>
      </c>
      <c r="M6781" s="2" t="s">
        <v>15</v>
      </c>
      <c r="N6781" s="2" t="s">
        <v>15</v>
      </c>
      <c r="O6781" s="2" t="s">
        <v>13438</v>
      </c>
      <c r="P6781" s="9">
        <v>31924</v>
      </c>
      <c r="Q6781" s="6">
        <v>24485</v>
      </c>
      <c r="R6781" s="2" t="s">
        <v>8356</v>
      </c>
      <c r="S6781" t="s">
        <v>25493</v>
      </c>
    </row>
    <row r="6782" spans="1:19" ht="16.5" customHeight="1">
      <c r="A6782" s="2" t="s">
        <v>22083</v>
      </c>
      <c r="B6782" s="2" t="s">
        <v>22084</v>
      </c>
      <c r="C6782" s="2" t="s">
        <v>22085</v>
      </c>
      <c r="D6782" s="2" t="s">
        <v>21846</v>
      </c>
      <c r="E6782" s="2" t="str">
        <f>VLOOKUP(D6782,GOL!B:C,2,FALSE)</f>
        <v>Pengatur Muda Tk.I</v>
      </c>
      <c r="F6782" s="3">
        <v>41365</v>
      </c>
      <c r="G6782" s="2" t="s">
        <v>15</v>
      </c>
      <c r="H6782" s="5"/>
      <c r="I6782" s="2" t="s">
        <v>320</v>
      </c>
      <c r="J6782" s="5"/>
      <c r="K6782" s="2" t="s">
        <v>8354</v>
      </c>
      <c r="L6782" s="2" t="s">
        <v>61</v>
      </c>
      <c r="M6782" s="2" t="s">
        <v>15</v>
      </c>
      <c r="N6782" s="2" t="s">
        <v>15</v>
      </c>
      <c r="O6782" s="2" t="s">
        <v>9397</v>
      </c>
      <c r="P6782" s="9">
        <v>36691</v>
      </c>
      <c r="Q6782" s="6">
        <v>30130</v>
      </c>
      <c r="R6782" s="2" t="s">
        <v>8356</v>
      </c>
      <c r="S6782" t="s">
        <v>25493</v>
      </c>
    </row>
    <row r="6783" spans="1:19" ht="16.5" customHeight="1">
      <c r="A6783" s="2" t="s">
        <v>22219</v>
      </c>
      <c r="B6783" s="2" t="s">
        <v>22220</v>
      </c>
      <c r="C6783" s="2" t="s">
        <v>1169</v>
      </c>
      <c r="D6783" s="2" t="s">
        <v>21846</v>
      </c>
      <c r="E6783" s="2" t="str">
        <f>VLOOKUP(D6783,GOL!B:C,2,FALSE)</f>
        <v>Pengatur Muda Tk.I</v>
      </c>
      <c r="F6783" s="3">
        <v>41365</v>
      </c>
      <c r="G6783" s="2" t="s">
        <v>15</v>
      </c>
      <c r="H6783" s="5"/>
      <c r="I6783" s="2" t="s">
        <v>320</v>
      </c>
      <c r="J6783" s="5"/>
      <c r="K6783" s="2" t="s">
        <v>8354</v>
      </c>
      <c r="L6783" s="2" t="s">
        <v>61</v>
      </c>
      <c r="M6783" s="2" t="s">
        <v>15</v>
      </c>
      <c r="N6783" s="2" t="s">
        <v>15</v>
      </c>
      <c r="O6783" s="2" t="s">
        <v>11024</v>
      </c>
      <c r="P6783" s="9">
        <v>34484</v>
      </c>
      <c r="Q6783" s="6">
        <v>27584</v>
      </c>
      <c r="R6783" s="2" t="s">
        <v>8356</v>
      </c>
      <c r="S6783" t="s">
        <v>25493</v>
      </c>
    </row>
    <row r="6784" spans="1:19" ht="16.5" customHeight="1">
      <c r="A6784" s="2" t="s">
        <v>22224</v>
      </c>
      <c r="B6784" s="2" t="s">
        <v>22225</v>
      </c>
      <c r="C6784" s="2" t="s">
        <v>22226</v>
      </c>
      <c r="D6784" s="2" t="s">
        <v>21846</v>
      </c>
      <c r="E6784" s="2" t="str">
        <f>VLOOKUP(D6784,GOL!B:C,2,FALSE)</f>
        <v>Pengatur Muda Tk.I</v>
      </c>
      <c r="F6784" s="3">
        <v>41365</v>
      </c>
      <c r="G6784" s="2" t="s">
        <v>15</v>
      </c>
      <c r="H6784" s="5"/>
      <c r="I6784" s="2" t="s">
        <v>320</v>
      </c>
      <c r="J6784" s="5"/>
      <c r="K6784" s="2" t="s">
        <v>8354</v>
      </c>
      <c r="L6784" s="2" t="s">
        <v>61</v>
      </c>
      <c r="M6784" s="2" t="s">
        <v>15</v>
      </c>
      <c r="N6784" s="2" t="s">
        <v>15</v>
      </c>
      <c r="O6784" s="2" t="s">
        <v>8804</v>
      </c>
      <c r="P6784" s="9">
        <v>35158</v>
      </c>
      <c r="Q6784" s="6">
        <v>28709</v>
      </c>
      <c r="R6784" s="2" t="s">
        <v>8356</v>
      </c>
      <c r="S6784" t="s">
        <v>25493</v>
      </c>
    </row>
    <row r="6785" spans="1:19" ht="16.5" customHeight="1">
      <c r="A6785" s="2" t="s">
        <v>22239</v>
      </c>
      <c r="B6785" s="2" t="s">
        <v>22240</v>
      </c>
      <c r="C6785" s="2" t="s">
        <v>22241</v>
      </c>
      <c r="D6785" s="2" t="s">
        <v>21846</v>
      </c>
      <c r="E6785" s="2" t="str">
        <f>VLOOKUP(D6785,GOL!B:C,2,FALSE)</f>
        <v>Pengatur Muda Tk.I</v>
      </c>
      <c r="F6785" s="3">
        <v>41365</v>
      </c>
      <c r="G6785" s="2" t="s">
        <v>15</v>
      </c>
      <c r="H6785" s="5"/>
      <c r="I6785" s="2" t="s">
        <v>320</v>
      </c>
      <c r="J6785" s="5"/>
      <c r="K6785" s="2" t="s">
        <v>8354</v>
      </c>
      <c r="L6785" s="2" t="s">
        <v>61</v>
      </c>
      <c r="M6785" s="2" t="s">
        <v>15</v>
      </c>
      <c r="N6785" s="2" t="s">
        <v>15</v>
      </c>
      <c r="O6785" s="2" t="s">
        <v>5913</v>
      </c>
      <c r="P6785" s="9">
        <v>36213</v>
      </c>
      <c r="Q6785" s="6">
        <v>29328</v>
      </c>
      <c r="R6785" s="2" t="s">
        <v>8356</v>
      </c>
      <c r="S6785" t="s">
        <v>25493</v>
      </c>
    </row>
    <row r="6786" spans="1:19" ht="16.5" customHeight="1">
      <c r="A6786" s="2" t="s">
        <v>22248</v>
      </c>
      <c r="B6786" s="2" t="s">
        <v>22249</v>
      </c>
      <c r="C6786" s="2" t="s">
        <v>22250</v>
      </c>
      <c r="D6786" s="2" t="s">
        <v>21846</v>
      </c>
      <c r="E6786" s="2" t="str">
        <f>VLOOKUP(D6786,GOL!B:C,2,FALSE)</f>
        <v>Pengatur Muda Tk.I</v>
      </c>
      <c r="F6786" s="3">
        <v>41365</v>
      </c>
      <c r="G6786" s="2" t="s">
        <v>15</v>
      </c>
      <c r="H6786" s="5"/>
      <c r="I6786" s="2" t="s">
        <v>320</v>
      </c>
      <c r="J6786" s="5"/>
      <c r="K6786" s="2" t="s">
        <v>8354</v>
      </c>
      <c r="L6786" s="2" t="s">
        <v>61</v>
      </c>
      <c r="M6786" s="2" t="s">
        <v>15</v>
      </c>
      <c r="N6786" s="2" t="s">
        <v>15</v>
      </c>
      <c r="O6786" s="2" t="s">
        <v>12413</v>
      </c>
      <c r="P6786" s="9">
        <v>36691</v>
      </c>
      <c r="Q6786" s="6">
        <v>29871</v>
      </c>
      <c r="R6786" s="2" t="s">
        <v>8356</v>
      </c>
      <c r="S6786" t="s">
        <v>25493</v>
      </c>
    </row>
    <row r="6787" spans="1:19" ht="16.5" customHeight="1">
      <c r="A6787" s="2" t="s">
        <v>22260</v>
      </c>
      <c r="B6787" s="2" t="s">
        <v>22261</v>
      </c>
      <c r="C6787" s="2" t="s">
        <v>22262</v>
      </c>
      <c r="D6787" s="2" t="s">
        <v>21846</v>
      </c>
      <c r="E6787" s="2" t="str">
        <f>VLOOKUP(D6787,GOL!B:C,2,FALSE)</f>
        <v>Pengatur Muda Tk.I</v>
      </c>
      <c r="F6787" s="3">
        <v>41365</v>
      </c>
      <c r="G6787" s="2" t="s">
        <v>15</v>
      </c>
      <c r="H6787" s="5"/>
      <c r="I6787" s="2" t="s">
        <v>320</v>
      </c>
      <c r="J6787" s="5"/>
      <c r="K6787" s="2" t="s">
        <v>8354</v>
      </c>
      <c r="L6787" s="2" t="s">
        <v>61</v>
      </c>
      <c r="M6787" s="2" t="s">
        <v>15</v>
      </c>
      <c r="N6787" s="2" t="s">
        <v>15</v>
      </c>
      <c r="O6787" s="2" t="s">
        <v>9055</v>
      </c>
      <c r="P6787" s="10">
        <v>35583</v>
      </c>
      <c r="Q6787" s="6">
        <v>28700</v>
      </c>
      <c r="R6787" s="2" t="s">
        <v>8356</v>
      </c>
      <c r="S6787" t="s">
        <v>25493</v>
      </c>
    </row>
    <row r="6788" spans="1:19" ht="16.5" customHeight="1">
      <c r="A6788" s="2" t="s">
        <v>22282</v>
      </c>
      <c r="B6788" s="2" t="s">
        <v>22283</v>
      </c>
      <c r="C6788" s="2" t="s">
        <v>22284</v>
      </c>
      <c r="D6788" s="2" t="s">
        <v>21846</v>
      </c>
      <c r="E6788" s="2" t="str">
        <f>VLOOKUP(D6788,GOL!B:C,2,FALSE)</f>
        <v>Pengatur Muda Tk.I</v>
      </c>
      <c r="F6788" s="3">
        <v>41365</v>
      </c>
      <c r="G6788" s="2" t="s">
        <v>15</v>
      </c>
      <c r="H6788" s="5"/>
      <c r="I6788" s="2" t="s">
        <v>320</v>
      </c>
      <c r="J6788" s="5"/>
      <c r="K6788" s="2" t="s">
        <v>8354</v>
      </c>
      <c r="L6788" s="2" t="s">
        <v>61</v>
      </c>
      <c r="M6788" s="2" t="s">
        <v>15</v>
      </c>
      <c r="N6788" s="2" t="s">
        <v>15</v>
      </c>
      <c r="O6788" s="2" t="s">
        <v>8680</v>
      </c>
      <c r="P6788" s="10">
        <v>30800</v>
      </c>
      <c r="Q6788" s="6">
        <v>23199</v>
      </c>
      <c r="R6788" s="2" t="s">
        <v>8356</v>
      </c>
      <c r="S6788" t="s">
        <v>25493</v>
      </c>
    </row>
    <row r="6789" spans="1:19" ht="16.5" customHeight="1">
      <c r="A6789" s="2" t="s">
        <v>22285</v>
      </c>
      <c r="B6789" s="2" t="s">
        <v>22286</v>
      </c>
      <c r="C6789" s="2" t="s">
        <v>670</v>
      </c>
      <c r="D6789" s="2" t="s">
        <v>21846</v>
      </c>
      <c r="E6789" s="2" t="str">
        <f>VLOOKUP(D6789,GOL!B:C,2,FALSE)</f>
        <v>Pengatur Muda Tk.I</v>
      </c>
      <c r="F6789" s="3">
        <v>41365</v>
      </c>
      <c r="G6789" s="2" t="s">
        <v>15</v>
      </c>
      <c r="H6789" s="5"/>
      <c r="I6789" s="2" t="s">
        <v>320</v>
      </c>
      <c r="J6789" s="5"/>
      <c r="K6789" s="2" t="s">
        <v>8354</v>
      </c>
      <c r="L6789" s="2" t="s">
        <v>61</v>
      </c>
      <c r="M6789" s="2" t="s">
        <v>15</v>
      </c>
      <c r="N6789" s="2" t="s">
        <v>15</v>
      </c>
      <c r="O6789" s="2" t="s">
        <v>8931</v>
      </c>
      <c r="P6789" s="10">
        <v>31924</v>
      </c>
      <c r="Q6789" s="6">
        <v>24658</v>
      </c>
      <c r="R6789" s="2" t="s">
        <v>8356</v>
      </c>
      <c r="S6789" t="s">
        <v>25493</v>
      </c>
    </row>
    <row r="6790" spans="1:19" ht="16.5" customHeight="1">
      <c r="A6790" s="2" t="s">
        <v>22290</v>
      </c>
      <c r="B6790" s="2" t="s">
        <v>22291</v>
      </c>
      <c r="C6790" s="2" t="s">
        <v>22292</v>
      </c>
      <c r="D6790" s="2" t="s">
        <v>21846</v>
      </c>
      <c r="E6790" s="2" t="str">
        <f>VLOOKUP(D6790,GOL!B:C,2,FALSE)</f>
        <v>Pengatur Muda Tk.I</v>
      </c>
      <c r="F6790" s="3">
        <v>41365</v>
      </c>
      <c r="G6790" s="2" t="s">
        <v>15</v>
      </c>
      <c r="H6790" s="5"/>
      <c r="I6790" s="2" t="s">
        <v>320</v>
      </c>
      <c r="J6790" s="5"/>
      <c r="K6790" s="2" t="s">
        <v>8354</v>
      </c>
      <c r="L6790" s="2" t="s">
        <v>61</v>
      </c>
      <c r="M6790" s="2" t="s">
        <v>15</v>
      </c>
      <c r="N6790" s="2" t="s">
        <v>15</v>
      </c>
      <c r="O6790" s="2" t="s">
        <v>9397</v>
      </c>
      <c r="P6790" s="10">
        <v>35938</v>
      </c>
      <c r="Q6790" s="6">
        <v>28222</v>
      </c>
      <c r="R6790" s="2" t="s">
        <v>8356</v>
      </c>
      <c r="S6790" t="s">
        <v>25493</v>
      </c>
    </row>
    <row r="6791" spans="1:19" ht="16.5" customHeight="1">
      <c r="A6791" s="2" t="s">
        <v>22725</v>
      </c>
      <c r="B6791" s="2" t="s">
        <v>22726</v>
      </c>
      <c r="C6791" s="2" t="s">
        <v>22727</v>
      </c>
      <c r="D6791" s="2" t="s">
        <v>21846</v>
      </c>
      <c r="E6791" s="2" t="str">
        <f>VLOOKUP(D6791,GOL!B:C,2,FALSE)</f>
        <v>Pengatur Muda Tk.I</v>
      </c>
      <c r="F6791" s="3">
        <v>41730</v>
      </c>
      <c r="G6791" s="2" t="s">
        <v>15</v>
      </c>
      <c r="H6791" s="5"/>
      <c r="I6791" s="2" t="s">
        <v>320</v>
      </c>
      <c r="J6791" s="5"/>
      <c r="K6791" s="2" t="s">
        <v>8354</v>
      </c>
      <c r="L6791" s="2" t="s">
        <v>61</v>
      </c>
      <c r="M6791" s="2" t="s">
        <v>15</v>
      </c>
      <c r="N6791" s="2" t="s">
        <v>15</v>
      </c>
      <c r="O6791" s="2" t="s">
        <v>5913</v>
      </c>
      <c r="P6791" s="10">
        <v>37060</v>
      </c>
      <c r="Q6791" s="6">
        <v>30237</v>
      </c>
      <c r="R6791" s="2" t="s">
        <v>8356</v>
      </c>
      <c r="S6791" t="s">
        <v>25493</v>
      </c>
    </row>
    <row r="6792" spans="1:19" ht="16.5" customHeight="1">
      <c r="A6792" s="2" t="s">
        <v>22778</v>
      </c>
      <c r="B6792" s="2" t="s">
        <v>22779</v>
      </c>
      <c r="C6792" s="2" t="s">
        <v>865</v>
      </c>
      <c r="D6792" s="2" t="s">
        <v>21846</v>
      </c>
      <c r="E6792" s="2" t="str">
        <f>VLOOKUP(D6792,GOL!B:C,2,FALSE)</f>
        <v>Pengatur Muda Tk.I</v>
      </c>
      <c r="F6792" s="3">
        <v>41730</v>
      </c>
      <c r="G6792" s="2" t="s">
        <v>15</v>
      </c>
      <c r="H6792" s="5"/>
      <c r="I6792" s="2" t="s">
        <v>320</v>
      </c>
      <c r="J6792" s="5"/>
      <c r="K6792" s="2" t="s">
        <v>8354</v>
      </c>
      <c r="L6792" s="2" t="s">
        <v>61</v>
      </c>
      <c r="M6792" s="2" t="s">
        <v>15</v>
      </c>
      <c r="N6792" s="2" t="s">
        <v>15</v>
      </c>
      <c r="O6792" s="2" t="s">
        <v>5913</v>
      </c>
      <c r="P6792" s="10">
        <v>36691</v>
      </c>
      <c r="Q6792" s="6">
        <v>29669</v>
      </c>
      <c r="R6792" s="2" t="s">
        <v>8356</v>
      </c>
      <c r="S6792" t="s">
        <v>25493</v>
      </c>
    </row>
    <row r="6793" spans="1:19" ht="16.5" customHeight="1">
      <c r="A6793" s="2" t="s">
        <v>22815</v>
      </c>
      <c r="B6793" s="2" t="s">
        <v>22816</v>
      </c>
      <c r="C6793" s="2" t="s">
        <v>22817</v>
      </c>
      <c r="D6793" s="2" t="s">
        <v>21846</v>
      </c>
      <c r="E6793" s="2" t="str">
        <f>VLOOKUP(D6793,GOL!B:C,2,FALSE)</f>
        <v>Pengatur Muda Tk.I</v>
      </c>
      <c r="F6793" s="3">
        <v>41730</v>
      </c>
      <c r="G6793" s="2" t="s">
        <v>15</v>
      </c>
      <c r="H6793" s="5"/>
      <c r="I6793" s="2" t="s">
        <v>320</v>
      </c>
      <c r="J6793" s="5"/>
      <c r="K6793" s="2" t="s">
        <v>8354</v>
      </c>
      <c r="L6793" s="2" t="s">
        <v>61</v>
      </c>
      <c r="M6793" s="2" t="s">
        <v>15</v>
      </c>
      <c r="N6793" s="2" t="s">
        <v>15</v>
      </c>
      <c r="O6793" s="2" t="s">
        <v>5913</v>
      </c>
      <c r="P6793" s="10">
        <v>35583</v>
      </c>
      <c r="Q6793" s="6">
        <v>28732</v>
      </c>
      <c r="R6793" s="2" t="s">
        <v>8356</v>
      </c>
      <c r="S6793" t="s">
        <v>25493</v>
      </c>
    </row>
    <row r="6794" spans="1:19" ht="16.5" customHeight="1">
      <c r="A6794" s="2" t="s">
        <v>22835</v>
      </c>
      <c r="B6794" s="2" t="s">
        <v>22836</v>
      </c>
      <c r="C6794" s="2" t="s">
        <v>22837</v>
      </c>
      <c r="D6794" s="2" t="s">
        <v>21846</v>
      </c>
      <c r="E6794" s="2" t="str">
        <f>VLOOKUP(D6794,GOL!B:C,2,FALSE)</f>
        <v>Pengatur Muda Tk.I</v>
      </c>
      <c r="F6794" s="3">
        <v>41730</v>
      </c>
      <c r="G6794" s="2" t="s">
        <v>15</v>
      </c>
      <c r="H6794" s="5"/>
      <c r="I6794" s="2" t="s">
        <v>320</v>
      </c>
      <c r="J6794" s="5"/>
      <c r="K6794" s="2" t="s">
        <v>8354</v>
      </c>
      <c r="L6794" s="2" t="s">
        <v>61</v>
      </c>
      <c r="M6794" s="2" t="s">
        <v>15</v>
      </c>
      <c r="N6794" s="2" t="s">
        <v>15</v>
      </c>
      <c r="O6794" s="2" t="s">
        <v>5913</v>
      </c>
      <c r="P6794" s="9">
        <v>36691</v>
      </c>
      <c r="Q6794" s="6">
        <v>29400</v>
      </c>
      <c r="R6794" s="2" t="s">
        <v>8356</v>
      </c>
      <c r="S6794" t="s">
        <v>25493</v>
      </c>
    </row>
    <row r="6795" spans="1:19" ht="16.5" customHeight="1">
      <c r="A6795" s="2" t="s">
        <v>22909</v>
      </c>
      <c r="B6795" s="2" t="s">
        <v>22910</v>
      </c>
      <c r="C6795" s="2" t="s">
        <v>22911</v>
      </c>
      <c r="D6795" s="2" t="s">
        <v>21846</v>
      </c>
      <c r="E6795" s="2" t="str">
        <f>VLOOKUP(D6795,GOL!B:C,2,FALSE)</f>
        <v>Pengatur Muda Tk.I</v>
      </c>
      <c r="F6795" s="3">
        <v>41730</v>
      </c>
      <c r="G6795" s="2" t="s">
        <v>15</v>
      </c>
      <c r="H6795" s="5"/>
      <c r="I6795" s="2" t="s">
        <v>320</v>
      </c>
      <c r="J6795" s="5"/>
      <c r="K6795" s="2" t="s">
        <v>8354</v>
      </c>
      <c r="L6795" s="2" t="s">
        <v>61</v>
      </c>
      <c r="M6795" s="2" t="s">
        <v>15</v>
      </c>
      <c r="N6795" s="2" t="s">
        <v>15</v>
      </c>
      <c r="O6795" s="2" t="s">
        <v>5913</v>
      </c>
      <c r="P6795" s="9">
        <v>37424</v>
      </c>
      <c r="Q6795" s="6">
        <v>30877</v>
      </c>
      <c r="R6795" s="2" t="s">
        <v>8356</v>
      </c>
      <c r="S6795" t="s">
        <v>25493</v>
      </c>
    </row>
    <row r="6796" spans="1:19" ht="16.5" customHeight="1">
      <c r="A6796" s="2" t="s">
        <v>22912</v>
      </c>
      <c r="B6796" s="2" t="s">
        <v>22913</v>
      </c>
      <c r="C6796" s="2" t="s">
        <v>22914</v>
      </c>
      <c r="D6796" s="2" t="s">
        <v>21846</v>
      </c>
      <c r="E6796" s="2" t="str">
        <f>VLOOKUP(D6796,GOL!B:C,2,FALSE)</f>
        <v>Pengatur Muda Tk.I</v>
      </c>
      <c r="F6796" s="3">
        <v>41730</v>
      </c>
      <c r="G6796" s="2" t="s">
        <v>15</v>
      </c>
      <c r="H6796" s="5"/>
      <c r="I6796" s="2" t="s">
        <v>320</v>
      </c>
      <c r="J6796" s="5"/>
      <c r="K6796" s="2" t="s">
        <v>8354</v>
      </c>
      <c r="L6796" s="2" t="s">
        <v>61</v>
      </c>
      <c r="M6796" s="2" t="s">
        <v>15</v>
      </c>
      <c r="N6796" s="2" t="s">
        <v>15</v>
      </c>
      <c r="O6796" s="2" t="s">
        <v>5913</v>
      </c>
      <c r="P6796" s="9">
        <v>37424</v>
      </c>
      <c r="Q6796" s="6">
        <v>30459</v>
      </c>
      <c r="R6796" s="2" t="s">
        <v>8356</v>
      </c>
      <c r="S6796" t="s">
        <v>25493</v>
      </c>
    </row>
    <row r="6797" spans="1:19" ht="16.5" customHeight="1">
      <c r="A6797" s="2" t="s">
        <v>22952</v>
      </c>
      <c r="B6797" s="2" t="s">
        <v>22953</v>
      </c>
      <c r="C6797" s="2" t="s">
        <v>22954</v>
      </c>
      <c r="D6797" s="2" t="s">
        <v>21846</v>
      </c>
      <c r="E6797" s="2" t="str">
        <f>VLOOKUP(D6797,GOL!B:C,2,FALSE)</f>
        <v>Pengatur Muda Tk.I</v>
      </c>
      <c r="F6797" s="3">
        <v>41730</v>
      </c>
      <c r="G6797" s="2" t="s">
        <v>15</v>
      </c>
      <c r="H6797" s="5"/>
      <c r="I6797" s="2" t="s">
        <v>320</v>
      </c>
      <c r="J6797" s="5"/>
      <c r="K6797" s="2" t="s">
        <v>8354</v>
      </c>
      <c r="L6797" s="2" t="s">
        <v>61</v>
      </c>
      <c r="M6797" s="2" t="s">
        <v>15</v>
      </c>
      <c r="N6797" s="2" t="s">
        <v>15</v>
      </c>
      <c r="O6797" s="2" t="s">
        <v>5913</v>
      </c>
      <c r="P6797" s="9">
        <v>37060</v>
      </c>
      <c r="Q6797" s="6">
        <v>29848</v>
      </c>
      <c r="R6797" s="2" t="s">
        <v>8356</v>
      </c>
      <c r="S6797" t="s">
        <v>25493</v>
      </c>
    </row>
    <row r="6798" spans="1:19" ht="16.5" customHeight="1">
      <c r="A6798" s="2" t="s">
        <v>23201</v>
      </c>
      <c r="B6798" s="2" t="s">
        <v>23202</v>
      </c>
      <c r="C6798" s="2" t="s">
        <v>6449</v>
      </c>
      <c r="D6798" s="2" t="s">
        <v>21846</v>
      </c>
      <c r="E6798" s="2" t="str">
        <f>VLOOKUP(D6798,GOL!B:C,2,FALSE)</f>
        <v>Pengatur Muda Tk.I</v>
      </c>
      <c r="F6798" s="3">
        <v>41730</v>
      </c>
      <c r="G6798" s="2" t="s">
        <v>15</v>
      </c>
      <c r="H6798" s="5"/>
      <c r="I6798" s="2" t="s">
        <v>320</v>
      </c>
      <c r="J6798" s="5"/>
      <c r="K6798" s="2" t="s">
        <v>8354</v>
      </c>
      <c r="L6798" s="2" t="s">
        <v>61</v>
      </c>
      <c r="M6798" s="2" t="s">
        <v>15</v>
      </c>
      <c r="N6798" s="2" t="s">
        <v>15</v>
      </c>
      <c r="O6798" s="2" t="s">
        <v>5913</v>
      </c>
      <c r="P6798" s="9">
        <v>33767</v>
      </c>
      <c r="Q6798" s="6">
        <v>26891</v>
      </c>
      <c r="R6798" s="2" t="s">
        <v>8356</v>
      </c>
      <c r="S6798" t="s">
        <v>25493</v>
      </c>
    </row>
    <row r="6799" spans="1:19" ht="16.5" customHeight="1">
      <c r="A6799" s="2" t="s">
        <v>23220</v>
      </c>
      <c r="B6799" s="2" t="s">
        <v>23221</v>
      </c>
      <c r="C6799" s="2" t="s">
        <v>23222</v>
      </c>
      <c r="D6799" s="2" t="s">
        <v>21846</v>
      </c>
      <c r="E6799" s="2" t="str">
        <f>VLOOKUP(D6799,GOL!B:C,2,FALSE)</f>
        <v>Pengatur Muda Tk.I</v>
      </c>
      <c r="F6799" s="3">
        <v>41730</v>
      </c>
      <c r="G6799" s="2" t="s">
        <v>15</v>
      </c>
      <c r="H6799" s="5"/>
      <c r="I6799" s="2" t="s">
        <v>320</v>
      </c>
      <c r="J6799" s="5"/>
      <c r="K6799" s="2" t="s">
        <v>8354</v>
      </c>
      <c r="L6799" s="2" t="s">
        <v>61</v>
      </c>
      <c r="M6799" s="2" t="s">
        <v>15</v>
      </c>
      <c r="N6799" s="2" t="s">
        <v>15</v>
      </c>
      <c r="O6799" s="2" t="s">
        <v>5913</v>
      </c>
      <c r="P6799" s="10">
        <v>36302</v>
      </c>
      <c r="Q6799" s="6">
        <v>28865</v>
      </c>
      <c r="R6799" s="2" t="s">
        <v>8356</v>
      </c>
      <c r="S6799" t="s">
        <v>25493</v>
      </c>
    </row>
    <row r="6800" spans="1:19" ht="16.5" customHeight="1">
      <c r="A6800" s="2" t="s">
        <v>23301</v>
      </c>
      <c r="B6800" s="2" t="s">
        <v>23302</v>
      </c>
      <c r="C6800" s="2" t="s">
        <v>23303</v>
      </c>
      <c r="D6800" s="2" t="s">
        <v>21846</v>
      </c>
      <c r="E6800" s="2" t="str">
        <f>VLOOKUP(D6800,GOL!B:C,2,FALSE)</f>
        <v>Pengatur Muda Tk.I</v>
      </c>
      <c r="F6800" s="3">
        <v>41730</v>
      </c>
      <c r="G6800" s="2" t="s">
        <v>15</v>
      </c>
      <c r="H6800" s="5"/>
      <c r="I6800" s="2" t="s">
        <v>320</v>
      </c>
      <c r="J6800" s="5"/>
      <c r="K6800" s="2" t="s">
        <v>8354</v>
      </c>
      <c r="L6800" s="2" t="s">
        <v>61</v>
      </c>
      <c r="M6800" s="2" t="s">
        <v>15</v>
      </c>
      <c r="N6800" s="2" t="s">
        <v>15</v>
      </c>
      <c r="O6800" s="2" t="s">
        <v>9055</v>
      </c>
      <c r="P6800" s="10">
        <v>35212</v>
      </c>
      <c r="Q6800" s="6">
        <v>28523</v>
      </c>
      <c r="R6800" s="2" t="s">
        <v>8356</v>
      </c>
      <c r="S6800" t="s">
        <v>25493</v>
      </c>
    </row>
    <row r="6801" spans="1:19" ht="16.5" customHeight="1">
      <c r="A6801" s="2" t="s">
        <v>23313</v>
      </c>
      <c r="B6801" s="2" t="s">
        <v>23314</v>
      </c>
      <c r="C6801" s="2" t="s">
        <v>23315</v>
      </c>
      <c r="D6801" s="2" t="s">
        <v>21846</v>
      </c>
      <c r="E6801" s="2" t="str">
        <f>VLOOKUP(D6801,GOL!B:C,2,FALSE)</f>
        <v>Pengatur Muda Tk.I</v>
      </c>
      <c r="F6801" s="3">
        <v>41730</v>
      </c>
      <c r="G6801" s="2" t="s">
        <v>15</v>
      </c>
      <c r="H6801" s="5"/>
      <c r="I6801" s="2" t="s">
        <v>320</v>
      </c>
      <c r="J6801" s="5"/>
      <c r="K6801" s="2" t="s">
        <v>8354</v>
      </c>
      <c r="L6801" s="2" t="s">
        <v>61</v>
      </c>
      <c r="M6801" s="2" t="s">
        <v>15</v>
      </c>
      <c r="N6801" s="2" t="s">
        <v>15</v>
      </c>
      <c r="O6801" s="2" t="s">
        <v>12413</v>
      </c>
      <c r="P6801" s="10">
        <v>37777</v>
      </c>
      <c r="Q6801" s="6">
        <v>31204</v>
      </c>
      <c r="R6801" s="2" t="s">
        <v>8356</v>
      </c>
      <c r="S6801" t="s">
        <v>25493</v>
      </c>
    </row>
    <row r="6802" spans="1:19" ht="16.5" customHeight="1">
      <c r="A6802" s="2" t="s">
        <v>23528</v>
      </c>
      <c r="B6802" s="2" t="s">
        <v>23529</v>
      </c>
      <c r="C6802" s="2" t="s">
        <v>1618</v>
      </c>
      <c r="D6802" s="2" t="s">
        <v>23499</v>
      </c>
      <c r="E6802" s="2" t="str">
        <f>VLOOKUP(D6802,GOL!B:C,2,FALSE)</f>
        <v>Pengatur Muda</v>
      </c>
      <c r="F6802" s="3">
        <v>38991</v>
      </c>
      <c r="G6802" s="2" t="s">
        <v>15</v>
      </c>
      <c r="H6802" s="5"/>
      <c r="I6802" s="2" t="s">
        <v>320</v>
      </c>
      <c r="J6802" s="5"/>
      <c r="K6802" s="2" t="s">
        <v>8354</v>
      </c>
      <c r="L6802" s="2" t="s">
        <v>61</v>
      </c>
      <c r="M6802" s="2" t="s">
        <v>15</v>
      </c>
      <c r="N6802" s="2" t="s">
        <v>15</v>
      </c>
      <c r="O6802" s="2" t="s">
        <v>21856</v>
      </c>
      <c r="P6802" s="10">
        <v>31412</v>
      </c>
      <c r="Q6802" s="6">
        <v>24113</v>
      </c>
      <c r="R6802" s="2" t="s">
        <v>8356</v>
      </c>
      <c r="S6802" t="s">
        <v>25493</v>
      </c>
    </row>
    <row r="6803" spans="1:19" ht="16.5" customHeight="1">
      <c r="A6803" s="2" t="s">
        <v>23530</v>
      </c>
      <c r="B6803" s="2" t="s">
        <v>23531</v>
      </c>
      <c r="C6803" s="2" t="s">
        <v>531</v>
      </c>
      <c r="D6803" s="2" t="s">
        <v>23499</v>
      </c>
      <c r="E6803" s="2" t="str">
        <f>VLOOKUP(D6803,GOL!B:C,2,FALSE)</f>
        <v>Pengatur Muda</v>
      </c>
      <c r="F6803" s="3">
        <v>38991</v>
      </c>
      <c r="G6803" s="2" t="s">
        <v>15</v>
      </c>
      <c r="H6803" s="5"/>
      <c r="I6803" s="2" t="s">
        <v>320</v>
      </c>
      <c r="J6803" s="5"/>
      <c r="K6803" s="2" t="s">
        <v>8354</v>
      </c>
      <c r="L6803" s="2" t="s">
        <v>61</v>
      </c>
      <c r="M6803" s="2" t="s">
        <v>15</v>
      </c>
      <c r="N6803" s="2" t="s">
        <v>15</v>
      </c>
      <c r="O6803" s="2" t="s">
        <v>21856</v>
      </c>
      <c r="P6803" s="10">
        <v>28490</v>
      </c>
      <c r="Q6803" s="6">
        <v>23326</v>
      </c>
      <c r="R6803" s="2" t="s">
        <v>8356</v>
      </c>
      <c r="S6803" t="s">
        <v>25493</v>
      </c>
    </row>
    <row r="6804" spans="1:19" ht="16.5" customHeight="1">
      <c r="A6804" s="2" t="s">
        <v>23886</v>
      </c>
      <c r="B6804" s="2" t="s">
        <v>23887</v>
      </c>
      <c r="C6804" s="2" t="s">
        <v>23888</v>
      </c>
      <c r="D6804" s="2" t="s">
        <v>23499</v>
      </c>
      <c r="E6804" s="2" t="str">
        <f>VLOOKUP(D6804,GOL!B:C,2,FALSE)</f>
        <v>Pengatur Muda</v>
      </c>
      <c r="F6804" s="3">
        <v>42095</v>
      </c>
      <c r="G6804" s="2" t="s">
        <v>15</v>
      </c>
      <c r="H6804" s="5"/>
      <c r="I6804" s="2" t="s">
        <v>320</v>
      </c>
      <c r="J6804" s="5"/>
      <c r="K6804" s="2" t="s">
        <v>8354</v>
      </c>
      <c r="L6804" s="2" t="s">
        <v>61</v>
      </c>
      <c r="M6804" s="2" t="s">
        <v>15</v>
      </c>
      <c r="N6804" s="2" t="s">
        <v>15</v>
      </c>
      <c r="O6804" s="2" t="s">
        <v>14412</v>
      </c>
      <c r="P6804" s="10">
        <v>29356</v>
      </c>
      <c r="Q6804" s="6">
        <v>23141</v>
      </c>
      <c r="R6804" s="2" t="s">
        <v>8356</v>
      </c>
      <c r="S6804" t="s">
        <v>25493</v>
      </c>
    </row>
    <row r="6805" spans="1:19" ht="16.5" customHeight="1">
      <c r="A6805" s="2" t="s">
        <v>23892</v>
      </c>
      <c r="B6805" s="2" t="s">
        <v>23893</v>
      </c>
      <c r="C6805" s="2" t="s">
        <v>23894</v>
      </c>
      <c r="D6805" s="2" t="s">
        <v>23499</v>
      </c>
      <c r="E6805" s="2" t="str">
        <f>VLOOKUP(D6805,GOL!B:C,2,FALSE)</f>
        <v>Pengatur Muda</v>
      </c>
      <c r="F6805" s="3">
        <v>42095</v>
      </c>
      <c r="G6805" s="2" t="s">
        <v>15</v>
      </c>
      <c r="H6805" s="5"/>
      <c r="I6805" s="2" t="s">
        <v>320</v>
      </c>
      <c r="J6805" s="5"/>
      <c r="K6805" s="2" t="s">
        <v>8354</v>
      </c>
      <c r="L6805" s="2" t="s">
        <v>61</v>
      </c>
      <c r="M6805" s="2" t="s">
        <v>15</v>
      </c>
      <c r="N6805" s="2" t="s">
        <v>15</v>
      </c>
      <c r="O6805" s="2" t="s">
        <v>18664</v>
      </c>
      <c r="P6805" s="10">
        <v>32538</v>
      </c>
      <c r="Q6805" s="6">
        <v>26528</v>
      </c>
      <c r="R6805" s="2" t="s">
        <v>8356</v>
      </c>
      <c r="S6805" t="s">
        <v>28813</v>
      </c>
    </row>
    <row r="6806" spans="1:19" ht="16.5" customHeight="1">
      <c r="A6806" s="2" t="s">
        <v>24066</v>
      </c>
      <c r="B6806" s="2" t="s">
        <v>24067</v>
      </c>
      <c r="C6806" s="2" t="s">
        <v>5332</v>
      </c>
      <c r="D6806" s="2" t="s">
        <v>24048</v>
      </c>
      <c r="E6806" s="2" t="str">
        <f>VLOOKUP(D6806,GOL!B:C,2,FALSE)</f>
        <v>Juru Tk. I</v>
      </c>
      <c r="F6806" s="3">
        <v>41365</v>
      </c>
      <c r="G6806" s="2" t="s">
        <v>15</v>
      </c>
      <c r="H6806" s="5"/>
      <c r="I6806" s="2" t="s">
        <v>320</v>
      </c>
      <c r="J6806" s="5"/>
      <c r="K6806" s="2" t="s">
        <v>8354</v>
      </c>
      <c r="L6806" s="2" t="s">
        <v>61</v>
      </c>
      <c r="M6806" s="2" t="s">
        <v>15</v>
      </c>
      <c r="N6806" s="2" t="s">
        <v>15</v>
      </c>
      <c r="O6806" s="2" t="s">
        <v>17788</v>
      </c>
      <c r="P6806" s="10">
        <v>35586</v>
      </c>
      <c r="Q6806" s="6">
        <v>29693</v>
      </c>
      <c r="R6806" s="2" t="s">
        <v>8356</v>
      </c>
      <c r="S6806" t="s">
        <v>25493</v>
      </c>
    </row>
    <row r="6807" spans="1:19" ht="16.5" customHeight="1">
      <c r="A6807" s="2" t="s">
        <v>9463</v>
      </c>
      <c r="B6807" s="2" t="s">
        <v>9464</v>
      </c>
      <c r="C6807" s="2" t="s">
        <v>9465</v>
      </c>
      <c r="D6807" s="2" t="s">
        <v>8369</v>
      </c>
      <c r="E6807" s="2" t="str">
        <f>VLOOKUP(D6807,GOL!B:C,2,FALSE)</f>
        <v>Penata Tk. I</v>
      </c>
      <c r="F6807" s="3">
        <v>41365</v>
      </c>
      <c r="G6807" s="2" t="s">
        <v>399</v>
      </c>
      <c r="H6807" s="8">
        <v>40990</v>
      </c>
      <c r="I6807" s="2" t="s">
        <v>400</v>
      </c>
      <c r="J6807" s="8">
        <v>40990</v>
      </c>
      <c r="K6807" s="2" t="s">
        <v>9466</v>
      </c>
      <c r="L6807" s="2" t="s">
        <v>61</v>
      </c>
      <c r="M6807" s="2" t="s">
        <v>143</v>
      </c>
      <c r="N6807" s="2" t="s">
        <v>2571</v>
      </c>
      <c r="O6807" s="2" t="s">
        <v>2882</v>
      </c>
      <c r="P6807" s="10">
        <v>37226</v>
      </c>
      <c r="Q6807" s="6">
        <v>22092</v>
      </c>
      <c r="R6807" s="2" t="s">
        <v>9467</v>
      </c>
      <c r="S6807" t="s">
        <v>25493</v>
      </c>
    </row>
    <row r="6808" spans="1:19" ht="16.5" customHeight="1">
      <c r="A6808" s="2" t="s">
        <v>1192</v>
      </c>
      <c r="B6808" s="2" t="s">
        <v>1193</v>
      </c>
      <c r="C6808" s="2" t="s">
        <v>1194</v>
      </c>
      <c r="D6808" s="2" t="s">
        <v>312</v>
      </c>
      <c r="E6808" s="2" t="str">
        <f>VLOOKUP(D6808,GOL!B:C,2,FALSE)</f>
        <v>Pembina Tk. I</v>
      </c>
      <c r="F6808" s="3">
        <v>40452</v>
      </c>
      <c r="G6808" s="2" t="s">
        <v>15</v>
      </c>
      <c r="H6808" s="5"/>
      <c r="I6808" s="2" t="s">
        <v>15</v>
      </c>
      <c r="J6808" s="8">
        <v>40452</v>
      </c>
      <c r="K6808" s="2" t="s">
        <v>1195</v>
      </c>
      <c r="L6808" s="2" t="s">
        <v>61</v>
      </c>
      <c r="M6808" s="2" t="s">
        <v>15</v>
      </c>
      <c r="N6808" s="2" t="s">
        <v>15</v>
      </c>
      <c r="O6808" s="2" t="s">
        <v>1196</v>
      </c>
      <c r="P6808" s="10">
        <v>32142</v>
      </c>
      <c r="Q6808" s="6">
        <v>22134</v>
      </c>
      <c r="R6808" s="2" t="s">
        <v>1197</v>
      </c>
      <c r="S6808" t="s">
        <v>28804</v>
      </c>
    </row>
    <row r="6809" spans="1:19" ht="16.5" customHeight="1">
      <c r="A6809" s="2" t="s">
        <v>11449</v>
      </c>
      <c r="B6809" s="2" t="s">
        <v>11450</v>
      </c>
      <c r="C6809" s="2" t="s">
        <v>11451</v>
      </c>
      <c r="D6809" s="2" t="s">
        <v>10939</v>
      </c>
      <c r="E6809" s="2" t="str">
        <f>VLOOKUP(D6809,GOL!B:C,2,FALSE)</f>
        <v>Penata</v>
      </c>
      <c r="F6809" s="3">
        <v>41365</v>
      </c>
      <c r="G6809" s="2" t="s">
        <v>407</v>
      </c>
      <c r="H6809" s="8">
        <v>40990</v>
      </c>
      <c r="I6809" s="2" t="s">
        <v>4986</v>
      </c>
      <c r="J6809" s="8">
        <v>40990</v>
      </c>
      <c r="K6809" s="2" t="s">
        <v>1195</v>
      </c>
      <c r="L6809" s="2" t="s">
        <v>61</v>
      </c>
      <c r="M6809" s="2" t="s">
        <v>288</v>
      </c>
      <c r="N6809" s="2" t="s">
        <v>402</v>
      </c>
      <c r="O6809" s="2" t="s">
        <v>2901</v>
      </c>
      <c r="P6809" s="10">
        <v>30651</v>
      </c>
      <c r="Q6809" s="6">
        <v>23564</v>
      </c>
      <c r="R6809" s="2" t="s">
        <v>1197</v>
      </c>
      <c r="S6809" t="s">
        <v>25493</v>
      </c>
    </row>
    <row r="6810" spans="1:19" ht="16.5" customHeight="1">
      <c r="A6810" s="2" t="s">
        <v>14698</v>
      </c>
      <c r="B6810" s="2" t="s">
        <v>14699</v>
      </c>
      <c r="C6810" s="2" t="s">
        <v>14700</v>
      </c>
      <c r="D6810" s="2" t="s">
        <v>13178</v>
      </c>
      <c r="E6810" s="2" t="str">
        <f>VLOOKUP(D6810,GOL!B:C,2,FALSE)</f>
        <v>Penata Muda Tk. I</v>
      </c>
      <c r="F6810" s="3">
        <v>41730</v>
      </c>
      <c r="G6810" s="2" t="s">
        <v>15</v>
      </c>
      <c r="H6810" s="5"/>
      <c r="I6810" s="2" t="s">
        <v>320</v>
      </c>
      <c r="J6810" s="5"/>
      <c r="K6810" s="2" t="s">
        <v>1195</v>
      </c>
      <c r="L6810" s="2" t="s">
        <v>61</v>
      </c>
      <c r="M6810" s="2" t="s">
        <v>15</v>
      </c>
      <c r="N6810" s="2" t="s">
        <v>15</v>
      </c>
      <c r="O6810" s="2" t="s">
        <v>14701</v>
      </c>
      <c r="P6810" s="10">
        <v>37296</v>
      </c>
      <c r="Q6810" s="6">
        <v>29172</v>
      </c>
      <c r="R6810" s="2" t="s">
        <v>1197</v>
      </c>
      <c r="S6810" t="s">
        <v>25493</v>
      </c>
    </row>
    <row r="6811" spans="1:19" ht="16.5" customHeight="1">
      <c r="A6811" s="2" t="s">
        <v>14870</v>
      </c>
      <c r="B6811" s="2" t="s">
        <v>14871</v>
      </c>
      <c r="C6811" s="2" t="s">
        <v>14872</v>
      </c>
      <c r="D6811" s="2" t="s">
        <v>13178</v>
      </c>
      <c r="E6811" s="2" t="str">
        <f>VLOOKUP(D6811,GOL!B:C,2,FALSE)</f>
        <v>Penata Muda Tk. I</v>
      </c>
      <c r="F6811" s="3">
        <v>41730</v>
      </c>
      <c r="G6811" s="2" t="s">
        <v>15</v>
      </c>
      <c r="H6811" s="5"/>
      <c r="I6811" s="2" t="s">
        <v>320</v>
      </c>
      <c r="J6811" s="5"/>
      <c r="K6811" s="2" t="s">
        <v>1195</v>
      </c>
      <c r="L6811" s="2" t="s">
        <v>61</v>
      </c>
      <c r="M6811" s="2" t="s">
        <v>15</v>
      </c>
      <c r="N6811" s="2" t="s">
        <v>15</v>
      </c>
      <c r="O6811" s="2" t="s">
        <v>9533</v>
      </c>
      <c r="P6811" s="10">
        <v>40019</v>
      </c>
      <c r="Q6811" s="6">
        <v>31426</v>
      </c>
      <c r="R6811" s="2" t="s">
        <v>1197</v>
      </c>
      <c r="S6811" t="s">
        <v>28804</v>
      </c>
    </row>
    <row r="6812" spans="1:19" ht="16.5" customHeight="1">
      <c r="A6812" s="2" t="s">
        <v>17270</v>
      </c>
      <c r="B6812" s="2" t="s">
        <v>17271</v>
      </c>
      <c r="C6812" s="2" t="s">
        <v>17272</v>
      </c>
      <c r="D6812" s="2" t="s">
        <v>17127</v>
      </c>
      <c r="E6812" s="2" t="str">
        <f>VLOOKUP(D6812,GOL!B:C,2,FALSE)</f>
        <v>Pengatur Tk. I</v>
      </c>
      <c r="F6812" s="3">
        <v>41365</v>
      </c>
      <c r="G6812" s="2" t="s">
        <v>15</v>
      </c>
      <c r="H6812" s="5"/>
      <c r="I6812" s="2" t="s">
        <v>320</v>
      </c>
      <c r="J6812" s="5"/>
      <c r="K6812" s="2" t="s">
        <v>1195</v>
      </c>
      <c r="L6812" s="2" t="s">
        <v>61</v>
      </c>
      <c r="M6812" s="2" t="s">
        <v>15</v>
      </c>
      <c r="N6812" s="2" t="s">
        <v>15</v>
      </c>
      <c r="O6812" s="2" t="s">
        <v>17273</v>
      </c>
      <c r="P6812" s="10">
        <v>36969</v>
      </c>
      <c r="Q6812" s="6">
        <v>29241</v>
      </c>
      <c r="R6812" s="2" t="s">
        <v>1197</v>
      </c>
      <c r="S6812" t="s">
        <v>25493</v>
      </c>
    </row>
    <row r="6813" spans="1:19" ht="16.5" customHeight="1">
      <c r="A6813" s="2" t="s">
        <v>17763</v>
      </c>
      <c r="B6813" s="2" t="s">
        <v>17764</v>
      </c>
      <c r="C6813" s="2" t="s">
        <v>17765</v>
      </c>
      <c r="D6813" s="2" t="s">
        <v>17127</v>
      </c>
      <c r="E6813" s="2" t="str">
        <f>VLOOKUP(D6813,GOL!B:C,2,FALSE)</f>
        <v>Pengatur Tk. I</v>
      </c>
      <c r="F6813" s="3">
        <v>42461</v>
      </c>
      <c r="G6813" s="2" t="s">
        <v>15</v>
      </c>
      <c r="H6813" s="5"/>
      <c r="I6813" s="2" t="s">
        <v>15</v>
      </c>
      <c r="J6813" s="8">
        <v>41183</v>
      </c>
      <c r="K6813" s="2" t="s">
        <v>1195</v>
      </c>
      <c r="L6813" s="2" t="s">
        <v>61</v>
      </c>
      <c r="M6813" s="2" t="s">
        <v>15</v>
      </c>
      <c r="N6813" s="2" t="s">
        <v>15</v>
      </c>
      <c r="O6813" s="2" t="s">
        <v>9919</v>
      </c>
      <c r="P6813" s="9">
        <v>36891</v>
      </c>
      <c r="Q6813" s="6">
        <v>29871</v>
      </c>
      <c r="R6813" s="2" t="s">
        <v>1197</v>
      </c>
      <c r="S6813" t="s">
        <v>28804</v>
      </c>
    </row>
    <row r="6814" spans="1:19" ht="16.5" customHeight="1">
      <c r="A6814" s="2" t="s">
        <v>18258</v>
      </c>
      <c r="B6814" s="2" t="s">
        <v>18259</v>
      </c>
      <c r="C6814" s="2" t="s">
        <v>18260</v>
      </c>
      <c r="D6814" s="2" t="s">
        <v>17772</v>
      </c>
      <c r="E6814" s="2" t="str">
        <f>VLOOKUP(D6814,GOL!B:C,2,FALSE)</f>
        <v>Pengatur</v>
      </c>
      <c r="F6814" s="3">
        <v>41365</v>
      </c>
      <c r="G6814" s="2" t="s">
        <v>15</v>
      </c>
      <c r="H6814" s="5"/>
      <c r="I6814" s="2" t="s">
        <v>320</v>
      </c>
      <c r="J6814" s="5"/>
      <c r="K6814" s="2" t="s">
        <v>1195</v>
      </c>
      <c r="L6814" s="2" t="s">
        <v>61</v>
      </c>
      <c r="M6814" s="2" t="s">
        <v>15</v>
      </c>
      <c r="N6814" s="2" t="s">
        <v>15</v>
      </c>
      <c r="O6814" s="2" t="s">
        <v>9242</v>
      </c>
      <c r="P6814" s="9">
        <v>35583</v>
      </c>
      <c r="Q6814" s="6">
        <v>28903</v>
      </c>
      <c r="R6814" s="2" t="s">
        <v>1197</v>
      </c>
      <c r="S6814" t="s">
        <v>28812</v>
      </c>
    </row>
    <row r="6815" spans="1:19" ht="16.5" customHeight="1">
      <c r="A6815" s="2" t="s">
        <v>21451</v>
      </c>
      <c r="B6815" s="2" t="s">
        <v>21452</v>
      </c>
      <c r="C6815" s="2" t="s">
        <v>21453</v>
      </c>
      <c r="D6815" s="2" t="s">
        <v>17772</v>
      </c>
      <c r="E6815" s="2" t="str">
        <f>VLOOKUP(D6815,GOL!B:C,2,FALSE)</f>
        <v>Pengatur</v>
      </c>
      <c r="F6815" s="3">
        <v>42461</v>
      </c>
      <c r="G6815" s="2" t="s">
        <v>15</v>
      </c>
      <c r="H6815" s="5"/>
      <c r="I6815" s="2" t="s">
        <v>320</v>
      </c>
      <c r="J6815" s="5"/>
      <c r="K6815" s="2" t="s">
        <v>1195</v>
      </c>
      <c r="L6815" s="2" t="s">
        <v>61</v>
      </c>
      <c r="M6815" s="2" t="s">
        <v>15</v>
      </c>
      <c r="N6815" s="2" t="s">
        <v>15</v>
      </c>
      <c r="O6815" s="2" t="s">
        <v>11024</v>
      </c>
      <c r="P6815" s="9">
        <v>33392</v>
      </c>
      <c r="Q6815" s="6">
        <v>26711</v>
      </c>
      <c r="R6815" s="2" t="s">
        <v>1197</v>
      </c>
      <c r="S6815" t="s">
        <v>25493</v>
      </c>
    </row>
    <row r="6816" spans="1:19" ht="16.5" customHeight="1">
      <c r="A6816" s="2" t="s">
        <v>22130</v>
      </c>
      <c r="B6816" s="2" t="s">
        <v>22131</v>
      </c>
      <c r="C6816" s="2" t="s">
        <v>22132</v>
      </c>
      <c r="D6816" s="2" t="s">
        <v>21846</v>
      </c>
      <c r="E6816" s="2" t="str">
        <f>VLOOKUP(D6816,GOL!B:C,2,FALSE)</f>
        <v>Pengatur Muda Tk.I</v>
      </c>
      <c r="F6816" s="3">
        <v>41365</v>
      </c>
      <c r="G6816" s="2" t="s">
        <v>15</v>
      </c>
      <c r="H6816" s="5"/>
      <c r="I6816" s="2" t="s">
        <v>320</v>
      </c>
      <c r="J6816" s="5"/>
      <c r="K6816" s="2" t="s">
        <v>1195</v>
      </c>
      <c r="L6816" s="2" t="s">
        <v>61</v>
      </c>
      <c r="M6816" s="2" t="s">
        <v>15</v>
      </c>
      <c r="N6816" s="2" t="s">
        <v>15</v>
      </c>
      <c r="O6816" s="2" t="s">
        <v>13462</v>
      </c>
      <c r="P6816" s="9">
        <v>34118</v>
      </c>
      <c r="Q6816" s="6">
        <v>27658</v>
      </c>
      <c r="R6816" s="2" t="s">
        <v>1197</v>
      </c>
      <c r="S6816" t="s">
        <v>25493</v>
      </c>
    </row>
    <row r="6817" spans="1:19" ht="16.5" customHeight="1">
      <c r="A6817" s="2" t="s">
        <v>22135</v>
      </c>
      <c r="B6817" s="2" t="s">
        <v>22136</v>
      </c>
      <c r="C6817" s="2" t="s">
        <v>22137</v>
      </c>
      <c r="D6817" s="2" t="s">
        <v>21846</v>
      </c>
      <c r="E6817" s="2" t="str">
        <f>VLOOKUP(D6817,GOL!B:C,2,FALSE)</f>
        <v>Pengatur Muda Tk.I</v>
      </c>
      <c r="F6817" s="3">
        <v>41365</v>
      </c>
      <c r="G6817" s="2" t="s">
        <v>15</v>
      </c>
      <c r="H6817" s="5"/>
      <c r="I6817" s="2" t="s">
        <v>320</v>
      </c>
      <c r="J6817" s="5"/>
      <c r="K6817" s="2" t="s">
        <v>1195</v>
      </c>
      <c r="L6817" s="2" t="s">
        <v>61</v>
      </c>
      <c r="M6817" s="2" t="s">
        <v>15</v>
      </c>
      <c r="N6817" s="2" t="s">
        <v>15</v>
      </c>
      <c r="O6817" s="2" t="s">
        <v>11024</v>
      </c>
      <c r="P6817" s="9">
        <v>34843</v>
      </c>
      <c r="Q6817" s="6">
        <v>28189</v>
      </c>
      <c r="R6817" s="2" t="s">
        <v>1197</v>
      </c>
      <c r="S6817" t="s">
        <v>25493</v>
      </c>
    </row>
    <row r="6818" spans="1:19" ht="16.5" customHeight="1">
      <c r="A6818" s="2" t="s">
        <v>23195</v>
      </c>
      <c r="B6818" s="2" t="s">
        <v>23196</v>
      </c>
      <c r="C6818" s="2" t="s">
        <v>23197</v>
      </c>
      <c r="D6818" s="2" t="s">
        <v>21846</v>
      </c>
      <c r="E6818" s="2" t="str">
        <f>VLOOKUP(D6818,GOL!B:C,2,FALSE)</f>
        <v>Pengatur Muda Tk.I</v>
      </c>
      <c r="F6818" s="3">
        <v>41730</v>
      </c>
      <c r="G6818" s="2" t="s">
        <v>15</v>
      </c>
      <c r="H6818" s="5"/>
      <c r="I6818" s="2" t="s">
        <v>320</v>
      </c>
      <c r="J6818" s="5"/>
      <c r="K6818" s="2" t="s">
        <v>1195</v>
      </c>
      <c r="L6818" s="2" t="s">
        <v>61</v>
      </c>
      <c r="M6818" s="2" t="s">
        <v>15</v>
      </c>
      <c r="N6818" s="2" t="s">
        <v>15</v>
      </c>
      <c r="O6818" s="2" t="s">
        <v>5913</v>
      </c>
      <c r="P6818" s="9">
        <v>33392</v>
      </c>
      <c r="Q6818" s="6">
        <v>26502</v>
      </c>
      <c r="R6818" s="2" t="s">
        <v>1197</v>
      </c>
      <c r="S6818" t="s">
        <v>28813</v>
      </c>
    </row>
    <row r="6819" spans="1:19" ht="16.5" customHeight="1">
      <c r="A6819" s="2" t="s">
        <v>23316</v>
      </c>
      <c r="B6819" s="2" t="s">
        <v>23317</v>
      </c>
      <c r="C6819" s="2" t="s">
        <v>23318</v>
      </c>
      <c r="D6819" s="2" t="s">
        <v>21846</v>
      </c>
      <c r="E6819" s="2" t="str">
        <f>VLOOKUP(D6819,GOL!B:C,2,FALSE)</f>
        <v>Pengatur Muda Tk.I</v>
      </c>
      <c r="F6819" s="3">
        <v>41730</v>
      </c>
      <c r="G6819" s="2" t="s">
        <v>15</v>
      </c>
      <c r="H6819" s="5"/>
      <c r="I6819" s="2" t="s">
        <v>320</v>
      </c>
      <c r="J6819" s="5"/>
      <c r="K6819" s="2" t="s">
        <v>1195</v>
      </c>
      <c r="L6819" s="2" t="s">
        <v>61</v>
      </c>
      <c r="M6819" s="2" t="s">
        <v>15</v>
      </c>
      <c r="N6819" s="2" t="s">
        <v>15</v>
      </c>
      <c r="O6819" s="2" t="s">
        <v>5913</v>
      </c>
      <c r="P6819" s="9">
        <v>37777</v>
      </c>
      <c r="Q6819" s="6">
        <v>31241</v>
      </c>
      <c r="R6819" s="2" t="s">
        <v>1197</v>
      </c>
      <c r="S6819" t="s">
        <v>25493</v>
      </c>
    </row>
    <row r="6820" spans="1:19" ht="16.5" customHeight="1">
      <c r="A6820" s="2" t="s">
        <v>10835</v>
      </c>
      <c r="B6820" s="2" t="s">
        <v>10836</v>
      </c>
      <c r="C6820" s="2" t="s">
        <v>10837</v>
      </c>
      <c r="D6820" s="2" t="s">
        <v>8369</v>
      </c>
      <c r="E6820" s="2" t="str">
        <f>VLOOKUP(D6820,GOL!B:C,2,FALSE)</f>
        <v>Penata Tk. I</v>
      </c>
      <c r="F6820" s="3">
        <v>42461</v>
      </c>
      <c r="G6820" s="2" t="s">
        <v>407</v>
      </c>
      <c r="H6820" s="8">
        <v>40322</v>
      </c>
      <c r="I6820" s="2" t="s">
        <v>4986</v>
      </c>
      <c r="J6820" s="8">
        <v>40322</v>
      </c>
      <c r="K6820" s="2" t="s">
        <v>10838</v>
      </c>
      <c r="L6820" s="2" t="s">
        <v>61</v>
      </c>
      <c r="M6820" s="2" t="s">
        <v>288</v>
      </c>
      <c r="N6820" s="2" t="s">
        <v>5398</v>
      </c>
      <c r="O6820" s="2" t="s">
        <v>10839</v>
      </c>
      <c r="P6820" s="9">
        <v>37462</v>
      </c>
      <c r="Q6820" s="6">
        <v>25086</v>
      </c>
      <c r="R6820" s="2" t="s">
        <v>10840</v>
      </c>
      <c r="S6820" t="s">
        <v>25493</v>
      </c>
    </row>
    <row r="6821" spans="1:19" ht="16.5" customHeight="1">
      <c r="A6821" s="2" t="s">
        <v>14750</v>
      </c>
      <c r="B6821" s="2" t="s">
        <v>14751</v>
      </c>
      <c r="C6821" s="2" t="s">
        <v>14752</v>
      </c>
      <c r="D6821" s="2" t="s">
        <v>13178</v>
      </c>
      <c r="E6821" s="2" t="str">
        <f>VLOOKUP(D6821,GOL!B:C,2,FALSE)</f>
        <v>Penata Muda Tk. I</v>
      </c>
      <c r="F6821" s="3">
        <v>41730</v>
      </c>
      <c r="G6821" s="2" t="s">
        <v>15</v>
      </c>
      <c r="H6821" s="5"/>
      <c r="I6821" s="2" t="s">
        <v>320</v>
      </c>
      <c r="J6821" s="5"/>
      <c r="K6821" s="2" t="s">
        <v>10838</v>
      </c>
      <c r="L6821" s="2" t="s">
        <v>61</v>
      </c>
      <c r="M6821" s="2" t="s">
        <v>15</v>
      </c>
      <c r="N6821" s="2" t="s">
        <v>15</v>
      </c>
      <c r="O6821" s="2" t="s">
        <v>1488</v>
      </c>
      <c r="P6821" s="9">
        <v>37256</v>
      </c>
      <c r="Q6821" s="6">
        <v>28650</v>
      </c>
      <c r="R6821" s="2" t="s">
        <v>10840</v>
      </c>
      <c r="S6821" t="s">
        <v>25493</v>
      </c>
    </row>
    <row r="6822" spans="1:19" ht="16.5" customHeight="1">
      <c r="A6822" s="2" t="s">
        <v>14858</v>
      </c>
      <c r="B6822" s="2" t="s">
        <v>14859</v>
      </c>
      <c r="C6822" s="2" t="s">
        <v>14860</v>
      </c>
      <c r="D6822" s="2" t="s">
        <v>13178</v>
      </c>
      <c r="E6822" s="2" t="str">
        <f>VLOOKUP(D6822,GOL!B:C,2,FALSE)</f>
        <v>Penata Muda Tk. I</v>
      </c>
      <c r="F6822" s="3">
        <v>41730</v>
      </c>
      <c r="G6822" s="2" t="s">
        <v>15</v>
      </c>
      <c r="H6822" s="5"/>
      <c r="I6822" s="2" t="s">
        <v>320</v>
      </c>
      <c r="J6822" s="5"/>
      <c r="K6822" s="2" t="s">
        <v>10838</v>
      </c>
      <c r="L6822" s="2" t="s">
        <v>61</v>
      </c>
      <c r="M6822" s="2" t="s">
        <v>15</v>
      </c>
      <c r="N6822" s="2" t="s">
        <v>15</v>
      </c>
      <c r="O6822" s="2" t="s">
        <v>1488</v>
      </c>
      <c r="P6822" s="10">
        <v>38947</v>
      </c>
      <c r="Q6822" s="6">
        <v>30624</v>
      </c>
      <c r="R6822" s="2" t="s">
        <v>10840</v>
      </c>
      <c r="S6822" t="s">
        <v>28804</v>
      </c>
    </row>
    <row r="6823" spans="1:19" ht="16.5" customHeight="1">
      <c r="A6823" s="2" t="s">
        <v>15</v>
      </c>
      <c r="B6823" s="2" t="s">
        <v>19499</v>
      </c>
      <c r="C6823" s="2" t="s">
        <v>19500</v>
      </c>
      <c r="D6823" s="2" t="s">
        <v>17772</v>
      </c>
      <c r="E6823" s="2" t="str">
        <f>VLOOKUP(D6823,GOL!B:C,2,FALSE)</f>
        <v>Pengatur</v>
      </c>
      <c r="F6823" s="3">
        <v>41821</v>
      </c>
      <c r="G6823" s="2" t="s">
        <v>15</v>
      </c>
      <c r="H6823" s="5"/>
      <c r="I6823" s="2" t="s">
        <v>320</v>
      </c>
      <c r="J6823" s="5"/>
      <c r="K6823" s="2" t="s">
        <v>10838</v>
      </c>
      <c r="L6823" s="2" t="s">
        <v>61</v>
      </c>
      <c r="M6823" s="2" t="s">
        <v>15</v>
      </c>
      <c r="N6823" s="2" t="s">
        <v>15</v>
      </c>
      <c r="O6823" s="2" t="s">
        <v>19501</v>
      </c>
      <c r="P6823" s="13"/>
      <c r="Q6823" s="6">
        <v>29663</v>
      </c>
      <c r="R6823" s="2" t="s">
        <v>10840</v>
      </c>
      <c r="S6823" t="s">
        <v>28805</v>
      </c>
    </row>
    <row r="6824" spans="1:19" ht="16.5" customHeight="1">
      <c r="A6824" s="2" t="s">
        <v>20105</v>
      </c>
      <c r="B6824" s="2" t="s">
        <v>20106</v>
      </c>
      <c r="C6824" s="2" t="s">
        <v>20107</v>
      </c>
      <c r="D6824" s="2" t="s">
        <v>17772</v>
      </c>
      <c r="E6824" s="2" t="str">
        <f>VLOOKUP(D6824,GOL!B:C,2,FALSE)</f>
        <v>Pengatur</v>
      </c>
      <c r="F6824" s="3">
        <v>42095</v>
      </c>
      <c r="G6824" s="2" t="s">
        <v>15</v>
      </c>
      <c r="H6824" s="5"/>
      <c r="I6824" s="2" t="s">
        <v>320</v>
      </c>
      <c r="J6824" s="5"/>
      <c r="K6824" s="2" t="s">
        <v>10838</v>
      </c>
      <c r="L6824" s="2" t="s">
        <v>61</v>
      </c>
      <c r="M6824" s="2" t="s">
        <v>15</v>
      </c>
      <c r="N6824" s="2" t="s">
        <v>15</v>
      </c>
      <c r="O6824" s="2" t="s">
        <v>11024</v>
      </c>
      <c r="P6824" s="10">
        <v>33392</v>
      </c>
      <c r="Q6824" s="6">
        <v>26647</v>
      </c>
      <c r="R6824" s="2" t="s">
        <v>10840</v>
      </c>
      <c r="S6824" t="s">
        <v>25493</v>
      </c>
    </row>
    <row r="6825" spans="1:19" ht="16.5" customHeight="1">
      <c r="A6825" s="2" t="s">
        <v>20290</v>
      </c>
      <c r="B6825" s="2" t="s">
        <v>20291</v>
      </c>
      <c r="C6825" s="2" t="s">
        <v>20292</v>
      </c>
      <c r="D6825" s="2" t="s">
        <v>17772</v>
      </c>
      <c r="E6825" s="2" t="str">
        <f>VLOOKUP(D6825,GOL!B:C,2,FALSE)</f>
        <v>Pengatur</v>
      </c>
      <c r="F6825" s="3">
        <v>42095</v>
      </c>
      <c r="G6825" s="2" t="s">
        <v>15</v>
      </c>
      <c r="H6825" s="5"/>
      <c r="I6825" s="2" t="s">
        <v>320</v>
      </c>
      <c r="J6825" s="5"/>
      <c r="K6825" s="2" t="s">
        <v>10838</v>
      </c>
      <c r="L6825" s="2" t="s">
        <v>61</v>
      </c>
      <c r="M6825" s="2" t="s">
        <v>15</v>
      </c>
      <c r="N6825" s="2" t="s">
        <v>15</v>
      </c>
      <c r="O6825" s="2" t="s">
        <v>12444</v>
      </c>
      <c r="P6825" s="10">
        <v>33767</v>
      </c>
      <c r="Q6825" s="6">
        <v>26759</v>
      </c>
      <c r="R6825" s="2" t="s">
        <v>10840</v>
      </c>
      <c r="S6825" t="s">
        <v>25493</v>
      </c>
    </row>
    <row r="6826" spans="1:19" ht="16.5" customHeight="1">
      <c r="A6826" s="2" t="s">
        <v>21413</v>
      </c>
      <c r="B6826" s="2" t="s">
        <v>21414</v>
      </c>
      <c r="C6826" s="2" t="s">
        <v>21415</v>
      </c>
      <c r="D6826" s="2" t="s">
        <v>17772</v>
      </c>
      <c r="E6826" s="2" t="str">
        <f>VLOOKUP(D6826,GOL!B:C,2,FALSE)</f>
        <v>Pengatur</v>
      </c>
      <c r="F6826" s="3">
        <v>42461</v>
      </c>
      <c r="G6826" s="2" t="s">
        <v>15</v>
      </c>
      <c r="H6826" s="5"/>
      <c r="I6826" s="2" t="s">
        <v>320</v>
      </c>
      <c r="J6826" s="5"/>
      <c r="K6826" s="2" t="s">
        <v>10838</v>
      </c>
      <c r="L6826" s="2" t="s">
        <v>61</v>
      </c>
      <c r="M6826" s="2" t="s">
        <v>15</v>
      </c>
      <c r="N6826" s="2" t="s">
        <v>15</v>
      </c>
      <c r="O6826" s="2" t="s">
        <v>9397</v>
      </c>
      <c r="P6826" s="10">
        <v>35938</v>
      </c>
      <c r="Q6826" s="6">
        <v>29541</v>
      </c>
      <c r="R6826" s="2" t="s">
        <v>10840</v>
      </c>
      <c r="S6826" t="s">
        <v>25493</v>
      </c>
    </row>
    <row r="6827" spans="1:19" ht="16.5" customHeight="1">
      <c r="A6827" s="2" t="s">
        <v>21549</v>
      </c>
      <c r="B6827" s="2" t="s">
        <v>21550</v>
      </c>
      <c r="C6827" s="2" t="s">
        <v>21551</v>
      </c>
      <c r="D6827" s="2" t="s">
        <v>17772</v>
      </c>
      <c r="E6827" s="2" t="str">
        <f>VLOOKUP(D6827,GOL!B:C,2,FALSE)</f>
        <v>Pengatur</v>
      </c>
      <c r="F6827" s="3">
        <v>42461</v>
      </c>
      <c r="G6827" s="2" t="s">
        <v>15</v>
      </c>
      <c r="H6827" s="5"/>
      <c r="I6827" s="2" t="s">
        <v>320</v>
      </c>
      <c r="J6827" s="5"/>
      <c r="K6827" s="2" t="s">
        <v>10838</v>
      </c>
      <c r="L6827" s="2" t="s">
        <v>61</v>
      </c>
      <c r="M6827" s="2" t="s">
        <v>15</v>
      </c>
      <c r="N6827" s="2" t="s">
        <v>15</v>
      </c>
      <c r="O6827" s="2" t="s">
        <v>9397</v>
      </c>
      <c r="P6827" s="10">
        <v>35212</v>
      </c>
      <c r="Q6827" s="6">
        <v>28541</v>
      </c>
      <c r="R6827" s="2" t="s">
        <v>10840</v>
      </c>
      <c r="S6827" t="s">
        <v>25493</v>
      </c>
    </row>
    <row r="6828" spans="1:19" ht="16.5" customHeight="1">
      <c r="A6828" s="2" t="s">
        <v>21564</v>
      </c>
      <c r="B6828" s="2" t="s">
        <v>21565</v>
      </c>
      <c r="C6828" s="2" t="s">
        <v>21566</v>
      </c>
      <c r="D6828" s="2" t="s">
        <v>17772</v>
      </c>
      <c r="E6828" s="2" t="str">
        <f>VLOOKUP(D6828,GOL!B:C,2,FALSE)</f>
        <v>Pengatur</v>
      </c>
      <c r="F6828" s="3">
        <v>42461</v>
      </c>
      <c r="G6828" s="2" t="s">
        <v>15</v>
      </c>
      <c r="H6828" s="5"/>
      <c r="I6828" s="2" t="s">
        <v>320</v>
      </c>
      <c r="J6828" s="5"/>
      <c r="K6828" s="2" t="s">
        <v>10838</v>
      </c>
      <c r="L6828" s="2" t="s">
        <v>61</v>
      </c>
      <c r="M6828" s="2" t="s">
        <v>15</v>
      </c>
      <c r="N6828" s="2" t="s">
        <v>15</v>
      </c>
      <c r="O6828" s="2" t="s">
        <v>9397</v>
      </c>
      <c r="P6828" s="10">
        <v>35583</v>
      </c>
      <c r="Q6828" s="6">
        <v>28625</v>
      </c>
      <c r="R6828" s="2" t="s">
        <v>10840</v>
      </c>
      <c r="S6828" t="s">
        <v>25493</v>
      </c>
    </row>
    <row r="6829" spans="1:19" ht="16.5" customHeight="1">
      <c r="A6829" s="2" t="s">
        <v>22071</v>
      </c>
      <c r="B6829" s="2" t="s">
        <v>22072</v>
      </c>
      <c r="C6829" s="2" t="s">
        <v>22073</v>
      </c>
      <c r="D6829" s="2" t="s">
        <v>21846</v>
      </c>
      <c r="E6829" s="2" t="str">
        <f>VLOOKUP(D6829,GOL!B:C,2,FALSE)</f>
        <v>Pengatur Muda Tk.I</v>
      </c>
      <c r="F6829" s="3">
        <v>41365</v>
      </c>
      <c r="G6829" s="2" t="s">
        <v>15</v>
      </c>
      <c r="H6829" s="5"/>
      <c r="I6829" s="2" t="s">
        <v>320</v>
      </c>
      <c r="J6829" s="5"/>
      <c r="K6829" s="2" t="s">
        <v>10838</v>
      </c>
      <c r="L6829" s="2" t="s">
        <v>61</v>
      </c>
      <c r="M6829" s="2" t="s">
        <v>15</v>
      </c>
      <c r="N6829" s="2" t="s">
        <v>15</v>
      </c>
      <c r="O6829" s="2" t="s">
        <v>9397</v>
      </c>
      <c r="P6829" s="10">
        <v>34484</v>
      </c>
      <c r="Q6829" s="6">
        <v>27452</v>
      </c>
      <c r="R6829" s="2" t="s">
        <v>10840</v>
      </c>
      <c r="S6829" t="s">
        <v>25493</v>
      </c>
    </row>
    <row r="6830" spans="1:19" ht="16.5" customHeight="1">
      <c r="A6830" s="2" t="s">
        <v>22100</v>
      </c>
      <c r="B6830" s="2" t="s">
        <v>22101</v>
      </c>
      <c r="C6830" s="2" t="s">
        <v>22102</v>
      </c>
      <c r="D6830" s="2" t="s">
        <v>21846</v>
      </c>
      <c r="E6830" s="2" t="str">
        <f>VLOOKUP(D6830,GOL!B:C,2,FALSE)</f>
        <v>Pengatur Muda Tk.I</v>
      </c>
      <c r="F6830" s="3">
        <v>41365</v>
      </c>
      <c r="G6830" s="2" t="s">
        <v>15</v>
      </c>
      <c r="H6830" s="5"/>
      <c r="I6830" s="2" t="s">
        <v>320</v>
      </c>
      <c r="J6830" s="5"/>
      <c r="K6830" s="2" t="s">
        <v>10838</v>
      </c>
      <c r="L6830" s="2" t="s">
        <v>61</v>
      </c>
      <c r="M6830" s="2" t="s">
        <v>15</v>
      </c>
      <c r="N6830" s="2" t="s">
        <v>15</v>
      </c>
      <c r="O6830" s="2" t="s">
        <v>5913</v>
      </c>
      <c r="P6830" s="10">
        <v>36302</v>
      </c>
      <c r="Q6830" s="6">
        <v>29134</v>
      </c>
      <c r="R6830" s="2" t="s">
        <v>10840</v>
      </c>
      <c r="S6830" t="s">
        <v>25493</v>
      </c>
    </row>
    <row r="6831" spans="1:19" ht="16.5" customHeight="1">
      <c r="A6831" s="2" t="s">
        <v>22221</v>
      </c>
      <c r="B6831" s="2" t="s">
        <v>22222</v>
      </c>
      <c r="C6831" s="2" t="s">
        <v>22223</v>
      </c>
      <c r="D6831" s="2" t="s">
        <v>21846</v>
      </c>
      <c r="E6831" s="2" t="str">
        <f>VLOOKUP(D6831,GOL!B:C,2,FALSE)</f>
        <v>Pengatur Muda Tk.I</v>
      </c>
      <c r="F6831" s="3">
        <v>41365</v>
      </c>
      <c r="G6831" s="2" t="s">
        <v>15</v>
      </c>
      <c r="H6831" s="5"/>
      <c r="I6831" s="2" t="s">
        <v>320</v>
      </c>
      <c r="J6831" s="5"/>
      <c r="K6831" s="2" t="s">
        <v>10838</v>
      </c>
      <c r="L6831" s="2" t="s">
        <v>61</v>
      </c>
      <c r="M6831" s="2" t="s">
        <v>15</v>
      </c>
      <c r="N6831" s="2" t="s">
        <v>15</v>
      </c>
      <c r="O6831" s="2" t="s">
        <v>9397</v>
      </c>
      <c r="P6831" s="10">
        <v>34484</v>
      </c>
      <c r="Q6831" s="6">
        <v>27757</v>
      </c>
      <c r="R6831" s="2" t="s">
        <v>10840</v>
      </c>
      <c r="S6831" t="s">
        <v>25493</v>
      </c>
    </row>
    <row r="6832" spans="1:19" ht="16.5" customHeight="1">
      <c r="A6832" s="2" t="s">
        <v>15</v>
      </c>
      <c r="B6832" s="2" t="s">
        <v>23810</v>
      </c>
      <c r="C6832" s="2" t="s">
        <v>23811</v>
      </c>
      <c r="D6832" s="2" t="s">
        <v>23499</v>
      </c>
      <c r="E6832" s="2" t="str">
        <f>VLOOKUP(D6832,GOL!B:C,2,FALSE)</f>
        <v>Pengatur Muda</v>
      </c>
      <c r="F6832" s="3">
        <v>41821</v>
      </c>
      <c r="G6832" s="2" t="s">
        <v>15</v>
      </c>
      <c r="H6832" s="5"/>
      <c r="I6832" s="2" t="s">
        <v>320</v>
      </c>
      <c r="J6832" s="5"/>
      <c r="K6832" s="2" t="s">
        <v>10838</v>
      </c>
      <c r="L6832" s="2" t="s">
        <v>61</v>
      </c>
      <c r="M6832" s="2" t="s">
        <v>15</v>
      </c>
      <c r="N6832" s="2" t="s">
        <v>15</v>
      </c>
      <c r="O6832" s="2" t="s">
        <v>9242</v>
      </c>
      <c r="P6832" s="13"/>
      <c r="Q6832" s="6">
        <v>30824</v>
      </c>
      <c r="R6832" s="2" t="s">
        <v>10840</v>
      </c>
      <c r="S6832" t="s">
        <v>25493</v>
      </c>
    </row>
    <row r="6833" spans="1:19" ht="16.5" customHeight="1">
      <c r="A6833" s="2" t="s">
        <v>23889</v>
      </c>
      <c r="B6833" s="2" t="s">
        <v>23890</v>
      </c>
      <c r="C6833" s="2" t="s">
        <v>23891</v>
      </c>
      <c r="D6833" s="2" t="s">
        <v>23499</v>
      </c>
      <c r="E6833" s="2" t="str">
        <f>VLOOKUP(D6833,GOL!B:C,2,FALSE)</f>
        <v>Pengatur Muda</v>
      </c>
      <c r="F6833" s="3">
        <v>42095</v>
      </c>
      <c r="G6833" s="2" t="s">
        <v>15</v>
      </c>
      <c r="H6833" s="5"/>
      <c r="I6833" s="2" t="s">
        <v>320</v>
      </c>
      <c r="J6833" s="5"/>
      <c r="K6833" s="2" t="s">
        <v>10838</v>
      </c>
      <c r="L6833" s="2" t="s">
        <v>61</v>
      </c>
      <c r="M6833" s="2" t="s">
        <v>15</v>
      </c>
      <c r="N6833" s="2" t="s">
        <v>15</v>
      </c>
      <c r="O6833" s="2" t="s">
        <v>17612</v>
      </c>
      <c r="P6833" s="10">
        <v>31545</v>
      </c>
      <c r="Q6833" s="6">
        <v>25750</v>
      </c>
      <c r="R6833" s="2" t="s">
        <v>10840</v>
      </c>
      <c r="S6833" t="s">
        <v>25493</v>
      </c>
    </row>
    <row r="6834" spans="1:19" ht="16.5" customHeight="1">
      <c r="A6834" s="2" t="s">
        <v>3087</v>
      </c>
      <c r="B6834" s="2" t="s">
        <v>3088</v>
      </c>
      <c r="C6834" s="2" t="s">
        <v>3089</v>
      </c>
      <c r="D6834" s="2" t="s">
        <v>312</v>
      </c>
      <c r="E6834" s="2" t="str">
        <f>VLOOKUP(D6834,GOL!B:C,2,FALSE)</f>
        <v>Pembina Tk. I</v>
      </c>
      <c r="F6834" s="3">
        <v>41730</v>
      </c>
      <c r="G6834" s="2" t="s">
        <v>15</v>
      </c>
      <c r="H6834" s="5"/>
      <c r="I6834" s="2" t="s">
        <v>15</v>
      </c>
      <c r="J6834" s="8">
        <v>40632</v>
      </c>
      <c r="K6834" s="2" t="s">
        <v>3090</v>
      </c>
      <c r="L6834" s="2" t="s">
        <v>61</v>
      </c>
      <c r="M6834" s="2" t="s">
        <v>15</v>
      </c>
      <c r="N6834" s="2" t="s">
        <v>15</v>
      </c>
      <c r="O6834" s="2" t="s">
        <v>179</v>
      </c>
      <c r="P6834" s="10">
        <v>35064</v>
      </c>
      <c r="Q6834" s="6">
        <v>25443</v>
      </c>
      <c r="R6834" s="2" t="s">
        <v>3091</v>
      </c>
      <c r="S6834" t="s">
        <v>28815</v>
      </c>
    </row>
    <row r="6835" spans="1:19" ht="16.5" customHeight="1">
      <c r="A6835" s="2" t="s">
        <v>8681</v>
      </c>
      <c r="B6835" s="2" t="s">
        <v>8682</v>
      </c>
      <c r="C6835" s="2" t="s">
        <v>8683</v>
      </c>
      <c r="D6835" s="2" t="s">
        <v>8369</v>
      </c>
      <c r="E6835" s="2" t="str">
        <f>VLOOKUP(D6835,GOL!B:C,2,FALSE)</f>
        <v>Penata Tk. I</v>
      </c>
      <c r="F6835" s="3">
        <v>40087</v>
      </c>
      <c r="G6835" s="2" t="s">
        <v>15</v>
      </c>
      <c r="H6835" s="5"/>
      <c r="I6835" s="2" t="s">
        <v>15</v>
      </c>
      <c r="J6835" s="8">
        <v>40087</v>
      </c>
      <c r="K6835" s="2" t="s">
        <v>5843</v>
      </c>
      <c r="L6835" s="2" t="s">
        <v>5843</v>
      </c>
      <c r="M6835" s="2" t="s">
        <v>15</v>
      </c>
      <c r="N6835" s="2" t="s">
        <v>15</v>
      </c>
      <c r="O6835" s="2" t="s">
        <v>8684</v>
      </c>
      <c r="P6835" s="10">
        <v>30316</v>
      </c>
      <c r="Q6835" s="6">
        <v>23133</v>
      </c>
      <c r="R6835" s="2" t="s">
        <v>8685</v>
      </c>
      <c r="S6835" t="s">
        <v>28819</v>
      </c>
    </row>
    <row r="6836" spans="1:19" ht="16.5" customHeight="1">
      <c r="A6836" s="2" t="s">
        <v>9974</v>
      </c>
      <c r="B6836" s="2" t="s">
        <v>9975</v>
      </c>
      <c r="C6836" s="2" t="s">
        <v>9976</v>
      </c>
      <c r="D6836" s="2" t="s">
        <v>8369</v>
      </c>
      <c r="E6836" s="2" t="str">
        <f>VLOOKUP(D6836,GOL!B:C,2,FALSE)</f>
        <v>Penata Tk. I</v>
      </c>
      <c r="F6836" s="3">
        <v>41548</v>
      </c>
      <c r="G6836" s="2" t="s">
        <v>15</v>
      </c>
      <c r="H6836" s="5"/>
      <c r="I6836" s="2" t="s">
        <v>15</v>
      </c>
      <c r="J6836" s="8">
        <v>41548</v>
      </c>
      <c r="K6836" s="2" t="s">
        <v>5843</v>
      </c>
      <c r="L6836" s="2" t="s">
        <v>5843</v>
      </c>
      <c r="M6836" s="2" t="s">
        <v>15</v>
      </c>
      <c r="N6836" s="2" t="s">
        <v>15</v>
      </c>
      <c r="O6836" s="2" t="s">
        <v>6914</v>
      </c>
      <c r="P6836" s="10">
        <v>41863</v>
      </c>
      <c r="Q6836" s="6">
        <v>25372</v>
      </c>
      <c r="R6836" s="2" t="s">
        <v>8685</v>
      </c>
      <c r="S6836" t="s">
        <v>28828</v>
      </c>
    </row>
    <row r="6837" spans="1:19" ht="16.5" customHeight="1">
      <c r="A6837" s="2" t="s">
        <v>9994</v>
      </c>
      <c r="B6837" s="2" t="s">
        <v>9995</v>
      </c>
      <c r="C6837" s="2" t="s">
        <v>9996</v>
      </c>
      <c r="D6837" s="2" t="s">
        <v>8369</v>
      </c>
      <c r="E6837" s="2" t="str">
        <f>VLOOKUP(D6837,GOL!B:C,2,FALSE)</f>
        <v>Penata Tk. I</v>
      </c>
      <c r="F6837" s="3">
        <v>41730</v>
      </c>
      <c r="G6837" s="2" t="s">
        <v>399</v>
      </c>
      <c r="H6837" s="8">
        <v>41456</v>
      </c>
      <c r="I6837" s="2" t="s">
        <v>375</v>
      </c>
      <c r="J6837" s="8">
        <v>41456</v>
      </c>
      <c r="K6837" s="2" t="s">
        <v>5843</v>
      </c>
      <c r="L6837" s="2" t="s">
        <v>5843</v>
      </c>
      <c r="M6837" s="2" t="s">
        <v>143</v>
      </c>
      <c r="N6837" s="2" t="s">
        <v>4952</v>
      </c>
      <c r="O6837" s="2" t="s">
        <v>188</v>
      </c>
      <c r="P6837" s="10">
        <v>37986</v>
      </c>
      <c r="Q6837" s="6">
        <v>27257</v>
      </c>
      <c r="R6837" s="2" t="s">
        <v>8685</v>
      </c>
      <c r="S6837" t="s">
        <v>28813</v>
      </c>
    </row>
    <row r="6838" spans="1:19" ht="16.5" customHeight="1">
      <c r="A6838" s="2" t="s">
        <v>10267</v>
      </c>
      <c r="B6838" s="2" t="s">
        <v>10268</v>
      </c>
      <c r="C6838" s="2" t="s">
        <v>10269</v>
      </c>
      <c r="D6838" s="2" t="s">
        <v>8369</v>
      </c>
      <c r="E6838" s="2" t="str">
        <f>VLOOKUP(D6838,GOL!B:C,2,FALSE)</f>
        <v>Penata Tk. I</v>
      </c>
      <c r="F6838" s="3">
        <v>41730</v>
      </c>
      <c r="G6838" s="2" t="s">
        <v>15</v>
      </c>
      <c r="H6838" s="5"/>
      <c r="I6838" s="2" t="s">
        <v>15</v>
      </c>
      <c r="J6838" s="8">
        <v>41730</v>
      </c>
      <c r="K6838" s="2" t="s">
        <v>5843</v>
      </c>
      <c r="L6838" s="2" t="s">
        <v>5843</v>
      </c>
      <c r="M6838" s="2" t="s">
        <v>15</v>
      </c>
      <c r="N6838" s="2" t="s">
        <v>15</v>
      </c>
      <c r="O6838" s="2" t="s">
        <v>8756</v>
      </c>
      <c r="P6838" s="10">
        <v>33939</v>
      </c>
      <c r="Q6838" s="6">
        <v>26495</v>
      </c>
      <c r="R6838" s="2" t="s">
        <v>8685</v>
      </c>
      <c r="S6838" t="s">
        <v>28813</v>
      </c>
    </row>
    <row r="6839" spans="1:19" ht="16.5" customHeight="1">
      <c r="A6839" s="2" t="s">
        <v>10377</v>
      </c>
      <c r="B6839" s="2" t="s">
        <v>10378</v>
      </c>
      <c r="C6839" s="2" t="s">
        <v>10379</v>
      </c>
      <c r="D6839" s="2" t="s">
        <v>8369</v>
      </c>
      <c r="E6839" s="2" t="str">
        <f>VLOOKUP(D6839,GOL!B:C,2,FALSE)</f>
        <v>Penata Tk. I</v>
      </c>
      <c r="F6839" s="3">
        <v>41913</v>
      </c>
      <c r="G6839" s="2" t="s">
        <v>15</v>
      </c>
      <c r="H6839" s="5"/>
      <c r="I6839" s="2" t="s">
        <v>15</v>
      </c>
      <c r="J6839" s="8">
        <v>40452</v>
      </c>
      <c r="K6839" s="2" t="s">
        <v>5843</v>
      </c>
      <c r="L6839" s="2" t="s">
        <v>5843</v>
      </c>
      <c r="M6839" s="2" t="s">
        <v>15</v>
      </c>
      <c r="N6839" s="2" t="s">
        <v>15</v>
      </c>
      <c r="O6839" s="2" t="s">
        <v>8756</v>
      </c>
      <c r="P6839" s="9">
        <v>38958</v>
      </c>
      <c r="Q6839" s="6">
        <v>26095</v>
      </c>
      <c r="R6839" s="2" t="s">
        <v>8685</v>
      </c>
      <c r="S6839" t="s">
        <v>28813</v>
      </c>
    </row>
    <row r="6840" spans="1:19" ht="16.5" customHeight="1">
      <c r="A6840" s="2" t="s">
        <v>12244</v>
      </c>
      <c r="B6840" s="2" t="s">
        <v>12245</v>
      </c>
      <c r="C6840" s="2" t="s">
        <v>12246</v>
      </c>
      <c r="D6840" s="2" t="s">
        <v>10939</v>
      </c>
      <c r="E6840" s="2" t="str">
        <f>VLOOKUP(D6840,GOL!B:C,2,FALSE)</f>
        <v>Penata</v>
      </c>
      <c r="F6840" s="3">
        <v>41730</v>
      </c>
      <c r="G6840" s="2" t="s">
        <v>15</v>
      </c>
      <c r="H6840" s="8">
        <v>41683</v>
      </c>
      <c r="I6840" s="2" t="s">
        <v>15</v>
      </c>
      <c r="J6840" s="8">
        <v>42125</v>
      </c>
      <c r="K6840" s="2" t="s">
        <v>5843</v>
      </c>
      <c r="L6840" s="2" t="s">
        <v>5843</v>
      </c>
      <c r="M6840" s="2" t="s">
        <v>15</v>
      </c>
      <c r="N6840" s="2" t="s">
        <v>15</v>
      </c>
      <c r="O6840" s="2" t="s">
        <v>188</v>
      </c>
      <c r="P6840" s="9">
        <v>39801</v>
      </c>
      <c r="Q6840" s="6">
        <v>30375</v>
      </c>
      <c r="R6840" s="2" t="s">
        <v>8685</v>
      </c>
      <c r="S6840" t="s">
        <v>25493</v>
      </c>
    </row>
    <row r="6841" spans="1:19" ht="16.5" customHeight="1">
      <c r="A6841" s="2" t="s">
        <v>13202</v>
      </c>
      <c r="B6841" s="2" t="s">
        <v>13203</v>
      </c>
      <c r="C6841" s="2" t="s">
        <v>13204</v>
      </c>
      <c r="D6841" s="2" t="s">
        <v>13178</v>
      </c>
      <c r="E6841" s="2" t="str">
        <f>VLOOKUP(D6841,GOL!B:C,2,FALSE)</f>
        <v>Penata Muda Tk. I</v>
      </c>
      <c r="F6841" s="3">
        <v>37530</v>
      </c>
      <c r="G6841" s="2" t="s">
        <v>15</v>
      </c>
      <c r="H6841" s="5"/>
      <c r="I6841" s="2" t="s">
        <v>320</v>
      </c>
      <c r="J6841" s="5"/>
      <c r="K6841" s="2" t="s">
        <v>5843</v>
      </c>
      <c r="L6841" s="2" t="s">
        <v>5843</v>
      </c>
      <c r="M6841" s="2" t="s">
        <v>15</v>
      </c>
      <c r="N6841" s="2" t="s">
        <v>15</v>
      </c>
      <c r="O6841" s="2" t="s">
        <v>13205</v>
      </c>
      <c r="P6841" s="9">
        <v>28855</v>
      </c>
      <c r="Q6841" s="6">
        <v>22092</v>
      </c>
      <c r="R6841" s="2" t="s">
        <v>8685</v>
      </c>
      <c r="S6841" t="s">
        <v>25493</v>
      </c>
    </row>
    <row r="6842" spans="1:19" ht="16.5" customHeight="1">
      <c r="A6842" s="2" t="s">
        <v>13347</v>
      </c>
      <c r="B6842" s="2" t="s">
        <v>13348</v>
      </c>
      <c r="C6842" s="2" t="s">
        <v>13349</v>
      </c>
      <c r="D6842" s="2" t="s">
        <v>13178</v>
      </c>
      <c r="E6842" s="2" t="str">
        <f>VLOOKUP(D6842,GOL!B:C,2,FALSE)</f>
        <v>Penata Muda Tk. I</v>
      </c>
      <c r="F6842" s="3">
        <v>39173</v>
      </c>
      <c r="G6842" s="2" t="s">
        <v>15</v>
      </c>
      <c r="H6842" s="5"/>
      <c r="I6842" s="2" t="s">
        <v>320</v>
      </c>
      <c r="J6842" s="5"/>
      <c r="K6842" s="2" t="s">
        <v>5843</v>
      </c>
      <c r="L6842" s="2" t="s">
        <v>5843</v>
      </c>
      <c r="M6842" s="2" t="s">
        <v>15</v>
      </c>
      <c r="N6842" s="2" t="s">
        <v>15</v>
      </c>
      <c r="O6842" s="2" t="s">
        <v>5913</v>
      </c>
      <c r="P6842" s="9">
        <v>31525</v>
      </c>
      <c r="Q6842" s="6">
        <v>24669</v>
      </c>
      <c r="R6842" s="2" t="s">
        <v>8685</v>
      </c>
      <c r="S6842" t="s">
        <v>25493</v>
      </c>
    </row>
    <row r="6843" spans="1:19" ht="16.5" customHeight="1">
      <c r="A6843" s="2" t="s">
        <v>13857</v>
      </c>
      <c r="B6843" s="2" t="s">
        <v>13858</v>
      </c>
      <c r="C6843" s="2" t="s">
        <v>13859</v>
      </c>
      <c r="D6843" s="2" t="s">
        <v>13178</v>
      </c>
      <c r="E6843" s="2" t="str">
        <f>VLOOKUP(D6843,GOL!B:C,2,FALSE)</f>
        <v>Penata Muda Tk. I</v>
      </c>
      <c r="F6843" s="3">
        <v>41183</v>
      </c>
      <c r="G6843" s="2" t="s">
        <v>15</v>
      </c>
      <c r="H6843" s="5"/>
      <c r="I6843" s="2" t="s">
        <v>15</v>
      </c>
      <c r="J6843" s="8">
        <v>41183</v>
      </c>
      <c r="K6843" s="2" t="s">
        <v>5843</v>
      </c>
      <c r="L6843" s="2" t="s">
        <v>5843</v>
      </c>
      <c r="M6843" s="2" t="s">
        <v>15</v>
      </c>
      <c r="N6843" s="2" t="s">
        <v>15</v>
      </c>
      <c r="O6843" s="2" t="s">
        <v>6914</v>
      </c>
      <c r="P6843" s="9">
        <v>39521</v>
      </c>
      <c r="Q6843" s="6">
        <v>30862</v>
      </c>
      <c r="R6843" s="2" t="s">
        <v>8685</v>
      </c>
      <c r="S6843" t="s">
        <v>28813</v>
      </c>
    </row>
    <row r="6844" spans="1:19" ht="16.5" customHeight="1">
      <c r="A6844" s="2" t="s">
        <v>15</v>
      </c>
      <c r="B6844" s="2" t="s">
        <v>15022</v>
      </c>
      <c r="C6844" s="2" t="s">
        <v>15023</v>
      </c>
      <c r="D6844" s="2" t="s">
        <v>13178</v>
      </c>
      <c r="E6844" s="2" t="str">
        <f>VLOOKUP(D6844,GOL!B:C,2,FALSE)</f>
        <v>Penata Muda Tk. I</v>
      </c>
      <c r="F6844" s="3">
        <v>42064</v>
      </c>
      <c r="G6844" s="2" t="s">
        <v>15</v>
      </c>
      <c r="H6844" s="5"/>
      <c r="I6844" s="2" t="s">
        <v>320</v>
      </c>
      <c r="J6844" s="8">
        <v>42064</v>
      </c>
      <c r="K6844" s="2" t="s">
        <v>5843</v>
      </c>
      <c r="L6844" s="2" t="s">
        <v>5843</v>
      </c>
      <c r="M6844" s="2" t="s">
        <v>15</v>
      </c>
      <c r="N6844" s="2" t="s">
        <v>15</v>
      </c>
      <c r="O6844" s="2" t="s">
        <v>7863</v>
      </c>
      <c r="P6844" s="9">
        <v>40438</v>
      </c>
      <c r="Q6844" s="6">
        <v>32042</v>
      </c>
      <c r="R6844" s="2" t="s">
        <v>8685</v>
      </c>
      <c r="S6844" t="s">
        <v>28809</v>
      </c>
    </row>
    <row r="6845" spans="1:19" ht="16.5" customHeight="1">
      <c r="A6845" s="2" t="s">
        <v>15</v>
      </c>
      <c r="B6845" s="2" t="s">
        <v>15028</v>
      </c>
      <c r="C6845" s="2" t="s">
        <v>15029</v>
      </c>
      <c r="D6845" s="2" t="s">
        <v>13178</v>
      </c>
      <c r="E6845" s="2" t="str">
        <f>VLOOKUP(D6845,GOL!B:C,2,FALSE)</f>
        <v>Penata Muda Tk. I</v>
      </c>
      <c r="F6845" s="3">
        <v>42064</v>
      </c>
      <c r="G6845" s="2" t="s">
        <v>15</v>
      </c>
      <c r="H6845" s="5"/>
      <c r="I6845" s="2" t="s">
        <v>320</v>
      </c>
      <c r="J6845" s="8">
        <v>42064</v>
      </c>
      <c r="K6845" s="2" t="s">
        <v>5843</v>
      </c>
      <c r="L6845" s="2" t="s">
        <v>5843</v>
      </c>
      <c r="M6845" s="2" t="s">
        <v>15</v>
      </c>
      <c r="N6845" s="2" t="s">
        <v>15</v>
      </c>
      <c r="O6845" s="2" t="s">
        <v>15021</v>
      </c>
      <c r="P6845" s="9">
        <v>41835</v>
      </c>
      <c r="Q6845" s="6">
        <v>32873</v>
      </c>
      <c r="R6845" s="2" t="s">
        <v>8685</v>
      </c>
      <c r="S6845" t="s">
        <v>25493</v>
      </c>
    </row>
    <row r="6846" spans="1:19" ht="16.5" customHeight="1">
      <c r="A6846" s="2" t="s">
        <v>15238</v>
      </c>
      <c r="B6846" s="2" t="s">
        <v>15239</v>
      </c>
      <c r="C6846" s="2" t="s">
        <v>15240</v>
      </c>
      <c r="D6846" s="2" t="s">
        <v>13178</v>
      </c>
      <c r="E6846" s="2" t="str">
        <f>VLOOKUP(D6846,GOL!B:C,2,FALSE)</f>
        <v>Penata Muda Tk. I</v>
      </c>
      <c r="F6846" s="3">
        <v>42095</v>
      </c>
      <c r="G6846" s="2" t="s">
        <v>15</v>
      </c>
      <c r="H6846" s="5"/>
      <c r="I6846" s="2" t="s">
        <v>15</v>
      </c>
      <c r="J6846" s="8">
        <v>42095</v>
      </c>
      <c r="K6846" s="2" t="s">
        <v>5843</v>
      </c>
      <c r="L6846" s="2" t="s">
        <v>5843</v>
      </c>
      <c r="M6846" s="2" t="s">
        <v>15</v>
      </c>
      <c r="N6846" s="2" t="s">
        <v>15</v>
      </c>
      <c r="O6846" s="2" t="s">
        <v>9641</v>
      </c>
      <c r="P6846" s="9">
        <v>38225</v>
      </c>
      <c r="Q6846" s="6">
        <v>30499</v>
      </c>
      <c r="R6846" s="2" t="s">
        <v>8685</v>
      </c>
      <c r="S6846" t="s">
        <v>25493</v>
      </c>
    </row>
    <row r="6847" spans="1:19" ht="16.5" customHeight="1">
      <c r="A6847" s="2" t="s">
        <v>17109</v>
      </c>
      <c r="B6847" s="2" t="s">
        <v>17110</v>
      </c>
      <c r="C6847" s="2" t="s">
        <v>17111</v>
      </c>
      <c r="D6847" s="2" t="s">
        <v>15595</v>
      </c>
      <c r="E6847" s="2" t="str">
        <f>VLOOKUP(D6847,GOL!B:C,2,FALSE)</f>
        <v>Penata Muda</v>
      </c>
      <c r="F6847" s="3">
        <v>42461</v>
      </c>
      <c r="G6847" s="2" t="s">
        <v>15</v>
      </c>
      <c r="H6847" s="5"/>
      <c r="I6847" s="2" t="s">
        <v>15</v>
      </c>
      <c r="J6847" s="8">
        <v>39904</v>
      </c>
      <c r="K6847" s="2" t="s">
        <v>5843</v>
      </c>
      <c r="L6847" s="2" t="s">
        <v>5843</v>
      </c>
      <c r="M6847" s="2" t="s">
        <v>15</v>
      </c>
      <c r="N6847" s="2" t="s">
        <v>15</v>
      </c>
      <c r="O6847" s="2" t="s">
        <v>7810</v>
      </c>
      <c r="P6847" s="9">
        <v>40543</v>
      </c>
      <c r="Q6847" s="6">
        <v>27932</v>
      </c>
      <c r="R6847" s="2" t="s">
        <v>8685</v>
      </c>
      <c r="S6847" t="s">
        <v>28813</v>
      </c>
    </row>
    <row r="6848" spans="1:19" ht="16.5" customHeight="1">
      <c r="A6848" s="2" t="s">
        <v>17426</v>
      </c>
      <c r="B6848" s="2" t="s">
        <v>17427</v>
      </c>
      <c r="C6848" s="2" t="s">
        <v>17428</v>
      </c>
      <c r="D6848" s="2" t="s">
        <v>17127</v>
      </c>
      <c r="E6848" s="2" t="str">
        <f>VLOOKUP(D6848,GOL!B:C,2,FALSE)</f>
        <v>Pengatur Tk. I</v>
      </c>
      <c r="F6848" s="3">
        <v>41548</v>
      </c>
      <c r="G6848" s="2" t="s">
        <v>15</v>
      </c>
      <c r="H6848" s="5"/>
      <c r="I6848" s="2" t="s">
        <v>15</v>
      </c>
      <c r="J6848" s="8">
        <v>41306</v>
      </c>
      <c r="K6848" s="2" t="s">
        <v>5843</v>
      </c>
      <c r="L6848" s="2" t="s">
        <v>5843</v>
      </c>
      <c r="M6848" s="2" t="s">
        <v>15</v>
      </c>
      <c r="N6848" s="2" t="s">
        <v>15</v>
      </c>
      <c r="O6848" s="2" t="s">
        <v>14358</v>
      </c>
      <c r="P6848" s="12"/>
      <c r="Q6848" s="6">
        <v>30247</v>
      </c>
      <c r="R6848" s="2" t="s">
        <v>8685</v>
      </c>
      <c r="S6848" t="s">
        <v>25493</v>
      </c>
    </row>
    <row r="6849" spans="1:19" ht="16.5" customHeight="1">
      <c r="A6849" s="2" t="s">
        <v>17429</v>
      </c>
      <c r="B6849" s="2" t="s">
        <v>17430</v>
      </c>
      <c r="C6849" s="2" t="s">
        <v>17431</v>
      </c>
      <c r="D6849" s="2" t="s">
        <v>17127</v>
      </c>
      <c r="E6849" s="2" t="str">
        <f>VLOOKUP(D6849,GOL!B:C,2,FALSE)</f>
        <v>Pengatur Tk. I</v>
      </c>
      <c r="F6849" s="3">
        <v>41548</v>
      </c>
      <c r="G6849" s="2" t="s">
        <v>15</v>
      </c>
      <c r="H6849" s="5"/>
      <c r="I6849" s="2" t="s">
        <v>15</v>
      </c>
      <c r="J6849" s="8">
        <v>41306</v>
      </c>
      <c r="K6849" s="2" t="s">
        <v>5843</v>
      </c>
      <c r="L6849" s="2" t="s">
        <v>5843</v>
      </c>
      <c r="M6849" s="2" t="s">
        <v>15</v>
      </c>
      <c r="N6849" s="2" t="s">
        <v>15</v>
      </c>
      <c r="O6849" s="2" t="s">
        <v>5726</v>
      </c>
      <c r="P6849" s="9">
        <v>40084</v>
      </c>
      <c r="Q6849" s="6">
        <v>32023</v>
      </c>
      <c r="R6849" s="2" t="s">
        <v>8685</v>
      </c>
      <c r="S6849" t="s">
        <v>28812</v>
      </c>
    </row>
    <row r="6850" spans="1:19" ht="16.5" customHeight="1">
      <c r="A6850" s="2" t="s">
        <v>17432</v>
      </c>
      <c r="B6850" s="2" t="s">
        <v>17433</v>
      </c>
      <c r="C6850" s="2" t="s">
        <v>17434</v>
      </c>
      <c r="D6850" s="2" t="s">
        <v>17127</v>
      </c>
      <c r="E6850" s="2" t="str">
        <f>VLOOKUP(D6850,GOL!B:C,2,FALSE)</f>
        <v>Pengatur Tk. I</v>
      </c>
      <c r="F6850" s="3">
        <v>41548</v>
      </c>
      <c r="G6850" s="2" t="s">
        <v>15</v>
      </c>
      <c r="H6850" s="5"/>
      <c r="I6850" s="2" t="s">
        <v>15</v>
      </c>
      <c r="J6850" s="8">
        <v>41548</v>
      </c>
      <c r="K6850" s="2" t="s">
        <v>5843</v>
      </c>
      <c r="L6850" s="2" t="s">
        <v>5843</v>
      </c>
      <c r="M6850" s="2" t="s">
        <v>15</v>
      </c>
      <c r="N6850" s="2" t="s">
        <v>15</v>
      </c>
      <c r="O6850" s="2" t="s">
        <v>5726</v>
      </c>
      <c r="P6850" s="9">
        <v>39321</v>
      </c>
      <c r="Q6850" s="6">
        <v>31541</v>
      </c>
      <c r="R6850" s="2" t="s">
        <v>8685</v>
      </c>
      <c r="S6850" t="s">
        <v>28804</v>
      </c>
    </row>
    <row r="6851" spans="1:19" ht="16.5" customHeight="1">
      <c r="A6851" s="2" t="s">
        <v>17528</v>
      </c>
      <c r="B6851" s="2" t="s">
        <v>17529</v>
      </c>
      <c r="C6851" s="2" t="s">
        <v>17530</v>
      </c>
      <c r="D6851" s="2" t="s">
        <v>17127</v>
      </c>
      <c r="E6851" s="2" t="str">
        <f>VLOOKUP(D6851,GOL!B:C,2,FALSE)</f>
        <v>Pengatur Tk. I</v>
      </c>
      <c r="F6851" s="3">
        <v>41730</v>
      </c>
      <c r="G6851" s="2" t="s">
        <v>15</v>
      </c>
      <c r="H6851" s="5"/>
      <c r="I6851" s="2" t="s">
        <v>15</v>
      </c>
      <c r="J6851" s="8">
        <v>40179</v>
      </c>
      <c r="K6851" s="2" t="s">
        <v>5843</v>
      </c>
      <c r="L6851" s="2" t="s">
        <v>5843</v>
      </c>
      <c r="M6851" s="2" t="s">
        <v>15</v>
      </c>
      <c r="N6851" s="2" t="s">
        <v>15</v>
      </c>
      <c r="O6851" s="2" t="s">
        <v>5726</v>
      </c>
      <c r="P6851" s="9">
        <v>39319</v>
      </c>
      <c r="Q6851" s="6">
        <v>30964</v>
      </c>
      <c r="R6851" s="2" t="s">
        <v>8685</v>
      </c>
      <c r="S6851" t="s">
        <v>28822</v>
      </c>
    </row>
    <row r="6852" spans="1:19" ht="16.5" customHeight="1">
      <c r="A6852" s="2" t="s">
        <v>17590</v>
      </c>
      <c r="B6852" s="2" t="s">
        <v>17591</v>
      </c>
      <c r="C6852" s="2" t="s">
        <v>17592</v>
      </c>
      <c r="D6852" s="2" t="s">
        <v>17127</v>
      </c>
      <c r="E6852" s="2" t="str">
        <f>VLOOKUP(D6852,GOL!B:C,2,FALSE)</f>
        <v>Pengatur Tk. I</v>
      </c>
      <c r="F6852" s="3">
        <v>41730</v>
      </c>
      <c r="G6852" s="2" t="s">
        <v>15</v>
      </c>
      <c r="H6852" s="5"/>
      <c r="I6852" s="2" t="s">
        <v>15</v>
      </c>
      <c r="J6852" s="8">
        <v>41699</v>
      </c>
      <c r="K6852" s="2" t="s">
        <v>5843</v>
      </c>
      <c r="L6852" s="2" t="s">
        <v>5843</v>
      </c>
      <c r="M6852" s="2" t="s">
        <v>15</v>
      </c>
      <c r="N6852" s="2" t="s">
        <v>15</v>
      </c>
      <c r="O6852" s="2" t="s">
        <v>11135</v>
      </c>
      <c r="P6852" s="9">
        <v>38960</v>
      </c>
      <c r="Q6852" s="6">
        <v>31125</v>
      </c>
      <c r="R6852" s="2" t="s">
        <v>8685</v>
      </c>
      <c r="S6852" t="s">
        <v>25493</v>
      </c>
    </row>
    <row r="6853" spans="1:19" ht="16.5" customHeight="1">
      <c r="A6853" s="2" t="s">
        <v>19389</v>
      </c>
      <c r="B6853" s="2" t="s">
        <v>19390</v>
      </c>
      <c r="C6853" s="2" t="s">
        <v>19391</v>
      </c>
      <c r="D6853" s="2" t="s">
        <v>17772</v>
      </c>
      <c r="E6853" s="2" t="str">
        <f>VLOOKUP(D6853,GOL!B:C,2,FALSE)</f>
        <v>Pengatur</v>
      </c>
      <c r="F6853" s="3">
        <v>41730</v>
      </c>
      <c r="G6853" s="2" t="s">
        <v>15</v>
      </c>
      <c r="H6853" s="5"/>
      <c r="I6853" s="2" t="s">
        <v>320</v>
      </c>
      <c r="J6853" s="5"/>
      <c r="K6853" s="2" t="s">
        <v>5843</v>
      </c>
      <c r="L6853" s="2" t="s">
        <v>5843</v>
      </c>
      <c r="M6853" s="2" t="s">
        <v>15</v>
      </c>
      <c r="N6853" s="2" t="s">
        <v>15</v>
      </c>
      <c r="O6853" s="2" t="s">
        <v>15044</v>
      </c>
      <c r="P6853" s="9">
        <v>37203</v>
      </c>
      <c r="Q6853" s="6">
        <v>24267</v>
      </c>
      <c r="R6853" s="2" t="s">
        <v>8685</v>
      </c>
      <c r="S6853" t="s">
        <v>25493</v>
      </c>
    </row>
    <row r="6854" spans="1:19" ht="16.5" customHeight="1">
      <c r="A6854" s="2" t="s">
        <v>15</v>
      </c>
      <c r="B6854" s="2" t="s">
        <v>19533</v>
      </c>
      <c r="C6854" s="2" t="s">
        <v>19534</v>
      </c>
      <c r="D6854" s="2" t="s">
        <v>17772</v>
      </c>
      <c r="E6854" s="2" t="str">
        <f>VLOOKUP(D6854,GOL!B:C,2,FALSE)</f>
        <v>Pengatur</v>
      </c>
      <c r="F6854" s="3">
        <v>42064</v>
      </c>
      <c r="G6854" s="2" t="s">
        <v>15</v>
      </c>
      <c r="H6854" s="5"/>
      <c r="I6854" s="2" t="s">
        <v>320</v>
      </c>
      <c r="J6854" s="8">
        <v>42064</v>
      </c>
      <c r="K6854" s="2" t="s">
        <v>5843</v>
      </c>
      <c r="L6854" s="2" t="s">
        <v>5843</v>
      </c>
      <c r="M6854" s="2" t="s">
        <v>15</v>
      </c>
      <c r="N6854" s="2" t="s">
        <v>15</v>
      </c>
      <c r="O6854" s="2" t="s">
        <v>5726</v>
      </c>
      <c r="P6854" s="9">
        <v>39318</v>
      </c>
      <c r="Q6854" s="6">
        <v>31446</v>
      </c>
      <c r="R6854" s="2" t="s">
        <v>8685</v>
      </c>
      <c r="S6854" t="s">
        <v>28804</v>
      </c>
    </row>
    <row r="6855" spans="1:19" ht="16.5" customHeight="1">
      <c r="A6855" s="2" t="s">
        <v>15</v>
      </c>
      <c r="B6855" s="2" t="s">
        <v>19545</v>
      </c>
      <c r="C6855" s="2" t="s">
        <v>19546</v>
      </c>
      <c r="D6855" s="2" t="s">
        <v>17772</v>
      </c>
      <c r="E6855" s="2" t="str">
        <f>VLOOKUP(D6855,GOL!B:C,2,FALSE)</f>
        <v>Pengatur</v>
      </c>
      <c r="F6855" s="3">
        <v>42064</v>
      </c>
      <c r="G6855" s="2" t="s">
        <v>15</v>
      </c>
      <c r="H6855" s="5"/>
      <c r="I6855" s="2" t="s">
        <v>320</v>
      </c>
      <c r="J6855" s="8">
        <v>42064</v>
      </c>
      <c r="K6855" s="2" t="s">
        <v>5843</v>
      </c>
      <c r="L6855" s="2" t="s">
        <v>5843</v>
      </c>
      <c r="M6855" s="2" t="s">
        <v>15</v>
      </c>
      <c r="N6855" s="2" t="s">
        <v>15</v>
      </c>
      <c r="O6855" s="2" t="s">
        <v>15117</v>
      </c>
      <c r="P6855" s="10">
        <v>41892</v>
      </c>
      <c r="Q6855" s="6">
        <v>34229</v>
      </c>
      <c r="R6855" s="2" t="s">
        <v>8685</v>
      </c>
      <c r="S6855" t="s">
        <v>28824</v>
      </c>
    </row>
    <row r="6856" spans="1:19" ht="16.5" customHeight="1">
      <c r="A6856" s="2" t="s">
        <v>20233</v>
      </c>
      <c r="B6856" s="2" t="s">
        <v>20234</v>
      </c>
      <c r="C6856" s="2" t="s">
        <v>20235</v>
      </c>
      <c r="D6856" s="2" t="s">
        <v>17772</v>
      </c>
      <c r="E6856" s="2" t="str">
        <f>VLOOKUP(D6856,GOL!B:C,2,FALSE)</f>
        <v>Pengatur</v>
      </c>
      <c r="F6856" s="3">
        <v>42095</v>
      </c>
      <c r="G6856" s="2" t="s">
        <v>15</v>
      </c>
      <c r="H6856" s="5"/>
      <c r="I6856" s="2" t="s">
        <v>320</v>
      </c>
      <c r="J6856" s="5"/>
      <c r="K6856" s="2" t="s">
        <v>5843</v>
      </c>
      <c r="L6856" s="2" t="s">
        <v>5843</v>
      </c>
      <c r="M6856" s="2" t="s">
        <v>15</v>
      </c>
      <c r="N6856" s="2" t="s">
        <v>15</v>
      </c>
      <c r="O6856" s="2" t="s">
        <v>18664</v>
      </c>
      <c r="P6856" s="10">
        <v>32283</v>
      </c>
      <c r="Q6856" s="6">
        <v>25486</v>
      </c>
      <c r="R6856" s="2" t="s">
        <v>8685</v>
      </c>
      <c r="S6856" t="s">
        <v>25493</v>
      </c>
    </row>
    <row r="6857" spans="1:19" ht="16.5" customHeight="1">
      <c r="A6857" s="2" t="s">
        <v>20359</v>
      </c>
      <c r="B6857" s="2" t="s">
        <v>20360</v>
      </c>
      <c r="C6857" s="2" t="s">
        <v>20361</v>
      </c>
      <c r="D6857" s="2" t="s">
        <v>17772</v>
      </c>
      <c r="E6857" s="2" t="str">
        <f>VLOOKUP(D6857,GOL!B:C,2,FALSE)</f>
        <v>Pengatur</v>
      </c>
      <c r="F6857" s="3">
        <v>42095</v>
      </c>
      <c r="G6857" s="2" t="s">
        <v>15</v>
      </c>
      <c r="H6857" s="5"/>
      <c r="I6857" s="2" t="s">
        <v>320</v>
      </c>
      <c r="J6857" s="5"/>
      <c r="K6857" s="2" t="s">
        <v>5843</v>
      </c>
      <c r="L6857" s="2" t="s">
        <v>5843</v>
      </c>
      <c r="M6857" s="2" t="s">
        <v>15</v>
      </c>
      <c r="N6857" s="2" t="s">
        <v>15</v>
      </c>
      <c r="O6857" s="2" t="s">
        <v>19579</v>
      </c>
      <c r="P6857" s="9">
        <v>34843</v>
      </c>
      <c r="Q6857" s="6">
        <v>27588</v>
      </c>
      <c r="R6857" s="2" t="s">
        <v>8685</v>
      </c>
      <c r="S6857" t="s">
        <v>25493</v>
      </c>
    </row>
    <row r="6858" spans="1:19" ht="16.5" customHeight="1">
      <c r="A6858" s="2" t="s">
        <v>21286</v>
      </c>
      <c r="B6858" s="2" t="s">
        <v>21287</v>
      </c>
      <c r="C6858" s="2" t="s">
        <v>21288</v>
      </c>
      <c r="D6858" s="2" t="s">
        <v>17772</v>
      </c>
      <c r="E6858" s="2" t="str">
        <f>VLOOKUP(D6858,GOL!B:C,2,FALSE)</f>
        <v>Pengatur</v>
      </c>
      <c r="F6858" s="3">
        <v>42379</v>
      </c>
      <c r="G6858" s="2" t="s">
        <v>15</v>
      </c>
      <c r="H6858" s="5"/>
      <c r="I6858" s="2" t="s">
        <v>320</v>
      </c>
      <c r="J6858" s="5"/>
      <c r="K6858" s="2" t="s">
        <v>5843</v>
      </c>
      <c r="L6858" s="2" t="s">
        <v>5843</v>
      </c>
      <c r="M6858" s="2" t="s">
        <v>15</v>
      </c>
      <c r="N6858" s="2" t="s">
        <v>15</v>
      </c>
      <c r="O6858" s="2" t="s">
        <v>15458</v>
      </c>
      <c r="P6858" s="9">
        <v>33640</v>
      </c>
      <c r="Q6858" s="6">
        <v>26667</v>
      </c>
      <c r="R6858" s="2" t="s">
        <v>8685</v>
      </c>
      <c r="S6858" t="s">
        <v>25493</v>
      </c>
    </row>
    <row r="6859" spans="1:19" ht="16.5" customHeight="1">
      <c r="A6859" s="2" t="s">
        <v>21730</v>
      </c>
      <c r="B6859" s="2" t="s">
        <v>21731</v>
      </c>
      <c r="C6859" s="2" t="s">
        <v>21732</v>
      </c>
      <c r="D6859" s="2" t="s">
        <v>17772</v>
      </c>
      <c r="E6859" s="2" t="str">
        <f>VLOOKUP(D6859,GOL!B:C,2,FALSE)</f>
        <v>Pengatur</v>
      </c>
      <c r="F6859" s="3">
        <v>42461</v>
      </c>
      <c r="G6859" s="2" t="s">
        <v>15</v>
      </c>
      <c r="H6859" s="5"/>
      <c r="I6859" s="2" t="s">
        <v>320</v>
      </c>
      <c r="J6859" s="5"/>
      <c r="K6859" s="2" t="s">
        <v>5843</v>
      </c>
      <c r="L6859" s="2" t="s">
        <v>5843</v>
      </c>
      <c r="M6859" s="2" t="s">
        <v>15</v>
      </c>
      <c r="N6859" s="2" t="s">
        <v>15</v>
      </c>
      <c r="O6859" s="2" t="s">
        <v>11024</v>
      </c>
      <c r="P6859" s="9">
        <v>34118</v>
      </c>
      <c r="Q6859" s="6">
        <v>25389</v>
      </c>
      <c r="R6859" s="2" t="s">
        <v>8685</v>
      </c>
      <c r="S6859" t="s">
        <v>25493</v>
      </c>
    </row>
    <row r="6860" spans="1:19" ht="16.5" customHeight="1">
      <c r="A6860" s="2" t="s">
        <v>22143</v>
      </c>
      <c r="B6860" s="2" t="s">
        <v>22144</v>
      </c>
      <c r="C6860" s="2" t="s">
        <v>22145</v>
      </c>
      <c r="D6860" s="2" t="s">
        <v>21846</v>
      </c>
      <c r="E6860" s="2" t="str">
        <f>VLOOKUP(D6860,GOL!B:C,2,FALSE)</f>
        <v>Pengatur Muda Tk.I</v>
      </c>
      <c r="F6860" s="3">
        <v>41365</v>
      </c>
      <c r="G6860" s="2" t="s">
        <v>15</v>
      </c>
      <c r="H6860" s="5"/>
      <c r="I6860" s="2" t="s">
        <v>320</v>
      </c>
      <c r="J6860" s="5"/>
      <c r="K6860" s="2" t="s">
        <v>5843</v>
      </c>
      <c r="L6860" s="2" t="s">
        <v>5843</v>
      </c>
      <c r="M6860" s="2" t="s">
        <v>15</v>
      </c>
      <c r="N6860" s="2" t="s">
        <v>15</v>
      </c>
      <c r="O6860" s="2" t="s">
        <v>18736</v>
      </c>
      <c r="P6860" s="9">
        <v>35851</v>
      </c>
      <c r="Q6860" s="6">
        <v>28285</v>
      </c>
      <c r="R6860" s="2" t="s">
        <v>8685</v>
      </c>
      <c r="S6860" t="s">
        <v>25493</v>
      </c>
    </row>
    <row r="6861" spans="1:19" ht="16.5" customHeight="1">
      <c r="A6861" s="2" t="s">
        <v>22446</v>
      </c>
      <c r="B6861" s="2" t="s">
        <v>22447</v>
      </c>
      <c r="C6861" s="2" t="s">
        <v>22448</v>
      </c>
      <c r="D6861" s="2" t="s">
        <v>21846</v>
      </c>
      <c r="E6861" s="2" t="str">
        <f>VLOOKUP(D6861,GOL!B:C,2,FALSE)</f>
        <v>Pengatur Muda Tk.I</v>
      </c>
      <c r="F6861" s="3">
        <v>41365</v>
      </c>
      <c r="G6861" s="2" t="s">
        <v>15</v>
      </c>
      <c r="H6861" s="5"/>
      <c r="I6861" s="2" t="s">
        <v>320</v>
      </c>
      <c r="J6861" s="5"/>
      <c r="K6861" s="2" t="s">
        <v>5843</v>
      </c>
      <c r="L6861" s="2" t="s">
        <v>5843</v>
      </c>
      <c r="M6861" s="2" t="s">
        <v>15</v>
      </c>
      <c r="N6861" s="2" t="s">
        <v>15</v>
      </c>
      <c r="O6861" s="2" t="s">
        <v>13406</v>
      </c>
      <c r="P6861" s="10">
        <v>35583</v>
      </c>
      <c r="Q6861" s="6">
        <v>28742</v>
      </c>
      <c r="R6861" s="2" t="s">
        <v>8685</v>
      </c>
      <c r="S6861" t="s">
        <v>25493</v>
      </c>
    </row>
    <row r="6862" spans="1:19" ht="16.5" customHeight="1">
      <c r="A6862" s="2" t="s">
        <v>22652</v>
      </c>
      <c r="B6862" s="2" t="s">
        <v>22653</v>
      </c>
      <c r="C6862" s="2" t="s">
        <v>22654</v>
      </c>
      <c r="D6862" s="2" t="s">
        <v>21846</v>
      </c>
      <c r="E6862" s="2" t="str">
        <f>VLOOKUP(D6862,GOL!B:C,2,FALSE)</f>
        <v>Pengatur Muda Tk.I</v>
      </c>
      <c r="F6862" s="3">
        <v>41730</v>
      </c>
      <c r="G6862" s="2" t="s">
        <v>15</v>
      </c>
      <c r="H6862" s="5"/>
      <c r="I6862" s="2" t="s">
        <v>320</v>
      </c>
      <c r="J6862" s="5"/>
      <c r="K6862" s="2" t="s">
        <v>5843</v>
      </c>
      <c r="L6862" s="2" t="s">
        <v>5843</v>
      </c>
      <c r="M6862" s="2" t="s">
        <v>15</v>
      </c>
      <c r="N6862" s="2" t="s">
        <v>15</v>
      </c>
      <c r="O6862" s="2" t="s">
        <v>13462</v>
      </c>
      <c r="P6862" s="13"/>
      <c r="Q6862" s="6">
        <v>30300</v>
      </c>
      <c r="R6862" s="2" t="s">
        <v>8685</v>
      </c>
      <c r="S6862" t="s">
        <v>25493</v>
      </c>
    </row>
    <row r="6863" spans="1:19" ht="16.5" customHeight="1">
      <c r="A6863" s="2" t="s">
        <v>22655</v>
      </c>
      <c r="B6863" s="2" t="s">
        <v>22656</v>
      </c>
      <c r="C6863" s="2" t="s">
        <v>6869</v>
      </c>
      <c r="D6863" s="2" t="s">
        <v>21846</v>
      </c>
      <c r="E6863" s="2" t="str">
        <f>VLOOKUP(D6863,GOL!B:C,2,FALSE)</f>
        <v>Pengatur Muda Tk.I</v>
      </c>
      <c r="F6863" s="3">
        <v>41730</v>
      </c>
      <c r="G6863" s="2" t="s">
        <v>15</v>
      </c>
      <c r="H6863" s="5"/>
      <c r="I6863" s="2" t="s">
        <v>320</v>
      </c>
      <c r="J6863" s="5"/>
      <c r="K6863" s="2" t="s">
        <v>5843</v>
      </c>
      <c r="L6863" s="2" t="s">
        <v>5843</v>
      </c>
      <c r="M6863" s="2" t="s">
        <v>15</v>
      </c>
      <c r="N6863" s="2" t="s">
        <v>15</v>
      </c>
      <c r="O6863" s="2" t="s">
        <v>5913</v>
      </c>
      <c r="P6863" s="10">
        <v>32641</v>
      </c>
      <c r="Q6863" s="6">
        <v>25833</v>
      </c>
      <c r="R6863" s="2" t="s">
        <v>8685</v>
      </c>
      <c r="S6863" t="s">
        <v>25493</v>
      </c>
    </row>
    <row r="6864" spans="1:19" ht="16.5" customHeight="1">
      <c r="A6864" s="2" t="s">
        <v>22772</v>
      </c>
      <c r="B6864" s="2" t="s">
        <v>22773</v>
      </c>
      <c r="C6864" s="2" t="s">
        <v>22774</v>
      </c>
      <c r="D6864" s="2" t="s">
        <v>21846</v>
      </c>
      <c r="E6864" s="2" t="str">
        <f>VLOOKUP(D6864,GOL!B:C,2,FALSE)</f>
        <v>Pengatur Muda Tk.I</v>
      </c>
      <c r="F6864" s="3">
        <v>41730</v>
      </c>
      <c r="G6864" s="2" t="s">
        <v>15</v>
      </c>
      <c r="H6864" s="5"/>
      <c r="I6864" s="2" t="s">
        <v>320</v>
      </c>
      <c r="J6864" s="5"/>
      <c r="K6864" s="2" t="s">
        <v>5843</v>
      </c>
      <c r="L6864" s="2" t="s">
        <v>5843</v>
      </c>
      <c r="M6864" s="2" t="s">
        <v>15</v>
      </c>
      <c r="N6864" s="2" t="s">
        <v>15</v>
      </c>
      <c r="O6864" s="2" t="s">
        <v>5913</v>
      </c>
      <c r="P6864" s="10">
        <v>35938</v>
      </c>
      <c r="Q6864" s="6">
        <v>29200</v>
      </c>
      <c r="R6864" s="2" t="s">
        <v>8685</v>
      </c>
      <c r="S6864" t="s">
        <v>25493</v>
      </c>
    </row>
    <row r="6865" spans="1:19" ht="16.5" customHeight="1">
      <c r="A6865" s="2" t="s">
        <v>22955</v>
      </c>
      <c r="B6865" s="2" t="s">
        <v>22956</v>
      </c>
      <c r="C6865" s="2" t="s">
        <v>22957</v>
      </c>
      <c r="D6865" s="2" t="s">
        <v>21846</v>
      </c>
      <c r="E6865" s="2" t="str">
        <f>VLOOKUP(D6865,GOL!B:C,2,FALSE)</f>
        <v>Pengatur Muda Tk.I</v>
      </c>
      <c r="F6865" s="3">
        <v>41730</v>
      </c>
      <c r="G6865" s="2" t="s">
        <v>15</v>
      </c>
      <c r="H6865" s="5"/>
      <c r="I6865" s="2" t="s">
        <v>320</v>
      </c>
      <c r="J6865" s="5"/>
      <c r="K6865" s="2" t="s">
        <v>5843</v>
      </c>
      <c r="L6865" s="2" t="s">
        <v>5843</v>
      </c>
      <c r="M6865" s="2" t="s">
        <v>15</v>
      </c>
      <c r="N6865" s="2" t="s">
        <v>15</v>
      </c>
      <c r="O6865" s="2" t="s">
        <v>9397</v>
      </c>
      <c r="P6865" s="10">
        <v>37425</v>
      </c>
      <c r="Q6865" s="6">
        <v>30095</v>
      </c>
      <c r="R6865" s="2" t="s">
        <v>8685</v>
      </c>
      <c r="S6865" t="s">
        <v>25493</v>
      </c>
    </row>
    <row r="6866" spans="1:19" ht="16.5" customHeight="1">
      <c r="A6866" s="2" t="s">
        <v>24196</v>
      </c>
      <c r="B6866" s="2" t="s">
        <v>24197</v>
      </c>
      <c r="C6866" s="2" t="s">
        <v>24198</v>
      </c>
      <c r="D6866" s="2" t="s">
        <v>24048</v>
      </c>
      <c r="E6866" s="2" t="str">
        <f>VLOOKUP(D6866,GOL!B:C,2,FALSE)</f>
        <v>Juru Tk. I</v>
      </c>
      <c r="F6866" s="3">
        <v>41730</v>
      </c>
      <c r="G6866" s="2" t="s">
        <v>15</v>
      </c>
      <c r="H6866" s="5"/>
      <c r="I6866" s="2" t="s">
        <v>320</v>
      </c>
      <c r="J6866" s="5"/>
      <c r="K6866" s="2" t="s">
        <v>5843</v>
      </c>
      <c r="L6866" s="2" t="s">
        <v>5843</v>
      </c>
      <c r="M6866" s="2" t="s">
        <v>15</v>
      </c>
      <c r="N6866" s="2" t="s">
        <v>15</v>
      </c>
      <c r="O6866" s="2" t="s">
        <v>17788</v>
      </c>
      <c r="P6866" s="10">
        <v>37431</v>
      </c>
      <c r="Q6866" s="6">
        <v>30920</v>
      </c>
      <c r="R6866" s="2" t="s">
        <v>8685</v>
      </c>
      <c r="S6866" t="s">
        <v>25493</v>
      </c>
    </row>
    <row r="6867" spans="1:19" ht="16.5" customHeight="1">
      <c r="A6867" s="2" t="s">
        <v>24292</v>
      </c>
      <c r="B6867" s="2" t="s">
        <v>24293</v>
      </c>
      <c r="C6867" s="2" t="s">
        <v>19896</v>
      </c>
      <c r="D6867" s="2" t="s">
        <v>24228</v>
      </c>
      <c r="E6867" s="2" t="str">
        <f>VLOOKUP(D6867,GOL!B:C,2,FALSE)</f>
        <v>Juru</v>
      </c>
      <c r="F6867" s="3">
        <v>42095</v>
      </c>
      <c r="G6867" s="2" t="s">
        <v>15</v>
      </c>
      <c r="H6867" s="5"/>
      <c r="I6867" s="2" t="s">
        <v>320</v>
      </c>
      <c r="J6867" s="5"/>
      <c r="K6867" s="2" t="s">
        <v>5843</v>
      </c>
      <c r="L6867" s="2" t="s">
        <v>5843</v>
      </c>
      <c r="M6867" s="2" t="s">
        <v>15</v>
      </c>
      <c r="N6867" s="2" t="s">
        <v>15</v>
      </c>
      <c r="O6867" s="2" t="s">
        <v>17788</v>
      </c>
      <c r="P6867" s="10">
        <v>35216</v>
      </c>
      <c r="Q6867" s="6">
        <v>27134</v>
      </c>
      <c r="R6867" s="2" t="s">
        <v>8685</v>
      </c>
      <c r="S6867" t="s">
        <v>25493</v>
      </c>
    </row>
    <row r="6868" spans="1:19" ht="16.5" customHeight="1">
      <c r="A6868" s="2" t="s">
        <v>24294</v>
      </c>
      <c r="B6868" s="2" t="s">
        <v>24295</v>
      </c>
      <c r="C6868" s="2" t="s">
        <v>24296</v>
      </c>
      <c r="D6868" s="2" t="s">
        <v>24228</v>
      </c>
      <c r="E6868" s="2" t="str">
        <f>VLOOKUP(D6868,GOL!B:C,2,FALSE)</f>
        <v>Juru</v>
      </c>
      <c r="F6868" s="3">
        <v>42095</v>
      </c>
      <c r="G6868" s="2" t="s">
        <v>15</v>
      </c>
      <c r="H6868" s="5"/>
      <c r="I6868" s="2" t="s">
        <v>320</v>
      </c>
      <c r="J6868" s="5"/>
      <c r="K6868" s="2" t="s">
        <v>5843</v>
      </c>
      <c r="L6868" s="2" t="s">
        <v>5843</v>
      </c>
      <c r="M6868" s="2" t="s">
        <v>15</v>
      </c>
      <c r="N6868" s="2" t="s">
        <v>15</v>
      </c>
      <c r="O6868" s="2" t="s">
        <v>21856</v>
      </c>
      <c r="P6868" s="10">
        <v>30825</v>
      </c>
      <c r="Q6868" s="6">
        <v>25720</v>
      </c>
      <c r="R6868" s="2" t="s">
        <v>8685</v>
      </c>
      <c r="S6868" t="s">
        <v>25493</v>
      </c>
    </row>
    <row r="6869" spans="1:19" ht="16.5" customHeight="1">
      <c r="A6869" s="2" t="s">
        <v>7248</v>
      </c>
      <c r="B6869" s="2" t="s">
        <v>7249</v>
      </c>
      <c r="C6869" s="2" t="s">
        <v>7250</v>
      </c>
      <c r="D6869" s="2" t="s">
        <v>4944</v>
      </c>
      <c r="E6869" s="2" t="str">
        <f>VLOOKUP(D6869,GOL!B:C,2,FALSE)</f>
        <v>Pembina</v>
      </c>
      <c r="F6869" s="3">
        <v>41183</v>
      </c>
      <c r="G6869" s="2" t="s">
        <v>407</v>
      </c>
      <c r="H6869" s="8">
        <v>41683</v>
      </c>
      <c r="I6869" s="2" t="s">
        <v>5826</v>
      </c>
      <c r="J6869" s="8">
        <v>41683</v>
      </c>
      <c r="K6869" s="2" t="s">
        <v>7251</v>
      </c>
      <c r="L6869" s="2" t="s">
        <v>5843</v>
      </c>
      <c r="M6869" s="2" t="s">
        <v>15</v>
      </c>
      <c r="N6869" s="2" t="s">
        <v>15</v>
      </c>
      <c r="O6869" s="2" t="s">
        <v>179</v>
      </c>
      <c r="P6869" s="10">
        <v>36224</v>
      </c>
      <c r="Q6869" s="6">
        <v>25724</v>
      </c>
      <c r="R6869" s="2" t="s">
        <v>7252</v>
      </c>
      <c r="S6869" t="s">
        <v>28809</v>
      </c>
    </row>
    <row r="6870" spans="1:19" ht="16.5" customHeight="1">
      <c r="A6870" s="2" t="s">
        <v>12082</v>
      </c>
      <c r="B6870" s="2" t="s">
        <v>12083</v>
      </c>
      <c r="C6870" s="2" t="s">
        <v>12084</v>
      </c>
      <c r="D6870" s="2" t="s">
        <v>10939</v>
      </c>
      <c r="E6870" s="2" t="str">
        <f>VLOOKUP(D6870,GOL!B:C,2,FALSE)</f>
        <v>Penata</v>
      </c>
      <c r="F6870" s="3">
        <v>41730</v>
      </c>
      <c r="G6870" s="2" t="s">
        <v>407</v>
      </c>
      <c r="H6870" s="8">
        <v>41683</v>
      </c>
      <c r="I6870" s="2" t="s">
        <v>5826</v>
      </c>
      <c r="J6870" s="8">
        <v>41683</v>
      </c>
      <c r="K6870" s="2" t="s">
        <v>7251</v>
      </c>
      <c r="L6870" s="2" t="s">
        <v>5843</v>
      </c>
      <c r="M6870" s="2" t="s">
        <v>288</v>
      </c>
      <c r="N6870" s="2" t="s">
        <v>5328</v>
      </c>
      <c r="O6870" s="2" t="s">
        <v>2901</v>
      </c>
      <c r="P6870" s="10">
        <v>38677</v>
      </c>
      <c r="Q6870" s="6">
        <v>24674</v>
      </c>
      <c r="R6870" s="2" t="s">
        <v>7252</v>
      </c>
      <c r="S6870" t="s">
        <v>25493</v>
      </c>
    </row>
    <row r="6871" spans="1:19" ht="16.5" customHeight="1">
      <c r="A6871" s="2" t="s">
        <v>5837</v>
      </c>
      <c r="B6871" s="2" t="s">
        <v>5838</v>
      </c>
      <c r="C6871" s="2" t="s">
        <v>5839</v>
      </c>
      <c r="D6871" s="2" t="s">
        <v>4944</v>
      </c>
      <c r="E6871" s="2" t="str">
        <f>VLOOKUP(D6871,GOL!B:C,2,FALSE)</f>
        <v>Pembina</v>
      </c>
      <c r="F6871" s="3">
        <v>40087</v>
      </c>
      <c r="G6871" s="2" t="s">
        <v>407</v>
      </c>
      <c r="H6871" s="8">
        <v>40030</v>
      </c>
      <c r="I6871" s="2" t="s">
        <v>4986</v>
      </c>
      <c r="J6871" s="8">
        <v>42068</v>
      </c>
      <c r="K6871" s="2" t="s">
        <v>5840</v>
      </c>
      <c r="L6871" s="2" t="s">
        <v>5843</v>
      </c>
      <c r="M6871" s="2" t="s">
        <v>288</v>
      </c>
      <c r="N6871" s="2" t="s">
        <v>5841</v>
      </c>
      <c r="O6871" s="2" t="s">
        <v>179</v>
      </c>
      <c r="P6871" s="10">
        <v>35578</v>
      </c>
      <c r="Q6871" s="6">
        <v>25924</v>
      </c>
      <c r="R6871" s="2" t="s">
        <v>5842</v>
      </c>
      <c r="S6871" t="s">
        <v>28822</v>
      </c>
    </row>
    <row r="6872" spans="1:19" ht="16.5" customHeight="1">
      <c r="A6872" s="2" t="s">
        <v>12085</v>
      </c>
      <c r="B6872" s="2" t="s">
        <v>12086</v>
      </c>
      <c r="C6872" s="2" t="s">
        <v>12087</v>
      </c>
      <c r="D6872" s="2" t="s">
        <v>10939</v>
      </c>
      <c r="E6872" s="2" t="str">
        <f>VLOOKUP(D6872,GOL!B:C,2,FALSE)</f>
        <v>Penata</v>
      </c>
      <c r="F6872" s="3">
        <v>41730</v>
      </c>
      <c r="G6872" s="2" t="s">
        <v>407</v>
      </c>
      <c r="H6872" s="8">
        <v>41683</v>
      </c>
      <c r="I6872" s="2" t="s">
        <v>4986</v>
      </c>
      <c r="J6872" s="8">
        <v>41683</v>
      </c>
      <c r="K6872" s="2" t="s">
        <v>12088</v>
      </c>
      <c r="L6872" s="2" t="s">
        <v>5843</v>
      </c>
      <c r="M6872" s="2" t="s">
        <v>15</v>
      </c>
      <c r="N6872" s="2" t="s">
        <v>15</v>
      </c>
      <c r="O6872" s="2" t="s">
        <v>6914</v>
      </c>
      <c r="P6872" s="10">
        <v>40024</v>
      </c>
      <c r="Q6872" s="6">
        <v>26863</v>
      </c>
      <c r="R6872" s="2" t="s">
        <v>12089</v>
      </c>
      <c r="S6872" t="s">
        <v>28804</v>
      </c>
    </row>
    <row r="6873" spans="1:19" ht="16.5" customHeight="1">
      <c r="A6873" s="2" t="s">
        <v>12797</v>
      </c>
      <c r="B6873" s="2" t="s">
        <v>12798</v>
      </c>
      <c r="C6873" s="2" t="s">
        <v>12799</v>
      </c>
      <c r="D6873" s="2" t="s">
        <v>10939</v>
      </c>
      <c r="E6873" s="2" t="str">
        <f>VLOOKUP(D6873,GOL!B:C,2,FALSE)</f>
        <v>Penata</v>
      </c>
      <c r="F6873" s="3">
        <v>42278</v>
      </c>
      <c r="G6873" s="2" t="s">
        <v>407</v>
      </c>
      <c r="H6873" s="8">
        <v>41683</v>
      </c>
      <c r="I6873" s="2" t="s">
        <v>4986</v>
      </c>
      <c r="J6873" s="8">
        <v>41683</v>
      </c>
      <c r="K6873" s="2" t="s">
        <v>12088</v>
      </c>
      <c r="L6873" s="2" t="s">
        <v>5843</v>
      </c>
      <c r="M6873" s="2" t="s">
        <v>15</v>
      </c>
      <c r="N6873" s="2" t="s">
        <v>15</v>
      </c>
      <c r="O6873" s="2" t="s">
        <v>6914</v>
      </c>
      <c r="P6873" s="10">
        <v>39888</v>
      </c>
      <c r="Q6873" s="6">
        <v>28643</v>
      </c>
      <c r="R6873" s="2" t="s">
        <v>12089</v>
      </c>
      <c r="S6873" t="s">
        <v>25493</v>
      </c>
    </row>
    <row r="6874" spans="1:19" ht="16.5" customHeight="1">
      <c r="A6874" s="2" t="s">
        <v>184</v>
      </c>
      <c r="B6874" s="2" t="s">
        <v>185</v>
      </c>
      <c r="C6874" s="2" t="s">
        <v>186</v>
      </c>
      <c r="D6874" s="2" t="s">
        <v>23</v>
      </c>
      <c r="E6874" s="2" t="str">
        <f>VLOOKUP(D6874,GOL!B:C,2,FALSE)</f>
        <v>Pembina Utama Muda</v>
      </c>
      <c r="F6874" s="3">
        <v>41730</v>
      </c>
      <c r="G6874" s="2" t="s">
        <v>15</v>
      </c>
      <c r="H6874" s="5"/>
      <c r="I6874" s="2" t="s">
        <v>15</v>
      </c>
      <c r="J6874" s="8">
        <v>41730</v>
      </c>
      <c r="K6874" s="2" t="s">
        <v>187</v>
      </c>
      <c r="L6874" s="2" t="s">
        <v>187</v>
      </c>
      <c r="M6874" s="2" t="s">
        <v>15</v>
      </c>
      <c r="N6874" s="2" t="s">
        <v>15</v>
      </c>
      <c r="O6874" s="2" t="s">
        <v>188</v>
      </c>
      <c r="P6874" s="10">
        <v>30984</v>
      </c>
      <c r="Q6874" s="6">
        <v>21526</v>
      </c>
      <c r="R6874" s="2" t="s">
        <v>189</v>
      </c>
      <c r="S6874" t="s">
        <v>28861</v>
      </c>
    </row>
    <row r="6875" spans="1:19" ht="16.5" customHeight="1">
      <c r="A6875" s="2" t="s">
        <v>7858</v>
      </c>
      <c r="B6875" s="2" t="s">
        <v>7859</v>
      </c>
      <c r="C6875" s="2" t="s">
        <v>7860</v>
      </c>
      <c r="D6875" s="2" t="s">
        <v>4944</v>
      </c>
      <c r="E6875" s="2" t="str">
        <f>VLOOKUP(D6875,GOL!B:C,2,FALSE)</f>
        <v>Pembina</v>
      </c>
      <c r="F6875" s="3">
        <v>41730</v>
      </c>
      <c r="G6875" s="2" t="s">
        <v>15</v>
      </c>
      <c r="H6875" s="5"/>
      <c r="I6875" s="2" t="s">
        <v>15</v>
      </c>
      <c r="J6875" s="8">
        <v>41730</v>
      </c>
      <c r="K6875" s="2" t="s">
        <v>187</v>
      </c>
      <c r="L6875" s="2" t="s">
        <v>187</v>
      </c>
      <c r="M6875" s="2" t="s">
        <v>15</v>
      </c>
      <c r="N6875" s="2" t="s">
        <v>15</v>
      </c>
      <c r="O6875" s="2" t="s">
        <v>7535</v>
      </c>
      <c r="P6875" s="10">
        <v>36224</v>
      </c>
      <c r="Q6875" s="6">
        <v>26940</v>
      </c>
      <c r="R6875" s="2" t="s">
        <v>189</v>
      </c>
      <c r="S6875" t="s">
        <v>28809</v>
      </c>
    </row>
    <row r="6876" spans="1:19" ht="16.5" customHeight="1">
      <c r="A6876" s="2" t="s">
        <v>7864</v>
      </c>
      <c r="B6876" s="2" t="s">
        <v>7865</v>
      </c>
      <c r="C6876" s="2" t="s">
        <v>7866</v>
      </c>
      <c r="D6876" s="2" t="s">
        <v>4944</v>
      </c>
      <c r="E6876" s="2" t="str">
        <f>VLOOKUP(D6876,GOL!B:C,2,FALSE)</f>
        <v>Pembina</v>
      </c>
      <c r="F6876" s="3">
        <v>41913</v>
      </c>
      <c r="G6876" s="2" t="s">
        <v>399</v>
      </c>
      <c r="H6876" s="8">
        <v>41683</v>
      </c>
      <c r="I6876" s="2" t="s">
        <v>375</v>
      </c>
      <c r="J6876" s="8">
        <v>41683</v>
      </c>
      <c r="K6876" s="2" t="s">
        <v>187</v>
      </c>
      <c r="L6876" s="2" t="s">
        <v>187</v>
      </c>
      <c r="M6876" s="2" t="s">
        <v>143</v>
      </c>
      <c r="N6876" s="2" t="s">
        <v>4952</v>
      </c>
      <c r="O6876" s="2" t="s">
        <v>18</v>
      </c>
      <c r="P6876" s="10">
        <v>39722</v>
      </c>
      <c r="Q6876" s="6">
        <v>25627</v>
      </c>
      <c r="R6876" s="2" t="s">
        <v>189</v>
      </c>
      <c r="S6876" t="s">
        <v>28809</v>
      </c>
    </row>
    <row r="6877" spans="1:19" ht="16.5" customHeight="1">
      <c r="A6877" s="2" t="s">
        <v>9431</v>
      </c>
      <c r="B6877" s="2" t="s">
        <v>9432</v>
      </c>
      <c r="C6877" s="2" t="s">
        <v>2316</v>
      </c>
      <c r="D6877" s="2" t="s">
        <v>8369</v>
      </c>
      <c r="E6877" s="2" t="str">
        <f>VLOOKUP(D6877,GOL!B:C,2,FALSE)</f>
        <v>Penata Tk. I</v>
      </c>
      <c r="F6877" s="3">
        <v>41183</v>
      </c>
      <c r="G6877" s="2" t="s">
        <v>15</v>
      </c>
      <c r="H6877" s="5"/>
      <c r="I6877" s="2" t="s">
        <v>15</v>
      </c>
      <c r="J6877" s="8">
        <v>41183</v>
      </c>
      <c r="K6877" s="2" t="s">
        <v>187</v>
      </c>
      <c r="L6877" s="2" t="s">
        <v>187</v>
      </c>
      <c r="M6877" s="2" t="s">
        <v>15</v>
      </c>
      <c r="N6877" s="2" t="s">
        <v>15</v>
      </c>
      <c r="O6877" s="2" t="s">
        <v>9116</v>
      </c>
      <c r="P6877" s="10">
        <v>30939</v>
      </c>
      <c r="Q6877" s="6">
        <v>23138</v>
      </c>
      <c r="R6877" s="2" t="s">
        <v>189</v>
      </c>
      <c r="S6877" t="s">
        <v>28804</v>
      </c>
    </row>
    <row r="6878" spans="1:19" ht="16.5" customHeight="1">
      <c r="A6878" s="2" t="s">
        <v>9635</v>
      </c>
      <c r="B6878" s="2" t="s">
        <v>9636</v>
      </c>
      <c r="C6878" s="2" t="s">
        <v>9637</v>
      </c>
      <c r="D6878" s="2" t="s">
        <v>8369</v>
      </c>
      <c r="E6878" s="2" t="str">
        <f>VLOOKUP(D6878,GOL!B:C,2,FALSE)</f>
        <v>Penata Tk. I</v>
      </c>
      <c r="F6878" s="3">
        <v>41365</v>
      </c>
      <c r="G6878" s="2" t="s">
        <v>15</v>
      </c>
      <c r="H6878" s="5"/>
      <c r="I6878" s="2" t="s">
        <v>15</v>
      </c>
      <c r="J6878" s="8">
        <v>40269</v>
      </c>
      <c r="K6878" s="2" t="s">
        <v>187</v>
      </c>
      <c r="L6878" s="2" t="s">
        <v>187</v>
      </c>
      <c r="M6878" s="2" t="s">
        <v>15</v>
      </c>
      <c r="N6878" s="2" t="s">
        <v>15</v>
      </c>
      <c r="O6878" s="2" t="s">
        <v>8756</v>
      </c>
      <c r="P6878" s="9">
        <v>37020</v>
      </c>
      <c r="Q6878" s="6">
        <v>25985</v>
      </c>
      <c r="R6878" s="2" t="s">
        <v>189</v>
      </c>
      <c r="S6878" t="s">
        <v>28811</v>
      </c>
    </row>
    <row r="6879" spans="1:19" ht="16.5" customHeight="1">
      <c r="A6879" s="2" t="s">
        <v>9977</v>
      </c>
      <c r="B6879" s="2" t="s">
        <v>9978</v>
      </c>
      <c r="C6879" s="2" t="s">
        <v>9979</v>
      </c>
      <c r="D6879" s="2" t="s">
        <v>8369</v>
      </c>
      <c r="E6879" s="2" t="str">
        <f>VLOOKUP(D6879,GOL!B:C,2,FALSE)</f>
        <v>Penata Tk. I</v>
      </c>
      <c r="F6879" s="3">
        <v>41548</v>
      </c>
      <c r="G6879" s="2" t="s">
        <v>15</v>
      </c>
      <c r="H6879" s="5"/>
      <c r="I6879" s="2" t="s">
        <v>15</v>
      </c>
      <c r="J6879" s="8">
        <v>41548</v>
      </c>
      <c r="K6879" s="2" t="s">
        <v>187</v>
      </c>
      <c r="L6879" s="2" t="s">
        <v>187</v>
      </c>
      <c r="M6879" s="2" t="s">
        <v>15</v>
      </c>
      <c r="N6879" s="2" t="s">
        <v>15</v>
      </c>
      <c r="O6879" s="2" t="s">
        <v>8756</v>
      </c>
      <c r="P6879" s="9">
        <v>38958</v>
      </c>
      <c r="Q6879" s="6">
        <v>25945</v>
      </c>
      <c r="R6879" s="2" t="s">
        <v>189</v>
      </c>
      <c r="S6879" t="s">
        <v>28804</v>
      </c>
    </row>
    <row r="6880" spans="1:19" ht="16.5" customHeight="1">
      <c r="A6880" s="2" t="s">
        <v>10261</v>
      </c>
      <c r="B6880" s="2" t="s">
        <v>10262</v>
      </c>
      <c r="C6880" s="2" t="s">
        <v>10263</v>
      </c>
      <c r="D6880" s="2" t="s">
        <v>8369</v>
      </c>
      <c r="E6880" s="2" t="str">
        <f>VLOOKUP(D6880,GOL!B:C,2,FALSE)</f>
        <v>Penata Tk. I</v>
      </c>
      <c r="F6880" s="3">
        <v>41730</v>
      </c>
      <c r="G6880" s="2" t="s">
        <v>15</v>
      </c>
      <c r="H6880" s="5"/>
      <c r="I6880" s="2" t="s">
        <v>15</v>
      </c>
      <c r="J6880" s="8">
        <v>41730</v>
      </c>
      <c r="K6880" s="2" t="s">
        <v>187</v>
      </c>
      <c r="L6880" s="2" t="s">
        <v>187</v>
      </c>
      <c r="M6880" s="2" t="s">
        <v>15</v>
      </c>
      <c r="N6880" s="2" t="s">
        <v>15</v>
      </c>
      <c r="O6880" s="2" t="s">
        <v>8603</v>
      </c>
      <c r="P6880" s="9">
        <v>38974</v>
      </c>
      <c r="Q6880" s="6">
        <v>26233</v>
      </c>
      <c r="R6880" s="2" t="s">
        <v>189</v>
      </c>
      <c r="S6880" t="s">
        <v>28809</v>
      </c>
    </row>
    <row r="6881" spans="1:19" ht="16.5" customHeight="1">
      <c r="A6881" s="2" t="s">
        <v>10365</v>
      </c>
      <c r="B6881" s="2" t="s">
        <v>10366</v>
      </c>
      <c r="C6881" s="2" t="s">
        <v>10367</v>
      </c>
      <c r="D6881" s="2" t="s">
        <v>8369</v>
      </c>
      <c r="E6881" s="2" t="str">
        <f>VLOOKUP(D6881,GOL!B:C,2,FALSE)</f>
        <v>Penata Tk. I</v>
      </c>
      <c r="F6881" s="3">
        <v>41913</v>
      </c>
      <c r="G6881" s="2" t="s">
        <v>15</v>
      </c>
      <c r="H6881" s="5"/>
      <c r="I6881" s="2" t="s">
        <v>15</v>
      </c>
      <c r="J6881" s="8">
        <v>39904</v>
      </c>
      <c r="K6881" s="2" t="s">
        <v>187</v>
      </c>
      <c r="L6881" s="2" t="s">
        <v>187</v>
      </c>
      <c r="M6881" s="2" t="s">
        <v>15</v>
      </c>
      <c r="N6881" s="2" t="s">
        <v>15</v>
      </c>
      <c r="O6881" s="2" t="s">
        <v>8756</v>
      </c>
      <c r="P6881" s="9">
        <v>39337</v>
      </c>
      <c r="Q6881" s="6">
        <v>26792</v>
      </c>
      <c r="R6881" s="2" t="s">
        <v>189</v>
      </c>
      <c r="S6881" t="s">
        <v>28813</v>
      </c>
    </row>
    <row r="6882" spans="1:19" ht="16.5" customHeight="1">
      <c r="A6882" s="2" t="s">
        <v>12241</v>
      </c>
      <c r="B6882" s="2" t="s">
        <v>12242</v>
      </c>
      <c r="C6882" s="2" t="s">
        <v>12243</v>
      </c>
      <c r="D6882" s="2" t="s">
        <v>10939</v>
      </c>
      <c r="E6882" s="2" t="str">
        <f>VLOOKUP(D6882,GOL!B:C,2,FALSE)</f>
        <v>Penata</v>
      </c>
      <c r="F6882" s="3">
        <v>41730</v>
      </c>
      <c r="G6882" s="2" t="s">
        <v>15</v>
      </c>
      <c r="H6882" s="5"/>
      <c r="I6882" s="2" t="s">
        <v>15</v>
      </c>
      <c r="J6882" s="8">
        <v>42125</v>
      </c>
      <c r="K6882" s="2" t="s">
        <v>187</v>
      </c>
      <c r="L6882" s="2" t="s">
        <v>187</v>
      </c>
      <c r="M6882" s="2" t="s">
        <v>15</v>
      </c>
      <c r="N6882" s="2" t="s">
        <v>15</v>
      </c>
      <c r="O6882" s="2" t="s">
        <v>188</v>
      </c>
      <c r="P6882" s="9">
        <v>39888</v>
      </c>
      <c r="Q6882" s="6">
        <v>29911</v>
      </c>
      <c r="R6882" s="2" t="s">
        <v>189</v>
      </c>
      <c r="S6882" t="s">
        <v>28824</v>
      </c>
    </row>
    <row r="6883" spans="1:19" ht="16.5" customHeight="1">
      <c r="A6883" s="2" t="s">
        <v>13515</v>
      </c>
      <c r="B6883" s="2" t="s">
        <v>13516</v>
      </c>
      <c r="C6883" s="2" t="s">
        <v>13517</v>
      </c>
      <c r="D6883" s="2" t="s">
        <v>13178</v>
      </c>
      <c r="E6883" s="2" t="str">
        <f>VLOOKUP(D6883,GOL!B:C,2,FALSE)</f>
        <v>Penata Muda Tk. I</v>
      </c>
      <c r="F6883" s="3">
        <v>40634</v>
      </c>
      <c r="G6883" s="2" t="s">
        <v>15</v>
      </c>
      <c r="H6883" s="5"/>
      <c r="I6883" s="2" t="s">
        <v>15</v>
      </c>
      <c r="J6883" s="8">
        <v>40634</v>
      </c>
      <c r="K6883" s="2" t="s">
        <v>187</v>
      </c>
      <c r="L6883" s="2" t="s">
        <v>187</v>
      </c>
      <c r="M6883" s="2" t="s">
        <v>15</v>
      </c>
      <c r="N6883" s="2" t="s">
        <v>15</v>
      </c>
      <c r="O6883" s="2" t="s">
        <v>9116</v>
      </c>
      <c r="P6883" s="9">
        <v>34157</v>
      </c>
      <c r="Q6883" s="6">
        <v>26934</v>
      </c>
      <c r="R6883" s="2" t="s">
        <v>189</v>
      </c>
      <c r="S6883" t="s">
        <v>28821</v>
      </c>
    </row>
    <row r="6884" spans="1:19" ht="16.5" customHeight="1">
      <c r="A6884" s="2" t="s">
        <v>14993</v>
      </c>
      <c r="B6884" s="2" t="s">
        <v>14994</v>
      </c>
      <c r="C6884" s="2" t="s">
        <v>14995</v>
      </c>
      <c r="D6884" s="2" t="s">
        <v>13178</v>
      </c>
      <c r="E6884" s="2" t="str">
        <f>VLOOKUP(D6884,GOL!B:C,2,FALSE)</f>
        <v>Penata Muda Tk. I</v>
      </c>
      <c r="F6884" s="3">
        <v>41913</v>
      </c>
      <c r="G6884" s="2" t="s">
        <v>15</v>
      </c>
      <c r="H6884" s="5"/>
      <c r="I6884" s="2" t="s">
        <v>15</v>
      </c>
      <c r="J6884" s="8">
        <v>41913</v>
      </c>
      <c r="K6884" s="2" t="s">
        <v>187</v>
      </c>
      <c r="L6884" s="2" t="s">
        <v>187</v>
      </c>
      <c r="M6884" s="2" t="s">
        <v>15</v>
      </c>
      <c r="N6884" s="2" t="s">
        <v>15</v>
      </c>
      <c r="O6884" s="2" t="s">
        <v>8971</v>
      </c>
      <c r="P6884" s="9">
        <v>36693</v>
      </c>
      <c r="Q6884" s="6">
        <v>28453</v>
      </c>
      <c r="R6884" s="2" t="s">
        <v>189</v>
      </c>
      <c r="S6884" t="s">
        <v>25493</v>
      </c>
    </row>
    <row r="6885" spans="1:19" ht="16.5" customHeight="1">
      <c r="A6885" s="2" t="s">
        <v>15</v>
      </c>
      <c r="B6885" s="2" t="s">
        <v>15014</v>
      </c>
      <c r="C6885" s="2" t="s">
        <v>15015</v>
      </c>
      <c r="D6885" s="2" t="s">
        <v>13178</v>
      </c>
      <c r="E6885" s="2" t="str">
        <f>VLOOKUP(D6885,GOL!B:C,2,FALSE)</f>
        <v>Penata Muda Tk. I</v>
      </c>
      <c r="F6885" s="3">
        <v>42064</v>
      </c>
      <c r="G6885" s="2" t="s">
        <v>15</v>
      </c>
      <c r="H6885" s="5"/>
      <c r="I6885" s="2" t="s">
        <v>320</v>
      </c>
      <c r="J6885" s="8">
        <v>42064</v>
      </c>
      <c r="K6885" s="2" t="s">
        <v>187</v>
      </c>
      <c r="L6885" s="2" t="s">
        <v>187</v>
      </c>
      <c r="M6885" s="2" t="s">
        <v>15</v>
      </c>
      <c r="N6885" s="2" t="s">
        <v>15</v>
      </c>
      <c r="O6885" s="2" t="s">
        <v>1196</v>
      </c>
      <c r="P6885" s="9">
        <v>38908</v>
      </c>
      <c r="Q6885" s="6">
        <v>30169</v>
      </c>
      <c r="R6885" s="2" t="s">
        <v>189</v>
      </c>
      <c r="S6885" t="s">
        <v>28812</v>
      </c>
    </row>
    <row r="6886" spans="1:19" ht="16.5" customHeight="1">
      <c r="A6886" s="2" t="s">
        <v>15</v>
      </c>
      <c r="B6886" s="2" t="s">
        <v>15026</v>
      </c>
      <c r="C6886" s="2" t="s">
        <v>15027</v>
      </c>
      <c r="D6886" s="2" t="s">
        <v>13178</v>
      </c>
      <c r="E6886" s="2" t="str">
        <f>VLOOKUP(D6886,GOL!B:C,2,FALSE)</f>
        <v>Penata Muda Tk. I</v>
      </c>
      <c r="F6886" s="3">
        <v>42064</v>
      </c>
      <c r="G6886" s="2" t="s">
        <v>15</v>
      </c>
      <c r="H6886" s="5"/>
      <c r="I6886" s="2" t="s">
        <v>320</v>
      </c>
      <c r="J6886" s="8">
        <v>42064</v>
      </c>
      <c r="K6886" s="2" t="s">
        <v>187</v>
      </c>
      <c r="L6886" s="2" t="s">
        <v>187</v>
      </c>
      <c r="M6886" s="2" t="s">
        <v>15</v>
      </c>
      <c r="N6886" s="2" t="s">
        <v>15</v>
      </c>
      <c r="O6886" s="2" t="s">
        <v>7863</v>
      </c>
      <c r="P6886" s="9">
        <v>41459</v>
      </c>
      <c r="Q6886" s="6">
        <v>32523</v>
      </c>
      <c r="R6886" s="2" t="s">
        <v>189</v>
      </c>
      <c r="S6886" t="s">
        <v>28828</v>
      </c>
    </row>
    <row r="6887" spans="1:19" ht="16.5" customHeight="1">
      <c r="A6887" s="2" t="s">
        <v>15803</v>
      </c>
      <c r="B6887" s="2" t="s">
        <v>15804</v>
      </c>
      <c r="C6887" s="2" t="s">
        <v>6663</v>
      </c>
      <c r="D6887" s="2" t="s">
        <v>15595</v>
      </c>
      <c r="E6887" s="2" t="str">
        <f>VLOOKUP(D6887,GOL!B:C,2,FALSE)</f>
        <v>Penata Muda</v>
      </c>
      <c r="F6887" s="3">
        <v>41365</v>
      </c>
      <c r="G6887" s="2" t="s">
        <v>15</v>
      </c>
      <c r="H6887" s="5"/>
      <c r="I6887" s="2" t="s">
        <v>320</v>
      </c>
      <c r="J6887" s="7"/>
      <c r="K6887" s="2" t="s">
        <v>187</v>
      </c>
      <c r="L6887" s="2" t="s">
        <v>187</v>
      </c>
      <c r="M6887" s="2" t="s">
        <v>15</v>
      </c>
      <c r="N6887" s="2" t="s">
        <v>15</v>
      </c>
      <c r="O6887" s="2" t="s">
        <v>5913</v>
      </c>
      <c r="P6887" s="10">
        <v>34208</v>
      </c>
      <c r="Q6887" s="6">
        <v>27005</v>
      </c>
      <c r="R6887" s="2" t="s">
        <v>189</v>
      </c>
      <c r="S6887" t="s">
        <v>28819</v>
      </c>
    </row>
    <row r="6888" spans="1:19" ht="16.5" customHeight="1">
      <c r="A6888" s="2" t="s">
        <v>16067</v>
      </c>
      <c r="B6888" s="2" t="s">
        <v>16068</v>
      </c>
      <c r="C6888" s="2" t="s">
        <v>16069</v>
      </c>
      <c r="D6888" s="2" t="s">
        <v>15595</v>
      </c>
      <c r="E6888" s="2" t="str">
        <f>VLOOKUP(D6888,GOL!B:C,2,FALSE)</f>
        <v>Penata Muda</v>
      </c>
      <c r="F6888" s="3">
        <v>41730</v>
      </c>
      <c r="G6888" s="2" t="s">
        <v>15</v>
      </c>
      <c r="H6888" s="5"/>
      <c r="I6888" s="2" t="s">
        <v>15</v>
      </c>
      <c r="J6888" s="4">
        <v>39539</v>
      </c>
      <c r="K6888" s="2" t="s">
        <v>187</v>
      </c>
      <c r="L6888" s="2" t="s">
        <v>187</v>
      </c>
      <c r="M6888" s="2" t="s">
        <v>15</v>
      </c>
      <c r="N6888" s="2" t="s">
        <v>15</v>
      </c>
      <c r="O6888" s="2" t="s">
        <v>14888</v>
      </c>
      <c r="P6888" s="9">
        <v>38591</v>
      </c>
      <c r="Q6888" s="6">
        <v>26990</v>
      </c>
      <c r="R6888" s="2" t="s">
        <v>189</v>
      </c>
      <c r="S6888" t="s">
        <v>25493</v>
      </c>
    </row>
    <row r="6889" spans="1:19" ht="16.5" customHeight="1">
      <c r="A6889" s="2" t="s">
        <v>16094</v>
      </c>
      <c r="B6889" s="2" t="s">
        <v>16095</v>
      </c>
      <c r="C6889" s="2" t="s">
        <v>16096</v>
      </c>
      <c r="D6889" s="2" t="s">
        <v>15595</v>
      </c>
      <c r="E6889" s="2" t="str">
        <f>VLOOKUP(D6889,GOL!B:C,2,FALSE)</f>
        <v>Penata Muda</v>
      </c>
      <c r="F6889" s="3">
        <v>41730</v>
      </c>
      <c r="G6889" s="2" t="s">
        <v>15</v>
      </c>
      <c r="H6889" s="5"/>
      <c r="I6889" s="2" t="s">
        <v>15</v>
      </c>
      <c r="J6889" s="4">
        <v>41730</v>
      </c>
      <c r="K6889" s="2" t="s">
        <v>187</v>
      </c>
      <c r="L6889" s="2" t="s">
        <v>187</v>
      </c>
      <c r="M6889" s="2" t="s">
        <v>15</v>
      </c>
      <c r="N6889" s="2" t="s">
        <v>15</v>
      </c>
      <c r="O6889" s="2" t="s">
        <v>8971</v>
      </c>
      <c r="P6889" s="10">
        <v>36345</v>
      </c>
      <c r="Q6889" s="6">
        <v>29337</v>
      </c>
      <c r="R6889" s="2" t="s">
        <v>189</v>
      </c>
      <c r="S6889" t="s">
        <v>25493</v>
      </c>
    </row>
    <row r="6890" spans="1:19" ht="16.5" customHeight="1">
      <c r="A6890" s="2" t="s">
        <v>16985</v>
      </c>
      <c r="B6890" s="2" t="s">
        <v>16986</v>
      </c>
      <c r="C6890" s="2" t="s">
        <v>16987</v>
      </c>
      <c r="D6890" s="2" t="s">
        <v>15595</v>
      </c>
      <c r="E6890" s="2" t="str">
        <f>VLOOKUP(D6890,GOL!B:C,2,FALSE)</f>
        <v>Penata Muda</v>
      </c>
      <c r="F6890" s="3">
        <v>42278</v>
      </c>
      <c r="G6890" s="2" t="s">
        <v>15</v>
      </c>
      <c r="H6890" s="5"/>
      <c r="I6890" s="2" t="s">
        <v>15</v>
      </c>
      <c r="J6890" s="4">
        <v>42278</v>
      </c>
      <c r="K6890" s="2" t="s">
        <v>187</v>
      </c>
      <c r="L6890" s="2" t="s">
        <v>187</v>
      </c>
      <c r="M6890" s="2" t="s">
        <v>15</v>
      </c>
      <c r="N6890" s="2" t="s">
        <v>15</v>
      </c>
      <c r="O6890" s="2" t="s">
        <v>5726</v>
      </c>
      <c r="P6890" s="10">
        <v>39665</v>
      </c>
      <c r="Q6890" s="6">
        <v>31817</v>
      </c>
      <c r="R6890" s="2" t="s">
        <v>189</v>
      </c>
      <c r="S6890" t="s">
        <v>25493</v>
      </c>
    </row>
    <row r="6891" spans="1:19" ht="16.5" customHeight="1">
      <c r="A6891" s="2" t="s">
        <v>17695</v>
      </c>
      <c r="B6891" s="2" t="s">
        <v>17696</v>
      </c>
      <c r="C6891" s="2" t="s">
        <v>17697</v>
      </c>
      <c r="D6891" s="2" t="s">
        <v>17127</v>
      </c>
      <c r="E6891" s="2" t="str">
        <f>VLOOKUP(D6891,GOL!B:C,2,FALSE)</f>
        <v>Pengatur Tk. I</v>
      </c>
      <c r="F6891" s="3">
        <v>42278</v>
      </c>
      <c r="G6891" s="2" t="s">
        <v>15</v>
      </c>
      <c r="H6891" s="5"/>
      <c r="I6891" s="2" t="s">
        <v>15</v>
      </c>
      <c r="J6891" s="4">
        <v>42278</v>
      </c>
      <c r="K6891" s="2" t="s">
        <v>187</v>
      </c>
      <c r="L6891" s="2" t="s">
        <v>187</v>
      </c>
      <c r="M6891" s="2" t="s">
        <v>15</v>
      </c>
      <c r="N6891" s="2" t="s">
        <v>15</v>
      </c>
      <c r="O6891" s="2" t="s">
        <v>11135</v>
      </c>
      <c r="P6891" s="9">
        <v>35399</v>
      </c>
      <c r="Q6891" s="6">
        <v>27868</v>
      </c>
      <c r="R6891" s="2" t="s">
        <v>189</v>
      </c>
      <c r="S6891" t="s">
        <v>25493</v>
      </c>
    </row>
    <row r="6892" spans="1:19" ht="16.5" customHeight="1">
      <c r="A6892" s="2" t="s">
        <v>15</v>
      </c>
      <c r="B6892" s="2" t="s">
        <v>19535</v>
      </c>
      <c r="C6892" s="2" t="s">
        <v>19536</v>
      </c>
      <c r="D6892" s="2" t="s">
        <v>17772</v>
      </c>
      <c r="E6892" s="2" t="str">
        <f>VLOOKUP(D6892,GOL!B:C,2,FALSE)</f>
        <v>Pengatur</v>
      </c>
      <c r="F6892" s="3">
        <v>42064</v>
      </c>
      <c r="G6892" s="2" t="s">
        <v>15</v>
      </c>
      <c r="H6892" s="5"/>
      <c r="I6892" s="2" t="s">
        <v>320</v>
      </c>
      <c r="J6892" s="4">
        <v>42064</v>
      </c>
      <c r="K6892" s="2" t="s">
        <v>187</v>
      </c>
      <c r="L6892" s="2" t="s">
        <v>187</v>
      </c>
      <c r="M6892" s="2" t="s">
        <v>15</v>
      </c>
      <c r="N6892" s="2" t="s">
        <v>15</v>
      </c>
      <c r="O6892" s="2" t="s">
        <v>5726</v>
      </c>
      <c r="P6892" s="10">
        <v>40168</v>
      </c>
      <c r="Q6892" s="6">
        <v>31282</v>
      </c>
      <c r="R6892" s="2" t="s">
        <v>189</v>
      </c>
      <c r="S6892" t="s">
        <v>28805</v>
      </c>
    </row>
    <row r="6893" spans="1:19" ht="16.5" customHeight="1">
      <c r="A6893" s="2" t="s">
        <v>15</v>
      </c>
      <c r="B6893" s="2" t="s">
        <v>19547</v>
      </c>
      <c r="C6893" s="2" t="s">
        <v>19548</v>
      </c>
      <c r="D6893" s="2" t="s">
        <v>17772</v>
      </c>
      <c r="E6893" s="2" t="str">
        <f>VLOOKUP(D6893,GOL!B:C,2,FALSE)</f>
        <v>Pengatur</v>
      </c>
      <c r="F6893" s="3">
        <v>42064</v>
      </c>
      <c r="G6893" s="2" t="s">
        <v>15</v>
      </c>
      <c r="H6893" s="5"/>
      <c r="I6893" s="2" t="s">
        <v>320</v>
      </c>
      <c r="J6893" s="4">
        <v>42064</v>
      </c>
      <c r="K6893" s="2" t="s">
        <v>187</v>
      </c>
      <c r="L6893" s="2" t="s">
        <v>187</v>
      </c>
      <c r="M6893" s="2" t="s">
        <v>15</v>
      </c>
      <c r="N6893" s="2" t="s">
        <v>15</v>
      </c>
      <c r="O6893" s="2" t="s">
        <v>15117</v>
      </c>
      <c r="P6893" s="10">
        <v>41892</v>
      </c>
      <c r="Q6893" s="6">
        <v>33791</v>
      </c>
      <c r="R6893" s="2" t="s">
        <v>189</v>
      </c>
      <c r="S6893" t="s">
        <v>28804</v>
      </c>
    </row>
    <row r="6894" spans="1:19" ht="16.5" customHeight="1">
      <c r="A6894" s="2" t="s">
        <v>20224</v>
      </c>
      <c r="B6894" s="2" t="s">
        <v>20225</v>
      </c>
      <c r="C6894" s="2" t="s">
        <v>20226</v>
      </c>
      <c r="D6894" s="2" t="s">
        <v>17772</v>
      </c>
      <c r="E6894" s="2" t="str">
        <f>VLOOKUP(D6894,GOL!B:C,2,FALSE)</f>
        <v>Pengatur</v>
      </c>
      <c r="F6894" s="3">
        <v>42095</v>
      </c>
      <c r="G6894" s="2" t="s">
        <v>15</v>
      </c>
      <c r="H6894" s="5"/>
      <c r="I6894" s="2" t="s">
        <v>320</v>
      </c>
      <c r="J6894" s="7"/>
      <c r="K6894" s="2" t="s">
        <v>187</v>
      </c>
      <c r="L6894" s="2" t="s">
        <v>187</v>
      </c>
      <c r="M6894" s="2" t="s">
        <v>15</v>
      </c>
      <c r="N6894" s="2" t="s">
        <v>15</v>
      </c>
      <c r="O6894" s="2" t="s">
        <v>8672</v>
      </c>
      <c r="P6894" s="10">
        <v>31140</v>
      </c>
      <c r="Q6894" s="6">
        <v>24803</v>
      </c>
      <c r="R6894" s="2" t="s">
        <v>189</v>
      </c>
      <c r="S6894" t="s">
        <v>25493</v>
      </c>
    </row>
    <row r="6895" spans="1:19" ht="16.5" customHeight="1">
      <c r="A6895" s="2" t="s">
        <v>20548</v>
      </c>
      <c r="B6895" s="2" t="s">
        <v>20549</v>
      </c>
      <c r="C6895" s="2" t="s">
        <v>20550</v>
      </c>
      <c r="D6895" s="2" t="s">
        <v>17772</v>
      </c>
      <c r="E6895" s="2" t="str">
        <f>VLOOKUP(D6895,GOL!B:C,2,FALSE)</f>
        <v>Pengatur</v>
      </c>
      <c r="F6895" s="3">
        <v>42095</v>
      </c>
      <c r="G6895" s="2" t="s">
        <v>15</v>
      </c>
      <c r="H6895" s="5"/>
      <c r="I6895" s="2" t="s">
        <v>320</v>
      </c>
      <c r="J6895" s="7"/>
      <c r="K6895" s="2" t="s">
        <v>187</v>
      </c>
      <c r="L6895" s="2" t="s">
        <v>187</v>
      </c>
      <c r="M6895" s="2" t="s">
        <v>15</v>
      </c>
      <c r="N6895" s="2" t="s">
        <v>15</v>
      </c>
      <c r="O6895" s="2" t="s">
        <v>20551</v>
      </c>
      <c r="P6895" s="9">
        <v>35583</v>
      </c>
      <c r="Q6895" s="6">
        <v>28953</v>
      </c>
      <c r="R6895" s="2" t="s">
        <v>189</v>
      </c>
      <c r="S6895" t="s">
        <v>25493</v>
      </c>
    </row>
    <row r="6896" spans="1:19" ht="16.5" customHeight="1">
      <c r="A6896" s="2" t="s">
        <v>21300</v>
      </c>
      <c r="B6896" s="2" t="s">
        <v>21301</v>
      </c>
      <c r="C6896" s="2" t="s">
        <v>21302</v>
      </c>
      <c r="D6896" s="2" t="s">
        <v>17772</v>
      </c>
      <c r="E6896" s="2" t="str">
        <f>VLOOKUP(D6896,GOL!B:C,2,FALSE)</f>
        <v>Pengatur</v>
      </c>
      <c r="F6896" s="3">
        <v>42379</v>
      </c>
      <c r="G6896" s="2" t="s">
        <v>15</v>
      </c>
      <c r="H6896" s="5"/>
      <c r="I6896" s="2" t="s">
        <v>320</v>
      </c>
      <c r="J6896" s="7"/>
      <c r="K6896" s="2" t="s">
        <v>187</v>
      </c>
      <c r="L6896" s="2" t="s">
        <v>187</v>
      </c>
      <c r="M6896" s="2" t="s">
        <v>15</v>
      </c>
      <c r="N6896" s="2" t="s">
        <v>15</v>
      </c>
      <c r="O6896" s="2" t="s">
        <v>20674</v>
      </c>
      <c r="P6896" s="10">
        <v>35583</v>
      </c>
      <c r="Q6896" s="6">
        <v>28396</v>
      </c>
      <c r="R6896" s="2" t="s">
        <v>189</v>
      </c>
      <c r="S6896" t="s">
        <v>25493</v>
      </c>
    </row>
    <row r="6897" spans="1:19" ht="16.5" customHeight="1">
      <c r="A6897" s="2" t="s">
        <v>22898</v>
      </c>
      <c r="B6897" s="2" t="s">
        <v>22899</v>
      </c>
      <c r="C6897" s="2" t="s">
        <v>6683</v>
      </c>
      <c r="D6897" s="2" t="s">
        <v>21846</v>
      </c>
      <c r="E6897" s="2" t="str">
        <f>VLOOKUP(D6897,GOL!B:C,2,FALSE)</f>
        <v>Pengatur Muda Tk.I</v>
      </c>
      <c r="F6897" s="3">
        <v>41730</v>
      </c>
      <c r="G6897" s="2" t="s">
        <v>15</v>
      </c>
      <c r="H6897" s="5"/>
      <c r="I6897" s="2" t="s">
        <v>320</v>
      </c>
      <c r="J6897" s="7"/>
      <c r="K6897" s="2" t="s">
        <v>187</v>
      </c>
      <c r="L6897" s="2" t="s">
        <v>187</v>
      </c>
      <c r="M6897" s="2" t="s">
        <v>15</v>
      </c>
      <c r="N6897" s="2" t="s">
        <v>15</v>
      </c>
      <c r="O6897" s="2" t="s">
        <v>9055</v>
      </c>
      <c r="P6897" s="10">
        <v>36691</v>
      </c>
      <c r="Q6897" s="6">
        <v>29647</v>
      </c>
      <c r="R6897" s="2" t="s">
        <v>189</v>
      </c>
      <c r="S6897" t="s">
        <v>25493</v>
      </c>
    </row>
    <row r="6898" spans="1:19" ht="16.5" customHeight="1">
      <c r="A6898" s="2" t="s">
        <v>23041</v>
      </c>
      <c r="B6898" s="2" t="s">
        <v>23042</v>
      </c>
      <c r="C6898" s="2" t="s">
        <v>23043</v>
      </c>
      <c r="D6898" s="2" t="s">
        <v>21846</v>
      </c>
      <c r="E6898" s="2" t="str">
        <f>VLOOKUP(D6898,GOL!B:C,2,FALSE)</f>
        <v>Pengatur Muda Tk.I</v>
      </c>
      <c r="F6898" s="3">
        <v>41730</v>
      </c>
      <c r="G6898" s="2" t="s">
        <v>15</v>
      </c>
      <c r="H6898" s="5"/>
      <c r="I6898" s="2" t="s">
        <v>320</v>
      </c>
      <c r="J6898" s="7"/>
      <c r="K6898" s="2" t="s">
        <v>187</v>
      </c>
      <c r="L6898" s="2" t="s">
        <v>187</v>
      </c>
      <c r="M6898" s="2" t="s">
        <v>15</v>
      </c>
      <c r="N6898" s="2" t="s">
        <v>15</v>
      </c>
      <c r="O6898" s="2" t="s">
        <v>5913</v>
      </c>
      <c r="P6898" s="10">
        <v>37424</v>
      </c>
      <c r="Q6898" s="6">
        <v>30473</v>
      </c>
      <c r="R6898" s="2" t="s">
        <v>189</v>
      </c>
      <c r="S6898" t="s">
        <v>25493</v>
      </c>
    </row>
    <row r="6899" spans="1:19" ht="16.5" customHeight="1">
      <c r="A6899" s="2" t="s">
        <v>23214</v>
      </c>
      <c r="B6899" s="2" t="s">
        <v>23215</v>
      </c>
      <c r="C6899" s="2" t="s">
        <v>23216</v>
      </c>
      <c r="D6899" s="2" t="s">
        <v>21846</v>
      </c>
      <c r="E6899" s="2" t="str">
        <f>VLOOKUP(D6899,GOL!B:C,2,FALSE)</f>
        <v>Pengatur Muda Tk.I</v>
      </c>
      <c r="F6899" s="3">
        <v>41730</v>
      </c>
      <c r="G6899" s="2" t="s">
        <v>15</v>
      </c>
      <c r="H6899" s="5"/>
      <c r="I6899" s="2" t="s">
        <v>320</v>
      </c>
      <c r="J6899" s="7"/>
      <c r="K6899" s="2" t="s">
        <v>187</v>
      </c>
      <c r="L6899" s="2" t="s">
        <v>187</v>
      </c>
      <c r="M6899" s="2" t="s">
        <v>15</v>
      </c>
      <c r="N6899" s="2" t="s">
        <v>15</v>
      </c>
      <c r="O6899" s="2" t="s">
        <v>5913</v>
      </c>
      <c r="P6899" s="9">
        <v>35583</v>
      </c>
      <c r="Q6899" s="6">
        <v>28653</v>
      </c>
      <c r="R6899" s="2" t="s">
        <v>189</v>
      </c>
      <c r="S6899" t="s">
        <v>25493</v>
      </c>
    </row>
    <row r="6900" spans="1:19" ht="16.5" customHeight="1">
      <c r="A6900" s="2" t="s">
        <v>23903</v>
      </c>
      <c r="B6900" s="2" t="s">
        <v>23904</v>
      </c>
      <c r="C6900" s="2" t="s">
        <v>23905</v>
      </c>
      <c r="D6900" s="2" t="s">
        <v>23499</v>
      </c>
      <c r="E6900" s="2" t="str">
        <f>VLOOKUP(D6900,GOL!B:C,2,FALSE)</f>
        <v>Pengatur Muda</v>
      </c>
      <c r="F6900" s="3">
        <v>42095</v>
      </c>
      <c r="G6900" s="2" t="s">
        <v>15</v>
      </c>
      <c r="H6900" s="5"/>
      <c r="I6900" s="2" t="s">
        <v>320</v>
      </c>
      <c r="J6900" s="7"/>
      <c r="K6900" s="2" t="s">
        <v>187</v>
      </c>
      <c r="L6900" s="2" t="s">
        <v>187</v>
      </c>
      <c r="M6900" s="2" t="s">
        <v>15</v>
      </c>
      <c r="N6900" s="2" t="s">
        <v>15</v>
      </c>
      <c r="O6900" s="2" t="s">
        <v>20037</v>
      </c>
      <c r="P6900" s="10">
        <v>33032</v>
      </c>
      <c r="Q6900" s="6">
        <v>26924</v>
      </c>
      <c r="R6900" s="2" t="s">
        <v>189</v>
      </c>
      <c r="S6900" t="s">
        <v>25493</v>
      </c>
    </row>
    <row r="6901" spans="1:19" ht="16.5" customHeight="1">
      <c r="A6901" s="2" t="s">
        <v>15</v>
      </c>
      <c r="B6901" s="2" t="s">
        <v>24395</v>
      </c>
      <c r="C6901" s="2" t="s">
        <v>720</v>
      </c>
      <c r="D6901" s="2" t="s">
        <v>24353</v>
      </c>
      <c r="E6901" s="2" t="str">
        <f>VLOOKUP(D6901,GOL!B:C,2,FALSE)</f>
        <v>Juru Muda Tk. I</v>
      </c>
      <c r="F6901" s="3">
        <v>41378</v>
      </c>
      <c r="G6901" s="2" t="s">
        <v>15</v>
      </c>
      <c r="H6901" s="5"/>
      <c r="I6901" s="2" t="s">
        <v>320</v>
      </c>
      <c r="J6901" s="7"/>
      <c r="K6901" s="2" t="s">
        <v>187</v>
      </c>
      <c r="L6901" s="2" t="s">
        <v>187</v>
      </c>
      <c r="M6901" s="2" t="s">
        <v>15</v>
      </c>
      <c r="N6901" s="2" t="s">
        <v>15</v>
      </c>
      <c r="O6901" s="2" t="s">
        <v>21856</v>
      </c>
      <c r="P6901" s="10">
        <v>35593</v>
      </c>
      <c r="Q6901" s="6">
        <v>27584</v>
      </c>
      <c r="R6901" s="2" t="s">
        <v>189</v>
      </c>
      <c r="S6901" t="s">
        <v>25493</v>
      </c>
    </row>
    <row r="6902" spans="1:19" ht="16.5" customHeight="1">
      <c r="A6902" s="2" t="s">
        <v>4782</v>
      </c>
      <c r="B6902" s="2" t="s">
        <v>4783</v>
      </c>
      <c r="C6902" s="2" t="s">
        <v>4784</v>
      </c>
      <c r="D6902" s="2" t="s">
        <v>312</v>
      </c>
      <c r="E6902" s="2" t="str">
        <f>VLOOKUP(D6902,GOL!B:C,2,FALSE)</f>
        <v>Pembina Tk. I</v>
      </c>
      <c r="F6902" s="3">
        <v>42278</v>
      </c>
      <c r="G6902" s="2" t="s">
        <v>326</v>
      </c>
      <c r="H6902" s="8">
        <v>40990</v>
      </c>
      <c r="I6902" s="2" t="s">
        <v>344</v>
      </c>
      <c r="J6902" s="4">
        <v>42734</v>
      </c>
      <c r="K6902" s="2" t="s">
        <v>4785</v>
      </c>
      <c r="L6902" s="2" t="s">
        <v>4785</v>
      </c>
      <c r="M6902" s="2" t="s">
        <v>143</v>
      </c>
      <c r="N6902" s="2" t="s">
        <v>2571</v>
      </c>
      <c r="O6902" s="2" t="s">
        <v>2901</v>
      </c>
      <c r="P6902" s="9">
        <v>29220</v>
      </c>
      <c r="Q6902" s="6">
        <v>21827</v>
      </c>
      <c r="R6902" s="2" t="s">
        <v>4786</v>
      </c>
      <c r="S6902" t="s">
        <v>28822</v>
      </c>
    </row>
    <row r="6903" spans="1:19" ht="16.5" customHeight="1">
      <c r="A6903" s="2" t="s">
        <v>14017</v>
      </c>
      <c r="B6903" s="2" t="s">
        <v>14018</v>
      </c>
      <c r="C6903" s="2" t="s">
        <v>14019</v>
      </c>
      <c r="D6903" s="2" t="s">
        <v>13178</v>
      </c>
      <c r="E6903" s="2" t="str">
        <f>VLOOKUP(D6903,GOL!B:C,2,FALSE)</f>
        <v>Penata Muda Tk. I</v>
      </c>
      <c r="F6903" s="3">
        <v>41365</v>
      </c>
      <c r="G6903" s="2" t="s">
        <v>15</v>
      </c>
      <c r="H6903" s="5"/>
      <c r="I6903" s="2" t="s">
        <v>320</v>
      </c>
      <c r="J6903" s="7"/>
      <c r="K6903" s="2" t="s">
        <v>4785</v>
      </c>
      <c r="L6903" s="2" t="s">
        <v>4785</v>
      </c>
      <c r="M6903" s="2" t="s">
        <v>15</v>
      </c>
      <c r="N6903" s="2" t="s">
        <v>15</v>
      </c>
      <c r="O6903" s="2" t="s">
        <v>11024</v>
      </c>
      <c r="P6903" s="10">
        <v>31412</v>
      </c>
      <c r="Q6903" s="6">
        <v>25259</v>
      </c>
      <c r="R6903" s="2" t="s">
        <v>4786</v>
      </c>
      <c r="S6903" t="s">
        <v>25493</v>
      </c>
    </row>
    <row r="6904" spans="1:19" ht="16.5" customHeight="1">
      <c r="A6904" s="2" t="s">
        <v>9202</v>
      </c>
      <c r="B6904" s="2" t="s">
        <v>9203</v>
      </c>
      <c r="C6904" s="2" t="s">
        <v>9204</v>
      </c>
      <c r="D6904" s="2" t="s">
        <v>8369</v>
      </c>
      <c r="E6904" s="2" t="str">
        <f>VLOOKUP(D6904,GOL!B:C,2,FALSE)</f>
        <v>Penata Tk. I</v>
      </c>
      <c r="F6904" s="3">
        <v>41183</v>
      </c>
      <c r="G6904" s="2" t="s">
        <v>399</v>
      </c>
      <c r="H6904" s="8">
        <v>42634</v>
      </c>
      <c r="I6904" s="2" t="s">
        <v>6690</v>
      </c>
      <c r="J6904" s="4">
        <v>42740</v>
      </c>
      <c r="K6904" s="2" t="s">
        <v>327</v>
      </c>
      <c r="L6904" s="2" t="s">
        <v>4785</v>
      </c>
      <c r="M6904" s="2" t="s">
        <v>288</v>
      </c>
      <c r="N6904" s="2" t="s">
        <v>4824</v>
      </c>
      <c r="O6904" s="2" t="s">
        <v>43</v>
      </c>
      <c r="P6904" s="10">
        <v>40539</v>
      </c>
      <c r="Q6904" s="6">
        <v>24274</v>
      </c>
      <c r="R6904" s="2" t="s">
        <v>9205</v>
      </c>
      <c r="S6904" t="s">
        <v>25493</v>
      </c>
    </row>
    <row r="6905" spans="1:19" ht="16.5" customHeight="1">
      <c r="A6905" s="2" t="s">
        <v>13939</v>
      </c>
      <c r="B6905" s="2" t="s">
        <v>13940</v>
      </c>
      <c r="C6905" s="2" t="s">
        <v>13941</v>
      </c>
      <c r="D6905" s="2" t="s">
        <v>13178</v>
      </c>
      <c r="E6905" s="2" t="str">
        <f>VLOOKUP(D6905,GOL!B:C,2,FALSE)</f>
        <v>Penata Muda Tk. I</v>
      </c>
      <c r="F6905" s="3">
        <v>41365</v>
      </c>
      <c r="G6905" s="2" t="s">
        <v>7491</v>
      </c>
      <c r="H6905" s="8">
        <v>40990</v>
      </c>
      <c r="I6905" s="2" t="s">
        <v>9817</v>
      </c>
      <c r="J6905" s="4">
        <v>42745</v>
      </c>
      <c r="K6905" s="2" t="s">
        <v>6347</v>
      </c>
      <c r="L6905" s="2" t="s">
        <v>4785</v>
      </c>
      <c r="M6905" s="2" t="s">
        <v>288</v>
      </c>
      <c r="N6905" s="2" t="s">
        <v>402</v>
      </c>
      <c r="O6905" s="2" t="s">
        <v>9242</v>
      </c>
      <c r="P6905" s="10">
        <v>36160</v>
      </c>
      <c r="Q6905" s="6">
        <v>24235</v>
      </c>
      <c r="R6905" s="2" t="s">
        <v>13942</v>
      </c>
      <c r="S6905" t="s">
        <v>28846</v>
      </c>
    </row>
    <row r="6906" spans="1:19" ht="16.5" customHeight="1">
      <c r="A6906" s="2" t="s">
        <v>19631</v>
      </c>
      <c r="B6906" s="2" t="s">
        <v>19632</v>
      </c>
      <c r="C6906" s="2" t="s">
        <v>19633</v>
      </c>
      <c r="D6906" s="2" t="s">
        <v>17772</v>
      </c>
      <c r="E6906" s="2" t="str">
        <f>VLOOKUP(D6906,GOL!B:C,2,FALSE)</f>
        <v>Pengatur</v>
      </c>
      <c r="F6906" s="3">
        <v>42095</v>
      </c>
      <c r="G6906" s="2" t="s">
        <v>15</v>
      </c>
      <c r="H6906" s="5"/>
      <c r="I6906" s="2" t="s">
        <v>320</v>
      </c>
      <c r="J6906" s="7"/>
      <c r="K6906" s="2" t="s">
        <v>6347</v>
      </c>
      <c r="L6906" s="2" t="s">
        <v>4785</v>
      </c>
      <c r="M6906" s="2" t="s">
        <v>15</v>
      </c>
      <c r="N6906" s="2" t="s">
        <v>15</v>
      </c>
      <c r="O6906" s="2" t="s">
        <v>16494</v>
      </c>
      <c r="P6906" s="9">
        <v>32283</v>
      </c>
      <c r="Q6906" s="6">
        <v>25691</v>
      </c>
      <c r="R6906" s="2" t="s">
        <v>13942</v>
      </c>
      <c r="S6906" t="s">
        <v>25493</v>
      </c>
    </row>
    <row r="6907" spans="1:19" ht="16.5" customHeight="1">
      <c r="A6907" s="2" t="s">
        <v>23573</v>
      </c>
      <c r="B6907" s="2" t="s">
        <v>23574</v>
      </c>
      <c r="C6907" s="2" t="s">
        <v>23575</v>
      </c>
      <c r="D6907" s="2" t="s">
        <v>23499</v>
      </c>
      <c r="E6907" s="2" t="str">
        <f>VLOOKUP(D6907,GOL!B:C,2,FALSE)</f>
        <v>Pengatur Muda</v>
      </c>
      <c r="F6907" s="3">
        <v>41244</v>
      </c>
      <c r="G6907" s="2" t="s">
        <v>15</v>
      </c>
      <c r="H6907" s="5"/>
      <c r="I6907" s="2" t="s">
        <v>320</v>
      </c>
      <c r="J6907" s="5"/>
      <c r="K6907" s="2" t="s">
        <v>6347</v>
      </c>
      <c r="L6907" s="2" t="s">
        <v>4785</v>
      </c>
      <c r="M6907" s="2" t="s">
        <v>15</v>
      </c>
      <c r="N6907" s="2" t="s">
        <v>15</v>
      </c>
      <c r="O6907" s="2" t="s">
        <v>13406</v>
      </c>
      <c r="P6907" s="10">
        <v>37746</v>
      </c>
      <c r="Q6907" s="6">
        <v>30822</v>
      </c>
      <c r="R6907" s="2" t="s">
        <v>13942</v>
      </c>
      <c r="S6907" t="s">
        <v>25493</v>
      </c>
    </row>
    <row r="6908" spans="1:19" ht="16.5" customHeight="1">
      <c r="A6908" s="2" t="s">
        <v>23746</v>
      </c>
      <c r="B6908" s="2" t="s">
        <v>23747</v>
      </c>
      <c r="C6908" s="2" t="s">
        <v>23748</v>
      </c>
      <c r="D6908" s="2" t="s">
        <v>23499</v>
      </c>
      <c r="E6908" s="2" t="str">
        <f>VLOOKUP(D6908,GOL!B:C,2,FALSE)</f>
        <v>Pengatur Muda</v>
      </c>
      <c r="F6908" s="3">
        <v>41730</v>
      </c>
      <c r="G6908" s="2" t="s">
        <v>15</v>
      </c>
      <c r="H6908" s="5"/>
      <c r="I6908" s="2" t="s">
        <v>320</v>
      </c>
      <c r="J6908" s="5"/>
      <c r="K6908" s="2" t="s">
        <v>6347</v>
      </c>
      <c r="L6908" s="2" t="s">
        <v>4785</v>
      </c>
      <c r="M6908" s="2" t="s">
        <v>15</v>
      </c>
      <c r="N6908" s="2" t="s">
        <v>15</v>
      </c>
      <c r="O6908" s="2" t="s">
        <v>17147</v>
      </c>
      <c r="P6908" s="13"/>
      <c r="Q6908" s="6">
        <v>22173</v>
      </c>
      <c r="R6908" s="2" t="s">
        <v>13942</v>
      </c>
      <c r="S6908" t="s">
        <v>25493</v>
      </c>
    </row>
    <row r="6909" spans="1:19" ht="16.5" customHeight="1">
      <c r="A6909" s="2" t="s">
        <v>12332</v>
      </c>
      <c r="B6909" s="2" t="s">
        <v>12333</v>
      </c>
      <c r="C6909" s="2" t="s">
        <v>12334</v>
      </c>
      <c r="D6909" s="2" t="s">
        <v>10939</v>
      </c>
      <c r="E6909" s="2" t="str">
        <f>VLOOKUP(D6909,GOL!B:C,2,FALSE)</f>
        <v>Penata</v>
      </c>
      <c r="F6909" s="3">
        <v>41913</v>
      </c>
      <c r="G6909" s="2" t="s">
        <v>7491</v>
      </c>
      <c r="H6909" s="8">
        <v>41817</v>
      </c>
      <c r="I6909" s="2" t="s">
        <v>9817</v>
      </c>
      <c r="J6909" s="8">
        <v>42745</v>
      </c>
      <c r="K6909" s="2" t="s">
        <v>7486</v>
      </c>
      <c r="L6909" s="2" t="s">
        <v>4785</v>
      </c>
      <c r="M6909" s="2" t="s">
        <v>15</v>
      </c>
      <c r="N6909" s="2" t="s">
        <v>15</v>
      </c>
      <c r="O6909" s="2" t="s">
        <v>8672</v>
      </c>
      <c r="P6909" s="10">
        <v>30434</v>
      </c>
      <c r="Q6909" s="6">
        <v>23181</v>
      </c>
      <c r="R6909" s="2" t="s">
        <v>12335</v>
      </c>
      <c r="S6909" t="s">
        <v>28806</v>
      </c>
    </row>
    <row r="6910" spans="1:19" ht="16.5" customHeight="1">
      <c r="A6910" s="2" t="s">
        <v>20794</v>
      </c>
      <c r="B6910" s="2" t="s">
        <v>20795</v>
      </c>
      <c r="C6910" s="2" t="s">
        <v>20796</v>
      </c>
      <c r="D6910" s="2" t="s">
        <v>17772</v>
      </c>
      <c r="E6910" s="2" t="str">
        <f>VLOOKUP(D6910,GOL!B:C,2,FALSE)</f>
        <v>Pengatur</v>
      </c>
      <c r="F6910" s="3">
        <v>42095</v>
      </c>
      <c r="G6910" s="2" t="s">
        <v>15</v>
      </c>
      <c r="H6910" s="5"/>
      <c r="I6910" s="2" t="s">
        <v>11606</v>
      </c>
      <c r="J6910" s="8">
        <v>40840</v>
      </c>
      <c r="K6910" s="2" t="s">
        <v>7486</v>
      </c>
      <c r="L6910" s="2" t="s">
        <v>4785</v>
      </c>
      <c r="M6910" s="2" t="s">
        <v>15</v>
      </c>
      <c r="N6910" s="2" t="s">
        <v>15</v>
      </c>
      <c r="O6910" s="2" t="s">
        <v>9397</v>
      </c>
      <c r="P6910" s="10">
        <v>32641</v>
      </c>
      <c r="Q6910" s="6">
        <v>25973</v>
      </c>
      <c r="R6910" s="2" t="s">
        <v>12335</v>
      </c>
      <c r="S6910" t="s">
        <v>25493</v>
      </c>
    </row>
    <row r="6911" spans="1:19" ht="16.5" customHeight="1">
      <c r="A6911" s="2" t="s">
        <v>22169</v>
      </c>
      <c r="B6911" s="2" t="s">
        <v>22170</v>
      </c>
      <c r="C6911" s="2" t="s">
        <v>22171</v>
      </c>
      <c r="D6911" s="2" t="s">
        <v>21846</v>
      </c>
      <c r="E6911" s="2" t="str">
        <f>VLOOKUP(D6911,GOL!B:C,2,FALSE)</f>
        <v>Pengatur Muda Tk.I</v>
      </c>
      <c r="F6911" s="3">
        <v>41365</v>
      </c>
      <c r="G6911" s="2" t="s">
        <v>15</v>
      </c>
      <c r="H6911" s="5"/>
      <c r="I6911" s="2" t="s">
        <v>320</v>
      </c>
      <c r="J6911" s="5"/>
      <c r="K6911" s="2" t="s">
        <v>7486</v>
      </c>
      <c r="L6911" s="2" t="s">
        <v>4785</v>
      </c>
      <c r="M6911" s="2" t="s">
        <v>15</v>
      </c>
      <c r="N6911" s="2" t="s">
        <v>15</v>
      </c>
      <c r="O6911" s="2" t="s">
        <v>9214</v>
      </c>
      <c r="P6911" s="10">
        <v>34484</v>
      </c>
      <c r="Q6911" s="6">
        <v>27659</v>
      </c>
      <c r="R6911" s="2" t="s">
        <v>12335</v>
      </c>
      <c r="S6911" t="s">
        <v>25493</v>
      </c>
    </row>
    <row r="6912" spans="1:19" ht="16.5" customHeight="1">
      <c r="A6912" s="2" t="s">
        <v>10308</v>
      </c>
      <c r="B6912" s="2" t="s">
        <v>10309</v>
      </c>
      <c r="C6912" s="2" t="s">
        <v>10310</v>
      </c>
      <c r="D6912" s="2" t="s">
        <v>8369</v>
      </c>
      <c r="E6912" s="2" t="str">
        <f>VLOOKUP(D6912,GOL!B:C,2,FALSE)</f>
        <v>Penata Tk. I</v>
      </c>
      <c r="F6912" s="3">
        <v>41913</v>
      </c>
      <c r="G6912" s="2" t="s">
        <v>407</v>
      </c>
      <c r="H6912" s="8">
        <v>40065</v>
      </c>
      <c r="I6912" s="2" t="s">
        <v>5826</v>
      </c>
      <c r="J6912" s="8">
        <v>42745</v>
      </c>
      <c r="K6912" s="2" t="s">
        <v>6246</v>
      </c>
      <c r="L6912" s="2" t="s">
        <v>4785</v>
      </c>
      <c r="M6912" s="2" t="s">
        <v>288</v>
      </c>
      <c r="N6912" s="2" t="s">
        <v>10311</v>
      </c>
      <c r="O6912" s="2" t="s">
        <v>50</v>
      </c>
      <c r="P6912" s="10">
        <v>37593</v>
      </c>
      <c r="Q6912" s="6">
        <v>29177</v>
      </c>
      <c r="R6912" s="2" t="s">
        <v>10312</v>
      </c>
      <c r="S6912" t="s">
        <v>25493</v>
      </c>
    </row>
    <row r="6913" spans="1:19" ht="16.5" customHeight="1">
      <c r="A6913" s="2" t="s">
        <v>17854</v>
      </c>
      <c r="B6913" s="2" t="s">
        <v>17855</v>
      </c>
      <c r="C6913" s="2" t="s">
        <v>17856</v>
      </c>
      <c r="D6913" s="2" t="s">
        <v>17772</v>
      </c>
      <c r="E6913" s="2" t="str">
        <f>VLOOKUP(D6913,GOL!B:C,2,FALSE)</f>
        <v>Pengatur</v>
      </c>
      <c r="F6913" s="3">
        <v>41000</v>
      </c>
      <c r="G6913" s="2" t="s">
        <v>15</v>
      </c>
      <c r="H6913" s="5"/>
      <c r="I6913" s="2" t="s">
        <v>320</v>
      </c>
      <c r="J6913" s="5"/>
      <c r="K6913" s="2" t="s">
        <v>6246</v>
      </c>
      <c r="L6913" s="2" t="s">
        <v>4785</v>
      </c>
      <c r="M6913" s="2" t="s">
        <v>15</v>
      </c>
      <c r="N6913" s="2" t="s">
        <v>15</v>
      </c>
      <c r="O6913" s="2" t="s">
        <v>9397</v>
      </c>
      <c r="P6913" s="10">
        <v>36891</v>
      </c>
      <c r="Q6913" s="6">
        <v>29727</v>
      </c>
      <c r="R6913" s="2" t="s">
        <v>10312</v>
      </c>
      <c r="S6913" t="s">
        <v>28831</v>
      </c>
    </row>
    <row r="6914" spans="1:19" ht="16.5" customHeight="1">
      <c r="A6914" s="2" t="s">
        <v>20771</v>
      </c>
      <c r="B6914" s="2" t="s">
        <v>20772</v>
      </c>
      <c r="C6914" s="2" t="s">
        <v>9890</v>
      </c>
      <c r="D6914" s="2" t="s">
        <v>17772</v>
      </c>
      <c r="E6914" s="2" t="str">
        <f>VLOOKUP(D6914,GOL!B:C,2,FALSE)</f>
        <v>Pengatur</v>
      </c>
      <c r="F6914" s="3">
        <v>42095</v>
      </c>
      <c r="G6914" s="2" t="s">
        <v>15</v>
      </c>
      <c r="H6914" s="5"/>
      <c r="I6914" s="2" t="s">
        <v>11606</v>
      </c>
      <c r="J6914" s="8">
        <v>37700</v>
      </c>
      <c r="K6914" s="2" t="s">
        <v>6246</v>
      </c>
      <c r="L6914" s="2" t="s">
        <v>4785</v>
      </c>
      <c r="M6914" s="2" t="s">
        <v>15</v>
      </c>
      <c r="N6914" s="2" t="s">
        <v>15</v>
      </c>
      <c r="O6914" s="2" t="s">
        <v>8931</v>
      </c>
      <c r="P6914" s="10">
        <v>28912</v>
      </c>
      <c r="Q6914" s="6">
        <v>22117</v>
      </c>
      <c r="R6914" s="2" t="s">
        <v>10312</v>
      </c>
      <c r="S6914" t="s">
        <v>28837</v>
      </c>
    </row>
    <row r="6915" spans="1:19" ht="16.5" customHeight="1">
      <c r="A6915" s="2" t="s">
        <v>22958</v>
      </c>
      <c r="B6915" s="2" t="s">
        <v>22959</v>
      </c>
      <c r="C6915" s="2" t="s">
        <v>22960</v>
      </c>
      <c r="D6915" s="2" t="s">
        <v>21846</v>
      </c>
      <c r="E6915" s="2" t="str">
        <f>VLOOKUP(D6915,GOL!B:C,2,FALSE)</f>
        <v>Pengatur Muda Tk.I</v>
      </c>
      <c r="F6915" s="3">
        <v>41730</v>
      </c>
      <c r="G6915" s="2" t="s">
        <v>15</v>
      </c>
      <c r="H6915" s="5"/>
      <c r="I6915" s="2" t="s">
        <v>320</v>
      </c>
      <c r="J6915" s="5"/>
      <c r="K6915" s="2" t="s">
        <v>6246</v>
      </c>
      <c r="L6915" s="2" t="s">
        <v>4785</v>
      </c>
      <c r="M6915" s="2" t="s">
        <v>15</v>
      </c>
      <c r="N6915" s="2" t="s">
        <v>15</v>
      </c>
      <c r="O6915" s="2" t="s">
        <v>5913</v>
      </c>
      <c r="P6915" s="10">
        <v>37790</v>
      </c>
      <c r="Q6915" s="6">
        <v>30070</v>
      </c>
      <c r="R6915" s="2" t="s">
        <v>10312</v>
      </c>
      <c r="S6915" t="s">
        <v>25493</v>
      </c>
    </row>
    <row r="6916" spans="1:19" ht="16.5" customHeight="1">
      <c r="A6916" s="2" t="s">
        <v>9723</v>
      </c>
      <c r="B6916" s="2" t="s">
        <v>9724</v>
      </c>
      <c r="C6916" s="2" t="s">
        <v>9725</v>
      </c>
      <c r="D6916" s="2" t="s">
        <v>8369</v>
      </c>
      <c r="E6916" s="2" t="str">
        <f>VLOOKUP(D6916,GOL!B:C,2,FALSE)</f>
        <v>Penata Tk. I</v>
      </c>
      <c r="F6916" s="3">
        <v>41548</v>
      </c>
      <c r="G6916" s="2" t="s">
        <v>407</v>
      </c>
      <c r="H6916" s="8">
        <v>39576</v>
      </c>
      <c r="I6916" s="2" t="s">
        <v>6069</v>
      </c>
      <c r="J6916" s="8">
        <v>42745</v>
      </c>
      <c r="K6916" s="2" t="s">
        <v>7870</v>
      </c>
      <c r="L6916" s="2" t="s">
        <v>4785</v>
      </c>
      <c r="M6916" s="2" t="s">
        <v>288</v>
      </c>
      <c r="N6916" s="2" t="s">
        <v>7939</v>
      </c>
      <c r="O6916" s="2" t="s">
        <v>8931</v>
      </c>
      <c r="P6916" s="10">
        <v>28855</v>
      </c>
      <c r="Q6916" s="6">
        <v>21727</v>
      </c>
      <c r="R6916" s="2" t="s">
        <v>9726</v>
      </c>
      <c r="S6916" t="s">
        <v>28834</v>
      </c>
    </row>
    <row r="6917" spans="1:19" ht="16.5" customHeight="1">
      <c r="A6917" s="2" t="s">
        <v>13099</v>
      </c>
      <c r="B6917" s="2" t="s">
        <v>13100</v>
      </c>
      <c r="C6917" s="2" t="s">
        <v>13101</v>
      </c>
      <c r="D6917" s="2" t="s">
        <v>10939</v>
      </c>
      <c r="E6917" s="2" t="str">
        <f>VLOOKUP(D6917,GOL!B:C,2,FALSE)</f>
        <v>Penata</v>
      </c>
      <c r="F6917" s="3">
        <v>42461</v>
      </c>
      <c r="G6917" s="2" t="s">
        <v>15</v>
      </c>
      <c r="H6917" s="5"/>
      <c r="I6917" s="2" t="s">
        <v>320</v>
      </c>
      <c r="J6917" s="5"/>
      <c r="K6917" s="2" t="s">
        <v>7870</v>
      </c>
      <c r="L6917" s="2" t="s">
        <v>4785</v>
      </c>
      <c r="M6917" s="2" t="s">
        <v>15</v>
      </c>
      <c r="N6917" s="2" t="s">
        <v>15</v>
      </c>
      <c r="O6917" s="2" t="s">
        <v>10858</v>
      </c>
      <c r="P6917" s="10">
        <v>38269</v>
      </c>
      <c r="Q6917" s="6">
        <v>24850</v>
      </c>
      <c r="R6917" s="2" t="s">
        <v>9726</v>
      </c>
      <c r="S6917" t="s">
        <v>25493</v>
      </c>
    </row>
    <row r="6918" spans="1:19" ht="16.5" customHeight="1">
      <c r="A6918" s="2" t="s">
        <v>16480</v>
      </c>
      <c r="B6918" s="2" t="s">
        <v>16481</v>
      </c>
      <c r="C6918" s="2" t="s">
        <v>16482</v>
      </c>
      <c r="D6918" s="2" t="s">
        <v>15595</v>
      </c>
      <c r="E6918" s="2" t="str">
        <f>VLOOKUP(D6918,GOL!B:C,2,FALSE)</f>
        <v>Penata Muda</v>
      </c>
      <c r="F6918" s="3">
        <v>42095</v>
      </c>
      <c r="G6918" s="2" t="s">
        <v>15</v>
      </c>
      <c r="H6918" s="5"/>
      <c r="I6918" s="2" t="s">
        <v>320</v>
      </c>
      <c r="J6918" s="5"/>
      <c r="K6918" s="2" t="s">
        <v>7870</v>
      </c>
      <c r="L6918" s="2" t="s">
        <v>4785</v>
      </c>
      <c r="M6918" s="2" t="s">
        <v>15</v>
      </c>
      <c r="N6918" s="2" t="s">
        <v>15</v>
      </c>
      <c r="O6918" s="2" t="s">
        <v>4822</v>
      </c>
      <c r="P6918" s="10">
        <v>36003</v>
      </c>
      <c r="Q6918" s="6">
        <v>27720</v>
      </c>
      <c r="R6918" s="2" t="s">
        <v>9726</v>
      </c>
      <c r="S6918" t="s">
        <v>25493</v>
      </c>
    </row>
    <row r="6919" spans="1:19" ht="16.5" customHeight="1">
      <c r="A6919" s="2" t="s">
        <v>17086</v>
      </c>
      <c r="B6919" s="2" t="s">
        <v>17087</v>
      </c>
      <c r="C6919" s="2" t="s">
        <v>17088</v>
      </c>
      <c r="D6919" s="2" t="s">
        <v>15595</v>
      </c>
      <c r="E6919" s="2" t="str">
        <f>VLOOKUP(D6919,GOL!B:C,2,FALSE)</f>
        <v>Penata Muda</v>
      </c>
      <c r="F6919" s="3">
        <v>42461</v>
      </c>
      <c r="G6919" s="2" t="s">
        <v>15</v>
      </c>
      <c r="H6919" s="5"/>
      <c r="I6919" s="2" t="s">
        <v>320</v>
      </c>
      <c r="J6919" s="5"/>
      <c r="K6919" s="2" t="s">
        <v>7870</v>
      </c>
      <c r="L6919" s="2" t="s">
        <v>4785</v>
      </c>
      <c r="M6919" s="2" t="s">
        <v>15</v>
      </c>
      <c r="N6919" s="2" t="s">
        <v>15</v>
      </c>
      <c r="O6919" s="2" t="s">
        <v>17089</v>
      </c>
      <c r="P6919" s="10">
        <v>36005</v>
      </c>
      <c r="Q6919" s="6">
        <v>27430</v>
      </c>
      <c r="R6919" s="2" t="s">
        <v>9726</v>
      </c>
      <c r="S6919" t="s">
        <v>25493</v>
      </c>
    </row>
    <row r="6920" spans="1:19" ht="16.5" customHeight="1">
      <c r="A6920" s="2" t="s">
        <v>20752</v>
      </c>
      <c r="B6920" s="2" t="s">
        <v>20753</v>
      </c>
      <c r="C6920" s="2" t="s">
        <v>2167</v>
      </c>
      <c r="D6920" s="2" t="s">
        <v>17772</v>
      </c>
      <c r="E6920" s="2" t="str">
        <f>VLOOKUP(D6920,GOL!B:C,2,FALSE)</f>
        <v>Pengatur</v>
      </c>
      <c r="F6920" s="3">
        <v>42095</v>
      </c>
      <c r="G6920" s="2" t="s">
        <v>15</v>
      </c>
      <c r="H6920" s="5"/>
      <c r="I6920" s="2" t="s">
        <v>11606</v>
      </c>
      <c r="J6920" s="8">
        <v>36880</v>
      </c>
      <c r="K6920" s="2" t="s">
        <v>7870</v>
      </c>
      <c r="L6920" s="2" t="s">
        <v>4785</v>
      </c>
      <c r="M6920" s="2" t="s">
        <v>15</v>
      </c>
      <c r="N6920" s="2" t="s">
        <v>15</v>
      </c>
      <c r="O6920" s="2" t="s">
        <v>8672</v>
      </c>
      <c r="P6920" s="10">
        <v>30800</v>
      </c>
      <c r="Q6920" s="6">
        <v>23879</v>
      </c>
      <c r="R6920" s="2" t="s">
        <v>9726</v>
      </c>
      <c r="S6920" t="s">
        <v>25493</v>
      </c>
    </row>
    <row r="6921" spans="1:19" ht="16.5" customHeight="1">
      <c r="A6921" s="2" t="s">
        <v>9794</v>
      </c>
      <c r="B6921" s="2" t="s">
        <v>9795</v>
      </c>
      <c r="C6921" s="2" t="s">
        <v>9796</v>
      </c>
      <c r="D6921" s="2" t="s">
        <v>8369</v>
      </c>
      <c r="E6921" s="2" t="str">
        <f>VLOOKUP(D6921,GOL!B:C,2,FALSE)</f>
        <v>Penata Tk. I</v>
      </c>
      <c r="F6921" s="3">
        <v>41548</v>
      </c>
      <c r="G6921" s="2" t="s">
        <v>407</v>
      </c>
      <c r="H6921" s="8">
        <v>40990</v>
      </c>
      <c r="I6921" s="2" t="s">
        <v>6069</v>
      </c>
      <c r="J6921" s="8">
        <v>42745</v>
      </c>
      <c r="K6921" s="2" t="s">
        <v>6070</v>
      </c>
      <c r="L6921" s="2" t="s">
        <v>4785</v>
      </c>
      <c r="M6921" s="2" t="s">
        <v>288</v>
      </c>
      <c r="N6921" s="2" t="s">
        <v>5328</v>
      </c>
      <c r="O6921" s="2" t="s">
        <v>8672</v>
      </c>
      <c r="P6921" s="10">
        <v>29220</v>
      </c>
      <c r="Q6921" s="6">
        <v>21749</v>
      </c>
      <c r="R6921" s="2" t="s">
        <v>9797</v>
      </c>
      <c r="S6921" t="s">
        <v>28813</v>
      </c>
    </row>
    <row r="6922" spans="1:19" ht="16.5" customHeight="1">
      <c r="A6922" s="2" t="s">
        <v>17367</v>
      </c>
      <c r="B6922" s="2" t="s">
        <v>17368</v>
      </c>
      <c r="C6922" s="2" t="s">
        <v>10765</v>
      </c>
      <c r="D6922" s="2" t="s">
        <v>17127</v>
      </c>
      <c r="E6922" s="2" t="str">
        <f>VLOOKUP(D6922,GOL!B:C,2,FALSE)</f>
        <v>Pengatur Tk. I</v>
      </c>
      <c r="F6922" s="3">
        <v>41548</v>
      </c>
      <c r="G6922" s="2" t="s">
        <v>15</v>
      </c>
      <c r="H6922" s="5"/>
      <c r="I6922" s="2" t="s">
        <v>320</v>
      </c>
      <c r="J6922" s="5"/>
      <c r="K6922" s="2" t="s">
        <v>6070</v>
      </c>
      <c r="L6922" s="2" t="s">
        <v>4785</v>
      </c>
      <c r="M6922" s="2" t="s">
        <v>15</v>
      </c>
      <c r="N6922" s="2" t="s">
        <v>15</v>
      </c>
      <c r="O6922" s="2" t="s">
        <v>8931</v>
      </c>
      <c r="P6922" s="10">
        <v>34334</v>
      </c>
      <c r="Q6922" s="6">
        <v>23295</v>
      </c>
      <c r="R6922" s="2" t="s">
        <v>9797</v>
      </c>
      <c r="S6922" t="s">
        <v>25493</v>
      </c>
    </row>
    <row r="6923" spans="1:19" ht="16.5" customHeight="1">
      <c r="A6923" s="2" t="s">
        <v>20460</v>
      </c>
      <c r="B6923" s="2" t="s">
        <v>20461</v>
      </c>
      <c r="C6923" s="2" t="s">
        <v>20462</v>
      </c>
      <c r="D6923" s="2" t="s">
        <v>17772</v>
      </c>
      <c r="E6923" s="2" t="str">
        <f>VLOOKUP(D6923,GOL!B:C,2,FALSE)</f>
        <v>Pengatur</v>
      </c>
      <c r="F6923" s="3">
        <v>42095</v>
      </c>
      <c r="G6923" s="2" t="s">
        <v>15</v>
      </c>
      <c r="H6923" s="5"/>
      <c r="I6923" s="2" t="s">
        <v>320</v>
      </c>
      <c r="J6923" s="5"/>
      <c r="K6923" s="2" t="s">
        <v>6070</v>
      </c>
      <c r="L6923" s="2" t="s">
        <v>4785</v>
      </c>
      <c r="M6923" s="2" t="s">
        <v>15</v>
      </c>
      <c r="N6923" s="2" t="s">
        <v>15</v>
      </c>
      <c r="O6923" s="2" t="s">
        <v>9397</v>
      </c>
      <c r="P6923" s="10">
        <v>33767</v>
      </c>
      <c r="Q6923" s="6">
        <v>27023</v>
      </c>
      <c r="R6923" s="2" t="s">
        <v>9797</v>
      </c>
      <c r="S6923" t="s">
        <v>25493</v>
      </c>
    </row>
    <row r="6924" spans="1:19" ht="16.5" customHeight="1">
      <c r="A6924" s="2" t="s">
        <v>22614</v>
      </c>
      <c r="B6924" s="2" t="s">
        <v>22615</v>
      </c>
      <c r="C6924" s="2" t="s">
        <v>22616</v>
      </c>
      <c r="D6924" s="2" t="s">
        <v>21846</v>
      </c>
      <c r="E6924" s="2" t="str">
        <f>VLOOKUP(D6924,GOL!B:C,2,FALSE)</f>
        <v>Pengatur Muda Tk.I</v>
      </c>
      <c r="F6924" s="3">
        <v>41548</v>
      </c>
      <c r="G6924" s="2" t="s">
        <v>15</v>
      </c>
      <c r="H6924" s="5"/>
      <c r="I6924" s="2" t="s">
        <v>11606</v>
      </c>
      <c r="J6924" s="8">
        <v>37674</v>
      </c>
      <c r="K6924" s="2" t="s">
        <v>6070</v>
      </c>
      <c r="L6924" s="2" t="s">
        <v>4785</v>
      </c>
      <c r="M6924" s="2" t="s">
        <v>15</v>
      </c>
      <c r="N6924" s="2" t="s">
        <v>15</v>
      </c>
      <c r="O6924" s="2" t="s">
        <v>9397</v>
      </c>
      <c r="P6924" s="10">
        <v>32641</v>
      </c>
      <c r="Q6924" s="6">
        <v>25729</v>
      </c>
      <c r="R6924" s="2" t="s">
        <v>9797</v>
      </c>
      <c r="S6924" t="s">
        <v>25493</v>
      </c>
    </row>
    <row r="6925" spans="1:19" ht="16.5" customHeight="1">
      <c r="A6925" s="2" t="s">
        <v>12998</v>
      </c>
      <c r="B6925" s="2" t="s">
        <v>12999</v>
      </c>
      <c r="C6925" s="2" t="s">
        <v>13000</v>
      </c>
      <c r="D6925" s="2" t="s">
        <v>10939</v>
      </c>
      <c r="E6925" s="2" t="str">
        <f>VLOOKUP(D6925,GOL!B:C,2,FALSE)</f>
        <v>Penata</v>
      </c>
      <c r="F6925" s="3">
        <v>42461</v>
      </c>
      <c r="G6925" s="2" t="s">
        <v>407</v>
      </c>
      <c r="H6925" s="8">
        <v>41341</v>
      </c>
      <c r="I6925" s="2" t="s">
        <v>6069</v>
      </c>
      <c r="J6925" s="8">
        <v>42745</v>
      </c>
      <c r="K6925" s="2" t="s">
        <v>788</v>
      </c>
      <c r="L6925" s="2" t="s">
        <v>4785</v>
      </c>
      <c r="M6925" s="2" t="s">
        <v>288</v>
      </c>
      <c r="N6925" s="2" t="s">
        <v>402</v>
      </c>
      <c r="O6925" s="2" t="s">
        <v>8185</v>
      </c>
      <c r="P6925" s="10">
        <v>38619</v>
      </c>
      <c r="Q6925" s="6">
        <v>23563</v>
      </c>
      <c r="R6925" s="2" t="s">
        <v>13001</v>
      </c>
      <c r="S6925" t="s">
        <v>25493</v>
      </c>
    </row>
    <row r="6926" spans="1:19" ht="16.5" customHeight="1">
      <c r="A6926" s="2" t="s">
        <v>13638</v>
      </c>
      <c r="B6926" s="2" t="s">
        <v>13639</v>
      </c>
      <c r="C6926" s="2" t="s">
        <v>13640</v>
      </c>
      <c r="D6926" s="2" t="s">
        <v>13178</v>
      </c>
      <c r="E6926" s="2" t="str">
        <f>VLOOKUP(D6926,GOL!B:C,2,FALSE)</f>
        <v>Penata Muda Tk. I</v>
      </c>
      <c r="F6926" s="3">
        <v>41000</v>
      </c>
      <c r="G6926" s="2" t="s">
        <v>15</v>
      </c>
      <c r="H6926" s="5"/>
      <c r="I6926" s="2" t="s">
        <v>320</v>
      </c>
      <c r="J6926" s="5"/>
      <c r="K6926" s="2" t="s">
        <v>788</v>
      </c>
      <c r="L6926" s="2" t="s">
        <v>4785</v>
      </c>
      <c r="M6926" s="2" t="s">
        <v>15</v>
      </c>
      <c r="N6926" s="2" t="s">
        <v>15</v>
      </c>
      <c r="O6926" s="2" t="s">
        <v>9397</v>
      </c>
      <c r="P6926" s="10">
        <v>31777</v>
      </c>
      <c r="Q6926" s="6">
        <v>23785</v>
      </c>
      <c r="R6926" s="2" t="s">
        <v>13001</v>
      </c>
      <c r="S6926" t="s">
        <v>25493</v>
      </c>
    </row>
    <row r="6927" spans="1:19" ht="16.5" customHeight="1">
      <c r="A6927" s="2" t="s">
        <v>13902</v>
      </c>
      <c r="B6927" s="2" t="s">
        <v>13903</v>
      </c>
      <c r="C6927" s="2" t="s">
        <v>13904</v>
      </c>
      <c r="D6927" s="2" t="s">
        <v>13178</v>
      </c>
      <c r="E6927" s="2" t="str">
        <f>VLOOKUP(D6927,GOL!B:C,2,FALSE)</f>
        <v>Penata Muda Tk. I</v>
      </c>
      <c r="F6927" s="3">
        <v>41365</v>
      </c>
      <c r="G6927" s="2" t="s">
        <v>407</v>
      </c>
      <c r="H6927" s="8">
        <v>43009</v>
      </c>
      <c r="I6927" s="2" t="s">
        <v>320</v>
      </c>
      <c r="J6927" s="8">
        <v>42745</v>
      </c>
      <c r="K6927" s="2" t="s">
        <v>9278</v>
      </c>
      <c r="L6927" s="2" t="s">
        <v>9278</v>
      </c>
      <c r="M6927" s="2" t="s">
        <v>15</v>
      </c>
      <c r="N6927" s="2" t="s">
        <v>15</v>
      </c>
      <c r="O6927" s="2" t="s">
        <v>4822</v>
      </c>
      <c r="P6927" s="10">
        <v>36430</v>
      </c>
      <c r="Q6927" s="6">
        <v>28067</v>
      </c>
      <c r="R6927" s="2" t="s">
        <v>13905</v>
      </c>
      <c r="S6927" t="s">
        <v>25493</v>
      </c>
    </row>
    <row r="6928" spans="1:19" ht="16.5" customHeight="1">
      <c r="A6928" s="2" t="s">
        <v>15388</v>
      </c>
      <c r="B6928" s="2" t="s">
        <v>15389</v>
      </c>
      <c r="C6928" s="2" t="s">
        <v>15390</v>
      </c>
      <c r="D6928" s="2" t="s">
        <v>13178</v>
      </c>
      <c r="E6928" s="2" t="str">
        <f>VLOOKUP(D6928,GOL!B:C,2,FALSE)</f>
        <v>Penata Muda Tk. I</v>
      </c>
      <c r="F6928" s="3">
        <v>42278</v>
      </c>
      <c r="G6928" s="2" t="s">
        <v>15</v>
      </c>
      <c r="H6928" s="5"/>
      <c r="I6928" s="2" t="s">
        <v>320</v>
      </c>
      <c r="J6928" s="5"/>
      <c r="K6928" s="2" t="s">
        <v>327</v>
      </c>
      <c r="L6928" s="2" t="s">
        <v>9278</v>
      </c>
      <c r="M6928" s="2" t="s">
        <v>15</v>
      </c>
      <c r="N6928" s="2" t="s">
        <v>15</v>
      </c>
      <c r="O6928" s="2" t="s">
        <v>8185</v>
      </c>
      <c r="P6928" s="10">
        <v>33969</v>
      </c>
      <c r="Q6928" s="6">
        <v>26378</v>
      </c>
      <c r="R6928" s="2" t="s">
        <v>15391</v>
      </c>
      <c r="S6928" t="s">
        <v>28805</v>
      </c>
    </row>
    <row r="6929" spans="1:19" ht="16.5" customHeight="1">
      <c r="A6929" s="2" t="s">
        <v>16391</v>
      </c>
      <c r="B6929" s="2" t="s">
        <v>16392</v>
      </c>
      <c r="C6929" s="2" t="s">
        <v>16393</v>
      </c>
      <c r="D6929" s="2" t="s">
        <v>15595</v>
      </c>
      <c r="E6929" s="2" t="str">
        <f>VLOOKUP(D6929,GOL!B:C,2,FALSE)</f>
        <v>Penata Muda</v>
      </c>
      <c r="F6929" s="3">
        <v>42095</v>
      </c>
      <c r="G6929" s="2" t="s">
        <v>7491</v>
      </c>
      <c r="H6929" s="8">
        <v>42646</v>
      </c>
      <c r="I6929" s="2" t="s">
        <v>8863</v>
      </c>
      <c r="J6929" s="8">
        <v>42745</v>
      </c>
      <c r="K6929" s="2" t="s">
        <v>327</v>
      </c>
      <c r="L6929" s="2" t="s">
        <v>9278</v>
      </c>
      <c r="M6929" s="2" t="s">
        <v>15</v>
      </c>
      <c r="N6929" s="2" t="s">
        <v>15</v>
      </c>
      <c r="O6929" s="2" t="s">
        <v>8185</v>
      </c>
      <c r="P6929" s="10">
        <v>36691</v>
      </c>
      <c r="Q6929" s="6">
        <v>30008</v>
      </c>
      <c r="R6929" s="2" t="s">
        <v>15391</v>
      </c>
      <c r="S6929" t="s">
        <v>25493</v>
      </c>
    </row>
    <row r="6930" spans="1:19" ht="16.5" customHeight="1">
      <c r="A6930" s="2" t="s">
        <v>17719</v>
      </c>
      <c r="B6930" s="2" t="s">
        <v>17720</v>
      </c>
      <c r="C6930" s="2" t="s">
        <v>17721</v>
      </c>
      <c r="D6930" s="2" t="s">
        <v>17127</v>
      </c>
      <c r="E6930" s="2" t="str">
        <f>VLOOKUP(D6930,GOL!B:C,2,FALSE)</f>
        <v>Pengatur Tk. I</v>
      </c>
      <c r="F6930" s="3">
        <v>42379</v>
      </c>
      <c r="G6930" s="2" t="s">
        <v>15</v>
      </c>
      <c r="H6930" s="5"/>
      <c r="I6930" s="2" t="s">
        <v>320</v>
      </c>
      <c r="J6930" s="5"/>
      <c r="K6930" s="2" t="s">
        <v>327</v>
      </c>
      <c r="L6930" s="2" t="s">
        <v>9278</v>
      </c>
      <c r="M6930" s="2" t="s">
        <v>15</v>
      </c>
      <c r="N6930" s="2" t="s">
        <v>15</v>
      </c>
      <c r="O6930" s="2" t="s">
        <v>5726</v>
      </c>
      <c r="P6930" s="10">
        <v>37886</v>
      </c>
      <c r="Q6930" s="6">
        <v>28534</v>
      </c>
      <c r="R6930" s="2" t="s">
        <v>15391</v>
      </c>
      <c r="S6930" t="s">
        <v>25493</v>
      </c>
    </row>
    <row r="6931" spans="1:19" ht="16.5" customHeight="1">
      <c r="A6931" s="2" t="s">
        <v>21419</v>
      </c>
      <c r="B6931" s="2" t="s">
        <v>21420</v>
      </c>
      <c r="C6931" s="2" t="s">
        <v>21421</v>
      </c>
      <c r="D6931" s="2" t="s">
        <v>17772</v>
      </c>
      <c r="E6931" s="2" t="str">
        <f>VLOOKUP(D6931,GOL!B:C,2,FALSE)</f>
        <v>Pengatur</v>
      </c>
      <c r="F6931" s="3">
        <v>42461</v>
      </c>
      <c r="G6931" s="2" t="s">
        <v>15</v>
      </c>
      <c r="H6931" s="5"/>
      <c r="I6931" s="2" t="s">
        <v>320</v>
      </c>
      <c r="J6931" s="5"/>
      <c r="K6931" s="2" t="s">
        <v>327</v>
      </c>
      <c r="L6931" s="2" t="s">
        <v>9278</v>
      </c>
      <c r="M6931" s="2" t="s">
        <v>15</v>
      </c>
      <c r="N6931" s="2" t="s">
        <v>15</v>
      </c>
      <c r="O6931" s="2" t="s">
        <v>9397</v>
      </c>
      <c r="P6931" s="10">
        <v>35851</v>
      </c>
      <c r="Q6931" s="6">
        <v>28824</v>
      </c>
      <c r="R6931" s="2" t="s">
        <v>15391</v>
      </c>
      <c r="S6931" t="s">
        <v>25493</v>
      </c>
    </row>
    <row r="6932" spans="1:19" ht="16.5" customHeight="1">
      <c r="A6932" s="2" t="s">
        <v>9274</v>
      </c>
      <c r="B6932" s="2" t="s">
        <v>9275</v>
      </c>
      <c r="C6932" s="2" t="s">
        <v>9276</v>
      </c>
      <c r="D6932" s="2" t="s">
        <v>8369</v>
      </c>
      <c r="E6932" s="2" t="str">
        <f>VLOOKUP(D6932,GOL!B:C,2,FALSE)</f>
        <v>Penata Tk. I</v>
      </c>
      <c r="F6932" s="3">
        <v>41183</v>
      </c>
      <c r="G6932" s="2" t="s">
        <v>7491</v>
      </c>
      <c r="H6932" s="8">
        <v>38239</v>
      </c>
      <c r="I6932" s="2" t="s">
        <v>9104</v>
      </c>
      <c r="J6932" s="8">
        <v>42745</v>
      </c>
      <c r="K6932" s="2" t="s">
        <v>6246</v>
      </c>
      <c r="L6932" s="2" t="s">
        <v>9278</v>
      </c>
      <c r="M6932" s="2" t="s">
        <v>288</v>
      </c>
      <c r="N6932" s="2" t="s">
        <v>7939</v>
      </c>
      <c r="O6932" s="2" t="s">
        <v>2901</v>
      </c>
      <c r="P6932" s="9">
        <v>38352</v>
      </c>
      <c r="Q6932" s="6">
        <v>22279</v>
      </c>
      <c r="R6932" s="2" t="s">
        <v>9277</v>
      </c>
      <c r="S6932" t="s">
        <v>25493</v>
      </c>
    </row>
    <row r="6933" spans="1:19" ht="16.5" customHeight="1">
      <c r="A6933" s="2" t="s">
        <v>14677</v>
      </c>
      <c r="B6933" s="2" t="s">
        <v>14678</v>
      </c>
      <c r="C6933" s="2" t="s">
        <v>4442</v>
      </c>
      <c r="D6933" s="2" t="s">
        <v>13178</v>
      </c>
      <c r="E6933" s="2" t="str">
        <f>VLOOKUP(D6933,GOL!B:C,2,FALSE)</f>
        <v>Penata Muda Tk. I</v>
      </c>
      <c r="F6933" s="3">
        <v>41730</v>
      </c>
      <c r="G6933" s="2" t="s">
        <v>15</v>
      </c>
      <c r="H6933" s="5"/>
      <c r="I6933" s="2" t="s">
        <v>320</v>
      </c>
      <c r="J6933" s="5"/>
      <c r="K6933" s="2" t="s">
        <v>6246</v>
      </c>
      <c r="L6933" s="2" t="s">
        <v>9278</v>
      </c>
      <c r="M6933" s="2" t="s">
        <v>15</v>
      </c>
      <c r="N6933" s="2" t="s">
        <v>15</v>
      </c>
      <c r="O6933" s="2" t="s">
        <v>13981</v>
      </c>
      <c r="P6933" s="10">
        <v>33392</v>
      </c>
      <c r="Q6933" s="6">
        <v>26826</v>
      </c>
      <c r="R6933" s="2" t="s">
        <v>9277</v>
      </c>
      <c r="S6933" t="s">
        <v>25493</v>
      </c>
    </row>
    <row r="6934" spans="1:19" ht="16.5" customHeight="1">
      <c r="A6934" s="2" t="s">
        <v>13071</v>
      </c>
      <c r="B6934" s="2" t="s">
        <v>13072</v>
      </c>
      <c r="C6934" s="2" t="s">
        <v>13073</v>
      </c>
      <c r="D6934" s="2" t="s">
        <v>10939</v>
      </c>
      <c r="E6934" s="2" t="str">
        <f>VLOOKUP(D6934,GOL!B:C,2,FALSE)</f>
        <v>Penata</v>
      </c>
      <c r="F6934" s="3">
        <v>42461</v>
      </c>
      <c r="G6934" s="2" t="s">
        <v>7491</v>
      </c>
      <c r="H6934" s="8">
        <v>41817</v>
      </c>
      <c r="I6934" s="2" t="s">
        <v>9104</v>
      </c>
      <c r="J6934" s="8">
        <v>42745</v>
      </c>
      <c r="K6934" s="2" t="s">
        <v>9105</v>
      </c>
      <c r="L6934" s="2" t="s">
        <v>9278</v>
      </c>
      <c r="M6934" s="2" t="s">
        <v>15</v>
      </c>
      <c r="N6934" s="2" t="s">
        <v>15</v>
      </c>
      <c r="O6934" s="2" t="s">
        <v>8185</v>
      </c>
      <c r="P6934" s="10">
        <v>38596</v>
      </c>
      <c r="Q6934" s="6">
        <v>25461</v>
      </c>
      <c r="R6934" s="2" t="s">
        <v>13074</v>
      </c>
      <c r="S6934" t="s">
        <v>25493</v>
      </c>
    </row>
    <row r="6935" spans="1:19" ht="16.5" customHeight="1">
      <c r="A6935" s="2" t="s">
        <v>17004</v>
      </c>
      <c r="B6935" s="2" t="s">
        <v>17005</v>
      </c>
      <c r="C6935" s="2" t="s">
        <v>17006</v>
      </c>
      <c r="D6935" s="2" t="s">
        <v>15595</v>
      </c>
      <c r="E6935" s="2" t="str">
        <f>VLOOKUP(D6935,GOL!B:C,2,FALSE)</f>
        <v>Penata Muda</v>
      </c>
      <c r="F6935" s="3">
        <v>42379</v>
      </c>
      <c r="G6935" s="2" t="s">
        <v>15</v>
      </c>
      <c r="H6935" s="5"/>
      <c r="I6935" s="2" t="s">
        <v>320</v>
      </c>
      <c r="J6935" s="5"/>
      <c r="K6935" s="2" t="s">
        <v>9105</v>
      </c>
      <c r="L6935" s="2" t="s">
        <v>9278</v>
      </c>
      <c r="M6935" s="2" t="s">
        <v>15</v>
      </c>
      <c r="N6935" s="2" t="s">
        <v>15</v>
      </c>
      <c r="O6935" s="2" t="s">
        <v>17007</v>
      </c>
      <c r="P6935" s="10">
        <v>26664</v>
      </c>
      <c r="Q6935" s="6">
        <v>21614</v>
      </c>
      <c r="R6935" s="2" t="s">
        <v>13074</v>
      </c>
      <c r="S6935" t="s">
        <v>25493</v>
      </c>
    </row>
    <row r="6936" spans="1:19" ht="16.5" customHeight="1">
      <c r="A6936" s="2" t="s">
        <v>12147</v>
      </c>
      <c r="B6936" s="2" t="s">
        <v>12148</v>
      </c>
      <c r="C6936" s="2" t="s">
        <v>12149</v>
      </c>
      <c r="D6936" s="2" t="s">
        <v>10939</v>
      </c>
      <c r="E6936" s="2" t="str">
        <f>VLOOKUP(D6936,GOL!B:C,2,FALSE)</f>
        <v>Penata</v>
      </c>
      <c r="F6936" s="3">
        <v>41730</v>
      </c>
      <c r="G6936" s="2" t="s">
        <v>7491</v>
      </c>
      <c r="H6936" s="8">
        <v>39904</v>
      </c>
      <c r="I6936" s="2" t="s">
        <v>9817</v>
      </c>
      <c r="J6936" s="8">
        <v>42745</v>
      </c>
      <c r="K6936" s="2" t="s">
        <v>11098</v>
      </c>
      <c r="L6936" s="2" t="s">
        <v>9278</v>
      </c>
      <c r="M6936" s="2" t="s">
        <v>288</v>
      </c>
      <c r="N6936" s="2" t="s">
        <v>5398</v>
      </c>
      <c r="O6936" s="2" t="s">
        <v>2901</v>
      </c>
      <c r="P6936" s="10">
        <v>38219</v>
      </c>
      <c r="Q6936" s="6">
        <v>24761</v>
      </c>
      <c r="R6936" s="2" t="s">
        <v>12150</v>
      </c>
      <c r="S6936" t="s">
        <v>25493</v>
      </c>
    </row>
    <row r="6937" spans="1:19" ht="16.5" customHeight="1">
      <c r="A6937" s="2" t="s">
        <v>13353</v>
      </c>
      <c r="B6937" s="2" t="s">
        <v>13354</v>
      </c>
      <c r="C6937" s="2" t="s">
        <v>13355</v>
      </c>
      <c r="D6937" s="2" t="s">
        <v>13178</v>
      </c>
      <c r="E6937" s="2" t="str">
        <f>VLOOKUP(D6937,GOL!B:C,2,FALSE)</f>
        <v>Penata Muda Tk. I</v>
      </c>
      <c r="F6937" s="3">
        <v>39356</v>
      </c>
      <c r="G6937" s="2" t="s">
        <v>15</v>
      </c>
      <c r="H6937" s="5"/>
      <c r="I6937" s="2" t="s">
        <v>320</v>
      </c>
      <c r="J6937" s="5"/>
      <c r="K6937" s="2" t="s">
        <v>11098</v>
      </c>
      <c r="L6937" s="2" t="s">
        <v>9278</v>
      </c>
      <c r="M6937" s="2" t="s">
        <v>15</v>
      </c>
      <c r="N6937" s="2" t="s">
        <v>15</v>
      </c>
      <c r="O6937" s="2" t="s">
        <v>5913</v>
      </c>
      <c r="P6937" s="10">
        <v>30316</v>
      </c>
      <c r="Q6937" s="6">
        <v>23042</v>
      </c>
      <c r="R6937" s="2" t="s">
        <v>12150</v>
      </c>
      <c r="S6937" t="s">
        <v>28804</v>
      </c>
    </row>
    <row r="6938" spans="1:19" ht="16.5" customHeight="1">
      <c r="A6938" s="2" t="s">
        <v>22944</v>
      </c>
      <c r="B6938" s="2" t="s">
        <v>22945</v>
      </c>
      <c r="C6938" s="2" t="s">
        <v>22946</v>
      </c>
      <c r="D6938" s="2" t="s">
        <v>21846</v>
      </c>
      <c r="E6938" s="2" t="str">
        <f>VLOOKUP(D6938,GOL!B:C,2,FALSE)</f>
        <v>Pengatur Muda Tk.I</v>
      </c>
      <c r="F6938" s="3">
        <v>41730</v>
      </c>
      <c r="G6938" s="2" t="s">
        <v>15</v>
      </c>
      <c r="H6938" s="5"/>
      <c r="I6938" s="2" t="s">
        <v>320</v>
      </c>
      <c r="J6938" s="5"/>
      <c r="K6938" s="2" t="s">
        <v>11098</v>
      </c>
      <c r="L6938" s="2" t="s">
        <v>9278</v>
      </c>
      <c r="M6938" s="2" t="s">
        <v>15</v>
      </c>
      <c r="N6938" s="2" t="s">
        <v>15</v>
      </c>
      <c r="O6938" s="2" t="s">
        <v>12413</v>
      </c>
      <c r="P6938" s="9">
        <v>31873</v>
      </c>
      <c r="Q6938" s="6">
        <v>25132</v>
      </c>
      <c r="R6938" s="2" t="s">
        <v>12150</v>
      </c>
      <c r="S6938" t="s">
        <v>25493</v>
      </c>
    </row>
    <row r="6939" spans="1:19" ht="16.5" customHeight="1">
      <c r="A6939" s="2" t="s">
        <v>11527</v>
      </c>
      <c r="B6939" s="2" t="s">
        <v>11528</v>
      </c>
      <c r="C6939" s="2" t="s">
        <v>11529</v>
      </c>
      <c r="D6939" s="2" t="s">
        <v>10939</v>
      </c>
      <c r="E6939" s="2" t="str">
        <f>VLOOKUP(D6939,GOL!B:C,2,FALSE)</f>
        <v>Penata</v>
      </c>
      <c r="F6939" s="3">
        <v>41365</v>
      </c>
      <c r="G6939" s="2" t="s">
        <v>407</v>
      </c>
      <c r="H6939" s="8">
        <v>41691</v>
      </c>
      <c r="I6939" s="2" t="s">
        <v>8656</v>
      </c>
      <c r="J6939" s="8">
        <v>42745</v>
      </c>
      <c r="K6939" s="2" t="s">
        <v>9107</v>
      </c>
      <c r="L6939" s="2" t="s">
        <v>9107</v>
      </c>
      <c r="M6939" s="2" t="s">
        <v>288</v>
      </c>
      <c r="N6939" s="2" t="s">
        <v>7939</v>
      </c>
      <c r="O6939" s="2" t="s">
        <v>783</v>
      </c>
      <c r="P6939" s="10">
        <v>40990</v>
      </c>
      <c r="Q6939" s="6">
        <v>24070</v>
      </c>
      <c r="R6939" s="2" t="s">
        <v>11530</v>
      </c>
      <c r="S6939" t="s">
        <v>28831</v>
      </c>
    </row>
    <row r="6940" spans="1:19" ht="16.5" customHeight="1">
      <c r="A6940" s="2" t="s">
        <v>11596</v>
      </c>
      <c r="B6940" s="2" t="s">
        <v>11597</v>
      </c>
      <c r="C6940" s="2" t="s">
        <v>11598</v>
      </c>
      <c r="D6940" s="2" t="s">
        <v>10939</v>
      </c>
      <c r="E6940" s="2" t="str">
        <f>VLOOKUP(D6940,GOL!B:C,2,FALSE)</f>
        <v>Penata</v>
      </c>
      <c r="F6940" s="3">
        <v>41365</v>
      </c>
      <c r="G6940" s="2" t="s">
        <v>7491</v>
      </c>
      <c r="H6940" s="8">
        <v>41683</v>
      </c>
      <c r="I6940" s="2" t="s">
        <v>8863</v>
      </c>
      <c r="J6940" s="8">
        <v>42745</v>
      </c>
      <c r="K6940" s="2" t="s">
        <v>327</v>
      </c>
      <c r="L6940" s="2" t="s">
        <v>9107</v>
      </c>
      <c r="M6940" s="2" t="s">
        <v>15</v>
      </c>
      <c r="N6940" s="2" t="s">
        <v>15</v>
      </c>
      <c r="O6940" s="2" t="s">
        <v>2882</v>
      </c>
      <c r="P6940" s="10">
        <v>38177</v>
      </c>
      <c r="Q6940" s="6">
        <v>22199</v>
      </c>
      <c r="R6940" s="2" t="s">
        <v>11599</v>
      </c>
      <c r="S6940" t="s">
        <v>25493</v>
      </c>
    </row>
    <row r="6941" spans="1:19" ht="16.5" customHeight="1">
      <c r="A6941" s="2" t="s">
        <v>16416</v>
      </c>
      <c r="B6941" s="2" t="s">
        <v>16417</v>
      </c>
      <c r="C6941" s="2" t="s">
        <v>16418</v>
      </c>
      <c r="D6941" s="2" t="s">
        <v>15595</v>
      </c>
      <c r="E6941" s="2" t="str">
        <f>VLOOKUP(D6941,GOL!B:C,2,FALSE)</f>
        <v>Penata Muda</v>
      </c>
      <c r="F6941" s="3">
        <v>42095</v>
      </c>
      <c r="G6941" s="2" t="s">
        <v>15</v>
      </c>
      <c r="H6941" s="5"/>
      <c r="I6941" s="2" t="s">
        <v>320</v>
      </c>
      <c r="J6941" s="7"/>
      <c r="K6941" s="2" t="s">
        <v>327</v>
      </c>
      <c r="L6941" s="2" t="s">
        <v>9107</v>
      </c>
      <c r="M6941" s="2" t="s">
        <v>15</v>
      </c>
      <c r="N6941" s="2" t="s">
        <v>15</v>
      </c>
      <c r="O6941" s="2" t="s">
        <v>16419</v>
      </c>
      <c r="P6941" s="9">
        <v>31412</v>
      </c>
      <c r="Q6941" s="6">
        <v>24141</v>
      </c>
      <c r="R6941" s="2" t="s">
        <v>11599</v>
      </c>
      <c r="S6941" t="s">
        <v>28837</v>
      </c>
    </row>
    <row r="6942" spans="1:19" ht="16.5" customHeight="1">
      <c r="A6942" s="2" t="s">
        <v>17596</v>
      </c>
      <c r="B6942" s="2" t="s">
        <v>17597</v>
      </c>
      <c r="C6942" s="2" t="s">
        <v>4183</v>
      </c>
      <c r="D6942" s="2" t="s">
        <v>17127</v>
      </c>
      <c r="E6942" s="2" t="str">
        <f>VLOOKUP(D6942,GOL!B:C,2,FALSE)</f>
        <v>Pengatur Tk. I</v>
      </c>
      <c r="F6942" s="3">
        <v>41913</v>
      </c>
      <c r="G6942" s="2" t="s">
        <v>15</v>
      </c>
      <c r="H6942" s="5"/>
      <c r="I6942" s="2" t="s">
        <v>320</v>
      </c>
      <c r="J6942" s="7"/>
      <c r="K6942" s="2" t="s">
        <v>327</v>
      </c>
      <c r="L6942" s="2" t="s">
        <v>9107</v>
      </c>
      <c r="M6942" s="2" t="s">
        <v>15</v>
      </c>
      <c r="N6942" s="2" t="s">
        <v>15</v>
      </c>
      <c r="O6942" s="2" t="s">
        <v>8931</v>
      </c>
      <c r="P6942" s="9">
        <v>32508</v>
      </c>
      <c r="Q6942" s="6">
        <v>24839</v>
      </c>
      <c r="R6942" s="2" t="s">
        <v>11599</v>
      </c>
      <c r="S6942" t="s">
        <v>25493</v>
      </c>
    </row>
    <row r="6943" spans="1:19" ht="16.5" customHeight="1">
      <c r="A6943" s="2" t="s">
        <v>20481</v>
      </c>
      <c r="B6943" s="2" t="s">
        <v>20482</v>
      </c>
      <c r="C6943" s="2" t="s">
        <v>20483</v>
      </c>
      <c r="D6943" s="2" t="s">
        <v>17772</v>
      </c>
      <c r="E6943" s="2" t="str">
        <f>VLOOKUP(D6943,GOL!B:C,2,FALSE)</f>
        <v>Pengatur</v>
      </c>
      <c r="F6943" s="3">
        <v>42095</v>
      </c>
      <c r="G6943" s="2" t="s">
        <v>15</v>
      </c>
      <c r="H6943" s="5"/>
      <c r="I6943" s="2" t="s">
        <v>320</v>
      </c>
      <c r="J6943" s="7"/>
      <c r="K6943" s="2" t="s">
        <v>327</v>
      </c>
      <c r="L6943" s="2" t="s">
        <v>9107</v>
      </c>
      <c r="M6943" s="2" t="s">
        <v>15</v>
      </c>
      <c r="N6943" s="2" t="s">
        <v>15</v>
      </c>
      <c r="O6943" s="2" t="s">
        <v>9397</v>
      </c>
      <c r="P6943" s="9">
        <v>34484</v>
      </c>
      <c r="Q6943" s="6">
        <v>28079</v>
      </c>
      <c r="R6943" s="2" t="s">
        <v>11599</v>
      </c>
      <c r="S6943" t="s">
        <v>25493</v>
      </c>
    </row>
    <row r="6944" spans="1:19" ht="16.5" customHeight="1">
      <c r="A6944" s="2" t="s">
        <v>23184</v>
      </c>
      <c r="B6944" s="2" t="s">
        <v>23185</v>
      </c>
      <c r="C6944" s="2" t="s">
        <v>22308</v>
      </c>
      <c r="D6944" s="2" t="s">
        <v>21846</v>
      </c>
      <c r="E6944" s="2" t="str">
        <f>VLOOKUP(D6944,GOL!B:C,2,FALSE)</f>
        <v>Pengatur Muda Tk.I</v>
      </c>
      <c r="F6944" s="3">
        <v>41730</v>
      </c>
      <c r="G6944" s="2" t="s">
        <v>15</v>
      </c>
      <c r="H6944" s="5"/>
      <c r="I6944" s="2" t="s">
        <v>320</v>
      </c>
      <c r="J6944" s="7"/>
      <c r="K6944" s="2" t="s">
        <v>327</v>
      </c>
      <c r="L6944" s="2" t="s">
        <v>9107</v>
      </c>
      <c r="M6944" s="2" t="s">
        <v>15</v>
      </c>
      <c r="N6944" s="2" t="s">
        <v>15</v>
      </c>
      <c r="O6944" s="2" t="s">
        <v>5913</v>
      </c>
      <c r="P6944" s="12"/>
      <c r="Q6944" s="6">
        <v>29369</v>
      </c>
      <c r="R6944" s="2" t="s">
        <v>11599</v>
      </c>
      <c r="S6944" t="s">
        <v>25493</v>
      </c>
    </row>
    <row r="6945" spans="1:19" ht="16.5" customHeight="1">
      <c r="A6945" s="2" t="s">
        <v>10447</v>
      </c>
      <c r="B6945" s="2" t="s">
        <v>10448</v>
      </c>
      <c r="C6945" s="2" t="s">
        <v>10449</v>
      </c>
      <c r="D6945" s="2" t="s">
        <v>8369</v>
      </c>
      <c r="E6945" s="2" t="str">
        <f>VLOOKUP(D6945,GOL!B:C,2,FALSE)</f>
        <v>Penata Tk. I</v>
      </c>
      <c r="F6945" s="3">
        <v>42095</v>
      </c>
      <c r="G6945" s="2" t="s">
        <v>7491</v>
      </c>
      <c r="H6945" s="8">
        <v>40030</v>
      </c>
      <c r="I6945" s="2" t="s">
        <v>9104</v>
      </c>
      <c r="J6945" s="8">
        <v>42745</v>
      </c>
      <c r="K6945" s="2" t="s">
        <v>6246</v>
      </c>
      <c r="L6945" s="2" t="s">
        <v>9107</v>
      </c>
      <c r="M6945" s="2" t="s">
        <v>288</v>
      </c>
      <c r="N6945" s="2" t="s">
        <v>5841</v>
      </c>
      <c r="O6945" s="2" t="s">
        <v>8185</v>
      </c>
      <c r="P6945" s="9">
        <v>36160</v>
      </c>
      <c r="Q6945" s="6">
        <v>22240</v>
      </c>
      <c r="R6945" s="2" t="s">
        <v>10450</v>
      </c>
      <c r="S6945" t="s">
        <v>28804</v>
      </c>
    </row>
    <row r="6946" spans="1:19" ht="16.5" customHeight="1">
      <c r="A6946" s="2" t="s">
        <v>17635</v>
      </c>
      <c r="B6946" s="2" t="s">
        <v>17636</v>
      </c>
      <c r="C6946" s="2" t="s">
        <v>17637</v>
      </c>
      <c r="D6946" s="2" t="s">
        <v>17127</v>
      </c>
      <c r="E6946" s="2" t="str">
        <f>VLOOKUP(D6946,GOL!B:C,2,FALSE)</f>
        <v>Pengatur Tk. I</v>
      </c>
      <c r="F6946" s="3">
        <v>42095</v>
      </c>
      <c r="G6946" s="2" t="s">
        <v>15</v>
      </c>
      <c r="H6946" s="5"/>
      <c r="I6946" s="2" t="s">
        <v>320</v>
      </c>
      <c r="J6946" s="7"/>
      <c r="K6946" s="2" t="s">
        <v>6246</v>
      </c>
      <c r="L6946" s="2" t="s">
        <v>9107</v>
      </c>
      <c r="M6946" s="2" t="s">
        <v>15</v>
      </c>
      <c r="N6946" s="2" t="s">
        <v>15</v>
      </c>
      <c r="O6946" s="2" t="s">
        <v>13343</v>
      </c>
      <c r="P6946" s="9">
        <v>31777</v>
      </c>
      <c r="Q6946" s="6">
        <v>24322</v>
      </c>
      <c r="R6946" s="2" t="s">
        <v>10450</v>
      </c>
      <c r="S6946" t="s">
        <v>25493</v>
      </c>
    </row>
    <row r="6947" spans="1:19" ht="16.5" customHeight="1">
      <c r="A6947" s="2" t="s">
        <v>22407</v>
      </c>
      <c r="B6947" s="2" t="s">
        <v>22408</v>
      </c>
      <c r="C6947" s="2" t="s">
        <v>22409</v>
      </c>
      <c r="D6947" s="2" t="s">
        <v>21846</v>
      </c>
      <c r="E6947" s="2" t="str">
        <f>VLOOKUP(D6947,GOL!B:C,2,FALSE)</f>
        <v>Pengatur Muda Tk.I</v>
      </c>
      <c r="F6947" s="3">
        <v>41365</v>
      </c>
      <c r="G6947" s="2" t="s">
        <v>15</v>
      </c>
      <c r="H6947" s="5"/>
      <c r="I6947" s="2" t="s">
        <v>320</v>
      </c>
      <c r="J6947" s="5"/>
      <c r="K6947" s="2" t="s">
        <v>6246</v>
      </c>
      <c r="L6947" s="2" t="s">
        <v>9107</v>
      </c>
      <c r="M6947" s="2" t="s">
        <v>15</v>
      </c>
      <c r="N6947" s="2" t="s">
        <v>15</v>
      </c>
      <c r="O6947" s="2" t="s">
        <v>8680</v>
      </c>
      <c r="P6947" s="9">
        <v>31525</v>
      </c>
      <c r="Q6947" s="6">
        <v>24624</v>
      </c>
      <c r="R6947" s="2" t="s">
        <v>10450</v>
      </c>
      <c r="S6947" t="s">
        <v>28804</v>
      </c>
    </row>
    <row r="6948" spans="1:19" ht="16.5" customHeight="1">
      <c r="A6948" s="2" t="s">
        <v>9101</v>
      </c>
      <c r="B6948" s="2" t="s">
        <v>9102</v>
      </c>
      <c r="C6948" s="2" t="s">
        <v>9103</v>
      </c>
      <c r="D6948" s="2" t="s">
        <v>8369</v>
      </c>
      <c r="E6948" s="2" t="str">
        <f>VLOOKUP(D6948,GOL!B:C,2,FALSE)</f>
        <v>Penata Tk. I</v>
      </c>
      <c r="F6948" s="3">
        <v>41000</v>
      </c>
      <c r="G6948" s="2" t="s">
        <v>7491</v>
      </c>
      <c r="H6948" s="8">
        <v>37565</v>
      </c>
      <c r="I6948" s="2" t="s">
        <v>9104</v>
      </c>
      <c r="J6948" s="8">
        <v>42745</v>
      </c>
      <c r="K6948" s="2" t="s">
        <v>9105</v>
      </c>
      <c r="L6948" s="2" t="s">
        <v>9107</v>
      </c>
      <c r="M6948" s="2" t="s">
        <v>288</v>
      </c>
      <c r="N6948" s="2" t="s">
        <v>289</v>
      </c>
      <c r="O6948" s="2" t="s">
        <v>8804</v>
      </c>
      <c r="P6948" s="9">
        <v>30681</v>
      </c>
      <c r="Q6948" s="6">
        <v>23961</v>
      </c>
      <c r="R6948" s="2" t="s">
        <v>9106</v>
      </c>
      <c r="S6948" t="s">
        <v>25493</v>
      </c>
    </row>
    <row r="6949" spans="1:19" ht="16.5" customHeight="1">
      <c r="A6949" s="2" t="s">
        <v>12143</v>
      </c>
      <c r="B6949" s="2" t="s">
        <v>12144</v>
      </c>
      <c r="C6949" s="2" t="s">
        <v>12145</v>
      </c>
      <c r="D6949" s="2" t="s">
        <v>10939</v>
      </c>
      <c r="E6949" s="2" t="str">
        <f>VLOOKUP(D6949,GOL!B:C,2,FALSE)</f>
        <v>Penata</v>
      </c>
      <c r="F6949" s="3">
        <v>41730</v>
      </c>
      <c r="G6949" s="2" t="s">
        <v>7491</v>
      </c>
      <c r="H6949" s="8">
        <v>39904</v>
      </c>
      <c r="I6949" s="2" t="s">
        <v>9104</v>
      </c>
      <c r="J6949" s="8">
        <v>42745</v>
      </c>
      <c r="K6949" s="2" t="s">
        <v>11098</v>
      </c>
      <c r="L6949" s="2" t="s">
        <v>9107</v>
      </c>
      <c r="M6949" s="2" t="s">
        <v>288</v>
      </c>
      <c r="N6949" s="2" t="s">
        <v>5328</v>
      </c>
      <c r="O6949" s="2" t="s">
        <v>9397</v>
      </c>
      <c r="P6949" s="9">
        <v>33430</v>
      </c>
      <c r="Q6949" s="6">
        <v>22070</v>
      </c>
      <c r="R6949" s="2" t="s">
        <v>12146</v>
      </c>
      <c r="S6949" t="s">
        <v>25493</v>
      </c>
    </row>
    <row r="6950" spans="1:19" ht="16.5" customHeight="1">
      <c r="A6950" s="2" t="s">
        <v>3104</v>
      </c>
      <c r="B6950" s="2" t="s">
        <v>3105</v>
      </c>
      <c r="C6950" s="2" t="s">
        <v>3106</v>
      </c>
      <c r="D6950" s="2" t="s">
        <v>312</v>
      </c>
      <c r="E6950" s="2" t="str">
        <f>VLOOKUP(D6950,GOL!B:C,2,FALSE)</f>
        <v>Pembina Tk. I</v>
      </c>
      <c r="F6950" s="3">
        <v>41913</v>
      </c>
      <c r="G6950" s="2" t="s">
        <v>326</v>
      </c>
      <c r="H6950" s="8">
        <v>40584</v>
      </c>
      <c r="I6950" s="2" t="s">
        <v>344</v>
      </c>
      <c r="J6950" s="8">
        <v>42734</v>
      </c>
      <c r="K6950" s="2" t="s">
        <v>3107</v>
      </c>
      <c r="L6950" s="2" t="s">
        <v>3107</v>
      </c>
      <c r="M6950" s="2" t="s">
        <v>143</v>
      </c>
      <c r="N6950" s="2" t="s">
        <v>3096</v>
      </c>
      <c r="O6950" s="2" t="s">
        <v>3108</v>
      </c>
      <c r="P6950" s="9">
        <v>31777</v>
      </c>
      <c r="Q6950" s="6">
        <v>23032</v>
      </c>
      <c r="R6950" s="2" t="s">
        <v>3109</v>
      </c>
      <c r="S6950" t="s">
        <v>25493</v>
      </c>
    </row>
    <row r="6951" spans="1:19" ht="16.5" customHeight="1">
      <c r="A6951" s="2" t="s">
        <v>10824</v>
      </c>
      <c r="B6951" s="2" t="s">
        <v>10825</v>
      </c>
      <c r="C6951" s="2" t="s">
        <v>10826</v>
      </c>
      <c r="D6951" s="2" t="s">
        <v>8369</v>
      </c>
      <c r="E6951" s="2" t="str">
        <f>VLOOKUP(D6951,GOL!B:C,2,FALSE)</f>
        <v>Penata Tk. I</v>
      </c>
      <c r="F6951" s="3">
        <v>42461</v>
      </c>
      <c r="G6951" s="2" t="s">
        <v>399</v>
      </c>
      <c r="H6951" s="8">
        <v>42856</v>
      </c>
      <c r="I6951" s="2" t="s">
        <v>6069</v>
      </c>
      <c r="J6951" s="4">
        <v>42740</v>
      </c>
      <c r="K6951" s="2" t="s">
        <v>327</v>
      </c>
      <c r="L6951" s="2" t="s">
        <v>3107</v>
      </c>
      <c r="M6951" s="2" t="s">
        <v>288</v>
      </c>
      <c r="N6951" s="2" t="s">
        <v>10827</v>
      </c>
      <c r="O6951" s="2" t="s">
        <v>10828</v>
      </c>
      <c r="P6951" s="9">
        <v>42369</v>
      </c>
      <c r="Q6951" s="6">
        <v>30431</v>
      </c>
      <c r="R6951" s="2" t="s">
        <v>10829</v>
      </c>
      <c r="S6951" t="s">
        <v>28810</v>
      </c>
    </row>
    <row r="6952" spans="1:19" ht="16.5" customHeight="1">
      <c r="A6952" s="2" t="s">
        <v>13931</v>
      </c>
      <c r="B6952" s="2" t="s">
        <v>13932</v>
      </c>
      <c r="C6952" s="2" t="s">
        <v>13933</v>
      </c>
      <c r="D6952" s="2" t="s">
        <v>13178</v>
      </c>
      <c r="E6952" s="2" t="str">
        <f>VLOOKUP(D6952,GOL!B:C,2,FALSE)</f>
        <v>Penata Muda Tk. I</v>
      </c>
      <c r="F6952" s="3">
        <v>41365</v>
      </c>
      <c r="G6952" s="2" t="s">
        <v>7491</v>
      </c>
      <c r="H6952" s="8">
        <v>40857</v>
      </c>
      <c r="I6952" s="2" t="s">
        <v>5826</v>
      </c>
      <c r="J6952" s="4">
        <v>42745</v>
      </c>
      <c r="K6952" s="2" t="s">
        <v>6347</v>
      </c>
      <c r="L6952" s="2" t="s">
        <v>3107</v>
      </c>
      <c r="M6952" s="2" t="s">
        <v>15</v>
      </c>
      <c r="N6952" s="2" t="s">
        <v>15</v>
      </c>
      <c r="O6952" s="2" t="s">
        <v>6849</v>
      </c>
      <c r="P6952" s="9">
        <v>29951</v>
      </c>
      <c r="Q6952" s="6">
        <v>22033</v>
      </c>
      <c r="R6952" s="2" t="s">
        <v>13934</v>
      </c>
      <c r="S6952" t="s">
        <v>25493</v>
      </c>
    </row>
    <row r="6953" spans="1:19" ht="16.5" customHeight="1">
      <c r="A6953" s="2" t="s">
        <v>19688</v>
      </c>
      <c r="B6953" s="2" t="s">
        <v>19689</v>
      </c>
      <c r="C6953" s="2" t="s">
        <v>19690</v>
      </c>
      <c r="D6953" s="2" t="s">
        <v>17772</v>
      </c>
      <c r="E6953" s="2" t="str">
        <f>VLOOKUP(D6953,GOL!B:C,2,FALSE)</f>
        <v>Pengatur</v>
      </c>
      <c r="F6953" s="3">
        <v>42095</v>
      </c>
      <c r="G6953" s="2" t="s">
        <v>15</v>
      </c>
      <c r="H6953" s="5"/>
      <c r="I6953" s="2" t="s">
        <v>320</v>
      </c>
      <c r="J6953" s="7"/>
      <c r="K6953" s="2" t="s">
        <v>6347</v>
      </c>
      <c r="L6953" s="2" t="s">
        <v>3107</v>
      </c>
      <c r="M6953" s="2" t="s">
        <v>15</v>
      </c>
      <c r="N6953" s="2" t="s">
        <v>15</v>
      </c>
      <c r="O6953" s="2" t="s">
        <v>8672</v>
      </c>
      <c r="P6953" s="9">
        <v>31525</v>
      </c>
      <c r="Q6953" s="6">
        <v>24985</v>
      </c>
      <c r="R6953" s="2" t="s">
        <v>13934</v>
      </c>
      <c r="S6953" t="s">
        <v>28823</v>
      </c>
    </row>
    <row r="6954" spans="1:19" ht="16.5" customHeight="1">
      <c r="A6954" s="2" t="s">
        <v>19809</v>
      </c>
      <c r="B6954" s="2" t="s">
        <v>19810</v>
      </c>
      <c r="C6954" s="2" t="s">
        <v>19811</v>
      </c>
      <c r="D6954" s="2" t="s">
        <v>17772</v>
      </c>
      <c r="E6954" s="2" t="str">
        <f>VLOOKUP(D6954,GOL!B:C,2,FALSE)</f>
        <v>Pengatur</v>
      </c>
      <c r="F6954" s="3">
        <v>42095</v>
      </c>
      <c r="G6954" s="2" t="s">
        <v>15</v>
      </c>
      <c r="H6954" s="5"/>
      <c r="I6954" s="2" t="s">
        <v>320</v>
      </c>
      <c r="J6954" s="5"/>
      <c r="K6954" s="2" t="s">
        <v>6347</v>
      </c>
      <c r="L6954" s="2" t="s">
        <v>3107</v>
      </c>
      <c r="M6954" s="2" t="s">
        <v>15</v>
      </c>
      <c r="N6954" s="2" t="s">
        <v>15</v>
      </c>
      <c r="O6954" s="2" t="s">
        <v>13462</v>
      </c>
      <c r="P6954" s="9">
        <v>33392</v>
      </c>
      <c r="Q6954" s="6">
        <v>26538</v>
      </c>
      <c r="R6954" s="2" t="s">
        <v>13934</v>
      </c>
      <c r="S6954" t="s">
        <v>28805</v>
      </c>
    </row>
    <row r="6955" spans="1:19" ht="16.5" customHeight="1">
      <c r="A6955" s="2" t="s">
        <v>14623</v>
      </c>
      <c r="B6955" s="2" t="s">
        <v>14624</v>
      </c>
      <c r="C6955" s="2" t="s">
        <v>14625</v>
      </c>
      <c r="D6955" s="2" t="s">
        <v>13178</v>
      </c>
      <c r="E6955" s="2" t="str">
        <f>VLOOKUP(D6955,GOL!B:C,2,FALSE)</f>
        <v>Penata Muda Tk. I</v>
      </c>
      <c r="F6955" s="3">
        <v>41730</v>
      </c>
      <c r="G6955" s="2" t="s">
        <v>7491</v>
      </c>
      <c r="H6955" s="8">
        <v>41750</v>
      </c>
      <c r="I6955" s="2" t="s">
        <v>9817</v>
      </c>
      <c r="J6955" s="8">
        <v>42745</v>
      </c>
      <c r="K6955" s="2" t="s">
        <v>7486</v>
      </c>
      <c r="L6955" s="2" t="s">
        <v>3107</v>
      </c>
      <c r="M6955" s="2" t="s">
        <v>15</v>
      </c>
      <c r="N6955" s="2" t="s">
        <v>15</v>
      </c>
      <c r="O6955" s="2" t="s">
        <v>1488</v>
      </c>
      <c r="P6955" s="12"/>
      <c r="Q6955" s="6">
        <v>26596</v>
      </c>
      <c r="R6955" s="2" t="s">
        <v>14626</v>
      </c>
      <c r="S6955" t="s">
        <v>25493</v>
      </c>
    </row>
    <row r="6956" spans="1:19" ht="16.5" customHeight="1">
      <c r="A6956" s="2" t="s">
        <v>16522</v>
      </c>
      <c r="B6956" s="2" t="s">
        <v>16523</v>
      </c>
      <c r="C6956" s="2" t="s">
        <v>16524</v>
      </c>
      <c r="D6956" s="2" t="s">
        <v>15595</v>
      </c>
      <c r="E6956" s="2" t="str">
        <f>VLOOKUP(D6956,GOL!B:C,2,FALSE)</f>
        <v>Penata Muda</v>
      </c>
      <c r="F6956" s="3">
        <v>42095</v>
      </c>
      <c r="G6956" s="2" t="s">
        <v>15</v>
      </c>
      <c r="H6956" s="5"/>
      <c r="I6956" s="2" t="s">
        <v>320</v>
      </c>
      <c r="J6956" s="5"/>
      <c r="K6956" s="2" t="s">
        <v>7486</v>
      </c>
      <c r="L6956" s="2" t="s">
        <v>3107</v>
      </c>
      <c r="M6956" s="2" t="s">
        <v>15</v>
      </c>
      <c r="N6956" s="2" t="s">
        <v>15</v>
      </c>
      <c r="O6956" s="2" t="s">
        <v>8185</v>
      </c>
      <c r="P6956" s="9">
        <v>37256</v>
      </c>
      <c r="Q6956" s="6">
        <v>29937</v>
      </c>
      <c r="R6956" s="2" t="s">
        <v>14626</v>
      </c>
      <c r="S6956" t="s">
        <v>25493</v>
      </c>
    </row>
    <row r="6957" spans="1:19" ht="16.5" customHeight="1">
      <c r="A6957" s="2" t="s">
        <v>19622</v>
      </c>
      <c r="B6957" s="2" t="s">
        <v>19623</v>
      </c>
      <c r="C6957" s="2" t="s">
        <v>19624</v>
      </c>
      <c r="D6957" s="2" t="s">
        <v>17772</v>
      </c>
      <c r="E6957" s="2" t="str">
        <f>VLOOKUP(D6957,GOL!B:C,2,FALSE)</f>
        <v>Pengatur</v>
      </c>
      <c r="F6957" s="3">
        <v>42095</v>
      </c>
      <c r="G6957" s="2" t="s">
        <v>15</v>
      </c>
      <c r="H6957" s="5"/>
      <c r="I6957" s="2" t="s">
        <v>320</v>
      </c>
      <c r="J6957" s="5"/>
      <c r="K6957" s="2" t="s">
        <v>7486</v>
      </c>
      <c r="L6957" s="2" t="s">
        <v>3107</v>
      </c>
      <c r="M6957" s="2" t="s">
        <v>15</v>
      </c>
      <c r="N6957" s="2" t="s">
        <v>15</v>
      </c>
      <c r="O6957" s="2" t="s">
        <v>9397</v>
      </c>
      <c r="P6957" s="9">
        <v>32283</v>
      </c>
      <c r="Q6957" s="6">
        <v>25660</v>
      </c>
      <c r="R6957" s="2" t="s">
        <v>14626</v>
      </c>
      <c r="S6957" t="s">
        <v>28831</v>
      </c>
    </row>
    <row r="6958" spans="1:19" ht="16.5" customHeight="1">
      <c r="A6958" s="2" t="s">
        <v>10178</v>
      </c>
      <c r="B6958" s="2" t="s">
        <v>10179</v>
      </c>
      <c r="C6958" s="2" t="s">
        <v>10180</v>
      </c>
      <c r="D6958" s="2" t="s">
        <v>8369</v>
      </c>
      <c r="E6958" s="2" t="str">
        <f>VLOOKUP(D6958,GOL!B:C,2,FALSE)</f>
        <v>Penata Tk. I</v>
      </c>
      <c r="F6958" s="3">
        <v>41730</v>
      </c>
      <c r="G6958" s="2" t="s">
        <v>407</v>
      </c>
      <c r="H6958" s="8">
        <v>40065</v>
      </c>
      <c r="I6958" s="2" t="s">
        <v>6069</v>
      </c>
      <c r="J6958" s="8">
        <v>42745</v>
      </c>
      <c r="K6958" s="2" t="s">
        <v>6246</v>
      </c>
      <c r="L6958" s="2" t="s">
        <v>3107</v>
      </c>
      <c r="M6958" s="2" t="s">
        <v>288</v>
      </c>
      <c r="N6958" s="2" t="s">
        <v>6959</v>
      </c>
      <c r="O6958" s="2" t="s">
        <v>4822</v>
      </c>
      <c r="P6958" s="9">
        <v>31395</v>
      </c>
      <c r="Q6958" s="6">
        <v>22610</v>
      </c>
      <c r="R6958" s="2" t="s">
        <v>10181</v>
      </c>
      <c r="S6958" t="s">
        <v>25493</v>
      </c>
    </row>
    <row r="6959" spans="1:19" ht="16.5" customHeight="1">
      <c r="A6959" s="2" t="s">
        <v>13188</v>
      </c>
      <c r="B6959" s="2" t="s">
        <v>13189</v>
      </c>
      <c r="C6959" s="2" t="s">
        <v>13190</v>
      </c>
      <c r="D6959" s="2" t="s">
        <v>13178</v>
      </c>
      <c r="E6959" s="2" t="str">
        <f>VLOOKUP(D6959,GOL!B:C,2,FALSE)</f>
        <v>Penata Muda Tk. I</v>
      </c>
      <c r="F6959" s="3">
        <v>37165</v>
      </c>
      <c r="G6959" s="2" t="s">
        <v>15</v>
      </c>
      <c r="H6959" s="5"/>
      <c r="I6959" s="2" t="s">
        <v>320</v>
      </c>
      <c r="J6959" s="5"/>
      <c r="K6959" s="2" t="s">
        <v>6246</v>
      </c>
      <c r="L6959" s="2" t="s">
        <v>3107</v>
      </c>
      <c r="M6959" s="2" t="s">
        <v>15</v>
      </c>
      <c r="N6959" s="2" t="s">
        <v>15</v>
      </c>
      <c r="O6959" s="2" t="s">
        <v>8680</v>
      </c>
      <c r="P6959" s="9">
        <v>29586</v>
      </c>
      <c r="Q6959" s="6">
        <v>22625</v>
      </c>
      <c r="R6959" s="2" t="s">
        <v>10181</v>
      </c>
      <c r="S6959" t="s">
        <v>25493</v>
      </c>
    </row>
    <row r="6960" spans="1:19" ht="16.5" customHeight="1">
      <c r="A6960" s="2" t="s">
        <v>20754</v>
      </c>
      <c r="B6960" s="2" t="s">
        <v>20755</v>
      </c>
      <c r="C6960" s="2" t="s">
        <v>20756</v>
      </c>
      <c r="D6960" s="2" t="s">
        <v>17772</v>
      </c>
      <c r="E6960" s="2" t="str">
        <f>VLOOKUP(D6960,GOL!B:C,2,FALSE)</f>
        <v>Pengatur</v>
      </c>
      <c r="F6960" s="3">
        <v>42095</v>
      </c>
      <c r="G6960" s="2" t="s">
        <v>15</v>
      </c>
      <c r="H6960" s="5"/>
      <c r="I6960" s="2" t="s">
        <v>11606</v>
      </c>
      <c r="J6960" s="8">
        <v>37042</v>
      </c>
      <c r="K6960" s="2" t="s">
        <v>6246</v>
      </c>
      <c r="L6960" s="2" t="s">
        <v>3107</v>
      </c>
      <c r="M6960" s="2" t="s">
        <v>15</v>
      </c>
      <c r="N6960" s="2" t="s">
        <v>15</v>
      </c>
      <c r="O6960" s="2" t="s">
        <v>8931</v>
      </c>
      <c r="P6960" s="9">
        <v>30434</v>
      </c>
      <c r="Q6960" s="6">
        <v>22836</v>
      </c>
      <c r="R6960" s="2" t="s">
        <v>10181</v>
      </c>
      <c r="S6960" t="s">
        <v>25493</v>
      </c>
    </row>
    <row r="6961" spans="1:19" ht="16.5" customHeight="1">
      <c r="A6961" s="2" t="s">
        <v>23073</v>
      </c>
      <c r="B6961" s="2" t="s">
        <v>23074</v>
      </c>
      <c r="C6961" s="2" t="s">
        <v>23075</v>
      </c>
      <c r="D6961" s="2" t="s">
        <v>21846</v>
      </c>
      <c r="E6961" s="2" t="str">
        <f>VLOOKUP(D6961,GOL!B:C,2,FALSE)</f>
        <v>Pengatur Muda Tk.I</v>
      </c>
      <c r="F6961" s="3">
        <v>41730</v>
      </c>
      <c r="G6961" s="2" t="s">
        <v>15</v>
      </c>
      <c r="H6961" s="5"/>
      <c r="I6961" s="2" t="s">
        <v>320</v>
      </c>
      <c r="J6961" s="5"/>
      <c r="K6961" s="2" t="s">
        <v>6246</v>
      </c>
      <c r="L6961" s="2" t="s">
        <v>3107</v>
      </c>
      <c r="M6961" s="2" t="s">
        <v>15</v>
      </c>
      <c r="N6961" s="2" t="s">
        <v>15</v>
      </c>
      <c r="O6961" s="2" t="s">
        <v>5913</v>
      </c>
      <c r="P6961" s="9">
        <v>35064</v>
      </c>
      <c r="Q6961" s="6">
        <v>28023</v>
      </c>
      <c r="R6961" s="2" t="s">
        <v>10181</v>
      </c>
      <c r="S6961" t="s">
        <v>25493</v>
      </c>
    </row>
    <row r="6962" spans="1:19" ht="16.5" customHeight="1">
      <c r="A6962" s="2" t="s">
        <v>23076</v>
      </c>
      <c r="B6962" s="2" t="s">
        <v>23077</v>
      </c>
      <c r="C6962" s="2" t="s">
        <v>23078</v>
      </c>
      <c r="D6962" s="2" t="s">
        <v>21846</v>
      </c>
      <c r="E6962" s="2" t="str">
        <f>VLOOKUP(D6962,GOL!B:C,2,FALSE)</f>
        <v>Pengatur Muda Tk.I</v>
      </c>
      <c r="F6962" s="3">
        <v>41730</v>
      </c>
      <c r="G6962" s="2" t="s">
        <v>15</v>
      </c>
      <c r="H6962" s="5"/>
      <c r="I6962" s="2" t="s">
        <v>320</v>
      </c>
      <c r="J6962" s="5"/>
      <c r="K6962" s="2" t="s">
        <v>6246</v>
      </c>
      <c r="L6962" s="2" t="s">
        <v>3107</v>
      </c>
      <c r="M6962" s="2" t="s">
        <v>15</v>
      </c>
      <c r="N6962" s="2" t="s">
        <v>15</v>
      </c>
      <c r="O6962" s="2" t="s">
        <v>5913</v>
      </c>
      <c r="P6962" s="9">
        <v>36891</v>
      </c>
      <c r="Q6962" s="6">
        <v>29662</v>
      </c>
      <c r="R6962" s="2" t="s">
        <v>10181</v>
      </c>
      <c r="S6962" t="s">
        <v>25493</v>
      </c>
    </row>
    <row r="6963" spans="1:19" ht="16.5" customHeight="1">
      <c r="A6963" s="2" t="s">
        <v>12430</v>
      </c>
      <c r="B6963" s="2" t="s">
        <v>12431</v>
      </c>
      <c r="C6963" s="2" t="s">
        <v>12432</v>
      </c>
      <c r="D6963" s="2" t="s">
        <v>10939</v>
      </c>
      <c r="E6963" s="2" t="str">
        <f>VLOOKUP(D6963,GOL!B:C,2,FALSE)</f>
        <v>Penata</v>
      </c>
      <c r="F6963" s="3">
        <v>42095</v>
      </c>
      <c r="G6963" s="2" t="s">
        <v>407</v>
      </c>
      <c r="H6963" s="8">
        <v>43009</v>
      </c>
      <c r="I6963" s="2" t="s">
        <v>9817</v>
      </c>
      <c r="J6963" s="8">
        <v>42745</v>
      </c>
      <c r="K6963" s="2" t="s">
        <v>7870</v>
      </c>
      <c r="L6963" s="2" t="s">
        <v>3107</v>
      </c>
      <c r="M6963" s="2" t="s">
        <v>288</v>
      </c>
      <c r="N6963" s="2" t="s">
        <v>402</v>
      </c>
      <c r="O6963" s="2" t="s">
        <v>2901</v>
      </c>
      <c r="P6963" s="9">
        <v>38352</v>
      </c>
      <c r="Q6963" s="6">
        <v>25025</v>
      </c>
      <c r="R6963" s="2" t="s">
        <v>12433</v>
      </c>
      <c r="S6963" t="s">
        <v>25493</v>
      </c>
    </row>
    <row r="6964" spans="1:19" ht="16.5" customHeight="1">
      <c r="A6964" s="2" t="s">
        <v>17450</v>
      </c>
      <c r="B6964" s="2" t="s">
        <v>17451</v>
      </c>
      <c r="C6964" s="2" t="s">
        <v>17452</v>
      </c>
      <c r="D6964" s="2" t="s">
        <v>17127</v>
      </c>
      <c r="E6964" s="2" t="str">
        <f>VLOOKUP(D6964,GOL!B:C,2,FALSE)</f>
        <v>Pengatur Tk. I</v>
      </c>
      <c r="F6964" s="3">
        <v>41730</v>
      </c>
      <c r="G6964" s="2" t="s">
        <v>15</v>
      </c>
      <c r="H6964" s="5"/>
      <c r="I6964" s="2" t="s">
        <v>320</v>
      </c>
      <c r="J6964" s="5"/>
      <c r="K6964" s="2" t="s">
        <v>7870</v>
      </c>
      <c r="L6964" s="2" t="s">
        <v>3107</v>
      </c>
      <c r="M6964" s="2" t="s">
        <v>15</v>
      </c>
      <c r="N6964" s="2" t="s">
        <v>15</v>
      </c>
      <c r="O6964" s="2" t="s">
        <v>9242</v>
      </c>
      <c r="P6964" s="9">
        <v>30434</v>
      </c>
      <c r="Q6964" s="6">
        <v>23214</v>
      </c>
      <c r="R6964" s="2" t="s">
        <v>12433</v>
      </c>
      <c r="S6964" t="s">
        <v>25493</v>
      </c>
    </row>
    <row r="6965" spans="1:19" ht="16.5" customHeight="1">
      <c r="A6965" s="2" t="s">
        <v>22560</v>
      </c>
      <c r="B6965" s="2" t="s">
        <v>22561</v>
      </c>
      <c r="C6965" s="2" t="s">
        <v>22562</v>
      </c>
      <c r="D6965" s="2" t="s">
        <v>21846</v>
      </c>
      <c r="E6965" s="2" t="str">
        <f>VLOOKUP(D6965,GOL!B:C,2,FALSE)</f>
        <v>Pengatur Muda Tk.I</v>
      </c>
      <c r="F6965" s="3">
        <v>41548</v>
      </c>
      <c r="G6965" s="2" t="s">
        <v>15</v>
      </c>
      <c r="H6965" s="5"/>
      <c r="I6965" s="2" t="s">
        <v>11606</v>
      </c>
      <c r="J6965" s="7"/>
      <c r="K6965" s="2" t="s">
        <v>7870</v>
      </c>
      <c r="L6965" s="2" t="s">
        <v>3107</v>
      </c>
      <c r="M6965" s="2" t="s">
        <v>15</v>
      </c>
      <c r="N6965" s="2" t="s">
        <v>15</v>
      </c>
      <c r="O6965" s="2" t="s">
        <v>13406</v>
      </c>
      <c r="P6965" s="9">
        <v>32629</v>
      </c>
      <c r="Q6965" s="6">
        <v>31578</v>
      </c>
      <c r="R6965" s="2" t="s">
        <v>12433</v>
      </c>
      <c r="S6965" t="s">
        <v>25493</v>
      </c>
    </row>
    <row r="6966" spans="1:19" ht="16.5" customHeight="1">
      <c r="A6966" s="2" t="s">
        <v>22734</v>
      </c>
      <c r="B6966" s="2" t="s">
        <v>22735</v>
      </c>
      <c r="C6966" s="2" t="s">
        <v>22736</v>
      </c>
      <c r="D6966" s="2" t="s">
        <v>21846</v>
      </c>
      <c r="E6966" s="2" t="str">
        <f>VLOOKUP(D6966,GOL!B:C,2,FALSE)</f>
        <v>Pengatur Muda Tk.I</v>
      </c>
      <c r="F6966" s="3">
        <v>41730</v>
      </c>
      <c r="G6966" s="2" t="s">
        <v>15</v>
      </c>
      <c r="H6966" s="5"/>
      <c r="I6966" s="2" t="s">
        <v>320</v>
      </c>
      <c r="J6966" s="5"/>
      <c r="K6966" s="2" t="s">
        <v>7870</v>
      </c>
      <c r="L6966" s="2" t="s">
        <v>3107</v>
      </c>
      <c r="M6966" s="2" t="s">
        <v>15</v>
      </c>
      <c r="N6966" s="2" t="s">
        <v>15</v>
      </c>
      <c r="O6966" s="2" t="s">
        <v>5913</v>
      </c>
      <c r="P6966" s="12"/>
      <c r="Q6966" s="6">
        <v>30893</v>
      </c>
      <c r="R6966" s="2" t="s">
        <v>12433</v>
      </c>
      <c r="S6966" t="s">
        <v>25493</v>
      </c>
    </row>
    <row r="6967" spans="1:19" ht="16.5" customHeight="1">
      <c r="A6967" s="2" t="s">
        <v>12298</v>
      </c>
      <c r="B6967" s="2" t="s">
        <v>12299</v>
      </c>
      <c r="C6967" s="2" t="s">
        <v>10741</v>
      </c>
      <c r="D6967" s="2" t="s">
        <v>10939</v>
      </c>
      <c r="E6967" s="2" t="str">
        <f>VLOOKUP(D6967,GOL!B:C,2,FALSE)</f>
        <v>Penata</v>
      </c>
      <c r="F6967" s="3">
        <v>41913</v>
      </c>
      <c r="G6967" s="2" t="s">
        <v>407</v>
      </c>
      <c r="H6967" s="8">
        <v>43009</v>
      </c>
      <c r="I6967" s="2" t="s">
        <v>9104</v>
      </c>
      <c r="J6967" s="8">
        <v>42745</v>
      </c>
      <c r="K6967" s="2" t="s">
        <v>6070</v>
      </c>
      <c r="L6967" s="2" t="s">
        <v>3107</v>
      </c>
      <c r="M6967" s="2" t="s">
        <v>15</v>
      </c>
      <c r="N6967" s="2" t="s">
        <v>15</v>
      </c>
      <c r="O6967" s="2" t="s">
        <v>9214</v>
      </c>
      <c r="P6967" s="9">
        <v>30681</v>
      </c>
      <c r="Q6967" s="6">
        <v>23148</v>
      </c>
      <c r="R6967" s="2" t="s">
        <v>12300</v>
      </c>
      <c r="S6967" t="s">
        <v>28805</v>
      </c>
    </row>
    <row r="6968" spans="1:19" ht="16.5" customHeight="1">
      <c r="A6968" s="2" t="s">
        <v>20390</v>
      </c>
      <c r="B6968" s="2" t="s">
        <v>20391</v>
      </c>
      <c r="C6968" s="2" t="s">
        <v>20392</v>
      </c>
      <c r="D6968" s="2" t="s">
        <v>17772</v>
      </c>
      <c r="E6968" s="2" t="str">
        <f>VLOOKUP(D6968,GOL!B:C,2,FALSE)</f>
        <v>Pengatur</v>
      </c>
      <c r="F6968" s="3">
        <v>42095</v>
      </c>
      <c r="G6968" s="2" t="s">
        <v>15</v>
      </c>
      <c r="H6968" s="5"/>
      <c r="I6968" s="2" t="s">
        <v>320</v>
      </c>
      <c r="J6968" s="5"/>
      <c r="K6968" s="2" t="s">
        <v>6070</v>
      </c>
      <c r="L6968" s="2" t="s">
        <v>3107</v>
      </c>
      <c r="M6968" s="2" t="s">
        <v>15</v>
      </c>
      <c r="N6968" s="2" t="s">
        <v>15</v>
      </c>
      <c r="O6968" s="2" t="s">
        <v>9397</v>
      </c>
      <c r="P6968" s="9">
        <v>35212</v>
      </c>
      <c r="Q6968" s="6">
        <v>28611</v>
      </c>
      <c r="R6968" s="2" t="s">
        <v>12300</v>
      </c>
      <c r="S6968" t="s">
        <v>25493</v>
      </c>
    </row>
    <row r="6969" spans="1:19" ht="16.5" customHeight="1">
      <c r="A6969" s="2" t="s">
        <v>22601</v>
      </c>
      <c r="B6969" s="2" t="s">
        <v>22602</v>
      </c>
      <c r="C6969" s="2" t="s">
        <v>18394</v>
      </c>
      <c r="D6969" s="2" t="s">
        <v>21846</v>
      </c>
      <c r="E6969" s="2" t="str">
        <f>VLOOKUP(D6969,GOL!B:C,2,FALSE)</f>
        <v>Pengatur Muda Tk.I</v>
      </c>
      <c r="F6969" s="3">
        <v>41548</v>
      </c>
      <c r="G6969" s="2" t="s">
        <v>15</v>
      </c>
      <c r="H6969" s="5"/>
      <c r="I6969" s="2" t="s">
        <v>11606</v>
      </c>
      <c r="J6969" s="7"/>
      <c r="K6969" s="2" t="s">
        <v>6070</v>
      </c>
      <c r="L6969" s="2" t="s">
        <v>3107</v>
      </c>
      <c r="M6969" s="2" t="s">
        <v>15</v>
      </c>
      <c r="N6969" s="2" t="s">
        <v>15</v>
      </c>
      <c r="O6969" s="2" t="s">
        <v>12413</v>
      </c>
      <c r="P6969" s="9">
        <v>37424</v>
      </c>
      <c r="Q6969" s="6">
        <v>30255</v>
      </c>
      <c r="R6969" s="2" t="s">
        <v>12300</v>
      </c>
      <c r="S6969" t="s">
        <v>25493</v>
      </c>
    </row>
    <row r="6970" spans="1:19" ht="16.5" customHeight="1">
      <c r="A6970" s="2" t="s">
        <v>23941</v>
      </c>
      <c r="B6970" s="2" t="s">
        <v>23942</v>
      </c>
      <c r="C6970" s="2" t="s">
        <v>23943</v>
      </c>
      <c r="D6970" s="2" t="s">
        <v>23499</v>
      </c>
      <c r="E6970" s="2" t="str">
        <f>VLOOKUP(D6970,GOL!B:C,2,FALSE)</f>
        <v>Pengatur Muda</v>
      </c>
      <c r="F6970" s="3">
        <v>42095</v>
      </c>
      <c r="G6970" s="2" t="s">
        <v>15</v>
      </c>
      <c r="H6970" s="5"/>
      <c r="I6970" s="2" t="s">
        <v>11606</v>
      </c>
      <c r="J6970" s="4">
        <v>40840</v>
      </c>
      <c r="K6970" s="2" t="s">
        <v>6070</v>
      </c>
      <c r="L6970" s="2" t="s">
        <v>3107</v>
      </c>
      <c r="M6970" s="2" t="s">
        <v>15</v>
      </c>
      <c r="N6970" s="2" t="s">
        <v>15</v>
      </c>
      <c r="O6970" s="2" t="s">
        <v>14412</v>
      </c>
      <c r="P6970" s="9">
        <v>31777</v>
      </c>
      <c r="Q6970" s="6">
        <v>25388</v>
      </c>
      <c r="R6970" s="2" t="s">
        <v>12300</v>
      </c>
      <c r="S6970" t="s">
        <v>25493</v>
      </c>
    </row>
    <row r="6971" spans="1:19" ht="16.5" customHeight="1">
      <c r="A6971" s="2" t="s">
        <v>9211</v>
      </c>
      <c r="B6971" s="2" t="s">
        <v>9212</v>
      </c>
      <c r="C6971" s="2" t="s">
        <v>9213</v>
      </c>
      <c r="D6971" s="2" t="s">
        <v>8369</v>
      </c>
      <c r="E6971" s="2" t="str">
        <f>VLOOKUP(D6971,GOL!B:C,2,FALSE)</f>
        <v>Penata Tk. I</v>
      </c>
      <c r="F6971" s="3">
        <v>41183</v>
      </c>
      <c r="G6971" s="2" t="s">
        <v>407</v>
      </c>
      <c r="H6971" s="8">
        <v>37042</v>
      </c>
      <c r="I6971" s="2" t="s">
        <v>6069</v>
      </c>
      <c r="J6971" s="8">
        <v>42745</v>
      </c>
      <c r="K6971" s="2" t="s">
        <v>788</v>
      </c>
      <c r="L6971" s="2" t="s">
        <v>3107</v>
      </c>
      <c r="M6971" s="2" t="s">
        <v>288</v>
      </c>
      <c r="N6971" s="2" t="s">
        <v>5852</v>
      </c>
      <c r="O6971" s="2" t="s">
        <v>9214</v>
      </c>
      <c r="P6971" s="9">
        <v>29220</v>
      </c>
      <c r="Q6971" s="6">
        <v>21809</v>
      </c>
      <c r="R6971" s="2" t="s">
        <v>9215</v>
      </c>
      <c r="S6971" t="s">
        <v>28805</v>
      </c>
    </row>
    <row r="6972" spans="1:19" ht="16.5" customHeight="1">
      <c r="A6972" s="2" t="s">
        <v>14305</v>
      </c>
      <c r="B6972" s="2" t="s">
        <v>14306</v>
      </c>
      <c r="C6972" s="2" t="s">
        <v>14307</v>
      </c>
      <c r="D6972" s="2" t="s">
        <v>13178</v>
      </c>
      <c r="E6972" s="2" t="str">
        <f>VLOOKUP(D6972,GOL!B:C,2,FALSE)</f>
        <v>Penata Muda Tk. I</v>
      </c>
      <c r="F6972" s="3">
        <v>41548</v>
      </c>
      <c r="G6972" s="2" t="s">
        <v>15</v>
      </c>
      <c r="H6972" s="5"/>
      <c r="I6972" s="2" t="s">
        <v>320</v>
      </c>
      <c r="J6972" s="5"/>
      <c r="K6972" s="2" t="s">
        <v>788</v>
      </c>
      <c r="L6972" s="2" t="s">
        <v>3107</v>
      </c>
      <c r="M6972" s="2" t="s">
        <v>15</v>
      </c>
      <c r="N6972" s="2" t="s">
        <v>15</v>
      </c>
      <c r="O6972" s="2" t="s">
        <v>9397</v>
      </c>
      <c r="P6972" s="9">
        <v>31167</v>
      </c>
      <c r="Q6972" s="6">
        <v>22754</v>
      </c>
      <c r="R6972" s="2" t="s">
        <v>9215</v>
      </c>
      <c r="S6972" t="s">
        <v>25493</v>
      </c>
    </row>
    <row r="6973" spans="1:19" ht="16.5" customHeight="1">
      <c r="A6973" s="2" t="s">
        <v>20111</v>
      </c>
      <c r="B6973" s="2" t="s">
        <v>20112</v>
      </c>
      <c r="C6973" s="2" t="s">
        <v>19724</v>
      </c>
      <c r="D6973" s="2" t="s">
        <v>17772</v>
      </c>
      <c r="E6973" s="2" t="str">
        <f>VLOOKUP(D6973,GOL!B:C,2,FALSE)</f>
        <v>Pengatur</v>
      </c>
      <c r="F6973" s="3">
        <v>42095</v>
      </c>
      <c r="G6973" s="2" t="s">
        <v>15</v>
      </c>
      <c r="H6973" s="5"/>
      <c r="I6973" s="2" t="s">
        <v>320</v>
      </c>
      <c r="J6973" s="5"/>
      <c r="K6973" s="2" t="s">
        <v>788</v>
      </c>
      <c r="L6973" s="2" t="s">
        <v>3107</v>
      </c>
      <c r="M6973" s="2" t="s">
        <v>15</v>
      </c>
      <c r="N6973" s="2" t="s">
        <v>15</v>
      </c>
      <c r="O6973" s="2" t="s">
        <v>9397</v>
      </c>
      <c r="P6973" s="9">
        <v>32283</v>
      </c>
      <c r="Q6973" s="6">
        <v>24931</v>
      </c>
      <c r="R6973" s="2" t="s">
        <v>9215</v>
      </c>
      <c r="S6973" t="s">
        <v>25493</v>
      </c>
    </row>
    <row r="6974" spans="1:19" ht="16.5" customHeight="1">
      <c r="A6974" s="2" t="s">
        <v>8640</v>
      </c>
      <c r="B6974" s="2" t="s">
        <v>8641</v>
      </c>
      <c r="C6974" s="2" t="s">
        <v>8642</v>
      </c>
      <c r="D6974" s="2" t="s">
        <v>8369</v>
      </c>
      <c r="E6974" s="2" t="str">
        <f>VLOOKUP(D6974,GOL!B:C,2,FALSE)</f>
        <v>Penata Tk. I</v>
      </c>
      <c r="F6974" s="3">
        <v>40087</v>
      </c>
      <c r="G6974" s="2" t="s">
        <v>407</v>
      </c>
      <c r="H6974" s="8">
        <v>37562</v>
      </c>
      <c r="I6974" s="2" t="s">
        <v>4986</v>
      </c>
      <c r="J6974" s="8">
        <v>42745</v>
      </c>
      <c r="K6974" s="2" t="s">
        <v>8643</v>
      </c>
      <c r="L6974" s="2" t="s">
        <v>8643</v>
      </c>
      <c r="M6974" s="2" t="s">
        <v>288</v>
      </c>
      <c r="N6974" s="2" t="s">
        <v>8644</v>
      </c>
      <c r="O6974" s="2" t="s">
        <v>43</v>
      </c>
      <c r="P6974" s="9">
        <v>36525</v>
      </c>
      <c r="Q6974" s="6">
        <v>24846</v>
      </c>
      <c r="R6974" s="2" t="s">
        <v>8645</v>
      </c>
      <c r="S6974" t="s">
        <v>28813</v>
      </c>
    </row>
    <row r="6975" spans="1:19" ht="16.5" customHeight="1">
      <c r="A6975" s="2" t="s">
        <v>8860</v>
      </c>
      <c r="B6975" s="2" t="s">
        <v>8861</v>
      </c>
      <c r="C6975" s="2" t="s">
        <v>8862</v>
      </c>
      <c r="D6975" s="2" t="s">
        <v>8369</v>
      </c>
      <c r="E6975" s="2" t="str">
        <f>VLOOKUP(D6975,GOL!B:C,2,FALSE)</f>
        <v>Penata Tk. I</v>
      </c>
      <c r="F6975" s="3">
        <v>40634</v>
      </c>
      <c r="G6975" s="2" t="s">
        <v>7491</v>
      </c>
      <c r="H6975" s="8">
        <v>37986</v>
      </c>
      <c r="I6975" s="2" t="s">
        <v>8863</v>
      </c>
      <c r="J6975" s="8">
        <v>42745</v>
      </c>
      <c r="K6975" s="2" t="s">
        <v>327</v>
      </c>
      <c r="L6975" s="2" t="s">
        <v>8643</v>
      </c>
      <c r="M6975" s="2" t="s">
        <v>288</v>
      </c>
      <c r="N6975" s="2" t="s">
        <v>7455</v>
      </c>
      <c r="O6975" s="2" t="s">
        <v>2790</v>
      </c>
      <c r="P6975" s="9">
        <v>33939</v>
      </c>
      <c r="Q6975" s="6">
        <v>22128</v>
      </c>
      <c r="R6975" s="2" t="s">
        <v>8864</v>
      </c>
      <c r="S6975" t="s">
        <v>28842</v>
      </c>
    </row>
    <row r="6976" spans="1:19" ht="16.5" customHeight="1">
      <c r="A6976" s="2" t="s">
        <v>10463</v>
      </c>
      <c r="B6976" s="2" t="s">
        <v>10464</v>
      </c>
      <c r="C6976" s="2" t="s">
        <v>10465</v>
      </c>
      <c r="D6976" s="2" t="s">
        <v>8369</v>
      </c>
      <c r="E6976" s="2" t="str">
        <f>VLOOKUP(D6976,GOL!B:C,2,FALSE)</f>
        <v>Penata Tk. I</v>
      </c>
      <c r="F6976" s="3">
        <v>42095</v>
      </c>
      <c r="G6976" s="2" t="s">
        <v>15</v>
      </c>
      <c r="H6976" s="5"/>
      <c r="I6976" s="2" t="s">
        <v>320</v>
      </c>
      <c r="J6976" s="7"/>
      <c r="K6976" s="2" t="s">
        <v>327</v>
      </c>
      <c r="L6976" s="2" t="s">
        <v>8643</v>
      </c>
      <c r="M6976" s="2" t="s">
        <v>288</v>
      </c>
      <c r="N6976" s="2" t="s">
        <v>10466</v>
      </c>
      <c r="O6976" s="2" t="s">
        <v>2901</v>
      </c>
      <c r="P6976" s="9">
        <v>38219</v>
      </c>
      <c r="Q6976" s="6">
        <v>23799</v>
      </c>
      <c r="R6976" s="2" t="s">
        <v>8864</v>
      </c>
      <c r="S6976" t="s">
        <v>25493</v>
      </c>
    </row>
    <row r="6977" spans="1:19" ht="16.5" customHeight="1">
      <c r="A6977" s="2" t="s">
        <v>14640</v>
      </c>
      <c r="B6977" s="2" t="s">
        <v>14641</v>
      </c>
      <c r="C6977" s="2" t="s">
        <v>14642</v>
      </c>
      <c r="D6977" s="2" t="s">
        <v>13178</v>
      </c>
      <c r="E6977" s="2" t="str">
        <f>VLOOKUP(D6977,GOL!B:C,2,FALSE)</f>
        <v>Penata Muda Tk. I</v>
      </c>
      <c r="F6977" s="3">
        <v>41730</v>
      </c>
      <c r="G6977" s="2" t="s">
        <v>15</v>
      </c>
      <c r="H6977" s="5"/>
      <c r="I6977" s="2" t="s">
        <v>320</v>
      </c>
      <c r="J6977" s="7"/>
      <c r="K6977" s="2" t="s">
        <v>327</v>
      </c>
      <c r="L6977" s="2" t="s">
        <v>8643</v>
      </c>
      <c r="M6977" s="2" t="s">
        <v>15</v>
      </c>
      <c r="N6977" s="2" t="s">
        <v>15</v>
      </c>
      <c r="O6977" s="2" t="s">
        <v>10083</v>
      </c>
      <c r="P6977" s="10">
        <v>31167</v>
      </c>
      <c r="Q6977" s="6">
        <v>22203</v>
      </c>
      <c r="R6977" s="2" t="s">
        <v>8864</v>
      </c>
      <c r="S6977" t="s">
        <v>25493</v>
      </c>
    </row>
    <row r="6978" spans="1:19" ht="16.5" customHeight="1">
      <c r="A6978" s="2" t="s">
        <v>20368</v>
      </c>
      <c r="B6978" s="2" t="s">
        <v>20369</v>
      </c>
      <c r="C6978" s="2" t="s">
        <v>20370</v>
      </c>
      <c r="D6978" s="2" t="s">
        <v>17772</v>
      </c>
      <c r="E6978" s="2" t="str">
        <f>VLOOKUP(D6978,GOL!B:C,2,FALSE)</f>
        <v>Pengatur</v>
      </c>
      <c r="F6978" s="3">
        <v>42095</v>
      </c>
      <c r="G6978" s="2" t="s">
        <v>15</v>
      </c>
      <c r="H6978" s="5"/>
      <c r="I6978" s="2" t="s">
        <v>320</v>
      </c>
      <c r="J6978" s="5"/>
      <c r="K6978" s="2" t="s">
        <v>327</v>
      </c>
      <c r="L6978" s="2" t="s">
        <v>8643</v>
      </c>
      <c r="M6978" s="2" t="s">
        <v>15</v>
      </c>
      <c r="N6978" s="2" t="s">
        <v>15</v>
      </c>
      <c r="O6978" s="2" t="s">
        <v>9397</v>
      </c>
      <c r="P6978" s="9">
        <v>34843</v>
      </c>
      <c r="Q6978" s="6">
        <v>27886</v>
      </c>
      <c r="R6978" s="2" t="s">
        <v>8864</v>
      </c>
      <c r="S6978" t="s">
        <v>28837</v>
      </c>
    </row>
    <row r="6979" spans="1:19" ht="16.5" customHeight="1">
      <c r="A6979" s="2" t="s">
        <v>13471</v>
      </c>
      <c r="B6979" s="2" t="s">
        <v>13472</v>
      </c>
      <c r="C6979" s="2" t="s">
        <v>13473</v>
      </c>
      <c r="D6979" s="2" t="s">
        <v>13178</v>
      </c>
      <c r="E6979" s="2" t="str">
        <f>VLOOKUP(D6979,GOL!B:C,2,FALSE)</f>
        <v>Penata Muda Tk. I</v>
      </c>
      <c r="F6979" s="3">
        <v>40634</v>
      </c>
      <c r="G6979" s="2" t="s">
        <v>7491</v>
      </c>
      <c r="H6979" s="8">
        <v>39904</v>
      </c>
      <c r="I6979" s="2" t="s">
        <v>9104</v>
      </c>
      <c r="J6979" s="8">
        <v>42745</v>
      </c>
      <c r="K6979" s="2" t="s">
        <v>6246</v>
      </c>
      <c r="L6979" s="2" t="s">
        <v>8643</v>
      </c>
      <c r="M6979" s="2" t="s">
        <v>288</v>
      </c>
      <c r="N6979" s="2" t="s">
        <v>5398</v>
      </c>
      <c r="O6979" s="2" t="s">
        <v>5913</v>
      </c>
      <c r="P6979" s="9">
        <v>31047</v>
      </c>
      <c r="Q6979" s="6">
        <v>23940</v>
      </c>
      <c r="R6979" s="2" t="s">
        <v>13474</v>
      </c>
      <c r="S6979" t="s">
        <v>25493</v>
      </c>
    </row>
    <row r="6980" spans="1:19" ht="16.5" customHeight="1">
      <c r="A6980" s="2" t="s">
        <v>19873</v>
      </c>
      <c r="B6980" s="2" t="s">
        <v>19874</v>
      </c>
      <c r="C6980" s="2" t="s">
        <v>19875</v>
      </c>
      <c r="D6980" s="2" t="s">
        <v>17772</v>
      </c>
      <c r="E6980" s="2" t="str">
        <f>VLOOKUP(D6980,GOL!B:C,2,FALSE)</f>
        <v>Pengatur</v>
      </c>
      <c r="F6980" s="3">
        <v>42095</v>
      </c>
      <c r="G6980" s="2" t="s">
        <v>15</v>
      </c>
      <c r="H6980" s="5"/>
      <c r="I6980" s="2" t="s">
        <v>320</v>
      </c>
      <c r="J6980" s="5"/>
      <c r="K6980" s="2" t="s">
        <v>6246</v>
      </c>
      <c r="L6980" s="2" t="s">
        <v>8643</v>
      </c>
      <c r="M6980" s="2" t="s">
        <v>15</v>
      </c>
      <c r="N6980" s="2" t="s">
        <v>15</v>
      </c>
      <c r="O6980" s="2" t="s">
        <v>9397</v>
      </c>
      <c r="P6980" s="10">
        <v>32920</v>
      </c>
      <c r="Q6980" s="6">
        <v>25932</v>
      </c>
      <c r="R6980" s="2" t="s">
        <v>13474</v>
      </c>
      <c r="S6980" t="s">
        <v>25493</v>
      </c>
    </row>
    <row r="6981" spans="1:19" ht="16.5" customHeight="1">
      <c r="A6981" s="2" t="s">
        <v>23532</v>
      </c>
      <c r="B6981" s="2" t="s">
        <v>23533</v>
      </c>
      <c r="C6981" s="2" t="s">
        <v>23534</v>
      </c>
      <c r="D6981" s="2" t="s">
        <v>23499</v>
      </c>
      <c r="E6981" s="2" t="str">
        <f>VLOOKUP(D6981,GOL!B:C,2,FALSE)</f>
        <v>Pengatur Muda</v>
      </c>
      <c r="F6981" s="3">
        <v>39083</v>
      </c>
      <c r="G6981" s="2" t="s">
        <v>15</v>
      </c>
      <c r="H6981" s="5"/>
      <c r="I6981" s="2" t="s">
        <v>320</v>
      </c>
      <c r="J6981" s="5"/>
      <c r="K6981" s="2" t="s">
        <v>6246</v>
      </c>
      <c r="L6981" s="2" t="s">
        <v>8643</v>
      </c>
      <c r="M6981" s="2" t="s">
        <v>15</v>
      </c>
      <c r="N6981" s="2" t="s">
        <v>15</v>
      </c>
      <c r="O6981" s="2" t="s">
        <v>9397</v>
      </c>
      <c r="P6981" s="10">
        <v>34484</v>
      </c>
      <c r="Q6981" s="6">
        <v>27166</v>
      </c>
      <c r="R6981" s="2" t="s">
        <v>13474</v>
      </c>
      <c r="S6981" t="s">
        <v>25493</v>
      </c>
    </row>
    <row r="6982" spans="1:19" ht="16.5" customHeight="1">
      <c r="A6982" s="2" t="s">
        <v>10962</v>
      </c>
      <c r="B6982" s="2" t="s">
        <v>10963</v>
      </c>
      <c r="C6982" s="2" t="s">
        <v>1618</v>
      </c>
      <c r="D6982" s="2" t="s">
        <v>10939</v>
      </c>
      <c r="E6982" s="2" t="str">
        <f>VLOOKUP(D6982,GOL!B:C,2,FALSE)</f>
        <v>Penata</v>
      </c>
      <c r="F6982" s="3">
        <v>39539</v>
      </c>
      <c r="G6982" s="2" t="s">
        <v>7491</v>
      </c>
      <c r="H6982" s="8">
        <v>37562</v>
      </c>
      <c r="I6982" s="2" t="s">
        <v>9104</v>
      </c>
      <c r="J6982" s="8">
        <v>42745</v>
      </c>
      <c r="K6982" s="2" t="s">
        <v>9105</v>
      </c>
      <c r="L6982" s="2" t="s">
        <v>8643</v>
      </c>
      <c r="M6982" s="2" t="s">
        <v>288</v>
      </c>
      <c r="N6982" s="2" t="s">
        <v>8288</v>
      </c>
      <c r="O6982" s="2" t="s">
        <v>8804</v>
      </c>
      <c r="P6982" s="10">
        <v>29951</v>
      </c>
      <c r="Q6982" s="6">
        <v>22515</v>
      </c>
      <c r="R6982" s="2" t="s">
        <v>10964</v>
      </c>
      <c r="S6982" t="s">
        <v>25493</v>
      </c>
    </row>
    <row r="6983" spans="1:19" ht="16.5" customHeight="1">
      <c r="A6983" s="2" t="s">
        <v>13703</v>
      </c>
      <c r="B6983" s="2" t="s">
        <v>13704</v>
      </c>
      <c r="C6983" s="2" t="s">
        <v>13705</v>
      </c>
      <c r="D6983" s="2" t="s">
        <v>13178</v>
      </c>
      <c r="E6983" s="2" t="str">
        <f>VLOOKUP(D6983,GOL!B:C,2,FALSE)</f>
        <v>Penata Muda Tk. I</v>
      </c>
      <c r="F6983" s="3">
        <v>41183</v>
      </c>
      <c r="G6983" s="2" t="s">
        <v>7491</v>
      </c>
      <c r="H6983" s="8">
        <v>41817</v>
      </c>
      <c r="I6983" s="2" t="s">
        <v>6069</v>
      </c>
      <c r="J6983" s="8">
        <v>42745</v>
      </c>
      <c r="K6983" s="2" t="s">
        <v>11098</v>
      </c>
      <c r="L6983" s="2" t="s">
        <v>8643</v>
      </c>
      <c r="M6983" s="2" t="s">
        <v>15</v>
      </c>
      <c r="N6983" s="2" t="s">
        <v>15</v>
      </c>
      <c r="O6983" s="2" t="s">
        <v>11024</v>
      </c>
      <c r="P6983" s="9">
        <v>33238</v>
      </c>
      <c r="Q6983" s="6">
        <v>26174</v>
      </c>
      <c r="R6983" s="2" t="s">
        <v>13706</v>
      </c>
      <c r="S6983" t="s">
        <v>25493</v>
      </c>
    </row>
    <row r="6984" spans="1:19" ht="16.5" customHeight="1">
      <c r="A6984" s="2" t="s">
        <v>21319</v>
      </c>
      <c r="B6984" s="2" t="s">
        <v>21320</v>
      </c>
      <c r="C6984" s="2" t="s">
        <v>21321</v>
      </c>
      <c r="D6984" s="2" t="s">
        <v>17772</v>
      </c>
      <c r="E6984" s="2" t="str">
        <f>VLOOKUP(D6984,GOL!B:C,2,FALSE)</f>
        <v>Pengatur</v>
      </c>
      <c r="F6984" s="3">
        <v>42379</v>
      </c>
      <c r="G6984" s="2" t="s">
        <v>15</v>
      </c>
      <c r="H6984" s="5"/>
      <c r="I6984" s="2" t="s">
        <v>320</v>
      </c>
      <c r="J6984" s="5"/>
      <c r="K6984" s="2" t="s">
        <v>11098</v>
      </c>
      <c r="L6984" s="2" t="s">
        <v>8643</v>
      </c>
      <c r="M6984" s="2" t="s">
        <v>15</v>
      </c>
      <c r="N6984" s="2" t="s">
        <v>15</v>
      </c>
      <c r="O6984" s="2" t="s">
        <v>15458</v>
      </c>
      <c r="P6984" s="10">
        <v>33767</v>
      </c>
      <c r="Q6984" s="6">
        <v>26485</v>
      </c>
      <c r="R6984" s="2" t="s">
        <v>13706</v>
      </c>
      <c r="S6984" t="s">
        <v>25493</v>
      </c>
    </row>
    <row r="6985" spans="1:19" ht="16.5" customHeight="1">
      <c r="A6985" s="2" t="s">
        <v>22293</v>
      </c>
      <c r="B6985" s="2" t="s">
        <v>22294</v>
      </c>
      <c r="C6985" s="2" t="s">
        <v>22295</v>
      </c>
      <c r="D6985" s="2" t="s">
        <v>21846</v>
      </c>
      <c r="E6985" s="2" t="str">
        <f>VLOOKUP(D6985,GOL!B:C,2,FALSE)</f>
        <v>Pengatur Muda Tk.I</v>
      </c>
      <c r="F6985" s="3">
        <v>41365</v>
      </c>
      <c r="G6985" s="2" t="s">
        <v>15</v>
      </c>
      <c r="H6985" s="5"/>
      <c r="I6985" s="2" t="s">
        <v>320</v>
      </c>
      <c r="J6985" s="5"/>
      <c r="K6985" s="2" t="s">
        <v>11098</v>
      </c>
      <c r="L6985" s="2" t="s">
        <v>8643</v>
      </c>
      <c r="M6985" s="2" t="s">
        <v>15</v>
      </c>
      <c r="N6985" s="2" t="s">
        <v>15</v>
      </c>
      <c r="O6985" s="2" t="s">
        <v>9397</v>
      </c>
      <c r="P6985" s="10">
        <v>31525</v>
      </c>
      <c r="Q6985" s="6">
        <v>25018</v>
      </c>
      <c r="R6985" s="2" t="s">
        <v>13706</v>
      </c>
      <c r="S6985" t="s">
        <v>25493</v>
      </c>
    </row>
    <row r="6986" spans="1:19" ht="16.5" customHeight="1">
      <c r="A6986" s="2" t="s">
        <v>11092</v>
      </c>
      <c r="B6986" s="2" t="s">
        <v>11093</v>
      </c>
      <c r="C6986" s="2" t="s">
        <v>6449</v>
      </c>
      <c r="D6986" s="2" t="s">
        <v>10939</v>
      </c>
      <c r="E6986" s="2" t="str">
        <f>VLOOKUP(D6986,GOL!B:C,2,FALSE)</f>
        <v>Penata</v>
      </c>
      <c r="F6986" s="3">
        <v>40817</v>
      </c>
      <c r="G6986" s="2" t="s">
        <v>407</v>
      </c>
      <c r="H6986" s="8">
        <v>41817</v>
      </c>
      <c r="I6986" s="2" t="s">
        <v>6069</v>
      </c>
      <c r="J6986" s="8">
        <v>42745</v>
      </c>
      <c r="K6986" s="2" t="s">
        <v>11069</v>
      </c>
      <c r="L6986" s="2" t="s">
        <v>11069</v>
      </c>
      <c r="M6986" s="2" t="s">
        <v>15</v>
      </c>
      <c r="N6986" s="2" t="s">
        <v>15</v>
      </c>
      <c r="O6986" s="2" t="s">
        <v>9214</v>
      </c>
      <c r="P6986" s="10">
        <v>30286</v>
      </c>
      <c r="Q6986" s="6">
        <v>23180</v>
      </c>
      <c r="R6986" s="2" t="s">
        <v>11094</v>
      </c>
      <c r="S6986" t="s">
        <v>25493</v>
      </c>
    </row>
    <row r="6987" spans="1:19" ht="16.5" customHeight="1">
      <c r="A6987" s="2" t="s">
        <v>11843</v>
      </c>
      <c r="B6987" s="2" t="s">
        <v>11844</v>
      </c>
      <c r="C6987" s="2" t="s">
        <v>11845</v>
      </c>
      <c r="D6987" s="2" t="s">
        <v>10939</v>
      </c>
      <c r="E6987" s="2" t="str">
        <f>VLOOKUP(D6987,GOL!B:C,2,FALSE)</f>
        <v>Penata</v>
      </c>
      <c r="F6987" s="3">
        <v>41548</v>
      </c>
      <c r="G6987" s="2" t="s">
        <v>7491</v>
      </c>
      <c r="H6987" s="8">
        <v>41691</v>
      </c>
      <c r="I6987" s="2" t="s">
        <v>8863</v>
      </c>
      <c r="J6987" s="8">
        <v>42745</v>
      </c>
      <c r="K6987" s="2" t="s">
        <v>327</v>
      </c>
      <c r="L6987" s="2" t="s">
        <v>11069</v>
      </c>
      <c r="M6987" s="2" t="s">
        <v>15</v>
      </c>
      <c r="N6987" s="2" t="s">
        <v>15</v>
      </c>
      <c r="O6987" s="2" t="s">
        <v>11215</v>
      </c>
      <c r="P6987" s="10">
        <v>37256</v>
      </c>
      <c r="Q6987" s="6">
        <v>24381</v>
      </c>
      <c r="R6987" s="2" t="s">
        <v>11846</v>
      </c>
      <c r="S6987" t="s">
        <v>25493</v>
      </c>
    </row>
    <row r="6988" spans="1:19" ht="16.5" customHeight="1">
      <c r="A6988" s="2" t="s">
        <v>20800</v>
      </c>
      <c r="B6988" s="2" t="s">
        <v>20801</v>
      </c>
      <c r="C6988" s="2" t="s">
        <v>20802</v>
      </c>
      <c r="D6988" s="2" t="s">
        <v>17772</v>
      </c>
      <c r="E6988" s="2" t="str">
        <f>VLOOKUP(D6988,GOL!B:C,2,FALSE)</f>
        <v>Pengatur</v>
      </c>
      <c r="F6988" s="3">
        <v>42095</v>
      </c>
      <c r="G6988" s="2" t="s">
        <v>15</v>
      </c>
      <c r="H6988" s="5"/>
      <c r="I6988" s="2" t="s">
        <v>320</v>
      </c>
      <c r="J6988" s="8">
        <v>40840</v>
      </c>
      <c r="K6988" s="2" t="s">
        <v>327</v>
      </c>
      <c r="L6988" s="2" t="s">
        <v>11069</v>
      </c>
      <c r="M6988" s="2" t="s">
        <v>15</v>
      </c>
      <c r="N6988" s="2" t="s">
        <v>15</v>
      </c>
      <c r="O6988" s="2" t="s">
        <v>11024</v>
      </c>
      <c r="P6988" s="10">
        <v>33026</v>
      </c>
      <c r="Q6988" s="6">
        <v>26020</v>
      </c>
      <c r="R6988" s="2" t="s">
        <v>11846</v>
      </c>
      <c r="S6988" t="s">
        <v>25493</v>
      </c>
    </row>
    <row r="6989" spans="1:19" ht="16.5" customHeight="1">
      <c r="A6989" s="2" t="s">
        <v>21494</v>
      </c>
      <c r="B6989" s="2" t="s">
        <v>21495</v>
      </c>
      <c r="C6989" s="2" t="s">
        <v>21496</v>
      </c>
      <c r="D6989" s="2" t="s">
        <v>17772</v>
      </c>
      <c r="E6989" s="2" t="str">
        <f>VLOOKUP(D6989,GOL!B:C,2,FALSE)</f>
        <v>Pengatur</v>
      </c>
      <c r="F6989" s="3">
        <v>42461</v>
      </c>
      <c r="G6989" s="2" t="s">
        <v>15</v>
      </c>
      <c r="H6989" s="5"/>
      <c r="I6989" s="2" t="s">
        <v>320</v>
      </c>
      <c r="J6989" s="5"/>
      <c r="K6989" s="2" t="s">
        <v>327</v>
      </c>
      <c r="L6989" s="2" t="s">
        <v>11069</v>
      </c>
      <c r="M6989" s="2" t="s">
        <v>15</v>
      </c>
      <c r="N6989" s="2" t="s">
        <v>15</v>
      </c>
      <c r="O6989" s="2" t="s">
        <v>9397</v>
      </c>
      <c r="P6989" s="10">
        <v>34118</v>
      </c>
      <c r="Q6989" s="6">
        <v>26381</v>
      </c>
      <c r="R6989" s="2" t="s">
        <v>11846</v>
      </c>
      <c r="S6989" t="s">
        <v>25493</v>
      </c>
    </row>
    <row r="6990" spans="1:19" ht="16.5" customHeight="1">
      <c r="A6990" s="2" t="s">
        <v>22881</v>
      </c>
      <c r="B6990" s="2" t="s">
        <v>22882</v>
      </c>
      <c r="C6990" s="2" t="s">
        <v>22883</v>
      </c>
      <c r="D6990" s="2" t="s">
        <v>21846</v>
      </c>
      <c r="E6990" s="2" t="str">
        <f>VLOOKUP(D6990,GOL!B:C,2,FALSE)</f>
        <v>Pengatur Muda Tk.I</v>
      </c>
      <c r="F6990" s="3">
        <v>41730</v>
      </c>
      <c r="G6990" s="2" t="s">
        <v>15</v>
      </c>
      <c r="H6990" s="5"/>
      <c r="I6990" s="2" t="s">
        <v>320</v>
      </c>
      <c r="J6990" s="5"/>
      <c r="K6990" s="2" t="s">
        <v>327</v>
      </c>
      <c r="L6990" s="2" t="s">
        <v>11069</v>
      </c>
      <c r="M6990" s="2" t="s">
        <v>15</v>
      </c>
      <c r="N6990" s="2" t="s">
        <v>15</v>
      </c>
      <c r="O6990" s="2" t="s">
        <v>9397</v>
      </c>
      <c r="P6990" s="10">
        <v>34843</v>
      </c>
      <c r="Q6990" s="6">
        <v>27868</v>
      </c>
      <c r="R6990" s="2" t="s">
        <v>11846</v>
      </c>
      <c r="S6990" t="s">
        <v>25493</v>
      </c>
    </row>
    <row r="6991" spans="1:19" ht="16.5" customHeight="1">
      <c r="A6991" s="2" t="s">
        <v>11065</v>
      </c>
      <c r="B6991" s="2" t="s">
        <v>11066</v>
      </c>
      <c r="C6991" s="2" t="s">
        <v>11067</v>
      </c>
      <c r="D6991" s="2" t="s">
        <v>10939</v>
      </c>
      <c r="E6991" s="2" t="str">
        <f>VLOOKUP(D6991,GOL!B:C,2,FALSE)</f>
        <v>Penata</v>
      </c>
      <c r="F6991" s="3">
        <v>40634</v>
      </c>
      <c r="G6991" s="2" t="s">
        <v>7491</v>
      </c>
      <c r="H6991" s="8">
        <v>39904</v>
      </c>
      <c r="I6991" s="2" t="s">
        <v>9104</v>
      </c>
      <c r="J6991" s="8">
        <v>42745</v>
      </c>
      <c r="K6991" s="2" t="s">
        <v>6246</v>
      </c>
      <c r="L6991" s="2" t="s">
        <v>11069</v>
      </c>
      <c r="M6991" s="2" t="s">
        <v>288</v>
      </c>
      <c r="N6991" s="2" t="s">
        <v>5328</v>
      </c>
      <c r="O6991" s="2" t="s">
        <v>9397</v>
      </c>
      <c r="P6991" s="10">
        <v>31166</v>
      </c>
      <c r="Q6991" s="6">
        <v>23909</v>
      </c>
      <c r="R6991" s="2" t="s">
        <v>11068</v>
      </c>
      <c r="S6991" t="s">
        <v>28918</v>
      </c>
    </row>
    <row r="6992" spans="1:19" ht="16.5" customHeight="1">
      <c r="A6992" s="2" t="s">
        <v>16892</v>
      </c>
      <c r="B6992" s="2" t="s">
        <v>16893</v>
      </c>
      <c r="C6992" s="2" t="s">
        <v>16894</v>
      </c>
      <c r="D6992" s="2" t="s">
        <v>15595</v>
      </c>
      <c r="E6992" s="2" t="str">
        <f>VLOOKUP(D6992,GOL!B:C,2,FALSE)</f>
        <v>Penata Muda</v>
      </c>
      <c r="F6992" s="3">
        <v>42278</v>
      </c>
      <c r="G6992" s="2" t="s">
        <v>15</v>
      </c>
      <c r="H6992" s="5"/>
      <c r="I6992" s="2" t="s">
        <v>320</v>
      </c>
      <c r="J6992" s="5"/>
      <c r="K6992" s="2" t="s">
        <v>6246</v>
      </c>
      <c r="L6992" s="2" t="s">
        <v>11069</v>
      </c>
      <c r="M6992" s="2" t="s">
        <v>15</v>
      </c>
      <c r="N6992" s="2" t="s">
        <v>15</v>
      </c>
      <c r="O6992" s="2" t="s">
        <v>11024</v>
      </c>
      <c r="P6992" s="10">
        <v>30800</v>
      </c>
      <c r="Q6992" s="6">
        <v>23849</v>
      </c>
      <c r="R6992" s="2" t="s">
        <v>11068</v>
      </c>
      <c r="S6992" t="s">
        <v>25493</v>
      </c>
    </row>
    <row r="6993" spans="1:19" ht="16.5" customHeight="1">
      <c r="A6993" s="2" t="s">
        <v>20484</v>
      </c>
      <c r="B6993" s="2" t="s">
        <v>20485</v>
      </c>
      <c r="C6993" s="2" t="s">
        <v>20486</v>
      </c>
      <c r="D6993" s="2" t="s">
        <v>17772</v>
      </c>
      <c r="E6993" s="2" t="str">
        <f>VLOOKUP(D6993,GOL!B:C,2,FALSE)</f>
        <v>Pengatur</v>
      </c>
      <c r="F6993" s="3">
        <v>42095</v>
      </c>
      <c r="G6993" s="2" t="s">
        <v>15</v>
      </c>
      <c r="H6993" s="5"/>
      <c r="I6993" s="2" t="s">
        <v>320</v>
      </c>
      <c r="J6993" s="5"/>
      <c r="K6993" s="2" t="s">
        <v>6246</v>
      </c>
      <c r="L6993" s="2" t="s">
        <v>11069</v>
      </c>
      <c r="M6993" s="2" t="s">
        <v>15</v>
      </c>
      <c r="N6993" s="2" t="s">
        <v>15</v>
      </c>
      <c r="O6993" s="2" t="s">
        <v>9397</v>
      </c>
      <c r="P6993" s="10">
        <v>34484</v>
      </c>
      <c r="Q6993" s="6">
        <v>27509</v>
      </c>
      <c r="R6993" s="2" t="s">
        <v>11068</v>
      </c>
      <c r="S6993" t="s">
        <v>25493</v>
      </c>
    </row>
    <row r="6994" spans="1:19" ht="16.5" customHeight="1">
      <c r="A6994" s="2" t="s">
        <v>22874</v>
      </c>
      <c r="B6994" s="2" t="s">
        <v>22875</v>
      </c>
      <c r="C6994" s="2" t="s">
        <v>1169</v>
      </c>
      <c r="D6994" s="2" t="s">
        <v>21846</v>
      </c>
      <c r="E6994" s="2" t="str">
        <f>VLOOKUP(D6994,GOL!B:C,2,FALSE)</f>
        <v>Pengatur Muda Tk.I</v>
      </c>
      <c r="F6994" s="3">
        <v>41730</v>
      </c>
      <c r="G6994" s="2" t="s">
        <v>15</v>
      </c>
      <c r="H6994" s="5"/>
      <c r="I6994" s="2" t="s">
        <v>320</v>
      </c>
      <c r="J6994" s="5"/>
      <c r="K6994" s="2" t="s">
        <v>6246</v>
      </c>
      <c r="L6994" s="2" t="s">
        <v>11069</v>
      </c>
      <c r="M6994" s="2" t="s">
        <v>15</v>
      </c>
      <c r="N6994" s="2" t="s">
        <v>15</v>
      </c>
      <c r="O6994" s="2" t="s">
        <v>9397</v>
      </c>
      <c r="P6994" s="10">
        <v>31525</v>
      </c>
      <c r="Q6994" s="6">
        <v>24210</v>
      </c>
      <c r="R6994" s="2" t="s">
        <v>11068</v>
      </c>
      <c r="S6994" t="s">
        <v>25493</v>
      </c>
    </row>
    <row r="6995" spans="1:19" ht="16.5" customHeight="1">
      <c r="A6995" s="2" t="s">
        <v>13052</v>
      </c>
      <c r="B6995" s="2" t="s">
        <v>13053</v>
      </c>
      <c r="C6995" s="2" t="s">
        <v>13054</v>
      </c>
      <c r="D6995" s="2" t="s">
        <v>10939</v>
      </c>
      <c r="E6995" s="2" t="str">
        <f>VLOOKUP(D6995,GOL!B:C,2,FALSE)</f>
        <v>Penata</v>
      </c>
      <c r="F6995" s="3">
        <v>42461</v>
      </c>
      <c r="G6995" s="2" t="s">
        <v>7491</v>
      </c>
      <c r="H6995" s="8">
        <v>40990</v>
      </c>
      <c r="I6995" s="2" t="s">
        <v>9104</v>
      </c>
      <c r="J6995" s="8">
        <v>42745</v>
      </c>
      <c r="K6995" s="2" t="s">
        <v>9105</v>
      </c>
      <c r="L6995" s="2" t="s">
        <v>11069</v>
      </c>
      <c r="M6995" s="2" t="s">
        <v>15</v>
      </c>
      <c r="N6995" s="2" t="s">
        <v>15</v>
      </c>
      <c r="O6995" s="2" t="s">
        <v>8185</v>
      </c>
      <c r="P6995" s="10">
        <v>41274</v>
      </c>
      <c r="Q6995" s="6">
        <v>25034</v>
      </c>
      <c r="R6995" s="2" t="s">
        <v>13055</v>
      </c>
      <c r="S6995" t="s">
        <v>25493</v>
      </c>
    </row>
    <row r="6996" spans="1:19" ht="16.5" customHeight="1">
      <c r="A6996" s="2" t="s">
        <v>21847</v>
      </c>
      <c r="B6996" s="2" t="s">
        <v>21848</v>
      </c>
      <c r="C6996" s="2" t="s">
        <v>21849</v>
      </c>
      <c r="D6996" s="2" t="s">
        <v>21846</v>
      </c>
      <c r="E6996" s="2" t="str">
        <f>VLOOKUP(D6996,GOL!B:C,2,FALSE)</f>
        <v>Pengatur Muda Tk.I</v>
      </c>
      <c r="F6996" s="3">
        <v>37895</v>
      </c>
      <c r="G6996" s="2" t="s">
        <v>15</v>
      </c>
      <c r="H6996" s="5"/>
      <c r="I6996" s="2" t="s">
        <v>320</v>
      </c>
      <c r="J6996" s="5"/>
      <c r="K6996" s="2" t="s">
        <v>9105</v>
      </c>
      <c r="L6996" s="2" t="s">
        <v>11069</v>
      </c>
      <c r="M6996" s="2" t="s">
        <v>15</v>
      </c>
      <c r="N6996" s="2" t="s">
        <v>15</v>
      </c>
      <c r="O6996" s="2" t="s">
        <v>17788</v>
      </c>
      <c r="P6996" s="10">
        <v>29361</v>
      </c>
      <c r="Q6996" s="6">
        <v>22750</v>
      </c>
      <c r="R6996" s="2" t="s">
        <v>13055</v>
      </c>
      <c r="S6996" t="s">
        <v>25493</v>
      </c>
    </row>
    <row r="6997" spans="1:19" ht="16.5" customHeight="1">
      <c r="A6997" s="2" t="s">
        <v>22543</v>
      </c>
      <c r="B6997" s="2" t="s">
        <v>22544</v>
      </c>
      <c r="C6997" s="2" t="s">
        <v>22545</v>
      </c>
      <c r="D6997" s="2" t="s">
        <v>21846</v>
      </c>
      <c r="E6997" s="2" t="str">
        <f>VLOOKUP(D6997,GOL!B:C,2,FALSE)</f>
        <v>Pengatur Muda Tk.I</v>
      </c>
      <c r="F6997" s="3">
        <v>41548</v>
      </c>
      <c r="G6997" s="2" t="s">
        <v>15</v>
      </c>
      <c r="H6997" s="5"/>
      <c r="I6997" s="2" t="s">
        <v>320</v>
      </c>
      <c r="J6997" s="5"/>
      <c r="K6997" s="2" t="s">
        <v>9105</v>
      </c>
      <c r="L6997" s="2" t="s">
        <v>11069</v>
      </c>
      <c r="M6997" s="2" t="s">
        <v>15</v>
      </c>
      <c r="N6997" s="2" t="s">
        <v>15</v>
      </c>
      <c r="O6997" s="2" t="s">
        <v>17818</v>
      </c>
      <c r="P6997" s="10">
        <v>30651</v>
      </c>
      <c r="Q6997" s="6">
        <v>25124</v>
      </c>
      <c r="R6997" s="2" t="s">
        <v>13055</v>
      </c>
      <c r="S6997" t="s">
        <v>25493</v>
      </c>
    </row>
    <row r="6998" spans="1:19" ht="16.5" customHeight="1">
      <c r="A6998" s="2" t="s">
        <v>11095</v>
      </c>
      <c r="B6998" s="2" t="s">
        <v>11096</v>
      </c>
      <c r="C6998" s="2" t="s">
        <v>11097</v>
      </c>
      <c r="D6998" s="2" t="s">
        <v>10939</v>
      </c>
      <c r="E6998" s="2" t="str">
        <f>VLOOKUP(D6998,GOL!B:C,2,FALSE)</f>
        <v>Penata</v>
      </c>
      <c r="F6998" s="3">
        <v>40817</v>
      </c>
      <c r="G6998" s="2" t="s">
        <v>7491</v>
      </c>
      <c r="H6998" s="8">
        <v>39904</v>
      </c>
      <c r="I6998" s="2" t="s">
        <v>9104</v>
      </c>
      <c r="J6998" s="8">
        <v>42745</v>
      </c>
      <c r="K6998" s="2" t="s">
        <v>11098</v>
      </c>
      <c r="L6998" s="2" t="s">
        <v>11069</v>
      </c>
      <c r="M6998" s="2" t="s">
        <v>288</v>
      </c>
      <c r="N6998" s="2" t="s">
        <v>5328</v>
      </c>
      <c r="O6998" s="2" t="s">
        <v>8672</v>
      </c>
      <c r="P6998" s="10">
        <v>29701</v>
      </c>
      <c r="Q6998" s="6">
        <v>22953</v>
      </c>
      <c r="R6998" s="2" t="s">
        <v>11099</v>
      </c>
      <c r="S6998" t="s">
        <v>25493</v>
      </c>
    </row>
    <row r="6999" spans="1:19" ht="16.5" customHeight="1">
      <c r="A6999" s="2" t="s">
        <v>15035</v>
      </c>
      <c r="B6999" s="2" t="s">
        <v>15036</v>
      </c>
      <c r="C6999" s="2" t="s">
        <v>15037</v>
      </c>
      <c r="D6999" s="2" t="s">
        <v>13178</v>
      </c>
      <c r="E6999" s="2" t="str">
        <f>VLOOKUP(D6999,GOL!B:C,2,FALSE)</f>
        <v>Penata Muda Tk. I</v>
      </c>
      <c r="F6999" s="3">
        <v>42095</v>
      </c>
      <c r="G6999" s="2" t="s">
        <v>15</v>
      </c>
      <c r="H6999" s="5"/>
      <c r="I6999" s="2" t="s">
        <v>320</v>
      </c>
      <c r="J6999" s="5"/>
      <c r="K6999" s="2" t="s">
        <v>11098</v>
      </c>
      <c r="L6999" s="2" t="s">
        <v>11069</v>
      </c>
      <c r="M6999" s="2" t="s">
        <v>15</v>
      </c>
      <c r="N6999" s="2" t="s">
        <v>15</v>
      </c>
      <c r="O6999" s="2" t="s">
        <v>15038</v>
      </c>
      <c r="P6999" s="10">
        <v>33430</v>
      </c>
      <c r="Q6999" s="6">
        <v>25607</v>
      </c>
      <c r="R6999" s="2" t="s">
        <v>11099</v>
      </c>
      <c r="S6999" t="s">
        <v>25493</v>
      </c>
    </row>
    <row r="7000" spans="1:19" ht="16.5" customHeight="1">
      <c r="A7000" s="2" t="s">
        <v>19694</v>
      </c>
      <c r="B7000" s="2" t="s">
        <v>19695</v>
      </c>
      <c r="C7000" s="2" t="s">
        <v>19696</v>
      </c>
      <c r="D7000" s="2" t="s">
        <v>17772</v>
      </c>
      <c r="E7000" s="2" t="str">
        <f>VLOOKUP(D7000,GOL!B:C,2,FALSE)</f>
        <v>Pengatur</v>
      </c>
      <c r="F7000" s="3">
        <v>42095</v>
      </c>
      <c r="G7000" s="2" t="s">
        <v>15</v>
      </c>
      <c r="H7000" s="5"/>
      <c r="I7000" s="2" t="s">
        <v>320</v>
      </c>
      <c r="J7000" s="5"/>
      <c r="K7000" s="2" t="s">
        <v>11098</v>
      </c>
      <c r="L7000" s="2" t="s">
        <v>11069</v>
      </c>
      <c r="M7000" s="2" t="s">
        <v>15</v>
      </c>
      <c r="N7000" s="2" t="s">
        <v>15</v>
      </c>
      <c r="O7000" s="2" t="s">
        <v>19697</v>
      </c>
      <c r="P7000" s="10">
        <v>30800</v>
      </c>
      <c r="Q7000" s="6">
        <v>23332</v>
      </c>
      <c r="R7000" s="2" t="s">
        <v>11099</v>
      </c>
      <c r="S7000" t="s">
        <v>25493</v>
      </c>
    </row>
    <row r="7001" spans="1:19" ht="16.5" customHeight="1">
      <c r="A7001" s="2" t="s">
        <v>9444</v>
      </c>
      <c r="B7001" s="2" t="s">
        <v>9445</v>
      </c>
      <c r="C7001" s="2" t="s">
        <v>9446</v>
      </c>
      <c r="D7001" s="2" t="s">
        <v>8369</v>
      </c>
      <c r="E7001" s="2" t="str">
        <f>VLOOKUP(D7001,GOL!B:C,2,FALSE)</f>
        <v>Penata Tk. I</v>
      </c>
      <c r="F7001" s="3">
        <v>41365</v>
      </c>
      <c r="G7001" s="2" t="s">
        <v>326</v>
      </c>
      <c r="H7001" s="8">
        <v>42634</v>
      </c>
      <c r="I7001" s="2" t="s">
        <v>344</v>
      </c>
      <c r="J7001" s="8">
        <v>42734</v>
      </c>
      <c r="K7001" s="2" t="s">
        <v>8234</v>
      </c>
      <c r="L7001" s="2" t="s">
        <v>8234</v>
      </c>
      <c r="M7001" s="2" t="s">
        <v>143</v>
      </c>
      <c r="N7001" s="2" t="s">
        <v>2571</v>
      </c>
      <c r="O7001" s="2" t="s">
        <v>4822</v>
      </c>
      <c r="P7001" s="10">
        <v>37476</v>
      </c>
      <c r="Q7001" s="6">
        <v>23416</v>
      </c>
      <c r="R7001" s="2" t="s">
        <v>9447</v>
      </c>
      <c r="S7001" t="s">
        <v>28806</v>
      </c>
    </row>
    <row r="7002" spans="1:19" ht="16.5" customHeight="1">
      <c r="A7002" s="2" t="s">
        <v>9473</v>
      </c>
      <c r="B7002" s="2" t="s">
        <v>9474</v>
      </c>
      <c r="C7002" s="2" t="s">
        <v>9475</v>
      </c>
      <c r="D7002" s="2" t="s">
        <v>8369</v>
      </c>
      <c r="E7002" s="2" t="str">
        <f>VLOOKUP(D7002,GOL!B:C,2,FALSE)</f>
        <v>Penata Tk. I</v>
      </c>
      <c r="F7002" s="3">
        <v>41365</v>
      </c>
      <c r="G7002" s="2" t="s">
        <v>399</v>
      </c>
      <c r="H7002" s="8">
        <v>40990</v>
      </c>
      <c r="I7002" s="2" t="s">
        <v>6690</v>
      </c>
      <c r="J7002" s="8">
        <v>42740</v>
      </c>
      <c r="K7002" s="2" t="s">
        <v>327</v>
      </c>
      <c r="L7002" s="2" t="s">
        <v>8234</v>
      </c>
      <c r="M7002" s="2" t="s">
        <v>143</v>
      </c>
      <c r="N7002" s="2" t="s">
        <v>4952</v>
      </c>
      <c r="O7002" s="2" t="s">
        <v>2882</v>
      </c>
      <c r="P7002" s="10">
        <v>38556</v>
      </c>
      <c r="Q7002" s="6">
        <v>23712</v>
      </c>
      <c r="R7002" s="2" t="s">
        <v>9476</v>
      </c>
      <c r="S7002" t="s">
        <v>25493</v>
      </c>
    </row>
    <row r="7003" spans="1:19" ht="16.5" customHeight="1">
      <c r="A7003" s="2" t="s">
        <v>11070</v>
      </c>
      <c r="B7003" s="2" t="s">
        <v>11071</v>
      </c>
      <c r="C7003" s="2" t="s">
        <v>11072</v>
      </c>
      <c r="D7003" s="2" t="s">
        <v>10939</v>
      </c>
      <c r="E7003" s="2" t="str">
        <f>VLOOKUP(D7003,GOL!B:C,2,FALSE)</f>
        <v>Penata</v>
      </c>
      <c r="F7003" s="3">
        <v>40634</v>
      </c>
      <c r="G7003" s="2" t="s">
        <v>7491</v>
      </c>
      <c r="H7003" s="8">
        <v>39904</v>
      </c>
      <c r="I7003" s="2" t="s">
        <v>9817</v>
      </c>
      <c r="J7003" s="8">
        <v>42745</v>
      </c>
      <c r="K7003" s="2" t="s">
        <v>6347</v>
      </c>
      <c r="L7003" s="2" t="s">
        <v>8234</v>
      </c>
      <c r="M7003" s="2" t="s">
        <v>288</v>
      </c>
      <c r="N7003" s="2" t="s">
        <v>5847</v>
      </c>
      <c r="O7003" s="2" t="s">
        <v>5913</v>
      </c>
      <c r="P7003" s="10">
        <v>29921</v>
      </c>
      <c r="Q7003" s="6">
        <v>22483</v>
      </c>
      <c r="R7003" s="2" t="s">
        <v>11073</v>
      </c>
      <c r="S7003" t="s">
        <v>25493</v>
      </c>
    </row>
    <row r="7004" spans="1:19" ht="16.5" customHeight="1">
      <c r="A7004" s="2" t="s">
        <v>11061</v>
      </c>
      <c r="B7004" s="2" t="s">
        <v>11062</v>
      </c>
      <c r="C7004" s="2" t="s">
        <v>11063</v>
      </c>
      <c r="D7004" s="2" t="s">
        <v>10939</v>
      </c>
      <c r="E7004" s="2" t="str">
        <f>VLOOKUP(D7004,GOL!B:C,2,FALSE)</f>
        <v>Penata</v>
      </c>
      <c r="F7004" s="3">
        <v>40634</v>
      </c>
      <c r="G7004" s="2" t="s">
        <v>7491</v>
      </c>
      <c r="H7004" s="8">
        <v>39904</v>
      </c>
      <c r="I7004" s="2" t="s">
        <v>9817</v>
      </c>
      <c r="J7004" s="8">
        <v>42745</v>
      </c>
      <c r="K7004" s="2" t="s">
        <v>7486</v>
      </c>
      <c r="L7004" s="2" t="s">
        <v>8234</v>
      </c>
      <c r="M7004" s="2" t="s">
        <v>288</v>
      </c>
      <c r="N7004" s="2" t="s">
        <v>5398</v>
      </c>
      <c r="O7004" s="2" t="s">
        <v>9055</v>
      </c>
      <c r="P7004" s="10">
        <v>30651</v>
      </c>
      <c r="Q7004" s="6">
        <v>22683</v>
      </c>
      <c r="R7004" s="2" t="s">
        <v>11064</v>
      </c>
      <c r="S7004" t="s">
        <v>25493</v>
      </c>
    </row>
    <row r="7005" spans="1:19" ht="16.5" customHeight="1">
      <c r="A7005" s="2" t="s">
        <v>18246</v>
      </c>
      <c r="B7005" s="2" t="s">
        <v>18247</v>
      </c>
      <c r="C7005" s="2" t="s">
        <v>18248</v>
      </c>
      <c r="D7005" s="2" t="s">
        <v>17772</v>
      </c>
      <c r="E7005" s="2" t="str">
        <f>VLOOKUP(D7005,GOL!B:C,2,FALSE)</f>
        <v>Pengatur</v>
      </c>
      <c r="F7005" s="3">
        <v>41365</v>
      </c>
      <c r="G7005" s="2" t="s">
        <v>15</v>
      </c>
      <c r="H7005" s="5"/>
      <c r="I7005" s="2" t="s">
        <v>320</v>
      </c>
      <c r="J7005" s="5"/>
      <c r="K7005" s="2" t="s">
        <v>7486</v>
      </c>
      <c r="L7005" s="2" t="s">
        <v>8234</v>
      </c>
      <c r="M7005" s="2" t="s">
        <v>15</v>
      </c>
      <c r="N7005" s="2" t="s">
        <v>15</v>
      </c>
      <c r="O7005" s="2" t="s">
        <v>9242</v>
      </c>
      <c r="P7005" s="10">
        <v>36495</v>
      </c>
      <c r="Q7005" s="6">
        <v>29462</v>
      </c>
      <c r="R7005" s="2" t="s">
        <v>11064</v>
      </c>
      <c r="S7005" t="s">
        <v>25493</v>
      </c>
    </row>
    <row r="7006" spans="1:19" ht="16.5" customHeight="1">
      <c r="A7006" s="2" t="s">
        <v>20738</v>
      </c>
      <c r="B7006" s="2" t="s">
        <v>20739</v>
      </c>
      <c r="C7006" s="2" t="s">
        <v>20740</v>
      </c>
      <c r="D7006" s="2" t="s">
        <v>17772</v>
      </c>
      <c r="E7006" s="2" t="str">
        <f>VLOOKUP(D7006,GOL!B:C,2,FALSE)</f>
        <v>Pengatur</v>
      </c>
      <c r="F7006" s="3">
        <v>42095</v>
      </c>
      <c r="G7006" s="2" t="s">
        <v>15</v>
      </c>
      <c r="H7006" s="5"/>
      <c r="I7006" s="2" t="s">
        <v>11606</v>
      </c>
      <c r="J7006" s="8">
        <v>36554</v>
      </c>
      <c r="K7006" s="2" t="s">
        <v>7486</v>
      </c>
      <c r="L7006" s="2" t="s">
        <v>8234</v>
      </c>
      <c r="M7006" s="2" t="s">
        <v>15</v>
      </c>
      <c r="N7006" s="2" t="s">
        <v>15</v>
      </c>
      <c r="O7006" s="2" t="s">
        <v>9397</v>
      </c>
      <c r="P7006" s="10">
        <v>31525</v>
      </c>
      <c r="Q7006" s="6">
        <v>24738</v>
      </c>
      <c r="R7006" s="2" t="s">
        <v>11064</v>
      </c>
      <c r="S7006" t="s">
        <v>25493</v>
      </c>
    </row>
    <row r="7007" spans="1:19" ht="16.5" customHeight="1">
      <c r="A7007" s="2" t="s">
        <v>8715</v>
      </c>
      <c r="B7007" s="2" t="s">
        <v>8716</v>
      </c>
      <c r="C7007" s="2" t="s">
        <v>8717</v>
      </c>
      <c r="D7007" s="2" t="s">
        <v>8369</v>
      </c>
      <c r="E7007" s="2" t="str">
        <f>VLOOKUP(D7007,GOL!B:C,2,FALSE)</f>
        <v>Penata Tk. I</v>
      </c>
      <c r="F7007" s="3">
        <v>40269</v>
      </c>
      <c r="G7007" s="2" t="s">
        <v>407</v>
      </c>
      <c r="H7007" s="8">
        <v>39576</v>
      </c>
      <c r="I7007" s="2" t="s">
        <v>6069</v>
      </c>
      <c r="J7007" s="8">
        <v>42745</v>
      </c>
      <c r="K7007" s="2" t="s">
        <v>6246</v>
      </c>
      <c r="L7007" s="2" t="s">
        <v>8234</v>
      </c>
      <c r="M7007" s="2" t="s">
        <v>288</v>
      </c>
      <c r="N7007" s="2" t="s">
        <v>8718</v>
      </c>
      <c r="O7007" s="2" t="s">
        <v>2882</v>
      </c>
      <c r="P7007" s="10">
        <v>38570</v>
      </c>
      <c r="Q7007" s="6">
        <v>22660</v>
      </c>
      <c r="R7007" s="2" t="s">
        <v>8719</v>
      </c>
      <c r="S7007" t="s">
        <v>28837</v>
      </c>
    </row>
    <row r="7008" spans="1:19" ht="16.5" customHeight="1">
      <c r="A7008" s="2" t="s">
        <v>23378</v>
      </c>
      <c r="B7008" s="2" t="s">
        <v>23379</v>
      </c>
      <c r="C7008" s="2" t="s">
        <v>23380</v>
      </c>
      <c r="D7008" s="2" t="s">
        <v>21846</v>
      </c>
      <c r="E7008" s="2" t="str">
        <f>VLOOKUP(D7008,GOL!B:C,2,FALSE)</f>
        <v>Pengatur Muda Tk.I</v>
      </c>
      <c r="F7008" s="3">
        <v>41730</v>
      </c>
      <c r="G7008" s="2" t="s">
        <v>15</v>
      </c>
      <c r="H7008" s="5"/>
      <c r="I7008" s="2" t="s">
        <v>320</v>
      </c>
      <c r="J7008" s="8">
        <v>40840</v>
      </c>
      <c r="K7008" s="2" t="s">
        <v>6246</v>
      </c>
      <c r="L7008" s="2" t="s">
        <v>8234</v>
      </c>
      <c r="M7008" s="2" t="s">
        <v>15</v>
      </c>
      <c r="N7008" s="2" t="s">
        <v>15</v>
      </c>
      <c r="O7008" s="2" t="s">
        <v>8804</v>
      </c>
      <c r="P7008" s="13"/>
      <c r="Q7008" s="6">
        <v>30017</v>
      </c>
      <c r="R7008" s="2" t="s">
        <v>8719</v>
      </c>
      <c r="S7008" t="s">
        <v>25493</v>
      </c>
    </row>
    <row r="7009" spans="1:19" ht="16.5" customHeight="1">
      <c r="A7009" s="2" t="s">
        <v>15</v>
      </c>
      <c r="B7009" s="2" t="s">
        <v>23786</v>
      </c>
      <c r="C7009" s="2" t="s">
        <v>23787</v>
      </c>
      <c r="D7009" s="2" t="s">
        <v>23499</v>
      </c>
      <c r="E7009" s="2" t="str">
        <f>VLOOKUP(D7009,GOL!B:C,2,FALSE)</f>
        <v>Pengatur Muda</v>
      </c>
      <c r="F7009" s="3">
        <v>41821</v>
      </c>
      <c r="G7009" s="2" t="s">
        <v>15</v>
      </c>
      <c r="H7009" s="5"/>
      <c r="I7009" s="2" t="s">
        <v>320</v>
      </c>
      <c r="J7009" s="5"/>
      <c r="K7009" s="2" t="s">
        <v>6246</v>
      </c>
      <c r="L7009" s="2" t="s">
        <v>8234</v>
      </c>
      <c r="M7009" s="2" t="s">
        <v>15</v>
      </c>
      <c r="N7009" s="2" t="s">
        <v>15</v>
      </c>
      <c r="O7009" s="2" t="s">
        <v>9242</v>
      </c>
      <c r="P7009" s="13"/>
      <c r="Q7009" s="6">
        <v>31261</v>
      </c>
      <c r="R7009" s="2" t="s">
        <v>8719</v>
      </c>
      <c r="S7009" t="s">
        <v>25493</v>
      </c>
    </row>
    <row r="7010" spans="1:19" ht="16.5" customHeight="1">
      <c r="A7010" s="2" t="s">
        <v>8229</v>
      </c>
      <c r="B7010" s="2" t="s">
        <v>8230</v>
      </c>
      <c r="C7010" s="2" t="s">
        <v>8231</v>
      </c>
      <c r="D7010" s="2" t="s">
        <v>4944</v>
      </c>
      <c r="E7010" s="2" t="str">
        <f>VLOOKUP(D7010,GOL!B:C,2,FALSE)</f>
        <v>Pembina</v>
      </c>
      <c r="F7010" s="3">
        <v>42379</v>
      </c>
      <c r="G7010" s="2" t="s">
        <v>407</v>
      </c>
      <c r="H7010" s="8">
        <v>39902</v>
      </c>
      <c r="I7010" s="2" t="s">
        <v>6069</v>
      </c>
      <c r="J7010" s="8">
        <v>42745</v>
      </c>
      <c r="K7010" s="2" t="s">
        <v>7870</v>
      </c>
      <c r="L7010" s="2" t="s">
        <v>8234</v>
      </c>
      <c r="M7010" s="2" t="s">
        <v>288</v>
      </c>
      <c r="N7010" s="2" t="s">
        <v>5847</v>
      </c>
      <c r="O7010" s="2" t="s">
        <v>8232</v>
      </c>
      <c r="P7010" s="10">
        <v>36160</v>
      </c>
      <c r="Q7010" s="6">
        <v>24279</v>
      </c>
      <c r="R7010" s="2" t="s">
        <v>8233</v>
      </c>
      <c r="S7010" t="s">
        <v>25493</v>
      </c>
    </row>
    <row r="7011" spans="1:19" ht="16.5" customHeight="1">
      <c r="A7011" s="2" t="s">
        <v>10775</v>
      </c>
      <c r="B7011" s="2" t="s">
        <v>10776</v>
      </c>
      <c r="C7011" s="2" t="s">
        <v>10777</v>
      </c>
      <c r="D7011" s="2" t="s">
        <v>8369</v>
      </c>
      <c r="E7011" s="2" t="str">
        <f>VLOOKUP(D7011,GOL!B:C,2,FALSE)</f>
        <v>Penata Tk. I</v>
      </c>
      <c r="F7011" s="3">
        <v>42379</v>
      </c>
      <c r="G7011" s="2" t="s">
        <v>15</v>
      </c>
      <c r="H7011" s="5"/>
      <c r="I7011" s="2" t="s">
        <v>320</v>
      </c>
      <c r="J7011" s="5"/>
      <c r="K7011" s="2" t="s">
        <v>7870</v>
      </c>
      <c r="L7011" s="2" t="s">
        <v>8234</v>
      </c>
      <c r="M7011" s="2" t="s">
        <v>15</v>
      </c>
      <c r="N7011" s="2" t="s">
        <v>15</v>
      </c>
      <c r="O7011" s="2" t="s">
        <v>10769</v>
      </c>
      <c r="P7011" s="10">
        <v>37591</v>
      </c>
      <c r="Q7011" s="6">
        <v>25365</v>
      </c>
      <c r="R7011" s="2" t="s">
        <v>8233</v>
      </c>
      <c r="S7011" t="s">
        <v>25493</v>
      </c>
    </row>
    <row r="7012" spans="1:19" ht="16.5" customHeight="1">
      <c r="A7012" s="2" t="s">
        <v>14846</v>
      </c>
      <c r="B7012" s="2" t="s">
        <v>14847</v>
      </c>
      <c r="C7012" s="2" t="s">
        <v>14848</v>
      </c>
      <c r="D7012" s="2" t="s">
        <v>13178</v>
      </c>
      <c r="E7012" s="2" t="str">
        <f>VLOOKUP(D7012,GOL!B:C,2,FALSE)</f>
        <v>Penata Muda Tk. I</v>
      </c>
      <c r="F7012" s="3">
        <v>41730</v>
      </c>
      <c r="G7012" s="2" t="s">
        <v>15</v>
      </c>
      <c r="H7012" s="5"/>
      <c r="I7012" s="2" t="s">
        <v>320</v>
      </c>
      <c r="J7012" s="5"/>
      <c r="K7012" s="2" t="s">
        <v>7870</v>
      </c>
      <c r="L7012" s="2" t="s">
        <v>8234</v>
      </c>
      <c r="M7012" s="2" t="s">
        <v>15</v>
      </c>
      <c r="N7012" s="2" t="s">
        <v>15</v>
      </c>
      <c r="O7012" s="2" t="s">
        <v>2901</v>
      </c>
      <c r="P7012" s="13"/>
      <c r="Q7012" s="6">
        <v>29016</v>
      </c>
      <c r="R7012" s="2" t="s">
        <v>8233</v>
      </c>
      <c r="S7012" t="s">
        <v>25493</v>
      </c>
    </row>
    <row r="7013" spans="1:19" ht="16.5" customHeight="1">
      <c r="A7013" s="2" t="s">
        <v>14931</v>
      </c>
      <c r="B7013" s="2" t="s">
        <v>14932</v>
      </c>
      <c r="C7013" s="2" t="s">
        <v>7640</v>
      </c>
      <c r="D7013" s="2" t="s">
        <v>13178</v>
      </c>
      <c r="E7013" s="2" t="str">
        <f>VLOOKUP(D7013,GOL!B:C,2,FALSE)</f>
        <v>Penata Muda Tk. I</v>
      </c>
      <c r="F7013" s="3">
        <v>41730</v>
      </c>
      <c r="G7013" s="2" t="s">
        <v>15</v>
      </c>
      <c r="H7013" s="5"/>
      <c r="I7013" s="2" t="s">
        <v>11606</v>
      </c>
      <c r="J7013" s="8">
        <v>41428</v>
      </c>
      <c r="K7013" s="2" t="s">
        <v>7870</v>
      </c>
      <c r="L7013" s="2" t="s">
        <v>8234</v>
      </c>
      <c r="M7013" s="2" t="s">
        <v>15</v>
      </c>
      <c r="N7013" s="2" t="s">
        <v>15</v>
      </c>
      <c r="O7013" s="2" t="s">
        <v>14412</v>
      </c>
      <c r="P7013" s="10">
        <v>37935</v>
      </c>
      <c r="Q7013" s="6">
        <v>22829</v>
      </c>
      <c r="R7013" s="2" t="s">
        <v>8233</v>
      </c>
      <c r="S7013" t="s">
        <v>25493</v>
      </c>
    </row>
    <row r="7014" spans="1:19" ht="16.5" customHeight="1">
      <c r="A7014" s="2" t="s">
        <v>19307</v>
      </c>
      <c r="B7014" s="2" t="s">
        <v>19308</v>
      </c>
      <c r="C7014" s="2" t="s">
        <v>19309</v>
      </c>
      <c r="D7014" s="2" t="s">
        <v>17772</v>
      </c>
      <c r="E7014" s="2" t="str">
        <f>VLOOKUP(D7014,GOL!B:C,2,FALSE)</f>
        <v>Pengatur</v>
      </c>
      <c r="F7014" s="3">
        <v>41730</v>
      </c>
      <c r="G7014" s="2" t="s">
        <v>15</v>
      </c>
      <c r="H7014" s="5"/>
      <c r="I7014" s="2" t="s">
        <v>320</v>
      </c>
      <c r="J7014" s="5"/>
      <c r="K7014" s="2" t="s">
        <v>7870</v>
      </c>
      <c r="L7014" s="2" t="s">
        <v>8234</v>
      </c>
      <c r="M7014" s="2" t="s">
        <v>15</v>
      </c>
      <c r="N7014" s="2" t="s">
        <v>15</v>
      </c>
      <c r="O7014" s="2" t="s">
        <v>13438</v>
      </c>
      <c r="P7014" s="10">
        <v>32641</v>
      </c>
      <c r="Q7014" s="6">
        <v>25619</v>
      </c>
      <c r="R7014" s="2" t="s">
        <v>8233</v>
      </c>
      <c r="S7014" t="s">
        <v>28804</v>
      </c>
    </row>
    <row r="7015" spans="1:19" ht="16.5" customHeight="1">
      <c r="A7015" s="2" t="s">
        <v>23322</v>
      </c>
      <c r="B7015" s="2" t="s">
        <v>23323</v>
      </c>
      <c r="C7015" s="2" t="s">
        <v>23324</v>
      </c>
      <c r="D7015" s="2" t="s">
        <v>21846</v>
      </c>
      <c r="E7015" s="2" t="str">
        <f>VLOOKUP(D7015,GOL!B:C,2,FALSE)</f>
        <v>Pengatur Muda Tk.I</v>
      </c>
      <c r="F7015" s="3">
        <v>41730</v>
      </c>
      <c r="G7015" s="2" t="s">
        <v>15</v>
      </c>
      <c r="H7015" s="5"/>
      <c r="I7015" s="2" t="s">
        <v>11606</v>
      </c>
      <c r="J7015" s="5"/>
      <c r="K7015" s="2" t="s">
        <v>7870</v>
      </c>
      <c r="L7015" s="2" t="s">
        <v>8234</v>
      </c>
      <c r="M7015" s="2" t="s">
        <v>15</v>
      </c>
      <c r="N7015" s="2" t="s">
        <v>15</v>
      </c>
      <c r="O7015" s="2" t="s">
        <v>14412</v>
      </c>
      <c r="P7015" s="10">
        <v>38709</v>
      </c>
      <c r="Q7015" s="6">
        <v>25262</v>
      </c>
      <c r="R7015" s="2" t="s">
        <v>8233</v>
      </c>
      <c r="S7015" t="s">
        <v>25493</v>
      </c>
    </row>
    <row r="7016" spans="1:19" ht="16.5" customHeight="1">
      <c r="A7016" s="2" t="s">
        <v>23707</v>
      </c>
      <c r="B7016" s="2" t="s">
        <v>23708</v>
      </c>
      <c r="C7016" s="2" t="s">
        <v>22308</v>
      </c>
      <c r="D7016" s="2" t="s">
        <v>23499</v>
      </c>
      <c r="E7016" s="2" t="str">
        <f>VLOOKUP(D7016,GOL!B:C,2,FALSE)</f>
        <v>Pengatur Muda</v>
      </c>
      <c r="F7016" s="3">
        <v>41244</v>
      </c>
      <c r="G7016" s="2" t="s">
        <v>15</v>
      </c>
      <c r="H7016" s="5"/>
      <c r="I7016" s="2" t="s">
        <v>320</v>
      </c>
      <c r="J7016" s="5"/>
      <c r="K7016" s="2" t="s">
        <v>7870</v>
      </c>
      <c r="L7016" s="2" t="s">
        <v>8234</v>
      </c>
      <c r="M7016" s="2" t="s">
        <v>15</v>
      </c>
      <c r="N7016" s="2" t="s">
        <v>15</v>
      </c>
      <c r="O7016" s="2" t="s">
        <v>16494</v>
      </c>
      <c r="P7016" s="13"/>
      <c r="Q7016" s="6">
        <v>27954</v>
      </c>
      <c r="R7016" s="2" t="s">
        <v>8233</v>
      </c>
      <c r="S7016" t="s">
        <v>25493</v>
      </c>
    </row>
    <row r="7017" spans="1:19" ht="16.5" customHeight="1">
      <c r="A7017" s="2" t="s">
        <v>10742</v>
      </c>
      <c r="B7017" s="2" t="s">
        <v>10743</v>
      </c>
      <c r="C7017" s="2" t="s">
        <v>4709</v>
      </c>
      <c r="D7017" s="2" t="s">
        <v>8369</v>
      </c>
      <c r="E7017" s="2" t="str">
        <f>VLOOKUP(D7017,GOL!B:C,2,FALSE)</f>
        <v>Penata Tk. I</v>
      </c>
      <c r="F7017" s="3">
        <v>42379</v>
      </c>
      <c r="G7017" s="2" t="s">
        <v>407</v>
      </c>
      <c r="H7017" s="8">
        <v>40990</v>
      </c>
      <c r="I7017" s="2" t="s">
        <v>6069</v>
      </c>
      <c r="J7017" s="8">
        <v>42745</v>
      </c>
      <c r="K7017" s="2" t="s">
        <v>6070</v>
      </c>
      <c r="L7017" s="2" t="s">
        <v>8234</v>
      </c>
      <c r="M7017" s="2" t="s">
        <v>15</v>
      </c>
      <c r="N7017" s="2" t="s">
        <v>15</v>
      </c>
      <c r="O7017" s="2" t="s">
        <v>9242</v>
      </c>
      <c r="P7017" s="10">
        <v>29586</v>
      </c>
      <c r="Q7017" s="6">
        <v>22473</v>
      </c>
      <c r="R7017" s="2" t="s">
        <v>10744</v>
      </c>
      <c r="S7017" t="s">
        <v>25493</v>
      </c>
    </row>
    <row r="7018" spans="1:19" ht="16.5" customHeight="1">
      <c r="A7018" s="2" t="s">
        <v>21806</v>
      </c>
      <c r="B7018" s="2" t="s">
        <v>21807</v>
      </c>
      <c r="C7018" s="2" t="s">
        <v>21808</v>
      </c>
      <c r="D7018" s="2" t="s">
        <v>17772</v>
      </c>
      <c r="E7018" s="2" t="str">
        <f>VLOOKUP(D7018,GOL!B:C,2,FALSE)</f>
        <v>Pengatur</v>
      </c>
      <c r="F7018" s="3">
        <v>42461</v>
      </c>
      <c r="G7018" s="2" t="s">
        <v>15</v>
      </c>
      <c r="H7018" s="5"/>
      <c r="I7018" s="2" t="s">
        <v>320</v>
      </c>
      <c r="J7018" s="5"/>
      <c r="K7018" s="2" t="s">
        <v>6070</v>
      </c>
      <c r="L7018" s="2" t="s">
        <v>8234</v>
      </c>
      <c r="M7018" s="2" t="s">
        <v>15</v>
      </c>
      <c r="N7018" s="2" t="s">
        <v>15</v>
      </c>
      <c r="O7018" s="2" t="s">
        <v>9214</v>
      </c>
      <c r="P7018" s="10">
        <v>35212</v>
      </c>
      <c r="Q7018" s="6">
        <v>28604</v>
      </c>
      <c r="R7018" s="2" t="s">
        <v>10744</v>
      </c>
      <c r="S7018" t="s">
        <v>28813</v>
      </c>
    </row>
    <row r="7019" spans="1:19" ht="16.5" customHeight="1">
      <c r="A7019" s="2" t="s">
        <v>24208</v>
      </c>
      <c r="B7019" s="2" t="s">
        <v>24209</v>
      </c>
      <c r="C7019" s="2" t="s">
        <v>3757</v>
      </c>
      <c r="D7019" s="2" t="s">
        <v>24048</v>
      </c>
      <c r="E7019" s="2" t="str">
        <f>VLOOKUP(D7019,GOL!B:C,2,FALSE)</f>
        <v>Juru Tk. I</v>
      </c>
      <c r="F7019" s="3">
        <v>41730</v>
      </c>
      <c r="G7019" s="2" t="s">
        <v>15</v>
      </c>
      <c r="H7019" s="5"/>
      <c r="I7019" s="2" t="s">
        <v>320</v>
      </c>
      <c r="J7019" s="5"/>
      <c r="K7019" s="2" t="s">
        <v>6070</v>
      </c>
      <c r="L7019" s="2" t="s">
        <v>8234</v>
      </c>
      <c r="M7019" s="2" t="s">
        <v>15</v>
      </c>
      <c r="N7019" s="2" t="s">
        <v>15</v>
      </c>
      <c r="O7019" s="2" t="s">
        <v>17788</v>
      </c>
      <c r="P7019" s="13"/>
      <c r="Q7019" s="6">
        <v>26360</v>
      </c>
      <c r="R7019" s="2" t="s">
        <v>10744</v>
      </c>
      <c r="S7019" t="s">
        <v>25493</v>
      </c>
    </row>
    <row r="7020" spans="1:19" ht="16.5" customHeight="1">
      <c r="A7020" s="2" t="s">
        <v>10113</v>
      </c>
      <c r="B7020" s="2" t="s">
        <v>10114</v>
      </c>
      <c r="C7020" s="2" t="s">
        <v>10115</v>
      </c>
      <c r="D7020" s="2" t="s">
        <v>8369</v>
      </c>
      <c r="E7020" s="2" t="str">
        <f>VLOOKUP(D7020,GOL!B:C,2,FALSE)</f>
        <v>Penata Tk. I</v>
      </c>
      <c r="F7020" s="3">
        <v>41730</v>
      </c>
      <c r="G7020" s="2" t="s">
        <v>407</v>
      </c>
      <c r="H7020" s="8">
        <v>39904</v>
      </c>
      <c r="I7020" s="2" t="s">
        <v>6069</v>
      </c>
      <c r="J7020" s="8">
        <v>42745</v>
      </c>
      <c r="K7020" s="2" t="s">
        <v>788</v>
      </c>
      <c r="L7020" s="2" t="s">
        <v>8234</v>
      </c>
      <c r="M7020" s="2" t="s">
        <v>288</v>
      </c>
      <c r="N7020" s="2" t="s">
        <v>7939</v>
      </c>
      <c r="O7020" s="2" t="s">
        <v>9397</v>
      </c>
      <c r="P7020" s="10">
        <v>29220</v>
      </c>
      <c r="Q7020" s="6">
        <v>22546</v>
      </c>
      <c r="R7020" s="2" t="s">
        <v>10116</v>
      </c>
      <c r="S7020" t="s">
        <v>25493</v>
      </c>
    </row>
    <row r="7021" spans="1:19" ht="16.5" customHeight="1">
      <c r="A7021" s="2" t="s">
        <v>18175</v>
      </c>
      <c r="B7021" s="2" t="s">
        <v>18176</v>
      </c>
      <c r="C7021" s="2" t="s">
        <v>18177</v>
      </c>
      <c r="D7021" s="2" t="s">
        <v>17772</v>
      </c>
      <c r="E7021" s="2" t="str">
        <f>VLOOKUP(D7021,GOL!B:C,2,FALSE)</f>
        <v>Pengatur</v>
      </c>
      <c r="F7021" s="3">
        <v>41365</v>
      </c>
      <c r="G7021" s="2" t="s">
        <v>15</v>
      </c>
      <c r="H7021" s="5"/>
      <c r="I7021" s="2" t="s">
        <v>320</v>
      </c>
      <c r="J7021" s="5"/>
      <c r="K7021" s="2" t="s">
        <v>788</v>
      </c>
      <c r="L7021" s="2" t="s">
        <v>8234</v>
      </c>
      <c r="M7021" s="2" t="s">
        <v>15</v>
      </c>
      <c r="N7021" s="2" t="s">
        <v>15</v>
      </c>
      <c r="O7021" s="2" t="s">
        <v>17788</v>
      </c>
      <c r="P7021" s="10">
        <v>36495</v>
      </c>
      <c r="Q7021" s="6">
        <v>26391</v>
      </c>
      <c r="R7021" s="2" t="s">
        <v>10116</v>
      </c>
      <c r="S7021" t="s">
        <v>25493</v>
      </c>
    </row>
    <row r="7022" spans="1:19" ht="16.5" customHeight="1">
      <c r="A7022" s="2" t="s">
        <v>20765</v>
      </c>
      <c r="B7022" s="2" t="s">
        <v>20766</v>
      </c>
      <c r="C7022" s="2" t="s">
        <v>20767</v>
      </c>
      <c r="D7022" s="2" t="s">
        <v>17772</v>
      </c>
      <c r="E7022" s="2" t="str">
        <f>VLOOKUP(D7022,GOL!B:C,2,FALSE)</f>
        <v>Pengatur</v>
      </c>
      <c r="F7022" s="3">
        <v>42095</v>
      </c>
      <c r="G7022" s="2" t="s">
        <v>15</v>
      </c>
      <c r="H7022" s="5"/>
      <c r="I7022" s="2" t="s">
        <v>11606</v>
      </c>
      <c r="J7022" s="8">
        <v>37469</v>
      </c>
      <c r="K7022" s="2" t="s">
        <v>788</v>
      </c>
      <c r="L7022" s="2" t="s">
        <v>8234</v>
      </c>
      <c r="M7022" s="2" t="s">
        <v>15</v>
      </c>
      <c r="N7022" s="2" t="s">
        <v>15</v>
      </c>
      <c r="O7022" s="2" t="s">
        <v>14412</v>
      </c>
      <c r="P7022" s="10">
        <v>38716</v>
      </c>
      <c r="Q7022" s="6">
        <v>22790</v>
      </c>
      <c r="R7022" s="2" t="s">
        <v>10116</v>
      </c>
      <c r="S7022" t="s">
        <v>25493</v>
      </c>
    </row>
    <row r="7023" spans="1:19" ht="16.5" customHeight="1">
      <c r="A7023" s="2" t="s">
        <v>20797</v>
      </c>
      <c r="B7023" s="2" t="s">
        <v>20798</v>
      </c>
      <c r="C7023" s="2" t="s">
        <v>20799</v>
      </c>
      <c r="D7023" s="2" t="s">
        <v>17772</v>
      </c>
      <c r="E7023" s="2" t="str">
        <f>VLOOKUP(D7023,GOL!B:C,2,FALSE)</f>
        <v>Pengatur</v>
      </c>
      <c r="F7023" s="3">
        <v>42095</v>
      </c>
      <c r="G7023" s="2" t="s">
        <v>15</v>
      </c>
      <c r="H7023" s="5"/>
      <c r="I7023" s="2" t="s">
        <v>11606</v>
      </c>
      <c r="J7023" s="8">
        <v>40840</v>
      </c>
      <c r="K7023" s="2" t="s">
        <v>788</v>
      </c>
      <c r="L7023" s="2" t="s">
        <v>8234</v>
      </c>
      <c r="M7023" s="2" t="s">
        <v>15</v>
      </c>
      <c r="N7023" s="2" t="s">
        <v>15</v>
      </c>
      <c r="O7023" s="2" t="s">
        <v>8448</v>
      </c>
      <c r="P7023" s="10">
        <v>32641</v>
      </c>
      <c r="Q7023" s="6">
        <v>25403</v>
      </c>
      <c r="R7023" s="2" t="s">
        <v>10116</v>
      </c>
      <c r="S7023" t="s">
        <v>25493</v>
      </c>
    </row>
    <row r="7024" spans="1:19" ht="16.5" customHeight="1">
      <c r="A7024" s="2" t="s">
        <v>2896</v>
      </c>
      <c r="B7024" s="2" t="s">
        <v>2897</v>
      </c>
      <c r="C7024" s="2" t="s">
        <v>2898</v>
      </c>
      <c r="D7024" s="2" t="s">
        <v>312</v>
      </c>
      <c r="E7024" s="2" t="str">
        <f>VLOOKUP(D7024,GOL!B:C,2,FALSE)</f>
        <v>Pembina Tk. I</v>
      </c>
      <c r="F7024" s="3">
        <v>41548</v>
      </c>
      <c r="G7024" s="2" t="s">
        <v>326</v>
      </c>
      <c r="H7024" s="8">
        <v>39904</v>
      </c>
      <c r="I7024" s="2" t="s">
        <v>2899</v>
      </c>
      <c r="J7024" s="8">
        <v>42734</v>
      </c>
      <c r="K7024" s="2" t="s">
        <v>2900</v>
      </c>
      <c r="L7024" s="2" t="s">
        <v>2900</v>
      </c>
      <c r="M7024" s="2" t="s">
        <v>143</v>
      </c>
      <c r="N7024" s="2" t="s">
        <v>294</v>
      </c>
      <c r="O7024" s="2" t="s">
        <v>2901</v>
      </c>
      <c r="P7024" s="10">
        <v>37476</v>
      </c>
      <c r="Q7024" s="6">
        <v>22516</v>
      </c>
      <c r="R7024" s="2" t="s">
        <v>2902</v>
      </c>
      <c r="S7024" t="s">
        <v>25493</v>
      </c>
    </row>
    <row r="7025" spans="1:19" ht="16.5" customHeight="1">
      <c r="A7025" s="2" t="s">
        <v>8195</v>
      </c>
      <c r="B7025" s="2" t="s">
        <v>8196</v>
      </c>
      <c r="C7025" s="2" t="s">
        <v>8197</v>
      </c>
      <c r="D7025" s="2" t="s">
        <v>4944</v>
      </c>
      <c r="E7025" s="2" t="str">
        <f>VLOOKUP(D7025,GOL!B:C,2,FALSE)</f>
        <v>Pembina</v>
      </c>
      <c r="F7025" s="3">
        <v>42278</v>
      </c>
      <c r="G7025" s="2" t="s">
        <v>399</v>
      </c>
      <c r="H7025" s="8">
        <v>41817</v>
      </c>
      <c r="I7025" s="2" t="s">
        <v>6690</v>
      </c>
      <c r="J7025" s="8">
        <v>42740</v>
      </c>
      <c r="K7025" s="2" t="s">
        <v>327</v>
      </c>
      <c r="L7025" s="2" t="s">
        <v>2900</v>
      </c>
      <c r="M7025" s="2" t="s">
        <v>143</v>
      </c>
      <c r="N7025" s="2" t="s">
        <v>4952</v>
      </c>
      <c r="O7025" s="2" t="s">
        <v>43</v>
      </c>
      <c r="P7025" s="10">
        <v>33603</v>
      </c>
      <c r="Q7025" s="6">
        <v>24557</v>
      </c>
      <c r="R7025" s="2" t="s">
        <v>8198</v>
      </c>
      <c r="S7025" t="s">
        <v>28811</v>
      </c>
    </row>
    <row r="7026" spans="1:19" ht="16.5" customHeight="1">
      <c r="A7026" s="2" t="s">
        <v>9814</v>
      </c>
      <c r="B7026" s="2" t="s">
        <v>9815</v>
      </c>
      <c r="C7026" s="2" t="s">
        <v>9816</v>
      </c>
      <c r="D7026" s="2" t="s">
        <v>8369</v>
      </c>
      <c r="E7026" s="2" t="str">
        <f>VLOOKUP(D7026,GOL!B:C,2,FALSE)</f>
        <v>Penata Tk. I</v>
      </c>
      <c r="F7026" s="3">
        <v>41548</v>
      </c>
      <c r="G7026" s="2" t="s">
        <v>7491</v>
      </c>
      <c r="H7026" s="8">
        <v>39904</v>
      </c>
      <c r="I7026" s="2" t="s">
        <v>9817</v>
      </c>
      <c r="J7026" s="8">
        <v>42745</v>
      </c>
      <c r="K7026" s="2" t="s">
        <v>6347</v>
      </c>
      <c r="L7026" s="2" t="s">
        <v>2900</v>
      </c>
      <c r="M7026" s="2" t="s">
        <v>288</v>
      </c>
      <c r="N7026" s="2" t="s">
        <v>5847</v>
      </c>
      <c r="O7026" s="2" t="s">
        <v>4822</v>
      </c>
      <c r="P7026" s="10">
        <v>39691</v>
      </c>
      <c r="Q7026" s="6">
        <v>22775</v>
      </c>
      <c r="R7026" s="2" t="s">
        <v>9818</v>
      </c>
      <c r="S7026" t="s">
        <v>28830</v>
      </c>
    </row>
    <row r="7027" spans="1:19" ht="16.5" customHeight="1">
      <c r="A7027" s="2" t="s">
        <v>17607</v>
      </c>
      <c r="B7027" s="2" t="s">
        <v>17608</v>
      </c>
      <c r="C7027" s="2" t="s">
        <v>17609</v>
      </c>
      <c r="D7027" s="2" t="s">
        <v>17127</v>
      </c>
      <c r="E7027" s="2" t="str">
        <f>VLOOKUP(D7027,GOL!B:C,2,FALSE)</f>
        <v>Pengatur Tk. I</v>
      </c>
      <c r="F7027" s="3">
        <v>41913</v>
      </c>
      <c r="G7027" s="2" t="s">
        <v>15</v>
      </c>
      <c r="H7027" s="5"/>
      <c r="I7027" s="2" t="s">
        <v>320</v>
      </c>
      <c r="J7027" s="8">
        <v>40452</v>
      </c>
      <c r="K7027" s="2" t="s">
        <v>6347</v>
      </c>
      <c r="L7027" s="2" t="s">
        <v>2900</v>
      </c>
      <c r="M7027" s="2" t="s">
        <v>15</v>
      </c>
      <c r="N7027" s="2" t="s">
        <v>15</v>
      </c>
      <c r="O7027" s="2" t="s">
        <v>9397</v>
      </c>
      <c r="P7027" s="10">
        <v>36160</v>
      </c>
      <c r="Q7027" s="6">
        <v>25830</v>
      </c>
      <c r="R7027" s="2" t="s">
        <v>9818</v>
      </c>
      <c r="S7027" t="s">
        <v>25493</v>
      </c>
    </row>
    <row r="7028" spans="1:19" ht="16.5" customHeight="1">
      <c r="A7028" s="2" t="s">
        <v>22299</v>
      </c>
      <c r="B7028" s="2" t="s">
        <v>22300</v>
      </c>
      <c r="C7028" s="2" t="s">
        <v>13075</v>
      </c>
      <c r="D7028" s="2" t="s">
        <v>21846</v>
      </c>
      <c r="E7028" s="2" t="str">
        <f>VLOOKUP(D7028,GOL!B:C,2,FALSE)</f>
        <v>Pengatur Muda Tk.I</v>
      </c>
      <c r="F7028" s="3">
        <v>41365</v>
      </c>
      <c r="G7028" s="2" t="s">
        <v>15</v>
      </c>
      <c r="H7028" s="5"/>
      <c r="I7028" s="2" t="s">
        <v>320</v>
      </c>
      <c r="J7028" s="5"/>
      <c r="K7028" s="2" t="s">
        <v>6347</v>
      </c>
      <c r="L7028" s="2" t="s">
        <v>2900</v>
      </c>
      <c r="M7028" s="2" t="s">
        <v>15</v>
      </c>
      <c r="N7028" s="2" t="s">
        <v>15</v>
      </c>
      <c r="O7028" s="2" t="s">
        <v>13462</v>
      </c>
      <c r="P7028" s="10">
        <v>34118</v>
      </c>
      <c r="Q7028" s="6">
        <v>27344</v>
      </c>
      <c r="R7028" s="2" t="s">
        <v>9818</v>
      </c>
      <c r="S7028" t="s">
        <v>25493</v>
      </c>
    </row>
    <row r="7029" spans="1:19" ht="16.5" customHeight="1">
      <c r="A7029" s="2" t="s">
        <v>22626</v>
      </c>
      <c r="B7029" s="2" t="s">
        <v>22627</v>
      </c>
      <c r="C7029" s="2" t="s">
        <v>22628</v>
      </c>
      <c r="D7029" s="2" t="s">
        <v>21846</v>
      </c>
      <c r="E7029" s="2" t="str">
        <f>VLOOKUP(D7029,GOL!B:C,2,FALSE)</f>
        <v>Pengatur Muda Tk.I</v>
      </c>
      <c r="F7029" s="3">
        <v>41548</v>
      </c>
      <c r="G7029" s="2" t="s">
        <v>15</v>
      </c>
      <c r="H7029" s="5"/>
      <c r="I7029" s="2" t="s">
        <v>11606</v>
      </c>
      <c r="J7029" s="8">
        <v>39965</v>
      </c>
      <c r="K7029" s="2" t="s">
        <v>6347</v>
      </c>
      <c r="L7029" s="2" t="s">
        <v>2900</v>
      </c>
      <c r="M7029" s="2" t="s">
        <v>15</v>
      </c>
      <c r="N7029" s="2" t="s">
        <v>15</v>
      </c>
      <c r="O7029" s="2" t="s">
        <v>9397</v>
      </c>
      <c r="P7029" s="10">
        <v>33392</v>
      </c>
      <c r="Q7029" s="6">
        <v>25843</v>
      </c>
      <c r="R7029" s="2" t="s">
        <v>9818</v>
      </c>
      <c r="S7029" t="s">
        <v>25493</v>
      </c>
    </row>
    <row r="7030" spans="1:19" ht="16.5" customHeight="1">
      <c r="A7030" s="2" t="s">
        <v>13935</v>
      </c>
      <c r="B7030" s="2" t="s">
        <v>13936</v>
      </c>
      <c r="C7030" s="2" t="s">
        <v>13937</v>
      </c>
      <c r="D7030" s="2" t="s">
        <v>13178</v>
      </c>
      <c r="E7030" s="2" t="str">
        <f>VLOOKUP(D7030,GOL!B:C,2,FALSE)</f>
        <v>Penata Muda Tk. I</v>
      </c>
      <c r="F7030" s="3">
        <v>41365</v>
      </c>
      <c r="G7030" s="2" t="s">
        <v>7491</v>
      </c>
      <c r="H7030" s="8">
        <v>40990</v>
      </c>
      <c r="I7030" s="2" t="s">
        <v>9817</v>
      </c>
      <c r="J7030" s="8">
        <v>42745</v>
      </c>
      <c r="K7030" s="2" t="s">
        <v>7486</v>
      </c>
      <c r="L7030" s="2" t="s">
        <v>2900</v>
      </c>
      <c r="M7030" s="2" t="s">
        <v>15</v>
      </c>
      <c r="N7030" s="2" t="s">
        <v>15</v>
      </c>
      <c r="O7030" s="2" t="s">
        <v>2882</v>
      </c>
      <c r="P7030" s="10">
        <v>38973</v>
      </c>
      <c r="Q7030" s="6">
        <v>24649</v>
      </c>
      <c r="R7030" s="2" t="s">
        <v>13938</v>
      </c>
      <c r="S7030" t="s">
        <v>25493</v>
      </c>
    </row>
    <row r="7031" spans="1:19" ht="16.5" customHeight="1">
      <c r="A7031" s="2" t="s">
        <v>18267</v>
      </c>
      <c r="B7031" s="2" t="s">
        <v>18268</v>
      </c>
      <c r="C7031" s="2" t="s">
        <v>18269</v>
      </c>
      <c r="D7031" s="2" t="s">
        <v>17772</v>
      </c>
      <c r="E7031" s="2" t="str">
        <f>VLOOKUP(D7031,GOL!B:C,2,FALSE)</f>
        <v>Pengatur</v>
      </c>
      <c r="F7031" s="3">
        <v>41365</v>
      </c>
      <c r="G7031" s="2" t="s">
        <v>15</v>
      </c>
      <c r="H7031" s="5"/>
      <c r="I7031" s="2" t="s">
        <v>320</v>
      </c>
      <c r="J7031" s="5"/>
      <c r="K7031" s="2" t="s">
        <v>7486</v>
      </c>
      <c r="L7031" s="2" t="s">
        <v>2900</v>
      </c>
      <c r="M7031" s="2" t="s">
        <v>15</v>
      </c>
      <c r="N7031" s="2" t="s">
        <v>15</v>
      </c>
      <c r="O7031" s="2" t="s">
        <v>9242</v>
      </c>
      <c r="P7031" s="10">
        <v>37777</v>
      </c>
      <c r="Q7031" s="6">
        <v>31053</v>
      </c>
      <c r="R7031" s="2" t="s">
        <v>13938</v>
      </c>
      <c r="S7031" t="s">
        <v>28829</v>
      </c>
    </row>
    <row r="7032" spans="1:19" ht="16.5" customHeight="1">
      <c r="A7032" s="2" t="s">
        <v>10651</v>
      </c>
      <c r="B7032" s="2" t="s">
        <v>10652</v>
      </c>
      <c r="C7032" s="2" t="s">
        <v>10653</v>
      </c>
      <c r="D7032" s="2" t="s">
        <v>8369</v>
      </c>
      <c r="E7032" s="2" t="str">
        <f>VLOOKUP(D7032,GOL!B:C,2,FALSE)</f>
        <v>Penata Tk. I</v>
      </c>
      <c r="F7032" s="3">
        <v>42278</v>
      </c>
      <c r="G7032" s="2" t="s">
        <v>407</v>
      </c>
      <c r="H7032" s="8">
        <v>41341</v>
      </c>
      <c r="I7032" s="2" t="s">
        <v>6069</v>
      </c>
      <c r="J7032" s="8">
        <v>42745</v>
      </c>
      <c r="K7032" s="2" t="s">
        <v>6246</v>
      </c>
      <c r="L7032" s="2" t="s">
        <v>2900</v>
      </c>
      <c r="M7032" s="2" t="s">
        <v>288</v>
      </c>
      <c r="N7032" s="2" t="s">
        <v>5847</v>
      </c>
      <c r="O7032" s="2" t="s">
        <v>8185</v>
      </c>
      <c r="P7032" s="10">
        <v>38687</v>
      </c>
      <c r="Q7032" s="6">
        <v>24434</v>
      </c>
      <c r="R7032" s="2" t="s">
        <v>10654</v>
      </c>
      <c r="S7032" t="s">
        <v>25493</v>
      </c>
    </row>
    <row r="7033" spans="1:19" ht="16.5" customHeight="1">
      <c r="A7033" s="2" t="s">
        <v>20433</v>
      </c>
      <c r="B7033" s="2" t="s">
        <v>20434</v>
      </c>
      <c r="C7033" s="2" t="s">
        <v>20435</v>
      </c>
      <c r="D7033" s="2" t="s">
        <v>17772</v>
      </c>
      <c r="E7033" s="2" t="str">
        <f>VLOOKUP(D7033,GOL!B:C,2,FALSE)</f>
        <v>Pengatur</v>
      </c>
      <c r="F7033" s="3">
        <v>42095</v>
      </c>
      <c r="G7033" s="2" t="s">
        <v>15</v>
      </c>
      <c r="H7033" s="5"/>
      <c r="I7033" s="2" t="s">
        <v>320</v>
      </c>
      <c r="J7033" s="5"/>
      <c r="K7033" s="2" t="s">
        <v>6246</v>
      </c>
      <c r="L7033" s="2" t="s">
        <v>2900</v>
      </c>
      <c r="M7033" s="2" t="s">
        <v>15</v>
      </c>
      <c r="N7033" s="2" t="s">
        <v>15</v>
      </c>
      <c r="O7033" s="2" t="s">
        <v>15462</v>
      </c>
      <c r="P7033" s="10">
        <v>32764</v>
      </c>
      <c r="Q7033" s="6">
        <v>25545</v>
      </c>
      <c r="R7033" s="2" t="s">
        <v>10654</v>
      </c>
      <c r="S7033" t="s">
        <v>28820</v>
      </c>
    </row>
    <row r="7034" spans="1:19" ht="16.5" customHeight="1">
      <c r="A7034" s="2" t="s">
        <v>20552</v>
      </c>
      <c r="B7034" s="2" t="s">
        <v>20553</v>
      </c>
      <c r="C7034" s="2" t="s">
        <v>20554</v>
      </c>
      <c r="D7034" s="2" t="s">
        <v>17772</v>
      </c>
      <c r="E7034" s="2" t="str">
        <f>VLOOKUP(D7034,GOL!B:C,2,FALSE)</f>
        <v>Pengatur</v>
      </c>
      <c r="F7034" s="3">
        <v>42095</v>
      </c>
      <c r="G7034" s="2" t="s">
        <v>15</v>
      </c>
      <c r="H7034" s="5"/>
      <c r="I7034" s="2" t="s">
        <v>320</v>
      </c>
      <c r="J7034" s="5"/>
      <c r="K7034" s="2" t="s">
        <v>6246</v>
      </c>
      <c r="L7034" s="2" t="s">
        <v>2900</v>
      </c>
      <c r="M7034" s="2" t="s">
        <v>15</v>
      </c>
      <c r="N7034" s="2" t="s">
        <v>15</v>
      </c>
      <c r="O7034" s="2" t="s">
        <v>20555</v>
      </c>
      <c r="P7034" s="10">
        <v>35583</v>
      </c>
      <c r="Q7034" s="6">
        <v>28743</v>
      </c>
      <c r="R7034" s="2" t="s">
        <v>10654</v>
      </c>
      <c r="S7034" t="s">
        <v>25493</v>
      </c>
    </row>
    <row r="7035" spans="1:19" ht="16.5" customHeight="1">
      <c r="A7035" s="2" t="s">
        <v>20735</v>
      </c>
      <c r="B7035" s="2" t="s">
        <v>20736</v>
      </c>
      <c r="C7035" s="2" t="s">
        <v>20737</v>
      </c>
      <c r="D7035" s="2" t="s">
        <v>17772</v>
      </c>
      <c r="E7035" s="2" t="str">
        <f>VLOOKUP(D7035,GOL!B:C,2,FALSE)</f>
        <v>Pengatur</v>
      </c>
      <c r="F7035" s="3">
        <v>42095</v>
      </c>
      <c r="G7035" s="2" t="s">
        <v>15</v>
      </c>
      <c r="H7035" s="5"/>
      <c r="I7035" s="2" t="s">
        <v>11606</v>
      </c>
      <c r="J7035" s="8">
        <v>36554</v>
      </c>
      <c r="K7035" s="2" t="s">
        <v>6246</v>
      </c>
      <c r="L7035" s="2" t="s">
        <v>2900</v>
      </c>
      <c r="M7035" s="2" t="s">
        <v>15</v>
      </c>
      <c r="N7035" s="2" t="s">
        <v>15</v>
      </c>
      <c r="O7035" s="2" t="s">
        <v>8680</v>
      </c>
      <c r="P7035" s="10">
        <v>29701</v>
      </c>
      <c r="Q7035" s="6">
        <v>22109</v>
      </c>
      <c r="R7035" s="2" t="s">
        <v>10654</v>
      </c>
      <c r="S7035" t="s">
        <v>28813</v>
      </c>
    </row>
    <row r="7036" spans="1:19" ht="16.5" customHeight="1">
      <c r="A7036" s="2" t="s">
        <v>23360</v>
      </c>
      <c r="B7036" s="2" t="s">
        <v>23361</v>
      </c>
      <c r="C7036" s="2" t="s">
        <v>23362</v>
      </c>
      <c r="D7036" s="2" t="s">
        <v>21846</v>
      </c>
      <c r="E7036" s="2" t="str">
        <f>VLOOKUP(D7036,GOL!B:C,2,FALSE)</f>
        <v>Pengatur Muda Tk.I</v>
      </c>
      <c r="F7036" s="3">
        <v>41730</v>
      </c>
      <c r="G7036" s="2" t="s">
        <v>15</v>
      </c>
      <c r="H7036" s="5"/>
      <c r="I7036" s="2" t="s">
        <v>11606</v>
      </c>
      <c r="J7036" s="8">
        <v>40309</v>
      </c>
      <c r="K7036" s="2" t="s">
        <v>6246</v>
      </c>
      <c r="L7036" s="2" t="s">
        <v>2900</v>
      </c>
      <c r="M7036" s="2" t="s">
        <v>15</v>
      </c>
      <c r="N7036" s="2" t="s">
        <v>15</v>
      </c>
      <c r="O7036" s="2" t="s">
        <v>11024</v>
      </c>
      <c r="P7036" s="9">
        <v>33026</v>
      </c>
      <c r="Q7036" s="6">
        <v>26193</v>
      </c>
      <c r="R7036" s="2" t="s">
        <v>10654</v>
      </c>
      <c r="S7036" t="s">
        <v>25493</v>
      </c>
    </row>
    <row r="7037" spans="1:19" ht="16.5" customHeight="1">
      <c r="A7037" s="2" t="s">
        <v>10616</v>
      </c>
      <c r="B7037" s="2" t="s">
        <v>10617</v>
      </c>
      <c r="C7037" s="2" t="s">
        <v>10618</v>
      </c>
      <c r="D7037" s="2" t="s">
        <v>8369</v>
      </c>
      <c r="E7037" s="2" t="str">
        <f>VLOOKUP(D7037,GOL!B:C,2,FALSE)</f>
        <v>Penata Tk. I</v>
      </c>
      <c r="F7037" s="3">
        <v>42278</v>
      </c>
      <c r="G7037" s="2" t="s">
        <v>407</v>
      </c>
      <c r="H7037" s="8">
        <v>40322</v>
      </c>
      <c r="I7037" s="2" t="s">
        <v>8287</v>
      </c>
      <c r="J7037" s="8">
        <v>42745</v>
      </c>
      <c r="K7037" s="2" t="s">
        <v>7870</v>
      </c>
      <c r="L7037" s="2" t="s">
        <v>2900</v>
      </c>
      <c r="M7037" s="2" t="s">
        <v>288</v>
      </c>
      <c r="N7037" s="2" t="s">
        <v>9061</v>
      </c>
      <c r="O7037" s="2" t="s">
        <v>8282</v>
      </c>
      <c r="P7037" s="9">
        <v>38619</v>
      </c>
      <c r="Q7037" s="6">
        <v>25564</v>
      </c>
      <c r="R7037" s="2" t="s">
        <v>10619</v>
      </c>
      <c r="S7037" t="s">
        <v>25493</v>
      </c>
    </row>
    <row r="7038" spans="1:19" ht="16.5" customHeight="1">
      <c r="A7038" s="2" t="s">
        <v>16890</v>
      </c>
      <c r="B7038" s="2" t="s">
        <v>16891</v>
      </c>
      <c r="C7038" s="2" t="s">
        <v>4183</v>
      </c>
      <c r="D7038" s="2" t="s">
        <v>15595</v>
      </c>
      <c r="E7038" s="2" t="str">
        <f>VLOOKUP(D7038,GOL!B:C,2,FALSE)</f>
        <v>Penata Muda</v>
      </c>
      <c r="F7038" s="3">
        <v>42278</v>
      </c>
      <c r="G7038" s="2" t="s">
        <v>15</v>
      </c>
      <c r="H7038" s="5"/>
      <c r="I7038" s="2" t="s">
        <v>320</v>
      </c>
      <c r="J7038" s="5"/>
      <c r="K7038" s="2" t="s">
        <v>7870</v>
      </c>
      <c r="L7038" s="2" t="s">
        <v>2900</v>
      </c>
      <c r="M7038" s="2" t="s">
        <v>15</v>
      </c>
      <c r="N7038" s="2" t="s">
        <v>15</v>
      </c>
      <c r="O7038" s="2" t="s">
        <v>8680</v>
      </c>
      <c r="P7038" s="9">
        <v>29701</v>
      </c>
      <c r="Q7038" s="6">
        <v>22213</v>
      </c>
      <c r="R7038" s="2" t="s">
        <v>10619</v>
      </c>
      <c r="S7038" t="s">
        <v>25493</v>
      </c>
    </row>
    <row r="7039" spans="1:19" ht="16.5" customHeight="1">
      <c r="A7039" s="2" t="s">
        <v>20400</v>
      </c>
      <c r="B7039" s="2" t="s">
        <v>20401</v>
      </c>
      <c r="C7039" s="2" t="s">
        <v>20402</v>
      </c>
      <c r="D7039" s="2" t="s">
        <v>17772</v>
      </c>
      <c r="E7039" s="2" t="str">
        <f>VLOOKUP(D7039,GOL!B:C,2,FALSE)</f>
        <v>Pengatur</v>
      </c>
      <c r="F7039" s="3">
        <v>42095</v>
      </c>
      <c r="G7039" s="2" t="s">
        <v>15</v>
      </c>
      <c r="H7039" s="5"/>
      <c r="I7039" s="2" t="s">
        <v>320</v>
      </c>
      <c r="J7039" s="5"/>
      <c r="K7039" s="2" t="s">
        <v>7870</v>
      </c>
      <c r="L7039" s="2" t="s">
        <v>2900</v>
      </c>
      <c r="M7039" s="2" t="s">
        <v>15</v>
      </c>
      <c r="N7039" s="2" t="s">
        <v>15</v>
      </c>
      <c r="O7039" s="2" t="s">
        <v>13462</v>
      </c>
      <c r="P7039" s="9">
        <v>33026</v>
      </c>
      <c r="Q7039" s="6">
        <v>26121</v>
      </c>
      <c r="R7039" s="2" t="s">
        <v>10619</v>
      </c>
      <c r="S7039" t="s">
        <v>25493</v>
      </c>
    </row>
    <row r="7040" spans="1:19" ht="16.5" customHeight="1">
      <c r="A7040" s="2" t="s">
        <v>20719</v>
      </c>
      <c r="B7040" s="2" t="s">
        <v>20720</v>
      </c>
      <c r="C7040" s="2" t="s">
        <v>4225</v>
      </c>
      <c r="D7040" s="2" t="s">
        <v>17772</v>
      </c>
      <c r="E7040" s="2" t="str">
        <f>VLOOKUP(D7040,GOL!B:C,2,FALSE)</f>
        <v>Pengatur</v>
      </c>
      <c r="F7040" s="3">
        <v>42095</v>
      </c>
      <c r="G7040" s="2" t="s">
        <v>15</v>
      </c>
      <c r="H7040" s="5"/>
      <c r="I7040" s="2" t="s">
        <v>11606</v>
      </c>
      <c r="J7040" s="8">
        <v>32839</v>
      </c>
      <c r="K7040" s="2" t="s">
        <v>7870</v>
      </c>
      <c r="L7040" s="2" t="s">
        <v>2900</v>
      </c>
      <c r="M7040" s="2" t="s">
        <v>15</v>
      </c>
      <c r="N7040" s="2" t="s">
        <v>15</v>
      </c>
      <c r="O7040" s="2" t="s">
        <v>8672</v>
      </c>
      <c r="P7040" s="9">
        <v>30434</v>
      </c>
      <c r="Q7040" s="6">
        <v>23481</v>
      </c>
      <c r="R7040" s="2" t="s">
        <v>10619</v>
      </c>
      <c r="S7040" t="s">
        <v>25493</v>
      </c>
    </row>
    <row r="7041" spans="1:19" ht="16.5" customHeight="1">
      <c r="A7041" s="2" t="s">
        <v>11470</v>
      </c>
      <c r="B7041" s="2" t="s">
        <v>11471</v>
      </c>
      <c r="C7041" s="2" t="s">
        <v>11472</v>
      </c>
      <c r="D7041" s="2" t="s">
        <v>10939</v>
      </c>
      <c r="E7041" s="2" t="str">
        <f>VLOOKUP(D7041,GOL!B:C,2,FALSE)</f>
        <v>Penata</v>
      </c>
      <c r="F7041" s="3">
        <v>41365</v>
      </c>
      <c r="G7041" s="2" t="s">
        <v>407</v>
      </c>
      <c r="H7041" s="8">
        <v>40990</v>
      </c>
      <c r="I7041" s="2" t="s">
        <v>6069</v>
      </c>
      <c r="J7041" s="8">
        <v>42745</v>
      </c>
      <c r="K7041" s="2" t="s">
        <v>6070</v>
      </c>
      <c r="L7041" s="2" t="s">
        <v>2900</v>
      </c>
      <c r="M7041" s="2" t="s">
        <v>288</v>
      </c>
      <c r="N7041" s="2" t="s">
        <v>5398</v>
      </c>
      <c r="O7041" s="2" t="s">
        <v>9533</v>
      </c>
      <c r="P7041" s="10">
        <v>37956</v>
      </c>
      <c r="Q7041" s="6">
        <v>24977</v>
      </c>
      <c r="R7041" s="2" t="s">
        <v>11473</v>
      </c>
      <c r="S7041" t="s">
        <v>25493</v>
      </c>
    </row>
    <row r="7042" spans="1:19" ht="16.5" customHeight="1">
      <c r="A7042" s="2" t="s">
        <v>16901</v>
      </c>
      <c r="B7042" s="2" t="s">
        <v>16902</v>
      </c>
      <c r="C7042" s="2" t="s">
        <v>16903</v>
      </c>
      <c r="D7042" s="2" t="s">
        <v>15595</v>
      </c>
      <c r="E7042" s="2" t="str">
        <f>VLOOKUP(D7042,GOL!B:C,2,FALSE)</f>
        <v>Penata Muda</v>
      </c>
      <c r="F7042" s="3">
        <v>42278</v>
      </c>
      <c r="G7042" s="2" t="s">
        <v>15</v>
      </c>
      <c r="H7042" s="5"/>
      <c r="I7042" s="2" t="s">
        <v>320</v>
      </c>
      <c r="J7042" s="5"/>
      <c r="K7042" s="2" t="s">
        <v>6070</v>
      </c>
      <c r="L7042" s="2" t="s">
        <v>2900</v>
      </c>
      <c r="M7042" s="2" t="s">
        <v>15</v>
      </c>
      <c r="N7042" s="2" t="s">
        <v>15</v>
      </c>
      <c r="O7042" s="2" t="s">
        <v>8185</v>
      </c>
      <c r="P7042" s="10">
        <v>29854</v>
      </c>
      <c r="Q7042" s="6">
        <v>22700</v>
      </c>
      <c r="R7042" s="2" t="s">
        <v>11473</v>
      </c>
      <c r="S7042" t="s">
        <v>25493</v>
      </c>
    </row>
    <row r="7043" spans="1:19" ht="16.5" customHeight="1">
      <c r="A7043" s="2" t="s">
        <v>21436</v>
      </c>
      <c r="B7043" s="2" t="s">
        <v>21437</v>
      </c>
      <c r="C7043" s="2" t="s">
        <v>21438</v>
      </c>
      <c r="D7043" s="2" t="s">
        <v>17772</v>
      </c>
      <c r="E7043" s="2" t="str">
        <f>VLOOKUP(D7043,GOL!B:C,2,FALSE)</f>
        <v>Pengatur</v>
      </c>
      <c r="F7043" s="3">
        <v>42461</v>
      </c>
      <c r="G7043" s="2" t="s">
        <v>15</v>
      </c>
      <c r="H7043" s="5"/>
      <c r="I7043" s="2" t="s">
        <v>320</v>
      </c>
      <c r="J7043" s="5"/>
      <c r="K7043" s="2" t="s">
        <v>6070</v>
      </c>
      <c r="L7043" s="2" t="s">
        <v>2900</v>
      </c>
      <c r="M7043" s="2" t="s">
        <v>15</v>
      </c>
      <c r="N7043" s="2" t="s">
        <v>15</v>
      </c>
      <c r="O7043" s="2" t="s">
        <v>9397</v>
      </c>
      <c r="P7043" s="9">
        <v>35164</v>
      </c>
      <c r="Q7043" s="6">
        <v>28194</v>
      </c>
      <c r="R7043" s="2" t="s">
        <v>11473</v>
      </c>
      <c r="S7043" t="s">
        <v>28831</v>
      </c>
    </row>
    <row r="7044" spans="1:19" ht="16.5" customHeight="1">
      <c r="A7044" s="2" t="s">
        <v>21826</v>
      </c>
      <c r="B7044" s="2" t="s">
        <v>21827</v>
      </c>
      <c r="C7044" s="2" t="s">
        <v>21828</v>
      </c>
      <c r="D7044" s="2" t="s">
        <v>17772</v>
      </c>
      <c r="E7044" s="2" t="str">
        <f>VLOOKUP(D7044,GOL!B:C,2,FALSE)</f>
        <v>Pengatur</v>
      </c>
      <c r="F7044" s="3">
        <v>42461</v>
      </c>
      <c r="G7044" s="2" t="s">
        <v>15</v>
      </c>
      <c r="H7044" s="5"/>
      <c r="I7044" s="2" t="s">
        <v>11606</v>
      </c>
      <c r="J7044" s="8">
        <v>40840</v>
      </c>
      <c r="K7044" s="2" t="s">
        <v>6070</v>
      </c>
      <c r="L7044" s="2" t="s">
        <v>2900</v>
      </c>
      <c r="M7044" s="2" t="s">
        <v>15</v>
      </c>
      <c r="N7044" s="2" t="s">
        <v>15</v>
      </c>
      <c r="O7044" s="2" t="s">
        <v>20555</v>
      </c>
      <c r="P7044" s="9">
        <v>36302</v>
      </c>
      <c r="Q7044" s="6">
        <v>29834</v>
      </c>
      <c r="R7044" s="2" t="s">
        <v>11473</v>
      </c>
      <c r="S7044" t="s">
        <v>25493</v>
      </c>
    </row>
    <row r="7045" spans="1:19" ht="16.5" customHeight="1">
      <c r="A7045" s="2" t="s">
        <v>22623</v>
      </c>
      <c r="B7045" s="2" t="s">
        <v>22624</v>
      </c>
      <c r="C7045" s="2" t="s">
        <v>22625</v>
      </c>
      <c r="D7045" s="2" t="s">
        <v>21846</v>
      </c>
      <c r="E7045" s="2" t="str">
        <f>VLOOKUP(D7045,GOL!B:C,2,FALSE)</f>
        <v>Pengatur Muda Tk.I</v>
      </c>
      <c r="F7045" s="3">
        <v>41548</v>
      </c>
      <c r="G7045" s="2" t="s">
        <v>15</v>
      </c>
      <c r="H7045" s="5"/>
      <c r="I7045" s="2" t="s">
        <v>11606</v>
      </c>
      <c r="J7045" s="8">
        <v>39965</v>
      </c>
      <c r="K7045" s="2" t="s">
        <v>6070</v>
      </c>
      <c r="L7045" s="2" t="s">
        <v>2900</v>
      </c>
      <c r="M7045" s="2" t="s">
        <v>15</v>
      </c>
      <c r="N7045" s="2" t="s">
        <v>15</v>
      </c>
      <c r="O7045" s="2" t="s">
        <v>14412</v>
      </c>
      <c r="P7045" s="9">
        <v>39307</v>
      </c>
      <c r="Q7045" s="6">
        <v>25024</v>
      </c>
      <c r="R7045" s="2" t="s">
        <v>11473</v>
      </c>
      <c r="S7045" t="s">
        <v>25493</v>
      </c>
    </row>
    <row r="7046" spans="1:19" ht="16.5" customHeight="1">
      <c r="A7046" s="2" t="s">
        <v>9736</v>
      </c>
      <c r="B7046" s="2" t="s">
        <v>9737</v>
      </c>
      <c r="C7046" s="2" t="s">
        <v>9738</v>
      </c>
      <c r="D7046" s="2" t="s">
        <v>8369</v>
      </c>
      <c r="E7046" s="2" t="str">
        <f>VLOOKUP(D7046,GOL!B:C,2,FALSE)</f>
        <v>Penata Tk. I</v>
      </c>
      <c r="F7046" s="3">
        <v>41548</v>
      </c>
      <c r="G7046" s="2" t="s">
        <v>407</v>
      </c>
      <c r="H7046" s="8">
        <v>39897</v>
      </c>
      <c r="I7046" s="2" t="s">
        <v>6069</v>
      </c>
      <c r="J7046" s="8">
        <v>42745</v>
      </c>
      <c r="K7046" s="2" t="s">
        <v>788</v>
      </c>
      <c r="L7046" s="2" t="s">
        <v>2900</v>
      </c>
      <c r="M7046" s="2" t="s">
        <v>288</v>
      </c>
      <c r="N7046" s="2" t="s">
        <v>7939</v>
      </c>
      <c r="O7046" s="2" t="s">
        <v>9397</v>
      </c>
      <c r="P7046" s="10">
        <v>30286</v>
      </c>
      <c r="Q7046" s="6">
        <v>22651</v>
      </c>
      <c r="R7046" s="2" t="s">
        <v>9739</v>
      </c>
      <c r="S7046" t="s">
        <v>25493</v>
      </c>
    </row>
    <row r="7047" spans="1:19" ht="16.5" customHeight="1">
      <c r="A7047" s="2" t="s">
        <v>20776</v>
      </c>
      <c r="B7047" s="2" t="s">
        <v>20777</v>
      </c>
      <c r="C7047" s="2" t="s">
        <v>20778</v>
      </c>
      <c r="D7047" s="2" t="s">
        <v>17772</v>
      </c>
      <c r="E7047" s="2" t="str">
        <f>VLOOKUP(D7047,GOL!B:C,2,FALSE)</f>
        <v>Pengatur</v>
      </c>
      <c r="F7047" s="3">
        <v>42095</v>
      </c>
      <c r="G7047" s="2" t="s">
        <v>15</v>
      </c>
      <c r="H7047" s="5"/>
      <c r="I7047" s="2" t="s">
        <v>11606</v>
      </c>
      <c r="J7047" s="8">
        <v>37988</v>
      </c>
      <c r="K7047" s="2" t="s">
        <v>788</v>
      </c>
      <c r="L7047" s="2" t="s">
        <v>2900</v>
      </c>
      <c r="M7047" s="2" t="s">
        <v>15</v>
      </c>
      <c r="N7047" s="2" t="s">
        <v>15</v>
      </c>
      <c r="O7047" s="2" t="s">
        <v>13462</v>
      </c>
      <c r="P7047" s="10">
        <v>32283</v>
      </c>
      <c r="Q7047" s="6">
        <v>24347</v>
      </c>
      <c r="R7047" s="2" t="s">
        <v>9739</v>
      </c>
      <c r="S7047" t="s">
        <v>25493</v>
      </c>
    </row>
    <row r="7048" spans="1:19" ht="16.5" customHeight="1">
      <c r="A7048" s="2" t="s">
        <v>8182</v>
      </c>
      <c r="B7048" s="2" t="s">
        <v>8183</v>
      </c>
      <c r="C7048" s="2" t="s">
        <v>8184</v>
      </c>
      <c r="D7048" s="2" t="s">
        <v>4944</v>
      </c>
      <c r="E7048" s="2" t="str">
        <f>VLOOKUP(D7048,GOL!B:C,2,FALSE)</f>
        <v>Pembina</v>
      </c>
      <c r="F7048" s="3">
        <v>42278</v>
      </c>
      <c r="G7048" s="2" t="s">
        <v>326</v>
      </c>
      <c r="H7048" s="8">
        <v>42634</v>
      </c>
      <c r="I7048" s="2" t="s">
        <v>344</v>
      </c>
      <c r="J7048" s="8">
        <v>42734</v>
      </c>
      <c r="K7048" s="2" t="s">
        <v>7901</v>
      </c>
      <c r="L7048" s="2" t="s">
        <v>7901</v>
      </c>
      <c r="M7048" s="2" t="s">
        <v>143</v>
      </c>
      <c r="N7048" s="2" t="s">
        <v>2571</v>
      </c>
      <c r="O7048" s="2" t="s">
        <v>8185</v>
      </c>
      <c r="P7048" s="10">
        <v>37986</v>
      </c>
      <c r="Q7048" s="6">
        <v>22836</v>
      </c>
      <c r="R7048" s="2" t="s">
        <v>8186</v>
      </c>
      <c r="S7048" t="s">
        <v>28824</v>
      </c>
    </row>
    <row r="7049" spans="1:19" ht="16.5" customHeight="1">
      <c r="A7049" s="2" t="s">
        <v>7897</v>
      </c>
      <c r="B7049" s="2" t="s">
        <v>7898</v>
      </c>
      <c r="C7049" s="2" t="s">
        <v>7899</v>
      </c>
      <c r="D7049" s="2" t="s">
        <v>4944</v>
      </c>
      <c r="E7049" s="2" t="str">
        <f>VLOOKUP(D7049,GOL!B:C,2,FALSE)</f>
        <v>Pembina</v>
      </c>
      <c r="F7049" s="3">
        <v>42095</v>
      </c>
      <c r="G7049" s="2" t="s">
        <v>399</v>
      </c>
      <c r="H7049" s="8">
        <v>40218</v>
      </c>
      <c r="I7049" s="2" t="s">
        <v>6690</v>
      </c>
      <c r="J7049" s="8">
        <v>42740</v>
      </c>
      <c r="K7049" s="2" t="s">
        <v>327</v>
      </c>
      <c r="L7049" s="2" t="s">
        <v>7901</v>
      </c>
      <c r="M7049" s="2" t="s">
        <v>143</v>
      </c>
      <c r="N7049" s="2" t="s">
        <v>2571</v>
      </c>
      <c r="O7049" s="2" t="s">
        <v>18</v>
      </c>
      <c r="P7049" s="10">
        <v>37580</v>
      </c>
      <c r="Q7049" s="6">
        <v>25019</v>
      </c>
      <c r="R7049" s="2" t="s">
        <v>7900</v>
      </c>
      <c r="S7049" t="s">
        <v>25493</v>
      </c>
    </row>
    <row r="7050" spans="1:19" ht="16.5" customHeight="1">
      <c r="A7050" s="2" t="s">
        <v>11124</v>
      </c>
      <c r="B7050" s="2" t="s">
        <v>11125</v>
      </c>
      <c r="C7050" s="2" t="s">
        <v>4155</v>
      </c>
      <c r="D7050" s="2" t="s">
        <v>10939</v>
      </c>
      <c r="E7050" s="2" t="str">
        <f>VLOOKUP(D7050,GOL!B:C,2,FALSE)</f>
        <v>Penata</v>
      </c>
      <c r="F7050" s="3">
        <v>41000</v>
      </c>
      <c r="G7050" s="2" t="s">
        <v>7491</v>
      </c>
      <c r="H7050" s="8">
        <v>39904</v>
      </c>
      <c r="I7050" s="2" t="s">
        <v>9817</v>
      </c>
      <c r="J7050" s="8">
        <v>42745</v>
      </c>
      <c r="K7050" s="2" t="s">
        <v>6347</v>
      </c>
      <c r="L7050" s="2" t="s">
        <v>7901</v>
      </c>
      <c r="M7050" s="2" t="s">
        <v>288</v>
      </c>
      <c r="N7050" s="2" t="s">
        <v>5847</v>
      </c>
      <c r="O7050" s="2" t="s">
        <v>10914</v>
      </c>
      <c r="P7050" s="9">
        <v>29738</v>
      </c>
      <c r="Q7050" s="6">
        <v>22504</v>
      </c>
      <c r="R7050" s="2" t="s">
        <v>11126</v>
      </c>
      <c r="S7050" t="s">
        <v>25493</v>
      </c>
    </row>
    <row r="7051" spans="1:19" ht="16.5" customHeight="1">
      <c r="A7051" s="2" t="s">
        <v>18234</v>
      </c>
      <c r="B7051" s="2" t="s">
        <v>18235</v>
      </c>
      <c r="C7051" s="2" t="s">
        <v>18236</v>
      </c>
      <c r="D7051" s="2" t="s">
        <v>17772</v>
      </c>
      <c r="E7051" s="2" t="str">
        <f>VLOOKUP(D7051,GOL!B:C,2,FALSE)</f>
        <v>Pengatur</v>
      </c>
      <c r="F7051" s="3">
        <v>41365</v>
      </c>
      <c r="G7051" s="2" t="s">
        <v>15</v>
      </c>
      <c r="H7051" s="5"/>
      <c r="I7051" s="2" t="s">
        <v>320</v>
      </c>
      <c r="J7051" s="5"/>
      <c r="K7051" s="2" t="s">
        <v>6347</v>
      </c>
      <c r="L7051" s="2" t="s">
        <v>7901</v>
      </c>
      <c r="M7051" s="2" t="s">
        <v>15</v>
      </c>
      <c r="N7051" s="2" t="s">
        <v>15</v>
      </c>
      <c r="O7051" s="2" t="s">
        <v>9242</v>
      </c>
      <c r="P7051" s="10">
        <v>37777</v>
      </c>
      <c r="Q7051" s="6">
        <v>31177</v>
      </c>
      <c r="R7051" s="2" t="s">
        <v>11126</v>
      </c>
      <c r="S7051" t="s">
        <v>28822</v>
      </c>
    </row>
    <row r="7052" spans="1:19" ht="16.5" customHeight="1">
      <c r="A7052" s="2" t="s">
        <v>20773</v>
      </c>
      <c r="B7052" s="2" t="s">
        <v>20774</v>
      </c>
      <c r="C7052" s="2" t="s">
        <v>20775</v>
      </c>
      <c r="D7052" s="2" t="s">
        <v>17772</v>
      </c>
      <c r="E7052" s="2" t="str">
        <f>VLOOKUP(D7052,GOL!B:C,2,FALSE)</f>
        <v>Pengatur</v>
      </c>
      <c r="F7052" s="3">
        <v>42095</v>
      </c>
      <c r="G7052" s="2" t="s">
        <v>15</v>
      </c>
      <c r="H7052" s="5"/>
      <c r="I7052" s="2" t="s">
        <v>11606</v>
      </c>
      <c r="J7052" s="8">
        <v>37904</v>
      </c>
      <c r="K7052" s="2" t="s">
        <v>6347</v>
      </c>
      <c r="L7052" s="2" t="s">
        <v>7901</v>
      </c>
      <c r="M7052" s="2" t="s">
        <v>15</v>
      </c>
      <c r="N7052" s="2" t="s">
        <v>15</v>
      </c>
      <c r="O7052" s="2" t="s">
        <v>14412</v>
      </c>
      <c r="P7052" s="10">
        <v>38915</v>
      </c>
      <c r="Q7052" s="6">
        <v>25033</v>
      </c>
      <c r="R7052" s="2" t="s">
        <v>11126</v>
      </c>
      <c r="S7052" t="s">
        <v>25493</v>
      </c>
    </row>
    <row r="7053" spans="1:19" ht="16.5" customHeight="1">
      <c r="A7053" s="2" t="s">
        <v>22366</v>
      </c>
      <c r="B7053" s="2" t="s">
        <v>22367</v>
      </c>
      <c r="C7053" s="2" t="s">
        <v>22368</v>
      </c>
      <c r="D7053" s="2" t="s">
        <v>21846</v>
      </c>
      <c r="E7053" s="2" t="str">
        <f>VLOOKUP(D7053,GOL!B:C,2,FALSE)</f>
        <v>Pengatur Muda Tk.I</v>
      </c>
      <c r="F7053" s="3">
        <v>41365</v>
      </c>
      <c r="G7053" s="2" t="s">
        <v>15</v>
      </c>
      <c r="H7053" s="5"/>
      <c r="I7053" s="2" t="s">
        <v>320</v>
      </c>
      <c r="J7053" s="5"/>
      <c r="K7053" s="2" t="s">
        <v>6347</v>
      </c>
      <c r="L7053" s="2" t="s">
        <v>7901</v>
      </c>
      <c r="M7053" s="2" t="s">
        <v>15</v>
      </c>
      <c r="N7053" s="2" t="s">
        <v>15</v>
      </c>
      <c r="O7053" s="2" t="s">
        <v>5913</v>
      </c>
      <c r="P7053" s="10">
        <v>36691</v>
      </c>
      <c r="Q7053" s="6">
        <v>29808</v>
      </c>
      <c r="R7053" s="2" t="s">
        <v>11126</v>
      </c>
      <c r="S7053" t="s">
        <v>25493</v>
      </c>
    </row>
    <row r="7054" spans="1:19" ht="16.5" customHeight="1">
      <c r="A7054" s="2" t="s">
        <v>11021</v>
      </c>
      <c r="B7054" s="2" t="s">
        <v>11022</v>
      </c>
      <c r="C7054" s="2" t="s">
        <v>11023</v>
      </c>
      <c r="D7054" s="2" t="s">
        <v>10939</v>
      </c>
      <c r="E7054" s="2" t="str">
        <f>VLOOKUP(D7054,GOL!B:C,2,FALSE)</f>
        <v>Penata</v>
      </c>
      <c r="F7054" s="3">
        <v>40269</v>
      </c>
      <c r="G7054" s="2" t="s">
        <v>7491</v>
      </c>
      <c r="H7054" s="8">
        <v>39904</v>
      </c>
      <c r="I7054" s="2" t="s">
        <v>9817</v>
      </c>
      <c r="J7054" s="8">
        <v>42745</v>
      </c>
      <c r="K7054" s="2" t="s">
        <v>7486</v>
      </c>
      <c r="L7054" s="2" t="s">
        <v>7901</v>
      </c>
      <c r="M7054" s="2" t="s">
        <v>288</v>
      </c>
      <c r="N7054" s="2" t="s">
        <v>5847</v>
      </c>
      <c r="O7054" s="2" t="s">
        <v>11024</v>
      </c>
      <c r="P7054" s="10">
        <v>30800</v>
      </c>
      <c r="Q7054" s="6">
        <v>23344</v>
      </c>
      <c r="R7054" s="2" t="s">
        <v>11025</v>
      </c>
      <c r="S7054" t="s">
        <v>28819</v>
      </c>
    </row>
    <row r="7055" spans="1:19" ht="16.5" customHeight="1">
      <c r="A7055" s="2" t="s">
        <v>22236</v>
      </c>
      <c r="B7055" s="2" t="s">
        <v>22237</v>
      </c>
      <c r="C7055" s="2" t="s">
        <v>22238</v>
      </c>
      <c r="D7055" s="2" t="s">
        <v>21846</v>
      </c>
      <c r="E7055" s="2" t="str">
        <f>VLOOKUP(D7055,GOL!B:C,2,FALSE)</f>
        <v>Pengatur Muda Tk.I</v>
      </c>
      <c r="F7055" s="3">
        <v>41365</v>
      </c>
      <c r="G7055" s="2" t="s">
        <v>15</v>
      </c>
      <c r="H7055" s="5"/>
      <c r="I7055" s="2" t="s">
        <v>320</v>
      </c>
      <c r="J7055" s="5"/>
      <c r="K7055" s="2" t="s">
        <v>7486</v>
      </c>
      <c r="L7055" s="2" t="s">
        <v>7901</v>
      </c>
      <c r="M7055" s="2" t="s">
        <v>15</v>
      </c>
      <c r="N7055" s="2" t="s">
        <v>15</v>
      </c>
      <c r="O7055" s="2" t="s">
        <v>5913</v>
      </c>
      <c r="P7055" s="10">
        <v>35938</v>
      </c>
      <c r="Q7055" s="6">
        <v>29100</v>
      </c>
      <c r="R7055" s="2" t="s">
        <v>11025</v>
      </c>
      <c r="S7055" t="s">
        <v>25493</v>
      </c>
    </row>
    <row r="7056" spans="1:19" ht="16.5" customHeight="1">
      <c r="A7056" s="2" t="s">
        <v>9239</v>
      </c>
      <c r="B7056" s="2" t="s">
        <v>9240</v>
      </c>
      <c r="C7056" s="2" t="s">
        <v>9241</v>
      </c>
      <c r="D7056" s="2" t="s">
        <v>8369</v>
      </c>
      <c r="E7056" s="2" t="str">
        <f>VLOOKUP(D7056,GOL!B:C,2,FALSE)</f>
        <v>Penata Tk. I</v>
      </c>
      <c r="F7056" s="3">
        <v>41183</v>
      </c>
      <c r="G7056" s="2" t="s">
        <v>407</v>
      </c>
      <c r="H7056" s="8">
        <v>39576</v>
      </c>
      <c r="I7056" s="2" t="s">
        <v>6069</v>
      </c>
      <c r="J7056" s="8">
        <v>42745</v>
      </c>
      <c r="K7056" s="2" t="s">
        <v>6246</v>
      </c>
      <c r="L7056" s="2" t="s">
        <v>7901</v>
      </c>
      <c r="M7056" s="2" t="s">
        <v>288</v>
      </c>
      <c r="N7056" s="2" t="s">
        <v>3086</v>
      </c>
      <c r="O7056" s="2" t="s">
        <v>9242</v>
      </c>
      <c r="P7056" s="10">
        <v>28979</v>
      </c>
      <c r="Q7056" s="6">
        <v>21766</v>
      </c>
      <c r="R7056" s="2" t="s">
        <v>9243</v>
      </c>
      <c r="S7056" t="s">
        <v>28845</v>
      </c>
    </row>
    <row r="7057" spans="1:19" ht="16.5" customHeight="1">
      <c r="A7057" s="2" t="s">
        <v>11106</v>
      </c>
      <c r="B7057" s="2" t="s">
        <v>11107</v>
      </c>
      <c r="C7057" s="2" t="s">
        <v>11108</v>
      </c>
      <c r="D7057" s="2" t="s">
        <v>10939</v>
      </c>
      <c r="E7057" s="2" t="str">
        <f>VLOOKUP(D7057,GOL!B:C,2,FALSE)</f>
        <v>Penata</v>
      </c>
      <c r="F7057" s="3">
        <v>40817</v>
      </c>
      <c r="G7057" s="2" t="s">
        <v>15</v>
      </c>
      <c r="H7057" s="5"/>
      <c r="I7057" s="2" t="s">
        <v>320</v>
      </c>
      <c r="J7057" s="5"/>
      <c r="K7057" s="2" t="s">
        <v>6246</v>
      </c>
      <c r="L7057" s="2" t="s">
        <v>7901</v>
      </c>
      <c r="M7057" s="2" t="s">
        <v>15</v>
      </c>
      <c r="N7057" s="2" t="s">
        <v>15</v>
      </c>
      <c r="O7057" s="2" t="s">
        <v>43</v>
      </c>
      <c r="P7057" s="10">
        <v>35765</v>
      </c>
      <c r="Q7057" s="6">
        <v>22008</v>
      </c>
      <c r="R7057" s="2" t="s">
        <v>9243</v>
      </c>
      <c r="S7057" t="s">
        <v>25493</v>
      </c>
    </row>
    <row r="7058" spans="1:19" ht="16.5" customHeight="1">
      <c r="A7058" s="2" t="s">
        <v>15810</v>
      </c>
      <c r="B7058" s="2" t="s">
        <v>15811</v>
      </c>
      <c r="C7058" s="2" t="s">
        <v>15812</v>
      </c>
      <c r="D7058" s="2" t="s">
        <v>15595</v>
      </c>
      <c r="E7058" s="2" t="str">
        <f>VLOOKUP(D7058,GOL!B:C,2,FALSE)</f>
        <v>Penata Muda</v>
      </c>
      <c r="F7058" s="3">
        <v>41365</v>
      </c>
      <c r="G7058" s="2" t="s">
        <v>15</v>
      </c>
      <c r="H7058" s="5"/>
      <c r="I7058" s="2" t="s">
        <v>320</v>
      </c>
      <c r="J7058" s="5"/>
      <c r="K7058" s="2" t="s">
        <v>6246</v>
      </c>
      <c r="L7058" s="2" t="s">
        <v>7901</v>
      </c>
      <c r="M7058" s="2" t="s">
        <v>15</v>
      </c>
      <c r="N7058" s="2" t="s">
        <v>15</v>
      </c>
      <c r="O7058" s="2" t="s">
        <v>9397</v>
      </c>
      <c r="P7058" s="10">
        <v>33038</v>
      </c>
      <c r="Q7058" s="6">
        <v>26326</v>
      </c>
      <c r="R7058" s="2" t="s">
        <v>9243</v>
      </c>
      <c r="S7058" t="s">
        <v>25493</v>
      </c>
    </row>
    <row r="7059" spans="1:19" ht="16.5" customHeight="1">
      <c r="A7059" s="2" t="s">
        <v>20716</v>
      </c>
      <c r="B7059" s="2" t="s">
        <v>20717</v>
      </c>
      <c r="C7059" s="2" t="s">
        <v>20718</v>
      </c>
      <c r="D7059" s="2" t="s">
        <v>17772</v>
      </c>
      <c r="E7059" s="2" t="str">
        <f>VLOOKUP(D7059,GOL!B:C,2,FALSE)</f>
        <v>Pengatur</v>
      </c>
      <c r="F7059" s="3">
        <v>42095</v>
      </c>
      <c r="G7059" s="2" t="s">
        <v>15</v>
      </c>
      <c r="H7059" s="5"/>
      <c r="I7059" s="2" t="s">
        <v>11606</v>
      </c>
      <c r="J7059" s="5"/>
      <c r="K7059" s="2" t="s">
        <v>6246</v>
      </c>
      <c r="L7059" s="2" t="s">
        <v>7901</v>
      </c>
      <c r="M7059" s="2" t="s">
        <v>15</v>
      </c>
      <c r="N7059" s="2" t="s">
        <v>15</v>
      </c>
      <c r="O7059" s="2" t="s">
        <v>13343</v>
      </c>
      <c r="P7059" s="10">
        <v>30081</v>
      </c>
      <c r="Q7059" s="6">
        <v>21949</v>
      </c>
      <c r="R7059" s="2" t="s">
        <v>9243</v>
      </c>
      <c r="S7059" t="s">
        <v>25493</v>
      </c>
    </row>
    <row r="7060" spans="1:19" ht="16.5" customHeight="1">
      <c r="A7060" s="2" t="s">
        <v>23925</v>
      </c>
      <c r="B7060" s="2" t="s">
        <v>23926</v>
      </c>
      <c r="C7060" s="2" t="s">
        <v>23927</v>
      </c>
      <c r="D7060" s="2" t="s">
        <v>23499</v>
      </c>
      <c r="E7060" s="2" t="str">
        <f>VLOOKUP(D7060,GOL!B:C,2,FALSE)</f>
        <v>Pengatur Muda</v>
      </c>
      <c r="F7060" s="3">
        <v>42095</v>
      </c>
      <c r="G7060" s="2" t="s">
        <v>15</v>
      </c>
      <c r="H7060" s="5"/>
      <c r="I7060" s="2" t="s">
        <v>11606</v>
      </c>
      <c r="J7060" s="5"/>
      <c r="K7060" s="2" t="s">
        <v>6246</v>
      </c>
      <c r="L7060" s="2" t="s">
        <v>7901</v>
      </c>
      <c r="M7060" s="2" t="s">
        <v>15</v>
      </c>
      <c r="N7060" s="2" t="s">
        <v>15</v>
      </c>
      <c r="O7060" s="2" t="s">
        <v>17788</v>
      </c>
      <c r="P7060" s="10">
        <v>31545</v>
      </c>
      <c r="Q7060" s="6">
        <v>24837</v>
      </c>
      <c r="R7060" s="2" t="s">
        <v>9243</v>
      </c>
      <c r="S7060" t="s">
        <v>28831</v>
      </c>
    </row>
    <row r="7061" spans="1:19" ht="16.5" customHeight="1">
      <c r="A7061" s="2" t="s">
        <v>13017</v>
      </c>
      <c r="B7061" s="2" t="s">
        <v>13018</v>
      </c>
      <c r="C7061" s="2" t="s">
        <v>13019</v>
      </c>
      <c r="D7061" s="2" t="s">
        <v>10939</v>
      </c>
      <c r="E7061" s="2" t="str">
        <f>VLOOKUP(D7061,GOL!B:C,2,FALSE)</f>
        <v>Penata</v>
      </c>
      <c r="F7061" s="3">
        <v>42461</v>
      </c>
      <c r="G7061" s="2" t="s">
        <v>407</v>
      </c>
      <c r="H7061" s="8">
        <v>42634</v>
      </c>
      <c r="I7061" s="2" t="s">
        <v>6069</v>
      </c>
      <c r="J7061" s="8">
        <v>42745</v>
      </c>
      <c r="K7061" s="2" t="s">
        <v>7870</v>
      </c>
      <c r="L7061" s="2" t="s">
        <v>7901</v>
      </c>
      <c r="M7061" s="2" t="s">
        <v>15</v>
      </c>
      <c r="N7061" s="2" t="s">
        <v>15</v>
      </c>
      <c r="O7061" s="2" t="s">
        <v>8844</v>
      </c>
      <c r="P7061" s="10">
        <v>36891</v>
      </c>
      <c r="Q7061" s="6">
        <v>22830</v>
      </c>
      <c r="R7061" s="2" t="s">
        <v>13020</v>
      </c>
      <c r="S7061" t="s">
        <v>25493</v>
      </c>
    </row>
    <row r="7062" spans="1:19" ht="16.5" customHeight="1">
      <c r="A7062" s="2" t="s">
        <v>9035</v>
      </c>
      <c r="B7062" s="2" t="s">
        <v>9036</v>
      </c>
      <c r="C7062" s="2" t="s">
        <v>9037</v>
      </c>
      <c r="D7062" s="2" t="s">
        <v>8369</v>
      </c>
      <c r="E7062" s="2" t="str">
        <f>VLOOKUP(D7062,GOL!B:C,2,FALSE)</f>
        <v>Penata Tk. I</v>
      </c>
      <c r="F7062" s="3">
        <v>41000</v>
      </c>
      <c r="G7062" s="2" t="s">
        <v>407</v>
      </c>
      <c r="H7062" s="8">
        <v>39025</v>
      </c>
      <c r="I7062" s="2" t="s">
        <v>6069</v>
      </c>
      <c r="J7062" s="8">
        <v>42745</v>
      </c>
      <c r="K7062" s="2" t="s">
        <v>6070</v>
      </c>
      <c r="L7062" s="2" t="s">
        <v>7901</v>
      </c>
      <c r="M7062" s="2" t="s">
        <v>288</v>
      </c>
      <c r="N7062" s="2" t="s">
        <v>6242</v>
      </c>
      <c r="O7062" s="2" t="s">
        <v>43</v>
      </c>
      <c r="P7062" s="10">
        <v>38239</v>
      </c>
      <c r="Q7062" s="6">
        <v>22617</v>
      </c>
      <c r="R7062" s="2" t="s">
        <v>9038</v>
      </c>
      <c r="S7062" t="s">
        <v>28809</v>
      </c>
    </row>
    <row r="7063" spans="1:19" ht="16.5" customHeight="1">
      <c r="A7063" s="2" t="s">
        <v>9769</v>
      </c>
      <c r="B7063" s="2" t="s">
        <v>9770</v>
      </c>
      <c r="C7063" s="2" t="s">
        <v>9771</v>
      </c>
      <c r="D7063" s="2" t="s">
        <v>8369</v>
      </c>
      <c r="E7063" s="2" t="str">
        <f>VLOOKUP(D7063,GOL!B:C,2,FALSE)</f>
        <v>Penata Tk. I</v>
      </c>
      <c r="F7063" s="3">
        <v>41548</v>
      </c>
      <c r="G7063" s="2" t="s">
        <v>407</v>
      </c>
      <c r="H7063" s="8">
        <v>39904</v>
      </c>
      <c r="I7063" s="2" t="s">
        <v>6069</v>
      </c>
      <c r="J7063" s="8">
        <v>42745</v>
      </c>
      <c r="K7063" s="2" t="s">
        <v>788</v>
      </c>
      <c r="L7063" s="2" t="s">
        <v>7901</v>
      </c>
      <c r="M7063" s="2" t="s">
        <v>288</v>
      </c>
      <c r="N7063" s="2" t="s">
        <v>5847</v>
      </c>
      <c r="O7063" s="2" t="s">
        <v>50</v>
      </c>
      <c r="P7063" s="10">
        <v>38099</v>
      </c>
      <c r="Q7063" s="6">
        <v>24388</v>
      </c>
      <c r="R7063" s="2" t="s">
        <v>9772</v>
      </c>
      <c r="S7063" t="s">
        <v>25493</v>
      </c>
    </row>
    <row r="7064" spans="1:19" ht="16.5" customHeight="1">
      <c r="A7064" s="2" t="s">
        <v>24308</v>
      </c>
      <c r="B7064" s="2" t="s">
        <v>24309</v>
      </c>
      <c r="C7064" s="2" t="s">
        <v>9294</v>
      </c>
      <c r="D7064" s="2" t="s">
        <v>24228</v>
      </c>
      <c r="E7064" s="2" t="str">
        <f>VLOOKUP(D7064,GOL!B:C,2,FALSE)</f>
        <v>Juru</v>
      </c>
      <c r="F7064" s="3">
        <v>42095</v>
      </c>
      <c r="G7064" s="2" t="s">
        <v>15</v>
      </c>
      <c r="H7064" s="5"/>
      <c r="I7064" s="2" t="s">
        <v>11606</v>
      </c>
      <c r="J7064" s="8">
        <v>31868</v>
      </c>
      <c r="K7064" s="2" t="s">
        <v>788</v>
      </c>
      <c r="L7064" s="2" t="s">
        <v>7901</v>
      </c>
      <c r="M7064" s="2" t="s">
        <v>15</v>
      </c>
      <c r="N7064" s="2" t="s">
        <v>15</v>
      </c>
      <c r="O7064" s="2" t="s">
        <v>24310</v>
      </c>
      <c r="P7064" s="10">
        <v>28460</v>
      </c>
      <c r="Q7064" s="6">
        <v>23741</v>
      </c>
      <c r="R7064" s="2" t="s">
        <v>9772</v>
      </c>
      <c r="S7064" t="s">
        <v>25493</v>
      </c>
    </row>
    <row r="7065" spans="1:19" ht="16.5" customHeight="1">
      <c r="A7065" s="2" t="s">
        <v>9980</v>
      </c>
      <c r="B7065" s="2" t="s">
        <v>9981</v>
      </c>
      <c r="C7065" s="2" t="s">
        <v>9982</v>
      </c>
      <c r="D7065" s="2" t="s">
        <v>8369</v>
      </c>
      <c r="E7065" s="2" t="str">
        <f>VLOOKUP(D7065,GOL!B:C,2,FALSE)</f>
        <v>Penata Tk. I</v>
      </c>
      <c r="F7065" s="3">
        <v>41730</v>
      </c>
      <c r="G7065" s="2" t="s">
        <v>326</v>
      </c>
      <c r="H7065" s="8">
        <v>42634</v>
      </c>
      <c r="I7065" s="2" t="s">
        <v>344</v>
      </c>
      <c r="J7065" s="8">
        <v>42734</v>
      </c>
      <c r="K7065" s="2" t="s">
        <v>9201</v>
      </c>
      <c r="L7065" s="2" t="s">
        <v>9201</v>
      </c>
      <c r="M7065" s="2" t="s">
        <v>143</v>
      </c>
      <c r="N7065" s="2" t="s">
        <v>4952</v>
      </c>
      <c r="O7065" s="2" t="s">
        <v>50</v>
      </c>
      <c r="P7065" s="10">
        <v>38290</v>
      </c>
      <c r="Q7065" s="6">
        <v>24569</v>
      </c>
      <c r="R7065" s="2" t="s">
        <v>9983</v>
      </c>
      <c r="S7065" t="s">
        <v>25493</v>
      </c>
    </row>
    <row r="7066" spans="1:19" ht="16.5" customHeight="1">
      <c r="A7066" s="2" t="s">
        <v>9196</v>
      </c>
      <c r="B7066" s="2" t="s">
        <v>9197</v>
      </c>
      <c r="C7066" s="2" t="s">
        <v>9198</v>
      </c>
      <c r="D7066" s="2" t="s">
        <v>8369</v>
      </c>
      <c r="E7066" s="2" t="str">
        <f>VLOOKUP(D7066,GOL!B:C,2,FALSE)</f>
        <v>Penata Tk. I</v>
      </c>
      <c r="F7066" s="3">
        <v>41183</v>
      </c>
      <c r="G7066" s="2" t="s">
        <v>399</v>
      </c>
      <c r="H7066" s="8">
        <v>41379</v>
      </c>
      <c r="I7066" s="2" t="s">
        <v>6690</v>
      </c>
      <c r="J7066" s="8">
        <v>42740</v>
      </c>
      <c r="K7066" s="2" t="s">
        <v>327</v>
      </c>
      <c r="L7066" s="2" t="s">
        <v>9201</v>
      </c>
      <c r="M7066" s="2" t="s">
        <v>288</v>
      </c>
      <c r="N7066" s="2" t="s">
        <v>9199</v>
      </c>
      <c r="O7066" s="2" t="s">
        <v>8680</v>
      </c>
      <c r="P7066" s="10">
        <v>29888</v>
      </c>
      <c r="Q7066" s="6">
        <v>21949</v>
      </c>
      <c r="R7066" s="2" t="s">
        <v>9200</v>
      </c>
      <c r="S7066" t="s">
        <v>25493</v>
      </c>
    </row>
    <row r="7067" spans="1:19" ht="16.5" customHeight="1">
      <c r="A7067" s="2" t="s">
        <v>14616</v>
      </c>
      <c r="B7067" s="2" t="s">
        <v>14617</v>
      </c>
      <c r="C7067" s="2" t="s">
        <v>14618</v>
      </c>
      <c r="D7067" s="2" t="s">
        <v>13178</v>
      </c>
      <c r="E7067" s="2" t="str">
        <f>VLOOKUP(D7067,GOL!B:C,2,FALSE)</f>
        <v>Penata Muda Tk. I</v>
      </c>
      <c r="F7067" s="3">
        <v>41730</v>
      </c>
      <c r="G7067" s="2" t="s">
        <v>7491</v>
      </c>
      <c r="H7067" s="8">
        <v>40857</v>
      </c>
      <c r="I7067" s="2" t="s">
        <v>9817</v>
      </c>
      <c r="J7067" s="8">
        <v>42745</v>
      </c>
      <c r="K7067" s="2" t="s">
        <v>6347</v>
      </c>
      <c r="L7067" s="2" t="s">
        <v>9201</v>
      </c>
      <c r="M7067" s="2" t="s">
        <v>15</v>
      </c>
      <c r="N7067" s="2" t="s">
        <v>15</v>
      </c>
      <c r="O7067" s="2" t="s">
        <v>4822</v>
      </c>
      <c r="P7067" s="10">
        <v>39004</v>
      </c>
      <c r="Q7067" s="6">
        <v>24360</v>
      </c>
      <c r="R7067" s="2" t="s">
        <v>14619</v>
      </c>
      <c r="S7067" t="s">
        <v>25493</v>
      </c>
    </row>
    <row r="7068" spans="1:19" ht="16.5" customHeight="1">
      <c r="A7068" s="2" t="s">
        <v>11839</v>
      </c>
      <c r="B7068" s="2" t="s">
        <v>11840</v>
      </c>
      <c r="C7068" s="2" t="s">
        <v>11841</v>
      </c>
      <c r="D7068" s="2" t="s">
        <v>10939</v>
      </c>
      <c r="E7068" s="2" t="str">
        <f>VLOOKUP(D7068,GOL!B:C,2,FALSE)</f>
        <v>Penata</v>
      </c>
      <c r="F7068" s="3">
        <v>41548</v>
      </c>
      <c r="G7068" s="2" t="s">
        <v>7491</v>
      </c>
      <c r="H7068" s="8">
        <v>40990</v>
      </c>
      <c r="I7068" s="2" t="s">
        <v>9817</v>
      </c>
      <c r="J7068" s="8">
        <v>42745</v>
      </c>
      <c r="K7068" s="2" t="s">
        <v>7486</v>
      </c>
      <c r="L7068" s="2" t="s">
        <v>9201</v>
      </c>
      <c r="M7068" s="2" t="s">
        <v>15</v>
      </c>
      <c r="N7068" s="2" t="s">
        <v>15</v>
      </c>
      <c r="O7068" s="2" t="s">
        <v>2901</v>
      </c>
      <c r="P7068" s="10">
        <v>37894</v>
      </c>
      <c r="Q7068" s="6">
        <v>25741</v>
      </c>
      <c r="R7068" s="2" t="s">
        <v>11842</v>
      </c>
      <c r="S7068" t="s">
        <v>28809</v>
      </c>
    </row>
    <row r="7069" spans="1:19" ht="16.5" customHeight="1">
      <c r="A7069" s="2" t="s">
        <v>18213</v>
      </c>
      <c r="B7069" s="2" t="s">
        <v>18214</v>
      </c>
      <c r="C7069" s="2" t="s">
        <v>18215</v>
      </c>
      <c r="D7069" s="2" t="s">
        <v>17772</v>
      </c>
      <c r="E7069" s="2" t="str">
        <f>VLOOKUP(D7069,GOL!B:C,2,FALSE)</f>
        <v>Pengatur</v>
      </c>
      <c r="F7069" s="3">
        <v>41365</v>
      </c>
      <c r="G7069" s="2" t="s">
        <v>15</v>
      </c>
      <c r="H7069" s="5"/>
      <c r="I7069" s="2" t="s">
        <v>320</v>
      </c>
      <c r="J7069" s="5"/>
      <c r="K7069" s="2" t="s">
        <v>7486</v>
      </c>
      <c r="L7069" s="2" t="s">
        <v>9201</v>
      </c>
      <c r="M7069" s="2" t="s">
        <v>15</v>
      </c>
      <c r="N7069" s="2" t="s">
        <v>15</v>
      </c>
      <c r="O7069" s="2" t="s">
        <v>8672</v>
      </c>
      <c r="P7069" s="10">
        <v>35938</v>
      </c>
      <c r="Q7069" s="6">
        <v>29631</v>
      </c>
      <c r="R7069" s="2" t="s">
        <v>11842</v>
      </c>
      <c r="S7069" t="s">
        <v>25493</v>
      </c>
    </row>
    <row r="7070" spans="1:19" ht="16.5" customHeight="1">
      <c r="A7070" s="2" t="s">
        <v>21895</v>
      </c>
      <c r="B7070" s="2" t="s">
        <v>21896</v>
      </c>
      <c r="C7070" s="2" t="s">
        <v>21897</v>
      </c>
      <c r="D7070" s="2" t="s">
        <v>21846</v>
      </c>
      <c r="E7070" s="2" t="str">
        <f>VLOOKUP(D7070,GOL!B:C,2,FALSE)</f>
        <v>Pengatur Muda Tk.I</v>
      </c>
      <c r="F7070" s="3">
        <v>40634</v>
      </c>
      <c r="G7070" s="2" t="s">
        <v>15</v>
      </c>
      <c r="H7070" s="5"/>
      <c r="I7070" s="2" t="s">
        <v>320</v>
      </c>
      <c r="J7070" s="5"/>
      <c r="K7070" s="2" t="s">
        <v>7486</v>
      </c>
      <c r="L7070" s="2" t="s">
        <v>9201</v>
      </c>
      <c r="M7070" s="2" t="s">
        <v>15</v>
      </c>
      <c r="N7070" s="2" t="s">
        <v>15</v>
      </c>
      <c r="O7070" s="2" t="s">
        <v>9397</v>
      </c>
      <c r="P7070" s="10">
        <v>33767</v>
      </c>
      <c r="Q7070" s="6">
        <v>27147</v>
      </c>
      <c r="R7070" s="2" t="s">
        <v>11842</v>
      </c>
      <c r="S7070" t="s">
        <v>25493</v>
      </c>
    </row>
    <row r="7071" spans="1:19" ht="16.5" customHeight="1">
      <c r="A7071" s="2" t="s">
        <v>10125</v>
      </c>
      <c r="B7071" s="2" t="s">
        <v>10126</v>
      </c>
      <c r="C7071" s="2" t="s">
        <v>10127</v>
      </c>
      <c r="D7071" s="2" t="s">
        <v>8369</v>
      </c>
      <c r="E7071" s="2" t="str">
        <f>VLOOKUP(D7071,GOL!B:C,2,FALSE)</f>
        <v>Penata Tk. I</v>
      </c>
      <c r="F7071" s="3">
        <v>41730</v>
      </c>
      <c r="G7071" s="2" t="s">
        <v>407</v>
      </c>
      <c r="H7071" s="8">
        <v>39904</v>
      </c>
      <c r="I7071" s="2" t="s">
        <v>6069</v>
      </c>
      <c r="J7071" s="8">
        <v>42745</v>
      </c>
      <c r="K7071" s="2" t="s">
        <v>6246</v>
      </c>
      <c r="L7071" s="2" t="s">
        <v>9201</v>
      </c>
      <c r="M7071" s="2" t="s">
        <v>288</v>
      </c>
      <c r="N7071" s="2" t="s">
        <v>5328</v>
      </c>
      <c r="O7071" s="2" t="s">
        <v>8680</v>
      </c>
      <c r="P7071" s="10">
        <v>29951</v>
      </c>
      <c r="Q7071" s="6">
        <v>21862</v>
      </c>
      <c r="R7071" s="2" t="s">
        <v>10128</v>
      </c>
      <c r="S7071" t="s">
        <v>25493</v>
      </c>
    </row>
    <row r="7072" spans="1:19" ht="16.5" customHeight="1">
      <c r="A7072" s="2" t="s">
        <v>17171</v>
      </c>
      <c r="B7072" s="2" t="s">
        <v>17172</v>
      </c>
      <c r="C7072" s="2" t="s">
        <v>17173</v>
      </c>
      <c r="D7072" s="2" t="s">
        <v>17127</v>
      </c>
      <c r="E7072" s="2" t="str">
        <f>VLOOKUP(D7072,GOL!B:C,2,FALSE)</f>
        <v>Pengatur Tk. I</v>
      </c>
      <c r="F7072" s="3">
        <v>40817</v>
      </c>
      <c r="G7072" s="2" t="s">
        <v>15</v>
      </c>
      <c r="H7072" s="5"/>
      <c r="I7072" s="2" t="s">
        <v>320</v>
      </c>
      <c r="J7072" s="5"/>
      <c r="K7072" s="2" t="s">
        <v>6246</v>
      </c>
      <c r="L7072" s="2" t="s">
        <v>9201</v>
      </c>
      <c r="M7072" s="2" t="s">
        <v>15</v>
      </c>
      <c r="N7072" s="2" t="s">
        <v>15</v>
      </c>
      <c r="O7072" s="2" t="s">
        <v>13343</v>
      </c>
      <c r="P7072" s="10">
        <v>38687</v>
      </c>
      <c r="Q7072" s="6">
        <v>24619</v>
      </c>
      <c r="R7072" s="2" t="s">
        <v>10128</v>
      </c>
      <c r="S7072" t="s">
        <v>25493</v>
      </c>
    </row>
    <row r="7073" spans="1:19" ht="16.5" customHeight="1">
      <c r="A7073" s="2" t="s">
        <v>20721</v>
      </c>
      <c r="B7073" s="2" t="s">
        <v>20722</v>
      </c>
      <c r="C7073" s="2" t="s">
        <v>3524</v>
      </c>
      <c r="D7073" s="2" t="s">
        <v>17772</v>
      </c>
      <c r="E7073" s="2" t="str">
        <f>VLOOKUP(D7073,GOL!B:C,2,FALSE)</f>
        <v>Pengatur</v>
      </c>
      <c r="F7073" s="3">
        <v>42095</v>
      </c>
      <c r="G7073" s="2" t="s">
        <v>15</v>
      </c>
      <c r="H7073" s="5"/>
      <c r="I7073" s="2" t="s">
        <v>11606</v>
      </c>
      <c r="J7073" s="8">
        <v>32962</v>
      </c>
      <c r="K7073" s="2" t="s">
        <v>6246</v>
      </c>
      <c r="L7073" s="2" t="s">
        <v>9201</v>
      </c>
      <c r="M7073" s="2" t="s">
        <v>15</v>
      </c>
      <c r="N7073" s="2" t="s">
        <v>15</v>
      </c>
      <c r="O7073" s="2" t="s">
        <v>9214</v>
      </c>
      <c r="P7073" s="10">
        <v>30800</v>
      </c>
      <c r="Q7073" s="6">
        <v>23708</v>
      </c>
      <c r="R7073" s="2" t="s">
        <v>10128</v>
      </c>
      <c r="S7073" t="s">
        <v>25493</v>
      </c>
    </row>
    <row r="7074" spans="1:19" ht="16.5" customHeight="1">
      <c r="A7074" s="2" t="s">
        <v>21829</v>
      </c>
      <c r="B7074" s="2" t="s">
        <v>21830</v>
      </c>
      <c r="C7074" s="2" t="s">
        <v>21831</v>
      </c>
      <c r="D7074" s="2" t="s">
        <v>17772</v>
      </c>
      <c r="E7074" s="2" t="str">
        <f>VLOOKUP(D7074,GOL!B:C,2,FALSE)</f>
        <v>Pengatur</v>
      </c>
      <c r="F7074" s="3">
        <v>42461</v>
      </c>
      <c r="G7074" s="2" t="s">
        <v>15</v>
      </c>
      <c r="H7074" s="5"/>
      <c r="I7074" s="2" t="s">
        <v>11606</v>
      </c>
      <c r="J7074" s="8">
        <v>40840</v>
      </c>
      <c r="K7074" s="2" t="s">
        <v>6246</v>
      </c>
      <c r="L7074" s="2" t="s">
        <v>9201</v>
      </c>
      <c r="M7074" s="2" t="s">
        <v>15</v>
      </c>
      <c r="N7074" s="2" t="s">
        <v>15</v>
      </c>
      <c r="O7074" s="2" t="s">
        <v>11024</v>
      </c>
      <c r="P7074" s="10">
        <v>35212</v>
      </c>
      <c r="Q7074" s="6">
        <v>27859</v>
      </c>
      <c r="R7074" s="2" t="s">
        <v>10128</v>
      </c>
      <c r="S7074" t="s">
        <v>25493</v>
      </c>
    </row>
    <row r="7075" spans="1:19" ht="16.5" customHeight="1">
      <c r="A7075" s="2" t="s">
        <v>12406</v>
      </c>
      <c r="B7075" s="2" t="s">
        <v>12407</v>
      </c>
      <c r="C7075" s="2" t="s">
        <v>12408</v>
      </c>
      <c r="D7075" s="2" t="s">
        <v>10939</v>
      </c>
      <c r="E7075" s="2" t="str">
        <f>VLOOKUP(D7075,GOL!B:C,2,FALSE)</f>
        <v>Penata</v>
      </c>
      <c r="F7075" s="3">
        <v>42095</v>
      </c>
      <c r="G7075" s="2" t="s">
        <v>407</v>
      </c>
      <c r="H7075" s="8">
        <v>41817</v>
      </c>
      <c r="I7075" s="2" t="s">
        <v>6069</v>
      </c>
      <c r="J7075" s="8">
        <v>42752</v>
      </c>
      <c r="K7075" s="2" t="s">
        <v>7870</v>
      </c>
      <c r="L7075" s="2" t="s">
        <v>9201</v>
      </c>
      <c r="M7075" s="2" t="s">
        <v>288</v>
      </c>
      <c r="N7075" s="2" t="s">
        <v>5398</v>
      </c>
      <c r="O7075" s="2" t="s">
        <v>11024</v>
      </c>
      <c r="P7075" s="10">
        <v>32508</v>
      </c>
      <c r="Q7075" s="6">
        <v>25407</v>
      </c>
      <c r="R7075" s="2" t="s">
        <v>12409</v>
      </c>
      <c r="S7075" t="s">
        <v>28831</v>
      </c>
    </row>
    <row r="7076" spans="1:19" ht="16.5" customHeight="1">
      <c r="A7076" s="2" t="s">
        <v>17462</v>
      </c>
      <c r="B7076" s="2" t="s">
        <v>17463</v>
      </c>
      <c r="C7076" s="2" t="s">
        <v>17464</v>
      </c>
      <c r="D7076" s="2" t="s">
        <v>17127</v>
      </c>
      <c r="E7076" s="2" t="str">
        <f>VLOOKUP(D7076,GOL!B:C,2,FALSE)</f>
        <v>Pengatur Tk. I</v>
      </c>
      <c r="F7076" s="3">
        <v>41730</v>
      </c>
      <c r="G7076" s="2" t="s">
        <v>15</v>
      </c>
      <c r="H7076" s="5"/>
      <c r="I7076" s="2" t="s">
        <v>320</v>
      </c>
      <c r="J7076" s="5"/>
      <c r="K7076" s="2" t="s">
        <v>7870</v>
      </c>
      <c r="L7076" s="2" t="s">
        <v>9201</v>
      </c>
      <c r="M7076" s="2" t="s">
        <v>15</v>
      </c>
      <c r="N7076" s="2" t="s">
        <v>15</v>
      </c>
      <c r="O7076" s="2" t="s">
        <v>17321</v>
      </c>
      <c r="P7076" s="13"/>
      <c r="Q7076" s="6">
        <v>28996</v>
      </c>
      <c r="R7076" s="2" t="s">
        <v>12409</v>
      </c>
      <c r="S7076" t="s">
        <v>25493</v>
      </c>
    </row>
    <row r="7077" spans="1:19" ht="16.5" customHeight="1">
      <c r="A7077" s="2" t="s">
        <v>20743</v>
      </c>
      <c r="B7077" s="2" t="s">
        <v>20744</v>
      </c>
      <c r="C7077" s="2" t="s">
        <v>20745</v>
      </c>
      <c r="D7077" s="2" t="s">
        <v>17772</v>
      </c>
      <c r="E7077" s="2" t="str">
        <f>VLOOKUP(D7077,GOL!B:C,2,FALSE)</f>
        <v>Pengatur</v>
      </c>
      <c r="F7077" s="3">
        <v>42095</v>
      </c>
      <c r="G7077" s="2" t="s">
        <v>15</v>
      </c>
      <c r="H7077" s="5"/>
      <c r="I7077" s="2" t="s">
        <v>11606</v>
      </c>
      <c r="J7077" s="8">
        <v>36554</v>
      </c>
      <c r="K7077" s="2" t="s">
        <v>7870</v>
      </c>
      <c r="L7077" s="2" t="s">
        <v>9201</v>
      </c>
      <c r="M7077" s="2" t="s">
        <v>15</v>
      </c>
      <c r="N7077" s="2" t="s">
        <v>15</v>
      </c>
      <c r="O7077" s="2" t="s">
        <v>9214</v>
      </c>
      <c r="P7077" s="10">
        <v>31167</v>
      </c>
      <c r="Q7077" s="6">
        <v>24278</v>
      </c>
      <c r="R7077" s="2" t="s">
        <v>12409</v>
      </c>
      <c r="S7077" t="s">
        <v>25493</v>
      </c>
    </row>
    <row r="7078" spans="1:19" ht="16.5" customHeight="1">
      <c r="A7078" s="2" t="s">
        <v>11796</v>
      </c>
      <c r="B7078" s="2" t="s">
        <v>11797</v>
      </c>
      <c r="C7078" s="2" t="s">
        <v>11798</v>
      </c>
      <c r="D7078" s="2" t="s">
        <v>10939</v>
      </c>
      <c r="E7078" s="2" t="str">
        <f>VLOOKUP(D7078,GOL!B:C,2,FALSE)</f>
        <v>Penata</v>
      </c>
      <c r="F7078" s="3">
        <v>41548</v>
      </c>
      <c r="G7078" s="2" t="s">
        <v>407</v>
      </c>
      <c r="H7078" s="8">
        <v>40857</v>
      </c>
      <c r="I7078" s="2" t="s">
        <v>6069</v>
      </c>
      <c r="J7078" s="8">
        <v>42752</v>
      </c>
      <c r="K7078" s="2" t="s">
        <v>6070</v>
      </c>
      <c r="L7078" s="2" t="s">
        <v>9201</v>
      </c>
      <c r="M7078" s="2" t="s">
        <v>288</v>
      </c>
      <c r="N7078" s="2" t="s">
        <v>402</v>
      </c>
      <c r="O7078" s="2" t="s">
        <v>2901</v>
      </c>
      <c r="P7078" s="10">
        <v>38322</v>
      </c>
      <c r="Q7078" s="6">
        <v>26105</v>
      </c>
      <c r="R7078" s="2" t="s">
        <v>11799</v>
      </c>
      <c r="S7078" t="s">
        <v>25493</v>
      </c>
    </row>
    <row r="7079" spans="1:19" ht="16.5" customHeight="1">
      <c r="A7079" s="2" t="s">
        <v>17141</v>
      </c>
      <c r="B7079" s="2" t="s">
        <v>17142</v>
      </c>
      <c r="C7079" s="2" t="s">
        <v>17143</v>
      </c>
      <c r="D7079" s="2" t="s">
        <v>17127</v>
      </c>
      <c r="E7079" s="2" t="str">
        <f>VLOOKUP(D7079,GOL!B:C,2,FALSE)</f>
        <v>Pengatur Tk. I</v>
      </c>
      <c r="F7079" s="3">
        <v>40269</v>
      </c>
      <c r="G7079" s="2" t="s">
        <v>15</v>
      </c>
      <c r="H7079" s="5"/>
      <c r="I7079" s="2" t="s">
        <v>320</v>
      </c>
      <c r="J7079" s="5"/>
      <c r="K7079" s="2" t="s">
        <v>6070</v>
      </c>
      <c r="L7079" s="2" t="s">
        <v>9201</v>
      </c>
      <c r="M7079" s="2" t="s">
        <v>15</v>
      </c>
      <c r="N7079" s="2" t="s">
        <v>15</v>
      </c>
      <c r="O7079" s="2" t="s">
        <v>9397</v>
      </c>
      <c r="P7079" s="10">
        <v>30434</v>
      </c>
      <c r="Q7079" s="6">
        <v>23530</v>
      </c>
      <c r="R7079" s="2" t="s">
        <v>11799</v>
      </c>
      <c r="S7079" t="s">
        <v>28809</v>
      </c>
    </row>
    <row r="7080" spans="1:19" ht="16.5" customHeight="1">
      <c r="A7080" s="2" t="s">
        <v>22576</v>
      </c>
      <c r="B7080" s="2" t="s">
        <v>22577</v>
      </c>
      <c r="C7080" s="2" t="s">
        <v>22578</v>
      </c>
      <c r="D7080" s="2" t="s">
        <v>21846</v>
      </c>
      <c r="E7080" s="2" t="str">
        <f>VLOOKUP(D7080,GOL!B:C,2,FALSE)</f>
        <v>Pengatur Muda Tk.I</v>
      </c>
      <c r="F7080" s="3">
        <v>41548</v>
      </c>
      <c r="G7080" s="2" t="s">
        <v>15</v>
      </c>
      <c r="H7080" s="5"/>
      <c r="I7080" s="2" t="s">
        <v>11606</v>
      </c>
      <c r="J7080" s="5"/>
      <c r="K7080" s="2" t="s">
        <v>6070</v>
      </c>
      <c r="L7080" s="2" t="s">
        <v>9201</v>
      </c>
      <c r="M7080" s="2" t="s">
        <v>15</v>
      </c>
      <c r="N7080" s="2" t="s">
        <v>15</v>
      </c>
      <c r="O7080" s="2" t="s">
        <v>8804</v>
      </c>
      <c r="P7080" s="10">
        <v>34118</v>
      </c>
      <c r="Q7080" s="6">
        <v>25971</v>
      </c>
      <c r="R7080" s="2" t="s">
        <v>11799</v>
      </c>
      <c r="S7080" t="s">
        <v>25493</v>
      </c>
    </row>
    <row r="7081" spans="1:19" ht="16.5" customHeight="1">
      <c r="A7081" s="2" t="s">
        <v>24156</v>
      </c>
      <c r="B7081" s="2" t="s">
        <v>24157</v>
      </c>
      <c r="C7081" s="2" t="s">
        <v>24158</v>
      </c>
      <c r="D7081" s="2" t="s">
        <v>24048</v>
      </c>
      <c r="E7081" s="2" t="str">
        <f>VLOOKUP(D7081,GOL!B:C,2,FALSE)</f>
        <v>Juru Tk. I</v>
      </c>
      <c r="F7081" s="3">
        <v>41730</v>
      </c>
      <c r="G7081" s="2" t="s">
        <v>15</v>
      </c>
      <c r="H7081" s="5"/>
      <c r="I7081" s="2" t="s">
        <v>320</v>
      </c>
      <c r="J7081" s="5"/>
      <c r="K7081" s="2" t="s">
        <v>6070</v>
      </c>
      <c r="L7081" s="2" t="s">
        <v>9201</v>
      </c>
      <c r="M7081" s="2" t="s">
        <v>15</v>
      </c>
      <c r="N7081" s="2" t="s">
        <v>15</v>
      </c>
      <c r="O7081" s="2" t="s">
        <v>13343</v>
      </c>
      <c r="P7081" s="10">
        <v>38716</v>
      </c>
      <c r="Q7081" s="6">
        <v>26883</v>
      </c>
      <c r="R7081" s="2" t="s">
        <v>11799</v>
      </c>
      <c r="S7081" t="s">
        <v>25493</v>
      </c>
    </row>
    <row r="7082" spans="1:19" ht="16.5" customHeight="1">
      <c r="A7082" s="2" t="s">
        <v>12017</v>
      </c>
      <c r="B7082" s="2" t="s">
        <v>12018</v>
      </c>
      <c r="C7082" s="2" t="s">
        <v>12019</v>
      </c>
      <c r="D7082" s="2" t="s">
        <v>10939</v>
      </c>
      <c r="E7082" s="2" t="str">
        <f>VLOOKUP(D7082,GOL!B:C,2,FALSE)</f>
        <v>Penata</v>
      </c>
      <c r="F7082" s="3">
        <v>41730</v>
      </c>
      <c r="G7082" s="2" t="s">
        <v>407</v>
      </c>
      <c r="H7082" s="8">
        <v>40990</v>
      </c>
      <c r="I7082" s="2" t="s">
        <v>6069</v>
      </c>
      <c r="J7082" s="8">
        <v>42752</v>
      </c>
      <c r="K7082" s="2" t="s">
        <v>788</v>
      </c>
      <c r="L7082" s="2" t="s">
        <v>9201</v>
      </c>
      <c r="M7082" s="2" t="s">
        <v>288</v>
      </c>
      <c r="N7082" s="2" t="s">
        <v>5847</v>
      </c>
      <c r="O7082" s="2" t="s">
        <v>8672</v>
      </c>
      <c r="P7082" s="9">
        <v>31525</v>
      </c>
      <c r="Q7082" s="6">
        <v>24179</v>
      </c>
      <c r="R7082" s="2" t="s">
        <v>12020</v>
      </c>
      <c r="S7082" t="s">
        <v>28813</v>
      </c>
    </row>
    <row r="7083" spans="1:19" ht="16.5" customHeight="1">
      <c r="A7083" s="2" t="s">
        <v>15634</v>
      </c>
      <c r="B7083" s="2" t="s">
        <v>15635</v>
      </c>
      <c r="C7083" s="2" t="s">
        <v>10933</v>
      </c>
      <c r="D7083" s="2" t="s">
        <v>15595</v>
      </c>
      <c r="E7083" s="2" t="str">
        <f>VLOOKUP(D7083,GOL!B:C,2,FALSE)</f>
        <v>Penata Muda</v>
      </c>
      <c r="F7083" s="3">
        <v>40269</v>
      </c>
      <c r="G7083" s="2" t="s">
        <v>15</v>
      </c>
      <c r="H7083" s="5"/>
      <c r="I7083" s="2" t="s">
        <v>320</v>
      </c>
      <c r="J7083" s="5"/>
      <c r="K7083" s="2" t="s">
        <v>788</v>
      </c>
      <c r="L7083" s="2" t="s">
        <v>9201</v>
      </c>
      <c r="M7083" s="2" t="s">
        <v>15</v>
      </c>
      <c r="N7083" s="2" t="s">
        <v>15</v>
      </c>
      <c r="O7083" s="2" t="s">
        <v>9242</v>
      </c>
      <c r="P7083" s="9">
        <v>30434</v>
      </c>
      <c r="Q7083" s="6">
        <v>23075</v>
      </c>
      <c r="R7083" s="2" t="s">
        <v>12020</v>
      </c>
      <c r="S7083" t="s">
        <v>28813</v>
      </c>
    </row>
    <row r="7084" spans="1:19" ht="16.5" customHeight="1">
      <c r="A7084" s="2" t="s">
        <v>22534</v>
      </c>
      <c r="B7084" s="2" t="s">
        <v>22535</v>
      </c>
      <c r="C7084" s="2" t="s">
        <v>22536</v>
      </c>
      <c r="D7084" s="2" t="s">
        <v>21846</v>
      </c>
      <c r="E7084" s="2" t="str">
        <f>VLOOKUP(D7084,GOL!B:C,2,FALSE)</f>
        <v>Pengatur Muda Tk.I</v>
      </c>
      <c r="F7084" s="3">
        <v>41365</v>
      </c>
      <c r="G7084" s="2" t="s">
        <v>15</v>
      </c>
      <c r="H7084" s="5"/>
      <c r="I7084" s="2" t="s">
        <v>11606</v>
      </c>
      <c r="J7084" s="8">
        <v>40840</v>
      </c>
      <c r="K7084" s="2" t="s">
        <v>788</v>
      </c>
      <c r="L7084" s="2" t="s">
        <v>9201</v>
      </c>
      <c r="M7084" s="2" t="s">
        <v>15</v>
      </c>
      <c r="N7084" s="2" t="s">
        <v>15</v>
      </c>
      <c r="O7084" s="2" t="s">
        <v>9397</v>
      </c>
      <c r="P7084" s="9">
        <v>32641</v>
      </c>
      <c r="Q7084" s="6">
        <v>25523</v>
      </c>
      <c r="R7084" s="2" t="s">
        <v>12020</v>
      </c>
      <c r="S7084" t="s">
        <v>25493</v>
      </c>
    </row>
    <row r="7085" spans="1:19" ht="16.5" customHeight="1">
      <c r="A7085" s="2" t="s">
        <v>341</v>
      </c>
      <c r="B7085" s="2" t="s">
        <v>342</v>
      </c>
      <c r="C7085" s="2" t="s">
        <v>343</v>
      </c>
      <c r="D7085" s="2" t="s">
        <v>312</v>
      </c>
      <c r="E7085" s="2" t="str">
        <f>VLOOKUP(D7085,GOL!B:C,2,FALSE)</f>
        <v>Pembina Tk. I</v>
      </c>
      <c r="F7085" s="3">
        <v>39173</v>
      </c>
      <c r="G7085" s="2" t="s">
        <v>326</v>
      </c>
      <c r="H7085" s="8">
        <v>41456</v>
      </c>
      <c r="I7085" s="2" t="s">
        <v>344</v>
      </c>
      <c r="J7085" s="8">
        <v>42734</v>
      </c>
      <c r="K7085" s="2" t="s">
        <v>345</v>
      </c>
      <c r="L7085" s="2" t="s">
        <v>345</v>
      </c>
      <c r="M7085" s="2" t="s">
        <v>143</v>
      </c>
      <c r="N7085" s="2" t="s">
        <v>294</v>
      </c>
      <c r="O7085" s="2" t="s">
        <v>346</v>
      </c>
      <c r="P7085" s="9">
        <v>33238</v>
      </c>
      <c r="Q7085" s="6">
        <v>21778</v>
      </c>
      <c r="R7085" s="2" t="s">
        <v>347</v>
      </c>
      <c r="S7085" t="s">
        <v>25493</v>
      </c>
    </row>
    <row r="7086" spans="1:19" ht="16.5" customHeight="1">
      <c r="A7086" s="2" t="s">
        <v>7473</v>
      </c>
      <c r="B7086" s="2" t="s">
        <v>7474</v>
      </c>
      <c r="C7086" s="2" t="s">
        <v>7475</v>
      </c>
      <c r="D7086" s="2" t="s">
        <v>4944</v>
      </c>
      <c r="E7086" s="2" t="str">
        <f>VLOOKUP(D7086,GOL!B:C,2,FALSE)</f>
        <v>Pembina</v>
      </c>
      <c r="F7086" s="3">
        <v>41365</v>
      </c>
      <c r="G7086" s="2" t="s">
        <v>399</v>
      </c>
      <c r="H7086" s="8">
        <v>40990</v>
      </c>
      <c r="I7086" s="2" t="s">
        <v>6690</v>
      </c>
      <c r="J7086" s="8">
        <v>42740</v>
      </c>
      <c r="K7086" s="2" t="s">
        <v>327</v>
      </c>
      <c r="L7086" s="2" t="s">
        <v>345</v>
      </c>
      <c r="M7086" s="2" t="s">
        <v>143</v>
      </c>
      <c r="N7086" s="2" t="s">
        <v>2571</v>
      </c>
      <c r="O7086" s="2" t="s">
        <v>256</v>
      </c>
      <c r="P7086" s="9">
        <v>33238</v>
      </c>
      <c r="Q7086" s="6">
        <v>22523</v>
      </c>
      <c r="R7086" s="2" t="s">
        <v>7476</v>
      </c>
      <c r="S7086" t="s">
        <v>28832</v>
      </c>
    </row>
    <row r="7087" spans="1:19" ht="16.5" customHeight="1">
      <c r="A7087" s="2" t="s">
        <v>12151</v>
      </c>
      <c r="B7087" s="2" t="s">
        <v>12152</v>
      </c>
      <c r="C7087" s="2" t="s">
        <v>12153</v>
      </c>
      <c r="D7087" s="2" t="s">
        <v>10939</v>
      </c>
      <c r="E7087" s="2" t="str">
        <f>VLOOKUP(D7087,GOL!B:C,2,FALSE)</f>
        <v>Penata</v>
      </c>
      <c r="F7087" s="3">
        <v>41730</v>
      </c>
      <c r="G7087" s="2" t="s">
        <v>7491</v>
      </c>
      <c r="H7087" s="8">
        <v>39904</v>
      </c>
      <c r="I7087" s="2" t="s">
        <v>9817</v>
      </c>
      <c r="J7087" s="8">
        <v>42745</v>
      </c>
      <c r="K7087" s="2" t="s">
        <v>6347</v>
      </c>
      <c r="L7087" s="2" t="s">
        <v>345</v>
      </c>
      <c r="M7087" s="2" t="s">
        <v>288</v>
      </c>
      <c r="N7087" s="2" t="s">
        <v>5847</v>
      </c>
      <c r="O7087" s="2" t="s">
        <v>9397</v>
      </c>
      <c r="P7087" s="9">
        <v>31167</v>
      </c>
      <c r="Q7087" s="6">
        <v>24042</v>
      </c>
      <c r="R7087" s="2" t="s">
        <v>12154</v>
      </c>
      <c r="S7087" t="s">
        <v>28813</v>
      </c>
    </row>
    <row r="7088" spans="1:19" ht="16.5" customHeight="1">
      <c r="A7088" s="2" t="s">
        <v>13972</v>
      </c>
      <c r="B7088" s="2" t="s">
        <v>13973</v>
      </c>
      <c r="C7088" s="2" t="s">
        <v>4365</v>
      </c>
      <c r="D7088" s="2" t="s">
        <v>13178</v>
      </c>
      <c r="E7088" s="2" t="str">
        <f>VLOOKUP(D7088,GOL!B:C,2,FALSE)</f>
        <v>Penata Muda Tk. I</v>
      </c>
      <c r="F7088" s="3">
        <v>41365</v>
      </c>
      <c r="G7088" s="2" t="s">
        <v>15</v>
      </c>
      <c r="H7088" s="5"/>
      <c r="I7088" s="2" t="s">
        <v>320</v>
      </c>
      <c r="J7088" s="5"/>
      <c r="K7088" s="2" t="s">
        <v>6347</v>
      </c>
      <c r="L7088" s="2" t="s">
        <v>345</v>
      </c>
      <c r="M7088" s="2" t="s">
        <v>15</v>
      </c>
      <c r="N7088" s="2" t="s">
        <v>15</v>
      </c>
      <c r="O7088" s="2" t="s">
        <v>9397</v>
      </c>
      <c r="P7088" s="9">
        <v>32594</v>
      </c>
      <c r="Q7088" s="6">
        <v>23671</v>
      </c>
      <c r="R7088" s="2" t="s">
        <v>12154</v>
      </c>
      <c r="S7088" t="s">
        <v>25493</v>
      </c>
    </row>
    <row r="7089" spans="1:19" ht="16.5" customHeight="1">
      <c r="A7089" s="2" t="s">
        <v>20293</v>
      </c>
      <c r="B7089" s="2" t="s">
        <v>20294</v>
      </c>
      <c r="C7089" s="2" t="s">
        <v>20295</v>
      </c>
      <c r="D7089" s="2" t="s">
        <v>17772</v>
      </c>
      <c r="E7089" s="2" t="str">
        <f>VLOOKUP(D7089,GOL!B:C,2,FALSE)</f>
        <v>Pengatur</v>
      </c>
      <c r="F7089" s="3">
        <v>42095</v>
      </c>
      <c r="G7089" s="2" t="s">
        <v>15</v>
      </c>
      <c r="H7089" s="5"/>
      <c r="I7089" s="2" t="s">
        <v>320</v>
      </c>
      <c r="J7089" s="5"/>
      <c r="K7089" s="2" t="s">
        <v>6347</v>
      </c>
      <c r="L7089" s="2" t="s">
        <v>345</v>
      </c>
      <c r="M7089" s="2" t="s">
        <v>15</v>
      </c>
      <c r="N7089" s="2" t="s">
        <v>15</v>
      </c>
      <c r="O7089" s="2" t="s">
        <v>9397</v>
      </c>
      <c r="P7089" s="9">
        <v>33767</v>
      </c>
      <c r="Q7089" s="6">
        <v>26784</v>
      </c>
      <c r="R7089" s="2" t="s">
        <v>12154</v>
      </c>
      <c r="S7089" t="s">
        <v>25493</v>
      </c>
    </row>
    <row r="7090" spans="1:19" ht="16.5" customHeight="1">
      <c r="A7090" s="2" t="s">
        <v>23845</v>
      </c>
      <c r="B7090" s="2" t="s">
        <v>23846</v>
      </c>
      <c r="C7090" s="2" t="s">
        <v>20253</v>
      </c>
      <c r="D7090" s="2" t="s">
        <v>23499</v>
      </c>
      <c r="E7090" s="2" t="str">
        <f>VLOOKUP(D7090,GOL!B:C,2,FALSE)</f>
        <v>Pengatur Muda</v>
      </c>
      <c r="F7090" s="3">
        <v>42095</v>
      </c>
      <c r="G7090" s="2" t="s">
        <v>15</v>
      </c>
      <c r="H7090" s="5"/>
      <c r="I7090" s="2" t="s">
        <v>320</v>
      </c>
      <c r="J7090" s="5"/>
      <c r="K7090" s="2" t="s">
        <v>6347</v>
      </c>
      <c r="L7090" s="2" t="s">
        <v>345</v>
      </c>
      <c r="M7090" s="2" t="s">
        <v>15</v>
      </c>
      <c r="N7090" s="2" t="s">
        <v>15</v>
      </c>
      <c r="O7090" s="2" t="s">
        <v>16407</v>
      </c>
      <c r="P7090" s="9">
        <v>31182</v>
      </c>
      <c r="Q7090" s="6">
        <v>24949</v>
      </c>
      <c r="R7090" s="2" t="s">
        <v>12154</v>
      </c>
      <c r="S7090" t="s">
        <v>25493</v>
      </c>
    </row>
    <row r="7091" spans="1:19" ht="16.5" customHeight="1">
      <c r="A7091" s="2" t="s">
        <v>12305</v>
      </c>
      <c r="B7091" s="2" t="s">
        <v>12306</v>
      </c>
      <c r="C7091" s="2" t="s">
        <v>12307</v>
      </c>
      <c r="D7091" s="2" t="s">
        <v>10939</v>
      </c>
      <c r="E7091" s="2" t="str">
        <f>VLOOKUP(D7091,GOL!B:C,2,FALSE)</f>
        <v>Penata</v>
      </c>
      <c r="F7091" s="3">
        <v>41913</v>
      </c>
      <c r="G7091" s="2" t="s">
        <v>7491</v>
      </c>
      <c r="H7091" s="8">
        <v>40030</v>
      </c>
      <c r="I7091" s="2" t="s">
        <v>9817</v>
      </c>
      <c r="J7091" s="8">
        <v>42745</v>
      </c>
      <c r="K7091" s="2" t="s">
        <v>7486</v>
      </c>
      <c r="L7091" s="2" t="s">
        <v>345</v>
      </c>
      <c r="M7091" s="2" t="s">
        <v>288</v>
      </c>
      <c r="N7091" s="2" t="s">
        <v>5847</v>
      </c>
      <c r="O7091" s="2" t="s">
        <v>43</v>
      </c>
      <c r="P7091" s="9">
        <v>37905</v>
      </c>
      <c r="Q7091" s="6">
        <v>24925</v>
      </c>
      <c r="R7091" s="2" t="s">
        <v>12308</v>
      </c>
      <c r="S7091" t="s">
        <v>25493</v>
      </c>
    </row>
    <row r="7092" spans="1:19" ht="16.5" customHeight="1">
      <c r="A7092" s="2" t="s">
        <v>20272</v>
      </c>
      <c r="B7092" s="2" t="s">
        <v>20273</v>
      </c>
      <c r="C7092" s="2" t="s">
        <v>20274</v>
      </c>
      <c r="D7092" s="2" t="s">
        <v>17772</v>
      </c>
      <c r="E7092" s="2" t="str">
        <f>VLOOKUP(D7092,GOL!B:C,2,FALSE)</f>
        <v>Pengatur</v>
      </c>
      <c r="F7092" s="3">
        <v>42095</v>
      </c>
      <c r="G7092" s="2" t="s">
        <v>15</v>
      </c>
      <c r="H7092" s="5"/>
      <c r="I7092" s="2" t="s">
        <v>320</v>
      </c>
      <c r="J7092" s="5"/>
      <c r="K7092" s="2" t="s">
        <v>7486</v>
      </c>
      <c r="L7092" s="2" t="s">
        <v>345</v>
      </c>
      <c r="M7092" s="2" t="s">
        <v>15</v>
      </c>
      <c r="N7092" s="2" t="s">
        <v>15</v>
      </c>
      <c r="O7092" s="2" t="s">
        <v>9397</v>
      </c>
      <c r="P7092" s="9">
        <v>33026</v>
      </c>
      <c r="Q7092" s="6">
        <v>25963</v>
      </c>
      <c r="R7092" s="2" t="s">
        <v>12308</v>
      </c>
      <c r="S7092" t="s">
        <v>25493</v>
      </c>
    </row>
    <row r="7093" spans="1:19" ht="16.5" customHeight="1">
      <c r="A7093" s="2" t="s">
        <v>22598</v>
      </c>
      <c r="B7093" s="2" t="s">
        <v>22599</v>
      </c>
      <c r="C7093" s="2" t="s">
        <v>22600</v>
      </c>
      <c r="D7093" s="2" t="s">
        <v>21846</v>
      </c>
      <c r="E7093" s="2" t="str">
        <f>VLOOKUP(D7093,GOL!B:C,2,FALSE)</f>
        <v>Pengatur Muda Tk.I</v>
      </c>
      <c r="F7093" s="3">
        <v>41548</v>
      </c>
      <c r="G7093" s="2" t="s">
        <v>15</v>
      </c>
      <c r="H7093" s="5"/>
      <c r="I7093" s="2" t="s">
        <v>320</v>
      </c>
      <c r="J7093" s="5"/>
      <c r="K7093" s="2" t="s">
        <v>7486</v>
      </c>
      <c r="L7093" s="2" t="s">
        <v>345</v>
      </c>
      <c r="M7093" s="2" t="s">
        <v>15</v>
      </c>
      <c r="N7093" s="2" t="s">
        <v>15</v>
      </c>
      <c r="O7093" s="2" t="s">
        <v>11024</v>
      </c>
      <c r="P7093" s="9">
        <v>32283</v>
      </c>
      <c r="Q7093" s="6">
        <v>25330</v>
      </c>
      <c r="R7093" s="2" t="s">
        <v>12308</v>
      </c>
      <c r="S7093" t="s">
        <v>25493</v>
      </c>
    </row>
    <row r="7094" spans="1:19" ht="16.5" customHeight="1">
      <c r="A7094" s="2" t="s">
        <v>10034</v>
      </c>
      <c r="B7094" s="2" t="s">
        <v>10035</v>
      </c>
      <c r="C7094" s="2" t="s">
        <v>10036</v>
      </c>
      <c r="D7094" s="2" t="s">
        <v>8369</v>
      </c>
      <c r="E7094" s="2" t="str">
        <f>VLOOKUP(D7094,GOL!B:C,2,FALSE)</f>
        <v>Penata Tk. I</v>
      </c>
      <c r="F7094" s="3">
        <v>41730</v>
      </c>
      <c r="G7094" s="2" t="s">
        <v>407</v>
      </c>
      <c r="H7094" s="8">
        <v>39665</v>
      </c>
      <c r="I7094" s="2" t="s">
        <v>6069</v>
      </c>
      <c r="J7094" s="8">
        <v>42745</v>
      </c>
      <c r="K7094" s="2" t="s">
        <v>6246</v>
      </c>
      <c r="L7094" s="2" t="s">
        <v>345</v>
      </c>
      <c r="M7094" s="2" t="s">
        <v>288</v>
      </c>
      <c r="N7094" s="2" t="s">
        <v>9734</v>
      </c>
      <c r="O7094" s="2" t="s">
        <v>2901</v>
      </c>
      <c r="P7094" s="9">
        <v>40603</v>
      </c>
      <c r="Q7094" s="6">
        <v>23883</v>
      </c>
      <c r="R7094" s="2" t="s">
        <v>10037</v>
      </c>
      <c r="S7094" t="s">
        <v>28809</v>
      </c>
    </row>
    <row r="7095" spans="1:19" ht="16.5" customHeight="1">
      <c r="A7095" s="2" t="s">
        <v>14308</v>
      </c>
      <c r="B7095" s="2" t="s">
        <v>14309</v>
      </c>
      <c r="C7095" s="2" t="s">
        <v>6780</v>
      </c>
      <c r="D7095" s="2" t="s">
        <v>13178</v>
      </c>
      <c r="E7095" s="2" t="str">
        <f>VLOOKUP(D7095,GOL!B:C,2,FALSE)</f>
        <v>Penata Muda Tk. I</v>
      </c>
      <c r="F7095" s="3">
        <v>41548</v>
      </c>
      <c r="G7095" s="2" t="s">
        <v>15</v>
      </c>
      <c r="H7095" s="5"/>
      <c r="I7095" s="2" t="s">
        <v>320</v>
      </c>
      <c r="J7095" s="5"/>
      <c r="K7095" s="2" t="s">
        <v>6246</v>
      </c>
      <c r="L7095" s="2" t="s">
        <v>345</v>
      </c>
      <c r="M7095" s="2" t="s">
        <v>15</v>
      </c>
      <c r="N7095" s="2" t="s">
        <v>15</v>
      </c>
      <c r="O7095" s="2" t="s">
        <v>9397</v>
      </c>
      <c r="P7095" s="9">
        <v>33786</v>
      </c>
      <c r="Q7095" s="6">
        <v>24150</v>
      </c>
      <c r="R7095" s="2" t="s">
        <v>10037</v>
      </c>
      <c r="S7095" t="s">
        <v>25493</v>
      </c>
    </row>
    <row r="7096" spans="1:19" ht="16.5" customHeight="1">
      <c r="A7096" s="2" t="s">
        <v>22868</v>
      </c>
      <c r="B7096" s="2" t="s">
        <v>22869</v>
      </c>
      <c r="C7096" s="2" t="s">
        <v>22870</v>
      </c>
      <c r="D7096" s="2" t="s">
        <v>21846</v>
      </c>
      <c r="E7096" s="2" t="str">
        <f>VLOOKUP(D7096,GOL!B:C,2,FALSE)</f>
        <v>Pengatur Muda Tk.I</v>
      </c>
      <c r="F7096" s="3">
        <v>41730</v>
      </c>
      <c r="G7096" s="2" t="s">
        <v>15</v>
      </c>
      <c r="H7096" s="5"/>
      <c r="I7096" s="2" t="s">
        <v>320</v>
      </c>
      <c r="J7096" s="5"/>
      <c r="K7096" s="2" t="s">
        <v>6246</v>
      </c>
      <c r="L7096" s="2" t="s">
        <v>345</v>
      </c>
      <c r="M7096" s="2" t="s">
        <v>15</v>
      </c>
      <c r="N7096" s="2" t="s">
        <v>15</v>
      </c>
      <c r="O7096" s="2" t="s">
        <v>5913</v>
      </c>
      <c r="P7096" s="12"/>
      <c r="Q7096" s="6">
        <v>30393</v>
      </c>
      <c r="R7096" s="2" t="s">
        <v>10037</v>
      </c>
      <c r="S7096" t="s">
        <v>28828</v>
      </c>
    </row>
    <row r="7097" spans="1:19" ht="16.5" customHeight="1">
      <c r="A7097" s="2" t="s">
        <v>8855</v>
      </c>
      <c r="B7097" s="2" t="s">
        <v>8856</v>
      </c>
      <c r="C7097" s="2" t="s">
        <v>8857</v>
      </c>
      <c r="D7097" s="2" t="s">
        <v>8369</v>
      </c>
      <c r="E7097" s="2" t="str">
        <f>VLOOKUP(D7097,GOL!B:C,2,FALSE)</f>
        <v>Penata Tk. I</v>
      </c>
      <c r="F7097" s="3">
        <v>40634</v>
      </c>
      <c r="G7097" s="2" t="s">
        <v>407</v>
      </c>
      <c r="H7097" s="8">
        <v>39904</v>
      </c>
      <c r="I7097" s="2" t="s">
        <v>6069</v>
      </c>
      <c r="J7097" s="8">
        <v>42745</v>
      </c>
      <c r="K7097" s="2" t="s">
        <v>7870</v>
      </c>
      <c r="L7097" s="2" t="s">
        <v>345</v>
      </c>
      <c r="M7097" s="2" t="s">
        <v>288</v>
      </c>
      <c r="N7097" s="2" t="s">
        <v>5328</v>
      </c>
      <c r="O7097" s="2" t="s">
        <v>8858</v>
      </c>
      <c r="P7097" s="9">
        <v>30765</v>
      </c>
      <c r="Q7097" s="6">
        <v>21968</v>
      </c>
      <c r="R7097" s="2" t="s">
        <v>8859</v>
      </c>
      <c r="S7097" t="s">
        <v>25493</v>
      </c>
    </row>
    <row r="7098" spans="1:19" ht="16.5" customHeight="1">
      <c r="A7098" s="2" t="s">
        <v>13969</v>
      </c>
      <c r="B7098" s="2" t="s">
        <v>13970</v>
      </c>
      <c r="C7098" s="2" t="s">
        <v>13971</v>
      </c>
      <c r="D7098" s="2" t="s">
        <v>13178</v>
      </c>
      <c r="E7098" s="2" t="str">
        <f>VLOOKUP(D7098,GOL!B:C,2,FALSE)</f>
        <v>Penata Muda Tk. I</v>
      </c>
      <c r="F7098" s="3">
        <v>41365</v>
      </c>
      <c r="G7098" s="2" t="s">
        <v>15</v>
      </c>
      <c r="H7098" s="5"/>
      <c r="I7098" s="2" t="s">
        <v>320</v>
      </c>
      <c r="J7098" s="5"/>
      <c r="K7098" s="2" t="s">
        <v>7870</v>
      </c>
      <c r="L7098" s="2" t="s">
        <v>345</v>
      </c>
      <c r="M7098" s="2" t="s">
        <v>15</v>
      </c>
      <c r="N7098" s="2" t="s">
        <v>15</v>
      </c>
      <c r="O7098" s="2" t="s">
        <v>8672</v>
      </c>
      <c r="P7098" s="9">
        <v>31924</v>
      </c>
      <c r="Q7098" s="6">
        <v>24473</v>
      </c>
      <c r="R7098" s="2" t="s">
        <v>8859</v>
      </c>
      <c r="S7098" t="s">
        <v>25493</v>
      </c>
    </row>
    <row r="7099" spans="1:19" ht="16.5" customHeight="1">
      <c r="A7099" s="2" t="s">
        <v>21812</v>
      </c>
      <c r="B7099" s="2" t="s">
        <v>21813</v>
      </c>
      <c r="C7099" s="2" t="s">
        <v>21814</v>
      </c>
      <c r="D7099" s="2" t="s">
        <v>17772</v>
      </c>
      <c r="E7099" s="2" t="str">
        <f>VLOOKUP(D7099,GOL!B:C,2,FALSE)</f>
        <v>Pengatur</v>
      </c>
      <c r="F7099" s="3">
        <v>42461</v>
      </c>
      <c r="G7099" s="2" t="s">
        <v>15</v>
      </c>
      <c r="H7099" s="5"/>
      <c r="I7099" s="2" t="s">
        <v>11606</v>
      </c>
      <c r="J7099" s="8">
        <v>37742</v>
      </c>
      <c r="K7099" s="2" t="s">
        <v>7870</v>
      </c>
      <c r="L7099" s="2" t="s">
        <v>345</v>
      </c>
      <c r="M7099" s="2" t="s">
        <v>15</v>
      </c>
      <c r="N7099" s="2" t="s">
        <v>15</v>
      </c>
      <c r="O7099" s="2" t="s">
        <v>5913</v>
      </c>
      <c r="P7099" s="9">
        <v>35637</v>
      </c>
      <c r="Q7099" s="6">
        <v>25634</v>
      </c>
      <c r="R7099" s="2" t="s">
        <v>8859</v>
      </c>
      <c r="S7099" t="s">
        <v>25493</v>
      </c>
    </row>
    <row r="7100" spans="1:19" ht="16.5" customHeight="1">
      <c r="A7100" s="2" t="s">
        <v>9763</v>
      </c>
      <c r="B7100" s="2" t="s">
        <v>9764</v>
      </c>
      <c r="C7100" s="2" t="s">
        <v>2022</v>
      </c>
      <c r="D7100" s="2" t="s">
        <v>8369</v>
      </c>
      <c r="E7100" s="2" t="str">
        <f>VLOOKUP(D7100,GOL!B:C,2,FALSE)</f>
        <v>Penata Tk. I</v>
      </c>
      <c r="F7100" s="3">
        <v>41548</v>
      </c>
      <c r="G7100" s="2" t="s">
        <v>407</v>
      </c>
      <c r="H7100" s="8">
        <v>39904</v>
      </c>
      <c r="I7100" s="2" t="s">
        <v>6069</v>
      </c>
      <c r="J7100" s="8">
        <v>42745</v>
      </c>
      <c r="K7100" s="2" t="s">
        <v>6070</v>
      </c>
      <c r="L7100" s="2" t="s">
        <v>345</v>
      </c>
      <c r="M7100" s="2" t="s">
        <v>288</v>
      </c>
      <c r="N7100" s="2" t="s">
        <v>5847</v>
      </c>
      <c r="O7100" s="2" t="s">
        <v>9397</v>
      </c>
      <c r="P7100" s="9">
        <v>29701</v>
      </c>
      <c r="Q7100" s="6">
        <v>22326</v>
      </c>
      <c r="R7100" s="2" t="s">
        <v>9765</v>
      </c>
      <c r="S7100" t="s">
        <v>28804</v>
      </c>
    </row>
    <row r="7101" spans="1:19" ht="16.5" customHeight="1">
      <c r="A7101" s="2" t="s">
        <v>21613</v>
      </c>
      <c r="B7101" s="2" t="s">
        <v>21614</v>
      </c>
      <c r="C7101" s="2" t="s">
        <v>5964</v>
      </c>
      <c r="D7101" s="2" t="s">
        <v>17772</v>
      </c>
      <c r="E7101" s="2" t="str">
        <f>VLOOKUP(D7101,GOL!B:C,2,FALSE)</f>
        <v>Pengatur</v>
      </c>
      <c r="F7101" s="3">
        <v>42461</v>
      </c>
      <c r="G7101" s="2" t="s">
        <v>15</v>
      </c>
      <c r="H7101" s="5"/>
      <c r="I7101" s="2" t="s">
        <v>320</v>
      </c>
      <c r="J7101" s="5"/>
      <c r="K7101" s="2" t="s">
        <v>6070</v>
      </c>
      <c r="L7101" s="2" t="s">
        <v>345</v>
      </c>
      <c r="M7101" s="2" t="s">
        <v>15</v>
      </c>
      <c r="N7101" s="2" t="s">
        <v>15</v>
      </c>
      <c r="O7101" s="2" t="s">
        <v>5913</v>
      </c>
      <c r="P7101" s="9">
        <v>31930</v>
      </c>
      <c r="Q7101" s="6">
        <v>24596</v>
      </c>
      <c r="R7101" s="2" t="s">
        <v>9765</v>
      </c>
      <c r="S7101" t="s">
        <v>25493</v>
      </c>
    </row>
    <row r="7102" spans="1:19" ht="16.5" customHeight="1">
      <c r="A7102" s="2" t="s">
        <v>9766</v>
      </c>
      <c r="B7102" s="2" t="s">
        <v>9767</v>
      </c>
      <c r="C7102" s="2" t="s">
        <v>4289</v>
      </c>
      <c r="D7102" s="2" t="s">
        <v>8369</v>
      </c>
      <c r="E7102" s="2" t="str">
        <f>VLOOKUP(D7102,GOL!B:C,2,FALSE)</f>
        <v>Penata Tk. I</v>
      </c>
      <c r="F7102" s="3">
        <v>41548</v>
      </c>
      <c r="G7102" s="2" t="s">
        <v>407</v>
      </c>
      <c r="H7102" s="8">
        <v>39904</v>
      </c>
      <c r="I7102" s="2" t="s">
        <v>6069</v>
      </c>
      <c r="J7102" s="8">
        <v>42745</v>
      </c>
      <c r="K7102" s="2" t="s">
        <v>788</v>
      </c>
      <c r="L7102" s="2" t="s">
        <v>345</v>
      </c>
      <c r="M7102" s="2" t="s">
        <v>288</v>
      </c>
      <c r="N7102" s="2" t="s">
        <v>5221</v>
      </c>
      <c r="O7102" s="2" t="s">
        <v>9397</v>
      </c>
      <c r="P7102" s="9">
        <v>29701</v>
      </c>
      <c r="Q7102" s="6">
        <v>21905</v>
      </c>
      <c r="R7102" s="2" t="s">
        <v>9768</v>
      </c>
      <c r="S7102" t="s">
        <v>25493</v>
      </c>
    </row>
    <row r="7103" spans="1:19" ht="16.5" customHeight="1">
      <c r="A7103" s="2" t="s">
        <v>19821</v>
      </c>
      <c r="B7103" s="2" t="s">
        <v>19822</v>
      </c>
      <c r="C7103" s="2" t="s">
        <v>19823</v>
      </c>
      <c r="D7103" s="2" t="s">
        <v>17772</v>
      </c>
      <c r="E7103" s="2" t="str">
        <f>VLOOKUP(D7103,GOL!B:C,2,FALSE)</f>
        <v>Pengatur</v>
      </c>
      <c r="F7103" s="3">
        <v>42095</v>
      </c>
      <c r="G7103" s="2" t="s">
        <v>15</v>
      </c>
      <c r="H7103" s="5"/>
      <c r="I7103" s="2" t="s">
        <v>320</v>
      </c>
      <c r="J7103" s="5"/>
      <c r="K7103" s="2" t="s">
        <v>788</v>
      </c>
      <c r="L7103" s="2" t="s">
        <v>345</v>
      </c>
      <c r="M7103" s="2" t="s">
        <v>15</v>
      </c>
      <c r="N7103" s="2" t="s">
        <v>15</v>
      </c>
      <c r="O7103" s="2" t="s">
        <v>12413</v>
      </c>
      <c r="P7103" s="9">
        <v>30800</v>
      </c>
      <c r="Q7103" s="6">
        <v>22489</v>
      </c>
      <c r="R7103" s="2" t="s">
        <v>9768</v>
      </c>
      <c r="S7103" t="s">
        <v>28815</v>
      </c>
    </row>
    <row r="7104" spans="1:19" ht="16.5" customHeight="1">
      <c r="A7104" s="2" t="s">
        <v>1490</v>
      </c>
      <c r="B7104" s="2" t="s">
        <v>1491</v>
      </c>
      <c r="C7104" s="2" t="s">
        <v>1492</v>
      </c>
      <c r="D7104" s="2" t="s">
        <v>312</v>
      </c>
      <c r="E7104" s="2" t="str">
        <f>VLOOKUP(D7104,GOL!B:C,2,FALSE)</f>
        <v>Pembina Tk. I</v>
      </c>
      <c r="F7104" s="3">
        <v>40817</v>
      </c>
      <c r="G7104" s="2" t="s">
        <v>326</v>
      </c>
      <c r="H7104" s="8">
        <v>38875</v>
      </c>
      <c r="I7104" s="2" t="s">
        <v>344</v>
      </c>
      <c r="J7104" s="8">
        <v>42734</v>
      </c>
      <c r="K7104" s="2" t="s">
        <v>790</v>
      </c>
      <c r="L7104" s="2" t="s">
        <v>790</v>
      </c>
      <c r="M7104" s="2" t="s">
        <v>143</v>
      </c>
      <c r="N7104" s="2" t="s">
        <v>1493</v>
      </c>
      <c r="O7104" s="2" t="s">
        <v>18</v>
      </c>
      <c r="P7104" s="9">
        <v>36891</v>
      </c>
      <c r="Q7104" s="6">
        <v>22039</v>
      </c>
      <c r="R7104" s="2" t="s">
        <v>1494</v>
      </c>
      <c r="S7104" t="s">
        <v>28811</v>
      </c>
    </row>
    <row r="7105" spans="1:19" ht="16.5" customHeight="1">
      <c r="A7105" s="2" t="s">
        <v>7233</v>
      </c>
      <c r="B7105" s="2" t="s">
        <v>7234</v>
      </c>
      <c r="C7105" s="2" t="s">
        <v>7235</v>
      </c>
      <c r="D7105" s="2" t="s">
        <v>4944</v>
      </c>
      <c r="E7105" s="2" t="str">
        <f>VLOOKUP(D7105,GOL!B:C,2,FALSE)</f>
        <v>Pembina</v>
      </c>
      <c r="F7105" s="3">
        <v>41183</v>
      </c>
      <c r="G7105" s="2" t="s">
        <v>399</v>
      </c>
      <c r="H7105" s="8">
        <v>42634</v>
      </c>
      <c r="I7105" s="2" t="s">
        <v>6690</v>
      </c>
      <c r="J7105" s="8">
        <v>42740</v>
      </c>
      <c r="K7105" s="2" t="s">
        <v>327</v>
      </c>
      <c r="L7105" s="2" t="s">
        <v>790</v>
      </c>
      <c r="M7105" s="2" t="s">
        <v>288</v>
      </c>
      <c r="N7105" s="2" t="s">
        <v>289</v>
      </c>
      <c r="O7105" s="2" t="s">
        <v>50</v>
      </c>
      <c r="P7105" s="9">
        <v>39082</v>
      </c>
      <c r="Q7105" s="6">
        <v>22190</v>
      </c>
      <c r="R7105" s="2" t="s">
        <v>7236</v>
      </c>
      <c r="S7105" t="s">
        <v>28840</v>
      </c>
    </row>
    <row r="7106" spans="1:19" ht="16.5" customHeight="1">
      <c r="A7106" s="2" t="s">
        <v>10456</v>
      </c>
      <c r="B7106" s="2" t="s">
        <v>10457</v>
      </c>
      <c r="C7106" s="2" t="s">
        <v>10458</v>
      </c>
      <c r="D7106" s="2" t="s">
        <v>8369</v>
      </c>
      <c r="E7106" s="2" t="str">
        <f>VLOOKUP(D7106,GOL!B:C,2,FALSE)</f>
        <v>Penata Tk. I</v>
      </c>
      <c r="F7106" s="3">
        <v>42095</v>
      </c>
      <c r="G7106" s="2" t="s">
        <v>7491</v>
      </c>
      <c r="H7106" s="8">
        <v>40032</v>
      </c>
      <c r="I7106" s="2" t="s">
        <v>9817</v>
      </c>
      <c r="J7106" s="8">
        <v>42745</v>
      </c>
      <c r="K7106" s="2" t="s">
        <v>6347</v>
      </c>
      <c r="L7106" s="2" t="s">
        <v>790</v>
      </c>
      <c r="M7106" s="2" t="s">
        <v>15</v>
      </c>
      <c r="N7106" s="2" t="s">
        <v>15</v>
      </c>
      <c r="O7106" s="2" t="s">
        <v>8185</v>
      </c>
      <c r="P7106" s="9">
        <v>39426</v>
      </c>
      <c r="Q7106" s="6">
        <v>23230</v>
      </c>
      <c r="R7106" s="2" t="s">
        <v>10459</v>
      </c>
      <c r="S7106" t="s">
        <v>28812</v>
      </c>
    </row>
    <row r="7107" spans="1:19" ht="16.5" customHeight="1">
      <c r="A7107" s="2" t="s">
        <v>22760</v>
      </c>
      <c r="B7107" s="2" t="s">
        <v>22761</v>
      </c>
      <c r="C7107" s="2" t="s">
        <v>22762</v>
      </c>
      <c r="D7107" s="2" t="s">
        <v>21846</v>
      </c>
      <c r="E7107" s="2" t="str">
        <f>VLOOKUP(D7107,GOL!B:C,2,FALSE)</f>
        <v>Pengatur Muda Tk.I</v>
      </c>
      <c r="F7107" s="3">
        <v>41730</v>
      </c>
      <c r="G7107" s="2" t="s">
        <v>15</v>
      </c>
      <c r="H7107" s="5"/>
      <c r="I7107" s="2" t="s">
        <v>320</v>
      </c>
      <c r="J7107" s="5"/>
      <c r="K7107" s="2" t="s">
        <v>6347</v>
      </c>
      <c r="L7107" s="2" t="s">
        <v>790</v>
      </c>
      <c r="M7107" s="2" t="s">
        <v>15</v>
      </c>
      <c r="N7107" s="2" t="s">
        <v>15</v>
      </c>
      <c r="O7107" s="2" t="s">
        <v>5913</v>
      </c>
      <c r="P7107" s="12"/>
      <c r="Q7107" s="6">
        <v>29735</v>
      </c>
      <c r="R7107" s="2" t="s">
        <v>10459</v>
      </c>
      <c r="S7107" t="s">
        <v>25493</v>
      </c>
    </row>
    <row r="7108" spans="1:19" ht="16.5" customHeight="1">
      <c r="A7108" s="2" t="s">
        <v>10211</v>
      </c>
      <c r="B7108" s="2" t="s">
        <v>10212</v>
      </c>
      <c r="C7108" s="2" t="s">
        <v>10213</v>
      </c>
      <c r="D7108" s="2" t="s">
        <v>8369</v>
      </c>
      <c r="E7108" s="2" t="str">
        <f>VLOOKUP(D7108,GOL!B:C,2,FALSE)</f>
        <v>Penata Tk. I</v>
      </c>
      <c r="F7108" s="3">
        <v>41730</v>
      </c>
      <c r="G7108" s="2" t="s">
        <v>7491</v>
      </c>
      <c r="H7108" s="8">
        <v>39904</v>
      </c>
      <c r="I7108" s="2" t="s">
        <v>9817</v>
      </c>
      <c r="J7108" s="8">
        <v>42745</v>
      </c>
      <c r="K7108" s="2" t="s">
        <v>7486</v>
      </c>
      <c r="L7108" s="2" t="s">
        <v>790</v>
      </c>
      <c r="M7108" s="2" t="s">
        <v>288</v>
      </c>
      <c r="N7108" s="2" t="s">
        <v>5847</v>
      </c>
      <c r="O7108" s="2" t="s">
        <v>2901</v>
      </c>
      <c r="P7108" s="9">
        <v>38975</v>
      </c>
      <c r="Q7108" s="6">
        <v>23416</v>
      </c>
      <c r="R7108" s="2" t="s">
        <v>10214</v>
      </c>
      <c r="S7108" t="s">
        <v>28809</v>
      </c>
    </row>
    <row r="7109" spans="1:19" ht="16.5" customHeight="1">
      <c r="A7109" s="2" t="s">
        <v>17158</v>
      </c>
      <c r="B7109" s="2" t="s">
        <v>17159</v>
      </c>
      <c r="C7109" s="2" t="s">
        <v>17160</v>
      </c>
      <c r="D7109" s="2" t="s">
        <v>17127</v>
      </c>
      <c r="E7109" s="2" t="str">
        <f>VLOOKUP(D7109,GOL!B:C,2,FALSE)</f>
        <v>Pengatur Tk. I</v>
      </c>
      <c r="F7109" s="3">
        <v>40634</v>
      </c>
      <c r="G7109" s="2" t="s">
        <v>15</v>
      </c>
      <c r="H7109" s="5"/>
      <c r="I7109" s="2" t="s">
        <v>320</v>
      </c>
      <c r="J7109" s="5"/>
      <c r="K7109" s="2" t="s">
        <v>7486</v>
      </c>
      <c r="L7109" s="2" t="s">
        <v>790</v>
      </c>
      <c r="M7109" s="2" t="s">
        <v>15</v>
      </c>
      <c r="N7109" s="2" t="s">
        <v>15</v>
      </c>
      <c r="O7109" s="2" t="s">
        <v>9397</v>
      </c>
      <c r="P7109" s="9">
        <v>34843</v>
      </c>
      <c r="Q7109" s="6">
        <v>27949</v>
      </c>
      <c r="R7109" s="2" t="s">
        <v>10214</v>
      </c>
      <c r="S7109" t="s">
        <v>25493</v>
      </c>
    </row>
    <row r="7110" spans="1:19" ht="16.5" customHeight="1">
      <c r="A7110" s="2" t="s">
        <v>18255</v>
      </c>
      <c r="B7110" s="2" t="s">
        <v>18256</v>
      </c>
      <c r="C7110" s="2" t="s">
        <v>18257</v>
      </c>
      <c r="D7110" s="2" t="s">
        <v>17772</v>
      </c>
      <c r="E7110" s="2" t="str">
        <f>VLOOKUP(D7110,GOL!B:C,2,FALSE)</f>
        <v>Pengatur</v>
      </c>
      <c r="F7110" s="3">
        <v>41365</v>
      </c>
      <c r="G7110" s="2" t="s">
        <v>15</v>
      </c>
      <c r="H7110" s="5"/>
      <c r="I7110" s="2" t="s">
        <v>320</v>
      </c>
      <c r="J7110" s="5"/>
      <c r="K7110" s="2" t="s">
        <v>7486</v>
      </c>
      <c r="L7110" s="2" t="s">
        <v>790</v>
      </c>
      <c r="M7110" s="2" t="s">
        <v>15</v>
      </c>
      <c r="N7110" s="2" t="s">
        <v>15</v>
      </c>
      <c r="O7110" s="2" t="s">
        <v>9242</v>
      </c>
      <c r="P7110" s="9">
        <v>38152</v>
      </c>
      <c r="Q7110" s="6">
        <v>31510</v>
      </c>
      <c r="R7110" s="2" t="s">
        <v>10214</v>
      </c>
      <c r="S7110" t="s">
        <v>25493</v>
      </c>
    </row>
    <row r="7111" spans="1:19" ht="16.5" customHeight="1">
      <c r="A7111" s="2" t="s">
        <v>6243</v>
      </c>
      <c r="B7111" s="2" t="s">
        <v>6244</v>
      </c>
      <c r="C7111" s="2" t="s">
        <v>6245</v>
      </c>
      <c r="D7111" s="2" t="s">
        <v>4944</v>
      </c>
      <c r="E7111" s="2" t="str">
        <f>VLOOKUP(D7111,GOL!B:C,2,FALSE)</f>
        <v>Pembina</v>
      </c>
      <c r="F7111" s="3">
        <v>40452</v>
      </c>
      <c r="G7111" s="2" t="s">
        <v>407</v>
      </c>
      <c r="H7111" s="8">
        <v>39904</v>
      </c>
      <c r="I7111" s="2" t="s">
        <v>6069</v>
      </c>
      <c r="J7111" s="8">
        <v>42745</v>
      </c>
      <c r="K7111" s="2" t="s">
        <v>6246</v>
      </c>
      <c r="L7111" s="2" t="s">
        <v>790</v>
      </c>
      <c r="M7111" s="2" t="s">
        <v>288</v>
      </c>
      <c r="N7111" s="2" t="s">
        <v>402</v>
      </c>
      <c r="O7111" s="2" t="s">
        <v>18</v>
      </c>
      <c r="P7111" s="9">
        <v>36861</v>
      </c>
      <c r="Q7111" s="6">
        <v>22510</v>
      </c>
      <c r="R7111" s="2" t="s">
        <v>6247</v>
      </c>
      <c r="S7111" t="s">
        <v>25493</v>
      </c>
    </row>
    <row r="7112" spans="1:19" ht="16.5" customHeight="1">
      <c r="A7112" s="2" t="s">
        <v>19849</v>
      </c>
      <c r="B7112" s="2" t="s">
        <v>19850</v>
      </c>
      <c r="C7112" s="2" t="s">
        <v>19851</v>
      </c>
      <c r="D7112" s="2" t="s">
        <v>17772</v>
      </c>
      <c r="E7112" s="2" t="str">
        <f>VLOOKUP(D7112,GOL!B:C,2,FALSE)</f>
        <v>Pengatur</v>
      </c>
      <c r="F7112" s="3">
        <v>42095</v>
      </c>
      <c r="G7112" s="2" t="s">
        <v>15</v>
      </c>
      <c r="H7112" s="5"/>
      <c r="I7112" s="2" t="s">
        <v>320</v>
      </c>
      <c r="J7112" s="5"/>
      <c r="K7112" s="2" t="s">
        <v>6246</v>
      </c>
      <c r="L7112" s="2" t="s">
        <v>790</v>
      </c>
      <c r="M7112" s="2" t="s">
        <v>15</v>
      </c>
      <c r="N7112" s="2" t="s">
        <v>15</v>
      </c>
      <c r="O7112" s="2" t="s">
        <v>9397</v>
      </c>
      <c r="P7112" s="9">
        <v>32183</v>
      </c>
      <c r="Q7112" s="6">
        <v>25228</v>
      </c>
      <c r="R7112" s="2" t="s">
        <v>6247</v>
      </c>
      <c r="S7112" t="s">
        <v>25493</v>
      </c>
    </row>
    <row r="7113" spans="1:19" ht="16.5" customHeight="1">
      <c r="A7113" s="2" t="s">
        <v>22546</v>
      </c>
      <c r="B7113" s="2" t="s">
        <v>22547</v>
      </c>
      <c r="C7113" s="2" t="s">
        <v>22548</v>
      </c>
      <c r="D7113" s="2" t="s">
        <v>21846</v>
      </c>
      <c r="E7113" s="2" t="str">
        <f>VLOOKUP(D7113,GOL!B:C,2,FALSE)</f>
        <v>Pengatur Muda Tk.I</v>
      </c>
      <c r="F7113" s="3">
        <v>41548</v>
      </c>
      <c r="G7113" s="2" t="s">
        <v>15</v>
      </c>
      <c r="H7113" s="5"/>
      <c r="I7113" s="2" t="s">
        <v>11606</v>
      </c>
      <c r="J7113" s="5"/>
      <c r="K7113" s="2" t="s">
        <v>6246</v>
      </c>
      <c r="L7113" s="2" t="s">
        <v>790</v>
      </c>
      <c r="M7113" s="2" t="s">
        <v>15</v>
      </c>
      <c r="N7113" s="2" t="s">
        <v>15</v>
      </c>
      <c r="O7113" s="2" t="s">
        <v>14412</v>
      </c>
      <c r="P7113" s="9">
        <v>38915</v>
      </c>
      <c r="Q7113" s="6">
        <v>25057</v>
      </c>
      <c r="R7113" s="2" t="s">
        <v>6247</v>
      </c>
      <c r="S7113" t="s">
        <v>25493</v>
      </c>
    </row>
    <row r="7114" spans="1:19" ht="16.5" customHeight="1">
      <c r="A7114" s="2" t="s">
        <v>22557</v>
      </c>
      <c r="B7114" s="2" t="s">
        <v>22558</v>
      </c>
      <c r="C7114" s="2" t="s">
        <v>22559</v>
      </c>
      <c r="D7114" s="2" t="s">
        <v>21846</v>
      </c>
      <c r="E7114" s="2" t="str">
        <f>VLOOKUP(D7114,GOL!B:C,2,FALSE)</f>
        <v>Pengatur Muda Tk.I</v>
      </c>
      <c r="F7114" s="3">
        <v>41548</v>
      </c>
      <c r="G7114" s="2" t="s">
        <v>15</v>
      </c>
      <c r="H7114" s="5"/>
      <c r="I7114" s="2" t="s">
        <v>11606</v>
      </c>
      <c r="J7114" s="5"/>
      <c r="K7114" s="2" t="s">
        <v>6246</v>
      </c>
      <c r="L7114" s="2" t="s">
        <v>790</v>
      </c>
      <c r="M7114" s="2" t="s">
        <v>15</v>
      </c>
      <c r="N7114" s="2" t="s">
        <v>15</v>
      </c>
      <c r="O7114" s="2" t="s">
        <v>9214</v>
      </c>
      <c r="P7114" s="9">
        <v>33026</v>
      </c>
      <c r="Q7114" s="6">
        <v>26393</v>
      </c>
      <c r="R7114" s="2" t="s">
        <v>6247</v>
      </c>
      <c r="S7114" t="s">
        <v>25493</v>
      </c>
    </row>
    <row r="7115" spans="1:19" ht="16.5" customHeight="1">
      <c r="A7115" s="2" t="s">
        <v>7867</v>
      </c>
      <c r="B7115" s="2" t="s">
        <v>7868</v>
      </c>
      <c r="C7115" s="2" t="s">
        <v>7869</v>
      </c>
      <c r="D7115" s="2" t="s">
        <v>4944</v>
      </c>
      <c r="E7115" s="2" t="str">
        <f>VLOOKUP(D7115,GOL!B:C,2,FALSE)</f>
        <v>Pembina</v>
      </c>
      <c r="F7115" s="3">
        <v>41913</v>
      </c>
      <c r="G7115" s="2" t="s">
        <v>407</v>
      </c>
      <c r="H7115" s="8">
        <v>38239</v>
      </c>
      <c r="I7115" s="2" t="s">
        <v>6069</v>
      </c>
      <c r="J7115" s="8">
        <v>42745</v>
      </c>
      <c r="K7115" s="2" t="s">
        <v>7870</v>
      </c>
      <c r="L7115" s="2" t="s">
        <v>790</v>
      </c>
      <c r="M7115" s="2" t="s">
        <v>288</v>
      </c>
      <c r="N7115" s="2" t="s">
        <v>7455</v>
      </c>
      <c r="O7115" s="2" t="s">
        <v>2882</v>
      </c>
      <c r="P7115" s="9">
        <v>33603</v>
      </c>
      <c r="Q7115" s="6">
        <v>23643</v>
      </c>
      <c r="R7115" s="2" t="s">
        <v>7871</v>
      </c>
      <c r="S7115" t="s">
        <v>25493</v>
      </c>
    </row>
    <row r="7116" spans="1:19" ht="16.5" customHeight="1">
      <c r="A7116" s="2" t="s">
        <v>20748</v>
      </c>
      <c r="B7116" s="2" t="s">
        <v>20749</v>
      </c>
      <c r="C7116" s="2" t="s">
        <v>890</v>
      </c>
      <c r="D7116" s="2" t="s">
        <v>17772</v>
      </c>
      <c r="E7116" s="2" t="str">
        <f>VLOOKUP(D7116,GOL!B:C,2,FALSE)</f>
        <v>Pengatur</v>
      </c>
      <c r="F7116" s="3">
        <v>42095</v>
      </c>
      <c r="G7116" s="2" t="s">
        <v>15</v>
      </c>
      <c r="H7116" s="5"/>
      <c r="I7116" s="2" t="s">
        <v>11606</v>
      </c>
      <c r="J7116" s="8">
        <v>36599</v>
      </c>
      <c r="K7116" s="2" t="s">
        <v>7870</v>
      </c>
      <c r="L7116" s="2" t="s">
        <v>790</v>
      </c>
      <c r="M7116" s="2" t="s">
        <v>15</v>
      </c>
      <c r="N7116" s="2" t="s">
        <v>15</v>
      </c>
      <c r="O7116" s="2" t="s">
        <v>14412</v>
      </c>
      <c r="P7116" s="9">
        <v>38533</v>
      </c>
      <c r="Q7116" s="6">
        <v>24665</v>
      </c>
      <c r="R7116" s="2" t="s">
        <v>7871</v>
      </c>
      <c r="S7116" t="s">
        <v>25493</v>
      </c>
    </row>
    <row r="7117" spans="1:19" ht="16.5" customHeight="1">
      <c r="A7117" s="2" t="s">
        <v>23363</v>
      </c>
      <c r="B7117" s="2" t="s">
        <v>23364</v>
      </c>
      <c r="C7117" s="2" t="s">
        <v>23365</v>
      </c>
      <c r="D7117" s="2" t="s">
        <v>21846</v>
      </c>
      <c r="E7117" s="2" t="str">
        <f>VLOOKUP(D7117,GOL!B:C,2,FALSE)</f>
        <v>Pengatur Muda Tk.I</v>
      </c>
      <c r="F7117" s="3">
        <v>41730</v>
      </c>
      <c r="G7117" s="2" t="s">
        <v>15</v>
      </c>
      <c r="H7117" s="5"/>
      <c r="I7117" s="2" t="s">
        <v>11606</v>
      </c>
      <c r="J7117" s="8">
        <v>40309</v>
      </c>
      <c r="K7117" s="2" t="s">
        <v>7870</v>
      </c>
      <c r="L7117" s="2" t="s">
        <v>790</v>
      </c>
      <c r="M7117" s="2" t="s">
        <v>15</v>
      </c>
      <c r="N7117" s="2" t="s">
        <v>15</v>
      </c>
      <c r="O7117" s="2" t="s">
        <v>5913</v>
      </c>
      <c r="P7117" s="12"/>
      <c r="Q7117" s="6">
        <v>26765</v>
      </c>
      <c r="R7117" s="2" t="s">
        <v>7871</v>
      </c>
      <c r="S7117" t="s">
        <v>25493</v>
      </c>
    </row>
    <row r="7118" spans="1:19" ht="16.5" customHeight="1">
      <c r="A7118" s="2" t="s">
        <v>15</v>
      </c>
      <c r="B7118" s="2" t="s">
        <v>23812</v>
      </c>
      <c r="C7118" s="2" t="s">
        <v>23813</v>
      </c>
      <c r="D7118" s="2" t="s">
        <v>23499</v>
      </c>
      <c r="E7118" s="2" t="str">
        <f>VLOOKUP(D7118,GOL!B:C,2,FALSE)</f>
        <v>Pengatur Muda</v>
      </c>
      <c r="F7118" s="3">
        <v>41821</v>
      </c>
      <c r="G7118" s="2" t="s">
        <v>15</v>
      </c>
      <c r="H7118" s="5"/>
      <c r="I7118" s="2" t="s">
        <v>320</v>
      </c>
      <c r="J7118" s="5"/>
      <c r="K7118" s="2" t="s">
        <v>7870</v>
      </c>
      <c r="L7118" s="2" t="s">
        <v>790</v>
      </c>
      <c r="M7118" s="2" t="s">
        <v>15</v>
      </c>
      <c r="N7118" s="2" t="s">
        <v>15</v>
      </c>
      <c r="O7118" s="2" t="s">
        <v>9397</v>
      </c>
      <c r="P7118" s="12"/>
      <c r="Q7118" s="6">
        <v>31196</v>
      </c>
      <c r="R7118" s="2" t="s">
        <v>7871</v>
      </c>
      <c r="S7118" t="s">
        <v>25493</v>
      </c>
    </row>
    <row r="7119" spans="1:19" ht="16.5" customHeight="1">
      <c r="A7119" s="2" t="s">
        <v>6066</v>
      </c>
      <c r="B7119" s="2" t="s">
        <v>6067</v>
      </c>
      <c r="C7119" s="2" t="s">
        <v>6068</v>
      </c>
      <c r="D7119" s="2" t="s">
        <v>4944</v>
      </c>
      <c r="E7119" s="2" t="str">
        <f>VLOOKUP(D7119,GOL!B:C,2,FALSE)</f>
        <v>Pembina</v>
      </c>
      <c r="F7119" s="3">
        <v>40269</v>
      </c>
      <c r="G7119" s="2" t="s">
        <v>407</v>
      </c>
      <c r="H7119" s="8">
        <v>40325</v>
      </c>
      <c r="I7119" s="2" t="s">
        <v>6069</v>
      </c>
      <c r="J7119" s="8">
        <v>42745</v>
      </c>
      <c r="K7119" s="2" t="s">
        <v>6070</v>
      </c>
      <c r="L7119" s="2" t="s">
        <v>790</v>
      </c>
      <c r="M7119" s="2" t="s">
        <v>288</v>
      </c>
      <c r="N7119" s="2" t="s">
        <v>5328</v>
      </c>
      <c r="O7119" s="2" t="s">
        <v>78</v>
      </c>
      <c r="P7119" s="9">
        <v>40084</v>
      </c>
      <c r="Q7119" s="6">
        <v>21936</v>
      </c>
      <c r="R7119" s="2" t="s">
        <v>6071</v>
      </c>
      <c r="S7119" t="s">
        <v>28831</v>
      </c>
    </row>
    <row r="7120" spans="1:19" ht="16.5" customHeight="1">
      <c r="A7120" s="2" t="s">
        <v>10433</v>
      </c>
      <c r="B7120" s="2" t="s">
        <v>10434</v>
      </c>
      <c r="C7120" s="2" t="s">
        <v>10435</v>
      </c>
      <c r="D7120" s="2" t="s">
        <v>8369</v>
      </c>
      <c r="E7120" s="2" t="str">
        <f>VLOOKUP(D7120,GOL!B:C,2,FALSE)</f>
        <v>Penata Tk. I</v>
      </c>
      <c r="F7120" s="3">
        <v>42095</v>
      </c>
      <c r="G7120" s="2" t="s">
        <v>407</v>
      </c>
      <c r="H7120" s="8">
        <v>40990</v>
      </c>
      <c r="I7120" s="2" t="s">
        <v>4986</v>
      </c>
      <c r="J7120" s="8">
        <v>42752</v>
      </c>
      <c r="K7120" s="2" t="s">
        <v>6070</v>
      </c>
      <c r="L7120" s="2" t="s">
        <v>790</v>
      </c>
      <c r="M7120" s="2" t="s">
        <v>288</v>
      </c>
      <c r="N7120" s="2" t="s">
        <v>5841</v>
      </c>
      <c r="O7120" s="2" t="s">
        <v>8185</v>
      </c>
      <c r="P7120" s="9">
        <v>39774</v>
      </c>
      <c r="Q7120" s="6">
        <v>23675</v>
      </c>
      <c r="R7120" s="2" t="s">
        <v>6071</v>
      </c>
      <c r="S7120" t="s">
        <v>28837</v>
      </c>
    </row>
    <row r="7121" spans="1:19" ht="16.5" customHeight="1">
      <c r="A7121" s="2" t="s">
        <v>22257</v>
      </c>
      <c r="B7121" s="2" t="s">
        <v>22258</v>
      </c>
      <c r="C7121" s="2" t="s">
        <v>22259</v>
      </c>
      <c r="D7121" s="2" t="s">
        <v>21846</v>
      </c>
      <c r="E7121" s="2" t="str">
        <f>VLOOKUP(D7121,GOL!B:C,2,FALSE)</f>
        <v>Pengatur Muda Tk.I</v>
      </c>
      <c r="F7121" s="3">
        <v>41365</v>
      </c>
      <c r="G7121" s="2" t="s">
        <v>15</v>
      </c>
      <c r="H7121" s="5"/>
      <c r="I7121" s="2" t="s">
        <v>320</v>
      </c>
      <c r="J7121" s="7"/>
      <c r="K7121" s="2" t="s">
        <v>6070</v>
      </c>
      <c r="L7121" s="2" t="s">
        <v>790</v>
      </c>
      <c r="M7121" s="2" t="s">
        <v>15</v>
      </c>
      <c r="N7121" s="2" t="s">
        <v>15</v>
      </c>
      <c r="O7121" s="2" t="s">
        <v>5913</v>
      </c>
      <c r="P7121" s="9">
        <v>36691</v>
      </c>
      <c r="Q7121" s="6">
        <v>29786</v>
      </c>
      <c r="R7121" s="2" t="s">
        <v>6071</v>
      </c>
      <c r="S7121" t="s">
        <v>25493</v>
      </c>
    </row>
    <row r="7122" spans="1:19" ht="16.5" customHeight="1">
      <c r="A7122" s="2" t="s">
        <v>785</v>
      </c>
      <c r="B7122" s="2" t="s">
        <v>786</v>
      </c>
      <c r="C7122" s="2" t="s">
        <v>787</v>
      </c>
      <c r="D7122" s="2" t="s">
        <v>312</v>
      </c>
      <c r="E7122" s="2" t="str">
        <f>VLOOKUP(D7122,GOL!B:C,2,FALSE)</f>
        <v>Pembina Tk. I</v>
      </c>
      <c r="F7122" s="3">
        <v>40087</v>
      </c>
      <c r="G7122" s="2" t="s">
        <v>15</v>
      </c>
      <c r="H7122" s="5"/>
      <c r="I7122" s="2" t="s">
        <v>320</v>
      </c>
      <c r="J7122" s="4">
        <v>42068</v>
      </c>
      <c r="K7122" s="2" t="s">
        <v>788</v>
      </c>
      <c r="L7122" s="2" t="s">
        <v>790</v>
      </c>
      <c r="M7122" s="2" t="s">
        <v>143</v>
      </c>
      <c r="N7122" s="2" t="s">
        <v>240</v>
      </c>
      <c r="O7122" s="2" t="s">
        <v>346</v>
      </c>
      <c r="P7122" s="9">
        <v>32873</v>
      </c>
      <c r="Q7122" s="6">
        <v>21908</v>
      </c>
      <c r="R7122" s="2" t="s">
        <v>789</v>
      </c>
      <c r="S7122" t="s">
        <v>25493</v>
      </c>
    </row>
    <row r="7123" spans="1:19" ht="16.5" customHeight="1">
      <c r="A7123" s="2" t="s">
        <v>10337</v>
      </c>
      <c r="B7123" s="2" t="s">
        <v>10338</v>
      </c>
      <c r="C7123" s="2" t="s">
        <v>10339</v>
      </c>
      <c r="D7123" s="2" t="s">
        <v>8369</v>
      </c>
      <c r="E7123" s="2" t="str">
        <f>VLOOKUP(D7123,GOL!B:C,2,FALSE)</f>
        <v>Penata Tk. I</v>
      </c>
      <c r="F7123" s="3">
        <v>41913</v>
      </c>
      <c r="G7123" s="2" t="s">
        <v>407</v>
      </c>
      <c r="H7123" s="8">
        <v>42634</v>
      </c>
      <c r="I7123" s="2" t="s">
        <v>4986</v>
      </c>
      <c r="J7123" s="8">
        <v>42745</v>
      </c>
      <c r="K7123" s="2" t="s">
        <v>788</v>
      </c>
      <c r="L7123" s="2" t="s">
        <v>790</v>
      </c>
      <c r="M7123" s="2" t="s">
        <v>288</v>
      </c>
      <c r="N7123" s="2" t="s">
        <v>929</v>
      </c>
      <c r="O7123" s="2" t="s">
        <v>10340</v>
      </c>
      <c r="P7123" s="9">
        <v>34781</v>
      </c>
      <c r="Q7123" s="6">
        <v>26115</v>
      </c>
      <c r="R7123" s="2" t="s">
        <v>789</v>
      </c>
      <c r="S7123" t="s">
        <v>25493</v>
      </c>
    </row>
    <row r="7124" spans="1:19" ht="16.5" customHeight="1">
      <c r="A7124" s="2" t="s">
        <v>13657</v>
      </c>
      <c r="B7124" s="2" t="s">
        <v>13658</v>
      </c>
      <c r="C7124" s="2" t="s">
        <v>4225</v>
      </c>
      <c r="D7124" s="2" t="s">
        <v>13178</v>
      </c>
      <c r="E7124" s="2" t="str">
        <f>VLOOKUP(D7124,GOL!B:C,2,FALSE)</f>
        <v>Penata Muda Tk. I</v>
      </c>
      <c r="F7124" s="3">
        <v>41000</v>
      </c>
      <c r="G7124" s="2" t="s">
        <v>15</v>
      </c>
      <c r="H7124" s="5"/>
      <c r="I7124" s="2" t="s">
        <v>320</v>
      </c>
      <c r="J7124" s="7"/>
      <c r="K7124" s="2" t="s">
        <v>788</v>
      </c>
      <c r="L7124" s="2" t="s">
        <v>790</v>
      </c>
      <c r="M7124" s="2" t="s">
        <v>15</v>
      </c>
      <c r="N7124" s="2" t="s">
        <v>15</v>
      </c>
      <c r="O7124" s="2" t="s">
        <v>5913</v>
      </c>
      <c r="P7124" s="9">
        <v>31777</v>
      </c>
      <c r="Q7124" s="6">
        <v>23776</v>
      </c>
      <c r="R7124" s="2" t="s">
        <v>789</v>
      </c>
      <c r="S7124" t="s">
        <v>25493</v>
      </c>
    </row>
    <row r="7125" spans="1:19" ht="16.5" customHeight="1">
      <c r="A7125" s="2" t="s">
        <v>20746</v>
      </c>
      <c r="B7125" s="2" t="s">
        <v>20747</v>
      </c>
      <c r="C7125" s="2" t="s">
        <v>8769</v>
      </c>
      <c r="D7125" s="2" t="s">
        <v>17772</v>
      </c>
      <c r="E7125" s="2" t="str">
        <f>VLOOKUP(D7125,GOL!B:C,2,FALSE)</f>
        <v>Pengatur</v>
      </c>
      <c r="F7125" s="3">
        <v>42095</v>
      </c>
      <c r="G7125" s="2" t="s">
        <v>15</v>
      </c>
      <c r="H7125" s="5"/>
      <c r="I7125" s="2" t="s">
        <v>11606</v>
      </c>
      <c r="J7125" s="8">
        <v>36599</v>
      </c>
      <c r="K7125" s="2" t="s">
        <v>788</v>
      </c>
      <c r="L7125" s="2" t="s">
        <v>790</v>
      </c>
      <c r="M7125" s="2" t="s">
        <v>15</v>
      </c>
      <c r="N7125" s="2" t="s">
        <v>15</v>
      </c>
      <c r="O7125" s="2" t="s">
        <v>9397</v>
      </c>
      <c r="P7125" s="9">
        <v>31930</v>
      </c>
      <c r="Q7125" s="6">
        <v>24937</v>
      </c>
      <c r="R7125" s="2" t="s">
        <v>789</v>
      </c>
      <c r="S7125" t="s">
        <v>25493</v>
      </c>
    </row>
    <row r="7126" spans="1:19" ht="16.5" customHeight="1">
      <c r="A7126" s="2" t="s">
        <v>3032</v>
      </c>
      <c r="B7126" s="2" t="s">
        <v>3033</v>
      </c>
      <c r="C7126" s="2" t="s">
        <v>3034</v>
      </c>
      <c r="D7126" s="2" t="s">
        <v>312</v>
      </c>
      <c r="E7126" s="2" t="str">
        <f>VLOOKUP(D7126,GOL!B:C,2,FALSE)</f>
        <v>Pembina Tk. I</v>
      </c>
      <c r="F7126" s="3">
        <v>41730</v>
      </c>
      <c r="G7126" s="2" t="s">
        <v>326</v>
      </c>
      <c r="H7126" s="8">
        <v>39904</v>
      </c>
      <c r="I7126" s="2" t="s">
        <v>344</v>
      </c>
      <c r="J7126" s="8">
        <v>42734</v>
      </c>
      <c r="K7126" s="2" t="s">
        <v>3035</v>
      </c>
      <c r="L7126" s="2" t="s">
        <v>3035</v>
      </c>
      <c r="M7126" s="2" t="s">
        <v>143</v>
      </c>
      <c r="N7126" s="2" t="s">
        <v>294</v>
      </c>
      <c r="O7126" s="2" t="s">
        <v>167</v>
      </c>
      <c r="P7126" s="9">
        <v>35779</v>
      </c>
      <c r="Q7126" s="6">
        <v>22934</v>
      </c>
      <c r="R7126" s="2" t="s">
        <v>3036</v>
      </c>
      <c r="S7126" t="s">
        <v>25493</v>
      </c>
    </row>
    <row r="7127" spans="1:19" ht="16.5" customHeight="1">
      <c r="A7127" s="2" t="s">
        <v>6687</v>
      </c>
      <c r="B7127" s="2" t="s">
        <v>6688</v>
      </c>
      <c r="C7127" s="2" t="s">
        <v>6689</v>
      </c>
      <c r="D7127" s="2" t="s">
        <v>4944</v>
      </c>
      <c r="E7127" s="2" t="str">
        <f>VLOOKUP(D7127,GOL!B:C,2,FALSE)</f>
        <v>Pembina</v>
      </c>
      <c r="F7127" s="3">
        <v>40817</v>
      </c>
      <c r="G7127" s="2" t="s">
        <v>399</v>
      </c>
      <c r="H7127" s="8">
        <v>39904</v>
      </c>
      <c r="I7127" s="2" t="s">
        <v>6690</v>
      </c>
      <c r="J7127" s="8">
        <v>42740</v>
      </c>
      <c r="K7127" s="2" t="s">
        <v>327</v>
      </c>
      <c r="L7127" s="2" t="s">
        <v>3035</v>
      </c>
      <c r="M7127" s="2" t="s">
        <v>143</v>
      </c>
      <c r="N7127" s="2" t="s">
        <v>294</v>
      </c>
      <c r="O7127" s="2" t="s">
        <v>1600</v>
      </c>
      <c r="P7127" s="9">
        <v>31114</v>
      </c>
      <c r="Q7127" s="6">
        <v>21873</v>
      </c>
      <c r="R7127" s="2" t="s">
        <v>6691</v>
      </c>
      <c r="S7127" t="s">
        <v>28806</v>
      </c>
    </row>
    <row r="7128" spans="1:19" ht="16.5" customHeight="1">
      <c r="A7128" s="2" t="s">
        <v>13076</v>
      </c>
      <c r="B7128" s="2" t="s">
        <v>13077</v>
      </c>
      <c r="C7128" s="2" t="s">
        <v>13078</v>
      </c>
      <c r="D7128" s="2" t="s">
        <v>10939</v>
      </c>
      <c r="E7128" s="2" t="str">
        <f>VLOOKUP(D7128,GOL!B:C,2,FALSE)</f>
        <v>Penata</v>
      </c>
      <c r="F7128" s="3">
        <v>42461</v>
      </c>
      <c r="G7128" s="2" t="s">
        <v>7491</v>
      </c>
      <c r="H7128" s="8">
        <v>42634</v>
      </c>
      <c r="I7128" s="2" t="s">
        <v>5826</v>
      </c>
      <c r="J7128" s="8">
        <v>42745</v>
      </c>
      <c r="K7128" s="2" t="s">
        <v>6347</v>
      </c>
      <c r="L7128" s="2" t="s">
        <v>3035</v>
      </c>
      <c r="M7128" s="2" t="s">
        <v>15</v>
      </c>
      <c r="N7128" s="2" t="s">
        <v>15</v>
      </c>
      <c r="O7128" s="2" t="s">
        <v>8185</v>
      </c>
      <c r="P7128" s="9">
        <v>38717</v>
      </c>
      <c r="Q7128" s="6">
        <v>26515</v>
      </c>
      <c r="R7128" s="2" t="s">
        <v>13079</v>
      </c>
      <c r="S7128" t="s">
        <v>25493</v>
      </c>
    </row>
    <row r="7129" spans="1:19" ht="16.5" customHeight="1">
      <c r="A7129" s="2" t="s">
        <v>19782</v>
      </c>
      <c r="B7129" s="2" t="s">
        <v>19783</v>
      </c>
      <c r="C7129" s="2" t="s">
        <v>19784</v>
      </c>
      <c r="D7129" s="2" t="s">
        <v>17772</v>
      </c>
      <c r="E7129" s="2" t="str">
        <f>VLOOKUP(D7129,GOL!B:C,2,FALSE)</f>
        <v>Pengatur</v>
      </c>
      <c r="F7129" s="3">
        <v>42095</v>
      </c>
      <c r="G7129" s="2" t="s">
        <v>15</v>
      </c>
      <c r="H7129" s="5"/>
      <c r="I7129" s="2" t="s">
        <v>320</v>
      </c>
      <c r="J7129" s="5"/>
      <c r="K7129" s="2" t="s">
        <v>6347</v>
      </c>
      <c r="L7129" s="2" t="s">
        <v>3035</v>
      </c>
      <c r="M7129" s="2" t="s">
        <v>15</v>
      </c>
      <c r="N7129" s="2" t="s">
        <v>15</v>
      </c>
      <c r="O7129" s="2" t="s">
        <v>9397</v>
      </c>
      <c r="P7129" s="9">
        <v>33392</v>
      </c>
      <c r="Q7129" s="6">
        <v>25804</v>
      </c>
      <c r="R7129" s="2" t="s">
        <v>13079</v>
      </c>
      <c r="S7129" t="s">
        <v>28813</v>
      </c>
    </row>
    <row r="7130" spans="1:19" ht="16.5" customHeight="1">
      <c r="A7130" s="2" t="s">
        <v>21700</v>
      </c>
      <c r="B7130" s="2" t="s">
        <v>21701</v>
      </c>
      <c r="C7130" s="2" t="s">
        <v>21702</v>
      </c>
      <c r="D7130" s="2" t="s">
        <v>17772</v>
      </c>
      <c r="E7130" s="2" t="str">
        <f>VLOOKUP(D7130,GOL!B:C,2,FALSE)</f>
        <v>Pengatur</v>
      </c>
      <c r="F7130" s="3">
        <v>42461</v>
      </c>
      <c r="G7130" s="2" t="s">
        <v>15</v>
      </c>
      <c r="H7130" s="5"/>
      <c r="I7130" s="2" t="s">
        <v>320</v>
      </c>
      <c r="J7130" s="5"/>
      <c r="K7130" s="2" t="s">
        <v>6347</v>
      </c>
      <c r="L7130" s="2" t="s">
        <v>3035</v>
      </c>
      <c r="M7130" s="2" t="s">
        <v>15</v>
      </c>
      <c r="N7130" s="2" t="s">
        <v>15</v>
      </c>
      <c r="O7130" s="2" t="s">
        <v>9214</v>
      </c>
      <c r="P7130" s="9">
        <v>34843</v>
      </c>
      <c r="Q7130" s="6">
        <v>28262</v>
      </c>
      <c r="R7130" s="2" t="s">
        <v>13079</v>
      </c>
      <c r="S7130" t="s">
        <v>25493</v>
      </c>
    </row>
    <row r="7131" spans="1:19" ht="16.5" customHeight="1">
      <c r="A7131" s="2" t="s">
        <v>22585</v>
      </c>
      <c r="B7131" s="2" t="s">
        <v>22586</v>
      </c>
      <c r="C7131" s="2" t="s">
        <v>8114</v>
      </c>
      <c r="D7131" s="2" t="s">
        <v>21846</v>
      </c>
      <c r="E7131" s="2" t="str">
        <f>VLOOKUP(D7131,GOL!B:C,2,FALSE)</f>
        <v>Pengatur Muda Tk.I</v>
      </c>
      <c r="F7131" s="3">
        <v>41548</v>
      </c>
      <c r="G7131" s="2" t="s">
        <v>15</v>
      </c>
      <c r="H7131" s="5"/>
      <c r="I7131" s="2" t="s">
        <v>11606</v>
      </c>
      <c r="J7131" s="5"/>
      <c r="K7131" s="2" t="s">
        <v>6347</v>
      </c>
      <c r="L7131" s="2" t="s">
        <v>3035</v>
      </c>
      <c r="M7131" s="2" t="s">
        <v>15</v>
      </c>
      <c r="N7131" s="2" t="s">
        <v>15</v>
      </c>
      <c r="O7131" s="2" t="s">
        <v>14412</v>
      </c>
      <c r="P7131" s="9">
        <v>38915</v>
      </c>
      <c r="Q7131" s="6">
        <v>25445</v>
      </c>
      <c r="R7131" s="2" t="s">
        <v>13079</v>
      </c>
      <c r="S7131" t="s">
        <v>25493</v>
      </c>
    </row>
    <row r="7132" spans="1:19" ht="16.5" customHeight="1">
      <c r="A7132" s="2" t="s">
        <v>23484</v>
      </c>
      <c r="B7132" s="2" t="s">
        <v>23485</v>
      </c>
      <c r="C7132" s="2" t="s">
        <v>23486</v>
      </c>
      <c r="D7132" s="2" t="s">
        <v>21846</v>
      </c>
      <c r="E7132" s="2" t="str">
        <f>VLOOKUP(D7132,GOL!B:C,2,FALSE)</f>
        <v>Pengatur Muda Tk.I</v>
      </c>
      <c r="F7132" s="3">
        <v>42461</v>
      </c>
      <c r="G7132" s="2" t="s">
        <v>15</v>
      </c>
      <c r="H7132" s="5"/>
      <c r="I7132" s="2" t="s">
        <v>11606</v>
      </c>
      <c r="J7132" s="5"/>
      <c r="K7132" s="2" t="s">
        <v>6347</v>
      </c>
      <c r="L7132" s="2" t="s">
        <v>3035</v>
      </c>
      <c r="M7132" s="2" t="s">
        <v>15</v>
      </c>
      <c r="N7132" s="2" t="s">
        <v>15</v>
      </c>
      <c r="O7132" s="2" t="s">
        <v>14412</v>
      </c>
      <c r="P7132" s="9">
        <v>38992</v>
      </c>
      <c r="Q7132" s="6">
        <v>26523</v>
      </c>
      <c r="R7132" s="2" t="s">
        <v>13079</v>
      </c>
      <c r="S7132" t="s">
        <v>25493</v>
      </c>
    </row>
    <row r="7133" spans="1:19" ht="16.5" customHeight="1">
      <c r="A7133" s="2" t="s">
        <v>12434</v>
      </c>
      <c r="B7133" s="2" t="s">
        <v>12435</v>
      </c>
      <c r="C7133" s="2" t="s">
        <v>12436</v>
      </c>
      <c r="D7133" s="2" t="s">
        <v>10939</v>
      </c>
      <c r="E7133" s="2" t="str">
        <f>VLOOKUP(D7133,GOL!B:C,2,FALSE)</f>
        <v>Penata</v>
      </c>
      <c r="F7133" s="3">
        <v>42095</v>
      </c>
      <c r="G7133" s="2" t="s">
        <v>7491</v>
      </c>
      <c r="H7133" s="8">
        <v>40175</v>
      </c>
      <c r="I7133" s="2" t="s">
        <v>9817</v>
      </c>
      <c r="J7133" s="8">
        <v>42745</v>
      </c>
      <c r="K7133" s="2" t="s">
        <v>7486</v>
      </c>
      <c r="L7133" s="2" t="s">
        <v>3035</v>
      </c>
      <c r="M7133" s="2" t="s">
        <v>15</v>
      </c>
      <c r="N7133" s="2" t="s">
        <v>15</v>
      </c>
      <c r="O7133" s="2" t="s">
        <v>4822</v>
      </c>
      <c r="P7133" s="9">
        <v>35273</v>
      </c>
      <c r="Q7133" s="6">
        <v>25727</v>
      </c>
      <c r="R7133" s="2" t="s">
        <v>12437</v>
      </c>
      <c r="S7133" t="s">
        <v>25493</v>
      </c>
    </row>
    <row r="7134" spans="1:19" ht="16.5" customHeight="1">
      <c r="A7134" s="2" t="s">
        <v>20275</v>
      </c>
      <c r="B7134" s="2" t="s">
        <v>20276</v>
      </c>
      <c r="C7134" s="2" t="s">
        <v>20277</v>
      </c>
      <c r="D7134" s="2" t="s">
        <v>17772</v>
      </c>
      <c r="E7134" s="2" t="str">
        <f>VLOOKUP(D7134,GOL!B:C,2,FALSE)</f>
        <v>Pengatur</v>
      </c>
      <c r="F7134" s="3">
        <v>42095</v>
      </c>
      <c r="G7134" s="2" t="s">
        <v>15</v>
      </c>
      <c r="H7134" s="5"/>
      <c r="I7134" s="2" t="s">
        <v>320</v>
      </c>
      <c r="J7134" s="5"/>
      <c r="K7134" s="2" t="s">
        <v>7486</v>
      </c>
      <c r="L7134" s="2" t="s">
        <v>3035</v>
      </c>
      <c r="M7134" s="2" t="s">
        <v>15</v>
      </c>
      <c r="N7134" s="2" t="s">
        <v>15</v>
      </c>
      <c r="O7134" s="2" t="s">
        <v>11024</v>
      </c>
      <c r="P7134" s="9">
        <v>33238</v>
      </c>
      <c r="Q7134" s="6">
        <v>26386</v>
      </c>
      <c r="R7134" s="2" t="s">
        <v>12437</v>
      </c>
      <c r="S7134" t="s">
        <v>28828</v>
      </c>
    </row>
    <row r="7135" spans="1:19" ht="16.5" customHeight="1">
      <c r="A7135" s="2" t="s">
        <v>20523</v>
      </c>
      <c r="B7135" s="2" t="s">
        <v>20524</v>
      </c>
      <c r="C7135" s="2" t="s">
        <v>20525</v>
      </c>
      <c r="D7135" s="2" t="s">
        <v>17772</v>
      </c>
      <c r="E7135" s="2" t="str">
        <f>VLOOKUP(D7135,GOL!B:C,2,FALSE)</f>
        <v>Pengatur</v>
      </c>
      <c r="F7135" s="3">
        <v>42095</v>
      </c>
      <c r="G7135" s="2" t="s">
        <v>15</v>
      </c>
      <c r="H7135" s="5"/>
      <c r="I7135" s="2" t="s">
        <v>320</v>
      </c>
      <c r="J7135" s="5"/>
      <c r="K7135" s="2" t="s">
        <v>7486</v>
      </c>
      <c r="L7135" s="2" t="s">
        <v>3035</v>
      </c>
      <c r="M7135" s="2" t="s">
        <v>15</v>
      </c>
      <c r="N7135" s="2" t="s">
        <v>15</v>
      </c>
      <c r="O7135" s="2" t="s">
        <v>9397</v>
      </c>
      <c r="P7135" s="9">
        <v>35164</v>
      </c>
      <c r="Q7135" s="6">
        <v>28320</v>
      </c>
      <c r="R7135" s="2" t="s">
        <v>12437</v>
      </c>
      <c r="S7135" t="s">
        <v>25493</v>
      </c>
    </row>
    <row r="7136" spans="1:19" ht="16.5" customHeight="1">
      <c r="A7136" s="2" t="s">
        <v>9052</v>
      </c>
      <c r="B7136" s="2" t="s">
        <v>9053</v>
      </c>
      <c r="C7136" s="2" t="s">
        <v>9054</v>
      </c>
      <c r="D7136" s="2" t="s">
        <v>8369</v>
      </c>
      <c r="E7136" s="2" t="str">
        <f>VLOOKUP(D7136,GOL!B:C,2,FALSE)</f>
        <v>Penata Tk. I</v>
      </c>
      <c r="F7136" s="3">
        <v>41000</v>
      </c>
      <c r="G7136" s="2" t="s">
        <v>407</v>
      </c>
      <c r="H7136" s="8">
        <v>39210</v>
      </c>
      <c r="I7136" s="2" t="s">
        <v>6069</v>
      </c>
      <c r="J7136" s="8">
        <v>42745</v>
      </c>
      <c r="K7136" s="2" t="s">
        <v>6246</v>
      </c>
      <c r="L7136" s="2" t="s">
        <v>3035</v>
      </c>
      <c r="M7136" s="2" t="s">
        <v>288</v>
      </c>
      <c r="N7136" s="2" t="s">
        <v>6242</v>
      </c>
      <c r="O7136" s="2" t="s">
        <v>9055</v>
      </c>
      <c r="P7136" s="9">
        <v>29701</v>
      </c>
      <c r="Q7136" s="6">
        <v>22190</v>
      </c>
      <c r="R7136" s="2" t="s">
        <v>9056</v>
      </c>
      <c r="S7136" t="s">
        <v>28828</v>
      </c>
    </row>
    <row r="7137" spans="1:19" ht="16.5" customHeight="1">
      <c r="A7137" s="2" t="s">
        <v>15466</v>
      </c>
      <c r="B7137" s="2" t="s">
        <v>15467</v>
      </c>
      <c r="C7137" s="2" t="s">
        <v>15468</v>
      </c>
      <c r="D7137" s="2" t="s">
        <v>13178</v>
      </c>
      <c r="E7137" s="2" t="str">
        <f>VLOOKUP(D7137,GOL!B:C,2,FALSE)</f>
        <v>Penata Muda Tk. I</v>
      </c>
      <c r="F7137" s="3">
        <v>42379</v>
      </c>
      <c r="G7137" s="2" t="s">
        <v>15</v>
      </c>
      <c r="H7137" s="5"/>
      <c r="I7137" s="2" t="s">
        <v>320</v>
      </c>
      <c r="J7137" s="5"/>
      <c r="K7137" s="2" t="s">
        <v>6246</v>
      </c>
      <c r="L7137" s="2" t="s">
        <v>3035</v>
      </c>
      <c r="M7137" s="2" t="s">
        <v>15</v>
      </c>
      <c r="N7137" s="2" t="s">
        <v>15</v>
      </c>
      <c r="O7137" s="2" t="s">
        <v>15458</v>
      </c>
      <c r="P7137" s="9">
        <v>33603</v>
      </c>
      <c r="Q7137" s="6">
        <v>26315</v>
      </c>
      <c r="R7137" s="2" t="s">
        <v>9056</v>
      </c>
      <c r="S7137" t="s">
        <v>25493</v>
      </c>
    </row>
    <row r="7138" spans="1:19" ht="16.5" customHeight="1">
      <c r="A7138" s="2" t="s">
        <v>20729</v>
      </c>
      <c r="B7138" s="2" t="s">
        <v>20730</v>
      </c>
      <c r="C7138" s="2" t="s">
        <v>20731</v>
      </c>
      <c r="D7138" s="2" t="s">
        <v>17772</v>
      </c>
      <c r="E7138" s="2" t="str">
        <f>VLOOKUP(D7138,GOL!B:C,2,FALSE)</f>
        <v>Pengatur</v>
      </c>
      <c r="F7138" s="3">
        <v>42095</v>
      </c>
      <c r="G7138" s="2" t="s">
        <v>15</v>
      </c>
      <c r="H7138" s="5"/>
      <c r="I7138" s="2" t="s">
        <v>11606</v>
      </c>
      <c r="J7138" s="8">
        <v>34899</v>
      </c>
      <c r="K7138" s="2" t="s">
        <v>6246</v>
      </c>
      <c r="L7138" s="2" t="s">
        <v>3035</v>
      </c>
      <c r="M7138" s="2" t="s">
        <v>15</v>
      </c>
      <c r="N7138" s="2" t="s">
        <v>15</v>
      </c>
      <c r="O7138" s="2" t="s">
        <v>9397</v>
      </c>
      <c r="P7138" s="9">
        <v>31525</v>
      </c>
      <c r="Q7138" s="6">
        <v>23836</v>
      </c>
      <c r="R7138" s="2" t="s">
        <v>9056</v>
      </c>
      <c r="S7138" t="s">
        <v>25493</v>
      </c>
    </row>
    <row r="7139" spans="1:19" ht="16.5" customHeight="1">
      <c r="A7139" s="2" t="s">
        <v>10998</v>
      </c>
      <c r="B7139" s="2" t="s">
        <v>10999</v>
      </c>
      <c r="C7139" s="2" t="s">
        <v>11000</v>
      </c>
      <c r="D7139" s="2" t="s">
        <v>10939</v>
      </c>
      <c r="E7139" s="2" t="str">
        <f>VLOOKUP(D7139,GOL!B:C,2,FALSE)</f>
        <v>Penata</v>
      </c>
      <c r="F7139" s="3">
        <v>40087</v>
      </c>
      <c r="G7139" s="2" t="s">
        <v>407</v>
      </c>
      <c r="H7139" s="8">
        <v>43009</v>
      </c>
      <c r="I7139" s="2" t="s">
        <v>9817</v>
      </c>
      <c r="J7139" s="8">
        <v>42745</v>
      </c>
      <c r="K7139" s="2" t="s">
        <v>7870</v>
      </c>
      <c r="L7139" s="2" t="s">
        <v>3035</v>
      </c>
      <c r="M7139" s="2" t="s">
        <v>288</v>
      </c>
      <c r="N7139" s="2" t="s">
        <v>5847</v>
      </c>
      <c r="O7139" s="2" t="s">
        <v>8448</v>
      </c>
      <c r="P7139" s="9">
        <v>30681</v>
      </c>
      <c r="Q7139" s="6">
        <v>23325</v>
      </c>
      <c r="R7139" s="2" t="s">
        <v>11001</v>
      </c>
      <c r="S7139" t="s">
        <v>28806</v>
      </c>
    </row>
    <row r="7140" spans="1:19" ht="16.5" customHeight="1">
      <c r="A7140" s="2" t="s">
        <v>16029</v>
      </c>
      <c r="B7140" s="2" t="s">
        <v>16030</v>
      </c>
      <c r="C7140" s="2" t="s">
        <v>16031</v>
      </c>
      <c r="D7140" s="2" t="s">
        <v>15595</v>
      </c>
      <c r="E7140" s="2" t="str">
        <f>VLOOKUP(D7140,GOL!B:C,2,FALSE)</f>
        <v>Penata Muda</v>
      </c>
      <c r="F7140" s="3">
        <v>41730</v>
      </c>
      <c r="G7140" s="2" t="s">
        <v>15</v>
      </c>
      <c r="H7140" s="5"/>
      <c r="I7140" s="2" t="s">
        <v>320</v>
      </c>
      <c r="J7140" s="5"/>
      <c r="K7140" s="2" t="s">
        <v>7870</v>
      </c>
      <c r="L7140" s="2" t="s">
        <v>3035</v>
      </c>
      <c r="M7140" s="2" t="s">
        <v>15</v>
      </c>
      <c r="N7140" s="2" t="s">
        <v>15</v>
      </c>
      <c r="O7140" s="2" t="s">
        <v>13438</v>
      </c>
      <c r="P7140" s="9">
        <v>32283</v>
      </c>
      <c r="Q7140" s="6">
        <v>24914</v>
      </c>
      <c r="R7140" s="2" t="s">
        <v>11001</v>
      </c>
      <c r="S7140" t="s">
        <v>25493</v>
      </c>
    </row>
    <row r="7141" spans="1:19" ht="16.5" customHeight="1">
      <c r="A7141" s="2" t="s">
        <v>9719</v>
      </c>
      <c r="B7141" s="2" t="s">
        <v>9720</v>
      </c>
      <c r="C7141" s="2" t="s">
        <v>9721</v>
      </c>
      <c r="D7141" s="2" t="s">
        <v>8369</v>
      </c>
      <c r="E7141" s="2" t="str">
        <f>VLOOKUP(D7141,GOL!B:C,2,FALSE)</f>
        <v>Penata Tk. I</v>
      </c>
      <c r="F7141" s="3">
        <v>41548</v>
      </c>
      <c r="G7141" s="2" t="s">
        <v>407</v>
      </c>
      <c r="H7141" s="8">
        <v>39576</v>
      </c>
      <c r="I7141" s="2" t="s">
        <v>6069</v>
      </c>
      <c r="J7141" s="8">
        <v>42745</v>
      </c>
      <c r="K7141" s="2" t="s">
        <v>6070</v>
      </c>
      <c r="L7141" s="2" t="s">
        <v>3035</v>
      </c>
      <c r="M7141" s="2" t="s">
        <v>288</v>
      </c>
      <c r="N7141" s="2" t="s">
        <v>8718</v>
      </c>
      <c r="O7141" s="2" t="s">
        <v>2882</v>
      </c>
      <c r="P7141" s="9">
        <v>38231</v>
      </c>
      <c r="Q7141" s="6">
        <v>23891</v>
      </c>
      <c r="R7141" s="2" t="s">
        <v>9722</v>
      </c>
      <c r="S7141" t="s">
        <v>28875</v>
      </c>
    </row>
    <row r="7142" spans="1:19" ht="16.5" customHeight="1">
      <c r="A7142" s="2" t="s">
        <v>20741</v>
      </c>
      <c r="B7142" s="2" t="s">
        <v>20742</v>
      </c>
      <c r="C7142" s="2" t="s">
        <v>9813</v>
      </c>
      <c r="D7142" s="2" t="s">
        <v>17772</v>
      </c>
      <c r="E7142" s="2" t="str">
        <f>VLOOKUP(D7142,GOL!B:C,2,FALSE)</f>
        <v>Pengatur</v>
      </c>
      <c r="F7142" s="3">
        <v>42095</v>
      </c>
      <c r="G7142" s="2" t="s">
        <v>15</v>
      </c>
      <c r="H7142" s="5"/>
      <c r="I7142" s="2" t="s">
        <v>11606</v>
      </c>
      <c r="J7142" s="8">
        <v>36554</v>
      </c>
      <c r="K7142" s="2" t="s">
        <v>6070</v>
      </c>
      <c r="L7142" s="2" t="s">
        <v>3035</v>
      </c>
      <c r="M7142" s="2" t="s">
        <v>15</v>
      </c>
      <c r="N7142" s="2" t="s">
        <v>15</v>
      </c>
      <c r="O7142" s="2" t="s">
        <v>9397</v>
      </c>
      <c r="P7142" s="9">
        <v>32283</v>
      </c>
      <c r="Q7142" s="6">
        <v>23499</v>
      </c>
      <c r="R7142" s="2" t="s">
        <v>9722</v>
      </c>
      <c r="S7142" t="s">
        <v>25493</v>
      </c>
    </row>
    <row r="7143" spans="1:19" ht="16.5" customHeight="1">
      <c r="A7143" s="2" t="s">
        <v>23559</v>
      </c>
      <c r="B7143" s="2" t="s">
        <v>23560</v>
      </c>
      <c r="C7143" s="2" t="s">
        <v>23561</v>
      </c>
      <c r="D7143" s="2" t="s">
        <v>23499</v>
      </c>
      <c r="E7143" s="2" t="str">
        <f>VLOOKUP(D7143,GOL!B:C,2,FALSE)</f>
        <v>Pengatur Muda</v>
      </c>
      <c r="F7143" s="3">
        <v>40179</v>
      </c>
      <c r="G7143" s="2" t="s">
        <v>15</v>
      </c>
      <c r="H7143" s="5"/>
      <c r="I7143" s="2" t="s">
        <v>11606</v>
      </c>
      <c r="J7143" s="8">
        <v>40309</v>
      </c>
      <c r="K7143" s="2" t="s">
        <v>6070</v>
      </c>
      <c r="L7143" s="2" t="s">
        <v>3035</v>
      </c>
      <c r="M7143" s="2" t="s">
        <v>15</v>
      </c>
      <c r="N7143" s="2" t="s">
        <v>15</v>
      </c>
      <c r="O7143" s="2" t="s">
        <v>14412</v>
      </c>
      <c r="P7143" s="12"/>
      <c r="Q7143" s="6">
        <v>27675</v>
      </c>
      <c r="R7143" s="2" t="s">
        <v>9722</v>
      </c>
      <c r="S7143" t="s">
        <v>25493</v>
      </c>
    </row>
    <row r="7144" spans="1:19" ht="16.5" customHeight="1">
      <c r="A7144" s="2" t="s">
        <v>11536</v>
      </c>
      <c r="B7144" s="2" t="s">
        <v>11537</v>
      </c>
      <c r="C7144" s="2" t="s">
        <v>11538</v>
      </c>
      <c r="D7144" s="2" t="s">
        <v>10939</v>
      </c>
      <c r="E7144" s="2" t="str">
        <f>VLOOKUP(D7144,GOL!B:C,2,FALSE)</f>
        <v>Penata</v>
      </c>
      <c r="F7144" s="3">
        <v>41365</v>
      </c>
      <c r="G7144" s="2" t="s">
        <v>407</v>
      </c>
      <c r="H7144" s="8">
        <v>41817</v>
      </c>
      <c r="I7144" s="2" t="s">
        <v>4986</v>
      </c>
      <c r="J7144" s="8">
        <v>42745</v>
      </c>
      <c r="K7144" s="2" t="s">
        <v>788</v>
      </c>
      <c r="L7144" s="2" t="s">
        <v>3035</v>
      </c>
      <c r="M7144" s="2" t="s">
        <v>288</v>
      </c>
      <c r="N7144" s="2" t="s">
        <v>5841</v>
      </c>
      <c r="O7144" s="2" t="s">
        <v>11539</v>
      </c>
      <c r="P7144" s="9">
        <v>30316</v>
      </c>
      <c r="Q7144" s="6">
        <v>22520</v>
      </c>
      <c r="R7144" s="2" t="s">
        <v>11540</v>
      </c>
      <c r="S7144" t="s">
        <v>28806</v>
      </c>
    </row>
    <row r="7145" spans="1:19" ht="16.5" customHeight="1">
      <c r="A7145" s="2" t="s">
        <v>22587</v>
      </c>
      <c r="B7145" s="2" t="s">
        <v>22588</v>
      </c>
      <c r="C7145" s="2" t="s">
        <v>1353</v>
      </c>
      <c r="D7145" s="2" t="s">
        <v>21846</v>
      </c>
      <c r="E7145" s="2" t="str">
        <f>VLOOKUP(D7145,GOL!B:C,2,FALSE)</f>
        <v>Pengatur Muda Tk.I</v>
      </c>
      <c r="F7145" s="3">
        <v>41548</v>
      </c>
      <c r="G7145" s="2" t="s">
        <v>15</v>
      </c>
      <c r="H7145" s="5"/>
      <c r="I7145" s="2" t="s">
        <v>11606</v>
      </c>
      <c r="J7145" s="5"/>
      <c r="K7145" s="2" t="s">
        <v>788</v>
      </c>
      <c r="L7145" s="2" t="s">
        <v>3035</v>
      </c>
      <c r="M7145" s="2" t="s">
        <v>15</v>
      </c>
      <c r="N7145" s="2" t="s">
        <v>15</v>
      </c>
      <c r="O7145" s="2" t="s">
        <v>13406</v>
      </c>
      <c r="P7145" s="9">
        <v>31873</v>
      </c>
      <c r="Q7145" s="6">
        <v>25021</v>
      </c>
      <c r="R7145" s="2" t="s">
        <v>11540</v>
      </c>
      <c r="S7145" t="s">
        <v>25493</v>
      </c>
    </row>
    <row r="7146" spans="1:19" ht="16.5" customHeight="1">
      <c r="A7146" s="2" t="s">
        <v>23490</v>
      </c>
      <c r="B7146" s="2" t="s">
        <v>23491</v>
      </c>
      <c r="C7146" s="2" t="s">
        <v>23492</v>
      </c>
      <c r="D7146" s="2" t="s">
        <v>21846</v>
      </c>
      <c r="E7146" s="2" t="str">
        <f>VLOOKUP(D7146,GOL!B:C,2,FALSE)</f>
        <v>Pengatur Muda Tk.I</v>
      </c>
      <c r="F7146" s="3">
        <v>42461</v>
      </c>
      <c r="G7146" s="2" t="s">
        <v>15</v>
      </c>
      <c r="H7146" s="5"/>
      <c r="I7146" s="2" t="s">
        <v>11606</v>
      </c>
      <c r="J7146" s="8">
        <v>40309</v>
      </c>
      <c r="K7146" s="2" t="s">
        <v>788</v>
      </c>
      <c r="L7146" s="2" t="s">
        <v>3035</v>
      </c>
      <c r="M7146" s="2" t="s">
        <v>15</v>
      </c>
      <c r="N7146" s="2" t="s">
        <v>15</v>
      </c>
      <c r="O7146" s="2" t="s">
        <v>14412</v>
      </c>
      <c r="P7146" s="9">
        <v>38717</v>
      </c>
      <c r="Q7146" s="6">
        <v>29258</v>
      </c>
      <c r="R7146" s="2" t="s">
        <v>11540</v>
      </c>
      <c r="S7146" t="s">
        <v>25493</v>
      </c>
    </row>
    <row r="7147" spans="1:19" ht="16.5" customHeight="1">
      <c r="A7147" s="2" t="s">
        <v>2926</v>
      </c>
      <c r="B7147" s="2" t="s">
        <v>2927</v>
      </c>
      <c r="C7147" s="2" t="s">
        <v>2928</v>
      </c>
      <c r="D7147" s="2" t="s">
        <v>312</v>
      </c>
      <c r="E7147" s="2" t="str">
        <f>VLOOKUP(D7147,GOL!B:C,2,FALSE)</f>
        <v>Pembina Tk. I</v>
      </c>
      <c r="F7147" s="3">
        <v>41548</v>
      </c>
      <c r="G7147" s="2" t="s">
        <v>326</v>
      </c>
      <c r="H7147" s="8">
        <v>41201</v>
      </c>
      <c r="I7147" s="2" t="s">
        <v>344</v>
      </c>
      <c r="J7147" s="8">
        <v>42734</v>
      </c>
      <c r="K7147" s="2" t="s">
        <v>2929</v>
      </c>
      <c r="L7147" s="2" t="s">
        <v>2929</v>
      </c>
      <c r="M7147" s="2" t="s">
        <v>143</v>
      </c>
      <c r="N7147" s="2" t="s">
        <v>1820</v>
      </c>
      <c r="O7147" s="2" t="s">
        <v>389</v>
      </c>
      <c r="P7147" s="9">
        <v>37621</v>
      </c>
      <c r="Q7147" s="6">
        <v>22126</v>
      </c>
      <c r="R7147" s="2" t="s">
        <v>2930</v>
      </c>
      <c r="S7147" t="s">
        <v>28813</v>
      </c>
    </row>
    <row r="7148" spans="1:19" ht="16.5" customHeight="1">
      <c r="A7148" s="2" t="s">
        <v>5819</v>
      </c>
      <c r="B7148" s="2" t="s">
        <v>5820</v>
      </c>
      <c r="C7148" s="2" t="s">
        <v>5821</v>
      </c>
      <c r="D7148" s="2" t="s">
        <v>4944</v>
      </c>
      <c r="E7148" s="2" t="str">
        <f>VLOOKUP(D7148,GOL!B:C,2,FALSE)</f>
        <v>Pembina</v>
      </c>
      <c r="F7148" s="3">
        <v>40087</v>
      </c>
      <c r="G7148" s="2" t="s">
        <v>399</v>
      </c>
      <c r="H7148" s="8">
        <v>41201</v>
      </c>
      <c r="I7148" s="2" t="s">
        <v>400</v>
      </c>
      <c r="J7148" s="8">
        <v>42740</v>
      </c>
      <c r="K7148" s="2" t="s">
        <v>327</v>
      </c>
      <c r="L7148" s="2" t="s">
        <v>2929</v>
      </c>
      <c r="M7148" s="2" t="s">
        <v>143</v>
      </c>
      <c r="N7148" s="2" t="s">
        <v>4952</v>
      </c>
      <c r="O7148" s="2" t="s">
        <v>18</v>
      </c>
      <c r="P7148" s="9">
        <v>36891</v>
      </c>
      <c r="Q7148" s="6">
        <v>22731</v>
      </c>
      <c r="R7148" s="2" t="s">
        <v>5822</v>
      </c>
      <c r="S7148" t="s">
        <v>25493</v>
      </c>
    </row>
    <row r="7149" spans="1:19" ht="16.5" customHeight="1">
      <c r="A7149" s="2" t="s">
        <v>13952</v>
      </c>
      <c r="B7149" s="2" t="s">
        <v>13953</v>
      </c>
      <c r="C7149" s="2" t="s">
        <v>13954</v>
      </c>
      <c r="D7149" s="2" t="s">
        <v>13178</v>
      </c>
      <c r="E7149" s="2" t="str">
        <f>VLOOKUP(D7149,GOL!B:C,2,FALSE)</f>
        <v>Penata Muda Tk. I</v>
      </c>
      <c r="F7149" s="3">
        <v>41365</v>
      </c>
      <c r="G7149" s="2" t="s">
        <v>7491</v>
      </c>
      <c r="H7149" s="8">
        <v>41341</v>
      </c>
      <c r="I7149" s="2" t="s">
        <v>5826</v>
      </c>
      <c r="J7149" s="8">
        <v>42745</v>
      </c>
      <c r="K7149" s="2" t="s">
        <v>6347</v>
      </c>
      <c r="L7149" s="2" t="s">
        <v>2929</v>
      </c>
      <c r="M7149" s="2" t="s">
        <v>15</v>
      </c>
      <c r="N7149" s="2" t="s">
        <v>15</v>
      </c>
      <c r="O7149" s="2" t="s">
        <v>2901</v>
      </c>
      <c r="P7149" s="9">
        <v>38677</v>
      </c>
      <c r="Q7149" s="6">
        <v>22791</v>
      </c>
      <c r="R7149" s="2" t="s">
        <v>13955</v>
      </c>
      <c r="S7149" t="s">
        <v>25493</v>
      </c>
    </row>
    <row r="7150" spans="1:19" ht="16.5" customHeight="1">
      <c r="A7150" s="2" t="s">
        <v>16904</v>
      </c>
      <c r="B7150" s="2" t="s">
        <v>16905</v>
      </c>
      <c r="C7150" s="2" t="s">
        <v>16906</v>
      </c>
      <c r="D7150" s="2" t="s">
        <v>15595</v>
      </c>
      <c r="E7150" s="2" t="str">
        <f>VLOOKUP(D7150,GOL!B:C,2,FALSE)</f>
        <v>Penata Muda</v>
      </c>
      <c r="F7150" s="3">
        <v>42278</v>
      </c>
      <c r="G7150" s="2" t="s">
        <v>15</v>
      </c>
      <c r="H7150" s="5"/>
      <c r="I7150" s="2" t="s">
        <v>320</v>
      </c>
      <c r="J7150" s="5"/>
      <c r="K7150" s="2" t="s">
        <v>6347</v>
      </c>
      <c r="L7150" s="2" t="s">
        <v>2929</v>
      </c>
      <c r="M7150" s="2" t="s">
        <v>15</v>
      </c>
      <c r="N7150" s="2" t="s">
        <v>15</v>
      </c>
      <c r="O7150" s="2" t="s">
        <v>2901</v>
      </c>
      <c r="P7150" s="9">
        <v>30800</v>
      </c>
      <c r="Q7150" s="6">
        <v>23152</v>
      </c>
      <c r="R7150" s="2" t="s">
        <v>13955</v>
      </c>
      <c r="S7150" t="s">
        <v>25493</v>
      </c>
    </row>
    <row r="7151" spans="1:19" ht="16.5" customHeight="1">
      <c r="A7151" s="2" t="s">
        <v>23188</v>
      </c>
      <c r="B7151" s="2" t="s">
        <v>23189</v>
      </c>
      <c r="C7151" s="2" t="s">
        <v>21819</v>
      </c>
      <c r="D7151" s="2" t="s">
        <v>21846</v>
      </c>
      <c r="E7151" s="2" t="str">
        <f>VLOOKUP(D7151,GOL!B:C,2,FALSE)</f>
        <v>Pengatur Muda Tk.I</v>
      </c>
      <c r="F7151" s="3">
        <v>41730</v>
      </c>
      <c r="G7151" s="2" t="s">
        <v>15</v>
      </c>
      <c r="H7151" s="5"/>
      <c r="I7151" s="2" t="s">
        <v>320</v>
      </c>
      <c r="J7151" s="5"/>
      <c r="K7151" s="2" t="s">
        <v>6347</v>
      </c>
      <c r="L7151" s="2" t="s">
        <v>2929</v>
      </c>
      <c r="M7151" s="2" t="s">
        <v>15</v>
      </c>
      <c r="N7151" s="2" t="s">
        <v>15</v>
      </c>
      <c r="O7151" s="2" t="s">
        <v>8672</v>
      </c>
      <c r="P7151" s="9">
        <v>31525</v>
      </c>
      <c r="Q7151" s="6">
        <v>24620</v>
      </c>
      <c r="R7151" s="2" t="s">
        <v>13955</v>
      </c>
      <c r="S7151" t="s">
        <v>25493</v>
      </c>
    </row>
    <row r="7152" spans="1:19" ht="16.5" customHeight="1">
      <c r="A7152" s="2" t="s">
        <v>13956</v>
      </c>
      <c r="B7152" s="2" t="s">
        <v>13957</v>
      </c>
      <c r="C7152" s="2" t="s">
        <v>13958</v>
      </c>
      <c r="D7152" s="2" t="s">
        <v>13178</v>
      </c>
      <c r="E7152" s="2" t="str">
        <f>VLOOKUP(D7152,GOL!B:C,2,FALSE)</f>
        <v>Penata Muda Tk. I</v>
      </c>
      <c r="F7152" s="3">
        <v>41365</v>
      </c>
      <c r="G7152" s="2" t="s">
        <v>7491</v>
      </c>
      <c r="H7152" s="8">
        <v>41817</v>
      </c>
      <c r="I7152" s="2" t="s">
        <v>9817</v>
      </c>
      <c r="J7152" s="8">
        <v>42745</v>
      </c>
      <c r="K7152" s="2" t="s">
        <v>7486</v>
      </c>
      <c r="L7152" s="2" t="s">
        <v>2929</v>
      </c>
      <c r="M7152" s="2" t="s">
        <v>15</v>
      </c>
      <c r="N7152" s="2" t="s">
        <v>15</v>
      </c>
      <c r="O7152" s="2" t="s">
        <v>9397</v>
      </c>
      <c r="P7152" s="9">
        <v>32283</v>
      </c>
      <c r="Q7152" s="6">
        <v>25440</v>
      </c>
      <c r="R7152" s="2" t="s">
        <v>13959</v>
      </c>
      <c r="S7152" t="s">
        <v>25493</v>
      </c>
    </row>
    <row r="7153" spans="1:19" ht="16.5" customHeight="1">
      <c r="A7153" s="2" t="s">
        <v>22795</v>
      </c>
      <c r="B7153" s="2" t="s">
        <v>22796</v>
      </c>
      <c r="C7153" s="2" t="s">
        <v>22797</v>
      </c>
      <c r="D7153" s="2" t="s">
        <v>21846</v>
      </c>
      <c r="E7153" s="2" t="str">
        <f>VLOOKUP(D7153,GOL!B:C,2,FALSE)</f>
        <v>Pengatur Muda Tk.I</v>
      </c>
      <c r="F7153" s="3">
        <v>41730</v>
      </c>
      <c r="G7153" s="2" t="s">
        <v>15</v>
      </c>
      <c r="H7153" s="5"/>
      <c r="I7153" s="2" t="s">
        <v>320</v>
      </c>
      <c r="J7153" s="5"/>
      <c r="K7153" s="2" t="s">
        <v>7486</v>
      </c>
      <c r="L7153" s="2" t="s">
        <v>2929</v>
      </c>
      <c r="M7153" s="2" t="s">
        <v>15</v>
      </c>
      <c r="N7153" s="2" t="s">
        <v>15</v>
      </c>
      <c r="O7153" s="2" t="s">
        <v>5913</v>
      </c>
      <c r="P7153" s="12"/>
      <c r="Q7153" s="6">
        <v>28347</v>
      </c>
      <c r="R7153" s="2" t="s">
        <v>13959</v>
      </c>
      <c r="S7153" t="s">
        <v>25493</v>
      </c>
    </row>
    <row r="7154" spans="1:19" ht="16.5" customHeight="1">
      <c r="A7154" s="2" t="s">
        <v>9067</v>
      </c>
      <c r="B7154" s="2" t="s">
        <v>9068</v>
      </c>
      <c r="C7154" s="2" t="s">
        <v>9069</v>
      </c>
      <c r="D7154" s="2" t="s">
        <v>8369</v>
      </c>
      <c r="E7154" s="2" t="str">
        <f>VLOOKUP(D7154,GOL!B:C,2,FALSE)</f>
        <v>Penata Tk. I</v>
      </c>
      <c r="F7154" s="3">
        <v>41000</v>
      </c>
      <c r="G7154" s="2" t="s">
        <v>407</v>
      </c>
      <c r="H7154" s="8">
        <v>39576</v>
      </c>
      <c r="I7154" s="2" t="s">
        <v>6069</v>
      </c>
      <c r="J7154" s="8">
        <v>42745</v>
      </c>
      <c r="K7154" s="2" t="s">
        <v>6246</v>
      </c>
      <c r="L7154" s="2" t="s">
        <v>2929</v>
      </c>
      <c r="M7154" s="2" t="s">
        <v>288</v>
      </c>
      <c r="N7154" s="2" t="s">
        <v>4988</v>
      </c>
      <c r="O7154" s="2" t="s">
        <v>2882</v>
      </c>
      <c r="P7154" s="9">
        <v>36299</v>
      </c>
      <c r="Q7154" s="6">
        <v>25255</v>
      </c>
      <c r="R7154" s="2" t="s">
        <v>9070</v>
      </c>
      <c r="S7154" t="s">
        <v>25493</v>
      </c>
    </row>
    <row r="7155" spans="1:19" ht="16.5" customHeight="1">
      <c r="A7155" s="2" t="s">
        <v>22549</v>
      </c>
      <c r="B7155" s="2" t="s">
        <v>22550</v>
      </c>
      <c r="C7155" s="2" t="s">
        <v>22551</v>
      </c>
      <c r="D7155" s="2" t="s">
        <v>21846</v>
      </c>
      <c r="E7155" s="2" t="str">
        <f>VLOOKUP(D7155,GOL!B:C,2,FALSE)</f>
        <v>Pengatur Muda Tk.I</v>
      </c>
      <c r="F7155" s="3">
        <v>41548</v>
      </c>
      <c r="G7155" s="2" t="s">
        <v>15</v>
      </c>
      <c r="H7155" s="5"/>
      <c r="I7155" s="2" t="s">
        <v>11606</v>
      </c>
      <c r="J7155" s="5"/>
      <c r="K7155" s="2" t="s">
        <v>6246</v>
      </c>
      <c r="L7155" s="2" t="s">
        <v>2929</v>
      </c>
      <c r="M7155" s="2" t="s">
        <v>15</v>
      </c>
      <c r="N7155" s="2" t="s">
        <v>15</v>
      </c>
      <c r="O7155" s="2" t="s">
        <v>9214</v>
      </c>
      <c r="P7155" s="9">
        <v>31930</v>
      </c>
      <c r="Q7155" s="6">
        <v>25425</v>
      </c>
      <c r="R7155" s="2" t="s">
        <v>9070</v>
      </c>
      <c r="S7155" t="s">
        <v>25493</v>
      </c>
    </row>
    <row r="7156" spans="1:19" ht="16.5" customHeight="1">
      <c r="A7156" s="2" t="s">
        <v>22594</v>
      </c>
      <c r="B7156" s="2" t="s">
        <v>22595</v>
      </c>
      <c r="C7156" s="2" t="s">
        <v>22596</v>
      </c>
      <c r="D7156" s="2" t="s">
        <v>21846</v>
      </c>
      <c r="E7156" s="2" t="str">
        <f>VLOOKUP(D7156,GOL!B:C,2,FALSE)</f>
        <v>Pengatur Muda Tk.I</v>
      </c>
      <c r="F7156" s="3">
        <v>41548</v>
      </c>
      <c r="G7156" s="2" t="s">
        <v>15</v>
      </c>
      <c r="H7156" s="5"/>
      <c r="I7156" s="2" t="s">
        <v>11606</v>
      </c>
      <c r="J7156" s="5"/>
      <c r="K7156" s="2" t="s">
        <v>6246</v>
      </c>
      <c r="L7156" s="2" t="s">
        <v>2929</v>
      </c>
      <c r="M7156" s="2" t="s">
        <v>15</v>
      </c>
      <c r="N7156" s="2" t="s">
        <v>15</v>
      </c>
      <c r="O7156" s="2" t="s">
        <v>22597</v>
      </c>
      <c r="P7156" s="9">
        <v>32272</v>
      </c>
      <c r="Q7156" s="6">
        <v>25107</v>
      </c>
      <c r="R7156" s="2" t="s">
        <v>9070</v>
      </c>
      <c r="S7156" t="s">
        <v>25493</v>
      </c>
    </row>
    <row r="7157" spans="1:19" ht="16.5" customHeight="1">
      <c r="A7157" s="2" t="s">
        <v>10174</v>
      </c>
      <c r="B7157" s="2" t="s">
        <v>10175</v>
      </c>
      <c r="C7157" s="2" t="s">
        <v>10176</v>
      </c>
      <c r="D7157" s="2" t="s">
        <v>8369</v>
      </c>
      <c r="E7157" s="2" t="str">
        <f>VLOOKUP(D7157,GOL!B:C,2,FALSE)</f>
        <v>Penata Tk. I</v>
      </c>
      <c r="F7157" s="3">
        <v>41730</v>
      </c>
      <c r="G7157" s="2" t="s">
        <v>407</v>
      </c>
      <c r="H7157" s="8">
        <v>40065</v>
      </c>
      <c r="I7157" s="2" t="s">
        <v>6069</v>
      </c>
      <c r="J7157" s="8">
        <v>42745</v>
      </c>
      <c r="K7157" s="2" t="s">
        <v>7870</v>
      </c>
      <c r="L7157" s="2" t="s">
        <v>2929</v>
      </c>
      <c r="M7157" s="2" t="s">
        <v>288</v>
      </c>
      <c r="N7157" s="2" t="s">
        <v>5328</v>
      </c>
      <c r="O7157" s="2" t="s">
        <v>2901</v>
      </c>
      <c r="P7157" s="9">
        <v>38677</v>
      </c>
      <c r="Q7157" s="6">
        <v>22174</v>
      </c>
      <c r="R7157" s="2" t="s">
        <v>10177</v>
      </c>
      <c r="S7157" t="s">
        <v>28838</v>
      </c>
    </row>
    <row r="7158" spans="1:19" ht="16.5" customHeight="1">
      <c r="A7158" s="2" t="s">
        <v>21205</v>
      </c>
      <c r="B7158" s="2" t="s">
        <v>21206</v>
      </c>
      <c r="C7158" s="2" t="s">
        <v>21207</v>
      </c>
      <c r="D7158" s="2" t="s">
        <v>17772</v>
      </c>
      <c r="E7158" s="2" t="str">
        <f>VLOOKUP(D7158,GOL!B:C,2,FALSE)</f>
        <v>Pengatur</v>
      </c>
      <c r="F7158" s="3">
        <v>42278</v>
      </c>
      <c r="G7158" s="2" t="s">
        <v>15</v>
      </c>
      <c r="H7158" s="5"/>
      <c r="I7158" s="2" t="s">
        <v>11606</v>
      </c>
      <c r="J7158" s="8">
        <v>37982</v>
      </c>
      <c r="K7158" s="2" t="s">
        <v>7870</v>
      </c>
      <c r="L7158" s="2" t="s">
        <v>2929</v>
      </c>
      <c r="M7158" s="2" t="s">
        <v>15</v>
      </c>
      <c r="N7158" s="2" t="s">
        <v>15</v>
      </c>
      <c r="O7158" s="2" t="s">
        <v>14412</v>
      </c>
      <c r="P7158" s="10">
        <v>38533</v>
      </c>
      <c r="Q7158" s="6">
        <v>25604</v>
      </c>
      <c r="R7158" s="2" t="s">
        <v>10177</v>
      </c>
      <c r="S7158" t="s">
        <v>25493</v>
      </c>
    </row>
    <row r="7159" spans="1:19" ht="16.5" customHeight="1">
      <c r="A7159" s="2" t="s">
        <v>24136</v>
      </c>
      <c r="B7159" s="2" t="s">
        <v>24137</v>
      </c>
      <c r="C7159" s="2" t="s">
        <v>24138</v>
      </c>
      <c r="D7159" s="2" t="s">
        <v>24048</v>
      </c>
      <c r="E7159" s="2" t="str">
        <f>VLOOKUP(D7159,GOL!B:C,2,FALSE)</f>
        <v>Juru Tk. I</v>
      </c>
      <c r="F7159" s="3">
        <v>41548</v>
      </c>
      <c r="G7159" s="2" t="s">
        <v>15</v>
      </c>
      <c r="H7159" s="5"/>
      <c r="I7159" s="2" t="s">
        <v>11606</v>
      </c>
      <c r="J7159" s="4">
        <v>40840</v>
      </c>
      <c r="K7159" s="2" t="s">
        <v>7870</v>
      </c>
      <c r="L7159" s="2" t="s">
        <v>2929</v>
      </c>
      <c r="M7159" s="2" t="s">
        <v>15</v>
      </c>
      <c r="N7159" s="2" t="s">
        <v>15</v>
      </c>
      <c r="O7159" s="2" t="s">
        <v>17818</v>
      </c>
      <c r="P7159" s="9">
        <v>31412</v>
      </c>
      <c r="Q7159" s="6">
        <v>23033</v>
      </c>
      <c r="R7159" s="2" t="s">
        <v>10177</v>
      </c>
      <c r="S7159" t="s">
        <v>25493</v>
      </c>
    </row>
    <row r="7160" spans="1:19" ht="16.5" customHeight="1">
      <c r="A7160" s="2" t="s">
        <v>9244</v>
      </c>
      <c r="B7160" s="2" t="s">
        <v>9245</v>
      </c>
      <c r="C7160" s="2" t="s">
        <v>9246</v>
      </c>
      <c r="D7160" s="2" t="s">
        <v>8369</v>
      </c>
      <c r="E7160" s="2" t="str">
        <f>VLOOKUP(D7160,GOL!B:C,2,FALSE)</f>
        <v>Penata Tk. I</v>
      </c>
      <c r="F7160" s="3">
        <v>41183</v>
      </c>
      <c r="G7160" s="2" t="s">
        <v>407</v>
      </c>
      <c r="H7160" s="8">
        <v>39576</v>
      </c>
      <c r="I7160" s="2" t="s">
        <v>6069</v>
      </c>
      <c r="J7160" s="8">
        <v>42745</v>
      </c>
      <c r="K7160" s="2" t="s">
        <v>6070</v>
      </c>
      <c r="L7160" s="2" t="s">
        <v>2929</v>
      </c>
      <c r="M7160" s="2" t="s">
        <v>288</v>
      </c>
      <c r="N7160" s="2" t="s">
        <v>8718</v>
      </c>
      <c r="O7160" s="2" t="s">
        <v>8448</v>
      </c>
      <c r="P7160" s="9">
        <v>29297</v>
      </c>
      <c r="Q7160" s="6">
        <v>21612</v>
      </c>
      <c r="R7160" s="2" t="s">
        <v>9247</v>
      </c>
      <c r="S7160" t="s">
        <v>25493</v>
      </c>
    </row>
    <row r="7161" spans="1:19" ht="16.5" customHeight="1">
      <c r="A7161" s="2" t="s">
        <v>11603</v>
      </c>
      <c r="B7161" s="2" t="s">
        <v>11604</v>
      </c>
      <c r="C7161" s="2" t="s">
        <v>11605</v>
      </c>
      <c r="D7161" s="2" t="s">
        <v>10939</v>
      </c>
      <c r="E7161" s="2" t="str">
        <f>VLOOKUP(D7161,GOL!B:C,2,FALSE)</f>
        <v>Penata</v>
      </c>
      <c r="F7161" s="3">
        <v>41365</v>
      </c>
      <c r="G7161" s="2" t="s">
        <v>15</v>
      </c>
      <c r="H7161" s="5"/>
      <c r="I7161" s="2" t="s">
        <v>11606</v>
      </c>
      <c r="J7161" s="5"/>
      <c r="K7161" s="2" t="s">
        <v>6070</v>
      </c>
      <c r="L7161" s="2" t="s">
        <v>2929</v>
      </c>
      <c r="M7161" s="2" t="s">
        <v>15</v>
      </c>
      <c r="N7161" s="2" t="s">
        <v>15</v>
      </c>
      <c r="O7161" s="2" t="s">
        <v>2882</v>
      </c>
      <c r="P7161" s="9">
        <v>38352</v>
      </c>
      <c r="Q7161" s="6">
        <v>22646</v>
      </c>
      <c r="R7161" s="2" t="s">
        <v>9247</v>
      </c>
      <c r="S7161" t="s">
        <v>25493</v>
      </c>
    </row>
    <row r="7162" spans="1:19" ht="16.5" customHeight="1">
      <c r="A7162" s="2" t="s">
        <v>23381</v>
      </c>
      <c r="B7162" s="2" t="s">
        <v>23382</v>
      </c>
      <c r="C7162" s="2" t="s">
        <v>16479</v>
      </c>
      <c r="D7162" s="2" t="s">
        <v>21846</v>
      </c>
      <c r="E7162" s="2" t="str">
        <f>VLOOKUP(D7162,GOL!B:C,2,FALSE)</f>
        <v>Pengatur Muda Tk.I</v>
      </c>
      <c r="F7162" s="3">
        <v>41730</v>
      </c>
      <c r="G7162" s="2" t="s">
        <v>15</v>
      </c>
      <c r="H7162" s="5"/>
      <c r="I7162" s="2" t="s">
        <v>11606</v>
      </c>
      <c r="J7162" s="8">
        <v>40840</v>
      </c>
      <c r="K7162" s="2" t="s">
        <v>6070</v>
      </c>
      <c r="L7162" s="2" t="s">
        <v>2929</v>
      </c>
      <c r="M7162" s="2" t="s">
        <v>15</v>
      </c>
      <c r="N7162" s="2" t="s">
        <v>15</v>
      </c>
      <c r="O7162" s="2" t="s">
        <v>14412</v>
      </c>
      <c r="P7162" s="9">
        <v>39651</v>
      </c>
      <c r="Q7162" s="6">
        <v>27428</v>
      </c>
      <c r="R7162" s="2" t="s">
        <v>9247</v>
      </c>
      <c r="S7162" t="s">
        <v>25493</v>
      </c>
    </row>
    <row r="7163" spans="1:19" ht="16.5" customHeight="1">
      <c r="A7163" s="2" t="s">
        <v>8741</v>
      </c>
      <c r="B7163" s="2" t="s">
        <v>8742</v>
      </c>
      <c r="C7163" s="2" t="s">
        <v>8743</v>
      </c>
      <c r="D7163" s="2" t="s">
        <v>8369</v>
      </c>
      <c r="E7163" s="2" t="str">
        <f>VLOOKUP(D7163,GOL!B:C,2,FALSE)</f>
        <v>Penata Tk. I</v>
      </c>
      <c r="F7163" s="3">
        <v>40269</v>
      </c>
      <c r="G7163" s="2" t="s">
        <v>407</v>
      </c>
      <c r="H7163" s="8">
        <v>39904</v>
      </c>
      <c r="I7163" s="2" t="s">
        <v>6069</v>
      </c>
      <c r="J7163" s="8">
        <v>42745</v>
      </c>
      <c r="K7163" s="2" t="s">
        <v>788</v>
      </c>
      <c r="L7163" s="2" t="s">
        <v>2929</v>
      </c>
      <c r="M7163" s="2" t="s">
        <v>288</v>
      </c>
      <c r="N7163" s="2" t="s">
        <v>5221</v>
      </c>
      <c r="O7163" s="2" t="s">
        <v>167</v>
      </c>
      <c r="P7163" s="9">
        <v>35779</v>
      </c>
      <c r="Q7163" s="6">
        <v>22130</v>
      </c>
      <c r="R7163" s="2" t="s">
        <v>8744</v>
      </c>
      <c r="S7163" t="s">
        <v>25493</v>
      </c>
    </row>
    <row r="7164" spans="1:19" ht="16.5" customHeight="1">
      <c r="A7164" s="2" t="s">
        <v>17742</v>
      </c>
      <c r="B7164" s="2" t="s">
        <v>17743</v>
      </c>
      <c r="C7164" s="2" t="s">
        <v>17744</v>
      </c>
      <c r="D7164" s="2" t="s">
        <v>17127</v>
      </c>
      <c r="E7164" s="2" t="str">
        <f>VLOOKUP(D7164,GOL!B:C,2,FALSE)</f>
        <v>Pengatur Tk. I</v>
      </c>
      <c r="F7164" s="3">
        <v>42379</v>
      </c>
      <c r="G7164" s="2" t="s">
        <v>15</v>
      </c>
      <c r="H7164" s="5"/>
      <c r="I7164" s="2" t="s">
        <v>11606</v>
      </c>
      <c r="J7164" s="8">
        <v>40840</v>
      </c>
      <c r="K7164" s="2" t="s">
        <v>788</v>
      </c>
      <c r="L7164" s="2" t="s">
        <v>2929</v>
      </c>
      <c r="M7164" s="2" t="s">
        <v>15</v>
      </c>
      <c r="N7164" s="2" t="s">
        <v>15</v>
      </c>
      <c r="O7164" s="2" t="s">
        <v>15462</v>
      </c>
      <c r="P7164" s="9">
        <v>32873</v>
      </c>
      <c r="Q7164" s="6">
        <v>25371</v>
      </c>
      <c r="R7164" s="2" t="s">
        <v>8744</v>
      </c>
      <c r="S7164" t="s">
        <v>25493</v>
      </c>
    </row>
    <row r="7165" spans="1:19" ht="16.5" customHeight="1">
      <c r="A7165" s="2" t="s">
        <v>21349</v>
      </c>
      <c r="B7165" s="2" t="s">
        <v>21350</v>
      </c>
      <c r="C7165" s="2" t="s">
        <v>6292</v>
      </c>
      <c r="D7165" s="2" t="s">
        <v>17772</v>
      </c>
      <c r="E7165" s="2" t="str">
        <f>VLOOKUP(D7165,GOL!B:C,2,FALSE)</f>
        <v>Pengatur</v>
      </c>
      <c r="F7165" s="3">
        <v>42379</v>
      </c>
      <c r="G7165" s="2" t="s">
        <v>15</v>
      </c>
      <c r="H7165" s="5"/>
      <c r="I7165" s="2" t="s">
        <v>11606</v>
      </c>
      <c r="J7165" s="8">
        <v>40840</v>
      </c>
      <c r="K7165" s="2" t="s">
        <v>788</v>
      </c>
      <c r="L7165" s="2" t="s">
        <v>2929</v>
      </c>
      <c r="M7165" s="2" t="s">
        <v>15</v>
      </c>
      <c r="N7165" s="2" t="s">
        <v>15</v>
      </c>
      <c r="O7165" s="2" t="s">
        <v>15462</v>
      </c>
      <c r="P7165" s="9">
        <v>33238</v>
      </c>
      <c r="Q7165" s="6">
        <v>25521</v>
      </c>
      <c r="R7165" s="2" t="s">
        <v>8744</v>
      </c>
      <c r="S7165" t="s">
        <v>25493</v>
      </c>
    </row>
    <row r="7166" spans="1:19" ht="16.5" customHeight="1">
      <c r="A7166" s="2" t="s">
        <v>23556</v>
      </c>
      <c r="B7166" s="2" t="s">
        <v>23557</v>
      </c>
      <c r="C7166" s="2" t="s">
        <v>23558</v>
      </c>
      <c r="D7166" s="2" t="s">
        <v>23499</v>
      </c>
      <c r="E7166" s="2" t="str">
        <f>VLOOKUP(D7166,GOL!B:C,2,FALSE)</f>
        <v>Pengatur Muda</v>
      </c>
      <c r="F7166" s="3">
        <v>39904</v>
      </c>
      <c r="G7166" s="2" t="s">
        <v>15</v>
      </c>
      <c r="H7166" s="5"/>
      <c r="I7166" s="2" t="s">
        <v>320</v>
      </c>
      <c r="J7166" s="8">
        <v>40840</v>
      </c>
      <c r="K7166" s="2" t="s">
        <v>788</v>
      </c>
      <c r="L7166" s="2" t="s">
        <v>2929</v>
      </c>
      <c r="M7166" s="2" t="s">
        <v>15</v>
      </c>
      <c r="N7166" s="2" t="s">
        <v>15</v>
      </c>
      <c r="O7166" s="2" t="s">
        <v>14412</v>
      </c>
      <c r="P7166" s="9">
        <v>33969</v>
      </c>
      <c r="Q7166" s="6">
        <v>27558</v>
      </c>
      <c r="R7166" s="2" t="s">
        <v>8744</v>
      </c>
      <c r="S7166" t="s">
        <v>25493</v>
      </c>
    </row>
    <row r="7167" spans="1:19" ht="16.5" customHeight="1">
      <c r="A7167" s="2" t="s">
        <v>8252</v>
      </c>
      <c r="B7167" s="2" t="s">
        <v>8253</v>
      </c>
      <c r="C7167" s="2" t="s">
        <v>8254</v>
      </c>
      <c r="D7167" s="2" t="s">
        <v>4944</v>
      </c>
      <c r="E7167" s="2" t="str">
        <f>VLOOKUP(D7167,GOL!B:C,2,FALSE)</f>
        <v>Pembina</v>
      </c>
      <c r="F7167" s="3">
        <v>42461</v>
      </c>
      <c r="G7167" s="2" t="s">
        <v>326</v>
      </c>
      <c r="H7167" s="8">
        <v>42634</v>
      </c>
      <c r="I7167" s="2" t="s">
        <v>344</v>
      </c>
      <c r="J7167" s="8">
        <v>42734</v>
      </c>
      <c r="K7167" s="2" t="s">
        <v>7606</v>
      </c>
      <c r="L7167" s="2" t="s">
        <v>7606</v>
      </c>
      <c r="M7167" s="2" t="s">
        <v>143</v>
      </c>
      <c r="N7167" s="2" t="s">
        <v>4952</v>
      </c>
      <c r="O7167" s="2" t="s">
        <v>8255</v>
      </c>
      <c r="P7167" s="9">
        <v>37256</v>
      </c>
      <c r="Q7167" s="6">
        <v>25351</v>
      </c>
      <c r="R7167" s="2" t="s">
        <v>8256</v>
      </c>
      <c r="S7167" t="s">
        <v>28873</v>
      </c>
    </row>
    <row r="7168" spans="1:19" ht="16.5" customHeight="1">
      <c r="A7168" s="2" t="s">
        <v>7602</v>
      </c>
      <c r="B7168" s="2" t="s">
        <v>7603</v>
      </c>
      <c r="C7168" s="2" t="s">
        <v>7604</v>
      </c>
      <c r="D7168" s="2" t="s">
        <v>4944</v>
      </c>
      <c r="E7168" s="2" t="str">
        <f>VLOOKUP(D7168,GOL!B:C,2,FALSE)</f>
        <v>Pembina</v>
      </c>
      <c r="F7168" s="3">
        <v>41548</v>
      </c>
      <c r="G7168" s="2" t="s">
        <v>399</v>
      </c>
      <c r="H7168" s="8">
        <v>39904</v>
      </c>
      <c r="I7168" s="2" t="s">
        <v>6690</v>
      </c>
      <c r="J7168" s="8">
        <v>42740</v>
      </c>
      <c r="K7168" s="2" t="s">
        <v>327</v>
      </c>
      <c r="L7168" s="2" t="s">
        <v>7606</v>
      </c>
      <c r="M7168" s="2" t="s">
        <v>143</v>
      </c>
      <c r="N7168" s="2" t="s">
        <v>294</v>
      </c>
      <c r="O7168" s="2" t="s">
        <v>2901</v>
      </c>
      <c r="P7168" s="9">
        <v>38677</v>
      </c>
      <c r="Q7168" s="6">
        <v>21734</v>
      </c>
      <c r="R7168" s="2" t="s">
        <v>7605</v>
      </c>
      <c r="S7168" t="s">
        <v>28828</v>
      </c>
    </row>
    <row r="7169" spans="1:19" ht="16.5" customHeight="1">
      <c r="A7169" s="2" t="s">
        <v>10883</v>
      </c>
      <c r="B7169" s="2" t="s">
        <v>10884</v>
      </c>
      <c r="C7169" s="2" t="s">
        <v>10885</v>
      </c>
      <c r="D7169" s="2" t="s">
        <v>8369</v>
      </c>
      <c r="E7169" s="2" t="str">
        <f>VLOOKUP(D7169,GOL!B:C,2,FALSE)</f>
        <v>Penata Tk. I</v>
      </c>
      <c r="F7169" s="3">
        <v>42461</v>
      </c>
      <c r="G7169" s="2" t="s">
        <v>7491</v>
      </c>
      <c r="H7169" s="8">
        <v>41817</v>
      </c>
      <c r="I7169" s="2" t="s">
        <v>9817</v>
      </c>
      <c r="J7169" s="8">
        <v>42745</v>
      </c>
      <c r="K7169" s="2" t="s">
        <v>6347</v>
      </c>
      <c r="L7169" s="2" t="s">
        <v>7606</v>
      </c>
      <c r="M7169" s="2" t="s">
        <v>15</v>
      </c>
      <c r="N7169" s="2" t="s">
        <v>15</v>
      </c>
      <c r="O7169" s="2" t="s">
        <v>4871</v>
      </c>
      <c r="P7169" s="9">
        <v>33238</v>
      </c>
      <c r="Q7169" s="6">
        <v>21759</v>
      </c>
      <c r="R7169" s="2" t="s">
        <v>10886</v>
      </c>
      <c r="S7169" t="s">
        <v>25493</v>
      </c>
    </row>
    <row r="7170" spans="1:19" ht="16.5" customHeight="1">
      <c r="A7170" s="2" t="s">
        <v>14026</v>
      </c>
      <c r="B7170" s="2" t="s">
        <v>14027</v>
      </c>
      <c r="C7170" s="2" t="s">
        <v>14028</v>
      </c>
      <c r="D7170" s="2" t="s">
        <v>13178</v>
      </c>
      <c r="E7170" s="2" t="str">
        <f>VLOOKUP(D7170,GOL!B:C,2,FALSE)</f>
        <v>Penata Muda Tk. I</v>
      </c>
      <c r="F7170" s="3">
        <v>41365</v>
      </c>
      <c r="G7170" s="2" t="s">
        <v>15</v>
      </c>
      <c r="H7170" s="5"/>
      <c r="I7170" s="2" t="s">
        <v>320</v>
      </c>
      <c r="J7170" s="5"/>
      <c r="K7170" s="2" t="s">
        <v>6347</v>
      </c>
      <c r="L7170" s="2" t="s">
        <v>7606</v>
      </c>
      <c r="M7170" s="2" t="s">
        <v>15</v>
      </c>
      <c r="N7170" s="2" t="s">
        <v>15</v>
      </c>
      <c r="O7170" s="2" t="s">
        <v>573</v>
      </c>
      <c r="P7170" s="9">
        <v>33446</v>
      </c>
      <c r="Q7170" s="6">
        <v>24097</v>
      </c>
      <c r="R7170" s="2" t="s">
        <v>10886</v>
      </c>
      <c r="S7170" t="s">
        <v>28828</v>
      </c>
    </row>
    <row r="7171" spans="1:19" ht="16.5" customHeight="1">
      <c r="A7171" s="2" t="s">
        <v>23372</v>
      </c>
      <c r="B7171" s="2" t="s">
        <v>23373</v>
      </c>
      <c r="C7171" s="2" t="s">
        <v>23374</v>
      </c>
      <c r="D7171" s="2" t="s">
        <v>21846</v>
      </c>
      <c r="E7171" s="2" t="str">
        <f>VLOOKUP(D7171,GOL!B:C,2,FALSE)</f>
        <v>Pengatur Muda Tk.I</v>
      </c>
      <c r="F7171" s="3">
        <v>41730</v>
      </c>
      <c r="G7171" s="2" t="s">
        <v>15</v>
      </c>
      <c r="H7171" s="5"/>
      <c r="I7171" s="2" t="s">
        <v>11606</v>
      </c>
      <c r="J7171" s="8">
        <v>40309</v>
      </c>
      <c r="K7171" s="2" t="s">
        <v>6347</v>
      </c>
      <c r="L7171" s="2" t="s">
        <v>7606</v>
      </c>
      <c r="M7171" s="2" t="s">
        <v>15</v>
      </c>
      <c r="N7171" s="2" t="s">
        <v>15</v>
      </c>
      <c r="O7171" s="2" t="s">
        <v>5913</v>
      </c>
      <c r="P7171" s="12"/>
      <c r="Q7171" s="6">
        <v>27427</v>
      </c>
      <c r="R7171" s="2" t="s">
        <v>10886</v>
      </c>
      <c r="S7171" t="s">
        <v>25493</v>
      </c>
    </row>
    <row r="7172" spans="1:19" ht="16.5" customHeight="1">
      <c r="A7172" s="2" t="s">
        <v>23470</v>
      </c>
      <c r="B7172" s="2" t="s">
        <v>23471</v>
      </c>
      <c r="C7172" s="2" t="s">
        <v>531</v>
      </c>
      <c r="D7172" s="2" t="s">
        <v>21846</v>
      </c>
      <c r="E7172" s="2" t="str">
        <f>VLOOKUP(D7172,GOL!B:C,2,FALSE)</f>
        <v>Pengatur Muda Tk.I</v>
      </c>
      <c r="F7172" s="3">
        <v>42278</v>
      </c>
      <c r="G7172" s="2" t="s">
        <v>15</v>
      </c>
      <c r="H7172" s="5"/>
      <c r="I7172" s="2" t="s">
        <v>11606</v>
      </c>
      <c r="J7172" s="5"/>
      <c r="K7172" s="2" t="s">
        <v>6347</v>
      </c>
      <c r="L7172" s="2" t="s">
        <v>7606</v>
      </c>
      <c r="M7172" s="2" t="s">
        <v>15</v>
      </c>
      <c r="N7172" s="2" t="s">
        <v>15</v>
      </c>
      <c r="O7172" s="2" t="s">
        <v>161</v>
      </c>
      <c r="P7172" s="9">
        <v>31924</v>
      </c>
      <c r="Q7172" s="6">
        <v>24999</v>
      </c>
      <c r="R7172" s="2" t="s">
        <v>10886</v>
      </c>
      <c r="S7172" t="s">
        <v>25493</v>
      </c>
    </row>
    <row r="7173" spans="1:19" ht="16.5" customHeight="1">
      <c r="A7173" s="2" t="s">
        <v>11002</v>
      </c>
      <c r="B7173" s="2" t="s">
        <v>11003</v>
      </c>
      <c r="C7173" s="2" t="s">
        <v>11004</v>
      </c>
      <c r="D7173" s="2" t="s">
        <v>10939</v>
      </c>
      <c r="E7173" s="2" t="str">
        <f>VLOOKUP(D7173,GOL!B:C,2,FALSE)</f>
        <v>Penata</v>
      </c>
      <c r="F7173" s="3">
        <v>40087</v>
      </c>
      <c r="G7173" s="2" t="s">
        <v>7491</v>
      </c>
      <c r="H7173" s="8">
        <v>39904</v>
      </c>
      <c r="I7173" s="2" t="s">
        <v>9817</v>
      </c>
      <c r="J7173" s="8">
        <v>42745</v>
      </c>
      <c r="K7173" s="2" t="s">
        <v>7486</v>
      </c>
      <c r="L7173" s="2" t="s">
        <v>7606</v>
      </c>
      <c r="M7173" s="2" t="s">
        <v>288</v>
      </c>
      <c r="N7173" s="2" t="s">
        <v>5328</v>
      </c>
      <c r="O7173" s="2" t="s">
        <v>8680</v>
      </c>
      <c r="P7173" s="9">
        <v>29348</v>
      </c>
      <c r="Q7173" s="6">
        <v>22106</v>
      </c>
      <c r="R7173" s="2" t="s">
        <v>11005</v>
      </c>
      <c r="S7173" t="s">
        <v>25493</v>
      </c>
    </row>
    <row r="7174" spans="1:19" ht="16.5" customHeight="1">
      <c r="A7174" s="2" t="s">
        <v>14849</v>
      </c>
      <c r="B7174" s="2" t="s">
        <v>14850</v>
      </c>
      <c r="C7174" s="2" t="s">
        <v>14851</v>
      </c>
      <c r="D7174" s="2" t="s">
        <v>13178</v>
      </c>
      <c r="E7174" s="2" t="str">
        <f>VLOOKUP(D7174,GOL!B:C,2,FALSE)</f>
        <v>Penata Muda Tk. I</v>
      </c>
      <c r="F7174" s="3">
        <v>41730</v>
      </c>
      <c r="G7174" s="2" t="s">
        <v>15</v>
      </c>
      <c r="H7174" s="5"/>
      <c r="I7174" s="2" t="s">
        <v>320</v>
      </c>
      <c r="J7174" s="5"/>
      <c r="K7174" s="2" t="s">
        <v>7486</v>
      </c>
      <c r="L7174" s="2" t="s">
        <v>7606</v>
      </c>
      <c r="M7174" s="2" t="s">
        <v>15</v>
      </c>
      <c r="N7174" s="2" t="s">
        <v>15</v>
      </c>
      <c r="O7174" s="2" t="s">
        <v>14845</v>
      </c>
      <c r="P7174" s="12"/>
      <c r="Q7174" s="6">
        <v>30495</v>
      </c>
      <c r="R7174" s="2" t="s">
        <v>11005</v>
      </c>
      <c r="S7174" t="s">
        <v>25493</v>
      </c>
    </row>
    <row r="7175" spans="1:19" ht="16.5" customHeight="1">
      <c r="A7175" s="2" t="s">
        <v>22296</v>
      </c>
      <c r="B7175" s="2" t="s">
        <v>22297</v>
      </c>
      <c r="C7175" s="2" t="s">
        <v>22298</v>
      </c>
      <c r="D7175" s="2" t="s">
        <v>21846</v>
      </c>
      <c r="E7175" s="2" t="str">
        <f>VLOOKUP(D7175,GOL!B:C,2,FALSE)</f>
        <v>Pengatur Muda Tk.I</v>
      </c>
      <c r="F7175" s="3">
        <v>41365</v>
      </c>
      <c r="G7175" s="2" t="s">
        <v>15</v>
      </c>
      <c r="H7175" s="5"/>
      <c r="I7175" s="2" t="s">
        <v>320</v>
      </c>
      <c r="J7175" s="5"/>
      <c r="K7175" s="2" t="s">
        <v>7486</v>
      </c>
      <c r="L7175" s="2" t="s">
        <v>7606</v>
      </c>
      <c r="M7175" s="2" t="s">
        <v>15</v>
      </c>
      <c r="N7175" s="2" t="s">
        <v>15</v>
      </c>
      <c r="O7175" s="2" t="s">
        <v>9214</v>
      </c>
      <c r="P7175" s="9">
        <v>33767</v>
      </c>
      <c r="Q7175" s="6">
        <v>27077</v>
      </c>
      <c r="R7175" s="2" t="s">
        <v>11005</v>
      </c>
      <c r="S7175" t="s">
        <v>25493</v>
      </c>
    </row>
    <row r="7176" spans="1:19" ht="16.5" customHeight="1">
      <c r="A7176" s="2" t="s">
        <v>10142</v>
      </c>
      <c r="B7176" s="2" t="s">
        <v>10143</v>
      </c>
      <c r="C7176" s="2" t="s">
        <v>10144</v>
      </c>
      <c r="D7176" s="2" t="s">
        <v>8369</v>
      </c>
      <c r="E7176" s="2" t="str">
        <f>VLOOKUP(D7176,GOL!B:C,2,FALSE)</f>
        <v>Penata Tk. I</v>
      </c>
      <c r="F7176" s="3">
        <v>41730</v>
      </c>
      <c r="G7176" s="2" t="s">
        <v>407</v>
      </c>
      <c r="H7176" s="8">
        <v>39904</v>
      </c>
      <c r="I7176" s="2" t="s">
        <v>4986</v>
      </c>
      <c r="J7176" s="8">
        <v>42745</v>
      </c>
      <c r="K7176" s="2" t="s">
        <v>6246</v>
      </c>
      <c r="L7176" s="2" t="s">
        <v>7606</v>
      </c>
      <c r="M7176" s="2" t="s">
        <v>288</v>
      </c>
      <c r="N7176" s="2" t="s">
        <v>5847</v>
      </c>
      <c r="O7176" s="2" t="s">
        <v>2882</v>
      </c>
      <c r="P7176" s="9">
        <v>37476</v>
      </c>
      <c r="Q7176" s="6">
        <v>24381</v>
      </c>
      <c r="R7176" s="2" t="s">
        <v>10145</v>
      </c>
      <c r="S7176" t="s">
        <v>25493</v>
      </c>
    </row>
    <row r="7177" spans="1:19" ht="16.5" customHeight="1">
      <c r="A7177" s="2" t="s">
        <v>16425</v>
      </c>
      <c r="B7177" s="2" t="s">
        <v>16426</v>
      </c>
      <c r="C7177" s="2" t="s">
        <v>16427</v>
      </c>
      <c r="D7177" s="2" t="s">
        <v>15595</v>
      </c>
      <c r="E7177" s="2" t="str">
        <f>VLOOKUP(D7177,GOL!B:C,2,FALSE)</f>
        <v>Penata Muda</v>
      </c>
      <c r="F7177" s="3">
        <v>42095</v>
      </c>
      <c r="G7177" s="2" t="s">
        <v>15</v>
      </c>
      <c r="H7177" s="5"/>
      <c r="I7177" s="2" t="s">
        <v>320</v>
      </c>
      <c r="J7177" s="5"/>
      <c r="K7177" s="2" t="s">
        <v>6246</v>
      </c>
      <c r="L7177" s="2" t="s">
        <v>7606</v>
      </c>
      <c r="M7177" s="2" t="s">
        <v>15</v>
      </c>
      <c r="N7177" s="2" t="s">
        <v>15</v>
      </c>
      <c r="O7177" s="2" t="s">
        <v>9214</v>
      </c>
      <c r="P7177" s="9">
        <v>30800</v>
      </c>
      <c r="Q7177" s="6">
        <v>23987</v>
      </c>
      <c r="R7177" s="2" t="s">
        <v>10145</v>
      </c>
      <c r="S7177" t="s">
        <v>25493</v>
      </c>
    </row>
    <row r="7178" spans="1:19" ht="16.5" customHeight="1">
      <c r="A7178" s="2" t="s">
        <v>19417</v>
      </c>
      <c r="B7178" s="2" t="s">
        <v>19418</v>
      </c>
      <c r="C7178" s="2" t="s">
        <v>19419</v>
      </c>
      <c r="D7178" s="2" t="s">
        <v>17772</v>
      </c>
      <c r="E7178" s="2" t="str">
        <f>VLOOKUP(D7178,GOL!B:C,2,FALSE)</f>
        <v>Pengatur</v>
      </c>
      <c r="F7178" s="3">
        <v>41730</v>
      </c>
      <c r="G7178" s="2" t="s">
        <v>15</v>
      </c>
      <c r="H7178" s="5"/>
      <c r="I7178" s="2" t="s">
        <v>320</v>
      </c>
      <c r="J7178" s="5"/>
      <c r="K7178" s="2" t="s">
        <v>6246</v>
      </c>
      <c r="L7178" s="2" t="s">
        <v>7606</v>
      </c>
      <c r="M7178" s="2" t="s">
        <v>15</v>
      </c>
      <c r="N7178" s="2" t="s">
        <v>15</v>
      </c>
      <c r="O7178" s="2" t="s">
        <v>9397</v>
      </c>
      <c r="P7178" s="9">
        <v>33026</v>
      </c>
      <c r="Q7178" s="6">
        <v>26403</v>
      </c>
      <c r="R7178" s="2" t="s">
        <v>10145</v>
      </c>
      <c r="S7178" t="s">
        <v>25493</v>
      </c>
    </row>
    <row r="7179" spans="1:19" ht="16.5" customHeight="1">
      <c r="A7179" s="2" t="s">
        <v>20779</v>
      </c>
      <c r="B7179" s="2" t="s">
        <v>20780</v>
      </c>
      <c r="C7179" s="2" t="s">
        <v>20781</v>
      </c>
      <c r="D7179" s="2" t="s">
        <v>17772</v>
      </c>
      <c r="E7179" s="2" t="str">
        <f>VLOOKUP(D7179,GOL!B:C,2,FALSE)</f>
        <v>Pengatur</v>
      </c>
      <c r="F7179" s="3">
        <v>42095</v>
      </c>
      <c r="G7179" s="2" t="s">
        <v>15</v>
      </c>
      <c r="H7179" s="5"/>
      <c r="I7179" s="2" t="s">
        <v>11606</v>
      </c>
      <c r="J7179" s="8">
        <v>38183</v>
      </c>
      <c r="K7179" s="2" t="s">
        <v>6246</v>
      </c>
      <c r="L7179" s="2" t="s">
        <v>7606</v>
      </c>
      <c r="M7179" s="2" t="s">
        <v>15</v>
      </c>
      <c r="N7179" s="2" t="s">
        <v>15</v>
      </c>
      <c r="O7179" s="2" t="s">
        <v>12339</v>
      </c>
      <c r="P7179" s="9">
        <v>30081</v>
      </c>
      <c r="Q7179" s="6">
        <v>22738</v>
      </c>
      <c r="R7179" s="2" t="s">
        <v>10145</v>
      </c>
      <c r="S7179" t="s">
        <v>25493</v>
      </c>
    </row>
    <row r="7180" spans="1:19" ht="16.5" customHeight="1">
      <c r="A7180" s="2" t="s">
        <v>20782</v>
      </c>
      <c r="B7180" s="2" t="s">
        <v>20783</v>
      </c>
      <c r="C7180" s="2" t="s">
        <v>20784</v>
      </c>
      <c r="D7180" s="2" t="s">
        <v>17772</v>
      </c>
      <c r="E7180" s="2" t="str">
        <f>VLOOKUP(D7180,GOL!B:C,2,FALSE)</f>
        <v>Pengatur</v>
      </c>
      <c r="F7180" s="3">
        <v>42095</v>
      </c>
      <c r="G7180" s="2" t="s">
        <v>15</v>
      </c>
      <c r="H7180" s="5"/>
      <c r="I7180" s="2" t="s">
        <v>11606</v>
      </c>
      <c r="J7180" s="8">
        <v>38224</v>
      </c>
      <c r="K7180" s="2" t="s">
        <v>6246</v>
      </c>
      <c r="L7180" s="2" t="s">
        <v>7606</v>
      </c>
      <c r="M7180" s="2" t="s">
        <v>15</v>
      </c>
      <c r="N7180" s="2" t="s">
        <v>15</v>
      </c>
      <c r="O7180" s="2" t="s">
        <v>8448</v>
      </c>
      <c r="P7180" s="9">
        <v>31167</v>
      </c>
      <c r="Q7180" s="6">
        <v>24031</v>
      </c>
      <c r="R7180" s="2" t="s">
        <v>10145</v>
      </c>
      <c r="S7180" t="s">
        <v>25493</v>
      </c>
    </row>
    <row r="7181" spans="1:19" ht="16.5" customHeight="1">
      <c r="A7181" s="2" t="s">
        <v>22537</v>
      </c>
      <c r="B7181" s="2" t="s">
        <v>22538</v>
      </c>
      <c r="C7181" s="2" t="s">
        <v>22539</v>
      </c>
      <c r="D7181" s="2" t="s">
        <v>21846</v>
      </c>
      <c r="E7181" s="2" t="str">
        <f>VLOOKUP(D7181,GOL!B:C,2,FALSE)</f>
        <v>Pengatur Muda Tk.I</v>
      </c>
      <c r="F7181" s="3">
        <v>41365</v>
      </c>
      <c r="G7181" s="2" t="s">
        <v>15</v>
      </c>
      <c r="H7181" s="5"/>
      <c r="I7181" s="2" t="s">
        <v>11606</v>
      </c>
      <c r="J7181" s="8">
        <v>40840</v>
      </c>
      <c r="K7181" s="2" t="s">
        <v>6246</v>
      </c>
      <c r="L7181" s="2" t="s">
        <v>7606</v>
      </c>
      <c r="M7181" s="2" t="s">
        <v>15</v>
      </c>
      <c r="N7181" s="2" t="s">
        <v>15</v>
      </c>
      <c r="O7181" s="2" t="s">
        <v>5913</v>
      </c>
      <c r="P7181" s="9">
        <v>36302</v>
      </c>
      <c r="Q7181" s="6">
        <v>29741</v>
      </c>
      <c r="R7181" s="2" t="s">
        <v>10145</v>
      </c>
      <c r="S7181" t="s">
        <v>25493</v>
      </c>
    </row>
    <row r="7182" spans="1:19" ht="16.5" customHeight="1">
      <c r="A7182" s="2" t="s">
        <v>24199</v>
      </c>
      <c r="B7182" s="2" t="s">
        <v>24200</v>
      </c>
      <c r="C7182" s="2" t="s">
        <v>24201</v>
      </c>
      <c r="D7182" s="2" t="s">
        <v>24048</v>
      </c>
      <c r="E7182" s="2" t="str">
        <f>VLOOKUP(D7182,GOL!B:C,2,FALSE)</f>
        <v>Juru Tk. I</v>
      </c>
      <c r="F7182" s="3">
        <v>41730</v>
      </c>
      <c r="G7182" s="2" t="s">
        <v>15</v>
      </c>
      <c r="H7182" s="5"/>
      <c r="I7182" s="2" t="s">
        <v>320</v>
      </c>
      <c r="J7182" s="5"/>
      <c r="K7182" s="2" t="s">
        <v>6246</v>
      </c>
      <c r="L7182" s="2" t="s">
        <v>7606</v>
      </c>
      <c r="M7182" s="2" t="s">
        <v>15</v>
      </c>
      <c r="N7182" s="2" t="s">
        <v>15</v>
      </c>
      <c r="O7182" s="2" t="s">
        <v>17634</v>
      </c>
      <c r="P7182" s="12"/>
      <c r="Q7182" s="6">
        <v>27835</v>
      </c>
      <c r="R7182" s="2" t="s">
        <v>10145</v>
      </c>
      <c r="S7182" t="s">
        <v>25493</v>
      </c>
    </row>
    <row r="7183" spans="1:19" ht="16.5" customHeight="1">
      <c r="A7183" s="2" t="s">
        <v>10607</v>
      </c>
      <c r="B7183" s="2" t="s">
        <v>10608</v>
      </c>
      <c r="C7183" s="2" t="s">
        <v>10609</v>
      </c>
      <c r="D7183" s="2" t="s">
        <v>8369</v>
      </c>
      <c r="E7183" s="2" t="str">
        <f>VLOOKUP(D7183,GOL!B:C,2,FALSE)</f>
        <v>Penata Tk. I</v>
      </c>
      <c r="F7183" s="3">
        <v>42278</v>
      </c>
      <c r="G7183" s="2" t="s">
        <v>407</v>
      </c>
      <c r="H7183" s="8">
        <v>40322</v>
      </c>
      <c r="I7183" s="2" t="s">
        <v>6069</v>
      </c>
      <c r="J7183" s="8">
        <v>42745</v>
      </c>
      <c r="K7183" s="2" t="s">
        <v>7870</v>
      </c>
      <c r="L7183" s="2" t="s">
        <v>7606</v>
      </c>
      <c r="M7183" s="2" t="s">
        <v>15</v>
      </c>
      <c r="N7183" s="2" t="s">
        <v>15</v>
      </c>
      <c r="O7183" s="2" t="s">
        <v>8185</v>
      </c>
      <c r="P7183" s="9">
        <v>31017</v>
      </c>
      <c r="Q7183" s="6">
        <v>23796</v>
      </c>
      <c r="R7183" s="2" t="s">
        <v>10610</v>
      </c>
      <c r="S7183" t="s">
        <v>25493</v>
      </c>
    </row>
    <row r="7184" spans="1:19" ht="16.5" customHeight="1">
      <c r="A7184" s="2" t="s">
        <v>21454</v>
      </c>
      <c r="B7184" s="2" t="s">
        <v>21455</v>
      </c>
      <c r="C7184" s="2" t="s">
        <v>21456</v>
      </c>
      <c r="D7184" s="2" t="s">
        <v>17772</v>
      </c>
      <c r="E7184" s="2" t="str">
        <f>VLOOKUP(D7184,GOL!B:C,2,FALSE)</f>
        <v>Pengatur</v>
      </c>
      <c r="F7184" s="3">
        <v>42461</v>
      </c>
      <c r="G7184" s="2" t="s">
        <v>15</v>
      </c>
      <c r="H7184" s="5"/>
      <c r="I7184" s="2" t="s">
        <v>320</v>
      </c>
      <c r="J7184" s="5"/>
      <c r="K7184" s="2" t="s">
        <v>7870</v>
      </c>
      <c r="L7184" s="2" t="s">
        <v>7606</v>
      </c>
      <c r="M7184" s="2" t="s">
        <v>15</v>
      </c>
      <c r="N7184" s="2" t="s">
        <v>15</v>
      </c>
      <c r="O7184" s="2" t="s">
        <v>14412</v>
      </c>
      <c r="P7184" s="9">
        <v>37986</v>
      </c>
      <c r="Q7184" s="6">
        <v>23309</v>
      </c>
      <c r="R7184" s="2" t="s">
        <v>10610</v>
      </c>
      <c r="S7184" t="s">
        <v>25493</v>
      </c>
    </row>
    <row r="7185" spans="1:19" ht="16.5" customHeight="1">
      <c r="A7185" s="2" t="s">
        <v>22303</v>
      </c>
      <c r="B7185" s="2" t="s">
        <v>22304</v>
      </c>
      <c r="C7185" s="2" t="s">
        <v>22305</v>
      </c>
      <c r="D7185" s="2" t="s">
        <v>21846</v>
      </c>
      <c r="E7185" s="2" t="str">
        <f>VLOOKUP(D7185,GOL!B:C,2,FALSE)</f>
        <v>Pengatur Muda Tk.I</v>
      </c>
      <c r="F7185" s="3">
        <v>41365</v>
      </c>
      <c r="G7185" s="2" t="s">
        <v>15</v>
      </c>
      <c r="H7185" s="5"/>
      <c r="I7185" s="2" t="s">
        <v>320</v>
      </c>
      <c r="J7185" s="5"/>
      <c r="K7185" s="2" t="s">
        <v>7870</v>
      </c>
      <c r="L7185" s="2" t="s">
        <v>7606</v>
      </c>
      <c r="M7185" s="2" t="s">
        <v>15</v>
      </c>
      <c r="N7185" s="2" t="s">
        <v>15</v>
      </c>
      <c r="O7185" s="2" t="s">
        <v>5913</v>
      </c>
      <c r="P7185" s="9">
        <v>36691</v>
      </c>
      <c r="Q7185" s="6">
        <v>29988</v>
      </c>
      <c r="R7185" s="2" t="s">
        <v>10610</v>
      </c>
      <c r="S7185" t="s">
        <v>25493</v>
      </c>
    </row>
    <row r="7186" spans="1:19" ht="16.5" customHeight="1">
      <c r="A7186" s="2" t="s">
        <v>22871</v>
      </c>
      <c r="B7186" s="2" t="s">
        <v>22872</v>
      </c>
      <c r="C7186" s="2" t="s">
        <v>22873</v>
      </c>
      <c r="D7186" s="2" t="s">
        <v>21846</v>
      </c>
      <c r="E7186" s="2" t="str">
        <f>VLOOKUP(D7186,GOL!B:C,2,FALSE)</f>
        <v>Pengatur Muda Tk.I</v>
      </c>
      <c r="F7186" s="3">
        <v>41730</v>
      </c>
      <c r="G7186" s="2" t="s">
        <v>15</v>
      </c>
      <c r="H7186" s="5"/>
      <c r="I7186" s="2" t="s">
        <v>320</v>
      </c>
      <c r="J7186" s="5"/>
      <c r="K7186" s="2" t="s">
        <v>7870</v>
      </c>
      <c r="L7186" s="2" t="s">
        <v>7606</v>
      </c>
      <c r="M7186" s="2" t="s">
        <v>15</v>
      </c>
      <c r="N7186" s="2" t="s">
        <v>15</v>
      </c>
      <c r="O7186" s="2" t="s">
        <v>5913</v>
      </c>
      <c r="P7186" s="12"/>
      <c r="Q7186" s="6">
        <v>29628</v>
      </c>
      <c r="R7186" s="2" t="s">
        <v>10610</v>
      </c>
      <c r="S7186" t="s">
        <v>25493</v>
      </c>
    </row>
    <row r="7187" spans="1:19" ht="16.5" customHeight="1">
      <c r="A7187" s="2" t="s">
        <v>22947</v>
      </c>
      <c r="B7187" s="2" t="s">
        <v>22948</v>
      </c>
      <c r="C7187" s="2" t="s">
        <v>19080</v>
      </c>
      <c r="D7187" s="2" t="s">
        <v>21846</v>
      </c>
      <c r="E7187" s="2" t="str">
        <f>VLOOKUP(D7187,GOL!B:C,2,FALSE)</f>
        <v>Pengatur Muda Tk.I</v>
      </c>
      <c r="F7187" s="3">
        <v>41730</v>
      </c>
      <c r="G7187" s="2" t="s">
        <v>15</v>
      </c>
      <c r="H7187" s="5"/>
      <c r="I7187" s="2" t="s">
        <v>320</v>
      </c>
      <c r="J7187" s="5"/>
      <c r="K7187" s="2" t="s">
        <v>7870</v>
      </c>
      <c r="L7187" s="2" t="s">
        <v>7606</v>
      </c>
      <c r="M7187" s="2" t="s">
        <v>15</v>
      </c>
      <c r="N7187" s="2" t="s">
        <v>15</v>
      </c>
      <c r="O7187" s="2" t="s">
        <v>9214</v>
      </c>
      <c r="P7187" s="9">
        <v>32641</v>
      </c>
      <c r="Q7187" s="6">
        <v>25325</v>
      </c>
      <c r="R7187" s="2" t="s">
        <v>10610</v>
      </c>
      <c r="S7187" t="s">
        <v>25493</v>
      </c>
    </row>
    <row r="7188" spans="1:19" ht="16.5" customHeight="1">
      <c r="A7188" s="2" t="s">
        <v>23366</v>
      </c>
      <c r="B7188" s="2" t="s">
        <v>23367</v>
      </c>
      <c r="C7188" s="2" t="s">
        <v>23368</v>
      </c>
      <c r="D7188" s="2" t="s">
        <v>21846</v>
      </c>
      <c r="E7188" s="2" t="str">
        <f>VLOOKUP(D7188,GOL!B:C,2,FALSE)</f>
        <v>Pengatur Muda Tk.I</v>
      </c>
      <c r="F7188" s="3">
        <v>41730</v>
      </c>
      <c r="G7188" s="2" t="s">
        <v>15</v>
      </c>
      <c r="H7188" s="5"/>
      <c r="I7188" s="2" t="s">
        <v>11606</v>
      </c>
      <c r="J7188" s="8">
        <v>40309</v>
      </c>
      <c r="K7188" s="2" t="s">
        <v>7870</v>
      </c>
      <c r="L7188" s="2" t="s">
        <v>7606</v>
      </c>
      <c r="M7188" s="2" t="s">
        <v>15</v>
      </c>
      <c r="N7188" s="2" t="s">
        <v>15</v>
      </c>
      <c r="O7188" s="2" t="s">
        <v>9055</v>
      </c>
      <c r="P7188" s="12"/>
      <c r="Q7188" s="6">
        <v>26058</v>
      </c>
      <c r="R7188" s="2" t="s">
        <v>10610</v>
      </c>
      <c r="S7188" t="s">
        <v>25493</v>
      </c>
    </row>
    <row r="7189" spans="1:19" ht="16.5" customHeight="1">
      <c r="A7189" s="2" t="s">
        <v>9715</v>
      </c>
      <c r="B7189" s="2" t="s">
        <v>9716</v>
      </c>
      <c r="C7189" s="2" t="s">
        <v>9717</v>
      </c>
      <c r="D7189" s="2" t="s">
        <v>8369</v>
      </c>
      <c r="E7189" s="2" t="str">
        <f>VLOOKUP(D7189,GOL!B:C,2,FALSE)</f>
        <v>Penata Tk. I</v>
      </c>
      <c r="F7189" s="3">
        <v>41548</v>
      </c>
      <c r="G7189" s="2" t="s">
        <v>407</v>
      </c>
      <c r="H7189" s="8">
        <v>39576</v>
      </c>
      <c r="I7189" s="2" t="s">
        <v>4986</v>
      </c>
      <c r="J7189" s="8">
        <v>42745</v>
      </c>
      <c r="K7189" s="2" t="s">
        <v>6070</v>
      </c>
      <c r="L7189" s="2" t="s">
        <v>7606</v>
      </c>
      <c r="M7189" s="2" t="s">
        <v>288</v>
      </c>
      <c r="N7189" s="2" t="s">
        <v>4957</v>
      </c>
      <c r="O7189" s="2" t="s">
        <v>2882</v>
      </c>
      <c r="P7189" s="9">
        <v>38237</v>
      </c>
      <c r="Q7189" s="6">
        <v>21594</v>
      </c>
      <c r="R7189" s="2" t="s">
        <v>9718</v>
      </c>
      <c r="S7189" t="s">
        <v>25493</v>
      </c>
    </row>
    <row r="7190" spans="1:19" ht="16.5" customHeight="1">
      <c r="A7190" s="2" t="s">
        <v>22766</v>
      </c>
      <c r="B7190" s="2" t="s">
        <v>22767</v>
      </c>
      <c r="C7190" s="2" t="s">
        <v>22768</v>
      </c>
      <c r="D7190" s="2" t="s">
        <v>21846</v>
      </c>
      <c r="E7190" s="2" t="str">
        <f>VLOOKUP(D7190,GOL!B:C,2,FALSE)</f>
        <v>Pengatur Muda Tk.I</v>
      </c>
      <c r="F7190" s="3">
        <v>41730</v>
      </c>
      <c r="G7190" s="2" t="s">
        <v>15</v>
      </c>
      <c r="H7190" s="5"/>
      <c r="I7190" s="2" t="s">
        <v>320</v>
      </c>
      <c r="J7190" s="5"/>
      <c r="K7190" s="2" t="s">
        <v>6070</v>
      </c>
      <c r="L7190" s="2" t="s">
        <v>7606</v>
      </c>
      <c r="M7190" s="2" t="s">
        <v>15</v>
      </c>
      <c r="N7190" s="2" t="s">
        <v>15</v>
      </c>
      <c r="O7190" s="2" t="s">
        <v>12413</v>
      </c>
      <c r="P7190" s="9">
        <v>33024</v>
      </c>
      <c r="Q7190" s="6">
        <v>25995</v>
      </c>
      <c r="R7190" s="2" t="s">
        <v>9718</v>
      </c>
      <c r="S7190" t="s">
        <v>25493</v>
      </c>
    </row>
    <row r="7191" spans="1:19" ht="16.5" customHeight="1">
      <c r="A7191" s="2" t="s">
        <v>24079</v>
      </c>
      <c r="B7191" s="2" t="s">
        <v>24080</v>
      </c>
      <c r="C7191" s="2" t="s">
        <v>9146</v>
      </c>
      <c r="D7191" s="2" t="s">
        <v>24048</v>
      </c>
      <c r="E7191" s="2" t="str">
        <f>VLOOKUP(D7191,GOL!B:C,2,FALSE)</f>
        <v>Juru Tk. I</v>
      </c>
      <c r="F7191" s="3">
        <v>41365</v>
      </c>
      <c r="G7191" s="2" t="s">
        <v>15</v>
      </c>
      <c r="H7191" s="5"/>
      <c r="I7191" s="2" t="s">
        <v>320</v>
      </c>
      <c r="J7191" s="5"/>
      <c r="K7191" s="2" t="s">
        <v>6070</v>
      </c>
      <c r="L7191" s="2" t="s">
        <v>7606</v>
      </c>
      <c r="M7191" s="2" t="s">
        <v>15</v>
      </c>
      <c r="N7191" s="2" t="s">
        <v>15</v>
      </c>
      <c r="O7191" s="2" t="s">
        <v>17634</v>
      </c>
      <c r="P7191" s="9">
        <v>34113</v>
      </c>
      <c r="Q7191" s="6">
        <v>26672</v>
      </c>
      <c r="R7191" s="2" t="s">
        <v>9718</v>
      </c>
      <c r="S7191" t="s">
        <v>25493</v>
      </c>
    </row>
    <row r="7192" spans="1:19" ht="16.5" customHeight="1">
      <c r="A7192" s="2" t="s">
        <v>10117</v>
      </c>
      <c r="B7192" s="2" t="s">
        <v>10118</v>
      </c>
      <c r="C7192" s="2" t="s">
        <v>10119</v>
      </c>
      <c r="D7192" s="2" t="s">
        <v>8369</v>
      </c>
      <c r="E7192" s="2" t="str">
        <f>VLOOKUP(D7192,GOL!B:C,2,FALSE)</f>
        <v>Penata Tk. I</v>
      </c>
      <c r="F7192" s="3">
        <v>41730</v>
      </c>
      <c r="G7192" s="2" t="s">
        <v>407</v>
      </c>
      <c r="H7192" s="8">
        <v>39904</v>
      </c>
      <c r="I7192" s="2" t="s">
        <v>6069</v>
      </c>
      <c r="J7192" s="4">
        <v>42745</v>
      </c>
      <c r="K7192" s="2" t="s">
        <v>788</v>
      </c>
      <c r="L7192" s="2" t="s">
        <v>7606</v>
      </c>
      <c r="M7192" s="2" t="s">
        <v>288</v>
      </c>
      <c r="N7192" s="2" t="s">
        <v>5221</v>
      </c>
      <c r="O7192" s="2" t="s">
        <v>9397</v>
      </c>
      <c r="P7192" s="9">
        <v>30081</v>
      </c>
      <c r="Q7192" s="6">
        <v>22293</v>
      </c>
      <c r="R7192" s="2" t="s">
        <v>10120</v>
      </c>
      <c r="S7192" t="s">
        <v>25493</v>
      </c>
    </row>
    <row r="7193" spans="1:19" ht="16.5" customHeight="1">
      <c r="A7193" s="2" t="s">
        <v>24221</v>
      </c>
      <c r="B7193" s="2" t="s">
        <v>24222</v>
      </c>
      <c r="C7193" s="2" t="s">
        <v>5714</v>
      </c>
      <c r="D7193" s="2" t="s">
        <v>24048</v>
      </c>
      <c r="E7193" s="2" t="str">
        <f>VLOOKUP(D7193,GOL!B:C,2,FALSE)</f>
        <v>Juru Tk. I</v>
      </c>
      <c r="F7193" s="3">
        <v>42095</v>
      </c>
      <c r="G7193" s="2" t="s">
        <v>15</v>
      </c>
      <c r="H7193" s="5"/>
      <c r="I7193" s="2" t="s">
        <v>11606</v>
      </c>
      <c r="J7193" s="5"/>
      <c r="K7193" s="2" t="s">
        <v>788</v>
      </c>
      <c r="L7193" s="2" t="s">
        <v>7606</v>
      </c>
      <c r="M7193" s="2" t="s">
        <v>15</v>
      </c>
      <c r="N7193" s="2" t="s">
        <v>15</v>
      </c>
      <c r="O7193" s="2" t="s">
        <v>17788</v>
      </c>
      <c r="P7193" s="9">
        <v>33760</v>
      </c>
      <c r="Q7193" s="6">
        <v>27670</v>
      </c>
      <c r="R7193" s="2" t="s">
        <v>10120</v>
      </c>
      <c r="S7193" t="s">
        <v>25493</v>
      </c>
    </row>
    <row r="7194" spans="1:19" ht="16.5" customHeight="1">
      <c r="A7194" s="2" t="s">
        <v>7207</v>
      </c>
      <c r="B7194" s="2" t="s">
        <v>7208</v>
      </c>
      <c r="C7194" s="2" t="s">
        <v>7209</v>
      </c>
      <c r="D7194" s="2" t="s">
        <v>4944</v>
      </c>
      <c r="E7194" s="2" t="str">
        <f>VLOOKUP(D7194,GOL!B:C,2,FALSE)</f>
        <v>Pembina</v>
      </c>
      <c r="F7194" s="3">
        <v>41183</v>
      </c>
      <c r="G7194" s="2" t="s">
        <v>326</v>
      </c>
      <c r="H7194" s="8">
        <v>42634</v>
      </c>
      <c r="I7194" s="2" t="s">
        <v>344</v>
      </c>
      <c r="J7194" s="8">
        <v>42734</v>
      </c>
      <c r="K7194" s="2" t="s">
        <v>7210</v>
      </c>
      <c r="L7194" s="2" t="s">
        <v>7210</v>
      </c>
      <c r="M7194" s="2" t="s">
        <v>143</v>
      </c>
      <c r="N7194" s="2" t="s">
        <v>2571</v>
      </c>
      <c r="O7194" s="2" t="s">
        <v>18</v>
      </c>
      <c r="P7194" s="10">
        <v>37621</v>
      </c>
      <c r="Q7194" s="6">
        <v>24923</v>
      </c>
      <c r="R7194" s="2" t="s">
        <v>7211</v>
      </c>
      <c r="S7194" t="s">
        <v>28822</v>
      </c>
    </row>
    <row r="7195" spans="1:19" ht="16.5" customHeight="1">
      <c r="A7195" s="2" t="s">
        <v>7612</v>
      </c>
      <c r="B7195" s="2" t="s">
        <v>7613</v>
      </c>
      <c r="C7195" s="2" t="s">
        <v>7614</v>
      </c>
      <c r="D7195" s="2" t="s">
        <v>4944</v>
      </c>
      <c r="E7195" s="2" t="str">
        <f>VLOOKUP(D7195,GOL!B:C,2,FALSE)</f>
        <v>Pembina</v>
      </c>
      <c r="F7195" s="3">
        <v>41548</v>
      </c>
      <c r="G7195" s="2" t="s">
        <v>399</v>
      </c>
      <c r="H7195" s="8">
        <v>40030</v>
      </c>
      <c r="I7195" s="2" t="s">
        <v>6690</v>
      </c>
      <c r="J7195" s="8">
        <v>42740</v>
      </c>
      <c r="K7195" s="2" t="s">
        <v>327</v>
      </c>
      <c r="L7195" s="2" t="s">
        <v>7210</v>
      </c>
      <c r="M7195" s="2" t="s">
        <v>143</v>
      </c>
      <c r="N7195" s="2" t="s">
        <v>294</v>
      </c>
      <c r="O7195" s="2" t="s">
        <v>50</v>
      </c>
      <c r="P7195" s="10">
        <v>39021</v>
      </c>
      <c r="Q7195" s="6">
        <v>24213</v>
      </c>
      <c r="R7195" s="2" t="s">
        <v>7615</v>
      </c>
      <c r="S7195" t="s">
        <v>25493</v>
      </c>
    </row>
    <row r="7196" spans="1:19" ht="16.5" customHeight="1">
      <c r="A7196" s="2" t="s">
        <v>12441</v>
      </c>
      <c r="B7196" s="2" t="s">
        <v>12442</v>
      </c>
      <c r="C7196" s="2" t="s">
        <v>12443</v>
      </c>
      <c r="D7196" s="2" t="s">
        <v>10939</v>
      </c>
      <c r="E7196" s="2" t="str">
        <f>VLOOKUP(D7196,GOL!B:C,2,FALSE)</f>
        <v>Penata</v>
      </c>
      <c r="F7196" s="3">
        <v>42095</v>
      </c>
      <c r="G7196" s="2" t="s">
        <v>7491</v>
      </c>
      <c r="H7196" s="8">
        <v>41817</v>
      </c>
      <c r="I7196" s="2" t="s">
        <v>9817</v>
      </c>
      <c r="J7196" s="8">
        <v>42745</v>
      </c>
      <c r="K7196" s="2" t="s">
        <v>6347</v>
      </c>
      <c r="L7196" s="2" t="s">
        <v>7210</v>
      </c>
      <c r="M7196" s="2" t="s">
        <v>15</v>
      </c>
      <c r="N7196" s="2" t="s">
        <v>15</v>
      </c>
      <c r="O7196" s="2" t="s">
        <v>12444</v>
      </c>
      <c r="P7196" s="10">
        <v>32873</v>
      </c>
      <c r="Q7196" s="6">
        <v>25851</v>
      </c>
      <c r="R7196" s="2" t="s">
        <v>12445</v>
      </c>
      <c r="S7196" t="s">
        <v>28831</v>
      </c>
    </row>
    <row r="7197" spans="1:19" ht="16.5" customHeight="1">
      <c r="A7197" s="2" t="s">
        <v>20403</v>
      </c>
      <c r="B7197" s="2" t="s">
        <v>20404</v>
      </c>
      <c r="C7197" s="2" t="s">
        <v>20405</v>
      </c>
      <c r="D7197" s="2" t="s">
        <v>17772</v>
      </c>
      <c r="E7197" s="2" t="str">
        <f>VLOOKUP(D7197,GOL!B:C,2,FALSE)</f>
        <v>Pengatur</v>
      </c>
      <c r="F7197" s="3">
        <v>42095</v>
      </c>
      <c r="G7197" s="2" t="s">
        <v>15</v>
      </c>
      <c r="H7197" s="5"/>
      <c r="I7197" s="2" t="s">
        <v>320</v>
      </c>
      <c r="J7197" s="5"/>
      <c r="K7197" s="2" t="s">
        <v>6347</v>
      </c>
      <c r="L7197" s="2" t="s">
        <v>7210</v>
      </c>
      <c r="M7197" s="2" t="s">
        <v>15</v>
      </c>
      <c r="N7197" s="2" t="s">
        <v>15</v>
      </c>
      <c r="O7197" s="2" t="s">
        <v>10914</v>
      </c>
      <c r="P7197" s="9">
        <v>32638</v>
      </c>
      <c r="Q7197" s="6">
        <v>25995</v>
      </c>
      <c r="R7197" s="2" t="s">
        <v>12445</v>
      </c>
      <c r="S7197" t="s">
        <v>25493</v>
      </c>
    </row>
    <row r="7198" spans="1:19" ht="16.5" customHeight="1">
      <c r="A7198" s="2" t="s">
        <v>22555</v>
      </c>
      <c r="B7198" s="2" t="s">
        <v>22556</v>
      </c>
      <c r="C7198" s="2" t="s">
        <v>8570</v>
      </c>
      <c r="D7198" s="2" t="s">
        <v>21846</v>
      </c>
      <c r="E7198" s="2" t="str">
        <f>VLOOKUP(D7198,GOL!B:C,2,FALSE)</f>
        <v>Pengatur Muda Tk.I</v>
      </c>
      <c r="F7198" s="3">
        <v>41548</v>
      </c>
      <c r="G7198" s="2" t="s">
        <v>15</v>
      </c>
      <c r="H7198" s="5"/>
      <c r="I7198" s="2" t="s">
        <v>11606</v>
      </c>
      <c r="J7198" s="5"/>
      <c r="K7198" s="2" t="s">
        <v>6347</v>
      </c>
      <c r="L7198" s="2" t="s">
        <v>7210</v>
      </c>
      <c r="M7198" s="2" t="s">
        <v>15</v>
      </c>
      <c r="N7198" s="2" t="s">
        <v>15</v>
      </c>
      <c r="O7198" s="2" t="s">
        <v>5913</v>
      </c>
      <c r="P7198" s="9">
        <v>33604</v>
      </c>
      <c r="Q7198" s="6">
        <v>27006</v>
      </c>
      <c r="R7198" s="2" t="s">
        <v>12445</v>
      </c>
      <c r="S7198" t="s">
        <v>25493</v>
      </c>
    </row>
    <row r="7199" spans="1:19" ht="16.5" customHeight="1">
      <c r="A7199" s="2" t="s">
        <v>13056</v>
      </c>
      <c r="B7199" s="2" t="s">
        <v>13057</v>
      </c>
      <c r="C7199" s="2" t="s">
        <v>13058</v>
      </c>
      <c r="D7199" s="2" t="s">
        <v>10939</v>
      </c>
      <c r="E7199" s="2" t="str">
        <f>VLOOKUP(D7199,GOL!B:C,2,FALSE)</f>
        <v>Penata</v>
      </c>
      <c r="F7199" s="3">
        <v>42461</v>
      </c>
      <c r="G7199" s="2" t="s">
        <v>7491</v>
      </c>
      <c r="H7199" s="8">
        <v>41341</v>
      </c>
      <c r="I7199" s="2" t="s">
        <v>5826</v>
      </c>
      <c r="J7199" s="8">
        <v>42745</v>
      </c>
      <c r="K7199" s="2" t="s">
        <v>7486</v>
      </c>
      <c r="L7199" s="2" t="s">
        <v>7210</v>
      </c>
      <c r="M7199" s="2" t="s">
        <v>15</v>
      </c>
      <c r="N7199" s="2" t="s">
        <v>15</v>
      </c>
      <c r="O7199" s="2" t="s">
        <v>2901</v>
      </c>
      <c r="P7199" s="9">
        <v>40543</v>
      </c>
      <c r="Q7199" s="6">
        <v>24934</v>
      </c>
      <c r="R7199" s="2" t="s">
        <v>13059</v>
      </c>
      <c r="S7199" t="s">
        <v>25493</v>
      </c>
    </row>
    <row r="7200" spans="1:19" ht="16.5" customHeight="1">
      <c r="A7200" s="2" t="s">
        <v>15816</v>
      </c>
      <c r="B7200" s="2" t="s">
        <v>15817</v>
      </c>
      <c r="C7200" s="2" t="s">
        <v>15818</v>
      </c>
      <c r="D7200" s="2" t="s">
        <v>15595</v>
      </c>
      <c r="E7200" s="2" t="str">
        <f>VLOOKUP(D7200,GOL!B:C,2,FALSE)</f>
        <v>Penata Muda</v>
      </c>
      <c r="F7200" s="3">
        <v>41365</v>
      </c>
      <c r="G7200" s="2" t="s">
        <v>15</v>
      </c>
      <c r="H7200" s="5"/>
      <c r="I7200" s="2" t="s">
        <v>320</v>
      </c>
      <c r="J7200" s="5"/>
      <c r="K7200" s="2" t="s">
        <v>7486</v>
      </c>
      <c r="L7200" s="2" t="s">
        <v>7210</v>
      </c>
      <c r="M7200" s="2" t="s">
        <v>15</v>
      </c>
      <c r="N7200" s="2" t="s">
        <v>15</v>
      </c>
      <c r="O7200" s="2" t="s">
        <v>13981</v>
      </c>
      <c r="P7200" s="10">
        <v>33208</v>
      </c>
      <c r="Q7200" s="6">
        <v>26483</v>
      </c>
      <c r="R7200" s="2" t="s">
        <v>13059</v>
      </c>
      <c r="S7200" t="s">
        <v>25493</v>
      </c>
    </row>
    <row r="7201" spans="1:19" ht="16.5" customHeight="1">
      <c r="A7201" s="2" t="s">
        <v>23358</v>
      </c>
      <c r="B7201" s="2" t="s">
        <v>23359</v>
      </c>
      <c r="C7201" s="2" t="s">
        <v>3966</v>
      </c>
      <c r="D7201" s="2" t="s">
        <v>21846</v>
      </c>
      <c r="E7201" s="2" t="str">
        <f>VLOOKUP(D7201,GOL!B:C,2,FALSE)</f>
        <v>Pengatur Muda Tk.I</v>
      </c>
      <c r="F7201" s="3">
        <v>41730</v>
      </c>
      <c r="G7201" s="2" t="s">
        <v>15</v>
      </c>
      <c r="H7201" s="5"/>
      <c r="I7201" s="2" t="s">
        <v>11606</v>
      </c>
      <c r="J7201" s="8">
        <v>40309</v>
      </c>
      <c r="K7201" s="2" t="s">
        <v>7486</v>
      </c>
      <c r="L7201" s="2" t="s">
        <v>7210</v>
      </c>
      <c r="M7201" s="2" t="s">
        <v>15</v>
      </c>
      <c r="N7201" s="2" t="s">
        <v>15</v>
      </c>
      <c r="O7201" s="2" t="s">
        <v>5913</v>
      </c>
      <c r="P7201" s="13"/>
      <c r="Q7201" s="6">
        <v>27732</v>
      </c>
      <c r="R7201" s="2" t="s">
        <v>13059</v>
      </c>
      <c r="S7201" t="s">
        <v>25493</v>
      </c>
    </row>
    <row r="7202" spans="1:19" ht="16.5" customHeight="1">
      <c r="A7202" s="2" t="s">
        <v>8225</v>
      </c>
      <c r="B7202" s="2" t="s">
        <v>8226</v>
      </c>
      <c r="C7202" s="2" t="s">
        <v>8227</v>
      </c>
      <c r="D7202" s="2" t="s">
        <v>4944</v>
      </c>
      <c r="E7202" s="2" t="str">
        <f>VLOOKUP(D7202,GOL!B:C,2,FALSE)</f>
        <v>Pembina</v>
      </c>
      <c r="F7202" s="3">
        <v>42379</v>
      </c>
      <c r="G7202" s="2" t="s">
        <v>407</v>
      </c>
      <c r="H7202" s="8">
        <v>39210</v>
      </c>
      <c r="I7202" s="2" t="s">
        <v>6069</v>
      </c>
      <c r="J7202" s="8">
        <v>42745</v>
      </c>
      <c r="K7202" s="2" t="s">
        <v>6246</v>
      </c>
      <c r="L7202" s="2" t="s">
        <v>7210</v>
      </c>
      <c r="M7202" s="2" t="s">
        <v>288</v>
      </c>
      <c r="N7202" s="2" t="s">
        <v>6242</v>
      </c>
      <c r="O7202" s="2" t="s">
        <v>227</v>
      </c>
      <c r="P7202" s="10">
        <v>38352</v>
      </c>
      <c r="Q7202" s="6">
        <v>22959</v>
      </c>
      <c r="R7202" s="2" t="s">
        <v>8228</v>
      </c>
      <c r="S7202" t="s">
        <v>25493</v>
      </c>
    </row>
    <row r="7203" spans="1:19" ht="16.5" customHeight="1">
      <c r="A7203" s="2" t="s">
        <v>20344</v>
      </c>
      <c r="B7203" s="2" t="s">
        <v>20345</v>
      </c>
      <c r="C7203" s="2" t="s">
        <v>20346</v>
      </c>
      <c r="D7203" s="2" t="s">
        <v>17772</v>
      </c>
      <c r="E7203" s="2" t="str">
        <f>VLOOKUP(D7203,GOL!B:C,2,FALSE)</f>
        <v>Pengatur</v>
      </c>
      <c r="F7203" s="3">
        <v>42095</v>
      </c>
      <c r="G7203" s="2" t="s">
        <v>15</v>
      </c>
      <c r="H7203" s="5"/>
      <c r="I7203" s="2" t="s">
        <v>320</v>
      </c>
      <c r="J7203" s="5"/>
      <c r="K7203" s="2" t="s">
        <v>6246</v>
      </c>
      <c r="L7203" s="2" t="s">
        <v>7210</v>
      </c>
      <c r="M7203" s="2" t="s">
        <v>15</v>
      </c>
      <c r="N7203" s="2" t="s">
        <v>15</v>
      </c>
      <c r="O7203" s="2" t="s">
        <v>9397</v>
      </c>
      <c r="P7203" s="9">
        <v>34484</v>
      </c>
      <c r="Q7203" s="6">
        <v>27520</v>
      </c>
      <c r="R7203" s="2" t="s">
        <v>8228</v>
      </c>
      <c r="S7203" t="s">
        <v>25493</v>
      </c>
    </row>
    <row r="7204" spans="1:19" ht="16.5" customHeight="1">
      <c r="A7204" s="2" t="s">
        <v>20604</v>
      </c>
      <c r="B7204" s="2" t="s">
        <v>20605</v>
      </c>
      <c r="C7204" s="2" t="s">
        <v>20328</v>
      </c>
      <c r="D7204" s="2" t="s">
        <v>17772</v>
      </c>
      <c r="E7204" s="2" t="str">
        <f>VLOOKUP(D7204,GOL!B:C,2,FALSE)</f>
        <v>Pengatur</v>
      </c>
      <c r="F7204" s="3">
        <v>42095</v>
      </c>
      <c r="G7204" s="2" t="s">
        <v>15</v>
      </c>
      <c r="H7204" s="5"/>
      <c r="I7204" s="2" t="s">
        <v>320</v>
      </c>
      <c r="J7204" s="5"/>
      <c r="K7204" s="2" t="s">
        <v>6246</v>
      </c>
      <c r="L7204" s="2" t="s">
        <v>7210</v>
      </c>
      <c r="M7204" s="2" t="s">
        <v>15</v>
      </c>
      <c r="N7204" s="2" t="s">
        <v>15</v>
      </c>
      <c r="O7204" s="2" t="s">
        <v>10914</v>
      </c>
      <c r="P7204" s="10">
        <v>33368</v>
      </c>
      <c r="Q7204" s="6">
        <v>26793</v>
      </c>
      <c r="R7204" s="2" t="s">
        <v>8228</v>
      </c>
      <c r="S7204" t="s">
        <v>25493</v>
      </c>
    </row>
    <row r="7205" spans="1:19" ht="16.5" customHeight="1">
      <c r="A7205" s="2" t="s">
        <v>8383</v>
      </c>
      <c r="B7205" s="2" t="s">
        <v>8384</v>
      </c>
      <c r="C7205" s="2" t="s">
        <v>8385</v>
      </c>
      <c r="D7205" s="2" t="s">
        <v>8369</v>
      </c>
      <c r="E7205" s="2" t="str">
        <f>VLOOKUP(D7205,GOL!B:C,2,FALSE)</f>
        <v>Penata Tk. I</v>
      </c>
      <c r="F7205" s="3">
        <v>37895</v>
      </c>
      <c r="G7205" s="2" t="s">
        <v>407</v>
      </c>
      <c r="H7205" s="8">
        <v>39899</v>
      </c>
      <c r="I7205" s="2" t="s">
        <v>6069</v>
      </c>
      <c r="J7205" s="8">
        <v>42745</v>
      </c>
      <c r="K7205" s="2" t="s">
        <v>7870</v>
      </c>
      <c r="L7205" s="2" t="s">
        <v>7210</v>
      </c>
      <c r="M7205" s="2" t="s">
        <v>288</v>
      </c>
      <c r="N7205" s="2" t="s">
        <v>8386</v>
      </c>
      <c r="O7205" s="2" t="s">
        <v>213</v>
      </c>
      <c r="P7205" s="10">
        <v>33238</v>
      </c>
      <c r="Q7205" s="6">
        <v>22281</v>
      </c>
      <c r="R7205" s="2" t="s">
        <v>8387</v>
      </c>
      <c r="S7205" t="s">
        <v>28805</v>
      </c>
    </row>
    <row r="7206" spans="1:19" ht="16.5" customHeight="1">
      <c r="A7206" s="2" t="s">
        <v>19985</v>
      </c>
      <c r="B7206" s="2" t="s">
        <v>19986</v>
      </c>
      <c r="C7206" s="2" t="s">
        <v>19987</v>
      </c>
      <c r="D7206" s="2" t="s">
        <v>17772</v>
      </c>
      <c r="E7206" s="2" t="str">
        <f>VLOOKUP(D7206,GOL!B:C,2,FALSE)</f>
        <v>Pengatur</v>
      </c>
      <c r="F7206" s="3">
        <v>42095</v>
      </c>
      <c r="G7206" s="2" t="s">
        <v>15</v>
      </c>
      <c r="H7206" s="5"/>
      <c r="I7206" s="2" t="s">
        <v>320</v>
      </c>
      <c r="J7206" s="5"/>
      <c r="K7206" s="2" t="s">
        <v>7870</v>
      </c>
      <c r="L7206" s="2" t="s">
        <v>7210</v>
      </c>
      <c r="M7206" s="2" t="s">
        <v>15</v>
      </c>
      <c r="N7206" s="2" t="s">
        <v>15</v>
      </c>
      <c r="O7206" s="2" t="s">
        <v>9397</v>
      </c>
      <c r="P7206" s="10">
        <v>32283</v>
      </c>
      <c r="Q7206" s="6">
        <v>25404</v>
      </c>
      <c r="R7206" s="2" t="s">
        <v>8387</v>
      </c>
      <c r="S7206" t="s">
        <v>28805</v>
      </c>
    </row>
    <row r="7207" spans="1:19" ht="16.5" customHeight="1">
      <c r="A7207" s="2" t="s">
        <v>20165</v>
      </c>
      <c r="B7207" s="2" t="s">
        <v>20166</v>
      </c>
      <c r="C7207" s="2" t="s">
        <v>20167</v>
      </c>
      <c r="D7207" s="2" t="s">
        <v>17772</v>
      </c>
      <c r="E7207" s="2" t="str">
        <f>VLOOKUP(D7207,GOL!B:C,2,FALSE)</f>
        <v>Pengatur</v>
      </c>
      <c r="F7207" s="3">
        <v>42095</v>
      </c>
      <c r="G7207" s="2" t="s">
        <v>15</v>
      </c>
      <c r="H7207" s="5"/>
      <c r="I7207" s="2" t="s">
        <v>320</v>
      </c>
      <c r="J7207" s="5"/>
      <c r="K7207" s="2" t="s">
        <v>7870</v>
      </c>
      <c r="L7207" s="2" t="s">
        <v>7210</v>
      </c>
      <c r="M7207" s="2" t="s">
        <v>15</v>
      </c>
      <c r="N7207" s="2" t="s">
        <v>15</v>
      </c>
      <c r="O7207" s="2" t="s">
        <v>9397</v>
      </c>
      <c r="P7207" s="9">
        <v>31930</v>
      </c>
      <c r="Q7207" s="6">
        <v>24567</v>
      </c>
      <c r="R7207" s="2" t="s">
        <v>8387</v>
      </c>
      <c r="S7207" t="s">
        <v>28811</v>
      </c>
    </row>
    <row r="7208" spans="1:19" ht="16.5" customHeight="1">
      <c r="A7208" s="2" t="s">
        <v>13979</v>
      </c>
      <c r="B7208" s="2" t="s">
        <v>13980</v>
      </c>
      <c r="C7208" s="2" t="s">
        <v>6011</v>
      </c>
      <c r="D7208" s="2" t="s">
        <v>13178</v>
      </c>
      <c r="E7208" s="2" t="str">
        <f>VLOOKUP(D7208,GOL!B:C,2,FALSE)</f>
        <v>Penata Muda Tk. I</v>
      </c>
      <c r="F7208" s="3">
        <v>41365</v>
      </c>
      <c r="G7208" s="2" t="s">
        <v>15</v>
      </c>
      <c r="H7208" s="5"/>
      <c r="I7208" s="2" t="s">
        <v>320</v>
      </c>
      <c r="J7208" s="5"/>
      <c r="K7208" s="2" t="s">
        <v>6070</v>
      </c>
      <c r="L7208" s="2" t="s">
        <v>7210</v>
      </c>
      <c r="M7208" s="2" t="s">
        <v>15</v>
      </c>
      <c r="N7208" s="2" t="s">
        <v>15</v>
      </c>
      <c r="O7208" s="2" t="s">
        <v>13981</v>
      </c>
      <c r="P7208" s="10">
        <v>32508</v>
      </c>
      <c r="Q7208" s="6">
        <v>25014</v>
      </c>
      <c r="R7208" s="2" t="s">
        <v>13982</v>
      </c>
      <c r="S7208" t="s">
        <v>25493</v>
      </c>
    </row>
    <row r="7209" spans="1:19" ht="16.5" customHeight="1">
      <c r="A7209" s="2" t="s">
        <v>14523</v>
      </c>
      <c r="B7209" s="2" t="s">
        <v>14524</v>
      </c>
      <c r="C7209" s="2" t="s">
        <v>14525</v>
      </c>
      <c r="D7209" s="2" t="s">
        <v>13178</v>
      </c>
      <c r="E7209" s="2" t="str">
        <f>VLOOKUP(D7209,GOL!B:C,2,FALSE)</f>
        <v>Penata Muda Tk. I</v>
      </c>
      <c r="F7209" s="3">
        <v>41730</v>
      </c>
      <c r="G7209" s="2" t="s">
        <v>407</v>
      </c>
      <c r="H7209" s="8">
        <v>42646</v>
      </c>
      <c r="I7209" s="2" t="s">
        <v>5826</v>
      </c>
      <c r="J7209" s="8">
        <v>42745</v>
      </c>
      <c r="K7209" s="2" t="s">
        <v>6070</v>
      </c>
      <c r="L7209" s="2" t="s">
        <v>7210</v>
      </c>
      <c r="M7209" s="2" t="s">
        <v>15</v>
      </c>
      <c r="N7209" s="2" t="s">
        <v>15</v>
      </c>
      <c r="O7209" s="2" t="s">
        <v>4822</v>
      </c>
      <c r="P7209" s="10">
        <v>37296</v>
      </c>
      <c r="Q7209" s="6">
        <v>29043</v>
      </c>
      <c r="R7209" s="2" t="s">
        <v>13982</v>
      </c>
      <c r="S7209" t="s">
        <v>25493</v>
      </c>
    </row>
    <row r="7210" spans="1:19" ht="16.5" customHeight="1">
      <c r="A7210" s="2" t="s">
        <v>14954</v>
      </c>
      <c r="B7210" s="2" t="s">
        <v>14955</v>
      </c>
      <c r="C7210" s="2" t="s">
        <v>14956</v>
      </c>
      <c r="D7210" s="2" t="s">
        <v>13178</v>
      </c>
      <c r="E7210" s="2" t="str">
        <f>VLOOKUP(D7210,GOL!B:C,2,FALSE)</f>
        <v>Penata Muda Tk. I</v>
      </c>
      <c r="F7210" s="3">
        <v>41913</v>
      </c>
      <c r="G7210" s="2" t="s">
        <v>15</v>
      </c>
      <c r="H7210" s="5"/>
      <c r="I7210" s="2" t="s">
        <v>320</v>
      </c>
      <c r="J7210" s="5"/>
      <c r="K7210" s="2" t="s">
        <v>6070</v>
      </c>
      <c r="L7210" s="2" t="s">
        <v>7210</v>
      </c>
      <c r="M7210" s="2" t="s">
        <v>15</v>
      </c>
      <c r="N7210" s="2" t="s">
        <v>15</v>
      </c>
      <c r="O7210" s="2" t="s">
        <v>9397</v>
      </c>
      <c r="P7210" s="9">
        <v>31777</v>
      </c>
      <c r="Q7210" s="6">
        <v>24119</v>
      </c>
      <c r="R7210" s="2" t="s">
        <v>13982</v>
      </c>
      <c r="S7210" t="s">
        <v>28823</v>
      </c>
    </row>
    <row r="7211" spans="1:19" ht="16.5" customHeight="1">
      <c r="A7211" s="2" t="s">
        <v>10734</v>
      </c>
      <c r="B7211" s="2" t="s">
        <v>10735</v>
      </c>
      <c r="C7211" s="2" t="s">
        <v>10736</v>
      </c>
      <c r="D7211" s="2" t="s">
        <v>8369</v>
      </c>
      <c r="E7211" s="2" t="str">
        <f>VLOOKUP(D7211,GOL!B:C,2,FALSE)</f>
        <v>Penata Tk. I</v>
      </c>
      <c r="F7211" s="3">
        <v>42379</v>
      </c>
      <c r="G7211" s="2" t="s">
        <v>407</v>
      </c>
      <c r="H7211" s="8">
        <v>39904</v>
      </c>
      <c r="I7211" s="2" t="s">
        <v>6069</v>
      </c>
      <c r="J7211" s="8">
        <v>42745</v>
      </c>
      <c r="K7211" s="2" t="s">
        <v>788</v>
      </c>
      <c r="L7211" s="2" t="s">
        <v>7210</v>
      </c>
      <c r="M7211" s="2" t="s">
        <v>288</v>
      </c>
      <c r="N7211" s="2" t="s">
        <v>5847</v>
      </c>
      <c r="O7211" s="2" t="s">
        <v>8185</v>
      </c>
      <c r="P7211" s="10">
        <v>38602</v>
      </c>
      <c r="Q7211" s="6">
        <v>24227</v>
      </c>
      <c r="R7211" s="2" t="s">
        <v>10737</v>
      </c>
      <c r="S7211" t="s">
        <v>25493</v>
      </c>
    </row>
    <row r="7212" spans="1:19" ht="16.5" customHeight="1">
      <c r="A7212" s="2" t="s">
        <v>16404</v>
      </c>
      <c r="B7212" s="2" t="s">
        <v>16405</v>
      </c>
      <c r="C7212" s="2" t="s">
        <v>16406</v>
      </c>
      <c r="D7212" s="2" t="s">
        <v>15595</v>
      </c>
      <c r="E7212" s="2" t="str">
        <f>VLOOKUP(D7212,GOL!B:C,2,FALSE)</f>
        <v>Penata Muda</v>
      </c>
      <c r="F7212" s="3">
        <v>42095</v>
      </c>
      <c r="G7212" s="2" t="s">
        <v>15</v>
      </c>
      <c r="H7212" s="5"/>
      <c r="I7212" s="2" t="s">
        <v>320</v>
      </c>
      <c r="J7212" s="5"/>
      <c r="K7212" s="2" t="s">
        <v>788</v>
      </c>
      <c r="L7212" s="2" t="s">
        <v>7210</v>
      </c>
      <c r="M7212" s="2" t="s">
        <v>15</v>
      </c>
      <c r="N7212" s="2" t="s">
        <v>15</v>
      </c>
      <c r="O7212" s="2" t="s">
        <v>16407</v>
      </c>
      <c r="P7212" s="10">
        <v>38992</v>
      </c>
      <c r="Q7212" s="6">
        <v>22770</v>
      </c>
      <c r="R7212" s="2" t="s">
        <v>10737</v>
      </c>
      <c r="S7212" t="s">
        <v>25493</v>
      </c>
    </row>
    <row r="7213" spans="1:19" ht="16.5" customHeight="1">
      <c r="A7213" s="2" t="s">
        <v>914</v>
      </c>
      <c r="B7213" s="2" t="s">
        <v>915</v>
      </c>
      <c r="C7213" s="2" t="s">
        <v>916</v>
      </c>
      <c r="D7213" s="2" t="s">
        <v>312</v>
      </c>
      <c r="E7213" s="2" t="str">
        <f>VLOOKUP(D7213,GOL!B:C,2,FALSE)</f>
        <v>Pembina Tk. I</v>
      </c>
      <c r="F7213" s="3">
        <v>40452</v>
      </c>
      <c r="G7213" s="2" t="s">
        <v>326</v>
      </c>
      <c r="H7213" s="8">
        <v>40322</v>
      </c>
      <c r="I7213" s="2" t="s">
        <v>344</v>
      </c>
      <c r="J7213" s="8">
        <v>42734</v>
      </c>
      <c r="K7213" s="2" t="s">
        <v>917</v>
      </c>
      <c r="L7213" s="2" t="s">
        <v>917</v>
      </c>
      <c r="M7213" s="2" t="s">
        <v>143</v>
      </c>
      <c r="N7213" s="2" t="s">
        <v>918</v>
      </c>
      <c r="O7213" s="2" t="s">
        <v>50</v>
      </c>
      <c r="P7213" s="9">
        <v>39021</v>
      </c>
      <c r="Q7213" s="6">
        <v>23844</v>
      </c>
      <c r="R7213" s="2" t="s">
        <v>919</v>
      </c>
      <c r="S7213" t="s">
        <v>28831</v>
      </c>
    </row>
    <row r="7214" spans="1:19" ht="16.5" customHeight="1">
      <c r="A7214" s="2" t="s">
        <v>8257</v>
      </c>
      <c r="B7214" s="2" t="s">
        <v>8258</v>
      </c>
      <c r="C7214" s="2" t="s">
        <v>8259</v>
      </c>
      <c r="D7214" s="2" t="s">
        <v>4944</v>
      </c>
      <c r="E7214" s="2" t="str">
        <f>VLOOKUP(D7214,GOL!B:C,2,FALSE)</f>
        <v>Pembina</v>
      </c>
      <c r="F7214" s="3">
        <v>42461</v>
      </c>
      <c r="G7214" s="2" t="s">
        <v>399</v>
      </c>
      <c r="H7214" s="8">
        <v>40584</v>
      </c>
      <c r="I7214" s="2" t="s">
        <v>6690</v>
      </c>
      <c r="J7214" s="8">
        <v>42740</v>
      </c>
      <c r="K7214" s="2" t="s">
        <v>327</v>
      </c>
      <c r="L7214" s="2" t="s">
        <v>917</v>
      </c>
      <c r="M7214" s="2" t="s">
        <v>143</v>
      </c>
      <c r="N7214" s="2" t="s">
        <v>2571</v>
      </c>
      <c r="O7214" s="2" t="s">
        <v>2901</v>
      </c>
      <c r="P7214" s="9">
        <v>38352</v>
      </c>
      <c r="Q7214" s="6">
        <v>21913</v>
      </c>
      <c r="R7214" s="2" t="s">
        <v>8260</v>
      </c>
      <c r="S7214" t="s">
        <v>25493</v>
      </c>
    </row>
    <row r="7215" spans="1:19" ht="16.5" customHeight="1">
      <c r="A7215" s="2" t="s">
        <v>9823</v>
      </c>
      <c r="B7215" s="2" t="s">
        <v>9824</v>
      </c>
      <c r="C7215" s="2" t="s">
        <v>9825</v>
      </c>
      <c r="D7215" s="2" t="s">
        <v>8369</v>
      </c>
      <c r="E7215" s="2" t="str">
        <f>VLOOKUP(D7215,GOL!B:C,2,FALSE)</f>
        <v>Penata Tk. I</v>
      </c>
      <c r="F7215" s="3">
        <v>41548</v>
      </c>
      <c r="G7215" s="2" t="s">
        <v>7491</v>
      </c>
      <c r="H7215" s="8">
        <v>40990</v>
      </c>
      <c r="I7215" s="2" t="s">
        <v>9817</v>
      </c>
      <c r="J7215" s="8">
        <v>42745</v>
      </c>
      <c r="K7215" s="2" t="s">
        <v>6347</v>
      </c>
      <c r="L7215" s="2" t="s">
        <v>917</v>
      </c>
      <c r="M7215" s="2" t="s">
        <v>288</v>
      </c>
      <c r="N7215" s="2" t="s">
        <v>402</v>
      </c>
      <c r="O7215" s="2" t="s">
        <v>2882</v>
      </c>
      <c r="P7215" s="10">
        <v>33264</v>
      </c>
      <c r="Q7215" s="6">
        <v>24357</v>
      </c>
      <c r="R7215" s="2" t="s">
        <v>9826</v>
      </c>
      <c r="S7215" t="s">
        <v>25493</v>
      </c>
    </row>
    <row r="7216" spans="1:19" ht="16.5" customHeight="1">
      <c r="A7216" s="2" t="s">
        <v>19422</v>
      </c>
      <c r="B7216" s="2" t="s">
        <v>19423</v>
      </c>
      <c r="C7216" s="2" t="s">
        <v>19424</v>
      </c>
      <c r="D7216" s="2" t="s">
        <v>17772</v>
      </c>
      <c r="E7216" s="2" t="str">
        <f>VLOOKUP(D7216,GOL!B:C,2,FALSE)</f>
        <v>Pengatur</v>
      </c>
      <c r="F7216" s="3">
        <v>41730</v>
      </c>
      <c r="G7216" s="2" t="s">
        <v>15</v>
      </c>
      <c r="H7216" s="5"/>
      <c r="I7216" s="2" t="s">
        <v>320</v>
      </c>
      <c r="J7216" s="5"/>
      <c r="K7216" s="2" t="s">
        <v>6347</v>
      </c>
      <c r="L7216" s="2" t="s">
        <v>917</v>
      </c>
      <c r="M7216" s="2" t="s">
        <v>15</v>
      </c>
      <c r="N7216" s="2" t="s">
        <v>15</v>
      </c>
      <c r="O7216" s="2" t="s">
        <v>16494</v>
      </c>
      <c r="P7216" s="9">
        <v>35212</v>
      </c>
      <c r="Q7216" s="6">
        <v>28532</v>
      </c>
      <c r="R7216" s="2" t="s">
        <v>9826</v>
      </c>
      <c r="S7216" t="s">
        <v>28805</v>
      </c>
    </row>
    <row r="7217" spans="1:19" ht="16.5" customHeight="1">
      <c r="A7217" s="2" t="s">
        <v>19824</v>
      </c>
      <c r="B7217" s="2" t="s">
        <v>19825</v>
      </c>
      <c r="C7217" s="2" t="s">
        <v>19826</v>
      </c>
      <c r="D7217" s="2" t="s">
        <v>17772</v>
      </c>
      <c r="E7217" s="2" t="str">
        <f>VLOOKUP(D7217,GOL!B:C,2,FALSE)</f>
        <v>Pengatur</v>
      </c>
      <c r="F7217" s="3">
        <v>42095</v>
      </c>
      <c r="G7217" s="2" t="s">
        <v>15</v>
      </c>
      <c r="H7217" s="5"/>
      <c r="I7217" s="2" t="s">
        <v>320</v>
      </c>
      <c r="J7217" s="5"/>
      <c r="K7217" s="2" t="s">
        <v>6347</v>
      </c>
      <c r="L7217" s="2" t="s">
        <v>917</v>
      </c>
      <c r="M7217" s="2" t="s">
        <v>15</v>
      </c>
      <c r="N7217" s="2" t="s">
        <v>15</v>
      </c>
      <c r="O7217" s="2" t="s">
        <v>9397</v>
      </c>
      <c r="P7217" s="9">
        <v>26324</v>
      </c>
      <c r="Q7217" s="6">
        <v>26462</v>
      </c>
      <c r="R7217" s="2" t="s">
        <v>9826</v>
      </c>
      <c r="S7217" t="s">
        <v>25493</v>
      </c>
    </row>
    <row r="7218" spans="1:19" ht="16.5" customHeight="1">
      <c r="A7218" s="2" t="s">
        <v>24261</v>
      </c>
      <c r="B7218" s="2" t="s">
        <v>24262</v>
      </c>
      <c r="C7218" s="2" t="s">
        <v>24263</v>
      </c>
      <c r="D7218" s="2" t="s">
        <v>24228</v>
      </c>
      <c r="E7218" s="2" t="str">
        <f>VLOOKUP(D7218,GOL!B:C,2,FALSE)</f>
        <v>Juru</v>
      </c>
      <c r="F7218" s="3">
        <v>41730</v>
      </c>
      <c r="G7218" s="2" t="s">
        <v>15</v>
      </c>
      <c r="H7218" s="5"/>
      <c r="I7218" s="2" t="s">
        <v>320</v>
      </c>
      <c r="J7218" s="5"/>
      <c r="K7218" s="2" t="s">
        <v>6347</v>
      </c>
      <c r="L7218" s="2" t="s">
        <v>917</v>
      </c>
      <c r="M7218" s="2" t="s">
        <v>15</v>
      </c>
      <c r="N7218" s="2" t="s">
        <v>15</v>
      </c>
      <c r="O7218" s="2" t="s">
        <v>21856</v>
      </c>
      <c r="P7218" s="10">
        <v>27394</v>
      </c>
      <c r="Q7218" s="6">
        <v>22007</v>
      </c>
      <c r="R7218" s="2" t="s">
        <v>9826</v>
      </c>
      <c r="S7218" t="s">
        <v>25493</v>
      </c>
    </row>
    <row r="7219" spans="1:19" ht="16.5" customHeight="1">
      <c r="A7219" s="2" t="s">
        <v>11043</v>
      </c>
      <c r="B7219" s="2" t="s">
        <v>11044</v>
      </c>
      <c r="C7219" s="2" t="s">
        <v>3876</v>
      </c>
      <c r="D7219" s="2" t="s">
        <v>10939</v>
      </c>
      <c r="E7219" s="2" t="str">
        <f>VLOOKUP(D7219,GOL!B:C,2,FALSE)</f>
        <v>Penata</v>
      </c>
      <c r="F7219" s="3">
        <v>40452</v>
      </c>
      <c r="G7219" s="2" t="s">
        <v>7491</v>
      </c>
      <c r="H7219" s="8">
        <v>39904</v>
      </c>
      <c r="I7219" s="2" t="s">
        <v>9817</v>
      </c>
      <c r="J7219" s="8">
        <v>42752</v>
      </c>
      <c r="K7219" s="2" t="s">
        <v>7486</v>
      </c>
      <c r="L7219" s="2" t="s">
        <v>917</v>
      </c>
      <c r="M7219" s="2" t="s">
        <v>288</v>
      </c>
      <c r="N7219" s="2" t="s">
        <v>5847</v>
      </c>
      <c r="O7219" s="2" t="s">
        <v>11045</v>
      </c>
      <c r="P7219" s="9">
        <v>30681</v>
      </c>
      <c r="Q7219" s="6">
        <v>23549</v>
      </c>
      <c r="R7219" s="2" t="s">
        <v>11046</v>
      </c>
      <c r="S7219" t="s">
        <v>28809</v>
      </c>
    </row>
    <row r="7220" spans="1:19" ht="16.5" customHeight="1">
      <c r="A7220" s="2" t="s">
        <v>16525</v>
      </c>
      <c r="B7220" s="2" t="s">
        <v>16526</v>
      </c>
      <c r="C7220" s="2" t="s">
        <v>16527</v>
      </c>
      <c r="D7220" s="2" t="s">
        <v>15595</v>
      </c>
      <c r="E7220" s="2" t="str">
        <f>VLOOKUP(D7220,GOL!B:C,2,FALSE)</f>
        <v>Penata Muda</v>
      </c>
      <c r="F7220" s="3">
        <v>42095</v>
      </c>
      <c r="G7220" s="2" t="s">
        <v>15</v>
      </c>
      <c r="H7220" s="5"/>
      <c r="I7220" s="2" t="s">
        <v>320</v>
      </c>
      <c r="J7220" s="5"/>
      <c r="K7220" s="2" t="s">
        <v>7486</v>
      </c>
      <c r="L7220" s="2" t="s">
        <v>917</v>
      </c>
      <c r="M7220" s="2" t="s">
        <v>15</v>
      </c>
      <c r="N7220" s="2" t="s">
        <v>15</v>
      </c>
      <c r="O7220" s="2" t="s">
        <v>4822</v>
      </c>
      <c r="P7220" s="9">
        <v>40478</v>
      </c>
      <c r="Q7220" s="6">
        <v>28218</v>
      </c>
      <c r="R7220" s="2" t="s">
        <v>11046</v>
      </c>
      <c r="S7220" t="s">
        <v>28853</v>
      </c>
    </row>
    <row r="7221" spans="1:19" ht="16.5" customHeight="1">
      <c r="A7221" s="2" t="s">
        <v>8653</v>
      </c>
      <c r="B7221" s="2" t="s">
        <v>8654</v>
      </c>
      <c r="C7221" s="2" t="s">
        <v>8655</v>
      </c>
      <c r="D7221" s="2" t="s">
        <v>8369</v>
      </c>
      <c r="E7221" s="2" t="str">
        <f>VLOOKUP(D7221,GOL!B:C,2,FALSE)</f>
        <v>Penata Tk. I</v>
      </c>
      <c r="F7221" s="3">
        <v>40087</v>
      </c>
      <c r="G7221" s="2" t="s">
        <v>407</v>
      </c>
      <c r="H7221" s="8">
        <v>38239</v>
      </c>
      <c r="I7221" s="2" t="s">
        <v>8656</v>
      </c>
      <c r="J7221" s="8">
        <v>42745</v>
      </c>
      <c r="K7221" s="2" t="s">
        <v>6246</v>
      </c>
      <c r="L7221" s="2" t="s">
        <v>917</v>
      </c>
      <c r="M7221" s="2" t="s">
        <v>288</v>
      </c>
      <c r="N7221" s="2" t="s">
        <v>7455</v>
      </c>
      <c r="O7221" s="2" t="s">
        <v>2882</v>
      </c>
      <c r="P7221" s="10">
        <v>37936</v>
      </c>
      <c r="Q7221" s="6">
        <v>23228</v>
      </c>
      <c r="R7221" s="2" t="s">
        <v>8657</v>
      </c>
      <c r="S7221" t="s">
        <v>28804</v>
      </c>
    </row>
    <row r="7222" spans="1:19" ht="16.5" customHeight="1">
      <c r="A7222" s="2" t="s">
        <v>12934</v>
      </c>
      <c r="B7222" s="2" t="s">
        <v>12935</v>
      </c>
      <c r="C7222" s="2" t="s">
        <v>12936</v>
      </c>
      <c r="D7222" s="2" t="s">
        <v>10939</v>
      </c>
      <c r="E7222" s="2" t="str">
        <f>VLOOKUP(D7222,GOL!B:C,2,FALSE)</f>
        <v>Penata</v>
      </c>
      <c r="F7222" s="3">
        <v>42379</v>
      </c>
      <c r="G7222" s="2" t="s">
        <v>15</v>
      </c>
      <c r="H7222" s="5"/>
      <c r="I7222" s="2" t="s">
        <v>320</v>
      </c>
      <c r="J7222" s="5"/>
      <c r="K7222" s="2" t="s">
        <v>6246</v>
      </c>
      <c r="L7222" s="2" t="s">
        <v>917</v>
      </c>
      <c r="M7222" s="2" t="s">
        <v>15</v>
      </c>
      <c r="N7222" s="2" t="s">
        <v>15</v>
      </c>
      <c r="O7222" s="2" t="s">
        <v>12937</v>
      </c>
      <c r="P7222" s="9">
        <v>37905</v>
      </c>
      <c r="Q7222" s="6">
        <v>27529</v>
      </c>
      <c r="R7222" s="2" t="s">
        <v>8657</v>
      </c>
      <c r="S7222" t="s">
        <v>25493</v>
      </c>
    </row>
    <row r="7223" spans="1:19" ht="16.5" customHeight="1">
      <c r="A7223" s="2" t="s">
        <v>9515</v>
      </c>
      <c r="B7223" s="2" t="s">
        <v>9516</v>
      </c>
      <c r="C7223" s="2" t="s">
        <v>9517</v>
      </c>
      <c r="D7223" s="2" t="s">
        <v>8369</v>
      </c>
      <c r="E7223" s="2" t="str">
        <f>VLOOKUP(D7223,GOL!B:C,2,FALSE)</f>
        <v>Penata Tk. I</v>
      </c>
      <c r="F7223" s="3">
        <v>41365</v>
      </c>
      <c r="G7223" s="2" t="s">
        <v>407</v>
      </c>
      <c r="H7223" s="8">
        <v>40030</v>
      </c>
      <c r="I7223" s="2" t="s">
        <v>6069</v>
      </c>
      <c r="J7223" s="8">
        <v>42745</v>
      </c>
      <c r="K7223" s="2" t="s">
        <v>7870</v>
      </c>
      <c r="L7223" s="2" t="s">
        <v>917</v>
      </c>
      <c r="M7223" s="2" t="s">
        <v>288</v>
      </c>
      <c r="N7223" s="2" t="s">
        <v>8739</v>
      </c>
      <c r="O7223" s="2" t="s">
        <v>8651</v>
      </c>
      <c r="P7223" s="9">
        <v>32478</v>
      </c>
      <c r="Q7223" s="6">
        <v>22699</v>
      </c>
      <c r="R7223" s="2" t="s">
        <v>9518</v>
      </c>
      <c r="S7223" t="s">
        <v>25493</v>
      </c>
    </row>
    <row r="7224" spans="1:19" ht="16.5" customHeight="1">
      <c r="A7224" s="2" t="s">
        <v>15382</v>
      </c>
      <c r="B7224" s="2" t="s">
        <v>15383</v>
      </c>
      <c r="C7224" s="2" t="s">
        <v>15384</v>
      </c>
      <c r="D7224" s="2" t="s">
        <v>13178</v>
      </c>
      <c r="E7224" s="2" t="str">
        <f>VLOOKUP(D7224,GOL!B:C,2,FALSE)</f>
        <v>Penata Muda Tk. I</v>
      </c>
      <c r="F7224" s="3">
        <v>42278</v>
      </c>
      <c r="G7224" s="2" t="s">
        <v>15</v>
      </c>
      <c r="H7224" s="5"/>
      <c r="I7224" s="2" t="s">
        <v>320</v>
      </c>
      <c r="J7224" s="5"/>
      <c r="K7224" s="2" t="s">
        <v>7870</v>
      </c>
      <c r="L7224" s="2" t="s">
        <v>917</v>
      </c>
      <c r="M7224" s="2" t="s">
        <v>15</v>
      </c>
      <c r="N7224" s="2" t="s">
        <v>15</v>
      </c>
      <c r="O7224" s="2" t="s">
        <v>9397</v>
      </c>
      <c r="P7224" s="9">
        <v>32843</v>
      </c>
      <c r="Q7224" s="6">
        <v>25660</v>
      </c>
      <c r="R7224" s="2" t="s">
        <v>9518</v>
      </c>
      <c r="S7224" t="s">
        <v>25493</v>
      </c>
    </row>
    <row r="7225" spans="1:19" ht="16.5" customHeight="1">
      <c r="A7225" s="2" t="s">
        <v>9778</v>
      </c>
      <c r="B7225" s="2" t="s">
        <v>9779</v>
      </c>
      <c r="C7225" s="2" t="s">
        <v>9780</v>
      </c>
      <c r="D7225" s="2" t="s">
        <v>8369</v>
      </c>
      <c r="E7225" s="2" t="str">
        <f>VLOOKUP(D7225,GOL!B:C,2,FALSE)</f>
        <v>Penata Tk. I</v>
      </c>
      <c r="F7225" s="3">
        <v>41548</v>
      </c>
      <c r="G7225" s="2" t="s">
        <v>407</v>
      </c>
      <c r="H7225" s="8">
        <v>40065</v>
      </c>
      <c r="I7225" s="2" t="s">
        <v>5826</v>
      </c>
      <c r="J7225" s="8">
        <v>42745</v>
      </c>
      <c r="K7225" s="2" t="s">
        <v>6070</v>
      </c>
      <c r="L7225" s="2" t="s">
        <v>917</v>
      </c>
      <c r="M7225" s="2" t="s">
        <v>288</v>
      </c>
      <c r="N7225" s="2" t="s">
        <v>7455</v>
      </c>
      <c r="O7225" s="2" t="s">
        <v>4822</v>
      </c>
      <c r="P7225" s="9">
        <v>37207</v>
      </c>
      <c r="Q7225" s="6">
        <v>22570</v>
      </c>
      <c r="R7225" s="2" t="s">
        <v>9781</v>
      </c>
      <c r="S7225" t="s">
        <v>25493</v>
      </c>
    </row>
    <row r="7226" spans="1:19" ht="16.5" customHeight="1">
      <c r="A7226" s="2" t="s">
        <v>8405</v>
      </c>
      <c r="B7226" s="2" t="s">
        <v>8406</v>
      </c>
      <c r="C7226" s="2" t="s">
        <v>8407</v>
      </c>
      <c r="D7226" s="2" t="s">
        <v>8369</v>
      </c>
      <c r="E7226" s="2" t="str">
        <f>VLOOKUP(D7226,GOL!B:C,2,FALSE)</f>
        <v>Penata Tk. I</v>
      </c>
      <c r="F7226" s="3">
        <v>38443</v>
      </c>
      <c r="G7226" s="2" t="s">
        <v>407</v>
      </c>
      <c r="H7226" s="8">
        <v>37042</v>
      </c>
      <c r="I7226" s="2" t="s">
        <v>6069</v>
      </c>
      <c r="J7226" s="8">
        <v>42745</v>
      </c>
      <c r="K7226" s="2" t="s">
        <v>788</v>
      </c>
      <c r="L7226" s="2" t="s">
        <v>917</v>
      </c>
      <c r="M7226" s="2" t="s">
        <v>288</v>
      </c>
      <c r="N7226" s="2" t="s">
        <v>6222</v>
      </c>
      <c r="O7226" s="2" t="s">
        <v>43</v>
      </c>
      <c r="P7226" s="9">
        <v>33238</v>
      </c>
      <c r="Q7226" s="6">
        <v>21802</v>
      </c>
      <c r="R7226" s="2" t="s">
        <v>8408</v>
      </c>
      <c r="S7226" t="s">
        <v>25493</v>
      </c>
    </row>
    <row r="7227" spans="1:19" ht="16.5" customHeight="1">
      <c r="A7227" s="2" t="s">
        <v>4777</v>
      </c>
      <c r="B7227" s="2" t="s">
        <v>4778</v>
      </c>
      <c r="C7227" s="2" t="s">
        <v>4779</v>
      </c>
      <c r="D7227" s="2" t="s">
        <v>312</v>
      </c>
      <c r="E7227" s="2" t="str">
        <f>VLOOKUP(D7227,GOL!B:C,2,FALSE)</f>
        <v>Pembina Tk. I</v>
      </c>
      <c r="F7227" s="3">
        <v>42278</v>
      </c>
      <c r="G7227" s="2" t="s">
        <v>326</v>
      </c>
      <c r="H7227" s="8">
        <v>40322</v>
      </c>
      <c r="I7227" s="2" t="s">
        <v>344</v>
      </c>
      <c r="J7227" s="8">
        <v>42734</v>
      </c>
      <c r="K7227" s="2" t="s">
        <v>4780</v>
      </c>
      <c r="L7227" s="2" t="s">
        <v>4780</v>
      </c>
      <c r="M7227" s="2" t="s">
        <v>143</v>
      </c>
      <c r="N7227" s="2" t="s">
        <v>294</v>
      </c>
      <c r="O7227" s="2" t="s">
        <v>227</v>
      </c>
      <c r="P7227" s="9">
        <v>37591</v>
      </c>
      <c r="Q7227" s="6">
        <v>26757</v>
      </c>
      <c r="R7227" s="2" t="s">
        <v>4781</v>
      </c>
      <c r="S7227" t="s">
        <v>28813</v>
      </c>
    </row>
    <row r="7228" spans="1:19" ht="16.5" customHeight="1">
      <c r="A7228" s="2" t="s">
        <v>23319</v>
      </c>
      <c r="B7228" s="2" t="s">
        <v>23320</v>
      </c>
      <c r="C7228" s="2" t="s">
        <v>23321</v>
      </c>
      <c r="D7228" s="2" t="s">
        <v>21846</v>
      </c>
      <c r="E7228" s="2" t="str">
        <f>VLOOKUP(D7228,GOL!B:C,2,FALSE)</f>
        <v>Pengatur Muda Tk.I</v>
      </c>
      <c r="F7228" s="3">
        <v>41730</v>
      </c>
      <c r="G7228" s="2" t="s">
        <v>15</v>
      </c>
      <c r="H7228" s="5"/>
      <c r="I7228" s="2" t="s">
        <v>320</v>
      </c>
      <c r="J7228" s="5"/>
      <c r="K7228" s="2" t="s">
        <v>4780</v>
      </c>
      <c r="L7228" s="2" t="s">
        <v>4780</v>
      </c>
      <c r="M7228" s="2" t="s">
        <v>15</v>
      </c>
      <c r="N7228" s="2" t="s">
        <v>15</v>
      </c>
      <c r="O7228" s="2" t="s">
        <v>5913</v>
      </c>
      <c r="P7228" s="10">
        <v>35938</v>
      </c>
      <c r="Q7228" s="6">
        <v>29290</v>
      </c>
      <c r="R7228" s="2" t="s">
        <v>4781</v>
      </c>
      <c r="S7228" t="s">
        <v>25493</v>
      </c>
    </row>
    <row r="7229" spans="1:19" ht="16.5" customHeight="1">
      <c r="A7229" s="2" t="s">
        <v>7616</v>
      </c>
      <c r="B7229" s="2" t="s">
        <v>7617</v>
      </c>
      <c r="C7229" s="2" t="s">
        <v>7618</v>
      </c>
      <c r="D7229" s="2" t="s">
        <v>4944</v>
      </c>
      <c r="E7229" s="2" t="str">
        <f>VLOOKUP(D7229,GOL!B:C,2,FALSE)</f>
        <v>Pembina</v>
      </c>
      <c r="F7229" s="3">
        <v>41548</v>
      </c>
      <c r="G7229" s="2" t="s">
        <v>399</v>
      </c>
      <c r="H7229" s="8">
        <v>40990</v>
      </c>
      <c r="I7229" s="2" t="s">
        <v>6690</v>
      </c>
      <c r="J7229" s="8">
        <v>42740</v>
      </c>
      <c r="K7229" s="2" t="s">
        <v>327</v>
      </c>
      <c r="L7229" s="2" t="s">
        <v>4780</v>
      </c>
      <c r="M7229" s="2" t="s">
        <v>143</v>
      </c>
      <c r="N7229" s="2" t="s">
        <v>2571</v>
      </c>
      <c r="O7229" s="2" t="s">
        <v>2901</v>
      </c>
      <c r="P7229" s="10">
        <v>37986</v>
      </c>
      <c r="Q7229" s="6">
        <v>21569</v>
      </c>
      <c r="R7229" s="2" t="s">
        <v>7619</v>
      </c>
      <c r="S7229" t="s">
        <v>25493</v>
      </c>
    </row>
    <row r="7230" spans="1:19" ht="16.5" customHeight="1">
      <c r="A7230" s="2" t="s">
        <v>12336</v>
      </c>
      <c r="B7230" s="2" t="s">
        <v>12337</v>
      </c>
      <c r="C7230" s="2" t="s">
        <v>12338</v>
      </c>
      <c r="D7230" s="2" t="s">
        <v>10939</v>
      </c>
      <c r="E7230" s="2" t="str">
        <f>VLOOKUP(D7230,GOL!B:C,2,FALSE)</f>
        <v>Penata</v>
      </c>
      <c r="F7230" s="3">
        <v>41913</v>
      </c>
      <c r="G7230" s="2" t="s">
        <v>7491</v>
      </c>
      <c r="H7230" s="8">
        <v>41817</v>
      </c>
      <c r="I7230" s="2" t="s">
        <v>9817</v>
      </c>
      <c r="J7230" s="8">
        <v>42745</v>
      </c>
      <c r="K7230" s="2" t="s">
        <v>6347</v>
      </c>
      <c r="L7230" s="2" t="s">
        <v>4780</v>
      </c>
      <c r="M7230" s="2" t="s">
        <v>15</v>
      </c>
      <c r="N7230" s="2" t="s">
        <v>15</v>
      </c>
      <c r="O7230" s="2" t="s">
        <v>12339</v>
      </c>
      <c r="P7230" s="10">
        <v>29951</v>
      </c>
      <c r="Q7230" s="6">
        <v>22063</v>
      </c>
      <c r="R7230" s="2" t="s">
        <v>12340</v>
      </c>
      <c r="S7230" t="s">
        <v>28819</v>
      </c>
    </row>
    <row r="7231" spans="1:19" ht="16.5" customHeight="1">
      <c r="A7231" s="2" t="s">
        <v>11039</v>
      </c>
      <c r="B7231" s="2" t="s">
        <v>11040</v>
      </c>
      <c r="C7231" s="2" t="s">
        <v>11041</v>
      </c>
      <c r="D7231" s="2" t="s">
        <v>10939</v>
      </c>
      <c r="E7231" s="2" t="str">
        <f>VLOOKUP(D7231,GOL!B:C,2,FALSE)</f>
        <v>Penata</v>
      </c>
      <c r="F7231" s="3">
        <v>40452</v>
      </c>
      <c r="G7231" s="2" t="s">
        <v>7491</v>
      </c>
      <c r="H7231" s="8">
        <v>39904</v>
      </c>
      <c r="I7231" s="2" t="s">
        <v>9817</v>
      </c>
      <c r="J7231" s="8">
        <v>42745</v>
      </c>
      <c r="K7231" s="2" t="s">
        <v>7486</v>
      </c>
      <c r="L7231" s="2" t="s">
        <v>4780</v>
      </c>
      <c r="M7231" s="2" t="s">
        <v>15</v>
      </c>
      <c r="N7231" s="2" t="s">
        <v>15</v>
      </c>
      <c r="O7231" s="2" t="s">
        <v>9397</v>
      </c>
      <c r="P7231" s="10">
        <v>30800</v>
      </c>
      <c r="Q7231" s="6">
        <v>22341</v>
      </c>
      <c r="R7231" s="2" t="s">
        <v>11042</v>
      </c>
      <c r="S7231" t="s">
        <v>25493</v>
      </c>
    </row>
    <row r="7232" spans="1:19" ht="16.5" customHeight="1">
      <c r="A7232" s="2" t="s">
        <v>13534</v>
      </c>
      <c r="B7232" s="2" t="s">
        <v>13535</v>
      </c>
      <c r="C7232" s="2" t="s">
        <v>7332</v>
      </c>
      <c r="D7232" s="2" t="s">
        <v>13178</v>
      </c>
      <c r="E7232" s="2" t="str">
        <f>VLOOKUP(D7232,GOL!B:C,2,FALSE)</f>
        <v>Penata Muda Tk. I</v>
      </c>
      <c r="F7232" s="3">
        <v>40817</v>
      </c>
      <c r="G7232" s="2" t="s">
        <v>15</v>
      </c>
      <c r="H7232" s="5"/>
      <c r="I7232" s="2" t="s">
        <v>320</v>
      </c>
      <c r="J7232" s="5"/>
      <c r="K7232" s="2" t="s">
        <v>7486</v>
      </c>
      <c r="L7232" s="2" t="s">
        <v>4780</v>
      </c>
      <c r="M7232" s="2" t="s">
        <v>15</v>
      </c>
      <c r="N7232" s="2" t="s">
        <v>15</v>
      </c>
      <c r="O7232" s="2" t="s">
        <v>9397</v>
      </c>
      <c r="P7232" s="10">
        <v>32142</v>
      </c>
      <c r="Q7232" s="6">
        <v>24636</v>
      </c>
      <c r="R7232" s="2" t="s">
        <v>11042</v>
      </c>
      <c r="S7232" t="s">
        <v>25493</v>
      </c>
    </row>
    <row r="7233" spans="1:19" ht="16.5" customHeight="1">
      <c r="A7233" s="2" t="s">
        <v>21832</v>
      </c>
      <c r="B7233" s="2" t="s">
        <v>21833</v>
      </c>
      <c r="C7233" s="2" t="s">
        <v>21834</v>
      </c>
      <c r="D7233" s="2" t="s">
        <v>17772</v>
      </c>
      <c r="E7233" s="2" t="str">
        <f>VLOOKUP(D7233,GOL!B:C,2,FALSE)</f>
        <v>Pengatur</v>
      </c>
      <c r="F7233" s="3">
        <v>42461</v>
      </c>
      <c r="G7233" s="2" t="s">
        <v>15</v>
      </c>
      <c r="H7233" s="5"/>
      <c r="I7233" s="2" t="s">
        <v>320</v>
      </c>
      <c r="J7233" s="8">
        <v>40840</v>
      </c>
      <c r="K7233" s="2" t="s">
        <v>7486</v>
      </c>
      <c r="L7233" s="2" t="s">
        <v>4780</v>
      </c>
      <c r="M7233" s="2" t="s">
        <v>15</v>
      </c>
      <c r="N7233" s="2" t="s">
        <v>15</v>
      </c>
      <c r="O7233" s="2" t="s">
        <v>9397</v>
      </c>
      <c r="P7233" s="10">
        <v>37777</v>
      </c>
      <c r="Q7233" s="6">
        <v>31142</v>
      </c>
      <c r="R7233" s="2" t="s">
        <v>11042</v>
      </c>
      <c r="S7233" t="s">
        <v>28805</v>
      </c>
    </row>
    <row r="7234" spans="1:19" ht="16.5" customHeight="1">
      <c r="A7234" s="2" t="s">
        <v>22617</v>
      </c>
      <c r="B7234" s="2" t="s">
        <v>22618</v>
      </c>
      <c r="C7234" s="2" t="s">
        <v>22619</v>
      </c>
      <c r="D7234" s="2" t="s">
        <v>21846</v>
      </c>
      <c r="E7234" s="2" t="str">
        <f>VLOOKUP(D7234,GOL!B:C,2,FALSE)</f>
        <v>Pengatur Muda Tk.I</v>
      </c>
      <c r="F7234" s="3">
        <v>41548</v>
      </c>
      <c r="G7234" s="2" t="s">
        <v>15</v>
      </c>
      <c r="H7234" s="5"/>
      <c r="I7234" s="2" t="s">
        <v>11606</v>
      </c>
      <c r="J7234" s="8">
        <v>37720</v>
      </c>
      <c r="K7234" s="2" t="s">
        <v>7486</v>
      </c>
      <c r="L7234" s="2" t="s">
        <v>4780</v>
      </c>
      <c r="M7234" s="2" t="s">
        <v>15</v>
      </c>
      <c r="N7234" s="2" t="s">
        <v>15</v>
      </c>
      <c r="O7234" s="2" t="s">
        <v>9397</v>
      </c>
      <c r="P7234" s="9">
        <v>37777</v>
      </c>
      <c r="Q7234" s="6">
        <v>31245</v>
      </c>
      <c r="R7234" s="2" t="s">
        <v>11042</v>
      </c>
      <c r="S7234" t="s">
        <v>25493</v>
      </c>
    </row>
    <row r="7235" spans="1:19" ht="16.5" customHeight="1">
      <c r="A7235" s="2" t="s">
        <v>12093</v>
      </c>
      <c r="B7235" s="2" t="s">
        <v>12094</v>
      </c>
      <c r="C7235" s="2" t="s">
        <v>12095</v>
      </c>
      <c r="D7235" s="2" t="s">
        <v>10939</v>
      </c>
      <c r="E7235" s="2" t="str">
        <f>VLOOKUP(D7235,GOL!B:C,2,FALSE)</f>
        <v>Penata</v>
      </c>
      <c r="F7235" s="3">
        <v>41730</v>
      </c>
      <c r="G7235" s="2" t="s">
        <v>407</v>
      </c>
      <c r="H7235" s="8">
        <v>41817</v>
      </c>
      <c r="I7235" s="2" t="s">
        <v>6069</v>
      </c>
      <c r="J7235" s="8">
        <v>42745</v>
      </c>
      <c r="K7235" s="2" t="s">
        <v>6246</v>
      </c>
      <c r="L7235" s="2" t="s">
        <v>4780</v>
      </c>
      <c r="M7235" s="2" t="s">
        <v>288</v>
      </c>
      <c r="N7235" s="2" t="s">
        <v>5841</v>
      </c>
      <c r="O7235" s="2" t="s">
        <v>2901</v>
      </c>
      <c r="P7235" s="9">
        <v>38975</v>
      </c>
      <c r="Q7235" s="6">
        <v>25352</v>
      </c>
      <c r="R7235" s="2" t="s">
        <v>12096</v>
      </c>
      <c r="S7235" t="s">
        <v>25493</v>
      </c>
    </row>
    <row r="7236" spans="1:19" ht="16.5" customHeight="1">
      <c r="A7236" s="2" t="s">
        <v>15045</v>
      </c>
      <c r="B7236" s="2" t="s">
        <v>15046</v>
      </c>
      <c r="C7236" s="2" t="s">
        <v>15047</v>
      </c>
      <c r="D7236" s="2" t="s">
        <v>13178</v>
      </c>
      <c r="E7236" s="2" t="str">
        <f>VLOOKUP(D7236,GOL!B:C,2,FALSE)</f>
        <v>Penata Muda Tk. I</v>
      </c>
      <c r="F7236" s="3">
        <v>42095</v>
      </c>
      <c r="G7236" s="2" t="s">
        <v>15</v>
      </c>
      <c r="H7236" s="5"/>
      <c r="I7236" s="2" t="s">
        <v>11606</v>
      </c>
      <c r="J7236" s="8">
        <v>40840</v>
      </c>
      <c r="K7236" s="2" t="s">
        <v>6246</v>
      </c>
      <c r="L7236" s="2" t="s">
        <v>4780</v>
      </c>
      <c r="M7236" s="2" t="s">
        <v>15</v>
      </c>
      <c r="N7236" s="2" t="s">
        <v>15</v>
      </c>
      <c r="O7236" s="2" t="s">
        <v>9214</v>
      </c>
      <c r="P7236" s="9">
        <v>31382</v>
      </c>
      <c r="Q7236" s="6">
        <v>23976</v>
      </c>
      <c r="R7236" s="2" t="s">
        <v>12096</v>
      </c>
      <c r="S7236" t="s">
        <v>28804</v>
      </c>
    </row>
    <row r="7237" spans="1:19" ht="16.5" customHeight="1">
      <c r="A7237" s="2" t="s">
        <v>20212</v>
      </c>
      <c r="B7237" s="2" t="s">
        <v>20213</v>
      </c>
      <c r="C7237" s="2" t="s">
        <v>20214</v>
      </c>
      <c r="D7237" s="2" t="s">
        <v>17772</v>
      </c>
      <c r="E7237" s="2" t="str">
        <f>VLOOKUP(D7237,GOL!B:C,2,FALSE)</f>
        <v>Pengatur</v>
      </c>
      <c r="F7237" s="3">
        <v>42095</v>
      </c>
      <c r="G7237" s="2" t="s">
        <v>15</v>
      </c>
      <c r="H7237" s="5"/>
      <c r="I7237" s="2" t="s">
        <v>320</v>
      </c>
      <c r="J7237" s="5"/>
      <c r="K7237" s="2" t="s">
        <v>6246</v>
      </c>
      <c r="L7237" s="2" t="s">
        <v>4780</v>
      </c>
      <c r="M7237" s="2" t="s">
        <v>15</v>
      </c>
      <c r="N7237" s="2" t="s">
        <v>15</v>
      </c>
      <c r="O7237" s="2" t="s">
        <v>8672</v>
      </c>
      <c r="P7237" s="9">
        <v>31525</v>
      </c>
      <c r="Q7237" s="6">
        <v>23811</v>
      </c>
      <c r="R7237" s="2" t="s">
        <v>12096</v>
      </c>
      <c r="S7237" t="s">
        <v>25493</v>
      </c>
    </row>
    <row r="7238" spans="1:19" ht="16.5" customHeight="1">
      <c r="A7238" s="2" t="s">
        <v>12289</v>
      </c>
      <c r="B7238" s="2" t="s">
        <v>12290</v>
      </c>
      <c r="C7238" s="2" t="s">
        <v>12291</v>
      </c>
      <c r="D7238" s="2" t="s">
        <v>10939</v>
      </c>
      <c r="E7238" s="2" t="str">
        <f>VLOOKUP(D7238,GOL!B:C,2,FALSE)</f>
        <v>Penata</v>
      </c>
      <c r="F7238" s="3">
        <v>41913</v>
      </c>
      <c r="G7238" s="2" t="s">
        <v>407</v>
      </c>
      <c r="H7238" s="8">
        <v>41883</v>
      </c>
      <c r="I7238" s="2" t="s">
        <v>6069</v>
      </c>
      <c r="J7238" s="8">
        <v>42745</v>
      </c>
      <c r="K7238" s="2" t="s">
        <v>7870</v>
      </c>
      <c r="L7238" s="2" t="s">
        <v>4780</v>
      </c>
      <c r="M7238" s="2" t="s">
        <v>288</v>
      </c>
      <c r="N7238" s="2" t="s">
        <v>402</v>
      </c>
      <c r="O7238" s="2" t="s">
        <v>9397</v>
      </c>
      <c r="P7238" s="9">
        <v>31167</v>
      </c>
      <c r="Q7238" s="6">
        <v>24538</v>
      </c>
      <c r="R7238" s="2" t="s">
        <v>12292</v>
      </c>
      <c r="S7238" t="s">
        <v>25493</v>
      </c>
    </row>
    <row r="7239" spans="1:19" ht="16.5" customHeight="1">
      <c r="A7239" s="2" t="s">
        <v>13492</v>
      </c>
      <c r="B7239" s="2" t="s">
        <v>13493</v>
      </c>
      <c r="C7239" s="2" t="s">
        <v>13494</v>
      </c>
      <c r="D7239" s="2" t="s">
        <v>13178</v>
      </c>
      <c r="E7239" s="2" t="str">
        <f>VLOOKUP(D7239,GOL!B:C,2,FALSE)</f>
        <v>Penata Muda Tk. I</v>
      </c>
      <c r="F7239" s="3">
        <v>40634</v>
      </c>
      <c r="G7239" s="2" t="s">
        <v>15</v>
      </c>
      <c r="H7239" s="5"/>
      <c r="I7239" s="2" t="s">
        <v>320</v>
      </c>
      <c r="J7239" s="5"/>
      <c r="K7239" s="2" t="s">
        <v>7870</v>
      </c>
      <c r="L7239" s="2" t="s">
        <v>4780</v>
      </c>
      <c r="M7239" s="2" t="s">
        <v>15</v>
      </c>
      <c r="N7239" s="2" t="s">
        <v>15</v>
      </c>
      <c r="O7239" s="2" t="s">
        <v>5913</v>
      </c>
      <c r="P7239" s="10">
        <v>30681</v>
      </c>
      <c r="Q7239" s="6">
        <v>22412</v>
      </c>
      <c r="R7239" s="2" t="s">
        <v>12292</v>
      </c>
      <c r="S7239" t="s">
        <v>25493</v>
      </c>
    </row>
    <row r="7240" spans="1:19" ht="16.5" customHeight="1">
      <c r="A7240" s="2" t="s">
        <v>21199</v>
      </c>
      <c r="B7240" s="2" t="s">
        <v>21200</v>
      </c>
      <c r="C7240" s="2" t="s">
        <v>21201</v>
      </c>
      <c r="D7240" s="2" t="s">
        <v>17772</v>
      </c>
      <c r="E7240" s="2" t="str">
        <f>VLOOKUP(D7240,GOL!B:C,2,FALSE)</f>
        <v>Pengatur</v>
      </c>
      <c r="F7240" s="3">
        <v>42278</v>
      </c>
      <c r="G7240" s="2" t="s">
        <v>15</v>
      </c>
      <c r="H7240" s="5"/>
      <c r="I7240" s="2" t="s">
        <v>320</v>
      </c>
      <c r="J7240" s="5"/>
      <c r="K7240" s="2" t="s">
        <v>7870</v>
      </c>
      <c r="L7240" s="2" t="s">
        <v>4780</v>
      </c>
      <c r="M7240" s="2" t="s">
        <v>15</v>
      </c>
      <c r="N7240" s="2" t="s">
        <v>15</v>
      </c>
      <c r="O7240" s="2" t="s">
        <v>9397</v>
      </c>
      <c r="P7240" s="10">
        <v>34118</v>
      </c>
      <c r="Q7240" s="6">
        <v>27622</v>
      </c>
      <c r="R7240" s="2" t="s">
        <v>12292</v>
      </c>
      <c r="S7240" t="s">
        <v>25493</v>
      </c>
    </row>
    <row r="7241" spans="1:19" ht="16.5" customHeight="1">
      <c r="A7241" s="2" t="s">
        <v>22915</v>
      </c>
      <c r="B7241" s="2" t="s">
        <v>22916</v>
      </c>
      <c r="C7241" s="2" t="s">
        <v>22917</v>
      </c>
      <c r="D7241" s="2" t="s">
        <v>21846</v>
      </c>
      <c r="E7241" s="2" t="str">
        <f>VLOOKUP(D7241,GOL!B:C,2,FALSE)</f>
        <v>Pengatur Muda Tk.I</v>
      </c>
      <c r="F7241" s="3">
        <v>41730</v>
      </c>
      <c r="G7241" s="2" t="s">
        <v>15</v>
      </c>
      <c r="H7241" s="5"/>
      <c r="I7241" s="2" t="s">
        <v>320</v>
      </c>
      <c r="J7241" s="5"/>
      <c r="K7241" s="2" t="s">
        <v>7870</v>
      </c>
      <c r="L7241" s="2" t="s">
        <v>4780</v>
      </c>
      <c r="M7241" s="2" t="s">
        <v>15</v>
      </c>
      <c r="N7241" s="2" t="s">
        <v>15</v>
      </c>
      <c r="O7241" s="2" t="s">
        <v>9397</v>
      </c>
      <c r="P7241" s="9">
        <v>37470</v>
      </c>
      <c r="Q7241" s="6">
        <v>29375</v>
      </c>
      <c r="R7241" s="2" t="s">
        <v>12292</v>
      </c>
      <c r="S7241" t="s">
        <v>25493</v>
      </c>
    </row>
    <row r="7242" spans="1:19" ht="16.5" customHeight="1">
      <c r="A7242" s="2" t="s">
        <v>23217</v>
      </c>
      <c r="B7242" s="2" t="s">
        <v>23218</v>
      </c>
      <c r="C7242" s="2" t="s">
        <v>23219</v>
      </c>
      <c r="D7242" s="2" t="s">
        <v>21846</v>
      </c>
      <c r="E7242" s="2" t="str">
        <f>VLOOKUP(D7242,GOL!B:C,2,FALSE)</f>
        <v>Pengatur Muda Tk.I</v>
      </c>
      <c r="F7242" s="3">
        <v>41730</v>
      </c>
      <c r="G7242" s="2" t="s">
        <v>15</v>
      </c>
      <c r="H7242" s="5"/>
      <c r="I7242" s="2" t="s">
        <v>320</v>
      </c>
      <c r="J7242" s="5"/>
      <c r="K7242" s="2" t="s">
        <v>7870</v>
      </c>
      <c r="L7242" s="2" t="s">
        <v>4780</v>
      </c>
      <c r="M7242" s="2" t="s">
        <v>15</v>
      </c>
      <c r="N7242" s="2" t="s">
        <v>15</v>
      </c>
      <c r="O7242" s="2" t="s">
        <v>9397</v>
      </c>
      <c r="P7242" s="9">
        <v>35583</v>
      </c>
      <c r="Q7242" s="6">
        <v>28727</v>
      </c>
      <c r="R7242" s="2" t="s">
        <v>12292</v>
      </c>
      <c r="S7242" t="s">
        <v>25493</v>
      </c>
    </row>
    <row r="7243" spans="1:19" ht="16.5" customHeight="1">
      <c r="A7243" s="2" t="s">
        <v>10170</v>
      </c>
      <c r="B7243" s="2" t="s">
        <v>10171</v>
      </c>
      <c r="C7243" s="2" t="s">
        <v>10172</v>
      </c>
      <c r="D7243" s="2" t="s">
        <v>8369</v>
      </c>
      <c r="E7243" s="2" t="str">
        <f>VLOOKUP(D7243,GOL!B:C,2,FALSE)</f>
        <v>Penata Tk. I</v>
      </c>
      <c r="F7243" s="3">
        <v>41730</v>
      </c>
      <c r="G7243" s="2" t="s">
        <v>407</v>
      </c>
      <c r="H7243" s="8">
        <v>40065</v>
      </c>
      <c r="I7243" s="2" t="s">
        <v>6069</v>
      </c>
      <c r="J7243" s="8">
        <v>42745</v>
      </c>
      <c r="K7243" s="2" t="s">
        <v>6070</v>
      </c>
      <c r="L7243" s="2" t="s">
        <v>4780</v>
      </c>
      <c r="M7243" s="2" t="s">
        <v>288</v>
      </c>
      <c r="N7243" s="2" t="s">
        <v>5835</v>
      </c>
      <c r="O7243" s="2" t="s">
        <v>8672</v>
      </c>
      <c r="P7243" s="9">
        <v>30800</v>
      </c>
      <c r="Q7243" s="6">
        <v>23625</v>
      </c>
      <c r="R7243" s="2" t="s">
        <v>10173</v>
      </c>
      <c r="S7243" t="s">
        <v>25493</v>
      </c>
    </row>
    <row r="7244" spans="1:19" ht="16.5" customHeight="1">
      <c r="A7244" s="2" t="s">
        <v>20102</v>
      </c>
      <c r="B7244" s="2" t="s">
        <v>20103</v>
      </c>
      <c r="C7244" s="2" t="s">
        <v>20104</v>
      </c>
      <c r="D7244" s="2" t="s">
        <v>17772</v>
      </c>
      <c r="E7244" s="2" t="str">
        <f>VLOOKUP(D7244,GOL!B:C,2,FALSE)</f>
        <v>Pengatur</v>
      </c>
      <c r="F7244" s="3">
        <v>42095</v>
      </c>
      <c r="G7244" s="2" t="s">
        <v>15</v>
      </c>
      <c r="H7244" s="5"/>
      <c r="I7244" s="2" t="s">
        <v>320</v>
      </c>
      <c r="J7244" s="5"/>
      <c r="K7244" s="2" t="s">
        <v>6070</v>
      </c>
      <c r="L7244" s="2" t="s">
        <v>4780</v>
      </c>
      <c r="M7244" s="2" t="s">
        <v>15</v>
      </c>
      <c r="N7244" s="2" t="s">
        <v>15</v>
      </c>
      <c r="O7244" s="2" t="s">
        <v>9397</v>
      </c>
      <c r="P7244" s="9">
        <v>32925</v>
      </c>
      <c r="Q7244" s="6">
        <v>25932</v>
      </c>
      <c r="R7244" s="2" t="s">
        <v>10173</v>
      </c>
      <c r="S7244" t="s">
        <v>25493</v>
      </c>
    </row>
    <row r="7245" spans="1:19" ht="16.5" customHeight="1">
      <c r="A7245" s="2" t="s">
        <v>21372</v>
      </c>
      <c r="B7245" s="2" t="s">
        <v>21373</v>
      </c>
      <c r="C7245" s="2" t="s">
        <v>2095</v>
      </c>
      <c r="D7245" s="2" t="s">
        <v>17772</v>
      </c>
      <c r="E7245" s="2" t="str">
        <f>VLOOKUP(D7245,GOL!B:C,2,FALSE)</f>
        <v>Pengatur</v>
      </c>
      <c r="F7245" s="3">
        <v>42461</v>
      </c>
      <c r="G7245" s="2" t="s">
        <v>15</v>
      </c>
      <c r="H7245" s="5"/>
      <c r="I7245" s="2" t="s">
        <v>320</v>
      </c>
      <c r="J7245" s="5"/>
      <c r="K7245" s="2" t="s">
        <v>6070</v>
      </c>
      <c r="L7245" s="2" t="s">
        <v>4780</v>
      </c>
      <c r="M7245" s="2" t="s">
        <v>15</v>
      </c>
      <c r="N7245" s="2" t="s">
        <v>15</v>
      </c>
      <c r="O7245" s="2" t="s">
        <v>11024</v>
      </c>
      <c r="P7245" s="9">
        <v>34843</v>
      </c>
      <c r="Q7245" s="6">
        <v>27961</v>
      </c>
      <c r="R7245" s="2" t="s">
        <v>10173</v>
      </c>
      <c r="S7245" t="s">
        <v>25493</v>
      </c>
    </row>
    <row r="7246" spans="1:19" ht="16.5" customHeight="1">
      <c r="A7246" s="2" t="s">
        <v>13422</v>
      </c>
      <c r="B7246" s="2" t="s">
        <v>13423</v>
      </c>
      <c r="C7246" s="2" t="s">
        <v>13424</v>
      </c>
      <c r="D7246" s="2" t="s">
        <v>13178</v>
      </c>
      <c r="E7246" s="2" t="str">
        <f>VLOOKUP(D7246,GOL!B:C,2,FALSE)</f>
        <v>Penata Muda Tk. I</v>
      </c>
      <c r="F7246" s="3">
        <v>40269</v>
      </c>
      <c r="G7246" s="2" t="s">
        <v>407</v>
      </c>
      <c r="H7246" s="8">
        <v>41817</v>
      </c>
      <c r="I7246" s="2" t="s">
        <v>4986</v>
      </c>
      <c r="J7246" s="8">
        <v>42745</v>
      </c>
      <c r="K7246" s="2" t="s">
        <v>788</v>
      </c>
      <c r="L7246" s="2" t="s">
        <v>4780</v>
      </c>
      <c r="M7246" s="2" t="s">
        <v>15</v>
      </c>
      <c r="N7246" s="2" t="s">
        <v>15</v>
      </c>
      <c r="O7246" s="2" t="s">
        <v>9214</v>
      </c>
      <c r="P7246" s="9">
        <v>31930</v>
      </c>
      <c r="Q7246" s="6">
        <v>25127</v>
      </c>
      <c r="R7246" s="2" t="s">
        <v>13425</v>
      </c>
      <c r="S7246" t="s">
        <v>25493</v>
      </c>
    </row>
    <row r="7247" spans="1:19" ht="16.5" customHeight="1">
      <c r="A7247" s="2" t="s">
        <v>20757</v>
      </c>
      <c r="B7247" s="2" t="s">
        <v>20758</v>
      </c>
      <c r="C7247" s="2" t="s">
        <v>20759</v>
      </c>
      <c r="D7247" s="2" t="s">
        <v>17772</v>
      </c>
      <c r="E7247" s="2" t="str">
        <f>VLOOKUP(D7247,GOL!B:C,2,FALSE)</f>
        <v>Pengatur</v>
      </c>
      <c r="F7247" s="3">
        <v>42095</v>
      </c>
      <c r="G7247" s="2" t="s">
        <v>15</v>
      </c>
      <c r="H7247" s="5"/>
      <c r="I7247" s="2" t="s">
        <v>11606</v>
      </c>
      <c r="J7247" s="8">
        <v>37274</v>
      </c>
      <c r="K7247" s="2" t="s">
        <v>788</v>
      </c>
      <c r="L7247" s="2" t="s">
        <v>4780</v>
      </c>
      <c r="M7247" s="2" t="s">
        <v>15</v>
      </c>
      <c r="N7247" s="2" t="s">
        <v>15</v>
      </c>
      <c r="O7247" s="2" t="s">
        <v>5913</v>
      </c>
      <c r="P7247" s="9">
        <v>29701</v>
      </c>
      <c r="Q7247" s="6">
        <v>22464</v>
      </c>
      <c r="R7247" s="2" t="s">
        <v>13425</v>
      </c>
      <c r="S7247" t="s">
        <v>25493</v>
      </c>
    </row>
    <row r="7248" spans="1:19" ht="16.5" customHeight="1">
      <c r="A7248" s="2" t="s">
        <v>21283</v>
      </c>
      <c r="B7248" s="2" t="s">
        <v>21284</v>
      </c>
      <c r="C7248" s="2" t="s">
        <v>21285</v>
      </c>
      <c r="D7248" s="2" t="s">
        <v>17772</v>
      </c>
      <c r="E7248" s="2" t="str">
        <f>VLOOKUP(D7248,GOL!B:C,2,FALSE)</f>
        <v>Pengatur</v>
      </c>
      <c r="F7248" s="3">
        <v>42379</v>
      </c>
      <c r="G7248" s="2" t="s">
        <v>15</v>
      </c>
      <c r="H7248" s="5"/>
      <c r="I7248" s="2" t="s">
        <v>320</v>
      </c>
      <c r="J7248" s="5"/>
      <c r="K7248" s="2" t="s">
        <v>788</v>
      </c>
      <c r="L7248" s="2" t="s">
        <v>4780</v>
      </c>
      <c r="M7248" s="2" t="s">
        <v>15</v>
      </c>
      <c r="N7248" s="2" t="s">
        <v>15</v>
      </c>
      <c r="O7248" s="2" t="s">
        <v>13438</v>
      </c>
      <c r="P7248" s="9">
        <v>38269</v>
      </c>
      <c r="Q7248" s="6">
        <v>25246</v>
      </c>
      <c r="R7248" s="2" t="s">
        <v>13425</v>
      </c>
      <c r="S7248" t="s">
        <v>25493</v>
      </c>
    </row>
    <row r="7249" spans="1:19" ht="16.5" customHeight="1">
      <c r="A7249" s="2" t="s">
        <v>22574</v>
      </c>
      <c r="B7249" s="2" t="s">
        <v>22575</v>
      </c>
      <c r="C7249" s="2" t="s">
        <v>12548</v>
      </c>
      <c r="D7249" s="2" t="s">
        <v>21846</v>
      </c>
      <c r="E7249" s="2" t="str">
        <f>VLOOKUP(D7249,GOL!B:C,2,FALSE)</f>
        <v>Pengatur Muda Tk.I</v>
      </c>
      <c r="F7249" s="3">
        <v>41548</v>
      </c>
      <c r="G7249" s="2" t="s">
        <v>15</v>
      </c>
      <c r="H7249" s="5"/>
      <c r="I7249" s="2" t="s">
        <v>11606</v>
      </c>
      <c r="J7249" s="5"/>
      <c r="K7249" s="2" t="s">
        <v>788</v>
      </c>
      <c r="L7249" s="2" t="s">
        <v>4780</v>
      </c>
      <c r="M7249" s="2" t="s">
        <v>15</v>
      </c>
      <c r="N7249" s="2" t="s">
        <v>15</v>
      </c>
      <c r="O7249" s="2" t="s">
        <v>5913</v>
      </c>
      <c r="P7249" s="9">
        <v>32283</v>
      </c>
      <c r="Q7249" s="6">
        <v>25628</v>
      </c>
      <c r="R7249" s="2" t="s">
        <v>13425</v>
      </c>
      <c r="S7249" t="s">
        <v>25493</v>
      </c>
    </row>
    <row r="7250" spans="1:19" ht="16.5" customHeight="1">
      <c r="A7250" s="2" t="s">
        <v>22608</v>
      </c>
      <c r="B7250" s="2" t="s">
        <v>22609</v>
      </c>
      <c r="C7250" s="2" t="s">
        <v>22610</v>
      </c>
      <c r="D7250" s="2" t="s">
        <v>21846</v>
      </c>
      <c r="E7250" s="2" t="str">
        <f>VLOOKUP(D7250,GOL!B:C,2,FALSE)</f>
        <v>Pengatur Muda Tk.I</v>
      </c>
      <c r="F7250" s="3">
        <v>41548</v>
      </c>
      <c r="G7250" s="2" t="s">
        <v>15</v>
      </c>
      <c r="H7250" s="5"/>
      <c r="I7250" s="2" t="s">
        <v>11606</v>
      </c>
      <c r="J7250" s="8">
        <v>36599</v>
      </c>
      <c r="K7250" s="2" t="s">
        <v>788</v>
      </c>
      <c r="L7250" s="2" t="s">
        <v>4780</v>
      </c>
      <c r="M7250" s="2" t="s">
        <v>15</v>
      </c>
      <c r="N7250" s="2" t="s">
        <v>15</v>
      </c>
      <c r="O7250" s="2" t="s">
        <v>5913</v>
      </c>
      <c r="P7250" s="9">
        <v>33392</v>
      </c>
      <c r="Q7250" s="6">
        <v>26089</v>
      </c>
      <c r="R7250" s="2" t="s">
        <v>13425</v>
      </c>
      <c r="S7250" t="s">
        <v>25493</v>
      </c>
    </row>
    <row r="7251" spans="1:19" ht="16.5" customHeight="1">
      <c r="A7251" s="2" t="s">
        <v>7458</v>
      </c>
      <c r="B7251" s="2" t="s">
        <v>7459</v>
      </c>
      <c r="C7251" s="2" t="s">
        <v>7460</v>
      </c>
      <c r="D7251" s="2" t="s">
        <v>4944</v>
      </c>
      <c r="E7251" s="2" t="str">
        <f>VLOOKUP(D7251,GOL!B:C,2,FALSE)</f>
        <v>Pembina</v>
      </c>
      <c r="F7251" s="3">
        <v>41365</v>
      </c>
      <c r="G7251" s="2" t="s">
        <v>326</v>
      </c>
      <c r="H7251" s="8">
        <v>41765</v>
      </c>
      <c r="I7251" s="2" t="s">
        <v>344</v>
      </c>
      <c r="J7251" s="8">
        <v>42734</v>
      </c>
      <c r="K7251" s="2" t="s">
        <v>7461</v>
      </c>
      <c r="L7251" s="2" t="s">
        <v>7461</v>
      </c>
      <c r="M7251" s="2" t="s">
        <v>143</v>
      </c>
      <c r="N7251" s="2" t="s">
        <v>2571</v>
      </c>
      <c r="O7251" s="2" t="s">
        <v>202</v>
      </c>
      <c r="P7251" s="9">
        <v>37207</v>
      </c>
      <c r="Q7251" s="6">
        <v>27938</v>
      </c>
      <c r="R7251" s="2" t="s">
        <v>7462</v>
      </c>
      <c r="S7251" t="s">
        <v>28804</v>
      </c>
    </row>
    <row r="7252" spans="1:19" ht="16.5" customHeight="1">
      <c r="A7252" s="2" t="s">
        <v>10386</v>
      </c>
      <c r="B7252" s="2" t="s">
        <v>10387</v>
      </c>
      <c r="C7252" s="2" t="s">
        <v>10388</v>
      </c>
      <c r="D7252" s="2" t="s">
        <v>8369</v>
      </c>
      <c r="E7252" s="2" t="str">
        <f>VLOOKUP(D7252,GOL!B:C,2,FALSE)</f>
        <v>Penata Tk. I</v>
      </c>
      <c r="F7252" s="3">
        <v>42095</v>
      </c>
      <c r="G7252" s="2" t="s">
        <v>399</v>
      </c>
      <c r="H7252" s="8">
        <v>41883</v>
      </c>
      <c r="I7252" s="2" t="s">
        <v>6690</v>
      </c>
      <c r="J7252" s="8">
        <v>42740</v>
      </c>
      <c r="K7252" s="2" t="s">
        <v>327</v>
      </c>
      <c r="L7252" s="2" t="s">
        <v>7461</v>
      </c>
      <c r="M7252" s="2" t="s">
        <v>288</v>
      </c>
      <c r="N7252" s="2" t="s">
        <v>10389</v>
      </c>
      <c r="O7252" s="2" t="s">
        <v>10390</v>
      </c>
      <c r="P7252" s="9">
        <v>38148</v>
      </c>
      <c r="Q7252" s="6">
        <v>30098</v>
      </c>
      <c r="R7252" s="2" t="s">
        <v>10391</v>
      </c>
      <c r="S7252" t="s">
        <v>25493</v>
      </c>
    </row>
    <row r="7253" spans="1:19" ht="16.5" customHeight="1">
      <c r="A7253" s="2" t="s">
        <v>9819</v>
      </c>
      <c r="B7253" s="2" t="s">
        <v>9820</v>
      </c>
      <c r="C7253" s="2" t="s">
        <v>9821</v>
      </c>
      <c r="D7253" s="2" t="s">
        <v>8369</v>
      </c>
      <c r="E7253" s="2" t="str">
        <f>VLOOKUP(D7253,GOL!B:C,2,FALSE)</f>
        <v>Penata Tk. I</v>
      </c>
      <c r="F7253" s="3">
        <v>41548</v>
      </c>
      <c r="G7253" s="2" t="s">
        <v>7491</v>
      </c>
      <c r="H7253" s="8">
        <v>39904</v>
      </c>
      <c r="I7253" s="2" t="s">
        <v>9817</v>
      </c>
      <c r="J7253" s="8">
        <v>42745</v>
      </c>
      <c r="K7253" s="2" t="s">
        <v>6347</v>
      </c>
      <c r="L7253" s="2" t="s">
        <v>7461</v>
      </c>
      <c r="M7253" s="2" t="s">
        <v>288</v>
      </c>
      <c r="N7253" s="2" t="s">
        <v>5847</v>
      </c>
      <c r="O7253" s="2" t="s">
        <v>256</v>
      </c>
      <c r="P7253" s="9">
        <v>36160</v>
      </c>
      <c r="Q7253" s="6">
        <v>22546</v>
      </c>
      <c r="R7253" s="2" t="s">
        <v>9822</v>
      </c>
      <c r="S7253" t="s">
        <v>25493</v>
      </c>
    </row>
    <row r="7254" spans="1:19" ht="16.5" customHeight="1">
      <c r="A7254" s="2" t="s">
        <v>11017</v>
      </c>
      <c r="B7254" s="2" t="s">
        <v>11018</v>
      </c>
      <c r="C7254" s="2" t="s">
        <v>11019</v>
      </c>
      <c r="D7254" s="2" t="s">
        <v>10939</v>
      </c>
      <c r="E7254" s="2" t="str">
        <f>VLOOKUP(D7254,GOL!B:C,2,FALSE)</f>
        <v>Penata</v>
      </c>
      <c r="F7254" s="3">
        <v>40269</v>
      </c>
      <c r="G7254" s="2" t="s">
        <v>7491</v>
      </c>
      <c r="H7254" s="8">
        <v>39904</v>
      </c>
      <c r="I7254" s="2" t="s">
        <v>9817</v>
      </c>
      <c r="J7254" s="8">
        <v>42745</v>
      </c>
      <c r="K7254" s="2" t="s">
        <v>7486</v>
      </c>
      <c r="L7254" s="2" t="s">
        <v>7461</v>
      </c>
      <c r="M7254" s="2" t="s">
        <v>288</v>
      </c>
      <c r="N7254" s="2" t="s">
        <v>5328</v>
      </c>
      <c r="O7254" s="2" t="s">
        <v>9397</v>
      </c>
      <c r="P7254" s="9">
        <v>28979</v>
      </c>
      <c r="Q7254" s="6">
        <v>21912</v>
      </c>
      <c r="R7254" s="2" t="s">
        <v>11020</v>
      </c>
      <c r="S7254" t="s">
        <v>25493</v>
      </c>
    </row>
    <row r="7255" spans="1:19" ht="16.5" customHeight="1">
      <c r="A7255" s="2" t="s">
        <v>14738</v>
      </c>
      <c r="B7255" s="2" t="s">
        <v>14739</v>
      </c>
      <c r="C7255" s="2" t="s">
        <v>14740</v>
      </c>
      <c r="D7255" s="2" t="s">
        <v>13178</v>
      </c>
      <c r="E7255" s="2" t="str">
        <f>VLOOKUP(D7255,GOL!B:C,2,FALSE)</f>
        <v>Penata Muda Tk. I</v>
      </c>
      <c r="F7255" s="3">
        <v>41730</v>
      </c>
      <c r="G7255" s="2" t="s">
        <v>15</v>
      </c>
      <c r="H7255" s="5"/>
      <c r="I7255" s="2" t="s">
        <v>320</v>
      </c>
      <c r="J7255" s="7"/>
      <c r="K7255" s="2" t="s">
        <v>7486</v>
      </c>
      <c r="L7255" s="2" t="s">
        <v>7461</v>
      </c>
      <c r="M7255" s="2" t="s">
        <v>15</v>
      </c>
      <c r="N7255" s="2" t="s">
        <v>15</v>
      </c>
      <c r="O7255" s="2" t="s">
        <v>783</v>
      </c>
      <c r="P7255" s="12"/>
      <c r="Q7255" s="6">
        <v>27845</v>
      </c>
      <c r="R7255" s="2" t="s">
        <v>11020</v>
      </c>
      <c r="S7255" t="s">
        <v>25493</v>
      </c>
    </row>
    <row r="7256" spans="1:19" ht="16.5" customHeight="1">
      <c r="A7256" s="2" t="s">
        <v>20025</v>
      </c>
      <c r="B7256" s="2" t="s">
        <v>20026</v>
      </c>
      <c r="C7256" s="2" t="s">
        <v>20027</v>
      </c>
      <c r="D7256" s="2" t="s">
        <v>17772</v>
      </c>
      <c r="E7256" s="2" t="str">
        <f>VLOOKUP(D7256,GOL!B:C,2,FALSE)</f>
        <v>Pengatur</v>
      </c>
      <c r="F7256" s="3">
        <v>42095</v>
      </c>
      <c r="G7256" s="2" t="s">
        <v>15</v>
      </c>
      <c r="H7256" s="5"/>
      <c r="I7256" s="2" t="s">
        <v>320</v>
      </c>
      <c r="J7256" s="7"/>
      <c r="K7256" s="2" t="s">
        <v>7486</v>
      </c>
      <c r="L7256" s="2" t="s">
        <v>7461</v>
      </c>
      <c r="M7256" s="2" t="s">
        <v>15</v>
      </c>
      <c r="N7256" s="2" t="s">
        <v>15</v>
      </c>
      <c r="O7256" s="2" t="s">
        <v>13406</v>
      </c>
      <c r="P7256" s="9">
        <v>34104</v>
      </c>
      <c r="Q7256" s="6">
        <v>26853</v>
      </c>
      <c r="R7256" s="2" t="s">
        <v>11020</v>
      </c>
      <c r="S7256" t="s">
        <v>25493</v>
      </c>
    </row>
    <row r="7257" spans="1:19" ht="16.5" customHeight="1">
      <c r="A7257" s="2" t="s">
        <v>23186</v>
      </c>
      <c r="B7257" s="2" t="s">
        <v>23187</v>
      </c>
      <c r="C7257" s="2" t="s">
        <v>21499</v>
      </c>
      <c r="D7257" s="2" t="s">
        <v>21846</v>
      </c>
      <c r="E7257" s="2" t="str">
        <f>VLOOKUP(D7257,GOL!B:C,2,FALSE)</f>
        <v>Pengatur Muda Tk.I</v>
      </c>
      <c r="F7257" s="3">
        <v>41730</v>
      </c>
      <c r="G7257" s="2" t="s">
        <v>15</v>
      </c>
      <c r="H7257" s="5"/>
      <c r="I7257" s="2" t="s">
        <v>320</v>
      </c>
      <c r="J7257" s="5"/>
      <c r="K7257" s="2" t="s">
        <v>7486</v>
      </c>
      <c r="L7257" s="2" t="s">
        <v>7461</v>
      </c>
      <c r="M7257" s="2" t="s">
        <v>15</v>
      </c>
      <c r="N7257" s="2" t="s">
        <v>15</v>
      </c>
      <c r="O7257" s="2" t="s">
        <v>5913</v>
      </c>
      <c r="P7257" s="12"/>
      <c r="Q7257" s="6">
        <v>29406</v>
      </c>
      <c r="R7257" s="2" t="s">
        <v>11020</v>
      </c>
      <c r="S7257" t="s">
        <v>25493</v>
      </c>
    </row>
    <row r="7258" spans="1:19" ht="16.5" customHeight="1">
      <c r="A7258" s="2" t="s">
        <v>11445</v>
      </c>
      <c r="B7258" s="2" t="s">
        <v>11446</v>
      </c>
      <c r="C7258" s="2" t="s">
        <v>11447</v>
      </c>
      <c r="D7258" s="2" t="s">
        <v>10939</v>
      </c>
      <c r="E7258" s="2" t="str">
        <f>VLOOKUP(D7258,GOL!B:C,2,FALSE)</f>
        <v>Penata</v>
      </c>
      <c r="F7258" s="3">
        <v>41365</v>
      </c>
      <c r="G7258" s="2" t="s">
        <v>407</v>
      </c>
      <c r="H7258" s="8">
        <v>40989</v>
      </c>
      <c r="I7258" s="2" t="s">
        <v>6069</v>
      </c>
      <c r="J7258" s="8">
        <v>42745</v>
      </c>
      <c r="K7258" s="2" t="s">
        <v>6246</v>
      </c>
      <c r="L7258" s="2" t="s">
        <v>7461</v>
      </c>
      <c r="M7258" s="2" t="s">
        <v>288</v>
      </c>
      <c r="N7258" s="2" t="s">
        <v>5841</v>
      </c>
      <c r="O7258" s="2" t="s">
        <v>8931</v>
      </c>
      <c r="P7258" s="9">
        <v>32508</v>
      </c>
      <c r="Q7258" s="6">
        <v>24682</v>
      </c>
      <c r="R7258" s="2" t="s">
        <v>11448</v>
      </c>
      <c r="S7258" t="s">
        <v>25493</v>
      </c>
    </row>
    <row r="7259" spans="1:19" ht="16.5" customHeight="1">
      <c r="A7259" s="2" t="s">
        <v>20768</v>
      </c>
      <c r="B7259" s="2" t="s">
        <v>20769</v>
      </c>
      <c r="C7259" s="2" t="s">
        <v>20770</v>
      </c>
      <c r="D7259" s="2" t="s">
        <v>17772</v>
      </c>
      <c r="E7259" s="2" t="str">
        <f>VLOOKUP(D7259,GOL!B:C,2,FALSE)</f>
        <v>Pengatur</v>
      </c>
      <c r="F7259" s="3">
        <v>42095</v>
      </c>
      <c r="G7259" s="2" t="s">
        <v>15</v>
      </c>
      <c r="H7259" s="5"/>
      <c r="I7259" s="2" t="s">
        <v>11606</v>
      </c>
      <c r="J7259" s="8">
        <v>37691</v>
      </c>
      <c r="K7259" s="2" t="s">
        <v>6246</v>
      </c>
      <c r="L7259" s="2" t="s">
        <v>7461</v>
      </c>
      <c r="M7259" s="2" t="s">
        <v>15</v>
      </c>
      <c r="N7259" s="2" t="s">
        <v>15</v>
      </c>
      <c r="O7259" s="2" t="s">
        <v>13406</v>
      </c>
      <c r="P7259" s="9">
        <v>31873</v>
      </c>
      <c r="Q7259" s="6">
        <v>24655</v>
      </c>
      <c r="R7259" s="2" t="s">
        <v>11448</v>
      </c>
      <c r="S7259" t="s">
        <v>25493</v>
      </c>
    </row>
    <row r="7260" spans="1:19" ht="16.5" customHeight="1">
      <c r="A7260" s="2" t="s">
        <v>22763</v>
      </c>
      <c r="B7260" s="2" t="s">
        <v>22764</v>
      </c>
      <c r="C7260" s="2" t="s">
        <v>22765</v>
      </c>
      <c r="D7260" s="2" t="s">
        <v>21846</v>
      </c>
      <c r="E7260" s="2" t="str">
        <f>VLOOKUP(D7260,GOL!B:C,2,FALSE)</f>
        <v>Pengatur Muda Tk.I</v>
      </c>
      <c r="F7260" s="3">
        <v>41730</v>
      </c>
      <c r="G7260" s="2" t="s">
        <v>15</v>
      </c>
      <c r="H7260" s="5"/>
      <c r="I7260" s="2" t="s">
        <v>320</v>
      </c>
      <c r="J7260" s="5"/>
      <c r="K7260" s="2" t="s">
        <v>6246</v>
      </c>
      <c r="L7260" s="2" t="s">
        <v>7461</v>
      </c>
      <c r="M7260" s="2" t="s">
        <v>15</v>
      </c>
      <c r="N7260" s="2" t="s">
        <v>15</v>
      </c>
      <c r="O7260" s="2" t="s">
        <v>5913</v>
      </c>
      <c r="P7260" s="12"/>
      <c r="Q7260" s="6">
        <v>30474</v>
      </c>
      <c r="R7260" s="2" t="s">
        <v>11448</v>
      </c>
      <c r="S7260" t="s">
        <v>25493</v>
      </c>
    </row>
    <row r="7261" spans="1:19" ht="16.5" customHeight="1">
      <c r="A7261" s="2" t="s">
        <v>23295</v>
      </c>
      <c r="B7261" s="2" t="s">
        <v>23296</v>
      </c>
      <c r="C7261" s="2" t="s">
        <v>23297</v>
      </c>
      <c r="D7261" s="2" t="s">
        <v>21846</v>
      </c>
      <c r="E7261" s="2" t="str">
        <f>VLOOKUP(D7261,GOL!B:C,2,FALSE)</f>
        <v>Pengatur Muda Tk.I</v>
      </c>
      <c r="F7261" s="3">
        <v>41730</v>
      </c>
      <c r="G7261" s="2" t="s">
        <v>15</v>
      </c>
      <c r="H7261" s="5"/>
      <c r="I7261" s="2" t="s">
        <v>320</v>
      </c>
      <c r="J7261" s="5"/>
      <c r="K7261" s="2" t="s">
        <v>6246</v>
      </c>
      <c r="L7261" s="2" t="s">
        <v>7461</v>
      </c>
      <c r="M7261" s="2" t="s">
        <v>15</v>
      </c>
      <c r="N7261" s="2" t="s">
        <v>15</v>
      </c>
      <c r="O7261" s="2" t="s">
        <v>5913</v>
      </c>
      <c r="P7261" s="12"/>
      <c r="Q7261" s="6">
        <v>30600</v>
      </c>
      <c r="R7261" s="2" t="s">
        <v>11448</v>
      </c>
      <c r="S7261" t="s">
        <v>25493</v>
      </c>
    </row>
    <row r="7262" spans="1:19" ht="16.5" customHeight="1">
      <c r="A7262" s="2" t="s">
        <v>9063</v>
      </c>
      <c r="B7262" s="2" t="s">
        <v>9064</v>
      </c>
      <c r="C7262" s="2" t="s">
        <v>9065</v>
      </c>
      <c r="D7262" s="2" t="s">
        <v>8369</v>
      </c>
      <c r="E7262" s="2" t="str">
        <f>VLOOKUP(D7262,GOL!B:C,2,FALSE)</f>
        <v>Penata Tk. I</v>
      </c>
      <c r="F7262" s="3">
        <v>41000</v>
      </c>
      <c r="G7262" s="2" t="s">
        <v>407</v>
      </c>
      <c r="H7262" s="8">
        <v>39576</v>
      </c>
      <c r="I7262" s="2" t="s">
        <v>6069</v>
      </c>
      <c r="J7262" s="8">
        <v>42745</v>
      </c>
      <c r="K7262" s="2" t="s">
        <v>7870</v>
      </c>
      <c r="L7262" s="2" t="s">
        <v>7461</v>
      </c>
      <c r="M7262" s="2" t="s">
        <v>288</v>
      </c>
      <c r="N7262" s="2" t="s">
        <v>289</v>
      </c>
      <c r="O7262" s="2" t="s">
        <v>2901</v>
      </c>
      <c r="P7262" s="9">
        <v>38097</v>
      </c>
      <c r="Q7262" s="6">
        <v>21884</v>
      </c>
      <c r="R7262" s="2" t="s">
        <v>9066</v>
      </c>
      <c r="S7262" t="s">
        <v>25493</v>
      </c>
    </row>
    <row r="7263" spans="1:19" ht="16.5" customHeight="1">
      <c r="A7263" s="2" t="s">
        <v>13996</v>
      </c>
      <c r="B7263" s="2" t="s">
        <v>13997</v>
      </c>
      <c r="C7263" s="2" t="s">
        <v>13998</v>
      </c>
      <c r="D7263" s="2" t="s">
        <v>13178</v>
      </c>
      <c r="E7263" s="2" t="str">
        <f>VLOOKUP(D7263,GOL!B:C,2,FALSE)</f>
        <v>Penata Muda Tk. I</v>
      </c>
      <c r="F7263" s="3">
        <v>41365</v>
      </c>
      <c r="G7263" s="2" t="s">
        <v>15</v>
      </c>
      <c r="H7263" s="5"/>
      <c r="I7263" s="2" t="s">
        <v>320</v>
      </c>
      <c r="J7263" s="5"/>
      <c r="K7263" s="2" t="s">
        <v>7870</v>
      </c>
      <c r="L7263" s="2" t="s">
        <v>7461</v>
      </c>
      <c r="M7263" s="2" t="s">
        <v>15</v>
      </c>
      <c r="N7263" s="2" t="s">
        <v>15</v>
      </c>
      <c r="O7263" s="2" t="s">
        <v>4822</v>
      </c>
      <c r="P7263" s="9">
        <v>36813</v>
      </c>
      <c r="Q7263" s="6">
        <v>28560</v>
      </c>
      <c r="R7263" s="2" t="s">
        <v>9066</v>
      </c>
      <c r="S7263" t="s">
        <v>25493</v>
      </c>
    </row>
    <row r="7264" spans="1:19" ht="16.5" customHeight="1">
      <c r="A7264" s="2" t="s">
        <v>22798</v>
      </c>
      <c r="B7264" s="2" t="s">
        <v>22799</v>
      </c>
      <c r="C7264" s="2" t="s">
        <v>22800</v>
      </c>
      <c r="D7264" s="2" t="s">
        <v>21846</v>
      </c>
      <c r="E7264" s="2" t="str">
        <f>VLOOKUP(D7264,GOL!B:C,2,FALSE)</f>
        <v>Pengatur Muda Tk.I</v>
      </c>
      <c r="F7264" s="3">
        <v>41730</v>
      </c>
      <c r="G7264" s="2" t="s">
        <v>15</v>
      </c>
      <c r="H7264" s="5"/>
      <c r="I7264" s="2" t="s">
        <v>320</v>
      </c>
      <c r="J7264" s="5"/>
      <c r="K7264" s="2" t="s">
        <v>7870</v>
      </c>
      <c r="L7264" s="2" t="s">
        <v>7461</v>
      </c>
      <c r="M7264" s="2" t="s">
        <v>15</v>
      </c>
      <c r="N7264" s="2" t="s">
        <v>15</v>
      </c>
      <c r="O7264" s="2" t="s">
        <v>5913</v>
      </c>
      <c r="P7264" s="12"/>
      <c r="Q7264" s="6">
        <v>30272</v>
      </c>
      <c r="R7264" s="2" t="s">
        <v>9066</v>
      </c>
      <c r="S7264" t="s">
        <v>25493</v>
      </c>
    </row>
    <row r="7265" spans="1:19" ht="16.5" customHeight="1">
      <c r="A7265" s="2" t="s">
        <v>11810</v>
      </c>
      <c r="B7265" s="2" t="s">
        <v>11811</v>
      </c>
      <c r="C7265" s="2" t="s">
        <v>11812</v>
      </c>
      <c r="D7265" s="2" t="s">
        <v>10939</v>
      </c>
      <c r="E7265" s="2" t="str">
        <f>VLOOKUP(D7265,GOL!B:C,2,FALSE)</f>
        <v>Penata</v>
      </c>
      <c r="F7265" s="3">
        <v>41548</v>
      </c>
      <c r="G7265" s="2" t="s">
        <v>407</v>
      </c>
      <c r="H7265" s="8">
        <v>41075</v>
      </c>
      <c r="I7265" s="2" t="s">
        <v>4986</v>
      </c>
      <c r="J7265" s="8">
        <v>42745</v>
      </c>
      <c r="K7265" s="2" t="s">
        <v>6070</v>
      </c>
      <c r="L7265" s="2" t="s">
        <v>7461</v>
      </c>
      <c r="M7265" s="2" t="s">
        <v>288</v>
      </c>
      <c r="N7265" s="2" t="s">
        <v>929</v>
      </c>
      <c r="O7265" s="2" t="s">
        <v>43</v>
      </c>
      <c r="P7265" s="9">
        <v>39082</v>
      </c>
      <c r="Q7265" s="6">
        <v>25688</v>
      </c>
      <c r="R7265" s="2" t="s">
        <v>11813</v>
      </c>
      <c r="S7265" t="s">
        <v>28804</v>
      </c>
    </row>
    <row r="7266" spans="1:19" ht="16.5" customHeight="1">
      <c r="A7266" s="2" t="s">
        <v>21208</v>
      </c>
      <c r="B7266" s="2" t="s">
        <v>21209</v>
      </c>
      <c r="C7266" s="2" t="s">
        <v>21210</v>
      </c>
      <c r="D7266" s="2" t="s">
        <v>17772</v>
      </c>
      <c r="E7266" s="2" t="str">
        <f>VLOOKUP(D7266,GOL!B:C,2,FALSE)</f>
        <v>Pengatur</v>
      </c>
      <c r="F7266" s="3">
        <v>42278</v>
      </c>
      <c r="G7266" s="2" t="s">
        <v>15</v>
      </c>
      <c r="H7266" s="5"/>
      <c r="I7266" s="2" t="s">
        <v>11606</v>
      </c>
      <c r="J7266" s="8">
        <v>38243</v>
      </c>
      <c r="K7266" s="2" t="s">
        <v>6070</v>
      </c>
      <c r="L7266" s="2" t="s">
        <v>7461</v>
      </c>
      <c r="M7266" s="2" t="s">
        <v>15</v>
      </c>
      <c r="N7266" s="2" t="s">
        <v>15</v>
      </c>
      <c r="O7266" s="2" t="s">
        <v>8680</v>
      </c>
      <c r="P7266" s="9">
        <v>31924</v>
      </c>
      <c r="Q7266" s="6">
        <v>24943</v>
      </c>
      <c r="R7266" s="2" t="s">
        <v>11813</v>
      </c>
      <c r="S7266" t="s">
        <v>25493</v>
      </c>
    </row>
    <row r="7267" spans="1:19" ht="16.5" customHeight="1">
      <c r="A7267" s="2" t="s">
        <v>10121</v>
      </c>
      <c r="B7267" s="2" t="s">
        <v>10122</v>
      </c>
      <c r="C7267" s="2" t="s">
        <v>10123</v>
      </c>
      <c r="D7267" s="2" t="s">
        <v>8369</v>
      </c>
      <c r="E7267" s="2" t="str">
        <f>VLOOKUP(D7267,GOL!B:C,2,FALSE)</f>
        <v>Penata Tk. I</v>
      </c>
      <c r="F7267" s="3">
        <v>41730</v>
      </c>
      <c r="G7267" s="2" t="s">
        <v>407</v>
      </c>
      <c r="H7267" s="8">
        <v>39904</v>
      </c>
      <c r="I7267" s="2" t="s">
        <v>6069</v>
      </c>
      <c r="J7267" s="8">
        <v>42745</v>
      </c>
      <c r="K7267" s="2" t="s">
        <v>788</v>
      </c>
      <c r="L7267" s="2" t="s">
        <v>7461</v>
      </c>
      <c r="M7267" s="2" t="s">
        <v>288</v>
      </c>
      <c r="N7267" s="2" t="s">
        <v>5221</v>
      </c>
      <c r="O7267" s="2" t="s">
        <v>10083</v>
      </c>
      <c r="P7267" s="9">
        <v>31167</v>
      </c>
      <c r="Q7267" s="6">
        <v>21875</v>
      </c>
      <c r="R7267" s="2" t="s">
        <v>10124</v>
      </c>
      <c r="S7267" t="s">
        <v>25493</v>
      </c>
    </row>
    <row r="7268" spans="1:19" ht="16.5" customHeight="1">
      <c r="A7268" s="2" t="s">
        <v>14655</v>
      </c>
      <c r="B7268" s="2" t="s">
        <v>14656</v>
      </c>
      <c r="C7268" s="2" t="s">
        <v>2066</v>
      </c>
      <c r="D7268" s="2" t="s">
        <v>13178</v>
      </c>
      <c r="E7268" s="2" t="str">
        <f>VLOOKUP(D7268,GOL!B:C,2,FALSE)</f>
        <v>Penata Muda Tk. I</v>
      </c>
      <c r="F7268" s="3">
        <v>41730</v>
      </c>
      <c r="G7268" s="2" t="s">
        <v>15</v>
      </c>
      <c r="H7268" s="5"/>
      <c r="I7268" s="2" t="s">
        <v>320</v>
      </c>
      <c r="J7268" s="5"/>
      <c r="K7268" s="2" t="s">
        <v>788</v>
      </c>
      <c r="L7268" s="2" t="s">
        <v>7461</v>
      </c>
      <c r="M7268" s="2" t="s">
        <v>15</v>
      </c>
      <c r="N7268" s="2" t="s">
        <v>15</v>
      </c>
      <c r="O7268" s="2" t="s">
        <v>13438</v>
      </c>
      <c r="P7268" s="9">
        <v>31167</v>
      </c>
      <c r="Q7268" s="6">
        <v>23603</v>
      </c>
      <c r="R7268" s="2" t="s">
        <v>10124</v>
      </c>
      <c r="S7268" t="s">
        <v>25493</v>
      </c>
    </row>
    <row r="7269" spans="1:19" ht="16.5" customHeight="1">
      <c r="A7269" s="2" t="s">
        <v>23523</v>
      </c>
      <c r="B7269" s="2" t="s">
        <v>23524</v>
      </c>
      <c r="C7269" s="2" t="s">
        <v>23525</v>
      </c>
      <c r="D7269" s="2" t="s">
        <v>23499</v>
      </c>
      <c r="E7269" s="2" t="str">
        <f>VLOOKUP(D7269,GOL!B:C,2,FALSE)</f>
        <v>Pengatur Muda</v>
      </c>
      <c r="F7269" s="3">
        <v>38808</v>
      </c>
      <c r="G7269" s="2" t="s">
        <v>15</v>
      </c>
      <c r="H7269" s="5"/>
      <c r="I7269" s="2" t="s">
        <v>320</v>
      </c>
      <c r="J7269" s="5"/>
      <c r="K7269" s="2" t="s">
        <v>788</v>
      </c>
      <c r="L7269" s="2" t="s">
        <v>7461</v>
      </c>
      <c r="M7269" s="2" t="s">
        <v>15</v>
      </c>
      <c r="N7269" s="2" t="s">
        <v>15</v>
      </c>
      <c r="O7269" s="2" t="s">
        <v>21856</v>
      </c>
      <c r="P7269" s="9">
        <v>28125</v>
      </c>
      <c r="Q7269" s="6">
        <v>23427</v>
      </c>
      <c r="R7269" s="2" t="s">
        <v>10124</v>
      </c>
      <c r="S7269" t="s">
        <v>25493</v>
      </c>
    </row>
    <row r="7270" spans="1:19" ht="16.5" customHeight="1">
      <c r="A7270" s="2" t="s">
        <v>10592</v>
      </c>
      <c r="B7270" s="2" t="s">
        <v>10593</v>
      </c>
      <c r="C7270" s="2" t="s">
        <v>10594</v>
      </c>
      <c r="D7270" s="2" t="s">
        <v>8369</v>
      </c>
      <c r="E7270" s="2" t="str">
        <f>VLOOKUP(D7270,GOL!B:C,2,FALSE)</f>
        <v>Penata Tk. I</v>
      </c>
      <c r="F7270" s="3">
        <v>42278</v>
      </c>
      <c r="G7270" s="2" t="s">
        <v>326</v>
      </c>
      <c r="H7270" s="8">
        <v>42634</v>
      </c>
      <c r="I7270" s="2" t="s">
        <v>344</v>
      </c>
      <c r="J7270" s="8">
        <v>42734</v>
      </c>
      <c r="K7270" s="2" t="s">
        <v>7625</v>
      </c>
      <c r="L7270" s="2" t="s">
        <v>7625</v>
      </c>
      <c r="M7270" s="2" t="s">
        <v>143</v>
      </c>
      <c r="N7270" s="2" t="s">
        <v>4952</v>
      </c>
      <c r="O7270" s="2" t="s">
        <v>783</v>
      </c>
      <c r="P7270" s="9">
        <v>37256</v>
      </c>
      <c r="Q7270" s="6">
        <v>24278</v>
      </c>
      <c r="R7270" s="2" t="s">
        <v>10595</v>
      </c>
      <c r="S7270" t="s">
        <v>28811</v>
      </c>
    </row>
    <row r="7271" spans="1:19" ht="16.5" customHeight="1">
      <c r="A7271" s="2" t="s">
        <v>7620</v>
      </c>
      <c r="B7271" s="2" t="s">
        <v>7621</v>
      </c>
      <c r="C7271" s="2" t="s">
        <v>7622</v>
      </c>
      <c r="D7271" s="2" t="s">
        <v>4944</v>
      </c>
      <c r="E7271" s="2" t="str">
        <f>VLOOKUP(D7271,GOL!B:C,2,FALSE)</f>
        <v>Pembina</v>
      </c>
      <c r="F7271" s="3">
        <v>41548</v>
      </c>
      <c r="G7271" s="2" t="s">
        <v>399</v>
      </c>
      <c r="H7271" s="8">
        <v>41456</v>
      </c>
      <c r="I7271" s="2" t="s">
        <v>6690</v>
      </c>
      <c r="J7271" s="8">
        <v>42740</v>
      </c>
      <c r="K7271" s="2" t="s">
        <v>327</v>
      </c>
      <c r="L7271" s="2" t="s">
        <v>7625</v>
      </c>
      <c r="M7271" s="2" t="s">
        <v>288</v>
      </c>
      <c r="N7271" s="2" t="s">
        <v>7623</v>
      </c>
      <c r="O7271" s="2" t="s">
        <v>7481</v>
      </c>
      <c r="P7271" s="9">
        <v>33638</v>
      </c>
      <c r="Q7271" s="6">
        <v>24496</v>
      </c>
      <c r="R7271" s="2" t="s">
        <v>7624</v>
      </c>
      <c r="S7271" t="s">
        <v>28804</v>
      </c>
    </row>
    <row r="7272" spans="1:19" ht="16.5" customHeight="1">
      <c r="A7272" s="2" t="s">
        <v>11006</v>
      </c>
      <c r="B7272" s="2" t="s">
        <v>11007</v>
      </c>
      <c r="C7272" s="2" t="s">
        <v>11008</v>
      </c>
      <c r="D7272" s="2" t="s">
        <v>10939</v>
      </c>
      <c r="E7272" s="2" t="str">
        <f>VLOOKUP(D7272,GOL!B:C,2,FALSE)</f>
        <v>Penata</v>
      </c>
      <c r="F7272" s="3">
        <v>40087</v>
      </c>
      <c r="G7272" s="2" t="s">
        <v>7491</v>
      </c>
      <c r="H7272" s="8">
        <v>39904</v>
      </c>
      <c r="I7272" s="2" t="s">
        <v>9817</v>
      </c>
      <c r="J7272" s="8">
        <v>42745</v>
      </c>
      <c r="K7272" s="2" t="s">
        <v>6347</v>
      </c>
      <c r="L7272" s="2" t="s">
        <v>7625</v>
      </c>
      <c r="M7272" s="2" t="s">
        <v>288</v>
      </c>
      <c r="N7272" s="2" t="s">
        <v>5847</v>
      </c>
      <c r="O7272" s="2" t="s">
        <v>9397</v>
      </c>
      <c r="P7272" s="9">
        <v>30081</v>
      </c>
      <c r="Q7272" s="6">
        <v>23048</v>
      </c>
      <c r="R7272" s="2" t="s">
        <v>11009</v>
      </c>
      <c r="S7272" t="s">
        <v>25493</v>
      </c>
    </row>
    <row r="7273" spans="1:19" ht="16.5" customHeight="1">
      <c r="A7273" s="2" t="s">
        <v>17638</v>
      </c>
      <c r="B7273" s="2" t="s">
        <v>17639</v>
      </c>
      <c r="C7273" s="2" t="s">
        <v>17640</v>
      </c>
      <c r="D7273" s="2" t="s">
        <v>17127</v>
      </c>
      <c r="E7273" s="2" t="str">
        <f>VLOOKUP(D7273,GOL!B:C,2,FALSE)</f>
        <v>Pengatur Tk. I</v>
      </c>
      <c r="F7273" s="3">
        <v>42095</v>
      </c>
      <c r="G7273" s="2" t="s">
        <v>15</v>
      </c>
      <c r="H7273" s="5"/>
      <c r="I7273" s="2" t="s">
        <v>320</v>
      </c>
      <c r="J7273" s="5"/>
      <c r="K7273" s="2" t="s">
        <v>6347</v>
      </c>
      <c r="L7273" s="2" t="s">
        <v>7625</v>
      </c>
      <c r="M7273" s="2" t="s">
        <v>15</v>
      </c>
      <c r="N7273" s="2" t="s">
        <v>15</v>
      </c>
      <c r="O7273" s="2" t="s">
        <v>10411</v>
      </c>
      <c r="P7273" s="9">
        <v>31167</v>
      </c>
      <c r="Q7273" s="6">
        <v>24109</v>
      </c>
      <c r="R7273" s="2" t="s">
        <v>11009</v>
      </c>
      <c r="S7273" t="s">
        <v>25493</v>
      </c>
    </row>
    <row r="7274" spans="1:19" ht="16.5" customHeight="1">
      <c r="A7274" s="2" t="s">
        <v>19837</v>
      </c>
      <c r="B7274" s="2" t="s">
        <v>19838</v>
      </c>
      <c r="C7274" s="2" t="s">
        <v>19839</v>
      </c>
      <c r="D7274" s="2" t="s">
        <v>17772</v>
      </c>
      <c r="E7274" s="2" t="str">
        <f>VLOOKUP(D7274,GOL!B:C,2,FALSE)</f>
        <v>Pengatur</v>
      </c>
      <c r="F7274" s="3">
        <v>42095</v>
      </c>
      <c r="G7274" s="2" t="s">
        <v>15</v>
      </c>
      <c r="H7274" s="5"/>
      <c r="I7274" s="2" t="s">
        <v>320</v>
      </c>
      <c r="J7274" s="5"/>
      <c r="K7274" s="2" t="s">
        <v>6347</v>
      </c>
      <c r="L7274" s="2" t="s">
        <v>7625</v>
      </c>
      <c r="M7274" s="2" t="s">
        <v>15</v>
      </c>
      <c r="N7274" s="2" t="s">
        <v>15</v>
      </c>
      <c r="O7274" s="2" t="s">
        <v>19830</v>
      </c>
      <c r="P7274" s="9">
        <v>31924</v>
      </c>
      <c r="Q7274" s="6">
        <v>25324</v>
      </c>
      <c r="R7274" s="2" t="s">
        <v>11009</v>
      </c>
      <c r="S7274" t="s">
        <v>25493</v>
      </c>
    </row>
    <row r="7275" spans="1:19" ht="16.5" customHeight="1">
      <c r="A7275" s="2" t="s">
        <v>21280</v>
      </c>
      <c r="B7275" s="2" t="s">
        <v>21281</v>
      </c>
      <c r="C7275" s="2" t="s">
        <v>21282</v>
      </c>
      <c r="D7275" s="2" t="s">
        <v>17772</v>
      </c>
      <c r="E7275" s="2" t="str">
        <f>VLOOKUP(D7275,GOL!B:C,2,FALSE)</f>
        <v>Pengatur</v>
      </c>
      <c r="F7275" s="3">
        <v>42379</v>
      </c>
      <c r="G7275" s="2" t="s">
        <v>15</v>
      </c>
      <c r="H7275" s="5"/>
      <c r="I7275" s="2" t="s">
        <v>320</v>
      </c>
      <c r="J7275" s="5"/>
      <c r="K7275" s="2" t="s">
        <v>6347</v>
      </c>
      <c r="L7275" s="2" t="s">
        <v>7625</v>
      </c>
      <c r="M7275" s="2" t="s">
        <v>15</v>
      </c>
      <c r="N7275" s="2" t="s">
        <v>15</v>
      </c>
      <c r="O7275" s="2" t="s">
        <v>20838</v>
      </c>
      <c r="P7275" s="9">
        <v>33392</v>
      </c>
      <c r="Q7275" s="6">
        <v>27141</v>
      </c>
      <c r="R7275" s="2" t="s">
        <v>11009</v>
      </c>
      <c r="S7275" t="s">
        <v>25493</v>
      </c>
    </row>
    <row r="7276" spans="1:19" ht="16.5" customHeight="1">
      <c r="A7276" s="2" t="s">
        <v>11026</v>
      </c>
      <c r="B7276" s="2" t="s">
        <v>11027</v>
      </c>
      <c r="C7276" s="2" t="s">
        <v>11028</v>
      </c>
      <c r="D7276" s="2" t="s">
        <v>10939</v>
      </c>
      <c r="E7276" s="2" t="str">
        <f>VLOOKUP(D7276,GOL!B:C,2,FALSE)</f>
        <v>Penata</v>
      </c>
      <c r="F7276" s="3">
        <v>40269</v>
      </c>
      <c r="G7276" s="2" t="s">
        <v>7491</v>
      </c>
      <c r="H7276" s="8">
        <v>39904</v>
      </c>
      <c r="I7276" s="2" t="s">
        <v>9817</v>
      </c>
      <c r="J7276" s="8">
        <v>42745</v>
      </c>
      <c r="K7276" s="2" t="s">
        <v>7486</v>
      </c>
      <c r="L7276" s="2" t="s">
        <v>7625</v>
      </c>
      <c r="M7276" s="2" t="s">
        <v>288</v>
      </c>
      <c r="N7276" s="2" t="s">
        <v>5847</v>
      </c>
      <c r="O7276" s="2" t="s">
        <v>11029</v>
      </c>
      <c r="P7276" s="9">
        <v>28979</v>
      </c>
      <c r="Q7276" s="6">
        <v>22305</v>
      </c>
      <c r="R7276" s="2" t="s">
        <v>11030</v>
      </c>
      <c r="S7276" t="s">
        <v>25493</v>
      </c>
    </row>
    <row r="7277" spans="1:19" ht="16.5" customHeight="1">
      <c r="A7277" s="2" t="s">
        <v>11466</v>
      </c>
      <c r="B7277" s="2" t="s">
        <v>11467</v>
      </c>
      <c r="C7277" s="2" t="s">
        <v>11468</v>
      </c>
      <c r="D7277" s="2" t="s">
        <v>10939</v>
      </c>
      <c r="E7277" s="2" t="str">
        <f>VLOOKUP(D7277,GOL!B:C,2,FALSE)</f>
        <v>Penata</v>
      </c>
      <c r="F7277" s="3">
        <v>41365</v>
      </c>
      <c r="G7277" s="2" t="s">
        <v>407</v>
      </c>
      <c r="H7277" s="8">
        <v>40990</v>
      </c>
      <c r="I7277" s="2" t="s">
        <v>4986</v>
      </c>
      <c r="J7277" s="8">
        <v>42745</v>
      </c>
      <c r="K7277" s="2" t="s">
        <v>6246</v>
      </c>
      <c r="L7277" s="2" t="s">
        <v>7625</v>
      </c>
      <c r="M7277" s="2" t="s">
        <v>288</v>
      </c>
      <c r="N7277" s="2" t="s">
        <v>5328</v>
      </c>
      <c r="O7277" s="2" t="s">
        <v>2901</v>
      </c>
      <c r="P7277" s="10">
        <v>38677</v>
      </c>
      <c r="Q7277" s="6">
        <v>24918</v>
      </c>
      <c r="R7277" s="2" t="s">
        <v>11469</v>
      </c>
      <c r="S7277" t="s">
        <v>25493</v>
      </c>
    </row>
    <row r="7278" spans="1:19" ht="16.5" customHeight="1">
      <c r="A7278" s="2" t="s">
        <v>19970</v>
      </c>
      <c r="B7278" s="2" t="s">
        <v>19971</v>
      </c>
      <c r="C7278" s="2" t="s">
        <v>19972</v>
      </c>
      <c r="D7278" s="2" t="s">
        <v>17772</v>
      </c>
      <c r="E7278" s="2" t="str">
        <f>VLOOKUP(D7278,GOL!B:C,2,FALSE)</f>
        <v>Pengatur</v>
      </c>
      <c r="F7278" s="3">
        <v>42095</v>
      </c>
      <c r="G7278" s="2" t="s">
        <v>15</v>
      </c>
      <c r="H7278" s="5"/>
      <c r="I7278" s="2" t="s">
        <v>320</v>
      </c>
      <c r="J7278" s="5"/>
      <c r="K7278" s="2" t="s">
        <v>6246</v>
      </c>
      <c r="L7278" s="2" t="s">
        <v>7625</v>
      </c>
      <c r="M7278" s="2" t="s">
        <v>15</v>
      </c>
      <c r="N7278" s="2" t="s">
        <v>15</v>
      </c>
      <c r="O7278" s="2" t="s">
        <v>9214</v>
      </c>
      <c r="P7278" s="9">
        <v>33392</v>
      </c>
      <c r="Q7278" s="6">
        <v>26935</v>
      </c>
      <c r="R7278" s="2" t="s">
        <v>11469</v>
      </c>
      <c r="S7278" t="s">
        <v>25493</v>
      </c>
    </row>
    <row r="7279" spans="1:19" ht="16.5" customHeight="1">
      <c r="A7279" s="2" t="s">
        <v>22606</v>
      </c>
      <c r="B7279" s="2" t="s">
        <v>22607</v>
      </c>
      <c r="C7279" s="2" t="s">
        <v>6601</v>
      </c>
      <c r="D7279" s="2" t="s">
        <v>21846</v>
      </c>
      <c r="E7279" s="2" t="str">
        <f>VLOOKUP(D7279,GOL!B:C,2,FALSE)</f>
        <v>Pengatur Muda Tk.I</v>
      </c>
      <c r="F7279" s="3">
        <v>41548</v>
      </c>
      <c r="G7279" s="2" t="s">
        <v>15</v>
      </c>
      <c r="H7279" s="5"/>
      <c r="I7279" s="2" t="s">
        <v>11606</v>
      </c>
      <c r="J7279" s="8">
        <v>34031</v>
      </c>
      <c r="K7279" s="2" t="s">
        <v>6246</v>
      </c>
      <c r="L7279" s="2" t="s">
        <v>7625</v>
      </c>
      <c r="M7279" s="2" t="s">
        <v>15</v>
      </c>
      <c r="N7279" s="2" t="s">
        <v>15</v>
      </c>
      <c r="O7279" s="2" t="s">
        <v>13462</v>
      </c>
      <c r="P7279" s="9">
        <v>32641</v>
      </c>
      <c r="Q7279" s="6">
        <v>25071</v>
      </c>
      <c r="R7279" s="2" t="s">
        <v>11469</v>
      </c>
      <c r="S7279" t="s">
        <v>25493</v>
      </c>
    </row>
    <row r="7280" spans="1:19" ht="16.5" customHeight="1">
      <c r="A7280" s="2" t="s">
        <v>24049</v>
      </c>
      <c r="B7280" s="2" t="s">
        <v>24050</v>
      </c>
      <c r="C7280" s="2" t="s">
        <v>21207</v>
      </c>
      <c r="D7280" s="2" t="s">
        <v>24048</v>
      </c>
      <c r="E7280" s="2" t="str">
        <f>VLOOKUP(D7280,GOL!B:C,2,FALSE)</f>
        <v>Juru Tk. I</v>
      </c>
      <c r="F7280" s="3">
        <v>40634</v>
      </c>
      <c r="G7280" s="2" t="s">
        <v>15</v>
      </c>
      <c r="H7280" s="5"/>
      <c r="I7280" s="2" t="s">
        <v>11606</v>
      </c>
      <c r="J7280" s="8">
        <v>31838</v>
      </c>
      <c r="K7280" s="2" t="s">
        <v>6246</v>
      </c>
      <c r="L7280" s="2" t="s">
        <v>7625</v>
      </c>
      <c r="M7280" s="2" t="s">
        <v>15</v>
      </c>
      <c r="N7280" s="2" t="s">
        <v>15</v>
      </c>
      <c r="O7280" s="2" t="s">
        <v>17788</v>
      </c>
      <c r="P7280" s="9">
        <v>28460</v>
      </c>
      <c r="Q7280" s="6">
        <v>21628</v>
      </c>
      <c r="R7280" s="2" t="s">
        <v>11469</v>
      </c>
      <c r="S7280" t="s">
        <v>25493</v>
      </c>
    </row>
    <row r="7281" spans="1:19" ht="16.5" customHeight="1">
      <c r="A7281" s="2" t="s">
        <v>8456</v>
      </c>
      <c r="B7281" s="2" t="s">
        <v>8457</v>
      </c>
      <c r="C7281" s="2" t="s">
        <v>8458</v>
      </c>
      <c r="D7281" s="2" t="s">
        <v>8369</v>
      </c>
      <c r="E7281" s="2" t="str">
        <f>VLOOKUP(D7281,GOL!B:C,2,FALSE)</f>
        <v>Penata Tk. I</v>
      </c>
      <c r="F7281" s="3">
        <v>38626</v>
      </c>
      <c r="G7281" s="2" t="s">
        <v>15</v>
      </c>
      <c r="H7281" s="5"/>
      <c r="I7281" s="2" t="s">
        <v>320</v>
      </c>
      <c r="J7281" s="5"/>
      <c r="K7281" s="2" t="s">
        <v>7870</v>
      </c>
      <c r="L7281" s="2" t="s">
        <v>7625</v>
      </c>
      <c r="M7281" s="2" t="s">
        <v>15</v>
      </c>
      <c r="N7281" s="2" t="s">
        <v>15</v>
      </c>
      <c r="O7281" s="2" t="s">
        <v>335</v>
      </c>
      <c r="P7281" s="9">
        <v>33443</v>
      </c>
      <c r="Q7281" s="6">
        <v>24899</v>
      </c>
      <c r="R7281" s="2" t="s">
        <v>8459</v>
      </c>
      <c r="S7281" t="s">
        <v>25493</v>
      </c>
    </row>
    <row r="7282" spans="1:19" ht="16.5" customHeight="1">
      <c r="A7282" s="2" t="s">
        <v>9798</v>
      </c>
      <c r="B7282" s="2" t="s">
        <v>9799</v>
      </c>
      <c r="C7282" s="2" t="s">
        <v>9800</v>
      </c>
      <c r="D7282" s="2" t="s">
        <v>8369</v>
      </c>
      <c r="E7282" s="2" t="str">
        <f>VLOOKUP(D7282,GOL!B:C,2,FALSE)</f>
        <v>Penata Tk. I</v>
      </c>
      <c r="F7282" s="3">
        <v>41548</v>
      </c>
      <c r="G7282" s="2" t="s">
        <v>407</v>
      </c>
      <c r="H7282" s="8">
        <v>41341</v>
      </c>
      <c r="I7282" s="2" t="s">
        <v>4986</v>
      </c>
      <c r="J7282" s="8">
        <v>42745</v>
      </c>
      <c r="K7282" s="2" t="s">
        <v>7870</v>
      </c>
      <c r="L7282" s="2" t="s">
        <v>7625</v>
      </c>
      <c r="M7282" s="2" t="s">
        <v>288</v>
      </c>
      <c r="N7282" s="2" t="s">
        <v>5328</v>
      </c>
      <c r="O7282" s="2" t="s">
        <v>8858</v>
      </c>
      <c r="P7282" s="9">
        <v>30388</v>
      </c>
      <c r="Q7282" s="6">
        <v>21867</v>
      </c>
      <c r="R7282" s="2" t="s">
        <v>8459</v>
      </c>
      <c r="S7282" t="s">
        <v>28808</v>
      </c>
    </row>
    <row r="7283" spans="1:19" ht="16.5" customHeight="1">
      <c r="A7283" s="2" t="s">
        <v>15800</v>
      </c>
      <c r="B7283" s="2" t="s">
        <v>15801</v>
      </c>
      <c r="C7283" s="2" t="s">
        <v>15802</v>
      </c>
      <c r="D7283" s="2" t="s">
        <v>15595</v>
      </c>
      <c r="E7283" s="2" t="str">
        <f>VLOOKUP(D7283,GOL!B:C,2,FALSE)</f>
        <v>Penata Muda</v>
      </c>
      <c r="F7283" s="3">
        <v>41365</v>
      </c>
      <c r="G7283" s="2" t="s">
        <v>15</v>
      </c>
      <c r="H7283" s="5"/>
      <c r="I7283" s="2" t="s">
        <v>320</v>
      </c>
      <c r="J7283" s="5"/>
      <c r="K7283" s="2" t="s">
        <v>7870</v>
      </c>
      <c r="L7283" s="2" t="s">
        <v>7625</v>
      </c>
      <c r="M7283" s="2" t="s">
        <v>15</v>
      </c>
      <c r="N7283" s="2" t="s">
        <v>15</v>
      </c>
      <c r="O7283" s="2" t="s">
        <v>11024</v>
      </c>
      <c r="P7283" s="9">
        <v>34843</v>
      </c>
      <c r="Q7283" s="6">
        <v>28442</v>
      </c>
      <c r="R7283" s="2" t="s">
        <v>8459</v>
      </c>
      <c r="S7283" t="s">
        <v>25493</v>
      </c>
    </row>
    <row r="7284" spans="1:19" ht="16.5" customHeight="1">
      <c r="A7284" s="2" t="s">
        <v>18585</v>
      </c>
      <c r="B7284" s="2" t="s">
        <v>18586</v>
      </c>
      <c r="C7284" s="2" t="s">
        <v>18587</v>
      </c>
      <c r="D7284" s="2" t="s">
        <v>17772</v>
      </c>
      <c r="E7284" s="2" t="str">
        <f>VLOOKUP(D7284,GOL!B:C,2,FALSE)</f>
        <v>Pengatur</v>
      </c>
      <c r="F7284" s="3">
        <v>41365</v>
      </c>
      <c r="G7284" s="2" t="s">
        <v>15</v>
      </c>
      <c r="H7284" s="5"/>
      <c r="I7284" s="2" t="s">
        <v>11606</v>
      </c>
      <c r="J7284" s="8">
        <v>40840</v>
      </c>
      <c r="K7284" s="2" t="s">
        <v>7870</v>
      </c>
      <c r="L7284" s="2" t="s">
        <v>7625</v>
      </c>
      <c r="M7284" s="2" t="s">
        <v>15</v>
      </c>
      <c r="N7284" s="2" t="s">
        <v>15</v>
      </c>
      <c r="O7284" s="2" t="s">
        <v>11024</v>
      </c>
      <c r="P7284" s="9">
        <v>32641</v>
      </c>
      <c r="Q7284" s="6">
        <v>26085</v>
      </c>
      <c r="R7284" s="2" t="s">
        <v>8459</v>
      </c>
      <c r="S7284" t="s">
        <v>25493</v>
      </c>
    </row>
    <row r="7285" spans="1:19" ht="16.5" customHeight="1">
      <c r="A7285" s="2" t="s">
        <v>22103</v>
      </c>
      <c r="B7285" s="2" t="s">
        <v>22104</v>
      </c>
      <c r="C7285" s="2" t="s">
        <v>22105</v>
      </c>
      <c r="D7285" s="2" t="s">
        <v>21846</v>
      </c>
      <c r="E7285" s="2" t="str">
        <f>VLOOKUP(D7285,GOL!B:C,2,FALSE)</f>
        <v>Pengatur Muda Tk.I</v>
      </c>
      <c r="F7285" s="3">
        <v>41365</v>
      </c>
      <c r="G7285" s="2" t="s">
        <v>15</v>
      </c>
      <c r="H7285" s="5"/>
      <c r="I7285" s="2" t="s">
        <v>320</v>
      </c>
      <c r="J7285" s="5"/>
      <c r="K7285" s="2" t="s">
        <v>7870</v>
      </c>
      <c r="L7285" s="2" t="s">
        <v>7625</v>
      </c>
      <c r="M7285" s="2" t="s">
        <v>15</v>
      </c>
      <c r="N7285" s="2" t="s">
        <v>15</v>
      </c>
      <c r="O7285" s="2" t="s">
        <v>5913</v>
      </c>
      <c r="P7285" s="9">
        <v>36302</v>
      </c>
      <c r="Q7285" s="6">
        <v>29485</v>
      </c>
      <c r="R7285" s="2" t="s">
        <v>8459</v>
      </c>
      <c r="S7285" t="s">
        <v>25493</v>
      </c>
    </row>
    <row r="7286" spans="1:19" ht="16.5" customHeight="1">
      <c r="A7286" s="2" t="s">
        <v>12252</v>
      </c>
      <c r="B7286" s="2" t="s">
        <v>12253</v>
      </c>
      <c r="C7286" s="2" t="s">
        <v>12254</v>
      </c>
      <c r="D7286" s="2" t="s">
        <v>10939</v>
      </c>
      <c r="E7286" s="2" t="str">
        <f>VLOOKUP(D7286,GOL!B:C,2,FALSE)</f>
        <v>Penata</v>
      </c>
      <c r="F7286" s="3">
        <v>41913</v>
      </c>
      <c r="G7286" s="2" t="s">
        <v>407</v>
      </c>
      <c r="H7286" s="8">
        <v>41341</v>
      </c>
      <c r="I7286" s="2" t="s">
        <v>6069</v>
      </c>
      <c r="J7286" s="4">
        <v>42745</v>
      </c>
      <c r="K7286" s="2" t="s">
        <v>6070</v>
      </c>
      <c r="L7286" s="2" t="s">
        <v>7625</v>
      </c>
      <c r="M7286" s="2" t="s">
        <v>288</v>
      </c>
      <c r="N7286" s="2" t="s">
        <v>929</v>
      </c>
      <c r="O7286" s="2" t="s">
        <v>43</v>
      </c>
      <c r="P7286" s="9">
        <v>38239</v>
      </c>
      <c r="Q7286" s="6">
        <v>26075</v>
      </c>
      <c r="R7286" s="2" t="s">
        <v>12255</v>
      </c>
      <c r="S7286" t="s">
        <v>25493</v>
      </c>
    </row>
    <row r="7287" spans="1:19" ht="16.5" customHeight="1">
      <c r="A7287" s="2" t="s">
        <v>18231</v>
      </c>
      <c r="B7287" s="2" t="s">
        <v>18232</v>
      </c>
      <c r="C7287" s="2" t="s">
        <v>18233</v>
      </c>
      <c r="D7287" s="2" t="s">
        <v>17772</v>
      </c>
      <c r="E7287" s="2" t="str">
        <f>VLOOKUP(D7287,GOL!B:C,2,FALSE)</f>
        <v>Pengatur</v>
      </c>
      <c r="F7287" s="3">
        <v>41365</v>
      </c>
      <c r="G7287" s="2" t="s">
        <v>15</v>
      </c>
      <c r="H7287" s="5"/>
      <c r="I7287" s="2" t="s">
        <v>320</v>
      </c>
      <c r="J7287" s="5"/>
      <c r="K7287" s="2" t="s">
        <v>6070</v>
      </c>
      <c r="L7287" s="2" t="s">
        <v>7625</v>
      </c>
      <c r="M7287" s="2" t="s">
        <v>15</v>
      </c>
      <c r="N7287" s="2" t="s">
        <v>15</v>
      </c>
      <c r="O7287" s="2" t="s">
        <v>8672</v>
      </c>
      <c r="P7287" s="9">
        <v>36691</v>
      </c>
      <c r="Q7287" s="6">
        <v>29944</v>
      </c>
      <c r="R7287" s="2" t="s">
        <v>12255</v>
      </c>
      <c r="S7287" t="s">
        <v>25493</v>
      </c>
    </row>
    <row r="7288" spans="1:19" ht="16.5" customHeight="1">
      <c r="A7288" s="2" t="s">
        <v>20726</v>
      </c>
      <c r="B7288" s="2" t="s">
        <v>20727</v>
      </c>
      <c r="C7288" s="2" t="s">
        <v>20728</v>
      </c>
      <c r="D7288" s="2" t="s">
        <v>17772</v>
      </c>
      <c r="E7288" s="2" t="str">
        <f>VLOOKUP(D7288,GOL!B:C,2,FALSE)</f>
        <v>Pengatur</v>
      </c>
      <c r="F7288" s="3">
        <v>42095</v>
      </c>
      <c r="G7288" s="2" t="s">
        <v>15</v>
      </c>
      <c r="H7288" s="5"/>
      <c r="I7288" s="2" t="s">
        <v>11606</v>
      </c>
      <c r="J7288" s="8">
        <v>34899</v>
      </c>
      <c r="K7288" s="2" t="s">
        <v>6070</v>
      </c>
      <c r="L7288" s="2" t="s">
        <v>7625</v>
      </c>
      <c r="M7288" s="2" t="s">
        <v>15</v>
      </c>
      <c r="N7288" s="2" t="s">
        <v>15</v>
      </c>
      <c r="O7288" s="2" t="s">
        <v>5913</v>
      </c>
      <c r="P7288" s="9">
        <v>30081</v>
      </c>
      <c r="Q7288" s="6">
        <v>22748</v>
      </c>
      <c r="R7288" s="2" t="s">
        <v>12255</v>
      </c>
      <c r="S7288" t="s">
        <v>25493</v>
      </c>
    </row>
    <row r="7289" spans="1:19" ht="16.5" customHeight="1">
      <c r="A7289" s="2" t="s">
        <v>11013</v>
      </c>
      <c r="B7289" s="2" t="s">
        <v>11014</v>
      </c>
      <c r="C7289" s="2" t="s">
        <v>11015</v>
      </c>
      <c r="D7289" s="2" t="s">
        <v>10939</v>
      </c>
      <c r="E7289" s="2" t="str">
        <f>VLOOKUP(D7289,GOL!B:C,2,FALSE)</f>
        <v>Penata</v>
      </c>
      <c r="F7289" s="3">
        <v>40269</v>
      </c>
      <c r="G7289" s="2" t="s">
        <v>407</v>
      </c>
      <c r="H7289" s="8">
        <v>39904</v>
      </c>
      <c r="I7289" s="2" t="s">
        <v>6069</v>
      </c>
      <c r="J7289" s="8">
        <v>42745</v>
      </c>
      <c r="K7289" s="2" t="s">
        <v>788</v>
      </c>
      <c r="L7289" s="2" t="s">
        <v>7625</v>
      </c>
      <c r="M7289" s="2" t="s">
        <v>288</v>
      </c>
      <c r="N7289" s="2" t="s">
        <v>5847</v>
      </c>
      <c r="O7289" s="2" t="s">
        <v>5913</v>
      </c>
      <c r="P7289" s="10">
        <v>31047</v>
      </c>
      <c r="Q7289" s="6">
        <v>23636</v>
      </c>
      <c r="R7289" s="2" t="s">
        <v>11016</v>
      </c>
      <c r="S7289" t="s">
        <v>25493</v>
      </c>
    </row>
    <row r="7290" spans="1:19" ht="16.5" customHeight="1">
      <c r="A7290" s="2" t="s">
        <v>20723</v>
      </c>
      <c r="B7290" s="2" t="s">
        <v>20724</v>
      </c>
      <c r="C7290" s="2" t="s">
        <v>20725</v>
      </c>
      <c r="D7290" s="2" t="s">
        <v>17772</v>
      </c>
      <c r="E7290" s="2" t="str">
        <f>VLOOKUP(D7290,GOL!B:C,2,FALSE)</f>
        <v>Pengatur</v>
      </c>
      <c r="F7290" s="3">
        <v>42095</v>
      </c>
      <c r="G7290" s="2" t="s">
        <v>15</v>
      </c>
      <c r="H7290" s="5"/>
      <c r="I7290" s="2" t="s">
        <v>11606</v>
      </c>
      <c r="J7290" s="8">
        <v>34029</v>
      </c>
      <c r="K7290" s="2" t="s">
        <v>788</v>
      </c>
      <c r="L7290" s="2" t="s">
        <v>7625</v>
      </c>
      <c r="M7290" s="2" t="s">
        <v>15</v>
      </c>
      <c r="N7290" s="2" t="s">
        <v>15</v>
      </c>
      <c r="O7290" s="2" t="s">
        <v>5913</v>
      </c>
      <c r="P7290" s="10">
        <v>30434</v>
      </c>
      <c r="Q7290" s="6">
        <v>23567</v>
      </c>
      <c r="R7290" s="2" t="s">
        <v>11016</v>
      </c>
      <c r="S7290" t="s">
        <v>25493</v>
      </c>
    </row>
    <row r="7291" spans="1:19" ht="16.5" customHeight="1">
      <c r="A7291" s="2" t="s">
        <v>21747</v>
      </c>
      <c r="B7291" s="2" t="s">
        <v>21748</v>
      </c>
      <c r="C7291" s="2" t="s">
        <v>21749</v>
      </c>
      <c r="D7291" s="2" t="s">
        <v>17772</v>
      </c>
      <c r="E7291" s="2" t="str">
        <f>VLOOKUP(D7291,GOL!B:C,2,FALSE)</f>
        <v>Pengatur</v>
      </c>
      <c r="F7291" s="3">
        <v>42461</v>
      </c>
      <c r="G7291" s="2" t="s">
        <v>15</v>
      </c>
      <c r="H7291" s="5"/>
      <c r="I7291" s="2" t="s">
        <v>320</v>
      </c>
      <c r="J7291" s="5"/>
      <c r="K7291" s="2" t="s">
        <v>788</v>
      </c>
      <c r="L7291" s="2" t="s">
        <v>7625</v>
      </c>
      <c r="M7291" s="2" t="s">
        <v>15</v>
      </c>
      <c r="N7291" s="2" t="s">
        <v>15</v>
      </c>
      <c r="O7291" s="2" t="s">
        <v>13343</v>
      </c>
      <c r="P7291" s="9">
        <v>32641</v>
      </c>
      <c r="Q7291" s="6">
        <v>24996</v>
      </c>
      <c r="R7291" s="2" t="s">
        <v>11016</v>
      </c>
      <c r="S7291" t="s">
        <v>25493</v>
      </c>
    </row>
    <row r="7292" spans="1:19" ht="16.5" customHeight="1">
      <c r="A7292" s="2" t="s">
        <v>7587</v>
      </c>
      <c r="B7292" s="2" t="s">
        <v>7588</v>
      </c>
      <c r="C7292" s="2" t="s">
        <v>7589</v>
      </c>
      <c r="D7292" s="2" t="s">
        <v>4944</v>
      </c>
      <c r="E7292" s="2" t="str">
        <f>VLOOKUP(D7292,GOL!B:C,2,FALSE)</f>
        <v>Pembina</v>
      </c>
      <c r="F7292" s="3">
        <v>41548</v>
      </c>
      <c r="G7292" s="2" t="s">
        <v>326</v>
      </c>
      <c r="H7292" s="8">
        <v>42634</v>
      </c>
      <c r="I7292" s="2" t="s">
        <v>344</v>
      </c>
      <c r="J7292" s="8">
        <v>42734</v>
      </c>
      <c r="K7292" s="2" t="s">
        <v>7590</v>
      </c>
      <c r="L7292" s="2" t="s">
        <v>7590</v>
      </c>
      <c r="M7292" s="2" t="s">
        <v>143</v>
      </c>
      <c r="N7292" s="2" t="s">
        <v>294</v>
      </c>
      <c r="O7292" s="2" t="s">
        <v>7591</v>
      </c>
      <c r="P7292" s="9">
        <v>36495</v>
      </c>
      <c r="Q7292" s="6">
        <v>28076</v>
      </c>
      <c r="R7292" s="2" t="s">
        <v>7592</v>
      </c>
      <c r="S7292" t="s">
        <v>28845</v>
      </c>
    </row>
    <row r="7293" spans="1:19" ht="16.5" customHeight="1">
      <c r="A7293" s="2" t="s">
        <v>9020</v>
      </c>
      <c r="B7293" s="2" t="s">
        <v>9021</v>
      </c>
      <c r="C7293" s="2" t="s">
        <v>9022</v>
      </c>
      <c r="D7293" s="2" t="s">
        <v>8369</v>
      </c>
      <c r="E7293" s="2" t="str">
        <f>VLOOKUP(D7293,GOL!B:C,2,FALSE)</f>
        <v>Penata Tk. I</v>
      </c>
      <c r="F7293" s="3">
        <v>41000</v>
      </c>
      <c r="G7293" s="2" t="s">
        <v>399</v>
      </c>
      <c r="H7293" s="8">
        <v>41341</v>
      </c>
      <c r="I7293" s="2" t="s">
        <v>6690</v>
      </c>
      <c r="J7293" s="8">
        <v>42740</v>
      </c>
      <c r="K7293" s="2" t="s">
        <v>327</v>
      </c>
      <c r="L7293" s="2" t="s">
        <v>7590</v>
      </c>
      <c r="M7293" s="2" t="s">
        <v>288</v>
      </c>
      <c r="N7293" s="2" t="s">
        <v>5322</v>
      </c>
      <c r="O7293" s="2" t="s">
        <v>9023</v>
      </c>
      <c r="P7293" s="9">
        <v>39120</v>
      </c>
      <c r="Q7293" s="6">
        <v>21910</v>
      </c>
      <c r="R7293" s="2" t="s">
        <v>9024</v>
      </c>
      <c r="S7293" t="s">
        <v>28837</v>
      </c>
    </row>
    <row r="7294" spans="1:19" ht="16.5" customHeight="1">
      <c r="A7294" s="2" t="s">
        <v>12301</v>
      </c>
      <c r="B7294" s="2" t="s">
        <v>12302</v>
      </c>
      <c r="C7294" s="2" t="s">
        <v>12303</v>
      </c>
      <c r="D7294" s="2" t="s">
        <v>10939</v>
      </c>
      <c r="E7294" s="2" t="str">
        <f>VLOOKUP(D7294,GOL!B:C,2,FALSE)</f>
        <v>Penata</v>
      </c>
      <c r="F7294" s="3">
        <v>41913</v>
      </c>
      <c r="G7294" s="2" t="s">
        <v>7491</v>
      </c>
      <c r="H7294" s="8">
        <v>40030</v>
      </c>
      <c r="I7294" s="2" t="s">
        <v>9817</v>
      </c>
      <c r="J7294" s="4">
        <v>42745</v>
      </c>
      <c r="K7294" s="2" t="s">
        <v>6347</v>
      </c>
      <c r="L7294" s="2" t="s">
        <v>7590</v>
      </c>
      <c r="M7294" s="2" t="s">
        <v>288</v>
      </c>
      <c r="N7294" s="2" t="s">
        <v>5398</v>
      </c>
      <c r="O7294" s="2" t="s">
        <v>3108</v>
      </c>
      <c r="P7294" s="10">
        <v>32709</v>
      </c>
      <c r="Q7294" s="6">
        <v>24081</v>
      </c>
      <c r="R7294" s="2" t="s">
        <v>12304</v>
      </c>
      <c r="S7294" t="s">
        <v>25493</v>
      </c>
    </row>
    <row r="7295" spans="1:19" ht="16.5" customHeight="1">
      <c r="A7295" s="2" t="s">
        <v>16534</v>
      </c>
      <c r="B7295" s="2" t="s">
        <v>16535</v>
      </c>
      <c r="C7295" s="2" t="s">
        <v>14072</v>
      </c>
      <c r="D7295" s="2" t="s">
        <v>15595</v>
      </c>
      <c r="E7295" s="2" t="str">
        <f>VLOOKUP(D7295,GOL!B:C,2,FALSE)</f>
        <v>Penata Muda</v>
      </c>
      <c r="F7295" s="3">
        <v>42095</v>
      </c>
      <c r="G7295" s="2" t="s">
        <v>15</v>
      </c>
      <c r="H7295" s="5"/>
      <c r="I7295" s="2" t="s">
        <v>320</v>
      </c>
      <c r="J7295" s="4">
        <v>40840</v>
      </c>
      <c r="K7295" s="2" t="s">
        <v>6347</v>
      </c>
      <c r="L7295" s="2" t="s">
        <v>7590</v>
      </c>
      <c r="M7295" s="2" t="s">
        <v>15</v>
      </c>
      <c r="N7295" s="2" t="s">
        <v>15</v>
      </c>
      <c r="O7295" s="2" t="s">
        <v>5913</v>
      </c>
      <c r="P7295" s="10">
        <v>36160</v>
      </c>
      <c r="Q7295" s="6">
        <v>21827</v>
      </c>
      <c r="R7295" s="2" t="s">
        <v>12304</v>
      </c>
      <c r="S7295" t="s">
        <v>25493</v>
      </c>
    </row>
    <row r="7296" spans="1:19" ht="16.5" customHeight="1">
      <c r="A7296" s="2" t="s">
        <v>22611</v>
      </c>
      <c r="B7296" s="2" t="s">
        <v>22612</v>
      </c>
      <c r="C7296" s="2" t="s">
        <v>22613</v>
      </c>
      <c r="D7296" s="2" t="s">
        <v>21846</v>
      </c>
      <c r="E7296" s="2" t="str">
        <f>VLOOKUP(D7296,GOL!B:C,2,FALSE)</f>
        <v>Pengatur Muda Tk.I</v>
      </c>
      <c r="F7296" s="3">
        <v>41548</v>
      </c>
      <c r="G7296" s="2" t="s">
        <v>15</v>
      </c>
      <c r="H7296" s="5"/>
      <c r="I7296" s="2" t="s">
        <v>11606</v>
      </c>
      <c r="J7296" s="8">
        <v>36599</v>
      </c>
      <c r="K7296" s="2" t="s">
        <v>6347</v>
      </c>
      <c r="L7296" s="2" t="s">
        <v>7590</v>
      </c>
      <c r="M7296" s="2" t="s">
        <v>15</v>
      </c>
      <c r="N7296" s="2" t="s">
        <v>15</v>
      </c>
      <c r="O7296" s="2" t="s">
        <v>14412</v>
      </c>
      <c r="P7296" s="10">
        <v>38992</v>
      </c>
      <c r="Q7296" s="6">
        <v>25574</v>
      </c>
      <c r="R7296" s="2" t="s">
        <v>12304</v>
      </c>
      <c r="S7296" t="s">
        <v>25493</v>
      </c>
    </row>
    <row r="7297" spans="1:19" ht="16.5" customHeight="1">
      <c r="A7297" s="2" t="s">
        <v>13943</v>
      </c>
      <c r="B7297" s="2" t="s">
        <v>13944</v>
      </c>
      <c r="C7297" s="2" t="s">
        <v>13945</v>
      </c>
      <c r="D7297" s="2" t="s">
        <v>13178</v>
      </c>
      <c r="E7297" s="2" t="str">
        <f>VLOOKUP(D7297,GOL!B:C,2,FALSE)</f>
        <v>Penata Muda Tk. I</v>
      </c>
      <c r="F7297" s="3">
        <v>41365</v>
      </c>
      <c r="G7297" s="2" t="s">
        <v>7491</v>
      </c>
      <c r="H7297" s="8">
        <v>40990</v>
      </c>
      <c r="I7297" s="2" t="s">
        <v>9817</v>
      </c>
      <c r="J7297" s="8">
        <v>42745</v>
      </c>
      <c r="K7297" s="2" t="s">
        <v>7486</v>
      </c>
      <c r="L7297" s="2" t="s">
        <v>7590</v>
      </c>
      <c r="M7297" s="2" t="s">
        <v>15</v>
      </c>
      <c r="N7297" s="2" t="s">
        <v>15</v>
      </c>
      <c r="O7297" s="2" t="s">
        <v>2901</v>
      </c>
      <c r="P7297" s="10">
        <v>38677</v>
      </c>
      <c r="Q7297" s="6">
        <v>24585</v>
      </c>
      <c r="R7297" s="2" t="s">
        <v>13946</v>
      </c>
      <c r="S7297" t="s">
        <v>25493</v>
      </c>
    </row>
    <row r="7298" spans="1:19" ht="16.5" customHeight="1">
      <c r="A7298" s="2" t="s">
        <v>20760</v>
      </c>
      <c r="B7298" s="2" t="s">
        <v>20761</v>
      </c>
      <c r="C7298" s="2" t="s">
        <v>20762</v>
      </c>
      <c r="D7298" s="2" t="s">
        <v>17772</v>
      </c>
      <c r="E7298" s="2" t="str">
        <f>VLOOKUP(D7298,GOL!B:C,2,FALSE)</f>
        <v>Pengatur</v>
      </c>
      <c r="F7298" s="3">
        <v>42095</v>
      </c>
      <c r="G7298" s="2" t="s">
        <v>15</v>
      </c>
      <c r="H7298" s="5"/>
      <c r="I7298" s="2" t="s">
        <v>11606</v>
      </c>
      <c r="J7298" s="8">
        <v>37338</v>
      </c>
      <c r="K7298" s="2" t="s">
        <v>7486</v>
      </c>
      <c r="L7298" s="2" t="s">
        <v>7590</v>
      </c>
      <c r="M7298" s="2" t="s">
        <v>15</v>
      </c>
      <c r="N7298" s="2" t="s">
        <v>15</v>
      </c>
      <c r="O7298" s="2" t="s">
        <v>5913</v>
      </c>
      <c r="P7298" s="10">
        <v>31167</v>
      </c>
      <c r="Q7298" s="6">
        <v>23643</v>
      </c>
      <c r="R7298" s="2" t="s">
        <v>13946</v>
      </c>
      <c r="S7298" t="s">
        <v>25493</v>
      </c>
    </row>
    <row r="7299" spans="1:19" ht="16.5" customHeight="1">
      <c r="A7299" s="2" t="s">
        <v>23113</v>
      </c>
      <c r="B7299" s="2" t="s">
        <v>23114</v>
      </c>
      <c r="C7299" s="2" t="s">
        <v>23115</v>
      </c>
      <c r="D7299" s="2" t="s">
        <v>21846</v>
      </c>
      <c r="E7299" s="2" t="str">
        <f>VLOOKUP(D7299,GOL!B:C,2,FALSE)</f>
        <v>Pengatur Muda Tk.I</v>
      </c>
      <c r="F7299" s="3">
        <v>41730</v>
      </c>
      <c r="G7299" s="2" t="s">
        <v>15</v>
      </c>
      <c r="H7299" s="5"/>
      <c r="I7299" s="2" t="s">
        <v>320</v>
      </c>
      <c r="J7299" s="5"/>
      <c r="K7299" s="2" t="s">
        <v>7486</v>
      </c>
      <c r="L7299" s="2" t="s">
        <v>7590</v>
      </c>
      <c r="M7299" s="2" t="s">
        <v>15</v>
      </c>
      <c r="N7299" s="2" t="s">
        <v>15</v>
      </c>
      <c r="O7299" s="2" t="s">
        <v>5913</v>
      </c>
      <c r="P7299" s="13"/>
      <c r="Q7299" s="6">
        <v>30469</v>
      </c>
      <c r="R7299" s="2" t="s">
        <v>13946</v>
      </c>
      <c r="S7299" t="s">
        <v>25493</v>
      </c>
    </row>
    <row r="7300" spans="1:19" ht="16.5" customHeight="1">
      <c r="A7300" s="2" t="s">
        <v>9048</v>
      </c>
      <c r="B7300" s="2" t="s">
        <v>9049</v>
      </c>
      <c r="C7300" s="2" t="s">
        <v>9050</v>
      </c>
      <c r="D7300" s="2" t="s">
        <v>8369</v>
      </c>
      <c r="E7300" s="2" t="str">
        <f>VLOOKUP(D7300,GOL!B:C,2,FALSE)</f>
        <v>Penata Tk. I</v>
      </c>
      <c r="F7300" s="3">
        <v>41000</v>
      </c>
      <c r="G7300" s="2" t="s">
        <v>407</v>
      </c>
      <c r="H7300" s="8">
        <v>39025</v>
      </c>
      <c r="I7300" s="2" t="s">
        <v>6069</v>
      </c>
      <c r="J7300" s="8">
        <v>42745</v>
      </c>
      <c r="K7300" s="2" t="s">
        <v>6246</v>
      </c>
      <c r="L7300" s="2" t="s">
        <v>7590</v>
      </c>
      <c r="M7300" s="2" t="s">
        <v>288</v>
      </c>
      <c r="N7300" s="2" t="s">
        <v>5322</v>
      </c>
      <c r="O7300" s="2" t="s">
        <v>783</v>
      </c>
      <c r="P7300" s="10">
        <v>37480</v>
      </c>
      <c r="Q7300" s="6">
        <v>23688</v>
      </c>
      <c r="R7300" s="2" t="s">
        <v>9051</v>
      </c>
      <c r="S7300" t="s">
        <v>28806</v>
      </c>
    </row>
    <row r="7301" spans="1:19" ht="16.5" customHeight="1">
      <c r="A7301" s="2" t="s">
        <v>20750</v>
      </c>
      <c r="B7301" s="2" t="s">
        <v>20751</v>
      </c>
      <c r="C7301" s="2" t="s">
        <v>196</v>
      </c>
      <c r="D7301" s="2" t="s">
        <v>17772</v>
      </c>
      <c r="E7301" s="2" t="str">
        <f>VLOOKUP(D7301,GOL!B:C,2,FALSE)</f>
        <v>Pengatur</v>
      </c>
      <c r="F7301" s="3">
        <v>42095</v>
      </c>
      <c r="G7301" s="2" t="s">
        <v>15</v>
      </c>
      <c r="H7301" s="5"/>
      <c r="I7301" s="2" t="s">
        <v>11606</v>
      </c>
      <c r="J7301" s="8">
        <v>36599</v>
      </c>
      <c r="K7301" s="2" t="s">
        <v>6246</v>
      </c>
      <c r="L7301" s="2" t="s">
        <v>7590</v>
      </c>
      <c r="M7301" s="2" t="s">
        <v>15</v>
      </c>
      <c r="N7301" s="2" t="s">
        <v>15</v>
      </c>
      <c r="O7301" s="2" t="s">
        <v>14412</v>
      </c>
      <c r="P7301" s="10">
        <v>38915</v>
      </c>
      <c r="Q7301" s="6">
        <v>23977</v>
      </c>
      <c r="R7301" s="2" t="s">
        <v>9051</v>
      </c>
      <c r="S7301" t="s">
        <v>25493</v>
      </c>
    </row>
    <row r="7302" spans="1:19" ht="16.5" customHeight="1">
      <c r="A7302" s="2" t="s">
        <v>24311</v>
      </c>
      <c r="B7302" s="2" t="s">
        <v>24312</v>
      </c>
      <c r="C7302" s="2" t="s">
        <v>24313</v>
      </c>
      <c r="D7302" s="2" t="s">
        <v>24228</v>
      </c>
      <c r="E7302" s="2" t="str">
        <f>VLOOKUP(D7302,GOL!B:C,2,FALSE)</f>
        <v>Juru</v>
      </c>
      <c r="F7302" s="3">
        <v>42095</v>
      </c>
      <c r="G7302" s="2" t="s">
        <v>15</v>
      </c>
      <c r="H7302" s="5"/>
      <c r="I7302" s="2" t="s">
        <v>11606</v>
      </c>
      <c r="J7302" s="8">
        <v>36599</v>
      </c>
      <c r="K7302" s="2" t="s">
        <v>6246</v>
      </c>
      <c r="L7302" s="2" t="s">
        <v>7590</v>
      </c>
      <c r="M7302" s="2" t="s">
        <v>15</v>
      </c>
      <c r="N7302" s="2" t="s">
        <v>15</v>
      </c>
      <c r="O7302" s="2" t="s">
        <v>24310</v>
      </c>
      <c r="P7302" s="10">
        <v>30096</v>
      </c>
      <c r="Q7302" s="6">
        <v>24517</v>
      </c>
      <c r="R7302" s="2" t="s">
        <v>9051</v>
      </c>
      <c r="S7302" t="s">
        <v>25493</v>
      </c>
    </row>
    <row r="7303" spans="1:19" ht="16.5" customHeight="1">
      <c r="A7303" s="2" t="s">
        <v>24396</v>
      </c>
      <c r="B7303" s="2" t="s">
        <v>24397</v>
      </c>
      <c r="C7303" s="2" t="s">
        <v>24398</v>
      </c>
      <c r="D7303" s="2" t="s">
        <v>24353</v>
      </c>
      <c r="E7303" s="2" t="str">
        <f>VLOOKUP(D7303,GOL!B:C,2,FALSE)</f>
        <v>Juru Muda Tk. I</v>
      </c>
      <c r="F7303" s="3">
        <v>41548</v>
      </c>
      <c r="G7303" s="2" t="s">
        <v>15</v>
      </c>
      <c r="H7303" s="5"/>
      <c r="I7303" s="2" t="s">
        <v>11606</v>
      </c>
      <c r="J7303" s="8">
        <v>36599</v>
      </c>
      <c r="K7303" s="2" t="s">
        <v>6246</v>
      </c>
      <c r="L7303" s="2" t="s">
        <v>7590</v>
      </c>
      <c r="M7303" s="2" t="s">
        <v>15</v>
      </c>
      <c r="N7303" s="2" t="s">
        <v>15</v>
      </c>
      <c r="O7303" s="2" t="s">
        <v>21856</v>
      </c>
      <c r="P7303" s="10">
        <v>33038</v>
      </c>
      <c r="Q7303" s="6">
        <v>27714</v>
      </c>
      <c r="R7303" s="2" t="s">
        <v>9051</v>
      </c>
      <c r="S7303" t="s">
        <v>25493</v>
      </c>
    </row>
    <row r="7304" spans="1:19" ht="16.5" customHeight="1">
      <c r="A7304" s="2" t="s">
        <v>10305</v>
      </c>
      <c r="B7304" s="2" t="s">
        <v>10306</v>
      </c>
      <c r="C7304" s="2" t="s">
        <v>2167</v>
      </c>
      <c r="D7304" s="2" t="s">
        <v>8369</v>
      </c>
      <c r="E7304" s="2" t="str">
        <f>VLOOKUP(D7304,GOL!B:C,2,FALSE)</f>
        <v>Penata Tk. I</v>
      </c>
      <c r="F7304" s="3">
        <v>41913</v>
      </c>
      <c r="G7304" s="2" t="s">
        <v>407</v>
      </c>
      <c r="H7304" s="8">
        <v>40065</v>
      </c>
      <c r="I7304" s="2" t="s">
        <v>6069</v>
      </c>
      <c r="J7304" s="8">
        <v>42745</v>
      </c>
      <c r="K7304" s="2" t="s">
        <v>7870</v>
      </c>
      <c r="L7304" s="2" t="s">
        <v>7590</v>
      </c>
      <c r="M7304" s="2" t="s">
        <v>288</v>
      </c>
      <c r="N7304" s="2" t="s">
        <v>5847</v>
      </c>
      <c r="O7304" s="2" t="s">
        <v>9242</v>
      </c>
      <c r="P7304" s="10">
        <v>30434</v>
      </c>
      <c r="Q7304" s="6">
        <v>22629</v>
      </c>
      <c r="R7304" s="2" t="s">
        <v>10307</v>
      </c>
      <c r="S7304" t="s">
        <v>25493</v>
      </c>
    </row>
    <row r="7305" spans="1:19" ht="16.5" customHeight="1">
      <c r="A7305" s="2" t="s">
        <v>19354</v>
      </c>
      <c r="B7305" s="2" t="s">
        <v>19355</v>
      </c>
      <c r="C7305" s="2" t="s">
        <v>19356</v>
      </c>
      <c r="D7305" s="2" t="s">
        <v>17772</v>
      </c>
      <c r="E7305" s="2" t="str">
        <f>VLOOKUP(D7305,GOL!B:C,2,FALSE)</f>
        <v>Pengatur</v>
      </c>
      <c r="F7305" s="3">
        <v>41730</v>
      </c>
      <c r="G7305" s="2" t="s">
        <v>15</v>
      </c>
      <c r="H7305" s="5"/>
      <c r="I7305" s="2" t="s">
        <v>320</v>
      </c>
      <c r="J7305" s="5"/>
      <c r="K7305" s="2" t="s">
        <v>7870</v>
      </c>
      <c r="L7305" s="2" t="s">
        <v>7590</v>
      </c>
      <c r="M7305" s="2" t="s">
        <v>15</v>
      </c>
      <c r="N7305" s="2" t="s">
        <v>15</v>
      </c>
      <c r="O7305" s="2" t="s">
        <v>13438</v>
      </c>
      <c r="P7305" s="10">
        <v>31924</v>
      </c>
      <c r="Q7305" s="6">
        <v>23833</v>
      </c>
      <c r="R7305" s="2" t="s">
        <v>10307</v>
      </c>
      <c r="S7305" t="s">
        <v>25493</v>
      </c>
    </row>
    <row r="7306" spans="1:19" ht="16.5" customHeight="1">
      <c r="A7306" s="2" t="s">
        <v>20763</v>
      </c>
      <c r="B7306" s="2" t="s">
        <v>20764</v>
      </c>
      <c r="C7306" s="2" t="s">
        <v>6811</v>
      </c>
      <c r="D7306" s="2" t="s">
        <v>17772</v>
      </c>
      <c r="E7306" s="2" t="str">
        <f>VLOOKUP(D7306,GOL!B:C,2,FALSE)</f>
        <v>Pengatur</v>
      </c>
      <c r="F7306" s="3">
        <v>42095</v>
      </c>
      <c r="G7306" s="2" t="s">
        <v>15</v>
      </c>
      <c r="H7306" s="5"/>
      <c r="I7306" s="2" t="s">
        <v>11606</v>
      </c>
      <c r="J7306" s="8">
        <v>37445</v>
      </c>
      <c r="K7306" s="2" t="s">
        <v>7870</v>
      </c>
      <c r="L7306" s="2" t="s">
        <v>7590</v>
      </c>
      <c r="M7306" s="2" t="s">
        <v>15</v>
      </c>
      <c r="N7306" s="2" t="s">
        <v>15</v>
      </c>
      <c r="O7306" s="2" t="s">
        <v>5913</v>
      </c>
      <c r="P7306" s="10">
        <v>31167</v>
      </c>
      <c r="Q7306" s="6">
        <v>23512</v>
      </c>
      <c r="R7306" s="2" t="s">
        <v>10307</v>
      </c>
      <c r="S7306" t="s">
        <v>25493</v>
      </c>
    </row>
    <row r="7307" spans="1:19" ht="16.5" customHeight="1">
      <c r="A7307" s="2" t="s">
        <v>8944</v>
      </c>
      <c r="B7307" s="2" t="s">
        <v>8945</v>
      </c>
      <c r="C7307" s="2" t="s">
        <v>8946</v>
      </c>
      <c r="D7307" s="2" t="s">
        <v>8369</v>
      </c>
      <c r="E7307" s="2" t="str">
        <f>VLOOKUP(D7307,GOL!B:C,2,FALSE)</f>
        <v>Penata Tk. I</v>
      </c>
      <c r="F7307" s="3">
        <v>40817</v>
      </c>
      <c r="G7307" s="2" t="s">
        <v>407</v>
      </c>
      <c r="H7307" s="8">
        <v>41817</v>
      </c>
      <c r="I7307" s="2" t="s">
        <v>6069</v>
      </c>
      <c r="J7307" s="8">
        <v>42745</v>
      </c>
      <c r="K7307" s="2" t="s">
        <v>6070</v>
      </c>
      <c r="L7307" s="2" t="s">
        <v>7590</v>
      </c>
      <c r="M7307" s="2" t="s">
        <v>15</v>
      </c>
      <c r="N7307" s="2" t="s">
        <v>15</v>
      </c>
      <c r="O7307" s="2" t="s">
        <v>2901</v>
      </c>
      <c r="P7307" s="10">
        <v>37876</v>
      </c>
      <c r="Q7307" s="6">
        <v>23278</v>
      </c>
      <c r="R7307" s="2" t="s">
        <v>8947</v>
      </c>
      <c r="S7307" t="s">
        <v>25493</v>
      </c>
    </row>
    <row r="7308" spans="1:19" ht="16.5" customHeight="1">
      <c r="A7308" s="2" t="s">
        <v>19394</v>
      </c>
      <c r="B7308" s="2" t="s">
        <v>19395</v>
      </c>
      <c r="C7308" s="2" t="s">
        <v>19396</v>
      </c>
      <c r="D7308" s="2" t="s">
        <v>17772</v>
      </c>
      <c r="E7308" s="2" t="str">
        <f>VLOOKUP(D7308,GOL!B:C,2,FALSE)</f>
        <v>Pengatur</v>
      </c>
      <c r="F7308" s="3">
        <v>41730</v>
      </c>
      <c r="G7308" s="2" t="s">
        <v>15</v>
      </c>
      <c r="H7308" s="5"/>
      <c r="I7308" s="2" t="s">
        <v>320</v>
      </c>
      <c r="J7308" s="5"/>
      <c r="K7308" s="2" t="s">
        <v>6070</v>
      </c>
      <c r="L7308" s="2" t="s">
        <v>7590</v>
      </c>
      <c r="M7308" s="2" t="s">
        <v>15</v>
      </c>
      <c r="N7308" s="2" t="s">
        <v>15</v>
      </c>
      <c r="O7308" s="2" t="s">
        <v>14412</v>
      </c>
      <c r="P7308" s="10">
        <v>38533</v>
      </c>
      <c r="Q7308" s="6">
        <v>22752</v>
      </c>
      <c r="R7308" s="2" t="s">
        <v>8947</v>
      </c>
      <c r="S7308" t="s">
        <v>25493</v>
      </c>
    </row>
    <row r="7309" spans="1:19" ht="16.5" customHeight="1">
      <c r="A7309" s="2" t="s">
        <v>20620</v>
      </c>
      <c r="B7309" s="2" t="s">
        <v>20621</v>
      </c>
      <c r="C7309" s="2" t="s">
        <v>20622</v>
      </c>
      <c r="D7309" s="2" t="s">
        <v>17772</v>
      </c>
      <c r="E7309" s="2" t="str">
        <f>VLOOKUP(D7309,GOL!B:C,2,FALSE)</f>
        <v>Pengatur</v>
      </c>
      <c r="F7309" s="3">
        <v>42095</v>
      </c>
      <c r="G7309" s="2" t="s">
        <v>15</v>
      </c>
      <c r="H7309" s="5"/>
      <c r="I7309" s="2" t="s">
        <v>320</v>
      </c>
      <c r="J7309" s="5"/>
      <c r="K7309" s="2" t="s">
        <v>6070</v>
      </c>
      <c r="L7309" s="2" t="s">
        <v>7590</v>
      </c>
      <c r="M7309" s="2" t="s">
        <v>15</v>
      </c>
      <c r="N7309" s="2" t="s">
        <v>15</v>
      </c>
      <c r="O7309" s="2" t="s">
        <v>9397</v>
      </c>
      <c r="P7309" s="10">
        <v>33767</v>
      </c>
      <c r="Q7309" s="6">
        <v>26155</v>
      </c>
      <c r="R7309" s="2" t="s">
        <v>8947</v>
      </c>
      <c r="S7309" t="s">
        <v>25493</v>
      </c>
    </row>
    <row r="7310" spans="1:19" ht="16.5" customHeight="1">
      <c r="A7310" s="2" t="s">
        <v>23375</v>
      </c>
      <c r="B7310" s="2" t="s">
        <v>23376</v>
      </c>
      <c r="C7310" s="2" t="s">
        <v>23377</v>
      </c>
      <c r="D7310" s="2" t="s">
        <v>21846</v>
      </c>
      <c r="E7310" s="2" t="str">
        <f>VLOOKUP(D7310,GOL!B:C,2,FALSE)</f>
        <v>Pengatur Muda Tk.I</v>
      </c>
      <c r="F7310" s="3">
        <v>41730</v>
      </c>
      <c r="G7310" s="2" t="s">
        <v>15</v>
      </c>
      <c r="H7310" s="5"/>
      <c r="I7310" s="2" t="s">
        <v>11606</v>
      </c>
      <c r="J7310" s="8">
        <v>40309</v>
      </c>
      <c r="K7310" s="2" t="s">
        <v>6070</v>
      </c>
      <c r="L7310" s="2" t="s">
        <v>7590</v>
      </c>
      <c r="M7310" s="2" t="s">
        <v>15</v>
      </c>
      <c r="N7310" s="2" t="s">
        <v>15</v>
      </c>
      <c r="O7310" s="2" t="s">
        <v>5913</v>
      </c>
      <c r="P7310" s="13"/>
      <c r="Q7310" s="6">
        <v>27888</v>
      </c>
      <c r="R7310" s="2" t="s">
        <v>8947</v>
      </c>
      <c r="S7310" t="s">
        <v>25493</v>
      </c>
    </row>
    <row r="7311" spans="1:19" ht="16.5" customHeight="1">
      <c r="A7311" s="2" t="s">
        <v>9535</v>
      </c>
      <c r="B7311" s="2" t="s">
        <v>9536</v>
      </c>
      <c r="C7311" s="2" t="s">
        <v>9537</v>
      </c>
      <c r="D7311" s="2" t="s">
        <v>8369</v>
      </c>
      <c r="E7311" s="2" t="str">
        <f>VLOOKUP(D7311,GOL!B:C,2,FALSE)</f>
        <v>Penata Tk. I</v>
      </c>
      <c r="F7311" s="3">
        <v>41365</v>
      </c>
      <c r="G7311" s="2" t="s">
        <v>407</v>
      </c>
      <c r="H7311" s="8">
        <v>41817</v>
      </c>
      <c r="I7311" s="2" t="s">
        <v>6069</v>
      </c>
      <c r="J7311" s="8">
        <v>42745</v>
      </c>
      <c r="K7311" s="2" t="s">
        <v>788</v>
      </c>
      <c r="L7311" s="2" t="s">
        <v>7590</v>
      </c>
      <c r="M7311" s="2" t="s">
        <v>15</v>
      </c>
      <c r="N7311" s="2" t="s">
        <v>15</v>
      </c>
      <c r="O7311" s="2" t="s">
        <v>6849</v>
      </c>
      <c r="P7311" s="9">
        <v>38269</v>
      </c>
      <c r="Q7311" s="6">
        <v>23872</v>
      </c>
      <c r="R7311" s="2" t="s">
        <v>9538</v>
      </c>
      <c r="S7311" t="s">
        <v>28822</v>
      </c>
    </row>
    <row r="7312" spans="1:19" ht="16.5" customHeight="1">
      <c r="A7312" s="2" t="s">
        <v>7881</v>
      </c>
      <c r="B7312" s="2" t="s">
        <v>7882</v>
      </c>
      <c r="C7312" s="2" t="s">
        <v>7883</v>
      </c>
      <c r="D7312" s="2" t="s">
        <v>4944</v>
      </c>
      <c r="E7312" s="2" t="str">
        <f>VLOOKUP(D7312,GOL!B:C,2,FALSE)</f>
        <v>Pembina</v>
      </c>
      <c r="F7312" s="3">
        <v>41913</v>
      </c>
      <c r="G7312" s="2" t="s">
        <v>7491</v>
      </c>
      <c r="H7312" s="4">
        <v>41789</v>
      </c>
      <c r="I7312" s="2" t="s">
        <v>5826</v>
      </c>
      <c r="J7312" s="4">
        <v>41789</v>
      </c>
      <c r="K7312" s="2" t="s">
        <v>15</v>
      </c>
      <c r="L7312" s="2" t="s">
        <v>15</v>
      </c>
      <c r="M7312" s="2" t="s">
        <v>15</v>
      </c>
      <c r="N7312" s="2" t="s">
        <v>15</v>
      </c>
      <c r="O7312" s="2" t="s">
        <v>5001</v>
      </c>
      <c r="P7312" s="9">
        <v>35064</v>
      </c>
      <c r="Q7312" s="6">
        <v>23587</v>
      </c>
      <c r="R7312" s="2" t="s">
        <v>15</v>
      </c>
      <c r="S7312" t="s">
        <v>28829</v>
      </c>
    </row>
    <row r="7313" spans="1:19" ht="16.5" customHeight="1">
      <c r="A7313" s="2" t="s">
        <v>8187</v>
      </c>
      <c r="B7313" s="2" t="s">
        <v>8188</v>
      </c>
      <c r="C7313" s="2" t="s">
        <v>8189</v>
      </c>
      <c r="D7313" s="2" t="s">
        <v>4944</v>
      </c>
      <c r="E7313" s="2" t="str">
        <f>VLOOKUP(D7313,GOL!B:C,2,FALSE)</f>
        <v>Pembina</v>
      </c>
      <c r="F7313" s="3">
        <v>42278</v>
      </c>
      <c r="G7313" s="2" t="s">
        <v>399</v>
      </c>
      <c r="H7313" s="4">
        <v>41456</v>
      </c>
      <c r="I7313" s="2" t="s">
        <v>400</v>
      </c>
      <c r="J7313" s="4">
        <v>41691</v>
      </c>
      <c r="K7313" s="2" t="s">
        <v>15</v>
      </c>
      <c r="L7313" s="2" t="s">
        <v>15</v>
      </c>
      <c r="M7313" s="2" t="s">
        <v>143</v>
      </c>
      <c r="N7313" s="2" t="s">
        <v>4952</v>
      </c>
      <c r="O7313" s="2" t="s">
        <v>4840</v>
      </c>
      <c r="P7313" s="9">
        <v>37986</v>
      </c>
      <c r="Q7313" s="6">
        <v>22603</v>
      </c>
      <c r="R7313" s="2" t="s">
        <v>15</v>
      </c>
      <c r="S7313" t="s">
        <v>28804</v>
      </c>
    </row>
    <row r="7314" spans="1:19" ht="16.5" customHeight="1">
      <c r="A7314" s="2" t="s">
        <v>9790</v>
      </c>
      <c r="B7314" s="2" t="s">
        <v>9791</v>
      </c>
      <c r="C7314" s="2" t="s">
        <v>9792</v>
      </c>
      <c r="D7314" s="2" t="s">
        <v>8369</v>
      </c>
      <c r="E7314" s="2" t="str">
        <f>VLOOKUP(D7314,GOL!B:C,2,FALSE)</f>
        <v>Penata Tk. I</v>
      </c>
      <c r="F7314" s="3">
        <v>41548</v>
      </c>
      <c r="G7314" s="2" t="s">
        <v>407</v>
      </c>
      <c r="H7314" s="4">
        <v>40990</v>
      </c>
      <c r="I7314" s="2" t="s">
        <v>6069</v>
      </c>
      <c r="J7314" s="4">
        <v>40990</v>
      </c>
      <c r="K7314" s="2" t="s">
        <v>15</v>
      </c>
      <c r="L7314" s="2" t="s">
        <v>15</v>
      </c>
      <c r="M7314" s="2" t="s">
        <v>288</v>
      </c>
      <c r="N7314" s="2" t="s">
        <v>9793</v>
      </c>
      <c r="O7314" s="2" t="s">
        <v>9397</v>
      </c>
      <c r="P7314" s="9">
        <v>29556</v>
      </c>
      <c r="Q7314" s="6">
        <v>21657</v>
      </c>
      <c r="R7314" s="2" t="s">
        <v>15</v>
      </c>
      <c r="S7314" t="s">
        <v>25493</v>
      </c>
    </row>
    <row r="7315" spans="1:19" ht="16.5" customHeight="1">
      <c r="A7315" s="2" t="s">
        <v>12438</v>
      </c>
      <c r="B7315" s="2" t="s">
        <v>12439</v>
      </c>
      <c r="C7315" s="2" t="s">
        <v>12440</v>
      </c>
      <c r="D7315" s="2" t="s">
        <v>10939</v>
      </c>
      <c r="E7315" s="2" t="str">
        <f>VLOOKUP(D7315,GOL!B:C,2,FALSE)</f>
        <v>Penata</v>
      </c>
      <c r="F7315" s="3">
        <v>42095</v>
      </c>
      <c r="G7315" s="2" t="s">
        <v>7491</v>
      </c>
      <c r="H7315" s="4">
        <v>40990</v>
      </c>
      <c r="I7315" s="2" t="s">
        <v>9817</v>
      </c>
      <c r="J7315" s="4">
        <v>40990</v>
      </c>
      <c r="K7315" s="2" t="s">
        <v>15</v>
      </c>
      <c r="L7315" s="2" t="s">
        <v>15</v>
      </c>
      <c r="M7315" s="2" t="s">
        <v>288</v>
      </c>
      <c r="N7315" s="2" t="s">
        <v>402</v>
      </c>
      <c r="O7315" s="2" t="s">
        <v>3140</v>
      </c>
      <c r="P7315" s="12"/>
      <c r="Q7315" s="6">
        <v>25047</v>
      </c>
      <c r="R7315" s="2" t="s">
        <v>15</v>
      </c>
      <c r="S7315" t="s">
        <v>25493</v>
      </c>
    </row>
  </sheetData>
  <sortState ref="A2:CA7315">
    <sortCondition ref="R2:R7315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09"/>
  <sheetViews>
    <sheetView topLeftCell="A213" workbookViewId="0">
      <selection activeCell="B224" sqref="B224"/>
    </sheetView>
  </sheetViews>
  <sheetFormatPr defaultRowHeight="16.5" customHeight="1"/>
  <cols>
    <col min="1" max="1" width="4" bestFit="1" customWidth="1"/>
    <col min="2" max="2" width="55" bestFit="1" customWidth="1"/>
    <col min="3" max="3" width="19.28515625" bestFit="1" customWidth="1"/>
    <col min="4" max="4" width="5" bestFit="1" customWidth="1"/>
    <col min="5" max="5" width="139.85546875" bestFit="1" customWidth="1"/>
    <col min="6" max="6" width="8.140625" bestFit="1" customWidth="1"/>
  </cols>
  <sheetData>
    <row r="1" spans="1:6" ht="16.5" customHeight="1">
      <c r="A1" s="16" t="s">
        <v>24475</v>
      </c>
      <c r="B1" s="16" t="s">
        <v>2</v>
      </c>
      <c r="C1" s="16" t="s">
        <v>24476</v>
      </c>
      <c r="D1" s="16" t="s">
        <v>24477</v>
      </c>
      <c r="E1" s="16" t="s">
        <v>24478</v>
      </c>
      <c r="F1" s="16" t="s">
        <v>24479</v>
      </c>
    </row>
    <row r="2" spans="1:6" ht="16.5" customHeight="1">
      <c r="A2" s="17">
        <v>1</v>
      </c>
      <c r="B2" s="18" t="s">
        <v>10</v>
      </c>
      <c r="C2" s="17" t="s">
        <v>9</v>
      </c>
      <c r="D2" s="17" t="s">
        <v>11</v>
      </c>
      <c r="E2" s="19" t="s">
        <v>24480</v>
      </c>
      <c r="F2" s="20" t="s">
        <v>24481</v>
      </c>
    </row>
    <row r="3" spans="1:6" ht="16.5" customHeight="1">
      <c r="A3" s="17">
        <v>2</v>
      </c>
      <c r="B3" s="18" t="s">
        <v>122</v>
      </c>
      <c r="C3" s="17" t="s">
        <v>121</v>
      </c>
      <c r="D3" s="17" t="s">
        <v>23</v>
      </c>
      <c r="E3" s="19" t="s">
        <v>24482</v>
      </c>
      <c r="F3" s="20" t="s">
        <v>24483</v>
      </c>
    </row>
    <row r="4" spans="1:6" ht="16.5" customHeight="1">
      <c r="A4" s="17">
        <v>3</v>
      </c>
      <c r="B4" s="18" t="s">
        <v>2561</v>
      </c>
      <c r="C4" s="17" t="s">
        <v>2560</v>
      </c>
      <c r="D4" s="17" t="s">
        <v>312</v>
      </c>
      <c r="E4" s="19" t="s">
        <v>24484</v>
      </c>
      <c r="F4" s="20" t="s">
        <v>24483</v>
      </c>
    </row>
    <row r="5" spans="1:6" ht="16.5" customHeight="1">
      <c r="A5" s="17">
        <v>4</v>
      </c>
      <c r="B5" s="18" t="s">
        <v>199</v>
      </c>
      <c r="C5" s="17" t="s">
        <v>198</v>
      </c>
      <c r="D5" s="17" t="s">
        <v>23</v>
      </c>
      <c r="E5" s="19" t="s">
        <v>24485</v>
      </c>
      <c r="F5" s="20" t="s">
        <v>24483</v>
      </c>
    </row>
    <row r="6" spans="1:6" ht="16.5" customHeight="1">
      <c r="A6" s="17">
        <v>5</v>
      </c>
      <c r="B6" s="18" t="s">
        <v>88</v>
      </c>
      <c r="C6" s="17" t="s">
        <v>87</v>
      </c>
      <c r="D6" s="17" t="s">
        <v>23</v>
      </c>
      <c r="E6" s="19" t="s">
        <v>89</v>
      </c>
      <c r="F6" s="20" t="s">
        <v>24483</v>
      </c>
    </row>
    <row r="7" spans="1:6" ht="16.5" customHeight="1">
      <c r="A7" s="17">
        <v>6</v>
      </c>
      <c r="B7" s="18" t="s">
        <v>292</v>
      </c>
      <c r="C7" s="17" t="s">
        <v>291</v>
      </c>
      <c r="D7" s="17" t="s">
        <v>312</v>
      </c>
      <c r="E7" s="19" t="s">
        <v>293</v>
      </c>
      <c r="F7" s="20" t="s">
        <v>24483</v>
      </c>
    </row>
    <row r="8" spans="1:6" ht="16.5" customHeight="1">
      <c r="A8" s="17">
        <v>7</v>
      </c>
      <c r="B8" s="18" t="s">
        <v>96</v>
      </c>
      <c r="C8" s="17" t="s">
        <v>95</v>
      </c>
      <c r="D8" s="17" t="s">
        <v>23</v>
      </c>
      <c r="E8" s="19" t="s">
        <v>97</v>
      </c>
      <c r="F8" s="20" t="s">
        <v>24483</v>
      </c>
    </row>
    <row r="9" spans="1:6" ht="16.5" customHeight="1">
      <c r="A9" s="17">
        <v>8</v>
      </c>
      <c r="B9" s="18" t="s">
        <v>111</v>
      </c>
      <c r="C9" s="17" t="s">
        <v>110</v>
      </c>
      <c r="D9" s="17" t="s">
        <v>23</v>
      </c>
      <c r="E9" s="19" t="s">
        <v>24486</v>
      </c>
      <c r="F9" s="20" t="s">
        <v>24483</v>
      </c>
    </row>
    <row r="10" spans="1:6" ht="16.5" customHeight="1">
      <c r="A10" s="17">
        <v>9</v>
      </c>
      <c r="B10" s="18" t="s">
        <v>2871</v>
      </c>
      <c r="C10" s="17" t="s">
        <v>2870</v>
      </c>
      <c r="D10" s="17" t="s">
        <v>312</v>
      </c>
      <c r="E10" s="19" t="s">
        <v>24487</v>
      </c>
      <c r="F10" s="20" t="s">
        <v>24483</v>
      </c>
    </row>
    <row r="11" spans="1:6" ht="16.5" customHeight="1">
      <c r="A11" s="17">
        <v>10</v>
      </c>
      <c r="B11" s="18" t="s">
        <v>39</v>
      </c>
      <c r="C11" s="17" t="s">
        <v>38</v>
      </c>
      <c r="D11" s="17" t="s">
        <v>23</v>
      </c>
      <c r="E11" s="19" t="s">
        <v>24488</v>
      </c>
      <c r="F11" s="20" t="s">
        <v>24483</v>
      </c>
    </row>
    <row r="12" spans="1:6" ht="16.5" customHeight="1">
      <c r="A12" s="17">
        <v>11</v>
      </c>
      <c r="B12" s="18" t="s">
        <v>2566</v>
      </c>
      <c r="C12" s="17" t="s">
        <v>2565</v>
      </c>
      <c r="D12" s="17" t="s">
        <v>312</v>
      </c>
      <c r="E12" s="19" t="s">
        <v>24489</v>
      </c>
      <c r="F12" s="20" t="s">
        <v>24483</v>
      </c>
    </row>
    <row r="13" spans="1:6" ht="16.5" customHeight="1">
      <c r="A13" s="17">
        <v>12</v>
      </c>
      <c r="B13" s="18" t="s">
        <v>24490</v>
      </c>
      <c r="C13" s="17" t="s">
        <v>21</v>
      </c>
      <c r="D13" s="17" t="s">
        <v>23</v>
      </c>
      <c r="E13" s="19" t="s">
        <v>24491</v>
      </c>
      <c r="F13" s="20" t="s">
        <v>24483</v>
      </c>
    </row>
    <row r="14" spans="1:6" ht="16.5" customHeight="1">
      <c r="A14" s="17">
        <v>13</v>
      </c>
      <c r="B14" s="18" t="s">
        <v>106</v>
      </c>
      <c r="C14" s="17" t="s">
        <v>105</v>
      </c>
      <c r="D14" s="17" t="s">
        <v>23</v>
      </c>
      <c r="E14" s="19" t="s">
        <v>24492</v>
      </c>
      <c r="F14" s="20" t="s">
        <v>24483</v>
      </c>
    </row>
    <row r="15" spans="1:6" ht="16.5" customHeight="1">
      <c r="A15" s="17">
        <v>14</v>
      </c>
      <c r="B15" s="18" t="s">
        <v>24493</v>
      </c>
      <c r="C15" s="17" t="s">
        <v>237</v>
      </c>
      <c r="D15" s="17" t="s">
        <v>23</v>
      </c>
      <c r="E15" s="19" t="s">
        <v>24494</v>
      </c>
      <c r="F15" s="20" t="s">
        <v>24483</v>
      </c>
    </row>
    <row r="16" spans="1:6" ht="16.5" customHeight="1">
      <c r="A16" s="17">
        <v>15</v>
      </c>
      <c r="B16" s="18" t="s">
        <v>117</v>
      </c>
      <c r="C16" s="17" t="s">
        <v>116</v>
      </c>
      <c r="D16" s="17" t="s">
        <v>23</v>
      </c>
      <c r="E16" s="19" t="s">
        <v>24495</v>
      </c>
      <c r="F16" s="20" t="s">
        <v>24483</v>
      </c>
    </row>
    <row r="17" spans="1:6" ht="16.5" customHeight="1">
      <c r="A17" s="17">
        <v>16</v>
      </c>
      <c r="B17" s="18" t="s">
        <v>135</v>
      </c>
      <c r="C17" s="17" t="s">
        <v>134</v>
      </c>
      <c r="D17" s="17" t="s">
        <v>312</v>
      </c>
      <c r="E17" s="19" t="s">
        <v>24496</v>
      </c>
      <c r="F17" s="20" t="s">
        <v>24483</v>
      </c>
    </row>
    <row r="18" spans="1:6" ht="16.5" customHeight="1">
      <c r="A18" s="17">
        <v>17</v>
      </c>
      <c r="B18" s="18" t="s">
        <v>299</v>
      </c>
      <c r="C18" s="17" t="s">
        <v>298</v>
      </c>
      <c r="D18" s="17" t="s">
        <v>23</v>
      </c>
      <c r="E18" s="19" t="s">
        <v>24497</v>
      </c>
      <c r="F18" s="20" t="s">
        <v>24483</v>
      </c>
    </row>
    <row r="19" spans="1:6" ht="16.5" customHeight="1">
      <c r="A19" s="17">
        <v>18</v>
      </c>
      <c r="B19" s="18" t="s">
        <v>24498</v>
      </c>
      <c r="C19" s="17" t="s">
        <v>223</v>
      </c>
      <c r="D19" s="17" t="s">
        <v>312</v>
      </c>
      <c r="E19" s="19" t="s">
        <v>24499</v>
      </c>
      <c r="F19" s="20" t="s">
        <v>24483</v>
      </c>
    </row>
    <row r="20" spans="1:6" ht="16.5" customHeight="1">
      <c r="A20" s="17">
        <v>19</v>
      </c>
      <c r="B20" s="18" t="s">
        <v>55</v>
      </c>
      <c r="C20" s="17" t="s">
        <v>54</v>
      </c>
      <c r="D20" s="17" t="s">
        <v>23</v>
      </c>
      <c r="E20" s="19" t="s">
        <v>24500</v>
      </c>
      <c r="F20" s="20" t="s">
        <v>24483</v>
      </c>
    </row>
    <row r="21" spans="1:6" ht="16.5" customHeight="1">
      <c r="A21" s="17">
        <v>20</v>
      </c>
      <c r="B21" s="18" t="s">
        <v>192</v>
      </c>
      <c r="C21" s="17" t="s">
        <v>191</v>
      </c>
      <c r="D21" s="17" t="s">
        <v>23</v>
      </c>
      <c r="E21" s="19" t="s">
        <v>24501</v>
      </c>
      <c r="F21" s="20" t="s">
        <v>24483</v>
      </c>
    </row>
    <row r="22" spans="1:6" ht="16.5" customHeight="1">
      <c r="A22" s="17">
        <v>21</v>
      </c>
      <c r="B22" s="18" t="s">
        <v>217</v>
      </c>
      <c r="C22" s="17" t="s">
        <v>216</v>
      </c>
      <c r="D22" s="17" t="s">
        <v>23</v>
      </c>
      <c r="E22" s="19" t="s">
        <v>24502</v>
      </c>
      <c r="F22" s="20" t="s">
        <v>24483</v>
      </c>
    </row>
    <row r="23" spans="1:6" ht="16.5" customHeight="1">
      <c r="A23" s="17">
        <v>22</v>
      </c>
      <c r="B23" s="18" t="s">
        <v>75</v>
      </c>
      <c r="C23" s="17" t="s">
        <v>74</v>
      </c>
      <c r="D23" s="17" t="s">
        <v>23</v>
      </c>
      <c r="E23" s="19" t="s">
        <v>24503</v>
      </c>
      <c r="F23" s="20" t="s">
        <v>24483</v>
      </c>
    </row>
    <row r="24" spans="1:6" ht="16.5" customHeight="1">
      <c r="A24" s="17">
        <v>23</v>
      </c>
      <c r="B24" s="18" t="s">
        <v>141</v>
      </c>
      <c r="C24" s="17" t="s">
        <v>140</v>
      </c>
      <c r="D24" s="17" t="s">
        <v>23</v>
      </c>
      <c r="E24" s="19" t="s">
        <v>24504</v>
      </c>
      <c r="F24" s="20" t="s">
        <v>24483</v>
      </c>
    </row>
    <row r="25" spans="1:6" ht="16.5" customHeight="1">
      <c r="A25" s="17">
        <v>24</v>
      </c>
      <c r="B25" s="18" t="s">
        <v>3095</v>
      </c>
      <c r="C25" s="17" t="s">
        <v>3094</v>
      </c>
      <c r="D25" s="17" t="s">
        <v>312</v>
      </c>
      <c r="E25" s="19" t="s">
        <v>24505</v>
      </c>
      <c r="F25" s="20" t="s">
        <v>24483</v>
      </c>
    </row>
    <row r="26" spans="1:6" ht="16.5" customHeight="1">
      <c r="A26" s="17">
        <v>25</v>
      </c>
      <c r="B26" s="18" t="s">
        <v>32</v>
      </c>
      <c r="C26" s="17" t="s">
        <v>31</v>
      </c>
      <c r="D26" s="17" t="s">
        <v>23</v>
      </c>
      <c r="E26" s="19" t="s">
        <v>24506</v>
      </c>
      <c r="F26" s="20" t="s">
        <v>24483</v>
      </c>
    </row>
    <row r="27" spans="1:6" ht="16.5" customHeight="1">
      <c r="A27" s="17">
        <v>26</v>
      </c>
      <c r="B27" s="18" t="s">
        <v>24507</v>
      </c>
      <c r="C27" s="17" t="s">
        <v>230</v>
      </c>
      <c r="D27" s="17" t="s">
        <v>23</v>
      </c>
      <c r="E27" s="19" t="s">
        <v>24508</v>
      </c>
      <c r="F27" s="20" t="s">
        <v>24483</v>
      </c>
    </row>
    <row r="28" spans="1:6" ht="16.5" customHeight="1">
      <c r="A28" s="17">
        <v>27</v>
      </c>
      <c r="B28" s="18" t="s">
        <v>47</v>
      </c>
      <c r="C28" s="17" t="s">
        <v>46</v>
      </c>
      <c r="D28" s="17" t="s">
        <v>23</v>
      </c>
      <c r="E28" s="19" t="s">
        <v>24509</v>
      </c>
      <c r="F28" s="20" t="s">
        <v>24483</v>
      </c>
    </row>
    <row r="29" spans="1:6" ht="16.5" customHeight="1">
      <c r="A29" s="17">
        <v>28</v>
      </c>
      <c r="B29" s="18" t="s">
        <v>2876</v>
      </c>
      <c r="C29" s="17" t="s">
        <v>2875</v>
      </c>
      <c r="D29" s="17" t="s">
        <v>312</v>
      </c>
      <c r="E29" s="19" t="s">
        <v>24510</v>
      </c>
      <c r="F29" s="20" t="s">
        <v>24483</v>
      </c>
    </row>
    <row r="30" spans="1:6" ht="16.5" customHeight="1">
      <c r="A30" s="17">
        <v>29</v>
      </c>
      <c r="B30" s="18" t="s">
        <v>82</v>
      </c>
      <c r="C30" s="17" t="s">
        <v>81</v>
      </c>
      <c r="D30" s="17" t="s">
        <v>23</v>
      </c>
      <c r="E30" s="19" t="s">
        <v>24511</v>
      </c>
      <c r="F30" s="20" t="s">
        <v>24483</v>
      </c>
    </row>
    <row r="31" spans="1:6" ht="16.5" customHeight="1">
      <c r="A31" s="17">
        <v>30</v>
      </c>
      <c r="B31" s="18" t="s">
        <v>67</v>
      </c>
      <c r="C31" s="17" t="s">
        <v>66</v>
      </c>
      <c r="D31" s="17" t="s">
        <v>23</v>
      </c>
      <c r="E31" s="19" t="s">
        <v>24512</v>
      </c>
      <c r="F31" s="20" t="s">
        <v>24483</v>
      </c>
    </row>
    <row r="32" spans="1:6" ht="16.5" customHeight="1">
      <c r="A32" s="17">
        <v>31</v>
      </c>
      <c r="B32" s="18" t="s">
        <v>4784</v>
      </c>
      <c r="C32" s="17" t="s">
        <v>4783</v>
      </c>
      <c r="D32" s="17" t="s">
        <v>4944</v>
      </c>
      <c r="E32" s="19" t="s">
        <v>24513</v>
      </c>
      <c r="F32" s="20" t="s">
        <v>24514</v>
      </c>
    </row>
    <row r="33" spans="1:6" ht="16.5" customHeight="1">
      <c r="A33" s="17">
        <v>32</v>
      </c>
      <c r="B33" s="18" t="s">
        <v>3106</v>
      </c>
      <c r="C33" s="17" t="s">
        <v>3105</v>
      </c>
      <c r="D33" s="17" t="s">
        <v>312</v>
      </c>
      <c r="E33" s="19" t="s">
        <v>24515</v>
      </c>
      <c r="F33" s="20" t="s">
        <v>24514</v>
      </c>
    </row>
    <row r="34" spans="1:6" ht="16.5" customHeight="1">
      <c r="A34" s="17">
        <v>33</v>
      </c>
      <c r="B34" s="18" t="s">
        <v>916</v>
      </c>
      <c r="C34" s="17" t="s">
        <v>915</v>
      </c>
      <c r="D34" s="17" t="s">
        <v>312</v>
      </c>
      <c r="E34" s="19" t="s">
        <v>24516</v>
      </c>
      <c r="F34" s="20" t="s">
        <v>24514</v>
      </c>
    </row>
    <row r="35" spans="1:6" ht="16.5" customHeight="1">
      <c r="A35" s="17">
        <v>34</v>
      </c>
      <c r="B35" s="18" t="s">
        <v>8254</v>
      </c>
      <c r="C35" s="17" t="s">
        <v>8253</v>
      </c>
      <c r="D35" s="17" t="s">
        <v>4944</v>
      </c>
      <c r="E35" s="19" t="s">
        <v>24517</v>
      </c>
      <c r="F35" s="20" t="s">
        <v>24514</v>
      </c>
    </row>
    <row r="36" spans="1:6" ht="16.5" customHeight="1">
      <c r="A36" s="17">
        <v>35</v>
      </c>
      <c r="B36" s="18" t="s">
        <v>9446</v>
      </c>
      <c r="C36" s="17" t="s">
        <v>9445</v>
      </c>
      <c r="D36" s="17" t="s">
        <v>8369</v>
      </c>
      <c r="E36" s="19" t="s">
        <v>24518</v>
      </c>
      <c r="F36" s="20" t="s">
        <v>24514</v>
      </c>
    </row>
    <row r="37" spans="1:6" ht="16.5" customHeight="1">
      <c r="A37" s="17">
        <v>36</v>
      </c>
      <c r="B37" s="18" t="s">
        <v>2898</v>
      </c>
      <c r="C37" s="17" t="s">
        <v>2897</v>
      </c>
      <c r="D37" s="17" t="s">
        <v>312</v>
      </c>
      <c r="E37" s="19" t="s">
        <v>24519</v>
      </c>
      <c r="F37" s="20" t="s">
        <v>24514</v>
      </c>
    </row>
    <row r="38" spans="1:6" ht="16.5" customHeight="1">
      <c r="A38" s="17">
        <v>37</v>
      </c>
      <c r="B38" s="18" t="s">
        <v>29104</v>
      </c>
      <c r="C38" s="17" t="s">
        <v>3033</v>
      </c>
      <c r="D38" s="17" t="s">
        <v>4944</v>
      </c>
      <c r="E38" s="19" t="s">
        <v>24520</v>
      </c>
      <c r="F38" s="20" t="s">
        <v>24514</v>
      </c>
    </row>
    <row r="39" spans="1:6" ht="16.5" customHeight="1">
      <c r="A39" s="17">
        <v>38</v>
      </c>
      <c r="B39" s="18" t="s">
        <v>9982</v>
      </c>
      <c r="C39" s="17" t="s">
        <v>9981</v>
      </c>
      <c r="D39" s="17" t="s">
        <v>8369</v>
      </c>
      <c r="E39" s="19" t="s">
        <v>24521</v>
      </c>
      <c r="F39" s="20" t="s">
        <v>24514</v>
      </c>
    </row>
    <row r="40" spans="1:6" ht="16.5" customHeight="1">
      <c r="A40" s="17">
        <v>39</v>
      </c>
      <c r="B40" s="18" t="s">
        <v>24522</v>
      </c>
      <c r="C40" s="17" t="s">
        <v>7459</v>
      </c>
      <c r="D40" s="17" t="s">
        <v>4944</v>
      </c>
      <c r="E40" s="19" t="s">
        <v>24523</v>
      </c>
      <c r="F40" s="20" t="s">
        <v>24514</v>
      </c>
    </row>
    <row r="41" spans="1:6" ht="16.5" customHeight="1">
      <c r="A41" s="17">
        <v>40</v>
      </c>
      <c r="B41" s="18" t="s">
        <v>7209</v>
      </c>
      <c r="C41" s="17" t="s">
        <v>7208</v>
      </c>
      <c r="D41" s="17" t="s">
        <v>4944</v>
      </c>
      <c r="E41" s="19" t="s">
        <v>24524</v>
      </c>
      <c r="F41" s="20" t="s">
        <v>24514</v>
      </c>
    </row>
    <row r="42" spans="1:6" ht="16.5" customHeight="1">
      <c r="A42" s="17">
        <v>41</v>
      </c>
      <c r="B42" s="18" t="s">
        <v>1492</v>
      </c>
      <c r="C42" s="22" t="s">
        <v>1491</v>
      </c>
      <c r="D42" s="17" t="s">
        <v>312</v>
      </c>
      <c r="E42" s="19" t="s">
        <v>24525</v>
      </c>
      <c r="F42" s="20" t="s">
        <v>24514</v>
      </c>
    </row>
    <row r="43" spans="1:6" ht="16.5" customHeight="1">
      <c r="A43" s="17">
        <v>42</v>
      </c>
      <c r="B43" s="18" t="s">
        <v>24526</v>
      </c>
      <c r="C43" s="17" t="s">
        <v>4778</v>
      </c>
      <c r="D43" s="17" t="s">
        <v>312</v>
      </c>
      <c r="E43" s="19" t="s">
        <v>24527</v>
      </c>
      <c r="F43" s="20" t="s">
        <v>24514</v>
      </c>
    </row>
    <row r="44" spans="1:6" ht="16.5" customHeight="1">
      <c r="A44" s="17">
        <v>43</v>
      </c>
      <c r="B44" s="18" t="s">
        <v>24528</v>
      </c>
      <c r="C44" s="17" t="s">
        <v>10593</v>
      </c>
      <c r="D44" s="17" t="s">
        <v>8369</v>
      </c>
      <c r="E44" s="19" t="s">
        <v>24529</v>
      </c>
      <c r="F44" s="20" t="s">
        <v>24514</v>
      </c>
    </row>
    <row r="45" spans="1:6" ht="16.5" customHeight="1">
      <c r="A45" s="17">
        <v>44</v>
      </c>
      <c r="B45" s="18" t="s">
        <v>343</v>
      </c>
      <c r="C45" s="17" t="s">
        <v>342</v>
      </c>
      <c r="D45" s="17" t="s">
        <v>312</v>
      </c>
      <c r="E45" s="19" t="s">
        <v>24530</v>
      </c>
      <c r="F45" s="20" t="s">
        <v>24514</v>
      </c>
    </row>
    <row r="46" spans="1:6" ht="16.5" customHeight="1">
      <c r="A46" s="17">
        <v>45</v>
      </c>
      <c r="B46" s="18" t="s">
        <v>2928</v>
      </c>
      <c r="C46" s="17" t="s">
        <v>2927</v>
      </c>
      <c r="D46" s="17" t="s">
        <v>312</v>
      </c>
      <c r="E46" s="19" t="s">
        <v>24531</v>
      </c>
      <c r="F46" s="20" t="s">
        <v>24514</v>
      </c>
    </row>
    <row r="47" spans="1:6" ht="16.5" customHeight="1">
      <c r="A47" s="17">
        <v>46</v>
      </c>
      <c r="B47" s="18" t="s">
        <v>7589</v>
      </c>
      <c r="C47" s="17" t="s">
        <v>7588</v>
      </c>
      <c r="D47" s="17" t="s">
        <v>4944</v>
      </c>
      <c r="E47" s="19" t="s">
        <v>24532</v>
      </c>
      <c r="F47" s="20" t="s">
        <v>24514</v>
      </c>
    </row>
    <row r="48" spans="1:6" ht="16.5" customHeight="1">
      <c r="A48" s="17">
        <v>47</v>
      </c>
      <c r="B48" s="18" t="s">
        <v>24533</v>
      </c>
      <c r="C48" s="17" t="s">
        <v>8183</v>
      </c>
      <c r="D48" s="17" t="s">
        <v>8369</v>
      </c>
      <c r="E48" s="19" t="s">
        <v>24534</v>
      </c>
      <c r="F48" s="20" t="s">
        <v>24514</v>
      </c>
    </row>
    <row r="49" spans="1:6" ht="16.5" customHeight="1">
      <c r="A49" s="17">
        <v>48</v>
      </c>
      <c r="B49" s="18" t="s">
        <v>24535</v>
      </c>
      <c r="C49" s="17" t="s">
        <v>8248</v>
      </c>
      <c r="D49" s="17" t="s">
        <v>4944</v>
      </c>
      <c r="E49" s="19" t="s">
        <v>24536</v>
      </c>
      <c r="F49" s="20" t="s">
        <v>24514</v>
      </c>
    </row>
    <row r="50" spans="1:6" ht="16.5" customHeight="1">
      <c r="A50" s="17">
        <v>49</v>
      </c>
      <c r="B50" s="18" t="s">
        <v>2892</v>
      </c>
      <c r="C50" s="17" t="s">
        <v>2891</v>
      </c>
      <c r="D50" s="17" t="s">
        <v>312</v>
      </c>
      <c r="E50" s="19" t="s">
        <v>24537</v>
      </c>
      <c r="F50" s="20" t="s">
        <v>24514</v>
      </c>
    </row>
    <row r="51" spans="1:6" ht="16.5" customHeight="1">
      <c r="A51" s="17">
        <v>50</v>
      </c>
      <c r="B51" s="18" t="s">
        <v>7454</v>
      </c>
      <c r="C51" s="17" t="s">
        <v>7453</v>
      </c>
      <c r="D51" s="17" t="s">
        <v>4944</v>
      </c>
      <c r="E51" s="19" t="s">
        <v>24538</v>
      </c>
      <c r="F51" s="20" t="s">
        <v>24514</v>
      </c>
    </row>
    <row r="52" spans="1:6" ht="16.5" customHeight="1">
      <c r="A52" s="17">
        <v>51</v>
      </c>
      <c r="B52" s="18" t="s">
        <v>2919</v>
      </c>
      <c r="C52" s="17" t="s">
        <v>2918</v>
      </c>
      <c r="D52" s="17" t="s">
        <v>312</v>
      </c>
      <c r="E52" s="19" t="s">
        <v>24539</v>
      </c>
      <c r="F52" s="20" t="s">
        <v>24514</v>
      </c>
    </row>
    <row r="53" spans="1:6" ht="16.5" customHeight="1">
      <c r="A53" s="17">
        <v>52</v>
      </c>
      <c r="B53" s="18" t="s">
        <v>2933</v>
      </c>
      <c r="C53" s="17" t="s">
        <v>2932</v>
      </c>
      <c r="D53" s="17" t="s">
        <v>312</v>
      </c>
      <c r="E53" s="19" t="s">
        <v>24540</v>
      </c>
      <c r="F53" s="20" t="s">
        <v>24514</v>
      </c>
    </row>
    <row r="54" spans="1:6" ht="16.5" customHeight="1">
      <c r="A54" s="17">
        <v>53</v>
      </c>
      <c r="B54" s="18" t="s">
        <v>3039</v>
      </c>
      <c r="C54" s="17" t="s">
        <v>3038</v>
      </c>
      <c r="D54" s="17" t="s">
        <v>312</v>
      </c>
      <c r="E54" s="19" t="s">
        <v>24541</v>
      </c>
      <c r="F54" s="20" t="s">
        <v>24514</v>
      </c>
    </row>
    <row r="55" spans="1:6" ht="16.5" customHeight="1">
      <c r="A55" s="17">
        <v>54</v>
      </c>
      <c r="B55" s="18" t="s">
        <v>2886</v>
      </c>
      <c r="C55" s="17" t="s">
        <v>2885</v>
      </c>
      <c r="D55" s="17" t="s">
        <v>312</v>
      </c>
      <c r="E55" s="19" t="s">
        <v>24542</v>
      </c>
      <c r="F55" s="20" t="s">
        <v>24514</v>
      </c>
    </row>
    <row r="56" spans="1:6" ht="16.5" customHeight="1">
      <c r="A56" s="17">
        <v>55</v>
      </c>
      <c r="B56" s="18" t="s">
        <v>3044</v>
      </c>
      <c r="C56" s="17" t="s">
        <v>3043</v>
      </c>
      <c r="D56" s="17" t="s">
        <v>312</v>
      </c>
      <c r="E56" s="19" t="s">
        <v>24543</v>
      </c>
      <c r="F56" s="20" t="s">
        <v>24514</v>
      </c>
    </row>
    <row r="57" spans="1:6" ht="16.5" customHeight="1">
      <c r="A57" s="17">
        <v>56</v>
      </c>
      <c r="B57" s="18" t="s">
        <v>741</v>
      </c>
      <c r="C57" s="17" t="s">
        <v>740</v>
      </c>
      <c r="D57" s="17" t="s">
        <v>312</v>
      </c>
      <c r="E57" s="19" t="s">
        <v>24544</v>
      </c>
      <c r="F57" s="20" t="s">
        <v>24514</v>
      </c>
    </row>
    <row r="58" spans="1:6" ht="16.5" customHeight="1">
      <c r="A58" s="17">
        <v>57</v>
      </c>
      <c r="B58" s="18"/>
      <c r="C58" s="17"/>
      <c r="D58" s="17" t="s">
        <v>312</v>
      </c>
      <c r="E58" s="19" t="s">
        <v>24545</v>
      </c>
      <c r="F58" s="20" t="s">
        <v>24514</v>
      </c>
    </row>
    <row r="59" spans="1:6" ht="16.5" customHeight="1">
      <c r="A59" s="17">
        <v>58</v>
      </c>
      <c r="B59" s="18" t="s">
        <v>7580</v>
      </c>
      <c r="C59" s="17" t="s">
        <v>7579</v>
      </c>
      <c r="D59" s="17" t="s">
        <v>4944</v>
      </c>
      <c r="E59" s="19" t="s">
        <v>24546</v>
      </c>
      <c r="F59" s="20" t="s">
        <v>24514</v>
      </c>
    </row>
    <row r="60" spans="1:6" ht="16.5" customHeight="1">
      <c r="A60" s="17">
        <v>59</v>
      </c>
      <c r="B60" s="18" t="s">
        <v>2007</v>
      </c>
      <c r="C60" s="17" t="s">
        <v>2006</v>
      </c>
      <c r="D60" s="17" t="s">
        <v>312</v>
      </c>
      <c r="E60" s="19" t="s">
        <v>24547</v>
      </c>
      <c r="F60" s="20" t="s">
        <v>24514</v>
      </c>
    </row>
    <row r="61" spans="1:6" ht="16.5" customHeight="1">
      <c r="A61" s="17">
        <v>60</v>
      </c>
      <c r="B61" s="18" t="s">
        <v>2881</v>
      </c>
      <c r="C61" s="17" t="s">
        <v>2880</v>
      </c>
      <c r="D61" s="17" t="s">
        <v>312</v>
      </c>
      <c r="E61" s="19" t="s">
        <v>24548</v>
      </c>
      <c r="F61" s="20" t="s">
        <v>24514</v>
      </c>
    </row>
    <row r="62" spans="1:6" ht="16.5" customHeight="1">
      <c r="A62" s="17">
        <v>61</v>
      </c>
      <c r="B62" s="18" t="s">
        <v>325</v>
      </c>
      <c r="C62" s="17" t="s">
        <v>324</v>
      </c>
      <c r="D62" s="17" t="s">
        <v>312</v>
      </c>
      <c r="E62" s="19" t="s">
        <v>24549</v>
      </c>
      <c r="F62" s="20" t="s">
        <v>24514</v>
      </c>
    </row>
    <row r="63" spans="1:6" ht="16.5" customHeight="1">
      <c r="A63" s="17">
        <v>62</v>
      </c>
      <c r="B63" s="18" t="s">
        <v>2915</v>
      </c>
      <c r="C63" s="17" t="s">
        <v>2914</v>
      </c>
      <c r="D63" s="17" t="s">
        <v>312</v>
      </c>
      <c r="E63" s="19" t="s">
        <v>24550</v>
      </c>
      <c r="F63" s="20" t="s">
        <v>24514</v>
      </c>
    </row>
    <row r="64" spans="1:6" ht="16.5" customHeight="1">
      <c r="A64" s="17">
        <v>63</v>
      </c>
      <c r="B64" s="18" t="s">
        <v>7595</v>
      </c>
      <c r="C64" s="17" t="s">
        <v>7594</v>
      </c>
      <c r="D64" s="17" t="s">
        <v>4944</v>
      </c>
      <c r="E64" s="19" t="s">
        <v>24551</v>
      </c>
      <c r="F64" s="20" t="s">
        <v>24514</v>
      </c>
    </row>
    <row r="65" spans="1:6" ht="16.5" customHeight="1">
      <c r="A65" s="17">
        <v>64</v>
      </c>
      <c r="B65" s="18"/>
      <c r="C65" s="17"/>
      <c r="D65" s="17" t="s">
        <v>312</v>
      </c>
      <c r="E65" s="19" t="s">
        <v>24552</v>
      </c>
      <c r="F65" s="20" t="s">
        <v>24514</v>
      </c>
    </row>
    <row r="66" spans="1:6" ht="16.5" customHeight="1">
      <c r="A66" s="17">
        <v>65</v>
      </c>
      <c r="B66" s="18" t="s">
        <v>3054</v>
      </c>
      <c r="C66" s="17" t="s">
        <v>3053</v>
      </c>
      <c r="D66" s="17" t="s">
        <v>312</v>
      </c>
      <c r="E66" s="19" t="s">
        <v>24553</v>
      </c>
      <c r="F66" s="20" t="s">
        <v>24514</v>
      </c>
    </row>
    <row r="67" spans="1:6" ht="16.5" customHeight="1">
      <c r="A67" s="17">
        <v>66</v>
      </c>
      <c r="B67" s="18" t="s">
        <v>24554</v>
      </c>
      <c r="C67" s="17" t="s">
        <v>736</v>
      </c>
      <c r="D67" s="17" t="s">
        <v>312</v>
      </c>
      <c r="E67" s="19" t="s">
        <v>24555</v>
      </c>
      <c r="F67" s="20" t="s">
        <v>24514</v>
      </c>
    </row>
    <row r="68" spans="1:6" ht="16.5" customHeight="1">
      <c r="A68" s="17">
        <v>67</v>
      </c>
      <c r="B68" s="18" t="s">
        <v>733</v>
      </c>
      <c r="C68" s="17" t="s">
        <v>732</v>
      </c>
      <c r="D68" s="17" t="s">
        <v>312</v>
      </c>
      <c r="E68" s="19" t="s">
        <v>24556</v>
      </c>
      <c r="F68" s="20" t="s">
        <v>24514</v>
      </c>
    </row>
    <row r="69" spans="1:6" ht="16.5" customHeight="1">
      <c r="A69" s="17">
        <v>68</v>
      </c>
      <c r="B69" s="18" t="s">
        <v>7599</v>
      </c>
      <c r="C69" s="17" t="s">
        <v>7598</v>
      </c>
      <c r="D69" s="17" t="s">
        <v>4944</v>
      </c>
      <c r="E69" s="19" t="s">
        <v>24557</v>
      </c>
      <c r="F69" s="20" t="s">
        <v>24514</v>
      </c>
    </row>
    <row r="70" spans="1:6" ht="16.5" customHeight="1">
      <c r="A70" s="17">
        <v>69</v>
      </c>
      <c r="B70" s="18" t="s">
        <v>4800</v>
      </c>
      <c r="C70" s="17" t="s">
        <v>4799</v>
      </c>
      <c r="D70" s="17" t="s">
        <v>312</v>
      </c>
      <c r="E70" s="19" t="s">
        <v>24558</v>
      </c>
      <c r="F70" s="20" t="s">
        <v>24514</v>
      </c>
    </row>
    <row r="71" spans="1:6" ht="16.5" customHeight="1">
      <c r="A71" s="17">
        <v>70</v>
      </c>
      <c r="B71" s="18" t="s">
        <v>3048</v>
      </c>
      <c r="C71" s="17" t="s">
        <v>3047</v>
      </c>
      <c r="D71" s="17" t="s">
        <v>312</v>
      </c>
      <c r="E71" s="19" t="s">
        <v>24559</v>
      </c>
      <c r="F71" s="20" t="s">
        <v>24514</v>
      </c>
    </row>
    <row r="72" spans="1:6" ht="16.5" customHeight="1">
      <c r="A72" s="17">
        <v>71</v>
      </c>
      <c r="B72" s="18"/>
      <c r="C72" s="17"/>
      <c r="D72" s="17" t="s">
        <v>312</v>
      </c>
      <c r="E72" s="19" t="s">
        <v>24560</v>
      </c>
      <c r="F72" s="20" t="s">
        <v>24514</v>
      </c>
    </row>
    <row r="73" spans="1:6" ht="16.5" customHeight="1">
      <c r="A73" s="17">
        <v>72</v>
      </c>
      <c r="B73" s="18" t="s">
        <v>24561</v>
      </c>
      <c r="C73" s="17" t="s">
        <v>4882</v>
      </c>
      <c r="D73" s="17" t="s">
        <v>312</v>
      </c>
      <c r="E73" s="19" t="s">
        <v>24562</v>
      </c>
      <c r="F73" s="20" t="s">
        <v>24514</v>
      </c>
    </row>
    <row r="74" spans="1:6" ht="16.5" customHeight="1">
      <c r="A74" s="17">
        <v>73</v>
      </c>
      <c r="B74" s="18" t="s">
        <v>24563</v>
      </c>
      <c r="C74" s="17" t="s">
        <v>3100</v>
      </c>
      <c r="D74" s="17" t="s">
        <v>312</v>
      </c>
      <c r="E74" s="19" t="s">
        <v>24564</v>
      </c>
      <c r="F74" s="20" t="s">
        <v>24514</v>
      </c>
    </row>
    <row r="75" spans="1:6" ht="16.5" customHeight="1">
      <c r="A75" s="17">
        <v>74</v>
      </c>
      <c r="B75" s="18" t="s">
        <v>4796</v>
      </c>
      <c r="C75" s="17" t="s">
        <v>4795</v>
      </c>
      <c r="D75" s="17" t="s">
        <v>312</v>
      </c>
      <c r="E75" s="19" t="s">
        <v>24565</v>
      </c>
      <c r="F75" s="20" t="s">
        <v>24514</v>
      </c>
    </row>
    <row r="76" spans="1:6" ht="16.5" customHeight="1">
      <c r="A76" s="17">
        <v>75</v>
      </c>
      <c r="B76" s="18" t="s">
        <v>2923</v>
      </c>
      <c r="C76" s="17" t="s">
        <v>2922</v>
      </c>
      <c r="D76" s="17" t="s">
        <v>312</v>
      </c>
      <c r="E76" s="19" t="s">
        <v>24566</v>
      </c>
      <c r="F76" s="20" t="s">
        <v>24514</v>
      </c>
    </row>
    <row r="77" spans="1:6" ht="16.5" customHeight="1">
      <c r="A77" s="17">
        <v>76</v>
      </c>
      <c r="B77" s="18" t="s">
        <v>24567</v>
      </c>
      <c r="C77" s="17" t="s">
        <v>4876</v>
      </c>
      <c r="D77" s="17" t="s">
        <v>312</v>
      </c>
      <c r="E77" s="19" t="s">
        <v>24568</v>
      </c>
      <c r="F77" s="20" t="s">
        <v>24514</v>
      </c>
    </row>
    <row r="78" spans="1:6" ht="16.5" customHeight="1">
      <c r="A78" s="17">
        <v>77</v>
      </c>
      <c r="B78" s="18" t="s">
        <v>24569</v>
      </c>
      <c r="C78" s="17" t="s">
        <v>1496</v>
      </c>
      <c r="D78" s="17" t="s">
        <v>312</v>
      </c>
      <c r="E78" s="19" t="s">
        <v>24570</v>
      </c>
      <c r="F78" s="20" t="s">
        <v>24514</v>
      </c>
    </row>
    <row r="79" spans="1:6" ht="16.5" customHeight="1">
      <c r="A79" s="17">
        <v>78</v>
      </c>
      <c r="B79" s="18" t="s">
        <v>9450</v>
      </c>
      <c r="C79" s="17" t="s">
        <v>9449</v>
      </c>
      <c r="D79" s="17" t="s">
        <v>8369</v>
      </c>
      <c r="E79" s="19" t="s">
        <v>24571</v>
      </c>
      <c r="F79" s="20" t="s">
        <v>24514</v>
      </c>
    </row>
    <row r="80" spans="1:6" ht="16.5" customHeight="1">
      <c r="A80" s="17">
        <v>79</v>
      </c>
      <c r="B80" s="18" t="s">
        <v>24572</v>
      </c>
      <c r="C80" s="17" t="s">
        <v>9440</v>
      </c>
      <c r="D80" s="17" t="s">
        <v>8369</v>
      </c>
      <c r="E80" s="19" t="s">
        <v>24573</v>
      </c>
      <c r="F80" s="20" t="s">
        <v>24514</v>
      </c>
    </row>
    <row r="81" spans="1:6" ht="16.5" customHeight="1">
      <c r="A81" s="17">
        <v>80</v>
      </c>
      <c r="B81" s="18" t="s">
        <v>793</v>
      </c>
      <c r="C81" s="17" t="s">
        <v>792</v>
      </c>
      <c r="D81" s="17" t="s">
        <v>312</v>
      </c>
      <c r="E81" s="19" t="s">
        <v>24574</v>
      </c>
      <c r="F81" s="20" t="s">
        <v>24514</v>
      </c>
    </row>
    <row r="82" spans="1:6" ht="16.5" customHeight="1">
      <c r="A82" s="17">
        <v>81</v>
      </c>
      <c r="B82" s="18" t="s">
        <v>1794</v>
      </c>
      <c r="C82" s="17" t="s">
        <v>1793</v>
      </c>
      <c r="D82" s="17" t="s">
        <v>312</v>
      </c>
      <c r="E82" s="19" t="s">
        <v>24575</v>
      </c>
      <c r="F82" s="20" t="s">
        <v>24514</v>
      </c>
    </row>
    <row r="83" spans="1:6" ht="16.5" customHeight="1">
      <c r="A83" s="17">
        <v>82</v>
      </c>
      <c r="B83" s="18" t="s">
        <v>9986</v>
      </c>
      <c r="C83" s="17" t="s">
        <v>9985</v>
      </c>
      <c r="D83" s="17" t="s">
        <v>8369</v>
      </c>
      <c r="E83" s="19" t="s">
        <v>24576</v>
      </c>
      <c r="F83" s="20" t="s">
        <v>24514</v>
      </c>
    </row>
    <row r="84" spans="1:6" ht="16.5" customHeight="1">
      <c r="A84" s="17">
        <v>83</v>
      </c>
      <c r="B84" s="18" t="s">
        <v>1789</v>
      </c>
      <c r="C84" s="17" t="s">
        <v>1788</v>
      </c>
      <c r="D84" s="17" t="s">
        <v>312</v>
      </c>
      <c r="E84" s="19" t="s">
        <v>24577</v>
      </c>
      <c r="F84" s="20" t="s">
        <v>24514</v>
      </c>
    </row>
    <row r="85" spans="1:6" ht="16.5" customHeight="1">
      <c r="A85" s="17">
        <v>84</v>
      </c>
      <c r="B85" s="18" t="s">
        <v>2001</v>
      </c>
      <c r="C85" s="17" t="s">
        <v>2000</v>
      </c>
      <c r="D85" s="17" t="s">
        <v>312</v>
      </c>
      <c r="E85" s="19" t="s">
        <v>24578</v>
      </c>
      <c r="F85" s="20" t="s">
        <v>24514</v>
      </c>
    </row>
    <row r="86" spans="1:6" ht="16.5" customHeight="1">
      <c r="A86" s="17">
        <v>85</v>
      </c>
      <c r="B86" s="18" t="s">
        <v>752</v>
      </c>
      <c r="C86" s="17" t="s">
        <v>751</v>
      </c>
      <c r="D86" s="17" t="s">
        <v>312</v>
      </c>
      <c r="E86" s="19" t="s">
        <v>24579</v>
      </c>
      <c r="F86" s="20" t="s">
        <v>24514</v>
      </c>
    </row>
    <row r="87" spans="1:6" ht="16.5" customHeight="1">
      <c r="A87" s="17">
        <v>86</v>
      </c>
      <c r="B87" s="18" t="s">
        <v>7584</v>
      </c>
      <c r="C87" s="17" t="s">
        <v>7583</v>
      </c>
      <c r="D87" s="17" t="s">
        <v>4944</v>
      </c>
      <c r="E87" s="19" t="s">
        <v>24580</v>
      </c>
      <c r="F87" s="20" t="s">
        <v>24514</v>
      </c>
    </row>
    <row r="88" spans="1:6" ht="16.5" customHeight="1">
      <c r="A88" s="17">
        <v>87</v>
      </c>
      <c r="B88" s="18" t="s">
        <v>379</v>
      </c>
      <c r="C88" s="17" t="s">
        <v>378</v>
      </c>
      <c r="D88" s="17" t="s">
        <v>312</v>
      </c>
      <c r="E88" s="19" t="s">
        <v>24581</v>
      </c>
      <c r="F88" s="20" t="s">
        <v>24514</v>
      </c>
    </row>
    <row r="89" spans="1:6" ht="16.5" customHeight="1">
      <c r="A89" s="17">
        <v>88</v>
      </c>
      <c r="B89" s="18" t="s">
        <v>6973</v>
      </c>
      <c r="C89" s="17" t="s">
        <v>6972</v>
      </c>
      <c r="D89" s="17" t="s">
        <v>4944</v>
      </c>
      <c r="E89" s="19" t="s">
        <v>24582</v>
      </c>
      <c r="F89" s="20" t="s">
        <v>24514</v>
      </c>
    </row>
    <row r="90" spans="1:6" ht="16.5" customHeight="1">
      <c r="A90" s="17">
        <v>89</v>
      </c>
      <c r="B90" s="18" t="s">
        <v>2906</v>
      </c>
      <c r="C90" s="17" t="s">
        <v>2905</v>
      </c>
      <c r="D90" s="17" t="s">
        <v>312</v>
      </c>
      <c r="E90" s="19" t="s">
        <v>24583</v>
      </c>
      <c r="F90" s="20" t="s">
        <v>24514</v>
      </c>
    </row>
    <row r="91" spans="1:6" ht="16.5" customHeight="1">
      <c r="A91" s="17">
        <v>90</v>
      </c>
      <c r="B91" s="18" t="s">
        <v>4805</v>
      </c>
      <c r="C91" s="17" t="s">
        <v>4804</v>
      </c>
      <c r="D91" s="17" t="s">
        <v>4944</v>
      </c>
      <c r="E91" s="19" t="s">
        <v>24584</v>
      </c>
      <c r="F91" s="21" t="s">
        <v>24514</v>
      </c>
    </row>
    <row r="92" spans="1:6" ht="16.5" customHeight="1">
      <c r="A92" s="17">
        <v>91</v>
      </c>
      <c r="B92" s="18" t="s">
        <v>1784</v>
      </c>
      <c r="C92" s="17" t="s">
        <v>1783</v>
      </c>
      <c r="D92" s="17" t="s">
        <v>312</v>
      </c>
      <c r="E92" s="19" t="s">
        <v>24585</v>
      </c>
      <c r="F92" s="21" t="s">
        <v>24514</v>
      </c>
    </row>
    <row r="93" spans="1:6" ht="16.5" customHeight="1">
      <c r="A93" s="17">
        <v>92</v>
      </c>
      <c r="B93" s="18" t="s">
        <v>2570</v>
      </c>
      <c r="C93" s="17" t="s">
        <v>2569</v>
      </c>
      <c r="D93" s="17" t="s">
        <v>312</v>
      </c>
      <c r="E93" s="19" t="s">
        <v>24586</v>
      </c>
      <c r="F93" s="21" t="s">
        <v>24514</v>
      </c>
    </row>
    <row r="94" spans="1:6" ht="16.5" customHeight="1">
      <c r="A94" s="17">
        <v>93</v>
      </c>
      <c r="B94" s="18" t="s">
        <v>5817</v>
      </c>
      <c r="C94" s="17" t="s">
        <v>5816</v>
      </c>
      <c r="D94" s="17" t="s">
        <v>4944</v>
      </c>
      <c r="E94" s="19" t="s">
        <v>24587</v>
      </c>
      <c r="F94" s="20" t="s">
        <v>24588</v>
      </c>
    </row>
    <row r="95" spans="1:6" ht="16.5" customHeight="1">
      <c r="A95" s="17">
        <v>94</v>
      </c>
      <c r="B95" s="18" t="s">
        <v>11998</v>
      </c>
      <c r="C95" s="17" t="s">
        <v>11997</v>
      </c>
      <c r="D95" s="17" t="s">
        <v>10939</v>
      </c>
      <c r="E95" s="19" t="s">
        <v>24589</v>
      </c>
      <c r="F95" s="20" t="s">
        <v>24588</v>
      </c>
    </row>
    <row r="96" spans="1:6" ht="16.5" customHeight="1">
      <c r="A96" s="17">
        <v>95</v>
      </c>
      <c r="B96" s="18" t="s">
        <v>8269</v>
      </c>
      <c r="C96" s="17" t="s">
        <v>8268</v>
      </c>
      <c r="D96" s="17" t="s">
        <v>4944</v>
      </c>
      <c r="E96" s="19" t="s">
        <v>24590</v>
      </c>
      <c r="F96" s="20" t="s">
        <v>24588</v>
      </c>
    </row>
    <row r="97" spans="1:6" ht="16.5" customHeight="1">
      <c r="A97" s="17">
        <v>96</v>
      </c>
      <c r="B97" s="18" t="s">
        <v>11388</v>
      </c>
      <c r="C97" s="17" t="s">
        <v>11387</v>
      </c>
      <c r="D97" s="17" t="s">
        <v>10939</v>
      </c>
      <c r="E97" s="19" t="s">
        <v>24591</v>
      </c>
      <c r="F97" s="20" t="s">
        <v>24588</v>
      </c>
    </row>
    <row r="98" spans="1:6" ht="16.5" customHeight="1">
      <c r="A98" s="17">
        <v>97</v>
      </c>
      <c r="B98" s="18" t="s">
        <v>10009</v>
      </c>
      <c r="C98" s="17" t="s">
        <v>10008</v>
      </c>
      <c r="D98" s="17" t="s">
        <v>8369</v>
      </c>
      <c r="E98" s="19" t="s">
        <v>24592</v>
      </c>
      <c r="F98" s="20" t="s">
        <v>24588</v>
      </c>
    </row>
    <row r="99" spans="1:6" ht="16.5" customHeight="1">
      <c r="A99" s="17">
        <v>98</v>
      </c>
      <c r="B99" s="18" t="s">
        <v>8702</v>
      </c>
      <c r="C99" s="17" t="s">
        <v>8701</v>
      </c>
      <c r="D99" s="17" t="s">
        <v>8369</v>
      </c>
      <c r="E99" s="19" t="s">
        <v>24593</v>
      </c>
      <c r="F99" s="20" t="s">
        <v>24588</v>
      </c>
    </row>
    <row r="100" spans="1:6" ht="16.5" customHeight="1">
      <c r="A100" s="17">
        <v>99</v>
      </c>
      <c r="B100" s="18" t="s">
        <v>5806</v>
      </c>
      <c r="C100" s="17" t="s">
        <v>5805</v>
      </c>
      <c r="D100" s="17" t="s">
        <v>4944</v>
      </c>
      <c r="E100" s="19" t="s">
        <v>24594</v>
      </c>
      <c r="F100" s="20" t="s">
        <v>24588</v>
      </c>
    </row>
    <row r="101" spans="1:6" ht="16.5" customHeight="1">
      <c r="A101" s="17">
        <v>100</v>
      </c>
      <c r="B101" s="18" t="s">
        <v>24595</v>
      </c>
      <c r="C101" s="17" t="s">
        <v>8262</v>
      </c>
      <c r="D101" s="17" t="s">
        <v>4944</v>
      </c>
      <c r="E101" s="19" t="s">
        <v>24596</v>
      </c>
      <c r="F101" s="20" t="s">
        <v>24588</v>
      </c>
    </row>
    <row r="102" spans="1:6" ht="16.5" customHeight="1">
      <c r="A102" s="17">
        <v>101</v>
      </c>
      <c r="B102" s="18" t="s">
        <v>781</v>
      </c>
      <c r="C102" s="17" t="s">
        <v>780</v>
      </c>
      <c r="D102" s="17" t="s">
        <v>312</v>
      </c>
      <c r="E102" s="19" t="s">
        <v>24597</v>
      </c>
      <c r="F102" s="20" t="s">
        <v>24588</v>
      </c>
    </row>
    <row r="103" spans="1:6" ht="16.5" customHeight="1">
      <c r="A103" s="17">
        <v>102</v>
      </c>
      <c r="B103" s="18" t="s">
        <v>798</v>
      </c>
      <c r="C103" s="17" t="s">
        <v>797</v>
      </c>
      <c r="D103" s="17" t="s">
        <v>312</v>
      </c>
      <c r="E103" s="19" t="s">
        <v>24598</v>
      </c>
      <c r="F103" s="20" t="s">
        <v>24588</v>
      </c>
    </row>
    <row r="104" spans="1:6" ht="16.5" customHeight="1">
      <c r="A104" s="17">
        <v>103</v>
      </c>
      <c r="B104" s="18" t="s">
        <v>8636</v>
      </c>
      <c r="C104" s="17" t="s">
        <v>8635</v>
      </c>
      <c r="D104" s="17" t="s">
        <v>8369</v>
      </c>
      <c r="E104" s="19" t="s">
        <v>24599</v>
      </c>
      <c r="F104" s="20" t="s">
        <v>24588</v>
      </c>
    </row>
    <row r="105" spans="1:6" ht="16.5" customHeight="1">
      <c r="A105" s="17">
        <v>104</v>
      </c>
      <c r="B105" s="18" t="s">
        <v>10025</v>
      </c>
      <c r="C105" s="17" t="s">
        <v>10024</v>
      </c>
      <c r="D105" s="17" t="s">
        <v>8369</v>
      </c>
      <c r="E105" s="19" t="s">
        <v>24600</v>
      </c>
      <c r="F105" s="20" t="s">
        <v>24588</v>
      </c>
    </row>
    <row r="106" spans="1:6" ht="16.5" customHeight="1">
      <c r="A106" s="17">
        <v>105</v>
      </c>
      <c r="B106" s="18" t="s">
        <v>10277</v>
      </c>
      <c r="C106" s="22" t="s">
        <v>24601</v>
      </c>
      <c r="D106" s="17" t="s">
        <v>8369</v>
      </c>
      <c r="E106" s="19" t="s">
        <v>24602</v>
      </c>
      <c r="F106" s="20" t="s">
        <v>24588</v>
      </c>
    </row>
    <row r="107" spans="1:6" ht="16.5" customHeight="1">
      <c r="A107" s="17">
        <v>106</v>
      </c>
      <c r="B107" s="18" t="s">
        <v>5724</v>
      </c>
      <c r="C107" s="17" t="s">
        <v>5723</v>
      </c>
      <c r="D107" s="17" t="s">
        <v>8369</v>
      </c>
      <c r="E107" s="19" t="s">
        <v>24603</v>
      </c>
      <c r="F107" s="20" t="s">
        <v>24588</v>
      </c>
    </row>
    <row r="108" spans="1:6" ht="16.5" customHeight="1">
      <c r="A108" s="17">
        <v>107</v>
      </c>
      <c r="B108" s="18" t="s">
        <v>24604</v>
      </c>
      <c r="C108" s="17" t="s">
        <v>8191</v>
      </c>
      <c r="D108" s="17" t="s">
        <v>8369</v>
      </c>
      <c r="E108" s="19" t="s">
        <v>24605</v>
      </c>
      <c r="F108" s="20" t="s">
        <v>24588</v>
      </c>
    </row>
    <row r="109" spans="1:6" ht="16.5" customHeight="1">
      <c r="A109" s="17">
        <v>108</v>
      </c>
      <c r="B109" s="18" t="s">
        <v>6053</v>
      </c>
      <c r="C109" s="17" t="s">
        <v>6052</v>
      </c>
      <c r="D109" s="17" t="s">
        <v>4944</v>
      </c>
      <c r="E109" s="19" t="s">
        <v>24606</v>
      </c>
      <c r="F109" s="20" t="s">
        <v>24588</v>
      </c>
    </row>
    <row r="110" spans="1:6" ht="16.5" customHeight="1">
      <c r="A110" s="17">
        <v>109</v>
      </c>
      <c r="B110" s="18" t="s">
        <v>8424</v>
      </c>
      <c r="C110" s="17" t="s">
        <v>8423</v>
      </c>
      <c r="D110" s="17" t="s">
        <v>8369</v>
      </c>
      <c r="E110" s="19" t="s">
        <v>24607</v>
      </c>
      <c r="F110" s="20" t="s">
        <v>24588</v>
      </c>
    </row>
    <row r="111" spans="1:6" ht="16.5" customHeight="1">
      <c r="A111" s="17">
        <v>110</v>
      </c>
      <c r="B111" s="18" t="s">
        <v>24608</v>
      </c>
      <c r="C111" s="17" t="s">
        <v>10816</v>
      </c>
      <c r="D111" s="17" t="s">
        <v>8369</v>
      </c>
      <c r="E111" s="19" t="s">
        <v>24609</v>
      </c>
      <c r="F111" s="20" t="s">
        <v>24588</v>
      </c>
    </row>
    <row r="112" spans="1:6" ht="16.5" customHeight="1">
      <c r="A112" s="17">
        <v>111</v>
      </c>
      <c r="B112" s="18" t="s">
        <v>9484</v>
      </c>
      <c r="C112" s="17" t="s">
        <v>9483</v>
      </c>
      <c r="D112" s="17" t="s">
        <v>8369</v>
      </c>
      <c r="E112" s="19" t="s">
        <v>24610</v>
      </c>
      <c r="F112" s="20" t="s">
        <v>24588</v>
      </c>
    </row>
    <row r="113" spans="1:6" ht="16.5" customHeight="1">
      <c r="A113" s="17">
        <v>112</v>
      </c>
      <c r="B113" s="18" t="s">
        <v>6047</v>
      </c>
      <c r="C113" s="17" t="s">
        <v>6046</v>
      </c>
      <c r="D113" s="17" t="s">
        <v>4944</v>
      </c>
      <c r="E113" s="19" t="s">
        <v>24611</v>
      </c>
      <c r="F113" s="20" t="s">
        <v>24588</v>
      </c>
    </row>
    <row r="114" spans="1:6" ht="16.5" customHeight="1">
      <c r="A114" s="17">
        <v>113</v>
      </c>
      <c r="B114" s="18" t="s">
        <v>1812</v>
      </c>
      <c r="C114" s="17" t="s">
        <v>1811</v>
      </c>
      <c r="D114" s="17" t="s">
        <v>312</v>
      </c>
      <c r="E114" s="19" t="s">
        <v>24612</v>
      </c>
      <c r="F114" s="20" t="s">
        <v>24588</v>
      </c>
    </row>
    <row r="115" spans="1:6" ht="16.5" customHeight="1">
      <c r="A115" s="17">
        <v>114</v>
      </c>
      <c r="B115" s="18"/>
      <c r="C115" s="17"/>
      <c r="D115" s="17" t="s">
        <v>4944</v>
      </c>
      <c r="E115" s="19" t="s">
        <v>24613</v>
      </c>
      <c r="F115" s="20" t="s">
        <v>24588</v>
      </c>
    </row>
    <row r="116" spans="1:6" ht="16.5" customHeight="1">
      <c r="A116" s="17">
        <v>115</v>
      </c>
      <c r="B116" s="18" t="s">
        <v>7224</v>
      </c>
      <c r="C116" s="17" t="s">
        <v>7223</v>
      </c>
      <c r="D116" s="17" t="s">
        <v>4944</v>
      </c>
      <c r="E116" s="19" t="s">
        <v>24614</v>
      </c>
      <c r="F116" s="20" t="s">
        <v>24588</v>
      </c>
    </row>
    <row r="117" spans="1:6" ht="16.5" customHeight="1">
      <c r="A117" s="17">
        <v>116</v>
      </c>
      <c r="B117" s="18" t="s">
        <v>9470</v>
      </c>
      <c r="C117" s="17" t="s">
        <v>9469</v>
      </c>
      <c r="D117" s="17" t="s">
        <v>8369</v>
      </c>
      <c r="E117" s="19" t="s">
        <v>24615</v>
      </c>
      <c r="F117" s="20" t="s">
        <v>24588</v>
      </c>
    </row>
    <row r="118" spans="1:6" ht="16.5" customHeight="1">
      <c r="A118" s="17">
        <v>117</v>
      </c>
      <c r="B118" s="18" t="s">
        <v>2938</v>
      </c>
      <c r="C118" s="17" t="s">
        <v>2937</v>
      </c>
      <c r="D118" s="17" t="s">
        <v>312</v>
      </c>
      <c r="E118" s="19" t="s">
        <v>24616</v>
      </c>
      <c r="F118" s="20" t="s">
        <v>24588</v>
      </c>
    </row>
    <row r="119" spans="1:6" ht="16.5" customHeight="1">
      <c r="A119" s="17">
        <v>118</v>
      </c>
      <c r="B119" s="18" t="s">
        <v>9208</v>
      </c>
      <c r="C119" s="17" t="s">
        <v>9207</v>
      </c>
      <c r="D119" s="17" t="s">
        <v>8369</v>
      </c>
      <c r="E119" s="19" t="s">
        <v>24617</v>
      </c>
      <c r="F119" s="20" t="s">
        <v>24588</v>
      </c>
    </row>
    <row r="120" spans="1:6" ht="16.5" customHeight="1">
      <c r="A120" s="17">
        <v>119</v>
      </c>
      <c r="B120" s="18" t="s">
        <v>7214</v>
      </c>
      <c r="C120" s="17" t="s">
        <v>7213</v>
      </c>
      <c r="D120" s="17" t="s">
        <v>4944</v>
      </c>
      <c r="E120" s="19" t="s">
        <v>24618</v>
      </c>
      <c r="F120" s="20" t="s">
        <v>24588</v>
      </c>
    </row>
    <row r="121" spans="1:6" ht="16.5" customHeight="1">
      <c r="A121" s="17">
        <v>120</v>
      </c>
      <c r="B121" s="18" t="s">
        <v>10020</v>
      </c>
      <c r="C121" s="17" t="s">
        <v>10019</v>
      </c>
      <c r="D121" s="17" t="s">
        <v>8369</v>
      </c>
      <c r="E121" s="19" t="s">
        <v>24619</v>
      </c>
      <c r="F121" s="20" t="s">
        <v>24588</v>
      </c>
    </row>
    <row r="122" spans="1:6" ht="16.5" customHeight="1">
      <c r="A122" s="17">
        <v>121</v>
      </c>
      <c r="B122" s="18" t="s">
        <v>7230</v>
      </c>
      <c r="C122" s="17" t="s">
        <v>7229</v>
      </c>
      <c r="D122" s="17" t="s">
        <v>4944</v>
      </c>
      <c r="E122" s="19" t="s">
        <v>24620</v>
      </c>
      <c r="F122" s="20" t="s">
        <v>24588</v>
      </c>
    </row>
    <row r="123" spans="1:6" ht="16.5" customHeight="1">
      <c r="A123" s="17">
        <v>122</v>
      </c>
      <c r="B123" s="18" t="s">
        <v>11378</v>
      </c>
      <c r="C123" s="17" t="s">
        <v>11377</v>
      </c>
      <c r="D123" s="17" t="s">
        <v>10939</v>
      </c>
      <c r="E123" s="19" t="s">
        <v>24621</v>
      </c>
      <c r="F123" s="20" t="s">
        <v>24588</v>
      </c>
    </row>
    <row r="124" spans="1:6" ht="16.5" customHeight="1">
      <c r="A124" s="17">
        <v>123</v>
      </c>
      <c r="B124" s="18" t="s">
        <v>24622</v>
      </c>
      <c r="C124" s="17" t="s">
        <v>7469</v>
      </c>
      <c r="D124" s="17" t="s">
        <v>4944</v>
      </c>
      <c r="E124" s="19" t="s">
        <v>24623</v>
      </c>
      <c r="F124" s="20" t="s">
        <v>24588</v>
      </c>
    </row>
    <row r="125" spans="1:6" ht="16.5" customHeight="1">
      <c r="A125" s="17">
        <v>124</v>
      </c>
      <c r="B125" s="18" t="s">
        <v>776</v>
      </c>
      <c r="C125" s="17" t="s">
        <v>775</v>
      </c>
      <c r="D125" s="17" t="s">
        <v>312</v>
      </c>
      <c r="E125" s="19" t="s">
        <v>24624</v>
      </c>
      <c r="F125" s="20" t="s">
        <v>24588</v>
      </c>
    </row>
    <row r="126" spans="1:6" ht="16.5" customHeight="1">
      <c r="A126" s="17">
        <v>125</v>
      </c>
      <c r="B126" s="18" t="s">
        <v>7219</v>
      </c>
      <c r="C126" s="17" t="s">
        <v>7218</v>
      </c>
      <c r="D126" s="17" t="s">
        <v>4944</v>
      </c>
      <c r="E126" s="19" t="s">
        <v>24625</v>
      </c>
      <c r="F126" s="20" t="s">
        <v>24588</v>
      </c>
    </row>
    <row r="127" spans="1:6" ht="16.5" customHeight="1">
      <c r="A127" s="17">
        <v>126</v>
      </c>
      <c r="B127" s="18" t="s">
        <v>770</v>
      </c>
      <c r="C127" s="17" t="s">
        <v>769</v>
      </c>
      <c r="D127" s="17" t="s">
        <v>312</v>
      </c>
      <c r="E127" s="19" t="s">
        <v>24626</v>
      </c>
      <c r="F127" s="20" t="s">
        <v>24588</v>
      </c>
    </row>
    <row r="128" spans="1:6" ht="16.5" customHeight="1">
      <c r="A128" s="17">
        <v>127</v>
      </c>
      <c r="B128" s="18" t="s">
        <v>10014</v>
      </c>
      <c r="C128" s="17" t="s">
        <v>10013</v>
      </c>
      <c r="D128" s="17" t="s">
        <v>8369</v>
      </c>
      <c r="E128" s="19" t="s">
        <v>24627</v>
      </c>
      <c r="F128" s="20" t="s">
        <v>24588</v>
      </c>
    </row>
    <row r="129" spans="1:6" ht="16.5" customHeight="1">
      <c r="A129" s="17">
        <v>128</v>
      </c>
      <c r="B129" s="18" t="s">
        <v>10004</v>
      </c>
      <c r="C129" s="17" t="s">
        <v>10003</v>
      </c>
      <c r="D129" s="17" t="s">
        <v>8369</v>
      </c>
      <c r="E129" s="19" t="s">
        <v>24628</v>
      </c>
      <c r="F129" s="20" t="s">
        <v>24588</v>
      </c>
    </row>
    <row r="130" spans="1:6" ht="16.5" customHeight="1">
      <c r="A130" s="17">
        <v>129</v>
      </c>
      <c r="B130" s="18" t="s">
        <v>9489</v>
      </c>
      <c r="C130" s="17" t="s">
        <v>9488</v>
      </c>
      <c r="D130" s="17" t="s">
        <v>8369</v>
      </c>
      <c r="E130" s="19" t="s">
        <v>24629</v>
      </c>
      <c r="F130" s="20" t="s">
        <v>24588</v>
      </c>
    </row>
    <row r="131" spans="1:6" ht="16.5" customHeight="1">
      <c r="A131" s="17">
        <v>130</v>
      </c>
      <c r="B131" s="18" t="s">
        <v>8478</v>
      </c>
      <c r="C131" s="22" t="s">
        <v>24630</v>
      </c>
      <c r="D131" s="17" t="s">
        <v>8369</v>
      </c>
      <c r="E131" s="19" t="s">
        <v>24631</v>
      </c>
      <c r="F131" s="20" t="s">
        <v>24588</v>
      </c>
    </row>
    <row r="132" spans="1:6" ht="16.5" customHeight="1">
      <c r="A132" s="17">
        <v>131</v>
      </c>
      <c r="B132" s="18" t="s">
        <v>10394</v>
      </c>
      <c r="C132" s="17" t="s">
        <v>10393</v>
      </c>
      <c r="D132" s="17" t="s">
        <v>8369</v>
      </c>
      <c r="E132" s="19" t="s">
        <v>24632</v>
      </c>
      <c r="F132" s="20" t="s">
        <v>24588</v>
      </c>
    </row>
    <row r="133" spans="1:6" ht="16.5" customHeight="1">
      <c r="A133" s="17">
        <v>132</v>
      </c>
      <c r="B133" s="18" t="s">
        <v>5523</v>
      </c>
      <c r="C133" s="17" t="s">
        <v>5522</v>
      </c>
      <c r="D133" s="17" t="s">
        <v>4944</v>
      </c>
      <c r="E133" s="19" t="s">
        <v>24633</v>
      </c>
      <c r="F133" s="20" t="s">
        <v>24588</v>
      </c>
    </row>
    <row r="134" spans="1:6" ht="16.5" customHeight="1">
      <c r="A134" s="17">
        <v>133</v>
      </c>
      <c r="B134" s="18" t="s">
        <v>6220</v>
      </c>
      <c r="C134" s="17" t="s">
        <v>6219</v>
      </c>
      <c r="D134" s="17" t="s">
        <v>4944</v>
      </c>
      <c r="E134" s="19" t="s">
        <v>24634</v>
      </c>
      <c r="F134" s="20" t="s">
        <v>24588</v>
      </c>
    </row>
    <row r="135" spans="1:6" ht="16.5" customHeight="1">
      <c r="A135" s="17">
        <v>134</v>
      </c>
      <c r="B135" s="18" t="s">
        <v>7834</v>
      </c>
      <c r="C135" s="17" t="s">
        <v>7833</v>
      </c>
      <c r="D135" s="17" t="s">
        <v>8369</v>
      </c>
      <c r="E135" s="19" t="s">
        <v>24635</v>
      </c>
      <c r="F135" s="20" t="s">
        <v>24588</v>
      </c>
    </row>
    <row r="136" spans="1:6" ht="16.5" customHeight="1">
      <c r="A136" s="17">
        <v>135</v>
      </c>
      <c r="B136" s="18" t="s">
        <v>6517</v>
      </c>
      <c r="C136" s="17" t="s">
        <v>6516</v>
      </c>
      <c r="D136" s="17" t="s">
        <v>4944</v>
      </c>
      <c r="E136" s="19" t="s">
        <v>24636</v>
      </c>
      <c r="F136" s="20" t="s">
        <v>24588</v>
      </c>
    </row>
    <row r="137" spans="1:6" ht="16.5" customHeight="1">
      <c r="A137" s="17">
        <v>136</v>
      </c>
      <c r="B137" s="18" t="s">
        <v>1486</v>
      </c>
      <c r="C137" s="17" t="s">
        <v>1485</v>
      </c>
      <c r="D137" s="17" t="s">
        <v>312</v>
      </c>
      <c r="E137" s="19" t="s">
        <v>24637</v>
      </c>
      <c r="F137" s="20" t="s">
        <v>24588</v>
      </c>
    </row>
    <row r="138" spans="1:6" ht="16.5" customHeight="1">
      <c r="A138" s="17">
        <v>137</v>
      </c>
      <c r="B138" s="18" t="s">
        <v>7465</v>
      </c>
      <c r="C138" s="17" t="s">
        <v>7464</v>
      </c>
      <c r="D138" s="17" t="s">
        <v>4944</v>
      </c>
      <c r="E138" s="19" t="s">
        <v>24638</v>
      </c>
      <c r="F138" s="20" t="s">
        <v>24588</v>
      </c>
    </row>
    <row r="139" spans="1:6" ht="16.5" customHeight="1">
      <c r="A139" s="17">
        <v>138</v>
      </c>
      <c r="B139" s="18" t="s">
        <v>7894</v>
      </c>
      <c r="C139" s="17" t="s">
        <v>7893</v>
      </c>
      <c r="D139" s="17" t="s">
        <v>4944</v>
      </c>
      <c r="E139" s="19" t="s">
        <v>24639</v>
      </c>
      <c r="F139" s="20" t="s">
        <v>24588</v>
      </c>
    </row>
    <row r="140" spans="1:6" ht="16.5" customHeight="1">
      <c r="A140" s="17">
        <v>139</v>
      </c>
      <c r="B140" s="18" t="s">
        <v>24640</v>
      </c>
      <c r="C140" s="17" t="s">
        <v>7608</v>
      </c>
      <c r="D140" s="17" t="s">
        <v>4944</v>
      </c>
      <c r="E140" s="19" t="s">
        <v>24641</v>
      </c>
      <c r="F140" s="20" t="s">
        <v>24588</v>
      </c>
    </row>
    <row r="141" spans="1:6" ht="16.5" customHeight="1">
      <c r="A141" s="17">
        <v>140</v>
      </c>
      <c r="B141" s="18" t="s">
        <v>24642</v>
      </c>
      <c r="C141" s="17" t="s">
        <v>10398</v>
      </c>
      <c r="D141" s="17" t="s">
        <v>8369</v>
      </c>
      <c r="E141" s="19" t="s">
        <v>24643</v>
      </c>
      <c r="F141" s="20" t="s">
        <v>24588</v>
      </c>
    </row>
    <row r="142" spans="1:6" ht="16.5" customHeight="1">
      <c r="A142" s="17">
        <v>141</v>
      </c>
      <c r="B142" s="18" t="s">
        <v>24644</v>
      </c>
      <c r="C142" s="17" t="s">
        <v>7909</v>
      </c>
      <c r="D142" s="17" t="s">
        <v>4944</v>
      </c>
      <c r="E142" s="19" t="s">
        <v>24645</v>
      </c>
      <c r="F142" s="20" t="s">
        <v>24588</v>
      </c>
    </row>
    <row r="143" spans="1:6" ht="16.5" customHeight="1">
      <c r="A143" s="17">
        <v>142</v>
      </c>
      <c r="B143" s="18" t="s">
        <v>7479</v>
      </c>
      <c r="C143" s="17" t="s">
        <v>7478</v>
      </c>
      <c r="D143" s="17" t="s">
        <v>4944</v>
      </c>
      <c r="E143" s="19" t="s">
        <v>24646</v>
      </c>
      <c r="F143" s="20" t="s">
        <v>24588</v>
      </c>
    </row>
    <row r="144" spans="1:6" ht="16.5" customHeight="1">
      <c r="A144" s="17">
        <v>143</v>
      </c>
      <c r="B144" s="18" t="s">
        <v>8697</v>
      </c>
      <c r="C144" s="17" t="s">
        <v>8696</v>
      </c>
      <c r="D144" s="17" t="s">
        <v>8369</v>
      </c>
      <c r="E144" s="19" t="s">
        <v>24647</v>
      </c>
      <c r="F144" s="20" t="s">
        <v>24588</v>
      </c>
    </row>
    <row r="145" spans="1:6" ht="16.5" customHeight="1">
      <c r="A145" s="17">
        <v>144</v>
      </c>
      <c r="B145" s="18" t="s">
        <v>29105</v>
      </c>
      <c r="C145" s="17" t="s">
        <v>11372</v>
      </c>
      <c r="D145" s="17" t="s">
        <v>10939</v>
      </c>
      <c r="E145" s="19" t="s">
        <v>24648</v>
      </c>
      <c r="F145" s="20" t="s">
        <v>24588</v>
      </c>
    </row>
    <row r="146" spans="1:6" ht="16.5" customHeight="1">
      <c r="A146" s="17">
        <v>145</v>
      </c>
      <c r="B146" s="18" t="s">
        <v>763</v>
      </c>
      <c r="C146" s="17" t="s">
        <v>762</v>
      </c>
      <c r="D146" s="17" t="s">
        <v>312</v>
      </c>
      <c r="E146" s="19" t="s">
        <v>24649</v>
      </c>
      <c r="F146" s="20" t="s">
        <v>24588</v>
      </c>
    </row>
    <row r="147" spans="1:6" ht="16.5" customHeight="1">
      <c r="A147" s="17">
        <v>146</v>
      </c>
      <c r="B147" s="18" t="s">
        <v>11993</v>
      </c>
      <c r="C147" s="17" t="s">
        <v>11992</v>
      </c>
      <c r="D147" s="17" t="s">
        <v>10939</v>
      </c>
      <c r="E147" s="19" t="s">
        <v>24650</v>
      </c>
      <c r="F147" s="20" t="s">
        <v>24588</v>
      </c>
    </row>
    <row r="148" spans="1:6" ht="16.5" customHeight="1">
      <c r="A148" s="17">
        <v>147</v>
      </c>
      <c r="B148" s="18" t="s">
        <v>6063</v>
      </c>
      <c r="C148" s="17" t="s">
        <v>6062</v>
      </c>
      <c r="D148" s="17" t="s">
        <v>4944</v>
      </c>
      <c r="E148" s="19" t="s">
        <v>24651</v>
      </c>
      <c r="F148" s="20" t="s">
        <v>24588</v>
      </c>
    </row>
    <row r="149" spans="1:6" ht="16.5" customHeight="1">
      <c r="A149" s="17">
        <v>148</v>
      </c>
      <c r="B149" s="18" t="s">
        <v>8561</v>
      </c>
      <c r="C149" s="17" t="s">
        <v>8560</v>
      </c>
      <c r="D149" s="17" t="s">
        <v>8369</v>
      </c>
      <c r="E149" s="19" t="s">
        <v>24652</v>
      </c>
      <c r="F149" s="20" t="s">
        <v>24588</v>
      </c>
    </row>
    <row r="150" spans="1:6" ht="16.5" customHeight="1">
      <c r="A150" s="17">
        <v>149</v>
      </c>
      <c r="B150" s="18" t="s">
        <v>10272</v>
      </c>
      <c r="C150" s="17" t="s">
        <v>10271</v>
      </c>
      <c r="D150" s="17" t="s">
        <v>8369</v>
      </c>
      <c r="E150" s="19" t="s">
        <v>24653</v>
      </c>
      <c r="F150" s="20" t="s">
        <v>24588</v>
      </c>
    </row>
    <row r="151" spans="1:6" ht="16.5" customHeight="1">
      <c r="A151" s="17">
        <v>150</v>
      </c>
      <c r="B151" s="18" t="s">
        <v>9999</v>
      </c>
      <c r="C151" s="17" t="s">
        <v>9998</v>
      </c>
      <c r="D151" s="17" t="s">
        <v>8369</v>
      </c>
      <c r="E151" s="19" t="s">
        <v>24654</v>
      </c>
      <c r="F151" s="20" t="s">
        <v>24588</v>
      </c>
    </row>
    <row r="152" spans="1:6" ht="16.5" customHeight="1">
      <c r="A152" s="17">
        <v>151</v>
      </c>
      <c r="B152" s="18" t="s">
        <v>11383</v>
      </c>
      <c r="C152" s="17" t="s">
        <v>11382</v>
      </c>
      <c r="D152" s="17" t="s">
        <v>10939</v>
      </c>
      <c r="E152" s="19" t="s">
        <v>24655</v>
      </c>
      <c r="F152" s="20" t="s">
        <v>24588</v>
      </c>
    </row>
    <row r="153" spans="1:6" ht="16.5" customHeight="1">
      <c r="A153" s="17">
        <v>152</v>
      </c>
      <c r="B153" s="18" t="s">
        <v>398</v>
      </c>
      <c r="C153" s="17" t="s">
        <v>397</v>
      </c>
      <c r="D153" s="17" t="s">
        <v>312</v>
      </c>
      <c r="E153" s="19" t="s">
        <v>24656</v>
      </c>
      <c r="F153" s="20" t="s">
        <v>24588</v>
      </c>
    </row>
    <row r="154" spans="1:6" ht="16.5" customHeight="1">
      <c r="A154" s="17">
        <v>153</v>
      </c>
      <c r="B154" s="18" t="s">
        <v>4950</v>
      </c>
      <c r="C154" s="17" t="s">
        <v>4949</v>
      </c>
      <c r="D154" s="17" t="s">
        <v>4944</v>
      </c>
      <c r="E154" s="19" t="s">
        <v>24657</v>
      </c>
      <c r="F154" s="20" t="s">
        <v>24588</v>
      </c>
    </row>
    <row r="155" spans="1:6" ht="16.5" customHeight="1">
      <c r="A155" s="17">
        <v>154</v>
      </c>
      <c r="B155" s="18" t="s">
        <v>2943</v>
      </c>
      <c r="C155" s="22" t="s">
        <v>24658</v>
      </c>
      <c r="D155" s="17" t="s">
        <v>312</v>
      </c>
      <c r="E155" s="19" t="s">
        <v>24659</v>
      </c>
      <c r="F155" s="20" t="s">
        <v>24588</v>
      </c>
    </row>
    <row r="156" spans="1:6" ht="16.5" customHeight="1">
      <c r="A156" s="17">
        <v>155</v>
      </c>
      <c r="B156" s="18" t="s">
        <v>24660</v>
      </c>
      <c r="C156" s="17" t="s">
        <v>802</v>
      </c>
      <c r="D156" s="17" t="s">
        <v>312</v>
      </c>
      <c r="E156" s="19" t="s">
        <v>24661</v>
      </c>
      <c r="F156" s="20" t="s">
        <v>24588</v>
      </c>
    </row>
    <row r="157" spans="1:6" ht="16.5" customHeight="1">
      <c r="A157" s="17">
        <v>156</v>
      </c>
      <c r="B157" s="18" t="s">
        <v>1800</v>
      </c>
      <c r="C157" s="17" t="s">
        <v>1799</v>
      </c>
      <c r="D157" s="17" t="s">
        <v>312</v>
      </c>
      <c r="E157" s="19" t="s">
        <v>24662</v>
      </c>
      <c r="F157" s="20" t="s">
        <v>24588</v>
      </c>
    </row>
    <row r="158" spans="1:6" ht="16.5" customHeight="1">
      <c r="A158" s="17">
        <v>157</v>
      </c>
      <c r="B158" s="18" t="s">
        <v>758</v>
      </c>
      <c r="C158" s="17" t="s">
        <v>757</v>
      </c>
      <c r="D158" s="17" t="s">
        <v>312</v>
      </c>
      <c r="E158" s="19" t="s">
        <v>24663</v>
      </c>
      <c r="F158" s="20" t="s">
        <v>24588</v>
      </c>
    </row>
    <row r="159" spans="1:6" ht="16.5" customHeight="1">
      <c r="A159" s="17">
        <v>158</v>
      </c>
      <c r="B159" s="18" t="s">
        <v>1807</v>
      </c>
      <c r="C159" s="17" t="s">
        <v>1806</v>
      </c>
      <c r="D159" s="17" t="s">
        <v>312</v>
      </c>
      <c r="E159" s="19" t="s">
        <v>24664</v>
      </c>
      <c r="F159" s="20" t="s">
        <v>24588</v>
      </c>
    </row>
    <row r="160" spans="1:6" ht="16.5" customHeight="1">
      <c r="A160" s="17">
        <v>159</v>
      </c>
      <c r="B160" s="18" t="s">
        <v>6058</v>
      </c>
      <c r="C160" s="17" t="s">
        <v>6057</v>
      </c>
      <c r="D160" s="17" t="s">
        <v>4944</v>
      </c>
      <c r="E160" s="19" t="s">
        <v>24665</v>
      </c>
      <c r="F160" s="20" t="s">
        <v>24588</v>
      </c>
    </row>
    <row r="161" spans="1:6" ht="16.5" customHeight="1">
      <c r="A161" s="17">
        <v>160</v>
      </c>
      <c r="B161" s="18" t="s">
        <v>1818</v>
      </c>
      <c r="C161" s="17" t="s">
        <v>1817</v>
      </c>
      <c r="D161" s="17" t="s">
        <v>312</v>
      </c>
      <c r="E161" s="19" t="s">
        <v>24666</v>
      </c>
      <c r="F161" s="20" t="s">
        <v>24588</v>
      </c>
    </row>
    <row r="162" spans="1:6" ht="16.5" customHeight="1">
      <c r="A162" s="17">
        <v>161</v>
      </c>
      <c r="B162" s="18" t="s">
        <v>9991</v>
      </c>
      <c r="C162" s="17" t="s">
        <v>9990</v>
      </c>
      <c r="D162" s="17" t="s">
        <v>8369</v>
      </c>
      <c r="E162" s="19" t="s">
        <v>24667</v>
      </c>
      <c r="F162" s="20" t="s">
        <v>24588</v>
      </c>
    </row>
    <row r="163" spans="1:6" ht="16.5" customHeight="1">
      <c r="A163" s="17">
        <v>162</v>
      </c>
      <c r="B163" s="18" t="s">
        <v>923</v>
      </c>
      <c r="C163" s="17" t="s">
        <v>922</v>
      </c>
      <c r="D163" s="17" t="s">
        <v>312</v>
      </c>
      <c r="E163" s="19" t="s">
        <v>24668</v>
      </c>
      <c r="F163" s="20" t="s">
        <v>24588</v>
      </c>
    </row>
    <row r="164" spans="1:6" ht="16.5" customHeight="1">
      <c r="A164" s="17">
        <v>163</v>
      </c>
      <c r="B164" s="18" t="s">
        <v>9479</v>
      </c>
      <c r="C164" s="17" t="s">
        <v>9478</v>
      </c>
      <c r="D164" s="17" t="s">
        <v>8369</v>
      </c>
      <c r="E164" s="19" t="s">
        <v>24669</v>
      </c>
      <c r="F164" s="20" t="s">
        <v>24588</v>
      </c>
    </row>
    <row r="165" spans="1:6" ht="16.5" customHeight="1">
      <c r="A165" s="17">
        <v>164</v>
      </c>
      <c r="B165" s="18" t="s">
        <v>24670</v>
      </c>
      <c r="C165" s="17" t="s">
        <v>10804</v>
      </c>
      <c r="D165" s="17" t="s">
        <v>8369</v>
      </c>
      <c r="E165" s="19" t="s">
        <v>24671</v>
      </c>
      <c r="F165" s="20" t="s">
        <v>24588</v>
      </c>
    </row>
    <row r="166" spans="1:6" ht="16.5" customHeight="1">
      <c r="A166" s="17">
        <v>165</v>
      </c>
      <c r="B166" s="18" t="s">
        <v>9706</v>
      </c>
      <c r="C166" s="17" t="s">
        <v>9705</v>
      </c>
      <c r="D166" s="17" t="s">
        <v>8369</v>
      </c>
      <c r="E166" s="19" t="s">
        <v>24672</v>
      </c>
      <c r="F166" s="20" t="s">
        <v>24588</v>
      </c>
    </row>
    <row r="167" spans="1:6" ht="16.5" customHeight="1">
      <c r="A167" s="17">
        <v>166</v>
      </c>
      <c r="B167" s="18" t="s">
        <v>24673</v>
      </c>
      <c r="C167" s="17" t="s">
        <v>10820</v>
      </c>
      <c r="D167" s="17" t="s">
        <v>8369</v>
      </c>
      <c r="E167" s="19" t="s">
        <v>24674</v>
      </c>
      <c r="F167" s="20" t="s">
        <v>24588</v>
      </c>
    </row>
    <row r="168" spans="1:6" ht="16.5" customHeight="1">
      <c r="A168" s="17">
        <v>167</v>
      </c>
      <c r="B168" s="18" t="s">
        <v>24675</v>
      </c>
      <c r="C168" s="22" t="s">
        <v>24676</v>
      </c>
      <c r="D168" s="17" t="s">
        <v>10939</v>
      </c>
      <c r="E168" s="19" t="s">
        <v>24677</v>
      </c>
      <c r="F168" s="20" t="s">
        <v>24588</v>
      </c>
    </row>
    <row r="169" spans="1:6" ht="16.5" customHeight="1">
      <c r="A169" s="17">
        <v>168</v>
      </c>
      <c r="B169" s="18" t="s">
        <v>8631</v>
      </c>
      <c r="C169" s="17" t="s">
        <v>8630</v>
      </c>
      <c r="D169" s="17" t="s">
        <v>8369</v>
      </c>
      <c r="E169" s="19" t="s">
        <v>24678</v>
      </c>
      <c r="F169" s="20" t="s">
        <v>24588</v>
      </c>
    </row>
    <row r="170" spans="1:6" ht="16.5" customHeight="1">
      <c r="A170" s="17">
        <v>169</v>
      </c>
      <c r="B170" s="18" t="s">
        <v>7628</v>
      </c>
      <c r="C170" s="17" t="s">
        <v>7627</v>
      </c>
      <c r="D170" s="17" t="s">
        <v>4944</v>
      </c>
      <c r="E170" s="19" t="s">
        <v>24679</v>
      </c>
      <c r="F170" s="20" t="s">
        <v>24588</v>
      </c>
    </row>
    <row r="171" spans="1:6" ht="16.5" customHeight="1">
      <c r="A171" s="17">
        <v>170</v>
      </c>
      <c r="B171" s="18" t="s">
        <v>10811</v>
      </c>
      <c r="C171" s="22" t="s">
        <v>24680</v>
      </c>
      <c r="D171" s="17" t="s">
        <v>8369</v>
      </c>
      <c r="E171" s="19" t="s">
        <v>24681</v>
      </c>
      <c r="F171" s="20" t="s">
        <v>24588</v>
      </c>
    </row>
    <row r="172" spans="1:6" ht="16.5" customHeight="1">
      <c r="A172" s="17">
        <v>171</v>
      </c>
      <c r="B172" s="18" t="s">
        <v>24682</v>
      </c>
      <c r="C172" s="17" t="s">
        <v>7903</v>
      </c>
      <c r="D172" s="17" t="s">
        <v>8369</v>
      </c>
      <c r="E172" s="19" t="s">
        <v>24683</v>
      </c>
      <c r="F172" s="20" t="s">
        <v>24588</v>
      </c>
    </row>
    <row r="173" spans="1:6" ht="16.5" customHeight="1">
      <c r="A173" s="17">
        <v>172</v>
      </c>
      <c r="B173" s="18" t="s">
        <v>10030</v>
      </c>
      <c r="C173" s="17" t="s">
        <v>10029</v>
      </c>
      <c r="D173" s="17" t="s">
        <v>8369</v>
      </c>
      <c r="E173" s="19" t="s">
        <v>24684</v>
      </c>
      <c r="F173" s="20" t="s">
        <v>24588</v>
      </c>
    </row>
    <row r="174" spans="1:6" ht="16.5" customHeight="1">
      <c r="A174" s="17">
        <v>173</v>
      </c>
      <c r="B174" s="18" t="s">
        <v>10599</v>
      </c>
      <c r="C174" s="17" t="s">
        <v>10598</v>
      </c>
      <c r="D174" s="17" t="s">
        <v>8369</v>
      </c>
      <c r="E174" s="19" t="s">
        <v>24685</v>
      </c>
      <c r="F174" s="20" t="s">
        <v>24588</v>
      </c>
    </row>
    <row r="175" spans="1:6" ht="16.5" customHeight="1">
      <c r="A175" s="17">
        <v>174</v>
      </c>
      <c r="B175" s="18" t="s">
        <v>8707</v>
      </c>
      <c r="C175" s="17" t="s">
        <v>8706</v>
      </c>
      <c r="D175" s="17" t="s">
        <v>8369</v>
      </c>
      <c r="E175" s="19" t="s">
        <v>24686</v>
      </c>
      <c r="F175" s="20" t="s">
        <v>24588</v>
      </c>
    </row>
    <row r="176" spans="1:6" ht="16.5" customHeight="1">
      <c r="A176" s="17">
        <v>175</v>
      </c>
      <c r="B176" s="18" t="s">
        <v>9712</v>
      </c>
      <c r="C176" s="17" t="s">
        <v>9711</v>
      </c>
      <c r="D176" s="17" t="s">
        <v>8369</v>
      </c>
      <c r="E176" s="19" t="s">
        <v>24687</v>
      </c>
      <c r="F176" s="20" t="s">
        <v>24588</v>
      </c>
    </row>
    <row r="177" spans="1:6" ht="16.5" customHeight="1">
      <c r="A177" s="17">
        <v>176</v>
      </c>
      <c r="B177" s="18" t="s">
        <v>9460</v>
      </c>
      <c r="C177" s="17" t="s">
        <v>9459</v>
      </c>
      <c r="D177" s="17" t="s">
        <v>8369</v>
      </c>
      <c r="E177" s="19" t="s">
        <v>24688</v>
      </c>
      <c r="F177" s="20" t="s">
        <v>24588</v>
      </c>
    </row>
    <row r="178" spans="1:6" ht="16.5" customHeight="1">
      <c r="A178" s="17">
        <v>177</v>
      </c>
      <c r="B178" s="18" t="s">
        <v>9198</v>
      </c>
      <c r="C178" s="17" t="s">
        <v>9197</v>
      </c>
      <c r="D178" s="17" t="s">
        <v>8369</v>
      </c>
      <c r="E178" s="19" t="s">
        <v>24689</v>
      </c>
      <c r="F178" s="20" t="s">
        <v>24588</v>
      </c>
    </row>
    <row r="179" spans="1:6" ht="16.5" customHeight="1">
      <c r="A179" s="17">
        <v>178</v>
      </c>
      <c r="B179" s="18" t="s">
        <v>8197</v>
      </c>
      <c r="C179" s="17" t="s">
        <v>8196</v>
      </c>
      <c r="D179" s="17" t="s">
        <v>8369</v>
      </c>
      <c r="E179" s="19" t="s">
        <v>24690</v>
      </c>
      <c r="F179" s="20" t="s">
        <v>24588</v>
      </c>
    </row>
    <row r="180" spans="1:6" ht="16.5" customHeight="1">
      <c r="A180" s="17">
        <v>179</v>
      </c>
      <c r="B180" s="18" t="s">
        <v>6689</v>
      </c>
      <c r="C180" s="17" t="s">
        <v>6688</v>
      </c>
      <c r="D180" s="17" t="s">
        <v>4944</v>
      </c>
      <c r="E180" s="19" t="s">
        <v>24691</v>
      </c>
      <c r="F180" s="20" t="s">
        <v>24588</v>
      </c>
    </row>
    <row r="181" spans="1:6" ht="16.5" customHeight="1">
      <c r="A181" s="17">
        <v>180</v>
      </c>
      <c r="B181" s="18" t="s">
        <v>9475</v>
      </c>
      <c r="C181" s="17" t="s">
        <v>9474</v>
      </c>
      <c r="D181" s="17" t="s">
        <v>8369</v>
      </c>
      <c r="E181" s="19" t="s">
        <v>24692</v>
      </c>
      <c r="F181" s="20" t="s">
        <v>24588</v>
      </c>
    </row>
    <row r="182" spans="1:6" ht="16.5" customHeight="1">
      <c r="A182" s="17">
        <v>181</v>
      </c>
      <c r="B182" s="18" t="s">
        <v>7604</v>
      </c>
      <c r="C182" s="17" t="s">
        <v>7603</v>
      </c>
      <c r="D182" s="17" t="s">
        <v>4944</v>
      </c>
      <c r="E182" s="19" t="s">
        <v>24693</v>
      </c>
      <c r="F182" s="20" t="s">
        <v>24588</v>
      </c>
    </row>
    <row r="183" spans="1:6" ht="16.5" customHeight="1">
      <c r="A183" s="17">
        <v>182</v>
      </c>
      <c r="B183" s="18" t="s">
        <v>8259</v>
      </c>
      <c r="C183" s="17" t="s">
        <v>8258</v>
      </c>
      <c r="D183" s="17" t="s">
        <v>8369</v>
      </c>
      <c r="E183" s="19" t="s">
        <v>24694</v>
      </c>
      <c r="F183" s="20" t="s">
        <v>24588</v>
      </c>
    </row>
    <row r="184" spans="1:6" ht="16.5" customHeight="1">
      <c r="A184" s="17">
        <v>183</v>
      </c>
      <c r="B184" s="18" t="s">
        <v>24695</v>
      </c>
      <c r="C184" s="17" t="s">
        <v>10825</v>
      </c>
      <c r="D184" s="17" t="s">
        <v>8369</v>
      </c>
      <c r="E184" s="19" t="s">
        <v>24696</v>
      </c>
      <c r="F184" s="20" t="s">
        <v>24588</v>
      </c>
    </row>
    <row r="185" spans="1:6" ht="16.5" customHeight="1">
      <c r="A185" s="17">
        <v>184</v>
      </c>
      <c r="B185" s="18" t="s">
        <v>24697</v>
      </c>
      <c r="C185" s="17" t="s">
        <v>9203</v>
      </c>
      <c r="D185" s="17" t="s">
        <v>8369</v>
      </c>
      <c r="E185" s="19" t="s">
        <v>24698</v>
      </c>
      <c r="F185" s="20" t="s">
        <v>24588</v>
      </c>
    </row>
    <row r="186" spans="1:6" ht="16.5" customHeight="1">
      <c r="A186" s="17">
        <v>185</v>
      </c>
      <c r="B186" s="18" t="s">
        <v>24699</v>
      </c>
      <c r="C186" s="17" t="s">
        <v>10387</v>
      </c>
      <c r="D186" s="17" t="s">
        <v>8369</v>
      </c>
      <c r="E186" s="19" t="s">
        <v>24700</v>
      </c>
      <c r="F186" s="20" t="s">
        <v>24588</v>
      </c>
    </row>
    <row r="187" spans="1:6" ht="16.5" customHeight="1">
      <c r="A187" s="17">
        <v>186</v>
      </c>
      <c r="B187" s="18" t="s">
        <v>7614</v>
      </c>
      <c r="C187" s="17" t="s">
        <v>7613</v>
      </c>
      <c r="D187" s="17" t="s">
        <v>4944</v>
      </c>
      <c r="E187" s="19" t="s">
        <v>24701</v>
      </c>
      <c r="F187" s="20" t="s">
        <v>24588</v>
      </c>
    </row>
    <row r="188" spans="1:6" ht="16.5" customHeight="1">
      <c r="A188" s="17">
        <v>187</v>
      </c>
      <c r="B188" s="18" t="s">
        <v>7235</v>
      </c>
      <c r="C188" s="17" t="s">
        <v>7234</v>
      </c>
      <c r="D188" s="17" t="s">
        <v>4944</v>
      </c>
      <c r="E188" s="19" t="s">
        <v>24702</v>
      </c>
      <c r="F188" s="20" t="s">
        <v>24588</v>
      </c>
    </row>
    <row r="189" spans="1:6" ht="16.5" customHeight="1">
      <c r="A189" s="17">
        <v>188</v>
      </c>
      <c r="B189" s="18"/>
      <c r="C189" s="17"/>
      <c r="D189" s="17" t="s">
        <v>4944</v>
      </c>
      <c r="E189" s="19" t="s">
        <v>24703</v>
      </c>
      <c r="F189" s="20" t="s">
        <v>24588</v>
      </c>
    </row>
    <row r="190" spans="1:6" ht="16.5" customHeight="1">
      <c r="A190" s="17">
        <v>189</v>
      </c>
      <c r="B190" s="18" t="s">
        <v>7622</v>
      </c>
      <c r="C190" s="17" t="s">
        <v>7621</v>
      </c>
      <c r="D190" s="17" t="s">
        <v>4944</v>
      </c>
      <c r="E190" s="19" t="s">
        <v>24704</v>
      </c>
      <c r="F190" s="20" t="s">
        <v>24588</v>
      </c>
    </row>
    <row r="191" spans="1:6" ht="16.5" customHeight="1">
      <c r="A191" s="17">
        <v>190</v>
      </c>
      <c r="B191" s="18" t="s">
        <v>7475</v>
      </c>
      <c r="C191" s="17" t="s">
        <v>7474</v>
      </c>
      <c r="D191" s="17" t="s">
        <v>4944</v>
      </c>
      <c r="E191" s="19" t="s">
        <v>24705</v>
      </c>
      <c r="F191" s="20" t="s">
        <v>24588</v>
      </c>
    </row>
    <row r="192" spans="1:6" ht="16.5" customHeight="1">
      <c r="A192" s="17">
        <v>191</v>
      </c>
      <c r="B192" s="18" t="s">
        <v>5821</v>
      </c>
      <c r="C192" s="17" t="s">
        <v>5820</v>
      </c>
      <c r="D192" s="17" t="s">
        <v>4944</v>
      </c>
      <c r="E192" s="19" t="s">
        <v>24706</v>
      </c>
      <c r="F192" s="20" t="s">
        <v>24588</v>
      </c>
    </row>
    <row r="193" spans="1:6" ht="16.5" customHeight="1">
      <c r="A193" s="17">
        <v>192</v>
      </c>
      <c r="B193" s="18" t="s">
        <v>9022</v>
      </c>
      <c r="C193" s="17" t="s">
        <v>9021</v>
      </c>
      <c r="D193" s="17" t="s">
        <v>8369</v>
      </c>
      <c r="E193" s="19" t="s">
        <v>24707</v>
      </c>
      <c r="F193" s="20" t="s">
        <v>24588</v>
      </c>
    </row>
    <row r="194" spans="1:6" ht="16.5" customHeight="1">
      <c r="A194" s="17">
        <v>193</v>
      </c>
      <c r="B194" s="18" t="s">
        <v>24708</v>
      </c>
      <c r="C194" s="17" t="s">
        <v>7898</v>
      </c>
      <c r="D194" s="17" t="s">
        <v>8369</v>
      </c>
      <c r="E194" s="19" t="s">
        <v>24709</v>
      </c>
      <c r="F194" s="20" t="s">
        <v>24588</v>
      </c>
    </row>
    <row r="195" spans="1:6" ht="16.5" customHeight="1">
      <c r="A195" s="17">
        <v>194</v>
      </c>
      <c r="B195" s="18" t="s">
        <v>9027</v>
      </c>
      <c r="C195" s="17" t="s">
        <v>9026</v>
      </c>
      <c r="D195" s="17" t="s">
        <v>8369</v>
      </c>
      <c r="E195" s="19" t="s">
        <v>24710</v>
      </c>
      <c r="F195" s="20" t="s">
        <v>24588</v>
      </c>
    </row>
    <row r="196" spans="1:6" ht="16.5" customHeight="1">
      <c r="A196" s="17">
        <v>195</v>
      </c>
      <c r="B196" s="18" t="s">
        <v>5825</v>
      </c>
      <c r="C196" s="17" t="s">
        <v>5824</v>
      </c>
      <c r="D196" s="17" t="s">
        <v>4944</v>
      </c>
      <c r="E196" s="19" t="s">
        <v>24711</v>
      </c>
      <c r="F196" s="20" t="s">
        <v>24588</v>
      </c>
    </row>
    <row r="197" spans="1:6" ht="16.5" customHeight="1">
      <c r="A197" s="17">
        <v>196</v>
      </c>
      <c r="B197" s="18" t="s">
        <v>5517</v>
      </c>
      <c r="C197" s="17" t="s">
        <v>5516</v>
      </c>
      <c r="D197" s="17" t="s">
        <v>4944</v>
      </c>
      <c r="E197" s="19" t="s">
        <v>24712</v>
      </c>
      <c r="F197" s="20" t="s">
        <v>24588</v>
      </c>
    </row>
    <row r="198" spans="1:6" ht="16.5" customHeight="1">
      <c r="A198" s="17">
        <v>197</v>
      </c>
      <c r="B198" s="18" t="s">
        <v>9495</v>
      </c>
      <c r="C198" s="17" t="s">
        <v>9494</v>
      </c>
      <c r="D198" s="17" t="s">
        <v>8369</v>
      </c>
      <c r="E198" s="19" t="s">
        <v>24713</v>
      </c>
      <c r="F198" s="20" t="s">
        <v>24588</v>
      </c>
    </row>
    <row r="199" spans="1:6" ht="16.5" customHeight="1">
      <c r="A199" s="17">
        <v>198</v>
      </c>
      <c r="B199" s="18" t="s">
        <v>10209</v>
      </c>
      <c r="C199" s="17" t="s">
        <v>10208</v>
      </c>
      <c r="D199" s="17" t="s">
        <v>8369</v>
      </c>
      <c r="E199" s="19" t="s">
        <v>24714</v>
      </c>
      <c r="F199" s="20" t="s">
        <v>24715</v>
      </c>
    </row>
    <row r="200" spans="1:6" ht="16.5" customHeight="1">
      <c r="A200" s="17">
        <v>199</v>
      </c>
      <c r="B200" s="18" t="s">
        <v>9093</v>
      </c>
      <c r="C200" s="17" t="s">
        <v>9092</v>
      </c>
      <c r="D200" s="17" t="s">
        <v>8369</v>
      </c>
      <c r="E200" s="19" t="s">
        <v>24716</v>
      </c>
      <c r="F200" s="20" t="s">
        <v>24715</v>
      </c>
    </row>
    <row r="201" spans="1:6" ht="16.5" customHeight="1">
      <c r="A201" s="17">
        <v>200</v>
      </c>
      <c r="B201" s="18" t="s">
        <v>9059</v>
      </c>
      <c r="C201" s="17" t="s">
        <v>9058</v>
      </c>
      <c r="D201" s="17" t="s">
        <v>8369</v>
      </c>
      <c r="E201" s="19" t="s">
        <v>24717</v>
      </c>
      <c r="F201" s="20" t="s">
        <v>24715</v>
      </c>
    </row>
    <row r="202" spans="1:6" ht="16.5" customHeight="1">
      <c r="A202" s="17">
        <v>201</v>
      </c>
      <c r="B202" s="18" t="s">
        <v>24718</v>
      </c>
      <c r="C202" s="17" t="s">
        <v>8304</v>
      </c>
      <c r="D202" s="17" t="s">
        <v>8369</v>
      </c>
      <c r="E202" s="19" t="s">
        <v>24719</v>
      </c>
      <c r="F202" s="20" t="s">
        <v>24715</v>
      </c>
    </row>
    <row r="203" spans="1:6" ht="16.5" customHeight="1">
      <c r="A203" s="17">
        <v>202</v>
      </c>
      <c r="B203" s="18" t="s">
        <v>9073</v>
      </c>
      <c r="C203" s="17" t="s">
        <v>9072</v>
      </c>
      <c r="D203" s="17" t="s">
        <v>8369</v>
      </c>
      <c r="E203" s="19" t="s">
        <v>24720</v>
      </c>
      <c r="F203" s="20" t="s">
        <v>24715</v>
      </c>
    </row>
    <row r="204" spans="1:6" ht="16.5" customHeight="1">
      <c r="A204" s="17">
        <v>203</v>
      </c>
      <c r="B204" s="18" t="s">
        <v>12008</v>
      </c>
      <c r="C204" s="17" t="s">
        <v>12007</v>
      </c>
      <c r="D204" s="17" t="s">
        <v>10939</v>
      </c>
      <c r="E204" s="19" t="s">
        <v>24721</v>
      </c>
      <c r="F204" s="20" t="s">
        <v>24715</v>
      </c>
    </row>
    <row r="205" spans="1:6" ht="16.5" customHeight="1">
      <c r="A205" s="17">
        <v>204</v>
      </c>
      <c r="B205" s="18" t="s">
        <v>10205</v>
      </c>
      <c r="C205" s="17" t="s">
        <v>10204</v>
      </c>
      <c r="D205" s="17" t="s">
        <v>8369</v>
      </c>
      <c r="E205" s="19" t="s">
        <v>24722</v>
      </c>
      <c r="F205" s="20" t="s">
        <v>24715</v>
      </c>
    </row>
    <row r="206" spans="1:6" ht="16.5" customHeight="1">
      <c r="A206" s="17">
        <v>205</v>
      </c>
      <c r="B206" s="18" t="s">
        <v>13015</v>
      </c>
      <c r="C206" s="22" t="s">
        <v>24723</v>
      </c>
      <c r="D206" s="17" t="s">
        <v>13178</v>
      </c>
      <c r="E206" s="19" t="s">
        <v>24724</v>
      </c>
      <c r="F206" s="20" t="s">
        <v>24715</v>
      </c>
    </row>
    <row r="207" spans="1:6" ht="16.5" customHeight="1">
      <c r="A207" s="17">
        <v>206</v>
      </c>
      <c r="B207" s="18" t="s">
        <v>24725</v>
      </c>
      <c r="C207" s="22" t="s">
        <v>24726</v>
      </c>
      <c r="D207" s="17" t="s">
        <v>8369</v>
      </c>
      <c r="E207" s="19" t="s">
        <v>24727</v>
      </c>
      <c r="F207" s="20" t="s">
        <v>24715</v>
      </c>
    </row>
    <row r="208" spans="1:6" ht="16.5" customHeight="1">
      <c r="A208" s="17">
        <v>207</v>
      </c>
      <c r="B208" s="18" t="s">
        <v>8727</v>
      </c>
      <c r="C208" s="17" t="s">
        <v>8726</v>
      </c>
      <c r="D208" s="17" t="s">
        <v>8369</v>
      </c>
      <c r="E208" s="19" t="s">
        <v>24728</v>
      </c>
      <c r="F208" s="20" t="s">
        <v>24715</v>
      </c>
    </row>
    <row r="209" spans="1:6" ht="16.5" customHeight="1">
      <c r="A209" s="17">
        <v>208</v>
      </c>
      <c r="B209" s="18" t="s">
        <v>9550</v>
      </c>
      <c r="C209" s="17" t="s">
        <v>9549</v>
      </c>
      <c r="D209" s="17" t="s">
        <v>8369</v>
      </c>
      <c r="E209" s="19" t="s">
        <v>24729</v>
      </c>
      <c r="F209" s="20" t="s">
        <v>24715</v>
      </c>
    </row>
    <row r="210" spans="1:6" ht="16.5" customHeight="1">
      <c r="A210" s="17">
        <v>209</v>
      </c>
      <c r="B210" s="18" t="s">
        <v>24730</v>
      </c>
      <c r="C210" s="22" t="s">
        <v>7936</v>
      </c>
      <c r="D210" s="17" t="s">
        <v>8369</v>
      </c>
      <c r="E210" s="19" t="s">
        <v>24731</v>
      </c>
      <c r="F210" s="20" t="s">
        <v>24715</v>
      </c>
    </row>
    <row r="211" spans="1:6" ht="16.5" customHeight="1">
      <c r="A211" s="17">
        <v>210</v>
      </c>
      <c r="B211" s="18" t="s">
        <v>9223</v>
      </c>
      <c r="C211" s="17" t="s">
        <v>9222</v>
      </c>
      <c r="D211" s="17" t="s">
        <v>8369</v>
      </c>
      <c r="E211" s="19" t="s">
        <v>24732</v>
      </c>
      <c r="F211" s="20" t="s">
        <v>24715</v>
      </c>
    </row>
    <row r="212" spans="1:6" ht="16.5" customHeight="1">
      <c r="A212" s="17">
        <v>211</v>
      </c>
      <c r="B212" s="18" t="s">
        <v>24733</v>
      </c>
      <c r="C212" s="17" t="s">
        <v>13037</v>
      </c>
      <c r="D212" s="17" t="s">
        <v>13178</v>
      </c>
      <c r="E212" s="19" t="s">
        <v>24734</v>
      </c>
      <c r="F212" s="20" t="s">
        <v>24715</v>
      </c>
    </row>
    <row r="213" spans="1:6" ht="16.5" customHeight="1">
      <c r="A213" s="17">
        <v>212</v>
      </c>
      <c r="B213" s="18" t="s">
        <v>9729</v>
      </c>
      <c r="C213" s="17" t="s">
        <v>9728</v>
      </c>
      <c r="D213" s="17" t="s">
        <v>8369</v>
      </c>
      <c r="E213" s="19" t="s">
        <v>24735</v>
      </c>
      <c r="F213" s="20" t="s">
        <v>24715</v>
      </c>
    </row>
    <row r="214" spans="1:6" ht="16.5" customHeight="1">
      <c r="A214" s="17">
        <v>213</v>
      </c>
      <c r="B214" s="18" t="s">
        <v>11423</v>
      </c>
      <c r="C214" s="17" t="s">
        <v>11422</v>
      </c>
      <c r="D214" s="17" t="s">
        <v>10939</v>
      </c>
      <c r="E214" s="19" t="s">
        <v>24736</v>
      </c>
      <c r="F214" s="20" t="s">
        <v>24715</v>
      </c>
    </row>
    <row r="215" spans="1:6" ht="16.5" customHeight="1">
      <c r="A215" s="17">
        <v>214</v>
      </c>
      <c r="B215" s="18" t="s">
        <v>9751</v>
      </c>
      <c r="C215" s="17" t="s">
        <v>9750</v>
      </c>
      <c r="D215" s="17" t="s">
        <v>8369</v>
      </c>
      <c r="E215" s="19" t="s">
        <v>24737</v>
      </c>
      <c r="F215" s="20" t="s">
        <v>24715</v>
      </c>
    </row>
    <row r="216" spans="1:6" ht="16.5" customHeight="1">
      <c r="A216" s="17">
        <v>215</v>
      </c>
      <c r="B216" s="18" t="s">
        <v>8452</v>
      </c>
      <c r="C216" s="17" t="s">
        <v>8451</v>
      </c>
      <c r="D216" s="17" t="s">
        <v>8369</v>
      </c>
      <c r="E216" s="19" t="s">
        <v>24738</v>
      </c>
      <c r="F216" s="20" t="s">
        <v>24715</v>
      </c>
    </row>
    <row r="217" spans="1:6" ht="16.5" customHeight="1">
      <c r="A217" s="17">
        <v>216</v>
      </c>
      <c r="B217" s="18" t="s">
        <v>11519</v>
      </c>
      <c r="C217" s="17" t="s">
        <v>11518</v>
      </c>
      <c r="D217" s="17" t="s">
        <v>10939</v>
      </c>
      <c r="E217" s="19" t="s">
        <v>24739</v>
      </c>
      <c r="F217" s="20" t="s">
        <v>24715</v>
      </c>
    </row>
    <row r="218" spans="1:6" ht="16.5" customHeight="1">
      <c r="A218" s="17">
        <v>217</v>
      </c>
      <c r="B218" s="18" t="s">
        <v>8550</v>
      </c>
      <c r="C218" s="17" t="s">
        <v>8549</v>
      </c>
      <c r="D218" s="17" t="s">
        <v>8369</v>
      </c>
      <c r="E218" s="19" t="s">
        <v>24740</v>
      </c>
      <c r="F218" s="20" t="s">
        <v>24715</v>
      </c>
    </row>
    <row r="219" spans="1:6" ht="16.5" customHeight="1">
      <c r="A219" s="17">
        <v>218</v>
      </c>
      <c r="B219" s="18" t="s">
        <v>12114</v>
      </c>
      <c r="C219" s="22" t="s">
        <v>24741</v>
      </c>
      <c r="D219" s="17" t="s">
        <v>10939</v>
      </c>
      <c r="E219" s="19" t="s">
        <v>24742</v>
      </c>
      <c r="F219" s="20" t="s">
        <v>24715</v>
      </c>
    </row>
    <row r="220" spans="1:6" ht="16.5" customHeight="1">
      <c r="A220" s="17">
        <v>219</v>
      </c>
      <c r="B220" s="18" t="s">
        <v>24743</v>
      </c>
      <c r="C220" s="22" t="s">
        <v>24744</v>
      </c>
      <c r="D220" s="17" t="s">
        <v>15595</v>
      </c>
      <c r="E220" s="19" t="s">
        <v>24745</v>
      </c>
      <c r="F220" s="20" t="s">
        <v>24715</v>
      </c>
    </row>
    <row r="221" spans="1:6" ht="16.5" customHeight="1">
      <c r="A221" s="17">
        <v>220</v>
      </c>
      <c r="B221" s="18" t="s">
        <v>9083</v>
      </c>
      <c r="C221" s="17" t="s">
        <v>9082</v>
      </c>
      <c r="D221" s="17" t="s">
        <v>8369</v>
      </c>
      <c r="E221" s="19" t="s">
        <v>24746</v>
      </c>
      <c r="F221" s="20" t="s">
        <v>24715</v>
      </c>
    </row>
    <row r="222" spans="1:6" ht="16.5" customHeight="1">
      <c r="A222" s="17">
        <v>221</v>
      </c>
      <c r="B222" s="18" t="s">
        <v>24747</v>
      </c>
      <c r="C222" s="17" t="s">
        <v>10861</v>
      </c>
      <c r="D222" s="17" t="s">
        <v>10939</v>
      </c>
      <c r="E222" s="19" t="s">
        <v>24748</v>
      </c>
      <c r="F222" s="20" t="s">
        <v>24715</v>
      </c>
    </row>
    <row r="223" spans="1:6" ht="16.5" customHeight="1">
      <c r="A223" s="17">
        <v>222</v>
      </c>
      <c r="B223" s="18" t="s">
        <v>9500</v>
      </c>
      <c r="C223" s="17" t="s">
        <v>9499</v>
      </c>
      <c r="D223" s="17" t="s">
        <v>8369</v>
      </c>
      <c r="E223" s="19" t="s">
        <v>24749</v>
      </c>
      <c r="F223" s="20" t="s">
        <v>24715</v>
      </c>
    </row>
    <row r="224" spans="1:6" ht="16.5" customHeight="1">
      <c r="A224" s="17">
        <v>223</v>
      </c>
      <c r="B224" s="18" t="s">
        <v>8772</v>
      </c>
      <c r="C224" s="17" t="s">
        <v>8771</v>
      </c>
      <c r="D224" s="17" t="s">
        <v>8369</v>
      </c>
      <c r="E224" s="19" t="s">
        <v>24750</v>
      </c>
      <c r="F224" s="20" t="s">
        <v>24715</v>
      </c>
    </row>
    <row r="225" spans="1:6" ht="16.5" customHeight="1">
      <c r="A225" s="17">
        <v>224</v>
      </c>
      <c r="B225" s="18" t="s">
        <v>24751</v>
      </c>
      <c r="C225" s="17" t="s">
        <v>7931</v>
      </c>
      <c r="D225" s="17" t="s">
        <v>8369</v>
      </c>
      <c r="E225" s="19" t="s">
        <v>24752</v>
      </c>
      <c r="F225" s="20" t="s">
        <v>24715</v>
      </c>
    </row>
    <row r="226" spans="1:6" ht="16.5" customHeight="1">
      <c r="A226" s="17">
        <v>225</v>
      </c>
      <c r="B226" s="18" t="s">
        <v>11490</v>
      </c>
      <c r="C226" s="17" t="s">
        <v>11489</v>
      </c>
      <c r="D226" s="17" t="s">
        <v>10939</v>
      </c>
      <c r="E226" s="19" t="s">
        <v>24753</v>
      </c>
      <c r="F226" s="20" t="s">
        <v>24715</v>
      </c>
    </row>
    <row r="227" spans="1:6" ht="16.5" customHeight="1">
      <c r="A227" s="17">
        <v>226</v>
      </c>
      <c r="B227" s="18" t="s">
        <v>9260</v>
      </c>
      <c r="C227" s="17" t="s">
        <v>9259</v>
      </c>
      <c r="D227" s="17" t="s">
        <v>8369</v>
      </c>
      <c r="E227" s="19" t="s">
        <v>24754</v>
      </c>
      <c r="F227" s="20" t="s">
        <v>24715</v>
      </c>
    </row>
    <row r="228" spans="1:6" ht="16.5" customHeight="1">
      <c r="A228" s="17">
        <v>227</v>
      </c>
      <c r="B228" s="18" t="s">
        <v>24755</v>
      </c>
      <c r="C228" s="17" t="s">
        <v>7948</v>
      </c>
      <c r="D228" s="17" t="s">
        <v>8369</v>
      </c>
      <c r="E228" s="19" t="s">
        <v>24756</v>
      </c>
      <c r="F228" s="20" t="s">
        <v>24715</v>
      </c>
    </row>
    <row r="229" spans="1:6" ht="16.5" customHeight="1">
      <c r="A229" s="17">
        <v>228</v>
      </c>
      <c r="B229" s="18" t="s">
        <v>11459</v>
      </c>
      <c r="C229" s="17" t="s">
        <v>11458</v>
      </c>
      <c r="D229" s="17" t="s">
        <v>10939</v>
      </c>
      <c r="E229" s="19" t="s">
        <v>24757</v>
      </c>
      <c r="F229" s="20" t="s">
        <v>24715</v>
      </c>
    </row>
    <row r="230" spans="1:6" ht="16.5" customHeight="1">
      <c r="A230" s="17">
        <v>229</v>
      </c>
      <c r="B230" s="18" t="s">
        <v>10605</v>
      </c>
      <c r="C230" s="17" t="s">
        <v>10604</v>
      </c>
      <c r="D230" s="17" t="s">
        <v>10939</v>
      </c>
      <c r="E230" s="19" t="s">
        <v>24758</v>
      </c>
      <c r="F230" s="20" t="s">
        <v>24715</v>
      </c>
    </row>
    <row r="231" spans="1:6" ht="16.5" customHeight="1">
      <c r="A231" s="17">
        <v>230</v>
      </c>
      <c r="B231" s="18" t="s">
        <v>11819</v>
      </c>
      <c r="C231" s="17" t="s">
        <v>11818</v>
      </c>
      <c r="D231" s="17" t="s">
        <v>10939</v>
      </c>
      <c r="E231" s="19" t="s">
        <v>24759</v>
      </c>
      <c r="F231" s="20" t="s">
        <v>24715</v>
      </c>
    </row>
    <row r="232" spans="1:6" ht="16.5" customHeight="1">
      <c r="A232" s="17">
        <v>231</v>
      </c>
      <c r="B232" s="18" t="s">
        <v>24760</v>
      </c>
      <c r="C232" s="17" t="s">
        <v>10193</v>
      </c>
      <c r="D232" s="17" t="s">
        <v>8369</v>
      </c>
      <c r="E232" s="19" t="s">
        <v>24761</v>
      </c>
      <c r="F232" s="20" t="s">
        <v>24715</v>
      </c>
    </row>
    <row r="233" spans="1:6" ht="16.5" customHeight="1">
      <c r="A233" s="17">
        <v>232</v>
      </c>
      <c r="B233" s="18" t="s">
        <v>12092</v>
      </c>
      <c r="C233" s="22" t="s">
        <v>24762</v>
      </c>
      <c r="D233" s="17" t="s">
        <v>10939</v>
      </c>
      <c r="E233" s="19" t="s">
        <v>24763</v>
      </c>
      <c r="F233" s="20" t="s">
        <v>24715</v>
      </c>
    </row>
    <row r="234" spans="1:6" ht="16.5" customHeight="1">
      <c r="A234" s="17">
        <v>233</v>
      </c>
      <c r="B234" s="18" t="s">
        <v>24764</v>
      </c>
      <c r="C234" s="17" t="s">
        <v>7915</v>
      </c>
      <c r="D234" s="17" t="s">
        <v>8369</v>
      </c>
      <c r="E234" s="19" t="s">
        <v>24765</v>
      </c>
      <c r="F234" s="20" t="s">
        <v>24715</v>
      </c>
    </row>
    <row r="235" spans="1:6" ht="16.5" customHeight="1">
      <c r="A235" s="17">
        <v>234</v>
      </c>
      <c r="B235" s="18" t="s">
        <v>11824</v>
      </c>
      <c r="C235" s="17" t="s">
        <v>11823</v>
      </c>
      <c r="D235" s="17" t="s">
        <v>10939</v>
      </c>
      <c r="E235" s="19" t="s">
        <v>24766</v>
      </c>
      <c r="F235" s="20" t="s">
        <v>24715</v>
      </c>
    </row>
    <row r="236" spans="1:6" ht="16.5" customHeight="1">
      <c r="A236" s="17">
        <v>235</v>
      </c>
      <c r="B236" s="18" t="s">
        <v>9509</v>
      </c>
      <c r="C236" s="17" t="s">
        <v>9508</v>
      </c>
      <c r="D236" s="17" t="s">
        <v>8369</v>
      </c>
      <c r="E236" s="19" t="s">
        <v>24767</v>
      </c>
      <c r="F236" s="20" t="s">
        <v>24715</v>
      </c>
    </row>
    <row r="237" spans="1:6" ht="16.5" customHeight="1">
      <c r="A237" s="17">
        <v>236</v>
      </c>
      <c r="B237" s="18" t="s">
        <v>10334</v>
      </c>
      <c r="C237" s="22" t="s">
        <v>24768</v>
      </c>
      <c r="D237" s="17" t="s">
        <v>8369</v>
      </c>
      <c r="E237" s="19" t="s">
        <v>24769</v>
      </c>
      <c r="F237" s="20" t="s">
        <v>24715</v>
      </c>
    </row>
    <row r="238" spans="1:6" ht="16.5" customHeight="1">
      <c r="A238" s="17">
        <v>237</v>
      </c>
      <c r="B238" s="18" t="s">
        <v>9531</v>
      </c>
      <c r="C238" s="22" t="s">
        <v>24770</v>
      </c>
      <c r="D238" s="17" t="s">
        <v>8369</v>
      </c>
      <c r="E238" s="19" t="s">
        <v>24771</v>
      </c>
      <c r="F238" s="20" t="s">
        <v>24715</v>
      </c>
    </row>
    <row r="239" spans="1:6" ht="16.5" customHeight="1">
      <c r="A239" s="17">
        <v>238</v>
      </c>
      <c r="B239" s="18" t="s">
        <v>12130</v>
      </c>
      <c r="C239" s="22" t="s">
        <v>24772</v>
      </c>
      <c r="D239" s="17" t="s">
        <v>10939</v>
      </c>
      <c r="E239" s="19" t="s">
        <v>24773</v>
      </c>
      <c r="F239" s="20" t="s">
        <v>24715</v>
      </c>
    </row>
    <row r="240" spans="1:6" ht="16.5" customHeight="1">
      <c r="A240" s="17">
        <v>239</v>
      </c>
      <c r="B240" s="18" t="s">
        <v>11827</v>
      </c>
      <c r="C240" s="17" t="s">
        <v>11826</v>
      </c>
      <c r="D240" s="17" t="s">
        <v>10939</v>
      </c>
      <c r="E240" s="19" t="s">
        <v>24774</v>
      </c>
      <c r="F240" s="20" t="s">
        <v>24715</v>
      </c>
    </row>
    <row r="241" spans="1:6" ht="16.5" customHeight="1">
      <c r="A241" s="17">
        <v>240</v>
      </c>
      <c r="B241" s="18" t="s">
        <v>9807</v>
      </c>
      <c r="C241" s="22" t="s">
        <v>24775</v>
      </c>
      <c r="D241" s="17" t="s">
        <v>8369</v>
      </c>
      <c r="E241" s="19" t="s">
        <v>24776</v>
      </c>
      <c r="F241" s="20" t="s">
        <v>24715</v>
      </c>
    </row>
    <row r="242" spans="1:6" ht="16.5" customHeight="1">
      <c r="A242" s="17">
        <v>241</v>
      </c>
      <c r="B242" s="18" t="s">
        <v>24777</v>
      </c>
      <c r="C242" s="22" t="s">
        <v>24778</v>
      </c>
      <c r="D242" s="17" t="s">
        <v>13178</v>
      </c>
      <c r="E242" s="19" t="s">
        <v>24779</v>
      </c>
      <c r="F242" s="20" t="s">
        <v>24715</v>
      </c>
    </row>
    <row r="243" spans="1:6" ht="16.5" customHeight="1">
      <c r="A243" s="17">
        <v>242</v>
      </c>
      <c r="B243" s="18" t="s">
        <v>24780</v>
      </c>
      <c r="C243" s="17" t="s">
        <v>10855</v>
      </c>
      <c r="D243" s="17" t="s">
        <v>10939</v>
      </c>
      <c r="E243" s="19" t="s">
        <v>24781</v>
      </c>
      <c r="F243" s="20" t="s">
        <v>24715</v>
      </c>
    </row>
    <row r="244" spans="1:6" ht="16.5" customHeight="1">
      <c r="A244" s="17">
        <v>243</v>
      </c>
      <c r="B244" s="18" t="s">
        <v>13873</v>
      </c>
      <c r="C244" s="22" t="s">
        <v>24782</v>
      </c>
      <c r="D244" s="17" t="s">
        <v>13178</v>
      </c>
      <c r="E244" s="19" t="s">
        <v>24783</v>
      </c>
      <c r="F244" s="20" t="s">
        <v>24715</v>
      </c>
    </row>
    <row r="245" spans="1:6" ht="16.5" customHeight="1">
      <c r="A245" s="17">
        <v>244</v>
      </c>
      <c r="B245" s="18" t="s">
        <v>11398</v>
      </c>
      <c r="C245" s="17" t="s">
        <v>11397</v>
      </c>
      <c r="D245" s="17" t="s">
        <v>10939</v>
      </c>
      <c r="E245" s="19" t="s">
        <v>24784</v>
      </c>
      <c r="F245" s="20" t="s">
        <v>24715</v>
      </c>
    </row>
    <row r="246" spans="1:6" ht="16.5" customHeight="1">
      <c r="A246" s="17">
        <v>245</v>
      </c>
      <c r="B246" s="18" t="s">
        <v>14944</v>
      </c>
      <c r="C246" s="22" t="s">
        <v>24785</v>
      </c>
      <c r="D246" s="17" t="s">
        <v>13178</v>
      </c>
      <c r="E246" s="19" t="s">
        <v>24786</v>
      </c>
      <c r="F246" s="20" t="s">
        <v>24715</v>
      </c>
    </row>
    <row r="247" spans="1:6" ht="16.5" customHeight="1">
      <c r="A247" s="17">
        <v>246</v>
      </c>
      <c r="B247" s="18" t="s">
        <v>13612</v>
      </c>
      <c r="C247" s="22" t="s">
        <v>24787</v>
      </c>
      <c r="D247" s="17" t="s">
        <v>13178</v>
      </c>
      <c r="E247" s="19" t="s">
        <v>24788</v>
      </c>
      <c r="F247" s="20" t="s">
        <v>24715</v>
      </c>
    </row>
    <row r="248" spans="1:6" ht="16.5" customHeight="1">
      <c r="A248" s="17">
        <v>247</v>
      </c>
      <c r="B248" s="18" t="s">
        <v>13908</v>
      </c>
      <c r="C248" s="22" t="s">
        <v>24789</v>
      </c>
      <c r="D248" s="17" t="s">
        <v>13178</v>
      </c>
      <c r="E248" s="19" t="s">
        <v>24790</v>
      </c>
      <c r="F248" s="20" t="s">
        <v>24715</v>
      </c>
    </row>
    <row r="249" spans="1:6" ht="16.5" customHeight="1">
      <c r="A249" s="17">
        <v>248</v>
      </c>
      <c r="B249" s="18" t="s">
        <v>12826</v>
      </c>
      <c r="C249" s="22" t="s">
        <v>24791</v>
      </c>
      <c r="D249" s="17" t="s">
        <v>13178</v>
      </c>
      <c r="E249" s="19" t="s">
        <v>24792</v>
      </c>
      <c r="F249" s="20" t="s">
        <v>24715</v>
      </c>
    </row>
    <row r="250" spans="1:6" ht="16.5" customHeight="1">
      <c r="A250" s="17">
        <v>249</v>
      </c>
      <c r="B250" s="18" t="s">
        <v>14542</v>
      </c>
      <c r="C250" s="22" t="s">
        <v>24793</v>
      </c>
      <c r="D250" s="17" t="s">
        <v>13178</v>
      </c>
      <c r="E250" s="19" t="s">
        <v>24794</v>
      </c>
      <c r="F250" s="20" t="s">
        <v>24715</v>
      </c>
    </row>
    <row r="251" spans="1:6" ht="16.5" customHeight="1">
      <c r="A251" s="17">
        <v>250</v>
      </c>
      <c r="B251" s="18" t="s">
        <v>8712</v>
      </c>
      <c r="C251" s="17" t="s">
        <v>8711</v>
      </c>
      <c r="D251" s="17" t="s">
        <v>8369</v>
      </c>
      <c r="E251" s="19" t="s">
        <v>24795</v>
      </c>
      <c r="F251" s="20" t="s">
        <v>24715</v>
      </c>
    </row>
    <row r="252" spans="1:6" ht="16.5" customHeight="1">
      <c r="A252" s="17">
        <v>251</v>
      </c>
      <c r="B252" s="18" t="s">
        <v>11807</v>
      </c>
      <c r="C252" s="17" t="s">
        <v>11806</v>
      </c>
      <c r="D252" s="17" t="s">
        <v>10939</v>
      </c>
      <c r="E252" s="19" t="s">
        <v>24796</v>
      </c>
      <c r="F252" s="20" t="s">
        <v>24715</v>
      </c>
    </row>
    <row r="253" spans="1:6" ht="16.5" customHeight="1">
      <c r="A253" s="17">
        <v>252</v>
      </c>
      <c r="B253" s="18" t="s">
        <v>10158</v>
      </c>
      <c r="C253" s="17" t="s">
        <v>10157</v>
      </c>
      <c r="D253" s="17" t="s">
        <v>8369</v>
      </c>
      <c r="E253" s="19" t="s">
        <v>24797</v>
      </c>
      <c r="F253" s="20" t="s">
        <v>24715</v>
      </c>
    </row>
    <row r="254" spans="1:6" ht="16.5" customHeight="1">
      <c r="A254" s="17">
        <v>253</v>
      </c>
      <c r="B254" s="18" t="s">
        <v>8842</v>
      </c>
      <c r="C254" s="17" t="s">
        <v>8841</v>
      </c>
      <c r="D254" s="17" t="s">
        <v>8369</v>
      </c>
      <c r="E254" s="19" t="s">
        <v>24798</v>
      </c>
      <c r="F254" s="20" t="s">
        <v>24715</v>
      </c>
    </row>
    <row r="255" spans="1:6" ht="16.5" customHeight="1">
      <c r="A255" s="17">
        <v>254</v>
      </c>
      <c r="B255" s="18" t="s">
        <v>12051</v>
      </c>
      <c r="C255" s="17" t="s">
        <v>12050</v>
      </c>
      <c r="D255" s="17" t="s">
        <v>10939</v>
      </c>
      <c r="E255" s="19" t="s">
        <v>24799</v>
      </c>
      <c r="F255" s="20" t="s">
        <v>24715</v>
      </c>
    </row>
    <row r="256" spans="1:6" ht="16.5" customHeight="1">
      <c r="A256" s="17">
        <v>255</v>
      </c>
      <c r="B256" s="18" t="s">
        <v>11227</v>
      </c>
      <c r="C256" s="17" t="s">
        <v>11226</v>
      </c>
      <c r="D256" s="17" t="s">
        <v>10939</v>
      </c>
      <c r="E256" s="19" t="s">
        <v>24800</v>
      </c>
      <c r="F256" s="20" t="s">
        <v>24715</v>
      </c>
    </row>
    <row r="257" spans="1:6" ht="16.5" customHeight="1">
      <c r="A257" s="17">
        <v>256</v>
      </c>
      <c r="B257" s="18" t="s">
        <v>10443</v>
      </c>
      <c r="C257" s="17" t="s">
        <v>10442</v>
      </c>
      <c r="D257" s="17" t="s">
        <v>10939</v>
      </c>
      <c r="E257" s="19" t="s">
        <v>24801</v>
      </c>
      <c r="F257" s="20" t="s">
        <v>24715</v>
      </c>
    </row>
    <row r="258" spans="1:6" ht="16.5" customHeight="1">
      <c r="A258" s="17">
        <v>257</v>
      </c>
      <c r="B258" s="18" t="s">
        <v>8591</v>
      </c>
      <c r="C258" s="17" t="s">
        <v>8590</v>
      </c>
      <c r="D258" s="17" t="s">
        <v>8369</v>
      </c>
      <c r="E258" s="19" t="s">
        <v>24802</v>
      </c>
      <c r="F258" s="20" t="s">
        <v>24715</v>
      </c>
    </row>
    <row r="259" spans="1:6" ht="16.5" customHeight="1">
      <c r="A259" s="17">
        <v>258</v>
      </c>
      <c r="B259" s="18" t="s">
        <v>8596</v>
      </c>
      <c r="C259" s="17" t="s">
        <v>8595</v>
      </c>
      <c r="D259" s="17" t="s">
        <v>8369</v>
      </c>
      <c r="E259" s="19" t="s">
        <v>24803</v>
      </c>
      <c r="F259" s="20" t="s">
        <v>24715</v>
      </c>
    </row>
    <row r="260" spans="1:6" ht="16.5" customHeight="1">
      <c r="A260" s="17">
        <v>259</v>
      </c>
      <c r="B260" s="18" t="s">
        <v>8543</v>
      </c>
      <c r="C260" s="17" t="s">
        <v>8542</v>
      </c>
      <c r="D260" s="17" t="s">
        <v>8369</v>
      </c>
      <c r="E260" s="19" t="s">
        <v>24804</v>
      </c>
      <c r="F260" s="20" t="s">
        <v>24715</v>
      </c>
    </row>
    <row r="261" spans="1:6" ht="16.5" customHeight="1">
      <c r="A261" s="17">
        <v>260</v>
      </c>
      <c r="B261" s="18" t="s">
        <v>12412</v>
      </c>
      <c r="C261" s="17" t="s">
        <v>12411</v>
      </c>
      <c r="D261" s="17" t="s">
        <v>13178</v>
      </c>
      <c r="E261" s="19" t="s">
        <v>24805</v>
      </c>
      <c r="F261" s="20" t="s">
        <v>24715</v>
      </c>
    </row>
    <row r="262" spans="1:6" ht="16.5" customHeight="1">
      <c r="A262" s="17">
        <v>261</v>
      </c>
      <c r="B262" s="18" t="s">
        <v>4985</v>
      </c>
      <c r="C262" s="17" t="s">
        <v>4984</v>
      </c>
      <c r="D262" s="17" t="s">
        <v>4944</v>
      </c>
      <c r="E262" s="19" t="s">
        <v>24806</v>
      </c>
      <c r="F262" s="20" t="s">
        <v>24715</v>
      </c>
    </row>
    <row r="263" spans="1:6" ht="16.5" customHeight="1">
      <c r="A263" s="17">
        <v>262</v>
      </c>
      <c r="B263" s="18" t="s">
        <v>8538</v>
      </c>
      <c r="C263" s="17" t="s">
        <v>8537</v>
      </c>
      <c r="D263" s="17" t="s">
        <v>8369</v>
      </c>
      <c r="E263" s="19" t="s">
        <v>24807</v>
      </c>
      <c r="F263" s="20" t="s">
        <v>24715</v>
      </c>
    </row>
    <row r="264" spans="1:6" ht="16.5" customHeight="1">
      <c r="A264" s="17">
        <v>263</v>
      </c>
      <c r="B264" s="18" t="s">
        <v>24808</v>
      </c>
      <c r="C264" s="17" t="s">
        <v>10831</v>
      </c>
      <c r="D264" s="17" t="s">
        <v>10939</v>
      </c>
      <c r="E264" s="19" t="s">
        <v>24809</v>
      </c>
      <c r="F264" s="20" t="s">
        <v>24715</v>
      </c>
    </row>
    <row r="265" spans="1:6" ht="16.5" customHeight="1">
      <c r="A265" s="17">
        <v>264</v>
      </c>
      <c r="B265" s="18" t="s">
        <v>9803</v>
      </c>
      <c r="C265" s="17" t="s">
        <v>9802</v>
      </c>
      <c r="D265" s="17" t="s">
        <v>8369</v>
      </c>
      <c r="E265" s="19" t="s">
        <v>24810</v>
      </c>
      <c r="F265" s="20" t="s">
        <v>24715</v>
      </c>
    </row>
    <row r="266" spans="1:6" ht="16.5" customHeight="1">
      <c r="A266" s="17">
        <v>265</v>
      </c>
      <c r="B266" s="18" t="s">
        <v>9789</v>
      </c>
      <c r="C266" s="17" t="s">
        <v>9788</v>
      </c>
      <c r="D266" s="17" t="s">
        <v>8369</v>
      </c>
      <c r="E266" s="19" t="s">
        <v>24811</v>
      </c>
      <c r="F266" s="20" t="s">
        <v>24715</v>
      </c>
    </row>
    <row r="267" spans="1:6" ht="16.5" customHeight="1">
      <c r="A267" s="17">
        <v>266</v>
      </c>
      <c r="B267" s="18" t="s">
        <v>8533</v>
      </c>
      <c r="C267" s="17" t="s">
        <v>8532</v>
      </c>
      <c r="D267" s="17" t="s">
        <v>8369</v>
      </c>
      <c r="E267" s="19" t="s">
        <v>24812</v>
      </c>
      <c r="F267" s="20" t="s">
        <v>24715</v>
      </c>
    </row>
    <row r="268" spans="1:6" ht="16.5" customHeight="1">
      <c r="A268" s="17">
        <v>267</v>
      </c>
      <c r="B268" s="18" t="s">
        <v>11832</v>
      </c>
      <c r="C268" s="17" t="s">
        <v>11831</v>
      </c>
      <c r="D268" s="17" t="s">
        <v>10939</v>
      </c>
      <c r="E268" s="19" t="s">
        <v>24813</v>
      </c>
      <c r="F268" s="20" t="s">
        <v>24715</v>
      </c>
    </row>
    <row r="269" spans="1:6" ht="16.5" customHeight="1">
      <c r="A269" s="17">
        <v>268</v>
      </c>
      <c r="B269" s="18" t="s">
        <v>8747</v>
      </c>
      <c r="C269" s="17" t="s">
        <v>8746</v>
      </c>
      <c r="D269" s="17" t="s">
        <v>8369</v>
      </c>
      <c r="E269" s="19" t="s">
        <v>24814</v>
      </c>
      <c r="F269" s="20" t="s">
        <v>24715</v>
      </c>
    </row>
    <row r="270" spans="1:6" ht="16.5" customHeight="1">
      <c r="A270" s="17">
        <v>269</v>
      </c>
      <c r="B270" s="18" t="s">
        <v>13888</v>
      </c>
      <c r="C270" s="22" t="s">
        <v>24815</v>
      </c>
      <c r="D270" s="17" t="s">
        <v>13178</v>
      </c>
      <c r="E270" s="19" t="s">
        <v>24816</v>
      </c>
      <c r="F270" s="20" t="s">
        <v>24715</v>
      </c>
    </row>
    <row r="271" spans="1:6" ht="16.5" customHeight="1">
      <c r="A271" s="17">
        <v>270</v>
      </c>
      <c r="B271" s="18" t="s">
        <v>24817</v>
      </c>
      <c r="C271" s="22" t="s">
        <v>24818</v>
      </c>
      <c r="D271" s="17" t="s">
        <v>15595</v>
      </c>
      <c r="E271" s="19" t="s">
        <v>24819</v>
      </c>
      <c r="F271" s="20" t="s">
        <v>24715</v>
      </c>
    </row>
    <row r="272" spans="1:6" ht="16.5" customHeight="1">
      <c r="A272" s="17">
        <v>271</v>
      </c>
      <c r="B272" s="18" t="s">
        <v>12076</v>
      </c>
      <c r="C272" s="22" t="s">
        <v>24820</v>
      </c>
      <c r="D272" s="17" t="s">
        <v>10939</v>
      </c>
      <c r="E272" s="19" t="s">
        <v>24821</v>
      </c>
      <c r="F272" s="20" t="s">
        <v>24715</v>
      </c>
    </row>
    <row r="273" spans="1:6" ht="16.5" customHeight="1">
      <c r="A273" s="17">
        <v>272</v>
      </c>
      <c r="B273" s="18" t="s">
        <v>6231</v>
      </c>
      <c r="C273" s="17" t="s">
        <v>6230</v>
      </c>
      <c r="D273" s="17" t="s">
        <v>4944</v>
      </c>
      <c r="E273" s="19" t="s">
        <v>24822</v>
      </c>
      <c r="F273" s="20" t="s">
        <v>24715</v>
      </c>
    </row>
    <row r="274" spans="1:6" ht="16.5" customHeight="1">
      <c r="A274" s="17">
        <v>273</v>
      </c>
      <c r="B274" s="18" t="s">
        <v>14557</v>
      </c>
      <c r="C274" s="22" t="s">
        <v>24823</v>
      </c>
      <c r="D274" s="17" t="s">
        <v>13178</v>
      </c>
      <c r="E274" s="19" t="s">
        <v>24824</v>
      </c>
      <c r="F274" s="20" t="s">
        <v>24715</v>
      </c>
    </row>
    <row r="275" spans="1:6" ht="16.5" customHeight="1">
      <c r="A275" s="17">
        <v>274</v>
      </c>
      <c r="B275" s="18" t="s">
        <v>11513</v>
      </c>
      <c r="C275" s="17" t="s">
        <v>11512</v>
      </c>
      <c r="D275" s="17" t="s">
        <v>10939</v>
      </c>
      <c r="E275" s="19" t="s">
        <v>24825</v>
      </c>
      <c r="F275" s="20" t="s">
        <v>24715</v>
      </c>
    </row>
    <row r="276" spans="1:6" ht="16.5" customHeight="1">
      <c r="A276" s="17">
        <v>275</v>
      </c>
      <c r="B276" s="18" t="s">
        <v>14609</v>
      </c>
      <c r="C276" s="22" t="s">
        <v>24826</v>
      </c>
      <c r="D276" s="17" t="s">
        <v>13178</v>
      </c>
      <c r="E276" s="19" t="s">
        <v>24827</v>
      </c>
      <c r="F276" s="20" t="s">
        <v>24715</v>
      </c>
    </row>
    <row r="277" spans="1:6" ht="16.5" customHeight="1">
      <c r="A277" s="17">
        <v>276</v>
      </c>
      <c r="B277" s="18" t="s">
        <v>24828</v>
      </c>
      <c r="C277" s="22" t="s">
        <v>24829</v>
      </c>
      <c r="D277" s="17" t="s">
        <v>13178</v>
      </c>
      <c r="E277" s="19" t="s">
        <v>24830</v>
      </c>
      <c r="F277" s="20" t="s">
        <v>24715</v>
      </c>
    </row>
    <row r="278" spans="1:6" ht="16.5" customHeight="1">
      <c r="A278" s="17">
        <v>277</v>
      </c>
      <c r="B278" s="18" t="s">
        <v>12383</v>
      </c>
      <c r="C278" s="17" t="s">
        <v>12382</v>
      </c>
      <c r="D278" s="17" t="s">
        <v>13178</v>
      </c>
      <c r="E278" s="19" t="s">
        <v>24831</v>
      </c>
      <c r="F278" s="20" t="s">
        <v>24715</v>
      </c>
    </row>
    <row r="279" spans="1:6" ht="16.5" customHeight="1">
      <c r="A279" s="17">
        <v>278</v>
      </c>
      <c r="B279" s="18" t="s">
        <v>12873</v>
      </c>
      <c r="C279" s="22" t="s">
        <v>24832</v>
      </c>
      <c r="D279" s="17" t="s">
        <v>13178</v>
      </c>
      <c r="E279" s="19" t="s">
        <v>24833</v>
      </c>
      <c r="F279" s="20" t="s">
        <v>24715</v>
      </c>
    </row>
    <row r="280" spans="1:6" ht="16.5" customHeight="1">
      <c r="A280" s="17">
        <v>279</v>
      </c>
      <c r="B280" s="18" t="s">
        <v>8611</v>
      </c>
      <c r="C280" s="22" t="s">
        <v>24834</v>
      </c>
      <c r="D280" s="17" t="s">
        <v>8369</v>
      </c>
      <c r="E280" s="19" t="s">
        <v>24835</v>
      </c>
      <c r="F280" s="20" t="s">
        <v>24715</v>
      </c>
    </row>
    <row r="281" spans="1:6" ht="16.5" customHeight="1">
      <c r="A281" s="17">
        <v>280</v>
      </c>
      <c r="B281" s="18" t="s">
        <v>12263</v>
      </c>
      <c r="C281" s="17" t="s">
        <v>12262</v>
      </c>
      <c r="D281" s="17" t="s">
        <v>10939</v>
      </c>
      <c r="E281" s="19" t="s">
        <v>24836</v>
      </c>
      <c r="F281" s="20" t="s">
        <v>24715</v>
      </c>
    </row>
    <row r="282" spans="1:6" ht="16.5" customHeight="1">
      <c r="A282" s="17">
        <v>281</v>
      </c>
      <c r="B282" s="18" t="s">
        <v>10071</v>
      </c>
      <c r="C282" s="17" t="s">
        <v>10070</v>
      </c>
      <c r="D282" s="17" t="s">
        <v>8369</v>
      </c>
      <c r="E282" s="19" t="s">
        <v>24837</v>
      </c>
      <c r="F282" s="20" t="s">
        <v>24715</v>
      </c>
    </row>
    <row r="283" spans="1:6" ht="16.5" customHeight="1">
      <c r="A283" s="17">
        <v>282</v>
      </c>
      <c r="B283" s="18" t="s">
        <v>11476</v>
      </c>
      <c r="C283" s="17" t="s">
        <v>11475</v>
      </c>
      <c r="D283" s="17" t="s">
        <v>10939</v>
      </c>
      <c r="E283" s="19" t="s">
        <v>24838</v>
      </c>
      <c r="F283" s="20" t="s">
        <v>24715</v>
      </c>
    </row>
    <row r="284" spans="1:6" ht="16.5" customHeight="1">
      <c r="A284" s="17">
        <v>283</v>
      </c>
      <c r="B284" s="18" t="s">
        <v>14596</v>
      </c>
      <c r="C284" s="17" t="s">
        <v>14595</v>
      </c>
      <c r="D284" s="17" t="s">
        <v>13178</v>
      </c>
      <c r="E284" s="19" t="s">
        <v>24839</v>
      </c>
      <c r="F284" s="20" t="s">
        <v>24715</v>
      </c>
    </row>
    <row r="285" spans="1:6" ht="16.5" customHeight="1">
      <c r="A285" s="17">
        <v>284</v>
      </c>
      <c r="B285" s="18" t="s">
        <v>9504</v>
      </c>
      <c r="C285" s="17" t="s">
        <v>9503</v>
      </c>
      <c r="D285" s="17" t="s">
        <v>8369</v>
      </c>
      <c r="E285" s="19" t="s">
        <v>24840</v>
      </c>
      <c r="F285" s="20" t="s">
        <v>24715</v>
      </c>
    </row>
    <row r="286" spans="1:6" ht="16.5" customHeight="1">
      <c r="A286" s="17">
        <v>285</v>
      </c>
      <c r="B286" s="18" t="s">
        <v>14497</v>
      </c>
      <c r="C286" s="17" t="s">
        <v>14496</v>
      </c>
      <c r="D286" s="17" t="s">
        <v>13178</v>
      </c>
      <c r="E286" s="19" t="s">
        <v>24841</v>
      </c>
      <c r="F286" s="20" t="s">
        <v>24715</v>
      </c>
    </row>
    <row r="287" spans="1:6" ht="16.5" customHeight="1">
      <c r="A287" s="17">
        <v>286</v>
      </c>
      <c r="B287" s="18" t="s">
        <v>9078</v>
      </c>
      <c r="C287" s="17" t="s">
        <v>9077</v>
      </c>
      <c r="D287" s="17" t="s">
        <v>8369</v>
      </c>
      <c r="E287" s="19" t="s">
        <v>24842</v>
      </c>
      <c r="F287" s="20" t="s">
        <v>24715</v>
      </c>
    </row>
    <row r="288" spans="1:6" ht="16.5" customHeight="1">
      <c r="A288" s="17">
        <v>287</v>
      </c>
      <c r="B288" s="18" t="s">
        <v>24843</v>
      </c>
      <c r="C288" s="17" t="s">
        <v>12392</v>
      </c>
      <c r="D288" s="17" t="s">
        <v>13178</v>
      </c>
      <c r="E288" s="19" t="s">
        <v>24844</v>
      </c>
      <c r="F288" s="20" t="s">
        <v>24715</v>
      </c>
    </row>
    <row r="289" spans="1:6" ht="16.5" customHeight="1">
      <c r="A289" s="17">
        <v>288</v>
      </c>
      <c r="B289" s="18" t="s">
        <v>9746</v>
      </c>
      <c r="C289" s="17" t="s">
        <v>9745</v>
      </c>
      <c r="D289" s="17" t="s">
        <v>8369</v>
      </c>
      <c r="E289" s="19" t="s">
        <v>24845</v>
      </c>
      <c r="F289" s="20" t="s">
        <v>24715</v>
      </c>
    </row>
    <row r="290" spans="1:6" ht="16.5" customHeight="1">
      <c r="A290" s="17">
        <v>289</v>
      </c>
      <c r="B290" s="18" t="s">
        <v>12003</v>
      </c>
      <c r="C290" s="17" t="s">
        <v>12002</v>
      </c>
      <c r="D290" s="17" t="s">
        <v>10939</v>
      </c>
      <c r="E290" s="19" t="s">
        <v>24846</v>
      </c>
      <c r="F290" s="20" t="s">
        <v>24715</v>
      </c>
    </row>
    <row r="291" spans="1:6" ht="16.5" customHeight="1">
      <c r="A291" s="17">
        <v>290</v>
      </c>
      <c r="B291" s="18" t="s">
        <v>10075</v>
      </c>
      <c r="C291" s="17" t="s">
        <v>10074</v>
      </c>
      <c r="D291" s="17" t="s">
        <v>8369</v>
      </c>
      <c r="E291" s="19" t="s">
        <v>24847</v>
      </c>
      <c r="F291" s="20" t="s">
        <v>24715</v>
      </c>
    </row>
    <row r="292" spans="1:6" ht="16.5" customHeight="1">
      <c r="A292" s="17">
        <v>291</v>
      </c>
      <c r="B292" s="18" t="s">
        <v>10315</v>
      </c>
      <c r="C292" s="17" t="s">
        <v>10314</v>
      </c>
      <c r="D292" s="17" t="s">
        <v>8369</v>
      </c>
      <c r="E292" s="19" t="s">
        <v>24848</v>
      </c>
      <c r="F292" s="20" t="s">
        <v>24715</v>
      </c>
    </row>
    <row r="293" spans="1:6" ht="16.5" customHeight="1">
      <c r="A293" s="17">
        <v>292</v>
      </c>
      <c r="B293" s="18" t="s">
        <v>9733</v>
      </c>
      <c r="C293" s="17" t="s">
        <v>9732</v>
      </c>
      <c r="D293" s="17" t="s">
        <v>8369</v>
      </c>
      <c r="E293" s="19" t="s">
        <v>24849</v>
      </c>
      <c r="F293" s="20" t="s">
        <v>24715</v>
      </c>
    </row>
    <row r="294" spans="1:6" ht="16.5" customHeight="1">
      <c r="A294" s="17">
        <v>293</v>
      </c>
      <c r="B294" s="18" t="s">
        <v>10320</v>
      </c>
      <c r="C294" s="17" t="s">
        <v>10319</v>
      </c>
      <c r="D294" s="17" t="s">
        <v>8369</v>
      </c>
      <c r="E294" s="19" t="s">
        <v>24850</v>
      </c>
      <c r="F294" s="20" t="s">
        <v>24715</v>
      </c>
    </row>
    <row r="295" spans="1:6" ht="16.5" customHeight="1">
      <c r="A295" s="17">
        <v>294</v>
      </c>
      <c r="B295" s="18" t="s">
        <v>10293</v>
      </c>
      <c r="C295" s="17" t="s">
        <v>10292</v>
      </c>
      <c r="D295" s="17" t="s">
        <v>8369</v>
      </c>
      <c r="E295" s="19" t="s">
        <v>24851</v>
      </c>
      <c r="F295" s="20" t="s">
        <v>24715</v>
      </c>
    </row>
    <row r="296" spans="1:6" ht="16.5" customHeight="1">
      <c r="A296" s="17">
        <v>295</v>
      </c>
      <c r="B296" s="18" t="s">
        <v>10287</v>
      </c>
      <c r="C296" s="17" t="s">
        <v>10286</v>
      </c>
      <c r="D296" s="17" t="s">
        <v>8369</v>
      </c>
      <c r="E296" s="19" t="s">
        <v>24852</v>
      </c>
      <c r="F296" s="20" t="s">
        <v>24715</v>
      </c>
    </row>
    <row r="297" spans="1:6" ht="16.5" customHeight="1">
      <c r="A297" s="17">
        <v>296</v>
      </c>
      <c r="B297" s="18" t="s">
        <v>12119</v>
      </c>
      <c r="C297" s="17" t="s">
        <v>12118</v>
      </c>
      <c r="D297" s="17" t="s">
        <v>10939</v>
      </c>
      <c r="E297" s="19" t="s">
        <v>24853</v>
      </c>
      <c r="F297" s="20" t="s">
        <v>24715</v>
      </c>
    </row>
    <row r="298" spans="1:6" ht="16.5" customHeight="1">
      <c r="A298" s="17">
        <v>297</v>
      </c>
      <c r="B298" s="18" t="s">
        <v>7841</v>
      </c>
      <c r="C298" s="17" t="s">
        <v>7840</v>
      </c>
      <c r="D298" s="17" t="s">
        <v>8369</v>
      </c>
      <c r="E298" s="19" t="s">
        <v>24854</v>
      </c>
      <c r="F298" s="20" t="s">
        <v>24715</v>
      </c>
    </row>
    <row r="299" spans="1:6" ht="16.5" customHeight="1">
      <c r="A299" s="17">
        <v>298</v>
      </c>
      <c r="B299" s="18" t="s">
        <v>24855</v>
      </c>
      <c r="C299" s="17" t="s">
        <v>8300</v>
      </c>
      <c r="D299" s="17" t="s">
        <v>8369</v>
      </c>
      <c r="E299" s="19" t="s">
        <v>24856</v>
      </c>
      <c r="F299" s="20" t="s">
        <v>24715</v>
      </c>
    </row>
    <row r="300" spans="1:6" ht="16.5" customHeight="1">
      <c r="A300" s="17">
        <v>299</v>
      </c>
      <c r="B300" s="18" t="s">
        <v>9756</v>
      </c>
      <c r="C300" s="17" t="s">
        <v>9755</v>
      </c>
      <c r="D300" s="17" t="s">
        <v>8369</v>
      </c>
      <c r="E300" s="19" t="s">
        <v>24857</v>
      </c>
      <c r="F300" s="20" t="s">
        <v>24715</v>
      </c>
    </row>
    <row r="301" spans="1:6" ht="16.5" customHeight="1">
      <c r="A301" s="17">
        <v>300</v>
      </c>
      <c r="B301" s="18" t="s">
        <v>8573</v>
      </c>
      <c r="C301" s="17" t="s">
        <v>8572</v>
      </c>
      <c r="D301" s="17" t="s">
        <v>8369</v>
      </c>
      <c r="E301" s="19" t="s">
        <v>24858</v>
      </c>
      <c r="F301" s="20" t="s">
        <v>24715</v>
      </c>
    </row>
    <row r="302" spans="1:6" ht="16.5" customHeight="1">
      <c r="A302" s="17">
        <v>301</v>
      </c>
      <c r="B302" s="18" t="s">
        <v>8390</v>
      </c>
      <c r="C302" s="17" t="s">
        <v>8389</v>
      </c>
      <c r="D302" s="17" t="s">
        <v>8369</v>
      </c>
      <c r="E302" s="19" t="s">
        <v>24859</v>
      </c>
      <c r="F302" s="20" t="s">
        <v>24715</v>
      </c>
    </row>
    <row r="303" spans="1:6" ht="16.5" customHeight="1">
      <c r="A303" s="17">
        <v>302</v>
      </c>
      <c r="B303" s="18" t="s">
        <v>10095</v>
      </c>
      <c r="C303" s="17" t="s">
        <v>10094</v>
      </c>
      <c r="D303" s="17" t="s">
        <v>8369</v>
      </c>
      <c r="E303" s="23" t="s">
        <v>24860</v>
      </c>
      <c r="F303" s="20" t="s">
        <v>24715</v>
      </c>
    </row>
    <row r="304" spans="1:6" ht="16.5" customHeight="1">
      <c r="A304" s="17">
        <v>303</v>
      </c>
      <c r="B304" s="18" t="s">
        <v>24861</v>
      </c>
      <c r="C304" s="17" t="s">
        <v>8200</v>
      </c>
      <c r="D304" s="17" t="s">
        <v>8369</v>
      </c>
      <c r="E304" s="23" t="s">
        <v>24862</v>
      </c>
      <c r="F304" s="20" t="s">
        <v>24715</v>
      </c>
    </row>
    <row r="305" spans="1:6" ht="16.5" customHeight="1">
      <c r="A305" s="17">
        <v>304</v>
      </c>
      <c r="B305" s="18" t="s">
        <v>12812</v>
      </c>
      <c r="C305" s="22" t="s">
        <v>24863</v>
      </c>
      <c r="D305" s="17" t="s">
        <v>13178</v>
      </c>
      <c r="E305" s="23" t="s">
        <v>24864</v>
      </c>
      <c r="F305" s="20" t="s">
        <v>24715</v>
      </c>
    </row>
    <row r="306" spans="1:6" ht="16.5" customHeight="1">
      <c r="A306" s="17">
        <v>305</v>
      </c>
      <c r="B306" s="18" t="s">
        <v>14491</v>
      </c>
      <c r="C306" s="22" t="s">
        <v>24865</v>
      </c>
      <c r="D306" s="17" t="s">
        <v>13178</v>
      </c>
      <c r="E306" s="23" t="s">
        <v>24866</v>
      </c>
      <c r="F306" s="20" t="s">
        <v>24715</v>
      </c>
    </row>
    <row r="307" spans="1:6" ht="16.5" customHeight="1">
      <c r="A307" s="17">
        <v>306</v>
      </c>
      <c r="B307" s="18" t="s">
        <v>11500</v>
      </c>
      <c r="C307" s="17" t="s">
        <v>11499</v>
      </c>
      <c r="D307" s="17" t="s">
        <v>10939</v>
      </c>
      <c r="E307" s="23" t="s">
        <v>24867</v>
      </c>
      <c r="F307" s="20" t="s">
        <v>24715</v>
      </c>
    </row>
    <row r="308" spans="1:6" ht="16.5" customHeight="1">
      <c r="A308" s="17">
        <v>307</v>
      </c>
      <c r="B308" s="18" t="s">
        <v>7239</v>
      </c>
      <c r="C308" s="17" t="s">
        <v>7238</v>
      </c>
      <c r="D308" s="17" t="s">
        <v>4944</v>
      </c>
      <c r="E308" s="23" t="s">
        <v>24868</v>
      </c>
      <c r="F308" s="20" t="s">
        <v>24715</v>
      </c>
    </row>
    <row r="309" spans="1:6" ht="16.5" customHeight="1">
      <c r="A309" s="17">
        <v>308</v>
      </c>
      <c r="B309" s="18" t="s">
        <v>24869</v>
      </c>
      <c r="C309" s="22" t="s">
        <v>24870</v>
      </c>
      <c r="D309" s="17" t="s">
        <v>13178</v>
      </c>
      <c r="E309" s="23" t="s">
        <v>24871</v>
      </c>
      <c r="F309" s="20" t="s">
        <v>24715</v>
      </c>
    </row>
    <row r="310" spans="1:6" ht="16.5" customHeight="1">
      <c r="A310" s="17">
        <v>309</v>
      </c>
      <c r="B310" s="18" t="s">
        <v>24872</v>
      </c>
      <c r="C310" s="22" t="s">
        <v>24873</v>
      </c>
      <c r="D310" s="17" t="s">
        <v>13178</v>
      </c>
      <c r="E310" s="23" t="s">
        <v>24874</v>
      </c>
      <c r="F310" s="20" t="s">
        <v>24715</v>
      </c>
    </row>
    <row r="311" spans="1:6" ht="16.5" customHeight="1">
      <c r="A311" s="17">
        <v>310</v>
      </c>
      <c r="B311" s="18" t="s">
        <v>24875</v>
      </c>
      <c r="C311" s="17" t="s">
        <v>10746</v>
      </c>
      <c r="D311" s="17" t="s">
        <v>10939</v>
      </c>
      <c r="E311" s="19" t="s">
        <v>24876</v>
      </c>
      <c r="F311" s="20" t="s">
        <v>24715</v>
      </c>
    </row>
    <row r="312" spans="1:6" ht="16.5" customHeight="1">
      <c r="A312" s="17">
        <v>311</v>
      </c>
      <c r="B312" s="18" t="s">
        <v>11443</v>
      </c>
      <c r="C312" s="17" t="s">
        <v>11442</v>
      </c>
      <c r="D312" s="17" t="s">
        <v>10939</v>
      </c>
      <c r="E312" s="19" t="s">
        <v>24877</v>
      </c>
      <c r="F312" s="20" t="s">
        <v>24715</v>
      </c>
    </row>
    <row r="313" spans="1:6" ht="16.5" customHeight="1">
      <c r="A313" s="17">
        <v>312</v>
      </c>
      <c r="B313" s="18" t="s">
        <v>24878</v>
      </c>
      <c r="C313" s="17" t="s">
        <v>8240</v>
      </c>
      <c r="D313" s="17" t="s">
        <v>8369</v>
      </c>
      <c r="E313" s="19" t="s">
        <v>24879</v>
      </c>
      <c r="F313" s="20" t="s">
        <v>24715</v>
      </c>
    </row>
    <row r="314" spans="1:6" ht="16.5" customHeight="1">
      <c r="A314" s="17">
        <v>313</v>
      </c>
      <c r="B314" s="18" t="s">
        <v>8848</v>
      </c>
      <c r="C314" s="17" t="s">
        <v>8847</v>
      </c>
      <c r="D314" s="17" t="s">
        <v>8369</v>
      </c>
      <c r="E314" s="19" t="s">
        <v>24880</v>
      </c>
      <c r="F314" s="20" t="s">
        <v>24715</v>
      </c>
    </row>
    <row r="315" spans="1:6" ht="16.5" customHeight="1">
      <c r="A315" s="17">
        <v>314</v>
      </c>
      <c r="B315" s="18" t="s">
        <v>9236</v>
      </c>
      <c r="C315" s="17" t="s">
        <v>9235</v>
      </c>
      <c r="D315" s="17" t="s">
        <v>8369</v>
      </c>
      <c r="E315" s="19" t="s">
        <v>24881</v>
      </c>
      <c r="F315" s="20" t="s">
        <v>24715</v>
      </c>
    </row>
    <row r="316" spans="1:6" ht="16.5" customHeight="1">
      <c r="A316" s="17">
        <v>315</v>
      </c>
      <c r="B316" s="18" t="s">
        <v>7921</v>
      </c>
      <c r="C316" s="17" t="s">
        <v>7920</v>
      </c>
      <c r="D316" s="17" t="s">
        <v>8369</v>
      </c>
      <c r="E316" s="19" t="s">
        <v>24882</v>
      </c>
      <c r="F316" s="20" t="s">
        <v>24715</v>
      </c>
    </row>
    <row r="317" spans="1:6" ht="16.5" customHeight="1">
      <c r="A317" s="17">
        <v>316</v>
      </c>
      <c r="B317" s="18" t="s">
        <v>14528</v>
      </c>
      <c r="C317" s="22" t="s">
        <v>24883</v>
      </c>
      <c r="D317" s="17" t="s">
        <v>13178</v>
      </c>
      <c r="E317" s="19" t="s">
        <v>24884</v>
      </c>
      <c r="F317" s="20" t="s">
        <v>24715</v>
      </c>
    </row>
    <row r="318" spans="1:6" ht="16.5" customHeight="1">
      <c r="A318" s="17">
        <v>317</v>
      </c>
      <c r="B318" s="18" t="s">
        <v>1922</v>
      </c>
      <c r="C318" s="17" t="s">
        <v>10079</v>
      </c>
      <c r="D318" s="17" t="s">
        <v>8369</v>
      </c>
      <c r="E318" s="19" t="s">
        <v>24885</v>
      </c>
      <c r="F318" s="20" t="s">
        <v>24715</v>
      </c>
    </row>
    <row r="319" spans="1:6" ht="16.5" customHeight="1">
      <c r="A319" s="17">
        <v>318</v>
      </c>
      <c r="B319" s="18" t="s">
        <v>24886</v>
      </c>
      <c r="C319" s="17" t="s">
        <v>8279</v>
      </c>
      <c r="D319" s="17" t="s">
        <v>8369</v>
      </c>
      <c r="E319" s="19" t="s">
        <v>24887</v>
      </c>
      <c r="F319" s="20" t="s">
        <v>24715</v>
      </c>
    </row>
    <row r="320" spans="1:6" ht="16.5" customHeight="1">
      <c r="A320" s="17">
        <v>319</v>
      </c>
      <c r="B320" s="18" t="s">
        <v>24888</v>
      </c>
      <c r="C320" s="17" t="s">
        <v>10626</v>
      </c>
      <c r="D320" s="17" t="s">
        <v>10939</v>
      </c>
      <c r="E320" s="19" t="s">
        <v>24889</v>
      </c>
      <c r="F320" s="20" t="s">
        <v>24715</v>
      </c>
    </row>
    <row r="321" spans="1:6" ht="16.5" customHeight="1">
      <c r="A321" s="17">
        <v>320</v>
      </c>
      <c r="B321" s="18" t="s">
        <v>13918</v>
      </c>
      <c r="C321" s="22" t="s">
        <v>24890</v>
      </c>
      <c r="D321" s="17" t="s">
        <v>13178</v>
      </c>
      <c r="E321" s="19" t="s">
        <v>24891</v>
      </c>
      <c r="F321" s="20" t="s">
        <v>24715</v>
      </c>
    </row>
    <row r="322" spans="1:6" ht="16.5" customHeight="1">
      <c r="A322" s="17">
        <v>321</v>
      </c>
      <c r="B322" s="18" t="s">
        <v>11559</v>
      </c>
      <c r="C322" s="22" t="s">
        <v>24892</v>
      </c>
      <c r="D322" s="17" t="s">
        <v>10939</v>
      </c>
      <c r="E322" s="19" t="s">
        <v>24893</v>
      </c>
      <c r="F322" s="20" t="s">
        <v>24715</v>
      </c>
    </row>
    <row r="323" spans="1:6" ht="16.5" customHeight="1">
      <c r="A323" s="17">
        <v>322</v>
      </c>
      <c r="B323" s="18" t="s">
        <v>7244</v>
      </c>
      <c r="C323" s="17" t="s">
        <v>7243</v>
      </c>
      <c r="D323" s="17" t="s">
        <v>4944</v>
      </c>
      <c r="E323" s="19" t="s">
        <v>24894</v>
      </c>
      <c r="F323" s="20" t="s">
        <v>24715</v>
      </c>
    </row>
    <row r="324" spans="1:6" ht="16.5" customHeight="1">
      <c r="A324" s="17">
        <v>323</v>
      </c>
      <c r="B324" s="18" t="s">
        <v>531</v>
      </c>
      <c r="C324" s="22" t="s">
        <v>24895</v>
      </c>
      <c r="D324" s="17" t="s">
        <v>10939</v>
      </c>
      <c r="E324" s="19" t="s">
        <v>24896</v>
      </c>
      <c r="F324" s="20" t="s">
        <v>24715</v>
      </c>
    </row>
    <row r="325" spans="1:6" ht="16.5" customHeight="1">
      <c r="A325" s="17">
        <v>324</v>
      </c>
      <c r="B325" s="18" t="s">
        <v>24897</v>
      </c>
      <c r="C325" s="17" t="s">
        <v>8273</v>
      </c>
      <c r="D325" s="17" t="s">
        <v>8369</v>
      </c>
      <c r="E325" s="19" t="s">
        <v>24898</v>
      </c>
      <c r="F325" s="20" t="s">
        <v>24715</v>
      </c>
    </row>
    <row r="326" spans="1:6" ht="16.5" customHeight="1">
      <c r="A326" s="17">
        <v>325</v>
      </c>
      <c r="B326" s="18" t="s">
        <v>8368</v>
      </c>
      <c r="C326" s="17" t="s">
        <v>8367</v>
      </c>
      <c r="D326" s="17" t="s">
        <v>8369</v>
      </c>
      <c r="E326" s="19" t="s">
        <v>24899</v>
      </c>
      <c r="F326" s="20" t="s">
        <v>24715</v>
      </c>
    </row>
    <row r="327" spans="1:6" ht="16.5" customHeight="1">
      <c r="A327" s="17">
        <v>326</v>
      </c>
      <c r="B327" s="18" t="s">
        <v>2350</v>
      </c>
      <c r="C327" s="22" t="s">
        <v>24900</v>
      </c>
      <c r="D327" s="17" t="s">
        <v>13178</v>
      </c>
      <c r="E327" s="19" t="s">
        <v>24901</v>
      </c>
      <c r="F327" s="20" t="s">
        <v>24715</v>
      </c>
    </row>
    <row r="328" spans="1:6" ht="16.5" customHeight="1">
      <c r="A328" s="17">
        <v>327</v>
      </c>
      <c r="B328" s="18" t="s">
        <v>24902</v>
      </c>
      <c r="C328" s="17" t="s">
        <v>8292</v>
      </c>
      <c r="D328" s="17" t="s">
        <v>8369</v>
      </c>
      <c r="E328" s="19" t="s">
        <v>24903</v>
      </c>
      <c r="F328" s="20" t="s">
        <v>24715</v>
      </c>
    </row>
    <row r="329" spans="1:6" ht="16.5" customHeight="1">
      <c r="A329" s="17">
        <v>328</v>
      </c>
      <c r="B329" s="18" t="s">
        <v>8487</v>
      </c>
      <c r="C329" s="17" t="s">
        <v>8486</v>
      </c>
      <c r="D329" s="17" t="s">
        <v>8369</v>
      </c>
      <c r="E329" s="19" t="s">
        <v>24904</v>
      </c>
      <c r="F329" s="20" t="s">
        <v>24715</v>
      </c>
    </row>
    <row r="330" spans="1:6" ht="16.5" customHeight="1">
      <c r="A330" s="17">
        <v>329</v>
      </c>
      <c r="B330" s="18" t="s">
        <v>8671</v>
      </c>
      <c r="C330" s="17" t="s">
        <v>8670</v>
      </c>
      <c r="D330" s="17" t="s">
        <v>8369</v>
      </c>
      <c r="E330" s="19" t="s">
        <v>24905</v>
      </c>
      <c r="F330" s="20" t="s">
        <v>24715</v>
      </c>
    </row>
    <row r="331" spans="1:6" ht="16.5" customHeight="1">
      <c r="A331" s="17">
        <v>330</v>
      </c>
      <c r="B331" s="18" t="s">
        <v>8483</v>
      </c>
      <c r="C331" s="17" t="s">
        <v>8482</v>
      </c>
      <c r="D331" s="17" t="s">
        <v>8369</v>
      </c>
      <c r="E331" s="19" t="s">
        <v>24906</v>
      </c>
      <c r="F331" s="20" t="s">
        <v>24715</v>
      </c>
    </row>
    <row r="332" spans="1:6" ht="16.5" customHeight="1">
      <c r="A332" s="17">
        <v>331</v>
      </c>
      <c r="B332" s="18" t="s">
        <v>9526</v>
      </c>
      <c r="C332" s="17" t="s">
        <v>9525</v>
      </c>
      <c r="D332" s="17" t="s">
        <v>8369</v>
      </c>
      <c r="E332" s="19" t="s">
        <v>24907</v>
      </c>
      <c r="F332" s="20" t="s">
        <v>24715</v>
      </c>
    </row>
    <row r="333" spans="1:6" ht="16.5" customHeight="1">
      <c r="A333" s="17">
        <v>332</v>
      </c>
      <c r="B333" s="18" t="s">
        <v>10751</v>
      </c>
      <c r="C333" s="17" t="s">
        <v>10750</v>
      </c>
      <c r="D333" s="17" t="s">
        <v>10939</v>
      </c>
      <c r="E333" s="19" t="s">
        <v>24908</v>
      </c>
      <c r="F333" s="20" t="s">
        <v>24715</v>
      </c>
    </row>
    <row r="334" spans="1:6" ht="16.5" customHeight="1">
      <c r="A334" s="17">
        <v>333</v>
      </c>
      <c r="B334" s="18" t="s">
        <v>8396</v>
      </c>
      <c r="C334" s="17" t="s">
        <v>8395</v>
      </c>
      <c r="D334" s="17" t="s">
        <v>8369</v>
      </c>
      <c r="E334" s="19" t="s">
        <v>24909</v>
      </c>
      <c r="F334" s="20" t="s">
        <v>24715</v>
      </c>
    </row>
    <row r="335" spans="1:6" ht="16.5" customHeight="1">
      <c r="A335" s="17">
        <v>334</v>
      </c>
      <c r="B335" s="18" t="s">
        <v>24910</v>
      </c>
      <c r="C335" s="17" t="s">
        <v>6074</v>
      </c>
      <c r="D335" s="17" t="s">
        <v>4944</v>
      </c>
      <c r="E335" s="19" t="s">
        <v>24911</v>
      </c>
      <c r="F335" s="20" t="s">
        <v>24715</v>
      </c>
    </row>
    <row r="336" spans="1:6" ht="16.5" customHeight="1">
      <c r="A336" s="17">
        <v>335</v>
      </c>
      <c r="B336" s="18" t="s">
        <v>9784</v>
      </c>
      <c r="C336" s="17" t="s">
        <v>9783</v>
      </c>
      <c r="D336" s="17" t="s">
        <v>8369</v>
      </c>
      <c r="E336" s="19" t="s">
        <v>24912</v>
      </c>
      <c r="F336" s="20" t="s">
        <v>24715</v>
      </c>
    </row>
    <row r="337" spans="1:6" ht="16.5" customHeight="1">
      <c r="A337" s="17">
        <v>336</v>
      </c>
      <c r="B337" s="18" t="s">
        <v>12277</v>
      </c>
      <c r="C337" s="17" t="s">
        <v>12276</v>
      </c>
      <c r="D337" s="17" t="s">
        <v>10939</v>
      </c>
      <c r="E337" s="19" t="s">
        <v>24913</v>
      </c>
      <c r="F337" s="20" t="s">
        <v>24715</v>
      </c>
    </row>
    <row r="338" spans="1:6" ht="16.5" customHeight="1">
      <c r="A338" s="17">
        <v>337</v>
      </c>
      <c r="B338" s="18" t="s">
        <v>10731</v>
      </c>
      <c r="C338" s="17" t="s">
        <v>10730</v>
      </c>
      <c r="D338" s="17" t="s">
        <v>10939</v>
      </c>
      <c r="E338" s="19" t="s">
        <v>24914</v>
      </c>
      <c r="F338" s="20" t="s">
        <v>24715</v>
      </c>
    </row>
    <row r="339" spans="1:6" ht="16.5" customHeight="1">
      <c r="A339" s="17">
        <v>338</v>
      </c>
      <c r="B339" s="18" t="s">
        <v>8491</v>
      </c>
      <c r="C339" s="17" t="s">
        <v>8490</v>
      </c>
      <c r="D339" s="17" t="s">
        <v>8369</v>
      </c>
      <c r="E339" s="19" t="s">
        <v>24915</v>
      </c>
      <c r="F339" s="20" t="s">
        <v>24715</v>
      </c>
    </row>
    <row r="340" spans="1:6" ht="16.5" customHeight="1">
      <c r="A340" s="17">
        <v>339</v>
      </c>
      <c r="B340" s="18" t="s">
        <v>5850</v>
      </c>
      <c r="C340" s="17" t="s">
        <v>5849</v>
      </c>
      <c r="D340" s="17" t="s">
        <v>4944</v>
      </c>
      <c r="E340" s="19" t="s">
        <v>24916</v>
      </c>
      <c r="F340" s="20" t="s">
        <v>24715</v>
      </c>
    </row>
    <row r="341" spans="1:6" ht="16.5" customHeight="1">
      <c r="A341" s="17">
        <v>340</v>
      </c>
      <c r="B341" s="18" t="s">
        <v>8660</v>
      </c>
      <c r="C341" s="17" t="s">
        <v>8659</v>
      </c>
      <c r="D341" s="17" t="s">
        <v>8369</v>
      </c>
      <c r="E341" s="19" t="s">
        <v>24917</v>
      </c>
      <c r="F341" s="20" t="s">
        <v>24715</v>
      </c>
    </row>
    <row r="342" spans="1:6" ht="16.5" customHeight="1">
      <c r="A342" s="17">
        <v>341</v>
      </c>
      <c r="B342" s="18" t="s">
        <v>13896</v>
      </c>
      <c r="C342" s="17" t="s">
        <v>13895</v>
      </c>
      <c r="D342" s="17" t="s">
        <v>13178</v>
      </c>
      <c r="E342" s="19" t="s">
        <v>24918</v>
      </c>
      <c r="F342" s="20" t="s">
        <v>24715</v>
      </c>
    </row>
    <row r="343" spans="1:6" ht="16.5" customHeight="1">
      <c r="A343" s="17">
        <v>342</v>
      </c>
      <c r="B343" s="18" t="s">
        <v>12037</v>
      </c>
      <c r="C343" s="17" t="s">
        <v>12036</v>
      </c>
      <c r="D343" s="17" t="s">
        <v>10939</v>
      </c>
      <c r="E343" s="19" t="s">
        <v>24919</v>
      </c>
      <c r="F343" s="20" t="s">
        <v>24715</v>
      </c>
    </row>
    <row r="344" spans="1:6" ht="16.5" customHeight="1">
      <c r="A344" s="17">
        <v>343</v>
      </c>
      <c r="B344" s="18" t="s">
        <v>9041</v>
      </c>
      <c r="C344" s="17" t="s">
        <v>9040</v>
      </c>
      <c r="D344" s="17" t="s">
        <v>8369</v>
      </c>
      <c r="E344" s="19" t="s">
        <v>24920</v>
      </c>
      <c r="F344" s="20" t="s">
        <v>24715</v>
      </c>
    </row>
    <row r="345" spans="1:6" ht="16.5" customHeight="1">
      <c r="A345" s="17">
        <v>344</v>
      </c>
      <c r="B345" s="18" t="s">
        <v>11393</v>
      </c>
      <c r="C345" s="17" t="s">
        <v>11392</v>
      </c>
      <c r="D345" s="17" t="s">
        <v>10939</v>
      </c>
      <c r="E345" s="19" t="s">
        <v>24921</v>
      </c>
      <c r="F345" s="20" t="s">
        <v>24715</v>
      </c>
    </row>
    <row r="346" spans="1:6" ht="16.5" customHeight="1">
      <c r="A346" s="17">
        <v>345</v>
      </c>
      <c r="B346" s="18" t="s">
        <v>24922</v>
      </c>
      <c r="C346" s="17" t="s">
        <v>12877</v>
      </c>
      <c r="D346" s="17" t="s">
        <v>13178</v>
      </c>
      <c r="E346" s="19" t="s">
        <v>24923</v>
      </c>
      <c r="F346" s="20" t="s">
        <v>24715</v>
      </c>
    </row>
    <row r="347" spans="1:6" ht="16.5" customHeight="1">
      <c r="A347" s="17">
        <v>346</v>
      </c>
      <c r="B347" s="18" t="s">
        <v>10409</v>
      </c>
      <c r="C347" s="17" t="s">
        <v>10408</v>
      </c>
      <c r="D347" s="17" t="s">
        <v>10939</v>
      </c>
      <c r="E347" s="19" t="s">
        <v>24924</v>
      </c>
      <c r="F347" s="20" t="s">
        <v>24715</v>
      </c>
    </row>
    <row r="348" spans="1:6" ht="16.5" customHeight="1">
      <c r="A348" s="17">
        <v>347</v>
      </c>
      <c r="B348" s="18" t="s">
        <v>10645</v>
      </c>
      <c r="C348" s="17" t="s">
        <v>10644</v>
      </c>
      <c r="D348" s="17" t="s">
        <v>10939</v>
      </c>
      <c r="E348" s="19" t="s">
        <v>24925</v>
      </c>
      <c r="F348" s="20" t="s">
        <v>24715</v>
      </c>
    </row>
    <row r="349" spans="1:6" ht="16.5" customHeight="1">
      <c r="A349" s="17">
        <v>348</v>
      </c>
      <c r="B349" s="18" t="s">
        <v>10660</v>
      </c>
      <c r="C349" s="17" t="s">
        <v>10659</v>
      </c>
      <c r="D349" s="17" t="s">
        <v>10939</v>
      </c>
      <c r="E349" s="19" t="s">
        <v>24926</v>
      </c>
      <c r="F349" s="20" t="s">
        <v>24715</v>
      </c>
    </row>
    <row r="350" spans="1:6" ht="16.5" customHeight="1">
      <c r="A350" s="17">
        <v>349</v>
      </c>
      <c r="B350" s="18" t="s">
        <v>10086</v>
      </c>
      <c r="C350" s="17" t="s">
        <v>10085</v>
      </c>
      <c r="D350" s="17" t="s">
        <v>8369</v>
      </c>
      <c r="E350" s="19" t="s">
        <v>24927</v>
      </c>
      <c r="F350" s="20" t="s">
        <v>24715</v>
      </c>
    </row>
    <row r="351" spans="1:6" ht="16.5" customHeight="1">
      <c r="A351" s="17">
        <v>350</v>
      </c>
      <c r="B351" s="18" t="s">
        <v>10853</v>
      </c>
      <c r="C351" s="17" t="s">
        <v>10852</v>
      </c>
      <c r="D351" s="17" t="s">
        <v>10939</v>
      </c>
      <c r="E351" s="19" t="s">
        <v>24928</v>
      </c>
      <c r="F351" s="20" t="s">
        <v>24715</v>
      </c>
    </row>
    <row r="352" spans="1:6" ht="16.5" customHeight="1">
      <c r="A352" s="17">
        <v>351</v>
      </c>
      <c r="B352" s="18" t="s">
        <v>24929</v>
      </c>
      <c r="C352" s="17" t="s">
        <v>12421</v>
      </c>
      <c r="D352" s="17" t="s">
        <v>13178</v>
      </c>
      <c r="E352" s="19" t="s">
        <v>24930</v>
      </c>
      <c r="F352" s="20" t="s">
        <v>24715</v>
      </c>
    </row>
    <row r="353" spans="1:6" ht="16.5" customHeight="1">
      <c r="A353" s="17">
        <v>352</v>
      </c>
      <c r="B353" s="18" t="s">
        <v>10099</v>
      </c>
      <c r="C353" s="17" t="s">
        <v>10098</v>
      </c>
      <c r="D353" s="17" t="s">
        <v>8369</v>
      </c>
      <c r="E353" s="19" t="s">
        <v>24931</v>
      </c>
      <c r="F353" s="20" t="s">
        <v>24715</v>
      </c>
    </row>
    <row r="354" spans="1:6" ht="16.5" customHeight="1">
      <c r="A354" s="17">
        <v>353</v>
      </c>
      <c r="B354" s="18" t="s">
        <v>11516</v>
      </c>
      <c r="C354" s="17" t="s">
        <v>11515</v>
      </c>
      <c r="D354" s="17" t="s">
        <v>10939</v>
      </c>
      <c r="E354" s="19" t="s">
        <v>24932</v>
      </c>
      <c r="F354" s="20" t="s">
        <v>24715</v>
      </c>
    </row>
    <row r="355" spans="1:6" ht="16.5" customHeight="1">
      <c r="A355" s="17">
        <v>354</v>
      </c>
      <c r="B355" s="18" t="s">
        <v>24933</v>
      </c>
      <c r="C355" s="17" t="s">
        <v>7925</v>
      </c>
      <c r="D355" s="17" t="s">
        <v>8369</v>
      </c>
      <c r="E355" s="19" t="s">
        <v>24934</v>
      </c>
      <c r="F355" s="20" t="s">
        <v>24715</v>
      </c>
    </row>
    <row r="356" spans="1:6" ht="16.5" customHeight="1">
      <c r="A356" s="17">
        <v>355</v>
      </c>
      <c r="B356" s="18" t="s">
        <v>9271</v>
      </c>
      <c r="C356" s="17" t="s">
        <v>9270</v>
      </c>
      <c r="D356" s="17" t="s">
        <v>8369</v>
      </c>
      <c r="E356" s="19" t="s">
        <v>24935</v>
      </c>
      <c r="F356" s="20" t="s">
        <v>24715</v>
      </c>
    </row>
    <row r="357" spans="1:6" ht="16.5" customHeight="1">
      <c r="A357" s="17">
        <v>356</v>
      </c>
      <c r="B357" s="18" t="s">
        <v>11549</v>
      </c>
      <c r="C357" s="17" t="s">
        <v>11548</v>
      </c>
      <c r="D357" s="17" t="s">
        <v>10939</v>
      </c>
      <c r="E357" s="19" t="s">
        <v>24936</v>
      </c>
      <c r="F357" s="20" t="s">
        <v>24715</v>
      </c>
    </row>
    <row r="358" spans="1:6" ht="16.5" customHeight="1">
      <c r="A358" s="17">
        <v>357</v>
      </c>
      <c r="B358" s="18" t="s">
        <v>10302</v>
      </c>
      <c r="C358" s="17" t="s">
        <v>10301</v>
      </c>
      <c r="D358" s="17" t="s">
        <v>8369</v>
      </c>
      <c r="E358" s="19" t="s">
        <v>24937</v>
      </c>
      <c r="F358" s="20" t="s">
        <v>24715</v>
      </c>
    </row>
    <row r="359" spans="1:6" ht="16.5" customHeight="1">
      <c r="A359" s="17">
        <v>358</v>
      </c>
      <c r="B359" s="18" t="s">
        <v>8412</v>
      </c>
      <c r="C359" s="17" t="s">
        <v>8411</v>
      </c>
      <c r="D359" s="17" t="s">
        <v>8369</v>
      </c>
      <c r="E359" s="19" t="s">
        <v>24938</v>
      </c>
      <c r="F359" s="20" t="s">
        <v>24715</v>
      </c>
    </row>
    <row r="360" spans="1:6" ht="16.5" customHeight="1">
      <c r="A360" s="17">
        <v>359</v>
      </c>
      <c r="B360" s="18" t="s">
        <v>12883</v>
      </c>
      <c r="C360" s="17" t="s">
        <v>12882</v>
      </c>
      <c r="D360" s="17" t="s">
        <v>13178</v>
      </c>
      <c r="E360" s="19" t="s">
        <v>24939</v>
      </c>
      <c r="F360" s="20" t="s">
        <v>24715</v>
      </c>
    </row>
    <row r="361" spans="1:6" ht="16.5" customHeight="1">
      <c r="A361" s="17">
        <v>360</v>
      </c>
      <c r="B361" s="18" t="s">
        <v>14552</v>
      </c>
      <c r="C361" s="17" t="s">
        <v>14551</v>
      </c>
      <c r="D361" s="17" t="s">
        <v>13178</v>
      </c>
      <c r="E361" s="19" t="s">
        <v>24940</v>
      </c>
      <c r="F361" s="20" t="s">
        <v>24715</v>
      </c>
    </row>
    <row r="362" spans="1:6" ht="16.5" customHeight="1">
      <c r="A362" s="17">
        <v>361</v>
      </c>
      <c r="B362" s="18" t="s">
        <v>12403</v>
      </c>
      <c r="C362" s="17" t="s">
        <v>12402</v>
      </c>
      <c r="D362" s="17" t="s">
        <v>13178</v>
      </c>
      <c r="E362" s="19" t="s">
        <v>24941</v>
      </c>
      <c r="F362" s="20" t="s">
        <v>24715</v>
      </c>
    </row>
    <row r="363" spans="1:6" ht="16.5" customHeight="1">
      <c r="A363" s="17">
        <v>362</v>
      </c>
      <c r="B363" s="18" t="s">
        <v>8607</v>
      </c>
      <c r="C363" s="17" t="s">
        <v>8606</v>
      </c>
      <c r="D363" s="17" t="s">
        <v>8369</v>
      </c>
      <c r="E363" s="19" t="s">
        <v>24942</v>
      </c>
      <c r="F363" s="20" t="s">
        <v>24715</v>
      </c>
    </row>
    <row r="364" spans="1:6" ht="16.5" customHeight="1">
      <c r="A364" s="17">
        <v>363</v>
      </c>
      <c r="B364" s="18" t="s">
        <v>11555</v>
      </c>
      <c r="C364" s="17" t="s">
        <v>11554</v>
      </c>
      <c r="D364" s="17" t="s">
        <v>10939</v>
      </c>
      <c r="E364" s="19" t="s">
        <v>24943</v>
      </c>
      <c r="F364" s="20" t="s">
        <v>24715</v>
      </c>
    </row>
    <row r="365" spans="1:6" ht="16.5" customHeight="1">
      <c r="A365" s="17">
        <v>364</v>
      </c>
      <c r="B365" s="18" t="s">
        <v>8515</v>
      </c>
      <c r="C365" s="17" t="s">
        <v>8514</v>
      </c>
      <c r="D365" s="17" t="s">
        <v>8369</v>
      </c>
      <c r="E365" s="19" t="s">
        <v>24944</v>
      </c>
      <c r="F365" s="20" t="s">
        <v>24715</v>
      </c>
    </row>
    <row r="366" spans="1:6" ht="16.5" customHeight="1">
      <c r="A366" s="17">
        <v>365</v>
      </c>
      <c r="B366" s="18" t="s">
        <v>11533</v>
      </c>
      <c r="C366" s="17" t="s">
        <v>11532</v>
      </c>
      <c r="D366" s="17" t="s">
        <v>10939</v>
      </c>
      <c r="E366" s="19" t="s">
        <v>24945</v>
      </c>
      <c r="F366" s="20" t="s">
        <v>24715</v>
      </c>
    </row>
    <row r="367" spans="1:6" ht="16.5" customHeight="1">
      <c r="A367" s="17">
        <v>366</v>
      </c>
      <c r="B367" s="18" t="s">
        <v>24946</v>
      </c>
      <c r="C367" s="17" t="s">
        <v>10403</v>
      </c>
      <c r="D367" s="17" t="s">
        <v>10939</v>
      </c>
      <c r="E367" s="19" t="s">
        <v>24947</v>
      </c>
      <c r="F367" s="20" t="s">
        <v>24715</v>
      </c>
    </row>
    <row r="368" spans="1:6" ht="16.5" customHeight="1">
      <c r="A368" s="17">
        <v>367</v>
      </c>
      <c r="B368" s="18" t="s">
        <v>10189</v>
      </c>
      <c r="C368" s="17" t="s">
        <v>10188</v>
      </c>
      <c r="D368" s="17" t="s">
        <v>8369</v>
      </c>
      <c r="E368" s="19" t="s">
        <v>24948</v>
      </c>
      <c r="F368" s="20" t="s">
        <v>24715</v>
      </c>
    </row>
    <row r="369" spans="1:6" ht="16.5" customHeight="1">
      <c r="A369" s="17">
        <v>368</v>
      </c>
      <c r="B369" s="18" t="s">
        <v>6226</v>
      </c>
      <c r="C369" s="17" t="s">
        <v>6225</v>
      </c>
      <c r="D369" s="17" t="s">
        <v>4944</v>
      </c>
      <c r="E369" s="19" t="s">
        <v>24949</v>
      </c>
      <c r="F369" s="20" t="s">
        <v>24715</v>
      </c>
    </row>
    <row r="370" spans="1:6" ht="16.5" customHeight="1">
      <c r="A370" s="17">
        <v>369</v>
      </c>
      <c r="B370" s="18" t="s">
        <v>6250</v>
      </c>
      <c r="C370" s="17" t="s">
        <v>6249</v>
      </c>
      <c r="D370" s="17" t="s">
        <v>4944</v>
      </c>
      <c r="E370" s="19" t="s">
        <v>24950</v>
      </c>
      <c r="F370" s="20" t="s">
        <v>24715</v>
      </c>
    </row>
    <row r="371" spans="1:6" ht="16.5" customHeight="1">
      <c r="A371" s="17">
        <v>370</v>
      </c>
      <c r="B371" s="18" t="s">
        <v>24951</v>
      </c>
      <c r="C371" s="17" t="s">
        <v>8285</v>
      </c>
      <c r="D371" s="17" t="s">
        <v>8369</v>
      </c>
      <c r="E371" s="19" t="s">
        <v>24952</v>
      </c>
      <c r="F371" s="20" t="s">
        <v>24715</v>
      </c>
    </row>
    <row r="372" spans="1:6" ht="16.5" customHeight="1">
      <c r="A372" s="17">
        <v>371</v>
      </c>
      <c r="B372" s="18" t="s">
        <v>24953</v>
      </c>
      <c r="C372" s="22" t="s">
        <v>24954</v>
      </c>
      <c r="D372" s="17" t="s">
        <v>13178</v>
      </c>
      <c r="E372" s="19" t="s">
        <v>24955</v>
      </c>
      <c r="F372" s="20" t="s">
        <v>24715</v>
      </c>
    </row>
    <row r="373" spans="1:6" ht="16.5" customHeight="1">
      <c r="A373" s="17">
        <v>372</v>
      </c>
      <c r="B373" s="18" t="s">
        <v>12028</v>
      </c>
      <c r="C373" s="17" t="s">
        <v>12027</v>
      </c>
      <c r="D373" s="17" t="s">
        <v>10939</v>
      </c>
      <c r="E373" s="19" t="s">
        <v>24956</v>
      </c>
      <c r="F373" s="20" t="s">
        <v>24715</v>
      </c>
    </row>
    <row r="374" spans="1:6" ht="16.5" customHeight="1">
      <c r="A374" s="17">
        <v>373</v>
      </c>
      <c r="B374" s="18" t="s">
        <v>8722</v>
      </c>
      <c r="C374" s="17" t="s">
        <v>8721</v>
      </c>
      <c r="D374" s="17" t="s">
        <v>8369</v>
      </c>
      <c r="E374" s="19" t="s">
        <v>24957</v>
      </c>
      <c r="F374" s="20" t="s">
        <v>24715</v>
      </c>
    </row>
    <row r="375" spans="1:6" ht="16.5" customHeight="1">
      <c r="A375" s="17">
        <v>374</v>
      </c>
      <c r="B375" s="18" t="s">
        <v>10297</v>
      </c>
      <c r="C375" s="17" t="s">
        <v>10296</v>
      </c>
      <c r="D375" s="17" t="s">
        <v>8369</v>
      </c>
      <c r="E375" s="19" t="s">
        <v>24958</v>
      </c>
      <c r="F375" s="20" t="s">
        <v>24715</v>
      </c>
    </row>
    <row r="376" spans="1:6" ht="16.5" customHeight="1">
      <c r="A376" s="17">
        <v>375</v>
      </c>
      <c r="B376" s="18" t="s">
        <v>10040</v>
      </c>
      <c r="C376" s="17" t="s">
        <v>10039</v>
      </c>
      <c r="D376" s="17" t="s">
        <v>8369</v>
      </c>
      <c r="E376" s="19" t="s">
        <v>24959</v>
      </c>
      <c r="F376" s="20" t="s">
        <v>24715</v>
      </c>
    </row>
    <row r="377" spans="1:6" ht="16.5" customHeight="1">
      <c r="A377" s="17">
        <v>376</v>
      </c>
      <c r="B377" s="18" t="s">
        <v>24960</v>
      </c>
      <c r="C377" s="22" t="s">
        <v>24961</v>
      </c>
      <c r="D377" s="17" t="s">
        <v>13178</v>
      </c>
      <c r="E377" s="19" t="s">
        <v>24962</v>
      </c>
      <c r="F377" s="20" t="s">
        <v>24715</v>
      </c>
    </row>
    <row r="378" spans="1:6" ht="16.5" customHeight="1">
      <c r="A378" s="17">
        <v>377</v>
      </c>
      <c r="B378" s="18" t="s">
        <v>24963</v>
      </c>
      <c r="C378" s="22" t="s">
        <v>24964</v>
      </c>
      <c r="D378" s="17" t="s">
        <v>13178</v>
      </c>
      <c r="E378" s="19" t="s">
        <v>24965</v>
      </c>
      <c r="F378" s="20" t="s">
        <v>24715</v>
      </c>
    </row>
    <row r="379" spans="1:6" ht="16.5" customHeight="1">
      <c r="A379" s="17">
        <v>378</v>
      </c>
      <c r="B379" s="18" t="s">
        <v>10050</v>
      </c>
      <c r="C379" s="17" t="s">
        <v>10049</v>
      </c>
      <c r="D379" s="17" t="s">
        <v>8369</v>
      </c>
      <c r="E379" s="19" t="s">
        <v>24966</v>
      </c>
      <c r="F379" s="20" t="s">
        <v>24715</v>
      </c>
    </row>
    <row r="380" spans="1:6" ht="16.5" customHeight="1">
      <c r="A380" s="17">
        <v>379</v>
      </c>
      <c r="B380" s="18" t="s">
        <v>12109</v>
      </c>
      <c r="C380" s="22" t="s">
        <v>24967</v>
      </c>
      <c r="D380" s="17" t="s">
        <v>10939</v>
      </c>
      <c r="E380" s="19" t="s">
        <v>24968</v>
      </c>
      <c r="F380" s="20" t="s">
        <v>24715</v>
      </c>
    </row>
    <row r="381" spans="1:6" ht="16.5" customHeight="1">
      <c r="A381" s="17">
        <v>380</v>
      </c>
      <c r="B381" s="18" t="s">
        <v>14606</v>
      </c>
      <c r="C381" s="22" t="s">
        <v>24969</v>
      </c>
      <c r="D381" s="17" t="s">
        <v>13178</v>
      </c>
      <c r="E381" s="19" t="s">
        <v>24970</v>
      </c>
      <c r="F381" s="20" t="s">
        <v>24715</v>
      </c>
    </row>
    <row r="382" spans="1:6" ht="16.5" customHeight="1">
      <c r="A382" s="17">
        <v>381</v>
      </c>
      <c r="B382" s="18" t="s">
        <v>24971</v>
      </c>
      <c r="C382" s="22" t="s">
        <v>24972</v>
      </c>
      <c r="D382" s="17" t="s">
        <v>13178</v>
      </c>
      <c r="E382" s="19" t="s">
        <v>24973</v>
      </c>
      <c r="F382" s="20" t="s">
        <v>24715</v>
      </c>
    </row>
    <row r="383" spans="1:6" ht="16.5" customHeight="1">
      <c r="A383" s="17">
        <v>382</v>
      </c>
      <c r="B383" s="18" t="s">
        <v>14613</v>
      </c>
      <c r="C383" s="22" t="s">
        <v>24974</v>
      </c>
      <c r="D383" s="17" t="s">
        <v>13178</v>
      </c>
      <c r="E383" s="19" t="s">
        <v>24975</v>
      </c>
      <c r="F383" s="20" t="s">
        <v>24715</v>
      </c>
    </row>
    <row r="384" spans="1:6" ht="16.5" customHeight="1">
      <c r="A384" s="17">
        <v>383</v>
      </c>
      <c r="B384" s="18" t="s">
        <v>10061</v>
      </c>
      <c r="C384" s="22" t="s">
        <v>24976</v>
      </c>
      <c r="D384" s="17" t="s">
        <v>8369</v>
      </c>
      <c r="E384" s="19" t="s">
        <v>24977</v>
      </c>
      <c r="F384" s="20" t="s">
        <v>24715</v>
      </c>
    </row>
    <row r="385" spans="1:6" ht="16.5" customHeight="1">
      <c r="A385" s="17">
        <v>384</v>
      </c>
      <c r="B385" s="18" t="s">
        <v>12267</v>
      </c>
      <c r="C385" s="17" t="s">
        <v>12266</v>
      </c>
      <c r="D385" s="17" t="s">
        <v>10939</v>
      </c>
      <c r="E385" s="19" t="s">
        <v>24978</v>
      </c>
      <c r="F385" s="20" t="s">
        <v>24715</v>
      </c>
    </row>
    <row r="386" spans="1:6" ht="16.5" customHeight="1">
      <c r="A386" s="17">
        <v>385</v>
      </c>
      <c r="B386" s="18" t="s">
        <v>9775</v>
      </c>
      <c r="C386" s="17" t="s">
        <v>9774</v>
      </c>
      <c r="D386" s="17" t="s">
        <v>8369</v>
      </c>
      <c r="E386" s="19" t="s">
        <v>24979</v>
      </c>
      <c r="F386" s="20" t="s">
        <v>24715</v>
      </c>
    </row>
    <row r="387" spans="1:6" ht="16.5" customHeight="1">
      <c r="A387" s="17">
        <v>386</v>
      </c>
      <c r="B387" s="18" t="s">
        <v>12104</v>
      </c>
      <c r="C387" s="22" t="s">
        <v>24980</v>
      </c>
      <c r="D387" s="17" t="s">
        <v>10939</v>
      </c>
      <c r="E387" s="19" t="s">
        <v>24981</v>
      </c>
      <c r="F387" s="20" t="s">
        <v>24715</v>
      </c>
    </row>
    <row r="388" spans="1:6" ht="16.5" customHeight="1">
      <c r="A388" s="17">
        <v>387</v>
      </c>
      <c r="B388" s="18" t="s">
        <v>12417</v>
      </c>
      <c r="C388" s="22" t="s">
        <v>24982</v>
      </c>
      <c r="D388" s="17" t="s">
        <v>13178</v>
      </c>
      <c r="E388" s="19" t="s">
        <v>24983</v>
      </c>
      <c r="F388" s="20" t="s">
        <v>24715</v>
      </c>
    </row>
    <row r="389" spans="1:6" ht="16.5" customHeight="1">
      <c r="A389" s="17">
        <v>388</v>
      </c>
      <c r="B389" s="18" t="s">
        <v>24984</v>
      </c>
      <c r="C389" s="22" t="s">
        <v>24985</v>
      </c>
      <c r="D389" s="17" t="s">
        <v>10939</v>
      </c>
      <c r="E389" s="19" t="s">
        <v>24986</v>
      </c>
      <c r="F389" s="20" t="s">
        <v>24715</v>
      </c>
    </row>
    <row r="390" spans="1:6" ht="16.5" customHeight="1">
      <c r="A390" s="17">
        <v>389</v>
      </c>
      <c r="B390" s="18" t="s">
        <v>12287</v>
      </c>
      <c r="C390" s="22" t="s">
        <v>24987</v>
      </c>
      <c r="D390" s="17" t="s">
        <v>10939</v>
      </c>
      <c r="E390" s="19" t="s">
        <v>24988</v>
      </c>
      <c r="F390" s="20" t="s">
        <v>24715</v>
      </c>
    </row>
    <row r="391" spans="1:6" ht="16.5" customHeight="1">
      <c r="A391" s="17">
        <v>390</v>
      </c>
      <c r="B391" s="18" t="s">
        <v>5832</v>
      </c>
      <c r="C391" s="17" t="s">
        <v>5831</v>
      </c>
      <c r="D391" s="17" t="s">
        <v>4944</v>
      </c>
      <c r="E391" s="19" t="s">
        <v>24989</v>
      </c>
      <c r="F391" s="20" t="s">
        <v>24715</v>
      </c>
    </row>
    <row r="392" spans="1:6" ht="16.5" customHeight="1">
      <c r="A392" s="17">
        <v>391</v>
      </c>
      <c r="B392" s="18" t="s">
        <v>8441</v>
      </c>
      <c r="C392" s="17" t="s">
        <v>8440</v>
      </c>
      <c r="D392" s="17" t="s">
        <v>8369</v>
      </c>
      <c r="E392" s="19" t="s">
        <v>24990</v>
      </c>
      <c r="F392" s="20" t="s">
        <v>24715</v>
      </c>
    </row>
    <row r="393" spans="1:6" ht="16.5" customHeight="1">
      <c r="A393" s="17">
        <v>392</v>
      </c>
      <c r="B393" s="18" t="s">
        <v>5219</v>
      </c>
      <c r="C393" s="17" t="s">
        <v>5218</v>
      </c>
      <c r="D393" s="17" t="s">
        <v>4944</v>
      </c>
      <c r="E393" s="19" t="s">
        <v>24991</v>
      </c>
      <c r="F393" s="20" t="s">
        <v>24715</v>
      </c>
    </row>
    <row r="394" spans="1:6" ht="16.5" customHeight="1">
      <c r="A394" s="17">
        <v>393</v>
      </c>
      <c r="B394" s="18" t="s">
        <v>5396</v>
      </c>
      <c r="C394" s="17" t="s">
        <v>5395</v>
      </c>
      <c r="D394" s="17" t="s">
        <v>4944</v>
      </c>
      <c r="E394" s="19" t="s">
        <v>24992</v>
      </c>
      <c r="F394" s="20" t="s">
        <v>24715</v>
      </c>
    </row>
    <row r="395" spans="1:6" ht="16.5" customHeight="1">
      <c r="A395" s="17">
        <v>394</v>
      </c>
      <c r="B395" s="18" t="s">
        <v>5138</v>
      </c>
      <c r="C395" s="17" t="s">
        <v>5137</v>
      </c>
      <c r="D395" s="17" t="s">
        <v>4944</v>
      </c>
      <c r="E395" s="19" t="s">
        <v>24993</v>
      </c>
      <c r="F395" s="20" t="s">
        <v>24715</v>
      </c>
    </row>
    <row r="396" spans="1:6" ht="16.5" customHeight="1">
      <c r="A396" s="17">
        <v>395</v>
      </c>
      <c r="B396" s="18" t="s">
        <v>6236</v>
      </c>
      <c r="C396" s="17" t="s">
        <v>6235</v>
      </c>
      <c r="D396" s="17" t="s">
        <v>4944</v>
      </c>
      <c r="E396" s="19" t="s">
        <v>24994</v>
      </c>
      <c r="F396" s="20" t="s">
        <v>24715</v>
      </c>
    </row>
    <row r="397" spans="1:6" ht="16.5" customHeight="1">
      <c r="A397" s="17">
        <v>396</v>
      </c>
      <c r="B397" s="18" t="s">
        <v>9088</v>
      </c>
      <c r="C397" s="17" t="s">
        <v>9087</v>
      </c>
      <c r="D397" s="17" t="s">
        <v>8369</v>
      </c>
      <c r="E397" s="19" t="s">
        <v>24995</v>
      </c>
      <c r="F397" s="20" t="s">
        <v>24715</v>
      </c>
    </row>
    <row r="398" spans="1:6" ht="16.5" customHeight="1">
      <c r="A398" s="17">
        <v>397</v>
      </c>
      <c r="B398" s="18" t="s">
        <v>7255</v>
      </c>
      <c r="C398" s="17" t="s">
        <v>7254</v>
      </c>
      <c r="D398" s="17" t="s">
        <v>4944</v>
      </c>
      <c r="E398" s="19" t="s">
        <v>24996</v>
      </c>
      <c r="F398" s="20" t="s">
        <v>24715</v>
      </c>
    </row>
    <row r="399" spans="1:6" ht="16.5" customHeight="1">
      <c r="A399" s="17">
        <v>398</v>
      </c>
      <c r="B399" s="18" t="s">
        <v>10282</v>
      </c>
      <c r="C399" s="17" t="s">
        <v>10281</v>
      </c>
      <c r="D399" s="17" t="s">
        <v>8369</v>
      </c>
      <c r="E399" s="19" t="s">
        <v>24997</v>
      </c>
      <c r="F399" s="20" t="s">
        <v>24715</v>
      </c>
    </row>
    <row r="400" spans="1:6" ht="16.5" customHeight="1">
      <c r="A400" s="17">
        <v>399</v>
      </c>
      <c r="B400" s="18" t="s">
        <v>12125</v>
      </c>
      <c r="C400" s="17" t="s">
        <v>12124</v>
      </c>
      <c r="D400" s="17" t="s">
        <v>10939</v>
      </c>
      <c r="E400" s="19" t="s">
        <v>24998</v>
      </c>
      <c r="F400" s="20" t="s">
        <v>24715</v>
      </c>
    </row>
    <row r="401" spans="1:6" ht="16.5" customHeight="1">
      <c r="A401" s="17">
        <v>400</v>
      </c>
      <c r="B401" s="18" t="s">
        <v>8436</v>
      </c>
      <c r="C401" s="17" t="s">
        <v>8435</v>
      </c>
      <c r="D401" s="17" t="s">
        <v>8369</v>
      </c>
      <c r="E401" s="19" t="s">
        <v>24999</v>
      </c>
      <c r="F401" s="20" t="s">
        <v>24715</v>
      </c>
    </row>
    <row r="402" spans="1:6" ht="16.5" customHeight="1">
      <c r="A402" s="17">
        <v>401</v>
      </c>
      <c r="B402" s="18" t="s">
        <v>5402</v>
      </c>
      <c r="C402" s="17" t="s">
        <v>5401</v>
      </c>
      <c r="D402" s="17" t="s">
        <v>4944</v>
      </c>
      <c r="E402" s="19" t="s">
        <v>25000</v>
      </c>
      <c r="F402" s="20" t="s">
        <v>24715</v>
      </c>
    </row>
    <row r="403" spans="1:6" ht="16.5" customHeight="1">
      <c r="A403" s="17">
        <v>402</v>
      </c>
      <c r="B403" s="18" t="s">
        <v>10153</v>
      </c>
      <c r="C403" s="17" t="s">
        <v>10152</v>
      </c>
      <c r="D403" s="17" t="s">
        <v>8369</v>
      </c>
      <c r="E403" s="19" t="s">
        <v>25001</v>
      </c>
      <c r="F403" s="20" t="s">
        <v>24715</v>
      </c>
    </row>
    <row r="404" spans="1:6" ht="16.5" customHeight="1">
      <c r="A404" s="17">
        <v>403</v>
      </c>
      <c r="B404" s="18" t="s">
        <v>10329</v>
      </c>
      <c r="C404" s="22" t="s">
        <v>25002</v>
      </c>
      <c r="D404" s="17" t="s">
        <v>8369</v>
      </c>
      <c r="E404" s="19" t="s">
        <v>25003</v>
      </c>
      <c r="F404" s="20" t="s">
        <v>24715</v>
      </c>
    </row>
    <row r="405" spans="1:6" ht="16.5" customHeight="1">
      <c r="A405" s="17">
        <v>404</v>
      </c>
      <c r="B405" s="18" t="s">
        <v>8853</v>
      </c>
      <c r="C405" s="17" t="s">
        <v>8852</v>
      </c>
      <c r="D405" s="17" t="s">
        <v>8369</v>
      </c>
      <c r="E405" s="19" t="s">
        <v>25004</v>
      </c>
      <c r="F405" s="20" t="s">
        <v>24715</v>
      </c>
    </row>
    <row r="406" spans="1:6" ht="16.5" customHeight="1">
      <c r="A406" s="17">
        <v>405</v>
      </c>
      <c r="B406" s="18" t="s">
        <v>8777</v>
      </c>
      <c r="C406" s="17" t="s">
        <v>8776</v>
      </c>
      <c r="D406" s="17" t="s">
        <v>8369</v>
      </c>
      <c r="E406" s="19" t="s">
        <v>25005</v>
      </c>
      <c r="F406" s="20" t="s">
        <v>24715</v>
      </c>
    </row>
    <row r="407" spans="1:6" ht="16.5" customHeight="1">
      <c r="A407" s="17">
        <v>406</v>
      </c>
      <c r="B407" s="18" t="s">
        <v>10324</v>
      </c>
      <c r="C407" s="17" t="s">
        <v>10323</v>
      </c>
      <c r="D407" s="17" t="s">
        <v>8369</v>
      </c>
      <c r="E407" s="19" t="s">
        <v>25006</v>
      </c>
      <c r="F407" s="20" t="s">
        <v>24715</v>
      </c>
    </row>
    <row r="408" spans="1:6" ht="16.5" customHeight="1">
      <c r="A408" s="17">
        <v>407</v>
      </c>
      <c r="B408" s="18" t="s">
        <v>8566</v>
      </c>
      <c r="C408" s="17" t="s">
        <v>8565</v>
      </c>
      <c r="D408" s="17" t="s">
        <v>8369</v>
      </c>
      <c r="E408" s="19" t="s">
        <v>25007</v>
      </c>
      <c r="F408" s="20" t="s">
        <v>24715</v>
      </c>
    </row>
    <row r="409" spans="1:6" ht="16.5" customHeight="1">
      <c r="A409" s="17">
        <v>408</v>
      </c>
      <c r="B409" s="18" t="s">
        <v>12295</v>
      </c>
      <c r="C409" s="17" t="s">
        <v>12294</v>
      </c>
      <c r="D409" s="17" t="s">
        <v>10939</v>
      </c>
      <c r="E409" s="19" t="s">
        <v>25008</v>
      </c>
      <c r="F409" s="20" t="s">
        <v>24715</v>
      </c>
    </row>
    <row r="410" spans="1:6" ht="16.5" customHeight="1">
      <c r="A410" s="17">
        <v>409</v>
      </c>
      <c r="B410" s="18" t="s">
        <v>10110</v>
      </c>
      <c r="C410" s="17" t="s">
        <v>10109</v>
      </c>
      <c r="D410" s="17" t="s">
        <v>8369</v>
      </c>
      <c r="E410" s="19" t="s">
        <v>25009</v>
      </c>
      <c r="F410" s="20" t="s">
        <v>24715</v>
      </c>
    </row>
    <row r="411" spans="1:6" ht="16.5" customHeight="1">
      <c r="A411" s="17">
        <v>410</v>
      </c>
      <c r="B411" s="18" t="s">
        <v>9250</v>
      </c>
      <c r="C411" s="17" t="s">
        <v>9249</v>
      </c>
      <c r="D411" s="17" t="s">
        <v>8369</v>
      </c>
      <c r="E411" s="19" t="s">
        <v>25010</v>
      </c>
      <c r="F411" s="20" t="s">
        <v>24715</v>
      </c>
    </row>
    <row r="412" spans="1:6" ht="16.5" customHeight="1">
      <c r="A412" s="17">
        <v>411</v>
      </c>
      <c r="B412" s="18" t="s">
        <v>11463</v>
      </c>
      <c r="C412" s="17" t="s">
        <v>11462</v>
      </c>
      <c r="D412" s="17" t="s">
        <v>10939</v>
      </c>
      <c r="E412" s="19" t="s">
        <v>25011</v>
      </c>
      <c r="F412" s="20" t="s">
        <v>24715</v>
      </c>
    </row>
    <row r="413" spans="1:6" ht="16.5" customHeight="1">
      <c r="A413" s="17">
        <v>412</v>
      </c>
      <c r="B413" s="18" t="s">
        <v>14494</v>
      </c>
      <c r="C413" s="17" t="s">
        <v>14493</v>
      </c>
      <c r="D413" s="17" t="s">
        <v>13178</v>
      </c>
      <c r="E413" s="19" t="s">
        <v>25012</v>
      </c>
      <c r="F413" s="20" t="s">
        <v>24715</v>
      </c>
    </row>
    <row r="414" spans="1:6" ht="16.5" customHeight="1">
      <c r="A414" s="17">
        <v>413</v>
      </c>
      <c r="B414" s="18" t="s">
        <v>12056</v>
      </c>
      <c r="C414" s="17" t="s">
        <v>12055</v>
      </c>
      <c r="D414" s="17" t="s">
        <v>10939</v>
      </c>
      <c r="E414" s="19" t="s">
        <v>25013</v>
      </c>
      <c r="F414" s="20" t="s">
        <v>24715</v>
      </c>
    </row>
    <row r="415" spans="1:6" ht="16.5" customHeight="1">
      <c r="A415" s="17">
        <v>414</v>
      </c>
      <c r="B415" s="18" t="s">
        <v>14547</v>
      </c>
      <c r="C415" s="17" t="s">
        <v>14546</v>
      </c>
      <c r="D415" s="17" t="s">
        <v>13178</v>
      </c>
      <c r="E415" s="19" t="s">
        <v>25014</v>
      </c>
      <c r="F415" s="20" t="s">
        <v>24715</v>
      </c>
    </row>
    <row r="416" spans="1:6" ht="16.5" customHeight="1">
      <c r="A416" s="17">
        <v>415</v>
      </c>
      <c r="B416" s="18" t="s">
        <v>12061</v>
      </c>
      <c r="C416" s="17" t="s">
        <v>12060</v>
      </c>
      <c r="D416" s="17" t="s">
        <v>10939</v>
      </c>
      <c r="E416" s="19" t="s">
        <v>25015</v>
      </c>
      <c r="F416" s="20" t="s">
        <v>24715</v>
      </c>
    </row>
    <row r="417" spans="1:6" ht="16.5" customHeight="1">
      <c r="A417" s="17">
        <v>416</v>
      </c>
      <c r="B417" s="18" t="s">
        <v>11836</v>
      </c>
      <c r="C417" s="17" t="s">
        <v>11835</v>
      </c>
      <c r="D417" s="17" t="s">
        <v>10939</v>
      </c>
      <c r="E417" s="19" t="s">
        <v>25016</v>
      </c>
      <c r="F417" s="20" t="s">
        <v>24715</v>
      </c>
    </row>
    <row r="418" spans="1:6" ht="16.5" customHeight="1">
      <c r="A418" s="17">
        <v>417</v>
      </c>
      <c r="B418" s="18" t="s">
        <v>14515</v>
      </c>
      <c r="C418" s="17" t="s">
        <v>14514</v>
      </c>
      <c r="D418" s="17" t="s">
        <v>13178</v>
      </c>
      <c r="E418" s="19" t="s">
        <v>25017</v>
      </c>
      <c r="F418" s="20" t="s">
        <v>24715</v>
      </c>
    </row>
    <row r="419" spans="1:6" ht="16.5" customHeight="1">
      <c r="A419" s="17">
        <v>418</v>
      </c>
      <c r="B419" s="18" t="s">
        <v>8737</v>
      </c>
      <c r="C419" s="17" t="s">
        <v>8736</v>
      </c>
      <c r="D419" s="17" t="s">
        <v>8369</v>
      </c>
      <c r="E419" s="19" t="s">
        <v>25018</v>
      </c>
      <c r="F419" s="20" t="s">
        <v>24715</v>
      </c>
    </row>
    <row r="420" spans="1:6" ht="16.5" customHeight="1">
      <c r="A420" s="17">
        <v>419</v>
      </c>
      <c r="B420" s="18" t="s">
        <v>12380</v>
      </c>
      <c r="C420" s="17" t="s">
        <v>12379</v>
      </c>
      <c r="D420" s="17" t="s">
        <v>13178</v>
      </c>
      <c r="E420" s="19" t="s">
        <v>25019</v>
      </c>
      <c r="F420" s="20" t="s">
        <v>24715</v>
      </c>
    </row>
    <row r="421" spans="1:6" ht="16.5" customHeight="1">
      <c r="A421" s="17">
        <v>420</v>
      </c>
      <c r="B421" s="18" t="s">
        <v>14502</v>
      </c>
      <c r="C421" s="17" t="s">
        <v>14501</v>
      </c>
      <c r="D421" s="17" t="s">
        <v>13178</v>
      </c>
      <c r="E421" s="19" t="s">
        <v>25020</v>
      </c>
      <c r="F421" s="20" t="s">
        <v>24715</v>
      </c>
    </row>
    <row r="422" spans="1:6" ht="16.5" customHeight="1">
      <c r="A422" s="17">
        <v>421</v>
      </c>
      <c r="B422" s="18" t="s">
        <v>12249</v>
      </c>
      <c r="C422" s="17" t="s">
        <v>12248</v>
      </c>
      <c r="D422" s="17" t="s">
        <v>10939</v>
      </c>
      <c r="E422" s="19" t="s">
        <v>25021</v>
      </c>
      <c r="F422" s="20" t="s">
        <v>24715</v>
      </c>
    </row>
    <row r="423" spans="1:6" ht="16.5" customHeight="1">
      <c r="A423" s="17">
        <v>422</v>
      </c>
      <c r="B423" s="18" t="s">
        <v>10184</v>
      </c>
      <c r="C423" s="17" t="s">
        <v>10183</v>
      </c>
      <c r="D423" s="17" t="s">
        <v>8369</v>
      </c>
      <c r="E423" s="19" t="s">
        <v>25022</v>
      </c>
      <c r="F423" s="20" t="s">
        <v>24715</v>
      </c>
    </row>
    <row r="424" spans="1:6" ht="16.5" customHeight="1">
      <c r="A424" s="17">
        <v>423</v>
      </c>
      <c r="B424" s="18" t="s">
        <v>8379</v>
      </c>
      <c r="C424" s="17" t="s">
        <v>8378</v>
      </c>
      <c r="D424" s="17" t="s">
        <v>8369</v>
      </c>
      <c r="E424" s="19" t="s">
        <v>25023</v>
      </c>
      <c r="F424" s="20" t="s">
        <v>24715</v>
      </c>
    </row>
    <row r="425" spans="1:6" ht="16.5" customHeight="1">
      <c r="A425" s="17">
        <v>424</v>
      </c>
      <c r="B425" s="18" t="s">
        <v>10090</v>
      </c>
      <c r="C425" s="17" t="s">
        <v>10089</v>
      </c>
      <c r="D425" s="17" t="s">
        <v>8369</v>
      </c>
      <c r="E425" s="19" t="s">
        <v>25024</v>
      </c>
      <c r="F425" s="20" t="s">
        <v>24715</v>
      </c>
    </row>
    <row r="426" spans="1:6" ht="16.5" customHeight="1">
      <c r="A426" s="17">
        <v>425</v>
      </c>
      <c r="B426" s="18" t="s">
        <v>8732</v>
      </c>
      <c r="C426" s="17" t="s">
        <v>8731</v>
      </c>
      <c r="D426" s="17" t="s">
        <v>8369</v>
      </c>
      <c r="E426" s="19" t="s">
        <v>25025</v>
      </c>
      <c r="F426" s="20" t="s">
        <v>24715</v>
      </c>
    </row>
    <row r="427" spans="1:6" ht="16.5" customHeight="1">
      <c r="A427" s="17">
        <v>426</v>
      </c>
      <c r="B427" s="18" t="s">
        <v>8445</v>
      </c>
      <c r="C427" s="17" t="s">
        <v>8444</v>
      </c>
      <c r="D427" s="17" t="s">
        <v>8369</v>
      </c>
      <c r="E427" s="19" t="s">
        <v>25026</v>
      </c>
      <c r="F427" s="20" t="s">
        <v>24715</v>
      </c>
    </row>
    <row r="428" spans="1:6" ht="16.5" customHeight="1">
      <c r="A428" s="17">
        <v>427</v>
      </c>
      <c r="B428" s="18" t="s">
        <v>11408</v>
      </c>
      <c r="C428" s="17" t="s">
        <v>11407</v>
      </c>
      <c r="D428" s="17" t="s">
        <v>10939</v>
      </c>
      <c r="E428" s="19" t="s">
        <v>25027</v>
      </c>
      <c r="F428" s="20" t="s">
        <v>24715</v>
      </c>
    </row>
    <row r="429" spans="1:6" ht="16.5" customHeight="1">
      <c r="A429" s="17">
        <v>428</v>
      </c>
      <c r="B429" s="18" t="s">
        <v>10197</v>
      </c>
      <c r="C429" s="17" t="s">
        <v>10196</v>
      </c>
      <c r="D429" s="17" t="s">
        <v>8369</v>
      </c>
      <c r="E429" s="19" t="s">
        <v>25028</v>
      </c>
      <c r="F429" s="20" t="s">
        <v>24715</v>
      </c>
    </row>
    <row r="430" spans="1:6" ht="16.5" customHeight="1">
      <c r="A430" s="17">
        <v>429</v>
      </c>
      <c r="B430" s="18" t="s">
        <v>11802</v>
      </c>
      <c r="C430" s="17" t="s">
        <v>11801</v>
      </c>
      <c r="D430" s="17" t="s">
        <v>10939</v>
      </c>
      <c r="E430" s="19" t="s">
        <v>25029</v>
      </c>
      <c r="F430" s="20" t="s">
        <v>24715</v>
      </c>
    </row>
    <row r="431" spans="1:6" ht="16.5" customHeight="1">
      <c r="A431" s="17">
        <v>430</v>
      </c>
      <c r="B431" s="18" t="s">
        <v>11433</v>
      </c>
      <c r="C431" s="17" t="s">
        <v>11432</v>
      </c>
      <c r="D431" s="17" t="s">
        <v>10939</v>
      </c>
      <c r="E431" s="19" t="s">
        <v>25030</v>
      </c>
      <c r="F431" s="20" t="s">
        <v>24715</v>
      </c>
    </row>
    <row r="432" spans="1:6" ht="16.5" customHeight="1">
      <c r="A432" s="17">
        <v>431</v>
      </c>
      <c r="B432" s="18" t="s">
        <v>10136</v>
      </c>
      <c r="C432" s="17" t="s">
        <v>10135</v>
      </c>
      <c r="D432" s="17" t="s">
        <v>8369</v>
      </c>
      <c r="E432" s="19" t="s">
        <v>25031</v>
      </c>
      <c r="F432" s="20" t="s">
        <v>24715</v>
      </c>
    </row>
    <row r="433" spans="1:6" ht="16.5" customHeight="1">
      <c r="A433" s="17">
        <v>432</v>
      </c>
      <c r="B433" s="18" t="s">
        <v>7846</v>
      </c>
      <c r="C433" s="17" t="s">
        <v>7845</v>
      </c>
      <c r="D433" s="17" t="s">
        <v>8369</v>
      </c>
      <c r="E433" s="19" t="s">
        <v>25032</v>
      </c>
      <c r="F433" s="20" t="s">
        <v>24715</v>
      </c>
    </row>
    <row r="434" spans="1:6" ht="16.5" customHeight="1">
      <c r="A434" s="17">
        <v>433</v>
      </c>
      <c r="B434" s="18" t="s">
        <v>9233</v>
      </c>
      <c r="C434" s="17" t="s">
        <v>9232</v>
      </c>
      <c r="D434" s="17" t="s">
        <v>8369</v>
      </c>
      <c r="E434" s="19" t="s">
        <v>25033</v>
      </c>
      <c r="F434" s="20" t="s">
        <v>24715</v>
      </c>
    </row>
    <row r="435" spans="1:6" ht="16.5" customHeight="1">
      <c r="A435" s="17">
        <v>434</v>
      </c>
      <c r="B435" s="18" t="s">
        <v>5615</v>
      </c>
      <c r="C435" s="17" t="s">
        <v>12032</v>
      </c>
      <c r="D435" s="17" t="s">
        <v>10939</v>
      </c>
      <c r="E435" s="19" t="s">
        <v>25034</v>
      </c>
      <c r="F435" s="20" t="s">
        <v>24715</v>
      </c>
    </row>
    <row r="436" spans="1:6" ht="16.5" customHeight="1">
      <c r="A436" s="17">
        <v>435</v>
      </c>
      <c r="B436" s="18" t="s">
        <v>25035</v>
      </c>
      <c r="C436" s="17" t="s">
        <v>10424</v>
      </c>
      <c r="D436" s="17" t="s">
        <v>10939</v>
      </c>
      <c r="E436" s="19" t="s">
        <v>25036</v>
      </c>
      <c r="F436" s="20" t="s">
        <v>24715</v>
      </c>
    </row>
    <row r="437" spans="1:6" ht="16.5" customHeight="1">
      <c r="A437" s="17">
        <v>436</v>
      </c>
      <c r="B437" s="18" t="s">
        <v>11428</v>
      </c>
      <c r="C437" s="17" t="s">
        <v>11427</v>
      </c>
      <c r="D437" s="17" t="s">
        <v>10939</v>
      </c>
      <c r="E437" s="19" t="s">
        <v>25037</v>
      </c>
      <c r="F437" s="20" t="s">
        <v>24715</v>
      </c>
    </row>
    <row r="438" spans="1:6" ht="16.5" customHeight="1">
      <c r="A438" s="17">
        <v>437</v>
      </c>
      <c r="B438" s="18" t="s">
        <v>8664</v>
      </c>
      <c r="C438" s="17" t="s">
        <v>8663</v>
      </c>
      <c r="D438" s="17" t="s">
        <v>8369</v>
      </c>
      <c r="E438" s="19" t="s">
        <v>25038</v>
      </c>
      <c r="F438" s="20" t="s">
        <v>24715</v>
      </c>
    </row>
    <row r="439" spans="1:6" ht="16.5" customHeight="1">
      <c r="A439" s="17">
        <v>438</v>
      </c>
      <c r="B439" s="18" t="s">
        <v>14581</v>
      </c>
      <c r="C439" s="22" t="s">
        <v>25039</v>
      </c>
      <c r="D439" s="17" t="s">
        <v>13178</v>
      </c>
      <c r="E439" s="19" t="s">
        <v>25040</v>
      </c>
      <c r="F439" s="20" t="s">
        <v>24715</v>
      </c>
    </row>
    <row r="440" spans="1:6" ht="16.5" customHeight="1">
      <c r="A440" s="17">
        <v>439</v>
      </c>
      <c r="B440" s="18" t="s">
        <v>13923</v>
      </c>
      <c r="C440" s="22" t="s">
        <v>25041</v>
      </c>
      <c r="D440" s="17" t="s">
        <v>13178</v>
      </c>
      <c r="E440" s="19" t="s">
        <v>25042</v>
      </c>
      <c r="F440" s="20" t="s">
        <v>24715</v>
      </c>
    </row>
    <row r="441" spans="1:6" ht="16.5" customHeight="1">
      <c r="A441" s="17">
        <v>440</v>
      </c>
      <c r="B441" s="18" t="s">
        <v>14507</v>
      </c>
      <c r="C441" s="22" t="s">
        <v>25043</v>
      </c>
      <c r="D441" s="17" t="s">
        <v>13178</v>
      </c>
      <c r="E441" s="19" t="s">
        <v>25044</v>
      </c>
      <c r="F441" s="20" t="s">
        <v>24715</v>
      </c>
    </row>
    <row r="442" spans="1:6" ht="16.5" customHeight="1">
      <c r="A442" s="17">
        <v>441</v>
      </c>
      <c r="B442" s="18" t="s">
        <v>11412</v>
      </c>
      <c r="C442" s="22" t="s">
        <v>25045</v>
      </c>
      <c r="D442" s="17" t="s">
        <v>10939</v>
      </c>
      <c r="E442" s="19" t="s">
        <v>25046</v>
      </c>
      <c r="F442" s="20" t="s">
        <v>24715</v>
      </c>
    </row>
    <row r="443" spans="1:6" ht="16.5" customHeight="1">
      <c r="A443" s="17">
        <v>442</v>
      </c>
      <c r="B443" s="18" t="s">
        <v>11438</v>
      </c>
      <c r="C443" s="17" t="s">
        <v>11437</v>
      </c>
      <c r="D443" s="17" t="s">
        <v>10939</v>
      </c>
      <c r="E443" s="19" t="s">
        <v>25047</v>
      </c>
      <c r="F443" s="20" t="s">
        <v>24715</v>
      </c>
    </row>
    <row r="444" spans="1:6" ht="16.5" customHeight="1">
      <c r="A444" s="17">
        <v>443</v>
      </c>
      <c r="B444" s="18" t="s">
        <v>14585</v>
      </c>
      <c r="C444" s="22" t="s">
        <v>25048</v>
      </c>
      <c r="D444" s="17" t="s">
        <v>13178</v>
      </c>
      <c r="E444" s="19" t="s">
        <v>25049</v>
      </c>
      <c r="F444" s="20" t="s">
        <v>24715</v>
      </c>
    </row>
    <row r="445" spans="1:6" ht="16.5" customHeight="1">
      <c r="A445" s="17">
        <v>444</v>
      </c>
      <c r="B445" s="18" t="s">
        <v>14591</v>
      </c>
      <c r="C445" s="22" t="s">
        <v>25050</v>
      </c>
      <c r="D445" s="17" t="s">
        <v>13178</v>
      </c>
      <c r="E445" s="19" t="s">
        <v>25051</v>
      </c>
      <c r="F445" s="20" t="s">
        <v>24715</v>
      </c>
    </row>
    <row r="446" spans="1:6" ht="16.5" customHeight="1">
      <c r="A446" s="17">
        <v>445</v>
      </c>
      <c r="B446" s="18" t="s">
        <v>13878</v>
      </c>
      <c r="C446" s="22" t="s">
        <v>25052</v>
      </c>
      <c r="D446" s="17" t="s">
        <v>13178</v>
      </c>
      <c r="E446" s="19" t="s">
        <v>25053</v>
      </c>
      <c r="F446" s="20" t="s">
        <v>24715</v>
      </c>
    </row>
    <row r="447" spans="1:6" ht="16.5" customHeight="1">
      <c r="A447" s="17">
        <v>446</v>
      </c>
      <c r="B447" s="18" t="s">
        <v>25054</v>
      </c>
      <c r="C447" s="22" t="s">
        <v>25055</v>
      </c>
      <c r="D447" s="17" t="s">
        <v>13178</v>
      </c>
      <c r="E447" s="19" t="s">
        <v>25056</v>
      </c>
      <c r="F447" s="20" t="s">
        <v>24715</v>
      </c>
    </row>
    <row r="448" spans="1:6" ht="16.5" customHeight="1">
      <c r="A448" s="17">
        <v>447</v>
      </c>
      <c r="B448" s="18" t="s">
        <v>12013</v>
      </c>
      <c r="C448" s="17" t="s">
        <v>12012</v>
      </c>
      <c r="D448" s="17" t="s">
        <v>10939</v>
      </c>
      <c r="E448" s="19" t="s">
        <v>25057</v>
      </c>
      <c r="F448" s="20" t="s">
        <v>24715</v>
      </c>
    </row>
    <row r="449" spans="1:6" ht="16.5" customHeight="1">
      <c r="A449" s="17">
        <v>448</v>
      </c>
      <c r="B449" s="18" t="s">
        <v>11480</v>
      </c>
      <c r="C449" s="17" t="s">
        <v>11479</v>
      </c>
      <c r="D449" s="17" t="s">
        <v>10939</v>
      </c>
      <c r="E449" s="19" t="s">
        <v>25058</v>
      </c>
      <c r="F449" s="20" t="s">
        <v>24715</v>
      </c>
    </row>
    <row r="450" spans="1:6" ht="16.5" customHeight="1">
      <c r="A450" s="17">
        <v>449</v>
      </c>
      <c r="B450" s="18" t="s">
        <v>12855</v>
      </c>
      <c r="C450" s="22" t="s">
        <v>25059</v>
      </c>
      <c r="D450" s="17" t="s">
        <v>13178</v>
      </c>
      <c r="E450" s="19" t="s">
        <v>25060</v>
      </c>
      <c r="F450" s="20" t="s">
        <v>24715</v>
      </c>
    </row>
    <row r="451" spans="1:6" ht="16.5" customHeight="1">
      <c r="A451" s="17">
        <v>450</v>
      </c>
      <c r="B451" s="18" t="s">
        <v>13054</v>
      </c>
      <c r="C451" s="22" t="s">
        <v>25061</v>
      </c>
      <c r="D451" s="17" t="s">
        <v>15595</v>
      </c>
      <c r="E451" s="19" t="s">
        <v>25062</v>
      </c>
      <c r="F451" s="20" t="s">
        <v>24715</v>
      </c>
    </row>
    <row r="452" spans="1:6" ht="16.5" customHeight="1">
      <c r="A452" s="17">
        <v>451</v>
      </c>
      <c r="B452" s="18" t="s">
        <v>12818</v>
      </c>
      <c r="C452" s="22" t="s">
        <v>25063</v>
      </c>
      <c r="D452" s="17" t="s">
        <v>13178</v>
      </c>
      <c r="E452" s="19" t="s">
        <v>25064</v>
      </c>
      <c r="F452" s="20" t="s">
        <v>24715</v>
      </c>
    </row>
    <row r="453" spans="1:6" ht="16.5" customHeight="1">
      <c r="A453" s="17">
        <v>452</v>
      </c>
      <c r="B453" s="18" t="s">
        <v>12047</v>
      </c>
      <c r="C453" s="17" t="s">
        <v>12046</v>
      </c>
      <c r="D453" s="17" t="s">
        <v>10939</v>
      </c>
      <c r="E453" s="19" t="s">
        <v>25065</v>
      </c>
      <c r="F453" s="20" t="s">
        <v>24715</v>
      </c>
    </row>
    <row r="454" spans="1:6" ht="16.5" customHeight="1">
      <c r="A454" s="17">
        <v>453</v>
      </c>
      <c r="B454" s="18" t="s">
        <v>25066</v>
      </c>
      <c r="C454" s="17" t="s">
        <v>12850</v>
      </c>
      <c r="D454" s="17" t="s">
        <v>13178</v>
      </c>
      <c r="E454" s="19" t="s">
        <v>25067</v>
      </c>
      <c r="F454" s="20" t="s">
        <v>24715</v>
      </c>
    </row>
    <row r="455" spans="1:6" ht="16.5" customHeight="1">
      <c r="A455" s="17">
        <v>454</v>
      </c>
      <c r="B455" s="18" t="s">
        <v>11495</v>
      </c>
      <c r="C455" s="17" t="s">
        <v>11494</v>
      </c>
      <c r="D455" s="17" t="s">
        <v>10939</v>
      </c>
      <c r="E455" s="19" t="s">
        <v>25068</v>
      </c>
      <c r="F455" s="20" t="s">
        <v>24715</v>
      </c>
    </row>
    <row r="456" spans="1:6" ht="16.5" customHeight="1">
      <c r="A456" s="17">
        <v>455</v>
      </c>
      <c r="B456" s="18" t="s">
        <v>14283</v>
      </c>
      <c r="C456" s="22" t="s">
        <v>25069</v>
      </c>
      <c r="D456" s="17" t="s">
        <v>13178</v>
      </c>
      <c r="E456" s="19" t="s">
        <v>25070</v>
      </c>
      <c r="F456" s="20" t="s">
        <v>24715</v>
      </c>
    </row>
    <row r="457" spans="1:6" ht="16.5" customHeight="1">
      <c r="A457" s="17">
        <v>456</v>
      </c>
      <c r="B457" s="18" t="s">
        <v>11485</v>
      </c>
      <c r="C457" s="17" t="s">
        <v>11484</v>
      </c>
      <c r="D457" s="17" t="s">
        <v>10939</v>
      </c>
      <c r="E457" s="19" t="s">
        <v>25071</v>
      </c>
      <c r="F457" s="20" t="s">
        <v>24715</v>
      </c>
    </row>
    <row r="458" spans="1:6" ht="16.5" customHeight="1">
      <c r="A458" s="17">
        <v>457</v>
      </c>
      <c r="B458" s="18" t="s">
        <v>10632</v>
      </c>
      <c r="C458" s="17" t="s">
        <v>10631</v>
      </c>
      <c r="D458" s="17" t="s">
        <v>10939</v>
      </c>
      <c r="E458" s="19" t="s">
        <v>25072</v>
      </c>
      <c r="F458" s="20" t="s">
        <v>24715</v>
      </c>
    </row>
    <row r="459" spans="1:6" ht="16.5" customHeight="1">
      <c r="A459" s="17">
        <v>458</v>
      </c>
      <c r="B459" s="18" t="s">
        <v>14278</v>
      </c>
      <c r="C459" s="22" t="s">
        <v>25073</v>
      </c>
      <c r="D459" s="17" t="s">
        <v>13178</v>
      </c>
      <c r="E459" s="19" t="s">
        <v>25074</v>
      </c>
      <c r="F459" s="20" t="s">
        <v>24715</v>
      </c>
    </row>
    <row r="460" spans="1:6" ht="16.5" customHeight="1">
      <c r="A460" s="17">
        <v>459</v>
      </c>
      <c r="B460" s="18" t="s">
        <v>13899</v>
      </c>
      <c r="C460" s="22" t="s">
        <v>25075</v>
      </c>
      <c r="D460" s="17" t="s">
        <v>13178</v>
      </c>
      <c r="E460" s="19" t="s">
        <v>25076</v>
      </c>
      <c r="F460" s="20" t="s">
        <v>24715</v>
      </c>
    </row>
    <row r="461" spans="1:6" ht="16.5" customHeight="1">
      <c r="A461" s="17">
        <v>460</v>
      </c>
      <c r="B461" s="18" t="s">
        <v>11232</v>
      </c>
      <c r="C461" s="22" t="s">
        <v>25077</v>
      </c>
      <c r="D461" s="17" t="s">
        <v>10939</v>
      </c>
      <c r="E461" s="19" t="s">
        <v>25078</v>
      </c>
      <c r="F461" s="20" t="s">
        <v>24715</v>
      </c>
    </row>
    <row r="462" spans="1:6" ht="16.5" customHeight="1">
      <c r="A462" s="17">
        <v>461</v>
      </c>
      <c r="B462" s="18" t="s">
        <v>12272</v>
      </c>
      <c r="C462" s="17" t="s">
        <v>12271</v>
      </c>
      <c r="D462" s="17" t="s">
        <v>10939</v>
      </c>
      <c r="E462" s="19" t="s">
        <v>25079</v>
      </c>
      <c r="F462" s="20" t="s">
        <v>24715</v>
      </c>
    </row>
    <row r="463" spans="1:6" ht="16.5" customHeight="1">
      <c r="A463" s="17">
        <v>462</v>
      </c>
      <c r="B463" s="18" t="s">
        <v>25080</v>
      </c>
      <c r="C463" s="22" t="s">
        <v>25081</v>
      </c>
      <c r="D463" s="17" t="s">
        <v>13178</v>
      </c>
      <c r="E463" s="19" t="s">
        <v>25082</v>
      </c>
      <c r="F463" s="20" t="s">
        <v>24715</v>
      </c>
    </row>
    <row r="464" spans="1:6" ht="16.5" customHeight="1">
      <c r="A464" s="17">
        <v>463</v>
      </c>
      <c r="B464" s="18" t="s">
        <v>14565</v>
      </c>
      <c r="C464" s="22" t="s">
        <v>25083</v>
      </c>
      <c r="D464" s="17" t="s">
        <v>13178</v>
      </c>
      <c r="E464" s="19" t="s">
        <v>25084</v>
      </c>
      <c r="F464" s="20" t="s">
        <v>24715</v>
      </c>
    </row>
    <row r="465" spans="1:6" ht="16.5" customHeight="1">
      <c r="A465" s="17">
        <v>464</v>
      </c>
      <c r="B465" s="18" t="s">
        <v>14520</v>
      </c>
      <c r="C465" s="22" t="s">
        <v>25085</v>
      </c>
      <c r="D465" s="17" t="s">
        <v>13178</v>
      </c>
      <c r="E465" s="19" t="s">
        <v>25086</v>
      </c>
      <c r="F465" s="20" t="s">
        <v>24715</v>
      </c>
    </row>
    <row r="466" spans="1:6" ht="16.5" customHeight="1">
      <c r="A466" s="17">
        <v>465</v>
      </c>
      <c r="B466" s="18" t="s">
        <v>25087</v>
      </c>
      <c r="C466" s="22" t="s">
        <v>25088</v>
      </c>
      <c r="D466" s="17" t="s">
        <v>13178</v>
      </c>
      <c r="E466" s="19" t="s">
        <v>25089</v>
      </c>
      <c r="F466" s="20" t="s">
        <v>24715</v>
      </c>
    </row>
    <row r="467" spans="1:6" ht="16.5" customHeight="1">
      <c r="A467" s="17">
        <v>466</v>
      </c>
      <c r="B467" s="18" t="s">
        <v>12258</v>
      </c>
      <c r="C467" s="17" t="s">
        <v>12257</v>
      </c>
      <c r="D467" s="17" t="s">
        <v>10939</v>
      </c>
      <c r="E467" s="19" t="s">
        <v>25090</v>
      </c>
      <c r="F467" s="20" t="s">
        <v>24715</v>
      </c>
    </row>
    <row r="468" spans="1:6" ht="16.5" customHeight="1">
      <c r="A468" s="17">
        <v>467</v>
      </c>
      <c r="B468" s="18" t="s">
        <v>25091</v>
      </c>
      <c r="C468" s="17" t="s">
        <v>8206</v>
      </c>
      <c r="D468" s="17" t="s">
        <v>8369</v>
      </c>
      <c r="E468" s="19" t="s">
        <v>25092</v>
      </c>
      <c r="F468" s="20" t="s">
        <v>24715</v>
      </c>
    </row>
    <row r="469" spans="1:6" ht="16.5" customHeight="1">
      <c r="A469" s="17">
        <v>468</v>
      </c>
      <c r="B469" s="18" t="s">
        <v>10163</v>
      </c>
      <c r="C469" s="17" t="s">
        <v>10162</v>
      </c>
      <c r="D469" s="17" t="s">
        <v>8369</v>
      </c>
      <c r="E469" s="19" t="s">
        <v>25093</v>
      </c>
      <c r="F469" s="20" t="s">
        <v>24715</v>
      </c>
    </row>
    <row r="470" spans="1:6" ht="16.5" customHeight="1">
      <c r="A470" s="17">
        <v>469</v>
      </c>
      <c r="B470" s="18" t="s">
        <v>13913</v>
      </c>
      <c r="C470" s="17" t="s">
        <v>13912</v>
      </c>
      <c r="D470" s="17" t="s">
        <v>13178</v>
      </c>
      <c r="E470" s="19" t="s">
        <v>25094</v>
      </c>
      <c r="F470" s="20" t="s">
        <v>24715</v>
      </c>
    </row>
    <row r="471" spans="1:6" ht="16.5" customHeight="1">
      <c r="A471" s="17">
        <v>470</v>
      </c>
      <c r="B471" s="18" t="s">
        <v>12042</v>
      </c>
      <c r="C471" s="17" t="s">
        <v>12041</v>
      </c>
      <c r="D471" s="17" t="s">
        <v>10939</v>
      </c>
      <c r="E471" s="19" t="s">
        <v>25095</v>
      </c>
      <c r="F471" s="20" t="s">
        <v>24715</v>
      </c>
    </row>
    <row r="472" spans="1:6" ht="16.5" customHeight="1">
      <c r="A472" s="17">
        <v>471</v>
      </c>
      <c r="B472" s="18" t="s">
        <v>11417</v>
      </c>
      <c r="C472" s="17" t="s">
        <v>11416</v>
      </c>
      <c r="D472" s="17" t="s">
        <v>10939</v>
      </c>
      <c r="E472" s="19" t="s">
        <v>25096</v>
      </c>
      <c r="F472" s="20" t="s">
        <v>24715</v>
      </c>
    </row>
    <row r="473" spans="1:6" ht="16.5" customHeight="1">
      <c r="A473" s="17">
        <v>472</v>
      </c>
      <c r="B473" s="18" t="s">
        <v>7874</v>
      </c>
      <c r="C473" s="17" t="s">
        <v>7873</v>
      </c>
      <c r="D473" s="17" t="s">
        <v>8369</v>
      </c>
      <c r="E473" s="19" t="s">
        <v>25097</v>
      </c>
      <c r="F473" s="20" t="s">
        <v>24715</v>
      </c>
    </row>
    <row r="474" spans="1:6" ht="16.5" customHeight="1">
      <c r="A474" s="17">
        <v>473</v>
      </c>
      <c r="B474" s="18" t="s">
        <v>9032</v>
      </c>
      <c r="C474" s="17" t="s">
        <v>9031</v>
      </c>
      <c r="D474" s="17" t="s">
        <v>8369</v>
      </c>
      <c r="E474" s="19" t="s">
        <v>25098</v>
      </c>
      <c r="F474" s="20" t="s">
        <v>24715</v>
      </c>
    </row>
    <row r="475" spans="1:6" ht="16.5" customHeight="1">
      <c r="A475" s="17">
        <v>474</v>
      </c>
      <c r="B475" s="18" t="s">
        <v>25099</v>
      </c>
      <c r="C475" s="17" t="s">
        <v>15370</v>
      </c>
      <c r="D475" s="17" t="s">
        <v>15595</v>
      </c>
      <c r="E475" s="19" t="s">
        <v>25100</v>
      </c>
      <c r="F475" s="20" t="s">
        <v>24715</v>
      </c>
    </row>
    <row r="476" spans="1:6" ht="16.5" customHeight="1">
      <c r="A476" s="17">
        <v>475</v>
      </c>
      <c r="B476" s="18" t="s">
        <v>8782</v>
      </c>
      <c r="C476" s="17" t="s">
        <v>8781</v>
      </c>
      <c r="D476" s="17" t="s">
        <v>8369</v>
      </c>
      <c r="E476" s="19" t="s">
        <v>25101</v>
      </c>
      <c r="F476" s="20" t="s">
        <v>24715</v>
      </c>
    </row>
    <row r="477" spans="1:6" ht="16.5" customHeight="1">
      <c r="A477" s="17">
        <v>476</v>
      </c>
      <c r="B477" s="18" t="s">
        <v>13428</v>
      </c>
      <c r="C477" s="17" t="s">
        <v>13427</v>
      </c>
      <c r="D477" s="17" t="s">
        <v>13178</v>
      </c>
      <c r="E477" s="19" t="s">
        <v>25102</v>
      </c>
      <c r="F477" s="20" t="s">
        <v>24715</v>
      </c>
    </row>
    <row r="478" spans="1:6" ht="16.5" customHeight="1">
      <c r="A478" s="17">
        <v>477</v>
      </c>
      <c r="B478" s="18" t="s">
        <v>12995</v>
      </c>
      <c r="C478" s="17" t="s">
        <v>12994</v>
      </c>
      <c r="D478" s="17" t="s">
        <v>13178</v>
      </c>
      <c r="E478" s="19" t="s">
        <v>25103</v>
      </c>
      <c r="F478" s="20" t="s">
        <v>24715</v>
      </c>
    </row>
    <row r="479" spans="1:6" ht="16.5" customHeight="1">
      <c r="A479" s="17">
        <v>478</v>
      </c>
      <c r="B479" s="18" t="s">
        <v>11403</v>
      </c>
      <c r="C479" s="17" t="s">
        <v>11402</v>
      </c>
      <c r="D479" s="17" t="s">
        <v>10939</v>
      </c>
      <c r="E479" s="19" t="s">
        <v>25104</v>
      </c>
      <c r="F479" s="20" t="s">
        <v>24715</v>
      </c>
    </row>
    <row r="480" spans="1:6" ht="16.5" customHeight="1">
      <c r="A480" s="17">
        <v>479</v>
      </c>
      <c r="B480" s="18" t="s">
        <v>8648</v>
      </c>
      <c r="C480" s="17" t="s">
        <v>8647</v>
      </c>
      <c r="D480" s="17" t="s">
        <v>8369</v>
      </c>
      <c r="E480" s="19" t="s">
        <v>25105</v>
      </c>
      <c r="F480" s="20" t="s">
        <v>24715</v>
      </c>
    </row>
    <row r="481" spans="1:6" ht="16.5" customHeight="1">
      <c r="A481" s="17">
        <v>480</v>
      </c>
      <c r="B481" s="18" t="s">
        <v>25106</v>
      </c>
      <c r="C481" s="17" t="s">
        <v>12835</v>
      </c>
      <c r="D481" s="17" t="s">
        <v>13178</v>
      </c>
      <c r="E481" s="19" t="s">
        <v>25107</v>
      </c>
      <c r="F481" s="20" t="s">
        <v>24715</v>
      </c>
    </row>
    <row r="482" spans="1:6" ht="16.5" customHeight="1">
      <c r="A482" s="17">
        <v>481</v>
      </c>
      <c r="B482" s="18" t="s">
        <v>10613</v>
      </c>
      <c r="C482" s="17" t="s">
        <v>10612</v>
      </c>
      <c r="D482" s="17" t="s">
        <v>10939</v>
      </c>
      <c r="E482" s="19" t="s">
        <v>25108</v>
      </c>
      <c r="F482" s="20" t="s">
        <v>24715</v>
      </c>
    </row>
    <row r="483" spans="1:6" ht="16.5" customHeight="1">
      <c r="A483" s="17">
        <v>482</v>
      </c>
      <c r="B483" s="18" t="s">
        <v>11543</v>
      </c>
      <c r="C483" s="17" t="s">
        <v>11542</v>
      </c>
      <c r="D483" s="17" t="s">
        <v>10939</v>
      </c>
      <c r="E483" s="19" t="s">
        <v>25109</v>
      </c>
      <c r="F483" s="20" t="s">
        <v>24715</v>
      </c>
    </row>
    <row r="484" spans="1:6" ht="16.5" customHeight="1">
      <c r="A484" s="17">
        <v>483</v>
      </c>
      <c r="B484" s="18" t="s">
        <v>12846</v>
      </c>
      <c r="C484" s="17" t="s">
        <v>12845</v>
      </c>
      <c r="D484" s="17" t="s">
        <v>13178</v>
      </c>
      <c r="E484" s="19" t="s">
        <v>25110</v>
      </c>
      <c r="F484" s="20" t="s">
        <v>24715</v>
      </c>
    </row>
    <row r="485" spans="1:6" ht="16.5" customHeight="1">
      <c r="A485" s="17">
        <v>484</v>
      </c>
      <c r="B485" s="18" t="s">
        <v>12135</v>
      </c>
      <c r="C485" s="17" t="s">
        <v>12134</v>
      </c>
      <c r="D485" s="17" t="s">
        <v>10939</v>
      </c>
      <c r="E485" s="19" t="s">
        <v>25111</v>
      </c>
      <c r="F485" s="20" t="s">
        <v>24715</v>
      </c>
    </row>
    <row r="486" spans="1:6" ht="16.5" customHeight="1">
      <c r="A486" s="17">
        <v>485</v>
      </c>
      <c r="B486" s="18" t="s">
        <v>13047</v>
      </c>
      <c r="C486" s="17" t="s">
        <v>13046</v>
      </c>
      <c r="D486" s="17" t="s">
        <v>13178</v>
      </c>
      <c r="E486" s="19" t="s">
        <v>25112</v>
      </c>
      <c r="F486" s="20" t="s">
        <v>24715</v>
      </c>
    </row>
    <row r="487" spans="1:6" ht="16.5" customHeight="1">
      <c r="A487" s="17">
        <v>486</v>
      </c>
      <c r="B487" s="18" t="s">
        <v>10148</v>
      </c>
      <c r="C487" s="17" t="s">
        <v>10147</v>
      </c>
      <c r="D487" s="17" t="s">
        <v>8369</v>
      </c>
      <c r="E487" s="19" t="s">
        <v>25113</v>
      </c>
      <c r="F487" s="20" t="s">
        <v>24715</v>
      </c>
    </row>
    <row r="488" spans="1:6" ht="16.5" customHeight="1">
      <c r="A488" s="17">
        <v>487</v>
      </c>
      <c r="B488" s="18" t="s">
        <v>25114</v>
      </c>
      <c r="C488" s="17" t="s">
        <v>14273</v>
      </c>
      <c r="D488" s="17" t="s">
        <v>13178</v>
      </c>
      <c r="E488" s="19" t="s">
        <v>25115</v>
      </c>
      <c r="F488" s="20" t="s">
        <v>24715</v>
      </c>
    </row>
    <row r="489" spans="1:6" ht="16.5" customHeight="1">
      <c r="A489" s="17">
        <v>488</v>
      </c>
      <c r="B489" s="18" t="s">
        <v>10055</v>
      </c>
      <c r="C489" s="17" t="s">
        <v>10054</v>
      </c>
      <c r="D489" s="17" t="s">
        <v>8369</v>
      </c>
      <c r="E489" s="19" t="s">
        <v>25116</v>
      </c>
      <c r="F489" s="20" t="s">
        <v>24715</v>
      </c>
    </row>
    <row r="490" spans="1:6" ht="16.5" customHeight="1">
      <c r="A490" s="17">
        <v>489</v>
      </c>
      <c r="B490" s="18" t="s">
        <v>10637</v>
      </c>
      <c r="C490" s="17" t="s">
        <v>10636</v>
      </c>
      <c r="D490" s="17" t="s">
        <v>10939</v>
      </c>
      <c r="E490" s="19" t="s">
        <v>25117</v>
      </c>
      <c r="F490" s="20" t="s">
        <v>24715</v>
      </c>
    </row>
    <row r="491" spans="1:6" ht="16.5" customHeight="1">
      <c r="A491" s="17">
        <v>490</v>
      </c>
      <c r="B491" s="18" t="s">
        <v>12388</v>
      </c>
      <c r="C491" s="17" t="s">
        <v>12387</v>
      </c>
      <c r="D491" s="17" t="s">
        <v>13178</v>
      </c>
      <c r="E491" s="19" t="s">
        <v>25118</v>
      </c>
      <c r="F491" s="20" t="s">
        <v>24715</v>
      </c>
    </row>
    <row r="492" spans="1:6" ht="16.5" customHeight="1">
      <c r="A492" s="17">
        <v>491</v>
      </c>
      <c r="B492" s="18" t="s">
        <v>10757</v>
      </c>
      <c r="C492" s="17" t="s">
        <v>10756</v>
      </c>
      <c r="D492" s="17" t="s">
        <v>10939</v>
      </c>
      <c r="E492" s="19" t="s">
        <v>25119</v>
      </c>
      <c r="F492" s="20" t="s">
        <v>24715</v>
      </c>
    </row>
    <row r="493" spans="1:6" ht="16.5" customHeight="1">
      <c r="A493" s="17">
        <v>492</v>
      </c>
      <c r="B493" s="18" t="s">
        <v>25120</v>
      </c>
      <c r="C493" s="17" t="s">
        <v>13042</v>
      </c>
      <c r="D493" s="17" t="s">
        <v>13178</v>
      </c>
      <c r="E493" s="19" t="s">
        <v>25121</v>
      </c>
      <c r="F493" s="20" t="s">
        <v>24715</v>
      </c>
    </row>
    <row r="494" spans="1:6" ht="16.5" customHeight="1">
      <c r="A494" s="17">
        <v>493</v>
      </c>
      <c r="B494" s="18" t="s">
        <v>25122</v>
      </c>
      <c r="C494" s="17" t="s">
        <v>10621</v>
      </c>
      <c r="D494" s="17" t="s">
        <v>10939</v>
      </c>
      <c r="E494" s="19" t="s">
        <v>25123</v>
      </c>
      <c r="F494" s="20" t="s">
        <v>24715</v>
      </c>
    </row>
    <row r="495" spans="1:6" ht="16.5" customHeight="1">
      <c r="A495" s="17">
        <v>494</v>
      </c>
      <c r="B495" s="18" t="s">
        <v>14601</v>
      </c>
      <c r="C495" s="17" t="s">
        <v>14600</v>
      </c>
      <c r="D495" s="17" t="s">
        <v>13178</v>
      </c>
      <c r="E495" s="19" t="s">
        <v>25124</v>
      </c>
      <c r="F495" s="20" t="s">
        <v>24715</v>
      </c>
    </row>
    <row r="496" spans="1:6" ht="16.5" customHeight="1">
      <c r="A496" s="17">
        <v>495</v>
      </c>
      <c r="B496" s="18" t="s">
        <v>9742</v>
      </c>
      <c r="C496" s="17" t="s">
        <v>9741</v>
      </c>
      <c r="D496" s="17" t="s">
        <v>8369</v>
      </c>
      <c r="E496" s="19" t="s">
        <v>25125</v>
      </c>
      <c r="F496" s="20" t="s">
        <v>24715</v>
      </c>
    </row>
    <row r="497" spans="1:6" ht="16.5" customHeight="1">
      <c r="A497" s="17">
        <v>496</v>
      </c>
      <c r="B497" s="18" t="s">
        <v>15376</v>
      </c>
      <c r="C497" s="22" t="s">
        <v>25126</v>
      </c>
      <c r="D497" s="17" t="s">
        <v>15595</v>
      </c>
      <c r="E497" s="19" t="s">
        <v>25127</v>
      </c>
      <c r="F497" s="20" t="s">
        <v>24715</v>
      </c>
    </row>
    <row r="498" spans="1:6" ht="16.5" customHeight="1">
      <c r="A498" s="17">
        <v>497</v>
      </c>
      <c r="B498" s="18" t="s">
        <v>8430</v>
      </c>
      <c r="C498" s="17" t="s">
        <v>8429</v>
      </c>
      <c r="D498" s="17" t="s">
        <v>8369</v>
      </c>
      <c r="E498" s="19" t="s">
        <v>25128</v>
      </c>
      <c r="F498" s="20" t="s">
        <v>24715</v>
      </c>
    </row>
    <row r="499" spans="1:6" ht="16.5" customHeight="1">
      <c r="A499" s="17">
        <v>498</v>
      </c>
      <c r="B499" s="18" t="s">
        <v>14537</v>
      </c>
      <c r="C499" s="22" t="s">
        <v>25129</v>
      </c>
      <c r="D499" s="17" t="s">
        <v>13178</v>
      </c>
      <c r="E499" s="19" t="s">
        <v>25130</v>
      </c>
      <c r="F499" s="20" t="s">
        <v>24715</v>
      </c>
    </row>
    <row r="500" spans="1:6" ht="16.5" customHeight="1">
      <c r="A500" s="17">
        <v>499</v>
      </c>
      <c r="B500" s="18" t="s">
        <v>10430</v>
      </c>
      <c r="C500" s="17" t="s">
        <v>10429</v>
      </c>
      <c r="D500" s="17" t="s">
        <v>10939</v>
      </c>
      <c r="E500" s="19" t="s">
        <v>25131</v>
      </c>
      <c r="F500" s="20" t="s">
        <v>24715</v>
      </c>
    </row>
    <row r="501" spans="1:6" ht="16.5" customHeight="1">
      <c r="A501" s="17">
        <v>500</v>
      </c>
      <c r="B501" s="18" t="s">
        <v>13865</v>
      </c>
      <c r="C501" s="22" t="s">
        <v>13864</v>
      </c>
      <c r="D501" s="17" t="s">
        <v>13178</v>
      </c>
      <c r="E501" s="19" t="s">
        <v>25132</v>
      </c>
      <c r="F501" s="20" t="s">
        <v>24715</v>
      </c>
    </row>
    <row r="502" spans="1:6" ht="16.5" customHeight="1">
      <c r="A502" s="17">
        <v>501</v>
      </c>
      <c r="B502" s="18" t="s">
        <v>10045</v>
      </c>
      <c r="C502" s="17" t="s">
        <v>10044</v>
      </c>
      <c r="D502" s="17" t="s">
        <v>8369</v>
      </c>
      <c r="E502" s="19" t="s">
        <v>25133</v>
      </c>
      <c r="F502" s="20" t="s">
        <v>24715</v>
      </c>
    </row>
    <row r="503" spans="1:6" ht="16.5" customHeight="1">
      <c r="A503" s="17">
        <v>502</v>
      </c>
      <c r="B503" s="18" t="s">
        <v>10343</v>
      </c>
      <c r="C503" s="17" t="s">
        <v>10342</v>
      </c>
      <c r="D503" s="17" t="s">
        <v>8369</v>
      </c>
      <c r="E503" s="19" t="s">
        <v>25134</v>
      </c>
      <c r="F503" s="20" t="s">
        <v>24715</v>
      </c>
    </row>
    <row r="504" spans="1:6" ht="16.5" customHeight="1">
      <c r="A504" s="17">
        <v>503</v>
      </c>
      <c r="B504" s="18" t="s">
        <v>9046</v>
      </c>
      <c r="C504" s="17" t="s">
        <v>9045</v>
      </c>
      <c r="D504" s="17" t="s">
        <v>8369</v>
      </c>
      <c r="E504" s="19" t="s">
        <v>25135</v>
      </c>
      <c r="F504" s="20" t="s">
        <v>24715</v>
      </c>
    </row>
    <row r="505" spans="1:6" ht="16.5" customHeight="1">
      <c r="A505" s="17">
        <v>504</v>
      </c>
      <c r="B505" s="18" t="s">
        <v>7485</v>
      </c>
      <c r="C505" s="17" t="s">
        <v>7484</v>
      </c>
      <c r="D505" s="17" t="s">
        <v>4944</v>
      </c>
      <c r="E505" s="19" t="s">
        <v>25136</v>
      </c>
      <c r="F505" s="20" t="s">
        <v>24715</v>
      </c>
    </row>
    <row r="506" spans="1:6" ht="16.5" customHeight="1">
      <c r="A506" s="17">
        <v>505</v>
      </c>
      <c r="B506" s="18" t="s">
        <v>9255</v>
      </c>
      <c r="C506" s="17" t="s">
        <v>9254</v>
      </c>
      <c r="D506" s="17" t="s">
        <v>8369</v>
      </c>
      <c r="E506" s="19" t="s">
        <v>25137</v>
      </c>
      <c r="F506" s="20" t="s">
        <v>24715</v>
      </c>
    </row>
    <row r="507" spans="1:6" ht="16.5" customHeight="1">
      <c r="A507" s="17">
        <v>506</v>
      </c>
      <c r="B507" s="18" t="s">
        <v>8941</v>
      </c>
      <c r="C507" s="17" t="s">
        <v>8940</v>
      </c>
      <c r="D507" s="17" t="s">
        <v>8369</v>
      </c>
      <c r="E507" s="19" t="s">
        <v>25138</v>
      </c>
      <c r="F507" s="20" t="s">
        <v>24715</v>
      </c>
    </row>
    <row r="508" spans="1:6" ht="16.5" customHeight="1">
      <c r="A508" s="17">
        <v>507</v>
      </c>
      <c r="B508" s="18" t="s">
        <v>10740</v>
      </c>
      <c r="C508" s="17" t="s">
        <v>10739</v>
      </c>
      <c r="D508" s="17" t="s">
        <v>10939</v>
      </c>
      <c r="E508" s="19" t="s">
        <v>25139</v>
      </c>
      <c r="F508" s="20" t="s">
        <v>24715</v>
      </c>
    </row>
    <row r="509" spans="1:6" ht="16.5" customHeight="1">
      <c r="A509" s="17">
        <v>508</v>
      </c>
      <c r="B509" s="18" t="s">
        <v>9228</v>
      </c>
      <c r="C509" s="17" t="s">
        <v>9227</v>
      </c>
      <c r="D509" s="17" t="s">
        <v>8369</v>
      </c>
      <c r="E509" s="19" t="s">
        <v>25140</v>
      </c>
      <c r="F509" s="20" t="s">
        <v>24715</v>
      </c>
    </row>
    <row r="510" spans="1:6" ht="16.5" customHeight="1">
      <c r="A510" s="17">
        <v>509</v>
      </c>
      <c r="B510" s="18" t="s">
        <v>10141</v>
      </c>
      <c r="C510" s="17" t="s">
        <v>10140</v>
      </c>
      <c r="D510" s="17" t="s">
        <v>8369</v>
      </c>
      <c r="E510" s="19" t="s">
        <v>25141</v>
      </c>
      <c r="F510" s="20" t="s">
        <v>24715</v>
      </c>
    </row>
    <row r="511" spans="1:6" ht="16.5" customHeight="1">
      <c r="A511" s="17">
        <v>510</v>
      </c>
      <c r="B511" s="18" t="s">
        <v>10127</v>
      </c>
      <c r="C511" s="17" t="s">
        <v>10126</v>
      </c>
      <c r="D511" s="17" t="s">
        <v>8369</v>
      </c>
      <c r="E511" s="19" t="s">
        <v>25142</v>
      </c>
      <c r="F511" s="20" t="s">
        <v>24715</v>
      </c>
    </row>
    <row r="512" spans="1:6" ht="16.5" customHeight="1">
      <c r="A512" s="17">
        <v>511</v>
      </c>
      <c r="B512" s="18" t="s">
        <v>25143</v>
      </c>
      <c r="C512" s="17" t="s">
        <v>10652</v>
      </c>
      <c r="D512" s="17" t="s">
        <v>10939</v>
      </c>
      <c r="E512" s="19" t="s">
        <v>25144</v>
      </c>
      <c r="F512" s="20" t="s">
        <v>24715</v>
      </c>
    </row>
    <row r="513" spans="1:6" ht="16.5" customHeight="1">
      <c r="A513" s="17">
        <v>512</v>
      </c>
      <c r="B513" s="18" t="s">
        <v>25145</v>
      </c>
      <c r="C513" s="17" t="s">
        <v>10617</v>
      </c>
      <c r="D513" s="17" t="s">
        <v>10939</v>
      </c>
      <c r="E513" s="19" t="s">
        <v>25146</v>
      </c>
      <c r="F513" s="20" t="s">
        <v>24715</v>
      </c>
    </row>
    <row r="514" spans="1:6" ht="16.5" customHeight="1">
      <c r="A514" s="17">
        <v>513</v>
      </c>
      <c r="B514" s="18" t="s">
        <v>11472</v>
      </c>
      <c r="C514" s="17" t="s">
        <v>11471</v>
      </c>
      <c r="D514" s="17" t="s">
        <v>10939</v>
      </c>
      <c r="E514" s="19" t="s">
        <v>25147</v>
      </c>
      <c r="F514" s="20" t="s">
        <v>24715</v>
      </c>
    </row>
    <row r="515" spans="1:6" ht="16.5" customHeight="1">
      <c r="A515" s="17">
        <v>514</v>
      </c>
      <c r="B515" s="18" t="s">
        <v>9738</v>
      </c>
      <c r="C515" s="17" t="s">
        <v>9737</v>
      </c>
      <c r="D515" s="17" t="s">
        <v>8369</v>
      </c>
      <c r="E515" s="19" t="s">
        <v>25148</v>
      </c>
      <c r="F515" s="20" t="s">
        <v>24715</v>
      </c>
    </row>
    <row r="516" spans="1:6" ht="16.5" customHeight="1">
      <c r="A516" s="17">
        <v>515</v>
      </c>
      <c r="B516" s="18" t="s">
        <v>9054</v>
      </c>
      <c r="C516" s="17" t="s">
        <v>9053</v>
      </c>
      <c r="D516" s="17" t="s">
        <v>8369</v>
      </c>
      <c r="E516" s="19" t="s">
        <v>25149</v>
      </c>
      <c r="F516" s="20" t="s">
        <v>24715</v>
      </c>
    </row>
    <row r="517" spans="1:6" ht="16.5" customHeight="1">
      <c r="A517" s="17">
        <v>516</v>
      </c>
      <c r="B517" s="18" t="s">
        <v>11000</v>
      </c>
      <c r="C517" s="17" t="s">
        <v>10999</v>
      </c>
      <c r="D517" s="17" t="s">
        <v>10939</v>
      </c>
      <c r="E517" s="19" t="s">
        <v>25150</v>
      </c>
      <c r="F517" s="20" t="s">
        <v>24715</v>
      </c>
    </row>
    <row r="518" spans="1:6" ht="16.5" customHeight="1">
      <c r="A518" s="17">
        <v>517</v>
      </c>
      <c r="B518" s="18" t="s">
        <v>9721</v>
      </c>
      <c r="C518" s="17" t="s">
        <v>9720</v>
      </c>
      <c r="D518" s="17" t="s">
        <v>8369</v>
      </c>
      <c r="E518" s="19" t="s">
        <v>25151</v>
      </c>
      <c r="F518" s="20" t="s">
        <v>24715</v>
      </c>
    </row>
    <row r="519" spans="1:6" ht="16.5" customHeight="1">
      <c r="A519" s="17">
        <v>518</v>
      </c>
      <c r="B519" s="18" t="s">
        <v>11538</v>
      </c>
      <c r="C519" s="17" t="s">
        <v>11537</v>
      </c>
      <c r="D519" s="17" t="s">
        <v>10939</v>
      </c>
      <c r="E519" s="19" t="s">
        <v>25152</v>
      </c>
      <c r="F519" s="20" t="s">
        <v>24715</v>
      </c>
    </row>
    <row r="520" spans="1:6" ht="16.5" customHeight="1">
      <c r="A520" s="17">
        <v>519</v>
      </c>
      <c r="B520" s="18" t="s">
        <v>8717</v>
      </c>
      <c r="C520" s="17" t="s">
        <v>8716</v>
      </c>
      <c r="D520" s="17" t="s">
        <v>8369</v>
      </c>
      <c r="E520" s="19" t="s">
        <v>25153</v>
      </c>
      <c r="F520" s="20" t="s">
        <v>24715</v>
      </c>
    </row>
    <row r="521" spans="1:6" ht="16.5" customHeight="1">
      <c r="A521" s="17">
        <v>520</v>
      </c>
      <c r="B521" s="18" t="s">
        <v>25154</v>
      </c>
      <c r="C521" s="17" t="s">
        <v>8230</v>
      </c>
      <c r="D521" s="17" t="s">
        <v>8369</v>
      </c>
      <c r="E521" s="19" t="s">
        <v>25155</v>
      </c>
      <c r="F521" s="20" t="s">
        <v>24715</v>
      </c>
    </row>
    <row r="522" spans="1:6" ht="16.5" customHeight="1">
      <c r="A522" s="17">
        <v>521</v>
      </c>
      <c r="B522" s="18" t="s">
        <v>4709</v>
      </c>
      <c r="C522" s="17" t="s">
        <v>10743</v>
      </c>
      <c r="D522" s="17" t="s">
        <v>10939</v>
      </c>
      <c r="E522" s="19" t="s">
        <v>25156</v>
      </c>
      <c r="F522" s="20" t="s">
        <v>24715</v>
      </c>
    </row>
    <row r="523" spans="1:6" ht="16.5" customHeight="1">
      <c r="A523" s="17">
        <v>522</v>
      </c>
      <c r="B523" s="18" t="s">
        <v>10115</v>
      </c>
      <c r="C523" s="17" t="s">
        <v>10114</v>
      </c>
      <c r="D523" s="17" t="s">
        <v>8369</v>
      </c>
      <c r="E523" s="19" t="s">
        <v>25157</v>
      </c>
      <c r="F523" s="20" t="s">
        <v>24715</v>
      </c>
    </row>
    <row r="524" spans="1:6" ht="16.5" customHeight="1">
      <c r="A524" s="17">
        <v>523</v>
      </c>
      <c r="B524" s="18" t="s">
        <v>10144</v>
      </c>
      <c r="C524" s="17" t="s">
        <v>10143</v>
      </c>
      <c r="D524" s="17" t="s">
        <v>8369</v>
      </c>
      <c r="E524" s="19" t="s">
        <v>25158</v>
      </c>
      <c r="F524" s="20" t="s">
        <v>24715</v>
      </c>
    </row>
    <row r="525" spans="1:6" ht="16.5" customHeight="1">
      <c r="A525" s="17">
        <v>524</v>
      </c>
      <c r="B525" s="18" t="s">
        <v>25159</v>
      </c>
      <c r="C525" s="17" t="s">
        <v>10608</v>
      </c>
      <c r="D525" s="17" t="s">
        <v>10939</v>
      </c>
      <c r="E525" s="19" t="s">
        <v>25160</v>
      </c>
      <c r="F525" s="20" t="s">
        <v>24715</v>
      </c>
    </row>
    <row r="526" spans="1:6" ht="16.5" customHeight="1">
      <c r="A526" s="17">
        <v>525</v>
      </c>
      <c r="B526" s="18" t="s">
        <v>9717</v>
      </c>
      <c r="C526" s="17" t="s">
        <v>9716</v>
      </c>
      <c r="D526" s="17" t="s">
        <v>8369</v>
      </c>
      <c r="E526" s="19" t="s">
        <v>25161</v>
      </c>
      <c r="F526" s="20" t="s">
        <v>24715</v>
      </c>
    </row>
    <row r="527" spans="1:6" ht="16.5" customHeight="1">
      <c r="A527" s="17">
        <v>526</v>
      </c>
      <c r="B527" s="18" t="s">
        <v>10119</v>
      </c>
      <c r="C527" s="17" t="s">
        <v>10118</v>
      </c>
      <c r="D527" s="17" t="s">
        <v>8369</v>
      </c>
      <c r="E527" s="19" t="s">
        <v>25162</v>
      </c>
      <c r="F527" s="20" t="s">
        <v>24715</v>
      </c>
    </row>
    <row r="528" spans="1:6" ht="16.5" customHeight="1">
      <c r="A528" s="17">
        <v>527</v>
      </c>
      <c r="B528" s="18" t="s">
        <v>8655</v>
      </c>
      <c r="C528" s="17" t="s">
        <v>8654</v>
      </c>
      <c r="D528" s="17" t="s">
        <v>8369</v>
      </c>
      <c r="E528" s="19" t="s">
        <v>25163</v>
      </c>
      <c r="F528" s="20" t="s">
        <v>24715</v>
      </c>
    </row>
    <row r="529" spans="1:6" ht="16.5" customHeight="1">
      <c r="A529" s="17">
        <v>528</v>
      </c>
      <c r="B529" s="18" t="s">
        <v>9517</v>
      </c>
      <c r="C529" s="17" t="s">
        <v>9516</v>
      </c>
      <c r="D529" s="17" t="s">
        <v>8369</v>
      </c>
      <c r="E529" s="19" t="s">
        <v>25164</v>
      </c>
      <c r="F529" s="20" t="s">
        <v>24715</v>
      </c>
    </row>
    <row r="530" spans="1:6" ht="16.5" customHeight="1">
      <c r="A530" s="17">
        <v>529</v>
      </c>
      <c r="B530" s="18" t="s">
        <v>9780</v>
      </c>
      <c r="C530" s="17" t="s">
        <v>9779</v>
      </c>
      <c r="D530" s="17" t="s">
        <v>8369</v>
      </c>
      <c r="E530" s="19" t="s">
        <v>25165</v>
      </c>
      <c r="F530" s="20" t="s">
        <v>24715</v>
      </c>
    </row>
    <row r="531" spans="1:6" ht="16.5" customHeight="1">
      <c r="A531" s="17">
        <v>530</v>
      </c>
      <c r="B531" s="18" t="s">
        <v>8407</v>
      </c>
      <c r="C531" s="17" t="s">
        <v>8406</v>
      </c>
      <c r="D531" s="17" t="s">
        <v>8369</v>
      </c>
      <c r="E531" s="19" t="s">
        <v>25166</v>
      </c>
      <c r="F531" s="20" t="s">
        <v>24715</v>
      </c>
    </row>
    <row r="532" spans="1:6" ht="16.5" customHeight="1">
      <c r="A532" s="17">
        <v>531</v>
      </c>
      <c r="B532" s="18" t="s">
        <v>10180</v>
      </c>
      <c r="C532" s="17" t="s">
        <v>10179</v>
      </c>
      <c r="D532" s="17" t="s">
        <v>8369</v>
      </c>
      <c r="E532" s="19" t="s">
        <v>25167</v>
      </c>
      <c r="F532" s="20" t="s">
        <v>24715</v>
      </c>
    </row>
    <row r="533" spans="1:6" ht="16.5" customHeight="1">
      <c r="A533" s="17">
        <v>532</v>
      </c>
      <c r="B533" s="18" t="s">
        <v>12432</v>
      </c>
      <c r="C533" s="17" t="s">
        <v>12431</v>
      </c>
      <c r="D533" s="17" t="s">
        <v>13178</v>
      </c>
      <c r="E533" s="19" t="s">
        <v>25168</v>
      </c>
      <c r="F533" s="20" t="s">
        <v>24715</v>
      </c>
    </row>
    <row r="534" spans="1:6" ht="16.5" customHeight="1">
      <c r="A534" s="17">
        <v>533</v>
      </c>
      <c r="B534" s="18" t="s">
        <v>10741</v>
      </c>
      <c r="C534" s="17" t="s">
        <v>12299</v>
      </c>
      <c r="D534" s="17" t="s">
        <v>10939</v>
      </c>
      <c r="E534" s="19" t="s">
        <v>25169</v>
      </c>
      <c r="F534" s="20" t="s">
        <v>24715</v>
      </c>
    </row>
    <row r="535" spans="1:6" ht="16.5" customHeight="1">
      <c r="A535" s="17">
        <v>534</v>
      </c>
      <c r="B535" s="18" t="s">
        <v>9213</v>
      </c>
      <c r="C535" s="17" t="s">
        <v>9212</v>
      </c>
      <c r="D535" s="17" t="s">
        <v>8369</v>
      </c>
      <c r="E535" s="19" t="s">
        <v>25170</v>
      </c>
      <c r="F535" s="20" t="s">
        <v>24715</v>
      </c>
    </row>
    <row r="536" spans="1:6" ht="16.5" customHeight="1">
      <c r="A536" s="17">
        <v>535</v>
      </c>
      <c r="B536" s="18" t="s">
        <v>10310</v>
      </c>
      <c r="C536" s="17" t="s">
        <v>10309</v>
      </c>
      <c r="D536" s="17" t="s">
        <v>8369</v>
      </c>
      <c r="E536" s="19" t="s">
        <v>25171</v>
      </c>
      <c r="F536" s="20" t="s">
        <v>24715</v>
      </c>
    </row>
    <row r="537" spans="1:6" ht="16.5" customHeight="1">
      <c r="A537" s="17">
        <v>536</v>
      </c>
      <c r="B537" s="18" t="s">
        <v>9725</v>
      </c>
      <c r="C537" s="17" t="s">
        <v>9724</v>
      </c>
      <c r="D537" s="17" t="s">
        <v>8369</v>
      </c>
      <c r="E537" s="19" t="s">
        <v>25172</v>
      </c>
      <c r="F537" s="20" t="s">
        <v>24715</v>
      </c>
    </row>
    <row r="538" spans="1:6" ht="16.5" customHeight="1">
      <c r="A538" s="17">
        <v>537</v>
      </c>
      <c r="B538" s="18" t="s">
        <v>9796</v>
      </c>
      <c r="C538" s="17" t="s">
        <v>9795</v>
      </c>
      <c r="D538" s="17" t="s">
        <v>8369</v>
      </c>
      <c r="E538" s="19" t="s">
        <v>25173</v>
      </c>
      <c r="F538" s="20" t="s">
        <v>24715</v>
      </c>
    </row>
    <row r="539" spans="1:6" ht="16.5" customHeight="1">
      <c r="A539" s="17">
        <v>538</v>
      </c>
      <c r="B539" s="18" t="s">
        <v>25174</v>
      </c>
      <c r="C539" s="17" t="s">
        <v>12999</v>
      </c>
      <c r="D539" s="17" t="s">
        <v>13178</v>
      </c>
      <c r="E539" s="19" t="s">
        <v>25175</v>
      </c>
      <c r="F539" s="20" t="s">
        <v>24715</v>
      </c>
    </row>
    <row r="540" spans="1:6" ht="16.5" customHeight="1">
      <c r="A540" s="17">
        <v>539</v>
      </c>
      <c r="B540" s="106" t="s">
        <v>11447</v>
      </c>
      <c r="C540" s="107" t="s">
        <v>11446</v>
      </c>
      <c r="D540" s="107" t="s">
        <v>10939</v>
      </c>
      <c r="E540" s="108" t="s">
        <v>25176</v>
      </c>
      <c r="F540" s="20" t="s">
        <v>24715</v>
      </c>
    </row>
    <row r="541" spans="1:6" ht="16.5" customHeight="1">
      <c r="A541" s="17">
        <v>540</v>
      </c>
      <c r="B541" s="106" t="s">
        <v>9065</v>
      </c>
      <c r="C541" s="107" t="s">
        <v>9064</v>
      </c>
      <c r="D541" s="107" t="s">
        <v>8369</v>
      </c>
      <c r="E541" s="108" t="s">
        <v>25177</v>
      </c>
      <c r="F541" s="20" t="s">
        <v>24715</v>
      </c>
    </row>
    <row r="542" spans="1:6" ht="16.5" customHeight="1">
      <c r="A542" s="17">
        <v>541</v>
      </c>
      <c r="B542" s="106" t="s">
        <v>11812</v>
      </c>
      <c r="C542" s="107" t="s">
        <v>11811</v>
      </c>
      <c r="D542" s="107" t="s">
        <v>10939</v>
      </c>
      <c r="E542" s="108" t="s">
        <v>25178</v>
      </c>
      <c r="F542" s="20" t="s">
        <v>24715</v>
      </c>
    </row>
    <row r="543" spans="1:6" ht="16.5" customHeight="1">
      <c r="A543" s="17">
        <v>542</v>
      </c>
      <c r="B543" s="106" t="s">
        <v>10123</v>
      </c>
      <c r="C543" s="107" t="s">
        <v>10122</v>
      </c>
      <c r="D543" s="107" t="s">
        <v>8369</v>
      </c>
      <c r="E543" s="108" t="s">
        <v>25179</v>
      </c>
      <c r="F543" s="20" t="s">
        <v>24715</v>
      </c>
    </row>
    <row r="544" spans="1:6" ht="16.5" customHeight="1">
      <c r="A544" s="17">
        <v>543</v>
      </c>
      <c r="B544" s="18" t="s">
        <v>8227</v>
      </c>
      <c r="C544" s="17" t="s">
        <v>8226</v>
      </c>
      <c r="D544" s="17" t="s">
        <v>8369</v>
      </c>
      <c r="E544" s="19" t="s">
        <v>25180</v>
      </c>
      <c r="F544" s="20" t="s">
        <v>24715</v>
      </c>
    </row>
    <row r="545" spans="1:6" ht="16.5" customHeight="1">
      <c r="A545" s="17">
        <v>544</v>
      </c>
      <c r="B545" s="18" t="s">
        <v>8385</v>
      </c>
      <c r="C545" s="17" t="s">
        <v>8384</v>
      </c>
      <c r="D545" s="17" t="s">
        <v>8369</v>
      </c>
      <c r="E545" s="19" t="s">
        <v>25181</v>
      </c>
      <c r="F545" s="20" t="s">
        <v>24715</v>
      </c>
    </row>
    <row r="546" spans="1:6" ht="16.5" customHeight="1">
      <c r="A546" s="17">
        <v>545</v>
      </c>
      <c r="B546" s="18" t="s">
        <v>14525</v>
      </c>
      <c r="C546" s="17" t="s">
        <v>14524</v>
      </c>
      <c r="D546" s="17" t="s">
        <v>13178</v>
      </c>
      <c r="E546" s="19" t="s">
        <v>25182</v>
      </c>
      <c r="F546" s="20" t="s">
        <v>24715</v>
      </c>
    </row>
    <row r="547" spans="1:6" ht="16.5" customHeight="1">
      <c r="A547" s="17">
        <v>546</v>
      </c>
      <c r="B547" s="18" t="s">
        <v>10736</v>
      </c>
      <c r="C547" s="17" t="s">
        <v>10735</v>
      </c>
      <c r="D547" s="17" t="s">
        <v>10939</v>
      </c>
      <c r="E547" s="19" t="s">
        <v>25183</v>
      </c>
      <c r="F547" s="20" t="s">
        <v>24715</v>
      </c>
    </row>
    <row r="548" spans="1:6" ht="16.5" customHeight="1">
      <c r="A548" s="17">
        <v>547</v>
      </c>
      <c r="B548" s="18" t="s">
        <v>6245</v>
      </c>
      <c r="C548" s="17" t="s">
        <v>6244</v>
      </c>
      <c r="D548" s="17" t="s">
        <v>4944</v>
      </c>
      <c r="E548" s="19" t="s">
        <v>25184</v>
      </c>
      <c r="F548" s="20" t="s">
        <v>24715</v>
      </c>
    </row>
    <row r="549" spans="1:6" ht="16.5" customHeight="1">
      <c r="A549" s="17">
        <v>548</v>
      </c>
      <c r="B549" s="18" t="s">
        <v>7869</v>
      </c>
      <c r="C549" s="17" t="s">
        <v>7868</v>
      </c>
      <c r="D549" s="17" t="s">
        <v>8369</v>
      </c>
      <c r="E549" s="19" t="s">
        <v>25185</v>
      </c>
      <c r="F549" s="20" t="s">
        <v>24715</v>
      </c>
    </row>
    <row r="550" spans="1:6" ht="16.5" customHeight="1">
      <c r="A550" s="17">
        <v>549</v>
      </c>
      <c r="B550" s="18" t="s">
        <v>6068</v>
      </c>
      <c r="C550" s="17" t="s">
        <v>6067</v>
      </c>
      <c r="D550" s="17" t="s">
        <v>4944</v>
      </c>
      <c r="E550" s="19" t="s">
        <v>25186</v>
      </c>
      <c r="F550" s="20" t="s">
        <v>24715</v>
      </c>
    </row>
    <row r="551" spans="1:6" ht="16.5" customHeight="1">
      <c r="A551" s="17">
        <v>550</v>
      </c>
      <c r="B551" s="18" t="s">
        <v>10339</v>
      </c>
      <c r="C551" s="17" t="s">
        <v>10338</v>
      </c>
      <c r="D551" s="17" t="s">
        <v>8369</v>
      </c>
      <c r="E551" s="19" t="s">
        <v>25187</v>
      </c>
      <c r="F551" s="20" t="s">
        <v>24715</v>
      </c>
    </row>
    <row r="552" spans="1:6" ht="16.5" customHeight="1">
      <c r="A552" s="17">
        <v>551</v>
      </c>
      <c r="B552" s="106" t="s">
        <v>12095</v>
      </c>
      <c r="C552" s="107" t="s">
        <v>12094</v>
      </c>
      <c r="D552" s="107" t="s">
        <v>10939</v>
      </c>
      <c r="E552" s="108" t="s">
        <v>25188</v>
      </c>
      <c r="F552" s="20" t="s">
        <v>24715</v>
      </c>
    </row>
    <row r="553" spans="1:6" ht="16.5" customHeight="1">
      <c r="A553" s="17">
        <v>552</v>
      </c>
      <c r="B553" s="106" t="s">
        <v>12291</v>
      </c>
      <c r="C553" s="107" t="s">
        <v>12290</v>
      </c>
      <c r="D553" s="107" t="s">
        <v>10939</v>
      </c>
      <c r="E553" s="108" t="s">
        <v>25189</v>
      </c>
      <c r="F553" s="20" t="s">
        <v>24715</v>
      </c>
    </row>
    <row r="554" spans="1:6" ht="16.5" customHeight="1">
      <c r="A554" s="17">
        <v>553</v>
      </c>
      <c r="B554" s="106" t="s">
        <v>10172</v>
      </c>
      <c r="C554" s="107" t="s">
        <v>10171</v>
      </c>
      <c r="D554" s="107" t="s">
        <v>8369</v>
      </c>
      <c r="E554" s="108" t="s">
        <v>25190</v>
      </c>
      <c r="F554" s="20" t="s">
        <v>24715</v>
      </c>
    </row>
    <row r="555" spans="1:6" ht="16.5" customHeight="1">
      <c r="A555" s="17">
        <v>554</v>
      </c>
      <c r="B555" s="106" t="s">
        <v>13424</v>
      </c>
      <c r="C555" s="107" t="s">
        <v>13423</v>
      </c>
      <c r="D555" s="107" t="s">
        <v>13178</v>
      </c>
      <c r="E555" s="108" t="s">
        <v>25191</v>
      </c>
      <c r="F555" s="20" t="s">
        <v>24715</v>
      </c>
    </row>
    <row r="556" spans="1:6" ht="16.5" customHeight="1">
      <c r="A556" s="17">
        <v>555</v>
      </c>
      <c r="B556" s="18" t="s">
        <v>11468</v>
      </c>
      <c r="C556" s="17" t="s">
        <v>11467</v>
      </c>
      <c r="D556" s="17" t="s">
        <v>10939</v>
      </c>
      <c r="E556" s="19" t="s">
        <v>25192</v>
      </c>
      <c r="F556" s="20" t="s">
        <v>24715</v>
      </c>
    </row>
    <row r="557" spans="1:6" ht="16.5" customHeight="1">
      <c r="A557" s="17">
        <v>556</v>
      </c>
      <c r="B557" s="18" t="s">
        <v>9800</v>
      </c>
      <c r="C557" s="17" t="s">
        <v>9799</v>
      </c>
      <c r="D557" s="17" t="s">
        <v>8369</v>
      </c>
      <c r="E557" s="19" t="s">
        <v>25193</v>
      </c>
      <c r="F557" s="20" t="s">
        <v>24715</v>
      </c>
    </row>
    <row r="558" spans="1:6" ht="16.5" customHeight="1">
      <c r="A558" s="17">
        <v>557</v>
      </c>
      <c r="B558" s="18" t="s">
        <v>12254</v>
      </c>
      <c r="C558" s="17" t="s">
        <v>12253</v>
      </c>
      <c r="D558" s="17" t="s">
        <v>10939</v>
      </c>
      <c r="E558" s="19" t="s">
        <v>25194</v>
      </c>
      <c r="F558" s="20" t="s">
        <v>24715</v>
      </c>
    </row>
    <row r="559" spans="1:6" ht="16.5" customHeight="1">
      <c r="A559" s="17">
        <v>558</v>
      </c>
      <c r="B559" s="18" t="s">
        <v>11015</v>
      </c>
      <c r="C559" s="17" t="s">
        <v>11014</v>
      </c>
      <c r="D559" s="17" t="s">
        <v>10939</v>
      </c>
      <c r="E559" s="19" t="s">
        <v>25195</v>
      </c>
      <c r="F559" s="20" t="s">
        <v>24715</v>
      </c>
    </row>
    <row r="560" spans="1:6" ht="16.5" customHeight="1">
      <c r="A560" s="17">
        <v>559</v>
      </c>
      <c r="B560" s="18" t="s">
        <v>25196</v>
      </c>
      <c r="C560" s="17" t="s">
        <v>10035</v>
      </c>
      <c r="D560" s="17" t="s">
        <v>8369</v>
      </c>
      <c r="E560" s="19" t="s">
        <v>25197</v>
      </c>
      <c r="F560" s="20" t="s">
        <v>24715</v>
      </c>
    </row>
    <row r="561" spans="1:6" ht="16.5" customHeight="1">
      <c r="A561" s="17">
        <v>560</v>
      </c>
      <c r="B561" s="18" t="s">
        <v>8857</v>
      </c>
      <c r="C561" s="17" t="s">
        <v>8856</v>
      </c>
      <c r="D561" s="17" t="s">
        <v>8369</v>
      </c>
      <c r="E561" s="19" t="s">
        <v>25198</v>
      </c>
      <c r="F561" s="20" t="s">
        <v>24715</v>
      </c>
    </row>
    <row r="562" spans="1:6" ht="16.5" customHeight="1">
      <c r="A562" s="17">
        <v>561</v>
      </c>
      <c r="B562" s="18" t="s">
        <v>2022</v>
      </c>
      <c r="C562" s="17" t="s">
        <v>9764</v>
      </c>
      <c r="D562" s="17" t="s">
        <v>8369</v>
      </c>
      <c r="E562" s="19" t="s">
        <v>25199</v>
      </c>
      <c r="F562" s="20" t="s">
        <v>24715</v>
      </c>
    </row>
    <row r="563" spans="1:6" ht="16.5" customHeight="1">
      <c r="A563" s="17">
        <v>562</v>
      </c>
      <c r="B563" s="18" t="s">
        <v>4289</v>
      </c>
      <c r="C563" s="17" t="s">
        <v>9767</v>
      </c>
      <c r="D563" s="17" t="s">
        <v>8369</v>
      </c>
      <c r="E563" s="19" t="s">
        <v>25200</v>
      </c>
      <c r="F563" s="20" t="s">
        <v>24715</v>
      </c>
    </row>
    <row r="564" spans="1:6" ht="16.5" customHeight="1">
      <c r="A564" s="17">
        <v>563</v>
      </c>
      <c r="B564" s="18" t="s">
        <v>9069</v>
      </c>
      <c r="C564" s="17" t="s">
        <v>9068</v>
      </c>
      <c r="D564" s="17" t="s">
        <v>8369</v>
      </c>
      <c r="E564" s="19" t="s">
        <v>25201</v>
      </c>
      <c r="F564" s="20" t="s">
        <v>24715</v>
      </c>
    </row>
    <row r="565" spans="1:6" ht="16.5" customHeight="1">
      <c r="A565" s="17">
        <v>564</v>
      </c>
      <c r="B565" s="18" t="s">
        <v>10176</v>
      </c>
      <c r="C565" s="17" t="s">
        <v>10175</v>
      </c>
      <c r="D565" s="17" t="s">
        <v>8369</v>
      </c>
      <c r="E565" s="19" t="s">
        <v>25202</v>
      </c>
      <c r="F565" s="20" t="s">
        <v>24715</v>
      </c>
    </row>
    <row r="566" spans="1:6" ht="16.5" customHeight="1">
      <c r="A566" s="17">
        <v>565</v>
      </c>
      <c r="B566" s="18" t="s">
        <v>9246</v>
      </c>
      <c r="C566" s="17" t="s">
        <v>9245</v>
      </c>
      <c r="D566" s="17" t="s">
        <v>8369</v>
      </c>
      <c r="E566" s="19" t="s">
        <v>25203</v>
      </c>
      <c r="F566" s="20" t="s">
        <v>24715</v>
      </c>
    </row>
    <row r="567" spans="1:6" ht="16.5" customHeight="1">
      <c r="A567" s="17">
        <v>566</v>
      </c>
      <c r="B567" s="18" t="s">
        <v>8743</v>
      </c>
      <c r="C567" s="17" t="s">
        <v>8742</v>
      </c>
      <c r="D567" s="17" t="s">
        <v>8369</v>
      </c>
      <c r="E567" s="19" t="s">
        <v>25204</v>
      </c>
      <c r="F567" s="20" t="s">
        <v>24715</v>
      </c>
    </row>
    <row r="568" spans="1:6" ht="16.5" customHeight="1">
      <c r="A568" s="17">
        <v>567</v>
      </c>
      <c r="B568" s="18" t="s">
        <v>9050</v>
      </c>
      <c r="C568" s="17" t="s">
        <v>9049</v>
      </c>
      <c r="D568" s="17" t="s">
        <v>8369</v>
      </c>
      <c r="E568" s="19" t="s">
        <v>25205</v>
      </c>
      <c r="F568" s="20" t="s">
        <v>24715</v>
      </c>
    </row>
    <row r="569" spans="1:6" ht="16.5" customHeight="1">
      <c r="A569" s="17">
        <v>568</v>
      </c>
      <c r="B569" s="18" t="s">
        <v>2167</v>
      </c>
      <c r="C569" s="17" t="s">
        <v>10306</v>
      </c>
      <c r="D569" s="17" t="s">
        <v>8369</v>
      </c>
      <c r="E569" s="19" t="s">
        <v>25206</v>
      </c>
      <c r="F569" s="20" t="s">
        <v>24715</v>
      </c>
    </row>
    <row r="570" spans="1:6" ht="16.5" customHeight="1">
      <c r="A570" s="17">
        <v>569</v>
      </c>
      <c r="B570" s="18" t="s">
        <v>8946</v>
      </c>
      <c r="C570" s="17" t="s">
        <v>8945</v>
      </c>
      <c r="D570" s="17" t="s">
        <v>8369</v>
      </c>
      <c r="E570" s="19" t="s">
        <v>25207</v>
      </c>
      <c r="F570" s="20" t="s">
        <v>24715</v>
      </c>
    </row>
    <row r="571" spans="1:6" ht="16.5" customHeight="1">
      <c r="A571" s="17">
        <v>570</v>
      </c>
      <c r="B571" s="18" t="s">
        <v>9537</v>
      </c>
      <c r="C571" s="17" t="s">
        <v>9536</v>
      </c>
      <c r="D571" s="17" t="s">
        <v>8369</v>
      </c>
      <c r="E571" s="19" t="s">
        <v>25208</v>
      </c>
      <c r="F571" s="20" t="s">
        <v>24715</v>
      </c>
    </row>
    <row r="572" spans="1:6" ht="16.5" customHeight="1">
      <c r="A572" s="17">
        <v>571</v>
      </c>
      <c r="B572" s="18" t="s">
        <v>9241</v>
      </c>
      <c r="C572" s="17" t="s">
        <v>9240</v>
      </c>
      <c r="D572" s="17" t="s">
        <v>8369</v>
      </c>
      <c r="E572" s="19" t="s">
        <v>25209</v>
      </c>
      <c r="F572" s="20" t="s">
        <v>24715</v>
      </c>
    </row>
    <row r="573" spans="1:6" ht="16.5" customHeight="1">
      <c r="A573" s="17">
        <v>572</v>
      </c>
      <c r="B573" s="18" t="s">
        <v>13019</v>
      </c>
      <c r="C573" s="17" t="s">
        <v>13018</v>
      </c>
      <c r="D573" s="17" t="s">
        <v>13178</v>
      </c>
      <c r="E573" s="19" t="s">
        <v>25210</v>
      </c>
      <c r="F573" s="20" t="s">
        <v>24715</v>
      </c>
    </row>
    <row r="574" spans="1:6" ht="16.5" customHeight="1">
      <c r="A574" s="17">
        <v>573</v>
      </c>
      <c r="B574" s="18" t="s">
        <v>9037</v>
      </c>
      <c r="C574" s="17" t="s">
        <v>9036</v>
      </c>
      <c r="D574" s="17" t="s">
        <v>8369</v>
      </c>
      <c r="E574" s="19" t="s">
        <v>25211</v>
      </c>
      <c r="F574" s="20" t="s">
        <v>24715</v>
      </c>
    </row>
    <row r="575" spans="1:6" ht="16.5" customHeight="1">
      <c r="A575" s="17">
        <v>574</v>
      </c>
      <c r="B575" s="18" t="s">
        <v>9771</v>
      </c>
      <c r="C575" s="17" t="s">
        <v>9770</v>
      </c>
      <c r="D575" s="17" t="s">
        <v>8369</v>
      </c>
      <c r="E575" s="19" t="s">
        <v>25212</v>
      </c>
      <c r="F575" s="20" t="s">
        <v>24715</v>
      </c>
    </row>
    <row r="576" spans="1:6" ht="16.5" customHeight="1">
      <c r="A576" s="17">
        <v>575</v>
      </c>
      <c r="B576" s="18" t="s">
        <v>8642</v>
      </c>
      <c r="C576" s="17" t="s">
        <v>8641</v>
      </c>
      <c r="D576" s="17" t="s">
        <v>8369</v>
      </c>
      <c r="E576" s="19" t="s">
        <v>25213</v>
      </c>
      <c r="F576" s="20" t="s">
        <v>24715</v>
      </c>
    </row>
    <row r="577" spans="1:6" ht="16.5" customHeight="1">
      <c r="A577" s="17">
        <v>576</v>
      </c>
      <c r="B577" s="18" t="s">
        <v>6449</v>
      </c>
      <c r="C577" s="17" t="s">
        <v>11093</v>
      </c>
      <c r="D577" s="17" t="s">
        <v>10939</v>
      </c>
      <c r="E577" s="19" t="s">
        <v>25214</v>
      </c>
      <c r="F577" s="20" t="s">
        <v>24715</v>
      </c>
    </row>
    <row r="578" spans="1:6" ht="16.5" customHeight="1">
      <c r="A578" s="17">
        <v>577</v>
      </c>
      <c r="B578" s="18" t="s">
        <v>13904</v>
      </c>
      <c r="C578" s="17" t="s">
        <v>13903</v>
      </c>
      <c r="D578" s="17" t="s">
        <v>13178</v>
      </c>
      <c r="E578" s="19" t="s">
        <v>25215</v>
      </c>
      <c r="F578" s="20" t="s">
        <v>24715</v>
      </c>
    </row>
    <row r="579" spans="1:6" ht="16.5" customHeight="1">
      <c r="A579" s="17">
        <v>578</v>
      </c>
      <c r="B579" s="18" t="s">
        <v>25216</v>
      </c>
      <c r="C579" s="17" t="s">
        <v>11528</v>
      </c>
      <c r="D579" s="17" t="s">
        <v>10939</v>
      </c>
      <c r="E579" s="19" t="s">
        <v>25217</v>
      </c>
      <c r="F579" s="20" t="s">
        <v>24715</v>
      </c>
    </row>
    <row r="580" spans="1:6" ht="16.5" customHeight="1">
      <c r="A580" s="17">
        <v>579</v>
      </c>
      <c r="B580" s="18" t="s">
        <v>13892</v>
      </c>
      <c r="C580" s="17" t="s">
        <v>13891</v>
      </c>
      <c r="D580" s="17" t="s">
        <v>13178</v>
      </c>
      <c r="E580" s="19" t="s">
        <v>25218</v>
      </c>
      <c r="F580" s="20" t="s">
        <v>24715</v>
      </c>
    </row>
    <row r="581" spans="1:6" ht="16.5" customHeight="1">
      <c r="A581" s="17">
        <v>580</v>
      </c>
      <c r="B581" s="18" t="s">
        <v>25219</v>
      </c>
      <c r="C581" s="17" t="s">
        <v>8211</v>
      </c>
      <c r="D581" s="17" t="s">
        <v>8369</v>
      </c>
      <c r="E581" s="19" t="s">
        <v>25220</v>
      </c>
      <c r="F581" s="20" t="s">
        <v>24715</v>
      </c>
    </row>
    <row r="582" spans="1:6" ht="16.5" customHeight="1">
      <c r="A582" s="17">
        <v>581</v>
      </c>
      <c r="B582" s="18" t="s">
        <v>10201</v>
      </c>
      <c r="C582" s="17" t="s">
        <v>10200</v>
      </c>
      <c r="D582" s="17" t="s">
        <v>8369</v>
      </c>
      <c r="E582" s="19" t="s">
        <v>25221</v>
      </c>
      <c r="F582" s="20" t="s">
        <v>24715</v>
      </c>
    </row>
    <row r="583" spans="1:6" ht="16.5" customHeight="1">
      <c r="A583" s="17">
        <v>582</v>
      </c>
      <c r="B583" s="18" t="s">
        <v>12066</v>
      </c>
      <c r="C583" s="17" t="s">
        <v>12065</v>
      </c>
      <c r="D583" s="17" t="s">
        <v>10939</v>
      </c>
      <c r="E583" s="19" t="s">
        <v>25222</v>
      </c>
      <c r="F583" s="20" t="s">
        <v>24715</v>
      </c>
    </row>
    <row r="584" spans="1:6" ht="16.5" customHeight="1">
      <c r="A584" s="17">
        <v>583</v>
      </c>
      <c r="B584" s="18" t="s">
        <v>14571</v>
      </c>
      <c r="C584" s="17" t="s">
        <v>14570</v>
      </c>
      <c r="D584" s="17" t="s">
        <v>13178</v>
      </c>
      <c r="E584" s="19" t="s">
        <v>25223</v>
      </c>
      <c r="F584" s="20" t="s">
        <v>24715</v>
      </c>
    </row>
    <row r="585" spans="1:6" ht="16.5" customHeight="1">
      <c r="A585" s="17">
        <v>584</v>
      </c>
      <c r="B585" s="18" t="s">
        <v>12282</v>
      </c>
      <c r="C585" s="17" t="s">
        <v>12281</v>
      </c>
      <c r="D585" s="17" t="s">
        <v>10939</v>
      </c>
      <c r="E585" s="19" t="s">
        <v>25224</v>
      </c>
      <c r="F585" s="20" t="s">
        <v>24715</v>
      </c>
    </row>
    <row r="586" spans="1:6" ht="16.5" customHeight="1">
      <c r="A586" s="17">
        <v>585</v>
      </c>
      <c r="B586" s="18" t="s">
        <v>13009</v>
      </c>
      <c r="C586" s="17" t="s">
        <v>13008</v>
      </c>
      <c r="D586" s="17" t="s">
        <v>13178</v>
      </c>
      <c r="E586" s="19" t="s">
        <v>25225</v>
      </c>
      <c r="F586" s="20" t="s">
        <v>24715</v>
      </c>
    </row>
    <row r="587" spans="1:6" ht="16.5" customHeight="1">
      <c r="A587" s="17">
        <v>586</v>
      </c>
      <c r="B587" s="18" t="s">
        <v>14576</v>
      </c>
      <c r="C587" s="17" t="s">
        <v>14575</v>
      </c>
      <c r="D587" s="17" t="s">
        <v>13178</v>
      </c>
      <c r="E587" s="19" t="s">
        <v>25226</v>
      </c>
      <c r="F587" s="20" t="s">
        <v>24715</v>
      </c>
    </row>
    <row r="588" spans="1:6" ht="16.5" customHeight="1">
      <c r="A588" s="17">
        <v>587</v>
      </c>
      <c r="B588" s="18" t="s">
        <v>14512</v>
      </c>
      <c r="C588" s="17" t="s">
        <v>14511</v>
      </c>
      <c r="D588" s="17" t="s">
        <v>13178</v>
      </c>
      <c r="E588" s="19" t="s">
        <v>25227</v>
      </c>
      <c r="F588" s="20" t="s">
        <v>24715</v>
      </c>
    </row>
    <row r="589" spans="1:6" ht="16.5" customHeight="1">
      <c r="A589" s="17">
        <v>588</v>
      </c>
      <c r="B589" s="18" t="s">
        <v>10131</v>
      </c>
      <c r="C589" s="17" t="s">
        <v>10130</v>
      </c>
      <c r="D589" s="17" t="s">
        <v>8369</v>
      </c>
      <c r="E589" s="19" t="s">
        <v>25228</v>
      </c>
      <c r="F589" s="20" t="s">
        <v>24715</v>
      </c>
    </row>
    <row r="590" spans="1:6" ht="16.5" customHeight="1">
      <c r="A590" s="17">
        <v>589</v>
      </c>
      <c r="B590" s="18" t="s">
        <v>11524</v>
      </c>
      <c r="C590" s="17" t="s">
        <v>11523</v>
      </c>
      <c r="D590" s="17" t="s">
        <v>10939</v>
      </c>
      <c r="E590" s="19" t="s">
        <v>25229</v>
      </c>
      <c r="F590" s="20" t="s">
        <v>24715</v>
      </c>
    </row>
    <row r="591" spans="1:6" ht="16.5" customHeight="1">
      <c r="A591" s="17">
        <v>590</v>
      </c>
      <c r="B591" s="18" t="s">
        <v>14562</v>
      </c>
      <c r="C591" s="17" t="s">
        <v>14561</v>
      </c>
      <c r="D591" s="17" t="s">
        <v>13178</v>
      </c>
      <c r="E591" s="19" t="s">
        <v>25230</v>
      </c>
      <c r="F591" s="20" t="s">
        <v>24715</v>
      </c>
    </row>
    <row r="592" spans="1:6" ht="16.5" customHeight="1">
      <c r="A592" s="17">
        <v>591</v>
      </c>
      <c r="B592" s="18" t="s">
        <v>5587</v>
      </c>
      <c r="C592" s="17" t="s">
        <v>5586</v>
      </c>
      <c r="D592" s="17" t="s">
        <v>4944</v>
      </c>
      <c r="E592" s="19" t="s">
        <v>25231</v>
      </c>
      <c r="F592" s="20" t="s">
        <v>24715</v>
      </c>
    </row>
    <row r="593" spans="1:6" ht="16.5" customHeight="1">
      <c r="A593" s="17">
        <v>592</v>
      </c>
      <c r="B593" s="18" t="s">
        <v>25232</v>
      </c>
      <c r="C593" s="17" t="s">
        <v>4942</v>
      </c>
      <c r="D593" s="17" t="s">
        <v>4944</v>
      </c>
      <c r="E593" s="19" t="s">
        <v>25233</v>
      </c>
      <c r="F593" s="20" t="s">
        <v>24715</v>
      </c>
    </row>
    <row r="594" spans="1:6" ht="16.5" customHeight="1">
      <c r="A594" s="17">
        <v>593</v>
      </c>
      <c r="B594" s="18" t="s">
        <v>5856</v>
      </c>
      <c r="C594" s="17" t="s">
        <v>5855</v>
      </c>
      <c r="D594" s="17" t="s">
        <v>4944</v>
      </c>
      <c r="E594" s="19" t="s">
        <v>25234</v>
      </c>
      <c r="F594" s="20" t="s">
        <v>24715</v>
      </c>
    </row>
    <row r="595" spans="1:6" ht="16.5" customHeight="1">
      <c r="A595" s="17">
        <v>594</v>
      </c>
      <c r="B595" s="18" t="s">
        <v>25235</v>
      </c>
      <c r="C595" s="17" t="s">
        <v>8297</v>
      </c>
      <c r="D595" s="17" t="s">
        <v>8369</v>
      </c>
      <c r="E595" s="19" t="s">
        <v>25236</v>
      </c>
      <c r="F595" s="20" t="s">
        <v>24715</v>
      </c>
    </row>
    <row r="596" spans="1:6" ht="16.5" customHeight="1">
      <c r="A596" s="17">
        <v>595</v>
      </c>
      <c r="B596" s="18" t="s">
        <v>2011</v>
      </c>
      <c r="C596" s="17" t="s">
        <v>2010</v>
      </c>
      <c r="D596" s="17" t="s">
        <v>312</v>
      </c>
      <c r="E596" s="19" t="s">
        <v>25237</v>
      </c>
      <c r="F596" s="20" t="s">
        <v>24715</v>
      </c>
    </row>
    <row r="597" spans="1:6" ht="16.5" customHeight="1">
      <c r="A597" s="17">
        <v>596</v>
      </c>
      <c r="B597" s="18" t="s">
        <v>6694</v>
      </c>
      <c r="C597" s="17" t="s">
        <v>6693</v>
      </c>
      <c r="D597" s="17" t="s">
        <v>4944</v>
      </c>
      <c r="E597" s="19" t="s">
        <v>25238</v>
      </c>
      <c r="F597" s="20" t="s">
        <v>24715</v>
      </c>
    </row>
    <row r="598" spans="1:6" ht="16.5" customHeight="1">
      <c r="A598" s="17">
        <v>597</v>
      </c>
      <c r="B598" s="18" t="s">
        <v>8668</v>
      </c>
      <c r="C598" s="17" t="s">
        <v>8667</v>
      </c>
      <c r="D598" s="17" t="s">
        <v>8369</v>
      </c>
      <c r="E598" s="19" t="s">
        <v>25239</v>
      </c>
      <c r="F598" s="20" t="s">
        <v>24715</v>
      </c>
    </row>
    <row r="599" spans="1:6" ht="16.5" customHeight="1">
      <c r="A599" s="17">
        <v>598</v>
      </c>
      <c r="B599" s="18" t="s">
        <v>5730</v>
      </c>
      <c r="C599" s="17" t="s">
        <v>5729</v>
      </c>
      <c r="D599" s="17" t="s">
        <v>4944</v>
      </c>
      <c r="E599" s="19" t="s">
        <v>25240</v>
      </c>
      <c r="F599" s="20" t="s">
        <v>24715</v>
      </c>
    </row>
    <row r="600" spans="1:6" ht="16.5" customHeight="1">
      <c r="A600" s="17">
        <v>599</v>
      </c>
      <c r="B600" s="18" t="s">
        <v>406</v>
      </c>
      <c r="C600" s="17" t="s">
        <v>405</v>
      </c>
      <c r="D600" s="17" t="s">
        <v>312</v>
      </c>
      <c r="E600" s="19" t="s">
        <v>25241</v>
      </c>
      <c r="F600" s="20" t="s">
        <v>24715</v>
      </c>
    </row>
    <row r="601" spans="1:6" ht="16.5" customHeight="1">
      <c r="A601" s="17">
        <v>600</v>
      </c>
      <c r="B601" s="18" t="s">
        <v>25242</v>
      </c>
      <c r="C601" s="17" t="s">
        <v>3120</v>
      </c>
      <c r="D601" s="17" t="s">
        <v>4944</v>
      </c>
      <c r="E601" s="19" t="s">
        <v>25243</v>
      </c>
      <c r="F601" s="20" t="s">
        <v>24715</v>
      </c>
    </row>
    <row r="602" spans="1:6" ht="16.5" customHeight="1">
      <c r="A602" s="17">
        <v>601</v>
      </c>
      <c r="B602" s="18" t="s">
        <v>928</v>
      </c>
      <c r="C602" s="17" t="s">
        <v>927</v>
      </c>
      <c r="D602" s="17" t="s">
        <v>312</v>
      </c>
      <c r="E602" s="19" t="s">
        <v>25244</v>
      </c>
      <c r="F602" s="20" t="s">
        <v>24715</v>
      </c>
    </row>
    <row r="603" spans="1:6" ht="16.5" customHeight="1">
      <c r="A603" s="17">
        <v>602</v>
      </c>
      <c r="B603" s="18" t="s">
        <v>610</v>
      </c>
      <c r="C603" s="17" t="s">
        <v>609</v>
      </c>
      <c r="D603" s="17" t="s">
        <v>312</v>
      </c>
      <c r="E603" s="19" t="s">
        <v>25245</v>
      </c>
      <c r="F603" s="20" t="s">
        <v>24715</v>
      </c>
    </row>
    <row r="604" spans="1:6" ht="16.5" customHeight="1">
      <c r="A604" s="17">
        <v>603</v>
      </c>
      <c r="B604" s="18" t="s">
        <v>25246</v>
      </c>
      <c r="C604" s="17" t="s">
        <v>3115</v>
      </c>
      <c r="D604" s="17" t="s">
        <v>4944</v>
      </c>
      <c r="E604" s="19" t="s">
        <v>25247</v>
      </c>
      <c r="F604" s="20" t="s">
        <v>24715</v>
      </c>
    </row>
    <row r="605" spans="1:6" ht="16.5" customHeight="1">
      <c r="A605" s="17">
        <v>604</v>
      </c>
      <c r="B605" s="18" t="s">
        <v>932</v>
      </c>
      <c r="C605" s="17" t="s">
        <v>931</v>
      </c>
      <c r="D605" s="17" t="s">
        <v>312</v>
      </c>
      <c r="E605" s="19" t="s">
        <v>25248</v>
      </c>
      <c r="F605" s="20" t="s">
        <v>24715</v>
      </c>
    </row>
    <row r="606" spans="1:6" ht="16.5" customHeight="1">
      <c r="A606" s="17">
        <v>605</v>
      </c>
      <c r="B606" s="18" t="s">
        <v>5846</v>
      </c>
      <c r="C606" s="17" t="s">
        <v>5845</v>
      </c>
      <c r="D606" s="17" t="s">
        <v>4944</v>
      </c>
      <c r="E606" s="19" t="s">
        <v>25249</v>
      </c>
      <c r="F606" s="20" t="s">
        <v>24715</v>
      </c>
    </row>
    <row r="607" spans="1:6" ht="16.5" customHeight="1">
      <c r="A607" s="17">
        <v>606</v>
      </c>
      <c r="B607" s="18" t="s">
        <v>1501</v>
      </c>
      <c r="C607" s="17" t="s">
        <v>1500</v>
      </c>
      <c r="D607" s="17" t="s">
        <v>312</v>
      </c>
      <c r="E607" s="19" t="s">
        <v>25250</v>
      </c>
      <c r="F607" s="20" t="s">
        <v>24715</v>
      </c>
    </row>
    <row r="608" spans="1:6" ht="16.5" customHeight="1">
      <c r="A608" s="17">
        <v>607</v>
      </c>
      <c r="B608" s="18" t="s">
        <v>5320</v>
      </c>
      <c r="C608" s="17" t="s">
        <v>5319</v>
      </c>
      <c r="D608" s="17" t="s">
        <v>4944</v>
      </c>
      <c r="E608" s="19" t="s">
        <v>25251</v>
      </c>
      <c r="F608" s="20" t="s">
        <v>24715</v>
      </c>
    </row>
    <row r="609" spans="1:6" ht="16.5" customHeight="1">
      <c r="A609" s="17">
        <v>608</v>
      </c>
      <c r="B609" s="18" t="s">
        <v>10762</v>
      </c>
      <c r="C609" s="17" t="s">
        <v>10761</v>
      </c>
      <c r="D609" s="17" t="s">
        <v>10939</v>
      </c>
      <c r="E609" s="19" t="s">
        <v>25252</v>
      </c>
      <c r="F609" s="20" t="s">
        <v>24715</v>
      </c>
    </row>
    <row r="610" spans="1:6" ht="16.5" customHeight="1">
      <c r="A610" s="17">
        <v>609</v>
      </c>
      <c r="B610" s="18" t="s">
        <v>14534</v>
      </c>
      <c r="C610" s="17" t="s">
        <v>14533</v>
      </c>
      <c r="D610" s="17" t="s">
        <v>13178</v>
      </c>
      <c r="E610" s="19" t="s">
        <v>25253</v>
      </c>
      <c r="F610" s="20" t="s">
        <v>24715</v>
      </c>
    </row>
    <row r="611" spans="1:6" ht="16.5" customHeight="1">
      <c r="A611" s="17">
        <v>610</v>
      </c>
      <c r="B611" s="18" t="s">
        <v>11505</v>
      </c>
      <c r="C611" s="17" t="s">
        <v>11504</v>
      </c>
      <c r="D611" s="17" t="s">
        <v>10939</v>
      </c>
      <c r="E611" s="19" t="s">
        <v>25254</v>
      </c>
      <c r="F611" s="21" t="s">
        <v>24715</v>
      </c>
    </row>
    <row r="612" spans="1:6" ht="16.5" customHeight="1">
      <c r="A612" s="17">
        <v>611</v>
      </c>
      <c r="B612" s="18" t="s">
        <v>12099</v>
      </c>
      <c r="C612" s="17" t="s">
        <v>12098</v>
      </c>
      <c r="D612" s="17" t="s">
        <v>10939</v>
      </c>
      <c r="E612" s="19" t="s">
        <v>25255</v>
      </c>
      <c r="F612" s="21" t="s">
        <v>24715</v>
      </c>
    </row>
    <row r="613" spans="1:6" ht="16.5" customHeight="1">
      <c r="A613" s="17">
        <v>612</v>
      </c>
      <c r="B613" s="18" t="s">
        <v>12023</v>
      </c>
      <c r="C613" s="17" t="s">
        <v>12022</v>
      </c>
      <c r="D613" s="17" t="s">
        <v>10939</v>
      </c>
      <c r="E613" s="19" t="s">
        <v>25256</v>
      </c>
      <c r="F613" s="21" t="s">
        <v>24715</v>
      </c>
    </row>
    <row r="614" spans="1:6" ht="16.5" customHeight="1">
      <c r="A614" s="17">
        <v>613</v>
      </c>
      <c r="B614" s="18" t="s">
        <v>13883</v>
      </c>
      <c r="C614" s="17" t="s">
        <v>13882</v>
      </c>
      <c r="D614" s="17" t="s">
        <v>13178</v>
      </c>
      <c r="E614" s="19" t="s">
        <v>25257</v>
      </c>
      <c r="F614" s="21" t="s">
        <v>24715</v>
      </c>
    </row>
    <row r="615" spans="1:6" ht="16.5" customHeight="1">
      <c r="A615" s="17">
        <v>614</v>
      </c>
      <c r="B615" s="18" t="s">
        <v>25258</v>
      </c>
      <c r="C615" s="17" t="s">
        <v>10865</v>
      </c>
      <c r="D615" s="17" t="s">
        <v>10939</v>
      </c>
      <c r="E615" s="19" t="s">
        <v>25259</v>
      </c>
      <c r="F615" s="21" t="s">
        <v>24715</v>
      </c>
    </row>
    <row r="616" spans="1:6" ht="16.5" customHeight="1">
      <c r="A616" s="17">
        <v>615</v>
      </c>
      <c r="B616" s="18" t="s">
        <v>14531</v>
      </c>
      <c r="C616" s="17" t="s">
        <v>14530</v>
      </c>
      <c r="D616" s="17" t="s">
        <v>15595</v>
      </c>
      <c r="E616" s="19" t="s">
        <v>25260</v>
      </c>
      <c r="F616" s="21" t="s">
        <v>24715</v>
      </c>
    </row>
    <row r="617" spans="1:6" ht="16.5" customHeight="1">
      <c r="A617" s="17">
        <v>616</v>
      </c>
      <c r="B617" s="18" t="s">
        <v>1126</v>
      </c>
      <c r="C617" s="17" t="s">
        <v>10414</v>
      </c>
      <c r="D617" s="17" t="s">
        <v>10939</v>
      </c>
      <c r="E617" s="19" t="s">
        <v>25261</v>
      </c>
      <c r="F617" s="21" t="s">
        <v>24715</v>
      </c>
    </row>
    <row r="618" spans="1:6" ht="16.5" customHeight="1">
      <c r="A618" s="17">
        <v>617</v>
      </c>
      <c r="B618" s="18" t="s">
        <v>10420</v>
      </c>
      <c r="C618" s="17" t="s">
        <v>10419</v>
      </c>
      <c r="D618" s="17" t="s">
        <v>10939</v>
      </c>
      <c r="E618" s="19" t="s">
        <v>25262</v>
      </c>
      <c r="F618" s="21" t="s">
        <v>24715</v>
      </c>
    </row>
    <row r="619" spans="1:6" ht="16.5" customHeight="1">
      <c r="A619" s="17">
        <v>618</v>
      </c>
      <c r="B619" s="18" t="s">
        <v>9759</v>
      </c>
      <c r="C619" s="17" t="s">
        <v>9758</v>
      </c>
      <c r="D619" s="17" t="s">
        <v>8369</v>
      </c>
      <c r="E619" s="19" t="s">
        <v>25263</v>
      </c>
      <c r="F619" s="21" t="s">
        <v>24715</v>
      </c>
    </row>
    <row r="620" spans="1:6" ht="16.5" customHeight="1">
      <c r="A620" s="17">
        <v>619</v>
      </c>
      <c r="B620" s="18" t="s">
        <v>5326</v>
      </c>
      <c r="C620" s="17" t="s">
        <v>5325</v>
      </c>
      <c r="D620" s="17" t="s">
        <v>4944</v>
      </c>
      <c r="E620" s="19" t="s">
        <v>25264</v>
      </c>
      <c r="F620" s="21" t="s">
        <v>24715</v>
      </c>
    </row>
    <row r="621" spans="1:6" ht="16.5" customHeight="1">
      <c r="A621" s="17">
        <v>620</v>
      </c>
      <c r="B621" s="18" t="s">
        <v>10994</v>
      </c>
      <c r="C621" s="17" t="s">
        <v>10993</v>
      </c>
      <c r="D621" s="17" t="s">
        <v>10939</v>
      </c>
      <c r="E621" s="19" t="s">
        <v>25265</v>
      </c>
      <c r="F621" s="21" t="s">
        <v>24715</v>
      </c>
    </row>
    <row r="622" spans="1:6" ht="16.5" customHeight="1">
      <c r="A622" s="17">
        <v>621</v>
      </c>
      <c r="B622" s="18" t="s">
        <v>9812</v>
      </c>
      <c r="C622" s="17" t="s">
        <v>9811</v>
      </c>
      <c r="D622" s="17" t="s">
        <v>8369</v>
      </c>
      <c r="E622" s="19" t="s">
        <v>25266</v>
      </c>
      <c r="F622" s="21" t="s">
        <v>24715</v>
      </c>
    </row>
    <row r="623" spans="1:6" ht="16.5" customHeight="1">
      <c r="A623" s="17">
        <v>622</v>
      </c>
      <c r="B623" s="18" t="s">
        <v>6241</v>
      </c>
      <c r="C623" s="17" t="s">
        <v>6240</v>
      </c>
      <c r="D623" s="17" t="s">
        <v>4944</v>
      </c>
      <c r="E623" s="19" t="s">
        <v>25248</v>
      </c>
      <c r="F623" s="21" t="s">
        <v>24715</v>
      </c>
    </row>
    <row r="624" spans="1:6" ht="16.5" customHeight="1">
      <c r="A624" s="17">
        <v>623</v>
      </c>
      <c r="B624" s="18" t="s">
        <v>10168</v>
      </c>
      <c r="C624" s="17" t="s">
        <v>10167</v>
      </c>
      <c r="D624" s="17" t="s">
        <v>8369</v>
      </c>
      <c r="E624" s="19" t="s">
        <v>25267</v>
      </c>
      <c r="F624" s="21" t="s">
        <v>24715</v>
      </c>
    </row>
    <row r="625" spans="1:6" ht="16.5" customHeight="1">
      <c r="A625" s="17">
        <v>624</v>
      </c>
      <c r="B625" s="18" t="s">
        <v>13469</v>
      </c>
      <c r="C625" s="17" t="s">
        <v>13468</v>
      </c>
      <c r="D625" s="17" t="s">
        <v>13178</v>
      </c>
      <c r="E625" s="19" t="s">
        <v>25268</v>
      </c>
      <c r="F625" s="21" t="s">
        <v>24715</v>
      </c>
    </row>
    <row r="626" spans="1:6" ht="16.5" customHeight="1">
      <c r="A626" s="17">
        <v>625</v>
      </c>
      <c r="B626" s="18" t="s">
        <v>8928</v>
      </c>
      <c r="C626" s="17" t="s">
        <v>8927</v>
      </c>
      <c r="D626" s="17" t="s">
        <v>8369</v>
      </c>
      <c r="E626" s="19" t="s">
        <v>25269</v>
      </c>
      <c r="F626" s="21" t="s">
        <v>24715</v>
      </c>
    </row>
    <row r="627" spans="1:6" ht="16.5" customHeight="1">
      <c r="A627" s="17">
        <v>626</v>
      </c>
      <c r="B627" s="18" t="s">
        <v>12019</v>
      </c>
      <c r="C627" s="17" t="s">
        <v>12018</v>
      </c>
      <c r="D627" s="17" t="s">
        <v>10939</v>
      </c>
      <c r="E627" s="19" t="s">
        <v>25270</v>
      </c>
      <c r="F627" s="21" t="s">
        <v>24715</v>
      </c>
    </row>
    <row r="628" spans="1:6" ht="16.5" customHeight="1">
      <c r="A628" s="17">
        <v>627</v>
      </c>
      <c r="B628" s="18" t="s">
        <v>11798</v>
      </c>
      <c r="C628" s="17" t="s">
        <v>11797</v>
      </c>
      <c r="D628" s="17" t="s">
        <v>10939</v>
      </c>
      <c r="E628" s="19" t="s">
        <v>25271</v>
      </c>
      <c r="F628" s="21" t="s">
        <v>24715</v>
      </c>
    </row>
    <row r="629" spans="1:6" ht="16.5" customHeight="1">
      <c r="A629" s="17">
        <v>628</v>
      </c>
      <c r="B629" s="18" t="s">
        <v>12408</v>
      </c>
      <c r="C629" s="17" t="s">
        <v>12407</v>
      </c>
      <c r="D629" s="17" t="s">
        <v>13178</v>
      </c>
      <c r="E629" s="19" t="s">
        <v>25272</v>
      </c>
      <c r="F629" s="21" t="s">
        <v>24715</v>
      </c>
    </row>
    <row r="630" spans="1:6" ht="16.5" customHeight="1">
      <c r="A630" s="17">
        <v>629</v>
      </c>
      <c r="B630" s="18" t="s">
        <v>25273</v>
      </c>
      <c r="C630" s="17" t="s">
        <v>12373</v>
      </c>
      <c r="D630" s="17" t="s">
        <v>13178</v>
      </c>
      <c r="E630" s="19" t="s">
        <v>25274</v>
      </c>
      <c r="F630" s="21" t="s">
        <v>24715</v>
      </c>
    </row>
    <row r="631" spans="1:6" ht="16.5" customHeight="1">
      <c r="A631" s="17">
        <v>630</v>
      </c>
      <c r="B631" s="18" t="s">
        <v>25275</v>
      </c>
      <c r="C631" s="17" t="s">
        <v>13003</v>
      </c>
      <c r="D631" s="17" t="s">
        <v>13178</v>
      </c>
      <c r="E631" s="19" t="s">
        <v>25276</v>
      </c>
      <c r="F631" s="21" t="s">
        <v>24715</v>
      </c>
    </row>
    <row r="632" spans="1:6" ht="16.5" customHeight="1">
      <c r="A632" s="17">
        <v>631</v>
      </c>
      <c r="B632" s="18" t="s">
        <v>10066</v>
      </c>
      <c r="C632" s="17" t="s">
        <v>10065</v>
      </c>
      <c r="D632" s="17" t="s">
        <v>8369</v>
      </c>
      <c r="E632" s="19" t="s">
        <v>25277</v>
      </c>
      <c r="F632" s="21" t="s">
        <v>24715</v>
      </c>
    </row>
    <row r="633" spans="1:6" ht="16.5" customHeight="1">
      <c r="A633" s="17">
        <v>632</v>
      </c>
      <c r="B633" s="18" t="s">
        <v>25278</v>
      </c>
      <c r="C633" s="17" t="s">
        <v>12924</v>
      </c>
      <c r="D633" s="17" t="s">
        <v>13178</v>
      </c>
      <c r="E633" s="19" t="s">
        <v>25279</v>
      </c>
      <c r="F633" s="21" t="s">
        <v>24715</v>
      </c>
    </row>
    <row r="634" spans="1:6" ht="16.5" customHeight="1">
      <c r="A634" s="17">
        <v>633</v>
      </c>
      <c r="B634" s="18" t="s">
        <v>25280</v>
      </c>
      <c r="C634" s="17" t="s">
        <v>10434</v>
      </c>
      <c r="D634" s="17" t="s">
        <v>10939</v>
      </c>
      <c r="E634" s="19" t="s">
        <v>25186</v>
      </c>
      <c r="F634" s="21" t="s">
        <v>24715</v>
      </c>
    </row>
    <row r="635" spans="1:6" ht="16.5" customHeight="1">
      <c r="A635" s="17">
        <v>634</v>
      </c>
      <c r="B635" s="18" t="s">
        <v>8837</v>
      </c>
      <c r="C635" s="17" t="s">
        <v>8836</v>
      </c>
      <c r="D635" s="17" t="s">
        <v>8369</v>
      </c>
      <c r="E635" s="19" t="s">
        <v>25281</v>
      </c>
      <c r="F635" s="21" t="s">
        <v>24715</v>
      </c>
    </row>
    <row r="636" spans="1:6" ht="16.5" customHeight="1">
      <c r="A636" s="17">
        <v>635</v>
      </c>
      <c r="B636" s="18" t="s">
        <v>12072</v>
      </c>
      <c r="C636" s="17" t="s">
        <v>12071</v>
      </c>
      <c r="D636" s="17" t="s">
        <v>10939</v>
      </c>
      <c r="E636" s="19" t="s">
        <v>25282</v>
      </c>
      <c r="F636" s="21" t="s">
        <v>24715</v>
      </c>
    </row>
    <row r="637" spans="1:6" ht="16.5" customHeight="1">
      <c r="A637" s="17">
        <v>636</v>
      </c>
      <c r="B637" s="18" t="s">
        <v>14618</v>
      </c>
      <c r="C637" s="17" t="s">
        <v>14617</v>
      </c>
      <c r="D637" s="17" t="s">
        <v>13178</v>
      </c>
      <c r="E637" s="19" t="s">
        <v>25283</v>
      </c>
      <c r="F637" s="20" t="s">
        <v>25284</v>
      </c>
    </row>
    <row r="638" spans="1:6" ht="16.5" customHeight="1">
      <c r="A638" s="17">
        <v>637</v>
      </c>
      <c r="B638" s="18" t="s">
        <v>11841</v>
      </c>
      <c r="C638" s="17" t="s">
        <v>11840</v>
      </c>
      <c r="D638" s="17" t="s">
        <v>10939</v>
      </c>
      <c r="E638" s="19" t="s">
        <v>25285</v>
      </c>
      <c r="F638" s="20" t="s">
        <v>25284</v>
      </c>
    </row>
    <row r="639" spans="1:6" ht="16.5" customHeight="1">
      <c r="A639" s="17">
        <v>638</v>
      </c>
      <c r="B639" s="18" t="s">
        <v>9816</v>
      </c>
      <c r="C639" s="17" t="s">
        <v>9815</v>
      </c>
      <c r="D639" s="17" t="s">
        <v>8369</v>
      </c>
      <c r="E639" s="19" t="s">
        <v>25286</v>
      </c>
      <c r="F639" s="20" t="s">
        <v>25284</v>
      </c>
    </row>
    <row r="640" spans="1:6" ht="16.5" customHeight="1">
      <c r="A640" s="17">
        <v>639</v>
      </c>
      <c r="B640" s="18" t="s">
        <v>13937</v>
      </c>
      <c r="C640" s="17" t="s">
        <v>13936</v>
      </c>
      <c r="D640" s="17" t="s">
        <v>13178</v>
      </c>
      <c r="E640" s="19" t="s">
        <v>25287</v>
      </c>
      <c r="F640" s="20" t="s">
        <v>25284</v>
      </c>
    </row>
    <row r="641" spans="1:6" ht="16.5" customHeight="1">
      <c r="A641" s="17">
        <v>640</v>
      </c>
      <c r="B641" s="18" t="s">
        <v>25288</v>
      </c>
      <c r="C641" s="17" t="s">
        <v>13077</v>
      </c>
      <c r="D641" s="17" t="s">
        <v>13178</v>
      </c>
      <c r="E641" s="19" t="s">
        <v>25289</v>
      </c>
      <c r="F641" s="20" t="s">
        <v>25284</v>
      </c>
    </row>
    <row r="642" spans="1:6" ht="16.5" customHeight="1">
      <c r="A642" s="17">
        <v>641</v>
      </c>
      <c r="B642" s="18" t="s">
        <v>25290</v>
      </c>
      <c r="C642" s="17" t="s">
        <v>12435</v>
      </c>
      <c r="D642" s="17" t="s">
        <v>13178</v>
      </c>
      <c r="E642" s="19" t="s">
        <v>25291</v>
      </c>
      <c r="F642" s="20" t="s">
        <v>25284</v>
      </c>
    </row>
    <row r="643" spans="1:6" ht="16.5" customHeight="1">
      <c r="A643" s="17">
        <v>642</v>
      </c>
      <c r="B643" s="18" t="s">
        <v>11072</v>
      </c>
      <c r="C643" s="17" t="s">
        <v>11071</v>
      </c>
      <c r="D643" s="17" t="s">
        <v>10939</v>
      </c>
      <c r="E643" s="19" t="s">
        <v>25292</v>
      </c>
      <c r="F643" s="20" t="s">
        <v>25284</v>
      </c>
    </row>
    <row r="644" spans="1:6" ht="16.5" customHeight="1">
      <c r="A644" s="17">
        <v>643</v>
      </c>
      <c r="B644" s="18" t="s">
        <v>11063</v>
      </c>
      <c r="C644" s="17" t="s">
        <v>11062</v>
      </c>
      <c r="D644" s="17" t="s">
        <v>10939</v>
      </c>
      <c r="E644" s="19" t="s">
        <v>25293</v>
      </c>
      <c r="F644" s="20" t="s">
        <v>25284</v>
      </c>
    </row>
    <row r="645" spans="1:6" ht="16.5" customHeight="1">
      <c r="A645" s="17">
        <v>644</v>
      </c>
      <c r="B645" s="18" t="s">
        <v>25294</v>
      </c>
      <c r="C645" s="17" t="s">
        <v>10884</v>
      </c>
      <c r="D645" s="17" t="s">
        <v>10939</v>
      </c>
      <c r="E645" s="19" t="s">
        <v>25295</v>
      </c>
      <c r="F645" s="20" t="s">
        <v>25284</v>
      </c>
    </row>
    <row r="646" spans="1:6" ht="16.5" customHeight="1">
      <c r="A646" s="17">
        <v>645</v>
      </c>
      <c r="B646" s="18" t="s">
        <v>11004</v>
      </c>
      <c r="C646" s="17" t="s">
        <v>11003</v>
      </c>
      <c r="D646" s="17" t="s">
        <v>10939</v>
      </c>
      <c r="E646" s="19" t="s">
        <v>25296</v>
      </c>
      <c r="F646" s="20" t="s">
        <v>25284</v>
      </c>
    </row>
    <row r="647" spans="1:6" ht="16.5" customHeight="1">
      <c r="A647" s="17">
        <v>646</v>
      </c>
      <c r="B647" s="18" t="s">
        <v>9825</v>
      </c>
      <c r="C647" s="17" t="s">
        <v>9824</v>
      </c>
      <c r="D647" s="17" t="s">
        <v>8369</v>
      </c>
      <c r="E647" s="19" t="s">
        <v>25297</v>
      </c>
      <c r="F647" s="20" t="s">
        <v>25284</v>
      </c>
    </row>
    <row r="648" spans="1:6" ht="16.5" customHeight="1">
      <c r="A648" s="17">
        <v>647</v>
      </c>
      <c r="B648" s="18" t="s">
        <v>25298</v>
      </c>
      <c r="C648" s="17" t="s">
        <v>25299</v>
      </c>
      <c r="D648" s="17" t="s">
        <v>10939</v>
      </c>
      <c r="E648" s="19" t="s">
        <v>25300</v>
      </c>
      <c r="F648" s="20" t="s">
        <v>25284</v>
      </c>
    </row>
    <row r="649" spans="1:6" ht="16.5" customHeight="1">
      <c r="A649" s="17">
        <v>648</v>
      </c>
      <c r="B649" s="18" t="s">
        <v>13933</v>
      </c>
      <c r="C649" s="17" t="s">
        <v>13932</v>
      </c>
      <c r="D649" s="17" t="s">
        <v>13178</v>
      </c>
      <c r="E649" s="19" t="s">
        <v>25301</v>
      </c>
      <c r="F649" s="20" t="s">
        <v>25284</v>
      </c>
    </row>
    <row r="650" spans="1:6" ht="16.5" customHeight="1">
      <c r="A650" s="17">
        <v>649</v>
      </c>
      <c r="B650" s="18" t="s">
        <v>14625</v>
      </c>
      <c r="C650" s="17" t="s">
        <v>14624</v>
      </c>
      <c r="D650" s="17" t="s">
        <v>13178</v>
      </c>
      <c r="E650" s="19" t="s">
        <v>25302</v>
      </c>
      <c r="F650" s="20" t="s">
        <v>25284</v>
      </c>
    </row>
    <row r="651" spans="1:6" ht="16.5" customHeight="1">
      <c r="A651" s="17">
        <v>650</v>
      </c>
      <c r="B651" s="18" t="s">
        <v>13941</v>
      </c>
      <c r="C651" s="17" t="s">
        <v>13940</v>
      </c>
      <c r="D651" s="17" t="s">
        <v>13178</v>
      </c>
      <c r="E651" s="19" t="s">
        <v>25303</v>
      </c>
      <c r="F651" s="20" t="s">
        <v>25284</v>
      </c>
    </row>
    <row r="652" spans="1:6" ht="16.5" customHeight="1">
      <c r="A652" s="17">
        <v>651</v>
      </c>
      <c r="B652" s="18" t="s">
        <v>12334</v>
      </c>
      <c r="C652" s="17" t="s">
        <v>12333</v>
      </c>
      <c r="D652" s="17" t="s">
        <v>10939</v>
      </c>
      <c r="E652" s="19" t="s">
        <v>25304</v>
      </c>
      <c r="F652" s="20" t="s">
        <v>25284</v>
      </c>
    </row>
    <row r="653" spans="1:6" ht="16.5" customHeight="1">
      <c r="A653" s="17">
        <v>652</v>
      </c>
      <c r="B653" s="18" t="s">
        <v>9821</v>
      </c>
      <c r="C653" s="17" t="s">
        <v>9820</v>
      </c>
      <c r="D653" s="17" t="s">
        <v>8369</v>
      </c>
      <c r="E653" s="19" t="s">
        <v>25305</v>
      </c>
      <c r="F653" s="20" t="s">
        <v>25284</v>
      </c>
    </row>
    <row r="654" spans="1:6" ht="16.5" customHeight="1">
      <c r="A654" s="17">
        <v>653</v>
      </c>
      <c r="B654" s="18" t="s">
        <v>11019</v>
      </c>
      <c r="C654" s="17" t="s">
        <v>11018</v>
      </c>
      <c r="D654" s="17" t="s">
        <v>10939</v>
      </c>
      <c r="E654" s="19" t="s">
        <v>25306</v>
      </c>
      <c r="F654" s="20" t="s">
        <v>25284</v>
      </c>
    </row>
    <row r="655" spans="1:6" ht="16.5" customHeight="1">
      <c r="A655" s="17">
        <v>654</v>
      </c>
      <c r="B655" s="18" t="s">
        <v>12443</v>
      </c>
      <c r="C655" s="17" t="s">
        <v>12442</v>
      </c>
      <c r="D655" s="17" t="s">
        <v>13178</v>
      </c>
      <c r="E655" s="19" t="s">
        <v>25307</v>
      </c>
      <c r="F655" s="20" t="s">
        <v>25284</v>
      </c>
    </row>
    <row r="656" spans="1:6" ht="16.5" customHeight="1">
      <c r="A656" s="17">
        <v>655</v>
      </c>
      <c r="B656" s="18" t="s">
        <v>25308</v>
      </c>
      <c r="C656" s="17" t="s">
        <v>13057</v>
      </c>
      <c r="D656" s="17" t="s">
        <v>13178</v>
      </c>
      <c r="E656" s="19" t="s">
        <v>25309</v>
      </c>
      <c r="F656" s="20" t="s">
        <v>25284</v>
      </c>
    </row>
    <row r="657" spans="1:6" ht="16.5" customHeight="1">
      <c r="A657" s="17">
        <v>656</v>
      </c>
      <c r="B657" s="18" t="s">
        <v>25310</v>
      </c>
      <c r="C657" s="17" t="s">
        <v>10457</v>
      </c>
      <c r="D657" s="17" t="s">
        <v>10939</v>
      </c>
      <c r="E657" s="19" t="s">
        <v>25311</v>
      </c>
      <c r="F657" s="20" t="s">
        <v>25284</v>
      </c>
    </row>
    <row r="658" spans="1:6" ht="16.5" customHeight="1">
      <c r="A658" s="17">
        <v>657</v>
      </c>
      <c r="B658" s="18" t="s">
        <v>10213</v>
      </c>
      <c r="C658" s="17" t="s">
        <v>10212</v>
      </c>
      <c r="D658" s="17" t="s">
        <v>8369</v>
      </c>
      <c r="E658" s="19" t="s">
        <v>25312</v>
      </c>
      <c r="F658" s="20" t="s">
        <v>25284</v>
      </c>
    </row>
    <row r="659" spans="1:6" ht="16.5" customHeight="1">
      <c r="A659" s="17">
        <v>658</v>
      </c>
      <c r="B659" s="18" t="s">
        <v>12338</v>
      </c>
      <c r="C659" s="17" t="s">
        <v>12337</v>
      </c>
      <c r="D659" s="17" t="s">
        <v>10939</v>
      </c>
      <c r="E659" s="19" t="s">
        <v>25313</v>
      </c>
      <c r="F659" s="20" t="s">
        <v>25284</v>
      </c>
    </row>
    <row r="660" spans="1:6" ht="16.5" customHeight="1">
      <c r="A660" s="17">
        <v>659</v>
      </c>
      <c r="B660" s="18" t="s">
        <v>11041</v>
      </c>
      <c r="C660" s="17" t="s">
        <v>11040</v>
      </c>
      <c r="D660" s="17" t="s">
        <v>10939</v>
      </c>
      <c r="E660" s="19" t="s">
        <v>25314</v>
      </c>
      <c r="F660" s="20" t="s">
        <v>25284</v>
      </c>
    </row>
    <row r="661" spans="1:6" ht="16.5" customHeight="1">
      <c r="A661" s="17">
        <v>660</v>
      </c>
      <c r="B661" s="18" t="s">
        <v>11008</v>
      </c>
      <c r="C661" s="17" t="s">
        <v>11007</v>
      </c>
      <c r="D661" s="17" t="s">
        <v>10939</v>
      </c>
      <c r="E661" s="19" t="s">
        <v>25315</v>
      </c>
      <c r="F661" s="20" t="s">
        <v>25284</v>
      </c>
    </row>
    <row r="662" spans="1:6" ht="16.5" customHeight="1">
      <c r="A662" s="17">
        <v>661</v>
      </c>
      <c r="B662" s="18" t="s">
        <v>11028</v>
      </c>
      <c r="C662" s="17" t="s">
        <v>11027</v>
      </c>
      <c r="D662" s="17" t="s">
        <v>10939</v>
      </c>
      <c r="E662" s="19" t="s">
        <v>25316</v>
      </c>
      <c r="F662" s="20" t="s">
        <v>25284</v>
      </c>
    </row>
    <row r="663" spans="1:6" ht="16.5" customHeight="1">
      <c r="A663" s="17">
        <v>662</v>
      </c>
      <c r="B663" s="18" t="s">
        <v>12153</v>
      </c>
      <c r="C663" s="17" t="s">
        <v>12152</v>
      </c>
      <c r="D663" s="17" t="s">
        <v>10939</v>
      </c>
      <c r="E663" s="19" t="s">
        <v>25317</v>
      </c>
      <c r="F663" s="20" t="s">
        <v>25284</v>
      </c>
    </row>
    <row r="664" spans="1:6" ht="16.5" customHeight="1">
      <c r="A664" s="17">
        <v>663</v>
      </c>
      <c r="B664" s="18" t="s">
        <v>12307</v>
      </c>
      <c r="C664" s="17" t="s">
        <v>12306</v>
      </c>
      <c r="D664" s="17" t="s">
        <v>10939</v>
      </c>
      <c r="E664" s="19" t="s">
        <v>25318</v>
      </c>
      <c r="F664" s="20" t="s">
        <v>25284</v>
      </c>
    </row>
    <row r="665" spans="1:6" ht="16.5" customHeight="1">
      <c r="A665" s="17">
        <v>664</v>
      </c>
      <c r="B665" s="18" t="s">
        <v>13954</v>
      </c>
      <c r="C665" s="17" t="s">
        <v>13953</v>
      </c>
      <c r="D665" s="17" t="s">
        <v>13178</v>
      </c>
      <c r="E665" s="19" t="s">
        <v>25319</v>
      </c>
      <c r="F665" s="20" t="s">
        <v>25284</v>
      </c>
    </row>
    <row r="666" spans="1:6" ht="16.5" customHeight="1">
      <c r="A666" s="17">
        <v>665</v>
      </c>
      <c r="B666" s="18" t="s">
        <v>13958</v>
      </c>
      <c r="C666" s="17" t="s">
        <v>13957</v>
      </c>
      <c r="D666" s="17" t="s">
        <v>13178</v>
      </c>
      <c r="E666" s="19" t="s">
        <v>25320</v>
      </c>
      <c r="F666" s="20" t="s">
        <v>25284</v>
      </c>
    </row>
    <row r="667" spans="1:6" ht="16.5" customHeight="1">
      <c r="A667" s="17">
        <v>666</v>
      </c>
      <c r="B667" s="18" t="s">
        <v>12303</v>
      </c>
      <c r="C667" s="17" t="s">
        <v>12302</v>
      </c>
      <c r="D667" s="17" t="s">
        <v>10939</v>
      </c>
      <c r="E667" s="19" t="s">
        <v>25321</v>
      </c>
      <c r="F667" s="20" t="s">
        <v>25284</v>
      </c>
    </row>
    <row r="668" spans="1:6" ht="16.5" customHeight="1">
      <c r="A668" s="17">
        <v>667</v>
      </c>
      <c r="B668" s="18" t="s">
        <v>13945</v>
      </c>
      <c r="C668" s="17" t="s">
        <v>13944</v>
      </c>
      <c r="D668" s="17" t="s">
        <v>13178</v>
      </c>
      <c r="E668" s="19" t="s">
        <v>25322</v>
      </c>
      <c r="F668" s="20" t="s">
        <v>25284</v>
      </c>
    </row>
    <row r="669" spans="1:6" ht="16.5" customHeight="1">
      <c r="A669" s="17">
        <v>668</v>
      </c>
      <c r="B669" s="18" t="s">
        <v>4155</v>
      </c>
      <c r="C669" s="17" t="s">
        <v>11125</v>
      </c>
      <c r="D669" s="17" t="s">
        <v>10939</v>
      </c>
      <c r="E669" s="19" t="s">
        <v>25323</v>
      </c>
      <c r="F669" s="20" t="s">
        <v>25284</v>
      </c>
    </row>
    <row r="670" spans="1:6" ht="16.5" customHeight="1">
      <c r="A670" s="17">
        <v>669</v>
      </c>
      <c r="B670" s="18" t="s">
        <v>11023</v>
      </c>
      <c r="C670" s="17" t="s">
        <v>11022</v>
      </c>
      <c r="D670" s="17" t="s">
        <v>10939</v>
      </c>
      <c r="E670" s="19" t="s">
        <v>25324</v>
      </c>
      <c r="F670" s="20" t="s">
        <v>25284</v>
      </c>
    </row>
    <row r="671" spans="1:6" ht="16.5" customHeight="1">
      <c r="A671" s="17">
        <v>670</v>
      </c>
      <c r="B671" s="18" t="s">
        <v>8862</v>
      </c>
      <c r="C671" s="17" t="s">
        <v>8861</v>
      </c>
      <c r="D671" s="17" t="s">
        <v>8369</v>
      </c>
      <c r="E671" s="19" t="s">
        <v>25325</v>
      </c>
      <c r="F671" s="20" t="s">
        <v>25284</v>
      </c>
    </row>
    <row r="672" spans="1:6" ht="16.5" customHeight="1">
      <c r="A672" s="17">
        <v>671</v>
      </c>
      <c r="B672" s="18" t="s">
        <v>13473</v>
      </c>
      <c r="C672" s="17" t="s">
        <v>13472</v>
      </c>
      <c r="D672" s="17" t="s">
        <v>13178</v>
      </c>
      <c r="E672" s="19" t="s">
        <v>25326</v>
      </c>
      <c r="F672" s="20" t="s">
        <v>25284</v>
      </c>
    </row>
    <row r="673" spans="1:6" ht="16.5" customHeight="1">
      <c r="A673" s="17">
        <v>672</v>
      </c>
      <c r="B673" s="18" t="s">
        <v>1618</v>
      </c>
      <c r="C673" s="17" t="s">
        <v>10963</v>
      </c>
      <c r="D673" s="17" t="s">
        <v>10939</v>
      </c>
      <c r="E673" s="19" t="s">
        <v>25327</v>
      </c>
      <c r="F673" s="24" t="s">
        <v>25284</v>
      </c>
    </row>
    <row r="674" spans="1:6" ht="16.5" customHeight="1">
      <c r="A674" s="17">
        <v>673</v>
      </c>
      <c r="B674" s="18" t="s">
        <v>13705</v>
      </c>
      <c r="C674" s="17" t="s">
        <v>13704</v>
      </c>
      <c r="D674" s="17" t="s">
        <v>13178</v>
      </c>
      <c r="E674" s="19" t="s">
        <v>25328</v>
      </c>
      <c r="F674" s="24" t="s">
        <v>25284</v>
      </c>
    </row>
    <row r="675" spans="1:6" ht="16.5" customHeight="1">
      <c r="A675" s="17">
        <v>674</v>
      </c>
      <c r="B675" s="18" t="s">
        <v>11845</v>
      </c>
      <c r="C675" s="17" t="s">
        <v>11844</v>
      </c>
      <c r="D675" s="17" t="s">
        <v>10939</v>
      </c>
      <c r="E675" s="19" t="s">
        <v>25329</v>
      </c>
      <c r="F675" s="24" t="s">
        <v>25284</v>
      </c>
    </row>
    <row r="676" spans="1:6" ht="16.5" customHeight="1">
      <c r="A676" s="17">
        <v>675</v>
      </c>
      <c r="B676" s="18" t="s">
        <v>11067</v>
      </c>
      <c r="C676" s="17" t="s">
        <v>11066</v>
      </c>
      <c r="D676" s="17" t="s">
        <v>10939</v>
      </c>
      <c r="E676" s="19" t="s">
        <v>25330</v>
      </c>
      <c r="F676" s="24" t="s">
        <v>25284</v>
      </c>
    </row>
    <row r="677" spans="1:6" ht="16.5" customHeight="1">
      <c r="A677" s="17">
        <v>676</v>
      </c>
      <c r="B677" s="18" t="s">
        <v>25331</v>
      </c>
      <c r="C677" s="17" t="s">
        <v>13053</v>
      </c>
      <c r="D677" s="17" t="s">
        <v>13178</v>
      </c>
      <c r="E677" s="19" t="s">
        <v>25332</v>
      </c>
      <c r="F677" s="24" t="s">
        <v>25284</v>
      </c>
    </row>
    <row r="678" spans="1:6" ht="16.5" customHeight="1">
      <c r="A678" s="17">
        <v>677</v>
      </c>
      <c r="B678" s="18" t="s">
        <v>11097</v>
      </c>
      <c r="C678" s="17" t="s">
        <v>11096</v>
      </c>
      <c r="D678" s="17" t="s">
        <v>10939</v>
      </c>
      <c r="E678" s="19" t="s">
        <v>25333</v>
      </c>
      <c r="F678" s="24" t="s">
        <v>25284</v>
      </c>
    </row>
    <row r="679" spans="1:6" ht="16.5" customHeight="1">
      <c r="A679" s="17">
        <v>678</v>
      </c>
      <c r="B679" s="18" t="s">
        <v>25334</v>
      </c>
      <c r="C679" s="17" t="s">
        <v>16392</v>
      </c>
      <c r="D679" s="17" t="s">
        <v>17772</v>
      </c>
      <c r="E679" s="19" t="s">
        <v>25335</v>
      </c>
      <c r="F679" s="24" t="s">
        <v>25284</v>
      </c>
    </row>
    <row r="680" spans="1:6" ht="16.5" customHeight="1">
      <c r="A680" s="17">
        <v>679</v>
      </c>
      <c r="B680" s="18" t="s">
        <v>9276</v>
      </c>
      <c r="C680" s="17" t="s">
        <v>9275</v>
      </c>
      <c r="D680" s="17" t="s">
        <v>8369</v>
      </c>
      <c r="E680" s="19" t="s">
        <v>25336</v>
      </c>
      <c r="F680" s="24" t="s">
        <v>25284</v>
      </c>
    </row>
    <row r="681" spans="1:6" ht="16.5" customHeight="1">
      <c r="A681" s="17">
        <v>680</v>
      </c>
      <c r="B681" s="18" t="s">
        <v>25337</v>
      </c>
      <c r="C681" s="17" t="s">
        <v>13072</v>
      </c>
      <c r="D681" s="17" t="s">
        <v>13178</v>
      </c>
      <c r="E681" s="19" t="s">
        <v>25338</v>
      </c>
      <c r="F681" s="24" t="s">
        <v>25284</v>
      </c>
    </row>
    <row r="682" spans="1:6" ht="16.5" customHeight="1">
      <c r="A682" s="17">
        <v>681</v>
      </c>
      <c r="B682" s="18" t="s">
        <v>12149</v>
      </c>
      <c r="C682" s="17" t="s">
        <v>12148</v>
      </c>
      <c r="D682" s="17" t="s">
        <v>10939</v>
      </c>
      <c r="E682" s="19" t="s">
        <v>25339</v>
      </c>
      <c r="F682" s="24" t="s">
        <v>25284</v>
      </c>
    </row>
    <row r="683" spans="1:6" ht="16.5" customHeight="1">
      <c r="A683" s="17">
        <v>682</v>
      </c>
      <c r="B683" s="18" t="s">
        <v>11598</v>
      </c>
      <c r="C683" s="17" t="s">
        <v>11597</v>
      </c>
      <c r="D683" s="17" t="s">
        <v>10939</v>
      </c>
      <c r="E683" s="19" t="s">
        <v>25340</v>
      </c>
      <c r="F683" s="24" t="s">
        <v>25284</v>
      </c>
    </row>
    <row r="684" spans="1:6" ht="16.5" customHeight="1">
      <c r="A684" s="17">
        <v>683</v>
      </c>
      <c r="B684" s="18" t="s">
        <v>25341</v>
      </c>
      <c r="C684" s="17" t="s">
        <v>10448</v>
      </c>
      <c r="D684" s="17" t="s">
        <v>10939</v>
      </c>
      <c r="E684" s="19" t="s">
        <v>25342</v>
      </c>
      <c r="F684" s="24" t="s">
        <v>25284</v>
      </c>
    </row>
    <row r="685" spans="1:6" ht="16.5" customHeight="1">
      <c r="A685" s="17">
        <v>684</v>
      </c>
      <c r="B685" s="18" t="s">
        <v>9103</v>
      </c>
      <c r="C685" s="17" t="s">
        <v>9102</v>
      </c>
      <c r="D685" s="17" t="s">
        <v>8369</v>
      </c>
      <c r="E685" s="19" t="s">
        <v>25343</v>
      </c>
      <c r="F685" s="24" t="s">
        <v>25284</v>
      </c>
    </row>
    <row r="686" spans="1:6" ht="16.5" customHeight="1">
      <c r="A686" s="17">
        <v>685</v>
      </c>
      <c r="B686" s="18" t="s">
        <v>12145</v>
      </c>
      <c r="C686" s="17" t="s">
        <v>12144</v>
      </c>
      <c r="D686" s="17" t="s">
        <v>10939</v>
      </c>
      <c r="E686" s="19" t="s">
        <v>25344</v>
      </c>
      <c r="F686" s="24" t="s">
        <v>25284</v>
      </c>
    </row>
    <row r="687" spans="1:6" ht="16.5" customHeight="1">
      <c r="A687" s="17">
        <v>686</v>
      </c>
      <c r="B687" s="18" t="s">
        <v>14634</v>
      </c>
      <c r="C687" s="17" t="s">
        <v>14633</v>
      </c>
      <c r="D687" s="17" t="s">
        <v>13178</v>
      </c>
      <c r="E687" s="19" t="s">
        <v>25345</v>
      </c>
      <c r="F687" s="24" t="s">
        <v>25284</v>
      </c>
    </row>
    <row r="688" spans="1:6" ht="16.5" customHeight="1">
      <c r="A688" s="17">
        <v>687</v>
      </c>
      <c r="B688" s="18" t="s">
        <v>8792</v>
      </c>
      <c r="C688" s="17" t="s">
        <v>8791</v>
      </c>
      <c r="D688" s="17" t="s">
        <v>8369</v>
      </c>
      <c r="E688" s="19" t="s">
        <v>25346</v>
      </c>
      <c r="F688" s="24" t="s">
        <v>25284</v>
      </c>
    </row>
    <row r="689" spans="1:6" ht="16.5" customHeight="1">
      <c r="A689" s="17">
        <v>688</v>
      </c>
      <c r="B689" s="18" t="s">
        <v>13477</v>
      </c>
      <c r="C689" s="17" t="s">
        <v>13476</v>
      </c>
      <c r="D689" s="17" t="s">
        <v>13178</v>
      </c>
      <c r="E689" s="19" t="s">
        <v>25347</v>
      </c>
      <c r="F689" s="24" t="s">
        <v>25284</v>
      </c>
    </row>
    <row r="690" spans="1:6" ht="16.5" customHeight="1">
      <c r="A690" s="17">
        <v>689</v>
      </c>
      <c r="B690" s="18" t="s">
        <v>8374</v>
      </c>
      <c r="C690" s="17" t="s">
        <v>8373</v>
      </c>
      <c r="D690" s="17" t="s">
        <v>8369</v>
      </c>
      <c r="E690" s="19" t="s">
        <v>25348</v>
      </c>
      <c r="F690" s="24" t="s">
        <v>25284</v>
      </c>
    </row>
    <row r="691" spans="1:6" ht="16.5" customHeight="1">
      <c r="A691" s="17">
        <v>690</v>
      </c>
      <c r="B691" s="18" t="s">
        <v>7490</v>
      </c>
      <c r="C691" s="17" t="s">
        <v>7489</v>
      </c>
      <c r="D691" s="17" t="s">
        <v>4944</v>
      </c>
      <c r="E691" s="19" t="s">
        <v>25349</v>
      </c>
      <c r="F691" s="24" t="s">
        <v>25284</v>
      </c>
    </row>
    <row r="692" spans="1:6" ht="16.5" customHeight="1">
      <c r="A692" s="17">
        <v>691</v>
      </c>
      <c r="B692" s="18" t="s">
        <v>13062</v>
      </c>
      <c r="C692" s="17" t="s">
        <v>13061</v>
      </c>
      <c r="D692" s="17" t="s">
        <v>13178</v>
      </c>
      <c r="E692" s="19" t="s">
        <v>25350</v>
      </c>
      <c r="F692" s="24" t="s">
        <v>25284</v>
      </c>
    </row>
    <row r="693" spans="1:6" ht="16.5" customHeight="1">
      <c r="A693" s="17">
        <v>692</v>
      </c>
      <c r="B693" s="18" t="s">
        <v>8950</v>
      </c>
      <c r="C693" s="17" t="s">
        <v>8949</v>
      </c>
      <c r="D693" s="17" t="s">
        <v>8369</v>
      </c>
      <c r="E693" s="19" t="s">
        <v>25351</v>
      </c>
      <c r="F693" s="24" t="s">
        <v>25284</v>
      </c>
    </row>
    <row r="694" spans="1:6" ht="16.5" customHeight="1">
      <c r="A694" s="17">
        <v>693</v>
      </c>
      <c r="B694" s="18" t="s">
        <v>25352</v>
      </c>
      <c r="C694" s="17" t="s">
        <v>25353</v>
      </c>
      <c r="D694" s="17" t="s">
        <v>4944</v>
      </c>
      <c r="E694" s="19" t="s">
        <v>25354</v>
      </c>
      <c r="F694" s="24" t="s">
        <v>25284</v>
      </c>
    </row>
    <row r="695" spans="1:6" ht="16.5" customHeight="1">
      <c r="A695" s="17">
        <v>694</v>
      </c>
      <c r="B695" s="18" t="s">
        <v>11237</v>
      </c>
      <c r="C695" s="17" t="s">
        <v>11236</v>
      </c>
      <c r="D695" s="17" t="s">
        <v>10939</v>
      </c>
      <c r="E695" s="19" t="s">
        <v>25355</v>
      </c>
      <c r="F695" s="24" t="s">
        <v>25284</v>
      </c>
    </row>
    <row r="696" spans="1:6" ht="16.5" customHeight="1">
      <c r="A696" s="17">
        <v>695</v>
      </c>
      <c r="B696" s="18" t="s">
        <v>12325</v>
      </c>
      <c r="C696" s="17" t="s">
        <v>12324</v>
      </c>
      <c r="D696" s="17" t="s">
        <v>10939</v>
      </c>
      <c r="E696" s="19" t="s">
        <v>25356</v>
      </c>
      <c r="F696" s="24" t="s">
        <v>25284</v>
      </c>
    </row>
    <row r="697" spans="1:6" ht="16.5" customHeight="1">
      <c r="A697" s="17">
        <v>696</v>
      </c>
      <c r="B697" s="18" t="s">
        <v>25357</v>
      </c>
      <c r="C697" s="17" t="s">
        <v>10873</v>
      </c>
      <c r="D697" s="17" t="s">
        <v>10939</v>
      </c>
      <c r="E697" s="19" t="s">
        <v>25358</v>
      </c>
      <c r="F697" s="24" t="s">
        <v>25284</v>
      </c>
    </row>
    <row r="698" spans="1:6" ht="16.5" customHeight="1">
      <c r="A698" s="17">
        <v>697</v>
      </c>
      <c r="B698" s="18" t="s">
        <v>11033</v>
      </c>
      <c r="C698" s="17" t="s">
        <v>11032</v>
      </c>
      <c r="D698" s="17" t="s">
        <v>10939</v>
      </c>
      <c r="E698" s="19" t="s">
        <v>25359</v>
      </c>
      <c r="F698" s="24" t="s">
        <v>25284</v>
      </c>
    </row>
    <row r="699" spans="1:6" ht="16.5" customHeight="1">
      <c r="A699" s="17">
        <v>698</v>
      </c>
      <c r="B699" s="18" t="s">
        <v>25360</v>
      </c>
      <c r="C699" s="17" t="s">
        <v>25361</v>
      </c>
      <c r="D699" s="17" t="s">
        <v>8369</v>
      </c>
      <c r="E699" s="19" t="s">
        <v>25362</v>
      </c>
      <c r="F699" s="24" t="s">
        <v>25284</v>
      </c>
    </row>
    <row r="700" spans="1:6" ht="16.5" customHeight="1">
      <c r="A700" s="17">
        <v>699</v>
      </c>
      <c r="B700" s="18" t="s">
        <v>8520</v>
      </c>
      <c r="C700" s="17" t="s">
        <v>8519</v>
      </c>
      <c r="D700" s="17" t="s">
        <v>8369</v>
      </c>
      <c r="E700" s="19" t="s">
        <v>25363</v>
      </c>
      <c r="F700" s="24" t="s">
        <v>25284</v>
      </c>
    </row>
    <row r="701" spans="1:6" ht="16.5" customHeight="1">
      <c r="A701" s="17">
        <v>700</v>
      </c>
      <c r="B701" s="18" t="s">
        <v>13928</v>
      </c>
      <c r="C701" s="17" t="s">
        <v>13927</v>
      </c>
      <c r="D701" s="17" t="s">
        <v>13178</v>
      </c>
      <c r="E701" s="19" t="s">
        <v>25364</v>
      </c>
      <c r="F701" s="24" t="s">
        <v>25284</v>
      </c>
    </row>
    <row r="702" spans="1:6" ht="16.5" customHeight="1">
      <c r="A702" s="17">
        <v>701</v>
      </c>
      <c r="B702" s="18" t="s">
        <v>12320</v>
      </c>
      <c r="C702" s="17" t="s">
        <v>12319</v>
      </c>
      <c r="D702" s="17" t="s">
        <v>10939</v>
      </c>
      <c r="E702" s="19" t="s">
        <v>25365</v>
      </c>
      <c r="F702" s="25" t="s">
        <v>25284</v>
      </c>
    </row>
    <row r="703" spans="1:6" ht="16.5" customHeight="1">
      <c r="A703" s="17">
        <v>702</v>
      </c>
      <c r="B703" s="18" t="s">
        <v>16015</v>
      </c>
      <c r="C703" s="17" t="s">
        <v>16014</v>
      </c>
      <c r="D703" s="17" t="s">
        <v>15595</v>
      </c>
      <c r="E703" s="19" t="s">
        <v>25366</v>
      </c>
      <c r="F703" s="25" t="s">
        <v>25284</v>
      </c>
    </row>
    <row r="704" spans="1:6" ht="16.5" customHeight="1">
      <c r="A704" s="17">
        <v>703</v>
      </c>
      <c r="B704" s="18" t="s">
        <v>515</v>
      </c>
      <c r="C704" s="17" t="s">
        <v>15794</v>
      </c>
      <c r="D704" s="17" t="s">
        <v>15595</v>
      </c>
      <c r="E704" s="19" t="s">
        <v>25367</v>
      </c>
      <c r="F704" s="25" t="s">
        <v>25284</v>
      </c>
    </row>
    <row r="705" spans="1:6" ht="16.5" customHeight="1">
      <c r="A705" s="17">
        <v>704</v>
      </c>
      <c r="B705" s="18" t="s">
        <v>14629</v>
      </c>
      <c r="C705" s="17" t="s">
        <v>14628</v>
      </c>
      <c r="D705" s="17" t="s">
        <v>13178</v>
      </c>
      <c r="E705" s="19" t="s">
        <v>25368</v>
      </c>
      <c r="F705" s="25" t="s">
        <v>25284</v>
      </c>
    </row>
    <row r="706" spans="1:6" ht="16.5" customHeight="1">
      <c r="A706" s="17">
        <v>705</v>
      </c>
      <c r="B706" s="18" t="s">
        <v>16020</v>
      </c>
      <c r="C706" s="17" t="s">
        <v>16019</v>
      </c>
      <c r="D706" s="17" t="s">
        <v>15595</v>
      </c>
      <c r="E706" s="19" t="s">
        <v>25369</v>
      </c>
      <c r="F706" s="25" t="s">
        <v>25284</v>
      </c>
    </row>
    <row r="707" spans="1:6" ht="16.5" customHeight="1">
      <c r="A707" s="17">
        <v>706</v>
      </c>
      <c r="B707" s="18" t="s">
        <v>4637</v>
      </c>
      <c r="C707" s="17" t="s">
        <v>12139</v>
      </c>
      <c r="D707" s="17" t="s">
        <v>10939</v>
      </c>
      <c r="E707" s="19" t="s">
        <v>25370</v>
      </c>
      <c r="F707" s="25" t="s">
        <v>25284</v>
      </c>
    </row>
    <row r="708" spans="1:6" ht="16.5" customHeight="1">
      <c r="A708" s="17">
        <v>707</v>
      </c>
      <c r="B708" s="18" t="s">
        <v>13949</v>
      </c>
      <c r="C708" s="17" t="s">
        <v>13948</v>
      </c>
      <c r="D708" s="17" t="s">
        <v>13178</v>
      </c>
      <c r="E708" s="19" t="s">
        <v>25371</v>
      </c>
      <c r="F708" s="25" t="s">
        <v>25284</v>
      </c>
    </row>
    <row r="709" spans="1:6" ht="16.5" customHeight="1">
      <c r="A709" s="17">
        <v>708</v>
      </c>
      <c r="B709" s="18" t="s">
        <v>3876</v>
      </c>
      <c r="C709" s="17" t="s">
        <v>11044</v>
      </c>
      <c r="D709" s="17" t="s">
        <v>10939</v>
      </c>
      <c r="E709" s="19" t="s">
        <v>25300</v>
      </c>
      <c r="F709" s="25" t="s">
        <v>25284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70C0"/>
  </sheetPr>
  <dimension ref="A1:J859"/>
  <sheetViews>
    <sheetView view="pageBreakPreview" topLeftCell="A524" zoomScale="120" zoomScaleSheetLayoutView="120" workbookViewId="0">
      <selection activeCell="G475" sqref="G475"/>
    </sheetView>
  </sheetViews>
  <sheetFormatPr defaultRowHeight="12.75"/>
  <cols>
    <col min="1" max="1" width="4.28515625" style="26" customWidth="1"/>
    <col min="2" max="2" width="32" style="49" customWidth="1"/>
    <col min="3" max="3" width="11.7109375" style="50" customWidth="1"/>
    <col min="4" max="4" width="30.42578125" style="51" customWidth="1"/>
    <col min="5" max="5" width="11.140625" style="51" customWidth="1"/>
    <col min="6" max="6" width="14.85546875" style="52" customWidth="1"/>
    <col min="7" max="7" width="11.28515625" style="26" customWidth="1"/>
    <col min="8" max="8" width="20.85546875" style="53" customWidth="1"/>
    <col min="9" max="9" width="23.85546875" style="53" customWidth="1"/>
    <col min="10" max="10" width="33.7109375" style="49" customWidth="1"/>
    <col min="11" max="16384" width="9.140625" style="26"/>
  </cols>
  <sheetData>
    <row r="1" spans="1:10" ht="15">
      <c r="A1" s="179" t="s">
        <v>25372</v>
      </c>
      <c r="B1" s="179"/>
      <c r="C1" s="179"/>
      <c r="D1" s="179"/>
      <c r="E1" s="179"/>
      <c r="F1" s="179"/>
      <c r="G1" s="179"/>
      <c r="H1" s="179"/>
      <c r="I1" s="179"/>
      <c r="J1" s="179"/>
    </row>
    <row r="2" spans="1:10" ht="15">
      <c r="A2" s="180" t="s">
        <v>25373</v>
      </c>
      <c r="B2" s="180"/>
      <c r="C2" s="180"/>
      <c r="D2" s="180"/>
      <c r="E2" s="180"/>
      <c r="F2" s="180"/>
      <c r="G2" s="180"/>
      <c r="H2" s="180"/>
      <c r="I2" s="180"/>
      <c r="J2" s="180"/>
    </row>
    <row r="4" spans="1:10" ht="33.75" customHeight="1">
      <c r="A4" s="27" t="s">
        <v>24475</v>
      </c>
      <c r="B4" s="28" t="s">
        <v>25374</v>
      </c>
      <c r="C4" s="28" t="s">
        <v>25375</v>
      </c>
      <c r="D4" s="28" t="s">
        <v>25376</v>
      </c>
      <c r="E4" s="28" t="s">
        <v>25377</v>
      </c>
      <c r="F4" s="28" t="s">
        <v>25378</v>
      </c>
      <c r="G4" s="28" t="s">
        <v>25379</v>
      </c>
      <c r="H4" s="28" t="s">
        <v>25380</v>
      </c>
      <c r="I4" s="28" t="s">
        <v>25381</v>
      </c>
      <c r="J4" s="28" t="s">
        <v>25382</v>
      </c>
    </row>
    <row r="5" spans="1:10">
      <c r="A5" s="27">
        <v>1</v>
      </c>
      <c r="B5" s="28">
        <v>2</v>
      </c>
      <c r="C5" s="27">
        <v>3</v>
      </c>
      <c r="D5" s="28">
        <v>4</v>
      </c>
      <c r="E5" s="27">
        <v>5</v>
      </c>
      <c r="F5" s="28">
        <v>6</v>
      </c>
      <c r="G5" s="27">
        <v>7</v>
      </c>
      <c r="H5" s="28">
        <v>8</v>
      </c>
      <c r="I5" s="27">
        <v>9</v>
      </c>
      <c r="J5" s="28">
        <v>10</v>
      </c>
    </row>
    <row r="6" spans="1:10" ht="5.25" customHeight="1">
      <c r="A6" s="181"/>
      <c r="B6" s="182"/>
      <c r="C6" s="182"/>
      <c r="D6" s="182"/>
      <c r="E6" s="182"/>
      <c r="F6" s="182"/>
      <c r="G6" s="182"/>
      <c r="H6" s="182"/>
      <c r="I6" s="182"/>
      <c r="J6" s="183"/>
    </row>
    <row r="7" spans="1:10" ht="22.5" customHeight="1">
      <c r="A7" s="176" t="s">
        <v>25383</v>
      </c>
      <c r="B7" s="177"/>
      <c r="C7" s="177"/>
      <c r="D7" s="177"/>
      <c r="E7" s="177"/>
      <c r="F7" s="177"/>
      <c r="G7" s="177"/>
      <c r="H7" s="177"/>
      <c r="I7" s="177"/>
      <c r="J7" s="178"/>
    </row>
    <row r="8" spans="1:10" ht="38.25" customHeight="1">
      <c r="A8" s="29">
        <v>1</v>
      </c>
      <c r="B8" s="30" t="s">
        <v>25384</v>
      </c>
      <c r="C8" s="31" t="s">
        <v>25385</v>
      </c>
      <c r="D8" s="32" t="s">
        <v>25386</v>
      </c>
      <c r="E8" s="33" t="s">
        <v>25387</v>
      </c>
      <c r="F8" s="33" t="s">
        <v>25388</v>
      </c>
      <c r="G8" s="34" t="s">
        <v>25389</v>
      </c>
      <c r="H8" s="35" t="s">
        <v>25390</v>
      </c>
      <c r="I8" s="35" t="s">
        <v>25391</v>
      </c>
      <c r="J8" s="36" t="s">
        <v>25392</v>
      </c>
    </row>
    <row r="9" spans="1:10" ht="38.25" customHeight="1">
      <c r="A9" s="37">
        <v>2</v>
      </c>
      <c r="B9" s="38" t="s">
        <v>25393</v>
      </c>
      <c r="C9" s="31" t="s">
        <v>25394</v>
      </c>
      <c r="D9" s="39" t="s">
        <v>25395</v>
      </c>
      <c r="E9" s="31" t="s">
        <v>25395</v>
      </c>
      <c r="F9" s="31" t="s">
        <v>25395</v>
      </c>
      <c r="G9" s="40" t="s">
        <v>25396</v>
      </c>
      <c r="H9" s="41" t="s">
        <v>25395</v>
      </c>
      <c r="I9" s="41" t="s">
        <v>25395</v>
      </c>
      <c r="J9" s="42" t="s">
        <v>25396</v>
      </c>
    </row>
    <row r="10" spans="1:10" ht="38.25" customHeight="1">
      <c r="A10" s="37">
        <v>3</v>
      </c>
      <c r="B10" s="38" t="s">
        <v>25397</v>
      </c>
      <c r="C10" s="31" t="s">
        <v>25398</v>
      </c>
      <c r="D10" s="39" t="s">
        <v>25399</v>
      </c>
      <c r="E10" s="31" t="s">
        <v>25400</v>
      </c>
      <c r="F10" s="31" t="s">
        <v>25401</v>
      </c>
      <c r="G10" s="40" t="s">
        <v>25402</v>
      </c>
      <c r="H10" s="41" t="s">
        <v>25403</v>
      </c>
      <c r="I10" s="41" t="s">
        <v>25404</v>
      </c>
      <c r="J10" s="42" t="s">
        <v>25405</v>
      </c>
    </row>
    <row r="11" spans="1:10" ht="38.25" customHeight="1">
      <c r="A11" s="37">
        <v>4</v>
      </c>
      <c r="B11" s="38" t="s">
        <v>25406</v>
      </c>
      <c r="C11" s="31" t="s">
        <v>25407</v>
      </c>
      <c r="D11" s="39" t="s">
        <v>25408</v>
      </c>
      <c r="E11" s="31" t="s">
        <v>25409</v>
      </c>
      <c r="F11" s="31" t="s">
        <v>25410</v>
      </c>
      <c r="G11" s="40" t="s">
        <v>25411</v>
      </c>
      <c r="H11" s="41" t="s">
        <v>25412</v>
      </c>
      <c r="I11" s="41" t="s">
        <v>25413</v>
      </c>
      <c r="J11" s="42" t="s">
        <v>25414</v>
      </c>
    </row>
    <row r="12" spans="1:10" ht="38.25" customHeight="1">
      <c r="A12" s="37">
        <v>5</v>
      </c>
      <c r="B12" s="38" t="s">
        <v>25415</v>
      </c>
      <c r="C12" s="31" t="s">
        <v>25416</v>
      </c>
      <c r="D12" s="39" t="s">
        <v>25417</v>
      </c>
      <c r="E12" s="31" t="s">
        <v>25418</v>
      </c>
      <c r="F12" s="31" t="s">
        <v>25419</v>
      </c>
      <c r="G12" s="40" t="s">
        <v>25420</v>
      </c>
      <c r="H12" s="41" t="s">
        <v>25421</v>
      </c>
      <c r="I12" s="41" t="s">
        <v>25422</v>
      </c>
      <c r="J12" s="42" t="s">
        <v>25423</v>
      </c>
    </row>
    <row r="13" spans="1:10" ht="38.25" customHeight="1">
      <c r="A13" s="37">
        <v>6</v>
      </c>
      <c r="B13" s="38" t="s">
        <v>25424</v>
      </c>
      <c r="C13" s="31" t="s">
        <v>25425</v>
      </c>
      <c r="D13" s="39" t="s">
        <v>25426</v>
      </c>
      <c r="E13" s="31" t="s">
        <v>25427</v>
      </c>
      <c r="F13" s="31" t="s">
        <v>25428</v>
      </c>
      <c r="G13" s="40" t="s">
        <v>25420</v>
      </c>
      <c r="H13" s="41" t="s">
        <v>25429</v>
      </c>
      <c r="I13" s="41" t="s">
        <v>25430</v>
      </c>
      <c r="J13" s="42" t="s">
        <v>25431</v>
      </c>
    </row>
    <row r="14" spans="1:10" ht="38.25" customHeight="1">
      <c r="A14" s="37">
        <v>7</v>
      </c>
      <c r="B14" s="38" t="s">
        <v>25432</v>
      </c>
      <c r="C14" s="31" t="s">
        <v>25433</v>
      </c>
      <c r="D14" s="39" t="s">
        <v>25434</v>
      </c>
      <c r="E14" s="31" t="s">
        <v>25400</v>
      </c>
      <c r="F14" s="31" t="s">
        <v>25435</v>
      </c>
      <c r="G14" s="40" t="s">
        <v>25402</v>
      </c>
      <c r="H14" s="41" t="s">
        <v>25436</v>
      </c>
      <c r="I14" s="41" t="s">
        <v>25437</v>
      </c>
      <c r="J14" s="42" t="s">
        <v>25438</v>
      </c>
    </row>
    <row r="15" spans="1:10" ht="38.25" customHeight="1">
      <c r="A15" s="37">
        <v>8</v>
      </c>
      <c r="B15" s="38" t="s">
        <v>25439</v>
      </c>
      <c r="C15" s="31" t="s">
        <v>25440</v>
      </c>
      <c r="D15" s="39" t="s">
        <v>25441</v>
      </c>
      <c r="E15" s="31" t="s">
        <v>25442</v>
      </c>
      <c r="F15" s="31" t="s">
        <v>25443</v>
      </c>
      <c r="G15" s="40" t="s">
        <v>25444</v>
      </c>
      <c r="H15" s="41" t="s">
        <v>25445</v>
      </c>
      <c r="I15" s="41" t="s">
        <v>25446</v>
      </c>
      <c r="J15" s="42" t="s">
        <v>25447</v>
      </c>
    </row>
    <row r="16" spans="1:10" ht="38.25" customHeight="1">
      <c r="A16" s="37">
        <v>9</v>
      </c>
      <c r="B16" s="38" t="s">
        <v>25448</v>
      </c>
      <c r="C16" s="31" t="s">
        <v>25449</v>
      </c>
      <c r="D16" s="39" t="s">
        <v>25450</v>
      </c>
      <c r="E16" s="31" t="s">
        <v>25442</v>
      </c>
      <c r="F16" s="31" t="s">
        <v>25451</v>
      </c>
      <c r="G16" s="40" t="s">
        <v>25452</v>
      </c>
      <c r="H16" s="41" t="s">
        <v>25445</v>
      </c>
      <c r="I16" s="41" t="s">
        <v>25453</v>
      </c>
      <c r="J16" s="42" t="s">
        <v>25454</v>
      </c>
    </row>
    <row r="17" spans="1:10" ht="38.25" customHeight="1">
      <c r="A17" s="37">
        <v>10</v>
      </c>
      <c r="B17" s="38" t="s">
        <v>25455</v>
      </c>
      <c r="C17" s="31" t="s">
        <v>25449</v>
      </c>
      <c r="D17" s="39" t="s">
        <v>25456</v>
      </c>
      <c r="E17" s="31" t="s">
        <v>25457</v>
      </c>
      <c r="F17" s="31" t="s">
        <v>25458</v>
      </c>
      <c r="G17" s="40" t="s">
        <v>25452</v>
      </c>
      <c r="H17" s="41" t="s">
        <v>25459</v>
      </c>
      <c r="I17" s="41" t="s">
        <v>25460</v>
      </c>
      <c r="J17" s="42" t="s">
        <v>25461</v>
      </c>
    </row>
    <row r="18" spans="1:10" ht="38.25" customHeight="1">
      <c r="A18" s="37">
        <v>11</v>
      </c>
      <c r="B18" s="38" t="s">
        <v>25462</v>
      </c>
      <c r="C18" s="31" t="s">
        <v>25433</v>
      </c>
      <c r="D18" s="39" t="s">
        <v>25463</v>
      </c>
      <c r="E18" s="31" t="s">
        <v>25464</v>
      </c>
      <c r="F18" s="31" t="s">
        <v>25465</v>
      </c>
      <c r="G18" s="40" t="s">
        <v>25466</v>
      </c>
      <c r="H18" s="41" t="s">
        <v>25467</v>
      </c>
      <c r="I18" s="41" t="s">
        <v>25468</v>
      </c>
      <c r="J18" s="42" t="s">
        <v>25469</v>
      </c>
    </row>
    <row r="19" spans="1:10" ht="38.25" customHeight="1">
      <c r="A19" s="37">
        <v>12</v>
      </c>
      <c r="B19" s="38" t="s">
        <v>25470</v>
      </c>
      <c r="C19" s="31" t="s">
        <v>25471</v>
      </c>
      <c r="D19" s="39" t="s">
        <v>25472</v>
      </c>
      <c r="E19" s="31" t="s">
        <v>25442</v>
      </c>
      <c r="F19" s="31" t="s">
        <v>25473</v>
      </c>
      <c r="G19" s="40" t="s">
        <v>25466</v>
      </c>
      <c r="H19" s="41" t="s">
        <v>25474</v>
      </c>
      <c r="I19" s="41" t="s">
        <v>25475</v>
      </c>
      <c r="J19" s="42" t="s">
        <v>25476</v>
      </c>
    </row>
    <row r="20" spans="1:10" ht="38.25" customHeight="1">
      <c r="A20" s="37">
        <v>13</v>
      </c>
      <c r="B20" s="38" t="s">
        <v>25477</v>
      </c>
      <c r="C20" s="31" t="s">
        <v>25478</v>
      </c>
      <c r="D20" s="39" t="s">
        <v>25479</v>
      </c>
      <c r="E20" s="31" t="s">
        <v>25480</v>
      </c>
      <c r="F20" s="31" t="s">
        <v>25481</v>
      </c>
      <c r="G20" s="40" t="s">
        <v>25402</v>
      </c>
      <c r="H20" s="41" t="s">
        <v>25482</v>
      </c>
      <c r="I20" s="41" t="s">
        <v>25483</v>
      </c>
      <c r="J20" s="42" t="s">
        <v>25484</v>
      </c>
    </row>
    <row r="21" spans="1:10" ht="38.25" customHeight="1">
      <c r="A21" s="37">
        <v>14</v>
      </c>
      <c r="B21" s="38" t="s">
        <v>25485</v>
      </c>
      <c r="C21" s="31" t="s">
        <v>25486</v>
      </c>
      <c r="D21" s="39" t="s">
        <v>25487</v>
      </c>
      <c r="E21" s="31" t="s">
        <v>25488</v>
      </c>
      <c r="F21" s="31" t="s">
        <v>25489</v>
      </c>
      <c r="G21" s="40" t="s">
        <v>25490</v>
      </c>
      <c r="H21" s="41" t="s">
        <v>25491</v>
      </c>
      <c r="I21" s="41" t="s">
        <v>25492</v>
      </c>
      <c r="J21" s="42" t="s">
        <v>25493</v>
      </c>
    </row>
    <row r="22" spans="1:10" ht="38.25" customHeight="1">
      <c r="A22" s="37">
        <v>15</v>
      </c>
      <c r="B22" s="38" t="s">
        <v>25494</v>
      </c>
      <c r="C22" s="31" t="s">
        <v>25398</v>
      </c>
      <c r="D22" s="39" t="s">
        <v>25495</v>
      </c>
      <c r="E22" s="31" t="s">
        <v>25496</v>
      </c>
      <c r="F22" s="31" t="s">
        <v>25497</v>
      </c>
      <c r="G22" s="40" t="s">
        <v>25490</v>
      </c>
      <c r="H22" s="41" t="s">
        <v>25403</v>
      </c>
      <c r="I22" s="41" t="s">
        <v>25498</v>
      </c>
      <c r="J22" s="42" t="s">
        <v>25499</v>
      </c>
    </row>
    <row r="23" spans="1:10" ht="38.25" customHeight="1">
      <c r="A23" s="37">
        <v>16</v>
      </c>
      <c r="B23" s="38" t="s">
        <v>25500</v>
      </c>
      <c r="C23" s="31" t="s">
        <v>25501</v>
      </c>
      <c r="D23" s="39" t="s">
        <v>25502</v>
      </c>
      <c r="E23" s="31" t="s">
        <v>25503</v>
      </c>
      <c r="F23" s="31" t="s">
        <v>25504</v>
      </c>
      <c r="G23" s="40" t="s">
        <v>25466</v>
      </c>
      <c r="H23" s="41" t="s">
        <v>25482</v>
      </c>
      <c r="I23" s="41" t="s">
        <v>25505</v>
      </c>
      <c r="J23" s="42" t="s">
        <v>25506</v>
      </c>
    </row>
    <row r="24" spans="1:10" ht="38.25" customHeight="1">
      <c r="A24" s="37">
        <v>17</v>
      </c>
      <c r="B24" s="38" t="s">
        <v>25507</v>
      </c>
      <c r="C24" s="31" t="s">
        <v>25508</v>
      </c>
      <c r="D24" s="39" t="s">
        <v>25509</v>
      </c>
      <c r="E24" s="31" t="s">
        <v>25510</v>
      </c>
      <c r="F24" s="31" t="s">
        <v>25511</v>
      </c>
      <c r="G24" s="40" t="s">
        <v>25466</v>
      </c>
      <c r="H24" s="41" t="s">
        <v>25459</v>
      </c>
      <c r="I24" s="41" t="s">
        <v>25512</v>
      </c>
      <c r="J24" s="42" t="s">
        <v>25513</v>
      </c>
    </row>
    <row r="25" spans="1:10" ht="38.25" customHeight="1">
      <c r="A25" s="37">
        <v>18</v>
      </c>
      <c r="B25" s="38" t="s">
        <v>25514</v>
      </c>
      <c r="C25" s="31" t="s">
        <v>25449</v>
      </c>
      <c r="D25" s="39" t="s">
        <v>25515</v>
      </c>
      <c r="E25" s="31" t="s">
        <v>25442</v>
      </c>
      <c r="F25" s="31" t="s">
        <v>25516</v>
      </c>
      <c r="G25" s="40" t="s">
        <v>25452</v>
      </c>
      <c r="H25" s="41" t="s">
        <v>25517</v>
      </c>
      <c r="I25" s="41" t="s">
        <v>25518</v>
      </c>
      <c r="J25" s="42" t="s">
        <v>25519</v>
      </c>
    </row>
    <row r="26" spans="1:10" ht="38.25" customHeight="1">
      <c r="A26" s="37">
        <v>19</v>
      </c>
      <c r="B26" s="38" t="s">
        <v>25520</v>
      </c>
      <c r="C26" s="31" t="s">
        <v>25521</v>
      </c>
      <c r="D26" s="39" t="s">
        <v>25522</v>
      </c>
      <c r="E26" s="31" t="s">
        <v>25523</v>
      </c>
      <c r="F26" s="31" t="s">
        <v>25524</v>
      </c>
      <c r="G26" s="40" t="s">
        <v>25525</v>
      </c>
      <c r="H26" s="41" t="s">
        <v>25526</v>
      </c>
      <c r="I26" s="41" t="s">
        <v>25527</v>
      </c>
      <c r="J26" s="42" t="s">
        <v>25528</v>
      </c>
    </row>
    <row r="27" spans="1:10" ht="38.25" customHeight="1">
      <c r="A27" s="37">
        <v>20</v>
      </c>
      <c r="B27" s="38" t="s">
        <v>25529</v>
      </c>
      <c r="C27" s="31" t="s">
        <v>25530</v>
      </c>
      <c r="D27" s="39" t="s">
        <v>25531</v>
      </c>
      <c r="E27" s="31" t="s">
        <v>25532</v>
      </c>
      <c r="F27" s="31" t="s">
        <v>25533</v>
      </c>
      <c r="G27" s="40" t="s">
        <v>25402</v>
      </c>
      <c r="H27" s="41" t="s">
        <v>25534</v>
      </c>
      <c r="I27" s="41" t="s">
        <v>25535</v>
      </c>
      <c r="J27" s="42" t="s">
        <v>25536</v>
      </c>
    </row>
    <row r="28" spans="1:10" ht="38.25" customHeight="1">
      <c r="A28" s="37">
        <v>21</v>
      </c>
      <c r="B28" s="38" t="s">
        <v>25537</v>
      </c>
      <c r="C28" s="31" t="s">
        <v>25501</v>
      </c>
      <c r="D28" s="39" t="s">
        <v>25538</v>
      </c>
      <c r="E28" s="31" t="s">
        <v>25480</v>
      </c>
      <c r="F28" s="31" t="s">
        <v>25539</v>
      </c>
      <c r="G28" s="40" t="s">
        <v>25402</v>
      </c>
      <c r="H28" s="41" t="s">
        <v>25540</v>
      </c>
      <c r="I28" s="41" t="s">
        <v>25475</v>
      </c>
      <c r="J28" s="42" t="s">
        <v>25541</v>
      </c>
    </row>
    <row r="29" spans="1:10" ht="38.25" customHeight="1">
      <c r="A29" s="37">
        <v>22</v>
      </c>
      <c r="B29" s="38" t="s">
        <v>25542</v>
      </c>
      <c r="C29" s="31" t="s">
        <v>25543</v>
      </c>
      <c r="D29" s="39" t="s">
        <v>25544</v>
      </c>
      <c r="E29" s="31" t="s">
        <v>25545</v>
      </c>
      <c r="F29" s="31" t="s">
        <v>25546</v>
      </c>
      <c r="G29" s="40" t="s">
        <v>25547</v>
      </c>
      <c r="H29" s="41" t="s">
        <v>25548</v>
      </c>
      <c r="I29" s="41" t="s">
        <v>25549</v>
      </c>
      <c r="J29" s="42" t="s">
        <v>25550</v>
      </c>
    </row>
    <row r="30" spans="1:10" ht="38.25" customHeight="1">
      <c r="A30" s="37">
        <v>23</v>
      </c>
      <c r="B30" s="38" t="s">
        <v>25551</v>
      </c>
      <c r="C30" s="31" t="s">
        <v>25425</v>
      </c>
      <c r="D30" s="39" t="s">
        <v>25552</v>
      </c>
      <c r="E30" s="31" t="s">
        <v>25427</v>
      </c>
      <c r="F30" s="31" t="s">
        <v>25553</v>
      </c>
      <c r="G30" s="40" t="s">
        <v>25466</v>
      </c>
      <c r="H30" s="41" t="s">
        <v>25554</v>
      </c>
      <c r="I30" s="41" t="s">
        <v>25555</v>
      </c>
      <c r="J30" s="42" t="s">
        <v>25556</v>
      </c>
    </row>
    <row r="31" spans="1:10" ht="38.25" customHeight="1">
      <c r="A31" s="37">
        <v>24</v>
      </c>
      <c r="B31" s="38" t="s">
        <v>25557</v>
      </c>
      <c r="C31" s="31" t="s">
        <v>25558</v>
      </c>
      <c r="D31" s="39" t="s">
        <v>25559</v>
      </c>
      <c r="E31" s="31" t="s">
        <v>25400</v>
      </c>
      <c r="F31" s="31" t="s">
        <v>25560</v>
      </c>
      <c r="G31" s="40" t="s">
        <v>25466</v>
      </c>
      <c r="H31" s="41" t="s">
        <v>25561</v>
      </c>
      <c r="I31" s="41" t="s">
        <v>25468</v>
      </c>
      <c r="J31" s="42" t="s">
        <v>25562</v>
      </c>
    </row>
    <row r="32" spans="1:10" ht="38.25" customHeight="1">
      <c r="A32" s="37">
        <v>25</v>
      </c>
      <c r="B32" s="38" t="s">
        <v>25563</v>
      </c>
      <c r="C32" s="31" t="s">
        <v>25508</v>
      </c>
      <c r="D32" s="39" t="s">
        <v>25564</v>
      </c>
      <c r="E32" s="31" t="s">
        <v>25565</v>
      </c>
      <c r="F32" s="31" t="s">
        <v>25566</v>
      </c>
      <c r="G32" s="40" t="s">
        <v>25490</v>
      </c>
      <c r="H32" s="41" t="s">
        <v>25567</v>
      </c>
      <c r="I32" s="41" t="s">
        <v>25568</v>
      </c>
      <c r="J32" s="42" t="s">
        <v>25569</v>
      </c>
    </row>
    <row r="33" spans="1:10" ht="38.25" customHeight="1">
      <c r="A33" s="37">
        <v>26</v>
      </c>
      <c r="B33" s="38" t="s">
        <v>25570</v>
      </c>
      <c r="C33" s="31" t="s">
        <v>25571</v>
      </c>
      <c r="D33" s="39" t="s">
        <v>25572</v>
      </c>
      <c r="E33" s="31" t="s">
        <v>25573</v>
      </c>
      <c r="F33" s="31" t="s">
        <v>25574</v>
      </c>
      <c r="G33" s="40" t="s">
        <v>25490</v>
      </c>
      <c r="H33" s="41" t="s">
        <v>25421</v>
      </c>
      <c r="I33" s="41" t="s">
        <v>25575</v>
      </c>
      <c r="J33" s="42" t="s">
        <v>25576</v>
      </c>
    </row>
    <row r="34" spans="1:10" ht="38.25" customHeight="1">
      <c r="A34" s="37">
        <v>27</v>
      </c>
      <c r="B34" s="38" t="s">
        <v>25577</v>
      </c>
      <c r="C34" s="31" t="s">
        <v>25501</v>
      </c>
      <c r="D34" s="39" t="s">
        <v>25578</v>
      </c>
      <c r="E34" s="31" t="s">
        <v>25579</v>
      </c>
      <c r="F34" s="31" t="s">
        <v>25580</v>
      </c>
      <c r="G34" s="40" t="s">
        <v>25490</v>
      </c>
      <c r="H34" s="41" t="s">
        <v>25482</v>
      </c>
      <c r="I34" s="41" t="s">
        <v>25581</v>
      </c>
      <c r="J34" s="42" t="s">
        <v>25582</v>
      </c>
    </row>
    <row r="35" spans="1:10" ht="38.25" customHeight="1">
      <c r="A35" s="37">
        <v>28</v>
      </c>
      <c r="B35" s="38" t="s">
        <v>25583</v>
      </c>
      <c r="C35" s="31" t="s">
        <v>25584</v>
      </c>
      <c r="D35" s="39" t="s">
        <v>25585</v>
      </c>
      <c r="E35" s="31" t="s">
        <v>25586</v>
      </c>
      <c r="F35" s="31" t="s">
        <v>25587</v>
      </c>
      <c r="G35" s="40" t="s">
        <v>25402</v>
      </c>
      <c r="H35" s="41" t="s">
        <v>25588</v>
      </c>
      <c r="I35" s="41" t="s">
        <v>25589</v>
      </c>
      <c r="J35" s="42" t="s">
        <v>25590</v>
      </c>
    </row>
    <row r="36" spans="1:10" ht="38.25" customHeight="1">
      <c r="A36" s="37">
        <v>29</v>
      </c>
      <c r="B36" s="38" t="s">
        <v>25591</v>
      </c>
      <c r="C36" s="31" t="s">
        <v>25592</v>
      </c>
      <c r="D36" s="39" t="s">
        <v>25593</v>
      </c>
      <c r="E36" s="31" t="s">
        <v>25594</v>
      </c>
      <c r="F36" s="31" t="s">
        <v>25595</v>
      </c>
      <c r="G36" s="40" t="s">
        <v>25490</v>
      </c>
      <c r="H36" s="41" t="s">
        <v>25596</v>
      </c>
      <c r="I36" s="41" t="s">
        <v>25597</v>
      </c>
      <c r="J36" s="42" t="s">
        <v>25598</v>
      </c>
    </row>
    <row r="37" spans="1:10" ht="38.25" customHeight="1">
      <c r="A37" s="37">
        <v>30</v>
      </c>
      <c r="B37" s="38" t="s">
        <v>25599</v>
      </c>
      <c r="C37" s="31" t="s">
        <v>25600</v>
      </c>
      <c r="D37" s="39" t="s">
        <v>25601</v>
      </c>
      <c r="E37" s="31" t="s">
        <v>25602</v>
      </c>
      <c r="F37" s="31" t="s">
        <v>25603</v>
      </c>
      <c r="G37" s="40" t="s">
        <v>25402</v>
      </c>
      <c r="H37" s="41" t="s">
        <v>25459</v>
      </c>
      <c r="I37" s="41" t="s">
        <v>25604</v>
      </c>
      <c r="J37" s="42" t="s">
        <v>25605</v>
      </c>
    </row>
    <row r="38" spans="1:10" ht="38.25" customHeight="1">
      <c r="A38" s="37">
        <v>31</v>
      </c>
      <c r="B38" s="38" t="s">
        <v>25606</v>
      </c>
      <c r="C38" s="31" t="s">
        <v>25449</v>
      </c>
      <c r="D38" s="39" t="s">
        <v>25607</v>
      </c>
      <c r="E38" s="31" t="s">
        <v>25442</v>
      </c>
      <c r="F38" s="31" t="s">
        <v>25608</v>
      </c>
      <c r="G38" s="40" t="s">
        <v>25452</v>
      </c>
      <c r="H38" s="41" t="s">
        <v>25517</v>
      </c>
      <c r="I38" s="41" t="s">
        <v>25609</v>
      </c>
      <c r="J38" s="42" t="s">
        <v>25610</v>
      </c>
    </row>
    <row r="39" spans="1:10" ht="38.25" customHeight="1">
      <c r="A39" s="37">
        <v>32</v>
      </c>
      <c r="B39" s="38" t="s">
        <v>25611</v>
      </c>
      <c r="C39" s="31" t="s">
        <v>25612</v>
      </c>
      <c r="D39" s="39" t="s">
        <v>25613</v>
      </c>
      <c r="E39" s="31" t="s">
        <v>25614</v>
      </c>
      <c r="F39" s="31" t="s">
        <v>25615</v>
      </c>
      <c r="G39" s="40" t="s">
        <v>25616</v>
      </c>
      <c r="H39" s="41" t="s">
        <v>25617</v>
      </c>
      <c r="I39" s="41" t="s">
        <v>25618</v>
      </c>
      <c r="J39" s="42" t="s">
        <v>25619</v>
      </c>
    </row>
    <row r="40" spans="1:10" ht="38.25" customHeight="1">
      <c r="A40" s="37">
        <v>33</v>
      </c>
      <c r="B40" s="38" t="s">
        <v>25620</v>
      </c>
      <c r="C40" s="31" t="s">
        <v>25621</v>
      </c>
      <c r="D40" s="39" t="s">
        <v>25622</v>
      </c>
      <c r="E40" s="31" t="s">
        <v>25496</v>
      </c>
      <c r="F40" s="31" t="s">
        <v>25623</v>
      </c>
      <c r="G40" s="40" t="s">
        <v>25402</v>
      </c>
      <c r="H40" s="41" t="s">
        <v>25624</v>
      </c>
      <c r="I40" s="41" t="s">
        <v>25625</v>
      </c>
      <c r="J40" s="42" t="s">
        <v>25626</v>
      </c>
    </row>
    <row r="41" spans="1:10" ht="38.25" customHeight="1">
      <c r="A41" s="37">
        <v>34</v>
      </c>
      <c r="B41" s="38" t="s">
        <v>25627</v>
      </c>
      <c r="C41" s="31" t="s">
        <v>25628</v>
      </c>
      <c r="D41" s="39" t="s">
        <v>25629</v>
      </c>
      <c r="E41" s="31" t="s">
        <v>25573</v>
      </c>
      <c r="F41" s="31" t="s">
        <v>25630</v>
      </c>
      <c r="G41" s="40" t="s">
        <v>25444</v>
      </c>
      <c r="H41" s="41" t="s">
        <v>25548</v>
      </c>
      <c r="I41" s="41" t="s">
        <v>25631</v>
      </c>
      <c r="J41" s="42" t="s">
        <v>25632</v>
      </c>
    </row>
    <row r="42" spans="1:10" ht="38.25" customHeight="1">
      <c r="A42" s="37">
        <v>35</v>
      </c>
      <c r="B42" s="38" t="s">
        <v>25633</v>
      </c>
      <c r="C42" s="31" t="s">
        <v>25634</v>
      </c>
      <c r="D42" s="39" t="s">
        <v>25635</v>
      </c>
      <c r="E42" s="31" t="s">
        <v>25636</v>
      </c>
      <c r="F42" s="31" t="s">
        <v>25637</v>
      </c>
      <c r="G42" s="40" t="s">
        <v>25466</v>
      </c>
      <c r="H42" s="41" t="s">
        <v>25548</v>
      </c>
      <c r="I42" s="41" t="s">
        <v>25638</v>
      </c>
      <c r="J42" s="42" t="s">
        <v>25639</v>
      </c>
    </row>
    <row r="43" spans="1:10" ht="38.25" customHeight="1">
      <c r="A43" s="37">
        <v>36</v>
      </c>
      <c r="B43" s="38" t="s">
        <v>25640</v>
      </c>
      <c r="C43" s="31" t="s">
        <v>25641</v>
      </c>
      <c r="D43" s="39" t="s">
        <v>25642</v>
      </c>
      <c r="E43" s="31" t="s">
        <v>25643</v>
      </c>
      <c r="F43" s="31" t="s">
        <v>25644</v>
      </c>
      <c r="G43" s="40" t="s">
        <v>25490</v>
      </c>
      <c r="H43" s="41" t="s">
        <v>25548</v>
      </c>
      <c r="I43" s="41" t="s">
        <v>25645</v>
      </c>
      <c r="J43" s="42" t="s">
        <v>25646</v>
      </c>
    </row>
    <row r="44" spans="1:10" ht="38.25" customHeight="1">
      <c r="A44" s="37">
        <v>37</v>
      </c>
      <c r="B44" s="38" t="s">
        <v>25647</v>
      </c>
      <c r="C44" s="31" t="s">
        <v>25648</v>
      </c>
      <c r="D44" s="39" t="s">
        <v>25649</v>
      </c>
      <c r="E44" s="31" t="s">
        <v>25464</v>
      </c>
      <c r="F44" s="31" t="s">
        <v>25650</v>
      </c>
      <c r="G44" s="40" t="s">
        <v>25402</v>
      </c>
      <c r="H44" s="41" t="s">
        <v>25403</v>
      </c>
      <c r="I44" s="41" t="s">
        <v>25651</v>
      </c>
      <c r="J44" s="42" t="s">
        <v>25652</v>
      </c>
    </row>
    <row r="45" spans="1:10" ht="38.25" customHeight="1">
      <c r="A45" s="37">
        <v>38</v>
      </c>
      <c r="B45" s="38" t="s">
        <v>25653</v>
      </c>
      <c r="C45" s="31" t="s">
        <v>25543</v>
      </c>
      <c r="D45" s="39" t="s">
        <v>25654</v>
      </c>
      <c r="E45" s="31" t="s">
        <v>25655</v>
      </c>
      <c r="F45" s="31" t="s">
        <v>25656</v>
      </c>
      <c r="G45" s="40" t="s">
        <v>25547</v>
      </c>
      <c r="H45" s="41" t="s">
        <v>25548</v>
      </c>
      <c r="I45" s="41" t="s">
        <v>25657</v>
      </c>
      <c r="J45" s="42" t="s">
        <v>25658</v>
      </c>
    </row>
    <row r="46" spans="1:10" ht="38.25" customHeight="1">
      <c r="A46" s="37">
        <v>39</v>
      </c>
      <c r="B46" s="38" t="s">
        <v>25659</v>
      </c>
      <c r="C46" s="31" t="s">
        <v>25449</v>
      </c>
      <c r="D46" s="39" t="s">
        <v>25660</v>
      </c>
      <c r="E46" s="31" t="s">
        <v>25442</v>
      </c>
      <c r="F46" s="31" t="s">
        <v>25661</v>
      </c>
      <c r="G46" s="40" t="s">
        <v>25452</v>
      </c>
      <c r="H46" s="41" t="s">
        <v>25517</v>
      </c>
      <c r="I46" s="41" t="s">
        <v>25662</v>
      </c>
      <c r="J46" s="42" t="s">
        <v>15</v>
      </c>
    </row>
    <row r="47" spans="1:10" ht="38.25" customHeight="1">
      <c r="A47" s="37">
        <v>40</v>
      </c>
      <c r="B47" s="38" t="s">
        <v>25663</v>
      </c>
      <c r="C47" s="31" t="s">
        <v>25571</v>
      </c>
      <c r="D47" s="39" t="s">
        <v>25664</v>
      </c>
      <c r="E47" s="31" t="s">
        <v>25665</v>
      </c>
      <c r="F47" s="31" t="s">
        <v>25666</v>
      </c>
      <c r="G47" s="40" t="s">
        <v>25667</v>
      </c>
      <c r="H47" s="41" t="s">
        <v>25421</v>
      </c>
      <c r="I47" s="41" t="s">
        <v>25668</v>
      </c>
      <c r="J47" s="42" t="s">
        <v>25669</v>
      </c>
    </row>
    <row r="48" spans="1:10" ht="38.25" customHeight="1">
      <c r="A48" s="37">
        <v>41</v>
      </c>
      <c r="B48" s="38" t="s">
        <v>25670</v>
      </c>
      <c r="C48" s="31" t="s">
        <v>25398</v>
      </c>
      <c r="D48" s="39" t="s">
        <v>25671</v>
      </c>
      <c r="E48" s="31" t="s">
        <v>25672</v>
      </c>
      <c r="F48" s="31" t="s">
        <v>25673</v>
      </c>
      <c r="G48" s="40" t="s">
        <v>25402</v>
      </c>
      <c r="H48" s="41" t="s">
        <v>25561</v>
      </c>
      <c r="I48" s="41" t="s">
        <v>25674</v>
      </c>
      <c r="J48" s="42" t="s">
        <v>25675</v>
      </c>
    </row>
    <row r="49" spans="1:10" ht="38.25" customHeight="1">
      <c r="A49" s="37">
        <v>42</v>
      </c>
      <c r="B49" s="38" t="s">
        <v>25676</v>
      </c>
      <c r="C49" s="31" t="s">
        <v>25628</v>
      </c>
      <c r="D49" s="39" t="s">
        <v>25677</v>
      </c>
      <c r="E49" s="31" t="s">
        <v>25457</v>
      </c>
      <c r="F49" s="31" t="s">
        <v>25678</v>
      </c>
      <c r="G49" s="40" t="s">
        <v>25466</v>
      </c>
      <c r="H49" s="41" t="s">
        <v>25548</v>
      </c>
      <c r="I49" s="41" t="s">
        <v>25679</v>
      </c>
      <c r="J49" s="42" t="s">
        <v>25680</v>
      </c>
    </row>
    <row r="50" spans="1:10" ht="38.25" customHeight="1">
      <c r="A50" s="37">
        <v>43</v>
      </c>
      <c r="B50" s="38" t="s">
        <v>25681</v>
      </c>
      <c r="C50" s="31" t="s">
        <v>25508</v>
      </c>
      <c r="D50" s="39" t="s">
        <v>25682</v>
      </c>
      <c r="E50" s="31" t="s">
        <v>25636</v>
      </c>
      <c r="F50" s="31" t="s">
        <v>25683</v>
      </c>
      <c r="G50" s="40" t="s">
        <v>25411</v>
      </c>
      <c r="H50" s="41" t="s">
        <v>25567</v>
      </c>
      <c r="I50" s="41" t="s">
        <v>25684</v>
      </c>
      <c r="J50" s="42" t="s">
        <v>25685</v>
      </c>
    </row>
    <row r="51" spans="1:10" ht="38.25" customHeight="1">
      <c r="A51" s="37">
        <v>44</v>
      </c>
      <c r="B51" s="38" t="s">
        <v>25686</v>
      </c>
      <c r="C51" s="31" t="s">
        <v>25687</v>
      </c>
      <c r="D51" s="39" t="s">
        <v>25688</v>
      </c>
      <c r="E51" s="31" t="s">
        <v>25689</v>
      </c>
      <c r="F51" s="31" t="s">
        <v>25690</v>
      </c>
      <c r="G51" s="40" t="s">
        <v>25452</v>
      </c>
      <c r="H51" s="41" t="s">
        <v>25691</v>
      </c>
      <c r="I51" s="41" t="s">
        <v>25692</v>
      </c>
      <c r="J51" s="42" t="s">
        <v>25693</v>
      </c>
    </row>
    <row r="52" spans="1:10" ht="38.25" customHeight="1">
      <c r="A52" s="37">
        <v>45</v>
      </c>
      <c r="B52" s="38" t="s">
        <v>25694</v>
      </c>
      <c r="C52" s="31" t="s">
        <v>25394</v>
      </c>
      <c r="D52" s="39" t="s">
        <v>25395</v>
      </c>
      <c r="E52" s="31" t="s">
        <v>25395</v>
      </c>
      <c r="F52" s="31" t="s">
        <v>25395</v>
      </c>
      <c r="G52" s="40" t="s">
        <v>25396</v>
      </c>
      <c r="H52" s="41" t="s">
        <v>25395</v>
      </c>
      <c r="I52" s="41" t="s">
        <v>25395</v>
      </c>
      <c r="J52" s="42" t="s">
        <v>25396</v>
      </c>
    </row>
    <row r="53" spans="1:10" ht="38.25" customHeight="1">
      <c r="A53" s="37">
        <v>46</v>
      </c>
      <c r="B53" s="38" t="s">
        <v>25695</v>
      </c>
      <c r="C53" s="31" t="s">
        <v>25394</v>
      </c>
      <c r="D53" s="39" t="s">
        <v>25395</v>
      </c>
      <c r="E53" s="31" t="s">
        <v>25395</v>
      </c>
      <c r="F53" s="31" t="s">
        <v>25395</v>
      </c>
      <c r="G53" s="40" t="s">
        <v>25396</v>
      </c>
      <c r="H53" s="41" t="s">
        <v>25395</v>
      </c>
      <c r="I53" s="41" t="s">
        <v>25395</v>
      </c>
      <c r="J53" s="42" t="s">
        <v>25396</v>
      </c>
    </row>
    <row r="54" spans="1:10" ht="38.25" customHeight="1">
      <c r="A54" s="37">
        <v>47</v>
      </c>
      <c r="B54" s="38" t="s">
        <v>25696</v>
      </c>
      <c r="C54" s="31" t="s">
        <v>25394</v>
      </c>
      <c r="D54" s="39" t="s">
        <v>25395</v>
      </c>
      <c r="E54" s="31" t="s">
        <v>25395</v>
      </c>
      <c r="F54" s="31" t="s">
        <v>25395</v>
      </c>
      <c r="G54" s="40" t="s">
        <v>25396</v>
      </c>
      <c r="H54" s="41" t="s">
        <v>25395</v>
      </c>
      <c r="I54" s="41" t="s">
        <v>25395</v>
      </c>
      <c r="J54" s="42" t="s">
        <v>25396</v>
      </c>
    </row>
    <row r="55" spans="1:10" ht="38.25" customHeight="1">
      <c r="A55" s="37">
        <v>48</v>
      </c>
      <c r="B55" s="38" t="s">
        <v>25697</v>
      </c>
      <c r="C55" s="31" t="s">
        <v>25698</v>
      </c>
      <c r="D55" s="39" t="s">
        <v>25699</v>
      </c>
      <c r="E55" s="31" t="s">
        <v>25700</v>
      </c>
      <c r="F55" s="31" t="s">
        <v>25587</v>
      </c>
      <c r="G55" s="40" t="s">
        <v>25402</v>
      </c>
      <c r="H55" s="41" t="s">
        <v>25701</v>
      </c>
      <c r="I55" s="41" t="s">
        <v>25702</v>
      </c>
      <c r="J55" s="42" t="s">
        <v>25703</v>
      </c>
    </row>
    <row r="56" spans="1:10" ht="38.25" customHeight="1">
      <c r="A56" s="37">
        <v>49</v>
      </c>
      <c r="B56" s="38" t="s">
        <v>25704</v>
      </c>
      <c r="C56" s="31" t="s">
        <v>25394</v>
      </c>
      <c r="D56" s="39" t="s">
        <v>25395</v>
      </c>
      <c r="E56" s="31" t="s">
        <v>25395</v>
      </c>
      <c r="F56" s="31" t="s">
        <v>25395</v>
      </c>
      <c r="G56" s="40" t="s">
        <v>25396</v>
      </c>
      <c r="H56" s="41" t="s">
        <v>25395</v>
      </c>
      <c r="I56" s="41" t="s">
        <v>25395</v>
      </c>
      <c r="J56" s="42" t="s">
        <v>25396</v>
      </c>
    </row>
    <row r="57" spans="1:10" ht="22.5" customHeight="1">
      <c r="A57" s="176" t="s">
        <v>25705</v>
      </c>
      <c r="B57" s="177"/>
      <c r="C57" s="177"/>
      <c r="D57" s="177"/>
      <c r="E57" s="177"/>
      <c r="F57" s="177"/>
      <c r="G57" s="177"/>
      <c r="H57" s="177"/>
      <c r="I57" s="177"/>
      <c r="J57" s="178"/>
    </row>
    <row r="58" spans="1:10" ht="38.25" customHeight="1">
      <c r="A58" s="37">
        <v>50</v>
      </c>
      <c r="B58" s="38" t="s">
        <v>25706</v>
      </c>
      <c r="C58" s="31" t="s">
        <v>25707</v>
      </c>
      <c r="D58" s="39" t="s">
        <v>25708</v>
      </c>
      <c r="E58" s="31" t="s">
        <v>25709</v>
      </c>
      <c r="F58" s="31" t="s">
        <v>25710</v>
      </c>
      <c r="G58" s="40" t="s">
        <v>25525</v>
      </c>
      <c r="H58" s="41" t="s">
        <v>25711</v>
      </c>
      <c r="I58" s="41" t="s">
        <v>25712</v>
      </c>
      <c r="J58" s="42" t="s">
        <v>25713</v>
      </c>
    </row>
    <row r="59" spans="1:10" ht="38.25" customHeight="1">
      <c r="A59" s="37">
        <v>51</v>
      </c>
      <c r="B59" s="38" t="s">
        <v>25714</v>
      </c>
      <c r="C59" s="31" t="s">
        <v>25648</v>
      </c>
      <c r="D59" s="39" t="s">
        <v>25715</v>
      </c>
      <c r="E59" s="31" t="s">
        <v>25496</v>
      </c>
      <c r="F59" s="31" t="s">
        <v>25716</v>
      </c>
      <c r="G59" s="40" t="s">
        <v>25420</v>
      </c>
      <c r="H59" s="41" t="s">
        <v>25717</v>
      </c>
      <c r="I59" s="41" t="s">
        <v>25718</v>
      </c>
      <c r="J59" s="42" t="s">
        <v>25719</v>
      </c>
    </row>
    <row r="60" spans="1:10" ht="38.25" customHeight="1">
      <c r="A60" s="37">
        <v>52</v>
      </c>
      <c r="B60" s="38" t="s">
        <v>25720</v>
      </c>
      <c r="C60" s="31" t="s">
        <v>25721</v>
      </c>
      <c r="D60" s="39" t="s">
        <v>25722</v>
      </c>
      <c r="E60" s="31" t="s">
        <v>25723</v>
      </c>
      <c r="F60" s="31" t="s">
        <v>25724</v>
      </c>
      <c r="G60" s="40" t="s">
        <v>25444</v>
      </c>
      <c r="H60" s="41" t="s">
        <v>25548</v>
      </c>
      <c r="I60" s="41" t="s">
        <v>25725</v>
      </c>
      <c r="J60" s="42" t="s">
        <v>25726</v>
      </c>
    </row>
    <row r="61" spans="1:10" ht="38.25" customHeight="1">
      <c r="A61" s="37">
        <v>53</v>
      </c>
      <c r="B61" s="38" t="s">
        <v>25727</v>
      </c>
      <c r="C61" s="31" t="s">
        <v>25628</v>
      </c>
      <c r="D61" s="39" t="s">
        <v>25728</v>
      </c>
      <c r="E61" s="31" t="s">
        <v>25573</v>
      </c>
      <c r="F61" s="31" t="s">
        <v>25729</v>
      </c>
      <c r="G61" s="40" t="s">
        <v>25466</v>
      </c>
      <c r="H61" s="41" t="s">
        <v>25548</v>
      </c>
      <c r="I61" s="41" t="s">
        <v>25730</v>
      </c>
      <c r="J61" s="42" t="s">
        <v>25731</v>
      </c>
    </row>
    <row r="62" spans="1:10" ht="38.25" customHeight="1">
      <c r="A62" s="37">
        <v>54</v>
      </c>
      <c r="B62" s="38" t="s">
        <v>25732</v>
      </c>
      <c r="C62" s="31" t="s">
        <v>25733</v>
      </c>
      <c r="D62" s="39" t="s">
        <v>25734</v>
      </c>
      <c r="E62" s="31" t="s">
        <v>25532</v>
      </c>
      <c r="F62" s="31" t="s">
        <v>25735</v>
      </c>
      <c r="G62" s="40" t="s">
        <v>25452</v>
      </c>
      <c r="H62" s="41" t="s">
        <v>25736</v>
      </c>
      <c r="I62" s="41" t="s">
        <v>25737</v>
      </c>
      <c r="J62" s="42" t="s">
        <v>25738</v>
      </c>
    </row>
    <row r="63" spans="1:10" ht="38.25" customHeight="1">
      <c r="A63" s="37">
        <v>55</v>
      </c>
      <c r="B63" s="38" t="s">
        <v>25739</v>
      </c>
      <c r="C63" s="31" t="s">
        <v>25740</v>
      </c>
      <c r="D63" s="39" t="s">
        <v>25741</v>
      </c>
      <c r="E63" s="31" t="s">
        <v>25742</v>
      </c>
      <c r="F63" s="31" t="s">
        <v>25743</v>
      </c>
      <c r="G63" s="40" t="s">
        <v>25396</v>
      </c>
      <c r="H63" s="41" t="s">
        <v>25548</v>
      </c>
      <c r="I63" s="41" t="s">
        <v>25744</v>
      </c>
      <c r="J63" s="42" t="s">
        <v>25745</v>
      </c>
    </row>
    <row r="64" spans="1:10" ht="38.25" customHeight="1">
      <c r="A64" s="37">
        <v>56</v>
      </c>
      <c r="B64" s="38" t="s">
        <v>25746</v>
      </c>
      <c r="C64" s="31" t="s">
        <v>25747</v>
      </c>
      <c r="D64" s="39" t="s">
        <v>25748</v>
      </c>
      <c r="E64" s="31" t="s">
        <v>25749</v>
      </c>
      <c r="F64" s="31" t="s">
        <v>25750</v>
      </c>
      <c r="G64" s="40" t="s">
        <v>25402</v>
      </c>
      <c r="H64" s="41" t="s">
        <v>25751</v>
      </c>
      <c r="I64" s="41" t="s">
        <v>25752</v>
      </c>
      <c r="J64" s="42" t="s">
        <v>25753</v>
      </c>
    </row>
    <row r="65" spans="1:10" ht="38.25" customHeight="1">
      <c r="A65" s="37">
        <v>57</v>
      </c>
      <c r="B65" s="38" t="s">
        <v>25754</v>
      </c>
      <c r="C65" s="31" t="s">
        <v>25755</v>
      </c>
      <c r="D65" s="39" t="s">
        <v>25756</v>
      </c>
      <c r="E65" s="31" t="s">
        <v>25757</v>
      </c>
      <c r="F65" s="31" t="s">
        <v>25758</v>
      </c>
      <c r="G65" s="40" t="s">
        <v>25466</v>
      </c>
      <c r="H65" s="41" t="s">
        <v>25759</v>
      </c>
      <c r="I65" s="41" t="s">
        <v>25718</v>
      </c>
      <c r="J65" s="42" t="s">
        <v>25760</v>
      </c>
    </row>
    <row r="66" spans="1:10" ht="38.25" customHeight="1">
      <c r="A66" s="37">
        <v>58</v>
      </c>
      <c r="B66" s="38" t="s">
        <v>25761</v>
      </c>
      <c r="C66" s="31" t="s">
        <v>25762</v>
      </c>
      <c r="D66" s="39" t="s">
        <v>25763</v>
      </c>
      <c r="E66" s="31" t="s">
        <v>25665</v>
      </c>
      <c r="F66" s="31" t="s">
        <v>25764</v>
      </c>
      <c r="G66" s="40" t="s">
        <v>25616</v>
      </c>
      <c r="H66" s="41" t="s">
        <v>25548</v>
      </c>
      <c r="I66" s="41" t="s">
        <v>25765</v>
      </c>
      <c r="J66" s="42" t="s">
        <v>15</v>
      </c>
    </row>
    <row r="67" spans="1:10" ht="38.25" customHeight="1">
      <c r="A67" s="37">
        <v>59</v>
      </c>
      <c r="B67" s="38" t="s">
        <v>25766</v>
      </c>
      <c r="C67" s="31" t="s">
        <v>25721</v>
      </c>
      <c r="D67" s="39" t="s">
        <v>25767</v>
      </c>
      <c r="E67" s="31" t="s">
        <v>25723</v>
      </c>
      <c r="F67" s="31" t="s">
        <v>25768</v>
      </c>
      <c r="G67" s="40" t="s">
        <v>25444</v>
      </c>
      <c r="H67" s="41" t="s">
        <v>25548</v>
      </c>
      <c r="I67" s="41" t="s">
        <v>25769</v>
      </c>
      <c r="J67" s="42" t="s">
        <v>25770</v>
      </c>
    </row>
    <row r="68" spans="1:10" ht="38.25" customHeight="1">
      <c r="A68" s="37">
        <v>60</v>
      </c>
      <c r="B68" s="38" t="s">
        <v>25771</v>
      </c>
      <c r="C68" s="31" t="s">
        <v>25398</v>
      </c>
      <c r="D68" s="39" t="s">
        <v>25772</v>
      </c>
      <c r="E68" s="31" t="s">
        <v>25400</v>
      </c>
      <c r="F68" s="31" t="s">
        <v>25773</v>
      </c>
      <c r="G68" s="40" t="s">
        <v>25490</v>
      </c>
      <c r="H68" s="41" t="s">
        <v>25774</v>
      </c>
      <c r="I68" s="41" t="s">
        <v>25775</v>
      </c>
      <c r="J68" s="42" t="s">
        <v>25776</v>
      </c>
    </row>
    <row r="69" spans="1:10" ht="38.25" customHeight="1">
      <c r="A69" s="37">
        <v>61</v>
      </c>
      <c r="B69" s="38" t="s">
        <v>25777</v>
      </c>
      <c r="C69" s="31" t="s">
        <v>25449</v>
      </c>
      <c r="D69" s="39" t="s">
        <v>25778</v>
      </c>
      <c r="E69" s="31" t="s">
        <v>25779</v>
      </c>
      <c r="F69" s="31" t="s">
        <v>25780</v>
      </c>
      <c r="G69" s="40" t="s">
        <v>25466</v>
      </c>
      <c r="H69" s="41" t="s">
        <v>25517</v>
      </c>
      <c r="I69" s="41" t="s">
        <v>25781</v>
      </c>
      <c r="J69" s="42" t="s">
        <v>25782</v>
      </c>
    </row>
    <row r="70" spans="1:10" ht="38.25" customHeight="1">
      <c r="A70" s="37">
        <v>62</v>
      </c>
      <c r="B70" s="38" t="s">
        <v>25783</v>
      </c>
      <c r="C70" s="31" t="s">
        <v>25571</v>
      </c>
      <c r="D70" s="39" t="s">
        <v>25784</v>
      </c>
      <c r="E70" s="31" t="s">
        <v>25573</v>
      </c>
      <c r="F70" s="31" t="s">
        <v>25785</v>
      </c>
      <c r="G70" s="40" t="s">
        <v>25667</v>
      </c>
      <c r="H70" s="41" t="s">
        <v>25567</v>
      </c>
      <c r="I70" s="41" t="s">
        <v>25786</v>
      </c>
      <c r="J70" s="42" t="s">
        <v>25787</v>
      </c>
    </row>
    <row r="71" spans="1:10" ht="22.5" customHeight="1">
      <c r="A71" s="176" t="s">
        <v>25788</v>
      </c>
      <c r="B71" s="177"/>
      <c r="C71" s="177"/>
      <c r="D71" s="177"/>
      <c r="E71" s="177"/>
      <c r="F71" s="177"/>
      <c r="G71" s="177"/>
      <c r="H71" s="177"/>
      <c r="I71" s="177"/>
      <c r="J71" s="178"/>
    </row>
    <row r="72" spans="1:10" ht="38.25" customHeight="1">
      <c r="A72" s="37">
        <v>63</v>
      </c>
      <c r="B72" s="38" t="s">
        <v>25789</v>
      </c>
      <c r="C72" s="31" t="s">
        <v>25790</v>
      </c>
      <c r="D72" s="39" t="s">
        <v>25791</v>
      </c>
      <c r="E72" s="31" t="s">
        <v>25792</v>
      </c>
      <c r="F72" s="31" t="s">
        <v>25793</v>
      </c>
      <c r="G72" s="40" t="s">
        <v>25490</v>
      </c>
      <c r="H72" s="41" t="s">
        <v>25403</v>
      </c>
      <c r="I72" s="41" t="s">
        <v>25794</v>
      </c>
      <c r="J72" s="42" t="s">
        <v>25795</v>
      </c>
    </row>
    <row r="73" spans="1:10" ht="38.25" customHeight="1">
      <c r="A73" s="37">
        <v>64</v>
      </c>
      <c r="B73" s="38" t="s">
        <v>25796</v>
      </c>
      <c r="C73" s="31" t="s">
        <v>25398</v>
      </c>
      <c r="D73" s="39" t="s">
        <v>25797</v>
      </c>
      <c r="E73" s="31" t="s">
        <v>25798</v>
      </c>
      <c r="F73" s="31" t="s">
        <v>25799</v>
      </c>
      <c r="G73" s="40" t="s">
        <v>25444</v>
      </c>
      <c r="H73" s="41" t="s">
        <v>25759</v>
      </c>
      <c r="I73" s="41" t="s">
        <v>25800</v>
      </c>
      <c r="J73" s="42" t="s">
        <v>25801</v>
      </c>
    </row>
    <row r="74" spans="1:10" ht="38.25" customHeight="1">
      <c r="A74" s="37">
        <v>65</v>
      </c>
      <c r="B74" s="38" t="s">
        <v>25802</v>
      </c>
      <c r="C74" s="31" t="s">
        <v>25440</v>
      </c>
      <c r="D74" s="39" t="s">
        <v>25803</v>
      </c>
      <c r="E74" s="31" t="s">
        <v>10939</v>
      </c>
      <c r="F74" s="31"/>
      <c r="G74" s="40"/>
      <c r="H74" s="41"/>
      <c r="I74" s="41"/>
      <c r="J74" s="42"/>
    </row>
    <row r="75" spans="1:10" ht="38.25" customHeight="1">
      <c r="A75" s="37">
        <v>66</v>
      </c>
      <c r="B75" s="38" t="s">
        <v>25804</v>
      </c>
      <c r="C75" s="31" t="s">
        <v>25721</v>
      </c>
      <c r="D75" s="39" t="s">
        <v>25805</v>
      </c>
      <c r="E75" s="31" t="s">
        <v>25806</v>
      </c>
      <c r="F75" s="31" t="s">
        <v>25807</v>
      </c>
      <c r="G75" s="40" t="s">
        <v>25444</v>
      </c>
      <c r="H75" s="41" t="s">
        <v>25548</v>
      </c>
      <c r="I75" s="41" t="s">
        <v>25808</v>
      </c>
      <c r="J75" s="42" t="s">
        <v>25809</v>
      </c>
    </row>
    <row r="76" spans="1:10" ht="38.25">
      <c r="A76" s="37">
        <v>67</v>
      </c>
      <c r="B76" s="38" t="s">
        <v>25810</v>
      </c>
      <c r="C76" s="31" t="s">
        <v>25811</v>
      </c>
      <c r="D76" s="39" t="s">
        <v>25812</v>
      </c>
      <c r="E76" s="31" t="s">
        <v>25813</v>
      </c>
      <c r="F76" s="31" t="s">
        <v>25814</v>
      </c>
      <c r="G76" s="40" t="s">
        <v>25466</v>
      </c>
      <c r="H76" s="41" t="s">
        <v>25548</v>
      </c>
      <c r="I76" s="41" t="s">
        <v>25815</v>
      </c>
      <c r="J76" s="42" t="s">
        <v>25816</v>
      </c>
    </row>
    <row r="77" spans="1:10" ht="38.25" customHeight="1">
      <c r="A77" s="37">
        <v>68</v>
      </c>
      <c r="B77" s="38" t="s">
        <v>25817</v>
      </c>
      <c r="C77" s="31" t="s">
        <v>25818</v>
      </c>
      <c r="D77" s="39" t="s">
        <v>25819</v>
      </c>
      <c r="E77" s="31" t="s">
        <v>25820</v>
      </c>
      <c r="F77" s="31" t="s">
        <v>25821</v>
      </c>
      <c r="G77" s="40" t="s">
        <v>25490</v>
      </c>
      <c r="H77" s="41" t="s">
        <v>25822</v>
      </c>
      <c r="I77" s="41" t="s">
        <v>25823</v>
      </c>
      <c r="J77" s="42" t="s">
        <v>25824</v>
      </c>
    </row>
    <row r="78" spans="1:10" ht="38.25" customHeight="1">
      <c r="A78" s="37">
        <v>69</v>
      </c>
      <c r="B78" s="38" t="s">
        <v>25825</v>
      </c>
      <c r="C78" s="31" t="s">
        <v>25508</v>
      </c>
      <c r="D78" s="39" t="s">
        <v>25826</v>
      </c>
      <c r="E78" s="31" t="s">
        <v>25827</v>
      </c>
      <c r="F78" s="31" t="s">
        <v>25828</v>
      </c>
      <c r="G78" s="40" t="s">
        <v>25411</v>
      </c>
      <c r="H78" s="41" t="s">
        <v>25474</v>
      </c>
      <c r="I78" s="41" t="s">
        <v>25829</v>
      </c>
      <c r="J78" s="42" t="s">
        <v>25830</v>
      </c>
    </row>
    <row r="79" spans="1:10" ht="51">
      <c r="A79" s="37">
        <v>70</v>
      </c>
      <c r="B79" s="38" t="s">
        <v>25831</v>
      </c>
      <c r="C79" s="31" t="s">
        <v>25641</v>
      </c>
      <c r="D79" s="39" t="s">
        <v>25832</v>
      </c>
      <c r="E79" s="31" t="s">
        <v>25833</v>
      </c>
      <c r="F79" s="31"/>
      <c r="G79" s="40"/>
      <c r="H79" s="41"/>
      <c r="I79" s="41"/>
      <c r="J79" s="42"/>
    </row>
    <row r="80" spans="1:10" ht="51">
      <c r="A80" s="37"/>
      <c r="B80" s="38" t="s">
        <v>25834</v>
      </c>
      <c r="C80" s="31" t="s">
        <v>24715</v>
      </c>
      <c r="D80" s="39" t="s">
        <v>25835</v>
      </c>
      <c r="E80" s="31" t="s">
        <v>13178</v>
      </c>
      <c r="F80" s="31"/>
      <c r="G80" s="40"/>
      <c r="H80" s="41"/>
      <c r="I80" s="41"/>
      <c r="J80" s="42"/>
    </row>
    <row r="81" spans="1:10" ht="38.25" customHeight="1">
      <c r="A81" s="37">
        <v>71</v>
      </c>
      <c r="B81" s="38" t="s">
        <v>25836</v>
      </c>
      <c r="C81" s="31" t="s">
        <v>25837</v>
      </c>
      <c r="D81" s="39" t="s">
        <v>25838</v>
      </c>
      <c r="E81" s="31" t="s">
        <v>25427</v>
      </c>
      <c r="F81" s="31" t="s">
        <v>25839</v>
      </c>
      <c r="G81" s="40" t="s">
        <v>25840</v>
      </c>
      <c r="H81" s="41" t="s">
        <v>25822</v>
      </c>
      <c r="I81" s="41" t="s">
        <v>25841</v>
      </c>
      <c r="J81" s="42" t="s">
        <v>25842</v>
      </c>
    </row>
    <row r="82" spans="1:10" ht="38.25" customHeight="1">
      <c r="A82" s="37">
        <v>72</v>
      </c>
      <c r="B82" s="38" t="s">
        <v>25843</v>
      </c>
      <c r="C82" s="31" t="s">
        <v>25440</v>
      </c>
      <c r="D82" s="39" t="s">
        <v>25844</v>
      </c>
      <c r="E82" s="31" t="s">
        <v>25845</v>
      </c>
      <c r="F82" s="31" t="s">
        <v>25846</v>
      </c>
      <c r="G82" s="40" t="s">
        <v>25466</v>
      </c>
      <c r="H82" s="41" t="s">
        <v>25548</v>
      </c>
      <c r="I82" s="41" t="s">
        <v>25847</v>
      </c>
      <c r="J82" s="42" t="s">
        <v>25848</v>
      </c>
    </row>
    <row r="83" spans="1:10" ht="38.25">
      <c r="A83" s="37">
        <v>73</v>
      </c>
      <c r="B83" s="38" t="s">
        <v>25849</v>
      </c>
      <c r="C83" s="31" t="s">
        <v>25628</v>
      </c>
      <c r="D83" s="39" t="s">
        <v>25850</v>
      </c>
      <c r="E83" s="31" t="s">
        <v>25833</v>
      </c>
      <c r="F83" s="31"/>
      <c r="G83" s="40"/>
      <c r="H83" s="41"/>
      <c r="I83" s="41"/>
      <c r="J83" s="42"/>
    </row>
    <row r="84" spans="1:10" ht="38.25">
      <c r="A84" s="37"/>
      <c r="B84" s="38" t="s">
        <v>25851</v>
      </c>
      <c r="C84" s="31"/>
      <c r="D84" s="39" t="s">
        <v>25852</v>
      </c>
      <c r="E84" s="31" t="s">
        <v>25845</v>
      </c>
      <c r="F84" s="31" t="s">
        <v>25853</v>
      </c>
      <c r="G84" s="40" t="s">
        <v>25466</v>
      </c>
      <c r="H84" s="41" t="s">
        <v>25548</v>
      </c>
      <c r="I84" s="41" t="s">
        <v>25854</v>
      </c>
      <c r="J84" s="42" t="s">
        <v>25855</v>
      </c>
    </row>
    <row r="85" spans="1:10" ht="51">
      <c r="A85" s="37">
        <v>74</v>
      </c>
      <c r="B85" s="38" t="s">
        <v>25856</v>
      </c>
      <c r="C85" s="31" t="s">
        <v>25857</v>
      </c>
      <c r="D85" s="39" t="s">
        <v>25858</v>
      </c>
      <c r="E85" s="31" t="s">
        <v>8369</v>
      </c>
      <c r="F85" s="31"/>
      <c r="G85" s="40"/>
      <c r="H85" s="41"/>
      <c r="I85" s="41"/>
      <c r="J85" s="42"/>
    </row>
    <row r="86" spans="1:10" ht="51">
      <c r="A86" s="37">
        <v>75</v>
      </c>
      <c r="B86" s="38" t="s">
        <v>25859</v>
      </c>
      <c r="C86" s="31" t="s">
        <v>25471</v>
      </c>
      <c r="D86" s="39" t="s">
        <v>25860</v>
      </c>
      <c r="E86" s="31" t="s">
        <v>13178</v>
      </c>
      <c r="F86" s="31"/>
      <c r="G86" s="40"/>
      <c r="H86" s="41"/>
      <c r="I86" s="41"/>
      <c r="J86" s="42"/>
    </row>
    <row r="87" spans="1:10" ht="51">
      <c r="A87" s="37">
        <v>76</v>
      </c>
      <c r="B87" s="38" t="s">
        <v>25861</v>
      </c>
      <c r="C87" s="31" t="s">
        <v>25628</v>
      </c>
      <c r="D87" s="39" t="s">
        <v>25862</v>
      </c>
      <c r="E87" s="31" t="s">
        <v>25806</v>
      </c>
      <c r="F87" s="31" t="s">
        <v>25863</v>
      </c>
      <c r="G87" s="40" t="s">
        <v>25490</v>
      </c>
      <c r="H87" s="41" t="s">
        <v>25548</v>
      </c>
      <c r="I87" s="41" t="s">
        <v>25864</v>
      </c>
      <c r="J87" s="42" t="s">
        <v>25865</v>
      </c>
    </row>
    <row r="88" spans="1:10" ht="51">
      <c r="A88" s="37"/>
      <c r="B88" s="38" t="s">
        <v>25866</v>
      </c>
      <c r="C88" s="31"/>
      <c r="D88" s="39" t="s">
        <v>25867</v>
      </c>
      <c r="E88" s="31" t="s">
        <v>10939</v>
      </c>
      <c r="F88" s="31"/>
      <c r="G88" s="40"/>
      <c r="H88" s="41"/>
      <c r="I88" s="41"/>
      <c r="J88" s="42"/>
    </row>
    <row r="89" spans="1:10" ht="51">
      <c r="A89" s="37">
        <v>77</v>
      </c>
      <c r="B89" s="38" t="s">
        <v>25868</v>
      </c>
      <c r="C89" s="31" t="s">
        <v>25837</v>
      </c>
      <c r="D89" s="39" t="s">
        <v>25869</v>
      </c>
      <c r="E89" s="31" t="s">
        <v>25503</v>
      </c>
      <c r="F89" s="31" t="s">
        <v>25870</v>
      </c>
      <c r="G89" s="40" t="s">
        <v>25840</v>
      </c>
      <c r="H89" s="41" t="s">
        <v>25459</v>
      </c>
      <c r="I89" s="41" t="s">
        <v>25871</v>
      </c>
      <c r="J89" s="42" t="s">
        <v>25872</v>
      </c>
    </row>
    <row r="90" spans="1:10" ht="38.25">
      <c r="A90" s="37">
        <v>78</v>
      </c>
      <c r="B90" s="38" t="s">
        <v>25873</v>
      </c>
      <c r="C90" s="31" t="s">
        <v>25874</v>
      </c>
      <c r="D90" s="39" t="s">
        <v>25875</v>
      </c>
      <c r="E90" s="31" t="s">
        <v>13178</v>
      </c>
      <c r="F90" s="31"/>
      <c r="G90" s="40"/>
      <c r="H90" s="41"/>
      <c r="I90" s="41"/>
      <c r="J90" s="42"/>
    </row>
    <row r="91" spans="1:10" ht="38.25">
      <c r="A91" s="37"/>
      <c r="B91" s="38" t="s">
        <v>25876</v>
      </c>
      <c r="C91" s="31"/>
      <c r="D91" s="39" t="s">
        <v>25877</v>
      </c>
      <c r="E91" s="31" t="s">
        <v>13178</v>
      </c>
      <c r="F91" s="31"/>
      <c r="G91" s="40"/>
      <c r="H91" s="41"/>
      <c r="I91" s="41"/>
      <c r="J91" s="42"/>
    </row>
    <row r="92" spans="1:10" ht="38.25">
      <c r="A92" s="37">
        <v>79</v>
      </c>
      <c r="B92" s="38" t="s">
        <v>25878</v>
      </c>
      <c r="C92" s="31" t="s">
        <v>25634</v>
      </c>
      <c r="D92" s="39" t="s">
        <v>25879</v>
      </c>
      <c r="E92" s="31" t="s">
        <v>10939</v>
      </c>
      <c r="F92" s="31"/>
      <c r="G92" s="40"/>
      <c r="H92" s="41"/>
      <c r="I92" s="41"/>
      <c r="J92" s="42"/>
    </row>
    <row r="93" spans="1:10" ht="22.5" customHeight="1">
      <c r="A93" s="176" t="s">
        <v>25880</v>
      </c>
      <c r="B93" s="177"/>
      <c r="C93" s="177"/>
      <c r="D93" s="177"/>
      <c r="E93" s="177"/>
      <c r="F93" s="177"/>
      <c r="G93" s="177"/>
      <c r="H93" s="177"/>
      <c r="I93" s="177"/>
      <c r="J93" s="178"/>
    </row>
    <row r="94" spans="1:10" ht="38.25" customHeight="1">
      <c r="A94" s="37">
        <v>80</v>
      </c>
      <c r="B94" s="38" t="s">
        <v>25881</v>
      </c>
      <c r="C94" s="31" t="s">
        <v>25882</v>
      </c>
      <c r="D94" s="39" t="s">
        <v>25883</v>
      </c>
      <c r="E94" s="31" t="s">
        <v>25884</v>
      </c>
      <c r="F94" s="31" t="s">
        <v>25885</v>
      </c>
      <c r="G94" s="40" t="s">
        <v>25402</v>
      </c>
      <c r="H94" s="41" t="s">
        <v>25886</v>
      </c>
      <c r="I94" s="41" t="s">
        <v>25887</v>
      </c>
      <c r="J94" s="42" t="s">
        <v>25888</v>
      </c>
    </row>
    <row r="95" spans="1:10" ht="38.25" customHeight="1">
      <c r="A95" s="37">
        <v>81</v>
      </c>
      <c r="B95" s="38" t="s">
        <v>25889</v>
      </c>
      <c r="C95" s="31" t="s">
        <v>25890</v>
      </c>
      <c r="D95" s="39" t="s">
        <v>25891</v>
      </c>
      <c r="E95" s="31" t="s">
        <v>25594</v>
      </c>
      <c r="F95" s="31" t="s">
        <v>25892</v>
      </c>
      <c r="G95" s="40" t="s">
        <v>25490</v>
      </c>
      <c r="H95" s="41" t="s">
        <v>25893</v>
      </c>
      <c r="I95" s="41" t="s">
        <v>25468</v>
      </c>
      <c r="J95" s="42" t="s">
        <v>25894</v>
      </c>
    </row>
    <row r="96" spans="1:10" ht="38.25" customHeight="1">
      <c r="A96" s="37">
        <v>82</v>
      </c>
      <c r="B96" s="38" t="s">
        <v>29075</v>
      </c>
      <c r="C96" s="31" t="s">
        <v>25501</v>
      </c>
      <c r="D96" s="103" t="s">
        <v>29077</v>
      </c>
      <c r="E96" s="31" t="s">
        <v>13178</v>
      </c>
      <c r="F96" s="31"/>
      <c r="G96" s="40"/>
      <c r="H96" s="41"/>
      <c r="I96" s="41"/>
      <c r="J96" s="42"/>
    </row>
    <row r="97" spans="1:10" ht="38.25" customHeight="1">
      <c r="A97" s="37">
        <v>83</v>
      </c>
      <c r="B97" s="38" t="s">
        <v>25896</v>
      </c>
      <c r="C97" s="31" t="s">
        <v>25897</v>
      </c>
      <c r="D97" s="103" t="s">
        <v>29076</v>
      </c>
      <c r="E97" s="31" t="s">
        <v>10939</v>
      </c>
      <c r="F97" s="31"/>
      <c r="G97" s="40"/>
      <c r="H97" s="41"/>
      <c r="I97" s="41"/>
      <c r="J97" s="42"/>
    </row>
    <row r="98" spans="1:10" ht="38.25" customHeight="1">
      <c r="A98" s="37">
        <v>84</v>
      </c>
      <c r="B98" s="38" t="s">
        <v>25903</v>
      </c>
      <c r="C98" s="31" t="s">
        <v>25740</v>
      </c>
      <c r="D98" s="103" t="s">
        <v>29078</v>
      </c>
      <c r="E98" s="31" t="s">
        <v>10939</v>
      </c>
      <c r="F98" s="31" t="s">
        <v>25395</v>
      </c>
      <c r="G98" s="40" t="s">
        <v>25396</v>
      </c>
      <c r="H98" s="41" t="s">
        <v>25395</v>
      </c>
      <c r="I98" s="41" t="s">
        <v>25395</v>
      </c>
      <c r="J98" s="42" t="s">
        <v>25396</v>
      </c>
    </row>
    <row r="99" spans="1:10" ht="38.25" customHeight="1">
      <c r="A99" s="37">
        <v>85</v>
      </c>
      <c r="B99" s="38" t="s">
        <v>25904</v>
      </c>
      <c r="C99" s="31" t="s">
        <v>25905</v>
      </c>
      <c r="D99" s="112" t="s">
        <v>29079</v>
      </c>
      <c r="E99" s="113" t="s">
        <v>25820</v>
      </c>
      <c r="F99" s="113" t="s">
        <v>29080</v>
      </c>
      <c r="G99" s="114" t="s">
        <v>25490</v>
      </c>
      <c r="H99" s="115" t="s">
        <v>25436</v>
      </c>
      <c r="I99" s="115" t="s">
        <v>27483</v>
      </c>
      <c r="J99" s="116" t="s">
        <v>29081</v>
      </c>
    </row>
    <row r="100" spans="1:10" ht="38.25" customHeight="1">
      <c r="A100" s="37">
        <v>86</v>
      </c>
      <c r="B100" s="38" t="s">
        <v>25906</v>
      </c>
      <c r="C100" s="31" t="s">
        <v>25907</v>
      </c>
      <c r="D100" s="112" t="s">
        <v>28259</v>
      </c>
      <c r="E100" s="113" t="s">
        <v>25899</v>
      </c>
      <c r="F100" s="113" t="s">
        <v>28260</v>
      </c>
      <c r="G100" s="114" t="s">
        <v>25667</v>
      </c>
      <c r="H100" s="115" t="s">
        <v>25403</v>
      </c>
      <c r="I100" s="115" t="s">
        <v>25391</v>
      </c>
      <c r="J100" s="116" t="s">
        <v>28261</v>
      </c>
    </row>
    <row r="101" spans="1:10" ht="38.25" customHeight="1">
      <c r="A101" s="37">
        <v>87</v>
      </c>
      <c r="B101" s="38" t="s">
        <v>25909</v>
      </c>
      <c r="C101" s="31" t="s">
        <v>25398</v>
      </c>
      <c r="D101" s="39" t="s">
        <v>25910</v>
      </c>
      <c r="E101" s="31" t="s">
        <v>25672</v>
      </c>
      <c r="F101" s="31" t="s">
        <v>25911</v>
      </c>
      <c r="G101" s="40" t="s">
        <v>25895</v>
      </c>
      <c r="H101" s="41" t="s">
        <v>25403</v>
      </c>
      <c r="I101" s="41" t="s">
        <v>25912</v>
      </c>
      <c r="J101" s="42" t="s">
        <v>25913</v>
      </c>
    </row>
    <row r="102" spans="1:10" ht="38.25" customHeight="1">
      <c r="A102" s="37">
        <v>88</v>
      </c>
      <c r="B102" s="38" t="s">
        <v>25914</v>
      </c>
      <c r="C102" s="31" t="s">
        <v>25890</v>
      </c>
      <c r="D102" s="39"/>
      <c r="E102" s="31"/>
      <c r="F102" s="31"/>
      <c r="G102" s="40"/>
      <c r="H102" s="41"/>
      <c r="I102" s="41"/>
      <c r="J102" s="42"/>
    </row>
    <row r="103" spans="1:10" ht="22.5" customHeight="1">
      <c r="A103" s="176" t="s">
        <v>25917</v>
      </c>
      <c r="B103" s="177"/>
      <c r="C103" s="177"/>
      <c r="D103" s="177"/>
      <c r="E103" s="177"/>
      <c r="F103" s="177"/>
      <c r="G103" s="177"/>
      <c r="H103" s="177"/>
      <c r="I103" s="177"/>
      <c r="J103" s="178"/>
    </row>
    <row r="104" spans="1:10" ht="38.25" customHeight="1">
      <c r="A104" s="37">
        <v>89</v>
      </c>
      <c r="B104" s="38" t="s">
        <v>25918</v>
      </c>
      <c r="C104" s="31" t="s">
        <v>25919</v>
      </c>
      <c r="D104" s="39" t="s">
        <v>25920</v>
      </c>
      <c r="E104" s="31" t="s">
        <v>25709</v>
      </c>
      <c r="F104" s="31" t="s">
        <v>25921</v>
      </c>
      <c r="G104" s="40" t="s">
        <v>25466</v>
      </c>
      <c r="H104" s="41" t="s">
        <v>25403</v>
      </c>
      <c r="I104" s="41" t="s">
        <v>25922</v>
      </c>
      <c r="J104" s="42" t="s">
        <v>25923</v>
      </c>
    </row>
    <row r="105" spans="1:10" ht="38.25" customHeight="1">
      <c r="A105" s="37">
        <v>90</v>
      </c>
      <c r="B105" s="38" t="s">
        <v>25924</v>
      </c>
      <c r="C105" s="31" t="s">
        <v>25925</v>
      </c>
      <c r="D105" s="39" t="s">
        <v>25395</v>
      </c>
      <c r="E105" s="31" t="s">
        <v>25395</v>
      </c>
      <c r="F105" s="31" t="s">
        <v>25395</v>
      </c>
      <c r="G105" s="40" t="s">
        <v>25396</v>
      </c>
      <c r="H105" s="41" t="s">
        <v>25395</v>
      </c>
      <c r="I105" s="41" t="s">
        <v>25395</v>
      </c>
      <c r="J105" s="42" t="s">
        <v>25396</v>
      </c>
    </row>
    <row r="106" spans="1:10" ht="38.25" customHeight="1">
      <c r="A106" s="37">
        <v>91</v>
      </c>
      <c r="B106" s="38" t="s">
        <v>25926</v>
      </c>
      <c r="C106" s="31" t="s">
        <v>25628</v>
      </c>
      <c r="D106" s="39" t="s">
        <v>25927</v>
      </c>
      <c r="E106" s="31" t="s">
        <v>25510</v>
      </c>
      <c r="F106" s="31" t="s">
        <v>25928</v>
      </c>
      <c r="G106" s="40" t="s">
        <v>25929</v>
      </c>
      <c r="H106" s="41" t="s">
        <v>25474</v>
      </c>
      <c r="I106" s="41" t="s">
        <v>25549</v>
      </c>
      <c r="J106" s="42" t="s">
        <v>25930</v>
      </c>
    </row>
    <row r="107" spans="1:10" ht="38.25" customHeight="1">
      <c r="A107" s="37">
        <v>92</v>
      </c>
      <c r="B107" s="38" t="s">
        <v>25931</v>
      </c>
      <c r="C107" s="31" t="s">
        <v>25628</v>
      </c>
      <c r="D107" s="39" t="s">
        <v>25932</v>
      </c>
      <c r="E107" s="31" t="s">
        <v>25845</v>
      </c>
      <c r="F107" s="31" t="s">
        <v>25933</v>
      </c>
      <c r="G107" s="40" t="s">
        <v>25466</v>
      </c>
      <c r="H107" s="41" t="s">
        <v>25421</v>
      </c>
      <c r="I107" s="41" t="s">
        <v>25934</v>
      </c>
      <c r="J107" s="42" t="s">
        <v>25935</v>
      </c>
    </row>
    <row r="108" spans="1:10" ht="38.25" customHeight="1">
      <c r="A108" s="37">
        <v>93</v>
      </c>
      <c r="B108" s="38" t="s">
        <v>25936</v>
      </c>
      <c r="C108" s="31" t="s">
        <v>25471</v>
      </c>
      <c r="D108" s="39" t="s">
        <v>25937</v>
      </c>
      <c r="E108" s="31" t="s">
        <v>25938</v>
      </c>
      <c r="F108" s="31" t="s">
        <v>25939</v>
      </c>
      <c r="G108" s="40" t="s">
        <v>25940</v>
      </c>
      <c r="H108" s="41" t="s">
        <v>25474</v>
      </c>
      <c r="I108" s="41" t="s">
        <v>25941</v>
      </c>
      <c r="J108" s="42" t="s">
        <v>25942</v>
      </c>
    </row>
    <row r="109" spans="1:10" ht="38.25" customHeight="1">
      <c r="A109" s="37">
        <v>94</v>
      </c>
      <c r="B109" s="38" t="s">
        <v>25943</v>
      </c>
      <c r="C109" s="31" t="s">
        <v>25944</v>
      </c>
      <c r="D109" s="39" t="s">
        <v>25945</v>
      </c>
      <c r="E109" s="31" t="s">
        <v>25689</v>
      </c>
      <c r="F109" s="31" t="s">
        <v>25946</v>
      </c>
      <c r="G109" s="40" t="s">
        <v>25420</v>
      </c>
      <c r="H109" s="41" t="s">
        <v>25947</v>
      </c>
      <c r="I109" s="41" t="s">
        <v>25948</v>
      </c>
      <c r="J109" s="42" t="s">
        <v>25949</v>
      </c>
    </row>
    <row r="110" spans="1:10" ht="38.25" customHeight="1">
      <c r="A110" s="37">
        <v>95</v>
      </c>
      <c r="B110" s="38" t="s">
        <v>25950</v>
      </c>
      <c r="C110" s="31" t="s">
        <v>25471</v>
      </c>
      <c r="D110" s="39" t="s">
        <v>25951</v>
      </c>
      <c r="E110" s="31" t="s">
        <v>8369</v>
      </c>
      <c r="F110" s="31"/>
      <c r="G110" s="40"/>
      <c r="H110" s="41"/>
      <c r="I110" s="41"/>
      <c r="J110" s="42"/>
    </row>
    <row r="111" spans="1:10" ht="38.25" customHeight="1">
      <c r="A111" s="37">
        <v>96</v>
      </c>
      <c r="B111" s="38" t="s">
        <v>25952</v>
      </c>
      <c r="C111" s="31" t="s">
        <v>25740</v>
      </c>
      <c r="D111" s="39" t="s">
        <v>25953</v>
      </c>
      <c r="E111" s="31" t="s">
        <v>8369</v>
      </c>
      <c r="F111" s="31"/>
      <c r="G111" s="40"/>
      <c r="H111" s="41"/>
      <c r="I111" s="41"/>
      <c r="J111" s="42"/>
    </row>
    <row r="112" spans="1:10" ht="38.25" customHeight="1">
      <c r="A112" s="37">
        <v>97</v>
      </c>
      <c r="B112" s="38" t="s">
        <v>25954</v>
      </c>
      <c r="C112" s="31" t="s">
        <v>25634</v>
      </c>
      <c r="D112" s="39" t="s">
        <v>25955</v>
      </c>
      <c r="E112" s="31" t="s">
        <v>25956</v>
      </c>
      <c r="F112" s="31"/>
      <c r="G112" s="40"/>
      <c r="H112" s="41"/>
      <c r="I112" s="41"/>
      <c r="J112" s="42"/>
    </row>
    <row r="113" spans="1:10" ht="38.25" customHeight="1">
      <c r="A113" s="37">
        <v>98</v>
      </c>
      <c r="B113" s="38" t="s">
        <v>25957</v>
      </c>
      <c r="C113" s="31" t="s">
        <v>25857</v>
      </c>
      <c r="D113" s="39" t="s">
        <v>25958</v>
      </c>
      <c r="E113" s="31" t="s">
        <v>25779</v>
      </c>
      <c r="F113" s="31" t="s">
        <v>25959</v>
      </c>
      <c r="G113" s="40" t="s">
        <v>25929</v>
      </c>
      <c r="H113" s="41" t="s">
        <v>25445</v>
      </c>
      <c r="I113" s="41" t="s">
        <v>25960</v>
      </c>
      <c r="J113" s="42" t="s">
        <v>25961</v>
      </c>
    </row>
    <row r="114" spans="1:10" ht="38.25" customHeight="1">
      <c r="A114" s="37">
        <v>99</v>
      </c>
      <c r="B114" s="38" t="s">
        <v>25962</v>
      </c>
      <c r="C114" s="31" t="s">
        <v>25425</v>
      </c>
      <c r="D114" s="39" t="s">
        <v>25963</v>
      </c>
      <c r="E114" s="31" t="s">
        <v>25964</v>
      </c>
      <c r="F114" s="31" t="s">
        <v>25965</v>
      </c>
      <c r="G114" s="40" t="s">
        <v>25402</v>
      </c>
      <c r="H114" s="41" t="s">
        <v>25691</v>
      </c>
      <c r="I114" s="41" t="s">
        <v>25966</v>
      </c>
      <c r="J114" s="42" t="s">
        <v>25967</v>
      </c>
    </row>
    <row r="115" spans="1:10" ht="38.25" customHeight="1">
      <c r="A115" s="37">
        <v>100</v>
      </c>
      <c r="B115" s="38" t="s">
        <v>25968</v>
      </c>
      <c r="C115" s="31" t="s">
        <v>25969</v>
      </c>
      <c r="D115" s="39" t="s">
        <v>25970</v>
      </c>
      <c r="E115" s="31" t="s">
        <v>25971</v>
      </c>
      <c r="F115" s="31" t="s">
        <v>25972</v>
      </c>
      <c r="G115" s="40" t="s">
        <v>25929</v>
      </c>
      <c r="H115" s="41" t="s">
        <v>25548</v>
      </c>
      <c r="I115" s="41" t="s">
        <v>25973</v>
      </c>
      <c r="J115" s="42" t="s">
        <v>25493</v>
      </c>
    </row>
    <row r="116" spans="1:10" ht="51">
      <c r="A116" s="37">
        <v>101</v>
      </c>
      <c r="B116" s="38" t="s">
        <v>25974</v>
      </c>
      <c r="C116" s="31" t="s">
        <v>25471</v>
      </c>
      <c r="D116" s="39" t="s">
        <v>25975</v>
      </c>
      <c r="E116" s="31" t="s">
        <v>25409</v>
      </c>
      <c r="F116" s="31" t="s">
        <v>25976</v>
      </c>
      <c r="G116" s="40" t="s">
        <v>25929</v>
      </c>
      <c r="H116" s="41" t="s">
        <v>25421</v>
      </c>
      <c r="I116" s="41" t="s">
        <v>25977</v>
      </c>
      <c r="J116" s="42" t="s">
        <v>25978</v>
      </c>
    </row>
    <row r="117" spans="1:10" ht="38.25" customHeight="1">
      <c r="A117" s="37">
        <v>102</v>
      </c>
      <c r="B117" s="38" t="s">
        <v>25979</v>
      </c>
      <c r="C117" s="31" t="s">
        <v>25980</v>
      </c>
      <c r="D117" s="39" t="s">
        <v>25981</v>
      </c>
      <c r="E117" s="31" t="s">
        <v>25672</v>
      </c>
      <c r="F117" s="31" t="s">
        <v>25982</v>
      </c>
      <c r="G117" s="40" t="s">
        <v>25940</v>
      </c>
      <c r="H117" s="41" t="s">
        <v>25403</v>
      </c>
      <c r="I117" s="41" t="s">
        <v>25983</v>
      </c>
      <c r="J117" s="42" t="s">
        <v>25984</v>
      </c>
    </row>
    <row r="118" spans="1:10" ht="38.25" customHeight="1">
      <c r="A118" s="37">
        <v>103</v>
      </c>
      <c r="B118" s="38" t="s">
        <v>25985</v>
      </c>
      <c r="C118" s="31" t="s">
        <v>25969</v>
      </c>
      <c r="D118" s="39" t="s">
        <v>25986</v>
      </c>
      <c r="E118" s="31" t="s">
        <v>25987</v>
      </c>
      <c r="F118" s="31" t="s">
        <v>25988</v>
      </c>
      <c r="G118" s="40" t="s">
        <v>25929</v>
      </c>
      <c r="H118" s="41" t="s">
        <v>25548</v>
      </c>
      <c r="I118" s="41" t="s">
        <v>25989</v>
      </c>
      <c r="J118" s="42" t="s">
        <v>25990</v>
      </c>
    </row>
    <row r="119" spans="1:10" ht="38.25" customHeight="1">
      <c r="A119" s="37">
        <v>104</v>
      </c>
      <c r="B119" s="38" t="s">
        <v>25991</v>
      </c>
      <c r="C119" s="31" t="s">
        <v>25969</v>
      </c>
      <c r="D119" s="39" t="s">
        <v>25992</v>
      </c>
      <c r="E119" s="31" t="s">
        <v>8369</v>
      </c>
      <c r="F119" s="31"/>
      <c r="G119" s="40"/>
      <c r="H119" s="41"/>
      <c r="I119" s="41"/>
      <c r="J119" s="42"/>
    </row>
    <row r="120" spans="1:10" ht="38.25" customHeight="1">
      <c r="A120" s="37">
        <v>105</v>
      </c>
      <c r="B120" s="38" t="s">
        <v>25993</v>
      </c>
      <c r="C120" s="31" t="s">
        <v>25740</v>
      </c>
      <c r="D120" s="39" t="s">
        <v>25994</v>
      </c>
      <c r="E120" s="31" t="s">
        <v>10939</v>
      </c>
      <c r="F120" s="31" t="s">
        <v>25395</v>
      </c>
      <c r="G120" s="40" t="s">
        <v>25396</v>
      </c>
      <c r="H120" s="41" t="s">
        <v>25395</v>
      </c>
      <c r="I120" s="41" t="s">
        <v>25395</v>
      </c>
      <c r="J120" s="42" t="s">
        <v>25396</v>
      </c>
    </row>
    <row r="121" spans="1:10" ht="38.25" customHeight="1">
      <c r="A121" s="37">
        <v>106</v>
      </c>
      <c r="B121" s="38" t="s">
        <v>25995</v>
      </c>
      <c r="C121" s="31" t="s">
        <v>25837</v>
      </c>
      <c r="D121" s="39" t="s">
        <v>25996</v>
      </c>
      <c r="E121" s="31" t="s">
        <v>8369</v>
      </c>
      <c r="F121" s="31"/>
      <c r="G121" s="40"/>
      <c r="H121" s="41"/>
      <c r="I121" s="41"/>
      <c r="J121" s="42"/>
    </row>
    <row r="122" spans="1:10" ht="38.25" customHeight="1">
      <c r="A122" s="37">
        <v>107</v>
      </c>
      <c r="B122" s="38" t="s">
        <v>25997</v>
      </c>
      <c r="C122" s="31" t="s">
        <v>25969</v>
      </c>
      <c r="D122" s="39" t="s">
        <v>25998</v>
      </c>
      <c r="E122" s="31" t="s">
        <v>25971</v>
      </c>
      <c r="F122" s="31" t="s">
        <v>25999</v>
      </c>
      <c r="G122" s="40" t="s">
        <v>25929</v>
      </c>
      <c r="H122" s="41" t="s">
        <v>25548</v>
      </c>
      <c r="I122" s="41" t="s">
        <v>26000</v>
      </c>
      <c r="J122" s="42" t="s">
        <v>26001</v>
      </c>
    </row>
    <row r="123" spans="1:10" ht="38.25" customHeight="1">
      <c r="A123" s="37">
        <v>108</v>
      </c>
      <c r="B123" s="38" t="s">
        <v>26002</v>
      </c>
      <c r="C123" s="31" t="s">
        <v>25471</v>
      </c>
      <c r="D123" s="39" t="s">
        <v>26003</v>
      </c>
      <c r="E123" s="31" t="s">
        <v>25938</v>
      </c>
      <c r="F123" s="31" t="s">
        <v>26004</v>
      </c>
      <c r="G123" s="40" t="s">
        <v>25929</v>
      </c>
      <c r="H123" s="41" t="s">
        <v>25567</v>
      </c>
      <c r="I123" s="41" t="s">
        <v>26005</v>
      </c>
      <c r="J123" s="42" t="s">
        <v>26006</v>
      </c>
    </row>
    <row r="124" spans="1:10" ht="38.25" customHeight="1">
      <c r="A124" s="37">
        <v>109</v>
      </c>
      <c r="B124" s="38" t="s">
        <v>26007</v>
      </c>
      <c r="C124" s="31" t="s">
        <v>25471</v>
      </c>
      <c r="D124" s="39" t="s">
        <v>26008</v>
      </c>
      <c r="E124" s="31" t="s">
        <v>10939</v>
      </c>
      <c r="F124" s="31"/>
      <c r="G124" s="40"/>
      <c r="H124" s="41"/>
      <c r="I124" s="41"/>
      <c r="J124" s="42"/>
    </row>
    <row r="125" spans="1:10" ht="38.25" customHeight="1">
      <c r="A125" s="37">
        <v>110</v>
      </c>
      <c r="B125" s="38" t="s">
        <v>26009</v>
      </c>
      <c r="C125" s="31" t="s">
        <v>25416</v>
      </c>
      <c r="D125" s="39" t="s">
        <v>26010</v>
      </c>
      <c r="E125" s="31" t="s">
        <v>25480</v>
      </c>
      <c r="F125" s="31" t="s">
        <v>26011</v>
      </c>
      <c r="G125" s="40" t="s">
        <v>25929</v>
      </c>
      <c r="H125" s="41" t="s">
        <v>25567</v>
      </c>
      <c r="I125" s="41" t="s">
        <v>26012</v>
      </c>
      <c r="J125" s="42" t="s">
        <v>15</v>
      </c>
    </row>
    <row r="126" spans="1:10" ht="38.25" customHeight="1">
      <c r="A126" s="37">
        <v>111</v>
      </c>
      <c r="B126" s="38" t="s">
        <v>26013</v>
      </c>
      <c r="C126" s="31" t="s">
        <v>26014</v>
      </c>
      <c r="D126" s="39" t="s">
        <v>26015</v>
      </c>
      <c r="E126" s="31" t="s">
        <v>25573</v>
      </c>
      <c r="F126" s="31" t="s">
        <v>26016</v>
      </c>
      <c r="G126" s="40" t="s">
        <v>26017</v>
      </c>
      <c r="H126" s="41" t="s">
        <v>25548</v>
      </c>
      <c r="I126" s="41" t="s">
        <v>26018</v>
      </c>
      <c r="J126" s="42" t="s">
        <v>26019</v>
      </c>
    </row>
    <row r="127" spans="1:10" ht="38.25" customHeight="1">
      <c r="A127" s="37">
        <v>112</v>
      </c>
      <c r="B127" s="38" t="s">
        <v>26020</v>
      </c>
      <c r="C127" s="31" t="s">
        <v>25969</v>
      </c>
      <c r="D127" s="39" t="s">
        <v>26021</v>
      </c>
      <c r="E127" s="31" t="s">
        <v>25573</v>
      </c>
      <c r="F127" s="31" t="s">
        <v>26022</v>
      </c>
      <c r="G127" s="40" t="s">
        <v>25929</v>
      </c>
      <c r="H127" s="41" t="s">
        <v>25548</v>
      </c>
      <c r="I127" s="41" t="s">
        <v>26023</v>
      </c>
      <c r="J127" s="42" t="s">
        <v>26024</v>
      </c>
    </row>
    <row r="128" spans="1:10" ht="38.25" customHeight="1">
      <c r="A128" s="37">
        <v>113</v>
      </c>
      <c r="B128" s="38" t="s">
        <v>26025</v>
      </c>
      <c r="C128" s="31" t="s">
        <v>26014</v>
      </c>
      <c r="D128" s="39" t="s">
        <v>26026</v>
      </c>
      <c r="E128" s="31" t="s">
        <v>25573</v>
      </c>
      <c r="F128" s="31" t="s">
        <v>26027</v>
      </c>
      <c r="G128" s="40" t="s">
        <v>26017</v>
      </c>
      <c r="H128" s="41" t="s">
        <v>25567</v>
      </c>
      <c r="I128" s="41" t="s">
        <v>26028</v>
      </c>
      <c r="J128" s="42" t="s">
        <v>26029</v>
      </c>
    </row>
    <row r="129" spans="1:10" ht="38.25" customHeight="1">
      <c r="A129" s="37">
        <v>114</v>
      </c>
      <c r="B129" s="38" t="s">
        <v>26030</v>
      </c>
      <c r="C129" s="31" t="s">
        <v>25969</v>
      </c>
      <c r="D129" s="39" t="s">
        <v>26031</v>
      </c>
      <c r="E129" s="31" t="s">
        <v>25503</v>
      </c>
      <c r="F129" s="31" t="s">
        <v>26032</v>
      </c>
      <c r="G129" s="40" t="s">
        <v>25929</v>
      </c>
      <c r="H129" s="41" t="s">
        <v>25548</v>
      </c>
      <c r="I129" s="41" t="s">
        <v>26033</v>
      </c>
      <c r="J129" s="42" t="s">
        <v>26034</v>
      </c>
    </row>
    <row r="130" spans="1:10" ht="38.25" customHeight="1">
      <c r="A130" s="37">
        <v>115</v>
      </c>
      <c r="B130" s="38" t="s">
        <v>26035</v>
      </c>
      <c r="C130" s="31" t="s">
        <v>26014</v>
      </c>
      <c r="D130" s="39" t="s">
        <v>26036</v>
      </c>
      <c r="E130" s="31" t="s">
        <v>25665</v>
      </c>
      <c r="F130" s="31" t="s">
        <v>26037</v>
      </c>
      <c r="G130" s="40" t="s">
        <v>26017</v>
      </c>
      <c r="H130" s="41" t="s">
        <v>25548</v>
      </c>
      <c r="I130" s="41" t="s">
        <v>26038</v>
      </c>
      <c r="J130" s="42" t="s">
        <v>26039</v>
      </c>
    </row>
    <row r="131" spans="1:10" ht="38.25" customHeight="1">
      <c r="A131" s="37">
        <v>116</v>
      </c>
      <c r="B131" s="38" t="s">
        <v>26040</v>
      </c>
      <c r="C131" s="31" t="s">
        <v>25471</v>
      </c>
      <c r="D131" s="39" t="s">
        <v>26041</v>
      </c>
      <c r="E131" s="31" t="s">
        <v>25749</v>
      </c>
      <c r="F131" s="31" t="s">
        <v>26042</v>
      </c>
      <c r="G131" s="40" t="s">
        <v>25929</v>
      </c>
      <c r="H131" s="41" t="s">
        <v>25474</v>
      </c>
      <c r="I131" s="41" t="s">
        <v>26043</v>
      </c>
      <c r="J131" s="42" t="s">
        <v>15</v>
      </c>
    </row>
    <row r="132" spans="1:10" ht="38.25" customHeight="1">
      <c r="A132" s="37">
        <v>117</v>
      </c>
      <c r="B132" s="38" t="s">
        <v>26044</v>
      </c>
      <c r="C132" s="31" t="s">
        <v>26014</v>
      </c>
      <c r="D132" s="39" t="s">
        <v>26045</v>
      </c>
      <c r="E132" s="31" t="s">
        <v>25665</v>
      </c>
      <c r="F132" s="31" t="s">
        <v>26046</v>
      </c>
      <c r="G132" s="40" t="s">
        <v>26017</v>
      </c>
      <c r="H132" s="41" t="s">
        <v>25548</v>
      </c>
      <c r="I132" s="41" t="s">
        <v>26047</v>
      </c>
      <c r="J132" s="42" t="s">
        <v>26048</v>
      </c>
    </row>
    <row r="133" spans="1:10" ht="38.25" customHeight="1">
      <c r="A133" s="37">
        <v>118</v>
      </c>
      <c r="B133" s="38" t="s">
        <v>26049</v>
      </c>
      <c r="C133" s="31" t="s">
        <v>25641</v>
      </c>
      <c r="D133" s="39" t="s">
        <v>26050</v>
      </c>
      <c r="E133" s="31" t="s">
        <v>25723</v>
      </c>
      <c r="F133" s="31" t="s">
        <v>26051</v>
      </c>
      <c r="G133" s="40" t="s">
        <v>25490</v>
      </c>
      <c r="H133" s="41" t="s">
        <v>25548</v>
      </c>
      <c r="I133" s="41" t="s">
        <v>26052</v>
      </c>
      <c r="J133" s="42" t="s">
        <v>26053</v>
      </c>
    </row>
    <row r="134" spans="1:10" ht="38.25" customHeight="1">
      <c r="A134" s="37">
        <v>119</v>
      </c>
      <c r="B134" s="38" t="s">
        <v>26054</v>
      </c>
      <c r="C134" s="31" t="s">
        <v>26014</v>
      </c>
      <c r="D134" s="39" t="s">
        <v>26055</v>
      </c>
      <c r="E134" s="31" t="s">
        <v>26056</v>
      </c>
      <c r="F134" s="31" t="s">
        <v>26057</v>
      </c>
      <c r="G134" s="40" t="s">
        <v>26017</v>
      </c>
      <c r="H134" s="41" t="s">
        <v>25548</v>
      </c>
      <c r="I134" s="41" t="s">
        <v>26058</v>
      </c>
      <c r="J134" s="42" t="s">
        <v>26059</v>
      </c>
    </row>
    <row r="135" spans="1:10" ht="38.25" customHeight="1">
      <c r="A135" s="37">
        <v>120</v>
      </c>
      <c r="B135" s="38" t="s">
        <v>26060</v>
      </c>
      <c r="C135" s="31" t="s">
        <v>25969</v>
      </c>
      <c r="D135" s="39" t="s">
        <v>26061</v>
      </c>
      <c r="E135" s="31" t="s">
        <v>26062</v>
      </c>
      <c r="F135" s="31" t="s">
        <v>26063</v>
      </c>
      <c r="G135" s="40" t="s">
        <v>25929</v>
      </c>
      <c r="H135" s="41" t="s">
        <v>25548</v>
      </c>
      <c r="I135" s="41" t="s">
        <v>26064</v>
      </c>
      <c r="J135" s="42" t="s">
        <v>26065</v>
      </c>
    </row>
    <row r="136" spans="1:10" ht="38.25" customHeight="1">
      <c r="A136" s="37">
        <v>121</v>
      </c>
      <c r="B136" s="38" t="s">
        <v>26066</v>
      </c>
      <c r="C136" s="31" t="s">
        <v>26067</v>
      </c>
      <c r="D136" s="39" t="s">
        <v>25395</v>
      </c>
      <c r="E136" s="31" t="s">
        <v>25395</v>
      </c>
      <c r="F136" s="31" t="s">
        <v>25395</v>
      </c>
      <c r="G136" s="40" t="s">
        <v>25396</v>
      </c>
      <c r="H136" s="41" t="s">
        <v>25395</v>
      </c>
      <c r="I136" s="41" t="s">
        <v>25395</v>
      </c>
      <c r="J136" s="42" t="s">
        <v>25396</v>
      </c>
    </row>
    <row r="137" spans="1:10" ht="38.25" customHeight="1">
      <c r="A137" s="37">
        <v>122</v>
      </c>
      <c r="B137" s="38" t="s">
        <v>26068</v>
      </c>
      <c r="C137" s="31" t="s">
        <v>25740</v>
      </c>
      <c r="D137" s="39" t="s">
        <v>25395</v>
      </c>
      <c r="E137" s="31" t="s">
        <v>25395</v>
      </c>
      <c r="F137" s="31" t="s">
        <v>25395</v>
      </c>
      <c r="G137" s="40" t="s">
        <v>25396</v>
      </c>
      <c r="H137" s="41" t="s">
        <v>25395</v>
      </c>
      <c r="I137" s="41" t="s">
        <v>25395</v>
      </c>
      <c r="J137" s="42" t="s">
        <v>25396</v>
      </c>
    </row>
    <row r="138" spans="1:10" ht="38.25" customHeight="1">
      <c r="A138" s="37">
        <v>123</v>
      </c>
      <c r="B138" s="38" t="s">
        <v>26069</v>
      </c>
      <c r="C138" s="31" t="s">
        <v>26014</v>
      </c>
      <c r="D138" s="39" t="s">
        <v>26070</v>
      </c>
      <c r="E138" s="31" t="s">
        <v>25723</v>
      </c>
      <c r="F138" s="31" t="s">
        <v>26071</v>
      </c>
      <c r="G138" s="40" t="s">
        <v>26017</v>
      </c>
      <c r="H138" s="41" t="s">
        <v>25459</v>
      </c>
      <c r="I138" s="41" t="s">
        <v>26072</v>
      </c>
      <c r="J138" s="42" t="s">
        <v>26073</v>
      </c>
    </row>
    <row r="139" spans="1:10" ht="38.25" customHeight="1">
      <c r="A139" s="37">
        <v>124</v>
      </c>
      <c r="B139" s="38" t="s">
        <v>26074</v>
      </c>
      <c r="C139" s="31" t="s">
        <v>25969</v>
      </c>
      <c r="D139" s="39" t="s">
        <v>25395</v>
      </c>
      <c r="E139" s="31" t="s">
        <v>25395</v>
      </c>
      <c r="F139" s="31" t="s">
        <v>25395</v>
      </c>
      <c r="G139" s="40" t="s">
        <v>25396</v>
      </c>
      <c r="H139" s="41" t="s">
        <v>25395</v>
      </c>
      <c r="I139" s="41" t="s">
        <v>25395</v>
      </c>
      <c r="J139" s="42" t="s">
        <v>25396</v>
      </c>
    </row>
    <row r="140" spans="1:10" ht="38.25" customHeight="1">
      <c r="A140" s="37">
        <v>125</v>
      </c>
      <c r="B140" s="38" t="s">
        <v>26075</v>
      </c>
      <c r="C140" s="31" t="s">
        <v>26014</v>
      </c>
      <c r="D140" s="39" t="s">
        <v>26076</v>
      </c>
      <c r="E140" s="31" t="s">
        <v>26077</v>
      </c>
      <c r="F140" s="31" t="s">
        <v>26078</v>
      </c>
      <c r="G140" s="40" t="s">
        <v>26017</v>
      </c>
      <c r="H140" s="41" t="s">
        <v>25567</v>
      </c>
      <c r="I140" s="41" t="s">
        <v>26079</v>
      </c>
      <c r="J140" s="42" t="s">
        <v>26080</v>
      </c>
    </row>
    <row r="141" spans="1:10" ht="38.25" customHeight="1">
      <c r="A141" s="37">
        <v>126</v>
      </c>
      <c r="B141" s="38" t="s">
        <v>26081</v>
      </c>
      <c r="C141" s="31" t="s">
        <v>25969</v>
      </c>
      <c r="D141" s="39" t="s">
        <v>26082</v>
      </c>
      <c r="E141" s="31" t="s">
        <v>25427</v>
      </c>
      <c r="F141" s="31" t="s">
        <v>26083</v>
      </c>
      <c r="G141" s="40" t="s">
        <v>25929</v>
      </c>
      <c r="H141" s="41" t="s">
        <v>25548</v>
      </c>
      <c r="I141" s="41" t="s">
        <v>26084</v>
      </c>
      <c r="J141" s="42" t="s">
        <v>26085</v>
      </c>
    </row>
    <row r="142" spans="1:10" ht="38.25" customHeight="1">
      <c r="A142" s="37">
        <v>127</v>
      </c>
      <c r="B142" s="38" t="s">
        <v>26086</v>
      </c>
      <c r="C142" s="31" t="s">
        <v>26014</v>
      </c>
      <c r="D142" s="39" t="s">
        <v>26087</v>
      </c>
      <c r="E142" s="31" t="s">
        <v>25565</v>
      </c>
      <c r="F142" s="31" t="s">
        <v>26088</v>
      </c>
      <c r="G142" s="40" t="s">
        <v>26017</v>
      </c>
      <c r="H142" s="41" t="s">
        <v>25459</v>
      </c>
      <c r="I142" s="41" t="s">
        <v>26089</v>
      </c>
      <c r="J142" s="42" t="s">
        <v>26090</v>
      </c>
    </row>
    <row r="143" spans="1:10" ht="38.25" customHeight="1">
      <c r="A143" s="37">
        <v>128</v>
      </c>
      <c r="B143" s="38" t="s">
        <v>26091</v>
      </c>
      <c r="C143" s="31" t="s">
        <v>25416</v>
      </c>
      <c r="D143" s="39" t="s">
        <v>26092</v>
      </c>
      <c r="E143" s="31" t="s">
        <v>25427</v>
      </c>
      <c r="F143" s="31" t="s">
        <v>26093</v>
      </c>
      <c r="G143" s="40" t="s">
        <v>25420</v>
      </c>
      <c r="H143" s="41" t="s">
        <v>25567</v>
      </c>
      <c r="I143" s="41" t="s">
        <v>26094</v>
      </c>
      <c r="J143" s="42" t="s">
        <v>15</v>
      </c>
    </row>
    <row r="144" spans="1:10" ht="38.25" customHeight="1">
      <c r="A144" s="37">
        <v>129</v>
      </c>
      <c r="B144" s="38" t="s">
        <v>26095</v>
      </c>
      <c r="C144" s="31" t="s">
        <v>26014</v>
      </c>
      <c r="D144" s="39" t="s">
        <v>26096</v>
      </c>
      <c r="E144" s="31" t="s">
        <v>26056</v>
      </c>
      <c r="F144" s="31" t="s">
        <v>26097</v>
      </c>
      <c r="G144" s="40" t="s">
        <v>26017</v>
      </c>
      <c r="H144" s="41" t="s">
        <v>25548</v>
      </c>
      <c r="I144" s="41" t="s">
        <v>26098</v>
      </c>
      <c r="J144" s="42" t="s">
        <v>26099</v>
      </c>
    </row>
    <row r="145" spans="1:10" ht="38.25" customHeight="1">
      <c r="A145" s="37">
        <v>130</v>
      </c>
      <c r="B145" s="38" t="s">
        <v>26100</v>
      </c>
      <c r="C145" s="31" t="s">
        <v>25416</v>
      </c>
      <c r="D145" s="39" t="s">
        <v>26101</v>
      </c>
      <c r="E145" s="31" t="s">
        <v>25510</v>
      </c>
      <c r="F145" s="31" t="s">
        <v>26102</v>
      </c>
      <c r="G145" s="40" t="s">
        <v>25929</v>
      </c>
      <c r="H145" s="41" t="s">
        <v>26103</v>
      </c>
      <c r="I145" s="41" t="s">
        <v>26104</v>
      </c>
      <c r="J145" s="42" t="s">
        <v>15</v>
      </c>
    </row>
    <row r="146" spans="1:10" ht="38.25" customHeight="1">
      <c r="A146" s="37">
        <v>131</v>
      </c>
      <c r="B146" s="38" t="s">
        <v>26105</v>
      </c>
      <c r="C146" s="31" t="s">
        <v>26014</v>
      </c>
      <c r="D146" s="39" t="s">
        <v>26106</v>
      </c>
      <c r="E146" s="31" t="s">
        <v>25573</v>
      </c>
      <c r="F146" s="31" t="s">
        <v>26107</v>
      </c>
      <c r="G146" s="40" t="s">
        <v>26017</v>
      </c>
      <c r="H146" s="41" t="s">
        <v>25548</v>
      </c>
      <c r="I146" s="41" t="s">
        <v>26018</v>
      </c>
      <c r="J146" s="42" t="s">
        <v>26108</v>
      </c>
    </row>
    <row r="147" spans="1:10" ht="38.25" customHeight="1">
      <c r="A147" s="37">
        <v>132</v>
      </c>
      <c r="B147" s="38" t="s">
        <v>26109</v>
      </c>
      <c r="C147" s="31" t="s">
        <v>25471</v>
      </c>
      <c r="D147" s="39" t="s">
        <v>26110</v>
      </c>
      <c r="E147" s="31" t="s">
        <v>25503</v>
      </c>
      <c r="F147" s="31" t="s">
        <v>26111</v>
      </c>
      <c r="G147" s="40" t="s">
        <v>25929</v>
      </c>
      <c r="H147" s="41" t="s">
        <v>25445</v>
      </c>
      <c r="I147" s="41" t="s">
        <v>26112</v>
      </c>
      <c r="J147" s="42" t="s">
        <v>26113</v>
      </c>
    </row>
    <row r="148" spans="1:10" ht="38.25" customHeight="1">
      <c r="A148" s="37">
        <v>133</v>
      </c>
      <c r="B148" s="38" t="s">
        <v>26114</v>
      </c>
      <c r="C148" s="31" t="s">
        <v>26014</v>
      </c>
      <c r="D148" s="39" t="s">
        <v>26115</v>
      </c>
      <c r="E148" s="31" t="s">
        <v>25573</v>
      </c>
      <c r="F148" s="31" t="s">
        <v>26116</v>
      </c>
      <c r="G148" s="40" t="s">
        <v>26017</v>
      </c>
      <c r="H148" s="41" t="s">
        <v>25548</v>
      </c>
      <c r="I148" s="41" t="s">
        <v>26117</v>
      </c>
      <c r="J148" s="42" t="s">
        <v>26118</v>
      </c>
    </row>
    <row r="149" spans="1:10" ht="38.25" customHeight="1">
      <c r="A149" s="37">
        <v>134</v>
      </c>
      <c r="B149" s="38" t="s">
        <v>26119</v>
      </c>
      <c r="C149" s="31" t="s">
        <v>25969</v>
      </c>
      <c r="D149" s="39" t="s">
        <v>26120</v>
      </c>
      <c r="E149" s="31" t="s">
        <v>25510</v>
      </c>
      <c r="F149" s="31" t="s">
        <v>26121</v>
      </c>
      <c r="G149" s="40" t="s">
        <v>25929</v>
      </c>
      <c r="H149" s="41" t="s">
        <v>25548</v>
      </c>
      <c r="I149" s="41" t="s">
        <v>26122</v>
      </c>
      <c r="J149" s="42" t="s">
        <v>26123</v>
      </c>
    </row>
    <row r="150" spans="1:10" ht="38.25" customHeight="1">
      <c r="A150" s="37">
        <v>135</v>
      </c>
      <c r="B150" s="38" t="s">
        <v>26124</v>
      </c>
      <c r="C150" s="31" t="s">
        <v>26125</v>
      </c>
      <c r="D150" s="39" t="s">
        <v>26126</v>
      </c>
      <c r="E150" s="31" t="s">
        <v>26127</v>
      </c>
      <c r="F150" s="31" t="s">
        <v>26128</v>
      </c>
      <c r="G150" s="40" t="s">
        <v>25929</v>
      </c>
      <c r="H150" s="41" t="s">
        <v>25548</v>
      </c>
      <c r="I150" s="41" t="s">
        <v>26129</v>
      </c>
      <c r="J150" s="42" t="s">
        <v>26130</v>
      </c>
    </row>
    <row r="151" spans="1:10" ht="38.25" customHeight="1">
      <c r="A151" s="37">
        <v>136</v>
      </c>
      <c r="B151" s="38" t="s">
        <v>26131</v>
      </c>
      <c r="C151" s="31" t="s">
        <v>25416</v>
      </c>
      <c r="D151" s="39" t="s">
        <v>26132</v>
      </c>
      <c r="E151" s="31" t="s">
        <v>25510</v>
      </c>
      <c r="F151" s="31" t="s">
        <v>26133</v>
      </c>
      <c r="G151" s="40" t="s">
        <v>25929</v>
      </c>
      <c r="H151" s="41" t="s">
        <v>25947</v>
      </c>
      <c r="I151" s="41" t="s">
        <v>26064</v>
      </c>
      <c r="J151" s="42" t="s">
        <v>15</v>
      </c>
    </row>
    <row r="152" spans="1:10" ht="38.25" customHeight="1">
      <c r="A152" s="37">
        <v>137</v>
      </c>
      <c r="B152" s="38" t="s">
        <v>26134</v>
      </c>
      <c r="C152" s="31" t="s">
        <v>26135</v>
      </c>
      <c r="D152" s="39" t="s">
        <v>26136</v>
      </c>
      <c r="E152" s="31" t="s">
        <v>26137</v>
      </c>
      <c r="F152" s="31" t="s">
        <v>26138</v>
      </c>
      <c r="G152" s="40" t="s">
        <v>25444</v>
      </c>
      <c r="H152" s="41" t="s">
        <v>25548</v>
      </c>
      <c r="I152" s="41" t="s">
        <v>26139</v>
      </c>
      <c r="J152" s="42" t="s">
        <v>26140</v>
      </c>
    </row>
    <row r="153" spans="1:10" ht="38.25" customHeight="1">
      <c r="A153" s="37">
        <v>138</v>
      </c>
      <c r="B153" s="38" t="s">
        <v>26141</v>
      </c>
      <c r="C153" s="31" t="s">
        <v>25416</v>
      </c>
      <c r="D153" s="39" t="s">
        <v>26142</v>
      </c>
      <c r="E153" s="31" t="s">
        <v>25510</v>
      </c>
      <c r="F153" s="31" t="s">
        <v>26143</v>
      </c>
      <c r="G153" s="40" t="s">
        <v>25929</v>
      </c>
      <c r="H153" s="41" t="s">
        <v>25947</v>
      </c>
      <c r="I153" s="41" t="s">
        <v>26144</v>
      </c>
      <c r="J153" s="42" t="s">
        <v>15</v>
      </c>
    </row>
    <row r="154" spans="1:10" ht="38.25" customHeight="1">
      <c r="A154" s="37">
        <v>139</v>
      </c>
      <c r="B154" s="38" t="s">
        <v>26145</v>
      </c>
      <c r="C154" s="31" t="s">
        <v>26014</v>
      </c>
      <c r="D154" s="39" t="s">
        <v>26146</v>
      </c>
      <c r="E154" s="31" t="s">
        <v>25665</v>
      </c>
      <c r="F154" s="31" t="s">
        <v>26147</v>
      </c>
      <c r="G154" s="40" t="s">
        <v>26017</v>
      </c>
      <c r="H154" s="41" t="s">
        <v>25567</v>
      </c>
      <c r="I154" s="41" t="s">
        <v>26148</v>
      </c>
      <c r="J154" s="42" t="s">
        <v>26149</v>
      </c>
    </row>
    <row r="155" spans="1:10" ht="38.25" customHeight="1">
      <c r="A155" s="37">
        <v>140</v>
      </c>
      <c r="B155" s="38" t="s">
        <v>26150</v>
      </c>
      <c r="C155" s="31" t="s">
        <v>25416</v>
      </c>
      <c r="D155" s="39" t="s">
        <v>26151</v>
      </c>
      <c r="E155" s="31" t="s">
        <v>25409</v>
      </c>
      <c r="F155" s="31" t="s">
        <v>26152</v>
      </c>
      <c r="G155" s="40" t="s">
        <v>25420</v>
      </c>
      <c r="H155" s="41" t="s">
        <v>25947</v>
      </c>
      <c r="I155" s="41" t="s">
        <v>26153</v>
      </c>
      <c r="J155" s="42" t="s">
        <v>26154</v>
      </c>
    </row>
    <row r="156" spans="1:10" ht="38.25" customHeight="1">
      <c r="A156" s="37">
        <v>141</v>
      </c>
      <c r="B156" s="38" t="s">
        <v>26155</v>
      </c>
      <c r="C156" s="31" t="s">
        <v>26014</v>
      </c>
      <c r="D156" s="39" t="s">
        <v>26156</v>
      </c>
      <c r="E156" s="31" t="s">
        <v>25565</v>
      </c>
      <c r="F156" s="31" t="s">
        <v>26157</v>
      </c>
      <c r="G156" s="40" t="s">
        <v>26017</v>
      </c>
      <c r="H156" s="41" t="s">
        <v>25567</v>
      </c>
      <c r="I156" s="41" t="s">
        <v>26158</v>
      </c>
      <c r="J156" s="42" t="s">
        <v>26159</v>
      </c>
    </row>
    <row r="157" spans="1:10" ht="38.25" customHeight="1">
      <c r="A157" s="37">
        <v>142</v>
      </c>
      <c r="B157" s="38" t="s">
        <v>26160</v>
      </c>
      <c r="C157" s="31" t="s">
        <v>25969</v>
      </c>
      <c r="D157" s="39" t="s">
        <v>26161</v>
      </c>
      <c r="E157" s="31" t="s">
        <v>25636</v>
      </c>
      <c r="F157" s="31" t="s">
        <v>26162</v>
      </c>
      <c r="G157" s="40" t="s">
        <v>25929</v>
      </c>
      <c r="H157" s="41" t="s">
        <v>25548</v>
      </c>
      <c r="I157" s="41" t="s">
        <v>26163</v>
      </c>
      <c r="J157" s="42" t="s">
        <v>26164</v>
      </c>
    </row>
    <row r="158" spans="1:10" ht="38.25" customHeight="1">
      <c r="A158" s="37">
        <v>143</v>
      </c>
      <c r="B158" s="38" t="s">
        <v>26165</v>
      </c>
      <c r="C158" s="31" t="s">
        <v>26125</v>
      </c>
      <c r="D158" s="39" t="s">
        <v>26166</v>
      </c>
      <c r="E158" s="31" t="s">
        <v>26167</v>
      </c>
      <c r="F158" s="31" t="s">
        <v>26168</v>
      </c>
      <c r="G158" s="40" t="s">
        <v>25929</v>
      </c>
      <c r="H158" s="41" t="s">
        <v>25548</v>
      </c>
      <c r="I158" s="41" t="s">
        <v>26169</v>
      </c>
      <c r="J158" s="42" t="s">
        <v>26170</v>
      </c>
    </row>
    <row r="159" spans="1:10" ht="38.25" customHeight="1">
      <c r="A159" s="37">
        <v>144</v>
      </c>
      <c r="B159" s="38" t="s">
        <v>26171</v>
      </c>
      <c r="C159" s="31" t="s">
        <v>26172</v>
      </c>
      <c r="D159" s="39" t="s">
        <v>26173</v>
      </c>
      <c r="E159" s="31" t="s">
        <v>25749</v>
      </c>
      <c r="F159" s="31" t="s">
        <v>26174</v>
      </c>
      <c r="G159" s="40" t="s">
        <v>25420</v>
      </c>
      <c r="H159" s="41" t="s">
        <v>25947</v>
      </c>
      <c r="I159" s="41" t="s">
        <v>26175</v>
      </c>
      <c r="J159" s="42" t="s">
        <v>26176</v>
      </c>
    </row>
    <row r="160" spans="1:10" ht="38.25" customHeight="1">
      <c r="A160" s="37">
        <v>145</v>
      </c>
      <c r="B160" s="38" t="s">
        <v>26177</v>
      </c>
      <c r="C160" s="31" t="s">
        <v>26014</v>
      </c>
      <c r="D160" s="39" t="s">
        <v>26178</v>
      </c>
      <c r="E160" s="31" t="s">
        <v>25665</v>
      </c>
      <c r="F160" s="31" t="s">
        <v>26179</v>
      </c>
      <c r="G160" s="40" t="s">
        <v>26017</v>
      </c>
      <c r="H160" s="41" t="s">
        <v>25548</v>
      </c>
      <c r="I160" s="41" t="s">
        <v>26180</v>
      </c>
      <c r="J160" s="42" t="s">
        <v>26181</v>
      </c>
    </row>
    <row r="161" spans="1:10" ht="38.25" customHeight="1">
      <c r="A161" s="37">
        <v>146</v>
      </c>
      <c r="B161" s="38" t="s">
        <v>26182</v>
      </c>
      <c r="C161" s="31" t="s">
        <v>25416</v>
      </c>
      <c r="D161" s="39" t="s">
        <v>26183</v>
      </c>
      <c r="E161" s="31" t="s">
        <v>25779</v>
      </c>
      <c r="F161" s="31" t="s">
        <v>26184</v>
      </c>
      <c r="G161" s="40" t="s">
        <v>25420</v>
      </c>
      <c r="H161" s="41" t="s">
        <v>25459</v>
      </c>
      <c r="I161" s="41" t="s">
        <v>26185</v>
      </c>
      <c r="J161" s="42" t="s">
        <v>26186</v>
      </c>
    </row>
    <row r="162" spans="1:10" ht="38.25" customHeight="1">
      <c r="A162" s="37">
        <v>147</v>
      </c>
      <c r="B162" s="38" t="s">
        <v>26187</v>
      </c>
      <c r="C162" s="31" t="s">
        <v>26125</v>
      </c>
      <c r="D162" s="39" t="s">
        <v>26188</v>
      </c>
      <c r="E162" s="31" t="s">
        <v>26137</v>
      </c>
      <c r="F162" s="31" t="s">
        <v>26189</v>
      </c>
      <c r="G162" s="40" t="s">
        <v>25929</v>
      </c>
      <c r="H162" s="41" t="s">
        <v>25548</v>
      </c>
      <c r="I162" s="41" t="s">
        <v>26190</v>
      </c>
      <c r="J162" s="42" t="s">
        <v>26191</v>
      </c>
    </row>
    <row r="163" spans="1:10" ht="38.25" customHeight="1">
      <c r="A163" s="37">
        <v>148</v>
      </c>
      <c r="B163" s="38" t="s">
        <v>26192</v>
      </c>
      <c r="C163" s="31" t="s">
        <v>26193</v>
      </c>
      <c r="D163" s="39" t="s">
        <v>26194</v>
      </c>
      <c r="E163" s="31" t="s">
        <v>26195</v>
      </c>
      <c r="F163" s="31" t="s">
        <v>26196</v>
      </c>
      <c r="G163" s="40" t="s">
        <v>25490</v>
      </c>
      <c r="H163" s="41" t="s">
        <v>25567</v>
      </c>
      <c r="I163" s="41" t="s">
        <v>26197</v>
      </c>
      <c r="J163" s="42" t="s">
        <v>26198</v>
      </c>
    </row>
    <row r="164" spans="1:10" ht="22.5" customHeight="1">
      <c r="A164" s="176" t="s">
        <v>26199</v>
      </c>
      <c r="B164" s="177"/>
      <c r="C164" s="177"/>
      <c r="D164" s="177"/>
      <c r="E164" s="177"/>
      <c r="F164" s="177"/>
      <c r="G164" s="177"/>
      <c r="H164" s="177"/>
      <c r="I164" s="177"/>
      <c r="J164" s="178"/>
    </row>
    <row r="165" spans="1:10" ht="38.25" customHeight="1">
      <c r="A165" s="37">
        <v>149</v>
      </c>
      <c r="B165" s="38" t="s">
        <v>26200</v>
      </c>
      <c r="C165" s="31" t="s">
        <v>26201</v>
      </c>
      <c r="D165" s="39" t="s">
        <v>25399</v>
      </c>
      <c r="E165" s="31" t="s">
        <v>25792</v>
      </c>
      <c r="F165" s="31" t="s">
        <v>25401</v>
      </c>
      <c r="G165" s="40" t="s">
        <v>25402</v>
      </c>
      <c r="H165" s="41" t="s">
        <v>25403</v>
      </c>
      <c r="I165" s="41" t="s">
        <v>25404</v>
      </c>
      <c r="J165" s="42" t="s">
        <v>25405</v>
      </c>
    </row>
    <row r="166" spans="1:10" ht="38.25" customHeight="1">
      <c r="A166" s="37">
        <v>150</v>
      </c>
      <c r="B166" s="38" t="s">
        <v>26202</v>
      </c>
      <c r="C166" s="31" t="s">
        <v>26203</v>
      </c>
      <c r="D166" s="39" t="s">
        <v>26204</v>
      </c>
      <c r="E166" s="31" t="s">
        <v>25792</v>
      </c>
      <c r="F166" s="31" t="s">
        <v>26205</v>
      </c>
      <c r="G166" s="40" t="s">
        <v>25490</v>
      </c>
      <c r="H166" s="41" t="s">
        <v>25403</v>
      </c>
      <c r="I166" s="41" t="s">
        <v>25752</v>
      </c>
      <c r="J166" s="42" t="s">
        <v>26206</v>
      </c>
    </row>
    <row r="167" spans="1:10" ht="38.25" customHeight="1">
      <c r="A167" s="37">
        <v>151</v>
      </c>
      <c r="B167" s="38" t="s">
        <v>26207</v>
      </c>
      <c r="C167" s="31" t="s">
        <v>25628</v>
      </c>
      <c r="D167" s="39" t="s">
        <v>26208</v>
      </c>
      <c r="E167" s="31" t="s">
        <v>25480</v>
      </c>
      <c r="F167" s="31" t="s">
        <v>26209</v>
      </c>
      <c r="G167" s="40" t="s">
        <v>25895</v>
      </c>
      <c r="H167" s="41" t="s">
        <v>26210</v>
      </c>
      <c r="I167" s="41" t="s">
        <v>26211</v>
      </c>
      <c r="J167" s="42" t="s">
        <v>26212</v>
      </c>
    </row>
    <row r="168" spans="1:10" ht="38.25" customHeight="1">
      <c r="A168" s="37">
        <v>152</v>
      </c>
      <c r="B168" s="38" t="s">
        <v>26213</v>
      </c>
      <c r="C168" s="31" t="s">
        <v>25628</v>
      </c>
      <c r="D168" s="39" t="s">
        <v>26214</v>
      </c>
      <c r="E168" s="31" t="s">
        <v>26215</v>
      </c>
      <c r="F168" s="31" t="s">
        <v>26216</v>
      </c>
      <c r="G168" s="40" t="s">
        <v>25895</v>
      </c>
      <c r="H168" s="41" t="s">
        <v>26217</v>
      </c>
      <c r="I168" s="41" t="s">
        <v>25977</v>
      </c>
      <c r="J168" s="42" t="s">
        <v>26218</v>
      </c>
    </row>
    <row r="169" spans="1:10" ht="38.25" customHeight="1">
      <c r="A169" s="37">
        <v>154</v>
      </c>
      <c r="B169" s="38" t="s">
        <v>26219</v>
      </c>
      <c r="C169" s="31" t="s">
        <v>26220</v>
      </c>
      <c r="D169" s="39" t="s">
        <v>25601</v>
      </c>
      <c r="E169" s="31" t="s">
        <v>26221</v>
      </c>
      <c r="F169" s="31" t="s">
        <v>25603</v>
      </c>
      <c r="G169" s="40" t="s">
        <v>25402</v>
      </c>
      <c r="H169" s="41" t="s">
        <v>25459</v>
      </c>
      <c r="I169" s="41" t="s">
        <v>25604</v>
      </c>
      <c r="J169" s="42" t="s">
        <v>25605</v>
      </c>
    </row>
    <row r="170" spans="1:10" ht="38.25" customHeight="1">
      <c r="A170" s="37">
        <v>155</v>
      </c>
      <c r="B170" s="38" t="s">
        <v>26222</v>
      </c>
      <c r="C170" s="31" t="s">
        <v>25634</v>
      </c>
      <c r="D170" s="39" t="s">
        <v>26223</v>
      </c>
      <c r="E170" s="31" t="s">
        <v>25749</v>
      </c>
      <c r="F170" s="31" t="s">
        <v>26224</v>
      </c>
      <c r="G170" s="40" t="s">
        <v>25667</v>
      </c>
      <c r="H170" s="41" t="s">
        <v>25567</v>
      </c>
      <c r="I170" s="41" t="s">
        <v>26225</v>
      </c>
      <c r="J170" s="42" t="s">
        <v>26226</v>
      </c>
    </row>
    <row r="171" spans="1:10" ht="38.25" customHeight="1">
      <c r="A171" s="37">
        <v>156</v>
      </c>
      <c r="B171" s="38" t="s">
        <v>26227</v>
      </c>
      <c r="C171" s="31" t="s">
        <v>25721</v>
      </c>
      <c r="D171" s="39" t="s">
        <v>26228</v>
      </c>
      <c r="E171" s="31" t="s">
        <v>25689</v>
      </c>
      <c r="F171" s="31" t="s">
        <v>26229</v>
      </c>
      <c r="G171" s="40" t="s">
        <v>25895</v>
      </c>
      <c r="H171" s="41" t="s">
        <v>25459</v>
      </c>
      <c r="I171" s="41" t="s">
        <v>26230</v>
      </c>
      <c r="J171" s="42" t="s">
        <v>26231</v>
      </c>
    </row>
    <row r="172" spans="1:10" ht="38.25" customHeight="1">
      <c r="A172" s="37">
        <v>157</v>
      </c>
      <c r="B172" s="38" t="s">
        <v>26232</v>
      </c>
      <c r="C172" s="31" t="s">
        <v>25571</v>
      </c>
      <c r="D172" s="39" t="s">
        <v>26233</v>
      </c>
      <c r="E172" s="31" t="s">
        <v>26234</v>
      </c>
      <c r="F172" s="31" t="s">
        <v>26235</v>
      </c>
      <c r="G172" s="40" t="s">
        <v>25667</v>
      </c>
      <c r="H172" s="41" t="s">
        <v>25421</v>
      </c>
      <c r="I172" s="41" t="s">
        <v>26236</v>
      </c>
      <c r="J172" s="42" t="s">
        <v>26237</v>
      </c>
    </row>
    <row r="173" spans="1:10" ht="38.25" customHeight="1">
      <c r="A173" s="37">
        <v>158</v>
      </c>
      <c r="B173" s="38" t="s">
        <v>26238</v>
      </c>
      <c r="C173" s="31" t="s">
        <v>26239</v>
      </c>
      <c r="D173" s="39" t="s">
        <v>26240</v>
      </c>
      <c r="E173" s="31" t="s">
        <v>25409</v>
      </c>
      <c r="F173" s="31" t="s">
        <v>26241</v>
      </c>
      <c r="G173" s="40" t="s">
        <v>25667</v>
      </c>
      <c r="H173" s="41" t="s">
        <v>25759</v>
      </c>
      <c r="I173" s="41" t="s">
        <v>26242</v>
      </c>
      <c r="J173" s="42" t="s">
        <v>26243</v>
      </c>
    </row>
    <row r="174" spans="1:10" ht="38.25" customHeight="1">
      <c r="A174" s="37">
        <v>159</v>
      </c>
      <c r="B174" s="38" t="s">
        <v>26244</v>
      </c>
      <c r="C174" s="31" t="s">
        <v>25440</v>
      </c>
      <c r="D174" s="39" t="s">
        <v>26245</v>
      </c>
      <c r="E174" s="31" t="s">
        <v>25749</v>
      </c>
      <c r="F174" s="31" t="s">
        <v>26246</v>
      </c>
      <c r="G174" s="40" t="s">
        <v>25466</v>
      </c>
      <c r="H174" s="41" t="s">
        <v>25482</v>
      </c>
      <c r="I174" s="41" t="s">
        <v>26247</v>
      </c>
      <c r="J174" s="42" t="s">
        <v>26248</v>
      </c>
    </row>
    <row r="175" spans="1:10" ht="38.25" customHeight="1">
      <c r="A175" s="37">
        <v>160</v>
      </c>
      <c r="B175" s="38" t="s">
        <v>26249</v>
      </c>
      <c r="C175" s="31" t="s">
        <v>25721</v>
      </c>
      <c r="D175" s="39" t="s">
        <v>26250</v>
      </c>
      <c r="E175" s="31" t="s">
        <v>25938</v>
      </c>
      <c r="F175" s="31" t="s">
        <v>26251</v>
      </c>
      <c r="G175" s="40" t="s">
        <v>25895</v>
      </c>
      <c r="H175" s="41" t="s">
        <v>25474</v>
      </c>
      <c r="I175" s="41" t="s">
        <v>26252</v>
      </c>
      <c r="J175" s="42" t="s">
        <v>26253</v>
      </c>
    </row>
    <row r="176" spans="1:10" ht="38.25" customHeight="1">
      <c r="A176" s="37">
        <v>162</v>
      </c>
      <c r="B176" s="38" t="s">
        <v>26254</v>
      </c>
      <c r="C176" s="31" t="s">
        <v>26172</v>
      </c>
      <c r="D176" s="39" t="s">
        <v>26255</v>
      </c>
      <c r="E176" s="31" t="s">
        <v>25689</v>
      </c>
      <c r="F176" s="31" t="s">
        <v>26256</v>
      </c>
      <c r="G176" s="40" t="s">
        <v>26257</v>
      </c>
      <c r="H176" s="41" t="s">
        <v>26258</v>
      </c>
      <c r="I176" s="41" t="s">
        <v>26259</v>
      </c>
      <c r="J176" s="42" t="s">
        <v>26260</v>
      </c>
    </row>
    <row r="177" spans="1:10" ht="38.25" customHeight="1">
      <c r="A177" s="37">
        <v>163</v>
      </c>
      <c r="B177" s="38" t="s">
        <v>26261</v>
      </c>
      <c r="C177" s="31" t="s">
        <v>26262</v>
      </c>
      <c r="D177" s="39" t="s">
        <v>26263</v>
      </c>
      <c r="E177" s="31" t="s">
        <v>25655</v>
      </c>
      <c r="F177" s="31" t="s">
        <v>26264</v>
      </c>
      <c r="G177" s="40" t="s">
        <v>26257</v>
      </c>
      <c r="H177" s="41" t="s">
        <v>25421</v>
      </c>
      <c r="I177" s="41" t="s">
        <v>26265</v>
      </c>
      <c r="J177" s="42" t="s">
        <v>26266</v>
      </c>
    </row>
    <row r="178" spans="1:10" ht="38.25" customHeight="1">
      <c r="A178" s="37">
        <v>164</v>
      </c>
      <c r="B178" s="38" t="s">
        <v>26267</v>
      </c>
      <c r="C178" s="31" t="s">
        <v>25501</v>
      </c>
      <c r="D178" s="39" t="s">
        <v>26268</v>
      </c>
      <c r="E178" s="31" t="s">
        <v>26269</v>
      </c>
      <c r="F178" s="31" t="s">
        <v>26270</v>
      </c>
      <c r="G178" s="40" t="s">
        <v>26257</v>
      </c>
      <c r="H178" s="41" t="s">
        <v>25482</v>
      </c>
      <c r="I178" s="41" t="s">
        <v>26271</v>
      </c>
      <c r="J178" s="42" t="s">
        <v>26272</v>
      </c>
    </row>
    <row r="179" spans="1:10" ht="38.25" customHeight="1">
      <c r="A179" s="37">
        <v>165</v>
      </c>
      <c r="B179" s="38" t="s">
        <v>26273</v>
      </c>
      <c r="C179" s="31" t="s">
        <v>26274</v>
      </c>
      <c r="D179" s="39" t="s">
        <v>26275</v>
      </c>
      <c r="E179" s="31" t="s">
        <v>25573</v>
      </c>
      <c r="F179" s="31" t="s">
        <v>26276</v>
      </c>
      <c r="G179" s="40" t="s">
        <v>25466</v>
      </c>
      <c r="H179" s="41" t="s">
        <v>26277</v>
      </c>
      <c r="I179" s="41" t="s">
        <v>26278</v>
      </c>
      <c r="J179" s="42" t="s">
        <v>26279</v>
      </c>
    </row>
    <row r="180" spans="1:10" ht="38.25" customHeight="1">
      <c r="A180" s="37">
        <v>166</v>
      </c>
      <c r="B180" s="38" t="s">
        <v>26280</v>
      </c>
      <c r="C180" s="31" t="s">
        <v>25571</v>
      </c>
      <c r="D180" s="39" t="s">
        <v>26233</v>
      </c>
      <c r="E180" s="31" t="s">
        <v>25655</v>
      </c>
      <c r="F180" s="31" t="s">
        <v>26235</v>
      </c>
      <c r="G180" s="40" t="s">
        <v>25667</v>
      </c>
      <c r="H180" s="41" t="s">
        <v>25421</v>
      </c>
      <c r="I180" s="41" t="s">
        <v>26236</v>
      </c>
      <c r="J180" s="42" t="s">
        <v>26237</v>
      </c>
    </row>
    <row r="181" spans="1:10" ht="38.25" customHeight="1">
      <c r="A181" s="37">
        <v>167</v>
      </c>
      <c r="B181" s="38" t="s">
        <v>26281</v>
      </c>
      <c r="C181" s="31" t="s">
        <v>26274</v>
      </c>
      <c r="D181" s="39" t="s">
        <v>26282</v>
      </c>
      <c r="E181" s="31" t="s">
        <v>25545</v>
      </c>
      <c r="F181" s="31" t="s">
        <v>26283</v>
      </c>
      <c r="G181" s="40" t="s">
        <v>25466</v>
      </c>
      <c r="H181" s="41" t="s">
        <v>25548</v>
      </c>
      <c r="I181" s="41" t="s">
        <v>26242</v>
      </c>
      <c r="J181" s="42" t="s">
        <v>26284</v>
      </c>
    </row>
    <row r="182" spans="1:10" ht="38.25" customHeight="1">
      <c r="A182" s="37">
        <v>168</v>
      </c>
      <c r="B182" s="38" t="s">
        <v>26285</v>
      </c>
      <c r="C182" s="31" t="s">
        <v>26286</v>
      </c>
      <c r="D182" s="39" t="s">
        <v>26287</v>
      </c>
      <c r="E182" s="31" t="s">
        <v>25594</v>
      </c>
      <c r="F182" s="31" t="s">
        <v>26288</v>
      </c>
      <c r="G182" s="40" t="s">
        <v>25466</v>
      </c>
      <c r="H182" s="41" t="s">
        <v>26289</v>
      </c>
      <c r="I182" s="41" t="s">
        <v>26290</v>
      </c>
      <c r="J182" s="42" t="s">
        <v>26291</v>
      </c>
    </row>
    <row r="183" spans="1:10" ht="38.25" customHeight="1">
      <c r="A183" s="37">
        <v>169</v>
      </c>
      <c r="B183" s="38" t="s">
        <v>26292</v>
      </c>
      <c r="C183" s="31" t="s">
        <v>25501</v>
      </c>
      <c r="D183" s="39" t="s">
        <v>26293</v>
      </c>
      <c r="E183" s="31" t="s">
        <v>25480</v>
      </c>
      <c r="F183" s="31" t="s">
        <v>26294</v>
      </c>
      <c r="G183" s="40" t="s">
        <v>25895</v>
      </c>
      <c r="H183" s="41" t="s">
        <v>26210</v>
      </c>
      <c r="I183" s="41" t="s">
        <v>26295</v>
      </c>
      <c r="J183" s="42" t="s">
        <v>26296</v>
      </c>
    </row>
    <row r="184" spans="1:10" ht="38.25" customHeight="1">
      <c r="A184" s="37">
        <v>170</v>
      </c>
      <c r="B184" s="38" t="s">
        <v>26297</v>
      </c>
      <c r="C184" s="31" t="s">
        <v>26172</v>
      </c>
      <c r="D184" s="39" t="s">
        <v>26245</v>
      </c>
      <c r="E184" s="31" t="s">
        <v>25749</v>
      </c>
      <c r="F184" s="31" t="s">
        <v>26246</v>
      </c>
      <c r="G184" s="40" t="s">
        <v>25466</v>
      </c>
      <c r="H184" s="41" t="s">
        <v>25482</v>
      </c>
      <c r="I184" s="41" t="s">
        <v>26247</v>
      </c>
      <c r="J184" s="42" t="s">
        <v>26248</v>
      </c>
    </row>
    <row r="185" spans="1:10" ht="38.25" customHeight="1">
      <c r="A185" s="37">
        <v>171</v>
      </c>
      <c r="B185" s="38" t="s">
        <v>26298</v>
      </c>
      <c r="C185" s="31" t="s">
        <v>25628</v>
      </c>
      <c r="D185" s="39" t="s">
        <v>26299</v>
      </c>
      <c r="E185" s="31" t="s">
        <v>26269</v>
      </c>
      <c r="F185" s="31" t="s">
        <v>26300</v>
      </c>
      <c r="G185" s="40" t="s">
        <v>25490</v>
      </c>
      <c r="H185" s="41" t="s">
        <v>25548</v>
      </c>
      <c r="I185" s="41" t="s">
        <v>26301</v>
      </c>
      <c r="J185" s="42" t="s">
        <v>26302</v>
      </c>
    </row>
    <row r="186" spans="1:10" ht="38.25" customHeight="1">
      <c r="A186" s="37">
        <v>172</v>
      </c>
      <c r="B186" s="38" t="s">
        <v>26303</v>
      </c>
      <c r="C186" s="31" t="s">
        <v>26286</v>
      </c>
      <c r="D186" s="39" t="s">
        <v>26304</v>
      </c>
      <c r="E186" s="31" t="s">
        <v>25400</v>
      </c>
      <c r="F186" s="31" t="s">
        <v>26305</v>
      </c>
      <c r="G186" s="40" t="s">
        <v>25490</v>
      </c>
      <c r="H186" s="41" t="s">
        <v>25561</v>
      </c>
      <c r="I186" s="41" t="s">
        <v>25718</v>
      </c>
      <c r="J186" s="42" t="s">
        <v>26306</v>
      </c>
    </row>
    <row r="187" spans="1:10" ht="38.25" customHeight="1">
      <c r="A187" s="37">
        <v>173</v>
      </c>
      <c r="B187" s="38" t="s">
        <v>26307</v>
      </c>
      <c r="C187" s="31" t="s">
        <v>25440</v>
      </c>
      <c r="D187" s="39" t="s">
        <v>26308</v>
      </c>
      <c r="E187" s="31" t="s">
        <v>25442</v>
      </c>
      <c r="F187" s="31" t="s">
        <v>26309</v>
      </c>
      <c r="G187" s="40" t="s">
        <v>25895</v>
      </c>
      <c r="H187" s="41" t="s">
        <v>25474</v>
      </c>
      <c r="I187" s="41" t="s">
        <v>26310</v>
      </c>
      <c r="J187" s="42" t="s">
        <v>26311</v>
      </c>
    </row>
    <row r="188" spans="1:10" ht="38.25" customHeight="1">
      <c r="A188" s="37">
        <v>174</v>
      </c>
      <c r="B188" s="38" t="s">
        <v>26312</v>
      </c>
      <c r="C188" s="31" t="s">
        <v>25440</v>
      </c>
      <c r="D188" s="39" t="s">
        <v>26228</v>
      </c>
      <c r="E188" s="31" t="s">
        <v>25689</v>
      </c>
      <c r="F188" s="31" t="s">
        <v>26229</v>
      </c>
      <c r="G188" s="40" t="s">
        <v>25895</v>
      </c>
      <c r="H188" s="41" t="s">
        <v>25459</v>
      </c>
      <c r="I188" s="41" t="s">
        <v>26230</v>
      </c>
      <c r="J188" s="42" t="s">
        <v>26231</v>
      </c>
    </row>
    <row r="189" spans="1:10" ht="38.25" customHeight="1">
      <c r="A189" s="37">
        <v>175</v>
      </c>
      <c r="B189" s="38" t="s">
        <v>26313</v>
      </c>
      <c r="C189" s="31" t="s">
        <v>25612</v>
      </c>
      <c r="D189" s="39" t="s">
        <v>26314</v>
      </c>
      <c r="E189" s="31" t="s">
        <v>25614</v>
      </c>
      <c r="F189" s="31" t="s">
        <v>26315</v>
      </c>
      <c r="G189" s="40" t="s">
        <v>25895</v>
      </c>
      <c r="H189" s="41" t="s">
        <v>26316</v>
      </c>
      <c r="I189" s="41" t="s">
        <v>26317</v>
      </c>
      <c r="J189" s="42" t="s">
        <v>26318</v>
      </c>
    </row>
    <row r="190" spans="1:10" ht="22.5" customHeight="1">
      <c r="A190" s="176" t="s">
        <v>26319</v>
      </c>
      <c r="B190" s="177"/>
      <c r="C190" s="177"/>
      <c r="D190" s="177"/>
      <c r="E190" s="177"/>
      <c r="F190" s="177"/>
      <c r="G190" s="177"/>
      <c r="H190" s="177"/>
      <c r="I190" s="177"/>
      <c r="J190" s="178"/>
    </row>
    <row r="191" spans="1:10" ht="38.25" customHeight="1">
      <c r="A191" s="37">
        <v>176</v>
      </c>
      <c r="B191" s="38" t="s">
        <v>26320</v>
      </c>
      <c r="C191" s="31" t="s">
        <v>26321</v>
      </c>
      <c r="D191" s="39" t="s">
        <v>26322</v>
      </c>
      <c r="E191" s="31" t="s">
        <v>26323</v>
      </c>
      <c r="F191" s="31" t="s">
        <v>26324</v>
      </c>
      <c r="G191" s="40" t="s">
        <v>25547</v>
      </c>
      <c r="H191" s="41" t="s">
        <v>26325</v>
      </c>
      <c r="I191" s="41" t="s">
        <v>26326</v>
      </c>
      <c r="J191" s="42" t="s">
        <v>26327</v>
      </c>
    </row>
    <row r="192" spans="1:10" ht="38.25" customHeight="1">
      <c r="A192" s="37">
        <v>177</v>
      </c>
      <c r="B192" s="38" t="s">
        <v>26328</v>
      </c>
      <c r="C192" s="31" t="s">
        <v>26203</v>
      </c>
      <c r="D192" s="39" t="s">
        <v>26329</v>
      </c>
      <c r="E192" s="31" t="s">
        <v>26330</v>
      </c>
      <c r="F192" s="31" t="s">
        <v>26331</v>
      </c>
      <c r="G192" s="40" t="s">
        <v>25466</v>
      </c>
      <c r="H192" s="41" t="s">
        <v>26332</v>
      </c>
      <c r="I192" s="41" t="s">
        <v>26333</v>
      </c>
      <c r="J192" s="42" t="s">
        <v>26334</v>
      </c>
    </row>
    <row r="193" spans="1:10" ht="38.25" customHeight="1">
      <c r="A193" s="37">
        <v>178</v>
      </c>
      <c r="B193" s="38" t="s">
        <v>26335</v>
      </c>
      <c r="C193" s="31" t="s">
        <v>25440</v>
      </c>
      <c r="D193" s="39" t="s">
        <v>26336</v>
      </c>
      <c r="E193" s="31" t="s">
        <v>10939</v>
      </c>
      <c r="F193" s="31"/>
      <c r="G193" s="40"/>
      <c r="H193" s="41"/>
      <c r="I193" s="41"/>
      <c r="J193" s="42"/>
    </row>
    <row r="194" spans="1:10" ht="38.25" customHeight="1">
      <c r="A194" s="37">
        <v>179</v>
      </c>
      <c r="B194" s="38" t="s">
        <v>26337</v>
      </c>
      <c r="C194" s="31" t="s">
        <v>26338</v>
      </c>
      <c r="D194" s="39" t="s">
        <v>26339</v>
      </c>
      <c r="E194" s="31" t="s">
        <v>25614</v>
      </c>
      <c r="F194" s="31" t="s">
        <v>26340</v>
      </c>
      <c r="G194" s="40" t="s">
        <v>25411</v>
      </c>
      <c r="H194" s="41" t="s">
        <v>26341</v>
      </c>
      <c r="I194" s="41" t="s">
        <v>26342</v>
      </c>
      <c r="J194" s="42" t="s">
        <v>26343</v>
      </c>
    </row>
    <row r="195" spans="1:10" ht="38.25" customHeight="1">
      <c r="A195" s="37">
        <v>180</v>
      </c>
      <c r="B195" s="38" t="s">
        <v>26344</v>
      </c>
      <c r="C195" s="31" t="s">
        <v>26338</v>
      </c>
      <c r="D195" s="39"/>
      <c r="E195" s="31"/>
      <c r="F195" s="31"/>
      <c r="G195" s="40"/>
      <c r="H195" s="41"/>
      <c r="I195" s="41"/>
      <c r="J195" s="42"/>
    </row>
    <row r="196" spans="1:10" ht="38.25" customHeight="1">
      <c r="A196" s="37">
        <v>181</v>
      </c>
      <c r="B196" s="38" t="s">
        <v>26345</v>
      </c>
      <c r="C196" s="31" t="s">
        <v>26220</v>
      </c>
      <c r="D196" s="39" t="s">
        <v>26346</v>
      </c>
      <c r="E196" s="31" t="s">
        <v>26347</v>
      </c>
      <c r="F196" s="31" t="s">
        <v>26348</v>
      </c>
      <c r="G196" s="40" t="s">
        <v>25466</v>
      </c>
      <c r="H196" s="41" t="s">
        <v>25548</v>
      </c>
      <c r="I196" s="41" t="s">
        <v>26349</v>
      </c>
      <c r="J196" s="42" t="s">
        <v>26350</v>
      </c>
    </row>
    <row r="197" spans="1:10" ht="38.25" customHeight="1">
      <c r="A197" s="37">
        <v>182</v>
      </c>
      <c r="B197" s="38" t="s">
        <v>26351</v>
      </c>
      <c r="C197" s="31" t="s">
        <v>26352</v>
      </c>
      <c r="D197" s="39" t="s">
        <v>26353</v>
      </c>
      <c r="E197" s="31" t="s">
        <v>26354</v>
      </c>
      <c r="F197" s="31" t="s">
        <v>26355</v>
      </c>
      <c r="G197" s="40" t="s">
        <v>26356</v>
      </c>
      <c r="H197" s="41" t="s">
        <v>25445</v>
      </c>
      <c r="I197" s="41" t="s">
        <v>26357</v>
      </c>
      <c r="J197" s="42" t="s">
        <v>26358</v>
      </c>
    </row>
    <row r="198" spans="1:10" ht="38.25" customHeight="1">
      <c r="A198" s="37">
        <v>183</v>
      </c>
      <c r="B198" s="38" t="s">
        <v>26359</v>
      </c>
      <c r="C198" s="31" t="s">
        <v>25440</v>
      </c>
      <c r="D198" s="39" t="s">
        <v>26360</v>
      </c>
      <c r="E198" s="31" t="s">
        <v>26361</v>
      </c>
      <c r="F198" s="31" t="s">
        <v>26362</v>
      </c>
      <c r="G198" s="40" t="s">
        <v>25420</v>
      </c>
      <c r="H198" s="41" t="s">
        <v>25421</v>
      </c>
      <c r="I198" s="41" t="s">
        <v>26363</v>
      </c>
      <c r="J198" s="42" t="s">
        <v>26364</v>
      </c>
    </row>
    <row r="199" spans="1:10" ht="38.25" customHeight="1">
      <c r="A199" s="37">
        <v>184</v>
      </c>
      <c r="B199" s="38" t="s">
        <v>26365</v>
      </c>
      <c r="C199" s="31" t="s">
        <v>25740</v>
      </c>
      <c r="D199" s="39" t="s">
        <v>26366</v>
      </c>
      <c r="E199" s="31" t="s">
        <v>26367</v>
      </c>
      <c r="F199" s="31" t="s">
        <v>26368</v>
      </c>
      <c r="G199" s="40" t="s">
        <v>25466</v>
      </c>
      <c r="H199" s="41" t="s">
        <v>25517</v>
      </c>
      <c r="I199" s="41" t="s">
        <v>26369</v>
      </c>
      <c r="J199" s="42" t="s">
        <v>26370</v>
      </c>
    </row>
    <row r="200" spans="1:10" ht="38.25" customHeight="1">
      <c r="A200" s="37">
        <v>185</v>
      </c>
      <c r="B200" s="38" t="s">
        <v>26371</v>
      </c>
      <c r="C200" s="31" t="s">
        <v>25980</v>
      </c>
      <c r="D200" s="39" t="s">
        <v>26372</v>
      </c>
      <c r="E200" s="31" t="s">
        <v>26373</v>
      </c>
      <c r="F200" s="31" t="s">
        <v>26374</v>
      </c>
      <c r="G200" s="40" t="s">
        <v>25895</v>
      </c>
      <c r="H200" s="41" t="s">
        <v>25459</v>
      </c>
      <c r="I200" s="41" t="s">
        <v>26375</v>
      </c>
      <c r="J200" s="42" t="s">
        <v>26376</v>
      </c>
    </row>
    <row r="201" spans="1:10" ht="38.25" customHeight="1">
      <c r="A201" s="37">
        <v>186</v>
      </c>
      <c r="B201" s="38" t="s">
        <v>26377</v>
      </c>
      <c r="C201" s="31" t="s">
        <v>25486</v>
      </c>
      <c r="D201" s="39"/>
      <c r="E201" s="31"/>
      <c r="F201" s="31"/>
      <c r="G201" s="40"/>
      <c r="H201" s="41"/>
      <c r="I201" s="41"/>
      <c r="J201" s="42"/>
    </row>
    <row r="202" spans="1:10" ht="38.25" customHeight="1">
      <c r="A202" s="37">
        <v>187</v>
      </c>
      <c r="B202" s="38" t="s">
        <v>26378</v>
      </c>
      <c r="C202" s="31" t="s">
        <v>25440</v>
      </c>
      <c r="D202" s="39" t="s">
        <v>26379</v>
      </c>
      <c r="E202" s="31" t="s">
        <v>25480</v>
      </c>
      <c r="F202" s="31" t="s">
        <v>26380</v>
      </c>
      <c r="G202" s="40" t="s">
        <v>26356</v>
      </c>
      <c r="H202" s="41" t="s">
        <v>25474</v>
      </c>
      <c r="I202" s="41" t="s">
        <v>26381</v>
      </c>
      <c r="J202" s="42" t="s">
        <v>26382</v>
      </c>
    </row>
    <row r="203" spans="1:10" ht="38.25" customHeight="1">
      <c r="A203" s="37">
        <v>188</v>
      </c>
      <c r="B203" s="38" t="s">
        <v>26383</v>
      </c>
      <c r="C203" s="31" t="s">
        <v>26384</v>
      </c>
      <c r="D203" s="39" t="s">
        <v>26385</v>
      </c>
      <c r="E203" s="31" t="s">
        <v>25899</v>
      </c>
      <c r="F203" s="31" t="s">
        <v>26386</v>
      </c>
      <c r="G203" s="40" t="s">
        <v>26387</v>
      </c>
      <c r="H203" s="41" t="s">
        <v>25567</v>
      </c>
      <c r="I203" s="41" t="s">
        <v>26388</v>
      </c>
      <c r="J203" s="42" t="s">
        <v>26389</v>
      </c>
    </row>
    <row r="204" spans="1:10" ht="38.25" customHeight="1">
      <c r="A204" s="37">
        <v>189</v>
      </c>
      <c r="B204" s="38" t="s">
        <v>26390</v>
      </c>
      <c r="C204" s="31" t="s">
        <v>25980</v>
      </c>
      <c r="D204" s="39" t="s">
        <v>26391</v>
      </c>
      <c r="E204" s="31" t="s">
        <v>25594</v>
      </c>
      <c r="F204" s="31" t="s">
        <v>26392</v>
      </c>
      <c r="G204" s="40" t="s">
        <v>25466</v>
      </c>
      <c r="H204" s="41" t="s">
        <v>26393</v>
      </c>
      <c r="I204" s="41" t="s">
        <v>26394</v>
      </c>
      <c r="J204" s="42" t="s">
        <v>26395</v>
      </c>
    </row>
    <row r="205" spans="1:10" ht="38.25" customHeight="1">
      <c r="A205" s="37">
        <v>190</v>
      </c>
      <c r="B205" s="38" t="s">
        <v>26396</v>
      </c>
      <c r="C205" s="31" t="s">
        <v>25721</v>
      </c>
      <c r="D205" s="39" t="s">
        <v>26397</v>
      </c>
      <c r="E205" s="31" t="s">
        <v>25418</v>
      </c>
      <c r="F205" s="31" t="s">
        <v>26398</v>
      </c>
      <c r="G205" s="40" t="s">
        <v>25444</v>
      </c>
      <c r="H205" s="41" t="s">
        <v>25445</v>
      </c>
      <c r="I205" s="41" t="s">
        <v>26399</v>
      </c>
      <c r="J205" s="42" t="s">
        <v>26400</v>
      </c>
    </row>
    <row r="206" spans="1:10" ht="38.25" customHeight="1">
      <c r="A206" s="37">
        <v>191</v>
      </c>
      <c r="B206" s="38" t="s">
        <v>26401</v>
      </c>
      <c r="C206" s="31" t="s">
        <v>25440</v>
      </c>
      <c r="D206" s="39" t="s">
        <v>26402</v>
      </c>
      <c r="E206" s="31" t="s">
        <v>25987</v>
      </c>
      <c r="F206" s="31" t="s">
        <v>26403</v>
      </c>
      <c r="G206" s="40" t="s">
        <v>26387</v>
      </c>
      <c r="H206" s="41" t="s">
        <v>25567</v>
      </c>
      <c r="I206" s="41" t="s">
        <v>26404</v>
      </c>
      <c r="J206" s="42" t="s">
        <v>15</v>
      </c>
    </row>
    <row r="207" spans="1:10" ht="38.25" customHeight="1">
      <c r="A207" s="37">
        <v>192</v>
      </c>
      <c r="B207" s="38" t="s">
        <v>26405</v>
      </c>
      <c r="C207" s="31" t="s">
        <v>25440</v>
      </c>
      <c r="D207" s="39" t="s">
        <v>26379</v>
      </c>
      <c r="E207" s="31" t="s">
        <v>25480</v>
      </c>
      <c r="F207" s="31" t="s">
        <v>26380</v>
      </c>
      <c r="G207" s="40" t="s">
        <v>26356</v>
      </c>
      <c r="H207" s="41" t="s">
        <v>25474</v>
      </c>
      <c r="I207" s="41" t="s">
        <v>26381</v>
      </c>
      <c r="J207" s="42" t="s">
        <v>26382</v>
      </c>
    </row>
    <row r="208" spans="1:10" ht="38.25" customHeight="1">
      <c r="A208" s="37">
        <v>193</v>
      </c>
      <c r="B208" s="38" t="s">
        <v>26406</v>
      </c>
      <c r="C208" s="31" t="s">
        <v>26407</v>
      </c>
      <c r="D208" s="39" t="s">
        <v>26408</v>
      </c>
      <c r="E208" s="31" t="s">
        <v>26409</v>
      </c>
      <c r="F208" s="31" t="s">
        <v>26410</v>
      </c>
      <c r="G208" s="40" t="s">
        <v>25396</v>
      </c>
      <c r="H208" s="41" t="s">
        <v>25548</v>
      </c>
      <c r="I208" s="41" t="s">
        <v>26411</v>
      </c>
      <c r="J208" s="42" t="s">
        <v>26412</v>
      </c>
    </row>
    <row r="209" spans="1:10" ht="38.25" customHeight="1">
      <c r="A209" s="37">
        <v>194</v>
      </c>
      <c r="B209" s="38" t="s">
        <v>26413</v>
      </c>
      <c r="C209" s="31" t="s">
        <v>25740</v>
      </c>
      <c r="D209" s="39" t="s">
        <v>26414</v>
      </c>
      <c r="E209" s="31" t="s">
        <v>26361</v>
      </c>
      <c r="F209" s="31" t="s">
        <v>26205</v>
      </c>
      <c r="G209" s="40" t="s">
        <v>25466</v>
      </c>
      <c r="H209" s="41" t="s">
        <v>25617</v>
      </c>
      <c r="I209" s="41" t="s">
        <v>26415</v>
      </c>
      <c r="J209" s="42" t="s">
        <v>26416</v>
      </c>
    </row>
    <row r="210" spans="1:10" ht="38.25" customHeight="1">
      <c r="A210" s="37">
        <v>195</v>
      </c>
      <c r="B210" s="38" t="s">
        <v>26417</v>
      </c>
      <c r="C210" s="31" t="s">
        <v>25440</v>
      </c>
      <c r="D210" s="39" t="s">
        <v>26418</v>
      </c>
      <c r="E210" s="31" t="s">
        <v>25442</v>
      </c>
      <c r="F210" s="31" t="s">
        <v>26419</v>
      </c>
      <c r="G210" s="40" t="s">
        <v>25466</v>
      </c>
      <c r="H210" s="41" t="s">
        <v>25445</v>
      </c>
      <c r="I210" s="41" t="s">
        <v>26420</v>
      </c>
      <c r="J210" s="42" t="s">
        <v>26421</v>
      </c>
    </row>
    <row r="211" spans="1:10" ht="38.25" customHeight="1">
      <c r="A211" s="37">
        <v>196</v>
      </c>
      <c r="B211" s="38" t="s">
        <v>26422</v>
      </c>
      <c r="C211" s="31" t="s">
        <v>25740</v>
      </c>
      <c r="D211" s="39" t="s">
        <v>26423</v>
      </c>
      <c r="E211" s="31" t="s">
        <v>8369</v>
      </c>
      <c r="F211" s="31"/>
      <c r="G211" s="40"/>
      <c r="H211" s="41"/>
      <c r="I211" s="41"/>
      <c r="J211" s="42"/>
    </row>
    <row r="212" spans="1:10" ht="38.25" customHeight="1">
      <c r="A212" s="37">
        <v>197</v>
      </c>
      <c r="B212" s="38" t="s">
        <v>26424</v>
      </c>
      <c r="C212" s="31" t="s">
        <v>26425</v>
      </c>
      <c r="D212" s="39" t="s">
        <v>26426</v>
      </c>
      <c r="E212" s="31" t="s">
        <v>26427</v>
      </c>
      <c r="F212" s="31" t="s">
        <v>26428</v>
      </c>
      <c r="G212" s="40" t="s">
        <v>26356</v>
      </c>
      <c r="H212" s="41" t="s">
        <v>26429</v>
      </c>
      <c r="I212" s="41" t="s">
        <v>26430</v>
      </c>
      <c r="J212" s="42" t="s">
        <v>26431</v>
      </c>
    </row>
    <row r="213" spans="1:10" ht="38.25" customHeight="1">
      <c r="A213" s="37">
        <v>198</v>
      </c>
      <c r="B213" s="38" t="s">
        <v>26432</v>
      </c>
      <c r="C213" s="31" t="s">
        <v>26067</v>
      </c>
      <c r="D213" s="39" t="s">
        <v>25395</v>
      </c>
      <c r="E213" s="31" t="s">
        <v>25395</v>
      </c>
      <c r="F213" s="31" t="s">
        <v>25395</v>
      </c>
      <c r="G213" s="40" t="s">
        <v>25396</v>
      </c>
      <c r="H213" s="41" t="s">
        <v>25395</v>
      </c>
      <c r="I213" s="41" t="s">
        <v>25395</v>
      </c>
      <c r="J213" s="42" t="s">
        <v>25396</v>
      </c>
    </row>
    <row r="214" spans="1:10" ht="38.25" customHeight="1">
      <c r="A214" s="37">
        <v>199</v>
      </c>
      <c r="B214" s="38" t="s">
        <v>26433</v>
      </c>
      <c r="C214" s="31" t="s">
        <v>25628</v>
      </c>
      <c r="D214" s="39" t="s">
        <v>26346</v>
      </c>
      <c r="E214" s="31" t="s">
        <v>26347</v>
      </c>
      <c r="F214" s="31" t="s">
        <v>26348</v>
      </c>
      <c r="G214" s="40" t="s">
        <v>25466</v>
      </c>
      <c r="H214" s="41" t="s">
        <v>25548</v>
      </c>
      <c r="I214" s="41" t="s">
        <v>26349</v>
      </c>
      <c r="J214" s="42" t="s">
        <v>26350</v>
      </c>
    </row>
    <row r="215" spans="1:10" ht="38.25" customHeight="1">
      <c r="A215" s="37">
        <v>200</v>
      </c>
      <c r="B215" s="38" t="s">
        <v>26434</v>
      </c>
      <c r="C215" s="31" t="s">
        <v>26435</v>
      </c>
      <c r="D215" s="39" t="s">
        <v>26385</v>
      </c>
      <c r="E215" s="31" t="s">
        <v>25899</v>
      </c>
      <c r="F215" s="31" t="s">
        <v>26386</v>
      </c>
      <c r="G215" s="40" t="s">
        <v>26387</v>
      </c>
      <c r="H215" s="41" t="s">
        <v>25567</v>
      </c>
      <c r="I215" s="41" t="s">
        <v>26388</v>
      </c>
      <c r="J215" s="42" t="s">
        <v>26389</v>
      </c>
    </row>
    <row r="216" spans="1:10" ht="38.25" customHeight="1">
      <c r="A216" s="37">
        <v>201</v>
      </c>
      <c r="B216" s="38" t="s">
        <v>26436</v>
      </c>
      <c r="C216" s="31" t="s">
        <v>26437</v>
      </c>
      <c r="D216" s="39" t="s">
        <v>26438</v>
      </c>
      <c r="E216" s="31" t="s">
        <v>25672</v>
      </c>
      <c r="F216" s="31" t="s">
        <v>26439</v>
      </c>
      <c r="G216" s="40" t="s">
        <v>25466</v>
      </c>
      <c r="H216" s="41" t="s">
        <v>25459</v>
      </c>
      <c r="I216" s="41" t="s">
        <v>26440</v>
      </c>
      <c r="J216" s="42" t="s">
        <v>26441</v>
      </c>
    </row>
    <row r="217" spans="1:10" ht="38.25" customHeight="1">
      <c r="A217" s="37">
        <v>202</v>
      </c>
      <c r="B217" s="38" t="s">
        <v>26442</v>
      </c>
      <c r="C217" s="31" t="s">
        <v>26274</v>
      </c>
      <c r="D217" s="39" t="s">
        <v>26443</v>
      </c>
      <c r="E217" s="31" t="s">
        <v>26444</v>
      </c>
      <c r="F217" s="31" t="s">
        <v>26445</v>
      </c>
      <c r="G217" s="40" t="s">
        <v>25466</v>
      </c>
      <c r="H217" s="41" t="s">
        <v>25548</v>
      </c>
      <c r="I217" s="41" t="s">
        <v>26446</v>
      </c>
      <c r="J217" s="42" t="s">
        <v>26447</v>
      </c>
    </row>
    <row r="218" spans="1:10" ht="38.25" customHeight="1">
      <c r="A218" s="37">
        <v>203</v>
      </c>
      <c r="B218" s="38" t="s">
        <v>26448</v>
      </c>
      <c r="C218" s="31" t="s">
        <v>26172</v>
      </c>
      <c r="D218" s="39" t="s">
        <v>26449</v>
      </c>
      <c r="E218" s="31" t="s">
        <v>25427</v>
      </c>
      <c r="F218" s="31" t="s">
        <v>26450</v>
      </c>
      <c r="G218" s="40" t="s">
        <v>26451</v>
      </c>
      <c r="H218" s="41" t="s">
        <v>25482</v>
      </c>
      <c r="I218" s="41" t="s">
        <v>26452</v>
      </c>
      <c r="J218" s="42" t="s">
        <v>26453</v>
      </c>
    </row>
    <row r="219" spans="1:10" ht="38.25" customHeight="1">
      <c r="A219" s="37">
        <v>204</v>
      </c>
      <c r="B219" s="38" t="s">
        <v>26454</v>
      </c>
      <c r="C219" s="31" t="s">
        <v>26435</v>
      </c>
      <c r="D219" s="39" t="s">
        <v>26455</v>
      </c>
      <c r="E219" s="31" t="s">
        <v>25510</v>
      </c>
      <c r="F219" s="31" t="s">
        <v>26270</v>
      </c>
      <c r="G219" s="40" t="s">
        <v>26387</v>
      </c>
      <c r="H219" s="41" t="s">
        <v>25567</v>
      </c>
      <c r="I219" s="41" t="s">
        <v>26456</v>
      </c>
      <c r="J219" s="42" t="s">
        <v>26457</v>
      </c>
    </row>
    <row r="220" spans="1:10" ht="38.25" customHeight="1">
      <c r="A220" s="37">
        <v>205</v>
      </c>
      <c r="B220" s="38" t="s">
        <v>26458</v>
      </c>
      <c r="C220" s="31" t="s">
        <v>25721</v>
      </c>
      <c r="D220" s="39" t="s">
        <v>26459</v>
      </c>
      <c r="E220" s="31" t="s">
        <v>26460</v>
      </c>
      <c r="F220" s="31" t="s">
        <v>26461</v>
      </c>
      <c r="G220" s="40" t="s">
        <v>25444</v>
      </c>
      <c r="H220" s="41" t="s">
        <v>25548</v>
      </c>
      <c r="I220" s="41" t="s">
        <v>26462</v>
      </c>
      <c r="J220" s="42" t="s">
        <v>26463</v>
      </c>
    </row>
    <row r="221" spans="1:10" ht="38.25" customHeight="1">
      <c r="A221" s="37">
        <v>206</v>
      </c>
      <c r="B221" s="38" t="s">
        <v>26464</v>
      </c>
      <c r="C221" s="31" t="s">
        <v>26435</v>
      </c>
      <c r="D221" s="39" t="s">
        <v>26465</v>
      </c>
      <c r="E221" s="31" t="s">
        <v>26466</v>
      </c>
      <c r="F221" s="31" t="s">
        <v>26467</v>
      </c>
      <c r="G221" s="40" t="s">
        <v>26387</v>
      </c>
      <c r="H221" s="41" t="s">
        <v>25421</v>
      </c>
      <c r="I221" s="41" t="s">
        <v>26468</v>
      </c>
      <c r="J221" s="42" t="s">
        <v>26469</v>
      </c>
    </row>
    <row r="222" spans="1:10" ht="38.25" customHeight="1">
      <c r="A222" s="37">
        <v>207</v>
      </c>
      <c r="B222" s="38" t="s">
        <v>26470</v>
      </c>
      <c r="C222" s="31" t="s">
        <v>26471</v>
      </c>
      <c r="D222" s="39" t="s">
        <v>26366</v>
      </c>
      <c r="E222" s="31" t="s">
        <v>26367</v>
      </c>
      <c r="F222" s="31" t="s">
        <v>26368</v>
      </c>
      <c r="G222" s="40" t="s">
        <v>25466</v>
      </c>
      <c r="H222" s="41" t="s">
        <v>25517</v>
      </c>
      <c r="I222" s="41" t="s">
        <v>26369</v>
      </c>
      <c r="J222" s="42" t="s">
        <v>26370</v>
      </c>
    </row>
    <row r="223" spans="1:10" ht="38.25" customHeight="1">
      <c r="A223" s="37">
        <v>208</v>
      </c>
      <c r="B223" s="38" t="s">
        <v>26472</v>
      </c>
      <c r="C223" s="31" t="s">
        <v>26067</v>
      </c>
      <c r="D223" s="39" t="s">
        <v>25395</v>
      </c>
      <c r="E223" s="31" t="s">
        <v>25395</v>
      </c>
      <c r="F223" s="31" t="s">
        <v>25395</v>
      </c>
      <c r="G223" s="40" t="s">
        <v>25396</v>
      </c>
      <c r="H223" s="41" t="s">
        <v>25395</v>
      </c>
      <c r="I223" s="41" t="s">
        <v>25395</v>
      </c>
      <c r="J223" s="42" t="s">
        <v>25396</v>
      </c>
    </row>
    <row r="224" spans="1:10" ht="38.25" customHeight="1">
      <c r="A224" s="37">
        <v>209</v>
      </c>
      <c r="B224" s="38" t="s">
        <v>26473</v>
      </c>
      <c r="C224" s="31" t="s">
        <v>26471</v>
      </c>
      <c r="D224" s="39" t="s">
        <v>26474</v>
      </c>
      <c r="E224" s="31" t="s">
        <v>26475</v>
      </c>
      <c r="F224" s="31" t="s">
        <v>26476</v>
      </c>
      <c r="G224" s="40" t="s">
        <v>25466</v>
      </c>
      <c r="H224" s="41" t="s">
        <v>25517</v>
      </c>
      <c r="I224" s="41" t="s">
        <v>26477</v>
      </c>
      <c r="J224" s="42" t="s">
        <v>26478</v>
      </c>
    </row>
    <row r="225" spans="1:10" ht="38.25" customHeight="1">
      <c r="A225" s="37">
        <v>210</v>
      </c>
      <c r="B225" s="38" t="s">
        <v>26479</v>
      </c>
      <c r="C225" s="31" t="s">
        <v>26274</v>
      </c>
      <c r="D225" s="39" t="s">
        <v>26480</v>
      </c>
      <c r="E225" s="31" t="s">
        <v>26444</v>
      </c>
      <c r="F225" s="31" t="s">
        <v>26481</v>
      </c>
      <c r="G225" s="40" t="s">
        <v>25466</v>
      </c>
      <c r="H225" s="41" t="s">
        <v>25548</v>
      </c>
      <c r="I225" s="41" t="s">
        <v>26482</v>
      </c>
      <c r="J225" s="42" t="s">
        <v>26483</v>
      </c>
    </row>
    <row r="226" spans="1:10" ht="38.25" customHeight="1">
      <c r="A226" s="37">
        <v>211</v>
      </c>
      <c r="B226" s="38" t="s">
        <v>26484</v>
      </c>
      <c r="C226" s="31" t="s">
        <v>25416</v>
      </c>
      <c r="D226" s="39" t="s">
        <v>26485</v>
      </c>
      <c r="E226" s="31" t="s">
        <v>26347</v>
      </c>
      <c r="F226" s="31" t="s">
        <v>26486</v>
      </c>
      <c r="G226" s="40" t="s">
        <v>25466</v>
      </c>
      <c r="H226" s="41" t="s">
        <v>25548</v>
      </c>
      <c r="I226" s="41" t="s">
        <v>26487</v>
      </c>
      <c r="J226" s="42" t="s">
        <v>26488</v>
      </c>
    </row>
    <row r="227" spans="1:10" ht="38.25" customHeight="1">
      <c r="A227" s="37">
        <v>212</v>
      </c>
      <c r="B227" s="38" t="s">
        <v>26489</v>
      </c>
      <c r="C227" s="31" t="s">
        <v>26435</v>
      </c>
      <c r="D227" s="39" t="s">
        <v>26490</v>
      </c>
      <c r="E227" s="31" t="s">
        <v>25602</v>
      </c>
      <c r="F227" s="31" t="s">
        <v>26491</v>
      </c>
      <c r="G227" s="40" t="s">
        <v>26387</v>
      </c>
      <c r="H227" s="41" t="s">
        <v>25567</v>
      </c>
      <c r="I227" s="41" t="s">
        <v>26492</v>
      </c>
      <c r="J227" s="42" t="s">
        <v>26493</v>
      </c>
    </row>
    <row r="228" spans="1:10" ht="38.25" customHeight="1">
      <c r="A228" s="37">
        <v>213</v>
      </c>
      <c r="B228" s="38" t="s">
        <v>26494</v>
      </c>
      <c r="C228" s="31" t="s">
        <v>26495</v>
      </c>
      <c r="D228" s="39" t="s">
        <v>26414</v>
      </c>
      <c r="E228" s="31" t="s">
        <v>26361</v>
      </c>
      <c r="F228" s="31" t="s">
        <v>26205</v>
      </c>
      <c r="G228" s="40" t="s">
        <v>25466</v>
      </c>
      <c r="H228" s="41" t="s">
        <v>25617</v>
      </c>
      <c r="I228" s="41" t="s">
        <v>26415</v>
      </c>
      <c r="J228" s="42" t="s">
        <v>26416</v>
      </c>
    </row>
    <row r="229" spans="1:10" ht="38.25" customHeight="1">
      <c r="A229" s="37">
        <v>214</v>
      </c>
      <c r="B229" s="38" t="s">
        <v>26496</v>
      </c>
      <c r="C229" s="31" t="s">
        <v>26435</v>
      </c>
      <c r="D229" s="39" t="s">
        <v>26497</v>
      </c>
      <c r="E229" s="31" t="s">
        <v>25689</v>
      </c>
      <c r="F229" s="31" t="s">
        <v>26498</v>
      </c>
      <c r="G229" s="40" t="s">
        <v>26387</v>
      </c>
      <c r="H229" s="41" t="s">
        <v>25548</v>
      </c>
      <c r="I229" s="41" t="s">
        <v>26499</v>
      </c>
      <c r="J229" s="42" t="s">
        <v>26500</v>
      </c>
    </row>
    <row r="230" spans="1:10" ht="38.25" customHeight="1">
      <c r="A230" s="37">
        <v>215</v>
      </c>
      <c r="B230" s="38" t="s">
        <v>26501</v>
      </c>
      <c r="C230" s="31" t="s">
        <v>26437</v>
      </c>
      <c r="D230" s="39" t="s">
        <v>26502</v>
      </c>
      <c r="E230" s="31" t="s">
        <v>25400</v>
      </c>
      <c r="F230" s="31" t="s">
        <v>26503</v>
      </c>
      <c r="G230" s="40" t="s">
        <v>25466</v>
      </c>
      <c r="H230" s="41" t="s">
        <v>26210</v>
      </c>
      <c r="I230" s="41" t="s">
        <v>26504</v>
      </c>
      <c r="J230" s="42" t="s">
        <v>26505</v>
      </c>
    </row>
    <row r="231" spans="1:10" ht="38.25" customHeight="1">
      <c r="A231" s="37">
        <v>216</v>
      </c>
      <c r="B231" s="38" t="s">
        <v>26506</v>
      </c>
      <c r="C231" s="31" t="s">
        <v>26435</v>
      </c>
      <c r="D231" s="39" t="s">
        <v>26507</v>
      </c>
      <c r="E231" s="31" t="s">
        <v>25672</v>
      </c>
      <c r="F231" s="31" t="s">
        <v>26508</v>
      </c>
      <c r="G231" s="40" t="s">
        <v>25466</v>
      </c>
      <c r="H231" s="41" t="s">
        <v>25459</v>
      </c>
      <c r="I231" s="41" t="s">
        <v>26440</v>
      </c>
      <c r="J231" s="42" t="s">
        <v>26509</v>
      </c>
    </row>
    <row r="232" spans="1:10" ht="38.25" customHeight="1">
      <c r="A232" s="37">
        <v>217</v>
      </c>
      <c r="B232" s="38" t="s">
        <v>26510</v>
      </c>
      <c r="C232" s="31" t="s">
        <v>25721</v>
      </c>
      <c r="D232" s="39" t="s">
        <v>26511</v>
      </c>
      <c r="E232" s="31" t="s">
        <v>26512</v>
      </c>
      <c r="F232" s="31" t="s">
        <v>26513</v>
      </c>
      <c r="G232" s="40" t="s">
        <v>25444</v>
      </c>
      <c r="H232" s="41" t="s">
        <v>25548</v>
      </c>
      <c r="I232" s="41" t="s">
        <v>26388</v>
      </c>
      <c r="J232" s="42" t="s">
        <v>26514</v>
      </c>
    </row>
    <row r="233" spans="1:10" ht="38.25" customHeight="1">
      <c r="A233" s="37">
        <v>218</v>
      </c>
      <c r="B233" s="38" t="s">
        <v>26515</v>
      </c>
      <c r="C233" s="31" t="s">
        <v>26067</v>
      </c>
      <c r="D233" s="39" t="s">
        <v>25395</v>
      </c>
      <c r="E233" s="31" t="s">
        <v>25395</v>
      </c>
      <c r="F233" s="31" t="s">
        <v>25395</v>
      </c>
      <c r="G233" s="40" t="s">
        <v>25396</v>
      </c>
      <c r="H233" s="41" t="s">
        <v>25395</v>
      </c>
      <c r="I233" s="41" t="s">
        <v>25395</v>
      </c>
      <c r="J233" s="42" t="s">
        <v>25396</v>
      </c>
    </row>
    <row r="234" spans="1:10" ht="38.25" customHeight="1">
      <c r="A234" s="37">
        <v>219</v>
      </c>
      <c r="B234" s="38" t="s">
        <v>26516</v>
      </c>
      <c r="C234" s="31" t="s">
        <v>25416</v>
      </c>
      <c r="D234" s="39" t="s">
        <v>26517</v>
      </c>
      <c r="E234" s="31" t="s">
        <v>25400</v>
      </c>
      <c r="F234" s="31" t="s">
        <v>26518</v>
      </c>
      <c r="G234" s="40" t="s">
        <v>25420</v>
      </c>
      <c r="H234" s="41" t="s">
        <v>25474</v>
      </c>
      <c r="I234" s="41" t="s">
        <v>26519</v>
      </c>
      <c r="J234" s="42" t="s">
        <v>26520</v>
      </c>
    </row>
    <row r="235" spans="1:10" ht="38.25" customHeight="1">
      <c r="A235" s="37">
        <v>220</v>
      </c>
      <c r="B235" s="38" t="s">
        <v>26521</v>
      </c>
      <c r="C235" s="31" t="s">
        <v>26435</v>
      </c>
      <c r="D235" s="39" t="s">
        <v>26522</v>
      </c>
      <c r="E235" s="31" t="s">
        <v>25655</v>
      </c>
      <c r="F235" s="31" t="s">
        <v>26523</v>
      </c>
      <c r="G235" s="40" t="s">
        <v>26387</v>
      </c>
      <c r="H235" s="41" t="s">
        <v>25459</v>
      </c>
      <c r="I235" s="41" t="s">
        <v>26524</v>
      </c>
      <c r="J235" s="42" t="s">
        <v>26525</v>
      </c>
    </row>
    <row r="236" spans="1:10" ht="38.25" customHeight="1">
      <c r="A236" s="37">
        <v>221</v>
      </c>
      <c r="B236" s="38" t="s">
        <v>26526</v>
      </c>
      <c r="C236" s="31" t="s">
        <v>25634</v>
      </c>
      <c r="D236" s="39" t="s">
        <v>26527</v>
      </c>
      <c r="E236" s="31" t="s">
        <v>25510</v>
      </c>
      <c r="F236" s="31" t="s">
        <v>26528</v>
      </c>
      <c r="G236" s="40" t="s">
        <v>25466</v>
      </c>
      <c r="H236" s="41" t="s">
        <v>25421</v>
      </c>
      <c r="I236" s="41" t="s">
        <v>26529</v>
      </c>
      <c r="J236" s="42" t="s">
        <v>26530</v>
      </c>
    </row>
    <row r="237" spans="1:10" ht="38.25" customHeight="1">
      <c r="A237" s="37">
        <v>222</v>
      </c>
      <c r="B237" s="38" t="s">
        <v>26531</v>
      </c>
      <c r="C237" s="31" t="s">
        <v>26435</v>
      </c>
      <c r="D237" s="39" t="s">
        <v>26532</v>
      </c>
      <c r="E237" s="31" t="s">
        <v>25442</v>
      </c>
      <c r="F237" s="31" t="s">
        <v>26533</v>
      </c>
      <c r="G237" s="40" t="s">
        <v>26387</v>
      </c>
      <c r="H237" s="41" t="s">
        <v>25567</v>
      </c>
      <c r="I237" s="41" t="s">
        <v>26534</v>
      </c>
      <c r="J237" s="42" t="s">
        <v>26535</v>
      </c>
    </row>
    <row r="238" spans="1:10" ht="38.25" customHeight="1">
      <c r="A238" s="37">
        <v>223</v>
      </c>
      <c r="B238" s="38" t="s">
        <v>26536</v>
      </c>
      <c r="C238" s="31" t="s">
        <v>25501</v>
      </c>
      <c r="D238" s="39" t="s">
        <v>26537</v>
      </c>
      <c r="E238" s="31" t="s">
        <v>25757</v>
      </c>
      <c r="F238" s="31" t="s">
        <v>26538</v>
      </c>
      <c r="G238" s="40" t="s">
        <v>25420</v>
      </c>
      <c r="H238" s="41" t="s">
        <v>25482</v>
      </c>
      <c r="I238" s="41" t="s">
        <v>26539</v>
      </c>
      <c r="J238" s="42" t="s">
        <v>26540</v>
      </c>
    </row>
    <row r="239" spans="1:10" ht="38.25" customHeight="1">
      <c r="A239" s="37">
        <v>224</v>
      </c>
      <c r="B239" s="38" t="s">
        <v>26541</v>
      </c>
      <c r="C239" s="31" t="s">
        <v>26435</v>
      </c>
      <c r="D239" s="39" t="s">
        <v>26542</v>
      </c>
      <c r="E239" s="31" t="s">
        <v>25442</v>
      </c>
      <c r="F239" s="31" t="s">
        <v>26543</v>
      </c>
      <c r="G239" s="40" t="s">
        <v>26387</v>
      </c>
      <c r="H239" s="41" t="s">
        <v>25459</v>
      </c>
      <c r="I239" s="41" t="s">
        <v>26544</v>
      </c>
      <c r="J239" s="42" t="s">
        <v>26545</v>
      </c>
    </row>
    <row r="240" spans="1:10" ht="38.25" customHeight="1">
      <c r="A240" s="37">
        <v>225</v>
      </c>
      <c r="B240" s="38" t="s">
        <v>26546</v>
      </c>
      <c r="C240" s="31" t="s">
        <v>25740</v>
      </c>
      <c r="D240" s="39" t="s">
        <v>25395</v>
      </c>
      <c r="E240" s="31" t="s">
        <v>25395</v>
      </c>
      <c r="F240" s="31" t="s">
        <v>25395</v>
      </c>
      <c r="G240" s="40" t="s">
        <v>25396</v>
      </c>
      <c r="H240" s="41" t="s">
        <v>25395</v>
      </c>
      <c r="I240" s="41" t="s">
        <v>25395</v>
      </c>
      <c r="J240" s="42" t="s">
        <v>25396</v>
      </c>
    </row>
    <row r="241" spans="1:10" ht="38.25" customHeight="1">
      <c r="A241" s="37">
        <v>226</v>
      </c>
      <c r="B241" s="38" t="s">
        <v>26547</v>
      </c>
      <c r="C241" s="31" t="s">
        <v>26435</v>
      </c>
      <c r="D241" s="39" t="s">
        <v>26548</v>
      </c>
      <c r="E241" s="31" t="s">
        <v>25442</v>
      </c>
      <c r="F241" s="31" t="s">
        <v>26549</v>
      </c>
      <c r="G241" s="40" t="s">
        <v>26387</v>
      </c>
      <c r="H241" s="41" t="s">
        <v>25459</v>
      </c>
      <c r="I241" s="41" t="s">
        <v>26550</v>
      </c>
      <c r="J241" s="42" t="s">
        <v>26551</v>
      </c>
    </row>
    <row r="242" spans="1:10" ht="38.25" customHeight="1">
      <c r="A242" s="37">
        <v>227</v>
      </c>
      <c r="B242" s="38" t="s">
        <v>26552</v>
      </c>
      <c r="C242" s="31" t="s">
        <v>25874</v>
      </c>
      <c r="D242" s="39" t="s">
        <v>26553</v>
      </c>
      <c r="E242" s="31" t="s">
        <v>26554</v>
      </c>
      <c r="F242" s="31" t="s">
        <v>26555</v>
      </c>
      <c r="G242" s="40" t="s">
        <v>25420</v>
      </c>
      <c r="H242" s="41" t="s">
        <v>25947</v>
      </c>
      <c r="I242" s="41" t="s">
        <v>26556</v>
      </c>
      <c r="J242" s="42" t="s">
        <v>26557</v>
      </c>
    </row>
    <row r="243" spans="1:10" ht="38.25" customHeight="1">
      <c r="A243" s="37">
        <v>228</v>
      </c>
      <c r="B243" s="38" t="s">
        <v>26558</v>
      </c>
      <c r="C243" s="31" t="s">
        <v>26067</v>
      </c>
      <c r="D243" s="39" t="s">
        <v>25395</v>
      </c>
      <c r="E243" s="31" t="s">
        <v>25395</v>
      </c>
      <c r="F243" s="31" t="s">
        <v>25395</v>
      </c>
      <c r="G243" s="40" t="s">
        <v>25396</v>
      </c>
      <c r="H243" s="41" t="s">
        <v>25395</v>
      </c>
      <c r="I243" s="41" t="s">
        <v>25395</v>
      </c>
      <c r="J243" s="42" t="s">
        <v>25396</v>
      </c>
    </row>
    <row r="244" spans="1:10" ht="38.25" customHeight="1">
      <c r="A244" s="37">
        <v>229</v>
      </c>
      <c r="B244" s="38" t="s">
        <v>26559</v>
      </c>
      <c r="C244" s="31" t="s">
        <v>26560</v>
      </c>
      <c r="D244" s="39" t="s">
        <v>26561</v>
      </c>
      <c r="E244" s="31" t="s">
        <v>26562</v>
      </c>
      <c r="F244" s="31" t="s">
        <v>26563</v>
      </c>
      <c r="G244" s="40" t="s">
        <v>25402</v>
      </c>
      <c r="H244" s="41" t="s">
        <v>26564</v>
      </c>
      <c r="I244" s="41" t="s">
        <v>26565</v>
      </c>
      <c r="J244" s="42" t="s">
        <v>26566</v>
      </c>
    </row>
    <row r="245" spans="1:10" ht="38.25" customHeight="1">
      <c r="A245" s="37">
        <v>230</v>
      </c>
      <c r="B245" s="38" t="s">
        <v>26567</v>
      </c>
      <c r="C245" s="31" t="s">
        <v>26435</v>
      </c>
      <c r="D245" s="39" t="s">
        <v>26568</v>
      </c>
      <c r="E245" s="31" t="s">
        <v>26569</v>
      </c>
      <c r="F245" s="31" t="s">
        <v>26570</v>
      </c>
      <c r="G245" s="40" t="s">
        <v>26387</v>
      </c>
      <c r="H245" s="41" t="s">
        <v>25421</v>
      </c>
      <c r="I245" s="41" t="s">
        <v>26571</v>
      </c>
      <c r="J245" s="42" t="s">
        <v>26572</v>
      </c>
    </row>
    <row r="246" spans="1:10" ht="38.25" customHeight="1">
      <c r="A246" s="37">
        <v>231</v>
      </c>
      <c r="B246" s="38" t="s">
        <v>26573</v>
      </c>
      <c r="C246" s="31" t="s">
        <v>25416</v>
      </c>
      <c r="D246" s="39" t="s">
        <v>26360</v>
      </c>
      <c r="E246" s="31" t="s">
        <v>26361</v>
      </c>
      <c r="F246" s="31" t="s">
        <v>26362</v>
      </c>
      <c r="G246" s="40" t="s">
        <v>25420</v>
      </c>
      <c r="H246" s="41" t="s">
        <v>25421</v>
      </c>
      <c r="I246" s="41" t="s">
        <v>26363</v>
      </c>
      <c r="J246" s="42" t="s">
        <v>26364</v>
      </c>
    </row>
    <row r="247" spans="1:10" ht="38.25" customHeight="1">
      <c r="A247" s="37">
        <v>232</v>
      </c>
      <c r="B247" s="38" t="s">
        <v>26574</v>
      </c>
      <c r="C247" s="31" t="s">
        <v>26435</v>
      </c>
      <c r="D247" s="39" t="s">
        <v>26402</v>
      </c>
      <c r="E247" s="31" t="s">
        <v>25723</v>
      </c>
      <c r="F247" s="31" t="s">
        <v>26403</v>
      </c>
      <c r="G247" s="40" t="s">
        <v>26387</v>
      </c>
      <c r="H247" s="41" t="s">
        <v>25567</v>
      </c>
      <c r="I247" s="41" t="s">
        <v>26404</v>
      </c>
      <c r="J247" s="42" t="s">
        <v>15</v>
      </c>
    </row>
    <row r="248" spans="1:10" ht="22.5" customHeight="1">
      <c r="A248" s="176" t="s">
        <v>28975</v>
      </c>
      <c r="B248" s="177"/>
      <c r="C248" s="177"/>
      <c r="D248" s="177"/>
      <c r="E248" s="177"/>
      <c r="F248" s="177"/>
      <c r="G248" s="177"/>
      <c r="H248" s="177"/>
      <c r="I248" s="177"/>
      <c r="J248" s="178"/>
    </row>
    <row r="249" spans="1:10" ht="38.25" customHeight="1">
      <c r="A249" s="37">
        <v>233</v>
      </c>
      <c r="B249" s="38" t="s">
        <v>28976</v>
      </c>
      <c r="C249" s="31" t="s">
        <v>26575</v>
      </c>
      <c r="D249" s="112" t="s">
        <v>26593</v>
      </c>
      <c r="E249" s="113" t="s">
        <v>28988</v>
      </c>
      <c r="F249" s="113" t="s">
        <v>26594</v>
      </c>
      <c r="G249" s="114" t="s">
        <v>25411</v>
      </c>
      <c r="H249" s="115" t="s">
        <v>25403</v>
      </c>
      <c r="I249" s="115" t="s">
        <v>26595</v>
      </c>
      <c r="J249" s="116" t="s">
        <v>26596</v>
      </c>
    </row>
    <row r="250" spans="1:10" ht="38.25" customHeight="1">
      <c r="A250" s="37">
        <v>234</v>
      </c>
      <c r="B250" s="38" t="s">
        <v>28977</v>
      </c>
      <c r="C250" s="31" t="s">
        <v>26579</v>
      </c>
      <c r="D250" s="39"/>
      <c r="E250" s="31"/>
      <c r="F250" s="31"/>
      <c r="G250" s="40"/>
      <c r="H250" s="41"/>
      <c r="I250" s="41"/>
      <c r="J250" s="42"/>
    </row>
    <row r="251" spans="1:10" ht="38.25" customHeight="1">
      <c r="A251" s="37">
        <v>235</v>
      </c>
      <c r="B251" s="38" t="s">
        <v>28978</v>
      </c>
      <c r="C251" s="31" t="s">
        <v>25628</v>
      </c>
      <c r="D251" s="18" t="s">
        <v>28998</v>
      </c>
      <c r="E251" s="31" t="s">
        <v>25742</v>
      </c>
      <c r="F251" s="31"/>
      <c r="G251" s="40"/>
      <c r="H251" s="41"/>
      <c r="I251" s="41"/>
      <c r="J251" s="42"/>
    </row>
    <row r="252" spans="1:10" ht="38.25" customHeight="1">
      <c r="A252" s="37">
        <v>236</v>
      </c>
      <c r="B252" s="38" t="s">
        <v>28979</v>
      </c>
      <c r="C252" s="31" t="s">
        <v>26580</v>
      </c>
      <c r="D252" s="112" t="s">
        <v>27498</v>
      </c>
      <c r="E252" s="113" t="s">
        <v>26641</v>
      </c>
      <c r="F252" s="113" t="s">
        <v>27499</v>
      </c>
      <c r="G252" s="114" t="s">
        <v>25402</v>
      </c>
      <c r="H252" s="115" t="s">
        <v>25421</v>
      </c>
      <c r="I252" s="115" t="s">
        <v>27500</v>
      </c>
      <c r="J252" s="116" t="s">
        <v>27501</v>
      </c>
    </row>
    <row r="253" spans="1:10" ht="38.25" customHeight="1">
      <c r="A253" s="37">
        <v>237</v>
      </c>
      <c r="B253" s="38" t="s">
        <v>28980</v>
      </c>
      <c r="C253" s="31" t="s">
        <v>25471</v>
      </c>
      <c r="D253" s="39" t="s">
        <v>26581</v>
      </c>
      <c r="E253" s="31" t="s">
        <v>25938</v>
      </c>
      <c r="F253" s="31" t="s">
        <v>26582</v>
      </c>
      <c r="G253" s="40" t="s">
        <v>25940</v>
      </c>
      <c r="H253" s="41" t="s">
        <v>25517</v>
      </c>
      <c r="I253" s="41" t="s">
        <v>26583</v>
      </c>
      <c r="J253" s="42" t="s">
        <v>26584</v>
      </c>
    </row>
    <row r="254" spans="1:10" ht="38.25" customHeight="1">
      <c r="A254" s="37">
        <v>238</v>
      </c>
      <c r="B254" s="38" t="s">
        <v>28981</v>
      </c>
      <c r="C254" s="31" t="s">
        <v>25857</v>
      </c>
      <c r="D254" s="39" t="s">
        <v>28989</v>
      </c>
      <c r="E254" s="31"/>
      <c r="F254" s="31"/>
      <c r="G254" s="40"/>
      <c r="H254" s="41"/>
      <c r="I254" s="41"/>
      <c r="J254" s="42"/>
    </row>
    <row r="255" spans="1:10" ht="38.25" customHeight="1">
      <c r="A255" s="37">
        <v>239</v>
      </c>
      <c r="B255" s="38" t="s">
        <v>28982</v>
      </c>
      <c r="C255" s="31" t="s">
        <v>25471</v>
      </c>
      <c r="D255" s="111" t="s">
        <v>28999</v>
      </c>
      <c r="E255" s="31" t="s">
        <v>13178</v>
      </c>
      <c r="F255" s="31"/>
      <c r="G255" s="40"/>
      <c r="H255" s="41"/>
      <c r="I255" s="41"/>
      <c r="J255" s="42"/>
    </row>
    <row r="256" spans="1:10" ht="38.25" customHeight="1">
      <c r="A256" s="37">
        <v>240</v>
      </c>
      <c r="B256" s="38" t="s">
        <v>28983</v>
      </c>
      <c r="C256" s="31" t="s">
        <v>25425</v>
      </c>
      <c r="D256" s="112" t="s">
        <v>26589</v>
      </c>
      <c r="E256" s="113" t="s">
        <v>25442</v>
      </c>
      <c r="F256" s="113" t="s">
        <v>26590</v>
      </c>
      <c r="G256" s="114" t="s">
        <v>26257</v>
      </c>
      <c r="H256" s="115" t="s">
        <v>25459</v>
      </c>
      <c r="I256" s="115" t="s">
        <v>26591</v>
      </c>
      <c r="J256" s="116" t="s">
        <v>26592</v>
      </c>
    </row>
    <row r="257" spans="1:10" ht="38.25" customHeight="1">
      <c r="A257" s="37">
        <v>242</v>
      </c>
      <c r="B257" s="38" t="s">
        <v>28984</v>
      </c>
      <c r="C257" s="31" t="s">
        <v>26407</v>
      </c>
      <c r="D257" s="112" t="s">
        <v>28990</v>
      </c>
      <c r="E257" s="113" t="s">
        <v>25820</v>
      </c>
      <c r="F257" s="113" t="s">
        <v>28991</v>
      </c>
      <c r="G257" s="114" t="s">
        <v>25466</v>
      </c>
      <c r="H257" s="115" t="s">
        <v>25548</v>
      </c>
      <c r="I257" s="115" t="s">
        <v>28992</v>
      </c>
      <c r="J257" s="116" t="s">
        <v>28993</v>
      </c>
    </row>
    <row r="258" spans="1:10" ht="38.25" customHeight="1">
      <c r="A258" s="37">
        <v>243</v>
      </c>
      <c r="B258" s="38" t="s">
        <v>28982</v>
      </c>
      <c r="C258" s="31" t="s">
        <v>25425</v>
      </c>
      <c r="D258" s="112" t="s">
        <v>26612</v>
      </c>
      <c r="E258" s="113" t="s">
        <v>25573</v>
      </c>
      <c r="F258" s="113" t="s">
        <v>26613</v>
      </c>
      <c r="G258" s="114" t="s">
        <v>25840</v>
      </c>
      <c r="H258" s="115" t="s">
        <v>25548</v>
      </c>
      <c r="I258" s="115" t="s">
        <v>26614</v>
      </c>
      <c r="J258" s="116" t="s">
        <v>26615</v>
      </c>
    </row>
    <row r="259" spans="1:10" ht="38.25" customHeight="1">
      <c r="A259" s="37">
        <v>244</v>
      </c>
      <c r="B259" s="38" t="s">
        <v>28983</v>
      </c>
      <c r="C259" s="31" t="s">
        <v>25425</v>
      </c>
      <c r="D259" s="112" t="s">
        <v>26597</v>
      </c>
      <c r="E259" s="113" t="s">
        <v>25427</v>
      </c>
      <c r="F259" s="113" t="s">
        <v>26598</v>
      </c>
      <c r="G259" s="114" t="s">
        <v>25940</v>
      </c>
      <c r="H259" s="115" t="s">
        <v>25429</v>
      </c>
      <c r="I259" s="115" t="s">
        <v>26599</v>
      </c>
      <c r="J259" s="116" t="s">
        <v>26600</v>
      </c>
    </row>
    <row r="260" spans="1:10" ht="38.25" customHeight="1">
      <c r="A260" s="37">
        <v>246</v>
      </c>
      <c r="B260" s="38" t="s">
        <v>28985</v>
      </c>
      <c r="C260" s="31" t="s">
        <v>25837</v>
      </c>
      <c r="D260" s="39" t="s">
        <v>26605</v>
      </c>
      <c r="E260" s="31" t="s">
        <v>26215</v>
      </c>
      <c r="F260" s="31" t="s">
        <v>26606</v>
      </c>
      <c r="G260" s="40" t="s">
        <v>25444</v>
      </c>
      <c r="H260" s="41" t="s">
        <v>25759</v>
      </c>
      <c r="I260" s="41" t="s">
        <v>26607</v>
      </c>
      <c r="J260" s="42" t="s">
        <v>26608</v>
      </c>
    </row>
    <row r="261" spans="1:10" ht="38.25" customHeight="1">
      <c r="A261" s="37">
        <v>247</v>
      </c>
      <c r="B261" s="38" t="s">
        <v>28986</v>
      </c>
      <c r="C261" s="31" t="s">
        <v>26609</v>
      </c>
      <c r="D261" s="111" t="s">
        <v>29000</v>
      </c>
      <c r="E261" s="31" t="s">
        <v>8369</v>
      </c>
      <c r="F261" s="31"/>
      <c r="G261" s="40"/>
      <c r="H261" s="41"/>
      <c r="I261" s="41"/>
      <c r="J261" s="42"/>
    </row>
    <row r="262" spans="1:10" ht="38.25" customHeight="1">
      <c r="A262" s="37">
        <v>248</v>
      </c>
      <c r="B262" s="38" t="s">
        <v>28983</v>
      </c>
      <c r="C262" s="31" t="s">
        <v>25501</v>
      </c>
      <c r="D262" s="111" t="s">
        <v>29001</v>
      </c>
      <c r="E262" s="31" t="s">
        <v>8369</v>
      </c>
      <c r="F262" s="31"/>
      <c r="G262" s="40"/>
      <c r="H262" s="41"/>
      <c r="I262" s="41"/>
      <c r="J262" s="42"/>
    </row>
    <row r="263" spans="1:10" ht="38.25" customHeight="1">
      <c r="A263" s="37">
        <v>250</v>
      </c>
      <c r="B263" s="38" t="s">
        <v>28987</v>
      </c>
      <c r="C263" s="31" t="s">
        <v>26220</v>
      </c>
      <c r="D263" s="112" t="s">
        <v>28994</v>
      </c>
      <c r="E263" s="113" t="s">
        <v>25457</v>
      </c>
      <c r="F263" s="113" t="s">
        <v>28995</v>
      </c>
      <c r="G263" s="114" t="s">
        <v>25895</v>
      </c>
      <c r="H263" s="115" t="s">
        <v>25474</v>
      </c>
      <c r="I263" s="115" t="s">
        <v>28996</v>
      </c>
      <c r="J263" s="116" t="s">
        <v>28997</v>
      </c>
    </row>
    <row r="264" spans="1:10" ht="38.25" customHeight="1">
      <c r="A264" s="37">
        <v>251</v>
      </c>
      <c r="B264" s="38" t="s">
        <v>29002</v>
      </c>
      <c r="C264" s="31" t="s">
        <v>25740</v>
      </c>
      <c r="D264" s="112" t="s">
        <v>25417</v>
      </c>
      <c r="E264" s="113" t="s">
        <v>27018</v>
      </c>
      <c r="F264" s="113" t="s">
        <v>25419</v>
      </c>
      <c r="G264" s="114" t="s">
        <v>25420</v>
      </c>
      <c r="H264" s="115" t="s">
        <v>25421</v>
      </c>
      <c r="I264" s="115" t="s">
        <v>25422</v>
      </c>
      <c r="J264" s="116" t="s">
        <v>25423</v>
      </c>
    </row>
    <row r="265" spans="1:10" ht="38.25" customHeight="1">
      <c r="A265" s="37">
        <v>252</v>
      </c>
      <c r="B265" s="38" t="s">
        <v>29003</v>
      </c>
      <c r="C265" s="31" t="s">
        <v>25811</v>
      </c>
      <c r="D265" s="112" t="s">
        <v>26553</v>
      </c>
      <c r="E265" s="113" t="s">
        <v>26554</v>
      </c>
      <c r="F265" s="113" t="s">
        <v>26555</v>
      </c>
      <c r="G265" s="114" t="s">
        <v>25420</v>
      </c>
      <c r="H265" s="115" t="s">
        <v>25947</v>
      </c>
      <c r="I265" s="115" t="s">
        <v>26556</v>
      </c>
      <c r="J265" s="116" t="s">
        <v>26557</v>
      </c>
    </row>
    <row r="266" spans="1:10" ht="22.5" customHeight="1">
      <c r="A266" s="176" t="s">
        <v>26616</v>
      </c>
      <c r="B266" s="177"/>
      <c r="C266" s="177"/>
      <c r="D266" s="177"/>
      <c r="E266" s="177"/>
      <c r="F266" s="177"/>
      <c r="G266" s="177"/>
      <c r="H266" s="177"/>
      <c r="I266" s="177"/>
      <c r="J266" s="178"/>
    </row>
    <row r="267" spans="1:10" ht="38.25" customHeight="1">
      <c r="A267" s="37">
        <v>254</v>
      </c>
      <c r="B267" s="38" t="s">
        <v>26617</v>
      </c>
      <c r="C267" s="31" t="s">
        <v>26618</v>
      </c>
      <c r="D267" s="39" t="s">
        <v>26619</v>
      </c>
      <c r="E267" s="31" t="s">
        <v>25792</v>
      </c>
      <c r="F267" s="31" t="s">
        <v>26620</v>
      </c>
      <c r="G267" s="40" t="s">
        <v>25452</v>
      </c>
      <c r="H267" s="41" t="s">
        <v>26621</v>
      </c>
      <c r="I267" s="41" t="s">
        <v>25977</v>
      </c>
      <c r="J267" s="42" t="s">
        <v>26622</v>
      </c>
    </row>
    <row r="268" spans="1:10" ht="38.25" customHeight="1">
      <c r="A268" s="37">
        <v>255</v>
      </c>
      <c r="B268" s="38" t="s">
        <v>26623</v>
      </c>
      <c r="C268" s="31" t="s">
        <v>26624</v>
      </c>
      <c r="D268" s="39"/>
      <c r="E268" s="31"/>
      <c r="F268" s="31"/>
      <c r="G268" s="40"/>
      <c r="H268" s="41"/>
      <c r="I268" s="41"/>
      <c r="J268" s="42"/>
    </row>
    <row r="269" spans="1:10" ht="51">
      <c r="A269" s="37">
        <v>256</v>
      </c>
      <c r="B269" s="38" t="s">
        <v>26625</v>
      </c>
      <c r="C269" s="31" t="s">
        <v>25449</v>
      </c>
      <c r="D269" s="39" t="s">
        <v>26626</v>
      </c>
      <c r="E269" s="31" t="s">
        <v>25573</v>
      </c>
      <c r="F269" s="31" t="s">
        <v>26627</v>
      </c>
      <c r="G269" s="40" t="s">
        <v>25667</v>
      </c>
      <c r="H269" s="41" t="s">
        <v>25548</v>
      </c>
      <c r="I269" s="41" t="s">
        <v>26628</v>
      </c>
      <c r="J269" s="42" t="s">
        <v>26629</v>
      </c>
    </row>
    <row r="270" spans="1:10" ht="38.25" customHeight="1">
      <c r="A270" s="37">
        <v>257</v>
      </c>
      <c r="B270" s="38" t="s">
        <v>26630</v>
      </c>
      <c r="C270" s="31" t="s">
        <v>25740</v>
      </c>
      <c r="D270" s="39" t="s">
        <v>26631</v>
      </c>
      <c r="E270" s="31" t="s">
        <v>13178</v>
      </c>
      <c r="F270" s="31"/>
      <c r="G270" s="40"/>
      <c r="H270" s="41"/>
      <c r="I270" s="41"/>
      <c r="J270" s="42"/>
    </row>
    <row r="271" spans="1:10" ht="38.25" customHeight="1">
      <c r="A271" s="37">
        <v>258</v>
      </c>
      <c r="B271" s="38" t="s">
        <v>26632</v>
      </c>
      <c r="C271" s="31" t="s">
        <v>25425</v>
      </c>
      <c r="D271" s="39" t="s">
        <v>26633</v>
      </c>
      <c r="E271" s="31" t="s">
        <v>25427</v>
      </c>
      <c r="F271" s="31" t="s">
        <v>26634</v>
      </c>
      <c r="G271" s="40" t="s">
        <v>25452</v>
      </c>
      <c r="H271" s="41" t="s">
        <v>26635</v>
      </c>
      <c r="I271" s="41" t="s">
        <v>26636</v>
      </c>
      <c r="J271" s="42" t="s">
        <v>26637</v>
      </c>
    </row>
    <row r="272" spans="1:10" ht="38.25" customHeight="1">
      <c r="A272" s="37">
        <v>259</v>
      </c>
      <c r="B272" s="38" t="s">
        <v>26638</v>
      </c>
      <c r="C272" s="31" t="s">
        <v>26639</v>
      </c>
      <c r="D272" s="39" t="s">
        <v>26640</v>
      </c>
      <c r="E272" s="31" t="s">
        <v>26641</v>
      </c>
      <c r="F272" s="31" t="s">
        <v>26642</v>
      </c>
      <c r="G272" s="40" t="s">
        <v>25402</v>
      </c>
      <c r="H272" s="41" t="s">
        <v>25567</v>
      </c>
      <c r="I272" s="41" t="s">
        <v>26643</v>
      </c>
      <c r="J272" s="42" t="s">
        <v>15</v>
      </c>
    </row>
    <row r="273" spans="1:10" ht="38.25" customHeight="1">
      <c r="A273" s="37">
        <v>260</v>
      </c>
      <c r="B273" s="38" t="s">
        <v>26644</v>
      </c>
      <c r="C273" s="31" t="s">
        <v>25811</v>
      </c>
      <c r="D273" s="39" t="s">
        <v>26645</v>
      </c>
      <c r="E273" s="31" t="s">
        <v>10939</v>
      </c>
      <c r="F273" s="31"/>
      <c r="G273" s="40"/>
      <c r="H273" s="41"/>
      <c r="I273" s="41"/>
      <c r="J273" s="42"/>
    </row>
    <row r="274" spans="1:10" ht="51">
      <c r="A274" s="37">
        <v>261</v>
      </c>
      <c r="B274" s="38" t="s">
        <v>26646</v>
      </c>
      <c r="C274" s="31" t="s">
        <v>25634</v>
      </c>
      <c r="D274" s="39" t="s">
        <v>26647</v>
      </c>
      <c r="E274" s="31" t="s">
        <v>13178</v>
      </c>
      <c r="F274" s="31"/>
      <c r="G274" s="40"/>
      <c r="H274" s="41"/>
      <c r="I274" s="41"/>
      <c r="J274" s="42"/>
    </row>
    <row r="275" spans="1:10" ht="38.25" customHeight="1">
      <c r="A275" s="37">
        <v>262</v>
      </c>
      <c r="B275" s="38" t="s">
        <v>26648</v>
      </c>
      <c r="C275" s="31" t="s">
        <v>25628</v>
      </c>
      <c r="D275" s="39" t="s">
        <v>26649</v>
      </c>
      <c r="E275" s="31" t="s">
        <v>10939</v>
      </c>
      <c r="F275" s="31"/>
      <c r="G275" s="40"/>
      <c r="H275" s="41"/>
      <c r="I275" s="41"/>
      <c r="J275" s="42"/>
    </row>
    <row r="276" spans="1:10" ht="38.25" customHeight="1">
      <c r="A276" s="37">
        <v>263</v>
      </c>
      <c r="B276" s="38" t="s">
        <v>26650</v>
      </c>
      <c r="C276" s="31" t="s">
        <v>25818</v>
      </c>
      <c r="D276" s="39" t="s">
        <v>26651</v>
      </c>
      <c r="E276" s="31" t="s">
        <v>25442</v>
      </c>
      <c r="F276" s="31" t="s">
        <v>26652</v>
      </c>
      <c r="G276" s="40" t="s">
        <v>25525</v>
      </c>
      <c r="H276" s="41" t="s">
        <v>25751</v>
      </c>
      <c r="I276" s="41" t="s">
        <v>26653</v>
      </c>
      <c r="J276" s="42" t="s">
        <v>26654</v>
      </c>
    </row>
    <row r="277" spans="1:10" ht="51">
      <c r="A277" s="37">
        <v>264</v>
      </c>
      <c r="B277" s="38" t="s">
        <v>26655</v>
      </c>
      <c r="C277" s="31" t="s">
        <v>25571</v>
      </c>
      <c r="D277" s="39" t="s">
        <v>26656</v>
      </c>
      <c r="E277" s="31" t="s">
        <v>25573</v>
      </c>
      <c r="F277" s="31" t="s">
        <v>26657</v>
      </c>
      <c r="G277" s="40" t="s">
        <v>25667</v>
      </c>
      <c r="H277" s="41" t="s">
        <v>25548</v>
      </c>
      <c r="I277" s="41" t="s">
        <v>26658</v>
      </c>
      <c r="J277" s="42" t="s">
        <v>26659</v>
      </c>
    </row>
    <row r="278" spans="1:10" ht="51">
      <c r="A278" s="37">
        <v>265</v>
      </c>
      <c r="B278" s="38" t="s">
        <v>26660</v>
      </c>
      <c r="C278" s="31" t="s">
        <v>25634</v>
      </c>
      <c r="D278" s="39" t="s">
        <v>26661</v>
      </c>
      <c r="E278" s="31" t="s">
        <v>13178</v>
      </c>
      <c r="F278" s="31"/>
      <c r="G278" s="40"/>
      <c r="H278" s="41"/>
      <c r="I278" s="41"/>
      <c r="J278" s="42"/>
    </row>
    <row r="279" spans="1:10" ht="51">
      <c r="A279" s="37">
        <v>266</v>
      </c>
      <c r="B279" s="38" t="s">
        <v>26662</v>
      </c>
      <c r="C279" s="31" t="s">
        <v>25634</v>
      </c>
      <c r="D279" s="39" t="s">
        <v>26663</v>
      </c>
      <c r="E279" s="31" t="s">
        <v>13178</v>
      </c>
      <c r="F279" s="31"/>
      <c r="G279" s="40"/>
      <c r="H279" s="41"/>
      <c r="I279" s="41"/>
      <c r="J279" s="42"/>
    </row>
    <row r="280" spans="1:10" ht="38.25" customHeight="1">
      <c r="A280" s="37"/>
      <c r="B280" s="38" t="s">
        <v>26664</v>
      </c>
      <c r="C280" s="31"/>
      <c r="D280" s="39" t="s">
        <v>26665</v>
      </c>
      <c r="E280" s="31" t="s">
        <v>26641</v>
      </c>
      <c r="F280" s="31" t="s">
        <v>26666</v>
      </c>
      <c r="G280" s="40" t="s">
        <v>25466</v>
      </c>
      <c r="H280" s="41" t="s">
        <v>25548</v>
      </c>
      <c r="I280" s="41" t="s">
        <v>26643</v>
      </c>
      <c r="J280" s="42" t="s">
        <v>15</v>
      </c>
    </row>
    <row r="281" spans="1:10" ht="51">
      <c r="A281" s="37"/>
      <c r="B281" s="38" t="s">
        <v>26667</v>
      </c>
      <c r="C281" s="31"/>
      <c r="D281" s="39" t="s">
        <v>26668</v>
      </c>
      <c r="E281" s="31" t="s">
        <v>10939</v>
      </c>
      <c r="F281" s="31"/>
      <c r="G281" s="40"/>
      <c r="H281" s="41"/>
      <c r="I281" s="41"/>
      <c r="J281" s="42"/>
    </row>
    <row r="282" spans="1:10" ht="51">
      <c r="A282" s="37"/>
      <c r="B282" s="38" t="s">
        <v>26669</v>
      </c>
      <c r="C282" s="31"/>
      <c r="D282" s="39" t="s">
        <v>26670</v>
      </c>
      <c r="E282" s="31" t="s">
        <v>10939</v>
      </c>
      <c r="F282" s="31"/>
      <c r="G282" s="40"/>
      <c r="H282" s="41"/>
      <c r="I282" s="41"/>
      <c r="J282" s="42"/>
    </row>
    <row r="283" spans="1:10" ht="51">
      <c r="A283" s="37"/>
      <c r="B283" s="38" t="s">
        <v>26671</v>
      </c>
      <c r="C283" s="31"/>
      <c r="D283" s="39" t="s">
        <v>26672</v>
      </c>
      <c r="E283" s="31" t="s">
        <v>25457</v>
      </c>
      <c r="F283" s="31" t="s">
        <v>26673</v>
      </c>
      <c r="G283" s="40" t="s">
        <v>25466</v>
      </c>
      <c r="H283" s="41" t="s">
        <v>25548</v>
      </c>
      <c r="I283" s="41" t="s">
        <v>26674</v>
      </c>
      <c r="J283" s="42" t="s">
        <v>26675</v>
      </c>
    </row>
    <row r="284" spans="1:10" ht="51">
      <c r="A284" s="37">
        <v>267</v>
      </c>
      <c r="B284" s="38" t="s">
        <v>26676</v>
      </c>
      <c r="C284" s="31" t="s">
        <v>26677</v>
      </c>
      <c r="D284" s="39" t="s">
        <v>26678</v>
      </c>
      <c r="E284" s="31" t="s">
        <v>10939</v>
      </c>
      <c r="F284" s="31"/>
      <c r="G284" s="40"/>
      <c r="H284" s="41"/>
      <c r="I284" s="41"/>
      <c r="J284" s="42"/>
    </row>
    <row r="285" spans="1:10" ht="38.25" customHeight="1">
      <c r="A285" s="37">
        <v>268</v>
      </c>
      <c r="B285" s="38" t="s">
        <v>26679</v>
      </c>
      <c r="C285" s="31" t="s">
        <v>25571</v>
      </c>
      <c r="D285" s="39" t="s">
        <v>26680</v>
      </c>
      <c r="E285" s="31" t="s">
        <v>25573</v>
      </c>
      <c r="F285" s="31" t="s">
        <v>26681</v>
      </c>
      <c r="G285" s="40" t="s">
        <v>25466</v>
      </c>
      <c r="H285" s="41" t="s">
        <v>25548</v>
      </c>
      <c r="I285" s="41" t="s">
        <v>26682</v>
      </c>
      <c r="J285" s="42" t="s">
        <v>15</v>
      </c>
    </row>
    <row r="286" spans="1:10" ht="51">
      <c r="A286" s="37">
        <v>269</v>
      </c>
      <c r="B286" s="38" t="s">
        <v>26683</v>
      </c>
      <c r="C286" s="31" t="s">
        <v>25571</v>
      </c>
      <c r="D286" s="39" t="s">
        <v>26684</v>
      </c>
      <c r="E286" s="31" t="s">
        <v>10939</v>
      </c>
      <c r="F286" s="31"/>
      <c r="G286" s="40"/>
      <c r="H286" s="41"/>
      <c r="I286" s="41"/>
      <c r="J286" s="42"/>
    </row>
    <row r="287" spans="1:10" ht="38.25">
      <c r="A287" s="37">
        <v>270</v>
      </c>
      <c r="B287" s="38" t="s">
        <v>26685</v>
      </c>
      <c r="C287" s="31" t="s">
        <v>25628</v>
      </c>
      <c r="D287" s="39"/>
      <c r="E287" s="31" t="s">
        <v>13178</v>
      </c>
      <c r="F287" s="31"/>
      <c r="G287" s="40"/>
      <c r="H287" s="41"/>
      <c r="I287" s="41"/>
      <c r="J287" s="42"/>
    </row>
    <row r="288" spans="1:10" ht="38.25" customHeight="1">
      <c r="A288" s="37">
        <v>271</v>
      </c>
      <c r="B288" s="38" t="s">
        <v>26686</v>
      </c>
      <c r="C288" s="31" t="s">
        <v>25740</v>
      </c>
      <c r="D288" s="39" t="s">
        <v>25395</v>
      </c>
      <c r="E288" s="31" t="s">
        <v>25395</v>
      </c>
      <c r="F288" s="31" t="s">
        <v>25395</v>
      </c>
      <c r="G288" s="40" t="s">
        <v>25396</v>
      </c>
      <c r="H288" s="41" t="s">
        <v>25395</v>
      </c>
      <c r="I288" s="41" t="s">
        <v>25395</v>
      </c>
      <c r="J288" s="42" t="s">
        <v>25396</v>
      </c>
    </row>
    <row r="289" spans="1:10" ht="38.25" customHeight="1">
      <c r="A289" s="37">
        <v>272</v>
      </c>
      <c r="B289" s="38" t="s">
        <v>26687</v>
      </c>
      <c r="C289" s="31" t="s">
        <v>26135</v>
      </c>
      <c r="D289" s="39" t="s">
        <v>26688</v>
      </c>
      <c r="E289" s="31" t="s">
        <v>26689</v>
      </c>
      <c r="F289" s="31" t="s">
        <v>26690</v>
      </c>
      <c r="G289" s="40" t="s">
        <v>25444</v>
      </c>
      <c r="H289" s="41" t="s">
        <v>25548</v>
      </c>
      <c r="I289" s="41" t="s">
        <v>26691</v>
      </c>
      <c r="J289" s="42" t="s">
        <v>26692</v>
      </c>
    </row>
    <row r="290" spans="1:10" ht="38.25" customHeight="1">
      <c r="A290" s="37">
        <v>273</v>
      </c>
      <c r="B290" s="38" t="s">
        <v>26693</v>
      </c>
      <c r="C290" s="31" t="s">
        <v>25628</v>
      </c>
      <c r="D290" s="39" t="s">
        <v>26694</v>
      </c>
      <c r="E290" s="31" t="s">
        <v>25723</v>
      </c>
      <c r="F290" s="31" t="s">
        <v>26695</v>
      </c>
      <c r="G290" s="40" t="s">
        <v>25466</v>
      </c>
      <c r="H290" s="41" t="s">
        <v>25548</v>
      </c>
      <c r="I290" s="41" t="s">
        <v>26696</v>
      </c>
      <c r="J290" s="42" t="s">
        <v>26697</v>
      </c>
    </row>
    <row r="291" spans="1:10" ht="38.25" customHeight="1">
      <c r="A291" s="37">
        <v>274</v>
      </c>
      <c r="B291" s="38" t="s">
        <v>26698</v>
      </c>
      <c r="C291" s="31" t="s">
        <v>26699</v>
      </c>
      <c r="D291" s="39" t="s">
        <v>26700</v>
      </c>
      <c r="E291" s="31" t="s">
        <v>26569</v>
      </c>
      <c r="F291" s="31" t="s">
        <v>26701</v>
      </c>
      <c r="G291" s="40" t="s">
        <v>25667</v>
      </c>
      <c r="H291" s="41" t="s">
        <v>25548</v>
      </c>
      <c r="I291" s="41" t="s">
        <v>26702</v>
      </c>
      <c r="J291" s="42" t="s">
        <v>26703</v>
      </c>
    </row>
    <row r="292" spans="1:10" ht="38.25" customHeight="1">
      <c r="A292" s="37">
        <v>275</v>
      </c>
      <c r="B292" s="38" t="s">
        <v>26704</v>
      </c>
      <c r="C292" s="31" t="s">
        <v>25571</v>
      </c>
      <c r="D292" s="39" t="s">
        <v>26705</v>
      </c>
      <c r="E292" s="31" t="s">
        <v>25573</v>
      </c>
      <c r="F292" s="31" t="s">
        <v>26706</v>
      </c>
      <c r="G292" s="40" t="s">
        <v>25667</v>
      </c>
      <c r="H292" s="41" t="s">
        <v>25548</v>
      </c>
      <c r="I292" s="41" t="s">
        <v>26707</v>
      </c>
      <c r="J292" s="42" t="s">
        <v>26708</v>
      </c>
    </row>
    <row r="293" spans="1:10" ht="38.25" customHeight="1">
      <c r="A293" s="37">
        <v>276</v>
      </c>
      <c r="B293" s="38" t="s">
        <v>26709</v>
      </c>
      <c r="C293" s="31" t="s">
        <v>26699</v>
      </c>
      <c r="D293" s="39" t="s">
        <v>26710</v>
      </c>
      <c r="E293" s="31" t="s">
        <v>25723</v>
      </c>
      <c r="F293" s="31" t="s">
        <v>26711</v>
      </c>
      <c r="G293" s="40" t="s">
        <v>25667</v>
      </c>
      <c r="H293" s="41" t="s">
        <v>25548</v>
      </c>
      <c r="I293" s="41" t="s">
        <v>25468</v>
      </c>
      <c r="J293" s="42" t="s">
        <v>26712</v>
      </c>
    </row>
    <row r="294" spans="1:10" ht="38.25" customHeight="1">
      <c r="A294" s="37">
        <v>277</v>
      </c>
      <c r="B294" s="38" t="s">
        <v>26713</v>
      </c>
      <c r="C294" s="31" t="s">
        <v>25740</v>
      </c>
      <c r="D294" s="39" t="s">
        <v>25395</v>
      </c>
      <c r="E294" s="31" t="s">
        <v>25395</v>
      </c>
      <c r="F294" s="31" t="s">
        <v>25395</v>
      </c>
      <c r="G294" s="40" t="s">
        <v>25396</v>
      </c>
      <c r="H294" s="41" t="s">
        <v>25395</v>
      </c>
      <c r="I294" s="41" t="s">
        <v>25395</v>
      </c>
      <c r="J294" s="42" t="s">
        <v>25396</v>
      </c>
    </row>
    <row r="295" spans="1:10" ht="38.25" customHeight="1">
      <c r="A295" s="37">
        <v>278</v>
      </c>
      <c r="B295" s="38" t="s">
        <v>26714</v>
      </c>
      <c r="C295" s="31" t="s">
        <v>26699</v>
      </c>
      <c r="D295" s="39" t="s">
        <v>26715</v>
      </c>
      <c r="E295" s="31" t="s">
        <v>25573</v>
      </c>
      <c r="F295" s="31" t="s">
        <v>26716</v>
      </c>
      <c r="G295" s="40" t="s">
        <v>25667</v>
      </c>
      <c r="H295" s="41" t="s">
        <v>25567</v>
      </c>
      <c r="I295" s="41" t="s">
        <v>26717</v>
      </c>
      <c r="J295" s="42" t="s">
        <v>26718</v>
      </c>
    </row>
    <row r="296" spans="1:10" ht="38.25" customHeight="1">
      <c r="A296" s="37">
        <v>279</v>
      </c>
      <c r="B296" s="38" t="s">
        <v>26719</v>
      </c>
      <c r="C296" s="31" t="s">
        <v>25628</v>
      </c>
      <c r="D296" s="39" t="s">
        <v>26720</v>
      </c>
      <c r="E296" s="31" t="s">
        <v>25573</v>
      </c>
      <c r="F296" s="31" t="s">
        <v>26721</v>
      </c>
      <c r="G296" s="40" t="s">
        <v>25466</v>
      </c>
      <c r="H296" s="41" t="s">
        <v>25548</v>
      </c>
      <c r="I296" s="41" t="s">
        <v>26722</v>
      </c>
      <c r="J296" s="42" t="s">
        <v>26723</v>
      </c>
    </row>
    <row r="297" spans="1:10" ht="38.25" customHeight="1">
      <c r="A297" s="37">
        <v>280</v>
      </c>
      <c r="B297" s="38" t="s">
        <v>26724</v>
      </c>
      <c r="C297" s="31" t="s">
        <v>26135</v>
      </c>
      <c r="D297" s="39" t="s">
        <v>26725</v>
      </c>
      <c r="E297" s="31" t="s">
        <v>25545</v>
      </c>
      <c r="F297" s="31" t="s">
        <v>26726</v>
      </c>
      <c r="G297" s="40" t="s">
        <v>25444</v>
      </c>
      <c r="H297" s="41" t="s">
        <v>25548</v>
      </c>
      <c r="I297" s="41" t="s">
        <v>26727</v>
      </c>
      <c r="J297" s="42" t="s">
        <v>26728</v>
      </c>
    </row>
    <row r="298" spans="1:10" ht="38.25" customHeight="1">
      <c r="A298" s="37">
        <v>281</v>
      </c>
      <c r="B298" s="38" t="s">
        <v>26729</v>
      </c>
      <c r="C298" s="31" t="s">
        <v>25628</v>
      </c>
      <c r="D298" s="39" t="s">
        <v>26730</v>
      </c>
      <c r="E298" s="31" t="s">
        <v>25573</v>
      </c>
      <c r="F298" s="31" t="s">
        <v>26731</v>
      </c>
      <c r="G298" s="40" t="s">
        <v>25466</v>
      </c>
      <c r="H298" s="41" t="s">
        <v>25548</v>
      </c>
      <c r="I298" s="41" t="s">
        <v>26732</v>
      </c>
      <c r="J298" s="42" t="s">
        <v>26733</v>
      </c>
    </row>
    <row r="299" spans="1:10" ht="38.25" customHeight="1">
      <c r="A299" s="37">
        <v>282</v>
      </c>
      <c r="B299" s="38" t="s">
        <v>26734</v>
      </c>
      <c r="C299" s="31" t="s">
        <v>26067</v>
      </c>
      <c r="D299" s="39" t="s">
        <v>25395</v>
      </c>
      <c r="E299" s="31" t="s">
        <v>25395</v>
      </c>
      <c r="F299" s="31" t="s">
        <v>25395</v>
      </c>
      <c r="G299" s="40" t="s">
        <v>25396</v>
      </c>
      <c r="H299" s="41" t="s">
        <v>25395</v>
      </c>
      <c r="I299" s="41" t="s">
        <v>25395</v>
      </c>
      <c r="J299" s="42" t="s">
        <v>25396</v>
      </c>
    </row>
    <row r="300" spans="1:10" ht="22.5" customHeight="1">
      <c r="A300" s="176" t="s">
        <v>26735</v>
      </c>
      <c r="B300" s="177"/>
      <c r="C300" s="177"/>
      <c r="D300" s="177"/>
      <c r="E300" s="177"/>
      <c r="F300" s="177"/>
      <c r="G300" s="177"/>
      <c r="H300" s="177"/>
      <c r="I300" s="177"/>
      <c r="J300" s="178"/>
    </row>
    <row r="301" spans="1:10" ht="38.25" customHeight="1">
      <c r="A301" s="37">
        <v>283</v>
      </c>
      <c r="B301" s="38" t="s">
        <v>26736</v>
      </c>
      <c r="C301" s="31" t="s">
        <v>26737</v>
      </c>
      <c r="D301" s="39" t="s">
        <v>26738</v>
      </c>
      <c r="E301" s="31" t="s">
        <v>26739</v>
      </c>
      <c r="F301" s="31" t="s">
        <v>26740</v>
      </c>
      <c r="G301" s="40" t="s">
        <v>25466</v>
      </c>
      <c r="H301" s="41" t="s">
        <v>26741</v>
      </c>
      <c r="I301" s="41" t="s">
        <v>26742</v>
      </c>
      <c r="J301" s="42" t="s">
        <v>26743</v>
      </c>
    </row>
    <row r="302" spans="1:10" ht="38.25" customHeight="1">
      <c r="A302" s="37">
        <v>284</v>
      </c>
      <c r="B302" s="38" t="s">
        <v>26744</v>
      </c>
      <c r="C302" s="31" t="s">
        <v>26579</v>
      </c>
      <c r="D302" s="39" t="s">
        <v>26745</v>
      </c>
      <c r="E302" s="31" t="s">
        <v>25792</v>
      </c>
      <c r="F302" s="31" t="s">
        <v>26746</v>
      </c>
      <c r="G302" s="40" t="s">
        <v>25466</v>
      </c>
      <c r="H302" s="41" t="s">
        <v>25624</v>
      </c>
      <c r="I302" s="41" t="s">
        <v>26747</v>
      </c>
      <c r="J302" s="42" t="s">
        <v>26748</v>
      </c>
    </row>
    <row r="303" spans="1:10" ht="38.25" customHeight="1">
      <c r="A303" s="37">
        <v>285</v>
      </c>
      <c r="B303" s="38" t="s">
        <v>26749</v>
      </c>
      <c r="C303" s="31" t="s">
        <v>25747</v>
      </c>
      <c r="D303" s="39" t="s">
        <v>26750</v>
      </c>
      <c r="E303" s="31" t="s">
        <v>26751</v>
      </c>
      <c r="F303" s="31" t="s">
        <v>26752</v>
      </c>
      <c r="G303" s="40" t="s">
        <v>25547</v>
      </c>
      <c r="H303" s="41" t="s">
        <v>25548</v>
      </c>
      <c r="I303" s="41" t="s">
        <v>26753</v>
      </c>
      <c r="J303" s="42" t="s">
        <v>26754</v>
      </c>
    </row>
    <row r="304" spans="1:10" ht="38.25" customHeight="1">
      <c r="A304" s="37">
        <v>286</v>
      </c>
      <c r="B304" s="38" t="s">
        <v>26755</v>
      </c>
      <c r="C304" s="31" t="s">
        <v>25543</v>
      </c>
      <c r="D304" s="39" t="s">
        <v>26756</v>
      </c>
      <c r="E304" s="31" t="s">
        <v>25457</v>
      </c>
      <c r="F304" s="31" t="s">
        <v>26757</v>
      </c>
      <c r="G304" s="40" t="s">
        <v>25895</v>
      </c>
      <c r="H304" s="41" t="s">
        <v>25445</v>
      </c>
      <c r="I304" s="41" t="s">
        <v>26758</v>
      </c>
      <c r="J304" s="42" t="s">
        <v>26759</v>
      </c>
    </row>
    <row r="305" spans="1:10" ht="38.25" customHeight="1">
      <c r="A305" s="37">
        <v>287</v>
      </c>
      <c r="B305" s="38" t="s">
        <v>26760</v>
      </c>
      <c r="C305" s="31" t="s">
        <v>25440</v>
      </c>
      <c r="D305" s="39" t="s">
        <v>26761</v>
      </c>
      <c r="E305" s="31" t="s">
        <v>10939</v>
      </c>
      <c r="F305" s="31"/>
      <c r="G305" s="40"/>
      <c r="H305" s="41"/>
      <c r="I305" s="41"/>
      <c r="J305" s="42"/>
    </row>
    <row r="306" spans="1:10" ht="38.25" customHeight="1">
      <c r="A306" s="37">
        <v>288</v>
      </c>
      <c r="B306" s="38" t="s">
        <v>26762</v>
      </c>
      <c r="C306" s="31" t="s">
        <v>26763</v>
      </c>
      <c r="D306" s="39" t="s">
        <v>26304</v>
      </c>
      <c r="E306" s="31" t="s">
        <v>25792</v>
      </c>
      <c r="F306" s="31" t="s">
        <v>26305</v>
      </c>
      <c r="G306" s="40" t="s">
        <v>25490</v>
      </c>
      <c r="H306" s="41" t="s">
        <v>25561</v>
      </c>
      <c r="I306" s="41" t="s">
        <v>25718</v>
      </c>
      <c r="J306" s="42" t="s">
        <v>26306</v>
      </c>
    </row>
    <row r="307" spans="1:10" ht="38.25" customHeight="1">
      <c r="A307" s="37">
        <v>289</v>
      </c>
      <c r="B307" s="38" t="s">
        <v>26764</v>
      </c>
      <c r="C307" s="31" t="s">
        <v>25612</v>
      </c>
      <c r="D307" s="39" t="s">
        <v>26765</v>
      </c>
      <c r="E307" s="31" t="s">
        <v>13178</v>
      </c>
      <c r="F307" s="31"/>
      <c r="G307" s="40"/>
      <c r="H307" s="41"/>
      <c r="I307" s="41"/>
      <c r="J307" s="42"/>
    </row>
    <row r="308" spans="1:10" ht="38.25" customHeight="1">
      <c r="A308" s="37">
        <v>290</v>
      </c>
      <c r="B308" s="38" t="s">
        <v>26766</v>
      </c>
      <c r="C308" s="31" t="s">
        <v>25543</v>
      </c>
      <c r="D308" s="39" t="s">
        <v>26767</v>
      </c>
      <c r="E308" s="31" t="s">
        <v>10939</v>
      </c>
      <c r="F308" s="31" t="s">
        <v>26768</v>
      </c>
      <c r="G308" s="40" t="s">
        <v>25547</v>
      </c>
      <c r="H308" s="41" t="s">
        <v>25548</v>
      </c>
      <c r="I308" s="41" t="s">
        <v>26769</v>
      </c>
      <c r="J308" s="42" t="s">
        <v>26770</v>
      </c>
    </row>
    <row r="309" spans="1:10" ht="38.25" customHeight="1">
      <c r="A309" s="37">
        <v>291</v>
      </c>
      <c r="B309" s="38" t="s">
        <v>26771</v>
      </c>
      <c r="C309" s="31" t="s">
        <v>25811</v>
      </c>
      <c r="D309" s="39" t="s">
        <v>26772</v>
      </c>
      <c r="E309" s="31" t="s">
        <v>25757</v>
      </c>
      <c r="F309" s="31" t="s">
        <v>26773</v>
      </c>
      <c r="G309" s="40" t="s">
        <v>25895</v>
      </c>
      <c r="H309" s="41" t="s">
        <v>26210</v>
      </c>
      <c r="I309" s="41" t="s">
        <v>26774</v>
      </c>
      <c r="J309" s="42" t="s">
        <v>26775</v>
      </c>
    </row>
    <row r="310" spans="1:10" ht="38.25" customHeight="1">
      <c r="A310" s="37">
        <v>292</v>
      </c>
      <c r="B310" s="38" t="s">
        <v>26776</v>
      </c>
      <c r="C310" s="31" t="s">
        <v>25837</v>
      </c>
      <c r="D310" s="39" t="s">
        <v>26777</v>
      </c>
      <c r="E310" s="31" t="s">
        <v>25749</v>
      </c>
      <c r="F310" s="31" t="s">
        <v>26778</v>
      </c>
      <c r="G310" s="40" t="s">
        <v>25895</v>
      </c>
      <c r="H310" s="41" t="s">
        <v>26779</v>
      </c>
      <c r="I310" s="41" t="s">
        <v>26780</v>
      </c>
      <c r="J310" s="42" t="s">
        <v>26781</v>
      </c>
    </row>
    <row r="311" spans="1:10" ht="38.25" customHeight="1">
      <c r="A311" s="37">
        <v>293</v>
      </c>
      <c r="B311" s="38" t="s">
        <v>26782</v>
      </c>
      <c r="C311" s="31" t="s">
        <v>25543</v>
      </c>
      <c r="D311" s="39" t="s">
        <v>26783</v>
      </c>
      <c r="E311" s="31" t="s">
        <v>13178</v>
      </c>
      <c r="F311" s="31"/>
      <c r="G311" s="40"/>
      <c r="H311" s="41"/>
      <c r="I311" s="41"/>
      <c r="J311" s="42"/>
    </row>
    <row r="312" spans="1:10" ht="38.25" customHeight="1">
      <c r="A312" s="37">
        <v>294</v>
      </c>
      <c r="B312" s="38" t="s">
        <v>26784</v>
      </c>
      <c r="C312" s="31" t="s">
        <v>25425</v>
      </c>
      <c r="D312" s="39" t="s">
        <v>26785</v>
      </c>
      <c r="E312" s="31" t="s">
        <v>25845</v>
      </c>
      <c r="F312" s="31" t="s">
        <v>26786</v>
      </c>
      <c r="G312" s="40" t="s">
        <v>25547</v>
      </c>
      <c r="H312" s="41" t="s">
        <v>25548</v>
      </c>
      <c r="I312" s="41" t="s">
        <v>26787</v>
      </c>
      <c r="J312" s="42" t="s">
        <v>26788</v>
      </c>
    </row>
    <row r="313" spans="1:10" ht="38.25" customHeight="1">
      <c r="A313" s="37"/>
      <c r="B313" s="38" t="s">
        <v>26789</v>
      </c>
      <c r="C313" s="31" t="s">
        <v>24588</v>
      </c>
      <c r="D313" s="39" t="s">
        <v>26790</v>
      </c>
      <c r="E313" s="31" t="s">
        <v>25899</v>
      </c>
      <c r="F313" s="31" t="s">
        <v>26791</v>
      </c>
      <c r="G313" s="40" t="s">
        <v>25466</v>
      </c>
      <c r="H313" s="41" t="s">
        <v>25759</v>
      </c>
      <c r="I313" s="41" t="s">
        <v>26792</v>
      </c>
      <c r="J313" s="42" t="s">
        <v>26793</v>
      </c>
    </row>
    <row r="314" spans="1:10" ht="38.25" customHeight="1">
      <c r="A314" s="37"/>
      <c r="B314" s="38" t="s">
        <v>26794</v>
      </c>
      <c r="C314" s="31" t="s">
        <v>24715</v>
      </c>
      <c r="D314" s="39" t="s">
        <v>26795</v>
      </c>
      <c r="E314" s="31" t="s">
        <v>13178</v>
      </c>
      <c r="F314" s="31"/>
      <c r="G314" s="40"/>
      <c r="H314" s="41"/>
      <c r="I314" s="41"/>
      <c r="J314" s="42"/>
    </row>
    <row r="315" spans="1:10" ht="38.25" customHeight="1">
      <c r="A315" s="37"/>
      <c r="B315" s="38" t="s">
        <v>26796</v>
      </c>
      <c r="C315" s="31"/>
      <c r="D315" s="39" t="s">
        <v>26797</v>
      </c>
      <c r="E315" s="31" t="s">
        <v>13178</v>
      </c>
      <c r="F315" s="31"/>
      <c r="G315" s="40"/>
      <c r="H315" s="41"/>
      <c r="I315" s="41"/>
      <c r="J315" s="42"/>
    </row>
    <row r="316" spans="1:10" ht="38.25" customHeight="1">
      <c r="A316" s="37"/>
      <c r="B316" s="38" t="s">
        <v>26798</v>
      </c>
      <c r="C316" s="31" t="s">
        <v>24588</v>
      </c>
      <c r="D316" s="39" t="s">
        <v>26799</v>
      </c>
      <c r="E316" s="31" t="s">
        <v>25938</v>
      </c>
      <c r="F316" s="31" t="s">
        <v>26800</v>
      </c>
      <c r="G316" s="40" t="s">
        <v>26801</v>
      </c>
      <c r="H316" s="41" t="s">
        <v>25445</v>
      </c>
      <c r="I316" s="41" t="s">
        <v>26802</v>
      </c>
      <c r="J316" s="42" t="s">
        <v>26803</v>
      </c>
    </row>
    <row r="317" spans="1:10" ht="38.25" customHeight="1">
      <c r="A317" s="37"/>
      <c r="B317" s="38" t="s">
        <v>26804</v>
      </c>
      <c r="C317" s="31"/>
      <c r="D317" s="39" t="s">
        <v>26805</v>
      </c>
      <c r="E317" s="31" t="s">
        <v>25813</v>
      </c>
      <c r="F317" s="31" t="s">
        <v>26806</v>
      </c>
      <c r="G317" s="40" t="s">
        <v>25547</v>
      </c>
      <c r="H317" s="41" t="s">
        <v>25548</v>
      </c>
      <c r="I317" s="41" t="s">
        <v>26807</v>
      </c>
      <c r="J317" s="42" t="s">
        <v>26808</v>
      </c>
    </row>
    <row r="318" spans="1:10" ht="38.25" customHeight="1">
      <c r="A318" s="37"/>
      <c r="B318" s="38" t="s">
        <v>26809</v>
      </c>
      <c r="C318" s="31"/>
      <c r="D318" s="39" t="s">
        <v>26810</v>
      </c>
      <c r="E318" s="31" t="s">
        <v>13178</v>
      </c>
      <c r="F318" s="31"/>
      <c r="G318" s="40"/>
      <c r="H318" s="41"/>
      <c r="I318" s="41"/>
      <c r="J318" s="42"/>
    </row>
    <row r="319" spans="1:10" ht="38.25" customHeight="1">
      <c r="A319" s="37">
        <v>295</v>
      </c>
      <c r="B319" s="38" t="s">
        <v>26811</v>
      </c>
      <c r="C319" s="31" t="s">
        <v>25440</v>
      </c>
      <c r="D319" s="39" t="s">
        <v>26812</v>
      </c>
      <c r="E319" s="31" t="s">
        <v>8369</v>
      </c>
      <c r="F319" s="31"/>
      <c r="G319" s="40"/>
      <c r="H319" s="41"/>
      <c r="I319" s="41"/>
      <c r="J319" s="42"/>
    </row>
    <row r="320" spans="1:10" ht="22.5" customHeight="1">
      <c r="A320" s="176" t="s">
        <v>26813</v>
      </c>
      <c r="B320" s="177"/>
      <c r="C320" s="177"/>
      <c r="D320" s="177"/>
      <c r="E320" s="177"/>
      <c r="F320" s="177"/>
      <c r="G320" s="177"/>
      <c r="H320" s="177"/>
      <c r="I320" s="177"/>
      <c r="J320" s="178"/>
    </row>
    <row r="321" spans="1:10" ht="38.25" customHeight="1">
      <c r="A321" s="37">
        <v>296</v>
      </c>
      <c r="B321" s="38" t="s">
        <v>26814</v>
      </c>
      <c r="C321" s="31" t="s">
        <v>26815</v>
      </c>
      <c r="D321" s="39" t="s">
        <v>26816</v>
      </c>
      <c r="E321" s="31" t="s">
        <v>26817</v>
      </c>
      <c r="F321" s="31" t="s">
        <v>26818</v>
      </c>
      <c r="G321" s="40" t="s">
        <v>25490</v>
      </c>
      <c r="H321" s="41" t="s">
        <v>26393</v>
      </c>
      <c r="I321" s="41" t="s">
        <v>26819</v>
      </c>
      <c r="J321" s="42" t="s">
        <v>26820</v>
      </c>
    </row>
    <row r="322" spans="1:10" ht="51">
      <c r="A322" s="37">
        <v>297</v>
      </c>
      <c r="B322" s="38" t="s">
        <v>26821</v>
      </c>
      <c r="C322" s="31" t="s">
        <v>26822</v>
      </c>
      <c r="D322" s="39" t="s">
        <v>26823</v>
      </c>
      <c r="E322" s="31" t="s">
        <v>26824</v>
      </c>
      <c r="F322" s="31" t="s">
        <v>26752</v>
      </c>
      <c r="G322" s="40" t="s">
        <v>25466</v>
      </c>
      <c r="H322" s="41" t="s">
        <v>25561</v>
      </c>
      <c r="I322" s="41" t="s">
        <v>26825</v>
      </c>
      <c r="J322" s="42" t="s">
        <v>26826</v>
      </c>
    </row>
    <row r="323" spans="1:10" ht="38.25" customHeight="1">
      <c r="A323" s="37">
        <v>298</v>
      </c>
      <c r="B323" s="38" t="s">
        <v>26827</v>
      </c>
      <c r="C323" s="31" t="s">
        <v>25641</v>
      </c>
      <c r="D323" s="39" t="s">
        <v>26828</v>
      </c>
      <c r="E323" s="31" t="s">
        <v>13178</v>
      </c>
      <c r="F323" s="31"/>
      <c r="G323" s="40"/>
      <c r="H323" s="41"/>
      <c r="I323" s="41"/>
      <c r="J323" s="42"/>
    </row>
    <row r="324" spans="1:10" ht="38.25" customHeight="1">
      <c r="A324" s="37">
        <v>299</v>
      </c>
      <c r="B324" s="38" t="s">
        <v>26829</v>
      </c>
      <c r="C324" s="31" t="s">
        <v>25612</v>
      </c>
      <c r="D324" s="39" t="s">
        <v>26830</v>
      </c>
      <c r="E324" s="31" t="s">
        <v>25503</v>
      </c>
      <c r="F324" s="31" t="s">
        <v>26831</v>
      </c>
      <c r="G324" s="40" t="s">
        <v>26801</v>
      </c>
      <c r="H324" s="41" t="s">
        <v>25482</v>
      </c>
      <c r="I324" s="41" t="s">
        <v>26832</v>
      </c>
      <c r="J324" s="42" t="s">
        <v>26833</v>
      </c>
    </row>
    <row r="325" spans="1:10" ht="38.25" customHeight="1">
      <c r="A325" s="37">
        <v>300</v>
      </c>
      <c r="B325" s="38" t="s">
        <v>26834</v>
      </c>
      <c r="C325" s="31" t="s">
        <v>25747</v>
      </c>
      <c r="D325" s="39" t="s">
        <v>26835</v>
      </c>
      <c r="E325" s="31" t="s">
        <v>25442</v>
      </c>
      <c r="F325" s="31" t="s">
        <v>26836</v>
      </c>
      <c r="G325" s="40" t="s">
        <v>26801</v>
      </c>
      <c r="H325" s="41" t="s">
        <v>25517</v>
      </c>
      <c r="I325" s="41" t="s">
        <v>26837</v>
      </c>
      <c r="J325" s="42" t="s">
        <v>26838</v>
      </c>
    </row>
    <row r="326" spans="1:10" ht="38.25" customHeight="1">
      <c r="A326" s="37">
        <v>301</v>
      </c>
      <c r="B326" s="38" t="s">
        <v>26839</v>
      </c>
      <c r="C326" s="31" t="s">
        <v>26286</v>
      </c>
      <c r="D326" s="39" t="s">
        <v>26840</v>
      </c>
      <c r="E326" s="31" t="s">
        <v>26841</v>
      </c>
      <c r="F326" s="31" t="s">
        <v>26842</v>
      </c>
      <c r="G326" s="40" t="s">
        <v>26843</v>
      </c>
      <c r="H326" s="41" t="s">
        <v>25567</v>
      </c>
      <c r="I326" s="41" t="s">
        <v>25498</v>
      </c>
      <c r="J326" s="42" t="s">
        <v>26844</v>
      </c>
    </row>
    <row r="327" spans="1:10" ht="38.25" customHeight="1">
      <c r="A327" s="37">
        <v>302</v>
      </c>
      <c r="B327" s="38" t="s">
        <v>26845</v>
      </c>
      <c r="C327" s="31" t="s">
        <v>26846</v>
      </c>
      <c r="D327" s="39" t="s">
        <v>26847</v>
      </c>
      <c r="E327" s="31" t="s">
        <v>25827</v>
      </c>
      <c r="F327" s="31" t="s">
        <v>26848</v>
      </c>
      <c r="G327" s="40" t="s">
        <v>25466</v>
      </c>
      <c r="H327" s="41" t="s">
        <v>25421</v>
      </c>
      <c r="I327" s="41" t="s">
        <v>26849</v>
      </c>
      <c r="J327" s="42" t="s">
        <v>15</v>
      </c>
    </row>
    <row r="328" spans="1:10" ht="38.25" customHeight="1">
      <c r="A328" s="37">
        <v>303</v>
      </c>
      <c r="B328" s="38" t="s">
        <v>26850</v>
      </c>
      <c r="C328" s="31" t="s">
        <v>25600</v>
      </c>
      <c r="D328" s="39" t="s">
        <v>26851</v>
      </c>
      <c r="E328" s="31" t="s">
        <v>26569</v>
      </c>
      <c r="F328" s="31" t="s">
        <v>26852</v>
      </c>
      <c r="G328" s="40" t="s">
        <v>25466</v>
      </c>
      <c r="H328" s="41" t="s">
        <v>25548</v>
      </c>
      <c r="I328" s="41" t="s">
        <v>26853</v>
      </c>
      <c r="J328" s="42" t="s">
        <v>26854</v>
      </c>
    </row>
    <row r="329" spans="1:10" ht="38.25" customHeight="1">
      <c r="A329" s="37">
        <v>304</v>
      </c>
      <c r="B329" s="38" t="s">
        <v>26855</v>
      </c>
      <c r="C329" s="31" t="s">
        <v>26172</v>
      </c>
      <c r="D329" s="39" t="s">
        <v>26856</v>
      </c>
      <c r="E329" s="31" t="s">
        <v>10939</v>
      </c>
      <c r="F329" s="31"/>
      <c r="G329" s="40"/>
      <c r="H329" s="41"/>
      <c r="I329" s="41"/>
      <c r="J329" s="42"/>
    </row>
    <row r="330" spans="1:10" ht="38.25" customHeight="1">
      <c r="A330" s="37">
        <v>305</v>
      </c>
      <c r="B330" s="38" t="s">
        <v>26857</v>
      </c>
      <c r="C330" s="31" t="s">
        <v>26407</v>
      </c>
      <c r="D330" s="39" t="s">
        <v>26858</v>
      </c>
      <c r="E330" s="31" t="s">
        <v>26859</v>
      </c>
      <c r="F330" s="31" t="s">
        <v>26860</v>
      </c>
      <c r="G330" s="40" t="s">
        <v>25490</v>
      </c>
      <c r="H330" s="41" t="s">
        <v>25548</v>
      </c>
      <c r="I330" s="41" t="s">
        <v>26861</v>
      </c>
      <c r="J330" s="42" t="s">
        <v>26862</v>
      </c>
    </row>
    <row r="331" spans="1:10" ht="38.25" customHeight="1">
      <c r="A331" s="37">
        <v>306</v>
      </c>
      <c r="B331" s="38" t="s">
        <v>26863</v>
      </c>
      <c r="C331" s="31" t="s">
        <v>25486</v>
      </c>
      <c r="D331" s="39" t="s">
        <v>26864</v>
      </c>
      <c r="E331" s="31" t="s">
        <v>25899</v>
      </c>
      <c r="F331" s="31" t="s">
        <v>26865</v>
      </c>
      <c r="G331" s="40" t="s">
        <v>25840</v>
      </c>
      <c r="H331" s="41" t="s">
        <v>26866</v>
      </c>
      <c r="I331" s="41" t="s">
        <v>26867</v>
      </c>
      <c r="J331" s="42" t="s">
        <v>26868</v>
      </c>
    </row>
    <row r="332" spans="1:10" ht="38.25" customHeight="1">
      <c r="A332" s="37">
        <v>307</v>
      </c>
      <c r="B332" s="38" t="s">
        <v>26869</v>
      </c>
      <c r="C332" s="31" t="s">
        <v>26870</v>
      </c>
      <c r="D332" s="39" t="s">
        <v>26871</v>
      </c>
      <c r="E332" s="31" t="s">
        <v>10939</v>
      </c>
      <c r="F332" s="31"/>
      <c r="G332" s="40"/>
      <c r="H332" s="41"/>
      <c r="I332" s="41"/>
      <c r="J332" s="42"/>
    </row>
    <row r="333" spans="1:10" ht="38.25" customHeight="1">
      <c r="A333" s="37">
        <v>308</v>
      </c>
      <c r="B333" s="38" t="s">
        <v>26872</v>
      </c>
      <c r="C333" s="31" t="s">
        <v>25508</v>
      </c>
      <c r="D333" s="39" t="s">
        <v>26873</v>
      </c>
      <c r="E333" s="31" t="s">
        <v>26874</v>
      </c>
      <c r="F333" s="31" t="s">
        <v>26875</v>
      </c>
      <c r="G333" s="40" t="s">
        <v>26801</v>
      </c>
      <c r="H333" s="41" t="s">
        <v>25751</v>
      </c>
      <c r="I333" s="41" t="s">
        <v>26876</v>
      </c>
      <c r="J333" s="42" t="s">
        <v>26877</v>
      </c>
    </row>
    <row r="334" spans="1:10" ht="38.25" customHeight="1">
      <c r="A334" s="37">
        <v>309</v>
      </c>
      <c r="B334" s="38" t="s">
        <v>26878</v>
      </c>
      <c r="C334" s="31" t="s">
        <v>26879</v>
      </c>
      <c r="D334" s="39" t="s">
        <v>26880</v>
      </c>
      <c r="E334" s="31" t="s">
        <v>25757</v>
      </c>
      <c r="F334" s="31" t="s">
        <v>26881</v>
      </c>
      <c r="G334" s="40" t="s">
        <v>25616</v>
      </c>
      <c r="H334" s="41" t="s">
        <v>26882</v>
      </c>
      <c r="I334" s="41" t="s">
        <v>26883</v>
      </c>
      <c r="J334" s="42" t="s">
        <v>26884</v>
      </c>
    </row>
    <row r="335" spans="1:10" ht="38.25" customHeight="1">
      <c r="A335" s="37">
        <v>310</v>
      </c>
      <c r="B335" s="38" t="s">
        <v>26885</v>
      </c>
      <c r="C335" s="31" t="s">
        <v>25628</v>
      </c>
      <c r="D335" s="39" t="s">
        <v>26886</v>
      </c>
      <c r="E335" s="31" t="s">
        <v>26466</v>
      </c>
      <c r="F335" s="31" t="s">
        <v>26887</v>
      </c>
      <c r="G335" s="40" t="s">
        <v>26801</v>
      </c>
      <c r="H335" s="41" t="s">
        <v>26210</v>
      </c>
      <c r="I335" s="41" t="s">
        <v>26888</v>
      </c>
      <c r="J335" s="42" t="s">
        <v>26889</v>
      </c>
    </row>
    <row r="336" spans="1:10" ht="38.25" customHeight="1">
      <c r="A336" s="37">
        <v>311</v>
      </c>
      <c r="B336" s="38" t="s">
        <v>26890</v>
      </c>
      <c r="C336" s="31" t="s">
        <v>26891</v>
      </c>
      <c r="D336" s="39" t="s">
        <v>26892</v>
      </c>
      <c r="E336" s="31" t="s">
        <v>10939</v>
      </c>
      <c r="F336" s="31"/>
      <c r="G336" s="40"/>
      <c r="H336" s="41"/>
      <c r="I336" s="41"/>
      <c r="J336" s="42"/>
    </row>
    <row r="337" spans="1:10" ht="38.25" customHeight="1">
      <c r="A337" s="37">
        <v>312</v>
      </c>
      <c r="B337" s="38" t="s">
        <v>26893</v>
      </c>
      <c r="C337" s="31" t="s">
        <v>26846</v>
      </c>
      <c r="D337" s="39" t="s">
        <v>26894</v>
      </c>
      <c r="E337" s="31" t="s">
        <v>26895</v>
      </c>
      <c r="F337" s="31" t="s">
        <v>26896</v>
      </c>
      <c r="G337" s="40" t="s">
        <v>26897</v>
      </c>
      <c r="H337" s="41" t="s">
        <v>25482</v>
      </c>
      <c r="I337" s="41" t="s">
        <v>25498</v>
      </c>
      <c r="J337" s="42" t="s">
        <v>26898</v>
      </c>
    </row>
    <row r="338" spans="1:10" ht="38.25" customHeight="1">
      <c r="A338" s="37">
        <v>313</v>
      </c>
      <c r="B338" s="38" t="s">
        <v>26899</v>
      </c>
      <c r="C338" s="31" t="s">
        <v>25600</v>
      </c>
      <c r="D338" s="39" t="s">
        <v>26900</v>
      </c>
      <c r="E338" s="31" t="s">
        <v>25418</v>
      </c>
      <c r="F338" s="31" t="s">
        <v>26901</v>
      </c>
      <c r="G338" s="40" t="s">
        <v>26843</v>
      </c>
      <c r="H338" s="41" t="s">
        <v>25567</v>
      </c>
      <c r="I338" s="41" t="s">
        <v>26902</v>
      </c>
      <c r="J338" s="42" t="s">
        <v>26903</v>
      </c>
    </row>
    <row r="339" spans="1:10" ht="38.25" customHeight="1">
      <c r="A339" s="37">
        <v>314</v>
      </c>
      <c r="B339" s="38" t="s">
        <v>26904</v>
      </c>
      <c r="C339" s="31" t="s">
        <v>26274</v>
      </c>
      <c r="D339" s="39" t="s">
        <v>26851</v>
      </c>
      <c r="E339" s="31" t="s">
        <v>26569</v>
      </c>
      <c r="F339" s="31" t="s">
        <v>26852</v>
      </c>
      <c r="G339" s="40" t="s">
        <v>25466</v>
      </c>
      <c r="H339" s="41" t="s">
        <v>25548</v>
      </c>
      <c r="I339" s="41" t="s">
        <v>26853</v>
      </c>
      <c r="J339" s="42" t="s">
        <v>26854</v>
      </c>
    </row>
    <row r="340" spans="1:10" ht="38.25" customHeight="1">
      <c r="A340" s="37">
        <v>315</v>
      </c>
      <c r="B340" s="38" t="s">
        <v>26905</v>
      </c>
      <c r="C340" s="31" t="s">
        <v>26906</v>
      </c>
      <c r="D340" s="39" t="s">
        <v>26907</v>
      </c>
      <c r="E340" s="31" t="s">
        <v>26908</v>
      </c>
      <c r="F340" s="31" t="s">
        <v>26909</v>
      </c>
      <c r="G340" s="40" t="s">
        <v>26910</v>
      </c>
      <c r="H340" s="41" t="s">
        <v>25548</v>
      </c>
      <c r="I340" s="41" t="s">
        <v>26911</v>
      </c>
      <c r="J340" s="42" t="s">
        <v>26912</v>
      </c>
    </row>
    <row r="341" spans="1:10" ht="38.25" customHeight="1">
      <c r="A341" s="37">
        <v>316</v>
      </c>
      <c r="B341" s="38" t="s">
        <v>26913</v>
      </c>
      <c r="C341" s="31" t="s">
        <v>26274</v>
      </c>
      <c r="D341" s="39" t="s">
        <v>26914</v>
      </c>
      <c r="E341" s="31" t="s">
        <v>26569</v>
      </c>
      <c r="F341" s="31" t="s">
        <v>26915</v>
      </c>
      <c r="G341" s="40" t="s">
        <v>25466</v>
      </c>
      <c r="H341" s="41" t="s">
        <v>25548</v>
      </c>
      <c r="I341" s="41" t="s">
        <v>26853</v>
      </c>
      <c r="J341" s="42" t="s">
        <v>26916</v>
      </c>
    </row>
    <row r="342" spans="1:10" ht="22.5" customHeight="1">
      <c r="A342" s="176" t="s">
        <v>26917</v>
      </c>
      <c r="B342" s="177"/>
      <c r="C342" s="177"/>
      <c r="D342" s="177"/>
      <c r="E342" s="177"/>
      <c r="F342" s="177"/>
      <c r="G342" s="177"/>
      <c r="H342" s="177"/>
      <c r="I342" s="177"/>
      <c r="J342" s="178"/>
    </row>
    <row r="343" spans="1:10" ht="38.25" customHeight="1">
      <c r="A343" s="37">
        <v>317</v>
      </c>
      <c r="B343" s="38" t="s">
        <v>26918</v>
      </c>
      <c r="C343" s="31" t="s">
        <v>26919</v>
      </c>
      <c r="D343" s="39" t="s">
        <v>26920</v>
      </c>
      <c r="E343" s="31" t="s">
        <v>26921</v>
      </c>
      <c r="F343" s="31" t="s">
        <v>26922</v>
      </c>
      <c r="G343" s="40" t="s">
        <v>25402</v>
      </c>
      <c r="H343" s="41" t="s">
        <v>25701</v>
      </c>
      <c r="I343" s="41" t="s">
        <v>26923</v>
      </c>
      <c r="J343" s="42" t="s">
        <v>26924</v>
      </c>
    </row>
    <row r="344" spans="1:10" ht="38.25" customHeight="1">
      <c r="A344" s="37">
        <v>318</v>
      </c>
      <c r="B344" s="38" t="s">
        <v>26925</v>
      </c>
      <c r="C344" s="31" t="s">
        <v>26926</v>
      </c>
      <c r="D344" s="39" t="s">
        <v>26927</v>
      </c>
      <c r="E344" s="31" t="s">
        <v>26928</v>
      </c>
      <c r="F344" s="31" t="s">
        <v>26929</v>
      </c>
      <c r="G344" s="40" t="s">
        <v>25402</v>
      </c>
      <c r="H344" s="41" t="s">
        <v>25759</v>
      </c>
      <c r="I344" s="41" t="s">
        <v>26792</v>
      </c>
      <c r="J344" s="42" t="s">
        <v>26930</v>
      </c>
    </row>
    <row r="345" spans="1:10" ht="51">
      <c r="A345" s="37">
        <v>319</v>
      </c>
      <c r="B345" s="38" t="s">
        <v>26931</v>
      </c>
      <c r="C345" s="31" t="s">
        <v>25762</v>
      </c>
      <c r="D345" s="39" t="s">
        <v>26932</v>
      </c>
      <c r="E345" s="31" t="s">
        <v>26933</v>
      </c>
      <c r="F345" s="31" t="s">
        <v>26934</v>
      </c>
      <c r="G345" s="40" t="s">
        <v>25895</v>
      </c>
      <c r="H345" s="41" t="s">
        <v>26935</v>
      </c>
      <c r="I345" s="41" t="s">
        <v>26936</v>
      </c>
      <c r="J345" s="42" t="s">
        <v>26937</v>
      </c>
    </row>
    <row r="346" spans="1:10" ht="51">
      <c r="A346" s="37">
        <v>320</v>
      </c>
      <c r="B346" s="38" t="s">
        <v>26938</v>
      </c>
      <c r="C346" s="31" t="s">
        <v>26939</v>
      </c>
      <c r="D346" s="39" t="s">
        <v>26940</v>
      </c>
      <c r="E346" s="31" t="s">
        <v>13178</v>
      </c>
      <c r="F346" s="31"/>
      <c r="G346" s="40"/>
      <c r="H346" s="41"/>
      <c r="I346" s="41"/>
      <c r="J346" s="42"/>
    </row>
    <row r="347" spans="1:10" ht="51">
      <c r="A347" s="37">
        <v>321</v>
      </c>
      <c r="B347" s="38" t="s">
        <v>26941</v>
      </c>
      <c r="C347" s="31" t="s">
        <v>25811</v>
      </c>
      <c r="D347" s="39" t="s">
        <v>26942</v>
      </c>
      <c r="E347" s="31" t="s">
        <v>25806</v>
      </c>
      <c r="F347" s="31" t="s">
        <v>26943</v>
      </c>
      <c r="G347" s="40" t="s">
        <v>25840</v>
      </c>
      <c r="H347" s="41" t="s">
        <v>25548</v>
      </c>
      <c r="I347" s="41" t="s">
        <v>25908</v>
      </c>
      <c r="J347" s="42" t="s">
        <v>26944</v>
      </c>
    </row>
    <row r="348" spans="1:10" ht="63.75">
      <c r="A348" s="37">
        <v>322</v>
      </c>
      <c r="B348" s="38" t="s">
        <v>26945</v>
      </c>
      <c r="C348" s="31" t="s">
        <v>26946</v>
      </c>
      <c r="D348" s="39" t="s">
        <v>26947</v>
      </c>
      <c r="E348" s="31" t="s">
        <v>25806</v>
      </c>
      <c r="F348" s="31" t="s">
        <v>26948</v>
      </c>
      <c r="G348" s="40" t="s">
        <v>25840</v>
      </c>
      <c r="H348" s="41" t="s">
        <v>25548</v>
      </c>
      <c r="I348" s="41" t="s">
        <v>26242</v>
      </c>
      <c r="J348" s="42" t="s">
        <v>26949</v>
      </c>
    </row>
    <row r="349" spans="1:10" ht="38.25" customHeight="1">
      <c r="A349" s="37">
        <v>323</v>
      </c>
      <c r="B349" s="38" t="s">
        <v>26950</v>
      </c>
      <c r="C349" s="31" t="s">
        <v>25811</v>
      </c>
      <c r="D349" s="39"/>
      <c r="E349" s="31"/>
      <c r="F349" s="31"/>
      <c r="G349" s="40"/>
      <c r="H349" s="41"/>
      <c r="I349" s="41"/>
      <c r="J349" s="42"/>
    </row>
    <row r="350" spans="1:10" ht="51">
      <c r="A350" s="37">
        <v>324</v>
      </c>
      <c r="B350" s="38" t="s">
        <v>26951</v>
      </c>
      <c r="C350" s="31" t="s">
        <v>25449</v>
      </c>
      <c r="D350" s="39" t="s">
        <v>26952</v>
      </c>
      <c r="E350" s="31" t="s">
        <v>25457</v>
      </c>
      <c r="F350" s="31" t="s">
        <v>26953</v>
      </c>
      <c r="G350" s="40" t="s">
        <v>25840</v>
      </c>
      <c r="H350" s="41" t="s">
        <v>26277</v>
      </c>
      <c r="I350" s="41" t="s">
        <v>26954</v>
      </c>
      <c r="J350" s="42" t="s">
        <v>26955</v>
      </c>
    </row>
    <row r="351" spans="1:10" ht="38.25">
      <c r="A351" s="37">
        <v>325</v>
      </c>
      <c r="B351" s="38" t="s">
        <v>26956</v>
      </c>
      <c r="C351" s="31" t="s">
        <v>25416</v>
      </c>
      <c r="D351" s="39" t="s">
        <v>26957</v>
      </c>
      <c r="E351" s="31" t="s">
        <v>25418</v>
      </c>
      <c r="F351" s="31" t="s">
        <v>26958</v>
      </c>
      <c r="G351" s="40" t="s">
        <v>25420</v>
      </c>
      <c r="H351" s="41" t="s">
        <v>25474</v>
      </c>
      <c r="I351" s="41" t="s">
        <v>26959</v>
      </c>
      <c r="J351" s="42" t="s">
        <v>26960</v>
      </c>
    </row>
    <row r="352" spans="1:10" ht="63.75">
      <c r="A352" s="37"/>
      <c r="B352" s="38" t="s">
        <v>26961</v>
      </c>
      <c r="C352" s="31" t="s">
        <v>24588</v>
      </c>
      <c r="D352" s="39" t="s">
        <v>26962</v>
      </c>
      <c r="E352" s="31" t="s">
        <v>25672</v>
      </c>
      <c r="F352" s="31" t="s">
        <v>26963</v>
      </c>
      <c r="G352" s="40" t="s">
        <v>25402</v>
      </c>
      <c r="H352" s="41" t="s">
        <v>25759</v>
      </c>
      <c r="I352" s="41" t="s">
        <v>26430</v>
      </c>
      <c r="J352" s="42" t="s">
        <v>26964</v>
      </c>
    </row>
    <row r="353" spans="1:10" ht="38.25">
      <c r="A353" s="37"/>
      <c r="B353" s="38" t="s">
        <v>26965</v>
      </c>
      <c r="C353" s="31"/>
      <c r="D353" s="39" t="s">
        <v>26966</v>
      </c>
      <c r="E353" s="31" t="s">
        <v>25938</v>
      </c>
      <c r="F353" s="31" t="s">
        <v>26967</v>
      </c>
      <c r="G353" s="40" t="s">
        <v>25840</v>
      </c>
      <c r="H353" s="41" t="s">
        <v>25445</v>
      </c>
      <c r="I353" s="41" t="s">
        <v>26968</v>
      </c>
      <c r="J353" s="42" t="s">
        <v>26969</v>
      </c>
    </row>
    <row r="354" spans="1:10" ht="51">
      <c r="A354" s="37"/>
      <c r="B354" s="38" t="s">
        <v>26970</v>
      </c>
      <c r="C354" s="31"/>
      <c r="D354" s="39" t="s">
        <v>26971</v>
      </c>
      <c r="E354" s="31" t="s">
        <v>13178</v>
      </c>
      <c r="F354" s="31"/>
      <c r="G354" s="40"/>
      <c r="H354" s="41"/>
      <c r="I354" s="41"/>
      <c r="J354" s="42"/>
    </row>
    <row r="355" spans="1:10" ht="51">
      <c r="A355" s="37"/>
      <c r="B355" s="38" t="s">
        <v>26972</v>
      </c>
      <c r="C355" s="31"/>
      <c r="D355" s="39" t="s">
        <v>26973</v>
      </c>
      <c r="E355" s="31" t="s">
        <v>13178</v>
      </c>
      <c r="F355" s="31"/>
      <c r="G355" s="40"/>
      <c r="H355" s="41"/>
      <c r="I355" s="41"/>
      <c r="J355" s="42"/>
    </row>
    <row r="356" spans="1:10" ht="51">
      <c r="A356" s="37">
        <v>326</v>
      </c>
      <c r="B356" s="38" t="s">
        <v>26974</v>
      </c>
      <c r="C356" s="31" t="s">
        <v>26639</v>
      </c>
      <c r="D356" s="39" t="s">
        <v>26975</v>
      </c>
      <c r="E356" s="31" t="s">
        <v>26976</v>
      </c>
      <c r="F356" s="31" t="s">
        <v>26977</v>
      </c>
      <c r="G356" s="40" t="s">
        <v>25616</v>
      </c>
      <c r="H356" s="41" t="s">
        <v>25567</v>
      </c>
      <c r="I356" s="41" t="s">
        <v>26978</v>
      </c>
      <c r="J356" s="42" t="s">
        <v>26979</v>
      </c>
    </row>
    <row r="357" spans="1:10" ht="51">
      <c r="A357" s="37">
        <v>327</v>
      </c>
      <c r="B357" s="38" t="s">
        <v>26980</v>
      </c>
      <c r="C357" s="31" t="s">
        <v>25628</v>
      </c>
      <c r="D357" s="39" t="s">
        <v>26981</v>
      </c>
      <c r="E357" s="31" t="s">
        <v>25442</v>
      </c>
      <c r="F357" s="31" t="s">
        <v>26982</v>
      </c>
      <c r="G357" s="40" t="s">
        <v>25452</v>
      </c>
      <c r="H357" s="41" t="s">
        <v>25517</v>
      </c>
      <c r="I357" s="41" t="s">
        <v>26983</v>
      </c>
      <c r="J357" s="42" t="s">
        <v>26984</v>
      </c>
    </row>
    <row r="358" spans="1:10" ht="51">
      <c r="A358" s="37">
        <v>328</v>
      </c>
      <c r="B358" s="38" t="s">
        <v>26985</v>
      </c>
      <c r="C358" s="31" t="s">
        <v>25449</v>
      </c>
      <c r="D358" s="39" t="s">
        <v>26986</v>
      </c>
      <c r="E358" s="31" t="s">
        <v>25987</v>
      </c>
      <c r="F358" s="31"/>
      <c r="G358" s="40"/>
      <c r="H358" s="41"/>
      <c r="I358" s="41"/>
      <c r="J358" s="42"/>
    </row>
    <row r="359" spans="1:10" ht="63.75">
      <c r="A359" s="37">
        <v>329</v>
      </c>
      <c r="B359" s="38" t="s">
        <v>26987</v>
      </c>
      <c r="C359" s="31" t="s">
        <v>25449</v>
      </c>
      <c r="D359" s="39" t="s">
        <v>26988</v>
      </c>
      <c r="E359" s="31" t="s">
        <v>26989</v>
      </c>
      <c r="F359" s="31"/>
      <c r="G359" s="40"/>
      <c r="H359" s="41"/>
      <c r="I359" s="41"/>
      <c r="J359" s="42"/>
    </row>
    <row r="360" spans="1:10" ht="38.25">
      <c r="A360" s="37"/>
      <c r="B360" s="38" t="s">
        <v>26990</v>
      </c>
      <c r="C360" s="31" t="s">
        <v>24588</v>
      </c>
      <c r="D360" s="39" t="s">
        <v>26991</v>
      </c>
      <c r="E360" s="31" t="s">
        <v>25845</v>
      </c>
      <c r="F360" s="31" t="s">
        <v>26992</v>
      </c>
      <c r="G360" s="40" t="s">
        <v>25466</v>
      </c>
      <c r="H360" s="41" t="s">
        <v>25567</v>
      </c>
      <c r="I360" s="41" t="s">
        <v>26993</v>
      </c>
      <c r="J360" s="42" t="s">
        <v>26994</v>
      </c>
    </row>
    <row r="361" spans="1:10" ht="63.75">
      <c r="A361" s="37"/>
      <c r="B361" s="38" t="s">
        <v>26995</v>
      </c>
      <c r="C361" s="31" t="s">
        <v>24715</v>
      </c>
      <c r="D361" s="39" t="s">
        <v>26996</v>
      </c>
      <c r="E361" s="31" t="s">
        <v>10939</v>
      </c>
      <c r="F361" s="31"/>
      <c r="G361" s="40"/>
      <c r="H361" s="41"/>
      <c r="I361" s="41"/>
      <c r="J361" s="42"/>
    </row>
    <row r="362" spans="1:10" ht="63.75">
      <c r="A362" s="37"/>
      <c r="B362" s="38" t="s">
        <v>26997</v>
      </c>
      <c r="C362" s="31" t="s">
        <v>24715</v>
      </c>
      <c r="D362" s="39" t="s">
        <v>26998</v>
      </c>
      <c r="E362" s="31" t="s">
        <v>13178</v>
      </c>
      <c r="F362" s="31"/>
      <c r="G362" s="40"/>
      <c r="H362" s="41"/>
      <c r="I362" s="41"/>
      <c r="J362" s="42"/>
    </row>
    <row r="363" spans="1:10" ht="63.75">
      <c r="A363" s="37"/>
      <c r="B363" s="38" t="s">
        <v>26999</v>
      </c>
      <c r="C363" s="31" t="s">
        <v>24715</v>
      </c>
      <c r="D363" s="39" t="s">
        <v>27000</v>
      </c>
      <c r="E363" s="31" t="s">
        <v>10939</v>
      </c>
      <c r="F363" s="31"/>
      <c r="G363" s="40"/>
      <c r="H363" s="41"/>
      <c r="I363" s="41"/>
      <c r="J363" s="42"/>
    </row>
    <row r="364" spans="1:10" ht="38.25" customHeight="1">
      <c r="A364" s="37">
        <v>330</v>
      </c>
      <c r="B364" s="38" t="s">
        <v>27001</v>
      </c>
      <c r="C364" s="31" t="s">
        <v>25818</v>
      </c>
      <c r="D364" s="39" t="s">
        <v>27002</v>
      </c>
      <c r="E364" s="31" t="s">
        <v>25938</v>
      </c>
      <c r="F364" s="31" t="s">
        <v>27003</v>
      </c>
      <c r="G364" s="40" t="s">
        <v>25490</v>
      </c>
      <c r="H364" s="41" t="s">
        <v>25445</v>
      </c>
      <c r="I364" s="41" t="s">
        <v>27004</v>
      </c>
      <c r="J364" s="42" t="s">
        <v>27005</v>
      </c>
    </row>
    <row r="365" spans="1:10" ht="51">
      <c r="A365" s="37">
        <v>331</v>
      </c>
      <c r="B365" s="38" t="s">
        <v>27006</v>
      </c>
      <c r="C365" s="31" t="s">
        <v>25641</v>
      </c>
      <c r="D365" s="39" t="s">
        <v>27007</v>
      </c>
      <c r="E365" s="31" t="s">
        <v>25806</v>
      </c>
      <c r="F365" s="31" t="s">
        <v>27008</v>
      </c>
      <c r="G365" s="40" t="s">
        <v>25490</v>
      </c>
      <c r="H365" s="41" t="s">
        <v>25548</v>
      </c>
      <c r="I365" s="41" t="s">
        <v>27009</v>
      </c>
      <c r="J365" s="42" t="s">
        <v>27010</v>
      </c>
    </row>
    <row r="366" spans="1:10" ht="51">
      <c r="A366" s="37">
        <v>332</v>
      </c>
      <c r="B366" s="38" t="s">
        <v>27011</v>
      </c>
      <c r="C366" s="31" t="s">
        <v>25449</v>
      </c>
      <c r="D366" s="39"/>
      <c r="E366" s="31"/>
      <c r="F366" s="31"/>
      <c r="G366" s="40"/>
      <c r="H366" s="41"/>
      <c r="I366" s="41"/>
      <c r="J366" s="42"/>
    </row>
    <row r="367" spans="1:10" ht="51">
      <c r="A367" s="37">
        <v>333</v>
      </c>
      <c r="B367" s="38" t="s">
        <v>27012</v>
      </c>
      <c r="C367" s="31" t="s">
        <v>25416</v>
      </c>
      <c r="D367" s="39" t="s">
        <v>27013</v>
      </c>
      <c r="E367" s="31" t="s">
        <v>26221</v>
      </c>
      <c r="F367" s="31" t="s">
        <v>27014</v>
      </c>
      <c r="G367" s="40" t="s">
        <v>25420</v>
      </c>
      <c r="H367" s="41" t="s">
        <v>25412</v>
      </c>
      <c r="I367" s="41" t="s">
        <v>25413</v>
      </c>
      <c r="J367" s="42" t="s">
        <v>27015</v>
      </c>
    </row>
    <row r="368" spans="1:10" ht="51">
      <c r="A368" s="37">
        <v>334</v>
      </c>
      <c r="B368" s="38" t="s">
        <v>27016</v>
      </c>
      <c r="C368" s="31" t="s">
        <v>26763</v>
      </c>
      <c r="D368" s="39" t="s">
        <v>27017</v>
      </c>
      <c r="E368" s="31" t="s">
        <v>27018</v>
      </c>
      <c r="F368" s="31" t="s">
        <v>27019</v>
      </c>
      <c r="G368" s="40" t="s">
        <v>25466</v>
      </c>
      <c r="H368" s="41" t="s">
        <v>25421</v>
      </c>
      <c r="I368" s="41" t="s">
        <v>27020</v>
      </c>
      <c r="J368" s="42" t="s">
        <v>27021</v>
      </c>
    </row>
    <row r="369" spans="1:10" ht="51">
      <c r="A369" s="37">
        <v>335</v>
      </c>
      <c r="B369" s="38" t="s">
        <v>27022</v>
      </c>
      <c r="C369" s="31" t="s">
        <v>25416</v>
      </c>
      <c r="D369" s="39" t="s">
        <v>27023</v>
      </c>
      <c r="E369" s="31" t="s">
        <v>26989</v>
      </c>
      <c r="F369" s="31"/>
      <c r="G369" s="40"/>
      <c r="H369" s="41"/>
      <c r="I369" s="41"/>
      <c r="J369" s="42"/>
    </row>
    <row r="370" spans="1:10" ht="51">
      <c r="A370" s="37">
        <v>336</v>
      </c>
      <c r="B370" s="38" t="s">
        <v>27024</v>
      </c>
      <c r="C370" s="31" t="s">
        <v>25449</v>
      </c>
      <c r="D370" s="39" t="s">
        <v>27025</v>
      </c>
      <c r="E370" s="31" t="s">
        <v>26989</v>
      </c>
      <c r="F370" s="31"/>
      <c r="G370" s="40"/>
      <c r="H370" s="41"/>
      <c r="I370" s="41"/>
      <c r="J370" s="42"/>
    </row>
    <row r="371" spans="1:10" ht="51">
      <c r="A371" s="37">
        <v>337</v>
      </c>
      <c r="B371" s="38" t="s">
        <v>27026</v>
      </c>
      <c r="C371" s="31" t="s">
        <v>25628</v>
      </c>
      <c r="D371" s="39" t="s">
        <v>27027</v>
      </c>
      <c r="E371" s="31" t="s">
        <v>27028</v>
      </c>
      <c r="F371" s="31"/>
      <c r="G371" s="40"/>
      <c r="H371" s="41"/>
      <c r="I371" s="41"/>
      <c r="J371" s="42"/>
    </row>
    <row r="372" spans="1:10" ht="22.5" customHeight="1">
      <c r="A372" s="176" t="s">
        <v>27029</v>
      </c>
      <c r="B372" s="177"/>
      <c r="C372" s="177"/>
      <c r="D372" s="177"/>
      <c r="E372" s="177"/>
      <c r="F372" s="177"/>
      <c r="G372" s="177"/>
      <c r="H372" s="177"/>
      <c r="I372" s="177"/>
      <c r="J372" s="178"/>
    </row>
    <row r="373" spans="1:10" ht="38.25" customHeight="1">
      <c r="A373" s="37">
        <v>338</v>
      </c>
      <c r="B373" s="38" t="s">
        <v>27030</v>
      </c>
      <c r="C373" s="31" t="s">
        <v>25584</v>
      </c>
      <c r="D373" s="39" t="s">
        <v>27031</v>
      </c>
      <c r="E373" s="31" t="s">
        <v>26409</v>
      </c>
      <c r="F373" s="31" t="s">
        <v>27032</v>
      </c>
      <c r="G373" s="40" t="s">
        <v>25490</v>
      </c>
      <c r="H373" s="41" t="s">
        <v>25701</v>
      </c>
      <c r="I373" s="41" t="s">
        <v>27033</v>
      </c>
      <c r="J373" s="42" t="s">
        <v>27034</v>
      </c>
    </row>
    <row r="374" spans="1:10" ht="38.25" customHeight="1">
      <c r="A374" s="37">
        <v>339</v>
      </c>
      <c r="B374" s="38" t="s">
        <v>27035</v>
      </c>
      <c r="C374" s="31" t="s">
        <v>27036</v>
      </c>
      <c r="D374" s="39" t="s">
        <v>27037</v>
      </c>
      <c r="E374" s="31" t="s">
        <v>25709</v>
      </c>
      <c r="F374" s="31" t="s">
        <v>27038</v>
      </c>
      <c r="G374" s="40" t="s">
        <v>25402</v>
      </c>
      <c r="H374" s="41" t="s">
        <v>25561</v>
      </c>
      <c r="I374" s="41" t="s">
        <v>25922</v>
      </c>
      <c r="J374" s="42" t="s">
        <v>27039</v>
      </c>
    </row>
    <row r="375" spans="1:10" ht="38.25" customHeight="1">
      <c r="A375" s="37">
        <v>340</v>
      </c>
      <c r="B375" s="38" t="s">
        <v>27040</v>
      </c>
      <c r="C375" s="31" t="s">
        <v>25628</v>
      </c>
      <c r="D375" s="39" t="s">
        <v>27041</v>
      </c>
      <c r="E375" s="31" t="s">
        <v>26475</v>
      </c>
      <c r="F375" s="31" t="s">
        <v>27042</v>
      </c>
      <c r="G375" s="40" t="s">
        <v>25466</v>
      </c>
      <c r="H375" s="41" t="s">
        <v>25567</v>
      </c>
      <c r="I375" s="41" t="s">
        <v>27043</v>
      </c>
      <c r="J375" s="42" t="s">
        <v>27044</v>
      </c>
    </row>
    <row r="376" spans="1:10" ht="38.25" customHeight="1">
      <c r="A376" s="37">
        <v>341</v>
      </c>
      <c r="B376" s="38" t="s">
        <v>27045</v>
      </c>
      <c r="C376" s="31" t="s">
        <v>25628</v>
      </c>
      <c r="D376" s="39" t="s">
        <v>27046</v>
      </c>
      <c r="E376" s="31" t="s">
        <v>26475</v>
      </c>
      <c r="F376" s="31" t="s">
        <v>27047</v>
      </c>
      <c r="G376" s="40" t="s">
        <v>25444</v>
      </c>
      <c r="H376" s="41" t="s">
        <v>25548</v>
      </c>
      <c r="I376" s="41" t="s">
        <v>27048</v>
      </c>
      <c r="J376" s="42" t="s">
        <v>27049</v>
      </c>
    </row>
    <row r="377" spans="1:10" ht="38.25" customHeight="1">
      <c r="A377" s="37">
        <v>342</v>
      </c>
      <c r="B377" s="38" t="s">
        <v>27050</v>
      </c>
      <c r="C377" s="31" t="s">
        <v>25747</v>
      </c>
      <c r="D377" s="39" t="s">
        <v>27051</v>
      </c>
      <c r="E377" s="31" t="s">
        <v>25427</v>
      </c>
      <c r="F377" s="31" t="s">
        <v>27052</v>
      </c>
      <c r="G377" s="40" t="s">
        <v>25616</v>
      </c>
      <c r="H377" s="41" t="s">
        <v>25517</v>
      </c>
      <c r="I377" s="41" t="s">
        <v>27053</v>
      </c>
      <c r="J377" s="42" t="s">
        <v>27054</v>
      </c>
    </row>
    <row r="378" spans="1:10" ht="38.25" customHeight="1">
      <c r="A378" s="37">
        <v>343</v>
      </c>
      <c r="B378" s="38" t="s">
        <v>27055</v>
      </c>
      <c r="C378" s="31" t="s">
        <v>26946</v>
      </c>
      <c r="D378" s="39" t="s">
        <v>27056</v>
      </c>
      <c r="E378" s="31" t="s">
        <v>25899</v>
      </c>
      <c r="F378" s="31" t="s">
        <v>27057</v>
      </c>
      <c r="G378" s="40" t="s">
        <v>25490</v>
      </c>
      <c r="H378" s="41" t="s">
        <v>25759</v>
      </c>
      <c r="I378" s="41" t="s">
        <v>25391</v>
      </c>
      <c r="J378" s="42" t="s">
        <v>27058</v>
      </c>
    </row>
    <row r="379" spans="1:10" ht="38.25" customHeight="1">
      <c r="A379" s="37">
        <v>344</v>
      </c>
      <c r="B379" s="38" t="s">
        <v>27059</v>
      </c>
      <c r="C379" s="31" t="s">
        <v>25721</v>
      </c>
      <c r="D379" s="39" t="s">
        <v>27060</v>
      </c>
      <c r="E379" s="31" t="s">
        <v>25409</v>
      </c>
      <c r="F379" s="31" t="s">
        <v>27061</v>
      </c>
      <c r="G379" s="40" t="s">
        <v>25444</v>
      </c>
      <c r="H379" s="41" t="s">
        <v>25548</v>
      </c>
      <c r="I379" s="41" t="s">
        <v>27062</v>
      </c>
      <c r="J379" s="42" t="s">
        <v>27063</v>
      </c>
    </row>
    <row r="380" spans="1:10" ht="38.25" customHeight="1">
      <c r="A380" s="37">
        <v>345</v>
      </c>
      <c r="B380" s="38" t="s">
        <v>27064</v>
      </c>
      <c r="C380" s="31" t="s">
        <v>25747</v>
      </c>
      <c r="D380" s="39" t="s">
        <v>27065</v>
      </c>
      <c r="E380" s="31" t="s">
        <v>25480</v>
      </c>
      <c r="F380" s="31" t="s">
        <v>27066</v>
      </c>
      <c r="G380" s="40" t="s">
        <v>26801</v>
      </c>
      <c r="H380" s="41" t="s">
        <v>25517</v>
      </c>
      <c r="I380" s="41" t="s">
        <v>26959</v>
      </c>
      <c r="J380" s="42" t="s">
        <v>27067</v>
      </c>
    </row>
    <row r="381" spans="1:10" ht="38.25" customHeight="1">
      <c r="A381" s="37">
        <v>346</v>
      </c>
      <c r="B381" s="38" t="s">
        <v>27068</v>
      </c>
      <c r="C381" s="31" t="s">
        <v>26239</v>
      </c>
      <c r="D381" s="39" t="s">
        <v>27069</v>
      </c>
      <c r="E381" s="31" t="s">
        <v>27070</v>
      </c>
      <c r="F381" s="31" t="s">
        <v>27071</v>
      </c>
      <c r="G381" s="40" t="s">
        <v>25466</v>
      </c>
      <c r="H381" s="41" t="s">
        <v>25759</v>
      </c>
      <c r="I381" s="41" t="s">
        <v>27072</v>
      </c>
      <c r="J381" s="42" t="s">
        <v>27073</v>
      </c>
    </row>
    <row r="382" spans="1:10" ht="38.25" customHeight="1">
      <c r="A382" s="37">
        <v>347</v>
      </c>
      <c r="B382" s="38" t="s">
        <v>27074</v>
      </c>
      <c r="C382" s="31" t="s">
        <v>25634</v>
      </c>
      <c r="D382" s="39" t="s">
        <v>27075</v>
      </c>
      <c r="E382" s="31" t="s">
        <v>25602</v>
      </c>
      <c r="F382" s="31" t="s">
        <v>27076</v>
      </c>
      <c r="G382" s="40" t="s">
        <v>25466</v>
      </c>
      <c r="H382" s="41" t="s">
        <v>25421</v>
      </c>
      <c r="I382" s="41" t="s">
        <v>27077</v>
      </c>
      <c r="J382" s="42" t="s">
        <v>27078</v>
      </c>
    </row>
    <row r="383" spans="1:10" ht="38.25" customHeight="1">
      <c r="A383" s="37">
        <v>348</v>
      </c>
      <c r="B383" s="38" t="s">
        <v>27079</v>
      </c>
      <c r="C383" s="31" t="s">
        <v>25641</v>
      </c>
      <c r="D383" s="39" t="s">
        <v>27080</v>
      </c>
      <c r="E383" s="31" t="s">
        <v>25545</v>
      </c>
      <c r="F383" s="31" t="s">
        <v>27081</v>
      </c>
      <c r="G383" s="40" t="s">
        <v>25490</v>
      </c>
      <c r="H383" s="41" t="s">
        <v>25548</v>
      </c>
      <c r="I383" s="41" t="s">
        <v>27082</v>
      </c>
      <c r="J383" s="42" t="s">
        <v>27083</v>
      </c>
    </row>
    <row r="384" spans="1:10" ht="38.25" customHeight="1">
      <c r="A384" s="37">
        <v>349</v>
      </c>
      <c r="B384" s="38" t="s">
        <v>27084</v>
      </c>
      <c r="C384" s="31" t="s">
        <v>26639</v>
      </c>
      <c r="D384" s="39" t="s">
        <v>27085</v>
      </c>
      <c r="E384" s="31" t="s">
        <v>26330</v>
      </c>
      <c r="F384" s="31" t="s">
        <v>27086</v>
      </c>
      <c r="G384" s="40" t="s">
        <v>25490</v>
      </c>
      <c r="H384" s="41" t="s">
        <v>26393</v>
      </c>
      <c r="I384" s="41" t="s">
        <v>27087</v>
      </c>
      <c r="J384" s="42" t="s">
        <v>27088</v>
      </c>
    </row>
    <row r="385" spans="1:10" ht="38.25" customHeight="1">
      <c r="A385" s="37">
        <v>350</v>
      </c>
      <c r="B385" s="38" t="s">
        <v>27089</v>
      </c>
      <c r="C385" s="31" t="s">
        <v>25747</v>
      </c>
      <c r="D385" s="39" t="s">
        <v>27090</v>
      </c>
      <c r="E385" s="31" t="s">
        <v>25602</v>
      </c>
      <c r="F385" s="31" t="s">
        <v>27091</v>
      </c>
      <c r="G385" s="40" t="s">
        <v>25616</v>
      </c>
      <c r="H385" s="41" t="s">
        <v>25517</v>
      </c>
      <c r="I385" s="41" t="s">
        <v>27092</v>
      </c>
      <c r="J385" s="42" t="s">
        <v>27093</v>
      </c>
    </row>
    <row r="386" spans="1:10" ht="38.25" customHeight="1">
      <c r="A386" s="37">
        <v>351</v>
      </c>
      <c r="B386" s="38" t="s">
        <v>27094</v>
      </c>
      <c r="C386" s="31" t="s">
        <v>25628</v>
      </c>
      <c r="D386" s="39" t="s">
        <v>27095</v>
      </c>
      <c r="E386" s="31" t="s">
        <v>26475</v>
      </c>
      <c r="F386" s="31" t="s">
        <v>27096</v>
      </c>
      <c r="G386" s="40" t="s">
        <v>25466</v>
      </c>
      <c r="H386" s="41" t="s">
        <v>25548</v>
      </c>
      <c r="I386" s="41" t="s">
        <v>27097</v>
      </c>
      <c r="J386" s="42" t="s">
        <v>27098</v>
      </c>
    </row>
    <row r="387" spans="1:10" ht="22.5" customHeight="1">
      <c r="A387" s="176" t="s">
        <v>27099</v>
      </c>
      <c r="B387" s="177"/>
      <c r="C387" s="177"/>
      <c r="D387" s="177"/>
      <c r="E387" s="177"/>
      <c r="F387" s="177"/>
      <c r="G387" s="177"/>
      <c r="H387" s="177"/>
      <c r="I387" s="177"/>
      <c r="J387" s="178"/>
    </row>
    <row r="388" spans="1:10" ht="38.25" customHeight="1">
      <c r="A388" s="37">
        <v>352</v>
      </c>
      <c r="B388" s="38" t="s">
        <v>27100</v>
      </c>
      <c r="C388" s="31" t="s">
        <v>26203</v>
      </c>
      <c r="D388" s="39" t="s">
        <v>27101</v>
      </c>
      <c r="E388" s="31" t="s">
        <v>26895</v>
      </c>
      <c r="F388" s="31" t="s">
        <v>27102</v>
      </c>
      <c r="G388" s="40" t="s">
        <v>25444</v>
      </c>
      <c r="H388" s="41" t="s">
        <v>25759</v>
      </c>
      <c r="I388" s="41" t="s">
        <v>27103</v>
      </c>
      <c r="J388" s="42" t="s">
        <v>27104</v>
      </c>
    </row>
    <row r="389" spans="1:10" ht="38.25" customHeight="1">
      <c r="A389" s="37"/>
      <c r="B389" s="38" t="s">
        <v>27105</v>
      </c>
      <c r="C389" s="31" t="s">
        <v>24715</v>
      </c>
      <c r="D389" s="39"/>
      <c r="E389" s="31"/>
      <c r="F389" s="31"/>
      <c r="G389" s="40"/>
      <c r="H389" s="41"/>
      <c r="I389" s="41"/>
      <c r="J389" s="42"/>
    </row>
    <row r="390" spans="1:10" ht="38.25" customHeight="1">
      <c r="A390" s="37">
        <v>353</v>
      </c>
      <c r="B390" s="38" t="s">
        <v>27106</v>
      </c>
      <c r="C390" s="31" t="s">
        <v>25471</v>
      </c>
      <c r="D390" s="39" t="s">
        <v>27107</v>
      </c>
      <c r="E390" s="31" t="s">
        <v>25938</v>
      </c>
      <c r="F390" s="31" t="s">
        <v>27108</v>
      </c>
      <c r="G390" s="40" t="s">
        <v>25466</v>
      </c>
      <c r="H390" s="41" t="s">
        <v>25548</v>
      </c>
      <c r="I390" s="41" t="s">
        <v>25841</v>
      </c>
      <c r="J390" s="42" t="s">
        <v>27109</v>
      </c>
    </row>
    <row r="391" spans="1:10" ht="38.25" customHeight="1">
      <c r="A391" s="37"/>
      <c r="B391" s="38" t="s">
        <v>27110</v>
      </c>
      <c r="C391" s="31" t="s">
        <v>24715</v>
      </c>
      <c r="D391" s="39" t="s">
        <v>27111</v>
      </c>
      <c r="E391" s="31"/>
      <c r="F391" s="31"/>
      <c r="G391" s="40"/>
      <c r="H391" s="41"/>
      <c r="I391" s="41"/>
      <c r="J391" s="42"/>
    </row>
    <row r="392" spans="1:10" ht="38.25" customHeight="1">
      <c r="A392" s="37"/>
      <c r="B392" s="38" t="s">
        <v>27112</v>
      </c>
      <c r="C392" s="31" t="s">
        <v>24588</v>
      </c>
      <c r="D392" s="39" t="s">
        <v>25450</v>
      </c>
      <c r="E392" s="31" t="s">
        <v>25938</v>
      </c>
      <c r="F392" s="31" t="s">
        <v>25451</v>
      </c>
      <c r="G392" s="40" t="s">
        <v>25452</v>
      </c>
      <c r="H392" s="41" t="s">
        <v>25445</v>
      </c>
      <c r="I392" s="41" t="s">
        <v>25453</v>
      </c>
      <c r="J392" s="42" t="s">
        <v>25454</v>
      </c>
    </row>
    <row r="393" spans="1:10" ht="38.25" customHeight="1">
      <c r="A393" s="37"/>
      <c r="B393" s="38" t="s">
        <v>27113</v>
      </c>
      <c r="C393" s="31" t="s">
        <v>24715</v>
      </c>
      <c r="D393" s="39" t="s">
        <v>27114</v>
      </c>
      <c r="E393" s="31" t="s">
        <v>8369</v>
      </c>
      <c r="F393" s="31"/>
      <c r="G393" s="40"/>
      <c r="H393" s="41"/>
      <c r="I393" s="41"/>
      <c r="J393" s="42"/>
    </row>
    <row r="394" spans="1:10" ht="38.25" customHeight="1">
      <c r="A394" s="37"/>
      <c r="B394" s="38" t="s">
        <v>27115</v>
      </c>
      <c r="C394" s="31" t="s">
        <v>24715</v>
      </c>
      <c r="D394" s="39" t="s">
        <v>25456</v>
      </c>
      <c r="E394" s="31" t="s">
        <v>25457</v>
      </c>
      <c r="F394" s="31" t="s">
        <v>25458</v>
      </c>
      <c r="G394" s="40" t="s">
        <v>25452</v>
      </c>
      <c r="H394" s="41" t="s">
        <v>25459</v>
      </c>
      <c r="I394" s="41" t="s">
        <v>25460</v>
      </c>
      <c r="J394" s="42" t="s">
        <v>25461</v>
      </c>
    </row>
    <row r="395" spans="1:10" ht="51">
      <c r="A395" s="37"/>
      <c r="B395" s="38" t="s">
        <v>27116</v>
      </c>
      <c r="C395" s="31" t="s">
        <v>24588</v>
      </c>
      <c r="D395" s="39" t="s">
        <v>27117</v>
      </c>
      <c r="E395" s="31" t="s">
        <v>25457</v>
      </c>
      <c r="F395" s="31" t="s">
        <v>27118</v>
      </c>
      <c r="G395" s="40" t="s">
        <v>25547</v>
      </c>
      <c r="H395" s="41" t="s">
        <v>25445</v>
      </c>
      <c r="I395" s="41" t="s">
        <v>27119</v>
      </c>
      <c r="J395" s="42" t="s">
        <v>27120</v>
      </c>
    </row>
    <row r="396" spans="1:10" ht="38.25" customHeight="1">
      <c r="A396" s="37"/>
      <c r="B396" s="38" t="s">
        <v>27121</v>
      </c>
      <c r="C396" s="31" t="s">
        <v>24715</v>
      </c>
      <c r="D396" s="39" t="s">
        <v>27122</v>
      </c>
      <c r="E396" s="31" t="s">
        <v>25409</v>
      </c>
      <c r="F396" s="31" t="s">
        <v>27123</v>
      </c>
      <c r="G396" s="40" t="s">
        <v>25452</v>
      </c>
      <c r="H396" s="41" t="s">
        <v>25445</v>
      </c>
      <c r="I396" s="41" t="s">
        <v>27124</v>
      </c>
      <c r="J396" s="42" t="s">
        <v>27125</v>
      </c>
    </row>
    <row r="397" spans="1:10" ht="38.25" customHeight="1">
      <c r="A397" s="37"/>
      <c r="B397" s="38" t="s">
        <v>27126</v>
      </c>
      <c r="C397" s="31" t="s">
        <v>24715</v>
      </c>
      <c r="D397" s="39" t="s">
        <v>27127</v>
      </c>
      <c r="E397" s="31" t="s">
        <v>8369</v>
      </c>
      <c r="F397" s="31"/>
      <c r="G397" s="40"/>
      <c r="H397" s="41"/>
      <c r="I397" s="41"/>
      <c r="J397" s="42"/>
    </row>
    <row r="398" spans="1:10" ht="51">
      <c r="A398" s="37">
        <v>354</v>
      </c>
      <c r="B398" s="38" t="s">
        <v>27128</v>
      </c>
      <c r="C398" s="31" t="s">
        <v>24588</v>
      </c>
      <c r="D398" s="39" t="s">
        <v>27129</v>
      </c>
      <c r="E398" s="31" t="s">
        <v>25400</v>
      </c>
      <c r="F398" s="31" t="s">
        <v>27130</v>
      </c>
      <c r="G398" s="40" t="s">
        <v>26843</v>
      </c>
      <c r="H398" s="41" t="s">
        <v>25403</v>
      </c>
      <c r="I398" s="41" t="s">
        <v>25498</v>
      </c>
      <c r="J398" s="42" t="s">
        <v>27131</v>
      </c>
    </row>
    <row r="399" spans="1:10" ht="38.25" customHeight="1">
      <c r="A399" s="37">
        <v>355</v>
      </c>
      <c r="B399" s="38" t="s">
        <v>27132</v>
      </c>
      <c r="C399" s="31" t="s">
        <v>25740</v>
      </c>
      <c r="D399" s="39" t="s">
        <v>27133</v>
      </c>
      <c r="E399" s="31" t="s">
        <v>25749</v>
      </c>
      <c r="F399" s="31" t="s">
        <v>27134</v>
      </c>
      <c r="G399" s="40" t="s">
        <v>27135</v>
      </c>
      <c r="H399" s="41" t="s">
        <v>25482</v>
      </c>
      <c r="I399" s="41" t="s">
        <v>27136</v>
      </c>
      <c r="J399" s="42" t="s">
        <v>27137</v>
      </c>
    </row>
    <row r="400" spans="1:10" ht="38.25" customHeight="1">
      <c r="A400" s="37">
        <v>356</v>
      </c>
      <c r="B400" s="38" t="s">
        <v>27138</v>
      </c>
      <c r="C400" s="31" t="s">
        <v>26609</v>
      </c>
      <c r="D400" s="39" t="s">
        <v>27139</v>
      </c>
      <c r="E400" s="31" t="s">
        <v>25806</v>
      </c>
      <c r="F400" s="31" t="s">
        <v>27140</v>
      </c>
      <c r="G400" s="40" t="s">
        <v>25444</v>
      </c>
      <c r="H400" s="41" t="s">
        <v>25548</v>
      </c>
      <c r="I400" s="41" t="s">
        <v>27141</v>
      </c>
      <c r="J400" s="42" t="s">
        <v>27142</v>
      </c>
    </row>
    <row r="401" spans="1:10" ht="22.5" customHeight="1">
      <c r="A401" s="176" t="s">
        <v>29031</v>
      </c>
      <c r="B401" s="177"/>
      <c r="C401" s="177"/>
      <c r="D401" s="177"/>
      <c r="E401" s="177"/>
      <c r="F401" s="177"/>
      <c r="G401" s="177"/>
      <c r="H401" s="177"/>
      <c r="I401" s="177"/>
      <c r="J401" s="178"/>
    </row>
    <row r="402" spans="1:10" ht="38.25" customHeight="1">
      <c r="A402" s="37">
        <v>357</v>
      </c>
      <c r="B402" s="38" t="s">
        <v>27143</v>
      </c>
      <c r="C402" s="31" t="s">
        <v>27144</v>
      </c>
      <c r="D402" s="112" t="s">
        <v>29048</v>
      </c>
      <c r="E402" s="113" t="s">
        <v>26817</v>
      </c>
      <c r="F402" s="113" t="s">
        <v>29049</v>
      </c>
      <c r="G402" s="114" t="s">
        <v>25402</v>
      </c>
      <c r="H402" s="115" t="s">
        <v>28575</v>
      </c>
      <c r="I402" s="115" t="s">
        <v>27869</v>
      </c>
      <c r="J402" s="116" t="s">
        <v>29050</v>
      </c>
    </row>
    <row r="403" spans="1:10" ht="38.25" customHeight="1">
      <c r="A403" s="37">
        <v>358</v>
      </c>
      <c r="B403" s="38" t="s">
        <v>29032</v>
      </c>
      <c r="C403" s="31" t="s">
        <v>27149</v>
      </c>
      <c r="D403" s="112" t="s">
        <v>25531</v>
      </c>
      <c r="E403" s="113" t="s">
        <v>25532</v>
      </c>
      <c r="F403" s="113" t="s">
        <v>25533</v>
      </c>
      <c r="G403" s="114" t="s">
        <v>25402</v>
      </c>
      <c r="H403" s="115" t="s">
        <v>25534</v>
      </c>
      <c r="I403" s="115" t="s">
        <v>25535</v>
      </c>
      <c r="J403" s="116" t="s">
        <v>25536</v>
      </c>
    </row>
    <row r="404" spans="1:10" ht="38.25" customHeight="1">
      <c r="A404" s="37">
        <v>359</v>
      </c>
      <c r="B404" s="38" t="s">
        <v>29033</v>
      </c>
      <c r="C404" s="31" t="s">
        <v>25721</v>
      </c>
      <c r="D404" s="112" t="s">
        <v>29051</v>
      </c>
      <c r="E404" s="113" t="s">
        <v>27018</v>
      </c>
      <c r="F404" s="113" t="s">
        <v>29052</v>
      </c>
      <c r="G404" s="114" t="s">
        <v>25490</v>
      </c>
      <c r="H404" s="115" t="s">
        <v>25474</v>
      </c>
      <c r="I404" s="115" t="s">
        <v>29053</v>
      </c>
      <c r="J404" s="116" t="s">
        <v>29054</v>
      </c>
    </row>
    <row r="405" spans="1:10" ht="38.25" customHeight="1">
      <c r="A405" s="37">
        <v>360</v>
      </c>
      <c r="B405" s="38" t="s">
        <v>29034</v>
      </c>
      <c r="C405" s="31" t="s">
        <v>25747</v>
      </c>
      <c r="D405" s="39" t="s">
        <v>27150</v>
      </c>
      <c r="E405" s="31" t="s">
        <v>25938</v>
      </c>
      <c r="F405" s="31" t="s">
        <v>27151</v>
      </c>
      <c r="G405" s="40" t="s">
        <v>26801</v>
      </c>
      <c r="H405" s="41" t="s">
        <v>25517</v>
      </c>
      <c r="I405" s="41" t="s">
        <v>27152</v>
      </c>
      <c r="J405" s="42" t="s">
        <v>27153</v>
      </c>
    </row>
    <row r="406" spans="1:10" ht="38.25" customHeight="1">
      <c r="A406" s="37">
        <v>361</v>
      </c>
      <c r="B406" s="38" t="s">
        <v>29036</v>
      </c>
      <c r="C406" s="31" t="s">
        <v>25628</v>
      </c>
      <c r="D406" s="39" t="s">
        <v>27154</v>
      </c>
      <c r="E406" s="31" t="s">
        <v>25845</v>
      </c>
      <c r="F406" s="31" t="s">
        <v>27155</v>
      </c>
      <c r="G406" s="40" t="s">
        <v>25466</v>
      </c>
      <c r="H406" s="41" t="s">
        <v>25567</v>
      </c>
      <c r="I406" s="41" t="s">
        <v>27156</v>
      </c>
      <c r="J406" s="42" t="s">
        <v>27157</v>
      </c>
    </row>
    <row r="407" spans="1:10" ht="38.25" customHeight="1">
      <c r="A407" s="37">
        <v>362</v>
      </c>
      <c r="B407" s="38" t="s">
        <v>29035</v>
      </c>
      <c r="C407" s="31" t="s">
        <v>25857</v>
      </c>
      <c r="D407" s="112" t="s">
        <v>25898</v>
      </c>
      <c r="E407" s="113" t="s">
        <v>25899</v>
      </c>
      <c r="F407" s="113" t="s">
        <v>25900</v>
      </c>
      <c r="G407" s="114" t="s">
        <v>25895</v>
      </c>
      <c r="H407" s="115" t="s">
        <v>25901</v>
      </c>
      <c r="I407" s="115" t="s">
        <v>25498</v>
      </c>
      <c r="J407" s="116" t="s">
        <v>25902</v>
      </c>
    </row>
    <row r="408" spans="1:10" ht="38.25" customHeight="1">
      <c r="A408" s="37">
        <v>363</v>
      </c>
      <c r="B408" s="38" t="s">
        <v>29037</v>
      </c>
      <c r="C408" s="31" t="s">
        <v>25508</v>
      </c>
      <c r="D408" s="111" t="s">
        <v>29055</v>
      </c>
      <c r="E408" s="31" t="s">
        <v>13178</v>
      </c>
      <c r="F408" s="31"/>
      <c r="G408" s="40"/>
      <c r="H408" s="41"/>
      <c r="I408" s="41"/>
      <c r="J408" s="42"/>
    </row>
    <row r="409" spans="1:10" ht="38.25" customHeight="1">
      <c r="A409" s="37"/>
      <c r="B409" s="38" t="s">
        <v>29038</v>
      </c>
      <c r="C409" s="31"/>
      <c r="D409" s="39" t="s">
        <v>27178</v>
      </c>
      <c r="E409" s="31" t="s">
        <v>25409</v>
      </c>
      <c r="F409" s="31" t="s">
        <v>27179</v>
      </c>
      <c r="G409" s="40" t="s">
        <v>25466</v>
      </c>
      <c r="H409" s="41" t="s">
        <v>25517</v>
      </c>
      <c r="I409" s="41" t="s">
        <v>27180</v>
      </c>
      <c r="J409" s="42" t="s">
        <v>27181</v>
      </c>
    </row>
    <row r="410" spans="1:10" ht="38.25" customHeight="1">
      <c r="A410" s="37">
        <v>364</v>
      </c>
      <c r="B410" s="38" t="s">
        <v>29039</v>
      </c>
      <c r="C410" s="31" t="s">
        <v>25721</v>
      </c>
      <c r="D410" s="39" t="s">
        <v>27162</v>
      </c>
      <c r="E410" s="31" t="s">
        <v>25545</v>
      </c>
      <c r="F410" s="31" t="s">
        <v>27163</v>
      </c>
      <c r="G410" s="40" t="s">
        <v>25444</v>
      </c>
      <c r="H410" s="41" t="s">
        <v>25548</v>
      </c>
      <c r="I410" s="41" t="s">
        <v>27164</v>
      </c>
      <c r="J410" s="42" t="s">
        <v>27165</v>
      </c>
    </row>
    <row r="411" spans="1:10" ht="38.25" customHeight="1">
      <c r="A411" s="37">
        <v>365</v>
      </c>
      <c r="B411" s="38" t="s">
        <v>29040</v>
      </c>
      <c r="C411" s="31" t="s">
        <v>27166</v>
      </c>
      <c r="D411" s="112" t="s">
        <v>25629</v>
      </c>
      <c r="E411" s="113" t="s">
        <v>25573</v>
      </c>
      <c r="F411" s="113" t="s">
        <v>25630</v>
      </c>
      <c r="G411" s="114" t="s">
        <v>25444</v>
      </c>
      <c r="H411" s="115" t="s">
        <v>25548</v>
      </c>
      <c r="I411" s="115" t="s">
        <v>25631</v>
      </c>
      <c r="J411" s="116" t="s">
        <v>25632</v>
      </c>
    </row>
    <row r="412" spans="1:10" ht="38.25" customHeight="1">
      <c r="A412" s="37">
        <v>366</v>
      </c>
      <c r="B412" s="38" t="s">
        <v>29041</v>
      </c>
      <c r="C412" s="31" t="s">
        <v>25740</v>
      </c>
      <c r="D412" s="39" t="s">
        <v>25395</v>
      </c>
      <c r="E412" s="31" t="s">
        <v>25395</v>
      </c>
      <c r="F412" s="31" t="s">
        <v>25395</v>
      </c>
      <c r="G412" s="40" t="s">
        <v>25396</v>
      </c>
      <c r="H412" s="41" t="s">
        <v>25395</v>
      </c>
      <c r="I412" s="41" t="s">
        <v>25395</v>
      </c>
      <c r="J412" s="42" t="s">
        <v>25396</v>
      </c>
    </row>
    <row r="413" spans="1:10" ht="38.25" customHeight="1">
      <c r="A413" s="37"/>
      <c r="B413" s="38" t="s">
        <v>29042</v>
      </c>
      <c r="C413" s="31"/>
      <c r="D413" s="39"/>
      <c r="E413" s="31"/>
      <c r="F413" s="31"/>
      <c r="G413" s="40"/>
      <c r="H413" s="41"/>
      <c r="I413" s="41"/>
      <c r="J413" s="42"/>
    </row>
    <row r="414" spans="1:10" ht="38.25" customHeight="1">
      <c r="A414" s="37">
        <v>367</v>
      </c>
      <c r="B414" s="38" t="s">
        <v>29043</v>
      </c>
      <c r="C414" s="31" t="s">
        <v>25747</v>
      </c>
      <c r="D414" s="39" t="s">
        <v>27167</v>
      </c>
      <c r="E414" s="31" t="s">
        <v>25602</v>
      </c>
      <c r="F414" s="31" t="s">
        <v>27159</v>
      </c>
      <c r="G414" s="40" t="s">
        <v>26801</v>
      </c>
      <c r="H414" s="41" t="s">
        <v>25517</v>
      </c>
      <c r="I414" s="41" t="s">
        <v>27168</v>
      </c>
      <c r="J414" s="42" t="s">
        <v>27169</v>
      </c>
    </row>
    <row r="415" spans="1:10" ht="38.25" customHeight="1">
      <c r="A415" s="37">
        <v>368</v>
      </c>
      <c r="B415" s="38" t="s">
        <v>29045</v>
      </c>
      <c r="C415" s="31" t="s">
        <v>26677</v>
      </c>
      <c r="D415" s="112" t="s">
        <v>28403</v>
      </c>
      <c r="E415" s="113" t="s">
        <v>26215</v>
      </c>
      <c r="F415" s="113" t="s">
        <v>28404</v>
      </c>
      <c r="G415" s="114" t="s">
        <v>25466</v>
      </c>
      <c r="H415" s="115" t="s">
        <v>25429</v>
      </c>
      <c r="I415" s="115" t="s">
        <v>28405</v>
      </c>
      <c r="J415" s="116" t="s">
        <v>28406</v>
      </c>
    </row>
    <row r="416" spans="1:10" ht="38.25" customHeight="1">
      <c r="A416" s="37">
        <v>369</v>
      </c>
      <c r="B416" s="38" t="s">
        <v>29044</v>
      </c>
      <c r="C416" s="31" t="s">
        <v>25721</v>
      </c>
      <c r="D416" s="39" t="s">
        <v>27174</v>
      </c>
      <c r="E416" s="31" t="s">
        <v>25545</v>
      </c>
      <c r="F416" s="31" t="s">
        <v>27175</v>
      </c>
      <c r="G416" s="40" t="s">
        <v>25444</v>
      </c>
      <c r="H416" s="41" t="s">
        <v>25548</v>
      </c>
      <c r="I416" s="41" t="s">
        <v>27176</v>
      </c>
      <c r="J416" s="42" t="s">
        <v>27177</v>
      </c>
    </row>
    <row r="417" spans="1:10" ht="51">
      <c r="A417" s="37"/>
      <c r="B417" s="38" t="s">
        <v>29046</v>
      </c>
      <c r="C417" s="31"/>
      <c r="D417" s="39"/>
      <c r="E417" s="31"/>
      <c r="F417" s="31"/>
      <c r="G417" s="40"/>
      <c r="H417" s="41"/>
      <c r="I417" s="41"/>
      <c r="J417" s="42"/>
    </row>
    <row r="418" spans="1:10" ht="38.25" customHeight="1">
      <c r="A418" s="37">
        <v>370</v>
      </c>
      <c r="B418" s="38" t="s">
        <v>29047</v>
      </c>
      <c r="C418" s="31" t="s">
        <v>25747</v>
      </c>
      <c r="D418" s="39"/>
      <c r="E418" s="31"/>
      <c r="F418" s="31"/>
      <c r="G418" s="40"/>
      <c r="H418" s="41"/>
      <c r="I418" s="41"/>
      <c r="J418" s="42"/>
    </row>
    <row r="419" spans="1:10" ht="22.5" customHeight="1">
      <c r="A419" s="176" t="s">
        <v>28931</v>
      </c>
      <c r="B419" s="177"/>
      <c r="C419" s="177"/>
      <c r="D419" s="177"/>
      <c r="E419" s="177"/>
      <c r="F419" s="177"/>
      <c r="G419" s="177"/>
      <c r="H419" s="177"/>
      <c r="I419" s="177"/>
      <c r="J419" s="178"/>
    </row>
    <row r="420" spans="1:10" ht="51">
      <c r="A420" s="37">
        <v>371</v>
      </c>
      <c r="B420" s="38" t="s">
        <v>28932</v>
      </c>
      <c r="C420" s="31" t="s">
        <v>25592</v>
      </c>
      <c r="D420" s="112" t="s">
        <v>25699</v>
      </c>
      <c r="E420" s="113" t="s">
        <v>25700</v>
      </c>
      <c r="F420" s="113" t="s">
        <v>25587</v>
      </c>
      <c r="G420" s="114" t="s">
        <v>25402</v>
      </c>
      <c r="H420" s="115" t="s">
        <v>25701</v>
      </c>
      <c r="I420" s="115" t="s">
        <v>25702</v>
      </c>
      <c r="J420" s="116" t="s">
        <v>25703</v>
      </c>
    </row>
    <row r="421" spans="1:10" ht="38.25" customHeight="1">
      <c r="A421" s="37">
        <v>372</v>
      </c>
      <c r="B421" s="38" t="s">
        <v>28933</v>
      </c>
      <c r="C421" s="31" t="s">
        <v>25628</v>
      </c>
      <c r="D421" s="112" t="s">
        <v>25715</v>
      </c>
      <c r="E421" s="113" t="s">
        <v>25496</v>
      </c>
      <c r="F421" s="113" t="s">
        <v>25716</v>
      </c>
      <c r="G421" s="114" t="s">
        <v>25420</v>
      </c>
      <c r="H421" s="115" t="s">
        <v>25717</v>
      </c>
      <c r="I421" s="115" t="s">
        <v>25718</v>
      </c>
      <c r="J421" s="116" t="s">
        <v>25719</v>
      </c>
    </row>
    <row r="422" spans="1:10" ht="38.25" customHeight="1">
      <c r="A422" s="37">
        <v>373</v>
      </c>
      <c r="B422" s="38" t="s">
        <v>28934</v>
      </c>
      <c r="C422" s="31" t="s">
        <v>27187</v>
      </c>
      <c r="D422" s="112" t="s">
        <v>27182</v>
      </c>
      <c r="E422" s="113" t="s">
        <v>27183</v>
      </c>
      <c r="F422" s="113" t="s">
        <v>27184</v>
      </c>
      <c r="G422" s="114" t="s">
        <v>25466</v>
      </c>
      <c r="H422" s="115" t="s">
        <v>25548</v>
      </c>
      <c r="I422" s="115" t="s">
        <v>27185</v>
      </c>
      <c r="J422" s="116" t="s">
        <v>27186</v>
      </c>
    </row>
    <row r="423" spans="1:10" ht="38.25" customHeight="1">
      <c r="A423" s="37">
        <v>374</v>
      </c>
      <c r="B423" s="38" t="s">
        <v>28935</v>
      </c>
      <c r="C423" s="31" t="s">
        <v>25440</v>
      </c>
      <c r="D423" s="112" t="s">
        <v>28944</v>
      </c>
      <c r="E423" s="31" t="s">
        <v>13178</v>
      </c>
      <c r="F423" s="31"/>
      <c r="G423" s="40"/>
      <c r="H423" s="41"/>
      <c r="I423" s="41"/>
      <c r="J423" s="42"/>
    </row>
    <row r="424" spans="1:10" ht="38.25" customHeight="1">
      <c r="A424" s="37"/>
      <c r="B424" s="38" t="s">
        <v>28936</v>
      </c>
      <c r="C424" s="31"/>
      <c r="D424" s="112" t="s">
        <v>27170</v>
      </c>
      <c r="E424" s="113" t="s">
        <v>25899</v>
      </c>
      <c r="F424" s="113" t="s">
        <v>27171</v>
      </c>
      <c r="G424" s="114" t="s">
        <v>25525</v>
      </c>
      <c r="H424" s="115" t="s">
        <v>26277</v>
      </c>
      <c r="I424" s="115" t="s">
        <v>27172</v>
      </c>
      <c r="J424" s="116" t="s">
        <v>27173</v>
      </c>
    </row>
    <row r="425" spans="1:10" ht="38.25" customHeight="1">
      <c r="A425" s="37"/>
      <c r="B425" s="38" t="s">
        <v>28937</v>
      </c>
      <c r="C425" s="31"/>
      <c r="D425" s="39" t="s">
        <v>27195</v>
      </c>
      <c r="E425" s="31" t="s">
        <v>27196</v>
      </c>
      <c r="F425" s="31" t="s">
        <v>27197</v>
      </c>
      <c r="G425" s="40" t="s">
        <v>25895</v>
      </c>
      <c r="H425" s="41" t="s">
        <v>25947</v>
      </c>
      <c r="I425" s="41" t="s">
        <v>27198</v>
      </c>
      <c r="J425" s="42" t="s">
        <v>27199</v>
      </c>
    </row>
    <row r="426" spans="1:10" ht="51">
      <c r="A426" s="37"/>
      <c r="B426" s="38" t="s">
        <v>28938</v>
      </c>
      <c r="C426" s="31"/>
      <c r="D426" s="39" t="s">
        <v>27192</v>
      </c>
      <c r="E426" s="31" t="s">
        <v>27183</v>
      </c>
      <c r="F426" s="31" t="s">
        <v>27193</v>
      </c>
      <c r="G426" s="40" t="s">
        <v>25616</v>
      </c>
      <c r="H426" s="41" t="s">
        <v>25474</v>
      </c>
      <c r="I426" s="41" t="s">
        <v>26271</v>
      </c>
      <c r="J426" s="42" t="s">
        <v>27194</v>
      </c>
    </row>
    <row r="427" spans="1:10" ht="51">
      <c r="A427" s="37"/>
      <c r="B427" s="38" t="s">
        <v>28939</v>
      </c>
      <c r="C427" s="31"/>
      <c r="D427" s="112" t="s">
        <v>27615</v>
      </c>
      <c r="E427" s="113" t="s">
        <v>25565</v>
      </c>
      <c r="F427" s="113" t="s">
        <v>27616</v>
      </c>
      <c r="G427" s="114" t="s">
        <v>25616</v>
      </c>
      <c r="H427" s="115" t="s">
        <v>25474</v>
      </c>
      <c r="I427" s="115" t="s">
        <v>27156</v>
      </c>
      <c r="J427" s="116" t="s">
        <v>27617</v>
      </c>
    </row>
    <row r="428" spans="1:10" ht="38.25" customHeight="1">
      <c r="A428" s="37"/>
      <c r="B428" s="38" t="s">
        <v>28940</v>
      </c>
      <c r="C428" s="31"/>
      <c r="D428" s="112" t="s">
        <v>28624</v>
      </c>
      <c r="E428" s="113" t="s">
        <v>25409</v>
      </c>
      <c r="F428" s="113" t="s">
        <v>28625</v>
      </c>
      <c r="G428" s="114" t="s">
        <v>25444</v>
      </c>
      <c r="H428" s="115" t="s">
        <v>25482</v>
      </c>
      <c r="I428" s="115" t="s">
        <v>28626</v>
      </c>
      <c r="J428" s="116" t="s">
        <v>28627</v>
      </c>
    </row>
    <row r="429" spans="1:10" ht="38.25" customHeight="1">
      <c r="A429" s="37"/>
      <c r="B429" s="38" t="s">
        <v>28941</v>
      </c>
      <c r="C429" s="31"/>
      <c r="D429" s="112" t="s">
        <v>28945</v>
      </c>
      <c r="E429" s="113" t="s">
        <v>25602</v>
      </c>
      <c r="F429" s="113" t="s">
        <v>28946</v>
      </c>
      <c r="G429" s="114" t="s">
        <v>25490</v>
      </c>
      <c r="H429" s="115" t="s">
        <v>25421</v>
      </c>
      <c r="I429" s="115" t="s">
        <v>28947</v>
      </c>
      <c r="J429" s="116" t="s">
        <v>28948</v>
      </c>
    </row>
    <row r="430" spans="1:10" ht="38.25" customHeight="1">
      <c r="A430" s="37"/>
      <c r="B430" s="38" t="s">
        <v>28942</v>
      </c>
      <c r="C430" s="31"/>
      <c r="D430" s="112" t="s">
        <v>27893</v>
      </c>
      <c r="E430" s="113" t="s">
        <v>25602</v>
      </c>
      <c r="F430" s="113" t="s">
        <v>27894</v>
      </c>
      <c r="G430" s="114" t="s">
        <v>25667</v>
      </c>
      <c r="H430" s="115" t="s">
        <v>25474</v>
      </c>
      <c r="I430" s="115" t="s">
        <v>26247</v>
      </c>
      <c r="J430" s="116" t="s">
        <v>27895</v>
      </c>
    </row>
    <row r="431" spans="1:10" ht="38.25" customHeight="1">
      <c r="A431" s="37">
        <v>375</v>
      </c>
      <c r="B431" s="38" t="s">
        <v>28943</v>
      </c>
      <c r="C431" s="31" t="s">
        <v>26471</v>
      </c>
      <c r="D431" s="39" t="s">
        <v>27188</v>
      </c>
      <c r="E431" s="31" t="s">
        <v>27183</v>
      </c>
      <c r="F431" s="31" t="s">
        <v>27189</v>
      </c>
      <c r="G431" s="40" t="s">
        <v>25411</v>
      </c>
      <c r="H431" s="41" t="s">
        <v>25482</v>
      </c>
      <c r="I431" s="41" t="s">
        <v>27190</v>
      </c>
      <c r="J431" s="42" t="s">
        <v>27191</v>
      </c>
    </row>
    <row r="432" spans="1:10" ht="22.5" customHeight="1">
      <c r="A432" s="176" t="s">
        <v>27200</v>
      </c>
      <c r="B432" s="177"/>
      <c r="C432" s="177"/>
      <c r="D432" s="177"/>
      <c r="E432" s="177"/>
      <c r="F432" s="177"/>
      <c r="G432" s="177"/>
      <c r="H432" s="177"/>
      <c r="I432" s="177"/>
      <c r="J432" s="178"/>
    </row>
    <row r="433" spans="1:10" ht="38.25" customHeight="1">
      <c r="A433" s="37">
        <v>376</v>
      </c>
      <c r="B433" s="38" t="s">
        <v>27201</v>
      </c>
      <c r="C433" s="31" t="s">
        <v>26575</v>
      </c>
      <c r="D433" s="39" t="s">
        <v>26576</v>
      </c>
      <c r="E433" s="31" t="s">
        <v>27202</v>
      </c>
      <c r="F433" s="31" t="s">
        <v>26577</v>
      </c>
      <c r="G433" s="40" t="s">
        <v>25490</v>
      </c>
      <c r="H433" s="41" t="s">
        <v>25596</v>
      </c>
      <c r="I433" s="41" t="s">
        <v>25977</v>
      </c>
      <c r="J433" s="42" t="s">
        <v>26578</v>
      </c>
    </row>
    <row r="434" spans="1:10" ht="38.25" customHeight="1">
      <c r="A434" s="37">
        <v>377</v>
      </c>
      <c r="B434" s="38" t="s">
        <v>27203</v>
      </c>
      <c r="C434" s="31" t="s">
        <v>25558</v>
      </c>
      <c r="D434" s="39" t="s">
        <v>27204</v>
      </c>
      <c r="E434" s="31" t="s">
        <v>25464</v>
      </c>
      <c r="F434" s="31" t="s">
        <v>27205</v>
      </c>
      <c r="G434" s="40" t="s">
        <v>25466</v>
      </c>
      <c r="H434" s="41" t="s">
        <v>25403</v>
      </c>
      <c r="I434" s="41" t="s">
        <v>27206</v>
      </c>
      <c r="J434" s="42" t="s">
        <v>27207</v>
      </c>
    </row>
    <row r="435" spans="1:10" ht="38.25" customHeight="1">
      <c r="A435" s="37">
        <v>378</v>
      </c>
      <c r="B435" s="38" t="s">
        <v>27208</v>
      </c>
      <c r="C435" s="31" t="s">
        <v>25440</v>
      </c>
      <c r="D435" s="39" t="s">
        <v>27209</v>
      </c>
      <c r="E435" s="31" t="s">
        <v>26641</v>
      </c>
      <c r="F435" s="31" t="s">
        <v>27210</v>
      </c>
      <c r="G435" s="40" t="s">
        <v>25466</v>
      </c>
      <c r="H435" s="41" t="s">
        <v>25421</v>
      </c>
      <c r="I435" s="41" t="s">
        <v>27211</v>
      </c>
      <c r="J435" s="42" t="s">
        <v>27212</v>
      </c>
    </row>
    <row r="436" spans="1:10" ht="38.25" customHeight="1">
      <c r="A436" s="37">
        <v>379</v>
      </c>
      <c r="B436" s="38" t="s">
        <v>27110</v>
      </c>
      <c r="C436" s="31" t="s">
        <v>25440</v>
      </c>
      <c r="D436" s="39" t="s">
        <v>27213</v>
      </c>
      <c r="E436" s="31" t="s">
        <v>25409</v>
      </c>
      <c r="F436" s="31" t="s">
        <v>27214</v>
      </c>
      <c r="G436" s="40" t="s">
        <v>25466</v>
      </c>
      <c r="H436" s="41" t="s">
        <v>25517</v>
      </c>
      <c r="I436" s="41" t="s">
        <v>27215</v>
      </c>
      <c r="J436" s="42" t="s">
        <v>27216</v>
      </c>
    </row>
    <row r="437" spans="1:10" ht="38.25" customHeight="1">
      <c r="A437" s="37">
        <v>381</v>
      </c>
      <c r="B437" s="38" t="s">
        <v>27217</v>
      </c>
      <c r="C437" s="31" t="s">
        <v>25818</v>
      </c>
      <c r="D437" s="39" t="s">
        <v>26601</v>
      </c>
      <c r="E437" s="31" t="s">
        <v>25427</v>
      </c>
      <c r="F437" s="31" t="s">
        <v>26602</v>
      </c>
      <c r="G437" s="40" t="s">
        <v>25940</v>
      </c>
      <c r="H437" s="41" t="s">
        <v>25429</v>
      </c>
      <c r="I437" s="41" t="s">
        <v>26603</v>
      </c>
      <c r="J437" s="42" t="s">
        <v>26604</v>
      </c>
    </row>
    <row r="438" spans="1:10" ht="38.25" customHeight="1">
      <c r="A438" s="37">
        <v>382</v>
      </c>
      <c r="B438" s="38" t="s">
        <v>27218</v>
      </c>
      <c r="C438" s="31" t="s">
        <v>25508</v>
      </c>
      <c r="D438" s="39" t="s">
        <v>27219</v>
      </c>
      <c r="E438" s="31" t="s">
        <v>25510</v>
      </c>
      <c r="F438" s="31" t="s">
        <v>27220</v>
      </c>
      <c r="G438" s="40" t="s">
        <v>25895</v>
      </c>
      <c r="H438" s="41" t="s">
        <v>25459</v>
      </c>
      <c r="I438" s="41" t="s">
        <v>27221</v>
      </c>
      <c r="J438" s="42" t="s">
        <v>27222</v>
      </c>
    </row>
    <row r="439" spans="1:10" ht="38.25" customHeight="1">
      <c r="A439" s="37">
        <v>383</v>
      </c>
      <c r="B439" s="38" t="s">
        <v>27223</v>
      </c>
      <c r="C439" s="31" t="s">
        <v>25440</v>
      </c>
      <c r="D439" s="39" t="s">
        <v>27224</v>
      </c>
      <c r="E439" s="31" t="s">
        <v>25503</v>
      </c>
      <c r="F439" s="31" t="s">
        <v>27225</v>
      </c>
      <c r="G439" s="40" t="s">
        <v>25466</v>
      </c>
      <c r="H439" s="41" t="s">
        <v>25491</v>
      </c>
      <c r="I439" s="41" t="s">
        <v>27226</v>
      </c>
      <c r="J439" s="42" t="s">
        <v>27227</v>
      </c>
    </row>
    <row r="440" spans="1:10" ht="38.25" customHeight="1">
      <c r="A440" s="37">
        <v>384</v>
      </c>
      <c r="B440" s="38" t="s">
        <v>27228</v>
      </c>
      <c r="C440" s="31" t="s">
        <v>25980</v>
      </c>
      <c r="D440" s="39" t="s">
        <v>27229</v>
      </c>
      <c r="E440" s="31" t="s">
        <v>25938</v>
      </c>
      <c r="F440" s="31" t="s">
        <v>27230</v>
      </c>
      <c r="G440" s="40" t="s">
        <v>25466</v>
      </c>
      <c r="H440" s="41" t="s">
        <v>25567</v>
      </c>
      <c r="I440" s="41" t="s">
        <v>27231</v>
      </c>
      <c r="J440" s="42" t="s">
        <v>27232</v>
      </c>
    </row>
    <row r="441" spans="1:10" ht="38.25" customHeight="1">
      <c r="A441" s="37">
        <v>385</v>
      </c>
      <c r="B441" s="38" t="s">
        <v>27233</v>
      </c>
      <c r="C441" s="31" t="s">
        <v>25440</v>
      </c>
      <c r="D441" s="39" t="s">
        <v>27234</v>
      </c>
      <c r="E441" s="31" t="s">
        <v>25573</v>
      </c>
      <c r="F441" s="31" t="s">
        <v>27235</v>
      </c>
      <c r="G441" s="40" t="s">
        <v>25466</v>
      </c>
      <c r="H441" s="41" t="s">
        <v>25548</v>
      </c>
      <c r="I441" s="41" t="s">
        <v>27236</v>
      </c>
      <c r="J441" s="42" t="s">
        <v>27237</v>
      </c>
    </row>
    <row r="442" spans="1:10" ht="38.25" customHeight="1">
      <c r="A442" s="37">
        <v>386</v>
      </c>
      <c r="B442" s="38" t="s">
        <v>27238</v>
      </c>
      <c r="C442" s="31" t="s">
        <v>25641</v>
      </c>
      <c r="D442" s="39" t="s">
        <v>27239</v>
      </c>
      <c r="E442" s="31" t="s">
        <v>25749</v>
      </c>
      <c r="F442" s="31" t="s">
        <v>27240</v>
      </c>
      <c r="G442" s="40" t="s">
        <v>25490</v>
      </c>
      <c r="H442" s="41" t="s">
        <v>25548</v>
      </c>
      <c r="I442" s="41" t="s">
        <v>27241</v>
      </c>
      <c r="J442" s="42" t="s">
        <v>27242</v>
      </c>
    </row>
    <row r="443" spans="1:10" ht="22.5" customHeight="1">
      <c r="A443" s="176" t="s">
        <v>27243</v>
      </c>
      <c r="B443" s="177"/>
      <c r="C443" s="177"/>
      <c r="D443" s="177"/>
      <c r="E443" s="177"/>
      <c r="F443" s="177"/>
      <c r="G443" s="177"/>
      <c r="H443" s="177"/>
      <c r="I443" s="177"/>
      <c r="J443" s="178"/>
    </row>
    <row r="444" spans="1:10" ht="38.25" customHeight="1">
      <c r="A444" s="37">
        <v>390</v>
      </c>
      <c r="B444" s="38" t="s">
        <v>27244</v>
      </c>
      <c r="C444" s="31" t="s">
        <v>26919</v>
      </c>
      <c r="D444" s="39" t="s">
        <v>27245</v>
      </c>
      <c r="E444" s="31" t="s">
        <v>27246</v>
      </c>
      <c r="F444" s="31" t="s">
        <v>27247</v>
      </c>
      <c r="G444" s="40" t="s">
        <v>25667</v>
      </c>
      <c r="H444" s="41" t="s">
        <v>25701</v>
      </c>
      <c r="I444" s="41" t="s">
        <v>27248</v>
      </c>
      <c r="J444" s="42" t="s">
        <v>27249</v>
      </c>
    </row>
    <row r="445" spans="1:10" ht="38.25" customHeight="1">
      <c r="A445" s="37">
        <v>391</v>
      </c>
      <c r="B445" s="38" t="s">
        <v>27250</v>
      </c>
      <c r="C445" s="31" t="s">
        <v>27251</v>
      </c>
      <c r="D445" s="39" t="s">
        <v>27252</v>
      </c>
      <c r="E445" s="31" t="s">
        <v>25709</v>
      </c>
      <c r="F445" s="31" t="s">
        <v>27253</v>
      </c>
      <c r="G445" s="40" t="s">
        <v>25490</v>
      </c>
      <c r="H445" s="41" t="s">
        <v>26393</v>
      </c>
      <c r="I445" s="41" t="s">
        <v>27254</v>
      </c>
      <c r="J445" s="42" t="s">
        <v>27255</v>
      </c>
    </row>
    <row r="446" spans="1:10" ht="38.25" customHeight="1">
      <c r="A446" s="37">
        <v>392</v>
      </c>
      <c r="B446" s="38" t="s">
        <v>27256</v>
      </c>
      <c r="C446" s="31" t="s">
        <v>26609</v>
      </c>
      <c r="D446" s="39" t="s">
        <v>27257</v>
      </c>
      <c r="E446" s="31" t="s">
        <v>25457</v>
      </c>
      <c r="F446" s="31" t="s">
        <v>27258</v>
      </c>
      <c r="G446" s="40" t="s">
        <v>26801</v>
      </c>
      <c r="H446" s="41" t="s">
        <v>27259</v>
      </c>
      <c r="I446" s="41" t="s">
        <v>26954</v>
      </c>
      <c r="J446" s="42" t="s">
        <v>27260</v>
      </c>
    </row>
    <row r="447" spans="1:10" ht="38.25" customHeight="1">
      <c r="A447" s="37">
        <v>393</v>
      </c>
      <c r="B447" s="38" t="s">
        <v>27261</v>
      </c>
      <c r="C447" s="31" t="s">
        <v>25740</v>
      </c>
      <c r="D447" s="39" t="s">
        <v>25395</v>
      </c>
      <c r="E447" s="31" t="s">
        <v>25395</v>
      </c>
      <c r="F447" s="31" t="s">
        <v>25395</v>
      </c>
      <c r="G447" s="40" t="s">
        <v>25396</v>
      </c>
      <c r="H447" s="41" t="s">
        <v>25395</v>
      </c>
      <c r="I447" s="41" t="s">
        <v>25395</v>
      </c>
      <c r="J447" s="42" t="s">
        <v>25396</v>
      </c>
    </row>
    <row r="448" spans="1:10" ht="38.25" customHeight="1">
      <c r="A448" s="37">
        <v>394</v>
      </c>
      <c r="B448" s="38" t="s">
        <v>27262</v>
      </c>
      <c r="C448" s="31" t="s">
        <v>26495</v>
      </c>
      <c r="D448" s="39" t="s">
        <v>27263</v>
      </c>
      <c r="E448" s="31" t="s">
        <v>25757</v>
      </c>
      <c r="F448" s="31" t="s">
        <v>27264</v>
      </c>
      <c r="G448" s="40" t="s">
        <v>25444</v>
      </c>
      <c r="H448" s="41" t="s">
        <v>26341</v>
      </c>
      <c r="I448" s="41" t="s">
        <v>27265</v>
      </c>
      <c r="J448" s="42" t="s">
        <v>27266</v>
      </c>
    </row>
    <row r="449" spans="1:10" ht="38.25" customHeight="1">
      <c r="A449" s="37">
        <v>395</v>
      </c>
      <c r="B449" s="38" t="s">
        <v>27267</v>
      </c>
      <c r="C449" s="31" t="s">
        <v>26286</v>
      </c>
      <c r="D449" s="39" t="s">
        <v>27268</v>
      </c>
      <c r="E449" s="31" t="s">
        <v>25464</v>
      </c>
      <c r="F449" s="31" t="s">
        <v>27269</v>
      </c>
      <c r="G449" s="40" t="s">
        <v>26801</v>
      </c>
      <c r="H449" s="41" t="s">
        <v>27270</v>
      </c>
      <c r="I449" s="41" t="s">
        <v>27271</v>
      </c>
      <c r="J449" s="42" t="s">
        <v>27272</v>
      </c>
    </row>
    <row r="450" spans="1:10" ht="38.25" customHeight="1">
      <c r="A450" s="37">
        <v>396</v>
      </c>
      <c r="B450" s="38" t="s">
        <v>27273</v>
      </c>
      <c r="C450" s="31" t="s">
        <v>25634</v>
      </c>
      <c r="D450" s="39" t="s">
        <v>27274</v>
      </c>
      <c r="E450" s="31" t="s">
        <v>25565</v>
      </c>
      <c r="F450" s="31" t="s">
        <v>27275</v>
      </c>
      <c r="G450" s="40" t="s">
        <v>25444</v>
      </c>
      <c r="H450" s="41" t="s">
        <v>25421</v>
      </c>
      <c r="I450" s="41" t="s">
        <v>27276</v>
      </c>
      <c r="J450" s="42" t="s">
        <v>27277</v>
      </c>
    </row>
    <row r="451" spans="1:10" ht="38.25" customHeight="1">
      <c r="A451" s="37">
        <v>397</v>
      </c>
      <c r="B451" s="38" t="s">
        <v>27278</v>
      </c>
      <c r="C451" s="31" t="s">
        <v>25641</v>
      </c>
      <c r="D451" s="39" t="s">
        <v>27279</v>
      </c>
      <c r="E451" s="31" t="s">
        <v>25545</v>
      </c>
      <c r="F451" s="31" t="s">
        <v>27280</v>
      </c>
      <c r="G451" s="40" t="s">
        <v>25490</v>
      </c>
      <c r="H451" s="41" t="s">
        <v>25548</v>
      </c>
      <c r="I451" s="41" t="s">
        <v>27281</v>
      </c>
      <c r="J451" s="42" t="s">
        <v>27282</v>
      </c>
    </row>
    <row r="452" spans="1:10" ht="38.25" customHeight="1">
      <c r="A452" s="37">
        <v>398</v>
      </c>
      <c r="B452" s="38" t="s">
        <v>27283</v>
      </c>
      <c r="C452" s="31" t="s">
        <v>25837</v>
      </c>
      <c r="D452" s="39" t="s">
        <v>27284</v>
      </c>
      <c r="E452" s="31" t="s">
        <v>25899</v>
      </c>
      <c r="F452" s="31" t="s">
        <v>27285</v>
      </c>
      <c r="G452" s="40" t="s">
        <v>25466</v>
      </c>
      <c r="H452" s="41" t="s">
        <v>26217</v>
      </c>
      <c r="I452" s="41" t="s">
        <v>27286</v>
      </c>
      <c r="J452" s="42" t="s">
        <v>27287</v>
      </c>
    </row>
    <row r="453" spans="1:10" ht="38.25" customHeight="1">
      <c r="A453" s="37">
        <v>399</v>
      </c>
      <c r="B453" s="38" t="s">
        <v>27288</v>
      </c>
      <c r="C453" s="31" t="s">
        <v>25747</v>
      </c>
      <c r="D453" s="39" t="s">
        <v>27289</v>
      </c>
      <c r="E453" s="31" t="s">
        <v>25442</v>
      </c>
      <c r="F453" s="31" t="s">
        <v>27290</v>
      </c>
      <c r="G453" s="40" t="s">
        <v>26801</v>
      </c>
      <c r="H453" s="41" t="s">
        <v>27291</v>
      </c>
      <c r="I453" s="41" t="s">
        <v>27292</v>
      </c>
      <c r="J453" s="42" t="s">
        <v>27293</v>
      </c>
    </row>
    <row r="454" spans="1:10" ht="38.25" customHeight="1">
      <c r="A454" s="37">
        <v>400</v>
      </c>
      <c r="B454" s="38" t="s">
        <v>27294</v>
      </c>
      <c r="C454" s="31" t="s">
        <v>25440</v>
      </c>
      <c r="D454" s="39" t="s">
        <v>27295</v>
      </c>
      <c r="E454" s="31" t="s">
        <v>25503</v>
      </c>
      <c r="F454" s="31" t="s">
        <v>27296</v>
      </c>
      <c r="G454" s="40" t="s">
        <v>25466</v>
      </c>
      <c r="H454" s="41" t="s">
        <v>25445</v>
      </c>
      <c r="I454" s="41" t="s">
        <v>27297</v>
      </c>
      <c r="J454" s="42" t="s">
        <v>27298</v>
      </c>
    </row>
    <row r="455" spans="1:10" ht="38.25" customHeight="1">
      <c r="A455" s="37">
        <v>401</v>
      </c>
      <c r="B455" s="38" t="s">
        <v>27299</v>
      </c>
      <c r="C455" s="31" t="s">
        <v>25818</v>
      </c>
      <c r="D455" s="39" t="s">
        <v>27300</v>
      </c>
      <c r="E455" s="31" t="s">
        <v>25400</v>
      </c>
      <c r="F455" s="31" t="s">
        <v>27301</v>
      </c>
      <c r="G455" s="40" t="s">
        <v>25490</v>
      </c>
      <c r="H455" s="41" t="s">
        <v>26564</v>
      </c>
      <c r="I455" s="41" t="s">
        <v>27302</v>
      </c>
      <c r="J455" s="42" t="s">
        <v>27303</v>
      </c>
    </row>
    <row r="456" spans="1:10" ht="38.25" customHeight="1">
      <c r="A456" s="37">
        <v>402</v>
      </c>
      <c r="B456" s="38" t="s">
        <v>27304</v>
      </c>
      <c r="C456" s="31" t="s">
        <v>25440</v>
      </c>
      <c r="D456" s="39" t="s">
        <v>27305</v>
      </c>
      <c r="E456" s="31" t="s">
        <v>25457</v>
      </c>
      <c r="F456" s="31" t="s">
        <v>27306</v>
      </c>
      <c r="G456" s="40" t="s">
        <v>26843</v>
      </c>
      <c r="H456" s="41" t="s">
        <v>25459</v>
      </c>
      <c r="I456" s="41" t="s">
        <v>27307</v>
      </c>
      <c r="J456" s="42" t="s">
        <v>27308</v>
      </c>
    </row>
    <row r="457" spans="1:10" ht="38.25" customHeight="1">
      <c r="A457" s="37">
        <v>403</v>
      </c>
      <c r="B457" s="38" t="s">
        <v>27309</v>
      </c>
      <c r="C457" s="31" t="s">
        <v>27310</v>
      </c>
      <c r="D457" s="39" t="s">
        <v>27311</v>
      </c>
      <c r="E457" s="31" t="s">
        <v>25614</v>
      </c>
      <c r="F457" s="31" t="s">
        <v>27312</v>
      </c>
      <c r="G457" s="40" t="s">
        <v>25402</v>
      </c>
      <c r="H457" s="41" t="s">
        <v>27313</v>
      </c>
      <c r="I457" s="41" t="s">
        <v>27314</v>
      </c>
      <c r="J457" s="42" t="s">
        <v>27315</v>
      </c>
    </row>
    <row r="458" spans="1:10" ht="22.5" customHeight="1">
      <c r="A458" s="176" t="s">
        <v>27316</v>
      </c>
      <c r="B458" s="177"/>
      <c r="C458" s="177"/>
      <c r="D458" s="177"/>
      <c r="E458" s="177"/>
      <c r="F458" s="177"/>
      <c r="G458" s="177"/>
      <c r="H458" s="177"/>
      <c r="I458" s="177"/>
      <c r="J458" s="178"/>
    </row>
    <row r="459" spans="1:10" ht="38.25" customHeight="1">
      <c r="A459" s="37">
        <v>404</v>
      </c>
      <c r="B459" s="38" t="s">
        <v>27317</v>
      </c>
      <c r="C459" s="31" t="s">
        <v>26919</v>
      </c>
      <c r="D459" s="39" t="s">
        <v>27145</v>
      </c>
      <c r="E459" s="31" t="s">
        <v>27318</v>
      </c>
      <c r="F459" s="31" t="s">
        <v>27146</v>
      </c>
      <c r="G459" s="40" t="s">
        <v>25402</v>
      </c>
      <c r="H459" s="41" t="s">
        <v>27147</v>
      </c>
      <c r="I459" s="41" t="s">
        <v>26430</v>
      </c>
      <c r="J459" s="42" t="s">
        <v>27148</v>
      </c>
    </row>
    <row r="460" spans="1:10" ht="38.25" customHeight="1">
      <c r="A460" s="37">
        <v>405</v>
      </c>
      <c r="B460" s="38" t="s">
        <v>27319</v>
      </c>
      <c r="C460" s="31" t="s">
        <v>25398</v>
      </c>
      <c r="D460" s="39"/>
      <c r="E460" s="31"/>
      <c r="F460" s="31"/>
      <c r="G460" s="40"/>
      <c r="H460" s="41"/>
      <c r="I460" s="41"/>
      <c r="J460" s="42"/>
    </row>
    <row r="461" spans="1:10" ht="38.25" customHeight="1">
      <c r="A461" s="37">
        <v>406</v>
      </c>
      <c r="B461" s="38" t="s">
        <v>27320</v>
      </c>
      <c r="C461" s="31" t="s">
        <v>25641</v>
      </c>
      <c r="D461" s="39" t="s">
        <v>27321</v>
      </c>
      <c r="E461" s="31" t="s">
        <v>26234</v>
      </c>
      <c r="F461" s="31" t="s">
        <v>27322</v>
      </c>
      <c r="G461" s="40" t="s">
        <v>25466</v>
      </c>
      <c r="H461" s="41" t="s">
        <v>25567</v>
      </c>
      <c r="I461" s="41" t="s">
        <v>27323</v>
      </c>
      <c r="J461" s="42" t="s">
        <v>27324</v>
      </c>
    </row>
    <row r="462" spans="1:10" ht="38.25" customHeight="1">
      <c r="A462" s="37">
        <v>407</v>
      </c>
      <c r="B462" s="38" t="s">
        <v>27325</v>
      </c>
      <c r="C462" s="31" t="s">
        <v>25747</v>
      </c>
      <c r="D462" s="39" t="s">
        <v>27326</v>
      </c>
      <c r="E462" s="31" t="s">
        <v>25845</v>
      </c>
      <c r="F462" s="31" t="s">
        <v>27327</v>
      </c>
      <c r="G462" s="40" t="s">
        <v>25444</v>
      </c>
      <c r="H462" s="41" t="s">
        <v>25548</v>
      </c>
      <c r="I462" s="41" t="s">
        <v>27328</v>
      </c>
      <c r="J462" s="42" t="s">
        <v>27329</v>
      </c>
    </row>
    <row r="463" spans="1:10" ht="38.25" customHeight="1">
      <c r="A463" s="37">
        <v>409</v>
      </c>
      <c r="B463" s="38" t="s">
        <v>27330</v>
      </c>
      <c r="C463" s="31" t="s">
        <v>26286</v>
      </c>
      <c r="D463" s="39" t="s">
        <v>25408</v>
      </c>
      <c r="E463" s="31" t="s">
        <v>25409</v>
      </c>
      <c r="F463" s="31" t="s">
        <v>25410</v>
      </c>
      <c r="G463" s="40" t="s">
        <v>25411</v>
      </c>
      <c r="H463" s="41" t="s">
        <v>25412</v>
      </c>
      <c r="I463" s="41" t="s">
        <v>25413</v>
      </c>
      <c r="J463" s="42" t="s">
        <v>25414</v>
      </c>
    </row>
    <row r="464" spans="1:10" ht="38.25" customHeight="1">
      <c r="A464" s="37">
        <v>410</v>
      </c>
      <c r="B464" s="38" t="s">
        <v>27331</v>
      </c>
      <c r="C464" s="31" t="s">
        <v>25449</v>
      </c>
      <c r="D464" s="39" t="s">
        <v>27332</v>
      </c>
      <c r="E464" s="31" t="s">
        <v>25749</v>
      </c>
      <c r="F464" s="31" t="s">
        <v>27333</v>
      </c>
      <c r="G464" s="40" t="s">
        <v>25444</v>
      </c>
      <c r="H464" s="41" t="s">
        <v>25548</v>
      </c>
      <c r="I464" s="41" t="s">
        <v>27334</v>
      </c>
      <c r="J464" s="42" t="s">
        <v>27335</v>
      </c>
    </row>
    <row r="465" spans="1:10" ht="38.25" customHeight="1">
      <c r="A465" s="37">
        <v>411</v>
      </c>
      <c r="B465" s="38" t="s">
        <v>27336</v>
      </c>
      <c r="C465" s="31" t="s">
        <v>25747</v>
      </c>
      <c r="D465" s="39" t="s">
        <v>27337</v>
      </c>
      <c r="E465" s="31" t="s">
        <v>25503</v>
      </c>
      <c r="F465" s="31" t="s">
        <v>27338</v>
      </c>
      <c r="G465" s="40" t="s">
        <v>25402</v>
      </c>
      <c r="H465" s="41" t="s">
        <v>25517</v>
      </c>
      <c r="I465" s="41" t="s">
        <v>27339</v>
      </c>
      <c r="J465" s="42" t="s">
        <v>27340</v>
      </c>
    </row>
    <row r="466" spans="1:10" ht="38.25" customHeight="1">
      <c r="A466" s="37">
        <v>413</v>
      </c>
      <c r="B466" s="38" t="s">
        <v>27341</v>
      </c>
      <c r="C466" s="31" t="s">
        <v>26879</v>
      </c>
      <c r="D466" s="39" t="s">
        <v>27342</v>
      </c>
      <c r="E466" s="31" t="s">
        <v>27343</v>
      </c>
      <c r="F466" s="31"/>
      <c r="G466" s="40"/>
      <c r="H466" s="41"/>
      <c r="I466" s="41"/>
      <c r="J466" s="42"/>
    </row>
    <row r="467" spans="1:10" ht="51">
      <c r="A467" s="37">
        <v>414</v>
      </c>
      <c r="B467" s="38" t="s">
        <v>27344</v>
      </c>
      <c r="C467" s="31" t="s">
        <v>25747</v>
      </c>
      <c r="D467" s="39" t="s">
        <v>27345</v>
      </c>
      <c r="E467" s="31" t="s">
        <v>25749</v>
      </c>
      <c r="F467" s="31" t="s">
        <v>27346</v>
      </c>
      <c r="G467" s="40" t="s">
        <v>25466</v>
      </c>
      <c r="H467" s="41" t="s">
        <v>25482</v>
      </c>
      <c r="I467" s="41" t="s">
        <v>27281</v>
      </c>
      <c r="J467" s="42" t="s">
        <v>27347</v>
      </c>
    </row>
    <row r="468" spans="1:10" ht="51">
      <c r="A468" s="37">
        <v>415</v>
      </c>
      <c r="B468" s="38" t="s">
        <v>27348</v>
      </c>
      <c r="C468" s="31" t="s">
        <v>26172</v>
      </c>
      <c r="D468" s="39" t="s">
        <v>27349</v>
      </c>
      <c r="E468" s="31" t="s">
        <v>25427</v>
      </c>
      <c r="F468" s="31" t="s">
        <v>27350</v>
      </c>
      <c r="G468" s="40" t="s">
        <v>25466</v>
      </c>
      <c r="H468" s="41" t="s">
        <v>25429</v>
      </c>
      <c r="I468" s="41" t="s">
        <v>25391</v>
      </c>
      <c r="J468" s="42" t="s">
        <v>27351</v>
      </c>
    </row>
    <row r="469" spans="1:10" ht="22.5" customHeight="1">
      <c r="A469" s="176" t="s">
        <v>27352</v>
      </c>
      <c r="B469" s="177"/>
      <c r="C469" s="177"/>
      <c r="D469" s="177"/>
      <c r="E469" s="177"/>
      <c r="F469" s="177"/>
      <c r="G469" s="177"/>
      <c r="H469" s="177"/>
      <c r="I469" s="177"/>
      <c r="J469" s="178"/>
    </row>
    <row r="470" spans="1:10" ht="38.25" customHeight="1">
      <c r="A470" s="37">
        <v>417</v>
      </c>
      <c r="B470" s="38" t="s">
        <v>27353</v>
      </c>
      <c r="C470" s="31" t="s">
        <v>27354</v>
      </c>
      <c r="D470" s="39" t="s">
        <v>27355</v>
      </c>
      <c r="E470" s="31" t="s">
        <v>25792</v>
      </c>
      <c r="F470" s="31" t="s">
        <v>27356</v>
      </c>
      <c r="G470" s="40" t="s">
        <v>25490</v>
      </c>
      <c r="H470" s="41" t="s">
        <v>25436</v>
      </c>
      <c r="I470" s="41" t="s">
        <v>27357</v>
      </c>
      <c r="J470" s="42" t="s">
        <v>27358</v>
      </c>
    </row>
    <row r="471" spans="1:10" ht="38.25" customHeight="1">
      <c r="A471" s="37"/>
      <c r="B471" s="38" t="s">
        <v>27359</v>
      </c>
      <c r="C471" s="31"/>
      <c r="D471" s="39" t="s">
        <v>25559</v>
      </c>
      <c r="E471" s="31" t="s">
        <v>25792</v>
      </c>
      <c r="F471" s="31" t="s">
        <v>25560</v>
      </c>
      <c r="G471" s="40" t="s">
        <v>25466</v>
      </c>
      <c r="H471" s="41" t="s">
        <v>25561</v>
      </c>
      <c r="I471" s="41" t="s">
        <v>25468</v>
      </c>
      <c r="J471" s="42" t="s">
        <v>25562</v>
      </c>
    </row>
    <row r="472" spans="1:10" ht="38.25" customHeight="1">
      <c r="A472" s="37"/>
      <c r="B472" s="38" t="s">
        <v>27360</v>
      </c>
      <c r="C472" s="31"/>
      <c r="D472" s="39" t="s">
        <v>27362</v>
      </c>
      <c r="E472" s="31" t="s">
        <v>25779</v>
      </c>
      <c r="F472" s="31" t="s">
        <v>27363</v>
      </c>
      <c r="G472" s="40" t="s">
        <v>25667</v>
      </c>
      <c r="H472" s="41" t="s">
        <v>25548</v>
      </c>
      <c r="I472" s="41" t="s">
        <v>27364</v>
      </c>
      <c r="J472" s="42" t="s">
        <v>15</v>
      </c>
    </row>
    <row r="473" spans="1:10" ht="51">
      <c r="A473" s="37">
        <v>418</v>
      </c>
      <c r="B473" s="38" t="s">
        <v>27361</v>
      </c>
      <c r="C473" s="31" t="s">
        <v>25571</v>
      </c>
      <c r="D473" s="39" t="s">
        <v>28921</v>
      </c>
      <c r="E473" s="31" t="s">
        <v>10939</v>
      </c>
      <c r="F473" s="31"/>
      <c r="G473" s="40"/>
      <c r="H473" s="41"/>
      <c r="I473" s="41"/>
      <c r="J473" s="42" t="s">
        <v>15</v>
      </c>
    </row>
    <row r="474" spans="1:10" ht="51">
      <c r="A474" s="37"/>
      <c r="B474" s="38" t="s">
        <v>27365</v>
      </c>
      <c r="C474" s="31"/>
      <c r="D474" s="39" t="s">
        <v>27366</v>
      </c>
      <c r="E474" s="31" t="s">
        <v>25573</v>
      </c>
      <c r="F474" s="31" t="s">
        <v>27367</v>
      </c>
      <c r="G474" s="40" t="s">
        <v>25667</v>
      </c>
      <c r="H474" s="41" t="s">
        <v>25548</v>
      </c>
      <c r="I474" s="41" t="s">
        <v>26959</v>
      </c>
      <c r="J474" s="42" t="s">
        <v>27368</v>
      </c>
    </row>
    <row r="475" spans="1:10" ht="38.25" customHeight="1">
      <c r="A475" s="37"/>
      <c r="B475" s="38" t="s">
        <v>27369</v>
      </c>
      <c r="C475" s="31"/>
      <c r="D475" s="112"/>
      <c r="E475" s="113"/>
      <c r="F475" s="113"/>
      <c r="G475" s="114"/>
      <c r="H475" s="115" t="s">
        <v>25548</v>
      </c>
      <c r="I475" s="115" t="s">
        <v>26301</v>
      </c>
      <c r="J475" s="116" t="s">
        <v>26302</v>
      </c>
    </row>
    <row r="476" spans="1:10" ht="51">
      <c r="A476" s="37">
        <v>419</v>
      </c>
      <c r="B476" s="38" t="s">
        <v>27370</v>
      </c>
      <c r="C476" s="31" t="s">
        <v>25634</v>
      </c>
      <c r="D476" s="39" t="s">
        <v>28922</v>
      </c>
      <c r="E476" s="31" t="s">
        <v>10939</v>
      </c>
      <c r="F476" s="31"/>
      <c r="G476" s="40"/>
      <c r="H476" s="41"/>
      <c r="I476" s="41"/>
      <c r="J476" s="42"/>
    </row>
    <row r="477" spans="1:10" ht="51">
      <c r="A477" s="37"/>
      <c r="B477" s="38" t="s">
        <v>27375</v>
      </c>
      <c r="C477" s="31"/>
      <c r="D477" s="112" t="s">
        <v>28923</v>
      </c>
      <c r="E477" s="113" t="s">
        <v>25665</v>
      </c>
      <c r="F477" s="113" t="s">
        <v>28924</v>
      </c>
      <c r="G477" s="114" t="s">
        <v>26843</v>
      </c>
      <c r="H477" s="115" t="s">
        <v>25421</v>
      </c>
      <c r="I477" s="115" t="s">
        <v>28925</v>
      </c>
      <c r="J477" s="116" t="s">
        <v>28926</v>
      </c>
    </row>
    <row r="478" spans="1:10" ht="51">
      <c r="A478" s="37">
        <v>420</v>
      </c>
      <c r="B478" s="38" t="s">
        <v>27376</v>
      </c>
      <c r="C478" s="31" t="s">
        <v>25628</v>
      </c>
      <c r="D478" s="112" t="s">
        <v>26287</v>
      </c>
      <c r="E478" s="113" t="s">
        <v>25594</v>
      </c>
      <c r="F478" s="113" t="s">
        <v>26288</v>
      </c>
      <c r="G478" s="114" t="s">
        <v>25466</v>
      </c>
      <c r="H478" s="115" t="s">
        <v>26289</v>
      </c>
      <c r="I478" s="115" t="s">
        <v>26290</v>
      </c>
      <c r="J478" s="116" t="s">
        <v>26291</v>
      </c>
    </row>
    <row r="479" spans="1:10" ht="38.25">
      <c r="A479" s="37"/>
      <c r="B479" s="38" t="s">
        <v>27377</v>
      </c>
      <c r="C479" s="31"/>
      <c r="D479" s="112" t="s">
        <v>28927</v>
      </c>
      <c r="E479" s="113" t="s">
        <v>25442</v>
      </c>
      <c r="F479" s="113" t="s">
        <v>28928</v>
      </c>
      <c r="G479" s="114" t="s">
        <v>25402</v>
      </c>
      <c r="H479" s="115" t="s">
        <v>25474</v>
      </c>
      <c r="I479" s="115" t="s">
        <v>25841</v>
      </c>
      <c r="J479" s="116" t="s">
        <v>28929</v>
      </c>
    </row>
    <row r="480" spans="1:10" ht="38.25">
      <c r="A480" s="37"/>
      <c r="B480" s="38" t="s">
        <v>27378</v>
      </c>
      <c r="C480" s="31"/>
      <c r="D480" s="39" t="s">
        <v>28930</v>
      </c>
      <c r="E480" s="31"/>
      <c r="F480" s="31"/>
      <c r="G480" s="40"/>
      <c r="H480" s="41"/>
      <c r="I480" s="41"/>
      <c r="J480" s="42"/>
    </row>
    <row r="481" spans="1:10" ht="51">
      <c r="A481" s="37">
        <v>421</v>
      </c>
      <c r="B481" s="38" t="s">
        <v>27379</v>
      </c>
      <c r="C481" s="31" t="s">
        <v>25740</v>
      </c>
      <c r="D481" s="39" t="s">
        <v>27371</v>
      </c>
      <c r="E481" s="31" t="s">
        <v>25757</v>
      </c>
      <c r="F481" s="31" t="s">
        <v>27372</v>
      </c>
      <c r="G481" s="40" t="s">
        <v>25402</v>
      </c>
      <c r="H481" s="41" t="s">
        <v>25567</v>
      </c>
      <c r="I481" s="41" t="s">
        <v>27373</v>
      </c>
      <c r="J481" s="42" t="s">
        <v>27374</v>
      </c>
    </row>
    <row r="482" spans="1:10" ht="22.5" customHeight="1">
      <c r="A482" s="176" t="s">
        <v>27380</v>
      </c>
      <c r="B482" s="177"/>
      <c r="C482" s="177"/>
      <c r="D482" s="177"/>
      <c r="E482" s="177"/>
      <c r="F482" s="177"/>
      <c r="G482" s="177"/>
      <c r="H482" s="177"/>
      <c r="I482" s="177"/>
      <c r="J482" s="178"/>
    </row>
    <row r="483" spans="1:10" ht="38.25" customHeight="1">
      <c r="A483" s="37">
        <v>422</v>
      </c>
      <c r="B483" s="38" t="s">
        <v>27381</v>
      </c>
      <c r="C483" s="31" t="s">
        <v>26579</v>
      </c>
      <c r="D483" s="39" t="s">
        <v>27382</v>
      </c>
      <c r="E483" s="31" t="s">
        <v>27383</v>
      </c>
      <c r="F483" s="31" t="s">
        <v>27384</v>
      </c>
      <c r="G483" s="40" t="s">
        <v>25490</v>
      </c>
      <c r="H483" s="41" t="s">
        <v>25403</v>
      </c>
      <c r="I483" s="41" t="s">
        <v>27385</v>
      </c>
      <c r="J483" s="42" t="s">
        <v>27386</v>
      </c>
    </row>
    <row r="484" spans="1:10" ht="38.25" customHeight="1">
      <c r="A484" s="37">
        <v>423</v>
      </c>
      <c r="B484" s="38" t="s">
        <v>27387</v>
      </c>
      <c r="C484" s="31" t="s">
        <v>25440</v>
      </c>
      <c r="D484" s="39" t="s">
        <v>27388</v>
      </c>
      <c r="E484" s="31" t="s">
        <v>25442</v>
      </c>
      <c r="F484" s="31" t="s">
        <v>27389</v>
      </c>
      <c r="G484" s="40" t="s">
        <v>25411</v>
      </c>
      <c r="H484" s="41" t="s">
        <v>25445</v>
      </c>
      <c r="I484" s="41" t="s">
        <v>27390</v>
      </c>
      <c r="J484" s="42" t="s">
        <v>27391</v>
      </c>
    </row>
    <row r="485" spans="1:10" ht="38.25" customHeight="1">
      <c r="A485" s="37">
        <v>424</v>
      </c>
      <c r="B485" s="38" t="s">
        <v>27392</v>
      </c>
      <c r="C485" s="31" t="s">
        <v>26846</v>
      </c>
      <c r="D485" s="39" t="s">
        <v>27393</v>
      </c>
      <c r="E485" s="31" t="s">
        <v>27394</v>
      </c>
      <c r="F485" s="31" t="s">
        <v>27395</v>
      </c>
      <c r="G485" s="40" t="s">
        <v>25402</v>
      </c>
      <c r="H485" s="41" t="s">
        <v>26210</v>
      </c>
      <c r="I485" s="41" t="s">
        <v>27396</v>
      </c>
      <c r="J485" s="42" t="s">
        <v>27397</v>
      </c>
    </row>
    <row r="486" spans="1:10" ht="38.25" customHeight="1">
      <c r="A486" s="37">
        <v>425</v>
      </c>
      <c r="B486" s="38" t="s">
        <v>27398</v>
      </c>
      <c r="C486" s="31" t="s">
        <v>25612</v>
      </c>
      <c r="D486" s="39" t="s">
        <v>27399</v>
      </c>
      <c r="E486" s="31" t="s">
        <v>25614</v>
      </c>
      <c r="F486" s="31" t="s">
        <v>27400</v>
      </c>
      <c r="G486" s="40" t="s">
        <v>25895</v>
      </c>
      <c r="H486" s="41" t="s">
        <v>26635</v>
      </c>
      <c r="I486" s="41" t="s">
        <v>27401</v>
      </c>
      <c r="J486" s="42" t="s">
        <v>27402</v>
      </c>
    </row>
    <row r="487" spans="1:10" ht="38.25" customHeight="1">
      <c r="A487" s="37">
        <v>426</v>
      </c>
      <c r="B487" s="38" t="s">
        <v>27403</v>
      </c>
      <c r="C487" s="31" t="s">
        <v>25634</v>
      </c>
      <c r="D487" s="39" t="s">
        <v>27404</v>
      </c>
      <c r="E487" s="31" t="s">
        <v>25565</v>
      </c>
      <c r="F487" s="31" t="s">
        <v>27405</v>
      </c>
      <c r="G487" s="40" t="s">
        <v>25402</v>
      </c>
      <c r="H487" s="41" t="s">
        <v>25567</v>
      </c>
      <c r="I487" s="41" t="s">
        <v>25684</v>
      </c>
      <c r="J487" s="42" t="s">
        <v>27406</v>
      </c>
    </row>
    <row r="488" spans="1:10" ht="22.5" customHeight="1">
      <c r="A488" s="176" t="s">
        <v>27407</v>
      </c>
      <c r="B488" s="177"/>
      <c r="C488" s="177"/>
      <c r="D488" s="177"/>
      <c r="E488" s="177"/>
      <c r="F488" s="177"/>
      <c r="G488" s="177"/>
      <c r="H488" s="177"/>
      <c r="I488" s="177"/>
      <c r="J488" s="178"/>
    </row>
    <row r="489" spans="1:10" ht="38.25" customHeight="1">
      <c r="A489" s="37">
        <v>427</v>
      </c>
      <c r="B489" s="38" t="s">
        <v>27408</v>
      </c>
      <c r="C489" s="31" t="s">
        <v>27409</v>
      </c>
      <c r="D489" s="39" t="s">
        <v>27410</v>
      </c>
      <c r="E489" s="31" t="s">
        <v>25915</v>
      </c>
      <c r="F489" s="31" t="s">
        <v>27411</v>
      </c>
      <c r="G489" s="40" t="s">
        <v>25940</v>
      </c>
      <c r="H489" s="41" t="s">
        <v>27412</v>
      </c>
      <c r="I489" s="41" t="s">
        <v>27413</v>
      </c>
      <c r="J489" s="42" t="s">
        <v>27414</v>
      </c>
    </row>
    <row r="490" spans="1:10" ht="38.25" customHeight="1">
      <c r="A490" s="37">
        <v>428</v>
      </c>
      <c r="B490" s="38" t="s">
        <v>27415</v>
      </c>
      <c r="C490" s="31" t="s">
        <v>25755</v>
      </c>
      <c r="D490" s="39" t="s">
        <v>27416</v>
      </c>
      <c r="E490" s="31" t="s">
        <v>25409</v>
      </c>
      <c r="F490" s="31" t="s">
        <v>27417</v>
      </c>
      <c r="G490" s="40" t="s">
        <v>25466</v>
      </c>
      <c r="H490" s="41" t="s">
        <v>25445</v>
      </c>
      <c r="I490" s="41" t="s">
        <v>27418</v>
      </c>
      <c r="J490" s="42" t="s">
        <v>27419</v>
      </c>
    </row>
    <row r="491" spans="1:10" ht="38.25" customHeight="1">
      <c r="A491" s="37">
        <v>429</v>
      </c>
      <c r="B491" s="38" t="s">
        <v>27420</v>
      </c>
      <c r="C491" s="31" t="s">
        <v>25471</v>
      </c>
      <c r="D491" s="39" t="s">
        <v>27421</v>
      </c>
      <c r="E491" s="31" t="s">
        <v>25409</v>
      </c>
      <c r="F491" s="31" t="s">
        <v>27422</v>
      </c>
      <c r="G491" s="40" t="s">
        <v>25940</v>
      </c>
      <c r="H491" s="41" t="s">
        <v>25751</v>
      </c>
      <c r="I491" s="41" t="s">
        <v>27423</v>
      </c>
      <c r="J491" s="42" t="s">
        <v>27424</v>
      </c>
    </row>
    <row r="492" spans="1:10" ht="38.25" customHeight="1">
      <c r="A492" s="37">
        <v>430</v>
      </c>
      <c r="B492" s="38" t="s">
        <v>27425</v>
      </c>
      <c r="C492" s="31" t="s">
        <v>25471</v>
      </c>
      <c r="D492" s="39" t="s">
        <v>27426</v>
      </c>
      <c r="E492" s="31" t="s">
        <v>25442</v>
      </c>
      <c r="F492" s="31" t="s">
        <v>27427</v>
      </c>
      <c r="G492" s="40" t="s">
        <v>25940</v>
      </c>
      <c r="H492" s="41" t="s">
        <v>25517</v>
      </c>
      <c r="I492" s="41" t="s">
        <v>27428</v>
      </c>
      <c r="J492" s="42" t="s">
        <v>27429</v>
      </c>
    </row>
    <row r="493" spans="1:10" ht="38.25" customHeight="1">
      <c r="A493" s="37">
        <v>431</v>
      </c>
      <c r="B493" s="38" t="s">
        <v>27430</v>
      </c>
      <c r="C493" s="31" t="s">
        <v>25634</v>
      </c>
      <c r="D493" s="39" t="s">
        <v>27431</v>
      </c>
      <c r="E493" s="31" t="s">
        <v>25565</v>
      </c>
      <c r="F493" s="31" t="s">
        <v>27432</v>
      </c>
      <c r="G493" s="40" t="s">
        <v>25402</v>
      </c>
      <c r="H493" s="41" t="s">
        <v>25421</v>
      </c>
      <c r="I493" s="41" t="s">
        <v>27433</v>
      </c>
      <c r="J493" s="42" t="s">
        <v>27434</v>
      </c>
    </row>
    <row r="494" spans="1:10" ht="38.25" customHeight="1">
      <c r="A494" s="37">
        <v>432</v>
      </c>
      <c r="B494" s="38" t="s">
        <v>27435</v>
      </c>
      <c r="C494" s="31" t="s">
        <v>26407</v>
      </c>
      <c r="D494" s="39" t="s">
        <v>27436</v>
      </c>
      <c r="E494" s="31" t="s">
        <v>25409</v>
      </c>
      <c r="F494" s="31" t="s">
        <v>27437</v>
      </c>
      <c r="G494" s="40" t="s">
        <v>25466</v>
      </c>
      <c r="H494" s="41" t="s">
        <v>25759</v>
      </c>
      <c r="I494" s="41" t="s">
        <v>27438</v>
      </c>
      <c r="J494" s="42" t="s">
        <v>27439</v>
      </c>
    </row>
    <row r="495" spans="1:10" ht="38.25" customHeight="1">
      <c r="A495" s="37">
        <v>433</v>
      </c>
      <c r="B495" s="38" t="s">
        <v>27440</v>
      </c>
      <c r="C495" s="31" t="s">
        <v>25762</v>
      </c>
      <c r="D495" s="39" t="s">
        <v>27441</v>
      </c>
      <c r="E495" s="31" t="s">
        <v>25409</v>
      </c>
      <c r="F495" s="31" t="s">
        <v>27442</v>
      </c>
      <c r="G495" s="40" t="s">
        <v>25616</v>
      </c>
      <c r="H495" s="41" t="s">
        <v>25421</v>
      </c>
      <c r="I495" s="41" t="s">
        <v>27443</v>
      </c>
      <c r="J495" s="42" t="s">
        <v>27444</v>
      </c>
    </row>
    <row r="496" spans="1:10" ht="38.25" customHeight="1">
      <c r="A496" s="37">
        <v>434</v>
      </c>
      <c r="B496" s="38" t="s">
        <v>27445</v>
      </c>
      <c r="C496" s="31" t="s">
        <v>25634</v>
      </c>
      <c r="D496" s="39" t="s">
        <v>27446</v>
      </c>
      <c r="E496" s="31" t="s">
        <v>25510</v>
      </c>
      <c r="F496" s="31" t="s">
        <v>27447</v>
      </c>
      <c r="G496" s="40" t="s">
        <v>25402</v>
      </c>
      <c r="H496" s="41" t="s">
        <v>25567</v>
      </c>
      <c r="I496" s="41" t="s">
        <v>27448</v>
      </c>
      <c r="J496" s="42" t="s">
        <v>27449</v>
      </c>
    </row>
    <row r="497" spans="1:10" ht="38.25" customHeight="1">
      <c r="A497" s="37">
        <v>435</v>
      </c>
      <c r="B497" s="38" t="s">
        <v>27450</v>
      </c>
      <c r="C497" s="31" t="s">
        <v>25857</v>
      </c>
      <c r="D497" s="39" t="s">
        <v>27451</v>
      </c>
      <c r="E497" s="31" t="s">
        <v>25457</v>
      </c>
      <c r="F497" s="31" t="s">
        <v>27452</v>
      </c>
      <c r="G497" s="40" t="s">
        <v>25940</v>
      </c>
      <c r="H497" s="41" t="s">
        <v>25403</v>
      </c>
      <c r="I497" s="41" t="s">
        <v>25662</v>
      </c>
      <c r="J497" s="42" t="s">
        <v>27453</v>
      </c>
    </row>
    <row r="498" spans="1:10" ht="38.25" customHeight="1">
      <c r="A498" s="37">
        <v>436</v>
      </c>
      <c r="B498" s="38" t="s">
        <v>27454</v>
      </c>
      <c r="C498" s="31" t="s">
        <v>25628</v>
      </c>
      <c r="D498" s="39" t="s">
        <v>27455</v>
      </c>
      <c r="E498" s="31" t="s">
        <v>25573</v>
      </c>
      <c r="F498" s="31" t="s">
        <v>27456</v>
      </c>
      <c r="G498" s="40" t="s">
        <v>25466</v>
      </c>
      <c r="H498" s="41" t="s">
        <v>25548</v>
      </c>
      <c r="I498" s="41" t="s">
        <v>27457</v>
      </c>
      <c r="J498" s="42" t="s">
        <v>27458</v>
      </c>
    </row>
    <row r="499" spans="1:10" ht="38.25" customHeight="1">
      <c r="A499" s="37">
        <v>437</v>
      </c>
      <c r="B499" s="38" t="s">
        <v>27459</v>
      </c>
      <c r="C499" s="31" t="s">
        <v>25471</v>
      </c>
      <c r="D499" s="39" t="s">
        <v>27460</v>
      </c>
      <c r="E499" s="31" t="s">
        <v>25409</v>
      </c>
      <c r="F499" s="31" t="s">
        <v>27461</v>
      </c>
      <c r="G499" s="40" t="s">
        <v>25940</v>
      </c>
      <c r="H499" s="41" t="s">
        <v>25445</v>
      </c>
      <c r="I499" s="41" t="s">
        <v>27462</v>
      </c>
      <c r="J499" s="42" t="s">
        <v>27463</v>
      </c>
    </row>
    <row r="500" spans="1:10" ht="38.25" customHeight="1">
      <c r="A500" s="37">
        <v>438</v>
      </c>
      <c r="B500" s="38" t="s">
        <v>27464</v>
      </c>
      <c r="C500" s="31" t="s">
        <v>25837</v>
      </c>
      <c r="D500" s="39" t="s">
        <v>27465</v>
      </c>
      <c r="E500" s="31" t="s">
        <v>25409</v>
      </c>
      <c r="F500" s="31" t="s">
        <v>27466</v>
      </c>
      <c r="G500" s="40" t="s">
        <v>25466</v>
      </c>
      <c r="H500" s="41" t="s">
        <v>25759</v>
      </c>
      <c r="I500" s="41" t="s">
        <v>27467</v>
      </c>
      <c r="J500" s="42" t="s">
        <v>27468</v>
      </c>
    </row>
    <row r="501" spans="1:10" ht="38.25" customHeight="1">
      <c r="A501" s="37">
        <v>439</v>
      </c>
      <c r="B501" s="38" t="s">
        <v>27469</v>
      </c>
      <c r="C501" s="31" t="s">
        <v>25628</v>
      </c>
      <c r="D501" s="39" t="s">
        <v>27470</v>
      </c>
      <c r="E501" s="31" t="s">
        <v>25573</v>
      </c>
      <c r="F501" s="31" t="s">
        <v>27471</v>
      </c>
      <c r="G501" s="40" t="s">
        <v>25466</v>
      </c>
      <c r="H501" s="41" t="s">
        <v>25548</v>
      </c>
      <c r="I501" s="41" t="s">
        <v>27472</v>
      </c>
      <c r="J501" s="42" t="s">
        <v>27473</v>
      </c>
    </row>
    <row r="502" spans="1:10" ht="38.25" customHeight="1">
      <c r="A502" s="37">
        <v>440</v>
      </c>
      <c r="B502" s="38" t="s">
        <v>27474</v>
      </c>
      <c r="C502" s="31" t="s">
        <v>25508</v>
      </c>
      <c r="D502" s="39" t="s">
        <v>27475</v>
      </c>
      <c r="E502" s="31" t="s">
        <v>25636</v>
      </c>
      <c r="F502" s="31" t="s">
        <v>27476</v>
      </c>
      <c r="G502" s="40" t="s">
        <v>25411</v>
      </c>
      <c r="H502" s="41" t="s">
        <v>25421</v>
      </c>
      <c r="I502" s="41" t="s">
        <v>27477</v>
      </c>
      <c r="J502" s="42" t="s">
        <v>27478</v>
      </c>
    </row>
    <row r="503" spans="1:10" ht="22.5" customHeight="1">
      <c r="A503" s="176" t="s">
        <v>27479</v>
      </c>
      <c r="B503" s="177"/>
      <c r="C503" s="177"/>
      <c r="D503" s="177"/>
      <c r="E503" s="177"/>
      <c r="F503" s="177"/>
      <c r="G503" s="177"/>
      <c r="H503" s="177"/>
      <c r="I503" s="177"/>
      <c r="J503" s="178"/>
    </row>
    <row r="504" spans="1:10" ht="38.25" customHeight="1">
      <c r="A504" s="37">
        <v>441</v>
      </c>
      <c r="B504" s="38" t="s">
        <v>27480</v>
      </c>
      <c r="C504" s="31" t="s">
        <v>25398</v>
      </c>
      <c r="D504" s="39" t="s">
        <v>27481</v>
      </c>
      <c r="E504" s="31" t="s">
        <v>25400</v>
      </c>
      <c r="F504" s="31" t="s">
        <v>27482</v>
      </c>
      <c r="G504" s="40" t="s">
        <v>25895</v>
      </c>
      <c r="H504" s="41" t="s">
        <v>25893</v>
      </c>
      <c r="I504" s="41" t="s">
        <v>27483</v>
      </c>
      <c r="J504" s="42" t="s">
        <v>27484</v>
      </c>
    </row>
    <row r="505" spans="1:10" ht="38.25" customHeight="1">
      <c r="A505" s="37">
        <v>442</v>
      </c>
      <c r="B505" s="38" t="s">
        <v>27485</v>
      </c>
      <c r="C505" s="31" t="s">
        <v>25980</v>
      </c>
      <c r="D505" s="39" t="s">
        <v>27486</v>
      </c>
      <c r="E505" s="31" t="s">
        <v>26215</v>
      </c>
      <c r="F505" s="31" t="s">
        <v>27487</v>
      </c>
      <c r="G505" s="40" t="s">
        <v>25490</v>
      </c>
      <c r="H505" s="41" t="s">
        <v>25759</v>
      </c>
      <c r="I505" s="41" t="s">
        <v>26211</v>
      </c>
      <c r="J505" s="42" t="s">
        <v>27488</v>
      </c>
    </row>
    <row r="506" spans="1:10" ht="38.25" customHeight="1">
      <c r="A506" s="37">
        <v>443</v>
      </c>
      <c r="B506" s="38" t="s">
        <v>27489</v>
      </c>
      <c r="C506" s="31" t="s">
        <v>27490</v>
      </c>
      <c r="D506" s="39" t="s">
        <v>27491</v>
      </c>
      <c r="E506" s="31" t="s">
        <v>25418</v>
      </c>
      <c r="F506" s="31" t="s">
        <v>27492</v>
      </c>
      <c r="G506" s="40" t="s">
        <v>25895</v>
      </c>
      <c r="H506" s="41" t="s">
        <v>25474</v>
      </c>
      <c r="I506" s="41" t="s">
        <v>27493</v>
      </c>
      <c r="J506" s="42" t="s">
        <v>27494</v>
      </c>
    </row>
    <row r="507" spans="1:10" ht="38.25" customHeight="1">
      <c r="A507" s="37">
        <v>444</v>
      </c>
      <c r="B507" s="38" t="s">
        <v>27495</v>
      </c>
      <c r="C507" s="31" t="s">
        <v>26067</v>
      </c>
      <c r="D507" s="39" t="s">
        <v>25395</v>
      </c>
      <c r="E507" s="31" t="s">
        <v>25395</v>
      </c>
      <c r="F507" s="31" t="s">
        <v>25395</v>
      </c>
      <c r="G507" s="40" t="s">
        <v>25396</v>
      </c>
      <c r="H507" s="41" t="s">
        <v>25395</v>
      </c>
      <c r="I507" s="41" t="s">
        <v>25395</v>
      </c>
      <c r="J507" s="42" t="s">
        <v>25396</v>
      </c>
    </row>
    <row r="508" spans="1:10" ht="38.25" customHeight="1">
      <c r="A508" s="37">
        <v>445</v>
      </c>
      <c r="B508" s="38" t="s">
        <v>27496</v>
      </c>
      <c r="C508" s="31" t="s">
        <v>26274</v>
      </c>
      <c r="D508" s="39" t="s">
        <v>25812</v>
      </c>
      <c r="E508" s="31" t="s">
        <v>26127</v>
      </c>
      <c r="F508" s="31" t="s">
        <v>25814</v>
      </c>
      <c r="G508" s="40" t="s">
        <v>25466</v>
      </c>
      <c r="H508" s="41" t="s">
        <v>25548</v>
      </c>
      <c r="I508" s="41" t="s">
        <v>25815</v>
      </c>
      <c r="J508" s="42" t="s">
        <v>25816</v>
      </c>
    </row>
    <row r="509" spans="1:10" ht="38.25" customHeight="1">
      <c r="A509" s="37">
        <v>446</v>
      </c>
      <c r="B509" s="38" t="s">
        <v>27497</v>
      </c>
      <c r="C509" s="31" t="s">
        <v>25634</v>
      </c>
      <c r="D509" s="39" t="s">
        <v>27498</v>
      </c>
      <c r="E509" s="31" t="s">
        <v>25565</v>
      </c>
      <c r="F509" s="31" t="s">
        <v>27499</v>
      </c>
      <c r="G509" s="40" t="s">
        <v>25402</v>
      </c>
      <c r="H509" s="41" t="s">
        <v>25421</v>
      </c>
      <c r="I509" s="41" t="s">
        <v>27500</v>
      </c>
      <c r="J509" s="42" t="s">
        <v>27501</v>
      </c>
    </row>
    <row r="510" spans="1:10" ht="38.25" customHeight="1">
      <c r="A510" s="37">
        <v>447</v>
      </c>
      <c r="B510" s="38" t="s">
        <v>27502</v>
      </c>
      <c r="C510" s="31" t="s">
        <v>26609</v>
      </c>
      <c r="D510" s="39" t="s">
        <v>27503</v>
      </c>
      <c r="E510" s="31" t="s">
        <v>25602</v>
      </c>
      <c r="F510" s="31" t="s">
        <v>27504</v>
      </c>
      <c r="G510" s="40" t="s">
        <v>25895</v>
      </c>
      <c r="H510" s="41" t="s">
        <v>25751</v>
      </c>
      <c r="I510" s="41" t="s">
        <v>27505</v>
      </c>
      <c r="J510" s="42" t="s">
        <v>27506</v>
      </c>
    </row>
    <row r="511" spans="1:10" ht="38.25" customHeight="1">
      <c r="A511" s="37">
        <v>448</v>
      </c>
      <c r="B511" s="38" t="s">
        <v>27507</v>
      </c>
      <c r="C511" s="31" t="s">
        <v>25628</v>
      </c>
      <c r="D511" s="39" t="s">
        <v>27508</v>
      </c>
      <c r="E511" s="31" t="s">
        <v>25602</v>
      </c>
      <c r="F511" s="31" t="s">
        <v>25916</v>
      </c>
      <c r="G511" s="40" t="s">
        <v>25466</v>
      </c>
      <c r="H511" s="41" t="s">
        <v>27509</v>
      </c>
      <c r="I511" s="41" t="s">
        <v>27510</v>
      </c>
      <c r="J511" s="42" t="s">
        <v>27511</v>
      </c>
    </row>
    <row r="512" spans="1:10" ht="38.25" customHeight="1">
      <c r="A512" s="37">
        <v>449</v>
      </c>
      <c r="B512" s="38" t="s">
        <v>27512</v>
      </c>
      <c r="C512" s="31" t="s">
        <v>25628</v>
      </c>
      <c r="D512" s="39" t="s">
        <v>27513</v>
      </c>
      <c r="E512" s="31" t="s">
        <v>25602</v>
      </c>
      <c r="F512" s="31" t="s">
        <v>27514</v>
      </c>
      <c r="G512" s="40" t="s">
        <v>25466</v>
      </c>
      <c r="H512" s="41" t="s">
        <v>25459</v>
      </c>
      <c r="I512" s="41" t="s">
        <v>27515</v>
      </c>
      <c r="J512" s="42" t="s">
        <v>27516</v>
      </c>
    </row>
    <row r="513" spans="1:10" ht="38.25" customHeight="1">
      <c r="A513" s="37">
        <v>450</v>
      </c>
      <c r="B513" s="38" t="s">
        <v>27517</v>
      </c>
      <c r="C513" s="31" t="s">
        <v>25740</v>
      </c>
      <c r="D513" s="39" t="s">
        <v>25395</v>
      </c>
      <c r="E513" s="31" t="s">
        <v>25395</v>
      </c>
      <c r="F513" s="31" t="s">
        <v>25395</v>
      </c>
      <c r="G513" s="40" t="s">
        <v>25396</v>
      </c>
      <c r="H513" s="41" t="s">
        <v>25395</v>
      </c>
      <c r="I513" s="41" t="s">
        <v>25395</v>
      </c>
      <c r="J513" s="42" t="s">
        <v>25396</v>
      </c>
    </row>
    <row r="514" spans="1:10" ht="22.5" customHeight="1">
      <c r="A514" s="176" t="s">
        <v>27518</v>
      </c>
      <c r="B514" s="177"/>
      <c r="C514" s="177"/>
      <c r="D514" s="177"/>
      <c r="E514" s="177"/>
      <c r="F514" s="177"/>
      <c r="G514" s="177"/>
      <c r="H514" s="177"/>
      <c r="I514" s="177"/>
      <c r="J514" s="178"/>
    </row>
    <row r="515" spans="1:10" ht="38.25" customHeight="1">
      <c r="A515" s="37">
        <v>451</v>
      </c>
      <c r="B515" s="38" t="s">
        <v>27519</v>
      </c>
      <c r="C515" s="31" t="s">
        <v>25501</v>
      </c>
      <c r="D515" s="39" t="s">
        <v>26932</v>
      </c>
      <c r="E515" s="31" t="s">
        <v>25480</v>
      </c>
      <c r="F515" s="31" t="s">
        <v>26934</v>
      </c>
      <c r="G515" s="40" t="s">
        <v>25895</v>
      </c>
      <c r="H515" s="41" t="s">
        <v>26935</v>
      </c>
      <c r="I515" s="41" t="s">
        <v>27520</v>
      </c>
      <c r="J515" s="42" t="s">
        <v>26937</v>
      </c>
    </row>
    <row r="516" spans="1:10" ht="38.25" customHeight="1">
      <c r="A516" s="37">
        <v>452</v>
      </c>
      <c r="B516" s="38" t="s">
        <v>27521</v>
      </c>
      <c r="C516" s="31" t="s">
        <v>26067</v>
      </c>
      <c r="D516" s="39" t="s">
        <v>25395</v>
      </c>
      <c r="E516" s="31" t="s">
        <v>25395</v>
      </c>
      <c r="F516" s="31" t="s">
        <v>25395</v>
      </c>
      <c r="G516" s="40" t="s">
        <v>25396</v>
      </c>
      <c r="H516" s="41" t="s">
        <v>25395</v>
      </c>
      <c r="I516" s="41" t="s">
        <v>25395</v>
      </c>
      <c r="J516" s="42" t="s">
        <v>25396</v>
      </c>
    </row>
    <row r="517" spans="1:10" ht="38.25" customHeight="1">
      <c r="A517" s="37">
        <v>453</v>
      </c>
      <c r="B517" s="38" t="s">
        <v>27522</v>
      </c>
      <c r="C517" s="31" t="s">
        <v>27523</v>
      </c>
      <c r="D517" s="39" t="s">
        <v>27524</v>
      </c>
      <c r="E517" s="31" t="s">
        <v>25665</v>
      </c>
      <c r="F517" s="31" t="s">
        <v>27525</v>
      </c>
      <c r="G517" s="40" t="s">
        <v>25420</v>
      </c>
      <c r="H517" s="41" t="s">
        <v>25567</v>
      </c>
      <c r="I517" s="41" t="s">
        <v>27526</v>
      </c>
      <c r="J517" s="42" t="s">
        <v>27527</v>
      </c>
    </row>
    <row r="518" spans="1:10" ht="38.25" customHeight="1">
      <c r="A518" s="37">
        <v>454</v>
      </c>
      <c r="B518" s="38" t="s">
        <v>27528</v>
      </c>
      <c r="C518" s="31" t="s">
        <v>27529</v>
      </c>
      <c r="D518" s="39" t="s">
        <v>27530</v>
      </c>
      <c r="E518" s="31" t="s">
        <v>25480</v>
      </c>
      <c r="F518" s="31" t="s">
        <v>27531</v>
      </c>
      <c r="G518" s="40" t="s">
        <v>25895</v>
      </c>
      <c r="H518" s="41" t="s">
        <v>27532</v>
      </c>
      <c r="I518" s="41" t="s">
        <v>27533</v>
      </c>
      <c r="J518" s="42" t="s">
        <v>27534</v>
      </c>
    </row>
    <row r="519" spans="1:10" ht="38.25" customHeight="1">
      <c r="A519" s="37">
        <v>455</v>
      </c>
      <c r="B519" s="38" t="s">
        <v>27535</v>
      </c>
      <c r="C519" s="31" t="s">
        <v>27490</v>
      </c>
      <c r="D519" s="39" t="s">
        <v>27536</v>
      </c>
      <c r="E519" s="31" t="s">
        <v>25723</v>
      </c>
      <c r="F519" s="31" t="s">
        <v>27537</v>
      </c>
      <c r="G519" s="40" t="s">
        <v>25895</v>
      </c>
      <c r="H519" s="41" t="s">
        <v>25459</v>
      </c>
      <c r="I519" s="41" t="s">
        <v>27538</v>
      </c>
      <c r="J519" s="42" t="s">
        <v>27539</v>
      </c>
    </row>
    <row r="520" spans="1:10" ht="38.25" customHeight="1">
      <c r="A520" s="37">
        <v>456</v>
      </c>
      <c r="B520" s="38" t="s">
        <v>27540</v>
      </c>
      <c r="C520" s="31" t="s">
        <v>27541</v>
      </c>
      <c r="D520" s="39" t="s">
        <v>27542</v>
      </c>
      <c r="E520" s="31" t="s">
        <v>25614</v>
      </c>
      <c r="F520" s="31" t="s">
        <v>27543</v>
      </c>
      <c r="G520" s="40" t="s">
        <v>27544</v>
      </c>
      <c r="H520" s="41" t="s">
        <v>27545</v>
      </c>
      <c r="I520" s="41" t="s">
        <v>27546</v>
      </c>
      <c r="J520" s="42" t="s">
        <v>27547</v>
      </c>
    </row>
    <row r="521" spans="1:10" ht="22.5" customHeight="1">
      <c r="A521" s="176" t="s">
        <v>27548</v>
      </c>
      <c r="B521" s="177"/>
      <c r="C521" s="177"/>
      <c r="D521" s="177"/>
      <c r="E521" s="177"/>
      <c r="F521" s="177"/>
      <c r="G521" s="177"/>
      <c r="H521" s="177"/>
      <c r="I521" s="177"/>
      <c r="J521" s="178"/>
    </row>
    <row r="522" spans="1:10" ht="38.25" customHeight="1">
      <c r="A522" s="37">
        <v>457</v>
      </c>
      <c r="B522" s="38" t="s">
        <v>27549</v>
      </c>
      <c r="C522" s="31" t="s">
        <v>25440</v>
      </c>
      <c r="D522" s="39" t="s">
        <v>27550</v>
      </c>
      <c r="E522" s="31" t="s">
        <v>25757</v>
      </c>
      <c r="F522" s="31" t="s">
        <v>27551</v>
      </c>
      <c r="G522" s="40" t="s">
        <v>25444</v>
      </c>
      <c r="H522" s="41" t="s">
        <v>25548</v>
      </c>
      <c r="I522" s="41" t="s">
        <v>27552</v>
      </c>
      <c r="J522" s="42" t="s">
        <v>27553</v>
      </c>
    </row>
    <row r="523" spans="1:10" ht="38.25" customHeight="1">
      <c r="A523" s="37">
        <v>458</v>
      </c>
      <c r="B523" s="38" t="s">
        <v>27554</v>
      </c>
      <c r="C523" s="31" t="s">
        <v>27490</v>
      </c>
      <c r="D523" s="39" t="s">
        <v>27555</v>
      </c>
      <c r="E523" s="31" t="s">
        <v>25573</v>
      </c>
      <c r="F523" s="31" t="s">
        <v>27556</v>
      </c>
      <c r="G523" s="40" t="s">
        <v>25466</v>
      </c>
      <c r="H523" s="41" t="s">
        <v>25751</v>
      </c>
      <c r="I523" s="41" t="s">
        <v>27557</v>
      </c>
      <c r="J523" s="42" t="s">
        <v>27558</v>
      </c>
    </row>
    <row r="524" spans="1:10" ht="38.25" customHeight="1">
      <c r="A524" s="37">
        <v>459</v>
      </c>
      <c r="B524" s="38" t="s">
        <v>27559</v>
      </c>
      <c r="C524" s="31" t="s">
        <v>27560</v>
      </c>
      <c r="D524" s="39" t="s">
        <v>27561</v>
      </c>
      <c r="E524" s="31" t="s">
        <v>25749</v>
      </c>
      <c r="F524" s="31" t="s">
        <v>27562</v>
      </c>
      <c r="G524" s="40" t="s">
        <v>25466</v>
      </c>
      <c r="H524" s="41" t="s">
        <v>25751</v>
      </c>
      <c r="I524" s="41" t="s">
        <v>26242</v>
      </c>
      <c r="J524" s="42" t="s">
        <v>27563</v>
      </c>
    </row>
    <row r="525" spans="1:10" ht="38.25" customHeight="1">
      <c r="A525" s="37">
        <v>460</v>
      </c>
      <c r="B525" s="38" t="s">
        <v>27564</v>
      </c>
      <c r="C525" s="31" t="s">
        <v>26274</v>
      </c>
      <c r="D525" s="39" t="s">
        <v>27565</v>
      </c>
      <c r="E525" s="31" t="s">
        <v>26569</v>
      </c>
      <c r="F525" s="31" t="s">
        <v>27566</v>
      </c>
      <c r="G525" s="40" t="s">
        <v>25466</v>
      </c>
      <c r="H525" s="41" t="s">
        <v>25548</v>
      </c>
      <c r="I525" s="41" t="s">
        <v>26636</v>
      </c>
      <c r="J525" s="42" t="s">
        <v>15</v>
      </c>
    </row>
    <row r="526" spans="1:10" ht="38.25" customHeight="1">
      <c r="A526" s="37">
        <v>461</v>
      </c>
      <c r="B526" s="38" t="s">
        <v>27567</v>
      </c>
      <c r="C526" s="31" t="s">
        <v>27529</v>
      </c>
      <c r="D526" s="39" t="s">
        <v>27568</v>
      </c>
      <c r="E526" s="31" t="s">
        <v>27569</v>
      </c>
      <c r="F526" s="31" t="s">
        <v>27570</v>
      </c>
      <c r="G526" s="40" t="s">
        <v>25895</v>
      </c>
      <c r="H526" s="41" t="s">
        <v>25429</v>
      </c>
      <c r="I526" s="41" t="s">
        <v>27571</v>
      </c>
      <c r="J526" s="42" t="s">
        <v>27572</v>
      </c>
    </row>
    <row r="527" spans="1:10" ht="38.25" customHeight="1">
      <c r="A527" s="37">
        <v>462</v>
      </c>
      <c r="B527" s="38" t="s">
        <v>27573</v>
      </c>
      <c r="C527" s="31" t="s">
        <v>27490</v>
      </c>
      <c r="D527" s="39" t="s">
        <v>27574</v>
      </c>
      <c r="E527" s="31" t="s">
        <v>25602</v>
      </c>
      <c r="F527" s="31" t="s">
        <v>27575</v>
      </c>
      <c r="G527" s="40" t="s">
        <v>25895</v>
      </c>
      <c r="H527" s="41" t="s">
        <v>25822</v>
      </c>
      <c r="I527" s="41" t="s">
        <v>27576</v>
      </c>
      <c r="J527" s="42" t="s">
        <v>27577</v>
      </c>
    </row>
    <row r="528" spans="1:10" ht="22.5" customHeight="1">
      <c r="A528" s="176" t="s">
        <v>27578</v>
      </c>
      <c r="B528" s="177"/>
      <c r="C528" s="177"/>
      <c r="D528" s="177"/>
      <c r="E528" s="177"/>
      <c r="F528" s="177"/>
      <c r="G528" s="177"/>
      <c r="H528" s="177"/>
      <c r="I528" s="177"/>
      <c r="J528" s="178"/>
    </row>
    <row r="529" spans="1:10" ht="38.25" customHeight="1">
      <c r="A529" s="37">
        <v>463</v>
      </c>
      <c r="B529" s="38" t="s">
        <v>27579</v>
      </c>
      <c r="C529" s="31" t="s">
        <v>25398</v>
      </c>
      <c r="D529" s="39" t="s">
        <v>27580</v>
      </c>
      <c r="E529" s="31" t="s">
        <v>25672</v>
      </c>
      <c r="F529" s="31" t="s">
        <v>27581</v>
      </c>
      <c r="G529" s="40" t="s">
        <v>25466</v>
      </c>
      <c r="H529" s="41" t="s">
        <v>25403</v>
      </c>
      <c r="I529" s="41" t="s">
        <v>27582</v>
      </c>
      <c r="J529" s="42" t="s">
        <v>27583</v>
      </c>
    </row>
    <row r="530" spans="1:10" ht="38.25" customHeight="1">
      <c r="A530" s="37">
        <v>464</v>
      </c>
      <c r="B530" s="38" t="s">
        <v>27584</v>
      </c>
      <c r="C530" s="31" t="s">
        <v>25980</v>
      </c>
      <c r="D530" s="39" t="s">
        <v>27585</v>
      </c>
      <c r="E530" s="31" t="s">
        <v>25427</v>
      </c>
      <c r="F530" s="31" t="s">
        <v>27586</v>
      </c>
      <c r="G530" s="40" t="s">
        <v>25411</v>
      </c>
      <c r="H530" s="41" t="s">
        <v>25403</v>
      </c>
      <c r="I530" s="41" t="s">
        <v>27587</v>
      </c>
      <c r="J530" s="42" t="s">
        <v>27588</v>
      </c>
    </row>
    <row r="531" spans="1:10" ht="38.25" customHeight="1">
      <c r="A531" s="37">
        <v>465</v>
      </c>
      <c r="B531" s="38" t="s">
        <v>27589</v>
      </c>
      <c r="C531" s="31" t="s">
        <v>26274</v>
      </c>
      <c r="D531" s="39" t="s">
        <v>27590</v>
      </c>
      <c r="E531" s="31" t="s">
        <v>25545</v>
      </c>
      <c r="F531" s="31" t="s">
        <v>27591</v>
      </c>
      <c r="G531" s="40" t="s">
        <v>25466</v>
      </c>
      <c r="H531" s="41" t="s">
        <v>25548</v>
      </c>
      <c r="I531" s="41" t="s">
        <v>27592</v>
      </c>
      <c r="J531" s="42" t="s">
        <v>27593</v>
      </c>
    </row>
    <row r="532" spans="1:10" ht="38.25" customHeight="1">
      <c r="A532" s="37">
        <v>466</v>
      </c>
      <c r="B532" s="38" t="s">
        <v>27594</v>
      </c>
      <c r="C532" s="31" t="s">
        <v>26274</v>
      </c>
      <c r="D532" s="39" t="s">
        <v>27595</v>
      </c>
      <c r="E532" s="31" t="s">
        <v>25545</v>
      </c>
      <c r="F532" s="31" t="s">
        <v>27596</v>
      </c>
      <c r="G532" s="40" t="s">
        <v>25466</v>
      </c>
      <c r="H532" s="41" t="s">
        <v>25548</v>
      </c>
      <c r="I532" s="41" t="s">
        <v>25864</v>
      </c>
      <c r="J532" s="42" t="s">
        <v>27597</v>
      </c>
    </row>
    <row r="533" spans="1:10" ht="38.25" customHeight="1">
      <c r="A533" s="37">
        <v>467</v>
      </c>
      <c r="B533" s="38" t="s">
        <v>27598</v>
      </c>
      <c r="C533" s="31" t="s">
        <v>27599</v>
      </c>
      <c r="D533" s="39" t="s">
        <v>27600</v>
      </c>
      <c r="E533" s="31" t="s">
        <v>26444</v>
      </c>
      <c r="F533" s="31" t="s">
        <v>27601</v>
      </c>
      <c r="G533" s="40" t="s">
        <v>25616</v>
      </c>
      <c r="H533" s="41" t="s">
        <v>25548</v>
      </c>
      <c r="I533" s="41" t="s">
        <v>26242</v>
      </c>
      <c r="J533" s="42" t="s">
        <v>27602</v>
      </c>
    </row>
    <row r="534" spans="1:10" ht="38.25" customHeight="1">
      <c r="A534" s="37">
        <v>468</v>
      </c>
      <c r="B534" s="38" t="s">
        <v>27603</v>
      </c>
      <c r="C534" s="31" t="s">
        <v>25721</v>
      </c>
      <c r="D534" s="39" t="s">
        <v>27604</v>
      </c>
      <c r="E534" s="31" t="s">
        <v>25545</v>
      </c>
      <c r="F534" s="31" t="s">
        <v>27605</v>
      </c>
      <c r="G534" s="40" t="s">
        <v>25490</v>
      </c>
      <c r="H534" s="41" t="s">
        <v>25548</v>
      </c>
      <c r="I534" s="41" t="s">
        <v>27606</v>
      </c>
      <c r="J534" s="42" t="s">
        <v>27607</v>
      </c>
    </row>
    <row r="535" spans="1:10" ht="38.25" customHeight="1">
      <c r="A535" s="37">
        <v>469</v>
      </c>
      <c r="B535" s="38" t="s">
        <v>27608</v>
      </c>
      <c r="C535" s="31" t="s">
        <v>26580</v>
      </c>
      <c r="D535" s="39" t="s">
        <v>27609</v>
      </c>
      <c r="E535" s="31" t="s">
        <v>25573</v>
      </c>
      <c r="F535" s="31" t="s">
        <v>27610</v>
      </c>
      <c r="G535" s="40" t="s">
        <v>25466</v>
      </c>
      <c r="H535" s="41" t="s">
        <v>25567</v>
      </c>
      <c r="I535" s="41" t="s">
        <v>27611</v>
      </c>
      <c r="J535" s="42" t="s">
        <v>27612</v>
      </c>
    </row>
    <row r="536" spans="1:10" ht="38.25" customHeight="1">
      <c r="A536" s="37">
        <v>470</v>
      </c>
      <c r="B536" s="38" t="s">
        <v>27613</v>
      </c>
      <c r="C536" s="31" t="s">
        <v>25740</v>
      </c>
      <c r="D536" s="39" t="s">
        <v>25395</v>
      </c>
      <c r="E536" s="31" t="s">
        <v>25395</v>
      </c>
      <c r="F536" s="31" t="s">
        <v>25395</v>
      </c>
      <c r="G536" s="40" t="s">
        <v>25396</v>
      </c>
      <c r="H536" s="41" t="s">
        <v>25395</v>
      </c>
      <c r="I536" s="41" t="s">
        <v>25395</v>
      </c>
      <c r="J536" s="42" t="s">
        <v>25396</v>
      </c>
    </row>
    <row r="537" spans="1:10" ht="38.25" customHeight="1">
      <c r="A537" s="37">
        <v>471</v>
      </c>
      <c r="B537" s="38" t="s">
        <v>27614</v>
      </c>
      <c r="C537" s="31" t="s">
        <v>25762</v>
      </c>
      <c r="D537" s="39" t="s">
        <v>27615</v>
      </c>
      <c r="E537" s="31" t="s">
        <v>25565</v>
      </c>
      <c r="F537" s="31" t="s">
        <v>27616</v>
      </c>
      <c r="G537" s="40" t="s">
        <v>25616</v>
      </c>
      <c r="H537" s="41" t="s">
        <v>25474</v>
      </c>
      <c r="I537" s="41" t="s">
        <v>27156</v>
      </c>
      <c r="J537" s="42" t="s">
        <v>27617</v>
      </c>
    </row>
    <row r="538" spans="1:10" ht="38.25" customHeight="1">
      <c r="A538" s="37">
        <v>472</v>
      </c>
      <c r="B538" s="38" t="s">
        <v>27618</v>
      </c>
      <c r="C538" s="31" t="s">
        <v>25634</v>
      </c>
      <c r="D538" s="39" t="s">
        <v>27619</v>
      </c>
      <c r="E538" s="31" t="s">
        <v>25565</v>
      </c>
      <c r="F538" s="31" t="s">
        <v>27620</v>
      </c>
      <c r="G538" s="40" t="s">
        <v>25402</v>
      </c>
      <c r="H538" s="41" t="s">
        <v>25421</v>
      </c>
      <c r="I538" s="41" t="s">
        <v>27621</v>
      </c>
      <c r="J538" s="42" t="s">
        <v>27622</v>
      </c>
    </row>
    <row r="539" spans="1:10" ht="22.5" customHeight="1">
      <c r="A539" s="176" t="s">
        <v>27623</v>
      </c>
      <c r="B539" s="177"/>
      <c r="C539" s="177"/>
      <c r="D539" s="177"/>
      <c r="E539" s="177"/>
      <c r="F539" s="177"/>
      <c r="G539" s="177"/>
      <c r="H539" s="177"/>
      <c r="I539" s="177"/>
      <c r="J539" s="178"/>
    </row>
    <row r="540" spans="1:10" ht="38.25" customHeight="1">
      <c r="A540" s="37">
        <v>473</v>
      </c>
      <c r="B540" s="38" t="s">
        <v>27624</v>
      </c>
      <c r="C540" s="31" t="s">
        <v>25600</v>
      </c>
      <c r="D540" s="39" t="s">
        <v>27625</v>
      </c>
      <c r="E540" s="31" t="s">
        <v>25665</v>
      </c>
      <c r="F540" s="31" t="s">
        <v>27626</v>
      </c>
      <c r="G540" s="40" t="s">
        <v>25466</v>
      </c>
      <c r="H540" s="41" t="s">
        <v>27627</v>
      </c>
      <c r="I540" s="41" t="s">
        <v>27628</v>
      </c>
      <c r="J540" s="42" t="s">
        <v>27629</v>
      </c>
    </row>
    <row r="541" spans="1:10" ht="38.25" customHeight="1">
      <c r="A541" s="37">
        <v>474</v>
      </c>
      <c r="B541" s="38" t="s">
        <v>27630</v>
      </c>
      <c r="C541" s="31" t="s">
        <v>26067</v>
      </c>
      <c r="D541" s="39" t="s">
        <v>25395</v>
      </c>
      <c r="E541" s="31" t="s">
        <v>25395</v>
      </c>
      <c r="F541" s="31" t="s">
        <v>25395</v>
      </c>
      <c r="G541" s="40" t="s">
        <v>25396</v>
      </c>
      <c r="H541" s="41" t="s">
        <v>25395</v>
      </c>
      <c r="I541" s="41" t="s">
        <v>25395</v>
      </c>
      <c r="J541" s="42" t="s">
        <v>25396</v>
      </c>
    </row>
    <row r="542" spans="1:10" ht="38.25" customHeight="1">
      <c r="A542" s="37">
        <v>475</v>
      </c>
      <c r="B542" s="38" t="s">
        <v>27631</v>
      </c>
      <c r="C542" s="31" t="s">
        <v>26135</v>
      </c>
      <c r="D542" s="39" t="s">
        <v>27139</v>
      </c>
      <c r="E542" s="31" t="s">
        <v>25545</v>
      </c>
      <c r="F542" s="31" t="s">
        <v>27140</v>
      </c>
      <c r="G542" s="40" t="s">
        <v>25444</v>
      </c>
      <c r="H542" s="41" t="s">
        <v>25548</v>
      </c>
      <c r="I542" s="41" t="s">
        <v>27141</v>
      </c>
      <c r="J542" s="42" t="s">
        <v>27142</v>
      </c>
    </row>
    <row r="543" spans="1:10" ht="38.25" customHeight="1">
      <c r="A543" s="37">
        <v>476</v>
      </c>
      <c r="B543" s="38" t="s">
        <v>27632</v>
      </c>
      <c r="C543" s="31" t="s">
        <v>27490</v>
      </c>
      <c r="D543" s="39" t="s">
        <v>27633</v>
      </c>
      <c r="E543" s="31" t="s">
        <v>25636</v>
      </c>
      <c r="F543" s="31" t="s">
        <v>27634</v>
      </c>
      <c r="G543" s="40" t="s">
        <v>25895</v>
      </c>
      <c r="H543" s="41" t="s">
        <v>25548</v>
      </c>
      <c r="I543" s="41" t="s">
        <v>27635</v>
      </c>
      <c r="J543" s="42" t="s">
        <v>27636</v>
      </c>
    </row>
    <row r="544" spans="1:10" ht="38.25" customHeight="1">
      <c r="A544" s="37">
        <v>477</v>
      </c>
      <c r="B544" s="38" t="s">
        <v>27637</v>
      </c>
      <c r="C544" s="31" t="s">
        <v>27490</v>
      </c>
      <c r="D544" s="39" t="s">
        <v>27638</v>
      </c>
      <c r="E544" s="31" t="s">
        <v>25636</v>
      </c>
      <c r="F544" s="31" t="s">
        <v>27639</v>
      </c>
      <c r="G544" s="40" t="s">
        <v>25895</v>
      </c>
      <c r="H544" s="41" t="s">
        <v>25459</v>
      </c>
      <c r="I544" s="41" t="s">
        <v>27640</v>
      </c>
      <c r="J544" s="42" t="s">
        <v>27641</v>
      </c>
    </row>
    <row r="545" spans="1:10" ht="38.25" customHeight="1">
      <c r="A545" s="37">
        <v>478</v>
      </c>
      <c r="B545" s="38" t="s">
        <v>27642</v>
      </c>
      <c r="C545" s="31" t="s">
        <v>26274</v>
      </c>
      <c r="D545" s="39" t="s">
        <v>27643</v>
      </c>
      <c r="E545" s="31" t="s">
        <v>25545</v>
      </c>
      <c r="F545" s="31" t="s">
        <v>27644</v>
      </c>
      <c r="G545" s="40" t="s">
        <v>25466</v>
      </c>
      <c r="H545" s="41" t="s">
        <v>25548</v>
      </c>
      <c r="I545" s="41" t="s">
        <v>27645</v>
      </c>
      <c r="J545" s="42" t="s">
        <v>27646</v>
      </c>
    </row>
    <row r="546" spans="1:10" ht="22.5" customHeight="1">
      <c r="A546" s="176" t="s">
        <v>27647</v>
      </c>
      <c r="B546" s="177"/>
      <c r="C546" s="177"/>
      <c r="D546" s="177"/>
      <c r="E546" s="177"/>
      <c r="F546" s="177"/>
      <c r="G546" s="177"/>
      <c r="H546" s="177"/>
      <c r="I546" s="177"/>
      <c r="J546" s="178"/>
    </row>
    <row r="547" spans="1:10" ht="38.25" customHeight="1">
      <c r="A547" s="37">
        <v>479</v>
      </c>
      <c r="B547" s="38" t="s">
        <v>27648</v>
      </c>
      <c r="C547" s="31" t="s">
        <v>26609</v>
      </c>
      <c r="D547" s="39" t="s">
        <v>27649</v>
      </c>
      <c r="E547" s="31" t="s">
        <v>25480</v>
      </c>
      <c r="F547" s="31" t="s">
        <v>27650</v>
      </c>
      <c r="G547" s="40" t="s">
        <v>25547</v>
      </c>
      <c r="H547" s="41" t="s">
        <v>27532</v>
      </c>
      <c r="I547" s="41" t="s">
        <v>27651</v>
      </c>
      <c r="J547" s="42" t="s">
        <v>27652</v>
      </c>
    </row>
    <row r="548" spans="1:10" ht="38.25" customHeight="1">
      <c r="A548" s="37">
        <v>480</v>
      </c>
      <c r="B548" s="38" t="s">
        <v>27653</v>
      </c>
      <c r="C548" s="31" t="s">
        <v>27654</v>
      </c>
      <c r="D548" s="39" t="s">
        <v>27655</v>
      </c>
      <c r="E548" s="31" t="s">
        <v>25503</v>
      </c>
      <c r="F548" s="31" t="s">
        <v>27656</v>
      </c>
      <c r="G548" s="40" t="s">
        <v>25895</v>
      </c>
      <c r="H548" s="41" t="s">
        <v>25429</v>
      </c>
      <c r="I548" s="41" t="s">
        <v>27657</v>
      </c>
      <c r="J548" s="42" t="s">
        <v>27658</v>
      </c>
    </row>
    <row r="549" spans="1:10" ht="38.25" customHeight="1">
      <c r="A549" s="37">
        <v>481</v>
      </c>
      <c r="B549" s="38" t="s">
        <v>27659</v>
      </c>
      <c r="C549" s="31" t="s">
        <v>27490</v>
      </c>
      <c r="D549" s="39" t="s">
        <v>27660</v>
      </c>
      <c r="E549" s="31" t="s">
        <v>26444</v>
      </c>
      <c r="F549" s="31" t="s">
        <v>27661</v>
      </c>
      <c r="G549" s="40" t="s">
        <v>25895</v>
      </c>
      <c r="H549" s="41" t="s">
        <v>25421</v>
      </c>
      <c r="I549" s="41" t="s">
        <v>26158</v>
      </c>
      <c r="J549" s="42" t="s">
        <v>27662</v>
      </c>
    </row>
    <row r="550" spans="1:10" ht="38.25" customHeight="1">
      <c r="A550" s="37">
        <v>482</v>
      </c>
      <c r="B550" s="38" t="s">
        <v>27663</v>
      </c>
      <c r="C550" s="31" t="s">
        <v>27664</v>
      </c>
      <c r="D550" s="39" t="s">
        <v>27665</v>
      </c>
      <c r="E550" s="31" t="s">
        <v>27666</v>
      </c>
      <c r="F550" s="31" t="s">
        <v>27667</v>
      </c>
      <c r="G550" s="40" t="s">
        <v>25895</v>
      </c>
      <c r="H550" s="41" t="s">
        <v>25822</v>
      </c>
      <c r="I550" s="41" t="s">
        <v>27668</v>
      </c>
      <c r="J550" s="42" t="s">
        <v>27669</v>
      </c>
    </row>
    <row r="551" spans="1:10" ht="38.25" customHeight="1">
      <c r="A551" s="37">
        <v>483</v>
      </c>
      <c r="B551" s="38" t="s">
        <v>27670</v>
      </c>
      <c r="C551" s="31" t="s">
        <v>27671</v>
      </c>
      <c r="D551" s="39" t="s">
        <v>27672</v>
      </c>
      <c r="E551" s="31" t="s">
        <v>26167</v>
      </c>
      <c r="F551" s="31" t="s">
        <v>27673</v>
      </c>
      <c r="G551" s="40" t="s">
        <v>25490</v>
      </c>
      <c r="H551" s="41" t="s">
        <v>25548</v>
      </c>
      <c r="I551" s="41" t="s">
        <v>27674</v>
      </c>
      <c r="J551" s="42" t="s">
        <v>27675</v>
      </c>
    </row>
    <row r="552" spans="1:10" ht="38.25" customHeight="1">
      <c r="A552" s="37">
        <v>484</v>
      </c>
      <c r="B552" s="38" t="s">
        <v>27676</v>
      </c>
      <c r="C552" s="31" t="s">
        <v>26067</v>
      </c>
      <c r="D552" s="39" t="s">
        <v>25395</v>
      </c>
      <c r="E552" s="31" t="s">
        <v>25395</v>
      </c>
      <c r="F552" s="31" t="s">
        <v>25395</v>
      </c>
      <c r="G552" s="40" t="s">
        <v>25396</v>
      </c>
      <c r="H552" s="41" t="s">
        <v>25395</v>
      </c>
      <c r="I552" s="41" t="s">
        <v>25395</v>
      </c>
      <c r="J552" s="42" t="s">
        <v>25396</v>
      </c>
    </row>
    <row r="553" spans="1:10" ht="22.5" customHeight="1">
      <c r="A553" s="176" t="s">
        <v>27677</v>
      </c>
      <c r="B553" s="177"/>
      <c r="C553" s="177"/>
      <c r="D553" s="177"/>
      <c r="E553" s="177"/>
      <c r="F553" s="177"/>
      <c r="G553" s="177"/>
      <c r="H553" s="177"/>
      <c r="I553" s="177"/>
      <c r="J553" s="178"/>
    </row>
    <row r="554" spans="1:10" ht="38.25" customHeight="1">
      <c r="A554" s="37">
        <v>485</v>
      </c>
      <c r="B554" s="38" t="s">
        <v>27678</v>
      </c>
      <c r="C554" s="31" t="s">
        <v>25398</v>
      </c>
      <c r="D554" s="39" t="s">
        <v>27679</v>
      </c>
      <c r="E554" s="31" t="s">
        <v>25400</v>
      </c>
      <c r="F554" s="31" t="s">
        <v>27680</v>
      </c>
      <c r="G554" s="40" t="s">
        <v>25466</v>
      </c>
      <c r="H554" s="41" t="s">
        <v>25774</v>
      </c>
      <c r="I554" s="41" t="s">
        <v>27141</v>
      </c>
      <c r="J554" s="42" t="s">
        <v>27681</v>
      </c>
    </row>
    <row r="555" spans="1:10" ht="38.25" customHeight="1">
      <c r="A555" s="37">
        <v>486</v>
      </c>
      <c r="B555" s="38" t="s">
        <v>27682</v>
      </c>
      <c r="C555" s="31" t="s">
        <v>25837</v>
      </c>
      <c r="D555" s="39" t="s">
        <v>27683</v>
      </c>
      <c r="E555" s="31" t="s">
        <v>25427</v>
      </c>
      <c r="F555" s="31" t="s">
        <v>27684</v>
      </c>
      <c r="G555" s="40" t="s">
        <v>25466</v>
      </c>
      <c r="H555" s="41" t="s">
        <v>25759</v>
      </c>
      <c r="I555" s="41" t="s">
        <v>26247</v>
      </c>
      <c r="J555" s="42" t="s">
        <v>27685</v>
      </c>
    </row>
    <row r="556" spans="1:10" ht="38.25" customHeight="1">
      <c r="A556" s="37">
        <v>487</v>
      </c>
      <c r="B556" s="38" t="s">
        <v>27686</v>
      </c>
      <c r="C556" s="31" t="s">
        <v>26274</v>
      </c>
      <c r="D556" s="39" t="s">
        <v>27687</v>
      </c>
      <c r="E556" s="31" t="s">
        <v>25602</v>
      </c>
      <c r="F556" s="31" t="s">
        <v>27688</v>
      </c>
      <c r="G556" s="40" t="s">
        <v>25466</v>
      </c>
      <c r="H556" s="41" t="s">
        <v>25548</v>
      </c>
      <c r="I556" s="41" t="s">
        <v>27689</v>
      </c>
      <c r="J556" s="42" t="s">
        <v>27690</v>
      </c>
    </row>
    <row r="557" spans="1:10" ht="38.25" customHeight="1">
      <c r="A557" s="37">
        <v>488</v>
      </c>
      <c r="B557" s="38" t="s">
        <v>27691</v>
      </c>
      <c r="C557" s="31" t="s">
        <v>27490</v>
      </c>
      <c r="D557" s="39" t="s">
        <v>27692</v>
      </c>
      <c r="E557" s="31" t="s">
        <v>25723</v>
      </c>
      <c r="F557" s="31" t="s">
        <v>27693</v>
      </c>
      <c r="G557" s="40" t="s">
        <v>25895</v>
      </c>
      <c r="H557" s="41" t="s">
        <v>25421</v>
      </c>
      <c r="I557" s="41" t="s">
        <v>27694</v>
      </c>
      <c r="J557" s="42" t="s">
        <v>27695</v>
      </c>
    </row>
    <row r="558" spans="1:10" ht="38.25" customHeight="1">
      <c r="A558" s="37">
        <v>489</v>
      </c>
      <c r="B558" s="38" t="s">
        <v>27696</v>
      </c>
      <c r="C558" s="31" t="s">
        <v>27490</v>
      </c>
      <c r="D558" s="39" t="s">
        <v>27697</v>
      </c>
      <c r="E558" s="31" t="s">
        <v>25418</v>
      </c>
      <c r="F558" s="31" t="s">
        <v>27698</v>
      </c>
      <c r="G558" s="40" t="s">
        <v>25895</v>
      </c>
      <c r="H558" s="41" t="s">
        <v>26217</v>
      </c>
      <c r="I558" s="41" t="s">
        <v>26727</v>
      </c>
      <c r="J558" s="42" t="s">
        <v>27699</v>
      </c>
    </row>
    <row r="559" spans="1:10" ht="38.25" customHeight="1">
      <c r="A559" s="37">
        <v>490</v>
      </c>
      <c r="B559" s="38" t="s">
        <v>27700</v>
      </c>
      <c r="C559" s="31" t="s">
        <v>25425</v>
      </c>
      <c r="D559" s="39" t="s">
        <v>27349</v>
      </c>
      <c r="E559" s="31" t="s">
        <v>25427</v>
      </c>
      <c r="F559" s="31" t="s">
        <v>27350</v>
      </c>
      <c r="G559" s="40" t="s">
        <v>25466</v>
      </c>
      <c r="H559" s="41" t="s">
        <v>25429</v>
      </c>
      <c r="I559" s="41" t="s">
        <v>25391</v>
      </c>
      <c r="J559" s="42" t="s">
        <v>27351</v>
      </c>
    </row>
    <row r="560" spans="1:10" ht="38.25" customHeight="1">
      <c r="A560" s="37">
        <v>491</v>
      </c>
      <c r="B560" s="38" t="s">
        <v>27701</v>
      </c>
      <c r="C560" s="31" t="s">
        <v>25416</v>
      </c>
      <c r="D560" s="39" t="s">
        <v>27702</v>
      </c>
      <c r="E560" s="31" t="s">
        <v>25409</v>
      </c>
      <c r="F560" s="31" t="s">
        <v>27703</v>
      </c>
      <c r="G560" s="40" t="s">
        <v>25466</v>
      </c>
      <c r="H560" s="41" t="s">
        <v>26611</v>
      </c>
      <c r="I560" s="41" t="s">
        <v>27704</v>
      </c>
      <c r="J560" s="42" t="s">
        <v>27705</v>
      </c>
    </row>
    <row r="561" spans="1:10" ht="38.25" customHeight="1">
      <c r="A561" s="37">
        <v>492</v>
      </c>
      <c r="B561" s="38" t="s">
        <v>27706</v>
      </c>
      <c r="C561" s="31" t="s">
        <v>25501</v>
      </c>
      <c r="D561" s="39" t="s">
        <v>26208</v>
      </c>
      <c r="E561" s="31" t="s">
        <v>25480</v>
      </c>
      <c r="F561" s="31" t="s">
        <v>26209</v>
      </c>
      <c r="G561" s="40" t="s">
        <v>25895</v>
      </c>
      <c r="H561" s="41" t="s">
        <v>26210</v>
      </c>
      <c r="I561" s="41" t="s">
        <v>26211</v>
      </c>
      <c r="J561" s="42" t="s">
        <v>26212</v>
      </c>
    </row>
    <row r="562" spans="1:10" ht="38.25" customHeight="1">
      <c r="A562" s="37">
        <v>493</v>
      </c>
      <c r="B562" s="38" t="s">
        <v>27707</v>
      </c>
      <c r="C562" s="31" t="s">
        <v>25628</v>
      </c>
      <c r="D562" s="39" t="s">
        <v>27708</v>
      </c>
      <c r="E562" s="31" t="s">
        <v>25480</v>
      </c>
      <c r="F562" s="31" t="s">
        <v>27709</v>
      </c>
      <c r="G562" s="40" t="s">
        <v>25466</v>
      </c>
      <c r="H562" s="41" t="s">
        <v>25751</v>
      </c>
      <c r="I562" s="41" t="s">
        <v>25864</v>
      </c>
      <c r="J562" s="42" t="s">
        <v>27710</v>
      </c>
    </row>
    <row r="563" spans="1:10" ht="38.25" customHeight="1">
      <c r="A563" s="37">
        <v>494</v>
      </c>
      <c r="B563" s="38" t="s">
        <v>27711</v>
      </c>
      <c r="C563" s="31" t="s">
        <v>25612</v>
      </c>
      <c r="D563" s="39" t="s">
        <v>27712</v>
      </c>
      <c r="E563" s="31" t="s">
        <v>26554</v>
      </c>
      <c r="F563" s="31" t="s">
        <v>27713</v>
      </c>
      <c r="G563" s="40" t="s">
        <v>25895</v>
      </c>
      <c r="H563" s="41" t="s">
        <v>26882</v>
      </c>
      <c r="I563" s="41" t="s">
        <v>27714</v>
      </c>
      <c r="J563" s="42" t="s">
        <v>27715</v>
      </c>
    </row>
    <row r="564" spans="1:10" ht="22.5" customHeight="1">
      <c r="A564" s="176" t="s">
        <v>27716</v>
      </c>
      <c r="B564" s="177"/>
      <c r="C564" s="177"/>
      <c r="D564" s="177"/>
      <c r="E564" s="177"/>
      <c r="F564" s="177"/>
      <c r="G564" s="177"/>
      <c r="H564" s="177"/>
      <c r="I564" s="177"/>
      <c r="J564" s="178"/>
    </row>
    <row r="565" spans="1:10" ht="38.25" customHeight="1">
      <c r="A565" s="37">
        <v>495</v>
      </c>
      <c r="B565" s="38" t="s">
        <v>27717</v>
      </c>
      <c r="C565" s="31" t="s">
        <v>27718</v>
      </c>
      <c r="D565" s="39" t="s">
        <v>27719</v>
      </c>
      <c r="E565" s="31" t="s">
        <v>25915</v>
      </c>
      <c r="F565" s="31" t="s">
        <v>27720</v>
      </c>
      <c r="G565" s="40" t="s">
        <v>25490</v>
      </c>
      <c r="H565" s="41" t="s">
        <v>27721</v>
      </c>
      <c r="I565" s="41" t="s">
        <v>25498</v>
      </c>
      <c r="J565" s="42" t="s">
        <v>27722</v>
      </c>
    </row>
    <row r="566" spans="1:10" ht="38.25" customHeight="1">
      <c r="A566" s="37">
        <v>496</v>
      </c>
      <c r="B566" s="38" t="s">
        <v>27723</v>
      </c>
      <c r="C566" s="31" t="s">
        <v>27166</v>
      </c>
      <c r="D566" s="39" t="s">
        <v>27724</v>
      </c>
      <c r="E566" s="31" t="s">
        <v>25442</v>
      </c>
      <c r="F566" s="31" t="s">
        <v>27725</v>
      </c>
      <c r="G566" s="40" t="s">
        <v>25444</v>
      </c>
      <c r="H566" s="41" t="s">
        <v>25459</v>
      </c>
      <c r="I566" s="41" t="s">
        <v>27726</v>
      </c>
      <c r="J566" s="42" t="s">
        <v>27727</v>
      </c>
    </row>
    <row r="567" spans="1:10" ht="38.25" customHeight="1">
      <c r="A567" s="37">
        <v>497</v>
      </c>
      <c r="B567" s="38" t="s">
        <v>27728</v>
      </c>
      <c r="C567" s="31" t="s">
        <v>26067</v>
      </c>
      <c r="D567" s="39" t="s">
        <v>25395</v>
      </c>
      <c r="E567" s="31" t="s">
        <v>25395</v>
      </c>
      <c r="F567" s="31" t="s">
        <v>25395</v>
      </c>
      <c r="G567" s="40" t="s">
        <v>25396</v>
      </c>
      <c r="H567" s="41" t="s">
        <v>25395</v>
      </c>
      <c r="I567" s="41" t="s">
        <v>25395</v>
      </c>
      <c r="J567" s="42" t="s">
        <v>25396</v>
      </c>
    </row>
    <row r="568" spans="1:10" ht="38.25" customHeight="1">
      <c r="A568" s="37">
        <v>498</v>
      </c>
      <c r="B568" s="38" t="s">
        <v>27729</v>
      </c>
      <c r="C568" s="31" t="s">
        <v>27490</v>
      </c>
      <c r="D568" s="39" t="s">
        <v>27730</v>
      </c>
      <c r="E568" s="31" t="s">
        <v>25602</v>
      </c>
      <c r="F568" s="31" t="s">
        <v>27731</v>
      </c>
      <c r="G568" s="40" t="s">
        <v>25895</v>
      </c>
      <c r="H568" s="41" t="s">
        <v>25459</v>
      </c>
      <c r="I568" s="41" t="s">
        <v>26058</v>
      </c>
      <c r="J568" s="42" t="s">
        <v>27732</v>
      </c>
    </row>
    <row r="569" spans="1:10" ht="38.25" customHeight="1">
      <c r="A569" s="37">
        <v>499</v>
      </c>
      <c r="B569" s="38" t="s">
        <v>27733</v>
      </c>
      <c r="C569" s="31" t="s">
        <v>27490</v>
      </c>
      <c r="D569" s="39" t="s">
        <v>27734</v>
      </c>
      <c r="E569" s="31" t="s">
        <v>25418</v>
      </c>
      <c r="F569" s="31" t="s">
        <v>27735</v>
      </c>
      <c r="G569" s="40" t="s">
        <v>25895</v>
      </c>
      <c r="H569" s="41" t="s">
        <v>25459</v>
      </c>
      <c r="I569" s="41" t="s">
        <v>27736</v>
      </c>
      <c r="J569" s="42" t="s">
        <v>27737</v>
      </c>
    </row>
    <row r="570" spans="1:10" ht="38.25" customHeight="1">
      <c r="A570" s="37">
        <v>500</v>
      </c>
      <c r="B570" s="38" t="s">
        <v>27738</v>
      </c>
      <c r="C570" s="31" t="s">
        <v>25440</v>
      </c>
      <c r="D570" s="39" t="s">
        <v>27739</v>
      </c>
      <c r="E570" s="31" t="s">
        <v>25442</v>
      </c>
      <c r="F570" s="31" t="s">
        <v>27740</v>
      </c>
      <c r="G570" s="40" t="s">
        <v>25444</v>
      </c>
      <c r="H570" s="41" t="s">
        <v>25474</v>
      </c>
      <c r="I570" s="41" t="s">
        <v>25475</v>
      </c>
      <c r="J570" s="42" t="s">
        <v>27741</v>
      </c>
    </row>
    <row r="571" spans="1:10" ht="38.25" customHeight="1">
      <c r="A571" s="37">
        <v>501</v>
      </c>
      <c r="B571" s="38" t="s">
        <v>27742</v>
      </c>
      <c r="C571" s="31" t="s">
        <v>27743</v>
      </c>
      <c r="D571" s="39" t="s">
        <v>27744</v>
      </c>
      <c r="E571" s="31" t="s">
        <v>25503</v>
      </c>
      <c r="F571" s="31" t="s">
        <v>27745</v>
      </c>
      <c r="G571" s="40" t="s">
        <v>25402</v>
      </c>
      <c r="H571" s="41" t="s">
        <v>25751</v>
      </c>
      <c r="I571" s="41" t="s">
        <v>27746</v>
      </c>
      <c r="J571" s="42" t="s">
        <v>27747</v>
      </c>
    </row>
    <row r="572" spans="1:10" ht="38.25" customHeight="1">
      <c r="A572" s="37">
        <v>502</v>
      </c>
      <c r="B572" s="38" t="s">
        <v>27748</v>
      </c>
      <c r="C572" s="31" t="s">
        <v>25508</v>
      </c>
      <c r="D572" s="39" t="s">
        <v>27749</v>
      </c>
      <c r="E572" s="31" t="s">
        <v>25636</v>
      </c>
      <c r="F572" s="31" t="s">
        <v>27750</v>
      </c>
      <c r="G572" s="40" t="s">
        <v>25667</v>
      </c>
      <c r="H572" s="41" t="s">
        <v>25548</v>
      </c>
      <c r="I572" s="41" t="s">
        <v>27751</v>
      </c>
      <c r="J572" s="42" t="s">
        <v>27752</v>
      </c>
    </row>
    <row r="573" spans="1:10" ht="38.25" customHeight="1">
      <c r="A573" s="37">
        <v>503</v>
      </c>
      <c r="B573" s="38" t="s">
        <v>27753</v>
      </c>
      <c r="C573" s="31" t="s">
        <v>26609</v>
      </c>
      <c r="D573" s="39" t="s">
        <v>27754</v>
      </c>
      <c r="E573" s="31" t="s">
        <v>25602</v>
      </c>
      <c r="F573" s="31" t="s">
        <v>27755</v>
      </c>
      <c r="G573" s="40" t="s">
        <v>25444</v>
      </c>
      <c r="H573" s="41" t="s">
        <v>27756</v>
      </c>
      <c r="I573" s="41" t="s">
        <v>27757</v>
      </c>
      <c r="J573" s="42" t="s">
        <v>27758</v>
      </c>
    </row>
    <row r="574" spans="1:10" ht="38.25" customHeight="1">
      <c r="A574" s="37">
        <v>504</v>
      </c>
      <c r="B574" s="38" t="s">
        <v>27759</v>
      </c>
      <c r="C574" s="31" t="s">
        <v>25440</v>
      </c>
      <c r="D574" s="39" t="s">
        <v>27760</v>
      </c>
      <c r="E574" s="31" t="s">
        <v>25442</v>
      </c>
      <c r="F574" s="31" t="s">
        <v>27761</v>
      </c>
      <c r="G574" s="40" t="s">
        <v>25895</v>
      </c>
      <c r="H574" s="41" t="s">
        <v>25445</v>
      </c>
      <c r="I574" s="41" t="s">
        <v>27762</v>
      </c>
      <c r="J574" s="42" t="s">
        <v>27763</v>
      </c>
    </row>
    <row r="575" spans="1:10" ht="22.5" customHeight="1">
      <c r="A575" s="176" t="s">
        <v>27764</v>
      </c>
      <c r="B575" s="177"/>
      <c r="C575" s="177"/>
      <c r="D575" s="177"/>
      <c r="E575" s="177"/>
      <c r="F575" s="177"/>
      <c r="G575" s="177"/>
      <c r="H575" s="177"/>
      <c r="I575" s="177"/>
      <c r="J575" s="178"/>
    </row>
    <row r="576" spans="1:10" ht="38.25" customHeight="1">
      <c r="A576" s="37">
        <v>505</v>
      </c>
      <c r="B576" s="38" t="s">
        <v>27765</v>
      </c>
      <c r="C576" s="31" t="s">
        <v>25755</v>
      </c>
      <c r="D576" s="39" t="s">
        <v>27766</v>
      </c>
      <c r="E576" s="31" t="s">
        <v>27383</v>
      </c>
      <c r="F576" s="31" t="s">
        <v>27767</v>
      </c>
      <c r="G576" s="40" t="s">
        <v>25466</v>
      </c>
      <c r="H576" s="41" t="s">
        <v>25759</v>
      </c>
      <c r="I576" s="41" t="s">
        <v>27768</v>
      </c>
      <c r="J576" s="42" t="s">
        <v>27769</v>
      </c>
    </row>
    <row r="577" spans="1:10" ht="38.25" customHeight="1">
      <c r="A577" s="37">
        <v>506</v>
      </c>
      <c r="B577" s="38" t="s">
        <v>27770</v>
      </c>
      <c r="C577" s="31" t="s">
        <v>25837</v>
      </c>
      <c r="D577" s="39" t="s">
        <v>27771</v>
      </c>
      <c r="E577" s="31" t="s">
        <v>25409</v>
      </c>
      <c r="F577" s="31" t="s">
        <v>27772</v>
      </c>
      <c r="G577" s="40" t="s">
        <v>25466</v>
      </c>
      <c r="H577" s="41" t="s">
        <v>25445</v>
      </c>
      <c r="I577" s="41" t="s">
        <v>27773</v>
      </c>
      <c r="J577" s="42" t="s">
        <v>27774</v>
      </c>
    </row>
    <row r="578" spans="1:10" ht="38.25" customHeight="1">
      <c r="A578" s="37">
        <v>507</v>
      </c>
      <c r="B578" s="38" t="s">
        <v>27775</v>
      </c>
      <c r="C578" s="31" t="s">
        <v>27490</v>
      </c>
      <c r="D578" s="39" t="s">
        <v>27776</v>
      </c>
      <c r="E578" s="31" t="s">
        <v>25665</v>
      </c>
      <c r="F578" s="31" t="s">
        <v>27777</v>
      </c>
      <c r="G578" s="40" t="s">
        <v>25895</v>
      </c>
      <c r="H578" s="41" t="s">
        <v>25474</v>
      </c>
      <c r="I578" s="41" t="s">
        <v>27778</v>
      </c>
      <c r="J578" s="42" t="s">
        <v>27779</v>
      </c>
    </row>
    <row r="579" spans="1:10" ht="38.25" customHeight="1">
      <c r="A579" s="37">
        <v>508</v>
      </c>
      <c r="B579" s="38" t="s">
        <v>27780</v>
      </c>
      <c r="C579" s="31" t="s">
        <v>27490</v>
      </c>
      <c r="D579" s="39" t="s">
        <v>27781</v>
      </c>
      <c r="E579" s="31" t="s">
        <v>25665</v>
      </c>
      <c r="F579" s="31" t="s">
        <v>27782</v>
      </c>
      <c r="G579" s="40" t="s">
        <v>25466</v>
      </c>
      <c r="H579" s="41" t="s">
        <v>25459</v>
      </c>
      <c r="I579" s="41" t="s">
        <v>27557</v>
      </c>
      <c r="J579" s="42" t="s">
        <v>27783</v>
      </c>
    </row>
    <row r="580" spans="1:10" ht="38.25" customHeight="1">
      <c r="A580" s="37">
        <v>509</v>
      </c>
      <c r="B580" s="38" t="s">
        <v>27784</v>
      </c>
      <c r="C580" s="31" t="s">
        <v>27490</v>
      </c>
      <c r="D580" s="39" t="s">
        <v>27785</v>
      </c>
      <c r="E580" s="31" t="s">
        <v>25665</v>
      </c>
      <c r="F580" s="31" t="s">
        <v>27786</v>
      </c>
      <c r="G580" s="40" t="s">
        <v>25895</v>
      </c>
      <c r="H580" s="41" t="s">
        <v>25421</v>
      </c>
      <c r="I580" s="41" t="s">
        <v>27787</v>
      </c>
      <c r="J580" s="42" t="s">
        <v>27788</v>
      </c>
    </row>
    <row r="581" spans="1:10" ht="38.25" customHeight="1">
      <c r="A581" s="37">
        <v>510</v>
      </c>
      <c r="B581" s="38" t="s">
        <v>27789</v>
      </c>
      <c r="C581" s="31" t="s">
        <v>25740</v>
      </c>
      <c r="D581" s="39" t="s">
        <v>25395</v>
      </c>
      <c r="E581" s="31" t="s">
        <v>25395</v>
      </c>
      <c r="F581" s="31" t="s">
        <v>25395</v>
      </c>
      <c r="G581" s="40" t="s">
        <v>25396</v>
      </c>
      <c r="H581" s="41" t="s">
        <v>25395</v>
      </c>
      <c r="I581" s="41" t="s">
        <v>25395</v>
      </c>
      <c r="J581" s="42" t="s">
        <v>25396</v>
      </c>
    </row>
    <row r="582" spans="1:10" ht="38.25" customHeight="1">
      <c r="A582" s="37">
        <v>511</v>
      </c>
      <c r="B582" s="38" t="s">
        <v>27790</v>
      </c>
      <c r="C582" s="31" t="s">
        <v>25440</v>
      </c>
      <c r="D582" s="39" t="s">
        <v>27791</v>
      </c>
      <c r="E582" s="31" t="s">
        <v>25480</v>
      </c>
      <c r="F582" s="31" t="s">
        <v>27792</v>
      </c>
      <c r="G582" s="40" t="s">
        <v>25895</v>
      </c>
      <c r="H582" s="41" t="s">
        <v>27793</v>
      </c>
      <c r="I582" s="41" t="s">
        <v>27794</v>
      </c>
      <c r="J582" s="42" t="s">
        <v>27795</v>
      </c>
    </row>
    <row r="583" spans="1:10" ht="38.25" customHeight="1">
      <c r="A583" s="37">
        <v>512</v>
      </c>
      <c r="B583" s="38" t="s">
        <v>27796</v>
      </c>
      <c r="C583" s="31" t="s">
        <v>25508</v>
      </c>
      <c r="D583" s="39" t="s">
        <v>27797</v>
      </c>
      <c r="E583" s="31" t="s">
        <v>25573</v>
      </c>
      <c r="F583" s="31" t="s">
        <v>27798</v>
      </c>
      <c r="G583" s="40" t="s">
        <v>25411</v>
      </c>
      <c r="H583" s="41" t="s">
        <v>25751</v>
      </c>
      <c r="I583" s="41" t="s">
        <v>27799</v>
      </c>
      <c r="J583" s="42" t="s">
        <v>27800</v>
      </c>
    </row>
    <row r="584" spans="1:10" ht="38.25" customHeight="1">
      <c r="A584" s="37">
        <v>513</v>
      </c>
      <c r="B584" s="38" t="s">
        <v>27801</v>
      </c>
      <c r="C584" s="31" t="s">
        <v>25628</v>
      </c>
      <c r="D584" s="39" t="s">
        <v>27802</v>
      </c>
      <c r="E584" s="31" t="s">
        <v>25655</v>
      </c>
      <c r="F584" s="31" t="s">
        <v>27803</v>
      </c>
      <c r="G584" s="40" t="s">
        <v>25466</v>
      </c>
      <c r="H584" s="41" t="s">
        <v>25548</v>
      </c>
      <c r="I584" s="41" t="s">
        <v>27804</v>
      </c>
      <c r="J584" s="42" t="s">
        <v>27805</v>
      </c>
    </row>
    <row r="585" spans="1:10" ht="38.25" customHeight="1">
      <c r="A585" s="37">
        <v>514</v>
      </c>
      <c r="B585" s="38" t="s">
        <v>27806</v>
      </c>
      <c r="C585" s="31" t="s">
        <v>25440</v>
      </c>
      <c r="D585" s="39" t="s">
        <v>27807</v>
      </c>
      <c r="E585" s="31" t="s">
        <v>25602</v>
      </c>
      <c r="F585" s="31" t="s">
        <v>27808</v>
      </c>
      <c r="G585" s="40" t="s">
        <v>25895</v>
      </c>
      <c r="H585" s="41" t="s">
        <v>25751</v>
      </c>
      <c r="I585" s="41" t="s">
        <v>27809</v>
      </c>
      <c r="J585" s="42" t="s">
        <v>27810</v>
      </c>
    </row>
    <row r="586" spans="1:10" ht="22.5" customHeight="1">
      <c r="A586" s="176" t="s">
        <v>27811</v>
      </c>
      <c r="B586" s="177"/>
      <c r="C586" s="177"/>
      <c r="D586" s="177"/>
      <c r="E586" s="177"/>
      <c r="F586" s="177"/>
      <c r="G586" s="177"/>
      <c r="H586" s="177"/>
      <c r="I586" s="177"/>
      <c r="J586" s="178"/>
    </row>
    <row r="587" spans="1:10" ht="38.25" customHeight="1">
      <c r="A587" s="37">
        <v>515</v>
      </c>
      <c r="B587" s="38" t="s">
        <v>27812</v>
      </c>
      <c r="C587" s="31" t="s">
        <v>25398</v>
      </c>
      <c r="D587" s="39" t="s">
        <v>27813</v>
      </c>
      <c r="E587" s="31" t="s">
        <v>25400</v>
      </c>
      <c r="F587" s="31" t="s">
        <v>27814</v>
      </c>
      <c r="G587" s="40" t="s">
        <v>25895</v>
      </c>
      <c r="H587" s="41" t="s">
        <v>25596</v>
      </c>
      <c r="I587" s="41" t="s">
        <v>26242</v>
      </c>
      <c r="J587" s="42" t="s">
        <v>27815</v>
      </c>
    </row>
    <row r="588" spans="1:10" ht="38.25" customHeight="1">
      <c r="A588" s="37">
        <v>516</v>
      </c>
      <c r="B588" s="38" t="s">
        <v>27816</v>
      </c>
      <c r="C588" s="31" t="s">
        <v>25980</v>
      </c>
      <c r="D588" s="39" t="s">
        <v>27817</v>
      </c>
      <c r="E588" s="31" t="s">
        <v>27383</v>
      </c>
      <c r="F588" s="31" t="s">
        <v>27818</v>
      </c>
      <c r="G588" s="40" t="s">
        <v>25895</v>
      </c>
      <c r="H588" s="41" t="s">
        <v>25403</v>
      </c>
      <c r="I588" s="41" t="s">
        <v>27819</v>
      </c>
      <c r="J588" s="42" t="s">
        <v>27820</v>
      </c>
    </row>
    <row r="589" spans="1:10" ht="38.25" customHeight="1">
      <c r="A589" s="37">
        <v>517</v>
      </c>
      <c r="B589" s="38" t="s">
        <v>27821</v>
      </c>
      <c r="C589" s="31" t="s">
        <v>27490</v>
      </c>
      <c r="D589" s="39" t="s">
        <v>27822</v>
      </c>
      <c r="E589" s="31" t="s">
        <v>25602</v>
      </c>
      <c r="F589" s="31" t="s">
        <v>27823</v>
      </c>
      <c r="G589" s="40" t="s">
        <v>25895</v>
      </c>
      <c r="H589" s="41" t="s">
        <v>25474</v>
      </c>
      <c r="I589" s="41" t="s">
        <v>27824</v>
      </c>
      <c r="J589" s="42" t="s">
        <v>27825</v>
      </c>
    </row>
    <row r="590" spans="1:10" ht="38.25" customHeight="1">
      <c r="A590" s="37">
        <v>518</v>
      </c>
      <c r="B590" s="38" t="s">
        <v>27826</v>
      </c>
      <c r="C590" s="31" t="s">
        <v>27490</v>
      </c>
      <c r="D590" s="39" t="s">
        <v>27827</v>
      </c>
      <c r="E590" s="31" t="s">
        <v>25602</v>
      </c>
      <c r="F590" s="31" t="s">
        <v>27828</v>
      </c>
      <c r="G590" s="40" t="s">
        <v>25895</v>
      </c>
      <c r="H590" s="41" t="s">
        <v>25474</v>
      </c>
      <c r="I590" s="41" t="s">
        <v>27829</v>
      </c>
      <c r="J590" s="42" t="s">
        <v>27830</v>
      </c>
    </row>
    <row r="591" spans="1:10" ht="38.25" customHeight="1">
      <c r="A591" s="37">
        <v>519</v>
      </c>
      <c r="B591" s="38" t="s">
        <v>27831</v>
      </c>
      <c r="C591" s="31" t="s">
        <v>26274</v>
      </c>
      <c r="D591" s="39" t="s">
        <v>27832</v>
      </c>
      <c r="E591" s="31" t="s">
        <v>26569</v>
      </c>
      <c r="F591" s="31" t="s">
        <v>27833</v>
      </c>
      <c r="G591" s="40" t="s">
        <v>25466</v>
      </c>
      <c r="H591" s="41" t="s">
        <v>25548</v>
      </c>
      <c r="I591" s="41" t="s">
        <v>27281</v>
      </c>
      <c r="J591" s="42" t="s">
        <v>27834</v>
      </c>
    </row>
    <row r="592" spans="1:10" ht="38.25" customHeight="1">
      <c r="A592" s="37">
        <v>520</v>
      </c>
      <c r="B592" s="38" t="s">
        <v>27835</v>
      </c>
      <c r="C592" s="31" t="s">
        <v>26609</v>
      </c>
      <c r="D592" s="39" t="s">
        <v>27836</v>
      </c>
      <c r="E592" s="31" t="s">
        <v>25749</v>
      </c>
      <c r="F592" s="31" t="s">
        <v>27837</v>
      </c>
      <c r="G592" s="40" t="s">
        <v>25895</v>
      </c>
      <c r="H592" s="41" t="s">
        <v>27838</v>
      </c>
      <c r="I592" s="41" t="s">
        <v>27839</v>
      </c>
      <c r="J592" s="42" t="s">
        <v>27840</v>
      </c>
    </row>
    <row r="593" spans="1:10" ht="38.25" customHeight="1">
      <c r="A593" s="37">
        <v>521</v>
      </c>
      <c r="B593" s="38" t="s">
        <v>27841</v>
      </c>
      <c r="C593" s="31" t="s">
        <v>25571</v>
      </c>
      <c r="D593" s="39" t="s">
        <v>27842</v>
      </c>
      <c r="E593" s="31" t="s">
        <v>26475</v>
      </c>
      <c r="F593" s="31" t="s">
        <v>27843</v>
      </c>
      <c r="G593" s="40" t="s">
        <v>25667</v>
      </c>
      <c r="H593" s="41" t="s">
        <v>25421</v>
      </c>
      <c r="I593" s="41" t="s">
        <v>27844</v>
      </c>
      <c r="J593" s="42" t="s">
        <v>27845</v>
      </c>
    </row>
    <row r="594" spans="1:10" ht="38.25" customHeight="1">
      <c r="A594" s="37">
        <v>522</v>
      </c>
      <c r="B594" s="38" t="s">
        <v>27846</v>
      </c>
      <c r="C594" s="31" t="s">
        <v>25721</v>
      </c>
      <c r="D594" s="39" t="s">
        <v>27847</v>
      </c>
      <c r="E594" s="31" t="s">
        <v>25636</v>
      </c>
      <c r="F594" s="31" t="s">
        <v>27848</v>
      </c>
      <c r="G594" s="40" t="s">
        <v>25444</v>
      </c>
      <c r="H594" s="41" t="s">
        <v>25474</v>
      </c>
      <c r="I594" s="41" t="s">
        <v>27849</v>
      </c>
      <c r="J594" s="42" t="s">
        <v>27850</v>
      </c>
    </row>
    <row r="595" spans="1:10" ht="38.25" customHeight="1">
      <c r="A595" s="37">
        <v>523</v>
      </c>
      <c r="B595" s="38" t="s">
        <v>27851</v>
      </c>
      <c r="C595" s="31" t="s">
        <v>25571</v>
      </c>
      <c r="D595" s="39" t="s">
        <v>27852</v>
      </c>
      <c r="E595" s="31" t="s">
        <v>25723</v>
      </c>
      <c r="F595" s="31" t="s">
        <v>27853</v>
      </c>
      <c r="G595" s="40" t="s">
        <v>25667</v>
      </c>
      <c r="H595" s="41" t="s">
        <v>25548</v>
      </c>
      <c r="I595" s="41" t="s">
        <v>26018</v>
      </c>
      <c r="J595" s="42" t="s">
        <v>27854</v>
      </c>
    </row>
    <row r="596" spans="1:10" ht="38.25" customHeight="1">
      <c r="A596" s="37">
        <v>524</v>
      </c>
      <c r="B596" s="38" t="s">
        <v>27855</v>
      </c>
      <c r="C596" s="31" t="s">
        <v>25449</v>
      </c>
      <c r="D596" s="39" t="s">
        <v>27856</v>
      </c>
      <c r="E596" s="31" t="s">
        <v>25602</v>
      </c>
      <c r="F596" s="31" t="s">
        <v>27857</v>
      </c>
      <c r="G596" s="40" t="s">
        <v>25616</v>
      </c>
      <c r="H596" s="41" t="s">
        <v>25751</v>
      </c>
      <c r="I596" s="41" t="s">
        <v>27858</v>
      </c>
      <c r="J596" s="42" t="s">
        <v>27859</v>
      </c>
    </row>
    <row r="597" spans="1:10" ht="22.5" customHeight="1">
      <c r="A597" s="176" t="s">
        <v>27860</v>
      </c>
      <c r="B597" s="177"/>
      <c r="C597" s="177"/>
      <c r="D597" s="177"/>
      <c r="E597" s="177"/>
      <c r="F597" s="177"/>
      <c r="G597" s="177"/>
      <c r="H597" s="177"/>
      <c r="I597" s="177"/>
      <c r="J597" s="178"/>
    </row>
    <row r="598" spans="1:10" ht="38.25" customHeight="1">
      <c r="A598" s="37">
        <v>525</v>
      </c>
      <c r="B598" s="38" t="s">
        <v>27861</v>
      </c>
      <c r="C598" s="31" t="s">
        <v>25890</v>
      </c>
      <c r="D598" s="39" t="s">
        <v>27862</v>
      </c>
      <c r="E598" s="31" t="s">
        <v>25594</v>
      </c>
      <c r="F598" s="31" t="s">
        <v>27863</v>
      </c>
      <c r="G598" s="40" t="s">
        <v>25452</v>
      </c>
      <c r="H598" s="41" t="s">
        <v>25893</v>
      </c>
      <c r="I598" s="41" t="s">
        <v>27864</v>
      </c>
      <c r="J598" s="42" t="s">
        <v>27865</v>
      </c>
    </row>
    <row r="599" spans="1:10" ht="38.25" customHeight="1">
      <c r="A599" s="37">
        <v>526</v>
      </c>
      <c r="B599" s="38" t="s">
        <v>27866</v>
      </c>
      <c r="C599" s="31" t="s">
        <v>27166</v>
      </c>
      <c r="D599" s="39" t="s">
        <v>27867</v>
      </c>
      <c r="E599" s="31" t="s">
        <v>25427</v>
      </c>
      <c r="F599" s="31" t="s">
        <v>27868</v>
      </c>
      <c r="G599" s="40" t="s">
        <v>25444</v>
      </c>
      <c r="H599" s="41" t="s">
        <v>25429</v>
      </c>
      <c r="I599" s="41" t="s">
        <v>27869</v>
      </c>
      <c r="J599" s="42" t="s">
        <v>27870</v>
      </c>
    </row>
    <row r="600" spans="1:10" ht="38.25" customHeight="1">
      <c r="A600" s="37">
        <v>527</v>
      </c>
      <c r="B600" s="38" t="s">
        <v>27871</v>
      </c>
      <c r="C600" s="31" t="s">
        <v>26274</v>
      </c>
      <c r="D600" s="39" t="s">
        <v>27872</v>
      </c>
      <c r="E600" s="31" t="s">
        <v>27873</v>
      </c>
      <c r="F600" s="31" t="s">
        <v>27874</v>
      </c>
      <c r="G600" s="40" t="s">
        <v>25466</v>
      </c>
      <c r="H600" s="41" t="s">
        <v>25548</v>
      </c>
      <c r="I600" s="41" t="s">
        <v>27606</v>
      </c>
      <c r="J600" s="42" t="s">
        <v>27875</v>
      </c>
    </row>
    <row r="601" spans="1:10" ht="38.25" customHeight="1">
      <c r="A601" s="37">
        <v>528</v>
      </c>
      <c r="B601" s="38" t="s">
        <v>27876</v>
      </c>
      <c r="C601" s="31" t="s">
        <v>27523</v>
      </c>
      <c r="D601" s="39" t="s">
        <v>27877</v>
      </c>
      <c r="E601" s="31" t="s">
        <v>26444</v>
      </c>
      <c r="F601" s="31" t="s">
        <v>27878</v>
      </c>
      <c r="G601" s="40" t="s">
        <v>25420</v>
      </c>
      <c r="H601" s="41" t="s">
        <v>25421</v>
      </c>
      <c r="I601" s="41" t="s">
        <v>27879</v>
      </c>
      <c r="J601" s="42" t="s">
        <v>27880</v>
      </c>
    </row>
    <row r="602" spans="1:10" ht="38.25" customHeight="1">
      <c r="A602" s="37">
        <v>529</v>
      </c>
      <c r="B602" s="38" t="s">
        <v>27881</v>
      </c>
      <c r="C602" s="31" t="s">
        <v>27882</v>
      </c>
      <c r="D602" s="39" t="s">
        <v>27883</v>
      </c>
      <c r="E602" s="31" t="s">
        <v>26444</v>
      </c>
      <c r="F602" s="31" t="s">
        <v>27884</v>
      </c>
      <c r="G602" s="40" t="s">
        <v>26843</v>
      </c>
      <c r="H602" s="41" t="s">
        <v>25548</v>
      </c>
      <c r="I602" s="41" t="s">
        <v>27885</v>
      </c>
      <c r="J602" s="42" t="s">
        <v>27886</v>
      </c>
    </row>
    <row r="603" spans="1:10" ht="38.25" customHeight="1">
      <c r="A603" s="37">
        <v>530</v>
      </c>
      <c r="B603" s="38" t="s">
        <v>27887</v>
      </c>
      <c r="C603" s="31" t="s">
        <v>26172</v>
      </c>
      <c r="D603" s="39" t="s">
        <v>27888</v>
      </c>
      <c r="E603" s="31" t="s">
        <v>25480</v>
      </c>
      <c r="F603" s="31" t="s">
        <v>27889</v>
      </c>
      <c r="G603" s="40" t="s">
        <v>25895</v>
      </c>
      <c r="H603" s="41" t="s">
        <v>25482</v>
      </c>
      <c r="I603" s="41" t="s">
        <v>27890</v>
      </c>
      <c r="J603" s="42" t="s">
        <v>27891</v>
      </c>
    </row>
    <row r="604" spans="1:10" ht="38.25" customHeight="1">
      <c r="A604" s="37">
        <v>531</v>
      </c>
      <c r="B604" s="38" t="s">
        <v>27892</v>
      </c>
      <c r="C604" s="31" t="s">
        <v>25571</v>
      </c>
      <c r="D604" s="39" t="s">
        <v>27893</v>
      </c>
      <c r="E604" s="31" t="s">
        <v>25602</v>
      </c>
      <c r="F604" s="31" t="s">
        <v>27894</v>
      </c>
      <c r="G604" s="40" t="s">
        <v>25667</v>
      </c>
      <c r="H604" s="41" t="s">
        <v>25474</v>
      </c>
      <c r="I604" s="41" t="s">
        <v>26247</v>
      </c>
      <c r="J604" s="42" t="s">
        <v>27895</v>
      </c>
    </row>
    <row r="605" spans="1:10" ht="38.25" customHeight="1">
      <c r="A605" s="37">
        <v>532</v>
      </c>
      <c r="B605" s="38" t="s">
        <v>27896</v>
      </c>
      <c r="C605" s="31" t="s">
        <v>26609</v>
      </c>
      <c r="D605" s="39" t="s">
        <v>27897</v>
      </c>
      <c r="E605" s="31" t="s">
        <v>25457</v>
      </c>
      <c r="F605" s="31" t="s">
        <v>27898</v>
      </c>
      <c r="G605" s="40" t="s">
        <v>25895</v>
      </c>
      <c r="H605" s="41" t="s">
        <v>26610</v>
      </c>
      <c r="I605" s="41" t="s">
        <v>27899</v>
      </c>
      <c r="J605" s="42" t="s">
        <v>27900</v>
      </c>
    </row>
    <row r="606" spans="1:10" ht="38.25" customHeight="1">
      <c r="A606" s="37">
        <v>533</v>
      </c>
      <c r="B606" s="38" t="s">
        <v>27901</v>
      </c>
      <c r="C606" s="31" t="s">
        <v>26609</v>
      </c>
      <c r="D606" s="39" t="s">
        <v>27902</v>
      </c>
      <c r="E606" s="31" t="s">
        <v>25602</v>
      </c>
      <c r="F606" s="31" t="s">
        <v>27903</v>
      </c>
      <c r="G606" s="40" t="s">
        <v>25895</v>
      </c>
      <c r="H606" s="41" t="s">
        <v>26610</v>
      </c>
      <c r="I606" s="41" t="s">
        <v>27904</v>
      </c>
      <c r="J606" s="42" t="s">
        <v>27905</v>
      </c>
    </row>
    <row r="607" spans="1:10" ht="38.25" customHeight="1">
      <c r="A607" s="37">
        <v>534</v>
      </c>
      <c r="B607" s="38" t="s">
        <v>27906</v>
      </c>
      <c r="C607" s="31" t="s">
        <v>25501</v>
      </c>
      <c r="D607" s="39" t="s">
        <v>27907</v>
      </c>
      <c r="E607" s="31" t="s">
        <v>25457</v>
      </c>
      <c r="F607" s="31" t="s">
        <v>27908</v>
      </c>
      <c r="G607" s="40" t="s">
        <v>25895</v>
      </c>
      <c r="H607" s="41" t="s">
        <v>25901</v>
      </c>
      <c r="I607" s="41" t="s">
        <v>27909</v>
      </c>
      <c r="J607" s="42" t="s">
        <v>27910</v>
      </c>
    </row>
    <row r="608" spans="1:10" ht="22.5" customHeight="1">
      <c r="A608" s="176" t="s">
        <v>27911</v>
      </c>
      <c r="B608" s="177"/>
      <c r="C608" s="177"/>
      <c r="D608" s="177"/>
      <c r="E608" s="177"/>
      <c r="F608" s="177"/>
      <c r="G608" s="177"/>
      <c r="H608" s="177"/>
      <c r="I608" s="177"/>
      <c r="J608" s="178"/>
    </row>
    <row r="609" spans="1:10" ht="38.25" customHeight="1">
      <c r="A609" s="37">
        <v>535</v>
      </c>
      <c r="B609" s="38" t="s">
        <v>27912</v>
      </c>
      <c r="C609" s="31" t="s">
        <v>27354</v>
      </c>
      <c r="D609" s="39" t="s">
        <v>27913</v>
      </c>
      <c r="E609" s="31" t="s">
        <v>25400</v>
      </c>
      <c r="F609" s="31" t="s">
        <v>27914</v>
      </c>
      <c r="G609" s="40" t="s">
        <v>25490</v>
      </c>
      <c r="H609" s="41" t="s">
        <v>26393</v>
      </c>
      <c r="I609" s="41" t="s">
        <v>25662</v>
      </c>
      <c r="J609" s="42" t="s">
        <v>27915</v>
      </c>
    </row>
    <row r="610" spans="1:10" ht="38.25" customHeight="1">
      <c r="A610" s="37">
        <v>536</v>
      </c>
      <c r="B610" s="38" t="s">
        <v>27916</v>
      </c>
      <c r="C610" s="31" t="s">
        <v>27166</v>
      </c>
      <c r="D610" s="39" t="s">
        <v>27917</v>
      </c>
      <c r="E610" s="31" t="s">
        <v>26367</v>
      </c>
      <c r="F610" s="31" t="s">
        <v>27918</v>
      </c>
      <c r="G610" s="40" t="s">
        <v>25444</v>
      </c>
      <c r="H610" s="41" t="s">
        <v>27919</v>
      </c>
      <c r="I610" s="41" t="s">
        <v>26430</v>
      </c>
      <c r="J610" s="42" t="s">
        <v>27920</v>
      </c>
    </row>
    <row r="611" spans="1:10" ht="38.25" customHeight="1">
      <c r="A611" s="37">
        <v>537</v>
      </c>
      <c r="B611" s="38" t="s">
        <v>27921</v>
      </c>
      <c r="C611" s="31" t="s">
        <v>26699</v>
      </c>
      <c r="D611" s="39" t="s">
        <v>27922</v>
      </c>
      <c r="E611" s="31" t="s">
        <v>27923</v>
      </c>
      <c r="F611" s="31" t="s">
        <v>27924</v>
      </c>
      <c r="G611" s="40" t="s">
        <v>25667</v>
      </c>
      <c r="H611" s="41" t="s">
        <v>25548</v>
      </c>
      <c r="I611" s="41" t="s">
        <v>27925</v>
      </c>
      <c r="J611" s="42" t="s">
        <v>27926</v>
      </c>
    </row>
    <row r="612" spans="1:10" ht="38.25" customHeight="1">
      <c r="A612" s="37">
        <v>538</v>
      </c>
      <c r="B612" s="38" t="s">
        <v>27927</v>
      </c>
      <c r="C612" s="31" t="s">
        <v>26274</v>
      </c>
      <c r="D612" s="39" t="s">
        <v>27928</v>
      </c>
      <c r="E612" s="31" t="s">
        <v>25742</v>
      </c>
      <c r="F612" s="31" t="s">
        <v>27929</v>
      </c>
      <c r="G612" s="40" t="s">
        <v>25466</v>
      </c>
      <c r="H612" s="41" t="s">
        <v>25548</v>
      </c>
      <c r="I612" s="41" t="s">
        <v>26252</v>
      </c>
      <c r="J612" s="42" t="s">
        <v>26266</v>
      </c>
    </row>
    <row r="613" spans="1:10" ht="38.25" customHeight="1">
      <c r="A613" s="37">
        <v>539</v>
      </c>
      <c r="B613" s="38" t="s">
        <v>27930</v>
      </c>
      <c r="C613" s="31" t="s">
        <v>26067</v>
      </c>
      <c r="D613" s="39" t="s">
        <v>25395</v>
      </c>
      <c r="E613" s="31" t="s">
        <v>25395</v>
      </c>
      <c r="F613" s="31" t="s">
        <v>25395</v>
      </c>
      <c r="G613" s="40" t="s">
        <v>25396</v>
      </c>
      <c r="H613" s="41" t="s">
        <v>25395</v>
      </c>
      <c r="I613" s="41" t="s">
        <v>25395</v>
      </c>
      <c r="J613" s="42" t="s">
        <v>25396</v>
      </c>
    </row>
    <row r="614" spans="1:10" ht="38.25" customHeight="1">
      <c r="A614" s="37">
        <v>540</v>
      </c>
      <c r="B614" s="38" t="s">
        <v>27931</v>
      </c>
      <c r="C614" s="31" t="s">
        <v>25440</v>
      </c>
      <c r="D614" s="39" t="s">
        <v>27932</v>
      </c>
      <c r="E614" s="31" t="s">
        <v>25442</v>
      </c>
      <c r="F614" s="31" t="s">
        <v>27933</v>
      </c>
      <c r="G614" s="40" t="s">
        <v>25895</v>
      </c>
      <c r="H614" s="41" t="s">
        <v>25459</v>
      </c>
      <c r="I614" s="41" t="s">
        <v>27934</v>
      </c>
      <c r="J614" s="42" t="s">
        <v>27935</v>
      </c>
    </row>
    <row r="615" spans="1:10" ht="38.25" customHeight="1">
      <c r="A615" s="37">
        <v>541</v>
      </c>
      <c r="B615" s="38" t="s">
        <v>27936</v>
      </c>
      <c r="C615" s="31" t="s">
        <v>25571</v>
      </c>
      <c r="D615" s="39" t="s">
        <v>27937</v>
      </c>
      <c r="E615" s="31" t="s">
        <v>25742</v>
      </c>
      <c r="F615" s="31" t="s">
        <v>27938</v>
      </c>
      <c r="G615" s="40" t="s">
        <v>25667</v>
      </c>
      <c r="H615" s="41" t="s">
        <v>25548</v>
      </c>
      <c r="I615" s="41" t="s">
        <v>27939</v>
      </c>
      <c r="J615" s="42" t="s">
        <v>27940</v>
      </c>
    </row>
    <row r="616" spans="1:10" ht="38.25" customHeight="1">
      <c r="A616" s="37">
        <v>542</v>
      </c>
      <c r="B616" s="38" t="s">
        <v>27941</v>
      </c>
      <c r="C616" s="31" t="s">
        <v>25740</v>
      </c>
      <c r="D616" s="39" t="s">
        <v>25395</v>
      </c>
      <c r="E616" s="31" t="s">
        <v>25395</v>
      </c>
      <c r="F616" s="31" t="s">
        <v>25395</v>
      </c>
      <c r="G616" s="40" t="s">
        <v>25396</v>
      </c>
      <c r="H616" s="41" t="s">
        <v>25395</v>
      </c>
      <c r="I616" s="41" t="s">
        <v>25395</v>
      </c>
      <c r="J616" s="42" t="s">
        <v>25396</v>
      </c>
    </row>
    <row r="617" spans="1:10" ht="38.25" customHeight="1">
      <c r="A617" s="37">
        <v>543</v>
      </c>
      <c r="B617" s="38" t="s">
        <v>27942</v>
      </c>
      <c r="C617" s="31" t="s">
        <v>27187</v>
      </c>
      <c r="D617" s="39" t="s">
        <v>27943</v>
      </c>
      <c r="E617" s="31" t="s">
        <v>25689</v>
      </c>
      <c r="F617" s="31" t="s">
        <v>27944</v>
      </c>
      <c r="G617" s="40" t="s">
        <v>25895</v>
      </c>
      <c r="H617" s="41" t="s">
        <v>27945</v>
      </c>
      <c r="I617" s="41" t="s">
        <v>27946</v>
      </c>
      <c r="J617" s="42" t="s">
        <v>27947</v>
      </c>
    </row>
    <row r="618" spans="1:10" ht="38.25" customHeight="1">
      <c r="A618" s="37">
        <v>544</v>
      </c>
      <c r="B618" s="38" t="s">
        <v>27948</v>
      </c>
      <c r="C618" s="31" t="s">
        <v>25628</v>
      </c>
      <c r="D618" s="39" t="s">
        <v>27949</v>
      </c>
      <c r="E618" s="31" t="s">
        <v>25723</v>
      </c>
      <c r="F618" s="31" t="s">
        <v>27950</v>
      </c>
      <c r="G618" s="40" t="s">
        <v>25466</v>
      </c>
      <c r="H618" s="41" t="s">
        <v>25474</v>
      </c>
      <c r="I618" s="41" t="s">
        <v>27951</v>
      </c>
      <c r="J618" s="42" t="s">
        <v>27952</v>
      </c>
    </row>
    <row r="619" spans="1:10" ht="22.5" customHeight="1">
      <c r="A619" s="176" t="s">
        <v>27953</v>
      </c>
      <c r="B619" s="177"/>
      <c r="C619" s="177"/>
      <c r="D619" s="177"/>
      <c r="E619" s="177"/>
      <c r="F619" s="177"/>
      <c r="G619" s="177"/>
      <c r="H619" s="177"/>
      <c r="I619" s="177"/>
      <c r="J619" s="178"/>
    </row>
    <row r="620" spans="1:10" ht="38.25" customHeight="1">
      <c r="A620" s="37">
        <v>545</v>
      </c>
      <c r="B620" s="38" t="s">
        <v>27954</v>
      </c>
      <c r="C620" s="31" t="s">
        <v>25433</v>
      </c>
      <c r="D620" s="39" t="s">
        <v>27355</v>
      </c>
      <c r="E620" s="31" t="s">
        <v>25400</v>
      </c>
      <c r="F620" s="31" t="s">
        <v>27356</v>
      </c>
      <c r="G620" s="40" t="s">
        <v>25490</v>
      </c>
      <c r="H620" s="41" t="s">
        <v>25436</v>
      </c>
      <c r="I620" s="41" t="s">
        <v>27357</v>
      </c>
      <c r="J620" s="42" t="s">
        <v>27358</v>
      </c>
    </row>
    <row r="621" spans="1:10" ht="38.25" customHeight="1">
      <c r="A621" s="37">
        <v>546</v>
      </c>
      <c r="B621" s="38" t="s">
        <v>27955</v>
      </c>
      <c r="C621" s="31" t="s">
        <v>25837</v>
      </c>
      <c r="D621" s="39" t="s">
        <v>27956</v>
      </c>
      <c r="E621" s="31" t="s">
        <v>25409</v>
      </c>
      <c r="F621" s="31" t="s">
        <v>27957</v>
      </c>
      <c r="G621" s="40" t="s">
        <v>25490</v>
      </c>
      <c r="H621" s="41" t="s">
        <v>27958</v>
      </c>
      <c r="I621" s="41" t="s">
        <v>25468</v>
      </c>
      <c r="J621" s="42" t="s">
        <v>27959</v>
      </c>
    </row>
    <row r="622" spans="1:10" ht="38.25" customHeight="1">
      <c r="A622" s="37">
        <v>547</v>
      </c>
      <c r="B622" s="38" t="s">
        <v>27960</v>
      </c>
      <c r="C622" s="31" t="s">
        <v>26067</v>
      </c>
      <c r="D622" s="39" t="s">
        <v>25395</v>
      </c>
      <c r="E622" s="31" t="s">
        <v>25395</v>
      </c>
      <c r="F622" s="31" t="s">
        <v>25395</v>
      </c>
      <c r="G622" s="40" t="s">
        <v>25396</v>
      </c>
      <c r="H622" s="41" t="s">
        <v>25395</v>
      </c>
      <c r="I622" s="41" t="s">
        <v>25395</v>
      </c>
      <c r="J622" s="42" t="s">
        <v>25396</v>
      </c>
    </row>
    <row r="623" spans="1:10" ht="38.25" customHeight="1">
      <c r="A623" s="37">
        <v>548</v>
      </c>
      <c r="B623" s="38" t="s">
        <v>27961</v>
      </c>
      <c r="C623" s="31" t="s">
        <v>27490</v>
      </c>
      <c r="D623" s="39" t="s">
        <v>27962</v>
      </c>
      <c r="E623" s="31" t="s">
        <v>25442</v>
      </c>
      <c r="F623" s="31" t="s">
        <v>27963</v>
      </c>
      <c r="G623" s="40" t="s">
        <v>25895</v>
      </c>
      <c r="H623" s="41" t="s">
        <v>25459</v>
      </c>
      <c r="I623" s="41" t="s">
        <v>27964</v>
      </c>
      <c r="J623" s="42" t="s">
        <v>27965</v>
      </c>
    </row>
    <row r="624" spans="1:10" ht="38.25" customHeight="1">
      <c r="A624" s="37">
        <v>549</v>
      </c>
      <c r="B624" s="38" t="s">
        <v>27966</v>
      </c>
      <c r="C624" s="31" t="s">
        <v>27490</v>
      </c>
      <c r="D624" s="39" t="s">
        <v>27967</v>
      </c>
      <c r="E624" s="31" t="s">
        <v>25602</v>
      </c>
      <c r="F624" s="31" t="s">
        <v>27808</v>
      </c>
      <c r="G624" s="40" t="s">
        <v>25895</v>
      </c>
      <c r="H624" s="41" t="s">
        <v>25474</v>
      </c>
      <c r="I624" s="41" t="s">
        <v>27968</v>
      </c>
      <c r="J624" s="42" t="s">
        <v>27969</v>
      </c>
    </row>
    <row r="625" spans="1:10" ht="38.25" customHeight="1">
      <c r="A625" s="37">
        <v>550</v>
      </c>
      <c r="B625" s="38" t="s">
        <v>27970</v>
      </c>
      <c r="C625" s="31" t="s">
        <v>25440</v>
      </c>
      <c r="D625" s="39" t="s">
        <v>27971</v>
      </c>
      <c r="E625" s="31" t="s">
        <v>25442</v>
      </c>
      <c r="F625" s="31" t="s">
        <v>27972</v>
      </c>
      <c r="G625" s="40" t="s">
        <v>25466</v>
      </c>
      <c r="H625" s="41" t="s">
        <v>25459</v>
      </c>
      <c r="I625" s="41" t="s">
        <v>27973</v>
      </c>
      <c r="J625" s="42" t="s">
        <v>27974</v>
      </c>
    </row>
    <row r="626" spans="1:10" ht="38.25" customHeight="1">
      <c r="A626" s="37">
        <v>551</v>
      </c>
      <c r="B626" s="38" t="s">
        <v>27975</v>
      </c>
      <c r="C626" s="31" t="s">
        <v>25425</v>
      </c>
      <c r="D626" s="39" t="s">
        <v>27976</v>
      </c>
      <c r="E626" s="31" t="s">
        <v>25427</v>
      </c>
      <c r="F626" s="31" t="s">
        <v>27977</v>
      </c>
      <c r="G626" s="40" t="s">
        <v>25466</v>
      </c>
      <c r="H626" s="41" t="s">
        <v>25429</v>
      </c>
      <c r="I626" s="41" t="s">
        <v>26242</v>
      </c>
      <c r="J626" s="42" t="s">
        <v>27978</v>
      </c>
    </row>
    <row r="627" spans="1:10" ht="38.25" customHeight="1">
      <c r="A627" s="37">
        <v>552</v>
      </c>
      <c r="B627" s="38" t="s">
        <v>27979</v>
      </c>
      <c r="C627" s="31" t="s">
        <v>25634</v>
      </c>
      <c r="D627" s="39" t="s">
        <v>27980</v>
      </c>
      <c r="E627" s="31" t="s">
        <v>25565</v>
      </c>
      <c r="F627" s="31" t="s">
        <v>27981</v>
      </c>
      <c r="G627" s="40" t="s">
        <v>25490</v>
      </c>
      <c r="H627" s="41" t="s">
        <v>27982</v>
      </c>
      <c r="I627" s="41" t="s">
        <v>27983</v>
      </c>
      <c r="J627" s="42" t="s">
        <v>27984</v>
      </c>
    </row>
    <row r="628" spans="1:10" ht="38.25" customHeight="1">
      <c r="A628" s="37">
        <v>553</v>
      </c>
      <c r="B628" s="38" t="s">
        <v>27985</v>
      </c>
      <c r="C628" s="31" t="s">
        <v>25740</v>
      </c>
      <c r="D628" s="39" t="s">
        <v>25395</v>
      </c>
      <c r="E628" s="31" t="s">
        <v>25395</v>
      </c>
      <c r="F628" s="31" t="s">
        <v>25395</v>
      </c>
      <c r="G628" s="40" t="s">
        <v>25396</v>
      </c>
      <c r="H628" s="41" t="s">
        <v>25395</v>
      </c>
      <c r="I628" s="41" t="s">
        <v>25395</v>
      </c>
      <c r="J628" s="42" t="s">
        <v>25396</v>
      </c>
    </row>
    <row r="629" spans="1:10" ht="38.25" customHeight="1">
      <c r="A629" s="37">
        <v>554</v>
      </c>
      <c r="B629" s="38" t="s">
        <v>27986</v>
      </c>
      <c r="C629" s="31" t="s">
        <v>25440</v>
      </c>
      <c r="D629" s="39" t="s">
        <v>27987</v>
      </c>
      <c r="E629" s="31" t="s">
        <v>25442</v>
      </c>
      <c r="F629" s="31" t="s">
        <v>27988</v>
      </c>
      <c r="G629" s="40" t="s">
        <v>25466</v>
      </c>
      <c r="H629" s="41" t="s">
        <v>25445</v>
      </c>
      <c r="I629" s="41" t="s">
        <v>27989</v>
      </c>
      <c r="J629" s="42" t="s">
        <v>27990</v>
      </c>
    </row>
    <row r="630" spans="1:10" ht="22.5" customHeight="1">
      <c r="A630" s="176" t="s">
        <v>27991</v>
      </c>
      <c r="B630" s="177"/>
      <c r="C630" s="177"/>
      <c r="D630" s="177"/>
      <c r="E630" s="177"/>
      <c r="F630" s="177"/>
      <c r="G630" s="177"/>
      <c r="H630" s="177"/>
      <c r="I630" s="177"/>
      <c r="J630" s="178"/>
    </row>
    <row r="631" spans="1:10" ht="38.25" customHeight="1">
      <c r="A631" s="37">
        <v>555</v>
      </c>
      <c r="B631" s="38" t="s">
        <v>27992</v>
      </c>
      <c r="C631" s="31" t="s">
        <v>27993</v>
      </c>
      <c r="D631" s="39" t="s">
        <v>27994</v>
      </c>
      <c r="E631" s="31" t="s">
        <v>25400</v>
      </c>
      <c r="F631" s="31" t="s">
        <v>27995</v>
      </c>
      <c r="G631" s="40" t="s">
        <v>27996</v>
      </c>
      <c r="H631" s="41" t="s">
        <v>25759</v>
      </c>
      <c r="I631" s="41" t="s">
        <v>27997</v>
      </c>
      <c r="J631" s="42" t="s">
        <v>27998</v>
      </c>
    </row>
    <row r="632" spans="1:10" ht="38.25" customHeight="1">
      <c r="A632" s="37">
        <v>556</v>
      </c>
      <c r="B632" s="38" t="s">
        <v>27999</v>
      </c>
      <c r="C632" s="31" t="s">
        <v>26407</v>
      </c>
      <c r="D632" s="39" t="s">
        <v>28000</v>
      </c>
      <c r="E632" s="31" t="s">
        <v>25442</v>
      </c>
      <c r="F632" s="31" t="s">
        <v>28001</v>
      </c>
      <c r="G632" s="40" t="s">
        <v>25402</v>
      </c>
      <c r="H632" s="41" t="s">
        <v>25548</v>
      </c>
      <c r="I632" s="41" t="s">
        <v>28002</v>
      </c>
      <c r="J632" s="42" t="s">
        <v>28003</v>
      </c>
    </row>
    <row r="633" spans="1:10" ht="38.25" customHeight="1">
      <c r="A633" s="37">
        <v>557</v>
      </c>
      <c r="B633" s="38" t="s">
        <v>28004</v>
      </c>
      <c r="C633" s="31" t="s">
        <v>27599</v>
      </c>
      <c r="D633" s="39" t="s">
        <v>28005</v>
      </c>
      <c r="E633" s="31" t="s">
        <v>26444</v>
      </c>
      <c r="F633" s="31" t="s">
        <v>28006</v>
      </c>
      <c r="G633" s="40" t="s">
        <v>25616</v>
      </c>
      <c r="H633" s="41" t="s">
        <v>25548</v>
      </c>
      <c r="I633" s="41" t="s">
        <v>27004</v>
      </c>
      <c r="J633" s="42" t="s">
        <v>28007</v>
      </c>
    </row>
    <row r="634" spans="1:10" ht="38.25" customHeight="1">
      <c r="A634" s="37">
        <v>558</v>
      </c>
      <c r="B634" s="38" t="s">
        <v>28008</v>
      </c>
      <c r="C634" s="31" t="s">
        <v>27490</v>
      </c>
      <c r="D634" s="39" t="s">
        <v>28009</v>
      </c>
      <c r="E634" s="31" t="s">
        <v>25418</v>
      </c>
      <c r="F634" s="31" t="s">
        <v>28010</v>
      </c>
      <c r="G634" s="40" t="s">
        <v>25895</v>
      </c>
      <c r="H634" s="41" t="s">
        <v>25474</v>
      </c>
      <c r="I634" s="41" t="s">
        <v>28011</v>
      </c>
      <c r="J634" s="42" t="s">
        <v>28012</v>
      </c>
    </row>
    <row r="635" spans="1:10" ht="38.25" customHeight="1">
      <c r="A635" s="37">
        <v>559</v>
      </c>
      <c r="B635" s="38" t="s">
        <v>28013</v>
      </c>
      <c r="C635" s="31" t="s">
        <v>26135</v>
      </c>
      <c r="D635" s="39" t="s">
        <v>28014</v>
      </c>
      <c r="E635" s="31" t="s">
        <v>25545</v>
      </c>
      <c r="F635" s="31" t="s">
        <v>28015</v>
      </c>
      <c r="G635" s="40" t="s">
        <v>25444</v>
      </c>
      <c r="H635" s="41" t="s">
        <v>25548</v>
      </c>
      <c r="I635" s="41" t="s">
        <v>28016</v>
      </c>
      <c r="J635" s="42" t="s">
        <v>28017</v>
      </c>
    </row>
    <row r="636" spans="1:10" ht="38.25" customHeight="1">
      <c r="A636" s="37">
        <v>560</v>
      </c>
      <c r="B636" s="38" t="s">
        <v>28018</v>
      </c>
      <c r="C636" s="31" t="s">
        <v>25721</v>
      </c>
      <c r="D636" s="39" t="s">
        <v>28019</v>
      </c>
      <c r="E636" s="31" t="s">
        <v>25545</v>
      </c>
      <c r="F636" s="31" t="s">
        <v>28020</v>
      </c>
      <c r="G636" s="40" t="s">
        <v>25444</v>
      </c>
      <c r="H636" s="41" t="s">
        <v>25548</v>
      </c>
      <c r="I636" s="41" t="s">
        <v>27592</v>
      </c>
      <c r="J636" s="42" t="s">
        <v>28021</v>
      </c>
    </row>
    <row r="637" spans="1:10" ht="38.25" customHeight="1">
      <c r="A637" s="37">
        <v>561</v>
      </c>
      <c r="B637" s="38" t="s">
        <v>28022</v>
      </c>
      <c r="C637" s="31" t="s">
        <v>26172</v>
      </c>
      <c r="D637" s="39" t="s">
        <v>28023</v>
      </c>
      <c r="E637" s="31" t="s">
        <v>25749</v>
      </c>
      <c r="F637" s="31" t="s">
        <v>28024</v>
      </c>
      <c r="G637" s="40" t="s">
        <v>25895</v>
      </c>
      <c r="H637" s="41" t="s">
        <v>25482</v>
      </c>
      <c r="I637" s="41" t="s">
        <v>25498</v>
      </c>
      <c r="J637" s="42" t="s">
        <v>28025</v>
      </c>
    </row>
    <row r="638" spans="1:10" ht="38.25" customHeight="1">
      <c r="A638" s="37">
        <v>562</v>
      </c>
      <c r="B638" s="38" t="s">
        <v>28026</v>
      </c>
      <c r="C638" s="31" t="s">
        <v>26425</v>
      </c>
      <c r="D638" s="39" t="s">
        <v>28027</v>
      </c>
      <c r="E638" s="31" t="s">
        <v>25614</v>
      </c>
      <c r="F638" s="31" t="s">
        <v>28028</v>
      </c>
      <c r="G638" s="40" t="s">
        <v>25895</v>
      </c>
      <c r="H638" s="41" t="s">
        <v>26277</v>
      </c>
      <c r="I638" s="41" t="s">
        <v>28029</v>
      </c>
      <c r="J638" s="42" t="s">
        <v>28030</v>
      </c>
    </row>
    <row r="639" spans="1:10" ht="38.25" customHeight="1">
      <c r="A639" s="37">
        <v>563</v>
      </c>
      <c r="B639" s="38" t="s">
        <v>28031</v>
      </c>
      <c r="C639" s="31" t="s">
        <v>25612</v>
      </c>
      <c r="D639" s="39" t="s">
        <v>28032</v>
      </c>
      <c r="E639" s="31" t="s">
        <v>25614</v>
      </c>
      <c r="F639" s="31" t="s">
        <v>28033</v>
      </c>
      <c r="G639" s="40" t="s">
        <v>25895</v>
      </c>
      <c r="H639" s="41" t="s">
        <v>26210</v>
      </c>
      <c r="I639" s="41" t="s">
        <v>28034</v>
      </c>
      <c r="J639" s="42" t="s">
        <v>28035</v>
      </c>
    </row>
    <row r="640" spans="1:10" ht="38.25" customHeight="1">
      <c r="A640" s="37">
        <v>564</v>
      </c>
      <c r="B640" s="38" t="s">
        <v>28036</v>
      </c>
      <c r="C640" s="31" t="s">
        <v>26870</v>
      </c>
      <c r="D640" s="39" t="s">
        <v>28037</v>
      </c>
      <c r="E640" s="31" t="s">
        <v>25427</v>
      </c>
      <c r="F640" s="31" t="s">
        <v>28038</v>
      </c>
      <c r="G640" s="40" t="s">
        <v>25466</v>
      </c>
      <c r="H640" s="41" t="s">
        <v>28039</v>
      </c>
      <c r="I640" s="41" t="s">
        <v>28040</v>
      </c>
      <c r="J640" s="42" t="s">
        <v>28041</v>
      </c>
    </row>
    <row r="641" spans="1:10" ht="22.5" customHeight="1">
      <c r="A641" s="176" t="s">
        <v>28042</v>
      </c>
      <c r="B641" s="177"/>
      <c r="C641" s="177"/>
      <c r="D641" s="177"/>
      <c r="E641" s="177"/>
      <c r="F641" s="177"/>
      <c r="G641" s="177"/>
      <c r="H641" s="177"/>
      <c r="I641" s="177"/>
      <c r="J641" s="178"/>
    </row>
    <row r="642" spans="1:10" ht="38.25" customHeight="1">
      <c r="A642" s="37">
        <v>565</v>
      </c>
      <c r="B642" s="38" t="s">
        <v>28043</v>
      </c>
      <c r="C642" s="31" t="s">
        <v>25398</v>
      </c>
      <c r="D642" s="39" t="s">
        <v>28044</v>
      </c>
      <c r="E642" s="31" t="s">
        <v>25672</v>
      </c>
      <c r="F642" s="31" t="s">
        <v>28045</v>
      </c>
      <c r="G642" s="40" t="s">
        <v>25466</v>
      </c>
      <c r="H642" s="41" t="s">
        <v>25403</v>
      </c>
      <c r="I642" s="41" t="s">
        <v>28046</v>
      </c>
      <c r="J642" s="42" t="s">
        <v>28047</v>
      </c>
    </row>
    <row r="643" spans="1:10" ht="38.25" customHeight="1">
      <c r="A643" s="37">
        <v>566</v>
      </c>
      <c r="B643" s="38" t="s">
        <v>28048</v>
      </c>
      <c r="C643" s="31" t="s">
        <v>25980</v>
      </c>
      <c r="D643" s="39" t="s">
        <v>28049</v>
      </c>
      <c r="E643" s="31" t="s">
        <v>25427</v>
      </c>
      <c r="F643" s="31" t="s">
        <v>28050</v>
      </c>
      <c r="G643" s="40" t="s">
        <v>25411</v>
      </c>
      <c r="H643" s="41" t="s">
        <v>25759</v>
      </c>
      <c r="I643" s="41" t="s">
        <v>28051</v>
      </c>
      <c r="J643" s="42" t="s">
        <v>28052</v>
      </c>
    </row>
    <row r="644" spans="1:10" ht="38.25" customHeight="1">
      <c r="A644" s="37">
        <v>567</v>
      </c>
      <c r="B644" s="38" t="s">
        <v>28053</v>
      </c>
      <c r="C644" s="31" t="s">
        <v>26067</v>
      </c>
      <c r="D644" s="39" t="s">
        <v>25395</v>
      </c>
      <c r="E644" s="31" t="s">
        <v>25395</v>
      </c>
      <c r="F644" s="31" t="s">
        <v>25395</v>
      </c>
      <c r="G644" s="40" t="s">
        <v>25396</v>
      </c>
      <c r="H644" s="41" t="s">
        <v>25395</v>
      </c>
      <c r="I644" s="41" t="s">
        <v>25395</v>
      </c>
      <c r="J644" s="42" t="s">
        <v>25396</v>
      </c>
    </row>
    <row r="645" spans="1:10" ht="38.25" customHeight="1">
      <c r="A645" s="37">
        <v>568</v>
      </c>
      <c r="B645" s="38" t="s">
        <v>28054</v>
      </c>
      <c r="C645" s="31" t="s">
        <v>26067</v>
      </c>
      <c r="D645" s="39" t="s">
        <v>25395</v>
      </c>
      <c r="E645" s="31" t="s">
        <v>25395</v>
      </c>
      <c r="F645" s="31" t="s">
        <v>25395</v>
      </c>
      <c r="G645" s="40" t="s">
        <v>25396</v>
      </c>
      <c r="H645" s="41" t="s">
        <v>25395</v>
      </c>
      <c r="I645" s="41" t="s">
        <v>25395</v>
      </c>
      <c r="J645" s="42" t="s">
        <v>25396</v>
      </c>
    </row>
    <row r="646" spans="1:10" ht="38.25" customHeight="1">
      <c r="A646" s="37">
        <v>569</v>
      </c>
      <c r="B646" s="38" t="s">
        <v>28055</v>
      </c>
      <c r="C646" s="31" t="s">
        <v>26067</v>
      </c>
      <c r="D646" s="39" t="s">
        <v>25395</v>
      </c>
      <c r="E646" s="31" t="s">
        <v>25395</v>
      </c>
      <c r="F646" s="31" t="s">
        <v>25395</v>
      </c>
      <c r="G646" s="40" t="s">
        <v>25396</v>
      </c>
      <c r="H646" s="41" t="s">
        <v>25395</v>
      </c>
      <c r="I646" s="41" t="s">
        <v>25395</v>
      </c>
      <c r="J646" s="42" t="s">
        <v>25396</v>
      </c>
    </row>
    <row r="647" spans="1:10" ht="38.25" customHeight="1">
      <c r="A647" s="37">
        <v>570</v>
      </c>
      <c r="B647" s="38" t="s">
        <v>28056</v>
      </c>
      <c r="C647" s="31" t="s">
        <v>25628</v>
      </c>
      <c r="D647" s="39" t="s">
        <v>28057</v>
      </c>
      <c r="E647" s="31" t="s">
        <v>25899</v>
      </c>
      <c r="F647" s="31" t="s">
        <v>28058</v>
      </c>
      <c r="G647" s="40" t="s">
        <v>25466</v>
      </c>
      <c r="H647" s="41" t="s">
        <v>27532</v>
      </c>
      <c r="I647" s="41" t="s">
        <v>26430</v>
      </c>
      <c r="J647" s="42" t="s">
        <v>28059</v>
      </c>
    </row>
    <row r="648" spans="1:10" ht="38.25" customHeight="1">
      <c r="A648" s="37">
        <v>571</v>
      </c>
      <c r="B648" s="38" t="s">
        <v>28060</v>
      </c>
      <c r="C648" s="31" t="s">
        <v>25600</v>
      </c>
      <c r="D648" s="39" t="s">
        <v>28061</v>
      </c>
      <c r="E648" s="31" t="s">
        <v>25418</v>
      </c>
      <c r="F648" s="31" t="s">
        <v>28062</v>
      </c>
      <c r="G648" s="40" t="s">
        <v>25402</v>
      </c>
      <c r="H648" s="41" t="s">
        <v>25567</v>
      </c>
      <c r="I648" s="41" t="s">
        <v>28063</v>
      </c>
      <c r="J648" s="42" t="s">
        <v>28064</v>
      </c>
    </row>
    <row r="649" spans="1:10" ht="38.25" customHeight="1">
      <c r="A649" s="37">
        <v>572</v>
      </c>
      <c r="B649" s="38" t="s">
        <v>28065</v>
      </c>
      <c r="C649" s="31" t="s">
        <v>25628</v>
      </c>
      <c r="D649" s="39" t="s">
        <v>28066</v>
      </c>
      <c r="E649" s="31" t="s">
        <v>25665</v>
      </c>
      <c r="F649" s="31" t="s">
        <v>28067</v>
      </c>
      <c r="G649" s="40" t="s">
        <v>25466</v>
      </c>
      <c r="H649" s="41" t="s">
        <v>25567</v>
      </c>
      <c r="I649" s="41" t="s">
        <v>28068</v>
      </c>
      <c r="J649" s="42" t="s">
        <v>28069</v>
      </c>
    </row>
    <row r="650" spans="1:10" ht="38.25" customHeight="1">
      <c r="A650" s="37">
        <v>573</v>
      </c>
      <c r="B650" s="38" t="s">
        <v>28070</v>
      </c>
      <c r="C650" s="31" t="s">
        <v>26172</v>
      </c>
      <c r="D650" s="39" t="s">
        <v>28071</v>
      </c>
      <c r="E650" s="31" t="s">
        <v>25480</v>
      </c>
      <c r="F650" s="31" t="s">
        <v>28072</v>
      </c>
      <c r="G650" s="40" t="s">
        <v>25895</v>
      </c>
      <c r="H650" s="41" t="s">
        <v>28073</v>
      </c>
      <c r="I650" s="41" t="s">
        <v>26242</v>
      </c>
      <c r="J650" s="42" t="s">
        <v>28074</v>
      </c>
    </row>
    <row r="651" spans="1:10" ht="38.25" customHeight="1">
      <c r="A651" s="37">
        <v>574</v>
      </c>
      <c r="B651" s="38" t="s">
        <v>28075</v>
      </c>
      <c r="C651" s="31" t="s">
        <v>25440</v>
      </c>
      <c r="D651" s="39" t="s">
        <v>28076</v>
      </c>
      <c r="E651" s="31" t="s">
        <v>25602</v>
      </c>
      <c r="F651" s="31" t="s">
        <v>28077</v>
      </c>
      <c r="G651" s="40" t="s">
        <v>25895</v>
      </c>
      <c r="H651" s="41" t="s">
        <v>25445</v>
      </c>
      <c r="I651" s="41" t="s">
        <v>28078</v>
      </c>
      <c r="J651" s="42" t="s">
        <v>28079</v>
      </c>
    </row>
    <row r="652" spans="1:10" ht="22.5" customHeight="1">
      <c r="A652" s="176" t="s">
        <v>28080</v>
      </c>
      <c r="B652" s="177"/>
      <c r="C652" s="177"/>
      <c r="D652" s="177"/>
      <c r="E652" s="177"/>
      <c r="F652" s="177"/>
      <c r="G652" s="177"/>
      <c r="H652" s="177"/>
      <c r="I652" s="177"/>
      <c r="J652" s="178"/>
    </row>
    <row r="653" spans="1:10" ht="38.25" customHeight="1">
      <c r="A653" s="37">
        <v>575</v>
      </c>
      <c r="B653" s="38" t="s">
        <v>28081</v>
      </c>
      <c r="C653" s="31" t="s">
        <v>25398</v>
      </c>
      <c r="D653" s="39" t="s">
        <v>28082</v>
      </c>
      <c r="E653" s="31" t="s">
        <v>25672</v>
      </c>
      <c r="F653" s="31" t="s">
        <v>28083</v>
      </c>
      <c r="G653" s="40" t="s">
        <v>25490</v>
      </c>
      <c r="H653" s="41" t="s">
        <v>25561</v>
      </c>
      <c r="I653" s="41" t="s">
        <v>28084</v>
      </c>
      <c r="J653" s="42" t="s">
        <v>28085</v>
      </c>
    </row>
    <row r="654" spans="1:10" ht="38.25" customHeight="1">
      <c r="A654" s="37">
        <v>576</v>
      </c>
      <c r="B654" s="38" t="s">
        <v>28086</v>
      </c>
      <c r="C654" s="31" t="s">
        <v>28087</v>
      </c>
      <c r="D654" s="39" t="s">
        <v>28088</v>
      </c>
      <c r="E654" s="31" t="s">
        <v>25409</v>
      </c>
      <c r="F654" s="31" t="s">
        <v>28089</v>
      </c>
      <c r="G654" s="40" t="s">
        <v>28090</v>
      </c>
      <c r="H654" s="41" t="s">
        <v>25759</v>
      </c>
      <c r="I654" s="41" t="s">
        <v>28091</v>
      </c>
      <c r="J654" s="42" t="s">
        <v>28092</v>
      </c>
    </row>
    <row r="655" spans="1:10" ht="38.25" customHeight="1">
      <c r="A655" s="37">
        <v>577</v>
      </c>
      <c r="B655" s="38" t="s">
        <v>28093</v>
      </c>
      <c r="C655" s="31" t="s">
        <v>27523</v>
      </c>
      <c r="D655" s="39" t="s">
        <v>28094</v>
      </c>
      <c r="E655" s="31" t="s">
        <v>26056</v>
      </c>
      <c r="F655" s="31" t="s">
        <v>28095</v>
      </c>
      <c r="G655" s="40" t="s">
        <v>25420</v>
      </c>
      <c r="H655" s="41" t="s">
        <v>25474</v>
      </c>
      <c r="I655" s="41" t="s">
        <v>28096</v>
      </c>
      <c r="J655" s="42" t="s">
        <v>28097</v>
      </c>
    </row>
    <row r="656" spans="1:10" ht="38.25" customHeight="1">
      <c r="A656" s="37">
        <v>578</v>
      </c>
      <c r="B656" s="38" t="s">
        <v>28098</v>
      </c>
      <c r="C656" s="31" t="s">
        <v>27490</v>
      </c>
      <c r="D656" s="39" t="s">
        <v>28099</v>
      </c>
      <c r="E656" s="31" t="s">
        <v>25418</v>
      </c>
      <c r="F656" s="31" t="s">
        <v>28100</v>
      </c>
      <c r="G656" s="40" t="s">
        <v>25895</v>
      </c>
      <c r="H656" s="41" t="s">
        <v>25548</v>
      </c>
      <c r="I656" s="41" t="s">
        <v>28101</v>
      </c>
      <c r="J656" s="42" t="s">
        <v>28102</v>
      </c>
    </row>
    <row r="657" spans="1:10" ht="38.25" customHeight="1">
      <c r="A657" s="37">
        <v>579</v>
      </c>
      <c r="B657" s="38" t="s">
        <v>28103</v>
      </c>
      <c r="C657" s="31" t="s">
        <v>27490</v>
      </c>
      <c r="D657" s="39" t="s">
        <v>28104</v>
      </c>
      <c r="E657" s="31" t="s">
        <v>25418</v>
      </c>
      <c r="F657" s="31" t="s">
        <v>28105</v>
      </c>
      <c r="G657" s="40" t="s">
        <v>25895</v>
      </c>
      <c r="H657" s="41" t="s">
        <v>25548</v>
      </c>
      <c r="I657" s="41" t="s">
        <v>28106</v>
      </c>
      <c r="J657" s="42" t="s">
        <v>28107</v>
      </c>
    </row>
    <row r="658" spans="1:10" ht="38.25" customHeight="1">
      <c r="A658" s="37">
        <v>580</v>
      </c>
      <c r="B658" s="38" t="s">
        <v>28108</v>
      </c>
      <c r="C658" s="31" t="s">
        <v>25440</v>
      </c>
      <c r="D658" s="39" t="s">
        <v>28109</v>
      </c>
      <c r="E658" s="31" t="s">
        <v>25418</v>
      </c>
      <c r="F658" s="31" t="s">
        <v>28110</v>
      </c>
      <c r="G658" s="40" t="s">
        <v>26257</v>
      </c>
      <c r="H658" s="41" t="s">
        <v>25474</v>
      </c>
      <c r="I658" s="41" t="s">
        <v>28111</v>
      </c>
      <c r="J658" s="42" t="s">
        <v>28112</v>
      </c>
    </row>
    <row r="659" spans="1:10" ht="38.25" customHeight="1">
      <c r="A659" s="37">
        <v>581</v>
      </c>
      <c r="B659" s="38" t="s">
        <v>28113</v>
      </c>
      <c r="C659" s="31" t="s">
        <v>25740</v>
      </c>
      <c r="D659" s="39" t="s">
        <v>25395</v>
      </c>
      <c r="E659" s="31" t="s">
        <v>25395</v>
      </c>
      <c r="F659" s="31" t="s">
        <v>25395</v>
      </c>
      <c r="G659" s="40" t="s">
        <v>25396</v>
      </c>
      <c r="H659" s="41" t="s">
        <v>25395</v>
      </c>
      <c r="I659" s="41" t="s">
        <v>25395</v>
      </c>
      <c r="J659" s="42" t="s">
        <v>25396</v>
      </c>
    </row>
    <row r="660" spans="1:10" ht="38.25" customHeight="1">
      <c r="A660" s="37">
        <v>582</v>
      </c>
      <c r="B660" s="38" t="s">
        <v>28114</v>
      </c>
      <c r="C660" s="31" t="s">
        <v>26580</v>
      </c>
      <c r="D660" s="39" t="s">
        <v>28115</v>
      </c>
      <c r="E660" s="31" t="s">
        <v>25442</v>
      </c>
      <c r="F660" s="31" t="s">
        <v>28116</v>
      </c>
      <c r="G660" s="40" t="s">
        <v>25402</v>
      </c>
      <c r="H660" s="41" t="s">
        <v>25901</v>
      </c>
      <c r="I660" s="41" t="s">
        <v>28117</v>
      </c>
      <c r="J660" s="42" t="s">
        <v>28118</v>
      </c>
    </row>
    <row r="661" spans="1:10" ht="38.25" customHeight="1">
      <c r="A661" s="37">
        <v>583</v>
      </c>
      <c r="B661" s="38" t="s">
        <v>28119</v>
      </c>
      <c r="C661" s="31" t="s">
        <v>25740</v>
      </c>
      <c r="D661" s="39" t="s">
        <v>25395</v>
      </c>
      <c r="E661" s="31" t="s">
        <v>25395</v>
      </c>
      <c r="F661" s="31" t="s">
        <v>25395</v>
      </c>
      <c r="G661" s="40" t="s">
        <v>25396</v>
      </c>
      <c r="H661" s="41" t="s">
        <v>25395</v>
      </c>
      <c r="I661" s="41" t="s">
        <v>25395</v>
      </c>
      <c r="J661" s="42" t="s">
        <v>25396</v>
      </c>
    </row>
    <row r="662" spans="1:10" ht="38.25" customHeight="1">
      <c r="A662" s="37">
        <v>584</v>
      </c>
      <c r="B662" s="38" t="s">
        <v>28120</v>
      </c>
      <c r="C662" s="31" t="s">
        <v>28121</v>
      </c>
      <c r="D662" s="39" t="s">
        <v>28122</v>
      </c>
      <c r="E662" s="31" t="s">
        <v>25573</v>
      </c>
      <c r="F662" s="31" t="s">
        <v>28123</v>
      </c>
      <c r="G662" s="40" t="s">
        <v>28090</v>
      </c>
      <c r="H662" s="41" t="s">
        <v>25567</v>
      </c>
      <c r="I662" s="41" t="s">
        <v>28124</v>
      </c>
      <c r="J662" s="42" t="s">
        <v>28125</v>
      </c>
    </row>
    <row r="663" spans="1:10" ht="22.5" customHeight="1">
      <c r="A663" s="176" t="s">
        <v>28126</v>
      </c>
      <c r="B663" s="177"/>
      <c r="C663" s="177"/>
      <c r="D663" s="177"/>
      <c r="E663" s="177"/>
      <c r="F663" s="177"/>
      <c r="G663" s="177"/>
      <c r="H663" s="177"/>
      <c r="I663" s="177"/>
      <c r="J663" s="178"/>
    </row>
    <row r="664" spans="1:10" ht="38.25" customHeight="1">
      <c r="A664" s="37">
        <v>585</v>
      </c>
      <c r="B664" s="38" t="s">
        <v>28127</v>
      </c>
      <c r="C664" s="31" t="s">
        <v>25398</v>
      </c>
      <c r="D664" s="39" t="s">
        <v>28128</v>
      </c>
      <c r="E664" s="31" t="s">
        <v>25400</v>
      </c>
      <c r="F664" s="31" t="s">
        <v>28129</v>
      </c>
      <c r="G664" s="40" t="s">
        <v>25895</v>
      </c>
      <c r="H664" s="41" t="s">
        <v>25403</v>
      </c>
      <c r="I664" s="41" t="s">
        <v>28130</v>
      </c>
      <c r="J664" s="42" t="s">
        <v>28131</v>
      </c>
    </row>
    <row r="665" spans="1:10" ht="38.25" customHeight="1">
      <c r="A665" s="37">
        <v>586</v>
      </c>
      <c r="B665" s="38" t="s">
        <v>28132</v>
      </c>
      <c r="C665" s="31" t="s">
        <v>28133</v>
      </c>
      <c r="D665" s="39" t="s">
        <v>28134</v>
      </c>
      <c r="E665" s="31" t="s">
        <v>25749</v>
      </c>
      <c r="F665" s="31" t="s">
        <v>28135</v>
      </c>
      <c r="G665" s="40" t="s">
        <v>25547</v>
      </c>
      <c r="H665" s="41" t="s">
        <v>28136</v>
      </c>
      <c r="I665" s="41" t="s">
        <v>28137</v>
      </c>
      <c r="J665" s="42" t="s">
        <v>28138</v>
      </c>
    </row>
    <row r="666" spans="1:10" ht="38.25" customHeight="1">
      <c r="A666" s="37">
        <v>587</v>
      </c>
      <c r="B666" s="38" t="s">
        <v>28139</v>
      </c>
      <c r="C666" s="31" t="s">
        <v>27490</v>
      </c>
      <c r="D666" s="39" t="s">
        <v>28140</v>
      </c>
      <c r="E666" s="31" t="s">
        <v>25602</v>
      </c>
      <c r="F666" s="31" t="s">
        <v>28141</v>
      </c>
      <c r="G666" s="40" t="s">
        <v>25895</v>
      </c>
      <c r="H666" s="41" t="s">
        <v>25474</v>
      </c>
      <c r="I666" s="41" t="s">
        <v>27762</v>
      </c>
      <c r="J666" s="42" t="s">
        <v>28142</v>
      </c>
    </row>
    <row r="667" spans="1:10" ht="38.25" customHeight="1">
      <c r="A667" s="37">
        <v>588</v>
      </c>
      <c r="B667" s="38" t="s">
        <v>28143</v>
      </c>
      <c r="C667" s="31" t="s">
        <v>26067</v>
      </c>
      <c r="D667" s="39" t="s">
        <v>25395</v>
      </c>
      <c r="E667" s="31" t="s">
        <v>25395</v>
      </c>
      <c r="F667" s="31" t="s">
        <v>25395</v>
      </c>
      <c r="G667" s="40" t="s">
        <v>25396</v>
      </c>
      <c r="H667" s="41" t="s">
        <v>25395</v>
      </c>
      <c r="I667" s="41" t="s">
        <v>25395</v>
      </c>
      <c r="J667" s="42" t="s">
        <v>25396</v>
      </c>
    </row>
    <row r="668" spans="1:10" ht="38.25" customHeight="1">
      <c r="A668" s="37">
        <v>589</v>
      </c>
      <c r="B668" s="38" t="s">
        <v>28144</v>
      </c>
      <c r="C668" s="31" t="s">
        <v>27490</v>
      </c>
      <c r="D668" s="39" t="s">
        <v>28145</v>
      </c>
      <c r="E668" s="31" t="s">
        <v>25442</v>
      </c>
      <c r="F668" s="31" t="s">
        <v>28146</v>
      </c>
      <c r="G668" s="40" t="s">
        <v>25895</v>
      </c>
      <c r="H668" s="41" t="s">
        <v>25474</v>
      </c>
      <c r="I668" s="41" t="s">
        <v>28147</v>
      </c>
      <c r="J668" s="42" t="s">
        <v>28148</v>
      </c>
    </row>
    <row r="669" spans="1:10" ht="38.25" customHeight="1">
      <c r="A669" s="37">
        <v>590</v>
      </c>
      <c r="B669" s="38" t="s">
        <v>28149</v>
      </c>
      <c r="C669" s="31" t="s">
        <v>25628</v>
      </c>
      <c r="D669" s="39" t="s">
        <v>28150</v>
      </c>
      <c r="E669" s="31" t="s">
        <v>25573</v>
      </c>
      <c r="F669" s="31" t="s">
        <v>28151</v>
      </c>
      <c r="G669" s="40" t="s">
        <v>25444</v>
      </c>
      <c r="H669" s="41" t="s">
        <v>25459</v>
      </c>
      <c r="I669" s="41" t="s">
        <v>28152</v>
      </c>
      <c r="J669" s="42" t="s">
        <v>28153</v>
      </c>
    </row>
    <row r="670" spans="1:10" ht="38.25" customHeight="1">
      <c r="A670" s="37">
        <v>591</v>
      </c>
      <c r="B670" s="38" t="s">
        <v>28154</v>
      </c>
      <c r="C670" s="31" t="s">
        <v>25721</v>
      </c>
      <c r="D670" s="39" t="s">
        <v>28155</v>
      </c>
      <c r="E670" s="31" t="s">
        <v>28156</v>
      </c>
      <c r="F670" s="31" t="s">
        <v>28157</v>
      </c>
      <c r="G670" s="40" t="s">
        <v>25444</v>
      </c>
      <c r="H670" s="41" t="s">
        <v>25459</v>
      </c>
      <c r="I670" s="41" t="s">
        <v>28158</v>
      </c>
      <c r="J670" s="42" t="s">
        <v>28159</v>
      </c>
    </row>
    <row r="671" spans="1:10" ht="38.25" customHeight="1">
      <c r="A671" s="37">
        <v>592</v>
      </c>
      <c r="B671" s="38" t="s">
        <v>28160</v>
      </c>
      <c r="C671" s="31" t="s">
        <v>25416</v>
      </c>
      <c r="D671" s="39" t="s">
        <v>28161</v>
      </c>
      <c r="E671" s="31" t="s">
        <v>26475</v>
      </c>
      <c r="F671" s="31" t="s">
        <v>28162</v>
      </c>
      <c r="G671" s="40" t="s">
        <v>25490</v>
      </c>
      <c r="H671" s="41" t="s">
        <v>25459</v>
      </c>
      <c r="I671" s="41" t="s">
        <v>28163</v>
      </c>
      <c r="J671" s="42" t="s">
        <v>28164</v>
      </c>
    </row>
    <row r="672" spans="1:10" ht="38.25" customHeight="1">
      <c r="A672" s="37">
        <v>593</v>
      </c>
      <c r="B672" s="38" t="s">
        <v>28165</v>
      </c>
      <c r="C672" s="31" t="s">
        <v>25740</v>
      </c>
      <c r="D672" s="39" t="s">
        <v>25395</v>
      </c>
      <c r="E672" s="31" t="s">
        <v>25395</v>
      </c>
      <c r="F672" s="31" t="s">
        <v>25395</v>
      </c>
      <c r="G672" s="40" t="s">
        <v>25396</v>
      </c>
      <c r="H672" s="41" t="s">
        <v>25395</v>
      </c>
      <c r="I672" s="41" t="s">
        <v>25395</v>
      </c>
      <c r="J672" s="42" t="s">
        <v>25396</v>
      </c>
    </row>
    <row r="673" spans="1:10" ht="38.25" customHeight="1">
      <c r="A673" s="37">
        <v>594</v>
      </c>
      <c r="B673" s="38" t="s">
        <v>28166</v>
      </c>
      <c r="C673" s="31" t="s">
        <v>25440</v>
      </c>
      <c r="D673" s="39" t="s">
        <v>28167</v>
      </c>
      <c r="E673" s="31" t="s">
        <v>25442</v>
      </c>
      <c r="F673" s="31" t="s">
        <v>28168</v>
      </c>
      <c r="G673" s="40" t="s">
        <v>25895</v>
      </c>
      <c r="H673" s="41" t="s">
        <v>25474</v>
      </c>
      <c r="I673" s="41" t="s">
        <v>26158</v>
      </c>
      <c r="J673" s="42" t="s">
        <v>25493</v>
      </c>
    </row>
    <row r="674" spans="1:10" ht="22.5" customHeight="1">
      <c r="A674" s="176" t="s">
        <v>28169</v>
      </c>
      <c r="B674" s="177"/>
      <c r="C674" s="177"/>
      <c r="D674" s="177"/>
      <c r="E674" s="177"/>
      <c r="F674" s="177"/>
      <c r="G674" s="177"/>
      <c r="H674" s="177"/>
      <c r="I674" s="177"/>
      <c r="J674" s="178"/>
    </row>
    <row r="675" spans="1:10" ht="38.25" customHeight="1">
      <c r="A675" s="37">
        <v>595</v>
      </c>
      <c r="B675" s="38" t="s">
        <v>28170</v>
      </c>
      <c r="C675" s="31" t="s">
        <v>26579</v>
      </c>
      <c r="D675" s="39" t="s">
        <v>28171</v>
      </c>
      <c r="E675" s="31" t="s">
        <v>25427</v>
      </c>
      <c r="F675" s="31" t="s">
        <v>28172</v>
      </c>
      <c r="G675" s="40" t="s">
        <v>25466</v>
      </c>
      <c r="H675" s="41" t="s">
        <v>25403</v>
      </c>
      <c r="I675" s="41" t="s">
        <v>28040</v>
      </c>
      <c r="J675" s="42" t="s">
        <v>28173</v>
      </c>
    </row>
    <row r="676" spans="1:10" ht="38.25" customHeight="1">
      <c r="A676" s="37">
        <v>596</v>
      </c>
      <c r="B676" s="38" t="s">
        <v>28174</v>
      </c>
      <c r="C676" s="31" t="s">
        <v>25980</v>
      </c>
      <c r="D676" s="39" t="s">
        <v>28175</v>
      </c>
      <c r="E676" s="31" t="s">
        <v>25427</v>
      </c>
      <c r="F676" s="31" t="s">
        <v>28176</v>
      </c>
      <c r="G676" s="40" t="s">
        <v>25895</v>
      </c>
      <c r="H676" s="41" t="s">
        <v>25759</v>
      </c>
      <c r="I676" s="41" t="s">
        <v>28177</v>
      </c>
      <c r="J676" s="42" t="s">
        <v>28178</v>
      </c>
    </row>
    <row r="677" spans="1:10" ht="38.25" customHeight="1">
      <c r="A677" s="37">
        <v>597</v>
      </c>
      <c r="B677" s="38" t="s">
        <v>28179</v>
      </c>
      <c r="C677" s="31" t="s">
        <v>27490</v>
      </c>
      <c r="D677" s="39" t="s">
        <v>28180</v>
      </c>
      <c r="E677" s="31" t="s">
        <v>25723</v>
      </c>
      <c r="F677" s="31" t="s">
        <v>28181</v>
      </c>
      <c r="G677" s="40" t="s">
        <v>25895</v>
      </c>
      <c r="H677" s="41" t="s">
        <v>25474</v>
      </c>
      <c r="I677" s="41" t="s">
        <v>28182</v>
      </c>
      <c r="J677" s="42" t="s">
        <v>28183</v>
      </c>
    </row>
    <row r="678" spans="1:10" ht="38.25" customHeight="1">
      <c r="A678" s="37">
        <v>598</v>
      </c>
      <c r="B678" s="38" t="s">
        <v>28184</v>
      </c>
      <c r="C678" s="31" t="s">
        <v>26262</v>
      </c>
      <c r="D678" s="39" t="s">
        <v>28185</v>
      </c>
      <c r="E678" s="31" t="s">
        <v>26056</v>
      </c>
      <c r="F678" s="31" t="s">
        <v>28186</v>
      </c>
      <c r="G678" s="40" t="s">
        <v>26257</v>
      </c>
      <c r="H678" s="41" t="s">
        <v>25548</v>
      </c>
      <c r="I678" s="41" t="s">
        <v>28182</v>
      </c>
      <c r="J678" s="42" t="s">
        <v>28187</v>
      </c>
    </row>
    <row r="679" spans="1:10" ht="38.25" customHeight="1">
      <c r="A679" s="37">
        <v>599</v>
      </c>
      <c r="B679" s="38" t="s">
        <v>28188</v>
      </c>
      <c r="C679" s="31" t="s">
        <v>27490</v>
      </c>
      <c r="D679" s="39" t="s">
        <v>28189</v>
      </c>
      <c r="E679" s="31" t="s">
        <v>25723</v>
      </c>
      <c r="F679" s="31" t="s">
        <v>28190</v>
      </c>
      <c r="G679" s="40" t="s">
        <v>25895</v>
      </c>
      <c r="H679" s="41" t="s">
        <v>25567</v>
      </c>
      <c r="I679" s="41" t="s">
        <v>28191</v>
      </c>
      <c r="J679" s="42" t="s">
        <v>28192</v>
      </c>
    </row>
    <row r="680" spans="1:10" ht="38.25" customHeight="1">
      <c r="A680" s="37">
        <v>600</v>
      </c>
      <c r="B680" s="38" t="s">
        <v>28193</v>
      </c>
      <c r="C680" s="31" t="s">
        <v>26609</v>
      </c>
      <c r="D680" s="39" t="s">
        <v>28194</v>
      </c>
      <c r="E680" s="31" t="s">
        <v>25480</v>
      </c>
      <c r="F680" s="31" t="s">
        <v>28195</v>
      </c>
      <c r="G680" s="40" t="s">
        <v>25895</v>
      </c>
      <c r="H680" s="41" t="s">
        <v>25947</v>
      </c>
      <c r="I680" s="41" t="s">
        <v>28196</v>
      </c>
      <c r="J680" s="42" t="s">
        <v>28197</v>
      </c>
    </row>
    <row r="681" spans="1:10" ht="38.25" customHeight="1">
      <c r="A681" s="37">
        <v>601</v>
      </c>
      <c r="B681" s="38" t="s">
        <v>28198</v>
      </c>
      <c r="C681" s="31" t="s">
        <v>25440</v>
      </c>
      <c r="D681" s="39" t="s">
        <v>28199</v>
      </c>
      <c r="E681" s="31" t="s">
        <v>25503</v>
      </c>
      <c r="F681" s="31" t="s">
        <v>28200</v>
      </c>
      <c r="G681" s="40" t="s">
        <v>25895</v>
      </c>
      <c r="H681" s="41" t="s">
        <v>25459</v>
      </c>
      <c r="I681" s="41" t="s">
        <v>28201</v>
      </c>
      <c r="J681" s="42" t="s">
        <v>28202</v>
      </c>
    </row>
    <row r="682" spans="1:10" ht="38.25" customHeight="1">
      <c r="A682" s="37">
        <v>602</v>
      </c>
      <c r="B682" s="38" t="s">
        <v>28203</v>
      </c>
      <c r="C682" s="31" t="s">
        <v>26172</v>
      </c>
      <c r="D682" s="39" t="s">
        <v>28204</v>
      </c>
      <c r="E682" s="31" t="s">
        <v>25749</v>
      </c>
      <c r="F682" s="31" t="s">
        <v>28205</v>
      </c>
      <c r="G682" s="40" t="s">
        <v>26257</v>
      </c>
      <c r="H682" s="41" t="s">
        <v>25491</v>
      </c>
      <c r="I682" s="41" t="s">
        <v>28191</v>
      </c>
      <c r="J682" s="42" t="s">
        <v>28206</v>
      </c>
    </row>
    <row r="683" spans="1:10" ht="38.25" customHeight="1">
      <c r="A683" s="37">
        <v>603</v>
      </c>
      <c r="B683" s="38" t="s">
        <v>28207</v>
      </c>
      <c r="C683" s="31" t="s">
        <v>25440</v>
      </c>
      <c r="D683" s="39" t="s">
        <v>28208</v>
      </c>
      <c r="E683" s="31" t="s">
        <v>25602</v>
      </c>
      <c r="F683" s="31" t="s">
        <v>28209</v>
      </c>
      <c r="G683" s="40" t="s">
        <v>25895</v>
      </c>
      <c r="H683" s="41" t="s">
        <v>25474</v>
      </c>
      <c r="I683" s="41" t="s">
        <v>28210</v>
      </c>
      <c r="J683" s="42" t="s">
        <v>28211</v>
      </c>
    </row>
    <row r="684" spans="1:10" ht="38.25" customHeight="1">
      <c r="A684" s="37">
        <v>604</v>
      </c>
      <c r="B684" s="38" t="s">
        <v>28212</v>
      </c>
      <c r="C684" s="31" t="s">
        <v>25440</v>
      </c>
      <c r="D684" s="39" t="s">
        <v>28213</v>
      </c>
      <c r="E684" s="31" t="s">
        <v>25602</v>
      </c>
      <c r="F684" s="31" t="s">
        <v>28214</v>
      </c>
      <c r="G684" s="40" t="s">
        <v>25895</v>
      </c>
      <c r="H684" s="41" t="s">
        <v>25445</v>
      </c>
      <c r="I684" s="41" t="s">
        <v>28210</v>
      </c>
      <c r="J684" s="42" t="s">
        <v>28215</v>
      </c>
    </row>
    <row r="685" spans="1:10" ht="22.5" customHeight="1">
      <c r="A685" s="176" t="s">
        <v>28216</v>
      </c>
      <c r="B685" s="177"/>
      <c r="C685" s="177"/>
      <c r="D685" s="177"/>
      <c r="E685" s="177"/>
      <c r="F685" s="177"/>
      <c r="G685" s="177"/>
      <c r="H685" s="177"/>
      <c r="I685" s="177"/>
      <c r="J685" s="178"/>
    </row>
    <row r="686" spans="1:10" ht="38.25" customHeight="1">
      <c r="A686" s="37">
        <v>605</v>
      </c>
      <c r="B686" s="38" t="s">
        <v>28217</v>
      </c>
      <c r="C686" s="31" t="s">
        <v>25925</v>
      </c>
      <c r="D686" s="39" t="s">
        <v>25395</v>
      </c>
      <c r="E686" s="31" t="s">
        <v>25395</v>
      </c>
      <c r="F686" s="31" t="s">
        <v>25395</v>
      </c>
      <c r="G686" s="40" t="s">
        <v>25396</v>
      </c>
      <c r="H686" s="41" t="s">
        <v>25395</v>
      </c>
      <c r="I686" s="41" t="s">
        <v>25395</v>
      </c>
      <c r="J686" s="42" t="s">
        <v>25396</v>
      </c>
    </row>
    <row r="687" spans="1:10" ht="38.25" customHeight="1">
      <c r="A687" s="37">
        <v>606</v>
      </c>
      <c r="B687" s="38" t="s">
        <v>28218</v>
      </c>
      <c r="C687" s="31" t="s">
        <v>25980</v>
      </c>
      <c r="D687" s="39" t="s">
        <v>28219</v>
      </c>
      <c r="E687" s="31" t="s">
        <v>25672</v>
      </c>
      <c r="F687" s="31" t="s">
        <v>28220</v>
      </c>
      <c r="G687" s="40" t="s">
        <v>25547</v>
      </c>
      <c r="H687" s="41" t="s">
        <v>25759</v>
      </c>
      <c r="I687" s="41" t="s">
        <v>28221</v>
      </c>
      <c r="J687" s="42" t="s">
        <v>28222</v>
      </c>
    </row>
    <row r="688" spans="1:10" ht="38.25" customHeight="1">
      <c r="A688" s="37">
        <v>607</v>
      </c>
      <c r="B688" s="38" t="s">
        <v>28223</v>
      </c>
      <c r="C688" s="31" t="s">
        <v>26135</v>
      </c>
      <c r="D688" s="39" t="s">
        <v>28224</v>
      </c>
      <c r="E688" s="31" t="s">
        <v>26569</v>
      </c>
      <c r="F688" s="31" t="s">
        <v>28225</v>
      </c>
      <c r="G688" s="40" t="s">
        <v>25444</v>
      </c>
      <c r="H688" s="41" t="s">
        <v>25548</v>
      </c>
      <c r="I688" s="41" t="s">
        <v>28152</v>
      </c>
      <c r="J688" s="42" t="s">
        <v>28226</v>
      </c>
    </row>
    <row r="689" spans="1:10" ht="38.25" customHeight="1">
      <c r="A689" s="37">
        <v>608</v>
      </c>
      <c r="B689" s="38" t="s">
        <v>28227</v>
      </c>
      <c r="C689" s="31" t="s">
        <v>27490</v>
      </c>
      <c r="D689" s="39" t="s">
        <v>28228</v>
      </c>
      <c r="E689" s="31" t="s">
        <v>25442</v>
      </c>
      <c r="F689" s="31" t="s">
        <v>28229</v>
      </c>
      <c r="G689" s="40" t="s">
        <v>25895</v>
      </c>
      <c r="H689" s="41" t="s">
        <v>25474</v>
      </c>
      <c r="I689" s="41" t="s">
        <v>28191</v>
      </c>
      <c r="J689" s="42" t="s">
        <v>28230</v>
      </c>
    </row>
    <row r="690" spans="1:10" ht="38.25" customHeight="1">
      <c r="A690" s="37">
        <v>609</v>
      </c>
      <c r="B690" s="38" t="s">
        <v>28231</v>
      </c>
      <c r="C690" s="31" t="s">
        <v>26067</v>
      </c>
      <c r="D690" s="39" t="s">
        <v>25395</v>
      </c>
      <c r="E690" s="31" t="s">
        <v>25395</v>
      </c>
      <c r="F690" s="31" t="s">
        <v>25395</v>
      </c>
      <c r="G690" s="40" t="s">
        <v>25396</v>
      </c>
      <c r="H690" s="41" t="s">
        <v>25395</v>
      </c>
      <c r="I690" s="41" t="s">
        <v>25395</v>
      </c>
      <c r="J690" s="42" t="s">
        <v>25396</v>
      </c>
    </row>
    <row r="691" spans="1:10" ht="38.25" customHeight="1">
      <c r="A691" s="37">
        <v>610</v>
      </c>
      <c r="B691" s="38" t="s">
        <v>28232</v>
      </c>
      <c r="C691" s="31" t="s">
        <v>25501</v>
      </c>
      <c r="D691" s="39" t="s">
        <v>28233</v>
      </c>
      <c r="E691" s="31" t="s">
        <v>25480</v>
      </c>
      <c r="F691" s="31" t="s">
        <v>28234</v>
      </c>
      <c r="G691" s="40" t="s">
        <v>25895</v>
      </c>
      <c r="H691" s="41" t="s">
        <v>26217</v>
      </c>
      <c r="I691" s="41" t="s">
        <v>28235</v>
      </c>
      <c r="J691" s="42" t="s">
        <v>28236</v>
      </c>
    </row>
    <row r="692" spans="1:10" ht="38.25" customHeight="1">
      <c r="A692" s="37">
        <v>611</v>
      </c>
      <c r="B692" s="38" t="s">
        <v>28237</v>
      </c>
      <c r="C692" s="31" t="s">
        <v>26580</v>
      </c>
      <c r="D692" s="39" t="s">
        <v>28238</v>
      </c>
      <c r="E692" s="31" t="s">
        <v>25442</v>
      </c>
      <c r="F692" s="31" t="s">
        <v>28239</v>
      </c>
      <c r="G692" s="40" t="s">
        <v>26257</v>
      </c>
      <c r="H692" s="41" t="s">
        <v>25459</v>
      </c>
      <c r="I692" s="41" t="s">
        <v>28152</v>
      </c>
      <c r="J692" s="42" t="s">
        <v>28240</v>
      </c>
    </row>
    <row r="693" spans="1:10" ht="38.25" customHeight="1">
      <c r="A693" s="37">
        <v>612</v>
      </c>
      <c r="B693" s="38" t="s">
        <v>28241</v>
      </c>
      <c r="C693" s="31" t="s">
        <v>28242</v>
      </c>
      <c r="D693" s="39" t="s">
        <v>28243</v>
      </c>
      <c r="E693" s="31" t="s">
        <v>28244</v>
      </c>
      <c r="F693" s="31" t="s">
        <v>28245</v>
      </c>
      <c r="G693" s="40" t="s">
        <v>25895</v>
      </c>
      <c r="H693" s="41" t="s">
        <v>26210</v>
      </c>
      <c r="I693" s="41" t="s">
        <v>28246</v>
      </c>
      <c r="J693" s="42" t="s">
        <v>28247</v>
      </c>
    </row>
    <row r="694" spans="1:10" ht="38.25" customHeight="1">
      <c r="A694" s="37">
        <v>613</v>
      </c>
      <c r="B694" s="38" t="s">
        <v>28248</v>
      </c>
      <c r="C694" s="31" t="s">
        <v>26609</v>
      </c>
      <c r="D694" s="39" t="s">
        <v>28249</v>
      </c>
      <c r="E694" s="31" t="s">
        <v>25749</v>
      </c>
      <c r="F694" s="31" t="s">
        <v>28250</v>
      </c>
      <c r="G694" s="40" t="s">
        <v>25895</v>
      </c>
      <c r="H694" s="41" t="s">
        <v>26610</v>
      </c>
      <c r="I694" s="41" t="s">
        <v>28251</v>
      </c>
      <c r="J694" s="42" t="s">
        <v>28252</v>
      </c>
    </row>
    <row r="695" spans="1:10" ht="38.25" customHeight="1">
      <c r="A695" s="37">
        <v>614</v>
      </c>
      <c r="B695" s="38" t="s">
        <v>28253</v>
      </c>
      <c r="C695" s="31" t="s">
        <v>25440</v>
      </c>
      <c r="D695" s="39" t="s">
        <v>28254</v>
      </c>
      <c r="E695" s="31" t="s">
        <v>25602</v>
      </c>
      <c r="F695" s="31" t="s">
        <v>28255</v>
      </c>
      <c r="G695" s="40" t="s">
        <v>25895</v>
      </c>
      <c r="H695" s="41" t="s">
        <v>25474</v>
      </c>
      <c r="I695" s="41" t="s">
        <v>25662</v>
      </c>
      <c r="J695" s="42" t="s">
        <v>28226</v>
      </c>
    </row>
    <row r="696" spans="1:10" ht="22.5" customHeight="1">
      <c r="A696" s="176" t="s">
        <v>28256</v>
      </c>
      <c r="B696" s="177"/>
      <c r="C696" s="177"/>
      <c r="D696" s="177"/>
      <c r="E696" s="177"/>
      <c r="F696" s="177"/>
      <c r="G696" s="177"/>
      <c r="H696" s="177"/>
      <c r="I696" s="177"/>
      <c r="J696" s="178"/>
    </row>
    <row r="697" spans="1:10" ht="38.25" customHeight="1">
      <c r="A697" s="37">
        <v>615</v>
      </c>
      <c r="B697" s="38" t="s">
        <v>28257</v>
      </c>
      <c r="C697" s="31" t="s">
        <v>28258</v>
      </c>
      <c r="D697" s="39" t="s">
        <v>28259</v>
      </c>
      <c r="E697" s="31" t="s">
        <v>25899</v>
      </c>
      <c r="F697" s="31" t="s">
        <v>28260</v>
      </c>
      <c r="G697" s="40" t="s">
        <v>25667</v>
      </c>
      <c r="H697" s="41" t="s">
        <v>25403</v>
      </c>
      <c r="I697" s="41" t="s">
        <v>25391</v>
      </c>
      <c r="J697" s="42" t="s">
        <v>28261</v>
      </c>
    </row>
    <row r="698" spans="1:10" ht="38.25" customHeight="1">
      <c r="A698" s="37">
        <v>616</v>
      </c>
      <c r="B698" s="38" t="s">
        <v>28262</v>
      </c>
      <c r="C698" s="31" t="s">
        <v>25837</v>
      </c>
      <c r="D698" s="39" t="s">
        <v>28263</v>
      </c>
      <c r="E698" s="31" t="s">
        <v>26215</v>
      </c>
      <c r="F698" s="31" t="s">
        <v>28264</v>
      </c>
      <c r="G698" s="40" t="s">
        <v>25466</v>
      </c>
      <c r="H698" s="41" t="s">
        <v>25759</v>
      </c>
      <c r="I698" s="41" t="s">
        <v>28265</v>
      </c>
      <c r="J698" s="42" t="s">
        <v>28266</v>
      </c>
    </row>
    <row r="699" spans="1:10" ht="38.25" customHeight="1">
      <c r="A699" s="37">
        <v>617</v>
      </c>
      <c r="B699" s="38" t="s">
        <v>28267</v>
      </c>
      <c r="C699" s="31" t="s">
        <v>26274</v>
      </c>
      <c r="D699" s="39" t="s">
        <v>28268</v>
      </c>
      <c r="E699" s="31" t="s">
        <v>26569</v>
      </c>
      <c r="F699" s="31" t="s">
        <v>28269</v>
      </c>
      <c r="G699" s="40" t="s">
        <v>25466</v>
      </c>
      <c r="H699" s="41" t="s">
        <v>25548</v>
      </c>
      <c r="I699" s="41" t="s">
        <v>28270</v>
      </c>
      <c r="J699" s="42" t="s">
        <v>28271</v>
      </c>
    </row>
    <row r="700" spans="1:10" ht="38.25" customHeight="1">
      <c r="A700" s="37">
        <v>618</v>
      </c>
      <c r="B700" s="38" t="s">
        <v>28272</v>
      </c>
      <c r="C700" s="31" t="s">
        <v>27523</v>
      </c>
      <c r="D700" s="39" t="s">
        <v>28273</v>
      </c>
      <c r="E700" s="31" t="s">
        <v>26056</v>
      </c>
      <c r="F700" s="31" t="s">
        <v>28274</v>
      </c>
      <c r="G700" s="40" t="s">
        <v>25420</v>
      </c>
      <c r="H700" s="41" t="s">
        <v>25421</v>
      </c>
      <c r="I700" s="41" t="s">
        <v>28275</v>
      </c>
      <c r="J700" s="42" t="s">
        <v>28276</v>
      </c>
    </row>
    <row r="701" spans="1:10" ht="38.25" customHeight="1">
      <c r="A701" s="37">
        <v>619</v>
      </c>
      <c r="B701" s="38" t="s">
        <v>28277</v>
      </c>
      <c r="C701" s="31" t="s">
        <v>26274</v>
      </c>
      <c r="D701" s="39" t="s">
        <v>28278</v>
      </c>
      <c r="E701" s="31" t="s">
        <v>26569</v>
      </c>
      <c r="F701" s="31" t="s">
        <v>28279</v>
      </c>
      <c r="G701" s="40" t="s">
        <v>25466</v>
      </c>
      <c r="H701" s="41" t="s">
        <v>25548</v>
      </c>
      <c r="I701" s="41" t="s">
        <v>28152</v>
      </c>
      <c r="J701" s="42" t="s">
        <v>28280</v>
      </c>
    </row>
    <row r="702" spans="1:10" ht="38.25" customHeight="1">
      <c r="A702" s="37">
        <v>620</v>
      </c>
      <c r="B702" s="38" t="s">
        <v>28281</v>
      </c>
      <c r="C702" s="31" t="s">
        <v>26471</v>
      </c>
      <c r="D702" s="39" t="s">
        <v>28282</v>
      </c>
      <c r="E702" s="31" t="s">
        <v>25442</v>
      </c>
      <c r="F702" s="31" t="s">
        <v>28283</v>
      </c>
      <c r="G702" s="40" t="s">
        <v>25895</v>
      </c>
      <c r="H702" s="41" t="s">
        <v>28284</v>
      </c>
      <c r="I702" s="41" t="s">
        <v>28285</v>
      </c>
      <c r="J702" s="42" t="s">
        <v>28286</v>
      </c>
    </row>
    <row r="703" spans="1:10" ht="38.25" customHeight="1">
      <c r="A703" s="37">
        <v>621</v>
      </c>
      <c r="B703" s="38" t="s">
        <v>28287</v>
      </c>
      <c r="C703" s="31" t="s">
        <v>26580</v>
      </c>
      <c r="D703" s="39" t="s">
        <v>28288</v>
      </c>
      <c r="E703" s="31" t="s">
        <v>25418</v>
      </c>
      <c r="F703" s="31" t="s">
        <v>28289</v>
      </c>
      <c r="G703" s="40" t="s">
        <v>26257</v>
      </c>
      <c r="H703" s="41" t="s">
        <v>25459</v>
      </c>
      <c r="I703" s="41" t="s">
        <v>28290</v>
      </c>
      <c r="J703" s="42" t="s">
        <v>28291</v>
      </c>
    </row>
    <row r="704" spans="1:10" ht="38.25" customHeight="1">
      <c r="A704" s="37">
        <v>622</v>
      </c>
      <c r="B704" s="38" t="s">
        <v>28292</v>
      </c>
      <c r="C704" s="31" t="s">
        <v>25740</v>
      </c>
      <c r="D704" s="39" t="s">
        <v>25395</v>
      </c>
      <c r="E704" s="31" t="s">
        <v>25395</v>
      </c>
      <c r="F704" s="31" t="s">
        <v>25395</v>
      </c>
      <c r="G704" s="40" t="s">
        <v>25396</v>
      </c>
      <c r="H704" s="41" t="s">
        <v>25395</v>
      </c>
      <c r="I704" s="41" t="s">
        <v>25395</v>
      </c>
      <c r="J704" s="42" t="s">
        <v>25396</v>
      </c>
    </row>
    <row r="705" spans="1:10" ht="38.25" customHeight="1">
      <c r="A705" s="37">
        <v>623</v>
      </c>
      <c r="B705" s="38" t="s">
        <v>28293</v>
      </c>
      <c r="C705" s="31" t="s">
        <v>26580</v>
      </c>
      <c r="D705" s="39" t="s">
        <v>28294</v>
      </c>
      <c r="E705" s="31" t="s">
        <v>25442</v>
      </c>
      <c r="F705" s="31" t="s">
        <v>28295</v>
      </c>
      <c r="G705" s="40" t="s">
        <v>26257</v>
      </c>
      <c r="H705" s="41" t="s">
        <v>25474</v>
      </c>
      <c r="I705" s="41" t="s">
        <v>28296</v>
      </c>
      <c r="J705" s="42" t="s">
        <v>28297</v>
      </c>
    </row>
    <row r="706" spans="1:10" ht="38.25" customHeight="1">
      <c r="A706" s="37">
        <v>624</v>
      </c>
      <c r="B706" s="38" t="s">
        <v>28298</v>
      </c>
      <c r="C706" s="31" t="s">
        <v>26580</v>
      </c>
      <c r="D706" s="39" t="s">
        <v>28299</v>
      </c>
      <c r="E706" s="31" t="s">
        <v>25418</v>
      </c>
      <c r="F706" s="31" t="s">
        <v>28300</v>
      </c>
      <c r="G706" s="40" t="s">
        <v>26257</v>
      </c>
      <c r="H706" s="41" t="s">
        <v>25548</v>
      </c>
      <c r="I706" s="41" t="s">
        <v>28301</v>
      </c>
      <c r="J706" s="42" t="s">
        <v>28302</v>
      </c>
    </row>
    <row r="707" spans="1:10" ht="22.5" customHeight="1">
      <c r="A707" s="176" t="s">
        <v>28303</v>
      </c>
      <c r="B707" s="177"/>
      <c r="C707" s="177"/>
      <c r="D707" s="177"/>
      <c r="E707" s="177"/>
      <c r="F707" s="177"/>
      <c r="G707" s="177"/>
      <c r="H707" s="177"/>
      <c r="I707" s="177"/>
      <c r="J707" s="178"/>
    </row>
    <row r="708" spans="1:10" ht="38.25" customHeight="1">
      <c r="A708" s="37">
        <v>625</v>
      </c>
      <c r="B708" s="38" t="s">
        <v>28304</v>
      </c>
      <c r="C708" s="31" t="s">
        <v>25398</v>
      </c>
      <c r="D708" s="39" t="s">
        <v>28305</v>
      </c>
      <c r="E708" s="31" t="s">
        <v>25672</v>
      </c>
      <c r="F708" s="31" t="s">
        <v>28306</v>
      </c>
      <c r="G708" s="40" t="s">
        <v>25490</v>
      </c>
      <c r="H708" s="41" t="s">
        <v>25403</v>
      </c>
      <c r="I708" s="41" t="s">
        <v>28307</v>
      </c>
      <c r="J708" s="42" t="s">
        <v>28308</v>
      </c>
    </row>
    <row r="709" spans="1:10" ht="38.25" customHeight="1">
      <c r="A709" s="37">
        <v>626</v>
      </c>
      <c r="B709" s="38" t="s">
        <v>28309</v>
      </c>
      <c r="C709" s="31" t="s">
        <v>25980</v>
      </c>
      <c r="D709" s="39" t="s">
        <v>28310</v>
      </c>
      <c r="E709" s="31" t="s">
        <v>25427</v>
      </c>
      <c r="F709" s="31" t="s">
        <v>28311</v>
      </c>
      <c r="G709" s="40" t="s">
        <v>25895</v>
      </c>
      <c r="H709" s="41" t="s">
        <v>25403</v>
      </c>
      <c r="I709" s="41" t="s">
        <v>28152</v>
      </c>
      <c r="J709" s="42" t="s">
        <v>28312</v>
      </c>
    </row>
    <row r="710" spans="1:10" ht="38.25" customHeight="1">
      <c r="A710" s="37">
        <v>627</v>
      </c>
      <c r="B710" s="38" t="s">
        <v>28313</v>
      </c>
      <c r="C710" s="31" t="s">
        <v>27490</v>
      </c>
      <c r="D710" s="39" t="s">
        <v>28314</v>
      </c>
      <c r="E710" s="31" t="s">
        <v>25565</v>
      </c>
      <c r="F710" s="31" t="s">
        <v>28315</v>
      </c>
      <c r="G710" s="40" t="s">
        <v>25895</v>
      </c>
      <c r="H710" s="41" t="s">
        <v>25474</v>
      </c>
      <c r="I710" s="41" t="s">
        <v>28316</v>
      </c>
      <c r="J710" s="42" t="s">
        <v>28317</v>
      </c>
    </row>
    <row r="711" spans="1:10" ht="38.25" customHeight="1">
      <c r="A711" s="37">
        <v>628</v>
      </c>
      <c r="B711" s="38" t="s">
        <v>28318</v>
      </c>
      <c r="C711" s="31" t="s">
        <v>27490</v>
      </c>
      <c r="D711" s="39" t="s">
        <v>28319</v>
      </c>
      <c r="E711" s="31" t="s">
        <v>25573</v>
      </c>
      <c r="F711" s="31" t="s">
        <v>28320</v>
      </c>
      <c r="G711" s="40" t="s">
        <v>25895</v>
      </c>
      <c r="H711" s="41" t="s">
        <v>28321</v>
      </c>
      <c r="I711" s="41" t="s">
        <v>28322</v>
      </c>
      <c r="J711" s="42" t="s">
        <v>28323</v>
      </c>
    </row>
    <row r="712" spans="1:10" ht="38.25" customHeight="1">
      <c r="A712" s="37">
        <v>629</v>
      </c>
      <c r="B712" s="38" t="s">
        <v>28324</v>
      </c>
      <c r="C712" s="31" t="s">
        <v>27490</v>
      </c>
      <c r="D712" s="39" t="s">
        <v>28325</v>
      </c>
      <c r="E712" s="31" t="s">
        <v>25442</v>
      </c>
      <c r="F712" s="31" t="s">
        <v>28326</v>
      </c>
      <c r="G712" s="40" t="s">
        <v>25895</v>
      </c>
      <c r="H712" s="41" t="s">
        <v>25474</v>
      </c>
      <c r="I712" s="41" t="s">
        <v>28327</v>
      </c>
      <c r="J712" s="42" t="s">
        <v>28328</v>
      </c>
    </row>
    <row r="713" spans="1:10" ht="38.25" customHeight="1">
      <c r="A713" s="37">
        <v>630</v>
      </c>
      <c r="B713" s="38" t="s">
        <v>28329</v>
      </c>
      <c r="C713" s="31" t="s">
        <v>26609</v>
      </c>
      <c r="D713" s="39" t="s">
        <v>28330</v>
      </c>
      <c r="E713" s="31" t="s">
        <v>25749</v>
      </c>
      <c r="F713" s="31" t="s">
        <v>28331</v>
      </c>
      <c r="G713" s="40" t="s">
        <v>25895</v>
      </c>
      <c r="H713" s="41" t="s">
        <v>26611</v>
      </c>
      <c r="I713" s="41" t="s">
        <v>28332</v>
      </c>
      <c r="J713" s="42" t="s">
        <v>28333</v>
      </c>
    </row>
    <row r="714" spans="1:10" ht="38.25" customHeight="1">
      <c r="A714" s="37">
        <v>631</v>
      </c>
      <c r="B714" s="38" t="s">
        <v>28334</v>
      </c>
      <c r="C714" s="31" t="s">
        <v>25721</v>
      </c>
      <c r="D714" s="39" t="s">
        <v>28335</v>
      </c>
      <c r="E714" s="31" t="s">
        <v>27873</v>
      </c>
      <c r="F714" s="31" t="s">
        <v>28336</v>
      </c>
      <c r="G714" s="40" t="s">
        <v>25444</v>
      </c>
      <c r="H714" s="41" t="s">
        <v>25548</v>
      </c>
      <c r="I714" s="41" t="s">
        <v>26802</v>
      </c>
      <c r="J714" s="42" t="s">
        <v>28337</v>
      </c>
    </row>
    <row r="715" spans="1:10" ht="38.25" customHeight="1">
      <c r="A715" s="37">
        <v>632</v>
      </c>
      <c r="B715" s="38" t="s">
        <v>28338</v>
      </c>
      <c r="C715" s="31" t="s">
        <v>26172</v>
      </c>
      <c r="D715" s="39" t="s">
        <v>28339</v>
      </c>
      <c r="E715" s="31" t="s">
        <v>25749</v>
      </c>
      <c r="F715" s="31" t="s">
        <v>28340</v>
      </c>
      <c r="G715" s="40" t="s">
        <v>25895</v>
      </c>
      <c r="H715" s="41" t="s">
        <v>27756</v>
      </c>
      <c r="I715" s="41" t="s">
        <v>28341</v>
      </c>
      <c r="J715" s="42" t="s">
        <v>28342</v>
      </c>
    </row>
    <row r="716" spans="1:10" ht="38.25" customHeight="1">
      <c r="A716" s="37">
        <v>633</v>
      </c>
      <c r="B716" s="38" t="s">
        <v>28343</v>
      </c>
      <c r="C716" s="31" t="s">
        <v>25501</v>
      </c>
      <c r="D716" s="39" t="s">
        <v>28344</v>
      </c>
      <c r="E716" s="31" t="s">
        <v>25480</v>
      </c>
      <c r="F716" s="31" t="s">
        <v>28345</v>
      </c>
      <c r="G716" s="40" t="s">
        <v>25895</v>
      </c>
      <c r="H716" s="41" t="s">
        <v>25482</v>
      </c>
      <c r="I716" s="41" t="s">
        <v>28346</v>
      </c>
      <c r="J716" s="42" t="s">
        <v>28347</v>
      </c>
    </row>
    <row r="717" spans="1:10" ht="38.25" customHeight="1">
      <c r="A717" s="37">
        <v>634</v>
      </c>
      <c r="B717" s="38" t="s">
        <v>28348</v>
      </c>
      <c r="C717" s="31" t="s">
        <v>25440</v>
      </c>
      <c r="D717" s="39" t="s">
        <v>28349</v>
      </c>
      <c r="E717" s="31" t="s">
        <v>25457</v>
      </c>
      <c r="F717" s="31" t="s">
        <v>28350</v>
      </c>
      <c r="G717" s="40" t="s">
        <v>25895</v>
      </c>
      <c r="H717" s="41" t="s">
        <v>25445</v>
      </c>
      <c r="I717" s="41" t="s">
        <v>28046</v>
      </c>
      <c r="J717" s="42" t="s">
        <v>28351</v>
      </c>
    </row>
    <row r="718" spans="1:10" ht="22.5" customHeight="1">
      <c r="A718" s="176" t="s">
        <v>28352</v>
      </c>
      <c r="B718" s="177"/>
      <c r="C718" s="177"/>
      <c r="D718" s="177"/>
      <c r="E718" s="177"/>
      <c r="F718" s="177"/>
      <c r="G718" s="177"/>
      <c r="H718" s="177"/>
      <c r="I718" s="177"/>
      <c r="J718" s="178"/>
    </row>
    <row r="719" spans="1:10" ht="38.25" customHeight="1">
      <c r="A719" s="37">
        <v>635</v>
      </c>
      <c r="B719" s="38" t="s">
        <v>28353</v>
      </c>
      <c r="C719" s="31" t="s">
        <v>28354</v>
      </c>
      <c r="D719" s="39" t="s">
        <v>27580</v>
      </c>
      <c r="E719" s="31" t="s">
        <v>26824</v>
      </c>
      <c r="F719" s="31" t="s">
        <v>27581</v>
      </c>
      <c r="G719" s="40" t="s">
        <v>25466</v>
      </c>
      <c r="H719" s="41" t="s">
        <v>25403</v>
      </c>
      <c r="I719" s="41" t="s">
        <v>27582</v>
      </c>
      <c r="J719" s="42" t="s">
        <v>27583</v>
      </c>
    </row>
    <row r="720" spans="1:10" ht="38.25" customHeight="1">
      <c r="A720" s="37"/>
      <c r="B720" s="38" t="s">
        <v>28355</v>
      </c>
      <c r="C720" s="31"/>
      <c r="D720" s="39"/>
      <c r="E720" s="31"/>
      <c r="F720" s="31"/>
      <c r="G720" s="40"/>
      <c r="H720" s="41"/>
      <c r="I720" s="41"/>
      <c r="J720" s="42"/>
    </row>
    <row r="721" spans="1:10" ht="51">
      <c r="A721" s="37"/>
      <c r="B721" s="38" t="s">
        <v>28356</v>
      </c>
      <c r="C721" s="31"/>
      <c r="D721" s="39" t="s">
        <v>28357</v>
      </c>
      <c r="E721" s="31" t="s">
        <v>26221</v>
      </c>
      <c r="F721" s="31" t="s">
        <v>28358</v>
      </c>
      <c r="G721" s="40" t="s">
        <v>25616</v>
      </c>
      <c r="H721" s="41" t="s">
        <v>25517</v>
      </c>
      <c r="I721" s="41" t="s">
        <v>28359</v>
      </c>
      <c r="J721" s="42" t="s">
        <v>28360</v>
      </c>
    </row>
    <row r="722" spans="1:10" ht="51">
      <c r="A722" s="37">
        <v>636</v>
      </c>
      <c r="B722" s="38" t="s">
        <v>28361</v>
      </c>
      <c r="C722" s="31" t="s">
        <v>28362</v>
      </c>
      <c r="D722" s="39" t="s">
        <v>28363</v>
      </c>
      <c r="E722" s="31" t="s">
        <v>13178</v>
      </c>
      <c r="F722" s="31"/>
      <c r="G722" s="40"/>
      <c r="H722" s="41"/>
      <c r="I722" s="41"/>
      <c r="J722" s="42"/>
    </row>
    <row r="723" spans="1:10" ht="51">
      <c r="A723" s="37"/>
      <c r="B723" s="38" t="s">
        <v>28364</v>
      </c>
      <c r="C723" s="31"/>
      <c r="D723" s="39" t="s">
        <v>27289</v>
      </c>
      <c r="E723" s="31" t="s">
        <v>25938</v>
      </c>
      <c r="F723" s="31" t="s">
        <v>27290</v>
      </c>
      <c r="G723" s="40" t="s">
        <v>26801</v>
      </c>
      <c r="H723" s="41" t="s">
        <v>27291</v>
      </c>
      <c r="I723" s="41" t="s">
        <v>27292</v>
      </c>
      <c r="J723" s="42" t="s">
        <v>27293</v>
      </c>
    </row>
    <row r="724" spans="1:10" ht="51">
      <c r="A724" s="37">
        <v>637</v>
      </c>
      <c r="B724" s="38" t="s">
        <v>28365</v>
      </c>
      <c r="C724" s="31" t="s">
        <v>25440</v>
      </c>
      <c r="D724" s="39" t="s">
        <v>27399</v>
      </c>
      <c r="E724" s="31" t="s">
        <v>25614</v>
      </c>
      <c r="F724" s="31" t="s">
        <v>27400</v>
      </c>
      <c r="G724" s="40" t="s">
        <v>25895</v>
      </c>
      <c r="H724" s="41" t="s">
        <v>26635</v>
      </c>
      <c r="I724" s="41" t="s">
        <v>27401</v>
      </c>
      <c r="J724" s="42" t="s">
        <v>27402</v>
      </c>
    </row>
    <row r="725" spans="1:10" ht="63.75">
      <c r="A725" s="37">
        <v>638</v>
      </c>
      <c r="B725" s="38" t="s">
        <v>28366</v>
      </c>
      <c r="C725" s="31" t="s">
        <v>25740</v>
      </c>
      <c r="D725" s="39" t="s">
        <v>28367</v>
      </c>
      <c r="E725" s="31" t="s">
        <v>13178</v>
      </c>
      <c r="F725" s="31" t="s">
        <v>25395</v>
      </c>
      <c r="G725" s="40" t="s">
        <v>25396</v>
      </c>
      <c r="H725" s="41" t="s">
        <v>25395</v>
      </c>
      <c r="I725" s="41" t="s">
        <v>25395</v>
      </c>
      <c r="J725" s="42" t="s">
        <v>25396</v>
      </c>
    </row>
    <row r="726" spans="1:10" ht="51">
      <c r="A726" s="37"/>
      <c r="B726" s="38" t="s">
        <v>28368</v>
      </c>
      <c r="C726" s="31" t="s">
        <v>24588</v>
      </c>
      <c r="D726" s="39" t="s">
        <v>28369</v>
      </c>
      <c r="E726" s="31" t="s">
        <v>25827</v>
      </c>
      <c r="F726" s="31" t="s">
        <v>28370</v>
      </c>
      <c r="G726" s="40" t="s">
        <v>25466</v>
      </c>
      <c r="H726" s="41" t="s">
        <v>28371</v>
      </c>
      <c r="I726" s="41" t="s">
        <v>28372</v>
      </c>
      <c r="J726" s="42" t="s">
        <v>28373</v>
      </c>
    </row>
    <row r="727" spans="1:10" ht="38.25">
      <c r="A727" s="37"/>
      <c r="B727" s="38" t="s">
        <v>28374</v>
      </c>
      <c r="C727" s="31"/>
      <c r="D727" s="39" t="s">
        <v>25664</v>
      </c>
      <c r="E727" s="31" t="s">
        <v>26841</v>
      </c>
      <c r="F727" s="31" t="s">
        <v>25666</v>
      </c>
      <c r="G727" s="40" t="s">
        <v>25667</v>
      </c>
      <c r="H727" s="41" t="s">
        <v>25421</v>
      </c>
      <c r="I727" s="41" t="s">
        <v>25668</v>
      </c>
      <c r="J727" s="42" t="s">
        <v>25669</v>
      </c>
    </row>
    <row r="728" spans="1:10" ht="51">
      <c r="A728" s="37"/>
      <c r="B728" s="38" t="s">
        <v>28375</v>
      </c>
      <c r="C728" s="31"/>
      <c r="D728" s="39" t="s">
        <v>28376</v>
      </c>
      <c r="E728" s="31" t="s">
        <v>10939</v>
      </c>
      <c r="F728" s="31"/>
      <c r="G728" s="40"/>
      <c r="H728" s="41"/>
      <c r="I728" s="41"/>
      <c r="J728" s="42"/>
    </row>
    <row r="729" spans="1:10" ht="51">
      <c r="A729" s="37"/>
      <c r="B729" s="38" t="s">
        <v>28377</v>
      </c>
      <c r="C729" s="31" t="s">
        <v>24588</v>
      </c>
      <c r="D729" s="39" t="s">
        <v>25677</v>
      </c>
      <c r="E729" s="31" t="s">
        <v>25457</v>
      </c>
      <c r="F729" s="31" t="s">
        <v>25678</v>
      </c>
      <c r="G729" s="40" t="s">
        <v>25466</v>
      </c>
      <c r="H729" s="41" t="s">
        <v>25548</v>
      </c>
      <c r="I729" s="41" t="s">
        <v>25679</v>
      </c>
      <c r="J729" s="42" t="s">
        <v>25680</v>
      </c>
    </row>
    <row r="730" spans="1:10" ht="51">
      <c r="A730" s="37"/>
      <c r="B730" s="38" t="s">
        <v>28378</v>
      </c>
      <c r="C730" s="31"/>
      <c r="D730" s="39" t="s">
        <v>25515</v>
      </c>
      <c r="E730" s="31" t="s">
        <v>25938</v>
      </c>
      <c r="F730" s="31" t="s">
        <v>25516</v>
      </c>
      <c r="G730" s="40" t="s">
        <v>25452</v>
      </c>
      <c r="H730" s="41" t="s">
        <v>25517</v>
      </c>
      <c r="I730" s="41" t="s">
        <v>25518</v>
      </c>
      <c r="J730" s="42" t="s">
        <v>25519</v>
      </c>
    </row>
    <row r="731" spans="1:10" ht="51">
      <c r="A731" s="37">
        <v>639</v>
      </c>
      <c r="B731" s="38" t="s">
        <v>28379</v>
      </c>
      <c r="C731" s="31" t="s">
        <v>28362</v>
      </c>
      <c r="D731" s="39" t="s">
        <v>27491</v>
      </c>
      <c r="E731" s="31" t="s">
        <v>25418</v>
      </c>
      <c r="F731" s="31" t="s">
        <v>27492</v>
      </c>
      <c r="G731" s="40" t="s">
        <v>25895</v>
      </c>
      <c r="H731" s="41" t="s">
        <v>25474</v>
      </c>
      <c r="I731" s="41" t="s">
        <v>27493</v>
      </c>
      <c r="J731" s="42" t="s">
        <v>27494</v>
      </c>
    </row>
    <row r="732" spans="1:10" ht="22.5" customHeight="1">
      <c r="A732" s="176" t="s">
        <v>28380</v>
      </c>
      <c r="B732" s="177"/>
      <c r="C732" s="177"/>
      <c r="D732" s="177"/>
      <c r="E732" s="177"/>
      <c r="F732" s="177"/>
      <c r="G732" s="177"/>
      <c r="H732" s="177"/>
      <c r="I732" s="177"/>
      <c r="J732" s="178"/>
    </row>
    <row r="733" spans="1:10" ht="38.25" customHeight="1">
      <c r="A733" s="37">
        <v>640</v>
      </c>
      <c r="B733" s="38" t="s">
        <v>28381</v>
      </c>
      <c r="C733" s="31" t="s">
        <v>28382</v>
      </c>
      <c r="D733" s="39" t="s">
        <v>28383</v>
      </c>
      <c r="E733" s="31" t="s">
        <v>28384</v>
      </c>
      <c r="F733" s="31" t="s">
        <v>28385</v>
      </c>
      <c r="G733" s="40" t="s">
        <v>28386</v>
      </c>
      <c r="H733" s="41" t="s">
        <v>26564</v>
      </c>
      <c r="I733" s="41" t="s">
        <v>26504</v>
      </c>
      <c r="J733" s="42" t="s">
        <v>28387</v>
      </c>
    </row>
    <row r="734" spans="1:10" ht="38.25" customHeight="1">
      <c r="A734" s="37">
        <v>641</v>
      </c>
      <c r="B734" s="38" t="s">
        <v>28388</v>
      </c>
      <c r="C734" s="31" t="s">
        <v>26172</v>
      </c>
      <c r="D734" s="39" t="s">
        <v>27133</v>
      </c>
      <c r="E734" s="31" t="s">
        <v>25749</v>
      </c>
      <c r="F734" s="31" t="s">
        <v>27134</v>
      </c>
      <c r="G734" s="40" t="s">
        <v>27135</v>
      </c>
      <c r="H734" s="41" t="s">
        <v>25482</v>
      </c>
      <c r="I734" s="41" t="s">
        <v>27136</v>
      </c>
      <c r="J734" s="42" t="s">
        <v>27137</v>
      </c>
    </row>
    <row r="735" spans="1:10" ht="38.25" customHeight="1">
      <c r="A735" s="37">
        <v>642</v>
      </c>
      <c r="B735" s="38" t="s">
        <v>28389</v>
      </c>
      <c r="C735" s="31" t="s">
        <v>28390</v>
      </c>
      <c r="D735" s="39" t="s">
        <v>28391</v>
      </c>
      <c r="E735" s="31" t="s">
        <v>25779</v>
      </c>
      <c r="F735" s="31" t="s">
        <v>28392</v>
      </c>
      <c r="G735" s="40" t="s">
        <v>27135</v>
      </c>
      <c r="H735" s="41" t="s">
        <v>27313</v>
      </c>
      <c r="I735" s="41" t="s">
        <v>28393</v>
      </c>
      <c r="J735" s="42" t="s">
        <v>28394</v>
      </c>
    </row>
    <row r="736" spans="1:10" ht="38.25" customHeight="1">
      <c r="A736" s="37">
        <v>643</v>
      </c>
      <c r="B736" s="38" t="s">
        <v>28395</v>
      </c>
      <c r="C736" s="31" t="s">
        <v>26580</v>
      </c>
      <c r="D736" s="39" t="s">
        <v>28396</v>
      </c>
      <c r="E736" s="31" t="s">
        <v>25602</v>
      </c>
      <c r="F736" s="31" t="s">
        <v>28397</v>
      </c>
      <c r="G736" s="40" t="s">
        <v>26257</v>
      </c>
      <c r="H736" s="41" t="s">
        <v>25429</v>
      </c>
      <c r="I736" s="41" t="s">
        <v>28398</v>
      </c>
      <c r="J736" s="42" t="s">
        <v>28399</v>
      </c>
    </row>
    <row r="737" spans="1:10" ht="38.25" customHeight="1">
      <c r="A737" s="37">
        <v>644</v>
      </c>
      <c r="B737" s="38" t="s">
        <v>28400</v>
      </c>
      <c r="C737" s="31" t="s">
        <v>25740</v>
      </c>
      <c r="D737" s="39" t="s">
        <v>25395</v>
      </c>
      <c r="E737" s="31" t="s">
        <v>25395</v>
      </c>
      <c r="F737" s="31" t="s">
        <v>25395</v>
      </c>
      <c r="G737" s="40" t="s">
        <v>25396</v>
      </c>
      <c r="H737" s="41" t="s">
        <v>25395</v>
      </c>
      <c r="I737" s="41" t="s">
        <v>25395</v>
      </c>
      <c r="J737" s="42" t="s">
        <v>25396</v>
      </c>
    </row>
    <row r="738" spans="1:10" ht="22.5" customHeight="1">
      <c r="A738" s="176" t="s">
        <v>29004</v>
      </c>
      <c r="B738" s="177"/>
      <c r="C738" s="177"/>
      <c r="D738" s="177"/>
      <c r="E738" s="177"/>
      <c r="F738" s="177"/>
      <c r="G738" s="177"/>
      <c r="H738" s="177"/>
      <c r="I738" s="177"/>
      <c r="J738" s="178"/>
    </row>
    <row r="739" spans="1:10" ht="38.25" customHeight="1">
      <c r="A739" s="37">
        <v>645</v>
      </c>
      <c r="B739" s="38" t="s">
        <v>29005</v>
      </c>
      <c r="C739" s="31" t="s">
        <v>25584</v>
      </c>
      <c r="D739" s="112" t="s">
        <v>28573</v>
      </c>
      <c r="E739" s="113" t="s">
        <v>27202</v>
      </c>
      <c r="F739" s="113" t="s">
        <v>28574</v>
      </c>
      <c r="G739" s="114" t="s">
        <v>25402</v>
      </c>
      <c r="H739" s="115" t="s">
        <v>28575</v>
      </c>
      <c r="I739" s="115" t="s">
        <v>28576</v>
      </c>
      <c r="J739" s="116" t="s">
        <v>28577</v>
      </c>
    </row>
    <row r="740" spans="1:10" ht="38.25" customHeight="1">
      <c r="A740" s="37">
        <v>646</v>
      </c>
      <c r="B740" s="38" t="s">
        <v>29006</v>
      </c>
      <c r="C740" s="31" t="s">
        <v>25398</v>
      </c>
      <c r="D740" s="112" t="s">
        <v>29017</v>
      </c>
      <c r="E740" s="113" t="s">
        <v>29020</v>
      </c>
      <c r="F740" s="113" t="s">
        <v>29018</v>
      </c>
      <c r="G740" s="114" t="s">
        <v>25525</v>
      </c>
      <c r="H740" s="115" t="s">
        <v>25403</v>
      </c>
      <c r="I740" s="115" t="s">
        <v>26420</v>
      </c>
      <c r="J740" s="116" t="s">
        <v>29019</v>
      </c>
    </row>
    <row r="741" spans="1:10" ht="38.25" customHeight="1">
      <c r="A741" s="37">
        <v>647</v>
      </c>
      <c r="B741" s="38" t="s">
        <v>29007</v>
      </c>
      <c r="C741" s="31" t="s">
        <v>25425</v>
      </c>
      <c r="D741" s="112" t="s">
        <v>28019</v>
      </c>
      <c r="E741" s="113" t="s">
        <v>25806</v>
      </c>
      <c r="F741" s="113" t="s">
        <v>28020</v>
      </c>
      <c r="G741" s="114" t="s">
        <v>25444</v>
      </c>
      <c r="H741" s="115" t="s">
        <v>25548</v>
      </c>
      <c r="I741" s="115" t="s">
        <v>27592</v>
      </c>
      <c r="J741" s="116" t="s">
        <v>28021</v>
      </c>
    </row>
    <row r="742" spans="1:10" ht="38.25" customHeight="1">
      <c r="A742" s="37">
        <v>648</v>
      </c>
      <c r="B742" s="38" t="s">
        <v>29008</v>
      </c>
      <c r="C742" s="31" t="s">
        <v>28401</v>
      </c>
      <c r="D742" s="112" t="s">
        <v>28594</v>
      </c>
      <c r="E742" s="113" t="s">
        <v>25938</v>
      </c>
      <c r="F742" s="113" t="s">
        <v>28595</v>
      </c>
      <c r="G742" s="114" t="s">
        <v>25420</v>
      </c>
      <c r="H742" s="115" t="s">
        <v>25459</v>
      </c>
      <c r="I742" s="115" t="s">
        <v>28596</v>
      </c>
      <c r="J742" s="116" t="s">
        <v>28597</v>
      </c>
    </row>
    <row r="743" spans="1:10" ht="38.25" customHeight="1">
      <c r="A743" s="37">
        <v>650</v>
      </c>
      <c r="B743" s="38" t="s">
        <v>29009</v>
      </c>
      <c r="C743" s="31" t="s">
        <v>25837</v>
      </c>
      <c r="D743" s="112" t="s">
        <v>29021</v>
      </c>
      <c r="E743" s="113" t="s">
        <v>25672</v>
      </c>
      <c r="F743" s="113" t="s">
        <v>29022</v>
      </c>
      <c r="G743" s="114" t="s">
        <v>25490</v>
      </c>
      <c r="H743" s="115" t="s">
        <v>25403</v>
      </c>
      <c r="I743" s="115" t="s">
        <v>29023</v>
      </c>
      <c r="J743" s="116" t="s">
        <v>29024</v>
      </c>
    </row>
    <row r="744" spans="1:10" ht="38.25" customHeight="1">
      <c r="A744" s="37">
        <v>651</v>
      </c>
      <c r="B744" s="38" t="s">
        <v>29010</v>
      </c>
      <c r="C744" s="31" t="s">
        <v>26609</v>
      </c>
      <c r="D744" s="39" t="s">
        <v>28407</v>
      </c>
      <c r="E744" s="31" t="s">
        <v>25503</v>
      </c>
      <c r="F744" s="31" t="s">
        <v>28408</v>
      </c>
      <c r="G744" s="40" t="s">
        <v>25466</v>
      </c>
      <c r="H744" s="41" t="s">
        <v>26610</v>
      </c>
      <c r="I744" s="41" t="s">
        <v>28409</v>
      </c>
      <c r="J744" s="42" t="s">
        <v>28410</v>
      </c>
    </row>
    <row r="745" spans="1:10" ht="38.25" customHeight="1">
      <c r="A745" s="37">
        <v>653</v>
      </c>
      <c r="B745" s="38" t="s">
        <v>29011</v>
      </c>
      <c r="C745" s="31" t="s">
        <v>25721</v>
      </c>
      <c r="D745" s="112" t="s">
        <v>29025</v>
      </c>
      <c r="E745" s="113" t="s">
        <v>25806</v>
      </c>
      <c r="F745" s="113" t="s">
        <v>29026</v>
      </c>
      <c r="G745" s="114" t="s">
        <v>25444</v>
      </c>
      <c r="H745" s="115" t="s">
        <v>25548</v>
      </c>
      <c r="I745" s="115" t="s">
        <v>29027</v>
      </c>
      <c r="J745" s="116" t="s">
        <v>29028</v>
      </c>
    </row>
    <row r="746" spans="1:10" ht="38.25" customHeight="1">
      <c r="A746" s="37">
        <v>654</v>
      </c>
      <c r="B746" s="38" t="s">
        <v>29012</v>
      </c>
      <c r="C746" s="31" t="s">
        <v>26946</v>
      </c>
      <c r="D746" s="112" t="s">
        <v>27158</v>
      </c>
      <c r="E746" s="113" t="s">
        <v>25464</v>
      </c>
      <c r="F746" s="113" t="s">
        <v>27159</v>
      </c>
      <c r="G746" s="114" t="s">
        <v>25444</v>
      </c>
      <c r="H746" s="115" t="s">
        <v>25717</v>
      </c>
      <c r="I746" s="115" t="s">
        <v>27160</v>
      </c>
      <c r="J746" s="116" t="s">
        <v>27161</v>
      </c>
    </row>
    <row r="747" spans="1:10" ht="38.25" customHeight="1">
      <c r="A747" s="37">
        <v>655</v>
      </c>
      <c r="B747" s="38" t="s">
        <v>29013</v>
      </c>
      <c r="C747" s="31" t="s">
        <v>25501</v>
      </c>
      <c r="D747" s="112" t="s">
        <v>28411</v>
      </c>
      <c r="E747" s="113" t="s">
        <v>25655</v>
      </c>
      <c r="F747" s="113" t="s">
        <v>28412</v>
      </c>
      <c r="G747" s="114" t="s">
        <v>25466</v>
      </c>
      <c r="H747" s="115" t="s">
        <v>25548</v>
      </c>
      <c r="I747" s="115" t="s">
        <v>28413</v>
      </c>
      <c r="J747" s="116" t="s">
        <v>28414</v>
      </c>
    </row>
    <row r="748" spans="1:10" ht="38.25" customHeight="1">
      <c r="A748" s="37">
        <v>656</v>
      </c>
      <c r="B748" s="38" t="s">
        <v>29015</v>
      </c>
      <c r="C748" s="31" t="s">
        <v>25747</v>
      </c>
      <c r="D748" s="111" t="s">
        <v>29029</v>
      </c>
      <c r="E748" s="31" t="s">
        <v>10939</v>
      </c>
      <c r="F748" s="31"/>
      <c r="G748" s="40"/>
      <c r="H748" s="41"/>
      <c r="I748" s="41"/>
      <c r="J748" s="42"/>
    </row>
    <row r="749" spans="1:10" ht="38.25" customHeight="1">
      <c r="A749" s="37">
        <v>657</v>
      </c>
      <c r="B749" s="38" t="s">
        <v>29014</v>
      </c>
      <c r="C749" s="31" t="s">
        <v>26879</v>
      </c>
      <c r="D749" s="112" t="s">
        <v>28415</v>
      </c>
      <c r="E749" s="113" t="s">
        <v>25400</v>
      </c>
      <c r="F749" s="113" t="s">
        <v>28416</v>
      </c>
      <c r="G749" s="114" t="s">
        <v>25402</v>
      </c>
      <c r="H749" s="115" t="s">
        <v>25759</v>
      </c>
      <c r="I749" s="115" t="s">
        <v>28417</v>
      </c>
      <c r="J749" s="116" t="s">
        <v>28418</v>
      </c>
    </row>
    <row r="750" spans="1:10" ht="51">
      <c r="A750" s="37">
        <v>658</v>
      </c>
      <c r="B750" s="38" t="s">
        <v>29030</v>
      </c>
      <c r="C750" s="31" t="s">
        <v>26870</v>
      </c>
      <c r="D750" s="112" t="s">
        <v>28419</v>
      </c>
      <c r="E750" s="113" t="s">
        <v>25779</v>
      </c>
      <c r="F750" s="113" t="s">
        <v>28420</v>
      </c>
      <c r="G750" s="114" t="s">
        <v>25420</v>
      </c>
      <c r="H750" s="115" t="s">
        <v>25482</v>
      </c>
      <c r="I750" s="115" t="s">
        <v>27799</v>
      </c>
      <c r="J750" s="116" t="s">
        <v>28421</v>
      </c>
    </row>
    <row r="751" spans="1:10" ht="38.25" customHeight="1">
      <c r="A751" s="37">
        <v>659</v>
      </c>
      <c r="B751" s="38" t="s">
        <v>29016</v>
      </c>
      <c r="C751" s="31" t="s">
        <v>25747</v>
      </c>
      <c r="D751" s="112" t="s">
        <v>25778</v>
      </c>
      <c r="E751" s="113" t="s">
        <v>25779</v>
      </c>
      <c r="F751" s="113" t="s">
        <v>25780</v>
      </c>
      <c r="G751" s="114" t="s">
        <v>25466</v>
      </c>
      <c r="H751" s="115" t="s">
        <v>25517</v>
      </c>
      <c r="I751" s="115" t="s">
        <v>25781</v>
      </c>
      <c r="J751" s="116" t="s">
        <v>25782</v>
      </c>
    </row>
    <row r="752" spans="1:10" ht="22.5" customHeight="1">
      <c r="A752" s="176" t="s">
        <v>28949</v>
      </c>
      <c r="B752" s="177"/>
      <c r="C752" s="177"/>
      <c r="D752" s="177"/>
      <c r="E752" s="177"/>
      <c r="F752" s="177"/>
      <c r="G752" s="177"/>
      <c r="H752" s="177"/>
      <c r="I752" s="177"/>
      <c r="J752" s="178"/>
    </row>
    <row r="753" spans="1:10" ht="38.25" customHeight="1">
      <c r="A753" s="37">
        <v>660</v>
      </c>
      <c r="B753" s="38" t="s">
        <v>28950</v>
      </c>
      <c r="C753" s="31" t="s">
        <v>27144</v>
      </c>
      <c r="D753" s="112" t="s">
        <v>25585</v>
      </c>
      <c r="E753" s="113" t="s">
        <v>25586</v>
      </c>
      <c r="F753" s="113" t="s">
        <v>25587</v>
      </c>
      <c r="G753" s="114" t="s">
        <v>25402</v>
      </c>
      <c r="H753" s="115" t="s">
        <v>25588</v>
      </c>
      <c r="I753" s="115" t="s">
        <v>25589</v>
      </c>
      <c r="J753" s="116" t="s">
        <v>25590</v>
      </c>
    </row>
    <row r="754" spans="1:10" ht="38.25" customHeight="1">
      <c r="A754" s="37">
        <v>661</v>
      </c>
      <c r="B754" s="38" t="s">
        <v>28965</v>
      </c>
      <c r="C754" s="31" t="s">
        <v>25890</v>
      </c>
      <c r="D754" s="112" t="s">
        <v>28970</v>
      </c>
      <c r="E754" s="113" t="s">
        <v>25792</v>
      </c>
      <c r="F754" s="113" t="s">
        <v>28971</v>
      </c>
      <c r="G754" s="114" t="s">
        <v>25490</v>
      </c>
      <c r="H754" s="115" t="s">
        <v>26393</v>
      </c>
      <c r="I754" s="115" t="s">
        <v>28576</v>
      </c>
      <c r="J754" s="116" t="s">
        <v>28972</v>
      </c>
    </row>
    <row r="755" spans="1:10" ht="38.25" customHeight="1">
      <c r="A755" s="37">
        <v>662</v>
      </c>
      <c r="B755" s="38" t="s">
        <v>28962</v>
      </c>
      <c r="C755" s="31" t="s">
        <v>28422</v>
      </c>
      <c r="D755" s="39" t="s">
        <v>28423</v>
      </c>
      <c r="E755" s="31" t="s">
        <v>26221</v>
      </c>
      <c r="F755" s="31" t="s">
        <v>28424</v>
      </c>
      <c r="G755" s="40" t="s">
        <v>25940</v>
      </c>
      <c r="H755" s="41" t="s">
        <v>28284</v>
      </c>
      <c r="I755" s="41" t="s">
        <v>28425</v>
      </c>
      <c r="J755" s="42" t="s">
        <v>28426</v>
      </c>
    </row>
    <row r="756" spans="1:10" ht="38.25" customHeight="1">
      <c r="A756" s="37">
        <v>663</v>
      </c>
      <c r="B756" s="38" t="s">
        <v>28963</v>
      </c>
      <c r="C756" s="31" t="s">
        <v>25471</v>
      </c>
      <c r="D756" s="39" t="s">
        <v>28427</v>
      </c>
      <c r="E756" s="31" t="s">
        <v>25938</v>
      </c>
      <c r="F756" s="31" t="s">
        <v>28428</v>
      </c>
      <c r="G756" s="40" t="s">
        <v>25940</v>
      </c>
      <c r="H756" s="41" t="s">
        <v>25517</v>
      </c>
      <c r="I756" s="41" t="s">
        <v>28429</v>
      </c>
      <c r="J756" s="42" t="s">
        <v>28430</v>
      </c>
    </row>
    <row r="757" spans="1:10" ht="38.25" customHeight="1">
      <c r="A757" s="37">
        <v>664</v>
      </c>
      <c r="B757" s="38" t="s">
        <v>28964</v>
      </c>
      <c r="C757" s="31" t="s">
        <v>25628</v>
      </c>
      <c r="D757" s="39" t="s">
        <v>28431</v>
      </c>
      <c r="E757" s="31" t="s">
        <v>27018</v>
      </c>
      <c r="F757" s="31" t="s">
        <v>28432</v>
      </c>
      <c r="G757" s="40" t="s">
        <v>25547</v>
      </c>
      <c r="H757" s="41" t="s">
        <v>25751</v>
      </c>
      <c r="I757" s="41" t="s">
        <v>28433</v>
      </c>
      <c r="J757" s="42" t="s">
        <v>28434</v>
      </c>
    </row>
    <row r="758" spans="1:10" ht="51">
      <c r="A758" s="37">
        <v>665</v>
      </c>
      <c r="B758" s="38" t="s">
        <v>28951</v>
      </c>
      <c r="C758" s="31" t="s">
        <v>26220</v>
      </c>
      <c r="D758" s="112" t="s">
        <v>28966</v>
      </c>
      <c r="E758" s="113" t="s">
        <v>25899</v>
      </c>
      <c r="F758" s="113" t="s">
        <v>28967</v>
      </c>
      <c r="G758" s="114" t="s">
        <v>25466</v>
      </c>
      <c r="H758" s="115" t="s">
        <v>28968</v>
      </c>
      <c r="I758" s="115" t="s">
        <v>26742</v>
      </c>
      <c r="J758" s="116" t="s">
        <v>28969</v>
      </c>
    </row>
    <row r="759" spans="1:10" ht="51">
      <c r="A759" s="37">
        <v>666</v>
      </c>
      <c r="B759" s="38" t="s">
        <v>28952</v>
      </c>
      <c r="C759" s="31" t="s">
        <v>28422</v>
      </c>
      <c r="D759" s="39" t="s">
        <v>28435</v>
      </c>
      <c r="E759" s="31" t="s">
        <v>25480</v>
      </c>
      <c r="F759" s="31" t="s">
        <v>28436</v>
      </c>
      <c r="G759" s="40" t="s">
        <v>25940</v>
      </c>
      <c r="H759" s="41" t="s">
        <v>25517</v>
      </c>
      <c r="I759" s="41" t="s">
        <v>28437</v>
      </c>
      <c r="J759" s="42" t="s">
        <v>15</v>
      </c>
    </row>
    <row r="760" spans="1:10" ht="38.25" customHeight="1">
      <c r="A760" s="37">
        <v>667</v>
      </c>
      <c r="B760" s="38" t="s">
        <v>28961</v>
      </c>
      <c r="C760" s="31" t="s">
        <v>25471</v>
      </c>
      <c r="D760" s="39" t="s">
        <v>28438</v>
      </c>
      <c r="E760" s="31" t="s">
        <v>25602</v>
      </c>
      <c r="F760" s="31" t="s">
        <v>28439</v>
      </c>
      <c r="G760" s="40" t="s">
        <v>25940</v>
      </c>
      <c r="H760" s="41" t="s">
        <v>25445</v>
      </c>
      <c r="I760" s="41" t="s">
        <v>28440</v>
      </c>
      <c r="J760" s="42" t="s">
        <v>28441</v>
      </c>
    </row>
    <row r="761" spans="1:10" ht="38.25" customHeight="1">
      <c r="A761" s="37">
        <v>668</v>
      </c>
      <c r="B761" s="38" t="s">
        <v>28959</v>
      </c>
      <c r="C761" s="31" t="s">
        <v>25425</v>
      </c>
      <c r="D761" s="39" t="s">
        <v>28442</v>
      </c>
      <c r="E761" s="31" t="s">
        <v>25779</v>
      </c>
      <c r="F761" s="31" t="s">
        <v>28443</v>
      </c>
      <c r="G761" s="40" t="s">
        <v>25940</v>
      </c>
      <c r="H761" s="41" t="s">
        <v>25429</v>
      </c>
      <c r="I761" s="41" t="s">
        <v>28444</v>
      </c>
      <c r="J761" s="42" t="s">
        <v>28445</v>
      </c>
    </row>
    <row r="762" spans="1:10" ht="51">
      <c r="A762" s="37">
        <v>669</v>
      </c>
      <c r="B762" s="38" t="s">
        <v>28960</v>
      </c>
      <c r="C762" s="31" t="s">
        <v>26286</v>
      </c>
      <c r="D762" s="39" t="s">
        <v>28446</v>
      </c>
      <c r="E762" s="31" t="s">
        <v>25594</v>
      </c>
      <c r="F762" s="31" t="s">
        <v>28447</v>
      </c>
      <c r="G762" s="40" t="s">
        <v>25411</v>
      </c>
      <c r="H762" s="41" t="s">
        <v>25893</v>
      </c>
      <c r="I762" s="41" t="s">
        <v>28448</v>
      </c>
      <c r="J762" s="42" t="s">
        <v>28449</v>
      </c>
    </row>
    <row r="763" spans="1:10" ht="38.25" customHeight="1">
      <c r="A763" s="37">
        <v>670</v>
      </c>
      <c r="B763" s="38" t="s">
        <v>28958</v>
      </c>
      <c r="C763" s="31" t="s">
        <v>25471</v>
      </c>
      <c r="D763" s="39" t="s">
        <v>28450</v>
      </c>
      <c r="E763" s="31" t="s">
        <v>26976</v>
      </c>
      <c r="F763" s="31" t="s">
        <v>28451</v>
      </c>
      <c r="G763" s="40" t="s">
        <v>25940</v>
      </c>
      <c r="H763" s="41" t="s">
        <v>25482</v>
      </c>
      <c r="I763" s="41" t="s">
        <v>28452</v>
      </c>
      <c r="J763" s="42" t="s">
        <v>28453</v>
      </c>
    </row>
    <row r="764" spans="1:10" ht="51">
      <c r="A764" s="37">
        <v>671</v>
      </c>
      <c r="B764" s="38" t="s">
        <v>28957</v>
      </c>
      <c r="C764" s="31" t="s">
        <v>25486</v>
      </c>
      <c r="D764" s="39" t="s">
        <v>28454</v>
      </c>
      <c r="E764" s="31" t="s">
        <v>28455</v>
      </c>
      <c r="F764" s="31" t="s">
        <v>28456</v>
      </c>
      <c r="G764" s="40" t="s">
        <v>25940</v>
      </c>
      <c r="H764" s="41" t="s">
        <v>27259</v>
      </c>
      <c r="I764" s="41" t="s">
        <v>28457</v>
      </c>
      <c r="J764" s="42" t="s">
        <v>28458</v>
      </c>
    </row>
    <row r="765" spans="1:10" ht="38.25" customHeight="1">
      <c r="A765" s="37">
        <v>672</v>
      </c>
      <c r="B765" s="38" t="s">
        <v>28956</v>
      </c>
      <c r="C765" s="31" t="s">
        <v>25425</v>
      </c>
      <c r="D765" s="39"/>
      <c r="E765" s="31"/>
      <c r="F765" s="31"/>
      <c r="G765" s="40"/>
      <c r="H765" s="41"/>
      <c r="I765" s="41"/>
      <c r="J765" s="42"/>
    </row>
    <row r="766" spans="1:10" ht="51">
      <c r="A766" s="37">
        <v>673</v>
      </c>
      <c r="B766" s="38" t="s">
        <v>28955</v>
      </c>
      <c r="C766" s="31" t="s">
        <v>25857</v>
      </c>
      <c r="D766" s="39" t="s">
        <v>28459</v>
      </c>
      <c r="E766" s="31" t="s">
        <v>25594</v>
      </c>
      <c r="F766" s="31" t="s">
        <v>28460</v>
      </c>
      <c r="G766" s="40" t="s">
        <v>25940</v>
      </c>
      <c r="H766" s="41" t="s">
        <v>25893</v>
      </c>
      <c r="I766" s="41" t="s">
        <v>28461</v>
      </c>
      <c r="J766" s="42" t="s">
        <v>28462</v>
      </c>
    </row>
    <row r="767" spans="1:10" ht="51">
      <c r="A767" s="37">
        <v>674</v>
      </c>
      <c r="B767" s="38" t="s">
        <v>28954</v>
      </c>
      <c r="C767" s="31" t="s">
        <v>25471</v>
      </c>
      <c r="D767" s="39"/>
      <c r="E767" s="31"/>
      <c r="F767" s="31"/>
      <c r="G767" s="40"/>
      <c r="H767" s="41"/>
      <c r="I767" s="41"/>
      <c r="J767" s="42"/>
    </row>
    <row r="768" spans="1:10" ht="38.25" customHeight="1">
      <c r="A768" s="37">
        <v>675</v>
      </c>
      <c r="B768" s="38" t="s">
        <v>28953</v>
      </c>
      <c r="C768" s="31" t="s">
        <v>25425</v>
      </c>
      <c r="D768" s="39" t="s">
        <v>28463</v>
      </c>
      <c r="E768" s="31" t="s">
        <v>27018</v>
      </c>
      <c r="F768" s="31" t="s">
        <v>28464</v>
      </c>
      <c r="G768" s="40" t="s">
        <v>25940</v>
      </c>
      <c r="H768" s="41" t="s">
        <v>25517</v>
      </c>
      <c r="I768" s="41" t="s">
        <v>28465</v>
      </c>
      <c r="J768" s="42" t="s">
        <v>28466</v>
      </c>
    </row>
    <row r="769" spans="1:10" ht="38.25" customHeight="1">
      <c r="A769" s="37">
        <v>676</v>
      </c>
      <c r="B769" s="38" t="s">
        <v>28973</v>
      </c>
      <c r="C769" s="31" t="s">
        <v>25628</v>
      </c>
      <c r="D769" s="39" t="s">
        <v>28974</v>
      </c>
      <c r="E769" s="31" t="s">
        <v>10939</v>
      </c>
      <c r="F769" s="31"/>
      <c r="G769" s="40"/>
      <c r="H769" s="41"/>
      <c r="I769" s="41"/>
      <c r="J769" s="42"/>
    </row>
    <row r="770" spans="1:10" ht="22.5" customHeight="1">
      <c r="A770" s="176" t="s">
        <v>28467</v>
      </c>
      <c r="B770" s="177"/>
      <c r="C770" s="177"/>
      <c r="D770" s="177"/>
      <c r="E770" s="177"/>
      <c r="F770" s="177"/>
      <c r="G770" s="177"/>
      <c r="H770" s="177"/>
      <c r="I770" s="177"/>
      <c r="J770" s="178"/>
    </row>
    <row r="771" spans="1:10" ht="38.25" customHeight="1">
      <c r="A771" s="37">
        <v>677</v>
      </c>
      <c r="B771" s="38" t="s">
        <v>28468</v>
      </c>
      <c r="C771" s="31" t="s">
        <v>25919</v>
      </c>
      <c r="D771" s="39" t="s">
        <v>28469</v>
      </c>
      <c r="E771" s="31" t="s">
        <v>28470</v>
      </c>
      <c r="F771" s="31" t="s">
        <v>28471</v>
      </c>
      <c r="G771" s="40" t="s">
        <v>25466</v>
      </c>
      <c r="H771" s="41" t="s">
        <v>25893</v>
      </c>
      <c r="I771" s="41" t="s">
        <v>28472</v>
      </c>
      <c r="J771" s="42" t="s">
        <v>28473</v>
      </c>
    </row>
    <row r="772" spans="1:10" ht="38.25" customHeight="1">
      <c r="A772" s="37">
        <v>678</v>
      </c>
      <c r="B772" s="38" t="s">
        <v>28474</v>
      </c>
      <c r="C772" s="31" t="s">
        <v>25755</v>
      </c>
      <c r="D772" s="39" t="s">
        <v>27867</v>
      </c>
      <c r="E772" s="31" t="s">
        <v>25820</v>
      </c>
      <c r="F772" s="31" t="s">
        <v>27868</v>
      </c>
      <c r="G772" s="40" t="s">
        <v>25444</v>
      </c>
      <c r="H772" s="41" t="s">
        <v>25429</v>
      </c>
      <c r="I772" s="41" t="s">
        <v>27869</v>
      </c>
      <c r="J772" s="42" t="s">
        <v>27870</v>
      </c>
    </row>
    <row r="773" spans="1:10" ht="38.25" customHeight="1">
      <c r="A773" s="37">
        <v>679</v>
      </c>
      <c r="B773" s="38" t="s">
        <v>28475</v>
      </c>
      <c r="C773" s="31" t="s">
        <v>28476</v>
      </c>
      <c r="D773" s="39" t="s">
        <v>28477</v>
      </c>
      <c r="E773" s="31" t="s">
        <v>25938</v>
      </c>
      <c r="F773" s="31" t="s">
        <v>28478</v>
      </c>
      <c r="G773" s="40" t="s">
        <v>25940</v>
      </c>
      <c r="H773" s="41" t="s">
        <v>25445</v>
      </c>
      <c r="I773" s="41" t="s">
        <v>28479</v>
      </c>
      <c r="J773" s="42" t="s">
        <v>28480</v>
      </c>
    </row>
    <row r="774" spans="1:10" ht="51">
      <c r="A774" s="37">
        <v>680</v>
      </c>
      <c r="B774" s="38" t="s">
        <v>28481</v>
      </c>
      <c r="C774" s="31" t="s">
        <v>25740</v>
      </c>
      <c r="D774" s="39" t="s">
        <v>28482</v>
      </c>
      <c r="E774" s="31" t="s">
        <v>28483</v>
      </c>
      <c r="F774" s="31" t="s">
        <v>28484</v>
      </c>
      <c r="G774" s="40" t="s">
        <v>25940</v>
      </c>
      <c r="H774" s="41" t="s">
        <v>25482</v>
      </c>
      <c r="I774" s="41" t="s">
        <v>28485</v>
      </c>
      <c r="J774" s="42" t="s">
        <v>28486</v>
      </c>
    </row>
    <row r="775" spans="1:10" ht="38.25" customHeight="1">
      <c r="A775" s="37">
        <v>682</v>
      </c>
      <c r="B775" s="38" t="s">
        <v>28487</v>
      </c>
      <c r="C775" s="31" t="s">
        <v>28488</v>
      </c>
      <c r="D775" s="39" t="s">
        <v>28489</v>
      </c>
      <c r="E775" s="31" t="s">
        <v>25938</v>
      </c>
      <c r="F775" s="31" t="s">
        <v>28490</v>
      </c>
      <c r="G775" s="40" t="s">
        <v>25466</v>
      </c>
      <c r="H775" s="41" t="s">
        <v>25445</v>
      </c>
      <c r="I775" s="41" t="s">
        <v>28491</v>
      </c>
      <c r="J775" s="42" t="s">
        <v>25493</v>
      </c>
    </row>
    <row r="776" spans="1:10" ht="38.25" customHeight="1">
      <c r="A776" s="37">
        <v>683</v>
      </c>
      <c r="B776" s="38" t="s">
        <v>28492</v>
      </c>
      <c r="C776" s="31" t="s">
        <v>28493</v>
      </c>
      <c r="D776" s="39" t="s">
        <v>28494</v>
      </c>
      <c r="E776" s="31" t="s">
        <v>10939</v>
      </c>
      <c r="F776" s="31"/>
      <c r="G776" s="40"/>
      <c r="H776" s="41"/>
      <c r="I776" s="41"/>
      <c r="J776" s="42"/>
    </row>
    <row r="777" spans="1:10" ht="38.25" customHeight="1">
      <c r="A777" s="37">
        <v>684</v>
      </c>
      <c r="B777" s="38" t="s">
        <v>28495</v>
      </c>
      <c r="C777" s="31" t="s">
        <v>25721</v>
      </c>
      <c r="D777" s="39" t="s">
        <v>28496</v>
      </c>
      <c r="E777" s="31" t="s">
        <v>13178</v>
      </c>
      <c r="F777" s="31"/>
      <c r="G777" s="40"/>
      <c r="H777" s="41"/>
      <c r="I777" s="41"/>
      <c r="J777" s="42"/>
    </row>
    <row r="778" spans="1:10" ht="38.25" customHeight="1">
      <c r="A778" s="37">
        <v>685</v>
      </c>
      <c r="B778" s="38" t="s">
        <v>28497</v>
      </c>
      <c r="C778" s="31" t="s">
        <v>25628</v>
      </c>
      <c r="D778" s="39" t="s">
        <v>28498</v>
      </c>
      <c r="E778" s="31" t="s">
        <v>25845</v>
      </c>
      <c r="F778" s="31" t="s">
        <v>28499</v>
      </c>
      <c r="G778" s="40" t="s">
        <v>25466</v>
      </c>
      <c r="H778" s="41" t="s">
        <v>25548</v>
      </c>
      <c r="I778" s="41" t="s">
        <v>28500</v>
      </c>
      <c r="J778" s="42" t="s">
        <v>15</v>
      </c>
    </row>
    <row r="779" spans="1:10" ht="38.25" customHeight="1">
      <c r="A779" s="37">
        <v>686</v>
      </c>
      <c r="B779" s="38" t="s">
        <v>28501</v>
      </c>
      <c r="C779" s="31" t="s">
        <v>26946</v>
      </c>
      <c r="D779" s="39" t="s">
        <v>28502</v>
      </c>
      <c r="E779" s="31" t="s">
        <v>25938</v>
      </c>
      <c r="F779" s="31" t="s">
        <v>28503</v>
      </c>
      <c r="G779" s="40" t="s">
        <v>25452</v>
      </c>
      <c r="H779" s="41" t="s">
        <v>25459</v>
      </c>
      <c r="I779" s="41" t="s">
        <v>28504</v>
      </c>
      <c r="J779" s="42" t="s">
        <v>28505</v>
      </c>
    </row>
    <row r="780" spans="1:10" ht="38.25" customHeight="1">
      <c r="A780" s="37">
        <v>687</v>
      </c>
      <c r="B780" s="38" t="s">
        <v>28506</v>
      </c>
      <c r="C780" s="31" t="s">
        <v>25449</v>
      </c>
      <c r="D780" s="39" t="s">
        <v>28507</v>
      </c>
      <c r="E780" s="31" t="s">
        <v>25899</v>
      </c>
      <c r="F780" s="31" t="s">
        <v>28508</v>
      </c>
      <c r="G780" s="40" t="s">
        <v>25452</v>
      </c>
      <c r="H780" s="41" t="s">
        <v>26210</v>
      </c>
      <c r="I780" s="41" t="s">
        <v>26867</v>
      </c>
      <c r="J780" s="42" t="s">
        <v>28509</v>
      </c>
    </row>
    <row r="781" spans="1:10" ht="38.25" customHeight="1">
      <c r="A781" s="37">
        <v>688</v>
      </c>
      <c r="B781" s="38" t="s">
        <v>28510</v>
      </c>
      <c r="C781" s="31" t="s">
        <v>25571</v>
      </c>
      <c r="D781" s="39" t="s">
        <v>28511</v>
      </c>
      <c r="E781" s="31" t="s">
        <v>10939</v>
      </c>
      <c r="F781" s="31"/>
      <c r="G781" s="40"/>
      <c r="H781" s="41"/>
      <c r="I781" s="41"/>
      <c r="J781" s="42"/>
    </row>
    <row r="782" spans="1:10" ht="38.25" customHeight="1">
      <c r="A782" s="37">
        <v>689</v>
      </c>
      <c r="B782" s="38" t="s">
        <v>28512</v>
      </c>
      <c r="C782" s="31" t="s">
        <v>25628</v>
      </c>
      <c r="D782" s="39" t="s">
        <v>28513</v>
      </c>
      <c r="E782" s="31" t="s">
        <v>26751</v>
      </c>
      <c r="F782" s="31"/>
      <c r="G782" s="40"/>
      <c r="H782" s="41"/>
      <c r="I782" s="41"/>
      <c r="J782" s="42"/>
    </row>
    <row r="783" spans="1:10" ht="22.5" customHeight="1">
      <c r="A783" s="176" t="s">
        <v>28514</v>
      </c>
      <c r="B783" s="177"/>
      <c r="C783" s="177"/>
      <c r="D783" s="177"/>
      <c r="E783" s="177"/>
      <c r="F783" s="177"/>
      <c r="G783" s="177"/>
      <c r="H783" s="177"/>
      <c r="I783" s="177"/>
      <c r="J783" s="178"/>
    </row>
    <row r="784" spans="1:10" ht="38.25" customHeight="1">
      <c r="A784" s="37">
        <v>696</v>
      </c>
      <c r="B784" s="38" t="s">
        <v>28515</v>
      </c>
      <c r="C784" s="31" t="s">
        <v>28516</v>
      </c>
      <c r="D784" s="39" t="s">
        <v>25434</v>
      </c>
      <c r="E784" s="31" t="s">
        <v>28517</v>
      </c>
      <c r="F784" s="31" t="s">
        <v>25435</v>
      </c>
      <c r="G784" s="40" t="s">
        <v>25402</v>
      </c>
      <c r="H784" s="41" t="s">
        <v>25436</v>
      </c>
      <c r="I784" s="41" t="s">
        <v>25437</v>
      </c>
      <c r="J784" s="42" t="s">
        <v>25438</v>
      </c>
    </row>
    <row r="785" spans="1:10" ht="38.25" customHeight="1">
      <c r="A785" s="37">
        <v>697</v>
      </c>
      <c r="B785" s="38" t="s">
        <v>28518</v>
      </c>
      <c r="C785" s="31" t="s">
        <v>28519</v>
      </c>
      <c r="D785" s="39" t="s">
        <v>28520</v>
      </c>
      <c r="E785" s="31" t="s">
        <v>25594</v>
      </c>
      <c r="F785" s="31" t="s">
        <v>28521</v>
      </c>
      <c r="G785" s="40" t="s">
        <v>25490</v>
      </c>
      <c r="H785" s="41" t="s">
        <v>26621</v>
      </c>
      <c r="I785" s="41" t="s">
        <v>28522</v>
      </c>
      <c r="J785" s="42" t="s">
        <v>28523</v>
      </c>
    </row>
    <row r="786" spans="1:10" ht="38.25" customHeight="1">
      <c r="A786" s="37">
        <v>698</v>
      </c>
      <c r="B786" s="38" t="s">
        <v>28524</v>
      </c>
      <c r="C786" s="31" t="s">
        <v>25571</v>
      </c>
      <c r="D786" s="39" t="s">
        <v>28525</v>
      </c>
      <c r="E786" s="31" t="s">
        <v>26221</v>
      </c>
      <c r="F786" s="31" t="s">
        <v>28526</v>
      </c>
      <c r="G786" s="40" t="s">
        <v>25840</v>
      </c>
      <c r="H786" s="41" t="s">
        <v>25517</v>
      </c>
      <c r="I786" s="41" t="s">
        <v>28527</v>
      </c>
      <c r="J786" s="42" t="s">
        <v>28528</v>
      </c>
    </row>
    <row r="787" spans="1:10" ht="38.25">
      <c r="A787" s="37">
        <v>699</v>
      </c>
      <c r="B787" s="38" t="s">
        <v>28529</v>
      </c>
      <c r="C787" s="31" t="s">
        <v>25440</v>
      </c>
      <c r="D787" s="39" t="s">
        <v>28530</v>
      </c>
      <c r="E787" s="31" t="s">
        <v>25573</v>
      </c>
      <c r="F787" s="31" t="s">
        <v>28531</v>
      </c>
      <c r="G787" s="40" t="s">
        <v>25466</v>
      </c>
      <c r="H787" s="41" t="s">
        <v>25421</v>
      </c>
      <c r="I787" s="41" t="s">
        <v>28532</v>
      </c>
      <c r="J787" s="42" t="s">
        <v>28533</v>
      </c>
    </row>
    <row r="788" spans="1:10" ht="38.25">
      <c r="A788" s="37">
        <v>701</v>
      </c>
      <c r="B788" s="38" t="s">
        <v>28534</v>
      </c>
      <c r="C788" s="31" t="s">
        <v>26286</v>
      </c>
      <c r="D788" s="39" t="s">
        <v>28535</v>
      </c>
      <c r="E788" s="31" t="s">
        <v>26895</v>
      </c>
      <c r="F788" s="31" t="s">
        <v>28536</v>
      </c>
      <c r="G788" s="40" t="s">
        <v>25402</v>
      </c>
      <c r="H788" s="41" t="s">
        <v>26210</v>
      </c>
      <c r="I788" s="41" t="s">
        <v>27483</v>
      </c>
      <c r="J788" s="42" t="s">
        <v>28537</v>
      </c>
    </row>
    <row r="789" spans="1:10" ht="38.25" customHeight="1">
      <c r="A789" s="37">
        <v>702</v>
      </c>
      <c r="B789" s="38" t="s">
        <v>28538</v>
      </c>
      <c r="C789" s="31" t="s">
        <v>25897</v>
      </c>
      <c r="D789" s="39" t="s">
        <v>28539</v>
      </c>
      <c r="E789" s="31" t="s">
        <v>26221</v>
      </c>
      <c r="F789" s="31" t="s">
        <v>28540</v>
      </c>
      <c r="G789" s="40" t="s">
        <v>25444</v>
      </c>
      <c r="H789" s="41" t="s">
        <v>25445</v>
      </c>
      <c r="I789" s="41" t="s">
        <v>28541</v>
      </c>
      <c r="J789" s="42" t="s">
        <v>28542</v>
      </c>
    </row>
    <row r="790" spans="1:10" ht="38.25" customHeight="1">
      <c r="A790" s="37">
        <v>703</v>
      </c>
      <c r="B790" s="38" t="s">
        <v>28543</v>
      </c>
      <c r="C790" s="31" t="s">
        <v>25425</v>
      </c>
      <c r="D790" s="39" t="s">
        <v>28544</v>
      </c>
      <c r="E790" s="31" t="s">
        <v>25614</v>
      </c>
      <c r="F790" s="31" t="s">
        <v>28545</v>
      </c>
      <c r="G790" s="40" t="s">
        <v>26801</v>
      </c>
      <c r="H790" s="41" t="s">
        <v>27532</v>
      </c>
      <c r="I790" s="41" t="s">
        <v>28546</v>
      </c>
      <c r="J790" s="42" t="s">
        <v>28547</v>
      </c>
    </row>
    <row r="791" spans="1:10" ht="38.25" customHeight="1">
      <c r="A791" s="37">
        <v>705</v>
      </c>
      <c r="B791" s="38" t="s">
        <v>28548</v>
      </c>
      <c r="C791" s="31" t="s">
        <v>25980</v>
      </c>
      <c r="D791" s="39" t="s">
        <v>28549</v>
      </c>
      <c r="E791" s="31" t="s">
        <v>25594</v>
      </c>
      <c r="F791" s="31" t="s">
        <v>28550</v>
      </c>
      <c r="G791" s="40" t="s">
        <v>28551</v>
      </c>
      <c r="H791" s="41" t="s">
        <v>25893</v>
      </c>
      <c r="I791" s="41" t="s">
        <v>28552</v>
      </c>
      <c r="J791" s="42" t="s">
        <v>28553</v>
      </c>
    </row>
    <row r="792" spans="1:10" ht="38.25">
      <c r="A792" s="37">
        <v>706</v>
      </c>
      <c r="B792" s="38" t="s">
        <v>28554</v>
      </c>
      <c r="C792" s="31" t="s">
        <v>25628</v>
      </c>
      <c r="D792" s="39" t="s">
        <v>28555</v>
      </c>
      <c r="E792" s="31" t="s">
        <v>25573</v>
      </c>
      <c r="F792" s="31" t="s">
        <v>28556</v>
      </c>
      <c r="G792" s="40" t="s">
        <v>25444</v>
      </c>
      <c r="H792" s="41" t="s">
        <v>25548</v>
      </c>
      <c r="I792" s="41" t="s">
        <v>28557</v>
      </c>
      <c r="J792" s="42" t="s">
        <v>28558</v>
      </c>
    </row>
    <row r="793" spans="1:10" ht="38.25" customHeight="1">
      <c r="A793" s="37">
        <v>707</v>
      </c>
      <c r="B793" s="38" t="s">
        <v>28559</v>
      </c>
      <c r="C793" s="31" t="s">
        <v>25600</v>
      </c>
      <c r="D793" s="39" t="s">
        <v>28560</v>
      </c>
      <c r="E793" s="31" t="s">
        <v>28244</v>
      </c>
      <c r="F793" s="31" t="s">
        <v>28561</v>
      </c>
      <c r="G793" s="40" t="s">
        <v>25466</v>
      </c>
      <c r="H793" s="41" t="s">
        <v>25429</v>
      </c>
      <c r="I793" s="41" t="s">
        <v>28562</v>
      </c>
      <c r="J793" s="42" t="s">
        <v>28563</v>
      </c>
    </row>
    <row r="794" spans="1:10" ht="38.25" customHeight="1">
      <c r="A794" s="37">
        <v>709</v>
      </c>
      <c r="B794" s="38" t="s">
        <v>28564</v>
      </c>
      <c r="C794" s="31" t="s">
        <v>27166</v>
      </c>
      <c r="D794" s="39" t="s">
        <v>26585</v>
      </c>
      <c r="E794" s="31" t="s">
        <v>26409</v>
      </c>
      <c r="F794" s="31" t="s">
        <v>26586</v>
      </c>
      <c r="G794" s="40" t="s">
        <v>25940</v>
      </c>
      <c r="H794" s="41" t="s">
        <v>25893</v>
      </c>
      <c r="I794" s="41" t="s">
        <v>26587</v>
      </c>
      <c r="J794" s="42" t="s">
        <v>26588</v>
      </c>
    </row>
    <row r="795" spans="1:10" ht="38.25" customHeight="1">
      <c r="A795" s="37">
        <v>710</v>
      </c>
      <c r="B795" s="38" t="s">
        <v>28565</v>
      </c>
      <c r="C795" s="31" t="s">
        <v>25612</v>
      </c>
      <c r="D795" s="39" t="s">
        <v>28566</v>
      </c>
      <c r="E795" s="31" t="s">
        <v>10939</v>
      </c>
      <c r="F795" s="31"/>
      <c r="G795" s="40"/>
      <c r="H795" s="41"/>
      <c r="I795" s="41"/>
      <c r="J795" s="42"/>
    </row>
    <row r="796" spans="1:10" ht="38.25" customHeight="1">
      <c r="A796" s="37">
        <v>711</v>
      </c>
      <c r="B796" s="38" t="s">
        <v>28567</v>
      </c>
      <c r="C796" s="31" t="s">
        <v>25600</v>
      </c>
      <c r="D796" s="39" t="s">
        <v>27065</v>
      </c>
      <c r="E796" s="31" t="s">
        <v>25480</v>
      </c>
      <c r="F796" s="31" t="s">
        <v>27066</v>
      </c>
      <c r="G796" s="40" t="s">
        <v>26801</v>
      </c>
      <c r="H796" s="41" t="s">
        <v>25517</v>
      </c>
      <c r="I796" s="41" t="s">
        <v>26959</v>
      </c>
      <c r="J796" s="42" t="s">
        <v>27067</v>
      </c>
    </row>
    <row r="797" spans="1:10" ht="38.25" customHeight="1">
      <c r="A797" s="37">
        <v>712</v>
      </c>
      <c r="B797" s="38" t="s">
        <v>28568</v>
      </c>
      <c r="C797" s="31" t="s">
        <v>25747</v>
      </c>
      <c r="D797" s="39" t="s">
        <v>28569</v>
      </c>
      <c r="E797" s="31" t="s">
        <v>13178</v>
      </c>
      <c r="F797" s="31"/>
      <c r="G797" s="40"/>
      <c r="H797" s="41"/>
      <c r="I797" s="41"/>
      <c r="J797" s="42"/>
    </row>
    <row r="798" spans="1:10" ht="22.5" customHeight="1">
      <c r="A798" s="176" t="s">
        <v>28570</v>
      </c>
      <c r="B798" s="177"/>
      <c r="C798" s="177"/>
      <c r="D798" s="177"/>
      <c r="E798" s="177"/>
      <c r="F798" s="177"/>
      <c r="G798" s="177"/>
      <c r="H798" s="177"/>
      <c r="I798" s="177"/>
      <c r="J798" s="178"/>
    </row>
    <row r="799" spans="1:10" ht="38.25" customHeight="1">
      <c r="A799" s="37">
        <v>713</v>
      </c>
      <c r="B799" s="38" t="s">
        <v>28571</v>
      </c>
      <c r="C799" s="31" t="s">
        <v>28572</v>
      </c>
      <c r="D799" s="39" t="s">
        <v>28573</v>
      </c>
      <c r="E799" s="31" t="s">
        <v>26460</v>
      </c>
      <c r="F799" s="31" t="s">
        <v>28574</v>
      </c>
      <c r="G799" s="40" t="s">
        <v>25402</v>
      </c>
      <c r="H799" s="41" t="s">
        <v>28575</v>
      </c>
      <c r="I799" s="41" t="s">
        <v>28576</v>
      </c>
      <c r="J799" s="42" t="s">
        <v>28577</v>
      </c>
    </row>
    <row r="800" spans="1:10" ht="38.25" customHeight="1">
      <c r="A800" s="37">
        <v>714</v>
      </c>
      <c r="B800" s="38" t="s">
        <v>28578</v>
      </c>
      <c r="C800" s="31" t="s">
        <v>28579</v>
      </c>
      <c r="D800" s="39" t="s">
        <v>28580</v>
      </c>
      <c r="E800" s="31" t="s">
        <v>26859</v>
      </c>
      <c r="F800" s="31" t="s">
        <v>28581</v>
      </c>
      <c r="G800" s="40" t="s">
        <v>25466</v>
      </c>
      <c r="H800" s="41" t="s">
        <v>25717</v>
      </c>
      <c r="I800" s="41" t="s">
        <v>28582</v>
      </c>
      <c r="J800" s="42" t="s">
        <v>28583</v>
      </c>
    </row>
    <row r="801" spans="1:10" ht="38.25" customHeight="1">
      <c r="A801" s="37">
        <v>715</v>
      </c>
      <c r="B801" s="38" t="s">
        <v>28584</v>
      </c>
      <c r="C801" s="31" t="s">
        <v>25471</v>
      </c>
      <c r="D801" s="39" t="s">
        <v>28585</v>
      </c>
      <c r="E801" s="31" t="s">
        <v>25442</v>
      </c>
      <c r="F801" s="31" t="s">
        <v>25644</v>
      </c>
      <c r="G801" s="40" t="s">
        <v>25940</v>
      </c>
      <c r="H801" s="41" t="s">
        <v>25445</v>
      </c>
      <c r="I801" s="41" t="s">
        <v>28586</v>
      </c>
      <c r="J801" s="42" t="s">
        <v>28587</v>
      </c>
    </row>
    <row r="802" spans="1:10" ht="38.25" customHeight="1">
      <c r="A802" s="37">
        <v>716</v>
      </c>
      <c r="B802" s="38" t="s">
        <v>28588</v>
      </c>
      <c r="C802" s="31" t="s">
        <v>25508</v>
      </c>
      <c r="D802" s="39" t="s">
        <v>28589</v>
      </c>
      <c r="E802" s="31" t="s">
        <v>25510</v>
      </c>
      <c r="F802" s="31" t="s">
        <v>28590</v>
      </c>
      <c r="G802" s="40" t="s">
        <v>25411</v>
      </c>
      <c r="H802" s="41" t="s">
        <v>26635</v>
      </c>
      <c r="I802" s="41" t="s">
        <v>28591</v>
      </c>
      <c r="J802" s="42" t="s">
        <v>28592</v>
      </c>
    </row>
    <row r="803" spans="1:10" ht="38.25" customHeight="1">
      <c r="A803" s="37">
        <v>717</v>
      </c>
      <c r="B803" s="38" t="s">
        <v>28593</v>
      </c>
      <c r="C803" s="31" t="s">
        <v>25416</v>
      </c>
      <c r="D803" s="39" t="s">
        <v>28594</v>
      </c>
      <c r="E803" s="31" t="s">
        <v>25442</v>
      </c>
      <c r="F803" s="31" t="s">
        <v>28595</v>
      </c>
      <c r="G803" s="40" t="s">
        <v>25420</v>
      </c>
      <c r="H803" s="41" t="s">
        <v>25459</v>
      </c>
      <c r="I803" s="41" t="s">
        <v>28596</v>
      </c>
      <c r="J803" s="42" t="s">
        <v>28597</v>
      </c>
    </row>
    <row r="804" spans="1:10" ht="38.25" customHeight="1">
      <c r="A804" s="37">
        <v>718</v>
      </c>
      <c r="B804" s="38" t="s">
        <v>28598</v>
      </c>
      <c r="C804" s="31" t="s">
        <v>26193</v>
      </c>
      <c r="D804" s="39" t="s">
        <v>28599</v>
      </c>
      <c r="E804" s="31" t="s">
        <v>25427</v>
      </c>
      <c r="F804" s="31" t="s">
        <v>28600</v>
      </c>
      <c r="G804" s="40" t="s">
        <v>25420</v>
      </c>
      <c r="H804" s="41" t="s">
        <v>25403</v>
      </c>
      <c r="I804" s="41" t="s">
        <v>25422</v>
      </c>
      <c r="J804" s="42" t="s">
        <v>28601</v>
      </c>
    </row>
    <row r="805" spans="1:10" ht="38.25" customHeight="1">
      <c r="A805" s="37">
        <v>719</v>
      </c>
      <c r="B805" s="38" t="s">
        <v>28602</v>
      </c>
      <c r="C805" s="31" t="s">
        <v>25740</v>
      </c>
      <c r="D805" s="39" t="s">
        <v>25395</v>
      </c>
      <c r="E805" s="31" t="s">
        <v>25395</v>
      </c>
      <c r="F805" s="31" t="s">
        <v>25395</v>
      </c>
      <c r="G805" s="40" t="s">
        <v>25396</v>
      </c>
      <c r="H805" s="41" t="s">
        <v>25395</v>
      </c>
      <c r="I805" s="41" t="s">
        <v>25395</v>
      </c>
      <c r="J805" s="42" t="s">
        <v>25396</v>
      </c>
    </row>
    <row r="806" spans="1:10" ht="38.25" customHeight="1">
      <c r="A806" s="37">
        <v>720</v>
      </c>
      <c r="B806" s="38" t="s">
        <v>28603</v>
      </c>
      <c r="C806" s="31" t="s">
        <v>25628</v>
      </c>
      <c r="D806" s="39" t="s">
        <v>28604</v>
      </c>
      <c r="E806" s="31" t="s">
        <v>25418</v>
      </c>
      <c r="F806" s="31" t="s">
        <v>28605</v>
      </c>
      <c r="G806" s="40" t="s">
        <v>25466</v>
      </c>
      <c r="H806" s="41" t="s">
        <v>25421</v>
      </c>
      <c r="I806" s="41" t="s">
        <v>26211</v>
      </c>
      <c r="J806" s="42" t="s">
        <v>28606</v>
      </c>
    </row>
    <row r="807" spans="1:10" ht="38.25" customHeight="1">
      <c r="A807" s="37">
        <v>721</v>
      </c>
      <c r="B807" s="38" t="s">
        <v>28607</v>
      </c>
      <c r="C807" s="31" t="s">
        <v>25818</v>
      </c>
      <c r="D807" s="39" t="s">
        <v>28608</v>
      </c>
      <c r="E807" s="31" t="s">
        <v>25579</v>
      </c>
      <c r="F807" s="31" t="s">
        <v>28609</v>
      </c>
      <c r="G807" s="40" t="s">
        <v>25490</v>
      </c>
      <c r="H807" s="41" t="s">
        <v>28610</v>
      </c>
      <c r="I807" s="41" t="s">
        <v>28611</v>
      </c>
      <c r="J807" s="42" t="s">
        <v>28612</v>
      </c>
    </row>
    <row r="808" spans="1:10" ht="38.25" customHeight="1">
      <c r="A808" s="37">
        <v>722</v>
      </c>
      <c r="B808" s="38" t="s">
        <v>28613</v>
      </c>
      <c r="C808" s="31" t="s">
        <v>25687</v>
      </c>
      <c r="D808" s="39" t="s">
        <v>28614</v>
      </c>
      <c r="E808" s="31" t="s">
        <v>25689</v>
      </c>
      <c r="F808" s="31" t="s">
        <v>28615</v>
      </c>
      <c r="G808" s="40" t="s">
        <v>25940</v>
      </c>
      <c r="H808" s="41" t="s">
        <v>26316</v>
      </c>
      <c r="I808" s="41" t="s">
        <v>28616</v>
      </c>
      <c r="J808" s="42" t="s">
        <v>28617</v>
      </c>
    </row>
    <row r="809" spans="1:10" ht="38.25" customHeight="1">
      <c r="A809" s="37">
        <v>723</v>
      </c>
      <c r="B809" s="38" t="s">
        <v>28618</v>
      </c>
      <c r="C809" s="31" t="s">
        <v>26580</v>
      </c>
      <c r="D809" s="39" t="s">
        <v>28619</v>
      </c>
      <c r="E809" s="31" t="s">
        <v>25442</v>
      </c>
      <c r="F809" s="31" t="s">
        <v>28620</v>
      </c>
      <c r="G809" s="40" t="s">
        <v>25466</v>
      </c>
      <c r="H809" s="41" t="s">
        <v>28321</v>
      </c>
      <c r="I809" s="41" t="s">
        <v>28621</v>
      </c>
      <c r="J809" s="42" t="s">
        <v>28622</v>
      </c>
    </row>
    <row r="810" spans="1:10" ht="38.25" customHeight="1">
      <c r="A810" s="37">
        <v>724</v>
      </c>
      <c r="B810" s="38" t="s">
        <v>28623</v>
      </c>
      <c r="C810" s="31" t="s">
        <v>25837</v>
      </c>
      <c r="D810" s="39" t="s">
        <v>28624</v>
      </c>
      <c r="E810" s="31" t="s">
        <v>25409</v>
      </c>
      <c r="F810" s="31" t="s">
        <v>28625</v>
      </c>
      <c r="G810" s="40" t="s">
        <v>25444</v>
      </c>
      <c r="H810" s="41" t="s">
        <v>25482</v>
      </c>
      <c r="I810" s="41" t="s">
        <v>28626</v>
      </c>
      <c r="J810" s="42" t="s">
        <v>28627</v>
      </c>
    </row>
    <row r="811" spans="1:10" ht="38.25" customHeight="1">
      <c r="A811" s="37">
        <v>725</v>
      </c>
      <c r="B811" s="38" t="s">
        <v>28628</v>
      </c>
      <c r="C811" s="31" t="s">
        <v>25416</v>
      </c>
      <c r="D811" s="39" t="s">
        <v>28629</v>
      </c>
      <c r="E811" s="31" t="s">
        <v>25503</v>
      </c>
      <c r="F811" s="31" t="s">
        <v>28630</v>
      </c>
      <c r="G811" s="40" t="s">
        <v>25466</v>
      </c>
      <c r="H811" s="41" t="s">
        <v>25474</v>
      </c>
      <c r="I811" s="41" t="s">
        <v>28631</v>
      </c>
      <c r="J811" s="42" t="s">
        <v>28632</v>
      </c>
    </row>
    <row r="812" spans="1:10" ht="38.25" customHeight="1">
      <c r="A812" s="37">
        <v>726</v>
      </c>
      <c r="B812" s="38" t="s">
        <v>28633</v>
      </c>
      <c r="C812" s="31" t="s">
        <v>25486</v>
      </c>
      <c r="D812" s="39" t="s">
        <v>28634</v>
      </c>
      <c r="E812" s="31" t="s">
        <v>26976</v>
      </c>
      <c r="F812" s="31" t="s">
        <v>28635</v>
      </c>
      <c r="G812" s="40" t="s">
        <v>25940</v>
      </c>
      <c r="H812" s="41" t="s">
        <v>28636</v>
      </c>
      <c r="I812" s="41" t="s">
        <v>28637</v>
      </c>
      <c r="J812" s="42" t="s">
        <v>28638</v>
      </c>
    </row>
    <row r="813" spans="1:10" ht="22.5" customHeight="1">
      <c r="A813" s="176" t="s">
        <v>28639</v>
      </c>
      <c r="B813" s="177"/>
      <c r="C813" s="177"/>
      <c r="D813" s="177"/>
      <c r="E813" s="177"/>
      <c r="F813" s="177"/>
      <c r="G813" s="177"/>
      <c r="H813" s="177"/>
      <c r="I813" s="177"/>
      <c r="J813" s="178"/>
    </row>
    <row r="814" spans="1:10" ht="38.25" customHeight="1">
      <c r="A814" s="37">
        <v>727</v>
      </c>
      <c r="B814" s="38" t="s">
        <v>28640</v>
      </c>
      <c r="C814" s="31" t="s">
        <v>28572</v>
      </c>
      <c r="D814" s="39" t="s">
        <v>28641</v>
      </c>
      <c r="E814" s="31" t="s">
        <v>27202</v>
      </c>
      <c r="F814" s="31" t="s">
        <v>28642</v>
      </c>
      <c r="G814" s="40" t="s">
        <v>27996</v>
      </c>
      <c r="H814" s="41" t="s">
        <v>27270</v>
      </c>
      <c r="I814" s="41" t="s">
        <v>28643</v>
      </c>
      <c r="J814" s="42" t="s">
        <v>28644</v>
      </c>
    </row>
    <row r="815" spans="1:10" ht="38.25" customHeight="1">
      <c r="A815" s="37">
        <v>728</v>
      </c>
      <c r="B815" s="38" t="s">
        <v>28645</v>
      </c>
      <c r="C815" s="31" t="s">
        <v>25755</v>
      </c>
      <c r="D815" s="39"/>
      <c r="E815" s="31"/>
      <c r="F815" s="31"/>
      <c r="G815" s="40"/>
      <c r="H815" s="41"/>
      <c r="I815" s="41"/>
      <c r="J815" s="42"/>
    </row>
    <row r="816" spans="1:10" ht="51">
      <c r="A816" s="37">
        <v>729</v>
      </c>
      <c r="B816" s="38" t="s">
        <v>28646</v>
      </c>
      <c r="C816" s="31" t="s">
        <v>28362</v>
      </c>
      <c r="D816" s="39" t="s">
        <v>28647</v>
      </c>
      <c r="E816" s="31" t="s">
        <v>26641</v>
      </c>
      <c r="F816" s="31" t="s">
        <v>28648</v>
      </c>
      <c r="G816" s="40" t="s">
        <v>25466</v>
      </c>
      <c r="H816" s="41" t="s">
        <v>25474</v>
      </c>
      <c r="I816" s="41" t="s">
        <v>28649</v>
      </c>
      <c r="J816" s="42" t="s">
        <v>28650</v>
      </c>
    </row>
    <row r="817" spans="1:10" ht="51">
      <c r="A817" s="37">
        <v>730</v>
      </c>
      <c r="B817" s="38" t="s">
        <v>28651</v>
      </c>
      <c r="C817" s="31" t="s">
        <v>28362</v>
      </c>
      <c r="D817" s="39" t="s">
        <v>28652</v>
      </c>
      <c r="E817" s="31"/>
      <c r="F817" s="31"/>
      <c r="G817" s="40"/>
      <c r="H817" s="41"/>
      <c r="I817" s="41"/>
      <c r="J817" s="42"/>
    </row>
    <row r="818" spans="1:10" ht="51">
      <c r="A818" s="37">
        <v>732</v>
      </c>
      <c r="B818" s="38" t="s">
        <v>28653</v>
      </c>
      <c r="C818" s="31" t="s">
        <v>28654</v>
      </c>
      <c r="D818" s="39" t="s">
        <v>28655</v>
      </c>
      <c r="E818" s="31" t="s">
        <v>26641</v>
      </c>
      <c r="F818" s="31" t="s">
        <v>28656</v>
      </c>
      <c r="G818" s="40" t="s">
        <v>25466</v>
      </c>
      <c r="H818" s="41" t="s">
        <v>25474</v>
      </c>
      <c r="I818" s="41" t="s">
        <v>28657</v>
      </c>
      <c r="J818" s="42" t="s">
        <v>28658</v>
      </c>
    </row>
    <row r="819" spans="1:10" ht="63.75">
      <c r="A819" s="37">
        <v>733</v>
      </c>
      <c r="B819" s="38" t="s">
        <v>28659</v>
      </c>
      <c r="C819" s="31" t="s">
        <v>28362</v>
      </c>
      <c r="D819" s="39" t="s">
        <v>28660</v>
      </c>
      <c r="E819" s="31" t="s">
        <v>28661</v>
      </c>
      <c r="F819" s="31"/>
      <c r="G819" s="40"/>
      <c r="H819" s="41"/>
      <c r="I819" s="41"/>
      <c r="J819" s="42"/>
    </row>
    <row r="820" spans="1:10" ht="51">
      <c r="A820" s="37">
        <v>734</v>
      </c>
      <c r="B820" s="38" t="s">
        <v>28662</v>
      </c>
      <c r="C820" s="31" t="s">
        <v>25508</v>
      </c>
      <c r="D820" s="39" t="s">
        <v>28663</v>
      </c>
      <c r="E820" s="31" t="s">
        <v>10939</v>
      </c>
      <c r="F820" s="31"/>
      <c r="G820" s="40"/>
      <c r="H820" s="41"/>
      <c r="I820" s="41"/>
      <c r="J820" s="42"/>
    </row>
    <row r="821" spans="1:10" ht="51">
      <c r="A821" s="37"/>
      <c r="B821" s="38" t="s">
        <v>28664</v>
      </c>
      <c r="C821" s="31" t="s">
        <v>24715</v>
      </c>
      <c r="D821" s="39" t="s">
        <v>28665</v>
      </c>
      <c r="E821" s="31" t="s">
        <v>26989</v>
      </c>
      <c r="F821" s="31"/>
      <c r="G821" s="40"/>
      <c r="H821" s="41"/>
      <c r="I821" s="41"/>
      <c r="J821" s="42"/>
    </row>
    <row r="822" spans="1:10" ht="63.75">
      <c r="A822" s="37">
        <v>735</v>
      </c>
      <c r="B822" s="38" t="s">
        <v>28666</v>
      </c>
      <c r="C822" s="31" t="s">
        <v>26763</v>
      </c>
      <c r="D822" s="39" t="s">
        <v>25613</v>
      </c>
      <c r="E822" s="31" t="s">
        <v>25798</v>
      </c>
      <c r="F822" s="31" t="s">
        <v>25615</v>
      </c>
      <c r="G822" s="40" t="s">
        <v>25616</v>
      </c>
      <c r="H822" s="41" t="s">
        <v>25617</v>
      </c>
      <c r="I822" s="41" t="s">
        <v>25618</v>
      </c>
      <c r="J822" s="42" t="s">
        <v>25619</v>
      </c>
    </row>
    <row r="823" spans="1:10" ht="51">
      <c r="A823" s="37">
        <v>736</v>
      </c>
      <c r="B823" s="38" t="s">
        <v>28667</v>
      </c>
      <c r="C823" s="31" t="s">
        <v>28668</v>
      </c>
      <c r="D823" s="39" t="s">
        <v>28669</v>
      </c>
      <c r="E823" s="31" t="s">
        <v>25845</v>
      </c>
      <c r="F823" s="31" t="s">
        <v>28670</v>
      </c>
      <c r="G823" s="40" t="s">
        <v>25840</v>
      </c>
      <c r="H823" s="41" t="s">
        <v>25548</v>
      </c>
      <c r="I823" s="41" t="s">
        <v>25744</v>
      </c>
      <c r="J823" s="42" t="s">
        <v>28671</v>
      </c>
    </row>
    <row r="824" spans="1:10" ht="51">
      <c r="A824" s="37">
        <v>737</v>
      </c>
      <c r="B824" s="38" t="s">
        <v>28672</v>
      </c>
      <c r="C824" s="31" t="s">
        <v>25641</v>
      </c>
      <c r="D824" s="39" t="s">
        <v>28673</v>
      </c>
      <c r="E824" s="31" t="s">
        <v>13178</v>
      </c>
      <c r="F824" s="31"/>
      <c r="G824" s="40"/>
      <c r="H824" s="41"/>
      <c r="I824" s="41"/>
      <c r="J824" s="42"/>
    </row>
    <row r="825" spans="1:10" ht="51">
      <c r="A825" s="37"/>
      <c r="B825" s="38" t="s">
        <v>28674</v>
      </c>
      <c r="C825" s="31" t="s">
        <v>24715</v>
      </c>
      <c r="D825" s="39" t="s">
        <v>28675</v>
      </c>
      <c r="E825" s="31" t="s">
        <v>13178</v>
      </c>
      <c r="F825" s="31"/>
      <c r="G825" s="40"/>
      <c r="H825" s="41"/>
      <c r="I825" s="41"/>
      <c r="J825" s="42"/>
    </row>
    <row r="826" spans="1:10" ht="51">
      <c r="A826" s="37">
        <v>738</v>
      </c>
      <c r="B826" s="38" t="s">
        <v>28676</v>
      </c>
      <c r="C826" s="31" t="s">
        <v>25980</v>
      </c>
      <c r="D826" s="39" t="s">
        <v>28677</v>
      </c>
      <c r="E826" s="31" t="s">
        <v>25798</v>
      </c>
      <c r="F826" s="31" t="s">
        <v>28678</v>
      </c>
      <c r="G826" s="40" t="s">
        <v>25840</v>
      </c>
      <c r="H826" s="41" t="s">
        <v>26610</v>
      </c>
      <c r="I826" s="41" t="s">
        <v>28679</v>
      </c>
      <c r="J826" s="42" t="s">
        <v>28680</v>
      </c>
    </row>
    <row r="827" spans="1:10" ht="63.75">
      <c r="A827" s="37">
        <v>739</v>
      </c>
      <c r="B827" s="38" t="s">
        <v>28681</v>
      </c>
      <c r="C827" s="31" t="s">
        <v>28401</v>
      </c>
      <c r="D827" s="39" t="s">
        <v>28682</v>
      </c>
      <c r="E827" s="31" t="s">
        <v>25806</v>
      </c>
      <c r="F827" s="31" t="s">
        <v>28683</v>
      </c>
      <c r="G827" s="40" t="s">
        <v>28402</v>
      </c>
      <c r="H827" s="41" t="s">
        <v>25421</v>
      </c>
      <c r="I827" s="41" t="s">
        <v>26807</v>
      </c>
      <c r="J827" s="42" t="s">
        <v>28684</v>
      </c>
    </row>
    <row r="828" spans="1:10" ht="76.5">
      <c r="A828" s="37"/>
      <c r="B828" s="38" t="s">
        <v>28685</v>
      </c>
      <c r="C828" s="31" t="s">
        <v>24715</v>
      </c>
      <c r="D828" s="39" t="s">
        <v>28686</v>
      </c>
      <c r="E828" s="31" t="s">
        <v>25457</v>
      </c>
      <c r="F828" s="31" t="s">
        <v>28687</v>
      </c>
      <c r="G828" s="40" t="s">
        <v>25895</v>
      </c>
      <c r="H828" s="41" t="s">
        <v>25482</v>
      </c>
      <c r="I828" s="41" t="s">
        <v>27689</v>
      </c>
      <c r="J828" s="42" t="s">
        <v>28688</v>
      </c>
    </row>
    <row r="829" spans="1:10" ht="63.75">
      <c r="A829" s="37">
        <v>740</v>
      </c>
      <c r="B829" s="38" t="s">
        <v>28689</v>
      </c>
      <c r="C829" s="31" t="s">
        <v>25440</v>
      </c>
      <c r="D829" s="39" t="s">
        <v>28690</v>
      </c>
      <c r="E829" s="31" t="s">
        <v>26641</v>
      </c>
      <c r="F829" s="31" t="s">
        <v>28691</v>
      </c>
      <c r="G829" s="40" t="s">
        <v>25895</v>
      </c>
      <c r="H829" s="41" t="s">
        <v>25445</v>
      </c>
      <c r="I829" s="41" t="s">
        <v>28692</v>
      </c>
      <c r="J829" s="42" t="s">
        <v>28693</v>
      </c>
    </row>
    <row r="830" spans="1:10" ht="22.5" customHeight="1">
      <c r="A830" s="176" t="s">
        <v>28694</v>
      </c>
      <c r="B830" s="177"/>
      <c r="C830" s="177"/>
      <c r="D830" s="177"/>
      <c r="E830" s="177"/>
      <c r="F830" s="177"/>
      <c r="G830" s="177"/>
      <c r="H830" s="177"/>
      <c r="I830" s="177"/>
      <c r="J830" s="178"/>
    </row>
    <row r="831" spans="1:10" ht="38.25" customHeight="1">
      <c r="A831" s="37">
        <v>741</v>
      </c>
      <c r="B831" s="38" t="s">
        <v>28695</v>
      </c>
      <c r="C831" s="31" t="s">
        <v>25584</v>
      </c>
      <c r="D831" s="39" t="s">
        <v>28696</v>
      </c>
      <c r="E831" s="31" t="s">
        <v>28697</v>
      </c>
      <c r="F831" s="31" t="s">
        <v>28698</v>
      </c>
      <c r="G831" s="40" t="s">
        <v>25667</v>
      </c>
      <c r="H831" s="41" t="s">
        <v>28699</v>
      </c>
      <c r="I831" s="41" t="s">
        <v>28700</v>
      </c>
      <c r="J831" s="42" t="s">
        <v>28701</v>
      </c>
    </row>
    <row r="832" spans="1:10" ht="38.25" customHeight="1">
      <c r="A832" s="37">
        <v>742</v>
      </c>
      <c r="B832" s="38" t="s">
        <v>28702</v>
      </c>
      <c r="C832" s="31" t="s">
        <v>26946</v>
      </c>
      <c r="D832" s="39" t="s">
        <v>28703</v>
      </c>
      <c r="E832" s="31" t="s">
        <v>25480</v>
      </c>
      <c r="F832" s="31" t="s">
        <v>28704</v>
      </c>
      <c r="G832" s="40" t="s">
        <v>25667</v>
      </c>
      <c r="H832" s="41" t="s">
        <v>25759</v>
      </c>
      <c r="I832" s="41" t="s">
        <v>26242</v>
      </c>
      <c r="J832" s="42" t="s">
        <v>28705</v>
      </c>
    </row>
    <row r="833" spans="1:10" ht="38.25" customHeight="1">
      <c r="A833" s="37">
        <v>743</v>
      </c>
      <c r="B833" s="38" t="s">
        <v>28706</v>
      </c>
      <c r="C833" s="31" t="s">
        <v>25571</v>
      </c>
      <c r="D833" s="39" t="s">
        <v>28707</v>
      </c>
      <c r="E833" s="31" t="s">
        <v>25573</v>
      </c>
      <c r="F833" s="31" t="s">
        <v>28708</v>
      </c>
      <c r="G833" s="40" t="s">
        <v>25667</v>
      </c>
      <c r="H833" s="41" t="s">
        <v>25548</v>
      </c>
      <c r="I833" s="41" t="s">
        <v>28709</v>
      </c>
      <c r="J833" s="42" t="s">
        <v>28710</v>
      </c>
    </row>
    <row r="834" spans="1:10" ht="38.25" customHeight="1">
      <c r="A834" s="37">
        <v>744</v>
      </c>
      <c r="B834" s="38" t="s">
        <v>28711</v>
      </c>
      <c r="C834" s="31" t="s">
        <v>25571</v>
      </c>
      <c r="D834" s="39" t="s">
        <v>28712</v>
      </c>
      <c r="E834" s="31" t="s">
        <v>25442</v>
      </c>
      <c r="F834" s="31" t="s">
        <v>28713</v>
      </c>
      <c r="G834" s="40" t="s">
        <v>25667</v>
      </c>
      <c r="H834" s="41" t="s">
        <v>25548</v>
      </c>
      <c r="I834" s="41" t="s">
        <v>28714</v>
      </c>
      <c r="J834" s="42" t="s">
        <v>28715</v>
      </c>
    </row>
    <row r="835" spans="1:10" ht="38.25" customHeight="1">
      <c r="A835" s="37">
        <v>745</v>
      </c>
      <c r="B835" s="38" t="s">
        <v>28716</v>
      </c>
      <c r="C835" s="31" t="s">
        <v>25740</v>
      </c>
      <c r="D835" s="39" t="s">
        <v>25395</v>
      </c>
      <c r="E835" s="31" t="s">
        <v>25395</v>
      </c>
      <c r="F835" s="31" t="s">
        <v>25395</v>
      </c>
      <c r="G835" s="40" t="s">
        <v>25396</v>
      </c>
      <c r="H835" s="41" t="s">
        <v>25395</v>
      </c>
      <c r="I835" s="41" t="s">
        <v>25395</v>
      </c>
      <c r="J835" s="42" t="s">
        <v>25396</v>
      </c>
    </row>
    <row r="836" spans="1:10" ht="38.25" customHeight="1">
      <c r="A836" s="37">
        <v>746</v>
      </c>
      <c r="B836" s="38" t="s">
        <v>28717</v>
      </c>
      <c r="C836" s="31" t="s">
        <v>26239</v>
      </c>
      <c r="D836" s="39" t="s">
        <v>28718</v>
      </c>
      <c r="E836" s="31" t="s">
        <v>26215</v>
      </c>
      <c r="F836" s="31" t="s">
        <v>28719</v>
      </c>
      <c r="G836" s="40" t="s">
        <v>25667</v>
      </c>
      <c r="H836" s="41" t="s">
        <v>25759</v>
      </c>
      <c r="I836" s="41" t="s">
        <v>28720</v>
      </c>
      <c r="J836" s="42" t="s">
        <v>28721</v>
      </c>
    </row>
    <row r="837" spans="1:10" ht="38.25" customHeight="1">
      <c r="A837" s="37">
        <v>747</v>
      </c>
      <c r="B837" s="43" t="s">
        <v>28722</v>
      </c>
      <c r="C837" s="44" t="s">
        <v>25571</v>
      </c>
      <c r="D837" s="45" t="s">
        <v>28723</v>
      </c>
      <c r="E837" s="44" t="s">
        <v>25573</v>
      </c>
      <c r="F837" s="44" t="s">
        <v>28724</v>
      </c>
      <c r="G837" s="46" t="s">
        <v>25667</v>
      </c>
      <c r="H837" s="47" t="s">
        <v>25421</v>
      </c>
      <c r="I837" s="47" t="s">
        <v>28725</v>
      </c>
      <c r="J837" s="48" t="s">
        <v>28726</v>
      </c>
    </row>
    <row r="838" spans="1:10" ht="38.25" customHeight="1">
      <c r="A838" s="37">
        <v>748</v>
      </c>
      <c r="B838" s="38" t="s">
        <v>28727</v>
      </c>
      <c r="C838" s="31" t="s">
        <v>25571</v>
      </c>
      <c r="D838" s="39" t="s">
        <v>28728</v>
      </c>
      <c r="E838" s="31" t="s">
        <v>26554</v>
      </c>
      <c r="F838" s="31" t="s">
        <v>28729</v>
      </c>
      <c r="G838" s="40" t="s">
        <v>25667</v>
      </c>
      <c r="H838" s="41" t="s">
        <v>25548</v>
      </c>
      <c r="I838" s="41" t="s">
        <v>28730</v>
      </c>
      <c r="J838" s="42" t="s">
        <v>28731</v>
      </c>
    </row>
    <row r="839" spans="1:10" ht="38.25" customHeight="1">
      <c r="A839" s="37">
        <v>749</v>
      </c>
      <c r="B839" s="38" t="s">
        <v>28732</v>
      </c>
      <c r="C839" s="31" t="s">
        <v>26193</v>
      </c>
      <c r="D839" s="39" t="s">
        <v>28733</v>
      </c>
      <c r="E839" s="31" t="s">
        <v>28734</v>
      </c>
      <c r="F839" s="31" t="s">
        <v>28735</v>
      </c>
      <c r="G839" s="40" t="s">
        <v>25667</v>
      </c>
      <c r="H839" s="41" t="s">
        <v>28736</v>
      </c>
      <c r="I839" s="41" t="s">
        <v>26064</v>
      </c>
      <c r="J839" s="42" t="s">
        <v>28737</v>
      </c>
    </row>
    <row r="840" spans="1:10" ht="38.25" customHeight="1">
      <c r="A840" s="37">
        <v>750</v>
      </c>
      <c r="B840" s="38" t="s">
        <v>28738</v>
      </c>
      <c r="C840" s="31" t="s">
        <v>25571</v>
      </c>
      <c r="D840" s="39" t="s">
        <v>27366</v>
      </c>
      <c r="E840" s="31" t="s">
        <v>25573</v>
      </c>
      <c r="F840" s="31" t="s">
        <v>27367</v>
      </c>
      <c r="G840" s="40" t="s">
        <v>25667</v>
      </c>
      <c r="H840" s="41" t="s">
        <v>25548</v>
      </c>
      <c r="I840" s="41" t="s">
        <v>26959</v>
      </c>
      <c r="J840" s="42" t="s">
        <v>27368</v>
      </c>
    </row>
    <row r="841" spans="1:10" ht="38.25" customHeight="1">
      <c r="A841" s="37">
        <v>751</v>
      </c>
      <c r="B841" s="38" t="s">
        <v>28739</v>
      </c>
      <c r="C841" s="31" t="s">
        <v>25571</v>
      </c>
      <c r="D841" s="39" t="s">
        <v>28740</v>
      </c>
      <c r="E841" s="31" t="s">
        <v>25573</v>
      </c>
      <c r="F841" s="31" t="s">
        <v>28741</v>
      </c>
      <c r="G841" s="40" t="s">
        <v>25667</v>
      </c>
      <c r="H841" s="41" t="s">
        <v>25421</v>
      </c>
      <c r="I841" s="41" t="s">
        <v>28742</v>
      </c>
      <c r="J841" s="42" t="s">
        <v>28743</v>
      </c>
    </row>
    <row r="842" spans="1:10" ht="38.25" customHeight="1">
      <c r="A842" s="37">
        <v>752</v>
      </c>
      <c r="B842" s="38" t="s">
        <v>28744</v>
      </c>
      <c r="C842" s="31" t="s">
        <v>26239</v>
      </c>
      <c r="D842" s="39" t="s">
        <v>28745</v>
      </c>
      <c r="E842" s="31" t="s">
        <v>25400</v>
      </c>
      <c r="F842" s="31" t="s">
        <v>28746</v>
      </c>
      <c r="G842" s="40" t="s">
        <v>25667</v>
      </c>
      <c r="H842" s="41" t="s">
        <v>28747</v>
      </c>
      <c r="I842" s="41" t="s">
        <v>28748</v>
      </c>
      <c r="J842" s="42" t="s">
        <v>28749</v>
      </c>
    </row>
    <row r="843" spans="1:10" ht="38.25" customHeight="1">
      <c r="A843" s="37">
        <v>753</v>
      </c>
      <c r="B843" s="38" t="s">
        <v>28750</v>
      </c>
      <c r="C843" s="31" t="s">
        <v>25740</v>
      </c>
      <c r="D843" s="39" t="s">
        <v>25395</v>
      </c>
      <c r="E843" s="31" t="s">
        <v>25395</v>
      </c>
      <c r="F843" s="31" t="s">
        <v>25395</v>
      </c>
      <c r="G843" s="40" t="s">
        <v>25396</v>
      </c>
      <c r="H843" s="41" t="s">
        <v>25395</v>
      </c>
      <c r="I843" s="41" t="s">
        <v>25395</v>
      </c>
      <c r="J843" s="42" t="s">
        <v>25396</v>
      </c>
    </row>
    <row r="844" spans="1:10" ht="38.25" customHeight="1">
      <c r="A844" s="37">
        <v>754</v>
      </c>
      <c r="B844" s="38" t="s">
        <v>28751</v>
      </c>
      <c r="C844" s="31" t="s">
        <v>25721</v>
      </c>
      <c r="D844" s="39" t="s">
        <v>28752</v>
      </c>
      <c r="E844" s="31" t="s">
        <v>25573</v>
      </c>
      <c r="F844" s="31" t="s">
        <v>28753</v>
      </c>
      <c r="G844" s="40" t="s">
        <v>25444</v>
      </c>
      <c r="H844" s="41" t="s">
        <v>25548</v>
      </c>
      <c r="I844" s="41" t="s">
        <v>28754</v>
      </c>
      <c r="J844" s="42" t="s">
        <v>28755</v>
      </c>
    </row>
    <row r="845" spans="1:10" ht="22.5" customHeight="1">
      <c r="A845" s="176" t="s">
        <v>28756</v>
      </c>
      <c r="B845" s="177"/>
      <c r="C845" s="177"/>
      <c r="D845" s="177"/>
      <c r="E845" s="177"/>
      <c r="F845" s="177"/>
      <c r="G845" s="177"/>
      <c r="H845" s="177"/>
      <c r="I845" s="177"/>
      <c r="J845" s="178"/>
    </row>
    <row r="846" spans="1:10" ht="38.25" customHeight="1">
      <c r="A846" s="37">
        <v>741</v>
      </c>
      <c r="B846" s="38" t="s">
        <v>28695</v>
      </c>
      <c r="C846" s="31" t="s">
        <v>25584</v>
      </c>
      <c r="D846" s="39" t="s">
        <v>28696</v>
      </c>
      <c r="E846" s="31" t="s">
        <v>28697</v>
      </c>
      <c r="F846" s="31" t="s">
        <v>28698</v>
      </c>
      <c r="G846" s="40" t="s">
        <v>25667</v>
      </c>
      <c r="H846" s="41" t="s">
        <v>28699</v>
      </c>
      <c r="I846" s="41" t="s">
        <v>28700</v>
      </c>
      <c r="J846" s="42" t="s">
        <v>28701</v>
      </c>
    </row>
    <row r="847" spans="1:10" ht="38.25" customHeight="1">
      <c r="A847" s="37">
        <v>742</v>
      </c>
      <c r="B847" s="38" t="s">
        <v>28702</v>
      </c>
      <c r="C847" s="31" t="s">
        <v>26946</v>
      </c>
      <c r="D847" s="39" t="s">
        <v>28703</v>
      </c>
      <c r="E847" s="31" t="s">
        <v>25480</v>
      </c>
      <c r="F847" s="31" t="s">
        <v>28704</v>
      </c>
      <c r="G847" s="40" t="s">
        <v>25667</v>
      </c>
      <c r="H847" s="41" t="s">
        <v>25759</v>
      </c>
      <c r="I847" s="41" t="s">
        <v>26242</v>
      </c>
      <c r="J847" s="42" t="s">
        <v>28705</v>
      </c>
    </row>
    <row r="848" spans="1:10" ht="38.25" customHeight="1">
      <c r="A848" s="37">
        <v>743</v>
      </c>
      <c r="B848" s="38" t="s">
        <v>28706</v>
      </c>
      <c r="C848" s="31" t="s">
        <v>25571</v>
      </c>
      <c r="D848" s="39" t="s">
        <v>28707</v>
      </c>
      <c r="E848" s="31" t="s">
        <v>25573</v>
      </c>
      <c r="F848" s="31" t="s">
        <v>28708</v>
      </c>
      <c r="G848" s="40" t="s">
        <v>25667</v>
      </c>
      <c r="H848" s="41" t="s">
        <v>25548</v>
      </c>
      <c r="I848" s="41" t="s">
        <v>28709</v>
      </c>
      <c r="J848" s="42" t="s">
        <v>28710</v>
      </c>
    </row>
    <row r="849" spans="1:10" ht="38.25" customHeight="1">
      <c r="A849" s="37">
        <v>744</v>
      </c>
      <c r="B849" s="38" t="s">
        <v>28711</v>
      </c>
      <c r="C849" s="31" t="s">
        <v>25571</v>
      </c>
      <c r="D849" s="39" t="s">
        <v>28712</v>
      </c>
      <c r="E849" s="31" t="s">
        <v>25442</v>
      </c>
      <c r="F849" s="31" t="s">
        <v>28713</v>
      </c>
      <c r="G849" s="40" t="s">
        <v>25667</v>
      </c>
      <c r="H849" s="41" t="s">
        <v>25548</v>
      </c>
      <c r="I849" s="41" t="s">
        <v>28714</v>
      </c>
      <c r="J849" s="42" t="s">
        <v>28715</v>
      </c>
    </row>
    <row r="850" spans="1:10" ht="38.25" customHeight="1">
      <c r="A850" s="37">
        <v>745</v>
      </c>
      <c r="B850" s="38" t="s">
        <v>28716</v>
      </c>
      <c r="C850" s="31" t="s">
        <v>25740</v>
      </c>
      <c r="D850" s="39" t="s">
        <v>25395</v>
      </c>
      <c r="E850" s="31" t="s">
        <v>25395</v>
      </c>
      <c r="F850" s="31" t="s">
        <v>25395</v>
      </c>
      <c r="G850" s="40" t="s">
        <v>25396</v>
      </c>
      <c r="H850" s="41" t="s">
        <v>25395</v>
      </c>
      <c r="I850" s="41" t="s">
        <v>25395</v>
      </c>
      <c r="J850" s="42" t="s">
        <v>25396</v>
      </c>
    </row>
    <row r="851" spans="1:10" ht="38.25" customHeight="1">
      <c r="A851" s="37">
        <v>746</v>
      </c>
      <c r="B851" s="38" t="s">
        <v>28717</v>
      </c>
      <c r="C851" s="31" t="s">
        <v>26239</v>
      </c>
      <c r="D851" s="39" t="s">
        <v>28718</v>
      </c>
      <c r="E851" s="31" t="s">
        <v>26215</v>
      </c>
      <c r="F851" s="31" t="s">
        <v>28719</v>
      </c>
      <c r="G851" s="40" t="s">
        <v>25667</v>
      </c>
      <c r="H851" s="41" t="s">
        <v>25759</v>
      </c>
      <c r="I851" s="41" t="s">
        <v>28720</v>
      </c>
      <c r="J851" s="42" t="s">
        <v>28721</v>
      </c>
    </row>
    <row r="852" spans="1:10" ht="38.25" customHeight="1">
      <c r="A852" s="37">
        <v>747</v>
      </c>
      <c r="B852" s="43" t="s">
        <v>28722</v>
      </c>
      <c r="C852" s="44" t="s">
        <v>25571</v>
      </c>
      <c r="D852" s="45" t="s">
        <v>28723</v>
      </c>
      <c r="E852" s="44" t="s">
        <v>25573</v>
      </c>
      <c r="F852" s="44" t="s">
        <v>28724</v>
      </c>
      <c r="G852" s="46" t="s">
        <v>25667</v>
      </c>
      <c r="H852" s="47" t="s">
        <v>25421</v>
      </c>
      <c r="I852" s="47" t="s">
        <v>28725</v>
      </c>
      <c r="J852" s="48" t="s">
        <v>28726</v>
      </c>
    </row>
    <row r="853" spans="1:10" ht="38.25" customHeight="1">
      <c r="A853" s="37">
        <v>748</v>
      </c>
      <c r="B853" s="38" t="s">
        <v>28727</v>
      </c>
      <c r="C853" s="31" t="s">
        <v>25571</v>
      </c>
      <c r="D853" s="39" t="s">
        <v>28728</v>
      </c>
      <c r="E853" s="31" t="s">
        <v>26554</v>
      </c>
      <c r="F853" s="31" t="s">
        <v>28729</v>
      </c>
      <c r="G853" s="40" t="s">
        <v>25667</v>
      </c>
      <c r="H853" s="41" t="s">
        <v>25548</v>
      </c>
      <c r="I853" s="41" t="s">
        <v>28730</v>
      </c>
      <c r="J853" s="42" t="s">
        <v>28731</v>
      </c>
    </row>
    <row r="854" spans="1:10" ht="38.25" customHeight="1">
      <c r="A854" s="37">
        <v>749</v>
      </c>
      <c r="B854" s="38" t="s">
        <v>28732</v>
      </c>
      <c r="C854" s="31" t="s">
        <v>26193</v>
      </c>
      <c r="D854" s="39" t="s">
        <v>28733</v>
      </c>
      <c r="E854" s="31" t="s">
        <v>28734</v>
      </c>
      <c r="F854" s="31" t="s">
        <v>28735</v>
      </c>
      <c r="G854" s="40" t="s">
        <v>25667</v>
      </c>
      <c r="H854" s="41" t="s">
        <v>28736</v>
      </c>
      <c r="I854" s="41" t="s">
        <v>26064</v>
      </c>
      <c r="J854" s="42" t="s">
        <v>28737</v>
      </c>
    </row>
    <row r="855" spans="1:10" ht="38.25" customHeight="1">
      <c r="A855" s="37">
        <v>750</v>
      </c>
      <c r="B855" s="38" t="s">
        <v>28738</v>
      </c>
      <c r="C855" s="31" t="s">
        <v>25571</v>
      </c>
      <c r="D855" s="39" t="s">
        <v>27366</v>
      </c>
      <c r="E855" s="31" t="s">
        <v>25573</v>
      </c>
      <c r="F855" s="31" t="s">
        <v>27367</v>
      </c>
      <c r="G855" s="40" t="s">
        <v>25667</v>
      </c>
      <c r="H855" s="41" t="s">
        <v>25548</v>
      </c>
      <c r="I855" s="41" t="s">
        <v>26959</v>
      </c>
      <c r="J855" s="42" t="s">
        <v>27368</v>
      </c>
    </row>
    <row r="856" spans="1:10" ht="38.25" customHeight="1">
      <c r="A856" s="37">
        <v>751</v>
      </c>
      <c r="B856" s="38" t="s">
        <v>28739</v>
      </c>
      <c r="C856" s="31" t="s">
        <v>25571</v>
      </c>
      <c r="D856" s="39" t="s">
        <v>28740</v>
      </c>
      <c r="E856" s="31" t="s">
        <v>25573</v>
      </c>
      <c r="F856" s="31" t="s">
        <v>28741</v>
      </c>
      <c r="G856" s="40" t="s">
        <v>25667</v>
      </c>
      <c r="H856" s="41" t="s">
        <v>25421</v>
      </c>
      <c r="I856" s="41" t="s">
        <v>28742</v>
      </c>
      <c r="J856" s="42" t="s">
        <v>28743</v>
      </c>
    </row>
    <row r="857" spans="1:10" ht="38.25" customHeight="1">
      <c r="A857" s="37">
        <v>752</v>
      </c>
      <c r="B857" s="38" t="s">
        <v>28744</v>
      </c>
      <c r="C857" s="31" t="s">
        <v>26239</v>
      </c>
      <c r="D857" s="39" t="s">
        <v>28745</v>
      </c>
      <c r="E857" s="31" t="s">
        <v>25400</v>
      </c>
      <c r="F857" s="31" t="s">
        <v>28746</v>
      </c>
      <c r="G857" s="40" t="s">
        <v>25667</v>
      </c>
      <c r="H857" s="41" t="s">
        <v>28747</v>
      </c>
      <c r="I857" s="41" t="s">
        <v>28748</v>
      </c>
      <c r="J857" s="42" t="s">
        <v>28749</v>
      </c>
    </row>
    <row r="858" spans="1:10" ht="38.25" customHeight="1">
      <c r="A858" s="37">
        <v>753</v>
      </c>
      <c r="B858" s="38" t="s">
        <v>28750</v>
      </c>
      <c r="C858" s="31" t="s">
        <v>25740</v>
      </c>
      <c r="D858" s="39" t="s">
        <v>25395</v>
      </c>
      <c r="E858" s="31" t="s">
        <v>25395</v>
      </c>
      <c r="F858" s="31" t="s">
        <v>25395</v>
      </c>
      <c r="G858" s="40" t="s">
        <v>25396</v>
      </c>
      <c r="H858" s="41" t="s">
        <v>25395</v>
      </c>
      <c r="I858" s="41" t="s">
        <v>25395</v>
      </c>
      <c r="J858" s="42" t="s">
        <v>25396</v>
      </c>
    </row>
    <row r="859" spans="1:10" ht="38.25" customHeight="1">
      <c r="A859" s="37">
        <v>754</v>
      </c>
      <c r="B859" s="38" t="s">
        <v>28751</v>
      </c>
      <c r="C859" s="31" t="s">
        <v>25721</v>
      </c>
      <c r="D859" s="39" t="s">
        <v>28752</v>
      </c>
      <c r="E859" s="31" t="s">
        <v>25573</v>
      </c>
      <c r="F859" s="31" t="s">
        <v>28753</v>
      </c>
      <c r="G859" s="40" t="s">
        <v>25444</v>
      </c>
      <c r="H859" s="41" t="s">
        <v>25548</v>
      </c>
      <c r="I859" s="41" t="s">
        <v>28754</v>
      </c>
      <c r="J859" s="42" t="s">
        <v>28755</v>
      </c>
    </row>
  </sheetData>
  <mergeCells count="56">
    <mergeCell ref="A266:J266"/>
    <mergeCell ref="A1:J1"/>
    <mergeCell ref="A2:J2"/>
    <mergeCell ref="A6:J6"/>
    <mergeCell ref="A7:J7"/>
    <mergeCell ref="A57:J57"/>
    <mergeCell ref="A71:J71"/>
    <mergeCell ref="A93:J93"/>
    <mergeCell ref="A103:J103"/>
    <mergeCell ref="A164:J164"/>
    <mergeCell ref="A190:J190"/>
    <mergeCell ref="A248:J248"/>
    <mergeCell ref="A482:J482"/>
    <mergeCell ref="A300:J300"/>
    <mergeCell ref="A320:J320"/>
    <mergeCell ref="A342:J342"/>
    <mergeCell ref="A372:J372"/>
    <mergeCell ref="A387:J387"/>
    <mergeCell ref="A401:J401"/>
    <mergeCell ref="A419:J419"/>
    <mergeCell ref="A432:J432"/>
    <mergeCell ref="A443:J443"/>
    <mergeCell ref="A458:J458"/>
    <mergeCell ref="A469:J469"/>
    <mergeCell ref="A597:J597"/>
    <mergeCell ref="A488:J488"/>
    <mergeCell ref="A503:J503"/>
    <mergeCell ref="A514:J514"/>
    <mergeCell ref="A521:J521"/>
    <mergeCell ref="A528:J528"/>
    <mergeCell ref="A539:J539"/>
    <mergeCell ref="A546:J546"/>
    <mergeCell ref="A553:J553"/>
    <mergeCell ref="A564:J564"/>
    <mergeCell ref="A575:J575"/>
    <mergeCell ref="A586:J586"/>
    <mergeCell ref="A732:J732"/>
    <mergeCell ref="A608:J608"/>
    <mergeCell ref="A619:J619"/>
    <mergeCell ref="A630:J630"/>
    <mergeCell ref="A641:J641"/>
    <mergeCell ref="A652:J652"/>
    <mergeCell ref="A663:J663"/>
    <mergeCell ref="A674:J674"/>
    <mergeCell ref="A685:J685"/>
    <mergeCell ref="A696:J696"/>
    <mergeCell ref="A707:J707"/>
    <mergeCell ref="A718:J718"/>
    <mergeCell ref="A830:J830"/>
    <mergeCell ref="A845:J845"/>
    <mergeCell ref="A738:J738"/>
    <mergeCell ref="A752:J752"/>
    <mergeCell ref="A770:J770"/>
    <mergeCell ref="A783:J783"/>
    <mergeCell ref="A798:J798"/>
    <mergeCell ref="A813:J813"/>
  </mergeCells>
  <printOptions horizontalCentered="1"/>
  <pageMargins left="0.39370078740157483" right="0.39370078740157483" top="0.39370078740157483" bottom="0.39370078740157483" header="0" footer="0.23622047244094491"/>
  <pageSetup paperSize="258" scale="81" orientation="landscape" horizontalDpi="4294967293" r:id="rId1"/>
  <headerFooter alignWithMargins="0">
    <oddFooter>&amp;R&amp;"Arial,Italic"&amp;9Daftar Pejabat Struktural di Lingk. Pemkab. Situbondo - &amp;D - &amp;P /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O258"/>
  <sheetViews>
    <sheetView topLeftCell="A3" workbookViewId="0">
      <selection activeCell="B12" sqref="B12:B16"/>
    </sheetView>
  </sheetViews>
  <sheetFormatPr defaultRowHeight="15"/>
  <cols>
    <col min="2" max="2" width="29.42578125" bestFit="1" customWidth="1"/>
    <col min="3" max="3" width="0" hidden="1" customWidth="1"/>
    <col min="4" max="4" width="25" customWidth="1"/>
    <col min="5" max="5" width="16.140625" style="91" customWidth="1"/>
    <col min="6" max="6" width="23.85546875" customWidth="1"/>
    <col min="7" max="7" width="40.5703125" customWidth="1"/>
    <col min="8" max="8" width="14.5703125" customWidth="1"/>
    <col min="9" max="9" width="12.42578125" customWidth="1"/>
  </cols>
  <sheetData>
    <row r="1" spans="1:15">
      <c r="A1" s="54"/>
      <c r="B1" s="54"/>
      <c r="C1" s="54"/>
      <c r="D1" s="54"/>
      <c r="E1" s="87"/>
      <c r="F1" s="54"/>
      <c r="G1" s="55" t="s">
        <v>28757</v>
      </c>
      <c r="H1" s="56" t="s">
        <v>28758</v>
      </c>
      <c r="I1" s="56"/>
      <c r="J1" s="54"/>
    </row>
    <row r="2" spans="1:15">
      <c r="A2" s="54"/>
      <c r="B2" s="54"/>
      <c r="C2" s="54"/>
      <c r="D2" s="54"/>
      <c r="E2" s="87"/>
      <c r="F2" s="54"/>
      <c r="G2" s="54"/>
      <c r="H2" s="56" t="s">
        <v>28802</v>
      </c>
      <c r="I2" s="56"/>
      <c r="J2" s="54"/>
    </row>
    <row r="3" spans="1:15">
      <c r="A3" s="54"/>
      <c r="B3" s="54"/>
      <c r="C3" s="54"/>
      <c r="D3" s="54"/>
      <c r="E3" s="87"/>
      <c r="F3" s="54"/>
      <c r="G3" s="54"/>
      <c r="H3" s="56" t="s">
        <v>28759</v>
      </c>
      <c r="I3" s="56"/>
      <c r="J3" s="54"/>
    </row>
    <row r="4" spans="1:15">
      <c r="A4" s="54"/>
      <c r="B4" s="54"/>
      <c r="C4" s="54"/>
      <c r="D4" s="54"/>
      <c r="E4" s="87"/>
      <c r="F4" s="54"/>
      <c r="G4" s="54"/>
      <c r="H4" s="54"/>
      <c r="I4" s="54"/>
      <c r="J4" s="54"/>
    </row>
    <row r="5" spans="1:15">
      <c r="A5" s="169" t="s">
        <v>28919</v>
      </c>
      <c r="B5" s="169"/>
      <c r="C5" s="169"/>
      <c r="D5" s="169"/>
      <c r="E5" s="169"/>
      <c r="F5" s="169"/>
      <c r="G5" s="169"/>
      <c r="H5" s="169"/>
      <c r="I5" s="169"/>
      <c r="J5" s="169"/>
    </row>
    <row r="6" spans="1:15">
      <c r="A6" s="170" t="s">
        <v>28920</v>
      </c>
      <c r="B6" s="170"/>
      <c r="C6" s="170"/>
      <c r="D6" s="170"/>
      <c r="E6" s="170"/>
      <c r="F6" s="170"/>
      <c r="G6" s="170"/>
      <c r="H6" s="170"/>
      <c r="I6" s="170"/>
      <c r="J6" s="170"/>
    </row>
    <row r="7" spans="1:15">
      <c r="A7" s="57"/>
      <c r="B7" s="54"/>
      <c r="C7" s="57"/>
      <c r="D7" s="54"/>
      <c r="E7" s="88"/>
      <c r="F7" s="59"/>
      <c r="G7" s="59"/>
      <c r="H7" s="60"/>
      <c r="I7" s="61"/>
      <c r="J7" s="58"/>
    </row>
    <row r="8" spans="1:15">
      <c r="A8" s="57"/>
      <c r="B8" s="54"/>
      <c r="C8" s="57"/>
      <c r="D8" s="54"/>
      <c r="E8" s="88"/>
      <c r="F8" s="59"/>
      <c r="G8" s="59"/>
      <c r="H8" s="60"/>
      <c r="I8" s="61"/>
      <c r="J8" s="58"/>
    </row>
    <row r="9" spans="1:15">
      <c r="A9" s="171" t="s">
        <v>24475</v>
      </c>
      <c r="B9" s="171" t="s">
        <v>28760</v>
      </c>
      <c r="C9" s="171" t="s">
        <v>28761</v>
      </c>
      <c r="D9" s="172" t="s">
        <v>28762</v>
      </c>
      <c r="E9" s="173"/>
      <c r="F9" s="173"/>
      <c r="G9" s="173"/>
      <c r="H9" s="173"/>
      <c r="I9" s="174"/>
      <c r="J9" s="175" t="s">
        <v>28763</v>
      </c>
    </row>
    <row r="10" spans="1:15" ht="51">
      <c r="A10" s="171"/>
      <c r="B10" s="171"/>
      <c r="C10" s="171"/>
      <c r="D10" s="62" t="s">
        <v>25376</v>
      </c>
      <c r="E10" s="89" t="s">
        <v>28764</v>
      </c>
      <c r="F10" s="62" t="s">
        <v>28765</v>
      </c>
      <c r="G10" s="62" t="s">
        <v>28766</v>
      </c>
      <c r="H10" s="62" t="s">
        <v>28767</v>
      </c>
      <c r="I10" s="63" t="s">
        <v>28768</v>
      </c>
      <c r="J10" s="175"/>
      <c r="O10" t="s">
        <v>28801</v>
      </c>
    </row>
    <row r="11" spans="1:15">
      <c r="A11" s="62">
        <v>1</v>
      </c>
      <c r="B11" s="62">
        <v>2</v>
      </c>
      <c r="C11" s="62">
        <v>3</v>
      </c>
      <c r="D11" s="62">
        <v>4</v>
      </c>
      <c r="E11" s="89" t="s">
        <v>28769</v>
      </c>
      <c r="F11" s="62">
        <v>6</v>
      </c>
      <c r="G11" s="62">
        <v>7</v>
      </c>
      <c r="H11" s="62">
        <v>8</v>
      </c>
      <c r="I11" s="63" t="s">
        <v>28770</v>
      </c>
      <c r="J11" s="63" t="s">
        <v>28771</v>
      </c>
    </row>
    <row r="12" spans="1:15" ht="51">
      <c r="A12" s="117">
        <v>1</v>
      </c>
      <c r="B12" s="99" t="str">
        <f>'Konsep BA'!E2</f>
        <v>Asisten Perekonomian dan Pembangunan pada Sekretariat Daerah Kabupaten Situbondo</v>
      </c>
      <c r="C12" s="65">
        <f>'Konsep BA'!F2</f>
        <v>0</v>
      </c>
      <c r="D12" s="100" t="str">
        <f>'Konsep BA'!J2&amp;""&amp;'Konsep BA'!I2</f>
        <v>Drs. SUGIYONO, M.Pd.I.196712041992021002</v>
      </c>
      <c r="E12" s="90" t="str">
        <f>'Konsep BA'!U2&amp;""&amp;TEXT('Konsep BA'!L2,"dd-MM-yyyy")</f>
        <v>SITUBONDO31-12-2001</v>
      </c>
      <c r="F12" s="100" t="str">
        <f>'Konsep BA'!N2&amp;" ( "&amp;'Konsep BA'!M2&amp;" ) "&amp;""&amp;TEXT('Konsep BA'!O2,"dd-MM-yyyy")</f>
        <v>Pembina Utama Muda ( IV/c ) 01-04-2012</v>
      </c>
      <c r="G12" s="92" t="str">
        <f>'Konsep BA'!P2&amp;" "&amp;TEXT('Konsep BA'!Q2,"dd-MM-yyyy")</f>
        <v>Staf Ahli Bidang Pemerintahan, Hukum dan Politik 30-12-2016</v>
      </c>
      <c r="H12" s="100" t="str">
        <f>'Konsep BA'!R2&amp;""&amp;TEXT('Konsep BA'!S2,"dd-MM-yyyy")</f>
        <v>Eselon II.b24-05-2010</v>
      </c>
      <c r="I12" s="66"/>
      <c r="J12" s="67"/>
    </row>
    <row r="13" spans="1:15" ht="51">
      <c r="A13" s="117">
        <v>2</v>
      </c>
      <c r="B13" s="99" t="str">
        <f>'Konsep BA'!E3</f>
        <v>Staf Ahli Bidang Pemerintahan, Hukum dan Politik pada Sekretariat Daerah Kabupaten Situbondo</v>
      </c>
      <c r="C13" s="65">
        <f>'Konsep BA'!F3</f>
        <v>0</v>
      </c>
      <c r="D13" s="100" t="str">
        <f>'Konsep BA'!J3&amp;""&amp;'Konsep BA'!I3</f>
        <v>BASUKI, S.H, M.Si.196202161992031004</v>
      </c>
      <c r="E13" s="90" t="str">
        <f>'Konsep BA'!U3&amp;""&amp;TEXT('Konsep BA'!L3,"dd-MM-yyyy")</f>
        <v>PURWOREJO31-12-2006</v>
      </c>
      <c r="F13" s="100" t="str">
        <f>'Konsep BA'!N3&amp;" ( "&amp;'Konsep BA'!M3&amp;" ) "&amp;""&amp;TEXT('Konsep BA'!O3,"dd-MM-yyyy")</f>
        <v>Pembina Utama Muda ( IV/c ) 01-10-2014</v>
      </c>
      <c r="G13" s="92" t="str">
        <f>'Konsep BA'!P3&amp;" "&amp;TEXT('Konsep BA'!Q3,"dd-MM-yyyy")</f>
        <v>Kepala Dinas Pariwisata 30-12-2016</v>
      </c>
      <c r="H13" s="100" t="str">
        <f>'Konsep BA'!R3&amp;""&amp;TEXT('Konsep BA'!S3,"dd-MM-yyyy")</f>
        <v>Eselon II.b15-10-2008</v>
      </c>
      <c r="I13" s="66"/>
      <c r="J13" s="67"/>
    </row>
    <row r="14" spans="1:15" ht="38.25">
      <c r="A14" s="117">
        <v>3</v>
      </c>
      <c r="B14" s="99" t="str">
        <f>'Konsep BA'!E4</f>
        <v>Kepala Dinas Pariwisata Kabupaten Situbondo</v>
      </c>
      <c r="C14" s="65">
        <f>'Konsep BA'!F4</f>
        <v>0</v>
      </c>
      <c r="D14" s="100" t="str">
        <f>'Konsep BA'!J4&amp;""&amp;'Konsep BA'!I4</f>
        <v>Drs. H. SOFWAN HADI, M.Si.196104211991021002</v>
      </c>
      <c r="E14" s="90" t="str">
        <f>'Konsep BA'!U4&amp;""&amp;TEXT('Konsep BA'!L4,"dd-MM-yyyy")</f>
        <v>SAMPANG25-06-2002</v>
      </c>
      <c r="F14" s="100" t="str">
        <f>'Konsep BA'!N4&amp;" ( "&amp;'Konsep BA'!M4&amp;" ) "&amp;""&amp;TEXT('Konsep BA'!O4,"dd-MM-yyyy")</f>
        <v>Pembina Tk. I ( IV/b ) 01-04-2013</v>
      </c>
      <c r="G14" s="92" t="str">
        <f>'Konsep BA'!P4&amp;" "&amp;TEXT('Konsep BA'!Q4,"dd-MM-yyyy")</f>
        <v>Asisten Perekonomian dan Pembangunan pada Sekretariat Daerah 30-12-2016</v>
      </c>
      <c r="H14" s="100" t="str">
        <f>'Konsep BA'!R4&amp;""&amp;TEXT('Konsep BA'!S4,"dd-MM-yyyy")</f>
        <v>Eselon II.b22-06-2012</v>
      </c>
      <c r="I14" s="66"/>
      <c r="J14" s="67"/>
    </row>
    <row r="15" spans="1:15">
      <c r="A15" s="117">
        <v>4</v>
      </c>
      <c r="B15" s="99" t="str">
        <f>'Konsep BA'!E5</f>
        <v>Camat Situbondo</v>
      </c>
      <c r="C15" s="65"/>
      <c r="D15" s="100"/>
      <c r="E15" s="90"/>
      <c r="F15" s="100"/>
      <c r="G15" s="150"/>
      <c r="H15" s="100"/>
      <c r="I15" s="128"/>
      <c r="J15" s="129"/>
    </row>
    <row r="16" spans="1:15" ht="38.25">
      <c r="A16" s="117">
        <v>5</v>
      </c>
      <c r="B16" s="99" t="str">
        <f>'Konsep BA'!E12</f>
        <v>Sekretaris Dinas Kesehatan Kabupaten Situbondo</v>
      </c>
      <c r="C16" s="65">
        <f>'Konsep BA'!F12</f>
        <v>0</v>
      </c>
      <c r="D16" s="100" t="str">
        <f>'Konsep BA'!J12&amp;""&amp;'Konsep BA'!I12</f>
        <v>SUMARNO,  S.Sos.196207091983071001</v>
      </c>
      <c r="E16" s="90" t="str">
        <f>'Konsep BA'!U12&amp;""&amp;TEXT('Konsep BA'!L12,"dd-MM-yyyy")</f>
        <v>SIDOARJO31-12-2003</v>
      </c>
      <c r="F16" s="100" t="str">
        <f>'Konsep BA'!N12&amp;" ( "&amp;'Konsep BA'!M12&amp;" ) "&amp;""&amp;TEXT('Konsep BA'!O12,"dd-MM-yyyy")</f>
        <v>Pembina ( IV/a ) 01-10-2015</v>
      </c>
      <c r="G16" s="92" t="str">
        <f>'Konsep BA'!P12&amp;" "&amp;TEXT('Konsep BA'!Q12,"dd-MM-yyyy")</f>
        <v>Camat Banyuglugur 30-12-2016</v>
      </c>
      <c r="H16" s="100" t="str">
        <f>'Konsep BA'!R12&amp;""&amp;TEXT('Konsep BA'!S12,"dd-MM-yyyy")</f>
        <v>Eselon III.a21-09-2016</v>
      </c>
      <c r="I16" s="66"/>
      <c r="J16" s="67"/>
    </row>
    <row r="17" spans="1:10" ht="25.5">
      <c r="A17" s="117">
        <v>6</v>
      </c>
      <c r="B17" s="99" t="str">
        <f>'Konsep BA'!E13</f>
        <v>Sekretaris Dinas Pariwisata Kabupaten Situbondo</v>
      </c>
      <c r="C17" s="65">
        <f>'Konsep BA'!F13</f>
        <v>0</v>
      </c>
      <c r="D17" s="100"/>
      <c r="E17" s="90"/>
      <c r="F17" s="100"/>
      <c r="G17" s="92"/>
      <c r="H17" s="100"/>
      <c r="I17" s="66"/>
      <c r="J17" s="67"/>
    </row>
    <row r="18" spans="1:10" ht="38.25">
      <c r="A18" s="117">
        <v>7</v>
      </c>
      <c r="B18" s="99" t="str">
        <f>'Konsep BA'!E16</f>
        <v>Kepala Bidang Pariwisata pada Dinas Pariwisata Kabupaten Situbondo</v>
      </c>
      <c r="C18" s="65">
        <f>'Konsep BA'!F16</f>
        <v>0</v>
      </c>
      <c r="D18" s="100"/>
      <c r="E18" s="90"/>
      <c r="F18" s="100"/>
      <c r="G18" s="92"/>
      <c r="H18" s="100"/>
      <c r="I18" s="66"/>
      <c r="J18" s="67"/>
    </row>
    <row r="19" spans="1:10" ht="63.75">
      <c r="A19" s="117">
        <v>8</v>
      </c>
      <c r="B19" s="99" t="str">
        <f>'Konsep BA'!E19</f>
        <v>Kepala Sub Bagian Penyusunan Program dan Keuangan pada Dinas Pariwisata Kabupaten Situbondo</v>
      </c>
      <c r="C19" s="65">
        <f>'Konsep BA'!F19</f>
        <v>0</v>
      </c>
      <c r="D19" s="100"/>
      <c r="E19" s="90"/>
      <c r="F19" s="100"/>
      <c r="G19" s="92"/>
      <c r="H19" s="100"/>
      <c r="I19" s="66"/>
      <c r="J19" s="67"/>
    </row>
    <row r="20" spans="1:10" ht="51">
      <c r="A20" s="117">
        <v>9</v>
      </c>
      <c r="B20" s="99" t="str">
        <f>'Konsep BA'!E20</f>
        <v>Kepala Seksi Pemasaran, Sumber Daya, dan Ekonomi Kreatif pada Dinas Pariwisata Kabupaten Situbondo</v>
      </c>
      <c r="C20" s="65">
        <f>'Konsep BA'!F20</f>
        <v>0</v>
      </c>
      <c r="D20" s="100"/>
      <c r="E20" s="90"/>
      <c r="F20" s="100"/>
      <c r="G20" s="92"/>
      <c r="H20" s="100"/>
      <c r="I20" s="66"/>
      <c r="J20" s="67"/>
    </row>
    <row r="21" spans="1:10" ht="76.5">
      <c r="A21" s="117">
        <v>10</v>
      </c>
      <c r="B21" s="99" t="str">
        <f>'Konsep BA'!E25</f>
        <v>Kepala Seksi Pemberdayaan Masyarakat, Penyaluran Bantuan Stimulan &amp; Penataan Lingkungan pada Dinas Sosial Kabupaten Situbondo</v>
      </c>
      <c r="C21" s="65">
        <f>'Konsep BA'!F25</f>
        <v>0</v>
      </c>
      <c r="D21" s="100"/>
      <c r="E21" s="90"/>
      <c r="F21" s="100"/>
      <c r="G21" s="92"/>
      <c r="H21" s="100"/>
      <c r="I21" s="66"/>
      <c r="J21" s="67"/>
    </row>
    <row r="22" spans="1:10">
      <c r="A22" s="117">
        <v>11</v>
      </c>
      <c r="B22" s="99" t="e">
        <f>'Konsep BA'!#REF!</f>
        <v>#REF!</v>
      </c>
      <c r="C22" s="65" t="e">
        <f>'Konsep BA'!#REF!</f>
        <v>#REF!</v>
      </c>
      <c r="D22" s="100"/>
      <c r="E22" s="90"/>
      <c r="F22" s="100"/>
      <c r="G22" s="92"/>
      <c r="H22" s="100"/>
      <c r="I22" s="66"/>
      <c r="J22" s="67"/>
    </row>
    <row r="23" spans="1:10">
      <c r="A23" s="117">
        <v>12</v>
      </c>
      <c r="B23" s="99" t="e">
        <f>'Konsep BA'!#REF!</f>
        <v>#REF!</v>
      </c>
      <c r="C23" s="65" t="e">
        <f>'Konsep BA'!#REF!</f>
        <v>#REF!</v>
      </c>
      <c r="D23" s="17"/>
      <c r="E23" s="90"/>
      <c r="F23" s="100"/>
      <c r="G23" s="92"/>
      <c r="H23" s="100"/>
      <c r="I23" s="66"/>
      <c r="J23" s="67"/>
    </row>
    <row r="24" spans="1:10">
      <c r="A24" s="117">
        <v>13</v>
      </c>
      <c r="B24" s="99" t="e">
        <f>'Konsep BA'!#REF!</f>
        <v>#REF!</v>
      </c>
      <c r="C24" s="65" t="e">
        <f>'Konsep BA'!#REF!</f>
        <v>#REF!</v>
      </c>
      <c r="D24" s="100"/>
      <c r="E24" s="90"/>
      <c r="F24" s="100"/>
      <c r="G24" s="92"/>
      <c r="H24" s="100"/>
      <c r="I24" s="66"/>
      <c r="J24" s="67"/>
    </row>
    <row r="25" spans="1:10">
      <c r="A25" s="117">
        <v>14</v>
      </c>
      <c r="B25" s="99" t="e">
        <f>'Konsep BA'!#REF!</f>
        <v>#REF!</v>
      </c>
      <c r="C25" s="65" t="e">
        <f>'Konsep BA'!#REF!</f>
        <v>#REF!</v>
      </c>
      <c r="D25" s="100" t="e">
        <f>'Konsep BA'!#REF!&amp;""&amp;'Konsep BA'!#REF!</f>
        <v>#REF!</v>
      </c>
      <c r="E25" s="90" t="e">
        <f>'Konsep BA'!#REF!&amp;""&amp;TEXT('Konsep BA'!#REF!,"dd-MM-yyyy")</f>
        <v>#REF!</v>
      </c>
      <c r="F25" s="100" t="e">
        <f>'Konsep BA'!#REF!&amp;" ( "&amp;'Konsep BA'!#REF!&amp;" ) "&amp;""&amp;TEXT('Konsep BA'!#REF!,"dd-MM-yyyy")</f>
        <v>#REF!</v>
      </c>
      <c r="G25" s="92" t="e">
        <f>'Konsep BA'!#REF!&amp;" "&amp;TEXT('Konsep BA'!#REF!,"dd-MM-yyyy")</f>
        <v>#REF!</v>
      </c>
      <c r="H25" s="100" t="e">
        <f>'Konsep BA'!#REF!&amp;""&amp;TEXT('Konsep BA'!#REF!,"dd-MM-yyyy")</f>
        <v>#REF!</v>
      </c>
      <c r="I25" s="66"/>
      <c r="J25" s="67"/>
    </row>
    <row r="26" spans="1:10">
      <c r="A26" s="117">
        <v>15</v>
      </c>
      <c r="B26" s="99" t="e">
        <f>'Konsep BA'!#REF!</f>
        <v>#REF!</v>
      </c>
      <c r="C26" s="65" t="e">
        <f>'Konsep BA'!#REF!</f>
        <v>#REF!</v>
      </c>
      <c r="D26" s="100" t="e">
        <f>'Konsep BA'!#REF!&amp;""&amp;'Konsep BA'!#REF!</f>
        <v>#REF!</v>
      </c>
      <c r="E26" s="90" t="e">
        <f>'Konsep BA'!#REF!&amp;""&amp;TEXT('Konsep BA'!#REF!,"dd-MM-yyyy")</f>
        <v>#REF!</v>
      </c>
      <c r="F26" s="100" t="e">
        <f>'Konsep BA'!#REF!&amp;" ( "&amp;'Konsep BA'!#REF!&amp;" ) "&amp;""&amp;TEXT('Konsep BA'!#REF!,"dd-MM-yyyy")</f>
        <v>#REF!</v>
      </c>
      <c r="G26" s="92" t="e">
        <f>'Konsep BA'!#REF!&amp;" "&amp;TEXT('Konsep BA'!#REF!,"dd-MM-yyyy")</f>
        <v>#REF!</v>
      </c>
      <c r="H26" s="100" t="e">
        <f>'Konsep BA'!#REF!&amp;""&amp;TEXT('Konsep BA'!#REF!,"dd-MM-yyyy")</f>
        <v>#REF!</v>
      </c>
      <c r="I26" s="66"/>
      <c r="J26" s="67"/>
    </row>
    <row r="27" spans="1:10">
      <c r="A27" s="117">
        <v>16</v>
      </c>
      <c r="B27" s="99" t="e">
        <f>'Konsep BA'!#REF!</f>
        <v>#REF!</v>
      </c>
      <c r="C27" s="65" t="e">
        <f>'Konsep BA'!#REF!</f>
        <v>#REF!</v>
      </c>
      <c r="D27" s="100" t="e">
        <f>'Konsep BA'!#REF!&amp;""&amp;'Konsep BA'!#REF!</f>
        <v>#REF!</v>
      </c>
      <c r="E27" s="90" t="e">
        <f>'Konsep BA'!#REF!&amp;""&amp;TEXT('Konsep BA'!#REF!,"dd-MM-yyyy")</f>
        <v>#REF!</v>
      </c>
      <c r="F27" s="100" t="e">
        <f>'Konsep BA'!#REF!&amp;" ( "&amp;'Konsep BA'!#REF!&amp;" ) "&amp;""&amp;TEXT('Konsep BA'!#REF!,"dd-MM-yyyy")</f>
        <v>#REF!</v>
      </c>
      <c r="G27" s="92" t="e">
        <f>'Konsep BA'!#REF!&amp;" "&amp;TEXT('Konsep BA'!#REF!,"dd-MM-yyyy")</f>
        <v>#REF!</v>
      </c>
      <c r="H27" s="100" t="e">
        <f>'Konsep BA'!#REF!&amp;""&amp;TEXT('Konsep BA'!#REF!,"dd-MM-yyyy")</f>
        <v>#REF!</v>
      </c>
      <c r="I27" s="66"/>
      <c r="J27" s="67"/>
    </row>
    <row r="28" spans="1:10">
      <c r="A28" s="117">
        <v>17</v>
      </c>
      <c r="B28" s="99" t="e">
        <f>'Konsep BA'!#REF!</f>
        <v>#REF!</v>
      </c>
      <c r="C28" s="65" t="e">
        <f>'Konsep BA'!#REF!</f>
        <v>#REF!</v>
      </c>
      <c r="D28" s="100" t="e">
        <f>'Konsep BA'!#REF!&amp;""&amp;'Konsep BA'!#REF!</f>
        <v>#REF!</v>
      </c>
      <c r="E28" s="90" t="e">
        <f>'Konsep BA'!#REF!&amp;""&amp;TEXT('Konsep BA'!#REF!,"dd-MM-yyyy")</f>
        <v>#REF!</v>
      </c>
      <c r="F28" s="100" t="e">
        <f>'Konsep BA'!#REF!&amp;" ( "&amp;'Konsep BA'!#REF!&amp;" ) "&amp;""&amp;TEXT('Konsep BA'!#REF!,"dd-MM-yyyy")</f>
        <v>#REF!</v>
      </c>
      <c r="G28" s="92" t="e">
        <f>'Konsep BA'!#REF!&amp;" "&amp;TEXT('Konsep BA'!#REF!,"dd-MM-yyyy")</f>
        <v>#REF!</v>
      </c>
      <c r="H28" s="100" t="e">
        <f>'Konsep BA'!#REF!&amp;""&amp;TEXT('Konsep BA'!#REF!,"dd-MM-yyyy")</f>
        <v>#REF!</v>
      </c>
      <c r="I28" s="66"/>
      <c r="J28" s="67"/>
    </row>
    <row r="29" spans="1:10">
      <c r="A29" s="117">
        <v>18</v>
      </c>
      <c r="B29" s="99" t="e">
        <f>'Konsep BA'!#REF!</f>
        <v>#REF!</v>
      </c>
      <c r="C29" s="65" t="e">
        <f>'Konsep BA'!#REF!</f>
        <v>#REF!</v>
      </c>
      <c r="D29" s="100" t="e">
        <f>'Konsep BA'!#REF!&amp;""&amp;'Konsep BA'!#REF!</f>
        <v>#REF!</v>
      </c>
      <c r="E29" s="90" t="e">
        <f>'Konsep BA'!#REF!&amp;""&amp;TEXT('Konsep BA'!#REF!,"dd-MM-yyyy")</f>
        <v>#REF!</v>
      </c>
      <c r="F29" s="100" t="e">
        <f>'Konsep BA'!#REF!&amp;" ( "&amp;'Konsep BA'!#REF!&amp;" ) "&amp;""&amp;TEXT('Konsep BA'!#REF!,"dd-MM-yyyy")</f>
        <v>#REF!</v>
      </c>
      <c r="G29" s="92" t="e">
        <f>'Konsep BA'!#REF!&amp;" "&amp;TEXT('Konsep BA'!#REF!,"dd-MM-yyyy")</f>
        <v>#REF!</v>
      </c>
      <c r="H29" s="100" t="e">
        <f>'Konsep BA'!#REF!&amp;""&amp;TEXT('Konsep BA'!#REF!,"dd-MM-yyyy")</f>
        <v>#REF!</v>
      </c>
      <c r="I29" s="66"/>
      <c r="J29" s="67"/>
    </row>
    <row r="30" spans="1:10">
      <c r="A30" s="117">
        <v>19</v>
      </c>
      <c r="B30" s="99" t="e">
        <f>'Konsep BA'!#REF!</f>
        <v>#REF!</v>
      </c>
      <c r="C30" s="65" t="e">
        <f>'Konsep BA'!#REF!</f>
        <v>#REF!</v>
      </c>
      <c r="D30" s="100" t="e">
        <f>'Konsep BA'!#REF!&amp;""&amp;'Konsep BA'!#REF!</f>
        <v>#REF!</v>
      </c>
      <c r="E30" s="90" t="e">
        <f>'Konsep BA'!#REF!&amp;""&amp;TEXT('Konsep BA'!#REF!,"dd-MM-yyyy")</f>
        <v>#REF!</v>
      </c>
      <c r="F30" s="100" t="e">
        <f>'Konsep BA'!#REF!&amp;" ( "&amp;'Konsep BA'!#REF!&amp;" ) "&amp;""&amp;TEXT('Konsep BA'!#REF!,"dd-MM-yyyy")</f>
        <v>#REF!</v>
      </c>
      <c r="G30" s="92" t="e">
        <f>'Konsep BA'!#REF!&amp;" "&amp;TEXT('Konsep BA'!#REF!,"dd-MM-yyyy")</f>
        <v>#REF!</v>
      </c>
      <c r="H30" s="100" t="e">
        <f>'Konsep BA'!#REF!&amp;""&amp;TEXT('Konsep BA'!#REF!,"dd-MM-yyyy")</f>
        <v>#REF!</v>
      </c>
      <c r="I30" s="66"/>
      <c r="J30" s="67"/>
    </row>
    <row r="31" spans="1:10">
      <c r="A31" s="117">
        <v>20</v>
      </c>
      <c r="B31" s="99" t="e">
        <f>'Konsep BA'!#REF!</f>
        <v>#REF!</v>
      </c>
      <c r="C31" s="65" t="e">
        <f>'Konsep BA'!#REF!</f>
        <v>#REF!</v>
      </c>
      <c r="D31" s="100" t="e">
        <f>'Konsep BA'!#REF!&amp;""&amp;'Konsep BA'!#REF!</f>
        <v>#REF!</v>
      </c>
      <c r="E31" s="90" t="e">
        <f>'Konsep BA'!#REF!&amp;""&amp;TEXT('Konsep BA'!#REF!,"dd-MM-yyyy")</f>
        <v>#REF!</v>
      </c>
      <c r="F31" s="100" t="e">
        <f>'Konsep BA'!#REF!&amp;" ( "&amp;'Konsep BA'!#REF!&amp;" ) "&amp;""&amp;TEXT('Konsep BA'!#REF!,"dd-MM-yyyy")</f>
        <v>#REF!</v>
      </c>
      <c r="G31" s="92" t="e">
        <f>'Konsep BA'!#REF!&amp;" "&amp;TEXT('Konsep BA'!#REF!,"dd-MM-yyyy")</f>
        <v>#REF!</v>
      </c>
      <c r="H31" s="100" t="e">
        <f>'Konsep BA'!#REF!&amp;""&amp;TEXT('Konsep BA'!#REF!,"dd-MM-yyyy")</f>
        <v>#REF!</v>
      </c>
      <c r="I31" s="66"/>
      <c r="J31" s="67"/>
    </row>
    <row r="32" spans="1:10">
      <c r="A32" s="117">
        <v>21</v>
      </c>
      <c r="B32" s="99" t="e">
        <f>'Konsep BA'!#REF!</f>
        <v>#REF!</v>
      </c>
      <c r="C32" s="65" t="e">
        <f>'Konsep BA'!#REF!</f>
        <v>#REF!</v>
      </c>
      <c r="D32" s="100" t="e">
        <f>'Konsep BA'!#REF!&amp;""&amp;'Konsep BA'!#REF!</f>
        <v>#REF!</v>
      </c>
      <c r="E32" s="90" t="e">
        <f>'Konsep BA'!#REF!&amp;""&amp;TEXT('Konsep BA'!#REF!,"dd-MM-yyyy")</f>
        <v>#REF!</v>
      </c>
      <c r="F32" s="100" t="e">
        <f>'Konsep BA'!#REF!&amp;" ( "&amp;'Konsep BA'!#REF!&amp;" ) "&amp;""&amp;TEXT('Konsep BA'!#REF!,"dd-MM-yyyy")</f>
        <v>#REF!</v>
      </c>
      <c r="G32" s="92" t="e">
        <f>'Konsep BA'!#REF!&amp;" "&amp;TEXT('Konsep BA'!#REF!,"dd-MM-yyyy")</f>
        <v>#REF!</v>
      </c>
      <c r="H32" s="100" t="e">
        <f>'Konsep BA'!#REF!&amp;""&amp;TEXT('Konsep BA'!#REF!,"dd-MM-yyyy")</f>
        <v>#REF!</v>
      </c>
      <c r="I32" s="66"/>
      <c r="J32" s="67"/>
    </row>
    <row r="33" spans="1:10">
      <c r="A33" s="117">
        <v>22</v>
      </c>
      <c r="B33" s="99" t="e">
        <f>'Konsep BA'!#REF!</f>
        <v>#REF!</v>
      </c>
      <c r="C33" s="65" t="e">
        <f>'Konsep BA'!#REF!</f>
        <v>#REF!</v>
      </c>
      <c r="D33" s="100" t="e">
        <f>'Konsep BA'!#REF!&amp;""&amp;'Konsep BA'!#REF!</f>
        <v>#REF!</v>
      </c>
      <c r="E33" s="90" t="e">
        <f>'Konsep BA'!#REF!&amp;""&amp;TEXT('Konsep BA'!#REF!,"dd-MM-yyyy")</f>
        <v>#REF!</v>
      </c>
      <c r="F33" s="100" t="e">
        <f>'Konsep BA'!#REF!&amp;" ( "&amp;'Konsep BA'!#REF!&amp;" ) "&amp;""&amp;TEXT('Konsep BA'!#REF!,"dd-MM-yyyy")</f>
        <v>#REF!</v>
      </c>
      <c r="G33" s="92" t="e">
        <f>'Konsep BA'!#REF!&amp;" "&amp;TEXT('Konsep BA'!#REF!,"dd-MM-yyyy")</f>
        <v>#REF!</v>
      </c>
      <c r="H33" s="100" t="e">
        <f>'Konsep BA'!#REF!&amp;""&amp;TEXT('Konsep BA'!#REF!,"dd-MM-yyyy")</f>
        <v>#REF!</v>
      </c>
      <c r="I33" s="66"/>
      <c r="J33" s="67"/>
    </row>
    <row r="34" spans="1:10">
      <c r="A34" s="117">
        <v>23</v>
      </c>
      <c r="B34" s="99"/>
      <c r="C34" s="65"/>
      <c r="D34" s="100" t="e">
        <f>'Konsep BA'!#REF!&amp;""&amp;'Konsep BA'!#REF!</f>
        <v>#REF!</v>
      </c>
      <c r="E34" s="90" t="e">
        <f>'Konsep BA'!#REF!&amp;""&amp;TEXT('Konsep BA'!#REF!,"dd-MM-yyyy")</f>
        <v>#REF!</v>
      </c>
      <c r="F34" s="100" t="e">
        <f>'Konsep BA'!#REF!&amp;" ( "&amp;'Konsep BA'!#REF!&amp;" ) "&amp;""&amp;TEXT('Konsep BA'!#REF!,"dd-MM-yyyy")</f>
        <v>#REF!</v>
      </c>
      <c r="G34" s="92" t="e">
        <f>'Konsep BA'!#REF!&amp;" "&amp;TEXT('Konsep BA'!#REF!,"dd-MM-yyyy")</f>
        <v>#REF!</v>
      </c>
      <c r="H34" s="100" t="e">
        <f>'Konsep BA'!#REF!&amp;""&amp;TEXT('Konsep BA'!#REF!,"dd-MM-yyyy")</f>
        <v>#REF!</v>
      </c>
      <c r="I34" s="66"/>
      <c r="J34" s="67"/>
    </row>
    <row r="35" spans="1:10">
      <c r="A35" s="117">
        <v>24</v>
      </c>
      <c r="B35" s="99" t="e">
        <f>'Konsep BA'!#REF!</f>
        <v>#REF!</v>
      </c>
      <c r="C35" s="65" t="e">
        <f>'Konsep BA'!#REF!</f>
        <v>#REF!</v>
      </c>
      <c r="D35" s="100" t="e">
        <f>'Konsep BA'!#REF!&amp;""&amp;'Konsep BA'!#REF!</f>
        <v>#REF!</v>
      </c>
      <c r="E35" s="90" t="e">
        <f>'Konsep BA'!#REF!&amp;""&amp;TEXT('Konsep BA'!#REF!,"dd-MM-yyyy")</f>
        <v>#REF!</v>
      </c>
      <c r="F35" s="100" t="e">
        <f>'Konsep BA'!#REF!&amp;" ( "&amp;'Konsep BA'!#REF!&amp;" ) "&amp;""&amp;TEXT('Konsep BA'!#REF!,"dd-MM-yyyy")</f>
        <v>#REF!</v>
      </c>
      <c r="G35" s="92" t="e">
        <f>'Konsep BA'!#REF!&amp;" "&amp;TEXT('Konsep BA'!#REF!,"dd-MM-yyyy")</f>
        <v>#REF!</v>
      </c>
      <c r="H35" s="100" t="e">
        <f>'Konsep BA'!#REF!&amp;""&amp;TEXT('Konsep BA'!#REF!,"dd-MM-yyyy")</f>
        <v>#REF!</v>
      </c>
      <c r="I35" s="66"/>
      <c r="J35" s="67"/>
    </row>
    <row r="36" spans="1:10">
      <c r="A36" s="117">
        <v>25</v>
      </c>
      <c r="B36" s="99" t="e">
        <f>'Konsep BA'!#REF!</f>
        <v>#REF!</v>
      </c>
      <c r="C36" s="65" t="e">
        <f>'Konsep BA'!#REF!</f>
        <v>#REF!</v>
      </c>
      <c r="D36" s="100" t="e">
        <f>'Konsep BA'!#REF!&amp;""&amp;'Konsep BA'!#REF!</f>
        <v>#REF!</v>
      </c>
      <c r="E36" s="90" t="e">
        <f>'Konsep BA'!#REF!&amp;""&amp;TEXT('Konsep BA'!#REF!,"dd-MM-yyyy")</f>
        <v>#REF!</v>
      </c>
      <c r="F36" s="100" t="e">
        <f>'Konsep BA'!#REF!&amp;" ( "&amp;'Konsep BA'!#REF!&amp;" ) "&amp;""&amp;TEXT('Konsep BA'!#REF!,"dd-MM-yyyy")</f>
        <v>#REF!</v>
      </c>
      <c r="G36" s="92" t="e">
        <f>'Konsep BA'!#REF!&amp;" "&amp;TEXT('Konsep BA'!#REF!,"dd-MM-yyyy")</f>
        <v>#REF!</v>
      </c>
      <c r="H36" s="100" t="e">
        <f>'Konsep BA'!#REF!&amp;""&amp;TEXT('Konsep BA'!#REF!,"dd-MM-yyyy")</f>
        <v>#REF!</v>
      </c>
      <c r="I36" s="66"/>
      <c r="J36" s="67"/>
    </row>
    <row r="37" spans="1:10">
      <c r="A37" s="117">
        <v>26</v>
      </c>
      <c r="B37" s="99"/>
      <c r="C37" s="65"/>
      <c r="D37" s="100" t="e">
        <f>'Konsep BA'!#REF!&amp;""&amp;'Konsep BA'!#REF!</f>
        <v>#REF!</v>
      </c>
      <c r="E37" s="90" t="e">
        <f>'Konsep BA'!#REF!&amp;""&amp;TEXT('Konsep BA'!#REF!,"dd-MM-yyyy")</f>
        <v>#REF!</v>
      </c>
      <c r="F37" s="100" t="e">
        <f>'Konsep BA'!#REF!&amp;" ( "&amp;'Konsep BA'!#REF!&amp;" ) "&amp;""&amp;TEXT('Konsep BA'!#REF!,"dd-MM-yyyy")</f>
        <v>#REF!</v>
      </c>
      <c r="G37" s="92" t="e">
        <f>'Konsep BA'!#REF!&amp;" "&amp;TEXT('Konsep BA'!#REF!,"dd-MM-yyyy")</f>
        <v>#REF!</v>
      </c>
      <c r="H37" s="100" t="e">
        <f>'Konsep BA'!#REF!&amp;""&amp;TEXT('Konsep BA'!#REF!,"dd-MM-yyyy")</f>
        <v>#REF!</v>
      </c>
      <c r="I37" s="66"/>
      <c r="J37" s="67"/>
    </row>
    <row r="38" spans="1:10">
      <c r="A38" s="117">
        <v>27</v>
      </c>
      <c r="B38" s="99" t="e">
        <f>'Konsep BA'!#REF!</f>
        <v>#REF!</v>
      </c>
      <c r="C38" s="65" t="e">
        <f>'Konsep BA'!#REF!</f>
        <v>#REF!</v>
      </c>
      <c r="D38" s="100" t="e">
        <f>'Konsep BA'!#REF!&amp;""&amp;'Konsep BA'!#REF!</f>
        <v>#REF!</v>
      </c>
      <c r="E38" s="90" t="e">
        <f>'Konsep BA'!#REF!&amp;""&amp;TEXT('Konsep BA'!#REF!,"dd-MM-yyyy")</f>
        <v>#REF!</v>
      </c>
      <c r="F38" s="100" t="e">
        <f>'Konsep BA'!#REF!&amp;" ( "&amp;'Konsep BA'!#REF!&amp;" ) "&amp;""&amp;TEXT('Konsep BA'!#REF!,"dd-MM-yyyy")</f>
        <v>#REF!</v>
      </c>
      <c r="G38" s="92" t="e">
        <f>'Konsep BA'!#REF!&amp;" "&amp;TEXT('Konsep BA'!#REF!,"dd-MM-yyyy")</f>
        <v>#REF!</v>
      </c>
      <c r="H38" s="100" t="e">
        <f>'Konsep BA'!#REF!&amp;""&amp;TEXT('Konsep BA'!#REF!,"dd-MM-yyyy")</f>
        <v>#REF!</v>
      </c>
      <c r="I38" s="66"/>
      <c r="J38" s="67"/>
    </row>
    <row r="39" spans="1:10">
      <c r="A39" s="117">
        <v>28</v>
      </c>
      <c r="B39" s="99" t="e">
        <f>'Konsep BA'!#REF!</f>
        <v>#REF!</v>
      </c>
      <c r="C39" s="65" t="e">
        <f>'Konsep BA'!#REF!</f>
        <v>#REF!</v>
      </c>
      <c r="D39" s="100" t="e">
        <f>'Konsep BA'!#REF!&amp;""&amp;'Konsep BA'!#REF!</f>
        <v>#REF!</v>
      </c>
      <c r="E39" s="90" t="e">
        <f>'Konsep BA'!#REF!&amp;""&amp;TEXT('Konsep BA'!#REF!,"dd-MM-yyyy")</f>
        <v>#REF!</v>
      </c>
      <c r="F39" s="100" t="e">
        <f>'Konsep BA'!#REF!&amp;" ( "&amp;'Konsep BA'!#REF!&amp;" ) "&amp;""&amp;TEXT('Konsep BA'!#REF!,"dd-MM-yyyy")</f>
        <v>#REF!</v>
      </c>
      <c r="G39" s="92" t="e">
        <f>'Konsep BA'!#REF!&amp;" "&amp;TEXT('Konsep BA'!#REF!,"dd-MM-yyyy")</f>
        <v>#REF!</v>
      </c>
      <c r="H39" s="100" t="e">
        <f>'Konsep BA'!#REF!&amp;""&amp;TEXT('Konsep BA'!#REF!,"dd-MM-yyyy")</f>
        <v>#REF!</v>
      </c>
      <c r="I39" s="66"/>
      <c r="J39" s="67"/>
    </row>
    <row r="40" spans="1:10">
      <c r="A40" s="117">
        <v>29</v>
      </c>
      <c r="B40" s="99" t="e">
        <f>'Konsep BA'!#REF!</f>
        <v>#REF!</v>
      </c>
      <c r="C40" s="65" t="e">
        <f>'Konsep BA'!#REF!</f>
        <v>#REF!</v>
      </c>
      <c r="D40" s="100" t="e">
        <f>'Konsep BA'!#REF!&amp;""&amp;'Konsep BA'!#REF!</f>
        <v>#REF!</v>
      </c>
      <c r="E40" s="90" t="e">
        <f>'Konsep BA'!#REF!&amp;""&amp;TEXT('Konsep BA'!#REF!,"dd-MM-yyyy")</f>
        <v>#REF!</v>
      </c>
      <c r="F40" s="100" t="e">
        <f>'Konsep BA'!#REF!&amp;" ( "&amp;'Konsep BA'!#REF!&amp;" ) "&amp;""&amp;TEXT('Konsep BA'!#REF!,"dd-MM-yyyy")</f>
        <v>#REF!</v>
      </c>
      <c r="G40" s="92" t="e">
        <f>'Konsep BA'!#REF!&amp;" "&amp;TEXT('Konsep BA'!#REF!,"dd-MM-yyyy")</f>
        <v>#REF!</v>
      </c>
      <c r="H40" s="100" t="e">
        <f>'Konsep BA'!#REF!&amp;""&amp;TEXT('Konsep BA'!#REF!,"dd-MM-yyyy")</f>
        <v>#REF!</v>
      </c>
      <c r="I40" s="66"/>
      <c r="J40" s="67"/>
    </row>
    <row r="41" spans="1:10">
      <c r="A41" s="117">
        <v>30</v>
      </c>
      <c r="B41" s="99" t="e">
        <f>'Konsep BA'!#REF!</f>
        <v>#REF!</v>
      </c>
      <c r="C41" s="65" t="e">
        <f>'Konsep BA'!#REF!</f>
        <v>#REF!</v>
      </c>
      <c r="D41" s="100" t="e">
        <f>'Konsep BA'!#REF!&amp;""&amp;'Konsep BA'!#REF!</f>
        <v>#REF!</v>
      </c>
      <c r="E41" s="90" t="e">
        <f>'Konsep BA'!#REF!&amp;""&amp;TEXT('Konsep BA'!#REF!,"dd-MM-yyyy")</f>
        <v>#REF!</v>
      </c>
      <c r="F41" s="100" t="e">
        <f>'Konsep BA'!#REF!&amp;" ( "&amp;'Konsep BA'!#REF!&amp;" ) "&amp;""&amp;TEXT('Konsep BA'!#REF!,"dd-MM-yyyy")</f>
        <v>#REF!</v>
      </c>
      <c r="G41" s="92" t="e">
        <f>'Konsep BA'!#REF!&amp;" "&amp;TEXT('Konsep BA'!#REF!,"dd-MM-yyyy")</f>
        <v>#REF!</v>
      </c>
      <c r="H41" s="100" t="e">
        <f>'Konsep BA'!#REF!&amp;""&amp;TEXT('Konsep BA'!#REF!,"dd-MM-yyyy")</f>
        <v>#REF!</v>
      </c>
      <c r="I41" s="128"/>
      <c r="J41" s="129"/>
    </row>
    <row r="42" spans="1:10">
      <c r="A42" s="117">
        <v>31</v>
      </c>
      <c r="B42" s="99" t="e">
        <f>'Konsep BA'!#REF!</f>
        <v>#REF!</v>
      </c>
      <c r="C42" s="65" t="e">
        <f>'Konsep BA'!#REF!</f>
        <v>#REF!</v>
      </c>
      <c r="D42" s="100" t="e">
        <f>'Konsep BA'!#REF!&amp;""&amp;'Konsep BA'!#REF!</f>
        <v>#REF!</v>
      </c>
      <c r="E42" s="90" t="e">
        <f>'Konsep BA'!#REF!&amp;""&amp;TEXT('Konsep BA'!#REF!,"dd-MM-yyyy")</f>
        <v>#REF!</v>
      </c>
      <c r="F42" s="100" t="e">
        <f>'Konsep BA'!#REF!&amp;" ( "&amp;'Konsep BA'!#REF!&amp;" ) "&amp;""&amp;TEXT('Konsep BA'!#REF!,"dd-MM-yyyy")</f>
        <v>#REF!</v>
      </c>
      <c r="G42" s="92" t="e">
        <f>'Konsep BA'!#REF!&amp;" "&amp;TEXT('Konsep BA'!#REF!,"dd-MM-yyyy")</f>
        <v>#REF!</v>
      </c>
      <c r="H42" s="100" t="e">
        <f>'Konsep BA'!#REF!&amp;""&amp;TEXT('Konsep BA'!#REF!,"dd-MM-yyyy")</f>
        <v>#REF!</v>
      </c>
      <c r="I42" s="128"/>
      <c r="J42" s="129"/>
    </row>
    <row r="43" spans="1:10">
      <c r="A43" s="117">
        <v>32</v>
      </c>
      <c r="B43" s="99" t="e">
        <f>'Konsep BA'!#REF!</f>
        <v>#REF!</v>
      </c>
      <c r="C43" s="65" t="e">
        <f>'Konsep BA'!#REF!</f>
        <v>#REF!</v>
      </c>
      <c r="D43" s="100" t="e">
        <f>'Konsep BA'!#REF!&amp;""&amp;'Konsep BA'!#REF!</f>
        <v>#REF!</v>
      </c>
      <c r="E43" s="90" t="e">
        <f>'Konsep BA'!#REF!&amp;""&amp;TEXT('Konsep BA'!#REF!,"dd-MM-yyyy")</f>
        <v>#REF!</v>
      </c>
      <c r="F43" s="100" t="e">
        <f>'Konsep BA'!#REF!&amp;" ( "&amp;'Konsep BA'!#REF!&amp;" ) "&amp;""&amp;TEXT('Konsep BA'!#REF!,"dd-MM-yyyy")</f>
        <v>#REF!</v>
      </c>
      <c r="G43" s="92" t="e">
        <f>'Konsep BA'!#REF!&amp;" "&amp;TEXT('Konsep BA'!#REF!,"dd-MM-yyyy")</f>
        <v>#REF!</v>
      </c>
      <c r="H43" s="100" t="e">
        <f>'Konsep BA'!#REF!&amp;""&amp;TEXT('Konsep BA'!#REF!,"dd-MM-yyyy")</f>
        <v>#REF!</v>
      </c>
      <c r="I43" s="128"/>
      <c r="J43" s="129"/>
    </row>
    <row r="44" spans="1:10">
      <c r="A44" s="117">
        <v>33</v>
      </c>
      <c r="B44" s="99" t="e">
        <f>'Konsep BA'!#REF!</f>
        <v>#REF!</v>
      </c>
      <c r="C44" s="65" t="e">
        <f>'Konsep BA'!#REF!</f>
        <v>#REF!</v>
      </c>
      <c r="D44" s="100" t="e">
        <f>'Konsep BA'!#REF!&amp;""&amp;'Konsep BA'!#REF!</f>
        <v>#REF!</v>
      </c>
      <c r="E44" s="90" t="e">
        <f>'Konsep BA'!#REF!&amp;""&amp;TEXT('Konsep BA'!#REF!,"dd-MM-yyyy")</f>
        <v>#REF!</v>
      </c>
      <c r="F44" s="100" t="e">
        <f>'Konsep BA'!#REF!&amp;" ( "&amp;'Konsep BA'!#REF!&amp;" ) "&amp;""&amp;TEXT('Konsep BA'!#REF!,"dd-MM-yyyy")</f>
        <v>#REF!</v>
      </c>
      <c r="G44" s="92" t="e">
        <f>'Konsep BA'!#REF!&amp;" "&amp;TEXT('Konsep BA'!#REF!,"dd-MM-yyyy")</f>
        <v>#REF!</v>
      </c>
      <c r="H44" s="100" t="e">
        <f>'Konsep BA'!#REF!&amp;""&amp;TEXT('Konsep BA'!#REF!,"dd-MM-yyyy")</f>
        <v>#REF!</v>
      </c>
      <c r="I44" s="128"/>
      <c r="J44" s="129"/>
    </row>
    <row r="45" spans="1:10">
      <c r="A45" s="117">
        <v>34</v>
      </c>
      <c r="B45" s="99" t="e">
        <f>'Konsep BA'!#REF!</f>
        <v>#REF!</v>
      </c>
      <c r="C45" s="65" t="e">
        <f>'Konsep BA'!#REF!</f>
        <v>#REF!</v>
      </c>
      <c r="D45" s="100" t="e">
        <f>'Konsep BA'!#REF!&amp;""&amp;'Konsep BA'!#REF!</f>
        <v>#REF!</v>
      </c>
      <c r="E45" s="90" t="e">
        <f>'Konsep BA'!#REF!&amp;""&amp;TEXT('Konsep BA'!#REF!,"dd-MM-yyyy")</f>
        <v>#REF!</v>
      </c>
      <c r="F45" s="100" t="e">
        <f>'Konsep BA'!#REF!&amp;" ( "&amp;'Konsep BA'!#REF!&amp;" ) "&amp;""&amp;TEXT('Konsep BA'!#REF!,"dd-MM-yyyy")</f>
        <v>#REF!</v>
      </c>
      <c r="G45" s="92" t="e">
        <f>'Konsep BA'!#REF!&amp;" "&amp;TEXT('Konsep BA'!#REF!,"dd-MM-yyyy")</f>
        <v>#REF!</v>
      </c>
      <c r="H45" s="65" t="e">
        <f>'Konsep BA'!#REF!&amp;""&amp;TEXT('Konsep BA'!#REF!,"dd-MM-yyyy")</f>
        <v>#REF!</v>
      </c>
      <c r="I45" s="66"/>
      <c r="J45" s="67"/>
    </row>
    <row r="46" spans="1:10" ht="60">
      <c r="A46" s="117">
        <v>35</v>
      </c>
      <c r="B46" s="105" t="s">
        <v>25047</v>
      </c>
      <c r="C46" s="65"/>
      <c r="D46" s="100" t="e">
        <f>'Konsep BA'!#REF!&amp;""&amp;'Konsep BA'!#REF!</f>
        <v>#REF!</v>
      </c>
      <c r="E46" s="90" t="e">
        <f>'Konsep BA'!#REF!&amp;""&amp;TEXT('Konsep BA'!#REF!,"dd-MM-yyyy")</f>
        <v>#REF!</v>
      </c>
      <c r="F46" s="100" t="e">
        <f>'Konsep BA'!#REF!&amp;" ( "&amp;'Konsep BA'!#REF!&amp;" ) "&amp;""&amp;TEXT('Konsep BA'!#REF!,"dd-MM-yyyy")</f>
        <v>#REF!</v>
      </c>
      <c r="G46" s="92" t="e">
        <f>'Konsep BA'!#REF!&amp;" "&amp;TEXT('Konsep BA'!#REF!,"dd-MM-yyyy")</f>
        <v>#REF!</v>
      </c>
      <c r="H46" s="65" t="e">
        <f>'Konsep BA'!#REF!&amp;""&amp;TEXT('Konsep BA'!#REF!,"dd-MM-yyyy")</f>
        <v>#REF!</v>
      </c>
      <c r="I46" s="66"/>
      <c r="J46" s="67"/>
    </row>
    <row r="47" spans="1:10" ht="38.25">
      <c r="A47" s="117">
        <v>36</v>
      </c>
      <c r="B47" s="38" t="s">
        <v>29056</v>
      </c>
      <c r="C47" s="65"/>
      <c r="D47" s="100" t="e">
        <f>'Konsep BA'!#REF!&amp;""&amp;'Konsep BA'!#REF!</f>
        <v>#REF!</v>
      </c>
      <c r="E47" s="90" t="e">
        <f>'Konsep BA'!#REF!&amp;""&amp;TEXT('Konsep BA'!#REF!,"dd-MM-yyyy")</f>
        <v>#REF!</v>
      </c>
      <c r="F47" s="100" t="e">
        <f>'Konsep BA'!#REF!&amp;" ( "&amp;'Konsep BA'!#REF!&amp;" ) "&amp;""&amp;TEXT('Konsep BA'!#REF!,"dd-MM-yyyy")</f>
        <v>#REF!</v>
      </c>
      <c r="G47" s="92" t="e">
        <f>'Konsep BA'!#REF!&amp;" "&amp;TEXT('Konsep BA'!#REF!,"dd-MM-yyyy")</f>
        <v>#REF!</v>
      </c>
      <c r="H47" s="65" t="e">
        <f>'Konsep BA'!#REF!&amp;""&amp;TEXT('Konsep BA'!#REF!,"dd-MM-yyyy")</f>
        <v>#REF!</v>
      </c>
      <c r="I47" s="66"/>
      <c r="J47" s="67"/>
    </row>
    <row r="48" spans="1:10" ht="45">
      <c r="A48" s="117">
        <v>37</v>
      </c>
      <c r="B48" s="105" t="s">
        <v>25256</v>
      </c>
      <c r="C48" s="65"/>
      <c r="D48" s="100" t="e">
        <f>'Konsep BA'!#REF!&amp;""&amp;'Konsep BA'!#REF!</f>
        <v>#REF!</v>
      </c>
      <c r="E48" s="90" t="e">
        <f>'Konsep BA'!#REF!&amp;""&amp;TEXT('Konsep BA'!#REF!,"dd-MM-yyyy")</f>
        <v>#REF!</v>
      </c>
      <c r="F48" s="100" t="e">
        <f>'Konsep BA'!#REF!&amp;" ( "&amp;'Konsep BA'!#REF!&amp;" ) "&amp;""&amp;TEXT('Konsep BA'!#REF!,"dd-MM-yyyy")</f>
        <v>#REF!</v>
      </c>
      <c r="G48" s="92" t="e">
        <f>'Konsep BA'!#REF!&amp;" "&amp;TEXT('Konsep BA'!#REF!,"dd-MM-yyyy")</f>
        <v>#REF!</v>
      </c>
      <c r="H48" s="65" t="e">
        <f>'Konsep BA'!#REF!&amp;""&amp;TEXT('Konsep BA'!#REF!,"dd-MM-yyyy")</f>
        <v>#REF!</v>
      </c>
      <c r="I48" s="66"/>
      <c r="J48" s="67"/>
    </row>
    <row r="49" spans="1:10">
      <c r="A49" s="117">
        <v>38</v>
      </c>
      <c r="B49" s="99" t="e">
        <f>'Konsep BA'!#REF!</f>
        <v>#REF!</v>
      </c>
      <c r="C49" s="65" t="e">
        <f>'Konsep BA'!#REF!</f>
        <v>#REF!</v>
      </c>
      <c r="D49" s="100" t="e">
        <f>'Konsep BA'!#REF!&amp;""&amp;'Konsep BA'!#REF!</f>
        <v>#REF!</v>
      </c>
      <c r="E49" s="90" t="e">
        <f>'Konsep BA'!#REF!&amp;""&amp;TEXT('Konsep BA'!#REF!,"dd-MM-yyyy")</f>
        <v>#REF!</v>
      </c>
      <c r="F49" s="100" t="e">
        <f>'Konsep BA'!#REF!&amp;" ( "&amp;'Konsep BA'!#REF!&amp;" ) "&amp;""&amp;TEXT('Konsep BA'!#REF!,"dd-MM-yyyy")</f>
        <v>#REF!</v>
      </c>
      <c r="G49" s="92" t="e">
        <f>'Konsep BA'!#REF!&amp;" "&amp;TEXT('Konsep BA'!#REF!,"dd-MM-yyyy")</f>
        <v>#REF!</v>
      </c>
      <c r="H49" s="65" t="e">
        <f>'Konsep BA'!#REF!&amp;""&amp;TEXT('Konsep BA'!#REF!,"dd-MM-yyyy")</f>
        <v>#REF!</v>
      </c>
      <c r="I49" s="66"/>
      <c r="J49" s="67"/>
    </row>
    <row r="50" spans="1:10">
      <c r="A50" s="117">
        <v>39</v>
      </c>
      <c r="B50" s="99" t="e">
        <f>'Konsep BA'!#REF!</f>
        <v>#REF!</v>
      </c>
      <c r="C50" s="65" t="e">
        <f>'Konsep BA'!#REF!</f>
        <v>#REF!</v>
      </c>
      <c r="D50" s="100" t="e">
        <f>'Konsep BA'!#REF!&amp;""&amp;'Konsep BA'!#REF!</f>
        <v>#REF!</v>
      </c>
      <c r="E50" s="90" t="e">
        <f>'Konsep BA'!#REF!&amp;""&amp;TEXT('Konsep BA'!#REF!,"dd-MM-yyyy")</f>
        <v>#REF!</v>
      </c>
      <c r="F50" s="100" t="e">
        <f>'Konsep BA'!#REF!&amp;" ( "&amp;'Konsep BA'!#REF!&amp;" ) "&amp;""&amp;TEXT('Konsep BA'!#REF!,"dd-MM-yyyy")</f>
        <v>#REF!</v>
      </c>
      <c r="G50" s="92" t="e">
        <f>'Konsep BA'!#REF!&amp;" "&amp;TEXT('Konsep BA'!#REF!,"dd-MM-yyyy")</f>
        <v>#REF!</v>
      </c>
      <c r="H50" s="65" t="e">
        <f>'Konsep BA'!#REF!&amp;""&amp;TEXT('Konsep BA'!#REF!,"dd-MM-yyyy")</f>
        <v>#REF!</v>
      </c>
      <c r="I50" s="66"/>
      <c r="J50" s="67"/>
    </row>
    <row r="51" spans="1:10">
      <c r="A51" s="117">
        <v>40</v>
      </c>
      <c r="B51" s="99" t="e">
        <f>'Konsep BA'!#REF!</f>
        <v>#REF!</v>
      </c>
      <c r="C51" s="65" t="e">
        <f>'Konsep BA'!#REF!</f>
        <v>#REF!</v>
      </c>
      <c r="D51" s="100" t="e">
        <f>'Konsep BA'!#REF!&amp;""&amp;'Konsep BA'!#REF!</f>
        <v>#REF!</v>
      </c>
      <c r="E51" s="90" t="e">
        <f>'Konsep BA'!#REF!&amp;""&amp;TEXT('Konsep BA'!#REF!,"dd-MM-yyyy")</f>
        <v>#REF!</v>
      </c>
      <c r="F51" s="100" t="e">
        <f>'Konsep BA'!#REF!&amp;" ( "&amp;'Konsep BA'!#REF!&amp;" ) "&amp;""&amp;TEXT('Konsep BA'!#REF!,"dd-MM-yyyy")</f>
        <v>#REF!</v>
      </c>
      <c r="G51" s="92" t="e">
        <f>'Konsep BA'!#REF!&amp;" "&amp;TEXT('Konsep BA'!#REF!,"dd-MM-yyyy")</f>
        <v>#REF!</v>
      </c>
      <c r="H51" s="65" t="e">
        <f>'Konsep BA'!#REF!&amp;""&amp;TEXT('Konsep BA'!#REF!,"dd-MM-yyyy")</f>
        <v>#REF!</v>
      </c>
      <c r="I51" s="66"/>
      <c r="J51" s="67"/>
    </row>
    <row r="52" spans="1:10">
      <c r="A52" s="117">
        <v>41</v>
      </c>
      <c r="B52" s="99" t="e">
        <f>'Konsep BA'!#REF!</f>
        <v>#REF!</v>
      </c>
      <c r="C52" s="65" t="e">
        <f>'Konsep BA'!#REF!</f>
        <v>#REF!</v>
      </c>
      <c r="D52" s="100" t="e">
        <f>'Konsep BA'!#REF!&amp;""&amp;'Konsep BA'!#REF!</f>
        <v>#REF!</v>
      </c>
      <c r="E52" s="90" t="e">
        <f>'Konsep BA'!#REF!&amp;""&amp;TEXT('Konsep BA'!#REF!,"dd-MM-yyyy")</f>
        <v>#REF!</v>
      </c>
      <c r="F52" s="100" t="e">
        <f>'Konsep BA'!#REF!&amp;" ( "&amp;'Konsep BA'!#REF!&amp;" ) "&amp;""&amp;TEXT('Konsep BA'!#REF!,"dd-MM-yyyy")</f>
        <v>#REF!</v>
      </c>
      <c r="G52" s="92" t="e">
        <f>'Konsep BA'!#REF!&amp;" "&amp;TEXT('Konsep BA'!#REF!,"dd-MM-yyyy")</f>
        <v>#REF!</v>
      </c>
      <c r="H52" s="65" t="e">
        <f>'Konsep BA'!#REF!&amp;""&amp;TEXT('Konsep BA'!#REF!,"dd-MM-yyyy")</f>
        <v>#REF!</v>
      </c>
      <c r="I52" s="66"/>
      <c r="J52" s="67"/>
    </row>
    <row r="53" spans="1:10">
      <c r="A53" s="117">
        <v>47</v>
      </c>
      <c r="B53" s="99" t="e">
        <f>'Konsep BA'!#REF!</f>
        <v>#REF!</v>
      </c>
      <c r="C53" s="65" t="e">
        <f>'Konsep BA'!#REF!</f>
        <v>#REF!</v>
      </c>
      <c r="D53" s="100" t="e">
        <f>'Konsep BA'!#REF!&amp;""&amp;'Konsep BA'!#REF!</f>
        <v>#REF!</v>
      </c>
      <c r="E53" s="90" t="e">
        <f>'Konsep BA'!#REF!&amp;""&amp;TEXT('Konsep BA'!#REF!,"dd-MM-yyyy")</f>
        <v>#REF!</v>
      </c>
      <c r="F53" s="100" t="e">
        <f>'Konsep BA'!#REF!&amp;" ( "&amp;'Konsep BA'!#REF!&amp;" ) "&amp;""&amp;TEXT('Konsep BA'!#REF!,"dd-MM-yyyy")</f>
        <v>#REF!</v>
      </c>
      <c r="G53" s="92" t="e">
        <f>'Konsep BA'!#REF!&amp;" "&amp;TEXT('Konsep BA'!#REF!,"dd-MM-yyyy")</f>
        <v>#REF!</v>
      </c>
      <c r="H53" s="65" t="e">
        <f>'Konsep BA'!#REF!&amp;""&amp;TEXT('Konsep BA'!#REF!,"dd-MM-yyyy")</f>
        <v>#REF!</v>
      </c>
      <c r="I53" s="66"/>
      <c r="J53" s="67"/>
    </row>
    <row r="54" spans="1:10">
      <c r="A54" s="117">
        <v>48</v>
      </c>
      <c r="B54" s="99" t="e">
        <f>'Konsep BA'!#REF!</f>
        <v>#REF!</v>
      </c>
      <c r="C54" s="65" t="e">
        <f>'Konsep BA'!#REF!</f>
        <v>#REF!</v>
      </c>
      <c r="D54" s="100" t="e">
        <f>'Konsep BA'!#REF!&amp;""&amp;'Konsep BA'!#REF!</f>
        <v>#REF!</v>
      </c>
      <c r="E54" s="90" t="e">
        <f>'Konsep BA'!#REF!&amp;""&amp;TEXT('Konsep BA'!#REF!,"dd-MM-yyyy")</f>
        <v>#REF!</v>
      </c>
      <c r="F54" s="100" t="e">
        <f>'Konsep BA'!#REF!&amp;" ( "&amp;'Konsep BA'!#REF!&amp;" ) "&amp;""&amp;TEXT('Konsep BA'!#REF!,"dd-MM-yyyy")</f>
        <v>#REF!</v>
      </c>
      <c r="G54" s="92" t="e">
        <f>'Konsep BA'!#REF!&amp;" "&amp;TEXT('Konsep BA'!#REF!,"dd-MM-yyyy")</f>
        <v>#REF!</v>
      </c>
      <c r="H54" s="65" t="e">
        <f>'Konsep BA'!#REF!&amp;""&amp;TEXT('Konsep BA'!#REF!,"dd-MM-yyyy")</f>
        <v>#REF!</v>
      </c>
      <c r="I54" s="66"/>
      <c r="J54" s="67"/>
    </row>
    <row r="55" spans="1:10">
      <c r="A55" s="117">
        <v>49</v>
      </c>
      <c r="B55" s="99" t="e">
        <f>'Konsep BA'!#REF!</f>
        <v>#REF!</v>
      </c>
      <c r="C55" s="65" t="e">
        <f>'Konsep BA'!#REF!</f>
        <v>#REF!</v>
      </c>
      <c r="D55" s="100" t="e">
        <f>'Konsep BA'!#REF!&amp;""&amp;'Konsep BA'!#REF!</f>
        <v>#REF!</v>
      </c>
      <c r="E55" s="90" t="e">
        <f>'Konsep BA'!#REF!&amp;""&amp;TEXT('Konsep BA'!#REF!,"dd-MM-yyyy")</f>
        <v>#REF!</v>
      </c>
      <c r="F55" s="100" t="e">
        <f>'Konsep BA'!#REF!&amp;" ( "&amp;'Konsep BA'!#REF!&amp;" ) "&amp;""&amp;TEXT('Konsep BA'!#REF!,"dd-MM-yyyy")</f>
        <v>#REF!</v>
      </c>
      <c r="G55" s="92" t="e">
        <f>'Konsep BA'!#REF!&amp;" "&amp;TEXT('Konsep BA'!#REF!,"dd-MM-yyyy")</f>
        <v>#REF!</v>
      </c>
      <c r="H55" s="65" t="e">
        <f>'Konsep BA'!#REF!&amp;""&amp;TEXT('Konsep BA'!#REF!,"dd-MM-yyyy")</f>
        <v>#REF!</v>
      </c>
      <c r="I55" s="66"/>
      <c r="J55" s="67"/>
    </row>
    <row r="56" spans="1:10">
      <c r="A56" s="117">
        <v>50</v>
      </c>
      <c r="B56" s="99" t="e">
        <f>'Konsep BA'!#REF!</f>
        <v>#REF!</v>
      </c>
      <c r="C56" s="65" t="e">
        <f>'Konsep BA'!#REF!</f>
        <v>#REF!</v>
      </c>
      <c r="D56" s="100" t="e">
        <f>'Konsep BA'!#REF!&amp;""&amp;'Konsep BA'!#REF!</f>
        <v>#REF!</v>
      </c>
      <c r="E56" s="90" t="e">
        <f>'Konsep BA'!#REF!&amp;""&amp;TEXT('Konsep BA'!#REF!,"dd-MM-yyyy")</f>
        <v>#REF!</v>
      </c>
      <c r="F56" s="100" t="e">
        <f>'Konsep BA'!#REF!&amp;" ( "&amp;'Konsep BA'!#REF!&amp;" ) "&amp;""&amp;TEXT('Konsep BA'!#REF!,"dd-MM-yyyy")</f>
        <v>#REF!</v>
      </c>
      <c r="G56" s="92" t="e">
        <f>'Konsep BA'!#REF!&amp;" "&amp;TEXT('Konsep BA'!#REF!,"dd-MM-yyyy")</f>
        <v>#REF!</v>
      </c>
      <c r="H56" s="65" t="e">
        <f>'Konsep BA'!#REF!&amp;""&amp;TEXT('Konsep BA'!#REF!,"dd-MM-yyyy")</f>
        <v>#REF!</v>
      </c>
      <c r="I56" s="66"/>
      <c r="J56" s="67"/>
    </row>
    <row r="57" spans="1:10">
      <c r="A57" s="117">
        <v>51</v>
      </c>
      <c r="B57" s="99" t="e">
        <f>'Konsep BA'!#REF!</f>
        <v>#REF!</v>
      </c>
      <c r="C57" s="65" t="e">
        <f>'Konsep BA'!#REF!</f>
        <v>#REF!</v>
      </c>
      <c r="D57" s="100" t="e">
        <f>'Konsep BA'!#REF!&amp;""&amp;'Konsep BA'!#REF!</f>
        <v>#REF!</v>
      </c>
      <c r="E57" s="90" t="e">
        <f>'Konsep BA'!#REF!&amp;""&amp;TEXT('Konsep BA'!#REF!,"dd-MM-yyyy")</f>
        <v>#REF!</v>
      </c>
      <c r="F57" s="100" t="e">
        <f>'Konsep BA'!#REF!&amp;" ( "&amp;'Konsep BA'!#REF!&amp;" ) "&amp;""&amp;TEXT('Konsep BA'!#REF!,"dd-MM-yyyy")</f>
        <v>#REF!</v>
      </c>
      <c r="G57" s="92" t="e">
        <f>'Konsep BA'!#REF!&amp;" "&amp;TEXT('Konsep BA'!#REF!,"dd-MM-yyyy")</f>
        <v>#REF!</v>
      </c>
      <c r="H57" s="65" t="e">
        <f>'Konsep BA'!#REF!&amp;""&amp;TEXT('Konsep BA'!#REF!,"dd-MM-yyyy")</f>
        <v>#REF!</v>
      </c>
      <c r="I57" s="66"/>
      <c r="J57" s="67"/>
    </row>
    <row r="58" spans="1:10">
      <c r="A58" s="117">
        <v>52</v>
      </c>
      <c r="B58" s="99" t="e">
        <f>'Konsep BA'!#REF!</f>
        <v>#REF!</v>
      </c>
      <c r="C58" s="65" t="e">
        <f>'Konsep BA'!#REF!</f>
        <v>#REF!</v>
      </c>
      <c r="D58" s="100" t="e">
        <f>'Konsep BA'!#REF!&amp;""&amp;'Konsep BA'!#REF!</f>
        <v>#REF!</v>
      </c>
      <c r="E58" s="90" t="e">
        <f>'Konsep BA'!#REF!&amp;""&amp;TEXT('Konsep BA'!#REF!,"dd-MM-yyyy")</f>
        <v>#REF!</v>
      </c>
      <c r="F58" s="100" t="e">
        <f>'Konsep BA'!#REF!&amp;" ( "&amp;'Konsep BA'!#REF!&amp;" ) "&amp;""&amp;TEXT('Konsep BA'!#REF!,"dd-MM-yyyy")</f>
        <v>#REF!</v>
      </c>
      <c r="G58" s="92" t="e">
        <f>'Konsep BA'!#REF!&amp;" "&amp;TEXT('Konsep BA'!#REF!,"dd-MM-yyyy")</f>
        <v>#REF!</v>
      </c>
      <c r="H58" s="65" t="e">
        <f>'Konsep BA'!#REF!&amp;""&amp;TEXT('Konsep BA'!#REF!,"dd-MM-yyyy")</f>
        <v>#REF!</v>
      </c>
      <c r="I58" s="66"/>
      <c r="J58" s="67"/>
    </row>
    <row r="59" spans="1:10">
      <c r="A59" s="117">
        <v>53</v>
      </c>
      <c r="B59" s="99" t="e">
        <f>'Konsep BA'!#REF!</f>
        <v>#REF!</v>
      </c>
      <c r="C59" s="65" t="e">
        <f>'Konsep BA'!#REF!</f>
        <v>#REF!</v>
      </c>
      <c r="D59" s="100" t="e">
        <f>'Konsep BA'!#REF!&amp;""&amp;'Konsep BA'!#REF!</f>
        <v>#REF!</v>
      </c>
      <c r="E59" s="90" t="e">
        <f>'Konsep BA'!#REF!&amp;""&amp;TEXT('Konsep BA'!#REF!,"dd-MM-yyyy")</f>
        <v>#REF!</v>
      </c>
      <c r="F59" s="100" t="e">
        <f>'Konsep BA'!#REF!&amp;" ( "&amp;'Konsep BA'!#REF!&amp;" ) "&amp;""&amp;TEXT('Konsep BA'!#REF!,"dd-MM-yyyy")</f>
        <v>#REF!</v>
      </c>
      <c r="G59" s="92" t="e">
        <f>'Konsep BA'!#REF!&amp;" "&amp;TEXT('Konsep BA'!#REF!,"dd-MM-yyyy")</f>
        <v>#REF!</v>
      </c>
      <c r="H59" s="65" t="e">
        <f>'Konsep BA'!#REF!&amp;""&amp;TEXT('Konsep BA'!#REF!,"dd-MM-yyyy")</f>
        <v>#REF!</v>
      </c>
      <c r="I59" s="66"/>
      <c r="J59" s="67"/>
    </row>
    <row r="60" spans="1:10">
      <c r="A60" s="117">
        <v>54</v>
      </c>
      <c r="B60" s="99" t="e">
        <f>'Konsep BA'!#REF!</f>
        <v>#REF!</v>
      </c>
      <c r="C60" s="65" t="e">
        <f>'Konsep BA'!#REF!</f>
        <v>#REF!</v>
      </c>
      <c r="D60" s="65" t="e">
        <f>'Konsep BA'!#REF!&amp;""&amp;'Konsep BA'!#REF!</f>
        <v>#REF!</v>
      </c>
      <c r="E60" s="90" t="e">
        <f>'Konsep BA'!#REF!&amp;""&amp;TEXT('Konsep BA'!#REF!,"dd-MM-yyyy")</f>
        <v>#REF!</v>
      </c>
      <c r="F60" s="100" t="e">
        <f>'Konsep BA'!#REF!&amp;" ( "&amp;'Konsep BA'!#REF!&amp;" ) "&amp;""&amp;TEXT('Konsep BA'!#REF!,"dd-MM-yyyy")</f>
        <v>#REF!</v>
      </c>
      <c r="G60" s="92" t="e">
        <f>'Konsep BA'!#REF!&amp;" "&amp;TEXT('Konsep BA'!#REF!,"dd-MM-yyyy")</f>
        <v>#REF!</v>
      </c>
      <c r="H60" s="65" t="e">
        <f>'Konsep BA'!#REF!&amp;""&amp;TEXT('Konsep BA'!#REF!,"dd-MM-yyyy")</f>
        <v>#REF!</v>
      </c>
      <c r="I60" s="66"/>
      <c r="J60" s="67"/>
    </row>
    <row r="61" spans="1:10">
      <c r="A61" s="64"/>
      <c r="B61" s="65" t="e">
        <f>'Konsep BA'!#REF!</f>
        <v>#REF!</v>
      </c>
      <c r="C61" s="65" t="e">
        <f>'Konsep BA'!#REF!</f>
        <v>#REF!</v>
      </c>
      <c r="D61" s="65" t="e">
        <f>'Konsep BA'!#REF!&amp;""&amp;'Konsep BA'!#REF!</f>
        <v>#REF!</v>
      </c>
      <c r="E61" s="90" t="e">
        <f>'Konsep BA'!#REF!&amp;""&amp;TEXT('Konsep BA'!#REF!,"dd-MM-yyyy")</f>
        <v>#REF!</v>
      </c>
      <c r="F61" s="65" t="e">
        <f>'Konsep BA'!#REF!&amp;" ( "&amp;'Konsep BA'!#REF!&amp;" ) "&amp;""&amp;TEXT('Konsep BA'!#REF!,"dd-MM-yyyy")</f>
        <v>#REF!</v>
      </c>
      <c r="G61" s="92" t="e">
        <f>'Konsep BA'!#REF!&amp;" "&amp;TEXT('Konsep BA'!#REF!,"dd-MM-yyyy")</f>
        <v>#REF!</v>
      </c>
      <c r="H61" s="65" t="e">
        <f>'Konsep BA'!#REF!&amp;""&amp;TEXT('Konsep BA'!#REF!,"dd-MM-yyyy")</f>
        <v>#REF!</v>
      </c>
      <c r="I61" s="66"/>
      <c r="J61" s="67"/>
    </row>
    <row r="62" spans="1:10">
      <c r="A62" s="64"/>
      <c r="B62" s="65" t="e">
        <f>'Konsep BA'!#REF!</f>
        <v>#REF!</v>
      </c>
      <c r="C62" s="65" t="e">
        <f>'Konsep BA'!#REF!</f>
        <v>#REF!</v>
      </c>
      <c r="D62" s="65" t="e">
        <f>'Konsep BA'!#REF!&amp;""&amp;'Konsep BA'!#REF!</f>
        <v>#REF!</v>
      </c>
      <c r="E62" s="90" t="e">
        <f>'Konsep BA'!#REF!&amp;""&amp;TEXT('Konsep BA'!#REF!,"dd-MM-yyyy")</f>
        <v>#REF!</v>
      </c>
      <c r="F62" s="65" t="e">
        <f>'Konsep BA'!#REF!&amp;" ( "&amp;'Konsep BA'!#REF!&amp;" ) "&amp;""&amp;TEXT('Konsep BA'!#REF!,"dd-MM-yyyy")</f>
        <v>#REF!</v>
      </c>
      <c r="G62" s="92" t="e">
        <f>'Konsep BA'!#REF!&amp;" "&amp;TEXT('Konsep BA'!#REF!,"dd-MM-yyyy")</f>
        <v>#REF!</v>
      </c>
      <c r="H62" s="65" t="e">
        <f>'Konsep BA'!#REF!&amp;""&amp;TEXT('Konsep BA'!#REF!,"dd-MM-yyyy")</f>
        <v>#REF!</v>
      </c>
      <c r="I62" s="66"/>
      <c r="J62" s="67"/>
    </row>
    <row r="63" spans="1:10">
      <c r="A63" s="64"/>
      <c r="B63" s="65" t="e">
        <f>'Konsep BA'!#REF!</f>
        <v>#REF!</v>
      </c>
      <c r="C63" s="65" t="e">
        <f>'Konsep BA'!#REF!</f>
        <v>#REF!</v>
      </c>
      <c r="D63" s="65" t="e">
        <f>'Konsep BA'!#REF!&amp;""&amp;'Konsep BA'!#REF!</f>
        <v>#REF!</v>
      </c>
      <c r="E63" s="90" t="e">
        <f>'Konsep BA'!#REF!&amp;""&amp;TEXT('Konsep BA'!#REF!,"dd-MM-yyyy")</f>
        <v>#REF!</v>
      </c>
      <c r="F63" s="65" t="e">
        <f>'Konsep BA'!#REF!&amp;" ( "&amp;'Konsep BA'!#REF!&amp;" ) "&amp;""&amp;TEXT('Konsep BA'!#REF!,"dd-MM-yyyy")</f>
        <v>#REF!</v>
      </c>
      <c r="G63" s="92" t="e">
        <f>'Konsep BA'!#REF!&amp;" "&amp;TEXT('Konsep BA'!#REF!,"dd-MM-yyyy")</f>
        <v>#REF!</v>
      </c>
      <c r="H63" s="65" t="e">
        <f>'Konsep BA'!#REF!&amp;""&amp;TEXT('Konsep BA'!#REF!,"dd-MM-yyyy")</f>
        <v>#REF!</v>
      </c>
      <c r="I63" s="66"/>
      <c r="J63" s="67"/>
    </row>
    <row r="64" spans="1:10">
      <c r="A64" s="64"/>
      <c r="B64" s="65" t="e">
        <f>'Konsep BA'!#REF!</f>
        <v>#REF!</v>
      </c>
      <c r="C64" s="65" t="e">
        <f>'Konsep BA'!#REF!</f>
        <v>#REF!</v>
      </c>
      <c r="D64" s="65" t="e">
        <f>'Konsep BA'!#REF!&amp;""&amp;'Konsep BA'!#REF!</f>
        <v>#REF!</v>
      </c>
      <c r="E64" s="90" t="e">
        <f>'Konsep BA'!#REF!&amp;""&amp;TEXT('Konsep BA'!#REF!,"dd-MM-yyyy")</f>
        <v>#REF!</v>
      </c>
      <c r="F64" s="65" t="e">
        <f>'Konsep BA'!#REF!&amp;" ( "&amp;'Konsep BA'!#REF!&amp;" ) "&amp;""&amp;TEXT('Konsep BA'!#REF!,"dd-MM-yyyy")</f>
        <v>#REF!</v>
      </c>
      <c r="G64" s="92" t="e">
        <f>'Konsep BA'!#REF!&amp;" "&amp;TEXT('Konsep BA'!#REF!,"dd-MM-yyyy")</f>
        <v>#REF!</v>
      </c>
      <c r="H64" s="65" t="e">
        <f>'Konsep BA'!#REF!&amp;""&amp;TEXT('Konsep BA'!#REF!,"dd-MM-yyyy")</f>
        <v>#REF!</v>
      </c>
      <c r="I64" s="66"/>
      <c r="J64" s="67"/>
    </row>
    <row r="65" spans="1:10">
      <c r="A65" s="64"/>
      <c r="B65" s="65" t="e">
        <f>'Konsep BA'!#REF!</f>
        <v>#REF!</v>
      </c>
      <c r="C65" s="65" t="e">
        <f>'Konsep BA'!#REF!</f>
        <v>#REF!</v>
      </c>
      <c r="D65" s="65" t="e">
        <f>'Konsep BA'!#REF!&amp;""&amp;'Konsep BA'!#REF!</f>
        <v>#REF!</v>
      </c>
      <c r="E65" s="90" t="e">
        <f>'Konsep BA'!#REF!&amp;""&amp;TEXT('Konsep BA'!#REF!,"dd-MM-yyyy")</f>
        <v>#REF!</v>
      </c>
      <c r="F65" s="65" t="e">
        <f>'Konsep BA'!#REF!&amp;" ( "&amp;'Konsep BA'!#REF!&amp;" ) "&amp;""&amp;TEXT('Konsep BA'!#REF!,"dd-MM-yyyy")</f>
        <v>#REF!</v>
      </c>
      <c r="G65" s="92" t="e">
        <f>'Konsep BA'!#REF!&amp;" "&amp;TEXT('Konsep BA'!#REF!,"dd-MM-yyyy")</f>
        <v>#REF!</v>
      </c>
      <c r="H65" s="65" t="e">
        <f>'Konsep BA'!#REF!&amp;""&amp;TEXT('Konsep BA'!#REF!,"dd-MM-yyyy")</f>
        <v>#REF!</v>
      </c>
      <c r="I65" s="66"/>
      <c r="J65" s="67"/>
    </row>
    <row r="66" spans="1:10">
      <c r="A66" s="64"/>
      <c r="B66" s="65" t="e">
        <f>'Konsep BA'!#REF!</f>
        <v>#REF!</v>
      </c>
      <c r="C66" s="65" t="e">
        <f>'Konsep BA'!#REF!</f>
        <v>#REF!</v>
      </c>
      <c r="D66" s="65" t="e">
        <f>'Konsep BA'!#REF!&amp;""&amp;'Konsep BA'!#REF!</f>
        <v>#REF!</v>
      </c>
      <c r="E66" s="90" t="e">
        <f>'Konsep BA'!#REF!&amp;""&amp;TEXT('Konsep BA'!#REF!,"dd-MM-yyyy")</f>
        <v>#REF!</v>
      </c>
      <c r="F66" s="65" t="e">
        <f>'Konsep BA'!#REF!&amp;" ( "&amp;'Konsep BA'!#REF!&amp;" ) "&amp;""&amp;TEXT('Konsep BA'!#REF!,"dd-MM-yyyy")</f>
        <v>#REF!</v>
      </c>
      <c r="G66" s="92" t="e">
        <f>'Konsep BA'!#REF!&amp;" "&amp;TEXT('Konsep BA'!#REF!,"dd-MM-yyyy")</f>
        <v>#REF!</v>
      </c>
      <c r="H66" s="65" t="e">
        <f>'Konsep BA'!#REF!&amp;""&amp;TEXT('Konsep BA'!#REF!,"dd-MM-yyyy")</f>
        <v>#REF!</v>
      </c>
      <c r="I66" s="66"/>
      <c r="J66" s="67"/>
    </row>
    <row r="67" spans="1:10">
      <c r="A67" s="64"/>
      <c r="B67" s="65" t="e">
        <f>'Konsep BA'!#REF!</f>
        <v>#REF!</v>
      </c>
      <c r="C67" s="65" t="e">
        <f>'Konsep BA'!#REF!</f>
        <v>#REF!</v>
      </c>
      <c r="D67" s="65" t="e">
        <f>'Konsep BA'!#REF!&amp;""&amp;'Konsep BA'!#REF!</f>
        <v>#REF!</v>
      </c>
      <c r="E67" s="90" t="e">
        <f>'Konsep BA'!#REF!&amp;""&amp;TEXT('Konsep BA'!#REF!,"dd-MM-yyyy")</f>
        <v>#REF!</v>
      </c>
      <c r="F67" s="65" t="e">
        <f>'Konsep BA'!#REF!&amp;" ( "&amp;'Konsep BA'!#REF!&amp;" ) "&amp;""&amp;TEXT('Konsep BA'!#REF!,"dd-MM-yyyy")</f>
        <v>#REF!</v>
      </c>
      <c r="G67" s="92" t="e">
        <f>'Konsep BA'!#REF!&amp;" "&amp;TEXT('Konsep BA'!#REF!,"dd-MM-yyyy")</f>
        <v>#REF!</v>
      </c>
      <c r="H67" s="65" t="e">
        <f>'Konsep BA'!#REF!&amp;""&amp;TEXT('Konsep BA'!#REF!,"dd-MM-yyyy")</f>
        <v>#REF!</v>
      </c>
      <c r="I67" s="66"/>
      <c r="J67" s="67"/>
    </row>
    <row r="68" spans="1:10">
      <c r="A68" s="64"/>
      <c r="B68" s="65" t="e">
        <f>'Konsep BA'!#REF!</f>
        <v>#REF!</v>
      </c>
      <c r="C68" s="65" t="e">
        <f>'Konsep BA'!#REF!</f>
        <v>#REF!</v>
      </c>
      <c r="D68" s="65" t="e">
        <f>'Konsep BA'!#REF!&amp;""&amp;'Konsep BA'!#REF!</f>
        <v>#REF!</v>
      </c>
      <c r="E68" s="90" t="e">
        <f>'Konsep BA'!#REF!&amp;""&amp;TEXT('Konsep BA'!#REF!,"dd-MM-yyyy")</f>
        <v>#REF!</v>
      </c>
      <c r="F68" s="65" t="e">
        <f>'Konsep BA'!#REF!&amp;" ( "&amp;'Konsep BA'!#REF!&amp;" ) "&amp;""&amp;TEXT('Konsep BA'!#REF!,"dd-MM-yyyy")</f>
        <v>#REF!</v>
      </c>
      <c r="G68" s="92" t="e">
        <f>'Konsep BA'!#REF!&amp;" "&amp;TEXT('Konsep BA'!#REF!,"dd-MM-yyyy")</f>
        <v>#REF!</v>
      </c>
      <c r="H68" s="65" t="e">
        <f>'Konsep BA'!#REF!&amp;""&amp;TEXT('Konsep BA'!#REF!,"dd-MM-yyyy")</f>
        <v>#REF!</v>
      </c>
      <c r="I68" s="66"/>
      <c r="J68" s="67"/>
    </row>
    <row r="69" spans="1:10">
      <c r="A69" s="64"/>
      <c r="B69" s="65" t="e">
        <f>'Konsep BA'!#REF!</f>
        <v>#REF!</v>
      </c>
      <c r="C69" s="65" t="e">
        <f>'Konsep BA'!#REF!</f>
        <v>#REF!</v>
      </c>
      <c r="D69" s="65" t="e">
        <f>'Konsep BA'!#REF!&amp;""&amp;'Konsep BA'!#REF!</f>
        <v>#REF!</v>
      </c>
      <c r="E69" s="90" t="e">
        <f>'Konsep BA'!#REF!&amp;""&amp;TEXT('Konsep BA'!#REF!,"dd-MM-yyyy")</f>
        <v>#REF!</v>
      </c>
      <c r="F69" s="65" t="e">
        <f>'Konsep BA'!#REF!&amp;" ( "&amp;'Konsep BA'!#REF!&amp;" ) "&amp;""&amp;TEXT('Konsep BA'!#REF!,"dd-MM-yyyy")</f>
        <v>#REF!</v>
      </c>
      <c r="G69" s="92" t="e">
        <f>'Konsep BA'!#REF!&amp;" "&amp;TEXT('Konsep BA'!#REF!,"dd-MM-yyyy")</f>
        <v>#REF!</v>
      </c>
      <c r="H69" s="65" t="e">
        <f>'Konsep BA'!#REF!&amp;""&amp;TEXT('Konsep BA'!#REF!,"dd-MM-yyyy")</f>
        <v>#REF!</v>
      </c>
      <c r="I69" s="66"/>
      <c r="J69" s="67"/>
    </row>
    <row r="70" spans="1:10">
      <c r="A70" s="64"/>
      <c r="B70" s="65" t="e">
        <f>'Konsep BA'!#REF!</f>
        <v>#REF!</v>
      </c>
      <c r="C70" s="65" t="e">
        <f>'Konsep BA'!#REF!</f>
        <v>#REF!</v>
      </c>
      <c r="D70" s="65" t="e">
        <f>'Konsep BA'!#REF!&amp;""&amp;'Konsep BA'!#REF!</f>
        <v>#REF!</v>
      </c>
      <c r="E70" s="90" t="e">
        <f>'Konsep BA'!#REF!&amp;""&amp;TEXT('Konsep BA'!#REF!,"dd-MM-yyyy")</f>
        <v>#REF!</v>
      </c>
      <c r="F70" s="65" t="e">
        <f>'Konsep BA'!#REF!&amp;" ( "&amp;'Konsep BA'!#REF!&amp;" ) "&amp;""&amp;TEXT('Konsep BA'!#REF!,"dd-MM-yyyy")</f>
        <v>#REF!</v>
      </c>
      <c r="G70" s="92" t="e">
        <f>'Konsep BA'!#REF!&amp;" "&amp;TEXT('Konsep BA'!#REF!,"dd-MM-yyyy")</f>
        <v>#REF!</v>
      </c>
      <c r="H70" s="65" t="e">
        <f>'Konsep BA'!#REF!&amp;""&amp;TEXT('Konsep BA'!#REF!,"dd-MM-yyyy")</f>
        <v>#REF!</v>
      </c>
      <c r="I70" s="66"/>
      <c r="J70" s="67"/>
    </row>
    <row r="71" spans="1:10">
      <c r="A71" s="64"/>
      <c r="B71" s="65" t="e">
        <f>'Konsep BA'!#REF!</f>
        <v>#REF!</v>
      </c>
      <c r="C71" s="65" t="e">
        <f>'Konsep BA'!#REF!</f>
        <v>#REF!</v>
      </c>
      <c r="D71" s="65" t="e">
        <f>'Konsep BA'!#REF!&amp;""&amp;'Konsep BA'!#REF!</f>
        <v>#REF!</v>
      </c>
      <c r="E71" s="90" t="e">
        <f>'Konsep BA'!#REF!&amp;""&amp;TEXT('Konsep BA'!#REF!,"dd-MM-yyyy")</f>
        <v>#REF!</v>
      </c>
      <c r="F71" s="65" t="e">
        <f>'Konsep BA'!#REF!&amp;" ( "&amp;'Konsep BA'!#REF!&amp;" ) "&amp;""&amp;TEXT('Konsep BA'!#REF!,"dd-MM-yyyy")</f>
        <v>#REF!</v>
      </c>
      <c r="G71" s="92" t="e">
        <f>'Konsep BA'!#REF!&amp;" "&amp;TEXT('Konsep BA'!#REF!,"dd-MM-yyyy")</f>
        <v>#REF!</v>
      </c>
      <c r="H71" s="65" t="e">
        <f>'Konsep BA'!#REF!&amp;""&amp;TEXT('Konsep BA'!#REF!,"dd-MM-yyyy")</f>
        <v>#REF!</v>
      </c>
      <c r="I71" s="66"/>
      <c r="J71" s="67"/>
    </row>
    <row r="72" spans="1:10">
      <c r="A72" s="64"/>
      <c r="B72" s="65" t="e">
        <f>'Konsep BA'!#REF!</f>
        <v>#REF!</v>
      </c>
      <c r="C72" s="65" t="e">
        <f>'Konsep BA'!#REF!</f>
        <v>#REF!</v>
      </c>
      <c r="D72" s="65" t="e">
        <f>'Konsep BA'!#REF!&amp;""&amp;'Konsep BA'!#REF!</f>
        <v>#REF!</v>
      </c>
      <c r="E72" s="90" t="e">
        <f>'Konsep BA'!#REF!&amp;""&amp;TEXT('Konsep BA'!#REF!,"dd-MM-yyyy")</f>
        <v>#REF!</v>
      </c>
      <c r="F72" s="65" t="e">
        <f>'Konsep BA'!#REF!&amp;" ( "&amp;'Konsep BA'!#REF!&amp;" ) "&amp;""&amp;TEXT('Konsep BA'!#REF!,"dd-MM-yyyy")</f>
        <v>#REF!</v>
      </c>
      <c r="G72" s="92" t="e">
        <f>'Konsep BA'!#REF!&amp;" "&amp;TEXT('Konsep BA'!#REF!,"dd-MM-yyyy")</f>
        <v>#REF!</v>
      </c>
      <c r="H72" s="65" t="e">
        <f>'Konsep BA'!#REF!&amp;""&amp;TEXT('Konsep BA'!#REF!,"dd-MM-yyyy")</f>
        <v>#REF!</v>
      </c>
      <c r="I72" s="66"/>
      <c r="J72" s="67"/>
    </row>
    <row r="73" spans="1:10">
      <c r="A73" s="64"/>
      <c r="B73" s="65" t="e">
        <f>'Konsep BA'!#REF!</f>
        <v>#REF!</v>
      </c>
      <c r="C73" s="65" t="e">
        <f>'Konsep BA'!#REF!</f>
        <v>#REF!</v>
      </c>
      <c r="D73" s="65" t="e">
        <f>'Konsep BA'!#REF!&amp;""&amp;'Konsep BA'!#REF!</f>
        <v>#REF!</v>
      </c>
      <c r="E73" s="90" t="e">
        <f>'Konsep BA'!#REF!&amp;""&amp;TEXT('Konsep BA'!#REF!,"dd-MM-yyyy")</f>
        <v>#REF!</v>
      </c>
      <c r="F73" s="65" t="e">
        <f>'Konsep BA'!#REF!&amp;" ( "&amp;'Konsep BA'!#REF!&amp;" ) "&amp;""&amp;TEXT('Konsep BA'!#REF!,"dd-MM-yyyy")</f>
        <v>#REF!</v>
      </c>
      <c r="G73" s="92" t="e">
        <f>'Konsep BA'!#REF!&amp;" "&amp;TEXT('Konsep BA'!#REF!,"dd-MM-yyyy")</f>
        <v>#REF!</v>
      </c>
      <c r="H73" s="65" t="e">
        <f>'Konsep BA'!#REF!&amp;""&amp;TEXT('Konsep BA'!#REF!,"dd-MM-yyyy")</f>
        <v>#REF!</v>
      </c>
      <c r="I73" s="66"/>
      <c r="J73" s="67"/>
    </row>
    <row r="74" spans="1:10">
      <c r="A74" s="64"/>
      <c r="B74" s="65" t="e">
        <f>'Konsep BA'!#REF!</f>
        <v>#REF!</v>
      </c>
      <c r="C74" s="65" t="e">
        <f>'Konsep BA'!#REF!</f>
        <v>#REF!</v>
      </c>
      <c r="D74" s="65" t="e">
        <f>'Konsep BA'!#REF!&amp;""&amp;'Konsep BA'!#REF!</f>
        <v>#REF!</v>
      </c>
      <c r="E74" s="90" t="e">
        <f>'Konsep BA'!#REF!&amp;""&amp;TEXT('Konsep BA'!#REF!,"dd-MM-yyyy")</f>
        <v>#REF!</v>
      </c>
      <c r="F74" s="65" t="e">
        <f>'Konsep BA'!#REF!&amp;" ( "&amp;'Konsep BA'!#REF!&amp;" ) "&amp;""&amp;TEXT('Konsep BA'!#REF!,"dd-MM-yyyy")</f>
        <v>#REF!</v>
      </c>
      <c r="G74" s="92" t="e">
        <f>'Konsep BA'!#REF!&amp;" "&amp;TEXT('Konsep BA'!#REF!,"dd-MM-yyyy")</f>
        <v>#REF!</v>
      </c>
      <c r="H74" s="65" t="e">
        <f>'Konsep BA'!#REF!&amp;""&amp;TEXT('Konsep BA'!#REF!,"dd-MM-yyyy")</f>
        <v>#REF!</v>
      </c>
      <c r="I74" s="66"/>
      <c r="J74" s="67"/>
    </row>
    <row r="75" spans="1:10">
      <c r="A75" s="64"/>
      <c r="B75" s="65" t="e">
        <f>'Konsep BA'!#REF!</f>
        <v>#REF!</v>
      </c>
      <c r="C75" s="65" t="e">
        <f>'Konsep BA'!#REF!</f>
        <v>#REF!</v>
      </c>
      <c r="D75" s="65" t="e">
        <f>'Konsep BA'!#REF!&amp;""&amp;'Konsep BA'!#REF!</f>
        <v>#REF!</v>
      </c>
      <c r="E75" s="90" t="e">
        <f>'Konsep BA'!#REF!&amp;""&amp;TEXT('Konsep BA'!#REF!,"dd-MM-yyyy")</f>
        <v>#REF!</v>
      </c>
      <c r="F75" s="65" t="e">
        <f>'Konsep BA'!#REF!&amp;" ( "&amp;'Konsep BA'!#REF!&amp;" ) "&amp;""&amp;TEXT('Konsep BA'!#REF!,"dd-MM-yyyy")</f>
        <v>#REF!</v>
      </c>
      <c r="G75" s="92" t="e">
        <f>'Konsep BA'!#REF!&amp;" "&amp;TEXT('Konsep BA'!#REF!,"dd-MM-yyyy")</f>
        <v>#REF!</v>
      </c>
      <c r="H75" s="65" t="e">
        <f>'Konsep BA'!#REF!&amp;""&amp;TEXT('Konsep BA'!#REF!,"dd-MM-yyyy")</f>
        <v>#REF!</v>
      </c>
      <c r="I75" s="66"/>
      <c r="J75" s="67"/>
    </row>
    <row r="76" spans="1:10">
      <c r="A76" s="64"/>
      <c r="B76" s="65" t="e">
        <f>'Konsep BA'!#REF!</f>
        <v>#REF!</v>
      </c>
      <c r="C76" s="65" t="e">
        <f>'Konsep BA'!#REF!</f>
        <v>#REF!</v>
      </c>
      <c r="D76" s="65" t="e">
        <f>'Konsep BA'!#REF!&amp;""&amp;'Konsep BA'!#REF!</f>
        <v>#REF!</v>
      </c>
      <c r="E76" s="90" t="e">
        <f>'Konsep BA'!#REF!&amp;""&amp;TEXT('Konsep BA'!#REF!,"dd-MM-yyyy")</f>
        <v>#REF!</v>
      </c>
      <c r="F76" s="65" t="e">
        <f>'Konsep BA'!#REF!&amp;" ( "&amp;'Konsep BA'!#REF!&amp;" ) "&amp;""&amp;TEXT('Konsep BA'!#REF!,"dd-MM-yyyy")</f>
        <v>#REF!</v>
      </c>
      <c r="G76" s="92" t="e">
        <f>'Konsep BA'!#REF!&amp;" "&amp;TEXT('Konsep BA'!#REF!,"dd-MM-yyyy")</f>
        <v>#REF!</v>
      </c>
      <c r="H76" s="65" t="e">
        <f>'Konsep BA'!#REF!&amp;""&amp;TEXT('Konsep BA'!#REF!,"dd-MM-yyyy")</f>
        <v>#REF!</v>
      </c>
      <c r="I76" s="66"/>
      <c r="J76" s="67"/>
    </row>
    <row r="77" spans="1:10">
      <c r="A77" s="64"/>
      <c r="B77" s="65" t="e">
        <f>'Konsep BA'!#REF!</f>
        <v>#REF!</v>
      </c>
      <c r="C77" s="65" t="e">
        <f>'Konsep BA'!#REF!</f>
        <v>#REF!</v>
      </c>
      <c r="D77" s="65" t="e">
        <f>'Konsep BA'!#REF!&amp;""&amp;'Konsep BA'!#REF!</f>
        <v>#REF!</v>
      </c>
      <c r="E77" s="90" t="e">
        <f>'Konsep BA'!#REF!&amp;""&amp;TEXT('Konsep BA'!#REF!,"dd-MM-yyyy")</f>
        <v>#REF!</v>
      </c>
      <c r="F77" s="65" t="e">
        <f>'Konsep BA'!#REF!&amp;" ( "&amp;'Konsep BA'!#REF!&amp;" ) "&amp;""&amp;TEXT('Konsep BA'!#REF!,"dd-MM-yyyy")</f>
        <v>#REF!</v>
      </c>
      <c r="G77" s="92" t="e">
        <f>'Konsep BA'!#REF!&amp;" "&amp;TEXT('Konsep BA'!#REF!,"dd-MM-yyyy")</f>
        <v>#REF!</v>
      </c>
      <c r="H77" s="65" t="e">
        <f>'Konsep BA'!#REF!&amp;""&amp;TEXT('Konsep BA'!#REF!,"dd-MM-yyyy")</f>
        <v>#REF!</v>
      </c>
      <c r="I77" s="66"/>
      <c r="J77" s="67"/>
    </row>
    <row r="78" spans="1:10">
      <c r="A78" s="64"/>
      <c r="B78" s="65" t="e">
        <f>'Konsep BA'!#REF!</f>
        <v>#REF!</v>
      </c>
      <c r="C78" s="65" t="e">
        <f>'Konsep BA'!#REF!</f>
        <v>#REF!</v>
      </c>
      <c r="D78" s="65" t="e">
        <f>'Konsep BA'!#REF!&amp;""&amp;'Konsep BA'!#REF!</f>
        <v>#REF!</v>
      </c>
      <c r="E78" s="90" t="e">
        <f>'Konsep BA'!#REF!&amp;""&amp;TEXT('Konsep BA'!#REF!,"dd-MM-yyyy")</f>
        <v>#REF!</v>
      </c>
      <c r="F78" s="65" t="e">
        <f>'Konsep BA'!#REF!&amp;" ( "&amp;'Konsep BA'!#REF!&amp;" ) "&amp;""&amp;TEXT('Konsep BA'!#REF!,"dd-MM-yyyy")</f>
        <v>#REF!</v>
      </c>
      <c r="G78" s="92" t="e">
        <f>'Konsep BA'!#REF!&amp;" "&amp;TEXT('Konsep BA'!#REF!,"dd-MM-yyyy")</f>
        <v>#REF!</v>
      </c>
      <c r="H78" s="65" t="e">
        <f>'Konsep BA'!#REF!&amp;""&amp;TEXT('Konsep BA'!#REF!,"dd-MM-yyyy")</f>
        <v>#REF!</v>
      </c>
      <c r="I78" s="66"/>
      <c r="J78" s="67"/>
    </row>
    <row r="79" spans="1:10">
      <c r="A79" s="64"/>
      <c r="B79" s="65" t="e">
        <f>'Konsep BA'!#REF!</f>
        <v>#REF!</v>
      </c>
      <c r="C79" s="65" t="e">
        <f>'Konsep BA'!#REF!</f>
        <v>#REF!</v>
      </c>
      <c r="D79" s="65" t="e">
        <f>'Konsep BA'!#REF!&amp;""&amp;'Konsep BA'!#REF!</f>
        <v>#REF!</v>
      </c>
      <c r="E79" s="90" t="e">
        <f>'Konsep BA'!#REF!&amp;""&amp;TEXT('Konsep BA'!#REF!,"dd-MM-yyyy")</f>
        <v>#REF!</v>
      </c>
      <c r="F79" s="65" t="e">
        <f>'Konsep BA'!#REF!&amp;" ( "&amp;'Konsep BA'!#REF!&amp;" ) "&amp;""&amp;TEXT('Konsep BA'!#REF!,"dd-MM-yyyy")</f>
        <v>#REF!</v>
      </c>
      <c r="G79" s="92" t="e">
        <f>'Konsep BA'!#REF!&amp;" "&amp;TEXT('Konsep BA'!#REF!,"dd-MM-yyyy")</f>
        <v>#REF!</v>
      </c>
      <c r="H79" s="65" t="e">
        <f>'Konsep BA'!#REF!&amp;""&amp;TEXT('Konsep BA'!#REF!,"dd-MM-yyyy")</f>
        <v>#REF!</v>
      </c>
      <c r="I79" s="66"/>
      <c r="J79" s="67"/>
    </row>
    <row r="80" spans="1:10">
      <c r="A80" s="64"/>
      <c r="B80" s="65" t="e">
        <f>'Konsep BA'!#REF!</f>
        <v>#REF!</v>
      </c>
      <c r="C80" s="65" t="e">
        <f>'Konsep BA'!#REF!</f>
        <v>#REF!</v>
      </c>
      <c r="D80" s="65" t="e">
        <f>'Konsep BA'!#REF!&amp;""&amp;'Konsep BA'!#REF!</f>
        <v>#REF!</v>
      </c>
      <c r="E80" s="90" t="e">
        <f>'Konsep BA'!#REF!&amp;""&amp;TEXT('Konsep BA'!#REF!,"dd-MM-yyyy")</f>
        <v>#REF!</v>
      </c>
      <c r="F80" s="65" t="e">
        <f>'Konsep BA'!#REF!&amp;" ( "&amp;'Konsep BA'!#REF!&amp;" ) "&amp;""&amp;TEXT('Konsep BA'!#REF!,"dd-MM-yyyy")</f>
        <v>#REF!</v>
      </c>
      <c r="G80" s="92" t="e">
        <f>'Konsep BA'!#REF!&amp;" "&amp;TEXT('Konsep BA'!#REF!,"dd-MM-yyyy")</f>
        <v>#REF!</v>
      </c>
      <c r="H80" s="65" t="e">
        <f>'Konsep BA'!#REF!&amp;""&amp;TEXT('Konsep BA'!#REF!,"dd-MM-yyyy")</f>
        <v>#REF!</v>
      </c>
      <c r="I80" s="66"/>
      <c r="J80" s="67"/>
    </row>
    <row r="81" spans="1:10">
      <c r="A81" s="64"/>
      <c r="B81" s="65" t="e">
        <f>'Konsep BA'!#REF!</f>
        <v>#REF!</v>
      </c>
      <c r="C81" s="65" t="e">
        <f>'Konsep BA'!#REF!</f>
        <v>#REF!</v>
      </c>
      <c r="D81" s="65" t="e">
        <f>'Konsep BA'!#REF!&amp;""&amp;'Konsep BA'!#REF!</f>
        <v>#REF!</v>
      </c>
      <c r="E81" s="90" t="e">
        <f>'Konsep BA'!#REF!&amp;""&amp;TEXT('Konsep BA'!#REF!,"dd-MM-yyyy")</f>
        <v>#REF!</v>
      </c>
      <c r="F81" s="65" t="e">
        <f>'Konsep BA'!#REF!&amp;" ( "&amp;'Konsep BA'!#REF!&amp;" ) "&amp;""&amp;TEXT('Konsep BA'!#REF!,"dd-MM-yyyy")</f>
        <v>#REF!</v>
      </c>
      <c r="G81" s="92" t="e">
        <f>'Konsep BA'!#REF!&amp;" "&amp;TEXT('Konsep BA'!#REF!,"dd-MM-yyyy")</f>
        <v>#REF!</v>
      </c>
      <c r="H81" s="65" t="e">
        <f>'Konsep BA'!#REF!&amp;""&amp;TEXT('Konsep BA'!#REF!,"dd-MM-yyyy")</f>
        <v>#REF!</v>
      </c>
      <c r="I81" s="66"/>
      <c r="J81" s="67"/>
    </row>
    <row r="82" spans="1:10">
      <c r="A82" s="64"/>
      <c r="B82" s="65" t="e">
        <f>'Konsep BA'!#REF!</f>
        <v>#REF!</v>
      </c>
      <c r="C82" s="65" t="e">
        <f>'Konsep BA'!#REF!</f>
        <v>#REF!</v>
      </c>
      <c r="D82" s="65" t="e">
        <f>'Konsep BA'!#REF!&amp;""&amp;'Konsep BA'!#REF!</f>
        <v>#REF!</v>
      </c>
      <c r="E82" s="90" t="e">
        <f>'Konsep BA'!#REF!&amp;""&amp;TEXT('Konsep BA'!#REF!,"dd-MM-yyyy")</f>
        <v>#REF!</v>
      </c>
      <c r="F82" s="65" t="e">
        <f>'Konsep BA'!#REF!&amp;" ( "&amp;'Konsep BA'!#REF!&amp;" ) "&amp;""&amp;TEXT('Konsep BA'!#REF!,"dd-MM-yyyy")</f>
        <v>#REF!</v>
      </c>
      <c r="G82" s="92" t="e">
        <f>'Konsep BA'!#REF!&amp;" "&amp;TEXT('Konsep BA'!#REF!,"dd-MM-yyyy")</f>
        <v>#REF!</v>
      </c>
      <c r="H82" s="65" t="e">
        <f>'Konsep BA'!#REF!&amp;""&amp;TEXT('Konsep BA'!#REF!,"dd-MM-yyyy")</f>
        <v>#REF!</v>
      </c>
      <c r="I82" s="66"/>
      <c r="J82" s="67"/>
    </row>
    <row r="83" spans="1:10">
      <c r="A83" s="64"/>
      <c r="B83" s="65" t="e">
        <f>'Konsep BA'!#REF!</f>
        <v>#REF!</v>
      </c>
      <c r="C83" s="65" t="e">
        <f>'Konsep BA'!#REF!</f>
        <v>#REF!</v>
      </c>
      <c r="D83" s="65" t="e">
        <f>'Konsep BA'!#REF!&amp;""&amp;'Konsep BA'!#REF!</f>
        <v>#REF!</v>
      </c>
      <c r="E83" s="90" t="e">
        <f>'Konsep BA'!#REF!&amp;""&amp;TEXT('Konsep BA'!#REF!,"dd-MM-yyyy")</f>
        <v>#REF!</v>
      </c>
      <c r="F83" s="65" t="e">
        <f>'Konsep BA'!#REF!&amp;" ( "&amp;'Konsep BA'!#REF!&amp;" ) "&amp;""&amp;TEXT('Konsep BA'!#REF!,"dd-MM-yyyy")</f>
        <v>#REF!</v>
      </c>
      <c r="G83" s="92" t="e">
        <f>'Konsep BA'!#REF!&amp;" "&amp;TEXT('Konsep BA'!#REF!,"dd-MM-yyyy")</f>
        <v>#REF!</v>
      </c>
      <c r="H83" s="65" t="e">
        <f>'Konsep BA'!#REF!&amp;""&amp;TEXT('Konsep BA'!#REF!,"dd-MM-yyyy")</f>
        <v>#REF!</v>
      </c>
      <c r="I83" s="66"/>
      <c r="J83" s="67"/>
    </row>
    <row r="84" spans="1:10">
      <c r="A84" s="64"/>
      <c r="B84" s="65" t="e">
        <f>'Konsep BA'!#REF!</f>
        <v>#REF!</v>
      </c>
      <c r="C84" s="65" t="e">
        <f>'Konsep BA'!#REF!</f>
        <v>#REF!</v>
      </c>
      <c r="D84" s="65" t="e">
        <f>'Konsep BA'!#REF!&amp;""&amp;'Konsep BA'!#REF!</f>
        <v>#REF!</v>
      </c>
      <c r="E84" s="90" t="e">
        <f>'Konsep BA'!#REF!&amp;""&amp;TEXT('Konsep BA'!#REF!,"dd-MM-yyyy")</f>
        <v>#REF!</v>
      </c>
      <c r="F84" s="65" t="e">
        <f>'Konsep BA'!#REF!&amp;" ( "&amp;'Konsep BA'!#REF!&amp;" ) "&amp;""&amp;TEXT('Konsep BA'!#REF!,"dd-MM-yyyy")</f>
        <v>#REF!</v>
      </c>
      <c r="G84" s="92" t="e">
        <f>'Konsep BA'!#REF!&amp;" "&amp;TEXT('Konsep BA'!#REF!,"dd-MM-yyyy")</f>
        <v>#REF!</v>
      </c>
      <c r="H84" s="65" t="e">
        <f>'Konsep BA'!#REF!&amp;""&amp;TEXT('Konsep BA'!#REF!,"dd-MM-yyyy")</f>
        <v>#REF!</v>
      </c>
      <c r="I84" s="66"/>
      <c r="J84" s="67"/>
    </row>
    <row r="85" spans="1:10">
      <c r="A85" s="64"/>
      <c r="B85" s="65" t="e">
        <f>'Konsep BA'!#REF!</f>
        <v>#REF!</v>
      </c>
      <c r="C85" s="65" t="e">
        <f>'Konsep BA'!#REF!</f>
        <v>#REF!</v>
      </c>
      <c r="D85" s="65" t="e">
        <f>'Konsep BA'!#REF!&amp;""&amp;'Konsep BA'!#REF!</f>
        <v>#REF!</v>
      </c>
      <c r="E85" s="90" t="e">
        <f>'Konsep BA'!#REF!&amp;""&amp;TEXT('Konsep BA'!#REF!,"dd-MM-yyyy")</f>
        <v>#REF!</v>
      </c>
      <c r="F85" s="65" t="e">
        <f>'Konsep BA'!#REF!&amp;" ( "&amp;'Konsep BA'!#REF!&amp;" ) "&amp;""&amp;TEXT('Konsep BA'!#REF!,"dd-MM-yyyy")</f>
        <v>#REF!</v>
      </c>
      <c r="G85" s="92" t="e">
        <f>'Konsep BA'!#REF!&amp;" "&amp;TEXT('Konsep BA'!#REF!,"dd-MM-yyyy")</f>
        <v>#REF!</v>
      </c>
      <c r="H85" s="65" t="e">
        <f>'Konsep BA'!#REF!&amp;""&amp;TEXT('Konsep BA'!#REF!,"dd-MM-yyyy")</f>
        <v>#REF!</v>
      </c>
      <c r="I85" s="66"/>
      <c r="J85" s="67"/>
    </row>
    <row r="86" spans="1:10">
      <c r="A86" s="64"/>
      <c r="B86" s="65" t="e">
        <f>'Konsep BA'!#REF!</f>
        <v>#REF!</v>
      </c>
      <c r="C86" s="65" t="e">
        <f>'Konsep BA'!#REF!</f>
        <v>#REF!</v>
      </c>
      <c r="D86" s="65" t="e">
        <f>'Konsep BA'!#REF!&amp;""&amp;'Konsep BA'!#REF!</f>
        <v>#REF!</v>
      </c>
      <c r="E86" s="90" t="e">
        <f>'Konsep BA'!#REF!&amp;""&amp;TEXT('Konsep BA'!#REF!,"dd-MM-yyyy")</f>
        <v>#REF!</v>
      </c>
      <c r="F86" s="65" t="e">
        <f>'Konsep BA'!#REF!&amp;" ( "&amp;'Konsep BA'!#REF!&amp;" ) "&amp;""&amp;TEXT('Konsep BA'!#REF!,"dd-MM-yyyy")</f>
        <v>#REF!</v>
      </c>
      <c r="G86" s="92" t="e">
        <f>'Konsep BA'!#REF!&amp;" "&amp;TEXT('Konsep BA'!#REF!,"dd-MM-yyyy")</f>
        <v>#REF!</v>
      </c>
      <c r="H86" s="65" t="e">
        <f>'Konsep BA'!#REF!&amp;""&amp;TEXT('Konsep BA'!#REF!,"dd-MM-yyyy")</f>
        <v>#REF!</v>
      </c>
      <c r="I86" s="66"/>
      <c r="J86" s="67"/>
    </row>
    <row r="87" spans="1:10">
      <c r="A87" s="64"/>
      <c r="B87" s="65" t="e">
        <f>'Konsep BA'!#REF!</f>
        <v>#REF!</v>
      </c>
      <c r="C87" s="65" t="e">
        <f>'Konsep BA'!#REF!</f>
        <v>#REF!</v>
      </c>
      <c r="D87" s="65" t="e">
        <f>'Konsep BA'!#REF!&amp;""&amp;'Konsep BA'!#REF!</f>
        <v>#REF!</v>
      </c>
      <c r="E87" s="90" t="e">
        <f>'Konsep BA'!#REF!&amp;""&amp;TEXT('Konsep BA'!#REF!,"dd-MM-yyyy")</f>
        <v>#REF!</v>
      </c>
      <c r="F87" s="65" t="e">
        <f>'Konsep BA'!#REF!&amp;" ( "&amp;'Konsep BA'!#REF!&amp;" ) "&amp;""&amp;TEXT('Konsep BA'!#REF!,"dd-MM-yyyy")</f>
        <v>#REF!</v>
      </c>
      <c r="G87" s="92" t="e">
        <f>'Konsep BA'!#REF!&amp;" "&amp;TEXT('Konsep BA'!#REF!,"dd-MM-yyyy")</f>
        <v>#REF!</v>
      </c>
      <c r="H87" s="65" t="e">
        <f>'Konsep BA'!#REF!&amp;""&amp;TEXT('Konsep BA'!#REF!,"dd-MM-yyyy")</f>
        <v>#REF!</v>
      </c>
      <c r="I87" s="66"/>
      <c r="J87" s="67"/>
    </row>
    <row r="88" spans="1:10">
      <c r="A88" s="64"/>
      <c r="B88" s="65" t="e">
        <f>'Konsep BA'!#REF!</f>
        <v>#REF!</v>
      </c>
      <c r="C88" s="65" t="e">
        <f>'Konsep BA'!#REF!</f>
        <v>#REF!</v>
      </c>
      <c r="D88" s="65" t="e">
        <f>'Konsep BA'!#REF!&amp;""&amp;'Konsep BA'!#REF!</f>
        <v>#REF!</v>
      </c>
      <c r="E88" s="90" t="e">
        <f>'Konsep BA'!#REF!&amp;""&amp;TEXT('Konsep BA'!#REF!,"dd-MM-yyyy")</f>
        <v>#REF!</v>
      </c>
      <c r="F88" s="65" t="e">
        <f>'Konsep BA'!#REF!&amp;" ( "&amp;'Konsep BA'!#REF!&amp;" ) "&amp;""&amp;TEXT('Konsep BA'!#REF!,"dd-MM-yyyy")</f>
        <v>#REF!</v>
      </c>
      <c r="G88" s="92" t="e">
        <f>'Konsep BA'!#REF!&amp;" "&amp;TEXT('Konsep BA'!#REF!,"dd-MM-yyyy")</f>
        <v>#REF!</v>
      </c>
      <c r="H88" s="65" t="e">
        <f>'Konsep BA'!#REF!&amp;""&amp;TEXT('Konsep BA'!#REF!,"dd-MM-yyyy")</f>
        <v>#REF!</v>
      </c>
      <c r="I88" s="66"/>
      <c r="J88" s="67"/>
    </row>
    <row r="89" spans="1:10">
      <c r="A89" s="64"/>
      <c r="B89" s="65" t="e">
        <f>'Konsep BA'!#REF!</f>
        <v>#REF!</v>
      </c>
      <c r="C89" s="65" t="e">
        <f>'Konsep BA'!#REF!</f>
        <v>#REF!</v>
      </c>
      <c r="D89" s="65" t="e">
        <f>'Konsep BA'!#REF!&amp;""&amp;'Konsep BA'!#REF!</f>
        <v>#REF!</v>
      </c>
      <c r="E89" s="90" t="e">
        <f>'Konsep BA'!#REF!&amp;""&amp;TEXT('Konsep BA'!#REF!,"dd-MM-yyyy")</f>
        <v>#REF!</v>
      </c>
      <c r="F89" s="65" t="e">
        <f>'Konsep BA'!#REF!&amp;" ( "&amp;'Konsep BA'!#REF!&amp;" ) "&amp;""&amp;TEXT('Konsep BA'!#REF!,"dd-MM-yyyy")</f>
        <v>#REF!</v>
      </c>
      <c r="G89" s="92" t="e">
        <f>'Konsep BA'!#REF!&amp;" "&amp;TEXT('Konsep BA'!#REF!,"dd-MM-yyyy")</f>
        <v>#REF!</v>
      </c>
      <c r="H89" s="65" t="e">
        <f>'Konsep BA'!#REF!&amp;""&amp;TEXT('Konsep BA'!#REF!,"dd-MM-yyyy")</f>
        <v>#REF!</v>
      </c>
      <c r="I89" s="66"/>
      <c r="J89" s="67"/>
    </row>
    <row r="90" spans="1:10">
      <c r="A90" s="64"/>
      <c r="B90" s="65" t="e">
        <f>'Konsep BA'!#REF!</f>
        <v>#REF!</v>
      </c>
      <c r="C90" s="65" t="e">
        <f>'Konsep BA'!#REF!</f>
        <v>#REF!</v>
      </c>
      <c r="D90" s="65" t="e">
        <f>'Konsep BA'!#REF!&amp;""&amp;'Konsep BA'!#REF!</f>
        <v>#REF!</v>
      </c>
      <c r="E90" s="90" t="e">
        <f>'Konsep BA'!#REF!&amp;""&amp;TEXT('Konsep BA'!#REF!,"dd-MM-yyyy")</f>
        <v>#REF!</v>
      </c>
      <c r="F90" s="65" t="e">
        <f>'Konsep BA'!#REF!&amp;" ( "&amp;'Konsep BA'!#REF!&amp;" ) "&amp;""&amp;TEXT('Konsep BA'!#REF!,"dd-MM-yyyy")</f>
        <v>#REF!</v>
      </c>
      <c r="G90" s="92" t="e">
        <f>'Konsep BA'!#REF!&amp;" "&amp;TEXT('Konsep BA'!#REF!,"dd-MM-yyyy")</f>
        <v>#REF!</v>
      </c>
      <c r="H90" s="65" t="e">
        <f>'Konsep BA'!#REF!&amp;""&amp;TEXT('Konsep BA'!#REF!,"dd-MM-yyyy")</f>
        <v>#REF!</v>
      </c>
      <c r="I90" s="66"/>
      <c r="J90" s="67"/>
    </row>
    <row r="91" spans="1:10">
      <c r="A91" s="64"/>
      <c r="B91" s="65" t="e">
        <f>'Konsep BA'!#REF!</f>
        <v>#REF!</v>
      </c>
      <c r="C91" s="65" t="e">
        <f>'Konsep BA'!#REF!</f>
        <v>#REF!</v>
      </c>
      <c r="D91" s="65" t="e">
        <f>'Konsep BA'!#REF!&amp;""&amp;'Konsep BA'!#REF!</f>
        <v>#REF!</v>
      </c>
      <c r="E91" s="90" t="e">
        <f>'Konsep BA'!#REF!&amp;""&amp;TEXT('Konsep BA'!#REF!,"dd-MM-yyyy")</f>
        <v>#REF!</v>
      </c>
      <c r="F91" s="65" t="e">
        <f>'Konsep BA'!#REF!&amp;" ( "&amp;'Konsep BA'!#REF!&amp;" ) "&amp;""&amp;TEXT('Konsep BA'!#REF!,"dd-MM-yyyy")</f>
        <v>#REF!</v>
      </c>
      <c r="G91" s="92" t="e">
        <f>'Konsep BA'!#REF!&amp;" "&amp;TEXT('Konsep BA'!#REF!,"dd-MM-yyyy")</f>
        <v>#REF!</v>
      </c>
      <c r="H91" s="65" t="e">
        <f>'Konsep BA'!#REF!&amp;""&amp;TEXT('Konsep BA'!#REF!,"dd-MM-yyyy")</f>
        <v>#REF!</v>
      </c>
      <c r="I91" s="66"/>
      <c r="J91" s="67"/>
    </row>
    <row r="92" spans="1:10">
      <c r="A92" s="64"/>
      <c r="B92" s="65" t="e">
        <f>'Konsep BA'!#REF!</f>
        <v>#REF!</v>
      </c>
      <c r="C92" s="65" t="e">
        <f>'Konsep BA'!#REF!</f>
        <v>#REF!</v>
      </c>
      <c r="D92" s="65" t="e">
        <f>'Konsep BA'!#REF!&amp;""&amp;'Konsep BA'!#REF!</f>
        <v>#REF!</v>
      </c>
      <c r="E92" s="90" t="e">
        <f>'Konsep BA'!#REF!&amp;""&amp;TEXT('Konsep BA'!#REF!,"dd-MM-yyyy")</f>
        <v>#REF!</v>
      </c>
      <c r="F92" s="65" t="e">
        <f>'Konsep BA'!#REF!&amp;" ( "&amp;'Konsep BA'!#REF!&amp;" ) "&amp;""&amp;TEXT('Konsep BA'!#REF!,"dd-MM-yyyy")</f>
        <v>#REF!</v>
      </c>
      <c r="G92" s="92" t="e">
        <f>'Konsep BA'!#REF!&amp;" "&amp;TEXT('Konsep BA'!#REF!,"dd-MM-yyyy")</f>
        <v>#REF!</v>
      </c>
      <c r="H92" s="65" t="e">
        <f>'Konsep BA'!#REF!&amp;""&amp;TEXT('Konsep BA'!#REF!,"dd-MM-yyyy")</f>
        <v>#REF!</v>
      </c>
      <c r="I92" s="66"/>
      <c r="J92" s="67"/>
    </row>
    <row r="93" spans="1:10">
      <c r="A93" s="64"/>
      <c r="B93" s="65" t="e">
        <f>'Konsep BA'!#REF!</f>
        <v>#REF!</v>
      </c>
      <c r="C93" s="65" t="e">
        <f>'Konsep BA'!#REF!</f>
        <v>#REF!</v>
      </c>
      <c r="D93" s="65" t="e">
        <f>'Konsep BA'!#REF!&amp;""&amp;'Konsep BA'!#REF!</f>
        <v>#REF!</v>
      </c>
      <c r="E93" s="90" t="e">
        <f>'Konsep BA'!#REF!&amp;""&amp;TEXT('Konsep BA'!#REF!,"dd-MM-yyyy")</f>
        <v>#REF!</v>
      </c>
      <c r="F93" s="65" t="e">
        <f>'Konsep BA'!#REF!&amp;" ( "&amp;'Konsep BA'!#REF!&amp;" ) "&amp;""&amp;TEXT('Konsep BA'!#REF!,"dd-MM-yyyy")</f>
        <v>#REF!</v>
      </c>
      <c r="G93" s="92" t="e">
        <f>'Konsep BA'!#REF!&amp;" "&amp;TEXT('Konsep BA'!#REF!,"dd-MM-yyyy")</f>
        <v>#REF!</v>
      </c>
      <c r="H93" s="65" t="e">
        <f>'Konsep BA'!#REF!&amp;""&amp;TEXT('Konsep BA'!#REF!,"dd-MM-yyyy")</f>
        <v>#REF!</v>
      </c>
      <c r="I93" s="66"/>
      <c r="J93" s="67"/>
    </row>
    <row r="94" spans="1:10">
      <c r="A94" s="64"/>
      <c r="B94" s="65" t="e">
        <f>'Konsep BA'!#REF!</f>
        <v>#REF!</v>
      </c>
      <c r="C94" s="65" t="e">
        <f>'Konsep BA'!#REF!</f>
        <v>#REF!</v>
      </c>
      <c r="D94" s="65" t="e">
        <f>'Konsep BA'!#REF!&amp;""&amp;'Konsep BA'!#REF!</f>
        <v>#REF!</v>
      </c>
      <c r="E94" s="90" t="e">
        <f>'Konsep BA'!#REF!&amp;""&amp;TEXT('Konsep BA'!#REF!,"dd-MM-yyyy")</f>
        <v>#REF!</v>
      </c>
      <c r="F94" s="65" t="e">
        <f>'Konsep BA'!#REF!&amp;" ( "&amp;'Konsep BA'!#REF!&amp;" ) "&amp;""&amp;TEXT('Konsep BA'!#REF!,"dd-MM-yyyy")</f>
        <v>#REF!</v>
      </c>
      <c r="G94" s="92" t="e">
        <f>'Konsep BA'!#REF!&amp;" "&amp;TEXT('Konsep BA'!#REF!,"dd-MM-yyyy")</f>
        <v>#REF!</v>
      </c>
      <c r="H94" s="65" t="e">
        <f>'Konsep BA'!#REF!&amp;""&amp;TEXT('Konsep BA'!#REF!,"dd-MM-yyyy")</f>
        <v>#REF!</v>
      </c>
      <c r="I94" s="66"/>
      <c r="J94" s="67"/>
    </row>
    <row r="95" spans="1:10">
      <c r="A95" s="64"/>
      <c r="B95" s="65" t="e">
        <f>'Konsep BA'!#REF!</f>
        <v>#REF!</v>
      </c>
      <c r="C95" s="65" t="e">
        <f>'Konsep BA'!#REF!</f>
        <v>#REF!</v>
      </c>
      <c r="D95" s="65" t="e">
        <f>'Konsep BA'!#REF!&amp;""&amp;'Konsep BA'!#REF!</f>
        <v>#REF!</v>
      </c>
      <c r="E95" s="90" t="e">
        <f>'Konsep BA'!#REF!&amp;""&amp;TEXT('Konsep BA'!#REF!,"dd-MM-yyyy")</f>
        <v>#REF!</v>
      </c>
      <c r="F95" s="65" t="e">
        <f>'Konsep BA'!#REF!&amp;" ( "&amp;'Konsep BA'!#REF!&amp;" ) "&amp;""&amp;TEXT('Konsep BA'!#REF!,"dd-MM-yyyy")</f>
        <v>#REF!</v>
      </c>
      <c r="G95" s="92" t="e">
        <f>'Konsep BA'!#REF!&amp;" "&amp;TEXT('Konsep BA'!#REF!,"dd-MM-yyyy")</f>
        <v>#REF!</v>
      </c>
      <c r="H95" s="65" t="e">
        <f>'Konsep BA'!#REF!&amp;""&amp;TEXT('Konsep BA'!#REF!,"dd-MM-yyyy")</f>
        <v>#REF!</v>
      </c>
      <c r="I95" s="66"/>
      <c r="J95" s="67"/>
    </row>
    <row r="96" spans="1:10">
      <c r="A96" s="64"/>
      <c r="B96" s="65" t="e">
        <f>'Konsep BA'!#REF!</f>
        <v>#REF!</v>
      </c>
      <c r="C96" s="65" t="e">
        <f>'Konsep BA'!#REF!</f>
        <v>#REF!</v>
      </c>
      <c r="D96" s="65" t="e">
        <f>'Konsep BA'!#REF!&amp;""&amp;'Konsep BA'!#REF!</f>
        <v>#REF!</v>
      </c>
      <c r="E96" s="90" t="e">
        <f>'Konsep BA'!#REF!&amp;""&amp;TEXT('Konsep BA'!#REF!,"dd-MM-yyyy")</f>
        <v>#REF!</v>
      </c>
      <c r="F96" s="65" t="e">
        <f>'Konsep BA'!#REF!&amp;" ( "&amp;'Konsep BA'!#REF!&amp;" ) "&amp;""&amp;TEXT('Konsep BA'!#REF!,"dd-MM-yyyy")</f>
        <v>#REF!</v>
      </c>
      <c r="G96" s="92" t="e">
        <f>'Konsep BA'!#REF!&amp;" "&amp;TEXT('Konsep BA'!#REF!,"dd-MM-yyyy")</f>
        <v>#REF!</v>
      </c>
      <c r="H96" s="65" t="e">
        <f>'Konsep BA'!#REF!&amp;""&amp;TEXT('Konsep BA'!#REF!,"dd-MM-yyyy")</f>
        <v>#REF!</v>
      </c>
      <c r="I96" s="66"/>
      <c r="J96" s="67"/>
    </row>
    <row r="97" spans="1:10">
      <c r="A97" s="64"/>
      <c r="B97" s="65" t="e">
        <f>'Konsep BA'!#REF!</f>
        <v>#REF!</v>
      </c>
      <c r="C97" s="65" t="e">
        <f>'Konsep BA'!#REF!</f>
        <v>#REF!</v>
      </c>
      <c r="D97" s="65" t="e">
        <f>'Konsep BA'!#REF!&amp;""&amp;'Konsep BA'!#REF!</f>
        <v>#REF!</v>
      </c>
      <c r="E97" s="90" t="e">
        <f>'Konsep BA'!#REF!&amp;""&amp;TEXT('Konsep BA'!#REF!,"dd-MM-yyyy")</f>
        <v>#REF!</v>
      </c>
      <c r="F97" s="65" t="e">
        <f>'Konsep BA'!#REF!&amp;" ( "&amp;'Konsep BA'!#REF!&amp;" ) "&amp;""&amp;TEXT('Konsep BA'!#REF!,"dd-MM-yyyy")</f>
        <v>#REF!</v>
      </c>
      <c r="G97" s="92" t="e">
        <f>'Konsep BA'!#REF!&amp;" "&amp;TEXT('Konsep BA'!#REF!,"dd-MM-yyyy")</f>
        <v>#REF!</v>
      </c>
      <c r="H97" s="65" t="e">
        <f>'Konsep BA'!#REF!&amp;""&amp;TEXT('Konsep BA'!#REF!,"dd-MM-yyyy")</f>
        <v>#REF!</v>
      </c>
      <c r="I97" s="66"/>
      <c r="J97" s="67"/>
    </row>
    <row r="98" spans="1:10">
      <c r="A98" s="64"/>
      <c r="B98" s="65" t="e">
        <f>'Konsep BA'!#REF!</f>
        <v>#REF!</v>
      </c>
      <c r="C98" s="65" t="e">
        <f>'Konsep BA'!#REF!</f>
        <v>#REF!</v>
      </c>
      <c r="D98" s="65" t="e">
        <f>'Konsep BA'!#REF!&amp;""&amp;'Konsep BA'!#REF!</f>
        <v>#REF!</v>
      </c>
      <c r="E98" s="90" t="e">
        <f>'Konsep BA'!#REF!&amp;""&amp;TEXT('Konsep BA'!#REF!,"dd-MM-yyyy")</f>
        <v>#REF!</v>
      </c>
      <c r="F98" s="65" t="e">
        <f>'Konsep BA'!#REF!&amp;" ( "&amp;'Konsep BA'!#REF!&amp;" ) "&amp;""&amp;TEXT('Konsep BA'!#REF!,"dd-MM-yyyy")</f>
        <v>#REF!</v>
      </c>
      <c r="G98" s="92" t="e">
        <f>'Konsep BA'!#REF!&amp;" "&amp;TEXT('Konsep BA'!#REF!,"dd-MM-yyyy")</f>
        <v>#REF!</v>
      </c>
      <c r="H98" s="65" t="e">
        <f>'Konsep BA'!#REF!&amp;""&amp;TEXT('Konsep BA'!#REF!,"dd-MM-yyyy")</f>
        <v>#REF!</v>
      </c>
      <c r="I98" s="66"/>
      <c r="J98" s="67"/>
    </row>
    <row r="99" spans="1:10">
      <c r="A99" s="64"/>
      <c r="B99" s="65" t="e">
        <f>'Konsep BA'!#REF!</f>
        <v>#REF!</v>
      </c>
      <c r="C99" s="65" t="e">
        <f>'Konsep BA'!#REF!</f>
        <v>#REF!</v>
      </c>
      <c r="D99" s="65" t="e">
        <f>'Konsep BA'!#REF!&amp;""&amp;'Konsep BA'!#REF!</f>
        <v>#REF!</v>
      </c>
      <c r="E99" s="90" t="e">
        <f>'Konsep BA'!#REF!&amp;""&amp;TEXT('Konsep BA'!#REF!,"dd-MM-yyyy")</f>
        <v>#REF!</v>
      </c>
      <c r="F99" s="65" t="e">
        <f>'Konsep BA'!#REF!&amp;" ( "&amp;'Konsep BA'!#REF!&amp;" ) "&amp;""&amp;TEXT('Konsep BA'!#REF!,"dd-MM-yyyy")</f>
        <v>#REF!</v>
      </c>
      <c r="G99" s="92" t="e">
        <f>'Konsep BA'!#REF!&amp;" "&amp;TEXT('Konsep BA'!#REF!,"dd-MM-yyyy")</f>
        <v>#REF!</v>
      </c>
      <c r="H99" s="65" t="e">
        <f>'Konsep BA'!#REF!&amp;""&amp;TEXT('Konsep BA'!#REF!,"dd-MM-yyyy")</f>
        <v>#REF!</v>
      </c>
      <c r="I99" s="66"/>
      <c r="J99" s="67"/>
    </row>
    <row r="100" spans="1:10">
      <c r="A100" s="64"/>
      <c r="B100" s="65" t="e">
        <f>'Konsep BA'!#REF!</f>
        <v>#REF!</v>
      </c>
      <c r="C100" s="65" t="e">
        <f>'Konsep BA'!#REF!</f>
        <v>#REF!</v>
      </c>
      <c r="D100" s="65" t="e">
        <f>'Konsep BA'!#REF!&amp;""&amp;'Konsep BA'!#REF!</f>
        <v>#REF!</v>
      </c>
      <c r="E100" s="90" t="e">
        <f>'Konsep BA'!#REF!&amp;""&amp;TEXT('Konsep BA'!#REF!,"dd-MM-yyyy")</f>
        <v>#REF!</v>
      </c>
      <c r="F100" s="65" t="e">
        <f>'Konsep BA'!#REF!&amp;" ( "&amp;'Konsep BA'!#REF!&amp;" ) "&amp;""&amp;TEXT('Konsep BA'!#REF!,"dd-MM-yyyy")</f>
        <v>#REF!</v>
      </c>
      <c r="G100" s="92" t="e">
        <f>'Konsep BA'!#REF!&amp;" "&amp;TEXT('Konsep BA'!#REF!,"dd-MM-yyyy")</f>
        <v>#REF!</v>
      </c>
      <c r="H100" s="65" t="e">
        <f>'Konsep BA'!#REF!&amp;""&amp;TEXT('Konsep BA'!#REF!,"dd-MM-yyyy")</f>
        <v>#REF!</v>
      </c>
      <c r="I100" s="66"/>
      <c r="J100" s="67"/>
    </row>
    <row r="101" spans="1:10">
      <c r="A101" s="64"/>
      <c r="B101" s="65" t="e">
        <f>'Konsep BA'!#REF!</f>
        <v>#REF!</v>
      </c>
      <c r="C101" s="65" t="e">
        <f>'Konsep BA'!#REF!</f>
        <v>#REF!</v>
      </c>
      <c r="D101" s="65" t="e">
        <f>'Konsep BA'!#REF!&amp;""&amp;'Konsep BA'!#REF!</f>
        <v>#REF!</v>
      </c>
      <c r="E101" s="90" t="e">
        <f>'Konsep BA'!#REF!&amp;""&amp;TEXT('Konsep BA'!#REF!,"dd-MM-yyyy")</f>
        <v>#REF!</v>
      </c>
      <c r="F101" s="65" t="e">
        <f>'Konsep BA'!#REF!&amp;" ( "&amp;'Konsep BA'!#REF!&amp;" ) "&amp;""&amp;TEXT('Konsep BA'!#REF!,"dd-MM-yyyy")</f>
        <v>#REF!</v>
      </c>
      <c r="G101" s="92" t="e">
        <f>'Konsep BA'!#REF!&amp;" "&amp;TEXT('Konsep BA'!#REF!,"dd-MM-yyyy")</f>
        <v>#REF!</v>
      </c>
      <c r="H101" s="65" t="e">
        <f>'Konsep BA'!#REF!&amp;""&amp;TEXT('Konsep BA'!#REF!,"dd-MM-yyyy")</f>
        <v>#REF!</v>
      </c>
      <c r="I101" s="66"/>
      <c r="J101" s="67"/>
    </row>
    <row r="102" spans="1:10">
      <c r="A102" s="64"/>
      <c r="B102" s="65" t="e">
        <f>'Konsep BA'!#REF!</f>
        <v>#REF!</v>
      </c>
      <c r="C102" s="65" t="e">
        <f>'Konsep BA'!#REF!</f>
        <v>#REF!</v>
      </c>
      <c r="D102" s="65" t="e">
        <f>'Konsep BA'!#REF!&amp;""&amp;'Konsep BA'!#REF!</f>
        <v>#REF!</v>
      </c>
      <c r="E102" s="90" t="e">
        <f>'Konsep BA'!#REF!&amp;""&amp;TEXT('Konsep BA'!#REF!,"dd-MM-yyyy")</f>
        <v>#REF!</v>
      </c>
      <c r="F102" s="65" t="e">
        <f>'Konsep BA'!#REF!&amp;" ( "&amp;'Konsep BA'!#REF!&amp;" ) "&amp;""&amp;TEXT('Konsep BA'!#REF!,"dd-MM-yyyy")</f>
        <v>#REF!</v>
      </c>
      <c r="G102" s="92" t="e">
        <f>'Konsep BA'!#REF!&amp;" "&amp;TEXT('Konsep BA'!#REF!,"dd-MM-yyyy")</f>
        <v>#REF!</v>
      </c>
      <c r="H102" s="65" t="e">
        <f>'Konsep BA'!#REF!&amp;""&amp;TEXT('Konsep BA'!#REF!,"dd-MM-yyyy")</f>
        <v>#REF!</v>
      </c>
      <c r="I102" s="66"/>
      <c r="J102" s="67"/>
    </row>
    <row r="103" spans="1:10">
      <c r="A103" s="64"/>
      <c r="B103" s="65" t="e">
        <f>'Konsep BA'!#REF!</f>
        <v>#REF!</v>
      </c>
      <c r="C103" s="65" t="e">
        <f>'Konsep BA'!#REF!</f>
        <v>#REF!</v>
      </c>
      <c r="D103" s="65" t="e">
        <f>'Konsep BA'!#REF!&amp;""&amp;'Konsep BA'!#REF!</f>
        <v>#REF!</v>
      </c>
      <c r="E103" s="90" t="e">
        <f>'Konsep BA'!#REF!&amp;""&amp;TEXT('Konsep BA'!#REF!,"dd-MM-yyyy")</f>
        <v>#REF!</v>
      </c>
      <c r="F103" s="65" t="e">
        <f>'Konsep BA'!#REF!&amp;" ( "&amp;'Konsep BA'!#REF!&amp;" ) "&amp;""&amp;TEXT('Konsep BA'!#REF!,"dd-MM-yyyy")</f>
        <v>#REF!</v>
      </c>
      <c r="G103" s="92" t="e">
        <f>'Konsep BA'!#REF!&amp;" "&amp;TEXT('Konsep BA'!#REF!,"dd-MM-yyyy")</f>
        <v>#REF!</v>
      </c>
      <c r="H103" s="65" t="e">
        <f>'Konsep BA'!#REF!&amp;""&amp;TEXT('Konsep BA'!#REF!,"dd-MM-yyyy")</f>
        <v>#REF!</v>
      </c>
      <c r="I103" s="66"/>
      <c r="J103" s="67"/>
    </row>
    <row r="104" spans="1:10">
      <c r="A104" s="64"/>
      <c r="B104" s="65" t="e">
        <f>'Konsep BA'!#REF!</f>
        <v>#REF!</v>
      </c>
      <c r="C104" s="65" t="e">
        <f>'Konsep BA'!#REF!</f>
        <v>#REF!</v>
      </c>
      <c r="D104" s="65" t="e">
        <f>'Konsep BA'!#REF!&amp;""&amp;'Konsep BA'!#REF!</f>
        <v>#REF!</v>
      </c>
      <c r="E104" s="90" t="e">
        <f>'Konsep BA'!#REF!&amp;""&amp;TEXT('Konsep BA'!#REF!,"dd-MM-yyyy")</f>
        <v>#REF!</v>
      </c>
      <c r="F104" s="65" t="e">
        <f>'Konsep BA'!#REF!&amp;" ( "&amp;'Konsep BA'!#REF!&amp;" ) "&amp;""&amp;TEXT('Konsep BA'!#REF!,"dd-MM-yyyy")</f>
        <v>#REF!</v>
      </c>
      <c r="G104" s="92" t="e">
        <f>'Konsep BA'!#REF!&amp;" "&amp;TEXT('Konsep BA'!#REF!,"dd-MM-yyyy")</f>
        <v>#REF!</v>
      </c>
      <c r="H104" s="65" t="e">
        <f>'Konsep BA'!#REF!&amp;""&amp;TEXT('Konsep BA'!#REF!,"dd-MM-yyyy")</f>
        <v>#REF!</v>
      </c>
      <c r="I104" s="66"/>
      <c r="J104" s="67"/>
    </row>
    <row r="105" spans="1:10">
      <c r="A105" s="64"/>
      <c r="B105" s="65" t="e">
        <f>'Konsep BA'!#REF!</f>
        <v>#REF!</v>
      </c>
      <c r="C105" s="65" t="e">
        <f>'Konsep BA'!#REF!</f>
        <v>#REF!</v>
      </c>
      <c r="D105" s="65" t="e">
        <f>'Konsep BA'!#REF!&amp;""&amp;'Konsep BA'!#REF!</f>
        <v>#REF!</v>
      </c>
      <c r="E105" s="90" t="e">
        <f>'Konsep BA'!#REF!&amp;""&amp;TEXT('Konsep BA'!#REF!,"dd-MM-yyyy")</f>
        <v>#REF!</v>
      </c>
      <c r="F105" s="65" t="e">
        <f>'Konsep BA'!#REF!&amp;" ( "&amp;'Konsep BA'!#REF!&amp;" ) "&amp;""&amp;TEXT('Konsep BA'!#REF!,"dd-MM-yyyy")</f>
        <v>#REF!</v>
      </c>
      <c r="G105" s="92" t="e">
        <f>'Konsep BA'!#REF!&amp;" "&amp;TEXT('Konsep BA'!#REF!,"dd-MM-yyyy")</f>
        <v>#REF!</v>
      </c>
      <c r="H105" s="65" t="e">
        <f>'Konsep BA'!#REF!&amp;""&amp;TEXT('Konsep BA'!#REF!,"dd-MM-yyyy")</f>
        <v>#REF!</v>
      </c>
      <c r="I105" s="66"/>
      <c r="J105" s="67"/>
    </row>
    <row r="106" spans="1:10">
      <c r="A106" s="64"/>
      <c r="B106" s="65" t="e">
        <f>'Konsep BA'!#REF!</f>
        <v>#REF!</v>
      </c>
      <c r="C106" s="65" t="e">
        <f>'Konsep BA'!#REF!</f>
        <v>#REF!</v>
      </c>
      <c r="D106" s="65" t="e">
        <f>'Konsep BA'!#REF!&amp;""&amp;'Konsep BA'!#REF!</f>
        <v>#REF!</v>
      </c>
      <c r="E106" s="90" t="e">
        <f>'Konsep BA'!#REF!&amp;""&amp;TEXT('Konsep BA'!#REF!,"dd-MM-yyyy")</f>
        <v>#REF!</v>
      </c>
      <c r="F106" s="65" t="e">
        <f>'Konsep BA'!#REF!&amp;" ( "&amp;'Konsep BA'!#REF!&amp;" ) "&amp;""&amp;TEXT('Konsep BA'!#REF!,"dd-MM-yyyy")</f>
        <v>#REF!</v>
      </c>
      <c r="G106" s="92" t="e">
        <f>'Konsep BA'!#REF!&amp;" "&amp;TEXT('Konsep BA'!#REF!,"dd-MM-yyyy")</f>
        <v>#REF!</v>
      </c>
      <c r="H106" s="65" t="e">
        <f>'Konsep BA'!#REF!&amp;""&amp;TEXT('Konsep BA'!#REF!,"dd-MM-yyyy")</f>
        <v>#REF!</v>
      </c>
      <c r="I106" s="66"/>
      <c r="J106" s="67"/>
    </row>
    <row r="107" spans="1:10">
      <c r="A107" s="64"/>
      <c r="B107" s="65" t="e">
        <f>'Konsep BA'!#REF!</f>
        <v>#REF!</v>
      </c>
      <c r="C107" s="65" t="e">
        <f>'Konsep BA'!#REF!</f>
        <v>#REF!</v>
      </c>
      <c r="D107" s="65" t="e">
        <f>'Konsep BA'!#REF!&amp;""&amp;'Konsep BA'!#REF!</f>
        <v>#REF!</v>
      </c>
      <c r="E107" s="90" t="e">
        <f>'Konsep BA'!#REF!&amp;""&amp;TEXT('Konsep BA'!#REF!,"dd-MM-yyyy")</f>
        <v>#REF!</v>
      </c>
      <c r="F107" s="65" t="e">
        <f>'Konsep BA'!#REF!&amp;" ( "&amp;'Konsep BA'!#REF!&amp;" ) "&amp;""&amp;TEXT('Konsep BA'!#REF!,"dd-MM-yyyy")</f>
        <v>#REF!</v>
      </c>
      <c r="G107" s="92" t="e">
        <f>'Konsep BA'!#REF!&amp;" "&amp;TEXT('Konsep BA'!#REF!,"dd-MM-yyyy")</f>
        <v>#REF!</v>
      </c>
      <c r="H107" s="65" t="e">
        <f>'Konsep BA'!#REF!&amp;""&amp;TEXT('Konsep BA'!#REF!,"dd-MM-yyyy")</f>
        <v>#REF!</v>
      </c>
      <c r="I107" s="66"/>
      <c r="J107" s="67"/>
    </row>
    <row r="108" spans="1:10">
      <c r="A108" s="64"/>
      <c r="B108" s="65" t="e">
        <f>'Konsep BA'!#REF!</f>
        <v>#REF!</v>
      </c>
      <c r="C108" s="65" t="e">
        <f>'Konsep BA'!#REF!</f>
        <v>#REF!</v>
      </c>
      <c r="D108" s="65" t="e">
        <f>'Konsep BA'!#REF!&amp;""&amp;'Konsep BA'!#REF!</f>
        <v>#REF!</v>
      </c>
      <c r="E108" s="90" t="e">
        <f>'Konsep BA'!#REF!&amp;""&amp;TEXT('Konsep BA'!#REF!,"dd-MM-yyyy")</f>
        <v>#REF!</v>
      </c>
      <c r="F108" s="65" t="e">
        <f>'Konsep BA'!#REF!&amp;" ( "&amp;'Konsep BA'!#REF!&amp;" ) "&amp;""&amp;TEXT('Konsep BA'!#REF!,"dd-MM-yyyy")</f>
        <v>#REF!</v>
      </c>
      <c r="G108" s="92" t="e">
        <f>'Konsep BA'!#REF!&amp;" "&amp;TEXT('Konsep BA'!#REF!,"dd-MM-yyyy")</f>
        <v>#REF!</v>
      </c>
      <c r="H108" s="65" t="e">
        <f>'Konsep BA'!#REF!&amp;""&amp;TEXT('Konsep BA'!#REF!,"dd-MM-yyyy")</f>
        <v>#REF!</v>
      </c>
      <c r="I108" s="66"/>
      <c r="J108" s="67"/>
    </row>
    <row r="109" spans="1:10">
      <c r="A109" s="64"/>
      <c r="B109" s="65" t="e">
        <f>'Konsep BA'!#REF!</f>
        <v>#REF!</v>
      </c>
      <c r="C109" s="65" t="e">
        <f>'Konsep BA'!#REF!</f>
        <v>#REF!</v>
      </c>
      <c r="D109" s="65" t="e">
        <f>'Konsep BA'!#REF!&amp;""&amp;'Konsep BA'!#REF!</f>
        <v>#REF!</v>
      </c>
      <c r="E109" s="90" t="e">
        <f>'Konsep BA'!#REF!&amp;""&amp;TEXT('Konsep BA'!#REF!,"dd-MM-yyyy")</f>
        <v>#REF!</v>
      </c>
      <c r="F109" s="65" t="e">
        <f>'Konsep BA'!#REF!&amp;" ( "&amp;'Konsep BA'!#REF!&amp;" ) "&amp;""&amp;TEXT('Konsep BA'!#REF!,"dd-MM-yyyy")</f>
        <v>#REF!</v>
      </c>
      <c r="G109" s="92" t="e">
        <f>'Konsep BA'!#REF!&amp;" "&amp;TEXT('Konsep BA'!#REF!,"dd-MM-yyyy")</f>
        <v>#REF!</v>
      </c>
      <c r="H109" s="65" t="e">
        <f>'Konsep BA'!#REF!&amp;""&amp;TEXT('Konsep BA'!#REF!,"dd-MM-yyyy")</f>
        <v>#REF!</v>
      </c>
      <c r="I109" s="66"/>
      <c r="J109" s="67"/>
    </row>
    <row r="110" spans="1:10">
      <c r="A110" s="64"/>
      <c r="B110" s="65" t="e">
        <f>'Konsep BA'!#REF!</f>
        <v>#REF!</v>
      </c>
      <c r="C110" s="65" t="e">
        <f>'Konsep BA'!#REF!</f>
        <v>#REF!</v>
      </c>
      <c r="D110" s="65" t="e">
        <f>'Konsep BA'!#REF!&amp;""&amp;'Konsep BA'!#REF!</f>
        <v>#REF!</v>
      </c>
      <c r="E110" s="90" t="e">
        <f>'Konsep BA'!#REF!&amp;""&amp;TEXT('Konsep BA'!#REF!,"dd-MM-yyyy")</f>
        <v>#REF!</v>
      </c>
      <c r="F110" s="65" t="e">
        <f>'Konsep BA'!#REF!&amp;" ( "&amp;'Konsep BA'!#REF!&amp;" ) "&amp;""&amp;TEXT('Konsep BA'!#REF!,"dd-MM-yyyy")</f>
        <v>#REF!</v>
      </c>
      <c r="G110" s="92" t="e">
        <f>'Konsep BA'!#REF!&amp;" "&amp;TEXT('Konsep BA'!#REF!,"dd-MM-yyyy")</f>
        <v>#REF!</v>
      </c>
      <c r="H110" s="65" t="e">
        <f>'Konsep BA'!#REF!&amp;""&amp;TEXT('Konsep BA'!#REF!,"dd-MM-yyyy")</f>
        <v>#REF!</v>
      </c>
      <c r="I110" s="66"/>
      <c r="J110" s="67"/>
    </row>
    <row r="111" spans="1:10">
      <c r="A111" s="64"/>
      <c r="B111" s="65" t="e">
        <f>'Konsep BA'!#REF!</f>
        <v>#REF!</v>
      </c>
      <c r="C111" s="65" t="e">
        <f>'Konsep BA'!#REF!</f>
        <v>#REF!</v>
      </c>
      <c r="D111" s="65" t="e">
        <f>'Konsep BA'!#REF!&amp;""&amp;'Konsep BA'!#REF!</f>
        <v>#REF!</v>
      </c>
      <c r="E111" s="90" t="e">
        <f>'Konsep BA'!#REF!&amp;""&amp;TEXT('Konsep BA'!#REF!,"dd-MM-yyyy")</f>
        <v>#REF!</v>
      </c>
      <c r="F111" s="65" t="e">
        <f>'Konsep BA'!#REF!&amp;" ( "&amp;'Konsep BA'!#REF!&amp;" ) "&amp;""&amp;TEXT('Konsep BA'!#REF!,"dd-MM-yyyy")</f>
        <v>#REF!</v>
      </c>
      <c r="G111" s="92" t="e">
        <f>'Konsep BA'!#REF!&amp;" "&amp;TEXT('Konsep BA'!#REF!,"dd-MM-yyyy")</f>
        <v>#REF!</v>
      </c>
      <c r="H111" s="65" t="e">
        <f>'Konsep BA'!#REF!&amp;""&amp;TEXT('Konsep BA'!#REF!,"dd-MM-yyyy")</f>
        <v>#REF!</v>
      </c>
      <c r="I111" s="66"/>
      <c r="J111" s="67"/>
    </row>
    <row r="112" spans="1:10">
      <c r="A112" s="64"/>
      <c r="B112" s="65" t="e">
        <f>'Konsep BA'!#REF!</f>
        <v>#REF!</v>
      </c>
      <c r="C112" s="65" t="e">
        <f>'Konsep BA'!#REF!</f>
        <v>#REF!</v>
      </c>
      <c r="D112" s="65" t="e">
        <f>'Konsep BA'!#REF!&amp;""&amp;'Konsep BA'!#REF!</f>
        <v>#REF!</v>
      </c>
      <c r="E112" s="90" t="e">
        <f>'Konsep BA'!#REF!&amp;""&amp;TEXT('Konsep BA'!#REF!,"dd-MM-yyyy")</f>
        <v>#REF!</v>
      </c>
      <c r="F112" s="65" t="e">
        <f>'Konsep BA'!#REF!&amp;" ( "&amp;'Konsep BA'!#REF!&amp;" ) "&amp;""&amp;TEXT('Konsep BA'!#REF!,"dd-MM-yyyy")</f>
        <v>#REF!</v>
      </c>
      <c r="G112" s="92" t="e">
        <f>'Konsep BA'!#REF!&amp;" "&amp;TEXT('Konsep BA'!#REF!,"dd-MM-yyyy")</f>
        <v>#REF!</v>
      </c>
      <c r="H112" s="65" t="e">
        <f>'Konsep BA'!#REF!&amp;""&amp;TEXT('Konsep BA'!#REF!,"dd-MM-yyyy")</f>
        <v>#REF!</v>
      </c>
      <c r="I112" s="66"/>
      <c r="J112" s="67"/>
    </row>
    <row r="113" spans="1:10">
      <c r="A113" s="64"/>
      <c r="B113" s="65" t="e">
        <f>'Konsep BA'!#REF!</f>
        <v>#REF!</v>
      </c>
      <c r="C113" s="65" t="e">
        <f>'Konsep BA'!#REF!</f>
        <v>#REF!</v>
      </c>
      <c r="D113" s="65" t="e">
        <f>'Konsep BA'!#REF!&amp;""&amp;'Konsep BA'!#REF!</f>
        <v>#REF!</v>
      </c>
      <c r="E113" s="90" t="e">
        <f>'Konsep BA'!#REF!&amp;""&amp;TEXT('Konsep BA'!#REF!,"dd-MM-yyyy")</f>
        <v>#REF!</v>
      </c>
      <c r="F113" s="65" t="e">
        <f>'Konsep BA'!#REF!&amp;" ( "&amp;'Konsep BA'!#REF!&amp;" ) "&amp;""&amp;TEXT('Konsep BA'!#REF!,"dd-MM-yyyy")</f>
        <v>#REF!</v>
      </c>
      <c r="G113" s="92" t="e">
        <f>'Konsep BA'!#REF!&amp;" "&amp;TEXT('Konsep BA'!#REF!,"dd-MM-yyyy")</f>
        <v>#REF!</v>
      </c>
      <c r="H113" s="65" t="e">
        <f>'Konsep BA'!#REF!&amp;""&amp;TEXT('Konsep BA'!#REF!,"dd-MM-yyyy")</f>
        <v>#REF!</v>
      </c>
      <c r="I113" s="66"/>
      <c r="J113" s="67"/>
    </row>
    <row r="114" spans="1:10">
      <c r="A114" s="64"/>
      <c r="B114" s="65" t="e">
        <f>'Konsep BA'!#REF!</f>
        <v>#REF!</v>
      </c>
      <c r="C114" s="65" t="e">
        <f>'Konsep BA'!#REF!</f>
        <v>#REF!</v>
      </c>
      <c r="D114" s="65" t="e">
        <f>'Konsep BA'!#REF!&amp;""&amp;'Konsep BA'!#REF!</f>
        <v>#REF!</v>
      </c>
      <c r="E114" s="90" t="e">
        <f>'Konsep BA'!#REF!&amp;""&amp;TEXT('Konsep BA'!#REF!,"dd-MM-yyyy")</f>
        <v>#REF!</v>
      </c>
      <c r="F114" s="65" t="e">
        <f>'Konsep BA'!#REF!&amp;" ( "&amp;'Konsep BA'!#REF!&amp;" ) "&amp;""&amp;TEXT('Konsep BA'!#REF!,"dd-MM-yyyy")</f>
        <v>#REF!</v>
      </c>
      <c r="G114" s="92" t="e">
        <f>'Konsep BA'!#REF!&amp;" "&amp;TEXT('Konsep BA'!#REF!,"dd-MM-yyyy")</f>
        <v>#REF!</v>
      </c>
      <c r="H114" s="65" t="e">
        <f>'Konsep BA'!#REF!&amp;""&amp;TEXT('Konsep BA'!#REF!,"dd-MM-yyyy")</f>
        <v>#REF!</v>
      </c>
      <c r="I114" s="66"/>
      <c r="J114" s="67"/>
    </row>
    <row r="115" spans="1:10">
      <c r="A115" s="64"/>
      <c r="B115" s="65" t="e">
        <f>'Konsep BA'!#REF!</f>
        <v>#REF!</v>
      </c>
      <c r="C115" s="65" t="e">
        <f>'Konsep BA'!#REF!</f>
        <v>#REF!</v>
      </c>
      <c r="D115" s="65" t="e">
        <f>'Konsep BA'!#REF!&amp;""&amp;'Konsep BA'!#REF!</f>
        <v>#REF!</v>
      </c>
      <c r="E115" s="90" t="e">
        <f>'Konsep BA'!#REF!&amp;""&amp;TEXT('Konsep BA'!#REF!,"dd-MM-yyyy")</f>
        <v>#REF!</v>
      </c>
      <c r="F115" s="65" t="e">
        <f>'Konsep BA'!#REF!&amp;" ( "&amp;'Konsep BA'!#REF!&amp;" ) "&amp;""&amp;TEXT('Konsep BA'!#REF!,"dd-MM-yyyy")</f>
        <v>#REF!</v>
      </c>
      <c r="G115" s="92" t="e">
        <f>'Konsep BA'!#REF!&amp;" "&amp;TEXT('Konsep BA'!#REF!,"dd-MM-yyyy")</f>
        <v>#REF!</v>
      </c>
      <c r="H115" s="65" t="e">
        <f>'Konsep BA'!#REF!&amp;""&amp;TEXT('Konsep BA'!#REF!,"dd-MM-yyyy")</f>
        <v>#REF!</v>
      </c>
      <c r="I115" s="66"/>
      <c r="J115" s="67"/>
    </row>
    <row r="116" spans="1:10">
      <c r="A116" s="64"/>
      <c r="B116" s="65" t="e">
        <f>'Konsep BA'!#REF!</f>
        <v>#REF!</v>
      </c>
      <c r="C116" s="65" t="e">
        <f>'Konsep BA'!#REF!</f>
        <v>#REF!</v>
      </c>
      <c r="D116" s="65" t="e">
        <f>'Konsep BA'!#REF!&amp;""&amp;'Konsep BA'!#REF!</f>
        <v>#REF!</v>
      </c>
      <c r="E116" s="90" t="e">
        <f>'Konsep BA'!#REF!&amp;""&amp;TEXT('Konsep BA'!#REF!,"dd-MM-yyyy")</f>
        <v>#REF!</v>
      </c>
      <c r="F116" s="65" t="e">
        <f>'Konsep BA'!#REF!&amp;" ( "&amp;'Konsep BA'!#REF!&amp;" ) "&amp;""&amp;TEXT('Konsep BA'!#REF!,"dd-MM-yyyy")</f>
        <v>#REF!</v>
      </c>
      <c r="G116" s="92" t="e">
        <f>'Konsep BA'!#REF!&amp;" "&amp;TEXT('Konsep BA'!#REF!,"dd-MM-yyyy")</f>
        <v>#REF!</v>
      </c>
      <c r="H116" s="65" t="e">
        <f>'Konsep BA'!#REF!&amp;""&amp;TEXT('Konsep BA'!#REF!,"dd-MM-yyyy")</f>
        <v>#REF!</v>
      </c>
      <c r="I116" s="66"/>
      <c r="J116" s="67"/>
    </row>
    <row r="117" spans="1:10">
      <c r="A117" s="64"/>
      <c r="B117" s="65" t="e">
        <f>'Konsep BA'!#REF!</f>
        <v>#REF!</v>
      </c>
      <c r="C117" s="65" t="e">
        <f>'Konsep BA'!#REF!</f>
        <v>#REF!</v>
      </c>
      <c r="D117" s="65" t="e">
        <f>'Konsep BA'!#REF!&amp;""&amp;'Konsep BA'!#REF!</f>
        <v>#REF!</v>
      </c>
      <c r="E117" s="90" t="e">
        <f>'Konsep BA'!#REF!&amp;""&amp;TEXT('Konsep BA'!#REF!,"dd-MM-yyyy")</f>
        <v>#REF!</v>
      </c>
      <c r="F117" s="65" t="e">
        <f>'Konsep BA'!#REF!&amp;" ( "&amp;'Konsep BA'!#REF!&amp;" ) "&amp;""&amp;TEXT('Konsep BA'!#REF!,"dd-MM-yyyy")</f>
        <v>#REF!</v>
      </c>
      <c r="G117" s="92" t="e">
        <f>'Konsep BA'!#REF!&amp;" "&amp;TEXT('Konsep BA'!#REF!,"dd-MM-yyyy")</f>
        <v>#REF!</v>
      </c>
      <c r="H117" s="65" t="e">
        <f>'Konsep BA'!#REF!&amp;""&amp;TEXT('Konsep BA'!#REF!,"dd-MM-yyyy")</f>
        <v>#REF!</v>
      </c>
      <c r="I117" s="66"/>
      <c r="J117" s="67"/>
    </row>
    <row r="118" spans="1:10">
      <c r="A118" s="64"/>
      <c r="B118" s="65" t="e">
        <f>'Konsep BA'!#REF!</f>
        <v>#REF!</v>
      </c>
      <c r="C118" s="65" t="e">
        <f>'Konsep BA'!#REF!</f>
        <v>#REF!</v>
      </c>
      <c r="D118" s="65" t="e">
        <f>'Konsep BA'!#REF!&amp;""&amp;'Konsep BA'!#REF!</f>
        <v>#REF!</v>
      </c>
      <c r="E118" s="90" t="e">
        <f>'Konsep BA'!#REF!&amp;""&amp;TEXT('Konsep BA'!#REF!,"dd-MM-yyyy")</f>
        <v>#REF!</v>
      </c>
      <c r="F118" s="65" t="e">
        <f>'Konsep BA'!#REF!&amp;" ( "&amp;'Konsep BA'!#REF!&amp;" ) "&amp;""&amp;TEXT('Konsep BA'!#REF!,"dd-MM-yyyy")</f>
        <v>#REF!</v>
      </c>
      <c r="G118" s="92" t="e">
        <f>'Konsep BA'!#REF!&amp;" "&amp;TEXT('Konsep BA'!#REF!,"dd-MM-yyyy")</f>
        <v>#REF!</v>
      </c>
      <c r="H118" s="65" t="e">
        <f>'Konsep BA'!#REF!&amp;""&amp;TEXT('Konsep BA'!#REF!,"dd-MM-yyyy")</f>
        <v>#REF!</v>
      </c>
      <c r="I118" s="66"/>
      <c r="J118" s="67"/>
    </row>
    <row r="119" spans="1:10">
      <c r="A119" s="64"/>
      <c r="B119" s="65" t="e">
        <f>'Konsep BA'!#REF!</f>
        <v>#REF!</v>
      </c>
      <c r="C119" s="65" t="e">
        <f>'Konsep BA'!#REF!</f>
        <v>#REF!</v>
      </c>
      <c r="D119" s="65" t="e">
        <f>'Konsep BA'!#REF!&amp;""&amp;'Konsep BA'!#REF!</f>
        <v>#REF!</v>
      </c>
      <c r="E119" s="90" t="e">
        <f>'Konsep BA'!#REF!&amp;""&amp;TEXT('Konsep BA'!#REF!,"dd-MM-yyyy")</f>
        <v>#REF!</v>
      </c>
      <c r="F119" s="65" t="e">
        <f>'Konsep BA'!#REF!&amp;" ( "&amp;'Konsep BA'!#REF!&amp;" ) "&amp;""&amp;TEXT('Konsep BA'!#REF!,"dd-MM-yyyy")</f>
        <v>#REF!</v>
      </c>
      <c r="G119" s="92" t="e">
        <f>'Konsep BA'!#REF!&amp;" "&amp;TEXT('Konsep BA'!#REF!,"dd-MM-yyyy")</f>
        <v>#REF!</v>
      </c>
      <c r="H119" s="65" t="e">
        <f>'Konsep BA'!#REF!&amp;""&amp;TEXT('Konsep BA'!#REF!,"dd-MM-yyyy")</f>
        <v>#REF!</v>
      </c>
      <c r="I119" s="66"/>
      <c r="J119" s="67"/>
    </row>
    <row r="120" spans="1:10">
      <c r="A120" s="64"/>
      <c r="B120" s="65" t="e">
        <f>'Konsep BA'!#REF!</f>
        <v>#REF!</v>
      </c>
      <c r="C120" s="65" t="e">
        <f>'Konsep BA'!#REF!</f>
        <v>#REF!</v>
      </c>
      <c r="D120" s="65" t="e">
        <f>'Konsep BA'!#REF!&amp;""&amp;'Konsep BA'!#REF!</f>
        <v>#REF!</v>
      </c>
      <c r="E120" s="90" t="e">
        <f>'Konsep BA'!#REF!&amp;""&amp;TEXT('Konsep BA'!#REF!,"dd-MM-yyyy")</f>
        <v>#REF!</v>
      </c>
      <c r="F120" s="65" t="e">
        <f>'Konsep BA'!#REF!&amp;" ( "&amp;'Konsep BA'!#REF!&amp;" ) "&amp;""&amp;TEXT('Konsep BA'!#REF!,"dd-MM-yyyy")</f>
        <v>#REF!</v>
      </c>
      <c r="G120" s="92" t="e">
        <f>'Konsep BA'!#REF!&amp;" "&amp;TEXT('Konsep BA'!#REF!,"dd-MM-yyyy")</f>
        <v>#REF!</v>
      </c>
      <c r="H120" s="65" t="e">
        <f>'Konsep BA'!#REF!&amp;""&amp;TEXT('Konsep BA'!#REF!,"dd-MM-yyyy")</f>
        <v>#REF!</v>
      </c>
      <c r="I120" s="66"/>
      <c r="J120" s="67"/>
    </row>
    <row r="121" spans="1:10">
      <c r="A121" s="64"/>
      <c r="B121" s="65" t="e">
        <f>'Konsep BA'!#REF!</f>
        <v>#REF!</v>
      </c>
      <c r="C121" s="65" t="e">
        <f>'Konsep BA'!#REF!</f>
        <v>#REF!</v>
      </c>
      <c r="D121" s="65" t="e">
        <f>'Konsep BA'!#REF!&amp;""&amp;'Konsep BA'!#REF!</f>
        <v>#REF!</v>
      </c>
      <c r="E121" s="90" t="e">
        <f>'Konsep BA'!#REF!&amp;""&amp;TEXT('Konsep BA'!#REF!,"dd-MM-yyyy")</f>
        <v>#REF!</v>
      </c>
      <c r="F121" s="65" t="e">
        <f>'Konsep BA'!#REF!&amp;" ( "&amp;'Konsep BA'!#REF!&amp;" ) "&amp;""&amp;TEXT('Konsep BA'!#REF!,"dd-MM-yyyy")</f>
        <v>#REF!</v>
      </c>
      <c r="G121" s="92" t="e">
        <f>'Konsep BA'!#REF!&amp;" "&amp;TEXT('Konsep BA'!#REF!,"dd-MM-yyyy")</f>
        <v>#REF!</v>
      </c>
      <c r="H121" s="65" t="e">
        <f>'Konsep BA'!#REF!&amp;""&amp;TEXT('Konsep BA'!#REF!,"dd-MM-yyyy")</f>
        <v>#REF!</v>
      </c>
      <c r="I121" s="66"/>
      <c r="J121" s="67"/>
    </row>
    <row r="122" spans="1:10">
      <c r="A122" s="64"/>
      <c r="B122" s="65" t="e">
        <f>'Konsep BA'!#REF!</f>
        <v>#REF!</v>
      </c>
      <c r="C122" s="65" t="e">
        <f>'Konsep BA'!#REF!</f>
        <v>#REF!</v>
      </c>
      <c r="D122" s="65" t="e">
        <f>'Konsep BA'!#REF!&amp;""&amp;'Konsep BA'!#REF!</f>
        <v>#REF!</v>
      </c>
      <c r="E122" s="90" t="e">
        <f>'Konsep BA'!#REF!&amp;""&amp;TEXT('Konsep BA'!#REF!,"dd-MM-yyyy")</f>
        <v>#REF!</v>
      </c>
      <c r="F122" s="65" t="e">
        <f>'Konsep BA'!#REF!&amp;" ( "&amp;'Konsep BA'!#REF!&amp;" ) "&amp;""&amp;TEXT('Konsep BA'!#REF!,"dd-MM-yyyy")</f>
        <v>#REF!</v>
      </c>
      <c r="G122" s="92" t="e">
        <f>'Konsep BA'!#REF!&amp;" "&amp;TEXT('Konsep BA'!#REF!,"dd-MM-yyyy")</f>
        <v>#REF!</v>
      </c>
      <c r="H122" s="65" t="e">
        <f>'Konsep BA'!#REF!&amp;""&amp;TEXT('Konsep BA'!#REF!,"dd-MM-yyyy")</f>
        <v>#REF!</v>
      </c>
      <c r="I122" s="66"/>
      <c r="J122" s="67"/>
    </row>
    <row r="123" spans="1:10" ht="63.75">
      <c r="A123" s="64"/>
      <c r="B123" s="65" t="str">
        <f>'Konsep BA'!E28</f>
        <v>Kepala Seksi Peningkatan Kapasitas Lingkungan Hidup pada Dinas Lingkungan Hidup Kabupaten Situbondo</v>
      </c>
      <c r="C123" s="65">
        <f>'Konsep BA'!F28</f>
        <v>0</v>
      </c>
      <c r="D123" s="65" t="str">
        <f>'Konsep BA'!J28&amp;""&amp;'Konsep BA'!I28</f>
        <v>NUR ISLAMIYAH, S.T.198104052010012020</v>
      </c>
      <c r="E123" s="90" t="str">
        <f>'Konsep BA'!U28&amp;""&amp;TEXT('Konsep BA'!L28,"dd-MM-yyyy")</f>
        <v>SITUBONDO00-01-1900</v>
      </c>
      <c r="F123" s="65" t="str">
        <f>'Konsep BA'!N28&amp;" ( "&amp;'Konsep BA'!M28&amp;" ) "&amp;""&amp;TEXT('Konsep BA'!O28,"dd-MM-yyyy")</f>
        <v>Penata Muda Tk. I ( III/b ) 01-04-2014</v>
      </c>
      <c r="G123" s="92" t="str">
        <f>'Konsep BA'!P28&amp;" "&amp;TEXT('Konsep BA'!Q28,"dd-MM-yyyy")</f>
        <v>Fungsional Umum pada Dinas Lingkungan Hidup Kabupaten Situbondo 00-01-1900</v>
      </c>
      <c r="H123" s="65" t="str">
        <f>'Konsep BA'!R28&amp;""&amp;TEXT('Konsep BA'!S28,"dd-MM-yyyy")</f>
        <v>00-01-1900</v>
      </c>
      <c r="I123" s="66"/>
      <c r="J123" s="67"/>
    </row>
    <row r="124" spans="1:10">
      <c r="A124" s="64"/>
      <c r="B124" s="65" t="e">
        <f>'Konsep BA'!#REF!</f>
        <v>#REF!</v>
      </c>
      <c r="C124" s="65" t="e">
        <f>'Konsep BA'!#REF!</f>
        <v>#REF!</v>
      </c>
      <c r="D124" s="65" t="e">
        <f>'Konsep BA'!#REF!&amp;""&amp;'Konsep BA'!#REF!</f>
        <v>#REF!</v>
      </c>
      <c r="E124" s="90" t="e">
        <f>'Konsep BA'!#REF!&amp;""&amp;TEXT('Konsep BA'!#REF!,"dd-MM-yyyy")</f>
        <v>#REF!</v>
      </c>
      <c r="F124" s="65" t="e">
        <f>'Konsep BA'!#REF!&amp;" ( "&amp;'Konsep BA'!#REF!&amp;" ) "&amp;""&amp;TEXT('Konsep BA'!#REF!,"dd-MM-yyyy")</f>
        <v>#REF!</v>
      </c>
      <c r="G124" s="92" t="e">
        <f>'Konsep BA'!#REF!&amp;" "&amp;TEXT('Konsep BA'!#REF!,"dd-MM-yyyy")</f>
        <v>#REF!</v>
      </c>
      <c r="H124" s="65" t="e">
        <f>'Konsep BA'!#REF!&amp;""&amp;TEXT('Konsep BA'!#REF!,"dd-MM-yyyy")</f>
        <v>#REF!</v>
      </c>
      <c r="I124" s="66"/>
      <c r="J124" s="67"/>
    </row>
    <row r="125" spans="1:10" ht="63.75">
      <c r="A125" s="64"/>
      <c r="B125" s="65" t="str">
        <f>'Konsep BA'!E29</f>
        <v>Kepala Seksi Perekonomian dan Pembangunan Kecamatan Situbondo</v>
      </c>
      <c r="C125" s="65">
        <f>'Konsep BA'!F29</f>
        <v>0</v>
      </c>
      <c r="D125" s="65" t="str">
        <f>'Konsep BA'!J29&amp;""&amp;'Konsep BA'!I29</f>
        <v>HENDRI CAHYONO, S.H.197903122010011002</v>
      </c>
      <c r="E125" s="90" t="str">
        <f>'Konsep BA'!U29&amp;""&amp;TEXT('Konsep BA'!L29,"dd-MM-yyyy")</f>
        <v>SITUBONDO00-01-1900</v>
      </c>
      <c r="F125" s="65" t="str">
        <f>'Konsep BA'!N29&amp;" ( "&amp;'Konsep BA'!M29&amp;" ) "&amp;""&amp;TEXT('Konsep BA'!O29,"dd-MM-yyyy")</f>
        <v>Penata Muda Tk. I ( III/b ) 01-04-2014</v>
      </c>
      <c r="G125" s="92" t="str">
        <f>'Konsep BA'!P29&amp;" "&amp;TEXT('Konsep BA'!Q29,"dd-MM-yyyy")</f>
        <v>Kepala Seksi Promosi dan Pengendalian Pelaksanaan Penanaman Modal pada Dinas Penanaman Modal dan Pelayanan Terpadu Satu Pintu Kabupaten Situbondo 10-01-2017</v>
      </c>
      <c r="H125" s="65" t="str">
        <f>'Konsep BA'!R29&amp;""&amp;TEXT('Konsep BA'!S29,"dd-MM-yyyy")</f>
        <v>Eselon IV.a01-10-2017</v>
      </c>
      <c r="I125" s="66"/>
      <c r="J125" s="67"/>
    </row>
    <row r="126" spans="1:10">
      <c r="A126" s="64"/>
      <c r="B126" s="65">
        <f>'Konsep BA'!E30</f>
        <v>0</v>
      </c>
      <c r="C126" s="65">
        <f>'Konsep BA'!F30</f>
        <v>0</v>
      </c>
      <c r="D126" s="65" t="str">
        <f>'Konsep BA'!J30&amp;""&amp;'Konsep BA'!I30</f>
        <v/>
      </c>
      <c r="E126" s="90" t="str">
        <f>'Konsep BA'!U30&amp;""&amp;TEXT('Konsep BA'!L30,"dd-MM-yyyy")</f>
        <v>00-01-1900</v>
      </c>
      <c r="F126" s="65" t="str">
        <f>'Konsep BA'!N30&amp;" ( "&amp;'Konsep BA'!M30&amp;" ) "&amp;""&amp;TEXT('Konsep BA'!O30,"dd-MM-yyyy")</f>
        <v xml:space="preserve"> (  ) 00-01-1900</v>
      </c>
      <c r="G126" s="92" t="str">
        <f>'Konsep BA'!P30&amp;" "&amp;TEXT('Konsep BA'!Q30,"dd-MM-yyyy")</f>
        <v xml:space="preserve"> 00-01-1900</v>
      </c>
      <c r="H126" s="65" t="str">
        <f>'Konsep BA'!R30&amp;""&amp;TEXT('Konsep BA'!S30,"dd-MM-yyyy")</f>
        <v>00-01-1900</v>
      </c>
      <c r="I126" s="66"/>
      <c r="J126" s="67"/>
    </row>
    <row r="127" spans="1:10">
      <c r="A127" s="64"/>
      <c r="B127" s="65">
        <f>'Konsep BA'!E31</f>
        <v>0</v>
      </c>
      <c r="C127" s="65">
        <f>'Konsep BA'!F31</f>
        <v>0</v>
      </c>
      <c r="D127" s="65" t="str">
        <f>'Konsep BA'!J31&amp;""&amp;'Konsep BA'!I31</f>
        <v/>
      </c>
      <c r="E127" s="90" t="str">
        <f>'Konsep BA'!U31&amp;""&amp;TEXT('Konsep BA'!L31,"dd-MM-yyyy")</f>
        <v>00-01-1900</v>
      </c>
      <c r="F127" s="65" t="str">
        <f>'Konsep BA'!N31&amp;" ( "&amp;'Konsep BA'!M31&amp;" ) "&amp;""&amp;TEXT('Konsep BA'!O31,"dd-MM-yyyy")</f>
        <v xml:space="preserve"> (  ) 00-01-1900</v>
      </c>
      <c r="G127" s="92" t="str">
        <f>'Konsep BA'!P31&amp;" "&amp;TEXT('Konsep BA'!Q31,"dd-MM-yyyy")</f>
        <v xml:space="preserve"> 00-01-1900</v>
      </c>
      <c r="H127" s="65" t="str">
        <f>'Konsep BA'!R31&amp;""&amp;TEXT('Konsep BA'!S31,"dd-MM-yyyy")</f>
        <v>00-01-1900</v>
      </c>
      <c r="I127" s="66"/>
      <c r="J127" s="67"/>
    </row>
    <row r="128" spans="1:10">
      <c r="A128" s="64"/>
      <c r="B128" s="65">
        <f>'Konsep BA'!E32</f>
        <v>0</v>
      </c>
      <c r="C128" s="65">
        <f>'Konsep BA'!F32</f>
        <v>0</v>
      </c>
      <c r="D128" s="65" t="str">
        <f>'Konsep BA'!J32&amp;""&amp;'Konsep BA'!I32</f>
        <v/>
      </c>
      <c r="E128" s="90" t="str">
        <f>'Konsep BA'!U32&amp;""&amp;TEXT('Konsep BA'!L32,"dd-MM-yyyy")</f>
        <v>00-01-1900</v>
      </c>
      <c r="F128" s="65" t="str">
        <f>'Konsep BA'!N32&amp;" ( "&amp;'Konsep BA'!M32&amp;" ) "&amp;""&amp;TEXT('Konsep BA'!O32,"dd-MM-yyyy")</f>
        <v xml:space="preserve"> (  ) 00-01-1900</v>
      </c>
      <c r="G128" s="92" t="str">
        <f>'Konsep BA'!P32&amp;" "&amp;TEXT('Konsep BA'!Q32,"dd-MM-yyyy")</f>
        <v xml:space="preserve"> 00-01-1900</v>
      </c>
      <c r="H128" s="65" t="str">
        <f>'Konsep BA'!R32&amp;""&amp;TEXT('Konsep BA'!S32,"dd-MM-yyyy")</f>
        <v>00-01-1900</v>
      </c>
      <c r="I128" s="66"/>
      <c r="J128" s="67"/>
    </row>
    <row r="129" spans="1:10">
      <c r="A129" s="64"/>
      <c r="B129" s="65">
        <f>'Konsep BA'!E33</f>
        <v>0</v>
      </c>
      <c r="C129" s="65">
        <f>'Konsep BA'!F33</f>
        <v>0</v>
      </c>
      <c r="D129" s="65" t="str">
        <f>'Konsep BA'!J33&amp;""&amp;'Konsep BA'!I33</f>
        <v/>
      </c>
      <c r="E129" s="90" t="str">
        <f>'Konsep BA'!U33&amp;""&amp;TEXT('Konsep BA'!L33,"dd-MM-yyyy")</f>
        <v>00-01-1900</v>
      </c>
      <c r="F129" s="65" t="str">
        <f>'Konsep BA'!N33&amp;" ( "&amp;'Konsep BA'!M33&amp;" ) "&amp;""&amp;TEXT('Konsep BA'!O33,"dd-MM-yyyy")</f>
        <v xml:space="preserve"> (  ) 00-01-1900</v>
      </c>
      <c r="G129" s="92" t="str">
        <f>'Konsep BA'!P33&amp;" "&amp;TEXT('Konsep BA'!Q33,"dd-MM-yyyy")</f>
        <v xml:space="preserve"> 00-01-1900</v>
      </c>
      <c r="H129" s="65" t="str">
        <f>'Konsep BA'!R33&amp;""&amp;TEXT('Konsep BA'!S33,"dd-MM-yyyy")</f>
        <v>00-01-1900</v>
      </c>
      <c r="I129" s="66"/>
      <c r="J129" s="67"/>
    </row>
    <row r="130" spans="1:10">
      <c r="A130" s="64"/>
      <c r="B130" s="65">
        <f>'Konsep BA'!E34</f>
        <v>0</v>
      </c>
      <c r="C130" s="65">
        <f>'Konsep BA'!F34</f>
        <v>0</v>
      </c>
      <c r="D130" s="65" t="str">
        <f>'Konsep BA'!J34&amp;""&amp;'Konsep BA'!I34</f>
        <v/>
      </c>
      <c r="E130" s="90" t="str">
        <f>'Konsep BA'!U34&amp;""&amp;TEXT('Konsep BA'!L34,"dd-MM-yyyy")</f>
        <v>00-01-1900</v>
      </c>
      <c r="F130" s="65" t="str">
        <f>'Konsep BA'!N34&amp;" ( "&amp;'Konsep BA'!M34&amp;" ) "&amp;""&amp;TEXT('Konsep BA'!O34,"dd-MM-yyyy")</f>
        <v xml:space="preserve"> (  ) 00-01-1900</v>
      </c>
      <c r="G130" s="92" t="str">
        <f>'Konsep BA'!P34&amp;" "&amp;TEXT('Konsep BA'!Q34,"dd-MM-yyyy")</f>
        <v xml:space="preserve"> 00-01-1900</v>
      </c>
      <c r="H130" s="65" t="str">
        <f>'Konsep BA'!R34&amp;""&amp;TEXT('Konsep BA'!S34,"dd-MM-yyyy")</f>
        <v>00-01-1900</v>
      </c>
      <c r="I130" s="66"/>
      <c r="J130" s="67"/>
    </row>
    <row r="131" spans="1:10">
      <c r="A131" s="64"/>
      <c r="B131" s="65">
        <f>'Konsep BA'!E35</f>
        <v>0</v>
      </c>
      <c r="C131" s="65">
        <f>'Konsep BA'!F35</f>
        <v>0</v>
      </c>
      <c r="D131" s="65" t="str">
        <f>'Konsep BA'!J35&amp;""&amp;'Konsep BA'!I35</f>
        <v/>
      </c>
      <c r="E131" s="90" t="str">
        <f>'Konsep BA'!U35&amp;""&amp;TEXT('Konsep BA'!L35,"dd-MM-yyyy")</f>
        <v>00-01-1900</v>
      </c>
      <c r="F131" s="65" t="str">
        <f>'Konsep BA'!N35&amp;" ( "&amp;'Konsep BA'!M35&amp;" ) "&amp;""&amp;TEXT('Konsep BA'!O35,"dd-MM-yyyy")</f>
        <v xml:space="preserve"> (  ) 00-01-1900</v>
      </c>
      <c r="G131" s="92" t="str">
        <f>'Konsep BA'!P35&amp;" "&amp;TEXT('Konsep BA'!Q35,"dd-MM-yyyy")</f>
        <v xml:space="preserve"> 00-01-1900</v>
      </c>
      <c r="H131" s="65" t="str">
        <f>'Konsep BA'!R35&amp;""&amp;TEXT('Konsep BA'!S35,"dd-MM-yyyy")</f>
        <v>00-01-1900</v>
      </c>
      <c r="I131" s="66"/>
      <c r="J131" s="67"/>
    </row>
    <row r="132" spans="1:10">
      <c r="A132" s="64"/>
      <c r="B132" s="65">
        <f>'Konsep BA'!E36</f>
        <v>0</v>
      </c>
      <c r="C132" s="65">
        <f>'Konsep BA'!F36</f>
        <v>0</v>
      </c>
      <c r="D132" s="65" t="str">
        <f>'Konsep BA'!J36&amp;""&amp;'Konsep BA'!I36</f>
        <v/>
      </c>
      <c r="E132" s="90" t="str">
        <f>'Konsep BA'!U36&amp;""&amp;TEXT('Konsep BA'!L36,"dd-MM-yyyy")</f>
        <v>00-01-1900</v>
      </c>
      <c r="F132" s="65" t="str">
        <f>'Konsep BA'!N36&amp;" ( "&amp;'Konsep BA'!M36&amp;" ) "&amp;""&amp;TEXT('Konsep BA'!O36,"dd-MM-yyyy")</f>
        <v xml:space="preserve"> (  ) 00-01-1900</v>
      </c>
      <c r="G132" s="92" t="str">
        <f>'Konsep BA'!P36&amp;" "&amp;TEXT('Konsep BA'!Q36,"dd-MM-yyyy")</f>
        <v xml:space="preserve"> 00-01-1900</v>
      </c>
      <c r="H132" s="65" t="str">
        <f>'Konsep BA'!R36&amp;""&amp;TEXT('Konsep BA'!S36,"dd-MM-yyyy")</f>
        <v>00-01-1900</v>
      </c>
      <c r="I132" s="66"/>
      <c r="J132" s="67"/>
    </row>
    <row r="133" spans="1:10">
      <c r="A133" s="64"/>
      <c r="B133" s="65">
        <f>'Konsep BA'!E37</f>
        <v>0</v>
      </c>
      <c r="C133" s="65">
        <f>'Konsep BA'!F37</f>
        <v>0</v>
      </c>
      <c r="D133" s="65" t="str">
        <f>'Konsep BA'!J37&amp;""&amp;'Konsep BA'!I37</f>
        <v/>
      </c>
      <c r="E133" s="90" t="str">
        <f>'Konsep BA'!U37&amp;""&amp;TEXT('Konsep BA'!L37,"dd-MM-yyyy")</f>
        <v>00-01-1900</v>
      </c>
      <c r="F133" s="65" t="str">
        <f>'Konsep BA'!N37&amp;" ( "&amp;'Konsep BA'!M37&amp;" ) "&amp;""&amp;TEXT('Konsep BA'!O37,"dd-MM-yyyy")</f>
        <v xml:space="preserve"> (  ) 00-01-1900</v>
      </c>
      <c r="G133" s="92" t="str">
        <f>'Konsep BA'!P37&amp;" "&amp;TEXT('Konsep BA'!Q37,"dd-MM-yyyy")</f>
        <v xml:space="preserve"> 00-01-1900</v>
      </c>
      <c r="H133" s="65" t="str">
        <f>'Konsep BA'!R37&amp;""&amp;TEXT('Konsep BA'!S37,"dd-MM-yyyy")</f>
        <v>00-01-1900</v>
      </c>
      <c r="I133" s="66"/>
      <c r="J133" s="67"/>
    </row>
    <row r="134" spans="1:10">
      <c r="A134" s="64"/>
      <c r="B134" s="65">
        <f>'Konsep BA'!E38</f>
        <v>0</v>
      </c>
      <c r="C134" s="65">
        <f>'Konsep BA'!F38</f>
        <v>0</v>
      </c>
      <c r="D134" s="65" t="str">
        <f>'Konsep BA'!J38&amp;""&amp;'Konsep BA'!I38</f>
        <v/>
      </c>
      <c r="E134" s="90" t="str">
        <f>'Konsep BA'!U38&amp;""&amp;TEXT('Konsep BA'!L38,"dd-MM-yyyy")</f>
        <v>00-01-1900</v>
      </c>
      <c r="F134" s="65" t="str">
        <f>'Konsep BA'!N38&amp;" ( "&amp;'Konsep BA'!M38&amp;" ) "&amp;""&amp;TEXT('Konsep BA'!O38,"dd-MM-yyyy")</f>
        <v xml:space="preserve"> (  ) 00-01-1900</v>
      </c>
      <c r="G134" s="92" t="str">
        <f>'Konsep BA'!P38&amp;" "&amp;TEXT('Konsep BA'!Q38,"dd-MM-yyyy")</f>
        <v xml:space="preserve"> 00-01-1900</v>
      </c>
      <c r="H134" s="65" t="str">
        <f>'Konsep BA'!R38&amp;""&amp;TEXT('Konsep BA'!S38,"dd-MM-yyyy")</f>
        <v>00-01-1900</v>
      </c>
      <c r="I134" s="66"/>
      <c r="J134" s="67"/>
    </row>
    <row r="135" spans="1:10">
      <c r="A135" s="64"/>
      <c r="B135" s="65">
        <f>'Konsep BA'!E39</f>
        <v>0</v>
      </c>
      <c r="C135" s="65">
        <f>'Konsep BA'!F39</f>
        <v>0</v>
      </c>
      <c r="D135" s="65" t="str">
        <f>'Konsep BA'!J39&amp;""&amp;'Konsep BA'!I39</f>
        <v/>
      </c>
      <c r="E135" s="90" t="str">
        <f>'Konsep BA'!U39&amp;""&amp;TEXT('Konsep BA'!L39,"dd-MM-yyyy")</f>
        <v>00-01-1900</v>
      </c>
      <c r="F135" s="65" t="str">
        <f>'Konsep BA'!N39&amp;" ( "&amp;'Konsep BA'!M39&amp;" ) "&amp;""&amp;TEXT('Konsep BA'!O39,"dd-MM-yyyy")</f>
        <v xml:space="preserve"> (  ) 00-01-1900</v>
      </c>
      <c r="G135" s="92" t="str">
        <f>'Konsep BA'!P39&amp;" "&amp;TEXT('Konsep BA'!Q39,"dd-MM-yyyy")</f>
        <v xml:space="preserve"> 00-01-1900</v>
      </c>
      <c r="H135" s="65" t="str">
        <f>'Konsep BA'!R39&amp;""&amp;TEXT('Konsep BA'!S39,"dd-MM-yyyy")</f>
        <v>00-01-1900</v>
      </c>
      <c r="I135" s="66"/>
      <c r="J135" s="67"/>
    </row>
    <row r="136" spans="1:10">
      <c r="A136" s="64"/>
      <c r="B136" s="65">
        <f>'Konsep BA'!E40</f>
        <v>0</v>
      </c>
      <c r="C136" s="65">
        <f>'Konsep BA'!F40</f>
        <v>0</v>
      </c>
      <c r="D136" s="65" t="str">
        <f>'Konsep BA'!J40&amp;""&amp;'Konsep BA'!I40</f>
        <v/>
      </c>
      <c r="E136" s="90" t="str">
        <f>'Konsep BA'!U40&amp;""&amp;TEXT('Konsep BA'!L40,"dd-MM-yyyy")</f>
        <v>00-01-1900</v>
      </c>
      <c r="F136" s="65" t="str">
        <f>'Konsep BA'!N40&amp;" ( "&amp;'Konsep BA'!M40&amp;" ) "&amp;""&amp;TEXT('Konsep BA'!O40,"dd-MM-yyyy")</f>
        <v xml:space="preserve"> (  ) 00-01-1900</v>
      </c>
      <c r="G136" s="92" t="str">
        <f>'Konsep BA'!P40&amp;" "&amp;TEXT('Konsep BA'!Q40,"dd-MM-yyyy")</f>
        <v xml:space="preserve"> 00-01-1900</v>
      </c>
      <c r="H136" s="65" t="str">
        <f>'Konsep BA'!R40&amp;""&amp;TEXT('Konsep BA'!S40,"dd-MM-yyyy")</f>
        <v>00-01-1900</v>
      </c>
      <c r="I136" s="66"/>
      <c r="J136" s="67"/>
    </row>
    <row r="137" spans="1:10">
      <c r="A137" s="64"/>
      <c r="B137" s="65">
        <f>'Konsep BA'!E41</f>
        <v>0</v>
      </c>
      <c r="C137" s="65">
        <f>'Konsep BA'!F41</f>
        <v>0</v>
      </c>
      <c r="D137" s="65" t="str">
        <f>'Konsep BA'!J41&amp;""&amp;'Konsep BA'!I41</f>
        <v/>
      </c>
      <c r="E137" s="90" t="str">
        <f>'Konsep BA'!U41&amp;""&amp;TEXT('Konsep BA'!L41,"dd-MM-yyyy")</f>
        <v>00-01-1900</v>
      </c>
      <c r="F137" s="65" t="str">
        <f>'Konsep BA'!N41&amp;" ( "&amp;'Konsep BA'!M41&amp;" ) "&amp;""&amp;TEXT('Konsep BA'!O41,"dd-MM-yyyy")</f>
        <v xml:space="preserve"> (  ) 00-01-1900</v>
      </c>
      <c r="G137" s="92" t="str">
        <f>'Konsep BA'!P41&amp;" "&amp;TEXT('Konsep BA'!Q41,"dd-MM-yyyy")</f>
        <v xml:space="preserve"> 00-01-1900</v>
      </c>
      <c r="H137" s="65" t="str">
        <f>'Konsep BA'!R41&amp;""&amp;TEXT('Konsep BA'!S41,"dd-MM-yyyy")</f>
        <v>00-01-1900</v>
      </c>
      <c r="I137" s="66"/>
      <c r="J137" s="67"/>
    </row>
    <row r="138" spans="1:10">
      <c r="A138" s="64"/>
      <c r="B138" s="65">
        <f>'Konsep BA'!E42</f>
        <v>0</v>
      </c>
      <c r="C138" s="65">
        <f>'Konsep BA'!F42</f>
        <v>0</v>
      </c>
      <c r="D138" s="65" t="str">
        <f>'Konsep BA'!J42&amp;""&amp;'Konsep BA'!I42</f>
        <v/>
      </c>
      <c r="E138" s="90" t="str">
        <f>'Konsep BA'!U42&amp;""&amp;TEXT('Konsep BA'!L42,"dd-MM-yyyy")</f>
        <v>00-01-1900</v>
      </c>
      <c r="F138" s="65" t="str">
        <f>'Konsep BA'!N42&amp;" ( "&amp;'Konsep BA'!M42&amp;" ) "&amp;""&amp;TEXT('Konsep BA'!O42,"dd-MM-yyyy")</f>
        <v xml:space="preserve"> (  ) 00-01-1900</v>
      </c>
      <c r="G138" s="92" t="str">
        <f>'Konsep BA'!P42&amp;" "&amp;TEXT('Konsep BA'!Q42,"dd-MM-yyyy")</f>
        <v xml:space="preserve"> 00-01-1900</v>
      </c>
      <c r="H138" s="65" t="str">
        <f>'Konsep BA'!R42&amp;""&amp;TEXT('Konsep BA'!S42,"dd-MM-yyyy")</f>
        <v>00-01-1900</v>
      </c>
      <c r="I138" s="66"/>
      <c r="J138" s="67"/>
    </row>
    <row r="139" spans="1:10">
      <c r="A139" s="64"/>
      <c r="B139" s="65">
        <f>'Konsep BA'!E43</f>
        <v>0</v>
      </c>
      <c r="C139" s="65">
        <f>'Konsep BA'!F43</f>
        <v>0</v>
      </c>
      <c r="D139" s="65" t="str">
        <f>'Konsep BA'!J43&amp;""&amp;'Konsep BA'!I43</f>
        <v/>
      </c>
      <c r="E139" s="90" t="str">
        <f>'Konsep BA'!U43&amp;""&amp;TEXT('Konsep BA'!L43,"dd-MM-yyyy")</f>
        <v>00-01-1900</v>
      </c>
      <c r="F139" s="65" t="str">
        <f>'Konsep BA'!N43&amp;" ( "&amp;'Konsep BA'!M43&amp;" ) "&amp;""&amp;TEXT('Konsep BA'!O43,"dd-MM-yyyy")</f>
        <v xml:space="preserve"> (  ) 00-01-1900</v>
      </c>
      <c r="G139" s="92" t="str">
        <f>'Konsep BA'!P43&amp;" "&amp;TEXT('Konsep BA'!Q43,"dd-MM-yyyy")</f>
        <v xml:space="preserve"> 00-01-1900</v>
      </c>
      <c r="H139" s="65" t="str">
        <f>'Konsep BA'!R43&amp;""&amp;TEXT('Konsep BA'!S43,"dd-MM-yyyy")</f>
        <v>00-01-1900</v>
      </c>
      <c r="I139" s="66"/>
      <c r="J139" s="67"/>
    </row>
    <row r="140" spans="1:10">
      <c r="A140" s="64"/>
      <c r="B140" s="65">
        <f>'Konsep BA'!E44</f>
        <v>0</v>
      </c>
      <c r="C140" s="65">
        <f>'Konsep BA'!F44</f>
        <v>0</v>
      </c>
      <c r="D140" s="65" t="str">
        <f>'Konsep BA'!J44&amp;""&amp;'Konsep BA'!I44</f>
        <v/>
      </c>
      <c r="E140" s="90" t="str">
        <f>'Konsep BA'!U44&amp;""&amp;TEXT('Konsep BA'!L44,"dd-MM-yyyy")</f>
        <v>00-01-1900</v>
      </c>
      <c r="F140" s="65" t="str">
        <f>'Konsep BA'!N44&amp;" ( "&amp;'Konsep BA'!M44&amp;" ) "&amp;""&amp;TEXT('Konsep BA'!O44,"dd-MM-yyyy")</f>
        <v xml:space="preserve"> (  ) 00-01-1900</v>
      </c>
      <c r="G140" s="92" t="str">
        <f>'Konsep BA'!P44&amp;" "&amp;TEXT('Konsep BA'!Q44,"dd-MM-yyyy")</f>
        <v xml:space="preserve"> 00-01-1900</v>
      </c>
      <c r="H140" s="65" t="str">
        <f>'Konsep BA'!R44&amp;""&amp;TEXT('Konsep BA'!S44,"dd-MM-yyyy")</f>
        <v>00-01-1900</v>
      </c>
      <c r="I140" s="66"/>
      <c r="J140" s="67"/>
    </row>
    <row r="141" spans="1:10">
      <c r="A141" s="64"/>
      <c r="B141" s="65">
        <f>'Konsep BA'!E45</f>
        <v>0</v>
      </c>
      <c r="C141" s="65">
        <f>'Konsep BA'!F45</f>
        <v>0</v>
      </c>
      <c r="D141" s="65" t="str">
        <f>'Konsep BA'!J45&amp;""&amp;'Konsep BA'!I45</f>
        <v/>
      </c>
      <c r="E141" s="90" t="str">
        <f>'Konsep BA'!U45&amp;""&amp;TEXT('Konsep BA'!L45,"dd-MM-yyyy")</f>
        <v>00-01-1900</v>
      </c>
      <c r="F141" s="65" t="str">
        <f>'Konsep BA'!N45&amp;" ( "&amp;'Konsep BA'!M45&amp;" ) "&amp;""&amp;TEXT('Konsep BA'!O45,"dd-MM-yyyy")</f>
        <v xml:space="preserve"> (  ) 00-01-1900</v>
      </c>
      <c r="G141" s="92" t="str">
        <f>'Konsep BA'!P45&amp;" "&amp;TEXT('Konsep BA'!Q45,"dd-MM-yyyy")</f>
        <v xml:space="preserve"> 00-01-1900</v>
      </c>
      <c r="H141" s="65" t="str">
        <f>'Konsep BA'!R45&amp;""&amp;TEXT('Konsep BA'!S45,"dd-MM-yyyy")</f>
        <v>00-01-1900</v>
      </c>
      <c r="I141" s="66"/>
      <c r="J141" s="67"/>
    </row>
    <row r="142" spans="1:10">
      <c r="A142" s="64"/>
      <c r="B142" s="65">
        <f>'Konsep BA'!E46</f>
        <v>0</v>
      </c>
      <c r="C142" s="65">
        <f>'Konsep BA'!F46</f>
        <v>0</v>
      </c>
      <c r="D142" s="65" t="str">
        <f>'Konsep BA'!J46&amp;""&amp;'Konsep BA'!I46</f>
        <v/>
      </c>
      <c r="E142" s="90" t="str">
        <f>'Konsep BA'!U46&amp;""&amp;TEXT('Konsep BA'!L46,"dd-MM-yyyy")</f>
        <v>00-01-1900</v>
      </c>
      <c r="F142" s="65" t="str">
        <f>'Konsep BA'!N46&amp;" ( "&amp;'Konsep BA'!M46&amp;" ) "&amp;""&amp;TEXT('Konsep BA'!O46,"dd-MM-yyyy")</f>
        <v xml:space="preserve"> (  ) 00-01-1900</v>
      </c>
      <c r="G142" s="92" t="str">
        <f>'Konsep BA'!P46&amp;" "&amp;TEXT('Konsep BA'!Q46,"dd-MM-yyyy")</f>
        <v xml:space="preserve"> 00-01-1900</v>
      </c>
      <c r="H142" s="65" t="str">
        <f>'Konsep BA'!R46&amp;""&amp;TEXT('Konsep BA'!S46,"dd-MM-yyyy")</f>
        <v>00-01-1900</v>
      </c>
      <c r="I142" s="66"/>
      <c r="J142" s="67"/>
    </row>
    <row r="143" spans="1:10">
      <c r="A143" s="64"/>
      <c r="B143" s="65">
        <f>'Konsep BA'!E47</f>
        <v>0</v>
      </c>
      <c r="C143" s="65">
        <f>'Konsep BA'!F47</f>
        <v>0</v>
      </c>
      <c r="D143" s="65" t="str">
        <f>'Konsep BA'!J47&amp;""&amp;'Konsep BA'!I47</f>
        <v/>
      </c>
      <c r="E143" s="90" t="str">
        <f>'Konsep BA'!U47&amp;""&amp;TEXT('Konsep BA'!L47,"dd-MM-yyyy")</f>
        <v>00-01-1900</v>
      </c>
      <c r="F143" s="65" t="str">
        <f>'Konsep BA'!N47&amp;" ( "&amp;'Konsep BA'!M47&amp;" ) "&amp;""&amp;TEXT('Konsep BA'!O47,"dd-MM-yyyy")</f>
        <v xml:space="preserve"> (  ) 00-01-1900</v>
      </c>
      <c r="G143" s="92" t="str">
        <f>'Konsep BA'!P47&amp;" "&amp;TEXT('Konsep BA'!Q47,"dd-MM-yyyy")</f>
        <v xml:space="preserve"> 00-01-1900</v>
      </c>
      <c r="H143" s="65" t="str">
        <f>'Konsep BA'!R47&amp;""&amp;TEXT('Konsep BA'!S47,"dd-MM-yyyy")</f>
        <v>00-01-1900</v>
      </c>
      <c r="I143" s="66"/>
      <c r="J143" s="67"/>
    </row>
    <row r="144" spans="1:10">
      <c r="A144" s="64"/>
      <c r="B144" s="65">
        <f>'Konsep BA'!E48</f>
        <v>0</v>
      </c>
      <c r="C144" s="65">
        <f>'Konsep BA'!F48</f>
        <v>0</v>
      </c>
      <c r="D144" s="65" t="str">
        <f>'Konsep BA'!J48&amp;""&amp;'Konsep BA'!I48</f>
        <v/>
      </c>
      <c r="E144" s="90" t="str">
        <f>'Konsep BA'!U48&amp;""&amp;TEXT('Konsep BA'!L48,"dd-MM-yyyy")</f>
        <v>00-01-1900</v>
      </c>
      <c r="F144" s="65" t="str">
        <f>'Konsep BA'!N48&amp;" ( "&amp;'Konsep BA'!M48&amp;" ) "&amp;""&amp;TEXT('Konsep BA'!O48,"dd-MM-yyyy")</f>
        <v xml:space="preserve"> (  ) 00-01-1900</v>
      </c>
      <c r="G144" s="92" t="str">
        <f>'Konsep BA'!P48&amp;" "&amp;TEXT('Konsep BA'!Q48,"dd-MM-yyyy")</f>
        <v xml:space="preserve"> 00-01-1900</v>
      </c>
      <c r="H144" s="65" t="str">
        <f>'Konsep BA'!R48&amp;""&amp;TEXT('Konsep BA'!S48,"dd-MM-yyyy")</f>
        <v>00-01-1900</v>
      </c>
      <c r="I144" s="66"/>
      <c r="J144" s="67"/>
    </row>
    <row r="145" spans="1:10">
      <c r="A145" s="64"/>
      <c r="B145" s="65">
        <f>'Konsep BA'!E49</f>
        <v>0</v>
      </c>
      <c r="C145" s="65">
        <f>'Konsep BA'!F49</f>
        <v>0</v>
      </c>
      <c r="D145" s="65" t="str">
        <f>'Konsep BA'!J49&amp;""&amp;'Konsep BA'!I49</f>
        <v/>
      </c>
      <c r="E145" s="90" t="str">
        <f>'Konsep BA'!U49&amp;""&amp;TEXT('Konsep BA'!L49,"dd-MM-yyyy")</f>
        <v>00-01-1900</v>
      </c>
      <c r="F145" s="65" t="str">
        <f>'Konsep BA'!N49&amp;" ( "&amp;'Konsep BA'!M49&amp;" ) "&amp;""&amp;TEXT('Konsep BA'!O49,"dd-MM-yyyy")</f>
        <v xml:space="preserve"> (  ) 00-01-1900</v>
      </c>
      <c r="G145" s="92" t="str">
        <f>'Konsep BA'!P49&amp;" "&amp;TEXT('Konsep BA'!Q49,"dd-MM-yyyy")</f>
        <v xml:space="preserve"> 00-01-1900</v>
      </c>
      <c r="H145" s="65" t="str">
        <f>'Konsep BA'!R49&amp;""&amp;TEXT('Konsep BA'!S49,"dd-MM-yyyy")</f>
        <v>00-01-1900</v>
      </c>
      <c r="I145" s="66"/>
      <c r="J145" s="67"/>
    </row>
    <row r="146" spans="1:10">
      <c r="A146" s="64"/>
      <c r="B146" s="65">
        <f>'Konsep BA'!E50</f>
        <v>0</v>
      </c>
      <c r="C146" s="65">
        <f>'Konsep BA'!F50</f>
        <v>0</v>
      </c>
      <c r="D146" s="65" t="str">
        <f>'Konsep BA'!J50&amp;""&amp;'Konsep BA'!I50</f>
        <v/>
      </c>
      <c r="E146" s="90" t="str">
        <f>'Konsep BA'!U50&amp;""&amp;TEXT('Konsep BA'!L50,"dd-MM-yyyy")</f>
        <v>00-01-1900</v>
      </c>
      <c r="F146" s="65" t="str">
        <f>'Konsep BA'!N50&amp;" ( "&amp;'Konsep BA'!M50&amp;" ) "&amp;""&amp;TEXT('Konsep BA'!O50,"dd-MM-yyyy")</f>
        <v xml:space="preserve"> (  ) 00-01-1900</v>
      </c>
      <c r="G146" s="92" t="str">
        <f>'Konsep BA'!P50&amp;" "&amp;TEXT('Konsep BA'!Q50,"dd-MM-yyyy")</f>
        <v xml:space="preserve"> 00-01-1900</v>
      </c>
      <c r="H146" s="65" t="str">
        <f>'Konsep BA'!R50&amp;""&amp;TEXT('Konsep BA'!S50,"dd-MM-yyyy")</f>
        <v>00-01-1900</v>
      </c>
      <c r="I146" s="66"/>
      <c r="J146" s="67"/>
    </row>
    <row r="147" spans="1:10">
      <c r="A147" s="64"/>
      <c r="B147" s="65">
        <f>'Konsep BA'!E51</f>
        <v>0</v>
      </c>
      <c r="C147" s="65">
        <f>'Konsep BA'!F51</f>
        <v>0</v>
      </c>
      <c r="D147" s="65" t="str">
        <f>'Konsep BA'!J51&amp;""&amp;'Konsep BA'!I51</f>
        <v/>
      </c>
      <c r="E147" s="90" t="str">
        <f>'Konsep BA'!U51&amp;""&amp;TEXT('Konsep BA'!L51,"dd-MM-yyyy")</f>
        <v>00-01-1900</v>
      </c>
      <c r="F147" s="65" t="str">
        <f>'Konsep BA'!N51&amp;" ( "&amp;'Konsep BA'!M51&amp;" ) "&amp;""&amp;TEXT('Konsep BA'!O51,"dd-MM-yyyy")</f>
        <v xml:space="preserve"> (  ) 00-01-1900</v>
      </c>
      <c r="G147" s="92" t="str">
        <f>'Konsep BA'!P51&amp;" "&amp;TEXT('Konsep BA'!Q51,"dd-MM-yyyy")</f>
        <v xml:space="preserve"> 00-01-1900</v>
      </c>
      <c r="H147" s="65" t="str">
        <f>'Konsep BA'!R51&amp;""&amp;TEXT('Konsep BA'!S51,"dd-MM-yyyy")</f>
        <v>00-01-1900</v>
      </c>
      <c r="I147" s="66"/>
      <c r="J147" s="67"/>
    </row>
    <row r="148" spans="1:10">
      <c r="A148" s="64"/>
      <c r="B148" s="65">
        <f>'Konsep BA'!E52</f>
        <v>0</v>
      </c>
      <c r="C148" s="65">
        <f>'Konsep BA'!F52</f>
        <v>0</v>
      </c>
      <c r="D148" s="65" t="str">
        <f>'Konsep BA'!J52&amp;""&amp;'Konsep BA'!I52</f>
        <v/>
      </c>
      <c r="E148" s="90" t="str">
        <f>'Konsep BA'!U52&amp;""&amp;TEXT('Konsep BA'!L52,"dd-MM-yyyy")</f>
        <v>00-01-1900</v>
      </c>
      <c r="F148" s="65" t="str">
        <f>'Konsep BA'!N52&amp;" ( "&amp;'Konsep BA'!M52&amp;" ) "&amp;""&amp;TEXT('Konsep BA'!O52,"dd-MM-yyyy")</f>
        <v xml:space="preserve"> (  ) 00-01-1900</v>
      </c>
      <c r="G148" s="92" t="str">
        <f>'Konsep BA'!P52&amp;" "&amp;TEXT('Konsep BA'!Q52,"dd-MM-yyyy")</f>
        <v xml:space="preserve"> 00-01-1900</v>
      </c>
      <c r="H148" s="65" t="str">
        <f>'Konsep BA'!R52&amp;""&amp;TEXT('Konsep BA'!S52,"dd-MM-yyyy")</f>
        <v>00-01-1900</v>
      </c>
      <c r="I148" s="66"/>
      <c r="J148" s="67"/>
    </row>
    <row r="149" spans="1:10">
      <c r="A149" s="64"/>
      <c r="B149" s="65">
        <f>'Konsep BA'!E53</f>
        <v>0</v>
      </c>
      <c r="C149" s="65">
        <f>'Konsep BA'!F53</f>
        <v>0</v>
      </c>
      <c r="D149" s="65" t="str">
        <f>'Konsep BA'!J53&amp;""&amp;'Konsep BA'!I53</f>
        <v/>
      </c>
      <c r="E149" s="90" t="str">
        <f>'Konsep BA'!U53&amp;""&amp;TEXT('Konsep BA'!L53,"dd-MM-yyyy")</f>
        <v>00-01-1900</v>
      </c>
      <c r="F149" s="65" t="str">
        <f>'Konsep BA'!N53&amp;" ( "&amp;'Konsep BA'!M53&amp;" ) "&amp;""&amp;TEXT('Konsep BA'!O53,"dd-MM-yyyy")</f>
        <v xml:space="preserve"> (  ) 00-01-1900</v>
      </c>
      <c r="G149" s="92" t="str">
        <f>'Konsep BA'!P53&amp;" "&amp;TEXT('Konsep BA'!Q53,"dd-MM-yyyy")</f>
        <v xml:space="preserve"> 00-01-1900</v>
      </c>
      <c r="H149" s="65" t="str">
        <f>'Konsep BA'!R53&amp;""&amp;TEXT('Konsep BA'!S53,"dd-MM-yyyy")</f>
        <v>00-01-1900</v>
      </c>
      <c r="I149" s="66"/>
      <c r="J149" s="67"/>
    </row>
    <row r="150" spans="1:10">
      <c r="A150" s="64"/>
      <c r="B150" s="65">
        <f>'Konsep BA'!E54</f>
        <v>0</v>
      </c>
      <c r="C150" s="65">
        <f>'Konsep BA'!F54</f>
        <v>0</v>
      </c>
      <c r="D150" s="65" t="str">
        <f>'Konsep BA'!J54&amp;""&amp;'Konsep BA'!I54</f>
        <v/>
      </c>
      <c r="E150" s="90" t="str">
        <f>'Konsep BA'!U54&amp;""&amp;TEXT('Konsep BA'!L54,"dd-MM-yyyy")</f>
        <v>00-01-1900</v>
      </c>
      <c r="F150" s="65" t="str">
        <f>'Konsep BA'!N54&amp;" ( "&amp;'Konsep BA'!M54&amp;" ) "&amp;""&amp;TEXT('Konsep BA'!O54,"dd-MM-yyyy")</f>
        <v xml:space="preserve"> (  ) 00-01-1900</v>
      </c>
      <c r="G150" s="92" t="str">
        <f>'Konsep BA'!P54&amp;" "&amp;TEXT('Konsep BA'!Q54,"dd-MM-yyyy")</f>
        <v xml:space="preserve"> 00-01-1900</v>
      </c>
      <c r="H150" s="65" t="str">
        <f>'Konsep BA'!R54&amp;""&amp;TEXT('Konsep BA'!S54,"dd-MM-yyyy")</f>
        <v>00-01-1900</v>
      </c>
      <c r="I150" s="66"/>
      <c r="J150" s="67"/>
    </row>
    <row r="151" spans="1:10">
      <c r="A151" s="64"/>
      <c r="B151" s="65">
        <f>'Konsep BA'!E55</f>
        <v>0</v>
      </c>
      <c r="C151" s="65">
        <f>'Konsep BA'!F55</f>
        <v>0</v>
      </c>
      <c r="D151" s="65" t="str">
        <f>'Konsep BA'!J55&amp;""&amp;'Konsep BA'!I55</f>
        <v/>
      </c>
      <c r="E151" s="90" t="str">
        <f>'Konsep BA'!U55&amp;""&amp;TEXT('Konsep BA'!L55,"dd-MM-yyyy")</f>
        <v>00-01-1900</v>
      </c>
      <c r="F151" s="65" t="str">
        <f>'Konsep BA'!N55&amp;" ( "&amp;'Konsep BA'!M55&amp;" ) "&amp;""&amp;TEXT('Konsep BA'!O55,"dd-MM-yyyy")</f>
        <v xml:space="preserve"> (  ) 00-01-1900</v>
      </c>
      <c r="G151" s="92" t="str">
        <f>'Konsep BA'!P55&amp;" "&amp;TEXT('Konsep BA'!Q55,"dd-MM-yyyy")</f>
        <v xml:space="preserve"> 00-01-1900</v>
      </c>
      <c r="H151" s="65" t="str">
        <f>'Konsep BA'!R55&amp;""&amp;TEXT('Konsep BA'!S55,"dd-MM-yyyy")</f>
        <v>00-01-1900</v>
      </c>
      <c r="I151" s="66"/>
      <c r="J151" s="67"/>
    </row>
    <row r="152" spans="1:10">
      <c r="A152" s="64"/>
      <c r="B152" s="65">
        <f>'Konsep BA'!E56</f>
        <v>0</v>
      </c>
      <c r="C152" s="65">
        <f>'Konsep BA'!F56</f>
        <v>0</v>
      </c>
      <c r="D152" s="65" t="str">
        <f>'Konsep BA'!J56&amp;""&amp;'Konsep BA'!I56</f>
        <v/>
      </c>
      <c r="E152" s="90" t="str">
        <f>'Konsep BA'!U56&amp;""&amp;TEXT('Konsep BA'!L56,"dd-MM-yyyy")</f>
        <v>00-01-1900</v>
      </c>
      <c r="F152" s="65" t="str">
        <f>'Konsep BA'!N56&amp;" ( "&amp;'Konsep BA'!M56&amp;" ) "&amp;""&amp;TEXT('Konsep BA'!O56,"dd-MM-yyyy")</f>
        <v xml:space="preserve"> (  ) 00-01-1900</v>
      </c>
      <c r="G152" s="92" t="str">
        <f>'Konsep BA'!P56&amp;" "&amp;TEXT('Konsep BA'!Q56,"dd-MM-yyyy")</f>
        <v xml:space="preserve"> 00-01-1900</v>
      </c>
      <c r="H152" s="65" t="str">
        <f>'Konsep BA'!R56&amp;""&amp;TEXT('Konsep BA'!S56,"dd-MM-yyyy")</f>
        <v>00-01-1900</v>
      </c>
      <c r="I152" s="66"/>
      <c r="J152" s="67"/>
    </row>
    <row r="153" spans="1:10">
      <c r="A153" s="64"/>
      <c r="B153" s="65">
        <f>'Konsep BA'!E57</f>
        <v>0</v>
      </c>
      <c r="C153" s="65">
        <f>'Konsep BA'!F57</f>
        <v>0</v>
      </c>
      <c r="D153" s="65" t="str">
        <f>'Konsep BA'!J57&amp;""&amp;'Konsep BA'!I57</f>
        <v/>
      </c>
      <c r="E153" s="90" t="str">
        <f>'Konsep BA'!U57&amp;""&amp;TEXT('Konsep BA'!L57,"dd-MM-yyyy")</f>
        <v>00-01-1900</v>
      </c>
      <c r="F153" s="65" t="str">
        <f>'Konsep BA'!N57&amp;" ( "&amp;'Konsep BA'!M57&amp;" ) "&amp;""&amp;TEXT('Konsep BA'!O57,"dd-MM-yyyy")</f>
        <v xml:space="preserve"> (  ) 00-01-1900</v>
      </c>
      <c r="G153" s="92" t="str">
        <f>'Konsep BA'!P57&amp;" "&amp;TEXT('Konsep BA'!Q57,"dd-MM-yyyy")</f>
        <v xml:space="preserve"> 00-01-1900</v>
      </c>
      <c r="H153" s="65" t="str">
        <f>'Konsep BA'!R57&amp;""&amp;TEXT('Konsep BA'!S57,"dd-MM-yyyy")</f>
        <v>00-01-1900</v>
      </c>
      <c r="I153" s="66"/>
      <c r="J153" s="67"/>
    </row>
    <row r="154" spans="1:10">
      <c r="A154" s="64"/>
      <c r="B154" s="65">
        <f>'Konsep BA'!E58</f>
        <v>0</v>
      </c>
      <c r="C154" s="65">
        <f>'Konsep BA'!F58</f>
        <v>0</v>
      </c>
      <c r="D154" s="65" t="str">
        <f>'Konsep BA'!J58&amp;""&amp;'Konsep BA'!I58</f>
        <v/>
      </c>
      <c r="E154" s="90" t="str">
        <f>'Konsep BA'!U58&amp;""&amp;TEXT('Konsep BA'!L58,"dd-MM-yyyy")</f>
        <v>00-01-1900</v>
      </c>
      <c r="F154" s="65" t="str">
        <f>'Konsep BA'!N58&amp;" ( "&amp;'Konsep BA'!M58&amp;" ) "&amp;""&amp;TEXT('Konsep BA'!O58,"dd-MM-yyyy")</f>
        <v xml:space="preserve"> (  ) 00-01-1900</v>
      </c>
      <c r="G154" s="92" t="str">
        <f>'Konsep BA'!P58&amp;" "&amp;TEXT('Konsep BA'!Q58,"dd-MM-yyyy")</f>
        <v xml:space="preserve"> 00-01-1900</v>
      </c>
      <c r="H154" s="65" t="str">
        <f>'Konsep BA'!R58&amp;""&amp;TEXT('Konsep BA'!S58,"dd-MM-yyyy")</f>
        <v>00-01-1900</v>
      </c>
      <c r="I154" s="66"/>
      <c r="J154" s="67"/>
    </row>
    <row r="155" spans="1:10">
      <c r="A155" s="64"/>
      <c r="B155" s="65">
        <f>'Konsep BA'!E59</f>
        <v>0</v>
      </c>
      <c r="C155" s="65">
        <f>'Konsep BA'!F59</f>
        <v>0</v>
      </c>
      <c r="D155" s="65" t="str">
        <f>'Konsep BA'!J59&amp;""&amp;'Konsep BA'!I59</f>
        <v/>
      </c>
      <c r="E155" s="90" t="str">
        <f>'Konsep BA'!U59&amp;""&amp;TEXT('Konsep BA'!L59,"dd-MM-yyyy")</f>
        <v>00-01-1900</v>
      </c>
      <c r="F155" s="65" t="str">
        <f>'Konsep BA'!N59&amp;" ( "&amp;'Konsep BA'!M59&amp;" ) "&amp;""&amp;TEXT('Konsep BA'!O59,"dd-MM-yyyy")</f>
        <v xml:space="preserve"> (  ) 00-01-1900</v>
      </c>
      <c r="G155" s="92" t="str">
        <f>'Konsep BA'!P59&amp;" "&amp;TEXT('Konsep BA'!Q59,"dd-MM-yyyy")</f>
        <v xml:space="preserve"> 00-01-1900</v>
      </c>
      <c r="H155" s="65" t="str">
        <f>'Konsep BA'!R59&amp;""&amp;TEXT('Konsep BA'!S59,"dd-MM-yyyy")</f>
        <v>00-01-1900</v>
      </c>
      <c r="I155" s="66"/>
      <c r="J155" s="67"/>
    </row>
    <row r="156" spans="1:10">
      <c r="A156" s="64"/>
      <c r="B156" s="65">
        <f>'Konsep BA'!E60</f>
        <v>0</v>
      </c>
      <c r="C156" s="65">
        <f>'Konsep BA'!F60</f>
        <v>0</v>
      </c>
      <c r="D156" s="65" t="str">
        <f>'Konsep BA'!J60&amp;""&amp;'Konsep BA'!I60</f>
        <v/>
      </c>
      <c r="E156" s="90" t="str">
        <f>'Konsep BA'!U60&amp;""&amp;TEXT('Konsep BA'!L60,"dd-MM-yyyy")</f>
        <v>00-01-1900</v>
      </c>
      <c r="F156" s="65" t="str">
        <f>'Konsep BA'!N60&amp;" ( "&amp;'Konsep BA'!M60&amp;" ) "&amp;""&amp;TEXT('Konsep BA'!O60,"dd-MM-yyyy")</f>
        <v xml:space="preserve"> (  ) 00-01-1900</v>
      </c>
      <c r="G156" s="92" t="str">
        <f>'Konsep BA'!P60&amp;" "&amp;TEXT('Konsep BA'!Q60,"dd-MM-yyyy")</f>
        <v xml:space="preserve"> 00-01-1900</v>
      </c>
      <c r="H156" s="65" t="str">
        <f>'Konsep BA'!R60&amp;""&amp;TEXT('Konsep BA'!S60,"dd-MM-yyyy")</f>
        <v>00-01-1900</v>
      </c>
      <c r="I156" s="66"/>
      <c r="J156" s="67"/>
    </row>
    <row r="157" spans="1:10">
      <c r="A157" s="64"/>
      <c r="B157" s="65">
        <f>'Konsep BA'!E61</f>
        <v>0</v>
      </c>
      <c r="C157" s="65">
        <f>'Konsep BA'!F61</f>
        <v>0</v>
      </c>
      <c r="D157" s="65" t="str">
        <f>'Konsep BA'!J61&amp;""&amp;'Konsep BA'!I61</f>
        <v/>
      </c>
      <c r="E157" s="90" t="str">
        <f>'Konsep BA'!U61&amp;""&amp;TEXT('Konsep BA'!L61,"dd-MM-yyyy")</f>
        <v>00-01-1900</v>
      </c>
      <c r="F157" s="65" t="str">
        <f>'Konsep BA'!N61&amp;" ( "&amp;'Konsep BA'!M61&amp;" ) "&amp;""&amp;TEXT('Konsep BA'!O61,"dd-MM-yyyy")</f>
        <v xml:space="preserve"> (  ) 00-01-1900</v>
      </c>
      <c r="G157" s="92" t="str">
        <f>'Konsep BA'!P61&amp;" "&amp;TEXT('Konsep BA'!Q61,"dd-MM-yyyy")</f>
        <v xml:space="preserve"> 00-01-1900</v>
      </c>
      <c r="H157" s="65" t="str">
        <f>'Konsep BA'!R61&amp;""&amp;TEXT('Konsep BA'!S61,"dd-MM-yyyy")</f>
        <v>00-01-1900</v>
      </c>
      <c r="I157" s="66"/>
      <c r="J157" s="67"/>
    </row>
    <row r="158" spans="1:10">
      <c r="A158" s="64"/>
      <c r="B158" s="65">
        <f>'Konsep BA'!E62</f>
        <v>0</v>
      </c>
      <c r="C158" s="65">
        <f>'Konsep BA'!F62</f>
        <v>0</v>
      </c>
      <c r="D158" s="65" t="str">
        <f>'Konsep BA'!J62&amp;""&amp;'Konsep BA'!I62</f>
        <v/>
      </c>
      <c r="E158" s="90" t="str">
        <f>'Konsep BA'!U62&amp;""&amp;TEXT('Konsep BA'!L62,"dd-MM-yyyy")</f>
        <v>00-01-1900</v>
      </c>
      <c r="F158" s="65" t="str">
        <f>'Konsep BA'!N62&amp;" ( "&amp;'Konsep BA'!M62&amp;" ) "&amp;""&amp;TEXT('Konsep BA'!O62,"dd-MM-yyyy")</f>
        <v xml:space="preserve"> (  ) 00-01-1900</v>
      </c>
      <c r="G158" s="92" t="str">
        <f>'Konsep BA'!P62&amp;" "&amp;TEXT('Konsep BA'!Q62,"dd-MM-yyyy")</f>
        <v xml:space="preserve"> 00-01-1900</v>
      </c>
      <c r="H158" s="65" t="str">
        <f>'Konsep BA'!R62&amp;""&amp;TEXT('Konsep BA'!S62,"dd-MM-yyyy")</f>
        <v>00-01-1900</v>
      </c>
      <c r="I158" s="66"/>
      <c r="J158" s="67"/>
    </row>
    <row r="159" spans="1:10">
      <c r="A159" s="64"/>
      <c r="B159" s="65">
        <f>'Konsep BA'!E63</f>
        <v>0</v>
      </c>
      <c r="C159" s="65">
        <f>'Konsep BA'!F63</f>
        <v>0</v>
      </c>
      <c r="D159" s="65" t="str">
        <f>'Konsep BA'!J63&amp;""&amp;'Konsep BA'!I63</f>
        <v/>
      </c>
      <c r="E159" s="90" t="str">
        <f>'Konsep BA'!U63&amp;""&amp;TEXT('Konsep BA'!L63,"dd-MM-yyyy")</f>
        <v>00-01-1900</v>
      </c>
      <c r="F159" s="65" t="str">
        <f>'Konsep BA'!N63&amp;" ( "&amp;'Konsep BA'!M63&amp;" ) "&amp;""&amp;TEXT('Konsep BA'!O63,"dd-MM-yyyy")</f>
        <v xml:space="preserve"> (  ) 00-01-1900</v>
      </c>
      <c r="G159" s="92" t="str">
        <f>'Konsep BA'!P63&amp;" "&amp;TEXT('Konsep BA'!Q63,"dd-MM-yyyy")</f>
        <v xml:space="preserve"> 00-01-1900</v>
      </c>
      <c r="H159" s="65" t="str">
        <f>'Konsep BA'!R63&amp;""&amp;TEXT('Konsep BA'!S63,"dd-MM-yyyy")</f>
        <v>00-01-1900</v>
      </c>
      <c r="I159" s="66"/>
      <c r="J159" s="67"/>
    </row>
    <row r="160" spans="1:10">
      <c r="A160" s="64"/>
      <c r="B160" s="65">
        <f>'Konsep BA'!E64</f>
        <v>0</v>
      </c>
      <c r="C160" s="65">
        <f>'Konsep BA'!F64</f>
        <v>0</v>
      </c>
      <c r="D160" s="65" t="str">
        <f>'Konsep BA'!J64&amp;""&amp;'Konsep BA'!I64</f>
        <v/>
      </c>
      <c r="E160" s="90" t="str">
        <f>'Konsep BA'!U64&amp;""&amp;TEXT('Konsep BA'!L64,"dd-MM-yyyy")</f>
        <v>00-01-1900</v>
      </c>
      <c r="F160" s="65" t="str">
        <f>'Konsep BA'!N64&amp;" ( "&amp;'Konsep BA'!M64&amp;" ) "&amp;""&amp;TEXT('Konsep BA'!O64,"dd-MM-yyyy")</f>
        <v xml:space="preserve"> (  ) 00-01-1900</v>
      </c>
      <c r="G160" s="92" t="str">
        <f>'Konsep BA'!P64&amp;" "&amp;TEXT('Konsep BA'!Q64,"dd-MM-yyyy")</f>
        <v xml:space="preserve"> 00-01-1900</v>
      </c>
      <c r="H160" s="65" t="str">
        <f>'Konsep BA'!R64&amp;""&amp;TEXT('Konsep BA'!S64,"dd-MM-yyyy")</f>
        <v>00-01-1900</v>
      </c>
      <c r="I160" s="66"/>
      <c r="J160" s="67"/>
    </row>
    <row r="161" spans="1:10">
      <c r="A161" s="64"/>
      <c r="B161" s="65">
        <f>'Konsep BA'!E65</f>
        <v>0</v>
      </c>
      <c r="C161" s="65">
        <f>'Konsep BA'!F65</f>
        <v>0</v>
      </c>
      <c r="D161" s="65" t="str">
        <f>'Konsep BA'!J65&amp;""&amp;'Konsep BA'!I65</f>
        <v/>
      </c>
      <c r="E161" s="90" t="str">
        <f>'Konsep BA'!U65&amp;""&amp;TEXT('Konsep BA'!L65,"dd-MM-yyyy")</f>
        <v>00-01-1900</v>
      </c>
      <c r="F161" s="65" t="str">
        <f>'Konsep BA'!N65&amp;" ( "&amp;'Konsep BA'!M65&amp;" ) "&amp;""&amp;TEXT('Konsep BA'!O65,"dd-MM-yyyy")</f>
        <v xml:space="preserve"> (  ) 00-01-1900</v>
      </c>
      <c r="G161" s="92" t="str">
        <f>'Konsep BA'!P65&amp;" "&amp;TEXT('Konsep BA'!Q65,"dd-MM-yyyy")</f>
        <v xml:space="preserve"> 00-01-1900</v>
      </c>
      <c r="H161" s="65" t="str">
        <f>'Konsep BA'!R65&amp;""&amp;TEXT('Konsep BA'!S65,"dd-MM-yyyy")</f>
        <v>00-01-1900</v>
      </c>
      <c r="I161" s="66"/>
      <c r="J161" s="67"/>
    </row>
    <row r="162" spans="1:10">
      <c r="A162" s="64"/>
      <c r="B162" s="65">
        <f>'Konsep BA'!E66</f>
        <v>0</v>
      </c>
      <c r="C162" s="65">
        <f>'Konsep BA'!F66</f>
        <v>0</v>
      </c>
      <c r="D162" s="65" t="str">
        <f>'Konsep BA'!J66&amp;""&amp;'Konsep BA'!I66</f>
        <v/>
      </c>
      <c r="E162" s="90" t="str">
        <f>'Konsep BA'!U66&amp;""&amp;TEXT('Konsep BA'!L66,"dd-MM-yyyy")</f>
        <v>00-01-1900</v>
      </c>
      <c r="F162" s="65" t="str">
        <f>'Konsep BA'!N66&amp;" ( "&amp;'Konsep BA'!M66&amp;" ) "&amp;""&amp;TEXT('Konsep BA'!O66,"dd-MM-yyyy")</f>
        <v xml:space="preserve"> (  ) 00-01-1900</v>
      </c>
      <c r="G162" s="92" t="str">
        <f>'Konsep BA'!P66&amp;" "&amp;TEXT('Konsep BA'!Q66,"dd-MM-yyyy")</f>
        <v xml:space="preserve"> 00-01-1900</v>
      </c>
      <c r="H162" s="65" t="str">
        <f>'Konsep BA'!R66&amp;""&amp;TEXT('Konsep BA'!S66,"dd-MM-yyyy")</f>
        <v>00-01-1900</v>
      </c>
      <c r="I162" s="66"/>
      <c r="J162" s="67"/>
    </row>
    <row r="163" spans="1:10">
      <c r="A163" s="64"/>
      <c r="B163" s="65">
        <f>'Konsep BA'!E67</f>
        <v>0</v>
      </c>
      <c r="C163" s="65">
        <f>'Konsep BA'!F67</f>
        <v>0</v>
      </c>
      <c r="D163" s="65" t="str">
        <f>'Konsep BA'!J67&amp;""&amp;'Konsep BA'!I67</f>
        <v/>
      </c>
      <c r="E163" s="90" t="str">
        <f>'Konsep BA'!U67&amp;""&amp;TEXT('Konsep BA'!L67,"dd-MM-yyyy")</f>
        <v>00-01-1900</v>
      </c>
      <c r="F163" s="65" t="str">
        <f>'Konsep BA'!N67&amp;" ( "&amp;'Konsep BA'!M67&amp;" ) "&amp;""&amp;TEXT('Konsep BA'!O67,"dd-MM-yyyy")</f>
        <v xml:space="preserve"> (  ) 00-01-1900</v>
      </c>
      <c r="G163" s="92" t="str">
        <f>'Konsep BA'!P67&amp;" "&amp;TEXT('Konsep BA'!Q67,"dd-MM-yyyy")</f>
        <v xml:space="preserve"> 00-01-1900</v>
      </c>
      <c r="H163" s="65" t="str">
        <f>'Konsep BA'!R67&amp;""&amp;TEXT('Konsep BA'!S67,"dd-MM-yyyy")</f>
        <v>00-01-1900</v>
      </c>
      <c r="I163" s="66"/>
      <c r="J163" s="67"/>
    </row>
    <row r="164" spans="1:10">
      <c r="A164" s="64"/>
      <c r="B164" s="65">
        <f>'Konsep BA'!E68</f>
        <v>0</v>
      </c>
      <c r="C164" s="65">
        <f>'Konsep BA'!F68</f>
        <v>0</v>
      </c>
      <c r="D164" s="65" t="str">
        <f>'Konsep BA'!J68&amp;""&amp;'Konsep BA'!I68</f>
        <v/>
      </c>
      <c r="E164" s="90" t="str">
        <f>'Konsep BA'!U68&amp;""&amp;TEXT('Konsep BA'!L68,"dd-MM-yyyy")</f>
        <v>00-01-1900</v>
      </c>
      <c r="F164" s="65" t="str">
        <f>'Konsep BA'!N68&amp;" ( "&amp;'Konsep BA'!M68&amp;" ) "&amp;""&amp;TEXT('Konsep BA'!O68,"dd-MM-yyyy")</f>
        <v xml:space="preserve"> (  ) 00-01-1900</v>
      </c>
      <c r="G164" s="92" t="str">
        <f>'Konsep BA'!P68&amp;" "&amp;TEXT('Konsep BA'!Q68,"dd-MM-yyyy")</f>
        <v xml:space="preserve"> 00-01-1900</v>
      </c>
      <c r="H164" s="65" t="str">
        <f>'Konsep BA'!R68&amp;""&amp;TEXT('Konsep BA'!S68,"dd-MM-yyyy")</f>
        <v>00-01-1900</v>
      </c>
      <c r="I164" s="66"/>
      <c r="J164" s="67"/>
    </row>
    <row r="165" spans="1:10">
      <c r="A165" s="64"/>
      <c r="B165" s="65">
        <f>'Konsep BA'!E69</f>
        <v>0</v>
      </c>
      <c r="C165" s="65">
        <f>'Konsep BA'!F69</f>
        <v>0</v>
      </c>
      <c r="D165" s="65" t="str">
        <f>'Konsep BA'!J69&amp;""&amp;'Konsep BA'!I69</f>
        <v/>
      </c>
      <c r="E165" s="90" t="str">
        <f>'Konsep BA'!U69&amp;""&amp;TEXT('Konsep BA'!L69,"dd-MM-yyyy")</f>
        <v>00-01-1900</v>
      </c>
      <c r="F165" s="65" t="str">
        <f>'Konsep BA'!N69&amp;" ( "&amp;'Konsep BA'!M69&amp;" ) "&amp;""&amp;TEXT('Konsep BA'!O69,"dd-MM-yyyy")</f>
        <v xml:space="preserve"> (  ) 00-01-1900</v>
      </c>
      <c r="G165" s="92" t="str">
        <f>'Konsep BA'!P69&amp;" "&amp;TEXT('Konsep BA'!Q69,"dd-MM-yyyy")</f>
        <v xml:space="preserve"> 00-01-1900</v>
      </c>
      <c r="H165" s="65" t="str">
        <f>'Konsep BA'!R69&amp;""&amp;TEXT('Konsep BA'!S69,"dd-MM-yyyy")</f>
        <v>00-01-1900</v>
      </c>
      <c r="I165" s="66"/>
      <c r="J165" s="67"/>
    </row>
    <row r="166" spans="1:10">
      <c r="A166" s="64"/>
      <c r="B166" s="65">
        <f>'Konsep BA'!E70</f>
        <v>0</v>
      </c>
      <c r="C166" s="65">
        <f>'Konsep BA'!F70</f>
        <v>0</v>
      </c>
      <c r="D166" s="65" t="str">
        <f>'Konsep BA'!J70&amp;""&amp;'Konsep BA'!I70</f>
        <v/>
      </c>
      <c r="E166" s="90" t="str">
        <f>'Konsep BA'!U70&amp;""&amp;TEXT('Konsep BA'!L70,"dd-MM-yyyy")</f>
        <v>00-01-1900</v>
      </c>
      <c r="F166" s="65" t="str">
        <f>'Konsep BA'!N70&amp;" ( "&amp;'Konsep BA'!M70&amp;" ) "&amp;""&amp;TEXT('Konsep BA'!O70,"dd-MM-yyyy")</f>
        <v xml:space="preserve"> (  ) 00-01-1900</v>
      </c>
      <c r="G166" s="92" t="str">
        <f>'Konsep BA'!P70&amp;" "&amp;TEXT('Konsep BA'!Q70,"dd-MM-yyyy")</f>
        <v xml:space="preserve"> 00-01-1900</v>
      </c>
      <c r="H166" s="65" t="str">
        <f>'Konsep BA'!R70&amp;""&amp;TEXT('Konsep BA'!S70,"dd-MM-yyyy")</f>
        <v>00-01-1900</v>
      </c>
      <c r="I166" s="66"/>
      <c r="J166" s="67"/>
    </row>
    <row r="167" spans="1:10">
      <c r="A167" s="64"/>
      <c r="B167" s="65">
        <f>'Konsep BA'!E71</f>
        <v>0</v>
      </c>
      <c r="C167" s="65">
        <f>'Konsep BA'!F71</f>
        <v>0</v>
      </c>
      <c r="D167" s="65" t="str">
        <f>'Konsep BA'!J71&amp;""&amp;'Konsep BA'!I71</f>
        <v/>
      </c>
      <c r="E167" s="90" t="str">
        <f>'Konsep BA'!U71&amp;""&amp;TEXT('Konsep BA'!L71,"dd-MM-yyyy")</f>
        <v>00-01-1900</v>
      </c>
      <c r="F167" s="65" t="str">
        <f>'Konsep BA'!N71&amp;" ( "&amp;'Konsep BA'!M71&amp;" ) "&amp;""&amp;TEXT('Konsep BA'!O71,"dd-MM-yyyy")</f>
        <v xml:space="preserve"> (  ) 00-01-1900</v>
      </c>
      <c r="G167" s="92" t="str">
        <f>'Konsep BA'!P71&amp;" "&amp;TEXT('Konsep BA'!Q71,"dd-MM-yyyy")</f>
        <v xml:space="preserve"> 00-01-1900</v>
      </c>
      <c r="H167" s="65" t="str">
        <f>'Konsep BA'!R71&amp;""&amp;TEXT('Konsep BA'!S71,"dd-MM-yyyy")</f>
        <v>00-01-1900</v>
      </c>
      <c r="I167" s="66"/>
      <c r="J167" s="67"/>
    </row>
    <row r="168" spans="1:10">
      <c r="A168" s="64"/>
      <c r="B168" s="65">
        <f>'Konsep BA'!E72</f>
        <v>0</v>
      </c>
      <c r="C168" s="65">
        <f>'Konsep BA'!F72</f>
        <v>0</v>
      </c>
      <c r="D168" s="65" t="str">
        <f>'Konsep BA'!J72&amp;""&amp;'Konsep BA'!I72</f>
        <v/>
      </c>
      <c r="E168" s="90" t="str">
        <f>'Konsep BA'!U72&amp;""&amp;TEXT('Konsep BA'!L72,"dd-MM-yyyy")</f>
        <v>00-01-1900</v>
      </c>
      <c r="F168" s="65" t="str">
        <f>'Konsep BA'!N72&amp;" ( "&amp;'Konsep BA'!M72&amp;" ) "&amp;""&amp;TEXT('Konsep BA'!O72,"dd-MM-yyyy")</f>
        <v xml:space="preserve"> (  ) 00-01-1900</v>
      </c>
      <c r="G168" s="92" t="str">
        <f>'Konsep BA'!P72&amp;" "&amp;TEXT('Konsep BA'!Q72,"dd-MM-yyyy")</f>
        <v xml:space="preserve"> 00-01-1900</v>
      </c>
      <c r="H168" s="65" t="str">
        <f>'Konsep BA'!R72&amp;""&amp;TEXT('Konsep BA'!S72,"dd-MM-yyyy")</f>
        <v>00-01-1900</v>
      </c>
      <c r="I168" s="66"/>
      <c r="J168" s="67"/>
    </row>
    <row r="169" spans="1:10">
      <c r="A169" s="64"/>
      <c r="B169" s="65">
        <f>'Konsep BA'!E73</f>
        <v>0</v>
      </c>
      <c r="C169" s="65">
        <f>'Konsep BA'!F73</f>
        <v>0</v>
      </c>
      <c r="D169" s="65" t="str">
        <f>'Konsep BA'!J73&amp;""&amp;'Konsep BA'!I73</f>
        <v/>
      </c>
      <c r="E169" s="90" t="str">
        <f>'Konsep BA'!U73&amp;""&amp;TEXT('Konsep BA'!L73,"dd-MM-yyyy")</f>
        <v>00-01-1900</v>
      </c>
      <c r="F169" s="65" t="str">
        <f>'Konsep BA'!N73&amp;" ( "&amp;'Konsep BA'!M73&amp;" ) "&amp;""&amp;TEXT('Konsep BA'!O73,"dd-MM-yyyy")</f>
        <v xml:space="preserve"> (  ) 00-01-1900</v>
      </c>
      <c r="G169" s="92" t="str">
        <f>'Konsep BA'!P73&amp;" "&amp;TEXT('Konsep BA'!Q73,"dd-MM-yyyy")</f>
        <v xml:space="preserve"> 00-01-1900</v>
      </c>
      <c r="H169" s="65" t="str">
        <f>'Konsep BA'!R73&amp;""&amp;TEXT('Konsep BA'!S73,"dd-MM-yyyy")</f>
        <v>00-01-1900</v>
      </c>
      <c r="I169" s="66"/>
      <c r="J169" s="67"/>
    </row>
    <row r="170" spans="1:10">
      <c r="A170" s="64"/>
      <c r="B170" s="65">
        <f>'Konsep BA'!E74</f>
        <v>0</v>
      </c>
      <c r="C170" s="65">
        <f>'Konsep BA'!F74</f>
        <v>0</v>
      </c>
      <c r="D170" s="65" t="str">
        <f>'Konsep BA'!J74&amp;""&amp;'Konsep BA'!I74</f>
        <v/>
      </c>
      <c r="E170" s="90" t="str">
        <f>'Konsep BA'!U74&amp;""&amp;TEXT('Konsep BA'!L74,"dd-MM-yyyy")</f>
        <v>00-01-1900</v>
      </c>
      <c r="F170" s="65" t="str">
        <f>'Konsep BA'!N74&amp;" ( "&amp;'Konsep BA'!M74&amp;" ) "&amp;""&amp;TEXT('Konsep BA'!O74,"dd-MM-yyyy")</f>
        <v xml:space="preserve"> (  ) 00-01-1900</v>
      </c>
      <c r="G170" s="92" t="str">
        <f>'Konsep BA'!P74&amp;" "&amp;TEXT('Konsep BA'!Q74,"dd-MM-yyyy")</f>
        <v xml:space="preserve"> 00-01-1900</v>
      </c>
      <c r="H170" s="65" t="str">
        <f>'Konsep BA'!R74&amp;""&amp;TEXT('Konsep BA'!S74,"dd-MM-yyyy")</f>
        <v>00-01-1900</v>
      </c>
      <c r="I170" s="66"/>
      <c r="J170" s="67"/>
    </row>
    <row r="171" spans="1:10">
      <c r="A171" s="64"/>
      <c r="B171" s="65">
        <f>'Konsep BA'!E75</f>
        <v>0</v>
      </c>
      <c r="C171" s="65">
        <f>'Konsep BA'!F75</f>
        <v>0</v>
      </c>
      <c r="D171" s="65" t="str">
        <f>'Konsep BA'!J75&amp;""&amp;'Konsep BA'!I75</f>
        <v/>
      </c>
      <c r="E171" s="90" t="str">
        <f>'Konsep BA'!U75&amp;""&amp;TEXT('Konsep BA'!L75,"dd-MM-yyyy")</f>
        <v>00-01-1900</v>
      </c>
      <c r="F171" s="65" t="str">
        <f>'Konsep BA'!N75&amp;" ( "&amp;'Konsep BA'!M75&amp;" ) "&amp;""&amp;TEXT('Konsep BA'!O75,"dd-MM-yyyy")</f>
        <v xml:space="preserve"> (  ) 00-01-1900</v>
      </c>
      <c r="G171" s="92" t="str">
        <f>'Konsep BA'!P75&amp;" "&amp;TEXT('Konsep BA'!Q75,"dd-MM-yyyy")</f>
        <v xml:space="preserve"> 00-01-1900</v>
      </c>
      <c r="H171" s="65" t="str">
        <f>'Konsep BA'!R75&amp;""&amp;TEXT('Konsep BA'!S75,"dd-MM-yyyy")</f>
        <v>00-01-1900</v>
      </c>
      <c r="I171" s="66"/>
      <c r="J171" s="67"/>
    </row>
    <row r="172" spans="1:10">
      <c r="A172" s="64"/>
      <c r="B172" s="65">
        <f>'Konsep BA'!E76</f>
        <v>0</v>
      </c>
      <c r="C172" s="65">
        <f>'Konsep BA'!F76</f>
        <v>0</v>
      </c>
      <c r="D172" s="65" t="str">
        <f>'Konsep BA'!J76&amp;""&amp;'Konsep BA'!I76</f>
        <v/>
      </c>
      <c r="E172" s="90" t="str">
        <f>'Konsep BA'!U76&amp;""&amp;TEXT('Konsep BA'!L76,"dd-MM-yyyy")</f>
        <v>00-01-1900</v>
      </c>
      <c r="F172" s="65" t="str">
        <f>'Konsep BA'!N76&amp;" ( "&amp;'Konsep BA'!M76&amp;" ) "&amp;""&amp;TEXT('Konsep BA'!O76,"dd-MM-yyyy")</f>
        <v xml:space="preserve"> (  ) 00-01-1900</v>
      </c>
      <c r="G172" s="92" t="str">
        <f>'Konsep BA'!P76&amp;" "&amp;TEXT('Konsep BA'!Q76,"dd-MM-yyyy")</f>
        <v xml:space="preserve"> 00-01-1900</v>
      </c>
      <c r="H172" s="65" t="str">
        <f>'Konsep BA'!R76&amp;""&amp;TEXT('Konsep BA'!S76,"dd-MM-yyyy")</f>
        <v>00-01-1900</v>
      </c>
      <c r="I172" s="66"/>
      <c r="J172" s="67"/>
    </row>
    <row r="173" spans="1:10">
      <c r="A173" s="64"/>
      <c r="B173" s="65">
        <f>'Konsep BA'!E77</f>
        <v>0</v>
      </c>
      <c r="C173" s="65">
        <f>'Konsep BA'!F77</f>
        <v>0</v>
      </c>
      <c r="D173" s="65" t="str">
        <f>'Konsep BA'!J77&amp;""&amp;'Konsep BA'!I77</f>
        <v/>
      </c>
      <c r="E173" s="90" t="str">
        <f>'Konsep BA'!U77&amp;""&amp;TEXT('Konsep BA'!L77,"dd-MM-yyyy")</f>
        <v>00-01-1900</v>
      </c>
      <c r="F173" s="65" t="str">
        <f>'Konsep BA'!N77&amp;" ( "&amp;'Konsep BA'!M77&amp;" ) "&amp;""&amp;TEXT('Konsep BA'!O77,"dd-MM-yyyy")</f>
        <v xml:space="preserve"> (  ) 00-01-1900</v>
      </c>
      <c r="G173" s="92" t="str">
        <f>'Konsep BA'!P77&amp;" "&amp;TEXT('Konsep BA'!Q77,"dd-MM-yyyy")</f>
        <v xml:space="preserve"> 00-01-1900</v>
      </c>
      <c r="H173" s="65" t="str">
        <f>'Konsep BA'!R77&amp;""&amp;TEXT('Konsep BA'!S77,"dd-MM-yyyy")</f>
        <v>00-01-1900</v>
      </c>
      <c r="I173" s="66"/>
      <c r="J173" s="67"/>
    </row>
    <row r="174" spans="1:10">
      <c r="A174" s="64"/>
      <c r="B174" s="65">
        <f>'Konsep BA'!E78</f>
        <v>0</v>
      </c>
      <c r="C174" s="65">
        <f>'Konsep BA'!F78</f>
        <v>0</v>
      </c>
      <c r="D174" s="65" t="str">
        <f>'Konsep BA'!J78&amp;""&amp;'Konsep BA'!I78</f>
        <v/>
      </c>
      <c r="E174" s="90" t="str">
        <f>'Konsep BA'!U78&amp;""&amp;TEXT('Konsep BA'!L78,"dd-MM-yyyy")</f>
        <v>00-01-1900</v>
      </c>
      <c r="F174" s="65" t="str">
        <f>'Konsep BA'!N78&amp;" ( "&amp;'Konsep BA'!M78&amp;" ) "&amp;""&amp;TEXT('Konsep BA'!O78,"dd-MM-yyyy")</f>
        <v xml:space="preserve"> (  ) 00-01-1900</v>
      </c>
      <c r="G174" s="92" t="str">
        <f>'Konsep BA'!P78&amp;" "&amp;TEXT('Konsep BA'!Q78,"dd-MM-yyyy")</f>
        <v xml:space="preserve"> 00-01-1900</v>
      </c>
      <c r="H174" s="65" t="str">
        <f>'Konsep BA'!R78&amp;""&amp;TEXT('Konsep BA'!S78,"dd-MM-yyyy")</f>
        <v>00-01-1900</v>
      </c>
      <c r="I174" s="66"/>
      <c r="J174" s="67"/>
    </row>
    <row r="175" spans="1:10">
      <c r="A175" s="64"/>
      <c r="B175" s="65">
        <f>'Konsep BA'!E79</f>
        <v>0</v>
      </c>
      <c r="C175" s="65">
        <f>'Konsep BA'!F79</f>
        <v>0</v>
      </c>
      <c r="D175" s="65" t="str">
        <f>'Konsep BA'!J79&amp;""&amp;'Konsep BA'!I79</f>
        <v/>
      </c>
      <c r="E175" s="90" t="str">
        <f>'Konsep BA'!U79&amp;""&amp;TEXT('Konsep BA'!L79,"dd-MM-yyyy")</f>
        <v>00-01-1900</v>
      </c>
      <c r="F175" s="65" t="str">
        <f>'Konsep BA'!N79&amp;" ( "&amp;'Konsep BA'!M79&amp;" ) "&amp;""&amp;TEXT('Konsep BA'!O79,"dd-MM-yyyy")</f>
        <v xml:space="preserve"> (  ) 00-01-1900</v>
      </c>
      <c r="G175" s="92" t="str">
        <f>'Konsep BA'!P79&amp;" "&amp;TEXT('Konsep BA'!Q79,"dd-MM-yyyy")</f>
        <v xml:space="preserve"> 00-01-1900</v>
      </c>
      <c r="H175" s="65" t="str">
        <f>'Konsep BA'!R79&amp;""&amp;TEXT('Konsep BA'!S79,"dd-MM-yyyy")</f>
        <v>00-01-1900</v>
      </c>
      <c r="I175" s="66"/>
      <c r="J175" s="67"/>
    </row>
    <row r="176" spans="1:10">
      <c r="A176" s="64"/>
      <c r="B176" s="65">
        <f>'Konsep BA'!E80</f>
        <v>0</v>
      </c>
      <c r="C176" s="65">
        <f>'Konsep BA'!F80</f>
        <v>0</v>
      </c>
      <c r="D176" s="65" t="str">
        <f>'Konsep BA'!J80&amp;""&amp;'Konsep BA'!I80</f>
        <v/>
      </c>
      <c r="E176" s="90" t="str">
        <f>'Konsep BA'!U80&amp;""&amp;TEXT('Konsep BA'!L80,"dd-MM-yyyy")</f>
        <v>00-01-1900</v>
      </c>
      <c r="F176" s="65" t="str">
        <f>'Konsep BA'!N80&amp;" ( "&amp;'Konsep BA'!M80&amp;" ) "&amp;""&amp;TEXT('Konsep BA'!O80,"dd-MM-yyyy")</f>
        <v xml:space="preserve"> (  ) 00-01-1900</v>
      </c>
      <c r="G176" s="92" t="str">
        <f>'Konsep BA'!P80&amp;" "&amp;TEXT('Konsep BA'!Q80,"dd-MM-yyyy")</f>
        <v xml:space="preserve"> 00-01-1900</v>
      </c>
      <c r="H176" s="65" t="str">
        <f>'Konsep BA'!R80&amp;""&amp;TEXT('Konsep BA'!S80,"dd-MM-yyyy")</f>
        <v>00-01-1900</v>
      </c>
      <c r="I176" s="66"/>
      <c r="J176" s="67"/>
    </row>
    <row r="177" spans="1:10">
      <c r="A177" s="64"/>
      <c r="B177" s="65">
        <f>'Konsep BA'!E81</f>
        <v>0</v>
      </c>
      <c r="C177" s="65">
        <f>'Konsep BA'!F81</f>
        <v>0</v>
      </c>
      <c r="D177" s="65" t="str">
        <f>'Konsep BA'!J81&amp;""&amp;'Konsep BA'!I81</f>
        <v/>
      </c>
      <c r="E177" s="90" t="str">
        <f>'Konsep BA'!U81&amp;""&amp;TEXT('Konsep BA'!L81,"dd-MM-yyyy")</f>
        <v>00-01-1900</v>
      </c>
      <c r="F177" s="65" t="str">
        <f>'Konsep BA'!N81&amp;" ( "&amp;'Konsep BA'!M81&amp;" ) "&amp;""&amp;TEXT('Konsep BA'!O81,"dd-MM-yyyy")</f>
        <v xml:space="preserve"> (  ) 00-01-1900</v>
      </c>
      <c r="G177" s="92" t="str">
        <f>'Konsep BA'!P81&amp;" "&amp;TEXT('Konsep BA'!Q81,"dd-MM-yyyy")</f>
        <v xml:space="preserve"> 00-01-1900</v>
      </c>
      <c r="H177" s="65" t="str">
        <f>'Konsep BA'!R81&amp;""&amp;TEXT('Konsep BA'!S81,"dd-MM-yyyy")</f>
        <v>00-01-1900</v>
      </c>
      <c r="I177" s="66"/>
      <c r="J177" s="67"/>
    </row>
    <row r="178" spans="1:10">
      <c r="A178" s="64"/>
      <c r="B178" s="65">
        <f>'Konsep BA'!E82</f>
        <v>0</v>
      </c>
      <c r="C178" s="65">
        <f>'Konsep BA'!F82</f>
        <v>0</v>
      </c>
      <c r="D178" s="65" t="str">
        <f>'Konsep BA'!J82&amp;""&amp;'Konsep BA'!I82</f>
        <v/>
      </c>
      <c r="E178" s="90" t="str">
        <f>'Konsep BA'!U82&amp;""&amp;TEXT('Konsep BA'!L82,"dd-MM-yyyy")</f>
        <v>00-01-1900</v>
      </c>
      <c r="F178" s="65" t="str">
        <f>'Konsep BA'!N82&amp;" ( "&amp;'Konsep BA'!M82&amp;" ) "&amp;""&amp;TEXT('Konsep BA'!O82,"dd-MM-yyyy")</f>
        <v xml:space="preserve"> (  ) 00-01-1900</v>
      </c>
      <c r="G178" s="92" t="str">
        <f>'Konsep BA'!P82&amp;" "&amp;TEXT('Konsep BA'!Q82,"dd-MM-yyyy")</f>
        <v xml:space="preserve"> 00-01-1900</v>
      </c>
      <c r="H178" s="65" t="str">
        <f>'Konsep BA'!R82&amp;""&amp;TEXT('Konsep BA'!S82,"dd-MM-yyyy")</f>
        <v>00-01-1900</v>
      </c>
      <c r="I178" s="66"/>
      <c r="J178" s="67"/>
    </row>
    <row r="179" spans="1:10">
      <c r="A179" s="64"/>
      <c r="B179" s="65">
        <f>'Konsep BA'!E83</f>
        <v>0</v>
      </c>
      <c r="C179" s="65">
        <f>'Konsep BA'!F83</f>
        <v>0</v>
      </c>
      <c r="D179" s="65" t="str">
        <f>'Konsep BA'!J83&amp;""&amp;'Konsep BA'!I83</f>
        <v/>
      </c>
      <c r="E179" s="90" t="str">
        <f>'Konsep BA'!U83&amp;""&amp;TEXT('Konsep BA'!L83,"dd-MM-yyyy")</f>
        <v>00-01-1900</v>
      </c>
      <c r="F179" s="65" t="str">
        <f>'Konsep BA'!N83&amp;" ( "&amp;'Konsep BA'!M83&amp;" ) "&amp;""&amp;TEXT('Konsep BA'!O83,"dd-MM-yyyy")</f>
        <v xml:space="preserve"> (  ) 00-01-1900</v>
      </c>
      <c r="G179" s="92" t="str">
        <f>'Konsep BA'!P83&amp;" "&amp;TEXT('Konsep BA'!Q83,"dd-MM-yyyy")</f>
        <v xml:space="preserve"> 00-01-1900</v>
      </c>
      <c r="H179" s="65" t="str">
        <f>'Konsep BA'!R83&amp;""&amp;TEXT('Konsep BA'!S83,"dd-MM-yyyy")</f>
        <v>00-01-1900</v>
      </c>
      <c r="I179" s="66"/>
      <c r="J179" s="67"/>
    </row>
    <row r="180" spans="1:10">
      <c r="A180" s="64"/>
      <c r="B180" s="65">
        <f>'Konsep BA'!E84</f>
        <v>0</v>
      </c>
      <c r="C180" s="65">
        <f>'Konsep BA'!F84</f>
        <v>0</v>
      </c>
      <c r="D180" s="65" t="str">
        <f>'Konsep BA'!J84&amp;""&amp;'Konsep BA'!I84</f>
        <v/>
      </c>
      <c r="E180" s="90" t="str">
        <f>'Konsep BA'!U84&amp;""&amp;TEXT('Konsep BA'!L84,"dd-MM-yyyy")</f>
        <v>00-01-1900</v>
      </c>
      <c r="F180" s="65" t="str">
        <f>'Konsep BA'!N84&amp;" ( "&amp;'Konsep BA'!M84&amp;" ) "&amp;""&amp;TEXT('Konsep BA'!O84,"dd-MM-yyyy")</f>
        <v xml:space="preserve"> (  ) 00-01-1900</v>
      </c>
      <c r="G180" s="92" t="str">
        <f>'Konsep BA'!P84&amp;" "&amp;TEXT('Konsep BA'!Q84,"dd-MM-yyyy")</f>
        <v xml:space="preserve"> 00-01-1900</v>
      </c>
      <c r="H180" s="65" t="str">
        <f>'Konsep BA'!R84&amp;""&amp;TEXT('Konsep BA'!S84,"dd-MM-yyyy")</f>
        <v>00-01-1900</v>
      </c>
      <c r="I180" s="66"/>
      <c r="J180" s="67"/>
    </row>
    <row r="181" spans="1:10">
      <c r="A181" s="64"/>
      <c r="B181" s="65">
        <f>'Konsep BA'!E85</f>
        <v>0</v>
      </c>
      <c r="C181" s="65">
        <f>'Konsep BA'!F85</f>
        <v>0</v>
      </c>
      <c r="D181" s="65" t="str">
        <f>'Konsep BA'!J85&amp;""&amp;'Konsep BA'!I85</f>
        <v/>
      </c>
      <c r="E181" s="90" t="str">
        <f>'Konsep BA'!U85&amp;""&amp;TEXT('Konsep BA'!L85,"dd-MM-yyyy")</f>
        <v>00-01-1900</v>
      </c>
      <c r="F181" s="65" t="str">
        <f>'Konsep BA'!N85&amp;" ( "&amp;'Konsep BA'!M85&amp;" ) "&amp;""&amp;TEXT('Konsep BA'!O85,"dd-MM-yyyy")</f>
        <v xml:space="preserve"> (  ) 00-01-1900</v>
      </c>
      <c r="G181" s="92" t="str">
        <f>'Konsep BA'!P85&amp;" "&amp;TEXT('Konsep BA'!Q85,"dd-MM-yyyy")</f>
        <v xml:space="preserve"> 00-01-1900</v>
      </c>
      <c r="H181" s="65" t="str">
        <f>'Konsep BA'!R85&amp;""&amp;TEXT('Konsep BA'!S85,"dd-MM-yyyy")</f>
        <v>00-01-1900</v>
      </c>
      <c r="I181" s="66"/>
      <c r="J181" s="67"/>
    </row>
    <row r="182" spans="1:10">
      <c r="A182" s="64"/>
      <c r="B182" s="65">
        <f>'Konsep BA'!E86</f>
        <v>0</v>
      </c>
      <c r="C182" s="65">
        <f>'Konsep BA'!F86</f>
        <v>0</v>
      </c>
      <c r="D182" s="65" t="str">
        <f>'Konsep BA'!J86&amp;""&amp;'Konsep BA'!I86</f>
        <v/>
      </c>
      <c r="E182" s="90" t="str">
        <f>'Konsep BA'!U86&amp;""&amp;TEXT('Konsep BA'!L86,"dd-MM-yyyy")</f>
        <v>00-01-1900</v>
      </c>
      <c r="F182" s="65" t="str">
        <f>'Konsep BA'!N86&amp;" ( "&amp;'Konsep BA'!M86&amp;" ) "&amp;""&amp;TEXT('Konsep BA'!O86,"dd-MM-yyyy")</f>
        <v xml:space="preserve"> (  ) 00-01-1900</v>
      </c>
      <c r="G182" s="92" t="str">
        <f>'Konsep BA'!P86&amp;" "&amp;TEXT('Konsep BA'!Q86,"dd-MM-yyyy")</f>
        <v xml:space="preserve"> 00-01-1900</v>
      </c>
      <c r="H182" s="65" t="str">
        <f>'Konsep BA'!R86&amp;""&amp;TEXT('Konsep BA'!S86,"dd-MM-yyyy")</f>
        <v>00-01-1900</v>
      </c>
      <c r="I182" s="66"/>
      <c r="J182" s="67"/>
    </row>
    <row r="183" spans="1:10">
      <c r="A183" s="64"/>
      <c r="B183" s="65">
        <f>'Konsep BA'!E87</f>
        <v>0</v>
      </c>
      <c r="C183" s="65">
        <f>'Konsep BA'!F87</f>
        <v>0</v>
      </c>
      <c r="D183" s="65" t="str">
        <f>'Konsep BA'!J87&amp;""&amp;'Konsep BA'!I87</f>
        <v/>
      </c>
      <c r="E183" s="90" t="str">
        <f>'Konsep BA'!U87&amp;""&amp;TEXT('Konsep BA'!L87,"dd-MM-yyyy")</f>
        <v>00-01-1900</v>
      </c>
      <c r="F183" s="65" t="str">
        <f>'Konsep BA'!N87&amp;" ( "&amp;'Konsep BA'!M87&amp;" ) "&amp;""&amp;TEXT('Konsep BA'!O87,"dd-MM-yyyy")</f>
        <v xml:space="preserve"> (  ) 00-01-1900</v>
      </c>
      <c r="G183" s="92" t="str">
        <f>'Konsep BA'!P87&amp;" "&amp;TEXT('Konsep BA'!Q87,"dd-MM-yyyy")</f>
        <v xml:space="preserve"> 00-01-1900</v>
      </c>
      <c r="H183" s="65" t="str">
        <f>'Konsep BA'!R87&amp;""&amp;TEXT('Konsep BA'!S87,"dd-MM-yyyy")</f>
        <v>00-01-1900</v>
      </c>
      <c r="I183" s="66"/>
      <c r="J183" s="67"/>
    </row>
    <row r="184" spans="1:10">
      <c r="A184" s="64"/>
      <c r="B184" s="65">
        <f>'Konsep BA'!E88</f>
        <v>0</v>
      </c>
      <c r="C184" s="65">
        <f>'Konsep BA'!F88</f>
        <v>0</v>
      </c>
      <c r="D184" s="65" t="str">
        <f>'Konsep BA'!J88&amp;""&amp;'Konsep BA'!I88</f>
        <v/>
      </c>
      <c r="E184" s="90" t="str">
        <f>'Konsep BA'!U88&amp;""&amp;TEXT('Konsep BA'!L88,"dd-MM-yyyy")</f>
        <v>00-01-1900</v>
      </c>
      <c r="F184" s="65" t="str">
        <f>'Konsep BA'!N88&amp;" ( "&amp;'Konsep BA'!M88&amp;" ) "&amp;""&amp;TEXT('Konsep BA'!O88,"dd-MM-yyyy")</f>
        <v xml:space="preserve"> (  ) 00-01-1900</v>
      </c>
      <c r="G184" s="92" t="str">
        <f>'Konsep BA'!P88&amp;" "&amp;TEXT('Konsep BA'!Q88,"dd-MM-yyyy")</f>
        <v xml:space="preserve"> 00-01-1900</v>
      </c>
      <c r="H184" s="65" t="str">
        <f>'Konsep BA'!R88&amp;""&amp;TEXT('Konsep BA'!S88,"dd-MM-yyyy")</f>
        <v>00-01-1900</v>
      </c>
      <c r="I184" s="66"/>
      <c r="J184" s="67"/>
    </row>
    <row r="185" spans="1:10">
      <c r="A185" s="64"/>
      <c r="B185" s="65">
        <f>'Konsep BA'!E89</f>
        <v>0</v>
      </c>
      <c r="C185" s="65">
        <f>'Konsep BA'!F89</f>
        <v>0</v>
      </c>
      <c r="D185" s="65" t="str">
        <f>'Konsep BA'!J89&amp;""&amp;'Konsep BA'!I89</f>
        <v/>
      </c>
      <c r="E185" s="90" t="str">
        <f>'Konsep BA'!U89&amp;""&amp;TEXT('Konsep BA'!L89,"dd-MM-yyyy")</f>
        <v>00-01-1900</v>
      </c>
      <c r="F185" s="65" t="str">
        <f>'Konsep BA'!N89&amp;" ( "&amp;'Konsep BA'!M89&amp;" ) "&amp;""&amp;TEXT('Konsep BA'!O89,"dd-MM-yyyy")</f>
        <v xml:space="preserve"> (  ) 00-01-1900</v>
      </c>
      <c r="G185" s="92" t="str">
        <f>'Konsep BA'!P89&amp;" "&amp;TEXT('Konsep BA'!Q89,"dd-MM-yyyy")</f>
        <v xml:space="preserve"> 00-01-1900</v>
      </c>
      <c r="H185" s="65" t="str">
        <f>'Konsep BA'!R89&amp;""&amp;TEXT('Konsep BA'!S89,"dd-MM-yyyy")</f>
        <v>00-01-1900</v>
      </c>
      <c r="I185" s="66"/>
      <c r="J185" s="67"/>
    </row>
    <row r="186" spans="1:10">
      <c r="A186" s="64"/>
      <c r="B186" s="65">
        <f>'Konsep BA'!E90</f>
        <v>0</v>
      </c>
      <c r="C186" s="65">
        <f>'Konsep BA'!F90</f>
        <v>0</v>
      </c>
      <c r="D186" s="65" t="str">
        <f>'Konsep BA'!J90&amp;""&amp;'Konsep BA'!I90</f>
        <v/>
      </c>
      <c r="E186" s="90" t="str">
        <f>'Konsep BA'!U90&amp;""&amp;TEXT('Konsep BA'!L90,"dd-MM-yyyy")</f>
        <v>00-01-1900</v>
      </c>
      <c r="F186" s="65" t="str">
        <f>'Konsep BA'!N90&amp;" ( "&amp;'Konsep BA'!M90&amp;" ) "&amp;""&amp;TEXT('Konsep BA'!O90,"dd-MM-yyyy")</f>
        <v xml:space="preserve"> (  ) 00-01-1900</v>
      </c>
      <c r="G186" s="92" t="str">
        <f>'Konsep BA'!P90&amp;" "&amp;TEXT('Konsep BA'!Q90,"dd-MM-yyyy")</f>
        <v xml:space="preserve"> 00-01-1900</v>
      </c>
      <c r="H186" s="65" t="str">
        <f>'Konsep BA'!R90&amp;""&amp;TEXT('Konsep BA'!S90,"dd-MM-yyyy")</f>
        <v>00-01-1900</v>
      </c>
      <c r="I186" s="66"/>
      <c r="J186" s="67"/>
    </row>
    <row r="187" spans="1:10">
      <c r="A187" s="64"/>
      <c r="B187" s="65">
        <f>'Konsep BA'!E91</f>
        <v>0</v>
      </c>
      <c r="C187" s="65">
        <f>'Konsep BA'!F91</f>
        <v>0</v>
      </c>
      <c r="D187" s="65" t="str">
        <f>'Konsep BA'!J91&amp;""&amp;'Konsep BA'!I91</f>
        <v/>
      </c>
      <c r="E187" s="90" t="str">
        <f>'Konsep BA'!U91&amp;""&amp;TEXT('Konsep BA'!L91,"dd-MM-yyyy")</f>
        <v>00-01-1900</v>
      </c>
      <c r="F187" s="65" t="str">
        <f>'Konsep BA'!N91&amp;" ( "&amp;'Konsep BA'!M91&amp;" ) "&amp;""&amp;TEXT('Konsep BA'!O91,"dd-MM-yyyy")</f>
        <v xml:space="preserve"> (  ) 00-01-1900</v>
      </c>
      <c r="G187" s="92" t="str">
        <f>'Konsep BA'!P91&amp;" "&amp;TEXT('Konsep BA'!Q91,"dd-MM-yyyy")</f>
        <v xml:space="preserve"> 00-01-1900</v>
      </c>
      <c r="H187" s="65" t="str">
        <f>'Konsep BA'!R91&amp;""&amp;TEXT('Konsep BA'!S91,"dd-MM-yyyy")</f>
        <v>00-01-1900</v>
      </c>
      <c r="I187" s="66"/>
      <c r="J187" s="67"/>
    </row>
    <row r="188" spans="1:10">
      <c r="A188" s="64"/>
      <c r="B188" s="65">
        <f>'Konsep BA'!E92</f>
        <v>0</v>
      </c>
      <c r="C188" s="65">
        <f>'Konsep BA'!F92</f>
        <v>0</v>
      </c>
      <c r="D188" s="65" t="str">
        <f>'Konsep BA'!J92&amp;""&amp;'Konsep BA'!I92</f>
        <v/>
      </c>
      <c r="E188" s="90" t="str">
        <f>'Konsep BA'!U92&amp;""&amp;TEXT('Konsep BA'!L92,"dd-MM-yyyy")</f>
        <v>00-01-1900</v>
      </c>
      <c r="F188" s="65" t="str">
        <f>'Konsep BA'!N92&amp;" ( "&amp;'Konsep BA'!M92&amp;" ) "&amp;""&amp;TEXT('Konsep BA'!O92,"dd-MM-yyyy")</f>
        <v xml:space="preserve"> (  ) 00-01-1900</v>
      </c>
      <c r="G188" s="92" t="str">
        <f>'Konsep BA'!P92&amp;" "&amp;TEXT('Konsep BA'!Q92,"dd-MM-yyyy")</f>
        <v xml:space="preserve"> 00-01-1900</v>
      </c>
      <c r="H188" s="65" t="str">
        <f>'Konsep BA'!R92&amp;""&amp;TEXT('Konsep BA'!S92,"dd-MM-yyyy")</f>
        <v>00-01-1900</v>
      </c>
      <c r="I188" s="66"/>
      <c r="J188" s="67"/>
    </row>
    <row r="189" spans="1:10">
      <c r="A189" s="64"/>
      <c r="B189" s="65">
        <f>'Konsep BA'!E93</f>
        <v>0</v>
      </c>
      <c r="C189" s="65">
        <f>'Konsep BA'!F93</f>
        <v>0</v>
      </c>
      <c r="D189" s="65" t="str">
        <f>'Konsep BA'!J93&amp;""&amp;'Konsep BA'!I93</f>
        <v/>
      </c>
      <c r="E189" s="90" t="str">
        <f>'Konsep BA'!U93&amp;""&amp;TEXT('Konsep BA'!L93,"dd-MM-yyyy")</f>
        <v>00-01-1900</v>
      </c>
      <c r="F189" s="65" t="str">
        <f>'Konsep BA'!N93&amp;" ( "&amp;'Konsep BA'!M93&amp;" ) "&amp;""&amp;TEXT('Konsep BA'!O93,"dd-MM-yyyy")</f>
        <v xml:space="preserve"> (  ) 00-01-1900</v>
      </c>
      <c r="G189" s="92" t="str">
        <f>'Konsep BA'!P93&amp;" "&amp;TEXT('Konsep BA'!Q93,"dd-MM-yyyy")</f>
        <v xml:space="preserve"> 00-01-1900</v>
      </c>
      <c r="H189" s="65" t="str">
        <f>'Konsep BA'!R93&amp;""&amp;TEXT('Konsep BA'!S93,"dd-MM-yyyy")</f>
        <v>00-01-1900</v>
      </c>
      <c r="I189" s="66"/>
      <c r="J189" s="67"/>
    </row>
    <row r="190" spans="1:10">
      <c r="A190" s="64"/>
      <c r="B190" s="65">
        <f>'Konsep BA'!E94</f>
        <v>0</v>
      </c>
      <c r="C190" s="65">
        <f>'Konsep BA'!F94</f>
        <v>0</v>
      </c>
      <c r="D190" s="65" t="str">
        <f>'Konsep BA'!J94&amp;""&amp;'Konsep BA'!I94</f>
        <v/>
      </c>
      <c r="E190" s="90" t="str">
        <f>'Konsep BA'!U94&amp;""&amp;TEXT('Konsep BA'!L94,"dd-MM-yyyy")</f>
        <v>00-01-1900</v>
      </c>
      <c r="F190" s="65" t="str">
        <f>'Konsep BA'!N94&amp;" ( "&amp;'Konsep BA'!M94&amp;" ) "&amp;""&amp;TEXT('Konsep BA'!O94,"dd-MM-yyyy")</f>
        <v xml:space="preserve"> (  ) 00-01-1900</v>
      </c>
      <c r="G190" s="92" t="str">
        <f>'Konsep BA'!P94&amp;" "&amp;TEXT('Konsep BA'!Q94,"dd-MM-yyyy")</f>
        <v xml:space="preserve"> 00-01-1900</v>
      </c>
      <c r="H190" s="65" t="str">
        <f>'Konsep BA'!R94&amp;""&amp;TEXT('Konsep BA'!S94,"dd-MM-yyyy")</f>
        <v>00-01-1900</v>
      </c>
      <c r="I190" s="66"/>
      <c r="J190" s="67"/>
    </row>
    <row r="191" spans="1:10">
      <c r="A191" s="64"/>
      <c r="B191" s="65">
        <f>'Konsep BA'!E95</f>
        <v>0</v>
      </c>
      <c r="C191" s="65">
        <f>'Konsep BA'!F95</f>
        <v>0</v>
      </c>
      <c r="D191" s="65" t="str">
        <f>'Konsep BA'!J95&amp;""&amp;'Konsep BA'!I95</f>
        <v/>
      </c>
      <c r="E191" s="90" t="str">
        <f>'Konsep BA'!U95&amp;""&amp;TEXT('Konsep BA'!L95,"dd-MM-yyyy")</f>
        <v>00-01-1900</v>
      </c>
      <c r="F191" s="65" t="str">
        <f>'Konsep BA'!N95&amp;" ( "&amp;'Konsep BA'!M95&amp;" ) "&amp;""&amp;TEXT('Konsep BA'!O95,"dd-MM-yyyy")</f>
        <v xml:space="preserve"> (  ) 00-01-1900</v>
      </c>
      <c r="G191" s="92" t="str">
        <f>'Konsep BA'!P95&amp;" "&amp;TEXT('Konsep BA'!Q95,"dd-MM-yyyy")</f>
        <v xml:space="preserve"> 00-01-1900</v>
      </c>
      <c r="H191" s="65" t="str">
        <f>'Konsep BA'!R95&amp;""&amp;TEXT('Konsep BA'!S95,"dd-MM-yyyy")</f>
        <v>00-01-1900</v>
      </c>
      <c r="I191" s="66"/>
      <c r="J191" s="67"/>
    </row>
    <row r="192" spans="1:10">
      <c r="A192" s="64"/>
      <c r="B192" s="65">
        <f>'Konsep BA'!E96</f>
        <v>0</v>
      </c>
      <c r="C192" s="65">
        <f>'Konsep BA'!F96</f>
        <v>0</v>
      </c>
      <c r="D192" s="65" t="str">
        <f>'Konsep BA'!J96&amp;""&amp;'Konsep BA'!I96</f>
        <v/>
      </c>
      <c r="E192" s="90" t="str">
        <f>'Konsep BA'!U96&amp;""&amp;TEXT('Konsep BA'!L96,"dd-MM-yyyy")</f>
        <v>00-01-1900</v>
      </c>
      <c r="F192" s="65" t="str">
        <f>'Konsep BA'!N96&amp;" ( "&amp;'Konsep BA'!M96&amp;" ) "&amp;""&amp;TEXT('Konsep BA'!O96,"dd-MM-yyyy")</f>
        <v xml:space="preserve"> (  ) 00-01-1900</v>
      </c>
      <c r="G192" s="92" t="str">
        <f>'Konsep BA'!P96&amp;" "&amp;TEXT('Konsep BA'!Q96,"dd-MM-yyyy")</f>
        <v xml:space="preserve"> 00-01-1900</v>
      </c>
      <c r="H192" s="65" t="str">
        <f>'Konsep BA'!R96&amp;""&amp;TEXT('Konsep BA'!S96,"dd-MM-yyyy")</f>
        <v>00-01-1900</v>
      </c>
      <c r="I192" s="66"/>
      <c r="J192" s="67"/>
    </row>
    <row r="193" spans="1:10">
      <c r="A193" s="64"/>
      <c r="B193" s="65">
        <f>'Konsep BA'!E97</f>
        <v>0</v>
      </c>
      <c r="C193" s="65">
        <f>'Konsep BA'!F97</f>
        <v>0</v>
      </c>
      <c r="D193" s="65" t="str">
        <f>'Konsep BA'!J97&amp;""&amp;'Konsep BA'!I97</f>
        <v/>
      </c>
      <c r="E193" s="90" t="str">
        <f>'Konsep BA'!U97&amp;""&amp;TEXT('Konsep BA'!L97,"dd-MM-yyyy")</f>
        <v>00-01-1900</v>
      </c>
      <c r="F193" s="65" t="str">
        <f>'Konsep BA'!N97&amp;" ( "&amp;'Konsep BA'!M97&amp;" ) "&amp;""&amp;TEXT('Konsep BA'!O97,"dd-MM-yyyy")</f>
        <v xml:space="preserve"> (  ) 00-01-1900</v>
      </c>
      <c r="G193" s="92" t="str">
        <f>'Konsep BA'!P97&amp;" "&amp;TEXT('Konsep BA'!Q97,"dd-MM-yyyy")</f>
        <v xml:space="preserve"> 00-01-1900</v>
      </c>
      <c r="H193" s="65" t="str">
        <f>'Konsep BA'!R97&amp;""&amp;TEXT('Konsep BA'!S97,"dd-MM-yyyy")</f>
        <v>00-01-1900</v>
      </c>
      <c r="I193" s="66"/>
      <c r="J193" s="67"/>
    </row>
    <row r="194" spans="1:10">
      <c r="A194" s="64"/>
      <c r="B194" s="65">
        <f>'Konsep BA'!E98</f>
        <v>0</v>
      </c>
      <c r="C194" s="65">
        <f>'Konsep BA'!F98</f>
        <v>0</v>
      </c>
      <c r="D194" s="65" t="str">
        <f>'Konsep BA'!J98&amp;""&amp;'Konsep BA'!I98</f>
        <v/>
      </c>
      <c r="E194" s="90" t="str">
        <f>'Konsep BA'!U98&amp;""&amp;TEXT('Konsep BA'!L98,"dd-MM-yyyy")</f>
        <v>00-01-1900</v>
      </c>
      <c r="F194" s="65" t="str">
        <f>'Konsep BA'!N98&amp;" ( "&amp;'Konsep BA'!M98&amp;" ) "&amp;""&amp;TEXT('Konsep BA'!O98,"dd-MM-yyyy")</f>
        <v xml:space="preserve"> (  ) 00-01-1900</v>
      </c>
      <c r="G194" s="92" t="str">
        <f>'Konsep BA'!P98&amp;" "&amp;TEXT('Konsep BA'!Q98,"dd-MM-yyyy")</f>
        <v xml:space="preserve"> 00-01-1900</v>
      </c>
      <c r="H194" s="65" t="str">
        <f>'Konsep BA'!R98&amp;""&amp;TEXT('Konsep BA'!S98,"dd-MM-yyyy")</f>
        <v>00-01-1900</v>
      </c>
      <c r="I194" s="66"/>
      <c r="J194" s="67"/>
    </row>
    <row r="195" spans="1:10">
      <c r="A195" s="64"/>
      <c r="B195" s="65">
        <f>'Konsep BA'!E99</f>
        <v>0</v>
      </c>
      <c r="C195" s="65">
        <f>'Konsep BA'!F99</f>
        <v>0</v>
      </c>
      <c r="D195" s="65" t="str">
        <f>'Konsep BA'!J99&amp;""&amp;'Konsep BA'!I99</f>
        <v/>
      </c>
      <c r="E195" s="90" t="str">
        <f>'Konsep BA'!U99&amp;""&amp;TEXT('Konsep BA'!L99,"dd-MM-yyyy")</f>
        <v>00-01-1900</v>
      </c>
      <c r="F195" s="65" t="str">
        <f>'Konsep BA'!N99&amp;" ( "&amp;'Konsep BA'!M99&amp;" ) "&amp;""&amp;TEXT('Konsep BA'!O99,"dd-MM-yyyy")</f>
        <v xml:space="preserve"> (  ) 00-01-1900</v>
      </c>
      <c r="G195" s="92" t="str">
        <f>'Konsep BA'!P99&amp;" "&amp;TEXT('Konsep BA'!Q99,"dd-MM-yyyy")</f>
        <v xml:space="preserve"> 00-01-1900</v>
      </c>
      <c r="H195" s="65" t="str">
        <f>'Konsep BA'!R99&amp;""&amp;TEXT('Konsep BA'!S99,"dd-MM-yyyy")</f>
        <v>00-01-1900</v>
      </c>
      <c r="I195" s="66"/>
      <c r="J195" s="67"/>
    </row>
    <row r="196" spans="1:10">
      <c r="A196" s="64"/>
      <c r="B196" s="65">
        <f>'Konsep BA'!E100</f>
        <v>0</v>
      </c>
      <c r="C196" s="65">
        <f>'Konsep BA'!F100</f>
        <v>0</v>
      </c>
      <c r="D196" s="65" t="str">
        <f>'Konsep BA'!J100&amp;""&amp;'Konsep BA'!I100</f>
        <v/>
      </c>
      <c r="E196" s="90" t="str">
        <f>'Konsep BA'!U100&amp;""&amp;TEXT('Konsep BA'!L100,"dd-MM-yyyy")</f>
        <v>00-01-1900</v>
      </c>
      <c r="F196" s="65" t="str">
        <f>'Konsep BA'!N100&amp;" ( "&amp;'Konsep BA'!M100&amp;" ) "&amp;""&amp;TEXT('Konsep BA'!O100,"dd-MM-yyyy")</f>
        <v xml:space="preserve"> (  ) 00-01-1900</v>
      </c>
      <c r="G196" s="92" t="str">
        <f>'Konsep BA'!P100&amp;" "&amp;TEXT('Konsep BA'!Q100,"dd-MM-yyyy")</f>
        <v xml:space="preserve"> 00-01-1900</v>
      </c>
      <c r="H196" s="65" t="str">
        <f>'Konsep BA'!R100&amp;""&amp;TEXT('Konsep BA'!S100,"dd-MM-yyyy")</f>
        <v>00-01-1900</v>
      </c>
      <c r="I196" s="66"/>
      <c r="J196" s="67"/>
    </row>
    <row r="197" spans="1:10">
      <c r="A197" s="64"/>
      <c r="B197" s="65">
        <f>'Konsep BA'!E101</f>
        <v>0</v>
      </c>
      <c r="C197" s="65">
        <f>'Konsep BA'!F101</f>
        <v>0</v>
      </c>
      <c r="D197" s="65" t="str">
        <f>'Konsep BA'!J101&amp;""&amp;'Konsep BA'!I101</f>
        <v/>
      </c>
      <c r="E197" s="90" t="str">
        <f>'Konsep BA'!U101&amp;""&amp;TEXT('Konsep BA'!L101,"dd-MM-yyyy")</f>
        <v>00-01-1900</v>
      </c>
      <c r="F197" s="65" t="str">
        <f>'Konsep BA'!N101&amp;" ( "&amp;'Konsep BA'!M101&amp;" ) "&amp;""&amp;TEXT('Konsep BA'!O101,"dd-MM-yyyy")</f>
        <v xml:space="preserve"> (  ) 00-01-1900</v>
      </c>
      <c r="G197" s="92" t="str">
        <f>'Konsep BA'!P101&amp;" "&amp;TEXT('Konsep BA'!Q101,"dd-MM-yyyy")</f>
        <v xml:space="preserve"> 00-01-1900</v>
      </c>
      <c r="H197" s="65" t="str">
        <f>'Konsep BA'!R101&amp;""&amp;TEXT('Konsep BA'!S101,"dd-MM-yyyy")</f>
        <v>00-01-1900</v>
      </c>
      <c r="I197" s="66"/>
      <c r="J197" s="67"/>
    </row>
    <row r="198" spans="1:10">
      <c r="A198" s="64"/>
      <c r="B198" s="65">
        <f>'Konsep BA'!E102</f>
        <v>0</v>
      </c>
      <c r="C198" s="65">
        <f>'Konsep BA'!F102</f>
        <v>0</v>
      </c>
      <c r="D198" s="65" t="str">
        <f>'Konsep BA'!J102&amp;""&amp;'Konsep BA'!I102</f>
        <v/>
      </c>
      <c r="E198" s="90" t="str">
        <f>'Konsep BA'!U102&amp;""&amp;TEXT('Konsep BA'!L102,"dd-MM-yyyy")</f>
        <v>00-01-1900</v>
      </c>
      <c r="F198" s="65" t="str">
        <f>'Konsep BA'!N102&amp;" ( "&amp;'Konsep BA'!M102&amp;" ) "&amp;""&amp;TEXT('Konsep BA'!O102,"dd-MM-yyyy")</f>
        <v xml:space="preserve"> (  ) 00-01-1900</v>
      </c>
      <c r="G198" s="92" t="str">
        <f>'Konsep BA'!P102&amp;" "&amp;TEXT('Konsep BA'!Q102,"dd-MM-yyyy")</f>
        <v xml:space="preserve"> 00-01-1900</v>
      </c>
      <c r="H198" s="65" t="str">
        <f>'Konsep BA'!R102&amp;""&amp;TEXT('Konsep BA'!S102,"dd-MM-yyyy")</f>
        <v>00-01-1900</v>
      </c>
      <c r="I198" s="66"/>
      <c r="J198" s="67"/>
    </row>
    <row r="199" spans="1:10">
      <c r="A199" s="64"/>
      <c r="B199" s="65">
        <f>'Konsep BA'!E103</f>
        <v>0</v>
      </c>
      <c r="C199" s="65">
        <f>'Konsep BA'!F103</f>
        <v>0</v>
      </c>
      <c r="D199" s="65" t="str">
        <f>'Konsep BA'!J103&amp;""&amp;'Konsep BA'!I103</f>
        <v/>
      </c>
      <c r="E199" s="90" t="str">
        <f>'Konsep BA'!U103&amp;""&amp;TEXT('Konsep BA'!L103,"dd-MM-yyyy")</f>
        <v>00-01-1900</v>
      </c>
      <c r="F199" s="65" t="str">
        <f>'Konsep BA'!N103&amp;" ( "&amp;'Konsep BA'!M103&amp;" ) "&amp;""&amp;TEXT('Konsep BA'!O103,"dd-MM-yyyy")</f>
        <v xml:space="preserve"> (  ) 00-01-1900</v>
      </c>
      <c r="G199" s="92" t="str">
        <f>'Konsep BA'!P103&amp;" "&amp;TEXT('Konsep BA'!Q103,"dd-MM-yyyy")</f>
        <v xml:space="preserve"> 00-01-1900</v>
      </c>
      <c r="H199" s="65" t="str">
        <f>'Konsep BA'!R103&amp;""&amp;TEXT('Konsep BA'!S103,"dd-MM-yyyy")</f>
        <v>00-01-1900</v>
      </c>
      <c r="I199" s="66"/>
      <c r="J199" s="67"/>
    </row>
    <row r="200" spans="1:10">
      <c r="A200" s="64"/>
      <c r="B200" s="65">
        <f>'Konsep BA'!E104</f>
        <v>0</v>
      </c>
      <c r="C200" s="65">
        <f>'Konsep BA'!F104</f>
        <v>0</v>
      </c>
      <c r="D200" s="65" t="str">
        <f>'Konsep BA'!J104&amp;""&amp;'Konsep BA'!I104</f>
        <v/>
      </c>
      <c r="E200" s="90" t="str">
        <f>'Konsep BA'!U104&amp;""&amp;TEXT('Konsep BA'!L104,"dd-MM-yyyy")</f>
        <v>00-01-1900</v>
      </c>
      <c r="F200" s="65" t="str">
        <f>'Konsep BA'!N104&amp;" ( "&amp;'Konsep BA'!M104&amp;" ) "&amp;""&amp;TEXT('Konsep BA'!O104,"dd-MM-yyyy")</f>
        <v xml:space="preserve"> (  ) 00-01-1900</v>
      </c>
      <c r="G200" s="92" t="str">
        <f>'Konsep BA'!P104&amp;" "&amp;TEXT('Konsep BA'!Q104,"dd-MM-yyyy")</f>
        <v xml:space="preserve"> 00-01-1900</v>
      </c>
      <c r="H200" s="65" t="str">
        <f>'Konsep BA'!R104&amp;""&amp;TEXT('Konsep BA'!S104,"dd-MM-yyyy")</f>
        <v>00-01-1900</v>
      </c>
      <c r="I200" s="66"/>
      <c r="J200" s="67"/>
    </row>
    <row r="201" spans="1:10">
      <c r="A201" s="64"/>
      <c r="B201" s="65">
        <f>'Konsep BA'!E105</f>
        <v>0</v>
      </c>
      <c r="C201" s="65">
        <f>'Konsep BA'!F105</f>
        <v>0</v>
      </c>
      <c r="D201" s="65" t="str">
        <f>'Konsep BA'!J105&amp;""&amp;'Konsep BA'!I105</f>
        <v/>
      </c>
      <c r="E201" s="90" t="str">
        <f>'Konsep BA'!U105&amp;""&amp;TEXT('Konsep BA'!L105,"dd-MM-yyyy")</f>
        <v>00-01-1900</v>
      </c>
      <c r="F201" s="65" t="str">
        <f>'Konsep BA'!N105&amp;" ( "&amp;'Konsep BA'!M105&amp;" ) "&amp;""&amp;TEXT('Konsep BA'!O105,"dd-MM-yyyy")</f>
        <v xml:space="preserve"> (  ) 00-01-1900</v>
      </c>
      <c r="G201" s="92" t="str">
        <f>'Konsep BA'!P105&amp;" "&amp;TEXT('Konsep BA'!Q105,"dd-MM-yyyy")</f>
        <v xml:space="preserve"> 00-01-1900</v>
      </c>
      <c r="H201" s="65" t="str">
        <f>'Konsep BA'!R105&amp;""&amp;TEXT('Konsep BA'!S105,"dd-MM-yyyy")</f>
        <v>00-01-1900</v>
      </c>
      <c r="I201" s="66"/>
      <c r="J201" s="67"/>
    </row>
    <row r="202" spans="1:10">
      <c r="A202" s="64"/>
      <c r="B202" s="65">
        <f>'Konsep BA'!E106</f>
        <v>0</v>
      </c>
      <c r="C202" s="65">
        <f>'Konsep BA'!F106</f>
        <v>0</v>
      </c>
      <c r="D202" s="65" t="str">
        <f>'Konsep BA'!J106&amp;""&amp;'Konsep BA'!I106</f>
        <v/>
      </c>
      <c r="E202" s="90" t="str">
        <f>'Konsep BA'!U106&amp;""&amp;TEXT('Konsep BA'!L106,"dd-MM-yyyy")</f>
        <v>00-01-1900</v>
      </c>
      <c r="F202" s="65" t="str">
        <f>'Konsep BA'!N106&amp;" ( "&amp;'Konsep BA'!M106&amp;" ) "&amp;""&amp;TEXT('Konsep BA'!O106,"dd-MM-yyyy")</f>
        <v xml:space="preserve"> (  ) 00-01-1900</v>
      </c>
      <c r="G202" s="92" t="str">
        <f>'Konsep BA'!P106&amp;" "&amp;TEXT('Konsep BA'!Q106,"dd-MM-yyyy")</f>
        <v xml:space="preserve"> 00-01-1900</v>
      </c>
      <c r="H202" s="65" t="str">
        <f>'Konsep BA'!R106&amp;""&amp;TEXT('Konsep BA'!S106,"dd-MM-yyyy")</f>
        <v>00-01-1900</v>
      </c>
      <c r="I202" s="66"/>
      <c r="J202" s="67"/>
    </row>
    <row r="203" spans="1:10">
      <c r="A203" s="64"/>
      <c r="B203" s="65">
        <f>'Konsep BA'!E107</f>
        <v>0</v>
      </c>
      <c r="C203" s="65">
        <f>'Konsep BA'!F107</f>
        <v>0</v>
      </c>
      <c r="D203" s="65" t="str">
        <f>'Konsep BA'!J107&amp;""&amp;'Konsep BA'!I107</f>
        <v/>
      </c>
      <c r="E203" s="90" t="str">
        <f>'Konsep BA'!U107&amp;""&amp;TEXT('Konsep BA'!L107,"dd-MM-yyyy")</f>
        <v>00-01-1900</v>
      </c>
      <c r="F203" s="65" t="str">
        <f>'Konsep BA'!N107&amp;" ( "&amp;'Konsep BA'!M107&amp;" ) "&amp;""&amp;TEXT('Konsep BA'!O107,"dd-MM-yyyy")</f>
        <v xml:space="preserve"> (  ) 00-01-1900</v>
      </c>
      <c r="G203" s="92" t="str">
        <f>'Konsep BA'!P107&amp;" "&amp;TEXT('Konsep BA'!Q107,"dd-MM-yyyy")</f>
        <v xml:space="preserve"> 00-01-1900</v>
      </c>
      <c r="H203" s="65" t="str">
        <f>'Konsep BA'!R107&amp;""&amp;TEXT('Konsep BA'!S107,"dd-MM-yyyy")</f>
        <v>00-01-1900</v>
      </c>
      <c r="I203" s="66"/>
      <c r="J203" s="67"/>
    </row>
    <row r="204" spans="1:10">
      <c r="A204" s="64"/>
      <c r="B204" s="65">
        <f>'Konsep BA'!E108</f>
        <v>0</v>
      </c>
      <c r="C204" s="65">
        <f>'Konsep BA'!F108</f>
        <v>0</v>
      </c>
      <c r="D204" s="65" t="str">
        <f>'Konsep BA'!J108&amp;""&amp;'Konsep BA'!I108</f>
        <v/>
      </c>
      <c r="E204" s="90" t="str">
        <f>'Konsep BA'!U108&amp;""&amp;TEXT('Konsep BA'!L108,"dd-MM-yyyy")</f>
        <v>00-01-1900</v>
      </c>
      <c r="F204" s="65" t="str">
        <f>'Konsep BA'!N108&amp;" ( "&amp;'Konsep BA'!M108&amp;" ) "&amp;""&amp;TEXT('Konsep BA'!O108,"dd-MM-yyyy")</f>
        <v xml:space="preserve"> (  ) 00-01-1900</v>
      </c>
      <c r="G204" s="92" t="str">
        <f>'Konsep BA'!P108&amp;" "&amp;TEXT('Konsep BA'!Q108,"dd-MM-yyyy")</f>
        <v xml:space="preserve"> 00-01-1900</v>
      </c>
      <c r="H204" s="65" t="str">
        <f>'Konsep BA'!R108&amp;""&amp;TEXT('Konsep BA'!S108,"dd-MM-yyyy")</f>
        <v>00-01-1900</v>
      </c>
      <c r="I204" s="66"/>
      <c r="J204" s="67"/>
    </row>
    <row r="205" spans="1:10">
      <c r="A205" s="64"/>
      <c r="B205" s="65">
        <f>'Konsep BA'!E109</f>
        <v>0</v>
      </c>
      <c r="C205" s="65">
        <f>'Konsep BA'!F109</f>
        <v>0</v>
      </c>
      <c r="D205" s="65" t="str">
        <f>'Konsep BA'!J109&amp;""&amp;'Konsep BA'!I109</f>
        <v/>
      </c>
      <c r="E205" s="90" t="str">
        <f>'Konsep BA'!U109&amp;""&amp;TEXT('Konsep BA'!L109,"dd-MM-yyyy")</f>
        <v>00-01-1900</v>
      </c>
      <c r="F205" s="65" t="str">
        <f>'Konsep BA'!N109&amp;" ( "&amp;'Konsep BA'!M109&amp;" ) "&amp;""&amp;TEXT('Konsep BA'!O109,"dd-MM-yyyy")</f>
        <v xml:space="preserve"> (  ) 00-01-1900</v>
      </c>
      <c r="G205" s="92" t="str">
        <f>'Konsep BA'!P109&amp;" "&amp;TEXT('Konsep BA'!Q109,"dd-MM-yyyy")</f>
        <v xml:space="preserve"> 00-01-1900</v>
      </c>
      <c r="H205" s="65" t="str">
        <f>'Konsep BA'!R109&amp;""&amp;TEXT('Konsep BA'!S109,"dd-MM-yyyy")</f>
        <v>00-01-1900</v>
      </c>
      <c r="I205" s="66"/>
      <c r="J205" s="67"/>
    </row>
    <row r="206" spans="1:10">
      <c r="A206" s="64"/>
      <c r="B206" s="65">
        <f>'Konsep BA'!E110</f>
        <v>0</v>
      </c>
      <c r="C206" s="65">
        <f>'Konsep BA'!F110</f>
        <v>0</v>
      </c>
      <c r="D206" s="65" t="str">
        <f>'Konsep BA'!J110&amp;""&amp;'Konsep BA'!I110</f>
        <v/>
      </c>
      <c r="E206" s="90" t="str">
        <f>'Konsep BA'!U110&amp;""&amp;TEXT('Konsep BA'!L110,"dd-MM-yyyy")</f>
        <v>00-01-1900</v>
      </c>
      <c r="F206" s="65" t="str">
        <f>'Konsep BA'!N110&amp;" ( "&amp;'Konsep BA'!M110&amp;" ) "&amp;""&amp;TEXT('Konsep BA'!O110,"dd-MM-yyyy")</f>
        <v xml:space="preserve"> (  ) 00-01-1900</v>
      </c>
      <c r="G206" s="92" t="str">
        <f>'Konsep BA'!P110&amp;" "&amp;TEXT('Konsep BA'!Q110,"dd-MM-yyyy")</f>
        <v xml:space="preserve"> 00-01-1900</v>
      </c>
      <c r="H206" s="65" t="str">
        <f>'Konsep BA'!R110&amp;""&amp;TEXT('Konsep BA'!S110,"dd-MM-yyyy")</f>
        <v>00-01-1900</v>
      </c>
      <c r="I206" s="66"/>
      <c r="J206" s="67"/>
    </row>
    <row r="207" spans="1:10">
      <c r="A207" s="64"/>
      <c r="B207" s="65">
        <f>'Konsep BA'!E111</f>
        <v>0</v>
      </c>
      <c r="C207" s="65">
        <f>'Konsep BA'!F111</f>
        <v>0</v>
      </c>
      <c r="D207" s="65" t="str">
        <f>'Konsep BA'!J111&amp;""&amp;'Konsep BA'!I111</f>
        <v/>
      </c>
      <c r="E207" s="90" t="str">
        <f>'Konsep BA'!U111&amp;""&amp;TEXT('Konsep BA'!L111,"dd-MM-yyyy")</f>
        <v>00-01-1900</v>
      </c>
      <c r="F207" s="65" t="str">
        <f>'Konsep BA'!N111&amp;" ( "&amp;'Konsep BA'!M111&amp;" ) "&amp;""&amp;TEXT('Konsep BA'!O111,"dd-MM-yyyy")</f>
        <v xml:space="preserve"> (  ) 00-01-1900</v>
      </c>
      <c r="G207" s="92" t="str">
        <f>'Konsep BA'!P111&amp;" "&amp;TEXT('Konsep BA'!Q111,"dd-MM-yyyy")</f>
        <v xml:space="preserve"> 00-01-1900</v>
      </c>
      <c r="H207" s="65" t="str">
        <f>'Konsep BA'!R111&amp;""&amp;TEXT('Konsep BA'!S111,"dd-MM-yyyy")</f>
        <v>00-01-1900</v>
      </c>
      <c r="I207" s="66"/>
      <c r="J207" s="67"/>
    </row>
    <row r="208" spans="1:10">
      <c r="A208" s="64"/>
      <c r="B208" s="65">
        <f>'Konsep BA'!E112</f>
        <v>0</v>
      </c>
      <c r="C208" s="65">
        <f>'Konsep BA'!F112</f>
        <v>0</v>
      </c>
      <c r="D208" s="65" t="str">
        <f>'Konsep BA'!J112&amp;""&amp;'Konsep BA'!I112</f>
        <v/>
      </c>
      <c r="E208" s="90" t="str">
        <f>'Konsep BA'!U112&amp;""&amp;TEXT('Konsep BA'!L112,"dd-MM-yyyy")</f>
        <v>00-01-1900</v>
      </c>
      <c r="F208" s="65" t="str">
        <f>'Konsep BA'!N112&amp;" ( "&amp;'Konsep BA'!M112&amp;" ) "&amp;""&amp;TEXT('Konsep BA'!O112,"dd-MM-yyyy")</f>
        <v xml:space="preserve"> (  ) 00-01-1900</v>
      </c>
      <c r="G208" s="92" t="str">
        <f>'Konsep BA'!P112&amp;" "&amp;TEXT('Konsep BA'!Q112,"dd-MM-yyyy")</f>
        <v xml:space="preserve"> 00-01-1900</v>
      </c>
      <c r="H208" s="65" t="str">
        <f>'Konsep BA'!R112&amp;""&amp;TEXT('Konsep BA'!S112,"dd-MM-yyyy")</f>
        <v>00-01-1900</v>
      </c>
      <c r="I208" s="66"/>
      <c r="J208" s="67"/>
    </row>
    <row r="209" spans="1:10">
      <c r="A209" s="64"/>
      <c r="B209" s="65">
        <f>'Konsep BA'!E113</f>
        <v>0</v>
      </c>
      <c r="C209" s="65">
        <f>'Konsep BA'!F113</f>
        <v>0</v>
      </c>
      <c r="D209" s="65" t="str">
        <f>'Konsep BA'!J113&amp;""&amp;'Konsep BA'!I113</f>
        <v/>
      </c>
      <c r="E209" s="90" t="str">
        <f>'Konsep BA'!U113&amp;""&amp;TEXT('Konsep BA'!L113,"dd-MM-yyyy")</f>
        <v>00-01-1900</v>
      </c>
      <c r="F209" s="65" t="str">
        <f>'Konsep BA'!N113&amp;" ( "&amp;'Konsep BA'!M113&amp;" ) "&amp;""&amp;TEXT('Konsep BA'!O113,"dd-MM-yyyy")</f>
        <v xml:space="preserve"> (  ) 00-01-1900</v>
      </c>
      <c r="G209" s="92" t="str">
        <f>'Konsep BA'!P113&amp;" "&amp;TEXT('Konsep BA'!Q113,"dd-MM-yyyy")</f>
        <v xml:space="preserve"> 00-01-1900</v>
      </c>
      <c r="H209" s="65" t="str">
        <f>'Konsep BA'!R113&amp;""&amp;TEXT('Konsep BA'!S113,"dd-MM-yyyy")</f>
        <v>00-01-1900</v>
      </c>
      <c r="I209" s="66"/>
      <c r="J209" s="67"/>
    </row>
    <row r="210" spans="1:10">
      <c r="A210" s="64"/>
      <c r="B210" s="65">
        <f>'Konsep BA'!E114</f>
        <v>0</v>
      </c>
      <c r="C210" s="65">
        <f>'Konsep BA'!F114</f>
        <v>0</v>
      </c>
      <c r="D210" s="65" t="str">
        <f>'Konsep BA'!J114&amp;""&amp;'Konsep BA'!I114</f>
        <v/>
      </c>
      <c r="E210" s="90" t="str">
        <f>'Konsep BA'!U114&amp;""&amp;TEXT('Konsep BA'!L114,"dd-MM-yyyy")</f>
        <v>00-01-1900</v>
      </c>
      <c r="F210" s="65" t="str">
        <f>'Konsep BA'!N114&amp;" ( "&amp;'Konsep BA'!M114&amp;" ) "&amp;""&amp;TEXT('Konsep BA'!O114,"dd-MM-yyyy")</f>
        <v xml:space="preserve"> (  ) 00-01-1900</v>
      </c>
      <c r="G210" s="92" t="str">
        <f>'Konsep BA'!P114&amp;" "&amp;TEXT('Konsep BA'!Q114,"dd-MM-yyyy")</f>
        <v xml:space="preserve"> 00-01-1900</v>
      </c>
      <c r="H210" s="65" t="str">
        <f>'Konsep BA'!R114&amp;""&amp;TEXT('Konsep BA'!S114,"dd-MM-yyyy")</f>
        <v>00-01-1900</v>
      </c>
      <c r="I210" s="66"/>
      <c r="J210" s="67"/>
    </row>
    <row r="211" spans="1:10">
      <c r="A211" s="64"/>
      <c r="B211" s="65">
        <f>'Konsep BA'!E115</f>
        <v>0</v>
      </c>
      <c r="C211" s="65">
        <f>'Konsep BA'!F115</f>
        <v>0</v>
      </c>
      <c r="D211" s="65" t="str">
        <f>'Konsep BA'!J115&amp;""&amp;'Konsep BA'!I115</f>
        <v/>
      </c>
      <c r="E211" s="90" t="str">
        <f>'Konsep BA'!U115&amp;""&amp;TEXT('Konsep BA'!L115,"dd-MM-yyyy")</f>
        <v>00-01-1900</v>
      </c>
      <c r="F211" s="65" t="str">
        <f>'Konsep BA'!N115&amp;" ( "&amp;'Konsep BA'!M115&amp;" ) "&amp;""&amp;TEXT('Konsep BA'!O115,"dd-MM-yyyy")</f>
        <v xml:space="preserve"> (  ) 00-01-1900</v>
      </c>
      <c r="G211" s="92" t="str">
        <f>'Konsep BA'!P115&amp;" "&amp;TEXT('Konsep BA'!Q115,"dd-MM-yyyy")</f>
        <v xml:space="preserve"> 00-01-1900</v>
      </c>
      <c r="H211" s="65" t="str">
        <f>'Konsep BA'!R115&amp;""&amp;TEXT('Konsep BA'!S115,"dd-MM-yyyy")</f>
        <v>00-01-1900</v>
      </c>
      <c r="I211" s="66"/>
      <c r="J211" s="67"/>
    </row>
    <row r="212" spans="1:10">
      <c r="A212" s="64"/>
      <c r="B212" s="65">
        <f>'Konsep BA'!E116</f>
        <v>0</v>
      </c>
      <c r="C212" s="65">
        <f>'Konsep BA'!F116</f>
        <v>0</v>
      </c>
      <c r="D212" s="65" t="str">
        <f>'Konsep BA'!J116&amp;""&amp;'Konsep BA'!I116</f>
        <v/>
      </c>
      <c r="E212" s="90" t="str">
        <f>'Konsep BA'!U116&amp;""&amp;TEXT('Konsep BA'!L116,"dd-MM-yyyy")</f>
        <v>00-01-1900</v>
      </c>
      <c r="F212" s="65" t="str">
        <f>'Konsep BA'!N116&amp;" ( "&amp;'Konsep BA'!M116&amp;" ) "&amp;""&amp;TEXT('Konsep BA'!O116,"dd-MM-yyyy")</f>
        <v xml:space="preserve"> (  ) 00-01-1900</v>
      </c>
      <c r="G212" s="92" t="str">
        <f>'Konsep BA'!P116&amp;" "&amp;TEXT('Konsep BA'!Q116,"dd-MM-yyyy")</f>
        <v xml:space="preserve"> 00-01-1900</v>
      </c>
      <c r="H212" s="65" t="str">
        <f>'Konsep BA'!R116&amp;""&amp;TEXT('Konsep BA'!S116,"dd-MM-yyyy")</f>
        <v>00-01-1900</v>
      </c>
      <c r="I212" s="66"/>
      <c r="J212" s="67"/>
    </row>
    <row r="213" spans="1:10">
      <c r="A213" s="64"/>
      <c r="B213" s="65">
        <f>'Konsep BA'!E117</f>
        <v>0</v>
      </c>
      <c r="C213" s="65">
        <f>'Konsep BA'!F117</f>
        <v>0</v>
      </c>
      <c r="D213" s="65" t="str">
        <f>'Konsep BA'!J117&amp;""&amp;'Konsep BA'!I117</f>
        <v/>
      </c>
      <c r="E213" s="90" t="str">
        <f>'Konsep BA'!U117&amp;""&amp;TEXT('Konsep BA'!L117,"dd-MM-yyyy")</f>
        <v>00-01-1900</v>
      </c>
      <c r="F213" s="65" t="str">
        <f>'Konsep BA'!N117&amp;" ( "&amp;'Konsep BA'!M117&amp;" ) "&amp;""&amp;TEXT('Konsep BA'!O117,"dd-MM-yyyy")</f>
        <v xml:space="preserve"> (  ) 00-01-1900</v>
      </c>
      <c r="G213" s="92" t="str">
        <f>'Konsep BA'!P117&amp;" "&amp;TEXT('Konsep BA'!Q117,"dd-MM-yyyy")</f>
        <v xml:space="preserve"> 00-01-1900</v>
      </c>
      <c r="H213" s="65" t="str">
        <f>'Konsep BA'!R117&amp;""&amp;TEXT('Konsep BA'!S117,"dd-MM-yyyy")</f>
        <v>00-01-1900</v>
      </c>
      <c r="I213" s="66"/>
      <c r="J213" s="67"/>
    </row>
    <row r="214" spans="1:10">
      <c r="A214" s="64"/>
      <c r="B214" s="65">
        <f>'Konsep BA'!E118</f>
        <v>0</v>
      </c>
      <c r="C214" s="65">
        <f>'Konsep BA'!F118</f>
        <v>0</v>
      </c>
      <c r="D214" s="65" t="str">
        <f>'Konsep BA'!J118&amp;""&amp;'Konsep BA'!I118</f>
        <v/>
      </c>
      <c r="E214" s="90" t="str">
        <f>'Konsep BA'!U118&amp;""&amp;TEXT('Konsep BA'!L118,"dd-MM-yyyy")</f>
        <v>00-01-1900</v>
      </c>
      <c r="F214" s="65" t="str">
        <f>'Konsep BA'!N118&amp;" ( "&amp;'Konsep BA'!M118&amp;" ) "&amp;""&amp;TEXT('Konsep BA'!O118,"dd-MM-yyyy")</f>
        <v xml:space="preserve"> (  ) 00-01-1900</v>
      </c>
      <c r="G214" s="92" t="str">
        <f>'Konsep BA'!P118&amp;" "&amp;TEXT('Konsep BA'!Q118,"dd-MM-yyyy")</f>
        <v xml:space="preserve"> 00-01-1900</v>
      </c>
      <c r="H214" s="65" t="str">
        <f>'Konsep BA'!R118&amp;""&amp;TEXT('Konsep BA'!S118,"dd-MM-yyyy")</f>
        <v>00-01-1900</v>
      </c>
      <c r="I214" s="66"/>
      <c r="J214" s="67"/>
    </row>
    <row r="215" spans="1:10">
      <c r="A215" s="64"/>
      <c r="B215" s="65">
        <f>'Konsep BA'!E119</f>
        <v>0</v>
      </c>
      <c r="C215" s="65">
        <f>'Konsep BA'!F119</f>
        <v>0</v>
      </c>
      <c r="D215" s="65" t="str">
        <f>'Konsep BA'!J119&amp;""&amp;'Konsep BA'!I119</f>
        <v/>
      </c>
      <c r="E215" s="90" t="str">
        <f>'Konsep BA'!U119&amp;""&amp;TEXT('Konsep BA'!L119,"dd-MM-yyyy")</f>
        <v>00-01-1900</v>
      </c>
      <c r="F215" s="65" t="str">
        <f>'Konsep BA'!N119&amp;" ( "&amp;'Konsep BA'!M119&amp;" ) "&amp;""&amp;TEXT('Konsep BA'!O119,"dd-MM-yyyy")</f>
        <v xml:space="preserve"> (  ) 00-01-1900</v>
      </c>
      <c r="G215" s="92" t="str">
        <f>'Konsep BA'!P119&amp;" "&amp;TEXT('Konsep BA'!Q119,"dd-MM-yyyy")</f>
        <v xml:space="preserve"> 00-01-1900</v>
      </c>
      <c r="H215" s="65" t="str">
        <f>'Konsep BA'!R119&amp;""&amp;TEXT('Konsep BA'!S119,"dd-MM-yyyy")</f>
        <v>00-01-1900</v>
      </c>
      <c r="I215" s="66"/>
      <c r="J215" s="67"/>
    </row>
    <row r="216" spans="1:10">
      <c r="A216" s="64"/>
      <c r="B216" s="65">
        <f>'Konsep BA'!E120</f>
        <v>0</v>
      </c>
      <c r="C216" s="65">
        <f>'Konsep BA'!F120</f>
        <v>0</v>
      </c>
      <c r="D216" s="65" t="str">
        <f>'Konsep BA'!J120&amp;""&amp;'Konsep BA'!I120</f>
        <v/>
      </c>
      <c r="E216" s="90" t="str">
        <f>'Konsep BA'!U120&amp;""&amp;TEXT('Konsep BA'!L120,"dd-MM-yyyy")</f>
        <v>00-01-1900</v>
      </c>
      <c r="F216" s="65" t="str">
        <f>'Konsep BA'!N120&amp;" ( "&amp;'Konsep BA'!M120&amp;" ) "&amp;""&amp;TEXT('Konsep BA'!O120,"dd-MM-yyyy")</f>
        <v xml:space="preserve"> (  ) 00-01-1900</v>
      </c>
      <c r="G216" s="92" t="str">
        <f>'Konsep BA'!P120&amp;" "&amp;TEXT('Konsep BA'!Q120,"dd-MM-yyyy")</f>
        <v xml:space="preserve"> 00-01-1900</v>
      </c>
      <c r="H216" s="65" t="str">
        <f>'Konsep BA'!R120&amp;""&amp;TEXT('Konsep BA'!S120,"dd-MM-yyyy")</f>
        <v>00-01-1900</v>
      </c>
      <c r="I216" s="66"/>
      <c r="J216" s="67"/>
    </row>
    <row r="217" spans="1:10">
      <c r="A217" s="64"/>
      <c r="B217" s="65">
        <f>'Konsep BA'!E121</f>
        <v>0</v>
      </c>
      <c r="C217" s="65">
        <f>'Konsep BA'!F121</f>
        <v>0</v>
      </c>
      <c r="D217" s="65" t="str">
        <f>'Konsep BA'!J121&amp;""&amp;'Konsep BA'!I121</f>
        <v/>
      </c>
      <c r="E217" s="90" t="str">
        <f>'Konsep BA'!U121&amp;""&amp;TEXT('Konsep BA'!L121,"dd-MM-yyyy")</f>
        <v>00-01-1900</v>
      </c>
      <c r="F217" s="65" t="str">
        <f>'Konsep BA'!N121&amp;" ( "&amp;'Konsep BA'!M121&amp;" ) "&amp;""&amp;TEXT('Konsep BA'!O121,"dd-MM-yyyy")</f>
        <v xml:space="preserve"> (  ) 00-01-1900</v>
      </c>
      <c r="G217" s="92" t="str">
        <f>'Konsep BA'!P121&amp;" "&amp;TEXT('Konsep BA'!Q121,"dd-MM-yyyy")</f>
        <v xml:space="preserve"> 00-01-1900</v>
      </c>
      <c r="H217" s="65" t="str">
        <f>'Konsep BA'!R121&amp;""&amp;TEXT('Konsep BA'!S121,"dd-MM-yyyy")</f>
        <v>00-01-1900</v>
      </c>
      <c r="I217" s="66"/>
      <c r="J217" s="67"/>
    </row>
    <row r="218" spans="1:10">
      <c r="A218" s="64"/>
      <c r="B218" s="65">
        <f>'Konsep BA'!E122</f>
        <v>0</v>
      </c>
      <c r="C218" s="65">
        <f>'Konsep BA'!F122</f>
        <v>0</v>
      </c>
      <c r="D218" s="65" t="str">
        <f>'Konsep BA'!J122&amp;""&amp;'Konsep BA'!I122</f>
        <v/>
      </c>
      <c r="E218" s="90" t="str">
        <f>'Konsep BA'!U122&amp;""&amp;TEXT('Konsep BA'!L122,"dd-MM-yyyy")</f>
        <v>00-01-1900</v>
      </c>
      <c r="F218" s="65" t="str">
        <f>'Konsep BA'!N122&amp;" ( "&amp;'Konsep BA'!M122&amp;" ) "&amp;""&amp;TEXT('Konsep BA'!O122,"dd-MM-yyyy")</f>
        <v xml:space="preserve"> (  ) 00-01-1900</v>
      </c>
      <c r="G218" s="92" t="str">
        <f>'Konsep BA'!P122&amp;" "&amp;TEXT('Konsep BA'!Q122,"dd-MM-yyyy")</f>
        <v xml:space="preserve"> 00-01-1900</v>
      </c>
      <c r="H218" s="65" t="str">
        <f>'Konsep BA'!R122&amp;""&amp;TEXT('Konsep BA'!S122,"dd-MM-yyyy")</f>
        <v>00-01-1900</v>
      </c>
      <c r="I218" s="66"/>
      <c r="J218" s="67"/>
    </row>
    <row r="219" spans="1:10">
      <c r="A219" s="64"/>
      <c r="B219" s="65">
        <f>'Konsep BA'!E123</f>
        <v>0</v>
      </c>
      <c r="C219" s="65">
        <f>'Konsep BA'!F123</f>
        <v>0</v>
      </c>
      <c r="D219" s="65" t="str">
        <f>'Konsep BA'!J123&amp;""&amp;'Konsep BA'!I123</f>
        <v/>
      </c>
      <c r="E219" s="90" t="str">
        <f>'Konsep BA'!U123&amp;""&amp;TEXT('Konsep BA'!L123,"dd-MM-yyyy")</f>
        <v>00-01-1900</v>
      </c>
      <c r="F219" s="65" t="str">
        <f>'Konsep BA'!N123&amp;" ( "&amp;'Konsep BA'!M123&amp;" ) "&amp;""&amp;TEXT('Konsep BA'!O123,"dd-MM-yyyy")</f>
        <v xml:space="preserve"> (  ) 00-01-1900</v>
      </c>
      <c r="G219" s="92" t="str">
        <f>'Konsep BA'!P123&amp;" "&amp;TEXT('Konsep BA'!Q123,"dd-MM-yyyy")</f>
        <v xml:space="preserve"> 00-01-1900</v>
      </c>
      <c r="H219" s="65" t="str">
        <f>'Konsep BA'!R123&amp;""&amp;TEXT('Konsep BA'!S123,"dd-MM-yyyy")</f>
        <v>00-01-1900</v>
      </c>
      <c r="I219" s="66"/>
      <c r="J219" s="67"/>
    </row>
    <row r="220" spans="1:10">
      <c r="A220" s="64"/>
      <c r="B220" s="65">
        <f>'Konsep BA'!E124</f>
        <v>0</v>
      </c>
      <c r="C220" s="65">
        <f>'Konsep BA'!F124</f>
        <v>0</v>
      </c>
      <c r="D220" s="65" t="str">
        <f>'Konsep BA'!J124&amp;""&amp;'Konsep BA'!I124</f>
        <v/>
      </c>
      <c r="E220" s="90" t="str">
        <f>'Konsep BA'!U124&amp;""&amp;TEXT('Konsep BA'!L124,"dd-MM-yyyy")</f>
        <v>00-01-1900</v>
      </c>
      <c r="F220" s="65" t="str">
        <f>'Konsep BA'!N124&amp;" ( "&amp;'Konsep BA'!M124&amp;" ) "&amp;""&amp;TEXT('Konsep BA'!O124,"dd-MM-yyyy")</f>
        <v xml:space="preserve"> (  ) 00-01-1900</v>
      </c>
      <c r="G220" s="92" t="str">
        <f>'Konsep BA'!P124&amp;" "&amp;TEXT('Konsep BA'!Q124,"dd-MM-yyyy")</f>
        <v xml:space="preserve"> 00-01-1900</v>
      </c>
      <c r="H220" s="65" t="str">
        <f>'Konsep BA'!R124&amp;""&amp;TEXT('Konsep BA'!S124,"dd-MM-yyyy")</f>
        <v>00-01-1900</v>
      </c>
      <c r="I220" s="66"/>
      <c r="J220" s="67"/>
    </row>
    <row r="221" spans="1:10">
      <c r="A221" s="64"/>
      <c r="B221" s="65">
        <f>'Konsep BA'!E125</f>
        <v>0</v>
      </c>
      <c r="C221" s="65">
        <f>'Konsep BA'!F125</f>
        <v>0</v>
      </c>
      <c r="D221" s="65" t="str">
        <f>'Konsep BA'!J125&amp;""&amp;'Konsep BA'!I125</f>
        <v/>
      </c>
      <c r="E221" s="90" t="str">
        <f>'Konsep BA'!U125&amp;""&amp;TEXT('Konsep BA'!L125,"dd-MM-yyyy")</f>
        <v>00-01-1900</v>
      </c>
      <c r="F221" s="65" t="str">
        <f>'Konsep BA'!N125&amp;" ( "&amp;'Konsep BA'!M125&amp;" ) "&amp;""&amp;TEXT('Konsep BA'!O125,"dd-MM-yyyy")</f>
        <v xml:space="preserve"> (  ) 00-01-1900</v>
      </c>
      <c r="G221" s="92" t="str">
        <f>'Konsep BA'!P125&amp;" "&amp;TEXT('Konsep BA'!Q125,"dd-MM-yyyy")</f>
        <v xml:space="preserve"> 00-01-1900</v>
      </c>
      <c r="H221" s="65" t="str">
        <f>'Konsep BA'!R125&amp;""&amp;TEXT('Konsep BA'!S125,"dd-MM-yyyy")</f>
        <v>00-01-1900</v>
      </c>
      <c r="I221" s="66"/>
      <c r="J221" s="67"/>
    </row>
    <row r="222" spans="1:10">
      <c r="A222" s="64"/>
      <c r="B222" s="65">
        <f>'Konsep BA'!E126</f>
        <v>0</v>
      </c>
      <c r="C222" s="65">
        <f>'Konsep BA'!F126</f>
        <v>0</v>
      </c>
      <c r="D222" s="65" t="str">
        <f>'Konsep BA'!J126&amp;""&amp;'Konsep BA'!I126</f>
        <v/>
      </c>
      <c r="E222" s="90" t="str">
        <f>'Konsep BA'!U126&amp;""&amp;TEXT('Konsep BA'!L126,"dd-MM-yyyy")</f>
        <v>00-01-1900</v>
      </c>
      <c r="F222" s="65" t="str">
        <f>'Konsep BA'!N126&amp;" ( "&amp;'Konsep BA'!M126&amp;" ) "&amp;""&amp;TEXT('Konsep BA'!O126,"dd-MM-yyyy")</f>
        <v xml:space="preserve"> (  ) 00-01-1900</v>
      </c>
      <c r="G222" s="92" t="str">
        <f>'Konsep BA'!P126&amp;" "&amp;TEXT('Konsep BA'!Q126,"dd-MM-yyyy")</f>
        <v xml:space="preserve"> 00-01-1900</v>
      </c>
      <c r="H222" s="65" t="str">
        <f>'Konsep BA'!R126&amp;""&amp;TEXT('Konsep BA'!S126,"dd-MM-yyyy")</f>
        <v>00-01-1900</v>
      </c>
      <c r="I222" s="66"/>
      <c r="J222" s="67"/>
    </row>
    <row r="223" spans="1:10">
      <c r="A223" s="64"/>
      <c r="B223" s="65">
        <f>'Konsep BA'!E127</f>
        <v>0</v>
      </c>
      <c r="C223" s="65">
        <f>'Konsep BA'!F127</f>
        <v>0</v>
      </c>
      <c r="D223" s="65" t="str">
        <f>'Konsep BA'!J127&amp;""&amp;'Konsep BA'!I127</f>
        <v/>
      </c>
      <c r="E223" s="90" t="str">
        <f>'Konsep BA'!U127&amp;""&amp;TEXT('Konsep BA'!L127,"dd-MM-yyyy")</f>
        <v>00-01-1900</v>
      </c>
      <c r="F223" s="65" t="str">
        <f>'Konsep BA'!N127&amp;" ( "&amp;'Konsep BA'!M127&amp;" ) "&amp;""&amp;TEXT('Konsep BA'!O127,"dd-MM-yyyy")</f>
        <v xml:space="preserve"> (  ) 00-01-1900</v>
      </c>
      <c r="G223" s="92" t="str">
        <f>'Konsep BA'!P127&amp;" "&amp;TEXT('Konsep BA'!Q127,"dd-MM-yyyy")</f>
        <v xml:space="preserve"> 00-01-1900</v>
      </c>
      <c r="H223" s="65" t="str">
        <f>'Konsep BA'!R127&amp;""&amp;TEXT('Konsep BA'!S127,"dd-MM-yyyy")</f>
        <v>00-01-1900</v>
      </c>
      <c r="I223" s="66"/>
      <c r="J223" s="67"/>
    </row>
    <row r="224" spans="1:10">
      <c r="A224" s="64"/>
      <c r="B224" s="65">
        <f>'Konsep BA'!E128</f>
        <v>0</v>
      </c>
      <c r="C224" s="65">
        <f>'Konsep BA'!F128</f>
        <v>0</v>
      </c>
      <c r="D224" s="65" t="str">
        <f>'Konsep BA'!J128&amp;""&amp;'Konsep BA'!I128</f>
        <v/>
      </c>
      <c r="E224" s="90" t="str">
        <f>'Konsep BA'!U128&amp;""&amp;TEXT('Konsep BA'!L128,"dd-MM-yyyy")</f>
        <v>00-01-1900</v>
      </c>
      <c r="F224" s="65" t="str">
        <f>'Konsep BA'!N128&amp;" ( "&amp;'Konsep BA'!M128&amp;" ) "&amp;""&amp;TEXT('Konsep BA'!O128,"dd-MM-yyyy")</f>
        <v xml:space="preserve"> (  ) 00-01-1900</v>
      </c>
      <c r="G224" s="92" t="str">
        <f>'Konsep BA'!P128&amp;" "&amp;TEXT('Konsep BA'!Q128,"dd-MM-yyyy")</f>
        <v xml:space="preserve"> 00-01-1900</v>
      </c>
      <c r="H224" s="65" t="str">
        <f>'Konsep BA'!R128&amp;""&amp;TEXT('Konsep BA'!S128,"dd-MM-yyyy")</f>
        <v>00-01-1900</v>
      </c>
      <c r="I224" s="66"/>
      <c r="J224" s="67"/>
    </row>
    <row r="225" spans="1:10">
      <c r="A225" s="64"/>
      <c r="B225" s="65">
        <f>'Konsep BA'!E129</f>
        <v>0</v>
      </c>
      <c r="C225" s="65">
        <f>'Konsep BA'!F129</f>
        <v>0</v>
      </c>
      <c r="D225" s="65" t="str">
        <f>'Konsep BA'!J129&amp;""&amp;'Konsep BA'!I129</f>
        <v/>
      </c>
      <c r="E225" s="90" t="str">
        <f>'Konsep BA'!U129&amp;""&amp;TEXT('Konsep BA'!L129,"dd-MM-yyyy")</f>
        <v>00-01-1900</v>
      </c>
      <c r="F225" s="65" t="str">
        <f>'Konsep BA'!N129&amp;" ( "&amp;'Konsep BA'!M129&amp;" ) "&amp;""&amp;TEXT('Konsep BA'!O129,"dd-MM-yyyy")</f>
        <v xml:space="preserve"> (  ) 00-01-1900</v>
      </c>
      <c r="G225" s="92" t="str">
        <f>'Konsep BA'!P129&amp;" "&amp;TEXT('Konsep BA'!Q129,"dd-MM-yyyy")</f>
        <v xml:space="preserve"> 00-01-1900</v>
      </c>
      <c r="H225" s="65" t="str">
        <f>'Konsep BA'!R129&amp;""&amp;TEXT('Konsep BA'!S129,"dd-MM-yyyy")</f>
        <v>00-01-1900</v>
      </c>
      <c r="I225" s="66"/>
      <c r="J225" s="67"/>
    </row>
    <row r="226" spans="1:10">
      <c r="A226" s="64"/>
      <c r="B226" s="65">
        <f>'Konsep BA'!E130</f>
        <v>0</v>
      </c>
      <c r="C226" s="65">
        <f>'Konsep BA'!F130</f>
        <v>0</v>
      </c>
      <c r="D226" s="65" t="str">
        <f>'Konsep BA'!J130&amp;""&amp;'Konsep BA'!I130</f>
        <v/>
      </c>
      <c r="E226" s="90" t="str">
        <f>'Konsep BA'!U130&amp;""&amp;TEXT('Konsep BA'!L130,"dd-MM-yyyy")</f>
        <v>00-01-1900</v>
      </c>
      <c r="F226" s="65" t="str">
        <f>'Konsep BA'!N130&amp;" ( "&amp;'Konsep BA'!M130&amp;" ) "&amp;""&amp;TEXT('Konsep BA'!O130,"dd-MM-yyyy")</f>
        <v xml:space="preserve"> (  ) 00-01-1900</v>
      </c>
      <c r="G226" s="92" t="str">
        <f>'Konsep BA'!P130&amp;" "&amp;TEXT('Konsep BA'!Q130,"dd-MM-yyyy")</f>
        <v xml:space="preserve"> 00-01-1900</v>
      </c>
      <c r="H226" s="65" t="str">
        <f>'Konsep BA'!R130&amp;""&amp;TEXT('Konsep BA'!S130,"dd-MM-yyyy")</f>
        <v>00-01-1900</v>
      </c>
      <c r="I226" s="66"/>
      <c r="J226" s="67"/>
    </row>
    <row r="227" spans="1:10">
      <c r="A227" s="64"/>
      <c r="B227" s="65">
        <f>'Konsep BA'!E131</f>
        <v>0</v>
      </c>
      <c r="C227" s="65">
        <f>'Konsep BA'!F131</f>
        <v>0</v>
      </c>
      <c r="D227" s="65" t="str">
        <f>'Konsep BA'!J131&amp;""&amp;'Konsep BA'!I131</f>
        <v/>
      </c>
      <c r="E227" s="90" t="str">
        <f>'Konsep BA'!U131&amp;""&amp;TEXT('Konsep BA'!L131,"dd-MM-yyyy")</f>
        <v>00-01-1900</v>
      </c>
      <c r="F227" s="65" t="str">
        <f>'Konsep BA'!N131&amp;" ( "&amp;'Konsep BA'!M131&amp;" ) "&amp;""&amp;TEXT('Konsep BA'!O131,"dd-MM-yyyy")</f>
        <v xml:space="preserve"> (  ) 00-01-1900</v>
      </c>
      <c r="G227" s="92" t="str">
        <f>'Konsep BA'!P131&amp;" "&amp;TEXT('Konsep BA'!Q131,"dd-MM-yyyy")</f>
        <v xml:space="preserve"> 00-01-1900</v>
      </c>
      <c r="H227" s="65" t="str">
        <f>'Konsep BA'!R131&amp;""&amp;TEXT('Konsep BA'!S131,"dd-MM-yyyy")</f>
        <v>00-01-1900</v>
      </c>
      <c r="I227" s="66"/>
      <c r="J227" s="67"/>
    </row>
    <row r="228" spans="1:10">
      <c r="A228" s="64"/>
      <c r="B228" s="65">
        <f>'Konsep BA'!E132</f>
        <v>0</v>
      </c>
      <c r="C228" s="65">
        <f>'Konsep BA'!F132</f>
        <v>0</v>
      </c>
      <c r="D228" s="65" t="str">
        <f>'Konsep BA'!J132&amp;""&amp;'Konsep BA'!I132</f>
        <v/>
      </c>
      <c r="E228" s="90" t="str">
        <f>'Konsep BA'!U132&amp;""&amp;TEXT('Konsep BA'!L132,"dd-MM-yyyy")</f>
        <v>00-01-1900</v>
      </c>
      <c r="F228" s="65" t="str">
        <f>'Konsep BA'!N132&amp;" ( "&amp;'Konsep BA'!M132&amp;" ) "&amp;""&amp;TEXT('Konsep BA'!O132,"dd-MM-yyyy")</f>
        <v xml:space="preserve"> (  ) 00-01-1900</v>
      </c>
      <c r="G228" s="92" t="str">
        <f>'Konsep BA'!P132&amp;" "&amp;TEXT('Konsep BA'!Q132,"dd-MM-yyyy")</f>
        <v xml:space="preserve"> 00-01-1900</v>
      </c>
      <c r="H228" s="65" t="str">
        <f>'Konsep BA'!R132&amp;""&amp;TEXT('Konsep BA'!S132,"dd-MM-yyyy")</f>
        <v>00-01-1900</v>
      </c>
      <c r="I228" s="66"/>
      <c r="J228" s="67"/>
    </row>
    <row r="229" spans="1:10">
      <c r="A229" s="64"/>
      <c r="B229" s="65">
        <f>'Konsep BA'!E133</f>
        <v>0</v>
      </c>
      <c r="C229" s="65">
        <f>'Konsep BA'!F133</f>
        <v>0</v>
      </c>
      <c r="D229" s="65" t="str">
        <f>'Konsep BA'!J133&amp;""&amp;'Konsep BA'!I133</f>
        <v/>
      </c>
      <c r="E229" s="90" t="str">
        <f>'Konsep BA'!U133&amp;""&amp;TEXT('Konsep BA'!L133,"dd-MM-yyyy")</f>
        <v>00-01-1900</v>
      </c>
      <c r="F229" s="65" t="str">
        <f>'Konsep BA'!N133&amp;" ( "&amp;'Konsep BA'!M133&amp;" ) "&amp;""&amp;TEXT('Konsep BA'!O133,"dd-MM-yyyy")</f>
        <v xml:space="preserve"> (  ) 00-01-1900</v>
      </c>
      <c r="G229" s="92" t="str">
        <f>'Konsep BA'!P133&amp;" "&amp;TEXT('Konsep BA'!Q133,"dd-MM-yyyy")</f>
        <v xml:space="preserve"> 00-01-1900</v>
      </c>
      <c r="H229" s="65" t="str">
        <f>'Konsep BA'!R133&amp;""&amp;TEXT('Konsep BA'!S133,"dd-MM-yyyy")</f>
        <v>00-01-1900</v>
      </c>
      <c r="I229" s="66"/>
      <c r="J229" s="67"/>
    </row>
    <row r="230" spans="1:10">
      <c r="A230" s="64"/>
      <c r="B230" s="65">
        <f>'Konsep BA'!E134</f>
        <v>0</v>
      </c>
      <c r="C230" s="65">
        <f>'Konsep BA'!F134</f>
        <v>0</v>
      </c>
      <c r="D230" s="65" t="str">
        <f>'Konsep BA'!J134&amp;""&amp;'Konsep BA'!I134</f>
        <v/>
      </c>
      <c r="E230" s="90" t="str">
        <f>'Konsep BA'!U134&amp;""&amp;TEXT('Konsep BA'!L134,"dd-MM-yyyy")</f>
        <v>00-01-1900</v>
      </c>
      <c r="F230" s="65" t="str">
        <f>'Konsep BA'!N134&amp;" ( "&amp;'Konsep BA'!M134&amp;" ) "&amp;""&amp;TEXT('Konsep BA'!O134,"dd-MM-yyyy")</f>
        <v xml:space="preserve"> (  ) 00-01-1900</v>
      </c>
      <c r="G230" s="92" t="str">
        <f>'Konsep BA'!P134&amp;" "&amp;TEXT('Konsep BA'!Q134,"dd-MM-yyyy")</f>
        <v xml:space="preserve"> 00-01-1900</v>
      </c>
      <c r="H230" s="65" t="str">
        <f>'Konsep BA'!R134&amp;""&amp;TEXT('Konsep BA'!S134,"dd-MM-yyyy")</f>
        <v>00-01-1900</v>
      </c>
      <c r="I230" s="66"/>
      <c r="J230" s="67"/>
    </row>
    <row r="231" spans="1:10">
      <c r="A231" s="64"/>
      <c r="B231" s="65">
        <f>'Konsep BA'!E135</f>
        <v>0</v>
      </c>
      <c r="C231" s="65">
        <f>'Konsep BA'!F135</f>
        <v>0</v>
      </c>
      <c r="D231" s="65" t="str">
        <f>'Konsep BA'!J135&amp;""&amp;'Konsep BA'!I135</f>
        <v/>
      </c>
      <c r="E231" s="90" t="str">
        <f>'Konsep BA'!U135&amp;""&amp;TEXT('Konsep BA'!L135,"dd-MM-yyyy")</f>
        <v>00-01-1900</v>
      </c>
      <c r="F231" s="65" t="str">
        <f>'Konsep BA'!N135&amp;" ( "&amp;'Konsep BA'!M135&amp;" ) "&amp;""&amp;TEXT('Konsep BA'!O135,"dd-MM-yyyy")</f>
        <v xml:space="preserve"> (  ) 00-01-1900</v>
      </c>
      <c r="G231" s="92" t="str">
        <f>'Konsep BA'!P135&amp;" "&amp;TEXT('Konsep BA'!Q135,"dd-MM-yyyy")</f>
        <v xml:space="preserve"> 00-01-1900</v>
      </c>
      <c r="H231" s="65" t="str">
        <f>'Konsep BA'!R135&amp;""&amp;TEXT('Konsep BA'!S135,"dd-MM-yyyy")</f>
        <v>00-01-1900</v>
      </c>
      <c r="I231" s="66"/>
      <c r="J231" s="67"/>
    </row>
    <row r="232" spans="1:10">
      <c r="A232" s="64"/>
      <c r="B232" s="65">
        <f>'Konsep BA'!E136</f>
        <v>0</v>
      </c>
      <c r="C232" s="65">
        <f>'Konsep BA'!F136</f>
        <v>0</v>
      </c>
      <c r="D232" s="65" t="str">
        <f>'Konsep BA'!J136&amp;""&amp;'Konsep BA'!I136</f>
        <v/>
      </c>
      <c r="E232" s="90" t="str">
        <f>'Konsep BA'!U136&amp;""&amp;TEXT('Konsep BA'!L136,"dd-MM-yyyy")</f>
        <v>00-01-1900</v>
      </c>
      <c r="F232" s="65" t="str">
        <f>'Konsep BA'!N136&amp;" ( "&amp;'Konsep BA'!M136&amp;" ) "&amp;""&amp;TEXT('Konsep BA'!O136,"dd-MM-yyyy")</f>
        <v xml:space="preserve"> (  ) 00-01-1900</v>
      </c>
      <c r="G232" s="92" t="str">
        <f>'Konsep BA'!P136&amp;" "&amp;TEXT('Konsep BA'!Q136,"dd-MM-yyyy")</f>
        <v xml:space="preserve"> 00-01-1900</v>
      </c>
      <c r="H232" s="65" t="str">
        <f>'Konsep BA'!R136&amp;""&amp;TEXT('Konsep BA'!S136,"dd-MM-yyyy")</f>
        <v>00-01-1900</v>
      </c>
      <c r="I232" s="66"/>
      <c r="J232" s="67"/>
    </row>
    <row r="233" spans="1:10">
      <c r="A233" s="64"/>
      <c r="B233" s="65">
        <f>'Konsep BA'!E137</f>
        <v>0</v>
      </c>
      <c r="C233" s="65">
        <f>'Konsep BA'!F137</f>
        <v>0</v>
      </c>
      <c r="D233" s="65" t="str">
        <f>'Konsep BA'!J137&amp;""&amp;'Konsep BA'!I137</f>
        <v/>
      </c>
      <c r="E233" s="90" t="str">
        <f>'Konsep BA'!U137&amp;""&amp;TEXT('Konsep BA'!L137,"dd-MM-yyyy")</f>
        <v>00-01-1900</v>
      </c>
      <c r="F233" s="65" t="str">
        <f>'Konsep BA'!N137&amp;" ( "&amp;'Konsep BA'!M137&amp;" ) "&amp;""&amp;TEXT('Konsep BA'!O137,"dd-MM-yyyy")</f>
        <v xml:space="preserve"> (  ) 00-01-1900</v>
      </c>
      <c r="G233" s="92" t="str">
        <f>'Konsep BA'!P137&amp;" "&amp;TEXT('Konsep BA'!Q137,"dd-MM-yyyy")</f>
        <v xml:space="preserve"> 00-01-1900</v>
      </c>
      <c r="H233" s="65" t="str">
        <f>'Konsep BA'!R137&amp;""&amp;TEXT('Konsep BA'!S137,"dd-MM-yyyy")</f>
        <v>00-01-1900</v>
      </c>
      <c r="I233" s="66"/>
      <c r="J233" s="67"/>
    </row>
    <row r="234" spans="1:10">
      <c r="A234" s="64"/>
      <c r="B234" s="65">
        <f>'Konsep BA'!E138</f>
        <v>0</v>
      </c>
      <c r="C234" s="65">
        <f>'Konsep BA'!F138</f>
        <v>0</v>
      </c>
      <c r="D234" s="65" t="str">
        <f>'Konsep BA'!J138&amp;""&amp;'Konsep BA'!I138</f>
        <v/>
      </c>
      <c r="E234" s="90" t="str">
        <f>'Konsep BA'!U138&amp;""&amp;TEXT('Konsep BA'!L138,"dd-MM-yyyy")</f>
        <v>00-01-1900</v>
      </c>
      <c r="F234" s="65" t="str">
        <f>'Konsep BA'!N138&amp;" ( "&amp;'Konsep BA'!M138&amp;" ) "&amp;""&amp;TEXT('Konsep BA'!O138,"dd-MM-yyyy")</f>
        <v xml:space="preserve"> (  ) 00-01-1900</v>
      </c>
      <c r="G234" s="92" t="str">
        <f>'Konsep BA'!P138&amp;" "&amp;TEXT('Konsep BA'!Q138,"dd-MM-yyyy")</f>
        <v xml:space="preserve"> 00-01-1900</v>
      </c>
      <c r="H234" s="65" t="str">
        <f>'Konsep BA'!R138&amp;""&amp;TEXT('Konsep BA'!S138,"dd-MM-yyyy")</f>
        <v>00-01-1900</v>
      </c>
      <c r="I234" s="66"/>
      <c r="J234" s="67"/>
    </row>
    <row r="235" spans="1:10">
      <c r="A235" s="64"/>
      <c r="B235" s="65">
        <f>'Konsep BA'!E139</f>
        <v>0</v>
      </c>
      <c r="C235" s="65">
        <f>'Konsep BA'!F139</f>
        <v>0</v>
      </c>
      <c r="D235" s="65" t="str">
        <f>'Konsep BA'!J139&amp;""&amp;'Konsep BA'!I139</f>
        <v/>
      </c>
      <c r="E235" s="90" t="str">
        <f>'Konsep BA'!U139&amp;""&amp;TEXT('Konsep BA'!L139,"dd-MM-yyyy")</f>
        <v>00-01-1900</v>
      </c>
      <c r="F235" s="65" t="str">
        <f>'Konsep BA'!N139&amp;" ( "&amp;'Konsep BA'!M139&amp;" ) "&amp;""&amp;TEXT('Konsep BA'!O139,"dd-MM-yyyy")</f>
        <v xml:space="preserve"> (  ) 00-01-1900</v>
      </c>
      <c r="G235" s="92" t="str">
        <f>'Konsep BA'!P139&amp;" "&amp;TEXT('Konsep BA'!Q139,"dd-MM-yyyy")</f>
        <v xml:space="preserve"> 00-01-1900</v>
      </c>
      <c r="H235" s="65" t="str">
        <f>'Konsep BA'!R139&amp;""&amp;TEXT('Konsep BA'!S139,"dd-MM-yyyy")</f>
        <v>00-01-1900</v>
      </c>
      <c r="I235" s="66"/>
      <c r="J235" s="67"/>
    </row>
    <row r="236" spans="1:10">
      <c r="A236" s="64"/>
      <c r="B236" s="65">
        <f>'Konsep BA'!E140</f>
        <v>0</v>
      </c>
      <c r="C236" s="65">
        <f>'Konsep BA'!F140</f>
        <v>0</v>
      </c>
      <c r="D236" s="65" t="str">
        <f>'Konsep BA'!J140&amp;""&amp;'Konsep BA'!I140</f>
        <v/>
      </c>
      <c r="E236" s="90" t="str">
        <f>'Konsep BA'!U140&amp;""&amp;TEXT('Konsep BA'!L140,"dd-MM-yyyy")</f>
        <v>00-01-1900</v>
      </c>
      <c r="F236" s="65" t="str">
        <f>'Konsep BA'!N140&amp;" ( "&amp;'Konsep BA'!M140&amp;" ) "&amp;""&amp;TEXT('Konsep BA'!O140,"dd-MM-yyyy")</f>
        <v xml:space="preserve"> (  ) 00-01-1900</v>
      </c>
      <c r="G236" s="92" t="str">
        <f>'Konsep BA'!P140&amp;" "&amp;TEXT('Konsep BA'!Q140,"dd-MM-yyyy")</f>
        <v xml:space="preserve"> 00-01-1900</v>
      </c>
      <c r="H236" s="65" t="str">
        <f>'Konsep BA'!R140&amp;""&amp;TEXT('Konsep BA'!S140,"dd-MM-yyyy")</f>
        <v>00-01-1900</v>
      </c>
      <c r="I236" s="66"/>
      <c r="J236" s="67"/>
    </row>
    <row r="237" spans="1:10">
      <c r="A237" s="64"/>
      <c r="B237" s="65">
        <f>'Konsep BA'!E141</f>
        <v>0</v>
      </c>
      <c r="C237" s="65">
        <f>'Konsep BA'!F141</f>
        <v>0</v>
      </c>
      <c r="D237" s="65" t="str">
        <f>'Konsep BA'!J141&amp;""&amp;'Konsep BA'!I141</f>
        <v/>
      </c>
      <c r="E237" s="90" t="str">
        <f>'Konsep BA'!U141&amp;""&amp;TEXT('Konsep BA'!L141,"dd-MM-yyyy")</f>
        <v>00-01-1900</v>
      </c>
      <c r="F237" s="65" t="str">
        <f>'Konsep BA'!N141&amp;" ( "&amp;'Konsep BA'!M141&amp;" ) "&amp;""&amp;TEXT('Konsep BA'!O141,"dd-MM-yyyy")</f>
        <v xml:space="preserve"> (  ) 00-01-1900</v>
      </c>
      <c r="G237" s="92" t="str">
        <f>'Konsep BA'!P141&amp;" "&amp;TEXT('Konsep BA'!Q141,"dd-MM-yyyy")</f>
        <v xml:space="preserve"> 00-01-1900</v>
      </c>
      <c r="H237" s="65" t="str">
        <f>'Konsep BA'!R141&amp;""&amp;TEXT('Konsep BA'!S141,"dd-MM-yyyy")</f>
        <v>00-01-1900</v>
      </c>
      <c r="I237" s="66"/>
      <c r="J237" s="67"/>
    </row>
    <row r="238" spans="1:10">
      <c r="A238" s="64"/>
      <c r="B238" s="65">
        <f>'Konsep BA'!E142</f>
        <v>0</v>
      </c>
      <c r="C238" s="65">
        <f>'Konsep BA'!F142</f>
        <v>0</v>
      </c>
      <c r="D238" s="65" t="str">
        <f>'Konsep BA'!J142&amp;""&amp;'Konsep BA'!I142</f>
        <v/>
      </c>
      <c r="E238" s="90" t="str">
        <f>'Konsep BA'!U142&amp;""&amp;TEXT('Konsep BA'!L142,"dd-MM-yyyy")</f>
        <v>00-01-1900</v>
      </c>
      <c r="F238" s="65" t="str">
        <f>'Konsep BA'!N142&amp;" ( "&amp;'Konsep BA'!M142&amp;" ) "&amp;""&amp;TEXT('Konsep BA'!O142,"dd-MM-yyyy")</f>
        <v xml:space="preserve"> (  ) 00-01-1900</v>
      </c>
      <c r="G238" s="92" t="str">
        <f>'Konsep BA'!P142&amp;" "&amp;TEXT('Konsep BA'!Q142,"dd-MM-yyyy")</f>
        <v xml:space="preserve"> 00-01-1900</v>
      </c>
      <c r="H238" s="65" t="str">
        <f>'Konsep BA'!R142&amp;""&amp;TEXT('Konsep BA'!S142,"dd-MM-yyyy")</f>
        <v>00-01-1900</v>
      </c>
      <c r="I238" s="66"/>
      <c r="J238" s="67"/>
    </row>
    <row r="239" spans="1:10">
      <c r="A239" s="64"/>
      <c r="B239" s="65">
        <f>'Konsep BA'!E143</f>
        <v>0</v>
      </c>
      <c r="C239" s="65">
        <f>'Konsep BA'!F143</f>
        <v>0</v>
      </c>
      <c r="D239" s="65" t="str">
        <f>'Konsep BA'!J143&amp;""&amp;'Konsep BA'!I143</f>
        <v/>
      </c>
      <c r="E239" s="90" t="str">
        <f>'Konsep BA'!U143&amp;""&amp;TEXT('Konsep BA'!L143,"dd-MM-yyyy")</f>
        <v>00-01-1900</v>
      </c>
      <c r="F239" s="65" t="str">
        <f>'Konsep BA'!N143&amp;" ( "&amp;'Konsep BA'!M143&amp;" ) "&amp;""&amp;TEXT('Konsep BA'!O143,"dd-MM-yyyy")</f>
        <v xml:space="preserve"> (  ) 00-01-1900</v>
      </c>
      <c r="G239" s="92" t="str">
        <f>'Konsep BA'!P143&amp;" "&amp;TEXT('Konsep BA'!Q143,"dd-MM-yyyy")</f>
        <v xml:space="preserve"> 00-01-1900</v>
      </c>
      <c r="H239" s="65" t="str">
        <f>'Konsep BA'!R143&amp;""&amp;TEXT('Konsep BA'!S143,"dd-MM-yyyy")</f>
        <v>00-01-1900</v>
      </c>
      <c r="I239" s="66"/>
      <c r="J239" s="67"/>
    </row>
    <row r="240" spans="1:10">
      <c r="A240" s="64"/>
      <c r="B240" s="65">
        <f>'Konsep BA'!E144</f>
        <v>0</v>
      </c>
      <c r="C240" s="65">
        <f>'Konsep BA'!F144</f>
        <v>0</v>
      </c>
      <c r="D240" s="65" t="str">
        <f>'Konsep BA'!J144&amp;""&amp;'Konsep BA'!I144</f>
        <v/>
      </c>
      <c r="E240" s="90" t="str">
        <f>'Konsep BA'!U144&amp;""&amp;TEXT('Konsep BA'!L144,"dd-MM-yyyy")</f>
        <v>00-01-1900</v>
      </c>
      <c r="F240" s="65" t="str">
        <f>'Konsep BA'!N144&amp;" ( "&amp;'Konsep BA'!M144&amp;" ) "&amp;""&amp;TEXT('Konsep BA'!O144,"dd-MM-yyyy")</f>
        <v xml:space="preserve"> (  ) 00-01-1900</v>
      </c>
      <c r="G240" s="92" t="str">
        <f>'Konsep BA'!P144&amp;" "&amp;TEXT('Konsep BA'!Q144,"dd-MM-yyyy")</f>
        <v xml:space="preserve"> 00-01-1900</v>
      </c>
      <c r="H240" s="65" t="str">
        <f>'Konsep BA'!R144&amp;""&amp;TEXT('Konsep BA'!S144,"dd-MM-yyyy")</f>
        <v>00-01-1900</v>
      </c>
      <c r="I240" s="66"/>
      <c r="J240" s="67"/>
    </row>
    <row r="241" spans="1:10">
      <c r="A241" s="64"/>
      <c r="B241" s="65">
        <f>'Konsep BA'!E145</f>
        <v>0</v>
      </c>
      <c r="C241" s="65">
        <f>'Konsep BA'!F145</f>
        <v>0</v>
      </c>
      <c r="D241" s="65" t="str">
        <f>'Konsep BA'!J145&amp;""&amp;'Konsep BA'!I145</f>
        <v/>
      </c>
      <c r="E241" s="90" t="str">
        <f>'Konsep BA'!U145&amp;""&amp;TEXT('Konsep BA'!L145,"dd-MM-yyyy")</f>
        <v>00-01-1900</v>
      </c>
      <c r="F241" s="65" t="str">
        <f>'Konsep BA'!N145&amp;" ( "&amp;'Konsep BA'!M145&amp;" ) "&amp;""&amp;TEXT('Konsep BA'!O145,"dd-MM-yyyy")</f>
        <v xml:space="preserve"> (  ) 00-01-1900</v>
      </c>
      <c r="G241" s="92" t="str">
        <f>'Konsep BA'!P145&amp;" "&amp;TEXT('Konsep BA'!Q145,"dd-MM-yyyy")</f>
        <v xml:space="preserve"> 00-01-1900</v>
      </c>
      <c r="H241" s="65" t="str">
        <f>'Konsep BA'!R145&amp;""&amp;TEXT('Konsep BA'!S145,"dd-MM-yyyy")</f>
        <v>00-01-1900</v>
      </c>
      <c r="I241" s="66"/>
      <c r="J241" s="67"/>
    </row>
    <row r="242" spans="1:10">
      <c r="A242" s="64"/>
      <c r="B242" s="65">
        <f>'Konsep BA'!E146</f>
        <v>0</v>
      </c>
      <c r="C242" s="65">
        <f>'Konsep BA'!F146</f>
        <v>0</v>
      </c>
      <c r="D242" s="65" t="str">
        <f>'Konsep BA'!J146&amp;""&amp;'Konsep BA'!I146</f>
        <v/>
      </c>
      <c r="E242" s="90" t="str">
        <f>'Konsep BA'!U146&amp;""&amp;TEXT('Konsep BA'!L146,"dd-MM-yyyy")</f>
        <v>00-01-1900</v>
      </c>
      <c r="F242" s="65" t="str">
        <f>'Konsep BA'!N146&amp;" ( "&amp;'Konsep BA'!M146&amp;" ) "&amp;""&amp;TEXT('Konsep BA'!O146,"dd-MM-yyyy")</f>
        <v xml:space="preserve"> (  ) 00-01-1900</v>
      </c>
      <c r="G242" s="92" t="str">
        <f>'Konsep BA'!P146&amp;" "&amp;TEXT('Konsep BA'!Q146,"dd-MM-yyyy")</f>
        <v xml:space="preserve"> 00-01-1900</v>
      </c>
      <c r="H242" s="65" t="str">
        <f>'Konsep BA'!R146&amp;""&amp;TEXT('Konsep BA'!S146,"dd-MM-yyyy")</f>
        <v>00-01-1900</v>
      </c>
      <c r="I242" s="66"/>
      <c r="J242" s="67"/>
    </row>
    <row r="243" spans="1:10">
      <c r="A243" s="64"/>
      <c r="B243" s="65">
        <f>'Konsep BA'!E147</f>
        <v>0</v>
      </c>
      <c r="C243" s="65">
        <f>'Konsep BA'!F147</f>
        <v>0</v>
      </c>
      <c r="D243" s="65" t="str">
        <f>'Konsep BA'!J147&amp;""&amp;'Konsep BA'!I147</f>
        <v/>
      </c>
      <c r="E243" s="90" t="str">
        <f>'Konsep BA'!U147&amp;""&amp;TEXT('Konsep BA'!L147,"dd-MM-yyyy")</f>
        <v>00-01-1900</v>
      </c>
      <c r="F243" s="65" t="str">
        <f>'Konsep BA'!N147&amp;" ( "&amp;'Konsep BA'!M147&amp;" ) "&amp;""&amp;TEXT('Konsep BA'!O147,"dd-MM-yyyy")</f>
        <v xml:space="preserve"> (  ) 00-01-1900</v>
      </c>
      <c r="G243" s="92" t="str">
        <f>'Konsep BA'!P147&amp;" "&amp;TEXT('Konsep BA'!Q147,"dd-MM-yyyy")</f>
        <v xml:space="preserve"> 00-01-1900</v>
      </c>
      <c r="H243" s="65" t="str">
        <f>'Konsep BA'!R147&amp;""&amp;TEXT('Konsep BA'!S147,"dd-MM-yyyy")</f>
        <v>00-01-1900</v>
      </c>
      <c r="I243" s="66"/>
      <c r="J243" s="67"/>
    </row>
    <row r="244" spans="1:10">
      <c r="A244" s="64"/>
      <c r="B244" s="65">
        <f>'Konsep BA'!E148</f>
        <v>0</v>
      </c>
      <c r="C244" s="65">
        <f>'Konsep BA'!F148</f>
        <v>0</v>
      </c>
      <c r="D244" s="65" t="str">
        <f>'Konsep BA'!J148&amp;""&amp;'Konsep BA'!I148</f>
        <v/>
      </c>
      <c r="E244" s="90" t="str">
        <f>'Konsep BA'!U148&amp;""&amp;TEXT('Konsep BA'!L148,"dd-MM-yyyy")</f>
        <v>00-01-1900</v>
      </c>
      <c r="F244" s="65" t="str">
        <f>'Konsep BA'!N148&amp;" ( "&amp;'Konsep BA'!M148&amp;" ) "&amp;""&amp;TEXT('Konsep BA'!O148,"dd-MM-yyyy")</f>
        <v xml:space="preserve"> (  ) 00-01-1900</v>
      </c>
      <c r="G244" s="92" t="str">
        <f>'Konsep BA'!P148&amp;" "&amp;TEXT('Konsep BA'!Q148,"dd-MM-yyyy")</f>
        <v xml:space="preserve"> 00-01-1900</v>
      </c>
      <c r="H244" s="65" t="str">
        <f>'Konsep BA'!R148&amp;""&amp;TEXT('Konsep BA'!S148,"dd-MM-yyyy")</f>
        <v>00-01-1900</v>
      </c>
      <c r="I244" s="66"/>
      <c r="J244" s="67"/>
    </row>
    <row r="245" spans="1:10">
      <c r="A245" s="64"/>
      <c r="B245" s="65">
        <f>'Konsep BA'!E149</f>
        <v>0</v>
      </c>
      <c r="C245" s="65">
        <f>'Konsep BA'!F149</f>
        <v>0</v>
      </c>
      <c r="D245" s="65" t="str">
        <f>'Konsep BA'!J149&amp;""&amp;'Konsep BA'!I149</f>
        <v/>
      </c>
      <c r="E245" s="90" t="str">
        <f>'Konsep BA'!U149&amp;""&amp;TEXT('Konsep BA'!L149,"dd-MM-yyyy")</f>
        <v>00-01-1900</v>
      </c>
      <c r="F245" s="65" t="str">
        <f>'Konsep BA'!N149&amp;" ( "&amp;'Konsep BA'!M149&amp;" ) "&amp;""&amp;TEXT('Konsep BA'!O149,"dd-MM-yyyy")</f>
        <v xml:space="preserve"> (  ) 00-01-1900</v>
      </c>
      <c r="G245" s="92" t="str">
        <f>'Konsep BA'!P149&amp;" "&amp;TEXT('Konsep BA'!Q149,"dd-MM-yyyy")</f>
        <v xml:space="preserve"> 00-01-1900</v>
      </c>
      <c r="H245" s="65" t="str">
        <f>'Konsep BA'!R149&amp;""&amp;TEXT('Konsep BA'!S149,"dd-MM-yyyy")</f>
        <v>00-01-1900</v>
      </c>
      <c r="I245" s="66"/>
      <c r="J245" s="67"/>
    </row>
    <row r="246" spans="1:10">
      <c r="A246" s="64"/>
      <c r="B246" s="65">
        <f>'Konsep BA'!E150</f>
        <v>0</v>
      </c>
      <c r="C246" s="65">
        <f>'Konsep BA'!F150</f>
        <v>0</v>
      </c>
      <c r="D246" s="65" t="str">
        <f>'Konsep BA'!J150&amp;""&amp;'Konsep BA'!I150</f>
        <v/>
      </c>
      <c r="E246" s="90" t="str">
        <f>'Konsep BA'!U150&amp;""&amp;TEXT('Konsep BA'!L150,"dd-MM-yyyy")</f>
        <v>00-01-1900</v>
      </c>
      <c r="F246" s="65" t="str">
        <f>'Konsep BA'!N150&amp;" ( "&amp;'Konsep BA'!M150&amp;" ) "&amp;""&amp;TEXT('Konsep BA'!O150,"dd-MM-yyyy")</f>
        <v xml:space="preserve"> (  ) 00-01-1900</v>
      </c>
      <c r="G246" s="92" t="str">
        <f>'Konsep BA'!P150&amp;" "&amp;TEXT('Konsep BA'!Q150,"dd-MM-yyyy")</f>
        <v xml:space="preserve"> 00-01-1900</v>
      </c>
      <c r="H246" s="65" t="str">
        <f>'Konsep BA'!R150&amp;""&amp;TEXT('Konsep BA'!S150,"dd-MM-yyyy")</f>
        <v>00-01-1900</v>
      </c>
      <c r="I246" s="66"/>
      <c r="J246" s="67"/>
    </row>
    <row r="247" spans="1:10">
      <c r="A247" s="64"/>
      <c r="B247" s="65">
        <f>'Konsep BA'!E151</f>
        <v>0</v>
      </c>
      <c r="C247" s="65">
        <f>'Konsep BA'!F151</f>
        <v>0</v>
      </c>
      <c r="D247" s="65" t="str">
        <f>'Konsep BA'!J151&amp;""&amp;'Konsep BA'!I151</f>
        <v/>
      </c>
      <c r="E247" s="90" t="str">
        <f>'Konsep BA'!U151&amp;""&amp;TEXT('Konsep BA'!L151,"dd-MM-yyyy")</f>
        <v>00-01-1900</v>
      </c>
      <c r="F247" s="65" t="str">
        <f>'Konsep BA'!N151&amp;" ( "&amp;'Konsep BA'!M151&amp;" ) "&amp;""&amp;TEXT('Konsep BA'!O151,"dd-MM-yyyy")</f>
        <v xml:space="preserve"> (  ) 00-01-1900</v>
      </c>
      <c r="G247" s="92" t="str">
        <f>'Konsep BA'!P151&amp;" "&amp;TEXT('Konsep BA'!Q151,"dd-MM-yyyy")</f>
        <v xml:space="preserve"> 00-01-1900</v>
      </c>
      <c r="H247" s="65" t="str">
        <f>'Konsep BA'!R151&amp;""&amp;TEXT('Konsep BA'!S151,"dd-MM-yyyy")</f>
        <v>00-01-1900</v>
      </c>
      <c r="I247" s="66"/>
      <c r="J247" s="67"/>
    </row>
    <row r="248" spans="1:10">
      <c r="A248" s="64"/>
      <c r="B248" s="65">
        <f>'Konsep BA'!E152</f>
        <v>0</v>
      </c>
      <c r="C248" s="65">
        <f>'Konsep BA'!F152</f>
        <v>0</v>
      </c>
      <c r="D248" s="65" t="str">
        <f>'Konsep BA'!J152&amp;""&amp;'Konsep BA'!I152</f>
        <v/>
      </c>
      <c r="E248" s="90" t="str">
        <f>'Konsep BA'!U152&amp;""&amp;TEXT('Konsep BA'!L152,"dd-MM-yyyy")</f>
        <v>00-01-1900</v>
      </c>
      <c r="F248" s="65" t="str">
        <f>'Konsep BA'!N152&amp;" ( "&amp;'Konsep BA'!M152&amp;" ) "&amp;""&amp;TEXT('Konsep BA'!O152,"dd-MM-yyyy")</f>
        <v xml:space="preserve"> (  ) 00-01-1900</v>
      </c>
      <c r="G248" s="92" t="str">
        <f>'Konsep BA'!P152&amp;" "&amp;TEXT('Konsep BA'!Q152,"dd-MM-yyyy")</f>
        <v xml:space="preserve"> 00-01-1900</v>
      </c>
      <c r="H248" s="65" t="str">
        <f>'Konsep BA'!R152&amp;""&amp;TEXT('Konsep BA'!S152,"dd-MM-yyyy")</f>
        <v>00-01-1900</v>
      </c>
      <c r="I248" s="66"/>
      <c r="J248" s="67"/>
    </row>
    <row r="249" spans="1:10">
      <c r="A249" s="64"/>
      <c r="B249" s="65">
        <f>'Konsep BA'!E153</f>
        <v>0</v>
      </c>
      <c r="C249" s="65">
        <f>'Konsep BA'!F153</f>
        <v>0</v>
      </c>
      <c r="D249" s="65" t="str">
        <f>'Konsep BA'!J153&amp;""&amp;'Konsep BA'!I153</f>
        <v/>
      </c>
      <c r="E249" s="90" t="str">
        <f>'Konsep BA'!U153&amp;""&amp;TEXT('Konsep BA'!L153,"dd-MM-yyyy")</f>
        <v>00-01-1900</v>
      </c>
      <c r="F249" s="65" t="str">
        <f>'Konsep BA'!N153&amp;" ( "&amp;'Konsep BA'!M153&amp;" ) "&amp;""&amp;TEXT('Konsep BA'!O153,"dd-MM-yyyy")</f>
        <v xml:space="preserve"> (  ) 00-01-1900</v>
      </c>
      <c r="G249" s="92" t="str">
        <f>'Konsep BA'!P153&amp;" "&amp;TEXT('Konsep BA'!Q153,"dd-MM-yyyy")</f>
        <v xml:space="preserve"> 00-01-1900</v>
      </c>
      <c r="H249" s="65" t="str">
        <f>'Konsep BA'!R153&amp;""&amp;TEXT('Konsep BA'!S153,"dd-MM-yyyy")</f>
        <v>00-01-1900</v>
      </c>
      <c r="I249" s="66"/>
      <c r="J249" s="67"/>
    </row>
    <row r="250" spans="1:10">
      <c r="A250" s="64"/>
      <c r="B250" s="65">
        <f>'Konsep BA'!E154</f>
        <v>0</v>
      </c>
      <c r="C250" s="65">
        <f>'Konsep BA'!F154</f>
        <v>0</v>
      </c>
      <c r="D250" s="65" t="str">
        <f>'Konsep BA'!J154&amp;""&amp;'Konsep BA'!I154</f>
        <v/>
      </c>
      <c r="E250" s="90" t="str">
        <f>'Konsep BA'!U154&amp;""&amp;TEXT('Konsep BA'!L154,"dd-MM-yyyy")</f>
        <v>00-01-1900</v>
      </c>
      <c r="F250" s="65" t="str">
        <f>'Konsep BA'!N154&amp;" ( "&amp;'Konsep BA'!M154&amp;" ) "&amp;""&amp;TEXT('Konsep BA'!O154,"dd-MM-yyyy")</f>
        <v xml:space="preserve"> (  ) 00-01-1900</v>
      </c>
      <c r="G250" s="92" t="str">
        <f>'Konsep BA'!P154&amp;" "&amp;TEXT('Konsep BA'!Q154,"dd-MM-yyyy")</f>
        <v xml:space="preserve"> 00-01-1900</v>
      </c>
      <c r="H250" s="65" t="str">
        <f>'Konsep BA'!R154&amp;""&amp;TEXT('Konsep BA'!S154,"dd-MM-yyyy")</f>
        <v>00-01-1900</v>
      </c>
      <c r="I250" s="66"/>
      <c r="J250" s="67"/>
    </row>
    <row r="251" spans="1:10">
      <c r="A251" s="64"/>
      <c r="B251" s="65">
        <f>'Konsep BA'!E155</f>
        <v>0</v>
      </c>
      <c r="C251" s="65">
        <f>'Konsep BA'!F155</f>
        <v>0</v>
      </c>
      <c r="D251" s="65" t="str">
        <f>'Konsep BA'!J155&amp;""&amp;'Konsep BA'!I155</f>
        <v/>
      </c>
      <c r="E251" s="90" t="str">
        <f>'Konsep BA'!U155&amp;""&amp;TEXT('Konsep BA'!L155,"dd-MM-yyyy")</f>
        <v>00-01-1900</v>
      </c>
      <c r="F251" s="65" t="str">
        <f>'Konsep BA'!N155&amp;" ( "&amp;'Konsep BA'!M155&amp;" ) "&amp;""&amp;TEXT('Konsep BA'!O155,"dd-MM-yyyy")</f>
        <v xml:space="preserve"> (  ) 00-01-1900</v>
      </c>
      <c r="G251" s="92" t="str">
        <f>'Konsep BA'!P155&amp;" "&amp;TEXT('Konsep BA'!Q155,"dd-MM-yyyy")</f>
        <v xml:space="preserve"> 00-01-1900</v>
      </c>
      <c r="H251" s="65" t="str">
        <f>'Konsep BA'!R155&amp;""&amp;TEXT('Konsep BA'!S155,"dd-MM-yyyy")</f>
        <v>00-01-1900</v>
      </c>
      <c r="I251" s="66"/>
      <c r="J251" s="67"/>
    </row>
    <row r="252" spans="1:10">
      <c r="A252" s="64"/>
      <c r="B252" s="65">
        <f>'Konsep BA'!E156</f>
        <v>0</v>
      </c>
      <c r="C252" s="65">
        <f>'Konsep BA'!F156</f>
        <v>0</v>
      </c>
      <c r="D252" s="65" t="str">
        <f>'Konsep BA'!J156&amp;""&amp;'Konsep BA'!I156</f>
        <v/>
      </c>
      <c r="E252" s="90" t="str">
        <f>'Konsep BA'!U156&amp;""&amp;TEXT('Konsep BA'!L156,"dd-MM-yyyy")</f>
        <v>00-01-1900</v>
      </c>
      <c r="F252" s="65" t="str">
        <f>'Konsep BA'!N156&amp;" ( "&amp;'Konsep BA'!M156&amp;" ) "&amp;""&amp;TEXT('Konsep BA'!O156,"dd-MM-yyyy")</f>
        <v xml:space="preserve"> (  ) 00-01-1900</v>
      </c>
      <c r="G252" s="92" t="str">
        <f>'Konsep BA'!P156&amp;" "&amp;TEXT('Konsep BA'!Q156,"dd-MM-yyyy")</f>
        <v xml:space="preserve"> 00-01-1900</v>
      </c>
      <c r="H252" s="65" t="str">
        <f>'Konsep BA'!R156&amp;""&amp;TEXT('Konsep BA'!S156,"dd-MM-yyyy")</f>
        <v>00-01-1900</v>
      </c>
      <c r="I252" s="66"/>
      <c r="J252" s="67"/>
    </row>
    <row r="253" spans="1:10">
      <c r="A253" s="64"/>
      <c r="B253" s="65">
        <f>'Konsep BA'!E157</f>
        <v>0</v>
      </c>
      <c r="C253" s="65">
        <f>'Konsep BA'!F157</f>
        <v>0</v>
      </c>
      <c r="D253" s="65" t="str">
        <f>'Konsep BA'!J157&amp;""&amp;'Konsep BA'!I157</f>
        <v/>
      </c>
      <c r="E253" s="90" t="str">
        <f>'Konsep BA'!U157&amp;""&amp;TEXT('Konsep BA'!L157,"dd-MM-yyyy")</f>
        <v>00-01-1900</v>
      </c>
      <c r="F253" s="65" t="str">
        <f>'Konsep BA'!N157&amp;" ( "&amp;'Konsep BA'!M157&amp;" ) "&amp;""&amp;TEXT('Konsep BA'!O157,"dd-MM-yyyy")</f>
        <v xml:space="preserve"> (  ) 00-01-1900</v>
      </c>
      <c r="G253" s="92" t="str">
        <f>'Konsep BA'!P157&amp;" "&amp;TEXT('Konsep BA'!Q157,"dd-MM-yyyy")</f>
        <v xml:space="preserve"> 00-01-1900</v>
      </c>
      <c r="H253" s="65" t="str">
        <f>'Konsep BA'!R157&amp;""&amp;TEXT('Konsep BA'!S157,"dd-MM-yyyy")</f>
        <v>00-01-1900</v>
      </c>
      <c r="I253" s="66"/>
      <c r="J253" s="67"/>
    </row>
    <row r="254" spans="1:10">
      <c r="A254" s="64"/>
      <c r="B254" s="65">
        <f>'Konsep BA'!E158</f>
        <v>0</v>
      </c>
      <c r="C254" s="65">
        <f>'Konsep BA'!F158</f>
        <v>0</v>
      </c>
      <c r="D254" s="65" t="str">
        <f>'Konsep BA'!J158&amp;""&amp;'Konsep BA'!I158</f>
        <v/>
      </c>
      <c r="E254" s="90" t="str">
        <f>'Konsep BA'!U158&amp;""&amp;TEXT('Konsep BA'!L158,"dd-MM-yyyy")</f>
        <v>00-01-1900</v>
      </c>
      <c r="F254" s="65" t="str">
        <f>'Konsep BA'!N158&amp;" ( "&amp;'Konsep BA'!M158&amp;" ) "&amp;""&amp;TEXT('Konsep BA'!O158,"dd-MM-yyyy")</f>
        <v xml:space="preserve"> (  ) 00-01-1900</v>
      </c>
      <c r="G254" s="92" t="str">
        <f>'Konsep BA'!P158&amp;" "&amp;TEXT('Konsep BA'!Q158,"dd-MM-yyyy")</f>
        <v xml:space="preserve"> 00-01-1900</v>
      </c>
      <c r="H254" s="65" t="str">
        <f>'Konsep BA'!R158&amp;""&amp;TEXT('Konsep BA'!S158,"dd-MM-yyyy")</f>
        <v>00-01-1900</v>
      </c>
      <c r="I254" s="66"/>
      <c r="J254" s="67"/>
    </row>
    <row r="255" spans="1:10">
      <c r="A255" s="64"/>
      <c r="B255" s="65">
        <f>'Konsep BA'!E159</f>
        <v>0</v>
      </c>
      <c r="C255" s="65">
        <f>'Konsep BA'!F159</f>
        <v>0</v>
      </c>
      <c r="D255" s="65" t="str">
        <f>'Konsep BA'!J159&amp;""&amp;'Konsep BA'!I159</f>
        <v/>
      </c>
      <c r="E255" s="90" t="str">
        <f>'Konsep BA'!U159&amp;""&amp;TEXT('Konsep BA'!L159,"dd-MM-yyyy")</f>
        <v>00-01-1900</v>
      </c>
      <c r="F255" s="65" t="str">
        <f>'Konsep BA'!N159&amp;" ( "&amp;'Konsep BA'!M159&amp;" ) "&amp;""&amp;TEXT('Konsep BA'!O159,"dd-MM-yyyy")</f>
        <v xml:space="preserve"> (  ) 00-01-1900</v>
      </c>
      <c r="G255" s="92" t="str">
        <f>'Konsep BA'!P159&amp;" "&amp;TEXT('Konsep BA'!Q159,"dd-MM-yyyy")</f>
        <v xml:space="preserve"> 00-01-1900</v>
      </c>
      <c r="H255" s="65" t="str">
        <f>'Konsep BA'!R159&amp;""&amp;TEXT('Konsep BA'!S159,"dd-MM-yyyy")</f>
        <v>00-01-1900</v>
      </c>
      <c r="I255" s="66"/>
      <c r="J255" s="67"/>
    </row>
    <row r="256" spans="1:10">
      <c r="A256" s="64"/>
      <c r="B256" s="65">
        <f>'Konsep BA'!E160</f>
        <v>0</v>
      </c>
      <c r="C256" s="65">
        <f>'Konsep BA'!F160</f>
        <v>0</v>
      </c>
      <c r="D256" s="65" t="str">
        <f>'Konsep BA'!J160&amp;""&amp;'Konsep BA'!I160</f>
        <v/>
      </c>
      <c r="E256" s="90" t="str">
        <f>'Konsep BA'!U160&amp;""&amp;TEXT('Konsep BA'!L160,"dd-MM-yyyy")</f>
        <v>00-01-1900</v>
      </c>
      <c r="F256" s="65" t="str">
        <f>'Konsep BA'!N160&amp;" ( "&amp;'Konsep BA'!M160&amp;" ) "&amp;""&amp;TEXT('Konsep BA'!O160,"dd-MM-yyyy")</f>
        <v xml:space="preserve"> (  ) 00-01-1900</v>
      </c>
      <c r="G256" s="92" t="str">
        <f>'Konsep BA'!P160&amp;" "&amp;TEXT('Konsep BA'!Q160,"dd-MM-yyyy")</f>
        <v xml:space="preserve"> 00-01-1900</v>
      </c>
      <c r="H256" s="65" t="str">
        <f>'Konsep BA'!R160&amp;""&amp;TEXT('Konsep BA'!S160,"dd-MM-yyyy")</f>
        <v>00-01-1900</v>
      </c>
      <c r="I256" s="66"/>
      <c r="J256" s="67"/>
    </row>
    <row r="257" spans="1:10">
      <c r="A257" s="64"/>
      <c r="B257" s="65">
        <f>'Konsep BA'!E161</f>
        <v>0</v>
      </c>
      <c r="C257" s="65">
        <f>'Konsep BA'!F161</f>
        <v>0</v>
      </c>
      <c r="D257" s="65" t="str">
        <f>'Konsep BA'!J161&amp;""&amp;'Konsep BA'!I161</f>
        <v/>
      </c>
      <c r="E257" s="90" t="str">
        <f>'Konsep BA'!U161&amp;""&amp;TEXT('Konsep BA'!L161,"dd-MM-yyyy")</f>
        <v>00-01-1900</v>
      </c>
      <c r="F257" s="65" t="str">
        <f>'Konsep BA'!N161&amp;" ( "&amp;'Konsep BA'!M161&amp;" ) "&amp;""&amp;TEXT('Konsep BA'!O161,"dd-MM-yyyy")</f>
        <v xml:space="preserve"> (  ) 00-01-1900</v>
      </c>
      <c r="G257" s="92" t="str">
        <f>'Konsep BA'!P161&amp;" "&amp;TEXT('Konsep BA'!Q161,"dd-MM-yyyy")</f>
        <v xml:space="preserve"> 00-01-1900</v>
      </c>
      <c r="H257" s="65" t="str">
        <f>'Konsep BA'!R161&amp;""&amp;TEXT('Konsep BA'!S161,"dd-MM-yyyy")</f>
        <v>00-01-1900</v>
      </c>
      <c r="I257" s="66"/>
      <c r="J257" s="67"/>
    </row>
    <row r="258" spans="1:10">
      <c r="A258" s="64"/>
      <c r="B258" s="65">
        <f>'Konsep BA'!E162</f>
        <v>0</v>
      </c>
      <c r="C258" s="65">
        <f>'Konsep BA'!F162</f>
        <v>0</v>
      </c>
      <c r="D258" s="65" t="str">
        <f>'Konsep BA'!J162&amp;""&amp;'Konsep BA'!I162</f>
        <v/>
      </c>
      <c r="E258" s="90" t="str">
        <f>'Konsep BA'!U162&amp;""&amp;TEXT('Konsep BA'!L162,"dd-MM-yyyy")</f>
        <v>00-01-1900</v>
      </c>
      <c r="F258" s="65" t="str">
        <f>'Konsep BA'!N162&amp;" ( "&amp;'Konsep BA'!M162&amp;" ) "&amp;""&amp;TEXT('Konsep BA'!O162,"dd-MM-yyyy")</f>
        <v xml:space="preserve"> (  ) 00-01-1900</v>
      </c>
      <c r="G258" s="92" t="str">
        <f>'Konsep BA'!P162&amp;" "&amp;TEXT('Konsep BA'!Q162,"dd-MM-yyyy")</f>
        <v xml:space="preserve"> 00-01-1900</v>
      </c>
      <c r="H258" s="65" t="str">
        <f>'Konsep BA'!R162&amp;""&amp;TEXT('Konsep BA'!S162,"dd-MM-yyyy")</f>
        <v>00-01-1900</v>
      </c>
      <c r="I258" s="66"/>
      <c r="J258" s="67"/>
    </row>
  </sheetData>
  <mergeCells count="7">
    <mergeCell ref="A5:J5"/>
    <mergeCell ref="A6:J6"/>
    <mergeCell ref="A9:A10"/>
    <mergeCell ref="B9:B10"/>
    <mergeCell ref="C9:C10"/>
    <mergeCell ref="D9:I9"/>
    <mergeCell ref="J9:J10"/>
  </mergeCells>
  <pageMargins left="0.59055118110236227" right="0.59055118110236227" top="0.55118110236220474" bottom="0.55118110236220474" header="0.31496062992125984" footer="0.31496062992125984"/>
  <pageSetup paperSize="10000" scale="80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W29"/>
  <sheetViews>
    <sheetView topLeftCell="A22" workbookViewId="0">
      <selection activeCell="E22" sqref="E22"/>
    </sheetView>
  </sheetViews>
  <sheetFormatPr defaultRowHeight="15"/>
  <cols>
    <col min="1" max="1" width="6.42578125" customWidth="1"/>
    <col min="2" max="4" width="0" hidden="1" customWidth="1"/>
    <col min="5" max="5" width="39" customWidth="1"/>
    <col min="6" max="8" width="9.140625" hidden="1" customWidth="1"/>
    <col min="9" max="9" width="24.140625" style="95" customWidth="1"/>
    <col min="10" max="10" width="24.85546875" customWidth="1"/>
    <col min="11" max="11" width="14.28515625" hidden="1" customWidth="1"/>
    <col min="12" max="12" width="16.140625" style="14" hidden="1" customWidth="1"/>
    <col min="14" max="14" width="15.42578125" customWidth="1"/>
    <col min="15" max="15" width="14.140625" style="14" customWidth="1"/>
    <col min="16" max="16" width="55.42578125" customWidth="1"/>
    <col min="17" max="17" width="13.85546875" style="14" customWidth="1"/>
    <col min="18" max="18" width="10.7109375" bestFit="1" customWidth="1"/>
    <col min="19" max="19" width="10.7109375" style="14" bestFit="1" customWidth="1"/>
    <col min="23" max="23" width="10.7109375" bestFit="1" customWidth="1"/>
  </cols>
  <sheetData>
    <row r="1" spans="1:23" ht="30">
      <c r="A1" s="68" t="s">
        <v>24475</v>
      </c>
      <c r="B1" s="68" t="s">
        <v>28772</v>
      </c>
      <c r="C1" s="68"/>
      <c r="D1" s="68" t="s">
        <v>28772</v>
      </c>
      <c r="E1" s="69" t="s">
        <v>28773</v>
      </c>
      <c r="F1" s="69" t="s">
        <v>28774</v>
      </c>
      <c r="G1" s="68" t="s">
        <v>28775</v>
      </c>
      <c r="H1" s="69" t="s">
        <v>28772</v>
      </c>
      <c r="I1" s="94" t="s">
        <v>28776</v>
      </c>
      <c r="J1" s="70" t="s">
        <v>2</v>
      </c>
      <c r="K1" s="68" t="s">
        <v>28777</v>
      </c>
      <c r="L1" s="82" t="s">
        <v>5</v>
      </c>
      <c r="M1" s="68" t="s">
        <v>24477</v>
      </c>
      <c r="N1" s="71" t="s">
        <v>28778</v>
      </c>
      <c r="O1" s="82" t="s">
        <v>24466</v>
      </c>
      <c r="P1" s="68" t="s">
        <v>28779</v>
      </c>
      <c r="Q1" s="82" t="s">
        <v>28782</v>
      </c>
      <c r="R1" s="72" t="s">
        <v>28780</v>
      </c>
      <c r="S1" s="85" t="s">
        <v>28781</v>
      </c>
      <c r="T1" s="70" t="s">
        <v>28768</v>
      </c>
    </row>
    <row r="2" spans="1:23" ht="45">
      <c r="A2" s="152">
        <v>1</v>
      </c>
      <c r="B2" s="152"/>
      <c r="C2" s="152"/>
      <c r="D2" s="152"/>
      <c r="E2" s="149" t="s">
        <v>29108</v>
      </c>
      <c r="F2" s="160"/>
      <c r="G2" s="161"/>
      <c r="H2" s="160"/>
      <c r="I2" s="102" t="s">
        <v>95</v>
      </c>
      <c r="J2" s="154" t="str">
        <f>VLOOKUP(I2,PNS!B:C,2,FALSE)</f>
        <v>Drs. SUGIYONO, M.Pd.I.</v>
      </c>
      <c r="K2" s="155" t="str">
        <f>VLOOKUP(I2,PNS!B:S,17,FALSE)</f>
        <v>01030000</v>
      </c>
      <c r="L2" s="156">
        <f>VLOOKUP(I2,PNS!B:S,15,FALSE)</f>
        <v>37256</v>
      </c>
      <c r="M2" s="155" t="str">
        <f>VLOOKUP(I2,PNS!B:S,3,FALSE)</f>
        <v>IV/c</v>
      </c>
      <c r="N2" s="157" t="str">
        <f>VLOOKUP(I2,PNS!B:S,4,FALSE)</f>
        <v>Pembina Utama Muda</v>
      </c>
      <c r="O2" s="156">
        <f>VLOOKUP(I2,PNS!B:S,5,FALSE)</f>
        <v>41000</v>
      </c>
      <c r="P2" s="158" t="str">
        <f>VLOOKUP(I2,PJBT!C:E,3,FALSE)</f>
        <v>Staf Ahli Bidang Pemerintahan, Hukum dan Politik</v>
      </c>
      <c r="Q2" s="159">
        <f>VLOOKUP(I2,PNS!B:S,9,FALSE)</f>
        <v>42734</v>
      </c>
      <c r="R2" s="80" t="str">
        <f>VLOOKUP(I2,PNS!B:S,6,FALSE)</f>
        <v>Eselon II.b</v>
      </c>
      <c r="S2" s="86">
        <f>VLOOKUP(I2,PNS!B:S,7,FALSE)</f>
        <v>40322</v>
      </c>
      <c r="T2" s="81"/>
      <c r="U2" s="165" t="str">
        <f>VLOOKUP(I2,PNS!B:S,18,FALSE)</f>
        <v>SITUBONDO</v>
      </c>
      <c r="V2" t="s">
        <v>25493</v>
      </c>
      <c r="W2" s="166">
        <v>24810</v>
      </c>
    </row>
    <row r="3" spans="1:23" ht="45">
      <c r="A3" s="152">
        <v>2</v>
      </c>
      <c r="B3" s="152"/>
      <c r="C3" s="152"/>
      <c r="D3" s="152"/>
      <c r="E3" s="164" t="s">
        <v>29109</v>
      </c>
      <c r="F3" s="160"/>
      <c r="G3" s="161"/>
      <c r="H3" s="160"/>
      <c r="I3" s="102" t="s">
        <v>191</v>
      </c>
      <c r="J3" s="154" t="str">
        <f>VLOOKUP(I3,PNS!B:C,2,FALSE)</f>
        <v>BASUKI, S.H, M.Si.</v>
      </c>
      <c r="K3" s="155" t="str">
        <f>VLOOKUP(I3,PNS!B:S,17,FALSE)</f>
        <v>15000000</v>
      </c>
      <c r="L3" s="156">
        <f>VLOOKUP(I3,PNS!B:S,15,FALSE)</f>
        <v>39082</v>
      </c>
      <c r="M3" s="155" t="str">
        <f>VLOOKUP(I3,PNS!B:S,3,FALSE)</f>
        <v>IV/c</v>
      </c>
      <c r="N3" s="157" t="str">
        <f>VLOOKUP(I3,PNS!B:S,4,FALSE)</f>
        <v>Pembina Utama Muda</v>
      </c>
      <c r="O3" s="156">
        <f>VLOOKUP(I3,PNS!B:S,5,FALSE)</f>
        <v>41913</v>
      </c>
      <c r="P3" s="158" t="str">
        <f>VLOOKUP(I3,PJBT!C:E,3,FALSE)</f>
        <v>Kepala Dinas Pariwisata</v>
      </c>
      <c r="Q3" s="159">
        <f>VLOOKUP(I3,PNS!B:S,9,FALSE)</f>
        <v>42734</v>
      </c>
      <c r="R3" s="80" t="str">
        <f>VLOOKUP(I3,PNS!B:S,6,FALSE)</f>
        <v>Eselon II.b</v>
      </c>
      <c r="S3" s="86">
        <f>VLOOKUP(I3,PNS!B:S,7,FALSE)</f>
        <v>39736</v>
      </c>
      <c r="T3" s="81"/>
      <c r="U3" t="str">
        <f>VLOOKUP(I3,PNS!B:S,18,FALSE)</f>
        <v>PURWOREJO</v>
      </c>
      <c r="V3" t="s">
        <v>28873</v>
      </c>
      <c r="W3" s="166">
        <v>22693</v>
      </c>
    </row>
    <row r="4" spans="1:23" ht="39.950000000000003" customHeight="1">
      <c r="A4" s="152">
        <v>3</v>
      </c>
      <c r="B4" s="153"/>
      <c r="C4" s="153"/>
      <c r="D4" s="153"/>
      <c r="E4" s="149" t="s">
        <v>29107</v>
      </c>
      <c r="F4" s="153"/>
      <c r="G4" s="153"/>
      <c r="H4" s="153"/>
      <c r="I4" s="102" t="s">
        <v>2560</v>
      </c>
      <c r="J4" s="154" t="str">
        <f>VLOOKUP(I4,PNS!B:C,2,FALSE)</f>
        <v>Drs. H. SOFWAN HADI, M.Si.</v>
      </c>
      <c r="K4" s="155" t="str">
        <f>VLOOKUP(I4,PNS!B:S,17,FALSE)</f>
        <v>01070000</v>
      </c>
      <c r="L4" s="156">
        <f>VLOOKUP(I4,PNS!B:S,15,FALSE)</f>
        <v>37432</v>
      </c>
      <c r="M4" s="155" t="str">
        <f>VLOOKUP(I4,PNS!B:S,3,FALSE)</f>
        <v>IV/b</v>
      </c>
      <c r="N4" s="157" t="str">
        <f>VLOOKUP(I4,PNS!B:S,4,FALSE)</f>
        <v>Pembina Tk. I</v>
      </c>
      <c r="O4" s="156">
        <f>VLOOKUP(I4,PNS!B:S,5,FALSE)</f>
        <v>41365</v>
      </c>
      <c r="P4" s="158" t="str">
        <f>VLOOKUP(I4,PJBT!C:E,3,FALSE)</f>
        <v>Asisten Perekonomian dan Pembangunan pada Sekretariat Daerah</v>
      </c>
      <c r="Q4" s="159">
        <f>VLOOKUP(I4,PNS!B:S,9,FALSE)</f>
        <v>42734</v>
      </c>
      <c r="R4" s="80" t="str">
        <f>VLOOKUP(I4,PNS!B:S,6,FALSE)</f>
        <v>Eselon II.b</v>
      </c>
      <c r="S4" s="86">
        <f>VLOOKUP(I4,PNS!B:S,7,FALSE)</f>
        <v>41082</v>
      </c>
      <c r="T4" s="81"/>
      <c r="U4" t="str">
        <f>VLOOKUP(I4,PNS!B:S,18,FALSE)</f>
        <v>SAMPANG</v>
      </c>
      <c r="V4" t="s">
        <v>28815</v>
      </c>
      <c r="W4" s="166">
        <v>22392</v>
      </c>
    </row>
    <row r="5" spans="1:23" ht="39.950000000000003" customHeight="1">
      <c r="A5" s="152">
        <v>4</v>
      </c>
      <c r="B5" s="153"/>
      <c r="C5" s="153"/>
      <c r="D5" s="153"/>
      <c r="E5" s="110" t="s">
        <v>24513</v>
      </c>
      <c r="F5" s="153"/>
      <c r="G5" s="153"/>
      <c r="H5" s="153"/>
      <c r="I5" s="102" t="s">
        <v>7925</v>
      </c>
      <c r="J5" s="154" t="str">
        <f>VLOOKUP(I5,PNS!B:C,2,FALSE)</f>
        <v>Ir. QURATUL AINI, M.Si.</v>
      </c>
      <c r="K5" s="155"/>
      <c r="L5" s="156"/>
      <c r="M5" s="155" t="str">
        <f>VLOOKUP(I5,PNS!B:S,3,FALSE)</f>
        <v>IV/a</v>
      </c>
      <c r="N5" s="157" t="str">
        <f>VLOOKUP(I5,PNS!B:S,4,FALSE)</f>
        <v>Pembina</v>
      </c>
      <c r="O5" s="156">
        <f>VLOOKUP(I5,PNS!B:S,5,FALSE)</f>
        <v>42095</v>
      </c>
      <c r="P5" s="158" t="str">
        <f>VLOOKUP(I5,PJBT!C:E,3,FALSE)</f>
        <v>Kepala Seksi Produksi Holtikultura pada Dinas Tanaman Pangan, Hortikultura dan Perkebunan</v>
      </c>
      <c r="Q5" s="159">
        <f>VLOOKUP(I5,PNS!B:S,9,FALSE)</f>
        <v>42745</v>
      </c>
      <c r="R5" s="80" t="str">
        <f>VLOOKUP(I5,PNS!B:S,6,FALSE)</f>
        <v>Eselon IV.a</v>
      </c>
      <c r="S5" s="86">
        <f>VLOOKUP(I5,PNS!B:S,7,FALSE)</f>
        <v>38239</v>
      </c>
      <c r="T5" s="81"/>
      <c r="U5" t="str">
        <f>VLOOKUP(I5,PNS!B:S,18,FALSE)</f>
        <v>SITUBONDO</v>
      </c>
      <c r="V5" t="s">
        <v>25493</v>
      </c>
      <c r="W5" s="166">
        <v>24695</v>
      </c>
    </row>
    <row r="6" spans="1:23" ht="39.950000000000003" customHeight="1">
      <c r="A6" s="152">
        <v>5</v>
      </c>
      <c r="B6" s="153"/>
      <c r="C6" s="153"/>
      <c r="D6" s="153"/>
      <c r="E6" s="110" t="s">
        <v>24515</v>
      </c>
      <c r="F6" s="153"/>
      <c r="G6" s="153"/>
      <c r="H6" s="153"/>
      <c r="I6" s="102" t="s">
        <v>10816</v>
      </c>
      <c r="J6" s="154" t="str">
        <f>VLOOKUP(I6,PNS!B:C,2,FALSE)</f>
        <v>ANNA KUSUMA, S.H, M.Si</v>
      </c>
      <c r="K6" s="155"/>
      <c r="L6" s="156"/>
      <c r="M6" s="155" t="str">
        <f>VLOOKUP(I6,PNS!B:S,3,FALSE)</f>
        <v>III/d</v>
      </c>
      <c r="N6" s="157" t="str">
        <f>VLOOKUP(I6,PNS!B:S,4,FALSE)</f>
        <v>Penata Tk. I</v>
      </c>
      <c r="O6" s="156">
        <f>VLOOKUP(I6,PNS!B:S,5,FALSE)</f>
        <v>42461</v>
      </c>
      <c r="P6" s="158" t="str">
        <f>VLOOKUP(I6,PJBT!C:E,3,FALSE)</f>
        <v>Kepala Bidang Mutasi dan Kepangkatan pada Badan Kepegawaian dan Pengembangan Sumber Daya Manusia</v>
      </c>
      <c r="Q6" s="159">
        <f>VLOOKUP(I6,PNS!B:S,9,FALSE)</f>
        <v>42740</v>
      </c>
      <c r="R6" s="80" t="str">
        <f>VLOOKUP(I6,PNS!B:S,6,FALSE)</f>
        <v>Eselon III.b</v>
      </c>
      <c r="S6" s="86">
        <f>VLOOKUP(I6,PNS!B:S,7,FALSE)</f>
        <v>42634</v>
      </c>
      <c r="T6" s="81"/>
      <c r="U6" t="str">
        <f>VLOOKUP(I6,PNS!B:S,18,FALSE)</f>
        <v>SEMARANG</v>
      </c>
      <c r="V6" t="s">
        <v>28834</v>
      </c>
      <c r="W6" s="166">
        <v>30671</v>
      </c>
    </row>
    <row r="7" spans="1:23" ht="39.950000000000003" customHeight="1">
      <c r="A7" s="152">
        <v>6</v>
      </c>
      <c r="B7" s="153"/>
      <c r="C7" s="153"/>
      <c r="D7" s="153"/>
      <c r="E7" s="110" t="s">
        <v>24523</v>
      </c>
      <c r="F7" s="153"/>
      <c r="G7" s="153"/>
      <c r="H7" s="153"/>
      <c r="I7" s="102" t="s">
        <v>1491</v>
      </c>
      <c r="J7" s="154" t="str">
        <f>VLOOKUP(I7,PNS!B:C,2,FALSE)</f>
        <v>Drs. ARI SUPRIYANTO, M.M.</v>
      </c>
      <c r="K7" s="155"/>
      <c r="L7" s="156"/>
      <c r="M7" s="155" t="str">
        <f>VLOOKUP(I7,PNS!B:S,3,FALSE)</f>
        <v>IV/b</v>
      </c>
      <c r="N7" s="157" t="str">
        <f>VLOOKUP(I7,PNS!B:S,4,FALSE)</f>
        <v>Pembina Tk. I</v>
      </c>
      <c r="O7" s="156">
        <f>VLOOKUP(I7,PNS!B:S,5,FALSE)</f>
        <v>40817</v>
      </c>
      <c r="P7" s="158" t="str">
        <f>VLOOKUP(I7,PJBT!C:E,3,FALSE)</f>
        <v>Camat Bungatan</v>
      </c>
      <c r="Q7" s="159">
        <f>VLOOKUP(I7,PNS!B:S,9,FALSE)</f>
        <v>42734</v>
      </c>
      <c r="R7" s="80" t="str">
        <f>VLOOKUP(I7,PNS!B:S,6,FALSE)</f>
        <v>Eselon III.a</v>
      </c>
      <c r="S7" s="86">
        <f>VLOOKUP(I7,PNS!B:S,7,FALSE)</f>
        <v>38875</v>
      </c>
      <c r="T7" s="81"/>
      <c r="U7" t="str">
        <f>VLOOKUP(I7,PNS!B:S,18,FALSE)</f>
        <v>JOMBANG</v>
      </c>
      <c r="V7" t="s">
        <v>28811</v>
      </c>
      <c r="W7" s="166">
        <v>22039</v>
      </c>
    </row>
    <row r="8" spans="1:23" ht="39.950000000000003" customHeight="1">
      <c r="A8" s="152">
        <v>7</v>
      </c>
      <c r="B8" s="153"/>
      <c r="C8" s="153"/>
      <c r="D8" s="153"/>
      <c r="E8" s="110" t="s">
        <v>24525</v>
      </c>
      <c r="F8" s="153"/>
      <c r="G8" s="153"/>
      <c r="H8" s="153"/>
      <c r="I8" s="102" t="s">
        <v>2918</v>
      </c>
      <c r="J8" s="154" t="str">
        <f>VLOOKUP(I8,PNS!B:C,2,FALSE)</f>
        <v>H. MARJULIS, S.E, M.Si.</v>
      </c>
      <c r="K8" s="155"/>
      <c r="L8" s="156"/>
      <c r="M8" s="155" t="str">
        <f>VLOOKUP(I8,PNS!B:S,3,FALSE)</f>
        <v>IV/b</v>
      </c>
      <c r="N8" s="157" t="str">
        <f>VLOOKUP(I8,PNS!B:S,4,FALSE)</f>
        <v>Pembina Tk. I</v>
      </c>
      <c r="O8" s="156">
        <f>VLOOKUP(I8,PNS!B:S,5,FALSE)</f>
        <v>41548</v>
      </c>
      <c r="P8" s="158" t="str">
        <f>VLOOKUP(I8,PJBT!C:E,3,FALSE)</f>
        <v>Sekretaris pada Dinas Pengendalian Penduduk Dan Keluarga Berencana</v>
      </c>
      <c r="Q8" s="159">
        <f>VLOOKUP(I8,PNS!B:S,9,FALSE)</f>
        <v>42734</v>
      </c>
      <c r="R8" s="80" t="str">
        <f>VLOOKUP(I8,PNS!B:S,6,FALSE)</f>
        <v>Eselon III.a</v>
      </c>
      <c r="S8" s="86">
        <f>VLOOKUP(I8,PNS!B:S,7,FALSE)</f>
        <v>40218</v>
      </c>
      <c r="T8" s="81"/>
      <c r="U8" t="str">
        <f>VLOOKUP(I8,PNS!B:S,18,FALSE)</f>
        <v>SITUBONDO</v>
      </c>
      <c r="V8" t="s">
        <v>25493</v>
      </c>
      <c r="W8" s="166">
        <v>23044</v>
      </c>
    </row>
    <row r="9" spans="1:23" ht="35.25" customHeight="1">
      <c r="A9" s="152">
        <v>8</v>
      </c>
      <c r="B9" s="153"/>
      <c r="C9" s="153"/>
      <c r="D9" s="153"/>
      <c r="E9" s="110" t="s">
        <v>24530</v>
      </c>
      <c r="F9" s="153"/>
      <c r="G9" s="153"/>
      <c r="H9" s="153"/>
      <c r="I9" s="102" t="s">
        <v>7583</v>
      </c>
      <c r="J9" s="154" t="str">
        <f>VLOOKUP(I9,PNS!B:C,2,FALSE)</f>
        <v>SURIYATNO, S.H.</v>
      </c>
      <c r="K9" s="155"/>
      <c r="L9" s="156"/>
      <c r="M9" s="155" t="str">
        <f>VLOOKUP(I9,PNS!B:S,3,FALSE)</f>
        <v>IV/a</v>
      </c>
      <c r="N9" s="157" t="str">
        <f>VLOOKUP(I9,PNS!B:S,4,FALSE)</f>
        <v>Pembina</v>
      </c>
      <c r="O9" s="156">
        <f>VLOOKUP(I9,PNS!B:S,5,FALSE)</f>
        <v>41548</v>
      </c>
      <c r="P9" s="158" t="str">
        <f>VLOOKUP(I9,PJBT!C:E,3,FALSE)</f>
        <v>Kepala Bagian Hukum pada Sekretariat Daerah</v>
      </c>
      <c r="Q9" s="159">
        <f>VLOOKUP(I9,PNS!B:S,9,FALSE)</f>
        <v>42740</v>
      </c>
      <c r="R9" s="80" t="str">
        <f>VLOOKUP(I9,PNS!B:S,6,FALSE)</f>
        <v>Eselon III.a</v>
      </c>
      <c r="S9" s="86">
        <f>VLOOKUP(I9,PNS!B:S,7,FALSE)</f>
        <v>41765</v>
      </c>
      <c r="T9" s="81"/>
      <c r="U9" t="str">
        <f>VLOOKUP(I9,PNS!B:S,18,FALSE)</f>
        <v>SURABAYA</v>
      </c>
      <c r="V9" t="s">
        <v>28809</v>
      </c>
      <c r="W9" s="166">
        <v>24493</v>
      </c>
    </row>
    <row r="10" spans="1:23" ht="39.950000000000003" customHeight="1">
      <c r="A10" s="152">
        <v>9</v>
      </c>
      <c r="B10" s="153"/>
      <c r="C10" s="153"/>
      <c r="D10" s="153"/>
      <c r="E10" s="110" t="s">
        <v>29106</v>
      </c>
      <c r="F10" s="153"/>
      <c r="G10" s="153"/>
      <c r="H10" s="153"/>
      <c r="I10" s="102" t="s">
        <v>10387</v>
      </c>
      <c r="J10" s="154" t="str">
        <f>VLOOKUP(I10,PNS!B:C,2,FALSE)</f>
        <v>SIGIT SUSETYO RAHARJO, SSTP</v>
      </c>
      <c r="K10" s="155"/>
      <c r="L10" s="156"/>
      <c r="M10" s="155" t="str">
        <f>VLOOKUP(I10,PNS!B:S,3,FALSE)</f>
        <v>III/d</v>
      </c>
      <c r="N10" s="157" t="str">
        <f>VLOOKUP(I10,PNS!B:S,4,FALSE)</f>
        <v>Penata Tk. I</v>
      </c>
      <c r="O10" s="156">
        <f>VLOOKUP(I10,PNS!B:S,5,FALSE)</f>
        <v>42095</v>
      </c>
      <c r="P10" s="158" t="str">
        <f>VLOOKUP(I10,PJBT!C:E,3,FALSE)</f>
        <v>Sekretaris Kecamatan Panarukan</v>
      </c>
      <c r="Q10" s="159">
        <f>VLOOKUP(I10,PNS!B:S,9,FALSE)</f>
        <v>42740</v>
      </c>
      <c r="R10" s="80" t="str">
        <f>VLOOKUP(I10,PNS!B:S,6,FALSE)</f>
        <v>Eselon III.b</v>
      </c>
      <c r="S10" s="86">
        <f>VLOOKUP(I10,PNS!B:S,7,FALSE)</f>
        <v>41883</v>
      </c>
      <c r="T10" s="81"/>
      <c r="U10" t="str">
        <f>VLOOKUP(I10,PNS!B:S,18,FALSE)</f>
        <v>SITUBONDO</v>
      </c>
      <c r="V10" t="s">
        <v>25493</v>
      </c>
      <c r="W10" s="166">
        <v>30098</v>
      </c>
    </row>
    <row r="11" spans="1:23" ht="39.950000000000003" customHeight="1">
      <c r="A11" s="152">
        <v>10</v>
      </c>
      <c r="B11" s="153"/>
      <c r="C11" s="153"/>
      <c r="D11" s="153"/>
      <c r="E11" s="149" t="s">
        <v>29113</v>
      </c>
      <c r="F11" s="153"/>
      <c r="G11" s="153"/>
      <c r="H11" s="153"/>
      <c r="I11" s="102" t="s">
        <v>2885</v>
      </c>
      <c r="J11" s="154" t="str">
        <f>VLOOKUP(I11,PNS!B:C,2,FALSE)</f>
        <v>DIDIK SULISTIYONO, S.H, M.Si.</v>
      </c>
      <c r="K11" s="155"/>
      <c r="L11" s="156"/>
      <c r="M11" s="155" t="str">
        <f>VLOOKUP(I11,PNS!B:S,3,FALSE)</f>
        <v>IV/b</v>
      </c>
      <c r="N11" s="157" t="str">
        <f>VLOOKUP(I11,PNS!B:S,4,FALSE)</f>
        <v>Pembina Tk. I</v>
      </c>
      <c r="O11" s="156">
        <f>VLOOKUP(I11,PNS!B:S,5,FALSE)</f>
        <v>41548</v>
      </c>
      <c r="P11" s="158" t="str">
        <f>VLOOKUP(I11,PJBT!C:E,3,FALSE)</f>
        <v>Sekretaris pada Dinas Komunikasi, Informatika Dan Persandian</v>
      </c>
      <c r="Q11" s="159">
        <f>VLOOKUP(I11,PNS!B:S,9,FALSE)</f>
        <v>42734</v>
      </c>
      <c r="R11" s="80" t="str">
        <f>VLOOKUP(I11,PNS!B:S,6,FALSE)</f>
        <v>Eselon III.a</v>
      </c>
      <c r="S11" s="86">
        <f>VLOOKUP(I11,PNS!B:S,7,FALSE)</f>
        <v>39897</v>
      </c>
      <c r="T11" s="81"/>
      <c r="U11" t="str">
        <f>VLOOKUP(I11,PNS!B:S,18,FALSE)</f>
        <v>JEMBER</v>
      </c>
      <c r="V11" t="s">
        <v>28804</v>
      </c>
      <c r="W11" s="166">
        <v>23481</v>
      </c>
    </row>
    <row r="12" spans="1:23" ht="30">
      <c r="A12" s="152">
        <v>11</v>
      </c>
      <c r="B12" s="153"/>
      <c r="C12" s="153"/>
      <c r="D12" s="153"/>
      <c r="E12" s="149" t="s">
        <v>29099</v>
      </c>
      <c r="F12" s="153"/>
      <c r="G12" s="153"/>
      <c r="H12" s="153"/>
      <c r="I12" s="102" t="s">
        <v>8183</v>
      </c>
      <c r="J12" s="154" t="str">
        <f>VLOOKUP(I12,PNS!B:C,2,FALSE)</f>
        <v>SUMARNO,  S.Sos.</v>
      </c>
      <c r="K12" s="155" t="str">
        <f>VLOOKUP(I12,PNS!B:S,17,FALSE)</f>
        <v>44000000</v>
      </c>
      <c r="L12" s="156">
        <f>VLOOKUP(I12,PNS!B:S,15,FALSE)</f>
        <v>37986</v>
      </c>
      <c r="M12" s="155" t="str">
        <f>VLOOKUP(I12,PNS!B:S,3,FALSE)</f>
        <v>IV/a</v>
      </c>
      <c r="N12" s="157" t="str">
        <f>VLOOKUP(I12,PNS!B:S,4,FALSE)</f>
        <v>Pembina</v>
      </c>
      <c r="O12" s="156">
        <f>VLOOKUP(I12,PNS!B:S,5,FALSE)</f>
        <v>42278</v>
      </c>
      <c r="P12" s="158" t="str">
        <f>VLOOKUP(I12,PJBT!C:E,3,FALSE)</f>
        <v>Camat Banyuglugur</v>
      </c>
      <c r="Q12" s="159">
        <f>VLOOKUP(I12,PNS!B:S,9,FALSE)</f>
        <v>42734</v>
      </c>
      <c r="R12" s="80" t="str">
        <f>VLOOKUP(I12,PNS!B:S,6,FALSE)</f>
        <v>Eselon III.a</v>
      </c>
      <c r="S12" s="86">
        <f>VLOOKUP(I12,PNS!B:S,7,FALSE)</f>
        <v>42634</v>
      </c>
      <c r="T12" s="81"/>
      <c r="U12" t="str">
        <f>VLOOKUP(I12,PNS!B:S,18,FALSE)</f>
        <v>SIDOARJO</v>
      </c>
      <c r="V12" t="s">
        <v>28824</v>
      </c>
      <c r="W12" s="166">
        <v>22836</v>
      </c>
    </row>
    <row r="13" spans="1:23" ht="30">
      <c r="A13" s="152">
        <v>12</v>
      </c>
      <c r="B13" s="153"/>
      <c r="C13" s="153"/>
      <c r="D13" s="153"/>
      <c r="E13" s="149" t="s">
        <v>29100</v>
      </c>
      <c r="F13" s="153"/>
      <c r="G13" s="153"/>
      <c r="H13" s="153"/>
      <c r="I13" s="102" t="s">
        <v>9488</v>
      </c>
      <c r="J13" s="154" t="str">
        <f>VLOOKUP(I13,PNS!B:C,2,FALSE)</f>
        <v>JUPRI SETYO UTOMO, SSTP.</v>
      </c>
      <c r="K13" s="155" t="str">
        <f>VLOOKUP(I13,PNS!B:S,17,FALSE)</f>
        <v>15020000</v>
      </c>
      <c r="L13" s="156">
        <f>VLOOKUP(I13,PNS!B:S,15,FALSE)</f>
        <v>37256</v>
      </c>
      <c r="M13" s="155" t="str">
        <f>VLOOKUP(I13,PNS!B:S,3,FALSE)</f>
        <v>III/d</v>
      </c>
      <c r="N13" s="157" t="str">
        <f>VLOOKUP(I13,PNS!B:S,4,FALSE)</f>
        <v>Penata Tk. I</v>
      </c>
      <c r="O13" s="156">
        <f>VLOOKUP(I13,PNS!B:S,5,FALSE)</f>
        <v>41365</v>
      </c>
      <c r="P13" s="158" t="str">
        <f>VLOOKUP(I13,PJBT!C:E,3,FALSE)</f>
        <v>Kepala Bidang Pariwisata pada Dinas Pariwisata</v>
      </c>
      <c r="Q13" s="159">
        <f>VLOOKUP(I13,PNS!B:S,9,FALSE)</f>
        <v>42740</v>
      </c>
      <c r="R13" s="80" t="str">
        <f>VLOOKUP(I13,PNS!B:S,6,FALSE)</f>
        <v>Eselon III.b</v>
      </c>
      <c r="S13" s="86">
        <f>VLOOKUP(I13,PNS!B:S,7,FALSE)</f>
        <v>41817</v>
      </c>
      <c r="T13" s="81"/>
      <c r="U13" t="str">
        <f>VLOOKUP(I13,PNS!B:S,18,FALSE)</f>
        <v>WONOGIRI</v>
      </c>
      <c r="V13" t="s">
        <v>28862</v>
      </c>
      <c r="W13" s="166">
        <v>28715</v>
      </c>
    </row>
    <row r="14" spans="1:23" ht="45">
      <c r="A14" s="152">
        <v>13</v>
      </c>
      <c r="B14" s="153"/>
      <c r="C14" s="153"/>
      <c r="D14" s="153"/>
      <c r="E14" s="149" t="s">
        <v>29129</v>
      </c>
      <c r="F14" s="153"/>
      <c r="G14" s="153"/>
      <c r="H14" s="153"/>
      <c r="I14" s="102" t="s">
        <v>8635</v>
      </c>
      <c r="J14" s="154" t="str">
        <f>VLOOKUP(I14,PNS!B:C,2,FALSE)</f>
        <v>WIYATNO UTOMO, S.P.</v>
      </c>
      <c r="K14" s="155" t="str">
        <f>VLOOKUP(I14,PNS!B:S,17,FALSE)</f>
        <v>11020000</v>
      </c>
      <c r="L14" s="156">
        <f>VLOOKUP(I14,PNS!B:S,15,FALSE)</f>
        <v>34303</v>
      </c>
      <c r="M14" s="155" t="str">
        <f>VLOOKUP(I14,PNS!B:S,3,FALSE)</f>
        <v>III/d</v>
      </c>
      <c r="N14" s="157" t="str">
        <f>VLOOKUP(I14,PNS!B:S,4,FALSE)</f>
        <v>Penata Tk. I</v>
      </c>
      <c r="O14" s="156">
        <f>VLOOKUP(I14,PNS!B:S,5,FALSE)</f>
        <v>40087</v>
      </c>
      <c r="P14" s="158" t="str">
        <f>VLOOKUP(I14,PJBT!C:E,3,FALSE)</f>
        <v>Kepala Bidang Ketersedian dan Distribusi Pangan pada Dinas Ketahanan Pangan</v>
      </c>
      <c r="Q14" s="159">
        <f>VLOOKUP(I14,PNS!B:S,9,FALSE)</f>
        <v>42740</v>
      </c>
      <c r="R14" s="80" t="str">
        <f>VLOOKUP(I14,PNS!B:S,6,FALSE)</f>
        <v>Eselon III.b</v>
      </c>
      <c r="S14" s="86">
        <f>VLOOKUP(I14,PNS!B:S,7,FALSE)</f>
        <v>42856</v>
      </c>
      <c r="T14" s="81"/>
      <c r="U14" t="str">
        <f>VLOOKUP(I14,PNS!B:S,18,FALSE)</f>
        <v>TULUNGAGUNG</v>
      </c>
      <c r="V14" t="s">
        <v>28862</v>
      </c>
      <c r="W14" s="166">
        <v>28716</v>
      </c>
    </row>
    <row r="15" spans="1:23" ht="45">
      <c r="A15" s="152">
        <v>14</v>
      </c>
      <c r="B15" s="153"/>
      <c r="C15" s="153"/>
      <c r="D15" s="153"/>
      <c r="E15" s="149" t="s">
        <v>29130</v>
      </c>
      <c r="F15" s="153"/>
      <c r="G15" s="153"/>
      <c r="H15" s="153"/>
      <c r="I15" s="102" t="s">
        <v>7931</v>
      </c>
      <c r="J15" s="154" t="str">
        <f>VLOOKUP(I15,PNS!B:C,2,FALSE)</f>
        <v>ELVI ZUBAIDAH, S.P, MMA.</v>
      </c>
      <c r="K15" s="155" t="str">
        <f>VLOOKUP(I15,PNS!B:S,17,FALSE)</f>
        <v>11020200</v>
      </c>
      <c r="L15" s="156">
        <f>VLOOKUP(I15,PNS!B:S,15,FALSE)</f>
        <v>35377</v>
      </c>
      <c r="M15" s="155" t="str">
        <f>VLOOKUP(I15,PNS!B:S,3,FALSE)</f>
        <v>IV/a</v>
      </c>
      <c r="N15" s="157" t="str">
        <f>VLOOKUP(I15,PNS!B:S,4,FALSE)</f>
        <v>Pembina</v>
      </c>
      <c r="O15" s="156">
        <f>VLOOKUP(I15,PNS!B:S,5,FALSE)</f>
        <v>42095</v>
      </c>
      <c r="P15" s="158" t="str">
        <f>VLOOKUP(I15,PJBT!C:E,3,FALSE)</f>
        <v>Kepala Seksi Distribusi dan Cadangan Pangan pada Dinas Ketahanan Pangan</v>
      </c>
      <c r="Q15" s="159">
        <f>VLOOKUP(I15,PNS!B:S,9,FALSE)</f>
        <v>42745</v>
      </c>
      <c r="R15" s="80" t="str">
        <f>VLOOKUP(I15,PNS!B:S,6,FALSE)</f>
        <v>Eselon IV.a</v>
      </c>
      <c r="S15" s="86">
        <f>VLOOKUP(I15,PNS!B:S,7,FALSE)</f>
        <v>39025</v>
      </c>
      <c r="T15" s="81"/>
      <c r="U15" t="str">
        <f>VLOOKUP(I15,PNS!B:S,18,FALSE)</f>
        <v>MADIUN</v>
      </c>
      <c r="V15" t="s">
        <v>28862</v>
      </c>
      <c r="W15" s="166">
        <v>28717</v>
      </c>
    </row>
    <row r="16" spans="1:23" ht="39.950000000000003" customHeight="1">
      <c r="A16" s="152">
        <v>15</v>
      </c>
      <c r="B16" s="153"/>
      <c r="C16" s="153"/>
      <c r="D16" s="153"/>
      <c r="E16" s="149" t="s">
        <v>29110</v>
      </c>
      <c r="F16" s="153"/>
      <c r="G16" s="153"/>
      <c r="H16" s="153"/>
      <c r="I16" s="102" t="s">
        <v>10825</v>
      </c>
      <c r="J16" s="154" t="str">
        <f>VLOOKUP(I16,PNS!B:C,2,FALSE)</f>
        <v>ANDI JAKA SETIAWAN, SSTP., M.Si.</v>
      </c>
      <c r="K16" s="155" t="str">
        <f>VLOOKUP(I16,PNS!B:S,17,FALSE)</f>
        <v>39010000</v>
      </c>
      <c r="L16" s="156">
        <f>VLOOKUP(I16,PNS!B:S,15,FALSE)</f>
        <v>42369</v>
      </c>
      <c r="M16" s="155" t="str">
        <f>VLOOKUP(I16,PNS!B:S,3,FALSE)</f>
        <v>III/d</v>
      </c>
      <c r="N16" s="157" t="str">
        <f>VLOOKUP(I16,PNS!B:S,4,FALSE)</f>
        <v>Penata Tk. I</v>
      </c>
      <c r="O16" s="156">
        <f>VLOOKUP(I16,PNS!B:S,5,FALSE)</f>
        <v>42461</v>
      </c>
      <c r="P16" s="158" t="str">
        <f>VLOOKUP(I16,PJBT!C:E,3,FALSE)</f>
        <v>Sekretaris Kecamatan Panji</v>
      </c>
      <c r="Q16" s="159">
        <f>VLOOKUP(I16,PNS!B:S,9,FALSE)</f>
        <v>42740</v>
      </c>
      <c r="R16" s="80" t="str">
        <f>VLOOKUP(I16,PNS!B:S,6,FALSE)</f>
        <v>Eselon III.b</v>
      </c>
      <c r="S16" s="86">
        <f>VLOOKUP(I16,PNS!B:S,7,FALSE)</f>
        <v>42856</v>
      </c>
      <c r="T16" s="81"/>
      <c r="U16" t="str">
        <f>VLOOKUP(I16,PNS!B:S,18,FALSE)</f>
        <v>YOGYAKARTA</v>
      </c>
      <c r="V16" t="s">
        <v>28810</v>
      </c>
      <c r="W16" s="166">
        <v>30431</v>
      </c>
    </row>
    <row r="17" spans="1:23" ht="45">
      <c r="A17" s="152">
        <v>16</v>
      </c>
      <c r="B17" s="153"/>
      <c r="C17" s="153"/>
      <c r="D17" s="153"/>
      <c r="E17" s="149" t="s">
        <v>29111</v>
      </c>
      <c r="F17" s="153"/>
      <c r="G17" s="153"/>
      <c r="H17" s="153"/>
      <c r="I17" s="102" t="s">
        <v>13864</v>
      </c>
      <c r="J17" s="154" t="str">
        <f>VLOOKUP(I17,PNS!B:C,2,FALSE)</f>
        <v>ENDANG YULIASTUTIK, S.E.</v>
      </c>
      <c r="K17" s="155" t="str">
        <f>VLOOKUP(I17,PNS!B:S,17,FALSE)</f>
        <v>19030200</v>
      </c>
      <c r="L17" s="156">
        <f>VLOOKUP(I17,PNS!B:S,15,FALSE)</f>
        <v>0</v>
      </c>
      <c r="M17" s="155" t="str">
        <f>VLOOKUP(I17,PNS!B:S,3,FALSE)</f>
        <v>III/c</v>
      </c>
      <c r="N17" s="157" t="str">
        <f>VLOOKUP(I17,PNS!B:S,4,FALSE)</f>
        <v>Penata</v>
      </c>
      <c r="O17" s="156">
        <f>VLOOKUP(I17,PNS!B:S,5,FALSE)</f>
        <v>42826</v>
      </c>
      <c r="P17" s="158" t="str">
        <f>VLOOKUP(I17,PJBT!C:E,3,FALSE)</f>
        <v>Kepala Seksi Penetapan dan Penerbitan pada Dinas Penanaman Modal dan Pelayanan Terpadu Satu Pintu</v>
      </c>
      <c r="Q17" s="159">
        <f>VLOOKUP(I17,PNS!B:S,9,FALSE)</f>
        <v>42745</v>
      </c>
      <c r="R17" s="80" t="str">
        <f>VLOOKUP(I17,PNS!B:S,6,FALSE)</f>
        <v>Eselon IV.a</v>
      </c>
      <c r="S17" s="86">
        <f>VLOOKUP(I17,PNS!B:S,7,FALSE)</f>
        <v>41691</v>
      </c>
      <c r="T17" s="81"/>
      <c r="U17" t="str">
        <f>VLOOKUP(I17,PNS!B:S,18,FALSE)</f>
        <v>SITUBONDO</v>
      </c>
      <c r="V17" t="s">
        <v>25493</v>
      </c>
      <c r="W17" s="166">
        <v>25397</v>
      </c>
    </row>
    <row r="18" spans="1:23" ht="45">
      <c r="A18" s="152">
        <v>17</v>
      </c>
      <c r="B18" s="153"/>
      <c r="C18" s="153"/>
      <c r="D18" s="153"/>
      <c r="E18" s="149" t="s">
        <v>29112</v>
      </c>
      <c r="F18" s="153"/>
      <c r="G18" s="153"/>
      <c r="H18" s="153"/>
      <c r="I18" s="102" t="s">
        <v>10029</v>
      </c>
      <c r="J18" s="154" t="str">
        <f>VLOOKUP(I18,PNS!B:C,2,FALSE)</f>
        <v>HARIYUS SLAMET KAUNANG SINULUNGGA S., SSTP, M.Si.</v>
      </c>
      <c r="K18" s="155" t="str">
        <f>VLOOKUP(I18,PNS!B:S,17,FALSE)</f>
        <v>19020000</v>
      </c>
      <c r="L18" s="156">
        <f>VLOOKUP(I18,PNS!B:S,15,FALSE)</f>
        <v>38148</v>
      </c>
      <c r="M18" s="155" t="str">
        <f>VLOOKUP(I18,PNS!B:S,3,FALSE)</f>
        <v>III/d</v>
      </c>
      <c r="N18" s="157" t="str">
        <f>VLOOKUP(I18,PNS!B:S,4,FALSE)</f>
        <v>Penata Tk. I</v>
      </c>
      <c r="O18" s="156">
        <f>VLOOKUP(I18,PNS!B:S,5,FALSE)</f>
        <v>41730</v>
      </c>
      <c r="P18" s="158" t="str">
        <f>VLOOKUP(I18,PJBT!C:E,3,FALSE)</f>
        <v>Kepala Bidang Penanaman Modal pada Dinas Penanaman Modal dan Pelayanan Terpadu Satu Pintu</v>
      </c>
      <c r="Q18" s="159">
        <f>VLOOKUP(I18,PNS!B:S,9,FALSE)</f>
        <v>42740</v>
      </c>
      <c r="R18" s="80" t="str">
        <f>VLOOKUP(I18,PNS!B:S,6,FALSE)</f>
        <v>Eselon III.b</v>
      </c>
      <c r="S18" s="86">
        <f>VLOOKUP(I18,PNS!B:S,7,FALSE)</f>
        <v>42856</v>
      </c>
      <c r="T18" s="81"/>
      <c r="U18" t="str">
        <f>VLOOKUP(I18,PNS!B:S,18,FALSE)</f>
        <v>LUMAJANG</v>
      </c>
      <c r="V18" t="s">
        <v>28812</v>
      </c>
      <c r="W18" s="166">
        <v>29476</v>
      </c>
    </row>
    <row r="19" spans="1:23" ht="45">
      <c r="A19" s="152">
        <v>18</v>
      </c>
      <c r="B19" s="153"/>
      <c r="C19" s="153"/>
      <c r="D19" s="153"/>
      <c r="E19" s="149" t="s">
        <v>29114</v>
      </c>
      <c r="F19" s="153"/>
      <c r="G19" s="153"/>
      <c r="H19" s="153"/>
      <c r="I19" s="102" t="s">
        <v>10746</v>
      </c>
      <c r="J19" s="154" t="str">
        <f>VLOOKUP(I19,PNS!B:C,2,FALSE)</f>
        <v>AGUS HARIWAHYONO</v>
      </c>
      <c r="K19" s="155" t="str">
        <f>VLOOKUP(I19,PNS!B:S,17,FALSE)</f>
        <v>15010100</v>
      </c>
      <c r="L19" s="156">
        <f>VLOOKUP(I19,PNS!B:S,15,FALSE)</f>
        <v>30800</v>
      </c>
      <c r="M19" s="155" t="str">
        <f>VLOOKUP(I19,PNS!B:S,3,FALSE)</f>
        <v>III/d</v>
      </c>
      <c r="N19" s="157" t="str">
        <f>VLOOKUP(I19,PNS!B:S,4,FALSE)</f>
        <v>Penata Tk. I</v>
      </c>
      <c r="O19" s="156">
        <f>VLOOKUP(I19,PNS!B:S,5,FALSE)</f>
        <v>42379</v>
      </c>
      <c r="P19" s="158" t="str">
        <f>VLOOKUP(I19,PJBT!C:E,3,FALSE)</f>
        <v>Kepala Sub Bagian Umum dan Kepegawaian pada Dinas Pariwisata</v>
      </c>
      <c r="Q19" s="159">
        <f>VLOOKUP(I19,PNS!B:S,9,FALSE)</f>
        <v>42745</v>
      </c>
      <c r="R19" s="80" t="str">
        <f>VLOOKUP(I19,PNS!B:S,6,FALSE)</f>
        <v>Eselon IV.a</v>
      </c>
      <c r="S19" s="86">
        <f>VLOOKUP(I19,PNS!B:S,7,FALSE)</f>
        <v>40990</v>
      </c>
      <c r="T19" s="81"/>
      <c r="U19" t="str">
        <f>VLOOKUP(I19,PNS!B:S,18,FALSE)</f>
        <v>SITUBONDO</v>
      </c>
      <c r="V19" t="s">
        <v>25493</v>
      </c>
      <c r="W19" s="166">
        <v>23611</v>
      </c>
    </row>
    <row r="20" spans="1:23" ht="45">
      <c r="A20" s="152">
        <v>19</v>
      </c>
      <c r="B20" s="153"/>
      <c r="C20" s="153"/>
      <c r="D20" s="153"/>
      <c r="E20" s="149" t="s">
        <v>29115</v>
      </c>
      <c r="F20" s="153"/>
      <c r="G20" s="153"/>
      <c r="H20" s="153"/>
      <c r="I20" s="102" t="s">
        <v>11442</v>
      </c>
      <c r="J20" s="154" t="str">
        <f>VLOOKUP(I20,PNS!B:C,2,FALSE)</f>
        <v>DHIAN PRAMUSINTA EKASIWI, S.AP.</v>
      </c>
      <c r="K20" s="155" t="str">
        <f>VLOOKUP(I20,PNS!B:S,17,FALSE)</f>
        <v>15010200</v>
      </c>
      <c r="L20" s="156">
        <f>VLOOKUP(I20,PNS!B:S,15,FALSE)</f>
        <v>38218</v>
      </c>
      <c r="M20" s="155" t="str">
        <f>VLOOKUP(I20,PNS!B:S,3,FALSE)</f>
        <v>III/c</v>
      </c>
      <c r="N20" s="157" t="str">
        <f>VLOOKUP(I20,PNS!B:S,4,FALSE)</f>
        <v>Penata</v>
      </c>
      <c r="O20" s="156">
        <f>VLOOKUP(I20,PNS!B:S,5,FALSE)</f>
        <v>41365</v>
      </c>
      <c r="P20" s="158" t="s">
        <v>29123</v>
      </c>
      <c r="Q20" s="159">
        <f>VLOOKUP(I20,PNS!B:S,9,FALSE)</f>
        <v>42745</v>
      </c>
      <c r="R20" s="80" t="str">
        <f>VLOOKUP(I20,PNS!B:S,6,FALSE)</f>
        <v>Eselon IV.a</v>
      </c>
      <c r="S20" s="86">
        <f>VLOOKUP(I20,PNS!B:S,7,FALSE)</f>
        <v>40857</v>
      </c>
      <c r="T20" s="81"/>
      <c r="U20" t="str">
        <f>VLOOKUP(I20,PNS!B:S,18,FALSE)</f>
        <v>LUMAJANG</v>
      </c>
      <c r="V20" t="s">
        <v>28812</v>
      </c>
      <c r="W20" s="166">
        <v>30176</v>
      </c>
    </row>
    <row r="21" spans="1:23" ht="45">
      <c r="A21" s="152">
        <v>20</v>
      </c>
      <c r="B21" s="153"/>
      <c r="C21" s="153"/>
      <c r="D21" s="153"/>
      <c r="E21" s="151" t="s">
        <v>29116</v>
      </c>
      <c r="F21" s="153"/>
      <c r="G21" s="153"/>
      <c r="H21" s="153"/>
      <c r="I21" s="102" t="s">
        <v>14739</v>
      </c>
      <c r="J21" s="154" t="str">
        <f>VLOOKUP(I21,PNS!B:C,2,FALSE)</f>
        <v>ANDRI WIBISONO, S.H.</v>
      </c>
      <c r="K21" s="155" t="str">
        <f>VLOOKUP(I21,PNS!B:S,17,FALSE)</f>
        <v>54010200</v>
      </c>
      <c r="L21" s="156">
        <f>VLOOKUP(I21,PNS!B:S,15,FALSE)</f>
        <v>0</v>
      </c>
      <c r="M21" s="155" t="str">
        <f>VLOOKUP(I21,PNS!B:S,3,FALSE)</f>
        <v>III/b</v>
      </c>
      <c r="N21" s="157" t="str">
        <f>VLOOKUP(I21,PNS!B:S,4,FALSE)</f>
        <v>Penata Muda Tk. I</v>
      </c>
      <c r="O21" s="156">
        <f>VLOOKUP(I21,PNS!B:S,5,FALSE)</f>
        <v>41730</v>
      </c>
      <c r="P21" s="158" t="s">
        <v>29131</v>
      </c>
      <c r="Q21" s="159">
        <f>VLOOKUP(I21,PNS!B:S,9,FALSE)</f>
        <v>0</v>
      </c>
      <c r="R21" s="80" t="str">
        <f>VLOOKUP(I21,PNS!B:S,6,FALSE)</f>
        <v/>
      </c>
      <c r="S21" s="86">
        <f>VLOOKUP(I21,PNS!B:S,7,FALSE)</f>
        <v>0</v>
      </c>
      <c r="T21" s="81"/>
      <c r="U21" t="str">
        <f>VLOOKUP(I21,PNS!B:S,18,FALSE)</f>
        <v>SITUBONDO</v>
      </c>
      <c r="V21" t="s">
        <v>28806</v>
      </c>
      <c r="W21" s="166">
        <v>22813</v>
      </c>
    </row>
    <row r="22" spans="1:23" ht="60">
      <c r="A22" s="152">
        <v>21</v>
      </c>
      <c r="B22" s="153"/>
      <c r="C22" s="153"/>
      <c r="D22" s="153"/>
      <c r="E22" s="151" t="s">
        <v>29132</v>
      </c>
      <c r="F22" s="153"/>
      <c r="G22" s="153"/>
      <c r="H22" s="153"/>
      <c r="I22" s="102" t="s">
        <v>8240</v>
      </c>
      <c r="J22" s="154" t="str">
        <f>VLOOKUP(I22,PNS!B:C,2,FALSE)</f>
        <v>MELOK PUJIASTUTI, S.Pd, M.Pd.</v>
      </c>
      <c r="K22" s="155" t="str">
        <f>VLOOKUP(I22,PNS!B:S,17,FALSE)</f>
        <v>15020100</v>
      </c>
      <c r="L22" s="156">
        <f>VLOOKUP(I22,PNS!B:S,15,FALSE)</f>
        <v>30651</v>
      </c>
      <c r="M22" s="155" t="str">
        <f>VLOOKUP(I22,PNS!B:S,3,FALSE)</f>
        <v>IV/a</v>
      </c>
      <c r="N22" s="157" t="str">
        <f>VLOOKUP(I22,PNS!B:S,4,FALSE)</f>
        <v>Pembina</v>
      </c>
      <c r="O22" s="156">
        <f>VLOOKUP(I22,PNS!B:S,5,FALSE)</f>
        <v>42379</v>
      </c>
      <c r="P22" s="158" t="str">
        <f>VLOOKUP(I22,PJBT!C:E,3,FALSE)</f>
        <v>Kepala Seksi Pemasaran, Sumberdaya, dan Ekonomi Kreatif pada Dinas Pariwisata</v>
      </c>
      <c r="Q22" s="159">
        <f>VLOOKUP(I22,PNS!B:S,9,FALSE)</f>
        <v>42745</v>
      </c>
      <c r="R22" s="80" t="str">
        <f>VLOOKUP(I22,PNS!B:S,6,FALSE)</f>
        <v>Eselon IV.a</v>
      </c>
      <c r="S22" s="86">
        <f>VLOOKUP(I22,PNS!B:S,7,FALSE)</f>
        <v>41341</v>
      </c>
      <c r="T22" s="81"/>
      <c r="U22" t="str">
        <f>VLOOKUP(I22,PNS!B:S,18,FALSE)</f>
        <v>PONOROGO</v>
      </c>
      <c r="V22" t="s">
        <v>25493</v>
      </c>
      <c r="W22" s="166">
        <v>27845</v>
      </c>
    </row>
    <row r="23" spans="1:23" ht="60">
      <c r="A23" s="152">
        <v>22</v>
      </c>
      <c r="B23" s="153"/>
      <c r="C23" s="153"/>
      <c r="D23" s="153"/>
      <c r="E23" s="151" t="s">
        <v>29118</v>
      </c>
      <c r="F23" s="153"/>
      <c r="G23" s="153"/>
      <c r="H23" s="153"/>
      <c r="I23" s="102" t="s">
        <v>11629</v>
      </c>
      <c r="J23" s="154" t="str">
        <f>VLOOKUP(I23,PNS!B:C,2,FALSE)</f>
        <v>RAWAT TRIMURTI, S.P.</v>
      </c>
      <c r="K23" s="155" t="str">
        <f>VLOOKUP(I23,PNS!B:S,17,FALSE)</f>
        <v>29020200</v>
      </c>
      <c r="L23" s="156">
        <f>VLOOKUP(I23,PNS!B:S,15,FALSE)</f>
        <v>37289</v>
      </c>
      <c r="M23" s="155" t="str">
        <f>VLOOKUP(I23,PNS!B:S,3,FALSE)</f>
        <v>III/c</v>
      </c>
      <c r="N23" s="157" t="str">
        <f>VLOOKUP(I23,PNS!B:S,4,FALSE)</f>
        <v>Penata</v>
      </c>
      <c r="O23" s="156">
        <f>VLOOKUP(I23,PNS!B:S,5,FALSE)</f>
        <v>41365</v>
      </c>
      <c r="P23" s="158" t="s">
        <v>29124</v>
      </c>
      <c r="Q23" s="159">
        <f>VLOOKUP(I23,PNS!B:S,9,FALSE)</f>
        <v>0</v>
      </c>
      <c r="R23" s="80" t="str">
        <f>VLOOKUP(I23,PNS!B:S,6,FALSE)</f>
        <v/>
      </c>
      <c r="S23" s="86">
        <f>VLOOKUP(I23,PNS!B:S,7,FALSE)</f>
        <v>0</v>
      </c>
      <c r="T23" s="81"/>
      <c r="U23" t="str">
        <f>VLOOKUP(I23,PNS!B:S,18,FALSE)</f>
        <v>SITUBONDO</v>
      </c>
      <c r="V23" t="s">
        <v>25493</v>
      </c>
      <c r="W23" s="166">
        <v>29099</v>
      </c>
    </row>
    <row r="24" spans="1:23" ht="60">
      <c r="A24" s="152">
        <v>23</v>
      </c>
      <c r="B24" s="153"/>
      <c r="C24" s="153"/>
      <c r="D24" s="153"/>
      <c r="E24" s="149" t="s">
        <v>29119</v>
      </c>
      <c r="F24" s="153"/>
      <c r="G24" s="153"/>
      <c r="H24" s="153"/>
      <c r="I24" s="102" t="s">
        <v>14320</v>
      </c>
      <c r="J24" s="154" t="str">
        <f>VLOOKUP(I24,PNS!B:C,2,FALSE)</f>
        <v>ARI YUDHIS SETYONO, S.IP.</v>
      </c>
      <c r="K24" s="155" t="str">
        <f>VLOOKUP(I24,PNS!B:S,17,FALSE)</f>
        <v>01060103</v>
      </c>
      <c r="L24" s="156">
        <f>VLOOKUP(I24,PNS!B:S,15,FALSE)</f>
        <v>40065</v>
      </c>
      <c r="M24" s="155" t="str">
        <f>VLOOKUP(I24,PNS!B:S,3,FALSE)</f>
        <v>III/b</v>
      </c>
      <c r="N24" s="157" t="str">
        <f>VLOOKUP(I24,PNS!B:S,4,FALSE)</f>
        <v>Penata Muda Tk. I</v>
      </c>
      <c r="O24" s="156">
        <f>VLOOKUP(I24,PNS!B:S,5,FALSE)</f>
        <v>41548</v>
      </c>
      <c r="P24" s="158" t="s">
        <v>29125</v>
      </c>
      <c r="Q24" s="159">
        <f>VLOOKUP(I24,PNS!B:S,9,FALSE)</f>
        <v>0</v>
      </c>
      <c r="R24" s="80" t="str">
        <f>VLOOKUP(I24,PNS!B:S,6,FALSE)</f>
        <v/>
      </c>
      <c r="S24" s="86">
        <f>VLOOKUP(I24,PNS!B:S,7,FALSE)</f>
        <v>0</v>
      </c>
      <c r="T24" s="81"/>
      <c r="U24" t="str">
        <f>VLOOKUP(I24,PNS!B:S,18,FALSE)</f>
        <v>SITUBONDO</v>
      </c>
      <c r="V24" t="s">
        <v>25493</v>
      </c>
      <c r="W24" s="166">
        <v>32373</v>
      </c>
    </row>
    <row r="25" spans="1:23" ht="60">
      <c r="A25" s="152">
        <v>24</v>
      </c>
      <c r="B25" s="153"/>
      <c r="C25" s="153"/>
      <c r="D25" s="153"/>
      <c r="E25" s="149" t="s">
        <v>29102</v>
      </c>
      <c r="F25" s="153"/>
      <c r="G25" s="153"/>
      <c r="H25" s="153"/>
      <c r="I25" s="102" t="s">
        <v>8847</v>
      </c>
      <c r="J25" s="154" t="str">
        <f>VLOOKUP(I25,PNS!B:C,2,FALSE)</f>
        <v>SUSI INDAHWATI, S.Sos.</v>
      </c>
      <c r="K25" s="155" t="str">
        <f>VLOOKUP(I25,PNS!B:S,17,FALSE)</f>
        <v>15020200</v>
      </c>
      <c r="L25" s="156">
        <f>VLOOKUP(I25,PNS!B:S,15,FALSE)</f>
        <v>34334</v>
      </c>
      <c r="M25" s="155" t="str">
        <f>VLOOKUP(I25,PNS!B:S,3,FALSE)</f>
        <v>III/d</v>
      </c>
      <c r="N25" s="157" t="str">
        <f>VLOOKUP(I25,PNS!B:S,4,FALSE)</f>
        <v>Penata Tk. I</v>
      </c>
      <c r="O25" s="156">
        <f>VLOOKUP(I25,PNS!B:S,5,FALSE)</f>
        <v>40634</v>
      </c>
      <c r="P25" s="158" t="str">
        <f>VLOOKUP(I25,PJBT!C:E,3,FALSE)</f>
        <v>Kepala Seksi Pengembangan Infrastruktur dan Destinasi Wisata pada Dinas Pariwisata</v>
      </c>
      <c r="Q25" s="159">
        <f>VLOOKUP(I25,PNS!B:S,9,FALSE)</f>
        <v>42745</v>
      </c>
      <c r="R25" s="80" t="str">
        <f>VLOOKUP(I25,PNS!B:S,6,FALSE)</f>
        <v>Eselon IV.a</v>
      </c>
      <c r="S25" s="86">
        <f>VLOOKUP(I25,PNS!B:S,7,FALSE)</f>
        <v>39897</v>
      </c>
      <c r="T25" s="81"/>
      <c r="U25" t="str">
        <f>VLOOKUP(I25,PNS!B:S,18,FALSE)</f>
        <v>BONDOWOSO</v>
      </c>
      <c r="V25" t="s">
        <v>28805</v>
      </c>
      <c r="W25" s="166">
        <v>24293</v>
      </c>
    </row>
    <row r="26" spans="1:23" ht="45">
      <c r="A26" s="152">
        <v>25</v>
      </c>
      <c r="B26" s="153"/>
      <c r="C26" s="153"/>
      <c r="D26" s="153"/>
      <c r="E26" s="149" t="s">
        <v>29101</v>
      </c>
      <c r="F26" s="153"/>
      <c r="G26" s="153"/>
      <c r="H26" s="153"/>
      <c r="I26" s="102" t="s">
        <v>7936</v>
      </c>
      <c r="J26" s="154" t="str">
        <f>VLOOKUP(I26,PNS!B:C,2,FALSE)</f>
        <v>AJI SUBARNO, S.Sos, M.Si.</v>
      </c>
      <c r="K26" s="155" t="str">
        <f>VLOOKUP(I26,PNS!B:S,17,FALSE)</f>
        <v>14030200</v>
      </c>
      <c r="L26" s="156">
        <f>VLOOKUP(I26,PNS!B:S,15,FALSE)</f>
        <v>34423</v>
      </c>
      <c r="M26" s="155" t="str">
        <f>VLOOKUP(I26,PNS!B:S,3,FALSE)</f>
        <v>IV/a</v>
      </c>
      <c r="N26" s="157" t="str">
        <f>VLOOKUP(I26,PNS!B:S,4,FALSE)</f>
        <v>Pembina</v>
      </c>
      <c r="O26" s="156">
        <f>VLOOKUP(I26,PNS!B:S,5,FALSE)</f>
        <v>42095</v>
      </c>
      <c r="P26" s="158" t="str">
        <f>VLOOKUP(I26,PJBT!C:E,3,FALSE)</f>
        <v>Kepala Seksi Peningkatan Kapasitas Lingkungan Hidup pada Dinas Lingkungan Hidup</v>
      </c>
      <c r="Q26" s="159">
        <f>VLOOKUP(I26,PNS!B:S,9,FALSE)</f>
        <v>42745</v>
      </c>
      <c r="R26" s="80" t="str">
        <f>VLOOKUP(I26,PNS!B:S,6,FALSE)</f>
        <v>Eselon IV.a</v>
      </c>
      <c r="S26" s="86">
        <f>VLOOKUP(I26,PNS!B:S,7,FALSE)</f>
        <v>39296</v>
      </c>
      <c r="T26" s="81"/>
      <c r="U26" t="str">
        <f>VLOOKUP(I26,PNS!B:S,18,FALSE)</f>
        <v>JEMBER</v>
      </c>
      <c r="V26" t="s">
        <v>28804</v>
      </c>
      <c r="W26" s="166">
        <v>23408</v>
      </c>
    </row>
    <row r="27" spans="1:23" ht="45">
      <c r="A27" s="152">
        <v>26</v>
      </c>
      <c r="B27" s="153"/>
      <c r="C27" s="153"/>
      <c r="D27" s="153"/>
      <c r="E27" s="149" t="s">
        <v>29120</v>
      </c>
      <c r="F27" s="153"/>
      <c r="G27" s="153"/>
      <c r="H27" s="153"/>
      <c r="I27" s="102" t="s">
        <v>9235</v>
      </c>
      <c r="J27" s="154" t="str">
        <f>VLOOKUP(I27,PNS!B:C,2,FALSE)</f>
        <v>Drs. DIDIK BUDIANTORO</v>
      </c>
      <c r="K27" s="155" t="str">
        <f>VLOOKUP(I27,PNS!B:S,17,FALSE)</f>
        <v>15030100</v>
      </c>
      <c r="L27" s="156">
        <f>VLOOKUP(I27,PNS!B:S,15,FALSE)</f>
        <v>0</v>
      </c>
      <c r="M27" s="155" t="str">
        <f>VLOOKUP(I27,PNS!B:S,3,FALSE)</f>
        <v>III/d</v>
      </c>
      <c r="N27" s="157" t="str">
        <f>VLOOKUP(I27,PNS!B:S,4,FALSE)</f>
        <v>Penata Tk. I</v>
      </c>
      <c r="O27" s="156">
        <f>VLOOKUP(I27,PNS!B:S,5,FALSE)</f>
        <v>41183</v>
      </c>
      <c r="P27" s="158" t="str">
        <f>VLOOKUP(I27,PJBT!C:E,3,FALSE)</f>
        <v>Kepala Seksi Pemberdayaan, Pengembangan, Infrastruktur dan Kemitraan Pemuda pada Dinas Pariwisata</v>
      </c>
      <c r="Q27" s="159">
        <f>VLOOKUP(I27,PNS!B:S,9,FALSE)</f>
        <v>42745</v>
      </c>
      <c r="R27" s="80" t="str">
        <f>VLOOKUP(I27,PNS!B:S,6,FALSE)</f>
        <v>Eselon IV.a</v>
      </c>
      <c r="S27" s="86">
        <f>VLOOKUP(I27,PNS!B:S,7,FALSE)</f>
        <v>39210</v>
      </c>
      <c r="T27" s="81"/>
      <c r="U27" t="str">
        <f>VLOOKUP(I27,PNS!B:S,18,FALSE)</f>
        <v>SITUBONDO</v>
      </c>
      <c r="V27" t="s">
        <v>25493</v>
      </c>
      <c r="W27" s="166">
        <v>24617</v>
      </c>
    </row>
    <row r="28" spans="1:23" ht="45">
      <c r="A28" s="152">
        <v>27</v>
      </c>
      <c r="B28" s="153"/>
      <c r="C28" s="153"/>
      <c r="D28" s="153"/>
      <c r="E28" s="149" t="s">
        <v>29122</v>
      </c>
      <c r="F28" s="153"/>
      <c r="G28" s="153"/>
      <c r="H28" s="153"/>
      <c r="I28" s="102" t="s">
        <v>14825</v>
      </c>
      <c r="J28" s="154" t="str">
        <f>VLOOKUP(I28,PNS!B:C,2,FALSE)</f>
        <v>NUR ISLAMIYAH, S.T.</v>
      </c>
      <c r="K28" s="155" t="str">
        <f>VLOOKUP(I28,PNS!B:S,17,FALSE)</f>
        <v>14040200</v>
      </c>
      <c r="L28" s="156">
        <f>VLOOKUP(I28,PNS!B:S,15,FALSE)</f>
        <v>0</v>
      </c>
      <c r="M28" s="155" t="str">
        <f>VLOOKUP(I28,PNS!B:S,3,FALSE)</f>
        <v>III/b</v>
      </c>
      <c r="N28" s="157" t="str">
        <f>VLOOKUP(I28,PNS!B:S,4,FALSE)</f>
        <v>Penata Muda Tk. I</v>
      </c>
      <c r="O28" s="156">
        <f>VLOOKUP(I28,PNS!B:S,5,FALSE)</f>
        <v>41730</v>
      </c>
      <c r="P28" s="158" t="s">
        <v>29126</v>
      </c>
      <c r="Q28" s="159">
        <f>VLOOKUP(I28,PNS!B:S,9,FALSE)</f>
        <v>0</v>
      </c>
      <c r="R28" s="80" t="str">
        <f>VLOOKUP(I28,PNS!B:S,6,FALSE)</f>
        <v/>
      </c>
      <c r="S28" s="86">
        <f>VLOOKUP(I28,PNS!B:S,7,FALSE)</f>
        <v>0</v>
      </c>
      <c r="T28" s="81"/>
      <c r="U28" t="str">
        <f>VLOOKUP(I28,PNS!B:S,18,FALSE)</f>
        <v>SITUBONDO</v>
      </c>
      <c r="V28" t="s">
        <v>25493</v>
      </c>
      <c r="W28" s="166">
        <v>29681</v>
      </c>
    </row>
    <row r="29" spans="1:23" ht="45">
      <c r="A29" s="152">
        <v>28</v>
      </c>
      <c r="B29" s="153"/>
      <c r="C29" s="153"/>
      <c r="D29" s="153"/>
      <c r="E29" s="149" t="s">
        <v>29128</v>
      </c>
      <c r="F29" s="153"/>
      <c r="G29" s="153"/>
      <c r="H29" s="153"/>
      <c r="I29" s="102" t="s">
        <v>14536</v>
      </c>
      <c r="J29" s="154" t="str">
        <f>VLOOKUP(I29,PNS!B:C,2,FALSE)</f>
        <v>HENDRI CAHYONO, S.H.</v>
      </c>
      <c r="K29" s="155" t="str">
        <f>VLOOKUP(I29,PNS!B:S,17,FALSE)</f>
        <v>19020200</v>
      </c>
      <c r="L29" s="156">
        <f>VLOOKUP(I29,PNS!B:S,15,FALSE)</f>
        <v>0</v>
      </c>
      <c r="M29" s="155" t="str">
        <f>VLOOKUP(I29,PNS!B:S,3,FALSE)</f>
        <v>III/b</v>
      </c>
      <c r="N29" s="157" t="str">
        <f>VLOOKUP(I29,PNS!B:S,4,FALSE)</f>
        <v>Penata Muda Tk. I</v>
      </c>
      <c r="O29" s="156">
        <f>VLOOKUP(I29,PNS!B:S,5,FALSE)</f>
        <v>41730</v>
      </c>
      <c r="P29" s="158" t="s">
        <v>29119</v>
      </c>
      <c r="Q29" s="159">
        <f>VLOOKUP(I29,PNS!B:S,9,FALSE)</f>
        <v>42745</v>
      </c>
      <c r="R29" s="80" t="str">
        <f>VLOOKUP(I29,PNS!B:S,6,FALSE)</f>
        <v>Eselon IV.a</v>
      </c>
      <c r="S29" s="86">
        <f>VLOOKUP(I29,PNS!B:S,7,FALSE)</f>
        <v>43009</v>
      </c>
      <c r="T29" s="81"/>
      <c r="U29" t="str">
        <f>VLOOKUP(I29,PNS!B:S,18,FALSE)</f>
        <v>SITUBONDO</v>
      </c>
      <c r="V29" t="s">
        <v>25493</v>
      </c>
      <c r="W29" s="166">
        <v>29682</v>
      </c>
    </row>
  </sheetData>
  <pageMargins left="0.39370078740157483" right="0.39370078740157483" top="0.74803149606299213" bottom="0.74803149606299213" header="0.31496062992125984" footer="0.31496062992125984"/>
  <pageSetup paperSize="5" scale="85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"/>
  <sheetViews>
    <sheetView workbookViewId="0">
      <selection activeCell="B13" sqref="B13"/>
    </sheetView>
  </sheetViews>
  <sheetFormatPr defaultRowHeight="15"/>
  <sheetData>
    <row r="1" spans="1:3">
      <c r="A1">
        <v>11</v>
      </c>
      <c r="B1" t="s">
        <v>24427</v>
      </c>
      <c r="C1" t="s">
        <v>28791</v>
      </c>
    </row>
    <row r="2" spans="1:3">
      <c r="A2">
        <v>12</v>
      </c>
      <c r="B2" t="s">
        <v>24353</v>
      </c>
      <c r="C2" t="s">
        <v>28794</v>
      </c>
    </row>
    <row r="3" spans="1:3">
      <c r="A3">
        <v>13</v>
      </c>
      <c r="B3" t="s">
        <v>24228</v>
      </c>
      <c r="C3" t="s">
        <v>28792</v>
      </c>
    </row>
    <row r="4" spans="1:3">
      <c r="A4">
        <v>14</v>
      </c>
      <c r="B4" t="s">
        <v>24048</v>
      </c>
      <c r="C4" t="s">
        <v>28793</v>
      </c>
    </row>
    <row r="5" spans="1:3">
      <c r="A5">
        <v>21</v>
      </c>
      <c r="B5" t="s">
        <v>23499</v>
      </c>
      <c r="C5" t="s">
        <v>28784</v>
      </c>
    </row>
    <row r="6" spans="1:3">
      <c r="A6">
        <v>22</v>
      </c>
      <c r="B6" t="s">
        <v>21846</v>
      </c>
      <c r="C6" t="s">
        <v>28785</v>
      </c>
    </row>
    <row r="7" spans="1:3">
      <c r="A7">
        <v>23</v>
      </c>
      <c r="B7" t="s">
        <v>17772</v>
      </c>
      <c r="C7" t="s">
        <v>28786</v>
      </c>
    </row>
    <row r="8" spans="1:3">
      <c r="A8">
        <v>24</v>
      </c>
      <c r="B8" t="s">
        <v>17127</v>
      </c>
      <c r="C8" t="s">
        <v>28787</v>
      </c>
    </row>
    <row r="9" spans="1:3">
      <c r="A9">
        <v>31</v>
      </c>
      <c r="B9" t="s">
        <v>15595</v>
      </c>
      <c r="C9" t="s">
        <v>28789</v>
      </c>
    </row>
    <row r="10" spans="1:3">
      <c r="A10">
        <v>32</v>
      </c>
      <c r="B10" t="s">
        <v>13178</v>
      </c>
      <c r="C10" t="s">
        <v>28790</v>
      </c>
    </row>
    <row r="11" spans="1:3">
      <c r="A11">
        <v>33</v>
      </c>
      <c r="B11" t="s">
        <v>10939</v>
      </c>
      <c r="C11" t="s">
        <v>28788</v>
      </c>
    </row>
    <row r="12" spans="1:3">
      <c r="A12">
        <v>34</v>
      </c>
      <c r="B12" t="s">
        <v>8369</v>
      </c>
      <c r="C12" t="s">
        <v>28795</v>
      </c>
    </row>
    <row r="13" spans="1:3">
      <c r="A13">
        <v>41</v>
      </c>
      <c r="B13" t="s">
        <v>4944</v>
      </c>
      <c r="C13" t="s">
        <v>28796</v>
      </c>
    </row>
    <row r="14" spans="1:3">
      <c r="A14">
        <v>42</v>
      </c>
      <c r="B14" t="s">
        <v>312</v>
      </c>
      <c r="C14" t="s">
        <v>28797</v>
      </c>
    </row>
    <row r="15" spans="1:3">
      <c r="A15">
        <v>43</v>
      </c>
      <c r="B15" t="s">
        <v>23</v>
      </c>
      <c r="C15" t="s">
        <v>28798</v>
      </c>
    </row>
    <row r="16" spans="1:3">
      <c r="A16">
        <v>44</v>
      </c>
      <c r="B16" t="s">
        <v>11</v>
      </c>
      <c r="C16" t="s">
        <v>28799</v>
      </c>
    </row>
    <row r="17" spans="1:2">
      <c r="A17">
        <v>45</v>
      </c>
      <c r="B17" t="s">
        <v>28783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2"/>
  <sheetViews>
    <sheetView topLeftCell="A33" workbookViewId="0">
      <selection activeCell="D32" sqref="D32"/>
    </sheetView>
  </sheetViews>
  <sheetFormatPr defaultRowHeight="15"/>
  <cols>
    <col min="2" max="2" width="32" customWidth="1"/>
    <col min="3" max="3" width="0" hidden="1" customWidth="1"/>
    <col min="4" max="4" width="25" customWidth="1"/>
    <col min="5" max="6" width="25" hidden="1" customWidth="1"/>
    <col min="7" max="7" width="18" style="91" customWidth="1"/>
    <col min="8" max="8" width="30" customWidth="1"/>
    <col min="9" max="9" width="40.5703125" customWidth="1"/>
    <col min="10" max="10" width="14.5703125" customWidth="1"/>
    <col min="11" max="11" width="12.42578125" customWidth="1"/>
    <col min="13" max="13" width="4.7109375" customWidth="1"/>
  </cols>
  <sheetData>
    <row r="1" spans="1:12">
      <c r="A1" s="54"/>
      <c r="B1" s="54"/>
      <c r="C1" s="54"/>
      <c r="D1" s="54"/>
      <c r="E1" s="54"/>
      <c r="F1" s="54"/>
      <c r="G1" s="87"/>
      <c r="H1" s="54"/>
      <c r="I1" s="55" t="s">
        <v>28757</v>
      </c>
      <c r="J1" s="56" t="s">
        <v>29074</v>
      </c>
      <c r="K1" s="56"/>
      <c r="L1" s="54"/>
    </row>
    <row r="2" spans="1:12">
      <c r="A2" s="54"/>
      <c r="B2" s="54"/>
      <c r="C2" s="54"/>
      <c r="D2" s="54"/>
      <c r="E2" s="54"/>
      <c r="F2" s="54"/>
      <c r="G2" s="87"/>
      <c r="H2" s="54"/>
      <c r="I2" s="54"/>
      <c r="J2" s="56" t="s">
        <v>29073</v>
      </c>
      <c r="K2" s="56"/>
      <c r="L2" s="54"/>
    </row>
    <row r="3" spans="1:12">
      <c r="A3" s="54"/>
      <c r="B3" s="54"/>
      <c r="C3" s="54"/>
      <c r="D3" s="54"/>
      <c r="E3" s="54"/>
      <c r="F3" s="54"/>
      <c r="G3" s="87"/>
      <c r="H3" s="54"/>
      <c r="I3" s="54"/>
      <c r="J3" s="56" t="s">
        <v>28759</v>
      </c>
      <c r="K3" s="56"/>
      <c r="L3" s="54"/>
    </row>
    <row r="4" spans="1:12">
      <c r="A4" s="54"/>
      <c r="B4" s="54"/>
      <c r="C4" s="54"/>
      <c r="D4" s="54"/>
      <c r="E4" s="54"/>
      <c r="F4" s="54"/>
      <c r="G4" s="87"/>
      <c r="H4" s="54"/>
      <c r="I4" s="54"/>
      <c r="J4" s="54"/>
      <c r="K4" s="54"/>
      <c r="L4" s="54"/>
    </row>
    <row r="5" spans="1:12">
      <c r="A5" s="169" t="s">
        <v>28919</v>
      </c>
      <c r="B5" s="169"/>
      <c r="C5" s="169"/>
      <c r="D5" s="169"/>
      <c r="E5" s="169"/>
      <c r="F5" s="169"/>
      <c r="G5" s="169"/>
      <c r="H5" s="169"/>
      <c r="I5" s="169"/>
      <c r="J5" s="169"/>
      <c r="K5" s="169"/>
      <c r="L5" s="169"/>
    </row>
    <row r="6" spans="1:12">
      <c r="A6" s="170" t="s">
        <v>28920</v>
      </c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</row>
    <row r="7" spans="1:12">
      <c r="A7" s="57"/>
      <c r="B7" s="54"/>
      <c r="C7" s="57"/>
      <c r="D7" s="54"/>
      <c r="E7" s="54"/>
      <c r="F7" s="54"/>
      <c r="G7" s="88"/>
      <c r="H7" s="59"/>
      <c r="I7" s="59"/>
      <c r="J7" s="60"/>
      <c r="K7" s="61"/>
      <c r="L7" s="58"/>
    </row>
    <row r="8" spans="1:12">
      <c r="A8" s="57"/>
      <c r="B8" s="54"/>
      <c r="C8" s="57"/>
      <c r="D8" s="54"/>
      <c r="E8" s="54"/>
      <c r="F8" s="54"/>
      <c r="G8" s="88"/>
      <c r="H8" s="59"/>
      <c r="I8" s="59"/>
      <c r="J8" s="60"/>
      <c r="K8" s="61"/>
      <c r="L8" s="58"/>
    </row>
    <row r="9" spans="1:12">
      <c r="A9" s="171" t="s">
        <v>24475</v>
      </c>
      <c r="B9" s="171" t="s">
        <v>28760</v>
      </c>
      <c r="C9" s="171" t="s">
        <v>28761</v>
      </c>
      <c r="D9" s="172" t="s">
        <v>28762</v>
      </c>
      <c r="E9" s="173"/>
      <c r="F9" s="173"/>
      <c r="G9" s="173"/>
      <c r="H9" s="173"/>
      <c r="I9" s="173"/>
      <c r="J9" s="173"/>
      <c r="K9" s="174"/>
      <c r="L9" s="175" t="s">
        <v>28763</v>
      </c>
    </row>
    <row r="10" spans="1:12" ht="51">
      <c r="A10" s="171"/>
      <c r="B10" s="171"/>
      <c r="C10" s="171"/>
      <c r="D10" s="62" t="s">
        <v>25376</v>
      </c>
      <c r="E10" s="167"/>
      <c r="F10" s="167"/>
      <c r="G10" s="89" t="s">
        <v>28764</v>
      </c>
      <c r="H10" s="62" t="s">
        <v>28765</v>
      </c>
      <c r="I10" s="62" t="s">
        <v>28766</v>
      </c>
      <c r="J10" s="62" t="s">
        <v>28767</v>
      </c>
      <c r="K10" s="63" t="s">
        <v>28768</v>
      </c>
      <c r="L10" s="175"/>
    </row>
    <row r="11" spans="1:12">
      <c r="A11" s="62">
        <v>1</v>
      </c>
      <c r="B11" s="62">
        <v>2</v>
      </c>
      <c r="C11" s="62">
        <v>3</v>
      </c>
      <c r="D11" s="62">
        <v>4</v>
      </c>
      <c r="E11" s="167"/>
      <c r="F11" s="167"/>
      <c r="G11" s="89" t="s">
        <v>28769</v>
      </c>
      <c r="H11" s="62">
        <v>6</v>
      </c>
      <c r="I11" s="62">
        <v>7</v>
      </c>
      <c r="J11" s="62">
        <v>8</v>
      </c>
      <c r="K11" s="63" t="s">
        <v>28770</v>
      </c>
      <c r="L11" s="63" t="s">
        <v>28771</v>
      </c>
    </row>
    <row r="12" spans="1:12" ht="38.25">
      <c r="A12" s="117">
        <v>1</v>
      </c>
      <c r="B12" s="99" t="str">
        <f>'Konsep BA'!E2</f>
        <v>Asisten Perekonomian dan Pembangunan pada Sekretariat Daerah Kabupaten Situbondo</v>
      </c>
      <c r="C12" s="65">
        <f>'Konsep BA'!F2</f>
        <v>0</v>
      </c>
      <c r="D12" s="100" t="str">
        <f>'Konsep BA'!J2&amp;""&amp;'Konsep BA'!I2</f>
        <v>Drs. SUGIYONO, M.Pd.I.196712041992021002</v>
      </c>
      <c r="E12" t="s">
        <v>25493</v>
      </c>
      <c r="F12" s="166">
        <v>24810</v>
      </c>
      <c r="G12" s="90" t="str">
        <f>'Konsep BA'!U2&amp;""&amp;TEXT('Konsep BA'!W2,"dd-MM-yyyy")</f>
        <v>SITUBONDO04-12-1967</v>
      </c>
      <c r="H12" s="100" t="str">
        <f>'Konsep BA'!N2&amp;" ( "&amp;'Konsep BA'!M2&amp;" ) "&amp;""&amp;TEXT('Konsep BA'!O2,"dd-MM-yyyy")</f>
        <v>Pembina Utama Muda ( IV/c ) 01-04-2012</v>
      </c>
      <c r="I12" s="92" t="str">
        <f>'Konsep BA'!P2&amp;" "&amp;TEXT('Konsep BA'!Q2,"dd-MM-yyyy")</f>
        <v>Staf Ahli Bidang Pemerintahan, Hukum dan Politik 30-12-2016</v>
      </c>
      <c r="J12" s="100" t="str">
        <f>'Konsep BA'!R2&amp;""&amp;TEXT('Konsep BA'!S2,"dd-MM-yyyy")</f>
        <v>Eselon II.b24-05-2010</v>
      </c>
      <c r="K12" s="66"/>
      <c r="L12" s="67"/>
    </row>
    <row r="13" spans="1:12" ht="51">
      <c r="A13" s="117">
        <v>2</v>
      </c>
      <c r="B13" s="99" t="str">
        <f>'Konsep BA'!E3</f>
        <v>Staf Ahli Bidang Pemerintahan, Hukum dan Politik pada Sekretariat Daerah Kabupaten Situbondo</v>
      </c>
      <c r="C13" s="65">
        <f>'Konsep BA'!F3</f>
        <v>0</v>
      </c>
      <c r="D13" s="100" t="str">
        <f>'Konsep BA'!J3&amp;""&amp;'Konsep BA'!I3</f>
        <v>BASUKI, S.H, M.Si.196202161992031004</v>
      </c>
      <c r="E13" t="s">
        <v>25493</v>
      </c>
      <c r="F13" s="166">
        <v>24811</v>
      </c>
      <c r="G13" s="90" t="str">
        <f>'Konsep BA'!U3&amp;""&amp;TEXT('Konsep BA'!W3,"dd-MM-yyyy")</f>
        <v>PURWOREJO16-02-1962</v>
      </c>
      <c r="H13" s="100" t="str">
        <f>'Konsep BA'!N3&amp;" ( "&amp;'Konsep BA'!M3&amp;" ) "&amp;""&amp;TEXT('Konsep BA'!O3,"dd-MM-yyyy")</f>
        <v>Pembina Utama Muda ( IV/c ) 01-10-2014</v>
      </c>
      <c r="I13" s="92" t="str">
        <f>'Konsep BA'!P3&amp;" "&amp;TEXT('Konsep BA'!Q3,"dd-MM-yyyy")</f>
        <v>Kepala Dinas Pariwisata 30-12-2016</v>
      </c>
      <c r="J13" s="100" t="str">
        <f>'Konsep BA'!R3&amp;""&amp;TEXT('Konsep BA'!S3,"dd-MM-yyyy")</f>
        <v>Eselon II.b15-10-2008</v>
      </c>
      <c r="K13" s="66"/>
      <c r="L13" s="67"/>
    </row>
    <row r="14" spans="1:12" ht="38.25">
      <c r="A14" s="117">
        <v>3</v>
      </c>
      <c r="B14" s="99" t="str">
        <f>'Konsep BA'!E4</f>
        <v>Kepala Dinas Pariwisata Kabupaten Situbondo</v>
      </c>
      <c r="C14" s="65">
        <f>'Konsep BA'!F4</f>
        <v>0</v>
      </c>
      <c r="D14" s="100" t="str">
        <f>'Konsep BA'!J4&amp;""&amp;'Konsep BA'!I4</f>
        <v>Drs. H. SOFWAN HADI, M.Si.196104211991021002</v>
      </c>
      <c r="E14" t="s">
        <v>25493</v>
      </c>
      <c r="F14" s="166">
        <v>24812</v>
      </c>
      <c r="G14" s="90" t="str">
        <f>'Konsep BA'!U4&amp;""&amp;TEXT('Konsep BA'!W4,"dd-MM-yyyy")</f>
        <v>SAMPANG21-04-1961</v>
      </c>
      <c r="H14" s="100" t="str">
        <f>'Konsep BA'!N4&amp;" ( "&amp;'Konsep BA'!M4&amp;" ) "&amp;""&amp;TEXT('Konsep BA'!O4,"dd-MM-yyyy")</f>
        <v>Pembina Tk. I ( IV/b ) 01-04-2013</v>
      </c>
      <c r="I14" s="92" t="str">
        <f>'Konsep BA'!P4&amp;" "&amp;TEXT('Konsep BA'!Q4,"dd-MM-yyyy")</f>
        <v>Asisten Perekonomian dan Pembangunan pada Sekretariat Daerah 30-12-2016</v>
      </c>
      <c r="J14" s="100" t="str">
        <f>'Konsep BA'!R4&amp;""&amp;TEXT('Konsep BA'!S4,"dd-MM-yyyy")</f>
        <v>Eselon II.b22-06-2012</v>
      </c>
      <c r="K14" s="66"/>
      <c r="L14" s="67"/>
    </row>
    <row r="15" spans="1:12" ht="38.25">
      <c r="A15" s="117">
        <v>4</v>
      </c>
      <c r="B15" s="99" t="str">
        <f>'Konsep BA'!E5</f>
        <v>Camat Situbondo</v>
      </c>
      <c r="C15" s="65"/>
      <c r="D15" s="100" t="str">
        <f>'Konsep BA'!J5&amp;""&amp;'Konsep BA'!I5</f>
        <v>Ir. QURATUL AINI, M.Si.196708111999012001</v>
      </c>
      <c r="E15" t="s">
        <v>25493</v>
      </c>
      <c r="F15" s="166">
        <v>24813</v>
      </c>
      <c r="G15" s="90" t="str">
        <f>'Konsep BA'!U5&amp;""&amp;TEXT('Konsep BA'!W5,"dd-MM-yyyy")</f>
        <v>SITUBONDO11-08-1967</v>
      </c>
      <c r="H15" s="100" t="str">
        <f>'Konsep BA'!N5&amp;" ( "&amp;'Konsep BA'!M5&amp;" ) "&amp;""&amp;TEXT('Konsep BA'!O5,"dd-MM-yyyy")</f>
        <v>Pembina ( IV/a ) 01-04-2015</v>
      </c>
      <c r="I15" s="92" t="str">
        <f>'Konsep BA'!P5&amp;" "&amp;TEXT('Konsep BA'!Q5,"dd-MM-yyyy")</f>
        <v>Kepala Seksi Produksi Holtikultura pada Dinas Tanaman Pangan, Hortikultura dan Perkebunan 10-01-2017</v>
      </c>
      <c r="J15" s="100" t="str">
        <f>'Konsep BA'!R5&amp;""&amp;TEXT('Konsep BA'!S5,"dd-MM-yyyy")</f>
        <v>Eselon IV.a09-09-2004</v>
      </c>
      <c r="K15" s="128"/>
      <c r="L15" s="129"/>
    </row>
    <row r="16" spans="1:12" ht="51">
      <c r="A16" s="117">
        <v>5</v>
      </c>
      <c r="B16" s="99" t="str">
        <f>'Konsep BA'!E6</f>
        <v>Camat Panji</v>
      </c>
      <c r="C16" s="65"/>
      <c r="D16" s="100" t="str">
        <f>'Konsep BA'!J6&amp;""&amp;'Konsep BA'!I6</f>
        <v>ANNA KUSUMA, S.H, M.Si198312212006042009</v>
      </c>
      <c r="E16" t="s">
        <v>25493</v>
      </c>
      <c r="F16" s="166">
        <v>24814</v>
      </c>
      <c r="G16" s="90" t="str">
        <f>'Konsep BA'!U6&amp;""&amp;TEXT('Konsep BA'!W6,"dd-MM-yyyy")</f>
        <v>SEMARANG21-12-1983</v>
      </c>
      <c r="H16" s="100" t="str">
        <f>'Konsep BA'!N6&amp;" ( "&amp;'Konsep BA'!M6&amp;" ) "&amp;""&amp;TEXT('Konsep BA'!O6,"dd-MM-yyyy")</f>
        <v>Penata Tk. I ( III/d ) 01-04-2016</v>
      </c>
      <c r="I16" s="92" t="str">
        <f>'Konsep BA'!P6&amp;" "&amp;TEXT('Konsep BA'!Q6,"dd-MM-yyyy")</f>
        <v>Kepala Bidang Mutasi dan Kepangkatan pada Badan Kepegawaian dan Pengembangan Sumber Daya Manusia 05-01-2017</v>
      </c>
      <c r="J16" s="100" t="str">
        <f>'Konsep BA'!R6&amp;""&amp;TEXT('Konsep BA'!S6,"dd-MM-yyyy")</f>
        <v>Eselon III.b21-09-2016</v>
      </c>
      <c r="K16" s="128"/>
      <c r="L16" s="129"/>
    </row>
    <row r="17" spans="1:12" ht="38.25">
      <c r="A17" s="117">
        <v>6</v>
      </c>
      <c r="B17" s="99" t="str">
        <f>'Konsep BA'!E7</f>
        <v>Camat Panarukan</v>
      </c>
      <c r="C17" s="65"/>
      <c r="D17" s="100" t="str">
        <f>'Konsep BA'!J7&amp;""&amp;'Konsep BA'!I7</f>
        <v>Drs. ARI SUPRIYANTO, M.M.196005031985021004</v>
      </c>
      <c r="E17" t="s">
        <v>25493</v>
      </c>
      <c r="F17" s="166">
        <v>24815</v>
      </c>
      <c r="G17" s="90" t="str">
        <f>'Konsep BA'!U7&amp;""&amp;TEXT('Konsep BA'!W7,"dd-MM-yyyy")</f>
        <v>JOMBANG03-05-1960</v>
      </c>
      <c r="H17" s="100" t="str">
        <f>'Konsep BA'!N7&amp;" ( "&amp;'Konsep BA'!M7&amp;" ) "&amp;""&amp;TEXT('Konsep BA'!O7,"dd-MM-yyyy")</f>
        <v>Pembina Tk. I ( IV/b ) 01-10-2011</v>
      </c>
      <c r="I17" s="92" t="str">
        <f>'Konsep BA'!P7&amp;" "&amp;TEXT('Konsep BA'!Q7,"dd-MM-yyyy")</f>
        <v>Camat Bungatan 30-12-2016</v>
      </c>
      <c r="J17" s="100" t="str">
        <f>'Konsep BA'!R7&amp;""&amp;TEXT('Konsep BA'!S7,"dd-MM-yyyy")</f>
        <v>Eselon III.a07-06-2006</v>
      </c>
      <c r="K17" s="128"/>
      <c r="L17" s="129"/>
    </row>
    <row r="18" spans="1:12" ht="38.25">
      <c r="A18" s="117">
        <v>7</v>
      </c>
      <c r="B18" s="99" t="str">
        <f>'Konsep BA'!E8</f>
        <v>Camat Bungatan</v>
      </c>
      <c r="C18" s="65"/>
      <c r="D18" s="100" t="str">
        <f>'Konsep BA'!J8&amp;""&amp;'Konsep BA'!I8</f>
        <v>H. MARJULIS, S.E, M.Si.196302021993121001</v>
      </c>
      <c r="E18" t="s">
        <v>25493</v>
      </c>
      <c r="F18" s="166">
        <v>24816</v>
      </c>
      <c r="G18" s="90" t="str">
        <f>'Konsep BA'!U8&amp;""&amp;TEXT('Konsep BA'!W8,"dd-MM-yyyy")</f>
        <v>SITUBONDO02-02-1963</v>
      </c>
      <c r="H18" s="100" t="str">
        <f>'Konsep BA'!N8&amp;" ( "&amp;'Konsep BA'!M8&amp;" ) "&amp;""&amp;TEXT('Konsep BA'!O8,"dd-MM-yyyy")</f>
        <v>Pembina Tk. I ( IV/b ) 01-10-2013</v>
      </c>
      <c r="I18" s="92" t="str">
        <f>'Konsep BA'!P8&amp;" "&amp;TEXT('Konsep BA'!Q8,"dd-MM-yyyy")</f>
        <v>Sekretaris pada Dinas Pengendalian Penduduk Dan Keluarga Berencana 30-12-2016</v>
      </c>
      <c r="J18" s="100" t="str">
        <f>'Konsep BA'!R8&amp;""&amp;TEXT('Konsep BA'!S8,"dd-MM-yyyy")</f>
        <v>Eselon III.a09-02-2010</v>
      </c>
      <c r="K18" s="128"/>
      <c r="L18" s="129"/>
    </row>
    <row r="19" spans="1:12" ht="38.25">
      <c r="A19" s="117">
        <v>8</v>
      </c>
      <c r="B19" s="99" t="str">
        <f>'Konsep BA'!E9</f>
        <v>Camat Besuki</v>
      </c>
      <c r="C19" s="65"/>
      <c r="D19" s="100" t="str">
        <f>'Konsep BA'!J9&amp;""&amp;'Konsep BA'!I9</f>
        <v>SURIYATNO, S.H.196701211986031001</v>
      </c>
      <c r="E19" t="s">
        <v>25493</v>
      </c>
      <c r="F19" s="166">
        <v>24817</v>
      </c>
      <c r="G19" s="90" t="str">
        <f>'Konsep BA'!U9&amp;""&amp;TEXT('Konsep BA'!W9,"dd-MM-yyyy")</f>
        <v>SURABAYA21-01-1967</v>
      </c>
      <c r="H19" s="100" t="str">
        <f>'Konsep BA'!N9&amp;" ( "&amp;'Konsep BA'!M9&amp;" ) "&amp;""&amp;TEXT('Konsep BA'!O9,"dd-MM-yyyy")</f>
        <v>Pembina ( IV/a ) 01-10-2013</v>
      </c>
      <c r="I19" s="92" t="str">
        <f>'Konsep BA'!P9&amp;" "&amp;TEXT('Konsep BA'!Q9,"dd-MM-yyyy")</f>
        <v>Kepala Bagian Hukum pada Sekretariat Daerah 05-01-2017</v>
      </c>
      <c r="J19" s="100" t="str">
        <f>'Konsep BA'!R9&amp;""&amp;TEXT('Konsep BA'!S9,"dd-MM-yyyy")</f>
        <v>Eselon III.a06-05-2014</v>
      </c>
      <c r="K19" s="128"/>
      <c r="L19" s="129"/>
    </row>
    <row r="20" spans="1:12" ht="51">
      <c r="A20" s="117">
        <v>9</v>
      </c>
      <c r="B20" s="99" t="str">
        <f>'Konsep BA'!E10</f>
        <v xml:space="preserve">Camat Banyuglugur </v>
      </c>
      <c r="C20" s="65"/>
      <c r="D20" s="100" t="str">
        <f>'Konsep BA'!J10&amp;""&amp;'Konsep BA'!I10</f>
        <v>SIGIT SUSETYO RAHARJO, SSTP198205272000121003</v>
      </c>
      <c r="E20" t="s">
        <v>25493</v>
      </c>
      <c r="F20" s="166">
        <v>24818</v>
      </c>
      <c r="G20" s="90" t="str">
        <f>'Konsep BA'!U10&amp;""&amp;TEXT('Konsep BA'!W10,"dd-MM-yyyy")</f>
        <v>SITUBONDO27-05-1982</v>
      </c>
      <c r="H20" s="100" t="str">
        <f>'Konsep BA'!N10&amp;" ( "&amp;'Konsep BA'!M10&amp;" ) "&amp;""&amp;TEXT('Konsep BA'!O10,"dd-MM-yyyy")</f>
        <v>Penata Tk. I ( III/d ) 01-04-2015</v>
      </c>
      <c r="I20" s="92" t="str">
        <f>'Konsep BA'!P10&amp;" "&amp;TEXT('Konsep BA'!Q10,"dd-MM-yyyy")</f>
        <v>Sekretaris Kecamatan Panarukan 05-01-2017</v>
      </c>
      <c r="J20" s="100" t="str">
        <f>'Konsep BA'!R10&amp;""&amp;TEXT('Konsep BA'!S10,"dd-MM-yyyy")</f>
        <v>Eselon III.b01-09-2014</v>
      </c>
      <c r="K20" s="128"/>
      <c r="L20" s="129"/>
    </row>
    <row r="21" spans="1:12" ht="51">
      <c r="A21" s="117">
        <v>10</v>
      </c>
      <c r="B21" s="99" t="str">
        <f>'Konsep BA'!E11</f>
        <v>Kepala Bagian Hukum Sekretariat Daerah Kabupaten Situbondo</v>
      </c>
      <c r="C21" s="65">
        <f>'Konsep BA'!F12</f>
        <v>0</v>
      </c>
      <c r="D21" s="100" t="str">
        <f>'Konsep BA'!J11&amp;""&amp;'Konsep BA'!I11</f>
        <v>DIDIK SULISTIYONO, S.H, M.Si.196404141995031002</v>
      </c>
      <c r="E21" t="s">
        <v>25493</v>
      </c>
      <c r="F21" s="166">
        <v>24819</v>
      </c>
      <c r="G21" s="90" t="str">
        <f>'Konsep BA'!U11&amp;""&amp;TEXT('Konsep BA'!W11,"dd-MM-yyyy")</f>
        <v>JEMBER14-04-1964</v>
      </c>
      <c r="H21" s="100" t="str">
        <f>'Konsep BA'!N11&amp;" ( "&amp;'Konsep BA'!M11&amp;" ) "&amp;""&amp;TEXT('Konsep BA'!O11,"dd-MM-yyyy")</f>
        <v>Pembina Tk. I ( IV/b ) 01-10-2013</v>
      </c>
      <c r="I21" s="92" t="str">
        <f>'Konsep BA'!P11&amp;" "&amp;TEXT('Konsep BA'!Q11,"dd-MM-yyyy")</f>
        <v>Sekretaris pada Dinas Komunikasi, Informatika Dan Persandian 30-12-2016</v>
      </c>
      <c r="J21" s="100" t="str">
        <f>'Konsep BA'!R11&amp;""&amp;TEXT('Konsep BA'!S11,"dd-MM-yyyy")</f>
        <v>Eselon III.a25-03-2009</v>
      </c>
      <c r="K21" s="66"/>
      <c r="L21" s="67"/>
    </row>
    <row r="22" spans="1:12" ht="38.25">
      <c r="A22" s="117">
        <v>11</v>
      </c>
      <c r="B22" s="99" t="str">
        <f>'Konsep BA'!E12</f>
        <v>Sekretaris Dinas Kesehatan Kabupaten Situbondo</v>
      </c>
      <c r="C22" s="65">
        <f>'Konsep BA'!F13</f>
        <v>0</v>
      </c>
      <c r="D22" s="100" t="str">
        <f>'Konsep BA'!J12&amp;""&amp;'Konsep BA'!I12</f>
        <v>SUMARNO,  S.Sos.196207091983071001</v>
      </c>
      <c r="E22" t="s">
        <v>25493</v>
      </c>
      <c r="F22" s="166">
        <v>24820</v>
      </c>
      <c r="G22" s="90" t="str">
        <f>'Konsep BA'!U12&amp;""&amp;TEXT('Konsep BA'!W12,"dd-MM-yyyy")</f>
        <v>SIDOARJO09-07-1962</v>
      </c>
      <c r="H22" s="100" t="str">
        <f>'Konsep BA'!N12&amp;" ( "&amp;'Konsep BA'!M12&amp;" ) "&amp;""&amp;TEXT('Konsep BA'!O12,"dd-MM-yyyy")</f>
        <v>Pembina ( IV/a ) 01-10-2015</v>
      </c>
      <c r="I22" s="92" t="str">
        <f>'Konsep BA'!P12&amp;" "&amp;TEXT('Konsep BA'!Q12,"dd-MM-yyyy")</f>
        <v>Camat Banyuglugur 30-12-2016</v>
      </c>
      <c r="J22" s="100" t="str">
        <f>'Konsep BA'!R12&amp;""&amp;TEXT('Konsep BA'!S12,"dd-MM-yyyy")</f>
        <v>Eselon III.a21-09-2016</v>
      </c>
      <c r="K22" s="66"/>
      <c r="L22" s="67"/>
    </row>
    <row r="23" spans="1:12" ht="38.25">
      <c r="A23" s="117">
        <v>12</v>
      </c>
      <c r="B23" s="99" t="str">
        <f>'Konsep BA'!E13</f>
        <v>Sekretaris Dinas Pariwisata Kabupaten Situbondo</v>
      </c>
      <c r="C23" s="65">
        <f>'Konsep BA'!F16</f>
        <v>0</v>
      </c>
      <c r="D23" s="100" t="str">
        <f>'Konsep BA'!J13&amp;""&amp;'Konsep BA'!I13</f>
        <v>JUPRI SETYO UTOMO, SSTP.197808131998021001</v>
      </c>
      <c r="E23" t="s">
        <v>25493</v>
      </c>
      <c r="F23" s="166">
        <v>24821</v>
      </c>
      <c r="G23" s="90" t="str">
        <f>'Konsep BA'!U13&amp;""&amp;TEXT('Konsep BA'!W13,"dd-MM-yyyy")</f>
        <v>WONOGIRI13-08-1978</v>
      </c>
      <c r="H23" s="100" t="str">
        <f>'Konsep BA'!N13&amp;" ( "&amp;'Konsep BA'!M13&amp;" ) "&amp;""&amp;TEXT('Konsep BA'!O13,"dd-MM-yyyy")</f>
        <v>Penata Tk. I ( III/d ) 01-04-2013</v>
      </c>
      <c r="I23" s="92" t="str">
        <f>'Konsep BA'!P13&amp;" "&amp;TEXT('Konsep BA'!Q13,"dd-MM-yyyy")</f>
        <v>Kepala Bidang Pariwisata pada Dinas Pariwisata 05-01-2017</v>
      </c>
      <c r="J23" s="100" t="str">
        <f>'Konsep BA'!R13&amp;""&amp;TEXT('Konsep BA'!S13,"dd-MM-yyyy")</f>
        <v>Eselon III.b27-06-2014</v>
      </c>
      <c r="K23" s="66"/>
      <c r="L23" s="67"/>
    </row>
    <row r="24" spans="1:12" ht="51">
      <c r="A24" s="117">
        <v>13</v>
      </c>
      <c r="B24" s="99" t="str">
        <f>'Konsep BA'!E14</f>
        <v>Sekretaris Dinas Tanaman Pangan, Hortikultura dan Perkebunan Kabupaten Situbondo</v>
      </c>
      <c r="C24" s="65">
        <f>'Konsep BA'!F17</f>
        <v>0</v>
      </c>
      <c r="D24" s="100" t="str">
        <f>'Konsep BA'!J14&amp;""&amp;'Konsep BA'!I14</f>
        <v>WIYATNO UTOMO, S.P.196407121998031004</v>
      </c>
      <c r="E24" t="s">
        <v>25493</v>
      </c>
      <c r="F24" s="166">
        <v>24822</v>
      </c>
      <c r="G24" s="90" t="str">
        <f>'Konsep BA'!U14&amp;""&amp;TEXT('Konsep BA'!W14,"dd-MM-yyyy")</f>
        <v>TULUNGAGUNG14-08-1978</v>
      </c>
      <c r="H24" s="100" t="str">
        <f>'Konsep BA'!N14&amp;" ( "&amp;'Konsep BA'!M14&amp;" ) "&amp;""&amp;TEXT('Konsep BA'!O14,"dd-MM-yyyy")</f>
        <v>Penata Tk. I ( III/d ) 01-10-2009</v>
      </c>
      <c r="I24" s="92" t="str">
        <f>'Konsep BA'!P14&amp;" "&amp;TEXT('Konsep BA'!Q14,"dd-MM-yyyy")</f>
        <v>Kepala Bidang Ketersedian dan Distribusi Pangan pada Dinas Ketahanan Pangan 05-01-2017</v>
      </c>
      <c r="J24" s="100" t="str">
        <f>'Konsep BA'!R14&amp;""&amp;TEXT('Konsep BA'!S14,"dd-MM-yyyy")</f>
        <v>Eselon III.b01-05-2017</v>
      </c>
      <c r="K24" s="128"/>
      <c r="L24" s="129"/>
    </row>
    <row r="25" spans="1:12" ht="51">
      <c r="A25" s="117">
        <v>14</v>
      </c>
      <c r="B25" s="99" t="str">
        <f>'Konsep BA'!E15</f>
        <v>Kepala Bidang Ketersediaan dan Distribusi Pangan pada Dinas Ketahanan Pangan  Kabupaten Situbondo</v>
      </c>
      <c r="C25" s="65">
        <f>'Konsep BA'!F18</f>
        <v>0</v>
      </c>
      <c r="D25" s="100" t="str">
        <f>'Konsep BA'!J15&amp;""&amp;'Konsep BA'!I15</f>
        <v>ELVI ZUBAIDAH, S.P, MMA.197203131999012001</v>
      </c>
      <c r="E25" t="s">
        <v>25493</v>
      </c>
      <c r="F25" s="166">
        <v>24823</v>
      </c>
      <c r="G25" s="90" t="str">
        <f>'Konsep BA'!U15&amp;""&amp;TEXT('Konsep BA'!W15,"dd-MM-yyyy")</f>
        <v>MADIUN15-08-1978</v>
      </c>
      <c r="H25" s="100" t="str">
        <f>'Konsep BA'!N15&amp;" ( "&amp;'Konsep BA'!M15&amp;" ) "&amp;""&amp;TEXT('Konsep BA'!O15,"dd-MM-yyyy")</f>
        <v>Pembina ( IV/a ) 01-04-2015</v>
      </c>
      <c r="I25" s="92" t="str">
        <f>'Konsep BA'!P15&amp;" "&amp;TEXT('Konsep BA'!Q15,"dd-MM-yyyy")</f>
        <v>Kepala Seksi Distribusi dan Cadangan Pangan pada Dinas Ketahanan Pangan 10-01-2017</v>
      </c>
      <c r="J25" s="100" t="str">
        <f>'Konsep BA'!R15&amp;""&amp;TEXT('Konsep BA'!S15,"dd-MM-yyyy")</f>
        <v>Eselon IV.a04-11-2006</v>
      </c>
      <c r="K25" s="128"/>
      <c r="L25" s="129"/>
    </row>
    <row r="26" spans="1:12" ht="51">
      <c r="A26" s="117">
        <v>15</v>
      </c>
      <c r="B26" s="99" t="str">
        <f>'Konsep BA'!E16</f>
        <v>Kepala Bidang Pariwisata pada Dinas Pariwisata Kabupaten Situbondo</v>
      </c>
      <c r="C26" s="65">
        <f>'Konsep BA'!F19</f>
        <v>0</v>
      </c>
      <c r="D26" s="100" t="str">
        <f>'Konsep BA'!J16&amp;""&amp;'Konsep BA'!I16</f>
        <v>ANDI JAKA SETIAWAN, SSTP., M.Si.198304252001121002</v>
      </c>
      <c r="E26" t="s">
        <v>25493</v>
      </c>
      <c r="F26" s="166">
        <v>24824</v>
      </c>
      <c r="G26" s="90" t="str">
        <f>'Konsep BA'!U16&amp;""&amp;TEXT('Konsep BA'!W16,"dd-MM-yyyy")</f>
        <v>YOGYAKARTA25-04-1983</v>
      </c>
      <c r="H26" s="100" t="str">
        <f>'Konsep BA'!N16&amp;" ( "&amp;'Konsep BA'!M16&amp;" ) "&amp;""&amp;TEXT('Konsep BA'!O16,"dd-MM-yyyy")</f>
        <v>Penata Tk. I ( III/d ) 01-04-2016</v>
      </c>
      <c r="I26" s="92" t="str">
        <f>'Konsep BA'!P16&amp;" "&amp;TEXT('Konsep BA'!Q16,"dd-MM-yyyy")</f>
        <v>Sekretaris Kecamatan Panji 05-01-2017</v>
      </c>
      <c r="J26" s="100" t="str">
        <f>'Konsep BA'!R16&amp;""&amp;TEXT('Konsep BA'!S16,"dd-MM-yyyy")</f>
        <v>Eselon III.b01-05-2017</v>
      </c>
      <c r="K26" s="66"/>
      <c r="L26" s="67"/>
    </row>
    <row r="27" spans="1:12" ht="63.75">
      <c r="A27" s="117">
        <v>16</v>
      </c>
      <c r="B27" s="99" t="str">
        <f>'Konsep BA'!E17</f>
        <v>Kepala Bidang Penanaman Modal pada Dinas Penanaman Modal dan Pelayanan Terpadu Satu Pintu Kabupaten Situbondo</v>
      </c>
      <c r="C27" s="65">
        <f>'Konsep BA'!F20</f>
        <v>0</v>
      </c>
      <c r="D27" s="100" t="str">
        <f>'Konsep BA'!J17&amp;""&amp;'Konsep BA'!I17</f>
        <v>ENDANG YULIASTUTIK, S.E.196907132010012001</v>
      </c>
      <c r="E27" t="s">
        <v>25493</v>
      </c>
      <c r="F27" s="166">
        <v>24825</v>
      </c>
      <c r="G27" s="90" t="str">
        <f>'Konsep BA'!U17&amp;""&amp;TEXT('Konsep BA'!W17,"dd-MM-yyyy")</f>
        <v>SITUBONDO13-07-1969</v>
      </c>
      <c r="H27" s="100" t="str">
        <f>'Konsep BA'!N17&amp;" ( "&amp;'Konsep BA'!M17&amp;" ) "&amp;""&amp;TEXT('Konsep BA'!O17,"dd-MM-yyyy")</f>
        <v>Penata ( III/c ) 01-04-2017</v>
      </c>
      <c r="I27" s="92" t="str">
        <f>'Konsep BA'!P17&amp;" "&amp;TEXT('Konsep BA'!Q17,"dd-MM-yyyy")</f>
        <v>Kepala Seksi Penetapan dan Penerbitan pada Dinas Penanaman Modal dan Pelayanan Terpadu Satu Pintu 10-01-2017</v>
      </c>
      <c r="J27" s="100" t="str">
        <f>'Konsep BA'!R17&amp;""&amp;TEXT('Konsep BA'!S17,"dd-MM-yyyy")</f>
        <v>Eselon IV.a21-02-2014</v>
      </c>
      <c r="K27" s="66"/>
      <c r="L27" s="67"/>
    </row>
    <row r="28" spans="1:12" ht="63.75">
      <c r="A28" s="117">
        <v>17</v>
      </c>
      <c r="B28" s="99" t="str">
        <f>'Konsep BA'!E18</f>
        <v>Sekretaris Kecamatan Panji Kabupaten Situbondo</v>
      </c>
      <c r="C28" s="65"/>
      <c r="D28" s="100" t="str">
        <f>'Konsep BA'!J18&amp;""&amp;'Konsep BA'!I18</f>
        <v>HARIYUS SLAMET KAUNANG SINULUNGGA S., SSTP, M.Si.198009122000121001</v>
      </c>
      <c r="E28" t="s">
        <v>25493</v>
      </c>
      <c r="F28" s="166">
        <v>24826</v>
      </c>
      <c r="G28" s="90" t="str">
        <f>'Konsep BA'!U18&amp;""&amp;TEXT('Konsep BA'!W18,"dd-MM-yyyy")</f>
        <v>LUMAJANG12-09-1980</v>
      </c>
      <c r="H28" s="100" t="str">
        <f>'Konsep BA'!N18&amp;" ( "&amp;'Konsep BA'!M18&amp;" ) "&amp;""&amp;TEXT('Konsep BA'!O18,"dd-MM-yyyy")</f>
        <v>Penata Tk. I ( III/d ) 01-04-2014</v>
      </c>
      <c r="I28" s="92" t="str">
        <f>'Konsep BA'!P18&amp;" "&amp;TEXT('Konsep BA'!Q18,"dd-MM-yyyy")</f>
        <v>Kepala Bidang Penanaman Modal pada Dinas Penanaman Modal dan Pelayanan Terpadu Satu Pintu 05-01-2017</v>
      </c>
      <c r="J28" s="100" t="str">
        <f>'Konsep BA'!R18&amp;""&amp;TEXT('Konsep BA'!S18,"dd-MM-yyyy")</f>
        <v>Eselon III.b01-05-2017</v>
      </c>
      <c r="K28" s="128"/>
      <c r="L28" s="129"/>
    </row>
    <row r="29" spans="1:12" ht="51">
      <c r="A29" s="117">
        <v>18</v>
      </c>
      <c r="B29" s="99" t="str">
        <f>'Konsep BA'!E19</f>
        <v>Kepala Sub Bagian Penyusunan Program dan Keuangan pada Dinas Pariwisata Kabupaten Situbondo</v>
      </c>
      <c r="C29" s="65">
        <f>'Konsep BA'!F25</f>
        <v>0</v>
      </c>
      <c r="D29" s="100" t="str">
        <f>'Konsep BA'!J19&amp;""&amp;'Konsep BA'!I19</f>
        <v>AGUS HARIWAHYONO196408221987031009</v>
      </c>
      <c r="E29" t="s">
        <v>25493</v>
      </c>
      <c r="F29" s="166">
        <v>24827</v>
      </c>
      <c r="G29" s="90" t="str">
        <f>'Konsep BA'!U19&amp;""&amp;TEXT('Konsep BA'!W19,"dd-MM-yyyy")</f>
        <v>SITUBONDO22-08-1964</v>
      </c>
      <c r="H29" s="100" t="str">
        <f>'Konsep BA'!N19&amp;" ( "&amp;'Konsep BA'!M19&amp;" ) "&amp;""&amp;TEXT('Konsep BA'!O19,"dd-MM-yyyy")</f>
        <v>Penata Tk. I ( III/d ) 10-01-2016</v>
      </c>
      <c r="I29" s="92" t="str">
        <f>'Konsep BA'!P19&amp;" "&amp;TEXT('Konsep BA'!Q19,"dd-MM-yyyy")</f>
        <v>Kepala Sub Bagian Umum dan Kepegawaian pada Dinas Pariwisata 10-01-2017</v>
      </c>
      <c r="J29" s="100" t="str">
        <f>'Konsep BA'!R19&amp;""&amp;TEXT('Konsep BA'!S19,"dd-MM-yyyy")</f>
        <v>Eselon IV.a22-03-2012</v>
      </c>
      <c r="K29" s="66"/>
      <c r="L29" s="67"/>
    </row>
    <row r="30" spans="1:12" ht="51">
      <c r="A30" s="117">
        <v>19</v>
      </c>
      <c r="B30" s="99" t="str">
        <f>'Konsep BA'!E20</f>
        <v>Kepala Seksi Pemasaran, Sumber Daya, dan Ekonomi Kreatif pada Dinas Pariwisata Kabupaten Situbondo</v>
      </c>
      <c r="C30" s="65"/>
      <c r="D30" s="100" t="str">
        <f>'Konsep BA'!J20&amp;""&amp;'Konsep BA'!I20</f>
        <v>DHIAN PRAMUSINTA EKASIWI, S.AP.198208132006042020</v>
      </c>
      <c r="E30" t="s">
        <v>25493</v>
      </c>
      <c r="F30" s="166">
        <v>24828</v>
      </c>
      <c r="G30" s="90" t="str">
        <f>'Konsep BA'!U20&amp;""&amp;TEXT('Konsep BA'!W20,"dd-MM-yyyy")</f>
        <v>LUMAJANG13-08-1982</v>
      </c>
      <c r="H30" s="100" t="str">
        <f>'Konsep BA'!N20&amp;" ( "&amp;'Konsep BA'!M20&amp;" ) "&amp;""&amp;TEXT('Konsep BA'!O20,"dd-MM-yyyy")</f>
        <v>Penata ( III/c ) 01-04-2013</v>
      </c>
      <c r="I30" s="92" t="str">
        <f>'Konsep BA'!P20&amp;" "&amp;TEXT('Konsep BA'!Q20,"dd-MM-yyyy")</f>
        <v>Fungsional Umum pada Kantor Kecamatan Panarukan 10-01-2017</v>
      </c>
      <c r="J30" s="100" t="str">
        <f>'Konsep BA'!R20&amp;""&amp;TEXT('Konsep BA'!S20,"dd-MM-yyyy")</f>
        <v>Eselon IV.a10-11-2011</v>
      </c>
      <c r="K30" s="128"/>
      <c r="L30" s="129"/>
    </row>
    <row r="31" spans="1:12" ht="51">
      <c r="A31" s="117">
        <v>20</v>
      </c>
      <c r="B31" s="99" t="str">
        <f>'Konsep BA'!E21</f>
        <v>Kepala Seksi Pengembangan Infrastruktur dan Destinasi Wisata pada Dinas Pariwisata Kabupaten Situbondo</v>
      </c>
      <c r="C31" s="65">
        <f>'Konsep BA'!F27</f>
        <v>0</v>
      </c>
      <c r="D31" s="100" t="str">
        <f>'Konsep BA'!J21&amp;""&amp;'Konsep BA'!I21</f>
        <v>ANDRI WIBISONO, S.H.197603262010011002</v>
      </c>
      <c r="E31" t="s">
        <v>25493</v>
      </c>
      <c r="F31" s="166">
        <v>24829</v>
      </c>
      <c r="G31" s="90" t="str">
        <f>'Konsep BA'!U21&amp;""&amp;TEXT('Konsep BA'!W21,"dd-MM-yyyy")</f>
        <v>SITUBONDO16-06-1962</v>
      </c>
      <c r="H31" s="100" t="str">
        <f>'Konsep BA'!N21&amp;" ( "&amp;'Konsep BA'!M21&amp;" ) "&amp;""&amp;TEXT('Konsep BA'!O21,"dd-MM-yyyy")</f>
        <v>Penata Muda Tk. I ( III/b ) 01-04-2014</v>
      </c>
      <c r="I31" s="92" t="str">
        <f>'Konsep BA'!P21&amp;" "&amp;TEXT('Konsep BA'!Q21,"dd-MM-yyyy")</f>
        <v>Fungsional Umum pada Kecamatan Panarukan 00-01-1900</v>
      </c>
      <c r="J31" s="100" t="str">
        <f>'Konsep BA'!R21&amp;""&amp;TEXT('Konsep BA'!S21,"dd-MM-yyyy")</f>
        <v>00-01-1900</v>
      </c>
      <c r="K31" s="66"/>
      <c r="L31" s="67"/>
    </row>
    <row r="32" spans="1:12" ht="63.75">
      <c r="A32" s="117">
        <v>21</v>
      </c>
      <c r="B32" s="99" t="str">
        <f>'Konsep BA'!E22</f>
        <v>Kepala Seksi Pemberdayaan, Pengembangan, Infrastuktur dan Kemitraan Pemuda pada Dinas Pariwisata Kabupaten Situbondo</v>
      </c>
      <c r="C32" s="65"/>
      <c r="D32" s="100" t="str">
        <f>'Konsep BA'!J22&amp;""&amp;'Konsep BA'!I22</f>
        <v>MELOK PUJIASTUTI, S.Pd, M.Pd.196206161986032012</v>
      </c>
      <c r="E32" t="s">
        <v>25493</v>
      </c>
      <c r="F32" s="166">
        <v>24830</v>
      </c>
      <c r="G32" s="90" t="str">
        <f>'Konsep BA'!U22&amp;""&amp;TEXT('Konsep BA'!W22,"dd-MM-yyyy")</f>
        <v>PONOROGO26-03-1976</v>
      </c>
      <c r="H32" s="100" t="str">
        <f>'Konsep BA'!N22&amp;" ( "&amp;'Konsep BA'!M22&amp;" ) "&amp;""&amp;TEXT('Konsep BA'!O22,"dd-MM-yyyy")</f>
        <v>Pembina ( IV/a ) 10-01-2016</v>
      </c>
      <c r="I32" s="92" t="str">
        <f>'Konsep BA'!P22&amp;" "&amp;TEXT('Konsep BA'!Q22,"dd-MM-yyyy")</f>
        <v>Kepala Seksi Pemasaran, Sumberdaya, dan Ekonomi Kreatif pada Dinas Pariwisata 10-01-2017</v>
      </c>
      <c r="J32" s="100" t="str">
        <f>'Konsep BA'!R22&amp;""&amp;TEXT('Konsep BA'!S22,"dd-MM-yyyy")</f>
        <v>Eselon IV.a08-03-2013</v>
      </c>
      <c r="K32" s="128"/>
      <c r="L32" s="129"/>
    </row>
    <row r="33" spans="1:12" ht="63.75">
      <c r="A33" s="117">
        <v>22</v>
      </c>
      <c r="B33" s="99" t="str">
        <f>'Konsep BA'!E23</f>
        <v>Kepala Seksi Penetapan dan Penerbitan pada Dinas Penanaman Modal dan Pelayanan Terpadu Satu Pintu Kabupaten Situbondo</v>
      </c>
      <c r="C33" s="65" t="e">
        <f>'Konsep BA'!#REF!</f>
        <v>#REF!</v>
      </c>
      <c r="D33" s="100" t="str">
        <f>'Konsep BA'!J23&amp;""&amp;'Konsep BA'!I23</f>
        <v>RAWAT TRIMURTI, S.P.197909012005012012</v>
      </c>
      <c r="E33" t="s">
        <v>25493</v>
      </c>
      <c r="F33" s="166">
        <v>24831</v>
      </c>
      <c r="G33" s="90" t="str">
        <f>'Konsep BA'!U23&amp;""&amp;TEXT('Konsep BA'!W23,"dd-MM-yyyy")</f>
        <v>SITUBONDO01-09-1979</v>
      </c>
      <c r="H33" s="100" t="str">
        <f>'Konsep BA'!N23&amp;" ( "&amp;'Konsep BA'!M23&amp;" ) "&amp;""&amp;TEXT('Konsep BA'!O23,"dd-MM-yyyy")</f>
        <v>Penata ( III/c ) 01-04-2013</v>
      </c>
      <c r="I33" s="92" t="str">
        <f>'Konsep BA'!P23&amp;" "&amp;TEXT('Konsep BA'!Q23,"dd-MM-yyyy")</f>
        <v>Fungsional Umum pada Dinas Tanaman Pangan, Hortikultura dan Perkebunan Kabupaten Situbondo 00-01-1900</v>
      </c>
      <c r="J33" s="100" t="str">
        <f>'Konsep BA'!R23&amp;""&amp;TEXT('Konsep BA'!S23,"dd-MM-yyyy")</f>
        <v>00-01-1900</v>
      </c>
      <c r="K33" s="66"/>
      <c r="L33" s="67"/>
    </row>
    <row r="34" spans="1:12" ht="76.5">
      <c r="A34" s="117">
        <v>23</v>
      </c>
      <c r="B34" s="99" t="str">
        <f>'Konsep BA'!E24</f>
        <v>Kepala Seksi Promosi dan Pengendalian Pelaksanaan Penanaman Modal pada Dinas Penanaman Modal dan Pelayanan Terpadu Satu Pintu Kabupaten Situbondo</v>
      </c>
      <c r="C34" s="65"/>
      <c r="D34" s="100" t="str">
        <f>'Konsep BA'!J24&amp;""&amp;'Konsep BA'!I24</f>
        <v>ARI YUDHIS SETYONO, S.IP.198808182007011002</v>
      </c>
      <c r="E34" t="s">
        <v>25493</v>
      </c>
      <c r="F34" s="166">
        <v>24832</v>
      </c>
      <c r="G34" s="90" t="str">
        <f>'Konsep BA'!U24&amp;""&amp;TEXT('Konsep BA'!W24,"dd-MM-yyyy")</f>
        <v>SITUBONDO18-08-1988</v>
      </c>
      <c r="H34" s="100" t="str">
        <f>'Konsep BA'!N24&amp;" ( "&amp;'Konsep BA'!M24&amp;" ) "&amp;""&amp;TEXT('Konsep BA'!O24,"dd-MM-yyyy")</f>
        <v>Penata Muda Tk. I ( III/b ) 01-10-2013</v>
      </c>
      <c r="I34" s="92" t="str">
        <f>'Konsep BA'!P24&amp;" "&amp;TEXT('Konsep BA'!Q24,"dd-MM-yyyy")</f>
        <v>Fungsional Umum pada Bagian Pemerintahan Sekretariat Daerah Kabupaten Situbondo 00-01-1900</v>
      </c>
      <c r="J34" s="100" t="str">
        <f>'Konsep BA'!R24&amp;""&amp;TEXT('Konsep BA'!S24,"dd-MM-yyyy")</f>
        <v>00-01-1900</v>
      </c>
      <c r="K34" s="128"/>
      <c r="L34" s="129"/>
    </row>
    <row r="35" spans="1:12" ht="63.75">
      <c r="A35" s="117">
        <v>24</v>
      </c>
      <c r="B35" s="99" t="str">
        <f>'Konsep BA'!E25</f>
        <v>Kepala Seksi Pemberdayaan Masyarakat, Penyaluran Bantuan Stimulan &amp; Penataan Lingkungan pada Dinas Sosial Kabupaten Situbondo</v>
      </c>
      <c r="C35" s="65">
        <f>'Konsep BA'!F30</f>
        <v>0</v>
      </c>
      <c r="D35" s="100" t="str">
        <f>'Konsep BA'!J25&amp;""&amp;'Konsep BA'!I25</f>
        <v>SUSI INDAHWATI, S.Sos.196607051986032012</v>
      </c>
      <c r="E35" t="s">
        <v>25493</v>
      </c>
      <c r="F35" s="166">
        <v>24833</v>
      </c>
      <c r="G35" s="90" t="str">
        <f>'Konsep BA'!U25&amp;""&amp;TEXT('Konsep BA'!W25,"dd-MM-yyyy")</f>
        <v>BONDOWOSO05-07-1966</v>
      </c>
      <c r="H35" s="100" t="str">
        <f>'Konsep BA'!N25&amp;" ( "&amp;'Konsep BA'!M25&amp;" ) "&amp;""&amp;TEXT('Konsep BA'!O25,"dd-MM-yyyy")</f>
        <v>Penata Tk. I ( III/d ) 01-04-2011</v>
      </c>
      <c r="I35" s="92" t="str">
        <f>'Konsep BA'!P25&amp;" "&amp;TEXT('Konsep BA'!Q25,"dd-MM-yyyy")</f>
        <v>Kepala Seksi Pengembangan Infrastruktur dan Destinasi Wisata pada Dinas Pariwisata 10-01-2017</v>
      </c>
      <c r="J35" s="100" t="str">
        <f>'Konsep BA'!R25&amp;""&amp;TEXT('Konsep BA'!S25,"dd-MM-yyyy")</f>
        <v>Eselon IV.a25-03-2009</v>
      </c>
      <c r="K35" s="66"/>
      <c r="L35" s="67"/>
    </row>
    <row r="36" spans="1:12" ht="51">
      <c r="A36" s="117">
        <v>25</v>
      </c>
      <c r="B36" s="99" t="str">
        <f>'Konsep BA'!E26</f>
        <v>Kepala Seksi Pengelolaan Arsip pada Dinas Perpustakaan dan Arsip Daerah Kabupaten Situbondo</v>
      </c>
      <c r="C36" s="65"/>
      <c r="D36" s="100" t="str">
        <f>'Konsep BA'!J26&amp;""&amp;'Konsep BA'!I26</f>
        <v>AJI SUBARNO, S.Sos, M.Si.196402011986031030</v>
      </c>
      <c r="E36" t="s">
        <v>25493</v>
      </c>
      <c r="F36" s="166">
        <v>24834</v>
      </c>
      <c r="G36" s="90" t="str">
        <f>'Konsep BA'!U26&amp;""&amp;TEXT('Konsep BA'!W26,"dd-MM-yyyy")</f>
        <v>JEMBER01-02-1964</v>
      </c>
      <c r="H36" s="100" t="str">
        <f>'Konsep BA'!N26&amp;" ( "&amp;'Konsep BA'!M26&amp;" ) "&amp;""&amp;TEXT('Konsep BA'!O26,"dd-MM-yyyy")</f>
        <v>Pembina ( IV/a ) 01-04-2015</v>
      </c>
      <c r="I36" s="92" t="str">
        <f>'Konsep BA'!P26&amp;" "&amp;TEXT('Konsep BA'!Q26,"dd-MM-yyyy")</f>
        <v>Kepala Seksi Peningkatan Kapasitas Lingkungan Hidup pada Dinas Lingkungan Hidup 10-01-2017</v>
      </c>
      <c r="J36" s="100" t="str">
        <f>'Konsep BA'!R26&amp;""&amp;TEXT('Konsep BA'!S26,"dd-MM-yyyy")</f>
        <v>Eselon IV.a02-08-2007</v>
      </c>
      <c r="K36" s="128"/>
      <c r="L36" s="129"/>
    </row>
    <row r="37" spans="1:12" ht="51">
      <c r="A37" s="117">
        <v>26</v>
      </c>
      <c r="B37" s="99" t="str">
        <f>'Konsep BA'!E27</f>
        <v>Kepala Seksi Penempatan Tenaga Kerja pada Dinas Tenaga Kerja Kabupaten Situbondo</v>
      </c>
      <c r="C37" s="65">
        <f>'Konsep BA'!F32</f>
        <v>0</v>
      </c>
      <c r="D37" s="100" t="str">
        <f>'Konsep BA'!J27&amp;""&amp;'Konsep BA'!I27</f>
        <v>Drs. DIDIK BUDIANTORO196705251991111001</v>
      </c>
      <c r="E37" t="s">
        <v>25493</v>
      </c>
      <c r="F37" s="166">
        <v>24835</v>
      </c>
      <c r="G37" s="90" t="str">
        <f>'Konsep BA'!U27&amp;""&amp;TEXT('Konsep BA'!W27,"dd-MM-yyyy")</f>
        <v>SITUBONDO25-05-1967</v>
      </c>
      <c r="H37" s="100" t="str">
        <f>'Konsep BA'!N27&amp;" ( "&amp;'Konsep BA'!M27&amp;" ) "&amp;""&amp;TEXT('Konsep BA'!O27,"dd-MM-yyyy")</f>
        <v>Penata Tk. I ( III/d ) 01-10-2012</v>
      </c>
      <c r="I37" s="92" t="str">
        <f>'Konsep BA'!P27&amp;" "&amp;TEXT('Konsep BA'!Q27,"dd-MM-yyyy")</f>
        <v>Kepala Seksi Pemberdayaan, Pengembangan, Infrastruktur dan Kemitraan Pemuda pada Dinas Pariwisata 10-01-2017</v>
      </c>
      <c r="J37" s="100" t="str">
        <f>'Konsep BA'!R27&amp;""&amp;TEXT('Konsep BA'!S27,"dd-MM-yyyy")</f>
        <v>Eselon IV.a08-05-2007</v>
      </c>
      <c r="K37" s="66"/>
      <c r="L37" s="67"/>
    </row>
    <row r="38" spans="1:12" ht="51">
      <c r="A38" s="117">
        <v>27</v>
      </c>
      <c r="B38" s="99" t="str">
        <f>'Konsep BA'!E28</f>
        <v>Kepala Seksi Peningkatan Kapasitas Lingkungan Hidup pada Dinas Lingkungan Hidup Kabupaten Situbondo</v>
      </c>
      <c r="C38" s="65">
        <f>'Konsep BA'!F33</f>
        <v>0</v>
      </c>
      <c r="D38" s="100" t="str">
        <f>'Konsep BA'!J28&amp;""&amp;'Konsep BA'!I28</f>
        <v>NUR ISLAMIYAH, S.T.198104052010012020</v>
      </c>
      <c r="E38" t="s">
        <v>25493</v>
      </c>
      <c r="F38" s="166">
        <v>24836</v>
      </c>
      <c r="G38" s="90" t="str">
        <f>'Konsep BA'!U28&amp;""&amp;TEXT('Konsep BA'!W28,"dd-MM-yyyy")</f>
        <v>SITUBONDO05-04-1981</v>
      </c>
      <c r="H38" s="100" t="str">
        <f>'Konsep BA'!N28&amp;" ( "&amp;'Konsep BA'!M28&amp;" ) "&amp;""&amp;TEXT('Konsep BA'!O28,"dd-MM-yyyy")</f>
        <v>Penata Muda Tk. I ( III/b ) 01-04-2014</v>
      </c>
      <c r="I38" s="92" t="str">
        <f>'Konsep BA'!P28&amp;" "&amp;TEXT('Konsep BA'!Q28,"dd-MM-yyyy")</f>
        <v>Fungsional Umum pada Dinas Lingkungan Hidup Kabupaten Situbondo 00-01-1900</v>
      </c>
      <c r="J38" s="100" t="str">
        <f>'Konsep BA'!R28&amp;""&amp;TEXT('Konsep BA'!S28,"dd-MM-yyyy")</f>
        <v>00-01-1900</v>
      </c>
      <c r="K38" s="66"/>
      <c r="L38" s="67"/>
    </row>
    <row r="39" spans="1:12" s="59" customFormat="1" ht="63.75">
      <c r="A39" s="117">
        <v>28</v>
      </c>
      <c r="B39" s="99" t="str">
        <f>'Konsep BA'!E29</f>
        <v>Kepala Seksi Perekonomian dan Pembangunan Kecamatan Situbondo</v>
      </c>
      <c r="C39" s="65">
        <f>'Konsep BA'!F34</f>
        <v>0</v>
      </c>
      <c r="D39" s="100" t="str">
        <f>'Konsep BA'!J29&amp;""&amp;'Konsep BA'!I29</f>
        <v>HENDRI CAHYONO, S.H.197903122010011002</v>
      </c>
      <c r="E39" t="s">
        <v>25493</v>
      </c>
      <c r="F39" s="166">
        <v>24837</v>
      </c>
      <c r="G39" s="90" t="str">
        <f>'Konsep BA'!U29&amp;""&amp;TEXT('Konsep BA'!W29,"dd-MM-yyyy")</f>
        <v>SITUBONDO06-04-1981</v>
      </c>
      <c r="H39" s="100" t="str">
        <f>'Konsep BA'!N29&amp;" ( "&amp;'Konsep BA'!M29&amp;" ) "&amp;""&amp;TEXT('Konsep BA'!O29,"dd-MM-yyyy")</f>
        <v>Penata Muda Tk. I ( III/b ) 01-04-2014</v>
      </c>
      <c r="I39" s="92" t="str">
        <f>'Konsep BA'!P29&amp;" "&amp;TEXT('Konsep BA'!Q29,"dd-MM-yyyy")</f>
        <v>Kepala Seksi Promosi dan Pengendalian Pelaksanaan Penanaman Modal pada Dinas Penanaman Modal dan Pelayanan Terpadu Satu Pintu Kabupaten Situbondo 10-01-2017</v>
      </c>
      <c r="J39" s="100" t="str">
        <f>'Konsep BA'!R29&amp;""&amp;TEXT('Konsep BA'!S29,"dd-MM-yyyy")</f>
        <v>Eselon IV.a01-10-2017</v>
      </c>
      <c r="K39" s="66"/>
      <c r="L39" s="67"/>
    </row>
    <row r="40" spans="1:12" s="59" customFormat="1" ht="10.5" customHeight="1">
      <c r="A40" s="118"/>
      <c r="B40" s="119"/>
      <c r="G40" s="60"/>
      <c r="H40" s="118"/>
      <c r="I40" s="58"/>
      <c r="J40" s="58"/>
    </row>
    <row r="41" spans="1:12" s="59" customFormat="1" ht="10.5" customHeight="1">
      <c r="A41" s="118"/>
      <c r="B41" s="119"/>
      <c r="G41" s="60"/>
      <c r="H41" s="118"/>
      <c r="I41" s="58"/>
      <c r="J41" s="58"/>
    </row>
    <row r="42" spans="1:12" s="59" customFormat="1" ht="10.5" customHeight="1">
      <c r="A42" s="118"/>
      <c r="B42" s="119"/>
      <c r="G42" s="60"/>
      <c r="H42" s="118"/>
      <c r="I42" s="58"/>
      <c r="J42" s="58"/>
    </row>
    <row r="43" spans="1:12" s="59" customFormat="1" ht="15.75" customHeight="1">
      <c r="A43" s="120"/>
      <c r="B43" s="120"/>
      <c r="C43" s="120"/>
      <c r="D43" s="120"/>
      <c r="E43" s="120"/>
      <c r="F43" s="120"/>
      <c r="G43" s="121"/>
      <c r="I43" s="58"/>
      <c r="J43" s="118" t="s">
        <v>29057</v>
      </c>
      <c r="K43" s="61"/>
    </row>
    <row r="44" spans="1:12" s="59" customFormat="1" ht="15.75" customHeight="1">
      <c r="A44" s="57"/>
      <c r="B44" s="54"/>
      <c r="C44" s="57"/>
      <c r="D44" s="54"/>
      <c r="E44" s="54"/>
      <c r="F44" s="54"/>
      <c r="G44" s="58"/>
      <c r="I44" s="58"/>
      <c r="J44" s="118" t="s">
        <v>29058</v>
      </c>
      <c r="K44" s="61"/>
    </row>
    <row r="45" spans="1:12" s="59" customFormat="1" ht="15.75" customHeight="1">
      <c r="A45" s="122" t="s">
        <v>29059</v>
      </c>
      <c r="B45" s="123"/>
      <c r="C45" s="123"/>
      <c r="D45" s="123"/>
      <c r="E45" s="123"/>
      <c r="F45" s="123"/>
      <c r="G45" s="123"/>
      <c r="I45" s="58"/>
      <c r="J45" s="118" t="s">
        <v>29060</v>
      </c>
      <c r="K45" s="61"/>
    </row>
    <row r="46" spans="1:12" s="59" customFormat="1" ht="15.75" customHeight="1">
      <c r="A46" s="123"/>
      <c r="B46" s="123"/>
      <c r="C46" s="123"/>
      <c r="D46" s="123"/>
      <c r="E46" s="123"/>
      <c r="F46" s="123"/>
      <c r="G46" s="123"/>
      <c r="J46" s="118" t="s">
        <v>29061</v>
      </c>
      <c r="K46" s="61"/>
      <c r="L46" s="58"/>
    </row>
    <row r="47" spans="1:12" s="59" customFormat="1" ht="15.75" customHeight="1">
      <c r="A47" s="120" t="s">
        <v>29062</v>
      </c>
      <c r="B47" s="120" t="s">
        <v>24507</v>
      </c>
      <c r="C47" s="120"/>
      <c r="D47" s="60" t="s">
        <v>29063</v>
      </c>
      <c r="E47" s="60"/>
      <c r="F47" s="60"/>
      <c r="G47" s="120" t="s">
        <v>29064</v>
      </c>
      <c r="H47" s="120"/>
      <c r="J47" s="118"/>
      <c r="K47" s="61"/>
      <c r="L47" s="58"/>
    </row>
    <row r="48" spans="1:12" s="59" customFormat="1" ht="15.75" customHeight="1">
      <c r="A48" s="120"/>
      <c r="B48" s="120"/>
      <c r="C48" s="120"/>
      <c r="D48" s="60"/>
      <c r="E48" s="60"/>
      <c r="F48" s="60"/>
      <c r="G48" s="58"/>
      <c r="H48" s="120"/>
      <c r="J48" s="118"/>
      <c r="K48" s="61"/>
      <c r="L48" s="58"/>
    </row>
    <row r="49" spans="1:12" s="59" customFormat="1" ht="15.75" customHeight="1">
      <c r="A49" s="120" t="s">
        <v>29065</v>
      </c>
      <c r="B49" s="120" t="s">
        <v>39</v>
      </c>
      <c r="C49" s="120"/>
      <c r="D49" s="60" t="s">
        <v>29063</v>
      </c>
      <c r="E49" s="60"/>
      <c r="F49" s="60"/>
      <c r="G49" s="120"/>
      <c r="H49" s="120" t="s">
        <v>29066</v>
      </c>
      <c r="J49" s="118"/>
      <c r="K49" s="61"/>
      <c r="L49" s="58"/>
    </row>
    <row r="50" spans="1:12" s="61" customFormat="1" ht="15.75" customHeight="1">
      <c r="A50" s="120"/>
      <c r="B50" s="120"/>
      <c r="C50" s="120"/>
      <c r="D50" s="60"/>
      <c r="E50" s="60"/>
      <c r="F50" s="60"/>
      <c r="G50" s="120"/>
      <c r="H50" s="59"/>
      <c r="I50" s="59"/>
      <c r="J50" s="124" t="s">
        <v>29067</v>
      </c>
      <c r="L50" s="58"/>
    </row>
    <row r="51" spans="1:12" s="61" customFormat="1" ht="15.75" customHeight="1">
      <c r="A51" s="120" t="s">
        <v>29068</v>
      </c>
      <c r="B51" s="120" t="s">
        <v>24608</v>
      </c>
      <c r="C51" s="120"/>
      <c r="D51" s="60" t="s">
        <v>29069</v>
      </c>
      <c r="E51" s="60"/>
      <c r="F51" s="60"/>
      <c r="G51" s="125" t="s">
        <v>29070</v>
      </c>
      <c r="H51" s="120"/>
      <c r="I51" s="59"/>
      <c r="J51" s="60" t="s">
        <v>28799</v>
      </c>
      <c r="L51" s="58"/>
    </row>
    <row r="52" spans="1:12" s="61" customFormat="1" ht="15.75" customHeight="1">
      <c r="A52" s="126"/>
      <c r="B52" s="126"/>
      <c r="C52" s="126"/>
      <c r="D52" s="60" t="s">
        <v>29071</v>
      </c>
      <c r="E52" s="60"/>
      <c r="F52" s="60"/>
      <c r="G52" s="126"/>
      <c r="H52" s="127"/>
      <c r="I52" s="59"/>
      <c r="J52" s="60" t="s">
        <v>29072</v>
      </c>
      <c r="L52" s="58"/>
    </row>
  </sheetData>
  <mergeCells count="7">
    <mergeCell ref="A5:L5"/>
    <mergeCell ref="A6:L6"/>
    <mergeCell ref="A9:A10"/>
    <mergeCell ref="B9:B10"/>
    <mergeCell ref="C9:C10"/>
    <mergeCell ref="D9:K9"/>
    <mergeCell ref="L9:L10"/>
  </mergeCells>
  <pageMargins left="1.2598425196850394" right="0.27559055118110237" top="0.55118110236220474" bottom="0.55118110236220474" header="0.31496062992125984" footer="0.31496062992125984"/>
  <pageSetup paperSize="5" scale="8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XFD28"/>
  <sheetViews>
    <sheetView topLeftCell="A9" workbookViewId="0">
      <selection activeCell="E13" sqref="E13"/>
    </sheetView>
  </sheetViews>
  <sheetFormatPr defaultRowHeight="15"/>
  <cols>
    <col min="1" max="1" width="6.42578125" customWidth="1"/>
    <col min="2" max="4" width="0" hidden="1" customWidth="1"/>
    <col min="5" max="5" width="39" customWidth="1"/>
    <col min="6" max="8" width="9.140625" hidden="1" customWidth="1"/>
    <col min="9" max="9" width="24.140625" style="95" customWidth="1"/>
    <col min="10" max="10" width="24.85546875" customWidth="1"/>
    <col min="11" max="11" width="14.28515625" hidden="1" customWidth="1"/>
    <col min="12" max="12" width="16.140625" style="14" hidden="1" customWidth="1"/>
    <col min="14" max="14" width="15.42578125" customWidth="1"/>
    <col min="15" max="15" width="14.140625" style="14" customWidth="1"/>
    <col min="16" max="16" width="55.42578125" customWidth="1"/>
    <col min="17" max="17" width="13.85546875" style="14" customWidth="1"/>
    <col min="18" max="18" width="10.7109375" bestFit="1" customWidth="1"/>
    <col min="19" max="19" width="10.7109375" style="14" bestFit="1" customWidth="1"/>
  </cols>
  <sheetData>
    <row r="1" spans="1:21" ht="30">
      <c r="A1" s="68" t="s">
        <v>24475</v>
      </c>
      <c r="B1" s="68" t="s">
        <v>28772</v>
      </c>
      <c r="C1" s="68"/>
      <c r="D1" s="68" t="s">
        <v>28772</v>
      </c>
      <c r="E1" s="69" t="s">
        <v>28773</v>
      </c>
      <c r="F1" s="69" t="s">
        <v>28774</v>
      </c>
      <c r="G1" s="68" t="s">
        <v>28775</v>
      </c>
      <c r="H1" s="69" t="s">
        <v>28772</v>
      </c>
      <c r="I1" s="94" t="s">
        <v>28776</v>
      </c>
      <c r="J1" s="70" t="s">
        <v>2</v>
      </c>
      <c r="K1" s="68" t="s">
        <v>28777</v>
      </c>
      <c r="L1" s="82" t="s">
        <v>5</v>
      </c>
      <c r="M1" s="68" t="s">
        <v>24477</v>
      </c>
      <c r="N1" s="71" t="s">
        <v>28778</v>
      </c>
      <c r="O1" s="82" t="s">
        <v>24466</v>
      </c>
      <c r="P1" s="68" t="s">
        <v>28779</v>
      </c>
      <c r="Q1" s="82" t="s">
        <v>28782</v>
      </c>
      <c r="R1" s="72" t="s">
        <v>28780</v>
      </c>
      <c r="S1" s="85" t="s">
        <v>28781</v>
      </c>
      <c r="T1" s="70" t="s">
        <v>28768</v>
      </c>
    </row>
    <row r="2" spans="1:21" ht="39.950000000000003" customHeight="1">
      <c r="A2" s="73">
        <v>1</v>
      </c>
      <c r="B2" s="73"/>
      <c r="C2" s="73"/>
      <c r="D2" s="73"/>
      <c r="E2" s="149" t="s">
        <v>29108</v>
      </c>
      <c r="F2" s="74"/>
      <c r="G2" s="75"/>
      <c r="H2" s="74"/>
      <c r="I2" s="96"/>
      <c r="J2" s="76" t="str">
        <f>'Konsep BA'!J2</f>
        <v>Drs. SUGIYONO, M.Pd.I.</v>
      </c>
      <c r="K2" s="77"/>
      <c r="L2" s="83"/>
      <c r="M2" s="77" t="str">
        <f>'Konsep BA'!M2</f>
        <v>IV/c</v>
      </c>
      <c r="N2" s="78"/>
      <c r="O2" s="83">
        <f>'Konsep BA'!O2</f>
        <v>41000</v>
      </c>
      <c r="P2" s="79" t="str">
        <f>'Konsep BA'!P2</f>
        <v>Staf Ahli Bidang Pemerintahan, Hukum dan Politik</v>
      </c>
      <c r="Q2" s="84" t="e">
        <f>VLOOKUP(I2,PNS!B:S,9,FALSE)</f>
        <v>#N/A</v>
      </c>
      <c r="R2" s="80" t="e">
        <f>VLOOKUP(I2,PNS!B:S,6,FALSE)</f>
        <v>#N/A</v>
      </c>
      <c r="S2" s="86" t="e">
        <f>VLOOKUP(I2,PNS!B:S,7,FALSE)</f>
        <v>#N/A</v>
      </c>
      <c r="T2" s="81"/>
      <c r="U2" t="e">
        <f>VLOOKUP(I2,PNS!B:S,18,FALSE)</f>
        <v>#N/A</v>
      </c>
    </row>
    <row r="3" spans="1:21" ht="39.950000000000003" customHeight="1">
      <c r="A3" s="73">
        <f>A2+1</f>
        <v>2</v>
      </c>
      <c r="B3" s="73"/>
      <c r="C3" s="73"/>
      <c r="D3" s="73"/>
      <c r="E3" s="164" t="s">
        <v>29109</v>
      </c>
      <c r="F3" s="74"/>
      <c r="G3" s="75"/>
      <c r="H3" s="74"/>
      <c r="I3" s="96"/>
      <c r="J3" s="76" t="str">
        <f>'Konsep BA'!J3</f>
        <v>BASUKI, S.H, M.Si.</v>
      </c>
      <c r="K3" s="77"/>
      <c r="L3" s="83"/>
      <c r="M3" s="77" t="str">
        <f>'Konsep BA'!M3</f>
        <v>IV/c</v>
      </c>
      <c r="N3" s="78"/>
      <c r="O3" s="83">
        <f>'Konsep BA'!O3</f>
        <v>41913</v>
      </c>
      <c r="P3" s="79" t="str">
        <f>'Konsep BA'!P3</f>
        <v>Kepala Dinas Pariwisata</v>
      </c>
      <c r="Q3" s="84" t="e">
        <f>VLOOKUP(I3,PNS!B:S,9,FALSE)</f>
        <v>#N/A</v>
      </c>
      <c r="R3" s="80" t="e">
        <f>VLOOKUP(I3,PNS!B:S,6,FALSE)</f>
        <v>#N/A</v>
      </c>
      <c r="S3" s="86" t="e">
        <f>VLOOKUP(I3,PNS!B:S,7,FALSE)</f>
        <v>#N/A</v>
      </c>
      <c r="T3" s="81"/>
      <c r="U3" t="e">
        <f>VLOOKUP(I3,PNS!B:S,18,FALSE)</f>
        <v>#N/A</v>
      </c>
    </row>
    <row r="4" spans="1:21" ht="39.950000000000003" customHeight="1">
      <c r="A4" s="73">
        <f t="shared" ref="A4:A28" si="0">A3+1</f>
        <v>3</v>
      </c>
      <c r="E4" s="149" t="s">
        <v>29107</v>
      </c>
      <c r="I4" s="109"/>
      <c r="J4" s="76" t="str">
        <f>'Konsep BA'!J4</f>
        <v>Drs. H. SOFWAN HADI, M.Si.</v>
      </c>
      <c r="K4" s="77"/>
      <c r="L4" s="83"/>
      <c r="M4" s="77" t="str">
        <f>'Konsep BA'!M4</f>
        <v>IV/b</v>
      </c>
      <c r="N4" s="78"/>
      <c r="O4" s="83">
        <f>'Konsep BA'!O4</f>
        <v>41365</v>
      </c>
      <c r="P4" s="79" t="str">
        <f>'Konsep BA'!P4</f>
        <v>Asisten Perekonomian dan Pembangunan pada Sekretariat Daerah</v>
      </c>
      <c r="Q4" s="84" t="e">
        <f>VLOOKUP(I4,PNS!B:S,9,FALSE)</f>
        <v>#N/A</v>
      </c>
      <c r="R4" s="80" t="e">
        <f>VLOOKUP(I4,PNS!B:S,6,FALSE)</f>
        <v>#N/A</v>
      </c>
      <c r="S4" s="86" t="e">
        <f>VLOOKUP(I4,PNS!B:S,7,FALSE)</f>
        <v>#N/A</v>
      </c>
      <c r="T4" s="81"/>
      <c r="U4" t="e">
        <f>VLOOKUP(I4,PNS!B:S,18,FALSE)</f>
        <v>#N/A</v>
      </c>
    </row>
    <row r="5" spans="1:21" ht="39.950000000000003" customHeight="1">
      <c r="A5" s="73">
        <f t="shared" si="0"/>
        <v>4</v>
      </c>
      <c r="E5" s="110" t="s">
        <v>24513</v>
      </c>
      <c r="I5" s="101"/>
      <c r="J5" s="76" t="str">
        <f>'Konsep BA'!J5</f>
        <v>Ir. QURATUL AINI, M.Si.</v>
      </c>
      <c r="K5" s="77"/>
      <c r="L5" s="83"/>
      <c r="M5" s="77" t="str">
        <f>'Konsep BA'!M5</f>
        <v>IV/a</v>
      </c>
      <c r="N5" s="78"/>
      <c r="O5" s="83">
        <f>'Konsep BA'!O5</f>
        <v>42095</v>
      </c>
      <c r="P5" s="79" t="str">
        <f>'Konsep BA'!P5</f>
        <v>Kepala Seksi Produksi Holtikultura pada Dinas Tanaman Pangan, Hortikultura dan Perkebunan</v>
      </c>
      <c r="Q5" s="84" t="e">
        <f>VLOOKUP(I5,PNS!B:S,9,FALSE)</f>
        <v>#N/A</v>
      </c>
      <c r="R5" s="80" t="e">
        <f>VLOOKUP(I5,PNS!B:S,6,FALSE)</f>
        <v>#N/A</v>
      </c>
      <c r="S5" s="86" t="e">
        <f>VLOOKUP(I5,PNS!B:S,7,FALSE)</f>
        <v>#N/A</v>
      </c>
      <c r="T5" s="81"/>
    </row>
    <row r="6" spans="1:21" ht="30">
      <c r="A6" s="73">
        <f t="shared" si="0"/>
        <v>5</v>
      </c>
      <c r="E6" s="110" t="s">
        <v>24515</v>
      </c>
      <c r="I6" s="17"/>
      <c r="J6" s="76" t="str">
        <f>'Konsep BA'!J6</f>
        <v>ANNA KUSUMA, S.H, M.Si</v>
      </c>
      <c r="K6" s="77"/>
      <c r="L6" s="83"/>
      <c r="M6" s="77" t="str">
        <f>'Konsep BA'!M6</f>
        <v>III/d</v>
      </c>
      <c r="N6" s="78"/>
      <c r="O6" s="83">
        <f>'Konsep BA'!O6</f>
        <v>42461</v>
      </c>
      <c r="P6" s="79" t="str">
        <f>'Konsep BA'!P6</f>
        <v>Kepala Bidang Mutasi dan Kepangkatan pada Badan Kepegawaian dan Pengembangan Sumber Daya Manusia</v>
      </c>
      <c r="Q6" s="84" t="e">
        <f>VLOOKUP(I6,PNS!B:S,9,FALSE)</f>
        <v>#N/A</v>
      </c>
      <c r="R6" s="80" t="e">
        <f>VLOOKUP(I6,PNS!B:S,6,FALSE)</f>
        <v>#N/A</v>
      </c>
      <c r="S6" s="86" t="e">
        <f>VLOOKUP(I6,PNS!B:S,7,FALSE)</f>
        <v>#N/A</v>
      </c>
      <c r="T6" s="81"/>
    </row>
    <row r="7" spans="1:21" ht="30">
      <c r="A7" s="73">
        <f t="shared" si="0"/>
        <v>6</v>
      </c>
      <c r="E7" s="110" t="s">
        <v>24523</v>
      </c>
      <c r="I7" s="97"/>
      <c r="J7" s="76" t="str">
        <f>'Konsep BA'!J7</f>
        <v>Drs. ARI SUPRIYANTO, M.M.</v>
      </c>
      <c r="K7" s="77"/>
      <c r="L7" s="83"/>
      <c r="M7" s="77" t="str">
        <f>'Konsep BA'!M7</f>
        <v>IV/b</v>
      </c>
      <c r="N7" s="78"/>
      <c r="O7" s="83">
        <f>'Konsep BA'!O7</f>
        <v>40817</v>
      </c>
      <c r="P7" s="79" t="str">
        <f>'Konsep BA'!P7</f>
        <v>Camat Bungatan</v>
      </c>
      <c r="Q7" s="84" t="e">
        <f>VLOOKUP(I7,PNS!B:S,9,FALSE)</f>
        <v>#N/A</v>
      </c>
      <c r="R7" s="80" t="e">
        <f>VLOOKUP(I7,PNS!B:S,6,FALSE)</f>
        <v>#N/A</v>
      </c>
      <c r="S7" s="86" t="e">
        <f>VLOOKUP(I7,PNS!B:S,7,FALSE)</f>
        <v>#N/A</v>
      </c>
      <c r="T7" s="81"/>
      <c r="U7" t="e">
        <f>VLOOKUP(I7,PNS!B:S,18,FALSE)</f>
        <v>#N/A</v>
      </c>
    </row>
    <row r="8" spans="1:21" ht="39.950000000000003" customHeight="1">
      <c r="A8" s="73">
        <f t="shared" si="0"/>
        <v>7</v>
      </c>
      <c r="E8" s="110" t="s">
        <v>24525</v>
      </c>
      <c r="I8" s="96"/>
      <c r="J8" s="76" t="str">
        <f>'Konsep BA'!J8</f>
        <v>H. MARJULIS, S.E, M.Si.</v>
      </c>
      <c r="K8" s="77"/>
      <c r="L8" s="83"/>
      <c r="M8" s="77" t="str">
        <f>'Konsep BA'!M8</f>
        <v>IV/b</v>
      </c>
      <c r="N8" s="78"/>
      <c r="O8" s="83">
        <f>'Konsep BA'!O8</f>
        <v>41548</v>
      </c>
      <c r="P8" s="79" t="str">
        <f>'Konsep BA'!P8</f>
        <v>Sekretaris pada Dinas Pengendalian Penduduk Dan Keluarga Berencana</v>
      </c>
      <c r="Q8" s="84" t="e">
        <f>VLOOKUP(I8,PNS!B:S,9,FALSE)</f>
        <v>#N/A</v>
      </c>
      <c r="R8" s="80" t="e">
        <f>VLOOKUP(I8,PNS!B:S,6,FALSE)</f>
        <v>#N/A</v>
      </c>
      <c r="S8" s="86" t="e">
        <f>VLOOKUP(I8,PNS!B:S,7,FALSE)</f>
        <v>#N/A</v>
      </c>
      <c r="T8" s="81"/>
      <c r="U8" t="e">
        <f>VLOOKUP(I8,PNS!B:S,18,FALSE)</f>
        <v>#N/A</v>
      </c>
    </row>
    <row r="9" spans="1:21" ht="39.950000000000003" customHeight="1">
      <c r="A9" s="73">
        <f t="shared" si="0"/>
        <v>8</v>
      </c>
      <c r="E9" s="110" t="s">
        <v>24530</v>
      </c>
      <c r="I9" s="96"/>
      <c r="J9" s="76" t="str">
        <f>'Konsep BA'!J9</f>
        <v>SURIYATNO, S.H.</v>
      </c>
      <c r="K9" s="77"/>
      <c r="L9" s="83"/>
      <c r="M9" s="77" t="str">
        <f>'Konsep BA'!M9</f>
        <v>IV/a</v>
      </c>
      <c r="N9" s="78"/>
      <c r="O9" s="83">
        <f>'Konsep BA'!O9</f>
        <v>41548</v>
      </c>
      <c r="P9" s="79" t="str">
        <f>'Konsep BA'!P9</f>
        <v>Kepala Bagian Hukum pada Sekretariat Daerah</v>
      </c>
      <c r="Q9" s="84" t="e">
        <f>VLOOKUP(I9,PNS!B:S,9,FALSE)</f>
        <v>#N/A</v>
      </c>
      <c r="R9" s="80" t="e">
        <f>VLOOKUP(I9,PNS!B:S,6,FALSE)</f>
        <v>#N/A</v>
      </c>
      <c r="S9" s="86" t="e">
        <f>VLOOKUP(I9,PNS!B:S,7,FALSE)</f>
        <v>#N/A</v>
      </c>
      <c r="T9" s="81"/>
      <c r="U9" t="e">
        <f>VLOOKUP(I9,PNS!B:S,18,FALSE)</f>
        <v>#N/A</v>
      </c>
    </row>
    <row r="10" spans="1:21" ht="39.950000000000003" customHeight="1">
      <c r="A10" s="73">
        <f t="shared" si="0"/>
        <v>9</v>
      </c>
      <c r="E10" s="110" t="s">
        <v>29106</v>
      </c>
      <c r="I10" s="96"/>
      <c r="J10" s="76" t="str">
        <f>'Konsep BA'!J10</f>
        <v>SIGIT SUSETYO RAHARJO, SSTP</v>
      </c>
      <c r="K10" s="77"/>
      <c r="L10" s="83"/>
      <c r="M10" s="77" t="str">
        <f>'Konsep BA'!M10</f>
        <v>III/d</v>
      </c>
      <c r="N10" s="78"/>
      <c r="O10" s="83">
        <f>'Konsep BA'!O10</f>
        <v>42095</v>
      </c>
      <c r="P10" s="79" t="str">
        <f>'Konsep BA'!P10</f>
        <v>Sekretaris Kecamatan Panarukan</v>
      </c>
      <c r="Q10" s="84" t="e">
        <f>VLOOKUP(I10,PNS!B:S,9,FALSE)</f>
        <v>#N/A</v>
      </c>
      <c r="R10" s="80" t="e">
        <f>VLOOKUP(I10,PNS!B:S,6,FALSE)</f>
        <v>#N/A</v>
      </c>
      <c r="S10" s="86" t="e">
        <f>VLOOKUP(I10,PNS!B:S,7,FALSE)</f>
        <v>#N/A</v>
      </c>
      <c r="T10" s="81"/>
      <c r="U10" t="e">
        <f>VLOOKUP(I10,PNS!B:S,18,FALSE)</f>
        <v>#N/A</v>
      </c>
    </row>
    <row r="11" spans="1:21" ht="30">
      <c r="A11" s="73">
        <f t="shared" si="0"/>
        <v>10</v>
      </c>
      <c r="E11" s="149" t="s">
        <v>29113</v>
      </c>
      <c r="I11" s="97"/>
      <c r="J11" s="76" t="str">
        <f>'Konsep BA'!J11</f>
        <v>DIDIK SULISTIYONO, S.H, M.Si.</v>
      </c>
      <c r="K11" s="77"/>
      <c r="L11" s="83"/>
      <c r="M11" s="77" t="str">
        <f>'Konsep BA'!M11</f>
        <v>IV/b</v>
      </c>
      <c r="N11" s="78"/>
      <c r="O11" s="83">
        <f>'Konsep BA'!O11</f>
        <v>41548</v>
      </c>
      <c r="P11" s="79" t="str">
        <f>'Konsep BA'!P11</f>
        <v>Sekretaris pada Dinas Komunikasi, Informatika Dan Persandian</v>
      </c>
      <c r="Q11" s="84" t="e">
        <f>VLOOKUP(I11,PNS!B:S,9,FALSE)</f>
        <v>#N/A</v>
      </c>
      <c r="R11" s="80" t="e">
        <f>VLOOKUP(I11,PNS!B:S,6,FALSE)</f>
        <v>#N/A</v>
      </c>
      <c r="S11" s="86" t="e">
        <f>VLOOKUP(I11,PNS!B:S,7,FALSE)</f>
        <v>#N/A</v>
      </c>
      <c r="T11" s="81"/>
      <c r="U11" t="e">
        <f>VLOOKUP(I11,PNS!B:S,18,FALSE)</f>
        <v>#N/A</v>
      </c>
    </row>
    <row r="12" spans="1:21" ht="39.950000000000003" customHeight="1">
      <c r="A12" s="73">
        <f t="shared" si="0"/>
        <v>11</v>
      </c>
      <c r="E12" s="149" t="s">
        <v>29099</v>
      </c>
      <c r="I12" s="97"/>
      <c r="J12" s="76" t="str">
        <f>'Konsep BA'!J12</f>
        <v>SUMARNO,  S.Sos.</v>
      </c>
      <c r="K12" s="77"/>
      <c r="L12" s="83"/>
      <c r="M12" s="77" t="str">
        <f>'Konsep BA'!M12</f>
        <v>IV/a</v>
      </c>
      <c r="N12" s="78"/>
      <c r="O12" s="83">
        <f>'Konsep BA'!O12</f>
        <v>42278</v>
      </c>
      <c r="P12" s="79" t="str">
        <f>'Konsep BA'!P12</f>
        <v>Camat Banyuglugur</v>
      </c>
      <c r="Q12" s="84" t="e">
        <f>VLOOKUP(I12,PNS!B:S,9,FALSE)</f>
        <v>#N/A</v>
      </c>
      <c r="R12" s="80" t="e">
        <f>VLOOKUP(I12,PNS!B:S,6,FALSE)</f>
        <v>#N/A</v>
      </c>
      <c r="S12" s="86" t="e">
        <f>VLOOKUP(I12,PNS!B:S,7,FALSE)</f>
        <v>#N/A</v>
      </c>
      <c r="T12" s="81"/>
      <c r="U12" t="e">
        <f>VLOOKUP(I12,PNS!B:S,18,FALSE)</f>
        <v>#N/A</v>
      </c>
    </row>
    <row r="13" spans="1:21" ht="39.950000000000003" customHeight="1">
      <c r="A13" s="73">
        <f t="shared" si="0"/>
        <v>12</v>
      </c>
      <c r="E13" s="149" t="s">
        <v>29100</v>
      </c>
      <c r="I13" s="98"/>
      <c r="J13" s="76" t="str">
        <f>'Konsep BA'!J13</f>
        <v>JUPRI SETYO UTOMO, SSTP.</v>
      </c>
      <c r="K13" s="77"/>
      <c r="L13" s="83"/>
      <c r="M13" s="77" t="str">
        <f>'Konsep BA'!M13</f>
        <v>III/d</v>
      </c>
      <c r="N13" s="78"/>
      <c r="O13" s="83">
        <f>'Konsep BA'!O13</f>
        <v>41365</v>
      </c>
      <c r="P13" s="79" t="str">
        <f>'Konsep BA'!P13</f>
        <v>Kepala Bidang Pariwisata pada Dinas Pariwisata</v>
      </c>
      <c r="Q13" s="84" t="e">
        <f>VLOOKUP(I13,PNS!B:S,9,FALSE)</f>
        <v>#N/A</v>
      </c>
      <c r="R13" s="80" t="e">
        <f>VLOOKUP(I13,PNS!B:S,6,FALSE)</f>
        <v>#N/A</v>
      </c>
      <c r="S13" s="86" t="e">
        <f>VLOOKUP(I13,PNS!B:S,7,FALSE)</f>
        <v>#N/A</v>
      </c>
      <c r="T13" s="81"/>
      <c r="U13" t="e">
        <f>VLOOKUP(I13,PNS!B:S,18,FALSE)</f>
        <v>#N/A</v>
      </c>
    </row>
    <row r="14" spans="1:21" ht="39.950000000000003" customHeight="1">
      <c r="A14" s="73">
        <f t="shared" si="0"/>
        <v>13</v>
      </c>
      <c r="E14" s="149"/>
      <c r="I14" s="168"/>
      <c r="J14" s="76"/>
      <c r="K14" s="77"/>
      <c r="L14" s="83"/>
      <c r="M14" s="77"/>
      <c r="N14" s="78"/>
      <c r="O14" s="83"/>
      <c r="P14" s="79"/>
      <c r="Q14" s="84"/>
      <c r="R14" s="80"/>
      <c r="S14" s="86"/>
      <c r="T14" s="81"/>
    </row>
    <row r="15" spans="1:21" ht="39.950000000000003" customHeight="1">
      <c r="A15" s="73">
        <f t="shared" si="0"/>
        <v>14</v>
      </c>
      <c r="E15" s="149"/>
      <c r="I15" s="168"/>
      <c r="J15" s="76"/>
      <c r="K15" s="77"/>
      <c r="L15" s="83"/>
      <c r="M15" s="77"/>
      <c r="N15" s="78"/>
      <c r="O15" s="83"/>
      <c r="P15" s="79"/>
      <c r="Q15" s="84"/>
      <c r="R15" s="80"/>
      <c r="S15" s="86"/>
      <c r="T15" s="81"/>
    </row>
    <row r="16" spans="1:21" ht="39.950000000000003" customHeight="1">
      <c r="A16" s="73">
        <f t="shared" si="0"/>
        <v>15</v>
      </c>
      <c r="E16" s="149" t="s">
        <v>29110</v>
      </c>
      <c r="I16" s="96"/>
      <c r="J16" s="76" t="str">
        <f>'Konsep BA'!J16</f>
        <v>ANDI JAKA SETIAWAN, SSTP., M.Si.</v>
      </c>
      <c r="K16" s="77"/>
      <c r="L16" s="83"/>
      <c r="M16" s="77" t="str">
        <f>'Konsep BA'!M16</f>
        <v>III/d</v>
      </c>
      <c r="N16" s="78"/>
      <c r="O16" s="83">
        <f>'Konsep BA'!O16</f>
        <v>42461</v>
      </c>
      <c r="P16" s="79" t="str">
        <f>'Konsep BA'!P16</f>
        <v>Sekretaris Kecamatan Panji</v>
      </c>
      <c r="Q16" s="84" t="e">
        <f>VLOOKUP(I16,PNS!B:S,9,FALSE)</f>
        <v>#N/A</v>
      </c>
      <c r="R16" s="80" t="e">
        <f>VLOOKUP(I16,PNS!B:S,6,FALSE)</f>
        <v>#N/A</v>
      </c>
      <c r="S16" s="86" t="e">
        <f>VLOOKUP(I16,PNS!B:S,7,FALSE)</f>
        <v>#N/A</v>
      </c>
      <c r="T16" s="81"/>
      <c r="U16" t="e">
        <f>VLOOKUP(I16,PNS!B:S,18,FALSE)</f>
        <v>#N/A</v>
      </c>
    </row>
    <row r="17" spans="1:16384" ht="39.950000000000003" customHeight="1">
      <c r="A17" s="73">
        <f t="shared" si="0"/>
        <v>16</v>
      </c>
      <c r="E17" s="149" t="s">
        <v>29111</v>
      </c>
      <c r="I17" s="96"/>
      <c r="J17" s="76" t="str">
        <f>'Konsep BA'!J17</f>
        <v>ENDANG YULIASTUTIK, S.E.</v>
      </c>
      <c r="K17" s="77"/>
      <c r="L17" s="83"/>
      <c r="M17" s="77" t="str">
        <f>'Konsep BA'!M17</f>
        <v>III/c</v>
      </c>
      <c r="N17" s="78"/>
      <c r="O17" s="83">
        <f>'Konsep BA'!O17</f>
        <v>42826</v>
      </c>
      <c r="P17" s="79" t="str">
        <f>'Konsep BA'!P17</f>
        <v>Kepala Seksi Penetapan dan Penerbitan pada Dinas Penanaman Modal dan Pelayanan Terpadu Satu Pintu</v>
      </c>
      <c r="Q17" s="84" t="e">
        <f>VLOOKUP(I17,PNS!B:S,9,FALSE)</f>
        <v>#N/A</v>
      </c>
      <c r="R17" s="80" t="e">
        <f>VLOOKUP(I17,PNS!B:S,6,FALSE)</f>
        <v>#N/A</v>
      </c>
      <c r="S17" s="86" t="e">
        <f>VLOOKUP(I17,PNS!B:S,7,FALSE)</f>
        <v>#N/A</v>
      </c>
      <c r="T17" s="81"/>
      <c r="U17" t="e">
        <f>VLOOKUP(I17,PNS!B:S,18,FALSE)</f>
        <v>#N/A</v>
      </c>
    </row>
    <row r="18" spans="1:16384" ht="39.950000000000003" customHeight="1">
      <c r="A18" s="73">
        <f t="shared" si="0"/>
        <v>17</v>
      </c>
      <c r="E18" s="149" t="s">
        <v>29112</v>
      </c>
      <c r="I18" s="96"/>
      <c r="J18" s="76" t="str">
        <f>'Konsep BA'!J18</f>
        <v>HARIYUS SLAMET KAUNANG SINULUNGGA S., SSTP, M.Si.</v>
      </c>
      <c r="K18" s="77"/>
      <c r="L18" s="83"/>
      <c r="M18" s="77" t="str">
        <f>'Konsep BA'!M18</f>
        <v>III/d</v>
      </c>
      <c r="N18" s="78"/>
      <c r="O18" s="83">
        <f>'Konsep BA'!O18</f>
        <v>41730</v>
      </c>
      <c r="P18" s="79" t="str">
        <f>'Konsep BA'!P18</f>
        <v>Kepala Bidang Penanaman Modal pada Dinas Penanaman Modal dan Pelayanan Terpadu Satu Pintu</v>
      </c>
      <c r="Q18" s="84" t="e">
        <f>VLOOKUP(I18,PNS!B:S,9,FALSE)</f>
        <v>#N/A</v>
      </c>
      <c r="R18" s="80" t="e">
        <f>VLOOKUP(I18,PNS!B:S,6,FALSE)</f>
        <v>#N/A</v>
      </c>
      <c r="S18" s="86" t="e">
        <f>VLOOKUP(I18,PNS!B:S,7,FALSE)</f>
        <v>#N/A</v>
      </c>
      <c r="T18" s="81"/>
      <c r="U18" t="e">
        <f>VLOOKUP(I18,PNS!B:S,18,FALSE)</f>
        <v>#N/A</v>
      </c>
    </row>
    <row r="19" spans="1:16384" ht="39.950000000000003" customHeight="1">
      <c r="A19" s="73">
        <f t="shared" si="0"/>
        <v>18</v>
      </c>
      <c r="E19" s="149" t="s">
        <v>29114</v>
      </c>
      <c r="I19" s="97"/>
      <c r="J19" s="76" t="str">
        <f>'Konsep BA'!J19</f>
        <v>AGUS HARIWAHYONO</v>
      </c>
      <c r="K19" s="77"/>
      <c r="L19" s="83"/>
      <c r="M19" s="77" t="str">
        <f>'Konsep BA'!M19</f>
        <v>III/d</v>
      </c>
      <c r="N19" s="78"/>
      <c r="O19" s="83">
        <f>'Konsep BA'!O19</f>
        <v>42379</v>
      </c>
      <c r="P19" s="79" t="str">
        <f>'Konsep BA'!P19</f>
        <v>Kepala Sub Bagian Umum dan Kepegawaian pada Dinas Pariwisata</v>
      </c>
      <c r="Q19" s="84" t="e">
        <f>VLOOKUP(I19,PNS!B:S,9,FALSE)</f>
        <v>#N/A</v>
      </c>
      <c r="R19" s="80" t="e">
        <f>VLOOKUP(I19,PNS!B:S,6,FALSE)</f>
        <v>#N/A</v>
      </c>
      <c r="S19" s="86" t="e">
        <f>VLOOKUP(I19,PNS!B:S,7,FALSE)</f>
        <v>#N/A</v>
      </c>
      <c r="T19" s="81"/>
      <c r="U19" t="e">
        <f>VLOOKUP(I19,PNS!B:S,18,FALSE)</f>
        <v>#N/A</v>
      </c>
    </row>
    <row r="20" spans="1:16384" ht="39.950000000000003" customHeight="1">
      <c r="A20" s="73">
        <f t="shared" si="0"/>
        <v>19</v>
      </c>
      <c r="B20" s="2"/>
      <c r="C20" s="2"/>
      <c r="D20" s="2"/>
      <c r="E20" s="149" t="s">
        <v>29115</v>
      </c>
      <c r="F20" s="2"/>
      <c r="G20" s="2"/>
      <c r="H20" s="2"/>
      <c r="I20" s="102"/>
      <c r="J20" s="76" t="str">
        <f>'Konsep BA'!J20</f>
        <v>DHIAN PRAMUSINTA EKASIWI, S.AP.</v>
      </c>
      <c r="K20" s="77"/>
      <c r="L20" s="83"/>
      <c r="M20" s="77" t="str">
        <f>'Konsep BA'!M20</f>
        <v>III/c</v>
      </c>
      <c r="N20" s="78"/>
      <c r="O20" s="83">
        <f>'Konsep BA'!O20</f>
        <v>41365</v>
      </c>
      <c r="P20" s="79" t="str">
        <f>'Konsep BA'!P20</f>
        <v>Fungsional Umum pada Kantor Kecamatan Panarukan</v>
      </c>
      <c r="Q20" s="84" t="e">
        <f>VLOOKUP(I20,PNS!B:S,9,FALSE)</f>
        <v>#N/A</v>
      </c>
      <c r="R20" s="80" t="e">
        <f>VLOOKUP(I20,PNS!B:S,6,FALSE)</f>
        <v>#N/A</v>
      </c>
      <c r="S20" s="86" t="e">
        <f>VLOOKUP(I20,PNS!B:S,7,FALSE)</f>
        <v>#N/A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 t="s">
        <v>10870</v>
      </c>
      <c r="AE20" s="2" t="s">
        <v>10870</v>
      </c>
      <c r="AF20" s="2" t="s">
        <v>10870</v>
      </c>
      <c r="AG20" s="2" t="s">
        <v>10870</v>
      </c>
      <c r="AH20" s="2" t="s">
        <v>10870</v>
      </c>
      <c r="AI20" s="2" t="s">
        <v>10870</v>
      </c>
      <c r="AJ20" s="2" t="s">
        <v>10870</v>
      </c>
      <c r="AK20" s="2" t="s">
        <v>10870</v>
      </c>
      <c r="AL20" s="2" t="s">
        <v>10870</v>
      </c>
      <c r="AM20" s="2" t="s">
        <v>10870</v>
      </c>
      <c r="AN20" s="2" t="s">
        <v>10870</v>
      </c>
      <c r="AO20" s="2" t="s">
        <v>10870</v>
      </c>
      <c r="AP20" s="2" t="s">
        <v>10870</v>
      </c>
      <c r="AQ20" s="2" t="s">
        <v>10870</v>
      </c>
      <c r="AR20" s="2" t="s">
        <v>10870</v>
      </c>
      <c r="AS20" s="2" t="s">
        <v>10870</v>
      </c>
      <c r="AT20" s="2" t="s">
        <v>10870</v>
      </c>
      <c r="AU20" s="2" t="s">
        <v>10870</v>
      </c>
      <c r="AV20" s="2" t="s">
        <v>10870</v>
      </c>
      <c r="AW20" s="2" t="s">
        <v>10870</v>
      </c>
      <c r="AX20" s="2" t="s">
        <v>10870</v>
      </c>
      <c r="AY20" s="2" t="s">
        <v>10870</v>
      </c>
      <c r="AZ20" s="2" t="s">
        <v>10870</v>
      </c>
      <c r="BA20" s="2" t="s">
        <v>10870</v>
      </c>
      <c r="BB20" s="2" t="s">
        <v>10870</v>
      </c>
      <c r="BC20" s="2" t="s">
        <v>10870</v>
      </c>
      <c r="BD20" s="2" t="s">
        <v>10870</v>
      </c>
      <c r="BE20" s="2" t="s">
        <v>10870</v>
      </c>
      <c r="BF20" s="2" t="s">
        <v>10870</v>
      </c>
      <c r="BG20" s="2" t="s">
        <v>10870</v>
      </c>
      <c r="BH20" s="2" t="s">
        <v>10870</v>
      </c>
      <c r="BI20" s="2" t="s">
        <v>10870</v>
      </c>
      <c r="BJ20" s="2" t="s">
        <v>10870</v>
      </c>
      <c r="BK20" s="2" t="s">
        <v>10870</v>
      </c>
      <c r="BL20" s="2" t="s">
        <v>10870</v>
      </c>
      <c r="BM20" s="2" t="s">
        <v>10870</v>
      </c>
      <c r="BN20" s="2" t="s">
        <v>10870</v>
      </c>
      <c r="BO20" s="2" t="s">
        <v>10870</v>
      </c>
      <c r="BP20" s="2" t="s">
        <v>10870</v>
      </c>
      <c r="BQ20" s="2" t="s">
        <v>10870</v>
      </c>
      <c r="BR20" s="2" t="s">
        <v>10870</v>
      </c>
      <c r="BS20" s="2" t="s">
        <v>10870</v>
      </c>
      <c r="BT20" s="2" t="s">
        <v>10870</v>
      </c>
      <c r="BU20" s="2" t="s">
        <v>10870</v>
      </c>
      <c r="BV20" s="2" t="s">
        <v>10870</v>
      </c>
      <c r="BW20" s="2" t="s">
        <v>10870</v>
      </c>
      <c r="BX20" s="2" t="s">
        <v>10870</v>
      </c>
      <c r="BY20" s="2" t="s">
        <v>10870</v>
      </c>
      <c r="BZ20" s="2" t="s">
        <v>10870</v>
      </c>
      <c r="CA20" s="2" t="s">
        <v>10870</v>
      </c>
      <c r="CB20" s="2" t="s">
        <v>10870</v>
      </c>
      <c r="CC20" s="2" t="s">
        <v>10870</v>
      </c>
      <c r="CD20" s="2" t="s">
        <v>10870</v>
      </c>
      <c r="CE20" s="2" t="s">
        <v>10870</v>
      </c>
      <c r="CF20" s="2" t="s">
        <v>10870</v>
      </c>
      <c r="CG20" s="2" t="s">
        <v>10870</v>
      </c>
      <c r="CH20" s="2" t="s">
        <v>10870</v>
      </c>
      <c r="CI20" s="2" t="s">
        <v>10870</v>
      </c>
      <c r="CJ20" s="2" t="s">
        <v>10870</v>
      </c>
      <c r="CK20" s="2" t="s">
        <v>10870</v>
      </c>
      <c r="CL20" s="2" t="s">
        <v>10870</v>
      </c>
      <c r="CM20" s="2" t="s">
        <v>10870</v>
      </c>
      <c r="CN20" s="2" t="s">
        <v>10870</v>
      </c>
      <c r="CO20" s="2" t="s">
        <v>10870</v>
      </c>
      <c r="CP20" s="2" t="s">
        <v>10870</v>
      </c>
      <c r="CQ20" s="2" t="s">
        <v>10870</v>
      </c>
      <c r="CR20" s="2" t="s">
        <v>10870</v>
      </c>
      <c r="CS20" s="2" t="s">
        <v>10870</v>
      </c>
      <c r="CT20" s="2" t="s">
        <v>10870</v>
      </c>
      <c r="CU20" s="2" t="s">
        <v>10870</v>
      </c>
      <c r="CV20" s="2" t="s">
        <v>10870</v>
      </c>
      <c r="CW20" s="2" t="s">
        <v>10870</v>
      </c>
      <c r="CX20" s="2" t="s">
        <v>10870</v>
      </c>
      <c r="CY20" s="2" t="s">
        <v>10870</v>
      </c>
      <c r="CZ20" s="2" t="s">
        <v>10870</v>
      </c>
      <c r="DA20" s="2" t="s">
        <v>10870</v>
      </c>
      <c r="DB20" s="2" t="s">
        <v>10870</v>
      </c>
      <c r="DC20" s="2" t="s">
        <v>10870</v>
      </c>
      <c r="DD20" s="2" t="s">
        <v>10870</v>
      </c>
      <c r="DE20" s="2" t="s">
        <v>10870</v>
      </c>
      <c r="DF20" s="2" t="s">
        <v>10870</v>
      </c>
      <c r="DG20" s="2" t="s">
        <v>10870</v>
      </c>
      <c r="DH20" s="2" t="s">
        <v>10870</v>
      </c>
      <c r="DI20" s="2" t="s">
        <v>10870</v>
      </c>
      <c r="DJ20" s="2" t="s">
        <v>10870</v>
      </c>
      <c r="DK20" s="2" t="s">
        <v>10870</v>
      </c>
      <c r="DL20" s="2" t="s">
        <v>10870</v>
      </c>
      <c r="DM20" s="2" t="s">
        <v>10870</v>
      </c>
      <c r="DN20" s="2" t="s">
        <v>10870</v>
      </c>
      <c r="DO20" s="2" t="s">
        <v>10870</v>
      </c>
      <c r="DP20" s="2" t="s">
        <v>10870</v>
      </c>
      <c r="DQ20" s="2" t="s">
        <v>10870</v>
      </c>
      <c r="DR20" s="2" t="s">
        <v>10870</v>
      </c>
      <c r="DS20" s="2" t="s">
        <v>10870</v>
      </c>
      <c r="DT20" s="2" t="s">
        <v>10870</v>
      </c>
      <c r="DU20" s="2" t="s">
        <v>10870</v>
      </c>
      <c r="DV20" s="2" t="s">
        <v>10870</v>
      </c>
      <c r="DW20" s="2" t="s">
        <v>10870</v>
      </c>
      <c r="DX20" s="2" t="s">
        <v>10870</v>
      </c>
      <c r="DY20" s="2" t="s">
        <v>10870</v>
      </c>
      <c r="DZ20" s="2" t="s">
        <v>10870</v>
      </c>
      <c r="EA20" s="2" t="s">
        <v>10870</v>
      </c>
      <c r="EB20" s="2" t="s">
        <v>10870</v>
      </c>
      <c r="EC20" s="2" t="s">
        <v>10870</v>
      </c>
      <c r="ED20" s="2" t="s">
        <v>10870</v>
      </c>
      <c r="EE20" s="2" t="s">
        <v>10870</v>
      </c>
      <c r="EF20" s="2" t="s">
        <v>10870</v>
      </c>
      <c r="EG20" s="2" t="s">
        <v>10870</v>
      </c>
      <c r="EH20" s="2" t="s">
        <v>10870</v>
      </c>
      <c r="EI20" s="2" t="s">
        <v>10870</v>
      </c>
      <c r="EJ20" s="2" t="s">
        <v>10870</v>
      </c>
      <c r="EK20" s="2" t="s">
        <v>10870</v>
      </c>
      <c r="EL20" s="2" t="s">
        <v>10870</v>
      </c>
      <c r="EM20" s="2" t="s">
        <v>10870</v>
      </c>
      <c r="EN20" s="2" t="s">
        <v>10870</v>
      </c>
      <c r="EO20" s="2" t="s">
        <v>10870</v>
      </c>
      <c r="EP20" s="2" t="s">
        <v>10870</v>
      </c>
      <c r="EQ20" s="2" t="s">
        <v>10870</v>
      </c>
      <c r="ER20" s="2" t="s">
        <v>10870</v>
      </c>
      <c r="ES20" s="2" t="s">
        <v>10870</v>
      </c>
      <c r="ET20" s="2" t="s">
        <v>10870</v>
      </c>
      <c r="EU20" s="2" t="s">
        <v>10870</v>
      </c>
      <c r="EV20" s="2" t="s">
        <v>10870</v>
      </c>
      <c r="EW20" s="2" t="s">
        <v>10870</v>
      </c>
      <c r="EX20" s="2" t="s">
        <v>10870</v>
      </c>
      <c r="EY20" s="2" t="s">
        <v>10870</v>
      </c>
      <c r="EZ20" s="2" t="s">
        <v>10870</v>
      </c>
      <c r="FA20" s="2" t="s">
        <v>10870</v>
      </c>
      <c r="FB20" s="2" t="s">
        <v>10870</v>
      </c>
      <c r="FC20" s="2" t="s">
        <v>10870</v>
      </c>
      <c r="FD20" s="2" t="s">
        <v>10870</v>
      </c>
      <c r="FE20" s="2" t="s">
        <v>10870</v>
      </c>
      <c r="FF20" s="2" t="s">
        <v>10870</v>
      </c>
      <c r="FG20" s="2" t="s">
        <v>10870</v>
      </c>
      <c r="FH20" s="2" t="s">
        <v>10870</v>
      </c>
      <c r="FI20" s="2" t="s">
        <v>10870</v>
      </c>
      <c r="FJ20" s="2" t="s">
        <v>10870</v>
      </c>
      <c r="FK20" s="2" t="s">
        <v>10870</v>
      </c>
      <c r="FL20" s="2" t="s">
        <v>10870</v>
      </c>
      <c r="FM20" s="2" t="s">
        <v>10870</v>
      </c>
      <c r="FN20" s="2" t="s">
        <v>10870</v>
      </c>
      <c r="FO20" s="2" t="s">
        <v>10870</v>
      </c>
      <c r="FP20" s="2" t="s">
        <v>10870</v>
      </c>
      <c r="FQ20" s="2" t="s">
        <v>10870</v>
      </c>
      <c r="FR20" s="2" t="s">
        <v>10870</v>
      </c>
      <c r="FS20" s="2" t="s">
        <v>10870</v>
      </c>
      <c r="FT20" s="2" t="s">
        <v>10870</v>
      </c>
      <c r="FU20" s="2" t="s">
        <v>10870</v>
      </c>
      <c r="FV20" s="2" t="s">
        <v>10870</v>
      </c>
      <c r="FW20" s="2" t="s">
        <v>10870</v>
      </c>
      <c r="FX20" s="2" t="s">
        <v>10870</v>
      </c>
      <c r="FY20" s="2" t="s">
        <v>10870</v>
      </c>
      <c r="FZ20" s="2" t="s">
        <v>10870</v>
      </c>
      <c r="GA20" s="2" t="s">
        <v>10870</v>
      </c>
      <c r="GB20" s="2" t="s">
        <v>10870</v>
      </c>
      <c r="GC20" s="2" t="s">
        <v>10870</v>
      </c>
      <c r="GD20" s="2" t="s">
        <v>10870</v>
      </c>
      <c r="GE20" s="2" t="s">
        <v>10870</v>
      </c>
      <c r="GF20" s="2" t="s">
        <v>10870</v>
      </c>
      <c r="GG20" s="2" t="s">
        <v>10870</v>
      </c>
      <c r="GH20" s="2" t="s">
        <v>10870</v>
      </c>
      <c r="GI20" s="2" t="s">
        <v>10870</v>
      </c>
      <c r="GJ20" s="2" t="s">
        <v>10870</v>
      </c>
      <c r="GK20" s="2" t="s">
        <v>10870</v>
      </c>
      <c r="GL20" s="2" t="s">
        <v>10870</v>
      </c>
      <c r="GM20" s="2" t="s">
        <v>10870</v>
      </c>
      <c r="GN20" s="2" t="s">
        <v>10870</v>
      </c>
      <c r="GO20" s="2" t="s">
        <v>10870</v>
      </c>
      <c r="GP20" s="2" t="s">
        <v>10870</v>
      </c>
      <c r="GQ20" s="2" t="s">
        <v>10870</v>
      </c>
      <c r="GR20" s="2" t="s">
        <v>10870</v>
      </c>
      <c r="GS20" s="2" t="s">
        <v>10870</v>
      </c>
      <c r="GT20" s="2" t="s">
        <v>10870</v>
      </c>
      <c r="GU20" s="2" t="s">
        <v>10870</v>
      </c>
      <c r="GV20" s="2" t="s">
        <v>10870</v>
      </c>
      <c r="GW20" s="2" t="s">
        <v>10870</v>
      </c>
      <c r="GX20" s="2" t="s">
        <v>10870</v>
      </c>
      <c r="GY20" s="2" t="s">
        <v>10870</v>
      </c>
      <c r="GZ20" s="2" t="s">
        <v>10870</v>
      </c>
      <c r="HA20" s="2" t="s">
        <v>10870</v>
      </c>
      <c r="HB20" s="2" t="s">
        <v>10870</v>
      </c>
      <c r="HC20" s="2" t="s">
        <v>10870</v>
      </c>
      <c r="HD20" s="2" t="s">
        <v>10870</v>
      </c>
      <c r="HE20" s="2" t="s">
        <v>10870</v>
      </c>
      <c r="HF20" s="2" t="s">
        <v>10870</v>
      </c>
      <c r="HG20" s="2" t="s">
        <v>10870</v>
      </c>
      <c r="HH20" s="2" t="s">
        <v>10870</v>
      </c>
      <c r="HI20" s="2" t="s">
        <v>10870</v>
      </c>
      <c r="HJ20" s="2" t="s">
        <v>10870</v>
      </c>
      <c r="HK20" s="2" t="s">
        <v>10870</v>
      </c>
      <c r="HL20" s="2" t="s">
        <v>10870</v>
      </c>
      <c r="HM20" s="2" t="s">
        <v>10870</v>
      </c>
      <c r="HN20" s="2" t="s">
        <v>10870</v>
      </c>
      <c r="HO20" s="2" t="s">
        <v>10870</v>
      </c>
      <c r="HP20" s="2" t="s">
        <v>10870</v>
      </c>
      <c r="HQ20" s="2" t="s">
        <v>10870</v>
      </c>
      <c r="HR20" s="2" t="s">
        <v>10870</v>
      </c>
      <c r="HS20" s="2" t="s">
        <v>10870</v>
      </c>
      <c r="HT20" s="2" t="s">
        <v>10870</v>
      </c>
      <c r="HU20" s="2" t="s">
        <v>10870</v>
      </c>
      <c r="HV20" s="2" t="s">
        <v>10870</v>
      </c>
      <c r="HW20" s="2" t="s">
        <v>10870</v>
      </c>
      <c r="HX20" s="2" t="s">
        <v>10870</v>
      </c>
      <c r="HY20" s="2" t="s">
        <v>10870</v>
      </c>
      <c r="HZ20" s="2" t="s">
        <v>10870</v>
      </c>
      <c r="IA20" s="2" t="s">
        <v>10870</v>
      </c>
      <c r="IB20" s="2" t="s">
        <v>10870</v>
      </c>
      <c r="IC20" s="2" t="s">
        <v>10870</v>
      </c>
      <c r="ID20" s="2" t="s">
        <v>10870</v>
      </c>
      <c r="IE20" s="2" t="s">
        <v>10870</v>
      </c>
      <c r="IF20" s="2" t="s">
        <v>10870</v>
      </c>
      <c r="IG20" s="2" t="s">
        <v>10870</v>
      </c>
      <c r="IH20" s="2" t="s">
        <v>10870</v>
      </c>
      <c r="II20" s="2" t="s">
        <v>10870</v>
      </c>
      <c r="IJ20" s="2" t="s">
        <v>10870</v>
      </c>
      <c r="IK20" s="2" t="s">
        <v>10870</v>
      </c>
      <c r="IL20" s="2" t="s">
        <v>10870</v>
      </c>
      <c r="IM20" s="2" t="s">
        <v>10870</v>
      </c>
      <c r="IN20" s="2" t="s">
        <v>10870</v>
      </c>
      <c r="IO20" s="2" t="s">
        <v>10870</v>
      </c>
      <c r="IP20" s="2" t="s">
        <v>10870</v>
      </c>
      <c r="IQ20" s="2" t="s">
        <v>10870</v>
      </c>
      <c r="IR20" s="2" t="s">
        <v>10870</v>
      </c>
      <c r="IS20" s="2" t="s">
        <v>10870</v>
      </c>
      <c r="IT20" s="2" t="s">
        <v>10870</v>
      </c>
      <c r="IU20" s="2" t="s">
        <v>10870</v>
      </c>
      <c r="IV20" s="2" t="s">
        <v>10870</v>
      </c>
      <c r="IW20" s="2" t="s">
        <v>10870</v>
      </c>
      <c r="IX20" s="2" t="s">
        <v>10870</v>
      </c>
      <c r="IY20" s="2" t="s">
        <v>10870</v>
      </c>
      <c r="IZ20" s="2" t="s">
        <v>10870</v>
      </c>
      <c r="JA20" s="2" t="s">
        <v>10870</v>
      </c>
      <c r="JB20" s="2" t="s">
        <v>10870</v>
      </c>
      <c r="JC20" s="2" t="s">
        <v>10870</v>
      </c>
      <c r="JD20" s="2" t="s">
        <v>10870</v>
      </c>
      <c r="JE20" s="2" t="s">
        <v>10870</v>
      </c>
      <c r="JF20" s="2" t="s">
        <v>10870</v>
      </c>
      <c r="JG20" s="2" t="s">
        <v>10870</v>
      </c>
      <c r="JH20" s="2" t="s">
        <v>10870</v>
      </c>
      <c r="JI20" s="2" t="s">
        <v>10870</v>
      </c>
      <c r="JJ20" s="2" t="s">
        <v>10870</v>
      </c>
      <c r="JK20" s="2" t="s">
        <v>10870</v>
      </c>
      <c r="JL20" s="2" t="s">
        <v>10870</v>
      </c>
      <c r="JM20" s="2" t="s">
        <v>10870</v>
      </c>
      <c r="JN20" s="2" t="s">
        <v>10870</v>
      </c>
      <c r="JO20" s="2" t="s">
        <v>10870</v>
      </c>
      <c r="JP20" s="2" t="s">
        <v>10870</v>
      </c>
      <c r="JQ20" s="2" t="s">
        <v>10870</v>
      </c>
      <c r="JR20" s="2" t="s">
        <v>10870</v>
      </c>
      <c r="JS20" s="2" t="s">
        <v>10870</v>
      </c>
      <c r="JT20" s="2" t="s">
        <v>10870</v>
      </c>
      <c r="JU20" s="2" t="s">
        <v>10870</v>
      </c>
      <c r="JV20" s="2" t="s">
        <v>10870</v>
      </c>
      <c r="JW20" s="2" t="s">
        <v>10870</v>
      </c>
      <c r="JX20" s="2" t="s">
        <v>10870</v>
      </c>
      <c r="JY20" s="2" t="s">
        <v>10870</v>
      </c>
      <c r="JZ20" s="2" t="s">
        <v>10870</v>
      </c>
      <c r="KA20" s="2" t="s">
        <v>10870</v>
      </c>
      <c r="KB20" s="2" t="s">
        <v>10870</v>
      </c>
      <c r="KC20" s="2" t="s">
        <v>10870</v>
      </c>
      <c r="KD20" s="2" t="s">
        <v>10870</v>
      </c>
      <c r="KE20" s="2" t="s">
        <v>10870</v>
      </c>
      <c r="KF20" s="2" t="s">
        <v>10870</v>
      </c>
      <c r="KG20" s="2" t="s">
        <v>10870</v>
      </c>
      <c r="KH20" s="2" t="s">
        <v>10870</v>
      </c>
      <c r="KI20" s="2" t="s">
        <v>10870</v>
      </c>
      <c r="KJ20" s="2" t="s">
        <v>10870</v>
      </c>
      <c r="KK20" s="2" t="s">
        <v>10870</v>
      </c>
      <c r="KL20" s="2" t="s">
        <v>10870</v>
      </c>
      <c r="KM20" s="2" t="s">
        <v>10870</v>
      </c>
      <c r="KN20" s="2" t="s">
        <v>10870</v>
      </c>
      <c r="KO20" s="2" t="s">
        <v>10870</v>
      </c>
      <c r="KP20" s="2" t="s">
        <v>10870</v>
      </c>
      <c r="KQ20" s="2" t="s">
        <v>10870</v>
      </c>
      <c r="KR20" s="2" t="s">
        <v>10870</v>
      </c>
      <c r="KS20" s="2" t="s">
        <v>10870</v>
      </c>
      <c r="KT20" s="2" t="s">
        <v>10870</v>
      </c>
      <c r="KU20" s="2" t="s">
        <v>10870</v>
      </c>
      <c r="KV20" s="2" t="s">
        <v>10870</v>
      </c>
      <c r="KW20" s="2" t="s">
        <v>10870</v>
      </c>
      <c r="KX20" s="2" t="s">
        <v>10870</v>
      </c>
      <c r="KY20" s="2" t="s">
        <v>10870</v>
      </c>
      <c r="KZ20" s="2" t="s">
        <v>10870</v>
      </c>
      <c r="LA20" s="2" t="s">
        <v>10870</v>
      </c>
      <c r="LB20" s="2" t="s">
        <v>10870</v>
      </c>
      <c r="LC20" s="2" t="s">
        <v>10870</v>
      </c>
      <c r="LD20" s="2" t="s">
        <v>10870</v>
      </c>
      <c r="LE20" s="2" t="s">
        <v>10870</v>
      </c>
      <c r="LF20" s="2" t="s">
        <v>10870</v>
      </c>
      <c r="LG20" s="2" t="s">
        <v>10870</v>
      </c>
      <c r="LH20" s="2" t="s">
        <v>10870</v>
      </c>
      <c r="LI20" s="2" t="s">
        <v>10870</v>
      </c>
      <c r="LJ20" s="2" t="s">
        <v>10870</v>
      </c>
      <c r="LK20" s="2" t="s">
        <v>10870</v>
      </c>
      <c r="LL20" s="2" t="s">
        <v>10870</v>
      </c>
      <c r="LM20" s="2" t="s">
        <v>10870</v>
      </c>
      <c r="LN20" s="2" t="s">
        <v>10870</v>
      </c>
      <c r="LO20" s="2" t="s">
        <v>10870</v>
      </c>
      <c r="LP20" s="2" t="s">
        <v>10870</v>
      </c>
      <c r="LQ20" s="2" t="s">
        <v>10870</v>
      </c>
      <c r="LR20" s="2" t="s">
        <v>10870</v>
      </c>
      <c r="LS20" s="2" t="s">
        <v>10870</v>
      </c>
      <c r="LT20" s="2" t="s">
        <v>10870</v>
      </c>
      <c r="LU20" s="2" t="s">
        <v>10870</v>
      </c>
      <c r="LV20" s="2" t="s">
        <v>10870</v>
      </c>
      <c r="LW20" s="2" t="s">
        <v>10870</v>
      </c>
      <c r="LX20" s="2" t="s">
        <v>10870</v>
      </c>
      <c r="LY20" s="2" t="s">
        <v>10870</v>
      </c>
      <c r="LZ20" s="2" t="s">
        <v>10870</v>
      </c>
      <c r="MA20" s="2" t="s">
        <v>10870</v>
      </c>
      <c r="MB20" s="2" t="s">
        <v>10870</v>
      </c>
      <c r="MC20" s="2" t="s">
        <v>10870</v>
      </c>
      <c r="MD20" s="2" t="s">
        <v>10870</v>
      </c>
      <c r="ME20" s="2" t="s">
        <v>10870</v>
      </c>
      <c r="MF20" s="2" t="s">
        <v>10870</v>
      </c>
      <c r="MG20" s="2" t="s">
        <v>10870</v>
      </c>
      <c r="MH20" s="2" t="s">
        <v>10870</v>
      </c>
      <c r="MI20" s="2" t="s">
        <v>10870</v>
      </c>
      <c r="MJ20" s="2" t="s">
        <v>10870</v>
      </c>
      <c r="MK20" s="2" t="s">
        <v>10870</v>
      </c>
      <c r="ML20" s="2" t="s">
        <v>10870</v>
      </c>
      <c r="MM20" s="2" t="s">
        <v>10870</v>
      </c>
      <c r="MN20" s="2" t="s">
        <v>10870</v>
      </c>
      <c r="MO20" s="2" t="s">
        <v>10870</v>
      </c>
      <c r="MP20" s="2" t="s">
        <v>10870</v>
      </c>
      <c r="MQ20" s="2" t="s">
        <v>10870</v>
      </c>
      <c r="MR20" s="2" t="s">
        <v>10870</v>
      </c>
      <c r="MS20" s="2" t="s">
        <v>10870</v>
      </c>
      <c r="MT20" s="2" t="s">
        <v>10870</v>
      </c>
      <c r="MU20" s="2" t="s">
        <v>10870</v>
      </c>
      <c r="MV20" s="2" t="s">
        <v>10870</v>
      </c>
      <c r="MW20" s="2" t="s">
        <v>10870</v>
      </c>
      <c r="MX20" s="2" t="s">
        <v>10870</v>
      </c>
      <c r="MY20" s="2" t="s">
        <v>10870</v>
      </c>
      <c r="MZ20" s="2" t="s">
        <v>10870</v>
      </c>
      <c r="NA20" s="2" t="s">
        <v>10870</v>
      </c>
      <c r="NB20" s="2" t="s">
        <v>10870</v>
      </c>
      <c r="NC20" s="2" t="s">
        <v>10870</v>
      </c>
      <c r="ND20" s="2" t="s">
        <v>10870</v>
      </c>
      <c r="NE20" s="2" t="s">
        <v>10870</v>
      </c>
      <c r="NF20" s="2" t="s">
        <v>10870</v>
      </c>
      <c r="NG20" s="2" t="s">
        <v>10870</v>
      </c>
      <c r="NH20" s="2" t="s">
        <v>10870</v>
      </c>
      <c r="NI20" s="2" t="s">
        <v>10870</v>
      </c>
      <c r="NJ20" s="2" t="s">
        <v>10870</v>
      </c>
      <c r="NK20" s="2" t="s">
        <v>10870</v>
      </c>
      <c r="NL20" s="2" t="s">
        <v>10870</v>
      </c>
      <c r="NM20" s="2" t="s">
        <v>10870</v>
      </c>
      <c r="NN20" s="2" t="s">
        <v>10870</v>
      </c>
      <c r="NO20" s="2" t="s">
        <v>10870</v>
      </c>
      <c r="NP20" s="2" t="s">
        <v>10870</v>
      </c>
      <c r="NQ20" s="2" t="s">
        <v>10870</v>
      </c>
      <c r="NR20" s="2" t="s">
        <v>10870</v>
      </c>
      <c r="NS20" s="2" t="s">
        <v>10870</v>
      </c>
      <c r="NT20" s="2" t="s">
        <v>10870</v>
      </c>
      <c r="NU20" s="2" t="s">
        <v>10870</v>
      </c>
      <c r="NV20" s="2" t="s">
        <v>10870</v>
      </c>
      <c r="NW20" s="2" t="s">
        <v>10870</v>
      </c>
      <c r="NX20" s="2" t="s">
        <v>10870</v>
      </c>
      <c r="NY20" s="2" t="s">
        <v>10870</v>
      </c>
      <c r="NZ20" s="2" t="s">
        <v>10870</v>
      </c>
      <c r="OA20" s="2" t="s">
        <v>10870</v>
      </c>
      <c r="OB20" s="2" t="s">
        <v>10870</v>
      </c>
      <c r="OC20" s="2" t="s">
        <v>10870</v>
      </c>
      <c r="OD20" s="2" t="s">
        <v>10870</v>
      </c>
      <c r="OE20" s="2" t="s">
        <v>10870</v>
      </c>
      <c r="OF20" s="2" t="s">
        <v>10870</v>
      </c>
      <c r="OG20" s="2" t="s">
        <v>10870</v>
      </c>
      <c r="OH20" s="2" t="s">
        <v>10870</v>
      </c>
      <c r="OI20" s="2" t="s">
        <v>10870</v>
      </c>
      <c r="OJ20" s="2" t="s">
        <v>10870</v>
      </c>
      <c r="OK20" s="2" t="s">
        <v>10870</v>
      </c>
      <c r="OL20" s="2" t="s">
        <v>10870</v>
      </c>
      <c r="OM20" s="2" t="s">
        <v>10870</v>
      </c>
      <c r="ON20" s="2" t="s">
        <v>10870</v>
      </c>
      <c r="OO20" s="2" t="s">
        <v>10870</v>
      </c>
      <c r="OP20" s="2" t="s">
        <v>10870</v>
      </c>
      <c r="OQ20" s="2" t="s">
        <v>10870</v>
      </c>
      <c r="OR20" s="2" t="s">
        <v>10870</v>
      </c>
      <c r="OS20" s="2" t="s">
        <v>10870</v>
      </c>
      <c r="OT20" s="2" t="s">
        <v>10870</v>
      </c>
      <c r="OU20" s="2" t="s">
        <v>10870</v>
      </c>
      <c r="OV20" s="2" t="s">
        <v>10870</v>
      </c>
      <c r="OW20" s="2" t="s">
        <v>10870</v>
      </c>
      <c r="OX20" s="2" t="s">
        <v>10870</v>
      </c>
      <c r="OY20" s="2" t="s">
        <v>10870</v>
      </c>
      <c r="OZ20" s="2" t="s">
        <v>10870</v>
      </c>
      <c r="PA20" s="2" t="s">
        <v>10870</v>
      </c>
      <c r="PB20" s="2" t="s">
        <v>10870</v>
      </c>
      <c r="PC20" s="2" t="s">
        <v>10870</v>
      </c>
      <c r="PD20" s="2" t="s">
        <v>10870</v>
      </c>
      <c r="PE20" s="2" t="s">
        <v>10870</v>
      </c>
      <c r="PF20" s="2" t="s">
        <v>10870</v>
      </c>
      <c r="PG20" s="2" t="s">
        <v>10870</v>
      </c>
      <c r="PH20" s="2" t="s">
        <v>10870</v>
      </c>
      <c r="PI20" s="2" t="s">
        <v>10870</v>
      </c>
      <c r="PJ20" s="2" t="s">
        <v>10870</v>
      </c>
      <c r="PK20" s="2" t="s">
        <v>10870</v>
      </c>
      <c r="PL20" s="2" t="s">
        <v>10870</v>
      </c>
      <c r="PM20" s="2" t="s">
        <v>10870</v>
      </c>
      <c r="PN20" s="2" t="s">
        <v>10870</v>
      </c>
      <c r="PO20" s="2" t="s">
        <v>10870</v>
      </c>
      <c r="PP20" s="2" t="s">
        <v>10870</v>
      </c>
      <c r="PQ20" s="2" t="s">
        <v>10870</v>
      </c>
      <c r="PR20" s="2" t="s">
        <v>10870</v>
      </c>
      <c r="PS20" s="2" t="s">
        <v>10870</v>
      </c>
      <c r="PT20" s="2" t="s">
        <v>10870</v>
      </c>
      <c r="PU20" s="2" t="s">
        <v>10870</v>
      </c>
      <c r="PV20" s="2" t="s">
        <v>10870</v>
      </c>
      <c r="PW20" s="2" t="s">
        <v>10870</v>
      </c>
      <c r="PX20" s="2" t="s">
        <v>10870</v>
      </c>
      <c r="PY20" s="2" t="s">
        <v>10870</v>
      </c>
      <c r="PZ20" s="2" t="s">
        <v>10870</v>
      </c>
      <c r="QA20" s="2" t="s">
        <v>10870</v>
      </c>
      <c r="QB20" s="2" t="s">
        <v>10870</v>
      </c>
      <c r="QC20" s="2" t="s">
        <v>10870</v>
      </c>
      <c r="QD20" s="2" t="s">
        <v>10870</v>
      </c>
      <c r="QE20" s="2" t="s">
        <v>10870</v>
      </c>
      <c r="QF20" s="2" t="s">
        <v>10870</v>
      </c>
      <c r="QG20" s="2" t="s">
        <v>10870</v>
      </c>
      <c r="QH20" s="2" t="s">
        <v>10870</v>
      </c>
      <c r="QI20" s="2" t="s">
        <v>10870</v>
      </c>
      <c r="QJ20" s="2" t="s">
        <v>10870</v>
      </c>
      <c r="QK20" s="2" t="s">
        <v>10870</v>
      </c>
      <c r="QL20" s="2" t="s">
        <v>10870</v>
      </c>
      <c r="QM20" s="2" t="s">
        <v>10870</v>
      </c>
      <c r="QN20" s="2" t="s">
        <v>10870</v>
      </c>
      <c r="QO20" s="2" t="s">
        <v>10870</v>
      </c>
      <c r="QP20" s="2" t="s">
        <v>10870</v>
      </c>
      <c r="QQ20" s="2" t="s">
        <v>10870</v>
      </c>
      <c r="QR20" s="2" t="s">
        <v>10870</v>
      </c>
      <c r="QS20" s="2" t="s">
        <v>10870</v>
      </c>
      <c r="QT20" s="2" t="s">
        <v>10870</v>
      </c>
      <c r="QU20" s="2" t="s">
        <v>10870</v>
      </c>
      <c r="QV20" s="2" t="s">
        <v>10870</v>
      </c>
      <c r="QW20" s="2" t="s">
        <v>10870</v>
      </c>
      <c r="QX20" s="2" t="s">
        <v>10870</v>
      </c>
      <c r="QY20" s="2" t="s">
        <v>10870</v>
      </c>
      <c r="QZ20" s="2" t="s">
        <v>10870</v>
      </c>
      <c r="RA20" s="2" t="s">
        <v>10870</v>
      </c>
      <c r="RB20" s="2" t="s">
        <v>10870</v>
      </c>
      <c r="RC20" s="2" t="s">
        <v>10870</v>
      </c>
      <c r="RD20" s="2" t="s">
        <v>10870</v>
      </c>
      <c r="RE20" s="2" t="s">
        <v>10870</v>
      </c>
      <c r="RF20" s="2" t="s">
        <v>10870</v>
      </c>
      <c r="RG20" s="2" t="s">
        <v>10870</v>
      </c>
      <c r="RH20" s="2" t="s">
        <v>10870</v>
      </c>
      <c r="RI20" s="2" t="s">
        <v>10870</v>
      </c>
      <c r="RJ20" s="2" t="s">
        <v>10870</v>
      </c>
      <c r="RK20" s="2" t="s">
        <v>10870</v>
      </c>
      <c r="RL20" s="2" t="s">
        <v>10870</v>
      </c>
      <c r="RM20" s="2" t="s">
        <v>10870</v>
      </c>
      <c r="RN20" s="2" t="s">
        <v>10870</v>
      </c>
      <c r="RO20" s="2" t="s">
        <v>10870</v>
      </c>
      <c r="RP20" s="2" t="s">
        <v>10870</v>
      </c>
      <c r="RQ20" s="2" t="s">
        <v>10870</v>
      </c>
      <c r="RR20" s="2" t="s">
        <v>10870</v>
      </c>
      <c r="RS20" s="2" t="s">
        <v>10870</v>
      </c>
      <c r="RT20" s="2" t="s">
        <v>10870</v>
      </c>
      <c r="RU20" s="2" t="s">
        <v>10870</v>
      </c>
      <c r="RV20" s="2" t="s">
        <v>10870</v>
      </c>
      <c r="RW20" s="2" t="s">
        <v>10870</v>
      </c>
      <c r="RX20" s="2" t="s">
        <v>10870</v>
      </c>
      <c r="RY20" s="2" t="s">
        <v>10870</v>
      </c>
      <c r="RZ20" s="2" t="s">
        <v>10870</v>
      </c>
      <c r="SA20" s="2" t="s">
        <v>10870</v>
      </c>
      <c r="SB20" s="2" t="s">
        <v>10870</v>
      </c>
      <c r="SC20" s="2" t="s">
        <v>10870</v>
      </c>
      <c r="SD20" s="2" t="s">
        <v>10870</v>
      </c>
      <c r="SE20" s="2" t="s">
        <v>10870</v>
      </c>
      <c r="SF20" s="2" t="s">
        <v>10870</v>
      </c>
      <c r="SG20" s="2" t="s">
        <v>10870</v>
      </c>
      <c r="SH20" s="2" t="s">
        <v>10870</v>
      </c>
      <c r="SI20" s="2" t="s">
        <v>10870</v>
      </c>
      <c r="SJ20" s="2" t="s">
        <v>10870</v>
      </c>
      <c r="SK20" s="2" t="s">
        <v>10870</v>
      </c>
      <c r="SL20" s="2" t="s">
        <v>10870</v>
      </c>
      <c r="SM20" s="2" t="s">
        <v>10870</v>
      </c>
      <c r="SN20" s="2" t="s">
        <v>10870</v>
      </c>
      <c r="SO20" s="2" t="s">
        <v>10870</v>
      </c>
      <c r="SP20" s="2" t="s">
        <v>10870</v>
      </c>
      <c r="SQ20" s="2" t="s">
        <v>10870</v>
      </c>
      <c r="SR20" s="2" t="s">
        <v>10870</v>
      </c>
      <c r="SS20" s="2" t="s">
        <v>10870</v>
      </c>
      <c r="ST20" s="2" t="s">
        <v>10870</v>
      </c>
      <c r="SU20" s="2" t="s">
        <v>10870</v>
      </c>
      <c r="SV20" s="2" t="s">
        <v>10870</v>
      </c>
      <c r="SW20" s="2" t="s">
        <v>10870</v>
      </c>
      <c r="SX20" s="2" t="s">
        <v>10870</v>
      </c>
      <c r="SY20" s="2" t="s">
        <v>10870</v>
      </c>
      <c r="SZ20" s="2" t="s">
        <v>10870</v>
      </c>
      <c r="TA20" s="2" t="s">
        <v>10870</v>
      </c>
      <c r="TB20" s="2" t="s">
        <v>10870</v>
      </c>
      <c r="TC20" s="2" t="s">
        <v>10870</v>
      </c>
      <c r="TD20" s="2" t="s">
        <v>10870</v>
      </c>
      <c r="TE20" s="2" t="s">
        <v>10870</v>
      </c>
      <c r="TF20" s="2" t="s">
        <v>10870</v>
      </c>
      <c r="TG20" s="2" t="s">
        <v>10870</v>
      </c>
      <c r="TH20" s="2" t="s">
        <v>10870</v>
      </c>
      <c r="TI20" s="2" t="s">
        <v>10870</v>
      </c>
      <c r="TJ20" s="2" t="s">
        <v>10870</v>
      </c>
      <c r="TK20" s="2" t="s">
        <v>10870</v>
      </c>
      <c r="TL20" s="2" t="s">
        <v>10870</v>
      </c>
      <c r="TM20" s="2" t="s">
        <v>10870</v>
      </c>
      <c r="TN20" s="2" t="s">
        <v>10870</v>
      </c>
      <c r="TO20" s="2" t="s">
        <v>10870</v>
      </c>
      <c r="TP20" s="2" t="s">
        <v>10870</v>
      </c>
      <c r="TQ20" s="2" t="s">
        <v>10870</v>
      </c>
      <c r="TR20" s="2" t="s">
        <v>10870</v>
      </c>
      <c r="TS20" s="2" t="s">
        <v>10870</v>
      </c>
      <c r="TT20" s="2" t="s">
        <v>10870</v>
      </c>
      <c r="TU20" s="2" t="s">
        <v>10870</v>
      </c>
      <c r="TV20" s="2" t="s">
        <v>10870</v>
      </c>
      <c r="TW20" s="2" t="s">
        <v>10870</v>
      </c>
      <c r="TX20" s="2" t="s">
        <v>10870</v>
      </c>
      <c r="TY20" s="2" t="s">
        <v>10870</v>
      </c>
      <c r="TZ20" s="2" t="s">
        <v>10870</v>
      </c>
      <c r="UA20" s="2" t="s">
        <v>10870</v>
      </c>
      <c r="UB20" s="2" t="s">
        <v>10870</v>
      </c>
      <c r="UC20" s="2" t="s">
        <v>10870</v>
      </c>
      <c r="UD20" s="2" t="s">
        <v>10870</v>
      </c>
      <c r="UE20" s="2" t="s">
        <v>10870</v>
      </c>
      <c r="UF20" s="2" t="s">
        <v>10870</v>
      </c>
      <c r="UG20" s="2" t="s">
        <v>10870</v>
      </c>
      <c r="UH20" s="2" t="s">
        <v>10870</v>
      </c>
      <c r="UI20" s="2" t="s">
        <v>10870</v>
      </c>
      <c r="UJ20" s="2" t="s">
        <v>10870</v>
      </c>
      <c r="UK20" s="2" t="s">
        <v>10870</v>
      </c>
      <c r="UL20" s="2" t="s">
        <v>10870</v>
      </c>
      <c r="UM20" s="2" t="s">
        <v>10870</v>
      </c>
      <c r="UN20" s="2" t="s">
        <v>10870</v>
      </c>
      <c r="UO20" s="2" t="s">
        <v>10870</v>
      </c>
      <c r="UP20" s="2" t="s">
        <v>10870</v>
      </c>
      <c r="UQ20" s="2" t="s">
        <v>10870</v>
      </c>
      <c r="UR20" s="2" t="s">
        <v>10870</v>
      </c>
      <c r="US20" s="2" t="s">
        <v>10870</v>
      </c>
      <c r="UT20" s="2" t="s">
        <v>10870</v>
      </c>
      <c r="UU20" s="2" t="s">
        <v>10870</v>
      </c>
      <c r="UV20" s="2" t="s">
        <v>10870</v>
      </c>
      <c r="UW20" s="2" t="s">
        <v>10870</v>
      </c>
      <c r="UX20" s="2" t="s">
        <v>10870</v>
      </c>
      <c r="UY20" s="2" t="s">
        <v>10870</v>
      </c>
      <c r="UZ20" s="2" t="s">
        <v>10870</v>
      </c>
      <c r="VA20" s="2" t="s">
        <v>10870</v>
      </c>
      <c r="VB20" s="2" t="s">
        <v>10870</v>
      </c>
      <c r="VC20" s="2" t="s">
        <v>10870</v>
      </c>
      <c r="VD20" s="2" t="s">
        <v>10870</v>
      </c>
      <c r="VE20" s="2" t="s">
        <v>10870</v>
      </c>
      <c r="VF20" s="2" t="s">
        <v>10870</v>
      </c>
      <c r="VG20" s="2" t="s">
        <v>10870</v>
      </c>
      <c r="VH20" s="2" t="s">
        <v>10870</v>
      </c>
      <c r="VI20" s="2" t="s">
        <v>10870</v>
      </c>
      <c r="VJ20" s="2" t="s">
        <v>10870</v>
      </c>
      <c r="VK20" s="2" t="s">
        <v>10870</v>
      </c>
      <c r="VL20" s="2" t="s">
        <v>10870</v>
      </c>
      <c r="VM20" s="2" t="s">
        <v>10870</v>
      </c>
      <c r="VN20" s="2" t="s">
        <v>10870</v>
      </c>
      <c r="VO20" s="2" t="s">
        <v>10870</v>
      </c>
      <c r="VP20" s="2" t="s">
        <v>10870</v>
      </c>
      <c r="VQ20" s="2" t="s">
        <v>10870</v>
      </c>
      <c r="VR20" s="2" t="s">
        <v>10870</v>
      </c>
      <c r="VS20" s="2" t="s">
        <v>10870</v>
      </c>
      <c r="VT20" s="2" t="s">
        <v>10870</v>
      </c>
      <c r="VU20" s="2" t="s">
        <v>10870</v>
      </c>
      <c r="VV20" s="2" t="s">
        <v>10870</v>
      </c>
      <c r="VW20" s="2" t="s">
        <v>10870</v>
      </c>
      <c r="VX20" s="2" t="s">
        <v>10870</v>
      </c>
      <c r="VY20" s="2" t="s">
        <v>10870</v>
      </c>
      <c r="VZ20" s="2" t="s">
        <v>10870</v>
      </c>
      <c r="WA20" s="2" t="s">
        <v>10870</v>
      </c>
      <c r="WB20" s="2" t="s">
        <v>10870</v>
      </c>
      <c r="WC20" s="2" t="s">
        <v>10870</v>
      </c>
      <c r="WD20" s="2" t="s">
        <v>10870</v>
      </c>
      <c r="WE20" s="2" t="s">
        <v>10870</v>
      </c>
      <c r="WF20" s="2" t="s">
        <v>10870</v>
      </c>
      <c r="WG20" s="2" t="s">
        <v>10870</v>
      </c>
      <c r="WH20" s="2" t="s">
        <v>10870</v>
      </c>
      <c r="WI20" s="2" t="s">
        <v>10870</v>
      </c>
      <c r="WJ20" s="2" t="s">
        <v>10870</v>
      </c>
      <c r="WK20" s="2" t="s">
        <v>10870</v>
      </c>
      <c r="WL20" s="2" t="s">
        <v>10870</v>
      </c>
      <c r="WM20" s="2" t="s">
        <v>10870</v>
      </c>
      <c r="WN20" s="2" t="s">
        <v>10870</v>
      </c>
      <c r="WO20" s="2" t="s">
        <v>10870</v>
      </c>
      <c r="WP20" s="2" t="s">
        <v>10870</v>
      </c>
      <c r="WQ20" s="2" t="s">
        <v>10870</v>
      </c>
      <c r="WR20" s="2" t="s">
        <v>10870</v>
      </c>
      <c r="WS20" s="2" t="s">
        <v>10870</v>
      </c>
      <c r="WT20" s="2" t="s">
        <v>10870</v>
      </c>
      <c r="WU20" s="2" t="s">
        <v>10870</v>
      </c>
      <c r="WV20" s="2" t="s">
        <v>10870</v>
      </c>
      <c r="WW20" s="2" t="s">
        <v>10870</v>
      </c>
      <c r="WX20" s="2" t="s">
        <v>10870</v>
      </c>
      <c r="WY20" s="2" t="s">
        <v>10870</v>
      </c>
      <c r="WZ20" s="2" t="s">
        <v>10870</v>
      </c>
      <c r="XA20" s="2" t="s">
        <v>10870</v>
      </c>
      <c r="XB20" s="2" t="s">
        <v>10870</v>
      </c>
      <c r="XC20" s="2" t="s">
        <v>10870</v>
      </c>
      <c r="XD20" s="2" t="s">
        <v>10870</v>
      </c>
      <c r="XE20" s="2" t="s">
        <v>10870</v>
      </c>
      <c r="XF20" s="2" t="s">
        <v>10870</v>
      </c>
      <c r="XG20" s="2" t="s">
        <v>10870</v>
      </c>
      <c r="XH20" s="2" t="s">
        <v>10870</v>
      </c>
      <c r="XI20" s="2" t="s">
        <v>10870</v>
      </c>
      <c r="XJ20" s="2" t="s">
        <v>10870</v>
      </c>
      <c r="XK20" s="2" t="s">
        <v>10870</v>
      </c>
      <c r="XL20" s="2" t="s">
        <v>10870</v>
      </c>
      <c r="XM20" s="2" t="s">
        <v>10870</v>
      </c>
      <c r="XN20" s="2" t="s">
        <v>10870</v>
      </c>
      <c r="XO20" s="2" t="s">
        <v>10870</v>
      </c>
      <c r="XP20" s="2" t="s">
        <v>10870</v>
      </c>
      <c r="XQ20" s="2" t="s">
        <v>10870</v>
      </c>
      <c r="XR20" s="2" t="s">
        <v>10870</v>
      </c>
      <c r="XS20" s="2" t="s">
        <v>10870</v>
      </c>
      <c r="XT20" s="2" t="s">
        <v>10870</v>
      </c>
      <c r="XU20" s="2" t="s">
        <v>10870</v>
      </c>
      <c r="XV20" s="2" t="s">
        <v>10870</v>
      </c>
      <c r="XW20" s="2" t="s">
        <v>10870</v>
      </c>
      <c r="XX20" s="2" t="s">
        <v>10870</v>
      </c>
      <c r="XY20" s="2" t="s">
        <v>10870</v>
      </c>
      <c r="XZ20" s="2" t="s">
        <v>10870</v>
      </c>
      <c r="YA20" s="2" t="s">
        <v>10870</v>
      </c>
      <c r="YB20" s="2" t="s">
        <v>10870</v>
      </c>
      <c r="YC20" s="2" t="s">
        <v>10870</v>
      </c>
      <c r="YD20" s="2" t="s">
        <v>10870</v>
      </c>
      <c r="YE20" s="2" t="s">
        <v>10870</v>
      </c>
      <c r="YF20" s="2" t="s">
        <v>10870</v>
      </c>
      <c r="YG20" s="2" t="s">
        <v>10870</v>
      </c>
      <c r="YH20" s="2" t="s">
        <v>10870</v>
      </c>
      <c r="YI20" s="2" t="s">
        <v>10870</v>
      </c>
      <c r="YJ20" s="2" t="s">
        <v>10870</v>
      </c>
      <c r="YK20" s="2" t="s">
        <v>10870</v>
      </c>
      <c r="YL20" s="2" t="s">
        <v>10870</v>
      </c>
      <c r="YM20" s="2" t="s">
        <v>10870</v>
      </c>
      <c r="YN20" s="2" t="s">
        <v>10870</v>
      </c>
      <c r="YO20" s="2" t="s">
        <v>10870</v>
      </c>
      <c r="YP20" s="2" t="s">
        <v>10870</v>
      </c>
      <c r="YQ20" s="2" t="s">
        <v>10870</v>
      </c>
      <c r="YR20" s="2" t="s">
        <v>10870</v>
      </c>
      <c r="YS20" s="2" t="s">
        <v>10870</v>
      </c>
      <c r="YT20" s="2" t="s">
        <v>10870</v>
      </c>
      <c r="YU20" s="2" t="s">
        <v>10870</v>
      </c>
      <c r="YV20" s="2" t="s">
        <v>10870</v>
      </c>
      <c r="YW20" s="2" t="s">
        <v>10870</v>
      </c>
      <c r="YX20" s="2" t="s">
        <v>10870</v>
      </c>
      <c r="YY20" s="2" t="s">
        <v>10870</v>
      </c>
      <c r="YZ20" s="2" t="s">
        <v>10870</v>
      </c>
      <c r="ZA20" s="2" t="s">
        <v>10870</v>
      </c>
      <c r="ZB20" s="2" t="s">
        <v>10870</v>
      </c>
      <c r="ZC20" s="2" t="s">
        <v>10870</v>
      </c>
      <c r="ZD20" s="2" t="s">
        <v>10870</v>
      </c>
      <c r="ZE20" s="2" t="s">
        <v>10870</v>
      </c>
      <c r="ZF20" s="2" t="s">
        <v>10870</v>
      </c>
      <c r="ZG20" s="2" t="s">
        <v>10870</v>
      </c>
      <c r="ZH20" s="2" t="s">
        <v>10870</v>
      </c>
      <c r="ZI20" s="2" t="s">
        <v>10870</v>
      </c>
      <c r="ZJ20" s="2" t="s">
        <v>10870</v>
      </c>
      <c r="ZK20" s="2" t="s">
        <v>10870</v>
      </c>
      <c r="ZL20" s="2" t="s">
        <v>10870</v>
      </c>
      <c r="ZM20" s="2" t="s">
        <v>10870</v>
      </c>
      <c r="ZN20" s="2" t="s">
        <v>10870</v>
      </c>
      <c r="ZO20" s="2" t="s">
        <v>10870</v>
      </c>
      <c r="ZP20" s="2" t="s">
        <v>10870</v>
      </c>
      <c r="ZQ20" s="2" t="s">
        <v>10870</v>
      </c>
      <c r="ZR20" s="2" t="s">
        <v>10870</v>
      </c>
      <c r="ZS20" s="2" t="s">
        <v>10870</v>
      </c>
      <c r="ZT20" s="2" t="s">
        <v>10870</v>
      </c>
      <c r="ZU20" s="2" t="s">
        <v>10870</v>
      </c>
      <c r="ZV20" s="2" t="s">
        <v>10870</v>
      </c>
      <c r="ZW20" s="2" t="s">
        <v>10870</v>
      </c>
      <c r="ZX20" s="2" t="s">
        <v>10870</v>
      </c>
      <c r="ZY20" s="2" t="s">
        <v>10870</v>
      </c>
      <c r="ZZ20" s="2" t="s">
        <v>10870</v>
      </c>
      <c r="AAA20" s="2" t="s">
        <v>10870</v>
      </c>
      <c r="AAB20" s="2" t="s">
        <v>10870</v>
      </c>
      <c r="AAC20" s="2" t="s">
        <v>10870</v>
      </c>
      <c r="AAD20" s="2" t="s">
        <v>10870</v>
      </c>
      <c r="AAE20" s="2" t="s">
        <v>10870</v>
      </c>
      <c r="AAF20" s="2" t="s">
        <v>10870</v>
      </c>
      <c r="AAG20" s="2" t="s">
        <v>10870</v>
      </c>
      <c r="AAH20" s="2" t="s">
        <v>10870</v>
      </c>
      <c r="AAI20" s="2" t="s">
        <v>10870</v>
      </c>
      <c r="AAJ20" s="2" t="s">
        <v>10870</v>
      </c>
      <c r="AAK20" s="2" t="s">
        <v>10870</v>
      </c>
      <c r="AAL20" s="2" t="s">
        <v>10870</v>
      </c>
      <c r="AAM20" s="2" t="s">
        <v>10870</v>
      </c>
      <c r="AAN20" s="2" t="s">
        <v>10870</v>
      </c>
      <c r="AAO20" s="2" t="s">
        <v>10870</v>
      </c>
      <c r="AAP20" s="2" t="s">
        <v>10870</v>
      </c>
      <c r="AAQ20" s="2" t="s">
        <v>10870</v>
      </c>
      <c r="AAR20" s="2" t="s">
        <v>10870</v>
      </c>
      <c r="AAS20" s="2" t="s">
        <v>10870</v>
      </c>
      <c r="AAT20" s="2" t="s">
        <v>10870</v>
      </c>
      <c r="AAU20" s="2" t="s">
        <v>10870</v>
      </c>
      <c r="AAV20" s="2" t="s">
        <v>10870</v>
      </c>
      <c r="AAW20" s="2" t="s">
        <v>10870</v>
      </c>
      <c r="AAX20" s="2" t="s">
        <v>10870</v>
      </c>
      <c r="AAY20" s="2" t="s">
        <v>10870</v>
      </c>
      <c r="AAZ20" s="2" t="s">
        <v>10870</v>
      </c>
      <c r="ABA20" s="2" t="s">
        <v>10870</v>
      </c>
      <c r="ABB20" s="2" t="s">
        <v>10870</v>
      </c>
      <c r="ABC20" s="2" t="s">
        <v>10870</v>
      </c>
      <c r="ABD20" s="2" t="s">
        <v>10870</v>
      </c>
      <c r="ABE20" s="2" t="s">
        <v>10870</v>
      </c>
      <c r="ABF20" s="2" t="s">
        <v>10870</v>
      </c>
      <c r="ABG20" s="2" t="s">
        <v>10870</v>
      </c>
      <c r="ABH20" s="2" t="s">
        <v>10870</v>
      </c>
      <c r="ABI20" s="2" t="s">
        <v>10870</v>
      </c>
      <c r="ABJ20" s="2" t="s">
        <v>10870</v>
      </c>
      <c r="ABK20" s="2" t="s">
        <v>10870</v>
      </c>
      <c r="ABL20" s="2" t="s">
        <v>10870</v>
      </c>
      <c r="ABM20" s="2" t="s">
        <v>10870</v>
      </c>
      <c r="ABN20" s="2" t="s">
        <v>10870</v>
      </c>
      <c r="ABO20" s="2" t="s">
        <v>10870</v>
      </c>
      <c r="ABP20" s="2" t="s">
        <v>10870</v>
      </c>
      <c r="ABQ20" s="2" t="s">
        <v>10870</v>
      </c>
      <c r="ABR20" s="2" t="s">
        <v>10870</v>
      </c>
      <c r="ABS20" s="2" t="s">
        <v>10870</v>
      </c>
      <c r="ABT20" s="2" t="s">
        <v>10870</v>
      </c>
      <c r="ABU20" s="2" t="s">
        <v>10870</v>
      </c>
      <c r="ABV20" s="2" t="s">
        <v>10870</v>
      </c>
      <c r="ABW20" s="2" t="s">
        <v>10870</v>
      </c>
      <c r="ABX20" s="2" t="s">
        <v>10870</v>
      </c>
      <c r="ABY20" s="2" t="s">
        <v>10870</v>
      </c>
      <c r="ABZ20" s="2" t="s">
        <v>10870</v>
      </c>
      <c r="ACA20" s="2" t="s">
        <v>10870</v>
      </c>
      <c r="ACB20" s="2" t="s">
        <v>10870</v>
      </c>
      <c r="ACC20" s="2" t="s">
        <v>10870</v>
      </c>
      <c r="ACD20" s="2" t="s">
        <v>10870</v>
      </c>
      <c r="ACE20" s="2" t="s">
        <v>10870</v>
      </c>
      <c r="ACF20" s="2" t="s">
        <v>10870</v>
      </c>
      <c r="ACG20" s="2" t="s">
        <v>10870</v>
      </c>
      <c r="ACH20" s="2" t="s">
        <v>10870</v>
      </c>
      <c r="ACI20" s="2" t="s">
        <v>10870</v>
      </c>
      <c r="ACJ20" s="2" t="s">
        <v>10870</v>
      </c>
      <c r="ACK20" s="2" t="s">
        <v>10870</v>
      </c>
      <c r="ACL20" s="2" t="s">
        <v>10870</v>
      </c>
      <c r="ACM20" s="2" t="s">
        <v>10870</v>
      </c>
      <c r="ACN20" s="2" t="s">
        <v>10870</v>
      </c>
      <c r="ACO20" s="2" t="s">
        <v>10870</v>
      </c>
      <c r="ACP20" s="2" t="s">
        <v>10870</v>
      </c>
      <c r="ACQ20" s="2" t="s">
        <v>10870</v>
      </c>
      <c r="ACR20" s="2" t="s">
        <v>10870</v>
      </c>
      <c r="ACS20" s="2" t="s">
        <v>10870</v>
      </c>
      <c r="ACT20" s="2" t="s">
        <v>10870</v>
      </c>
      <c r="ACU20" s="2" t="s">
        <v>10870</v>
      </c>
      <c r="ACV20" s="2" t="s">
        <v>10870</v>
      </c>
      <c r="ACW20" s="2" t="s">
        <v>10870</v>
      </c>
      <c r="ACX20" s="2" t="s">
        <v>10870</v>
      </c>
      <c r="ACY20" s="2" t="s">
        <v>10870</v>
      </c>
      <c r="ACZ20" s="2" t="s">
        <v>10870</v>
      </c>
      <c r="ADA20" s="2" t="s">
        <v>10870</v>
      </c>
      <c r="ADB20" s="2" t="s">
        <v>10870</v>
      </c>
      <c r="ADC20" s="2" t="s">
        <v>10870</v>
      </c>
      <c r="ADD20" s="2" t="s">
        <v>10870</v>
      </c>
      <c r="ADE20" s="2" t="s">
        <v>10870</v>
      </c>
      <c r="ADF20" s="2" t="s">
        <v>10870</v>
      </c>
      <c r="ADG20" s="2" t="s">
        <v>10870</v>
      </c>
      <c r="ADH20" s="2" t="s">
        <v>10870</v>
      </c>
      <c r="ADI20" s="2" t="s">
        <v>10870</v>
      </c>
      <c r="ADJ20" s="2" t="s">
        <v>10870</v>
      </c>
      <c r="ADK20" s="2" t="s">
        <v>10870</v>
      </c>
      <c r="ADL20" s="2" t="s">
        <v>10870</v>
      </c>
      <c r="ADM20" s="2" t="s">
        <v>10870</v>
      </c>
      <c r="ADN20" s="2" t="s">
        <v>10870</v>
      </c>
      <c r="ADO20" s="2" t="s">
        <v>10870</v>
      </c>
      <c r="ADP20" s="2" t="s">
        <v>10870</v>
      </c>
      <c r="ADQ20" s="2" t="s">
        <v>10870</v>
      </c>
      <c r="ADR20" s="2" t="s">
        <v>10870</v>
      </c>
      <c r="ADS20" s="2" t="s">
        <v>10870</v>
      </c>
      <c r="ADT20" s="2" t="s">
        <v>10870</v>
      </c>
      <c r="ADU20" s="2" t="s">
        <v>10870</v>
      </c>
      <c r="ADV20" s="2" t="s">
        <v>10870</v>
      </c>
      <c r="ADW20" s="2" t="s">
        <v>10870</v>
      </c>
      <c r="ADX20" s="2" t="s">
        <v>10870</v>
      </c>
      <c r="ADY20" s="2" t="s">
        <v>10870</v>
      </c>
      <c r="ADZ20" s="2" t="s">
        <v>10870</v>
      </c>
      <c r="AEA20" s="2" t="s">
        <v>10870</v>
      </c>
      <c r="AEB20" s="2" t="s">
        <v>10870</v>
      </c>
      <c r="AEC20" s="2" t="s">
        <v>10870</v>
      </c>
      <c r="AED20" s="2" t="s">
        <v>10870</v>
      </c>
      <c r="AEE20" s="2" t="s">
        <v>10870</v>
      </c>
      <c r="AEF20" s="2" t="s">
        <v>10870</v>
      </c>
      <c r="AEG20" s="2" t="s">
        <v>10870</v>
      </c>
      <c r="AEH20" s="2" t="s">
        <v>10870</v>
      </c>
      <c r="AEI20" s="2" t="s">
        <v>10870</v>
      </c>
      <c r="AEJ20" s="2" t="s">
        <v>10870</v>
      </c>
      <c r="AEK20" s="2" t="s">
        <v>10870</v>
      </c>
      <c r="AEL20" s="2" t="s">
        <v>10870</v>
      </c>
      <c r="AEM20" s="2" t="s">
        <v>10870</v>
      </c>
      <c r="AEN20" s="2" t="s">
        <v>10870</v>
      </c>
      <c r="AEO20" s="2" t="s">
        <v>10870</v>
      </c>
      <c r="AEP20" s="2" t="s">
        <v>10870</v>
      </c>
      <c r="AEQ20" s="2" t="s">
        <v>10870</v>
      </c>
      <c r="AER20" s="2" t="s">
        <v>10870</v>
      </c>
      <c r="AES20" s="2" t="s">
        <v>10870</v>
      </c>
      <c r="AET20" s="2" t="s">
        <v>10870</v>
      </c>
      <c r="AEU20" s="2" t="s">
        <v>10870</v>
      </c>
      <c r="AEV20" s="2" t="s">
        <v>10870</v>
      </c>
      <c r="AEW20" s="2" t="s">
        <v>10870</v>
      </c>
      <c r="AEX20" s="2" t="s">
        <v>10870</v>
      </c>
      <c r="AEY20" s="2" t="s">
        <v>10870</v>
      </c>
      <c r="AEZ20" s="2" t="s">
        <v>10870</v>
      </c>
      <c r="AFA20" s="2" t="s">
        <v>10870</v>
      </c>
      <c r="AFB20" s="2" t="s">
        <v>10870</v>
      </c>
      <c r="AFC20" s="2" t="s">
        <v>10870</v>
      </c>
      <c r="AFD20" s="2" t="s">
        <v>10870</v>
      </c>
      <c r="AFE20" s="2" t="s">
        <v>10870</v>
      </c>
      <c r="AFF20" s="2" t="s">
        <v>10870</v>
      </c>
      <c r="AFG20" s="2" t="s">
        <v>10870</v>
      </c>
      <c r="AFH20" s="2" t="s">
        <v>10870</v>
      </c>
      <c r="AFI20" s="2" t="s">
        <v>10870</v>
      </c>
      <c r="AFJ20" s="2" t="s">
        <v>10870</v>
      </c>
      <c r="AFK20" s="2" t="s">
        <v>10870</v>
      </c>
      <c r="AFL20" s="2" t="s">
        <v>10870</v>
      </c>
      <c r="AFM20" s="2" t="s">
        <v>10870</v>
      </c>
      <c r="AFN20" s="2" t="s">
        <v>10870</v>
      </c>
      <c r="AFO20" s="2" t="s">
        <v>10870</v>
      </c>
      <c r="AFP20" s="2" t="s">
        <v>10870</v>
      </c>
      <c r="AFQ20" s="2" t="s">
        <v>10870</v>
      </c>
      <c r="AFR20" s="2" t="s">
        <v>10870</v>
      </c>
      <c r="AFS20" s="2" t="s">
        <v>10870</v>
      </c>
      <c r="AFT20" s="2" t="s">
        <v>10870</v>
      </c>
      <c r="AFU20" s="2" t="s">
        <v>10870</v>
      </c>
      <c r="AFV20" s="2" t="s">
        <v>10870</v>
      </c>
      <c r="AFW20" s="2" t="s">
        <v>10870</v>
      </c>
      <c r="AFX20" s="2" t="s">
        <v>10870</v>
      </c>
      <c r="AFY20" s="2" t="s">
        <v>10870</v>
      </c>
      <c r="AFZ20" s="2" t="s">
        <v>10870</v>
      </c>
      <c r="AGA20" s="2" t="s">
        <v>10870</v>
      </c>
      <c r="AGB20" s="2" t="s">
        <v>10870</v>
      </c>
      <c r="AGC20" s="2" t="s">
        <v>10870</v>
      </c>
      <c r="AGD20" s="2" t="s">
        <v>10870</v>
      </c>
      <c r="AGE20" s="2" t="s">
        <v>10870</v>
      </c>
      <c r="AGF20" s="2" t="s">
        <v>10870</v>
      </c>
      <c r="AGG20" s="2" t="s">
        <v>10870</v>
      </c>
      <c r="AGH20" s="2" t="s">
        <v>10870</v>
      </c>
      <c r="AGI20" s="2" t="s">
        <v>10870</v>
      </c>
      <c r="AGJ20" s="2" t="s">
        <v>10870</v>
      </c>
      <c r="AGK20" s="2" t="s">
        <v>10870</v>
      </c>
      <c r="AGL20" s="2" t="s">
        <v>10870</v>
      </c>
      <c r="AGM20" s="2" t="s">
        <v>10870</v>
      </c>
      <c r="AGN20" s="2" t="s">
        <v>10870</v>
      </c>
      <c r="AGO20" s="2" t="s">
        <v>10870</v>
      </c>
      <c r="AGP20" s="2" t="s">
        <v>10870</v>
      </c>
      <c r="AGQ20" s="2" t="s">
        <v>10870</v>
      </c>
      <c r="AGR20" s="2" t="s">
        <v>10870</v>
      </c>
      <c r="AGS20" s="2" t="s">
        <v>10870</v>
      </c>
      <c r="AGT20" s="2" t="s">
        <v>10870</v>
      </c>
      <c r="AGU20" s="2" t="s">
        <v>10870</v>
      </c>
      <c r="AGV20" s="2" t="s">
        <v>10870</v>
      </c>
      <c r="AGW20" s="2" t="s">
        <v>10870</v>
      </c>
      <c r="AGX20" s="2" t="s">
        <v>10870</v>
      </c>
      <c r="AGY20" s="2" t="s">
        <v>10870</v>
      </c>
      <c r="AGZ20" s="2" t="s">
        <v>10870</v>
      </c>
      <c r="AHA20" s="2" t="s">
        <v>10870</v>
      </c>
      <c r="AHB20" s="2" t="s">
        <v>10870</v>
      </c>
      <c r="AHC20" s="2" t="s">
        <v>10870</v>
      </c>
      <c r="AHD20" s="2" t="s">
        <v>10870</v>
      </c>
      <c r="AHE20" s="2" t="s">
        <v>10870</v>
      </c>
      <c r="AHF20" s="2" t="s">
        <v>10870</v>
      </c>
      <c r="AHG20" s="2" t="s">
        <v>10870</v>
      </c>
      <c r="AHH20" s="2" t="s">
        <v>10870</v>
      </c>
      <c r="AHI20" s="2" t="s">
        <v>10870</v>
      </c>
      <c r="AHJ20" s="2" t="s">
        <v>10870</v>
      </c>
      <c r="AHK20" s="2" t="s">
        <v>10870</v>
      </c>
      <c r="AHL20" s="2" t="s">
        <v>10870</v>
      </c>
      <c r="AHM20" s="2" t="s">
        <v>10870</v>
      </c>
      <c r="AHN20" s="2" t="s">
        <v>10870</v>
      </c>
      <c r="AHO20" s="2" t="s">
        <v>10870</v>
      </c>
      <c r="AHP20" s="2" t="s">
        <v>10870</v>
      </c>
      <c r="AHQ20" s="2" t="s">
        <v>10870</v>
      </c>
      <c r="AHR20" s="2" t="s">
        <v>10870</v>
      </c>
      <c r="AHS20" s="2" t="s">
        <v>10870</v>
      </c>
      <c r="AHT20" s="2" t="s">
        <v>10870</v>
      </c>
      <c r="AHU20" s="2" t="s">
        <v>10870</v>
      </c>
      <c r="AHV20" s="2" t="s">
        <v>10870</v>
      </c>
      <c r="AHW20" s="2" t="s">
        <v>10870</v>
      </c>
      <c r="AHX20" s="2" t="s">
        <v>10870</v>
      </c>
      <c r="AHY20" s="2" t="s">
        <v>10870</v>
      </c>
      <c r="AHZ20" s="2" t="s">
        <v>10870</v>
      </c>
      <c r="AIA20" s="2" t="s">
        <v>10870</v>
      </c>
      <c r="AIB20" s="2" t="s">
        <v>10870</v>
      </c>
      <c r="AIC20" s="2" t="s">
        <v>10870</v>
      </c>
      <c r="AID20" s="2" t="s">
        <v>10870</v>
      </c>
      <c r="AIE20" s="2" t="s">
        <v>10870</v>
      </c>
      <c r="AIF20" s="2" t="s">
        <v>10870</v>
      </c>
      <c r="AIG20" s="2" t="s">
        <v>10870</v>
      </c>
      <c r="AIH20" s="2" t="s">
        <v>10870</v>
      </c>
      <c r="AII20" s="2" t="s">
        <v>10870</v>
      </c>
      <c r="AIJ20" s="2" t="s">
        <v>10870</v>
      </c>
      <c r="AIK20" s="2" t="s">
        <v>10870</v>
      </c>
      <c r="AIL20" s="2" t="s">
        <v>10870</v>
      </c>
      <c r="AIM20" s="2" t="s">
        <v>10870</v>
      </c>
      <c r="AIN20" s="2" t="s">
        <v>10870</v>
      </c>
      <c r="AIO20" s="2" t="s">
        <v>10870</v>
      </c>
      <c r="AIP20" s="2" t="s">
        <v>10870</v>
      </c>
      <c r="AIQ20" s="2" t="s">
        <v>10870</v>
      </c>
      <c r="AIR20" s="2" t="s">
        <v>10870</v>
      </c>
      <c r="AIS20" s="2" t="s">
        <v>10870</v>
      </c>
      <c r="AIT20" s="2" t="s">
        <v>10870</v>
      </c>
      <c r="AIU20" s="2" t="s">
        <v>10870</v>
      </c>
      <c r="AIV20" s="2" t="s">
        <v>10870</v>
      </c>
      <c r="AIW20" s="2" t="s">
        <v>10870</v>
      </c>
      <c r="AIX20" s="2" t="s">
        <v>10870</v>
      </c>
      <c r="AIY20" s="2" t="s">
        <v>10870</v>
      </c>
      <c r="AIZ20" s="2" t="s">
        <v>10870</v>
      </c>
      <c r="AJA20" s="2" t="s">
        <v>10870</v>
      </c>
      <c r="AJB20" s="2" t="s">
        <v>10870</v>
      </c>
      <c r="AJC20" s="2" t="s">
        <v>10870</v>
      </c>
      <c r="AJD20" s="2" t="s">
        <v>10870</v>
      </c>
      <c r="AJE20" s="2" t="s">
        <v>10870</v>
      </c>
      <c r="AJF20" s="2" t="s">
        <v>10870</v>
      </c>
      <c r="AJG20" s="2" t="s">
        <v>10870</v>
      </c>
      <c r="AJH20" s="2" t="s">
        <v>10870</v>
      </c>
      <c r="AJI20" s="2" t="s">
        <v>10870</v>
      </c>
      <c r="AJJ20" s="2" t="s">
        <v>10870</v>
      </c>
      <c r="AJK20" s="2" t="s">
        <v>10870</v>
      </c>
      <c r="AJL20" s="2" t="s">
        <v>10870</v>
      </c>
      <c r="AJM20" s="2" t="s">
        <v>10870</v>
      </c>
      <c r="AJN20" s="2" t="s">
        <v>10870</v>
      </c>
      <c r="AJO20" s="2" t="s">
        <v>10870</v>
      </c>
      <c r="AJP20" s="2" t="s">
        <v>10870</v>
      </c>
      <c r="AJQ20" s="2" t="s">
        <v>10870</v>
      </c>
      <c r="AJR20" s="2" t="s">
        <v>10870</v>
      </c>
      <c r="AJS20" s="2" t="s">
        <v>10870</v>
      </c>
      <c r="AJT20" s="2" t="s">
        <v>10870</v>
      </c>
      <c r="AJU20" s="2" t="s">
        <v>10870</v>
      </c>
      <c r="AJV20" s="2" t="s">
        <v>10870</v>
      </c>
      <c r="AJW20" s="2" t="s">
        <v>10870</v>
      </c>
      <c r="AJX20" s="2" t="s">
        <v>10870</v>
      </c>
      <c r="AJY20" s="2" t="s">
        <v>10870</v>
      </c>
      <c r="AJZ20" s="2" t="s">
        <v>10870</v>
      </c>
      <c r="AKA20" s="2" t="s">
        <v>10870</v>
      </c>
      <c r="AKB20" s="2" t="s">
        <v>10870</v>
      </c>
      <c r="AKC20" s="2" t="s">
        <v>10870</v>
      </c>
      <c r="AKD20" s="2" t="s">
        <v>10870</v>
      </c>
      <c r="AKE20" s="2" t="s">
        <v>10870</v>
      </c>
      <c r="AKF20" s="2" t="s">
        <v>10870</v>
      </c>
      <c r="AKG20" s="2" t="s">
        <v>10870</v>
      </c>
      <c r="AKH20" s="2" t="s">
        <v>10870</v>
      </c>
      <c r="AKI20" s="2" t="s">
        <v>10870</v>
      </c>
      <c r="AKJ20" s="2" t="s">
        <v>10870</v>
      </c>
      <c r="AKK20" s="2" t="s">
        <v>10870</v>
      </c>
      <c r="AKL20" s="2" t="s">
        <v>10870</v>
      </c>
      <c r="AKM20" s="2" t="s">
        <v>10870</v>
      </c>
      <c r="AKN20" s="2" t="s">
        <v>10870</v>
      </c>
      <c r="AKO20" s="2" t="s">
        <v>10870</v>
      </c>
      <c r="AKP20" s="2" t="s">
        <v>10870</v>
      </c>
      <c r="AKQ20" s="2" t="s">
        <v>10870</v>
      </c>
      <c r="AKR20" s="2" t="s">
        <v>10870</v>
      </c>
      <c r="AKS20" s="2" t="s">
        <v>10870</v>
      </c>
      <c r="AKT20" s="2" t="s">
        <v>10870</v>
      </c>
      <c r="AKU20" s="2" t="s">
        <v>10870</v>
      </c>
      <c r="AKV20" s="2" t="s">
        <v>10870</v>
      </c>
      <c r="AKW20" s="2" t="s">
        <v>10870</v>
      </c>
      <c r="AKX20" s="2" t="s">
        <v>10870</v>
      </c>
      <c r="AKY20" s="2" t="s">
        <v>10870</v>
      </c>
      <c r="AKZ20" s="2" t="s">
        <v>10870</v>
      </c>
      <c r="ALA20" s="2" t="s">
        <v>10870</v>
      </c>
      <c r="ALB20" s="2" t="s">
        <v>10870</v>
      </c>
      <c r="ALC20" s="2" t="s">
        <v>10870</v>
      </c>
      <c r="ALD20" s="2" t="s">
        <v>10870</v>
      </c>
      <c r="ALE20" s="2" t="s">
        <v>10870</v>
      </c>
      <c r="ALF20" s="2" t="s">
        <v>10870</v>
      </c>
      <c r="ALG20" s="2" t="s">
        <v>10870</v>
      </c>
      <c r="ALH20" s="2" t="s">
        <v>10870</v>
      </c>
      <c r="ALI20" s="2" t="s">
        <v>10870</v>
      </c>
      <c r="ALJ20" s="2" t="s">
        <v>10870</v>
      </c>
      <c r="ALK20" s="2" t="s">
        <v>10870</v>
      </c>
      <c r="ALL20" s="2" t="s">
        <v>10870</v>
      </c>
      <c r="ALM20" s="2" t="s">
        <v>10870</v>
      </c>
      <c r="ALN20" s="2" t="s">
        <v>10870</v>
      </c>
      <c r="ALO20" s="2" t="s">
        <v>10870</v>
      </c>
      <c r="ALP20" s="2" t="s">
        <v>10870</v>
      </c>
      <c r="ALQ20" s="2" t="s">
        <v>10870</v>
      </c>
      <c r="ALR20" s="2" t="s">
        <v>10870</v>
      </c>
      <c r="ALS20" s="2" t="s">
        <v>10870</v>
      </c>
      <c r="ALT20" s="2" t="s">
        <v>10870</v>
      </c>
      <c r="ALU20" s="2" t="s">
        <v>10870</v>
      </c>
      <c r="ALV20" s="2" t="s">
        <v>10870</v>
      </c>
      <c r="ALW20" s="2" t="s">
        <v>10870</v>
      </c>
      <c r="ALX20" s="2" t="s">
        <v>10870</v>
      </c>
      <c r="ALY20" s="2" t="s">
        <v>10870</v>
      </c>
      <c r="ALZ20" s="2" t="s">
        <v>10870</v>
      </c>
      <c r="AMA20" s="2" t="s">
        <v>10870</v>
      </c>
      <c r="AMB20" s="2" t="s">
        <v>10870</v>
      </c>
      <c r="AMC20" s="2" t="s">
        <v>10870</v>
      </c>
      <c r="AMD20" s="2" t="s">
        <v>10870</v>
      </c>
      <c r="AME20" s="2" t="s">
        <v>10870</v>
      </c>
      <c r="AMF20" s="2" t="s">
        <v>10870</v>
      </c>
      <c r="AMG20" s="2" t="s">
        <v>10870</v>
      </c>
      <c r="AMH20" s="2" t="s">
        <v>10870</v>
      </c>
      <c r="AMI20" s="2" t="s">
        <v>10870</v>
      </c>
      <c r="AMJ20" s="2" t="s">
        <v>10870</v>
      </c>
      <c r="AMK20" s="2" t="s">
        <v>10870</v>
      </c>
      <c r="AML20" s="2" t="s">
        <v>10870</v>
      </c>
      <c r="AMM20" s="2" t="s">
        <v>10870</v>
      </c>
      <c r="AMN20" s="2" t="s">
        <v>10870</v>
      </c>
      <c r="AMO20" s="2" t="s">
        <v>10870</v>
      </c>
      <c r="AMP20" s="2" t="s">
        <v>10870</v>
      </c>
      <c r="AMQ20" s="2" t="s">
        <v>10870</v>
      </c>
      <c r="AMR20" s="2" t="s">
        <v>10870</v>
      </c>
      <c r="AMS20" s="2" t="s">
        <v>10870</v>
      </c>
      <c r="AMT20" s="2" t="s">
        <v>10870</v>
      </c>
      <c r="AMU20" s="2" t="s">
        <v>10870</v>
      </c>
      <c r="AMV20" s="2" t="s">
        <v>10870</v>
      </c>
      <c r="AMW20" s="2" t="s">
        <v>10870</v>
      </c>
      <c r="AMX20" s="2" t="s">
        <v>10870</v>
      </c>
      <c r="AMY20" s="2" t="s">
        <v>10870</v>
      </c>
      <c r="AMZ20" s="2" t="s">
        <v>10870</v>
      </c>
      <c r="ANA20" s="2" t="s">
        <v>10870</v>
      </c>
      <c r="ANB20" s="2" t="s">
        <v>10870</v>
      </c>
      <c r="ANC20" s="2" t="s">
        <v>10870</v>
      </c>
      <c r="AND20" s="2" t="s">
        <v>10870</v>
      </c>
      <c r="ANE20" s="2" t="s">
        <v>10870</v>
      </c>
      <c r="ANF20" s="2" t="s">
        <v>10870</v>
      </c>
      <c r="ANG20" s="2" t="s">
        <v>10870</v>
      </c>
      <c r="ANH20" s="2" t="s">
        <v>10870</v>
      </c>
      <c r="ANI20" s="2" t="s">
        <v>10870</v>
      </c>
      <c r="ANJ20" s="2" t="s">
        <v>10870</v>
      </c>
      <c r="ANK20" s="2" t="s">
        <v>10870</v>
      </c>
      <c r="ANL20" s="2" t="s">
        <v>10870</v>
      </c>
      <c r="ANM20" s="2" t="s">
        <v>10870</v>
      </c>
      <c r="ANN20" s="2" t="s">
        <v>10870</v>
      </c>
      <c r="ANO20" s="2" t="s">
        <v>10870</v>
      </c>
      <c r="ANP20" s="2" t="s">
        <v>10870</v>
      </c>
      <c r="ANQ20" s="2" t="s">
        <v>10870</v>
      </c>
      <c r="ANR20" s="2" t="s">
        <v>10870</v>
      </c>
      <c r="ANS20" s="2" t="s">
        <v>10870</v>
      </c>
      <c r="ANT20" s="2" t="s">
        <v>10870</v>
      </c>
      <c r="ANU20" s="2" t="s">
        <v>10870</v>
      </c>
      <c r="ANV20" s="2" t="s">
        <v>10870</v>
      </c>
      <c r="ANW20" s="2" t="s">
        <v>10870</v>
      </c>
      <c r="ANX20" s="2" t="s">
        <v>10870</v>
      </c>
      <c r="ANY20" s="2" t="s">
        <v>10870</v>
      </c>
      <c r="ANZ20" s="2" t="s">
        <v>10870</v>
      </c>
      <c r="AOA20" s="2" t="s">
        <v>10870</v>
      </c>
      <c r="AOB20" s="2" t="s">
        <v>10870</v>
      </c>
      <c r="AOC20" s="2" t="s">
        <v>10870</v>
      </c>
      <c r="AOD20" s="2" t="s">
        <v>10870</v>
      </c>
      <c r="AOE20" s="2" t="s">
        <v>10870</v>
      </c>
      <c r="AOF20" s="2" t="s">
        <v>10870</v>
      </c>
      <c r="AOG20" s="2" t="s">
        <v>10870</v>
      </c>
      <c r="AOH20" s="2" t="s">
        <v>10870</v>
      </c>
      <c r="AOI20" s="2" t="s">
        <v>10870</v>
      </c>
      <c r="AOJ20" s="2" t="s">
        <v>10870</v>
      </c>
      <c r="AOK20" s="2" t="s">
        <v>10870</v>
      </c>
      <c r="AOL20" s="2" t="s">
        <v>10870</v>
      </c>
      <c r="AOM20" s="2" t="s">
        <v>10870</v>
      </c>
      <c r="AON20" s="2" t="s">
        <v>10870</v>
      </c>
      <c r="AOO20" s="2" t="s">
        <v>10870</v>
      </c>
      <c r="AOP20" s="2" t="s">
        <v>10870</v>
      </c>
      <c r="AOQ20" s="2" t="s">
        <v>10870</v>
      </c>
      <c r="AOR20" s="2" t="s">
        <v>10870</v>
      </c>
      <c r="AOS20" s="2" t="s">
        <v>10870</v>
      </c>
      <c r="AOT20" s="2" t="s">
        <v>10870</v>
      </c>
      <c r="AOU20" s="2" t="s">
        <v>10870</v>
      </c>
      <c r="AOV20" s="2" t="s">
        <v>10870</v>
      </c>
      <c r="AOW20" s="2" t="s">
        <v>10870</v>
      </c>
      <c r="AOX20" s="2" t="s">
        <v>10870</v>
      </c>
      <c r="AOY20" s="2" t="s">
        <v>10870</v>
      </c>
      <c r="AOZ20" s="2" t="s">
        <v>10870</v>
      </c>
      <c r="APA20" s="2" t="s">
        <v>10870</v>
      </c>
      <c r="APB20" s="2" t="s">
        <v>10870</v>
      </c>
      <c r="APC20" s="2" t="s">
        <v>10870</v>
      </c>
      <c r="APD20" s="2" t="s">
        <v>10870</v>
      </c>
      <c r="APE20" s="2" t="s">
        <v>10870</v>
      </c>
      <c r="APF20" s="2" t="s">
        <v>10870</v>
      </c>
      <c r="APG20" s="2" t="s">
        <v>10870</v>
      </c>
      <c r="APH20" s="2" t="s">
        <v>10870</v>
      </c>
      <c r="API20" s="2" t="s">
        <v>10870</v>
      </c>
      <c r="APJ20" s="2" t="s">
        <v>10870</v>
      </c>
      <c r="APK20" s="2" t="s">
        <v>10870</v>
      </c>
      <c r="APL20" s="2" t="s">
        <v>10870</v>
      </c>
      <c r="APM20" s="2" t="s">
        <v>10870</v>
      </c>
      <c r="APN20" s="2" t="s">
        <v>10870</v>
      </c>
      <c r="APO20" s="2" t="s">
        <v>10870</v>
      </c>
      <c r="APP20" s="2" t="s">
        <v>10870</v>
      </c>
      <c r="APQ20" s="2" t="s">
        <v>10870</v>
      </c>
      <c r="APR20" s="2" t="s">
        <v>10870</v>
      </c>
      <c r="APS20" s="2" t="s">
        <v>10870</v>
      </c>
      <c r="APT20" s="2" t="s">
        <v>10870</v>
      </c>
      <c r="APU20" s="2" t="s">
        <v>10870</v>
      </c>
      <c r="APV20" s="2" t="s">
        <v>10870</v>
      </c>
      <c r="APW20" s="2" t="s">
        <v>10870</v>
      </c>
      <c r="APX20" s="2" t="s">
        <v>10870</v>
      </c>
      <c r="APY20" s="2" t="s">
        <v>10870</v>
      </c>
      <c r="APZ20" s="2" t="s">
        <v>10870</v>
      </c>
      <c r="AQA20" s="2" t="s">
        <v>10870</v>
      </c>
      <c r="AQB20" s="2" t="s">
        <v>10870</v>
      </c>
      <c r="AQC20" s="2" t="s">
        <v>10870</v>
      </c>
      <c r="AQD20" s="2" t="s">
        <v>10870</v>
      </c>
      <c r="AQE20" s="2" t="s">
        <v>10870</v>
      </c>
      <c r="AQF20" s="2" t="s">
        <v>10870</v>
      </c>
      <c r="AQG20" s="2" t="s">
        <v>10870</v>
      </c>
      <c r="AQH20" s="2" t="s">
        <v>10870</v>
      </c>
      <c r="AQI20" s="2" t="s">
        <v>10870</v>
      </c>
      <c r="AQJ20" s="2" t="s">
        <v>10870</v>
      </c>
      <c r="AQK20" s="2" t="s">
        <v>10870</v>
      </c>
      <c r="AQL20" s="2" t="s">
        <v>10870</v>
      </c>
      <c r="AQM20" s="2" t="s">
        <v>10870</v>
      </c>
      <c r="AQN20" s="2" t="s">
        <v>10870</v>
      </c>
      <c r="AQO20" s="2" t="s">
        <v>10870</v>
      </c>
      <c r="AQP20" s="2" t="s">
        <v>10870</v>
      </c>
      <c r="AQQ20" s="2" t="s">
        <v>10870</v>
      </c>
      <c r="AQR20" s="2" t="s">
        <v>10870</v>
      </c>
      <c r="AQS20" s="2" t="s">
        <v>10870</v>
      </c>
      <c r="AQT20" s="2" t="s">
        <v>10870</v>
      </c>
      <c r="AQU20" s="2" t="s">
        <v>10870</v>
      </c>
      <c r="AQV20" s="2" t="s">
        <v>10870</v>
      </c>
      <c r="AQW20" s="2" t="s">
        <v>10870</v>
      </c>
      <c r="AQX20" s="2" t="s">
        <v>10870</v>
      </c>
      <c r="AQY20" s="2" t="s">
        <v>10870</v>
      </c>
      <c r="AQZ20" s="2" t="s">
        <v>10870</v>
      </c>
      <c r="ARA20" s="2" t="s">
        <v>10870</v>
      </c>
      <c r="ARB20" s="2" t="s">
        <v>10870</v>
      </c>
      <c r="ARC20" s="2" t="s">
        <v>10870</v>
      </c>
      <c r="ARD20" s="2" t="s">
        <v>10870</v>
      </c>
      <c r="ARE20" s="2" t="s">
        <v>10870</v>
      </c>
      <c r="ARF20" s="2" t="s">
        <v>10870</v>
      </c>
      <c r="ARG20" s="2" t="s">
        <v>10870</v>
      </c>
      <c r="ARH20" s="2" t="s">
        <v>10870</v>
      </c>
      <c r="ARI20" s="2" t="s">
        <v>10870</v>
      </c>
      <c r="ARJ20" s="2" t="s">
        <v>10870</v>
      </c>
      <c r="ARK20" s="2" t="s">
        <v>10870</v>
      </c>
      <c r="ARL20" s="2" t="s">
        <v>10870</v>
      </c>
      <c r="ARM20" s="2" t="s">
        <v>10870</v>
      </c>
      <c r="ARN20" s="2" t="s">
        <v>10870</v>
      </c>
      <c r="ARO20" s="2" t="s">
        <v>10870</v>
      </c>
      <c r="ARP20" s="2" t="s">
        <v>10870</v>
      </c>
      <c r="ARQ20" s="2" t="s">
        <v>10870</v>
      </c>
      <c r="ARR20" s="2" t="s">
        <v>10870</v>
      </c>
      <c r="ARS20" s="2" t="s">
        <v>10870</v>
      </c>
      <c r="ART20" s="2" t="s">
        <v>10870</v>
      </c>
      <c r="ARU20" s="2" t="s">
        <v>10870</v>
      </c>
      <c r="ARV20" s="2" t="s">
        <v>10870</v>
      </c>
      <c r="ARW20" s="2" t="s">
        <v>10870</v>
      </c>
      <c r="ARX20" s="2" t="s">
        <v>10870</v>
      </c>
      <c r="ARY20" s="2" t="s">
        <v>10870</v>
      </c>
      <c r="ARZ20" s="2" t="s">
        <v>10870</v>
      </c>
      <c r="ASA20" s="2" t="s">
        <v>10870</v>
      </c>
      <c r="ASB20" s="2" t="s">
        <v>10870</v>
      </c>
      <c r="ASC20" s="2" t="s">
        <v>10870</v>
      </c>
      <c r="ASD20" s="2" t="s">
        <v>10870</v>
      </c>
      <c r="ASE20" s="2" t="s">
        <v>10870</v>
      </c>
      <c r="ASF20" s="2" t="s">
        <v>10870</v>
      </c>
      <c r="ASG20" s="2" t="s">
        <v>10870</v>
      </c>
      <c r="ASH20" s="2" t="s">
        <v>10870</v>
      </c>
      <c r="ASI20" s="2" t="s">
        <v>10870</v>
      </c>
      <c r="ASJ20" s="2" t="s">
        <v>10870</v>
      </c>
      <c r="ASK20" s="2" t="s">
        <v>10870</v>
      </c>
      <c r="ASL20" s="2" t="s">
        <v>10870</v>
      </c>
      <c r="ASM20" s="2" t="s">
        <v>10870</v>
      </c>
      <c r="ASN20" s="2" t="s">
        <v>10870</v>
      </c>
      <c r="ASO20" s="2" t="s">
        <v>10870</v>
      </c>
      <c r="ASP20" s="2" t="s">
        <v>10870</v>
      </c>
      <c r="ASQ20" s="2" t="s">
        <v>10870</v>
      </c>
      <c r="ASR20" s="2" t="s">
        <v>10870</v>
      </c>
      <c r="ASS20" s="2" t="s">
        <v>10870</v>
      </c>
      <c r="AST20" s="2" t="s">
        <v>10870</v>
      </c>
      <c r="ASU20" s="2" t="s">
        <v>10870</v>
      </c>
      <c r="ASV20" s="2" t="s">
        <v>10870</v>
      </c>
      <c r="ASW20" s="2" t="s">
        <v>10870</v>
      </c>
      <c r="ASX20" s="2" t="s">
        <v>10870</v>
      </c>
      <c r="ASY20" s="2" t="s">
        <v>10870</v>
      </c>
      <c r="ASZ20" s="2" t="s">
        <v>10870</v>
      </c>
      <c r="ATA20" s="2" t="s">
        <v>10870</v>
      </c>
      <c r="ATB20" s="2" t="s">
        <v>10870</v>
      </c>
      <c r="ATC20" s="2" t="s">
        <v>10870</v>
      </c>
      <c r="ATD20" s="2" t="s">
        <v>10870</v>
      </c>
      <c r="ATE20" s="2" t="s">
        <v>10870</v>
      </c>
      <c r="ATF20" s="2" t="s">
        <v>10870</v>
      </c>
      <c r="ATG20" s="2" t="s">
        <v>10870</v>
      </c>
      <c r="ATH20" s="2" t="s">
        <v>10870</v>
      </c>
      <c r="ATI20" s="2" t="s">
        <v>10870</v>
      </c>
      <c r="ATJ20" s="2" t="s">
        <v>10870</v>
      </c>
      <c r="ATK20" s="2" t="s">
        <v>10870</v>
      </c>
      <c r="ATL20" s="2" t="s">
        <v>10870</v>
      </c>
      <c r="ATM20" s="2" t="s">
        <v>10870</v>
      </c>
      <c r="ATN20" s="2" t="s">
        <v>10870</v>
      </c>
      <c r="ATO20" s="2" t="s">
        <v>10870</v>
      </c>
      <c r="ATP20" s="2" t="s">
        <v>10870</v>
      </c>
      <c r="ATQ20" s="2" t="s">
        <v>10870</v>
      </c>
      <c r="ATR20" s="2" t="s">
        <v>10870</v>
      </c>
      <c r="ATS20" s="2" t="s">
        <v>10870</v>
      </c>
      <c r="ATT20" s="2" t="s">
        <v>10870</v>
      </c>
      <c r="ATU20" s="2" t="s">
        <v>10870</v>
      </c>
      <c r="ATV20" s="2" t="s">
        <v>10870</v>
      </c>
      <c r="ATW20" s="2" t="s">
        <v>10870</v>
      </c>
      <c r="ATX20" s="2" t="s">
        <v>10870</v>
      </c>
      <c r="ATY20" s="2" t="s">
        <v>10870</v>
      </c>
      <c r="ATZ20" s="2" t="s">
        <v>10870</v>
      </c>
      <c r="AUA20" s="2" t="s">
        <v>10870</v>
      </c>
      <c r="AUB20" s="2" t="s">
        <v>10870</v>
      </c>
      <c r="AUC20" s="2" t="s">
        <v>10870</v>
      </c>
      <c r="AUD20" s="2" t="s">
        <v>10870</v>
      </c>
      <c r="AUE20" s="2" t="s">
        <v>10870</v>
      </c>
      <c r="AUF20" s="2" t="s">
        <v>10870</v>
      </c>
      <c r="AUG20" s="2" t="s">
        <v>10870</v>
      </c>
      <c r="AUH20" s="2" t="s">
        <v>10870</v>
      </c>
      <c r="AUI20" s="2" t="s">
        <v>10870</v>
      </c>
      <c r="AUJ20" s="2" t="s">
        <v>10870</v>
      </c>
      <c r="AUK20" s="2" t="s">
        <v>10870</v>
      </c>
      <c r="AUL20" s="2" t="s">
        <v>10870</v>
      </c>
      <c r="AUM20" s="2" t="s">
        <v>10870</v>
      </c>
      <c r="AUN20" s="2" t="s">
        <v>10870</v>
      </c>
      <c r="AUO20" s="2" t="s">
        <v>10870</v>
      </c>
      <c r="AUP20" s="2" t="s">
        <v>10870</v>
      </c>
      <c r="AUQ20" s="2" t="s">
        <v>10870</v>
      </c>
      <c r="AUR20" s="2" t="s">
        <v>10870</v>
      </c>
      <c r="AUS20" s="2" t="s">
        <v>10870</v>
      </c>
      <c r="AUT20" s="2" t="s">
        <v>10870</v>
      </c>
      <c r="AUU20" s="2" t="s">
        <v>10870</v>
      </c>
      <c r="AUV20" s="2" t="s">
        <v>10870</v>
      </c>
      <c r="AUW20" s="2" t="s">
        <v>10870</v>
      </c>
      <c r="AUX20" s="2" t="s">
        <v>10870</v>
      </c>
      <c r="AUY20" s="2" t="s">
        <v>10870</v>
      </c>
      <c r="AUZ20" s="2" t="s">
        <v>10870</v>
      </c>
      <c r="AVA20" s="2" t="s">
        <v>10870</v>
      </c>
      <c r="AVB20" s="2" t="s">
        <v>10870</v>
      </c>
      <c r="AVC20" s="2" t="s">
        <v>10870</v>
      </c>
      <c r="AVD20" s="2" t="s">
        <v>10870</v>
      </c>
      <c r="AVE20" s="2" t="s">
        <v>10870</v>
      </c>
      <c r="AVF20" s="2" t="s">
        <v>10870</v>
      </c>
      <c r="AVG20" s="2" t="s">
        <v>10870</v>
      </c>
      <c r="AVH20" s="2" t="s">
        <v>10870</v>
      </c>
      <c r="AVI20" s="2" t="s">
        <v>10870</v>
      </c>
      <c r="AVJ20" s="2" t="s">
        <v>10870</v>
      </c>
      <c r="AVK20" s="2" t="s">
        <v>10870</v>
      </c>
      <c r="AVL20" s="2" t="s">
        <v>10870</v>
      </c>
      <c r="AVM20" s="2" t="s">
        <v>10870</v>
      </c>
      <c r="AVN20" s="2" t="s">
        <v>10870</v>
      </c>
      <c r="AVO20" s="2" t="s">
        <v>10870</v>
      </c>
      <c r="AVP20" s="2" t="s">
        <v>10870</v>
      </c>
      <c r="AVQ20" s="2" t="s">
        <v>10870</v>
      </c>
      <c r="AVR20" s="2" t="s">
        <v>10870</v>
      </c>
      <c r="AVS20" s="2" t="s">
        <v>10870</v>
      </c>
      <c r="AVT20" s="2" t="s">
        <v>10870</v>
      </c>
      <c r="AVU20" s="2" t="s">
        <v>10870</v>
      </c>
      <c r="AVV20" s="2" t="s">
        <v>10870</v>
      </c>
      <c r="AVW20" s="2" t="s">
        <v>10870</v>
      </c>
      <c r="AVX20" s="2" t="s">
        <v>10870</v>
      </c>
      <c r="AVY20" s="2" t="s">
        <v>10870</v>
      </c>
      <c r="AVZ20" s="2" t="s">
        <v>10870</v>
      </c>
      <c r="AWA20" s="2" t="s">
        <v>10870</v>
      </c>
      <c r="AWB20" s="2" t="s">
        <v>10870</v>
      </c>
      <c r="AWC20" s="2" t="s">
        <v>10870</v>
      </c>
      <c r="AWD20" s="2" t="s">
        <v>10870</v>
      </c>
      <c r="AWE20" s="2" t="s">
        <v>10870</v>
      </c>
      <c r="AWF20" s="2" t="s">
        <v>10870</v>
      </c>
      <c r="AWG20" s="2" t="s">
        <v>10870</v>
      </c>
      <c r="AWH20" s="2" t="s">
        <v>10870</v>
      </c>
      <c r="AWI20" s="2" t="s">
        <v>10870</v>
      </c>
      <c r="AWJ20" s="2" t="s">
        <v>10870</v>
      </c>
      <c r="AWK20" s="2" t="s">
        <v>10870</v>
      </c>
      <c r="AWL20" s="2" t="s">
        <v>10870</v>
      </c>
      <c r="AWM20" s="2" t="s">
        <v>10870</v>
      </c>
      <c r="AWN20" s="2" t="s">
        <v>10870</v>
      </c>
      <c r="AWO20" s="2" t="s">
        <v>10870</v>
      </c>
      <c r="AWP20" s="2" t="s">
        <v>10870</v>
      </c>
      <c r="AWQ20" s="2" t="s">
        <v>10870</v>
      </c>
      <c r="AWR20" s="2" t="s">
        <v>10870</v>
      </c>
      <c r="AWS20" s="2" t="s">
        <v>10870</v>
      </c>
      <c r="AWT20" s="2" t="s">
        <v>10870</v>
      </c>
      <c r="AWU20" s="2" t="s">
        <v>10870</v>
      </c>
      <c r="AWV20" s="2" t="s">
        <v>10870</v>
      </c>
      <c r="AWW20" s="2" t="s">
        <v>10870</v>
      </c>
      <c r="AWX20" s="2" t="s">
        <v>10870</v>
      </c>
      <c r="AWY20" s="2" t="s">
        <v>10870</v>
      </c>
      <c r="AWZ20" s="2" t="s">
        <v>10870</v>
      </c>
      <c r="AXA20" s="2" t="s">
        <v>10870</v>
      </c>
      <c r="AXB20" s="2" t="s">
        <v>10870</v>
      </c>
      <c r="AXC20" s="2" t="s">
        <v>10870</v>
      </c>
      <c r="AXD20" s="2" t="s">
        <v>10870</v>
      </c>
      <c r="AXE20" s="2" t="s">
        <v>10870</v>
      </c>
      <c r="AXF20" s="2" t="s">
        <v>10870</v>
      </c>
      <c r="AXG20" s="2" t="s">
        <v>10870</v>
      </c>
      <c r="AXH20" s="2" t="s">
        <v>10870</v>
      </c>
      <c r="AXI20" s="2" t="s">
        <v>10870</v>
      </c>
      <c r="AXJ20" s="2" t="s">
        <v>10870</v>
      </c>
      <c r="AXK20" s="2" t="s">
        <v>10870</v>
      </c>
      <c r="AXL20" s="2" t="s">
        <v>10870</v>
      </c>
      <c r="AXM20" s="2" t="s">
        <v>10870</v>
      </c>
      <c r="AXN20" s="2" t="s">
        <v>10870</v>
      </c>
      <c r="AXO20" s="2" t="s">
        <v>10870</v>
      </c>
      <c r="AXP20" s="2" t="s">
        <v>10870</v>
      </c>
      <c r="AXQ20" s="2" t="s">
        <v>10870</v>
      </c>
      <c r="AXR20" s="2" t="s">
        <v>10870</v>
      </c>
      <c r="AXS20" s="2" t="s">
        <v>10870</v>
      </c>
      <c r="AXT20" s="2" t="s">
        <v>10870</v>
      </c>
      <c r="AXU20" s="2" t="s">
        <v>10870</v>
      </c>
      <c r="AXV20" s="2" t="s">
        <v>10870</v>
      </c>
      <c r="AXW20" s="2" t="s">
        <v>10870</v>
      </c>
      <c r="AXX20" s="2" t="s">
        <v>10870</v>
      </c>
      <c r="AXY20" s="2" t="s">
        <v>10870</v>
      </c>
      <c r="AXZ20" s="2" t="s">
        <v>10870</v>
      </c>
      <c r="AYA20" s="2" t="s">
        <v>10870</v>
      </c>
      <c r="AYB20" s="2" t="s">
        <v>10870</v>
      </c>
      <c r="AYC20" s="2" t="s">
        <v>10870</v>
      </c>
      <c r="AYD20" s="2" t="s">
        <v>10870</v>
      </c>
      <c r="AYE20" s="2" t="s">
        <v>10870</v>
      </c>
      <c r="AYF20" s="2" t="s">
        <v>10870</v>
      </c>
      <c r="AYG20" s="2" t="s">
        <v>10870</v>
      </c>
      <c r="AYH20" s="2" t="s">
        <v>10870</v>
      </c>
      <c r="AYI20" s="2" t="s">
        <v>10870</v>
      </c>
      <c r="AYJ20" s="2" t="s">
        <v>10870</v>
      </c>
      <c r="AYK20" s="2" t="s">
        <v>10870</v>
      </c>
      <c r="AYL20" s="2" t="s">
        <v>10870</v>
      </c>
      <c r="AYM20" s="2" t="s">
        <v>10870</v>
      </c>
      <c r="AYN20" s="2" t="s">
        <v>10870</v>
      </c>
      <c r="AYO20" s="2" t="s">
        <v>10870</v>
      </c>
      <c r="AYP20" s="2" t="s">
        <v>10870</v>
      </c>
      <c r="AYQ20" s="2" t="s">
        <v>10870</v>
      </c>
      <c r="AYR20" s="2" t="s">
        <v>10870</v>
      </c>
      <c r="AYS20" s="2" t="s">
        <v>10870</v>
      </c>
      <c r="AYT20" s="2" t="s">
        <v>10870</v>
      </c>
      <c r="AYU20" s="2" t="s">
        <v>10870</v>
      </c>
      <c r="AYV20" s="2" t="s">
        <v>10870</v>
      </c>
      <c r="AYW20" s="2" t="s">
        <v>10870</v>
      </c>
      <c r="AYX20" s="2" t="s">
        <v>10870</v>
      </c>
      <c r="AYY20" s="2" t="s">
        <v>10870</v>
      </c>
      <c r="AYZ20" s="2" t="s">
        <v>10870</v>
      </c>
      <c r="AZA20" s="2" t="s">
        <v>10870</v>
      </c>
      <c r="AZB20" s="2" t="s">
        <v>10870</v>
      </c>
      <c r="AZC20" s="2" t="s">
        <v>10870</v>
      </c>
      <c r="AZD20" s="2" t="s">
        <v>10870</v>
      </c>
      <c r="AZE20" s="2" t="s">
        <v>10870</v>
      </c>
      <c r="AZF20" s="2" t="s">
        <v>10870</v>
      </c>
      <c r="AZG20" s="2" t="s">
        <v>10870</v>
      </c>
      <c r="AZH20" s="2" t="s">
        <v>10870</v>
      </c>
      <c r="AZI20" s="2" t="s">
        <v>10870</v>
      </c>
      <c r="AZJ20" s="2" t="s">
        <v>10870</v>
      </c>
      <c r="AZK20" s="2" t="s">
        <v>10870</v>
      </c>
      <c r="AZL20" s="2" t="s">
        <v>10870</v>
      </c>
      <c r="AZM20" s="2" t="s">
        <v>10870</v>
      </c>
      <c r="AZN20" s="2" t="s">
        <v>10870</v>
      </c>
      <c r="AZO20" s="2" t="s">
        <v>10870</v>
      </c>
      <c r="AZP20" s="2" t="s">
        <v>10870</v>
      </c>
      <c r="AZQ20" s="2" t="s">
        <v>10870</v>
      </c>
      <c r="AZR20" s="2" t="s">
        <v>10870</v>
      </c>
      <c r="AZS20" s="2" t="s">
        <v>10870</v>
      </c>
      <c r="AZT20" s="2" t="s">
        <v>10870</v>
      </c>
      <c r="AZU20" s="2" t="s">
        <v>10870</v>
      </c>
      <c r="AZV20" s="2" t="s">
        <v>10870</v>
      </c>
      <c r="AZW20" s="2" t="s">
        <v>10870</v>
      </c>
      <c r="AZX20" s="2" t="s">
        <v>10870</v>
      </c>
      <c r="AZY20" s="2" t="s">
        <v>10870</v>
      </c>
      <c r="AZZ20" s="2" t="s">
        <v>10870</v>
      </c>
      <c r="BAA20" s="2" t="s">
        <v>10870</v>
      </c>
      <c r="BAB20" s="2" t="s">
        <v>10870</v>
      </c>
      <c r="BAC20" s="2" t="s">
        <v>10870</v>
      </c>
      <c r="BAD20" s="2" t="s">
        <v>10870</v>
      </c>
      <c r="BAE20" s="2" t="s">
        <v>10870</v>
      </c>
      <c r="BAF20" s="2" t="s">
        <v>10870</v>
      </c>
      <c r="BAG20" s="2" t="s">
        <v>10870</v>
      </c>
      <c r="BAH20" s="2" t="s">
        <v>10870</v>
      </c>
      <c r="BAI20" s="2" t="s">
        <v>10870</v>
      </c>
      <c r="BAJ20" s="2" t="s">
        <v>10870</v>
      </c>
      <c r="BAK20" s="2" t="s">
        <v>10870</v>
      </c>
      <c r="BAL20" s="2" t="s">
        <v>10870</v>
      </c>
      <c r="BAM20" s="2" t="s">
        <v>10870</v>
      </c>
      <c r="BAN20" s="2" t="s">
        <v>10870</v>
      </c>
      <c r="BAO20" s="2" t="s">
        <v>10870</v>
      </c>
      <c r="BAP20" s="2" t="s">
        <v>10870</v>
      </c>
      <c r="BAQ20" s="2" t="s">
        <v>10870</v>
      </c>
      <c r="BAR20" s="2" t="s">
        <v>10870</v>
      </c>
      <c r="BAS20" s="2" t="s">
        <v>10870</v>
      </c>
      <c r="BAT20" s="2" t="s">
        <v>10870</v>
      </c>
      <c r="BAU20" s="2" t="s">
        <v>10870</v>
      </c>
      <c r="BAV20" s="2" t="s">
        <v>10870</v>
      </c>
      <c r="BAW20" s="2" t="s">
        <v>10870</v>
      </c>
      <c r="BAX20" s="2" t="s">
        <v>10870</v>
      </c>
      <c r="BAY20" s="2" t="s">
        <v>10870</v>
      </c>
      <c r="BAZ20" s="2" t="s">
        <v>10870</v>
      </c>
      <c r="BBA20" s="2" t="s">
        <v>10870</v>
      </c>
      <c r="BBB20" s="2" t="s">
        <v>10870</v>
      </c>
      <c r="BBC20" s="2" t="s">
        <v>10870</v>
      </c>
      <c r="BBD20" s="2" t="s">
        <v>10870</v>
      </c>
      <c r="BBE20" s="2" t="s">
        <v>10870</v>
      </c>
      <c r="BBF20" s="2" t="s">
        <v>10870</v>
      </c>
      <c r="BBG20" s="2" t="s">
        <v>10870</v>
      </c>
      <c r="BBH20" s="2" t="s">
        <v>10870</v>
      </c>
      <c r="BBI20" s="2" t="s">
        <v>10870</v>
      </c>
      <c r="BBJ20" s="2" t="s">
        <v>10870</v>
      </c>
      <c r="BBK20" s="2" t="s">
        <v>10870</v>
      </c>
      <c r="BBL20" s="2" t="s">
        <v>10870</v>
      </c>
      <c r="BBM20" s="2" t="s">
        <v>10870</v>
      </c>
      <c r="BBN20" s="2" t="s">
        <v>10870</v>
      </c>
      <c r="BBO20" s="2" t="s">
        <v>10870</v>
      </c>
      <c r="BBP20" s="2" t="s">
        <v>10870</v>
      </c>
      <c r="BBQ20" s="2" t="s">
        <v>10870</v>
      </c>
      <c r="BBR20" s="2" t="s">
        <v>10870</v>
      </c>
      <c r="BBS20" s="2" t="s">
        <v>10870</v>
      </c>
      <c r="BBT20" s="2" t="s">
        <v>10870</v>
      </c>
      <c r="BBU20" s="2" t="s">
        <v>10870</v>
      </c>
      <c r="BBV20" s="2" t="s">
        <v>10870</v>
      </c>
      <c r="BBW20" s="2" t="s">
        <v>10870</v>
      </c>
      <c r="BBX20" s="2" t="s">
        <v>10870</v>
      </c>
      <c r="BBY20" s="2" t="s">
        <v>10870</v>
      </c>
      <c r="BBZ20" s="2" t="s">
        <v>10870</v>
      </c>
      <c r="BCA20" s="2" t="s">
        <v>10870</v>
      </c>
      <c r="BCB20" s="2" t="s">
        <v>10870</v>
      </c>
      <c r="BCC20" s="2" t="s">
        <v>10870</v>
      </c>
      <c r="BCD20" s="2" t="s">
        <v>10870</v>
      </c>
      <c r="BCE20" s="2" t="s">
        <v>10870</v>
      </c>
      <c r="BCF20" s="2" t="s">
        <v>10870</v>
      </c>
      <c r="BCG20" s="2" t="s">
        <v>10870</v>
      </c>
      <c r="BCH20" s="2" t="s">
        <v>10870</v>
      </c>
      <c r="BCI20" s="2" t="s">
        <v>10870</v>
      </c>
      <c r="BCJ20" s="2" t="s">
        <v>10870</v>
      </c>
      <c r="BCK20" s="2" t="s">
        <v>10870</v>
      </c>
      <c r="BCL20" s="2" t="s">
        <v>10870</v>
      </c>
      <c r="BCM20" s="2" t="s">
        <v>10870</v>
      </c>
      <c r="BCN20" s="2" t="s">
        <v>10870</v>
      </c>
      <c r="BCO20" s="2" t="s">
        <v>10870</v>
      </c>
      <c r="BCP20" s="2" t="s">
        <v>10870</v>
      </c>
      <c r="BCQ20" s="2" t="s">
        <v>10870</v>
      </c>
      <c r="BCR20" s="2" t="s">
        <v>10870</v>
      </c>
      <c r="BCS20" s="2" t="s">
        <v>10870</v>
      </c>
      <c r="BCT20" s="2" t="s">
        <v>10870</v>
      </c>
      <c r="BCU20" s="2" t="s">
        <v>10870</v>
      </c>
      <c r="BCV20" s="2" t="s">
        <v>10870</v>
      </c>
      <c r="BCW20" s="2" t="s">
        <v>10870</v>
      </c>
      <c r="BCX20" s="2" t="s">
        <v>10870</v>
      </c>
      <c r="BCY20" s="2" t="s">
        <v>10870</v>
      </c>
      <c r="BCZ20" s="2" t="s">
        <v>10870</v>
      </c>
      <c r="BDA20" s="2" t="s">
        <v>10870</v>
      </c>
      <c r="BDB20" s="2" t="s">
        <v>10870</v>
      </c>
      <c r="BDC20" s="2" t="s">
        <v>10870</v>
      </c>
      <c r="BDD20" s="2" t="s">
        <v>10870</v>
      </c>
      <c r="BDE20" s="2" t="s">
        <v>10870</v>
      </c>
      <c r="BDF20" s="2" t="s">
        <v>10870</v>
      </c>
      <c r="BDG20" s="2" t="s">
        <v>10870</v>
      </c>
      <c r="BDH20" s="2" t="s">
        <v>10870</v>
      </c>
      <c r="BDI20" s="2" t="s">
        <v>10870</v>
      </c>
      <c r="BDJ20" s="2" t="s">
        <v>10870</v>
      </c>
      <c r="BDK20" s="2" t="s">
        <v>10870</v>
      </c>
      <c r="BDL20" s="2" t="s">
        <v>10870</v>
      </c>
      <c r="BDM20" s="2" t="s">
        <v>10870</v>
      </c>
      <c r="BDN20" s="2" t="s">
        <v>10870</v>
      </c>
      <c r="BDO20" s="2" t="s">
        <v>10870</v>
      </c>
      <c r="BDP20" s="2" t="s">
        <v>10870</v>
      </c>
      <c r="BDQ20" s="2" t="s">
        <v>10870</v>
      </c>
      <c r="BDR20" s="2" t="s">
        <v>10870</v>
      </c>
      <c r="BDS20" s="2" t="s">
        <v>10870</v>
      </c>
      <c r="BDT20" s="2" t="s">
        <v>10870</v>
      </c>
      <c r="BDU20" s="2" t="s">
        <v>10870</v>
      </c>
      <c r="BDV20" s="2" t="s">
        <v>10870</v>
      </c>
      <c r="BDW20" s="2" t="s">
        <v>10870</v>
      </c>
      <c r="BDX20" s="2" t="s">
        <v>10870</v>
      </c>
      <c r="BDY20" s="2" t="s">
        <v>10870</v>
      </c>
      <c r="BDZ20" s="2" t="s">
        <v>10870</v>
      </c>
      <c r="BEA20" s="2" t="s">
        <v>10870</v>
      </c>
      <c r="BEB20" s="2" t="s">
        <v>10870</v>
      </c>
      <c r="BEC20" s="2" t="s">
        <v>10870</v>
      </c>
      <c r="BED20" s="2" t="s">
        <v>10870</v>
      </c>
      <c r="BEE20" s="2" t="s">
        <v>10870</v>
      </c>
      <c r="BEF20" s="2" t="s">
        <v>10870</v>
      </c>
      <c r="BEG20" s="2" t="s">
        <v>10870</v>
      </c>
      <c r="BEH20" s="2" t="s">
        <v>10870</v>
      </c>
      <c r="BEI20" s="2" t="s">
        <v>10870</v>
      </c>
      <c r="BEJ20" s="2" t="s">
        <v>10870</v>
      </c>
      <c r="BEK20" s="2" t="s">
        <v>10870</v>
      </c>
      <c r="BEL20" s="2" t="s">
        <v>10870</v>
      </c>
      <c r="BEM20" s="2" t="s">
        <v>10870</v>
      </c>
      <c r="BEN20" s="2" t="s">
        <v>10870</v>
      </c>
      <c r="BEO20" s="2" t="s">
        <v>10870</v>
      </c>
      <c r="BEP20" s="2" t="s">
        <v>10870</v>
      </c>
      <c r="BEQ20" s="2" t="s">
        <v>10870</v>
      </c>
      <c r="BER20" s="2" t="s">
        <v>10870</v>
      </c>
      <c r="BES20" s="2" t="s">
        <v>10870</v>
      </c>
      <c r="BET20" s="2" t="s">
        <v>10870</v>
      </c>
      <c r="BEU20" s="2" t="s">
        <v>10870</v>
      </c>
      <c r="BEV20" s="2" t="s">
        <v>10870</v>
      </c>
      <c r="BEW20" s="2" t="s">
        <v>10870</v>
      </c>
      <c r="BEX20" s="2" t="s">
        <v>10870</v>
      </c>
      <c r="BEY20" s="2" t="s">
        <v>10870</v>
      </c>
      <c r="BEZ20" s="2" t="s">
        <v>10870</v>
      </c>
      <c r="BFA20" s="2" t="s">
        <v>10870</v>
      </c>
      <c r="BFB20" s="2" t="s">
        <v>10870</v>
      </c>
      <c r="BFC20" s="2" t="s">
        <v>10870</v>
      </c>
      <c r="BFD20" s="2" t="s">
        <v>10870</v>
      </c>
      <c r="BFE20" s="2" t="s">
        <v>10870</v>
      </c>
      <c r="BFF20" s="2" t="s">
        <v>10870</v>
      </c>
      <c r="BFG20" s="2" t="s">
        <v>10870</v>
      </c>
      <c r="BFH20" s="2" t="s">
        <v>10870</v>
      </c>
      <c r="BFI20" s="2" t="s">
        <v>10870</v>
      </c>
      <c r="BFJ20" s="2" t="s">
        <v>10870</v>
      </c>
      <c r="BFK20" s="2" t="s">
        <v>10870</v>
      </c>
      <c r="BFL20" s="2" t="s">
        <v>10870</v>
      </c>
      <c r="BFM20" s="2" t="s">
        <v>10870</v>
      </c>
      <c r="BFN20" s="2" t="s">
        <v>10870</v>
      </c>
      <c r="BFO20" s="2" t="s">
        <v>10870</v>
      </c>
      <c r="BFP20" s="2" t="s">
        <v>10870</v>
      </c>
      <c r="BFQ20" s="2" t="s">
        <v>10870</v>
      </c>
      <c r="BFR20" s="2" t="s">
        <v>10870</v>
      </c>
      <c r="BFS20" s="2" t="s">
        <v>10870</v>
      </c>
      <c r="BFT20" s="2" t="s">
        <v>10870</v>
      </c>
      <c r="BFU20" s="2" t="s">
        <v>10870</v>
      </c>
      <c r="BFV20" s="2" t="s">
        <v>10870</v>
      </c>
      <c r="BFW20" s="2" t="s">
        <v>10870</v>
      </c>
      <c r="BFX20" s="2" t="s">
        <v>10870</v>
      </c>
      <c r="BFY20" s="2" t="s">
        <v>10870</v>
      </c>
      <c r="BFZ20" s="2" t="s">
        <v>10870</v>
      </c>
      <c r="BGA20" s="2" t="s">
        <v>10870</v>
      </c>
      <c r="BGB20" s="2" t="s">
        <v>10870</v>
      </c>
      <c r="BGC20" s="2" t="s">
        <v>10870</v>
      </c>
      <c r="BGD20" s="2" t="s">
        <v>10870</v>
      </c>
      <c r="BGE20" s="2" t="s">
        <v>10870</v>
      </c>
      <c r="BGF20" s="2" t="s">
        <v>10870</v>
      </c>
      <c r="BGG20" s="2" t="s">
        <v>10870</v>
      </c>
      <c r="BGH20" s="2" t="s">
        <v>10870</v>
      </c>
      <c r="BGI20" s="2" t="s">
        <v>10870</v>
      </c>
      <c r="BGJ20" s="2" t="s">
        <v>10870</v>
      </c>
      <c r="BGK20" s="2" t="s">
        <v>10870</v>
      </c>
      <c r="BGL20" s="2" t="s">
        <v>10870</v>
      </c>
      <c r="BGM20" s="2" t="s">
        <v>10870</v>
      </c>
      <c r="BGN20" s="2" t="s">
        <v>10870</v>
      </c>
      <c r="BGO20" s="2" t="s">
        <v>10870</v>
      </c>
      <c r="BGP20" s="2" t="s">
        <v>10870</v>
      </c>
      <c r="BGQ20" s="2" t="s">
        <v>10870</v>
      </c>
      <c r="BGR20" s="2" t="s">
        <v>10870</v>
      </c>
      <c r="BGS20" s="2" t="s">
        <v>10870</v>
      </c>
      <c r="BGT20" s="2" t="s">
        <v>10870</v>
      </c>
      <c r="BGU20" s="2" t="s">
        <v>10870</v>
      </c>
      <c r="BGV20" s="2" t="s">
        <v>10870</v>
      </c>
      <c r="BGW20" s="2" t="s">
        <v>10870</v>
      </c>
      <c r="BGX20" s="2" t="s">
        <v>10870</v>
      </c>
      <c r="BGY20" s="2" t="s">
        <v>10870</v>
      </c>
      <c r="BGZ20" s="2" t="s">
        <v>10870</v>
      </c>
      <c r="BHA20" s="2" t="s">
        <v>10870</v>
      </c>
      <c r="BHB20" s="2" t="s">
        <v>10870</v>
      </c>
      <c r="BHC20" s="2" t="s">
        <v>10870</v>
      </c>
      <c r="BHD20" s="2" t="s">
        <v>10870</v>
      </c>
      <c r="BHE20" s="2" t="s">
        <v>10870</v>
      </c>
      <c r="BHF20" s="2" t="s">
        <v>10870</v>
      </c>
      <c r="BHG20" s="2" t="s">
        <v>10870</v>
      </c>
      <c r="BHH20" s="2" t="s">
        <v>10870</v>
      </c>
      <c r="BHI20" s="2" t="s">
        <v>10870</v>
      </c>
      <c r="BHJ20" s="2" t="s">
        <v>10870</v>
      </c>
      <c r="BHK20" s="2" t="s">
        <v>10870</v>
      </c>
      <c r="BHL20" s="2" t="s">
        <v>10870</v>
      </c>
      <c r="BHM20" s="2" t="s">
        <v>10870</v>
      </c>
      <c r="BHN20" s="2" t="s">
        <v>10870</v>
      </c>
      <c r="BHO20" s="2" t="s">
        <v>10870</v>
      </c>
      <c r="BHP20" s="2" t="s">
        <v>10870</v>
      </c>
      <c r="BHQ20" s="2" t="s">
        <v>10870</v>
      </c>
      <c r="BHR20" s="2" t="s">
        <v>10870</v>
      </c>
      <c r="BHS20" s="2" t="s">
        <v>10870</v>
      </c>
      <c r="BHT20" s="2" t="s">
        <v>10870</v>
      </c>
      <c r="BHU20" s="2" t="s">
        <v>10870</v>
      </c>
      <c r="BHV20" s="2" t="s">
        <v>10870</v>
      </c>
      <c r="BHW20" s="2" t="s">
        <v>10870</v>
      </c>
      <c r="BHX20" s="2" t="s">
        <v>10870</v>
      </c>
      <c r="BHY20" s="2" t="s">
        <v>10870</v>
      </c>
      <c r="BHZ20" s="2" t="s">
        <v>10870</v>
      </c>
      <c r="BIA20" s="2" t="s">
        <v>10870</v>
      </c>
      <c r="BIB20" s="2" t="s">
        <v>10870</v>
      </c>
      <c r="BIC20" s="2" t="s">
        <v>10870</v>
      </c>
      <c r="BID20" s="2" t="s">
        <v>10870</v>
      </c>
      <c r="BIE20" s="2" t="s">
        <v>10870</v>
      </c>
      <c r="BIF20" s="2" t="s">
        <v>10870</v>
      </c>
      <c r="BIG20" s="2" t="s">
        <v>10870</v>
      </c>
      <c r="BIH20" s="2" t="s">
        <v>10870</v>
      </c>
      <c r="BII20" s="2" t="s">
        <v>10870</v>
      </c>
      <c r="BIJ20" s="2" t="s">
        <v>10870</v>
      </c>
      <c r="BIK20" s="2" t="s">
        <v>10870</v>
      </c>
      <c r="BIL20" s="2" t="s">
        <v>10870</v>
      </c>
      <c r="BIM20" s="2" t="s">
        <v>10870</v>
      </c>
      <c r="BIN20" s="2" t="s">
        <v>10870</v>
      </c>
      <c r="BIO20" s="2" t="s">
        <v>10870</v>
      </c>
      <c r="BIP20" s="2" t="s">
        <v>10870</v>
      </c>
      <c r="BIQ20" s="2" t="s">
        <v>10870</v>
      </c>
      <c r="BIR20" s="2" t="s">
        <v>10870</v>
      </c>
      <c r="BIS20" s="2" t="s">
        <v>10870</v>
      </c>
      <c r="BIT20" s="2" t="s">
        <v>10870</v>
      </c>
      <c r="BIU20" s="2" t="s">
        <v>10870</v>
      </c>
      <c r="BIV20" s="2" t="s">
        <v>10870</v>
      </c>
      <c r="BIW20" s="2" t="s">
        <v>10870</v>
      </c>
      <c r="BIX20" s="2" t="s">
        <v>10870</v>
      </c>
      <c r="BIY20" s="2" t="s">
        <v>10870</v>
      </c>
      <c r="BIZ20" s="2" t="s">
        <v>10870</v>
      </c>
      <c r="BJA20" s="2" t="s">
        <v>10870</v>
      </c>
      <c r="BJB20" s="2" t="s">
        <v>10870</v>
      </c>
      <c r="BJC20" s="2" t="s">
        <v>10870</v>
      </c>
      <c r="BJD20" s="2" t="s">
        <v>10870</v>
      </c>
      <c r="BJE20" s="2" t="s">
        <v>10870</v>
      </c>
      <c r="BJF20" s="2" t="s">
        <v>10870</v>
      </c>
      <c r="BJG20" s="2" t="s">
        <v>10870</v>
      </c>
      <c r="BJH20" s="2" t="s">
        <v>10870</v>
      </c>
      <c r="BJI20" s="2" t="s">
        <v>10870</v>
      </c>
      <c r="BJJ20" s="2" t="s">
        <v>10870</v>
      </c>
      <c r="BJK20" s="2" t="s">
        <v>10870</v>
      </c>
      <c r="BJL20" s="2" t="s">
        <v>10870</v>
      </c>
      <c r="BJM20" s="2" t="s">
        <v>10870</v>
      </c>
      <c r="BJN20" s="2" t="s">
        <v>10870</v>
      </c>
      <c r="BJO20" s="2" t="s">
        <v>10870</v>
      </c>
      <c r="BJP20" s="2" t="s">
        <v>10870</v>
      </c>
      <c r="BJQ20" s="2" t="s">
        <v>10870</v>
      </c>
      <c r="BJR20" s="2" t="s">
        <v>10870</v>
      </c>
      <c r="BJS20" s="2" t="s">
        <v>10870</v>
      </c>
      <c r="BJT20" s="2" t="s">
        <v>10870</v>
      </c>
      <c r="BJU20" s="2" t="s">
        <v>10870</v>
      </c>
      <c r="BJV20" s="2" t="s">
        <v>10870</v>
      </c>
      <c r="BJW20" s="2" t="s">
        <v>10870</v>
      </c>
      <c r="BJX20" s="2" t="s">
        <v>10870</v>
      </c>
      <c r="BJY20" s="2" t="s">
        <v>10870</v>
      </c>
      <c r="BJZ20" s="2" t="s">
        <v>10870</v>
      </c>
      <c r="BKA20" s="2" t="s">
        <v>10870</v>
      </c>
      <c r="BKB20" s="2" t="s">
        <v>10870</v>
      </c>
      <c r="BKC20" s="2" t="s">
        <v>10870</v>
      </c>
      <c r="BKD20" s="2" t="s">
        <v>10870</v>
      </c>
      <c r="BKE20" s="2" t="s">
        <v>10870</v>
      </c>
      <c r="BKF20" s="2" t="s">
        <v>10870</v>
      </c>
      <c r="BKG20" s="2" t="s">
        <v>10870</v>
      </c>
      <c r="BKH20" s="2" t="s">
        <v>10870</v>
      </c>
      <c r="BKI20" s="2" t="s">
        <v>10870</v>
      </c>
      <c r="BKJ20" s="2" t="s">
        <v>10870</v>
      </c>
      <c r="BKK20" s="2" t="s">
        <v>10870</v>
      </c>
      <c r="BKL20" s="2" t="s">
        <v>10870</v>
      </c>
      <c r="BKM20" s="2" t="s">
        <v>10870</v>
      </c>
      <c r="BKN20" s="2" t="s">
        <v>10870</v>
      </c>
      <c r="BKO20" s="2" t="s">
        <v>10870</v>
      </c>
      <c r="BKP20" s="2" t="s">
        <v>10870</v>
      </c>
      <c r="BKQ20" s="2" t="s">
        <v>10870</v>
      </c>
      <c r="BKR20" s="2" t="s">
        <v>10870</v>
      </c>
      <c r="BKS20" s="2" t="s">
        <v>10870</v>
      </c>
      <c r="BKT20" s="2" t="s">
        <v>10870</v>
      </c>
      <c r="BKU20" s="2" t="s">
        <v>10870</v>
      </c>
      <c r="BKV20" s="2" t="s">
        <v>10870</v>
      </c>
      <c r="BKW20" s="2" t="s">
        <v>10870</v>
      </c>
      <c r="BKX20" s="2" t="s">
        <v>10870</v>
      </c>
      <c r="BKY20" s="2" t="s">
        <v>10870</v>
      </c>
      <c r="BKZ20" s="2" t="s">
        <v>10870</v>
      </c>
      <c r="BLA20" s="2" t="s">
        <v>10870</v>
      </c>
      <c r="BLB20" s="2" t="s">
        <v>10870</v>
      </c>
      <c r="BLC20" s="2" t="s">
        <v>10870</v>
      </c>
      <c r="BLD20" s="2" t="s">
        <v>10870</v>
      </c>
      <c r="BLE20" s="2" t="s">
        <v>10870</v>
      </c>
      <c r="BLF20" s="2" t="s">
        <v>10870</v>
      </c>
      <c r="BLG20" s="2" t="s">
        <v>10870</v>
      </c>
      <c r="BLH20" s="2" t="s">
        <v>10870</v>
      </c>
      <c r="BLI20" s="2" t="s">
        <v>10870</v>
      </c>
      <c r="BLJ20" s="2" t="s">
        <v>10870</v>
      </c>
      <c r="BLK20" s="2" t="s">
        <v>10870</v>
      </c>
      <c r="BLL20" s="2" t="s">
        <v>10870</v>
      </c>
      <c r="BLM20" s="2" t="s">
        <v>10870</v>
      </c>
      <c r="BLN20" s="2" t="s">
        <v>10870</v>
      </c>
      <c r="BLO20" s="2" t="s">
        <v>10870</v>
      </c>
      <c r="BLP20" s="2" t="s">
        <v>10870</v>
      </c>
      <c r="BLQ20" s="2" t="s">
        <v>10870</v>
      </c>
      <c r="BLR20" s="2" t="s">
        <v>10870</v>
      </c>
      <c r="BLS20" s="2" t="s">
        <v>10870</v>
      </c>
      <c r="BLT20" s="2" t="s">
        <v>10870</v>
      </c>
      <c r="BLU20" s="2" t="s">
        <v>10870</v>
      </c>
      <c r="BLV20" s="2" t="s">
        <v>10870</v>
      </c>
      <c r="BLW20" s="2" t="s">
        <v>10870</v>
      </c>
      <c r="BLX20" s="2" t="s">
        <v>10870</v>
      </c>
      <c r="BLY20" s="2" t="s">
        <v>10870</v>
      </c>
      <c r="BLZ20" s="2" t="s">
        <v>10870</v>
      </c>
      <c r="BMA20" s="2" t="s">
        <v>10870</v>
      </c>
      <c r="BMB20" s="2" t="s">
        <v>10870</v>
      </c>
      <c r="BMC20" s="2" t="s">
        <v>10870</v>
      </c>
      <c r="BMD20" s="2" t="s">
        <v>10870</v>
      </c>
      <c r="BME20" s="2" t="s">
        <v>10870</v>
      </c>
      <c r="BMF20" s="2" t="s">
        <v>10870</v>
      </c>
      <c r="BMG20" s="2" t="s">
        <v>10870</v>
      </c>
      <c r="BMH20" s="2" t="s">
        <v>10870</v>
      </c>
      <c r="BMI20" s="2" t="s">
        <v>10870</v>
      </c>
      <c r="BMJ20" s="2" t="s">
        <v>10870</v>
      </c>
      <c r="BMK20" s="2" t="s">
        <v>10870</v>
      </c>
      <c r="BML20" s="2" t="s">
        <v>10870</v>
      </c>
      <c r="BMM20" s="2" t="s">
        <v>10870</v>
      </c>
      <c r="BMN20" s="2" t="s">
        <v>10870</v>
      </c>
      <c r="BMO20" s="2" t="s">
        <v>10870</v>
      </c>
      <c r="BMP20" s="2" t="s">
        <v>10870</v>
      </c>
      <c r="BMQ20" s="2" t="s">
        <v>10870</v>
      </c>
      <c r="BMR20" s="2" t="s">
        <v>10870</v>
      </c>
      <c r="BMS20" s="2" t="s">
        <v>10870</v>
      </c>
      <c r="BMT20" s="2" t="s">
        <v>10870</v>
      </c>
      <c r="BMU20" s="2" t="s">
        <v>10870</v>
      </c>
      <c r="BMV20" s="2" t="s">
        <v>10870</v>
      </c>
      <c r="BMW20" s="2" t="s">
        <v>10870</v>
      </c>
      <c r="BMX20" s="2" t="s">
        <v>10870</v>
      </c>
      <c r="BMY20" s="2" t="s">
        <v>10870</v>
      </c>
      <c r="BMZ20" s="2" t="s">
        <v>10870</v>
      </c>
      <c r="BNA20" s="2" t="s">
        <v>10870</v>
      </c>
      <c r="BNB20" s="2" t="s">
        <v>10870</v>
      </c>
      <c r="BNC20" s="2" t="s">
        <v>10870</v>
      </c>
      <c r="BND20" s="2" t="s">
        <v>10870</v>
      </c>
      <c r="BNE20" s="2" t="s">
        <v>10870</v>
      </c>
      <c r="BNF20" s="2" t="s">
        <v>10870</v>
      </c>
      <c r="BNG20" s="2" t="s">
        <v>10870</v>
      </c>
      <c r="BNH20" s="2" t="s">
        <v>10870</v>
      </c>
      <c r="BNI20" s="2" t="s">
        <v>10870</v>
      </c>
      <c r="BNJ20" s="2" t="s">
        <v>10870</v>
      </c>
      <c r="BNK20" s="2" t="s">
        <v>10870</v>
      </c>
      <c r="BNL20" s="2" t="s">
        <v>10870</v>
      </c>
      <c r="BNM20" s="2" t="s">
        <v>10870</v>
      </c>
      <c r="BNN20" s="2" t="s">
        <v>10870</v>
      </c>
      <c r="BNO20" s="2" t="s">
        <v>10870</v>
      </c>
      <c r="BNP20" s="2" t="s">
        <v>10870</v>
      </c>
      <c r="BNQ20" s="2" t="s">
        <v>10870</v>
      </c>
      <c r="BNR20" s="2" t="s">
        <v>10870</v>
      </c>
      <c r="BNS20" s="2" t="s">
        <v>10870</v>
      </c>
      <c r="BNT20" s="2" t="s">
        <v>10870</v>
      </c>
      <c r="BNU20" s="2" t="s">
        <v>10870</v>
      </c>
      <c r="BNV20" s="2" t="s">
        <v>10870</v>
      </c>
      <c r="BNW20" s="2" t="s">
        <v>10870</v>
      </c>
      <c r="BNX20" s="2" t="s">
        <v>10870</v>
      </c>
      <c r="BNY20" s="2" t="s">
        <v>10870</v>
      </c>
      <c r="BNZ20" s="2" t="s">
        <v>10870</v>
      </c>
      <c r="BOA20" s="2" t="s">
        <v>10870</v>
      </c>
      <c r="BOB20" s="2" t="s">
        <v>10870</v>
      </c>
      <c r="BOC20" s="2" t="s">
        <v>10870</v>
      </c>
      <c r="BOD20" s="2" t="s">
        <v>10870</v>
      </c>
      <c r="BOE20" s="2" t="s">
        <v>10870</v>
      </c>
      <c r="BOF20" s="2" t="s">
        <v>10870</v>
      </c>
      <c r="BOG20" s="2" t="s">
        <v>10870</v>
      </c>
      <c r="BOH20" s="2" t="s">
        <v>10870</v>
      </c>
      <c r="BOI20" s="2" t="s">
        <v>10870</v>
      </c>
      <c r="BOJ20" s="2" t="s">
        <v>10870</v>
      </c>
      <c r="BOK20" s="2" t="s">
        <v>10870</v>
      </c>
      <c r="BOL20" s="2" t="s">
        <v>10870</v>
      </c>
      <c r="BOM20" s="2" t="s">
        <v>10870</v>
      </c>
      <c r="BON20" s="2" t="s">
        <v>10870</v>
      </c>
      <c r="BOO20" s="2" t="s">
        <v>10870</v>
      </c>
      <c r="BOP20" s="2" t="s">
        <v>10870</v>
      </c>
      <c r="BOQ20" s="2" t="s">
        <v>10870</v>
      </c>
      <c r="BOR20" s="2" t="s">
        <v>10870</v>
      </c>
      <c r="BOS20" s="2" t="s">
        <v>10870</v>
      </c>
      <c r="BOT20" s="2" t="s">
        <v>10870</v>
      </c>
      <c r="BOU20" s="2" t="s">
        <v>10870</v>
      </c>
      <c r="BOV20" s="2" t="s">
        <v>10870</v>
      </c>
      <c r="BOW20" s="2" t="s">
        <v>10870</v>
      </c>
      <c r="BOX20" s="2" t="s">
        <v>10870</v>
      </c>
      <c r="BOY20" s="2" t="s">
        <v>10870</v>
      </c>
      <c r="BOZ20" s="2" t="s">
        <v>10870</v>
      </c>
      <c r="BPA20" s="2" t="s">
        <v>10870</v>
      </c>
      <c r="BPB20" s="2" t="s">
        <v>10870</v>
      </c>
      <c r="BPC20" s="2" t="s">
        <v>10870</v>
      </c>
      <c r="BPD20" s="2" t="s">
        <v>10870</v>
      </c>
      <c r="BPE20" s="2" t="s">
        <v>10870</v>
      </c>
      <c r="BPF20" s="2" t="s">
        <v>10870</v>
      </c>
      <c r="BPG20" s="2" t="s">
        <v>10870</v>
      </c>
      <c r="BPH20" s="2" t="s">
        <v>10870</v>
      </c>
      <c r="BPI20" s="2" t="s">
        <v>10870</v>
      </c>
      <c r="BPJ20" s="2" t="s">
        <v>10870</v>
      </c>
      <c r="BPK20" s="2" t="s">
        <v>10870</v>
      </c>
      <c r="BPL20" s="2" t="s">
        <v>10870</v>
      </c>
      <c r="BPM20" s="2" t="s">
        <v>10870</v>
      </c>
      <c r="BPN20" s="2" t="s">
        <v>10870</v>
      </c>
      <c r="BPO20" s="2" t="s">
        <v>10870</v>
      </c>
      <c r="BPP20" s="2" t="s">
        <v>10870</v>
      </c>
      <c r="BPQ20" s="2" t="s">
        <v>10870</v>
      </c>
      <c r="BPR20" s="2" t="s">
        <v>10870</v>
      </c>
      <c r="BPS20" s="2" t="s">
        <v>10870</v>
      </c>
      <c r="BPT20" s="2" t="s">
        <v>10870</v>
      </c>
      <c r="BPU20" s="2" t="s">
        <v>10870</v>
      </c>
      <c r="BPV20" s="2" t="s">
        <v>10870</v>
      </c>
      <c r="BPW20" s="2" t="s">
        <v>10870</v>
      </c>
      <c r="BPX20" s="2" t="s">
        <v>10870</v>
      </c>
      <c r="BPY20" s="2" t="s">
        <v>10870</v>
      </c>
      <c r="BPZ20" s="2" t="s">
        <v>10870</v>
      </c>
      <c r="BQA20" s="2" t="s">
        <v>10870</v>
      </c>
      <c r="BQB20" s="2" t="s">
        <v>10870</v>
      </c>
      <c r="BQC20" s="2" t="s">
        <v>10870</v>
      </c>
      <c r="BQD20" s="2" t="s">
        <v>10870</v>
      </c>
      <c r="BQE20" s="2" t="s">
        <v>10870</v>
      </c>
      <c r="BQF20" s="2" t="s">
        <v>10870</v>
      </c>
      <c r="BQG20" s="2" t="s">
        <v>10870</v>
      </c>
      <c r="BQH20" s="2" t="s">
        <v>10870</v>
      </c>
      <c r="BQI20" s="2" t="s">
        <v>10870</v>
      </c>
      <c r="BQJ20" s="2" t="s">
        <v>10870</v>
      </c>
      <c r="BQK20" s="2" t="s">
        <v>10870</v>
      </c>
      <c r="BQL20" s="2" t="s">
        <v>10870</v>
      </c>
      <c r="BQM20" s="2" t="s">
        <v>10870</v>
      </c>
      <c r="BQN20" s="2" t="s">
        <v>10870</v>
      </c>
      <c r="BQO20" s="2" t="s">
        <v>10870</v>
      </c>
      <c r="BQP20" s="2" t="s">
        <v>10870</v>
      </c>
      <c r="BQQ20" s="2" t="s">
        <v>10870</v>
      </c>
      <c r="BQR20" s="2" t="s">
        <v>10870</v>
      </c>
      <c r="BQS20" s="2" t="s">
        <v>10870</v>
      </c>
      <c r="BQT20" s="2" t="s">
        <v>10870</v>
      </c>
      <c r="BQU20" s="2" t="s">
        <v>10870</v>
      </c>
      <c r="BQV20" s="2" t="s">
        <v>10870</v>
      </c>
      <c r="BQW20" s="2" t="s">
        <v>10870</v>
      </c>
      <c r="BQX20" s="2" t="s">
        <v>10870</v>
      </c>
      <c r="BQY20" s="2" t="s">
        <v>10870</v>
      </c>
      <c r="BQZ20" s="2" t="s">
        <v>10870</v>
      </c>
      <c r="BRA20" s="2" t="s">
        <v>10870</v>
      </c>
      <c r="BRB20" s="2" t="s">
        <v>10870</v>
      </c>
      <c r="BRC20" s="2" t="s">
        <v>10870</v>
      </c>
      <c r="BRD20" s="2" t="s">
        <v>10870</v>
      </c>
      <c r="BRE20" s="2" t="s">
        <v>10870</v>
      </c>
      <c r="BRF20" s="2" t="s">
        <v>10870</v>
      </c>
      <c r="BRG20" s="2" t="s">
        <v>10870</v>
      </c>
      <c r="BRH20" s="2" t="s">
        <v>10870</v>
      </c>
      <c r="BRI20" s="2" t="s">
        <v>10870</v>
      </c>
      <c r="BRJ20" s="2" t="s">
        <v>10870</v>
      </c>
      <c r="BRK20" s="2" t="s">
        <v>10870</v>
      </c>
      <c r="BRL20" s="2" t="s">
        <v>10870</v>
      </c>
      <c r="BRM20" s="2" t="s">
        <v>10870</v>
      </c>
      <c r="BRN20" s="2" t="s">
        <v>10870</v>
      </c>
      <c r="BRO20" s="2" t="s">
        <v>10870</v>
      </c>
      <c r="BRP20" s="2" t="s">
        <v>10870</v>
      </c>
      <c r="BRQ20" s="2" t="s">
        <v>10870</v>
      </c>
      <c r="BRR20" s="2" t="s">
        <v>10870</v>
      </c>
      <c r="BRS20" s="2" t="s">
        <v>10870</v>
      </c>
      <c r="BRT20" s="2" t="s">
        <v>10870</v>
      </c>
      <c r="BRU20" s="2" t="s">
        <v>10870</v>
      </c>
      <c r="BRV20" s="2" t="s">
        <v>10870</v>
      </c>
      <c r="BRW20" s="2" t="s">
        <v>10870</v>
      </c>
      <c r="BRX20" s="2" t="s">
        <v>10870</v>
      </c>
      <c r="BRY20" s="2" t="s">
        <v>10870</v>
      </c>
      <c r="BRZ20" s="2" t="s">
        <v>10870</v>
      </c>
      <c r="BSA20" s="2" t="s">
        <v>10870</v>
      </c>
      <c r="BSB20" s="2" t="s">
        <v>10870</v>
      </c>
      <c r="BSC20" s="2" t="s">
        <v>10870</v>
      </c>
      <c r="BSD20" s="2" t="s">
        <v>10870</v>
      </c>
      <c r="BSE20" s="2" t="s">
        <v>10870</v>
      </c>
      <c r="BSF20" s="2" t="s">
        <v>10870</v>
      </c>
      <c r="BSG20" s="2" t="s">
        <v>10870</v>
      </c>
      <c r="BSH20" s="2" t="s">
        <v>10870</v>
      </c>
      <c r="BSI20" s="2" t="s">
        <v>10870</v>
      </c>
      <c r="BSJ20" s="2" t="s">
        <v>10870</v>
      </c>
      <c r="BSK20" s="2" t="s">
        <v>10870</v>
      </c>
      <c r="BSL20" s="2" t="s">
        <v>10870</v>
      </c>
      <c r="BSM20" s="2" t="s">
        <v>10870</v>
      </c>
      <c r="BSN20" s="2" t="s">
        <v>10870</v>
      </c>
      <c r="BSO20" s="2" t="s">
        <v>10870</v>
      </c>
      <c r="BSP20" s="2" t="s">
        <v>10870</v>
      </c>
      <c r="BSQ20" s="2" t="s">
        <v>10870</v>
      </c>
      <c r="BSR20" s="2" t="s">
        <v>10870</v>
      </c>
      <c r="BSS20" s="2" t="s">
        <v>10870</v>
      </c>
      <c r="BST20" s="2" t="s">
        <v>10870</v>
      </c>
      <c r="BSU20" s="2" t="s">
        <v>10870</v>
      </c>
      <c r="BSV20" s="2" t="s">
        <v>10870</v>
      </c>
      <c r="BSW20" s="2" t="s">
        <v>10870</v>
      </c>
      <c r="BSX20" s="2" t="s">
        <v>10870</v>
      </c>
      <c r="BSY20" s="2" t="s">
        <v>10870</v>
      </c>
      <c r="BSZ20" s="2" t="s">
        <v>10870</v>
      </c>
      <c r="BTA20" s="2" t="s">
        <v>10870</v>
      </c>
      <c r="BTB20" s="2" t="s">
        <v>10870</v>
      </c>
      <c r="BTC20" s="2" t="s">
        <v>10870</v>
      </c>
      <c r="BTD20" s="2" t="s">
        <v>10870</v>
      </c>
      <c r="BTE20" s="2" t="s">
        <v>10870</v>
      </c>
      <c r="BTF20" s="2" t="s">
        <v>10870</v>
      </c>
      <c r="BTG20" s="2" t="s">
        <v>10870</v>
      </c>
      <c r="BTH20" s="2" t="s">
        <v>10870</v>
      </c>
      <c r="BTI20" s="2" t="s">
        <v>10870</v>
      </c>
      <c r="BTJ20" s="2" t="s">
        <v>10870</v>
      </c>
      <c r="BTK20" s="2" t="s">
        <v>10870</v>
      </c>
      <c r="BTL20" s="2" t="s">
        <v>10870</v>
      </c>
      <c r="BTM20" s="2" t="s">
        <v>10870</v>
      </c>
      <c r="BTN20" s="2" t="s">
        <v>10870</v>
      </c>
      <c r="BTO20" s="2" t="s">
        <v>10870</v>
      </c>
      <c r="BTP20" s="2" t="s">
        <v>10870</v>
      </c>
      <c r="BTQ20" s="2" t="s">
        <v>10870</v>
      </c>
      <c r="BTR20" s="2" t="s">
        <v>10870</v>
      </c>
      <c r="BTS20" s="2" t="s">
        <v>10870</v>
      </c>
      <c r="BTT20" s="2" t="s">
        <v>10870</v>
      </c>
      <c r="BTU20" s="2" t="s">
        <v>10870</v>
      </c>
      <c r="BTV20" s="2" t="s">
        <v>10870</v>
      </c>
      <c r="BTW20" s="2" t="s">
        <v>10870</v>
      </c>
      <c r="BTX20" s="2" t="s">
        <v>10870</v>
      </c>
      <c r="BTY20" s="2" t="s">
        <v>10870</v>
      </c>
      <c r="BTZ20" s="2" t="s">
        <v>10870</v>
      </c>
      <c r="BUA20" s="2" t="s">
        <v>10870</v>
      </c>
      <c r="BUB20" s="2" t="s">
        <v>10870</v>
      </c>
      <c r="BUC20" s="2" t="s">
        <v>10870</v>
      </c>
      <c r="BUD20" s="2" t="s">
        <v>10870</v>
      </c>
      <c r="BUE20" s="2" t="s">
        <v>10870</v>
      </c>
      <c r="BUF20" s="2" t="s">
        <v>10870</v>
      </c>
      <c r="BUG20" s="2" t="s">
        <v>10870</v>
      </c>
      <c r="BUH20" s="2" t="s">
        <v>10870</v>
      </c>
      <c r="BUI20" s="2" t="s">
        <v>10870</v>
      </c>
      <c r="BUJ20" s="2" t="s">
        <v>10870</v>
      </c>
      <c r="BUK20" s="2" t="s">
        <v>10870</v>
      </c>
      <c r="BUL20" s="2" t="s">
        <v>10870</v>
      </c>
      <c r="BUM20" s="2" t="s">
        <v>10870</v>
      </c>
      <c r="BUN20" s="2" t="s">
        <v>10870</v>
      </c>
      <c r="BUO20" s="2" t="s">
        <v>10870</v>
      </c>
      <c r="BUP20" s="2" t="s">
        <v>10870</v>
      </c>
      <c r="BUQ20" s="2" t="s">
        <v>10870</v>
      </c>
      <c r="BUR20" s="2" t="s">
        <v>10870</v>
      </c>
      <c r="BUS20" s="2" t="s">
        <v>10870</v>
      </c>
      <c r="BUT20" s="2" t="s">
        <v>10870</v>
      </c>
      <c r="BUU20" s="2" t="s">
        <v>10870</v>
      </c>
      <c r="BUV20" s="2" t="s">
        <v>10870</v>
      </c>
      <c r="BUW20" s="2" t="s">
        <v>10870</v>
      </c>
      <c r="BUX20" s="2" t="s">
        <v>10870</v>
      </c>
      <c r="BUY20" s="2" t="s">
        <v>10870</v>
      </c>
      <c r="BUZ20" s="2" t="s">
        <v>10870</v>
      </c>
      <c r="BVA20" s="2" t="s">
        <v>10870</v>
      </c>
      <c r="BVB20" s="2" t="s">
        <v>10870</v>
      </c>
      <c r="BVC20" s="2" t="s">
        <v>10870</v>
      </c>
      <c r="BVD20" s="2" t="s">
        <v>10870</v>
      </c>
      <c r="BVE20" s="2" t="s">
        <v>10870</v>
      </c>
      <c r="BVF20" s="2" t="s">
        <v>10870</v>
      </c>
      <c r="BVG20" s="2" t="s">
        <v>10870</v>
      </c>
      <c r="BVH20" s="2" t="s">
        <v>10870</v>
      </c>
      <c r="BVI20" s="2" t="s">
        <v>10870</v>
      </c>
      <c r="BVJ20" s="2" t="s">
        <v>10870</v>
      </c>
      <c r="BVK20" s="2" t="s">
        <v>10870</v>
      </c>
      <c r="BVL20" s="2" t="s">
        <v>10870</v>
      </c>
      <c r="BVM20" s="2" t="s">
        <v>10870</v>
      </c>
      <c r="BVN20" s="2" t="s">
        <v>10870</v>
      </c>
      <c r="BVO20" s="2" t="s">
        <v>10870</v>
      </c>
      <c r="BVP20" s="2" t="s">
        <v>10870</v>
      </c>
      <c r="BVQ20" s="2" t="s">
        <v>10870</v>
      </c>
      <c r="BVR20" s="2" t="s">
        <v>10870</v>
      </c>
      <c r="BVS20" s="2" t="s">
        <v>10870</v>
      </c>
      <c r="BVT20" s="2" t="s">
        <v>10870</v>
      </c>
      <c r="BVU20" s="2" t="s">
        <v>10870</v>
      </c>
      <c r="BVV20" s="2" t="s">
        <v>10870</v>
      </c>
      <c r="BVW20" s="2" t="s">
        <v>10870</v>
      </c>
      <c r="BVX20" s="2" t="s">
        <v>10870</v>
      </c>
      <c r="BVY20" s="2" t="s">
        <v>10870</v>
      </c>
      <c r="BVZ20" s="2" t="s">
        <v>10870</v>
      </c>
      <c r="BWA20" s="2" t="s">
        <v>10870</v>
      </c>
      <c r="BWB20" s="2" t="s">
        <v>10870</v>
      </c>
      <c r="BWC20" s="2" t="s">
        <v>10870</v>
      </c>
      <c r="BWD20" s="2" t="s">
        <v>10870</v>
      </c>
      <c r="BWE20" s="2" t="s">
        <v>10870</v>
      </c>
      <c r="BWF20" s="2" t="s">
        <v>10870</v>
      </c>
      <c r="BWG20" s="2" t="s">
        <v>10870</v>
      </c>
      <c r="BWH20" s="2" t="s">
        <v>10870</v>
      </c>
      <c r="BWI20" s="2" t="s">
        <v>10870</v>
      </c>
      <c r="BWJ20" s="2" t="s">
        <v>10870</v>
      </c>
      <c r="BWK20" s="2" t="s">
        <v>10870</v>
      </c>
      <c r="BWL20" s="2" t="s">
        <v>10870</v>
      </c>
      <c r="BWM20" s="2" t="s">
        <v>10870</v>
      </c>
      <c r="BWN20" s="2" t="s">
        <v>10870</v>
      </c>
      <c r="BWO20" s="2" t="s">
        <v>10870</v>
      </c>
      <c r="BWP20" s="2" t="s">
        <v>10870</v>
      </c>
      <c r="BWQ20" s="2" t="s">
        <v>10870</v>
      </c>
      <c r="BWR20" s="2" t="s">
        <v>10870</v>
      </c>
      <c r="BWS20" s="2" t="s">
        <v>10870</v>
      </c>
      <c r="BWT20" s="2" t="s">
        <v>10870</v>
      </c>
      <c r="BWU20" s="2" t="s">
        <v>10870</v>
      </c>
      <c r="BWV20" s="2" t="s">
        <v>10870</v>
      </c>
      <c r="BWW20" s="2" t="s">
        <v>10870</v>
      </c>
      <c r="BWX20" s="2" t="s">
        <v>10870</v>
      </c>
      <c r="BWY20" s="2" t="s">
        <v>10870</v>
      </c>
      <c r="BWZ20" s="2" t="s">
        <v>10870</v>
      </c>
      <c r="BXA20" s="2" t="s">
        <v>10870</v>
      </c>
      <c r="BXB20" s="2" t="s">
        <v>10870</v>
      </c>
      <c r="BXC20" s="2" t="s">
        <v>10870</v>
      </c>
      <c r="BXD20" s="2" t="s">
        <v>10870</v>
      </c>
      <c r="BXE20" s="2" t="s">
        <v>10870</v>
      </c>
      <c r="BXF20" s="2" t="s">
        <v>10870</v>
      </c>
      <c r="BXG20" s="2" t="s">
        <v>10870</v>
      </c>
      <c r="BXH20" s="2" t="s">
        <v>10870</v>
      </c>
      <c r="BXI20" s="2" t="s">
        <v>10870</v>
      </c>
      <c r="BXJ20" s="2" t="s">
        <v>10870</v>
      </c>
      <c r="BXK20" s="2" t="s">
        <v>10870</v>
      </c>
      <c r="BXL20" s="2" t="s">
        <v>10870</v>
      </c>
      <c r="BXM20" s="2" t="s">
        <v>10870</v>
      </c>
      <c r="BXN20" s="2" t="s">
        <v>10870</v>
      </c>
      <c r="BXO20" s="2" t="s">
        <v>10870</v>
      </c>
      <c r="BXP20" s="2" t="s">
        <v>10870</v>
      </c>
      <c r="BXQ20" s="2" t="s">
        <v>10870</v>
      </c>
      <c r="BXR20" s="2" t="s">
        <v>10870</v>
      </c>
      <c r="BXS20" s="2" t="s">
        <v>10870</v>
      </c>
      <c r="BXT20" s="2" t="s">
        <v>10870</v>
      </c>
      <c r="BXU20" s="2" t="s">
        <v>10870</v>
      </c>
      <c r="BXV20" s="2" t="s">
        <v>10870</v>
      </c>
      <c r="BXW20" s="2" t="s">
        <v>10870</v>
      </c>
      <c r="BXX20" s="2" t="s">
        <v>10870</v>
      </c>
      <c r="BXY20" s="2" t="s">
        <v>10870</v>
      </c>
      <c r="BXZ20" s="2" t="s">
        <v>10870</v>
      </c>
      <c r="BYA20" s="2" t="s">
        <v>10870</v>
      </c>
      <c r="BYB20" s="2" t="s">
        <v>10870</v>
      </c>
      <c r="BYC20" s="2" t="s">
        <v>10870</v>
      </c>
      <c r="BYD20" s="2" t="s">
        <v>10870</v>
      </c>
      <c r="BYE20" s="2" t="s">
        <v>10870</v>
      </c>
      <c r="BYF20" s="2" t="s">
        <v>10870</v>
      </c>
      <c r="BYG20" s="2" t="s">
        <v>10870</v>
      </c>
      <c r="BYH20" s="2" t="s">
        <v>10870</v>
      </c>
      <c r="BYI20" s="2" t="s">
        <v>10870</v>
      </c>
      <c r="BYJ20" s="2" t="s">
        <v>10870</v>
      </c>
      <c r="BYK20" s="2" t="s">
        <v>10870</v>
      </c>
      <c r="BYL20" s="2" t="s">
        <v>10870</v>
      </c>
      <c r="BYM20" s="2" t="s">
        <v>10870</v>
      </c>
      <c r="BYN20" s="2" t="s">
        <v>10870</v>
      </c>
      <c r="BYO20" s="2" t="s">
        <v>10870</v>
      </c>
      <c r="BYP20" s="2" t="s">
        <v>10870</v>
      </c>
      <c r="BYQ20" s="2" t="s">
        <v>10870</v>
      </c>
      <c r="BYR20" s="2" t="s">
        <v>10870</v>
      </c>
      <c r="BYS20" s="2" t="s">
        <v>10870</v>
      </c>
      <c r="BYT20" s="2" t="s">
        <v>10870</v>
      </c>
      <c r="BYU20" s="2" t="s">
        <v>10870</v>
      </c>
      <c r="BYV20" s="2" t="s">
        <v>10870</v>
      </c>
      <c r="BYW20" s="2" t="s">
        <v>10870</v>
      </c>
      <c r="BYX20" s="2" t="s">
        <v>10870</v>
      </c>
      <c r="BYY20" s="2" t="s">
        <v>10870</v>
      </c>
      <c r="BYZ20" s="2" t="s">
        <v>10870</v>
      </c>
      <c r="BZA20" s="2" t="s">
        <v>10870</v>
      </c>
      <c r="BZB20" s="2" t="s">
        <v>10870</v>
      </c>
      <c r="BZC20" s="2" t="s">
        <v>10870</v>
      </c>
      <c r="BZD20" s="2" t="s">
        <v>10870</v>
      </c>
      <c r="BZE20" s="2" t="s">
        <v>10870</v>
      </c>
      <c r="BZF20" s="2" t="s">
        <v>10870</v>
      </c>
      <c r="BZG20" s="2" t="s">
        <v>10870</v>
      </c>
      <c r="BZH20" s="2" t="s">
        <v>10870</v>
      </c>
      <c r="BZI20" s="2" t="s">
        <v>10870</v>
      </c>
      <c r="BZJ20" s="2" t="s">
        <v>10870</v>
      </c>
      <c r="BZK20" s="2" t="s">
        <v>10870</v>
      </c>
      <c r="BZL20" s="2" t="s">
        <v>10870</v>
      </c>
      <c r="BZM20" s="2" t="s">
        <v>10870</v>
      </c>
      <c r="BZN20" s="2" t="s">
        <v>10870</v>
      </c>
      <c r="BZO20" s="2" t="s">
        <v>10870</v>
      </c>
      <c r="BZP20" s="2" t="s">
        <v>10870</v>
      </c>
      <c r="BZQ20" s="2" t="s">
        <v>10870</v>
      </c>
      <c r="BZR20" s="2" t="s">
        <v>10870</v>
      </c>
      <c r="BZS20" s="2" t="s">
        <v>10870</v>
      </c>
      <c r="BZT20" s="2" t="s">
        <v>10870</v>
      </c>
      <c r="BZU20" s="2" t="s">
        <v>10870</v>
      </c>
      <c r="BZV20" s="2" t="s">
        <v>10870</v>
      </c>
      <c r="BZW20" s="2" t="s">
        <v>10870</v>
      </c>
      <c r="BZX20" s="2" t="s">
        <v>10870</v>
      </c>
      <c r="BZY20" s="2" t="s">
        <v>10870</v>
      </c>
      <c r="BZZ20" s="2" t="s">
        <v>10870</v>
      </c>
      <c r="CAA20" s="2" t="s">
        <v>10870</v>
      </c>
      <c r="CAB20" s="2" t="s">
        <v>10870</v>
      </c>
      <c r="CAC20" s="2" t="s">
        <v>10870</v>
      </c>
      <c r="CAD20" s="2" t="s">
        <v>10870</v>
      </c>
      <c r="CAE20" s="2" t="s">
        <v>10870</v>
      </c>
      <c r="CAF20" s="2" t="s">
        <v>10870</v>
      </c>
      <c r="CAG20" s="2" t="s">
        <v>10870</v>
      </c>
      <c r="CAH20" s="2" t="s">
        <v>10870</v>
      </c>
      <c r="CAI20" s="2" t="s">
        <v>10870</v>
      </c>
      <c r="CAJ20" s="2" t="s">
        <v>10870</v>
      </c>
      <c r="CAK20" s="2" t="s">
        <v>10870</v>
      </c>
      <c r="CAL20" s="2" t="s">
        <v>10870</v>
      </c>
      <c r="CAM20" s="2" t="s">
        <v>10870</v>
      </c>
      <c r="CAN20" s="2" t="s">
        <v>10870</v>
      </c>
      <c r="CAO20" s="2" t="s">
        <v>10870</v>
      </c>
      <c r="CAP20" s="2" t="s">
        <v>10870</v>
      </c>
      <c r="CAQ20" s="2" t="s">
        <v>10870</v>
      </c>
      <c r="CAR20" s="2" t="s">
        <v>10870</v>
      </c>
      <c r="CAS20" s="2" t="s">
        <v>10870</v>
      </c>
      <c r="CAT20" s="2" t="s">
        <v>10870</v>
      </c>
      <c r="CAU20" s="2" t="s">
        <v>10870</v>
      </c>
      <c r="CAV20" s="2" t="s">
        <v>10870</v>
      </c>
      <c r="CAW20" s="2" t="s">
        <v>10870</v>
      </c>
      <c r="CAX20" s="2" t="s">
        <v>10870</v>
      </c>
      <c r="CAY20" s="2" t="s">
        <v>10870</v>
      </c>
      <c r="CAZ20" s="2" t="s">
        <v>10870</v>
      </c>
      <c r="CBA20" s="2" t="s">
        <v>10870</v>
      </c>
      <c r="CBB20" s="2" t="s">
        <v>10870</v>
      </c>
      <c r="CBC20" s="2" t="s">
        <v>10870</v>
      </c>
      <c r="CBD20" s="2" t="s">
        <v>10870</v>
      </c>
      <c r="CBE20" s="2" t="s">
        <v>10870</v>
      </c>
      <c r="CBF20" s="2" t="s">
        <v>10870</v>
      </c>
      <c r="CBG20" s="2" t="s">
        <v>10870</v>
      </c>
      <c r="CBH20" s="2" t="s">
        <v>10870</v>
      </c>
      <c r="CBI20" s="2" t="s">
        <v>10870</v>
      </c>
      <c r="CBJ20" s="2" t="s">
        <v>10870</v>
      </c>
      <c r="CBK20" s="2" t="s">
        <v>10870</v>
      </c>
      <c r="CBL20" s="2" t="s">
        <v>10870</v>
      </c>
      <c r="CBM20" s="2" t="s">
        <v>10870</v>
      </c>
      <c r="CBN20" s="2" t="s">
        <v>10870</v>
      </c>
      <c r="CBO20" s="2" t="s">
        <v>10870</v>
      </c>
      <c r="CBP20" s="2" t="s">
        <v>10870</v>
      </c>
      <c r="CBQ20" s="2" t="s">
        <v>10870</v>
      </c>
      <c r="CBR20" s="2" t="s">
        <v>10870</v>
      </c>
      <c r="CBS20" s="2" t="s">
        <v>10870</v>
      </c>
      <c r="CBT20" s="2" t="s">
        <v>10870</v>
      </c>
      <c r="CBU20" s="2" t="s">
        <v>10870</v>
      </c>
      <c r="CBV20" s="2" t="s">
        <v>10870</v>
      </c>
      <c r="CBW20" s="2" t="s">
        <v>10870</v>
      </c>
      <c r="CBX20" s="2" t="s">
        <v>10870</v>
      </c>
      <c r="CBY20" s="2" t="s">
        <v>10870</v>
      </c>
      <c r="CBZ20" s="2" t="s">
        <v>10870</v>
      </c>
      <c r="CCA20" s="2" t="s">
        <v>10870</v>
      </c>
      <c r="CCB20" s="2" t="s">
        <v>10870</v>
      </c>
      <c r="CCC20" s="2" t="s">
        <v>10870</v>
      </c>
      <c r="CCD20" s="2" t="s">
        <v>10870</v>
      </c>
      <c r="CCE20" s="2" t="s">
        <v>10870</v>
      </c>
      <c r="CCF20" s="2" t="s">
        <v>10870</v>
      </c>
      <c r="CCG20" s="2" t="s">
        <v>10870</v>
      </c>
      <c r="CCH20" s="2" t="s">
        <v>10870</v>
      </c>
      <c r="CCI20" s="2" t="s">
        <v>10870</v>
      </c>
      <c r="CCJ20" s="2" t="s">
        <v>10870</v>
      </c>
      <c r="CCK20" s="2" t="s">
        <v>10870</v>
      </c>
      <c r="CCL20" s="2" t="s">
        <v>10870</v>
      </c>
      <c r="CCM20" s="2" t="s">
        <v>10870</v>
      </c>
      <c r="CCN20" s="2" t="s">
        <v>10870</v>
      </c>
      <c r="CCO20" s="2" t="s">
        <v>10870</v>
      </c>
      <c r="CCP20" s="2" t="s">
        <v>10870</v>
      </c>
      <c r="CCQ20" s="2" t="s">
        <v>10870</v>
      </c>
      <c r="CCR20" s="2" t="s">
        <v>10870</v>
      </c>
      <c r="CCS20" s="2" t="s">
        <v>10870</v>
      </c>
      <c r="CCT20" s="2" t="s">
        <v>10870</v>
      </c>
      <c r="CCU20" s="2" t="s">
        <v>10870</v>
      </c>
      <c r="CCV20" s="2" t="s">
        <v>10870</v>
      </c>
      <c r="CCW20" s="2" t="s">
        <v>10870</v>
      </c>
      <c r="CCX20" s="2" t="s">
        <v>10870</v>
      </c>
      <c r="CCY20" s="2" t="s">
        <v>10870</v>
      </c>
      <c r="CCZ20" s="2" t="s">
        <v>10870</v>
      </c>
      <c r="CDA20" s="2" t="s">
        <v>10870</v>
      </c>
      <c r="CDB20" s="2" t="s">
        <v>10870</v>
      </c>
      <c r="CDC20" s="2" t="s">
        <v>10870</v>
      </c>
      <c r="CDD20" s="2" t="s">
        <v>10870</v>
      </c>
      <c r="CDE20" s="2" t="s">
        <v>10870</v>
      </c>
      <c r="CDF20" s="2" t="s">
        <v>10870</v>
      </c>
      <c r="CDG20" s="2" t="s">
        <v>10870</v>
      </c>
      <c r="CDH20" s="2" t="s">
        <v>10870</v>
      </c>
      <c r="CDI20" s="2" t="s">
        <v>10870</v>
      </c>
      <c r="CDJ20" s="2" t="s">
        <v>10870</v>
      </c>
      <c r="CDK20" s="2" t="s">
        <v>10870</v>
      </c>
      <c r="CDL20" s="2" t="s">
        <v>10870</v>
      </c>
      <c r="CDM20" s="2" t="s">
        <v>10870</v>
      </c>
      <c r="CDN20" s="2" t="s">
        <v>10870</v>
      </c>
      <c r="CDO20" s="2" t="s">
        <v>10870</v>
      </c>
      <c r="CDP20" s="2" t="s">
        <v>10870</v>
      </c>
      <c r="CDQ20" s="2" t="s">
        <v>10870</v>
      </c>
      <c r="CDR20" s="2" t="s">
        <v>10870</v>
      </c>
      <c r="CDS20" s="2" t="s">
        <v>10870</v>
      </c>
      <c r="CDT20" s="2" t="s">
        <v>10870</v>
      </c>
      <c r="CDU20" s="2" t="s">
        <v>10870</v>
      </c>
      <c r="CDV20" s="2" t="s">
        <v>10870</v>
      </c>
      <c r="CDW20" s="2" t="s">
        <v>10870</v>
      </c>
      <c r="CDX20" s="2" t="s">
        <v>10870</v>
      </c>
      <c r="CDY20" s="2" t="s">
        <v>10870</v>
      </c>
      <c r="CDZ20" s="2" t="s">
        <v>10870</v>
      </c>
      <c r="CEA20" s="2" t="s">
        <v>10870</v>
      </c>
      <c r="CEB20" s="2" t="s">
        <v>10870</v>
      </c>
      <c r="CEC20" s="2" t="s">
        <v>10870</v>
      </c>
      <c r="CED20" s="2" t="s">
        <v>10870</v>
      </c>
      <c r="CEE20" s="2" t="s">
        <v>10870</v>
      </c>
      <c r="CEF20" s="2" t="s">
        <v>10870</v>
      </c>
      <c r="CEG20" s="2" t="s">
        <v>10870</v>
      </c>
      <c r="CEH20" s="2" t="s">
        <v>10870</v>
      </c>
      <c r="CEI20" s="2" t="s">
        <v>10870</v>
      </c>
      <c r="CEJ20" s="2" t="s">
        <v>10870</v>
      </c>
      <c r="CEK20" s="2" t="s">
        <v>10870</v>
      </c>
      <c r="CEL20" s="2" t="s">
        <v>10870</v>
      </c>
      <c r="CEM20" s="2" t="s">
        <v>10870</v>
      </c>
      <c r="CEN20" s="2" t="s">
        <v>10870</v>
      </c>
      <c r="CEO20" s="2" t="s">
        <v>10870</v>
      </c>
      <c r="CEP20" s="2" t="s">
        <v>10870</v>
      </c>
      <c r="CEQ20" s="2" t="s">
        <v>10870</v>
      </c>
      <c r="CER20" s="2" t="s">
        <v>10870</v>
      </c>
      <c r="CES20" s="2" t="s">
        <v>10870</v>
      </c>
      <c r="CET20" s="2" t="s">
        <v>10870</v>
      </c>
      <c r="CEU20" s="2" t="s">
        <v>10870</v>
      </c>
      <c r="CEV20" s="2" t="s">
        <v>10870</v>
      </c>
      <c r="CEW20" s="2" t="s">
        <v>10870</v>
      </c>
      <c r="CEX20" s="2" t="s">
        <v>10870</v>
      </c>
      <c r="CEY20" s="2" t="s">
        <v>10870</v>
      </c>
      <c r="CEZ20" s="2" t="s">
        <v>10870</v>
      </c>
      <c r="CFA20" s="2" t="s">
        <v>10870</v>
      </c>
      <c r="CFB20" s="2" t="s">
        <v>10870</v>
      </c>
      <c r="CFC20" s="2" t="s">
        <v>10870</v>
      </c>
      <c r="CFD20" s="2" t="s">
        <v>10870</v>
      </c>
      <c r="CFE20" s="2" t="s">
        <v>10870</v>
      </c>
      <c r="CFF20" s="2" t="s">
        <v>10870</v>
      </c>
      <c r="CFG20" s="2" t="s">
        <v>10870</v>
      </c>
      <c r="CFH20" s="2" t="s">
        <v>10870</v>
      </c>
      <c r="CFI20" s="2" t="s">
        <v>10870</v>
      </c>
      <c r="CFJ20" s="2" t="s">
        <v>10870</v>
      </c>
      <c r="CFK20" s="2" t="s">
        <v>10870</v>
      </c>
      <c r="CFL20" s="2" t="s">
        <v>10870</v>
      </c>
      <c r="CFM20" s="2" t="s">
        <v>10870</v>
      </c>
      <c r="CFN20" s="2" t="s">
        <v>10870</v>
      </c>
      <c r="CFO20" s="2" t="s">
        <v>10870</v>
      </c>
      <c r="CFP20" s="2" t="s">
        <v>10870</v>
      </c>
      <c r="CFQ20" s="2" t="s">
        <v>10870</v>
      </c>
      <c r="CFR20" s="2" t="s">
        <v>10870</v>
      </c>
      <c r="CFS20" s="2" t="s">
        <v>10870</v>
      </c>
      <c r="CFT20" s="2" t="s">
        <v>10870</v>
      </c>
      <c r="CFU20" s="2" t="s">
        <v>10870</v>
      </c>
      <c r="CFV20" s="2" t="s">
        <v>10870</v>
      </c>
      <c r="CFW20" s="2" t="s">
        <v>10870</v>
      </c>
      <c r="CFX20" s="2" t="s">
        <v>10870</v>
      </c>
      <c r="CFY20" s="2" t="s">
        <v>10870</v>
      </c>
      <c r="CFZ20" s="2" t="s">
        <v>10870</v>
      </c>
      <c r="CGA20" s="2" t="s">
        <v>10870</v>
      </c>
      <c r="CGB20" s="2" t="s">
        <v>10870</v>
      </c>
      <c r="CGC20" s="2" t="s">
        <v>10870</v>
      </c>
      <c r="CGD20" s="2" t="s">
        <v>10870</v>
      </c>
      <c r="CGE20" s="2" t="s">
        <v>10870</v>
      </c>
      <c r="CGF20" s="2" t="s">
        <v>10870</v>
      </c>
      <c r="CGG20" s="2" t="s">
        <v>10870</v>
      </c>
      <c r="CGH20" s="2" t="s">
        <v>10870</v>
      </c>
      <c r="CGI20" s="2" t="s">
        <v>10870</v>
      </c>
      <c r="CGJ20" s="2" t="s">
        <v>10870</v>
      </c>
      <c r="CGK20" s="2" t="s">
        <v>10870</v>
      </c>
      <c r="CGL20" s="2" t="s">
        <v>10870</v>
      </c>
      <c r="CGM20" s="2" t="s">
        <v>10870</v>
      </c>
      <c r="CGN20" s="2" t="s">
        <v>10870</v>
      </c>
      <c r="CGO20" s="2" t="s">
        <v>10870</v>
      </c>
      <c r="CGP20" s="2" t="s">
        <v>10870</v>
      </c>
      <c r="CGQ20" s="2" t="s">
        <v>10870</v>
      </c>
      <c r="CGR20" s="2" t="s">
        <v>10870</v>
      </c>
      <c r="CGS20" s="2" t="s">
        <v>10870</v>
      </c>
      <c r="CGT20" s="2" t="s">
        <v>10870</v>
      </c>
      <c r="CGU20" s="2" t="s">
        <v>10870</v>
      </c>
      <c r="CGV20" s="2" t="s">
        <v>10870</v>
      </c>
      <c r="CGW20" s="2" t="s">
        <v>10870</v>
      </c>
      <c r="CGX20" s="2" t="s">
        <v>10870</v>
      </c>
      <c r="CGY20" s="2" t="s">
        <v>10870</v>
      </c>
      <c r="CGZ20" s="2" t="s">
        <v>10870</v>
      </c>
      <c r="CHA20" s="2" t="s">
        <v>10870</v>
      </c>
      <c r="CHB20" s="2" t="s">
        <v>10870</v>
      </c>
      <c r="CHC20" s="2" t="s">
        <v>10870</v>
      </c>
      <c r="CHD20" s="2" t="s">
        <v>10870</v>
      </c>
      <c r="CHE20" s="2" t="s">
        <v>10870</v>
      </c>
      <c r="CHF20" s="2" t="s">
        <v>10870</v>
      </c>
      <c r="CHG20" s="2" t="s">
        <v>10870</v>
      </c>
      <c r="CHH20" s="2" t="s">
        <v>10870</v>
      </c>
      <c r="CHI20" s="2" t="s">
        <v>10870</v>
      </c>
      <c r="CHJ20" s="2" t="s">
        <v>10870</v>
      </c>
      <c r="CHK20" s="2" t="s">
        <v>10870</v>
      </c>
      <c r="CHL20" s="2" t="s">
        <v>10870</v>
      </c>
      <c r="CHM20" s="2" t="s">
        <v>10870</v>
      </c>
      <c r="CHN20" s="2" t="s">
        <v>10870</v>
      </c>
      <c r="CHO20" s="2" t="s">
        <v>10870</v>
      </c>
      <c r="CHP20" s="2" t="s">
        <v>10870</v>
      </c>
      <c r="CHQ20" s="2" t="s">
        <v>10870</v>
      </c>
      <c r="CHR20" s="2" t="s">
        <v>10870</v>
      </c>
      <c r="CHS20" s="2" t="s">
        <v>10870</v>
      </c>
      <c r="CHT20" s="2" t="s">
        <v>10870</v>
      </c>
      <c r="CHU20" s="2" t="s">
        <v>10870</v>
      </c>
      <c r="CHV20" s="2" t="s">
        <v>10870</v>
      </c>
      <c r="CHW20" s="2" t="s">
        <v>10870</v>
      </c>
      <c r="CHX20" s="2" t="s">
        <v>10870</v>
      </c>
      <c r="CHY20" s="2" t="s">
        <v>10870</v>
      </c>
      <c r="CHZ20" s="2" t="s">
        <v>10870</v>
      </c>
      <c r="CIA20" s="2" t="s">
        <v>10870</v>
      </c>
      <c r="CIB20" s="2" t="s">
        <v>10870</v>
      </c>
      <c r="CIC20" s="2" t="s">
        <v>10870</v>
      </c>
      <c r="CID20" s="2" t="s">
        <v>10870</v>
      </c>
      <c r="CIE20" s="2" t="s">
        <v>10870</v>
      </c>
      <c r="CIF20" s="2" t="s">
        <v>10870</v>
      </c>
      <c r="CIG20" s="2" t="s">
        <v>10870</v>
      </c>
      <c r="CIH20" s="2" t="s">
        <v>10870</v>
      </c>
      <c r="CII20" s="2" t="s">
        <v>10870</v>
      </c>
      <c r="CIJ20" s="2" t="s">
        <v>10870</v>
      </c>
      <c r="CIK20" s="2" t="s">
        <v>10870</v>
      </c>
      <c r="CIL20" s="2" t="s">
        <v>10870</v>
      </c>
      <c r="CIM20" s="2" t="s">
        <v>10870</v>
      </c>
      <c r="CIN20" s="2" t="s">
        <v>10870</v>
      </c>
      <c r="CIO20" s="2" t="s">
        <v>10870</v>
      </c>
      <c r="CIP20" s="2" t="s">
        <v>10870</v>
      </c>
      <c r="CIQ20" s="2" t="s">
        <v>10870</v>
      </c>
      <c r="CIR20" s="2" t="s">
        <v>10870</v>
      </c>
      <c r="CIS20" s="2" t="s">
        <v>10870</v>
      </c>
      <c r="CIT20" s="2" t="s">
        <v>10870</v>
      </c>
      <c r="CIU20" s="2" t="s">
        <v>10870</v>
      </c>
      <c r="CIV20" s="2" t="s">
        <v>10870</v>
      </c>
      <c r="CIW20" s="2" t="s">
        <v>10870</v>
      </c>
      <c r="CIX20" s="2" t="s">
        <v>10870</v>
      </c>
      <c r="CIY20" s="2" t="s">
        <v>10870</v>
      </c>
      <c r="CIZ20" s="2" t="s">
        <v>10870</v>
      </c>
      <c r="CJA20" s="2" t="s">
        <v>10870</v>
      </c>
      <c r="CJB20" s="2" t="s">
        <v>10870</v>
      </c>
      <c r="CJC20" s="2" t="s">
        <v>10870</v>
      </c>
      <c r="CJD20" s="2" t="s">
        <v>10870</v>
      </c>
      <c r="CJE20" s="2" t="s">
        <v>10870</v>
      </c>
      <c r="CJF20" s="2" t="s">
        <v>10870</v>
      </c>
      <c r="CJG20" s="2" t="s">
        <v>10870</v>
      </c>
      <c r="CJH20" s="2" t="s">
        <v>10870</v>
      </c>
      <c r="CJI20" s="2" t="s">
        <v>10870</v>
      </c>
      <c r="CJJ20" s="2" t="s">
        <v>10870</v>
      </c>
      <c r="CJK20" s="2" t="s">
        <v>10870</v>
      </c>
      <c r="CJL20" s="2" t="s">
        <v>10870</v>
      </c>
      <c r="CJM20" s="2" t="s">
        <v>10870</v>
      </c>
      <c r="CJN20" s="2" t="s">
        <v>10870</v>
      </c>
      <c r="CJO20" s="2" t="s">
        <v>10870</v>
      </c>
      <c r="CJP20" s="2" t="s">
        <v>10870</v>
      </c>
      <c r="CJQ20" s="2" t="s">
        <v>10870</v>
      </c>
      <c r="CJR20" s="2" t="s">
        <v>10870</v>
      </c>
      <c r="CJS20" s="2" t="s">
        <v>10870</v>
      </c>
      <c r="CJT20" s="2" t="s">
        <v>10870</v>
      </c>
      <c r="CJU20" s="2" t="s">
        <v>10870</v>
      </c>
      <c r="CJV20" s="2" t="s">
        <v>10870</v>
      </c>
      <c r="CJW20" s="2" t="s">
        <v>10870</v>
      </c>
      <c r="CJX20" s="2" t="s">
        <v>10870</v>
      </c>
      <c r="CJY20" s="2" t="s">
        <v>10870</v>
      </c>
      <c r="CJZ20" s="2" t="s">
        <v>10870</v>
      </c>
      <c r="CKA20" s="2" t="s">
        <v>10870</v>
      </c>
      <c r="CKB20" s="2" t="s">
        <v>10870</v>
      </c>
      <c r="CKC20" s="2" t="s">
        <v>10870</v>
      </c>
      <c r="CKD20" s="2" t="s">
        <v>10870</v>
      </c>
      <c r="CKE20" s="2" t="s">
        <v>10870</v>
      </c>
      <c r="CKF20" s="2" t="s">
        <v>10870</v>
      </c>
      <c r="CKG20" s="2" t="s">
        <v>10870</v>
      </c>
      <c r="CKH20" s="2" t="s">
        <v>10870</v>
      </c>
      <c r="CKI20" s="2" t="s">
        <v>10870</v>
      </c>
      <c r="CKJ20" s="2" t="s">
        <v>10870</v>
      </c>
      <c r="CKK20" s="2" t="s">
        <v>10870</v>
      </c>
      <c r="CKL20" s="2" t="s">
        <v>10870</v>
      </c>
      <c r="CKM20" s="2" t="s">
        <v>10870</v>
      </c>
      <c r="CKN20" s="2" t="s">
        <v>10870</v>
      </c>
      <c r="CKO20" s="2" t="s">
        <v>10870</v>
      </c>
      <c r="CKP20" s="2" t="s">
        <v>10870</v>
      </c>
      <c r="CKQ20" s="2" t="s">
        <v>10870</v>
      </c>
      <c r="CKR20" s="2" t="s">
        <v>10870</v>
      </c>
      <c r="CKS20" s="2" t="s">
        <v>10870</v>
      </c>
      <c r="CKT20" s="2" t="s">
        <v>10870</v>
      </c>
      <c r="CKU20" s="2" t="s">
        <v>10870</v>
      </c>
      <c r="CKV20" s="2" t="s">
        <v>10870</v>
      </c>
      <c r="CKW20" s="2" t="s">
        <v>10870</v>
      </c>
      <c r="CKX20" s="2" t="s">
        <v>10870</v>
      </c>
      <c r="CKY20" s="2" t="s">
        <v>10870</v>
      </c>
      <c r="CKZ20" s="2" t="s">
        <v>10870</v>
      </c>
      <c r="CLA20" s="2" t="s">
        <v>10870</v>
      </c>
      <c r="CLB20" s="2" t="s">
        <v>10870</v>
      </c>
      <c r="CLC20" s="2" t="s">
        <v>10870</v>
      </c>
      <c r="CLD20" s="2" t="s">
        <v>10870</v>
      </c>
      <c r="CLE20" s="2" t="s">
        <v>10870</v>
      </c>
      <c r="CLF20" s="2" t="s">
        <v>10870</v>
      </c>
      <c r="CLG20" s="2" t="s">
        <v>10870</v>
      </c>
      <c r="CLH20" s="2" t="s">
        <v>10870</v>
      </c>
      <c r="CLI20" s="2" t="s">
        <v>10870</v>
      </c>
      <c r="CLJ20" s="2" t="s">
        <v>10870</v>
      </c>
      <c r="CLK20" s="2" t="s">
        <v>10870</v>
      </c>
      <c r="CLL20" s="2" t="s">
        <v>10870</v>
      </c>
      <c r="CLM20" s="2" t="s">
        <v>10870</v>
      </c>
      <c r="CLN20" s="2" t="s">
        <v>10870</v>
      </c>
      <c r="CLO20" s="2" t="s">
        <v>10870</v>
      </c>
      <c r="CLP20" s="2" t="s">
        <v>10870</v>
      </c>
      <c r="CLQ20" s="2" t="s">
        <v>10870</v>
      </c>
      <c r="CLR20" s="2" t="s">
        <v>10870</v>
      </c>
      <c r="CLS20" s="2" t="s">
        <v>10870</v>
      </c>
      <c r="CLT20" s="2" t="s">
        <v>10870</v>
      </c>
      <c r="CLU20" s="2" t="s">
        <v>10870</v>
      </c>
      <c r="CLV20" s="2" t="s">
        <v>10870</v>
      </c>
      <c r="CLW20" s="2" t="s">
        <v>10870</v>
      </c>
      <c r="CLX20" s="2" t="s">
        <v>10870</v>
      </c>
      <c r="CLY20" s="2" t="s">
        <v>10870</v>
      </c>
      <c r="CLZ20" s="2" t="s">
        <v>10870</v>
      </c>
      <c r="CMA20" s="2" t="s">
        <v>10870</v>
      </c>
      <c r="CMB20" s="2" t="s">
        <v>10870</v>
      </c>
      <c r="CMC20" s="2" t="s">
        <v>10870</v>
      </c>
      <c r="CMD20" s="2" t="s">
        <v>10870</v>
      </c>
      <c r="CME20" s="2" t="s">
        <v>10870</v>
      </c>
      <c r="CMF20" s="2" t="s">
        <v>10870</v>
      </c>
      <c r="CMG20" s="2" t="s">
        <v>10870</v>
      </c>
      <c r="CMH20" s="2" t="s">
        <v>10870</v>
      </c>
      <c r="CMI20" s="2" t="s">
        <v>10870</v>
      </c>
      <c r="CMJ20" s="2" t="s">
        <v>10870</v>
      </c>
      <c r="CMK20" s="2" t="s">
        <v>10870</v>
      </c>
      <c r="CML20" s="2" t="s">
        <v>10870</v>
      </c>
      <c r="CMM20" s="2" t="s">
        <v>10870</v>
      </c>
      <c r="CMN20" s="2" t="s">
        <v>10870</v>
      </c>
      <c r="CMO20" s="2" t="s">
        <v>10870</v>
      </c>
      <c r="CMP20" s="2" t="s">
        <v>10870</v>
      </c>
      <c r="CMQ20" s="2" t="s">
        <v>10870</v>
      </c>
      <c r="CMR20" s="2" t="s">
        <v>10870</v>
      </c>
      <c r="CMS20" s="2" t="s">
        <v>10870</v>
      </c>
      <c r="CMT20" s="2" t="s">
        <v>10870</v>
      </c>
      <c r="CMU20" s="2" t="s">
        <v>10870</v>
      </c>
      <c r="CMV20" s="2" t="s">
        <v>10870</v>
      </c>
      <c r="CMW20" s="2" t="s">
        <v>10870</v>
      </c>
      <c r="CMX20" s="2" t="s">
        <v>10870</v>
      </c>
      <c r="CMY20" s="2" t="s">
        <v>10870</v>
      </c>
      <c r="CMZ20" s="2" t="s">
        <v>10870</v>
      </c>
      <c r="CNA20" s="2" t="s">
        <v>10870</v>
      </c>
      <c r="CNB20" s="2" t="s">
        <v>10870</v>
      </c>
      <c r="CNC20" s="2" t="s">
        <v>10870</v>
      </c>
      <c r="CND20" s="2" t="s">
        <v>10870</v>
      </c>
      <c r="CNE20" s="2" t="s">
        <v>10870</v>
      </c>
      <c r="CNF20" s="2" t="s">
        <v>10870</v>
      </c>
      <c r="CNG20" s="2" t="s">
        <v>10870</v>
      </c>
      <c r="CNH20" s="2" t="s">
        <v>10870</v>
      </c>
      <c r="CNI20" s="2" t="s">
        <v>10870</v>
      </c>
      <c r="CNJ20" s="2" t="s">
        <v>10870</v>
      </c>
      <c r="CNK20" s="2" t="s">
        <v>10870</v>
      </c>
      <c r="CNL20" s="2" t="s">
        <v>10870</v>
      </c>
      <c r="CNM20" s="2" t="s">
        <v>10870</v>
      </c>
      <c r="CNN20" s="2" t="s">
        <v>10870</v>
      </c>
      <c r="CNO20" s="2" t="s">
        <v>10870</v>
      </c>
      <c r="CNP20" s="2" t="s">
        <v>10870</v>
      </c>
      <c r="CNQ20" s="2" t="s">
        <v>10870</v>
      </c>
      <c r="CNR20" s="2" t="s">
        <v>10870</v>
      </c>
      <c r="CNS20" s="2" t="s">
        <v>10870</v>
      </c>
      <c r="CNT20" s="2" t="s">
        <v>10870</v>
      </c>
      <c r="CNU20" s="2" t="s">
        <v>10870</v>
      </c>
      <c r="CNV20" s="2" t="s">
        <v>10870</v>
      </c>
      <c r="CNW20" s="2" t="s">
        <v>10870</v>
      </c>
      <c r="CNX20" s="2" t="s">
        <v>10870</v>
      </c>
      <c r="CNY20" s="2" t="s">
        <v>10870</v>
      </c>
      <c r="CNZ20" s="2" t="s">
        <v>10870</v>
      </c>
      <c r="COA20" s="2" t="s">
        <v>10870</v>
      </c>
      <c r="COB20" s="2" t="s">
        <v>10870</v>
      </c>
      <c r="COC20" s="2" t="s">
        <v>10870</v>
      </c>
      <c r="COD20" s="2" t="s">
        <v>10870</v>
      </c>
      <c r="COE20" s="2" t="s">
        <v>10870</v>
      </c>
      <c r="COF20" s="2" t="s">
        <v>10870</v>
      </c>
      <c r="COG20" s="2" t="s">
        <v>10870</v>
      </c>
      <c r="COH20" s="2" t="s">
        <v>10870</v>
      </c>
      <c r="COI20" s="2" t="s">
        <v>10870</v>
      </c>
      <c r="COJ20" s="2" t="s">
        <v>10870</v>
      </c>
      <c r="COK20" s="2" t="s">
        <v>10870</v>
      </c>
      <c r="COL20" s="2" t="s">
        <v>10870</v>
      </c>
      <c r="COM20" s="2" t="s">
        <v>10870</v>
      </c>
      <c r="CON20" s="2" t="s">
        <v>10870</v>
      </c>
      <c r="COO20" s="2" t="s">
        <v>10870</v>
      </c>
      <c r="COP20" s="2" t="s">
        <v>10870</v>
      </c>
      <c r="COQ20" s="2" t="s">
        <v>10870</v>
      </c>
      <c r="COR20" s="2" t="s">
        <v>10870</v>
      </c>
      <c r="COS20" s="2" t="s">
        <v>10870</v>
      </c>
      <c r="COT20" s="2" t="s">
        <v>10870</v>
      </c>
      <c r="COU20" s="2" t="s">
        <v>10870</v>
      </c>
      <c r="COV20" s="2" t="s">
        <v>10870</v>
      </c>
      <c r="COW20" s="2" t="s">
        <v>10870</v>
      </c>
      <c r="COX20" s="2" t="s">
        <v>10870</v>
      </c>
      <c r="COY20" s="2" t="s">
        <v>10870</v>
      </c>
      <c r="COZ20" s="2" t="s">
        <v>10870</v>
      </c>
      <c r="CPA20" s="2" t="s">
        <v>10870</v>
      </c>
      <c r="CPB20" s="2" t="s">
        <v>10870</v>
      </c>
      <c r="CPC20" s="2" t="s">
        <v>10870</v>
      </c>
      <c r="CPD20" s="2" t="s">
        <v>10870</v>
      </c>
      <c r="CPE20" s="2" t="s">
        <v>10870</v>
      </c>
      <c r="CPF20" s="2" t="s">
        <v>10870</v>
      </c>
      <c r="CPG20" s="2" t="s">
        <v>10870</v>
      </c>
      <c r="CPH20" s="2" t="s">
        <v>10870</v>
      </c>
      <c r="CPI20" s="2" t="s">
        <v>10870</v>
      </c>
      <c r="CPJ20" s="2" t="s">
        <v>10870</v>
      </c>
      <c r="CPK20" s="2" t="s">
        <v>10870</v>
      </c>
      <c r="CPL20" s="2" t="s">
        <v>10870</v>
      </c>
      <c r="CPM20" s="2" t="s">
        <v>10870</v>
      </c>
      <c r="CPN20" s="2" t="s">
        <v>10870</v>
      </c>
      <c r="CPO20" s="2" t="s">
        <v>10870</v>
      </c>
      <c r="CPP20" s="2" t="s">
        <v>10870</v>
      </c>
      <c r="CPQ20" s="2" t="s">
        <v>10870</v>
      </c>
      <c r="CPR20" s="2" t="s">
        <v>10870</v>
      </c>
      <c r="CPS20" s="2" t="s">
        <v>10870</v>
      </c>
      <c r="CPT20" s="2" t="s">
        <v>10870</v>
      </c>
      <c r="CPU20" s="2" t="s">
        <v>10870</v>
      </c>
      <c r="CPV20" s="2" t="s">
        <v>10870</v>
      </c>
      <c r="CPW20" s="2" t="s">
        <v>10870</v>
      </c>
      <c r="CPX20" s="2" t="s">
        <v>10870</v>
      </c>
      <c r="CPY20" s="2" t="s">
        <v>10870</v>
      </c>
      <c r="CPZ20" s="2" t="s">
        <v>10870</v>
      </c>
      <c r="CQA20" s="2" t="s">
        <v>10870</v>
      </c>
      <c r="CQB20" s="2" t="s">
        <v>10870</v>
      </c>
      <c r="CQC20" s="2" t="s">
        <v>10870</v>
      </c>
      <c r="CQD20" s="2" t="s">
        <v>10870</v>
      </c>
      <c r="CQE20" s="2" t="s">
        <v>10870</v>
      </c>
      <c r="CQF20" s="2" t="s">
        <v>10870</v>
      </c>
      <c r="CQG20" s="2" t="s">
        <v>10870</v>
      </c>
      <c r="CQH20" s="2" t="s">
        <v>10870</v>
      </c>
      <c r="CQI20" s="2" t="s">
        <v>10870</v>
      </c>
      <c r="CQJ20" s="2" t="s">
        <v>10870</v>
      </c>
      <c r="CQK20" s="2" t="s">
        <v>10870</v>
      </c>
      <c r="CQL20" s="2" t="s">
        <v>10870</v>
      </c>
      <c r="CQM20" s="2" t="s">
        <v>10870</v>
      </c>
      <c r="CQN20" s="2" t="s">
        <v>10870</v>
      </c>
      <c r="CQO20" s="2" t="s">
        <v>10870</v>
      </c>
      <c r="CQP20" s="2" t="s">
        <v>10870</v>
      </c>
      <c r="CQQ20" s="2" t="s">
        <v>10870</v>
      </c>
      <c r="CQR20" s="2" t="s">
        <v>10870</v>
      </c>
      <c r="CQS20" s="2" t="s">
        <v>10870</v>
      </c>
      <c r="CQT20" s="2" t="s">
        <v>10870</v>
      </c>
      <c r="CQU20" s="2" t="s">
        <v>10870</v>
      </c>
      <c r="CQV20" s="2" t="s">
        <v>10870</v>
      </c>
      <c r="CQW20" s="2" t="s">
        <v>10870</v>
      </c>
      <c r="CQX20" s="2" t="s">
        <v>10870</v>
      </c>
      <c r="CQY20" s="2" t="s">
        <v>10870</v>
      </c>
      <c r="CQZ20" s="2" t="s">
        <v>10870</v>
      </c>
      <c r="CRA20" s="2" t="s">
        <v>10870</v>
      </c>
      <c r="CRB20" s="2" t="s">
        <v>10870</v>
      </c>
      <c r="CRC20" s="2" t="s">
        <v>10870</v>
      </c>
      <c r="CRD20" s="2" t="s">
        <v>10870</v>
      </c>
      <c r="CRE20" s="2" t="s">
        <v>10870</v>
      </c>
      <c r="CRF20" s="2" t="s">
        <v>10870</v>
      </c>
      <c r="CRG20" s="2" t="s">
        <v>10870</v>
      </c>
      <c r="CRH20" s="2" t="s">
        <v>10870</v>
      </c>
      <c r="CRI20" s="2" t="s">
        <v>10870</v>
      </c>
      <c r="CRJ20" s="2" t="s">
        <v>10870</v>
      </c>
      <c r="CRK20" s="2" t="s">
        <v>10870</v>
      </c>
      <c r="CRL20" s="2" t="s">
        <v>10870</v>
      </c>
      <c r="CRM20" s="2" t="s">
        <v>10870</v>
      </c>
      <c r="CRN20" s="2" t="s">
        <v>10870</v>
      </c>
      <c r="CRO20" s="2" t="s">
        <v>10870</v>
      </c>
      <c r="CRP20" s="2" t="s">
        <v>10870</v>
      </c>
      <c r="CRQ20" s="2" t="s">
        <v>10870</v>
      </c>
      <c r="CRR20" s="2" t="s">
        <v>10870</v>
      </c>
      <c r="CRS20" s="2" t="s">
        <v>10870</v>
      </c>
      <c r="CRT20" s="2" t="s">
        <v>10870</v>
      </c>
      <c r="CRU20" s="2" t="s">
        <v>10870</v>
      </c>
      <c r="CRV20" s="2" t="s">
        <v>10870</v>
      </c>
      <c r="CRW20" s="2" t="s">
        <v>10870</v>
      </c>
      <c r="CRX20" s="2" t="s">
        <v>10870</v>
      </c>
      <c r="CRY20" s="2" t="s">
        <v>10870</v>
      </c>
      <c r="CRZ20" s="2" t="s">
        <v>10870</v>
      </c>
      <c r="CSA20" s="2" t="s">
        <v>10870</v>
      </c>
      <c r="CSB20" s="2" t="s">
        <v>10870</v>
      </c>
      <c r="CSC20" s="2" t="s">
        <v>10870</v>
      </c>
      <c r="CSD20" s="2" t="s">
        <v>10870</v>
      </c>
      <c r="CSE20" s="2" t="s">
        <v>10870</v>
      </c>
      <c r="CSF20" s="2" t="s">
        <v>10870</v>
      </c>
      <c r="CSG20" s="2" t="s">
        <v>10870</v>
      </c>
      <c r="CSH20" s="2" t="s">
        <v>10870</v>
      </c>
      <c r="CSI20" s="2" t="s">
        <v>10870</v>
      </c>
      <c r="CSJ20" s="2" t="s">
        <v>10870</v>
      </c>
      <c r="CSK20" s="2" t="s">
        <v>10870</v>
      </c>
      <c r="CSL20" s="2" t="s">
        <v>10870</v>
      </c>
      <c r="CSM20" s="2" t="s">
        <v>10870</v>
      </c>
      <c r="CSN20" s="2" t="s">
        <v>10870</v>
      </c>
      <c r="CSO20" s="2" t="s">
        <v>10870</v>
      </c>
      <c r="CSP20" s="2" t="s">
        <v>10870</v>
      </c>
      <c r="CSQ20" s="2" t="s">
        <v>10870</v>
      </c>
      <c r="CSR20" s="2" t="s">
        <v>10870</v>
      </c>
      <c r="CSS20" s="2" t="s">
        <v>10870</v>
      </c>
      <c r="CST20" s="2" t="s">
        <v>10870</v>
      </c>
      <c r="CSU20" s="2" t="s">
        <v>10870</v>
      </c>
      <c r="CSV20" s="2" t="s">
        <v>10870</v>
      </c>
      <c r="CSW20" s="2" t="s">
        <v>10870</v>
      </c>
      <c r="CSX20" s="2" t="s">
        <v>10870</v>
      </c>
      <c r="CSY20" s="2" t="s">
        <v>10870</v>
      </c>
      <c r="CSZ20" s="2" t="s">
        <v>10870</v>
      </c>
      <c r="CTA20" s="2" t="s">
        <v>10870</v>
      </c>
      <c r="CTB20" s="2" t="s">
        <v>10870</v>
      </c>
      <c r="CTC20" s="2" t="s">
        <v>10870</v>
      </c>
      <c r="CTD20" s="2" t="s">
        <v>10870</v>
      </c>
      <c r="CTE20" s="2" t="s">
        <v>10870</v>
      </c>
      <c r="CTF20" s="2" t="s">
        <v>10870</v>
      </c>
      <c r="CTG20" s="2" t="s">
        <v>10870</v>
      </c>
      <c r="CTH20" s="2" t="s">
        <v>10870</v>
      </c>
      <c r="CTI20" s="2" t="s">
        <v>10870</v>
      </c>
      <c r="CTJ20" s="2" t="s">
        <v>10870</v>
      </c>
      <c r="CTK20" s="2" t="s">
        <v>10870</v>
      </c>
      <c r="CTL20" s="2" t="s">
        <v>10870</v>
      </c>
      <c r="CTM20" s="2" t="s">
        <v>10870</v>
      </c>
      <c r="CTN20" s="2" t="s">
        <v>10870</v>
      </c>
      <c r="CTO20" s="2" t="s">
        <v>10870</v>
      </c>
      <c r="CTP20" s="2" t="s">
        <v>10870</v>
      </c>
      <c r="CTQ20" s="2" t="s">
        <v>10870</v>
      </c>
      <c r="CTR20" s="2" t="s">
        <v>10870</v>
      </c>
      <c r="CTS20" s="2" t="s">
        <v>10870</v>
      </c>
      <c r="CTT20" s="2" t="s">
        <v>10870</v>
      </c>
      <c r="CTU20" s="2" t="s">
        <v>10870</v>
      </c>
      <c r="CTV20" s="2" t="s">
        <v>10870</v>
      </c>
      <c r="CTW20" s="2" t="s">
        <v>10870</v>
      </c>
      <c r="CTX20" s="2" t="s">
        <v>10870</v>
      </c>
      <c r="CTY20" s="2" t="s">
        <v>10870</v>
      </c>
      <c r="CTZ20" s="2" t="s">
        <v>10870</v>
      </c>
      <c r="CUA20" s="2" t="s">
        <v>10870</v>
      </c>
      <c r="CUB20" s="2" t="s">
        <v>10870</v>
      </c>
      <c r="CUC20" s="2" t="s">
        <v>10870</v>
      </c>
      <c r="CUD20" s="2" t="s">
        <v>10870</v>
      </c>
      <c r="CUE20" s="2" t="s">
        <v>10870</v>
      </c>
      <c r="CUF20" s="2" t="s">
        <v>10870</v>
      </c>
      <c r="CUG20" s="2" t="s">
        <v>10870</v>
      </c>
      <c r="CUH20" s="2" t="s">
        <v>10870</v>
      </c>
      <c r="CUI20" s="2" t="s">
        <v>10870</v>
      </c>
      <c r="CUJ20" s="2" t="s">
        <v>10870</v>
      </c>
      <c r="CUK20" s="2" t="s">
        <v>10870</v>
      </c>
      <c r="CUL20" s="2" t="s">
        <v>10870</v>
      </c>
      <c r="CUM20" s="2" t="s">
        <v>10870</v>
      </c>
      <c r="CUN20" s="2" t="s">
        <v>10870</v>
      </c>
      <c r="CUO20" s="2" t="s">
        <v>10870</v>
      </c>
      <c r="CUP20" s="2" t="s">
        <v>10870</v>
      </c>
      <c r="CUQ20" s="2" t="s">
        <v>10870</v>
      </c>
      <c r="CUR20" s="2" t="s">
        <v>10870</v>
      </c>
      <c r="CUS20" s="2" t="s">
        <v>10870</v>
      </c>
      <c r="CUT20" s="2" t="s">
        <v>10870</v>
      </c>
      <c r="CUU20" s="2" t="s">
        <v>10870</v>
      </c>
      <c r="CUV20" s="2" t="s">
        <v>10870</v>
      </c>
      <c r="CUW20" s="2" t="s">
        <v>10870</v>
      </c>
      <c r="CUX20" s="2" t="s">
        <v>10870</v>
      </c>
      <c r="CUY20" s="2" t="s">
        <v>10870</v>
      </c>
      <c r="CUZ20" s="2" t="s">
        <v>10870</v>
      </c>
      <c r="CVA20" s="2" t="s">
        <v>10870</v>
      </c>
      <c r="CVB20" s="2" t="s">
        <v>10870</v>
      </c>
      <c r="CVC20" s="2" t="s">
        <v>10870</v>
      </c>
      <c r="CVD20" s="2" t="s">
        <v>10870</v>
      </c>
      <c r="CVE20" s="2" t="s">
        <v>10870</v>
      </c>
      <c r="CVF20" s="2" t="s">
        <v>10870</v>
      </c>
      <c r="CVG20" s="2" t="s">
        <v>10870</v>
      </c>
      <c r="CVH20" s="2" t="s">
        <v>10870</v>
      </c>
      <c r="CVI20" s="2" t="s">
        <v>10870</v>
      </c>
      <c r="CVJ20" s="2" t="s">
        <v>10870</v>
      </c>
      <c r="CVK20" s="2" t="s">
        <v>10870</v>
      </c>
      <c r="CVL20" s="2" t="s">
        <v>10870</v>
      </c>
      <c r="CVM20" s="2" t="s">
        <v>10870</v>
      </c>
      <c r="CVN20" s="2" t="s">
        <v>10870</v>
      </c>
      <c r="CVO20" s="2" t="s">
        <v>10870</v>
      </c>
      <c r="CVP20" s="2" t="s">
        <v>10870</v>
      </c>
      <c r="CVQ20" s="2" t="s">
        <v>10870</v>
      </c>
      <c r="CVR20" s="2" t="s">
        <v>10870</v>
      </c>
      <c r="CVS20" s="2" t="s">
        <v>10870</v>
      </c>
      <c r="CVT20" s="2" t="s">
        <v>10870</v>
      </c>
      <c r="CVU20" s="2" t="s">
        <v>10870</v>
      </c>
      <c r="CVV20" s="2" t="s">
        <v>10870</v>
      </c>
      <c r="CVW20" s="2" t="s">
        <v>10870</v>
      </c>
      <c r="CVX20" s="2" t="s">
        <v>10870</v>
      </c>
      <c r="CVY20" s="2" t="s">
        <v>10870</v>
      </c>
      <c r="CVZ20" s="2" t="s">
        <v>10870</v>
      </c>
      <c r="CWA20" s="2" t="s">
        <v>10870</v>
      </c>
      <c r="CWB20" s="2" t="s">
        <v>10870</v>
      </c>
      <c r="CWC20" s="2" t="s">
        <v>10870</v>
      </c>
      <c r="CWD20" s="2" t="s">
        <v>10870</v>
      </c>
      <c r="CWE20" s="2" t="s">
        <v>10870</v>
      </c>
      <c r="CWF20" s="2" t="s">
        <v>10870</v>
      </c>
      <c r="CWG20" s="2" t="s">
        <v>10870</v>
      </c>
      <c r="CWH20" s="2" t="s">
        <v>10870</v>
      </c>
      <c r="CWI20" s="2" t="s">
        <v>10870</v>
      </c>
      <c r="CWJ20" s="2" t="s">
        <v>10870</v>
      </c>
      <c r="CWK20" s="2" t="s">
        <v>10870</v>
      </c>
      <c r="CWL20" s="2" t="s">
        <v>10870</v>
      </c>
      <c r="CWM20" s="2" t="s">
        <v>10870</v>
      </c>
      <c r="CWN20" s="2" t="s">
        <v>10870</v>
      </c>
      <c r="CWO20" s="2" t="s">
        <v>10870</v>
      </c>
      <c r="CWP20" s="2" t="s">
        <v>10870</v>
      </c>
      <c r="CWQ20" s="2" t="s">
        <v>10870</v>
      </c>
      <c r="CWR20" s="2" t="s">
        <v>10870</v>
      </c>
      <c r="CWS20" s="2" t="s">
        <v>10870</v>
      </c>
      <c r="CWT20" s="2" t="s">
        <v>10870</v>
      </c>
      <c r="CWU20" s="2" t="s">
        <v>10870</v>
      </c>
      <c r="CWV20" s="2" t="s">
        <v>10870</v>
      </c>
      <c r="CWW20" s="2" t="s">
        <v>10870</v>
      </c>
      <c r="CWX20" s="2" t="s">
        <v>10870</v>
      </c>
      <c r="CWY20" s="2" t="s">
        <v>10870</v>
      </c>
      <c r="CWZ20" s="2" t="s">
        <v>10870</v>
      </c>
      <c r="CXA20" s="2" t="s">
        <v>10870</v>
      </c>
      <c r="CXB20" s="2" t="s">
        <v>10870</v>
      </c>
      <c r="CXC20" s="2" t="s">
        <v>10870</v>
      </c>
      <c r="CXD20" s="2" t="s">
        <v>10870</v>
      </c>
      <c r="CXE20" s="2" t="s">
        <v>10870</v>
      </c>
      <c r="CXF20" s="2" t="s">
        <v>10870</v>
      </c>
      <c r="CXG20" s="2" t="s">
        <v>10870</v>
      </c>
      <c r="CXH20" s="2" t="s">
        <v>10870</v>
      </c>
      <c r="CXI20" s="2" t="s">
        <v>10870</v>
      </c>
      <c r="CXJ20" s="2" t="s">
        <v>10870</v>
      </c>
      <c r="CXK20" s="2" t="s">
        <v>10870</v>
      </c>
      <c r="CXL20" s="2" t="s">
        <v>10870</v>
      </c>
      <c r="CXM20" s="2" t="s">
        <v>10870</v>
      </c>
      <c r="CXN20" s="2" t="s">
        <v>10870</v>
      </c>
      <c r="CXO20" s="2" t="s">
        <v>10870</v>
      </c>
      <c r="CXP20" s="2" t="s">
        <v>10870</v>
      </c>
      <c r="CXQ20" s="2" t="s">
        <v>10870</v>
      </c>
      <c r="CXR20" s="2" t="s">
        <v>10870</v>
      </c>
      <c r="CXS20" s="2" t="s">
        <v>10870</v>
      </c>
      <c r="CXT20" s="2" t="s">
        <v>10870</v>
      </c>
      <c r="CXU20" s="2" t="s">
        <v>10870</v>
      </c>
      <c r="CXV20" s="2" t="s">
        <v>10870</v>
      </c>
      <c r="CXW20" s="2" t="s">
        <v>10870</v>
      </c>
      <c r="CXX20" s="2" t="s">
        <v>10870</v>
      </c>
      <c r="CXY20" s="2" t="s">
        <v>10870</v>
      </c>
      <c r="CXZ20" s="2" t="s">
        <v>10870</v>
      </c>
      <c r="CYA20" s="2" t="s">
        <v>10870</v>
      </c>
      <c r="CYB20" s="2" t="s">
        <v>10870</v>
      </c>
      <c r="CYC20" s="2" t="s">
        <v>10870</v>
      </c>
      <c r="CYD20" s="2" t="s">
        <v>10870</v>
      </c>
      <c r="CYE20" s="2" t="s">
        <v>10870</v>
      </c>
      <c r="CYF20" s="2" t="s">
        <v>10870</v>
      </c>
      <c r="CYG20" s="2" t="s">
        <v>10870</v>
      </c>
      <c r="CYH20" s="2" t="s">
        <v>10870</v>
      </c>
      <c r="CYI20" s="2" t="s">
        <v>10870</v>
      </c>
      <c r="CYJ20" s="2" t="s">
        <v>10870</v>
      </c>
      <c r="CYK20" s="2" t="s">
        <v>10870</v>
      </c>
      <c r="CYL20" s="2" t="s">
        <v>10870</v>
      </c>
      <c r="CYM20" s="2" t="s">
        <v>10870</v>
      </c>
      <c r="CYN20" s="2" t="s">
        <v>10870</v>
      </c>
      <c r="CYO20" s="2" t="s">
        <v>10870</v>
      </c>
      <c r="CYP20" s="2" t="s">
        <v>10870</v>
      </c>
      <c r="CYQ20" s="2" t="s">
        <v>10870</v>
      </c>
      <c r="CYR20" s="2" t="s">
        <v>10870</v>
      </c>
      <c r="CYS20" s="2" t="s">
        <v>10870</v>
      </c>
      <c r="CYT20" s="2" t="s">
        <v>10870</v>
      </c>
      <c r="CYU20" s="2" t="s">
        <v>10870</v>
      </c>
      <c r="CYV20" s="2" t="s">
        <v>10870</v>
      </c>
      <c r="CYW20" s="2" t="s">
        <v>10870</v>
      </c>
      <c r="CYX20" s="2" t="s">
        <v>10870</v>
      </c>
      <c r="CYY20" s="2" t="s">
        <v>10870</v>
      </c>
      <c r="CYZ20" s="2" t="s">
        <v>10870</v>
      </c>
      <c r="CZA20" s="2" t="s">
        <v>10870</v>
      </c>
      <c r="CZB20" s="2" t="s">
        <v>10870</v>
      </c>
      <c r="CZC20" s="2" t="s">
        <v>10870</v>
      </c>
      <c r="CZD20" s="2" t="s">
        <v>10870</v>
      </c>
      <c r="CZE20" s="2" t="s">
        <v>10870</v>
      </c>
      <c r="CZF20" s="2" t="s">
        <v>10870</v>
      </c>
      <c r="CZG20" s="2" t="s">
        <v>10870</v>
      </c>
      <c r="CZH20" s="2" t="s">
        <v>10870</v>
      </c>
      <c r="CZI20" s="2" t="s">
        <v>10870</v>
      </c>
      <c r="CZJ20" s="2" t="s">
        <v>10870</v>
      </c>
      <c r="CZK20" s="2" t="s">
        <v>10870</v>
      </c>
      <c r="CZL20" s="2" t="s">
        <v>10870</v>
      </c>
      <c r="CZM20" s="2" t="s">
        <v>10870</v>
      </c>
      <c r="CZN20" s="2" t="s">
        <v>10870</v>
      </c>
      <c r="CZO20" s="2" t="s">
        <v>10870</v>
      </c>
      <c r="CZP20" s="2" t="s">
        <v>10870</v>
      </c>
      <c r="CZQ20" s="2" t="s">
        <v>10870</v>
      </c>
      <c r="CZR20" s="2" t="s">
        <v>10870</v>
      </c>
      <c r="CZS20" s="2" t="s">
        <v>10870</v>
      </c>
      <c r="CZT20" s="2" t="s">
        <v>10870</v>
      </c>
      <c r="CZU20" s="2" t="s">
        <v>10870</v>
      </c>
      <c r="CZV20" s="2" t="s">
        <v>10870</v>
      </c>
      <c r="CZW20" s="2" t="s">
        <v>10870</v>
      </c>
      <c r="CZX20" s="2" t="s">
        <v>10870</v>
      </c>
      <c r="CZY20" s="2" t="s">
        <v>10870</v>
      </c>
      <c r="CZZ20" s="2" t="s">
        <v>10870</v>
      </c>
      <c r="DAA20" s="2" t="s">
        <v>10870</v>
      </c>
      <c r="DAB20" s="2" t="s">
        <v>10870</v>
      </c>
      <c r="DAC20" s="2" t="s">
        <v>10870</v>
      </c>
      <c r="DAD20" s="2" t="s">
        <v>10870</v>
      </c>
      <c r="DAE20" s="2" t="s">
        <v>10870</v>
      </c>
      <c r="DAF20" s="2" t="s">
        <v>10870</v>
      </c>
      <c r="DAG20" s="2" t="s">
        <v>10870</v>
      </c>
      <c r="DAH20" s="2" t="s">
        <v>10870</v>
      </c>
      <c r="DAI20" s="2" t="s">
        <v>10870</v>
      </c>
      <c r="DAJ20" s="2" t="s">
        <v>10870</v>
      </c>
      <c r="DAK20" s="2" t="s">
        <v>10870</v>
      </c>
      <c r="DAL20" s="2" t="s">
        <v>10870</v>
      </c>
      <c r="DAM20" s="2" t="s">
        <v>10870</v>
      </c>
      <c r="DAN20" s="2" t="s">
        <v>10870</v>
      </c>
      <c r="DAO20" s="2" t="s">
        <v>10870</v>
      </c>
      <c r="DAP20" s="2" t="s">
        <v>10870</v>
      </c>
      <c r="DAQ20" s="2" t="s">
        <v>10870</v>
      </c>
      <c r="DAR20" s="2" t="s">
        <v>10870</v>
      </c>
      <c r="DAS20" s="2" t="s">
        <v>10870</v>
      </c>
      <c r="DAT20" s="2" t="s">
        <v>10870</v>
      </c>
      <c r="DAU20" s="2" t="s">
        <v>10870</v>
      </c>
      <c r="DAV20" s="2" t="s">
        <v>10870</v>
      </c>
      <c r="DAW20" s="2" t="s">
        <v>10870</v>
      </c>
      <c r="DAX20" s="2" t="s">
        <v>10870</v>
      </c>
      <c r="DAY20" s="2" t="s">
        <v>10870</v>
      </c>
      <c r="DAZ20" s="2" t="s">
        <v>10870</v>
      </c>
      <c r="DBA20" s="2" t="s">
        <v>10870</v>
      </c>
      <c r="DBB20" s="2" t="s">
        <v>10870</v>
      </c>
      <c r="DBC20" s="2" t="s">
        <v>10870</v>
      </c>
      <c r="DBD20" s="2" t="s">
        <v>10870</v>
      </c>
      <c r="DBE20" s="2" t="s">
        <v>10870</v>
      </c>
      <c r="DBF20" s="2" t="s">
        <v>10870</v>
      </c>
      <c r="DBG20" s="2" t="s">
        <v>10870</v>
      </c>
      <c r="DBH20" s="2" t="s">
        <v>10870</v>
      </c>
      <c r="DBI20" s="2" t="s">
        <v>10870</v>
      </c>
      <c r="DBJ20" s="2" t="s">
        <v>10870</v>
      </c>
      <c r="DBK20" s="2" t="s">
        <v>10870</v>
      </c>
      <c r="DBL20" s="2" t="s">
        <v>10870</v>
      </c>
      <c r="DBM20" s="2" t="s">
        <v>10870</v>
      </c>
      <c r="DBN20" s="2" t="s">
        <v>10870</v>
      </c>
      <c r="DBO20" s="2" t="s">
        <v>10870</v>
      </c>
      <c r="DBP20" s="2" t="s">
        <v>10870</v>
      </c>
      <c r="DBQ20" s="2" t="s">
        <v>10870</v>
      </c>
      <c r="DBR20" s="2" t="s">
        <v>10870</v>
      </c>
      <c r="DBS20" s="2" t="s">
        <v>10870</v>
      </c>
      <c r="DBT20" s="2" t="s">
        <v>10870</v>
      </c>
      <c r="DBU20" s="2" t="s">
        <v>10870</v>
      </c>
      <c r="DBV20" s="2" t="s">
        <v>10870</v>
      </c>
      <c r="DBW20" s="2" t="s">
        <v>10870</v>
      </c>
      <c r="DBX20" s="2" t="s">
        <v>10870</v>
      </c>
      <c r="DBY20" s="2" t="s">
        <v>10870</v>
      </c>
      <c r="DBZ20" s="2" t="s">
        <v>10870</v>
      </c>
      <c r="DCA20" s="2" t="s">
        <v>10870</v>
      </c>
      <c r="DCB20" s="2" t="s">
        <v>10870</v>
      </c>
      <c r="DCC20" s="2" t="s">
        <v>10870</v>
      </c>
      <c r="DCD20" s="2" t="s">
        <v>10870</v>
      </c>
      <c r="DCE20" s="2" t="s">
        <v>10870</v>
      </c>
      <c r="DCF20" s="2" t="s">
        <v>10870</v>
      </c>
      <c r="DCG20" s="2" t="s">
        <v>10870</v>
      </c>
      <c r="DCH20" s="2" t="s">
        <v>10870</v>
      </c>
      <c r="DCI20" s="2" t="s">
        <v>10870</v>
      </c>
      <c r="DCJ20" s="2" t="s">
        <v>10870</v>
      </c>
      <c r="DCK20" s="2" t="s">
        <v>10870</v>
      </c>
      <c r="DCL20" s="2" t="s">
        <v>10870</v>
      </c>
      <c r="DCM20" s="2" t="s">
        <v>10870</v>
      </c>
      <c r="DCN20" s="2" t="s">
        <v>10870</v>
      </c>
      <c r="DCO20" s="2" t="s">
        <v>10870</v>
      </c>
      <c r="DCP20" s="2" t="s">
        <v>10870</v>
      </c>
      <c r="DCQ20" s="2" t="s">
        <v>10870</v>
      </c>
      <c r="DCR20" s="2" t="s">
        <v>10870</v>
      </c>
      <c r="DCS20" s="2" t="s">
        <v>10870</v>
      </c>
      <c r="DCT20" s="2" t="s">
        <v>10870</v>
      </c>
      <c r="DCU20" s="2" t="s">
        <v>10870</v>
      </c>
      <c r="DCV20" s="2" t="s">
        <v>10870</v>
      </c>
      <c r="DCW20" s="2" t="s">
        <v>10870</v>
      </c>
      <c r="DCX20" s="2" t="s">
        <v>10870</v>
      </c>
      <c r="DCY20" s="2" t="s">
        <v>10870</v>
      </c>
      <c r="DCZ20" s="2" t="s">
        <v>10870</v>
      </c>
      <c r="DDA20" s="2" t="s">
        <v>10870</v>
      </c>
      <c r="DDB20" s="2" t="s">
        <v>10870</v>
      </c>
      <c r="DDC20" s="2" t="s">
        <v>10870</v>
      </c>
      <c r="DDD20" s="2" t="s">
        <v>10870</v>
      </c>
      <c r="DDE20" s="2" t="s">
        <v>10870</v>
      </c>
      <c r="DDF20" s="2" t="s">
        <v>10870</v>
      </c>
      <c r="DDG20" s="2" t="s">
        <v>10870</v>
      </c>
      <c r="DDH20" s="2" t="s">
        <v>10870</v>
      </c>
      <c r="DDI20" s="2" t="s">
        <v>10870</v>
      </c>
      <c r="DDJ20" s="2" t="s">
        <v>10870</v>
      </c>
      <c r="DDK20" s="2" t="s">
        <v>10870</v>
      </c>
      <c r="DDL20" s="2" t="s">
        <v>10870</v>
      </c>
      <c r="DDM20" s="2" t="s">
        <v>10870</v>
      </c>
      <c r="DDN20" s="2" t="s">
        <v>10870</v>
      </c>
      <c r="DDO20" s="2" t="s">
        <v>10870</v>
      </c>
      <c r="DDP20" s="2" t="s">
        <v>10870</v>
      </c>
      <c r="DDQ20" s="2" t="s">
        <v>10870</v>
      </c>
      <c r="DDR20" s="2" t="s">
        <v>10870</v>
      </c>
      <c r="DDS20" s="2" t="s">
        <v>10870</v>
      </c>
      <c r="DDT20" s="2" t="s">
        <v>10870</v>
      </c>
      <c r="DDU20" s="2" t="s">
        <v>10870</v>
      </c>
      <c r="DDV20" s="2" t="s">
        <v>10870</v>
      </c>
      <c r="DDW20" s="2" t="s">
        <v>10870</v>
      </c>
      <c r="DDX20" s="2" t="s">
        <v>10870</v>
      </c>
      <c r="DDY20" s="2" t="s">
        <v>10870</v>
      </c>
      <c r="DDZ20" s="2" t="s">
        <v>10870</v>
      </c>
      <c r="DEA20" s="2" t="s">
        <v>10870</v>
      </c>
      <c r="DEB20" s="2" t="s">
        <v>10870</v>
      </c>
      <c r="DEC20" s="2" t="s">
        <v>10870</v>
      </c>
      <c r="DED20" s="2" t="s">
        <v>10870</v>
      </c>
      <c r="DEE20" s="2" t="s">
        <v>10870</v>
      </c>
      <c r="DEF20" s="2" t="s">
        <v>10870</v>
      </c>
      <c r="DEG20" s="2" t="s">
        <v>10870</v>
      </c>
      <c r="DEH20" s="2" t="s">
        <v>10870</v>
      </c>
      <c r="DEI20" s="2" t="s">
        <v>10870</v>
      </c>
      <c r="DEJ20" s="2" t="s">
        <v>10870</v>
      </c>
      <c r="DEK20" s="2" t="s">
        <v>10870</v>
      </c>
      <c r="DEL20" s="2" t="s">
        <v>10870</v>
      </c>
      <c r="DEM20" s="2" t="s">
        <v>10870</v>
      </c>
      <c r="DEN20" s="2" t="s">
        <v>10870</v>
      </c>
      <c r="DEO20" s="2" t="s">
        <v>10870</v>
      </c>
      <c r="DEP20" s="2" t="s">
        <v>10870</v>
      </c>
      <c r="DEQ20" s="2" t="s">
        <v>10870</v>
      </c>
      <c r="DER20" s="2" t="s">
        <v>10870</v>
      </c>
      <c r="DES20" s="2" t="s">
        <v>10870</v>
      </c>
      <c r="DET20" s="2" t="s">
        <v>10870</v>
      </c>
      <c r="DEU20" s="2" t="s">
        <v>10870</v>
      </c>
      <c r="DEV20" s="2" t="s">
        <v>10870</v>
      </c>
      <c r="DEW20" s="2" t="s">
        <v>10870</v>
      </c>
      <c r="DEX20" s="2" t="s">
        <v>10870</v>
      </c>
      <c r="DEY20" s="2" t="s">
        <v>10870</v>
      </c>
      <c r="DEZ20" s="2" t="s">
        <v>10870</v>
      </c>
      <c r="DFA20" s="2" t="s">
        <v>10870</v>
      </c>
      <c r="DFB20" s="2" t="s">
        <v>10870</v>
      </c>
      <c r="DFC20" s="2" t="s">
        <v>10870</v>
      </c>
      <c r="DFD20" s="2" t="s">
        <v>10870</v>
      </c>
      <c r="DFE20" s="2" t="s">
        <v>10870</v>
      </c>
      <c r="DFF20" s="2" t="s">
        <v>10870</v>
      </c>
      <c r="DFG20" s="2" t="s">
        <v>10870</v>
      </c>
      <c r="DFH20" s="2" t="s">
        <v>10870</v>
      </c>
      <c r="DFI20" s="2" t="s">
        <v>10870</v>
      </c>
      <c r="DFJ20" s="2" t="s">
        <v>10870</v>
      </c>
      <c r="DFK20" s="2" t="s">
        <v>10870</v>
      </c>
      <c r="DFL20" s="2" t="s">
        <v>10870</v>
      </c>
      <c r="DFM20" s="2" t="s">
        <v>10870</v>
      </c>
      <c r="DFN20" s="2" t="s">
        <v>10870</v>
      </c>
      <c r="DFO20" s="2" t="s">
        <v>10870</v>
      </c>
      <c r="DFP20" s="2" t="s">
        <v>10870</v>
      </c>
      <c r="DFQ20" s="2" t="s">
        <v>10870</v>
      </c>
      <c r="DFR20" s="2" t="s">
        <v>10870</v>
      </c>
      <c r="DFS20" s="2" t="s">
        <v>10870</v>
      </c>
      <c r="DFT20" s="2" t="s">
        <v>10870</v>
      </c>
      <c r="DFU20" s="2" t="s">
        <v>10870</v>
      </c>
      <c r="DFV20" s="2" t="s">
        <v>10870</v>
      </c>
      <c r="DFW20" s="2" t="s">
        <v>10870</v>
      </c>
      <c r="DFX20" s="2" t="s">
        <v>10870</v>
      </c>
      <c r="DFY20" s="2" t="s">
        <v>10870</v>
      </c>
      <c r="DFZ20" s="2" t="s">
        <v>10870</v>
      </c>
      <c r="DGA20" s="2" t="s">
        <v>10870</v>
      </c>
      <c r="DGB20" s="2" t="s">
        <v>10870</v>
      </c>
      <c r="DGC20" s="2" t="s">
        <v>10870</v>
      </c>
      <c r="DGD20" s="2" t="s">
        <v>10870</v>
      </c>
      <c r="DGE20" s="2" t="s">
        <v>10870</v>
      </c>
      <c r="DGF20" s="2" t="s">
        <v>10870</v>
      </c>
      <c r="DGG20" s="2" t="s">
        <v>10870</v>
      </c>
      <c r="DGH20" s="2" t="s">
        <v>10870</v>
      </c>
      <c r="DGI20" s="2" t="s">
        <v>10870</v>
      </c>
      <c r="DGJ20" s="2" t="s">
        <v>10870</v>
      </c>
      <c r="DGK20" s="2" t="s">
        <v>10870</v>
      </c>
      <c r="DGL20" s="2" t="s">
        <v>10870</v>
      </c>
      <c r="DGM20" s="2" t="s">
        <v>10870</v>
      </c>
      <c r="DGN20" s="2" t="s">
        <v>10870</v>
      </c>
      <c r="DGO20" s="2" t="s">
        <v>10870</v>
      </c>
      <c r="DGP20" s="2" t="s">
        <v>10870</v>
      </c>
      <c r="DGQ20" s="2" t="s">
        <v>10870</v>
      </c>
      <c r="DGR20" s="2" t="s">
        <v>10870</v>
      </c>
      <c r="DGS20" s="2" t="s">
        <v>10870</v>
      </c>
      <c r="DGT20" s="2" t="s">
        <v>10870</v>
      </c>
      <c r="DGU20" s="2" t="s">
        <v>10870</v>
      </c>
      <c r="DGV20" s="2" t="s">
        <v>10870</v>
      </c>
      <c r="DGW20" s="2" t="s">
        <v>10870</v>
      </c>
      <c r="DGX20" s="2" t="s">
        <v>10870</v>
      </c>
      <c r="DGY20" s="2" t="s">
        <v>10870</v>
      </c>
      <c r="DGZ20" s="2" t="s">
        <v>10870</v>
      </c>
      <c r="DHA20" s="2" t="s">
        <v>10870</v>
      </c>
      <c r="DHB20" s="2" t="s">
        <v>10870</v>
      </c>
      <c r="DHC20" s="2" t="s">
        <v>10870</v>
      </c>
      <c r="DHD20" s="2" t="s">
        <v>10870</v>
      </c>
      <c r="DHE20" s="2" t="s">
        <v>10870</v>
      </c>
      <c r="DHF20" s="2" t="s">
        <v>10870</v>
      </c>
      <c r="DHG20" s="2" t="s">
        <v>10870</v>
      </c>
      <c r="DHH20" s="2" t="s">
        <v>10870</v>
      </c>
      <c r="DHI20" s="2" t="s">
        <v>10870</v>
      </c>
      <c r="DHJ20" s="2" t="s">
        <v>10870</v>
      </c>
      <c r="DHK20" s="2" t="s">
        <v>10870</v>
      </c>
      <c r="DHL20" s="2" t="s">
        <v>10870</v>
      </c>
      <c r="DHM20" s="2" t="s">
        <v>10870</v>
      </c>
      <c r="DHN20" s="2" t="s">
        <v>10870</v>
      </c>
      <c r="DHO20" s="2" t="s">
        <v>10870</v>
      </c>
      <c r="DHP20" s="2" t="s">
        <v>10870</v>
      </c>
      <c r="DHQ20" s="2" t="s">
        <v>10870</v>
      </c>
      <c r="DHR20" s="2" t="s">
        <v>10870</v>
      </c>
      <c r="DHS20" s="2" t="s">
        <v>10870</v>
      </c>
      <c r="DHT20" s="2" t="s">
        <v>10870</v>
      </c>
      <c r="DHU20" s="2" t="s">
        <v>10870</v>
      </c>
      <c r="DHV20" s="2" t="s">
        <v>10870</v>
      </c>
      <c r="DHW20" s="2" t="s">
        <v>10870</v>
      </c>
      <c r="DHX20" s="2" t="s">
        <v>10870</v>
      </c>
      <c r="DHY20" s="2" t="s">
        <v>10870</v>
      </c>
      <c r="DHZ20" s="2" t="s">
        <v>10870</v>
      </c>
      <c r="DIA20" s="2" t="s">
        <v>10870</v>
      </c>
      <c r="DIB20" s="2" t="s">
        <v>10870</v>
      </c>
      <c r="DIC20" s="2" t="s">
        <v>10870</v>
      </c>
      <c r="DID20" s="2" t="s">
        <v>10870</v>
      </c>
      <c r="DIE20" s="2" t="s">
        <v>10870</v>
      </c>
      <c r="DIF20" s="2" t="s">
        <v>10870</v>
      </c>
      <c r="DIG20" s="2" t="s">
        <v>10870</v>
      </c>
      <c r="DIH20" s="2" t="s">
        <v>10870</v>
      </c>
      <c r="DII20" s="2" t="s">
        <v>10870</v>
      </c>
      <c r="DIJ20" s="2" t="s">
        <v>10870</v>
      </c>
      <c r="DIK20" s="2" t="s">
        <v>10870</v>
      </c>
      <c r="DIL20" s="2" t="s">
        <v>10870</v>
      </c>
      <c r="DIM20" s="2" t="s">
        <v>10870</v>
      </c>
      <c r="DIN20" s="2" t="s">
        <v>10870</v>
      </c>
      <c r="DIO20" s="2" t="s">
        <v>10870</v>
      </c>
      <c r="DIP20" s="2" t="s">
        <v>10870</v>
      </c>
      <c r="DIQ20" s="2" t="s">
        <v>10870</v>
      </c>
      <c r="DIR20" s="2" t="s">
        <v>10870</v>
      </c>
      <c r="DIS20" s="2" t="s">
        <v>10870</v>
      </c>
      <c r="DIT20" s="2" t="s">
        <v>10870</v>
      </c>
      <c r="DIU20" s="2" t="s">
        <v>10870</v>
      </c>
      <c r="DIV20" s="2" t="s">
        <v>10870</v>
      </c>
      <c r="DIW20" s="2" t="s">
        <v>10870</v>
      </c>
      <c r="DIX20" s="2" t="s">
        <v>10870</v>
      </c>
      <c r="DIY20" s="2" t="s">
        <v>10870</v>
      </c>
      <c r="DIZ20" s="2" t="s">
        <v>10870</v>
      </c>
      <c r="DJA20" s="2" t="s">
        <v>10870</v>
      </c>
      <c r="DJB20" s="2" t="s">
        <v>10870</v>
      </c>
      <c r="DJC20" s="2" t="s">
        <v>10870</v>
      </c>
      <c r="DJD20" s="2" t="s">
        <v>10870</v>
      </c>
      <c r="DJE20" s="2" t="s">
        <v>10870</v>
      </c>
      <c r="DJF20" s="2" t="s">
        <v>10870</v>
      </c>
      <c r="DJG20" s="2" t="s">
        <v>10870</v>
      </c>
      <c r="DJH20" s="2" t="s">
        <v>10870</v>
      </c>
      <c r="DJI20" s="2" t="s">
        <v>10870</v>
      </c>
      <c r="DJJ20" s="2" t="s">
        <v>10870</v>
      </c>
      <c r="DJK20" s="2" t="s">
        <v>10870</v>
      </c>
      <c r="DJL20" s="2" t="s">
        <v>10870</v>
      </c>
      <c r="DJM20" s="2" t="s">
        <v>10870</v>
      </c>
      <c r="DJN20" s="2" t="s">
        <v>10870</v>
      </c>
      <c r="DJO20" s="2" t="s">
        <v>10870</v>
      </c>
      <c r="DJP20" s="2" t="s">
        <v>10870</v>
      </c>
      <c r="DJQ20" s="2" t="s">
        <v>10870</v>
      </c>
      <c r="DJR20" s="2" t="s">
        <v>10870</v>
      </c>
      <c r="DJS20" s="2" t="s">
        <v>10870</v>
      </c>
      <c r="DJT20" s="2" t="s">
        <v>10870</v>
      </c>
      <c r="DJU20" s="2" t="s">
        <v>10870</v>
      </c>
      <c r="DJV20" s="2" t="s">
        <v>10870</v>
      </c>
      <c r="DJW20" s="2" t="s">
        <v>10870</v>
      </c>
      <c r="DJX20" s="2" t="s">
        <v>10870</v>
      </c>
      <c r="DJY20" s="2" t="s">
        <v>10870</v>
      </c>
      <c r="DJZ20" s="2" t="s">
        <v>10870</v>
      </c>
      <c r="DKA20" s="2" t="s">
        <v>10870</v>
      </c>
      <c r="DKB20" s="2" t="s">
        <v>10870</v>
      </c>
      <c r="DKC20" s="2" t="s">
        <v>10870</v>
      </c>
      <c r="DKD20" s="2" t="s">
        <v>10870</v>
      </c>
      <c r="DKE20" s="2" t="s">
        <v>10870</v>
      </c>
      <c r="DKF20" s="2" t="s">
        <v>10870</v>
      </c>
      <c r="DKG20" s="2" t="s">
        <v>10870</v>
      </c>
      <c r="DKH20" s="2" t="s">
        <v>10870</v>
      </c>
      <c r="DKI20" s="2" t="s">
        <v>10870</v>
      </c>
      <c r="DKJ20" s="2" t="s">
        <v>10870</v>
      </c>
      <c r="DKK20" s="2" t="s">
        <v>10870</v>
      </c>
      <c r="DKL20" s="2" t="s">
        <v>10870</v>
      </c>
      <c r="DKM20" s="2" t="s">
        <v>10870</v>
      </c>
      <c r="DKN20" s="2" t="s">
        <v>10870</v>
      </c>
      <c r="DKO20" s="2" t="s">
        <v>10870</v>
      </c>
      <c r="DKP20" s="2" t="s">
        <v>10870</v>
      </c>
      <c r="DKQ20" s="2" t="s">
        <v>10870</v>
      </c>
      <c r="DKR20" s="2" t="s">
        <v>10870</v>
      </c>
      <c r="DKS20" s="2" t="s">
        <v>10870</v>
      </c>
      <c r="DKT20" s="2" t="s">
        <v>10870</v>
      </c>
      <c r="DKU20" s="2" t="s">
        <v>10870</v>
      </c>
      <c r="DKV20" s="2" t="s">
        <v>10870</v>
      </c>
      <c r="DKW20" s="2" t="s">
        <v>10870</v>
      </c>
      <c r="DKX20" s="2" t="s">
        <v>10870</v>
      </c>
      <c r="DKY20" s="2" t="s">
        <v>10870</v>
      </c>
      <c r="DKZ20" s="2" t="s">
        <v>10870</v>
      </c>
      <c r="DLA20" s="2" t="s">
        <v>10870</v>
      </c>
      <c r="DLB20" s="2" t="s">
        <v>10870</v>
      </c>
      <c r="DLC20" s="2" t="s">
        <v>10870</v>
      </c>
      <c r="DLD20" s="2" t="s">
        <v>10870</v>
      </c>
      <c r="DLE20" s="2" t="s">
        <v>10870</v>
      </c>
      <c r="DLF20" s="2" t="s">
        <v>10870</v>
      </c>
      <c r="DLG20" s="2" t="s">
        <v>10870</v>
      </c>
      <c r="DLH20" s="2" t="s">
        <v>10870</v>
      </c>
      <c r="DLI20" s="2" t="s">
        <v>10870</v>
      </c>
      <c r="DLJ20" s="2" t="s">
        <v>10870</v>
      </c>
      <c r="DLK20" s="2" t="s">
        <v>10870</v>
      </c>
      <c r="DLL20" s="2" t="s">
        <v>10870</v>
      </c>
      <c r="DLM20" s="2" t="s">
        <v>10870</v>
      </c>
      <c r="DLN20" s="2" t="s">
        <v>10870</v>
      </c>
      <c r="DLO20" s="2" t="s">
        <v>10870</v>
      </c>
      <c r="DLP20" s="2" t="s">
        <v>10870</v>
      </c>
      <c r="DLQ20" s="2" t="s">
        <v>10870</v>
      </c>
      <c r="DLR20" s="2" t="s">
        <v>10870</v>
      </c>
      <c r="DLS20" s="2" t="s">
        <v>10870</v>
      </c>
      <c r="DLT20" s="2" t="s">
        <v>10870</v>
      </c>
      <c r="DLU20" s="2" t="s">
        <v>10870</v>
      </c>
      <c r="DLV20" s="2" t="s">
        <v>10870</v>
      </c>
      <c r="DLW20" s="2" t="s">
        <v>10870</v>
      </c>
      <c r="DLX20" s="2" t="s">
        <v>10870</v>
      </c>
      <c r="DLY20" s="2" t="s">
        <v>10870</v>
      </c>
      <c r="DLZ20" s="2" t="s">
        <v>10870</v>
      </c>
      <c r="DMA20" s="2" t="s">
        <v>10870</v>
      </c>
      <c r="DMB20" s="2" t="s">
        <v>10870</v>
      </c>
      <c r="DMC20" s="2" t="s">
        <v>10870</v>
      </c>
      <c r="DMD20" s="2" t="s">
        <v>10870</v>
      </c>
      <c r="DME20" s="2" t="s">
        <v>10870</v>
      </c>
      <c r="DMF20" s="2" t="s">
        <v>10870</v>
      </c>
      <c r="DMG20" s="2" t="s">
        <v>10870</v>
      </c>
      <c r="DMH20" s="2" t="s">
        <v>10870</v>
      </c>
      <c r="DMI20" s="2" t="s">
        <v>10870</v>
      </c>
      <c r="DMJ20" s="2" t="s">
        <v>10870</v>
      </c>
      <c r="DMK20" s="2" t="s">
        <v>10870</v>
      </c>
      <c r="DML20" s="2" t="s">
        <v>10870</v>
      </c>
      <c r="DMM20" s="2" t="s">
        <v>10870</v>
      </c>
      <c r="DMN20" s="2" t="s">
        <v>10870</v>
      </c>
      <c r="DMO20" s="2" t="s">
        <v>10870</v>
      </c>
      <c r="DMP20" s="2" t="s">
        <v>10870</v>
      </c>
      <c r="DMQ20" s="2" t="s">
        <v>10870</v>
      </c>
      <c r="DMR20" s="2" t="s">
        <v>10870</v>
      </c>
      <c r="DMS20" s="2" t="s">
        <v>10870</v>
      </c>
      <c r="DMT20" s="2" t="s">
        <v>10870</v>
      </c>
      <c r="DMU20" s="2" t="s">
        <v>10870</v>
      </c>
      <c r="DMV20" s="2" t="s">
        <v>10870</v>
      </c>
      <c r="DMW20" s="2" t="s">
        <v>10870</v>
      </c>
      <c r="DMX20" s="2" t="s">
        <v>10870</v>
      </c>
      <c r="DMY20" s="2" t="s">
        <v>10870</v>
      </c>
      <c r="DMZ20" s="2" t="s">
        <v>10870</v>
      </c>
      <c r="DNA20" s="2" t="s">
        <v>10870</v>
      </c>
      <c r="DNB20" s="2" t="s">
        <v>10870</v>
      </c>
      <c r="DNC20" s="2" t="s">
        <v>10870</v>
      </c>
      <c r="DND20" s="2" t="s">
        <v>10870</v>
      </c>
      <c r="DNE20" s="2" t="s">
        <v>10870</v>
      </c>
      <c r="DNF20" s="2" t="s">
        <v>10870</v>
      </c>
      <c r="DNG20" s="2" t="s">
        <v>10870</v>
      </c>
      <c r="DNH20" s="2" t="s">
        <v>10870</v>
      </c>
      <c r="DNI20" s="2" t="s">
        <v>10870</v>
      </c>
      <c r="DNJ20" s="2" t="s">
        <v>10870</v>
      </c>
      <c r="DNK20" s="2" t="s">
        <v>10870</v>
      </c>
      <c r="DNL20" s="2" t="s">
        <v>10870</v>
      </c>
      <c r="DNM20" s="2" t="s">
        <v>10870</v>
      </c>
      <c r="DNN20" s="2" t="s">
        <v>10870</v>
      </c>
      <c r="DNO20" s="2" t="s">
        <v>10870</v>
      </c>
      <c r="DNP20" s="2" t="s">
        <v>10870</v>
      </c>
      <c r="DNQ20" s="2" t="s">
        <v>10870</v>
      </c>
      <c r="DNR20" s="2" t="s">
        <v>10870</v>
      </c>
      <c r="DNS20" s="2" t="s">
        <v>10870</v>
      </c>
      <c r="DNT20" s="2" t="s">
        <v>10870</v>
      </c>
      <c r="DNU20" s="2" t="s">
        <v>10870</v>
      </c>
      <c r="DNV20" s="2" t="s">
        <v>10870</v>
      </c>
      <c r="DNW20" s="2" t="s">
        <v>10870</v>
      </c>
      <c r="DNX20" s="2" t="s">
        <v>10870</v>
      </c>
      <c r="DNY20" s="2" t="s">
        <v>10870</v>
      </c>
      <c r="DNZ20" s="2" t="s">
        <v>10870</v>
      </c>
      <c r="DOA20" s="2" t="s">
        <v>10870</v>
      </c>
      <c r="DOB20" s="2" t="s">
        <v>10870</v>
      </c>
      <c r="DOC20" s="2" t="s">
        <v>10870</v>
      </c>
      <c r="DOD20" s="2" t="s">
        <v>10870</v>
      </c>
      <c r="DOE20" s="2" t="s">
        <v>10870</v>
      </c>
      <c r="DOF20" s="2" t="s">
        <v>10870</v>
      </c>
      <c r="DOG20" s="2" t="s">
        <v>10870</v>
      </c>
      <c r="DOH20" s="2" t="s">
        <v>10870</v>
      </c>
      <c r="DOI20" s="2" t="s">
        <v>10870</v>
      </c>
      <c r="DOJ20" s="2" t="s">
        <v>10870</v>
      </c>
      <c r="DOK20" s="2" t="s">
        <v>10870</v>
      </c>
      <c r="DOL20" s="2" t="s">
        <v>10870</v>
      </c>
      <c r="DOM20" s="2" t="s">
        <v>10870</v>
      </c>
      <c r="DON20" s="2" t="s">
        <v>10870</v>
      </c>
      <c r="DOO20" s="2" t="s">
        <v>10870</v>
      </c>
      <c r="DOP20" s="2" t="s">
        <v>10870</v>
      </c>
      <c r="DOQ20" s="2" t="s">
        <v>10870</v>
      </c>
      <c r="DOR20" s="2" t="s">
        <v>10870</v>
      </c>
      <c r="DOS20" s="2" t="s">
        <v>10870</v>
      </c>
      <c r="DOT20" s="2" t="s">
        <v>10870</v>
      </c>
      <c r="DOU20" s="2" t="s">
        <v>10870</v>
      </c>
      <c r="DOV20" s="2" t="s">
        <v>10870</v>
      </c>
      <c r="DOW20" s="2" t="s">
        <v>10870</v>
      </c>
      <c r="DOX20" s="2" t="s">
        <v>10870</v>
      </c>
      <c r="DOY20" s="2" t="s">
        <v>10870</v>
      </c>
      <c r="DOZ20" s="2" t="s">
        <v>10870</v>
      </c>
      <c r="DPA20" s="2" t="s">
        <v>10870</v>
      </c>
      <c r="DPB20" s="2" t="s">
        <v>10870</v>
      </c>
      <c r="DPC20" s="2" t="s">
        <v>10870</v>
      </c>
      <c r="DPD20" s="2" t="s">
        <v>10870</v>
      </c>
      <c r="DPE20" s="2" t="s">
        <v>10870</v>
      </c>
      <c r="DPF20" s="2" t="s">
        <v>10870</v>
      </c>
      <c r="DPG20" s="2" t="s">
        <v>10870</v>
      </c>
      <c r="DPH20" s="2" t="s">
        <v>10870</v>
      </c>
      <c r="DPI20" s="2" t="s">
        <v>10870</v>
      </c>
      <c r="DPJ20" s="2" t="s">
        <v>10870</v>
      </c>
      <c r="DPK20" s="2" t="s">
        <v>10870</v>
      </c>
      <c r="DPL20" s="2" t="s">
        <v>10870</v>
      </c>
      <c r="DPM20" s="2" t="s">
        <v>10870</v>
      </c>
      <c r="DPN20" s="2" t="s">
        <v>10870</v>
      </c>
      <c r="DPO20" s="2" t="s">
        <v>10870</v>
      </c>
      <c r="DPP20" s="2" t="s">
        <v>10870</v>
      </c>
      <c r="DPQ20" s="2" t="s">
        <v>10870</v>
      </c>
      <c r="DPR20" s="2" t="s">
        <v>10870</v>
      </c>
      <c r="DPS20" s="2" t="s">
        <v>10870</v>
      </c>
      <c r="DPT20" s="2" t="s">
        <v>10870</v>
      </c>
      <c r="DPU20" s="2" t="s">
        <v>10870</v>
      </c>
      <c r="DPV20" s="2" t="s">
        <v>10870</v>
      </c>
      <c r="DPW20" s="2" t="s">
        <v>10870</v>
      </c>
      <c r="DPX20" s="2" t="s">
        <v>10870</v>
      </c>
      <c r="DPY20" s="2" t="s">
        <v>10870</v>
      </c>
      <c r="DPZ20" s="2" t="s">
        <v>10870</v>
      </c>
      <c r="DQA20" s="2" t="s">
        <v>10870</v>
      </c>
      <c r="DQB20" s="2" t="s">
        <v>10870</v>
      </c>
      <c r="DQC20" s="2" t="s">
        <v>10870</v>
      </c>
      <c r="DQD20" s="2" t="s">
        <v>10870</v>
      </c>
      <c r="DQE20" s="2" t="s">
        <v>10870</v>
      </c>
      <c r="DQF20" s="2" t="s">
        <v>10870</v>
      </c>
      <c r="DQG20" s="2" t="s">
        <v>10870</v>
      </c>
      <c r="DQH20" s="2" t="s">
        <v>10870</v>
      </c>
      <c r="DQI20" s="2" t="s">
        <v>10870</v>
      </c>
      <c r="DQJ20" s="2" t="s">
        <v>10870</v>
      </c>
      <c r="DQK20" s="2" t="s">
        <v>10870</v>
      </c>
      <c r="DQL20" s="2" t="s">
        <v>10870</v>
      </c>
      <c r="DQM20" s="2" t="s">
        <v>10870</v>
      </c>
      <c r="DQN20" s="2" t="s">
        <v>10870</v>
      </c>
      <c r="DQO20" s="2" t="s">
        <v>10870</v>
      </c>
      <c r="DQP20" s="2" t="s">
        <v>10870</v>
      </c>
      <c r="DQQ20" s="2" t="s">
        <v>10870</v>
      </c>
      <c r="DQR20" s="2" t="s">
        <v>10870</v>
      </c>
      <c r="DQS20" s="2" t="s">
        <v>10870</v>
      </c>
      <c r="DQT20" s="2" t="s">
        <v>10870</v>
      </c>
      <c r="DQU20" s="2" t="s">
        <v>10870</v>
      </c>
      <c r="DQV20" s="2" t="s">
        <v>10870</v>
      </c>
      <c r="DQW20" s="2" t="s">
        <v>10870</v>
      </c>
      <c r="DQX20" s="2" t="s">
        <v>10870</v>
      </c>
      <c r="DQY20" s="2" t="s">
        <v>10870</v>
      </c>
      <c r="DQZ20" s="2" t="s">
        <v>10870</v>
      </c>
      <c r="DRA20" s="2" t="s">
        <v>10870</v>
      </c>
      <c r="DRB20" s="2" t="s">
        <v>10870</v>
      </c>
      <c r="DRC20" s="2" t="s">
        <v>10870</v>
      </c>
      <c r="DRD20" s="2" t="s">
        <v>10870</v>
      </c>
      <c r="DRE20" s="2" t="s">
        <v>10870</v>
      </c>
      <c r="DRF20" s="2" t="s">
        <v>10870</v>
      </c>
      <c r="DRG20" s="2" t="s">
        <v>10870</v>
      </c>
      <c r="DRH20" s="2" t="s">
        <v>10870</v>
      </c>
      <c r="DRI20" s="2" t="s">
        <v>10870</v>
      </c>
      <c r="DRJ20" s="2" t="s">
        <v>10870</v>
      </c>
      <c r="DRK20" s="2" t="s">
        <v>10870</v>
      </c>
      <c r="DRL20" s="2" t="s">
        <v>10870</v>
      </c>
      <c r="DRM20" s="2" t="s">
        <v>10870</v>
      </c>
      <c r="DRN20" s="2" t="s">
        <v>10870</v>
      </c>
      <c r="DRO20" s="2" t="s">
        <v>10870</v>
      </c>
      <c r="DRP20" s="2" t="s">
        <v>10870</v>
      </c>
      <c r="DRQ20" s="2" t="s">
        <v>10870</v>
      </c>
      <c r="DRR20" s="2" t="s">
        <v>10870</v>
      </c>
      <c r="DRS20" s="2" t="s">
        <v>10870</v>
      </c>
      <c r="DRT20" s="2" t="s">
        <v>10870</v>
      </c>
      <c r="DRU20" s="2" t="s">
        <v>10870</v>
      </c>
      <c r="DRV20" s="2" t="s">
        <v>10870</v>
      </c>
      <c r="DRW20" s="2" t="s">
        <v>10870</v>
      </c>
      <c r="DRX20" s="2" t="s">
        <v>10870</v>
      </c>
      <c r="DRY20" s="2" t="s">
        <v>10870</v>
      </c>
      <c r="DRZ20" s="2" t="s">
        <v>10870</v>
      </c>
      <c r="DSA20" s="2" t="s">
        <v>10870</v>
      </c>
      <c r="DSB20" s="2" t="s">
        <v>10870</v>
      </c>
      <c r="DSC20" s="2" t="s">
        <v>10870</v>
      </c>
      <c r="DSD20" s="2" t="s">
        <v>10870</v>
      </c>
      <c r="DSE20" s="2" t="s">
        <v>10870</v>
      </c>
      <c r="DSF20" s="2" t="s">
        <v>10870</v>
      </c>
      <c r="DSG20" s="2" t="s">
        <v>10870</v>
      </c>
      <c r="DSH20" s="2" t="s">
        <v>10870</v>
      </c>
      <c r="DSI20" s="2" t="s">
        <v>10870</v>
      </c>
      <c r="DSJ20" s="2" t="s">
        <v>10870</v>
      </c>
      <c r="DSK20" s="2" t="s">
        <v>10870</v>
      </c>
      <c r="DSL20" s="2" t="s">
        <v>10870</v>
      </c>
      <c r="DSM20" s="2" t="s">
        <v>10870</v>
      </c>
      <c r="DSN20" s="2" t="s">
        <v>10870</v>
      </c>
      <c r="DSO20" s="2" t="s">
        <v>10870</v>
      </c>
      <c r="DSP20" s="2" t="s">
        <v>10870</v>
      </c>
      <c r="DSQ20" s="2" t="s">
        <v>10870</v>
      </c>
      <c r="DSR20" s="2" t="s">
        <v>10870</v>
      </c>
      <c r="DSS20" s="2" t="s">
        <v>10870</v>
      </c>
      <c r="DST20" s="2" t="s">
        <v>10870</v>
      </c>
      <c r="DSU20" s="2" t="s">
        <v>10870</v>
      </c>
      <c r="DSV20" s="2" t="s">
        <v>10870</v>
      </c>
      <c r="DSW20" s="2" t="s">
        <v>10870</v>
      </c>
      <c r="DSX20" s="2" t="s">
        <v>10870</v>
      </c>
      <c r="DSY20" s="2" t="s">
        <v>10870</v>
      </c>
      <c r="DSZ20" s="2" t="s">
        <v>10870</v>
      </c>
      <c r="DTA20" s="2" t="s">
        <v>10870</v>
      </c>
      <c r="DTB20" s="2" t="s">
        <v>10870</v>
      </c>
      <c r="DTC20" s="2" t="s">
        <v>10870</v>
      </c>
      <c r="DTD20" s="2" t="s">
        <v>10870</v>
      </c>
      <c r="DTE20" s="2" t="s">
        <v>10870</v>
      </c>
      <c r="DTF20" s="2" t="s">
        <v>10870</v>
      </c>
      <c r="DTG20" s="2" t="s">
        <v>10870</v>
      </c>
      <c r="DTH20" s="2" t="s">
        <v>10870</v>
      </c>
      <c r="DTI20" s="2" t="s">
        <v>10870</v>
      </c>
      <c r="DTJ20" s="2" t="s">
        <v>10870</v>
      </c>
      <c r="DTK20" s="2" t="s">
        <v>10870</v>
      </c>
      <c r="DTL20" s="2" t="s">
        <v>10870</v>
      </c>
      <c r="DTM20" s="2" t="s">
        <v>10870</v>
      </c>
      <c r="DTN20" s="2" t="s">
        <v>10870</v>
      </c>
      <c r="DTO20" s="2" t="s">
        <v>10870</v>
      </c>
      <c r="DTP20" s="2" t="s">
        <v>10870</v>
      </c>
      <c r="DTQ20" s="2" t="s">
        <v>10870</v>
      </c>
      <c r="DTR20" s="2" t="s">
        <v>10870</v>
      </c>
      <c r="DTS20" s="2" t="s">
        <v>10870</v>
      </c>
      <c r="DTT20" s="2" t="s">
        <v>10870</v>
      </c>
      <c r="DTU20" s="2" t="s">
        <v>10870</v>
      </c>
      <c r="DTV20" s="2" t="s">
        <v>10870</v>
      </c>
      <c r="DTW20" s="2" t="s">
        <v>10870</v>
      </c>
      <c r="DTX20" s="2" t="s">
        <v>10870</v>
      </c>
      <c r="DTY20" s="2" t="s">
        <v>10870</v>
      </c>
      <c r="DTZ20" s="2" t="s">
        <v>10870</v>
      </c>
      <c r="DUA20" s="2" t="s">
        <v>10870</v>
      </c>
      <c r="DUB20" s="2" t="s">
        <v>10870</v>
      </c>
      <c r="DUC20" s="2" t="s">
        <v>10870</v>
      </c>
      <c r="DUD20" s="2" t="s">
        <v>10870</v>
      </c>
      <c r="DUE20" s="2" t="s">
        <v>10870</v>
      </c>
      <c r="DUF20" s="2" t="s">
        <v>10870</v>
      </c>
      <c r="DUG20" s="2" t="s">
        <v>10870</v>
      </c>
      <c r="DUH20" s="2" t="s">
        <v>10870</v>
      </c>
      <c r="DUI20" s="2" t="s">
        <v>10870</v>
      </c>
      <c r="DUJ20" s="2" t="s">
        <v>10870</v>
      </c>
      <c r="DUK20" s="2" t="s">
        <v>10870</v>
      </c>
      <c r="DUL20" s="2" t="s">
        <v>10870</v>
      </c>
      <c r="DUM20" s="2" t="s">
        <v>10870</v>
      </c>
      <c r="DUN20" s="2" t="s">
        <v>10870</v>
      </c>
      <c r="DUO20" s="2" t="s">
        <v>10870</v>
      </c>
      <c r="DUP20" s="2" t="s">
        <v>10870</v>
      </c>
      <c r="DUQ20" s="2" t="s">
        <v>10870</v>
      </c>
      <c r="DUR20" s="2" t="s">
        <v>10870</v>
      </c>
      <c r="DUS20" s="2" t="s">
        <v>10870</v>
      </c>
      <c r="DUT20" s="2" t="s">
        <v>10870</v>
      </c>
      <c r="DUU20" s="2" t="s">
        <v>10870</v>
      </c>
      <c r="DUV20" s="2" t="s">
        <v>10870</v>
      </c>
      <c r="DUW20" s="2" t="s">
        <v>10870</v>
      </c>
      <c r="DUX20" s="2" t="s">
        <v>10870</v>
      </c>
      <c r="DUY20" s="2" t="s">
        <v>10870</v>
      </c>
      <c r="DUZ20" s="2" t="s">
        <v>10870</v>
      </c>
      <c r="DVA20" s="2" t="s">
        <v>10870</v>
      </c>
      <c r="DVB20" s="2" t="s">
        <v>10870</v>
      </c>
      <c r="DVC20" s="2" t="s">
        <v>10870</v>
      </c>
      <c r="DVD20" s="2" t="s">
        <v>10870</v>
      </c>
      <c r="DVE20" s="2" t="s">
        <v>10870</v>
      </c>
      <c r="DVF20" s="2" t="s">
        <v>10870</v>
      </c>
      <c r="DVG20" s="2" t="s">
        <v>10870</v>
      </c>
      <c r="DVH20" s="2" t="s">
        <v>10870</v>
      </c>
      <c r="DVI20" s="2" t="s">
        <v>10870</v>
      </c>
      <c r="DVJ20" s="2" t="s">
        <v>10870</v>
      </c>
      <c r="DVK20" s="2" t="s">
        <v>10870</v>
      </c>
      <c r="DVL20" s="2" t="s">
        <v>10870</v>
      </c>
      <c r="DVM20" s="2" t="s">
        <v>10870</v>
      </c>
      <c r="DVN20" s="2" t="s">
        <v>10870</v>
      </c>
      <c r="DVO20" s="2" t="s">
        <v>10870</v>
      </c>
      <c r="DVP20" s="2" t="s">
        <v>10870</v>
      </c>
      <c r="DVQ20" s="2" t="s">
        <v>10870</v>
      </c>
      <c r="DVR20" s="2" t="s">
        <v>10870</v>
      </c>
      <c r="DVS20" s="2" t="s">
        <v>10870</v>
      </c>
      <c r="DVT20" s="2" t="s">
        <v>10870</v>
      </c>
      <c r="DVU20" s="2" t="s">
        <v>10870</v>
      </c>
      <c r="DVV20" s="2" t="s">
        <v>10870</v>
      </c>
      <c r="DVW20" s="2" t="s">
        <v>10870</v>
      </c>
      <c r="DVX20" s="2" t="s">
        <v>10870</v>
      </c>
      <c r="DVY20" s="2" t="s">
        <v>10870</v>
      </c>
      <c r="DVZ20" s="2" t="s">
        <v>10870</v>
      </c>
      <c r="DWA20" s="2" t="s">
        <v>10870</v>
      </c>
      <c r="DWB20" s="2" t="s">
        <v>10870</v>
      </c>
      <c r="DWC20" s="2" t="s">
        <v>10870</v>
      </c>
      <c r="DWD20" s="2" t="s">
        <v>10870</v>
      </c>
      <c r="DWE20" s="2" t="s">
        <v>10870</v>
      </c>
      <c r="DWF20" s="2" t="s">
        <v>10870</v>
      </c>
      <c r="DWG20" s="2" t="s">
        <v>10870</v>
      </c>
      <c r="DWH20" s="2" t="s">
        <v>10870</v>
      </c>
      <c r="DWI20" s="2" t="s">
        <v>10870</v>
      </c>
      <c r="DWJ20" s="2" t="s">
        <v>10870</v>
      </c>
      <c r="DWK20" s="2" t="s">
        <v>10870</v>
      </c>
      <c r="DWL20" s="2" t="s">
        <v>10870</v>
      </c>
      <c r="DWM20" s="2" t="s">
        <v>10870</v>
      </c>
      <c r="DWN20" s="2" t="s">
        <v>10870</v>
      </c>
      <c r="DWO20" s="2" t="s">
        <v>10870</v>
      </c>
      <c r="DWP20" s="2" t="s">
        <v>10870</v>
      </c>
      <c r="DWQ20" s="2" t="s">
        <v>10870</v>
      </c>
      <c r="DWR20" s="2" t="s">
        <v>10870</v>
      </c>
      <c r="DWS20" s="2" t="s">
        <v>10870</v>
      </c>
      <c r="DWT20" s="2" t="s">
        <v>10870</v>
      </c>
      <c r="DWU20" s="2" t="s">
        <v>10870</v>
      </c>
      <c r="DWV20" s="2" t="s">
        <v>10870</v>
      </c>
      <c r="DWW20" s="2" t="s">
        <v>10870</v>
      </c>
      <c r="DWX20" s="2" t="s">
        <v>10870</v>
      </c>
      <c r="DWY20" s="2" t="s">
        <v>10870</v>
      </c>
      <c r="DWZ20" s="2" t="s">
        <v>10870</v>
      </c>
      <c r="DXA20" s="2" t="s">
        <v>10870</v>
      </c>
      <c r="DXB20" s="2" t="s">
        <v>10870</v>
      </c>
      <c r="DXC20" s="2" t="s">
        <v>10870</v>
      </c>
      <c r="DXD20" s="2" t="s">
        <v>10870</v>
      </c>
      <c r="DXE20" s="2" t="s">
        <v>10870</v>
      </c>
      <c r="DXF20" s="2" t="s">
        <v>10870</v>
      </c>
      <c r="DXG20" s="2" t="s">
        <v>10870</v>
      </c>
      <c r="DXH20" s="2" t="s">
        <v>10870</v>
      </c>
      <c r="DXI20" s="2" t="s">
        <v>10870</v>
      </c>
      <c r="DXJ20" s="2" t="s">
        <v>10870</v>
      </c>
      <c r="DXK20" s="2" t="s">
        <v>10870</v>
      </c>
      <c r="DXL20" s="2" t="s">
        <v>10870</v>
      </c>
      <c r="DXM20" s="2" t="s">
        <v>10870</v>
      </c>
      <c r="DXN20" s="2" t="s">
        <v>10870</v>
      </c>
      <c r="DXO20" s="2" t="s">
        <v>10870</v>
      </c>
      <c r="DXP20" s="2" t="s">
        <v>10870</v>
      </c>
      <c r="DXQ20" s="2" t="s">
        <v>10870</v>
      </c>
      <c r="DXR20" s="2" t="s">
        <v>10870</v>
      </c>
      <c r="DXS20" s="2" t="s">
        <v>10870</v>
      </c>
      <c r="DXT20" s="2" t="s">
        <v>10870</v>
      </c>
      <c r="DXU20" s="2" t="s">
        <v>10870</v>
      </c>
      <c r="DXV20" s="2" t="s">
        <v>10870</v>
      </c>
      <c r="DXW20" s="2" t="s">
        <v>10870</v>
      </c>
      <c r="DXX20" s="2" t="s">
        <v>10870</v>
      </c>
      <c r="DXY20" s="2" t="s">
        <v>10870</v>
      </c>
      <c r="DXZ20" s="2" t="s">
        <v>10870</v>
      </c>
      <c r="DYA20" s="2" t="s">
        <v>10870</v>
      </c>
      <c r="DYB20" s="2" t="s">
        <v>10870</v>
      </c>
      <c r="DYC20" s="2" t="s">
        <v>10870</v>
      </c>
      <c r="DYD20" s="2" t="s">
        <v>10870</v>
      </c>
      <c r="DYE20" s="2" t="s">
        <v>10870</v>
      </c>
      <c r="DYF20" s="2" t="s">
        <v>10870</v>
      </c>
      <c r="DYG20" s="2" t="s">
        <v>10870</v>
      </c>
      <c r="DYH20" s="2" t="s">
        <v>10870</v>
      </c>
      <c r="DYI20" s="2" t="s">
        <v>10870</v>
      </c>
      <c r="DYJ20" s="2" t="s">
        <v>10870</v>
      </c>
      <c r="DYK20" s="2" t="s">
        <v>10870</v>
      </c>
      <c r="DYL20" s="2" t="s">
        <v>10870</v>
      </c>
      <c r="DYM20" s="2" t="s">
        <v>10870</v>
      </c>
      <c r="DYN20" s="2" t="s">
        <v>10870</v>
      </c>
      <c r="DYO20" s="2" t="s">
        <v>10870</v>
      </c>
      <c r="DYP20" s="2" t="s">
        <v>10870</v>
      </c>
      <c r="DYQ20" s="2" t="s">
        <v>10870</v>
      </c>
      <c r="DYR20" s="2" t="s">
        <v>10870</v>
      </c>
      <c r="DYS20" s="2" t="s">
        <v>10870</v>
      </c>
      <c r="DYT20" s="2" t="s">
        <v>10870</v>
      </c>
      <c r="DYU20" s="2" t="s">
        <v>10870</v>
      </c>
      <c r="DYV20" s="2" t="s">
        <v>10870</v>
      </c>
      <c r="DYW20" s="2" t="s">
        <v>10870</v>
      </c>
      <c r="DYX20" s="2" t="s">
        <v>10870</v>
      </c>
      <c r="DYY20" s="2" t="s">
        <v>10870</v>
      </c>
      <c r="DYZ20" s="2" t="s">
        <v>10870</v>
      </c>
      <c r="DZA20" s="2" t="s">
        <v>10870</v>
      </c>
      <c r="DZB20" s="2" t="s">
        <v>10870</v>
      </c>
      <c r="DZC20" s="2" t="s">
        <v>10870</v>
      </c>
      <c r="DZD20" s="2" t="s">
        <v>10870</v>
      </c>
      <c r="DZE20" s="2" t="s">
        <v>10870</v>
      </c>
      <c r="DZF20" s="2" t="s">
        <v>10870</v>
      </c>
      <c r="DZG20" s="2" t="s">
        <v>10870</v>
      </c>
      <c r="DZH20" s="2" t="s">
        <v>10870</v>
      </c>
      <c r="DZI20" s="2" t="s">
        <v>10870</v>
      </c>
      <c r="DZJ20" s="2" t="s">
        <v>10870</v>
      </c>
      <c r="DZK20" s="2" t="s">
        <v>10870</v>
      </c>
      <c r="DZL20" s="2" t="s">
        <v>10870</v>
      </c>
      <c r="DZM20" s="2" t="s">
        <v>10870</v>
      </c>
      <c r="DZN20" s="2" t="s">
        <v>10870</v>
      </c>
      <c r="DZO20" s="2" t="s">
        <v>10870</v>
      </c>
      <c r="DZP20" s="2" t="s">
        <v>10870</v>
      </c>
      <c r="DZQ20" s="2" t="s">
        <v>10870</v>
      </c>
      <c r="DZR20" s="2" t="s">
        <v>10870</v>
      </c>
      <c r="DZS20" s="2" t="s">
        <v>10870</v>
      </c>
      <c r="DZT20" s="2" t="s">
        <v>10870</v>
      </c>
      <c r="DZU20" s="2" t="s">
        <v>10870</v>
      </c>
      <c r="DZV20" s="2" t="s">
        <v>10870</v>
      </c>
      <c r="DZW20" s="2" t="s">
        <v>10870</v>
      </c>
      <c r="DZX20" s="2" t="s">
        <v>10870</v>
      </c>
      <c r="DZY20" s="2" t="s">
        <v>10870</v>
      </c>
      <c r="DZZ20" s="2" t="s">
        <v>10870</v>
      </c>
      <c r="EAA20" s="2" t="s">
        <v>10870</v>
      </c>
      <c r="EAB20" s="2" t="s">
        <v>10870</v>
      </c>
      <c r="EAC20" s="2" t="s">
        <v>10870</v>
      </c>
      <c r="EAD20" s="2" t="s">
        <v>10870</v>
      </c>
      <c r="EAE20" s="2" t="s">
        <v>10870</v>
      </c>
      <c r="EAF20" s="2" t="s">
        <v>10870</v>
      </c>
      <c r="EAG20" s="2" t="s">
        <v>10870</v>
      </c>
      <c r="EAH20" s="2" t="s">
        <v>10870</v>
      </c>
      <c r="EAI20" s="2" t="s">
        <v>10870</v>
      </c>
      <c r="EAJ20" s="2" t="s">
        <v>10870</v>
      </c>
      <c r="EAK20" s="2" t="s">
        <v>10870</v>
      </c>
      <c r="EAL20" s="2" t="s">
        <v>10870</v>
      </c>
      <c r="EAM20" s="2" t="s">
        <v>10870</v>
      </c>
      <c r="EAN20" s="2" t="s">
        <v>10870</v>
      </c>
      <c r="EAO20" s="2" t="s">
        <v>10870</v>
      </c>
      <c r="EAP20" s="2" t="s">
        <v>10870</v>
      </c>
      <c r="EAQ20" s="2" t="s">
        <v>10870</v>
      </c>
      <c r="EAR20" s="2" t="s">
        <v>10870</v>
      </c>
      <c r="EAS20" s="2" t="s">
        <v>10870</v>
      </c>
      <c r="EAT20" s="2" t="s">
        <v>10870</v>
      </c>
      <c r="EAU20" s="2" t="s">
        <v>10870</v>
      </c>
      <c r="EAV20" s="2" t="s">
        <v>10870</v>
      </c>
      <c r="EAW20" s="2" t="s">
        <v>10870</v>
      </c>
      <c r="EAX20" s="2" t="s">
        <v>10870</v>
      </c>
      <c r="EAY20" s="2" t="s">
        <v>10870</v>
      </c>
      <c r="EAZ20" s="2" t="s">
        <v>10870</v>
      </c>
      <c r="EBA20" s="2" t="s">
        <v>10870</v>
      </c>
      <c r="EBB20" s="2" t="s">
        <v>10870</v>
      </c>
      <c r="EBC20" s="2" t="s">
        <v>10870</v>
      </c>
      <c r="EBD20" s="2" t="s">
        <v>10870</v>
      </c>
      <c r="EBE20" s="2" t="s">
        <v>10870</v>
      </c>
      <c r="EBF20" s="2" t="s">
        <v>10870</v>
      </c>
      <c r="EBG20" s="2" t="s">
        <v>10870</v>
      </c>
      <c r="EBH20" s="2" t="s">
        <v>10870</v>
      </c>
      <c r="EBI20" s="2" t="s">
        <v>10870</v>
      </c>
      <c r="EBJ20" s="2" t="s">
        <v>10870</v>
      </c>
      <c r="EBK20" s="2" t="s">
        <v>10870</v>
      </c>
      <c r="EBL20" s="2" t="s">
        <v>10870</v>
      </c>
      <c r="EBM20" s="2" t="s">
        <v>10870</v>
      </c>
      <c r="EBN20" s="2" t="s">
        <v>10870</v>
      </c>
      <c r="EBO20" s="2" t="s">
        <v>10870</v>
      </c>
      <c r="EBP20" s="2" t="s">
        <v>10870</v>
      </c>
      <c r="EBQ20" s="2" t="s">
        <v>10870</v>
      </c>
      <c r="EBR20" s="2" t="s">
        <v>10870</v>
      </c>
      <c r="EBS20" s="2" t="s">
        <v>10870</v>
      </c>
      <c r="EBT20" s="2" t="s">
        <v>10870</v>
      </c>
      <c r="EBU20" s="2" t="s">
        <v>10870</v>
      </c>
      <c r="EBV20" s="2" t="s">
        <v>10870</v>
      </c>
      <c r="EBW20" s="2" t="s">
        <v>10870</v>
      </c>
      <c r="EBX20" s="2" t="s">
        <v>10870</v>
      </c>
      <c r="EBY20" s="2" t="s">
        <v>10870</v>
      </c>
      <c r="EBZ20" s="2" t="s">
        <v>10870</v>
      </c>
      <c r="ECA20" s="2" t="s">
        <v>10870</v>
      </c>
      <c r="ECB20" s="2" t="s">
        <v>10870</v>
      </c>
      <c r="ECC20" s="2" t="s">
        <v>10870</v>
      </c>
      <c r="ECD20" s="2" t="s">
        <v>10870</v>
      </c>
      <c r="ECE20" s="2" t="s">
        <v>10870</v>
      </c>
      <c r="ECF20" s="2" t="s">
        <v>10870</v>
      </c>
      <c r="ECG20" s="2" t="s">
        <v>10870</v>
      </c>
      <c r="ECH20" s="2" t="s">
        <v>10870</v>
      </c>
      <c r="ECI20" s="2" t="s">
        <v>10870</v>
      </c>
      <c r="ECJ20" s="2" t="s">
        <v>10870</v>
      </c>
      <c r="ECK20" s="2" t="s">
        <v>10870</v>
      </c>
      <c r="ECL20" s="2" t="s">
        <v>10870</v>
      </c>
      <c r="ECM20" s="2" t="s">
        <v>10870</v>
      </c>
      <c r="ECN20" s="2" t="s">
        <v>10870</v>
      </c>
      <c r="ECO20" s="2" t="s">
        <v>10870</v>
      </c>
      <c r="ECP20" s="2" t="s">
        <v>10870</v>
      </c>
      <c r="ECQ20" s="2" t="s">
        <v>10870</v>
      </c>
      <c r="ECR20" s="2" t="s">
        <v>10870</v>
      </c>
      <c r="ECS20" s="2" t="s">
        <v>10870</v>
      </c>
      <c r="ECT20" s="2" t="s">
        <v>10870</v>
      </c>
      <c r="ECU20" s="2" t="s">
        <v>10870</v>
      </c>
      <c r="ECV20" s="2" t="s">
        <v>10870</v>
      </c>
      <c r="ECW20" s="2" t="s">
        <v>10870</v>
      </c>
      <c r="ECX20" s="2" t="s">
        <v>10870</v>
      </c>
      <c r="ECY20" s="2" t="s">
        <v>10870</v>
      </c>
      <c r="ECZ20" s="2" t="s">
        <v>10870</v>
      </c>
      <c r="EDA20" s="2" t="s">
        <v>10870</v>
      </c>
      <c r="EDB20" s="2" t="s">
        <v>10870</v>
      </c>
      <c r="EDC20" s="2" t="s">
        <v>10870</v>
      </c>
      <c r="EDD20" s="2" t="s">
        <v>10870</v>
      </c>
      <c r="EDE20" s="2" t="s">
        <v>10870</v>
      </c>
      <c r="EDF20" s="2" t="s">
        <v>10870</v>
      </c>
      <c r="EDG20" s="2" t="s">
        <v>10870</v>
      </c>
      <c r="EDH20" s="2" t="s">
        <v>10870</v>
      </c>
      <c r="EDI20" s="2" t="s">
        <v>10870</v>
      </c>
      <c r="EDJ20" s="2" t="s">
        <v>10870</v>
      </c>
      <c r="EDK20" s="2" t="s">
        <v>10870</v>
      </c>
      <c r="EDL20" s="2" t="s">
        <v>10870</v>
      </c>
      <c r="EDM20" s="2" t="s">
        <v>10870</v>
      </c>
      <c r="EDN20" s="2" t="s">
        <v>10870</v>
      </c>
      <c r="EDO20" s="2" t="s">
        <v>10870</v>
      </c>
      <c r="EDP20" s="2" t="s">
        <v>10870</v>
      </c>
      <c r="EDQ20" s="2" t="s">
        <v>10870</v>
      </c>
      <c r="EDR20" s="2" t="s">
        <v>10870</v>
      </c>
      <c r="EDS20" s="2" t="s">
        <v>10870</v>
      </c>
      <c r="EDT20" s="2" t="s">
        <v>10870</v>
      </c>
      <c r="EDU20" s="2" t="s">
        <v>10870</v>
      </c>
      <c r="EDV20" s="2" t="s">
        <v>10870</v>
      </c>
      <c r="EDW20" s="2" t="s">
        <v>10870</v>
      </c>
      <c r="EDX20" s="2" t="s">
        <v>10870</v>
      </c>
      <c r="EDY20" s="2" t="s">
        <v>10870</v>
      </c>
      <c r="EDZ20" s="2" t="s">
        <v>10870</v>
      </c>
      <c r="EEA20" s="2" t="s">
        <v>10870</v>
      </c>
      <c r="EEB20" s="2" t="s">
        <v>10870</v>
      </c>
      <c r="EEC20" s="2" t="s">
        <v>10870</v>
      </c>
      <c r="EED20" s="2" t="s">
        <v>10870</v>
      </c>
      <c r="EEE20" s="2" t="s">
        <v>10870</v>
      </c>
      <c r="EEF20" s="2" t="s">
        <v>10870</v>
      </c>
      <c r="EEG20" s="2" t="s">
        <v>10870</v>
      </c>
      <c r="EEH20" s="2" t="s">
        <v>10870</v>
      </c>
      <c r="EEI20" s="2" t="s">
        <v>10870</v>
      </c>
      <c r="EEJ20" s="2" t="s">
        <v>10870</v>
      </c>
      <c r="EEK20" s="2" t="s">
        <v>10870</v>
      </c>
      <c r="EEL20" s="2" t="s">
        <v>10870</v>
      </c>
      <c r="EEM20" s="2" t="s">
        <v>10870</v>
      </c>
      <c r="EEN20" s="2" t="s">
        <v>10870</v>
      </c>
      <c r="EEO20" s="2" t="s">
        <v>10870</v>
      </c>
      <c r="EEP20" s="2" t="s">
        <v>10870</v>
      </c>
      <c r="EEQ20" s="2" t="s">
        <v>10870</v>
      </c>
      <c r="EER20" s="2" t="s">
        <v>10870</v>
      </c>
      <c r="EES20" s="2" t="s">
        <v>10870</v>
      </c>
      <c r="EET20" s="2" t="s">
        <v>10870</v>
      </c>
      <c r="EEU20" s="2" t="s">
        <v>10870</v>
      </c>
      <c r="EEV20" s="2" t="s">
        <v>10870</v>
      </c>
      <c r="EEW20" s="2" t="s">
        <v>10870</v>
      </c>
      <c r="EEX20" s="2" t="s">
        <v>10870</v>
      </c>
      <c r="EEY20" s="2" t="s">
        <v>10870</v>
      </c>
      <c r="EEZ20" s="2" t="s">
        <v>10870</v>
      </c>
      <c r="EFA20" s="2" t="s">
        <v>10870</v>
      </c>
      <c r="EFB20" s="2" t="s">
        <v>10870</v>
      </c>
      <c r="EFC20" s="2" t="s">
        <v>10870</v>
      </c>
      <c r="EFD20" s="2" t="s">
        <v>10870</v>
      </c>
      <c r="EFE20" s="2" t="s">
        <v>10870</v>
      </c>
      <c r="EFF20" s="2" t="s">
        <v>10870</v>
      </c>
      <c r="EFG20" s="2" t="s">
        <v>10870</v>
      </c>
      <c r="EFH20" s="2" t="s">
        <v>10870</v>
      </c>
      <c r="EFI20" s="2" t="s">
        <v>10870</v>
      </c>
      <c r="EFJ20" s="2" t="s">
        <v>10870</v>
      </c>
      <c r="EFK20" s="2" t="s">
        <v>10870</v>
      </c>
      <c r="EFL20" s="2" t="s">
        <v>10870</v>
      </c>
      <c r="EFM20" s="2" t="s">
        <v>10870</v>
      </c>
      <c r="EFN20" s="2" t="s">
        <v>10870</v>
      </c>
      <c r="EFO20" s="2" t="s">
        <v>10870</v>
      </c>
      <c r="EFP20" s="2" t="s">
        <v>10870</v>
      </c>
      <c r="EFQ20" s="2" t="s">
        <v>10870</v>
      </c>
      <c r="EFR20" s="2" t="s">
        <v>10870</v>
      </c>
      <c r="EFS20" s="2" t="s">
        <v>10870</v>
      </c>
      <c r="EFT20" s="2" t="s">
        <v>10870</v>
      </c>
      <c r="EFU20" s="2" t="s">
        <v>10870</v>
      </c>
      <c r="EFV20" s="2" t="s">
        <v>10870</v>
      </c>
      <c r="EFW20" s="2" t="s">
        <v>10870</v>
      </c>
      <c r="EFX20" s="2" t="s">
        <v>10870</v>
      </c>
      <c r="EFY20" s="2" t="s">
        <v>10870</v>
      </c>
      <c r="EFZ20" s="2" t="s">
        <v>10870</v>
      </c>
      <c r="EGA20" s="2" t="s">
        <v>10870</v>
      </c>
      <c r="EGB20" s="2" t="s">
        <v>10870</v>
      </c>
      <c r="EGC20" s="2" t="s">
        <v>10870</v>
      </c>
      <c r="EGD20" s="2" t="s">
        <v>10870</v>
      </c>
      <c r="EGE20" s="2" t="s">
        <v>10870</v>
      </c>
      <c r="EGF20" s="2" t="s">
        <v>10870</v>
      </c>
      <c r="EGG20" s="2" t="s">
        <v>10870</v>
      </c>
      <c r="EGH20" s="2" t="s">
        <v>10870</v>
      </c>
      <c r="EGI20" s="2" t="s">
        <v>10870</v>
      </c>
      <c r="EGJ20" s="2" t="s">
        <v>10870</v>
      </c>
      <c r="EGK20" s="2" t="s">
        <v>10870</v>
      </c>
      <c r="EGL20" s="2" t="s">
        <v>10870</v>
      </c>
      <c r="EGM20" s="2" t="s">
        <v>10870</v>
      </c>
      <c r="EGN20" s="2" t="s">
        <v>10870</v>
      </c>
      <c r="EGO20" s="2" t="s">
        <v>10870</v>
      </c>
      <c r="EGP20" s="2" t="s">
        <v>10870</v>
      </c>
      <c r="EGQ20" s="2" t="s">
        <v>10870</v>
      </c>
      <c r="EGR20" s="2" t="s">
        <v>10870</v>
      </c>
      <c r="EGS20" s="2" t="s">
        <v>10870</v>
      </c>
      <c r="EGT20" s="2" t="s">
        <v>10870</v>
      </c>
      <c r="EGU20" s="2" t="s">
        <v>10870</v>
      </c>
      <c r="EGV20" s="2" t="s">
        <v>10870</v>
      </c>
      <c r="EGW20" s="2" t="s">
        <v>10870</v>
      </c>
      <c r="EGX20" s="2" t="s">
        <v>10870</v>
      </c>
      <c r="EGY20" s="2" t="s">
        <v>10870</v>
      </c>
      <c r="EGZ20" s="2" t="s">
        <v>10870</v>
      </c>
      <c r="EHA20" s="2" t="s">
        <v>10870</v>
      </c>
      <c r="EHB20" s="2" t="s">
        <v>10870</v>
      </c>
      <c r="EHC20" s="2" t="s">
        <v>10870</v>
      </c>
      <c r="EHD20" s="2" t="s">
        <v>10870</v>
      </c>
      <c r="EHE20" s="2" t="s">
        <v>10870</v>
      </c>
      <c r="EHF20" s="2" t="s">
        <v>10870</v>
      </c>
      <c r="EHG20" s="2" t="s">
        <v>10870</v>
      </c>
      <c r="EHH20" s="2" t="s">
        <v>10870</v>
      </c>
      <c r="EHI20" s="2" t="s">
        <v>10870</v>
      </c>
      <c r="EHJ20" s="2" t="s">
        <v>10870</v>
      </c>
      <c r="EHK20" s="2" t="s">
        <v>10870</v>
      </c>
      <c r="EHL20" s="2" t="s">
        <v>10870</v>
      </c>
      <c r="EHM20" s="2" t="s">
        <v>10870</v>
      </c>
      <c r="EHN20" s="2" t="s">
        <v>10870</v>
      </c>
      <c r="EHO20" s="2" t="s">
        <v>10870</v>
      </c>
      <c r="EHP20" s="2" t="s">
        <v>10870</v>
      </c>
      <c r="EHQ20" s="2" t="s">
        <v>10870</v>
      </c>
      <c r="EHR20" s="2" t="s">
        <v>10870</v>
      </c>
      <c r="EHS20" s="2" t="s">
        <v>10870</v>
      </c>
      <c r="EHT20" s="2" t="s">
        <v>10870</v>
      </c>
      <c r="EHU20" s="2" t="s">
        <v>10870</v>
      </c>
      <c r="EHV20" s="2" t="s">
        <v>10870</v>
      </c>
      <c r="EHW20" s="2" t="s">
        <v>10870</v>
      </c>
      <c r="EHX20" s="2" t="s">
        <v>10870</v>
      </c>
      <c r="EHY20" s="2" t="s">
        <v>10870</v>
      </c>
      <c r="EHZ20" s="2" t="s">
        <v>10870</v>
      </c>
      <c r="EIA20" s="2" t="s">
        <v>10870</v>
      </c>
      <c r="EIB20" s="2" t="s">
        <v>10870</v>
      </c>
      <c r="EIC20" s="2" t="s">
        <v>10870</v>
      </c>
      <c r="EID20" s="2" t="s">
        <v>10870</v>
      </c>
      <c r="EIE20" s="2" t="s">
        <v>10870</v>
      </c>
      <c r="EIF20" s="2" t="s">
        <v>10870</v>
      </c>
      <c r="EIG20" s="2" t="s">
        <v>10870</v>
      </c>
      <c r="EIH20" s="2" t="s">
        <v>10870</v>
      </c>
      <c r="EII20" s="2" t="s">
        <v>10870</v>
      </c>
      <c r="EIJ20" s="2" t="s">
        <v>10870</v>
      </c>
      <c r="EIK20" s="2" t="s">
        <v>10870</v>
      </c>
      <c r="EIL20" s="2" t="s">
        <v>10870</v>
      </c>
      <c r="EIM20" s="2" t="s">
        <v>10870</v>
      </c>
      <c r="EIN20" s="2" t="s">
        <v>10870</v>
      </c>
      <c r="EIO20" s="2" t="s">
        <v>10870</v>
      </c>
      <c r="EIP20" s="2" t="s">
        <v>10870</v>
      </c>
      <c r="EIQ20" s="2" t="s">
        <v>10870</v>
      </c>
      <c r="EIR20" s="2" t="s">
        <v>10870</v>
      </c>
      <c r="EIS20" s="2" t="s">
        <v>10870</v>
      </c>
      <c r="EIT20" s="2" t="s">
        <v>10870</v>
      </c>
      <c r="EIU20" s="2" t="s">
        <v>10870</v>
      </c>
      <c r="EIV20" s="2" t="s">
        <v>10870</v>
      </c>
      <c r="EIW20" s="2" t="s">
        <v>10870</v>
      </c>
      <c r="EIX20" s="2" t="s">
        <v>10870</v>
      </c>
      <c r="EIY20" s="2" t="s">
        <v>10870</v>
      </c>
      <c r="EIZ20" s="2" t="s">
        <v>10870</v>
      </c>
      <c r="EJA20" s="2" t="s">
        <v>10870</v>
      </c>
      <c r="EJB20" s="2" t="s">
        <v>10870</v>
      </c>
      <c r="EJC20" s="2" t="s">
        <v>10870</v>
      </c>
      <c r="EJD20" s="2" t="s">
        <v>10870</v>
      </c>
      <c r="EJE20" s="2" t="s">
        <v>10870</v>
      </c>
      <c r="EJF20" s="2" t="s">
        <v>10870</v>
      </c>
      <c r="EJG20" s="2" t="s">
        <v>10870</v>
      </c>
      <c r="EJH20" s="2" t="s">
        <v>10870</v>
      </c>
      <c r="EJI20" s="2" t="s">
        <v>10870</v>
      </c>
      <c r="EJJ20" s="2" t="s">
        <v>10870</v>
      </c>
      <c r="EJK20" s="2" t="s">
        <v>10870</v>
      </c>
      <c r="EJL20" s="2" t="s">
        <v>10870</v>
      </c>
      <c r="EJM20" s="2" t="s">
        <v>10870</v>
      </c>
      <c r="EJN20" s="2" t="s">
        <v>10870</v>
      </c>
      <c r="EJO20" s="2" t="s">
        <v>10870</v>
      </c>
      <c r="EJP20" s="2" t="s">
        <v>10870</v>
      </c>
      <c r="EJQ20" s="2" t="s">
        <v>10870</v>
      </c>
      <c r="EJR20" s="2" t="s">
        <v>10870</v>
      </c>
      <c r="EJS20" s="2" t="s">
        <v>10870</v>
      </c>
      <c r="EJT20" s="2" t="s">
        <v>10870</v>
      </c>
      <c r="EJU20" s="2" t="s">
        <v>10870</v>
      </c>
      <c r="EJV20" s="2" t="s">
        <v>10870</v>
      </c>
      <c r="EJW20" s="2" t="s">
        <v>10870</v>
      </c>
      <c r="EJX20" s="2" t="s">
        <v>10870</v>
      </c>
      <c r="EJY20" s="2" t="s">
        <v>10870</v>
      </c>
      <c r="EJZ20" s="2" t="s">
        <v>10870</v>
      </c>
      <c r="EKA20" s="2" t="s">
        <v>10870</v>
      </c>
      <c r="EKB20" s="2" t="s">
        <v>10870</v>
      </c>
      <c r="EKC20" s="2" t="s">
        <v>10870</v>
      </c>
      <c r="EKD20" s="2" t="s">
        <v>10870</v>
      </c>
      <c r="EKE20" s="2" t="s">
        <v>10870</v>
      </c>
      <c r="EKF20" s="2" t="s">
        <v>10870</v>
      </c>
      <c r="EKG20" s="2" t="s">
        <v>10870</v>
      </c>
      <c r="EKH20" s="2" t="s">
        <v>10870</v>
      </c>
      <c r="EKI20" s="2" t="s">
        <v>10870</v>
      </c>
      <c r="EKJ20" s="2" t="s">
        <v>10870</v>
      </c>
      <c r="EKK20" s="2" t="s">
        <v>10870</v>
      </c>
      <c r="EKL20" s="2" t="s">
        <v>10870</v>
      </c>
      <c r="EKM20" s="2" t="s">
        <v>10870</v>
      </c>
      <c r="EKN20" s="2" t="s">
        <v>10870</v>
      </c>
      <c r="EKO20" s="2" t="s">
        <v>10870</v>
      </c>
      <c r="EKP20" s="2" t="s">
        <v>10870</v>
      </c>
      <c r="EKQ20" s="2" t="s">
        <v>10870</v>
      </c>
      <c r="EKR20" s="2" t="s">
        <v>10870</v>
      </c>
      <c r="EKS20" s="2" t="s">
        <v>10870</v>
      </c>
      <c r="EKT20" s="2" t="s">
        <v>10870</v>
      </c>
      <c r="EKU20" s="2" t="s">
        <v>10870</v>
      </c>
      <c r="EKV20" s="2" t="s">
        <v>10870</v>
      </c>
      <c r="EKW20" s="2" t="s">
        <v>10870</v>
      </c>
      <c r="EKX20" s="2" t="s">
        <v>10870</v>
      </c>
      <c r="EKY20" s="2" t="s">
        <v>10870</v>
      </c>
      <c r="EKZ20" s="2" t="s">
        <v>10870</v>
      </c>
      <c r="ELA20" s="2" t="s">
        <v>10870</v>
      </c>
      <c r="ELB20" s="2" t="s">
        <v>10870</v>
      </c>
      <c r="ELC20" s="2" t="s">
        <v>10870</v>
      </c>
      <c r="ELD20" s="2" t="s">
        <v>10870</v>
      </c>
      <c r="ELE20" s="2" t="s">
        <v>10870</v>
      </c>
      <c r="ELF20" s="2" t="s">
        <v>10870</v>
      </c>
      <c r="ELG20" s="2" t="s">
        <v>10870</v>
      </c>
      <c r="ELH20" s="2" t="s">
        <v>10870</v>
      </c>
      <c r="ELI20" s="2" t="s">
        <v>10870</v>
      </c>
      <c r="ELJ20" s="2" t="s">
        <v>10870</v>
      </c>
      <c r="ELK20" s="2" t="s">
        <v>10870</v>
      </c>
      <c r="ELL20" s="2" t="s">
        <v>10870</v>
      </c>
      <c r="ELM20" s="2" t="s">
        <v>10870</v>
      </c>
      <c r="ELN20" s="2" t="s">
        <v>10870</v>
      </c>
      <c r="ELO20" s="2" t="s">
        <v>10870</v>
      </c>
      <c r="ELP20" s="2" t="s">
        <v>10870</v>
      </c>
      <c r="ELQ20" s="2" t="s">
        <v>10870</v>
      </c>
      <c r="ELR20" s="2" t="s">
        <v>10870</v>
      </c>
      <c r="ELS20" s="2" t="s">
        <v>10870</v>
      </c>
      <c r="ELT20" s="2" t="s">
        <v>10870</v>
      </c>
      <c r="ELU20" s="2" t="s">
        <v>10870</v>
      </c>
      <c r="ELV20" s="2" t="s">
        <v>10870</v>
      </c>
      <c r="ELW20" s="2" t="s">
        <v>10870</v>
      </c>
      <c r="ELX20" s="2" t="s">
        <v>10870</v>
      </c>
      <c r="ELY20" s="2" t="s">
        <v>10870</v>
      </c>
      <c r="ELZ20" s="2" t="s">
        <v>10870</v>
      </c>
      <c r="EMA20" s="2" t="s">
        <v>10870</v>
      </c>
      <c r="EMB20" s="2" t="s">
        <v>10870</v>
      </c>
      <c r="EMC20" s="2" t="s">
        <v>10870</v>
      </c>
      <c r="EMD20" s="2" t="s">
        <v>10870</v>
      </c>
      <c r="EME20" s="2" t="s">
        <v>10870</v>
      </c>
      <c r="EMF20" s="2" t="s">
        <v>10870</v>
      </c>
      <c r="EMG20" s="2" t="s">
        <v>10870</v>
      </c>
      <c r="EMH20" s="2" t="s">
        <v>10870</v>
      </c>
      <c r="EMI20" s="2" t="s">
        <v>10870</v>
      </c>
      <c r="EMJ20" s="2" t="s">
        <v>10870</v>
      </c>
      <c r="EMK20" s="2" t="s">
        <v>10870</v>
      </c>
      <c r="EML20" s="2" t="s">
        <v>10870</v>
      </c>
      <c r="EMM20" s="2" t="s">
        <v>10870</v>
      </c>
      <c r="EMN20" s="2" t="s">
        <v>10870</v>
      </c>
      <c r="EMO20" s="2" t="s">
        <v>10870</v>
      </c>
      <c r="EMP20" s="2" t="s">
        <v>10870</v>
      </c>
      <c r="EMQ20" s="2" t="s">
        <v>10870</v>
      </c>
      <c r="EMR20" s="2" t="s">
        <v>10870</v>
      </c>
      <c r="EMS20" s="2" t="s">
        <v>10870</v>
      </c>
      <c r="EMT20" s="2" t="s">
        <v>10870</v>
      </c>
      <c r="EMU20" s="2" t="s">
        <v>10870</v>
      </c>
      <c r="EMV20" s="2" t="s">
        <v>10870</v>
      </c>
      <c r="EMW20" s="2" t="s">
        <v>10870</v>
      </c>
      <c r="EMX20" s="2" t="s">
        <v>10870</v>
      </c>
      <c r="EMY20" s="2" t="s">
        <v>10870</v>
      </c>
      <c r="EMZ20" s="2" t="s">
        <v>10870</v>
      </c>
      <c r="ENA20" s="2" t="s">
        <v>10870</v>
      </c>
      <c r="ENB20" s="2" t="s">
        <v>10870</v>
      </c>
      <c r="ENC20" s="2" t="s">
        <v>10870</v>
      </c>
      <c r="END20" s="2" t="s">
        <v>10870</v>
      </c>
      <c r="ENE20" s="2" t="s">
        <v>10870</v>
      </c>
      <c r="ENF20" s="2" t="s">
        <v>10870</v>
      </c>
      <c r="ENG20" s="2" t="s">
        <v>10870</v>
      </c>
      <c r="ENH20" s="2" t="s">
        <v>10870</v>
      </c>
      <c r="ENI20" s="2" t="s">
        <v>10870</v>
      </c>
      <c r="ENJ20" s="2" t="s">
        <v>10870</v>
      </c>
      <c r="ENK20" s="2" t="s">
        <v>10870</v>
      </c>
      <c r="ENL20" s="2" t="s">
        <v>10870</v>
      </c>
      <c r="ENM20" s="2" t="s">
        <v>10870</v>
      </c>
      <c r="ENN20" s="2" t="s">
        <v>10870</v>
      </c>
      <c r="ENO20" s="2" t="s">
        <v>10870</v>
      </c>
      <c r="ENP20" s="2" t="s">
        <v>10870</v>
      </c>
      <c r="ENQ20" s="2" t="s">
        <v>10870</v>
      </c>
      <c r="ENR20" s="2" t="s">
        <v>10870</v>
      </c>
      <c r="ENS20" s="2" t="s">
        <v>10870</v>
      </c>
      <c r="ENT20" s="2" t="s">
        <v>10870</v>
      </c>
      <c r="ENU20" s="2" t="s">
        <v>10870</v>
      </c>
      <c r="ENV20" s="2" t="s">
        <v>10870</v>
      </c>
      <c r="ENW20" s="2" t="s">
        <v>10870</v>
      </c>
      <c r="ENX20" s="2" t="s">
        <v>10870</v>
      </c>
      <c r="ENY20" s="2" t="s">
        <v>10870</v>
      </c>
      <c r="ENZ20" s="2" t="s">
        <v>10870</v>
      </c>
      <c r="EOA20" s="2" t="s">
        <v>10870</v>
      </c>
      <c r="EOB20" s="2" t="s">
        <v>10870</v>
      </c>
      <c r="EOC20" s="2" t="s">
        <v>10870</v>
      </c>
      <c r="EOD20" s="2" t="s">
        <v>10870</v>
      </c>
      <c r="EOE20" s="2" t="s">
        <v>10870</v>
      </c>
      <c r="EOF20" s="2" t="s">
        <v>10870</v>
      </c>
      <c r="EOG20" s="2" t="s">
        <v>10870</v>
      </c>
      <c r="EOH20" s="2" t="s">
        <v>10870</v>
      </c>
      <c r="EOI20" s="2" t="s">
        <v>10870</v>
      </c>
      <c r="EOJ20" s="2" t="s">
        <v>10870</v>
      </c>
      <c r="EOK20" s="2" t="s">
        <v>10870</v>
      </c>
      <c r="EOL20" s="2" t="s">
        <v>10870</v>
      </c>
      <c r="EOM20" s="2" t="s">
        <v>10870</v>
      </c>
      <c r="EON20" s="2" t="s">
        <v>10870</v>
      </c>
      <c r="EOO20" s="2" t="s">
        <v>10870</v>
      </c>
      <c r="EOP20" s="2" t="s">
        <v>10870</v>
      </c>
      <c r="EOQ20" s="2" t="s">
        <v>10870</v>
      </c>
      <c r="EOR20" s="2" t="s">
        <v>10870</v>
      </c>
      <c r="EOS20" s="2" t="s">
        <v>10870</v>
      </c>
      <c r="EOT20" s="2" t="s">
        <v>10870</v>
      </c>
      <c r="EOU20" s="2" t="s">
        <v>10870</v>
      </c>
      <c r="EOV20" s="2" t="s">
        <v>10870</v>
      </c>
      <c r="EOW20" s="2" t="s">
        <v>10870</v>
      </c>
      <c r="EOX20" s="2" t="s">
        <v>10870</v>
      </c>
      <c r="EOY20" s="2" t="s">
        <v>10870</v>
      </c>
      <c r="EOZ20" s="2" t="s">
        <v>10870</v>
      </c>
      <c r="EPA20" s="2" t="s">
        <v>10870</v>
      </c>
      <c r="EPB20" s="2" t="s">
        <v>10870</v>
      </c>
      <c r="EPC20" s="2" t="s">
        <v>10870</v>
      </c>
      <c r="EPD20" s="2" t="s">
        <v>10870</v>
      </c>
      <c r="EPE20" s="2" t="s">
        <v>10870</v>
      </c>
      <c r="EPF20" s="2" t="s">
        <v>10870</v>
      </c>
      <c r="EPG20" s="2" t="s">
        <v>10870</v>
      </c>
      <c r="EPH20" s="2" t="s">
        <v>10870</v>
      </c>
      <c r="EPI20" s="2" t="s">
        <v>10870</v>
      </c>
      <c r="EPJ20" s="2" t="s">
        <v>10870</v>
      </c>
      <c r="EPK20" s="2" t="s">
        <v>10870</v>
      </c>
      <c r="EPL20" s="2" t="s">
        <v>10870</v>
      </c>
      <c r="EPM20" s="2" t="s">
        <v>10870</v>
      </c>
      <c r="EPN20" s="2" t="s">
        <v>10870</v>
      </c>
      <c r="EPO20" s="2" t="s">
        <v>10870</v>
      </c>
      <c r="EPP20" s="2" t="s">
        <v>10870</v>
      </c>
      <c r="EPQ20" s="2" t="s">
        <v>10870</v>
      </c>
      <c r="EPR20" s="2" t="s">
        <v>10870</v>
      </c>
      <c r="EPS20" s="2" t="s">
        <v>10870</v>
      </c>
      <c r="EPT20" s="2" t="s">
        <v>10870</v>
      </c>
      <c r="EPU20" s="2" t="s">
        <v>10870</v>
      </c>
      <c r="EPV20" s="2" t="s">
        <v>10870</v>
      </c>
      <c r="EPW20" s="2" t="s">
        <v>10870</v>
      </c>
      <c r="EPX20" s="2" t="s">
        <v>10870</v>
      </c>
      <c r="EPY20" s="2" t="s">
        <v>10870</v>
      </c>
      <c r="EPZ20" s="2" t="s">
        <v>10870</v>
      </c>
      <c r="EQA20" s="2" t="s">
        <v>10870</v>
      </c>
      <c r="EQB20" s="2" t="s">
        <v>10870</v>
      </c>
      <c r="EQC20" s="2" t="s">
        <v>10870</v>
      </c>
      <c r="EQD20" s="2" t="s">
        <v>10870</v>
      </c>
      <c r="EQE20" s="2" t="s">
        <v>10870</v>
      </c>
      <c r="EQF20" s="2" t="s">
        <v>10870</v>
      </c>
      <c r="EQG20" s="2" t="s">
        <v>10870</v>
      </c>
      <c r="EQH20" s="2" t="s">
        <v>10870</v>
      </c>
      <c r="EQI20" s="2" t="s">
        <v>10870</v>
      </c>
      <c r="EQJ20" s="2" t="s">
        <v>10870</v>
      </c>
      <c r="EQK20" s="2" t="s">
        <v>10870</v>
      </c>
      <c r="EQL20" s="2" t="s">
        <v>10870</v>
      </c>
      <c r="EQM20" s="2" t="s">
        <v>10870</v>
      </c>
      <c r="EQN20" s="2" t="s">
        <v>10870</v>
      </c>
      <c r="EQO20" s="2" t="s">
        <v>10870</v>
      </c>
      <c r="EQP20" s="2" t="s">
        <v>10870</v>
      </c>
      <c r="EQQ20" s="2" t="s">
        <v>10870</v>
      </c>
      <c r="EQR20" s="2" t="s">
        <v>10870</v>
      </c>
      <c r="EQS20" s="2" t="s">
        <v>10870</v>
      </c>
      <c r="EQT20" s="2" t="s">
        <v>10870</v>
      </c>
      <c r="EQU20" s="2" t="s">
        <v>10870</v>
      </c>
      <c r="EQV20" s="2" t="s">
        <v>10870</v>
      </c>
      <c r="EQW20" s="2" t="s">
        <v>10870</v>
      </c>
      <c r="EQX20" s="2" t="s">
        <v>10870</v>
      </c>
      <c r="EQY20" s="2" t="s">
        <v>10870</v>
      </c>
      <c r="EQZ20" s="2" t="s">
        <v>10870</v>
      </c>
      <c r="ERA20" s="2" t="s">
        <v>10870</v>
      </c>
      <c r="ERB20" s="2" t="s">
        <v>10870</v>
      </c>
      <c r="ERC20" s="2" t="s">
        <v>10870</v>
      </c>
      <c r="ERD20" s="2" t="s">
        <v>10870</v>
      </c>
      <c r="ERE20" s="2" t="s">
        <v>10870</v>
      </c>
      <c r="ERF20" s="2" t="s">
        <v>10870</v>
      </c>
      <c r="ERG20" s="2" t="s">
        <v>10870</v>
      </c>
      <c r="ERH20" s="2" t="s">
        <v>10870</v>
      </c>
      <c r="ERI20" s="2" t="s">
        <v>10870</v>
      </c>
      <c r="ERJ20" s="2" t="s">
        <v>10870</v>
      </c>
      <c r="ERK20" s="2" t="s">
        <v>10870</v>
      </c>
      <c r="ERL20" s="2" t="s">
        <v>10870</v>
      </c>
      <c r="ERM20" s="2" t="s">
        <v>10870</v>
      </c>
      <c r="ERN20" s="2" t="s">
        <v>10870</v>
      </c>
      <c r="ERO20" s="2" t="s">
        <v>10870</v>
      </c>
      <c r="ERP20" s="2" t="s">
        <v>10870</v>
      </c>
      <c r="ERQ20" s="2" t="s">
        <v>10870</v>
      </c>
      <c r="ERR20" s="2" t="s">
        <v>10870</v>
      </c>
      <c r="ERS20" s="2" t="s">
        <v>10870</v>
      </c>
      <c r="ERT20" s="2" t="s">
        <v>10870</v>
      </c>
      <c r="ERU20" s="2" t="s">
        <v>10870</v>
      </c>
      <c r="ERV20" s="2" t="s">
        <v>10870</v>
      </c>
      <c r="ERW20" s="2" t="s">
        <v>10870</v>
      </c>
      <c r="ERX20" s="2" t="s">
        <v>10870</v>
      </c>
      <c r="ERY20" s="2" t="s">
        <v>10870</v>
      </c>
      <c r="ERZ20" s="2" t="s">
        <v>10870</v>
      </c>
      <c r="ESA20" s="2" t="s">
        <v>10870</v>
      </c>
      <c r="ESB20" s="2" t="s">
        <v>10870</v>
      </c>
      <c r="ESC20" s="2" t="s">
        <v>10870</v>
      </c>
      <c r="ESD20" s="2" t="s">
        <v>10870</v>
      </c>
      <c r="ESE20" s="2" t="s">
        <v>10870</v>
      </c>
      <c r="ESF20" s="2" t="s">
        <v>10870</v>
      </c>
      <c r="ESG20" s="2" t="s">
        <v>10870</v>
      </c>
      <c r="ESH20" s="2" t="s">
        <v>10870</v>
      </c>
      <c r="ESI20" s="2" t="s">
        <v>10870</v>
      </c>
      <c r="ESJ20" s="2" t="s">
        <v>10870</v>
      </c>
      <c r="ESK20" s="2" t="s">
        <v>10870</v>
      </c>
      <c r="ESL20" s="2" t="s">
        <v>10870</v>
      </c>
      <c r="ESM20" s="2" t="s">
        <v>10870</v>
      </c>
      <c r="ESN20" s="2" t="s">
        <v>10870</v>
      </c>
      <c r="ESO20" s="2" t="s">
        <v>10870</v>
      </c>
      <c r="ESP20" s="2" t="s">
        <v>10870</v>
      </c>
      <c r="ESQ20" s="2" t="s">
        <v>10870</v>
      </c>
      <c r="ESR20" s="2" t="s">
        <v>10870</v>
      </c>
      <c r="ESS20" s="2" t="s">
        <v>10870</v>
      </c>
      <c r="EST20" s="2" t="s">
        <v>10870</v>
      </c>
      <c r="ESU20" s="2" t="s">
        <v>10870</v>
      </c>
      <c r="ESV20" s="2" t="s">
        <v>10870</v>
      </c>
      <c r="ESW20" s="2" t="s">
        <v>10870</v>
      </c>
      <c r="ESX20" s="2" t="s">
        <v>10870</v>
      </c>
      <c r="ESY20" s="2" t="s">
        <v>10870</v>
      </c>
      <c r="ESZ20" s="2" t="s">
        <v>10870</v>
      </c>
      <c r="ETA20" s="2" t="s">
        <v>10870</v>
      </c>
      <c r="ETB20" s="2" t="s">
        <v>10870</v>
      </c>
      <c r="ETC20" s="2" t="s">
        <v>10870</v>
      </c>
      <c r="ETD20" s="2" t="s">
        <v>10870</v>
      </c>
      <c r="ETE20" s="2" t="s">
        <v>10870</v>
      </c>
      <c r="ETF20" s="2" t="s">
        <v>10870</v>
      </c>
      <c r="ETG20" s="2" t="s">
        <v>10870</v>
      </c>
      <c r="ETH20" s="2" t="s">
        <v>10870</v>
      </c>
      <c r="ETI20" s="2" t="s">
        <v>10870</v>
      </c>
      <c r="ETJ20" s="2" t="s">
        <v>10870</v>
      </c>
      <c r="ETK20" s="2" t="s">
        <v>10870</v>
      </c>
      <c r="ETL20" s="2" t="s">
        <v>10870</v>
      </c>
      <c r="ETM20" s="2" t="s">
        <v>10870</v>
      </c>
      <c r="ETN20" s="2" t="s">
        <v>10870</v>
      </c>
      <c r="ETO20" s="2" t="s">
        <v>10870</v>
      </c>
      <c r="ETP20" s="2" t="s">
        <v>10870</v>
      </c>
      <c r="ETQ20" s="2" t="s">
        <v>10870</v>
      </c>
      <c r="ETR20" s="2" t="s">
        <v>10870</v>
      </c>
      <c r="ETS20" s="2" t="s">
        <v>10870</v>
      </c>
      <c r="ETT20" s="2" t="s">
        <v>10870</v>
      </c>
      <c r="ETU20" s="2" t="s">
        <v>10870</v>
      </c>
      <c r="ETV20" s="2" t="s">
        <v>10870</v>
      </c>
      <c r="ETW20" s="2" t="s">
        <v>10870</v>
      </c>
      <c r="ETX20" s="2" t="s">
        <v>10870</v>
      </c>
      <c r="ETY20" s="2" t="s">
        <v>10870</v>
      </c>
      <c r="ETZ20" s="2" t="s">
        <v>10870</v>
      </c>
      <c r="EUA20" s="2" t="s">
        <v>10870</v>
      </c>
      <c r="EUB20" s="2" t="s">
        <v>10870</v>
      </c>
      <c r="EUC20" s="2" t="s">
        <v>10870</v>
      </c>
      <c r="EUD20" s="2" t="s">
        <v>10870</v>
      </c>
      <c r="EUE20" s="2" t="s">
        <v>10870</v>
      </c>
      <c r="EUF20" s="2" t="s">
        <v>10870</v>
      </c>
      <c r="EUG20" s="2" t="s">
        <v>10870</v>
      </c>
      <c r="EUH20" s="2" t="s">
        <v>10870</v>
      </c>
      <c r="EUI20" s="2" t="s">
        <v>10870</v>
      </c>
      <c r="EUJ20" s="2" t="s">
        <v>10870</v>
      </c>
      <c r="EUK20" s="2" t="s">
        <v>10870</v>
      </c>
      <c r="EUL20" s="2" t="s">
        <v>10870</v>
      </c>
      <c r="EUM20" s="2" t="s">
        <v>10870</v>
      </c>
      <c r="EUN20" s="2" t="s">
        <v>10870</v>
      </c>
      <c r="EUO20" s="2" t="s">
        <v>10870</v>
      </c>
      <c r="EUP20" s="2" t="s">
        <v>10870</v>
      </c>
      <c r="EUQ20" s="2" t="s">
        <v>10870</v>
      </c>
      <c r="EUR20" s="2" t="s">
        <v>10870</v>
      </c>
      <c r="EUS20" s="2" t="s">
        <v>10870</v>
      </c>
      <c r="EUT20" s="2" t="s">
        <v>10870</v>
      </c>
      <c r="EUU20" s="2" t="s">
        <v>10870</v>
      </c>
      <c r="EUV20" s="2" t="s">
        <v>10870</v>
      </c>
      <c r="EUW20" s="2" t="s">
        <v>10870</v>
      </c>
      <c r="EUX20" s="2" t="s">
        <v>10870</v>
      </c>
      <c r="EUY20" s="2" t="s">
        <v>10870</v>
      </c>
      <c r="EUZ20" s="2" t="s">
        <v>10870</v>
      </c>
      <c r="EVA20" s="2" t="s">
        <v>10870</v>
      </c>
      <c r="EVB20" s="2" t="s">
        <v>10870</v>
      </c>
      <c r="EVC20" s="2" t="s">
        <v>10870</v>
      </c>
      <c r="EVD20" s="2" t="s">
        <v>10870</v>
      </c>
      <c r="EVE20" s="2" t="s">
        <v>10870</v>
      </c>
      <c r="EVF20" s="2" t="s">
        <v>10870</v>
      </c>
      <c r="EVG20" s="2" t="s">
        <v>10870</v>
      </c>
      <c r="EVH20" s="2" t="s">
        <v>10870</v>
      </c>
      <c r="EVI20" s="2" t="s">
        <v>10870</v>
      </c>
      <c r="EVJ20" s="2" t="s">
        <v>10870</v>
      </c>
      <c r="EVK20" s="2" t="s">
        <v>10870</v>
      </c>
      <c r="EVL20" s="2" t="s">
        <v>10870</v>
      </c>
      <c r="EVM20" s="2" t="s">
        <v>10870</v>
      </c>
      <c r="EVN20" s="2" t="s">
        <v>10870</v>
      </c>
      <c r="EVO20" s="2" t="s">
        <v>10870</v>
      </c>
      <c r="EVP20" s="2" t="s">
        <v>10870</v>
      </c>
      <c r="EVQ20" s="2" t="s">
        <v>10870</v>
      </c>
      <c r="EVR20" s="2" t="s">
        <v>10870</v>
      </c>
      <c r="EVS20" s="2" t="s">
        <v>10870</v>
      </c>
      <c r="EVT20" s="2" t="s">
        <v>10870</v>
      </c>
      <c r="EVU20" s="2" t="s">
        <v>10870</v>
      </c>
      <c r="EVV20" s="2" t="s">
        <v>10870</v>
      </c>
      <c r="EVW20" s="2" t="s">
        <v>10870</v>
      </c>
      <c r="EVX20" s="2" t="s">
        <v>10870</v>
      </c>
      <c r="EVY20" s="2" t="s">
        <v>10870</v>
      </c>
      <c r="EVZ20" s="2" t="s">
        <v>10870</v>
      </c>
      <c r="EWA20" s="2" t="s">
        <v>10870</v>
      </c>
      <c r="EWB20" s="2" t="s">
        <v>10870</v>
      </c>
      <c r="EWC20" s="2" t="s">
        <v>10870</v>
      </c>
      <c r="EWD20" s="2" t="s">
        <v>10870</v>
      </c>
      <c r="EWE20" s="2" t="s">
        <v>10870</v>
      </c>
      <c r="EWF20" s="2" t="s">
        <v>10870</v>
      </c>
      <c r="EWG20" s="2" t="s">
        <v>10870</v>
      </c>
      <c r="EWH20" s="2" t="s">
        <v>10870</v>
      </c>
      <c r="EWI20" s="2" t="s">
        <v>10870</v>
      </c>
      <c r="EWJ20" s="2" t="s">
        <v>10870</v>
      </c>
      <c r="EWK20" s="2" t="s">
        <v>10870</v>
      </c>
      <c r="EWL20" s="2" t="s">
        <v>10870</v>
      </c>
      <c r="EWM20" s="2" t="s">
        <v>10870</v>
      </c>
      <c r="EWN20" s="2" t="s">
        <v>10870</v>
      </c>
      <c r="EWO20" s="2" t="s">
        <v>10870</v>
      </c>
      <c r="EWP20" s="2" t="s">
        <v>10870</v>
      </c>
      <c r="EWQ20" s="2" t="s">
        <v>10870</v>
      </c>
      <c r="EWR20" s="2" t="s">
        <v>10870</v>
      </c>
      <c r="EWS20" s="2" t="s">
        <v>10870</v>
      </c>
      <c r="EWT20" s="2" t="s">
        <v>10870</v>
      </c>
      <c r="EWU20" s="2" t="s">
        <v>10870</v>
      </c>
      <c r="EWV20" s="2" t="s">
        <v>10870</v>
      </c>
      <c r="EWW20" s="2" t="s">
        <v>10870</v>
      </c>
      <c r="EWX20" s="2" t="s">
        <v>10870</v>
      </c>
      <c r="EWY20" s="2" t="s">
        <v>10870</v>
      </c>
      <c r="EWZ20" s="2" t="s">
        <v>10870</v>
      </c>
      <c r="EXA20" s="2" t="s">
        <v>10870</v>
      </c>
      <c r="EXB20" s="2" t="s">
        <v>10870</v>
      </c>
      <c r="EXC20" s="2" t="s">
        <v>10870</v>
      </c>
      <c r="EXD20" s="2" t="s">
        <v>10870</v>
      </c>
      <c r="EXE20" s="2" t="s">
        <v>10870</v>
      </c>
      <c r="EXF20" s="2" t="s">
        <v>10870</v>
      </c>
      <c r="EXG20" s="2" t="s">
        <v>10870</v>
      </c>
      <c r="EXH20" s="2" t="s">
        <v>10870</v>
      </c>
      <c r="EXI20" s="2" t="s">
        <v>10870</v>
      </c>
      <c r="EXJ20" s="2" t="s">
        <v>10870</v>
      </c>
      <c r="EXK20" s="2" t="s">
        <v>10870</v>
      </c>
      <c r="EXL20" s="2" t="s">
        <v>10870</v>
      </c>
      <c r="EXM20" s="2" t="s">
        <v>10870</v>
      </c>
      <c r="EXN20" s="2" t="s">
        <v>10870</v>
      </c>
      <c r="EXO20" s="2" t="s">
        <v>10870</v>
      </c>
      <c r="EXP20" s="2" t="s">
        <v>10870</v>
      </c>
      <c r="EXQ20" s="2" t="s">
        <v>10870</v>
      </c>
      <c r="EXR20" s="2" t="s">
        <v>10870</v>
      </c>
      <c r="EXS20" s="2" t="s">
        <v>10870</v>
      </c>
      <c r="EXT20" s="2" t="s">
        <v>10870</v>
      </c>
      <c r="EXU20" s="2" t="s">
        <v>10870</v>
      </c>
      <c r="EXV20" s="2" t="s">
        <v>10870</v>
      </c>
      <c r="EXW20" s="2" t="s">
        <v>10870</v>
      </c>
      <c r="EXX20" s="2" t="s">
        <v>10870</v>
      </c>
      <c r="EXY20" s="2" t="s">
        <v>10870</v>
      </c>
      <c r="EXZ20" s="2" t="s">
        <v>10870</v>
      </c>
      <c r="EYA20" s="2" t="s">
        <v>10870</v>
      </c>
      <c r="EYB20" s="2" t="s">
        <v>10870</v>
      </c>
      <c r="EYC20" s="2" t="s">
        <v>10870</v>
      </c>
      <c r="EYD20" s="2" t="s">
        <v>10870</v>
      </c>
      <c r="EYE20" s="2" t="s">
        <v>10870</v>
      </c>
      <c r="EYF20" s="2" t="s">
        <v>10870</v>
      </c>
      <c r="EYG20" s="2" t="s">
        <v>10870</v>
      </c>
      <c r="EYH20" s="2" t="s">
        <v>10870</v>
      </c>
      <c r="EYI20" s="2" t="s">
        <v>10870</v>
      </c>
      <c r="EYJ20" s="2" t="s">
        <v>10870</v>
      </c>
      <c r="EYK20" s="2" t="s">
        <v>10870</v>
      </c>
      <c r="EYL20" s="2" t="s">
        <v>10870</v>
      </c>
      <c r="EYM20" s="2" t="s">
        <v>10870</v>
      </c>
      <c r="EYN20" s="2" t="s">
        <v>10870</v>
      </c>
      <c r="EYO20" s="2" t="s">
        <v>10870</v>
      </c>
      <c r="EYP20" s="2" t="s">
        <v>10870</v>
      </c>
      <c r="EYQ20" s="2" t="s">
        <v>10870</v>
      </c>
      <c r="EYR20" s="2" t="s">
        <v>10870</v>
      </c>
      <c r="EYS20" s="2" t="s">
        <v>10870</v>
      </c>
      <c r="EYT20" s="2" t="s">
        <v>10870</v>
      </c>
      <c r="EYU20" s="2" t="s">
        <v>10870</v>
      </c>
      <c r="EYV20" s="2" t="s">
        <v>10870</v>
      </c>
      <c r="EYW20" s="2" t="s">
        <v>10870</v>
      </c>
      <c r="EYX20" s="2" t="s">
        <v>10870</v>
      </c>
      <c r="EYY20" s="2" t="s">
        <v>10870</v>
      </c>
      <c r="EYZ20" s="2" t="s">
        <v>10870</v>
      </c>
      <c r="EZA20" s="2" t="s">
        <v>10870</v>
      </c>
      <c r="EZB20" s="2" t="s">
        <v>10870</v>
      </c>
      <c r="EZC20" s="2" t="s">
        <v>10870</v>
      </c>
      <c r="EZD20" s="2" t="s">
        <v>10870</v>
      </c>
      <c r="EZE20" s="2" t="s">
        <v>10870</v>
      </c>
      <c r="EZF20" s="2" t="s">
        <v>10870</v>
      </c>
      <c r="EZG20" s="2" t="s">
        <v>10870</v>
      </c>
      <c r="EZH20" s="2" t="s">
        <v>10870</v>
      </c>
      <c r="EZI20" s="2" t="s">
        <v>10870</v>
      </c>
      <c r="EZJ20" s="2" t="s">
        <v>10870</v>
      </c>
      <c r="EZK20" s="2" t="s">
        <v>10870</v>
      </c>
      <c r="EZL20" s="2" t="s">
        <v>10870</v>
      </c>
      <c r="EZM20" s="2" t="s">
        <v>10870</v>
      </c>
      <c r="EZN20" s="2" t="s">
        <v>10870</v>
      </c>
      <c r="EZO20" s="2" t="s">
        <v>10870</v>
      </c>
      <c r="EZP20" s="2" t="s">
        <v>10870</v>
      </c>
      <c r="EZQ20" s="2" t="s">
        <v>10870</v>
      </c>
      <c r="EZR20" s="2" t="s">
        <v>10870</v>
      </c>
      <c r="EZS20" s="2" t="s">
        <v>10870</v>
      </c>
      <c r="EZT20" s="2" t="s">
        <v>10870</v>
      </c>
      <c r="EZU20" s="2" t="s">
        <v>10870</v>
      </c>
      <c r="EZV20" s="2" t="s">
        <v>10870</v>
      </c>
      <c r="EZW20" s="2" t="s">
        <v>10870</v>
      </c>
      <c r="EZX20" s="2" t="s">
        <v>10870</v>
      </c>
      <c r="EZY20" s="2" t="s">
        <v>10870</v>
      </c>
      <c r="EZZ20" s="2" t="s">
        <v>10870</v>
      </c>
      <c r="FAA20" s="2" t="s">
        <v>10870</v>
      </c>
      <c r="FAB20" s="2" t="s">
        <v>10870</v>
      </c>
      <c r="FAC20" s="2" t="s">
        <v>10870</v>
      </c>
      <c r="FAD20" s="2" t="s">
        <v>10870</v>
      </c>
      <c r="FAE20" s="2" t="s">
        <v>10870</v>
      </c>
      <c r="FAF20" s="2" t="s">
        <v>10870</v>
      </c>
      <c r="FAG20" s="2" t="s">
        <v>10870</v>
      </c>
      <c r="FAH20" s="2" t="s">
        <v>10870</v>
      </c>
      <c r="FAI20" s="2" t="s">
        <v>10870</v>
      </c>
      <c r="FAJ20" s="2" t="s">
        <v>10870</v>
      </c>
      <c r="FAK20" s="2" t="s">
        <v>10870</v>
      </c>
      <c r="FAL20" s="2" t="s">
        <v>10870</v>
      </c>
      <c r="FAM20" s="2" t="s">
        <v>10870</v>
      </c>
      <c r="FAN20" s="2" t="s">
        <v>10870</v>
      </c>
      <c r="FAO20" s="2" t="s">
        <v>10870</v>
      </c>
      <c r="FAP20" s="2" t="s">
        <v>10870</v>
      </c>
      <c r="FAQ20" s="2" t="s">
        <v>10870</v>
      </c>
      <c r="FAR20" s="2" t="s">
        <v>10870</v>
      </c>
      <c r="FAS20" s="2" t="s">
        <v>10870</v>
      </c>
      <c r="FAT20" s="2" t="s">
        <v>10870</v>
      </c>
      <c r="FAU20" s="2" t="s">
        <v>10870</v>
      </c>
      <c r="FAV20" s="2" t="s">
        <v>10870</v>
      </c>
      <c r="FAW20" s="2" t="s">
        <v>10870</v>
      </c>
      <c r="FAX20" s="2" t="s">
        <v>10870</v>
      </c>
      <c r="FAY20" s="2" t="s">
        <v>10870</v>
      </c>
      <c r="FAZ20" s="2" t="s">
        <v>10870</v>
      </c>
      <c r="FBA20" s="2" t="s">
        <v>10870</v>
      </c>
      <c r="FBB20" s="2" t="s">
        <v>10870</v>
      </c>
      <c r="FBC20" s="2" t="s">
        <v>10870</v>
      </c>
      <c r="FBD20" s="2" t="s">
        <v>10870</v>
      </c>
      <c r="FBE20" s="2" t="s">
        <v>10870</v>
      </c>
      <c r="FBF20" s="2" t="s">
        <v>10870</v>
      </c>
      <c r="FBG20" s="2" t="s">
        <v>10870</v>
      </c>
      <c r="FBH20" s="2" t="s">
        <v>10870</v>
      </c>
      <c r="FBI20" s="2" t="s">
        <v>10870</v>
      </c>
      <c r="FBJ20" s="2" t="s">
        <v>10870</v>
      </c>
      <c r="FBK20" s="2" t="s">
        <v>10870</v>
      </c>
      <c r="FBL20" s="2" t="s">
        <v>10870</v>
      </c>
      <c r="FBM20" s="2" t="s">
        <v>10870</v>
      </c>
      <c r="FBN20" s="2" t="s">
        <v>10870</v>
      </c>
      <c r="FBO20" s="2" t="s">
        <v>10870</v>
      </c>
      <c r="FBP20" s="2" t="s">
        <v>10870</v>
      </c>
      <c r="FBQ20" s="2" t="s">
        <v>10870</v>
      </c>
      <c r="FBR20" s="2" t="s">
        <v>10870</v>
      </c>
      <c r="FBS20" s="2" t="s">
        <v>10870</v>
      </c>
      <c r="FBT20" s="2" t="s">
        <v>10870</v>
      </c>
      <c r="FBU20" s="2" t="s">
        <v>10870</v>
      </c>
      <c r="FBV20" s="2" t="s">
        <v>10870</v>
      </c>
      <c r="FBW20" s="2" t="s">
        <v>10870</v>
      </c>
      <c r="FBX20" s="2" t="s">
        <v>10870</v>
      </c>
      <c r="FBY20" s="2" t="s">
        <v>10870</v>
      </c>
      <c r="FBZ20" s="2" t="s">
        <v>10870</v>
      </c>
      <c r="FCA20" s="2" t="s">
        <v>10870</v>
      </c>
      <c r="FCB20" s="2" t="s">
        <v>10870</v>
      </c>
      <c r="FCC20" s="2" t="s">
        <v>10870</v>
      </c>
      <c r="FCD20" s="2" t="s">
        <v>10870</v>
      </c>
      <c r="FCE20" s="2" t="s">
        <v>10870</v>
      </c>
      <c r="FCF20" s="2" t="s">
        <v>10870</v>
      </c>
      <c r="FCG20" s="2" t="s">
        <v>10870</v>
      </c>
      <c r="FCH20" s="2" t="s">
        <v>10870</v>
      </c>
      <c r="FCI20" s="2" t="s">
        <v>10870</v>
      </c>
      <c r="FCJ20" s="2" t="s">
        <v>10870</v>
      </c>
      <c r="FCK20" s="2" t="s">
        <v>10870</v>
      </c>
      <c r="FCL20" s="2" t="s">
        <v>10870</v>
      </c>
      <c r="FCM20" s="2" t="s">
        <v>10870</v>
      </c>
      <c r="FCN20" s="2" t="s">
        <v>10870</v>
      </c>
      <c r="FCO20" s="2" t="s">
        <v>10870</v>
      </c>
      <c r="FCP20" s="2" t="s">
        <v>10870</v>
      </c>
      <c r="FCQ20" s="2" t="s">
        <v>10870</v>
      </c>
      <c r="FCR20" s="2" t="s">
        <v>10870</v>
      </c>
      <c r="FCS20" s="2" t="s">
        <v>10870</v>
      </c>
      <c r="FCT20" s="2" t="s">
        <v>10870</v>
      </c>
      <c r="FCU20" s="2" t="s">
        <v>10870</v>
      </c>
      <c r="FCV20" s="2" t="s">
        <v>10870</v>
      </c>
      <c r="FCW20" s="2" t="s">
        <v>10870</v>
      </c>
      <c r="FCX20" s="2" t="s">
        <v>10870</v>
      </c>
      <c r="FCY20" s="2" t="s">
        <v>10870</v>
      </c>
      <c r="FCZ20" s="2" t="s">
        <v>10870</v>
      </c>
      <c r="FDA20" s="2" t="s">
        <v>10870</v>
      </c>
      <c r="FDB20" s="2" t="s">
        <v>10870</v>
      </c>
      <c r="FDC20" s="2" t="s">
        <v>10870</v>
      </c>
      <c r="FDD20" s="2" t="s">
        <v>10870</v>
      </c>
      <c r="FDE20" s="2" t="s">
        <v>10870</v>
      </c>
      <c r="FDF20" s="2" t="s">
        <v>10870</v>
      </c>
      <c r="FDG20" s="2" t="s">
        <v>10870</v>
      </c>
      <c r="FDH20" s="2" t="s">
        <v>10870</v>
      </c>
      <c r="FDI20" s="2" t="s">
        <v>10870</v>
      </c>
      <c r="FDJ20" s="2" t="s">
        <v>10870</v>
      </c>
      <c r="FDK20" s="2" t="s">
        <v>10870</v>
      </c>
      <c r="FDL20" s="2" t="s">
        <v>10870</v>
      </c>
      <c r="FDM20" s="2" t="s">
        <v>10870</v>
      </c>
      <c r="FDN20" s="2" t="s">
        <v>10870</v>
      </c>
      <c r="FDO20" s="2" t="s">
        <v>10870</v>
      </c>
      <c r="FDP20" s="2" t="s">
        <v>10870</v>
      </c>
      <c r="FDQ20" s="2" t="s">
        <v>10870</v>
      </c>
      <c r="FDR20" s="2" t="s">
        <v>10870</v>
      </c>
      <c r="FDS20" s="2" t="s">
        <v>10870</v>
      </c>
      <c r="FDT20" s="2" t="s">
        <v>10870</v>
      </c>
      <c r="FDU20" s="2" t="s">
        <v>10870</v>
      </c>
      <c r="FDV20" s="2" t="s">
        <v>10870</v>
      </c>
      <c r="FDW20" s="2" t="s">
        <v>10870</v>
      </c>
      <c r="FDX20" s="2" t="s">
        <v>10870</v>
      </c>
      <c r="FDY20" s="2" t="s">
        <v>10870</v>
      </c>
      <c r="FDZ20" s="2" t="s">
        <v>10870</v>
      </c>
      <c r="FEA20" s="2" t="s">
        <v>10870</v>
      </c>
      <c r="FEB20" s="2" t="s">
        <v>10870</v>
      </c>
      <c r="FEC20" s="2" t="s">
        <v>10870</v>
      </c>
      <c r="FED20" s="2" t="s">
        <v>10870</v>
      </c>
      <c r="FEE20" s="2" t="s">
        <v>10870</v>
      </c>
      <c r="FEF20" s="2" t="s">
        <v>10870</v>
      </c>
      <c r="FEG20" s="2" t="s">
        <v>10870</v>
      </c>
      <c r="FEH20" s="2" t="s">
        <v>10870</v>
      </c>
      <c r="FEI20" s="2" t="s">
        <v>10870</v>
      </c>
      <c r="FEJ20" s="2" t="s">
        <v>10870</v>
      </c>
      <c r="FEK20" s="2" t="s">
        <v>10870</v>
      </c>
      <c r="FEL20" s="2" t="s">
        <v>10870</v>
      </c>
      <c r="FEM20" s="2" t="s">
        <v>10870</v>
      </c>
      <c r="FEN20" s="2" t="s">
        <v>10870</v>
      </c>
      <c r="FEO20" s="2" t="s">
        <v>10870</v>
      </c>
      <c r="FEP20" s="2" t="s">
        <v>10870</v>
      </c>
      <c r="FEQ20" s="2" t="s">
        <v>10870</v>
      </c>
      <c r="FER20" s="2" t="s">
        <v>10870</v>
      </c>
      <c r="FES20" s="2" t="s">
        <v>10870</v>
      </c>
      <c r="FET20" s="2" t="s">
        <v>10870</v>
      </c>
      <c r="FEU20" s="2" t="s">
        <v>10870</v>
      </c>
      <c r="FEV20" s="2" t="s">
        <v>10870</v>
      </c>
      <c r="FEW20" s="2" t="s">
        <v>10870</v>
      </c>
      <c r="FEX20" s="2" t="s">
        <v>10870</v>
      </c>
      <c r="FEY20" s="2" t="s">
        <v>10870</v>
      </c>
      <c r="FEZ20" s="2" t="s">
        <v>10870</v>
      </c>
      <c r="FFA20" s="2" t="s">
        <v>10870</v>
      </c>
      <c r="FFB20" s="2" t="s">
        <v>10870</v>
      </c>
      <c r="FFC20" s="2" t="s">
        <v>10870</v>
      </c>
      <c r="FFD20" s="2" t="s">
        <v>10870</v>
      </c>
      <c r="FFE20" s="2" t="s">
        <v>10870</v>
      </c>
      <c r="FFF20" s="2" t="s">
        <v>10870</v>
      </c>
      <c r="FFG20" s="2" t="s">
        <v>10870</v>
      </c>
      <c r="FFH20" s="2" t="s">
        <v>10870</v>
      </c>
      <c r="FFI20" s="2" t="s">
        <v>10870</v>
      </c>
      <c r="FFJ20" s="2" t="s">
        <v>10870</v>
      </c>
      <c r="FFK20" s="2" t="s">
        <v>10870</v>
      </c>
      <c r="FFL20" s="2" t="s">
        <v>10870</v>
      </c>
      <c r="FFM20" s="2" t="s">
        <v>10870</v>
      </c>
      <c r="FFN20" s="2" t="s">
        <v>10870</v>
      </c>
      <c r="FFO20" s="2" t="s">
        <v>10870</v>
      </c>
      <c r="FFP20" s="2" t="s">
        <v>10870</v>
      </c>
      <c r="FFQ20" s="2" t="s">
        <v>10870</v>
      </c>
      <c r="FFR20" s="2" t="s">
        <v>10870</v>
      </c>
      <c r="FFS20" s="2" t="s">
        <v>10870</v>
      </c>
      <c r="FFT20" s="2" t="s">
        <v>10870</v>
      </c>
      <c r="FFU20" s="2" t="s">
        <v>10870</v>
      </c>
      <c r="FFV20" s="2" t="s">
        <v>10870</v>
      </c>
      <c r="FFW20" s="2" t="s">
        <v>10870</v>
      </c>
      <c r="FFX20" s="2" t="s">
        <v>10870</v>
      </c>
      <c r="FFY20" s="2" t="s">
        <v>10870</v>
      </c>
      <c r="FFZ20" s="2" t="s">
        <v>10870</v>
      </c>
      <c r="FGA20" s="2" t="s">
        <v>10870</v>
      </c>
      <c r="FGB20" s="2" t="s">
        <v>10870</v>
      </c>
      <c r="FGC20" s="2" t="s">
        <v>10870</v>
      </c>
      <c r="FGD20" s="2" t="s">
        <v>10870</v>
      </c>
      <c r="FGE20" s="2" t="s">
        <v>10870</v>
      </c>
      <c r="FGF20" s="2" t="s">
        <v>10870</v>
      </c>
      <c r="FGG20" s="2" t="s">
        <v>10870</v>
      </c>
      <c r="FGH20" s="2" t="s">
        <v>10870</v>
      </c>
      <c r="FGI20" s="2" t="s">
        <v>10870</v>
      </c>
      <c r="FGJ20" s="2" t="s">
        <v>10870</v>
      </c>
      <c r="FGK20" s="2" t="s">
        <v>10870</v>
      </c>
      <c r="FGL20" s="2" t="s">
        <v>10870</v>
      </c>
      <c r="FGM20" s="2" t="s">
        <v>10870</v>
      </c>
      <c r="FGN20" s="2" t="s">
        <v>10870</v>
      </c>
      <c r="FGO20" s="2" t="s">
        <v>10870</v>
      </c>
      <c r="FGP20" s="2" t="s">
        <v>10870</v>
      </c>
      <c r="FGQ20" s="2" t="s">
        <v>10870</v>
      </c>
      <c r="FGR20" s="2" t="s">
        <v>10870</v>
      </c>
      <c r="FGS20" s="2" t="s">
        <v>10870</v>
      </c>
      <c r="FGT20" s="2" t="s">
        <v>10870</v>
      </c>
      <c r="FGU20" s="2" t="s">
        <v>10870</v>
      </c>
      <c r="FGV20" s="2" t="s">
        <v>10870</v>
      </c>
      <c r="FGW20" s="2" t="s">
        <v>10870</v>
      </c>
      <c r="FGX20" s="2" t="s">
        <v>10870</v>
      </c>
      <c r="FGY20" s="2" t="s">
        <v>10870</v>
      </c>
      <c r="FGZ20" s="2" t="s">
        <v>10870</v>
      </c>
      <c r="FHA20" s="2" t="s">
        <v>10870</v>
      </c>
      <c r="FHB20" s="2" t="s">
        <v>10870</v>
      </c>
      <c r="FHC20" s="2" t="s">
        <v>10870</v>
      </c>
      <c r="FHD20" s="2" t="s">
        <v>10870</v>
      </c>
      <c r="FHE20" s="2" t="s">
        <v>10870</v>
      </c>
      <c r="FHF20" s="2" t="s">
        <v>10870</v>
      </c>
      <c r="FHG20" s="2" t="s">
        <v>10870</v>
      </c>
      <c r="FHH20" s="2" t="s">
        <v>10870</v>
      </c>
      <c r="FHI20" s="2" t="s">
        <v>10870</v>
      </c>
      <c r="FHJ20" s="2" t="s">
        <v>10870</v>
      </c>
      <c r="FHK20" s="2" t="s">
        <v>10870</v>
      </c>
      <c r="FHL20" s="2" t="s">
        <v>10870</v>
      </c>
      <c r="FHM20" s="2" t="s">
        <v>10870</v>
      </c>
      <c r="FHN20" s="2" t="s">
        <v>10870</v>
      </c>
      <c r="FHO20" s="2" t="s">
        <v>10870</v>
      </c>
      <c r="FHP20" s="2" t="s">
        <v>10870</v>
      </c>
      <c r="FHQ20" s="2" t="s">
        <v>10870</v>
      </c>
      <c r="FHR20" s="2" t="s">
        <v>10870</v>
      </c>
      <c r="FHS20" s="2" t="s">
        <v>10870</v>
      </c>
      <c r="FHT20" s="2" t="s">
        <v>10870</v>
      </c>
      <c r="FHU20" s="2" t="s">
        <v>10870</v>
      </c>
      <c r="FHV20" s="2" t="s">
        <v>10870</v>
      </c>
      <c r="FHW20" s="2" t="s">
        <v>10870</v>
      </c>
      <c r="FHX20" s="2" t="s">
        <v>10870</v>
      </c>
      <c r="FHY20" s="2" t="s">
        <v>10870</v>
      </c>
      <c r="FHZ20" s="2" t="s">
        <v>10870</v>
      </c>
      <c r="FIA20" s="2" t="s">
        <v>10870</v>
      </c>
      <c r="FIB20" s="2" t="s">
        <v>10870</v>
      </c>
      <c r="FIC20" s="2" t="s">
        <v>10870</v>
      </c>
      <c r="FID20" s="2" t="s">
        <v>10870</v>
      </c>
      <c r="FIE20" s="2" t="s">
        <v>10870</v>
      </c>
      <c r="FIF20" s="2" t="s">
        <v>10870</v>
      </c>
      <c r="FIG20" s="2" t="s">
        <v>10870</v>
      </c>
      <c r="FIH20" s="2" t="s">
        <v>10870</v>
      </c>
      <c r="FII20" s="2" t="s">
        <v>10870</v>
      </c>
      <c r="FIJ20" s="2" t="s">
        <v>10870</v>
      </c>
      <c r="FIK20" s="2" t="s">
        <v>10870</v>
      </c>
      <c r="FIL20" s="2" t="s">
        <v>10870</v>
      </c>
      <c r="FIM20" s="2" t="s">
        <v>10870</v>
      </c>
      <c r="FIN20" s="2" t="s">
        <v>10870</v>
      </c>
      <c r="FIO20" s="2" t="s">
        <v>10870</v>
      </c>
      <c r="FIP20" s="2" t="s">
        <v>10870</v>
      </c>
      <c r="FIQ20" s="2" t="s">
        <v>10870</v>
      </c>
      <c r="FIR20" s="2" t="s">
        <v>10870</v>
      </c>
      <c r="FIS20" s="2" t="s">
        <v>10870</v>
      </c>
      <c r="FIT20" s="2" t="s">
        <v>10870</v>
      </c>
      <c r="FIU20" s="2" t="s">
        <v>10870</v>
      </c>
      <c r="FIV20" s="2" t="s">
        <v>10870</v>
      </c>
      <c r="FIW20" s="2" t="s">
        <v>10870</v>
      </c>
      <c r="FIX20" s="2" t="s">
        <v>10870</v>
      </c>
      <c r="FIY20" s="2" t="s">
        <v>10870</v>
      </c>
      <c r="FIZ20" s="2" t="s">
        <v>10870</v>
      </c>
      <c r="FJA20" s="2" t="s">
        <v>10870</v>
      </c>
      <c r="FJB20" s="2" t="s">
        <v>10870</v>
      </c>
      <c r="FJC20" s="2" t="s">
        <v>10870</v>
      </c>
      <c r="FJD20" s="2" t="s">
        <v>10870</v>
      </c>
      <c r="FJE20" s="2" t="s">
        <v>10870</v>
      </c>
      <c r="FJF20" s="2" t="s">
        <v>10870</v>
      </c>
      <c r="FJG20" s="2" t="s">
        <v>10870</v>
      </c>
      <c r="FJH20" s="2" t="s">
        <v>10870</v>
      </c>
      <c r="FJI20" s="2" t="s">
        <v>10870</v>
      </c>
      <c r="FJJ20" s="2" t="s">
        <v>10870</v>
      </c>
      <c r="FJK20" s="2" t="s">
        <v>10870</v>
      </c>
      <c r="FJL20" s="2" t="s">
        <v>10870</v>
      </c>
      <c r="FJM20" s="2" t="s">
        <v>10870</v>
      </c>
      <c r="FJN20" s="2" t="s">
        <v>10870</v>
      </c>
      <c r="FJO20" s="2" t="s">
        <v>10870</v>
      </c>
      <c r="FJP20" s="2" t="s">
        <v>10870</v>
      </c>
      <c r="FJQ20" s="2" t="s">
        <v>10870</v>
      </c>
      <c r="FJR20" s="2" t="s">
        <v>10870</v>
      </c>
      <c r="FJS20" s="2" t="s">
        <v>10870</v>
      </c>
      <c r="FJT20" s="2" t="s">
        <v>10870</v>
      </c>
      <c r="FJU20" s="2" t="s">
        <v>10870</v>
      </c>
      <c r="FJV20" s="2" t="s">
        <v>10870</v>
      </c>
      <c r="FJW20" s="2" t="s">
        <v>10870</v>
      </c>
      <c r="FJX20" s="2" t="s">
        <v>10870</v>
      </c>
      <c r="FJY20" s="2" t="s">
        <v>10870</v>
      </c>
      <c r="FJZ20" s="2" t="s">
        <v>10870</v>
      </c>
      <c r="FKA20" s="2" t="s">
        <v>10870</v>
      </c>
      <c r="FKB20" s="2" t="s">
        <v>10870</v>
      </c>
      <c r="FKC20" s="2" t="s">
        <v>10870</v>
      </c>
      <c r="FKD20" s="2" t="s">
        <v>10870</v>
      </c>
      <c r="FKE20" s="2" t="s">
        <v>10870</v>
      </c>
      <c r="FKF20" s="2" t="s">
        <v>10870</v>
      </c>
      <c r="FKG20" s="2" t="s">
        <v>10870</v>
      </c>
      <c r="FKH20" s="2" t="s">
        <v>10870</v>
      </c>
      <c r="FKI20" s="2" t="s">
        <v>10870</v>
      </c>
      <c r="FKJ20" s="2" t="s">
        <v>10870</v>
      </c>
      <c r="FKK20" s="2" t="s">
        <v>10870</v>
      </c>
      <c r="FKL20" s="2" t="s">
        <v>10870</v>
      </c>
      <c r="FKM20" s="2" t="s">
        <v>10870</v>
      </c>
      <c r="FKN20" s="2" t="s">
        <v>10870</v>
      </c>
      <c r="FKO20" s="2" t="s">
        <v>10870</v>
      </c>
      <c r="FKP20" s="2" t="s">
        <v>10870</v>
      </c>
      <c r="FKQ20" s="2" t="s">
        <v>10870</v>
      </c>
      <c r="FKR20" s="2" t="s">
        <v>10870</v>
      </c>
      <c r="FKS20" s="2" t="s">
        <v>10870</v>
      </c>
      <c r="FKT20" s="2" t="s">
        <v>10870</v>
      </c>
      <c r="FKU20" s="2" t="s">
        <v>10870</v>
      </c>
      <c r="FKV20" s="2" t="s">
        <v>10870</v>
      </c>
      <c r="FKW20" s="2" t="s">
        <v>10870</v>
      </c>
      <c r="FKX20" s="2" t="s">
        <v>10870</v>
      </c>
      <c r="FKY20" s="2" t="s">
        <v>10870</v>
      </c>
      <c r="FKZ20" s="2" t="s">
        <v>10870</v>
      </c>
      <c r="FLA20" s="2" t="s">
        <v>10870</v>
      </c>
      <c r="FLB20" s="2" t="s">
        <v>10870</v>
      </c>
      <c r="FLC20" s="2" t="s">
        <v>10870</v>
      </c>
      <c r="FLD20" s="2" t="s">
        <v>10870</v>
      </c>
      <c r="FLE20" s="2" t="s">
        <v>10870</v>
      </c>
      <c r="FLF20" s="2" t="s">
        <v>10870</v>
      </c>
      <c r="FLG20" s="2" t="s">
        <v>10870</v>
      </c>
      <c r="FLH20" s="2" t="s">
        <v>10870</v>
      </c>
      <c r="FLI20" s="2" t="s">
        <v>10870</v>
      </c>
      <c r="FLJ20" s="2" t="s">
        <v>10870</v>
      </c>
      <c r="FLK20" s="2" t="s">
        <v>10870</v>
      </c>
      <c r="FLL20" s="2" t="s">
        <v>10870</v>
      </c>
      <c r="FLM20" s="2" t="s">
        <v>10870</v>
      </c>
      <c r="FLN20" s="2" t="s">
        <v>10870</v>
      </c>
      <c r="FLO20" s="2" t="s">
        <v>10870</v>
      </c>
      <c r="FLP20" s="2" t="s">
        <v>10870</v>
      </c>
      <c r="FLQ20" s="2" t="s">
        <v>10870</v>
      </c>
      <c r="FLR20" s="2" t="s">
        <v>10870</v>
      </c>
      <c r="FLS20" s="2" t="s">
        <v>10870</v>
      </c>
      <c r="FLT20" s="2" t="s">
        <v>10870</v>
      </c>
      <c r="FLU20" s="2" t="s">
        <v>10870</v>
      </c>
      <c r="FLV20" s="2" t="s">
        <v>10870</v>
      </c>
      <c r="FLW20" s="2" t="s">
        <v>10870</v>
      </c>
      <c r="FLX20" s="2" t="s">
        <v>10870</v>
      </c>
      <c r="FLY20" s="2" t="s">
        <v>10870</v>
      </c>
      <c r="FLZ20" s="2" t="s">
        <v>10870</v>
      </c>
      <c r="FMA20" s="2" t="s">
        <v>10870</v>
      </c>
      <c r="FMB20" s="2" t="s">
        <v>10870</v>
      </c>
      <c r="FMC20" s="2" t="s">
        <v>10870</v>
      </c>
      <c r="FMD20" s="2" t="s">
        <v>10870</v>
      </c>
      <c r="FME20" s="2" t="s">
        <v>10870</v>
      </c>
      <c r="FMF20" s="2" t="s">
        <v>10870</v>
      </c>
      <c r="FMG20" s="2" t="s">
        <v>10870</v>
      </c>
      <c r="FMH20" s="2" t="s">
        <v>10870</v>
      </c>
      <c r="FMI20" s="2" t="s">
        <v>10870</v>
      </c>
      <c r="FMJ20" s="2" t="s">
        <v>10870</v>
      </c>
      <c r="FMK20" s="2" t="s">
        <v>10870</v>
      </c>
      <c r="FML20" s="2" t="s">
        <v>10870</v>
      </c>
      <c r="FMM20" s="2" t="s">
        <v>10870</v>
      </c>
      <c r="FMN20" s="2" t="s">
        <v>10870</v>
      </c>
      <c r="FMO20" s="2" t="s">
        <v>10870</v>
      </c>
      <c r="FMP20" s="2" t="s">
        <v>10870</v>
      </c>
      <c r="FMQ20" s="2" t="s">
        <v>10870</v>
      </c>
      <c r="FMR20" s="2" t="s">
        <v>10870</v>
      </c>
      <c r="FMS20" s="2" t="s">
        <v>10870</v>
      </c>
      <c r="FMT20" s="2" t="s">
        <v>10870</v>
      </c>
      <c r="FMU20" s="2" t="s">
        <v>10870</v>
      </c>
      <c r="FMV20" s="2" t="s">
        <v>10870</v>
      </c>
      <c r="FMW20" s="2" t="s">
        <v>10870</v>
      </c>
      <c r="FMX20" s="2" t="s">
        <v>10870</v>
      </c>
      <c r="FMY20" s="2" t="s">
        <v>10870</v>
      </c>
      <c r="FMZ20" s="2" t="s">
        <v>10870</v>
      </c>
      <c r="FNA20" s="2" t="s">
        <v>10870</v>
      </c>
      <c r="FNB20" s="2" t="s">
        <v>10870</v>
      </c>
      <c r="FNC20" s="2" t="s">
        <v>10870</v>
      </c>
      <c r="FND20" s="2" t="s">
        <v>10870</v>
      </c>
      <c r="FNE20" s="2" t="s">
        <v>10870</v>
      </c>
      <c r="FNF20" s="2" t="s">
        <v>10870</v>
      </c>
      <c r="FNG20" s="2" t="s">
        <v>10870</v>
      </c>
      <c r="FNH20" s="2" t="s">
        <v>10870</v>
      </c>
      <c r="FNI20" s="2" t="s">
        <v>10870</v>
      </c>
      <c r="FNJ20" s="2" t="s">
        <v>10870</v>
      </c>
      <c r="FNK20" s="2" t="s">
        <v>10870</v>
      </c>
      <c r="FNL20" s="2" t="s">
        <v>10870</v>
      </c>
      <c r="FNM20" s="2" t="s">
        <v>10870</v>
      </c>
      <c r="FNN20" s="2" t="s">
        <v>10870</v>
      </c>
      <c r="FNO20" s="2" t="s">
        <v>10870</v>
      </c>
      <c r="FNP20" s="2" t="s">
        <v>10870</v>
      </c>
      <c r="FNQ20" s="2" t="s">
        <v>10870</v>
      </c>
      <c r="FNR20" s="2" t="s">
        <v>10870</v>
      </c>
      <c r="FNS20" s="2" t="s">
        <v>10870</v>
      </c>
      <c r="FNT20" s="2" t="s">
        <v>10870</v>
      </c>
      <c r="FNU20" s="2" t="s">
        <v>10870</v>
      </c>
      <c r="FNV20" s="2" t="s">
        <v>10870</v>
      </c>
      <c r="FNW20" s="2" t="s">
        <v>10870</v>
      </c>
      <c r="FNX20" s="2" t="s">
        <v>10870</v>
      </c>
      <c r="FNY20" s="2" t="s">
        <v>10870</v>
      </c>
      <c r="FNZ20" s="2" t="s">
        <v>10870</v>
      </c>
      <c r="FOA20" s="2" t="s">
        <v>10870</v>
      </c>
      <c r="FOB20" s="2" t="s">
        <v>10870</v>
      </c>
      <c r="FOC20" s="2" t="s">
        <v>10870</v>
      </c>
      <c r="FOD20" s="2" t="s">
        <v>10870</v>
      </c>
      <c r="FOE20" s="2" t="s">
        <v>10870</v>
      </c>
      <c r="FOF20" s="2" t="s">
        <v>10870</v>
      </c>
      <c r="FOG20" s="2" t="s">
        <v>10870</v>
      </c>
      <c r="FOH20" s="2" t="s">
        <v>10870</v>
      </c>
      <c r="FOI20" s="2" t="s">
        <v>10870</v>
      </c>
      <c r="FOJ20" s="2" t="s">
        <v>10870</v>
      </c>
      <c r="FOK20" s="2" t="s">
        <v>10870</v>
      </c>
      <c r="FOL20" s="2" t="s">
        <v>10870</v>
      </c>
      <c r="FOM20" s="2" t="s">
        <v>10870</v>
      </c>
      <c r="FON20" s="2" t="s">
        <v>10870</v>
      </c>
      <c r="FOO20" s="2" t="s">
        <v>10870</v>
      </c>
      <c r="FOP20" s="2" t="s">
        <v>10870</v>
      </c>
      <c r="FOQ20" s="2" t="s">
        <v>10870</v>
      </c>
      <c r="FOR20" s="2" t="s">
        <v>10870</v>
      </c>
      <c r="FOS20" s="2" t="s">
        <v>10870</v>
      </c>
      <c r="FOT20" s="2" t="s">
        <v>10870</v>
      </c>
      <c r="FOU20" s="2" t="s">
        <v>10870</v>
      </c>
      <c r="FOV20" s="2" t="s">
        <v>10870</v>
      </c>
      <c r="FOW20" s="2" t="s">
        <v>10870</v>
      </c>
      <c r="FOX20" s="2" t="s">
        <v>10870</v>
      </c>
      <c r="FOY20" s="2" t="s">
        <v>10870</v>
      </c>
      <c r="FOZ20" s="2" t="s">
        <v>10870</v>
      </c>
      <c r="FPA20" s="2" t="s">
        <v>10870</v>
      </c>
      <c r="FPB20" s="2" t="s">
        <v>10870</v>
      </c>
      <c r="FPC20" s="2" t="s">
        <v>10870</v>
      </c>
      <c r="FPD20" s="2" t="s">
        <v>10870</v>
      </c>
      <c r="FPE20" s="2" t="s">
        <v>10870</v>
      </c>
      <c r="FPF20" s="2" t="s">
        <v>10870</v>
      </c>
      <c r="FPG20" s="2" t="s">
        <v>10870</v>
      </c>
      <c r="FPH20" s="2" t="s">
        <v>10870</v>
      </c>
      <c r="FPI20" s="2" t="s">
        <v>10870</v>
      </c>
      <c r="FPJ20" s="2" t="s">
        <v>10870</v>
      </c>
      <c r="FPK20" s="2" t="s">
        <v>10870</v>
      </c>
      <c r="FPL20" s="2" t="s">
        <v>10870</v>
      </c>
      <c r="FPM20" s="2" t="s">
        <v>10870</v>
      </c>
      <c r="FPN20" s="2" t="s">
        <v>10870</v>
      </c>
      <c r="FPO20" s="2" t="s">
        <v>10870</v>
      </c>
      <c r="FPP20" s="2" t="s">
        <v>10870</v>
      </c>
      <c r="FPQ20" s="2" t="s">
        <v>10870</v>
      </c>
      <c r="FPR20" s="2" t="s">
        <v>10870</v>
      </c>
      <c r="FPS20" s="2" t="s">
        <v>10870</v>
      </c>
      <c r="FPT20" s="2" t="s">
        <v>10870</v>
      </c>
      <c r="FPU20" s="2" t="s">
        <v>10870</v>
      </c>
      <c r="FPV20" s="2" t="s">
        <v>10870</v>
      </c>
      <c r="FPW20" s="2" t="s">
        <v>10870</v>
      </c>
      <c r="FPX20" s="2" t="s">
        <v>10870</v>
      </c>
      <c r="FPY20" s="2" t="s">
        <v>10870</v>
      </c>
      <c r="FPZ20" s="2" t="s">
        <v>10870</v>
      </c>
      <c r="FQA20" s="2" t="s">
        <v>10870</v>
      </c>
      <c r="FQB20" s="2" t="s">
        <v>10870</v>
      </c>
      <c r="FQC20" s="2" t="s">
        <v>10870</v>
      </c>
      <c r="FQD20" s="2" t="s">
        <v>10870</v>
      </c>
      <c r="FQE20" s="2" t="s">
        <v>10870</v>
      </c>
      <c r="FQF20" s="2" t="s">
        <v>10870</v>
      </c>
      <c r="FQG20" s="2" t="s">
        <v>10870</v>
      </c>
      <c r="FQH20" s="2" t="s">
        <v>10870</v>
      </c>
      <c r="FQI20" s="2" t="s">
        <v>10870</v>
      </c>
      <c r="FQJ20" s="2" t="s">
        <v>10870</v>
      </c>
      <c r="FQK20" s="2" t="s">
        <v>10870</v>
      </c>
      <c r="FQL20" s="2" t="s">
        <v>10870</v>
      </c>
      <c r="FQM20" s="2" t="s">
        <v>10870</v>
      </c>
      <c r="FQN20" s="2" t="s">
        <v>10870</v>
      </c>
      <c r="FQO20" s="2" t="s">
        <v>10870</v>
      </c>
      <c r="FQP20" s="2" t="s">
        <v>10870</v>
      </c>
      <c r="FQQ20" s="2" t="s">
        <v>10870</v>
      </c>
      <c r="FQR20" s="2" t="s">
        <v>10870</v>
      </c>
      <c r="FQS20" s="2" t="s">
        <v>10870</v>
      </c>
      <c r="FQT20" s="2" t="s">
        <v>10870</v>
      </c>
      <c r="FQU20" s="2" t="s">
        <v>10870</v>
      </c>
      <c r="FQV20" s="2" t="s">
        <v>10870</v>
      </c>
      <c r="FQW20" s="2" t="s">
        <v>10870</v>
      </c>
      <c r="FQX20" s="2" t="s">
        <v>10870</v>
      </c>
      <c r="FQY20" s="2" t="s">
        <v>10870</v>
      </c>
      <c r="FQZ20" s="2" t="s">
        <v>10870</v>
      </c>
      <c r="FRA20" s="2" t="s">
        <v>10870</v>
      </c>
      <c r="FRB20" s="2" t="s">
        <v>10870</v>
      </c>
      <c r="FRC20" s="2" t="s">
        <v>10870</v>
      </c>
      <c r="FRD20" s="2" t="s">
        <v>10870</v>
      </c>
      <c r="FRE20" s="2" t="s">
        <v>10870</v>
      </c>
      <c r="FRF20" s="2" t="s">
        <v>10870</v>
      </c>
      <c r="FRG20" s="2" t="s">
        <v>10870</v>
      </c>
      <c r="FRH20" s="2" t="s">
        <v>10870</v>
      </c>
      <c r="FRI20" s="2" t="s">
        <v>10870</v>
      </c>
      <c r="FRJ20" s="2" t="s">
        <v>10870</v>
      </c>
      <c r="FRK20" s="2" t="s">
        <v>10870</v>
      </c>
      <c r="FRL20" s="2" t="s">
        <v>10870</v>
      </c>
      <c r="FRM20" s="2" t="s">
        <v>10870</v>
      </c>
      <c r="FRN20" s="2" t="s">
        <v>10870</v>
      </c>
      <c r="FRO20" s="2" t="s">
        <v>10870</v>
      </c>
      <c r="FRP20" s="2" t="s">
        <v>10870</v>
      </c>
      <c r="FRQ20" s="2" t="s">
        <v>10870</v>
      </c>
      <c r="FRR20" s="2" t="s">
        <v>10870</v>
      </c>
      <c r="FRS20" s="2" t="s">
        <v>10870</v>
      </c>
      <c r="FRT20" s="2" t="s">
        <v>10870</v>
      </c>
      <c r="FRU20" s="2" t="s">
        <v>10870</v>
      </c>
      <c r="FRV20" s="2" t="s">
        <v>10870</v>
      </c>
      <c r="FRW20" s="2" t="s">
        <v>10870</v>
      </c>
      <c r="FRX20" s="2" t="s">
        <v>10870</v>
      </c>
      <c r="FRY20" s="2" t="s">
        <v>10870</v>
      </c>
      <c r="FRZ20" s="2" t="s">
        <v>10870</v>
      </c>
      <c r="FSA20" s="2" t="s">
        <v>10870</v>
      </c>
      <c r="FSB20" s="2" t="s">
        <v>10870</v>
      </c>
      <c r="FSC20" s="2" t="s">
        <v>10870</v>
      </c>
      <c r="FSD20" s="2" t="s">
        <v>10870</v>
      </c>
      <c r="FSE20" s="2" t="s">
        <v>10870</v>
      </c>
      <c r="FSF20" s="2" t="s">
        <v>10870</v>
      </c>
      <c r="FSG20" s="2" t="s">
        <v>10870</v>
      </c>
      <c r="FSH20" s="2" t="s">
        <v>10870</v>
      </c>
      <c r="FSI20" s="2" t="s">
        <v>10870</v>
      </c>
      <c r="FSJ20" s="2" t="s">
        <v>10870</v>
      </c>
      <c r="FSK20" s="2" t="s">
        <v>10870</v>
      </c>
      <c r="FSL20" s="2" t="s">
        <v>10870</v>
      </c>
      <c r="FSM20" s="2" t="s">
        <v>10870</v>
      </c>
      <c r="FSN20" s="2" t="s">
        <v>10870</v>
      </c>
      <c r="FSO20" s="2" t="s">
        <v>10870</v>
      </c>
      <c r="FSP20" s="2" t="s">
        <v>10870</v>
      </c>
      <c r="FSQ20" s="2" t="s">
        <v>10870</v>
      </c>
      <c r="FSR20" s="2" t="s">
        <v>10870</v>
      </c>
      <c r="FSS20" s="2" t="s">
        <v>10870</v>
      </c>
      <c r="FST20" s="2" t="s">
        <v>10870</v>
      </c>
      <c r="FSU20" s="2" t="s">
        <v>10870</v>
      </c>
      <c r="FSV20" s="2" t="s">
        <v>10870</v>
      </c>
      <c r="FSW20" s="2" t="s">
        <v>10870</v>
      </c>
      <c r="FSX20" s="2" t="s">
        <v>10870</v>
      </c>
      <c r="FSY20" s="2" t="s">
        <v>10870</v>
      </c>
      <c r="FSZ20" s="2" t="s">
        <v>10870</v>
      </c>
      <c r="FTA20" s="2" t="s">
        <v>10870</v>
      </c>
      <c r="FTB20" s="2" t="s">
        <v>10870</v>
      </c>
      <c r="FTC20" s="2" t="s">
        <v>10870</v>
      </c>
      <c r="FTD20" s="2" t="s">
        <v>10870</v>
      </c>
      <c r="FTE20" s="2" t="s">
        <v>10870</v>
      </c>
      <c r="FTF20" s="2" t="s">
        <v>10870</v>
      </c>
      <c r="FTG20" s="2" t="s">
        <v>10870</v>
      </c>
      <c r="FTH20" s="2" t="s">
        <v>10870</v>
      </c>
      <c r="FTI20" s="2" t="s">
        <v>10870</v>
      </c>
      <c r="FTJ20" s="2" t="s">
        <v>10870</v>
      </c>
      <c r="FTK20" s="2" t="s">
        <v>10870</v>
      </c>
      <c r="FTL20" s="2" t="s">
        <v>10870</v>
      </c>
      <c r="FTM20" s="2" t="s">
        <v>10870</v>
      </c>
      <c r="FTN20" s="2" t="s">
        <v>10870</v>
      </c>
      <c r="FTO20" s="2" t="s">
        <v>10870</v>
      </c>
      <c r="FTP20" s="2" t="s">
        <v>10870</v>
      </c>
      <c r="FTQ20" s="2" t="s">
        <v>10870</v>
      </c>
      <c r="FTR20" s="2" t="s">
        <v>10870</v>
      </c>
      <c r="FTS20" s="2" t="s">
        <v>10870</v>
      </c>
      <c r="FTT20" s="2" t="s">
        <v>10870</v>
      </c>
      <c r="FTU20" s="2" t="s">
        <v>10870</v>
      </c>
      <c r="FTV20" s="2" t="s">
        <v>10870</v>
      </c>
      <c r="FTW20" s="2" t="s">
        <v>10870</v>
      </c>
      <c r="FTX20" s="2" t="s">
        <v>10870</v>
      </c>
      <c r="FTY20" s="2" t="s">
        <v>10870</v>
      </c>
      <c r="FTZ20" s="2" t="s">
        <v>10870</v>
      </c>
      <c r="FUA20" s="2" t="s">
        <v>10870</v>
      </c>
      <c r="FUB20" s="2" t="s">
        <v>10870</v>
      </c>
      <c r="FUC20" s="2" t="s">
        <v>10870</v>
      </c>
      <c r="FUD20" s="2" t="s">
        <v>10870</v>
      </c>
      <c r="FUE20" s="2" t="s">
        <v>10870</v>
      </c>
      <c r="FUF20" s="2" t="s">
        <v>10870</v>
      </c>
      <c r="FUG20" s="2" t="s">
        <v>10870</v>
      </c>
      <c r="FUH20" s="2" t="s">
        <v>10870</v>
      </c>
      <c r="FUI20" s="2" t="s">
        <v>10870</v>
      </c>
      <c r="FUJ20" s="2" t="s">
        <v>10870</v>
      </c>
      <c r="FUK20" s="2" t="s">
        <v>10870</v>
      </c>
      <c r="FUL20" s="2" t="s">
        <v>10870</v>
      </c>
      <c r="FUM20" s="2" t="s">
        <v>10870</v>
      </c>
      <c r="FUN20" s="2" t="s">
        <v>10870</v>
      </c>
      <c r="FUO20" s="2" t="s">
        <v>10870</v>
      </c>
      <c r="FUP20" s="2" t="s">
        <v>10870</v>
      </c>
      <c r="FUQ20" s="2" t="s">
        <v>10870</v>
      </c>
      <c r="FUR20" s="2" t="s">
        <v>10870</v>
      </c>
      <c r="FUS20" s="2" t="s">
        <v>10870</v>
      </c>
      <c r="FUT20" s="2" t="s">
        <v>10870</v>
      </c>
      <c r="FUU20" s="2" t="s">
        <v>10870</v>
      </c>
      <c r="FUV20" s="2" t="s">
        <v>10870</v>
      </c>
      <c r="FUW20" s="2" t="s">
        <v>10870</v>
      </c>
      <c r="FUX20" s="2" t="s">
        <v>10870</v>
      </c>
      <c r="FUY20" s="2" t="s">
        <v>10870</v>
      </c>
      <c r="FUZ20" s="2" t="s">
        <v>10870</v>
      </c>
      <c r="FVA20" s="2" t="s">
        <v>10870</v>
      </c>
      <c r="FVB20" s="2" t="s">
        <v>10870</v>
      </c>
      <c r="FVC20" s="2" t="s">
        <v>10870</v>
      </c>
      <c r="FVD20" s="2" t="s">
        <v>10870</v>
      </c>
      <c r="FVE20" s="2" t="s">
        <v>10870</v>
      </c>
      <c r="FVF20" s="2" t="s">
        <v>10870</v>
      </c>
      <c r="FVG20" s="2" t="s">
        <v>10870</v>
      </c>
      <c r="FVH20" s="2" t="s">
        <v>10870</v>
      </c>
      <c r="FVI20" s="2" t="s">
        <v>10870</v>
      </c>
      <c r="FVJ20" s="2" t="s">
        <v>10870</v>
      </c>
      <c r="FVK20" s="2" t="s">
        <v>10870</v>
      </c>
      <c r="FVL20" s="2" t="s">
        <v>10870</v>
      </c>
      <c r="FVM20" s="2" t="s">
        <v>10870</v>
      </c>
      <c r="FVN20" s="2" t="s">
        <v>10870</v>
      </c>
      <c r="FVO20" s="2" t="s">
        <v>10870</v>
      </c>
      <c r="FVP20" s="2" t="s">
        <v>10870</v>
      </c>
      <c r="FVQ20" s="2" t="s">
        <v>10870</v>
      </c>
      <c r="FVR20" s="2" t="s">
        <v>10870</v>
      </c>
      <c r="FVS20" s="2" t="s">
        <v>10870</v>
      </c>
      <c r="FVT20" s="2" t="s">
        <v>10870</v>
      </c>
      <c r="FVU20" s="2" t="s">
        <v>10870</v>
      </c>
      <c r="FVV20" s="2" t="s">
        <v>10870</v>
      </c>
      <c r="FVW20" s="2" t="s">
        <v>10870</v>
      </c>
      <c r="FVX20" s="2" t="s">
        <v>10870</v>
      </c>
      <c r="FVY20" s="2" t="s">
        <v>10870</v>
      </c>
      <c r="FVZ20" s="2" t="s">
        <v>10870</v>
      </c>
      <c r="FWA20" s="2" t="s">
        <v>10870</v>
      </c>
      <c r="FWB20" s="2" t="s">
        <v>10870</v>
      </c>
      <c r="FWC20" s="2" t="s">
        <v>10870</v>
      </c>
      <c r="FWD20" s="2" t="s">
        <v>10870</v>
      </c>
      <c r="FWE20" s="2" t="s">
        <v>10870</v>
      </c>
      <c r="FWF20" s="2" t="s">
        <v>10870</v>
      </c>
      <c r="FWG20" s="2" t="s">
        <v>10870</v>
      </c>
      <c r="FWH20" s="2" t="s">
        <v>10870</v>
      </c>
      <c r="FWI20" s="2" t="s">
        <v>10870</v>
      </c>
      <c r="FWJ20" s="2" t="s">
        <v>10870</v>
      </c>
      <c r="FWK20" s="2" t="s">
        <v>10870</v>
      </c>
      <c r="FWL20" s="2" t="s">
        <v>10870</v>
      </c>
      <c r="FWM20" s="2" t="s">
        <v>10870</v>
      </c>
      <c r="FWN20" s="2" t="s">
        <v>10870</v>
      </c>
      <c r="FWO20" s="2" t="s">
        <v>10870</v>
      </c>
      <c r="FWP20" s="2" t="s">
        <v>10870</v>
      </c>
      <c r="FWQ20" s="2" t="s">
        <v>10870</v>
      </c>
      <c r="FWR20" s="2" t="s">
        <v>10870</v>
      </c>
      <c r="FWS20" s="2" t="s">
        <v>10870</v>
      </c>
      <c r="FWT20" s="2" t="s">
        <v>10870</v>
      </c>
      <c r="FWU20" s="2" t="s">
        <v>10870</v>
      </c>
      <c r="FWV20" s="2" t="s">
        <v>10870</v>
      </c>
      <c r="FWW20" s="2" t="s">
        <v>10870</v>
      </c>
      <c r="FWX20" s="2" t="s">
        <v>10870</v>
      </c>
      <c r="FWY20" s="2" t="s">
        <v>10870</v>
      </c>
      <c r="FWZ20" s="2" t="s">
        <v>10870</v>
      </c>
      <c r="FXA20" s="2" t="s">
        <v>10870</v>
      </c>
      <c r="FXB20" s="2" t="s">
        <v>10870</v>
      </c>
      <c r="FXC20" s="2" t="s">
        <v>10870</v>
      </c>
      <c r="FXD20" s="2" t="s">
        <v>10870</v>
      </c>
      <c r="FXE20" s="2" t="s">
        <v>10870</v>
      </c>
      <c r="FXF20" s="2" t="s">
        <v>10870</v>
      </c>
      <c r="FXG20" s="2" t="s">
        <v>10870</v>
      </c>
      <c r="FXH20" s="2" t="s">
        <v>10870</v>
      </c>
      <c r="FXI20" s="2" t="s">
        <v>10870</v>
      </c>
      <c r="FXJ20" s="2" t="s">
        <v>10870</v>
      </c>
      <c r="FXK20" s="2" t="s">
        <v>10870</v>
      </c>
      <c r="FXL20" s="2" t="s">
        <v>10870</v>
      </c>
      <c r="FXM20" s="2" t="s">
        <v>10870</v>
      </c>
      <c r="FXN20" s="2" t="s">
        <v>10870</v>
      </c>
      <c r="FXO20" s="2" t="s">
        <v>10870</v>
      </c>
      <c r="FXP20" s="2" t="s">
        <v>10870</v>
      </c>
      <c r="FXQ20" s="2" t="s">
        <v>10870</v>
      </c>
      <c r="FXR20" s="2" t="s">
        <v>10870</v>
      </c>
      <c r="FXS20" s="2" t="s">
        <v>10870</v>
      </c>
      <c r="FXT20" s="2" t="s">
        <v>10870</v>
      </c>
      <c r="FXU20" s="2" t="s">
        <v>10870</v>
      </c>
      <c r="FXV20" s="2" t="s">
        <v>10870</v>
      </c>
      <c r="FXW20" s="2" t="s">
        <v>10870</v>
      </c>
      <c r="FXX20" s="2" t="s">
        <v>10870</v>
      </c>
      <c r="FXY20" s="2" t="s">
        <v>10870</v>
      </c>
      <c r="FXZ20" s="2" t="s">
        <v>10870</v>
      </c>
      <c r="FYA20" s="2" t="s">
        <v>10870</v>
      </c>
      <c r="FYB20" s="2" t="s">
        <v>10870</v>
      </c>
      <c r="FYC20" s="2" t="s">
        <v>10870</v>
      </c>
      <c r="FYD20" s="2" t="s">
        <v>10870</v>
      </c>
      <c r="FYE20" s="2" t="s">
        <v>10870</v>
      </c>
      <c r="FYF20" s="2" t="s">
        <v>10870</v>
      </c>
      <c r="FYG20" s="2" t="s">
        <v>10870</v>
      </c>
      <c r="FYH20" s="2" t="s">
        <v>10870</v>
      </c>
      <c r="FYI20" s="2" t="s">
        <v>10870</v>
      </c>
      <c r="FYJ20" s="2" t="s">
        <v>10870</v>
      </c>
      <c r="FYK20" s="2" t="s">
        <v>10870</v>
      </c>
      <c r="FYL20" s="2" t="s">
        <v>10870</v>
      </c>
      <c r="FYM20" s="2" t="s">
        <v>10870</v>
      </c>
      <c r="FYN20" s="2" t="s">
        <v>10870</v>
      </c>
      <c r="FYO20" s="2" t="s">
        <v>10870</v>
      </c>
      <c r="FYP20" s="2" t="s">
        <v>10870</v>
      </c>
      <c r="FYQ20" s="2" t="s">
        <v>10870</v>
      </c>
      <c r="FYR20" s="2" t="s">
        <v>10870</v>
      </c>
      <c r="FYS20" s="2" t="s">
        <v>10870</v>
      </c>
      <c r="FYT20" s="2" t="s">
        <v>10870</v>
      </c>
      <c r="FYU20" s="2" t="s">
        <v>10870</v>
      </c>
      <c r="FYV20" s="2" t="s">
        <v>10870</v>
      </c>
      <c r="FYW20" s="2" t="s">
        <v>10870</v>
      </c>
      <c r="FYX20" s="2" t="s">
        <v>10870</v>
      </c>
      <c r="FYY20" s="2" t="s">
        <v>10870</v>
      </c>
      <c r="FYZ20" s="2" t="s">
        <v>10870</v>
      </c>
      <c r="FZA20" s="2" t="s">
        <v>10870</v>
      </c>
      <c r="FZB20" s="2" t="s">
        <v>10870</v>
      </c>
      <c r="FZC20" s="2" t="s">
        <v>10870</v>
      </c>
      <c r="FZD20" s="2" t="s">
        <v>10870</v>
      </c>
      <c r="FZE20" s="2" t="s">
        <v>10870</v>
      </c>
      <c r="FZF20" s="2" t="s">
        <v>10870</v>
      </c>
      <c r="FZG20" s="2" t="s">
        <v>10870</v>
      </c>
      <c r="FZH20" s="2" t="s">
        <v>10870</v>
      </c>
      <c r="FZI20" s="2" t="s">
        <v>10870</v>
      </c>
      <c r="FZJ20" s="2" t="s">
        <v>10870</v>
      </c>
      <c r="FZK20" s="2" t="s">
        <v>10870</v>
      </c>
      <c r="FZL20" s="2" t="s">
        <v>10870</v>
      </c>
      <c r="FZM20" s="2" t="s">
        <v>10870</v>
      </c>
      <c r="FZN20" s="2" t="s">
        <v>10870</v>
      </c>
      <c r="FZO20" s="2" t="s">
        <v>10870</v>
      </c>
      <c r="FZP20" s="2" t="s">
        <v>10870</v>
      </c>
      <c r="FZQ20" s="2" t="s">
        <v>10870</v>
      </c>
      <c r="FZR20" s="2" t="s">
        <v>10870</v>
      </c>
      <c r="FZS20" s="2" t="s">
        <v>10870</v>
      </c>
      <c r="FZT20" s="2" t="s">
        <v>10870</v>
      </c>
      <c r="FZU20" s="2" t="s">
        <v>10870</v>
      </c>
      <c r="FZV20" s="2" t="s">
        <v>10870</v>
      </c>
      <c r="FZW20" s="2" t="s">
        <v>10870</v>
      </c>
      <c r="FZX20" s="2" t="s">
        <v>10870</v>
      </c>
      <c r="FZY20" s="2" t="s">
        <v>10870</v>
      </c>
      <c r="FZZ20" s="2" t="s">
        <v>10870</v>
      </c>
      <c r="GAA20" s="2" t="s">
        <v>10870</v>
      </c>
      <c r="GAB20" s="2" t="s">
        <v>10870</v>
      </c>
      <c r="GAC20" s="2" t="s">
        <v>10870</v>
      </c>
      <c r="GAD20" s="2" t="s">
        <v>10870</v>
      </c>
      <c r="GAE20" s="2" t="s">
        <v>10870</v>
      </c>
      <c r="GAF20" s="2" t="s">
        <v>10870</v>
      </c>
      <c r="GAG20" s="2" t="s">
        <v>10870</v>
      </c>
      <c r="GAH20" s="2" t="s">
        <v>10870</v>
      </c>
      <c r="GAI20" s="2" t="s">
        <v>10870</v>
      </c>
      <c r="GAJ20" s="2" t="s">
        <v>10870</v>
      </c>
      <c r="GAK20" s="2" t="s">
        <v>10870</v>
      </c>
      <c r="GAL20" s="2" t="s">
        <v>10870</v>
      </c>
      <c r="GAM20" s="2" t="s">
        <v>10870</v>
      </c>
      <c r="GAN20" s="2" t="s">
        <v>10870</v>
      </c>
      <c r="GAO20" s="2" t="s">
        <v>10870</v>
      </c>
      <c r="GAP20" s="2" t="s">
        <v>10870</v>
      </c>
      <c r="GAQ20" s="2" t="s">
        <v>10870</v>
      </c>
      <c r="GAR20" s="2" t="s">
        <v>10870</v>
      </c>
      <c r="GAS20" s="2" t="s">
        <v>10870</v>
      </c>
      <c r="GAT20" s="2" t="s">
        <v>10870</v>
      </c>
      <c r="GAU20" s="2" t="s">
        <v>10870</v>
      </c>
      <c r="GAV20" s="2" t="s">
        <v>10870</v>
      </c>
      <c r="GAW20" s="2" t="s">
        <v>10870</v>
      </c>
      <c r="GAX20" s="2" t="s">
        <v>10870</v>
      </c>
      <c r="GAY20" s="2" t="s">
        <v>10870</v>
      </c>
      <c r="GAZ20" s="2" t="s">
        <v>10870</v>
      </c>
      <c r="GBA20" s="2" t="s">
        <v>10870</v>
      </c>
      <c r="GBB20" s="2" t="s">
        <v>10870</v>
      </c>
      <c r="GBC20" s="2" t="s">
        <v>10870</v>
      </c>
      <c r="GBD20" s="2" t="s">
        <v>10870</v>
      </c>
      <c r="GBE20" s="2" t="s">
        <v>10870</v>
      </c>
      <c r="GBF20" s="2" t="s">
        <v>10870</v>
      </c>
      <c r="GBG20" s="2" t="s">
        <v>10870</v>
      </c>
      <c r="GBH20" s="2" t="s">
        <v>10870</v>
      </c>
      <c r="GBI20" s="2" t="s">
        <v>10870</v>
      </c>
      <c r="GBJ20" s="2" t="s">
        <v>10870</v>
      </c>
      <c r="GBK20" s="2" t="s">
        <v>10870</v>
      </c>
      <c r="GBL20" s="2" t="s">
        <v>10870</v>
      </c>
      <c r="GBM20" s="2" t="s">
        <v>10870</v>
      </c>
      <c r="GBN20" s="2" t="s">
        <v>10870</v>
      </c>
      <c r="GBO20" s="2" t="s">
        <v>10870</v>
      </c>
      <c r="GBP20" s="2" t="s">
        <v>10870</v>
      </c>
      <c r="GBQ20" s="2" t="s">
        <v>10870</v>
      </c>
      <c r="GBR20" s="2" t="s">
        <v>10870</v>
      </c>
      <c r="GBS20" s="2" t="s">
        <v>10870</v>
      </c>
      <c r="GBT20" s="2" t="s">
        <v>10870</v>
      </c>
      <c r="GBU20" s="2" t="s">
        <v>10870</v>
      </c>
      <c r="GBV20" s="2" t="s">
        <v>10870</v>
      </c>
      <c r="GBW20" s="2" t="s">
        <v>10870</v>
      </c>
      <c r="GBX20" s="2" t="s">
        <v>10870</v>
      </c>
      <c r="GBY20" s="2" t="s">
        <v>10870</v>
      </c>
      <c r="GBZ20" s="2" t="s">
        <v>10870</v>
      </c>
      <c r="GCA20" s="2" t="s">
        <v>10870</v>
      </c>
      <c r="GCB20" s="2" t="s">
        <v>10870</v>
      </c>
      <c r="GCC20" s="2" t="s">
        <v>10870</v>
      </c>
      <c r="GCD20" s="2" t="s">
        <v>10870</v>
      </c>
      <c r="GCE20" s="2" t="s">
        <v>10870</v>
      </c>
      <c r="GCF20" s="2" t="s">
        <v>10870</v>
      </c>
      <c r="GCG20" s="2" t="s">
        <v>10870</v>
      </c>
      <c r="GCH20" s="2" t="s">
        <v>10870</v>
      </c>
      <c r="GCI20" s="2" t="s">
        <v>10870</v>
      </c>
      <c r="GCJ20" s="2" t="s">
        <v>10870</v>
      </c>
      <c r="GCK20" s="2" t="s">
        <v>10870</v>
      </c>
      <c r="GCL20" s="2" t="s">
        <v>10870</v>
      </c>
      <c r="GCM20" s="2" t="s">
        <v>10870</v>
      </c>
      <c r="GCN20" s="2" t="s">
        <v>10870</v>
      </c>
      <c r="GCO20" s="2" t="s">
        <v>10870</v>
      </c>
      <c r="GCP20" s="2" t="s">
        <v>10870</v>
      </c>
      <c r="GCQ20" s="2" t="s">
        <v>10870</v>
      </c>
      <c r="GCR20" s="2" t="s">
        <v>10870</v>
      </c>
      <c r="GCS20" s="2" t="s">
        <v>10870</v>
      </c>
      <c r="GCT20" s="2" t="s">
        <v>10870</v>
      </c>
      <c r="GCU20" s="2" t="s">
        <v>10870</v>
      </c>
      <c r="GCV20" s="2" t="s">
        <v>10870</v>
      </c>
      <c r="GCW20" s="2" t="s">
        <v>10870</v>
      </c>
      <c r="GCX20" s="2" t="s">
        <v>10870</v>
      </c>
      <c r="GCY20" s="2" t="s">
        <v>10870</v>
      </c>
      <c r="GCZ20" s="2" t="s">
        <v>10870</v>
      </c>
      <c r="GDA20" s="2" t="s">
        <v>10870</v>
      </c>
      <c r="GDB20" s="2" t="s">
        <v>10870</v>
      </c>
      <c r="GDC20" s="2" t="s">
        <v>10870</v>
      </c>
      <c r="GDD20" s="2" t="s">
        <v>10870</v>
      </c>
      <c r="GDE20" s="2" t="s">
        <v>10870</v>
      </c>
      <c r="GDF20" s="2" t="s">
        <v>10870</v>
      </c>
      <c r="GDG20" s="2" t="s">
        <v>10870</v>
      </c>
      <c r="GDH20" s="2" t="s">
        <v>10870</v>
      </c>
      <c r="GDI20" s="2" t="s">
        <v>10870</v>
      </c>
      <c r="GDJ20" s="2" t="s">
        <v>10870</v>
      </c>
      <c r="GDK20" s="2" t="s">
        <v>10870</v>
      </c>
      <c r="GDL20" s="2" t="s">
        <v>10870</v>
      </c>
      <c r="GDM20" s="2" t="s">
        <v>10870</v>
      </c>
      <c r="GDN20" s="2" t="s">
        <v>10870</v>
      </c>
      <c r="GDO20" s="2" t="s">
        <v>10870</v>
      </c>
      <c r="GDP20" s="2" t="s">
        <v>10870</v>
      </c>
      <c r="GDQ20" s="2" t="s">
        <v>10870</v>
      </c>
      <c r="GDR20" s="2" t="s">
        <v>10870</v>
      </c>
      <c r="GDS20" s="2" t="s">
        <v>10870</v>
      </c>
      <c r="GDT20" s="2" t="s">
        <v>10870</v>
      </c>
      <c r="GDU20" s="2" t="s">
        <v>10870</v>
      </c>
      <c r="GDV20" s="2" t="s">
        <v>10870</v>
      </c>
      <c r="GDW20" s="2" t="s">
        <v>10870</v>
      </c>
      <c r="GDX20" s="2" t="s">
        <v>10870</v>
      </c>
      <c r="GDY20" s="2" t="s">
        <v>10870</v>
      </c>
      <c r="GDZ20" s="2" t="s">
        <v>10870</v>
      </c>
      <c r="GEA20" s="2" t="s">
        <v>10870</v>
      </c>
      <c r="GEB20" s="2" t="s">
        <v>10870</v>
      </c>
      <c r="GEC20" s="2" t="s">
        <v>10870</v>
      </c>
      <c r="GED20" s="2" t="s">
        <v>10870</v>
      </c>
      <c r="GEE20" s="2" t="s">
        <v>10870</v>
      </c>
      <c r="GEF20" s="2" t="s">
        <v>10870</v>
      </c>
      <c r="GEG20" s="2" t="s">
        <v>10870</v>
      </c>
      <c r="GEH20" s="2" t="s">
        <v>10870</v>
      </c>
      <c r="GEI20" s="2" t="s">
        <v>10870</v>
      </c>
      <c r="GEJ20" s="2" t="s">
        <v>10870</v>
      </c>
      <c r="GEK20" s="2" t="s">
        <v>10870</v>
      </c>
      <c r="GEL20" s="2" t="s">
        <v>10870</v>
      </c>
      <c r="GEM20" s="2" t="s">
        <v>10870</v>
      </c>
      <c r="GEN20" s="2" t="s">
        <v>10870</v>
      </c>
      <c r="GEO20" s="2" t="s">
        <v>10870</v>
      </c>
      <c r="GEP20" s="2" t="s">
        <v>10870</v>
      </c>
      <c r="GEQ20" s="2" t="s">
        <v>10870</v>
      </c>
      <c r="GER20" s="2" t="s">
        <v>10870</v>
      </c>
      <c r="GES20" s="2" t="s">
        <v>10870</v>
      </c>
      <c r="GET20" s="2" t="s">
        <v>10870</v>
      </c>
      <c r="GEU20" s="2" t="s">
        <v>10870</v>
      </c>
      <c r="GEV20" s="2" t="s">
        <v>10870</v>
      </c>
      <c r="GEW20" s="2" t="s">
        <v>10870</v>
      </c>
      <c r="GEX20" s="2" t="s">
        <v>10870</v>
      </c>
      <c r="GEY20" s="2" t="s">
        <v>10870</v>
      </c>
      <c r="GEZ20" s="2" t="s">
        <v>10870</v>
      </c>
      <c r="GFA20" s="2" t="s">
        <v>10870</v>
      </c>
      <c r="GFB20" s="2" t="s">
        <v>10870</v>
      </c>
      <c r="GFC20" s="2" t="s">
        <v>10870</v>
      </c>
      <c r="GFD20" s="2" t="s">
        <v>10870</v>
      </c>
      <c r="GFE20" s="2" t="s">
        <v>10870</v>
      </c>
      <c r="GFF20" s="2" t="s">
        <v>10870</v>
      </c>
      <c r="GFG20" s="2" t="s">
        <v>10870</v>
      </c>
      <c r="GFH20" s="2" t="s">
        <v>10870</v>
      </c>
      <c r="GFI20" s="2" t="s">
        <v>10870</v>
      </c>
      <c r="GFJ20" s="2" t="s">
        <v>10870</v>
      </c>
      <c r="GFK20" s="2" t="s">
        <v>10870</v>
      </c>
      <c r="GFL20" s="2" t="s">
        <v>10870</v>
      </c>
      <c r="GFM20" s="2" t="s">
        <v>10870</v>
      </c>
      <c r="GFN20" s="2" t="s">
        <v>10870</v>
      </c>
      <c r="GFO20" s="2" t="s">
        <v>10870</v>
      </c>
      <c r="GFP20" s="2" t="s">
        <v>10870</v>
      </c>
      <c r="GFQ20" s="2" t="s">
        <v>10870</v>
      </c>
      <c r="GFR20" s="2" t="s">
        <v>10870</v>
      </c>
      <c r="GFS20" s="2" t="s">
        <v>10870</v>
      </c>
      <c r="GFT20" s="2" t="s">
        <v>10870</v>
      </c>
      <c r="GFU20" s="2" t="s">
        <v>10870</v>
      </c>
      <c r="GFV20" s="2" t="s">
        <v>10870</v>
      </c>
      <c r="GFW20" s="2" t="s">
        <v>10870</v>
      </c>
      <c r="GFX20" s="2" t="s">
        <v>10870</v>
      </c>
      <c r="GFY20" s="2" t="s">
        <v>10870</v>
      </c>
      <c r="GFZ20" s="2" t="s">
        <v>10870</v>
      </c>
      <c r="GGA20" s="2" t="s">
        <v>10870</v>
      </c>
      <c r="GGB20" s="2" t="s">
        <v>10870</v>
      </c>
      <c r="GGC20" s="2" t="s">
        <v>10870</v>
      </c>
      <c r="GGD20" s="2" t="s">
        <v>10870</v>
      </c>
      <c r="GGE20" s="2" t="s">
        <v>10870</v>
      </c>
      <c r="GGF20" s="2" t="s">
        <v>10870</v>
      </c>
      <c r="GGG20" s="2" t="s">
        <v>10870</v>
      </c>
      <c r="GGH20" s="2" t="s">
        <v>10870</v>
      </c>
      <c r="GGI20" s="2" t="s">
        <v>10870</v>
      </c>
      <c r="GGJ20" s="2" t="s">
        <v>10870</v>
      </c>
      <c r="GGK20" s="2" t="s">
        <v>10870</v>
      </c>
      <c r="GGL20" s="2" t="s">
        <v>10870</v>
      </c>
      <c r="GGM20" s="2" t="s">
        <v>10870</v>
      </c>
      <c r="GGN20" s="2" t="s">
        <v>10870</v>
      </c>
      <c r="GGO20" s="2" t="s">
        <v>10870</v>
      </c>
      <c r="GGP20" s="2" t="s">
        <v>10870</v>
      </c>
      <c r="GGQ20" s="2" t="s">
        <v>10870</v>
      </c>
      <c r="GGR20" s="2" t="s">
        <v>10870</v>
      </c>
      <c r="GGS20" s="2" t="s">
        <v>10870</v>
      </c>
      <c r="GGT20" s="2" t="s">
        <v>10870</v>
      </c>
      <c r="GGU20" s="2" t="s">
        <v>10870</v>
      </c>
      <c r="GGV20" s="2" t="s">
        <v>10870</v>
      </c>
      <c r="GGW20" s="2" t="s">
        <v>10870</v>
      </c>
      <c r="GGX20" s="2" t="s">
        <v>10870</v>
      </c>
      <c r="GGY20" s="2" t="s">
        <v>10870</v>
      </c>
      <c r="GGZ20" s="2" t="s">
        <v>10870</v>
      </c>
      <c r="GHA20" s="2" t="s">
        <v>10870</v>
      </c>
      <c r="GHB20" s="2" t="s">
        <v>10870</v>
      </c>
      <c r="GHC20" s="2" t="s">
        <v>10870</v>
      </c>
      <c r="GHD20" s="2" t="s">
        <v>10870</v>
      </c>
      <c r="GHE20" s="2" t="s">
        <v>10870</v>
      </c>
      <c r="GHF20" s="2" t="s">
        <v>10870</v>
      </c>
      <c r="GHG20" s="2" t="s">
        <v>10870</v>
      </c>
      <c r="GHH20" s="2" t="s">
        <v>10870</v>
      </c>
      <c r="GHI20" s="2" t="s">
        <v>10870</v>
      </c>
      <c r="GHJ20" s="2" t="s">
        <v>10870</v>
      </c>
      <c r="GHK20" s="2" t="s">
        <v>10870</v>
      </c>
      <c r="GHL20" s="2" t="s">
        <v>10870</v>
      </c>
      <c r="GHM20" s="2" t="s">
        <v>10870</v>
      </c>
      <c r="GHN20" s="2" t="s">
        <v>10870</v>
      </c>
      <c r="GHO20" s="2" t="s">
        <v>10870</v>
      </c>
      <c r="GHP20" s="2" t="s">
        <v>10870</v>
      </c>
      <c r="GHQ20" s="2" t="s">
        <v>10870</v>
      </c>
      <c r="GHR20" s="2" t="s">
        <v>10870</v>
      </c>
      <c r="GHS20" s="2" t="s">
        <v>10870</v>
      </c>
      <c r="GHT20" s="2" t="s">
        <v>10870</v>
      </c>
      <c r="GHU20" s="2" t="s">
        <v>10870</v>
      </c>
      <c r="GHV20" s="2" t="s">
        <v>10870</v>
      </c>
      <c r="GHW20" s="2" t="s">
        <v>10870</v>
      </c>
      <c r="GHX20" s="2" t="s">
        <v>10870</v>
      </c>
      <c r="GHY20" s="2" t="s">
        <v>10870</v>
      </c>
      <c r="GHZ20" s="2" t="s">
        <v>10870</v>
      </c>
      <c r="GIA20" s="2" t="s">
        <v>10870</v>
      </c>
      <c r="GIB20" s="2" t="s">
        <v>10870</v>
      </c>
      <c r="GIC20" s="2" t="s">
        <v>10870</v>
      </c>
      <c r="GID20" s="2" t="s">
        <v>10870</v>
      </c>
      <c r="GIE20" s="2" t="s">
        <v>10870</v>
      </c>
      <c r="GIF20" s="2" t="s">
        <v>10870</v>
      </c>
      <c r="GIG20" s="2" t="s">
        <v>10870</v>
      </c>
      <c r="GIH20" s="2" t="s">
        <v>10870</v>
      </c>
      <c r="GII20" s="2" t="s">
        <v>10870</v>
      </c>
      <c r="GIJ20" s="2" t="s">
        <v>10870</v>
      </c>
      <c r="GIK20" s="2" t="s">
        <v>10870</v>
      </c>
      <c r="GIL20" s="2" t="s">
        <v>10870</v>
      </c>
      <c r="GIM20" s="2" t="s">
        <v>10870</v>
      </c>
      <c r="GIN20" s="2" t="s">
        <v>10870</v>
      </c>
      <c r="GIO20" s="2" t="s">
        <v>10870</v>
      </c>
      <c r="GIP20" s="2" t="s">
        <v>10870</v>
      </c>
      <c r="GIQ20" s="2" t="s">
        <v>10870</v>
      </c>
      <c r="GIR20" s="2" t="s">
        <v>10870</v>
      </c>
      <c r="GIS20" s="2" t="s">
        <v>10870</v>
      </c>
      <c r="GIT20" s="2" t="s">
        <v>10870</v>
      </c>
      <c r="GIU20" s="2" t="s">
        <v>10870</v>
      </c>
      <c r="GIV20" s="2" t="s">
        <v>10870</v>
      </c>
      <c r="GIW20" s="2" t="s">
        <v>10870</v>
      </c>
      <c r="GIX20" s="2" t="s">
        <v>10870</v>
      </c>
      <c r="GIY20" s="2" t="s">
        <v>10870</v>
      </c>
      <c r="GIZ20" s="2" t="s">
        <v>10870</v>
      </c>
      <c r="GJA20" s="2" t="s">
        <v>10870</v>
      </c>
      <c r="GJB20" s="2" t="s">
        <v>10870</v>
      </c>
      <c r="GJC20" s="2" t="s">
        <v>10870</v>
      </c>
      <c r="GJD20" s="2" t="s">
        <v>10870</v>
      </c>
      <c r="GJE20" s="2" t="s">
        <v>10870</v>
      </c>
      <c r="GJF20" s="2" t="s">
        <v>10870</v>
      </c>
      <c r="GJG20" s="2" t="s">
        <v>10870</v>
      </c>
      <c r="GJH20" s="2" t="s">
        <v>10870</v>
      </c>
      <c r="GJI20" s="2" t="s">
        <v>10870</v>
      </c>
      <c r="GJJ20" s="2" t="s">
        <v>10870</v>
      </c>
      <c r="GJK20" s="2" t="s">
        <v>10870</v>
      </c>
      <c r="GJL20" s="2" t="s">
        <v>10870</v>
      </c>
      <c r="GJM20" s="2" t="s">
        <v>10870</v>
      </c>
      <c r="GJN20" s="2" t="s">
        <v>10870</v>
      </c>
      <c r="GJO20" s="2" t="s">
        <v>10870</v>
      </c>
      <c r="GJP20" s="2" t="s">
        <v>10870</v>
      </c>
      <c r="GJQ20" s="2" t="s">
        <v>10870</v>
      </c>
      <c r="GJR20" s="2" t="s">
        <v>10870</v>
      </c>
      <c r="GJS20" s="2" t="s">
        <v>10870</v>
      </c>
      <c r="GJT20" s="2" t="s">
        <v>10870</v>
      </c>
      <c r="GJU20" s="2" t="s">
        <v>10870</v>
      </c>
      <c r="GJV20" s="2" t="s">
        <v>10870</v>
      </c>
      <c r="GJW20" s="2" t="s">
        <v>10870</v>
      </c>
      <c r="GJX20" s="2" t="s">
        <v>10870</v>
      </c>
      <c r="GJY20" s="2" t="s">
        <v>10870</v>
      </c>
      <c r="GJZ20" s="2" t="s">
        <v>10870</v>
      </c>
      <c r="GKA20" s="2" t="s">
        <v>10870</v>
      </c>
      <c r="GKB20" s="2" t="s">
        <v>10870</v>
      </c>
      <c r="GKC20" s="2" t="s">
        <v>10870</v>
      </c>
      <c r="GKD20" s="2" t="s">
        <v>10870</v>
      </c>
      <c r="GKE20" s="2" t="s">
        <v>10870</v>
      </c>
      <c r="GKF20" s="2" t="s">
        <v>10870</v>
      </c>
      <c r="GKG20" s="2" t="s">
        <v>10870</v>
      </c>
      <c r="GKH20" s="2" t="s">
        <v>10870</v>
      </c>
      <c r="GKI20" s="2" t="s">
        <v>10870</v>
      </c>
      <c r="GKJ20" s="2" t="s">
        <v>10870</v>
      </c>
      <c r="GKK20" s="2" t="s">
        <v>10870</v>
      </c>
      <c r="GKL20" s="2" t="s">
        <v>10870</v>
      </c>
      <c r="GKM20" s="2" t="s">
        <v>10870</v>
      </c>
      <c r="GKN20" s="2" t="s">
        <v>10870</v>
      </c>
      <c r="GKO20" s="2" t="s">
        <v>10870</v>
      </c>
      <c r="GKP20" s="2" t="s">
        <v>10870</v>
      </c>
      <c r="GKQ20" s="2" t="s">
        <v>10870</v>
      </c>
      <c r="GKR20" s="2" t="s">
        <v>10870</v>
      </c>
      <c r="GKS20" s="2" t="s">
        <v>10870</v>
      </c>
      <c r="GKT20" s="2" t="s">
        <v>10870</v>
      </c>
      <c r="GKU20" s="2" t="s">
        <v>10870</v>
      </c>
      <c r="GKV20" s="2" t="s">
        <v>10870</v>
      </c>
      <c r="GKW20" s="2" t="s">
        <v>10870</v>
      </c>
      <c r="GKX20" s="2" t="s">
        <v>10870</v>
      </c>
      <c r="GKY20" s="2" t="s">
        <v>10870</v>
      </c>
      <c r="GKZ20" s="2" t="s">
        <v>10870</v>
      </c>
      <c r="GLA20" s="2" t="s">
        <v>10870</v>
      </c>
      <c r="GLB20" s="2" t="s">
        <v>10870</v>
      </c>
      <c r="GLC20" s="2" t="s">
        <v>10870</v>
      </c>
      <c r="GLD20" s="2" t="s">
        <v>10870</v>
      </c>
      <c r="GLE20" s="2" t="s">
        <v>10870</v>
      </c>
      <c r="GLF20" s="2" t="s">
        <v>10870</v>
      </c>
      <c r="GLG20" s="2" t="s">
        <v>10870</v>
      </c>
      <c r="GLH20" s="2" t="s">
        <v>10870</v>
      </c>
      <c r="GLI20" s="2" t="s">
        <v>10870</v>
      </c>
      <c r="GLJ20" s="2" t="s">
        <v>10870</v>
      </c>
      <c r="GLK20" s="2" t="s">
        <v>10870</v>
      </c>
      <c r="GLL20" s="2" t="s">
        <v>10870</v>
      </c>
      <c r="GLM20" s="2" t="s">
        <v>10870</v>
      </c>
      <c r="GLN20" s="2" t="s">
        <v>10870</v>
      </c>
      <c r="GLO20" s="2" t="s">
        <v>10870</v>
      </c>
      <c r="GLP20" s="2" t="s">
        <v>10870</v>
      </c>
      <c r="GLQ20" s="2" t="s">
        <v>10870</v>
      </c>
      <c r="GLR20" s="2" t="s">
        <v>10870</v>
      </c>
      <c r="GLS20" s="2" t="s">
        <v>10870</v>
      </c>
      <c r="GLT20" s="2" t="s">
        <v>10870</v>
      </c>
      <c r="GLU20" s="2" t="s">
        <v>10870</v>
      </c>
      <c r="GLV20" s="2" t="s">
        <v>10870</v>
      </c>
      <c r="GLW20" s="2" t="s">
        <v>10870</v>
      </c>
      <c r="GLX20" s="2" t="s">
        <v>10870</v>
      </c>
      <c r="GLY20" s="2" t="s">
        <v>10870</v>
      </c>
      <c r="GLZ20" s="2" t="s">
        <v>10870</v>
      </c>
      <c r="GMA20" s="2" t="s">
        <v>10870</v>
      </c>
      <c r="GMB20" s="2" t="s">
        <v>10870</v>
      </c>
      <c r="GMC20" s="2" t="s">
        <v>10870</v>
      </c>
      <c r="GMD20" s="2" t="s">
        <v>10870</v>
      </c>
      <c r="GME20" s="2" t="s">
        <v>10870</v>
      </c>
      <c r="GMF20" s="2" t="s">
        <v>10870</v>
      </c>
      <c r="GMG20" s="2" t="s">
        <v>10870</v>
      </c>
      <c r="GMH20" s="2" t="s">
        <v>10870</v>
      </c>
      <c r="GMI20" s="2" t="s">
        <v>10870</v>
      </c>
      <c r="GMJ20" s="2" t="s">
        <v>10870</v>
      </c>
      <c r="GMK20" s="2" t="s">
        <v>10870</v>
      </c>
      <c r="GML20" s="2" t="s">
        <v>10870</v>
      </c>
      <c r="GMM20" s="2" t="s">
        <v>10870</v>
      </c>
      <c r="GMN20" s="2" t="s">
        <v>10870</v>
      </c>
      <c r="GMO20" s="2" t="s">
        <v>10870</v>
      </c>
      <c r="GMP20" s="2" t="s">
        <v>10870</v>
      </c>
      <c r="GMQ20" s="2" t="s">
        <v>10870</v>
      </c>
      <c r="GMR20" s="2" t="s">
        <v>10870</v>
      </c>
      <c r="GMS20" s="2" t="s">
        <v>10870</v>
      </c>
      <c r="GMT20" s="2" t="s">
        <v>10870</v>
      </c>
      <c r="GMU20" s="2" t="s">
        <v>10870</v>
      </c>
      <c r="GMV20" s="2" t="s">
        <v>10870</v>
      </c>
      <c r="GMW20" s="2" t="s">
        <v>10870</v>
      </c>
      <c r="GMX20" s="2" t="s">
        <v>10870</v>
      </c>
      <c r="GMY20" s="2" t="s">
        <v>10870</v>
      </c>
      <c r="GMZ20" s="2" t="s">
        <v>10870</v>
      </c>
      <c r="GNA20" s="2" t="s">
        <v>10870</v>
      </c>
      <c r="GNB20" s="2" t="s">
        <v>10870</v>
      </c>
      <c r="GNC20" s="2" t="s">
        <v>10870</v>
      </c>
      <c r="GND20" s="2" t="s">
        <v>10870</v>
      </c>
      <c r="GNE20" s="2" t="s">
        <v>10870</v>
      </c>
      <c r="GNF20" s="2" t="s">
        <v>10870</v>
      </c>
      <c r="GNG20" s="2" t="s">
        <v>10870</v>
      </c>
      <c r="GNH20" s="2" t="s">
        <v>10870</v>
      </c>
      <c r="GNI20" s="2" t="s">
        <v>10870</v>
      </c>
      <c r="GNJ20" s="2" t="s">
        <v>10870</v>
      </c>
      <c r="GNK20" s="2" t="s">
        <v>10870</v>
      </c>
      <c r="GNL20" s="2" t="s">
        <v>10870</v>
      </c>
      <c r="GNM20" s="2" t="s">
        <v>10870</v>
      </c>
      <c r="GNN20" s="2" t="s">
        <v>10870</v>
      </c>
      <c r="GNO20" s="2" t="s">
        <v>10870</v>
      </c>
      <c r="GNP20" s="2" t="s">
        <v>10870</v>
      </c>
      <c r="GNQ20" s="2" t="s">
        <v>10870</v>
      </c>
      <c r="GNR20" s="2" t="s">
        <v>10870</v>
      </c>
      <c r="GNS20" s="2" t="s">
        <v>10870</v>
      </c>
      <c r="GNT20" s="2" t="s">
        <v>10870</v>
      </c>
      <c r="GNU20" s="2" t="s">
        <v>10870</v>
      </c>
      <c r="GNV20" s="2" t="s">
        <v>10870</v>
      </c>
      <c r="GNW20" s="2" t="s">
        <v>10870</v>
      </c>
      <c r="GNX20" s="2" t="s">
        <v>10870</v>
      </c>
      <c r="GNY20" s="2" t="s">
        <v>10870</v>
      </c>
      <c r="GNZ20" s="2" t="s">
        <v>10870</v>
      </c>
      <c r="GOA20" s="2" t="s">
        <v>10870</v>
      </c>
      <c r="GOB20" s="2" t="s">
        <v>10870</v>
      </c>
      <c r="GOC20" s="2" t="s">
        <v>10870</v>
      </c>
      <c r="GOD20" s="2" t="s">
        <v>10870</v>
      </c>
      <c r="GOE20" s="2" t="s">
        <v>10870</v>
      </c>
      <c r="GOF20" s="2" t="s">
        <v>10870</v>
      </c>
      <c r="GOG20" s="2" t="s">
        <v>10870</v>
      </c>
      <c r="GOH20" s="2" t="s">
        <v>10870</v>
      </c>
      <c r="GOI20" s="2" t="s">
        <v>10870</v>
      </c>
      <c r="GOJ20" s="2" t="s">
        <v>10870</v>
      </c>
      <c r="GOK20" s="2" t="s">
        <v>10870</v>
      </c>
      <c r="GOL20" s="2" t="s">
        <v>10870</v>
      </c>
      <c r="GOM20" s="2" t="s">
        <v>10870</v>
      </c>
      <c r="GON20" s="2" t="s">
        <v>10870</v>
      </c>
      <c r="GOO20" s="2" t="s">
        <v>10870</v>
      </c>
      <c r="GOP20" s="2" t="s">
        <v>10870</v>
      </c>
      <c r="GOQ20" s="2" t="s">
        <v>10870</v>
      </c>
      <c r="GOR20" s="2" t="s">
        <v>10870</v>
      </c>
      <c r="GOS20" s="2" t="s">
        <v>10870</v>
      </c>
      <c r="GOT20" s="2" t="s">
        <v>10870</v>
      </c>
      <c r="GOU20" s="2" t="s">
        <v>10870</v>
      </c>
      <c r="GOV20" s="2" t="s">
        <v>10870</v>
      </c>
      <c r="GOW20" s="2" t="s">
        <v>10870</v>
      </c>
      <c r="GOX20" s="2" t="s">
        <v>10870</v>
      </c>
      <c r="GOY20" s="2" t="s">
        <v>10870</v>
      </c>
      <c r="GOZ20" s="2" t="s">
        <v>10870</v>
      </c>
      <c r="GPA20" s="2" t="s">
        <v>10870</v>
      </c>
      <c r="GPB20" s="2" t="s">
        <v>10870</v>
      </c>
      <c r="GPC20" s="2" t="s">
        <v>10870</v>
      </c>
      <c r="GPD20" s="2" t="s">
        <v>10870</v>
      </c>
      <c r="GPE20" s="2" t="s">
        <v>10870</v>
      </c>
      <c r="GPF20" s="2" t="s">
        <v>10870</v>
      </c>
      <c r="GPG20" s="2" t="s">
        <v>10870</v>
      </c>
      <c r="GPH20" s="2" t="s">
        <v>10870</v>
      </c>
      <c r="GPI20" s="2" t="s">
        <v>10870</v>
      </c>
      <c r="GPJ20" s="2" t="s">
        <v>10870</v>
      </c>
      <c r="GPK20" s="2" t="s">
        <v>10870</v>
      </c>
      <c r="GPL20" s="2" t="s">
        <v>10870</v>
      </c>
      <c r="GPM20" s="2" t="s">
        <v>10870</v>
      </c>
      <c r="GPN20" s="2" t="s">
        <v>10870</v>
      </c>
      <c r="GPO20" s="2" t="s">
        <v>10870</v>
      </c>
      <c r="GPP20" s="2" t="s">
        <v>10870</v>
      </c>
      <c r="GPQ20" s="2" t="s">
        <v>10870</v>
      </c>
      <c r="GPR20" s="2" t="s">
        <v>10870</v>
      </c>
      <c r="GPS20" s="2" t="s">
        <v>10870</v>
      </c>
      <c r="GPT20" s="2" t="s">
        <v>10870</v>
      </c>
      <c r="GPU20" s="2" t="s">
        <v>10870</v>
      </c>
      <c r="GPV20" s="2" t="s">
        <v>10870</v>
      </c>
      <c r="GPW20" s="2" t="s">
        <v>10870</v>
      </c>
      <c r="GPX20" s="2" t="s">
        <v>10870</v>
      </c>
      <c r="GPY20" s="2" t="s">
        <v>10870</v>
      </c>
      <c r="GPZ20" s="2" t="s">
        <v>10870</v>
      </c>
      <c r="GQA20" s="2" t="s">
        <v>10870</v>
      </c>
      <c r="GQB20" s="2" t="s">
        <v>10870</v>
      </c>
      <c r="GQC20" s="2" t="s">
        <v>10870</v>
      </c>
      <c r="GQD20" s="2" t="s">
        <v>10870</v>
      </c>
      <c r="GQE20" s="2" t="s">
        <v>10870</v>
      </c>
      <c r="GQF20" s="2" t="s">
        <v>10870</v>
      </c>
      <c r="GQG20" s="2" t="s">
        <v>10870</v>
      </c>
      <c r="GQH20" s="2" t="s">
        <v>10870</v>
      </c>
      <c r="GQI20" s="2" t="s">
        <v>10870</v>
      </c>
      <c r="GQJ20" s="2" t="s">
        <v>10870</v>
      </c>
      <c r="GQK20" s="2" t="s">
        <v>10870</v>
      </c>
      <c r="GQL20" s="2" t="s">
        <v>10870</v>
      </c>
      <c r="GQM20" s="2" t="s">
        <v>10870</v>
      </c>
      <c r="GQN20" s="2" t="s">
        <v>10870</v>
      </c>
      <c r="GQO20" s="2" t="s">
        <v>10870</v>
      </c>
      <c r="GQP20" s="2" t="s">
        <v>10870</v>
      </c>
      <c r="GQQ20" s="2" t="s">
        <v>10870</v>
      </c>
      <c r="GQR20" s="2" t="s">
        <v>10870</v>
      </c>
      <c r="GQS20" s="2" t="s">
        <v>10870</v>
      </c>
      <c r="GQT20" s="2" t="s">
        <v>10870</v>
      </c>
      <c r="GQU20" s="2" t="s">
        <v>10870</v>
      </c>
      <c r="GQV20" s="2" t="s">
        <v>10870</v>
      </c>
      <c r="GQW20" s="2" t="s">
        <v>10870</v>
      </c>
      <c r="GQX20" s="2" t="s">
        <v>10870</v>
      </c>
      <c r="GQY20" s="2" t="s">
        <v>10870</v>
      </c>
      <c r="GQZ20" s="2" t="s">
        <v>10870</v>
      </c>
      <c r="GRA20" s="2" t="s">
        <v>10870</v>
      </c>
      <c r="GRB20" s="2" t="s">
        <v>10870</v>
      </c>
      <c r="GRC20" s="2" t="s">
        <v>10870</v>
      </c>
      <c r="GRD20" s="2" t="s">
        <v>10870</v>
      </c>
      <c r="GRE20" s="2" t="s">
        <v>10870</v>
      </c>
      <c r="GRF20" s="2" t="s">
        <v>10870</v>
      </c>
      <c r="GRG20" s="2" t="s">
        <v>10870</v>
      </c>
      <c r="GRH20" s="2" t="s">
        <v>10870</v>
      </c>
      <c r="GRI20" s="2" t="s">
        <v>10870</v>
      </c>
      <c r="GRJ20" s="2" t="s">
        <v>10870</v>
      </c>
      <c r="GRK20" s="2" t="s">
        <v>10870</v>
      </c>
      <c r="GRL20" s="2" t="s">
        <v>10870</v>
      </c>
      <c r="GRM20" s="2" t="s">
        <v>10870</v>
      </c>
      <c r="GRN20" s="2" t="s">
        <v>10870</v>
      </c>
      <c r="GRO20" s="2" t="s">
        <v>10870</v>
      </c>
      <c r="GRP20" s="2" t="s">
        <v>10870</v>
      </c>
      <c r="GRQ20" s="2" t="s">
        <v>10870</v>
      </c>
      <c r="GRR20" s="2" t="s">
        <v>10870</v>
      </c>
      <c r="GRS20" s="2" t="s">
        <v>10870</v>
      </c>
      <c r="GRT20" s="2" t="s">
        <v>10870</v>
      </c>
      <c r="GRU20" s="2" t="s">
        <v>10870</v>
      </c>
      <c r="GRV20" s="2" t="s">
        <v>10870</v>
      </c>
      <c r="GRW20" s="2" t="s">
        <v>10870</v>
      </c>
      <c r="GRX20" s="2" t="s">
        <v>10870</v>
      </c>
      <c r="GRY20" s="2" t="s">
        <v>10870</v>
      </c>
      <c r="GRZ20" s="2" t="s">
        <v>10870</v>
      </c>
      <c r="GSA20" s="2" t="s">
        <v>10870</v>
      </c>
      <c r="GSB20" s="2" t="s">
        <v>10870</v>
      </c>
      <c r="GSC20" s="2" t="s">
        <v>10870</v>
      </c>
      <c r="GSD20" s="2" t="s">
        <v>10870</v>
      </c>
      <c r="GSE20" s="2" t="s">
        <v>10870</v>
      </c>
      <c r="GSF20" s="2" t="s">
        <v>10870</v>
      </c>
      <c r="GSG20" s="2" t="s">
        <v>10870</v>
      </c>
      <c r="GSH20" s="2" t="s">
        <v>10870</v>
      </c>
      <c r="GSI20" s="2" t="s">
        <v>10870</v>
      </c>
      <c r="GSJ20" s="2" t="s">
        <v>10870</v>
      </c>
      <c r="GSK20" s="2" t="s">
        <v>10870</v>
      </c>
      <c r="GSL20" s="2" t="s">
        <v>10870</v>
      </c>
      <c r="GSM20" s="2" t="s">
        <v>10870</v>
      </c>
      <c r="GSN20" s="2" t="s">
        <v>10870</v>
      </c>
      <c r="GSO20" s="2" t="s">
        <v>10870</v>
      </c>
      <c r="GSP20" s="2" t="s">
        <v>10870</v>
      </c>
      <c r="GSQ20" s="2" t="s">
        <v>10870</v>
      </c>
      <c r="GSR20" s="2" t="s">
        <v>10870</v>
      </c>
      <c r="GSS20" s="2" t="s">
        <v>10870</v>
      </c>
      <c r="GST20" s="2" t="s">
        <v>10870</v>
      </c>
      <c r="GSU20" s="2" t="s">
        <v>10870</v>
      </c>
      <c r="GSV20" s="2" t="s">
        <v>10870</v>
      </c>
      <c r="GSW20" s="2" t="s">
        <v>10870</v>
      </c>
      <c r="GSX20" s="2" t="s">
        <v>10870</v>
      </c>
      <c r="GSY20" s="2" t="s">
        <v>10870</v>
      </c>
      <c r="GSZ20" s="2" t="s">
        <v>10870</v>
      </c>
      <c r="GTA20" s="2" t="s">
        <v>10870</v>
      </c>
      <c r="GTB20" s="2" t="s">
        <v>10870</v>
      </c>
      <c r="GTC20" s="2" t="s">
        <v>10870</v>
      </c>
      <c r="GTD20" s="2" t="s">
        <v>10870</v>
      </c>
      <c r="GTE20" s="2" t="s">
        <v>10870</v>
      </c>
      <c r="GTF20" s="2" t="s">
        <v>10870</v>
      </c>
      <c r="GTG20" s="2" t="s">
        <v>10870</v>
      </c>
      <c r="GTH20" s="2" t="s">
        <v>10870</v>
      </c>
      <c r="GTI20" s="2" t="s">
        <v>10870</v>
      </c>
      <c r="GTJ20" s="2" t="s">
        <v>10870</v>
      </c>
      <c r="GTK20" s="2" t="s">
        <v>10870</v>
      </c>
      <c r="GTL20" s="2" t="s">
        <v>10870</v>
      </c>
      <c r="GTM20" s="2" t="s">
        <v>10870</v>
      </c>
      <c r="GTN20" s="2" t="s">
        <v>10870</v>
      </c>
      <c r="GTO20" s="2" t="s">
        <v>10870</v>
      </c>
      <c r="GTP20" s="2" t="s">
        <v>10870</v>
      </c>
      <c r="GTQ20" s="2" t="s">
        <v>10870</v>
      </c>
      <c r="GTR20" s="2" t="s">
        <v>10870</v>
      </c>
      <c r="GTS20" s="2" t="s">
        <v>10870</v>
      </c>
      <c r="GTT20" s="2" t="s">
        <v>10870</v>
      </c>
      <c r="GTU20" s="2" t="s">
        <v>10870</v>
      </c>
      <c r="GTV20" s="2" t="s">
        <v>10870</v>
      </c>
      <c r="GTW20" s="2" t="s">
        <v>10870</v>
      </c>
      <c r="GTX20" s="2" t="s">
        <v>10870</v>
      </c>
      <c r="GTY20" s="2" t="s">
        <v>10870</v>
      </c>
      <c r="GTZ20" s="2" t="s">
        <v>10870</v>
      </c>
      <c r="GUA20" s="2" t="s">
        <v>10870</v>
      </c>
      <c r="GUB20" s="2" t="s">
        <v>10870</v>
      </c>
      <c r="GUC20" s="2" t="s">
        <v>10870</v>
      </c>
      <c r="GUD20" s="2" t="s">
        <v>10870</v>
      </c>
      <c r="GUE20" s="2" t="s">
        <v>10870</v>
      </c>
      <c r="GUF20" s="2" t="s">
        <v>10870</v>
      </c>
      <c r="GUG20" s="2" t="s">
        <v>10870</v>
      </c>
      <c r="GUH20" s="2" t="s">
        <v>10870</v>
      </c>
      <c r="GUI20" s="2" t="s">
        <v>10870</v>
      </c>
      <c r="GUJ20" s="2" t="s">
        <v>10870</v>
      </c>
      <c r="GUK20" s="2" t="s">
        <v>10870</v>
      </c>
      <c r="GUL20" s="2" t="s">
        <v>10870</v>
      </c>
      <c r="GUM20" s="2" t="s">
        <v>10870</v>
      </c>
      <c r="GUN20" s="2" t="s">
        <v>10870</v>
      </c>
      <c r="GUO20" s="2" t="s">
        <v>10870</v>
      </c>
      <c r="GUP20" s="2" t="s">
        <v>10870</v>
      </c>
      <c r="GUQ20" s="2" t="s">
        <v>10870</v>
      </c>
      <c r="GUR20" s="2" t="s">
        <v>10870</v>
      </c>
      <c r="GUS20" s="2" t="s">
        <v>10870</v>
      </c>
      <c r="GUT20" s="2" t="s">
        <v>10870</v>
      </c>
      <c r="GUU20" s="2" t="s">
        <v>10870</v>
      </c>
      <c r="GUV20" s="2" t="s">
        <v>10870</v>
      </c>
      <c r="GUW20" s="2" t="s">
        <v>10870</v>
      </c>
      <c r="GUX20" s="2" t="s">
        <v>10870</v>
      </c>
      <c r="GUY20" s="2" t="s">
        <v>10870</v>
      </c>
      <c r="GUZ20" s="2" t="s">
        <v>10870</v>
      </c>
      <c r="GVA20" s="2" t="s">
        <v>10870</v>
      </c>
      <c r="GVB20" s="2" t="s">
        <v>10870</v>
      </c>
      <c r="GVC20" s="2" t="s">
        <v>10870</v>
      </c>
      <c r="GVD20" s="2" t="s">
        <v>10870</v>
      </c>
      <c r="GVE20" s="2" t="s">
        <v>10870</v>
      </c>
      <c r="GVF20" s="2" t="s">
        <v>10870</v>
      </c>
      <c r="GVG20" s="2" t="s">
        <v>10870</v>
      </c>
      <c r="GVH20" s="2" t="s">
        <v>10870</v>
      </c>
      <c r="GVI20" s="2" t="s">
        <v>10870</v>
      </c>
      <c r="GVJ20" s="2" t="s">
        <v>10870</v>
      </c>
      <c r="GVK20" s="2" t="s">
        <v>10870</v>
      </c>
      <c r="GVL20" s="2" t="s">
        <v>10870</v>
      </c>
      <c r="GVM20" s="2" t="s">
        <v>10870</v>
      </c>
      <c r="GVN20" s="2" t="s">
        <v>10870</v>
      </c>
      <c r="GVO20" s="2" t="s">
        <v>10870</v>
      </c>
      <c r="GVP20" s="2" t="s">
        <v>10870</v>
      </c>
      <c r="GVQ20" s="2" t="s">
        <v>10870</v>
      </c>
      <c r="GVR20" s="2" t="s">
        <v>10870</v>
      </c>
      <c r="GVS20" s="2" t="s">
        <v>10870</v>
      </c>
      <c r="GVT20" s="2" t="s">
        <v>10870</v>
      </c>
      <c r="GVU20" s="2" t="s">
        <v>10870</v>
      </c>
      <c r="GVV20" s="2" t="s">
        <v>10870</v>
      </c>
      <c r="GVW20" s="2" t="s">
        <v>10870</v>
      </c>
      <c r="GVX20" s="2" t="s">
        <v>10870</v>
      </c>
      <c r="GVY20" s="2" t="s">
        <v>10870</v>
      </c>
      <c r="GVZ20" s="2" t="s">
        <v>10870</v>
      </c>
      <c r="GWA20" s="2" t="s">
        <v>10870</v>
      </c>
      <c r="GWB20" s="2" t="s">
        <v>10870</v>
      </c>
      <c r="GWC20" s="2" t="s">
        <v>10870</v>
      </c>
      <c r="GWD20" s="2" t="s">
        <v>10870</v>
      </c>
      <c r="GWE20" s="2" t="s">
        <v>10870</v>
      </c>
      <c r="GWF20" s="2" t="s">
        <v>10870</v>
      </c>
      <c r="GWG20" s="2" t="s">
        <v>10870</v>
      </c>
      <c r="GWH20" s="2" t="s">
        <v>10870</v>
      </c>
      <c r="GWI20" s="2" t="s">
        <v>10870</v>
      </c>
      <c r="GWJ20" s="2" t="s">
        <v>10870</v>
      </c>
      <c r="GWK20" s="2" t="s">
        <v>10870</v>
      </c>
      <c r="GWL20" s="2" t="s">
        <v>10870</v>
      </c>
      <c r="GWM20" s="2" t="s">
        <v>10870</v>
      </c>
      <c r="GWN20" s="2" t="s">
        <v>10870</v>
      </c>
      <c r="GWO20" s="2" t="s">
        <v>10870</v>
      </c>
      <c r="GWP20" s="2" t="s">
        <v>10870</v>
      </c>
      <c r="GWQ20" s="2" t="s">
        <v>10870</v>
      </c>
      <c r="GWR20" s="2" t="s">
        <v>10870</v>
      </c>
      <c r="GWS20" s="2" t="s">
        <v>10870</v>
      </c>
      <c r="GWT20" s="2" t="s">
        <v>10870</v>
      </c>
      <c r="GWU20" s="2" t="s">
        <v>10870</v>
      </c>
      <c r="GWV20" s="2" t="s">
        <v>10870</v>
      </c>
      <c r="GWW20" s="2" t="s">
        <v>10870</v>
      </c>
      <c r="GWX20" s="2" t="s">
        <v>10870</v>
      </c>
      <c r="GWY20" s="2" t="s">
        <v>10870</v>
      </c>
      <c r="GWZ20" s="2" t="s">
        <v>10870</v>
      </c>
      <c r="GXA20" s="2" t="s">
        <v>10870</v>
      </c>
      <c r="GXB20" s="2" t="s">
        <v>10870</v>
      </c>
      <c r="GXC20" s="2" t="s">
        <v>10870</v>
      </c>
      <c r="GXD20" s="2" t="s">
        <v>10870</v>
      </c>
      <c r="GXE20" s="2" t="s">
        <v>10870</v>
      </c>
      <c r="GXF20" s="2" t="s">
        <v>10870</v>
      </c>
      <c r="GXG20" s="2" t="s">
        <v>10870</v>
      </c>
      <c r="GXH20" s="2" t="s">
        <v>10870</v>
      </c>
      <c r="GXI20" s="2" t="s">
        <v>10870</v>
      </c>
      <c r="GXJ20" s="2" t="s">
        <v>10870</v>
      </c>
      <c r="GXK20" s="2" t="s">
        <v>10870</v>
      </c>
      <c r="GXL20" s="2" t="s">
        <v>10870</v>
      </c>
      <c r="GXM20" s="2" t="s">
        <v>10870</v>
      </c>
      <c r="GXN20" s="2" t="s">
        <v>10870</v>
      </c>
      <c r="GXO20" s="2" t="s">
        <v>10870</v>
      </c>
      <c r="GXP20" s="2" t="s">
        <v>10870</v>
      </c>
      <c r="GXQ20" s="2" t="s">
        <v>10870</v>
      </c>
      <c r="GXR20" s="2" t="s">
        <v>10870</v>
      </c>
      <c r="GXS20" s="2" t="s">
        <v>10870</v>
      </c>
      <c r="GXT20" s="2" t="s">
        <v>10870</v>
      </c>
      <c r="GXU20" s="2" t="s">
        <v>10870</v>
      </c>
      <c r="GXV20" s="2" t="s">
        <v>10870</v>
      </c>
      <c r="GXW20" s="2" t="s">
        <v>10870</v>
      </c>
      <c r="GXX20" s="2" t="s">
        <v>10870</v>
      </c>
      <c r="GXY20" s="2" t="s">
        <v>10870</v>
      </c>
      <c r="GXZ20" s="2" t="s">
        <v>10870</v>
      </c>
      <c r="GYA20" s="2" t="s">
        <v>10870</v>
      </c>
      <c r="GYB20" s="2" t="s">
        <v>10870</v>
      </c>
      <c r="GYC20" s="2" t="s">
        <v>10870</v>
      </c>
      <c r="GYD20" s="2" t="s">
        <v>10870</v>
      </c>
      <c r="GYE20" s="2" t="s">
        <v>10870</v>
      </c>
      <c r="GYF20" s="2" t="s">
        <v>10870</v>
      </c>
      <c r="GYG20" s="2" t="s">
        <v>10870</v>
      </c>
      <c r="GYH20" s="2" t="s">
        <v>10870</v>
      </c>
      <c r="GYI20" s="2" t="s">
        <v>10870</v>
      </c>
      <c r="GYJ20" s="2" t="s">
        <v>10870</v>
      </c>
      <c r="GYK20" s="2" t="s">
        <v>10870</v>
      </c>
      <c r="GYL20" s="2" t="s">
        <v>10870</v>
      </c>
      <c r="GYM20" s="2" t="s">
        <v>10870</v>
      </c>
      <c r="GYN20" s="2" t="s">
        <v>10870</v>
      </c>
      <c r="GYO20" s="2" t="s">
        <v>10870</v>
      </c>
      <c r="GYP20" s="2" t="s">
        <v>10870</v>
      </c>
      <c r="GYQ20" s="2" t="s">
        <v>10870</v>
      </c>
      <c r="GYR20" s="2" t="s">
        <v>10870</v>
      </c>
      <c r="GYS20" s="2" t="s">
        <v>10870</v>
      </c>
      <c r="GYT20" s="2" t="s">
        <v>10870</v>
      </c>
      <c r="GYU20" s="2" t="s">
        <v>10870</v>
      </c>
      <c r="GYV20" s="2" t="s">
        <v>10870</v>
      </c>
      <c r="GYW20" s="2" t="s">
        <v>10870</v>
      </c>
      <c r="GYX20" s="2" t="s">
        <v>10870</v>
      </c>
      <c r="GYY20" s="2" t="s">
        <v>10870</v>
      </c>
      <c r="GYZ20" s="2" t="s">
        <v>10870</v>
      </c>
      <c r="GZA20" s="2" t="s">
        <v>10870</v>
      </c>
      <c r="GZB20" s="2" t="s">
        <v>10870</v>
      </c>
      <c r="GZC20" s="2" t="s">
        <v>10870</v>
      </c>
      <c r="GZD20" s="2" t="s">
        <v>10870</v>
      </c>
      <c r="GZE20" s="2" t="s">
        <v>10870</v>
      </c>
      <c r="GZF20" s="2" t="s">
        <v>10870</v>
      </c>
      <c r="GZG20" s="2" t="s">
        <v>10870</v>
      </c>
      <c r="GZH20" s="2" t="s">
        <v>10870</v>
      </c>
      <c r="GZI20" s="2" t="s">
        <v>10870</v>
      </c>
      <c r="GZJ20" s="2" t="s">
        <v>10870</v>
      </c>
      <c r="GZK20" s="2" t="s">
        <v>10870</v>
      </c>
      <c r="GZL20" s="2" t="s">
        <v>10870</v>
      </c>
      <c r="GZM20" s="2" t="s">
        <v>10870</v>
      </c>
      <c r="GZN20" s="2" t="s">
        <v>10870</v>
      </c>
      <c r="GZO20" s="2" t="s">
        <v>10870</v>
      </c>
      <c r="GZP20" s="2" t="s">
        <v>10870</v>
      </c>
      <c r="GZQ20" s="2" t="s">
        <v>10870</v>
      </c>
      <c r="GZR20" s="2" t="s">
        <v>10870</v>
      </c>
      <c r="GZS20" s="2" t="s">
        <v>10870</v>
      </c>
      <c r="GZT20" s="2" t="s">
        <v>10870</v>
      </c>
      <c r="GZU20" s="2" t="s">
        <v>10870</v>
      </c>
      <c r="GZV20" s="2" t="s">
        <v>10870</v>
      </c>
      <c r="GZW20" s="2" t="s">
        <v>10870</v>
      </c>
      <c r="GZX20" s="2" t="s">
        <v>10870</v>
      </c>
      <c r="GZY20" s="2" t="s">
        <v>10870</v>
      </c>
      <c r="GZZ20" s="2" t="s">
        <v>10870</v>
      </c>
      <c r="HAA20" s="2" t="s">
        <v>10870</v>
      </c>
      <c r="HAB20" s="2" t="s">
        <v>10870</v>
      </c>
      <c r="HAC20" s="2" t="s">
        <v>10870</v>
      </c>
      <c r="HAD20" s="2" t="s">
        <v>10870</v>
      </c>
      <c r="HAE20" s="2" t="s">
        <v>10870</v>
      </c>
      <c r="HAF20" s="2" t="s">
        <v>10870</v>
      </c>
      <c r="HAG20" s="2" t="s">
        <v>10870</v>
      </c>
      <c r="HAH20" s="2" t="s">
        <v>10870</v>
      </c>
      <c r="HAI20" s="2" t="s">
        <v>10870</v>
      </c>
      <c r="HAJ20" s="2" t="s">
        <v>10870</v>
      </c>
      <c r="HAK20" s="2" t="s">
        <v>10870</v>
      </c>
      <c r="HAL20" s="2" t="s">
        <v>10870</v>
      </c>
      <c r="HAM20" s="2" t="s">
        <v>10870</v>
      </c>
      <c r="HAN20" s="2" t="s">
        <v>10870</v>
      </c>
      <c r="HAO20" s="2" t="s">
        <v>10870</v>
      </c>
      <c r="HAP20" s="2" t="s">
        <v>10870</v>
      </c>
      <c r="HAQ20" s="2" t="s">
        <v>10870</v>
      </c>
      <c r="HAR20" s="2" t="s">
        <v>10870</v>
      </c>
      <c r="HAS20" s="2" t="s">
        <v>10870</v>
      </c>
      <c r="HAT20" s="2" t="s">
        <v>10870</v>
      </c>
      <c r="HAU20" s="2" t="s">
        <v>10870</v>
      </c>
      <c r="HAV20" s="2" t="s">
        <v>10870</v>
      </c>
      <c r="HAW20" s="2" t="s">
        <v>10870</v>
      </c>
      <c r="HAX20" s="2" t="s">
        <v>10870</v>
      </c>
      <c r="HAY20" s="2" t="s">
        <v>10870</v>
      </c>
      <c r="HAZ20" s="2" t="s">
        <v>10870</v>
      </c>
      <c r="HBA20" s="2" t="s">
        <v>10870</v>
      </c>
      <c r="HBB20" s="2" t="s">
        <v>10870</v>
      </c>
      <c r="HBC20" s="2" t="s">
        <v>10870</v>
      </c>
      <c r="HBD20" s="2" t="s">
        <v>10870</v>
      </c>
      <c r="HBE20" s="2" t="s">
        <v>10870</v>
      </c>
      <c r="HBF20" s="2" t="s">
        <v>10870</v>
      </c>
      <c r="HBG20" s="2" t="s">
        <v>10870</v>
      </c>
      <c r="HBH20" s="2" t="s">
        <v>10870</v>
      </c>
      <c r="HBI20" s="2" t="s">
        <v>10870</v>
      </c>
      <c r="HBJ20" s="2" t="s">
        <v>10870</v>
      </c>
      <c r="HBK20" s="2" t="s">
        <v>10870</v>
      </c>
      <c r="HBL20" s="2" t="s">
        <v>10870</v>
      </c>
      <c r="HBM20" s="2" t="s">
        <v>10870</v>
      </c>
      <c r="HBN20" s="2" t="s">
        <v>10870</v>
      </c>
      <c r="HBO20" s="2" t="s">
        <v>10870</v>
      </c>
      <c r="HBP20" s="2" t="s">
        <v>10870</v>
      </c>
      <c r="HBQ20" s="2" t="s">
        <v>10870</v>
      </c>
      <c r="HBR20" s="2" t="s">
        <v>10870</v>
      </c>
      <c r="HBS20" s="2" t="s">
        <v>10870</v>
      </c>
      <c r="HBT20" s="2" t="s">
        <v>10870</v>
      </c>
      <c r="HBU20" s="2" t="s">
        <v>10870</v>
      </c>
      <c r="HBV20" s="2" t="s">
        <v>10870</v>
      </c>
      <c r="HBW20" s="2" t="s">
        <v>10870</v>
      </c>
      <c r="HBX20" s="2" t="s">
        <v>10870</v>
      </c>
      <c r="HBY20" s="2" t="s">
        <v>10870</v>
      </c>
      <c r="HBZ20" s="2" t="s">
        <v>10870</v>
      </c>
      <c r="HCA20" s="2" t="s">
        <v>10870</v>
      </c>
      <c r="HCB20" s="2" t="s">
        <v>10870</v>
      </c>
      <c r="HCC20" s="2" t="s">
        <v>10870</v>
      </c>
      <c r="HCD20" s="2" t="s">
        <v>10870</v>
      </c>
      <c r="HCE20" s="2" t="s">
        <v>10870</v>
      </c>
      <c r="HCF20" s="2" t="s">
        <v>10870</v>
      </c>
      <c r="HCG20" s="2" t="s">
        <v>10870</v>
      </c>
      <c r="HCH20" s="2" t="s">
        <v>10870</v>
      </c>
      <c r="HCI20" s="2" t="s">
        <v>10870</v>
      </c>
      <c r="HCJ20" s="2" t="s">
        <v>10870</v>
      </c>
      <c r="HCK20" s="2" t="s">
        <v>10870</v>
      </c>
      <c r="HCL20" s="2" t="s">
        <v>10870</v>
      </c>
      <c r="HCM20" s="2" t="s">
        <v>10870</v>
      </c>
      <c r="HCN20" s="2" t="s">
        <v>10870</v>
      </c>
      <c r="HCO20" s="2" t="s">
        <v>10870</v>
      </c>
      <c r="HCP20" s="2" t="s">
        <v>10870</v>
      </c>
      <c r="HCQ20" s="2" t="s">
        <v>10870</v>
      </c>
      <c r="HCR20" s="2" t="s">
        <v>10870</v>
      </c>
      <c r="HCS20" s="2" t="s">
        <v>10870</v>
      </c>
      <c r="HCT20" s="2" t="s">
        <v>10870</v>
      </c>
      <c r="HCU20" s="2" t="s">
        <v>10870</v>
      </c>
      <c r="HCV20" s="2" t="s">
        <v>10870</v>
      </c>
      <c r="HCW20" s="2" t="s">
        <v>10870</v>
      </c>
      <c r="HCX20" s="2" t="s">
        <v>10870</v>
      </c>
      <c r="HCY20" s="2" t="s">
        <v>10870</v>
      </c>
      <c r="HCZ20" s="2" t="s">
        <v>10870</v>
      </c>
      <c r="HDA20" s="2" t="s">
        <v>10870</v>
      </c>
      <c r="HDB20" s="2" t="s">
        <v>10870</v>
      </c>
      <c r="HDC20" s="2" t="s">
        <v>10870</v>
      </c>
      <c r="HDD20" s="2" t="s">
        <v>10870</v>
      </c>
      <c r="HDE20" s="2" t="s">
        <v>10870</v>
      </c>
      <c r="HDF20" s="2" t="s">
        <v>10870</v>
      </c>
      <c r="HDG20" s="2" t="s">
        <v>10870</v>
      </c>
      <c r="HDH20" s="2" t="s">
        <v>10870</v>
      </c>
      <c r="HDI20" s="2" t="s">
        <v>10870</v>
      </c>
      <c r="HDJ20" s="2" t="s">
        <v>10870</v>
      </c>
      <c r="HDK20" s="2" t="s">
        <v>10870</v>
      </c>
      <c r="HDL20" s="2" t="s">
        <v>10870</v>
      </c>
      <c r="HDM20" s="2" t="s">
        <v>10870</v>
      </c>
      <c r="HDN20" s="2" t="s">
        <v>10870</v>
      </c>
      <c r="HDO20" s="2" t="s">
        <v>10870</v>
      </c>
      <c r="HDP20" s="2" t="s">
        <v>10870</v>
      </c>
      <c r="HDQ20" s="2" t="s">
        <v>10870</v>
      </c>
      <c r="HDR20" s="2" t="s">
        <v>10870</v>
      </c>
      <c r="HDS20" s="2" t="s">
        <v>10870</v>
      </c>
      <c r="HDT20" s="2" t="s">
        <v>10870</v>
      </c>
      <c r="HDU20" s="2" t="s">
        <v>10870</v>
      </c>
      <c r="HDV20" s="2" t="s">
        <v>10870</v>
      </c>
      <c r="HDW20" s="2" t="s">
        <v>10870</v>
      </c>
      <c r="HDX20" s="2" t="s">
        <v>10870</v>
      </c>
      <c r="HDY20" s="2" t="s">
        <v>10870</v>
      </c>
      <c r="HDZ20" s="2" t="s">
        <v>10870</v>
      </c>
      <c r="HEA20" s="2" t="s">
        <v>10870</v>
      </c>
      <c r="HEB20" s="2" t="s">
        <v>10870</v>
      </c>
      <c r="HEC20" s="2" t="s">
        <v>10870</v>
      </c>
      <c r="HED20" s="2" t="s">
        <v>10870</v>
      </c>
      <c r="HEE20" s="2" t="s">
        <v>10870</v>
      </c>
      <c r="HEF20" s="2" t="s">
        <v>10870</v>
      </c>
      <c r="HEG20" s="2" t="s">
        <v>10870</v>
      </c>
      <c r="HEH20" s="2" t="s">
        <v>10870</v>
      </c>
      <c r="HEI20" s="2" t="s">
        <v>10870</v>
      </c>
      <c r="HEJ20" s="2" t="s">
        <v>10870</v>
      </c>
      <c r="HEK20" s="2" t="s">
        <v>10870</v>
      </c>
      <c r="HEL20" s="2" t="s">
        <v>10870</v>
      </c>
      <c r="HEM20" s="2" t="s">
        <v>10870</v>
      </c>
      <c r="HEN20" s="2" t="s">
        <v>10870</v>
      </c>
      <c r="HEO20" s="2" t="s">
        <v>10870</v>
      </c>
      <c r="HEP20" s="2" t="s">
        <v>10870</v>
      </c>
      <c r="HEQ20" s="2" t="s">
        <v>10870</v>
      </c>
      <c r="HER20" s="2" t="s">
        <v>10870</v>
      </c>
      <c r="HES20" s="2" t="s">
        <v>10870</v>
      </c>
      <c r="HET20" s="2" t="s">
        <v>10870</v>
      </c>
      <c r="HEU20" s="2" t="s">
        <v>10870</v>
      </c>
      <c r="HEV20" s="2" t="s">
        <v>10870</v>
      </c>
      <c r="HEW20" s="2" t="s">
        <v>10870</v>
      </c>
      <c r="HEX20" s="2" t="s">
        <v>10870</v>
      </c>
      <c r="HEY20" s="2" t="s">
        <v>10870</v>
      </c>
      <c r="HEZ20" s="2" t="s">
        <v>10870</v>
      </c>
      <c r="HFA20" s="2" t="s">
        <v>10870</v>
      </c>
      <c r="HFB20" s="2" t="s">
        <v>10870</v>
      </c>
      <c r="HFC20" s="2" t="s">
        <v>10870</v>
      </c>
      <c r="HFD20" s="2" t="s">
        <v>10870</v>
      </c>
      <c r="HFE20" s="2" t="s">
        <v>10870</v>
      </c>
      <c r="HFF20" s="2" t="s">
        <v>10870</v>
      </c>
      <c r="HFG20" s="2" t="s">
        <v>10870</v>
      </c>
      <c r="HFH20" s="2" t="s">
        <v>10870</v>
      </c>
      <c r="HFI20" s="2" t="s">
        <v>10870</v>
      </c>
      <c r="HFJ20" s="2" t="s">
        <v>10870</v>
      </c>
      <c r="HFK20" s="2" t="s">
        <v>10870</v>
      </c>
      <c r="HFL20" s="2" t="s">
        <v>10870</v>
      </c>
      <c r="HFM20" s="2" t="s">
        <v>10870</v>
      </c>
      <c r="HFN20" s="2" t="s">
        <v>10870</v>
      </c>
      <c r="HFO20" s="2" t="s">
        <v>10870</v>
      </c>
      <c r="HFP20" s="2" t="s">
        <v>10870</v>
      </c>
      <c r="HFQ20" s="2" t="s">
        <v>10870</v>
      </c>
      <c r="HFR20" s="2" t="s">
        <v>10870</v>
      </c>
      <c r="HFS20" s="2" t="s">
        <v>10870</v>
      </c>
      <c r="HFT20" s="2" t="s">
        <v>10870</v>
      </c>
      <c r="HFU20" s="2" t="s">
        <v>10870</v>
      </c>
      <c r="HFV20" s="2" t="s">
        <v>10870</v>
      </c>
      <c r="HFW20" s="2" t="s">
        <v>10870</v>
      </c>
      <c r="HFX20" s="2" t="s">
        <v>10870</v>
      </c>
      <c r="HFY20" s="2" t="s">
        <v>10870</v>
      </c>
      <c r="HFZ20" s="2" t="s">
        <v>10870</v>
      </c>
      <c r="HGA20" s="2" t="s">
        <v>10870</v>
      </c>
      <c r="HGB20" s="2" t="s">
        <v>10870</v>
      </c>
      <c r="HGC20" s="2" t="s">
        <v>10870</v>
      </c>
      <c r="HGD20" s="2" t="s">
        <v>10870</v>
      </c>
      <c r="HGE20" s="2" t="s">
        <v>10870</v>
      </c>
      <c r="HGF20" s="2" t="s">
        <v>10870</v>
      </c>
      <c r="HGG20" s="2" t="s">
        <v>10870</v>
      </c>
      <c r="HGH20" s="2" t="s">
        <v>10870</v>
      </c>
      <c r="HGI20" s="2" t="s">
        <v>10870</v>
      </c>
      <c r="HGJ20" s="2" t="s">
        <v>10870</v>
      </c>
      <c r="HGK20" s="2" t="s">
        <v>10870</v>
      </c>
      <c r="HGL20" s="2" t="s">
        <v>10870</v>
      </c>
      <c r="HGM20" s="2" t="s">
        <v>10870</v>
      </c>
      <c r="HGN20" s="2" t="s">
        <v>10870</v>
      </c>
      <c r="HGO20" s="2" t="s">
        <v>10870</v>
      </c>
      <c r="HGP20" s="2" t="s">
        <v>10870</v>
      </c>
      <c r="HGQ20" s="2" t="s">
        <v>10870</v>
      </c>
      <c r="HGR20" s="2" t="s">
        <v>10870</v>
      </c>
      <c r="HGS20" s="2" t="s">
        <v>10870</v>
      </c>
      <c r="HGT20" s="2" t="s">
        <v>10870</v>
      </c>
      <c r="HGU20" s="2" t="s">
        <v>10870</v>
      </c>
      <c r="HGV20" s="2" t="s">
        <v>10870</v>
      </c>
      <c r="HGW20" s="2" t="s">
        <v>10870</v>
      </c>
      <c r="HGX20" s="2" t="s">
        <v>10870</v>
      </c>
      <c r="HGY20" s="2" t="s">
        <v>10870</v>
      </c>
      <c r="HGZ20" s="2" t="s">
        <v>10870</v>
      </c>
      <c r="HHA20" s="2" t="s">
        <v>10870</v>
      </c>
      <c r="HHB20" s="2" t="s">
        <v>10870</v>
      </c>
      <c r="HHC20" s="2" t="s">
        <v>10870</v>
      </c>
      <c r="HHD20" s="2" t="s">
        <v>10870</v>
      </c>
      <c r="HHE20" s="2" t="s">
        <v>10870</v>
      </c>
      <c r="HHF20" s="2" t="s">
        <v>10870</v>
      </c>
      <c r="HHG20" s="2" t="s">
        <v>10870</v>
      </c>
      <c r="HHH20" s="2" t="s">
        <v>10870</v>
      </c>
      <c r="HHI20" s="2" t="s">
        <v>10870</v>
      </c>
      <c r="HHJ20" s="2" t="s">
        <v>10870</v>
      </c>
      <c r="HHK20" s="2" t="s">
        <v>10870</v>
      </c>
      <c r="HHL20" s="2" t="s">
        <v>10870</v>
      </c>
      <c r="HHM20" s="2" t="s">
        <v>10870</v>
      </c>
      <c r="HHN20" s="2" t="s">
        <v>10870</v>
      </c>
      <c r="HHO20" s="2" t="s">
        <v>10870</v>
      </c>
      <c r="HHP20" s="2" t="s">
        <v>10870</v>
      </c>
      <c r="HHQ20" s="2" t="s">
        <v>10870</v>
      </c>
      <c r="HHR20" s="2" t="s">
        <v>10870</v>
      </c>
      <c r="HHS20" s="2" t="s">
        <v>10870</v>
      </c>
      <c r="HHT20" s="2" t="s">
        <v>10870</v>
      </c>
      <c r="HHU20" s="2" t="s">
        <v>10870</v>
      </c>
      <c r="HHV20" s="2" t="s">
        <v>10870</v>
      </c>
      <c r="HHW20" s="2" t="s">
        <v>10870</v>
      </c>
      <c r="HHX20" s="2" t="s">
        <v>10870</v>
      </c>
      <c r="HHY20" s="2" t="s">
        <v>10870</v>
      </c>
      <c r="HHZ20" s="2" t="s">
        <v>10870</v>
      </c>
      <c r="HIA20" s="2" t="s">
        <v>10870</v>
      </c>
      <c r="HIB20" s="2" t="s">
        <v>10870</v>
      </c>
      <c r="HIC20" s="2" t="s">
        <v>10870</v>
      </c>
      <c r="HID20" s="2" t="s">
        <v>10870</v>
      </c>
      <c r="HIE20" s="2" t="s">
        <v>10870</v>
      </c>
      <c r="HIF20" s="2" t="s">
        <v>10870</v>
      </c>
      <c r="HIG20" s="2" t="s">
        <v>10870</v>
      </c>
      <c r="HIH20" s="2" t="s">
        <v>10870</v>
      </c>
      <c r="HII20" s="2" t="s">
        <v>10870</v>
      </c>
      <c r="HIJ20" s="2" t="s">
        <v>10870</v>
      </c>
      <c r="HIK20" s="2" t="s">
        <v>10870</v>
      </c>
      <c r="HIL20" s="2" t="s">
        <v>10870</v>
      </c>
      <c r="HIM20" s="2" t="s">
        <v>10870</v>
      </c>
      <c r="HIN20" s="2" t="s">
        <v>10870</v>
      </c>
      <c r="HIO20" s="2" t="s">
        <v>10870</v>
      </c>
      <c r="HIP20" s="2" t="s">
        <v>10870</v>
      </c>
      <c r="HIQ20" s="2" t="s">
        <v>10870</v>
      </c>
      <c r="HIR20" s="2" t="s">
        <v>10870</v>
      </c>
      <c r="HIS20" s="2" t="s">
        <v>10870</v>
      </c>
      <c r="HIT20" s="2" t="s">
        <v>10870</v>
      </c>
      <c r="HIU20" s="2" t="s">
        <v>10870</v>
      </c>
      <c r="HIV20" s="2" t="s">
        <v>10870</v>
      </c>
      <c r="HIW20" s="2" t="s">
        <v>10870</v>
      </c>
      <c r="HIX20" s="2" t="s">
        <v>10870</v>
      </c>
      <c r="HIY20" s="2" t="s">
        <v>10870</v>
      </c>
      <c r="HIZ20" s="2" t="s">
        <v>10870</v>
      </c>
      <c r="HJA20" s="2" t="s">
        <v>10870</v>
      </c>
      <c r="HJB20" s="2" t="s">
        <v>10870</v>
      </c>
      <c r="HJC20" s="2" t="s">
        <v>10870</v>
      </c>
      <c r="HJD20" s="2" t="s">
        <v>10870</v>
      </c>
      <c r="HJE20" s="2" t="s">
        <v>10870</v>
      </c>
      <c r="HJF20" s="2" t="s">
        <v>10870</v>
      </c>
      <c r="HJG20" s="2" t="s">
        <v>10870</v>
      </c>
      <c r="HJH20" s="2" t="s">
        <v>10870</v>
      </c>
      <c r="HJI20" s="2" t="s">
        <v>10870</v>
      </c>
      <c r="HJJ20" s="2" t="s">
        <v>10870</v>
      </c>
      <c r="HJK20" s="2" t="s">
        <v>10870</v>
      </c>
      <c r="HJL20" s="2" t="s">
        <v>10870</v>
      </c>
      <c r="HJM20" s="2" t="s">
        <v>10870</v>
      </c>
      <c r="HJN20" s="2" t="s">
        <v>10870</v>
      </c>
      <c r="HJO20" s="2" t="s">
        <v>10870</v>
      </c>
      <c r="HJP20" s="2" t="s">
        <v>10870</v>
      </c>
      <c r="HJQ20" s="2" t="s">
        <v>10870</v>
      </c>
      <c r="HJR20" s="2" t="s">
        <v>10870</v>
      </c>
      <c r="HJS20" s="2" t="s">
        <v>10870</v>
      </c>
      <c r="HJT20" s="2" t="s">
        <v>10870</v>
      </c>
      <c r="HJU20" s="2" t="s">
        <v>10870</v>
      </c>
      <c r="HJV20" s="2" t="s">
        <v>10870</v>
      </c>
      <c r="HJW20" s="2" t="s">
        <v>10870</v>
      </c>
      <c r="HJX20" s="2" t="s">
        <v>10870</v>
      </c>
      <c r="HJY20" s="2" t="s">
        <v>10870</v>
      </c>
      <c r="HJZ20" s="2" t="s">
        <v>10870</v>
      </c>
      <c r="HKA20" s="2" t="s">
        <v>10870</v>
      </c>
      <c r="HKB20" s="2" t="s">
        <v>10870</v>
      </c>
      <c r="HKC20" s="2" t="s">
        <v>10870</v>
      </c>
      <c r="HKD20" s="2" t="s">
        <v>10870</v>
      </c>
      <c r="HKE20" s="2" t="s">
        <v>10870</v>
      </c>
      <c r="HKF20" s="2" t="s">
        <v>10870</v>
      </c>
      <c r="HKG20" s="2" t="s">
        <v>10870</v>
      </c>
      <c r="HKH20" s="2" t="s">
        <v>10870</v>
      </c>
      <c r="HKI20" s="2" t="s">
        <v>10870</v>
      </c>
      <c r="HKJ20" s="2" t="s">
        <v>10870</v>
      </c>
      <c r="HKK20" s="2" t="s">
        <v>10870</v>
      </c>
      <c r="HKL20" s="2" t="s">
        <v>10870</v>
      </c>
      <c r="HKM20" s="2" t="s">
        <v>10870</v>
      </c>
      <c r="HKN20" s="2" t="s">
        <v>10870</v>
      </c>
      <c r="HKO20" s="2" t="s">
        <v>10870</v>
      </c>
      <c r="HKP20" s="2" t="s">
        <v>10870</v>
      </c>
      <c r="HKQ20" s="2" t="s">
        <v>10870</v>
      </c>
      <c r="HKR20" s="2" t="s">
        <v>10870</v>
      </c>
      <c r="HKS20" s="2" t="s">
        <v>10870</v>
      </c>
      <c r="HKT20" s="2" t="s">
        <v>10870</v>
      </c>
      <c r="HKU20" s="2" t="s">
        <v>10870</v>
      </c>
      <c r="HKV20" s="2" t="s">
        <v>10870</v>
      </c>
      <c r="HKW20" s="2" t="s">
        <v>10870</v>
      </c>
      <c r="HKX20" s="2" t="s">
        <v>10870</v>
      </c>
      <c r="HKY20" s="2" t="s">
        <v>10870</v>
      </c>
      <c r="HKZ20" s="2" t="s">
        <v>10870</v>
      </c>
      <c r="HLA20" s="2" t="s">
        <v>10870</v>
      </c>
      <c r="HLB20" s="2" t="s">
        <v>10870</v>
      </c>
      <c r="HLC20" s="2" t="s">
        <v>10870</v>
      </c>
      <c r="HLD20" s="2" t="s">
        <v>10870</v>
      </c>
      <c r="HLE20" s="2" t="s">
        <v>10870</v>
      </c>
      <c r="HLF20" s="2" t="s">
        <v>10870</v>
      </c>
      <c r="HLG20" s="2" t="s">
        <v>10870</v>
      </c>
      <c r="HLH20" s="2" t="s">
        <v>10870</v>
      </c>
      <c r="HLI20" s="2" t="s">
        <v>10870</v>
      </c>
      <c r="HLJ20" s="2" t="s">
        <v>10870</v>
      </c>
      <c r="HLK20" s="2" t="s">
        <v>10870</v>
      </c>
      <c r="HLL20" s="2" t="s">
        <v>10870</v>
      </c>
      <c r="HLM20" s="2" t="s">
        <v>10870</v>
      </c>
      <c r="HLN20" s="2" t="s">
        <v>10870</v>
      </c>
      <c r="HLO20" s="2" t="s">
        <v>10870</v>
      </c>
      <c r="HLP20" s="2" t="s">
        <v>10870</v>
      </c>
      <c r="HLQ20" s="2" t="s">
        <v>10870</v>
      </c>
      <c r="HLR20" s="2" t="s">
        <v>10870</v>
      </c>
      <c r="HLS20" s="2" t="s">
        <v>10870</v>
      </c>
      <c r="HLT20" s="2" t="s">
        <v>10870</v>
      </c>
      <c r="HLU20" s="2" t="s">
        <v>10870</v>
      </c>
      <c r="HLV20" s="2" t="s">
        <v>10870</v>
      </c>
      <c r="HLW20" s="2" t="s">
        <v>10870</v>
      </c>
      <c r="HLX20" s="2" t="s">
        <v>10870</v>
      </c>
      <c r="HLY20" s="2" t="s">
        <v>10870</v>
      </c>
      <c r="HLZ20" s="2" t="s">
        <v>10870</v>
      </c>
      <c r="HMA20" s="2" t="s">
        <v>10870</v>
      </c>
      <c r="HMB20" s="2" t="s">
        <v>10870</v>
      </c>
      <c r="HMC20" s="2" t="s">
        <v>10870</v>
      </c>
      <c r="HMD20" s="2" t="s">
        <v>10870</v>
      </c>
      <c r="HME20" s="2" t="s">
        <v>10870</v>
      </c>
      <c r="HMF20" s="2" t="s">
        <v>10870</v>
      </c>
      <c r="HMG20" s="2" t="s">
        <v>10870</v>
      </c>
      <c r="HMH20" s="2" t="s">
        <v>10870</v>
      </c>
      <c r="HMI20" s="2" t="s">
        <v>10870</v>
      </c>
      <c r="HMJ20" s="2" t="s">
        <v>10870</v>
      </c>
      <c r="HMK20" s="2" t="s">
        <v>10870</v>
      </c>
      <c r="HML20" s="2" t="s">
        <v>10870</v>
      </c>
      <c r="HMM20" s="2" t="s">
        <v>10870</v>
      </c>
      <c r="HMN20" s="2" t="s">
        <v>10870</v>
      </c>
      <c r="HMO20" s="2" t="s">
        <v>10870</v>
      </c>
      <c r="HMP20" s="2" t="s">
        <v>10870</v>
      </c>
      <c r="HMQ20" s="2" t="s">
        <v>10870</v>
      </c>
      <c r="HMR20" s="2" t="s">
        <v>10870</v>
      </c>
      <c r="HMS20" s="2" t="s">
        <v>10870</v>
      </c>
      <c r="HMT20" s="2" t="s">
        <v>10870</v>
      </c>
      <c r="HMU20" s="2" t="s">
        <v>10870</v>
      </c>
      <c r="HMV20" s="2" t="s">
        <v>10870</v>
      </c>
      <c r="HMW20" s="2" t="s">
        <v>10870</v>
      </c>
      <c r="HMX20" s="2" t="s">
        <v>10870</v>
      </c>
      <c r="HMY20" s="2" t="s">
        <v>10870</v>
      </c>
      <c r="HMZ20" s="2" t="s">
        <v>10870</v>
      </c>
      <c r="HNA20" s="2" t="s">
        <v>10870</v>
      </c>
      <c r="HNB20" s="2" t="s">
        <v>10870</v>
      </c>
      <c r="HNC20" s="2" t="s">
        <v>10870</v>
      </c>
      <c r="HND20" s="2" t="s">
        <v>10870</v>
      </c>
      <c r="HNE20" s="2" t="s">
        <v>10870</v>
      </c>
      <c r="HNF20" s="2" t="s">
        <v>10870</v>
      </c>
      <c r="HNG20" s="2" t="s">
        <v>10870</v>
      </c>
      <c r="HNH20" s="2" t="s">
        <v>10870</v>
      </c>
      <c r="HNI20" s="2" t="s">
        <v>10870</v>
      </c>
      <c r="HNJ20" s="2" t="s">
        <v>10870</v>
      </c>
      <c r="HNK20" s="2" t="s">
        <v>10870</v>
      </c>
      <c r="HNL20" s="2" t="s">
        <v>10870</v>
      </c>
      <c r="HNM20" s="2" t="s">
        <v>10870</v>
      </c>
      <c r="HNN20" s="2" t="s">
        <v>10870</v>
      </c>
      <c r="HNO20" s="2" t="s">
        <v>10870</v>
      </c>
      <c r="HNP20" s="2" t="s">
        <v>10870</v>
      </c>
      <c r="HNQ20" s="2" t="s">
        <v>10870</v>
      </c>
      <c r="HNR20" s="2" t="s">
        <v>10870</v>
      </c>
      <c r="HNS20" s="2" t="s">
        <v>10870</v>
      </c>
      <c r="HNT20" s="2" t="s">
        <v>10870</v>
      </c>
      <c r="HNU20" s="2" t="s">
        <v>10870</v>
      </c>
      <c r="HNV20" s="2" t="s">
        <v>10870</v>
      </c>
      <c r="HNW20" s="2" t="s">
        <v>10870</v>
      </c>
      <c r="HNX20" s="2" t="s">
        <v>10870</v>
      </c>
      <c r="HNY20" s="2" t="s">
        <v>10870</v>
      </c>
      <c r="HNZ20" s="2" t="s">
        <v>10870</v>
      </c>
      <c r="HOA20" s="2" t="s">
        <v>10870</v>
      </c>
      <c r="HOB20" s="2" t="s">
        <v>10870</v>
      </c>
      <c r="HOC20" s="2" t="s">
        <v>10870</v>
      </c>
      <c r="HOD20" s="2" t="s">
        <v>10870</v>
      </c>
      <c r="HOE20" s="2" t="s">
        <v>10870</v>
      </c>
      <c r="HOF20" s="2" t="s">
        <v>10870</v>
      </c>
      <c r="HOG20" s="2" t="s">
        <v>10870</v>
      </c>
      <c r="HOH20" s="2" t="s">
        <v>10870</v>
      </c>
      <c r="HOI20" s="2" t="s">
        <v>10870</v>
      </c>
      <c r="HOJ20" s="2" t="s">
        <v>10870</v>
      </c>
      <c r="HOK20" s="2" t="s">
        <v>10870</v>
      </c>
      <c r="HOL20" s="2" t="s">
        <v>10870</v>
      </c>
      <c r="HOM20" s="2" t="s">
        <v>10870</v>
      </c>
      <c r="HON20" s="2" t="s">
        <v>10870</v>
      </c>
      <c r="HOO20" s="2" t="s">
        <v>10870</v>
      </c>
      <c r="HOP20" s="2" t="s">
        <v>10870</v>
      </c>
      <c r="HOQ20" s="2" t="s">
        <v>10870</v>
      </c>
      <c r="HOR20" s="2" t="s">
        <v>10870</v>
      </c>
      <c r="HOS20" s="2" t="s">
        <v>10870</v>
      </c>
      <c r="HOT20" s="2" t="s">
        <v>10870</v>
      </c>
      <c r="HOU20" s="2" t="s">
        <v>10870</v>
      </c>
      <c r="HOV20" s="2" t="s">
        <v>10870</v>
      </c>
      <c r="HOW20" s="2" t="s">
        <v>10870</v>
      </c>
      <c r="HOX20" s="2" t="s">
        <v>10870</v>
      </c>
      <c r="HOY20" s="2" t="s">
        <v>10870</v>
      </c>
      <c r="HOZ20" s="2" t="s">
        <v>10870</v>
      </c>
      <c r="HPA20" s="2" t="s">
        <v>10870</v>
      </c>
      <c r="HPB20" s="2" t="s">
        <v>10870</v>
      </c>
      <c r="HPC20" s="2" t="s">
        <v>10870</v>
      </c>
      <c r="HPD20" s="2" t="s">
        <v>10870</v>
      </c>
      <c r="HPE20" s="2" t="s">
        <v>10870</v>
      </c>
      <c r="HPF20" s="2" t="s">
        <v>10870</v>
      </c>
      <c r="HPG20" s="2" t="s">
        <v>10870</v>
      </c>
      <c r="HPH20" s="2" t="s">
        <v>10870</v>
      </c>
      <c r="HPI20" s="2" t="s">
        <v>10870</v>
      </c>
      <c r="HPJ20" s="2" t="s">
        <v>10870</v>
      </c>
      <c r="HPK20" s="2" t="s">
        <v>10870</v>
      </c>
      <c r="HPL20" s="2" t="s">
        <v>10870</v>
      </c>
      <c r="HPM20" s="2" t="s">
        <v>10870</v>
      </c>
      <c r="HPN20" s="2" t="s">
        <v>10870</v>
      </c>
      <c r="HPO20" s="2" t="s">
        <v>10870</v>
      </c>
      <c r="HPP20" s="2" t="s">
        <v>10870</v>
      </c>
      <c r="HPQ20" s="2" t="s">
        <v>10870</v>
      </c>
      <c r="HPR20" s="2" t="s">
        <v>10870</v>
      </c>
      <c r="HPS20" s="2" t="s">
        <v>10870</v>
      </c>
      <c r="HPT20" s="2" t="s">
        <v>10870</v>
      </c>
      <c r="HPU20" s="2" t="s">
        <v>10870</v>
      </c>
      <c r="HPV20" s="2" t="s">
        <v>10870</v>
      </c>
      <c r="HPW20" s="2" t="s">
        <v>10870</v>
      </c>
      <c r="HPX20" s="2" t="s">
        <v>10870</v>
      </c>
      <c r="HPY20" s="2" t="s">
        <v>10870</v>
      </c>
      <c r="HPZ20" s="2" t="s">
        <v>10870</v>
      </c>
      <c r="HQA20" s="2" t="s">
        <v>10870</v>
      </c>
      <c r="HQB20" s="2" t="s">
        <v>10870</v>
      </c>
      <c r="HQC20" s="2" t="s">
        <v>10870</v>
      </c>
      <c r="HQD20" s="2" t="s">
        <v>10870</v>
      </c>
      <c r="HQE20" s="2" t="s">
        <v>10870</v>
      </c>
      <c r="HQF20" s="2" t="s">
        <v>10870</v>
      </c>
      <c r="HQG20" s="2" t="s">
        <v>10870</v>
      </c>
      <c r="HQH20" s="2" t="s">
        <v>10870</v>
      </c>
      <c r="HQI20" s="2" t="s">
        <v>10870</v>
      </c>
      <c r="HQJ20" s="2" t="s">
        <v>10870</v>
      </c>
      <c r="HQK20" s="2" t="s">
        <v>10870</v>
      </c>
      <c r="HQL20" s="2" t="s">
        <v>10870</v>
      </c>
      <c r="HQM20" s="2" t="s">
        <v>10870</v>
      </c>
      <c r="HQN20" s="2" t="s">
        <v>10870</v>
      </c>
      <c r="HQO20" s="2" t="s">
        <v>10870</v>
      </c>
      <c r="HQP20" s="2" t="s">
        <v>10870</v>
      </c>
      <c r="HQQ20" s="2" t="s">
        <v>10870</v>
      </c>
      <c r="HQR20" s="2" t="s">
        <v>10870</v>
      </c>
      <c r="HQS20" s="2" t="s">
        <v>10870</v>
      </c>
      <c r="HQT20" s="2" t="s">
        <v>10870</v>
      </c>
      <c r="HQU20" s="2" t="s">
        <v>10870</v>
      </c>
      <c r="HQV20" s="2" t="s">
        <v>10870</v>
      </c>
      <c r="HQW20" s="2" t="s">
        <v>10870</v>
      </c>
      <c r="HQX20" s="2" t="s">
        <v>10870</v>
      </c>
      <c r="HQY20" s="2" t="s">
        <v>10870</v>
      </c>
      <c r="HQZ20" s="2" t="s">
        <v>10870</v>
      </c>
      <c r="HRA20" s="2" t="s">
        <v>10870</v>
      </c>
      <c r="HRB20" s="2" t="s">
        <v>10870</v>
      </c>
      <c r="HRC20" s="2" t="s">
        <v>10870</v>
      </c>
      <c r="HRD20" s="2" t="s">
        <v>10870</v>
      </c>
      <c r="HRE20" s="2" t="s">
        <v>10870</v>
      </c>
      <c r="HRF20" s="2" t="s">
        <v>10870</v>
      </c>
      <c r="HRG20" s="2" t="s">
        <v>10870</v>
      </c>
      <c r="HRH20" s="2" t="s">
        <v>10870</v>
      </c>
      <c r="HRI20" s="2" t="s">
        <v>10870</v>
      </c>
      <c r="HRJ20" s="2" t="s">
        <v>10870</v>
      </c>
      <c r="HRK20" s="2" t="s">
        <v>10870</v>
      </c>
      <c r="HRL20" s="2" t="s">
        <v>10870</v>
      </c>
      <c r="HRM20" s="2" t="s">
        <v>10870</v>
      </c>
      <c r="HRN20" s="2" t="s">
        <v>10870</v>
      </c>
      <c r="HRO20" s="2" t="s">
        <v>10870</v>
      </c>
      <c r="HRP20" s="2" t="s">
        <v>10870</v>
      </c>
      <c r="HRQ20" s="2" t="s">
        <v>10870</v>
      </c>
      <c r="HRR20" s="2" t="s">
        <v>10870</v>
      </c>
      <c r="HRS20" s="2" t="s">
        <v>10870</v>
      </c>
      <c r="HRT20" s="2" t="s">
        <v>10870</v>
      </c>
      <c r="HRU20" s="2" t="s">
        <v>10870</v>
      </c>
      <c r="HRV20" s="2" t="s">
        <v>10870</v>
      </c>
      <c r="HRW20" s="2" t="s">
        <v>10870</v>
      </c>
      <c r="HRX20" s="2" t="s">
        <v>10870</v>
      </c>
      <c r="HRY20" s="2" t="s">
        <v>10870</v>
      </c>
      <c r="HRZ20" s="2" t="s">
        <v>10870</v>
      </c>
      <c r="HSA20" s="2" t="s">
        <v>10870</v>
      </c>
      <c r="HSB20" s="2" t="s">
        <v>10870</v>
      </c>
      <c r="HSC20" s="2" t="s">
        <v>10870</v>
      </c>
      <c r="HSD20" s="2" t="s">
        <v>10870</v>
      </c>
      <c r="HSE20" s="2" t="s">
        <v>10870</v>
      </c>
      <c r="HSF20" s="2" t="s">
        <v>10870</v>
      </c>
      <c r="HSG20" s="2" t="s">
        <v>10870</v>
      </c>
      <c r="HSH20" s="2" t="s">
        <v>10870</v>
      </c>
      <c r="HSI20" s="2" t="s">
        <v>10870</v>
      </c>
      <c r="HSJ20" s="2" t="s">
        <v>10870</v>
      </c>
      <c r="HSK20" s="2" t="s">
        <v>10870</v>
      </c>
      <c r="HSL20" s="2" t="s">
        <v>10870</v>
      </c>
      <c r="HSM20" s="2" t="s">
        <v>10870</v>
      </c>
      <c r="HSN20" s="2" t="s">
        <v>10870</v>
      </c>
      <c r="HSO20" s="2" t="s">
        <v>10870</v>
      </c>
      <c r="HSP20" s="2" t="s">
        <v>10870</v>
      </c>
      <c r="HSQ20" s="2" t="s">
        <v>10870</v>
      </c>
      <c r="HSR20" s="2" t="s">
        <v>10870</v>
      </c>
      <c r="HSS20" s="2" t="s">
        <v>10870</v>
      </c>
      <c r="HST20" s="2" t="s">
        <v>10870</v>
      </c>
      <c r="HSU20" s="2" t="s">
        <v>10870</v>
      </c>
      <c r="HSV20" s="2" t="s">
        <v>10870</v>
      </c>
      <c r="HSW20" s="2" t="s">
        <v>10870</v>
      </c>
      <c r="HSX20" s="2" t="s">
        <v>10870</v>
      </c>
      <c r="HSY20" s="2" t="s">
        <v>10870</v>
      </c>
      <c r="HSZ20" s="2" t="s">
        <v>10870</v>
      </c>
      <c r="HTA20" s="2" t="s">
        <v>10870</v>
      </c>
      <c r="HTB20" s="2" t="s">
        <v>10870</v>
      </c>
      <c r="HTC20" s="2" t="s">
        <v>10870</v>
      </c>
      <c r="HTD20" s="2" t="s">
        <v>10870</v>
      </c>
      <c r="HTE20" s="2" t="s">
        <v>10870</v>
      </c>
      <c r="HTF20" s="2" t="s">
        <v>10870</v>
      </c>
      <c r="HTG20" s="2" t="s">
        <v>10870</v>
      </c>
      <c r="HTH20" s="2" t="s">
        <v>10870</v>
      </c>
      <c r="HTI20" s="2" t="s">
        <v>10870</v>
      </c>
      <c r="HTJ20" s="2" t="s">
        <v>10870</v>
      </c>
      <c r="HTK20" s="2" t="s">
        <v>10870</v>
      </c>
      <c r="HTL20" s="2" t="s">
        <v>10870</v>
      </c>
      <c r="HTM20" s="2" t="s">
        <v>10870</v>
      </c>
      <c r="HTN20" s="2" t="s">
        <v>10870</v>
      </c>
      <c r="HTO20" s="2" t="s">
        <v>10870</v>
      </c>
      <c r="HTP20" s="2" t="s">
        <v>10870</v>
      </c>
      <c r="HTQ20" s="2" t="s">
        <v>10870</v>
      </c>
      <c r="HTR20" s="2" t="s">
        <v>10870</v>
      </c>
      <c r="HTS20" s="2" t="s">
        <v>10870</v>
      </c>
      <c r="HTT20" s="2" t="s">
        <v>10870</v>
      </c>
      <c r="HTU20" s="2" t="s">
        <v>10870</v>
      </c>
      <c r="HTV20" s="2" t="s">
        <v>10870</v>
      </c>
      <c r="HTW20" s="2" t="s">
        <v>10870</v>
      </c>
      <c r="HTX20" s="2" t="s">
        <v>10870</v>
      </c>
      <c r="HTY20" s="2" t="s">
        <v>10870</v>
      </c>
      <c r="HTZ20" s="2" t="s">
        <v>10870</v>
      </c>
      <c r="HUA20" s="2" t="s">
        <v>10870</v>
      </c>
      <c r="HUB20" s="2" t="s">
        <v>10870</v>
      </c>
      <c r="HUC20" s="2" t="s">
        <v>10870</v>
      </c>
      <c r="HUD20" s="2" t="s">
        <v>10870</v>
      </c>
      <c r="HUE20" s="2" t="s">
        <v>10870</v>
      </c>
      <c r="HUF20" s="2" t="s">
        <v>10870</v>
      </c>
      <c r="HUG20" s="2" t="s">
        <v>10870</v>
      </c>
      <c r="HUH20" s="2" t="s">
        <v>10870</v>
      </c>
      <c r="HUI20" s="2" t="s">
        <v>10870</v>
      </c>
      <c r="HUJ20" s="2" t="s">
        <v>10870</v>
      </c>
      <c r="HUK20" s="2" t="s">
        <v>10870</v>
      </c>
      <c r="HUL20" s="2" t="s">
        <v>10870</v>
      </c>
      <c r="HUM20" s="2" t="s">
        <v>10870</v>
      </c>
      <c r="HUN20" s="2" t="s">
        <v>10870</v>
      </c>
      <c r="HUO20" s="2" t="s">
        <v>10870</v>
      </c>
      <c r="HUP20" s="2" t="s">
        <v>10870</v>
      </c>
      <c r="HUQ20" s="2" t="s">
        <v>10870</v>
      </c>
      <c r="HUR20" s="2" t="s">
        <v>10870</v>
      </c>
      <c r="HUS20" s="2" t="s">
        <v>10870</v>
      </c>
      <c r="HUT20" s="2" t="s">
        <v>10870</v>
      </c>
      <c r="HUU20" s="2" t="s">
        <v>10870</v>
      </c>
      <c r="HUV20" s="2" t="s">
        <v>10870</v>
      </c>
      <c r="HUW20" s="2" t="s">
        <v>10870</v>
      </c>
      <c r="HUX20" s="2" t="s">
        <v>10870</v>
      </c>
      <c r="HUY20" s="2" t="s">
        <v>10870</v>
      </c>
      <c r="HUZ20" s="2" t="s">
        <v>10870</v>
      </c>
      <c r="HVA20" s="2" t="s">
        <v>10870</v>
      </c>
      <c r="HVB20" s="2" t="s">
        <v>10870</v>
      </c>
      <c r="HVC20" s="2" t="s">
        <v>10870</v>
      </c>
      <c r="HVD20" s="2" t="s">
        <v>10870</v>
      </c>
      <c r="HVE20" s="2" t="s">
        <v>10870</v>
      </c>
      <c r="HVF20" s="2" t="s">
        <v>10870</v>
      </c>
      <c r="HVG20" s="2" t="s">
        <v>10870</v>
      </c>
      <c r="HVH20" s="2" t="s">
        <v>10870</v>
      </c>
      <c r="HVI20" s="2" t="s">
        <v>10870</v>
      </c>
      <c r="HVJ20" s="2" t="s">
        <v>10870</v>
      </c>
      <c r="HVK20" s="2" t="s">
        <v>10870</v>
      </c>
      <c r="HVL20" s="2" t="s">
        <v>10870</v>
      </c>
      <c r="HVM20" s="2" t="s">
        <v>10870</v>
      </c>
      <c r="HVN20" s="2" t="s">
        <v>10870</v>
      </c>
      <c r="HVO20" s="2" t="s">
        <v>10870</v>
      </c>
      <c r="HVP20" s="2" t="s">
        <v>10870</v>
      </c>
      <c r="HVQ20" s="2" t="s">
        <v>10870</v>
      </c>
      <c r="HVR20" s="2" t="s">
        <v>10870</v>
      </c>
      <c r="HVS20" s="2" t="s">
        <v>10870</v>
      </c>
      <c r="HVT20" s="2" t="s">
        <v>10870</v>
      </c>
      <c r="HVU20" s="2" t="s">
        <v>10870</v>
      </c>
      <c r="HVV20" s="2" t="s">
        <v>10870</v>
      </c>
      <c r="HVW20" s="2" t="s">
        <v>10870</v>
      </c>
      <c r="HVX20" s="2" t="s">
        <v>10870</v>
      </c>
      <c r="HVY20" s="2" t="s">
        <v>10870</v>
      </c>
      <c r="HVZ20" s="2" t="s">
        <v>10870</v>
      </c>
      <c r="HWA20" s="2" t="s">
        <v>10870</v>
      </c>
      <c r="HWB20" s="2" t="s">
        <v>10870</v>
      </c>
      <c r="HWC20" s="2" t="s">
        <v>10870</v>
      </c>
      <c r="HWD20" s="2" t="s">
        <v>10870</v>
      </c>
      <c r="HWE20" s="2" t="s">
        <v>10870</v>
      </c>
      <c r="HWF20" s="2" t="s">
        <v>10870</v>
      </c>
      <c r="HWG20" s="2" t="s">
        <v>10870</v>
      </c>
      <c r="HWH20" s="2" t="s">
        <v>10870</v>
      </c>
      <c r="HWI20" s="2" t="s">
        <v>10870</v>
      </c>
      <c r="HWJ20" s="2" t="s">
        <v>10870</v>
      </c>
      <c r="HWK20" s="2" t="s">
        <v>10870</v>
      </c>
      <c r="HWL20" s="2" t="s">
        <v>10870</v>
      </c>
      <c r="HWM20" s="2" t="s">
        <v>10870</v>
      </c>
      <c r="HWN20" s="2" t="s">
        <v>10870</v>
      </c>
      <c r="HWO20" s="2" t="s">
        <v>10870</v>
      </c>
      <c r="HWP20" s="2" t="s">
        <v>10870</v>
      </c>
      <c r="HWQ20" s="2" t="s">
        <v>10870</v>
      </c>
      <c r="HWR20" s="2" t="s">
        <v>10870</v>
      </c>
      <c r="HWS20" s="2" t="s">
        <v>10870</v>
      </c>
      <c r="HWT20" s="2" t="s">
        <v>10870</v>
      </c>
      <c r="HWU20" s="2" t="s">
        <v>10870</v>
      </c>
      <c r="HWV20" s="2" t="s">
        <v>10870</v>
      </c>
      <c r="HWW20" s="2" t="s">
        <v>10870</v>
      </c>
      <c r="HWX20" s="2" t="s">
        <v>10870</v>
      </c>
      <c r="HWY20" s="2" t="s">
        <v>10870</v>
      </c>
      <c r="HWZ20" s="2" t="s">
        <v>10870</v>
      </c>
      <c r="HXA20" s="2" t="s">
        <v>10870</v>
      </c>
      <c r="HXB20" s="2" t="s">
        <v>10870</v>
      </c>
      <c r="HXC20" s="2" t="s">
        <v>10870</v>
      </c>
      <c r="HXD20" s="2" t="s">
        <v>10870</v>
      </c>
      <c r="HXE20" s="2" t="s">
        <v>10870</v>
      </c>
      <c r="HXF20" s="2" t="s">
        <v>10870</v>
      </c>
      <c r="HXG20" s="2" t="s">
        <v>10870</v>
      </c>
      <c r="HXH20" s="2" t="s">
        <v>10870</v>
      </c>
      <c r="HXI20" s="2" t="s">
        <v>10870</v>
      </c>
      <c r="HXJ20" s="2" t="s">
        <v>10870</v>
      </c>
      <c r="HXK20" s="2" t="s">
        <v>10870</v>
      </c>
      <c r="HXL20" s="2" t="s">
        <v>10870</v>
      </c>
      <c r="HXM20" s="2" t="s">
        <v>10870</v>
      </c>
      <c r="HXN20" s="2" t="s">
        <v>10870</v>
      </c>
      <c r="HXO20" s="2" t="s">
        <v>10870</v>
      </c>
      <c r="HXP20" s="2" t="s">
        <v>10870</v>
      </c>
      <c r="HXQ20" s="2" t="s">
        <v>10870</v>
      </c>
      <c r="HXR20" s="2" t="s">
        <v>10870</v>
      </c>
      <c r="HXS20" s="2" t="s">
        <v>10870</v>
      </c>
      <c r="HXT20" s="2" t="s">
        <v>10870</v>
      </c>
      <c r="HXU20" s="2" t="s">
        <v>10870</v>
      </c>
      <c r="HXV20" s="2" t="s">
        <v>10870</v>
      </c>
      <c r="HXW20" s="2" t="s">
        <v>10870</v>
      </c>
      <c r="HXX20" s="2" t="s">
        <v>10870</v>
      </c>
      <c r="HXY20" s="2" t="s">
        <v>10870</v>
      </c>
      <c r="HXZ20" s="2" t="s">
        <v>10870</v>
      </c>
      <c r="HYA20" s="2" t="s">
        <v>10870</v>
      </c>
      <c r="HYB20" s="2" t="s">
        <v>10870</v>
      </c>
      <c r="HYC20" s="2" t="s">
        <v>10870</v>
      </c>
      <c r="HYD20" s="2" t="s">
        <v>10870</v>
      </c>
      <c r="HYE20" s="2" t="s">
        <v>10870</v>
      </c>
      <c r="HYF20" s="2" t="s">
        <v>10870</v>
      </c>
      <c r="HYG20" s="2" t="s">
        <v>10870</v>
      </c>
      <c r="HYH20" s="2" t="s">
        <v>10870</v>
      </c>
      <c r="HYI20" s="2" t="s">
        <v>10870</v>
      </c>
      <c r="HYJ20" s="2" t="s">
        <v>10870</v>
      </c>
      <c r="HYK20" s="2" t="s">
        <v>10870</v>
      </c>
      <c r="HYL20" s="2" t="s">
        <v>10870</v>
      </c>
      <c r="HYM20" s="2" t="s">
        <v>10870</v>
      </c>
      <c r="HYN20" s="2" t="s">
        <v>10870</v>
      </c>
      <c r="HYO20" s="2" t="s">
        <v>10870</v>
      </c>
      <c r="HYP20" s="2" t="s">
        <v>10870</v>
      </c>
      <c r="HYQ20" s="2" t="s">
        <v>10870</v>
      </c>
      <c r="HYR20" s="2" t="s">
        <v>10870</v>
      </c>
      <c r="HYS20" s="2" t="s">
        <v>10870</v>
      </c>
      <c r="HYT20" s="2" t="s">
        <v>10870</v>
      </c>
      <c r="HYU20" s="2" t="s">
        <v>10870</v>
      </c>
      <c r="HYV20" s="2" t="s">
        <v>10870</v>
      </c>
      <c r="HYW20" s="2" t="s">
        <v>10870</v>
      </c>
      <c r="HYX20" s="2" t="s">
        <v>10870</v>
      </c>
      <c r="HYY20" s="2" t="s">
        <v>10870</v>
      </c>
      <c r="HYZ20" s="2" t="s">
        <v>10870</v>
      </c>
      <c r="HZA20" s="2" t="s">
        <v>10870</v>
      </c>
      <c r="HZB20" s="2" t="s">
        <v>10870</v>
      </c>
      <c r="HZC20" s="2" t="s">
        <v>10870</v>
      </c>
      <c r="HZD20" s="2" t="s">
        <v>10870</v>
      </c>
      <c r="HZE20" s="2" t="s">
        <v>10870</v>
      </c>
      <c r="HZF20" s="2" t="s">
        <v>10870</v>
      </c>
      <c r="HZG20" s="2" t="s">
        <v>10870</v>
      </c>
      <c r="HZH20" s="2" t="s">
        <v>10870</v>
      </c>
      <c r="HZI20" s="2" t="s">
        <v>10870</v>
      </c>
      <c r="HZJ20" s="2" t="s">
        <v>10870</v>
      </c>
      <c r="HZK20" s="2" t="s">
        <v>10870</v>
      </c>
      <c r="HZL20" s="2" t="s">
        <v>10870</v>
      </c>
      <c r="HZM20" s="2" t="s">
        <v>10870</v>
      </c>
      <c r="HZN20" s="2" t="s">
        <v>10870</v>
      </c>
      <c r="HZO20" s="2" t="s">
        <v>10870</v>
      </c>
      <c r="HZP20" s="2" t="s">
        <v>10870</v>
      </c>
      <c r="HZQ20" s="2" t="s">
        <v>10870</v>
      </c>
      <c r="HZR20" s="2" t="s">
        <v>10870</v>
      </c>
      <c r="HZS20" s="2" t="s">
        <v>10870</v>
      </c>
      <c r="HZT20" s="2" t="s">
        <v>10870</v>
      </c>
      <c r="HZU20" s="2" t="s">
        <v>10870</v>
      </c>
      <c r="HZV20" s="2" t="s">
        <v>10870</v>
      </c>
      <c r="HZW20" s="2" t="s">
        <v>10870</v>
      </c>
      <c r="HZX20" s="2" t="s">
        <v>10870</v>
      </c>
      <c r="HZY20" s="2" t="s">
        <v>10870</v>
      </c>
      <c r="HZZ20" s="2" t="s">
        <v>10870</v>
      </c>
      <c r="IAA20" s="2" t="s">
        <v>10870</v>
      </c>
      <c r="IAB20" s="2" t="s">
        <v>10870</v>
      </c>
      <c r="IAC20" s="2" t="s">
        <v>10870</v>
      </c>
      <c r="IAD20" s="2" t="s">
        <v>10870</v>
      </c>
      <c r="IAE20" s="2" t="s">
        <v>10870</v>
      </c>
      <c r="IAF20" s="2" t="s">
        <v>10870</v>
      </c>
      <c r="IAG20" s="2" t="s">
        <v>10870</v>
      </c>
      <c r="IAH20" s="2" t="s">
        <v>10870</v>
      </c>
      <c r="IAI20" s="2" t="s">
        <v>10870</v>
      </c>
      <c r="IAJ20" s="2" t="s">
        <v>10870</v>
      </c>
      <c r="IAK20" s="2" t="s">
        <v>10870</v>
      </c>
      <c r="IAL20" s="2" t="s">
        <v>10870</v>
      </c>
      <c r="IAM20" s="2" t="s">
        <v>10870</v>
      </c>
      <c r="IAN20" s="2" t="s">
        <v>10870</v>
      </c>
      <c r="IAO20" s="2" t="s">
        <v>10870</v>
      </c>
      <c r="IAP20" s="2" t="s">
        <v>10870</v>
      </c>
      <c r="IAQ20" s="2" t="s">
        <v>10870</v>
      </c>
      <c r="IAR20" s="2" t="s">
        <v>10870</v>
      </c>
      <c r="IAS20" s="2" t="s">
        <v>10870</v>
      </c>
      <c r="IAT20" s="2" t="s">
        <v>10870</v>
      </c>
      <c r="IAU20" s="2" t="s">
        <v>10870</v>
      </c>
      <c r="IAV20" s="2" t="s">
        <v>10870</v>
      </c>
      <c r="IAW20" s="2" t="s">
        <v>10870</v>
      </c>
      <c r="IAX20" s="2" t="s">
        <v>10870</v>
      </c>
      <c r="IAY20" s="2" t="s">
        <v>10870</v>
      </c>
      <c r="IAZ20" s="2" t="s">
        <v>10870</v>
      </c>
      <c r="IBA20" s="2" t="s">
        <v>10870</v>
      </c>
      <c r="IBB20" s="2" t="s">
        <v>10870</v>
      </c>
      <c r="IBC20" s="2" t="s">
        <v>10870</v>
      </c>
      <c r="IBD20" s="2" t="s">
        <v>10870</v>
      </c>
      <c r="IBE20" s="2" t="s">
        <v>10870</v>
      </c>
      <c r="IBF20" s="2" t="s">
        <v>10870</v>
      </c>
      <c r="IBG20" s="2" t="s">
        <v>10870</v>
      </c>
      <c r="IBH20" s="2" t="s">
        <v>10870</v>
      </c>
      <c r="IBI20" s="2" t="s">
        <v>10870</v>
      </c>
      <c r="IBJ20" s="2" t="s">
        <v>10870</v>
      </c>
      <c r="IBK20" s="2" t="s">
        <v>10870</v>
      </c>
      <c r="IBL20" s="2" t="s">
        <v>10870</v>
      </c>
      <c r="IBM20" s="2" t="s">
        <v>10870</v>
      </c>
      <c r="IBN20" s="2" t="s">
        <v>10870</v>
      </c>
      <c r="IBO20" s="2" t="s">
        <v>10870</v>
      </c>
      <c r="IBP20" s="2" t="s">
        <v>10870</v>
      </c>
      <c r="IBQ20" s="2" t="s">
        <v>10870</v>
      </c>
      <c r="IBR20" s="2" t="s">
        <v>10870</v>
      </c>
      <c r="IBS20" s="2" t="s">
        <v>10870</v>
      </c>
      <c r="IBT20" s="2" t="s">
        <v>10870</v>
      </c>
      <c r="IBU20" s="2" t="s">
        <v>10870</v>
      </c>
      <c r="IBV20" s="2" t="s">
        <v>10870</v>
      </c>
      <c r="IBW20" s="2" t="s">
        <v>10870</v>
      </c>
      <c r="IBX20" s="2" t="s">
        <v>10870</v>
      </c>
      <c r="IBY20" s="2" t="s">
        <v>10870</v>
      </c>
      <c r="IBZ20" s="2" t="s">
        <v>10870</v>
      </c>
      <c r="ICA20" s="2" t="s">
        <v>10870</v>
      </c>
      <c r="ICB20" s="2" t="s">
        <v>10870</v>
      </c>
      <c r="ICC20" s="2" t="s">
        <v>10870</v>
      </c>
      <c r="ICD20" s="2" t="s">
        <v>10870</v>
      </c>
      <c r="ICE20" s="2" t="s">
        <v>10870</v>
      </c>
      <c r="ICF20" s="2" t="s">
        <v>10870</v>
      </c>
      <c r="ICG20" s="2" t="s">
        <v>10870</v>
      </c>
      <c r="ICH20" s="2" t="s">
        <v>10870</v>
      </c>
      <c r="ICI20" s="2" t="s">
        <v>10870</v>
      </c>
      <c r="ICJ20" s="2" t="s">
        <v>10870</v>
      </c>
      <c r="ICK20" s="2" t="s">
        <v>10870</v>
      </c>
      <c r="ICL20" s="2" t="s">
        <v>10870</v>
      </c>
      <c r="ICM20" s="2" t="s">
        <v>10870</v>
      </c>
      <c r="ICN20" s="2" t="s">
        <v>10870</v>
      </c>
      <c r="ICO20" s="2" t="s">
        <v>10870</v>
      </c>
      <c r="ICP20" s="2" t="s">
        <v>10870</v>
      </c>
      <c r="ICQ20" s="2" t="s">
        <v>10870</v>
      </c>
      <c r="ICR20" s="2" t="s">
        <v>10870</v>
      </c>
      <c r="ICS20" s="2" t="s">
        <v>10870</v>
      </c>
      <c r="ICT20" s="2" t="s">
        <v>10870</v>
      </c>
      <c r="ICU20" s="2" t="s">
        <v>10870</v>
      </c>
      <c r="ICV20" s="2" t="s">
        <v>10870</v>
      </c>
      <c r="ICW20" s="2" t="s">
        <v>10870</v>
      </c>
      <c r="ICX20" s="2" t="s">
        <v>10870</v>
      </c>
      <c r="ICY20" s="2" t="s">
        <v>10870</v>
      </c>
      <c r="ICZ20" s="2" t="s">
        <v>10870</v>
      </c>
      <c r="IDA20" s="2" t="s">
        <v>10870</v>
      </c>
      <c r="IDB20" s="2" t="s">
        <v>10870</v>
      </c>
      <c r="IDC20" s="2" t="s">
        <v>10870</v>
      </c>
      <c r="IDD20" s="2" t="s">
        <v>10870</v>
      </c>
      <c r="IDE20" s="2" t="s">
        <v>10870</v>
      </c>
      <c r="IDF20" s="2" t="s">
        <v>10870</v>
      </c>
      <c r="IDG20" s="2" t="s">
        <v>10870</v>
      </c>
      <c r="IDH20" s="2" t="s">
        <v>10870</v>
      </c>
      <c r="IDI20" s="2" t="s">
        <v>10870</v>
      </c>
      <c r="IDJ20" s="2" t="s">
        <v>10870</v>
      </c>
      <c r="IDK20" s="2" t="s">
        <v>10870</v>
      </c>
      <c r="IDL20" s="2" t="s">
        <v>10870</v>
      </c>
      <c r="IDM20" s="2" t="s">
        <v>10870</v>
      </c>
      <c r="IDN20" s="2" t="s">
        <v>10870</v>
      </c>
      <c r="IDO20" s="2" t="s">
        <v>10870</v>
      </c>
      <c r="IDP20" s="2" t="s">
        <v>10870</v>
      </c>
      <c r="IDQ20" s="2" t="s">
        <v>10870</v>
      </c>
      <c r="IDR20" s="2" t="s">
        <v>10870</v>
      </c>
      <c r="IDS20" s="2" t="s">
        <v>10870</v>
      </c>
      <c r="IDT20" s="2" t="s">
        <v>10870</v>
      </c>
      <c r="IDU20" s="2" t="s">
        <v>10870</v>
      </c>
      <c r="IDV20" s="2" t="s">
        <v>10870</v>
      </c>
      <c r="IDW20" s="2" t="s">
        <v>10870</v>
      </c>
      <c r="IDX20" s="2" t="s">
        <v>10870</v>
      </c>
      <c r="IDY20" s="2" t="s">
        <v>10870</v>
      </c>
      <c r="IDZ20" s="2" t="s">
        <v>10870</v>
      </c>
      <c r="IEA20" s="2" t="s">
        <v>10870</v>
      </c>
      <c r="IEB20" s="2" t="s">
        <v>10870</v>
      </c>
      <c r="IEC20" s="2" t="s">
        <v>10870</v>
      </c>
      <c r="IED20" s="2" t="s">
        <v>10870</v>
      </c>
      <c r="IEE20" s="2" t="s">
        <v>10870</v>
      </c>
      <c r="IEF20" s="2" t="s">
        <v>10870</v>
      </c>
      <c r="IEG20" s="2" t="s">
        <v>10870</v>
      </c>
      <c r="IEH20" s="2" t="s">
        <v>10870</v>
      </c>
      <c r="IEI20" s="2" t="s">
        <v>10870</v>
      </c>
      <c r="IEJ20" s="2" t="s">
        <v>10870</v>
      </c>
      <c r="IEK20" s="2" t="s">
        <v>10870</v>
      </c>
      <c r="IEL20" s="2" t="s">
        <v>10870</v>
      </c>
      <c r="IEM20" s="2" t="s">
        <v>10870</v>
      </c>
      <c r="IEN20" s="2" t="s">
        <v>10870</v>
      </c>
      <c r="IEO20" s="2" t="s">
        <v>10870</v>
      </c>
      <c r="IEP20" s="2" t="s">
        <v>10870</v>
      </c>
      <c r="IEQ20" s="2" t="s">
        <v>10870</v>
      </c>
      <c r="IER20" s="2" t="s">
        <v>10870</v>
      </c>
      <c r="IES20" s="2" t="s">
        <v>10870</v>
      </c>
      <c r="IET20" s="2" t="s">
        <v>10870</v>
      </c>
      <c r="IEU20" s="2" t="s">
        <v>10870</v>
      </c>
      <c r="IEV20" s="2" t="s">
        <v>10870</v>
      </c>
      <c r="IEW20" s="2" t="s">
        <v>10870</v>
      </c>
      <c r="IEX20" s="2" t="s">
        <v>10870</v>
      </c>
      <c r="IEY20" s="2" t="s">
        <v>10870</v>
      </c>
      <c r="IEZ20" s="2" t="s">
        <v>10870</v>
      </c>
      <c r="IFA20" s="2" t="s">
        <v>10870</v>
      </c>
      <c r="IFB20" s="2" t="s">
        <v>10870</v>
      </c>
      <c r="IFC20" s="2" t="s">
        <v>10870</v>
      </c>
      <c r="IFD20" s="2" t="s">
        <v>10870</v>
      </c>
      <c r="IFE20" s="2" t="s">
        <v>10870</v>
      </c>
      <c r="IFF20" s="2" t="s">
        <v>10870</v>
      </c>
      <c r="IFG20" s="2" t="s">
        <v>10870</v>
      </c>
      <c r="IFH20" s="2" t="s">
        <v>10870</v>
      </c>
      <c r="IFI20" s="2" t="s">
        <v>10870</v>
      </c>
      <c r="IFJ20" s="2" t="s">
        <v>10870</v>
      </c>
      <c r="IFK20" s="2" t="s">
        <v>10870</v>
      </c>
      <c r="IFL20" s="2" t="s">
        <v>10870</v>
      </c>
      <c r="IFM20" s="2" t="s">
        <v>10870</v>
      </c>
      <c r="IFN20" s="2" t="s">
        <v>10870</v>
      </c>
      <c r="IFO20" s="2" t="s">
        <v>10870</v>
      </c>
      <c r="IFP20" s="2" t="s">
        <v>10870</v>
      </c>
      <c r="IFQ20" s="2" t="s">
        <v>10870</v>
      </c>
      <c r="IFR20" s="2" t="s">
        <v>10870</v>
      </c>
      <c r="IFS20" s="2" t="s">
        <v>10870</v>
      </c>
      <c r="IFT20" s="2" t="s">
        <v>10870</v>
      </c>
      <c r="IFU20" s="2" t="s">
        <v>10870</v>
      </c>
      <c r="IFV20" s="2" t="s">
        <v>10870</v>
      </c>
      <c r="IFW20" s="2" t="s">
        <v>10870</v>
      </c>
      <c r="IFX20" s="2" t="s">
        <v>10870</v>
      </c>
      <c r="IFY20" s="2" t="s">
        <v>10870</v>
      </c>
      <c r="IFZ20" s="2" t="s">
        <v>10870</v>
      </c>
      <c r="IGA20" s="2" t="s">
        <v>10870</v>
      </c>
      <c r="IGB20" s="2" t="s">
        <v>10870</v>
      </c>
      <c r="IGC20" s="2" t="s">
        <v>10870</v>
      </c>
      <c r="IGD20" s="2" t="s">
        <v>10870</v>
      </c>
      <c r="IGE20" s="2" t="s">
        <v>10870</v>
      </c>
      <c r="IGF20" s="2" t="s">
        <v>10870</v>
      </c>
      <c r="IGG20" s="2" t="s">
        <v>10870</v>
      </c>
      <c r="IGH20" s="2" t="s">
        <v>10870</v>
      </c>
      <c r="IGI20" s="2" t="s">
        <v>10870</v>
      </c>
      <c r="IGJ20" s="2" t="s">
        <v>10870</v>
      </c>
      <c r="IGK20" s="2" t="s">
        <v>10870</v>
      </c>
      <c r="IGL20" s="2" t="s">
        <v>10870</v>
      </c>
      <c r="IGM20" s="2" t="s">
        <v>10870</v>
      </c>
      <c r="IGN20" s="2" t="s">
        <v>10870</v>
      </c>
      <c r="IGO20" s="2" t="s">
        <v>10870</v>
      </c>
      <c r="IGP20" s="2" t="s">
        <v>10870</v>
      </c>
      <c r="IGQ20" s="2" t="s">
        <v>10870</v>
      </c>
      <c r="IGR20" s="2" t="s">
        <v>10870</v>
      </c>
      <c r="IGS20" s="2" t="s">
        <v>10870</v>
      </c>
      <c r="IGT20" s="2" t="s">
        <v>10870</v>
      </c>
      <c r="IGU20" s="2" t="s">
        <v>10870</v>
      </c>
      <c r="IGV20" s="2" t="s">
        <v>10870</v>
      </c>
      <c r="IGW20" s="2" t="s">
        <v>10870</v>
      </c>
      <c r="IGX20" s="2" t="s">
        <v>10870</v>
      </c>
      <c r="IGY20" s="2" t="s">
        <v>10870</v>
      </c>
      <c r="IGZ20" s="2" t="s">
        <v>10870</v>
      </c>
      <c r="IHA20" s="2" t="s">
        <v>10870</v>
      </c>
      <c r="IHB20" s="2" t="s">
        <v>10870</v>
      </c>
      <c r="IHC20" s="2" t="s">
        <v>10870</v>
      </c>
      <c r="IHD20" s="2" t="s">
        <v>10870</v>
      </c>
      <c r="IHE20" s="2" t="s">
        <v>10870</v>
      </c>
      <c r="IHF20" s="2" t="s">
        <v>10870</v>
      </c>
      <c r="IHG20" s="2" t="s">
        <v>10870</v>
      </c>
      <c r="IHH20" s="2" t="s">
        <v>10870</v>
      </c>
      <c r="IHI20" s="2" t="s">
        <v>10870</v>
      </c>
      <c r="IHJ20" s="2" t="s">
        <v>10870</v>
      </c>
      <c r="IHK20" s="2" t="s">
        <v>10870</v>
      </c>
      <c r="IHL20" s="2" t="s">
        <v>10870</v>
      </c>
      <c r="IHM20" s="2" t="s">
        <v>10870</v>
      </c>
      <c r="IHN20" s="2" t="s">
        <v>10870</v>
      </c>
      <c r="IHO20" s="2" t="s">
        <v>10870</v>
      </c>
      <c r="IHP20" s="2" t="s">
        <v>10870</v>
      </c>
      <c r="IHQ20" s="2" t="s">
        <v>10870</v>
      </c>
      <c r="IHR20" s="2" t="s">
        <v>10870</v>
      </c>
      <c r="IHS20" s="2" t="s">
        <v>10870</v>
      </c>
      <c r="IHT20" s="2" t="s">
        <v>10870</v>
      </c>
      <c r="IHU20" s="2" t="s">
        <v>10870</v>
      </c>
      <c r="IHV20" s="2" t="s">
        <v>10870</v>
      </c>
      <c r="IHW20" s="2" t="s">
        <v>10870</v>
      </c>
      <c r="IHX20" s="2" t="s">
        <v>10870</v>
      </c>
      <c r="IHY20" s="2" t="s">
        <v>10870</v>
      </c>
      <c r="IHZ20" s="2" t="s">
        <v>10870</v>
      </c>
      <c r="IIA20" s="2" t="s">
        <v>10870</v>
      </c>
      <c r="IIB20" s="2" t="s">
        <v>10870</v>
      </c>
      <c r="IIC20" s="2" t="s">
        <v>10870</v>
      </c>
      <c r="IID20" s="2" t="s">
        <v>10870</v>
      </c>
      <c r="IIE20" s="2" t="s">
        <v>10870</v>
      </c>
      <c r="IIF20" s="2" t="s">
        <v>10870</v>
      </c>
      <c r="IIG20" s="2" t="s">
        <v>10870</v>
      </c>
      <c r="IIH20" s="2" t="s">
        <v>10870</v>
      </c>
      <c r="III20" s="2" t="s">
        <v>10870</v>
      </c>
      <c r="IIJ20" s="2" t="s">
        <v>10870</v>
      </c>
      <c r="IIK20" s="2" t="s">
        <v>10870</v>
      </c>
      <c r="IIL20" s="2" t="s">
        <v>10870</v>
      </c>
      <c r="IIM20" s="2" t="s">
        <v>10870</v>
      </c>
      <c r="IIN20" s="2" t="s">
        <v>10870</v>
      </c>
      <c r="IIO20" s="2" t="s">
        <v>10870</v>
      </c>
      <c r="IIP20" s="2" t="s">
        <v>10870</v>
      </c>
      <c r="IIQ20" s="2" t="s">
        <v>10870</v>
      </c>
      <c r="IIR20" s="2" t="s">
        <v>10870</v>
      </c>
      <c r="IIS20" s="2" t="s">
        <v>10870</v>
      </c>
      <c r="IIT20" s="2" t="s">
        <v>10870</v>
      </c>
      <c r="IIU20" s="2" t="s">
        <v>10870</v>
      </c>
      <c r="IIV20" s="2" t="s">
        <v>10870</v>
      </c>
      <c r="IIW20" s="2" t="s">
        <v>10870</v>
      </c>
      <c r="IIX20" s="2" t="s">
        <v>10870</v>
      </c>
      <c r="IIY20" s="2" t="s">
        <v>10870</v>
      </c>
      <c r="IIZ20" s="2" t="s">
        <v>10870</v>
      </c>
      <c r="IJA20" s="2" t="s">
        <v>10870</v>
      </c>
      <c r="IJB20" s="2" t="s">
        <v>10870</v>
      </c>
      <c r="IJC20" s="2" t="s">
        <v>10870</v>
      </c>
      <c r="IJD20" s="2" t="s">
        <v>10870</v>
      </c>
      <c r="IJE20" s="2" t="s">
        <v>10870</v>
      </c>
      <c r="IJF20" s="2" t="s">
        <v>10870</v>
      </c>
      <c r="IJG20" s="2" t="s">
        <v>10870</v>
      </c>
      <c r="IJH20" s="2" t="s">
        <v>10870</v>
      </c>
      <c r="IJI20" s="2" t="s">
        <v>10870</v>
      </c>
      <c r="IJJ20" s="2" t="s">
        <v>10870</v>
      </c>
      <c r="IJK20" s="2" t="s">
        <v>10870</v>
      </c>
      <c r="IJL20" s="2" t="s">
        <v>10870</v>
      </c>
      <c r="IJM20" s="2" t="s">
        <v>10870</v>
      </c>
      <c r="IJN20" s="2" t="s">
        <v>10870</v>
      </c>
      <c r="IJO20" s="2" t="s">
        <v>10870</v>
      </c>
      <c r="IJP20" s="2" t="s">
        <v>10870</v>
      </c>
      <c r="IJQ20" s="2" t="s">
        <v>10870</v>
      </c>
      <c r="IJR20" s="2" t="s">
        <v>10870</v>
      </c>
      <c r="IJS20" s="2" t="s">
        <v>10870</v>
      </c>
      <c r="IJT20" s="2" t="s">
        <v>10870</v>
      </c>
      <c r="IJU20" s="2" t="s">
        <v>10870</v>
      </c>
      <c r="IJV20" s="2" t="s">
        <v>10870</v>
      </c>
      <c r="IJW20" s="2" t="s">
        <v>10870</v>
      </c>
      <c r="IJX20" s="2" t="s">
        <v>10870</v>
      </c>
      <c r="IJY20" s="2" t="s">
        <v>10870</v>
      </c>
      <c r="IJZ20" s="2" t="s">
        <v>10870</v>
      </c>
      <c r="IKA20" s="2" t="s">
        <v>10870</v>
      </c>
      <c r="IKB20" s="2" t="s">
        <v>10870</v>
      </c>
      <c r="IKC20" s="2" t="s">
        <v>10870</v>
      </c>
      <c r="IKD20" s="2" t="s">
        <v>10870</v>
      </c>
      <c r="IKE20" s="2" t="s">
        <v>10870</v>
      </c>
      <c r="IKF20" s="2" t="s">
        <v>10870</v>
      </c>
      <c r="IKG20" s="2" t="s">
        <v>10870</v>
      </c>
      <c r="IKH20" s="2" t="s">
        <v>10870</v>
      </c>
      <c r="IKI20" s="2" t="s">
        <v>10870</v>
      </c>
      <c r="IKJ20" s="2" t="s">
        <v>10870</v>
      </c>
      <c r="IKK20" s="2" t="s">
        <v>10870</v>
      </c>
      <c r="IKL20" s="2" t="s">
        <v>10870</v>
      </c>
      <c r="IKM20" s="2" t="s">
        <v>10870</v>
      </c>
      <c r="IKN20" s="2" t="s">
        <v>10870</v>
      </c>
      <c r="IKO20" s="2" t="s">
        <v>10870</v>
      </c>
      <c r="IKP20" s="2" t="s">
        <v>10870</v>
      </c>
      <c r="IKQ20" s="2" t="s">
        <v>10870</v>
      </c>
      <c r="IKR20" s="2" t="s">
        <v>10870</v>
      </c>
      <c r="IKS20" s="2" t="s">
        <v>10870</v>
      </c>
      <c r="IKT20" s="2" t="s">
        <v>10870</v>
      </c>
      <c r="IKU20" s="2" t="s">
        <v>10870</v>
      </c>
      <c r="IKV20" s="2" t="s">
        <v>10870</v>
      </c>
      <c r="IKW20" s="2" t="s">
        <v>10870</v>
      </c>
      <c r="IKX20" s="2" t="s">
        <v>10870</v>
      </c>
      <c r="IKY20" s="2" t="s">
        <v>10870</v>
      </c>
      <c r="IKZ20" s="2" t="s">
        <v>10870</v>
      </c>
      <c r="ILA20" s="2" t="s">
        <v>10870</v>
      </c>
      <c r="ILB20" s="2" t="s">
        <v>10870</v>
      </c>
      <c r="ILC20" s="2" t="s">
        <v>10870</v>
      </c>
      <c r="ILD20" s="2" t="s">
        <v>10870</v>
      </c>
      <c r="ILE20" s="2" t="s">
        <v>10870</v>
      </c>
      <c r="ILF20" s="2" t="s">
        <v>10870</v>
      </c>
      <c r="ILG20" s="2" t="s">
        <v>10870</v>
      </c>
      <c r="ILH20" s="2" t="s">
        <v>10870</v>
      </c>
      <c r="ILI20" s="2" t="s">
        <v>10870</v>
      </c>
      <c r="ILJ20" s="2" t="s">
        <v>10870</v>
      </c>
      <c r="ILK20" s="2" t="s">
        <v>10870</v>
      </c>
      <c r="ILL20" s="2" t="s">
        <v>10870</v>
      </c>
      <c r="ILM20" s="2" t="s">
        <v>10870</v>
      </c>
      <c r="ILN20" s="2" t="s">
        <v>10870</v>
      </c>
      <c r="ILO20" s="2" t="s">
        <v>10870</v>
      </c>
      <c r="ILP20" s="2" t="s">
        <v>10870</v>
      </c>
      <c r="ILQ20" s="2" t="s">
        <v>10870</v>
      </c>
      <c r="ILR20" s="2" t="s">
        <v>10870</v>
      </c>
      <c r="ILS20" s="2" t="s">
        <v>10870</v>
      </c>
      <c r="ILT20" s="2" t="s">
        <v>10870</v>
      </c>
      <c r="ILU20" s="2" t="s">
        <v>10870</v>
      </c>
      <c r="ILV20" s="2" t="s">
        <v>10870</v>
      </c>
      <c r="ILW20" s="2" t="s">
        <v>10870</v>
      </c>
      <c r="ILX20" s="2" t="s">
        <v>10870</v>
      </c>
      <c r="ILY20" s="2" t="s">
        <v>10870</v>
      </c>
      <c r="ILZ20" s="2" t="s">
        <v>10870</v>
      </c>
      <c r="IMA20" s="2" t="s">
        <v>10870</v>
      </c>
      <c r="IMB20" s="2" t="s">
        <v>10870</v>
      </c>
      <c r="IMC20" s="2" t="s">
        <v>10870</v>
      </c>
      <c r="IMD20" s="2" t="s">
        <v>10870</v>
      </c>
      <c r="IME20" s="2" t="s">
        <v>10870</v>
      </c>
      <c r="IMF20" s="2" t="s">
        <v>10870</v>
      </c>
      <c r="IMG20" s="2" t="s">
        <v>10870</v>
      </c>
      <c r="IMH20" s="2" t="s">
        <v>10870</v>
      </c>
      <c r="IMI20" s="2" t="s">
        <v>10870</v>
      </c>
      <c r="IMJ20" s="2" t="s">
        <v>10870</v>
      </c>
      <c r="IMK20" s="2" t="s">
        <v>10870</v>
      </c>
      <c r="IML20" s="2" t="s">
        <v>10870</v>
      </c>
      <c r="IMM20" s="2" t="s">
        <v>10870</v>
      </c>
      <c r="IMN20" s="2" t="s">
        <v>10870</v>
      </c>
      <c r="IMO20" s="2" t="s">
        <v>10870</v>
      </c>
      <c r="IMP20" s="2" t="s">
        <v>10870</v>
      </c>
      <c r="IMQ20" s="2" t="s">
        <v>10870</v>
      </c>
      <c r="IMR20" s="2" t="s">
        <v>10870</v>
      </c>
      <c r="IMS20" s="2" t="s">
        <v>10870</v>
      </c>
      <c r="IMT20" s="2" t="s">
        <v>10870</v>
      </c>
      <c r="IMU20" s="2" t="s">
        <v>10870</v>
      </c>
      <c r="IMV20" s="2" t="s">
        <v>10870</v>
      </c>
      <c r="IMW20" s="2" t="s">
        <v>10870</v>
      </c>
      <c r="IMX20" s="2" t="s">
        <v>10870</v>
      </c>
      <c r="IMY20" s="2" t="s">
        <v>10870</v>
      </c>
      <c r="IMZ20" s="2" t="s">
        <v>10870</v>
      </c>
      <c r="INA20" s="2" t="s">
        <v>10870</v>
      </c>
      <c r="INB20" s="2" t="s">
        <v>10870</v>
      </c>
      <c r="INC20" s="2" t="s">
        <v>10870</v>
      </c>
      <c r="IND20" s="2" t="s">
        <v>10870</v>
      </c>
      <c r="INE20" s="2" t="s">
        <v>10870</v>
      </c>
      <c r="INF20" s="2" t="s">
        <v>10870</v>
      </c>
      <c r="ING20" s="2" t="s">
        <v>10870</v>
      </c>
      <c r="INH20" s="2" t="s">
        <v>10870</v>
      </c>
      <c r="INI20" s="2" t="s">
        <v>10870</v>
      </c>
      <c r="INJ20" s="2" t="s">
        <v>10870</v>
      </c>
      <c r="INK20" s="2" t="s">
        <v>10870</v>
      </c>
      <c r="INL20" s="2" t="s">
        <v>10870</v>
      </c>
      <c r="INM20" s="2" t="s">
        <v>10870</v>
      </c>
      <c r="INN20" s="2" t="s">
        <v>10870</v>
      </c>
      <c r="INO20" s="2" t="s">
        <v>10870</v>
      </c>
      <c r="INP20" s="2" t="s">
        <v>10870</v>
      </c>
      <c r="INQ20" s="2" t="s">
        <v>10870</v>
      </c>
      <c r="INR20" s="2" t="s">
        <v>10870</v>
      </c>
      <c r="INS20" s="2" t="s">
        <v>10870</v>
      </c>
      <c r="INT20" s="2" t="s">
        <v>10870</v>
      </c>
      <c r="INU20" s="2" t="s">
        <v>10870</v>
      </c>
      <c r="INV20" s="2" t="s">
        <v>10870</v>
      </c>
      <c r="INW20" s="2" t="s">
        <v>10870</v>
      </c>
      <c r="INX20" s="2" t="s">
        <v>10870</v>
      </c>
      <c r="INY20" s="2" t="s">
        <v>10870</v>
      </c>
      <c r="INZ20" s="2" t="s">
        <v>10870</v>
      </c>
      <c r="IOA20" s="2" t="s">
        <v>10870</v>
      </c>
      <c r="IOB20" s="2" t="s">
        <v>10870</v>
      </c>
      <c r="IOC20" s="2" t="s">
        <v>10870</v>
      </c>
      <c r="IOD20" s="2" t="s">
        <v>10870</v>
      </c>
      <c r="IOE20" s="2" t="s">
        <v>10870</v>
      </c>
      <c r="IOF20" s="2" t="s">
        <v>10870</v>
      </c>
      <c r="IOG20" s="2" t="s">
        <v>10870</v>
      </c>
      <c r="IOH20" s="2" t="s">
        <v>10870</v>
      </c>
      <c r="IOI20" s="2" t="s">
        <v>10870</v>
      </c>
      <c r="IOJ20" s="2" t="s">
        <v>10870</v>
      </c>
      <c r="IOK20" s="2" t="s">
        <v>10870</v>
      </c>
      <c r="IOL20" s="2" t="s">
        <v>10870</v>
      </c>
      <c r="IOM20" s="2" t="s">
        <v>10870</v>
      </c>
      <c r="ION20" s="2" t="s">
        <v>10870</v>
      </c>
      <c r="IOO20" s="2" t="s">
        <v>10870</v>
      </c>
      <c r="IOP20" s="2" t="s">
        <v>10870</v>
      </c>
      <c r="IOQ20" s="2" t="s">
        <v>10870</v>
      </c>
      <c r="IOR20" s="2" t="s">
        <v>10870</v>
      </c>
      <c r="IOS20" s="2" t="s">
        <v>10870</v>
      </c>
      <c r="IOT20" s="2" t="s">
        <v>10870</v>
      </c>
      <c r="IOU20" s="2" t="s">
        <v>10870</v>
      </c>
      <c r="IOV20" s="2" t="s">
        <v>10870</v>
      </c>
      <c r="IOW20" s="2" t="s">
        <v>10870</v>
      </c>
      <c r="IOX20" s="2" t="s">
        <v>10870</v>
      </c>
      <c r="IOY20" s="2" t="s">
        <v>10870</v>
      </c>
      <c r="IOZ20" s="2" t="s">
        <v>10870</v>
      </c>
      <c r="IPA20" s="2" t="s">
        <v>10870</v>
      </c>
      <c r="IPB20" s="2" t="s">
        <v>10870</v>
      </c>
      <c r="IPC20" s="2" t="s">
        <v>10870</v>
      </c>
      <c r="IPD20" s="2" t="s">
        <v>10870</v>
      </c>
      <c r="IPE20" s="2" t="s">
        <v>10870</v>
      </c>
      <c r="IPF20" s="2" t="s">
        <v>10870</v>
      </c>
      <c r="IPG20" s="2" t="s">
        <v>10870</v>
      </c>
      <c r="IPH20" s="2" t="s">
        <v>10870</v>
      </c>
      <c r="IPI20" s="2" t="s">
        <v>10870</v>
      </c>
      <c r="IPJ20" s="2" t="s">
        <v>10870</v>
      </c>
      <c r="IPK20" s="2" t="s">
        <v>10870</v>
      </c>
      <c r="IPL20" s="2" t="s">
        <v>10870</v>
      </c>
      <c r="IPM20" s="2" t="s">
        <v>10870</v>
      </c>
      <c r="IPN20" s="2" t="s">
        <v>10870</v>
      </c>
      <c r="IPO20" s="2" t="s">
        <v>10870</v>
      </c>
      <c r="IPP20" s="2" t="s">
        <v>10870</v>
      </c>
      <c r="IPQ20" s="2" t="s">
        <v>10870</v>
      </c>
      <c r="IPR20" s="2" t="s">
        <v>10870</v>
      </c>
      <c r="IPS20" s="2" t="s">
        <v>10870</v>
      </c>
      <c r="IPT20" s="2" t="s">
        <v>10870</v>
      </c>
      <c r="IPU20" s="2" t="s">
        <v>10870</v>
      </c>
      <c r="IPV20" s="2" t="s">
        <v>10870</v>
      </c>
      <c r="IPW20" s="2" t="s">
        <v>10870</v>
      </c>
      <c r="IPX20" s="2" t="s">
        <v>10870</v>
      </c>
      <c r="IPY20" s="2" t="s">
        <v>10870</v>
      </c>
      <c r="IPZ20" s="2" t="s">
        <v>10870</v>
      </c>
      <c r="IQA20" s="2" t="s">
        <v>10870</v>
      </c>
      <c r="IQB20" s="2" t="s">
        <v>10870</v>
      </c>
      <c r="IQC20" s="2" t="s">
        <v>10870</v>
      </c>
      <c r="IQD20" s="2" t="s">
        <v>10870</v>
      </c>
      <c r="IQE20" s="2" t="s">
        <v>10870</v>
      </c>
      <c r="IQF20" s="2" t="s">
        <v>10870</v>
      </c>
      <c r="IQG20" s="2" t="s">
        <v>10870</v>
      </c>
      <c r="IQH20" s="2" t="s">
        <v>10870</v>
      </c>
      <c r="IQI20" s="2" t="s">
        <v>10870</v>
      </c>
      <c r="IQJ20" s="2" t="s">
        <v>10870</v>
      </c>
      <c r="IQK20" s="2" t="s">
        <v>10870</v>
      </c>
      <c r="IQL20" s="2" t="s">
        <v>10870</v>
      </c>
      <c r="IQM20" s="2" t="s">
        <v>10870</v>
      </c>
      <c r="IQN20" s="2" t="s">
        <v>10870</v>
      </c>
      <c r="IQO20" s="2" t="s">
        <v>10870</v>
      </c>
      <c r="IQP20" s="2" t="s">
        <v>10870</v>
      </c>
      <c r="IQQ20" s="2" t="s">
        <v>10870</v>
      </c>
      <c r="IQR20" s="2" t="s">
        <v>10870</v>
      </c>
      <c r="IQS20" s="2" t="s">
        <v>10870</v>
      </c>
      <c r="IQT20" s="2" t="s">
        <v>10870</v>
      </c>
      <c r="IQU20" s="2" t="s">
        <v>10870</v>
      </c>
      <c r="IQV20" s="2" t="s">
        <v>10870</v>
      </c>
      <c r="IQW20" s="2" t="s">
        <v>10870</v>
      </c>
      <c r="IQX20" s="2" t="s">
        <v>10870</v>
      </c>
      <c r="IQY20" s="2" t="s">
        <v>10870</v>
      </c>
      <c r="IQZ20" s="2" t="s">
        <v>10870</v>
      </c>
      <c r="IRA20" s="2" t="s">
        <v>10870</v>
      </c>
      <c r="IRB20" s="2" t="s">
        <v>10870</v>
      </c>
      <c r="IRC20" s="2" t="s">
        <v>10870</v>
      </c>
      <c r="IRD20" s="2" t="s">
        <v>10870</v>
      </c>
      <c r="IRE20" s="2" t="s">
        <v>10870</v>
      </c>
      <c r="IRF20" s="2" t="s">
        <v>10870</v>
      </c>
      <c r="IRG20" s="2" t="s">
        <v>10870</v>
      </c>
      <c r="IRH20" s="2" t="s">
        <v>10870</v>
      </c>
      <c r="IRI20" s="2" t="s">
        <v>10870</v>
      </c>
      <c r="IRJ20" s="2" t="s">
        <v>10870</v>
      </c>
      <c r="IRK20" s="2" t="s">
        <v>10870</v>
      </c>
      <c r="IRL20" s="2" t="s">
        <v>10870</v>
      </c>
      <c r="IRM20" s="2" t="s">
        <v>10870</v>
      </c>
      <c r="IRN20" s="2" t="s">
        <v>10870</v>
      </c>
      <c r="IRO20" s="2" t="s">
        <v>10870</v>
      </c>
      <c r="IRP20" s="2" t="s">
        <v>10870</v>
      </c>
      <c r="IRQ20" s="2" t="s">
        <v>10870</v>
      </c>
      <c r="IRR20" s="2" t="s">
        <v>10870</v>
      </c>
      <c r="IRS20" s="2" t="s">
        <v>10870</v>
      </c>
      <c r="IRT20" s="2" t="s">
        <v>10870</v>
      </c>
      <c r="IRU20" s="2" t="s">
        <v>10870</v>
      </c>
      <c r="IRV20" s="2" t="s">
        <v>10870</v>
      </c>
      <c r="IRW20" s="2" t="s">
        <v>10870</v>
      </c>
      <c r="IRX20" s="2" t="s">
        <v>10870</v>
      </c>
      <c r="IRY20" s="2" t="s">
        <v>10870</v>
      </c>
      <c r="IRZ20" s="2" t="s">
        <v>10870</v>
      </c>
      <c r="ISA20" s="2" t="s">
        <v>10870</v>
      </c>
      <c r="ISB20" s="2" t="s">
        <v>10870</v>
      </c>
      <c r="ISC20" s="2" t="s">
        <v>10870</v>
      </c>
      <c r="ISD20" s="2" t="s">
        <v>10870</v>
      </c>
      <c r="ISE20" s="2" t="s">
        <v>10870</v>
      </c>
      <c r="ISF20" s="2" t="s">
        <v>10870</v>
      </c>
      <c r="ISG20" s="2" t="s">
        <v>10870</v>
      </c>
      <c r="ISH20" s="2" t="s">
        <v>10870</v>
      </c>
      <c r="ISI20" s="2" t="s">
        <v>10870</v>
      </c>
      <c r="ISJ20" s="2" t="s">
        <v>10870</v>
      </c>
      <c r="ISK20" s="2" t="s">
        <v>10870</v>
      </c>
      <c r="ISL20" s="2" t="s">
        <v>10870</v>
      </c>
      <c r="ISM20" s="2" t="s">
        <v>10870</v>
      </c>
      <c r="ISN20" s="2" t="s">
        <v>10870</v>
      </c>
      <c r="ISO20" s="2" t="s">
        <v>10870</v>
      </c>
      <c r="ISP20" s="2" t="s">
        <v>10870</v>
      </c>
      <c r="ISQ20" s="2" t="s">
        <v>10870</v>
      </c>
      <c r="ISR20" s="2" t="s">
        <v>10870</v>
      </c>
      <c r="ISS20" s="2" t="s">
        <v>10870</v>
      </c>
      <c r="IST20" s="2" t="s">
        <v>10870</v>
      </c>
      <c r="ISU20" s="2" t="s">
        <v>10870</v>
      </c>
      <c r="ISV20" s="2" t="s">
        <v>10870</v>
      </c>
      <c r="ISW20" s="2" t="s">
        <v>10870</v>
      </c>
      <c r="ISX20" s="2" t="s">
        <v>10870</v>
      </c>
      <c r="ISY20" s="2" t="s">
        <v>10870</v>
      </c>
      <c r="ISZ20" s="2" t="s">
        <v>10870</v>
      </c>
      <c r="ITA20" s="2" t="s">
        <v>10870</v>
      </c>
      <c r="ITB20" s="2" t="s">
        <v>10870</v>
      </c>
      <c r="ITC20" s="2" t="s">
        <v>10870</v>
      </c>
      <c r="ITD20" s="2" t="s">
        <v>10870</v>
      </c>
      <c r="ITE20" s="2" t="s">
        <v>10870</v>
      </c>
      <c r="ITF20" s="2" t="s">
        <v>10870</v>
      </c>
      <c r="ITG20" s="2" t="s">
        <v>10870</v>
      </c>
      <c r="ITH20" s="2" t="s">
        <v>10870</v>
      </c>
      <c r="ITI20" s="2" t="s">
        <v>10870</v>
      </c>
      <c r="ITJ20" s="2" t="s">
        <v>10870</v>
      </c>
      <c r="ITK20" s="2" t="s">
        <v>10870</v>
      </c>
      <c r="ITL20" s="2" t="s">
        <v>10870</v>
      </c>
      <c r="ITM20" s="2" t="s">
        <v>10870</v>
      </c>
      <c r="ITN20" s="2" t="s">
        <v>10870</v>
      </c>
      <c r="ITO20" s="2" t="s">
        <v>10870</v>
      </c>
      <c r="ITP20" s="2" t="s">
        <v>10870</v>
      </c>
      <c r="ITQ20" s="2" t="s">
        <v>10870</v>
      </c>
      <c r="ITR20" s="2" t="s">
        <v>10870</v>
      </c>
      <c r="ITS20" s="2" t="s">
        <v>10870</v>
      </c>
      <c r="ITT20" s="2" t="s">
        <v>10870</v>
      </c>
      <c r="ITU20" s="2" t="s">
        <v>10870</v>
      </c>
      <c r="ITV20" s="2" t="s">
        <v>10870</v>
      </c>
      <c r="ITW20" s="2" t="s">
        <v>10870</v>
      </c>
      <c r="ITX20" s="2" t="s">
        <v>10870</v>
      </c>
      <c r="ITY20" s="2" t="s">
        <v>10870</v>
      </c>
      <c r="ITZ20" s="2" t="s">
        <v>10870</v>
      </c>
      <c r="IUA20" s="2" t="s">
        <v>10870</v>
      </c>
      <c r="IUB20" s="2" t="s">
        <v>10870</v>
      </c>
      <c r="IUC20" s="2" t="s">
        <v>10870</v>
      </c>
      <c r="IUD20" s="2" t="s">
        <v>10870</v>
      </c>
      <c r="IUE20" s="2" t="s">
        <v>10870</v>
      </c>
      <c r="IUF20" s="2" t="s">
        <v>10870</v>
      </c>
      <c r="IUG20" s="2" t="s">
        <v>10870</v>
      </c>
      <c r="IUH20" s="2" t="s">
        <v>10870</v>
      </c>
      <c r="IUI20" s="2" t="s">
        <v>10870</v>
      </c>
      <c r="IUJ20" s="2" t="s">
        <v>10870</v>
      </c>
      <c r="IUK20" s="2" t="s">
        <v>10870</v>
      </c>
      <c r="IUL20" s="2" t="s">
        <v>10870</v>
      </c>
      <c r="IUM20" s="2" t="s">
        <v>10870</v>
      </c>
      <c r="IUN20" s="2" t="s">
        <v>10870</v>
      </c>
      <c r="IUO20" s="2" t="s">
        <v>10870</v>
      </c>
      <c r="IUP20" s="2" t="s">
        <v>10870</v>
      </c>
      <c r="IUQ20" s="2" t="s">
        <v>10870</v>
      </c>
      <c r="IUR20" s="2" t="s">
        <v>10870</v>
      </c>
      <c r="IUS20" s="2" t="s">
        <v>10870</v>
      </c>
      <c r="IUT20" s="2" t="s">
        <v>10870</v>
      </c>
      <c r="IUU20" s="2" t="s">
        <v>10870</v>
      </c>
      <c r="IUV20" s="2" t="s">
        <v>10870</v>
      </c>
      <c r="IUW20" s="2" t="s">
        <v>10870</v>
      </c>
      <c r="IUX20" s="2" t="s">
        <v>10870</v>
      </c>
      <c r="IUY20" s="2" t="s">
        <v>10870</v>
      </c>
      <c r="IUZ20" s="2" t="s">
        <v>10870</v>
      </c>
      <c r="IVA20" s="2" t="s">
        <v>10870</v>
      </c>
      <c r="IVB20" s="2" t="s">
        <v>10870</v>
      </c>
      <c r="IVC20" s="2" t="s">
        <v>10870</v>
      </c>
      <c r="IVD20" s="2" t="s">
        <v>10870</v>
      </c>
      <c r="IVE20" s="2" t="s">
        <v>10870</v>
      </c>
      <c r="IVF20" s="2" t="s">
        <v>10870</v>
      </c>
      <c r="IVG20" s="2" t="s">
        <v>10870</v>
      </c>
      <c r="IVH20" s="2" t="s">
        <v>10870</v>
      </c>
      <c r="IVI20" s="2" t="s">
        <v>10870</v>
      </c>
      <c r="IVJ20" s="2" t="s">
        <v>10870</v>
      </c>
      <c r="IVK20" s="2" t="s">
        <v>10870</v>
      </c>
      <c r="IVL20" s="2" t="s">
        <v>10870</v>
      </c>
      <c r="IVM20" s="2" t="s">
        <v>10870</v>
      </c>
      <c r="IVN20" s="2" t="s">
        <v>10870</v>
      </c>
      <c r="IVO20" s="2" t="s">
        <v>10870</v>
      </c>
      <c r="IVP20" s="2" t="s">
        <v>10870</v>
      </c>
      <c r="IVQ20" s="2" t="s">
        <v>10870</v>
      </c>
      <c r="IVR20" s="2" t="s">
        <v>10870</v>
      </c>
      <c r="IVS20" s="2" t="s">
        <v>10870</v>
      </c>
      <c r="IVT20" s="2" t="s">
        <v>10870</v>
      </c>
      <c r="IVU20" s="2" t="s">
        <v>10870</v>
      </c>
      <c r="IVV20" s="2" t="s">
        <v>10870</v>
      </c>
      <c r="IVW20" s="2" t="s">
        <v>10870</v>
      </c>
      <c r="IVX20" s="2" t="s">
        <v>10870</v>
      </c>
      <c r="IVY20" s="2" t="s">
        <v>10870</v>
      </c>
      <c r="IVZ20" s="2" t="s">
        <v>10870</v>
      </c>
      <c r="IWA20" s="2" t="s">
        <v>10870</v>
      </c>
      <c r="IWB20" s="2" t="s">
        <v>10870</v>
      </c>
      <c r="IWC20" s="2" t="s">
        <v>10870</v>
      </c>
      <c r="IWD20" s="2" t="s">
        <v>10870</v>
      </c>
      <c r="IWE20" s="2" t="s">
        <v>10870</v>
      </c>
      <c r="IWF20" s="2" t="s">
        <v>10870</v>
      </c>
      <c r="IWG20" s="2" t="s">
        <v>10870</v>
      </c>
      <c r="IWH20" s="2" t="s">
        <v>10870</v>
      </c>
      <c r="IWI20" s="2" t="s">
        <v>10870</v>
      </c>
      <c r="IWJ20" s="2" t="s">
        <v>10870</v>
      </c>
      <c r="IWK20" s="2" t="s">
        <v>10870</v>
      </c>
      <c r="IWL20" s="2" t="s">
        <v>10870</v>
      </c>
      <c r="IWM20" s="2" t="s">
        <v>10870</v>
      </c>
      <c r="IWN20" s="2" t="s">
        <v>10870</v>
      </c>
      <c r="IWO20" s="2" t="s">
        <v>10870</v>
      </c>
      <c r="IWP20" s="2" t="s">
        <v>10870</v>
      </c>
      <c r="IWQ20" s="2" t="s">
        <v>10870</v>
      </c>
      <c r="IWR20" s="2" t="s">
        <v>10870</v>
      </c>
      <c r="IWS20" s="2" t="s">
        <v>10870</v>
      </c>
      <c r="IWT20" s="2" t="s">
        <v>10870</v>
      </c>
      <c r="IWU20" s="2" t="s">
        <v>10870</v>
      </c>
      <c r="IWV20" s="2" t="s">
        <v>10870</v>
      </c>
      <c r="IWW20" s="2" t="s">
        <v>10870</v>
      </c>
      <c r="IWX20" s="2" t="s">
        <v>10870</v>
      </c>
      <c r="IWY20" s="2" t="s">
        <v>10870</v>
      </c>
      <c r="IWZ20" s="2" t="s">
        <v>10870</v>
      </c>
      <c r="IXA20" s="2" t="s">
        <v>10870</v>
      </c>
      <c r="IXB20" s="2" t="s">
        <v>10870</v>
      </c>
      <c r="IXC20" s="2" t="s">
        <v>10870</v>
      </c>
      <c r="IXD20" s="2" t="s">
        <v>10870</v>
      </c>
      <c r="IXE20" s="2" t="s">
        <v>10870</v>
      </c>
      <c r="IXF20" s="2" t="s">
        <v>10870</v>
      </c>
      <c r="IXG20" s="2" t="s">
        <v>10870</v>
      </c>
      <c r="IXH20" s="2" t="s">
        <v>10870</v>
      </c>
      <c r="IXI20" s="2" t="s">
        <v>10870</v>
      </c>
      <c r="IXJ20" s="2" t="s">
        <v>10870</v>
      </c>
      <c r="IXK20" s="2" t="s">
        <v>10870</v>
      </c>
      <c r="IXL20" s="2" t="s">
        <v>10870</v>
      </c>
      <c r="IXM20" s="2" t="s">
        <v>10870</v>
      </c>
      <c r="IXN20" s="2" t="s">
        <v>10870</v>
      </c>
      <c r="IXO20" s="2" t="s">
        <v>10870</v>
      </c>
      <c r="IXP20" s="2" t="s">
        <v>10870</v>
      </c>
      <c r="IXQ20" s="2" t="s">
        <v>10870</v>
      </c>
      <c r="IXR20" s="2" t="s">
        <v>10870</v>
      </c>
      <c r="IXS20" s="2" t="s">
        <v>10870</v>
      </c>
      <c r="IXT20" s="2" t="s">
        <v>10870</v>
      </c>
      <c r="IXU20" s="2" t="s">
        <v>10870</v>
      </c>
      <c r="IXV20" s="2" t="s">
        <v>10870</v>
      </c>
      <c r="IXW20" s="2" t="s">
        <v>10870</v>
      </c>
      <c r="IXX20" s="2" t="s">
        <v>10870</v>
      </c>
      <c r="IXY20" s="2" t="s">
        <v>10870</v>
      </c>
      <c r="IXZ20" s="2" t="s">
        <v>10870</v>
      </c>
      <c r="IYA20" s="2" t="s">
        <v>10870</v>
      </c>
      <c r="IYB20" s="2" t="s">
        <v>10870</v>
      </c>
      <c r="IYC20" s="2" t="s">
        <v>10870</v>
      </c>
      <c r="IYD20" s="2" t="s">
        <v>10870</v>
      </c>
      <c r="IYE20" s="2" t="s">
        <v>10870</v>
      </c>
      <c r="IYF20" s="2" t="s">
        <v>10870</v>
      </c>
      <c r="IYG20" s="2" t="s">
        <v>10870</v>
      </c>
      <c r="IYH20" s="2" t="s">
        <v>10870</v>
      </c>
      <c r="IYI20" s="2" t="s">
        <v>10870</v>
      </c>
      <c r="IYJ20" s="2" t="s">
        <v>10870</v>
      </c>
      <c r="IYK20" s="2" t="s">
        <v>10870</v>
      </c>
      <c r="IYL20" s="2" t="s">
        <v>10870</v>
      </c>
      <c r="IYM20" s="2" t="s">
        <v>10870</v>
      </c>
      <c r="IYN20" s="2" t="s">
        <v>10870</v>
      </c>
      <c r="IYO20" s="2" t="s">
        <v>10870</v>
      </c>
      <c r="IYP20" s="2" t="s">
        <v>10870</v>
      </c>
      <c r="IYQ20" s="2" t="s">
        <v>10870</v>
      </c>
      <c r="IYR20" s="2" t="s">
        <v>10870</v>
      </c>
      <c r="IYS20" s="2" t="s">
        <v>10870</v>
      </c>
      <c r="IYT20" s="2" t="s">
        <v>10870</v>
      </c>
      <c r="IYU20" s="2" t="s">
        <v>10870</v>
      </c>
      <c r="IYV20" s="2" t="s">
        <v>10870</v>
      </c>
      <c r="IYW20" s="2" t="s">
        <v>10870</v>
      </c>
      <c r="IYX20" s="2" t="s">
        <v>10870</v>
      </c>
      <c r="IYY20" s="2" t="s">
        <v>10870</v>
      </c>
      <c r="IYZ20" s="2" t="s">
        <v>10870</v>
      </c>
      <c r="IZA20" s="2" t="s">
        <v>10870</v>
      </c>
      <c r="IZB20" s="2" t="s">
        <v>10870</v>
      </c>
      <c r="IZC20" s="2" t="s">
        <v>10870</v>
      </c>
      <c r="IZD20" s="2" t="s">
        <v>10870</v>
      </c>
      <c r="IZE20" s="2" t="s">
        <v>10870</v>
      </c>
      <c r="IZF20" s="2" t="s">
        <v>10870</v>
      </c>
      <c r="IZG20" s="2" t="s">
        <v>10870</v>
      </c>
      <c r="IZH20" s="2" t="s">
        <v>10870</v>
      </c>
      <c r="IZI20" s="2" t="s">
        <v>10870</v>
      </c>
      <c r="IZJ20" s="2" t="s">
        <v>10870</v>
      </c>
      <c r="IZK20" s="2" t="s">
        <v>10870</v>
      </c>
      <c r="IZL20" s="2" t="s">
        <v>10870</v>
      </c>
      <c r="IZM20" s="2" t="s">
        <v>10870</v>
      </c>
      <c r="IZN20" s="2" t="s">
        <v>10870</v>
      </c>
      <c r="IZO20" s="2" t="s">
        <v>10870</v>
      </c>
      <c r="IZP20" s="2" t="s">
        <v>10870</v>
      </c>
      <c r="IZQ20" s="2" t="s">
        <v>10870</v>
      </c>
      <c r="IZR20" s="2" t="s">
        <v>10870</v>
      </c>
      <c r="IZS20" s="2" t="s">
        <v>10870</v>
      </c>
      <c r="IZT20" s="2" t="s">
        <v>10870</v>
      </c>
      <c r="IZU20" s="2" t="s">
        <v>10870</v>
      </c>
      <c r="IZV20" s="2" t="s">
        <v>10870</v>
      </c>
      <c r="IZW20" s="2" t="s">
        <v>10870</v>
      </c>
      <c r="IZX20" s="2" t="s">
        <v>10870</v>
      </c>
      <c r="IZY20" s="2" t="s">
        <v>10870</v>
      </c>
      <c r="IZZ20" s="2" t="s">
        <v>10870</v>
      </c>
      <c r="JAA20" s="2" t="s">
        <v>10870</v>
      </c>
      <c r="JAB20" s="2" t="s">
        <v>10870</v>
      </c>
      <c r="JAC20" s="2" t="s">
        <v>10870</v>
      </c>
      <c r="JAD20" s="2" t="s">
        <v>10870</v>
      </c>
      <c r="JAE20" s="2" t="s">
        <v>10870</v>
      </c>
      <c r="JAF20" s="2" t="s">
        <v>10870</v>
      </c>
      <c r="JAG20" s="2" t="s">
        <v>10870</v>
      </c>
      <c r="JAH20" s="2" t="s">
        <v>10870</v>
      </c>
      <c r="JAI20" s="2" t="s">
        <v>10870</v>
      </c>
      <c r="JAJ20" s="2" t="s">
        <v>10870</v>
      </c>
      <c r="JAK20" s="2" t="s">
        <v>10870</v>
      </c>
      <c r="JAL20" s="2" t="s">
        <v>10870</v>
      </c>
      <c r="JAM20" s="2" t="s">
        <v>10870</v>
      </c>
      <c r="JAN20" s="2" t="s">
        <v>10870</v>
      </c>
      <c r="JAO20" s="2" t="s">
        <v>10870</v>
      </c>
      <c r="JAP20" s="2" t="s">
        <v>10870</v>
      </c>
      <c r="JAQ20" s="2" t="s">
        <v>10870</v>
      </c>
      <c r="JAR20" s="2" t="s">
        <v>10870</v>
      </c>
      <c r="JAS20" s="2" t="s">
        <v>10870</v>
      </c>
      <c r="JAT20" s="2" t="s">
        <v>10870</v>
      </c>
      <c r="JAU20" s="2" t="s">
        <v>10870</v>
      </c>
      <c r="JAV20" s="2" t="s">
        <v>10870</v>
      </c>
      <c r="JAW20" s="2" t="s">
        <v>10870</v>
      </c>
      <c r="JAX20" s="2" t="s">
        <v>10870</v>
      </c>
      <c r="JAY20" s="2" t="s">
        <v>10870</v>
      </c>
      <c r="JAZ20" s="2" t="s">
        <v>10870</v>
      </c>
      <c r="JBA20" s="2" t="s">
        <v>10870</v>
      </c>
      <c r="JBB20" s="2" t="s">
        <v>10870</v>
      </c>
      <c r="JBC20" s="2" t="s">
        <v>10870</v>
      </c>
      <c r="JBD20" s="2" t="s">
        <v>10870</v>
      </c>
      <c r="JBE20" s="2" t="s">
        <v>10870</v>
      </c>
      <c r="JBF20" s="2" t="s">
        <v>10870</v>
      </c>
      <c r="JBG20" s="2" t="s">
        <v>10870</v>
      </c>
      <c r="JBH20" s="2" t="s">
        <v>10870</v>
      </c>
      <c r="JBI20" s="2" t="s">
        <v>10870</v>
      </c>
      <c r="JBJ20" s="2" t="s">
        <v>10870</v>
      </c>
      <c r="JBK20" s="2" t="s">
        <v>10870</v>
      </c>
      <c r="JBL20" s="2" t="s">
        <v>10870</v>
      </c>
      <c r="JBM20" s="2" t="s">
        <v>10870</v>
      </c>
      <c r="JBN20" s="2" t="s">
        <v>10870</v>
      </c>
      <c r="JBO20" s="2" t="s">
        <v>10870</v>
      </c>
      <c r="JBP20" s="2" t="s">
        <v>10870</v>
      </c>
      <c r="JBQ20" s="2" t="s">
        <v>10870</v>
      </c>
      <c r="JBR20" s="2" t="s">
        <v>10870</v>
      </c>
      <c r="JBS20" s="2" t="s">
        <v>10870</v>
      </c>
      <c r="JBT20" s="2" t="s">
        <v>10870</v>
      </c>
      <c r="JBU20" s="2" t="s">
        <v>10870</v>
      </c>
      <c r="JBV20" s="2" t="s">
        <v>10870</v>
      </c>
      <c r="JBW20" s="2" t="s">
        <v>10870</v>
      </c>
      <c r="JBX20" s="2" t="s">
        <v>10870</v>
      </c>
      <c r="JBY20" s="2" t="s">
        <v>10870</v>
      </c>
      <c r="JBZ20" s="2" t="s">
        <v>10870</v>
      </c>
      <c r="JCA20" s="2" t="s">
        <v>10870</v>
      </c>
      <c r="JCB20" s="2" t="s">
        <v>10870</v>
      </c>
      <c r="JCC20" s="2" t="s">
        <v>10870</v>
      </c>
      <c r="JCD20" s="2" t="s">
        <v>10870</v>
      </c>
      <c r="JCE20" s="2" t="s">
        <v>10870</v>
      </c>
      <c r="JCF20" s="2" t="s">
        <v>10870</v>
      </c>
      <c r="JCG20" s="2" t="s">
        <v>10870</v>
      </c>
      <c r="JCH20" s="2" t="s">
        <v>10870</v>
      </c>
      <c r="JCI20" s="2" t="s">
        <v>10870</v>
      </c>
      <c r="JCJ20" s="2" t="s">
        <v>10870</v>
      </c>
      <c r="JCK20" s="2" t="s">
        <v>10870</v>
      </c>
      <c r="JCL20" s="2" t="s">
        <v>10870</v>
      </c>
      <c r="JCM20" s="2" t="s">
        <v>10870</v>
      </c>
      <c r="JCN20" s="2" t="s">
        <v>10870</v>
      </c>
      <c r="JCO20" s="2" t="s">
        <v>10870</v>
      </c>
      <c r="JCP20" s="2" t="s">
        <v>10870</v>
      </c>
      <c r="JCQ20" s="2" t="s">
        <v>10870</v>
      </c>
      <c r="JCR20" s="2" t="s">
        <v>10870</v>
      </c>
      <c r="JCS20" s="2" t="s">
        <v>10870</v>
      </c>
      <c r="JCT20" s="2" t="s">
        <v>10870</v>
      </c>
      <c r="JCU20" s="2" t="s">
        <v>10870</v>
      </c>
      <c r="JCV20" s="2" t="s">
        <v>10870</v>
      </c>
      <c r="JCW20" s="2" t="s">
        <v>10870</v>
      </c>
      <c r="JCX20" s="2" t="s">
        <v>10870</v>
      </c>
      <c r="JCY20" s="2" t="s">
        <v>10870</v>
      </c>
      <c r="JCZ20" s="2" t="s">
        <v>10870</v>
      </c>
      <c r="JDA20" s="2" t="s">
        <v>10870</v>
      </c>
      <c r="JDB20" s="2" t="s">
        <v>10870</v>
      </c>
      <c r="JDC20" s="2" t="s">
        <v>10870</v>
      </c>
      <c r="JDD20" s="2" t="s">
        <v>10870</v>
      </c>
      <c r="JDE20" s="2" t="s">
        <v>10870</v>
      </c>
      <c r="JDF20" s="2" t="s">
        <v>10870</v>
      </c>
      <c r="JDG20" s="2" t="s">
        <v>10870</v>
      </c>
      <c r="JDH20" s="2" t="s">
        <v>10870</v>
      </c>
      <c r="JDI20" s="2" t="s">
        <v>10870</v>
      </c>
      <c r="JDJ20" s="2" t="s">
        <v>10870</v>
      </c>
      <c r="JDK20" s="2" t="s">
        <v>10870</v>
      </c>
      <c r="JDL20" s="2" t="s">
        <v>10870</v>
      </c>
      <c r="JDM20" s="2" t="s">
        <v>10870</v>
      </c>
      <c r="JDN20" s="2" t="s">
        <v>10870</v>
      </c>
      <c r="JDO20" s="2" t="s">
        <v>10870</v>
      </c>
      <c r="JDP20" s="2" t="s">
        <v>10870</v>
      </c>
      <c r="JDQ20" s="2" t="s">
        <v>10870</v>
      </c>
      <c r="JDR20" s="2" t="s">
        <v>10870</v>
      </c>
      <c r="JDS20" s="2" t="s">
        <v>10870</v>
      </c>
      <c r="JDT20" s="2" t="s">
        <v>10870</v>
      </c>
      <c r="JDU20" s="2" t="s">
        <v>10870</v>
      </c>
      <c r="JDV20" s="2" t="s">
        <v>10870</v>
      </c>
      <c r="JDW20" s="2" t="s">
        <v>10870</v>
      </c>
      <c r="JDX20" s="2" t="s">
        <v>10870</v>
      </c>
      <c r="JDY20" s="2" t="s">
        <v>10870</v>
      </c>
      <c r="JDZ20" s="2" t="s">
        <v>10870</v>
      </c>
      <c r="JEA20" s="2" t="s">
        <v>10870</v>
      </c>
      <c r="JEB20" s="2" t="s">
        <v>10870</v>
      </c>
      <c r="JEC20" s="2" t="s">
        <v>10870</v>
      </c>
      <c r="JED20" s="2" t="s">
        <v>10870</v>
      </c>
      <c r="JEE20" s="2" t="s">
        <v>10870</v>
      </c>
      <c r="JEF20" s="2" t="s">
        <v>10870</v>
      </c>
      <c r="JEG20" s="2" t="s">
        <v>10870</v>
      </c>
      <c r="JEH20" s="2" t="s">
        <v>10870</v>
      </c>
      <c r="JEI20" s="2" t="s">
        <v>10870</v>
      </c>
      <c r="JEJ20" s="2" t="s">
        <v>10870</v>
      </c>
      <c r="JEK20" s="2" t="s">
        <v>10870</v>
      </c>
      <c r="JEL20" s="2" t="s">
        <v>10870</v>
      </c>
      <c r="JEM20" s="2" t="s">
        <v>10870</v>
      </c>
      <c r="JEN20" s="2" t="s">
        <v>10870</v>
      </c>
      <c r="JEO20" s="2" t="s">
        <v>10870</v>
      </c>
      <c r="JEP20" s="2" t="s">
        <v>10870</v>
      </c>
      <c r="JEQ20" s="2" t="s">
        <v>10870</v>
      </c>
      <c r="JER20" s="2" t="s">
        <v>10870</v>
      </c>
      <c r="JES20" s="2" t="s">
        <v>10870</v>
      </c>
      <c r="JET20" s="2" t="s">
        <v>10870</v>
      </c>
      <c r="JEU20" s="2" t="s">
        <v>10870</v>
      </c>
      <c r="JEV20" s="2" t="s">
        <v>10870</v>
      </c>
      <c r="JEW20" s="2" t="s">
        <v>10870</v>
      </c>
      <c r="JEX20" s="2" t="s">
        <v>10870</v>
      </c>
      <c r="JEY20" s="2" t="s">
        <v>10870</v>
      </c>
      <c r="JEZ20" s="2" t="s">
        <v>10870</v>
      </c>
      <c r="JFA20" s="2" t="s">
        <v>10870</v>
      </c>
      <c r="JFB20" s="2" t="s">
        <v>10870</v>
      </c>
      <c r="JFC20" s="2" t="s">
        <v>10870</v>
      </c>
      <c r="JFD20" s="2" t="s">
        <v>10870</v>
      </c>
      <c r="JFE20" s="2" t="s">
        <v>10870</v>
      </c>
      <c r="JFF20" s="2" t="s">
        <v>10870</v>
      </c>
      <c r="JFG20" s="2" t="s">
        <v>10870</v>
      </c>
      <c r="JFH20" s="2" t="s">
        <v>10870</v>
      </c>
      <c r="JFI20" s="2" t="s">
        <v>10870</v>
      </c>
      <c r="JFJ20" s="2" t="s">
        <v>10870</v>
      </c>
      <c r="JFK20" s="2" t="s">
        <v>10870</v>
      </c>
      <c r="JFL20" s="2" t="s">
        <v>10870</v>
      </c>
      <c r="JFM20" s="2" t="s">
        <v>10870</v>
      </c>
      <c r="JFN20" s="2" t="s">
        <v>10870</v>
      </c>
      <c r="JFO20" s="2" t="s">
        <v>10870</v>
      </c>
      <c r="JFP20" s="2" t="s">
        <v>10870</v>
      </c>
      <c r="JFQ20" s="2" t="s">
        <v>10870</v>
      </c>
      <c r="JFR20" s="2" t="s">
        <v>10870</v>
      </c>
      <c r="JFS20" s="2" t="s">
        <v>10870</v>
      </c>
      <c r="JFT20" s="2" t="s">
        <v>10870</v>
      </c>
      <c r="JFU20" s="2" t="s">
        <v>10870</v>
      </c>
      <c r="JFV20" s="2" t="s">
        <v>10870</v>
      </c>
      <c r="JFW20" s="2" t="s">
        <v>10870</v>
      </c>
      <c r="JFX20" s="2" t="s">
        <v>10870</v>
      </c>
      <c r="JFY20" s="2" t="s">
        <v>10870</v>
      </c>
      <c r="JFZ20" s="2" t="s">
        <v>10870</v>
      </c>
      <c r="JGA20" s="2" t="s">
        <v>10870</v>
      </c>
      <c r="JGB20" s="2" t="s">
        <v>10870</v>
      </c>
      <c r="JGC20" s="2" t="s">
        <v>10870</v>
      </c>
      <c r="JGD20" s="2" t="s">
        <v>10870</v>
      </c>
      <c r="JGE20" s="2" t="s">
        <v>10870</v>
      </c>
      <c r="JGF20" s="2" t="s">
        <v>10870</v>
      </c>
      <c r="JGG20" s="2" t="s">
        <v>10870</v>
      </c>
      <c r="JGH20" s="2" t="s">
        <v>10870</v>
      </c>
      <c r="JGI20" s="2" t="s">
        <v>10870</v>
      </c>
      <c r="JGJ20" s="2" t="s">
        <v>10870</v>
      </c>
      <c r="JGK20" s="2" t="s">
        <v>10870</v>
      </c>
      <c r="JGL20" s="2" t="s">
        <v>10870</v>
      </c>
      <c r="JGM20" s="2" t="s">
        <v>10870</v>
      </c>
      <c r="JGN20" s="2" t="s">
        <v>10870</v>
      </c>
      <c r="JGO20" s="2" t="s">
        <v>10870</v>
      </c>
      <c r="JGP20" s="2" t="s">
        <v>10870</v>
      </c>
      <c r="JGQ20" s="2" t="s">
        <v>10870</v>
      </c>
      <c r="JGR20" s="2" t="s">
        <v>10870</v>
      </c>
      <c r="JGS20" s="2" t="s">
        <v>10870</v>
      </c>
      <c r="JGT20" s="2" t="s">
        <v>10870</v>
      </c>
      <c r="JGU20" s="2" t="s">
        <v>10870</v>
      </c>
      <c r="JGV20" s="2" t="s">
        <v>10870</v>
      </c>
      <c r="JGW20" s="2" t="s">
        <v>10870</v>
      </c>
      <c r="JGX20" s="2" t="s">
        <v>10870</v>
      </c>
      <c r="JGY20" s="2" t="s">
        <v>10870</v>
      </c>
      <c r="JGZ20" s="2" t="s">
        <v>10870</v>
      </c>
      <c r="JHA20" s="2" t="s">
        <v>10870</v>
      </c>
      <c r="JHB20" s="2" t="s">
        <v>10870</v>
      </c>
      <c r="JHC20" s="2" t="s">
        <v>10870</v>
      </c>
      <c r="JHD20" s="2" t="s">
        <v>10870</v>
      </c>
      <c r="JHE20" s="2" t="s">
        <v>10870</v>
      </c>
      <c r="JHF20" s="2" t="s">
        <v>10870</v>
      </c>
      <c r="JHG20" s="2" t="s">
        <v>10870</v>
      </c>
      <c r="JHH20" s="2" t="s">
        <v>10870</v>
      </c>
      <c r="JHI20" s="2" t="s">
        <v>10870</v>
      </c>
      <c r="JHJ20" s="2" t="s">
        <v>10870</v>
      </c>
      <c r="JHK20" s="2" t="s">
        <v>10870</v>
      </c>
      <c r="JHL20" s="2" t="s">
        <v>10870</v>
      </c>
      <c r="JHM20" s="2" t="s">
        <v>10870</v>
      </c>
      <c r="JHN20" s="2" t="s">
        <v>10870</v>
      </c>
      <c r="JHO20" s="2" t="s">
        <v>10870</v>
      </c>
      <c r="JHP20" s="2" t="s">
        <v>10870</v>
      </c>
      <c r="JHQ20" s="2" t="s">
        <v>10870</v>
      </c>
      <c r="JHR20" s="2" t="s">
        <v>10870</v>
      </c>
      <c r="JHS20" s="2" t="s">
        <v>10870</v>
      </c>
      <c r="JHT20" s="2" t="s">
        <v>10870</v>
      </c>
      <c r="JHU20" s="2" t="s">
        <v>10870</v>
      </c>
      <c r="JHV20" s="2" t="s">
        <v>10870</v>
      </c>
      <c r="JHW20" s="2" t="s">
        <v>10870</v>
      </c>
      <c r="JHX20" s="2" t="s">
        <v>10870</v>
      </c>
      <c r="JHY20" s="2" t="s">
        <v>10870</v>
      </c>
      <c r="JHZ20" s="2" t="s">
        <v>10870</v>
      </c>
      <c r="JIA20" s="2" t="s">
        <v>10870</v>
      </c>
      <c r="JIB20" s="2" t="s">
        <v>10870</v>
      </c>
      <c r="JIC20" s="2" t="s">
        <v>10870</v>
      </c>
      <c r="JID20" s="2" t="s">
        <v>10870</v>
      </c>
      <c r="JIE20" s="2" t="s">
        <v>10870</v>
      </c>
      <c r="JIF20" s="2" t="s">
        <v>10870</v>
      </c>
      <c r="JIG20" s="2" t="s">
        <v>10870</v>
      </c>
      <c r="JIH20" s="2" t="s">
        <v>10870</v>
      </c>
      <c r="JII20" s="2" t="s">
        <v>10870</v>
      </c>
      <c r="JIJ20" s="2" t="s">
        <v>10870</v>
      </c>
      <c r="JIK20" s="2" t="s">
        <v>10870</v>
      </c>
      <c r="JIL20" s="2" t="s">
        <v>10870</v>
      </c>
      <c r="JIM20" s="2" t="s">
        <v>10870</v>
      </c>
      <c r="JIN20" s="2" t="s">
        <v>10870</v>
      </c>
      <c r="JIO20" s="2" t="s">
        <v>10870</v>
      </c>
      <c r="JIP20" s="2" t="s">
        <v>10870</v>
      </c>
      <c r="JIQ20" s="2" t="s">
        <v>10870</v>
      </c>
      <c r="JIR20" s="2" t="s">
        <v>10870</v>
      </c>
      <c r="JIS20" s="2" t="s">
        <v>10870</v>
      </c>
      <c r="JIT20" s="2" t="s">
        <v>10870</v>
      </c>
      <c r="JIU20" s="2" t="s">
        <v>10870</v>
      </c>
      <c r="JIV20" s="2" t="s">
        <v>10870</v>
      </c>
      <c r="JIW20" s="2" t="s">
        <v>10870</v>
      </c>
      <c r="JIX20" s="2" t="s">
        <v>10870</v>
      </c>
      <c r="JIY20" s="2" t="s">
        <v>10870</v>
      </c>
      <c r="JIZ20" s="2" t="s">
        <v>10870</v>
      </c>
      <c r="JJA20" s="2" t="s">
        <v>10870</v>
      </c>
      <c r="JJB20" s="2" t="s">
        <v>10870</v>
      </c>
      <c r="JJC20" s="2" t="s">
        <v>10870</v>
      </c>
      <c r="JJD20" s="2" t="s">
        <v>10870</v>
      </c>
      <c r="JJE20" s="2" t="s">
        <v>10870</v>
      </c>
      <c r="JJF20" s="2" t="s">
        <v>10870</v>
      </c>
      <c r="JJG20" s="2" t="s">
        <v>10870</v>
      </c>
      <c r="JJH20" s="2" t="s">
        <v>10870</v>
      </c>
      <c r="JJI20" s="2" t="s">
        <v>10870</v>
      </c>
      <c r="JJJ20" s="2" t="s">
        <v>10870</v>
      </c>
      <c r="JJK20" s="2" t="s">
        <v>10870</v>
      </c>
      <c r="JJL20" s="2" t="s">
        <v>10870</v>
      </c>
      <c r="JJM20" s="2" t="s">
        <v>10870</v>
      </c>
      <c r="JJN20" s="2" t="s">
        <v>10870</v>
      </c>
      <c r="JJO20" s="2" t="s">
        <v>10870</v>
      </c>
      <c r="JJP20" s="2" t="s">
        <v>10870</v>
      </c>
      <c r="JJQ20" s="2" t="s">
        <v>10870</v>
      </c>
      <c r="JJR20" s="2" t="s">
        <v>10870</v>
      </c>
      <c r="JJS20" s="2" t="s">
        <v>10870</v>
      </c>
      <c r="JJT20" s="2" t="s">
        <v>10870</v>
      </c>
      <c r="JJU20" s="2" t="s">
        <v>10870</v>
      </c>
      <c r="JJV20" s="2" t="s">
        <v>10870</v>
      </c>
      <c r="JJW20" s="2" t="s">
        <v>10870</v>
      </c>
      <c r="JJX20" s="2" t="s">
        <v>10870</v>
      </c>
      <c r="JJY20" s="2" t="s">
        <v>10870</v>
      </c>
      <c r="JJZ20" s="2" t="s">
        <v>10870</v>
      </c>
      <c r="JKA20" s="2" t="s">
        <v>10870</v>
      </c>
      <c r="JKB20" s="2" t="s">
        <v>10870</v>
      </c>
      <c r="JKC20" s="2" t="s">
        <v>10870</v>
      </c>
      <c r="JKD20" s="2" t="s">
        <v>10870</v>
      </c>
      <c r="JKE20" s="2" t="s">
        <v>10870</v>
      </c>
      <c r="JKF20" s="2" t="s">
        <v>10870</v>
      </c>
      <c r="JKG20" s="2" t="s">
        <v>10870</v>
      </c>
      <c r="JKH20" s="2" t="s">
        <v>10870</v>
      </c>
      <c r="JKI20" s="2" t="s">
        <v>10870</v>
      </c>
      <c r="JKJ20" s="2" t="s">
        <v>10870</v>
      </c>
      <c r="JKK20" s="2" t="s">
        <v>10870</v>
      </c>
      <c r="JKL20" s="2" t="s">
        <v>10870</v>
      </c>
      <c r="JKM20" s="2" t="s">
        <v>10870</v>
      </c>
      <c r="JKN20" s="2" t="s">
        <v>10870</v>
      </c>
      <c r="JKO20" s="2" t="s">
        <v>10870</v>
      </c>
      <c r="JKP20" s="2" t="s">
        <v>10870</v>
      </c>
      <c r="JKQ20" s="2" t="s">
        <v>10870</v>
      </c>
      <c r="JKR20" s="2" t="s">
        <v>10870</v>
      </c>
      <c r="JKS20" s="2" t="s">
        <v>10870</v>
      </c>
      <c r="JKT20" s="2" t="s">
        <v>10870</v>
      </c>
      <c r="JKU20" s="2" t="s">
        <v>10870</v>
      </c>
      <c r="JKV20" s="2" t="s">
        <v>10870</v>
      </c>
      <c r="JKW20" s="2" t="s">
        <v>10870</v>
      </c>
      <c r="JKX20" s="2" t="s">
        <v>10870</v>
      </c>
      <c r="JKY20" s="2" t="s">
        <v>10870</v>
      </c>
      <c r="JKZ20" s="2" t="s">
        <v>10870</v>
      </c>
      <c r="JLA20" s="2" t="s">
        <v>10870</v>
      </c>
      <c r="JLB20" s="2" t="s">
        <v>10870</v>
      </c>
      <c r="JLC20" s="2" t="s">
        <v>10870</v>
      </c>
      <c r="JLD20" s="2" t="s">
        <v>10870</v>
      </c>
      <c r="JLE20" s="2" t="s">
        <v>10870</v>
      </c>
      <c r="JLF20" s="2" t="s">
        <v>10870</v>
      </c>
      <c r="JLG20" s="2" t="s">
        <v>10870</v>
      </c>
      <c r="JLH20" s="2" t="s">
        <v>10870</v>
      </c>
      <c r="JLI20" s="2" t="s">
        <v>10870</v>
      </c>
      <c r="JLJ20" s="2" t="s">
        <v>10870</v>
      </c>
      <c r="JLK20" s="2" t="s">
        <v>10870</v>
      </c>
      <c r="JLL20" s="2" t="s">
        <v>10870</v>
      </c>
      <c r="JLM20" s="2" t="s">
        <v>10870</v>
      </c>
      <c r="JLN20" s="2" t="s">
        <v>10870</v>
      </c>
      <c r="JLO20" s="2" t="s">
        <v>10870</v>
      </c>
      <c r="JLP20" s="2" t="s">
        <v>10870</v>
      </c>
      <c r="JLQ20" s="2" t="s">
        <v>10870</v>
      </c>
      <c r="JLR20" s="2" t="s">
        <v>10870</v>
      </c>
      <c r="JLS20" s="2" t="s">
        <v>10870</v>
      </c>
      <c r="JLT20" s="2" t="s">
        <v>10870</v>
      </c>
      <c r="JLU20" s="2" t="s">
        <v>10870</v>
      </c>
      <c r="JLV20" s="2" t="s">
        <v>10870</v>
      </c>
      <c r="JLW20" s="2" t="s">
        <v>10870</v>
      </c>
      <c r="JLX20" s="2" t="s">
        <v>10870</v>
      </c>
      <c r="JLY20" s="2" t="s">
        <v>10870</v>
      </c>
      <c r="JLZ20" s="2" t="s">
        <v>10870</v>
      </c>
      <c r="JMA20" s="2" t="s">
        <v>10870</v>
      </c>
      <c r="JMB20" s="2" t="s">
        <v>10870</v>
      </c>
      <c r="JMC20" s="2" t="s">
        <v>10870</v>
      </c>
      <c r="JMD20" s="2" t="s">
        <v>10870</v>
      </c>
      <c r="JME20" s="2" t="s">
        <v>10870</v>
      </c>
      <c r="JMF20" s="2" t="s">
        <v>10870</v>
      </c>
      <c r="JMG20" s="2" t="s">
        <v>10870</v>
      </c>
      <c r="JMH20" s="2" t="s">
        <v>10870</v>
      </c>
      <c r="JMI20" s="2" t="s">
        <v>10870</v>
      </c>
      <c r="JMJ20" s="2" t="s">
        <v>10870</v>
      </c>
      <c r="JMK20" s="2" t="s">
        <v>10870</v>
      </c>
      <c r="JML20" s="2" t="s">
        <v>10870</v>
      </c>
      <c r="JMM20" s="2" t="s">
        <v>10870</v>
      </c>
      <c r="JMN20" s="2" t="s">
        <v>10870</v>
      </c>
      <c r="JMO20" s="2" t="s">
        <v>10870</v>
      </c>
      <c r="JMP20" s="2" t="s">
        <v>10870</v>
      </c>
      <c r="JMQ20" s="2" t="s">
        <v>10870</v>
      </c>
      <c r="JMR20" s="2" t="s">
        <v>10870</v>
      </c>
      <c r="JMS20" s="2" t="s">
        <v>10870</v>
      </c>
      <c r="JMT20" s="2" t="s">
        <v>10870</v>
      </c>
      <c r="JMU20" s="2" t="s">
        <v>10870</v>
      </c>
      <c r="JMV20" s="2" t="s">
        <v>10870</v>
      </c>
      <c r="JMW20" s="2" t="s">
        <v>10870</v>
      </c>
      <c r="JMX20" s="2" t="s">
        <v>10870</v>
      </c>
      <c r="JMY20" s="2" t="s">
        <v>10870</v>
      </c>
      <c r="JMZ20" s="2" t="s">
        <v>10870</v>
      </c>
      <c r="JNA20" s="2" t="s">
        <v>10870</v>
      </c>
      <c r="JNB20" s="2" t="s">
        <v>10870</v>
      </c>
      <c r="JNC20" s="2" t="s">
        <v>10870</v>
      </c>
      <c r="JND20" s="2" t="s">
        <v>10870</v>
      </c>
      <c r="JNE20" s="2" t="s">
        <v>10870</v>
      </c>
      <c r="JNF20" s="2" t="s">
        <v>10870</v>
      </c>
      <c r="JNG20" s="2" t="s">
        <v>10870</v>
      </c>
      <c r="JNH20" s="2" t="s">
        <v>10870</v>
      </c>
      <c r="JNI20" s="2" t="s">
        <v>10870</v>
      </c>
      <c r="JNJ20" s="2" t="s">
        <v>10870</v>
      </c>
      <c r="JNK20" s="2" t="s">
        <v>10870</v>
      </c>
      <c r="JNL20" s="2" t="s">
        <v>10870</v>
      </c>
      <c r="JNM20" s="2" t="s">
        <v>10870</v>
      </c>
      <c r="JNN20" s="2" t="s">
        <v>10870</v>
      </c>
      <c r="JNO20" s="2" t="s">
        <v>10870</v>
      </c>
      <c r="JNP20" s="2" t="s">
        <v>10870</v>
      </c>
      <c r="JNQ20" s="2" t="s">
        <v>10870</v>
      </c>
      <c r="JNR20" s="2" t="s">
        <v>10870</v>
      </c>
      <c r="JNS20" s="2" t="s">
        <v>10870</v>
      </c>
      <c r="JNT20" s="2" t="s">
        <v>10870</v>
      </c>
      <c r="JNU20" s="2" t="s">
        <v>10870</v>
      </c>
      <c r="JNV20" s="2" t="s">
        <v>10870</v>
      </c>
      <c r="JNW20" s="2" t="s">
        <v>10870</v>
      </c>
      <c r="JNX20" s="2" t="s">
        <v>10870</v>
      </c>
      <c r="JNY20" s="2" t="s">
        <v>10870</v>
      </c>
      <c r="JNZ20" s="2" t="s">
        <v>10870</v>
      </c>
      <c r="JOA20" s="2" t="s">
        <v>10870</v>
      </c>
      <c r="JOB20" s="2" t="s">
        <v>10870</v>
      </c>
      <c r="JOC20" s="2" t="s">
        <v>10870</v>
      </c>
      <c r="JOD20" s="2" t="s">
        <v>10870</v>
      </c>
      <c r="JOE20" s="2" t="s">
        <v>10870</v>
      </c>
      <c r="JOF20" s="2" t="s">
        <v>10870</v>
      </c>
      <c r="JOG20" s="2" t="s">
        <v>10870</v>
      </c>
      <c r="JOH20" s="2" t="s">
        <v>10870</v>
      </c>
      <c r="JOI20" s="2" t="s">
        <v>10870</v>
      </c>
      <c r="JOJ20" s="2" t="s">
        <v>10870</v>
      </c>
      <c r="JOK20" s="2" t="s">
        <v>10870</v>
      </c>
      <c r="JOL20" s="2" t="s">
        <v>10870</v>
      </c>
      <c r="JOM20" s="2" t="s">
        <v>10870</v>
      </c>
      <c r="JON20" s="2" t="s">
        <v>10870</v>
      </c>
      <c r="JOO20" s="2" t="s">
        <v>10870</v>
      </c>
      <c r="JOP20" s="2" t="s">
        <v>10870</v>
      </c>
      <c r="JOQ20" s="2" t="s">
        <v>10870</v>
      </c>
      <c r="JOR20" s="2" t="s">
        <v>10870</v>
      </c>
      <c r="JOS20" s="2" t="s">
        <v>10870</v>
      </c>
      <c r="JOT20" s="2" t="s">
        <v>10870</v>
      </c>
      <c r="JOU20" s="2" t="s">
        <v>10870</v>
      </c>
      <c r="JOV20" s="2" t="s">
        <v>10870</v>
      </c>
      <c r="JOW20" s="2" t="s">
        <v>10870</v>
      </c>
      <c r="JOX20" s="2" t="s">
        <v>10870</v>
      </c>
      <c r="JOY20" s="2" t="s">
        <v>10870</v>
      </c>
      <c r="JOZ20" s="2" t="s">
        <v>10870</v>
      </c>
      <c r="JPA20" s="2" t="s">
        <v>10870</v>
      </c>
      <c r="JPB20" s="2" t="s">
        <v>10870</v>
      </c>
      <c r="JPC20" s="2" t="s">
        <v>10870</v>
      </c>
      <c r="JPD20" s="2" t="s">
        <v>10870</v>
      </c>
      <c r="JPE20" s="2" t="s">
        <v>10870</v>
      </c>
      <c r="JPF20" s="2" t="s">
        <v>10870</v>
      </c>
      <c r="JPG20" s="2" t="s">
        <v>10870</v>
      </c>
      <c r="JPH20" s="2" t="s">
        <v>10870</v>
      </c>
      <c r="JPI20" s="2" t="s">
        <v>10870</v>
      </c>
      <c r="JPJ20" s="2" t="s">
        <v>10870</v>
      </c>
      <c r="JPK20" s="2" t="s">
        <v>10870</v>
      </c>
      <c r="JPL20" s="2" t="s">
        <v>10870</v>
      </c>
      <c r="JPM20" s="2" t="s">
        <v>10870</v>
      </c>
      <c r="JPN20" s="2" t="s">
        <v>10870</v>
      </c>
      <c r="JPO20" s="2" t="s">
        <v>10870</v>
      </c>
      <c r="JPP20" s="2" t="s">
        <v>10870</v>
      </c>
      <c r="JPQ20" s="2" t="s">
        <v>10870</v>
      </c>
      <c r="JPR20" s="2" t="s">
        <v>10870</v>
      </c>
      <c r="JPS20" s="2" t="s">
        <v>10870</v>
      </c>
      <c r="JPT20" s="2" t="s">
        <v>10870</v>
      </c>
      <c r="JPU20" s="2" t="s">
        <v>10870</v>
      </c>
      <c r="JPV20" s="2" t="s">
        <v>10870</v>
      </c>
      <c r="JPW20" s="2" t="s">
        <v>10870</v>
      </c>
      <c r="JPX20" s="2" t="s">
        <v>10870</v>
      </c>
      <c r="JPY20" s="2" t="s">
        <v>10870</v>
      </c>
      <c r="JPZ20" s="2" t="s">
        <v>10870</v>
      </c>
      <c r="JQA20" s="2" t="s">
        <v>10870</v>
      </c>
      <c r="JQB20" s="2" t="s">
        <v>10870</v>
      </c>
      <c r="JQC20" s="2" t="s">
        <v>10870</v>
      </c>
      <c r="JQD20" s="2" t="s">
        <v>10870</v>
      </c>
      <c r="JQE20" s="2" t="s">
        <v>10870</v>
      </c>
      <c r="JQF20" s="2" t="s">
        <v>10870</v>
      </c>
      <c r="JQG20" s="2" t="s">
        <v>10870</v>
      </c>
      <c r="JQH20" s="2" t="s">
        <v>10870</v>
      </c>
      <c r="JQI20" s="2" t="s">
        <v>10870</v>
      </c>
      <c r="JQJ20" s="2" t="s">
        <v>10870</v>
      </c>
      <c r="JQK20" s="2" t="s">
        <v>10870</v>
      </c>
      <c r="JQL20" s="2" t="s">
        <v>10870</v>
      </c>
      <c r="JQM20" s="2" t="s">
        <v>10870</v>
      </c>
      <c r="JQN20" s="2" t="s">
        <v>10870</v>
      </c>
      <c r="JQO20" s="2" t="s">
        <v>10870</v>
      </c>
      <c r="JQP20" s="2" t="s">
        <v>10870</v>
      </c>
      <c r="JQQ20" s="2" t="s">
        <v>10870</v>
      </c>
      <c r="JQR20" s="2" t="s">
        <v>10870</v>
      </c>
      <c r="JQS20" s="2" t="s">
        <v>10870</v>
      </c>
      <c r="JQT20" s="2" t="s">
        <v>10870</v>
      </c>
      <c r="JQU20" s="2" t="s">
        <v>10870</v>
      </c>
      <c r="JQV20" s="2" t="s">
        <v>10870</v>
      </c>
      <c r="JQW20" s="2" t="s">
        <v>10870</v>
      </c>
      <c r="JQX20" s="2" t="s">
        <v>10870</v>
      </c>
      <c r="JQY20" s="2" t="s">
        <v>10870</v>
      </c>
      <c r="JQZ20" s="2" t="s">
        <v>10870</v>
      </c>
      <c r="JRA20" s="2" t="s">
        <v>10870</v>
      </c>
      <c r="JRB20" s="2" t="s">
        <v>10870</v>
      </c>
      <c r="JRC20" s="2" t="s">
        <v>10870</v>
      </c>
      <c r="JRD20" s="2" t="s">
        <v>10870</v>
      </c>
      <c r="JRE20" s="2" t="s">
        <v>10870</v>
      </c>
      <c r="JRF20" s="2" t="s">
        <v>10870</v>
      </c>
      <c r="JRG20" s="2" t="s">
        <v>10870</v>
      </c>
      <c r="JRH20" s="2" t="s">
        <v>10870</v>
      </c>
      <c r="JRI20" s="2" t="s">
        <v>10870</v>
      </c>
      <c r="JRJ20" s="2" t="s">
        <v>10870</v>
      </c>
      <c r="JRK20" s="2" t="s">
        <v>10870</v>
      </c>
      <c r="JRL20" s="2" t="s">
        <v>10870</v>
      </c>
      <c r="JRM20" s="2" t="s">
        <v>10870</v>
      </c>
      <c r="JRN20" s="2" t="s">
        <v>10870</v>
      </c>
      <c r="JRO20" s="2" t="s">
        <v>10870</v>
      </c>
      <c r="JRP20" s="2" t="s">
        <v>10870</v>
      </c>
      <c r="JRQ20" s="2" t="s">
        <v>10870</v>
      </c>
      <c r="JRR20" s="2" t="s">
        <v>10870</v>
      </c>
      <c r="JRS20" s="2" t="s">
        <v>10870</v>
      </c>
      <c r="JRT20" s="2" t="s">
        <v>10870</v>
      </c>
      <c r="JRU20" s="2" t="s">
        <v>10870</v>
      </c>
      <c r="JRV20" s="2" t="s">
        <v>10870</v>
      </c>
      <c r="JRW20" s="2" t="s">
        <v>10870</v>
      </c>
      <c r="JRX20" s="2" t="s">
        <v>10870</v>
      </c>
      <c r="JRY20" s="2" t="s">
        <v>10870</v>
      </c>
      <c r="JRZ20" s="2" t="s">
        <v>10870</v>
      </c>
      <c r="JSA20" s="2" t="s">
        <v>10870</v>
      </c>
      <c r="JSB20" s="2" t="s">
        <v>10870</v>
      </c>
      <c r="JSC20" s="2" t="s">
        <v>10870</v>
      </c>
      <c r="JSD20" s="2" t="s">
        <v>10870</v>
      </c>
      <c r="JSE20" s="2" t="s">
        <v>10870</v>
      </c>
      <c r="JSF20" s="2" t="s">
        <v>10870</v>
      </c>
      <c r="JSG20" s="2" t="s">
        <v>10870</v>
      </c>
      <c r="JSH20" s="2" t="s">
        <v>10870</v>
      </c>
      <c r="JSI20" s="2" t="s">
        <v>10870</v>
      </c>
      <c r="JSJ20" s="2" t="s">
        <v>10870</v>
      </c>
      <c r="JSK20" s="2" t="s">
        <v>10870</v>
      </c>
      <c r="JSL20" s="2" t="s">
        <v>10870</v>
      </c>
      <c r="JSM20" s="2" t="s">
        <v>10870</v>
      </c>
      <c r="JSN20" s="2" t="s">
        <v>10870</v>
      </c>
      <c r="JSO20" s="2" t="s">
        <v>10870</v>
      </c>
      <c r="JSP20" s="2" t="s">
        <v>10870</v>
      </c>
      <c r="JSQ20" s="2" t="s">
        <v>10870</v>
      </c>
      <c r="JSR20" s="2" t="s">
        <v>10870</v>
      </c>
      <c r="JSS20" s="2" t="s">
        <v>10870</v>
      </c>
      <c r="JST20" s="2" t="s">
        <v>10870</v>
      </c>
      <c r="JSU20" s="2" t="s">
        <v>10870</v>
      </c>
      <c r="JSV20" s="2" t="s">
        <v>10870</v>
      </c>
      <c r="JSW20" s="2" t="s">
        <v>10870</v>
      </c>
      <c r="JSX20" s="2" t="s">
        <v>10870</v>
      </c>
      <c r="JSY20" s="2" t="s">
        <v>10870</v>
      </c>
      <c r="JSZ20" s="2" t="s">
        <v>10870</v>
      </c>
      <c r="JTA20" s="2" t="s">
        <v>10870</v>
      </c>
      <c r="JTB20" s="2" t="s">
        <v>10870</v>
      </c>
      <c r="JTC20" s="2" t="s">
        <v>10870</v>
      </c>
      <c r="JTD20" s="2" t="s">
        <v>10870</v>
      </c>
      <c r="JTE20" s="2" t="s">
        <v>10870</v>
      </c>
      <c r="JTF20" s="2" t="s">
        <v>10870</v>
      </c>
      <c r="JTG20" s="2" t="s">
        <v>10870</v>
      </c>
      <c r="JTH20" s="2" t="s">
        <v>10870</v>
      </c>
      <c r="JTI20" s="2" t="s">
        <v>10870</v>
      </c>
      <c r="JTJ20" s="2" t="s">
        <v>10870</v>
      </c>
      <c r="JTK20" s="2" t="s">
        <v>10870</v>
      </c>
      <c r="JTL20" s="2" t="s">
        <v>10870</v>
      </c>
      <c r="JTM20" s="2" t="s">
        <v>10870</v>
      </c>
      <c r="JTN20" s="2" t="s">
        <v>10870</v>
      </c>
      <c r="JTO20" s="2" t="s">
        <v>10870</v>
      </c>
      <c r="JTP20" s="2" t="s">
        <v>10870</v>
      </c>
      <c r="JTQ20" s="2" t="s">
        <v>10870</v>
      </c>
      <c r="JTR20" s="2" t="s">
        <v>10870</v>
      </c>
      <c r="JTS20" s="2" t="s">
        <v>10870</v>
      </c>
      <c r="JTT20" s="2" t="s">
        <v>10870</v>
      </c>
      <c r="JTU20" s="2" t="s">
        <v>10870</v>
      </c>
      <c r="JTV20" s="2" t="s">
        <v>10870</v>
      </c>
      <c r="JTW20" s="2" t="s">
        <v>10870</v>
      </c>
      <c r="JTX20" s="2" t="s">
        <v>10870</v>
      </c>
      <c r="JTY20" s="2" t="s">
        <v>10870</v>
      </c>
      <c r="JTZ20" s="2" t="s">
        <v>10870</v>
      </c>
      <c r="JUA20" s="2" t="s">
        <v>10870</v>
      </c>
      <c r="JUB20" s="2" t="s">
        <v>10870</v>
      </c>
      <c r="JUC20" s="2" t="s">
        <v>10870</v>
      </c>
      <c r="JUD20" s="2" t="s">
        <v>10870</v>
      </c>
      <c r="JUE20" s="2" t="s">
        <v>10870</v>
      </c>
      <c r="JUF20" s="2" t="s">
        <v>10870</v>
      </c>
      <c r="JUG20" s="2" t="s">
        <v>10870</v>
      </c>
      <c r="JUH20" s="2" t="s">
        <v>10870</v>
      </c>
      <c r="JUI20" s="2" t="s">
        <v>10870</v>
      </c>
      <c r="JUJ20" s="2" t="s">
        <v>10870</v>
      </c>
      <c r="JUK20" s="2" t="s">
        <v>10870</v>
      </c>
      <c r="JUL20" s="2" t="s">
        <v>10870</v>
      </c>
      <c r="JUM20" s="2" t="s">
        <v>10870</v>
      </c>
      <c r="JUN20" s="2" t="s">
        <v>10870</v>
      </c>
      <c r="JUO20" s="2" t="s">
        <v>10870</v>
      </c>
      <c r="JUP20" s="2" t="s">
        <v>10870</v>
      </c>
      <c r="JUQ20" s="2" t="s">
        <v>10870</v>
      </c>
      <c r="JUR20" s="2" t="s">
        <v>10870</v>
      </c>
      <c r="JUS20" s="2" t="s">
        <v>10870</v>
      </c>
      <c r="JUT20" s="2" t="s">
        <v>10870</v>
      </c>
      <c r="JUU20" s="2" t="s">
        <v>10870</v>
      </c>
      <c r="JUV20" s="2" t="s">
        <v>10870</v>
      </c>
      <c r="JUW20" s="2" t="s">
        <v>10870</v>
      </c>
      <c r="JUX20" s="2" t="s">
        <v>10870</v>
      </c>
      <c r="JUY20" s="2" t="s">
        <v>10870</v>
      </c>
      <c r="JUZ20" s="2" t="s">
        <v>10870</v>
      </c>
      <c r="JVA20" s="2" t="s">
        <v>10870</v>
      </c>
      <c r="JVB20" s="2" t="s">
        <v>10870</v>
      </c>
      <c r="JVC20" s="2" t="s">
        <v>10870</v>
      </c>
      <c r="JVD20" s="2" t="s">
        <v>10870</v>
      </c>
      <c r="JVE20" s="2" t="s">
        <v>10870</v>
      </c>
      <c r="JVF20" s="2" t="s">
        <v>10870</v>
      </c>
      <c r="JVG20" s="2" t="s">
        <v>10870</v>
      </c>
      <c r="JVH20" s="2" t="s">
        <v>10870</v>
      </c>
      <c r="JVI20" s="2" t="s">
        <v>10870</v>
      </c>
      <c r="JVJ20" s="2" t="s">
        <v>10870</v>
      </c>
      <c r="JVK20" s="2" t="s">
        <v>10870</v>
      </c>
      <c r="JVL20" s="2" t="s">
        <v>10870</v>
      </c>
      <c r="JVM20" s="2" t="s">
        <v>10870</v>
      </c>
      <c r="JVN20" s="2" t="s">
        <v>10870</v>
      </c>
      <c r="JVO20" s="2" t="s">
        <v>10870</v>
      </c>
      <c r="JVP20" s="2" t="s">
        <v>10870</v>
      </c>
      <c r="JVQ20" s="2" t="s">
        <v>10870</v>
      </c>
      <c r="JVR20" s="2" t="s">
        <v>10870</v>
      </c>
      <c r="JVS20" s="2" t="s">
        <v>10870</v>
      </c>
      <c r="JVT20" s="2" t="s">
        <v>10870</v>
      </c>
      <c r="JVU20" s="2" t="s">
        <v>10870</v>
      </c>
      <c r="JVV20" s="2" t="s">
        <v>10870</v>
      </c>
      <c r="JVW20" s="2" t="s">
        <v>10870</v>
      </c>
      <c r="JVX20" s="2" t="s">
        <v>10870</v>
      </c>
      <c r="JVY20" s="2" t="s">
        <v>10870</v>
      </c>
      <c r="JVZ20" s="2" t="s">
        <v>10870</v>
      </c>
      <c r="JWA20" s="2" t="s">
        <v>10870</v>
      </c>
      <c r="JWB20" s="2" t="s">
        <v>10870</v>
      </c>
      <c r="JWC20" s="2" t="s">
        <v>10870</v>
      </c>
      <c r="JWD20" s="2" t="s">
        <v>10870</v>
      </c>
      <c r="JWE20" s="2" t="s">
        <v>10870</v>
      </c>
      <c r="JWF20" s="2" t="s">
        <v>10870</v>
      </c>
      <c r="JWG20" s="2" t="s">
        <v>10870</v>
      </c>
      <c r="JWH20" s="2" t="s">
        <v>10870</v>
      </c>
      <c r="JWI20" s="2" t="s">
        <v>10870</v>
      </c>
      <c r="JWJ20" s="2" t="s">
        <v>10870</v>
      </c>
      <c r="JWK20" s="2" t="s">
        <v>10870</v>
      </c>
      <c r="JWL20" s="2" t="s">
        <v>10870</v>
      </c>
      <c r="JWM20" s="2" t="s">
        <v>10870</v>
      </c>
      <c r="JWN20" s="2" t="s">
        <v>10870</v>
      </c>
      <c r="JWO20" s="2" t="s">
        <v>10870</v>
      </c>
      <c r="JWP20" s="2" t="s">
        <v>10870</v>
      </c>
      <c r="JWQ20" s="2" t="s">
        <v>10870</v>
      </c>
      <c r="JWR20" s="2" t="s">
        <v>10870</v>
      </c>
      <c r="JWS20" s="2" t="s">
        <v>10870</v>
      </c>
      <c r="JWT20" s="2" t="s">
        <v>10870</v>
      </c>
      <c r="JWU20" s="2" t="s">
        <v>10870</v>
      </c>
      <c r="JWV20" s="2" t="s">
        <v>10870</v>
      </c>
      <c r="JWW20" s="2" t="s">
        <v>10870</v>
      </c>
      <c r="JWX20" s="2" t="s">
        <v>10870</v>
      </c>
      <c r="JWY20" s="2" t="s">
        <v>10870</v>
      </c>
      <c r="JWZ20" s="2" t="s">
        <v>10870</v>
      </c>
      <c r="JXA20" s="2" t="s">
        <v>10870</v>
      </c>
      <c r="JXB20" s="2" t="s">
        <v>10870</v>
      </c>
      <c r="JXC20" s="2" t="s">
        <v>10870</v>
      </c>
      <c r="JXD20" s="2" t="s">
        <v>10870</v>
      </c>
      <c r="JXE20" s="2" t="s">
        <v>10870</v>
      </c>
      <c r="JXF20" s="2" t="s">
        <v>10870</v>
      </c>
      <c r="JXG20" s="2" t="s">
        <v>10870</v>
      </c>
      <c r="JXH20" s="2" t="s">
        <v>10870</v>
      </c>
      <c r="JXI20" s="2" t="s">
        <v>10870</v>
      </c>
      <c r="JXJ20" s="2" t="s">
        <v>10870</v>
      </c>
      <c r="JXK20" s="2" t="s">
        <v>10870</v>
      </c>
      <c r="JXL20" s="2" t="s">
        <v>10870</v>
      </c>
      <c r="JXM20" s="2" t="s">
        <v>10870</v>
      </c>
      <c r="JXN20" s="2" t="s">
        <v>10870</v>
      </c>
      <c r="JXO20" s="2" t="s">
        <v>10870</v>
      </c>
      <c r="JXP20" s="2" t="s">
        <v>10870</v>
      </c>
      <c r="JXQ20" s="2" t="s">
        <v>10870</v>
      </c>
      <c r="JXR20" s="2" t="s">
        <v>10870</v>
      </c>
      <c r="JXS20" s="2" t="s">
        <v>10870</v>
      </c>
      <c r="JXT20" s="2" t="s">
        <v>10870</v>
      </c>
      <c r="JXU20" s="2" t="s">
        <v>10870</v>
      </c>
      <c r="JXV20" s="2" t="s">
        <v>10870</v>
      </c>
      <c r="JXW20" s="2" t="s">
        <v>10870</v>
      </c>
      <c r="JXX20" s="2" t="s">
        <v>10870</v>
      </c>
      <c r="JXY20" s="2" t="s">
        <v>10870</v>
      </c>
      <c r="JXZ20" s="2" t="s">
        <v>10870</v>
      </c>
      <c r="JYA20" s="2" t="s">
        <v>10870</v>
      </c>
      <c r="JYB20" s="2" t="s">
        <v>10870</v>
      </c>
      <c r="JYC20" s="2" t="s">
        <v>10870</v>
      </c>
      <c r="JYD20" s="2" t="s">
        <v>10870</v>
      </c>
      <c r="JYE20" s="2" t="s">
        <v>10870</v>
      </c>
      <c r="JYF20" s="2" t="s">
        <v>10870</v>
      </c>
      <c r="JYG20" s="2" t="s">
        <v>10870</v>
      </c>
      <c r="JYH20" s="2" t="s">
        <v>10870</v>
      </c>
      <c r="JYI20" s="2" t="s">
        <v>10870</v>
      </c>
      <c r="JYJ20" s="2" t="s">
        <v>10870</v>
      </c>
      <c r="JYK20" s="2" t="s">
        <v>10870</v>
      </c>
      <c r="JYL20" s="2" t="s">
        <v>10870</v>
      </c>
      <c r="JYM20" s="2" t="s">
        <v>10870</v>
      </c>
      <c r="JYN20" s="2" t="s">
        <v>10870</v>
      </c>
      <c r="JYO20" s="2" t="s">
        <v>10870</v>
      </c>
      <c r="JYP20" s="2" t="s">
        <v>10870</v>
      </c>
      <c r="JYQ20" s="2" t="s">
        <v>10870</v>
      </c>
      <c r="JYR20" s="2" t="s">
        <v>10870</v>
      </c>
      <c r="JYS20" s="2" t="s">
        <v>10870</v>
      </c>
      <c r="JYT20" s="2" t="s">
        <v>10870</v>
      </c>
      <c r="JYU20" s="2" t="s">
        <v>10870</v>
      </c>
      <c r="JYV20" s="2" t="s">
        <v>10870</v>
      </c>
      <c r="JYW20" s="2" t="s">
        <v>10870</v>
      </c>
      <c r="JYX20" s="2" t="s">
        <v>10870</v>
      </c>
      <c r="JYY20" s="2" t="s">
        <v>10870</v>
      </c>
      <c r="JYZ20" s="2" t="s">
        <v>10870</v>
      </c>
      <c r="JZA20" s="2" t="s">
        <v>10870</v>
      </c>
      <c r="JZB20" s="2" t="s">
        <v>10870</v>
      </c>
      <c r="JZC20" s="2" t="s">
        <v>10870</v>
      </c>
      <c r="JZD20" s="2" t="s">
        <v>10870</v>
      </c>
      <c r="JZE20" s="2" t="s">
        <v>10870</v>
      </c>
      <c r="JZF20" s="2" t="s">
        <v>10870</v>
      </c>
      <c r="JZG20" s="2" t="s">
        <v>10870</v>
      </c>
      <c r="JZH20" s="2" t="s">
        <v>10870</v>
      </c>
      <c r="JZI20" s="2" t="s">
        <v>10870</v>
      </c>
      <c r="JZJ20" s="2" t="s">
        <v>10870</v>
      </c>
      <c r="JZK20" s="2" t="s">
        <v>10870</v>
      </c>
      <c r="JZL20" s="2" t="s">
        <v>10870</v>
      </c>
      <c r="JZM20" s="2" t="s">
        <v>10870</v>
      </c>
      <c r="JZN20" s="2" t="s">
        <v>10870</v>
      </c>
      <c r="JZO20" s="2" t="s">
        <v>10870</v>
      </c>
      <c r="JZP20" s="2" t="s">
        <v>10870</v>
      </c>
      <c r="JZQ20" s="2" t="s">
        <v>10870</v>
      </c>
      <c r="JZR20" s="2" t="s">
        <v>10870</v>
      </c>
      <c r="JZS20" s="2" t="s">
        <v>10870</v>
      </c>
      <c r="JZT20" s="2" t="s">
        <v>10870</v>
      </c>
      <c r="JZU20" s="2" t="s">
        <v>10870</v>
      </c>
      <c r="JZV20" s="2" t="s">
        <v>10870</v>
      </c>
      <c r="JZW20" s="2" t="s">
        <v>10870</v>
      </c>
      <c r="JZX20" s="2" t="s">
        <v>10870</v>
      </c>
      <c r="JZY20" s="2" t="s">
        <v>10870</v>
      </c>
      <c r="JZZ20" s="2" t="s">
        <v>10870</v>
      </c>
      <c r="KAA20" s="2" t="s">
        <v>10870</v>
      </c>
      <c r="KAB20" s="2" t="s">
        <v>10870</v>
      </c>
      <c r="KAC20" s="2" t="s">
        <v>10870</v>
      </c>
      <c r="KAD20" s="2" t="s">
        <v>10870</v>
      </c>
      <c r="KAE20" s="2" t="s">
        <v>10870</v>
      </c>
      <c r="KAF20" s="2" t="s">
        <v>10870</v>
      </c>
      <c r="KAG20" s="2" t="s">
        <v>10870</v>
      </c>
      <c r="KAH20" s="2" t="s">
        <v>10870</v>
      </c>
      <c r="KAI20" s="2" t="s">
        <v>10870</v>
      </c>
      <c r="KAJ20" s="2" t="s">
        <v>10870</v>
      </c>
      <c r="KAK20" s="2" t="s">
        <v>10870</v>
      </c>
      <c r="KAL20" s="2" t="s">
        <v>10870</v>
      </c>
      <c r="KAM20" s="2" t="s">
        <v>10870</v>
      </c>
      <c r="KAN20" s="2" t="s">
        <v>10870</v>
      </c>
      <c r="KAO20" s="2" t="s">
        <v>10870</v>
      </c>
      <c r="KAP20" s="2" t="s">
        <v>10870</v>
      </c>
      <c r="KAQ20" s="2" t="s">
        <v>10870</v>
      </c>
      <c r="KAR20" s="2" t="s">
        <v>10870</v>
      </c>
      <c r="KAS20" s="2" t="s">
        <v>10870</v>
      </c>
      <c r="KAT20" s="2" t="s">
        <v>10870</v>
      </c>
      <c r="KAU20" s="2" t="s">
        <v>10870</v>
      </c>
      <c r="KAV20" s="2" t="s">
        <v>10870</v>
      </c>
      <c r="KAW20" s="2" t="s">
        <v>10870</v>
      </c>
      <c r="KAX20" s="2" t="s">
        <v>10870</v>
      </c>
      <c r="KAY20" s="2" t="s">
        <v>10870</v>
      </c>
      <c r="KAZ20" s="2" t="s">
        <v>10870</v>
      </c>
      <c r="KBA20" s="2" t="s">
        <v>10870</v>
      </c>
      <c r="KBB20" s="2" t="s">
        <v>10870</v>
      </c>
      <c r="KBC20" s="2" t="s">
        <v>10870</v>
      </c>
      <c r="KBD20" s="2" t="s">
        <v>10870</v>
      </c>
      <c r="KBE20" s="2" t="s">
        <v>10870</v>
      </c>
      <c r="KBF20" s="2" t="s">
        <v>10870</v>
      </c>
      <c r="KBG20" s="2" t="s">
        <v>10870</v>
      </c>
      <c r="KBH20" s="2" t="s">
        <v>10870</v>
      </c>
      <c r="KBI20" s="2" t="s">
        <v>10870</v>
      </c>
      <c r="KBJ20" s="2" t="s">
        <v>10870</v>
      </c>
      <c r="KBK20" s="2" t="s">
        <v>10870</v>
      </c>
      <c r="KBL20" s="2" t="s">
        <v>10870</v>
      </c>
      <c r="KBM20" s="2" t="s">
        <v>10870</v>
      </c>
      <c r="KBN20" s="2" t="s">
        <v>10870</v>
      </c>
      <c r="KBO20" s="2" t="s">
        <v>10870</v>
      </c>
      <c r="KBP20" s="2" t="s">
        <v>10870</v>
      </c>
      <c r="KBQ20" s="2" t="s">
        <v>10870</v>
      </c>
      <c r="KBR20" s="2" t="s">
        <v>10870</v>
      </c>
      <c r="KBS20" s="2" t="s">
        <v>10870</v>
      </c>
      <c r="KBT20" s="2" t="s">
        <v>10870</v>
      </c>
      <c r="KBU20" s="2" t="s">
        <v>10870</v>
      </c>
      <c r="KBV20" s="2" t="s">
        <v>10870</v>
      </c>
      <c r="KBW20" s="2" t="s">
        <v>10870</v>
      </c>
      <c r="KBX20" s="2" t="s">
        <v>10870</v>
      </c>
      <c r="KBY20" s="2" t="s">
        <v>10870</v>
      </c>
      <c r="KBZ20" s="2" t="s">
        <v>10870</v>
      </c>
      <c r="KCA20" s="2" t="s">
        <v>10870</v>
      </c>
      <c r="KCB20" s="2" t="s">
        <v>10870</v>
      </c>
      <c r="KCC20" s="2" t="s">
        <v>10870</v>
      </c>
      <c r="KCD20" s="2" t="s">
        <v>10870</v>
      </c>
      <c r="KCE20" s="2" t="s">
        <v>10870</v>
      </c>
      <c r="KCF20" s="2" t="s">
        <v>10870</v>
      </c>
      <c r="KCG20" s="2" t="s">
        <v>10870</v>
      </c>
      <c r="KCH20" s="2" t="s">
        <v>10870</v>
      </c>
      <c r="KCI20" s="2" t="s">
        <v>10870</v>
      </c>
      <c r="KCJ20" s="2" t="s">
        <v>10870</v>
      </c>
      <c r="KCK20" s="2" t="s">
        <v>10870</v>
      </c>
      <c r="KCL20" s="2" t="s">
        <v>10870</v>
      </c>
      <c r="KCM20" s="2" t="s">
        <v>10870</v>
      </c>
      <c r="KCN20" s="2" t="s">
        <v>10870</v>
      </c>
      <c r="KCO20" s="2" t="s">
        <v>10870</v>
      </c>
      <c r="KCP20" s="2" t="s">
        <v>10870</v>
      </c>
      <c r="KCQ20" s="2" t="s">
        <v>10870</v>
      </c>
      <c r="KCR20" s="2" t="s">
        <v>10870</v>
      </c>
      <c r="KCS20" s="2" t="s">
        <v>10870</v>
      </c>
      <c r="KCT20" s="2" t="s">
        <v>10870</v>
      </c>
      <c r="KCU20" s="2" t="s">
        <v>10870</v>
      </c>
      <c r="KCV20" s="2" t="s">
        <v>10870</v>
      </c>
      <c r="KCW20" s="2" t="s">
        <v>10870</v>
      </c>
      <c r="KCX20" s="2" t="s">
        <v>10870</v>
      </c>
      <c r="KCY20" s="2" t="s">
        <v>10870</v>
      </c>
      <c r="KCZ20" s="2" t="s">
        <v>10870</v>
      </c>
      <c r="KDA20" s="2" t="s">
        <v>10870</v>
      </c>
      <c r="KDB20" s="2" t="s">
        <v>10870</v>
      </c>
      <c r="KDC20" s="2" t="s">
        <v>10870</v>
      </c>
      <c r="KDD20" s="2" t="s">
        <v>10870</v>
      </c>
      <c r="KDE20" s="2" t="s">
        <v>10870</v>
      </c>
      <c r="KDF20" s="2" t="s">
        <v>10870</v>
      </c>
      <c r="KDG20" s="2" t="s">
        <v>10870</v>
      </c>
      <c r="KDH20" s="2" t="s">
        <v>10870</v>
      </c>
      <c r="KDI20" s="2" t="s">
        <v>10870</v>
      </c>
      <c r="KDJ20" s="2" t="s">
        <v>10870</v>
      </c>
      <c r="KDK20" s="2" t="s">
        <v>10870</v>
      </c>
      <c r="KDL20" s="2" t="s">
        <v>10870</v>
      </c>
      <c r="KDM20" s="2" t="s">
        <v>10870</v>
      </c>
      <c r="KDN20" s="2" t="s">
        <v>10870</v>
      </c>
      <c r="KDO20" s="2" t="s">
        <v>10870</v>
      </c>
      <c r="KDP20" s="2" t="s">
        <v>10870</v>
      </c>
      <c r="KDQ20" s="2" t="s">
        <v>10870</v>
      </c>
      <c r="KDR20" s="2" t="s">
        <v>10870</v>
      </c>
      <c r="KDS20" s="2" t="s">
        <v>10870</v>
      </c>
      <c r="KDT20" s="2" t="s">
        <v>10870</v>
      </c>
      <c r="KDU20" s="2" t="s">
        <v>10870</v>
      </c>
      <c r="KDV20" s="2" t="s">
        <v>10870</v>
      </c>
      <c r="KDW20" s="2" t="s">
        <v>10870</v>
      </c>
      <c r="KDX20" s="2" t="s">
        <v>10870</v>
      </c>
      <c r="KDY20" s="2" t="s">
        <v>10870</v>
      </c>
      <c r="KDZ20" s="2" t="s">
        <v>10870</v>
      </c>
      <c r="KEA20" s="2" t="s">
        <v>10870</v>
      </c>
      <c r="KEB20" s="2" t="s">
        <v>10870</v>
      </c>
      <c r="KEC20" s="2" t="s">
        <v>10870</v>
      </c>
      <c r="KED20" s="2" t="s">
        <v>10870</v>
      </c>
      <c r="KEE20" s="2" t="s">
        <v>10870</v>
      </c>
      <c r="KEF20" s="2" t="s">
        <v>10870</v>
      </c>
      <c r="KEG20" s="2" t="s">
        <v>10870</v>
      </c>
      <c r="KEH20" s="2" t="s">
        <v>10870</v>
      </c>
      <c r="KEI20" s="2" t="s">
        <v>10870</v>
      </c>
      <c r="KEJ20" s="2" t="s">
        <v>10870</v>
      </c>
      <c r="KEK20" s="2" t="s">
        <v>10870</v>
      </c>
      <c r="KEL20" s="2" t="s">
        <v>10870</v>
      </c>
      <c r="KEM20" s="2" t="s">
        <v>10870</v>
      </c>
      <c r="KEN20" s="2" t="s">
        <v>10870</v>
      </c>
      <c r="KEO20" s="2" t="s">
        <v>10870</v>
      </c>
      <c r="KEP20" s="2" t="s">
        <v>10870</v>
      </c>
      <c r="KEQ20" s="2" t="s">
        <v>10870</v>
      </c>
      <c r="KER20" s="2" t="s">
        <v>10870</v>
      </c>
      <c r="KES20" s="2" t="s">
        <v>10870</v>
      </c>
      <c r="KET20" s="2" t="s">
        <v>10870</v>
      </c>
      <c r="KEU20" s="2" t="s">
        <v>10870</v>
      </c>
      <c r="KEV20" s="2" t="s">
        <v>10870</v>
      </c>
      <c r="KEW20" s="2" t="s">
        <v>10870</v>
      </c>
      <c r="KEX20" s="2" t="s">
        <v>10870</v>
      </c>
      <c r="KEY20" s="2" t="s">
        <v>10870</v>
      </c>
      <c r="KEZ20" s="2" t="s">
        <v>10870</v>
      </c>
      <c r="KFA20" s="2" t="s">
        <v>10870</v>
      </c>
      <c r="KFB20" s="2" t="s">
        <v>10870</v>
      </c>
      <c r="KFC20" s="2" t="s">
        <v>10870</v>
      </c>
      <c r="KFD20" s="2" t="s">
        <v>10870</v>
      </c>
      <c r="KFE20" s="2" t="s">
        <v>10870</v>
      </c>
      <c r="KFF20" s="2" t="s">
        <v>10870</v>
      </c>
      <c r="KFG20" s="2" t="s">
        <v>10870</v>
      </c>
      <c r="KFH20" s="2" t="s">
        <v>10870</v>
      </c>
      <c r="KFI20" s="2" t="s">
        <v>10870</v>
      </c>
      <c r="KFJ20" s="2" t="s">
        <v>10870</v>
      </c>
      <c r="KFK20" s="2" t="s">
        <v>10870</v>
      </c>
      <c r="KFL20" s="2" t="s">
        <v>10870</v>
      </c>
      <c r="KFM20" s="2" t="s">
        <v>10870</v>
      </c>
      <c r="KFN20" s="2" t="s">
        <v>10870</v>
      </c>
      <c r="KFO20" s="2" t="s">
        <v>10870</v>
      </c>
      <c r="KFP20" s="2" t="s">
        <v>10870</v>
      </c>
      <c r="KFQ20" s="2" t="s">
        <v>10870</v>
      </c>
      <c r="KFR20" s="2" t="s">
        <v>10870</v>
      </c>
      <c r="KFS20" s="2" t="s">
        <v>10870</v>
      </c>
      <c r="KFT20" s="2" t="s">
        <v>10870</v>
      </c>
      <c r="KFU20" s="2" t="s">
        <v>10870</v>
      </c>
      <c r="KFV20" s="2" t="s">
        <v>10870</v>
      </c>
      <c r="KFW20" s="2" t="s">
        <v>10870</v>
      </c>
      <c r="KFX20" s="2" t="s">
        <v>10870</v>
      </c>
      <c r="KFY20" s="2" t="s">
        <v>10870</v>
      </c>
      <c r="KFZ20" s="2" t="s">
        <v>10870</v>
      </c>
      <c r="KGA20" s="2" t="s">
        <v>10870</v>
      </c>
      <c r="KGB20" s="2" t="s">
        <v>10870</v>
      </c>
      <c r="KGC20" s="2" t="s">
        <v>10870</v>
      </c>
      <c r="KGD20" s="2" t="s">
        <v>10870</v>
      </c>
      <c r="KGE20" s="2" t="s">
        <v>10870</v>
      </c>
      <c r="KGF20" s="2" t="s">
        <v>10870</v>
      </c>
      <c r="KGG20" s="2" t="s">
        <v>10870</v>
      </c>
      <c r="KGH20" s="2" t="s">
        <v>10870</v>
      </c>
      <c r="KGI20" s="2" t="s">
        <v>10870</v>
      </c>
      <c r="KGJ20" s="2" t="s">
        <v>10870</v>
      </c>
      <c r="KGK20" s="2" t="s">
        <v>10870</v>
      </c>
      <c r="KGL20" s="2" t="s">
        <v>10870</v>
      </c>
      <c r="KGM20" s="2" t="s">
        <v>10870</v>
      </c>
      <c r="KGN20" s="2" t="s">
        <v>10870</v>
      </c>
      <c r="KGO20" s="2" t="s">
        <v>10870</v>
      </c>
      <c r="KGP20" s="2" t="s">
        <v>10870</v>
      </c>
      <c r="KGQ20" s="2" t="s">
        <v>10870</v>
      </c>
      <c r="KGR20" s="2" t="s">
        <v>10870</v>
      </c>
      <c r="KGS20" s="2" t="s">
        <v>10870</v>
      </c>
      <c r="KGT20" s="2" t="s">
        <v>10870</v>
      </c>
      <c r="KGU20" s="2" t="s">
        <v>10870</v>
      </c>
      <c r="KGV20" s="2" t="s">
        <v>10870</v>
      </c>
      <c r="KGW20" s="2" t="s">
        <v>10870</v>
      </c>
      <c r="KGX20" s="2" t="s">
        <v>10870</v>
      </c>
      <c r="KGY20" s="2" t="s">
        <v>10870</v>
      </c>
      <c r="KGZ20" s="2" t="s">
        <v>10870</v>
      </c>
      <c r="KHA20" s="2" t="s">
        <v>10870</v>
      </c>
      <c r="KHB20" s="2" t="s">
        <v>10870</v>
      </c>
      <c r="KHC20" s="2" t="s">
        <v>10870</v>
      </c>
      <c r="KHD20" s="2" t="s">
        <v>10870</v>
      </c>
      <c r="KHE20" s="2" t="s">
        <v>10870</v>
      </c>
      <c r="KHF20" s="2" t="s">
        <v>10870</v>
      </c>
      <c r="KHG20" s="2" t="s">
        <v>10870</v>
      </c>
      <c r="KHH20" s="2" t="s">
        <v>10870</v>
      </c>
      <c r="KHI20" s="2" t="s">
        <v>10870</v>
      </c>
      <c r="KHJ20" s="2" t="s">
        <v>10870</v>
      </c>
      <c r="KHK20" s="2" t="s">
        <v>10870</v>
      </c>
      <c r="KHL20" s="2" t="s">
        <v>10870</v>
      </c>
      <c r="KHM20" s="2" t="s">
        <v>10870</v>
      </c>
      <c r="KHN20" s="2" t="s">
        <v>10870</v>
      </c>
      <c r="KHO20" s="2" t="s">
        <v>10870</v>
      </c>
      <c r="KHP20" s="2" t="s">
        <v>10870</v>
      </c>
      <c r="KHQ20" s="2" t="s">
        <v>10870</v>
      </c>
      <c r="KHR20" s="2" t="s">
        <v>10870</v>
      </c>
      <c r="KHS20" s="2" t="s">
        <v>10870</v>
      </c>
      <c r="KHT20" s="2" t="s">
        <v>10870</v>
      </c>
      <c r="KHU20" s="2" t="s">
        <v>10870</v>
      </c>
      <c r="KHV20" s="2" t="s">
        <v>10870</v>
      </c>
      <c r="KHW20" s="2" t="s">
        <v>10870</v>
      </c>
      <c r="KHX20" s="2" t="s">
        <v>10870</v>
      </c>
      <c r="KHY20" s="2" t="s">
        <v>10870</v>
      </c>
      <c r="KHZ20" s="2" t="s">
        <v>10870</v>
      </c>
      <c r="KIA20" s="2" t="s">
        <v>10870</v>
      </c>
      <c r="KIB20" s="2" t="s">
        <v>10870</v>
      </c>
      <c r="KIC20" s="2" t="s">
        <v>10870</v>
      </c>
      <c r="KID20" s="2" t="s">
        <v>10870</v>
      </c>
      <c r="KIE20" s="2" t="s">
        <v>10870</v>
      </c>
      <c r="KIF20" s="2" t="s">
        <v>10870</v>
      </c>
      <c r="KIG20" s="2" t="s">
        <v>10870</v>
      </c>
      <c r="KIH20" s="2" t="s">
        <v>10870</v>
      </c>
      <c r="KII20" s="2" t="s">
        <v>10870</v>
      </c>
      <c r="KIJ20" s="2" t="s">
        <v>10870</v>
      </c>
      <c r="KIK20" s="2" t="s">
        <v>10870</v>
      </c>
      <c r="KIL20" s="2" t="s">
        <v>10870</v>
      </c>
      <c r="KIM20" s="2" t="s">
        <v>10870</v>
      </c>
      <c r="KIN20" s="2" t="s">
        <v>10870</v>
      </c>
      <c r="KIO20" s="2" t="s">
        <v>10870</v>
      </c>
      <c r="KIP20" s="2" t="s">
        <v>10870</v>
      </c>
      <c r="KIQ20" s="2" t="s">
        <v>10870</v>
      </c>
      <c r="KIR20" s="2" t="s">
        <v>10870</v>
      </c>
      <c r="KIS20" s="2" t="s">
        <v>10870</v>
      </c>
      <c r="KIT20" s="2" t="s">
        <v>10870</v>
      </c>
      <c r="KIU20" s="2" t="s">
        <v>10870</v>
      </c>
      <c r="KIV20" s="2" t="s">
        <v>10870</v>
      </c>
      <c r="KIW20" s="2" t="s">
        <v>10870</v>
      </c>
      <c r="KIX20" s="2" t="s">
        <v>10870</v>
      </c>
      <c r="KIY20" s="2" t="s">
        <v>10870</v>
      </c>
      <c r="KIZ20" s="2" t="s">
        <v>10870</v>
      </c>
      <c r="KJA20" s="2" t="s">
        <v>10870</v>
      </c>
      <c r="KJB20" s="2" t="s">
        <v>10870</v>
      </c>
      <c r="KJC20" s="2" t="s">
        <v>10870</v>
      </c>
      <c r="KJD20" s="2" t="s">
        <v>10870</v>
      </c>
      <c r="KJE20" s="2" t="s">
        <v>10870</v>
      </c>
      <c r="KJF20" s="2" t="s">
        <v>10870</v>
      </c>
      <c r="KJG20" s="2" t="s">
        <v>10870</v>
      </c>
      <c r="KJH20" s="2" t="s">
        <v>10870</v>
      </c>
      <c r="KJI20" s="2" t="s">
        <v>10870</v>
      </c>
      <c r="KJJ20" s="2" t="s">
        <v>10870</v>
      </c>
      <c r="KJK20" s="2" t="s">
        <v>10870</v>
      </c>
      <c r="KJL20" s="2" t="s">
        <v>10870</v>
      </c>
      <c r="KJM20" s="2" t="s">
        <v>10870</v>
      </c>
      <c r="KJN20" s="2" t="s">
        <v>10870</v>
      </c>
      <c r="KJO20" s="2" t="s">
        <v>10870</v>
      </c>
      <c r="KJP20" s="2" t="s">
        <v>10870</v>
      </c>
      <c r="KJQ20" s="2" t="s">
        <v>10870</v>
      </c>
      <c r="KJR20" s="2" t="s">
        <v>10870</v>
      </c>
      <c r="KJS20" s="2" t="s">
        <v>10870</v>
      </c>
      <c r="KJT20" s="2" t="s">
        <v>10870</v>
      </c>
      <c r="KJU20" s="2" t="s">
        <v>10870</v>
      </c>
      <c r="KJV20" s="2" t="s">
        <v>10870</v>
      </c>
      <c r="KJW20" s="2" t="s">
        <v>10870</v>
      </c>
      <c r="KJX20" s="2" t="s">
        <v>10870</v>
      </c>
      <c r="KJY20" s="2" t="s">
        <v>10870</v>
      </c>
      <c r="KJZ20" s="2" t="s">
        <v>10870</v>
      </c>
      <c r="KKA20" s="2" t="s">
        <v>10870</v>
      </c>
      <c r="KKB20" s="2" t="s">
        <v>10870</v>
      </c>
      <c r="KKC20" s="2" t="s">
        <v>10870</v>
      </c>
      <c r="KKD20" s="2" t="s">
        <v>10870</v>
      </c>
      <c r="KKE20" s="2" t="s">
        <v>10870</v>
      </c>
      <c r="KKF20" s="2" t="s">
        <v>10870</v>
      </c>
      <c r="KKG20" s="2" t="s">
        <v>10870</v>
      </c>
      <c r="KKH20" s="2" t="s">
        <v>10870</v>
      </c>
      <c r="KKI20" s="2" t="s">
        <v>10870</v>
      </c>
      <c r="KKJ20" s="2" t="s">
        <v>10870</v>
      </c>
      <c r="KKK20" s="2" t="s">
        <v>10870</v>
      </c>
      <c r="KKL20" s="2" t="s">
        <v>10870</v>
      </c>
      <c r="KKM20" s="2" t="s">
        <v>10870</v>
      </c>
      <c r="KKN20" s="2" t="s">
        <v>10870</v>
      </c>
      <c r="KKO20" s="2" t="s">
        <v>10870</v>
      </c>
      <c r="KKP20" s="2" t="s">
        <v>10870</v>
      </c>
      <c r="KKQ20" s="2" t="s">
        <v>10870</v>
      </c>
      <c r="KKR20" s="2" t="s">
        <v>10870</v>
      </c>
      <c r="KKS20" s="2" t="s">
        <v>10870</v>
      </c>
      <c r="KKT20" s="2" t="s">
        <v>10870</v>
      </c>
      <c r="KKU20" s="2" t="s">
        <v>10870</v>
      </c>
      <c r="KKV20" s="2" t="s">
        <v>10870</v>
      </c>
      <c r="KKW20" s="2" t="s">
        <v>10870</v>
      </c>
      <c r="KKX20" s="2" t="s">
        <v>10870</v>
      </c>
      <c r="KKY20" s="2" t="s">
        <v>10870</v>
      </c>
      <c r="KKZ20" s="2" t="s">
        <v>10870</v>
      </c>
      <c r="KLA20" s="2" t="s">
        <v>10870</v>
      </c>
      <c r="KLB20" s="2" t="s">
        <v>10870</v>
      </c>
      <c r="KLC20" s="2" t="s">
        <v>10870</v>
      </c>
      <c r="KLD20" s="2" t="s">
        <v>10870</v>
      </c>
      <c r="KLE20" s="2" t="s">
        <v>10870</v>
      </c>
      <c r="KLF20" s="2" t="s">
        <v>10870</v>
      </c>
      <c r="KLG20" s="2" t="s">
        <v>10870</v>
      </c>
      <c r="KLH20" s="2" t="s">
        <v>10870</v>
      </c>
      <c r="KLI20" s="2" t="s">
        <v>10870</v>
      </c>
      <c r="KLJ20" s="2" t="s">
        <v>10870</v>
      </c>
      <c r="KLK20" s="2" t="s">
        <v>10870</v>
      </c>
      <c r="KLL20" s="2" t="s">
        <v>10870</v>
      </c>
      <c r="KLM20" s="2" t="s">
        <v>10870</v>
      </c>
      <c r="KLN20" s="2" t="s">
        <v>10870</v>
      </c>
      <c r="KLO20" s="2" t="s">
        <v>10870</v>
      </c>
      <c r="KLP20" s="2" t="s">
        <v>10870</v>
      </c>
      <c r="KLQ20" s="2" t="s">
        <v>10870</v>
      </c>
      <c r="KLR20" s="2" t="s">
        <v>10870</v>
      </c>
      <c r="KLS20" s="2" t="s">
        <v>10870</v>
      </c>
      <c r="KLT20" s="2" t="s">
        <v>10870</v>
      </c>
      <c r="KLU20" s="2" t="s">
        <v>10870</v>
      </c>
      <c r="KLV20" s="2" t="s">
        <v>10870</v>
      </c>
      <c r="KLW20" s="2" t="s">
        <v>10870</v>
      </c>
      <c r="KLX20" s="2" t="s">
        <v>10870</v>
      </c>
      <c r="KLY20" s="2" t="s">
        <v>10870</v>
      </c>
      <c r="KLZ20" s="2" t="s">
        <v>10870</v>
      </c>
      <c r="KMA20" s="2" t="s">
        <v>10870</v>
      </c>
      <c r="KMB20" s="2" t="s">
        <v>10870</v>
      </c>
      <c r="KMC20" s="2" t="s">
        <v>10870</v>
      </c>
      <c r="KMD20" s="2" t="s">
        <v>10870</v>
      </c>
      <c r="KME20" s="2" t="s">
        <v>10870</v>
      </c>
      <c r="KMF20" s="2" t="s">
        <v>10870</v>
      </c>
      <c r="KMG20" s="2" t="s">
        <v>10870</v>
      </c>
      <c r="KMH20" s="2" t="s">
        <v>10870</v>
      </c>
      <c r="KMI20" s="2" t="s">
        <v>10870</v>
      </c>
      <c r="KMJ20" s="2" t="s">
        <v>10870</v>
      </c>
      <c r="KMK20" s="2" t="s">
        <v>10870</v>
      </c>
      <c r="KML20" s="2" t="s">
        <v>10870</v>
      </c>
      <c r="KMM20" s="2" t="s">
        <v>10870</v>
      </c>
      <c r="KMN20" s="2" t="s">
        <v>10870</v>
      </c>
      <c r="KMO20" s="2" t="s">
        <v>10870</v>
      </c>
      <c r="KMP20" s="2" t="s">
        <v>10870</v>
      </c>
      <c r="KMQ20" s="2" t="s">
        <v>10870</v>
      </c>
      <c r="KMR20" s="2" t="s">
        <v>10870</v>
      </c>
      <c r="KMS20" s="2" t="s">
        <v>10870</v>
      </c>
      <c r="KMT20" s="2" t="s">
        <v>10870</v>
      </c>
      <c r="KMU20" s="2" t="s">
        <v>10870</v>
      </c>
      <c r="KMV20" s="2" t="s">
        <v>10870</v>
      </c>
      <c r="KMW20" s="2" t="s">
        <v>10870</v>
      </c>
      <c r="KMX20" s="2" t="s">
        <v>10870</v>
      </c>
      <c r="KMY20" s="2" t="s">
        <v>10870</v>
      </c>
      <c r="KMZ20" s="2" t="s">
        <v>10870</v>
      </c>
      <c r="KNA20" s="2" t="s">
        <v>10870</v>
      </c>
      <c r="KNB20" s="2" t="s">
        <v>10870</v>
      </c>
      <c r="KNC20" s="2" t="s">
        <v>10870</v>
      </c>
      <c r="KND20" s="2" t="s">
        <v>10870</v>
      </c>
      <c r="KNE20" s="2" t="s">
        <v>10870</v>
      </c>
      <c r="KNF20" s="2" t="s">
        <v>10870</v>
      </c>
      <c r="KNG20" s="2" t="s">
        <v>10870</v>
      </c>
      <c r="KNH20" s="2" t="s">
        <v>10870</v>
      </c>
      <c r="KNI20" s="2" t="s">
        <v>10870</v>
      </c>
      <c r="KNJ20" s="2" t="s">
        <v>10870</v>
      </c>
      <c r="KNK20" s="2" t="s">
        <v>10870</v>
      </c>
      <c r="KNL20" s="2" t="s">
        <v>10870</v>
      </c>
      <c r="KNM20" s="2" t="s">
        <v>10870</v>
      </c>
      <c r="KNN20" s="2" t="s">
        <v>10870</v>
      </c>
      <c r="KNO20" s="2" t="s">
        <v>10870</v>
      </c>
      <c r="KNP20" s="2" t="s">
        <v>10870</v>
      </c>
      <c r="KNQ20" s="2" t="s">
        <v>10870</v>
      </c>
      <c r="KNR20" s="2" t="s">
        <v>10870</v>
      </c>
      <c r="KNS20" s="2" t="s">
        <v>10870</v>
      </c>
      <c r="KNT20" s="2" t="s">
        <v>10870</v>
      </c>
      <c r="KNU20" s="2" t="s">
        <v>10870</v>
      </c>
      <c r="KNV20" s="2" t="s">
        <v>10870</v>
      </c>
      <c r="KNW20" s="2" t="s">
        <v>10870</v>
      </c>
      <c r="KNX20" s="2" t="s">
        <v>10870</v>
      </c>
      <c r="KNY20" s="2" t="s">
        <v>10870</v>
      </c>
      <c r="KNZ20" s="2" t="s">
        <v>10870</v>
      </c>
      <c r="KOA20" s="2" t="s">
        <v>10870</v>
      </c>
      <c r="KOB20" s="2" t="s">
        <v>10870</v>
      </c>
      <c r="KOC20" s="2" t="s">
        <v>10870</v>
      </c>
      <c r="KOD20" s="2" t="s">
        <v>10870</v>
      </c>
      <c r="KOE20" s="2" t="s">
        <v>10870</v>
      </c>
      <c r="KOF20" s="2" t="s">
        <v>10870</v>
      </c>
      <c r="KOG20" s="2" t="s">
        <v>10870</v>
      </c>
      <c r="KOH20" s="2" t="s">
        <v>10870</v>
      </c>
      <c r="KOI20" s="2" t="s">
        <v>10870</v>
      </c>
      <c r="KOJ20" s="2" t="s">
        <v>10870</v>
      </c>
      <c r="KOK20" s="2" t="s">
        <v>10870</v>
      </c>
      <c r="KOL20" s="2" t="s">
        <v>10870</v>
      </c>
      <c r="KOM20" s="2" t="s">
        <v>10870</v>
      </c>
      <c r="KON20" s="2" t="s">
        <v>10870</v>
      </c>
      <c r="KOO20" s="2" t="s">
        <v>10870</v>
      </c>
      <c r="KOP20" s="2" t="s">
        <v>10870</v>
      </c>
      <c r="KOQ20" s="2" t="s">
        <v>10870</v>
      </c>
      <c r="KOR20" s="2" t="s">
        <v>10870</v>
      </c>
      <c r="KOS20" s="2" t="s">
        <v>10870</v>
      </c>
      <c r="KOT20" s="2" t="s">
        <v>10870</v>
      </c>
      <c r="KOU20" s="2" t="s">
        <v>10870</v>
      </c>
      <c r="KOV20" s="2" t="s">
        <v>10870</v>
      </c>
      <c r="KOW20" s="2" t="s">
        <v>10870</v>
      </c>
      <c r="KOX20" s="2" t="s">
        <v>10870</v>
      </c>
      <c r="KOY20" s="2" t="s">
        <v>10870</v>
      </c>
      <c r="KOZ20" s="2" t="s">
        <v>10870</v>
      </c>
      <c r="KPA20" s="2" t="s">
        <v>10870</v>
      </c>
      <c r="KPB20" s="2" t="s">
        <v>10870</v>
      </c>
      <c r="KPC20" s="2" t="s">
        <v>10870</v>
      </c>
      <c r="KPD20" s="2" t="s">
        <v>10870</v>
      </c>
      <c r="KPE20" s="2" t="s">
        <v>10870</v>
      </c>
      <c r="KPF20" s="2" t="s">
        <v>10870</v>
      </c>
      <c r="KPG20" s="2" t="s">
        <v>10870</v>
      </c>
      <c r="KPH20" s="2" t="s">
        <v>10870</v>
      </c>
      <c r="KPI20" s="2" t="s">
        <v>10870</v>
      </c>
      <c r="KPJ20" s="2" t="s">
        <v>10870</v>
      </c>
      <c r="KPK20" s="2" t="s">
        <v>10870</v>
      </c>
      <c r="KPL20" s="2" t="s">
        <v>10870</v>
      </c>
      <c r="KPM20" s="2" t="s">
        <v>10870</v>
      </c>
      <c r="KPN20" s="2" t="s">
        <v>10870</v>
      </c>
      <c r="KPO20" s="2" t="s">
        <v>10870</v>
      </c>
      <c r="KPP20" s="2" t="s">
        <v>10870</v>
      </c>
      <c r="KPQ20" s="2" t="s">
        <v>10870</v>
      </c>
      <c r="KPR20" s="2" t="s">
        <v>10870</v>
      </c>
      <c r="KPS20" s="2" t="s">
        <v>10870</v>
      </c>
      <c r="KPT20" s="2" t="s">
        <v>10870</v>
      </c>
      <c r="KPU20" s="2" t="s">
        <v>10870</v>
      </c>
      <c r="KPV20" s="2" t="s">
        <v>10870</v>
      </c>
      <c r="KPW20" s="2" t="s">
        <v>10870</v>
      </c>
      <c r="KPX20" s="2" t="s">
        <v>10870</v>
      </c>
      <c r="KPY20" s="2" t="s">
        <v>10870</v>
      </c>
      <c r="KPZ20" s="2" t="s">
        <v>10870</v>
      </c>
      <c r="KQA20" s="2" t="s">
        <v>10870</v>
      </c>
      <c r="KQB20" s="2" t="s">
        <v>10870</v>
      </c>
      <c r="KQC20" s="2" t="s">
        <v>10870</v>
      </c>
      <c r="KQD20" s="2" t="s">
        <v>10870</v>
      </c>
      <c r="KQE20" s="2" t="s">
        <v>10870</v>
      </c>
      <c r="KQF20" s="2" t="s">
        <v>10870</v>
      </c>
      <c r="KQG20" s="2" t="s">
        <v>10870</v>
      </c>
      <c r="KQH20" s="2" t="s">
        <v>10870</v>
      </c>
      <c r="KQI20" s="2" t="s">
        <v>10870</v>
      </c>
      <c r="KQJ20" s="2" t="s">
        <v>10870</v>
      </c>
      <c r="KQK20" s="2" t="s">
        <v>10870</v>
      </c>
      <c r="KQL20" s="2" t="s">
        <v>10870</v>
      </c>
      <c r="KQM20" s="2" t="s">
        <v>10870</v>
      </c>
      <c r="KQN20" s="2" t="s">
        <v>10870</v>
      </c>
      <c r="KQO20" s="2" t="s">
        <v>10870</v>
      </c>
      <c r="KQP20" s="2" t="s">
        <v>10870</v>
      </c>
      <c r="KQQ20" s="2" t="s">
        <v>10870</v>
      </c>
      <c r="KQR20" s="2" t="s">
        <v>10870</v>
      </c>
      <c r="KQS20" s="2" t="s">
        <v>10870</v>
      </c>
      <c r="KQT20" s="2" t="s">
        <v>10870</v>
      </c>
      <c r="KQU20" s="2" t="s">
        <v>10870</v>
      </c>
      <c r="KQV20" s="2" t="s">
        <v>10870</v>
      </c>
      <c r="KQW20" s="2" t="s">
        <v>10870</v>
      </c>
      <c r="KQX20" s="2" t="s">
        <v>10870</v>
      </c>
      <c r="KQY20" s="2" t="s">
        <v>10870</v>
      </c>
      <c r="KQZ20" s="2" t="s">
        <v>10870</v>
      </c>
      <c r="KRA20" s="2" t="s">
        <v>10870</v>
      </c>
      <c r="KRB20" s="2" t="s">
        <v>10870</v>
      </c>
      <c r="KRC20" s="2" t="s">
        <v>10870</v>
      </c>
      <c r="KRD20" s="2" t="s">
        <v>10870</v>
      </c>
      <c r="KRE20" s="2" t="s">
        <v>10870</v>
      </c>
      <c r="KRF20" s="2" t="s">
        <v>10870</v>
      </c>
      <c r="KRG20" s="2" t="s">
        <v>10870</v>
      </c>
      <c r="KRH20" s="2" t="s">
        <v>10870</v>
      </c>
      <c r="KRI20" s="2" t="s">
        <v>10870</v>
      </c>
      <c r="KRJ20" s="2" t="s">
        <v>10870</v>
      </c>
      <c r="KRK20" s="2" t="s">
        <v>10870</v>
      </c>
      <c r="KRL20" s="2" t="s">
        <v>10870</v>
      </c>
      <c r="KRM20" s="2" t="s">
        <v>10870</v>
      </c>
      <c r="KRN20" s="2" t="s">
        <v>10870</v>
      </c>
      <c r="KRO20" s="2" t="s">
        <v>10870</v>
      </c>
      <c r="KRP20" s="2" t="s">
        <v>10870</v>
      </c>
      <c r="KRQ20" s="2" t="s">
        <v>10870</v>
      </c>
      <c r="KRR20" s="2" t="s">
        <v>10870</v>
      </c>
      <c r="KRS20" s="2" t="s">
        <v>10870</v>
      </c>
      <c r="KRT20" s="2" t="s">
        <v>10870</v>
      </c>
      <c r="KRU20" s="2" t="s">
        <v>10870</v>
      </c>
      <c r="KRV20" s="2" t="s">
        <v>10870</v>
      </c>
      <c r="KRW20" s="2" t="s">
        <v>10870</v>
      </c>
      <c r="KRX20" s="2" t="s">
        <v>10870</v>
      </c>
      <c r="KRY20" s="2" t="s">
        <v>10870</v>
      </c>
      <c r="KRZ20" s="2" t="s">
        <v>10870</v>
      </c>
      <c r="KSA20" s="2" t="s">
        <v>10870</v>
      </c>
      <c r="KSB20" s="2" t="s">
        <v>10870</v>
      </c>
      <c r="KSC20" s="2" t="s">
        <v>10870</v>
      </c>
      <c r="KSD20" s="2" t="s">
        <v>10870</v>
      </c>
      <c r="KSE20" s="2" t="s">
        <v>10870</v>
      </c>
      <c r="KSF20" s="2" t="s">
        <v>10870</v>
      </c>
      <c r="KSG20" s="2" t="s">
        <v>10870</v>
      </c>
      <c r="KSH20" s="2" t="s">
        <v>10870</v>
      </c>
      <c r="KSI20" s="2" t="s">
        <v>10870</v>
      </c>
      <c r="KSJ20" s="2" t="s">
        <v>10870</v>
      </c>
      <c r="KSK20" s="2" t="s">
        <v>10870</v>
      </c>
      <c r="KSL20" s="2" t="s">
        <v>10870</v>
      </c>
      <c r="KSM20" s="2" t="s">
        <v>10870</v>
      </c>
      <c r="KSN20" s="2" t="s">
        <v>10870</v>
      </c>
      <c r="KSO20" s="2" t="s">
        <v>10870</v>
      </c>
      <c r="KSP20" s="2" t="s">
        <v>10870</v>
      </c>
      <c r="KSQ20" s="2" t="s">
        <v>10870</v>
      </c>
      <c r="KSR20" s="2" t="s">
        <v>10870</v>
      </c>
      <c r="KSS20" s="2" t="s">
        <v>10870</v>
      </c>
      <c r="KST20" s="2" t="s">
        <v>10870</v>
      </c>
      <c r="KSU20" s="2" t="s">
        <v>10870</v>
      </c>
      <c r="KSV20" s="2" t="s">
        <v>10870</v>
      </c>
      <c r="KSW20" s="2" t="s">
        <v>10870</v>
      </c>
      <c r="KSX20" s="2" t="s">
        <v>10870</v>
      </c>
      <c r="KSY20" s="2" t="s">
        <v>10870</v>
      </c>
      <c r="KSZ20" s="2" t="s">
        <v>10870</v>
      </c>
      <c r="KTA20" s="2" t="s">
        <v>10870</v>
      </c>
      <c r="KTB20" s="2" t="s">
        <v>10870</v>
      </c>
      <c r="KTC20" s="2" t="s">
        <v>10870</v>
      </c>
      <c r="KTD20" s="2" t="s">
        <v>10870</v>
      </c>
      <c r="KTE20" s="2" t="s">
        <v>10870</v>
      </c>
      <c r="KTF20" s="2" t="s">
        <v>10870</v>
      </c>
      <c r="KTG20" s="2" t="s">
        <v>10870</v>
      </c>
      <c r="KTH20" s="2" t="s">
        <v>10870</v>
      </c>
      <c r="KTI20" s="2" t="s">
        <v>10870</v>
      </c>
      <c r="KTJ20" s="2" t="s">
        <v>10870</v>
      </c>
      <c r="KTK20" s="2" t="s">
        <v>10870</v>
      </c>
      <c r="KTL20" s="2" t="s">
        <v>10870</v>
      </c>
      <c r="KTM20" s="2" t="s">
        <v>10870</v>
      </c>
      <c r="KTN20" s="2" t="s">
        <v>10870</v>
      </c>
      <c r="KTO20" s="2" t="s">
        <v>10870</v>
      </c>
      <c r="KTP20" s="2" t="s">
        <v>10870</v>
      </c>
      <c r="KTQ20" s="2" t="s">
        <v>10870</v>
      </c>
      <c r="KTR20" s="2" t="s">
        <v>10870</v>
      </c>
      <c r="KTS20" s="2" t="s">
        <v>10870</v>
      </c>
      <c r="KTT20" s="2" t="s">
        <v>10870</v>
      </c>
      <c r="KTU20" s="2" t="s">
        <v>10870</v>
      </c>
      <c r="KTV20" s="2" t="s">
        <v>10870</v>
      </c>
      <c r="KTW20" s="2" t="s">
        <v>10870</v>
      </c>
      <c r="KTX20" s="2" t="s">
        <v>10870</v>
      </c>
      <c r="KTY20" s="2" t="s">
        <v>10870</v>
      </c>
      <c r="KTZ20" s="2" t="s">
        <v>10870</v>
      </c>
      <c r="KUA20" s="2" t="s">
        <v>10870</v>
      </c>
      <c r="KUB20" s="2" t="s">
        <v>10870</v>
      </c>
      <c r="KUC20" s="2" t="s">
        <v>10870</v>
      </c>
      <c r="KUD20" s="2" t="s">
        <v>10870</v>
      </c>
      <c r="KUE20" s="2" t="s">
        <v>10870</v>
      </c>
      <c r="KUF20" s="2" t="s">
        <v>10870</v>
      </c>
      <c r="KUG20" s="2" t="s">
        <v>10870</v>
      </c>
      <c r="KUH20" s="2" t="s">
        <v>10870</v>
      </c>
      <c r="KUI20" s="2" t="s">
        <v>10870</v>
      </c>
      <c r="KUJ20" s="2" t="s">
        <v>10870</v>
      </c>
      <c r="KUK20" s="2" t="s">
        <v>10870</v>
      </c>
      <c r="KUL20" s="2" t="s">
        <v>10870</v>
      </c>
      <c r="KUM20" s="2" t="s">
        <v>10870</v>
      </c>
      <c r="KUN20" s="2" t="s">
        <v>10870</v>
      </c>
      <c r="KUO20" s="2" t="s">
        <v>10870</v>
      </c>
      <c r="KUP20" s="2" t="s">
        <v>10870</v>
      </c>
      <c r="KUQ20" s="2" t="s">
        <v>10870</v>
      </c>
      <c r="KUR20" s="2" t="s">
        <v>10870</v>
      </c>
      <c r="KUS20" s="2" t="s">
        <v>10870</v>
      </c>
      <c r="KUT20" s="2" t="s">
        <v>10870</v>
      </c>
      <c r="KUU20" s="2" t="s">
        <v>10870</v>
      </c>
      <c r="KUV20" s="2" t="s">
        <v>10870</v>
      </c>
      <c r="KUW20" s="2" t="s">
        <v>10870</v>
      </c>
      <c r="KUX20" s="2" t="s">
        <v>10870</v>
      </c>
      <c r="KUY20" s="2" t="s">
        <v>10870</v>
      </c>
      <c r="KUZ20" s="2" t="s">
        <v>10870</v>
      </c>
      <c r="KVA20" s="2" t="s">
        <v>10870</v>
      </c>
      <c r="KVB20" s="2" t="s">
        <v>10870</v>
      </c>
      <c r="KVC20" s="2" t="s">
        <v>10870</v>
      </c>
      <c r="KVD20" s="2" t="s">
        <v>10870</v>
      </c>
      <c r="KVE20" s="2" t="s">
        <v>10870</v>
      </c>
      <c r="KVF20" s="2" t="s">
        <v>10870</v>
      </c>
      <c r="KVG20" s="2" t="s">
        <v>10870</v>
      </c>
      <c r="KVH20" s="2" t="s">
        <v>10870</v>
      </c>
      <c r="KVI20" s="2" t="s">
        <v>10870</v>
      </c>
      <c r="KVJ20" s="2" t="s">
        <v>10870</v>
      </c>
      <c r="KVK20" s="2" t="s">
        <v>10870</v>
      </c>
      <c r="KVL20" s="2" t="s">
        <v>10870</v>
      </c>
      <c r="KVM20" s="2" t="s">
        <v>10870</v>
      </c>
      <c r="KVN20" s="2" t="s">
        <v>10870</v>
      </c>
      <c r="KVO20" s="2" t="s">
        <v>10870</v>
      </c>
      <c r="KVP20" s="2" t="s">
        <v>10870</v>
      </c>
      <c r="KVQ20" s="2" t="s">
        <v>10870</v>
      </c>
      <c r="KVR20" s="2" t="s">
        <v>10870</v>
      </c>
      <c r="KVS20" s="2" t="s">
        <v>10870</v>
      </c>
      <c r="KVT20" s="2" t="s">
        <v>10870</v>
      </c>
      <c r="KVU20" s="2" t="s">
        <v>10870</v>
      </c>
      <c r="KVV20" s="2" t="s">
        <v>10870</v>
      </c>
      <c r="KVW20" s="2" t="s">
        <v>10870</v>
      </c>
      <c r="KVX20" s="2" t="s">
        <v>10870</v>
      </c>
      <c r="KVY20" s="2" t="s">
        <v>10870</v>
      </c>
      <c r="KVZ20" s="2" t="s">
        <v>10870</v>
      </c>
      <c r="KWA20" s="2" t="s">
        <v>10870</v>
      </c>
      <c r="KWB20" s="2" t="s">
        <v>10870</v>
      </c>
      <c r="KWC20" s="2" t="s">
        <v>10870</v>
      </c>
      <c r="KWD20" s="2" t="s">
        <v>10870</v>
      </c>
      <c r="KWE20" s="2" t="s">
        <v>10870</v>
      </c>
      <c r="KWF20" s="2" t="s">
        <v>10870</v>
      </c>
      <c r="KWG20" s="2" t="s">
        <v>10870</v>
      </c>
      <c r="KWH20" s="2" t="s">
        <v>10870</v>
      </c>
      <c r="KWI20" s="2" t="s">
        <v>10870</v>
      </c>
      <c r="KWJ20" s="2" t="s">
        <v>10870</v>
      </c>
      <c r="KWK20" s="2" t="s">
        <v>10870</v>
      </c>
      <c r="KWL20" s="2" t="s">
        <v>10870</v>
      </c>
      <c r="KWM20" s="2" t="s">
        <v>10870</v>
      </c>
      <c r="KWN20" s="2" t="s">
        <v>10870</v>
      </c>
      <c r="KWO20" s="2" t="s">
        <v>10870</v>
      </c>
      <c r="KWP20" s="2" t="s">
        <v>10870</v>
      </c>
      <c r="KWQ20" s="2" t="s">
        <v>10870</v>
      </c>
      <c r="KWR20" s="2" t="s">
        <v>10870</v>
      </c>
      <c r="KWS20" s="2" t="s">
        <v>10870</v>
      </c>
      <c r="KWT20" s="2" t="s">
        <v>10870</v>
      </c>
      <c r="KWU20" s="2" t="s">
        <v>10870</v>
      </c>
      <c r="KWV20" s="2" t="s">
        <v>10870</v>
      </c>
      <c r="KWW20" s="2" t="s">
        <v>10870</v>
      </c>
      <c r="KWX20" s="2" t="s">
        <v>10870</v>
      </c>
      <c r="KWY20" s="2" t="s">
        <v>10870</v>
      </c>
      <c r="KWZ20" s="2" t="s">
        <v>10870</v>
      </c>
      <c r="KXA20" s="2" t="s">
        <v>10870</v>
      </c>
      <c r="KXB20" s="2" t="s">
        <v>10870</v>
      </c>
      <c r="KXC20" s="2" t="s">
        <v>10870</v>
      </c>
      <c r="KXD20" s="2" t="s">
        <v>10870</v>
      </c>
      <c r="KXE20" s="2" t="s">
        <v>10870</v>
      </c>
      <c r="KXF20" s="2" t="s">
        <v>10870</v>
      </c>
      <c r="KXG20" s="2" t="s">
        <v>10870</v>
      </c>
      <c r="KXH20" s="2" t="s">
        <v>10870</v>
      </c>
      <c r="KXI20" s="2" t="s">
        <v>10870</v>
      </c>
      <c r="KXJ20" s="2" t="s">
        <v>10870</v>
      </c>
      <c r="KXK20" s="2" t="s">
        <v>10870</v>
      </c>
      <c r="KXL20" s="2" t="s">
        <v>10870</v>
      </c>
      <c r="KXM20" s="2" t="s">
        <v>10870</v>
      </c>
      <c r="KXN20" s="2" t="s">
        <v>10870</v>
      </c>
      <c r="KXO20" s="2" t="s">
        <v>10870</v>
      </c>
      <c r="KXP20" s="2" t="s">
        <v>10870</v>
      </c>
      <c r="KXQ20" s="2" t="s">
        <v>10870</v>
      </c>
      <c r="KXR20" s="2" t="s">
        <v>10870</v>
      </c>
      <c r="KXS20" s="2" t="s">
        <v>10870</v>
      </c>
      <c r="KXT20" s="2" t="s">
        <v>10870</v>
      </c>
      <c r="KXU20" s="2" t="s">
        <v>10870</v>
      </c>
      <c r="KXV20" s="2" t="s">
        <v>10870</v>
      </c>
      <c r="KXW20" s="2" t="s">
        <v>10870</v>
      </c>
      <c r="KXX20" s="2" t="s">
        <v>10870</v>
      </c>
      <c r="KXY20" s="2" t="s">
        <v>10870</v>
      </c>
      <c r="KXZ20" s="2" t="s">
        <v>10870</v>
      </c>
      <c r="KYA20" s="2" t="s">
        <v>10870</v>
      </c>
      <c r="KYB20" s="2" t="s">
        <v>10870</v>
      </c>
      <c r="KYC20" s="2" t="s">
        <v>10870</v>
      </c>
      <c r="KYD20" s="2" t="s">
        <v>10870</v>
      </c>
      <c r="KYE20" s="2" t="s">
        <v>10870</v>
      </c>
      <c r="KYF20" s="2" t="s">
        <v>10870</v>
      </c>
      <c r="KYG20" s="2" t="s">
        <v>10870</v>
      </c>
      <c r="KYH20" s="2" t="s">
        <v>10870</v>
      </c>
      <c r="KYI20" s="2" t="s">
        <v>10870</v>
      </c>
      <c r="KYJ20" s="2" t="s">
        <v>10870</v>
      </c>
      <c r="KYK20" s="2" t="s">
        <v>10870</v>
      </c>
      <c r="KYL20" s="2" t="s">
        <v>10870</v>
      </c>
      <c r="KYM20" s="2" t="s">
        <v>10870</v>
      </c>
      <c r="KYN20" s="2" t="s">
        <v>10870</v>
      </c>
      <c r="KYO20" s="2" t="s">
        <v>10870</v>
      </c>
      <c r="KYP20" s="2" t="s">
        <v>10870</v>
      </c>
      <c r="KYQ20" s="2" t="s">
        <v>10870</v>
      </c>
      <c r="KYR20" s="2" t="s">
        <v>10870</v>
      </c>
      <c r="KYS20" s="2" t="s">
        <v>10870</v>
      </c>
      <c r="KYT20" s="2" t="s">
        <v>10870</v>
      </c>
      <c r="KYU20" s="2" t="s">
        <v>10870</v>
      </c>
      <c r="KYV20" s="2" t="s">
        <v>10870</v>
      </c>
      <c r="KYW20" s="2" t="s">
        <v>10870</v>
      </c>
      <c r="KYX20" s="2" t="s">
        <v>10870</v>
      </c>
      <c r="KYY20" s="2" t="s">
        <v>10870</v>
      </c>
      <c r="KYZ20" s="2" t="s">
        <v>10870</v>
      </c>
      <c r="KZA20" s="2" t="s">
        <v>10870</v>
      </c>
      <c r="KZB20" s="2" t="s">
        <v>10870</v>
      </c>
      <c r="KZC20" s="2" t="s">
        <v>10870</v>
      </c>
      <c r="KZD20" s="2" t="s">
        <v>10870</v>
      </c>
      <c r="KZE20" s="2" t="s">
        <v>10870</v>
      </c>
      <c r="KZF20" s="2" t="s">
        <v>10870</v>
      </c>
      <c r="KZG20" s="2" t="s">
        <v>10870</v>
      </c>
      <c r="KZH20" s="2" t="s">
        <v>10870</v>
      </c>
      <c r="KZI20" s="2" t="s">
        <v>10870</v>
      </c>
      <c r="KZJ20" s="2" t="s">
        <v>10870</v>
      </c>
      <c r="KZK20" s="2" t="s">
        <v>10870</v>
      </c>
      <c r="KZL20" s="2" t="s">
        <v>10870</v>
      </c>
      <c r="KZM20" s="2" t="s">
        <v>10870</v>
      </c>
      <c r="KZN20" s="2" t="s">
        <v>10870</v>
      </c>
      <c r="KZO20" s="2" t="s">
        <v>10870</v>
      </c>
      <c r="KZP20" s="2" t="s">
        <v>10870</v>
      </c>
      <c r="KZQ20" s="2" t="s">
        <v>10870</v>
      </c>
      <c r="KZR20" s="2" t="s">
        <v>10870</v>
      </c>
      <c r="KZS20" s="2" t="s">
        <v>10870</v>
      </c>
      <c r="KZT20" s="2" t="s">
        <v>10870</v>
      </c>
      <c r="KZU20" s="2" t="s">
        <v>10870</v>
      </c>
      <c r="KZV20" s="2" t="s">
        <v>10870</v>
      </c>
      <c r="KZW20" s="2" t="s">
        <v>10870</v>
      </c>
      <c r="KZX20" s="2" t="s">
        <v>10870</v>
      </c>
      <c r="KZY20" s="2" t="s">
        <v>10870</v>
      </c>
      <c r="KZZ20" s="2" t="s">
        <v>10870</v>
      </c>
      <c r="LAA20" s="2" t="s">
        <v>10870</v>
      </c>
      <c r="LAB20" s="2" t="s">
        <v>10870</v>
      </c>
      <c r="LAC20" s="2" t="s">
        <v>10870</v>
      </c>
      <c r="LAD20" s="2" t="s">
        <v>10870</v>
      </c>
      <c r="LAE20" s="2" t="s">
        <v>10870</v>
      </c>
      <c r="LAF20" s="2" t="s">
        <v>10870</v>
      </c>
      <c r="LAG20" s="2" t="s">
        <v>10870</v>
      </c>
      <c r="LAH20" s="2" t="s">
        <v>10870</v>
      </c>
      <c r="LAI20" s="2" t="s">
        <v>10870</v>
      </c>
      <c r="LAJ20" s="2" t="s">
        <v>10870</v>
      </c>
      <c r="LAK20" s="2" t="s">
        <v>10870</v>
      </c>
      <c r="LAL20" s="2" t="s">
        <v>10870</v>
      </c>
      <c r="LAM20" s="2" t="s">
        <v>10870</v>
      </c>
      <c r="LAN20" s="2" t="s">
        <v>10870</v>
      </c>
      <c r="LAO20" s="2" t="s">
        <v>10870</v>
      </c>
      <c r="LAP20" s="2" t="s">
        <v>10870</v>
      </c>
      <c r="LAQ20" s="2" t="s">
        <v>10870</v>
      </c>
      <c r="LAR20" s="2" t="s">
        <v>10870</v>
      </c>
      <c r="LAS20" s="2" t="s">
        <v>10870</v>
      </c>
      <c r="LAT20" s="2" t="s">
        <v>10870</v>
      </c>
      <c r="LAU20" s="2" t="s">
        <v>10870</v>
      </c>
      <c r="LAV20" s="2" t="s">
        <v>10870</v>
      </c>
      <c r="LAW20" s="2" t="s">
        <v>10870</v>
      </c>
      <c r="LAX20" s="2" t="s">
        <v>10870</v>
      </c>
      <c r="LAY20" s="2" t="s">
        <v>10870</v>
      </c>
      <c r="LAZ20" s="2" t="s">
        <v>10870</v>
      </c>
      <c r="LBA20" s="2" t="s">
        <v>10870</v>
      </c>
      <c r="LBB20" s="2" t="s">
        <v>10870</v>
      </c>
      <c r="LBC20" s="2" t="s">
        <v>10870</v>
      </c>
      <c r="LBD20" s="2" t="s">
        <v>10870</v>
      </c>
      <c r="LBE20" s="2" t="s">
        <v>10870</v>
      </c>
      <c r="LBF20" s="2" t="s">
        <v>10870</v>
      </c>
      <c r="LBG20" s="2" t="s">
        <v>10870</v>
      </c>
      <c r="LBH20" s="2" t="s">
        <v>10870</v>
      </c>
      <c r="LBI20" s="2" t="s">
        <v>10870</v>
      </c>
      <c r="LBJ20" s="2" t="s">
        <v>10870</v>
      </c>
      <c r="LBK20" s="2" t="s">
        <v>10870</v>
      </c>
      <c r="LBL20" s="2" t="s">
        <v>10870</v>
      </c>
      <c r="LBM20" s="2" t="s">
        <v>10870</v>
      </c>
      <c r="LBN20" s="2" t="s">
        <v>10870</v>
      </c>
      <c r="LBO20" s="2" t="s">
        <v>10870</v>
      </c>
      <c r="LBP20" s="2" t="s">
        <v>10870</v>
      </c>
      <c r="LBQ20" s="2" t="s">
        <v>10870</v>
      </c>
      <c r="LBR20" s="2" t="s">
        <v>10870</v>
      </c>
      <c r="LBS20" s="2" t="s">
        <v>10870</v>
      </c>
      <c r="LBT20" s="2" t="s">
        <v>10870</v>
      </c>
      <c r="LBU20" s="2" t="s">
        <v>10870</v>
      </c>
      <c r="LBV20" s="2" t="s">
        <v>10870</v>
      </c>
      <c r="LBW20" s="2" t="s">
        <v>10870</v>
      </c>
      <c r="LBX20" s="2" t="s">
        <v>10870</v>
      </c>
      <c r="LBY20" s="2" t="s">
        <v>10870</v>
      </c>
      <c r="LBZ20" s="2" t="s">
        <v>10870</v>
      </c>
      <c r="LCA20" s="2" t="s">
        <v>10870</v>
      </c>
      <c r="LCB20" s="2" t="s">
        <v>10870</v>
      </c>
      <c r="LCC20" s="2" t="s">
        <v>10870</v>
      </c>
      <c r="LCD20" s="2" t="s">
        <v>10870</v>
      </c>
      <c r="LCE20" s="2" t="s">
        <v>10870</v>
      </c>
      <c r="LCF20" s="2" t="s">
        <v>10870</v>
      </c>
      <c r="LCG20" s="2" t="s">
        <v>10870</v>
      </c>
      <c r="LCH20" s="2" t="s">
        <v>10870</v>
      </c>
      <c r="LCI20" s="2" t="s">
        <v>10870</v>
      </c>
      <c r="LCJ20" s="2" t="s">
        <v>10870</v>
      </c>
      <c r="LCK20" s="2" t="s">
        <v>10870</v>
      </c>
      <c r="LCL20" s="2" t="s">
        <v>10870</v>
      </c>
      <c r="LCM20" s="2" t="s">
        <v>10870</v>
      </c>
      <c r="LCN20" s="2" t="s">
        <v>10870</v>
      </c>
      <c r="LCO20" s="2" t="s">
        <v>10870</v>
      </c>
      <c r="LCP20" s="2" t="s">
        <v>10870</v>
      </c>
      <c r="LCQ20" s="2" t="s">
        <v>10870</v>
      </c>
      <c r="LCR20" s="2" t="s">
        <v>10870</v>
      </c>
      <c r="LCS20" s="2" t="s">
        <v>10870</v>
      </c>
      <c r="LCT20" s="2" t="s">
        <v>10870</v>
      </c>
      <c r="LCU20" s="2" t="s">
        <v>10870</v>
      </c>
      <c r="LCV20" s="2" t="s">
        <v>10870</v>
      </c>
      <c r="LCW20" s="2" t="s">
        <v>10870</v>
      </c>
      <c r="LCX20" s="2" t="s">
        <v>10870</v>
      </c>
      <c r="LCY20" s="2" t="s">
        <v>10870</v>
      </c>
      <c r="LCZ20" s="2" t="s">
        <v>10870</v>
      </c>
      <c r="LDA20" s="2" t="s">
        <v>10870</v>
      </c>
      <c r="LDB20" s="2" t="s">
        <v>10870</v>
      </c>
      <c r="LDC20" s="2" t="s">
        <v>10870</v>
      </c>
      <c r="LDD20" s="2" t="s">
        <v>10870</v>
      </c>
      <c r="LDE20" s="2" t="s">
        <v>10870</v>
      </c>
      <c r="LDF20" s="2" t="s">
        <v>10870</v>
      </c>
      <c r="LDG20" s="2" t="s">
        <v>10870</v>
      </c>
      <c r="LDH20" s="2" t="s">
        <v>10870</v>
      </c>
      <c r="LDI20" s="2" t="s">
        <v>10870</v>
      </c>
      <c r="LDJ20" s="2" t="s">
        <v>10870</v>
      </c>
      <c r="LDK20" s="2" t="s">
        <v>10870</v>
      </c>
      <c r="LDL20" s="2" t="s">
        <v>10870</v>
      </c>
      <c r="LDM20" s="2" t="s">
        <v>10870</v>
      </c>
      <c r="LDN20" s="2" t="s">
        <v>10870</v>
      </c>
      <c r="LDO20" s="2" t="s">
        <v>10870</v>
      </c>
      <c r="LDP20" s="2" t="s">
        <v>10870</v>
      </c>
      <c r="LDQ20" s="2" t="s">
        <v>10870</v>
      </c>
      <c r="LDR20" s="2" t="s">
        <v>10870</v>
      </c>
      <c r="LDS20" s="2" t="s">
        <v>10870</v>
      </c>
      <c r="LDT20" s="2" t="s">
        <v>10870</v>
      </c>
      <c r="LDU20" s="2" t="s">
        <v>10870</v>
      </c>
      <c r="LDV20" s="2" t="s">
        <v>10870</v>
      </c>
      <c r="LDW20" s="2" t="s">
        <v>10870</v>
      </c>
      <c r="LDX20" s="2" t="s">
        <v>10870</v>
      </c>
      <c r="LDY20" s="2" t="s">
        <v>10870</v>
      </c>
      <c r="LDZ20" s="2" t="s">
        <v>10870</v>
      </c>
      <c r="LEA20" s="2" t="s">
        <v>10870</v>
      </c>
      <c r="LEB20" s="2" t="s">
        <v>10870</v>
      </c>
      <c r="LEC20" s="2" t="s">
        <v>10870</v>
      </c>
      <c r="LED20" s="2" t="s">
        <v>10870</v>
      </c>
      <c r="LEE20" s="2" t="s">
        <v>10870</v>
      </c>
      <c r="LEF20" s="2" t="s">
        <v>10870</v>
      </c>
      <c r="LEG20" s="2" t="s">
        <v>10870</v>
      </c>
      <c r="LEH20" s="2" t="s">
        <v>10870</v>
      </c>
      <c r="LEI20" s="2" t="s">
        <v>10870</v>
      </c>
      <c r="LEJ20" s="2" t="s">
        <v>10870</v>
      </c>
      <c r="LEK20" s="2" t="s">
        <v>10870</v>
      </c>
      <c r="LEL20" s="2" t="s">
        <v>10870</v>
      </c>
      <c r="LEM20" s="2" t="s">
        <v>10870</v>
      </c>
      <c r="LEN20" s="2" t="s">
        <v>10870</v>
      </c>
      <c r="LEO20" s="2" t="s">
        <v>10870</v>
      </c>
      <c r="LEP20" s="2" t="s">
        <v>10870</v>
      </c>
      <c r="LEQ20" s="2" t="s">
        <v>10870</v>
      </c>
      <c r="LER20" s="2" t="s">
        <v>10870</v>
      </c>
      <c r="LES20" s="2" t="s">
        <v>10870</v>
      </c>
      <c r="LET20" s="2" t="s">
        <v>10870</v>
      </c>
      <c r="LEU20" s="2" t="s">
        <v>10870</v>
      </c>
      <c r="LEV20" s="2" t="s">
        <v>10870</v>
      </c>
      <c r="LEW20" s="2" t="s">
        <v>10870</v>
      </c>
      <c r="LEX20" s="2" t="s">
        <v>10870</v>
      </c>
      <c r="LEY20" s="2" t="s">
        <v>10870</v>
      </c>
      <c r="LEZ20" s="2" t="s">
        <v>10870</v>
      </c>
      <c r="LFA20" s="2" t="s">
        <v>10870</v>
      </c>
      <c r="LFB20" s="2" t="s">
        <v>10870</v>
      </c>
      <c r="LFC20" s="2" t="s">
        <v>10870</v>
      </c>
      <c r="LFD20" s="2" t="s">
        <v>10870</v>
      </c>
      <c r="LFE20" s="2" t="s">
        <v>10870</v>
      </c>
      <c r="LFF20" s="2" t="s">
        <v>10870</v>
      </c>
      <c r="LFG20" s="2" t="s">
        <v>10870</v>
      </c>
      <c r="LFH20" s="2" t="s">
        <v>10870</v>
      </c>
      <c r="LFI20" s="2" t="s">
        <v>10870</v>
      </c>
      <c r="LFJ20" s="2" t="s">
        <v>10870</v>
      </c>
      <c r="LFK20" s="2" t="s">
        <v>10870</v>
      </c>
      <c r="LFL20" s="2" t="s">
        <v>10870</v>
      </c>
      <c r="LFM20" s="2" t="s">
        <v>10870</v>
      </c>
      <c r="LFN20" s="2" t="s">
        <v>10870</v>
      </c>
      <c r="LFO20" s="2" t="s">
        <v>10870</v>
      </c>
      <c r="LFP20" s="2" t="s">
        <v>10870</v>
      </c>
      <c r="LFQ20" s="2" t="s">
        <v>10870</v>
      </c>
      <c r="LFR20" s="2" t="s">
        <v>10870</v>
      </c>
      <c r="LFS20" s="2" t="s">
        <v>10870</v>
      </c>
      <c r="LFT20" s="2" t="s">
        <v>10870</v>
      </c>
      <c r="LFU20" s="2" t="s">
        <v>10870</v>
      </c>
      <c r="LFV20" s="2" t="s">
        <v>10870</v>
      </c>
      <c r="LFW20" s="2" t="s">
        <v>10870</v>
      </c>
      <c r="LFX20" s="2" t="s">
        <v>10870</v>
      </c>
      <c r="LFY20" s="2" t="s">
        <v>10870</v>
      </c>
      <c r="LFZ20" s="2" t="s">
        <v>10870</v>
      </c>
      <c r="LGA20" s="2" t="s">
        <v>10870</v>
      </c>
      <c r="LGB20" s="2" t="s">
        <v>10870</v>
      </c>
      <c r="LGC20" s="2" t="s">
        <v>10870</v>
      </c>
      <c r="LGD20" s="2" t="s">
        <v>10870</v>
      </c>
      <c r="LGE20" s="2" t="s">
        <v>10870</v>
      </c>
      <c r="LGF20" s="2" t="s">
        <v>10870</v>
      </c>
      <c r="LGG20" s="2" t="s">
        <v>10870</v>
      </c>
      <c r="LGH20" s="2" t="s">
        <v>10870</v>
      </c>
      <c r="LGI20" s="2" t="s">
        <v>10870</v>
      </c>
      <c r="LGJ20" s="2" t="s">
        <v>10870</v>
      </c>
      <c r="LGK20" s="2" t="s">
        <v>10870</v>
      </c>
      <c r="LGL20" s="2" t="s">
        <v>10870</v>
      </c>
      <c r="LGM20" s="2" t="s">
        <v>10870</v>
      </c>
      <c r="LGN20" s="2" t="s">
        <v>10870</v>
      </c>
      <c r="LGO20" s="2" t="s">
        <v>10870</v>
      </c>
      <c r="LGP20" s="2" t="s">
        <v>10870</v>
      </c>
      <c r="LGQ20" s="2" t="s">
        <v>10870</v>
      </c>
      <c r="LGR20" s="2" t="s">
        <v>10870</v>
      </c>
      <c r="LGS20" s="2" t="s">
        <v>10870</v>
      </c>
      <c r="LGT20" s="2" t="s">
        <v>10870</v>
      </c>
      <c r="LGU20" s="2" t="s">
        <v>10870</v>
      </c>
      <c r="LGV20" s="2" t="s">
        <v>10870</v>
      </c>
      <c r="LGW20" s="2" t="s">
        <v>10870</v>
      </c>
      <c r="LGX20" s="2" t="s">
        <v>10870</v>
      </c>
      <c r="LGY20" s="2" t="s">
        <v>10870</v>
      </c>
      <c r="LGZ20" s="2" t="s">
        <v>10870</v>
      </c>
      <c r="LHA20" s="2" t="s">
        <v>10870</v>
      </c>
      <c r="LHB20" s="2" t="s">
        <v>10870</v>
      </c>
      <c r="LHC20" s="2" t="s">
        <v>10870</v>
      </c>
      <c r="LHD20" s="2" t="s">
        <v>10870</v>
      </c>
      <c r="LHE20" s="2" t="s">
        <v>10870</v>
      </c>
      <c r="LHF20" s="2" t="s">
        <v>10870</v>
      </c>
      <c r="LHG20" s="2" t="s">
        <v>10870</v>
      </c>
      <c r="LHH20" s="2" t="s">
        <v>10870</v>
      </c>
      <c r="LHI20" s="2" t="s">
        <v>10870</v>
      </c>
      <c r="LHJ20" s="2" t="s">
        <v>10870</v>
      </c>
      <c r="LHK20" s="2" t="s">
        <v>10870</v>
      </c>
      <c r="LHL20" s="2" t="s">
        <v>10870</v>
      </c>
      <c r="LHM20" s="2" t="s">
        <v>10870</v>
      </c>
      <c r="LHN20" s="2" t="s">
        <v>10870</v>
      </c>
      <c r="LHO20" s="2" t="s">
        <v>10870</v>
      </c>
      <c r="LHP20" s="2" t="s">
        <v>10870</v>
      </c>
      <c r="LHQ20" s="2" t="s">
        <v>10870</v>
      </c>
      <c r="LHR20" s="2" t="s">
        <v>10870</v>
      </c>
      <c r="LHS20" s="2" t="s">
        <v>10870</v>
      </c>
      <c r="LHT20" s="2" t="s">
        <v>10870</v>
      </c>
      <c r="LHU20" s="2" t="s">
        <v>10870</v>
      </c>
      <c r="LHV20" s="2" t="s">
        <v>10870</v>
      </c>
      <c r="LHW20" s="2" t="s">
        <v>10870</v>
      </c>
      <c r="LHX20" s="2" t="s">
        <v>10870</v>
      </c>
      <c r="LHY20" s="2" t="s">
        <v>10870</v>
      </c>
      <c r="LHZ20" s="2" t="s">
        <v>10870</v>
      </c>
      <c r="LIA20" s="2" t="s">
        <v>10870</v>
      </c>
      <c r="LIB20" s="2" t="s">
        <v>10870</v>
      </c>
      <c r="LIC20" s="2" t="s">
        <v>10870</v>
      </c>
      <c r="LID20" s="2" t="s">
        <v>10870</v>
      </c>
      <c r="LIE20" s="2" t="s">
        <v>10870</v>
      </c>
      <c r="LIF20" s="2" t="s">
        <v>10870</v>
      </c>
      <c r="LIG20" s="2" t="s">
        <v>10870</v>
      </c>
      <c r="LIH20" s="2" t="s">
        <v>10870</v>
      </c>
      <c r="LII20" s="2" t="s">
        <v>10870</v>
      </c>
      <c r="LIJ20" s="2" t="s">
        <v>10870</v>
      </c>
      <c r="LIK20" s="2" t="s">
        <v>10870</v>
      </c>
      <c r="LIL20" s="2" t="s">
        <v>10870</v>
      </c>
      <c r="LIM20" s="2" t="s">
        <v>10870</v>
      </c>
      <c r="LIN20" s="2" t="s">
        <v>10870</v>
      </c>
      <c r="LIO20" s="2" t="s">
        <v>10870</v>
      </c>
      <c r="LIP20" s="2" t="s">
        <v>10870</v>
      </c>
      <c r="LIQ20" s="2" t="s">
        <v>10870</v>
      </c>
      <c r="LIR20" s="2" t="s">
        <v>10870</v>
      </c>
      <c r="LIS20" s="2" t="s">
        <v>10870</v>
      </c>
      <c r="LIT20" s="2" t="s">
        <v>10870</v>
      </c>
      <c r="LIU20" s="2" t="s">
        <v>10870</v>
      </c>
      <c r="LIV20" s="2" t="s">
        <v>10870</v>
      </c>
      <c r="LIW20" s="2" t="s">
        <v>10870</v>
      </c>
      <c r="LIX20" s="2" t="s">
        <v>10870</v>
      </c>
      <c r="LIY20" s="2" t="s">
        <v>10870</v>
      </c>
      <c r="LIZ20" s="2" t="s">
        <v>10870</v>
      </c>
      <c r="LJA20" s="2" t="s">
        <v>10870</v>
      </c>
      <c r="LJB20" s="2" t="s">
        <v>10870</v>
      </c>
      <c r="LJC20" s="2" t="s">
        <v>10870</v>
      </c>
      <c r="LJD20" s="2" t="s">
        <v>10870</v>
      </c>
      <c r="LJE20" s="2" t="s">
        <v>10870</v>
      </c>
      <c r="LJF20" s="2" t="s">
        <v>10870</v>
      </c>
      <c r="LJG20" s="2" t="s">
        <v>10870</v>
      </c>
      <c r="LJH20" s="2" t="s">
        <v>10870</v>
      </c>
      <c r="LJI20" s="2" t="s">
        <v>10870</v>
      </c>
      <c r="LJJ20" s="2" t="s">
        <v>10870</v>
      </c>
      <c r="LJK20" s="2" t="s">
        <v>10870</v>
      </c>
      <c r="LJL20" s="2" t="s">
        <v>10870</v>
      </c>
      <c r="LJM20" s="2" t="s">
        <v>10870</v>
      </c>
      <c r="LJN20" s="2" t="s">
        <v>10870</v>
      </c>
      <c r="LJO20" s="2" t="s">
        <v>10870</v>
      </c>
      <c r="LJP20" s="2" t="s">
        <v>10870</v>
      </c>
      <c r="LJQ20" s="2" t="s">
        <v>10870</v>
      </c>
      <c r="LJR20" s="2" t="s">
        <v>10870</v>
      </c>
      <c r="LJS20" s="2" t="s">
        <v>10870</v>
      </c>
      <c r="LJT20" s="2" t="s">
        <v>10870</v>
      </c>
      <c r="LJU20" s="2" t="s">
        <v>10870</v>
      </c>
      <c r="LJV20" s="2" t="s">
        <v>10870</v>
      </c>
      <c r="LJW20" s="2" t="s">
        <v>10870</v>
      </c>
      <c r="LJX20" s="2" t="s">
        <v>10870</v>
      </c>
      <c r="LJY20" s="2" t="s">
        <v>10870</v>
      </c>
      <c r="LJZ20" s="2" t="s">
        <v>10870</v>
      </c>
      <c r="LKA20" s="2" t="s">
        <v>10870</v>
      </c>
      <c r="LKB20" s="2" t="s">
        <v>10870</v>
      </c>
      <c r="LKC20" s="2" t="s">
        <v>10870</v>
      </c>
      <c r="LKD20" s="2" t="s">
        <v>10870</v>
      </c>
      <c r="LKE20" s="2" t="s">
        <v>10870</v>
      </c>
      <c r="LKF20" s="2" t="s">
        <v>10870</v>
      </c>
      <c r="LKG20" s="2" t="s">
        <v>10870</v>
      </c>
      <c r="LKH20" s="2" t="s">
        <v>10870</v>
      </c>
      <c r="LKI20" s="2" t="s">
        <v>10870</v>
      </c>
      <c r="LKJ20" s="2" t="s">
        <v>10870</v>
      </c>
      <c r="LKK20" s="2" t="s">
        <v>10870</v>
      </c>
      <c r="LKL20" s="2" t="s">
        <v>10870</v>
      </c>
      <c r="LKM20" s="2" t="s">
        <v>10870</v>
      </c>
      <c r="LKN20" s="2" t="s">
        <v>10870</v>
      </c>
      <c r="LKO20" s="2" t="s">
        <v>10870</v>
      </c>
      <c r="LKP20" s="2" t="s">
        <v>10870</v>
      </c>
      <c r="LKQ20" s="2" t="s">
        <v>10870</v>
      </c>
      <c r="LKR20" s="2" t="s">
        <v>10870</v>
      </c>
      <c r="LKS20" s="2" t="s">
        <v>10870</v>
      </c>
      <c r="LKT20" s="2" t="s">
        <v>10870</v>
      </c>
      <c r="LKU20" s="2" t="s">
        <v>10870</v>
      </c>
      <c r="LKV20" s="2" t="s">
        <v>10870</v>
      </c>
      <c r="LKW20" s="2" t="s">
        <v>10870</v>
      </c>
      <c r="LKX20" s="2" t="s">
        <v>10870</v>
      </c>
      <c r="LKY20" s="2" t="s">
        <v>10870</v>
      </c>
      <c r="LKZ20" s="2" t="s">
        <v>10870</v>
      </c>
      <c r="LLA20" s="2" t="s">
        <v>10870</v>
      </c>
      <c r="LLB20" s="2" t="s">
        <v>10870</v>
      </c>
      <c r="LLC20" s="2" t="s">
        <v>10870</v>
      </c>
      <c r="LLD20" s="2" t="s">
        <v>10870</v>
      </c>
      <c r="LLE20" s="2" t="s">
        <v>10870</v>
      </c>
      <c r="LLF20" s="2" t="s">
        <v>10870</v>
      </c>
      <c r="LLG20" s="2" t="s">
        <v>10870</v>
      </c>
      <c r="LLH20" s="2" t="s">
        <v>10870</v>
      </c>
      <c r="LLI20" s="2" t="s">
        <v>10870</v>
      </c>
      <c r="LLJ20" s="2" t="s">
        <v>10870</v>
      </c>
      <c r="LLK20" s="2" t="s">
        <v>10870</v>
      </c>
      <c r="LLL20" s="2" t="s">
        <v>10870</v>
      </c>
      <c r="LLM20" s="2" t="s">
        <v>10870</v>
      </c>
      <c r="LLN20" s="2" t="s">
        <v>10870</v>
      </c>
      <c r="LLO20" s="2" t="s">
        <v>10870</v>
      </c>
      <c r="LLP20" s="2" t="s">
        <v>10870</v>
      </c>
      <c r="LLQ20" s="2" t="s">
        <v>10870</v>
      </c>
      <c r="LLR20" s="2" t="s">
        <v>10870</v>
      </c>
      <c r="LLS20" s="2" t="s">
        <v>10870</v>
      </c>
      <c r="LLT20" s="2" t="s">
        <v>10870</v>
      </c>
      <c r="LLU20" s="2" t="s">
        <v>10870</v>
      </c>
      <c r="LLV20" s="2" t="s">
        <v>10870</v>
      </c>
      <c r="LLW20" s="2" t="s">
        <v>10870</v>
      </c>
      <c r="LLX20" s="2" t="s">
        <v>10870</v>
      </c>
      <c r="LLY20" s="2" t="s">
        <v>10870</v>
      </c>
      <c r="LLZ20" s="2" t="s">
        <v>10870</v>
      </c>
      <c r="LMA20" s="2" t="s">
        <v>10870</v>
      </c>
      <c r="LMB20" s="2" t="s">
        <v>10870</v>
      </c>
      <c r="LMC20" s="2" t="s">
        <v>10870</v>
      </c>
      <c r="LMD20" s="2" t="s">
        <v>10870</v>
      </c>
      <c r="LME20" s="2" t="s">
        <v>10870</v>
      </c>
      <c r="LMF20" s="2" t="s">
        <v>10870</v>
      </c>
      <c r="LMG20" s="2" t="s">
        <v>10870</v>
      </c>
      <c r="LMH20" s="2" t="s">
        <v>10870</v>
      </c>
      <c r="LMI20" s="2" t="s">
        <v>10870</v>
      </c>
      <c r="LMJ20" s="2" t="s">
        <v>10870</v>
      </c>
      <c r="LMK20" s="2" t="s">
        <v>10870</v>
      </c>
      <c r="LML20" s="2" t="s">
        <v>10870</v>
      </c>
      <c r="LMM20" s="2" t="s">
        <v>10870</v>
      </c>
      <c r="LMN20" s="2" t="s">
        <v>10870</v>
      </c>
      <c r="LMO20" s="2" t="s">
        <v>10870</v>
      </c>
      <c r="LMP20" s="2" t="s">
        <v>10870</v>
      </c>
      <c r="LMQ20" s="2" t="s">
        <v>10870</v>
      </c>
      <c r="LMR20" s="2" t="s">
        <v>10870</v>
      </c>
      <c r="LMS20" s="2" t="s">
        <v>10870</v>
      </c>
      <c r="LMT20" s="2" t="s">
        <v>10870</v>
      </c>
      <c r="LMU20" s="2" t="s">
        <v>10870</v>
      </c>
      <c r="LMV20" s="2" t="s">
        <v>10870</v>
      </c>
      <c r="LMW20" s="2" t="s">
        <v>10870</v>
      </c>
      <c r="LMX20" s="2" t="s">
        <v>10870</v>
      </c>
      <c r="LMY20" s="2" t="s">
        <v>10870</v>
      </c>
      <c r="LMZ20" s="2" t="s">
        <v>10870</v>
      </c>
      <c r="LNA20" s="2" t="s">
        <v>10870</v>
      </c>
      <c r="LNB20" s="2" t="s">
        <v>10870</v>
      </c>
      <c r="LNC20" s="2" t="s">
        <v>10870</v>
      </c>
      <c r="LND20" s="2" t="s">
        <v>10870</v>
      </c>
      <c r="LNE20" s="2" t="s">
        <v>10870</v>
      </c>
      <c r="LNF20" s="2" t="s">
        <v>10870</v>
      </c>
      <c r="LNG20" s="2" t="s">
        <v>10870</v>
      </c>
      <c r="LNH20" s="2" t="s">
        <v>10870</v>
      </c>
      <c r="LNI20" s="2" t="s">
        <v>10870</v>
      </c>
      <c r="LNJ20" s="2" t="s">
        <v>10870</v>
      </c>
      <c r="LNK20" s="2" t="s">
        <v>10870</v>
      </c>
      <c r="LNL20" s="2" t="s">
        <v>10870</v>
      </c>
      <c r="LNM20" s="2" t="s">
        <v>10870</v>
      </c>
      <c r="LNN20" s="2" t="s">
        <v>10870</v>
      </c>
      <c r="LNO20" s="2" t="s">
        <v>10870</v>
      </c>
      <c r="LNP20" s="2" t="s">
        <v>10870</v>
      </c>
      <c r="LNQ20" s="2" t="s">
        <v>10870</v>
      </c>
      <c r="LNR20" s="2" t="s">
        <v>10870</v>
      </c>
      <c r="LNS20" s="2" t="s">
        <v>10870</v>
      </c>
      <c r="LNT20" s="2" t="s">
        <v>10870</v>
      </c>
      <c r="LNU20" s="2" t="s">
        <v>10870</v>
      </c>
      <c r="LNV20" s="2" t="s">
        <v>10870</v>
      </c>
      <c r="LNW20" s="2" t="s">
        <v>10870</v>
      </c>
      <c r="LNX20" s="2" t="s">
        <v>10870</v>
      </c>
      <c r="LNY20" s="2" t="s">
        <v>10870</v>
      </c>
      <c r="LNZ20" s="2" t="s">
        <v>10870</v>
      </c>
      <c r="LOA20" s="2" t="s">
        <v>10870</v>
      </c>
      <c r="LOB20" s="2" t="s">
        <v>10870</v>
      </c>
      <c r="LOC20" s="2" t="s">
        <v>10870</v>
      </c>
      <c r="LOD20" s="2" t="s">
        <v>10870</v>
      </c>
      <c r="LOE20" s="2" t="s">
        <v>10870</v>
      </c>
      <c r="LOF20" s="2" t="s">
        <v>10870</v>
      </c>
      <c r="LOG20" s="2" t="s">
        <v>10870</v>
      </c>
      <c r="LOH20" s="2" t="s">
        <v>10870</v>
      </c>
      <c r="LOI20" s="2" t="s">
        <v>10870</v>
      </c>
      <c r="LOJ20" s="2" t="s">
        <v>10870</v>
      </c>
      <c r="LOK20" s="2" t="s">
        <v>10870</v>
      </c>
      <c r="LOL20" s="2" t="s">
        <v>10870</v>
      </c>
      <c r="LOM20" s="2" t="s">
        <v>10870</v>
      </c>
      <c r="LON20" s="2" t="s">
        <v>10870</v>
      </c>
      <c r="LOO20" s="2" t="s">
        <v>10870</v>
      </c>
      <c r="LOP20" s="2" t="s">
        <v>10870</v>
      </c>
      <c r="LOQ20" s="2" t="s">
        <v>10870</v>
      </c>
      <c r="LOR20" s="2" t="s">
        <v>10870</v>
      </c>
      <c r="LOS20" s="2" t="s">
        <v>10870</v>
      </c>
      <c r="LOT20" s="2" t="s">
        <v>10870</v>
      </c>
      <c r="LOU20" s="2" t="s">
        <v>10870</v>
      </c>
      <c r="LOV20" s="2" t="s">
        <v>10870</v>
      </c>
      <c r="LOW20" s="2" t="s">
        <v>10870</v>
      </c>
      <c r="LOX20" s="2" t="s">
        <v>10870</v>
      </c>
      <c r="LOY20" s="2" t="s">
        <v>10870</v>
      </c>
      <c r="LOZ20" s="2" t="s">
        <v>10870</v>
      </c>
      <c r="LPA20" s="2" t="s">
        <v>10870</v>
      </c>
      <c r="LPB20" s="2" t="s">
        <v>10870</v>
      </c>
      <c r="LPC20" s="2" t="s">
        <v>10870</v>
      </c>
      <c r="LPD20" s="2" t="s">
        <v>10870</v>
      </c>
      <c r="LPE20" s="2" t="s">
        <v>10870</v>
      </c>
      <c r="LPF20" s="2" t="s">
        <v>10870</v>
      </c>
      <c r="LPG20" s="2" t="s">
        <v>10870</v>
      </c>
      <c r="LPH20" s="2" t="s">
        <v>10870</v>
      </c>
      <c r="LPI20" s="2" t="s">
        <v>10870</v>
      </c>
      <c r="LPJ20" s="2" t="s">
        <v>10870</v>
      </c>
      <c r="LPK20" s="2" t="s">
        <v>10870</v>
      </c>
      <c r="LPL20" s="2" t="s">
        <v>10870</v>
      </c>
      <c r="LPM20" s="2" t="s">
        <v>10870</v>
      </c>
      <c r="LPN20" s="2" t="s">
        <v>10870</v>
      </c>
      <c r="LPO20" s="2" t="s">
        <v>10870</v>
      </c>
      <c r="LPP20" s="2" t="s">
        <v>10870</v>
      </c>
      <c r="LPQ20" s="2" t="s">
        <v>10870</v>
      </c>
      <c r="LPR20" s="2" t="s">
        <v>10870</v>
      </c>
      <c r="LPS20" s="2" t="s">
        <v>10870</v>
      </c>
      <c r="LPT20" s="2" t="s">
        <v>10870</v>
      </c>
      <c r="LPU20" s="2" t="s">
        <v>10870</v>
      </c>
      <c r="LPV20" s="2" t="s">
        <v>10870</v>
      </c>
      <c r="LPW20" s="2" t="s">
        <v>10870</v>
      </c>
      <c r="LPX20" s="2" t="s">
        <v>10870</v>
      </c>
      <c r="LPY20" s="2" t="s">
        <v>10870</v>
      </c>
      <c r="LPZ20" s="2" t="s">
        <v>10870</v>
      </c>
      <c r="LQA20" s="2" t="s">
        <v>10870</v>
      </c>
      <c r="LQB20" s="2" t="s">
        <v>10870</v>
      </c>
      <c r="LQC20" s="2" t="s">
        <v>10870</v>
      </c>
      <c r="LQD20" s="2" t="s">
        <v>10870</v>
      </c>
      <c r="LQE20" s="2" t="s">
        <v>10870</v>
      </c>
      <c r="LQF20" s="2" t="s">
        <v>10870</v>
      </c>
      <c r="LQG20" s="2" t="s">
        <v>10870</v>
      </c>
      <c r="LQH20" s="2" t="s">
        <v>10870</v>
      </c>
      <c r="LQI20" s="2" t="s">
        <v>10870</v>
      </c>
      <c r="LQJ20" s="2" t="s">
        <v>10870</v>
      </c>
      <c r="LQK20" s="2" t="s">
        <v>10870</v>
      </c>
      <c r="LQL20" s="2" t="s">
        <v>10870</v>
      </c>
      <c r="LQM20" s="2" t="s">
        <v>10870</v>
      </c>
      <c r="LQN20" s="2" t="s">
        <v>10870</v>
      </c>
      <c r="LQO20" s="2" t="s">
        <v>10870</v>
      </c>
      <c r="LQP20" s="2" t="s">
        <v>10870</v>
      </c>
      <c r="LQQ20" s="2" t="s">
        <v>10870</v>
      </c>
      <c r="LQR20" s="2" t="s">
        <v>10870</v>
      </c>
      <c r="LQS20" s="2" t="s">
        <v>10870</v>
      </c>
      <c r="LQT20" s="2" t="s">
        <v>10870</v>
      </c>
      <c r="LQU20" s="2" t="s">
        <v>10870</v>
      </c>
      <c r="LQV20" s="2" t="s">
        <v>10870</v>
      </c>
      <c r="LQW20" s="2" t="s">
        <v>10870</v>
      </c>
      <c r="LQX20" s="2" t="s">
        <v>10870</v>
      </c>
      <c r="LQY20" s="2" t="s">
        <v>10870</v>
      </c>
      <c r="LQZ20" s="2" t="s">
        <v>10870</v>
      </c>
      <c r="LRA20" s="2" t="s">
        <v>10870</v>
      </c>
      <c r="LRB20" s="2" t="s">
        <v>10870</v>
      </c>
      <c r="LRC20" s="2" t="s">
        <v>10870</v>
      </c>
      <c r="LRD20" s="2" t="s">
        <v>10870</v>
      </c>
      <c r="LRE20" s="2" t="s">
        <v>10870</v>
      </c>
      <c r="LRF20" s="2" t="s">
        <v>10870</v>
      </c>
      <c r="LRG20" s="2" t="s">
        <v>10870</v>
      </c>
      <c r="LRH20" s="2" t="s">
        <v>10870</v>
      </c>
      <c r="LRI20" s="2" t="s">
        <v>10870</v>
      </c>
      <c r="LRJ20" s="2" t="s">
        <v>10870</v>
      </c>
      <c r="LRK20" s="2" t="s">
        <v>10870</v>
      </c>
      <c r="LRL20" s="2" t="s">
        <v>10870</v>
      </c>
      <c r="LRM20" s="2" t="s">
        <v>10870</v>
      </c>
      <c r="LRN20" s="2" t="s">
        <v>10870</v>
      </c>
      <c r="LRO20" s="2" t="s">
        <v>10870</v>
      </c>
      <c r="LRP20" s="2" t="s">
        <v>10870</v>
      </c>
      <c r="LRQ20" s="2" t="s">
        <v>10870</v>
      </c>
      <c r="LRR20" s="2" t="s">
        <v>10870</v>
      </c>
      <c r="LRS20" s="2" t="s">
        <v>10870</v>
      </c>
      <c r="LRT20" s="2" t="s">
        <v>10870</v>
      </c>
      <c r="LRU20" s="2" t="s">
        <v>10870</v>
      </c>
      <c r="LRV20" s="2" t="s">
        <v>10870</v>
      </c>
      <c r="LRW20" s="2" t="s">
        <v>10870</v>
      </c>
      <c r="LRX20" s="2" t="s">
        <v>10870</v>
      </c>
      <c r="LRY20" s="2" t="s">
        <v>10870</v>
      </c>
      <c r="LRZ20" s="2" t="s">
        <v>10870</v>
      </c>
      <c r="LSA20" s="2" t="s">
        <v>10870</v>
      </c>
      <c r="LSB20" s="2" t="s">
        <v>10870</v>
      </c>
      <c r="LSC20" s="2" t="s">
        <v>10870</v>
      </c>
      <c r="LSD20" s="2" t="s">
        <v>10870</v>
      </c>
      <c r="LSE20" s="2" t="s">
        <v>10870</v>
      </c>
      <c r="LSF20" s="2" t="s">
        <v>10870</v>
      </c>
      <c r="LSG20" s="2" t="s">
        <v>10870</v>
      </c>
      <c r="LSH20" s="2" t="s">
        <v>10870</v>
      </c>
      <c r="LSI20" s="2" t="s">
        <v>10870</v>
      </c>
      <c r="LSJ20" s="2" t="s">
        <v>10870</v>
      </c>
      <c r="LSK20" s="2" t="s">
        <v>10870</v>
      </c>
      <c r="LSL20" s="2" t="s">
        <v>10870</v>
      </c>
      <c r="LSM20" s="2" t="s">
        <v>10870</v>
      </c>
      <c r="LSN20" s="2" t="s">
        <v>10870</v>
      </c>
      <c r="LSO20" s="2" t="s">
        <v>10870</v>
      </c>
      <c r="LSP20" s="2" t="s">
        <v>10870</v>
      </c>
      <c r="LSQ20" s="2" t="s">
        <v>10870</v>
      </c>
      <c r="LSR20" s="2" t="s">
        <v>10870</v>
      </c>
      <c r="LSS20" s="2" t="s">
        <v>10870</v>
      </c>
      <c r="LST20" s="2" t="s">
        <v>10870</v>
      </c>
      <c r="LSU20" s="2" t="s">
        <v>10870</v>
      </c>
      <c r="LSV20" s="2" t="s">
        <v>10870</v>
      </c>
      <c r="LSW20" s="2" t="s">
        <v>10870</v>
      </c>
      <c r="LSX20" s="2" t="s">
        <v>10870</v>
      </c>
      <c r="LSY20" s="2" t="s">
        <v>10870</v>
      </c>
      <c r="LSZ20" s="2" t="s">
        <v>10870</v>
      </c>
      <c r="LTA20" s="2" t="s">
        <v>10870</v>
      </c>
      <c r="LTB20" s="2" t="s">
        <v>10870</v>
      </c>
      <c r="LTC20" s="2" t="s">
        <v>10870</v>
      </c>
      <c r="LTD20" s="2" t="s">
        <v>10870</v>
      </c>
      <c r="LTE20" s="2" t="s">
        <v>10870</v>
      </c>
      <c r="LTF20" s="2" t="s">
        <v>10870</v>
      </c>
      <c r="LTG20" s="2" t="s">
        <v>10870</v>
      </c>
      <c r="LTH20" s="2" t="s">
        <v>10870</v>
      </c>
      <c r="LTI20" s="2" t="s">
        <v>10870</v>
      </c>
      <c r="LTJ20" s="2" t="s">
        <v>10870</v>
      </c>
      <c r="LTK20" s="2" t="s">
        <v>10870</v>
      </c>
      <c r="LTL20" s="2" t="s">
        <v>10870</v>
      </c>
      <c r="LTM20" s="2" t="s">
        <v>10870</v>
      </c>
      <c r="LTN20" s="2" t="s">
        <v>10870</v>
      </c>
      <c r="LTO20" s="2" t="s">
        <v>10870</v>
      </c>
      <c r="LTP20" s="2" t="s">
        <v>10870</v>
      </c>
      <c r="LTQ20" s="2" t="s">
        <v>10870</v>
      </c>
      <c r="LTR20" s="2" t="s">
        <v>10870</v>
      </c>
      <c r="LTS20" s="2" t="s">
        <v>10870</v>
      </c>
      <c r="LTT20" s="2" t="s">
        <v>10870</v>
      </c>
      <c r="LTU20" s="2" t="s">
        <v>10870</v>
      </c>
      <c r="LTV20" s="2" t="s">
        <v>10870</v>
      </c>
      <c r="LTW20" s="2" t="s">
        <v>10870</v>
      </c>
      <c r="LTX20" s="2" t="s">
        <v>10870</v>
      </c>
      <c r="LTY20" s="2" t="s">
        <v>10870</v>
      </c>
      <c r="LTZ20" s="2" t="s">
        <v>10870</v>
      </c>
      <c r="LUA20" s="2" t="s">
        <v>10870</v>
      </c>
      <c r="LUB20" s="2" t="s">
        <v>10870</v>
      </c>
      <c r="LUC20" s="2" t="s">
        <v>10870</v>
      </c>
      <c r="LUD20" s="2" t="s">
        <v>10870</v>
      </c>
      <c r="LUE20" s="2" t="s">
        <v>10870</v>
      </c>
      <c r="LUF20" s="2" t="s">
        <v>10870</v>
      </c>
      <c r="LUG20" s="2" t="s">
        <v>10870</v>
      </c>
      <c r="LUH20" s="2" t="s">
        <v>10870</v>
      </c>
      <c r="LUI20" s="2" t="s">
        <v>10870</v>
      </c>
      <c r="LUJ20" s="2" t="s">
        <v>10870</v>
      </c>
      <c r="LUK20" s="2" t="s">
        <v>10870</v>
      </c>
      <c r="LUL20" s="2" t="s">
        <v>10870</v>
      </c>
      <c r="LUM20" s="2" t="s">
        <v>10870</v>
      </c>
      <c r="LUN20" s="2" t="s">
        <v>10870</v>
      </c>
      <c r="LUO20" s="2" t="s">
        <v>10870</v>
      </c>
      <c r="LUP20" s="2" t="s">
        <v>10870</v>
      </c>
      <c r="LUQ20" s="2" t="s">
        <v>10870</v>
      </c>
      <c r="LUR20" s="2" t="s">
        <v>10870</v>
      </c>
      <c r="LUS20" s="2" t="s">
        <v>10870</v>
      </c>
      <c r="LUT20" s="2" t="s">
        <v>10870</v>
      </c>
      <c r="LUU20" s="2" t="s">
        <v>10870</v>
      </c>
      <c r="LUV20" s="2" t="s">
        <v>10870</v>
      </c>
      <c r="LUW20" s="2" t="s">
        <v>10870</v>
      </c>
      <c r="LUX20" s="2" t="s">
        <v>10870</v>
      </c>
      <c r="LUY20" s="2" t="s">
        <v>10870</v>
      </c>
      <c r="LUZ20" s="2" t="s">
        <v>10870</v>
      </c>
      <c r="LVA20" s="2" t="s">
        <v>10870</v>
      </c>
      <c r="LVB20" s="2" t="s">
        <v>10870</v>
      </c>
      <c r="LVC20" s="2" t="s">
        <v>10870</v>
      </c>
      <c r="LVD20" s="2" t="s">
        <v>10870</v>
      </c>
      <c r="LVE20" s="2" t="s">
        <v>10870</v>
      </c>
      <c r="LVF20" s="2" t="s">
        <v>10870</v>
      </c>
      <c r="LVG20" s="2" t="s">
        <v>10870</v>
      </c>
      <c r="LVH20" s="2" t="s">
        <v>10870</v>
      </c>
      <c r="LVI20" s="2" t="s">
        <v>10870</v>
      </c>
      <c r="LVJ20" s="2" t="s">
        <v>10870</v>
      </c>
      <c r="LVK20" s="2" t="s">
        <v>10870</v>
      </c>
      <c r="LVL20" s="2" t="s">
        <v>10870</v>
      </c>
      <c r="LVM20" s="2" t="s">
        <v>10870</v>
      </c>
      <c r="LVN20" s="2" t="s">
        <v>10870</v>
      </c>
      <c r="LVO20" s="2" t="s">
        <v>10870</v>
      </c>
      <c r="LVP20" s="2" t="s">
        <v>10870</v>
      </c>
      <c r="LVQ20" s="2" t="s">
        <v>10870</v>
      </c>
      <c r="LVR20" s="2" t="s">
        <v>10870</v>
      </c>
      <c r="LVS20" s="2" t="s">
        <v>10870</v>
      </c>
      <c r="LVT20" s="2" t="s">
        <v>10870</v>
      </c>
      <c r="LVU20" s="2" t="s">
        <v>10870</v>
      </c>
      <c r="LVV20" s="2" t="s">
        <v>10870</v>
      </c>
      <c r="LVW20" s="2" t="s">
        <v>10870</v>
      </c>
      <c r="LVX20" s="2" t="s">
        <v>10870</v>
      </c>
      <c r="LVY20" s="2" t="s">
        <v>10870</v>
      </c>
      <c r="LVZ20" s="2" t="s">
        <v>10870</v>
      </c>
      <c r="LWA20" s="2" t="s">
        <v>10870</v>
      </c>
      <c r="LWB20" s="2" t="s">
        <v>10870</v>
      </c>
      <c r="LWC20" s="2" t="s">
        <v>10870</v>
      </c>
      <c r="LWD20" s="2" t="s">
        <v>10870</v>
      </c>
      <c r="LWE20" s="2" t="s">
        <v>10870</v>
      </c>
      <c r="LWF20" s="2" t="s">
        <v>10870</v>
      </c>
      <c r="LWG20" s="2" t="s">
        <v>10870</v>
      </c>
      <c r="LWH20" s="2" t="s">
        <v>10870</v>
      </c>
      <c r="LWI20" s="2" t="s">
        <v>10870</v>
      </c>
      <c r="LWJ20" s="2" t="s">
        <v>10870</v>
      </c>
      <c r="LWK20" s="2" t="s">
        <v>10870</v>
      </c>
      <c r="LWL20" s="2" t="s">
        <v>10870</v>
      </c>
      <c r="LWM20" s="2" t="s">
        <v>10870</v>
      </c>
      <c r="LWN20" s="2" t="s">
        <v>10870</v>
      </c>
      <c r="LWO20" s="2" t="s">
        <v>10870</v>
      </c>
      <c r="LWP20" s="2" t="s">
        <v>10870</v>
      </c>
      <c r="LWQ20" s="2" t="s">
        <v>10870</v>
      </c>
      <c r="LWR20" s="2" t="s">
        <v>10870</v>
      </c>
      <c r="LWS20" s="2" t="s">
        <v>10870</v>
      </c>
      <c r="LWT20" s="2" t="s">
        <v>10870</v>
      </c>
      <c r="LWU20" s="2" t="s">
        <v>10870</v>
      </c>
      <c r="LWV20" s="2" t="s">
        <v>10870</v>
      </c>
      <c r="LWW20" s="2" t="s">
        <v>10870</v>
      </c>
      <c r="LWX20" s="2" t="s">
        <v>10870</v>
      </c>
      <c r="LWY20" s="2" t="s">
        <v>10870</v>
      </c>
      <c r="LWZ20" s="2" t="s">
        <v>10870</v>
      </c>
      <c r="LXA20" s="2" t="s">
        <v>10870</v>
      </c>
      <c r="LXB20" s="2" t="s">
        <v>10870</v>
      </c>
      <c r="LXC20" s="2" t="s">
        <v>10870</v>
      </c>
      <c r="LXD20" s="2" t="s">
        <v>10870</v>
      </c>
      <c r="LXE20" s="2" t="s">
        <v>10870</v>
      </c>
      <c r="LXF20" s="2" t="s">
        <v>10870</v>
      </c>
      <c r="LXG20" s="2" t="s">
        <v>10870</v>
      </c>
      <c r="LXH20" s="2" t="s">
        <v>10870</v>
      </c>
      <c r="LXI20" s="2" t="s">
        <v>10870</v>
      </c>
      <c r="LXJ20" s="2" t="s">
        <v>10870</v>
      </c>
      <c r="LXK20" s="2" t="s">
        <v>10870</v>
      </c>
      <c r="LXL20" s="2" t="s">
        <v>10870</v>
      </c>
      <c r="LXM20" s="2" t="s">
        <v>10870</v>
      </c>
      <c r="LXN20" s="2" t="s">
        <v>10870</v>
      </c>
      <c r="LXO20" s="2" t="s">
        <v>10870</v>
      </c>
      <c r="LXP20" s="2" t="s">
        <v>10870</v>
      </c>
      <c r="LXQ20" s="2" t="s">
        <v>10870</v>
      </c>
      <c r="LXR20" s="2" t="s">
        <v>10870</v>
      </c>
      <c r="LXS20" s="2" t="s">
        <v>10870</v>
      </c>
      <c r="LXT20" s="2" t="s">
        <v>10870</v>
      </c>
      <c r="LXU20" s="2" t="s">
        <v>10870</v>
      </c>
      <c r="LXV20" s="2" t="s">
        <v>10870</v>
      </c>
      <c r="LXW20" s="2" t="s">
        <v>10870</v>
      </c>
      <c r="LXX20" s="2" t="s">
        <v>10870</v>
      </c>
      <c r="LXY20" s="2" t="s">
        <v>10870</v>
      </c>
      <c r="LXZ20" s="2" t="s">
        <v>10870</v>
      </c>
      <c r="LYA20" s="2" t="s">
        <v>10870</v>
      </c>
      <c r="LYB20" s="2" t="s">
        <v>10870</v>
      </c>
      <c r="LYC20" s="2" t="s">
        <v>10870</v>
      </c>
      <c r="LYD20" s="2" t="s">
        <v>10870</v>
      </c>
      <c r="LYE20" s="2" t="s">
        <v>10870</v>
      </c>
      <c r="LYF20" s="2" t="s">
        <v>10870</v>
      </c>
      <c r="LYG20" s="2" t="s">
        <v>10870</v>
      </c>
      <c r="LYH20" s="2" t="s">
        <v>10870</v>
      </c>
      <c r="LYI20" s="2" t="s">
        <v>10870</v>
      </c>
      <c r="LYJ20" s="2" t="s">
        <v>10870</v>
      </c>
      <c r="LYK20" s="2" t="s">
        <v>10870</v>
      </c>
      <c r="LYL20" s="2" t="s">
        <v>10870</v>
      </c>
      <c r="LYM20" s="2" t="s">
        <v>10870</v>
      </c>
      <c r="LYN20" s="2" t="s">
        <v>10870</v>
      </c>
      <c r="LYO20" s="2" t="s">
        <v>10870</v>
      </c>
      <c r="LYP20" s="2" t="s">
        <v>10870</v>
      </c>
      <c r="LYQ20" s="2" t="s">
        <v>10870</v>
      </c>
      <c r="LYR20" s="2" t="s">
        <v>10870</v>
      </c>
      <c r="LYS20" s="2" t="s">
        <v>10870</v>
      </c>
      <c r="LYT20" s="2" t="s">
        <v>10870</v>
      </c>
      <c r="LYU20" s="2" t="s">
        <v>10870</v>
      </c>
      <c r="LYV20" s="2" t="s">
        <v>10870</v>
      </c>
      <c r="LYW20" s="2" t="s">
        <v>10870</v>
      </c>
      <c r="LYX20" s="2" t="s">
        <v>10870</v>
      </c>
      <c r="LYY20" s="2" t="s">
        <v>10870</v>
      </c>
      <c r="LYZ20" s="2" t="s">
        <v>10870</v>
      </c>
      <c r="LZA20" s="2" t="s">
        <v>10870</v>
      </c>
      <c r="LZB20" s="2" t="s">
        <v>10870</v>
      </c>
      <c r="LZC20" s="2" t="s">
        <v>10870</v>
      </c>
      <c r="LZD20" s="2" t="s">
        <v>10870</v>
      </c>
      <c r="LZE20" s="2" t="s">
        <v>10870</v>
      </c>
      <c r="LZF20" s="2" t="s">
        <v>10870</v>
      </c>
      <c r="LZG20" s="2" t="s">
        <v>10870</v>
      </c>
      <c r="LZH20" s="2" t="s">
        <v>10870</v>
      </c>
      <c r="LZI20" s="2" t="s">
        <v>10870</v>
      </c>
      <c r="LZJ20" s="2" t="s">
        <v>10870</v>
      </c>
      <c r="LZK20" s="2" t="s">
        <v>10870</v>
      </c>
      <c r="LZL20" s="2" t="s">
        <v>10870</v>
      </c>
      <c r="LZM20" s="2" t="s">
        <v>10870</v>
      </c>
      <c r="LZN20" s="2" t="s">
        <v>10870</v>
      </c>
      <c r="LZO20" s="2" t="s">
        <v>10870</v>
      </c>
      <c r="LZP20" s="2" t="s">
        <v>10870</v>
      </c>
      <c r="LZQ20" s="2" t="s">
        <v>10870</v>
      </c>
      <c r="LZR20" s="2" t="s">
        <v>10870</v>
      </c>
      <c r="LZS20" s="2" t="s">
        <v>10870</v>
      </c>
      <c r="LZT20" s="2" t="s">
        <v>10870</v>
      </c>
      <c r="LZU20" s="2" t="s">
        <v>10870</v>
      </c>
      <c r="LZV20" s="2" t="s">
        <v>10870</v>
      </c>
      <c r="LZW20" s="2" t="s">
        <v>10870</v>
      </c>
      <c r="LZX20" s="2" t="s">
        <v>10870</v>
      </c>
      <c r="LZY20" s="2" t="s">
        <v>10870</v>
      </c>
      <c r="LZZ20" s="2" t="s">
        <v>10870</v>
      </c>
      <c r="MAA20" s="2" t="s">
        <v>10870</v>
      </c>
      <c r="MAB20" s="2" t="s">
        <v>10870</v>
      </c>
      <c r="MAC20" s="2" t="s">
        <v>10870</v>
      </c>
      <c r="MAD20" s="2" t="s">
        <v>10870</v>
      </c>
      <c r="MAE20" s="2" t="s">
        <v>10870</v>
      </c>
      <c r="MAF20" s="2" t="s">
        <v>10870</v>
      </c>
      <c r="MAG20" s="2" t="s">
        <v>10870</v>
      </c>
      <c r="MAH20" s="2" t="s">
        <v>10870</v>
      </c>
      <c r="MAI20" s="2" t="s">
        <v>10870</v>
      </c>
      <c r="MAJ20" s="2" t="s">
        <v>10870</v>
      </c>
      <c r="MAK20" s="2" t="s">
        <v>10870</v>
      </c>
      <c r="MAL20" s="2" t="s">
        <v>10870</v>
      </c>
      <c r="MAM20" s="2" t="s">
        <v>10870</v>
      </c>
      <c r="MAN20" s="2" t="s">
        <v>10870</v>
      </c>
      <c r="MAO20" s="2" t="s">
        <v>10870</v>
      </c>
      <c r="MAP20" s="2" t="s">
        <v>10870</v>
      </c>
      <c r="MAQ20" s="2" t="s">
        <v>10870</v>
      </c>
      <c r="MAR20" s="2" t="s">
        <v>10870</v>
      </c>
      <c r="MAS20" s="2" t="s">
        <v>10870</v>
      </c>
      <c r="MAT20" s="2" t="s">
        <v>10870</v>
      </c>
      <c r="MAU20" s="2" t="s">
        <v>10870</v>
      </c>
      <c r="MAV20" s="2" t="s">
        <v>10870</v>
      </c>
      <c r="MAW20" s="2" t="s">
        <v>10870</v>
      </c>
      <c r="MAX20" s="2" t="s">
        <v>10870</v>
      </c>
      <c r="MAY20" s="2" t="s">
        <v>10870</v>
      </c>
      <c r="MAZ20" s="2" t="s">
        <v>10870</v>
      </c>
      <c r="MBA20" s="2" t="s">
        <v>10870</v>
      </c>
      <c r="MBB20" s="2" t="s">
        <v>10870</v>
      </c>
      <c r="MBC20" s="2" t="s">
        <v>10870</v>
      </c>
      <c r="MBD20" s="2" t="s">
        <v>10870</v>
      </c>
      <c r="MBE20" s="2" t="s">
        <v>10870</v>
      </c>
      <c r="MBF20" s="2" t="s">
        <v>10870</v>
      </c>
      <c r="MBG20" s="2" t="s">
        <v>10870</v>
      </c>
      <c r="MBH20" s="2" t="s">
        <v>10870</v>
      </c>
      <c r="MBI20" s="2" t="s">
        <v>10870</v>
      </c>
      <c r="MBJ20" s="2" t="s">
        <v>10870</v>
      </c>
      <c r="MBK20" s="2" t="s">
        <v>10870</v>
      </c>
      <c r="MBL20" s="2" t="s">
        <v>10870</v>
      </c>
      <c r="MBM20" s="2" t="s">
        <v>10870</v>
      </c>
      <c r="MBN20" s="2" t="s">
        <v>10870</v>
      </c>
      <c r="MBO20" s="2" t="s">
        <v>10870</v>
      </c>
      <c r="MBP20" s="2" t="s">
        <v>10870</v>
      </c>
      <c r="MBQ20" s="2" t="s">
        <v>10870</v>
      </c>
      <c r="MBR20" s="2" t="s">
        <v>10870</v>
      </c>
      <c r="MBS20" s="2" t="s">
        <v>10870</v>
      </c>
      <c r="MBT20" s="2" t="s">
        <v>10870</v>
      </c>
      <c r="MBU20" s="2" t="s">
        <v>10870</v>
      </c>
      <c r="MBV20" s="2" t="s">
        <v>10870</v>
      </c>
      <c r="MBW20" s="2" t="s">
        <v>10870</v>
      </c>
      <c r="MBX20" s="2" t="s">
        <v>10870</v>
      </c>
      <c r="MBY20" s="2" t="s">
        <v>10870</v>
      </c>
      <c r="MBZ20" s="2" t="s">
        <v>10870</v>
      </c>
      <c r="MCA20" s="2" t="s">
        <v>10870</v>
      </c>
      <c r="MCB20" s="2" t="s">
        <v>10870</v>
      </c>
      <c r="MCC20" s="2" t="s">
        <v>10870</v>
      </c>
      <c r="MCD20" s="2" t="s">
        <v>10870</v>
      </c>
      <c r="MCE20" s="2" t="s">
        <v>10870</v>
      </c>
      <c r="MCF20" s="2" t="s">
        <v>10870</v>
      </c>
      <c r="MCG20" s="2" t="s">
        <v>10870</v>
      </c>
      <c r="MCH20" s="2" t="s">
        <v>10870</v>
      </c>
      <c r="MCI20" s="2" t="s">
        <v>10870</v>
      </c>
      <c r="MCJ20" s="2" t="s">
        <v>10870</v>
      </c>
      <c r="MCK20" s="2" t="s">
        <v>10870</v>
      </c>
      <c r="MCL20" s="2" t="s">
        <v>10870</v>
      </c>
      <c r="MCM20" s="2" t="s">
        <v>10870</v>
      </c>
      <c r="MCN20" s="2" t="s">
        <v>10870</v>
      </c>
      <c r="MCO20" s="2" t="s">
        <v>10870</v>
      </c>
      <c r="MCP20" s="2" t="s">
        <v>10870</v>
      </c>
      <c r="MCQ20" s="2" t="s">
        <v>10870</v>
      </c>
      <c r="MCR20" s="2" t="s">
        <v>10870</v>
      </c>
      <c r="MCS20" s="2" t="s">
        <v>10870</v>
      </c>
      <c r="MCT20" s="2" t="s">
        <v>10870</v>
      </c>
      <c r="MCU20" s="2" t="s">
        <v>10870</v>
      </c>
      <c r="MCV20" s="2" t="s">
        <v>10870</v>
      </c>
      <c r="MCW20" s="2" t="s">
        <v>10870</v>
      </c>
      <c r="MCX20" s="2" t="s">
        <v>10870</v>
      </c>
      <c r="MCY20" s="2" t="s">
        <v>10870</v>
      </c>
      <c r="MCZ20" s="2" t="s">
        <v>10870</v>
      </c>
      <c r="MDA20" s="2" t="s">
        <v>10870</v>
      </c>
      <c r="MDB20" s="2" t="s">
        <v>10870</v>
      </c>
      <c r="MDC20" s="2" t="s">
        <v>10870</v>
      </c>
      <c r="MDD20" s="2" t="s">
        <v>10870</v>
      </c>
      <c r="MDE20" s="2" t="s">
        <v>10870</v>
      </c>
      <c r="MDF20" s="2" t="s">
        <v>10870</v>
      </c>
      <c r="MDG20" s="2" t="s">
        <v>10870</v>
      </c>
      <c r="MDH20" s="2" t="s">
        <v>10870</v>
      </c>
      <c r="MDI20" s="2" t="s">
        <v>10870</v>
      </c>
      <c r="MDJ20" s="2" t="s">
        <v>10870</v>
      </c>
      <c r="MDK20" s="2" t="s">
        <v>10870</v>
      </c>
      <c r="MDL20" s="2" t="s">
        <v>10870</v>
      </c>
      <c r="MDM20" s="2" t="s">
        <v>10870</v>
      </c>
      <c r="MDN20" s="2" t="s">
        <v>10870</v>
      </c>
      <c r="MDO20" s="2" t="s">
        <v>10870</v>
      </c>
      <c r="MDP20" s="2" t="s">
        <v>10870</v>
      </c>
      <c r="MDQ20" s="2" t="s">
        <v>10870</v>
      </c>
      <c r="MDR20" s="2" t="s">
        <v>10870</v>
      </c>
      <c r="MDS20" s="2" t="s">
        <v>10870</v>
      </c>
      <c r="MDT20" s="2" t="s">
        <v>10870</v>
      </c>
      <c r="MDU20" s="2" t="s">
        <v>10870</v>
      </c>
      <c r="MDV20" s="2" t="s">
        <v>10870</v>
      </c>
      <c r="MDW20" s="2" t="s">
        <v>10870</v>
      </c>
      <c r="MDX20" s="2" t="s">
        <v>10870</v>
      </c>
      <c r="MDY20" s="2" t="s">
        <v>10870</v>
      </c>
      <c r="MDZ20" s="2" t="s">
        <v>10870</v>
      </c>
      <c r="MEA20" s="2" t="s">
        <v>10870</v>
      </c>
      <c r="MEB20" s="2" t="s">
        <v>10870</v>
      </c>
      <c r="MEC20" s="2" t="s">
        <v>10870</v>
      </c>
      <c r="MED20" s="2" t="s">
        <v>10870</v>
      </c>
      <c r="MEE20" s="2" t="s">
        <v>10870</v>
      </c>
      <c r="MEF20" s="2" t="s">
        <v>10870</v>
      </c>
      <c r="MEG20" s="2" t="s">
        <v>10870</v>
      </c>
      <c r="MEH20" s="2" t="s">
        <v>10870</v>
      </c>
      <c r="MEI20" s="2" t="s">
        <v>10870</v>
      </c>
      <c r="MEJ20" s="2" t="s">
        <v>10870</v>
      </c>
      <c r="MEK20" s="2" t="s">
        <v>10870</v>
      </c>
      <c r="MEL20" s="2" t="s">
        <v>10870</v>
      </c>
      <c r="MEM20" s="2" t="s">
        <v>10870</v>
      </c>
      <c r="MEN20" s="2" t="s">
        <v>10870</v>
      </c>
      <c r="MEO20" s="2" t="s">
        <v>10870</v>
      </c>
      <c r="MEP20" s="2" t="s">
        <v>10870</v>
      </c>
      <c r="MEQ20" s="2" t="s">
        <v>10870</v>
      </c>
      <c r="MER20" s="2" t="s">
        <v>10870</v>
      </c>
      <c r="MES20" s="2" t="s">
        <v>10870</v>
      </c>
      <c r="MET20" s="2" t="s">
        <v>10870</v>
      </c>
      <c r="MEU20" s="2" t="s">
        <v>10870</v>
      </c>
      <c r="MEV20" s="2" t="s">
        <v>10870</v>
      </c>
      <c r="MEW20" s="2" t="s">
        <v>10870</v>
      </c>
      <c r="MEX20" s="2" t="s">
        <v>10870</v>
      </c>
      <c r="MEY20" s="2" t="s">
        <v>10870</v>
      </c>
      <c r="MEZ20" s="2" t="s">
        <v>10870</v>
      </c>
      <c r="MFA20" s="2" t="s">
        <v>10870</v>
      </c>
      <c r="MFB20" s="2" t="s">
        <v>10870</v>
      </c>
      <c r="MFC20" s="2" t="s">
        <v>10870</v>
      </c>
      <c r="MFD20" s="2" t="s">
        <v>10870</v>
      </c>
      <c r="MFE20" s="2" t="s">
        <v>10870</v>
      </c>
      <c r="MFF20" s="2" t="s">
        <v>10870</v>
      </c>
      <c r="MFG20" s="2" t="s">
        <v>10870</v>
      </c>
      <c r="MFH20" s="2" t="s">
        <v>10870</v>
      </c>
      <c r="MFI20" s="2" t="s">
        <v>10870</v>
      </c>
      <c r="MFJ20" s="2" t="s">
        <v>10870</v>
      </c>
      <c r="MFK20" s="2" t="s">
        <v>10870</v>
      </c>
      <c r="MFL20" s="2" t="s">
        <v>10870</v>
      </c>
      <c r="MFM20" s="2" t="s">
        <v>10870</v>
      </c>
      <c r="MFN20" s="2" t="s">
        <v>10870</v>
      </c>
      <c r="MFO20" s="2" t="s">
        <v>10870</v>
      </c>
      <c r="MFP20" s="2" t="s">
        <v>10870</v>
      </c>
      <c r="MFQ20" s="2" t="s">
        <v>10870</v>
      </c>
      <c r="MFR20" s="2" t="s">
        <v>10870</v>
      </c>
      <c r="MFS20" s="2" t="s">
        <v>10870</v>
      </c>
      <c r="MFT20" s="2" t="s">
        <v>10870</v>
      </c>
      <c r="MFU20" s="2" t="s">
        <v>10870</v>
      </c>
      <c r="MFV20" s="2" t="s">
        <v>10870</v>
      </c>
      <c r="MFW20" s="2" t="s">
        <v>10870</v>
      </c>
      <c r="MFX20" s="2" t="s">
        <v>10870</v>
      </c>
      <c r="MFY20" s="2" t="s">
        <v>10870</v>
      </c>
      <c r="MFZ20" s="2" t="s">
        <v>10870</v>
      </c>
      <c r="MGA20" s="2" t="s">
        <v>10870</v>
      </c>
      <c r="MGB20" s="2" t="s">
        <v>10870</v>
      </c>
      <c r="MGC20" s="2" t="s">
        <v>10870</v>
      </c>
      <c r="MGD20" s="2" t="s">
        <v>10870</v>
      </c>
      <c r="MGE20" s="2" t="s">
        <v>10870</v>
      </c>
      <c r="MGF20" s="2" t="s">
        <v>10870</v>
      </c>
      <c r="MGG20" s="2" t="s">
        <v>10870</v>
      </c>
      <c r="MGH20" s="2" t="s">
        <v>10870</v>
      </c>
      <c r="MGI20" s="2" t="s">
        <v>10870</v>
      </c>
      <c r="MGJ20" s="2" t="s">
        <v>10870</v>
      </c>
      <c r="MGK20" s="2" t="s">
        <v>10870</v>
      </c>
      <c r="MGL20" s="2" t="s">
        <v>10870</v>
      </c>
      <c r="MGM20" s="2" t="s">
        <v>10870</v>
      </c>
      <c r="MGN20" s="2" t="s">
        <v>10870</v>
      </c>
      <c r="MGO20" s="2" t="s">
        <v>10870</v>
      </c>
      <c r="MGP20" s="2" t="s">
        <v>10870</v>
      </c>
      <c r="MGQ20" s="2" t="s">
        <v>10870</v>
      </c>
      <c r="MGR20" s="2" t="s">
        <v>10870</v>
      </c>
      <c r="MGS20" s="2" t="s">
        <v>10870</v>
      </c>
      <c r="MGT20" s="2" t="s">
        <v>10870</v>
      </c>
      <c r="MGU20" s="2" t="s">
        <v>10870</v>
      </c>
      <c r="MGV20" s="2" t="s">
        <v>10870</v>
      </c>
      <c r="MGW20" s="2" t="s">
        <v>10870</v>
      </c>
      <c r="MGX20" s="2" t="s">
        <v>10870</v>
      </c>
      <c r="MGY20" s="2" t="s">
        <v>10870</v>
      </c>
      <c r="MGZ20" s="2" t="s">
        <v>10870</v>
      </c>
      <c r="MHA20" s="2" t="s">
        <v>10870</v>
      </c>
      <c r="MHB20" s="2" t="s">
        <v>10870</v>
      </c>
      <c r="MHC20" s="2" t="s">
        <v>10870</v>
      </c>
      <c r="MHD20" s="2" t="s">
        <v>10870</v>
      </c>
      <c r="MHE20" s="2" t="s">
        <v>10870</v>
      </c>
      <c r="MHF20" s="2" t="s">
        <v>10870</v>
      </c>
      <c r="MHG20" s="2" t="s">
        <v>10870</v>
      </c>
      <c r="MHH20" s="2" t="s">
        <v>10870</v>
      </c>
      <c r="MHI20" s="2" t="s">
        <v>10870</v>
      </c>
      <c r="MHJ20" s="2" t="s">
        <v>10870</v>
      </c>
      <c r="MHK20" s="2" t="s">
        <v>10870</v>
      </c>
      <c r="MHL20" s="2" t="s">
        <v>10870</v>
      </c>
      <c r="MHM20" s="2" t="s">
        <v>10870</v>
      </c>
      <c r="MHN20" s="2" t="s">
        <v>10870</v>
      </c>
      <c r="MHO20" s="2" t="s">
        <v>10870</v>
      </c>
      <c r="MHP20" s="2" t="s">
        <v>10870</v>
      </c>
      <c r="MHQ20" s="2" t="s">
        <v>10870</v>
      </c>
      <c r="MHR20" s="2" t="s">
        <v>10870</v>
      </c>
      <c r="MHS20" s="2" t="s">
        <v>10870</v>
      </c>
      <c r="MHT20" s="2" t="s">
        <v>10870</v>
      </c>
      <c r="MHU20" s="2" t="s">
        <v>10870</v>
      </c>
      <c r="MHV20" s="2" t="s">
        <v>10870</v>
      </c>
      <c r="MHW20" s="2" t="s">
        <v>10870</v>
      </c>
      <c r="MHX20" s="2" t="s">
        <v>10870</v>
      </c>
      <c r="MHY20" s="2" t="s">
        <v>10870</v>
      </c>
      <c r="MHZ20" s="2" t="s">
        <v>10870</v>
      </c>
      <c r="MIA20" s="2" t="s">
        <v>10870</v>
      </c>
      <c r="MIB20" s="2" t="s">
        <v>10870</v>
      </c>
      <c r="MIC20" s="2" t="s">
        <v>10870</v>
      </c>
      <c r="MID20" s="2" t="s">
        <v>10870</v>
      </c>
      <c r="MIE20" s="2" t="s">
        <v>10870</v>
      </c>
      <c r="MIF20" s="2" t="s">
        <v>10870</v>
      </c>
      <c r="MIG20" s="2" t="s">
        <v>10870</v>
      </c>
      <c r="MIH20" s="2" t="s">
        <v>10870</v>
      </c>
      <c r="MII20" s="2" t="s">
        <v>10870</v>
      </c>
      <c r="MIJ20" s="2" t="s">
        <v>10870</v>
      </c>
      <c r="MIK20" s="2" t="s">
        <v>10870</v>
      </c>
      <c r="MIL20" s="2" t="s">
        <v>10870</v>
      </c>
      <c r="MIM20" s="2" t="s">
        <v>10870</v>
      </c>
      <c r="MIN20" s="2" t="s">
        <v>10870</v>
      </c>
      <c r="MIO20" s="2" t="s">
        <v>10870</v>
      </c>
      <c r="MIP20" s="2" t="s">
        <v>10870</v>
      </c>
      <c r="MIQ20" s="2" t="s">
        <v>10870</v>
      </c>
      <c r="MIR20" s="2" t="s">
        <v>10870</v>
      </c>
      <c r="MIS20" s="2" t="s">
        <v>10870</v>
      </c>
      <c r="MIT20" s="2" t="s">
        <v>10870</v>
      </c>
      <c r="MIU20" s="2" t="s">
        <v>10870</v>
      </c>
      <c r="MIV20" s="2" t="s">
        <v>10870</v>
      </c>
      <c r="MIW20" s="2" t="s">
        <v>10870</v>
      </c>
      <c r="MIX20" s="2" t="s">
        <v>10870</v>
      </c>
      <c r="MIY20" s="2" t="s">
        <v>10870</v>
      </c>
      <c r="MIZ20" s="2" t="s">
        <v>10870</v>
      </c>
      <c r="MJA20" s="2" t="s">
        <v>10870</v>
      </c>
      <c r="MJB20" s="2" t="s">
        <v>10870</v>
      </c>
      <c r="MJC20" s="2" t="s">
        <v>10870</v>
      </c>
      <c r="MJD20" s="2" t="s">
        <v>10870</v>
      </c>
      <c r="MJE20" s="2" t="s">
        <v>10870</v>
      </c>
      <c r="MJF20" s="2" t="s">
        <v>10870</v>
      </c>
      <c r="MJG20" s="2" t="s">
        <v>10870</v>
      </c>
      <c r="MJH20" s="2" t="s">
        <v>10870</v>
      </c>
      <c r="MJI20" s="2" t="s">
        <v>10870</v>
      </c>
      <c r="MJJ20" s="2" t="s">
        <v>10870</v>
      </c>
      <c r="MJK20" s="2" t="s">
        <v>10870</v>
      </c>
      <c r="MJL20" s="2" t="s">
        <v>10870</v>
      </c>
      <c r="MJM20" s="2" t="s">
        <v>10870</v>
      </c>
      <c r="MJN20" s="2" t="s">
        <v>10870</v>
      </c>
      <c r="MJO20" s="2" t="s">
        <v>10870</v>
      </c>
      <c r="MJP20" s="2" t="s">
        <v>10870</v>
      </c>
      <c r="MJQ20" s="2" t="s">
        <v>10870</v>
      </c>
      <c r="MJR20" s="2" t="s">
        <v>10870</v>
      </c>
      <c r="MJS20" s="2" t="s">
        <v>10870</v>
      </c>
      <c r="MJT20" s="2" t="s">
        <v>10870</v>
      </c>
      <c r="MJU20" s="2" t="s">
        <v>10870</v>
      </c>
      <c r="MJV20" s="2" t="s">
        <v>10870</v>
      </c>
      <c r="MJW20" s="2" t="s">
        <v>10870</v>
      </c>
      <c r="MJX20" s="2" t="s">
        <v>10870</v>
      </c>
      <c r="MJY20" s="2" t="s">
        <v>10870</v>
      </c>
      <c r="MJZ20" s="2" t="s">
        <v>10870</v>
      </c>
      <c r="MKA20" s="2" t="s">
        <v>10870</v>
      </c>
      <c r="MKB20" s="2" t="s">
        <v>10870</v>
      </c>
      <c r="MKC20" s="2" t="s">
        <v>10870</v>
      </c>
      <c r="MKD20" s="2" t="s">
        <v>10870</v>
      </c>
      <c r="MKE20" s="2" t="s">
        <v>10870</v>
      </c>
      <c r="MKF20" s="2" t="s">
        <v>10870</v>
      </c>
      <c r="MKG20" s="2" t="s">
        <v>10870</v>
      </c>
      <c r="MKH20" s="2" t="s">
        <v>10870</v>
      </c>
      <c r="MKI20" s="2" t="s">
        <v>10870</v>
      </c>
      <c r="MKJ20" s="2" t="s">
        <v>10870</v>
      </c>
      <c r="MKK20" s="2" t="s">
        <v>10870</v>
      </c>
      <c r="MKL20" s="2" t="s">
        <v>10870</v>
      </c>
      <c r="MKM20" s="2" t="s">
        <v>10870</v>
      </c>
      <c r="MKN20" s="2" t="s">
        <v>10870</v>
      </c>
      <c r="MKO20" s="2" t="s">
        <v>10870</v>
      </c>
      <c r="MKP20" s="2" t="s">
        <v>10870</v>
      </c>
      <c r="MKQ20" s="2" t="s">
        <v>10870</v>
      </c>
      <c r="MKR20" s="2" t="s">
        <v>10870</v>
      </c>
      <c r="MKS20" s="2" t="s">
        <v>10870</v>
      </c>
      <c r="MKT20" s="2" t="s">
        <v>10870</v>
      </c>
      <c r="MKU20" s="2" t="s">
        <v>10870</v>
      </c>
      <c r="MKV20" s="2" t="s">
        <v>10870</v>
      </c>
      <c r="MKW20" s="2" t="s">
        <v>10870</v>
      </c>
      <c r="MKX20" s="2" t="s">
        <v>10870</v>
      </c>
      <c r="MKY20" s="2" t="s">
        <v>10870</v>
      </c>
      <c r="MKZ20" s="2" t="s">
        <v>10870</v>
      </c>
      <c r="MLA20" s="2" t="s">
        <v>10870</v>
      </c>
      <c r="MLB20" s="2" t="s">
        <v>10870</v>
      </c>
      <c r="MLC20" s="2" t="s">
        <v>10870</v>
      </c>
      <c r="MLD20" s="2" t="s">
        <v>10870</v>
      </c>
      <c r="MLE20" s="2" t="s">
        <v>10870</v>
      </c>
      <c r="MLF20" s="2" t="s">
        <v>10870</v>
      </c>
      <c r="MLG20" s="2" t="s">
        <v>10870</v>
      </c>
      <c r="MLH20" s="2" t="s">
        <v>10870</v>
      </c>
      <c r="MLI20" s="2" t="s">
        <v>10870</v>
      </c>
      <c r="MLJ20" s="2" t="s">
        <v>10870</v>
      </c>
      <c r="MLK20" s="2" t="s">
        <v>10870</v>
      </c>
      <c r="MLL20" s="2" t="s">
        <v>10870</v>
      </c>
      <c r="MLM20" s="2" t="s">
        <v>10870</v>
      </c>
      <c r="MLN20" s="2" t="s">
        <v>10870</v>
      </c>
      <c r="MLO20" s="2" t="s">
        <v>10870</v>
      </c>
      <c r="MLP20" s="2" t="s">
        <v>10870</v>
      </c>
      <c r="MLQ20" s="2" t="s">
        <v>10870</v>
      </c>
      <c r="MLR20" s="2" t="s">
        <v>10870</v>
      </c>
      <c r="MLS20" s="2" t="s">
        <v>10870</v>
      </c>
      <c r="MLT20" s="2" t="s">
        <v>10870</v>
      </c>
      <c r="MLU20" s="2" t="s">
        <v>10870</v>
      </c>
      <c r="MLV20" s="2" t="s">
        <v>10870</v>
      </c>
      <c r="MLW20" s="2" t="s">
        <v>10870</v>
      </c>
      <c r="MLX20" s="2" t="s">
        <v>10870</v>
      </c>
      <c r="MLY20" s="2" t="s">
        <v>10870</v>
      </c>
      <c r="MLZ20" s="2" t="s">
        <v>10870</v>
      </c>
      <c r="MMA20" s="2" t="s">
        <v>10870</v>
      </c>
      <c r="MMB20" s="2" t="s">
        <v>10870</v>
      </c>
      <c r="MMC20" s="2" t="s">
        <v>10870</v>
      </c>
      <c r="MMD20" s="2" t="s">
        <v>10870</v>
      </c>
      <c r="MME20" s="2" t="s">
        <v>10870</v>
      </c>
      <c r="MMF20" s="2" t="s">
        <v>10870</v>
      </c>
      <c r="MMG20" s="2" t="s">
        <v>10870</v>
      </c>
      <c r="MMH20" s="2" t="s">
        <v>10870</v>
      </c>
      <c r="MMI20" s="2" t="s">
        <v>10870</v>
      </c>
      <c r="MMJ20" s="2" t="s">
        <v>10870</v>
      </c>
      <c r="MMK20" s="2" t="s">
        <v>10870</v>
      </c>
      <c r="MML20" s="2" t="s">
        <v>10870</v>
      </c>
      <c r="MMM20" s="2" t="s">
        <v>10870</v>
      </c>
      <c r="MMN20" s="2" t="s">
        <v>10870</v>
      </c>
      <c r="MMO20" s="2" t="s">
        <v>10870</v>
      </c>
      <c r="MMP20" s="2" t="s">
        <v>10870</v>
      </c>
      <c r="MMQ20" s="2" t="s">
        <v>10870</v>
      </c>
      <c r="MMR20" s="2" t="s">
        <v>10870</v>
      </c>
      <c r="MMS20" s="2" t="s">
        <v>10870</v>
      </c>
      <c r="MMT20" s="2" t="s">
        <v>10870</v>
      </c>
      <c r="MMU20" s="2" t="s">
        <v>10870</v>
      </c>
      <c r="MMV20" s="2" t="s">
        <v>10870</v>
      </c>
      <c r="MMW20" s="2" t="s">
        <v>10870</v>
      </c>
      <c r="MMX20" s="2" t="s">
        <v>10870</v>
      </c>
      <c r="MMY20" s="2" t="s">
        <v>10870</v>
      </c>
      <c r="MMZ20" s="2" t="s">
        <v>10870</v>
      </c>
      <c r="MNA20" s="2" t="s">
        <v>10870</v>
      </c>
      <c r="MNB20" s="2" t="s">
        <v>10870</v>
      </c>
      <c r="MNC20" s="2" t="s">
        <v>10870</v>
      </c>
      <c r="MND20" s="2" t="s">
        <v>10870</v>
      </c>
      <c r="MNE20" s="2" t="s">
        <v>10870</v>
      </c>
      <c r="MNF20" s="2" t="s">
        <v>10870</v>
      </c>
      <c r="MNG20" s="2" t="s">
        <v>10870</v>
      </c>
      <c r="MNH20" s="2" t="s">
        <v>10870</v>
      </c>
      <c r="MNI20" s="2" t="s">
        <v>10870</v>
      </c>
      <c r="MNJ20" s="2" t="s">
        <v>10870</v>
      </c>
      <c r="MNK20" s="2" t="s">
        <v>10870</v>
      </c>
      <c r="MNL20" s="2" t="s">
        <v>10870</v>
      </c>
      <c r="MNM20" s="2" t="s">
        <v>10870</v>
      </c>
      <c r="MNN20" s="2" t="s">
        <v>10870</v>
      </c>
      <c r="MNO20" s="2" t="s">
        <v>10870</v>
      </c>
      <c r="MNP20" s="2" t="s">
        <v>10870</v>
      </c>
      <c r="MNQ20" s="2" t="s">
        <v>10870</v>
      </c>
      <c r="MNR20" s="2" t="s">
        <v>10870</v>
      </c>
      <c r="MNS20" s="2" t="s">
        <v>10870</v>
      </c>
      <c r="MNT20" s="2" t="s">
        <v>10870</v>
      </c>
      <c r="MNU20" s="2" t="s">
        <v>10870</v>
      </c>
      <c r="MNV20" s="2" t="s">
        <v>10870</v>
      </c>
      <c r="MNW20" s="2" t="s">
        <v>10870</v>
      </c>
      <c r="MNX20" s="2" t="s">
        <v>10870</v>
      </c>
      <c r="MNY20" s="2" t="s">
        <v>10870</v>
      </c>
      <c r="MNZ20" s="2" t="s">
        <v>10870</v>
      </c>
      <c r="MOA20" s="2" t="s">
        <v>10870</v>
      </c>
      <c r="MOB20" s="2" t="s">
        <v>10870</v>
      </c>
      <c r="MOC20" s="2" t="s">
        <v>10870</v>
      </c>
      <c r="MOD20" s="2" t="s">
        <v>10870</v>
      </c>
      <c r="MOE20" s="2" t="s">
        <v>10870</v>
      </c>
      <c r="MOF20" s="2" t="s">
        <v>10870</v>
      </c>
      <c r="MOG20" s="2" t="s">
        <v>10870</v>
      </c>
      <c r="MOH20" s="2" t="s">
        <v>10870</v>
      </c>
      <c r="MOI20" s="2" t="s">
        <v>10870</v>
      </c>
      <c r="MOJ20" s="2" t="s">
        <v>10870</v>
      </c>
      <c r="MOK20" s="2" t="s">
        <v>10870</v>
      </c>
      <c r="MOL20" s="2" t="s">
        <v>10870</v>
      </c>
      <c r="MOM20" s="2" t="s">
        <v>10870</v>
      </c>
      <c r="MON20" s="2" t="s">
        <v>10870</v>
      </c>
      <c r="MOO20" s="2" t="s">
        <v>10870</v>
      </c>
      <c r="MOP20" s="2" t="s">
        <v>10870</v>
      </c>
      <c r="MOQ20" s="2" t="s">
        <v>10870</v>
      </c>
      <c r="MOR20" s="2" t="s">
        <v>10870</v>
      </c>
      <c r="MOS20" s="2" t="s">
        <v>10870</v>
      </c>
      <c r="MOT20" s="2" t="s">
        <v>10870</v>
      </c>
      <c r="MOU20" s="2" t="s">
        <v>10870</v>
      </c>
      <c r="MOV20" s="2" t="s">
        <v>10870</v>
      </c>
      <c r="MOW20" s="2" t="s">
        <v>10870</v>
      </c>
      <c r="MOX20" s="2" t="s">
        <v>10870</v>
      </c>
      <c r="MOY20" s="2" t="s">
        <v>10870</v>
      </c>
      <c r="MOZ20" s="2" t="s">
        <v>10870</v>
      </c>
      <c r="MPA20" s="2" t="s">
        <v>10870</v>
      </c>
      <c r="MPB20" s="2" t="s">
        <v>10870</v>
      </c>
      <c r="MPC20" s="2" t="s">
        <v>10870</v>
      </c>
      <c r="MPD20" s="2" t="s">
        <v>10870</v>
      </c>
      <c r="MPE20" s="2" t="s">
        <v>10870</v>
      </c>
      <c r="MPF20" s="2" t="s">
        <v>10870</v>
      </c>
      <c r="MPG20" s="2" t="s">
        <v>10870</v>
      </c>
      <c r="MPH20" s="2" t="s">
        <v>10870</v>
      </c>
      <c r="MPI20" s="2" t="s">
        <v>10870</v>
      </c>
      <c r="MPJ20" s="2" t="s">
        <v>10870</v>
      </c>
      <c r="MPK20" s="2" t="s">
        <v>10870</v>
      </c>
      <c r="MPL20" s="2" t="s">
        <v>10870</v>
      </c>
      <c r="MPM20" s="2" t="s">
        <v>10870</v>
      </c>
      <c r="MPN20" s="2" t="s">
        <v>10870</v>
      </c>
      <c r="MPO20" s="2" t="s">
        <v>10870</v>
      </c>
      <c r="MPP20" s="2" t="s">
        <v>10870</v>
      </c>
      <c r="MPQ20" s="2" t="s">
        <v>10870</v>
      </c>
      <c r="MPR20" s="2" t="s">
        <v>10870</v>
      </c>
      <c r="MPS20" s="2" t="s">
        <v>10870</v>
      </c>
      <c r="MPT20" s="2" t="s">
        <v>10870</v>
      </c>
      <c r="MPU20" s="2" t="s">
        <v>10870</v>
      </c>
      <c r="MPV20" s="2" t="s">
        <v>10870</v>
      </c>
      <c r="MPW20" s="2" t="s">
        <v>10870</v>
      </c>
      <c r="MPX20" s="2" t="s">
        <v>10870</v>
      </c>
      <c r="MPY20" s="2" t="s">
        <v>10870</v>
      </c>
      <c r="MPZ20" s="2" t="s">
        <v>10870</v>
      </c>
      <c r="MQA20" s="2" t="s">
        <v>10870</v>
      </c>
      <c r="MQB20" s="2" t="s">
        <v>10870</v>
      </c>
      <c r="MQC20" s="2" t="s">
        <v>10870</v>
      </c>
      <c r="MQD20" s="2" t="s">
        <v>10870</v>
      </c>
      <c r="MQE20" s="2" t="s">
        <v>10870</v>
      </c>
      <c r="MQF20" s="2" t="s">
        <v>10870</v>
      </c>
      <c r="MQG20" s="2" t="s">
        <v>10870</v>
      </c>
      <c r="MQH20" s="2" t="s">
        <v>10870</v>
      </c>
      <c r="MQI20" s="2" t="s">
        <v>10870</v>
      </c>
      <c r="MQJ20" s="2" t="s">
        <v>10870</v>
      </c>
      <c r="MQK20" s="2" t="s">
        <v>10870</v>
      </c>
      <c r="MQL20" s="2" t="s">
        <v>10870</v>
      </c>
      <c r="MQM20" s="2" t="s">
        <v>10870</v>
      </c>
      <c r="MQN20" s="2" t="s">
        <v>10870</v>
      </c>
      <c r="MQO20" s="2" t="s">
        <v>10870</v>
      </c>
      <c r="MQP20" s="2" t="s">
        <v>10870</v>
      </c>
      <c r="MQQ20" s="2" t="s">
        <v>10870</v>
      </c>
      <c r="MQR20" s="2" t="s">
        <v>10870</v>
      </c>
      <c r="MQS20" s="2" t="s">
        <v>10870</v>
      </c>
      <c r="MQT20" s="2" t="s">
        <v>10870</v>
      </c>
      <c r="MQU20" s="2" t="s">
        <v>10870</v>
      </c>
      <c r="MQV20" s="2" t="s">
        <v>10870</v>
      </c>
      <c r="MQW20" s="2" t="s">
        <v>10870</v>
      </c>
      <c r="MQX20" s="2" t="s">
        <v>10870</v>
      </c>
      <c r="MQY20" s="2" t="s">
        <v>10870</v>
      </c>
      <c r="MQZ20" s="2" t="s">
        <v>10870</v>
      </c>
      <c r="MRA20" s="2" t="s">
        <v>10870</v>
      </c>
      <c r="MRB20" s="2" t="s">
        <v>10870</v>
      </c>
      <c r="MRC20" s="2" t="s">
        <v>10870</v>
      </c>
      <c r="MRD20" s="2" t="s">
        <v>10870</v>
      </c>
      <c r="MRE20" s="2" t="s">
        <v>10870</v>
      </c>
      <c r="MRF20" s="2" t="s">
        <v>10870</v>
      </c>
      <c r="MRG20" s="2" t="s">
        <v>10870</v>
      </c>
      <c r="MRH20" s="2" t="s">
        <v>10870</v>
      </c>
      <c r="MRI20" s="2" t="s">
        <v>10870</v>
      </c>
      <c r="MRJ20" s="2" t="s">
        <v>10870</v>
      </c>
      <c r="MRK20" s="2" t="s">
        <v>10870</v>
      </c>
      <c r="MRL20" s="2" t="s">
        <v>10870</v>
      </c>
      <c r="MRM20" s="2" t="s">
        <v>10870</v>
      </c>
      <c r="MRN20" s="2" t="s">
        <v>10870</v>
      </c>
      <c r="MRO20" s="2" t="s">
        <v>10870</v>
      </c>
      <c r="MRP20" s="2" t="s">
        <v>10870</v>
      </c>
      <c r="MRQ20" s="2" t="s">
        <v>10870</v>
      </c>
      <c r="MRR20" s="2" t="s">
        <v>10870</v>
      </c>
      <c r="MRS20" s="2" t="s">
        <v>10870</v>
      </c>
      <c r="MRT20" s="2" t="s">
        <v>10870</v>
      </c>
      <c r="MRU20" s="2" t="s">
        <v>10870</v>
      </c>
      <c r="MRV20" s="2" t="s">
        <v>10870</v>
      </c>
      <c r="MRW20" s="2" t="s">
        <v>10870</v>
      </c>
      <c r="MRX20" s="2" t="s">
        <v>10870</v>
      </c>
      <c r="MRY20" s="2" t="s">
        <v>10870</v>
      </c>
      <c r="MRZ20" s="2" t="s">
        <v>10870</v>
      </c>
      <c r="MSA20" s="2" t="s">
        <v>10870</v>
      </c>
      <c r="MSB20" s="2" t="s">
        <v>10870</v>
      </c>
      <c r="MSC20" s="2" t="s">
        <v>10870</v>
      </c>
      <c r="MSD20" s="2" t="s">
        <v>10870</v>
      </c>
      <c r="MSE20" s="2" t="s">
        <v>10870</v>
      </c>
      <c r="MSF20" s="2" t="s">
        <v>10870</v>
      </c>
      <c r="MSG20" s="2" t="s">
        <v>10870</v>
      </c>
      <c r="MSH20" s="2" t="s">
        <v>10870</v>
      </c>
      <c r="MSI20" s="2" t="s">
        <v>10870</v>
      </c>
      <c r="MSJ20" s="2" t="s">
        <v>10870</v>
      </c>
      <c r="MSK20" s="2" t="s">
        <v>10870</v>
      </c>
      <c r="MSL20" s="2" t="s">
        <v>10870</v>
      </c>
      <c r="MSM20" s="2" t="s">
        <v>10870</v>
      </c>
      <c r="MSN20" s="2" t="s">
        <v>10870</v>
      </c>
      <c r="MSO20" s="2" t="s">
        <v>10870</v>
      </c>
      <c r="MSP20" s="2" t="s">
        <v>10870</v>
      </c>
      <c r="MSQ20" s="2" t="s">
        <v>10870</v>
      </c>
      <c r="MSR20" s="2" t="s">
        <v>10870</v>
      </c>
      <c r="MSS20" s="2" t="s">
        <v>10870</v>
      </c>
      <c r="MST20" s="2" t="s">
        <v>10870</v>
      </c>
      <c r="MSU20" s="2" t="s">
        <v>10870</v>
      </c>
      <c r="MSV20" s="2" t="s">
        <v>10870</v>
      </c>
      <c r="MSW20" s="2" t="s">
        <v>10870</v>
      </c>
      <c r="MSX20" s="2" t="s">
        <v>10870</v>
      </c>
      <c r="MSY20" s="2" t="s">
        <v>10870</v>
      </c>
      <c r="MSZ20" s="2" t="s">
        <v>10870</v>
      </c>
      <c r="MTA20" s="2" t="s">
        <v>10870</v>
      </c>
      <c r="MTB20" s="2" t="s">
        <v>10870</v>
      </c>
      <c r="MTC20" s="2" t="s">
        <v>10870</v>
      </c>
      <c r="MTD20" s="2" t="s">
        <v>10870</v>
      </c>
      <c r="MTE20" s="2" t="s">
        <v>10870</v>
      </c>
      <c r="MTF20" s="2" t="s">
        <v>10870</v>
      </c>
      <c r="MTG20" s="2" t="s">
        <v>10870</v>
      </c>
      <c r="MTH20" s="2" t="s">
        <v>10870</v>
      </c>
      <c r="MTI20" s="2" t="s">
        <v>10870</v>
      </c>
      <c r="MTJ20" s="2" t="s">
        <v>10870</v>
      </c>
      <c r="MTK20" s="2" t="s">
        <v>10870</v>
      </c>
      <c r="MTL20" s="2" t="s">
        <v>10870</v>
      </c>
      <c r="MTM20" s="2" t="s">
        <v>10870</v>
      </c>
      <c r="MTN20" s="2" t="s">
        <v>10870</v>
      </c>
      <c r="MTO20" s="2" t="s">
        <v>10870</v>
      </c>
      <c r="MTP20" s="2" t="s">
        <v>10870</v>
      </c>
      <c r="MTQ20" s="2" t="s">
        <v>10870</v>
      </c>
      <c r="MTR20" s="2" t="s">
        <v>10870</v>
      </c>
      <c r="MTS20" s="2" t="s">
        <v>10870</v>
      </c>
      <c r="MTT20" s="2" t="s">
        <v>10870</v>
      </c>
      <c r="MTU20" s="2" t="s">
        <v>10870</v>
      </c>
      <c r="MTV20" s="2" t="s">
        <v>10870</v>
      </c>
      <c r="MTW20" s="2" t="s">
        <v>10870</v>
      </c>
      <c r="MTX20" s="2" t="s">
        <v>10870</v>
      </c>
      <c r="MTY20" s="2" t="s">
        <v>10870</v>
      </c>
      <c r="MTZ20" s="2" t="s">
        <v>10870</v>
      </c>
      <c r="MUA20" s="2" t="s">
        <v>10870</v>
      </c>
      <c r="MUB20" s="2" t="s">
        <v>10870</v>
      </c>
      <c r="MUC20" s="2" t="s">
        <v>10870</v>
      </c>
      <c r="MUD20" s="2" t="s">
        <v>10870</v>
      </c>
      <c r="MUE20" s="2" t="s">
        <v>10870</v>
      </c>
      <c r="MUF20" s="2" t="s">
        <v>10870</v>
      </c>
      <c r="MUG20" s="2" t="s">
        <v>10870</v>
      </c>
      <c r="MUH20" s="2" t="s">
        <v>10870</v>
      </c>
      <c r="MUI20" s="2" t="s">
        <v>10870</v>
      </c>
      <c r="MUJ20" s="2" t="s">
        <v>10870</v>
      </c>
      <c r="MUK20" s="2" t="s">
        <v>10870</v>
      </c>
      <c r="MUL20" s="2" t="s">
        <v>10870</v>
      </c>
      <c r="MUM20" s="2" t="s">
        <v>10870</v>
      </c>
      <c r="MUN20" s="2" t="s">
        <v>10870</v>
      </c>
      <c r="MUO20" s="2" t="s">
        <v>10870</v>
      </c>
      <c r="MUP20" s="2" t="s">
        <v>10870</v>
      </c>
      <c r="MUQ20" s="2" t="s">
        <v>10870</v>
      </c>
      <c r="MUR20" s="2" t="s">
        <v>10870</v>
      </c>
      <c r="MUS20" s="2" t="s">
        <v>10870</v>
      </c>
      <c r="MUT20" s="2" t="s">
        <v>10870</v>
      </c>
      <c r="MUU20" s="2" t="s">
        <v>10870</v>
      </c>
      <c r="MUV20" s="2" t="s">
        <v>10870</v>
      </c>
      <c r="MUW20" s="2" t="s">
        <v>10870</v>
      </c>
      <c r="MUX20" s="2" t="s">
        <v>10870</v>
      </c>
      <c r="MUY20" s="2" t="s">
        <v>10870</v>
      </c>
      <c r="MUZ20" s="2" t="s">
        <v>10870</v>
      </c>
      <c r="MVA20" s="2" t="s">
        <v>10870</v>
      </c>
      <c r="MVB20" s="2" t="s">
        <v>10870</v>
      </c>
      <c r="MVC20" s="2" t="s">
        <v>10870</v>
      </c>
      <c r="MVD20" s="2" t="s">
        <v>10870</v>
      </c>
      <c r="MVE20" s="2" t="s">
        <v>10870</v>
      </c>
      <c r="MVF20" s="2" t="s">
        <v>10870</v>
      </c>
      <c r="MVG20" s="2" t="s">
        <v>10870</v>
      </c>
      <c r="MVH20" s="2" t="s">
        <v>10870</v>
      </c>
      <c r="MVI20" s="2" t="s">
        <v>10870</v>
      </c>
      <c r="MVJ20" s="2" t="s">
        <v>10870</v>
      </c>
      <c r="MVK20" s="2" t="s">
        <v>10870</v>
      </c>
      <c r="MVL20" s="2" t="s">
        <v>10870</v>
      </c>
      <c r="MVM20" s="2" t="s">
        <v>10870</v>
      </c>
      <c r="MVN20" s="2" t="s">
        <v>10870</v>
      </c>
      <c r="MVO20" s="2" t="s">
        <v>10870</v>
      </c>
      <c r="MVP20" s="2" t="s">
        <v>10870</v>
      </c>
      <c r="MVQ20" s="2" t="s">
        <v>10870</v>
      </c>
      <c r="MVR20" s="2" t="s">
        <v>10870</v>
      </c>
      <c r="MVS20" s="2" t="s">
        <v>10870</v>
      </c>
      <c r="MVT20" s="2" t="s">
        <v>10870</v>
      </c>
      <c r="MVU20" s="2" t="s">
        <v>10870</v>
      </c>
      <c r="MVV20" s="2" t="s">
        <v>10870</v>
      </c>
      <c r="MVW20" s="2" t="s">
        <v>10870</v>
      </c>
      <c r="MVX20" s="2" t="s">
        <v>10870</v>
      </c>
      <c r="MVY20" s="2" t="s">
        <v>10870</v>
      </c>
      <c r="MVZ20" s="2" t="s">
        <v>10870</v>
      </c>
      <c r="MWA20" s="2" t="s">
        <v>10870</v>
      </c>
      <c r="MWB20" s="2" t="s">
        <v>10870</v>
      </c>
      <c r="MWC20" s="2" t="s">
        <v>10870</v>
      </c>
      <c r="MWD20" s="2" t="s">
        <v>10870</v>
      </c>
      <c r="MWE20" s="2" t="s">
        <v>10870</v>
      </c>
      <c r="MWF20" s="2" t="s">
        <v>10870</v>
      </c>
      <c r="MWG20" s="2" t="s">
        <v>10870</v>
      </c>
      <c r="MWH20" s="2" t="s">
        <v>10870</v>
      </c>
      <c r="MWI20" s="2" t="s">
        <v>10870</v>
      </c>
      <c r="MWJ20" s="2" t="s">
        <v>10870</v>
      </c>
      <c r="MWK20" s="2" t="s">
        <v>10870</v>
      </c>
      <c r="MWL20" s="2" t="s">
        <v>10870</v>
      </c>
      <c r="MWM20" s="2" t="s">
        <v>10870</v>
      </c>
      <c r="MWN20" s="2" t="s">
        <v>10870</v>
      </c>
      <c r="MWO20" s="2" t="s">
        <v>10870</v>
      </c>
      <c r="MWP20" s="2" t="s">
        <v>10870</v>
      </c>
      <c r="MWQ20" s="2" t="s">
        <v>10870</v>
      </c>
      <c r="MWR20" s="2" t="s">
        <v>10870</v>
      </c>
      <c r="MWS20" s="2" t="s">
        <v>10870</v>
      </c>
      <c r="MWT20" s="2" t="s">
        <v>10870</v>
      </c>
      <c r="MWU20" s="2" t="s">
        <v>10870</v>
      </c>
      <c r="MWV20" s="2" t="s">
        <v>10870</v>
      </c>
      <c r="MWW20" s="2" t="s">
        <v>10870</v>
      </c>
      <c r="MWX20" s="2" t="s">
        <v>10870</v>
      </c>
      <c r="MWY20" s="2" t="s">
        <v>10870</v>
      </c>
      <c r="MWZ20" s="2" t="s">
        <v>10870</v>
      </c>
      <c r="MXA20" s="2" t="s">
        <v>10870</v>
      </c>
      <c r="MXB20" s="2" t="s">
        <v>10870</v>
      </c>
      <c r="MXC20" s="2" t="s">
        <v>10870</v>
      </c>
      <c r="MXD20" s="2" t="s">
        <v>10870</v>
      </c>
      <c r="MXE20" s="2" t="s">
        <v>10870</v>
      </c>
      <c r="MXF20" s="2" t="s">
        <v>10870</v>
      </c>
      <c r="MXG20" s="2" t="s">
        <v>10870</v>
      </c>
      <c r="MXH20" s="2" t="s">
        <v>10870</v>
      </c>
      <c r="MXI20" s="2" t="s">
        <v>10870</v>
      </c>
      <c r="MXJ20" s="2" t="s">
        <v>10870</v>
      </c>
      <c r="MXK20" s="2" t="s">
        <v>10870</v>
      </c>
      <c r="MXL20" s="2" t="s">
        <v>10870</v>
      </c>
      <c r="MXM20" s="2" t="s">
        <v>10870</v>
      </c>
      <c r="MXN20" s="2" t="s">
        <v>10870</v>
      </c>
      <c r="MXO20" s="2" t="s">
        <v>10870</v>
      </c>
      <c r="MXP20" s="2" t="s">
        <v>10870</v>
      </c>
      <c r="MXQ20" s="2" t="s">
        <v>10870</v>
      </c>
      <c r="MXR20" s="2" t="s">
        <v>10870</v>
      </c>
      <c r="MXS20" s="2" t="s">
        <v>10870</v>
      </c>
      <c r="MXT20" s="2" t="s">
        <v>10870</v>
      </c>
      <c r="MXU20" s="2" t="s">
        <v>10870</v>
      </c>
      <c r="MXV20" s="2" t="s">
        <v>10870</v>
      </c>
      <c r="MXW20" s="2" t="s">
        <v>10870</v>
      </c>
      <c r="MXX20" s="2" t="s">
        <v>10870</v>
      </c>
      <c r="MXY20" s="2" t="s">
        <v>10870</v>
      </c>
      <c r="MXZ20" s="2" t="s">
        <v>10870</v>
      </c>
      <c r="MYA20" s="2" t="s">
        <v>10870</v>
      </c>
      <c r="MYB20" s="2" t="s">
        <v>10870</v>
      </c>
      <c r="MYC20" s="2" t="s">
        <v>10870</v>
      </c>
      <c r="MYD20" s="2" t="s">
        <v>10870</v>
      </c>
      <c r="MYE20" s="2" t="s">
        <v>10870</v>
      </c>
      <c r="MYF20" s="2" t="s">
        <v>10870</v>
      </c>
      <c r="MYG20" s="2" t="s">
        <v>10870</v>
      </c>
      <c r="MYH20" s="2" t="s">
        <v>10870</v>
      </c>
      <c r="MYI20" s="2" t="s">
        <v>10870</v>
      </c>
      <c r="MYJ20" s="2" t="s">
        <v>10870</v>
      </c>
      <c r="MYK20" s="2" t="s">
        <v>10870</v>
      </c>
      <c r="MYL20" s="2" t="s">
        <v>10870</v>
      </c>
      <c r="MYM20" s="2" t="s">
        <v>10870</v>
      </c>
      <c r="MYN20" s="2" t="s">
        <v>10870</v>
      </c>
      <c r="MYO20" s="2" t="s">
        <v>10870</v>
      </c>
      <c r="MYP20" s="2" t="s">
        <v>10870</v>
      </c>
      <c r="MYQ20" s="2" t="s">
        <v>10870</v>
      </c>
      <c r="MYR20" s="2" t="s">
        <v>10870</v>
      </c>
      <c r="MYS20" s="2" t="s">
        <v>10870</v>
      </c>
      <c r="MYT20" s="2" t="s">
        <v>10870</v>
      </c>
      <c r="MYU20" s="2" t="s">
        <v>10870</v>
      </c>
      <c r="MYV20" s="2" t="s">
        <v>10870</v>
      </c>
      <c r="MYW20" s="2" t="s">
        <v>10870</v>
      </c>
      <c r="MYX20" s="2" t="s">
        <v>10870</v>
      </c>
      <c r="MYY20" s="2" t="s">
        <v>10870</v>
      </c>
      <c r="MYZ20" s="2" t="s">
        <v>10870</v>
      </c>
      <c r="MZA20" s="2" t="s">
        <v>10870</v>
      </c>
      <c r="MZB20" s="2" t="s">
        <v>10870</v>
      </c>
      <c r="MZC20" s="2" t="s">
        <v>10870</v>
      </c>
      <c r="MZD20" s="2" t="s">
        <v>10870</v>
      </c>
      <c r="MZE20" s="2" t="s">
        <v>10870</v>
      </c>
      <c r="MZF20" s="2" t="s">
        <v>10870</v>
      </c>
      <c r="MZG20" s="2" t="s">
        <v>10870</v>
      </c>
      <c r="MZH20" s="2" t="s">
        <v>10870</v>
      </c>
      <c r="MZI20" s="2" t="s">
        <v>10870</v>
      </c>
      <c r="MZJ20" s="2" t="s">
        <v>10870</v>
      </c>
      <c r="MZK20" s="2" t="s">
        <v>10870</v>
      </c>
      <c r="MZL20" s="2" t="s">
        <v>10870</v>
      </c>
      <c r="MZM20" s="2" t="s">
        <v>10870</v>
      </c>
      <c r="MZN20" s="2" t="s">
        <v>10870</v>
      </c>
      <c r="MZO20" s="2" t="s">
        <v>10870</v>
      </c>
      <c r="MZP20" s="2" t="s">
        <v>10870</v>
      </c>
      <c r="MZQ20" s="2" t="s">
        <v>10870</v>
      </c>
      <c r="MZR20" s="2" t="s">
        <v>10870</v>
      </c>
      <c r="MZS20" s="2" t="s">
        <v>10870</v>
      </c>
      <c r="MZT20" s="2" t="s">
        <v>10870</v>
      </c>
      <c r="MZU20" s="2" t="s">
        <v>10870</v>
      </c>
      <c r="MZV20" s="2" t="s">
        <v>10870</v>
      </c>
      <c r="MZW20" s="2" t="s">
        <v>10870</v>
      </c>
      <c r="MZX20" s="2" t="s">
        <v>10870</v>
      </c>
      <c r="MZY20" s="2" t="s">
        <v>10870</v>
      </c>
      <c r="MZZ20" s="2" t="s">
        <v>10870</v>
      </c>
      <c r="NAA20" s="2" t="s">
        <v>10870</v>
      </c>
      <c r="NAB20" s="2" t="s">
        <v>10870</v>
      </c>
      <c r="NAC20" s="2" t="s">
        <v>10870</v>
      </c>
      <c r="NAD20" s="2" t="s">
        <v>10870</v>
      </c>
      <c r="NAE20" s="2" t="s">
        <v>10870</v>
      </c>
      <c r="NAF20" s="2" t="s">
        <v>10870</v>
      </c>
      <c r="NAG20" s="2" t="s">
        <v>10870</v>
      </c>
      <c r="NAH20" s="2" t="s">
        <v>10870</v>
      </c>
      <c r="NAI20" s="2" t="s">
        <v>10870</v>
      </c>
      <c r="NAJ20" s="2" t="s">
        <v>10870</v>
      </c>
      <c r="NAK20" s="2" t="s">
        <v>10870</v>
      </c>
      <c r="NAL20" s="2" t="s">
        <v>10870</v>
      </c>
      <c r="NAM20" s="2" t="s">
        <v>10870</v>
      </c>
      <c r="NAN20" s="2" t="s">
        <v>10870</v>
      </c>
      <c r="NAO20" s="2" t="s">
        <v>10870</v>
      </c>
      <c r="NAP20" s="2" t="s">
        <v>10870</v>
      </c>
      <c r="NAQ20" s="2" t="s">
        <v>10870</v>
      </c>
      <c r="NAR20" s="2" t="s">
        <v>10870</v>
      </c>
      <c r="NAS20" s="2" t="s">
        <v>10870</v>
      </c>
      <c r="NAT20" s="2" t="s">
        <v>10870</v>
      </c>
      <c r="NAU20" s="2" t="s">
        <v>10870</v>
      </c>
      <c r="NAV20" s="2" t="s">
        <v>10870</v>
      </c>
      <c r="NAW20" s="2" t="s">
        <v>10870</v>
      </c>
      <c r="NAX20" s="2" t="s">
        <v>10870</v>
      </c>
      <c r="NAY20" s="2" t="s">
        <v>10870</v>
      </c>
      <c r="NAZ20" s="2" t="s">
        <v>10870</v>
      </c>
      <c r="NBA20" s="2" t="s">
        <v>10870</v>
      </c>
      <c r="NBB20" s="2" t="s">
        <v>10870</v>
      </c>
      <c r="NBC20" s="2" t="s">
        <v>10870</v>
      </c>
      <c r="NBD20" s="2" t="s">
        <v>10870</v>
      </c>
      <c r="NBE20" s="2" t="s">
        <v>10870</v>
      </c>
      <c r="NBF20" s="2" t="s">
        <v>10870</v>
      </c>
      <c r="NBG20" s="2" t="s">
        <v>10870</v>
      </c>
      <c r="NBH20" s="2" t="s">
        <v>10870</v>
      </c>
      <c r="NBI20" s="2" t="s">
        <v>10870</v>
      </c>
      <c r="NBJ20" s="2" t="s">
        <v>10870</v>
      </c>
      <c r="NBK20" s="2" t="s">
        <v>10870</v>
      </c>
      <c r="NBL20" s="2" t="s">
        <v>10870</v>
      </c>
      <c r="NBM20" s="2" t="s">
        <v>10870</v>
      </c>
      <c r="NBN20" s="2" t="s">
        <v>10870</v>
      </c>
      <c r="NBO20" s="2" t="s">
        <v>10870</v>
      </c>
      <c r="NBP20" s="2" t="s">
        <v>10870</v>
      </c>
      <c r="NBQ20" s="2" t="s">
        <v>10870</v>
      </c>
      <c r="NBR20" s="2" t="s">
        <v>10870</v>
      </c>
      <c r="NBS20" s="2" t="s">
        <v>10870</v>
      </c>
      <c r="NBT20" s="2" t="s">
        <v>10870</v>
      </c>
      <c r="NBU20" s="2" t="s">
        <v>10870</v>
      </c>
      <c r="NBV20" s="2" t="s">
        <v>10870</v>
      </c>
      <c r="NBW20" s="2" t="s">
        <v>10870</v>
      </c>
      <c r="NBX20" s="2" t="s">
        <v>10870</v>
      </c>
      <c r="NBY20" s="2" t="s">
        <v>10870</v>
      </c>
      <c r="NBZ20" s="2" t="s">
        <v>10870</v>
      </c>
      <c r="NCA20" s="2" t="s">
        <v>10870</v>
      </c>
      <c r="NCB20" s="2" t="s">
        <v>10870</v>
      </c>
      <c r="NCC20" s="2" t="s">
        <v>10870</v>
      </c>
      <c r="NCD20" s="2" t="s">
        <v>10870</v>
      </c>
      <c r="NCE20" s="2" t="s">
        <v>10870</v>
      </c>
      <c r="NCF20" s="2" t="s">
        <v>10870</v>
      </c>
      <c r="NCG20" s="2" t="s">
        <v>10870</v>
      </c>
      <c r="NCH20" s="2" t="s">
        <v>10870</v>
      </c>
      <c r="NCI20" s="2" t="s">
        <v>10870</v>
      </c>
      <c r="NCJ20" s="2" t="s">
        <v>10870</v>
      </c>
      <c r="NCK20" s="2" t="s">
        <v>10870</v>
      </c>
      <c r="NCL20" s="2" t="s">
        <v>10870</v>
      </c>
      <c r="NCM20" s="2" t="s">
        <v>10870</v>
      </c>
      <c r="NCN20" s="2" t="s">
        <v>10870</v>
      </c>
      <c r="NCO20" s="2" t="s">
        <v>10870</v>
      </c>
      <c r="NCP20" s="2" t="s">
        <v>10870</v>
      </c>
      <c r="NCQ20" s="2" t="s">
        <v>10870</v>
      </c>
      <c r="NCR20" s="2" t="s">
        <v>10870</v>
      </c>
      <c r="NCS20" s="2" t="s">
        <v>10870</v>
      </c>
      <c r="NCT20" s="2" t="s">
        <v>10870</v>
      </c>
      <c r="NCU20" s="2" t="s">
        <v>10870</v>
      </c>
      <c r="NCV20" s="2" t="s">
        <v>10870</v>
      </c>
      <c r="NCW20" s="2" t="s">
        <v>10870</v>
      </c>
      <c r="NCX20" s="2" t="s">
        <v>10870</v>
      </c>
      <c r="NCY20" s="2" t="s">
        <v>10870</v>
      </c>
      <c r="NCZ20" s="2" t="s">
        <v>10870</v>
      </c>
      <c r="NDA20" s="2" t="s">
        <v>10870</v>
      </c>
      <c r="NDB20" s="2" t="s">
        <v>10870</v>
      </c>
      <c r="NDC20" s="2" t="s">
        <v>10870</v>
      </c>
      <c r="NDD20" s="2" t="s">
        <v>10870</v>
      </c>
      <c r="NDE20" s="2" t="s">
        <v>10870</v>
      </c>
      <c r="NDF20" s="2" t="s">
        <v>10870</v>
      </c>
      <c r="NDG20" s="2" t="s">
        <v>10870</v>
      </c>
      <c r="NDH20" s="2" t="s">
        <v>10870</v>
      </c>
      <c r="NDI20" s="2" t="s">
        <v>10870</v>
      </c>
      <c r="NDJ20" s="2" t="s">
        <v>10870</v>
      </c>
      <c r="NDK20" s="2" t="s">
        <v>10870</v>
      </c>
      <c r="NDL20" s="2" t="s">
        <v>10870</v>
      </c>
      <c r="NDM20" s="2" t="s">
        <v>10870</v>
      </c>
      <c r="NDN20" s="2" t="s">
        <v>10870</v>
      </c>
      <c r="NDO20" s="2" t="s">
        <v>10870</v>
      </c>
      <c r="NDP20" s="2" t="s">
        <v>10870</v>
      </c>
      <c r="NDQ20" s="2" t="s">
        <v>10870</v>
      </c>
      <c r="NDR20" s="2" t="s">
        <v>10870</v>
      </c>
      <c r="NDS20" s="2" t="s">
        <v>10870</v>
      </c>
      <c r="NDT20" s="2" t="s">
        <v>10870</v>
      </c>
      <c r="NDU20" s="2" t="s">
        <v>10870</v>
      </c>
      <c r="NDV20" s="2" t="s">
        <v>10870</v>
      </c>
      <c r="NDW20" s="2" t="s">
        <v>10870</v>
      </c>
      <c r="NDX20" s="2" t="s">
        <v>10870</v>
      </c>
      <c r="NDY20" s="2" t="s">
        <v>10870</v>
      </c>
      <c r="NDZ20" s="2" t="s">
        <v>10870</v>
      </c>
      <c r="NEA20" s="2" t="s">
        <v>10870</v>
      </c>
      <c r="NEB20" s="2" t="s">
        <v>10870</v>
      </c>
      <c r="NEC20" s="2" t="s">
        <v>10870</v>
      </c>
      <c r="NED20" s="2" t="s">
        <v>10870</v>
      </c>
      <c r="NEE20" s="2" t="s">
        <v>10870</v>
      </c>
      <c r="NEF20" s="2" t="s">
        <v>10870</v>
      </c>
      <c r="NEG20" s="2" t="s">
        <v>10870</v>
      </c>
      <c r="NEH20" s="2" t="s">
        <v>10870</v>
      </c>
      <c r="NEI20" s="2" t="s">
        <v>10870</v>
      </c>
      <c r="NEJ20" s="2" t="s">
        <v>10870</v>
      </c>
      <c r="NEK20" s="2" t="s">
        <v>10870</v>
      </c>
      <c r="NEL20" s="2" t="s">
        <v>10870</v>
      </c>
      <c r="NEM20" s="2" t="s">
        <v>10870</v>
      </c>
      <c r="NEN20" s="2" t="s">
        <v>10870</v>
      </c>
      <c r="NEO20" s="2" t="s">
        <v>10870</v>
      </c>
      <c r="NEP20" s="2" t="s">
        <v>10870</v>
      </c>
      <c r="NEQ20" s="2" t="s">
        <v>10870</v>
      </c>
      <c r="NER20" s="2" t="s">
        <v>10870</v>
      </c>
      <c r="NES20" s="2" t="s">
        <v>10870</v>
      </c>
      <c r="NET20" s="2" t="s">
        <v>10870</v>
      </c>
      <c r="NEU20" s="2" t="s">
        <v>10870</v>
      </c>
      <c r="NEV20" s="2" t="s">
        <v>10870</v>
      </c>
      <c r="NEW20" s="2" t="s">
        <v>10870</v>
      </c>
      <c r="NEX20" s="2" t="s">
        <v>10870</v>
      </c>
      <c r="NEY20" s="2" t="s">
        <v>10870</v>
      </c>
      <c r="NEZ20" s="2" t="s">
        <v>10870</v>
      </c>
      <c r="NFA20" s="2" t="s">
        <v>10870</v>
      </c>
      <c r="NFB20" s="2" t="s">
        <v>10870</v>
      </c>
      <c r="NFC20" s="2" t="s">
        <v>10870</v>
      </c>
      <c r="NFD20" s="2" t="s">
        <v>10870</v>
      </c>
      <c r="NFE20" s="2" t="s">
        <v>10870</v>
      </c>
      <c r="NFF20" s="2" t="s">
        <v>10870</v>
      </c>
      <c r="NFG20" s="2" t="s">
        <v>10870</v>
      </c>
      <c r="NFH20" s="2" t="s">
        <v>10870</v>
      </c>
      <c r="NFI20" s="2" t="s">
        <v>10870</v>
      </c>
      <c r="NFJ20" s="2" t="s">
        <v>10870</v>
      </c>
      <c r="NFK20" s="2" t="s">
        <v>10870</v>
      </c>
      <c r="NFL20" s="2" t="s">
        <v>10870</v>
      </c>
      <c r="NFM20" s="2" t="s">
        <v>10870</v>
      </c>
      <c r="NFN20" s="2" t="s">
        <v>10870</v>
      </c>
      <c r="NFO20" s="2" t="s">
        <v>10870</v>
      </c>
      <c r="NFP20" s="2" t="s">
        <v>10870</v>
      </c>
      <c r="NFQ20" s="2" t="s">
        <v>10870</v>
      </c>
      <c r="NFR20" s="2" t="s">
        <v>10870</v>
      </c>
      <c r="NFS20" s="2" t="s">
        <v>10870</v>
      </c>
      <c r="NFT20" s="2" t="s">
        <v>10870</v>
      </c>
      <c r="NFU20" s="2" t="s">
        <v>10870</v>
      </c>
      <c r="NFV20" s="2" t="s">
        <v>10870</v>
      </c>
      <c r="NFW20" s="2" t="s">
        <v>10870</v>
      </c>
      <c r="NFX20" s="2" t="s">
        <v>10870</v>
      </c>
      <c r="NFY20" s="2" t="s">
        <v>10870</v>
      </c>
      <c r="NFZ20" s="2" t="s">
        <v>10870</v>
      </c>
      <c r="NGA20" s="2" t="s">
        <v>10870</v>
      </c>
      <c r="NGB20" s="2" t="s">
        <v>10870</v>
      </c>
      <c r="NGC20" s="2" t="s">
        <v>10870</v>
      </c>
      <c r="NGD20" s="2" t="s">
        <v>10870</v>
      </c>
      <c r="NGE20" s="2" t="s">
        <v>10870</v>
      </c>
      <c r="NGF20" s="2" t="s">
        <v>10870</v>
      </c>
      <c r="NGG20" s="2" t="s">
        <v>10870</v>
      </c>
      <c r="NGH20" s="2" t="s">
        <v>10870</v>
      </c>
      <c r="NGI20" s="2" t="s">
        <v>10870</v>
      </c>
      <c r="NGJ20" s="2" t="s">
        <v>10870</v>
      </c>
      <c r="NGK20" s="2" t="s">
        <v>10870</v>
      </c>
      <c r="NGL20" s="2" t="s">
        <v>10870</v>
      </c>
      <c r="NGM20" s="2" t="s">
        <v>10870</v>
      </c>
      <c r="NGN20" s="2" t="s">
        <v>10870</v>
      </c>
      <c r="NGO20" s="2" t="s">
        <v>10870</v>
      </c>
      <c r="NGP20" s="2" t="s">
        <v>10870</v>
      </c>
      <c r="NGQ20" s="2" t="s">
        <v>10870</v>
      </c>
      <c r="NGR20" s="2" t="s">
        <v>10870</v>
      </c>
      <c r="NGS20" s="2" t="s">
        <v>10870</v>
      </c>
      <c r="NGT20" s="2" t="s">
        <v>10870</v>
      </c>
      <c r="NGU20" s="2" t="s">
        <v>10870</v>
      </c>
      <c r="NGV20" s="2" t="s">
        <v>10870</v>
      </c>
      <c r="NGW20" s="2" t="s">
        <v>10870</v>
      </c>
      <c r="NGX20" s="2" t="s">
        <v>10870</v>
      </c>
      <c r="NGY20" s="2" t="s">
        <v>10870</v>
      </c>
      <c r="NGZ20" s="2" t="s">
        <v>10870</v>
      </c>
      <c r="NHA20" s="2" t="s">
        <v>10870</v>
      </c>
      <c r="NHB20" s="2" t="s">
        <v>10870</v>
      </c>
      <c r="NHC20" s="2" t="s">
        <v>10870</v>
      </c>
      <c r="NHD20" s="2" t="s">
        <v>10870</v>
      </c>
      <c r="NHE20" s="2" t="s">
        <v>10870</v>
      </c>
      <c r="NHF20" s="2" t="s">
        <v>10870</v>
      </c>
      <c r="NHG20" s="2" t="s">
        <v>10870</v>
      </c>
      <c r="NHH20" s="2" t="s">
        <v>10870</v>
      </c>
      <c r="NHI20" s="2" t="s">
        <v>10870</v>
      </c>
      <c r="NHJ20" s="2" t="s">
        <v>10870</v>
      </c>
      <c r="NHK20" s="2" t="s">
        <v>10870</v>
      </c>
      <c r="NHL20" s="2" t="s">
        <v>10870</v>
      </c>
      <c r="NHM20" s="2" t="s">
        <v>10870</v>
      </c>
      <c r="NHN20" s="2" t="s">
        <v>10870</v>
      </c>
      <c r="NHO20" s="2" t="s">
        <v>10870</v>
      </c>
      <c r="NHP20" s="2" t="s">
        <v>10870</v>
      </c>
      <c r="NHQ20" s="2" t="s">
        <v>10870</v>
      </c>
      <c r="NHR20" s="2" t="s">
        <v>10870</v>
      </c>
      <c r="NHS20" s="2" t="s">
        <v>10870</v>
      </c>
      <c r="NHT20" s="2" t="s">
        <v>10870</v>
      </c>
      <c r="NHU20" s="2" t="s">
        <v>10870</v>
      </c>
      <c r="NHV20" s="2" t="s">
        <v>10870</v>
      </c>
      <c r="NHW20" s="2" t="s">
        <v>10870</v>
      </c>
      <c r="NHX20" s="2" t="s">
        <v>10870</v>
      </c>
      <c r="NHY20" s="2" t="s">
        <v>10870</v>
      </c>
      <c r="NHZ20" s="2" t="s">
        <v>10870</v>
      </c>
      <c r="NIA20" s="2" t="s">
        <v>10870</v>
      </c>
      <c r="NIB20" s="2" t="s">
        <v>10870</v>
      </c>
      <c r="NIC20" s="2" t="s">
        <v>10870</v>
      </c>
      <c r="NID20" s="2" t="s">
        <v>10870</v>
      </c>
      <c r="NIE20" s="2" t="s">
        <v>10870</v>
      </c>
      <c r="NIF20" s="2" t="s">
        <v>10870</v>
      </c>
      <c r="NIG20" s="2" t="s">
        <v>10870</v>
      </c>
      <c r="NIH20" s="2" t="s">
        <v>10870</v>
      </c>
      <c r="NII20" s="2" t="s">
        <v>10870</v>
      </c>
      <c r="NIJ20" s="2" t="s">
        <v>10870</v>
      </c>
      <c r="NIK20" s="2" t="s">
        <v>10870</v>
      </c>
      <c r="NIL20" s="2" t="s">
        <v>10870</v>
      </c>
      <c r="NIM20" s="2" t="s">
        <v>10870</v>
      </c>
      <c r="NIN20" s="2" t="s">
        <v>10870</v>
      </c>
      <c r="NIO20" s="2" t="s">
        <v>10870</v>
      </c>
      <c r="NIP20" s="2" t="s">
        <v>10870</v>
      </c>
      <c r="NIQ20" s="2" t="s">
        <v>10870</v>
      </c>
      <c r="NIR20" s="2" t="s">
        <v>10870</v>
      </c>
      <c r="NIS20" s="2" t="s">
        <v>10870</v>
      </c>
      <c r="NIT20" s="2" t="s">
        <v>10870</v>
      </c>
      <c r="NIU20" s="2" t="s">
        <v>10870</v>
      </c>
      <c r="NIV20" s="2" t="s">
        <v>10870</v>
      </c>
      <c r="NIW20" s="2" t="s">
        <v>10870</v>
      </c>
      <c r="NIX20" s="2" t="s">
        <v>10870</v>
      </c>
      <c r="NIY20" s="2" t="s">
        <v>10870</v>
      </c>
      <c r="NIZ20" s="2" t="s">
        <v>10870</v>
      </c>
      <c r="NJA20" s="2" t="s">
        <v>10870</v>
      </c>
      <c r="NJB20" s="2" t="s">
        <v>10870</v>
      </c>
      <c r="NJC20" s="2" t="s">
        <v>10870</v>
      </c>
      <c r="NJD20" s="2" t="s">
        <v>10870</v>
      </c>
      <c r="NJE20" s="2" t="s">
        <v>10870</v>
      </c>
      <c r="NJF20" s="2" t="s">
        <v>10870</v>
      </c>
      <c r="NJG20" s="2" t="s">
        <v>10870</v>
      </c>
      <c r="NJH20" s="2" t="s">
        <v>10870</v>
      </c>
      <c r="NJI20" s="2" t="s">
        <v>10870</v>
      </c>
      <c r="NJJ20" s="2" t="s">
        <v>10870</v>
      </c>
      <c r="NJK20" s="2" t="s">
        <v>10870</v>
      </c>
      <c r="NJL20" s="2" t="s">
        <v>10870</v>
      </c>
      <c r="NJM20" s="2" t="s">
        <v>10870</v>
      </c>
      <c r="NJN20" s="2" t="s">
        <v>10870</v>
      </c>
      <c r="NJO20" s="2" t="s">
        <v>10870</v>
      </c>
      <c r="NJP20" s="2" t="s">
        <v>10870</v>
      </c>
      <c r="NJQ20" s="2" t="s">
        <v>10870</v>
      </c>
      <c r="NJR20" s="2" t="s">
        <v>10870</v>
      </c>
      <c r="NJS20" s="2" t="s">
        <v>10870</v>
      </c>
      <c r="NJT20" s="2" t="s">
        <v>10870</v>
      </c>
      <c r="NJU20" s="2" t="s">
        <v>10870</v>
      </c>
      <c r="NJV20" s="2" t="s">
        <v>10870</v>
      </c>
      <c r="NJW20" s="2" t="s">
        <v>10870</v>
      </c>
      <c r="NJX20" s="2" t="s">
        <v>10870</v>
      </c>
      <c r="NJY20" s="2" t="s">
        <v>10870</v>
      </c>
      <c r="NJZ20" s="2" t="s">
        <v>10870</v>
      </c>
      <c r="NKA20" s="2" t="s">
        <v>10870</v>
      </c>
      <c r="NKB20" s="2" t="s">
        <v>10870</v>
      </c>
      <c r="NKC20" s="2" t="s">
        <v>10870</v>
      </c>
      <c r="NKD20" s="2" t="s">
        <v>10870</v>
      </c>
      <c r="NKE20" s="2" t="s">
        <v>10870</v>
      </c>
      <c r="NKF20" s="2" t="s">
        <v>10870</v>
      </c>
      <c r="NKG20" s="2" t="s">
        <v>10870</v>
      </c>
      <c r="NKH20" s="2" t="s">
        <v>10870</v>
      </c>
      <c r="NKI20" s="2" t="s">
        <v>10870</v>
      </c>
      <c r="NKJ20" s="2" t="s">
        <v>10870</v>
      </c>
      <c r="NKK20" s="2" t="s">
        <v>10870</v>
      </c>
      <c r="NKL20" s="2" t="s">
        <v>10870</v>
      </c>
      <c r="NKM20" s="2" t="s">
        <v>10870</v>
      </c>
      <c r="NKN20" s="2" t="s">
        <v>10870</v>
      </c>
      <c r="NKO20" s="2" t="s">
        <v>10870</v>
      </c>
      <c r="NKP20" s="2" t="s">
        <v>10870</v>
      </c>
      <c r="NKQ20" s="2" t="s">
        <v>10870</v>
      </c>
      <c r="NKR20" s="2" t="s">
        <v>10870</v>
      </c>
      <c r="NKS20" s="2" t="s">
        <v>10870</v>
      </c>
      <c r="NKT20" s="2" t="s">
        <v>10870</v>
      </c>
      <c r="NKU20" s="2" t="s">
        <v>10870</v>
      </c>
      <c r="NKV20" s="2" t="s">
        <v>10870</v>
      </c>
      <c r="NKW20" s="2" t="s">
        <v>10870</v>
      </c>
      <c r="NKX20" s="2" t="s">
        <v>10870</v>
      </c>
      <c r="NKY20" s="2" t="s">
        <v>10870</v>
      </c>
      <c r="NKZ20" s="2" t="s">
        <v>10870</v>
      </c>
      <c r="NLA20" s="2" t="s">
        <v>10870</v>
      </c>
      <c r="NLB20" s="2" t="s">
        <v>10870</v>
      </c>
      <c r="NLC20" s="2" t="s">
        <v>10870</v>
      </c>
      <c r="NLD20" s="2" t="s">
        <v>10870</v>
      </c>
      <c r="NLE20" s="2" t="s">
        <v>10870</v>
      </c>
      <c r="NLF20" s="2" t="s">
        <v>10870</v>
      </c>
      <c r="NLG20" s="2" t="s">
        <v>10870</v>
      </c>
      <c r="NLH20" s="2" t="s">
        <v>10870</v>
      </c>
      <c r="NLI20" s="2" t="s">
        <v>10870</v>
      </c>
      <c r="NLJ20" s="2" t="s">
        <v>10870</v>
      </c>
      <c r="NLK20" s="2" t="s">
        <v>10870</v>
      </c>
      <c r="NLL20" s="2" t="s">
        <v>10870</v>
      </c>
      <c r="NLM20" s="2" t="s">
        <v>10870</v>
      </c>
      <c r="NLN20" s="2" t="s">
        <v>10870</v>
      </c>
      <c r="NLO20" s="2" t="s">
        <v>10870</v>
      </c>
      <c r="NLP20" s="2" t="s">
        <v>10870</v>
      </c>
      <c r="NLQ20" s="2" t="s">
        <v>10870</v>
      </c>
      <c r="NLR20" s="2" t="s">
        <v>10870</v>
      </c>
      <c r="NLS20" s="2" t="s">
        <v>10870</v>
      </c>
      <c r="NLT20" s="2" t="s">
        <v>10870</v>
      </c>
      <c r="NLU20" s="2" t="s">
        <v>10870</v>
      </c>
      <c r="NLV20" s="2" t="s">
        <v>10870</v>
      </c>
      <c r="NLW20" s="2" t="s">
        <v>10870</v>
      </c>
      <c r="NLX20" s="2" t="s">
        <v>10870</v>
      </c>
      <c r="NLY20" s="2" t="s">
        <v>10870</v>
      </c>
      <c r="NLZ20" s="2" t="s">
        <v>10870</v>
      </c>
      <c r="NMA20" s="2" t="s">
        <v>10870</v>
      </c>
      <c r="NMB20" s="2" t="s">
        <v>10870</v>
      </c>
      <c r="NMC20" s="2" t="s">
        <v>10870</v>
      </c>
      <c r="NMD20" s="2" t="s">
        <v>10870</v>
      </c>
      <c r="NME20" s="2" t="s">
        <v>10870</v>
      </c>
      <c r="NMF20" s="2" t="s">
        <v>10870</v>
      </c>
      <c r="NMG20" s="2" t="s">
        <v>10870</v>
      </c>
      <c r="NMH20" s="2" t="s">
        <v>10870</v>
      </c>
      <c r="NMI20" s="2" t="s">
        <v>10870</v>
      </c>
      <c r="NMJ20" s="2" t="s">
        <v>10870</v>
      </c>
      <c r="NMK20" s="2" t="s">
        <v>10870</v>
      </c>
      <c r="NML20" s="2" t="s">
        <v>10870</v>
      </c>
      <c r="NMM20" s="2" t="s">
        <v>10870</v>
      </c>
      <c r="NMN20" s="2" t="s">
        <v>10870</v>
      </c>
      <c r="NMO20" s="2" t="s">
        <v>10870</v>
      </c>
      <c r="NMP20" s="2" t="s">
        <v>10870</v>
      </c>
      <c r="NMQ20" s="2" t="s">
        <v>10870</v>
      </c>
      <c r="NMR20" s="2" t="s">
        <v>10870</v>
      </c>
      <c r="NMS20" s="2" t="s">
        <v>10870</v>
      </c>
      <c r="NMT20" s="2" t="s">
        <v>10870</v>
      </c>
      <c r="NMU20" s="2" t="s">
        <v>10870</v>
      </c>
      <c r="NMV20" s="2" t="s">
        <v>10870</v>
      </c>
      <c r="NMW20" s="2" t="s">
        <v>10870</v>
      </c>
      <c r="NMX20" s="2" t="s">
        <v>10870</v>
      </c>
      <c r="NMY20" s="2" t="s">
        <v>10870</v>
      </c>
      <c r="NMZ20" s="2" t="s">
        <v>10870</v>
      </c>
      <c r="NNA20" s="2" t="s">
        <v>10870</v>
      </c>
      <c r="NNB20" s="2" t="s">
        <v>10870</v>
      </c>
      <c r="NNC20" s="2" t="s">
        <v>10870</v>
      </c>
      <c r="NND20" s="2" t="s">
        <v>10870</v>
      </c>
      <c r="NNE20" s="2" t="s">
        <v>10870</v>
      </c>
      <c r="NNF20" s="2" t="s">
        <v>10870</v>
      </c>
      <c r="NNG20" s="2" t="s">
        <v>10870</v>
      </c>
      <c r="NNH20" s="2" t="s">
        <v>10870</v>
      </c>
      <c r="NNI20" s="2" t="s">
        <v>10870</v>
      </c>
      <c r="NNJ20" s="2" t="s">
        <v>10870</v>
      </c>
      <c r="NNK20" s="2" t="s">
        <v>10870</v>
      </c>
      <c r="NNL20" s="2" t="s">
        <v>10870</v>
      </c>
      <c r="NNM20" s="2" t="s">
        <v>10870</v>
      </c>
      <c r="NNN20" s="2" t="s">
        <v>10870</v>
      </c>
      <c r="NNO20" s="2" t="s">
        <v>10870</v>
      </c>
      <c r="NNP20" s="2" t="s">
        <v>10870</v>
      </c>
      <c r="NNQ20" s="2" t="s">
        <v>10870</v>
      </c>
      <c r="NNR20" s="2" t="s">
        <v>10870</v>
      </c>
      <c r="NNS20" s="2" t="s">
        <v>10870</v>
      </c>
      <c r="NNT20" s="2" t="s">
        <v>10870</v>
      </c>
      <c r="NNU20" s="2" t="s">
        <v>10870</v>
      </c>
      <c r="NNV20" s="2" t="s">
        <v>10870</v>
      </c>
      <c r="NNW20" s="2" t="s">
        <v>10870</v>
      </c>
      <c r="NNX20" s="2" t="s">
        <v>10870</v>
      </c>
      <c r="NNY20" s="2" t="s">
        <v>10870</v>
      </c>
      <c r="NNZ20" s="2" t="s">
        <v>10870</v>
      </c>
      <c r="NOA20" s="2" t="s">
        <v>10870</v>
      </c>
      <c r="NOB20" s="2" t="s">
        <v>10870</v>
      </c>
      <c r="NOC20" s="2" t="s">
        <v>10870</v>
      </c>
      <c r="NOD20" s="2" t="s">
        <v>10870</v>
      </c>
      <c r="NOE20" s="2" t="s">
        <v>10870</v>
      </c>
      <c r="NOF20" s="2" t="s">
        <v>10870</v>
      </c>
      <c r="NOG20" s="2" t="s">
        <v>10870</v>
      </c>
      <c r="NOH20" s="2" t="s">
        <v>10870</v>
      </c>
      <c r="NOI20" s="2" t="s">
        <v>10870</v>
      </c>
      <c r="NOJ20" s="2" t="s">
        <v>10870</v>
      </c>
      <c r="NOK20" s="2" t="s">
        <v>10870</v>
      </c>
      <c r="NOL20" s="2" t="s">
        <v>10870</v>
      </c>
      <c r="NOM20" s="2" t="s">
        <v>10870</v>
      </c>
      <c r="NON20" s="2" t="s">
        <v>10870</v>
      </c>
      <c r="NOO20" s="2" t="s">
        <v>10870</v>
      </c>
      <c r="NOP20" s="2" t="s">
        <v>10870</v>
      </c>
      <c r="NOQ20" s="2" t="s">
        <v>10870</v>
      </c>
      <c r="NOR20" s="2" t="s">
        <v>10870</v>
      </c>
      <c r="NOS20" s="2" t="s">
        <v>10870</v>
      </c>
      <c r="NOT20" s="2" t="s">
        <v>10870</v>
      </c>
      <c r="NOU20" s="2" t="s">
        <v>10870</v>
      </c>
      <c r="NOV20" s="2" t="s">
        <v>10870</v>
      </c>
      <c r="NOW20" s="2" t="s">
        <v>10870</v>
      </c>
      <c r="NOX20" s="2" t="s">
        <v>10870</v>
      </c>
      <c r="NOY20" s="2" t="s">
        <v>10870</v>
      </c>
      <c r="NOZ20" s="2" t="s">
        <v>10870</v>
      </c>
      <c r="NPA20" s="2" t="s">
        <v>10870</v>
      </c>
      <c r="NPB20" s="2" t="s">
        <v>10870</v>
      </c>
      <c r="NPC20" s="2" t="s">
        <v>10870</v>
      </c>
      <c r="NPD20" s="2" t="s">
        <v>10870</v>
      </c>
      <c r="NPE20" s="2" t="s">
        <v>10870</v>
      </c>
      <c r="NPF20" s="2" t="s">
        <v>10870</v>
      </c>
      <c r="NPG20" s="2" t="s">
        <v>10870</v>
      </c>
      <c r="NPH20" s="2" t="s">
        <v>10870</v>
      </c>
      <c r="NPI20" s="2" t="s">
        <v>10870</v>
      </c>
      <c r="NPJ20" s="2" t="s">
        <v>10870</v>
      </c>
      <c r="NPK20" s="2" t="s">
        <v>10870</v>
      </c>
      <c r="NPL20" s="2" t="s">
        <v>10870</v>
      </c>
      <c r="NPM20" s="2" t="s">
        <v>10870</v>
      </c>
      <c r="NPN20" s="2" t="s">
        <v>10870</v>
      </c>
      <c r="NPO20" s="2" t="s">
        <v>10870</v>
      </c>
      <c r="NPP20" s="2" t="s">
        <v>10870</v>
      </c>
      <c r="NPQ20" s="2" t="s">
        <v>10870</v>
      </c>
      <c r="NPR20" s="2" t="s">
        <v>10870</v>
      </c>
      <c r="NPS20" s="2" t="s">
        <v>10870</v>
      </c>
      <c r="NPT20" s="2" t="s">
        <v>10870</v>
      </c>
      <c r="NPU20" s="2" t="s">
        <v>10870</v>
      </c>
      <c r="NPV20" s="2" t="s">
        <v>10870</v>
      </c>
      <c r="NPW20" s="2" t="s">
        <v>10870</v>
      </c>
      <c r="NPX20" s="2" t="s">
        <v>10870</v>
      </c>
      <c r="NPY20" s="2" t="s">
        <v>10870</v>
      </c>
      <c r="NPZ20" s="2" t="s">
        <v>10870</v>
      </c>
      <c r="NQA20" s="2" t="s">
        <v>10870</v>
      </c>
      <c r="NQB20" s="2" t="s">
        <v>10870</v>
      </c>
      <c r="NQC20" s="2" t="s">
        <v>10870</v>
      </c>
      <c r="NQD20" s="2" t="s">
        <v>10870</v>
      </c>
      <c r="NQE20" s="2" t="s">
        <v>10870</v>
      </c>
      <c r="NQF20" s="2" t="s">
        <v>10870</v>
      </c>
      <c r="NQG20" s="2" t="s">
        <v>10870</v>
      </c>
      <c r="NQH20" s="2" t="s">
        <v>10870</v>
      </c>
      <c r="NQI20" s="2" t="s">
        <v>10870</v>
      </c>
      <c r="NQJ20" s="2" t="s">
        <v>10870</v>
      </c>
      <c r="NQK20" s="2" t="s">
        <v>10870</v>
      </c>
      <c r="NQL20" s="2" t="s">
        <v>10870</v>
      </c>
      <c r="NQM20" s="2" t="s">
        <v>10870</v>
      </c>
      <c r="NQN20" s="2" t="s">
        <v>10870</v>
      </c>
      <c r="NQO20" s="2" t="s">
        <v>10870</v>
      </c>
      <c r="NQP20" s="2" t="s">
        <v>10870</v>
      </c>
      <c r="NQQ20" s="2" t="s">
        <v>10870</v>
      </c>
      <c r="NQR20" s="2" t="s">
        <v>10870</v>
      </c>
      <c r="NQS20" s="2" t="s">
        <v>10870</v>
      </c>
      <c r="NQT20" s="2" t="s">
        <v>10870</v>
      </c>
      <c r="NQU20" s="2" t="s">
        <v>10870</v>
      </c>
      <c r="NQV20" s="2" t="s">
        <v>10870</v>
      </c>
      <c r="NQW20" s="2" t="s">
        <v>10870</v>
      </c>
      <c r="NQX20" s="2" t="s">
        <v>10870</v>
      </c>
      <c r="NQY20" s="2" t="s">
        <v>10870</v>
      </c>
      <c r="NQZ20" s="2" t="s">
        <v>10870</v>
      </c>
      <c r="NRA20" s="2" t="s">
        <v>10870</v>
      </c>
      <c r="NRB20" s="2" t="s">
        <v>10870</v>
      </c>
      <c r="NRC20" s="2" t="s">
        <v>10870</v>
      </c>
      <c r="NRD20" s="2" t="s">
        <v>10870</v>
      </c>
      <c r="NRE20" s="2" t="s">
        <v>10870</v>
      </c>
      <c r="NRF20" s="2" t="s">
        <v>10870</v>
      </c>
      <c r="NRG20" s="2" t="s">
        <v>10870</v>
      </c>
      <c r="NRH20" s="2" t="s">
        <v>10870</v>
      </c>
      <c r="NRI20" s="2" t="s">
        <v>10870</v>
      </c>
      <c r="NRJ20" s="2" t="s">
        <v>10870</v>
      </c>
      <c r="NRK20" s="2" t="s">
        <v>10870</v>
      </c>
      <c r="NRL20" s="2" t="s">
        <v>10870</v>
      </c>
      <c r="NRM20" s="2" t="s">
        <v>10870</v>
      </c>
      <c r="NRN20" s="2" t="s">
        <v>10870</v>
      </c>
      <c r="NRO20" s="2" t="s">
        <v>10870</v>
      </c>
      <c r="NRP20" s="2" t="s">
        <v>10870</v>
      </c>
      <c r="NRQ20" s="2" t="s">
        <v>10870</v>
      </c>
      <c r="NRR20" s="2" t="s">
        <v>10870</v>
      </c>
      <c r="NRS20" s="2" t="s">
        <v>10870</v>
      </c>
      <c r="NRT20" s="2" t="s">
        <v>10870</v>
      </c>
      <c r="NRU20" s="2" t="s">
        <v>10870</v>
      </c>
      <c r="NRV20" s="2" t="s">
        <v>10870</v>
      </c>
      <c r="NRW20" s="2" t="s">
        <v>10870</v>
      </c>
      <c r="NRX20" s="2" t="s">
        <v>10870</v>
      </c>
      <c r="NRY20" s="2" t="s">
        <v>10870</v>
      </c>
      <c r="NRZ20" s="2" t="s">
        <v>10870</v>
      </c>
      <c r="NSA20" s="2" t="s">
        <v>10870</v>
      </c>
      <c r="NSB20" s="2" t="s">
        <v>10870</v>
      </c>
      <c r="NSC20" s="2" t="s">
        <v>10870</v>
      </c>
      <c r="NSD20" s="2" t="s">
        <v>10870</v>
      </c>
      <c r="NSE20" s="2" t="s">
        <v>10870</v>
      </c>
      <c r="NSF20" s="2" t="s">
        <v>10870</v>
      </c>
      <c r="NSG20" s="2" t="s">
        <v>10870</v>
      </c>
      <c r="NSH20" s="2" t="s">
        <v>10870</v>
      </c>
      <c r="NSI20" s="2" t="s">
        <v>10870</v>
      </c>
      <c r="NSJ20" s="2" t="s">
        <v>10870</v>
      </c>
      <c r="NSK20" s="2" t="s">
        <v>10870</v>
      </c>
      <c r="NSL20" s="2" t="s">
        <v>10870</v>
      </c>
      <c r="NSM20" s="2" t="s">
        <v>10870</v>
      </c>
      <c r="NSN20" s="2" t="s">
        <v>10870</v>
      </c>
      <c r="NSO20" s="2" t="s">
        <v>10870</v>
      </c>
      <c r="NSP20" s="2" t="s">
        <v>10870</v>
      </c>
      <c r="NSQ20" s="2" t="s">
        <v>10870</v>
      </c>
      <c r="NSR20" s="2" t="s">
        <v>10870</v>
      </c>
      <c r="NSS20" s="2" t="s">
        <v>10870</v>
      </c>
      <c r="NST20" s="2" t="s">
        <v>10870</v>
      </c>
      <c r="NSU20" s="2" t="s">
        <v>10870</v>
      </c>
      <c r="NSV20" s="2" t="s">
        <v>10870</v>
      </c>
      <c r="NSW20" s="2" t="s">
        <v>10870</v>
      </c>
      <c r="NSX20" s="2" t="s">
        <v>10870</v>
      </c>
      <c r="NSY20" s="2" t="s">
        <v>10870</v>
      </c>
      <c r="NSZ20" s="2" t="s">
        <v>10870</v>
      </c>
      <c r="NTA20" s="2" t="s">
        <v>10870</v>
      </c>
      <c r="NTB20" s="2" t="s">
        <v>10870</v>
      </c>
      <c r="NTC20" s="2" t="s">
        <v>10870</v>
      </c>
      <c r="NTD20" s="2" t="s">
        <v>10870</v>
      </c>
      <c r="NTE20" s="2" t="s">
        <v>10870</v>
      </c>
      <c r="NTF20" s="2" t="s">
        <v>10870</v>
      </c>
      <c r="NTG20" s="2" t="s">
        <v>10870</v>
      </c>
      <c r="NTH20" s="2" t="s">
        <v>10870</v>
      </c>
      <c r="NTI20" s="2" t="s">
        <v>10870</v>
      </c>
      <c r="NTJ20" s="2" t="s">
        <v>10870</v>
      </c>
      <c r="NTK20" s="2" t="s">
        <v>10870</v>
      </c>
      <c r="NTL20" s="2" t="s">
        <v>10870</v>
      </c>
      <c r="NTM20" s="2" t="s">
        <v>10870</v>
      </c>
      <c r="NTN20" s="2" t="s">
        <v>10870</v>
      </c>
      <c r="NTO20" s="2" t="s">
        <v>10870</v>
      </c>
      <c r="NTP20" s="2" t="s">
        <v>10870</v>
      </c>
      <c r="NTQ20" s="2" t="s">
        <v>10870</v>
      </c>
      <c r="NTR20" s="2" t="s">
        <v>10870</v>
      </c>
      <c r="NTS20" s="2" t="s">
        <v>10870</v>
      </c>
      <c r="NTT20" s="2" t="s">
        <v>10870</v>
      </c>
      <c r="NTU20" s="2" t="s">
        <v>10870</v>
      </c>
      <c r="NTV20" s="2" t="s">
        <v>10870</v>
      </c>
      <c r="NTW20" s="2" t="s">
        <v>10870</v>
      </c>
      <c r="NTX20" s="2" t="s">
        <v>10870</v>
      </c>
      <c r="NTY20" s="2" t="s">
        <v>10870</v>
      </c>
      <c r="NTZ20" s="2" t="s">
        <v>10870</v>
      </c>
      <c r="NUA20" s="2" t="s">
        <v>10870</v>
      </c>
      <c r="NUB20" s="2" t="s">
        <v>10870</v>
      </c>
      <c r="NUC20" s="2" t="s">
        <v>10870</v>
      </c>
      <c r="NUD20" s="2" t="s">
        <v>10870</v>
      </c>
      <c r="NUE20" s="2" t="s">
        <v>10870</v>
      </c>
      <c r="NUF20" s="2" t="s">
        <v>10870</v>
      </c>
      <c r="NUG20" s="2" t="s">
        <v>10870</v>
      </c>
      <c r="NUH20" s="2" t="s">
        <v>10870</v>
      </c>
      <c r="NUI20" s="2" t="s">
        <v>10870</v>
      </c>
      <c r="NUJ20" s="2" t="s">
        <v>10870</v>
      </c>
      <c r="NUK20" s="2" t="s">
        <v>10870</v>
      </c>
      <c r="NUL20" s="2" t="s">
        <v>10870</v>
      </c>
      <c r="NUM20" s="2" t="s">
        <v>10870</v>
      </c>
      <c r="NUN20" s="2" t="s">
        <v>10870</v>
      </c>
      <c r="NUO20" s="2" t="s">
        <v>10870</v>
      </c>
      <c r="NUP20" s="2" t="s">
        <v>10870</v>
      </c>
      <c r="NUQ20" s="2" t="s">
        <v>10870</v>
      </c>
      <c r="NUR20" s="2" t="s">
        <v>10870</v>
      </c>
      <c r="NUS20" s="2" t="s">
        <v>10870</v>
      </c>
      <c r="NUT20" s="2" t="s">
        <v>10870</v>
      </c>
      <c r="NUU20" s="2" t="s">
        <v>10870</v>
      </c>
      <c r="NUV20" s="2" t="s">
        <v>10870</v>
      </c>
      <c r="NUW20" s="2" t="s">
        <v>10870</v>
      </c>
      <c r="NUX20" s="2" t="s">
        <v>10870</v>
      </c>
      <c r="NUY20" s="2" t="s">
        <v>10870</v>
      </c>
      <c r="NUZ20" s="2" t="s">
        <v>10870</v>
      </c>
      <c r="NVA20" s="2" t="s">
        <v>10870</v>
      </c>
      <c r="NVB20" s="2" t="s">
        <v>10870</v>
      </c>
      <c r="NVC20" s="2" t="s">
        <v>10870</v>
      </c>
      <c r="NVD20" s="2" t="s">
        <v>10870</v>
      </c>
      <c r="NVE20" s="2" t="s">
        <v>10870</v>
      </c>
      <c r="NVF20" s="2" t="s">
        <v>10870</v>
      </c>
      <c r="NVG20" s="2" t="s">
        <v>10870</v>
      </c>
      <c r="NVH20" s="2" t="s">
        <v>10870</v>
      </c>
      <c r="NVI20" s="2" t="s">
        <v>10870</v>
      </c>
      <c r="NVJ20" s="2" t="s">
        <v>10870</v>
      </c>
      <c r="NVK20" s="2" t="s">
        <v>10870</v>
      </c>
      <c r="NVL20" s="2" t="s">
        <v>10870</v>
      </c>
      <c r="NVM20" s="2" t="s">
        <v>10870</v>
      </c>
      <c r="NVN20" s="2" t="s">
        <v>10870</v>
      </c>
      <c r="NVO20" s="2" t="s">
        <v>10870</v>
      </c>
      <c r="NVP20" s="2" t="s">
        <v>10870</v>
      </c>
      <c r="NVQ20" s="2" t="s">
        <v>10870</v>
      </c>
      <c r="NVR20" s="2" t="s">
        <v>10870</v>
      </c>
      <c r="NVS20" s="2" t="s">
        <v>10870</v>
      </c>
      <c r="NVT20" s="2" t="s">
        <v>10870</v>
      </c>
      <c r="NVU20" s="2" t="s">
        <v>10870</v>
      </c>
      <c r="NVV20" s="2" t="s">
        <v>10870</v>
      </c>
      <c r="NVW20" s="2" t="s">
        <v>10870</v>
      </c>
      <c r="NVX20" s="2" t="s">
        <v>10870</v>
      </c>
      <c r="NVY20" s="2" t="s">
        <v>10870</v>
      </c>
      <c r="NVZ20" s="2" t="s">
        <v>10870</v>
      </c>
      <c r="NWA20" s="2" t="s">
        <v>10870</v>
      </c>
      <c r="NWB20" s="2" t="s">
        <v>10870</v>
      </c>
      <c r="NWC20" s="2" t="s">
        <v>10870</v>
      </c>
      <c r="NWD20" s="2" t="s">
        <v>10870</v>
      </c>
      <c r="NWE20" s="2" t="s">
        <v>10870</v>
      </c>
      <c r="NWF20" s="2" t="s">
        <v>10870</v>
      </c>
      <c r="NWG20" s="2" t="s">
        <v>10870</v>
      </c>
      <c r="NWH20" s="2" t="s">
        <v>10870</v>
      </c>
      <c r="NWI20" s="2" t="s">
        <v>10870</v>
      </c>
      <c r="NWJ20" s="2" t="s">
        <v>10870</v>
      </c>
      <c r="NWK20" s="2" t="s">
        <v>10870</v>
      </c>
      <c r="NWL20" s="2" t="s">
        <v>10870</v>
      </c>
      <c r="NWM20" s="2" t="s">
        <v>10870</v>
      </c>
      <c r="NWN20" s="2" t="s">
        <v>10870</v>
      </c>
      <c r="NWO20" s="2" t="s">
        <v>10870</v>
      </c>
      <c r="NWP20" s="2" t="s">
        <v>10870</v>
      </c>
      <c r="NWQ20" s="2" t="s">
        <v>10870</v>
      </c>
      <c r="NWR20" s="2" t="s">
        <v>10870</v>
      </c>
      <c r="NWS20" s="2" t="s">
        <v>10870</v>
      </c>
      <c r="NWT20" s="2" t="s">
        <v>10870</v>
      </c>
      <c r="NWU20" s="2" t="s">
        <v>10870</v>
      </c>
      <c r="NWV20" s="2" t="s">
        <v>10870</v>
      </c>
      <c r="NWW20" s="2" t="s">
        <v>10870</v>
      </c>
      <c r="NWX20" s="2" t="s">
        <v>10870</v>
      </c>
      <c r="NWY20" s="2" t="s">
        <v>10870</v>
      </c>
      <c r="NWZ20" s="2" t="s">
        <v>10870</v>
      </c>
      <c r="NXA20" s="2" t="s">
        <v>10870</v>
      </c>
      <c r="NXB20" s="2" t="s">
        <v>10870</v>
      </c>
      <c r="NXC20" s="2" t="s">
        <v>10870</v>
      </c>
      <c r="NXD20" s="2" t="s">
        <v>10870</v>
      </c>
      <c r="NXE20" s="2" t="s">
        <v>10870</v>
      </c>
      <c r="NXF20" s="2" t="s">
        <v>10870</v>
      </c>
      <c r="NXG20" s="2" t="s">
        <v>10870</v>
      </c>
      <c r="NXH20" s="2" t="s">
        <v>10870</v>
      </c>
      <c r="NXI20" s="2" t="s">
        <v>10870</v>
      </c>
      <c r="NXJ20" s="2" t="s">
        <v>10870</v>
      </c>
      <c r="NXK20" s="2" t="s">
        <v>10870</v>
      </c>
      <c r="NXL20" s="2" t="s">
        <v>10870</v>
      </c>
      <c r="NXM20" s="2" t="s">
        <v>10870</v>
      </c>
      <c r="NXN20" s="2" t="s">
        <v>10870</v>
      </c>
      <c r="NXO20" s="2" t="s">
        <v>10870</v>
      </c>
      <c r="NXP20" s="2" t="s">
        <v>10870</v>
      </c>
      <c r="NXQ20" s="2" t="s">
        <v>10870</v>
      </c>
      <c r="NXR20" s="2" t="s">
        <v>10870</v>
      </c>
      <c r="NXS20" s="2" t="s">
        <v>10870</v>
      </c>
      <c r="NXT20" s="2" t="s">
        <v>10870</v>
      </c>
      <c r="NXU20" s="2" t="s">
        <v>10870</v>
      </c>
      <c r="NXV20" s="2" t="s">
        <v>10870</v>
      </c>
      <c r="NXW20" s="2" t="s">
        <v>10870</v>
      </c>
      <c r="NXX20" s="2" t="s">
        <v>10870</v>
      </c>
      <c r="NXY20" s="2" t="s">
        <v>10870</v>
      </c>
      <c r="NXZ20" s="2" t="s">
        <v>10870</v>
      </c>
      <c r="NYA20" s="2" t="s">
        <v>10870</v>
      </c>
      <c r="NYB20" s="2" t="s">
        <v>10870</v>
      </c>
      <c r="NYC20" s="2" t="s">
        <v>10870</v>
      </c>
      <c r="NYD20" s="2" t="s">
        <v>10870</v>
      </c>
      <c r="NYE20" s="2" t="s">
        <v>10870</v>
      </c>
      <c r="NYF20" s="2" t="s">
        <v>10870</v>
      </c>
      <c r="NYG20" s="2" t="s">
        <v>10870</v>
      </c>
      <c r="NYH20" s="2" t="s">
        <v>10870</v>
      </c>
      <c r="NYI20" s="2" t="s">
        <v>10870</v>
      </c>
      <c r="NYJ20" s="2" t="s">
        <v>10870</v>
      </c>
      <c r="NYK20" s="2" t="s">
        <v>10870</v>
      </c>
      <c r="NYL20" s="2" t="s">
        <v>10870</v>
      </c>
      <c r="NYM20" s="2" t="s">
        <v>10870</v>
      </c>
      <c r="NYN20" s="2" t="s">
        <v>10870</v>
      </c>
      <c r="NYO20" s="2" t="s">
        <v>10870</v>
      </c>
      <c r="NYP20" s="2" t="s">
        <v>10870</v>
      </c>
      <c r="NYQ20" s="2" t="s">
        <v>10870</v>
      </c>
      <c r="NYR20" s="2" t="s">
        <v>10870</v>
      </c>
      <c r="NYS20" s="2" t="s">
        <v>10870</v>
      </c>
      <c r="NYT20" s="2" t="s">
        <v>10870</v>
      </c>
      <c r="NYU20" s="2" t="s">
        <v>10870</v>
      </c>
      <c r="NYV20" s="2" t="s">
        <v>10870</v>
      </c>
      <c r="NYW20" s="2" t="s">
        <v>10870</v>
      </c>
      <c r="NYX20" s="2" t="s">
        <v>10870</v>
      </c>
      <c r="NYY20" s="2" t="s">
        <v>10870</v>
      </c>
      <c r="NYZ20" s="2" t="s">
        <v>10870</v>
      </c>
      <c r="NZA20" s="2" t="s">
        <v>10870</v>
      </c>
      <c r="NZB20" s="2" t="s">
        <v>10870</v>
      </c>
      <c r="NZC20" s="2" t="s">
        <v>10870</v>
      </c>
      <c r="NZD20" s="2" t="s">
        <v>10870</v>
      </c>
      <c r="NZE20" s="2" t="s">
        <v>10870</v>
      </c>
      <c r="NZF20" s="2" t="s">
        <v>10870</v>
      </c>
      <c r="NZG20" s="2" t="s">
        <v>10870</v>
      </c>
      <c r="NZH20" s="2" t="s">
        <v>10870</v>
      </c>
      <c r="NZI20" s="2" t="s">
        <v>10870</v>
      </c>
      <c r="NZJ20" s="2" t="s">
        <v>10870</v>
      </c>
      <c r="NZK20" s="2" t="s">
        <v>10870</v>
      </c>
      <c r="NZL20" s="2" t="s">
        <v>10870</v>
      </c>
      <c r="NZM20" s="2" t="s">
        <v>10870</v>
      </c>
      <c r="NZN20" s="2" t="s">
        <v>10870</v>
      </c>
      <c r="NZO20" s="2" t="s">
        <v>10870</v>
      </c>
      <c r="NZP20" s="2" t="s">
        <v>10870</v>
      </c>
      <c r="NZQ20" s="2" t="s">
        <v>10870</v>
      </c>
      <c r="NZR20" s="2" t="s">
        <v>10870</v>
      </c>
      <c r="NZS20" s="2" t="s">
        <v>10870</v>
      </c>
      <c r="NZT20" s="2" t="s">
        <v>10870</v>
      </c>
      <c r="NZU20" s="2" t="s">
        <v>10870</v>
      </c>
      <c r="NZV20" s="2" t="s">
        <v>10870</v>
      </c>
      <c r="NZW20" s="2" t="s">
        <v>10870</v>
      </c>
      <c r="NZX20" s="2" t="s">
        <v>10870</v>
      </c>
      <c r="NZY20" s="2" t="s">
        <v>10870</v>
      </c>
      <c r="NZZ20" s="2" t="s">
        <v>10870</v>
      </c>
      <c r="OAA20" s="2" t="s">
        <v>10870</v>
      </c>
      <c r="OAB20" s="2" t="s">
        <v>10870</v>
      </c>
      <c r="OAC20" s="2" t="s">
        <v>10870</v>
      </c>
      <c r="OAD20" s="2" t="s">
        <v>10870</v>
      </c>
      <c r="OAE20" s="2" t="s">
        <v>10870</v>
      </c>
      <c r="OAF20" s="2" t="s">
        <v>10870</v>
      </c>
      <c r="OAG20" s="2" t="s">
        <v>10870</v>
      </c>
      <c r="OAH20" s="2" t="s">
        <v>10870</v>
      </c>
      <c r="OAI20" s="2" t="s">
        <v>10870</v>
      </c>
      <c r="OAJ20" s="2" t="s">
        <v>10870</v>
      </c>
      <c r="OAK20" s="2" t="s">
        <v>10870</v>
      </c>
      <c r="OAL20" s="2" t="s">
        <v>10870</v>
      </c>
      <c r="OAM20" s="2" t="s">
        <v>10870</v>
      </c>
      <c r="OAN20" s="2" t="s">
        <v>10870</v>
      </c>
      <c r="OAO20" s="2" t="s">
        <v>10870</v>
      </c>
      <c r="OAP20" s="2" t="s">
        <v>10870</v>
      </c>
      <c r="OAQ20" s="2" t="s">
        <v>10870</v>
      </c>
      <c r="OAR20" s="2" t="s">
        <v>10870</v>
      </c>
      <c r="OAS20" s="2" t="s">
        <v>10870</v>
      </c>
      <c r="OAT20" s="2" t="s">
        <v>10870</v>
      </c>
      <c r="OAU20" s="2" t="s">
        <v>10870</v>
      </c>
      <c r="OAV20" s="2" t="s">
        <v>10870</v>
      </c>
      <c r="OAW20" s="2" t="s">
        <v>10870</v>
      </c>
      <c r="OAX20" s="2" t="s">
        <v>10870</v>
      </c>
      <c r="OAY20" s="2" t="s">
        <v>10870</v>
      </c>
      <c r="OAZ20" s="2" t="s">
        <v>10870</v>
      </c>
      <c r="OBA20" s="2" t="s">
        <v>10870</v>
      </c>
      <c r="OBB20" s="2" t="s">
        <v>10870</v>
      </c>
      <c r="OBC20" s="2" t="s">
        <v>10870</v>
      </c>
      <c r="OBD20" s="2" t="s">
        <v>10870</v>
      </c>
      <c r="OBE20" s="2" t="s">
        <v>10870</v>
      </c>
      <c r="OBF20" s="2" t="s">
        <v>10870</v>
      </c>
      <c r="OBG20" s="2" t="s">
        <v>10870</v>
      </c>
      <c r="OBH20" s="2" t="s">
        <v>10870</v>
      </c>
      <c r="OBI20" s="2" t="s">
        <v>10870</v>
      </c>
      <c r="OBJ20" s="2" t="s">
        <v>10870</v>
      </c>
      <c r="OBK20" s="2" t="s">
        <v>10870</v>
      </c>
      <c r="OBL20" s="2" t="s">
        <v>10870</v>
      </c>
      <c r="OBM20" s="2" t="s">
        <v>10870</v>
      </c>
      <c r="OBN20" s="2" t="s">
        <v>10870</v>
      </c>
      <c r="OBO20" s="2" t="s">
        <v>10870</v>
      </c>
      <c r="OBP20" s="2" t="s">
        <v>10870</v>
      </c>
      <c r="OBQ20" s="2" t="s">
        <v>10870</v>
      </c>
      <c r="OBR20" s="2" t="s">
        <v>10870</v>
      </c>
      <c r="OBS20" s="2" t="s">
        <v>10870</v>
      </c>
      <c r="OBT20" s="2" t="s">
        <v>10870</v>
      </c>
      <c r="OBU20" s="2" t="s">
        <v>10870</v>
      </c>
      <c r="OBV20" s="2" t="s">
        <v>10870</v>
      </c>
      <c r="OBW20" s="2" t="s">
        <v>10870</v>
      </c>
      <c r="OBX20" s="2" t="s">
        <v>10870</v>
      </c>
      <c r="OBY20" s="2" t="s">
        <v>10870</v>
      </c>
      <c r="OBZ20" s="2" t="s">
        <v>10870</v>
      </c>
      <c r="OCA20" s="2" t="s">
        <v>10870</v>
      </c>
      <c r="OCB20" s="2" t="s">
        <v>10870</v>
      </c>
      <c r="OCC20" s="2" t="s">
        <v>10870</v>
      </c>
      <c r="OCD20" s="2" t="s">
        <v>10870</v>
      </c>
      <c r="OCE20" s="2" t="s">
        <v>10870</v>
      </c>
      <c r="OCF20" s="2" t="s">
        <v>10870</v>
      </c>
      <c r="OCG20" s="2" t="s">
        <v>10870</v>
      </c>
      <c r="OCH20" s="2" t="s">
        <v>10870</v>
      </c>
      <c r="OCI20" s="2" t="s">
        <v>10870</v>
      </c>
      <c r="OCJ20" s="2" t="s">
        <v>10870</v>
      </c>
      <c r="OCK20" s="2" t="s">
        <v>10870</v>
      </c>
      <c r="OCL20" s="2" t="s">
        <v>10870</v>
      </c>
      <c r="OCM20" s="2" t="s">
        <v>10870</v>
      </c>
      <c r="OCN20" s="2" t="s">
        <v>10870</v>
      </c>
      <c r="OCO20" s="2" t="s">
        <v>10870</v>
      </c>
      <c r="OCP20" s="2" t="s">
        <v>10870</v>
      </c>
      <c r="OCQ20" s="2" t="s">
        <v>10870</v>
      </c>
      <c r="OCR20" s="2" t="s">
        <v>10870</v>
      </c>
      <c r="OCS20" s="2" t="s">
        <v>10870</v>
      </c>
      <c r="OCT20" s="2" t="s">
        <v>10870</v>
      </c>
      <c r="OCU20" s="2" t="s">
        <v>10870</v>
      </c>
      <c r="OCV20" s="2" t="s">
        <v>10870</v>
      </c>
      <c r="OCW20" s="2" t="s">
        <v>10870</v>
      </c>
      <c r="OCX20" s="2" t="s">
        <v>10870</v>
      </c>
      <c r="OCY20" s="2" t="s">
        <v>10870</v>
      </c>
      <c r="OCZ20" s="2" t="s">
        <v>10870</v>
      </c>
      <c r="ODA20" s="2" t="s">
        <v>10870</v>
      </c>
      <c r="ODB20" s="2" t="s">
        <v>10870</v>
      </c>
      <c r="ODC20" s="2" t="s">
        <v>10870</v>
      </c>
      <c r="ODD20" s="2" t="s">
        <v>10870</v>
      </c>
      <c r="ODE20" s="2" t="s">
        <v>10870</v>
      </c>
      <c r="ODF20" s="2" t="s">
        <v>10870</v>
      </c>
      <c r="ODG20" s="2" t="s">
        <v>10870</v>
      </c>
      <c r="ODH20" s="2" t="s">
        <v>10870</v>
      </c>
      <c r="ODI20" s="2" t="s">
        <v>10870</v>
      </c>
      <c r="ODJ20" s="2" t="s">
        <v>10870</v>
      </c>
      <c r="ODK20" s="2" t="s">
        <v>10870</v>
      </c>
      <c r="ODL20" s="2" t="s">
        <v>10870</v>
      </c>
      <c r="ODM20" s="2" t="s">
        <v>10870</v>
      </c>
      <c r="ODN20" s="2" t="s">
        <v>10870</v>
      </c>
      <c r="ODO20" s="2" t="s">
        <v>10870</v>
      </c>
      <c r="ODP20" s="2" t="s">
        <v>10870</v>
      </c>
      <c r="ODQ20" s="2" t="s">
        <v>10870</v>
      </c>
      <c r="ODR20" s="2" t="s">
        <v>10870</v>
      </c>
      <c r="ODS20" s="2" t="s">
        <v>10870</v>
      </c>
      <c r="ODT20" s="2" t="s">
        <v>10870</v>
      </c>
      <c r="ODU20" s="2" t="s">
        <v>10870</v>
      </c>
      <c r="ODV20" s="2" t="s">
        <v>10870</v>
      </c>
      <c r="ODW20" s="2" t="s">
        <v>10870</v>
      </c>
      <c r="ODX20" s="2" t="s">
        <v>10870</v>
      </c>
      <c r="ODY20" s="2" t="s">
        <v>10870</v>
      </c>
      <c r="ODZ20" s="2" t="s">
        <v>10870</v>
      </c>
      <c r="OEA20" s="2" t="s">
        <v>10870</v>
      </c>
      <c r="OEB20" s="2" t="s">
        <v>10870</v>
      </c>
      <c r="OEC20" s="2" t="s">
        <v>10870</v>
      </c>
      <c r="OED20" s="2" t="s">
        <v>10870</v>
      </c>
      <c r="OEE20" s="2" t="s">
        <v>10870</v>
      </c>
      <c r="OEF20" s="2" t="s">
        <v>10870</v>
      </c>
      <c r="OEG20" s="2" t="s">
        <v>10870</v>
      </c>
      <c r="OEH20" s="2" t="s">
        <v>10870</v>
      </c>
      <c r="OEI20" s="2" t="s">
        <v>10870</v>
      </c>
      <c r="OEJ20" s="2" t="s">
        <v>10870</v>
      </c>
      <c r="OEK20" s="2" t="s">
        <v>10870</v>
      </c>
      <c r="OEL20" s="2" t="s">
        <v>10870</v>
      </c>
      <c r="OEM20" s="2" t="s">
        <v>10870</v>
      </c>
      <c r="OEN20" s="2" t="s">
        <v>10870</v>
      </c>
      <c r="OEO20" s="2" t="s">
        <v>10870</v>
      </c>
      <c r="OEP20" s="2" t="s">
        <v>10870</v>
      </c>
      <c r="OEQ20" s="2" t="s">
        <v>10870</v>
      </c>
      <c r="OER20" s="2" t="s">
        <v>10870</v>
      </c>
      <c r="OES20" s="2" t="s">
        <v>10870</v>
      </c>
      <c r="OET20" s="2" t="s">
        <v>10870</v>
      </c>
      <c r="OEU20" s="2" t="s">
        <v>10870</v>
      </c>
      <c r="OEV20" s="2" t="s">
        <v>10870</v>
      </c>
      <c r="OEW20" s="2" t="s">
        <v>10870</v>
      </c>
      <c r="OEX20" s="2" t="s">
        <v>10870</v>
      </c>
      <c r="OEY20" s="2" t="s">
        <v>10870</v>
      </c>
      <c r="OEZ20" s="2" t="s">
        <v>10870</v>
      </c>
      <c r="OFA20" s="2" t="s">
        <v>10870</v>
      </c>
      <c r="OFB20" s="2" t="s">
        <v>10870</v>
      </c>
      <c r="OFC20" s="2" t="s">
        <v>10870</v>
      </c>
      <c r="OFD20" s="2" t="s">
        <v>10870</v>
      </c>
      <c r="OFE20" s="2" t="s">
        <v>10870</v>
      </c>
      <c r="OFF20" s="2" t="s">
        <v>10870</v>
      </c>
      <c r="OFG20" s="2" t="s">
        <v>10870</v>
      </c>
      <c r="OFH20" s="2" t="s">
        <v>10870</v>
      </c>
      <c r="OFI20" s="2" t="s">
        <v>10870</v>
      </c>
      <c r="OFJ20" s="2" t="s">
        <v>10870</v>
      </c>
      <c r="OFK20" s="2" t="s">
        <v>10870</v>
      </c>
      <c r="OFL20" s="2" t="s">
        <v>10870</v>
      </c>
      <c r="OFM20" s="2" t="s">
        <v>10870</v>
      </c>
      <c r="OFN20" s="2" t="s">
        <v>10870</v>
      </c>
      <c r="OFO20" s="2" t="s">
        <v>10870</v>
      </c>
      <c r="OFP20" s="2" t="s">
        <v>10870</v>
      </c>
      <c r="OFQ20" s="2" t="s">
        <v>10870</v>
      </c>
      <c r="OFR20" s="2" t="s">
        <v>10870</v>
      </c>
      <c r="OFS20" s="2" t="s">
        <v>10870</v>
      </c>
      <c r="OFT20" s="2" t="s">
        <v>10870</v>
      </c>
      <c r="OFU20" s="2" t="s">
        <v>10870</v>
      </c>
      <c r="OFV20" s="2" t="s">
        <v>10870</v>
      </c>
      <c r="OFW20" s="2" t="s">
        <v>10870</v>
      </c>
      <c r="OFX20" s="2" t="s">
        <v>10870</v>
      </c>
      <c r="OFY20" s="2" t="s">
        <v>10870</v>
      </c>
      <c r="OFZ20" s="2" t="s">
        <v>10870</v>
      </c>
      <c r="OGA20" s="2" t="s">
        <v>10870</v>
      </c>
      <c r="OGB20" s="2" t="s">
        <v>10870</v>
      </c>
      <c r="OGC20" s="2" t="s">
        <v>10870</v>
      </c>
      <c r="OGD20" s="2" t="s">
        <v>10870</v>
      </c>
      <c r="OGE20" s="2" t="s">
        <v>10870</v>
      </c>
      <c r="OGF20" s="2" t="s">
        <v>10870</v>
      </c>
      <c r="OGG20" s="2" t="s">
        <v>10870</v>
      </c>
      <c r="OGH20" s="2" t="s">
        <v>10870</v>
      </c>
      <c r="OGI20" s="2" t="s">
        <v>10870</v>
      </c>
      <c r="OGJ20" s="2" t="s">
        <v>10870</v>
      </c>
      <c r="OGK20" s="2" t="s">
        <v>10870</v>
      </c>
      <c r="OGL20" s="2" t="s">
        <v>10870</v>
      </c>
      <c r="OGM20" s="2" t="s">
        <v>10870</v>
      </c>
      <c r="OGN20" s="2" t="s">
        <v>10870</v>
      </c>
      <c r="OGO20" s="2" t="s">
        <v>10870</v>
      </c>
      <c r="OGP20" s="2" t="s">
        <v>10870</v>
      </c>
      <c r="OGQ20" s="2" t="s">
        <v>10870</v>
      </c>
      <c r="OGR20" s="2" t="s">
        <v>10870</v>
      </c>
      <c r="OGS20" s="2" t="s">
        <v>10870</v>
      </c>
      <c r="OGT20" s="2" t="s">
        <v>10870</v>
      </c>
      <c r="OGU20" s="2" t="s">
        <v>10870</v>
      </c>
      <c r="OGV20" s="2" t="s">
        <v>10870</v>
      </c>
      <c r="OGW20" s="2" t="s">
        <v>10870</v>
      </c>
      <c r="OGX20" s="2" t="s">
        <v>10870</v>
      </c>
      <c r="OGY20" s="2" t="s">
        <v>10870</v>
      </c>
      <c r="OGZ20" s="2" t="s">
        <v>10870</v>
      </c>
      <c r="OHA20" s="2" t="s">
        <v>10870</v>
      </c>
      <c r="OHB20" s="2" t="s">
        <v>10870</v>
      </c>
      <c r="OHC20" s="2" t="s">
        <v>10870</v>
      </c>
      <c r="OHD20" s="2" t="s">
        <v>10870</v>
      </c>
      <c r="OHE20" s="2" t="s">
        <v>10870</v>
      </c>
      <c r="OHF20" s="2" t="s">
        <v>10870</v>
      </c>
      <c r="OHG20" s="2" t="s">
        <v>10870</v>
      </c>
      <c r="OHH20" s="2" t="s">
        <v>10870</v>
      </c>
      <c r="OHI20" s="2" t="s">
        <v>10870</v>
      </c>
      <c r="OHJ20" s="2" t="s">
        <v>10870</v>
      </c>
      <c r="OHK20" s="2" t="s">
        <v>10870</v>
      </c>
      <c r="OHL20" s="2" t="s">
        <v>10870</v>
      </c>
      <c r="OHM20" s="2" t="s">
        <v>10870</v>
      </c>
      <c r="OHN20" s="2" t="s">
        <v>10870</v>
      </c>
      <c r="OHO20" s="2" t="s">
        <v>10870</v>
      </c>
      <c r="OHP20" s="2" t="s">
        <v>10870</v>
      </c>
      <c r="OHQ20" s="2" t="s">
        <v>10870</v>
      </c>
      <c r="OHR20" s="2" t="s">
        <v>10870</v>
      </c>
      <c r="OHS20" s="2" t="s">
        <v>10870</v>
      </c>
      <c r="OHT20" s="2" t="s">
        <v>10870</v>
      </c>
      <c r="OHU20" s="2" t="s">
        <v>10870</v>
      </c>
      <c r="OHV20" s="2" t="s">
        <v>10870</v>
      </c>
      <c r="OHW20" s="2" t="s">
        <v>10870</v>
      </c>
      <c r="OHX20" s="2" t="s">
        <v>10870</v>
      </c>
      <c r="OHY20" s="2" t="s">
        <v>10870</v>
      </c>
      <c r="OHZ20" s="2" t="s">
        <v>10870</v>
      </c>
      <c r="OIA20" s="2" t="s">
        <v>10870</v>
      </c>
      <c r="OIB20" s="2" t="s">
        <v>10870</v>
      </c>
      <c r="OIC20" s="2" t="s">
        <v>10870</v>
      </c>
      <c r="OID20" s="2" t="s">
        <v>10870</v>
      </c>
      <c r="OIE20" s="2" t="s">
        <v>10870</v>
      </c>
      <c r="OIF20" s="2" t="s">
        <v>10870</v>
      </c>
      <c r="OIG20" s="2" t="s">
        <v>10870</v>
      </c>
      <c r="OIH20" s="2" t="s">
        <v>10870</v>
      </c>
      <c r="OII20" s="2" t="s">
        <v>10870</v>
      </c>
      <c r="OIJ20" s="2" t="s">
        <v>10870</v>
      </c>
      <c r="OIK20" s="2" t="s">
        <v>10870</v>
      </c>
      <c r="OIL20" s="2" t="s">
        <v>10870</v>
      </c>
      <c r="OIM20" s="2" t="s">
        <v>10870</v>
      </c>
      <c r="OIN20" s="2" t="s">
        <v>10870</v>
      </c>
      <c r="OIO20" s="2" t="s">
        <v>10870</v>
      </c>
      <c r="OIP20" s="2" t="s">
        <v>10870</v>
      </c>
      <c r="OIQ20" s="2" t="s">
        <v>10870</v>
      </c>
      <c r="OIR20" s="2" t="s">
        <v>10870</v>
      </c>
      <c r="OIS20" s="2" t="s">
        <v>10870</v>
      </c>
      <c r="OIT20" s="2" t="s">
        <v>10870</v>
      </c>
      <c r="OIU20" s="2" t="s">
        <v>10870</v>
      </c>
      <c r="OIV20" s="2" t="s">
        <v>10870</v>
      </c>
      <c r="OIW20" s="2" t="s">
        <v>10870</v>
      </c>
      <c r="OIX20" s="2" t="s">
        <v>10870</v>
      </c>
      <c r="OIY20" s="2" t="s">
        <v>10870</v>
      </c>
      <c r="OIZ20" s="2" t="s">
        <v>10870</v>
      </c>
      <c r="OJA20" s="2" t="s">
        <v>10870</v>
      </c>
      <c r="OJB20" s="2" t="s">
        <v>10870</v>
      </c>
      <c r="OJC20" s="2" t="s">
        <v>10870</v>
      </c>
      <c r="OJD20" s="2" t="s">
        <v>10870</v>
      </c>
      <c r="OJE20" s="2" t="s">
        <v>10870</v>
      </c>
      <c r="OJF20" s="2" t="s">
        <v>10870</v>
      </c>
      <c r="OJG20" s="2" t="s">
        <v>10870</v>
      </c>
      <c r="OJH20" s="2" t="s">
        <v>10870</v>
      </c>
      <c r="OJI20" s="2" t="s">
        <v>10870</v>
      </c>
      <c r="OJJ20" s="2" t="s">
        <v>10870</v>
      </c>
      <c r="OJK20" s="2" t="s">
        <v>10870</v>
      </c>
      <c r="OJL20" s="2" t="s">
        <v>10870</v>
      </c>
      <c r="OJM20" s="2" t="s">
        <v>10870</v>
      </c>
      <c r="OJN20" s="2" t="s">
        <v>10870</v>
      </c>
      <c r="OJO20" s="2" t="s">
        <v>10870</v>
      </c>
      <c r="OJP20" s="2" t="s">
        <v>10870</v>
      </c>
      <c r="OJQ20" s="2" t="s">
        <v>10870</v>
      </c>
      <c r="OJR20" s="2" t="s">
        <v>10870</v>
      </c>
      <c r="OJS20" s="2" t="s">
        <v>10870</v>
      </c>
      <c r="OJT20" s="2" t="s">
        <v>10870</v>
      </c>
      <c r="OJU20" s="2" t="s">
        <v>10870</v>
      </c>
      <c r="OJV20" s="2" t="s">
        <v>10870</v>
      </c>
      <c r="OJW20" s="2" t="s">
        <v>10870</v>
      </c>
      <c r="OJX20" s="2" t="s">
        <v>10870</v>
      </c>
      <c r="OJY20" s="2" t="s">
        <v>10870</v>
      </c>
      <c r="OJZ20" s="2" t="s">
        <v>10870</v>
      </c>
      <c r="OKA20" s="2" t="s">
        <v>10870</v>
      </c>
      <c r="OKB20" s="2" t="s">
        <v>10870</v>
      </c>
      <c r="OKC20" s="2" t="s">
        <v>10870</v>
      </c>
      <c r="OKD20" s="2" t="s">
        <v>10870</v>
      </c>
      <c r="OKE20" s="2" t="s">
        <v>10870</v>
      </c>
      <c r="OKF20" s="2" t="s">
        <v>10870</v>
      </c>
      <c r="OKG20" s="2" t="s">
        <v>10870</v>
      </c>
      <c r="OKH20" s="2" t="s">
        <v>10870</v>
      </c>
      <c r="OKI20" s="2" t="s">
        <v>10870</v>
      </c>
      <c r="OKJ20" s="2" t="s">
        <v>10870</v>
      </c>
      <c r="OKK20" s="2" t="s">
        <v>10870</v>
      </c>
      <c r="OKL20" s="2" t="s">
        <v>10870</v>
      </c>
      <c r="OKM20" s="2" t="s">
        <v>10870</v>
      </c>
      <c r="OKN20" s="2" t="s">
        <v>10870</v>
      </c>
      <c r="OKO20" s="2" t="s">
        <v>10870</v>
      </c>
      <c r="OKP20" s="2" t="s">
        <v>10870</v>
      </c>
      <c r="OKQ20" s="2" t="s">
        <v>10870</v>
      </c>
      <c r="OKR20" s="2" t="s">
        <v>10870</v>
      </c>
      <c r="OKS20" s="2" t="s">
        <v>10870</v>
      </c>
      <c r="OKT20" s="2" t="s">
        <v>10870</v>
      </c>
      <c r="OKU20" s="2" t="s">
        <v>10870</v>
      </c>
      <c r="OKV20" s="2" t="s">
        <v>10870</v>
      </c>
      <c r="OKW20" s="2" t="s">
        <v>10870</v>
      </c>
      <c r="OKX20" s="2" t="s">
        <v>10870</v>
      </c>
      <c r="OKY20" s="2" t="s">
        <v>10870</v>
      </c>
      <c r="OKZ20" s="2" t="s">
        <v>10870</v>
      </c>
      <c r="OLA20" s="2" t="s">
        <v>10870</v>
      </c>
      <c r="OLB20" s="2" t="s">
        <v>10870</v>
      </c>
      <c r="OLC20" s="2" t="s">
        <v>10870</v>
      </c>
      <c r="OLD20" s="2" t="s">
        <v>10870</v>
      </c>
      <c r="OLE20" s="2" t="s">
        <v>10870</v>
      </c>
      <c r="OLF20" s="2" t="s">
        <v>10870</v>
      </c>
      <c r="OLG20" s="2" t="s">
        <v>10870</v>
      </c>
      <c r="OLH20" s="2" t="s">
        <v>10870</v>
      </c>
      <c r="OLI20" s="2" t="s">
        <v>10870</v>
      </c>
      <c r="OLJ20" s="2" t="s">
        <v>10870</v>
      </c>
      <c r="OLK20" s="2" t="s">
        <v>10870</v>
      </c>
      <c r="OLL20" s="2" t="s">
        <v>10870</v>
      </c>
      <c r="OLM20" s="2" t="s">
        <v>10870</v>
      </c>
      <c r="OLN20" s="2" t="s">
        <v>10870</v>
      </c>
      <c r="OLO20" s="2" t="s">
        <v>10870</v>
      </c>
      <c r="OLP20" s="2" t="s">
        <v>10870</v>
      </c>
      <c r="OLQ20" s="2" t="s">
        <v>10870</v>
      </c>
      <c r="OLR20" s="2" t="s">
        <v>10870</v>
      </c>
      <c r="OLS20" s="2" t="s">
        <v>10870</v>
      </c>
      <c r="OLT20" s="2" t="s">
        <v>10870</v>
      </c>
      <c r="OLU20" s="2" t="s">
        <v>10870</v>
      </c>
      <c r="OLV20" s="2" t="s">
        <v>10870</v>
      </c>
      <c r="OLW20" s="2" t="s">
        <v>10870</v>
      </c>
      <c r="OLX20" s="2" t="s">
        <v>10870</v>
      </c>
      <c r="OLY20" s="2" t="s">
        <v>10870</v>
      </c>
      <c r="OLZ20" s="2" t="s">
        <v>10870</v>
      </c>
      <c r="OMA20" s="2" t="s">
        <v>10870</v>
      </c>
      <c r="OMB20" s="2" t="s">
        <v>10870</v>
      </c>
      <c r="OMC20" s="2" t="s">
        <v>10870</v>
      </c>
      <c r="OMD20" s="2" t="s">
        <v>10870</v>
      </c>
      <c r="OME20" s="2" t="s">
        <v>10870</v>
      </c>
      <c r="OMF20" s="2" t="s">
        <v>10870</v>
      </c>
      <c r="OMG20" s="2" t="s">
        <v>10870</v>
      </c>
      <c r="OMH20" s="2" t="s">
        <v>10870</v>
      </c>
      <c r="OMI20" s="2" t="s">
        <v>10870</v>
      </c>
      <c r="OMJ20" s="2" t="s">
        <v>10870</v>
      </c>
      <c r="OMK20" s="2" t="s">
        <v>10870</v>
      </c>
      <c r="OML20" s="2" t="s">
        <v>10870</v>
      </c>
      <c r="OMM20" s="2" t="s">
        <v>10870</v>
      </c>
      <c r="OMN20" s="2" t="s">
        <v>10870</v>
      </c>
      <c r="OMO20" s="2" t="s">
        <v>10870</v>
      </c>
      <c r="OMP20" s="2" t="s">
        <v>10870</v>
      </c>
      <c r="OMQ20" s="2" t="s">
        <v>10870</v>
      </c>
      <c r="OMR20" s="2" t="s">
        <v>10870</v>
      </c>
      <c r="OMS20" s="2" t="s">
        <v>10870</v>
      </c>
      <c r="OMT20" s="2" t="s">
        <v>10870</v>
      </c>
      <c r="OMU20" s="2" t="s">
        <v>10870</v>
      </c>
      <c r="OMV20" s="2" t="s">
        <v>10870</v>
      </c>
      <c r="OMW20" s="2" t="s">
        <v>10870</v>
      </c>
      <c r="OMX20" s="2" t="s">
        <v>10870</v>
      </c>
      <c r="OMY20" s="2" t="s">
        <v>10870</v>
      </c>
      <c r="OMZ20" s="2" t="s">
        <v>10870</v>
      </c>
      <c r="ONA20" s="2" t="s">
        <v>10870</v>
      </c>
      <c r="ONB20" s="2" t="s">
        <v>10870</v>
      </c>
      <c r="ONC20" s="2" t="s">
        <v>10870</v>
      </c>
      <c r="OND20" s="2" t="s">
        <v>10870</v>
      </c>
      <c r="ONE20" s="2" t="s">
        <v>10870</v>
      </c>
      <c r="ONF20" s="2" t="s">
        <v>10870</v>
      </c>
      <c r="ONG20" s="2" t="s">
        <v>10870</v>
      </c>
      <c r="ONH20" s="2" t="s">
        <v>10870</v>
      </c>
      <c r="ONI20" s="2" t="s">
        <v>10870</v>
      </c>
      <c r="ONJ20" s="2" t="s">
        <v>10870</v>
      </c>
      <c r="ONK20" s="2" t="s">
        <v>10870</v>
      </c>
      <c r="ONL20" s="2" t="s">
        <v>10870</v>
      </c>
      <c r="ONM20" s="2" t="s">
        <v>10870</v>
      </c>
      <c r="ONN20" s="2" t="s">
        <v>10870</v>
      </c>
      <c r="ONO20" s="2" t="s">
        <v>10870</v>
      </c>
      <c r="ONP20" s="2" t="s">
        <v>10870</v>
      </c>
      <c r="ONQ20" s="2" t="s">
        <v>10870</v>
      </c>
      <c r="ONR20" s="2" t="s">
        <v>10870</v>
      </c>
      <c r="ONS20" s="2" t="s">
        <v>10870</v>
      </c>
      <c r="ONT20" s="2" t="s">
        <v>10870</v>
      </c>
      <c r="ONU20" s="2" t="s">
        <v>10870</v>
      </c>
      <c r="ONV20" s="2" t="s">
        <v>10870</v>
      </c>
      <c r="ONW20" s="2" t="s">
        <v>10870</v>
      </c>
      <c r="ONX20" s="2" t="s">
        <v>10870</v>
      </c>
      <c r="ONY20" s="2" t="s">
        <v>10870</v>
      </c>
      <c r="ONZ20" s="2" t="s">
        <v>10870</v>
      </c>
      <c r="OOA20" s="2" t="s">
        <v>10870</v>
      </c>
      <c r="OOB20" s="2" t="s">
        <v>10870</v>
      </c>
      <c r="OOC20" s="2" t="s">
        <v>10870</v>
      </c>
      <c r="OOD20" s="2" t="s">
        <v>10870</v>
      </c>
      <c r="OOE20" s="2" t="s">
        <v>10870</v>
      </c>
      <c r="OOF20" s="2" t="s">
        <v>10870</v>
      </c>
      <c r="OOG20" s="2" t="s">
        <v>10870</v>
      </c>
      <c r="OOH20" s="2" t="s">
        <v>10870</v>
      </c>
      <c r="OOI20" s="2" t="s">
        <v>10870</v>
      </c>
      <c r="OOJ20" s="2" t="s">
        <v>10870</v>
      </c>
      <c r="OOK20" s="2" t="s">
        <v>10870</v>
      </c>
      <c r="OOL20" s="2" t="s">
        <v>10870</v>
      </c>
      <c r="OOM20" s="2" t="s">
        <v>10870</v>
      </c>
      <c r="OON20" s="2" t="s">
        <v>10870</v>
      </c>
      <c r="OOO20" s="2" t="s">
        <v>10870</v>
      </c>
      <c r="OOP20" s="2" t="s">
        <v>10870</v>
      </c>
      <c r="OOQ20" s="2" t="s">
        <v>10870</v>
      </c>
      <c r="OOR20" s="2" t="s">
        <v>10870</v>
      </c>
      <c r="OOS20" s="2" t="s">
        <v>10870</v>
      </c>
      <c r="OOT20" s="2" t="s">
        <v>10870</v>
      </c>
      <c r="OOU20" s="2" t="s">
        <v>10870</v>
      </c>
      <c r="OOV20" s="2" t="s">
        <v>10870</v>
      </c>
      <c r="OOW20" s="2" t="s">
        <v>10870</v>
      </c>
      <c r="OOX20" s="2" t="s">
        <v>10870</v>
      </c>
      <c r="OOY20" s="2" t="s">
        <v>10870</v>
      </c>
      <c r="OOZ20" s="2" t="s">
        <v>10870</v>
      </c>
      <c r="OPA20" s="2" t="s">
        <v>10870</v>
      </c>
      <c r="OPB20" s="2" t="s">
        <v>10870</v>
      </c>
      <c r="OPC20" s="2" t="s">
        <v>10870</v>
      </c>
      <c r="OPD20" s="2" t="s">
        <v>10870</v>
      </c>
      <c r="OPE20" s="2" t="s">
        <v>10870</v>
      </c>
      <c r="OPF20" s="2" t="s">
        <v>10870</v>
      </c>
      <c r="OPG20" s="2" t="s">
        <v>10870</v>
      </c>
      <c r="OPH20" s="2" t="s">
        <v>10870</v>
      </c>
      <c r="OPI20" s="2" t="s">
        <v>10870</v>
      </c>
      <c r="OPJ20" s="2" t="s">
        <v>10870</v>
      </c>
      <c r="OPK20" s="2" t="s">
        <v>10870</v>
      </c>
      <c r="OPL20" s="2" t="s">
        <v>10870</v>
      </c>
      <c r="OPM20" s="2" t="s">
        <v>10870</v>
      </c>
      <c r="OPN20" s="2" t="s">
        <v>10870</v>
      </c>
      <c r="OPO20" s="2" t="s">
        <v>10870</v>
      </c>
      <c r="OPP20" s="2" t="s">
        <v>10870</v>
      </c>
      <c r="OPQ20" s="2" t="s">
        <v>10870</v>
      </c>
      <c r="OPR20" s="2" t="s">
        <v>10870</v>
      </c>
      <c r="OPS20" s="2" t="s">
        <v>10870</v>
      </c>
      <c r="OPT20" s="2" t="s">
        <v>10870</v>
      </c>
      <c r="OPU20" s="2" t="s">
        <v>10870</v>
      </c>
      <c r="OPV20" s="2" t="s">
        <v>10870</v>
      </c>
      <c r="OPW20" s="2" t="s">
        <v>10870</v>
      </c>
      <c r="OPX20" s="2" t="s">
        <v>10870</v>
      </c>
      <c r="OPY20" s="2" t="s">
        <v>10870</v>
      </c>
      <c r="OPZ20" s="2" t="s">
        <v>10870</v>
      </c>
      <c r="OQA20" s="2" t="s">
        <v>10870</v>
      </c>
      <c r="OQB20" s="2" t="s">
        <v>10870</v>
      </c>
      <c r="OQC20" s="2" t="s">
        <v>10870</v>
      </c>
      <c r="OQD20" s="2" t="s">
        <v>10870</v>
      </c>
      <c r="OQE20" s="2" t="s">
        <v>10870</v>
      </c>
      <c r="OQF20" s="2" t="s">
        <v>10870</v>
      </c>
      <c r="OQG20" s="2" t="s">
        <v>10870</v>
      </c>
      <c r="OQH20" s="2" t="s">
        <v>10870</v>
      </c>
      <c r="OQI20" s="2" t="s">
        <v>10870</v>
      </c>
      <c r="OQJ20" s="2" t="s">
        <v>10870</v>
      </c>
      <c r="OQK20" s="2" t="s">
        <v>10870</v>
      </c>
      <c r="OQL20" s="2" t="s">
        <v>10870</v>
      </c>
      <c r="OQM20" s="2" t="s">
        <v>10870</v>
      </c>
      <c r="OQN20" s="2" t="s">
        <v>10870</v>
      </c>
      <c r="OQO20" s="2" t="s">
        <v>10870</v>
      </c>
      <c r="OQP20" s="2" t="s">
        <v>10870</v>
      </c>
      <c r="OQQ20" s="2" t="s">
        <v>10870</v>
      </c>
      <c r="OQR20" s="2" t="s">
        <v>10870</v>
      </c>
      <c r="OQS20" s="2" t="s">
        <v>10870</v>
      </c>
      <c r="OQT20" s="2" t="s">
        <v>10870</v>
      </c>
      <c r="OQU20" s="2" t="s">
        <v>10870</v>
      </c>
      <c r="OQV20" s="2" t="s">
        <v>10870</v>
      </c>
      <c r="OQW20" s="2" t="s">
        <v>10870</v>
      </c>
      <c r="OQX20" s="2" t="s">
        <v>10870</v>
      </c>
      <c r="OQY20" s="2" t="s">
        <v>10870</v>
      </c>
      <c r="OQZ20" s="2" t="s">
        <v>10870</v>
      </c>
      <c r="ORA20" s="2" t="s">
        <v>10870</v>
      </c>
      <c r="ORB20" s="2" t="s">
        <v>10870</v>
      </c>
      <c r="ORC20" s="2" t="s">
        <v>10870</v>
      </c>
      <c r="ORD20" s="2" t="s">
        <v>10870</v>
      </c>
      <c r="ORE20" s="2" t="s">
        <v>10870</v>
      </c>
      <c r="ORF20" s="2" t="s">
        <v>10870</v>
      </c>
      <c r="ORG20" s="2" t="s">
        <v>10870</v>
      </c>
      <c r="ORH20" s="2" t="s">
        <v>10870</v>
      </c>
      <c r="ORI20" s="2" t="s">
        <v>10870</v>
      </c>
      <c r="ORJ20" s="2" t="s">
        <v>10870</v>
      </c>
      <c r="ORK20" s="2" t="s">
        <v>10870</v>
      </c>
      <c r="ORL20" s="2" t="s">
        <v>10870</v>
      </c>
      <c r="ORM20" s="2" t="s">
        <v>10870</v>
      </c>
      <c r="ORN20" s="2" t="s">
        <v>10870</v>
      </c>
      <c r="ORO20" s="2" t="s">
        <v>10870</v>
      </c>
      <c r="ORP20" s="2" t="s">
        <v>10870</v>
      </c>
      <c r="ORQ20" s="2" t="s">
        <v>10870</v>
      </c>
      <c r="ORR20" s="2" t="s">
        <v>10870</v>
      </c>
      <c r="ORS20" s="2" t="s">
        <v>10870</v>
      </c>
      <c r="ORT20" s="2" t="s">
        <v>10870</v>
      </c>
      <c r="ORU20" s="2" t="s">
        <v>10870</v>
      </c>
      <c r="ORV20" s="2" t="s">
        <v>10870</v>
      </c>
      <c r="ORW20" s="2" t="s">
        <v>10870</v>
      </c>
      <c r="ORX20" s="2" t="s">
        <v>10870</v>
      </c>
      <c r="ORY20" s="2" t="s">
        <v>10870</v>
      </c>
      <c r="ORZ20" s="2" t="s">
        <v>10870</v>
      </c>
      <c r="OSA20" s="2" t="s">
        <v>10870</v>
      </c>
      <c r="OSB20" s="2" t="s">
        <v>10870</v>
      </c>
      <c r="OSC20" s="2" t="s">
        <v>10870</v>
      </c>
      <c r="OSD20" s="2" t="s">
        <v>10870</v>
      </c>
      <c r="OSE20" s="2" t="s">
        <v>10870</v>
      </c>
      <c r="OSF20" s="2" t="s">
        <v>10870</v>
      </c>
      <c r="OSG20" s="2" t="s">
        <v>10870</v>
      </c>
      <c r="OSH20" s="2" t="s">
        <v>10870</v>
      </c>
      <c r="OSI20" s="2" t="s">
        <v>10870</v>
      </c>
      <c r="OSJ20" s="2" t="s">
        <v>10870</v>
      </c>
      <c r="OSK20" s="2" t="s">
        <v>10870</v>
      </c>
      <c r="OSL20" s="2" t="s">
        <v>10870</v>
      </c>
      <c r="OSM20" s="2" t="s">
        <v>10870</v>
      </c>
      <c r="OSN20" s="2" t="s">
        <v>10870</v>
      </c>
      <c r="OSO20" s="2" t="s">
        <v>10870</v>
      </c>
      <c r="OSP20" s="2" t="s">
        <v>10870</v>
      </c>
      <c r="OSQ20" s="2" t="s">
        <v>10870</v>
      </c>
      <c r="OSR20" s="2" t="s">
        <v>10870</v>
      </c>
      <c r="OSS20" s="2" t="s">
        <v>10870</v>
      </c>
      <c r="OST20" s="2" t="s">
        <v>10870</v>
      </c>
      <c r="OSU20" s="2" t="s">
        <v>10870</v>
      </c>
      <c r="OSV20" s="2" t="s">
        <v>10870</v>
      </c>
      <c r="OSW20" s="2" t="s">
        <v>10870</v>
      </c>
      <c r="OSX20" s="2" t="s">
        <v>10870</v>
      </c>
      <c r="OSY20" s="2" t="s">
        <v>10870</v>
      </c>
      <c r="OSZ20" s="2" t="s">
        <v>10870</v>
      </c>
      <c r="OTA20" s="2" t="s">
        <v>10870</v>
      </c>
      <c r="OTB20" s="2" t="s">
        <v>10870</v>
      </c>
      <c r="OTC20" s="2" t="s">
        <v>10870</v>
      </c>
      <c r="OTD20" s="2" t="s">
        <v>10870</v>
      </c>
      <c r="OTE20" s="2" t="s">
        <v>10870</v>
      </c>
      <c r="OTF20" s="2" t="s">
        <v>10870</v>
      </c>
      <c r="OTG20" s="2" t="s">
        <v>10870</v>
      </c>
      <c r="OTH20" s="2" t="s">
        <v>10870</v>
      </c>
      <c r="OTI20" s="2" t="s">
        <v>10870</v>
      </c>
      <c r="OTJ20" s="2" t="s">
        <v>10870</v>
      </c>
      <c r="OTK20" s="2" t="s">
        <v>10870</v>
      </c>
      <c r="OTL20" s="2" t="s">
        <v>10870</v>
      </c>
      <c r="OTM20" s="2" t="s">
        <v>10870</v>
      </c>
      <c r="OTN20" s="2" t="s">
        <v>10870</v>
      </c>
      <c r="OTO20" s="2" t="s">
        <v>10870</v>
      </c>
      <c r="OTP20" s="2" t="s">
        <v>10870</v>
      </c>
      <c r="OTQ20" s="2" t="s">
        <v>10870</v>
      </c>
      <c r="OTR20" s="2" t="s">
        <v>10870</v>
      </c>
      <c r="OTS20" s="2" t="s">
        <v>10870</v>
      </c>
      <c r="OTT20" s="2" t="s">
        <v>10870</v>
      </c>
      <c r="OTU20" s="2" t="s">
        <v>10870</v>
      </c>
      <c r="OTV20" s="2" t="s">
        <v>10870</v>
      </c>
      <c r="OTW20" s="2" t="s">
        <v>10870</v>
      </c>
      <c r="OTX20" s="2" t="s">
        <v>10870</v>
      </c>
      <c r="OTY20" s="2" t="s">
        <v>10870</v>
      </c>
      <c r="OTZ20" s="2" t="s">
        <v>10870</v>
      </c>
      <c r="OUA20" s="2" t="s">
        <v>10870</v>
      </c>
      <c r="OUB20" s="2" t="s">
        <v>10870</v>
      </c>
      <c r="OUC20" s="2" t="s">
        <v>10870</v>
      </c>
      <c r="OUD20" s="2" t="s">
        <v>10870</v>
      </c>
      <c r="OUE20" s="2" t="s">
        <v>10870</v>
      </c>
      <c r="OUF20" s="2" t="s">
        <v>10870</v>
      </c>
      <c r="OUG20" s="2" t="s">
        <v>10870</v>
      </c>
      <c r="OUH20" s="2" t="s">
        <v>10870</v>
      </c>
      <c r="OUI20" s="2" t="s">
        <v>10870</v>
      </c>
      <c r="OUJ20" s="2" t="s">
        <v>10870</v>
      </c>
      <c r="OUK20" s="2" t="s">
        <v>10870</v>
      </c>
      <c r="OUL20" s="2" t="s">
        <v>10870</v>
      </c>
      <c r="OUM20" s="2" t="s">
        <v>10870</v>
      </c>
      <c r="OUN20" s="2" t="s">
        <v>10870</v>
      </c>
      <c r="OUO20" s="2" t="s">
        <v>10870</v>
      </c>
      <c r="OUP20" s="2" t="s">
        <v>10870</v>
      </c>
      <c r="OUQ20" s="2" t="s">
        <v>10870</v>
      </c>
      <c r="OUR20" s="2" t="s">
        <v>10870</v>
      </c>
      <c r="OUS20" s="2" t="s">
        <v>10870</v>
      </c>
      <c r="OUT20" s="2" t="s">
        <v>10870</v>
      </c>
      <c r="OUU20" s="2" t="s">
        <v>10870</v>
      </c>
      <c r="OUV20" s="2" t="s">
        <v>10870</v>
      </c>
      <c r="OUW20" s="2" t="s">
        <v>10870</v>
      </c>
      <c r="OUX20" s="2" t="s">
        <v>10870</v>
      </c>
      <c r="OUY20" s="2" t="s">
        <v>10870</v>
      </c>
      <c r="OUZ20" s="2" t="s">
        <v>10870</v>
      </c>
      <c r="OVA20" s="2" t="s">
        <v>10870</v>
      </c>
      <c r="OVB20" s="2" t="s">
        <v>10870</v>
      </c>
      <c r="OVC20" s="2" t="s">
        <v>10870</v>
      </c>
      <c r="OVD20" s="2" t="s">
        <v>10870</v>
      </c>
      <c r="OVE20" s="2" t="s">
        <v>10870</v>
      </c>
      <c r="OVF20" s="2" t="s">
        <v>10870</v>
      </c>
      <c r="OVG20" s="2" t="s">
        <v>10870</v>
      </c>
      <c r="OVH20" s="2" t="s">
        <v>10870</v>
      </c>
      <c r="OVI20" s="2" t="s">
        <v>10870</v>
      </c>
      <c r="OVJ20" s="2" t="s">
        <v>10870</v>
      </c>
      <c r="OVK20" s="2" t="s">
        <v>10870</v>
      </c>
      <c r="OVL20" s="2" t="s">
        <v>10870</v>
      </c>
      <c r="OVM20" s="2" t="s">
        <v>10870</v>
      </c>
      <c r="OVN20" s="2" t="s">
        <v>10870</v>
      </c>
      <c r="OVO20" s="2" t="s">
        <v>10870</v>
      </c>
      <c r="OVP20" s="2" t="s">
        <v>10870</v>
      </c>
      <c r="OVQ20" s="2" t="s">
        <v>10870</v>
      </c>
      <c r="OVR20" s="2" t="s">
        <v>10870</v>
      </c>
      <c r="OVS20" s="2" t="s">
        <v>10870</v>
      </c>
      <c r="OVT20" s="2" t="s">
        <v>10870</v>
      </c>
      <c r="OVU20" s="2" t="s">
        <v>10870</v>
      </c>
      <c r="OVV20" s="2" t="s">
        <v>10870</v>
      </c>
      <c r="OVW20" s="2" t="s">
        <v>10870</v>
      </c>
      <c r="OVX20" s="2" t="s">
        <v>10870</v>
      </c>
      <c r="OVY20" s="2" t="s">
        <v>10870</v>
      </c>
      <c r="OVZ20" s="2" t="s">
        <v>10870</v>
      </c>
      <c r="OWA20" s="2" t="s">
        <v>10870</v>
      </c>
      <c r="OWB20" s="2" t="s">
        <v>10870</v>
      </c>
      <c r="OWC20" s="2" t="s">
        <v>10870</v>
      </c>
      <c r="OWD20" s="2" t="s">
        <v>10870</v>
      </c>
      <c r="OWE20" s="2" t="s">
        <v>10870</v>
      </c>
      <c r="OWF20" s="2" t="s">
        <v>10870</v>
      </c>
      <c r="OWG20" s="2" t="s">
        <v>10870</v>
      </c>
      <c r="OWH20" s="2" t="s">
        <v>10870</v>
      </c>
      <c r="OWI20" s="2" t="s">
        <v>10870</v>
      </c>
      <c r="OWJ20" s="2" t="s">
        <v>10870</v>
      </c>
      <c r="OWK20" s="2" t="s">
        <v>10870</v>
      </c>
      <c r="OWL20" s="2" t="s">
        <v>10870</v>
      </c>
      <c r="OWM20" s="2" t="s">
        <v>10870</v>
      </c>
      <c r="OWN20" s="2" t="s">
        <v>10870</v>
      </c>
      <c r="OWO20" s="2" t="s">
        <v>10870</v>
      </c>
      <c r="OWP20" s="2" t="s">
        <v>10870</v>
      </c>
      <c r="OWQ20" s="2" t="s">
        <v>10870</v>
      </c>
      <c r="OWR20" s="2" t="s">
        <v>10870</v>
      </c>
      <c r="OWS20" s="2" t="s">
        <v>10870</v>
      </c>
      <c r="OWT20" s="2" t="s">
        <v>10870</v>
      </c>
      <c r="OWU20" s="2" t="s">
        <v>10870</v>
      </c>
      <c r="OWV20" s="2" t="s">
        <v>10870</v>
      </c>
      <c r="OWW20" s="2" t="s">
        <v>10870</v>
      </c>
      <c r="OWX20" s="2" t="s">
        <v>10870</v>
      </c>
      <c r="OWY20" s="2" t="s">
        <v>10870</v>
      </c>
      <c r="OWZ20" s="2" t="s">
        <v>10870</v>
      </c>
      <c r="OXA20" s="2" t="s">
        <v>10870</v>
      </c>
      <c r="OXB20" s="2" t="s">
        <v>10870</v>
      </c>
      <c r="OXC20" s="2" t="s">
        <v>10870</v>
      </c>
      <c r="OXD20" s="2" t="s">
        <v>10870</v>
      </c>
      <c r="OXE20" s="2" t="s">
        <v>10870</v>
      </c>
      <c r="OXF20" s="2" t="s">
        <v>10870</v>
      </c>
      <c r="OXG20" s="2" t="s">
        <v>10870</v>
      </c>
      <c r="OXH20" s="2" t="s">
        <v>10870</v>
      </c>
      <c r="OXI20" s="2" t="s">
        <v>10870</v>
      </c>
      <c r="OXJ20" s="2" t="s">
        <v>10870</v>
      </c>
      <c r="OXK20" s="2" t="s">
        <v>10870</v>
      </c>
      <c r="OXL20" s="2" t="s">
        <v>10870</v>
      </c>
      <c r="OXM20" s="2" t="s">
        <v>10870</v>
      </c>
      <c r="OXN20" s="2" t="s">
        <v>10870</v>
      </c>
      <c r="OXO20" s="2" t="s">
        <v>10870</v>
      </c>
      <c r="OXP20" s="2" t="s">
        <v>10870</v>
      </c>
      <c r="OXQ20" s="2" t="s">
        <v>10870</v>
      </c>
      <c r="OXR20" s="2" t="s">
        <v>10870</v>
      </c>
      <c r="OXS20" s="2" t="s">
        <v>10870</v>
      </c>
      <c r="OXT20" s="2" t="s">
        <v>10870</v>
      </c>
      <c r="OXU20" s="2" t="s">
        <v>10870</v>
      </c>
      <c r="OXV20" s="2" t="s">
        <v>10870</v>
      </c>
      <c r="OXW20" s="2" t="s">
        <v>10870</v>
      </c>
      <c r="OXX20" s="2" t="s">
        <v>10870</v>
      </c>
      <c r="OXY20" s="2" t="s">
        <v>10870</v>
      </c>
      <c r="OXZ20" s="2" t="s">
        <v>10870</v>
      </c>
      <c r="OYA20" s="2" t="s">
        <v>10870</v>
      </c>
      <c r="OYB20" s="2" t="s">
        <v>10870</v>
      </c>
      <c r="OYC20" s="2" t="s">
        <v>10870</v>
      </c>
      <c r="OYD20" s="2" t="s">
        <v>10870</v>
      </c>
      <c r="OYE20" s="2" t="s">
        <v>10870</v>
      </c>
      <c r="OYF20" s="2" t="s">
        <v>10870</v>
      </c>
      <c r="OYG20" s="2" t="s">
        <v>10870</v>
      </c>
      <c r="OYH20" s="2" t="s">
        <v>10870</v>
      </c>
      <c r="OYI20" s="2" t="s">
        <v>10870</v>
      </c>
      <c r="OYJ20" s="2" t="s">
        <v>10870</v>
      </c>
      <c r="OYK20" s="2" t="s">
        <v>10870</v>
      </c>
      <c r="OYL20" s="2" t="s">
        <v>10870</v>
      </c>
      <c r="OYM20" s="2" t="s">
        <v>10870</v>
      </c>
      <c r="OYN20" s="2" t="s">
        <v>10870</v>
      </c>
      <c r="OYO20" s="2" t="s">
        <v>10870</v>
      </c>
      <c r="OYP20" s="2" t="s">
        <v>10870</v>
      </c>
      <c r="OYQ20" s="2" t="s">
        <v>10870</v>
      </c>
      <c r="OYR20" s="2" t="s">
        <v>10870</v>
      </c>
      <c r="OYS20" s="2" t="s">
        <v>10870</v>
      </c>
      <c r="OYT20" s="2" t="s">
        <v>10870</v>
      </c>
      <c r="OYU20" s="2" t="s">
        <v>10870</v>
      </c>
      <c r="OYV20" s="2" t="s">
        <v>10870</v>
      </c>
      <c r="OYW20" s="2" t="s">
        <v>10870</v>
      </c>
      <c r="OYX20" s="2" t="s">
        <v>10870</v>
      </c>
      <c r="OYY20" s="2" t="s">
        <v>10870</v>
      </c>
      <c r="OYZ20" s="2" t="s">
        <v>10870</v>
      </c>
      <c r="OZA20" s="2" t="s">
        <v>10870</v>
      </c>
      <c r="OZB20" s="2" t="s">
        <v>10870</v>
      </c>
      <c r="OZC20" s="2" t="s">
        <v>10870</v>
      </c>
      <c r="OZD20" s="2" t="s">
        <v>10870</v>
      </c>
      <c r="OZE20" s="2" t="s">
        <v>10870</v>
      </c>
      <c r="OZF20" s="2" t="s">
        <v>10870</v>
      </c>
      <c r="OZG20" s="2" t="s">
        <v>10870</v>
      </c>
      <c r="OZH20" s="2" t="s">
        <v>10870</v>
      </c>
      <c r="OZI20" s="2" t="s">
        <v>10870</v>
      </c>
      <c r="OZJ20" s="2" t="s">
        <v>10870</v>
      </c>
      <c r="OZK20" s="2" t="s">
        <v>10870</v>
      </c>
      <c r="OZL20" s="2" t="s">
        <v>10870</v>
      </c>
      <c r="OZM20" s="2" t="s">
        <v>10870</v>
      </c>
      <c r="OZN20" s="2" t="s">
        <v>10870</v>
      </c>
      <c r="OZO20" s="2" t="s">
        <v>10870</v>
      </c>
      <c r="OZP20" s="2" t="s">
        <v>10870</v>
      </c>
      <c r="OZQ20" s="2" t="s">
        <v>10870</v>
      </c>
      <c r="OZR20" s="2" t="s">
        <v>10870</v>
      </c>
      <c r="OZS20" s="2" t="s">
        <v>10870</v>
      </c>
      <c r="OZT20" s="2" t="s">
        <v>10870</v>
      </c>
      <c r="OZU20" s="2" t="s">
        <v>10870</v>
      </c>
      <c r="OZV20" s="2" t="s">
        <v>10870</v>
      </c>
      <c r="OZW20" s="2" t="s">
        <v>10870</v>
      </c>
      <c r="OZX20" s="2" t="s">
        <v>10870</v>
      </c>
      <c r="OZY20" s="2" t="s">
        <v>10870</v>
      </c>
      <c r="OZZ20" s="2" t="s">
        <v>10870</v>
      </c>
      <c r="PAA20" s="2" t="s">
        <v>10870</v>
      </c>
      <c r="PAB20" s="2" t="s">
        <v>10870</v>
      </c>
      <c r="PAC20" s="2" t="s">
        <v>10870</v>
      </c>
      <c r="PAD20" s="2" t="s">
        <v>10870</v>
      </c>
      <c r="PAE20" s="2" t="s">
        <v>10870</v>
      </c>
      <c r="PAF20" s="2" t="s">
        <v>10870</v>
      </c>
      <c r="PAG20" s="2" t="s">
        <v>10870</v>
      </c>
      <c r="PAH20" s="2" t="s">
        <v>10870</v>
      </c>
      <c r="PAI20" s="2" t="s">
        <v>10870</v>
      </c>
      <c r="PAJ20" s="2" t="s">
        <v>10870</v>
      </c>
      <c r="PAK20" s="2" t="s">
        <v>10870</v>
      </c>
      <c r="PAL20" s="2" t="s">
        <v>10870</v>
      </c>
      <c r="PAM20" s="2" t="s">
        <v>10870</v>
      </c>
      <c r="PAN20" s="2" t="s">
        <v>10870</v>
      </c>
      <c r="PAO20" s="2" t="s">
        <v>10870</v>
      </c>
      <c r="PAP20" s="2" t="s">
        <v>10870</v>
      </c>
      <c r="PAQ20" s="2" t="s">
        <v>10870</v>
      </c>
      <c r="PAR20" s="2" t="s">
        <v>10870</v>
      </c>
      <c r="PAS20" s="2" t="s">
        <v>10870</v>
      </c>
      <c r="PAT20" s="2" t="s">
        <v>10870</v>
      </c>
      <c r="PAU20" s="2" t="s">
        <v>10870</v>
      </c>
      <c r="PAV20" s="2" t="s">
        <v>10870</v>
      </c>
      <c r="PAW20" s="2" t="s">
        <v>10870</v>
      </c>
      <c r="PAX20" s="2" t="s">
        <v>10870</v>
      </c>
      <c r="PAY20" s="2" t="s">
        <v>10870</v>
      </c>
      <c r="PAZ20" s="2" t="s">
        <v>10870</v>
      </c>
      <c r="PBA20" s="2" t="s">
        <v>10870</v>
      </c>
      <c r="PBB20" s="2" t="s">
        <v>10870</v>
      </c>
      <c r="PBC20" s="2" t="s">
        <v>10870</v>
      </c>
      <c r="PBD20" s="2" t="s">
        <v>10870</v>
      </c>
      <c r="PBE20" s="2" t="s">
        <v>10870</v>
      </c>
      <c r="PBF20" s="2" t="s">
        <v>10870</v>
      </c>
      <c r="PBG20" s="2" t="s">
        <v>10870</v>
      </c>
      <c r="PBH20" s="2" t="s">
        <v>10870</v>
      </c>
      <c r="PBI20" s="2" t="s">
        <v>10870</v>
      </c>
      <c r="PBJ20" s="2" t="s">
        <v>10870</v>
      </c>
      <c r="PBK20" s="2" t="s">
        <v>10870</v>
      </c>
      <c r="PBL20" s="2" t="s">
        <v>10870</v>
      </c>
      <c r="PBM20" s="2" t="s">
        <v>10870</v>
      </c>
      <c r="PBN20" s="2" t="s">
        <v>10870</v>
      </c>
      <c r="PBO20" s="2" t="s">
        <v>10870</v>
      </c>
      <c r="PBP20" s="2" t="s">
        <v>10870</v>
      </c>
      <c r="PBQ20" s="2" t="s">
        <v>10870</v>
      </c>
      <c r="PBR20" s="2" t="s">
        <v>10870</v>
      </c>
      <c r="PBS20" s="2" t="s">
        <v>10870</v>
      </c>
      <c r="PBT20" s="2" t="s">
        <v>10870</v>
      </c>
      <c r="PBU20" s="2" t="s">
        <v>10870</v>
      </c>
      <c r="PBV20" s="2" t="s">
        <v>10870</v>
      </c>
      <c r="PBW20" s="2" t="s">
        <v>10870</v>
      </c>
      <c r="PBX20" s="2" t="s">
        <v>10870</v>
      </c>
      <c r="PBY20" s="2" t="s">
        <v>10870</v>
      </c>
      <c r="PBZ20" s="2" t="s">
        <v>10870</v>
      </c>
      <c r="PCA20" s="2" t="s">
        <v>10870</v>
      </c>
      <c r="PCB20" s="2" t="s">
        <v>10870</v>
      </c>
      <c r="PCC20" s="2" t="s">
        <v>10870</v>
      </c>
      <c r="PCD20" s="2" t="s">
        <v>10870</v>
      </c>
      <c r="PCE20" s="2" t="s">
        <v>10870</v>
      </c>
      <c r="PCF20" s="2" t="s">
        <v>10870</v>
      </c>
      <c r="PCG20" s="2" t="s">
        <v>10870</v>
      </c>
      <c r="PCH20" s="2" t="s">
        <v>10870</v>
      </c>
      <c r="PCI20" s="2" t="s">
        <v>10870</v>
      </c>
      <c r="PCJ20" s="2" t="s">
        <v>10870</v>
      </c>
      <c r="PCK20" s="2" t="s">
        <v>10870</v>
      </c>
      <c r="PCL20" s="2" t="s">
        <v>10870</v>
      </c>
      <c r="PCM20" s="2" t="s">
        <v>10870</v>
      </c>
      <c r="PCN20" s="2" t="s">
        <v>10870</v>
      </c>
      <c r="PCO20" s="2" t="s">
        <v>10870</v>
      </c>
      <c r="PCP20" s="2" t="s">
        <v>10870</v>
      </c>
      <c r="PCQ20" s="2" t="s">
        <v>10870</v>
      </c>
      <c r="PCR20" s="2" t="s">
        <v>10870</v>
      </c>
      <c r="PCS20" s="2" t="s">
        <v>10870</v>
      </c>
      <c r="PCT20" s="2" t="s">
        <v>10870</v>
      </c>
      <c r="PCU20" s="2" t="s">
        <v>10870</v>
      </c>
      <c r="PCV20" s="2" t="s">
        <v>10870</v>
      </c>
      <c r="PCW20" s="2" t="s">
        <v>10870</v>
      </c>
      <c r="PCX20" s="2" t="s">
        <v>10870</v>
      </c>
      <c r="PCY20" s="2" t="s">
        <v>10870</v>
      </c>
      <c r="PCZ20" s="2" t="s">
        <v>10870</v>
      </c>
      <c r="PDA20" s="2" t="s">
        <v>10870</v>
      </c>
      <c r="PDB20" s="2" t="s">
        <v>10870</v>
      </c>
      <c r="PDC20" s="2" t="s">
        <v>10870</v>
      </c>
      <c r="PDD20" s="2" t="s">
        <v>10870</v>
      </c>
      <c r="PDE20" s="2" t="s">
        <v>10870</v>
      </c>
      <c r="PDF20" s="2" t="s">
        <v>10870</v>
      </c>
      <c r="PDG20" s="2" t="s">
        <v>10870</v>
      </c>
      <c r="PDH20" s="2" t="s">
        <v>10870</v>
      </c>
      <c r="PDI20" s="2" t="s">
        <v>10870</v>
      </c>
      <c r="PDJ20" s="2" t="s">
        <v>10870</v>
      </c>
      <c r="PDK20" s="2" t="s">
        <v>10870</v>
      </c>
      <c r="PDL20" s="2" t="s">
        <v>10870</v>
      </c>
      <c r="PDM20" s="2" t="s">
        <v>10870</v>
      </c>
      <c r="PDN20" s="2" t="s">
        <v>10870</v>
      </c>
      <c r="PDO20" s="2" t="s">
        <v>10870</v>
      </c>
      <c r="PDP20" s="2" t="s">
        <v>10870</v>
      </c>
      <c r="PDQ20" s="2" t="s">
        <v>10870</v>
      </c>
      <c r="PDR20" s="2" t="s">
        <v>10870</v>
      </c>
      <c r="PDS20" s="2" t="s">
        <v>10870</v>
      </c>
      <c r="PDT20" s="2" t="s">
        <v>10870</v>
      </c>
      <c r="PDU20" s="2" t="s">
        <v>10870</v>
      </c>
      <c r="PDV20" s="2" t="s">
        <v>10870</v>
      </c>
      <c r="PDW20" s="2" t="s">
        <v>10870</v>
      </c>
      <c r="PDX20" s="2" t="s">
        <v>10870</v>
      </c>
      <c r="PDY20" s="2" t="s">
        <v>10870</v>
      </c>
      <c r="PDZ20" s="2" t="s">
        <v>10870</v>
      </c>
      <c r="PEA20" s="2" t="s">
        <v>10870</v>
      </c>
      <c r="PEB20" s="2" t="s">
        <v>10870</v>
      </c>
      <c r="PEC20" s="2" t="s">
        <v>10870</v>
      </c>
      <c r="PED20" s="2" t="s">
        <v>10870</v>
      </c>
      <c r="PEE20" s="2" t="s">
        <v>10870</v>
      </c>
      <c r="PEF20" s="2" t="s">
        <v>10870</v>
      </c>
      <c r="PEG20" s="2" t="s">
        <v>10870</v>
      </c>
      <c r="PEH20" s="2" t="s">
        <v>10870</v>
      </c>
      <c r="PEI20" s="2" t="s">
        <v>10870</v>
      </c>
      <c r="PEJ20" s="2" t="s">
        <v>10870</v>
      </c>
      <c r="PEK20" s="2" t="s">
        <v>10870</v>
      </c>
      <c r="PEL20" s="2" t="s">
        <v>10870</v>
      </c>
      <c r="PEM20" s="2" t="s">
        <v>10870</v>
      </c>
      <c r="PEN20" s="2" t="s">
        <v>10870</v>
      </c>
      <c r="PEO20" s="2" t="s">
        <v>10870</v>
      </c>
      <c r="PEP20" s="2" t="s">
        <v>10870</v>
      </c>
      <c r="PEQ20" s="2" t="s">
        <v>10870</v>
      </c>
      <c r="PER20" s="2" t="s">
        <v>10870</v>
      </c>
      <c r="PES20" s="2" t="s">
        <v>10870</v>
      </c>
      <c r="PET20" s="2" t="s">
        <v>10870</v>
      </c>
      <c r="PEU20" s="2" t="s">
        <v>10870</v>
      </c>
      <c r="PEV20" s="2" t="s">
        <v>10870</v>
      </c>
      <c r="PEW20" s="2" t="s">
        <v>10870</v>
      </c>
      <c r="PEX20" s="2" t="s">
        <v>10870</v>
      </c>
      <c r="PEY20" s="2" t="s">
        <v>10870</v>
      </c>
      <c r="PEZ20" s="2" t="s">
        <v>10870</v>
      </c>
      <c r="PFA20" s="2" t="s">
        <v>10870</v>
      </c>
      <c r="PFB20" s="2" t="s">
        <v>10870</v>
      </c>
      <c r="PFC20" s="2" t="s">
        <v>10870</v>
      </c>
      <c r="PFD20" s="2" t="s">
        <v>10870</v>
      </c>
      <c r="PFE20" s="2" t="s">
        <v>10870</v>
      </c>
      <c r="PFF20" s="2" t="s">
        <v>10870</v>
      </c>
      <c r="PFG20" s="2" t="s">
        <v>10870</v>
      </c>
      <c r="PFH20" s="2" t="s">
        <v>10870</v>
      </c>
      <c r="PFI20" s="2" t="s">
        <v>10870</v>
      </c>
      <c r="PFJ20" s="2" t="s">
        <v>10870</v>
      </c>
      <c r="PFK20" s="2" t="s">
        <v>10870</v>
      </c>
      <c r="PFL20" s="2" t="s">
        <v>10870</v>
      </c>
      <c r="PFM20" s="2" t="s">
        <v>10870</v>
      </c>
      <c r="PFN20" s="2" t="s">
        <v>10870</v>
      </c>
      <c r="PFO20" s="2" t="s">
        <v>10870</v>
      </c>
      <c r="PFP20" s="2" t="s">
        <v>10870</v>
      </c>
      <c r="PFQ20" s="2" t="s">
        <v>10870</v>
      </c>
      <c r="PFR20" s="2" t="s">
        <v>10870</v>
      </c>
      <c r="PFS20" s="2" t="s">
        <v>10870</v>
      </c>
      <c r="PFT20" s="2" t="s">
        <v>10870</v>
      </c>
      <c r="PFU20" s="2" t="s">
        <v>10870</v>
      </c>
      <c r="PFV20" s="2" t="s">
        <v>10870</v>
      </c>
      <c r="PFW20" s="2" t="s">
        <v>10870</v>
      </c>
      <c r="PFX20" s="2" t="s">
        <v>10870</v>
      </c>
      <c r="PFY20" s="2" t="s">
        <v>10870</v>
      </c>
      <c r="PFZ20" s="2" t="s">
        <v>10870</v>
      </c>
      <c r="PGA20" s="2" t="s">
        <v>10870</v>
      </c>
      <c r="PGB20" s="2" t="s">
        <v>10870</v>
      </c>
      <c r="PGC20" s="2" t="s">
        <v>10870</v>
      </c>
      <c r="PGD20" s="2" t="s">
        <v>10870</v>
      </c>
      <c r="PGE20" s="2" t="s">
        <v>10870</v>
      </c>
      <c r="PGF20" s="2" t="s">
        <v>10870</v>
      </c>
      <c r="PGG20" s="2" t="s">
        <v>10870</v>
      </c>
      <c r="PGH20" s="2" t="s">
        <v>10870</v>
      </c>
      <c r="PGI20" s="2" t="s">
        <v>10870</v>
      </c>
      <c r="PGJ20" s="2" t="s">
        <v>10870</v>
      </c>
      <c r="PGK20" s="2" t="s">
        <v>10870</v>
      </c>
      <c r="PGL20" s="2" t="s">
        <v>10870</v>
      </c>
      <c r="PGM20" s="2" t="s">
        <v>10870</v>
      </c>
      <c r="PGN20" s="2" t="s">
        <v>10870</v>
      </c>
      <c r="PGO20" s="2" t="s">
        <v>10870</v>
      </c>
      <c r="PGP20" s="2" t="s">
        <v>10870</v>
      </c>
      <c r="PGQ20" s="2" t="s">
        <v>10870</v>
      </c>
      <c r="PGR20" s="2" t="s">
        <v>10870</v>
      </c>
      <c r="PGS20" s="2" t="s">
        <v>10870</v>
      </c>
      <c r="PGT20" s="2" t="s">
        <v>10870</v>
      </c>
      <c r="PGU20" s="2" t="s">
        <v>10870</v>
      </c>
      <c r="PGV20" s="2" t="s">
        <v>10870</v>
      </c>
      <c r="PGW20" s="2" t="s">
        <v>10870</v>
      </c>
      <c r="PGX20" s="2" t="s">
        <v>10870</v>
      </c>
      <c r="PGY20" s="2" t="s">
        <v>10870</v>
      </c>
      <c r="PGZ20" s="2" t="s">
        <v>10870</v>
      </c>
      <c r="PHA20" s="2" t="s">
        <v>10870</v>
      </c>
      <c r="PHB20" s="2" t="s">
        <v>10870</v>
      </c>
      <c r="PHC20" s="2" t="s">
        <v>10870</v>
      </c>
      <c r="PHD20" s="2" t="s">
        <v>10870</v>
      </c>
      <c r="PHE20" s="2" t="s">
        <v>10870</v>
      </c>
      <c r="PHF20" s="2" t="s">
        <v>10870</v>
      </c>
      <c r="PHG20" s="2" t="s">
        <v>10870</v>
      </c>
      <c r="PHH20" s="2" t="s">
        <v>10870</v>
      </c>
      <c r="PHI20" s="2" t="s">
        <v>10870</v>
      </c>
      <c r="PHJ20" s="2" t="s">
        <v>10870</v>
      </c>
      <c r="PHK20" s="2" t="s">
        <v>10870</v>
      </c>
      <c r="PHL20" s="2" t="s">
        <v>10870</v>
      </c>
      <c r="PHM20" s="2" t="s">
        <v>10870</v>
      </c>
      <c r="PHN20" s="2" t="s">
        <v>10870</v>
      </c>
      <c r="PHO20" s="2" t="s">
        <v>10870</v>
      </c>
      <c r="PHP20" s="2" t="s">
        <v>10870</v>
      </c>
      <c r="PHQ20" s="2" t="s">
        <v>10870</v>
      </c>
      <c r="PHR20" s="2" t="s">
        <v>10870</v>
      </c>
      <c r="PHS20" s="2" t="s">
        <v>10870</v>
      </c>
      <c r="PHT20" s="2" t="s">
        <v>10870</v>
      </c>
      <c r="PHU20" s="2" t="s">
        <v>10870</v>
      </c>
      <c r="PHV20" s="2" t="s">
        <v>10870</v>
      </c>
      <c r="PHW20" s="2" t="s">
        <v>10870</v>
      </c>
      <c r="PHX20" s="2" t="s">
        <v>10870</v>
      </c>
      <c r="PHY20" s="2" t="s">
        <v>10870</v>
      </c>
      <c r="PHZ20" s="2" t="s">
        <v>10870</v>
      </c>
      <c r="PIA20" s="2" t="s">
        <v>10870</v>
      </c>
      <c r="PIB20" s="2" t="s">
        <v>10870</v>
      </c>
      <c r="PIC20" s="2" t="s">
        <v>10870</v>
      </c>
      <c r="PID20" s="2" t="s">
        <v>10870</v>
      </c>
      <c r="PIE20" s="2" t="s">
        <v>10870</v>
      </c>
      <c r="PIF20" s="2" t="s">
        <v>10870</v>
      </c>
      <c r="PIG20" s="2" t="s">
        <v>10870</v>
      </c>
      <c r="PIH20" s="2" t="s">
        <v>10870</v>
      </c>
      <c r="PII20" s="2" t="s">
        <v>10870</v>
      </c>
      <c r="PIJ20" s="2" t="s">
        <v>10870</v>
      </c>
      <c r="PIK20" s="2" t="s">
        <v>10870</v>
      </c>
      <c r="PIL20" s="2" t="s">
        <v>10870</v>
      </c>
      <c r="PIM20" s="2" t="s">
        <v>10870</v>
      </c>
      <c r="PIN20" s="2" t="s">
        <v>10870</v>
      </c>
      <c r="PIO20" s="2" t="s">
        <v>10870</v>
      </c>
      <c r="PIP20" s="2" t="s">
        <v>10870</v>
      </c>
      <c r="PIQ20" s="2" t="s">
        <v>10870</v>
      </c>
      <c r="PIR20" s="2" t="s">
        <v>10870</v>
      </c>
      <c r="PIS20" s="2" t="s">
        <v>10870</v>
      </c>
      <c r="PIT20" s="2" t="s">
        <v>10870</v>
      </c>
      <c r="PIU20" s="2" t="s">
        <v>10870</v>
      </c>
      <c r="PIV20" s="2" t="s">
        <v>10870</v>
      </c>
      <c r="PIW20" s="2" t="s">
        <v>10870</v>
      </c>
      <c r="PIX20" s="2" t="s">
        <v>10870</v>
      </c>
      <c r="PIY20" s="2" t="s">
        <v>10870</v>
      </c>
      <c r="PIZ20" s="2" t="s">
        <v>10870</v>
      </c>
      <c r="PJA20" s="2" t="s">
        <v>10870</v>
      </c>
      <c r="PJB20" s="2" t="s">
        <v>10870</v>
      </c>
      <c r="PJC20" s="2" t="s">
        <v>10870</v>
      </c>
      <c r="PJD20" s="2" t="s">
        <v>10870</v>
      </c>
      <c r="PJE20" s="2" t="s">
        <v>10870</v>
      </c>
      <c r="PJF20" s="2" t="s">
        <v>10870</v>
      </c>
      <c r="PJG20" s="2" t="s">
        <v>10870</v>
      </c>
      <c r="PJH20" s="2" t="s">
        <v>10870</v>
      </c>
      <c r="PJI20" s="2" t="s">
        <v>10870</v>
      </c>
      <c r="PJJ20" s="2" t="s">
        <v>10870</v>
      </c>
      <c r="PJK20" s="2" t="s">
        <v>10870</v>
      </c>
      <c r="PJL20" s="2" t="s">
        <v>10870</v>
      </c>
      <c r="PJM20" s="2" t="s">
        <v>10870</v>
      </c>
      <c r="PJN20" s="2" t="s">
        <v>10870</v>
      </c>
      <c r="PJO20" s="2" t="s">
        <v>10870</v>
      </c>
      <c r="PJP20" s="2" t="s">
        <v>10870</v>
      </c>
      <c r="PJQ20" s="2" t="s">
        <v>10870</v>
      </c>
      <c r="PJR20" s="2" t="s">
        <v>10870</v>
      </c>
      <c r="PJS20" s="2" t="s">
        <v>10870</v>
      </c>
      <c r="PJT20" s="2" t="s">
        <v>10870</v>
      </c>
      <c r="PJU20" s="2" t="s">
        <v>10870</v>
      </c>
      <c r="PJV20" s="2" t="s">
        <v>10870</v>
      </c>
      <c r="PJW20" s="2" t="s">
        <v>10870</v>
      </c>
      <c r="PJX20" s="2" t="s">
        <v>10870</v>
      </c>
      <c r="PJY20" s="2" t="s">
        <v>10870</v>
      </c>
      <c r="PJZ20" s="2" t="s">
        <v>10870</v>
      </c>
      <c r="PKA20" s="2" t="s">
        <v>10870</v>
      </c>
      <c r="PKB20" s="2" t="s">
        <v>10870</v>
      </c>
      <c r="PKC20" s="2" t="s">
        <v>10870</v>
      </c>
      <c r="PKD20" s="2" t="s">
        <v>10870</v>
      </c>
      <c r="PKE20" s="2" t="s">
        <v>10870</v>
      </c>
      <c r="PKF20" s="2" t="s">
        <v>10870</v>
      </c>
      <c r="PKG20" s="2" t="s">
        <v>10870</v>
      </c>
      <c r="PKH20" s="2" t="s">
        <v>10870</v>
      </c>
      <c r="PKI20" s="2" t="s">
        <v>10870</v>
      </c>
      <c r="PKJ20" s="2" t="s">
        <v>10870</v>
      </c>
      <c r="PKK20" s="2" t="s">
        <v>10870</v>
      </c>
      <c r="PKL20" s="2" t="s">
        <v>10870</v>
      </c>
      <c r="PKM20" s="2" t="s">
        <v>10870</v>
      </c>
      <c r="PKN20" s="2" t="s">
        <v>10870</v>
      </c>
      <c r="PKO20" s="2" t="s">
        <v>10870</v>
      </c>
      <c r="PKP20" s="2" t="s">
        <v>10870</v>
      </c>
      <c r="PKQ20" s="2" t="s">
        <v>10870</v>
      </c>
      <c r="PKR20" s="2" t="s">
        <v>10870</v>
      </c>
      <c r="PKS20" s="2" t="s">
        <v>10870</v>
      </c>
      <c r="PKT20" s="2" t="s">
        <v>10870</v>
      </c>
      <c r="PKU20" s="2" t="s">
        <v>10870</v>
      </c>
      <c r="PKV20" s="2" t="s">
        <v>10870</v>
      </c>
      <c r="PKW20" s="2" t="s">
        <v>10870</v>
      </c>
      <c r="PKX20" s="2" t="s">
        <v>10870</v>
      </c>
      <c r="PKY20" s="2" t="s">
        <v>10870</v>
      </c>
      <c r="PKZ20" s="2" t="s">
        <v>10870</v>
      </c>
      <c r="PLA20" s="2" t="s">
        <v>10870</v>
      </c>
      <c r="PLB20" s="2" t="s">
        <v>10870</v>
      </c>
      <c r="PLC20" s="2" t="s">
        <v>10870</v>
      </c>
      <c r="PLD20" s="2" t="s">
        <v>10870</v>
      </c>
      <c r="PLE20" s="2" t="s">
        <v>10870</v>
      </c>
      <c r="PLF20" s="2" t="s">
        <v>10870</v>
      </c>
      <c r="PLG20" s="2" t="s">
        <v>10870</v>
      </c>
      <c r="PLH20" s="2" t="s">
        <v>10870</v>
      </c>
      <c r="PLI20" s="2" t="s">
        <v>10870</v>
      </c>
      <c r="PLJ20" s="2" t="s">
        <v>10870</v>
      </c>
      <c r="PLK20" s="2" t="s">
        <v>10870</v>
      </c>
      <c r="PLL20" s="2" t="s">
        <v>10870</v>
      </c>
      <c r="PLM20" s="2" t="s">
        <v>10870</v>
      </c>
      <c r="PLN20" s="2" t="s">
        <v>10870</v>
      </c>
      <c r="PLO20" s="2" t="s">
        <v>10870</v>
      </c>
      <c r="PLP20" s="2" t="s">
        <v>10870</v>
      </c>
      <c r="PLQ20" s="2" t="s">
        <v>10870</v>
      </c>
      <c r="PLR20" s="2" t="s">
        <v>10870</v>
      </c>
      <c r="PLS20" s="2" t="s">
        <v>10870</v>
      </c>
      <c r="PLT20" s="2" t="s">
        <v>10870</v>
      </c>
      <c r="PLU20" s="2" t="s">
        <v>10870</v>
      </c>
      <c r="PLV20" s="2" t="s">
        <v>10870</v>
      </c>
      <c r="PLW20" s="2" t="s">
        <v>10870</v>
      </c>
      <c r="PLX20" s="2" t="s">
        <v>10870</v>
      </c>
      <c r="PLY20" s="2" t="s">
        <v>10870</v>
      </c>
      <c r="PLZ20" s="2" t="s">
        <v>10870</v>
      </c>
      <c r="PMA20" s="2" t="s">
        <v>10870</v>
      </c>
      <c r="PMB20" s="2" t="s">
        <v>10870</v>
      </c>
      <c r="PMC20" s="2" t="s">
        <v>10870</v>
      </c>
      <c r="PMD20" s="2" t="s">
        <v>10870</v>
      </c>
      <c r="PME20" s="2" t="s">
        <v>10870</v>
      </c>
      <c r="PMF20" s="2" t="s">
        <v>10870</v>
      </c>
      <c r="PMG20" s="2" t="s">
        <v>10870</v>
      </c>
      <c r="PMH20" s="2" t="s">
        <v>10870</v>
      </c>
      <c r="PMI20" s="2" t="s">
        <v>10870</v>
      </c>
      <c r="PMJ20" s="2" t="s">
        <v>10870</v>
      </c>
      <c r="PMK20" s="2" t="s">
        <v>10870</v>
      </c>
      <c r="PML20" s="2" t="s">
        <v>10870</v>
      </c>
      <c r="PMM20" s="2" t="s">
        <v>10870</v>
      </c>
      <c r="PMN20" s="2" t="s">
        <v>10870</v>
      </c>
      <c r="PMO20" s="2" t="s">
        <v>10870</v>
      </c>
      <c r="PMP20" s="2" t="s">
        <v>10870</v>
      </c>
      <c r="PMQ20" s="2" t="s">
        <v>10870</v>
      </c>
      <c r="PMR20" s="2" t="s">
        <v>10870</v>
      </c>
      <c r="PMS20" s="2" t="s">
        <v>10870</v>
      </c>
      <c r="PMT20" s="2" t="s">
        <v>10870</v>
      </c>
      <c r="PMU20" s="2" t="s">
        <v>10870</v>
      </c>
      <c r="PMV20" s="2" t="s">
        <v>10870</v>
      </c>
      <c r="PMW20" s="2" t="s">
        <v>10870</v>
      </c>
      <c r="PMX20" s="2" t="s">
        <v>10870</v>
      </c>
      <c r="PMY20" s="2" t="s">
        <v>10870</v>
      </c>
      <c r="PMZ20" s="2" t="s">
        <v>10870</v>
      </c>
      <c r="PNA20" s="2" t="s">
        <v>10870</v>
      </c>
      <c r="PNB20" s="2" t="s">
        <v>10870</v>
      </c>
      <c r="PNC20" s="2" t="s">
        <v>10870</v>
      </c>
      <c r="PND20" s="2" t="s">
        <v>10870</v>
      </c>
      <c r="PNE20" s="2" t="s">
        <v>10870</v>
      </c>
      <c r="PNF20" s="2" t="s">
        <v>10870</v>
      </c>
      <c r="PNG20" s="2" t="s">
        <v>10870</v>
      </c>
      <c r="PNH20" s="2" t="s">
        <v>10870</v>
      </c>
      <c r="PNI20" s="2" t="s">
        <v>10870</v>
      </c>
      <c r="PNJ20" s="2" t="s">
        <v>10870</v>
      </c>
      <c r="PNK20" s="2" t="s">
        <v>10870</v>
      </c>
      <c r="PNL20" s="2" t="s">
        <v>10870</v>
      </c>
      <c r="PNM20" s="2" t="s">
        <v>10870</v>
      </c>
      <c r="PNN20" s="2" t="s">
        <v>10870</v>
      </c>
      <c r="PNO20" s="2" t="s">
        <v>10870</v>
      </c>
      <c r="PNP20" s="2" t="s">
        <v>10870</v>
      </c>
      <c r="PNQ20" s="2" t="s">
        <v>10870</v>
      </c>
      <c r="PNR20" s="2" t="s">
        <v>10870</v>
      </c>
      <c r="PNS20" s="2" t="s">
        <v>10870</v>
      </c>
      <c r="PNT20" s="2" t="s">
        <v>10870</v>
      </c>
      <c r="PNU20" s="2" t="s">
        <v>10870</v>
      </c>
      <c r="PNV20" s="2" t="s">
        <v>10870</v>
      </c>
      <c r="PNW20" s="2" t="s">
        <v>10870</v>
      </c>
      <c r="PNX20" s="2" t="s">
        <v>10870</v>
      </c>
      <c r="PNY20" s="2" t="s">
        <v>10870</v>
      </c>
      <c r="PNZ20" s="2" t="s">
        <v>10870</v>
      </c>
      <c r="POA20" s="2" t="s">
        <v>10870</v>
      </c>
      <c r="POB20" s="2" t="s">
        <v>10870</v>
      </c>
      <c r="POC20" s="2" t="s">
        <v>10870</v>
      </c>
      <c r="POD20" s="2" t="s">
        <v>10870</v>
      </c>
      <c r="POE20" s="2" t="s">
        <v>10870</v>
      </c>
      <c r="POF20" s="2" t="s">
        <v>10870</v>
      </c>
      <c r="POG20" s="2" t="s">
        <v>10870</v>
      </c>
      <c r="POH20" s="2" t="s">
        <v>10870</v>
      </c>
      <c r="POI20" s="2" t="s">
        <v>10870</v>
      </c>
      <c r="POJ20" s="2" t="s">
        <v>10870</v>
      </c>
      <c r="POK20" s="2" t="s">
        <v>10870</v>
      </c>
      <c r="POL20" s="2" t="s">
        <v>10870</v>
      </c>
      <c r="POM20" s="2" t="s">
        <v>10870</v>
      </c>
      <c r="PON20" s="2" t="s">
        <v>10870</v>
      </c>
      <c r="POO20" s="2" t="s">
        <v>10870</v>
      </c>
      <c r="POP20" s="2" t="s">
        <v>10870</v>
      </c>
      <c r="POQ20" s="2" t="s">
        <v>10870</v>
      </c>
      <c r="POR20" s="2" t="s">
        <v>10870</v>
      </c>
      <c r="POS20" s="2" t="s">
        <v>10870</v>
      </c>
      <c r="POT20" s="2" t="s">
        <v>10870</v>
      </c>
      <c r="POU20" s="2" t="s">
        <v>10870</v>
      </c>
      <c r="POV20" s="2" t="s">
        <v>10870</v>
      </c>
      <c r="POW20" s="2" t="s">
        <v>10870</v>
      </c>
      <c r="POX20" s="2" t="s">
        <v>10870</v>
      </c>
      <c r="POY20" s="2" t="s">
        <v>10870</v>
      </c>
      <c r="POZ20" s="2" t="s">
        <v>10870</v>
      </c>
      <c r="PPA20" s="2" t="s">
        <v>10870</v>
      </c>
      <c r="PPB20" s="2" t="s">
        <v>10870</v>
      </c>
      <c r="PPC20" s="2" t="s">
        <v>10870</v>
      </c>
      <c r="PPD20" s="2" t="s">
        <v>10870</v>
      </c>
      <c r="PPE20" s="2" t="s">
        <v>10870</v>
      </c>
      <c r="PPF20" s="2" t="s">
        <v>10870</v>
      </c>
      <c r="PPG20" s="2" t="s">
        <v>10870</v>
      </c>
      <c r="PPH20" s="2" t="s">
        <v>10870</v>
      </c>
      <c r="PPI20" s="2" t="s">
        <v>10870</v>
      </c>
      <c r="PPJ20" s="2" t="s">
        <v>10870</v>
      </c>
      <c r="PPK20" s="2" t="s">
        <v>10870</v>
      </c>
      <c r="PPL20" s="2" t="s">
        <v>10870</v>
      </c>
      <c r="PPM20" s="2" t="s">
        <v>10870</v>
      </c>
      <c r="PPN20" s="2" t="s">
        <v>10870</v>
      </c>
      <c r="PPO20" s="2" t="s">
        <v>10870</v>
      </c>
      <c r="PPP20" s="2" t="s">
        <v>10870</v>
      </c>
      <c r="PPQ20" s="2" t="s">
        <v>10870</v>
      </c>
      <c r="PPR20" s="2" t="s">
        <v>10870</v>
      </c>
      <c r="PPS20" s="2" t="s">
        <v>10870</v>
      </c>
      <c r="PPT20" s="2" t="s">
        <v>10870</v>
      </c>
      <c r="PPU20" s="2" t="s">
        <v>10870</v>
      </c>
      <c r="PPV20" s="2" t="s">
        <v>10870</v>
      </c>
      <c r="PPW20" s="2" t="s">
        <v>10870</v>
      </c>
      <c r="PPX20" s="2" t="s">
        <v>10870</v>
      </c>
      <c r="PPY20" s="2" t="s">
        <v>10870</v>
      </c>
      <c r="PPZ20" s="2" t="s">
        <v>10870</v>
      </c>
      <c r="PQA20" s="2" t="s">
        <v>10870</v>
      </c>
      <c r="PQB20" s="2" t="s">
        <v>10870</v>
      </c>
      <c r="PQC20" s="2" t="s">
        <v>10870</v>
      </c>
      <c r="PQD20" s="2" t="s">
        <v>10870</v>
      </c>
      <c r="PQE20" s="2" t="s">
        <v>10870</v>
      </c>
      <c r="PQF20" s="2" t="s">
        <v>10870</v>
      </c>
      <c r="PQG20" s="2" t="s">
        <v>10870</v>
      </c>
      <c r="PQH20" s="2" t="s">
        <v>10870</v>
      </c>
      <c r="PQI20" s="2" t="s">
        <v>10870</v>
      </c>
      <c r="PQJ20" s="2" t="s">
        <v>10870</v>
      </c>
      <c r="PQK20" s="2" t="s">
        <v>10870</v>
      </c>
      <c r="PQL20" s="2" t="s">
        <v>10870</v>
      </c>
      <c r="PQM20" s="2" t="s">
        <v>10870</v>
      </c>
      <c r="PQN20" s="2" t="s">
        <v>10870</v>
      </c>
      <c r="PQO20" s="2" t="s">
        <v>10870</v>
      </c>
      <c r="PQP20" s="2" t="s">
        <v>10870</v>
      </c>
      <c r="PQQ20" s="2" t="s">
        <v>10870</v>
      </c>
      <c r="PQR20" s="2" t="s">
        <v>10870</v>
      </c>
      <c r="PQS20" s="2" t="s">
        <v>10870</v>
      </c>
      <c r="PQT20" s="2" t="s">
        <v>10870</v>
      </c>
      <c r="PQU20" s="2" t="s">
        <v>10870</v>
      </c>
      <c r="PQV20" s="2" t="s">
        <v>10870</v>
      </c>
      <c r="PQW20" s="2" t="s">
        <v>10870</v>
      </c>
      <c r="PQX20" s="2" t="s">
        <v>10870</v>
      </c>
      <c r="PQY20" s="2" t="s">
        <v>10870</v>
      </c>
      <c r="PQZ20" s="2" t="s">
        <v>10870</v>
      </c>
      <c r="PRA20" s="2" t="s">
        <v>10870</v>
      </c>
      <c r="PRB20" s="2" t="s">
        <v>10870</v>
      </c>
      <c r="PRC20" s="2" t="s">
        <v>10870</v>
      </c>
      <c r="PRD20" s="2" t="s">
        <v>10870</v>
      </c>
      <c r="PRE20" s="2" t="s">
        <v>10870</v>
      </c>
      <c r="PRF20" s="2" t="s">
        <v>10870</v>
      </c>
      <c r="PRG20" s="2" t="s">
        <v>10870</v>
      </c>
      <c r="PRH20" s="2" t="s">
        <v>10870</v>
      </c>
      <c r="PRI20" s="2" t="s">
        <v>10870</v>
      </c>
      <c r="PRJ20" s="2" t="s">
        <v>10870</v>
      </c>
      <c r="PRK20" s="2" t="s">
        <v>10870</v>
      </c>
      <c r="PRL20" s="2" t="s">
        <v>10870</v>
      </c>
      <c r="PRM20" s="2" t="s">
        <v>10870</v>
      </c>
      <c r="PRN20" s="2" t="s">
        <v>10870</v>
      </c>
      <c r="PRO20" s="2" t="s">
        <v>10870</v>
      </c>
      <c r="PRP20" s="2" t="s">
        <v>10870</v>
      </c>
      <c r="PRQ20" s="2" t="s">
        <v>10870</v>
      </c>
      <c r="PRR20" s="2" t="s">
        <v>10870</v>
      </c>
      <c r="PRS20" s="2" t="s">
        <v>10870</v>
      </c>
      <c r="PRT20" s="2" t="s">
        <v>10870</v>
      </c>
      <c r="PRU20" s="2" t="s">
        <v>10870</v>
      </c>
      <c r="PRV20" s="2" t="s">
        <v>10870</v>
      </c>
      <c r="PRW20" s="2" t="s">
        <v>10870</v>
      </c>
      <c r="PRX20" s="2" t="s">
        <v>10870</v>
      </c>
      <c r="PRY20" s="2" t="s">
        <v>10870</v>
      </c>
      <c r="PRZ20" s="2" t="s">
        <v>10870</v>
      </c>
      <c r="PSA20" s="2" t="s">
        <v>10870</v>
      </c>
      <c r="PSB20" s="2" t="s">
        <v>10870</v>
      </c>
      <c r="PSC20" s="2" t="s">
        <v>10870</v>
      </c>
      <c r="PSD20" s="2" t="s">
        <v>10870</v>
      </c>
      <c r="PSE20" s="2" t="s">
        <v>10870</v>
      </c>
      <c r="PSF20" s="2" t="s">
        <v>10870</v>
      </c>
      <c r="PSG20" s="2" t="s">
        <v>10870</v>
      </c>
      <c r="PSH20" s="2" t="s">
        <v>10870</v>
      </c>
      <c r="PSI20" s="2" t="s">
        <v>10870</v>
      </c>
      <c r="PSJ20" s="2" t="s">
        <v>10870</v>
      </c>
      <c r="PSK20" s="2" t="s">
        <v>10870</v>
      </c>
      <c r="PSL20" s="2" t="s">
        <v>10870</v>
      </c>
      <c r="PSM20" s="2" t="s">
        <v>10870</v>
      </c>
      <c r="PSN20" s="2" t="s">
        <v>10870</v>
      </c>
      <c r="PSO20" s="2" t="s">
        <v>10870</v>
      </c>
      <c r="PSP20" s="2" t="s">
        <v>10870</v>
      </c>
      <c r="PSQ20" s="2" t="s">
        <v>10870</v>
      </c>
      <c r="PSR20" s="2" t="s">
        <v>10870</v>
      </c>
      <c r="PSS20" s="2" t="s">
        <v>10870</v>
      </c>
      <c r="PST20" s="2" t="s">
        <v>10870</v>
      </c>
      <c r="PSU20" s="2" t="s">
        <v>10870</v>
      </c>
      <c r="PSV20" s="2" t="s">
        <v>10870</v>
      </c>
      <c r="PSW20" s="2" t="s">
        <v>10870</v>
      </c>
      <c r="PSX20" s="2" t="s">
        <v>10870</v>
      </c>
      <c r="PSY20" s="2" t="s">
        <v>10870</v>
      </c>
      <c r="PSZ20" s="2" t="s">
        <v>10870</v>
      </c>
      <c r="PTA20" s="2" t="s">
        <v>10870</v>
      </c>
      <c r="PTB20" s="2" t="s">
        <v>10870</v>
      </c>
      <c r="PTC20" s="2" t="s">
        <v>10870</v>
      </c>
      <c r="PTD20" s="2" t="s">
        <v>10870</v>
      </c>
      <c r="PTE20" s="2" t="s">
        <v>10870</v>
      </c>
      <c r="PTF20" s="2" t="s">
        <v>10870</v>
      </c>
      <c r="PTG20" s="2" t="s">
        <v>10870</v>
      </c>
      <c r="PTH20" s="2" t="s">
        <v>10870</v>
      </c>
      <c r="PTI20" s="2" t="s">
        <v>10870</v>
      </c>
      <c r="PTJ20" s="2" t="s">
        <v>10870</v>
      </c>
      <c r="PTK20" s="2" t="s">
        <v>10870</v>
      </c>
      <c r="PTL20" s="2" t="s">
        <v>10870</v>
      </c>
      <c r="PTM20" s="2" t="s">
        <v>10870</v>
      </c>
      <c r="PTN20" s="2" t="s">
        <v>10870</v>
      </c>
      <c r="PTO20" s="2" t="s">
        <v>10870</v>
      </c>
      <c r="PTP20" s="2" t="s">
        <v>10870</v>
      </c>
      <c r="PTQ20" s="2" t="s">
        <v>10870</v>
      </c>
      <c r="PTR20" s="2" t="s">
        <v>10870</v>
      </c>
      <c r="PTS20" s="2" t="s">
        <v>10870</v>
      </c>
      <c r="PTT20" s="2" t="s">
        <v>10870</v>
      </c>
      <c r="PTU20" s="2" t="s">
        <v>10870</v>
      </c>
      <c r="PTV20" s="2" t="s">
        <v>10870</v>
      </c>
      <c r="PTW20" s="2" t="s">
        <v>10870</v>
      </c>
      <c r="PTX20" s="2" t="s">
        <v>10870</v>
      </c>
      <c r="PTY20" s="2" t="s">
        <v>10870</v>
      </c>
      <c r="PTZ20" s="2" t="s">
        <v>10870</v>
      </c>
      <c r="PUA20" s="2" t="s">
        <v>10870</v>
      </c>
      <c r="PUB20" s="2" t="s">
        <v>10870</v>
      </c>
      <c r="PUC20" s="2" t="s">
        <v>10870</v>
      </c>
      <c r="PUD20" s="2" t="s">
        <v>10870</v>
      </c>
      <c r="PUE20" s="2" t="s">
        <v>10870</v>
      </c>
      <c r="PUF20" s="2" t="s">
        <v>10870</v>
      </c>
      <c r="PUG20" s="2" t="s">
        <v>10870</v>
      </c>
      <c r="PUH20" s="2" t="s">
        <v>10870</v>
      </c>
      <c r="PUI20" s="2" t="s">
        <v>10870</v>
      </c>
      <c r="PUJ20" s="2" t="s">
        <v>10870</v>
      </c>
      <c r="PUK20" s="2" t="s">
        <v>10870</v>
      </c>
      <c r="PUL20" s="2" t="s">
        <v>10870</v>
      </c>
      <c r="PUM20" s="2" t="s">
        <v>10870</v>
      </c>
      <c r="PUN20" s="2" t="s">
        <v>10870</v>
      </c>
      <c r="PUO20" s="2" t="s">
        <v>10870</v>
      </c>
      <c r="PUP20" s="2" t="s">
        <v>10870</v>
      </c>
      <c r="PUQ20" s="2" t="s">
        <v>10870</v>
      </c>
      <c r="PUR20" s="2" t="s">
        <v>10870</v>
      </c>
      <c r="PUS20" s="2" t="s">
        <v>10870</v>
      </c>
      <c r="PUT20" s="2" t="s">
        <v>10870</v>
      </c>
      <c r="PUU20" s="2" t="s">
        <v>10870</v>
      </c>
      <c r="PUV20" s="2" t="s">
        <v>10870</v>
      </c>
      <c r="PUW20" s="2" t="s">
        <v>10870</v>
      </c>
      <c r="PUX20" s="2" t="s">
        <v>10870</v>
      </c>
      <c r="PUY20" s="2" t="s">
        <v>10870</v>
      </c>
      <c r="PUZ20" s="2" t="s">
        <v>10870</v>
      </c>
      <c r="PVA20" s="2" t="s">
        <v>10870</v>
      </c>
      <c r="PVB20" s="2" t="s">
        <v>10870</v>
      </c>
      <c r="PVC20" s="2" t="s">
        <v>10870</v>
      </c>
      <c r="PVD20" s="2" t="s">
        <v>10870</v>
      </c>
      <c r="PVE20" s="2" t="s">
        <v>10870</v>
      </c>
      <c r="PVF20" s="2" t="s">
        <v>10870</v>
      </c>
      <c r="PVG20" s="2" t="s">
        <v>10870</v>
      </c>
      <c r="PVH20" s="2" t="s">
        <v>10870</v>
      </c>
      <c r="PVI20" s="2" t="s">
        <v>10870</v>
      </c>
      <c r="PVJ20" s="2" t="s">
        <v>10870</v>
      </c>
      <c r="PVK20" s="2" t="s">
        <v>10870</v>
      </c>
      <c r="PVL20" s="2" t="s">
        <v>10870</v>
      </c>
      <c r="PVM20" s="2" t="s">
        <v>10870</v>
      </c>
      <c r="PVN20" s="2" t="s">
        <v>10870</v>
      </c>
      <c r="PVO20" s="2" t="s">
        <v>10870</v>
      </c>
      <c r="PVP20" s="2" t="s">
        <v>10870</v>
      </c>
      <c r="PVQ20" s="2" t="s">
        <v>10870</v>
      </c>
      <c r="PVR20" s="2" t="s">
        <v>10870</v>
      </c>
      <c r="PVS20" s="2" t="s">
        <v>10870</v>
      </c>
      <c r="PVT20" s="2" t="s">
        <v>10870</v>
      </c>
      <c r="PVU20" s="2" t="s">
        <v>10870</v>
      </c>
      <c r="PVV20" s="2" t="s">
        <v>10870</v>
      </c>
      <c r="PVW20" s="2" t="s">
        <v>10870</v>
      </c>
      <c r="PVX20" s="2" t="s">
        <v>10870</v>
      </c>
      <c r="PVY20" s="2" t="s">
        <v>10870</v>
      </c>
      <c r="PVZ20" s="2" t="s">
        <v>10870</v>
      </c>
      <c r="PWA20" s="2" t="s">
        <v>10870</v>
      </c>
      <c r="PWB20" s="2" t="s">
        <v>10870</v>
      </c>
      <c r="PWC20" s="2" t="s">
        <v>10870</v>
      </c>
      <c r="PWD20" s="2" t="s">
        <v>10870</v>
      </c>
      <c r="PWE20" s="2" t="s">
        <v>10870</v>
      </c>
      <c r="PWF20" s="2" t="s">
        <v>10870</v>
      </c>
      <c r="PWG20" s="2" t="s">
        <v>10870</v>
      </c>
      <c r="PWH20" s="2" t="s">
        <v>10870</v>
      </c>
      <c r="PWI20" s="2" t="s">
        <v>10870</v>
      </c>
      <c r="PWJ20" s="2" t="s">
        <v>10870</v>
      </c>
      <c r="PWK20" s="2" t="s">
        <v>10870</v>
      </c>
      <c r="PWL20" s="2" t="s">
        <v>10870</v>
      </c>
      <c r="PWM20" s="2" t="s">
        <v>10870</v>
      </c>
      <c r="PWN20" s="2" t="s">
        <v>10870</v>
      </c>
      <c r="PWO20" s="2" t="s">
        <v>10870</v>
      </c>
      <c r="PWP20" s="2" t="s">
        <v>10870</v>
      </c>
      <c r="PWQ20" s="2" t="s">
        <v>10870</v>
      </c>
      <c r="PWR20" s="2" t="s">
        <v>10870</v>
      </c>
      <c r="PWS20" s="2" t="s">
        <v>10870</v>
      </c>
      <c r="PWT20" s="2" t="s">
        <v>10870</v>
      </c>
      <c r="PWU20" s="2" t="s">
        <v>10870</v>
      </c>
      <c r="PWV20" s="2" t="s">
        <v>10870</v>
      </c>
      <c r="PWW20" s="2" t="s">
        <v>10870</v>
      </c>
      <c r="PWX20" s="2" t="s">
        <v>10870</v>
      </c>
      <c r="PWY20" s="2" t="s">
        <v>10870</v>
      </c>
      <c r="PWZ20" s="2" t="s">
        <v>10870</v>
      </c>
      <c r="PXA20" s="2" t="s">
        <v>10870</v>
      </c>
      <c r="PXB20" s="2" t="s">
        <v>10870</v>
      </c>
      <c r="PXC20" s="2" t="s">
        <v>10870</v>
      </c>
      <c r="PXD20" s="2" t="s">
        <v>10870</v>
      </c>
      <c r="PXE20" s="2" t="s">
        <v>10870</v>
      </c>
      <c r="PXF20" s="2" t="s">
        <v>10870</v>
      </c>
      <c r="PXG20" s="2" t="s">
        <v>10870</v>
      </c>
      <c r="PXH20" s="2" t="s">
        <v>10870</v>
      </c>
      <c r="PXI20" s="2" t="s">
        <v>10870</v>
      </c>
      <c r="PXJ20" s="2" t="s">
        <v>10870</v>
      </c>
      <c r="PXK20" s="2" t="s">
        <v>10870</v>
      </c>
      <c r="PXL20" s="2" t="s">
        <v>10870</v>
      </c>
      <c r="PXM20" s="2" t="s">
        <v>10870</v>
      </c>
      <c r="PXN20" s="2" t="s">
        <v>10870</v>
      </c>
      <c r="PXO20" s="2" t="s">
        <v>10870</v>
      </c>
      <c r="PXP20" s="2" t="s">
        <v>10870</v>
      </c>
      <c r="PXQ20" s="2" t="s">
        <v>10870</v>
      </c>
      <c r="PXR20" s="2" t="s">
        <v>10870</v>
      </c>
      <c r="PXS20" s="2" t="s">
        <v>10870</v>
      </c>
      <c r="PXT20" s="2" t="s">
        <v>10870</v>
      </c>
      <c r="PXU20" s="2" t="s">
        <v>10870</v>
      </c>
      <c r="PXV20" s="2" t="s">
        <v>10870</v>
      </c>
      <c r="PXW20" s="2" t="s">
        <v>10870</v>
      </c>
      <c r="PXX20" s="2" t="s">
        <v>10870</v>
      </c>
      <c r="PXY20" s="2" t="s">
        <v>10870</v>
      </c>
      <c r="PXZ20" s="2" t="s">
        <v>10870</v>
      </c>
      <c r="PYA20" s="2" t="s">
        <v>10870</v>
      </c>
      <c r="PYB20" s="2" t="s">
        <v>10870</v>
      </c>
      <c r="PYC20" s="2" t="s">
        <v>10870</v>
      </c>
      <c r="PYD20" s="2" t="s">
        <v>10870</v>
      </c>
      <c r="PYE20" s="2" t="s">
        <v>10870</v>
      </c>
      <c r="PYF20" s="2" t="s">
        <v>10870</v>
      </c>
      <c r="PYG20" s="2" t="s">
        <v>10870</v>
      </c>
      <c r="PYH20" s="2" t="s">
        <v>10870</v>
      </c>
      <c r="PYI20" s="2" t="s">
        <v>10870</v>
      </c>
      <c r="PYJ20" s="2" t="s">
        <v>10870</v>
      </c>
      <c r="PYK20" s="2" t="s">
        <v>10870</v>
      </c>
      <c r="PYL20" s="2" t="s">
        <v>10870</v>
      </c>
      <c r="PYM20" s="2" t="s">
        <v>10870</v>
      </c>
      <c r="PYN20" s="2" t="s">
        <v>10870</v>
      </c>
      <c r="PYO20" s="2" t="s">
        <v>10870</v>
      </c>
      <c r="PYP20" s="2" t="s">
        <v>10870</v>
      </c>
      <c r="PYQ20" s="2" t="s">
        <v>10870</v>
      </c>
      <c r="PYR20" s="2" t="s">
        <v>10870</v>
      </c>
      <c r="PYS20" s="2" t="s">
        <v>10870</v>
      </c>
      <c r="PYT20" s="2" t="s">
        <v>10870</v>
      </c>
      <c r="PYU20" s="2" t="s">
        <v>10870</v>
      </c>
      <c r="PYV20" s="2" t="s">
        <v>10870</v>
      </c>
      <c r="PYW20" s="2" t="s">
        <v>10870</v>
      </c>
      <c r="PYX20" s="2" t="s">
        <v>10870</v>
      </c>
      <c r="PYY20" s="2" t="s">
        <v>10870</v>
      </c>
      <c r="PYZ20" s="2" t="s">
        <v>10870</v>
      </c>
      <c r="PZA20" s="2" t="s">
        <v>10870</v>
      </c>
      <c r="PZB20" s="2" t="s">
        <v>10870</v>
      </c>
      <c r="PZC20" s="2" t="s">
        <v>10870</v>
      </c>
      <c r="PZD20" s="2" t="s">
        <v>10870</v>
      </c>
      <c r="PZE20" s="2" t="s">
        <v>10870</v>
      </c>
      <c r="PZF20" s="2" t="s">
        <v>10870</v>
      </c>
      <c r="PZG20" s="2" t="s">
        <v>10870</v>
      </c>
      <c r="PZH20" s="2" t="s">
        <v>10870</v>
      </c>
      <c r="PZI20" s="2" t="s">
        <v>10870</v>
      </c>
      <c r="PZJ20" s="2" t="s">
        <v>10870</v>
      </c>
      <c r="PZK20" s="2" t="s">
        <v>10870</v>
      </c>
      <c r="PZL20" s="2" t="s">
        <v>10870</v>
      </c>
      <c r="PZM20" s="2" t="s">
        <v>10870</v>
      </c>
      <c r="PZN20" s="2" t="s">
        <v>10870</v>
      </c>
      <c r="PZO20" s="2" t="s">
        <v>10870</v>
      </c>
      <c r="PZP20" s="2" t="s">
        <v>10870</v>
      </c>
      <c r="PZQ20" s="2" t="s">
        <v>10870</v>
      </c>
      <c r="PZR20" s="2" t="s">
        <v>10870</v>
      </c>
      <c r="PZS20" s="2" t="s">
        <v>10870</v>
      </c>
      <c r="PZT20" s="2" t="s">
        <v>10870</v>
      </c>
      <c r="PZU20" s="2" t="s">
        <v>10870</v>
      </c>
      <c r="PZV20" s="2" t="s">
        <v>10870</v>
      </c>
      <c r="PZW20" s="2" t="s">
        <v>10870</v>
      </c>
      <c r="PZX20" s="2" t="s">
        <v>10870</v>
      </c>
      <c r="PZY20" s="2" t="s">
        <v>10870</v>
      </c>
      <c r="PZZ20" s="2" t="s">
        <v>10870</v>
      </c>
      <c r="QAA20" s="2" t="s">
        <v>10870</v>
      </c>
      <c r="QAB20" s="2" t="s">
        <v>10870</v>
      </c>
      <c r="QAC20" s="2" t="s">
        <v>10870</v>
      </c>
      <c r="QAD20" s="2" t="s">
        <v>10870</v>
      </c>
      <c r="QAE20" s="2" t="s">
        <v>10870</v>
      </c>
      <c r="QAF20" s="2" t="s">
        <v>10870</v>
      </c>
      <c r="QAG20" s="2" t="s">
        <v>10870</v>
      </c>
      <c r="QAH20" s="2" t="s">
        <v>10870</v>
      </c>
      <c r="QAI20" s="2" t="s">
        <v>10870</v>
      </c>
      <c r="QAJ20" s="2" t="s">
        <v>10870</v>
      </c>
      <c r="QAK20" s="2" t="s">
        <v>10870</v>
      </c>
      <c r="QAL20" s="2" t="s">
        <v>10870</v>
      </c>
      <c r="QAM20" s="2" t="s">
        <v>10870</v>
      </c>
      <c r="QAN20" s="2" t="s">
        <v>10870</v>
      </c>
      <c r="QAO20" s="2" t="s">
        <v>10870</v>
      </c>
      <c r="QAP20" s="2" t="s">
        <v>10870</v>
      </c>
      <c r="QAQ20" s="2" t="s">
        <v>10870</v>
      </c>
      <c r="QAR20" s="2" t="s">
        <v>10870</v>
      </c>
      <c r="QAS20" s="2" t="s">
        <v>10870</v>
      </c>
      <c r="QAT20" s="2" t="s">
        <v>10870</v>
      </c>
      <c r="QAU20" s="2" t="s">
        <v>10870</v>
      </c>
      <c r="QAV20" s="2" t="s">
        <v>10870</v>
      </c>
      <c r="QAW20" s="2" t="s">
        <v>10870</v>
      </c>
      <c r="QAX20" s="2" t="s">
        <v>10870</v>
      </c>
      <c r="QAY20" s="2" t="s">
        <v>10870</v>
      </c>
      <c r="QAZ20" s="2" t="s">
        <v>10870</v>
      </c>
      <c r="QBA20" s="2" t="s">
        <v>10870</v>
      </c>
      <c r="QBB20" s="2" t="s">
        <v>10870</v>
      </c>
      <c r="QBC20" s="2" t="s">
        <v>10870</v>
      </c>
      <c r="QBD20" s="2" t="s">
        <v>10870</v>
      </c>
      <c r="QBE20" s="2" t="s">
        <v>10870</v>
      </c>
      <c r="QBF20" s="2" t="s">
        <v>10870</v>
      </c>
      <c r="QBG20" s="2" t="s">
        <v>10870</v>
      </c>
      <c r="QBH20" s="2" t="s">
        <v>10870</v>
      </c>
      <c r="QBI20" s="2" t="s">
        <v>10870</v>
      </c>
      <c r="QBJ20" s="2" t="s">
        <v>10870</v>
      </c>
      <c r="QBK20" s="2" t="s">
        <v>10870</v>
      </c>
      <c r="QBL20" s="2" t="s">
        <v>10870</v>
      </c>
      <c r="QBM20" s="2" t="s">
        <v>10870</v>
      </c>
      <c r="QBN20" s="2" t="s">
        <v>10870</v>
      </c>
      <c r="QBO20" s="2" t="s">
        <v>10870</v>
      </c>
      <c r="QBP20" s="2" t="s">
        <v>10870</v>
      </c>
      <c r="QBQ20" s="2" t="s">
        <v>10870</v>
      </c>
      <c r="QBR20" s="2" t="s">
        <v>10870</v>
      </c>
      <c r="QBS20" s="2" t="s">
        <v>10870</v>
      </c>
      <c r="QBT20" s="2" t="s">
        <v>10870</v>
      </c>
      <c r="QBU20" s="2" t="s">
        <v>10870</v>
      </c>
      <c r="QBV20" s="2" t="s">
        <v>10870</v>
      </c>
      <c r="QBW20" s="2" t="s">
        <v>10870</v>
      </c>
      <c r="QBX20" s="2" t="s">
        <v>10870</v>
      </c>
      <c r="QBY20" s="2" t="s">
        <v>10870</v>
      </c>
      <c r="QBZ20" s="2" t="s">
        <v>10870</v>
      </c>
      <c r="QCA20" s="2" t="s">
        <v>10870</v>
      </c>
      <c r="QCB20" s="2" t="s">
        <v>10870</v>
      </c>
      <c r="QCC20" s="2" t="s">
        <v>10870</v>
      </c>
      <c r="QCD20" s="2" t="s">
        <v>10870</v>
      </c>
      <c r="QCE20" s="2" t="s">
        <v>10870</v>
      </c>
      <c r="QCF20" s="2" t="s">
        <v>10870</v>
      </c>
      <c r="QCG20" s="2" t="s">
        <v>10870</v>
      </c>
      <c r="QCH20" s="2" t="s">
        <v>10870</v>
      </c>
      <c r="QCI20" s="2" t="s">
        <v>10870</v>
      </c>
      <c r="QCJ20" s="2" t="s">
        <v>10870</v>
      </c>
      <c r="QCK20" s="2" t="s">
        <v>10870</v>
      </c>
      <c r="QCL20" s="2" t="s">
        <v>10870</v>
      </c>
      <c r="QCM20" s="2" t="s">
        <v>10870</v>
      </c>
      <c r="QCN20" s="2" t="s">
        <v>10870</v>
      </c>
      <c r="QCO20" s="2" t="s">
        <v>10870</v>
      </c>
      <c r="QCP20" s="2" t="s">
        <v>10870</v>
      </c>
      <c r="QCQ20" s="2" t="s">
        <v>10870</v>
      </c>
      <c r="QCR20" s="2" t="s">
        <v>10870</v>
      </c>
      <c r="QCS20" s="2" t="s">
        <v>10870</v>
      </c>
      <c r="QCT20" s="2" t="s">
        <v>10870</v>
      </c>
      <c r="QCU20" s="2" t="s">
        <v>10870</v>
      </c>
      <c r="QCV20" s="2" t="s">
        <v>10870</v>
      </c>
      <c r="QCW20" s="2" t="s">
        <v>10870</v>
      </c>
      <c r="QCX20" s="2" t="s">
        <v>10870</v>
      </c>
      <c r="QCY20" s="2" t="s">
        <v>10870</v>
      </c>
      <c r="QCZ20" s="2" t="s">
        <v>10870</v>
      </c>
      <c r="QDA20" s="2" t="s">
        <v>10870</v>
      </c>
      <c r="QDB20" s="2" t="s">
        <v>10870</v>
      </c>
      <c r="QDC20" s="2" t="s">
        <v>10870</v>
      </c>
      <c r="QDD20" s="2" t="s">
        <v>10870</v>
      </c>
      <c r="QDE20" s="2" t="s">
        <v>10870</v>
      </c>
      <c r="QDF20" s="2" t="s">
        <v>10870</v>
      </c>
      <c r="QDG20" s="2" t="s">
        <v>10870</v>
      </c>
      <c r="QDH20" s="2" t="s">
        <v>10870</v>
      </c>
      <c r="QDI20" s="2" t="s">
        <v>10870</v>
      </c>
      <c r="QDJ20" s="2" t="s">
        <v>10870</v>
      </c>
      <c r="QDK20" s="2" t="s">
        <v>10870</v>
      </c>
      <c r="QDL20" s="2" t="s">
        <v>10870</v>
      </c>
      <c r="QDM20" s="2" t="s">
        <v>10870</v>
      </c>
      <c r="QDN20" s="2" t="s">
        <v>10870</v>
      </c>
      <c r="QDO20" s="2" t="s">
        <v>10870</v>
      </c>
      <c r="QDP20" s="2" t="s">
        <v>10870</v>
      </c>
      <c r="QDQ20" s="2" t="s">
        <v>10870</v>
      </c>
      <c r="QDR20" s="2" t="s">
        <v>10870</v>
      </c>
      <c r="QDS20" s="2" t="s">
        <v>10870</v>
      </c>
      <c r="QDT20" s="2" t="s">
        <v>10870</v>
      </c>
      <c r="QDU20" s="2" t="s">
        <v>10870</v>
      </c>
      <c r="QDV20" s="2" t="s">
        <v>10870</v>
      </c>
      <c r="QDW20" s="2" t="s">
        <v>10870</v>
      </c>
      <c r="QDX20" s="2" t="s">
        <v>10870</v>
      </c>
      <c r="QDY20" s="2" t="s">
        <v>10870</v>
      </c>
      <c r="QDZ20" s="2" t="s">
        <v>10870</v>
      </c>
      <c r="QEA20" s="2" t="s">
        <v>10870</v>
      </c>
      <c r="QEB20" s="2" t="s">
        <v>10870</v>
      </c>
      <c r="QEC20" s="2" t="s">
        <v>10870</v>
      </c>
      <c r="QED20" s="2" t="s">
        <v>10870</v>
      </c>
      <c r="QEE20" s="2" t="s">
        <v>10870</v>
      </c>
      <c r="QEF20" s="2" t="s">
        <v>10870</v>
      </c>
      <c r="QEG20" s="2" t="s">
        <v>10870</v>
      </c>
      <c r="QEH20" s="2" t="s">
        <v>10870</v>
      </c>
      <c r="QEI20" s="2" t="s">
        <v>10870</v>
      </c>
      <c r="QEJ20" s="2" t="s">
        <v>10870</v>
      </c>
      <c r="QEK20" s="2" t="s">
        <v>10870</v>
      </c>
      <c r="QEL20" s="2" t="s">
        <v>10870</v>
      </c>
      <c r="QEM20" s="2" t="s">
        <v>10870</v>
      </c>
      <c r="QEN20" s="2" t="s">
        <v>10870</v>
      </c>
      <c r="QEO20" s="2" t="s">
        <v>10870</v>
      </c>
      <c r="QEP20" s="2" t="s">
        <v>10870</v>
      </c>
      <c r="QEQ20" s="2" t="s">
        <v>10870</v>
      </c>
      <c r="QER20" s="2" t="s">
        <v>10870</v>
      </c>
      <c r="QES20" s="2" t="s">
        <v>10870</v>
      </c>
      <c r="QET20" s="2" t="s">
        <v>10870</v>
      </c>
      <c r="QEU20" s="2" t="s">
        <v>10870</v>
      </c>
      <c r="QEV20" s="2" t="s">
        <v>10870</v>
      </c>
      <c r="QEW20" s="2" t="s">
        <v>10870</v>
      </c>
      <c r="QEX20" s="2" t="s">
        <v>10870</v>
      </c>
      <c r="QEY20" s="2" t="s">
        <v>10870</v>
      </c>
      <c r="QEZ20" s="2" t="s">
        <v>10870</v>
      </c>
      <c r="QFA20" s="2" t="s">
        <v>10870</v>
      </c>
      <c r="QFB20" s="2" t="s">
        <v>10870</v>
      </c>
      <c r="QFC20" s="2" t="s">
        <v>10870</v>
      </c>
      <c r="QFD20" s="2" t="s">
        <v>10870</v>
      </c>
      <c r="QFE20" s="2" t="s">
        <v>10870</v>
      </c>
      <c r="QFF20" s="2" t="s">
        <v>10870</v>
      </c>
      <c r="QFG20" s="2" t="s">
        <v>10870</v>
      </c>
      <c r="QFH20" s="2" t="s">
        <v>10870</v>
      </c>
      <c r="QFI20" s="2" t="s">
        <v>10870</v>
      </c>
      <c r="QFJ20" s="2" t="s">
        <v>10870</v>
      </c>
      <c r="QFK20" s="2" t="s">
        <v>10870</v>
      </c>
      <c r="QFL20" s="2" t="s">
        <v>10870</v>
      </c>
      <c r="QFM20" s="2" t="s">
        <v>10870</v>
      </c>
      <c r="QFN20" s="2" t="s">
        <v>10870</v>
      </c>
      <c r="QFO20" s="2" t="s">
        <v>10870</v>
      </c>
      <c r="QFP20" s="2" t="s">
        <v>10870</v>
      </c>
      <c r="QFQ20" s="2" t="s">
        <v>10870</v>
      </c>
      <c r="QFR20" s="2" t="s">
        <v>10870</v>
      </c>
      <c r="QFS20" s="2" t="s">
        <v>10870</v>
      </c>
      <c r="QFT20" s="2" t="s">
        <v>10870</v>
      </c>
      <c r="QFU20" s="2" t="s">
        <v>10870</v>
      </c>
      <c r="QFV20" s="2" t="s">
        <v>10870</v>
      </c>
      <c r="QFW20" s="2" t="s">
        <v>10870</v>
      </c>
      <c r="QFX20" s="2" t="s">
        <v>10870</v>
      </c>
      <c r="QFY20" s="2" t="s">
        <v>10870</v>
      </c>
      <c r="QFZ20" s="2" t="s">
        <v>10870</v>
      </c>
      <c r="QGA20" s="2" t="s">
        <v>10870</v>
      </c>
      <c r="QGB20" s="2" t="s">
        <v>10870</v>
      </c>
      <c r="QGC20" s="2" t="s">
        <v>10870</v>
      </c>
      <c r="QGD20" s="2" t="s">
        <v>10870</v>
      </c>
      <c r="QGE20" s="2" t="s">
        <v>10870</v>
      </c>
      <c r="QGF20" s="2" t="s">
        <v>10870</v>
      </c>
      <c r="QGG20" s="2" t="s">
        <v>10870</v>
      </c>
      <c r="QGH20" s="2" t="s">
        <v>10870</v>
      </c>
      <c r="QGI20" s="2" t="s">
        <v>10870</v>
      </c>
      <c r="QGJ20" s="2" t="s">
        <v>10870</v>
      </c>
      <c r="QGK20" s="2" t="s">
        <v>10870</v>
      </c>
      <c r="QGL20" s="2" t="s">
        <v>10870</v>
      </c>
      <c r="QGM20" s="2" t="s">
        <v>10870</v>
      </c>
      <c r="QGN20" s="2" t="s">
        <v>10870</v>
      </c>
      <c r="QGO20" s="2" t="s">
        <v>10870</v>
      </c>
      <c r="QGP20" s="2" t="s">
        <v>10870</v>
      </c>
      <c r="QGQ20" s="2" t="s">
        <v>10870</v>
      </c>
      <c r="QGR20" s="2" t="s">
        <v>10870</v>
      </c>
      <c r="QGS20" s="2" t="s">
        <v>10870</v>
      </c>
      <c r="QGT20" s="2" t="s">
        <v>10870</v>
      </c>
      <c r="QGU20" s="2" t="s">
        <v>10870</v>
      </c>
      <c r="QGV20" s="2" t="s">
        <v>10870</v>
      </c>
      <c r="QGW20" s="2" t="s">
        <v>10870</v>
      </c>
      <c r="QGX20" s="2" t="s">
        <v>10870</v>
      </c>
      <c r="QGY20" s="2" t="s">
        <v>10870</v>
      </c>
      <c r="QGZ20" s="2" t="s">
        <v>10870</v>
      </c>
      <c r="QHA20" s="2" t="s">
        <v>10870</v>
      </c>
      <c r="QHB20" s="2" t="s">
        <v>10870</v>
      </c>
      <c r="QHC20" s="2" t="s">
        <v>10870</v>
      </c>
      <c r="QHD20" s="2" t="s">
        <v>10870</v>
      </c>
      <c r="QHE20" s="2" t="s">
        <v>10870</v>
      </c>
      <c r="QHF20" s="2" t="s">
        <v>10870</v>
      </c>
      <c r="QHG20" s="2" t="s">
        <v>10870</v>
      </c>
      <c r="QHH20" s="2" t="s">
        <v>10870</v>
      </c>
      <c r="QHI20" s="2" t="s">
        <v>10870</v>
      </c>
      <c r="QHJ20" s="2" t="s">
        <v>10870</v>
      </c>
      <c r="QHK20" s="2" t="s">
        <v>10870</v>
      </c>
      <c r="QHL20" s="2" t="s">
        <v>10870</v>
      </c>
      <c r="QHM20" s="2" t="s">
        <v>10870</v>
      </c>
      <c r="QHN20" s="2" t="s">
        <v>10870</v>
      </c>
      <c r="QHO20" s="2" t="s">
        <v>10870</v>
      </c>
      <c r="QHP20" s="2" t="s">
        <v>10870</v>
      </c>
      <c r="QHQ20" s="2" t="s">
        <v>10870</v>
      </c>
      <c r="QHR20" s="2" t="s">
        <v>10870</v>
      </c>
      <c r="QHS20" s="2" t="s">
        <v>10870</v>
      </c>
      <c r="QHT20" s="2" t="s">
        <v>10870</v>
      </c>
      <c r="QHU20" s="2" t="s">
        <v>10870</v>
      </c>
      <c r="QHV20" s="2" t="s">
        <v>10870</v>
      </c>
      <c r="QHW20" s="2" t="s">
        <v>10870</v>
      </c>
      <c r="QHX20" s="2" t="s">
        <v>10870</v>
      </c>
      <c r="QHY20" s="2" t="s">
        <v>10870</v>
      </c>
      <c r="QHZ20" s="2" t="s">
        <v>10870</v>
      </c>
      <c r="QIA20" s="2" t="s">
        <v>10870</v>
      </c>
      <c r="QIB20" s="2" t="s">
        <v>10870</v>
      </c>
      <c r="QIC20" s="2" t="s">
        <v>10870</v>
      </c>
      <c r="QID20" s="2" t="s">
        <v>10870</v>
      </c>
      <c r="QIE20" s="2" t="s">
        <v>10870</v>
      </c>
      <c r="QIF20" s="2" t="s">
        <v>10870</v>
      </c>
      <c r="QIG20" s="2" t="s">
        <v>10870</v>
      </c>
      <c r="QIH20" s="2" t="s">
        <v>10870</v>
      </c>
      <c r="QII20" s="2" t="s">
        <v>10870</v>
      </c>
      <c r="QIJ20" s="2" t="s">
        <v>10870</v>
      </c>
      <c r="QIK20" s="2" t="s">
        <v>10870</v>
      </c>
      <c r="QIL20" s="2" t="s">
        <v>10870</v>
      </c>
      <c r="QIM20" s="2" t="s">
        <v>10870</v>
      </c>
      <c r="QIN20" s="2" t="s">
        <v>10870</v>
      </c>
      <c r="QIO20" s="2" t="s">
        <v>10870</v>
      </c>
      <c r="QIP20" s="2" t="s">
        <v>10870</v>
      </c>
      <c r="QIQ20" s="2" t="s">
        <v>10870</v>
      </c>
      <c r="QIR20" s="2" t="s">
        <v>10870</v>
      </c>
      <c r="QIS20" s="2" t="s">
        <v>10870</v>
      </c>
      <c r="QIT20" s="2" t="s">
        <v>10870</v>
      </c>
      <c r="QIU20" s="2" t="s">
        <v>10870</v>
      </c>
      <c r="QIV20" s="2" t="s">
        <v>10870</v>
      </c>
      <c r="QIW20" s="2" t="s">
        <v>10870</v>
      </c>
      <c r="QIX20" s="2" t="s">
        <v>10870</v>
      </c>
      <c r="QIY20" s="2" t="s">
        <v>10870</v>
      </c>
      <c r="QIZ20" s="2" t="s">
        <v>10870</v>
      </c>
      <c r="QJA20" s="2" t="s">
        <v>10870</v>
      </c>
      <c r="QJB20" s="2" t="s">
        <v>10870</v>
      </c>
      <c r="QJC20" s="2" t="s">
        <v>10870</v>
      </c>
      <c r="QJD20" s="2" t="s">
        <v>10870</v>
      </c>
      <c r="QJE20" s="2" t="s">
        <v>10870</v>
      </c>
      <c r="QJF20" s="2" t="s">
        <v>10870</v>
      </c>
      <c r="QJG20" s="2" t="s">
        <v>10870</v>
      </c>
      <c r="QJH20" s="2" t="s">
        <v>10870</v>
      </c>
      <c r="QJI20" s="2" t="s">
        <v>10870</v>
      </c>
      <c r="QJJ20" s="2" t="s">
        <v>10870</v>
      </c>
      <c r="QJK20" s="2" t="s">
        <v>10870</v>
      </c>
      <c r="QJL20" s="2" t="s">
        <v>10870</v>
      </c>
      <c r="QJM20" s="2" t="s">
        <v>10870</v>
      </c>
      <c r="QJN20" s="2" t="s">
        <v>10870</v>
      </c>
      <c r="QJO20" s="2" t="s">
        <v>10870</v>
      </c>
      <c r="QJP20" s="2" t="s">
        <v>10870</v>
      </c>
      <c r="QJQ20" s="2" t="s">
        <v>10870</v>
      </c>
      <c r="QJR20" s="2" t="s">
        <v>10870</v>
      </c>
      <c r="QJS20" s="2" t="s">
        <v>10870</v>
      </c>
      <c r="QJT20" s="2" t="s">
        <v>10870</v>
      </c>
      <c r="QJU20" s="2" t="s">
        <v>10870</v>
      </c>
      <c r="QJV20" s="2" t="s">
        <v>10870</v>
      </c>
      <c r="QJW20" s="2" t="s">
        <v>10870</v>
      </c>
      <c r="QJX20" s="2" t="s">
        <v>10870</v>
      </c>
      <c r="QJY20" s="2" t="s">
        <v>10870</v>
      </c>
      <c r="QJZ20" s="2" t="s">
        <v>10870</v>
      </c>
      <c r="QKA20" s="2" t="s">
        <v>10870</v>
      </c>
      <c r="QKB20" s="2" t="s">
        <v>10870</v>
      </c>
      <c r="QKC20" s="2" t="s">
        <v>10870</v>
      </c>
      <c r="QKD20" s="2" t="s">
        <v>10870</v>
      </c>
      <c r="QKE20" s="2" t="s">
        <v>10870</v>
      </c>
      <c r="QKF20" s="2" t="s">
        <v>10870</v>
      </c>
      <c r="QKG20" s="2" t="s">
        <v>10870</v>
      </c>
      <c r="QKH20" s="2" t="s">
        <v>10870</v>
      </c>
      <c r="QKI20" s="2" t="s">
        <v>10870</v>
      </c>
      <c r="QKJ20" s="2" t="s">
        <v>10870</v>
      </c>
      <c r="QKK20" s="2" t="s">
        <v>10870</v>
      </c>
      <c r="QKL20" s="2" t="s">
        <v>10870</v>
      </c>
      <c r="QKM20" s="2" t="s">
        <v>10870</v>
      </c>
      <c r="QKN20" s="2" t="s">
        <v>10870</v>
      </c>
      <c r="QKO20" s="2" t="s">
        <v>10870</v>
      </c>
      <c r="QKP20" s="2" t="s">
        <v>10870</v>
      </c>
      <c r="QKQ20" s="2" t="s">
        <v>10870</v>
      </c>
      <c r="QKR20" s="2" t="s">
        <v>10870</v>
      </c>
      <c r="QKS20" s="2" t="s">
        <v>10870</v>
      </c>
      <c r="QKT20" s="2" t="s">
        <v>10870</v>
      </c>
      <c r="QKU20" s="2" t="s">
        <v>10870</v>
      </c>
      <c r="QKV20" s="2" t="s">
        <v>10870</v>
      </c>
      <c r="QKW20" s="2" t="s">
        <v>10870</v>
      </c>
      <c r="QKX20" s="2" t="s">
        <v>10870</v>
      </c>
      <c r="QKY20" s="2" t="s">
        <v>10870</v>
      </c>
      <c r="QKZ20" s="2" t="s">
        <v>10870</v>
      </c>
      <c r="QLA20" s="2" t="s">
        <v>10870</v>
      </c>
      <c r="QLB20" s="2" t="s">
        <v>10870</v>
      </c>
      <c r="QLC20" s="2" t="s">
        <v>10870</v>
      </c>
      <c r="QLD20" s="2" t="s">
        <v>10870</v>
      </c>
      <c r="QLE20" s="2" t="s">
        <v>10870</v>
      </c>
      <c r="QLF20" s="2" t="s">
        <v>10870</v>
      </c>
      <c r="QLG20" s="2" t="s">
        <v>10870</v>
      </c>
      <c r="QLH20" s="2" t="s">
        <v>10870</v>
      </c>
      <c r="QLI20" s="2" t="s">
        <v>10870</v>
      </c>
      <c r="QLJ20" s="2" t="s">
        <v>10870</v>
      </c>
      <c r="QLK20" s="2" t="s">
        <v>10870</v>
      </c>
      <c r="QLL20" s="2" t="s">
        <v>10870</v>
      </c>
      <c r="QLM20" s="2" t="s">
        <v>10870</v>
      </c>
      <c r="QLN20" s="2" t="s">
        <v>10870</v>
      </c>
      <c r="QLO20" s="2" t="s">
        <v>10870</v>
      </c>
      <c r="QLP20" s="2" t="s">
        <v>10870</v>
      </c>
      <c r="QLQ20" s="2" t="s">
        <v>10870</v>
      </c>
      <c r="QLR20" s="2" t="s">
        <v>10870</v>
      </c>
      <c r="QLS20" s="2" t="s">
        <v>10870</v>
      </c>
      <c r="QLT20" s="2" t="s">
        <v>10870</v>
      </c>
      <c r="QLU20" s="2" t="s">
        <v>10870</v>
      </c>
      <c r="QLV20" s="2" t="s">
        <v>10870</v>
      </c>
      <c r="QLW20" s="2" t="s">
        <v>10870</v>
      </c>
      <c r="QLX20" s="2" t="s">
        <v>10870</v>
      </c>
      <c r="QLY20" s="2" t="s">
        <v>10870</v>
      </c>
      <c r="QLZ20" s="2" t="s">
        <v>10870</v>
      </c>
      <c r="QMA20" s="2" t="s">
        <v>10870</v>
      </c>
      <c r="QMB20" s="2" t="s">
        <v>10870</v>
      </c>
      <c r="QMC20" s="2" t="s">
        <v>10870</v>
      </c>
      <c r="QMD20" s="2" t="s">
        <v>10870</v>
      </c>
      <c r="QME20" s="2" t="s">
        <v>10870</v>
      </c>
      <c r="QMF20" s="2" t="s">
        <v>10870</v>
      </c>
      <c r="QMG20" s="2" t="s">
        <v>10870</v>
      </c>
      <c r="QMH20" s="2" t="s">
        <v>10870</v>
      </c>
      <c r="QMI20" s="2" t="s">
        <v>10870</v>
      </c>
      <c r="QMJ20" s="2" t="s">
        <v>10870</v>
      </c>
      <c r="QMK20" s="2" t="s">
        <v>10870</v>
      </c>
      <c r="QML20" s="2" t="s">
        <v>10870</v>
      </c>
      <c r="QMM20" s="2" t="s">
        <v>10870</v>
      </c>
      <c r="QMN20" s="2" t="s">
        <v>10870</v>
      </c>
      <c r="QMO20" s="2" t="s">
        <v>10870</v>
      </c>
      <c r="QMP20" s="2" t="s">
        <v>10870</v>
      </c>
      <c r="QMQ20" s="2" t="s">
        <v>10870</v>
      </c>
      <c r="QMR20" s="2" t="s">
        <v>10870</v>
      </c>
      <c r="QMS20" s="2" t="s">
        <v>10870</v>
      </c>
      <c r="QMT20" s="2" t="s">
        <v>10870</v>
      </c>
      <c r="QMU20" s="2" t="s">
        <v>10870</v>
      </c>
      <c r="QMV20" s="2" t="s">
        <v>10870</v>
      </c>
      <c r="QMW20" s="2" t="s">
        <v>10870</v>
      </c>
      <c r="QMX20" s="2" t="s">
        <v>10870</v>
      </c>
      <c r="QMY20" s="2" t="s">
        <v>10870</v>
      </c>
      <c r="QMZ20" s="2" t="s">
        <v>10870</v>
      </c>
      <c r="QNA20" s="2" t="s">
        <v>10870</v>
      </c>
      <c r="QNB20" s="2" t="s">
        <v>10870</v>
      </c>
      <c r="QNC20" s="2" t="s">
        <v>10870</v>
      </c>
      <c r="QND20" s="2" t="s">
        <v>10870</v>
      </c>
      <c r="QNE20" s="2" t="s">
        <v>10870</v>
      </c>
      <c r="QNF20" s="2" t="s">
        <v>10870</v>
      </c>
      <c r="QNG20" s="2" t="s">
        <v>10870</v>
      </c>
      <c r="QNH20" s="2" t="s">
        <v>10870</v>
      </c>
      <c r="QNI20" s="2" t="s">
        <v>10870</v>
      </c>
      <c r="QNJ20" s="2" t="s">
        <v>10870</v>
      </c>
      <c r="QNK20" s="2" t="s">
        <v>10870</v>
      </c>
      <c r="QNL20" s="2" t="s">
        <v>10870</v>
      </c>
      <c r="QNM20" s="2" t="s">
        <v>10870</v>
      </c>
      <c r="QNN20" s="2" t="s">
        <v>10870</v>
      </c>
      <c r="QNO20" s="2" t="s">
        <v>10870</v>
      </c>
      <c r="QNP20" s="2" t="s">
        <v>10870</v>
      </c>
      <c r="QNQ20" s="2" t="s">
        <v>10870</v>
      </c>
      <c r="QNR20" s="2" t="s">
        <v>10870</v>
      </c>
      <c r="QNS20" s="2" t="s">
        <v>10870</v>
      </c>
      <c r="QNT20" s="2" t="s">
        <v>10870</v>
      </c>
      <c r="QNU20" s="2" t="s">
        <v>10870</v>
      </c>
      <c r="QNV20" s="2" t="s">
        <v>10870</v>
      </c>
      <c r="QNW20" s="2" t="s">
        <v>10870</v>
      </c>
      <c r="QNX20" s="2" t="s">
        <v>10870</v>
      </c>
      <c r="QNY20" s="2" t="s">
        <v>10870</v>
      </c>
      <c r="QNZ20" s="2" t="s">
        <v>10870</v>
      </c>
      <c r="QOA20" s="2" t="s">
        <v>10870</v>
      </c>
      <c r="QOB20" s="2" t="s">
        <v>10870</v>
      </c>
      <c r="QOC20" s="2" t="s">
        <v>10870</v>
      </c>
      <c r="QOD20" s="2" t="s">
        <v>10870</v>
      </c>
      <c r="QOE20" s="2" t="s">
        <v>10870</v>
      </c>
      <c r="QOF20" s="2" t="s">
        <v>10870</v>
      </c>
      <c r="QOG20" s="2" t="s">
        <v>10870</v>
      </c>
      <c r="QOH20" s="2" t="s">
        <v>10870</v>
      </c>
      <c r="QOI20" s="2" t="s">
        <v>10870</v>
      </c>
      <c r="QOJ20" s="2" t="s">
        <v>10870</v>
      </c>
      <c r="QOK20" s="2" t="s">
        <v>10870</v>
      </c>
      <c r="QOL20" s="2" t="s">
        <v>10870</v>
      </c>
      <c r="QOM20" s="2" t="s">
        <v>10870</v>
      </c>
      <c r="QON20" s="2" t="s">
        <v>10870</v>
      </c>
      <c r="QOO20" s="2" t="s">
        <v>10870</v>
      </c>
      <c r="QOP20" s="2" t="s">
        <v>10870</v>
      </c>
      <c r="QOQ20" s="2" t="s">
        <v>10870</v>
      </c>
      <c r="QOR20" s="2" t="s">
        <v>10870</v>
      </c>
      <c r="QOS20" s="2" t="s">
        <v>10870</v>
      </c>
      <c r="QOT20" s="2" t="s">
        <v>10870</v>
      </c>
      <c r="QOU20" s="2" t="s">
        <v>10870</v>
      </c>
      <c r="QOV20" s="2" t="s">
        <v>10870</v>
      </c>
      <c r="QOW20" s="2" t="s">
        <v>10870</v>
      </c>
      <c r="QOX20" s="2" t="s">
        <v>10870</v>
      </c>
      <c r="QOY20" s="2" t="s">
        <v>10870</v>
      </c>
      <c r="QOZ20" s="2" t="s">
        <v>10870</v>
      </c>
      <c r="QPA20" s="2" t="s">
        <v>10870</v>
      </c>
      <c r="QPB20" s="2" t="s">
        <v>10870</v>
      </c>
      <c r="QPC20" s="2" t="s">
        <v>10870</v>
      </c>
      <c r="QPD20" s="2" t="s">
        <v>10870</v>
      </c>
      <c r="QPE20" s="2" t="s">
        <v>10870</v>
      </c>
      <c r="QPF20" s="2" t="s">
        <v>10870</v>
      </c>
      <c r="QPG20" s="2" t="s">
        <v>10870</v>
      </c>
      <c r="QPH20" s="2" t="s">
        <v>10870</v>
      </c>
      <c r="QPI20" s="2" t="s">
        <v>10870</v>
      </c>
      <c r="QPJ20" s="2" t="s">
        <v>10870</v>
      </c>
      <c r="QPK20" s="2" t="s">
        <v>10870</v>
      </c>
      <c r="QPL20" s="2" t="s">
        <v>10870</v>
      </c>
      <c r="QPM20" s="2" t="s">
        <v>10870</v>
      </c>
      <c r="QPN20" s="2" t="s">
        <v>10870</v>
      </c>
      <c r="QPO20" s="2" t="s">
        <v>10870</v>
      </c>
      <c r="QPP20" s="2" t="s">
        <v>10870</v>
      </c>
      <c r="QPQ20" s="2" t="s">
        <v>10870</v>
      </c>
      <c r="QPR20" s="2" t="s">
        <v>10870</v>
      </c>
      <c r="QPS20" s="2" t="s">
        <v>10870</v>
      </c>
      <c r="QPT20" s="2" t="s">
        <v>10870</v>
      </c>
      <c r="QPU20" s="2" t="s">
        <v>10870</v>
      </c>
      <c r="QPV20" s="2" t="s">
        <v>10870</v>
      </c>
      <c r="QPW20" s="2" t="s">
        <v>10870</v>
      </c>
      <c r="QPX20" s="2" t="s">
        <v>10870</v>
      </c>
      <c r="QPY20" s="2" t="s">
        <v>10870</v>
      </c>
      <c r="QPZ20" s="2" t="s">
        <v>10870</v>
      </c>
      <c r="QQA20" s="2" t="s">
        <v>10870</v>
      </c>
      <c r="QQB20" s="2" t="s">
        <v>10870</v>
      </c>
      <c r="QQC20" s="2" t="s">
        <v>10870</v>
      </c>
      <c r="QQD20" s="2" t="s">
        <v>10870</v>
      </c>
      <c r="QQE20" s="2" t="s">
        <v>10870</v>
      </c>
      <c r="QQF20" s="2" t="s">
        <v>10870</v>
      </c>
      <c r="QQG20" s="2" t="s">
        <v>10870</v>
      </c>
      <c r="QQH20" s="2" t="s">
        <v>10870</v>
      </c>
      <c r="QQI20" s="2" t="s">
        <v>10870</v>
      </c>
      <c r="QQJ20" s="2" t="s">
        <v>10870</v>
      </c>
      <c r="QQK20" s="2" t="s">
        <v>10870</v>
      </c>
      <c r="QQL20" s="2" t="s">
        <v>10870</v>
      </c>
      <c r="QQM20" s="2" t="s">
        <v>10870</v>
      </c>
      <c r="QQN20" s="2" t="s">
        <v>10870</v>
      </c>
      <c r="QQO20" s="2" t="s">
        <v>10870</v>
      </c>
      <c r="QQP20" s="2" t="s">
        <v>10870</v>
      </c>
      <c r="QQQ20" s="2" t="s">
        <v>10870</v>
      </c>
      <c r="QQR20" s="2" t="s">
        <v>10870</v>
      </c>
      <c r="QQS20" s="2" t="s">
        <v>10870</v>
      </c>
      <c r="QQT20" s="2" t="s">
        <v>10870</v>
      </c>
      <c r="QQU20" s="2" t="s">
        <v>10870</v>
      </c>
      <c r="QQV20" s="2" t="s">
        <v>10870</v>
      </c>
      <c r="QQW20" s="2" t="s">
        <v>10870</v>
      </c>
      <c r="QQX20" s="2" t="s">
        <v>10870</v>
      </c>
      <c r="QQY20" s="2" t="s">
        <v>10870</v>
      </c>
      <c r="QQZ20" s="2" t="s">
        <v>10870</v>
      </c>
      <c r="QRA20" s="2" t="s">
        <v>10870</v>
      </c>
      <c r="QRB20" s="2" t="s">
        <v>10870</v>
      </c>
      <c r="QRC20" s="2" t="s">
        <v>10870</v>
      </c>
      <c r="QRD20" s="2" t="s">
        <v>10870</v>
      </c>
      <c r="QRE20" s="2" t="s">
        <v>10870</v>
      </c>
      <c r="QRF20" s="2" t="s">
        <v>10870</v>
      </c>
      <c r="QRG20" s="2" t="s">
        <v>10870</v>
      </c>
      <c r="QRH20" s="2" t="s">
        <v>10870</v>
      </c>
      <c r="QRI20" s="2" t="s">
        <v>10870</v>
      </c>
      <c r="QRJ20" s="2" t="s">
        <v>10870</v>
      </c>
      <c r="QRK20" s="2" t="s">
        <v>10870</v>
      </c>
      <c r="QRL20" s="2" t="s">
        <v>10870</v>
      </c>
      <c r="QRM20" s="2" t="s">
        <v>10870</v>
      </c>
      <c r="QRN20" s="2" t="s">
        <v>10870</v>
      </c>
      <c r="QRO20" s="2" t="s">
        <v>10870</v>
      </c>
      <c r="QRP20" s="2" t="s">
        <v>10870</v>
      </c>
      <c r="QRQ20" s="2" t="s">
        <v>10870</v>
      </c>
      <c r="QRR20" s="2" t="s">
        <v>10870</v>
      </c>
      <c r="QRS20" s="2" t="s">
        <v>10870</v>
      </c>
      <c r="QRT20" s="2" t="s">
        <v>10870</v>
      </c>
      <c r="QRU20" s="2" t="s">
        <v>10870</v>
      </c>
      <c r="QRV20" s="2" t="s">
        <v>10870</v>
      </c>
      <c r="QRW20" s="2" t="s">
        <v>10870</v>
      </c>
      <c r="QRX20" s="2" t="s">
        <v>10870</v>
      </c>
      <c r="QRY20" s="2" t="s">
        <v>10870</v>
      </c>
      <c r="QRZ20" s="2" t="s">
        <v>10870</v>
      </c>
      <c r="QSA20" s="2" t="s">
        <v>10870</v>
      </c>
      <c r="QSB20" s="2" t="s">
        <v>10870</v>
      </c>
      <c r="QSC20" s="2" t="s">
        <v>10870</v>
      </c>
      <c r="QSD20" s="2" t="s">
        <v>10870</v>
      </c>
      <c r="QSE20" s="2" t="s">
        <v>10870</v>
      </c>
      <c r="QSF20" s="2" t="s">
        <v>10870</v>
      </c>
      <c r="QSG20" s="2" t="s">
        <v>10870</v>
      </c>
      <c r="QSH20" s="2" t="s">
        <v>10870</v>
      </c>
      <c r="QSI20" s="2" t="s">
        <v>10870</v>
      </c>
      <c r="QSJ20" s="2" t="s">
        <v>10870</v>
      </c>
      <c r="QSK20" s="2" t="s">
        <v>10870</v>
      </c>
      <c r="QSL20" s="2" t="s">
        <v>10870</v>
      </c>
      <c r="QSM20" s="2" t="s">
        <v>10870</v>
      </c>
      <c r="QSN20" s="2" t="s">
        <v>10870</v>
      </c>
      <c r="QSO20" s="2" t="s">
        <v>10870</v>
      </c>
      <c r="QSP20" s="2" t="s">
        <v>10870</v>
      </c>
      <c r="QSQ20" s="2" t="s">
        <v>10870</v>
      </c>
      <c r="QSR20" s="2" t="s">
        <v>10870</v>
      </c>
      <c r="QSS20" s="2" t="s">
        <v>10870</v>
      </c>
      <c r="QST20" s="2" t="s">
        <v>10870</v>
      </c>
      <c r="QSU20" s="2" t="s">
        <v>10870</v>
      </c>
      <c r="QSV20" s="2" t="s">
        <v>10870</v>
      </c>
      <c r="QSW20" s="2" t="s">
        <v>10870</v>
      </c>
      <c r="QSX20" s="2" t="s">
        <v>10870</v>
      </c>
      <c r="QSY20" s="2" t="s">
        <v>10870</v>
      </c>
      <c r="QSZ20" s="2" t="s">
        <v>10870</v>
      </c>
      <c r="QTA20" s="2" t="s">
        <v>10870</v>
      </c>
      <c r="QTB20" s="2" t="s">
        <v>10870</v>
      </c>
      <c r="QTC20" s="2" t="s">
        <v>10870</v>
      </c>
      <c r="QTD20" s="2" t="s">
        <v>10870</v>
      </c>
      <c r="QTE20" s="2" t="s">
        <v>10870</v>
      </c>
      <c r="QTF20" s="2" t="s">
        <v>10870</v>
      </c>
      <c r="QTG20" s="2" t="s">
        <v>10870</v>
      </c>
      <c r="QTH20" s="2" t="s">
        <v>10870</v>
      </c>
      <c r="QTI20" s="2" t="s">
        <v>10870</v>
      </c>
      <c r="QTJ20" s="2" t="s">
        <v>10870</v>
      </c>
      <c r="QTK20" s="2" t="s">
        <v>10870</v>
      </c>
      <c r="QTL20" s="2" t="s">
        <v>10870</v>
      </c>
      <c r="QTM20" s="2" t="s">
        <v>10870</v>
      </c>
      <c r="QTN20" s="2" t="s">
        <v>10870</v>
      </c>
      <c r="QTO20" s="2" t="s">
        <v>10870</v>
      </c>
      <c r="QTP20" s="2" t="s">
        <v>10870</v>
      </c>
      <c r="QTQ20" s="2" t="s">
        <v>10870</v>
      </c>
      <c r="QTR20" s="2" t="s">
        <v>10870</v>
      </c>
      <c r="QTS20" s="2" t="s">
        <v>10870</v>
      </c>
      <c r="QTT20" s="2" t="s">
        <v>10870</v>
      </c>
      <c r="QTU20" s="2" t="s">
        <v>10870</v>
      </c>
      <c r="QTV20" s="2" t="s">
        <v>10870</v>
      </c>
      <c r="QTW20" s="2" t="s">
        <v>10870</v>
      </c>
      <c r="QTX20" s="2" t="s">
        <v>10870</v>
      </c>
      <c r="QTY20" s="2" t="s">
        <v>10870</v>
      </c>
      <c r="QTZ20" s="2" t="s">
        <v>10870</v>
      </c>
      <c r="QUA20" s="2" t="s">
        <v>10870</v>
      </c>
      <c r="QUB20" s="2" t="s">
        <v>10870</v>
      </c>
      <c r="QUC20" s="2" t="s">
        <v>10870</v>
      </c>
      <c r="QUD20" s="2" t="s">
        <v>10870</v>
      </c>
      <c r="QUE20" s="2" t="s">
        <v>10870</v>
      </c>
      <c r="QUF20" s="2" t="s">
        <v>10870</v>
      </c>
      <c r="QUG20" s="2" t="s">
        <v>10870</v>
      </c>
      <c r="QUH20" s="2" t="s">
        <v>10870</v>
      </c>
      <c r="QUI20" s="2" t="s">
        <v>10870</v>
      </c>
      <c r="QUJ20" s="2" t="s">
        <v>10870</v>
      </c>
      <c r="QUK20" s="2" t="s">
        <v>10870</v>
      </c>
      <c r="QUL20" s="2" t="s">
        <v>10870</v>
      </c>
      <c r="QUM20" s="2" t="s">
        <v>10870</v>
      </c>
      <c r="QUN20" s="2" t="s">
        <v>10870</v>
      </c>
      <c r="QUO20" s="2" t="s">
        <v>10870</v>
      </c>
      <c r="QUP20" s="2" t="s">
        <v>10870</v>
      </c>
      <c r="QUQ20" s="2" t="s">
        <v>10870</v>
      </c>
      <c r="QUR20" s="2" t="s">
        <v>10870</v>
      </c>
      <c r="QUS20" s="2" t="s">
        <v>10870</v>
      </c>
      <c r="QUT20" s="2" t="s">
        <v>10870</v>
      </c>
      <c r="QUU20" s="2" t="s">
        <v>10870</v>
      </c>
      <c r="QUV20" s="2" t="s">
        <v>10870</v>
      </c>
      <c r="QUW20" s="2" t="s">
        <v>10870</v>
      </c>
      <c r="QUX20" s="2" t="s">
        <v>10870</v>
      </c>
      <c r="QUY20" s="2" t="s">
        <v>10870</v>
      </c>
      <c r="QUZ20" s="2" t="s">
        <v>10870</v>
      </c>
      <c r="QVA20" s="2" t="s">
        <v>10870</v>
      </c>
      <c r="QVB20" s="2" t="s">
        <v>10870</v>
      </c>
      <c r="QVC20" s="2" t="s">
        <v>10870</v>
      </c>
      <c r="QVD20" s="2" t="s">
        <v>10870</v>
      </c>
      <c r="QVE20" s="2" t="s">
        <v>10870</v>
      </c>
      <c r="QVF20" s="2" t="s">
        <v>10870</v>
      </c>
      <c r="QVG20" s="2" t="s">
        <v>10870</v>
      </c>
      <c r="QVH20" s="2" t="s">
        <v>10870</v>
      </c>
      <c r="QVI20" s="2" t="s">
        <v>10870</v>
      </c>
      <c r="QVJ20" s="2" t="s">
        <v>10870</v>
      </c>
      <c r="QVK20" s="2" t="s">
        <v>10870</v>
      </c>
      <c r="QVL20" s="2" t="s">
        <v>10870</v>
      </c>
      <c r="QVM20" s="2" t="s">
        <v>10870</v>
      </c>
      <c r="QVN20" s="2" t="s">
        <v>10870</v>
      </c>
      <c r="QVO20" s="2" t="s">
        <v>10870</v>
      </c>
      <c r="QVP20" s="2" t="s">
        <v>10870</v>
      </c>
      <c r="QVQ20" s="2" t="s">
        <v>10870</v>
      </c>
      <c r="QVR20" s="2" t="s">
        <v>10870</v>
      </c>
      <c r="QVS20" s="2" t="s">
        <v>10870</v>
      </c>
      <c r="QVT20" s="2" t="s">
        <v>10870</v>
      </c>
      <c r="QVU20" s="2" t="s">
        <v>10870</v>
      </c>
      <c r="QVV20" s="2" t="s">
        <v>10870</v>
      </c>
      <c r="QVW20" s="2" t="s">
        <v>10870</v>
      </c>
      <c r="QVX20" s="2" t="s">
        <v>10870</v>
      </c>
      <c r="QVY20" s="2" t="s">
        <v>10870</v>
      </c>
      <c r="QVZ20" s="2" t="s">
        <v>10870</v>
      </c>
      <c r="QWA20" s="2" t="s">
        <v>10870</v>
      </c>
      <c r="QWB20" s="2" t="s">
        <v>10870</v>
      </c>
      <c r="QWC20" s="2" t="s">
        <v>10870</v>
      </c>
      <c r="QWD20" s="2" t="s">
        <v>10870</v>
      </c>
      <c r="QWE20" s="2" t="s">
        <v>10870</v>
      </c>
      <c r="QWF20" s="2" t="s">
        <v>10870</v>
      </c>
      <c r="QWG20" s="2" t="s">
        <v>10870</v>
      </c>
      <c r="QWH20" s="2" t="s">
        <v>10870</v>
      </c>
      <c r="QWI20" s="2" t="s">
        <v>10870</v>
      </c>
      <c r="QWJ20" s="2" t="s">
        <v>10870</v>
      </c>
      <c r="QWK20" s="2" t="s">
        <v>10870</v>
      </c>
      <c r="QWL20" s="2" t="s">
        <v>10870</v>
      </c>
      <c r="QWM20" s="2" t="s">
        <v>10870</v>
      </c>
      <c r="QWN20" s="2" t="s">
        <v>10870</v>
      </c>
      <c r="QWO20" s="2" t="s">
        <v>10870</v>
      </c>
      <c r="QWP20" s="2" t="s">
        <v>10870</v>
      </c>
      <c r="QWQ20" s="2" t="s">
        <v>10870</v>
      </c>
      <c r="QWR20" s="2" t="s">
        <v>10870</v>
      </c>
      <c r="QWS20" s="2" t="s">
        <v>10870</v>
      </c>
      <c r="QWT20" s="2" t="s">
        <v>10870</v>
      </c>
      <c r="QWU20" s="2" t="s">
        <v>10870</v>
      </c>
      <c r="QWV20" s="2" t="s">
        <v>10870</v>
      </c>
      <c r="QWW20" s="2" t="s">
        <v>10870</v>
      </c>
      <c r="QWX20" s="2" t="s">
        <v>10870</v>
      </c>
      <c r="QWY20" s="2" t="s">
        <v>10870</v>
      </c>
      <c r="QWZ20" s="2" t="s">
        <v>10870</v>
      </c>
      <c r="QXA20" s="2" t="s">
        <v>10870</v>
      </c>
      <c r="QXB20" s="2" t="s">
        <v>10870</v>
      </c>
      <c r="QXC20" s="2" t="s">
        <v>10870</v>
      </c>
      <c r="QXD20" s="2" t="s">
        <v>10870</v>
      </c>
      <c r="QXE20" s="2" t="s">
        <v>10870</v>
      </c>
      <c r="QXF20" s="2" t="s">
        <v>10870</v>
      </c>
      <c r="QXG20" s="2" t="s">
        <v>10870</v>
      </c>
      <c r="QXH20" s="2" t="s">
        <v>10870</v>
      </c>
      <c r="QXI20" s="2" t="s">
        <v>10870</v>
      </c>
      <c r="QXJ20" s="2" t="s">
        <v>10870</v>
      </c>
      <c r="QXK20" s="2" t="s">
        <v>10870</v>
      </c>
      <c r="QXL20" s="2" t="s">
        <v>10870</v>
      </c>
      <c r="QXM20" s="2" t="s">
        <v>10870</v>
      </c>
      <c r="QXN20" s="2" t="s">
        <v>10870</v>
      </c>
      <c r="QXO20" s="2" t="s">
        <v>10870</v>
      </c>
      <c r="QXP20" s="2" t="s">
        <v>10870</v>
      </c>
      <c r="QXQ20" s="2" t="s">
        <v>10870</v>
      </c>
      <c r="QXR20" s="2" t="s">
        <v>10870</v>
      </c>
      <c r="QXS20" s="2" t="s">
        <v>10870</v>
      </c>
      <c r="QXT20" s="2" t="s">
        <v>10870</v>
      </c>
      <c r="QXU20" s="2" t="s">
        <v>10870</v>
      </c>
      <c r="QXV20" s="2" t="s">
        <v>10870</v>
      </c>
      <c r="QXW20" s="2" t="s">
        <v>10870</v>
      </c>
      <c r="QXX20" s="2" t="s">
        <v>10870</v>
      </c>
      <c r="QXY20" s="2" t="s">
        <v>10870</v>
      </c>
      <c r="QXZ20" s="2" t="s">
        <v>10870</v>
      </c>
      <c r="QYA20" s="2" t="s">
        <v>10870</v>
      </c>
      <c r="QYB20" s="2" t="s">
        <v>10870</v>
      </c>
      <c r="QYC20" s="2" t="s">
        <v>10870</v>
      </c>
      <c r="QYD20" s="2" t="s">
        <v>10870</v>
      </c>
      <c r="QYE20" s="2" t="s">
        <v>10870</v>
      </c>
      <c r="QYF20" s="2" t="s">
        <v>10870</v>
      </c>
      <c r="QYG20" s="2" t="s">
        <v>10870</v>
      </c>
      <c r="QYH20" s="2" t="s">
        <v>10870</v>
      </c>
      <c r="QYI20" s="2" t="s">
        <v>10870</v>
      </c>
      <c r="QYJ20" s="2" t="s">
        <v>10870</v>
      </c>
      <c r="QYK20" s="2" t="s">
        <v>10870</v>
      </c>
      <c r="QYL20" s="2" t="s">
        <v>10870</v>
      </c>
      <c r="QYM20" s="2" t="s">
        <v>10870</v>
      </c>
      <c r="QYN20" s="2" t="s">
        <v>10870</v>
      </c>
      <c r="QYO20" s="2" t="s">
        <v>10870</v>
      </c>
      <c r="QYP20" s="2" t="s">
        <v>10870</v>
      </c>
      <c r="QYQ20" s="2" t="s">
        <v>10870</v>
      </c>
      <c r="QYR20" s="2" t="s">
        <v>10870</v>
      </c>
      <c r="QYS20" s="2" t="s">
        <v>10870</v>
      </c>
      <c r="QYT20" s="2" t="s">
        <v>10870</v>
      </c>
      <c r="QYU20" s="2" t="s">
        <v>10870</v>
      </c>
      <c r="QYV20" s="2" t="s">
        <v>10870</v>
      </c>
      <c r="QYW20" s="2" t="s">
        <v>10870</v>
      </c>
      <c r="QYX20" s="2" t="s">
        <v>10870</v>
      </c>
      <c r="QYY20" s="2" t="s">
        <v>10870</v>
      </c>
      <c r="QYZ20" s="2" t="s">
        <v>10870</v>
      </c>
      <c r="QZA20" s="2" t="s">
        <v>10870</v>
      </c>
      <c r="QZB20" s="2" t="s">
        <v>10870</v>
      </c>
      <c r="QZC20" s="2" t="s">
        <v>10870</v>
      </c>
      <c r="QZD20" s="2" t="s">
        <v>10870</v>
      </c>
      <c r="QZE20" s="2" t="s">
        <v>10870</v>
      </c>
      <c r="QZF20" s="2" t="s">
        <v>10870</v>
      </c>
      <c r="QZG20" s="2" t="s">
        <v>10870</v>
      </c>
      <c r="QZH20" s="2" t="s">
        <v>10870</v>
      </c>
      <c r="QZI20" s="2" t="s">
        <v>10870</v>
      </c>
      <c r="QZJ20" s="2" t="s">
        <v>10870</v>
      </c>
      <c r="QZK20" s="2" t="s">
        <v>10870</v>
      </c>
      <c r="QZL20" s="2" t="s">
        <v>10870</v>
      </c>
      <c r="QZM20" s="2" t="s">
        <v>10870</v>
      </c>
      <c r="QZN20" s="2" t="s">
        <v>10870</v>
      </c>
      <c r="QZO20" s="2" t="s">
        <v>10870</v>
      </c>
      <c r="QZP20" s="2" t="s">
        <v>10870</v>
      </c>
      <c r="QZQ20" s="2" t="s">
        <v>10870</v>
      </c>
      <c r="QZR20" s="2" t="s">
        <v>10870</v>
      </c>
      <c r="QZS20" s="2" t="s">
        <v>10870</v>
      </c>
      <c r="QZT20" s="2" t="s">
        <v>10870</v>
      </c>
      <c r="QZU20" s="2" t="s">
        <v>10870</v>
      </c>
      <c r="QZV20" s="2" t="s">
        <v>10870</v>
      </c>
      <c r="QZW20" s="2" t="s">
        <v>10870</v>
      </c>
      <c r="QZX20" s="2" t="s">
        <v>10870</v>
      </c>
      <c r="QZY20" s="2" t="s">
        <v>10870</v>
      </c>
      <c r="QZZ20" s="2" t="s">
        <v>10870</v>
      </c>
      <c r="RAA20" s="2" t="s">
        <v>10870</v>
      </c>
      <c r="RAB20" s="2" t="s">
        <v>10870</v>
      </c>
      <c r="RAC20" s="2" t="s">
        <v>10870</v>
      </c>
      <c r="RAD20" s="2" t="s">
        <v>10870</v>
      </c>
      <c r="RAE20" s="2" t="s">
        <v>10870</v>
      </c>
      <c r="RAF20" s="2" t="s">
        <v>10870</v>
      </c>
      <c r="RAG20" s="2" t="s">
        <v>10870</v>
      </c>
      <c r="RAH20" s="2" t="s">
        <v>10870</v>
      </c>
      <c r="RAI20" s="2" t="s">
        <v>10870</v>
      </c>
      <c r="RAJ20" s="2" t="s">
        <v>10870</v>
      </c>
      <c r="RAK20" s="2" t="s">
        <v>10870</v>
      </c>
      <c r="RAL20" s="2" t="s">
        <v>10870</v>
      </c>
      <c r="RAM20" s="2" t="s">
        <v>10870</v>
      </c>
      <c r="RAN20" s="2" t="s">
        <v>10870</v>
      </c>
      <c r="RAO20" s="2" t="s">
        <v>10870</v>
      </c>
      <c r="RAP20" s="2" t="s">
        <v>10870</v>
      </c>
      <c r="RAQ20" s="2" t="s">
        <v>10870</v>
      </c>
      <c r="RAR20" s="2" t="s">
        <v>10870</v>
      </c>
      <c r="RAS20" s="2" t="s">
        <v>10870</v>
      </c>
      <c r="RAT20" s="2" t="s">
        <v>10870</v>
      </c>
      <c r="RAU20" s="2" t="s">
        <v>10870</v>
      </c>
      <c r="RAV20" s="2" t="s">
        <v>10870</v>
      </c>
      <c r="RAW20" s="2" t="s">
        <v>10870</v>
      </c>
      <c r="RAX20" s="2" t="s">
        <v>10870</v>
      </c>
      <c r="RAY20" s="2" t="s">
        <v>10870</v>
      </c>
      <c r="RAZ20" s="2" t="s">
        <v>10870</v>
      </c>
      <c r="RBA20" s="2" t="s">
        <v>10870</v>
      </c>
      <c r="RBB20" s="2" t="s">
        <v>10870</v>
      </c>
      <c r="RBC20" s="2" t="s">
        <v>10870</v>
      </c>
      <c r="RBD20" s="2" t="s">
        <v>10870</v>
      </c>
      <c r="RBE20" s="2" t="s">
        <v>10870</v>
      </c>
      <c r="RBF20" s="2" t="s">
        <v>10870</v>
      </c>
      <c r="RBG20" s="2" t="s">
        <v>10870</v>
      </c>
      <c r="RBH20" s="2" t="s">
        <v>10870</v>
      </c>
      <c r="RBI20" s="2" t="s">
        <v>10870</v>
      </c>
      <c r="RBJ20" s="2" t="s">
        <v>10870</v>
      </c>
      <c r="RBK20" s="2" t="s">
        <v>10870</v>
      </c>
      <c r="RBL20" s="2" t="s">
        <v>10870</v>
      </c>
      <c r="RBM20" s="2" t="s">
        <v>10870</v>
      </c>
      <c r="RBN20" s="2" t="s">
        <v>10870</v>
      </c>
      <c r="RBO20" s="2" t="s">
        <v>10870</v>
      </c>
      <c r="RBP20" s="2" t="s">
        <v>10870</v>
      </c>
      <c r="RBQ20" s="2" t="s">
        <v>10870</v>
      </c>
      <c r="RBR20" s="2" t="s">
        <v>10870</v>
      </c>
      <c r="RBS20" s="2" t="s">
        <v>10870</v>
      </c>
      <c r="RBT20" s="2" t="s">
        <v>10870</v>
      </c>
      <c r="RBU20" s="2" t="s">
        <v>10870</v>
      </c>
      <c r="RBV20" s="2" t="s">
        <v>10870</v>
      </c>
      <c r="RBW20" s="2" t="s">
        <v>10870</v>
      </c>
      <c r="RBX20" s="2" t="s">
        <v>10870</v>
      </c>
      <c r="RBY20" s="2" t="s">
        <v>10870</v>
      </c>
      <c r="RBZ20" s="2" t="s">
        <v>10870</v>
      </c>
      <c r="RCA20" s="2" t="s">
        <v>10870</v>
      </c>
      <c r="RCB20" s="2" t="s">
        <v>10870</v>
      </c>
      <c r="RCC20" s="2" t="s">
        <v>10870</v>
      </c>
      <c r="RCD20" s="2" t="s">
        <v>10870</v>
      </c>
      <c r="RCE20" s="2" t="s">
        <v>10870</v>
      </c>
      <c r="RCF20" s="2" t="s">
        <v>10870</v>
      </c>
      <c r="RCG20" s="2" t="s">
        <v>10870</v>
      </c>
      <c r="RCH20" s="2" t="s">
        <v>10870</v>
      </c>
      <c r="RCI20" s="2" t="s">
        <v>10870</v>
      </c>
      <c r="RCJ20" s="2" t="s">
        <v>10870</v>
      </c>
      <c r="RCK20" s="2" t="s">
        <v>10870</v>
      </c>
      <c r="RCL20" s="2" t="s">
        <v>10870</v>
      </c>
      <c r="RCM20" s="2" t="s">
        <v>10870</v>
      </c>
      <c r="RCN20" s="2" t="s">
        <v>10870</v>
      </c>
      <c r="RCO20" s="2" t="s">
        <v>10870</v>
      </c>
      <c r="RCP20" s="2" t="s">
        <v>10870</v>
      </c>
      <c r="RCQ20" s="2" t="s">
        <v>10870</v>
      </c>
      <c r="RCR20" s="2" t="s">
        <v>10870</v>
      </c>
      <c r="RCS20" s="2" t="s">
        <v>10870</v>
      </c>
      <c r="RCT20" s="2" t="s">
        <v>10870</v>
      </c>
      <c r="RCU20" s="2" t="s">
        <v>10870</v>
      </c>
      <c r="RCV20" s="2" t="s">
        <v>10870</v>
      </c>
      <c r="RCW20" s="2" t="s">
        <v>10870</v>
      </c>
      <c r="RCX20" s="2" t="s">
        <v>10870</v>
      </c>
      <c r="RCY20" s="2" t="s">
        <v>10870</v>
      </c>
      <c r="RCZ20" s="2" t="s">
        <v>10870</v>
      </c>
      <c r="RDA20" s="2" t="s">
        <v>10870</v>
      </c>
      <c r="RDB20" s="2" t="s">
        <v>10870</v>
      </c>
      <c r="RDC20" s="2" t="s">
        <v>10870</v>
      </c>
      <c r="RDD20" s="2" t="s">
        <v>10870</v>
      </c>
      <c r="RDE20" s="2" t="s">
        <v>10870</v>
      </c>
      <c r="RDF20" s="2" t="s">
        <v>10870</v>
      </c>
      <c r="RDG20" s="2" t="s">
        <v>10870</v>
      </c>
      <c r="RDH20" s="2" t="s">
        <v>10870</v>
      </c>
      <c r="RDI20" s="2" t="s">
        <v>10870</v>
      </c>
      <c r="RDJ20" s="2" t="s">
        <v>10870</v>
      </c>
      <c r="RDK20" s="2" t="s">
        <v>10870</v>
      </c>
      <c r="RDL20" s="2" t="s">
        <v>10870</v>
      </c>
      <c r="RDM20" s="2" t="s">
        <v>10870</v>
      </c>
      <c r="RDN20" s="2" t="s">
        <v>10870</v>
      </c>
      <c r="RDO20" s="2" t="s">
        <v>10870</v>
      </c>
      <c r="RDP20" s="2" t="s">
        <v>10870</v>
      </c>
      <c r="RDQ20" s="2" t="s">
        <v>10870</v>
      </c>
      <c r="RDR20" s="2" t="s">
        <v>10870</v>
      </c>
      <c r="RDS20" s="2" t="s">
        <v>10870</v>
      </c>
      <c r="RDT20" s="2" t="s">
        <v>10870</v>
      </c>
      <c r="RDU20" s="2" t="s">
        <v>10870</v>
      </c>
      <c r="RDV20" s="2" t="s">
        <v>10870</v>
      </c>
      <c r="RDW20" s="2" t="s">
        <v>10870</v>
      </c>
      <c r="RDX20" s="2" t="s">
        <v>10870</v>
      </c>
      <c r="RDY20" s="2" t="s">
        <v>10870</v>
      </c>
      <c r="RDZ20" s="2" t="s">
        <v>10870</v>
      </c>
      <c r="REA20" s="2" t="s">
        <v>10870</v>
      </c>
      <c r="REB20" s="2" t="s">
        <v>10870</v>
      </c>
      <c r="REC20" s="2" t="s">
        <v>10870</v>
      </c>
      <c r="RED20" s="2" t="s">
        <v>10870</v>
      </c>
      <c r="REE20" s="2" t="s">
        <v>10870</v>
      </c>
      <c r="REF20" s="2" t="s">
        <v>10870</v>
      </c>
      <c r="REG20" s="2" t="s">
        <v>10870</v>
      </c>
      <c r="REH20" s="2" t="s">
        <v>10870</v>
      </c>
      <c r="REI20" s="2" t="s">
        <v>10870</v>
      </c>
      <c r="REJ20" s="2" t="s">
        <v>10870</v>
      </c>
      <c r="REK20" s="2" t="s">
        <v>10870</v>
      </c>
      <c r="REL20" s="2" t="s">
        <v>10870</v>
      </c>
      <c r="REM20" s="2" t="s">
        <v>10870</v>
      </c>
      <c r="REN20" s="2" t="s">
        <v>10870</v>
      </c>
      <c r="REO20" s="2" t="s">
        <v>10870</v>
      </c>
      <c r="REP20" s="2" t="s">
        <v>10870</v>
      </c>
      <c r="REQ20" s="2" t="s">
        <v>10870</v>
      </c>
      <c r="RER20" s="2" t="s">
        <v>10870</v>
      </c>
      <c r="RES20" s="2" t="s">
        <v>10870</v>
      </c>
      <c r="RET20" s="2" t="s">
        <v>10870</v>
      </c>
      <c r="REU20" s="2" t="s">
        <v>10870</v>
      </c>
      <c r="REV20" s="2" t="s">
        <v>10870</v>
      </c>
      <c r="REW20" s="2" t="s">
        <v>10870</v>
      </c>
      <c r="REX20" s="2" t="s">
        <v>10870</v>
      </c>
      <c r="REY20" s="2" t="s">
        <v>10870</v>
      </c>
      <c r="REZ20" s="2" t="s">
        <v>10870</v>
      </c>
      <c r="RFA20" s="2" t="s">
        <v>10870</v>
      </c>
      <c r="RFB20" s="2" t="s">
        <v>10870</v>
      </c>
      <c r="RFC20" s="2" t="s">
        <v>10870</v>
      </c>
      <c r="RFD20" s="2" t="s">
        <v>10870</v>
      </c>
      <c r="RFE20" s="2" t="s">
        <v>10870</v>
      </c>
      <c r="RFF20" s="2" t="s">
        <v>10870</v>
      </c>
      <c r="RFG20" s="2" t="s">
        <v>10870</v>
      </c>
      <c r="RFH20" s="2" t="s">
        <v>10870</v>
      </c>
      <c r="RFI20" s="2" t="s">
        <v>10870</v>
      </c>
      <c r="RFJ20" s="2" t="s">
        <v>10870</v>
      </c>
      <c r="RFK20" s="2" t="s">
        <v>10870</v>
      </c>
      <c r="RFL20" s="2" t="s">
        <v>10870</v>
      </c>
      <c r="RFM20" s="2" t="s">
        <v>10870</v>
      </c>
      <c r="RFN20" s="2" t="s">
        <v>10870</v>
      </c>
      <c r="RFO20" s="2" t="s">
        <v>10870</v>
      </c>
      <c r="RFP20" s="2" t="s">
        <v>10870</v>
      </c>
      <c r="RFQ20" s="2" t="s">
        <v>10870</v>
      </c>
      <c r="RFR20" s="2" t="s">
        <v>10870</v>
      </c>
      <c r="RFS20" s="2" t="s">
        <v>10870</v>
      </c>
      <c r="RFT20" s="2" t="s">
        <v>10870</v>
      </c>
      <c r="RFU20" s="2" t="s">
        <v>10870</v>
      </c>
      <c r="RFV20" s="2" t="s">
        <v>10870</v>
      </c>
      <c r="RFW20" s="2" t="s">
        <v>10870</v>
      </c>
      <c r="RFX20" s="2" t="s">
        <v>10870</v>
      </c>
      <c r="RFY20" s="2" t="s">
        <v>10870</v>
      </c>
      <c r="RFZ20" s="2" t="s">
        <v>10870</v>
      </c>
      <c r="RGA20" s="2" t="s">
        <v>10870</v>
      </c>
      <c r="RGB20" s="2" t="s">
        <v>10870</v>
      </c>
      <c r="RGC20" s="2" t="s">
        <v>10870</v>
      </c>
      <c r="RGD20" s="2" t="s">
        <v>10870</v>
      </c>
      <c r="RGE20" s="2" t="s">
        <v>10870</v>
      </c>
      <c r="RGF20" s="2" t="s">
        <v>10870</v>
      </c>
      <c r="RGG20" s="2" t="s">
        <v>10870</v>
      </c>
      <c r="RGH20" s="2" t="s">
        <v>10870</v>
      </c>
      <c r="RGI20" s="2" t="s">
        <v>10870</v>
      </c>
      <c r="RGJ20" s="2" t="s">
        <v>10870</v>
      </c>
      <c r="RGK20" s="2" t="s">
        <v>10870</v>
      </c>
      <c r="RGL20" s="2" t="s">
        <v>10870</v>
      </c>
      <c r="RGM20" s="2" t="s">
        <v>10870</v>
      </c>
      <c r="RGN20" s="2" t="s">
        <v>10870</v>
      </c>
      <c r="RGO20" s="2" t="s">
        <v>10870</v>
      </c>
      <c r="RGP20" s="2" t="s">
        <v>10870</v>
      </c>
      <c r="RGQ20" s="2" t="s">
        <v>10870</v>
      </c>
      <c r="RGR20" s="2" t="s">
        <v>10870</v>
      </c>
      <c r="RGS20" s="2" t="s">
        <v>10870</v>
      </c>
      <c r="RGT20" s="2" t="s">
        <v>10870</v>
      </c>
      <c r="RGU20" s="2" t="s">
        <v>10870</v>
      </c>
      <c r="RGV20" s="2" t="s">
        <v>10870</v>
      </c>
      <c r="RGW20" s="2" t="s">
        <v>10870</v>
      </c>
      <c r="RGX20" s="2" t="s">
        <v>10870</v>
      </c>
      <c r="RGY20" s="2" t="s">
        <v>10870</v>
      </c>
      <c r="RGZ20" s="2" t="s">
        <v>10870</v>
      </c>
      <c r="RHA20" s="2" t="s">
        <v>10870</v>
      </c>
      <c r="RHB20" s="2" t="s">
        <v>10870</v>
      </c>
      <c r="RHC20" s="2" t="s">
        <v>10870</v>
      </c>
      <c r="RHD20" s="2" t="s">
        <v>10870</v>
      </c>
      <c r="RHE20" s="2" t="s">
        <v>10870</v>
      </c>
      <c r="RHF20" s="2" t="s">
        <v>10870</v>
      </c>
      <c r="RHG20" s="2" t="s">
        <v>10870</v>
      </c>
      <c r="RHH20" s="2" t="s">
        <v>10870</v>
      </c>
      <c r="RHI20" s="2" t="s">
        <v>10870</v>
      </c>
      <c r="RHJ20" s="2" t="s">
        <v>10870</v>
      </c>
      <c r="RHK20" s="2" t="s">
        <v>10870</v>
      </c>
      <c r="RHL20" s="2" t="s">
        <v>10870</v>
      </c>
      <c r="RHM20" s="2" t="s">
        <v>10870</v>
      </c>
      <c r="RHN20" s="2" t="s">
        <v>10870</v>
      </c>
      <c r="RHO20" s="2" t="s">
        <v>10870</v>
      </c>
      <c r="RHP20" s="2" t="s">
        <v>10870</v>
      </c>
      <c r="RHQ20" s="2" t="s">
        <v>10870</v>
      </c>
      <c r="RHR20" s="2" t="s">
        <v>10870</v>
      </c>
      <c r="RHS20" s="2" t="s">
        <v>10870</v>
      </c>
      <c r="RHT20" s="2" t="s">
        <v>10870</v>
      </c>
      <c r="RHU20" s="2" t="s">
        <v>10870</v>
      </c>
      <c r="RHV20" s="2" t="s">
        <v>10870</v>
      </c>
      <c r="RHW20" s="2" t="s">
        <v>10870</v>
      </c>
      <c r="RHX20" s="2" t="s">
        <v>10870</v>
      </c>
      <c r="RHY20" s="2" t="s">
        <v>10870</v>
      </c>
      <c r="RHZ20" s="2" t="s">
        <v>10870</v>
      </c>
      <c r="RIA20" s="2" t="s">
        <v>10870</v>
      </c>
      <c r="RIB20" s="2" t="s">
        <v>10870</v>
      </c>
      <c r="RIC20" s="2" t="s">
        <v>10870</v>
      </c>
      <c r="RID20" s="2" t="s">
        <v>10870</v>
      </c>
      <c r="RIE20" s="2" t="s">
        <v>10870</v>
      </c>
      <c r="RIF20" s="2" t="s">
        <v>10870</v>
      </c>
      <c r="RIG20" s="2" t="s">
        <v>10870</v>
      </c>
      <c r="RIH20" s="2" t="s">
        <v>10870</v>
      </c>
      <c r="RII20" s="2" t="s">
        <v>10870</v>
      </c>
      <c r="RIJ20" s="2" t="s">
        <v>10870</v>
      </c>
      <c r="RIK20" s="2" t="s">
        <v>10870</v>
      </c>
      <c r="RIL20" s="2" t="s">
        <v>10870</v>
      </c>
      <c r="RIM20" s="2" t="s">
        <v>10870</v>
      </c>
      <c r="RIN20" s="2" t="s">
        <v>10870</v>
      </c>
      <c r="RIO20" s="2" t="s">
        <v>10870</v>
      </c>
      <c r="RIP20" s="2" t="s">
        <v>10870</v>
      </c>
      <c r="RIQ20" s="2" t="s">
        <v>10870</v>
      </c>
      <c r="RIR20" s="2" t="s">
        <v>10870</v>
      </c>
      <c r="RIS20" s="2" t="s">
        <v>10870</v>
      </c>
      <c r="RIT20" s="2" t="s">
        <v>10870</v>
      </c>
      <c r="RIU20" s="2" t="s">
        <v>10870</v>
      </c>
      <c r="RIV20" s="2" t="s">
        <v>10870</v>
      </c>
      <c r="RIW20" s="2" t="s">
        <v>10870</v>
      </c>
      <c r="RIX20" s="2" t="s">
        <v>10870</v>
      </c>
      <c r="RIY20" s="2" t="s">
        <v>10870</v>
      </c>
      <c r="RIZ20" s="2" t="s">
        <v>10870</v>
      </c>
      <c r="RJA20" s="2" t="s">
        <v>10870</v>
      </c>
      <c r="RJB20" s="2" t="s">
        <v>10870</v>
      </c>
      <c r="RJC20" s="2" t="s">
        <v>10870</v>
      </c>
      <c r="RJD20" s="2" t="s">
        <v>10870</v>
      </c>
      <c r="RJE20" s="2" t="s">
        <v>10870</v>
      </c>
      <c r="RJF20" s="2" t="s">
        <v>10870</v>
      </c>
      <c r="RJG20" s="2" t="s">
        <v>10870</v>
      </c>
      <c r="RJH20" s="2" t="s">
        <v>10870</v>
      </c>
      <c r="RJI20" s="2" t="s">
        <v>10870</v>
      </c>
      <c r="RJJ20" s="2" t="s">
        <v>10870</v>
      </c>
      <c r="RJK20" s="2" t="s">
        <v>10870</v>
      </c>
      <c r="RJL20" s="2" t="s">
        <v>10870</v>
      </c>
      <c r="RJM20" s="2" t="s">
        <v>10870</v>
      </c>
      <c r="RJN20" s="2" t="s">
        <v>10870</v>
      </c>
      <c r="RJO20" s="2" t="s">
        <v>10870</v>
      </c>
      <c r="RJP20" s="2" t="s">
        <v>10870</v>
      </c>
      <c r="RJQ20" s="2" t="s">
        <v>10870</v>
      </c>
      <c r="RJR20" s="2" t="s">
        <v>10870</v>
      </c>
      <c r="RJS20" s="2" t="s">
        <v>10870</v>
      </c>
      <c r="RJT20" s="2" t="s">
        <v>10870</v>
      </c>
      <c r="RJU20" s="2" t="s">
        <v>10870</v>
      </c>
      <c r="RJV20" s="2" t="s">
        <v>10870</v>
      </c>
      <c r="RJW20" s="2" t="s">
        <v>10870</v>
      </c>
      <c r="RJX20" s="2" t="s">
        <v>10870</v>
      </c>
      <c r="RJY20" s="2" t="s">
        <v>10870</v>
      </c>
      <c r="RJZ20" s="2" t="s">
        <v>10870</v>
      </c>
      <c r="RKA20" s="2" t="s">
        <v>10870</v>
      </c>
      <c r="RKB20" s="2" t="s">
        <v>10870</v>
      </c>
      <c r="RKC20" s="2" t="s">
        <v>10870</v>
      </c>
      <c r="RKD20" s="2" t="s">
        <v>10870</v>
      </c>
      <c r="RKE20" s="2" t="s">
        <v>10870</v>
      </c>
      <c r="RKF20" s="2" t="s">
        <v>10870</v>
      </c>
      <c r="RKG20" s="2" t="s">
        <v>10870</v>
      </c>
      <c r="RKH20" s="2" t="s">
        <v>10870</v>
      </c>
      <c r="RKI20" s="2" t="s">
        <v>10870</v>
      </c>
      <c r="RKJ20" s="2" t="s">
        <v>10870</v>
      </c>
      <c r="RKK20" s="2" t="s">
        <v>10870</v>
      </c>
      <c r="RKL20" s="2" t="s">
        <v>10870</v>
      </c>
      <c r="RKM20" s="2" t="s">
        <v>10870</v>
      </c>
      <c r="RKN20" s="2" t="s">
        <v>10870</v>
      </c>
      <c r="RKO20" s="2" t="s">
        <v>10870</v>
      </c>
      <c r="RKP20" s="2" t="s">
        <v>10870</v>
      </c>
      <c r="RKQ20" s="2" t="s">
        <v>10870</v>
      </c>
      <c r="RKR20" s="2" t="s">
        <v>10870</v>
      </c>
      <c r="RKS20" s="2" t="s">
        <v>10870</v>
      </c>
      <c r="RKT20" s="2" t="s">
        <v>10870</v>
      </c>
      <c r="RKU20" s="2" t="s">
        <v>10870</v>
      </c>
      <c r="RKV20" s="2" t="s">
        <v>10870</v>
      </c>
      <c r="RKW20" s="2" t="s">
        <v>10870</v>
      </c>
      <c r="RKX20" s="2" t="s">
        <v>10870</v>
      </c>
      <c r="RKY20" s="2" t="s">
        <v>10870</v>
      </c>
      <c r="RKZ20" s="2" t="s">
        <v>10870</v>
      </c>
      <c r="RLA20" s="2" t="s">
        <v>10870</v>
      </c>
      <c r="RLB20" s="2" t="s">
        <v>10870</v>
      </c>
      <c r="RLC20" s="2" t="s">
        <v>10870</v>
      </c>
      <c r="RLD20" s="2" t="s">
        <v>10870</v>
      </c>
      <c r="RLE20" s="2" t="s">
        <v>10870</v>
      </c>
      <c r="RLF20" s="2" t="s">
        <v>10870</v>
      </c>
      <c r="RLG20" s="2" t="s">
        <v>10870</v>
      </c>
      <c r="RLH20" s="2" t="s">
        <v>10870</v>
      </c>
      <c r="RLI20" s="2" t="s">
        <v>10870</v>
      </c>
      <c r="RLJ20" s="2" t="s">
        <v>10870</v>
      </c>
      <c r="RLK20" s="2" t="s">
        <v>10870</v>
      </c>
      <c r="RLL20" s="2" t="s">
        <v>10870</v>
      </c>
      <c r="RLM20" s="2" t="s">
        <v>10870</v>
      </c>
      <c r="RLN20" s="2" t="s">
        <v>10870</v>
      </c>
      <c r="RLO20" s="2" t="s">
        <v>10870</v>
      </c>
      <c r="RLP20" s="2" t="s">
        <v>10870</v>
      </c>
      <c r="RLQ20" s="2" t="s">
        <v>10870</v>
      </c>
      <c r="RLR20" s="2" t="s">
        <v>10870</v>
      </c>
      <c r="RLS20" s="2" t="s">
        <v>10870</v>
      </c>
      <c r="RLT20" s="2" t="s">
        <v>10870</v>
      </c>
      <c r="RLU20" s="2" t="s">
        <v>10870</v>
      </c>
      <c r="RLV20" s="2" t="s">
        <v>10870</v>
      </c>
      <c r="RLW20" s="2" t="s">
        <v>10870</v>
      </c>
      <c r="RLX20" s="2" t="s">
        <v>10870</v>
      </c>
      <c r="RLY20" s="2" t="s">
        <v>10870</v>
      </c>
      <c r="RLZ20" s="2" t="s">
        <v>10870</v>
      </c>
      <c r="RMA20" s="2" t="s">
        <v>10870</v>
      </c>
      <c r="RMB20" s="2" t="s">
        <v>10870</v>
      </c>
      <c r="RMC20" s="2" t="s">
        <v>10870</v>
      </c>
      <c r="RMD20" s="2" t="s">
        <v>10870</v>
      </c>
      <c r="RME20" s="2" t="s">
        <v>10870</v>
      </c>
      <c r="RMF20" s="2" t="s">
        <v>10870</v>
      </c>
      <c r="RMG20" s="2" t="s">
        <v>10870</v>
      </c>
      <c r="RMH20" s="2" t="s">
        <v>10870</v>
      </c>
      <c r="RMI20" s="2" t="s">
        <v>10870</v>
      </c>
      <c r="RMJ20" s="2" t="s">
        <v>10870</v>
      </c>
      <c r="RMK20" s="2" t="s">
        <v>10870</v>
      </c>
      <c r="RML20" s="2" t="s">
        <v>10870</v>
      </c>
      <c r="RMM20" s="2" t="s">
        <v>10870</v>
      </c>
      <c r="RMN20" s="2" t="s">
        <v>10870</v>
      </c>
      <c r="RMO20" s="2" t="s">
        <v>10870</v>
      </c>
      <c r="RMP20" s="2" t="s">
        <v>10870</v>
      </c>
      <c r="RMQ20" s="2" t="s">
        <v>10870</v>
      </c>
      <c r="RMR20" s="2" t="s">
        <v>10870</v>
      </c>
      <c r="RMS20" s="2" t="s">
        <v>10870</v>
      </c>
      <c r="RMT20" s="2" t="s">
        <v>10870</v>
      </c>
      <c r="RMU20" s="2" t="s">
        <v>10870</v>
      </c>
      <c r="RMV20" s="2" t="s">
        <v>10870</v>
      </c>
      <c r="RMW20" s="2" t="s">
        <v>10870</v>
      </c>
      <c r="RMX20" s="2" t="s">
        <v>10870</v>
      </c>
      <c r="RMY20" s="2" t="s">
        <v>10870</v>
      </c>
      <c r="RMZ20" s="2" t="s">
        <v>10870</v>
      </c>
      <c r="RNA20" s="2" t="s">
        <v>10870</v>
      </c>
      <c r="RNB20" s="2" t="s">
        <v>10870</v>
      </c>
      <c r="RNC20" s="2" t="s">
        <v>10870</v>
      </c>
      <c r="RND20" s="2" t="s">
        <v>10870</v>
      </c>
      <c r="RNE20" s="2" t="s">
        <v>10870</v>
      </c>
      <c r="RNF20" s="2" t="s">
        <v>10870</v>
      </c>
      <c r="RNG20" s="2" t="s">
        <v>10870</v>
      </c>
      <c r="RNH20" s="2" t="s">
        <v>10870</v>
      </c>
      <c r="RNI20" s="2" t="s">
        <v>10870</v>
      </c>
      <c r="RNJ20" s="2" t="s">
        <v>10870</v>
      </c>
      <c r="RNK20" s="2" t="s">
        <v>10870</v>
      </c>
      <c r="RNL20" s="2" t="s">
        <v>10870</v>
      </c>
      <c r="RNM20" s="2" t="s">
        <v>10870</v>
      </c>
      <c r="RNN20" s="2" t="s">
        <v>10870</v>
      </c>
      <c r="RNO20" s="2" t="s">
        <v>10870</v>
      </c>
      <c r="RNP20" s="2" t="s">
        <v>10870</v>
      </c>
      <c r="RNQ20" s="2" t="s">
        <v>10870</v>
      </c>
      <c r="RNR20" s="2" t="s">
        <v>10870</v>
      </c>
      <c r="RNS20" s="2" t="s">
        <v>10870</v>
      </c>
      <c r="RNT20" s="2" t="s">
        <v>10870</v>
      </c>
      <c r="RNU20" s="2" t="s">
        <v>10870</v>
      </c>
      <c r="RNV20" s="2" t="s">
        <v>10870</v>
      </c>
      <c r="RNW20" s="2" t="s">
        <v>10870</v>
      </c>
      <c r="RNX20" s="2" t="s">
        <v>10870</v>
      </c>
      <c r="RNY20" s="2" t="s">
        <v>10870</v>
      </c>
      <c r="RNZ20" s="2" t="s">
        <v>10870</v>
      </c>
      <c r="ROA20" s="2" t="s">
        <v>10870</v>
      </c>
      <c r="ROB20" s="2" t="s">
        <v>10870</v>
      </c>
      <c r="ROC20" s="2" t="s">
        <v>10870</v>
      </c>
      <c r="ROD20" s="2" t="s">
        <v>10870</v>
      </c>
      <c r="ROE20" s="2" t="s">
        <v>10870</v>
      </c>
      <c r="ROF20" s="2" t="s">
        <v>10870</v>
      </c>
      <c r="ROG20" s="2" t="s">
        <v>10870</v>
      </c>
      <c r="ROH20" s="2" t="s">
        <v>10870</v>
      </c>
      <c r="ROI20" s="2" t="s">
        <v>10870</v>
      </c>
      <c r="ROJ20" s="2" t="s">
        <v>10870</v>
      </c>
      <c r="ROK20" s="2" t="s">
        <v>10870</v>
      </c>
      <c r="ROL20" s="2" t="s">
        <v>10870</v>
      </c>
      <c r="ROM20" s="2" t="s">
        <v>10870</v>
      </c>
      <c r="RON20" s="2" t="s">
        <v>10870</v>
      </c>
      <c r="ROO20" s="2" t="s">
        <v>10870</v>
      </c>
      <c r="ROP20" s="2" t="s">
        <v>10870</v>
      </c>
      <c r="ROQ20" s="2" t="s">
        <v>10870</v>
      </c>
      <c r="ROR20" s="2" t="s">
        <v>10870</v>
      </c>
      <c r="ROS20" s="2" t="s">
        <v>10870</v>
      </c>
      <c r="ROT20" s="2" t="s">
        <v>10870</v>
      </c>
      <c r="ROU20" s="2" t="s">
        <v>10870</v>
      </c>
      <c r="ROV20" s="2" t="s">
        <v>10870</v>
      </c>
      <c r="ROW20" s="2" t="s">
        <v>10870</v>
      </c>
      <c r="ROX20" s="2" t="s">
        <v>10870</v>
      </c>
      <c r="ROY20" s="2" t="s">
        <v>10870</v>
      </c>
      <c r="ROZ20" s="2" t="s">
        <v>10870</v>
      </c>
      <c r="RPA20" s="2" t="s">
        <v>10870</v>
      </c>
      <c r="RPB20" s="2" t="s">
        <v>10870</v>
      </c>
      <c r="RPC20" s="2" t="s">
        <v>10870</v>
      </c>
      <c r="RPD20" s="2" t="s">
        <v>10870</v>
      </c>
      <c r="RPE20" s="2" t="s">
        <v>10870</v>
      </c>
      <c r="RPF20" s="2" t="s">
        <v>10870</v>
      </c>
      <c r="RPG20" s="2" t="s">
        <v>10870</v>
      </c>
      <c r="RPH20" s="2" t="s">
        <v>10870</v>
      </c>
      <c r="RPI20" s="2" t="s">
        <v>10870</v>
      </c>
      <c r="RPJ20" s="2" t="s">
        <v>10870</v>
      </c>
      <c r="RPK20" s="2" t="s">
        <v>10870</v>
      </c>
      <c r="RPL20" s="2" t="s">
        <v>10870</v>
      </c>
      <c r="RPM20" s="2" t="s">
        <v>10870</v>
      </c>
      <c r="RPN20" s="2" t="s">
        <v>10870</v>
      </c>
      <c r="RPO20" s="2" t="s">
        <v>10870</v>
      </c>
      <c r="RPP20" s="2" t="s">
        <v>10870</v>
      </c>
      <c r="RPQ20" s="2" t="s">
        <v>10870</v>
      </c>
      <c r="RPR20" s="2" t="s">
        <v>10870</v>
      </c>
      <c r="RPS20" s="2" t="s">
        <v>10870</v>
      </c>
      <c r="RPT20" s="2" t="s">
        <v>10870</v>
      </c>
      <c r="RPU20" s="2" t="s">
        <v>10870</v>
      </c>
      <c r="RPV20" s="2" t="s">
        <v>10870</v>
      </c>
      <c r="RPW20" s="2" t="s">
        <v>10870</v>
      </c>
      <c r="RPX20" s="2" t="s">
        <v>10870</v>
      </c>
      <c r="RPY20" s="2" t="s">
        <v>10870</v>
      </c>
      <c r="RPZ20" s="2" t="s">
        <v>10870</v>
      </c>
      <c r="RQA20" s="2" t="s">
        <v>10870</v>
      </c>
      <c r="RQB20" s="2" t="s">
        <v>10870</v>
      </c>
      <c r="RQC20" s="2" t="s">
        <v>10870</v>
      </c>
      <c r="RQD20" s="2" t="s">
        <v>10870</v>
      </c>
      <c r="RQE20" s="2" t="s">
        <v>10870</v>
      </c>
      <c r="RQF20" s="2" t="s">
        <v>10870</v>
      </c>
      <c r="RQG20" s="2" t="s">
        <v>10870</v>
      </c>
      <c r="RQH20" s="2" t="s">
        <v>10870</v>
      </c>
      <c r="RQI20" s="2" t="s">
        <v>10870</v>
      </c>
      <c r="RQJ20" s="2" t="s">
        <v>10870</v>
      </c>
      <c r="RQK20" s="2" t="s">
        <v>10870</v>
      </c>
      <c r="RQL20" s="2" t="s">
        <v>10870</v>
      </c>
      <c r="RQM20" s="2" t="s">
        <v>10870</v>
      </c>
      <c r="RQN20" s="2" t="s">
        <v>10870</v>
      </c>
      <c r="RQO20" s="2" t="s">
        <v>10870</v>
      </c>
      <c r="RQP20" s="2" t="s">
        <v>10870</v>
      </c>
      <c r="RQQ20" s="2" t="s">
        <v>10870</v>
      </c>
      <c r="RQR20" s="2" t="s">
        <v>10870</v>
      </c>
      <c r="RQS20" s="2" t="s">
        <v>10870</v>
      </c>
      <c r="RQT20" s="2" t="s">
        <v>10870</v>
      </c>
      <c r="RQU20" s="2" t="s">
        <v>10870</v>
      </c>
      <c r="RQV20" s="2" t="s">
        <v>10870</v>
      </c>
      <c r="RQW20" s="2" t="s">
        <v>10870</v>
      </c>
      <c r="RQX20" s="2" t="s">
        <v>10870</v>
      </c>
      <c r="RQY20" s="2" t="s">
        <v>10870</v>
      </c>
      <c r="RQZ20" s="2" t="s">
        <v>10870</v>
      </c>
      <c r="RRA20" s="2" t="s">
        <v>10870</v>
      </c>
      <c r="RRB20" s="2" t="s">
        <v>10870</v>
      </c>
      <c r="RRC20" s="2" t="s">
        <v>10870</v>
      </c>
      <c r="RRD20" s="2" t="s">
        <v>10870</v>
      </c>
      <c r="RRE20" s="2" t="s">
        <v>10870</v>
      </c>
      <c r="RRF20" s="2" t="s">
        <v>10870</v>
      </c>
      <c r="RRG20" s="2" t="s">
        <v>10870</v>
      </c>
      <c r="RRH20" s="2" t="s">
        <v>10870</v>
      </c>
      <c r="RRI20" s="2" t="s">
        <v>10870</v>
      </c>
      <c r="RRJ20" s="2" t="s">
        <v>10870</v>
      </c>
      <c r="RRK20" s="2" t="s">
        <v>10870</v>
      </c>
      <c r="RRL20" s="2" t="s">
        <v>10870</v>
      </c>
      <c r="RRM20" s="2" t="s">
        <v>10870</v>
      </c>
      <c r="RRN20" s="2" t="s">
        <v>10870</v>
      </c>
      <c r="RRO20" s="2" t="s">
        <v>10870</v>
      </c>
      <c r="RRP20" s="2" t="s">
        <v>10870</v>
      </c>
      <c r="RRQ20" s="2" t="s">
        <v>10870</v>
      </c>
      <c r="RRR20" s="2" t="s">
        <v>10870</v>
      </c>
      <c r="RRS20" s="2" t="s">
        <v>10870</v>
      </c>
      <c r="RRT20" s="2" t="s">
        <v>10870</v>
      </c>
      <c r="RRU20" s="2" t="s">
        <v>10870</v>
      </c>
      <c r="RRV20" s="2" t="s">
        <v>10870</v>
      </c>
      <c r="RRW20" s="2" t="s">
        <v>10870</v>
      </c>
      <c r="RRX20" s="2" t="s">
        <v>10870</v>
      </c>
      <c r="RRY20" s="2" t="s">
        <v>10870</v>
      </c>
      <c r="RRZ20" s="2" t="s">
        <v>10870</v>
      </c>
      <c r="RSA20" s="2" t="s">
        <v>10870</v>
      </c>
      <c r="RSB20" s="2" t="s">
        <v>10870</v>
      </c>
      <c r="RSC20" s="2" t="s">
        <v>10870</v>
      </c>
      <c r="RSD20" s="2" t="s">
        <v>10870</v>
      </c>
      <c r="RSE20" s="2" t="s">
        <v>10870</v>
      </c>
      <c r="RSF20" s="2" t="s">
        <v>10870</v>
      </c>
      <c r="RSG20" s="2" t="s">
        <v>10870</v>
      </c>
      <c r="RSH20" s="2" t="s">
        <v>10870</v>
      </c>
      <c r="RSI20" s="2" t="s">
        <v>10870</v>
      </c>
      <c r="RSJ20" s="2" t="s">
        <v>10870</v>
      </c>
      <c r="RSK20" s="2" t="s">
        <v>10870</v>
      </c>
      <c r="RSL20" s="2" t="s">
        <v>10870</v>
      </c>
      <c r="RSM20" s="2" t="s">
        <v>10870</v>
      </c>
      <c r="RSN20" s="2" t="s">
        <v>10870</v>
      </c>
      <c r="RSO20" s="2" t="s">
        <v>10870</v>
      </c>
      <c r="RSP20" s="2" t="s">
        <v>10870</v>
      </c>
      <c r="RSQ20" s="2" t="s">
        <v>10870</v>
      </c>
      <c r="RSR20" s="2" t="s">
        <v>10870</v>
      </c>
      <c r="RSS20" s="2" t="s">
        <v>10870</v>
      </c>
      <c r="RST20" s="2" t="s">
        <v>10870</v>
      </c>
      <c r="RSU20" s="2" t="s">
        <v>10870</v>
      </c>
      <c r="RSV20" s="2" t="s">
        <v>10870</v>
      </c>
      <c r="RSW20" s="2" t="s">
        <v>10870</v>
      </c>
      <c r="RSX20" s="2" t="s">
        <v>10870</v>
      </c>
      <c r="RSY20" s="2" t="s">
        <v>10870</v>
      </c>
      <c r="RSZ20" s="2" t="s">
        <v>10870</v>
      </c>
      <c r="RTA20" s="2" t="s">
        <v>10870</v>
      </c>
      <c r="RTB20" s="2" t="s">
        <v>10870</v>
      </c>
      <c r="RTC20" s="2" t="s">
        <v>10870</v>
      </c>
      <c r="RTD20" s="2" t="s">
        <v>10870</v>
      </c>
      <c r="RTE20" s="2" t="s">
        <v>10870</v>
      </c>
      <c r="RTF20" s="2" t="s">
        <v>10870</v>
      </c>
      <c r="RTG20" s="2" t="s">
        <v>10870</v>
      </c>
      <c r="RTH20" s="2" t="s">
        <v>10870</v>
      </c>
      <c r="RTI20" s="2" t="s">
        <v>10870</v>
      </c>
      <c r="RTJ20" s="2" t="s">
        <v>10870</v>
      </c>
      <c r="RTK20" s="2" t="s">
        <v>10870</v>
      </c>
      <c r="RTL20" s="2" t="s">
        <v>10870</v>
      </c>
      <c r="RTM20" s="2" t="s">
        <v>10870</v>
      </c>
      <c r="RTN20" s="2" t="s">
        <v>10870</v>
      </c>
      <c r="RTO20" s="2" t="s">
        <v>10870</v>
      </c>
      <c r="RTP20" s="2" t="s">
        <v>10870</v>
      </c>
      <c r="RTQ20" s="2" t="s">
        <v>10870</v>
      </c>
      <c r="RTR20" s="2" t="s">
        <v>10870</v>
      </c>
      <c r="RTS20" s="2" t="s">
        <v>10870</v>
      </c>
      <c r="RTT20" s="2" t="s">
        <v>10870</v>
      </c>
      <c r="RTU20" s="2" t="s">
        <v>10870</v>
      </c>
      <c r="RTV20" s="2" t="s">
        <v>10870</v>
      </c>
      <c r="RTW20" s="2" t="s">
        <v>10870</v>
      </c>
      <c r="RTX20" s="2" t="s">
        <v>10870</v>
      </c>
      <c r="RTY20" s="2" t="s">
        <v>10870</v>
      </c>
      <c r="RTZ20" s="2" t="s">
        <v>10870</v>
      </c>
      <c r="RUA20" s="2" t="s">
        <v>10870</v>
      </c>
      <c r="RUB20" s="2" t="s">
        <v>10870</v>
      </c>
      <c r="RUC20" s="2" t="s">
        <v>10870</v>
      </c>
      <c r="RUD20" s="2" t="s">
        <v>10870</v>
      </c>
      <c r="RUE20" s="2" t="s">
        <v>10870</v>
      </c>
      <c r="RUF20" s="2" t="s">
        <v>10870</v>
      </c>
      <c r="RUG20" s="2" t="s">
        <v>10870</v>
      </c>
      <c r="RUH20" s="2" t="s">
        <v>10870</v>
      </c>
      <c r="RUI20" s="2" t="s">
        <v>10870</v>
      </c>
      <c r="RUJ20" s="2" t="s">
        <v>10870</v>
      </c>
      <c r="RUK20" s="2" t="s">
        <v>10870</v>
      </c>
      <c r="RUL20" s="2" t="s">
        <v>10870</v>
      </c>
      <c r="RUM20" s="2" t="s">
        <v>10870</v>
      </c>
      <c r="RUN20" s="2" t="s">
        <v>10870</v>
      </c>
      <c r="RUO20" s="2" t="s">
        <v>10870</v>
      </c>
      <c r="RUP20" s="2" t="s">
        <v>10870</v>
      </c>
      <c r="RUQ20" s="2" t="s">
        <v>10870</v>
      </c>
      <c r="RUR20" s="2" t="s">
        <v>10870</v>
      </c>
      <c r="RUS20" s="2" t="s">
        <v>10870</v>
      </c>
      <c r="RUT20" s="2" t="s">
        <v>10870</v>
      </c>
      <c r="RUU20" s="2" t="s">
        <v>10870</v>
      </c>
      <c r="RUV20" s="2" t="s">
        <v>10870</v>
      </c>
      <c r="RUW20" s="2" t="s">
        <v>10870</v>
      </c>
      <c r="RUX20" s="2" t="s">
        <v>10870</v>
      </c>
      <c r="RUY20" s="2" t="s">
        <v>10870</v>
      </c>
      <c r="RUZ20" s="2" t="s">
        <v>10870</v>
      </c>
      <c r="RVA20" s="2" t="s">
        <v>10870</v>
      </c>
      <c r="RVB20" s="2" t="s">
        <v>10870</v>
      </c>
      <c r="RVC20" s="2" t="s">
        <v>10870</v>
      </c>
      <c r="RVD20" s="2" t="s">
        <v>10870</v>
      </c>
      <c r="RVE20" s="2" t="s">
        <v>10870</v>
      </c>
      <c r="RVF20" s="2" t="s">
        <v>10870</v>
      </c>
      <c r="RVG20" s="2" t="s">
        <v>10870</v>
      </c>
      <c r="RVH20" s="2" t="s">
        <v>10870</v>
      </c>
      <c r="RVI20" s="2" t="s">
        <v>10870</v>
      </c>
      <c r="RVJ20" s="2" t="s">
        <v>10870</v>
      </c>
      <c r="RVK20" s="2" t="s">
        <v>10870</v>
      </c>
      <c r="RVL20" s="2" t="s">
        <v>10870</v>
      </c>
      <c r="RVM20" s="2" t="s">
        <v>10870</v>
      </c>
      <c r="RVN20" s="2" t="s">
        <v>10870</v>
      </c>
      <c r="RVO20" s="2" t="s">
        <v>10870</v>
      </c>
      <c r="RVP20" s="2" t="s">
        <v>10870</v>
      </c>
      <c r="RVQ20" s="2" t="s">
        <v>10870</v>
      </c>
      <c r="RVR20" s="2" t="s">
        <v>10870</v>
      </c>
      <c r="RVS20" s="2" t="s">
        <v>10870</v>
      </c>
      <c r="RVT20" s="2" t="s">
        <v>10870</v>
      </c>
      <c r="RVU20" s="2" t="s">
        <v>10870</v>
      </c>
      <c r="RVV20" s="2" t="s">
        <v>10870</v>
      </c>
      <c r="RVW20" s="2" t="s">
        <v>10870</v>
      </c>
      <c r="RVX20" s="2" t="s">
        <v>10870</v>
      </c>
      <c r="RVY20" s="2" t="s">
        <v>10870</v>
      </c>
      <c r="RVZ20" s="2" t="s">
        <v>10870</v>
      </c>
      <c r="RWA20" s="2" t="s">
        <v>10870</v>
      </c>
      <c r="RWB20" s="2" t="s">
        <v>10870</v>
      </c>
      <c r="RWC20" s="2" t="s">
        <v>10870</v>
      </c>
      <c r="RWD20" s="2" t="s">
        <v>10870</v>
      </c>
      <c r="RWE20" s="2" t="s">
        <v>10870</v>
      </c>
      <c r="RWF20" s="2" t="s">
        <v>10870</v>
      </c>
      <c r="RWG20" s="2" t="s">
        <v>10870</v>
      </c>
      <c r="RWH20" s="2" t="s">
        <v>10870</v>
      </c>
      <c r="RWI20" s="2" t="s">
        <v>10870</v>
      </c>
      <c r="RWJ20" s="2" t="s">
        <v>10870</v>
      </c>
      <c r="RWK20" s="2" t="s">
        <v>10870</v>
      </c>
      <c r="RWL20" s="2" t="s">
        <v>10870</v>
      </c>
      <c r="RWM20" s="2" t="s">
        <v>10870</v>
      </c>
      <c r="RWN20" s="2" t="s">
        <v>10870</v>
      </c>
      <c r="RWO20" s="2" t="s">
        <v>10870</v>
      </c>
      <c r="RWP20" s="2" t="s">
        <v>10870</v>
      </c>
      <c r="RWQ20" s="2" t="s">
        <v>10870</v>
      </c>
      <c r="RWR20" s="2" t="s">
        <v>10870</v>
      </c>
      <c r="RWS20" s="2" t="s">
        <v>10870</v>
      </c>
      <c r="RWT20" s="2" t="s">
        <v>10870</v>
      </c>
      <c r="RWU20" s="2" t="s">
        <v>10870</v>
      </c>
      <c r="RWV20" s="2" t="s">
        <v>10870</v>
      </c>
      <c r="RWW20" s="2" t="s">
        <v>10870</v>
      </c>
      <c r="RWX20" s="2" t="s">
        <v>10870</v>
      </c>
      <c r="RWY20" s="2" t="s">
        <v>10870</v>
      </c>
      <c r="RWZ20" s="2" t="s">
        <v>10870</v>
      </c>
      <c r="RXA20" s="2" t="s">
        <v>10870</v>
      </c>
      <c r="RXB20" s="2" t="s">
        <v>10870</v>
      </c>
      <c r="RXC20" s="2" t="s">
        <v>10870</v>
      </c>
      <c r="RXD20" s="2" t="s">
        <v>10870</v>
      </c>
      <c r="RXE20" s="2" t="s">
        <v>10870</v>
      </c>
      <c r="RXF20" s="2" t="s">
        <v>10870</v>
      </c>
      <c r="RXG20" s="2" t="s">
        <v>10870</v>
      </c>
      <c r="RXH20" s="2" t="s">
        <v>10870</v>
      </c>
      <c r="RXI20" s="2" t="s">
        <v>10870</v>
      </c>
      <c r="RXJ20" s="2" t="s">
        <v>10870</v>
      </c>
      <c r="RXK20" s="2" t="s">
        <v>10870</v>
      </c>
      <c r="RXL20" s="2" t="s">
        <v>10870</v>
      </c>
      <c r="RXM20" s="2" t="s">
        <v>10870</v>
      </c>
      <c r="RXN20" s="2" t="s">
        <v>10870</v>
      </c>
      <c r="RXO20" s="2" t="s">
        <v>10870</v>
      </c>
      <c r="RXP20" s="2" t="s">
        <v>10870</v>
      </c>
      <c r="RXQ20" s="2" t="s">
        <v>10870</v>
      </c>
      <c r="RXR20" s="2" t="s">
        <v>10870</v>
      </c>
      <c r="RXS20" s="2" t="s">
        <v>10870</v>
      </c>
      <c r="RXT20" s="2" t="s">
        <v>10870</v>
      </c>
      <c r="RXU20" s="2" t="s">
        <v>10870</v>
      </c>
      <c r="RXV20" s="2" t="s">
        <v>10870</v>
      </c>
      <c r="RXW20" s="2" t="s">
        <v>10870</v>
      </c>
      <c r="RXX20" s="2" t="s">
        <v>10870</v>
      </c>
      <c r="RXY20" s="2" t="s">
        <v>10870</v>
      </c>
      <c r="RXZ20" s="2" t="s">
        <v>10870</v>
      </c>
      <c r="RYA20" s="2" t="s">
        <v>10870</v>
      </c>
      <c r="RYB20" s="2" t="s">
        <v>10870</v>
      </c>
      <c r="RYC20" s="2" t="s">
        <v>10870</v>
      </c>
      <c r="RYD20" s="2" t="s">
        <v>10870</v>
      </c>
      <c r="RYE20" s="2" t="s">
        <v>10870</v>
      </c>
      <c r="RYF20" s="2" t="s">
        <v>10870</v>
      </c>
      <c r="RYG20" s="2" t="s">
        <v>10870</v>
      </c>
      <c r="RYH20" s="2" t="s">
        <v>10870</v>
      </c>
      <c r="RYI20" s="2" t="s">
        <v>10870</v>
      </c>
      <c r="RYJ20" s="2" t="s">
        <v>10870</v>
      </c>
      <c r="RYK20" s="2" t="s">
        <v>10870</v>
      </c>
      <c r="RYL20" s="2" t="s">
        <v>10870</v>
      </c>
      <c r="RYM20" s="2" t="s">
        <v>10870</v>
      </c>
      <c r="RYN20" s="2" t="s">
        <v>10870</v>
      </c>
      <c r="RYO20" s="2" t="s">
        <v>10870</v>
      </c>
      <c r="RYP20" s="2" t="s">
        <v>10870</v>
      </c>
      <c r="RYQ20" s="2" t="s">
        <v>10870</v>
      </c>
      <c r="RYR20" s="2" t="s">
        <v>10870</v>
      </c>
      <c r="RYS20" s="2" t="s">
        <v>10870</v>
      </c>
      <c r="RYT20" s="2" t="s">
        <v>10870</v>
      </c>
      <c r="RYU20" s="2" t="s">
        <v>10870</v>
      </c>
      <c r="RYV20" s="2" t="s">
        <v>10870</v>
      </c>
      <c r="RYW20" s="2" t="s">
        <v>10870</v>
      </c>
      <c r="RYX20" s="2" t="s">
        <v>10870</v>
      </c>
      <c r="RYY20" s="2" t="s">
        <v>10870</v>
      </c>
      <c r="RYZ20" s="2" t="s">
        <v>10870</v>
      </c>
      <c r="RZA20" s="2" t="s">
        <v>10870</v>
      </c>
      <c r="RZB20" s="2" t="s">
        <v>10870</v>
      </c>
      <c r="RZC20" s="2" t="s">
        <v>10870</v>
      </c>
      <c r="RZD20" s="2" t="s">
        <v>10870</v>
      </c>
      <c r="RZE20" s="2" t="s">
        <v>10870</v>
      </c>
      <c r="RZF20" s="2" t="s">
        <v>10870</v>
      </c>
      <c r="RZG20" s="2" t="s">
        <v>10870</v>
      </c>
      <c r="RZH20" s="2" t="s">
        <v>10870</v>
      </c>
      <c r="RZI20" s="2" t="s">
        <v>10870</v>
      </c>
      <c r="RZJ20" s="2" t="s">
        <v>10870</v>
      </c>
      <c r="RZK20" s="2" t="s">
        <v>10870</v>
      </c>
      <c r="RZL20" s="2" t="s">
        <v>10870</v>
      </c>
      <c r="RZM20" s="2" t="s">
        <v>10870</v>
      </c>
      <c r="RZN20" s="2" t="s">
        <v>10870</v>
      </c>
      <c r="RZO20" s="2" t="s">
        <v>10870</v>
      </c>
      <c r="RZP20" s="2" t="s">
        <v>10870</v>
      </c>
      <c r="RZQ20" s="2" t="s">
        <v>10870</v>
      </c>
      <c r="RZR20" s="2" t="s">
        <v>10870</v>
      </c>
      <c r="RZS20" s="2" t="s">
        <v>10870</v>
      </c>
      <c r="RZT20" s="2" t="s">
        <v>10870</v>
      </c>
      <c r="RZU20" s="2" t="s">
        <v>10870</v>
      </c>
      <c r="RZV20" s="2" t="s">
        <v>10870</v>
      </c>
      <c r="RZW20" s="2" t="s">
        <v>10870</v>
      </c>
      <c r="RZX20" s="2" t="s">
        <v>10870</v>
      </c>
      <c r="RZY20" s="2" t="s">
        <v>10870</v>
      </c>
      <c r="RZZ20" s="2" t="s">
        <v>10870</v>
      </c>
      <c r="SAA20" s="2" t="s">
        <v>10870</v>
      </c>
      <c r="SAB20" s="2" t="s">
        <v>10870</v>
      </c>
      <c r="SAC20" s="2" t="s">
        <v>10870</v>
      </c>
      <c r="SAD20" s="2" t="s">
        <v>10870</v>
      </c>
      <c r="SAE20" s="2" t="s">
        <v>10870</v>
      </c>
      <c r="SAF20" s="2" t="s">
        <v>10870</v>
      </c>
      <c r="SAG20" s="2" t="s">
        <v>10870</v>
      </c>
      <c r="SAH20" s="2" t="s">
        <v>10870</v>
      </c>
      <c r="SAI20" s="2" t="s">
        <v>10870</v>
      </c>
      <c r="SAJ20" s="2" t="s">
        <v>10870</v>
      </c>
      <c r="SAK20" s="2" t="s">
        <v>10870</v>
      </c>
      <c r="SAL20" s="2" t="s">
        <v>10870</v>
      </c>
      <c r="SAM20" s="2" t="s">
        <v>10870</v>
      </c>
      <c r="SAN20" s="2" t="s">
        <v>10870</v>
      </c>
      <c r="SAO20" s="2" t="s">
        <v>10870</v>
      </c>
      <c r="SAP20" s="2" t="s">
        <v>10870</v>
      </c>
      <c r="SAQ20" s="2" t="s">
        <v>10870</v>
      </c>
      <c r="SAR20" s="2" t="s">
        <v>10870</v>
      </c>
      <c r="SAS20" s="2" t="s">
        <v>10870</v>
      </c>
      <c r="SAT20" s="2" t="s">
        <v>10870</v>
      </c>
      <c r="SAU20" s="2" t="s">
        <v>10870</v>
      </c>
      <c r="SAV20" s="2" t="s">
        <v>10870</v>
      </c>
      <c r="SAW20" s="2" t="s">
        <v>10870</v>
      </c>
      <c r="SAX20" s="2" t="s">
        <v>10870</v>
      </c>
      <c r="SAY20" s="2" t="s">
        <v>10870</v>
      </c>
      <c r="SAZ20" s="2" t="s">
        <v>10870</v>
      </c>
      <c r="SBA20" s="2" t="s">
        <v>10870</v>
      </c>
      <c r="SBB20" s="2" t="s">
        <v>10870</v>
      </c>
      <c r="SBC20" s="2" t="s">
        <v>10870</v>
      </c>
      <c r="SBD20" s="2" t="s">
        <v>10870</v>
      </c>
      <c r="SBE20" s="2" t="s">
        <v>10870</v>
      </c>
      <c r="SBF20" s="2" t="s">
        <v>10870</v>
      </c>
      <c r="SBG20" s="2" t="s">
        <v>10870</v>
      </c>
      <c r="SBH20" s="2" t="s">
        <v>10870</v>
      </c>
      <c r="SBI20" s="2" t="s">
        <v>10870</v>
      </c>
      <c r="SBJ20" s="2" t="s">
        <v>10870</v>
      </c>
      <c r="SBK20" s="2" t="s">
        <v>10870</v>
      </c>
      <c r="SBL20" s="2" t="s">
        <v>10870</v>
      </c>
      <c r="SBM20" s="2" t="s">
        <v>10870</v>
      </c>
      <c r="SBN20" s="2" t="s">
        <v>10870</v>
      </c>
      <c r="SBO20" s="2" t="s">
        <v>10870</v>
      </c>
      <c r="SBP20" s="2" t="s">
        <v>10870</v>
      </c>
      <c r="SBQ20" s="2" t="s">
        <v>10870</v>
      </c>
      <c r="SBR20" s="2" t="s">
        <v>10870</v>
      </c>
      <c r="SBS20" s="2" t="s">
        <v>10870</v>
      </c>
      <c r="SBT20" s="2" t="s">
        <v>10870</v>
      </c>
      <c r="SBU20" s="2" t="s">
        <v>10870</v>
      </c>
      <c r="SBV20" s="2" t="s">
        <v>10870</v>
      </c>
      <c r="SBW20" s="2" t="s">
        <v>10870</v>
      </c>
      <c r="SBX20" s="2" t="s">
        <v>10870</v>
      </c>
      <c r="SBY20" s="2" t="s">
        <v>10870</v>
      </c>
      <c r="SBZ20" s="2" t="s">
        <v>10870</v>
      </c>
      <c r="SCA20" s="2" t="s">
        <v>10870</v>
      </c>
      <c r="SCB20" s="2" t="s">
        <v>10870</v>
      </c>
      <c r="SCC20" s="2" t="s">
        <v>10870</v>
      </c>
      <c r="SCD20" s="2" t="s">
        <v>10870</v>
      </c>
      <c r="SCE20" s="2" t="s">
        <v>10870</v>
      </c>
      <c r="SCF20" s="2" t="s">
        <v>10870</v>
      </c>
      <c r="SCG20" s="2" t="s">
        <v>10870</v>
      </c>
      <c r="SCH20" s="2" t="s">
        <v>10870</v>
      </c>
      <c r="SCI20" s="2" t="s">
        <v>10870</v>
      </c>
      <c r="SCJ20" s="2" t="s">
        <v>10870</v>
      </c>
      <c r="SCK20" s="2" t="s">
        <v>10870</v>
      </c>
      <c r="SCL20" s="2" t="s">
        <v>10870</v>
      </c>
      <c r="SCM20" s="2" t="s">
        <v>10870</v>
      </c>
      <c r="SCN20" s="2" t="s">
        <v>10870</v>
      </c>
      <c r="SCO20" s="2" t="s">
        <v>10870</v>
      </c>
      <c r="SCP20" s="2" t="s">
        <v>10870</v>
      </c>
      <c r="SCQ20" s="2" t="s">
        <v>10870</v>
      </c>
      <c r="SCR20" s="2" t="s">
        <v>10870</v>
      </c>
      <c r="SCS20" s="2" t="s">
        <v>10870</v>
      </c>
      <c r="SCT20" s="2" t="s">
        <v>10870</v>
      </c>
      <c r="SCU20" s="2" t="s">
        <v>10870</v>
      </c>
      <c r="SCV20" s="2" t="s">
        <v>10870</v>
      </c>
      <c r="SCW20" s="2" t="s">
        <v>10870</v>
      </c>
      <c r="SCX20" s="2" t="s">
        <v>10870</v>
      </c>
      <c r="SCY20" s="2" t="s">
        <v>10870</v>
      </c>
      <c r="SCZ20" s="2" t="s">
        <v>10870</v>
      </c>
      <c r="SDA20" s="2" t="s">
        <v>10870</v>
      </c>
      <c r="SDB20" s="2" t="s">
        <v>10870</v>
      </c>
      <c r="SDC20" s="2" t="s">
        <v>10870</v>
      </c>
      <c r="SDD20" s="2" t="s">
        <v>10870</v>
      </c>
      <c r="SDE20" s="2" t="s">
        <v>10870</v>
      </c>
      <c r="SDF20" s="2" t="s">
        <v>10870</v>
      </c>
      <c r="SDG20" s="2" t="s">
        <v>10870</v>
      </c>
      <c r="SDH20" s="2" t="s">
        <v>10870</v>
      </c>
      <c r="SDI20" s="2" t="s">
        <v>10870</v>
      </c>
      <c r="SDJ20" s="2" t="s">
        <v>10870</v>
      </c>
      <c r="SDK20" s="2" t="s">
        <v>10870</v>
      </c>
      <c r="SDL20" s="2" t="s">
        <v>10870</v>
      </c>
      <c r="SDM20" s="2" t="s">
        <v>10870</v>
      </c>
      <c r="SDN20" s="2" t="s">
        <v>10870</v>
      </c>
      <c r="SDO20" s="2" t="s">
        <v>10870</v>
      </c>
      <c r="SDP20" s="2" t="s">
        <v>10870</v>
      </c>
      <c r="SDQ20" s="2" t="s">
        <v>10870</v>
      </c>
      <c r="SDR20" s="2" t="s">
        <v>10870</v>
      </c>
      <c r="SDS20" s="2" t="s">
        <v>10870</v>
      </c>
      <c r="SDT20" s="2" t="s">
        <v>10870</v>
      </c>
      <c r="SDU20" s="2" t="s">
        <v>10870</v>
      </c>
      <c r="SDV20" s="2" t="s">
        <v>10870</v>
      </c>
      <c r="SDW20" s="2" t="s">
        <v>10870</v>
      </c>
      <c r="SDX20" s="2" t="s">
        <v>10870</v>
      </c>
      <c r="SDY20" s="2" t="s">
        <v>10870</v>
      </c>
      <c r="SDZ20" s="2" t="s">
        <v>10870</v>
      </c>
      <c r="SEA20" s="2" t="s">
        <v>10870</v>
      </c>
      <c r="SEB20" s="2" t="s">
        <v>10870</v>
      </c>
      <c r="SEC20" s="2" t="s">
        <v>10870</v>
      </c>
      <c r="SED20" s="2" t="s">
        <v>10870</v>
      </c>
      <c r="SEE20" s="2" t="s">
        <v>10870</v>
      </c>
      <c r="SEF20" s="2" t="s">
        <v>10870</v>
      </c>
      <c r="SEG20" s="2" t="s">
        <v>10870</v>
      </c>
      <c r="SEH20" s="2" t="s">
        <v>10870</v>
      </c>
      <c r="SEI20" s="2" t="s">
        <v>10870</v>
      </c>
      <c r="SEJ20" s="2" t="s">
        <v>10870</v>
      </c>
      <c r="SEK20" s="2" t="s">
        <v>10870</v>
      </c>
      <c r="SEL20" s="2" t="s">
        <v>10870</v>
      </c>
      <c r="SEM20" s="2" t="s">
        <v>10870</v>
      </c>
      <c r="SEN20" s="2" t="s">
        <v>10870</v>
      </c>
      <c r="SEO20" s="2" t="s">
        <v>10870</v>
      </c>
      <c r="SEP20" s="2" t="s">
        <v>10870</v>
      </c>
      <c r="SEQ20" s="2" t="s">
        <v>10870</v>
      </c>
      <c r="SER20" s="2" t="s">
        <v>10870</v>
      </c>
      <c r="SES20" s="2" t="s">
        <v>10870</v>
      </c>
      <c r="SET20" s="2" t="s">
        <v>10870</v>
      </c>
      <c r="SEU20" s="2" t="s">
        <v>10870</v>
      </c>
      <c r="SEV20" s="2" t="s">
        <v>10870</v>
      </c>
      <c r="SEW20" s="2" t="s">
        <v>10870</v>
      </c>
      <c r="SEX20" s="2" t="s">
        <v>10870</v>
      </c>
      <c r="SEY20" s="2" t="s">
        <v>10870</v>
      </c>
      <c r="SEZ20" s="2" t="s">
        <v>10870</v>
      </c>
      <c r="SFA20" s="2" t="s">
        <v>10870</v>
      </c>
      <c r="SFB20" s="2" t="s">
        <v>10870</v>
      </c>
      <c r="SFC20" s="2" t="s">
        <v>10870</v>
      </c>
      <c r="SFD20" s="2" t="s">
        <v>10870</v>
      </c>
      <c r="SFE20" s="2" t="s">
        <v>10870</v>
      </c>
      <c r="SFF20" s="2" t="s">
        <v>10870</v>
      </c>
      <c r="SFG20" s="2" t="s">
        <v>10870</v>
      </c>
      <c r="SFH20" s="2" t="s">
        <v>10870</v>
      </c>
      <c r="SFI20" s="2" t="s">
        <v>10870</v>
      </c>
      <c r="SFJ20" s="2" t="s">
        <v>10870</v>
      </c>
      <c r="SFK20" s="2" t="s">
        <v>10870</v>
      </c>
      <c r="SFL20" s="2" t="s">
        <v>10870</v>
      </c>
      <c r="SFM20" s="2" t="s">
        <v>10870</v>
      </c>
      <c r="SFN20" s="2" t="s">
        <v>10870</v>
      </c>
      <c r="SFO20" s="2" t="s">
        <v>10870</v>
      </c>
      <c r="SFP20" s="2" t="s">
        <v>10870</v>
      </c>
      <c r="SFQ20" s="2" t="s">
        <v>10870</v>
      </c>
      <c r="SFR20" s="2" t="s">
        <v>10870</v>
      </c>
      <c r="SFS20" s="2" t="s">
        <v>10870</v>
      </c>
      <c r="SFT20" s="2" t="s">
        <v>10870</v>
      </c>
      <c r="SFU20" s="2" t="s">
        <v>10870</v>
      </c>
      <c r="SFV20" s="2" t="s">
        <v>10870</v>
      </c>
      <c r="SFW20" s="2" t="s">
        <v>10870</v>
      </c>
      <c r="SFX20" s="2" t="s">
        <v>10870</v>
      </c>
      <c r="SFY20" s="2" t="s">
        <v>10870</v>
      </c>
      <c r="SFZ20" s="2" t="s">
        <v>10870</v>
      </c>
      <c r="SGA20" s="2" t="s">
        <v>10870</v>
      </c>
      <c r="SGB20" s="2" t="s">
        <v>10870</v>
      </c>
      <c r="SGC20" s="2" t="s">
        <v>10870</v>
      </c>
      <c r="SGD20" s="2" t="s">
        <v>10870</v>
      </c>
      <c r="SGE20" s="2" t="s">
        <v>10870</v>
      </c>
      <c r="SGF20" s="2" t="s">
        <v>10870</v>
      </c>
      <c r="SGG20" s="2" t="s">
        <v>10870</v>
      </c>
      <c r="SGH20" s="2" t="s">
        <v>10870</v>
      </c>
      <c r="SGI20" s="2" t="s">
        <v>10870</v>
      </c>
      <c r="SGJ20" s="2" t="s">
        <v>10870</v>
      </c>
      <c r="SGK20" s="2" t="s">
        <v>10870</v>
      </c>
      <c r="SGL20" s="2" t="s">
        <v>10870</v>
      </c>
      <c r="SGM20" s="2" t="s">
        <v>10870</v>
      </c>
      <c r="SGN20" s="2" t="s">
        <v>10870</v>
      </c>
      <c r="SGO20" s="2" t="s">
        <v>10870</v>
      </c>
      <c r="SGP20" s="2" t="s">
        <v>10870</v>
      </c>
      <c r="SGQ20" s="2" t="s">
        <v>10870</v>
      </c>
      <c r="SGR20" s="2" t="s">
        <v>10870</v>
      </c>
      <c r="SGS20" s="2" t="s">
        <v>10870</v>
      </c>
      <c r="SGT20" s="2" t="s">
        <v>10870</v>
      </c>
      <c r="SGU20" s="2" t="s">
        <v>10870</v>
      </c>
      <c r="SGV20" s="2" t="s">
        <v>10870</v>
      </c>
      <c r="SGW20" s="2" t="s">
        <v>10870</v>
      </c>
      <c r="SGX20" s="2" t="s">
        <v>10870</v>
      </c>
      <c r="SGY20" s="2" t="s">
        <v>10870</v>
      </c>
      <c r="SGZ20" s="2" t="s">
        <v>10870</v>
      </c>
      <c r="SHA20" s="2" t="s">
        <v>10870</v>
      </c>
      <c r="SHB20" s="2" t="s">
        <v>10870</v>
      </c>
      <c r="SHC20" s="2" t="s">
        <v>10870</v>
      </c>
      <c r="SHD20" s="2" t="s">
        <v>10870</v>
      </c>
      <c r="SHE20" s="2" t="s">
        <v>10870</v>
      </c>
      <c r="SHF20" s="2" t="s">
        <v>10870</v>
      </c>
      <c r="SHG20" s="2" t="s">
        <v>10870</v>
      </c>
      <c r="SHH20" s="2" t="s">
        <v>10870</v>
      </c>
      <c r="SHI20" s="2" t="s">
        <v>10870</v>
      </c>
      <c r="SHJ20" s="2" t="s">
        <v>10870</v>
      </c>
      <c r="SHK20" s="2" t="s">
        <v>10870</v>
      </c>
      <c r="SHL20" s="2" t="s">
        <v>10870</v>
      </c>
      <c r="SHM20" s="2" t="s">
        <v>10870</v>
      </c>
      <c r="SHN20" s="2" t="s">
        <v>10870</v>
      </c>
      <c r="SHO20" s="2" t="s">
        <v>10870</v>
      </c>
      <c r="SHP20" s="2" t="s">
        <v>10870</v>
      </c>
      <c r="SHQ20" s="2" t="s">
        <v>10870</v>
      </c>
      <c r="SHR20" s="2" t="s">
        <v>10870</v>
      </c>
      <c r="SHS20" s="2" t="s">
        <v>10870</v>
      </c>
      <c r="SHT20" s="2" t="s">
        <v>10870</v>
      </c>
      <c r="SHU20" s="2" t="s">
        <v>10870</v>
      </c>
      <c r="SHV20" s="2" t="s">
        <v>10870</v>
      </c>
      <c r="SHW20" s="2" t="s">
        <v>10870</v>
      </c>
      <c r="SHX20" s="2" t="s">
        <v>10870</v>
      </c>
      <c r="SHY20" s="2" t="s">
        <v>10870</v>
      </c>
      <c r="SHZ20" s="2" t="s">
        <v>10870</v>
      </c>
      <c r="SIA20" s="2" t="s">
        <v>10870</v>
      </c>
      <c r="SIB20" s="2" t="s">
        <v>10870</v>
      </c>
      <c r="SIC20" s="2" t="s">
        <v>10870</v>
      </c>
      <c r="SID20" s="2" t="s">
        <v>10870</v>
      </c>
      <c r="SIE20" s="2" t="s">
        <v>10870</v>
      </c>
      <c r="SIF20" s="2" t="s">
        <v>10870</v>
      </c>
      <c r="SIG20" s="2" t="s">
        <v>10870</v>
      </c>
      <c r="SIH20" s="2" t="s">
        <v>10870</v>
      </c>
      <c r="SII20" s="2" t="s">
        <v>10870</v>
      </c>
      <c r="SIJ20" s="2" t="s">
        <v>10870</v>
      </c>
      <c r="SIK20" s="2" t="s">
        <v>10870</v>
      </c>
      <c r="SIL20" s="2" t="s">
        <v>10870</v>
      </c>
      <c r="SIM20" s="2" t="s">
        <v>10870</v>
      </c>
      <c r="SIN20" s="2" t="s">
        <v>10870</v>
      </c>
      <c r="SIO20" s="2" t="s">
        <v>10870</v>
      </c>
      <c r="SIP20" s="2" t="s">
        <v>10870</v>
      </c>
      <c r="SIQ20" s="2" t="s">
        <v>10870</v>
      </c>
      <c r="SIR20" s="2" t="s">
        <v>10870</v>
      </c>
      <c r="SIS20" s="2" t="s">
        <v>10870</v>
      </c>
      <c r="SIT20" s="2" t="s">
        <v>10870</v>
      </c>
      <c r="SIU20" s="2" t="s">
        <v>10870</v>
      </c>
      <c r="SIV20" s="2" t="s">
        <v>10870</v>
      </c>
      <c r="SIW20" s="2" t="s">
        <v>10870</v>
      </c>
      <c r="SIX20" s="2" t="s">
        <v>10870</v>
      </c>
      <c r="SIY20" s="2" t="s">
        <v>10870</v>
      </c>
      <c r="SIZ20" s="2" t="s">
        <v>10870</v>
      </c>
      <c r="SJA20" s="2" t="s">
        <v>10870</v>
      </c>
      <c r="SJB20" s="2" t="s">
        <v>10870</v>
      </c>
      <c r="SJC20" s="2" t="s">
        <v>10870</v>
      </c>
      <c r="SJD20" s="2" t="s">
        <v>10870</v>
      </c>
      <c r="SJE20" s="2" t="s">
        <v>10870</v>
      </c>
      <c r="SJF20" s="2" t="s">
        <v>10870</v>
      </c>
      <c r="SJG20" s="2" t="s">
        <v>10870</v>
      </c>
      <c r="SJH20" s="2" t="s">
        <v>10870</v>
      </c>
      <c r="SJI20" s="2" t="s">
        <v>10870</v>
      </c>
      <c r="SJJ20" s="2" t="s">
        <v>10870</v>
      </c>
      <c r="SJK20" s="2" t="s">
        <v>10870</v>
      </c>
      <c r="SJL20" s="2" t="s">
        <v>10870</v>
      </c>
      <c r="SJM20" s="2" t="s">
        <v>10870</v>
      </c>
      <c r="SJN20" s="2" t="s">
        <v>10870</v>
      </c>
      <c r="SJO20" s="2" t="s">
        <v>10870</v>
      </c>
      <c r="SJP20" s="2" t="s">
        <v>10870</v>
      </c>
      <c r="SJQ20" s="2" t="s">
        <v>10870</v>
      </c>
      <c r="SJR20" s="2" t="s">
        <v>10870</v>
      </c>
      <c r="SJS20" s="2" t="s">
        <v>10870</v>
      </c>
      <c r="SJT20" s="2" t="s">
        <v>10870</v>
      </c>
      <c r="SJU20" s="2" t="s">
        <v>10870</v>
      </c>
      <c r="SJV20" s="2" t="s">
        <v>10870</v>
      </c>
      <c r="SJW20" s="2" t="s">
        <v>10870</v>
      </c>
      <c r="SJX20" s="2" t="s">
        <v>10870</v>
      </c>
      <c r="SJY20" s="2" t="s">
        <v>10870</v>
      </c>
      <c r="SJZ20" s="2" t="s">
        <v>10870</v>
      </c>
      <c r="SKA20" s="2" t="s">
        <v>10870</v>
      </c>
      <c r="SKB20" s="2" t="s">
        <v>10870</v>
      </c>
      <c r="SKC20" s="2" t="s">
        <v>10870</v>
      </c>
      <c r="SKD20" s="2" t="s">
        <v>10870</v>
      </c>
      <c r="SKE20" s="2" t="s">
        <v>10870</v>
      </c>
      <c r="SKF20" s="2" t="s">
        <v>10870</v>
      </c>
      <c r="SKG20" s="2" t="s">
        <v>10870</v>
      </c>
      <c r="SKH20" s="2" t="s">
        <v>10870</v>
      </c>
      <c r="SKI20" s="2" t="s">
        <v>10870</v>
      </c>
      <c r="SKJ20" s="2" t="s">
        <v>10870</v>
      </c>
      <c r="SKK20" s="2" t="s">
        <v>10870</v>
      </c>
      <c r="SKL20" s="2" t="s">
        <v>10870</v>
      </c>
      <c r="SKM20" s="2" t="s">
        <v>10870</v>
      </c>
      <c r="SKN20" s="2" t="s">
        <v>10870</v>
      </c>
      <c r="SKO20" s="2" t="s">
        <v>10870</v>
      </c>
      <c r="SKP20" s="2" t="s">
        <v>10870</v>
      </c>
      <c r="SKQ20" s="2" t="s">
        <v>10870</v>
      </c>
      <c r="SKR20" s="2" t="s">
        <v>10870</v>
      </c>
      <c r="SKS20" s="2" t="s">
        <v>10870</v>
      </c>
      <c r="SKT20" s="2" t="s">
        <v>10870</v>
      </c>
      <c r="SKU20" s="2" t="s">
        <v>10870</v>
      </c>
      <c r="SKV20" s="2" t="s">
        <v>10870</v>
      </c>
      <c r="SKW20" s="2" t="s">
        <v>10870</v>
      </c>
      <c r="SKX20" s="2" t="s">
        <v>10870</v>
      </c>
      <c r="SKY20" s="2" t="s">
        <v>10870</v>
      </c>
      <c r="SKZ20" s="2" t="s">
        <v>10870</v>
      </c>
      <c r="SLA20" s="2" t="s">
        <v>10870</v>
      </c>
      <c r="SLB20" s="2" t="s">
        <v>10870</v>
      </c>
      <c r="SLC20" s="2" t="s">
        <v>10870</v>
      </c>
      <c r="SLD20" s="2" t="s">
        <v>10870</v>
      </c>
      <c r="SLE20" s="2" t="s">
        <v>10870</v>
      </c>
      <c r="SLF20" s="2" t="s">
        <v>10870</v>
      </c>
      <c r="SLG20" s="2" t="s">
        <v>10870</v>
      </c>
      <c r="SLH20" s="2" t="s">
        <v>10870</v>
      </c>
      <c r="SLI20" s="2" t="s">
        <v>10870</v>
      </c>
      <c r="SLJ20" s="2" t="s">
        <v>10870</v>
      </c>
      <c r="SLK20" s="2" t="s">
        <v>10870</v>
      </c>
      <c r="SLL20" s="2" t="s">
        <v>10870</v>
      </c>
      <c r="SLM20" s="2" t="s">
        <v>10870</v>
      </c>
      <c r="SLN20" s="2" t="s">
        <v>10870</v>
      </c>
      <c r="SLO20" s="2" t="s">
        <v>10870</v>
      </c>
      <c r="SLP20" s="2" t="s">
        <v>10870</v>
      </c>
      <c r="SLQ20" s="2" t="s">
        <v>10870</v>
      </c>
      <c r="SLR20" s="2" t="s">
        <v>10870</v>
      </c>
      <c r="SLS20" s="2" t="s">
        <v>10870</v>
      </c>
      <c r="SLT20" s="2" t="s">
        <v>10870</v>
      </c>
      <c r="SLU20" s="2" t="s">
        <v>10870</v>
      </c>
      <c r="SLV20" s="2" t="s">
        <v>10870</v>
      </c>
      <c r="SLW20" s="2" t="s">
        <v>10870</v>
      </c>
      <c r="SLX20" s="2" t="s">
        <v>10870</v>
      </c>
      <c r="SLY20" s="2" t="s">
        <v>10870</v>
      </c>
      <c r="SLZ20" s="2" t="s">
        <v>10870</v>
      </c>
      <c r="SMA20" s="2" t="s">
        <v>10870</v>
      </c>
      <c r="SMB20" s="2" t="s">
        <v>10870</v>
      </c>
      <c r="SMC20" s="2" t="s">
        <v>10870</v>
      </c>
      <c r="SMD20" s="2" t="s">
        <v>10870</v>
      </c>
      <c r="SME20" s="2" t="s">
        <v>10870</v>
      </c>
      <c r="SMF20" s="2" t="s">
        <v>10870</v>
      </c>
      <c r="SMG20" s="2" t="s">
        <v>10870</v>
      </c>
      <c r="SMH20" s="2" t="s">
        <v>10870</v>
      </c>
      <c r="SMI20" s="2" t="s">
        <v>10870</v>
      </c>
      <c r="SMJ20" s="2" t="s">
        <v>10870</v>
      </c>
      <c r="SMK20" s="2" t="s">
        <v>10870</v>
      </c>
      <c r="SML20" s="2" t="s">
        <v>10870</v>
      </c>
      <c r="SMM20" s="2" t="s">
        <v>10870</v>
      </c>
      <c r="SMN20" s="2" t="s">
        <v>10870</v>
      </c>
      <c r="SMO20" s="2" t="s">
        <v>10870</v>
      </c>
      <c r="SMP20" s="2" t="s">
        <v>10870</v>
      </c>
      <c r="SMQ20" s="2" t="s">
        <v>10870</v>
      </c>
      <c r="SMR20" s="2" t="s">
        <v>10870</v>
      </c>
      <c r="SMS20" s="2" t="s">
        <v>10870</v>
      </c>
      <c r="SMT20" s="2" t="s">
        <v>10870</v>
      </c>
      <c r="SMU20" s="2" t="s">
        <v>10870</v>
      </c>
      <c r="SMV20" s="2" t="s">
        <v>10870</v>
      </c>
      <c r="SMW20" s="2" t="s">
        <v>10870</v>
      </c>
      <c r="SMX20" s="2" t="s">
        <v>10870</v>
      </c>
      <c r="SMY20" s="2" t="s">
        <v>10870</v>
      </c>
      <c r="SMZ20" s="2" t="s">
        <v>10870</v>
      </c>
      <c r="SNA20" s="2" t="s">
        <v>10870</v>
      </c>
      <c r="SNB20" s="2" t="s">
        <v>10870</v>
      </c>
      <c r="SNC20" s="2" t="s">
        <v>10870</v>
      </c>
      <c r="SND20" s="2" t="s">
        <v>10870</v>
      </c>
      <c r="SNE20" s="2" t="s">
        <v>10870</v>
      </c>
      <c r="SNF20" s="2" t="s">
        <v>10870</v>
      </c>
      <c r="SNG20" s="2" t="s">
        <v>10870</v>
      </c>
      <c r="SNH20" s="2" t="s">
        <v>10870</v>
      </c>
      <c r="SNI20" s="2" t="s">
        <v>10870</v>
      </c>
      <c r="SNJ20" s="2" t="s">
        <v>10870</v>
      </c>
      <c r="SNK20" s="2" t="s">
        <v>10870</v>
      </c>
      <c r="SNL20" s="2" t="s">
        <v>10870</v>
      </c>
      <c r="SNM20" s="2" t="s">
        <v>10870</v>
      </c>
      <c r="SNN20" s="2" t="s">
        <v>10870</v>
      </c>
      <c r="SNO20" s="2" t="s">
        <v>10870</v>
      </c>
      <c r="SNP20" s="2" t="s">
        <v>10870</v>
      </c>
      <c r="SNQ20" s="2" t="s">
        <v>10870</v>
      </c>
      <c r="SNR20" s="2" t="s">
        <v>10870</v>
      </c>
      <c r="SNS20" s="2" t="s">
        <v>10870</v>
      </c>
      <c r="SNT20" s="2" t="s">
        <v>10870</v>
      </c>
      <c r="SNU20" s="2" t="s">
        <v>10870</v>
      </c>
      <c r="SNV20" s="2" t="s">
        <v>10870</v>
      </c>
      <c r="SNW20" s="2" t="s">
        <v>10870</v>
      </c>
      <c r="SNX20" s="2" t="s">
        <v>10870</v>
      </c>
      <c r="SNY20" s="2" t="s">
        <v>10870</v>
      </c>
      <c r="SNZ20" s="2" t="s">
        <v>10870</v>
      </c>
      <c r="SOA20" s="2" t="s">
        <v>10870</v>
      </c>
      <c r="SOB20" s="2" t="s">
        <v>10870</v>
      </c>
      <c r="SOC20" s="2" t="s">
        <v>10870</v>
      </c>
      <c r="SOD20" s="2" t="s">
        <v>10870</v>
      </c>
      <c r="SOE20" s="2" t="s">
        <v>10870</v>
      </c>
      <c r="SOF20" s="2" t="s">
        <v>10870</v>
      </c>
      <c r="SOG20" s="2" t="s">
        <v>10870</v>
      </c>
      <c r="SOH20" s="2" t="s">
        <v>10870</v>
      </c>
      <c r="SOI20" s="2" t="s">
        <v>10870</v>
      </c>
      <c r="SOJ20" s="2" t="s">
        <v>10870</v>
      </c>
      <c r="SOK20" s="2" t="s">
        <v>10870</v>
      </c>
      <c r="SOL20" s="2" t="s">
        <v>10870</v>
      </c>
      <c r="SOM20" s="2" t="s">
        <v>10870</v>
      </c>
      <c r="SON20" s="2" t="s">
        <v>10870</v>
      </c>
      <c r="SOO20" s="2" t="s">
        <v>10870</v>
      </c>
      <c r="SOP20" s="2" t="s">
        <v>10870</v>
      </c>
      <c r="SOQ20" s="2" t="s">
        <v>10870</v>
      </c>
      <c r="SOR20" s="2" t="s">
        <v>10870</v>
      </c>
      <c r="SOS20" s="2" t="s">
        <v>10870</v>
      </c>
      <c r="SOT20" s="2" t="s">
        <v>10870</v>
      </c>
      <c r="SOU20" s="2" t="s">
        <v>10870</v>
      </c>
      <c r="SOV20" s="2" t="s">
        <v>10870</v>
      </c>
      <c r="SOW20" s="2" t="s">
        <v>10870</v>
      </c>
      <c r="SOX20" s="2" t="s">
        <v>10870</v>
      </c>
      <c r="SOY20" s="2" t="s">
        <v>10870</v>
      </c>
      <c r="SOZ20" s="2" t="s">
        <v>10870</v>
      </c>
      <c r="SPA20" s="2" t="s">
        <v>10870</v>
      </c>
      <c r="SPB20" s="2" t="s">
        <v>10870</v>
      </c>
      <c r="SPC20" s="2" t="s">
        <v>10870</v>
      </c>
      <c r="SPD20" s="2" t="s">
        <v>10870</v>
      </c>
      <c r="SPE20" s="2" t="s">
        <v>10870</v>
      </c>
      <c r="SPF20" s="2" t="s">
        <v>10870</v>
      </c>
      <c r="SPG20" s="2" t="s">
        <v>10870</v>
      </c>
      <c r="SPH20" s="2" t="s">
        <v>10870</v>
      </c>
      <c r="SPI20" s="2" t="s">
        <v>10870</v>
      </c>
      <c r="SPJ20" s="2" t="s">
        <v>10870</v>
      </c>
      <c r="SPK20" s="2" t="s">
        <v>10870</v>
      </c>
      <c r="SPL20" s="2" t="s">
        <v>10870</v>
      </c>
      <c r="SPM20" s="2" t="s">
        <v>10870</v>
      </c>
      <c r="SPN20" s="2" t="s">
        <v>10870</v>
      </c>
      <c r="SPO20" s="2" t="s">
        <v>10870</v>
      </c>
      <c r="SPP20" s="2" t="s">
        <v>10870</v>
      </c>
      <c r="SPQ20" s="2" t="s">
        <v>10870</v>
      </c>
      <c r="SPR20" s="2" t="s">
        <v>10870</v>
      </c>
      <c r="SPS20" s="2" t="s">
        <v>10870</v>
      </c>
      <c r="SPT20" s="2" t="s">
        <v>10870</v>
      </c>
      <c r="SPU20" s="2" t="s">
        <v>10870</v>
      </c>
      <c r="SPV20" s="2" t="s">
        <v>10870</v>
      </c>
      <c r="SPW20" s="2" t="s">
        <v>10870</v>
      </c>
      <c r="SPX20" s="2" t="s">
        <v>10870</v>
      </c>
      <c r="SPY20" s="2" t="s">
        <v>10870</v>
      </c>
      <c r="SPZ20" s="2" t="s">
        <v>10870</v>
      </c>
      <c r="SQA20" s="2" t="s">
        <v>10870</v>
      </c>
      <c r="SQB20" s="2" t="s">
        <v>10870</v>
      </c>
      <c r="SQC20" s="2" t="s">
        <v>10870</v>
      </c>
      <c r="SQD20" s="2" t="s">
        <v>10870</v>
      </c>
      <c r="SQE20" s="2" t="s">
        <v>10870</v>
      </c>
      <c r="SQF20" s="2" t="s">
        <v>10870</v>
      </c>
      <c r="SQG20" s="2" t="s">
        <v>10870</v>
      </c>
      <c r="SQH20" s="2" t="s">
        <v>10870</v>
      </c>
      <c r="SQI20" s="2" t="s">
        <v>10870</v>
      </c>
      <c r="SQJ20" s="2" t="s">
        <v>10870</v>
      </c>
      <c r="SQK20" s="2" t="s">
        <v>10870</v>
      </c>
      <c r="SQL20" s="2" t="s">
        <v>10870</v>
      </c>
      <c r="SQM20" s="2" t="s">
        <v>10870</v>
      </c>
      <c r="SQN20" s="2" t="s">
        <v>10870</v>
      </c>
      <c r="SQO20" s="2" t="s">
        <v>10870</v>
      </c>
      <c r="SQP20" s="2" t="s">
        <v>10870</v>
      </c>
      <c r="SQQ20" s="2" t="s">
        <v>10870</v>
      </c>
      <c r="SQR20" s="2" t="s">
        <v>10870</v>
      </c>
      <c r="SQS20" s="2" t="s">
        <v>10870</v>
      </c>
      <c r="SQT20" s="2" t="s">
        <v>10870</v>
      </c>
      <c r="SQU20" s="2" t="s">
        <v>10870</v>
      </c>
      <c r="SQV20" s="2" t="s">
        <v>10870</v>
      </c>
      <c r="SQW20" s="2" t="s">
        <v>10870</v>
      </c>
      <c r="SQX20" s="2" t="s">
        <v>10870</v>
      </c>
      <c r="SQY20" s="2" t="s">
        <v>10870</v>
      </c>
      <c r="SQZ20" s="2" t="s">
        <v>10870</v>
      </c>
      <c r="SRA20" s="2" t="s">
        <v>10870</v>
      </c>
      <c r="SRB20" s="2" t="s">
        <v>10870</v>
      </c>
      <c r="SRC20" s="2" t="s">
        <v>10870</v>
      </c>
      <c r="SRD20" s="2" t="s">
        <v>10870</v>
      </c>
      <c r="SRE20" s="2" t="s">
        <v>10870</v>
      </c>
      <c r="SRF20" s="2" t="s">
        <v>10870</v>
      </c>
      <c r="SRG20" s="2" t="s">
        <v>10870</v>
      </c>
      <c r="SRH20" s="2" t="s">
        <v>10870</v>
      </c>
      <c r="SRI20" s="2" t="s">
        <v>10870</v>
      </c>
      <c r="SRJ20" s="2" t="s">
        <v>10870</v>
      </c>
      <c r="SRK20" s="2" t="s">
        <v>10870</v>
      </c>
      <c r="SRL20" s="2" t="s">
        <v>10870</v>
      </c>
      <c r="SRM20" s="2" t="s">
        <v>10870</v>
      </c>
      <c r="SRN20" s="2" t="s">
        <v>10870</v>
      </c>
      <c r="SRO20" s="2" t="s">
        <v>10870</v>
      </c>
      <c r="SRP20" s="2" t="s">
        <v>10870</v>
      </c>
      <c r="SRQ20" s="2" t="s">
        <v>10870</v>
      </c>
      <c r="SRR20" s="2" t="s">
        <v>10870</v>
      </c>
      <c r="SRS20" s="2" t="s">
        <v>10870</v>
      </c>
      <c r="SRT20" s="2" t="s">
        <v>10870</v>
      </c>
      <c r="SRU20" s="2" t="s">
        <v>10870</v>
      </c>
      <c r="SRV20" s="2" t="s">
        <v>10870</v>
      </c>
      <c r="SRW20" s="2" t="s">
        <v>10870</v>
      </c>
      <c r="SRX20" s="2" t="s">
        <v>10870</v>
      </c>
      <c r="SRY20" s="2" t="s">
        <v>10870</v>
      </c>
      <c r="SRZ20" s="2" t="s">
        <v>10870</v>
      </c>
      <c r="SSA20" s="2" t="s">
        <v>10870</v>
      </c>
      <c r="SSB20" s="2" t="s">
        <v>10870</v>
      </c>
      <c r="SSC20" s="2" t="s">
        <v>10870</v>
      </c>
      <c r="SSD20" s="2" t="s">
        <v>10870</v>
      </c>
      <c r="SSE20" s="2" t="s">
        <v>10870</v>
      </c>
      <c r="SSF20" s="2" t="s">
        <v>10870</v>
      </c>
      <c r="SSG20" s="2" t="s">
        <v>10870</v>
      </c>
      <c r="SSH20" s="2" t="s">
        <v>10870</v>
      </c>
      <c r="SSI20" s="2" t="s">
        <v>10870</v>
      </c>
      <c r="SSJ20" s="2" t="s">
        <v>10870</v>
      </c>
      <c r="SSK20" s="2" t="s">
        <v>10870</v>
      </c>
      <c r="SSL20" s="2" t="s">
        <v>10870</v>
      </c>
      <c r="SSM20" s="2" t="s">
        <v>10870</v>
      </c>
      <c r="SSN20" s="2" t="s">
        <v>10870</v>
      </c>
      <c r="SSO20" s="2" t="s">
        <v>10870</v>
      </c>
      <c r="SSP20" s="2" t="s">
        <v>10870</v>
      </c>
      <c r="SSQ20" s="2" t="s">
        <v>10870</v>
      </c>
      <c r="SSR20" s="2" t="s">
        <v>10870</v>
      </c>
      <c r="SSS20" s="2" t="s">
        <v>10870</v>
      </c>
      <c r="SST20" s="2" t="s">
        <v>10870</v>
      </c>
      <c r="SSU20" s="2" t="s">
        <v>10870</v>
      </c>
      <c r="SSV20" s="2" t="s">
        <v>10870</v>
      </c>
      <c r="SSW20" s="2" t="s">
        <v>10870</v>
      </c>
      <c r="SSX20" s="2" t="s">
        <v>10870</v>
      </c>
      <c r="SSY20" s="2" t="s">
        <v>10870</v>
      </c>
      <c r="SSZ20" s="2" t="s">
        <v>10870</v>
      </c>
      <c r="STA20" s="2" t="s">
        <v>10870</v>
      </c>
      <c r="STB20" s="2" t="s">
        <v>10870</v>
      </c>
      <c r="STC20" s="2" t="s">
        <v>10870</v>
      </c>
      <c r="STD20" s="2" t="s">
        <v>10870</v>
      </c>
      <c r="STE20" s="2" t="s">
        <v>10870</v>
      </c>
      <c r="STF20" s="2" t="s">
        <v>10870</v>
      </c>
      <c r="STG20" s="2" t="s">
        <v>10870</v>
      </c>
      <c r="STH20" s="2" t="s">
        <v>10870</v>
      </c>
      <c r="STI20" s="2" t="s">
        <v>10870</v>
      </c>
      <c r="STJ20" s="2" t="s">
        <v>10870</v>
      </c>
      <c r="STK20" s="2" t="s">
        <v>10870</v>
      </c>
      <c r="STL20" s="2" t="s">
        <v>10870</v>
      </c>
      <c r="STM20" s="2" t="s">
        <v>10870</v>
      </c>
      <c r="STN20" s="2" t="s">
        <v>10870</v>
      </c>
      <c r="STO20" s="2" t="s">
        <v>10870</v>
      </c>
      <c r="STP20" s="2" t="s">
        <v>10870</v>
      </c>
      <c r="STQ20" s="2" t="s">
        <v>10870</v>
      </c>
      <c r="STR20" s="2" t="s">
        <v>10870</v>
      </c>
      <c r="STS20" s="2" t="s">
        <v>10870</v>
      </c>
      <c r="STT20" s="2" t="s">
        <v>10870</v>
      </c>
      <c r="STU20" s="2" t="s">
        <v>10870</v>
      </c>
      <c r="STV20" s="2" t="s">
        <v>10870</v>
      </c>
      <c r="STW20" s="2" t="s">
        <v>10870</v>
      </c>
      <c r="STX20" s="2" t="s">
        <v>10870</v>
      </c>
      <c r="STY20" s="2" t="s">
        <v>10870</v>
      </c>
      <c r="STZ20" s="2" t="s">
        <v>10870</v>
      </c>
      <c r="SUA20" s="2" t="s">
        <v>10870</v>
      </c>
      <c r="SUB20" s="2" t="s">
        <v>10870</v>
      </c>
      <c r="SUC20" s="2" t="s">
        <v>10870</v>
      </c>
      <c r="SUD20" s="2" t="s">
        <v>10870</v>
      </c>
      <c r="SUE20" s="2" t="s">
        <v>10870</v>
      </c>
      <c r="SUF20" s="2" t="s">
        <v>10870</v>
      </c>
      <c r="SUG20" s="2" t="s">
        <v>10870</v>
      </c>
      <c r="SUH20" s="2" t="s">
        <v>10870</v>
      </c>
      <c r="SUI20" s="2" t="s">
        <v>10870</v>
      </c>
      <c r="SUJ20" s="2" t="s">
        <v>10870</v>
      </c>
      <c r="SUK20" s="2" t="s">
        <v>10870</v>
      </c>
      <c r="SUL20" s="2" t="s">
        <v>10870</v>
      </c>
      <c r="SUM20" s="2" t="s">
        <v>10870</v>
      </c>
      <c r="SUN20" s="2" t="s">
        <v>10870</v>
      </c>
      <c r="SUO20" s="2" t="s">
        <v>10870</v>
      </c>
      <c r="SUP20" s="2" t="s">
        <v>10870</v>
      </c>
      <c r="SUQ20" s="2" t="s">
        <v>10870</v>
      </c>
      <c r="SUR20" s="2" t="s">
        <v>10870</v>
      </c>
      <c r="SUS20" s="2" t="s">
        <v>10870</v>
      </c>
      <c r="SUT20" s="2" t="s">
        <v>10870</v>
      </c>
      <c r="SUU20" s="2" t="s">
        <v>10870</v>
      </c>
      <c r="SUV20" s="2" t="s">
        <v>10870</v>
      </c>
      <c r="SUW20" s="2" t="s">
        <v>10870</v>
      </c>
      <c r="SUX20" s="2" t="s">
        <v>10870</v>
      </c>
      <c r="SUY20" s="2" t="s">
        <v>10870</v>
      </c>
      <c r="SUZ20" s="2" t="s">
        <v>10870</v>
      </c>
      <c r="SVA20" s="2" t="s">
        <v>10870</v>
      </c>
      <c r="SVB20" s="2" t="s">
        <v>10870</v>
      </c>
      <c r="SVC20" s="2" t="s">
        <v>10870</v>
      </c>
      <c r="SVD20" s="2" t="s">
        <v>10870</v>
      </c>
      <c r="SVE20" s="2" t="s">
        <v>10870</v>
      </c>
      <c r="SVF20" s="2" t="s">
        <v>10870</v>
      </c>
      <c r="SVG20" s="2" t="s">
        <v>10870</v>
      </c>
      <c r="SVH20" s="2" t="s">
        <v>10870</v>
      </c>
      <c r="SVI20" s="2" t="s">
        <v>10870</v>
      </c>
      <c r="SVJ20" s="2" t="s">
        <v>10870</v>
      </c>
      <c r="SVK20" s="2" t="s">
        <v>10870</v>
      </c>
      <c r="SVL20" s="2" t="s">
        <v>10870</v>
      </c>
      <c r="SVM20" s="2" t="s">
        <v>10870</v>
      </c>
      <c r="SVN20" s="2" t="s">
        <v>10870</v>
      </c>
      <c r="SVO20" s="2" t="s">
        <v>10870</v>
      </c>
      <c r="SVP20" s="2" t="s">
        <v>10870</v>
      </c>
      <c r="SVQ20" s="2" t="s">
        <v>10870</v>
      </c>
      <c r="SVR20" s="2" t="s">
        <v>10870</v>
      </c>
      <c r="SVS20" s="2" t="s">
        <v>10870</v>
      </c>
      <c r="SVT20" s="2" t="s">
        <v>10870</v>
      </c>
      <c r="SVU20" s="2" t="s">
        <v>10870</v>
      </c>
      <c r="SVV20" s="2" t="s">
        <v>10870</v>
      </c>
      <c r="SVW20" s="2" t="s">
        <v>10870</v>
      </c>
      <c r="SVX20" s="2" t="s">
        <v>10870</v>
      </c>
      <c r="SVY20" s="2" t="s">
        <v>10870</v>
      </c>
      <c r="SVZ20" s="2" t="s">
        <v>10870</v>
      </c>
      <c r="SWA20" s="2" t="s">
        <v>10870</v>
      </c>
      <c r="SWB20" s="2" t="s">
        <v>10870</v>
      </c>
      <c r="SWC20" s="2" t="s">
        <v>10870</v>
      </c>
      <c r="SWD20" s="2" t="s">
        <v>10870</v>
      </c>
      <c r="SWE20" s="2" t="s">
        <v>10870</v>
      </c>
      <c r="SWF20" s="2" t="s">
        <v>10870</v>
      </c>
      <c r="SWG20" s="2" t="s">
        <v>10870</v>
      </c>
      <c r="SWH20" s="2" t="s">
        <v>10870</v>
      </c>
      <c r="SWI20" s="2" t="s">
        <v>10870</v>
      </c>
      <c r="SWJ20" s="2" t="s">
        <v>10870</v>
      </c>
      <c r="SWK20" s="2" t="s">
        <v>10870</v>
      </c>
      <c r="SWL20" s="2" t="s">
        <v>10870</v>
      </c>
      <c r="SWM20" s="2" t="s">
        <v>10870</v>
      </c>
      <c r="SWN20" s="2" t="s">
        <v>10870</v>
      </c>
      <c r="SWO20" s="2" t="s">
        <v>10870</v>
      </c>
      <c r="SWP20" s="2" t="s">
        <v>10870</v>
      </c>
      <c r="SWQ20" s="2" t="s">
        <v>10870</v>
      </c>
      <c r="SWR20" s="2" t="s">
        <v>10870</v>
      </c>
      <c r="SWS20" s="2" t="s">
        <v>10870</v>
      </c>
      <c r="SWT20" s="2" t="s">
        <v>10870</v>
      </c>
      <c r="SWU20" s="2" t="s">
        <v>10870</v>
      </c>
      <c r="SWV20" s="2" t="s">
        <v>10870</v>
      </c>
      <c r="SWW20" s="2" t="s">
        <v>10870</v>
      </c>
      <c r="SWX20" s="2" t="s">
        <v>10870</v>
      </c>
      <c r="SWY20" s="2" t="s">
        <v>10870</v>
      </c>
      <c r="SWZ20" s="2" t="s">
        <v>10870</v>
      </c>
      <c r="SXA20" s="2" t="s">
        <v>10870</v>
      </c>
      <c r="SXB20" s="2" t="s">
        <v>10870</v>
      </c>
      <c r="SXC20" s="2" t="s">
        <v>10870</v>
      </c>
      <c r="SXD20" s="2" t="s">
        <v>10870</v>
      </c>
      <c r="SXE20" s="2" t="s">
        <v>10870</v>
      </c>
      <c r="SXF20" s="2" t="s">
        <v>10870</v>
      </c>
      <c r="SXG20" s="2" t="s">
        <v>10870</v>
      </c>
      <c r="SXH20" s="2" t="s">
        <v>10870</v>
      </c>
      <c r="SXI20" s="2" t="s">
        <v>10870</v>
      </c>
      <c r="SXJ20" s="2" t="s">
        <v>10870</v>
      </c>
      <c r="SXK20" s="2" t="s">
        <v>10870</v>
      </c>
      <c r="SXL20" s="2" t="s">
        <v>10870</v>
      </c>
      <c r="SXM20" s="2" t="s">
        <v>10870</v>
      </c>
      <c r="SXN20" s="2" t="s">
        <v>10870</v>
      </c>
      <c r="SXO20" s="2" t="s">
        <v>10870</v>
      </c>
      <c r="SXP20" s="2" t="s">
        <v>10870</v>
      </c>
      <c r="SXQ20" s="2" t="s">
        <v>10870</v>
      </c>
      <c r="SXR20" s="2" t="s">
        <v>10870</v>
      </c>
      <c r="SXS20" s="2" t="s">
        <v>10870</v>
      </c>
      <c r="SXT20" s="2" t="s">
        <v>10870</v>
      </c>
      <c r="SXU20" s="2" t="s">
        <v>10870</v>
      </c>
      <c r="SXV20" s="2" t="s">
        <v>10870</v>
      </c>
      <c r="SXW20" s="2" t="s">
        <v>10870</v>
      </c>
      <c r="SXX20" s="2" t="s">
        <v>10870</v>
      </c>
      <c r="SXY20" s="2" t="s">
        <v>10870</v>
      </c>
      <c r="SXZ20" s="2" t="s">
        <v>10870</v>
      </c>
      <c r="SYA20" s="2" t="s">
        <v>10870</v>
      </c>
      <c r="SYB20" s="2" t="s">
        <v>10870</v>
      </c>
      <c r="SYC20" s="2" t="s">
        <v>10870</v>
      </c>
      <c r="SYD20" s="2" t="s">
        <v>10870</v>
      </c>
      <c r="SYE20" s="2" t="s">
        <v>10870</v>
      </c>
      <c r="SYF20" s="2" t="s">
        <v>10870</v>
      </c>
      <c r="SYG20" s="2" t="s">
        <v>10870</v>
      </c>
      <c r="SYH20" s="2" t="s">
        <v>10870</v>
      </c>
      <c r="SYI20" s="2" t="s">
        <v>10870</v>
      </c>
      <c r="SYJ20" s="2" t="s">
        <v>10870</v>
      </c>
      <c r="SYK20" s="2" t="s">
        <v>10870</v>
      </c>
      <c r="SYL20" s="2" t="s">
        <v>10870</v>
      </c>
      <c r="SYM20" s="2" t="s">
        <v>10870</v>
      </c>
      <c r="SYN20" s="2" t="s">
        <v>10870</v>
      </c>
      <c r="SYO20" s="2" t="s">
        <v>10870</v>
      </c>
      <c r="SYP20" s="2" t="s">
        <v>10870</v>
      </c>
      <c r="SYQ20" s="2" t="s">
        <v>10870</v>
      </c>
      <c r="SYR20" s="2" t="s">
        <v>10870</v>
      </c>
      <c r="SYS20" s="2" t="s">
        <v>10870</v>
      </c>
      <c r="SYT20" s="2" t="s">
        <v>10870</v>
      </c>
      <c r="SYU20" s="2" t="s">
        <v>10870</v>
      </c>
      <c r="SYV20" s="2" t="s">
        <v>10870</v>
      </c>
      <c r="SYW20" s="2" t="s">
        <v>10870</v>
      </c>
      <c r="SYX20" s="2" t="s">
        <v>10870</v>
      </c>
      <c r="SYY20" s="2" t="s">
        <v>10870</v>
      </c>
      <c r="SYZ20" s="2" t="s">
        <v>10870</v>
      </c>
      <c r="SZA20" s="2" t="s">
        <v>10870</v>
      </c>
      <c r="SZB20" s="2" t="s">
        <v>10870</v>
      </c>
      <c r="SZC20" s="2" t="s">
        <v>10870</v>
      </c>
      <c r="SZD20" s="2" t="s">
        <v>10870</v>
      </c>
      <c r="SZE20" s="2" t="s">
        <v>10870</v>
      </c>
      <c r="SZF20" s="2" t="s">
        <v>10870</v>
      </c>
      <c r="SZG20" s="2" t="s">
        <v>10870</v>
      </c>
      <c r="SZH20" s="2" t="s">
        <v>10870</v>
      </c>
      <c r="SZI20" s="2" t="s">
        <v>10870</v>
      </c>
      <c r="SZJ20" s="2" t="s">
        <v>10870</v>
      </c>
      <c r="SZK20" s="2" t="s">
        <v>10870</v>
      </c>
      <c r="SZL20" s="2" t="s">
        <v>10870</v>
      </c>
      <c r="SZM20" s="2" t="s">
        <v>10870</v>
      </c>
      <c r="SZN20" s="2" t="s">
        <v>10870</v>
      </c>
      <c r="SZO20" s="2" t="s">
        <v>10870</v>
      </c>
      <c r="SZP20" s="2" t="s">
        <v>10870</v>
      </c>
      <c r="SZQ20" s="2" t="s">
        <v>10870</v>
      </c>
      <c r="SZR20" s="2" t="s">
        <v>10870</v>
      </c>
      <c r="SZS20" s="2" t="s">
        <v>10870</v>
      </c>
      <c r="SZT20" s="2" t="s">
        <v>10870</v>
      </c>
      <c r="SZU20" s="2" t="s">
        <v>10870</v>
      </c>
      <c r="SZV20" s="2" t="s">
        <v>10870</v>
      </c>
      <c r="SZW20" s="2" t="s">
        <v>10870</v>
      </c>
      <c r="SZX20" s="2" t="s">
        <v>10870</v>
      </c>
      <c r="SZY20" s="2" t="s">
        <v>10870</v>
      </c>
      <c r="SZZ20" s="2" t="s">
        <v>10870</v>
      </c>
      <c r="TAA20" s="2" t="s">
        <v>10870</v>
      </c>
      <c r="TAB20" s="2" t="s">
        <v>10870</v>
      </c>
      <c r="TAC20" s="2" t="s">
        <v>10870</v>
      </c>
      <c r="TAD20" s="2" t="s">
        <v>10870</v>
      </c>
      <c r="TAE20" s="2" t="s">
        <v>10870</v>
      </c>
      <c r="TAF20" s="2" t="s">
        <v>10870</v>
      </c>
      <c r="TAG20" s="2" t="s">
        <v>10870</v>
      </c>
      <c r="TAH20" s="2" t="s">
        <v>10870</v>
      </c>
      <c r="TAI20" s="2" t="s">
        <v>10870</v>
      </c>
      <c r="TAJ20" s="2" t="s">
        <v>10870</v>
      </c>
      <c r="TAK20" s="2" t="s">
        <v>10870</v>
      </c>
      <c r="TAL20" s="2" t="s">
        <v>10870</v>
      </c>
      <c r="TAM20" s="2" t="s">
        <v>10870</v>
      </c>
      <c r="TAN20" s="2" t="s">
        <v>10870</v>
      </c>
      <c r="TAO20" s="2" t="s">
        <v>10870</v>
      </c>
      <c r="TAP20" s="2" t="s">
        <v>10870</v>
      </c>
      <c r="TAQ20" s="2" t="s">
        <v>10870</v>
      </c>
      <c r="TAR20" s="2" t="s">
        <v>10870</v>
      </c>
      <c r="TAS20" s="2" t="s">
        <v>10870</v>
      </c>
      <c r="TAT20" s="2" t="s">
        <v>10870</v>
      </c>
      <c r="TAU20" s="2" t="s">
        <v>10870</v>
      </c>
      <c r="TAV20" s="2" t="s">
        <v>10870</v>
      </c>
      <c r="TAW20" s="2" t="s">
        <v>10870</v>
      </c>
      <c r="TAX20" s="2" t="s">
        <v>10870</v>
      </c>
      <c r="TAY20" s="2" t="s">
        <v>10870</v>
      </c>
      <c r="TAZ20" s="2" t="s">
        <v>10870</v>
      </c>
      <c r="TBA20" s="2" t="s">
        <v>10870</v>
      </c>
      <c r="TBB20" s="2" t="s">
        <v>10870</v>
      </c>
      <c r="TBC20" s="2" t="s">
        <v>10870</v>
      </c>
      <c r="TBD20" s="2" t="s">
        <v>10870</v>
      </c>
      <c r="TBE20" s="2" t="s">
        <v>10870</v>
      </c>
      <c r="TBF20" s="2" t="s">
        <v>10870</v>
      </c>
      <c r="TBG20" s="2" t="s">
        <v>10870</v>
      </c>
      <c r="TBH20" s="2" t="s">
        <v>10870</v>
      </c>
      <c r="TBI20" s="2" t="s">
        <v>10870</v>
      </c>
      <c r="TBJ20" s="2" t="s">
        <v>10870</v>
      </c>
      <c r="TBK20" s="2" t="s">
        <v>10870</v>
      </c>
      <c r="TBL20" s="2" t="s">
        <v>10870</v>
      </c>
      <c r="TBM20" s="2" t="s">
        <v>10870</v>
      </c>
      <c r="TBN20" s="2" t="s">
        <v>10870</v>
      </c>
      <c r="TBO20" s="2" t="s">
        <v>10870</v>
      </c>
      <c r="TBP20" s="2" t="s">
        <v>10870</v>
      </c>
      <c r="TBQ20" s="2" t="s">
        <v>10870</v>
      </c>
      <c r="TBR20" s="2" t="s">
        <v>10870</v>
      </c>
      <c r="TBS20" s="2" t="s">
        <v>10870</v>
      </c>
      <c r="TBT20" s="2" t="s">
        <v>10870</v>
      </c>
      <c r="TBU20" s="2" t="s">
        <v>10870</v>
      </c>
      <c r="TBV20" s="2" t="s">
        <v>10870</v>
      </c>
      <c r="TBW20" s="2" t="s">
        <v>10870</v>
      </c>
      <c r="TBX20" s="2" t="s">
        <v>10870</v>
      </c>
      <c r="TBY20" s="2" t="s">
        <v>10870</v>
      </c>
      <c r="TBZ20" s="2" t="s">
        <v>10870</v>
      </c>
      <c r="TCA20" s="2" t="s">
        <v>10870</v>
      </c>
      <c r="TCB20" s="2" t="s">
        <v>10870</v>
      </c>
      <c r="TCC20" s="2" t="s">
        <v>10870</v>
      </c>
      <c r="TCD20" s="2" t="s">
        <v>10870</v>
      </c>
      <c r="TCE20" s="2" t="s">
        <v>10870</v>
      </c>
      <c r="TCF20" s="2" t="s">
        <v>10870</v>
      </c>
      <c r="TCG20" s="2" t="s">
        <v>10870</v>
      </c>
      <c r="TCH20" s="2" t="s">
        <v>10870</v>
      </c>
      <c r="TCI20" s="2" t="s">
        <v>10870</v>
      </c>
      <c r="TCJ20" s="2" t="s">
        <v>10870</v>
      </c>
      <c r="TCK20" s="2" t="s">
        <v>10870</v>
      </c>
      <c r="TCL20" s="2" t="s">
        <v>10870</v>
      </c>
      <c r="TCM20" s="2" t="s">
        <v>10870</v>
      </c>
      <c r="TCN20" s="2" t="s">
        <v>10870</v>
      </c>
      <c r="TCO20" s="2" t="s">
        <v>10870</v>
      </c>
      <c r="TCP20" s="2" t="s">
        <v>10870</v>
      </c>
      <c r="TCQ20" s="2" t="s">
        <v>10870</v>
      </c>
      <c r="TCR20" s="2" t="s">
        <v>10870</v>
      </c>
      <c r="TCS20" s="2" t="s">
        <v>10870</v>
      </c>
      <c r="TCT20" s="2" t="s">
        <v>10870</v>
      </c>
      <c r="TCU20" s="2" t="s">
        <v>10870</v>
      </c>
      <c r="TCV20" s="2" t="s">
        <v>10870</v>
      </c>
      <c r="TCW20" s="2" t="s">
        <v>10870</v>
      </c>
      <c r="TCX20" s="2" t="s">
        <v>10870</v>
      </c>
      <c r="TCY20" s="2" t="s">
        <v>10870</v>
      </c>
      <c r="TCZ20" s="2" t="s">
        <v>10870</v>
      </c>
      <c r="TDA20" s="2" t="s">
        <v>10870</v>
      </c>
      <c r="TDB20" s="2" t="s">
        <v>10870</v>
      </c>
      <c r="TDC20" s="2" t="s">
        <v>10870</v>
      </c>
      <c r="TDD20" s="2" t="s">
        <v>10870</v>
      </c>
      <c r="TDE20" s="2" t="s">
        <v>10870</v>
      </c>
      <c r="TDF20" s="2" t="s">
        <v>10870</v>
      </c>
      <c r="TDG20" s="2" t="s">
        <v>10870</v>
      </c>
      <c r="TDH20" s="2" t="s">
        <v>10870</v>
      </c>
      <c r="TDI20" s="2" t="s">
        <v>10870</v>
      </c>
      <c r="TDJ20" s="2" t="s">
        <v>10870</v>
      </c>
      <c r="TDK20" s="2" t="s">
        <v>10870</v>
      </c>
      <c r="TDL20" s="2" t="s">
        <v>10870</v>
      </c>
      <c r="TDM20" s="2" t="s">
        <v>10870</v>
      </c>
      <c r="TDN20" s="2" t="s">
        <v>10870</v>
      </c>
      <c r="TDO20" s="2" t="s">
        <v>10870</v>
      </c>
      <c r="TDP20" s="2" t="s">
        <v>10870</v>
      </c>
      <c r="TDQ20" s="2" t="s">
        <v>10870</v>
      </c>
      <c r="TDR20" s="2" t="s">
        <v>10870</v>
      </c>
      <c r="TDS20" s="2" t="s">
        <v>10870</v>
      </c>
      <c r="TDT20" s="2" t="s">
        <v>10870</v>
      </c>
      <c r="TDU20" s="2" t="s">
        <v>10870</v>
      </c>
      <c r="TDV20" s="2" t="s">
        <v>10870</v>
      </c>
      <c r="TDW20" s="2" t="s">
        <v>10870</v>
      </c>
      <c r="TDX20" s="2" t="s">
        <v>10870</v>
      </c>
      <c r="TDY20" s="2" t="s">
        <v>10870</v>
      </c>
      <c r="TDZ20" s="2" t="s">
        <v>10870</v>
      </c>
      <c r="TEA20" s="2" t="s">
        <v>10870</v>
      </c>
      <c r="TEB20" s="2" t="s">
        <v>10870</v>
      </c>
      <c r="TEC20" s="2" t="s">
        <v>10870</v>
      </c>
      <c r="TED20" s="2" t="s">
        <v>10870</v>
      </c>
      <c r="TEE20" s="2" t="s">
        <v>10870</v>
      </c>
      <c r="TEF20" s="2" t="s">
        <v>10870</v>
      </c>
      <c r="TEG20" s="2" t="s">
        <v>10870</v>
      </c>
      <c r="TEH20" s="2" t="s">
        <v>10870</v>
      </c>
      <c r="TEI20" s="2" t="s">
        <v>10870</v>
      </c>
      <c r="TEJ20" s="2" t="s">
        <v>10870</v>
      </c>
      <c r="TEK20" s="2" t="s">
        <v>10870</v>
      </c>
      <c r="TEL20" s="2" t="s">
        <v>10870</v>
      </c>
      <c r="TEM20" s="2" t="s">
        <v>10870</v>
      </c>
      <c r="TEN20" s="2" t="s">
        <v>10870</v>
      </c>
      <c r="TEO20" s="2" t="s">
        <v>10870</v>
      </c>
      <c r="TEP20" s="2" t="s">
        <v>10870</v>
      </c>
      <c r="TEQ20" s="2" t="s">
        <v>10870</v>
      </c>
      <c r="TER20" s="2" t="s">
        <v>10870</v>
      </c>
      <c r="TES20" s="2" t="s">
        <v>10870</v>
      </c>
      <c r="TET20" s="2" t="s">
        <v>10870</v>
      </c>
      <c r="TEU20" s="2" t="s">
        <v>10870</v>
      </c>
      <c r="TEV20" s="2" t="s">
        <v>10870</v>
      </c>
      <c r="TEW20" s="2" t="s">
        <v>10870</v>
      </c>
      <c r="TEX20" s="2" t="s">
        <v>10870</v>
      </c>
      <c r="TEY20" s="2" t="s">
        <v>10870</v>
      </c>
      <c r="TEZ20" s="2" t="s">
        <v>10870</v>
      </c>
      <c r="TFA20" s="2" t="s">
        <v>10870</v>
      </c>
      <c r="TFB20" s="2" t="s">
        <v>10870</v>
      </c>
      <c r="TFC20" s="2" t="s">
        <v>10870</v>
      </c>
      <c r="TFD20" s="2" t="s">
        <v>10870</v>
      </c>
      <c r="TFE20" s="2" t="s">
        <v>10870</v>
      </c>
      <c r="TFF20" s="2" t="s">
        <v>10870</v>
      </c>
      <c r="TFG20" s="2" t="s">
        <v>10870</v>
      </c>
      <c r="TFH20" s="2" t="s">
        <v>10870</v>
      </c>
      <c r="TFI20" s="2" t="s">
        <v>10870</v>
      </c>
      <c r="TFJ20" s="2" t="s">
        <v>10870</v>
      </c>
      <c r="TFK20" s="2" t="s">
        <v>10870</v>
      </c>
      <c r="TFL20" s="2" t="s">
        <v>10870</v>
      </c>
      <c r="TFM20" s="2" t="s">
        <v>10870</v>
      </c>
      <c r="TFN20" s="2" t="s">
        <v>10870</v>
      </c>
      <c r="TFO20" s="2" t="s">
        <v>10870</v>
      </c>
      <c r="TFP20" s="2" t="s">
        <v>10870</v>
      </c>
      <c r="TFQ20" s="2" t="s">
        <v>10870</v>
      </c>
      <c r="TFR20" s="2" t="s">
        <v>10870</v>
      </c>
      <c r="TFS20" s="2" t="s">
        <v>10870</v>
      </c>
      <c r="TFT20" s="2" t="s">
        <v>10870</v>
      </c>
      <c r="TFU20" s="2" t="s">
        <v>10870</v>
      </c>
      <c r="TFV20" s="2" t="s">
        <v>10870</v>
      </c>
      <c r="TFW20" s="2" t="s">
        <v>10870</v>
      </c>
      <c r="TFX20" s="2" t="s">
        <v>10870</v>
      </c>
      <c r="TFY20" s="2" t="s">
        <v>10870</v>
      </c>
      <c r="TFZ20" s="2" t="s">
        <v>10870</v>
      </c>
      <c r="TGA20" s="2" t="s">
        <v>10870</v>
      </c>
      <c r="TGB20" s="2" t="s">
        <v>10870</v>
      </c>
      <c r="TGC20" s="2" t="s">
        <v>10870</v>
      </c>
      <c r="TGD20" s="2" t="s">
        <v>10870</v>
      </c>
      <c r="TGE20" s="2" t="s">
        <v>10870</v>
      </c>
      <c r="TGF20" s="2" t="s">
        <v>10870</v>
      </c>
      <c r="TGG20" s="2" t="s">
        <v>10870</v>
      </c>
      <c r="TGH20" s="2" t="s">
        <v>10870</v>
      </c>
      <c r="TGI20" s="2" t="s">
        <v>10870</v>
      </c>
      <c r="TGJ20" s="2" t="s">
        <v>10870</v>
      </c>
      <c r="TGK20" s="2" t="s">
        <v>10870</v>
      </c>
      <c r="TGL20" s="2" t="s">
        <v>10870</v>
      </c>
      <c r="TGM20" s="2" t="s">
        <v>10870</v>
      </c>
      <c r="TGN20" s="2" t="s">
        <v>10870</v>
      </c>
      <c r="TGO20" s="2" t="s">
        <v>10870</v>
      </c>
      <c r="TGP20" s="2" t="s">
        <v>10870</v>
      </c>
      <c r="TGQ20" s="2" t="s">
        <v>10870</v>
      </c>
      <c r="TGR20" s="2" t="s">
        <v>10870</v>
      </c>
      <c r="TGS20" s="2" t="s">
        <v>10870</v>
      </c>
      <c r="TGT20" s="2" t="s">
        <v>10870</v>
      </c>
      <c r="TGU20" s="2" t="s">
        <v>10870</v>
      </c>
      <c r="TGV20" s="2" t="s">
        <v>10870</v>
      </c>
      <c r="TGW20" s="2" t="s">
        <v>10870</v>
      </c>
      <c r="TGX20" s="2" t="s">
        <v>10870</v>
      </c>
      <c r="TGY20" s="2" t="s">
        <v>10870</v>
      </c>
      <c r="TGZ20" s="2" t="s">
        <v>10870</v>
      </c>
      <c r="THA20" s="2" t="s">
        <v>10870</v>
      </c>
      <c r="THB20" s="2" t="s">
        <v>10870</v>
      </c>
      <c r="THC20" s="2" t="s">
        <v>10870</v>
      </c>
      <c r="THD20" s="2" t="s">
        <v>10870</v>
      </c>
      <c r="THE20" s="2" t="s">
        <v>10870</v>
      </c>
      <c r="THF20" s="2" t="s">
        <v>10870</v>
      </c>
      <c r="THG20" s="2" t="s">
        <v>10870</v>
      </c>
      <c r="THH20" s="2" t="s">
        <v>10870</v>
      </c>
      <c r="THI20" s="2" t="s">
        <v>10870</v>
      </c>
      <c r="THJ20" s="2" t="s">
        <v>10870</v>
      </c>
      <c r="THK20" s="2" t="s">
        <v>10870</v>
      </c>
      <c r="THL20" s="2" t="s">
        <v>10870</v>
      </c>
      <c r="THM20" s="2" t="s">
        <v>10870</v>
      </c>
      <c r="THN20" s="2" t="s">
        <v>10870</v>
      </c>
      <c r="THO20" s="2" t="s">
        <v>10870</v>
      </c>
      <c r="THP20" s="2" t="s">
        <v>10870</v>
      </c>
      <c r="THQ20" s="2" t="s">
        <v>10870</v>
      </c>
      <c r="THR20" s="2" t="s">
        <v>10870</v>
      </c>
      <c r="THS20" s="2" t="s">
        <v>10870</v>
      </c>
      <c r="THT20" s="2" t="s">
        <v>10870</v>
      </c>
      <c r="THU20" s="2" t="s">
        <v>10870</v>
      </c>
      <c r="THV20" s="2" t="s">
        <v>10870</v>
      </c>
      <c r="THW20" s="2" t="s">
        <v>10870</v>
      </c>
      <c r="THX20" s="2" t="s">
        <v>10870</v>
      </c>
      <c r="THY20" s="2" t="s">
        <v>10870</v>
      </c>
      <c r="THZ20" s="2" t="s">
        <v>10870</v>
      </c>
      <c r="TIA20" s="2" t="s">
        <v>10870</v>
      </c>
      <c r="TIB20" s="2" t="s">
        <v>10870</v>
      </c>
      <c r="TIC20" s="2" t="s">
        <v>10870</v>
      </c>
      <c r="TID20" s="2" t="s">
        <v>10870</v>
      </c>
      <c r="TIE20" s="2" t="s">
        <v>10870</v>
      </c>
      <c r="TIF20" s="2" t="s">
        <v>10870</v>
      </c>
      <c r="TIG20" s="2" t="s">
        <v>10870</v>
      </c>
      <c r="TIH20" s="2" t="s">
        <v>10870</v>
      </c>
      <c r="TII20" s="2" t="s">
        <v>10870</v>
      </c>
      <c r="TIJ20" s="2" t="s">
        <v>10870</v>
      </c>
      <c r="TIK20" s="2" t="s">
        <v>10870</v>
      </c>
      <c r="TIL20" s="2" t="s">
        <v>10870</v>
      </c>
      <c r="TIM20" s="2" t="s">
        <v>10870</v>
      </c>
      <c r="TIN20" s="2" t="s">
        <v>10870</v>
      </c>
      <c r="TIO20" s="2" t="s">
        <v>10870</v>
      </c>
      <c r="TIP20" s="2" t="s">
        <v>10870</v>
      </c>
      <c r="TIQ20" s="2" t="s">
        <v>10870</v>
      </c>
      <c r="TIR20" s="2" t="s">
        <v>10870</v>
      </c>
      <c r="TIS20" s="2" t="s">
        <v>10870</v>
      </c>
      <c r="TIT20" s="2" t="s">
        <v>10870</v>
      </c>
      <c r="TIU20" s="2" t="s">
        <v>10870</v>
      </c>
      <c r="TIV20" s="2" t="s">
        <v>10870</v>
      </c>
      <c r="TIW20" s="2" t="s">
        <v>10870</v>
      </c>
      <c r="TIX20" s="2" t="s">
        <v>10870</v>
      </c>
      <c r="TIY20" s="2" t="s">
        <v>10870</v>
      </c>
      <c r="TIZ20" s="2" t="s">
        <v>10870</v>
      </c>
      <c r="TJA20" s="2" t="s">
        <v>10870</v>
      </c>
      <c r="TJB20" s="2" t="s">
        <v>10870</v>
      </c>
      <c r="TJC20" s="2" t="s">
        <v>10870</v>
      </c>
      <c r="TJD20" s="2" t="s">
        <v>10870</v>
      </c>
      <c r="TJE20" s="2" t="s">
        <v>10870</v>
      </c>
      <c r="TJF20" s="2" t="s">
        <v>10870</v>
      </c>
      <c r="TJG20" s="2" t="s">
        <v>10870</v>
      </c>
      <c r="TJH20" s="2" t="s">
        <v>10870</v>
      </c>
      <c r="TJI20" s="2" t="s">
        <v>10870</v>
      </c>
      <c r="TJJ20" s="2" t="s">
        <v>10870</v>
      </c>
      <c r="TJK20" s="2" t="s">
        <v>10870</v>
      </c>
      <c r="TJL20" s="2" t="s">
        <v>10870</v>
      </c>
      <c r="TJM20" s="2" t="s">
        <v>10870</v>
      </c>
      <c r="TJN20" s="2" t="s">
        <v>10870</v>
      </c>
      <c r="TJO20" s="2" t="s">
        <v>10870</v>
      </c>
      <c r="TJP20" s="2" t="s">
        <v>10870</v>
      </c>
      <c r="TJQ20" s="2" t="s">
        <v>10870</v>
      </c>
      <c r="TJR20" s="2" t="s">
        <v>10870</v>
      </c>
      <c r="TJS20" s="2" t="s">
        <v>10870</v>
      </c>
      <c r="TJT20" s="2" t="s">
        <v>10870</v>
      </c>
      <c r="TJU20" s="2" t="s">
        <v>10870</v>
      </c>
      <c r="TJV20" s="2" t="s">
        <v>10870</v>
      </c>
      <c r="TJW20" s="2" t="s">
        <v>10870</v>
      </c>
      <c r="TJX20" s="2" t="s">
        <v>10870</v>
      </c>
      <c r="TJY20" s="2" t="s">
        <v>10870</v>
      </c>
      <c r="TJZ20" s="2" t="s">
        <v>10870</v>
      </c>
      <c r="TKA20" s="2" t="s">
        <v>10870</v>
      </c>
      <c r="TKB20" s="2" t="s">
        <v>10870</v>
      </c>
      <c r="TKC20" s="2" t="s">
        <v>10870</v>
      </c>
      <c r="TKD20" s="2" t="s">
        <v>10870</v>
      </c>
      <c r="TKE20" s="2" t="s">
        <v>10870</v>
      </c>
      <c r="TKF20" s="2" t="s">
        <v>10870</v>
      </c>
      <c r="TKG20" s="2" t="s">
        <v>10870</v>
      </c>
      <c r="TKH20" s="2" t="s">
        <v>10870</v>
      </c>
      <c r="TKI20" s="2" t="s">
        <v>10870</v>
      </c>
      <c r="TKJ20" s="2" t="s">
        <v>10870</v>
      </c>
      <c r="TKK20" s="2" t="s">
        <v>10870</v>
      </c>
      <c r="TKL20" s="2" t="s">
        <v>10870</v>
      </c>
      <c r="TKM20" s="2" t="s">
        <v>10870</v>
      </c>
      <c r="TKN20" s="2" t="s">
        <v>10870</v>
      </c>
      <c r="TKO20" s="2" t="s">
        <v>10870</v>
      </c>
      <c r="TKP20" s="2" t="s">
        <v>10870</v>
      </c>
      <c r="TKQ20" s="2" t="s">
        <v>10870</v>
      </c>
      <c r="TKR20" s="2" t="s">
        <v>10870</v>
      </c>
      <c r="TKS20" s="2" t="s">
        <v>10870</v>
      </c>
      <c r="TKT20" s="2" t="s">
        <v>10870</v>
      </c>
      <c r="TKU20" s="2" t="s">
        <v>10870</v>
      </c>
      <c r="TKV20" s="2" t="s">
        <v>10870</v>
      </c>
      <c r="TKW20" s="2" t="s">
        <v>10870</v>
      </c>
      <c r="TKX20" s="2" t="s">
        <v>10870</v>
      </c>
      <c r="TKY20" s="2" t="s">
        <v>10870</v>
      </c>
      <c r="TKZ20" s="2" t="s">
        <v>10870</v>
      </c>
      <c r="TLA20" s="2" t="s">
        <v>10870</v>
      </c>
      <c r="TLB20" s="2" t="s">
        <v>10870</v>
      </c>
      <c r="TLC20" s="2" t="s">
        <v>10870</v>
      </c>
      <c r="TLD20" s="2" t="s">
        <v>10870</v>
      </c>
      <c r="TLE20" s="2" t="s">
        <v>10870</v>
      </c>
      <c r="TLF20" s="2" t="s">
        <v>10870</v>
      </c>
      <c r="TLG20" s="2" t="s">
        <v>10870</v>
      </c>
      <c r="TLH20" s="2" t="s">
        <v>10870</v>
      </c>
      <c r="TLI20" s="2" t="s">
        <v>10870</v>
      </c>
      <c r="TLJ20" s="2" t="s">
        <v>10870</v>
      </c>
      <c r="TLK20" s="2" t="s">
        <v>10870</v>
      </c>
      <c r="TLL20" s="2" t="s">
        <v>10870</v>
      </c>
      <c r="TLM20" s="2" t="s">
        <v>10870</v>
      </c>
      <c r="TLN20" s="2" t="s">
        <v>10870</v>
      </c>
      <c r="TLO20" s="2" t="s">
        <v>10870</v>
      </c>
      <c r="TLP20" s="2" t="s">
        <v>10870</v>
      </c>
      <c r="TLQ20" s="2" t="s">
        <v>10870</v>
      </c>
      <c r="TLR20" s="2" t="s">
        <v>10870</v>
      </c>
      <c r="TLS20" s="2" t="s">
        <v>10870</v>
      </c>
      <c r="TLT20" s="2" t="s">
        <v>10870</v>
      </c>
      <c r="TLU20" s="2" t="s">
        <v>10870</v>
      </c>
      <c r="TLV20" s="2" t="s">
        <v>10870</v>
      </c>
      <c r="TLW20" s="2" t="s">
        <v>10870</v>
      </c>
      <c r="TLX20" s="2" t="s">
        <v>10870</v>
      </c>
      <c r="TLY20" s="2" t="s">
        <v>10870</v>
      </c>
      <c r="TLZ20" s="2" t="s">
        <v>10870</v>
      </c>
      <c r="TMA20" s="2" t="s">
        <v>10870</v>
      </c>
      <c r="TMB20" s="2" t="s">
        <v>10870</v>
      </c>
      <c r="TMC20" s="2" t="s">
        <v>10870</v>
      </c>
      <c r="TMD20" s="2" t="s">
        <v>10870</v>
      </c>
      <c r="TME20" s="2" t="s">
        <v>10870</v>
      </c>
      <c r="TMF20" s="2" t="s">
        <v>10870</v>
      </c>
      <c r="TMG20" s="2" t="s">
        <v>10870</v>
      </c>
      <c r="TMH20" s="2" t="s">
        <v>10870</v>
      </c>
      <c r="TMI20" s="2" t="s">
        <v>10870</v>
      </c>
      <c r="TMJ20" s="2" t="s">
        <v>10870</v>
      </c>
      <c r="TMK20" s="2" t="s">
        <v>10870</v>
      </c>
      <c r="TML20" s="2" t="s">
        <v>10870</v>
      </c>
      <c r="TMM20" s="2" t="s">
        <v>10870</v>
      </c>
      <c r="TMN20" s="2" t="s">
        <v>10870</v>
      </c>
      <c r="TMO20" s="2" t="s">
        <v>10870</v>
      </c>
      <c r="TMP20" s="2" t="s">
        <v>10870</v>
      </c>
      <c r="TMQ20" s="2" t="s">
        <v>10870</v>
      </c>
      <c r="TMR20" s="2" t="s">
        <v>10870</v>
      </c>
      <c r="TMS20" s="2" t="s">
        <v>10870</v>
      </c>
      <c r="TMT20" s="2" t="s">
        <v>10870</v>
      </c>
      <c r="TMU20" s="2" t="s">
        <v>10870</v>
      </c>
      <c r="TMV20" s="2" t="s">
        <v>10870</v>
      </c>
      <c r="TMW20" s="2" t="s">
        <v>10870</v>
      </c>
      <c r="TMX20" s="2" t="s">
        <v>10870</v>
      </c>
      <c r="TMY20" s="2" t="s">
        <v>10870</v>
      </c>
      <c r="TMZ20" s="2" t="s">
        <v>10870</v>
      </c>
      <c r="TNA20" s="2" t="s">
        <v>10870</v>
      </c>
      <c r="TNB20" s="2" t="s">
        <v>10870</v>
      </c>
      <c r="TNC20" s="2" t="s">
        <v>10870</v>
      </c>
      <c r="TND20" s="2" t="s">
        <v>10870</v>
      </c>
      <c r="TNE20" s="2" t="s">
        <v>10870</v>
      </c>
      <c r="TNF20" s="2" t="s">
        <v>10870</v>
      </c>
      <c r="TNG20" s="2" t="s">
        <v>10870</v>
      </c>
      <c r="TNH20" s="2" t="s">
        <v>10870</v>
      </c>
      <c r="TNI20" s="2" t="s">
        <v>10870</v>
      </c>
      <c r="TNJ20" s="2" t="s">
        <v>10870</v>
      </c>
      <c r="TNK20" s="2" t="s">
        <v>10870</v>
      </c>
      <c r="TNL20" s="2" t="s">
        <v>10870</v>
      </c>
      <c r="TNM20" s="2" t="s">
        <v>10870</v>
      </c>
      <c r="TNN20" s="2" t="s">
        <v>10870</v>
      </c>
      <c r="TNO20" s="2" t="s">
        <v>10870</v>
      </c>
      <c r="TNP20" s="2" t="s">
        <v>10870</v>
      </c>
      <c r="TNQ20" s="2" t="s">
        <v>10870</v>
      </c>
      <c r="TNR20" s="2" t="s">
        <v>10870</v>
      </c>
      <c r="TNS20" s="2" t="s">
        <v>10870</v>
      </c>
      <c r="TNT20" s="2" t="s">
        <v>10870</v>
      </c>
      <c r="TNU20" s="2" t="s">
        <v>10870</v>
      </c>
      <c r="TNV20" s="2" t="s">
        <v>10870</v>
      </c>
      <c r="TNW20" s="2" t="s">
        <v>10870</v>
      </c>
      <c r="TNX20" s="2" t="s">
        <v>10870</v>
      </c>
      <c r="TNY20" s="2" t="s">
        <v>10870</v>
      </c>
      <c r="TNZ20" s="2" t="s">
        <v>10870</v>
      </c>
      <c r="TOA20" s="2" t="s">
        <v>10870</v>
      </c>
      <c r="TOB20" s="2" t="s">
        <v>10870</v>
      </c>
      <c r="TOC20" s="2" t="s">
        <v>10870</v>
      </c>
      <c r="TOD20" s="2" t="s">
        <v>10870</v>
      </c>
      <c r="TOE20" s="2" t="s">
        <v>10870</v>
      </c>
      <c r="TOF20" s="2" t="s">
        <v>10870</v>
      </c>
      <c r="TOG20" s="2" t="s">
        <v>10870</v>
      </c>
      <c r="TOH20" s="2" t="s">
        <v>10870</v>
      </c>
      <c r="TOI20" s="2" t="s">
        <v>10870</v>
      </c>
      <c r="TOJ20" s="2" t="s">
        <v>10870</v>
      </c>
      <c r="TOK20" s="2" t="s">
        <v>10870</v>
      </c>
      <c r="TOL20" s="2" t="s">
        <v>10870</v>
      </c>
      <c r="TOM20" s="2" t="s">
        <v>10870</v>
      </c>
      <c r="TON20" s="2" t="s">
        <v>10870</v>
      </c>
      <c r="TOO20" s="2" t="s">
        <v>10870</v>
      </c>
      <c r="TOP20" s="2" t="s">
        <v>10870</v>
      </c>
      <c r="TOQ20" s="2" t="s">
        <v>10870</v>
      </c>
      <c r="TOR20" s="2" t="s">
        <v>10870</v>
      </c>
      <c r="TOS20" s="2" t="s">
        <v>10870</v>
      </c>
      <c r="TOT20" s="2" t="s">
        <v>10870</v>
      </c>
      <c r="TOU20" s="2" t="s">
        <v>10870</v>
      </c>
      <c r="TOV20" s="2" t="s">
        <v>10870</v>
      </c>
      <c r="TOW20" s="2" t="s">
        <v>10870</v>
      </c>
      <c r="TOX20" s="2" t="s">
        <v>10870</v>
      </c>
      <c r="TOY20" s="2" t="s">
        <v>10870</v>
      </c>
      <c r="TOZ20" s="2" t="s">
        <v>10870</v>
      </c>
      <c r="TPA20" s="2" t="s">
        <v>10870</v>
      </c>
      <c r="TPB20" s="2" t="s">
        <v>10870</v>
      </c>
      <c r="TPC20" s="2" t="s">
        <v>10870</v>
      </c>
      <c r="TPD20" s="2" t="s">
        <v>10870</v>
      </c>
      <c r="TPE20" s="2" t="s">
        <v>10870</v>
      </c>
      <c r="TPF20" s="2" t="s">
        <v>10870</v>
      </c>
      <c r="TPG20" s="2" t="s">
        <v>10870</v>
      </c>
      <c r="TPH20" s="2" t="s">
        <v>10870</v>
      </c>
      <c r="TPI20" s="2" t="s">
        <v>10870</v>
      </c>
      <c r="TPJ20" s="2" t="s">
        <v>10870</v>
      </c>
      <c r="TPK20" s="2" t="s">
        <v>10870</v>
      </c>
      <c r="TPL20" s="2" t="s">
        <v>10870</v>
      </c>
      <c r="TPM20" s="2" t="s">
        <v>10870</v>
      </c>
      <c r="TPN20" s="2" t="s">
        <v>10870</v>
      </c>
      <c r="TPO20" s="2" t="s">
        <v>10870</v>
      </c>
      <c r="TPP20" s="2" t="s">
        <v>10870</v>
      </c>
      <c r="TPQ20" s="2" t="s">
        <v>10870</v>
      </c>
      <c r="TPR20" s="2" t="s">
        <v>10870</v>
      </c>
      <c r="TPS20" s="2" t="s">
        <v>10870</v>
      </c>
      <c r="TPT20" s="2" t="s">
        <v>10870</v>
      </c>
      <c r="TPU20" s="2" t="s">
        <v>10870</v>
      </c>
      <c r="TPV20" s="2" t="s">
        <v>10870</v>
      </c>
      <c r="TPW20" s="2" t="s">
        <v>10870</v>
      </c>
      <c r="TPX20" s="2" t="s">
        <v>10870</v>
      </c>
      <c r="TPY20" s="2" t="s">
        <v>10870</v>
      </c>
      <c r="TPZ20" s="2" t="s">
        <v>10870</v>
      </c>
      <c r="TQA20" s="2" t="s">
        <v>10870</v>
      </c>
      <c r="TQB20" s="2" t="s">
        <v>10870</v>
      </c>
      <c r="TQC20" s="2" t="s">
        <v>10870</v>
      </c>
      <c r="TQD20" s="2" t="s">
        <v>10870</v>
      </c>
      <c r="TQE20" s="2" t="s">
        <v>10870</v>
      </c>
      <c r="TQF20" s="2" t="s">
        <v>10870</v>
      </c>
      <c r="TQG20" s="2" t="s">
        <v>10870</v>
      </c>
      <c r="TQH20" s="2" t="s">
        <v>10870</v>
      </c>
      <c r="TQI20" s="2" t="s">
        <v>10870</v>
      </c>
      <c r="TQJ20" s="2" t="s">
        <v>10870</v>
      </c>
      <c r="TQK20" s="2" t="s">
        <v>10870</v>
      </c>
      <c r="TQL20" s="2" t="s">
        <v>10870</v>
      </c>
      <c r="TQM20" s="2" t="s">
        <v>10870</v>
      </c>
      <c r="TQN20" s="2" t="s">
        <v>10870</v>
      </c>
      <c r="TQO20" s="2" t="s">
        <v>10870</v>
      </c>
      <c r="TQP20" s="2" t="s">
        <v>10870</v>
      </c>
      <c r="TQQ20" s="2" t="s">
        <v>10870</v>
      </c>
      <c r="TQR20" s="2" t="s">
        <v>10870</v>
      </c>
      <c r="TQS20" s="2" t="s">
        <v>10870</v>
      </c>
      <c r="TQT20" s="2" t="s">
        <v>10870</v>
      </c>
      <c r="TQU20" s="2" t="s">
        <v>10870</v>
      </c>
      <c r="TQV20" s="2" t="s">
        <v>10870</v>
      </c>
      <c r="TQW20" s="2" t="s">
        <v>10870</v>
      </c>
      <c r="TQX20" s="2" t="s">
        <v>10870</v>
      </c>
      <c r="TQY20" s="2" t="s">
        <v>10870</v>
      </c>
      <c r="TQZ20" s="2" t="s">
        <v>10870</v>
      </c>
      <c r="TRA20" s="2" t="s">
        <v>10870</v>
      </c>
      <c r="TRB20" s="2" t="s">
        <v>10870</v>
      </c>
      <c r="TRC20" s="2" t="s">
        <v>10870</v>
      </c>
      <c r="TRD20" s="2" t="s">
        <v>10870</v>
      </c>
      <c r="TRE20" s="2" t="s">
        <v>10870</v>
      </c>
      <c r="TRF20" s="2" t="s">
        <v>10870</v>
      </c>
      <c r="TRG20" s="2" t="s">
        <v>10870</v>
      </c>
      <c r="TRH20" s="2" t="s">
        <v>10870</v>
      </c>
      <c r="TRI20" s="2" t="s">
        <v>10870</v>
      </c>
      <c r="TRJ20" s="2" t="s">
        <v>10870</v>
      </c>
      <c r="TRK20" s="2" t="s">
        <v>10870</v>
      </c>
      <c r="TRL20" s="2" t="s">
        <v>10870</v>
      </c>
      <c r="TRM20" s="2" t="s">
        <v>10870</v>
      </c>
      <c r="TRN20" s="2" t="s">
        <v>10870</v>
      </c>
      <c r="TRO20" s="2" t="s">
        <v>10870</v>
      </c>
      <c r="TRP20" s="2" t="s">
        <v>10870</v>
      </c>
      <c r="TRQ20" s="2" t="s">
        <v>10870</v>
      </c>
      <c r="TRR20" s="2" t="s">
        <v>10870</v>
      </c>
      <c r="TRS20" s="2" t="s">
        <v>10870</v>
      </c>
      <c r="TRT20" s="2" t="s">
        <v>10870</v>
      </c>
      <c r="TRU20" s="2" t="s">
        <v>10870</v>
      </c>
      <c r="TRV20" s="2" t="s">
        <v>10870</v>
      </c>
      <c r="TRW20" s="2" t="s">
        <v>10870</v>
      </c>
      <c r="TRX20" s="2" t="s">
        <v>10870</v>
      </c>
      <c r="TRY20" s="2" t="s">
        <v>10870</v>
      </c>
      <c r="TRZ20" s="2" t="s">
        <v>10870</v>
      </c>
      <c r="TSA20" s="2" t="s">
        <v>10870</v>
      </c>
      <c r="TSB20" s="2" t="s">
        <v>10870</v>
      </c>
      <c r="TSC20" s="2" t="s">
        <v>10870</v>
      </c>
      <c r="TSD20" s="2" t="s">
        <v>10870</v>
      </c>
      <c r="TSE20" s="2" t="s">
        <v>10870</v>
      </c>
      <c r="TSF20" s="2" t="s">
        <v>10870</v>
      </c>
      <c r="TSG20" s="2" t="s">
        <v>10870</v>
      </c>
      <c r="TSH20" s="2" t="s">
        <v>10870</v>
      </c>
      <c r="TSI20" s="2" t="s">
        <v>10870</v>
      </c>
      <c r="TSJ20" s="2" t="s">
        <v>10870</v>
      </c>
      <c r="TSK20" s="2" t="s">
        <v>10870</v>
      </c>
      <c r="TSL20" s="2" t="s">
        <v>10870</v>
      </c>
      <c r="TSM20" s="2" t="s">
        <v>10870</v>
      </c>
      <c r="TSN20" s="2" t="s">
        <v>10870</v>
      </c>
      <c r="TSO20" s="2" t="s">
        <v>10870</v>
      </c>
      <c r="TSP20" s="2" t="s">
        <v>10870</v>
      </c>
      <c r="TSQ20" s="2" t="s">
        <v>10870</v>
      </c>
      <c r="TSR20" s="2" t="s">
        <v>10870</v>
      </c>
      <c r="TSS20" s="2" t="s">
        <v>10870</v>
      </c>
      <c r="TST20" s="2" t="s">
        <v>10870</v>
      </c>
      <c r="TSU20" s="2" t="s">
        <v>10870</v>
      </c>
      <c r="TSV20" s="2" t="s">
        <v>10870</v>
      </c>
      <c r="TSW20" s="2" t="s">
        <v>10870</v>
      </c>
      <c r="TSX20" s="2" t="s">
        <v>10870</v>
      </c>
      <c r="TSY20" s="2" t="s">
        <v>10870</v>
      </c>
      <c r="TSZ20" s="2" t="s">
        <v>10870</v>
      </c>
      <c r="TTA20" s="2" t="s">
        <v>10870</v>
      </c>
      <c r="TTB20" s="2" t="s">
        <v>10870</v>
      </c>
      <c r="TTC20" s="2" t="s">
        <v>10870</v>
      </c>
      <c r="TTD20" s="2" t="s">
        <v>10870</v>
      </c>
      <c r="TTE20" s="2" t="s">
        <v>10870</v>
      </c>
      <c r="TTF20" s="2" t="s">
        <v>10870</v>
      </c>
      <c r="TTG20" s="2" t="s">
        <v>10870</v>
      </c>
      <c r="TTH20" s="2" t="s">
        <v>10870</v>
      </c>
      <c r="TTI20" s="2" t="s">
        <v>10870</v>
      </c>
      <c r="TTJ20" s="2" t="s">
        <v>10870</v>
      </c>
      <c r="TTK20" s="2" t="s">
        <v>10870</v>
      </c>
      <c r="TTL20" s="2" t="s">
        <v>10870</v>
      </c>
      <c r="TTM20" s="2" t="s">
        <v>10870</v>
      </c>
      <c r="TTN20" s="2" t="s">
        <v>10870</v>
      </c>
      <c r="TTO20" s="2" t="s">
        <v>10870</v>
      </c>
      <c r="TTP20" s="2" t="s">
        <v>10870</v>
      </c>
      <c r="TTQ20" s="2" t="s">
        <v>10870</v>
      </c>
      <c r="TTR20" s="2" t="s">
        <v>10870</v>
      </c>
      <c r="TTS20" s="2" t="s">
        <v>10870</v>
      </c>
      <c r="TTT20" s="2" t="s">
        <v>10870</v>
      </c>
      <c r="TTU20" s="2" t="s">
        <v>10870</v>
      </c>
      <c r="TTV20" s="2" t="s">
        <v>10870</v>
      </c>
      <c r="TTW20" s="2" t="s">
        <v>10870</v>
      </c>
      <c r="TTX20" s="2" t="s">
        <v>10870</v>
      </c>
      <c r="TTY20" s="2" t="s">
        <v>10870</v>
      </c>
      <c r="TTZ20" s="2" t="s">
        <v>10870</v>
      </c>
      <c r="TUA20" s="2" t="s">
        <v>10870</v>
      </c>
      <c r="TUB20" s="2" t="s">
        <v>10870</v>
      </c>
      <c r="TUC20" s="2" t="s">
        <v>10870</v>
      </c>
      <c r="TUD20" s="2" t="s">
        <v>10870</v>
      </c>
      <c r="TUE20" s="2" t="s">
        <v>10870</v>
      </c>
      <c r="TUF20" s="2" t="s">
        <v>10870</v>
      </c>
      <c r="TUG20" s="2" t="s">
        <v>10870</v>
      </c>
      <c r="TUH20" s="2" t="s">
        <v>10870</v>
      </c>
      <c r="TUI20" s="2" t="s">
        <v>10870</v>
      </c>
      <c r="TUJ20" s="2" t="s">
        <v>10870</v>
      </c>
      <c r="TUK20" s="2" t="s">
        <v>10870</v>
      </c>
      <c r="TUL20" s="2" t="s">
        <v>10870</v>
      </c>
      <c r="TUM20" s="2" t="s">
        <v>10870</v>
      </c>
      <c r="TUN20" s="2" t="s">
        <v>10870</v>
      </c>
      <c r="TUO20" s="2" t="s">
        <v>10870</v>
      </c>
      <c r="TUP20" s="2" t="s">
        <v>10870</v>
      </c>
      <c r="TUQ20" s="2" t="s">
        <v>10870</v>
      </c>
      <c r="TUR20" s="2" t="s">
        <v>10870</v>
      </c>
      <c r="TUS20" s="2" t="s">
        <v>10870</v>
      </c>
      <c r="TUT20" s="2" t="s">
        <v>10870</v>
      </c>
      <c r="TUU20" s="2" t="s">
        <v>10870</v>
      </c>
      <c r="TUV20" s="2" t="s">
        <v>10870</v>
      </c>
      <c r="TUW20" s="2" t="s">
        <v>10870</v>
      </c>
      <c r="TUX20" s="2" t="s">
        <v>10870</v>
      </c>
      <c r="TUY20" s="2" t="s">
        <v>10870</v>
      </c>
      <c r="TUZ20" s="2" t="s">
        <v>10870</v>
      </c>
      <c r="TVA20" s="2" t="s">
        <v>10870</v>
      </c>
      <c r="TVB20" s="2" t="s">
        <v>10870</v>
      </c>
      <c r="TVC20" s="2" t="s">
        <v>10870</v>
      </c>
      <c r="TVD20" s="2" t="s">
        <v>10870</v>
      </c>
      <c r="TVE20" s="2" t="s">
        <v>10870</v>
      </c>
      <c r="TVF20" s="2" t="s">
        <v>10870</v>
      </c>
      <c r="TVG20" s="2" t="s">
        <v>10870</v>
      </c>
      <c r="TVH20" s="2" t="s">
        <v>10870</v>
      </c>
      <c r="TVI20" s="2" t="s">
        <v>10870</v>
      </c>
      <c r="TVJ20" s="2" t="s">
        <v>10870</v>
      </c>
      <c r="TVK20" s="2" t="s">
        <v>10870</v>
      </c>
      <c r="TVL20" s="2" t="s">
        <v>10870</v>
      </c>
      <c r="TVM20" s="2" t="s">
        <v>10870</v>
      </c>
      <c r="TVN20" s="2" t="s">
        <v>10870</v>
      </c>
      <c r="TVO20" s="2" t="s">
        <v>10870</v>
      </c>
      <c r="TVP20" s="2" t="s">
        <v>10870</v>
      </c>
      <c r="TVQ20" s="2" t="s">
        <v>10870</v>
      </c>
      <c r="TVR20" s="2" t="s">
        <v>10870</v>
      </c>
      <c r="TVS20" s="2" t="s">
        <v>10870</v>
      </c>
      <c r="TVT20" s="2" t="s">
        <v>10870</v>
      </c>
      <c r="TVU20" s="2" t="s">
        <v>10870</v>
      </c>
      <c r="TVV20" s="2" t="s">
        <v>10870</v>
      </c>
      <c r="TVW20" s="2" t="s">
        <v>10870</v>
      </c>
      <c r="TVX20" s="2" t="s">
        <v>10870</v>
      </c>
      <c r="TVY20" s="2" t="s">
        <v>10870</v>
      </c>
      <c r="TVZ20" s="2" t="s">
        <v>10870</v>
      </c>
      <c r="TWA20" s="2" t="s">
        <v>10870</v>
      </c>
      <c r="TWB20" s="2" t="s">
        <v>10870</v>
      </c>
      <c r="TWC20" s="2" t="s">
        <v>10870</v>
      </c>
      <c r="TWD20" s="2" t="s">
        <v>10870</v>
      </c>
      <c r="TWE20" s="2" t="s">
        <v>10870</v>
      </c>
      <c r="TWF20" s="2" t="s">
        <v>10870</v>
      </c>
      <c r="TWG20" s="2" t="s">
        <v>10870</v>
      </c>
      <c r="TWH20" s="2" t="s">
        <v>10870</v>
      </c>
      <c r="TWI20" s="2" t="s">
        <v>10870</v>
      </c>
      <c r="TWJ20" s="2" t="s">
        <v>10870</v>
      </c>
      <c r="TWK20" s="2" t="s">
        <v>10870</v>
      </c>
      <c r="TWL20" s="2" t="s">
        <v>10870</v>
      </c>
      <c r="TWM20" s="2" t="s">
        <v>10870</v>
      </c>
      <c r="TWN20" s="2" t="s">
        <v>10870</v>
      </c>
      <c r="TWO20" s="2" t="s">
        <v>10870</v>
      </c>
      <c r="TWP20" s="2" t="s">
        <v>10870</v>
      </c>
      <c r="TWQ20" s="2" t="s">
        <v>10870</v>
      </c>
      <c r="TWR20" s="2" t="s">
        <v>10870</v>
      </c>
      <c r="TWS20" s="2" t="s">
        <v>10870</v>
      </c>
      <c r="TWT20" s="2" t="s">
        <v>10870</v>
      </c>
      <c r="TWU20" s="2" t="s">
        <v>10870</v>
      </c>
      <c r="TWV20" s="2" t="s">
        <v>10870</v>
      </c>
      <c r="TWW20" s="2" t="s">
        <v>10870</v>
      </c>
      <c r="TWX20" s="2" t="s">
        <v>10870</v>
      </c>
      <c r="TWY20" s="2" t="s">
        <v>10870</v>
      </c>
      <c r="TWZ20" s="2" t="s">
        <v>10870</v>
      </c>
      <c r="TXA20" s="2" t="s">
        <v>10870</v>
      </c>
      <c r="TXB20" s="2" t="s">
        <v>10870</v>
      </c>
      <c r="TXC20" s="2" t="s">
        <v>10870</v>
      </c>
      <c r="TXD20" s="2" t="s">
        <v>10870</v>
      </c>
      <c r="TXE20" s="2" t="s">
        <v>10870</v>
      </c>
      <c r="TXF20" s="2" t="s">
        <v>10870</v>
      </c>
      <c r="TXG20" s="2" t="s">
        <v>10870</v>
      </c>
      <c r="TXH20" s="2" t="s">
        <v>10870</v>
      </c>
      <c r="TXI20" s="2" t="s">
        <v>10870</v>
      </c>
      <c r="TXJ20" s="2" t="s">
        <v>10870</v>
      </c>
      <c r="TXK20" s="2" t="s">
        <v>10870</v>
      </c>
      <c r="TXL20" s="2" t="s">
        <v>10870</v>
      </c>
      <c r="TXM20" s="2" t="s">
        <v>10870</v>
      </c>
      <c r="TXN20" s="2" t="s">
        <v>10870</v>
      </c>
      <c r="TXO20" s="2" t="s">
        <v>10870</v>
      </c>
      <c r="TXP20" s="2" t="s">
        <v>10870</v>
      </c>
      <c r="TXQ20" s="2" t="s">
        <v>10870</v>
      </c>
      <c r="TXR20" s="2" t="s">
        <v>10870</v>
      </c>
      <c r="TXS20" s="2" t="s">
        <v>10870</v>
      </c>
      <c r="TXT20" s="2" t="s">
        <v>10870</v>
      </c>
      <c r="TXU20" s="2" t="s">
        <v>10870</v>
      </c>
      <c r="TXV20" s="2" t="s">
        <v>10870</v>
      </c>
      <c r="TXW20" s="2" t="s">
        <v>10870</v>
      </c>
      <c r="TXX20" s="2" t="s">
        <v>10870</v>
      </c>
      <c r="TXY20" s="2" t="s">
        <v>10870</v>
      </c>
      <c r="TXZ20" s="2" t="s">
        <v>10870</v>
      </c>
      <c r="TYA20" s="2" t="s">
        <v>10870</v>
      </c>
      <c r="TYB20" s="2" t="s">
        <v>10870</v>
      </c>
      <c r="TYC20" s="2" t="s">
        <v>10870</v>
      </c>
      <c r="TYD20" s="2" t="s">
        <v>10870</v>
      </c>
      <c r="TYE20" s="2" t="s">
        <v>10870</v>
      </c>
      <c r="TYF20" s="2" t="s">
        <v>10870</v>
      </c>
      <c r="TYG20" s="2" t="s">
        <v>10870</v>
      </c>
      <c r="TYH20" s="2" t="s">
        <v>10870</v>
      </c>
      <c r="TYI20" s="2" t="s">
        <v>10870</v>
      </c>
      <c r="TYJ20" s="2" t="s">
        <v>10870</v>
      </c>
      <c r="TYK20" s="2" t="s">
        <v>10870</v>
      </c>
      <c r="TYL20" s="2" t="s">
        <v>10870</v>
      </c>
      <c r="TYM20" s="2" t="s">
        <v>10870</v>
      </c>
      <c r="TYN20" s="2" t="s">
        <v>10870</v>
      </c>
      <c r="TYO20" s="2" t="s">
        <v>10870</v>
      </c>
      <c r="TYP20" s="2" t="s">
        <v>10870</v>
      </c>
      <c r="TYQ20" s="2" t="s">
        <v>10870</v>
      </c>
      <c r="TYR20" s="2" t="s">
        <v>10870</v>
      </c>
      <c r="TYS20" s="2" t="s">
        <v>10870</v>
      </c>
      <c r="TYT20" s="2" t="s">
        <v>10870</v>
      </c>
      <c r="TYU20" s="2" t="s">
        <v>10870</v>
      </c>
      <c r="TYV20" s="2" t="s">
        <v>10870</v>
      </c>
      <c r="TYW20" s="2" t="s">
        <v>10870</v>
      </c>
      <c r="TYX20" s="2" t="s">
        <v>10870</v>
      </c>
      <c r="TYY20" s="2" t="s">
        <v>10870</v>
      </c>
      <c r="TYZ20" s="2" t="s">
        <v>10870</v>
      </c>
      <c r="TZA20" s="2" t="s">
        <v>10870</v>
      </c>
      <c r="TZB20" s="2" t="s">
        <v>10870</v>
      </c>
      <c r="TZC20" s="2" t="s">
        <v>10870</v>
      </c>
      <c r="TZD20" s="2" t="s">
        <v>10870</v>
      </c>
      <c r="TZE20" s="2" t="s">
        <v>10870</v>
      </c>
      <c r="TZF20" s="2" t="s">
        <v>10870</v>
      </c>
      <c r="TZG20" s="2" t="s">
        <v>10870</v>
      </c>
      <c r="TZH20" s="2" t="s">
        <v>10870</v>
      </c>
      <c r="TZI20" s="2" t="s">
        <v>10870</v>
      </c>
      <c r="TZJ20" s="2" t="s">
        <v>10870</v>
      </c>
      <c r="TZK20" s="2" t="s">
        <v>10870</v>
      </c>
      <c r="TZL20" s="2" t="s">
        <v>10870</v>
      </c>
      <c r="TZM20" s="2" t="s">
        <v>10870</v>
      </c>
      <c r="TZN20" s="2" t="s">
        <v>10870</v>
      </c>
      <c r="TZO20" s="2" t="s">
        <v>10870</v>
      </c>
      <c r="TZP20" s="2" t="s">
        <v>10870</v>
      </c>
      <c r="TZQ20" s="2" t="s">
        <v>10870</v>
      </c>
      <c r="TZR20" s="2" t="s">
        <v>10870</v>
      </c>
      <c r="TZS20" s="2" t="s">
        <v>10870</v>
      </c>
      <c r="TZT20" s="2" t="s">
        <v>10870</v>
      </c>
      <c r="TZU20" s="2" t="s">
        <v>10870</v>
      </c>
      <c r="TZV20" s="2" t="s">
        <v>10870</v>
      </c>
      <c r="TZW20" s="2" t="s">
        <v>10870</v>
      </c>
      <c r="TZX20" s="2" t="s">
        <v>10870</v>
      </c>
      <c r="TZY20" s="2" t="s">
        <v>10870</v>
      </c>
      <c r="TZZ20" s="2" t="s">
        <v>10870</v>
      </c>
      <c r="UAA20" s="2" t="s">
        <v>10870</v>
      </c>
      <c r="UAB20" s="2" t="s">
        <v>10870</v>
      </c>
      <c r="UAC20" s="2" t="s">
        <v>10870</v>
      </c>
      <c r="UAD20" s="2" t="s">
        <v>10870</v>
      </c>
      <c r="UAE20" s="2" t="s">
        <v>10870</v>
      </c>
      <c r="UAF20" s="2" t="s">
        <v>10870</v>
      </c>
      <c r="UAG20" s="2" t="s">
        <v>10870</v>
      </c>
      <c r="UAH20" s="2" t="s">
        <v>10870</v>
      </c>
      <c r="UAI20" s="2" t="s">
        <v>10870</v>
      </c>
      <c r="UAJ20" s="2" t="s">
        <v>10870</v>
      </c>
      <c r="UAK20" s="2" t="s">
        <v>10870</v>
      </c>
      <c r="UAL20" s="2" t="s">
        <v>10870</v>
      </c>
      <c r="UAM20" s="2" t="s">
        <v>10870</v>
      </c>
      <c r="UAN20" s="2" t="s">
        <v>10870</v>
      </c>
      <c r="UAO20" s="2" t="s">
        <v>10870</v>
      </c>
      <c r="UAP20" s="2" t="s">
        <v>10870</v>
      </c>
      <c r="UAQ20" s="2" t="s">
        <v>10870</v>
      </c>
      <c r="UAR20" s="2" t="s">
        <v>10870</v>
      </c>
      <c r="UAS20" s="2" t="s">
        <v>10870</v>
      </c>
      <c r="UAT20" s="2" t="s">
        <v>10870</v>
      </c>
      <c r="UAU20" s="2" t="s">
        <v>10870</v>
      </c>
      <c r="UAV20" s="2" t="s">
        <v>10870</v>
      </c>
      <c r="UAW20" s="2" t="s">
        <v>10870</v>
      </c>
      <c r="UAX20" s="2" t="s">
        <v>10870</v>
      </c>
      <c r="UAY20" s="2" t="s">
        <v>10870</v>
      </c>
      <c r="UAZ20" s="2" t="s">
        <v>10870</v>
      </c>
      <c r="UBA20" s="2" t="s">
        <v>10870</v>
      </c>
      <c r="UBB20" s="2" t="s">
        <v>10870</v>
      </c>
      <c r="UBC20" s="2" t="s">
        <v>10870</v>
      </c>
      <c r="UBD20" s="2" t="s">
        <v>10870</v>
      </c>
      <c r="UBE20" s="2" t="s">
        <v>10870</v>
      </c>
      <c r="UBF20" s="2" t="s">
        <v>10870</v>
      </c>
      <c r="UBG20" s="2" t="s">
        <v>10870</v>
      </c>
      <c r="UBH20" s="2" t="s">
        <v>10870</v>
      </c>
      <c r="UBI20" s="2" t="s">
        <v>10870</v>
      </c>
      <c r="UBJ20" s="2" t="s">
        <v>10870</v>
      </c>
      <c r="UBK20" s="2" t="s">
        <v>10870</v>
      </c>
      <c r="UBL20" s="2" t="s">
        <v>10870</v>
      </c>
      <c r="UBM20" s="2" t="s">
        <v>10870</v>
      </c>
      <c r="UBN20" s="2" t="s">
        <v>10870</v>
      </c>
      <c r="UBO20" s="2" t="s">
        <v>10870</v>
      </c>
      <c r="UBP20" s="2" t="s">
        <v>10870</v>
      </c>
      <c r="UBQ20" s="2" t="s">
        <v>10870</v>
      </c>
      <c r="UBR20" s="2" t="s">
        <v>10870</v>
      </c>
      <c r="UBS20" s="2" t="s">
        <v>10870</v>
      </c>
      <c r="UBT20" s="2" t="s">
        <v>10870</v>
      </c>
      <c r="UBU20" s="2" t="s">
        <v>10870</v>
      </c>
      <c r="UBV20" s="2" t="s">
        <v>10870</v>
      </c>
      <c r="UBW20" s="2" t="s">
        <v>10870</v>
      </c>
      <c r="UBX20" s="2" t="s">
        <v>10870</v>
      </c>
      <c r="UBY20" s="2" t="s">
        <v>10870</v>
      </c>
      <c r="UBZ20" s="2" t="s">
        <v>10870</v>
      </c>
      <c r="UCA20" s="2" t="s">
        <v>10870</v>
      </c>
      <c r="UCB20" s="2" t="s">
        <v>10870</v>
      </c>
      <c r="UCC20" s="2" t="s">
        <v>10870</v>
      </c>
      <c r="UCD20" s="2" t="s">
        <v>10870</v>
      </c>
      <c r="UCE20" s="2" t="s">
        <v>10870</v>
      </c>
      <c r="UCF20" s="2" t="s">
        <v>10870</v>
      </c>
      <c r="UCG20" s="2" t="s">
        <v>10870</v>
      </c>
      <c r="UCH20" s="2" t="s">
        <v>10870</v>
      </c>
      <c r="UCI20" s="2" t="s">
        <v>10870</v>
      </c>
      <c r="UCJ20" s="2" t="s">
        <v>10870</v>
      </c>
      <c r="UCK20" s="2" t="s">
        <v>10870</v>
      </c>
      <c r="UCL20" s="2" t="s">
        <v>10870</v>
      </c>
      <c r="UCM20" s="2" t="s">
        <v>10870</v>
      </c>
      <c r="UCN20" s="2" t="s">
        <v>10870</v>
      </c>
      <c r="UCO20" s="2" t="s">
        <v>10870</v>
      </c>
      <c r="UCP20" s="2" t="s">
        <v>10870</v>
      </c>
      <c r="UCQ20" s="2" t="s">
        <v>10870</v>
      </c>
      <c r="UCR20" s="2" t="s">
        <v>10870</v>
      </c>
      <c r="UCS20" s="2" t="s">
        <v>10870</v>
      </c>
      <c r="UCT20" s="2" t="s">
        <v>10870</v>
      </c>
      <c r="UCU20" s="2" t="s">
        <v>10870</v>
      </c>
      <c r="UCV20" s="2" t="s">
        <v>10870</v>
      </c>
      <c r="UCW20" s="2" t="s">
        <v>10870</v>
      </c>
      <c r="UCX20" s="2" t="s">
        <v>10870</v>
      </c>
      <c r="UCY20" s="2" t="s">
        <v>10870</v>
      </c>
      <c r="UCZ20" s="2" t="s">
        <v>10870</v>
      </c>
      <c r="UDA20" s="2" t="s">
        <v>10870</v>
      </c>
      <c r="UDB20" s="2" t="s">
        <v>10870</v>
      </c>
      <c r="UDC20" s="2" t="s">
        <v>10870</v>
      </c>
      <c r="UDD20" s="2" t="s">
        <v>10870</v>
      </c>
      <c r="UDE20" s="2" t="s">
        <v>10870</v>
      </c>
      <c r="UDF20" s="2" t="s">
        <v>10870</v>
      </c>
      <c r="UDG20" s="2" t="s">
        <v>10870</v>
      </c>
      <c r="UDH20" s="2" t="s">
        <v>10870</v>
      </c>
      <c r="UDI20" s="2" t="s">
        <v>10870</v>
      </c>
      <c r="UDJ20" s="2" t="s">
        <v>10870</v>
      </c>
      <c r="UDK20" s="2" t="s">
        <v>10870</v>
      </c>
      <c r="UDL20" s="2" t="s">
        <v>10870</v>
      </c>
      <c r="UDM20" s="2" t="s">
        <v>10870</v>
      </c>
      <c r="UDN20" s="2" t="s">
        <v>10870</v>
      </c>
      <c r="UDO20" s="2" t="s">
        <v>10870</v>
      </c>
      <c r="UDP20" s="2" t="s">
        <v>10870</v>
      </c>
      <c r="UDQ20" s="2" t="s">
        <v>10870</v>
      </c>
      <c r="UDR20" s="2" t="s">
        <v>10870</v>
      </c>
      <c r="UDS20" s="2" t="s">
        <v>10870</v>
      </c>
      <c r="UDT20" s="2" t="s">
        <v>10870</v>
      </c>
      <c r="UDU20" s="2" t="s">
        <v>10870</v>
      </c>
      <c r="UDV20" s="2" t="s">
        <v>10870</v>
      </c>
      <c r="UDW20" s="2" t="s">
        <v>10870</v>
      </c>
      <c r="UDX20" s="2" t="s">
        <v>10870</v>
      </c>
      <c r="UDY20" s="2" t="s">
        <v>10870</v>
      </c>
      <c r="UDZ20" s="2" t="s">
        <v>10870</v>
      </c>
      <c r="UEA20" s="2" t="s">
        <v>10870</v>
      </c>
      <c r="UEB20" s="2" t="s">
        <v>10870</v>
      </c>
      <c r="UEC20" s="2" t="s">
        <v>10870</v>
      </c>
      <c r="UED20" s="2" t="s">
        <v>10870</v>
      </c>
      <c r="UEE20" s="2" t="s">
        <v>10870</v>
      </c>
      <c r="UEF20" s="2" t="s">
        <v>10870</v>
      </c>
      <c r="UEG20" s="2" t="s">
        <v>10870</v>
      </c>
      <c r="UEH20" s="2" t="s">
        <v>10870</v>
      </c>
      <c r="UEI20" s="2" t="s">
        <v>10870</v>
      </c>
      <c r="UEJ20" s="2" t="s">
        <v>10870</v>
      </c>
      <c r="UEK20" s="2" t="s">
        <v>10870</v>
      </c>
      <c r="UEL20" s="2" t="s">
        <v>10870</v>
      </c>
      <c r="UEM20" s="2" t="s">
        <v>10870</v>
      </c>
      <c r="UEN20" s="2" t="s">
        <v>10870</v>
      </c>
      <c r="UEO20" s="2" t="s">
        <v>10870</v>
      </c>
      <c r="UEP20" s="2" t="s">
        <v>10870</v>
      </c>
      <c r="UEQ20" s="2" t="s">
        <v>10870</v>
      </c>
      <c r="UER20" s="2" t="s">
        <v>10870</v>
      </c>
      <c r="UES20" s="2" t="s">
        <v>10870</v>
      </c>
      <c r="UET20" s="2" t="s">
        <v>10870</v>
      </c>
      <c r="UEU20" s="2" t="s">
        <v>10870</v>
      </c>
      <c r="UEV20" s="2" t="s">
        <v>10870</v>
      </c>
      <c r="UEW20" s="2" t="s">
        <v>10870</v>
      </c>
      <c r="UEX20" s="2" t="s">
        <v>10870</v>
      </c>
      <c r="UEY20" s="2" t="s">
        <v>10870</v>
      </c>
      <c r="UEZ20" s="2" t="s">
        <v>10870</v>
      </c>
      <c r="UFA20" s="2" t="s">
        <v>10870</v>
      </c>
      <c r="UFB20" s="2" t="s">
        <v>10870</v>
      </c>
      <c r="UFC20" s="2" t="s">
        <v>10870</v>
      </c>
      <c r="UFD20" s="2" t="s">
        <v>10870</v>
      </c>
      <c r="UFE20" s="2" t="s">
        <v>10870</v>
      </c>
      <c r="UFF20" s="2" t="s">
        <v>10870</v>
      </c>
      <c r="UFG20" s="2" t="s">
        <v>10870</v>
      </c>
      <c r="UFH20" s="2" t="s">
        <v>10870</v>
      </c>
      <c r="UFI20" s="2" t="s">
        <v>10870</v>
      </c>
      <c r="UFJ20" s="2" t="s">
        <v>10870</v>
      </c>
      <c r="UFK20" s="2" t="s">
        <v>10870</v>
      </c>
      <c r="UFL20" s="2" t="s">
        <v>10870</v>
      </c>
      <c r="UFM20" s="2" t="s">
        <v>10870</v>
      </c>
      <c r="UFN20" s="2" t="s">
        <v>10870</v>
      </c>
      <c r="UFO20" s="2" t="s">
        <v>10870</v>
      </c>
      <c r="UFP20" s="2" t="s">
        <v>10870</v>
      </c>
      <c r="UFQ20" s="2" t="s">
        <v>10870</v>
      </c>
      <c r="UFR20" s="2" t="s">
        <v>10870</v>
      </c>
      <c r="UFS20" s="2" t="s">
        <v>10870</v>
      </c>
      <c r="UFT20" s="2" t="s">
        <v>10870</v>
      </c>
      <c r="UFU20" s="2" t="s">
        <v>10870</v>
      </c>
      <c r="UFV20" s="2" t="s">
        <v>10870</v>
      </c>
      <c r="UFW20" s="2" t="s">
        <v>10870</v>
      </c>
      <c r="UFX20" s="2" t="s">
        <v>10870</v>
      </c>
      <c r="UFY20" s="2" t="s">
        <v>10870</v>
      </c>
      <c r="UFZ20" s="2" t="s">
        <v>10870</v>
      </c>
      <c r="UGA20" s="2" t="s">
        <v>10870</v>
      </c>
      <c r="UGB20" s="2" t="s">
        <v>10870</v>
      </c>
      <c r="UGC20" s="2" t="s">
        <v>10870</v>
      </c>
      <c r="UGD20" s="2" t="s">
        <v>10870</v>
      </c>
      <c r="UGE20" s="2" t="s">
        <v>10870</v>
      </c>
      <c r="UGF20" s="2" t="s">
        <v>10870</v>
      </c>
      <c r="UGG20" s="2" t="s">
        <v>10870</v>
      </c>
      <c r="UGH20" s="2" t="s">
        <v>10870</v>
      </c>
      <c r="UGI20" s="2" t="s">
        <v>10870</v>
      </c>
      <c r="UGJ20" s="2" t="s">
        <v>10870</v>
      </c>
      <c r="UGK20" s="2" t="s">
        <v>10870</v>
      </c>
      <c r="UGL20" s="2" t="s">
        <v>10870</v>
      </c>
      <c r="UGM20" s="2" t="s">
        <v>10870</v>
      </c>
      <c r="UGN20" s="2" t="s">
        <v>10870</v>
      </c>
      <c r="UGO20" s="2" t="s">
        <v>10870</v>
      </c>
      <c r="UGP20" s="2" t="s">
        <v>10870</v>
      </c>
      <c r="UGQ20" s="2" t="s">
        <v>10870</v>
      </c>
      <c r="UGR20" s="2" t="s">
        <v>10870</v>
      </c>
      <c r="UGS20" s="2" t="s">
        <v>10870</v>
      </c>
      <c r="UGT20" s="2" t="s">
        <v>10870</v>
      </c>
      <c r="UGU20" s="2" t="s">
        <v>10870</v>
      </c>
      <c r="UGV20" s="2" t="s">
        <v>10870</v>
      </c>
      <c r="UGW20" s="2" t="s">
        <v>10870</v>
      </c>
      <c r="UGX20" s="2" t="s">
        <v>10870</v>
      </c>
      <c r="UGY20" s="2" t="s">
        <v>10870</v>
      </c>
      <c r="UGZ20" s="2" t="s">
        <v>10870</v>
      </c>
      <c r="UHA20" s="2" t="s">
        <v>10870</v>
      </c>
      <c r="UHB20" s="2" t="s">
        <v>10870</v>
      </c>
      <c r="UHC20" s="2" t="s">
        <v>10870</v>
      </c>
      <c r="UHD20" s="2" t="s">
        <v>10870</v>
      </c>
      <c r="UHE20" s="2" t="s">
        <v>10870</v>
      </c>
      <c r="UHF20" s="2" t="s">
        <v>10870</v>
      </c>
      <c r="UHG20" s="2" t="s">
        <v>10870</v>
      </c>
      <c r="UHH20" s="2" t="s">
        <v>10870</v>
      </c>
      <c r="UHI20" s="2" t="s">
        <v>10870</v>
      </c>
      <c r="UHJ20" s="2" t="s">
        <v>10870</v>
      </c>
      <c r="UHK20" s="2" t="s">
        <v>10870</v>
      </c>
      <c r="UHL20" s="2" t="s">
        <v>10870</v>
      </c>
      <c r="UHM20" s="2" t="s">
        <v>10870</v>
      </c>
      <c r="UHN20" s="2" t="s">
        <v>10870</v>
      </c>
      <c r="UHO20" s="2" t="s">
        <v>10870</v>
      </c>
      <c r="UHP20" s="2" t="s">
        <v>10870</v>
      </c>
      <c r="UHQ20" s="2" t="s">
        <v>10870</v>
      </c>
      <c r="UHR20" s="2" t="s">
        <v>10870</v>
      </c>
      <c r="UHS20" s="2" t="s">
        <v>10870</v>
      </c>
      <c r="UHT20" s="2" t="s">
        <v>10870</v>
      </c>
      <c r="UHU20" s="2" t="s">
        <v>10870</v>
      </c>
      <c r="UHV20" s="2" t="s">
        <v>10870</v>
      </c>
      <c r="UHW20" s="2" t="s">
        <v>10870</v>
      </c>
      <c r="UHX20" s="2" t="s">
        <v>10870</v>
      </c>
      <c r="UHY20" s="2" t="s">
        <v>10870</v>
      </c>
      <c r="UHZ20" s="2" t="s">
        <v>10870</v>
      </c>
      <c r="UIA20" s="2" t="s">
        <v>10870</v>
      </c>
      <c r="UIB20" s="2" t="s">
        <v>10870</v>
      </c>
      <c r="UIC20" s="2" t="s">
        <v>10870</v>
      </c>
      <c r="UID20" s="2" t="s">
        <v>10870</v>
      </c>
      <c r="UIE20" s="2" t="s">
        <v>10870</v>
      </c>
      <c r="UIF20" s="2" t="s">
        <v>10870</v>
      </c>
      <c r="UIG20" s="2" t="s">
        <v>10870</v>
      </c>
      <c r="UIH20" s="2" t="s">
        <v>10870</v>
      </c>
      <c r="UII20" s="2" t="s">
        <v>10870</v>
      </c>
      <c r="UIJ20" s="2" t="s">
        <v>10870</v>
      </c>
      <c r="UIK20" s="2" t="s">
        <v>10870</v>
      </c>
      <c r="UIL20" s="2" t="s">
        <v>10870</v>
      </c>
      <c r="UIM20" s="2" t="s">
        <v>10870</v>
      </c>
      <c r="UIN20" s="2" t="s">
        <v>10870</v>
      </c>
      <c r="UIO20" s="2" t="s">
        <v>10870</v>
      </c>
      <c r="UIP20" s="2" t="s">
        <v>10870</v>
      </c>
      <c r="UIQ20" s="2" t="s">
        <v>10870</v>
      </c>
      <c r="UIR20" s="2" t="s">
        <v>10870</v>
      </c>
      <c r="UIS20" s="2" t="s">
        <v>10870</v>
      </c>
      <c r="UIT20" s="2" t="s">
        <v>10870</v>
      </c>
      <c r="UIU20" s="2" t="s">
        <v>10870</v>
      </c>
      <c r="UIV20" s="2" t="s">
        <v>10870</v>
      </c>
      <c r="UIW20" s="2" t="s">
        <v>10870</v>
      </c>
      <c r="UIX20" s="2" t="s">
        <v>10870</v>
      </c>
      <c r="UIY20" s="2" t="s">
        <v>10870</v>
      </c>
      <c r="UIZ20" s="2" t="s">
        <v>10870</v>
      </c>
      <c r="UJA20" s="2" t="s">
        <v>10870</v>
      </c>
      <c r="UJB20" s="2" t="s">
        <v>10870</v>
      </c>
      <c r="UJC20" s="2" t="s">
        <v>10870</v>
      </c>
      <c r="UJD20" s="2" t="s">
        <v>10870</v>
      </c>
      <c r="UJE20" s="2" t="s">
        <v>10870</v>
      </c>
      <c r="UJF20" s="2" t="s">
        <v>10870</v>
      </c>
      <c r="UJG20" s="2" t="s">
        <v>10870</v>
      </c>
      <c r="UJH20" s="2" t="s">
        <v>10870</v>
      </c>
      <c r="UJI20" s="2" t="s">
        <v>10870</v>
      </c>
      <c r="UJJ20" s="2" t="s">
        <v>10870</v>
      </c>
      <c r="UJK20" s="2" t="s">
        <v>10870</v>
      </c>
      <c r="UJL20" s="2" t="s">
        <v>10870</v>
      </c>
      <c r="UJM20" s="2" t="s">
        <v>10870</v>
      </c>
      <c r="UJN20" s="2" t="s">
        <v>10870</v>
      </c>
      <c r="UJO20" s="2" t="s">
        <v>10870</v>
      </c>
      <c r="UJP20" s="2" t="s">
        <v>10870</v>
      </c>
      <c r="UJQ20" s="2" t="s">
        <v>10870</v>
      </c>
      <c r="UJR20" s="2" t="s">
        <v>10870</v>
      </c>
      <c r="UJS20" s="2" t="s">
        <v>10870</v>
      </c>
      <c r="UJT20" s="2" t="s">
        <v>10870</v>
      </c>
      <c r="UJU20" s="2" t="s">
        <v>10870</v>
      </c>
      <c r="UJV20" s="2" t="s">
        <v>10870</v>
      </c>
      <c r="UJW20" s="2" t="s">
        <v>10870</v>
      </c>
      <c r="UJX20" s="2" t="s">
        <v>10870</v>
      </c>
      <c r="UJY20" s="2" t="s">
        <v>10870</v>
      </c>
      <c r="UJZ20" s="2" t="s">
        <v>10870</v>
      </c>
      <c r="UKA20" s="2" t="s">
        <v>10870</v>
      </c>
      <c r="UKB20" s="2" t="s">
        <v>10870</v>
      </c>
      <c r="UKC20" s="2" t="s">
        <v>10870</v>
      </c>
      <c r="UKD20" s="2" t="s">
        <v>10870</v>
      </c>
      <c r="UKE20" s="2" t="s">
        <v>10870</v>
      </c>
      <c r="UKF20" s="2" t="s">
        <v>10870</v>
      </c>
      <c r="UKG20" s="2" t="s">
        <v>10870</v>
      </c>
      <c r="UKH20" s="2" t="s">
        <v>10870</v>
      </c>
      <c r="UKI20" s="2" t="s">
        <v>10870</v>
      </c>
      <c r="UKJ20" s="2" t="s">
        <v>10870</v>
      </c>
      <c r="UKK20" s="2" t="s">
        <v>10870</v>
      </c>
      <c r="UKL20" s="2" t="s">
        <v>10870</v>
      </c>
      <c r="UKM20" s="2" t="s">
        <v>10870</v>
      </c>
      <c r="UKN20" s="2" t="s">
        <v>10870</v>
      </c>
      <c r="UKO20" s="2" t="s">
        <v>10870</v>
      </c>
      <c r="UKP20" s="2" t="s">
        <v>10870</v>
      </c>
      <c r="UKQ20" s="2" t="s">
        <v>10870</v>
      </c>
      <c r="UKR20" s="2" t="s">
        <v>10870</v>
      </c>
      <c r="UKS20" s="2" t="s">
        <v>10870</v>
      </c>
      <c r="UKT20" s="2" t="s">
        <v>10870</v>
      </c>
      <c r="UKU20" s="2" t="s">
        <v>10870</v>
      </c>
      <c r="UKV20" s="2" t="s">
        <v>10870</v>
      </c>
      <c r="UKW20" s="2" t="s">
        <v>10870</v>
      </c>
      <c r="UKX20" s="2" t="s">
        <v>10870</v>
      </c>
      <c r="UKY20" s="2" t="s">
        <v>10870</v>
      </c>
      <c r="UKZ20" s="2" t="s">
        <v>10870</v>
      </c>
      <c r="ULA20" s="2" t="s">
        <v>10870</v>
      </c>
      <c r="ULB20" s="2" t="s">
        <v>10870</v>
      </c>
      <c r="ULC20" s="2" t="s">
        <v>10870</v>
      </c>
      <c r="ULD20" s="2" t="s">
        <v>10870</v>
      </c>
      <c r="ULE20" s="2" t="s">
        <v>10870</v>
      </c>
      <c r="ULF20" s="2" t="s">
        <v>10870</v>
      </c>
      <c r="ULG20" s="2" t="s">
        <v>10870</v>
      </c>
      <c r="ULH20" s="2" t="s">
        <v>10870</v>
      </c>
      <c r="ULI20" s="2" t="s">
        <v>10870</v>
      </c>
      <c r="ULJ20" s="2" t="s">
        <v>10870</v>
      </c>
      <c r="ULK20" s="2" t="s">
        <v>10870</v>
      </c>
      <c r="ULL20" s="2" t="s">
        <v>10870</v>
      </c>
      <c r="ULM20" s="2" t="s">
        <v>10870</v>
      </c>
      <c r="ULN20" s="2" t="s">
        <v>10870</v>
      </c>
      <c r="ULO20" s="2" t="s">
        <v>10870</v>
      </c>
      <c r="ULP20" s="2" t="s">
        <v>10870</v>
      </c>
      <c r="ULQ20" s="2" t="s">
        <v>10870</v>
      </c>
      <c r="ULR20" s="2" t="s">
        <v>10870</v>
      </c>
      <c r="ULS20" s="2" t="s">
        <v>10870</v>
      </c>
      <c r="ULT20" s="2" t="s">
        <v>10870</v>
      </c>
      <c r="ULU20" s="2" t="s">
        <v>10870</v>
      </c>
      <c r="ULV20" s="2" t="s">
        <v>10870</v>
      </c>
      <c r="ULW20" s="2" t="s">
        <v>10870</v>
      </c>
      <c r="ULX20" s="2" t="s">
        <v>10870</v>
      </c>
      <c r="ULY20" s="2" t="s">
        <v>10870</v>
      </c>
      <c r="ULZ20" s="2" t="s">
        <v>10870</v>
      </c>
      <c r="UMA20" s="2" t="s">
        <v>10870</v>
      </c>
      <c r="UMB20" s="2" t="s">
        <v>10870</v>
      </c>
      <c r="UMC20" s="2" t="s">
        <v>10870</v>
      </c>
      <c r="UMD20" s="2" t="s">
        <v>10870</v>
      </c>
      <c r="UME20" s="2" t="s">
        <v>10870</v>
      </c>
      <c r="UMF20" s="2" t="s">
        <v>10870</v>
      </c>
      <c r="UMG20" s="2" t="s">
        <v>10870</v>
      </c>
      <c r="UMH20" s="2" t="s">
        <v>10870</v>
      </c>
      <c r="UMI20" s="2" t="s">
        <v>10870</v>
      </c>
      <c r="UMJ20" s="2" t="s">
        <v>10870</v>
      </c>
      <c r="UMK20" s="2" t="s">
        <v>10870</v>
      </c>
      <c r="UML20" s="2" t="s">
        <v>10870</v>
      </c>
      <c r="UMM20" s="2" t="s">
        <v>10870</v>
      </c>
      <c r="UMN20" s="2" t="s">
        <v>10870</v>
      </c>
      <c r="UMO20" s="2" t="s">
        <v>10870</v>
      </c>
      <c r="UMP20" s="2" t="s">
        <v>10870</v>
      </c>
      <c r="UMQ20" s="2" t="s">
        <v>10870</v>
      </c>
      <c r="UMR20" s="2" t="s">
        <v>10870</v>
      </c>
      <c r="UMS20" s="2" t="s">
        <v>10870</v>
      </c>
      <c r="UMT20" s="2" t="s">
        <v>10870</v>
      </c>
      <c r="UMU20" s="2" t="s">
        <v>10870</v>
      </c>
      <c r="UMV20" s="2" t="s">
        <v>10870</v>
      </c>
      <c r="UMW20" s="2" t="s">
        <v>10870</v>
      </c>
      <c r="UMX20" s="2" t="s">
        <v>10870</v>
      </c>
      <c r="UMY20" s="2" t="s">
        <v>10870</v>
      </c>
      <c r="UMZ20" s="2" t="s">
        <v>10870</v>
      </c>
      <c r="UNA20" s="2" t="s">
        <v>10870</v>
      </c>
      <c r="UNB20" s="2" t="s">
        <v>10870</v>
      </c>
      <c r="UNC20" s="2" t="s">
        <v>10870</v>
      </c>
      <c r="UND20" s="2" t="s">
        <v>10870</v>
      </c>
      <c r="UNE20" s="2" t="s">
        <v>10870</v>
      </c>
      <c r="UNF20" s="2" t="s">
        <v>10870</v>
      </c>
      <c r="UNG20" s="2" t="s">
        <v>10870</v>
      </c>
      <c r="UNH20" s="2" t="s">
        <v>10870</v>
      </c>
      <c r="UNI20" s="2" t="s">
        <v>10870</v>
      </c>
      <c r="UNJ20" s="2" t="s">
        <v>10870</v>
      </c>
      <c r="UNK20" s="2" t="s">
        <v>10870</v>
      </c>
      <c r="UNL20" s="2" t="s">
        <v>10870</v>
      </c>
      <c r="UNM20" s="2" t="s">
        <v>10870</v>
      </c>
      <c r="UNN20" s="2" t="s">
        <v>10870</v>
      </c>
      <c r="UNO20" s="2" t="s">
        <v>10870</v>
      </c>
      <c r="UNP20" s="2" t="s">
        <v>10870</v>
      </c>
      <c r="UNQ20" s="2" t="s">
        <v>10870</v>
      </c>
      <c r="UNR20" s="2" t="s">
        <v>10870</v>
      </c>
      <c r="UNS20" s="2" t="s">
        <v>10870</v>
      </c>
      <c r="UNT20" s="2" t="s">
        <v>10870</v>
      </c>
      <c r="UNU20" s="2" t="s">
        <v>10870</v>
      </c>
      <c r="UNV20" s="2" t="s">
        <v>10870</v>
      </c>
      <c r="UNW20" s="2" t="s">
        <v>10870</v>
      </c>
      <c r="UNX20" s="2" t="s">
        <v>10870</v>
      </c>
      <c r="UNY20" s="2" t="s">
        <v>10870</v>
      </c>
      <c r="UNZ20" s="2" t="s">
        <v>10870</v>
      </c>
      <c r="UOA20" s="2" t="s">
        <v>10870</v>
      </c>
      <c r="UOB20" s="2" t="s">
        <v>10870</v>
      </c>
      <c r="UOC20" s="2" t="s">
        <v>10870</v>
      </c>
      <c r="UOD20" s="2" t="s">
        <v>10870</v>
      </c>
      <c r="UOE20" s="2" t="s">
        <v>10870</v>
      </c>
      <c r="UOF20" s="2" t="s">
        <v>10870</v>
      </c>
      <c r="UOG20" s="2" t="s">
        <v>10870</v>
      </c>
      <c r="UOH20" s="2" t="s">
        <v>10870</v>
      </c>
      <c r="UOI20" s="2" t="s">
        <v>10870</v>
      </c>
      <c r="UOJ20" s="2" t="s">
        <v>10870</v>
      </c>
      <c r="UOK20" s="2" t="s">
        <v>10870</v>
      </c>
      <c r="UOL20" s="2" t="s">
        <v>10870</v>
      </c>
      <c r="UOM20" s="2" t="s">
        <v>10870</v>
      </c>
      <c r="UON20" s="2" t="s">
        <v>10870</v>
      </c>
      <c r="UOO20" s="2" t="s">
        <v>10870</v>
      </c>
      <c r="UOP20" s="2" t="s">
        <v>10870</v>
      </c>
      <c r="UOQ20" s="2" t="s">
        <v>10870</v>
      </c>
      <c r="UOR20" s="2" t="s">
        <v>10870</v>
      </c>
      <c r="UOS20" s="2" t="s">
        <v>10870</v>
      </c>
      <c r="UOT20" s="2" t="s">
        <v>10870</v>
      </c>
      <c r="UOU20" s="2" t="s">
        <v>10870</v>
      </c>
      <c r="UOV20" s="2" t="s">
        <v>10870</v>
      </c>
      <c r="UOW20" s="2" t="s">
        <v>10870</v>
      </c>
      <c r="UOX20" s="2" t="s">
        <v>10870</v>
      </c>
      <c r="UOY20" s="2" t="s">
        <v>10870</v>
      </c>
      <c r="UOZ20" s="2" t="s">
        <v>10870</v>
      </c>
      <c r="UPA20" s="2" t="s">
        <v>10870</v>
      </c>
      <c r="UPB20" s="2" t="s">
        <v>10870</v>
      </c>
      <c r="UPC20" s="2" t="s">
        <v>10870</v>
      </c>
      <c r="UPD20" s="2" t="s">
        <v>10870</v>
      </c>
      <c r="UPE20" s="2" t="s">
        <v>10870</v>
      </c>
      <c r="UPF20" s="2" t="s">
        <v>10870</v>
      </c>
      <c r="UPG20" s="2" t="s">
        <v>10870</v>
      </c>
      <c r="UPH20" s="2" t="s">
        <v>10870</v>
      </c>
      <c r="UPI20" s="2" t="s">
        <v>10870</v>
      </c>
      <c r="UPJ20" s="2" t="s">
        <v>10870</v>
      </c>
      <c r="UPK20" s="2" t="s">
        <v>10870</v>
      </c>
      <c r="UPL20" s="2" t="s">
        <v>10870</v>
      </c>
      <c r="UPM20" s="2" t="s">
        <v>10870</v>
      </c>
      <c r="UPN20" s="2" t="s">
        <v>10870</v>
      </c>
      <c r="UPO20" s="2" t="s">
        <v>10870</v>
      </c>
      <c r="UPP20" s="2" t="s">
        <v>10870</v>
      </c>
      <c r="UPQ20" s="2" t="s">
        <v>10870</v>
      </c>
      <c r="UPR20" s="2" t="s">
        <v>10870</v>
      </c>
      <c r="UPS20" s="2" t="s">
        <v>10870</v>
      </c>
      <c r="UPT20" s="2" t="s">
        <v>10870</v>
      </c>
      <c r="UPU20" s="2" t="s">
        <v>10870</v>
      </c>
      <c r="UPV20" s="2" t="s">
        <v>10870</v>
      </c>
      <c r="UPW20" s="2" t="s">
        <v>10870</v>
      </c>
      <c r="UPX20" s="2" t="s">
        <v>10870</v>
      </c>
      <c r="UPY20" s="2" t="s">
        <v>10870</v>
      </c>
      <c r="UPZ20" s="2" t="s">
        <v>10870</v>
      </c>
      <c r="UQA20" s="2" t="s">
        <v>10870</v>
      </c>
      <c r="UQB20" s="2" t="s">
        <v>10870</v>
      </c>
      <c r="UQC20" s="2" t="s">
        <v>10870</v>
      </c>
      <c r="UQD20" s="2" t="s">
        <v>10870</v>
      </c>
      <c r="UQE20" s="2" t="s">
        <v>10870</v>
      </c>
      <c r="UQF20" s="2" t="s">
        <v>10870</v>
      </c>
      <c r="UQG20" s="2" t="s">
        <v>10870</v>
      </c>
      <c r="UQH20" s="2" t="s">
        <v>10870</v>
      </c>
      <c r="UQI20" s="2" t="s">
        <v>10870</v>
      </c>
      <c r="UQJ20" s="2" t="s">
        <v>10870</v>
      </c>
      <c r="UQK20" s="2" t="s">
        <v>10870</v>
      </c>
      <c r="UQL20" s="2" t="s">
        <v>10870</v>
      </c>
      <c r="UQM20" s="2" t="s">
        <v>10870</v>
      </c>
      <c r="UQN20" s="2" t="s">
        <v>10870</v>
      </c>
      <c r="UQO20" s="2" t="s">
        <v>10870</v>
      </c>
      <c r="UQP20" s="2" t="s">
        <v>10870</v>
      </c>
      <c r="UQQ20" s="2" t="s">
        <v>10870</v>
      </c>
      <c r="UQR20" s="2" t="s">
        <v>10870</v>
      </c>
      <c r="UQS20" s="2" t="s">
        <v>10870</v>
      </c>
      <c r="UQT20" s="2" t="s">
        <v>10870</v>
      </c>
      <c r="UQU20" s="2" t="s">
        <v>10870</v>
      </c>
      <c r="UQV20" s="2" t="s">
        <v>10870</v>
      </c>
      <c r="UQW20" s="2" t="s">
        <v>10870</v>
      </c>
      <c r="UQX20" s="2" t="s">
        <v>10870</v>
      </c>
      <c r="UQY20" s="2" t="s">
        <v>10870</v>
      </c>
      <c r="UQZ20" s="2" t="s">
        <v>10870</v>
      </c>
      <c r="URA20" s="2" t="s">
        <v>10870</v>
      </c>
      <c r="URB20" s="2" t="s">
        <v>10870</v>
      </c>
      <c r="URC20" s="2" t="s">
        <v>10870</v>
      </c>
      <c r="URD20" s="2" t="s">
        <v>10870</v>
      </c>
      <c r="URE20" s="2" t="s">
        <v>10870</v>
      </c>
      <c r="URF20" s="2" t="s">
        <v>10870</v>
      </c>
      <c r="URG20" s="2" t="s">
        <v>10870</v>
      </c>
      <c r="URH20" s="2" t="s">
        <v>10870</v>
      </c>
      <c r="URI20" s="2" t="s">
        <v>10870</v>
      </c>
      <c r="URJ20" s="2" t="s">
        <v>10870</v>
      </c>
      <c r="URK20" s="2" t="s">
        <v>10870</v>
      </c>
      <c r="URL20" s="2" t="s">
        <v>10870</v>
      </c>
      <c r="URM20" s="2" t="s">
        <v>10870</v>
      </c>
      <c r="URN20" s="2" t="s">
        <v>10870</v>
      </c>
      <c r="URO20" s="2" t="s">
        <v>10870</v>
      </c>
      <c r="URP20" s="2" t="s">
        <v>10870</v>
      </c>
      <c r="URQ20" s="2" t="s">
        <v>10870</v>
      </c>
      <c r="URR20" s="2" t="s">
        <v>10870</v>
      </c>
      <c r="URS20" s="2" t="s">
        <v>10870</v>
      </c>
      <c r="URT20" s="2" t="s">
        <v>10870</v>
      </c>
      <c r="URU20" s="2" t="s">
        <v>10870</v>
      </c>
      <c r="URV20" s="2" t="s">
        <v>10870</v>
      </c>
      <c r="URW20" s="2" t="s">
        <v>10870</v>
      </c>
      <c r="URX20" s="2" t="s">
        <v>10870</v>
      </c>
      <c r="URY20" s="2" t="s">
        <v>10870</v>
      </c>
      <c r="URZ20" s="2" t="s">
        <v>10870</v>
      </c>
      <c r="USA20" s="2" t="s">
        <v>10870</v>
      </c>
      <c r="USB20" s="2" t="s">
        <v>10870</v>
      </c>
      <c r="USC20" s="2" t="s">
        <v>10870</v>
      </c>
      <c r="USD20" s="2" t="s">
        <v>10870</v>
      </c>
      <c r="USE20" s="2" t="s">
        <v>10870</v>
      </c>
      <c r="USF20" s="2" t="s">
        <v>10870</v>
      </c>
      <c r="USG20" s="2" t="s">
        <v>10870</v>
      </c>
      <c r="USH20" s="2" t="s">
        <v>10870</v>
      </c>
      <c r="USI20" s="2" t="s">
        <v>10870</v>
      </c>
      <c r="USJ20" s="2" t="s">
        <v>10870</v>
      </c>
      <c r="USK20" s="2" t="s">
        <v>10870</v>
      </c>
      <c r="USL20" s="2" t="s">
        <v>10870</v>
      </c>
      <c r="USM20" s="2" t="s">
        <v>10870</v>
      </c>
      <c r="USN20" s="2" t="s">
        <v>10870</v>
      </c>
      <c r="USO20" s="2" t="s">
        <v>10870</v>
      </c>
      <c r="USP20" s="2" t="s">
        <v>10870</v>
      </c>
      <c r="USQ20" s="2" t="s">
        <v>10870</v>
      </c>
      <c r="USR20" s="2" t="s">
        <v>10870</v>
      </c>
      <c r="USS20" s="2" t="s">
        <v>10870</v>
      </c>
      <c r="UST20" s="2" t="s">
        <v>10870</v>
      </c>
      <c r="USU20" s="2" t="s">
        <v>10870</v>
      </c>
      <c r="USV20" s="2" t="s">
        <v>10870</v>
      </c>
      <c r="USW20" s="2" t="s">
        <v>10870</v>
      </c>
      <c r="USX20" s="2" t="s">
        <v>10870</v>
      </c>
      <c r="USY20" s="2" t="s">
        <v>10870</v>
      </c>
      <c r="USZ20" s="2" t="s">
        <v>10870</v>
      </c>
      <c r="UTA20" s="2" t="s">
        <v>10870</v>
      </c>
      <c r="UTB20" s="2" t="s">
        <v>10870</v>
      </c>
      <c r="UTC20" s="2" t="s">
        <v>10870</v>
      </c>
      <c r="UTD20" s="2" t="s">
        <v>10870</v>
      </c>
      <c r="UTE20" s="2" t="s">
        <v>10870</v>
      </c>
      <c r="UTF20" s="2" t="s">
        <v>10870</v>
      </c>
      <c r="UTG20" s="2" t="s">
        <v>10870</v>
      </c>
      <c r="UTH20" s="2" t="s">
        <v>10870</v>
      </c>
      <c r="UTI20" s="2" t="s">
        <v>10870</v>
      </c>
      <c r="UTJ20" s="2" t="s">
        <v>10870</v>
      </c>
      <c r="UTK20" s="2" t="s">
        <v>10870</v>
      </c>
      <c r="UTL20" s="2" t="s">
        <v>10870</v>
      </c>
      <c r="UTM20" s="2" t="s">
        <v>10870</v>
      </c>
      <c r="UTN20" s="2" t="s">
        <v>10870</v>
      </c>
      <c r="UTO20" s="2" t="s">
        <v>10870</v>
      </c>
      <c r="UTP20" s="2" t="s">
        <v>10870</v>
      </c>
      <c r="UTQ20" s="2" t="s">
        <v>10870</v>
      </c>
      <c r="UTR20" s="2" t="s">
        <v>10870</v>
      </c>
      <c r="UTS20" s="2" t="s">
        <v>10870</v>
      </c>
      <c r="UTT20" s="2" t="s">
        <v>10870</v>
      </c>
      <c r="UTU20" s="2" t="s">
        <v>10870</v>
      </c>
      <c r="UTV20" s="2" t="s">
        <v>10870</v>
      </c>
      <c r="UTW20" s="2" t="s">
        <v>10870</v>
      </c>
      <c r="UTX20" s="2" t="s">
        <v>10870</v>
      </c>
      <c r="UTY20" s="2" t="s">
        <v>10870</v>
      </c>
      <c r="UTZ20" s="2" t="s">
        <v>10870</v>
      </c>
      <c r="UUA20" s="2" t="s">
        <v>10870</v>
      </c>
      <c r="UUB20" s="2" t="s">
        <v>10870</v>
      </c>
      <c r="UUC20" s="2" t="s">
        <v>10870</v>
      </c>
      <c r="UUD20" s="2" t="s">
        <v>10870</v>
      </c>
      <c r="UUE20" s="2" t="s">
        <v>10870</v>
      </c>
      <c r="UUF20" s="2" t="s">
        <v>10870</v>
      </c>
      <c r="UUG20" s="2" t="s">
        <v>10870</v>
      </c>
      <c r="UUH20" s="2" t="s">
        <v>10870</v>
      </c>
      <c r="UUI20" s="2" t="s">
        <v>10870</v>
      </c>
      <c r="UUJ20" s="2" t="s">
        <v>10870</v>
      </c>
      <c r="UUK20" s="2" t="s">
        <v>10870</v>
      </c>
      <c r="UUL20" s="2" t="s">
        <v>10870</v>
      </c>
      <c r="UUM20" s="2" t="s">
        <v>10870</v>
      </c>
      <c r="UUN20" s="2" t="s">
        <v>10870</v>
      </c>
      <c r="UUO20" s="2" t="s">
        <v>10870</v>
      </c>
      <c r="UUP20" s="2" t="s">
        <v>10870</v>
      </c>
      <c r="UUQ20" s="2" t="s">
        <v>10870</v>
      </c>
      <c r="UUR20" s="2" t="s">
        <v>10870</v>
      </c>
      <c r="UUS20" s="2" t="s">
        <v>10870</v>
      </c>
      <c r="UUT20" s="2" t="s">
        <v>10870</v>
      </c>
      <c r="UUU20" s="2" t="s">
        <v>10870</v>
      </c>
      <c r="UUV20" s="2" t="s">
        <v>10870</v>
      </c>
      <c r="UUW20" s="2" t="s">
        <v>10870</v>
      </c>
      <c r="UUX20" s="2" t="s">
        <v>10870</v>
      </c>
      <c r="UUY20" s="2" t="s">
        <v>10870</v>
      </c>
      <c r="UUZ20" s="2" t="s">
        <v>10870</v>
      </c>
      <c r="UVA20" s="2" t="s">
        <v>10870</v>
      </c>
      <c r="UVB20" s="2" t="s">
        <v>10870</v>
      </c>
      <c r="UVC20" s="2" t="s">
        <v>10870</v>
      </c>
      <c r="UVD20" s="2" t="s">
        <v>10870</v>
      </c>
      <c r="UVE20" s="2" t="s">
        <v>10870</v>
      </c>
      <c r="UVF20" s="2" t="s">
        <v>10870</v>
      </c>
      <c r="UVG20" s="2" t="s">
        <v>10870</v>
      </c>
      <c r="UVH20" s="2" t="s">
        <v>10870</v>
      </c>
      <c r="UVI20" s="2" t="s">
        <v>10870</v>
      </c>
      <c r="UVJ20" s="2" t="s">
        <v>10870</v>
      </c>
      <c r="UVK20" s="2" t="s">
        <v>10870</v>
      </c>
      <c r="UVL20" s="2" t="s">
        <v>10870</v>
      </c>
      <c r="UVM20" s="2" t="s">
        <v>10870</v>
      </c>
      <c r="UVN20" s="2" t="s">
        <v>10870</v>
      </c>
      <c r="UVO20" s="2" t="s">
        <v>10870</v>
      </c>
      <c r="UVP20" s="2" t="s">
        <v>10870</v>
      </c>
      <c r="UVQ20" s="2" t="s">
        <v>10870</v>
      </c>
      <c r="UVR20" s="2" t="s">
        <v>10870</v>
      </c>
      <c r="UVS20" s="2" t="s">
        <v>10870</v>
      </c>
      <c r="UVT20" s="2" t="s">
        <v>10870</v>
      </c>
      <c r="UVU20" s="2" t="s">
        <v>10870</v>
      </c>
      <c r="UVV20" s="2" t="s">
        <v>10870</v>
      </c>
      <c r="UVW20" s="2" t="s">
        <v>10870</v>
      </c>
      <c r="UVX20" s="2" t="s">
        <v>10870</v>
      </c>
      <c r="UVY20" s="2" t="s">
        <v>10870</v>
      </c>
      <c r="UVZ20" s="2" t="s">
        <v>10870</v>
      </c>
      <c r="UWA20" s="2" t="s">
        <v>10870</v>
      </c>
      <c r="UWB20" s="2" t="s">
        <v>10870</v>
      </c>
      <c r="UWC20" s="2" t="s">
        <v>10870</v>
      </c>
      <c r="UWD20" s="2" t="s">
        <v>10870</v>
      </c>
      <c r="UWE20" s="2" t="s">
        <v>10870</v>
      </c>
      <c r="UWF20" s="2" t="s">
        <v>10870</v>
      </c>
      <c r="UWG20" s="2" t="s">
        <v>10870</v>
      </c>
      <c r="UWH20" s="2" t="s">
        <v>10870</v>
      </c>
      <c r="UWI20" s="2" t="s">
        <v>10870</v>
      </c>
      <c r="UWJ20" s="2" t="s">
        <v>10870</v>
      </c>
      <c r="UWK20" s="2" t="s">
        <v>10870</v>
      </c>
      <c r="UWL20" s="2" t="s">
        <v>10870</v>
      </c>
      <c r="UWM20" s="2" t="s">
        <v>10870</v>
      </c>
      <c r="UWN20" s="2" t="s">
        <v>10870</v>
      </c>
      <c r="UWO20" s="2" t="s">
        <v>10870</v>
      </c>
      <c r="UWP20" s="2" t="s">
        <v>10870</v>
      </c>
      <c r="UWQ20" s="2" t="s">
        <v>10870</v>
      </c>
      <c r="UWR20" s="2" t="s">
        <v>10870</v>
      </c>
      <c r="UWS20" s="2" t="s">
        <v>10870</v>
      </c>
      <c r="UWT20" s="2" t="s">
        <v>10870</v>
      </c>
      <c r="UWU20" s="2" t="s">
        <v>10870</v>
      </c>
      <c r="UWV20" s="2" t="s">
        <v>10870</v>
      </c>
      <c r="UWW20" s="2" t="s">
        <v>10870</v>
      </c>
      <c r="UWX20" s="2" t="s">
        <v>10870</v>
      </c>
      <c r="UWY20" s="2" t="s">
        <v>10870</v>
      </c>
      <c r="UWZ20" s="2" t="s">
        <v>10870</v>
      </c>
      <c r="UXA20" s="2" t="s">
        <v>10870</v>
      </c>
      <c r="UXB20" s="2" t="s">
        <v>10870</v>
      </c>
      <c r="UXC20" s="2" t="s">
        <v>10870</v>
      </c>
      <c r="UXD20" s="2" t="s">
        <v>10870</v>
      </c>
      <c r="UXE20" s="2" t="s">
        <v>10870</v>
      </c>
      <c r="UXF20" s="2" t="s">
        <v>10870</v>
      </c>
      <c r="UXG20" s="2" t="s">
        <v>10870</v>
      </c>
      <c r="UXH20" s="2" t="s">
        <v>10870</v>
      </c>
      <c r="UXI20" s="2" t="s">
        <v>10870</v>
      </c>
      <c r="UXJ20" s="2" t="s">
        <v>10870</v>
      </c>
      <c r="UXK20" s="2" t="s">
        <v>10870</v>
      </c>
      <c r="UXL20" s="2" t="s">
        <v>10870</v>
      </c>
      <c r="UXM20" s="2" t="s">
        <v>10870</v>
      </c>
      <c r="UXN20" s="2" t="s">
        <v>10870</v>
      </c>
      <c r="UXO20" s="2" t="s">
        <v>10870</v>
      </c>
      <c r="UXP20" s="2" t="s">
        <v>10870</v>
      </c>
      <c r="UXQ20" s="2" t="s">
        <v>10870</v>
      </c>
      <c r="UXR20" s="2" t="s">
        <v>10870</v>
      </c>
      <c r="UXS20" s="2" t="s">
        <v>10870</v>
      </c>
      <c r="UXT20" s="2" t="s">
        <v>10870</v>
      </c>
      <c r="UXU20" s="2" t="s">
        <v>10870</v>
      </c>
      <c r="UXV20" s="2" t="s">
        <v>10870</v>
      </c>
      <c r="UXW20" s="2" t="s">
        <v>10870</v>
      </c>
      <c r="UXX20" s="2" t="s">
        <v>10870</v>
      </c>
      <c r="UXY20" s="2" t="s">
        <v>10870</v>
      </c>
      <c r="UXZ20" s="2" t="s">
        <v>10870</v>
      </c>
      <c r="UYA20" s="2" t="s">
        <v>10870</v>
      </c>
      <c r="UYB20" s="2" t="s">
        <v>10870</v>
      </c>
      <c r="UYC20" s="2" t="s">
        <v>10870</v>
      </c>
      <c r="UYD20" s="2" t="s">
        <v>10870</v>
      </c>
      <c r="UYE20" s="2" t="s">
        <v>10870</v>
      </c>
      <c r="UYF20" s="2" t="s">
        <v>10870</v>
      </c>
      <c r="UYG20" s="2" t="s">
        <v>10870</v>
      </c>
      <c r="UYH20" s="2" t="s">
        <v>10870</v>
      </c>
      <c r="UYI20" s="2" t="s">
        <v>10870</v>
      </c>
      <c r="UYJ20" s="2" t="s">
        <v>10870</v>
      </c>
      <c r="UYK20" s="2" t="s">
        <v>10870</v>
      </c>
      <c r="UYL20" s="2" t="s">
        <v>10870</v>
      </c>
      <c r="UYM20" s="2" t="s">
        <v>10870</v>
      </c>
      <c r="UYN20" s="2" t="s">
        <v>10870</v>
      </c>
      <c r="UYO20" s="2" t="s">
        <v>10870</v>
      </c>
      <c r="UYP20" s="2" t="s">
        <v>10870</v>
      </c>
      <c r="UYQ20" s="2" t="s">
        <v>10870</v>
      </c>
      <c r="UYR20" s="2" t="s">
        <v>10870</v>
      </c>
      <c r="UYS20" s="2" t="s">
        <v>10870</v>
      </c>
      <c r="UYT20" s="2" t="s">
        <v>10870</v>
      </c>
      <c r="UYU20" s="2" t="s">
        <v>10870</v>
      </c>
      <c r="UYV20" s="2" t="s">
        <v>10870</v>
      </c>
      <c r="UYW20" s="2" t="s">
        <v>10870</v>
      </c>
      <c r="UYX20" s="2" t="s">
        <v>10870</v>
      </c>
      <c r="UYY20" s="2" t="s">
        <v>10870</v>
      </c>
      <c r="UYZ20" s="2" t="s">
        <v>10870</v>
      </c>
      <c r="UZA20" s="2" t="s">
        <v>10870</v>
      </c>
      <c r="UZB20" s="2" t="s">
        <v>10870</v>
      </c>
      <c r="UZC20" s="2" t="s">
        <v>10870</v>
      </c>
      <c r="UZD20" s="2" t="s">
        <v>10870</v>
      </c>
      <c r="UZE20" s="2" t="s">
        <v>10870</v>
      </c>
      <c r="UZF20" s="2" t="s">
        <v>10870</v>
      </c>
      <c r="UZG20" s="2" t="s">
        <v>10870</v>
      </c>
      <c r="UZH20" s="2" t="s">
        <v>10870</v>
      </c>
      <c r="UZI20" s="2" t="s">
        <v>10870</v>
      </c>
      <c r="UZJ20" s="2" t="s">
        <v>10870</v>
      </c>
      <c r="UZK20" s="2" t="s">
        <v>10870</v>
      </c>
      <c r="UZL20" s="2" t="s">
        <v>10870</v>
      </c>
      <c r="UZM20" s="2" t="s">
        <v>10870</v>
      </c>
      <c r="UZN20" s="2" t="s">
        <v>10870</v>
      </c>
      <c r="UZO20" s="2" t="s">
        <v>10870</v>
      </c>
      <c r="UZP20" s="2" t="s">
        <v>10870</v>
      </c>
      <c r="UZQ20" s="2" t="s">
        <v>10870</v>
      </c>
      <c r="UZR20" s="2" t="s">
        <v>10870</v>
      </c>
      <c r="UZS20" s="2" t="s">
        <v>10870</v>
      </c>
      <c r="UZT20" s="2" t="s">
        <v>10870</v>
      </c>
      <c r="UZU20" s="2" t="s">
        <v>10870</v>
      </c>
      <c r="UZV20" s="2" t="s">
        <v>10870</v>
      </c>
      <c r="UZW20" s="2" t="s">
        <v>10870</v>
      </c>
      <c r="UZX20" s="2" t="s">
        <v>10870</v>
      </c>
      <c r="UZY20" s="2" t="s">
        <v>10870</v>
      </c>
      <c r="UZZ20" s="2" t="s">
        <v>10870</v>
      </c>
      <c r="VAA20" s="2" t="s">
        <v>10870</v>
      </c>
      <c r="VAB20" s="2" t="s">
        <v>10870</v>
      </c>
      <c r="VAC20" s="2" t="s">
        <v>10870</v>
      </c>
      <c r="VAD20" s="2" t="s">
        <v>10870</v>
      </c>
      <c r="VAE20" s="2" t="s">
        <v>10870</v>
      </c>
      <c r="VAF20" s="2" t="s">
        <v>10870</v>
      </c>
      <c r="VAG20" s="2" t="s">
        <v>10870</v>
      </c>
      <c r="VAH20" s="2" t="s">
        <v>10870</v>
      </c>
      <c r="VAI20" s="2" t="s">
        <v>10870</v>
      </c>
      <c r="VAJ20" s="2" t="s">
        <v>10870</v>
      </c>
      <c r="VAK20" s="2" t="s">
        <v>10870</v>
      </c>
      <c r="VAL20" s="2" t="s">
        <v>10870</v>
      </c>
      <c r="VAM20" s="2" t="s">
        <v>10870</v>
      </c>
      <c r="VAN20" s="2" t="s">
        <v>10870</v>
      </c>
      <c r="VAO20" s="2" t="s">
        <v>10870</v>
      </c>
      <c r="VAP20" s="2" t="s">
        <v>10870</v>
      </c>
      <c r="VAQ20" s="2" t="s">
        <v>10870</v>
      </c>
      <c r="VAR20" s="2" t="s">
        <v>10870</v>
      </c>
      <c r="VAS20" s="2" t="s">
        <v>10870</v>
      </c>
      <c r="VAT20" s="2" t="s">
        <v>10870</v>
      </c>
      <c r="VAU20" s="2" t="s">
        <v>10870</v>
      </c>
      <c r="VAV20" s="2" t="s">
        <v>10870</v>
      </c>
      <c r="VAW20" s="2" t="s">
        <v>10870</v>
      </c>
      <c r="VAX20" s="2" t="s">
        <v>10870</v>
      </c>
      <c r="VAY20" s="2" t="s">
        <v>10870</v>
      </c>
      <c r="VAZ20" s="2" t="s">
        <v>10870</v>
      </c>
      <c r="VBA20" s="2" t="s">
        <v>10870</v>
      </c>
      <c r="VBB20" s="2" t="s">
        <v>10870</v>
      </c>
      <c r="VBC20" s="2" t="s">
        <v>10870</v>
      </c>
      <c r="VBD20" s="2" t="s">
        <v>10870</v>
      </c>
      <c r="VBE20" s="2" t="s">
        <v>10870</v>
      </c>
      <c r="VBF20" s="2" t="s">
        <v>10870</v>
      </c>
      <c r="VBG20" s="2" t="s">
        <v>10870</v>
      </c>
      <c r="VBH20" s="2" t="s">
        <v>10870</v>
      </c>
      <c r="VBI20" s="2" t="s">
        <v>10870</v>
      </c>
      <c r="VBJ20" s="2" t="s">
        <v>10870</v>
      </c>
      <c r="VBK20" s="2" t="s">
        <v>10870</v>
      </c>
      <c r="VBL20" s="2" t="s">
        <v>10870</v>
      </c>
      <c r="VBM20" s="2" t="s">
        <v>10870</v>
      </c>
      <c r="VBN20" s="2" t="s">
        <v>10870</v>
      </c>
      <c r="VBO20" s="2" t="s">
        <v>10870</v>
      </c>
      <c r="VBP20" s="2" t="s">
        <v>10870</v>
      </c>
      <c r="VBQ20" s="2" t="s">
        <v>10870</v>
      </c>
      <c r="VBR20" s="2" t="s">
        <v>10870</v>
      </c>
      <c r="VBS20" s="2" t="s">
        <v>10870</v>
      </c>
      <c r="VBT20" s="2" t="s">
        <v>10870</v>
      </c>
      <c r="VBU20" s="2" t="s">
        <v>10870</v>
      </c>
      <c r="VBV20" s="2" t="s">
        <v>10870</v>
      </c>
      <c r="VBW20" s="2" t="s">
        <v>10870</v>
      </c>
      <c r="VBX20" s="2" t="s">
        <v>10870</v>
      </c>
      <c r="VBY20" s="2" t="s">
        <v>10870</v>
      </c>
      <c r="VBZ20" s="2" t="s">
        <v>10870</v>
      </c>
      <c r="VCA20" s="2" t="s">
        <v>10870</v>
      </c>
      <c r="VCB20" s="2" t="s">
        <v>10870</v>
      </c>
      <c r="VCC20" s="2" t="s">
        <v>10870</v>
      </c>
      <c r="VCD20" s="2" t="s">
        <v>10870</v>
      </c>
      <c r="VCE20" s="2" t="s">
        <v>10870</v>
      </c>
      <c r="VCF20" s="2" t="s">
        <v>10870</v>
      </c>
      <c r="VCG20" s="2" t="s">
        <v>10870</v>
      </c>
      <c r="VCH20" s="2" t="s">
        <v>10870</v>
      </c>
      <c r="VCI20" s="2" t="s">
        <v>10870</v>
      </c>
      <c r="VCJ20" s="2" t="s">
        <v>10870</v>
      </c>
      <c r="VCK20" s="2" t="s">
        <v>10870</v>
      </c>
      <c r="VCL20" s="2" t="s">
        <v>10870</v>
      </c>
      <c r="VCM20" s="2" t="s">
        <v>10870</v>
      </c>
      <c r="VCN20" s="2" t="s">
        <v>10870</v>
      </c>
      <c r="VCO20" s="2" t="s">
        <v>10870</v>
      </c>
      <c r="VCP20" s="2" t="s">
        <v>10870</v>
      </c>
      <c r="VCQ20" s="2" t="s">
        <v>10870</v>
      </c>
      <c r="VCR20" s="2" t="s">
        <v>10870</v>
      </c>
      <c r="VCS20" s="2" t="s">
        <v>10870</v>
      </c>
      <c r="VCT20" s="2" t="s">
        <v>10870</v>
      </c>
      <c r="VCU20" s="2" t="s">
        <v>10870</v>
      </c>
      <c r="VCV20" s="2" t="s">
        <v>10870</v>
      </c>
      <c r="VCW20" s="2" t="s">
        <v>10870</v>
      </c>
      <c r="VCX20" s="2" t="s">
        <v>10870</v>
      </c>
      <c r="VCY20" s="2" t="s">
        <v>10870</v>
      </c>
      <c r="VCZ20" s="2" t="s">
        <v>10870</v>
      </c>
      <c r="VDA20" s="2" t="s">
        <v>10870</v>
      </c>
      <c r="VDB20" s="2" t="s">
        <v>10870</v>
      </c>
      <c r="VDC20" s="2" t="s">
        <v>10870</v>
      </c>
      <c r="VDD20" s="2" t="s">
        <v>10870</v>
      </c>
      <c r="VDE20" s="2" t="s">
        <v>10870</v>
      </c>
      <c r="VDF20" s="2" t="s">
        <v>10870</v>
      </c>
      <c r="VDG20" s="2" t="s">
        <v>10870</v>
      </c>
      <c r="VDH20" s="2" t="s">
        <v>10870</v>
      </c>
      <c r="VDI20" s="2" t="s">
        <v>10870</v>
      </c>
      <c r="VDJ20" s="2" t="s">
        <v>10870</v>
      </c>
      <c r="VDK20" s="2" t="s">
        <v>10870</v>
      </c>
      <c r="VDL20" s="2" t="s">
        <v>10870</v>
      </c>
      <c r="VDM20" s="2" t="s">
        <v>10870</v>
      </c>
      <c r="VDN20" s="2" t="s">
        <v>10870</v>
      </c>
      <c r="VDO20" s="2" t="s">
        <v>10870</v>
      </c>
      <c r="VDP20" s="2" t="s">
        <v>10870</v>
      </c>
      <c r="VDQ20" s="2" t="s">
        <v>10870</v>
      </c>
      <c r="VDR20" s="2" t="s">
        <v>10870</v>
      </c>
      <c r="VDS20" s="2" t="s">
        <v>10870</v>
      </c>
      <c r="VDT20" s="2" t="s">
        <v>10870</v>
      </c>
      <c r="VDU20" s="2" t="s">
        <v>10870</v>
      </c>
      <c r="VDV20" s="2" t="s">
        <v>10870</v>
      </c>
      <c r="VDW20" s="2" t="s">
        <v>10870</v>
      </c>
      <c r="VDX20" s="2" t="s">
        <v>10870</v>
      </c>
      <c r="VDY20" s="2" t="s">
        <v>10870</v>
      </c>
      <c r="VDZ20" s="2" t="s">
        <v>10870</v>
      </c>
      <c r="VEA20" s="2" t="s">
        <v>10870</v>
      </c>
      <c r="VEB20" s="2" t="s">
        <v>10870</v>
      </c>
      <c r="VEC20" s="2" t="s">
        <v>10870</v>
      </c>
      <c r="VED20" s="2" t="s">
        <v>10870</v>
      </c>
      <c r="VEE20" s="2" t="s">
        <v>10870</v>
      </c>
      <c r="VEF20" s="2" t="s">
        <v>10870</v>
      </c>
      <c r="VEG20" s="2" t="s">
        <v>10870</v>
      </c>
      <c r="VEH20" s="2" t="s">
        <v>10870</v>
      </c>
      <c r="VEI20" s="2" t="s">
        <v>10870</v>
      </c>
      <c r="VEJ20" s="2" t="s">
        <v>10870</v>
      </c>
      <c r="VEK20" s="2" t="s">
        <v>10870</v>
      </c>
      <c r="VEL20" s="2" t="s">
        <v>10870</v>
      </c>
      <c r="VEM20" s="2" t="s">
        <v>10870</v>
      </c>
      <c r="VEN20" s="2" t="s">
        <v>10870</v>
      </c>
      <c r="VEO20" s="2" t="s">
        <v>10870</v>
      </c>
      <c r="VEP20" s="2" t="s">
        <v>10870</v>
      </c>
      <c r="VEQ20" s="2" t="s">
        <v>10870</v>
      </c>
      <c r="VER20" s="2" t="s">
        <v>10870</v>
      </c>
      <c r="VES20" s="2" t="s">
        <v>10870</v>
      </c>
      <c r="VET20" s="2" t="s">
        <v>10870</v>
      </c>
      <c r="VEU20" s="2" t="s">
        <v>10870</v>
      </c>
      <c r="VEV20" s="2" t="s">
        <v>10870</v>
      </c>
      <c r="VEW20" s="2" t="s">
        <v>10870</v>
      </c>
      <c r="VEX20" s="2" t="s">
        <v>10870</v>
      </c>
      <c r="VEY20" s="2" t="s">
        <v>10870</v>
      </c>
      <c r="VEZ20" s="2" t="s">
        <v>10870</v>
      </c>
      <c r="VFA20" s="2" t="s">
        <v>10870</v>
      </c>
      <c r="VFB20" s="2" t="s">
        <v>10870</v>
      </c>
      <c r="VFC20" s="2" t="s">
        <v>10870</v>
      </c>
      <c r="VFD20" s="2" t="s">
        <v>10870</v>
      </c>
      <c r="VFE20" s="2" t="s">
        <v>10870</v>
      </c>
      <c r="VFF20" s="2" t="s">
        <v>10870</v>
      </c>
      <c r="VFG20" s="2" t="s">
        <v>10870</v>
      </c>
      <c r="VFH20" s="2" t="s">
        <v>10870</v>
      </c>
      <c r="VFI20" s="2" t="s">
        <v>10870</v>
      </c>
      <c r="VFJ20" s="2" t="s">
        <v>10870</v>
      </c>
      <c r="VFK20" s="2" t="s">
        <v>10870</v>
      </c>
      <c r="VFL20" s="2" t="s">
        <v>10870</v>
      </c>
      <c r="VFM20" s="2" t="s">
        <v>10870</v>
      </c>
      <c r="VFN20" s="2" t="s">
        <v>10870</v>
      </c>
      <c r="VFO20" s="2" t="s">
        <v>10870</v>
      </c>
      <c r="VFP20" s="2" t="s">
        <v>10870</v>
      </c>
      <c r="VFQ20" s="2" t="s">
        <v>10870</v>
      </c>
      <c r="VFR20" s="2" t="s">
        <v>10870</v>
      </c>
      <c r="VFS20" s="2" t="s">
        <v>10870</v>
      </c>
      <c r="VFT20" s="2" t="s">
        <v>10870</v>
      </c>
      <c r="VFU20" s="2" t="s">
        <v>10870</v>
      </c>
      <c r="VFV20" s="2" t="s">
        <v>10870</v>
      </c>
      <c r="VFW20" s="2" t="s">
        <v>10870</v>
      </c>
      <c r="VFX20" s="2" t="s">
        <v>10870</v>
      </c>
      <c r="VFY20" s="2" t="s">
        <v>10870</v>
      </c>
      <c r="VFZ20" s="2" t="s">
        <v>10870</v>
      </c>
      <c r="VGA20" s="2" t="s">
        <v>10870</v>
      </c>
      <c r="VGB20" s="2" t="s">
        <v>10870</v>
      </c>
      <c r="VGC20" s="2" t="s">
        <v>10870</v>
      </c>
      <c r="VGD20" s="2" t="s">
        <v>10870</v>
      </c>
      <c r="VGE20" s="2" t="s">
        <v>10870</v>
      </c>
      <c r="VGF20" s="2" t="s">
        <v>10870</v>
      </c>
      <c r="VGG20" s="2" t="s">
        <v>10870</v>
      </c>
      <c r="VGH20" s="2" t="s">
        <v>10870</v>
      </c>
      <c r="VGI20" s="2" t="s">
        <v>10870</v>
      </c>
      <c r="VGJ20" s="2" t="s">
        <v>10870</v>
      </c>
      <c r="VGK20" s="2" t="s">
        <v>10870</v>
      </c>
      <c r="VGL20" s="2" t="s">
        <v>10870</v>
      </c>
      <c r="VGM20" s="2" t="s">
        <v>10870</v>
      </c>
      <c r="VGN20" s="2" t="s">
        <v>10870</v>
      </c>
      <c r="VGO20" s="2" t="s">
        <v>10870</v>
      </c>
      <c r="VGP20" s="2" t="s">
        <v>10870</v>
      </c>
      <c r="VGQ20" s="2" t="s">
        <v>10870</v>
      </c>
      <c r="VGR20" s="2" t="s">
        <v>10870</v>
      </c>
      <c r="VGS20" s="2" t="s">
        <v>10870</v>
      </c>
      <c r="VGT20" s="2" t="s">
        <v>10870</v>
      </c>
      <c r="VGU20" s="2" t="s">
        <v>10870</v>
      </c>
      <c r="VGV20" s="2" t="s">
        <v>10870</v>
      </c>
      <c r="VGW20" s="2" t="s">
        <v>10870</v>
      </c>
      <c r="VGX20" s="2" t="s">
        <v>10870</v>
      </c>
      <c r="VGY20" s="2" t="s">
        <v>10870</v>
      </c>
      <c r="VGZ20" s="2" t="s">
        <v>10870</v>
      </c>
      <c r="VHA20" s="2" t="s">
        <v>10870</v>
      </c>
      <c r="VHB20" s="2" t="s">
        <v>10870</v>
      </c>
      <c r="VHC20" s="2" t="s">
        <v>10870</v>
      </c>
      <c r="VHD20" s="2" t="s">
        <v>10870</v>
      </c>
      <c r="VHE20" s="2" t="s">
        <v>10870</v>
      </c>
      <c r="VHF20" s="2" t="s">
        <v>10870</v>
      </c>
      <c r="VHG20" s="2" t="s">
        <v>10870</v>
      </c>
      <c r="VHH20" s="2" t="s">
        <v>10870</v>
      </c>
      <c r="VHI20" s="2" t="s">
        <v>10870</v>
      </c>
      <c r="VHJ20" s="2" t="s">
        <v>10870</v>
      </c>
      <c r="VHK20" s="2" t="s">
        <v>10870</v>
      </c>
      <c r="VHL20" s="2" t="s">
        <v>10870</v>
      </c>
      <c r="VHM20" s="2" t="s">
        <v>10870</v>
      </c>
      <c r="VHN20" s="2" t="s">
        <v>10870</v>
      </c>
      <c r="VHO20" s="2" t="s">
        <v>10870</v>
      </c>
      <c r="VHP20" s="2" t="s">
        <v>10870</v>
      </c>
      <c r="VHQ20" s="2" t="s">
        <v>10870</v>
      </c>
      <c r="VHR20" s="2" t="s">
        <v>10870</v>
      </c>
      <c r="VHS20" s="2" t="s">
        <v>10870</v>
      </c>
      <c r="VHT20" s="2" t="s">
        <v>10870</v>
      </c>
      <c r="VHU20" s="2" t="s">
        <v>10870</v>
      </c>
      <c r="VHV20" s="2" t="s">
        <v>10870</v>
      </c>
      <c r="VHW20" s="2" t="s">
        <v>10870</v>
      </c>
      <c r="VHX20" s="2" t="s">
        <v>10870</v>
      </c>
      <c r="VHY20" s="2" t="s">
        <v>10870</v>
      </c>
      <c r="VHZ20" s="2" t="s">
        <v>10870</v>
      </c>
      <c r="VIA20" s="2" t="s">
        <v>10870</v>
      </c>
      <c r="VIB20" s="2" t="s">
        <v>10870</v>
      </c>
      <c r="VIC20" s="2" t="s">
        <v>10870</v>
      </c>
      <c r="VID20" s="2" t="s">
        <v>10870</v>
      </c>
      <c r="VIE20" s="2" t="s">
        <v>10870</v>
      </c>
      <c r="VIF20" s="2" t="s">
        <v>10870</v>
      </c>
      <c r="VIG20" s="2" t="s">
        <v>10870</v>
      </c>
      <c r="VIH20" s="2" t="s">
        <v>10870</v>
      </c>
      <c r="VII20" s="2" t="s">
        <v>10870</v>
      </c>
      <c r="VIJ20" s="2" t="s">
        <v>10870</v>
      </c>
      <c r="VIK20" s="2" t="s">
        <v>10870</v>
      </c>
      <c r="VIL20" s="2" t="s">
        <v>10870</v>
      </c>
      <c r="VIM20" s="2" t="s">
        <v>10870</v>
      </c>
      <c r="VIN20" s="2" t="s">
        <v>10870</v>
      </c>
      <c r="VIO20" s="2" t="s">
        <v>10870</v>
      </c>
      <c r="VIP20" s="2" t="s">
        <v>10870</v>
      </c>
      <c r="VIQ20" s="2" t="s">
        <v>10870</v>
      </c>
      <c r="VIR20" s="2" t="s">
        <v>10870</v>
      </c>
      <c r="VIS20" s="2" t="s">
        <v>10870</v>
      </c>
      <c r="VIT20" s="2" t="s">
        <v>10870</v>
      </c>
      <c r="VIU20" s="2" t="s">
        <v>10870</v>
      </c>
      <c r="VIV20" s="2" t="s">
        <v>10870</v>
      </c>
      <c r="VIW20" s="2" t="s">
        <v>10870</v>
      </c>
      <c r="VIX20" s="2" t="s">
        <v>10870</v>
      </c>
      <c r="VIY20" s="2" t="s">
        <v>10870</v>
      </c>
      <c r="VIZ20" s="2" t="s">
        <v>10870</v>
      </c>
      <c r="VJA20" s="2" t="s">
        <v>10870</v>
      </c>
      <c r="VJB20" s="2" t="s">
        <v>10870</v>
      </c>
      <c r="VJC20" s="2" t="s">
        <v>10870</v>
      </c>
      <c r="VJD20" s="2" t="s">
        <v>10870</v>
      </c>
      <c r="VJE20" s="2" t="s">
        <v>10870</v>
      </c>
      <c r="VJF20" s="2" t="s">
        <v>10870</v>
      </c>
      <c r="VJG20" s="2" t="s">
        <v>10870</v>
      </c>
      <c r="VJH20" s="2" t="s">
        <v>10870</v>
      </c>
      <c r="VJI20" s="2" t="s">
        <v>10870</v>
      </c>
      <c r="VJJ20" s="2" t="s">
        <v>10870</v>
      </c>
      <c r="VJK20" s="2" t="s">
        <v>10870</v>
      </c>
      <c r="VJL20" s="2" t="s">
        <v>10870</v>
      </c>
      <c r="VJM20" s="2" t="s">
        <v>10870</v>
      </c>
      <c r="VJN20" s="2" t="s">
        <v>10870</v>
      </c>
      <c r="VJO20" s="2" t="s">
        <v>10870</v>
      </c>
      <c r="VJP20" s="2" t="s">
        <v>10870</v>
      </c>
      <c r="VJQ20" s="2" t="s">
        <v>10870</v>
      </c>
      <c r="VJR20" s="2" t="s">
        <v>10870</v>
      </c>
      <c r="VJS20" s="2" t="s">
        <v>10870</v>
      </c>
      <c r="VJT20" s="2" t="s">
        <v>10870</v>
      </c>
      <c r="VJU20" s="2" t="s">
        <v>10870</v>
      </c>
      <c r="VJV20" s="2" t="s">
        <v>10870</v>
      </c>
      <c r="VJW20" s="2" t="s">
        <v>10870</v>
      </c>
      <c r="VJX20" s="2" t="s">
        <v>10870</v>
      </c>
      <c r="VJY20" s="2" t="s">
        <v>10870</v>
      </c>
      <c r="VJZ20" s="2" t="s">
        <v>10870</v>
      </c>
      <c r="VKA20" s="2" t="s">
        <v>10870</v>
      </c>
      <c r="VKB20" s="2" t="s">
        <v>10870</v>
      </c>
      <c r="VKC20" s="2" t="s">
        <v>10870</v>
      </c>
      <c r="VKD20" s="2" t="s">
        <v>10870</v>
      </c>
      <c r="VKE20" s="2" t="s">
        <v>10870</v>
      </c>
      <c r="VKF20" s="2" t="s">
        <v>10870</v>
      </c>
      <c r="VKG20" s="2" t="s">
        <v>10870</v>
      </c>
      <c r="VKH20" s="2" t="s">
        <v>10870</v>
      </c>
      <c r="VKI20" s="2" t="s">
        <v>10870</v>
      </c>
      <c r="VKJ20" s="2" t="s">
        <v>10870</v>
      </c>
      <c r="VKK20" s="2" t="s">
        <v>10870</v>
      </c>
      <c r="VKL20" s="2" t="s">
        <v>10870</v>
      </c>
      <c r="VKM20" s="2" t="s">
        <v>10870</v>
      </c>
      <c r="VKN20" s="2" t="s">
        <v>10870</v>
      </c>
      <c r="VKO20" s="2" t="s">
        <v>10870</v>
      </c>
      <c r="VKP20" s="2" t="s">
        <v>10870</v>
      </c>
      <c r="VKQ20" s="2" t="s">
        <v>10870</v>
      </c>
      <c r="VKR20" s="2" t="s">
        <v>10870</v>
      </c>
      <c r="VKS20" s="2" t="s">
        <v>10870</v>
      </c>
      <c r="VKT20" s="2" t="s">
        <v>10870</v>
      </c>
      <c r="VKU20" s="2" t="s">
        <v>10870</v>
      </c>
      <c r="VKV20" s="2" t="s">
        <v>10870</v>
      </c>
      <c r="VKW20" s="2" t="s">
        <v>10870</v>
      </c>
      <c r="VKX20" s="2" t="s">
        <v>10870</v>
      </c>
      <c r="VKY20" s="2" t="s">
        <v>10870</v>
      </c>
      <c r="VKZ20" s="2" t="s">
        <v>10870</v>
      </c>
      <c r="VLA20" s="2" t="s">
        <v>10870</v>
      </c>
      <c r="VLB20" s="2" t="s">
        <v>10870</v>
      </c>
      <c r="VLC20" s="2" t="s">
        <v>10870</v>
      </c>
      <c r="VLD20" s="2" t="s">
        <v>10870</v>
      </c>
      <c r="VLE20" s="2" t="s">
        <v>10870</v>
      </c>
      <c r="VLF20" s="2" t="s">
        <v>10870</v>
      </c>
      <c r="VLG20" s="2" t="s">
        <v>10870</v>
      </c>
      <c r="VLH20" s="2" t="s">
        <v>10870</v>
      </c>
      <c r="VLI20" s="2" t="s">
        <v>10870</v>
      </c>
      <c r="VLJ20" s="2" t="s">
        <v>10870</v>
      </c>
      <c r="VLK20" s="2" t="s">
        <v>10870</v>
      </c>
      <c r="VLL20" s="2" t="s">
        <v>10870</v>
      </c>
      <c r="VLM20" s="2" t="s">
        <v>10870</v>
      </c>
      <c r="VLN20" s="2" t="s">
        <v>10870</v>
      </c>
      <c r="VLO20" s="2" t="s">
        <v>10870</v>
      </c>
      <c r="VLP20" s="2" t="s">
        <v>10870</v>
      </c>
      <c r="VLQ20" s="2" t="s">
        <v>10870</v>
      </c>
      <c r="VLR20" s="2" t="s">
        <v>10870</v>
      </c>
      <c r="VLS20" s="2" t="s">
        <v>10870</v>
      </c>
      <c r="VLT20" s="2" t="s">
        <v>10870</v>
      </c>
      <c r="VLU20" s="2" t="s">
        <v>10870</v>
      </c>
      <c r="VLV20" s="2" t="s">
        <v>10870</v>
      </c>
      <c r="VLW20" s="2" t="s">
        <v>10870</v>
      </c>
      <c r="VLX20" s="2" t="s">
        <v>10870</v>
      </c>
      <c r="VLY20" s="2" t="s">
        <v>10870</v>
      </c>
      <c r="VLZ20" s="2" t="s">
        <v>10870</v>
      </c>
      <c r="VMA20" s="2" t="s">
        <v>10870</v>
      </c>
      <c r="VMB20" s="2" t="s">
        <v>10870</v>
      </c>
      <c r="VMC20" s="2" t="s">
        <v>10870</v>
      </c>
      <c r="VMD20" s="2" t="s">
        <v>10870</v>
      </c>
      <c r="VME20" s="2" t="s">
        <v>10870</v>
      </c>
      <c r="VMF20" s="2" t="s">
        <v>10870</v>
      </c>
      <c r="VMG20" s="2" t="s">
        <v>10870</v>
      </c>
      <c r="VMH20" s="2" t="s">
        <v>10870</v>
      </c>
      <c r="VMI20" s="2" t="s">
        <v>10870</v>
      </c>
      <c r="VMJ20" s="2" t="s">
        <v>10870</v>
      </c>
      <c r="VMK20" s="2" t="s">
        <v>10870</v>
      </c>
      <c r="VML20" s="2" t="s">
        <v>10870</v>
      </c>
      <c r="VMM20" s="2" t="s">
        <v>10870</v>
      </c>
      <c r="VMN20" s="2" t="s">
        <v>10870</v>
      </c>
      <c r="VMO20" s="2" t="s">
        <v>10870</v>
      </c>
      <c r="VMP20" s="2" t="s">
        <v>10870</v>
      </c>
      <c r="VMQ20" s="2" t="s">
        <v>10870</v>
      </c>
      <c r="VMR20" s="2" t="s">
        <v>10870</v>
      </c>
      <c r="VMS20" s="2" t="s">
        <v>10870</v>
      </c>
      <c r="VMT20" s="2" t="s">
        <v>10870</v>
      </c>
      <c r="VMU20" s="2" t="s">
        <v>10870</v>
      </c>
      <c r="VMV20" s="2" t="s">
        <v>10870</v>
      </c>
      <c r="VMW20" s="2" t="s">
        <v>10870</v>
      </c>
      <c r="VMX20" s="2" t="s">
        <v>10870</v>
      </c>
      <c r="VMY20" s="2" t="s">
        <v>10870</v>
      </c>
      <c r="VMZ20" s="2" t="s">
        <v>10870</v>
      </c>
      <c r="VNA20" s="2" t="s">
        <v>10870</v>
      </c>
      <c r="VNB20" s="2" t="s">
        <v>10870</v>
      </c>
      <c r="VNC20" s="2" t="s">
        <v>10870</v>
      </c>
      <c r="VND20" s="2" t="s">
        <v>10870</v>
      </c>
      <c r="VNE20" s="2" t="s">
        <v>10870</v>
      </c>
      <c r="VNF20" s="2" t="s">
        <v>10870</v>
      </c>
      <c r="VNG20" s="2" t="s">
        <v>10870</v>
      </c>
      <c r="VNH20" s="2" t="s">
        <v>10870</v>
      </c>
      <c r="VNI20" s="2" t="s">
        <v>10870</v>
      </c>
      <c r="VNJ20" s="2" t="s">
        <v>10870</v>
      </c>
      <c r="VNK20" s="2" t="s">
        <v>10870</v>
      </c>
      <c r="VNL20" s="2" t="s">
        <v>10870</v>
      </c>
      <c r="VNM20" s="2" t="s">
        <v>10870</v>
      </c>
      <c r="VNN20" s="2" t="s">
        <v>10870</v>
      </c>
      <c r="VNO20" s="2" t="s">
        <v>10870</v>
      </c>
      <c r="VNP20" s="2" t="s">
        <v>10870</v>
      </c>
      <c r="VNQ20" s="2" t="s">
        <v>10870</v>
      </c>
      <c r="VNR20" s="2" t="s">
        <v>10870</v>
      </c>
      <c r="VNS20" s="2" t="s">
        <v>10870</v>
      </c>
      <c r="VNT20" s="2" t="s">
        <v>10870</v>
      </c>
      <c r="VNU20" s="2" t="s">
        <v>10870</v>
      </c>
      <c r="VNV20" s="2" t="s">
        <v>10870</v>
      </c>
      <c r="VNW20" s="2" t="s">
        <v>10870</v>
      </c>
      <c r="VNX20" s="2" t="s">
        <v>10870</v>
      </c>
      <c r="VNY20" s="2" t="s">
        <v>10870</v>
      </c>
      <c r="VNZ20" s="2" t="s">
        <v>10870</v>
      </c>
      <c r="VOA20" s="2" t="s">
        <v>10870</v>
      </c>
      <c r="VOB20" s="2" t="s">
        <v>10870</v>
      </c>
      <c r="VOC20" s="2" t="s">
        <v>10870</v>
      </c>
      <c r="VOD20" s="2" t="s">
        <v>10870</v>
      </c>
      <c r="VOE20" s="2" t="s">
        <v>10870</v>
      </c>
      <c r="VOF20" s="2" t="s">
        <v>10870</v>
      </c>
      <c r="VOG20" s="2" t="s">
        <v>10870</v>
      </c>
      <c r="VOH20" s="2" t="s">
        <v>10870</v>
      </c>
      <c r="VOI20" s="2" t="s">
        <v>10870</v>
      </c>
      <c r="VOJ20" s="2" t="s">
        <v>10870</v>
      </c>
      <c r="VOK20" s="2" t="s">
        <v>10870</v>
      </c>
      <c r="VOL20" s="2" t="s">
        <v>10870</v>
      </c>
      <c r="VOM20" s="2" t="s">
        <v>10870</v>
      </c>
      <c r="VON20" s="2" t="s">
        <v>10870</v>
      </c>
      <c r="VOO20" s="2" t="s">
        <v>10870</v>
      </c>
      <c r="VOP20" s="2" t="s">
        <v>10870</v>
      </c>
      <c r="VOQ20" s="2" t="s">
        <v>10870</v>
      </c>
      <c r="VOR20" s="2" t="s">
        <v>10870</v>
      </c>
      <c r="VOS20" s="2" t="s">
        <v>10870</v>
      </c>
      <c r="VOT20" s="2" t="s">
        <v>10870</v>
      </c>
      <c r="VOU20" s="2" t="s">
        <v>10870</v>
      </c>
      <c r="VOV20" s="2" t="s">
        <v>10870</v>
      </c>
      <c r="VOW20" s="2" t="s">
        <v>10870</v>
      </c>
      <c r="VOX20" s="2" t="s">
        <v>10870</v>
      </c>
      <c r="VOY20" s="2" t="s">
        <v>10870</v>
      </c>
      <c r="VOZ20" s="2" t="s">
        <v>10870</v>
      </c>
      <c r="VPA20" s="2" t="s">
        <v>10870</v>
      </c>
      <c r="VPB20" s="2" t="s">
        <v>10870</v>
      </c>
      <c r="VPC20" s="2" t="s">
        <v>10870</v>
      </c>
      <c r="VPD20" s="2" t="s">
        <v>10870</v>
      </c>
      <c r="VPE20" s="2" t="s">
        <v>10870</v>
      </c>
      <c r="VPF20" s="2" t="s">
        <v>10870</v>
      </c>
      <c r="VPG20" s="2" t="s">
        <v>10870</v>
      </c>
      <c r="VPH20" s="2" t="s">
        <v>10870</v>
      </c>
      <c r="VPI20" s="2" t="s">
        <v>10870</v>
      </c>
      <c r="VPJ20" s="2" t="s">
        <v>10870</v>
      </c>
      <c r="VPK20" s="2" t="s">
        <v>10870</v>
      </c>
      <c r="VPL20" s="2" t="s">
        <v>10870</v>
      </c>
      <c r="VPM20" s="2" t="s">
        <v>10870</v>
      </c>
      <c r="VPN20" s="2" t="s">
        <v>10870</v>
      </c>
      <c r="VPO20" s="2" t="s">
        <v>10870</v>
      </c>
      <c r="VPP20" s="2" t="s">
        <v>10870</v>
      </c>
      <c r="VPQ20" s="2" t="s">
        <v>10870</v>
      </c>
      <c r="VPR20" s="2" t="s">
        <v>10870</v>
      </c>
      <c r="VPS20" s="2" t="s">
        <v>10870</v>
      </c>
      <c r="VPT20" s="2" t="s">
        <v>10870</v>
      </c>
      <c r="VPU20" s="2" t="s">
        <v>10870</v>
      </c>
      <c r="VPV20" s="2" t="s">
        <v>10870</v>
      </c>
      <c r="VPW20" s="2" t="s">
        <v>10870</v>
      </c>
      <c r="VPX20" s="2" t="s">
        <v>10870</v>
      </c>
      <c r="VPY20" s="2" t="s">
        <v>10870</v>
      </c>
      <c r="VPZ20" s="2" t="s">
        <v>10870</v>
      </c>
      <c r="VQA20" s="2" t="s">
        <v>10870</v>
      </c>
      <c r="VQB20" s="2" t="s">
        <v>10870</v>
      </c>
      <c r="VQC20" s="2" t="s">
        <v>10870</v>
      </c>
      <c r="VQD20" s="2" t="s">
        <v>10870</v>
      </c>
      <c r="VQE20" s="2" t="s">
        <v>10870</v>
      </c>
      <c r="VQF20" s="2" t="s">
        <v>10870</v>
      </c>
      <c r="VQG20" s="2" t="s">
        <v>10870</v>
      </c>
      <c r="VQH20" s="2" t="s">
        <v>10870</v>
      </c>
      <c r="VQI20" s="2" t="s">
        <v>10870</v>
      </c>
      <c r="VQJ20" s="2" t="s">
        <v>10870</v>
      </c>
      <c r="VQK20" s="2" t="s">
        <v>10870</v>
      </c>
      <c r="VQL20" s="2" t="s">
        <v>10870</v>
      </c>
      <c r="VQM20" s="2" t="s">
        <v>10870</v>
      </c>
      <c r="VQN20" s="2" t="s">
        <v>10870</v>
      </c>
      <c r="VQO20" s="2" t="s">
        <v>10870</v>
      </c>
      <c r="VQP20" s="2" t="s">
        <v>10870</v>
      </c>
      <c r="VQQ20" s="2" t="s">
        <v>10870</v>
      </c>
      <c r="VQR20" s="2" t="s">
        <v>10870</v>
      </c>
      <c r="VQS20" s="2" t="s">
        <v>10870</v>
      </c>
      <c r="VQT20" s="2" t="s">
        <v>10870</v>
      </c>
      <c r="VQU20" s="2" t="s">
        <v>10870</v>
      </c>
      <c r="VQV20" s="2" t="s">
        <v>10870</v>
      </c>
      <c r="VQW20" s="2" t="s">
        <v>10870</v>
      </c>
      <c r="VQX20" s="2" t="s">
        <v>10870</v>
      </c>
      <c r="VQY20" s="2" t="s">
        <v>10870</v>
      </c>
      <c r="VQZ20" s="2" t="s">
        <v>10870</v>
      </c>
      <c r="VRA20" s="2" t="s">
        <v>10870</v>
      </c>
      <c r="VRB20" s="2" t="s">
        <v>10870</v>
      </c>
      <c r="VRC20" s="2" t="s">
        <v>10870</v>
      </c>
      <c r="VRD20" s="2" t="s">
        <v>10870</v>
      </c>
      <c r="VRE20" s="2" t="s">
        <v>10870</v>
      </c>
      <c r="VRF20" s="2" t="s">
        <v>10870</v>
      </c>
      <c r="VRG20" s="2" t="s">
        <v>10870</v>
      </c>
      <c r="VRH20" s="2" t="s">
        <v>10870</v>
      </c>
      <c r="VRI20" s="2" t="s">
        <v>10870</v>
      </c>
      <c r="VRJ20" s="2" t="s">
        <v>10870</v>
      </c>
      <c r="VRK20" s="2" t="s">
        <v>10870</v>
      </c>
      <c r="VRL20" s="2" t="s">
        <v>10870</v>
      </c>
      <c r="VRM20" s="2" t="s">
        <v>10870</v>
      </c>
      <c r="VRN20" s="2" t="s">
        <v>10870</v>
      </c>
      <c r="VRO20" s="2" t="s">
        <v>10870</v>
      </c>
      <c r="VRP20" s="2" t="s">
        <v>10870</v>
      </c>
      <c r="VRQ20" s="2" t="s">
        <v>10870</v>
      </c>
      <c r="VRR20" s="2" t="s">
        <v>10870</v>
      </c>
      <c r="VRS20" s="2" t="s">
        <v>10870</v>
      </c>
      <c r="VRT20" s="2" t="s">
        <v>10870</v>
      </c>
      <c r="VRU20" s="2" t="s">
        <v>10870</v>
      </c>
      <c r="VRV20" s="2" t="s">
        <v>10870</v>
      </c>
      <c r="VRW20" s="2" t="s">
        <v>10870</v>
      </c>
      <c r="VRX20" s="2" t="s">
        <v>10870</v>
      </c>
      <c r="VRY20" s="2" t="s">
        <v>10870</v>
      </c>
      <c r="VRZ20" s="2" t="s">
        <v>10870</v>
      </c>
      <c r="VSA20" s="2" t="s">
        <v>10870</v>
      </c>
      <c r="VSB20" s="2" t="s">
        <v>10870</v>
      </c>
      <c r="VSC20" s="2" t="s">
        <v>10870</v>
      </c>
      <c r="VSD20" s="2" t="s">
        <v>10870</v>
      </c>
      <c r="VSE20" s="2" t="s">
        <v>10870</v>
      </c>
      <c r="VSF20" s="2" t="s">
        <v>10870</v>
      </c>
      <c r="VSG20" s="2" t="s">
        <v>10870</v>
      </c>
      <c r="VSH20" s="2" t="s">
        <v>10870</v>
      </c>
      <c r="VSI20" s="2" t="s">
        <v>10870</v>
      </c>
      <c r="VSJ20" s="2" t="s">
        <v>10870</v>
      </c>
      <c r="VSK20" s="2" t="s">
        <v>10870</v>
      </c>
      <c r="VSL20" s="2" t="s">
        <v>10870</v>
      </c>
      <c r="VSM20" s="2" t="s">
        <v>10870</v>
      </c>
      <c r="VSN20" s="2" t="s">
        <v>10870</v>
      </c>
      <c r="VSO20" s="2" t="s">
        <v>10870</v>
      </c>
      <c r="VSP20" s="2" t="s">
        <v>10870</v>
      </c>
      <c r="VSQ20" s="2" t="s">
        <v>10870</v>
      </c>
      <c r="VSR20" s="2" t="s">
        <v>10870</v>
      </c>
      <c r="VSS20" s="2" t="s">
        <v>10870</v>
      </c>
      <c r="VST20" s="2" t="s">
        <v>10870</v>
      </c>
      <c r="VSU20" s="2" t="s">
        <v>10870</v>
      </c>
      <c r="VSV20" s="2" t="s">
        <v>10870</v>
      </c>
      <c r="VSW20" s="2" t="s">
        <v>10870</v>
      </c>
      <c r="VSX20" s="2" t="s">
        <v>10870</v>
      </c>
      <c r="VSY20" s="2" t="s">
        <v>10870</v>
      </c>
      <c r="VSZ20" s="2" t="s">
        <v>10870</v>
      </c>
      <c r="VTA20" s="2" t="s">
        <v>10870</v>
      </c>
      <c r="VTB20" s="2" t="s">
        <v>10870</v>
      </c>
      <c r="VTC20" s="2" t="s">
        <v>10870</v>
      </c>
      <c r="VTD20" s="2" t="s">
        <v>10870</v>
      </c>
      <c r="VTE20" s="2" t="s">
        <v>10870</v>
      </c>
      <c r="VTF20" s="2" t="s">
        <v>10870</v>
      </c>
      <c r="VTG20" s="2" t="s">
        <v>10870</v>
      </c>
      <c r="VTH20" s="2" t="s">
        <v>10870</v>
      </c>
      <c r="VTI20" s="2" t="s">
        <v>10870</v>
      </c>
      <c r="VTJ20" s="2" t="s">
        <v>10870</v>
      </c>
      <c r="VTK20" s="2" t="s">
        <v>10870</v>
      </c>
      <c r="VTL20" s="2" t="s">
        <v>10870</v>
      </c>
      <c r="VTM20" s="2" t="s">
        <v>10870</v>
      </c>
      <c r="VTN20" s="2" t="s">
        <v>10870</v>
      </c>
      <c r="VTO20" s="2" t="s">
        <v>10870</v>
      </c>
      <c r="VTP20" s="2" t="s">
        <v>10870</v>
      </c>
      <c r="VTQ20" s="2" t="s">
        <v>10870</v>
      </c>
      <c r="VTR20" s="2" t="s">
        <v>10870</v>
      </c>
      <c r="VTS20" s="2" t="s">
        <v>10870</v>
      </c>
      <c r="VTT20" s="2" t="s">
        <v>10870</v>
      </c>
      <c r="VTU20" s="2" t="s">
        <v>10870</v>
      </c>
      <c r="VTV20" s="2" t="s">
        <v>10870</v>
      </c>
      <c r="VTW20" s="2" t="s">
        <v>10870</v>
      </c>
      <c r="VTX20" s="2" t="s">
        <v>10870</v>
      </c>
      <c r="VTY20" s="2" t="s">
        <v>10870</v>
      </c>
      <c r="VTZ20" s="2" t="s">
        <v>10870</v>
      </c>
      <c r="VUA20" s="2" t="s">
        <v>10870</v>
      </c>
      <c r="VUB20" s="2" t="s">
        <v>10870</v>
      </c>
      <c r="VUC20" s="2" t="s">
        <v>10870</v>
      </c>
      <c r="VUD20" s="2" t="s">
        <v>10870</v>
      </c>
      <c r="VUE20" s="2" t="s">
        <v>10870</v>
      </c>
      <c r="VUF20" s="2" t="s">
        <v>10870</v>
      </c>
      <c r="VUG20" s="2" t="s">
        <v>10870</v>
      </c>
      <c r="VUH20" s="2" t="s">
        <v>10870</v>
      </c>
      <c r="VUI20" s="2" t="s">
        <v>10870</v>
      </c>
      <c r="VUJ20" s="2" t="s">
        <v>10870</v>
      </c>
      <c r="VUK20" s="2" t="s">
        <v>10870</v>
      </c>
      <c r="VUL20" s="2" t="s">
        <v>10870</v>
      </c>
      <c r="VUM20" s="2" t="s">
        <v>10870</v>
      </c>
      <c r="VUN20" s="2" t="s">
        <v>10870</v>
      </c>
      <c r="VUO20" s="2" t="s">
        <v>10870</v>
      </c>
      <c r="VUP20" s="2" t="s">
        <v>10870</v>
      </c>
      <c r="VUQ20" s="2" t="s">
        <v>10870</v>
      </c>
      <c r="VUR20" s="2" t="s">
        <v>10870</v>
      </c>
      <c r="VUS20" s="2" t="s">
        <v>10870</v>
      </c>
      <c r="VUT20" s="2" t="s">
        <v>10870</v>
      </c>
      <c r="VUU20" s="2" t="s">
        <v>10870</v>
      </c>
      <c r="VUV20" s="2" t="s">
        <v>10870</v>
      </c>
      <c r="VUW20" s="2" t="s">
        <v>10870</v>
      </c>
      <c r="VUX20" s="2" t="s">
        <v>10870</v>
      </c>
      <c r="VUY20" s="2" t="s">
        <v>10870</v>
      </c>
      <c r="VUZ20" s="2" t="s">
        <v>10870</v>
      </c>
      <c r="VVA20" s="2" t="s">
        <v>10870</v>
      </c>
      <c r="VVB20" s="2" t="s">
        <v>10870</v>
      </c>
      <c r="VVC20" s="2" t="s">
        <v>10870</v>
      </c>
      <c r="VVD20" s="2" t="s">
        <v>10870</v>
      </c>
      <c r="VVE20" s="2" t="s">
        <v>10870</v>
      </c>
      <c r="VVF20" s="2" t="s">
        <v>10870</v>
      </c>
      <c r="VVG20" s="2" t="s">
        <v>10870</v>
      </c>
      <c r="VVH20" s="2" t="s">
        <v>10870</v>
      </c>
      <c r="VVI20" s="2" t="s">
        <v>10870</v>
      </c>
      <c r="VVJ20" s="2" t="s">
        <v>10870</v>
      </c>
      <c r="VVK20" s="2" t="s">
        <v>10870</v>
      </c>
      <c r="VVL20" s="2" t="s">
        <v>10870</v>
      </c>
      <c r="VVM20" s="2" t="s">
        <v>10870</v>
      </c>
      <c r="VVN20" s="2" t="s">
        <v>10870</v>
      </c>
      <c r="VVO20" s="2" t="s">
        <v>10870</v>
      </c>
      <c r="VVP20" s="2" t="s">
        <v>10870</v>
      </c>
      <c r="VVQ20" s="2" t="s">
        <v>10870</v>
      </c>
      <c r="VVR20" s="2" t="s">
        <v>10870</v>
      </c>
      <c r="VVS20" s="2" t="s">
        <v>10870</v>
      </c>
      <c r="VVT20" s="2" t="s">
        <v>10870</v>
      </c>
      <c r="VVU20" s="2" t="s">
        <v>10870</v>
      </c>
      <c r="VVV20" s="2" t="s">
        <v>10870</v>
      </c>
      <c r="VVW20" s="2" t="s">
        <v>10870</v>
      </c>
      <c r="VVX20" s="2" t="s">
        <v>10870</v>
      </c>
      <c r="VVY20" s="2" t="s">
        <v>10870</v>
      </c>
      <c r="VVZ20" s="2" t="s">
        <v>10870</v>
      </c>
      <c r="VWA20" s="2" t="s">
        <v>10870</v>
      </c>
      <c r="VWB20" s="2" t="s">
        <v>10870</v>
      </c>
      <c r="VWC20" s="2" t="s">
        <v>10870</v>
      </c>
      <c r="VWD20" s="2" t="s">
        <v>10870</v>
      </c>
      <c r="VWE20" s="2" t="s">
        <v>10870</v>
      </c>
      <c r="VWF20" s="2" t="s">
        <v>10870</v>
      </c>
      <c r="VWG20" s="2" t="s">
        <v>10870</v>
      </c>
      <c r="VWH20" s="2" t="s">
        <v>10870</v>
      </c>
      <c r="VWI20" s="2" t="s">
        <v>10870</v>
      </c>
      <c r="VWJ20" s="2" t="s">
        <v>10870</v>
      </c>
      <c r="VWK20" s="2" t="s">
        <v>10870</v>
      </c>
      <c r="VWL20" s="2" t="s">
        <v>10870</v>
      </c>
      <c r="VWM20" s="2" t="s">
        <v>10870</v>
      </c>
      <c r="VWN20" s="2" t="s">
        <v>10870</v>
      </c>
      <c r="VWO20" s="2" t="s">
        <v>10870</v>
      </c>
      <c r="VWP20" s="2" t="s">
        <v>10870</v>
      </c>
      <c r="VWQ20" s="2" t="s">
        <v>10870</v>
      </c>
      <c r="VWR20" s="2" t="s">
        <v>10870</v>
      </c>
      <c r="VWS20" s="2" t="s">
        <v>10870</v>
      </c>
      <c r="VWT20" s="2" t="s">
        <v>10870</v>
      </c>
      <c r="VWU20" s="2" t="s">
        <v>10870</v>
      </c>
      <c r="VWV20" s="2" t="s">
        <v>10870</v>
      </c>
      <c r="VWW20" s="2" t="s">
        <v>10870</v>
      </c>
      <c r="VWX20" s="2" t="s">
        <v>10870</v>
      </c>
      <c r="VWY20" s="2" t="s">
        <v>10870</v>
      </c>
      <c r="VWZ20" s="2" t="s">
        <v>10870</v>
      </c>
      <c r="VXA20" s="2" t="s">
        <v>10870</v>
      </c>
      <c r="VXB20" s="2" t="s">
        <v>10870</v>
      </c>
      <c r="VXC20" s="2" t="s">
        <v>10870</v>
      </c>
      <c r="VXD20" s="2" t="s">
        <v>10870</v>
      </c>
      <c r="VXE20" s="2" t="s">
        <v>10870</v>
      </c>
      <c r="VXF20" s="2" t="s">
        <v>10870</v>
      </c>
      <c r="VXG20" s="2" t="s">
        <v>10870</v>
      </c>
      <c r="VXH20" s="2" t="s">
        <v>10870</v>
      </c>
      <c r="VXI20" s="2" t="s">
        <v>10870</v>
      </c>
      <c r="VXJ20" s="2" t="s">
        <v>10870</v>
      </c>
      <c r="VXK20" s="2" t="s">
        <v>10870</v>
      </c>
      <c r="VXL20" s="2" t="s">
        <v>10870</v>
      </c>
      <c r="VXM20" s="2" t="s">
        <v>10870</v>
      </c>
      <c r="VXN20" s="2" t="s">
        <v>10870</v>
      </c>
      <c r="VXO20" s="2" t="s">
        <v>10870</v>
      </c>
      <c r="VXP20" s="2" t="s">
        <v>10870</v>
      </c>
      <c r="VXQ20" s="2" t="s">
        <v>10870</v>
      </c>
      <c r="VXR20" s="2" t="s">
        <v>10870</v>
      </c>
      <c r="VXS20" s="2" t="s">
        <v>10870</v>
      </c>
      <c r="VXT20" s="2" t="s">
        <v>10870</v>
      </c>
      <c r="VXU20" s="2" t="s">
        <v>10870</v>
      </c>
      <c r="VXV20" s="2" t="s">
        <v>10870</v>
      </c>
      <c r="VXW20" s="2" t="s">
        <v>10870</v>
      </c>
      <c r="VXX20" s="2" t="s">
        <v>10870</v>
      </c>
      <c r="VXY20" s="2" t="s">
        <v>10870</v>
      </c>
      <c r="VXZ20" s="2" t="s">
        <v>10870</v>
      </c>
      <c r="VYA20" s="2" t="s">
        <v>10870</v>
      </c>
      <c r="VYB20" s="2" t="s">
        <v>10870</v>
      </c>
      <c r="VYC20" s="2" t="s">
        <v>10870</v>
      </c>
      <c r="VYD20" s="2" t="s">
        <v>10870</v>
      </c>
      <c r="VYE20" s="2" t="s">
        <v>10870</v>
      </c>
      <c r="VYF20" s="2" t="s">
        <v>10870</v>
      </c>
      <c r="VYG20" s="2" t="s">
        <v>10870</v>
      </c>
      <c r="VYH20" s="2" t="s">
        <v>10870</v>
      </c>
      <c r="VYI20" s="2" t="s">
        <v>10870</v>
      </c>
      <c r="VYJ20" s="2" t="s">
        <v>10870</v>
      </c>
      <c r="VYK20" s="2" t="s">
        <v>10870</v>
      </c>
      <c r="VYL20" s="2" t="s">
        <v>10870</v>
      </c>
      <c r="VYM20" s="2" t="s">
        <v>10870</v>
      </c>
      <c r="VYN20" s="2" t="s">
        <v>10870</v>
      </c>
      <c r="VYO20" s="2" t="s">
        <v>10870</v>
      </c>
      <c r="VYP20" s="2" t="s">
        <v>10870</v>
      </c>
      <c r="VYQ20" s="2" t="s">
        <v>10870</v>
      </c>
      <c r="VYR20" s="2" t="s">
        <v>10870</v>
      </c>
      <c r="VYS20" s="2" t="s">
        <v>10870</v>
      </c>
      <c r="VYT20" s="2" t="s">
        <v>10870</v>
      </c>
      <c r="VYU20" s="2" t="s">
        <v>10870</v>
      </c>
      <c r="VYV20" s="2" t="s">
        <v>10870</v>
      </c>
      <c r="VYW20" s="2" t="s">
        <v>10870</v>
      </c>
      <c r="VYX20" s="2" t="s">
        <v>10870</v>
      </c>
      <c r="VYY20" s="2" t="s">
        <v>10870</v>
      </c>
      <c r="VYZ20" s="2" t="s">
        <v>10870</v>
      </c>
      <c r="VZA20" s="2" t="s">
        <v>10870</v>
      </c>
      <c r="VZB20" s="2" t="s">
        <v>10870</v>
      </c>
      <c r="VZC20" s="2" t="s">
        <v>10870</v>
      </c>
      <c r="VZD20" s="2" t="s">
        <v>10870</v>
      </c>
      <c r="VZE20" s="2" t="s">
        <v>10870</v>
      </c>
      <c r="VZF20" s="2" t="s">
        <v>10870</v>
      </c>
      <c r="VZG20" s="2" t="s">
        <v>10870</v>
      </c>
      <c r="VZH20" s="2" t="s">
        <v>10870</v>
      </c>
      <c r="VZI20" s="2" t="s">
        <v>10870</v>
      </c>
      <c r="VZJ20" s="2" t="s">
        <v>10870</v>
      </c>
      <c r="VZK20" s="2" t="s">
        <v>10870</v>
      </c>
      <c r="VZL20" s="2" t="s">
        <v>10870</v>
      </c>
      <c r="VZM20" s="2" t="s">
        <v>10870</v>
      </c>
      <c r="VZN20" s="2" t="s">
        <v>10870</v>
      </c>
      <c r="VZO20" s="2" t="s">
        <v>10870</v>
      </c>
      <c r="VZP20" s="2" t="s">
        <v>10870</v>
      </c>
      <c r="VZQ20" s="2" t="s">
        <v>10870</v>
      </c>
      <c r="VZR20" s="2" t="s">
        <v>10870</v>
      </c>
      <c r="VZS20" s="2" t="s">
        <v>10870</v>
      </c>
      <c r="VZT20" s="2" t="s">
        <v>10870</v>
      </c>
      <c r="VZU20" s="2" t="s">
        <v>10870</v>
      </c>
      <c r="VZV20" s="2" t="s">
        <v>10870</v>
      </c>
      <c r="VZW20" s="2" t="s">
        <v>10870</v>
      </c>
      <c r="VZX20" s="2" t="s">
        <v>10870</v>
      </c>
      <c r="VZY20" s="2" t="s">
        <v>10870</v>
      </c>
      <c r="VZZ20" s="2" t="s">
        <v>10870</v>
      </c>
      <c r="WAA20" s="2" t="s">
        <v>10870</v>
      </c>
      <c r="WAB20" s="2" t="s">
        <v>10870</v>
      </c>
      <c r="WAC20" s="2" t="s">
        <v>10870</v>
      </c>
      <c r="WAD20" s="2" t="s">
        <v>10870</v>
      </c>
      <c r="WAE20" s="2" t="s">
        <v>10870</v>
      </c>
      <c r="WAF20" s="2" t="s">
        <v>10870</v>
      </c>
      <c r="WAG20" s="2" t="s">
        <v>10870</v>
      </c>
      <c r="WAH20" s="2" t="s">
        <v>10870</v>
      </c>
      <c r="WAI20" s="2" t="s">
        <v>10870</v>
      </c>
      <c r="WAJ20" s="2" t="s">
        <v>10870</v>
      </c>
      <c r="WAK20" s="2" t="s">
        <v>10870</v>
      </c>
      <c r="WAL20" s="2" t="s">
        <v>10870</v>
      </c>
      <c r="WAM20" s="2" t="s">
        <v>10870</v>
      </c>
      <c r="WAN20" s="2" t="s">
        <v>10870</v>
      </c>
      <c r="WAO20" s="2" t="s">
        <v>10870</v>
      </c>
      <c r="WAP20" s="2" t="s">
        <v>10870</v>
      </c>
      <c r="WAQ20" s="2" t="s">
        <v>10870</v>
      </c>
      <c r="WAR20" s="2" t="s">
        <v>10870</v>
      </c>
      <c r="WAS20" s="2" t="s">
        <v>10870</v>
      </c>
      <c r="WAT20" s="2" t="s">
        <v>10870</v>
      </c>
      <c r="WAU20" s="2" t="s">
        <v>10870</v>
      </c>
      <c r="WAV20" s="2" t="s">
        <v>10870</v>
      </c>
      <c r="WAW20" s="2" t="s">
        <v>10870</v>
      </c>
      <c r="WAX20" s="2" t="s">
        <v>10870</v>
      </c>
      <c r="WAY20" s="2" t="s">
        <v>10870</v>
      </c>
      <c r="WAZ20" s="2" t="s">
        <v>10870</v>
      </c>
      <c r="WBA20" s="2" t="s">
        <v>10870</v>
      </c>
      <c r="WBB20" s="2" t="s">
        <v>10870</v>
      </c>
      <c r="WBC20" s="2" t="s">
        <v>10870</v>
      </c>
      <c r="WBD20" s="2" t="s">
        <v>10870</v>
      </c>
      <c r="WBE20" s="2" t="s">
        <v>10870</v>
      </c>
      <c r="WBF20" s="2" t="s">
        <v>10870</v>
      </c>
      <c r="WBG20" s="2" t="s">
        <v>10870</v>
      </c>
      <c r="WBH20" s="2" t="s">
        <v>10870</v>
      </c>
      <c r="WBI20" s="2" t="s">
        <v>10870</v>
      </c>
      <c r="WBJ20" s="2" t="s">
        <v>10870</v>
      </c>
      <c r="WBK20" s="2" t="s">
        <v>10870</v>
      </c>
      <c r="WBL20" s="2" t="s">
        <v>10870</v>
      </c>
      <c r="WBM20" s="2" t="s">
        <v>10870</v>
      </c>
      <c r="WBN20" s="2" t="s">
        <v>10870</v>
      </c>
      <c r="WBO20" s="2" t="s">
        <v>10870</v>
      </c>
      <c r="WBP20" s="2" t="s">
        <v>10870</v>
      </c>
      <c r="WBQ20" s="2" t="s">
        <v>10870</v>
      </c>
      <c r="WBR20" s="2" t="s">
        <v>10870</v>
      </c>
      <c r="WBS20" s="2" t="s">
        <v>10870</v>
      </c>
      <c r="WBT20" s="2" t="s">
        <v>10870</v>
      </c>
      <c r="WBU20" s="2" t="s">
        <v>10870</v>
      </c>
      <c r="WBV20" s="2" t="s">
        <v>10870</v>
      </c>
      <c r="WBW20" s="2" t="s">
        <v>10870</v>
      </c>
      <c r="WBX20" s="2" t="s">
        <v>10870</v>
      </c>
      <c r="WBY20" s="2" t="s">
        <v>10870</v>
      </c>
      <c r="WBZ20" s="2" t="s">
        <v>10870</v>
      </c>
      <c r="WCA20" s="2" t="s">
        <v>10870</v>
      </c>
      <c r="WCB20" s="2" t="s">
        <v>10870</v>
      </c>
      <c r="WCC20" s="2" t="s">
        <v>10870</v>
      </c>
      <c r="WCD20" s="2" t="s">
        <v>10870</v>
      </c>
      <c r="WCE20" s="2" t="s">
        <v>10870</v>
      </c>
      <c r="WCF20" s="2" t="s">
        <v>10870</v>
      </c>
      <c r="WCG20" s="2" t="s">
        <v>10870</v>
      </c>
      <c r="WCH20" s="2" t="s">
        <v>10870</v>
      </c>
      <c r="WCI20" s="2" t="s">
        <v>10870</v>
      </c>
      <c r="WCJ20" s="2" t="s">
        <v>10870</v>
      </c>
      <c r="WCK20" s="2" t="s">
        <v>10870</v>
      </c>
      <c r="WCL20" s="2" t="s">
        <v>10870</v>
      </c>
      <c r="WCM20" s="2" t="s">
        <v>10870</v>
      </c>
      <c r="WCN20" s="2" t="s">
        <v>10870</v>
      </c>
      <c r="WCO20" s="2" t="s">
        <v>10870</v>
      </c>
      <c r="WCP20" s="2" t="s">
        <v>10870</v>
      </c>
      <c r="WCQ20" s="2" t="s">
        <v>10870</v>
      </c>
      <c r="WCR20" s="2" t="s">
        <v>10870</v>
      </c>
      <c r="WCS20" s="2" t="s">
        <v>10870</v>
      </c>
      <c r="WCT20" s="2" t="s">
        <v>10870</v>
      </c>
      <c r="WCU20" s="2" t="s">
        <v>10870</v>
      </c>
      <c r="WCV20" s="2" t="s">
        <v>10870</v>
      </c>
      <c r="WCW20" s="2" t="s">
        <v>10870</v>
      </c>
      <c r="WCX20" s="2" t="s">
        <v>10870</v>
      </c>
      <c r="WCY20" s="2" t="s">
        <v>10870</v>
      </c>
      <c r="WCZ20" s="2" t="s">
        <v>10870</v>
      </c>
      <c r="WDA20" s="2" t="s">
        <v>10870</v>
      </c>
      <c r="WDB20" s="2" t="s">
        <v>10870</v>
      </c>
      <c r="WDC20" s="2" t="s">
        <v>10870</v>
      </c>
      <c r="WDD20" s="2" t="s">
        <v>10870</v>
      </c>
      <c r="WDE20" s="2" t="s">
        <v>10870</v>
      </c>
      <c r="WDF20" s="2" t="s">
        <v>10870</v>
      </c>
      <c r="WDG20" s="2" t="s">
        <v>10870</v>
      </c>
      <c r="WDH20" s="2" t="s">
        <v>10870</v>
      </c>
      <c r="WDI20" s="2" t="s">
        <v>10870</v>
      </c>
      <c r="WDJ20" s="2" t="s">
        <v>10870</v>
      </c>
      <c r="WDK20" s="2" t="s">
        <v>10870</v>
      </c>
      <c r="WDL20" s="2" t="s">
        <v>10870</v>
      </c>
      <c r="WDM20" s="2" t="s">
        <v>10870</v>
      </c>
      <c r="WDN20" s="2" t="s">
        <v>10870</v>
      </c>
      <c r="WDO20" s="2" t="s">
        <v>10870</v>
      </c>
      <c r="WDP20" s="2" t="s">
        <v>10870</v>
      </c>
      <c r="WDQ20" s="2" t="s">
        <v>10870</v>
      </c>
      <c r="WDR20" s="2" t="s">
        <v>10870</v>
      </c>
      <c r="WDS20" s="2" t="s">
        <v>10870</v>
      </c>
      <c r="WDT20" s="2" t="s">
        <v>10870</v>
      </c>
      <c r="WDU20" s="2" t="s">
        <v>10870</v>
      </c>
      <c r="WDV20" s="2" t="s">
        <v>10870</v>
      </c>
      <c r="WDW20" s="2" t="s">
        <v>10870</v>
      </c>
      <c r="WDX20" s="2" t="s">
        <v>10870</v>
      </c>
      <c r="WDY20" s="2" t="s">
        <v>10870</v>
      </c>
      <c r="WDZ20" s="2" t="s">
        <v>10870</v>
      </c>
      <c r="WEA20" s="2" t="s">
        <v>10870</v>
      </c>
      <c r="WEB20" s="2" t="s">
        <v>10870</v>
      </c>
      <c r="WEC20" s="2" t="s">
        <v>10870</v>
      </c>
      <c r="WED20" s="2" t="s">
        <v>10870</v>
      </c>
      <c r="WEE20" s="2" t="s">
        <v>10870</v>
      </c>
      <c r="WEF20" s="2" t="s">
        <v>10870</v>
      </c>
      <c r="WEG20" s="2" t="s">
        <v>10870</v>
      </c>
      <c r="WEH20" s="2" t="s">
        <v>10870</v>
      </c>
      <c r="WEI20" s="2" t="s">
        <v>10870</v>
      </c>
      <c r="WEJ20" s="2" t="s">
        <v>10870</v>
      </c>
      <c r="WEK20" s="2" t="s">
        <v>10870</v>
      </c>
      <c r="WEL20" s="2" t="s">
        <v>10870</v>
      </c>
      <c r="WEM20" s="2" t="s">
        <v>10870</v>
      </c>
      <c r="WEN20" s="2" t="s">
        <v>10870</v>
      </c>
      <c r="WEO20" s="2" t="s">
        <v>10870</v>
      </c>
      <c r="WEP20" s="2" t="s">
        <v>10870</v>
      </c>
      <c r="WEQ20" s="2" t="s">
        <v>10870</v>
      </c>
      <c r="WER20" s="2" t="s">
        <v>10870</v>
      </c>
      <c r="WES20" s="2" t="s">
        <v>10870</v>
      </c>
      <c r="WET20" s="2" t="s">
        <v>10870</v>
      </c>
      <c r="WEU20" s="2" t="s">
        <v>10870</v>
      </c>
      <c r="WEV20" s="2" t="s">
        <v>10870</v>
      </c>
      <c r="WEW20" s="2" t="s">
        <v>10870</v>
      </c>
      <c r="WEX20" s="2" t="s">
        <v>10870</v>
      </c>
      <c r="WEY20" s="2" t="s">
        <v>10870</v>
      </c>
      <c r="WEZ20" s="2" t="s">
        <v>10870</v>
      </c>
      <c r="WFA20" s="2" t="s">
        <v>10870</v>
      </c>
      <c r="WFB20" s="2" t="s">
        <v>10870</v>
      </c>
      <c r="WFC20" s="2" t="s">
        <v>10870</v>
      </c>
      <c r="WFD20" s="2" t="s">
        <v>10870</v>
      </c>
      <c r="WFE20" s="2" t="s">
        <v>10870</v>
      </c>
      <c r="WFF20" s="2" t="s">
        <v>10870</v>
      </c>
      <c r="WFG20" s="2" t="s">
        <v>10870</v>
      </c>
      <c r="WFH20" s="2" t="s">
        <v>10870</v>
      </c>
      <c r="WFI20" s="2" t="s">
        <v>10870</v>
      </c>
      <c r="WFJ20" s="2" t="s">
        <v>10870</v>
      </c>
      <c r="WFK20" s="2" t="s">
        <v>10870</v>
      </c>
      <c r="WFL20" s="2" t="s">
        <v>10870</v>
      </c>
      <c r="WFM20" s="2" t="s">
        <v>10870</v>
      </c>
      <c r="WFN20" s="2" t="s">
        <v>10870</v>
      </c>
      <c r="WFO20" s="2" t="s">
        <v>10870</v>
      </c>
      <c r="WFP20" s="2" t="s">
        <v>10870</v>
      </c>
      <c r="WFQ20" s="2" t="s">
        <v>10870</v>
      </c>
      <c r="WFR20" s="2" t="s">
        <v>10870</v>
      </c>
      <c r="WFS20" s="2" t="s">
        <v>10870</v>
      </c>
      <c r="WFT20" s="2" t="s">
        <v>10870</v>
      </c>
      <c r="WFU20" s="2" t="s">
        <v>10870</v>
      </c>
      <c r="WFV20" s="2" t="s">
        <v>10870</v>
      </c>
      <c r="WFW20" s="2" t="s">
        <v>10870</v>
      </c>
      <c r="WFX20" s="2" t="s">
        <v>10870</v>
      </c>
      <c r="WFY20" s="2" t="s">
        <v>10870</v>
      </c>
      <c r="WFZ20" s="2" t="s">
        <v>10870</v>
      </c>
      <c r="WGA20" s="2" t="s">
        <v>10870</v>
      </c>
      <c r="WGB20" s="2" t="s">
        <v>10870</v>
      </c>
      <c r="WGC20" s="2" t="s">
        <v>10870</v>
      </c>
      <c r="WGD20" s="2" t="s">
        <v>10870</v>
      </c>
      <c r="WGE20" s="2" t="s">
        <v>10870</v>
      </c>
      <c r="WGF20" s="2" t="s">
        <v>10870</v>
      </c>
      <c r="WGG20" s="2" t="s">
        <v>10870</v>
      </c>
      <c r="WGH20" s="2" t="s">
        <v>10870</v>
      </c>
      <c r="WGI20" s="2" t="s">
        <v>10870</v>
      </c>
      <c r="WGJ20" s="2" t="s">
        <v>10870</v>
      </c>
      <c r="WGK20" s="2" t="s">
        <v>10870</v>
      </c>
      <c r="WGL20" s="2" t="s">
        <v>10870</v>
      </c>
      <c r="WGM20" s="2" t="s">
        <v>10870</v>
      </c>
      <c r="WGN20" s="2" t="s">
        <v>10870</v>
      </c>
      <c r="WGO20" s="2" t="s">
        <v>10870</v>
      </c>
      <c r="WGP20" s="2" t="s">
        <v>10870</v>
      </c>
      <c r="WGQ20" s="2" t="s">
        <v>10870</v>
      </c>
      <c r="WGR20" s="2" t="s">
        <v>10870</v>
      </c>
      <c r="WGS20" s="2" t="s">
        <v>10870</v>
      </c>
      <c r="WGT20" s="2" t="s">
        <v>10870</v>
      </c>
      <c r="WGU20" s="2" t="s">
        <v>10870</v>
      </c>
      <c r="WGV20" s="2" t="s">
        <v>10870</v>
      </c>
      <c r="WGW20" s="2" t="s">
        <v>10870</v>
      </c>
      <c r="WGX20" s="2" t="s">
        <v>10870</v>
      </c>
      <c r="WGY20" s="2" t="s">
        <v>10870</v>
      </c>
      <c r="WGZ20" s="2" t="s">
        <v>10870</v>
      </c>
      <c r="WHA20" s="2" t="s">
        <v>10870</v>
      </c>
      <c r="WHB20" s="2" t="s">
        <v>10870</v>
      </c>
      <c r="WHC20" s="2" t="s">
        <v>10870</v>
      </c>
      <c r="WHD20" s="2" t="s">
        <v>10870</v>
      </c>
      <c r="WHE20" s="2" t="s">
        <v>10870</v>
      </c>
      <c r="WHF20" s="2" t="s">
        <v>10870</v>
      </c>
      <c r="WHG20" s="2" t="s">
        <v>10870</v>
      </c>
      <c r="WHH20" s="2" t="s">
        <v>10870</v>
      </c>
      <c r="WHI20" s="2" t="s">
        <v>10870</v>
      </c>
      <c r="WHJ20" s="2" t="s">
        <v>10870</v>
      </c>
      <c r="WHK20" s="2" t="s">
        <v>10870</v>
      </c>
      <c r="WHL20" s="2" t="s">
        <v>10870</v>
      </c>
      <c r="WHM20" s="2" t="s">
        <v>10870</v>
      </c>
      <c r="WHN20" s="2" t="s">
        <v>10870</v>
      </c>
      <c r="WHO20" s="2" t="s">
        <v>10870</v>
      </c>
      <c r="WHP20" s="2" t="s">
        <v>10870</v>
      </c>
      <c r="WHQ20" s="2" t="s">
        <v>10870</v>
      </c>
      <c r="WHR20" s="2" t="s">
        <v>10870</v>
      </c>
      <c r="WHS20" s="2" t="s">
        <v>10870</v>
      </c>
      <c r="WHT20" s="2" t="s">
        <v>10870</v>
      </c>
      <c r="WHU20" s="2" t="s">
        <v>10870</v>
      </c>
      <c r="WHV20" s="2" t="s">
        <v>10870</v>
      </c>
      <c r="WHW20" s="2" t="s">
        <v>10870</v>
      </c>
      <c r="WHX20" s="2" t="s">
        <v>10870</v>
      </c>
      <c r="WHY20" s="2" t="s">
        <v>10870</v>
      </c>
      <c r="WHZ20" s="2" t="s">
        <v>10870</v>
      </c>
      <c r="WIA20" s="2" t="s">
        <v>10870</v>
      </c>
      <c r="WIB20" s="2" t="s">
        <v>10870</v>
      </c>
      <c r="WIC20" s="2" t="s">
        <v>10870</v>
      </c>
      <c r="WID20" s="2" t="s">
        <v>10870</v>
      </c>
      <c r="WIE20" s="2" t="s">
        <v>10870</v>
      </c>
      <c r="WIF20" s="2" t="s">
        <v>10870</v>
      </c>
      <c r="WIG20" s="2" t="s">
        <v>10870</v>
      </c>
      <c r="WIH20" s="2" t="s">
        <v>10870</v>
      </c>
      <c r="WII20" s="2" t="s">
        <v>10870</v>
      </c>
      <c r="WIJ20" s="2" t="s">
        <v>10870</v>
      </c>
      <c r="WIK20" s="2" t="s">
        <v>10870</v>
      </c>
      <c r="WIL20" s="2" t="s">
        <v>10870</v>
      </c>
      <c r="WIM20" s="2" t="s">
        <v>10870</v>
      </c>
      <c r="WIN20" s="2" t="s">
        <v>10870</v>
      </c>
      <c r="WIO20" s="2" t="s">
        <v>10870</v>
      </c>
      <c r="WIP20" s="2" t="s">
        <v>10870</v>
      </c>
      <c r="WIQ20" s="2" t="s">
        <v>10870</v>
      </c>
      <c r="WIR20" s="2" t="s">
        <v>10870</v>
      </c>
      <c r="WIS20" s="2" t="s">
        <v>10870</v>
      </c>
      <c r="WIT20" s="2" t="s">
        <v>10870</v>
      </c>
      <c r="WIU20" s="2" t="s">
        <v>10870</v>
      </c>
      <c r="WIV20" s="2" t="s">
        <v>10870</v>
      </c>
      <c r="WIW20" s="2" t="s">
        <v>10870</v>
      </c>
      <c r="WIX20" s="2" t="s">
        <v>10870</v>
      </c>
      <c r="WIY20" s="2" t="s">
        <v>10870</v>
      </c>
      <c r="WIZ20" s="2" t="s">
        <v>10870</v>
      </c>
      <c r="WJA20" s="2" t="s">
        <v>10870</v>
      </c>
      <c r="WJB20" s="2" t="s">
        <v>10870</v>
      </c>
      <c r="WJC20" s="2" t="s">
        <v>10870</v>
      </c>
      <c r="WJD20" s="2" t="s">
        <v>10870</v>
      </c>
      <c r="WJE20" s="2" t="s">
        <v>10870</v>
      </c>
      <c r="WJF20" s="2" t="s">
        <v>10870</v>
      </c>
      <c r="WJG20" s="2" t="s">
        <v>10870</v>
      </c>
      <c r="WJH20" s="2" t="s">
        <v>10870</v>
      </c>
      <c r="WJI20" s="2" t="s">
        <v>10870</v>
      </c>
      <c r="WJJ20" s="2" t="s">
        <v>10870</v>
      </c>
      <c r="WJK20" s="2" t="s">
        <v>10870</v>
      </c>
      <c r="WJL20" s="2" t="s">
        <v>10870</v>
      </c>
      <c r="WJM20" s="2" t="s">
        <v>10870</v>
      </c>
      <c r="WJN20" s="2" t="s">
        <v>10870</v>
      </c>
      <c r="WJO20" s="2" t="s">
        <v>10870</v>
      </c>
      <c r="WJP20" s="2" t="s">
        <v>10870</v>
      </c>
      <c r="WJQ20" s="2" t="s">
        <v>10870</v>
      </c>
      <c r="WJR20" s="2" t="s">
        <v>10870</v>
      </c>
      <c r="WJS20" s="2" t="s">
        <v>10870</v>
      </c>
      <c r="WJT20" s="2" t="s">
        <v>10870</v>
      </c>
      <c r="WJU20" s="2" t="s">
        <v>10870</v>
      </c>
      <c r="WJV20" s="2" t="s">
        <v>10870</v>
      </c>
      <c r="WJW20" s="2" t="s">
        <v>10870</v>
      </c>
      <c r="WJX20" s="2" t="s">
        <v>10870</v>
      </c>
      <c r="WJY20" s="2" t="s">
        <v>10870</v>
      </c>
      <c r="WJZ20" s="2" t="s">
        <v>10870</v>
      </c>
      <c r="WKA20" s="2" t="s">
        <v>10870</v>
      </c>
      <c r="WKB20" s="2" t="s">
        <v>10870</v>
      </c>
      <c r="WKC20" s="2" t="s">
        <v>10870</v>
      </c>
      <c r="WKD20" s="2" t="s">
        <v>10870</v>
      </c>
      <c r="WKE20" s="2" t="s">
        <v>10870</v>
      </c>
      <c r="WKF20" s="2" t="s">
        <v>10870</v>
      </c>
      <c r="WKG20" s="2" t="s">
        <v>10870</v>
      </c>
      <c r="WKH20" s="2" t="s">
        <v>10870</v>
      </c>
      <c r="WKI20" s="2" t="s">
        <v>10870</v>
      </c>
      <c r="WKJ20" s="2" t="s">
        <v>10870</v>
      </c>
      <c r="WKK20" s="2" t="s">
        <v>10870</v>
      </c>
      <c r="WKL20" s="2" t="s">
        <v>10870</v>
      </c>
      <c r="WKM20" s="2" t="s">
        <v>10870</v>
      </c>
      <c r="WKN20" s="2" t="s">
        <v>10870</v>
      </c>
      <c r="WKO20" s="2" t="s">
        <v>10870</v>
      </c>
      <c r="WKP20" s="2" t="s">
        <v>10870</v>
      </c>
      <c r="WKQ20" s="2" t="s">
        <v>10870</v>
      </c>
      <c r="WKR20" s="2" t="s">
        <v>10870</v>
      </c>
      <c r="WKS20" s="2" t="s">
        <v>10870</v>
      </c>
      <c r="WKT20" s="2" t="s">
        <v>10870</v>
      </c>
      <c r="WKU20" s="2" t="s">
        <v>10870</v>
      </c>
      <c r="WKV20" s="2" t="s">
        <v>10870</v>
      </c>
      <c r="WKW20" s="2" t="s">
        <v>10870</v>
      </c>
      <c r="WKX20" s="2" t="s">
        <v>10870</v>
      </c>
      <c r="WKY20" s="2" t="s">
        <v>10870</v>
      </c>
      <c r="WKZ20" s="2" t="s">
        <v>10870</v>
      </c>
      <c r="WLA20" s="2" t="s">
        <v>10870</v>
      </c>
      <c r="WLB20" s="2" t="s">
        <v>10870</v>
      </c>
      <c r="WLC20" s="2" t="s">
        <v>10870</v>
      </c>
      <c r="WLD20" s="2" t="s">
        <v>10870</v>
      </c>
      <c r="WLE20" s="2" t="s">
        <v>10870</v>
      </c>
      <c r="WLF20" s="2" t="s">
        <v>10870</v>
      </c>
      <c r="WLG20" s="2" t="s">
        <v>10870</v>
      </c>
      <c r="WLH20" s="2" t="s">
        <v>10870</v>
      </c>
      <c r="WLI20" s="2" t="s">
        <v>10870</v>
      </c>
      <c r="WLJ20" s="2" t="s">
        <v>10870</v>
      </c>
      <c r="WLK20" s="2" t="s">
        <v>10870</v>
      </c>
      <c r="WLL20" s="2" t="s">
        <v>10870</v>
      </c>
      <c r="WLM20" s="2" t="s">
        <v>10870</v>
      </c>
      <c r="WLN20" s="2" t="s">
        <v>10870</v>
      </c>
      <c r="WLO20" s="2" t="s">
        <v>10870</v>
      </c>
      <c r="WLP20" s="2" t="s">
        <v>10870</v>
      </c>
      <c r="WLQ20" s="2" t="s">
        <v>10870</v>
      </c>
      <c r="WLR20" s="2" t="s">
        <v>10870</v>
      </c>
      <c r="WLS20" s="2" t="s">
        <v>10870</v>
      </c>
      <c r="WLT20" s="2" t="s">
        <v>10870</v>
      </c>
      <c r="WLU20" s="2" t="s">
        <v>10870</v>
      </c>
      <c r="WLV20" s="2" t="s">
        <v>10870</v>
      </c>
      <c r="WLW20" s="2" t="s">
        <v>10870</v>
      </c>
      <c r="WLX20" s="2" t="s">
        <v>10870</v>
      </c>
      <c r="WLY20" s="2" t="s">
        <v>10870</v>
      </c>
      <c r="WLZ20" s="2" t="s">
        <v>10870</v>
      </c>
      <c r="WMA20" s="2" t="s">
        <v>10870</v>
      </c>
      <c r="WMB20" s="2" t="s">
        <v>10870</v>
      </c>
      <c r="WMC20" s="2" t="s">
        <v>10870</v>
      </c>
      <c r="WMD20" s="2" t="s">
        <v>10870</v>
      </c>
      <c r="WME20" s="2" t="s">
        <v>10870</v>
      </c>
      <c r="WMF20" s="2" t="s">
        <v>10870</v>
      </c>
      <c r="WMG20" s="2" t="s">
        <v>10870</v>
      </c>
      <c r="WMH20" s="2" t="s">
        <v>10870</v>
      </c>
      <c r="WMI20" s="2" t="s">
        <v>10870</v>
      </c>
      <c r="WMJ20" s="2" t="s">
        <v>10870</v>
      </c>
      <c r="WMK20" s="2" t="s">
        <v>10870</v>
      </c>
      <c r="WML20" s="2" t="s">
        <v>10870</v>
      </c>
      <c r="WMM20" s="2" t="s">
        <v>10870</v>
      </c>
      <c r="WMN20" s="2" t="s">
        <v>10870</v>
      </c>
      <c r="WMO20" s="2" t="s">
        <v>10870</v>
      </c>
      <c r="WMP20" s="2" t="s">
        <v>10870</v>
      </c>
      <c r="WMQ20" s="2" t="s">
        <v>10870</v>
      </c>
      <c r="WMR20" s="2" t="s">
        <v>10870</v>
      </c>
      <c r="WMS20" s="2" t="s">
        <v>10870</v>
      </c>
      <c r="WMT20" s="2" t="s">
        <v>10870</v>
      </c>
      <c r="WMU20" s="2" t="s">
        <v>10870</v>
      </c>
      <c r="WMV20" s="2" t="s">
        <v>10870</v>
      </c>
      <c r="WMW20" s="2" t="s">
        <v>10870</v>
      </c>
      <c r="WMX20" s="2" t="s">
        <v>10870</v>
      </c>
      <c r="WMY20" s="2" t="s">
        <v>10870</v>
      </c>
      <c r="WMZ20" s="2" t="s">
        <v>10870</v>
      </c>
      <c r="WNA20" s="2" t="s">
        <v>10870</v>
      </c>
      <c r="WNB20" s="2" t="s">
        <v>10870</v>
      </c>
      <c r="WNC20" s="2" t="s">
        <v>10870</v>
      </c>
      <c r="WND20" s="2" t="s">
        <v>10870</v>
      </c>
      <c r="WNE20" s="2" t="s">
        <v>10870</v>
      </c>
      <c r="WNF20" s="2" t="s">
        <v>10870</v>
      </c>
      <c r="WNG20" s="2" t="s">
        <v>10870</v>
      </c>
      <c r="WNH20" s="2" t="s">
        <v>10870</v>
      </c>
      <c r="WNI20" s="2" t="s">
        <v>10870</v>
      </c>
      <c r="WNJ20" s="2" t="s">
        <v>10870</v>
      </c>
      <c r="WNK20" s="2" t="s">
        <v>10870</v>
      </c>
      <c r="WNL20" s="2" t="s">
        <v>10870</v>
      </c>
      <c r="WNM20" s="2" t="s">
        <v>10870</v>
      </c>
      <c r="WNN20" s="2" t="s">
        <v>10870</v>
      </c>
      <c r="WNO20" s="2" t="s">
        <v>10870</v>
      </c>
      <c r="WNP20" s="2" t="s">
        <v>10870</v>
      </c>
      <c r="WNQ20" s="2" t="s">
        <v>10870</v>
      </c>
      <c r="WNR20" s="2" t="s">
        <v>10870</v>
      </c>
      <c r="WNS20" s="2" t="s">
        <v>10870</v>
      </c>
      <c r="WNT20" s="2" t="s">
        <v>10870</v>
      </c>
      <c r="WNU20" s="2" t="s">
        <v>10870</v>
      </c>
      <c r="WNV20" s="2" t="s">
        <v>10870</v>
      </c>
      <c r="WNW20" s="2" t="s">
        <v>10870</v>
      </c>
      <c r="WNX20" s="2" t="s">
        <v>10870</v>
      </c>
      <c r="WNY20" s="2" t="s">
        <v>10870</v>
      </c>
      <c r="WNZ20" s="2" t="s">
        <v>10870</v>
      </c>
      <c r="WOA20" s="2" t="s">
        <v>10870</v>
      </c>
      <c r="WOB20" s="2" t="s">
        <v>10870</v>
      </c>
      <c r="WOC20" s="2" t="s">
        <v>10870</v>
      </c>
      <c r="WOD20" s="2" t="s">
        <v>10870</v>
      </c>
      <c r="WOE20" s="2" t="s">
        <v>10870</v>
      </c>
      <c r="WOF20" s="2" t="s">
        <v>10870</v>
      </c>
      <c r="WOG20" s="2" t="s">
        <v>10870</v>
      </c>
      <c r="WOH20" s="2" t="s">
        <v>10870</v>
      </c>
      <c r="WOI20" s="2" t="s">
        <v>10870</v>
      </c>
      <c r="WOJ20" s="2" t="s">
        <v>10870</v>
      </c>
      <c r="WOK20" s="2" t="s">
        <v>10870</v>
      </c>
      <c r="WOL20" s="2" t="s">
        <v>10870</v>
      </c>
      <c r="WOM20" s="2" t="s">
        <v>10870</v>
      </c>
      <c r="WON20" s="2" t="s">
        <v>10870</v>
      </c>
      <c r="WOO20" s="2" t="s">
        <v>10870</v>
      </c>
      <c r="WOP20" s="2" t="s">
        <v>10870</v>
      </c>
      <c r="WOQ20" s="2" t="s">
        <v>10870</v>
      </c>
      <c r="WOR20" s="2" t="s">
        <v>10870</v>
      </c>
      <c r="WOS20" s="2" t="s">
        <v>10870</v>
      </c>
      <c r="WOT20" s="2" t="s">
        <v>10870</v>
      </c>
      <c r="WOU20" s="2" t="s">
        <v>10870</v>
      </c>
      <c r="WOV20" s="2" t="s">
        <v>10870</v>
      </c>
      <c r="WOW20" s="2" t="s">
        <v>10870</v>
      </c>
      <c r="WOX20" s="2" t="s">
        <v>10870</v>
      </c>
      <c r="WOY20" s="2" t="s">
        <v>10870</v>
      </c>
      <c r="WOZ20" s="2" t="s">
        <v>10870</v>
      </c>
      <c r="WPA20" s="2" t="s">
        <v>10870</v>
      </c>
      <c r="WPB20" s="2" t="s">
        <v>10870</v>
      </c>
      <c r="WPC20" s="2" t="s">
        <v>10870</v>
      </c>
      <c r="WPD20" s="2" t="s">
        <v>10870</v>
      </c>
      <c r="WPE20" s="2" t="s">
        <v>10870</v>
      </c>
      <c r="WPF20" s="2" t="s">
        <v>10870</v>
      </c>
      <c r="WPG20" s="2" t="s">
        <v>10870</v>
      </c>
      <c r="WPH20" s="2" t="s">
        <v>10870</v>
      </c>
      <c r="WPI20" s="2" t="s">
        <v>10870</v>
      </c>
      <c r="WPJ20" s="2" t="s">
        <v>10870</v>
      </c>
      <c r="WPK20" s="2" t="s">
        <v>10870</v>
      </c>
      <c r="WPL20" s="2" t="s">
        <v>10870</v>
      </c>
      <c r="WPM20" s="2" t="s">
        <v>10870</v>
      </c>
      <c r="WPN20" s="2" t="s">
        <v>10870</v>
      </c>
      <c r="WPO20" s="2" t="s">
        <v>10870</v>
      </c>
      <c r="WPP20" s="2" t="s">
        <v>10870</v>
      </c>
      <c r="WPQ20" s="2" t="s">
        <v>10870</v>
      </c>
      <c r="WPR20" s="2" t="s">
        <v>10870</v>
      </c>
      <c r="WPS20" s="2" t="s">
        <v>10870</v>
      </c>
      <c r="WPT20" s="2" t="s">
        <v>10870</v>
      </c>
      <c r="WPU20" s="2" t="s">
        <v>10870</v>
      </c>
      <c r="WPV20" s="2" t="s">
        <v>10870</v>
      </c>
      <c r="WPW20" s="2" t="s">
        <v>10870</v>
      </c>
      <c r="WPX20" s="2" t="s">
        <v>10870</v>
      </c>
      <c r="WPY20" s="2" t="s">
        <v>10870</v>
      </c>
      <c r="WPZ20" s="2" t="s">
        <v>10870</v>
      </c>
      <c r="WQA20" s="2" t="s">
        <v>10870</v>
      </c>
      <c r="WQB20" s="2" t="s">
        <v>10870</v>
      </c>
      <c r="WQC20" s="2" t="s">
        <v>10870</v>
      </c>
      <c r="WQD20" s="2" t="s">
        <v>10870</v>
      </c>
      <c r="WQE20" s="2" t="s">
        <v>10870</v>
      </c>
      <c r="WQF20" s="2" t="s">
        <v>10870</v>
      </c>
      <c r="WQG20" s="2" t="s">
        <v>10870</v>
      </c>
      <c r="WQH20" s="2" t="s">
        <v>10870</v>
      </c>
      <c r="WQI20" s="2" t="s">
        <v>10870</v>
      </c>
      <c r="WQJ20" s="2" t="s">
        <v>10870</v>
      </c>
      <c r="WQK20" s="2" t="s">
        <v>10870</v>
      </c>
      <c r="WQL20" s="2" t="s">
        <v>10870</v>
      </c>
      <c r="WQM20" s="2" t="s">
        <v>10870</v>
      </c>
      <c r="WQN20" s="2" t="s">
        <v>10870</v>
      </c>
      <c r="WQO20" s="2" t="s">
        <v>10870</v>
      </c>
      <c r="WQP20" s="2" t="s">
        <v>10870</v>
      </c>
      <c r="WQQ20" s="2" t="s">
        <v>10870</v>
      </c>
      <c r="WQR20" s="2" t="s">
        <v>10870</v>
      </c>
      <c r="WQS20" s="2" t="s">
        <v>10870</v>
      </c>
      <c r="WQT20" s="2" t="s">
        <v>10870</v>
      </c>
      <c r="WQU20" s="2" t="s">
        <v>10870</v>
      </c>
      <c r="WQV20" s="2" t="s">
        <v>10870</v>
      </c>
      <c r="WQW20" s="2" t="s">
        <v>10870</v>
      </c>
      <c r="WQX20" s="2" t="s">
        <v>10870</v>
      </c>
      <c r="WQY20" s="2" t="s">
        <v>10870</v>
      </c>
      <c r="WQZ20" s="2" t="s">
        <v>10870</v>
      </c>
      <c r="WRA20" s="2" t="s">
        <v>10870</v>
      </c>
      <c r="WRB20" s="2" t="s">
        <v>10870</v>
      </c>
      <c r="WRC20" s="2" t="s">
        <v>10870</v>
      </c>
      <c r="WRD20" s="2" t="s">
        <v>10870</v>
      </c>
      <c r="WRE20" s="2" t="s">
        <v>10870</v>
      </c>
      <c r="WRF20" s="2" t="s">
        <v>10870</v>
      </c>
      <c r="WRG20" s="2" t="s">
        <v>10870</v>
      </c>
      <c r="WRH20" s="2" t="s">
        <v>10870</v>
      </c>
      <c r="WRI20" s="2" t="s">
        <v>10870</v>
      </c>
      <c r="WRJ20" s="2" t="s">
        <v>10870</v>
      </c>
      <c r="WRK20" s="2" t="s">
        <v>10870</v>
      </c>
      <c r="WRL20" s="2" t="s">
        <v>10870</v>
      </c>
      <c r="WRM20" s="2" t="s">
        <v>10870</v>
      </c>
      <c r="WRN20" s="2" t="s">
        <v>10870</v>
      </c>
      <c r="WRO20" s="2" t="s">
        <v>10870</v>
      </c>
      <c r="WRP20" s="2" t="s">
        <v>10870</v>
      </c>
      <c r="WRQ20" s="2" t="s">
        <v>10870</v>
      </c>
      <c r="WRR20" s="2" t="s">
        <v>10870</v>
      </c>
      <c r="WRS20" s="2" t="s">
        <v>10870</v>
      </c>
      <c r="WRT20" s="2" t="s">
        <v>10870</v>
      </c>
      <c r="WRU20" s="2" t="s">
        <v>10870</v>
      </c>
      <c r="WRV20" s="2" t="s">
        <v>10870</v>
      </c>
      <c r="WRW20" s="2" t="s">
        <v>10870</v>
      </c>
      <c r="WRX20" s="2" t="s">
        <v>10870</v>
      </c>
      <c r="WRY20" s="2" t="s">
        <v>10870</v>
      </c>
      <c r="WRZ20" s="2" t="s">
        <v>10870</v>
      </c>
      <c r="WSA20" s="2" t="s">
        <v>10870</v>
      </c>
      <c r="WSB20" s="2" t="s">
        <v>10870</v>
      </c>
      <c r="WSC20" s="2" t="s">
        <v>10870</v>
      </c>
      <c r="WSD20" s="2" t="s">
        <v>10870</v>
      </c>
      <c r="WSE20" s="2" t="s">
        <v>10870</v>
      </c>
      <c r="WSF20" s="2" t="s">
        <v>10870</v>
      </c>
      <c r="WSG20" s="2" t="s">
        <v>10870</v>
      </c>
      <c r="WSH20" s="2" t="s">
        <v>10870</v>
      </c>
      <c r="WSI20" s="2" t="s">
        <v>10870</v>
      </c>
      <c r="WSJ20" s="2" t="s">
        <v>10870</v>
      </c>
      <c r="WSK20" s="2" t="s">
        <v>10870</v>
      </c>
      <c r="WSL20" s="2" t="s">
        <v>10870</v>
      </c>
      <c r="WSM20" s="2" t="s">
        <v>10870</v>
      </c>
      <c r="WSN20" s="2" t="s">
        <v>10870</v>
      </c>
      <c r="WSO20" s="2" t="s">
        <v>10870</v>
      </c>
      <c r="WSP20" s="2" t="s">
        <v>10870</v>
      </c>
      <c r="WSQ20" s="2" t="s">
        <v>10870</v>
      </c>
      <c r="WSR20" s="2" t="s">
        <v>10870</v>
      </c>
      <c r="WSS20" s="2" t="s">
        <v>10870</v>
      </c>
      <c r="WST20" s="2" t="s">
        <v>10870</v>
      </c>
      <c r="WSU20" s="2" t="s">
        <v>10870</v>
      </c>
      <c r="WSV20" s="2" t="s">
        <v>10870</v>
      </c>
      <c r="WSW20" s="2" t="s">
        <v>10870</v>
      </c>
      <c r="WSX20" s="2" t="s">
        <v>10870</v>
      </c>
      <c r="WSY20" s="2" t="s">
        <v>10870</v>
      </c>
      <c r="WSZ20" s="2" t="s">
        <v>10870</v>
      </c>
      <c r="WTA20" s="2" t="s">
        <v>10870</v>
      </c>
      <c r="WTB20" s="2" t="s">
        <v>10870</v>
      </c>
      <c r="WTC20" s="2" t="s">
        <v>10870</v>
      </c>
      <c r="WTD20" s="2" t="s">
        <v>10870</v>
      </c>
      <c r="WTE20" s="2" t="s">
        <v>10870</v>
      </c>
      <c r="WTF20" s="2" t="s">
        <v>10870</v>
      </c>
      <c r="WTG20" s="2" t="s">
        <v>10870</v>
      </c>
      <c r="WTH20" s="2" t="s">
        <v>10870</v>
      </c>
      <c r="WTI20" s="2" t="s">
        <v>10870</v>
      </c>
      <c r="WTJ20" s="2" t="s">
        <v>10870</v>
      </c>
      <c r="WTK20" s="2" t="s">
        <v>10870</v>
      </c>
      <c r="WTL20" s="2" t="s">
        <v>10870</v>
      </c>
      <c r="WTM20" s="2" t="s">
        <v>10870</v>
      </c>
      <c r="WTN20" s="2" t="s">
        <v>10870</v>
      </c>
      <c r="WTO20" s="2" t="s">
        <v>10870</v>
      </c>
      <c r="WTP20" s="2" t="s">
        <v>10870</v>
      </c>
      <c r="WTQ20" s="2" t="s">
        <v>10870</v>
      </c>
      <c r="WTR20" s="2" t="s">
        <v>10870</v>
      </c>
      <c r="WTS20" s="2" t="s">
        <v>10870</v>
      </c>
      <c r="WTT20" s="2" t="s">
        <v>10870</v>
      </c>
      <c r="WTU20" s="2" t="s">
        <v>10870</v>
      </c>
      <c r="WTV20" s="2" t="s">
        <v>10870</v>
      </c>
      <c r="WTW20" s="2" t="s">
        <v>10870</v>
      </c>
      <c r="WTX20" s="2" t="s">
        <v>10870</v>
      </c>
      <c r="WTY20" s="2" t="s">
        <v>10870</v>
      </c>
      <c r="WTZ20" s="2" t="s">
        <v>10870</v>
      </c>
      <c r="WUA20" s="2" t="s">
        <v>10870</v>
      </c>
      <c r="WUB20" s="2" t="s">
        <v>10870</v>
      </c>
      <c r="WUC20" s="2" t="s">
        <v>10870</v>
      </c>
      <c r="WUD20" s="2" t="s">
        <v>10870</v>
      </c>
      <c r="WUE20" s="2" t="s">
        <v>10870</v>
      </c>
      <c r="WUF20" s="2" t="s">
        <v>10870</v>
      </c>
      <c r="WUG20" s="2" t="s">
        <v>10870</v>
      </c>
      <c r="WUH20" s="2" t="s">
        <v>10870</v>
      </c>
      <c r="WUI20" s="2" t="s">
        <v>10870</v>
      </c>
      <c r="WUJ20" s="2" t="s">
        <v>10870</v>
      </c>
      <c r="WUK20" s="2" t="s">
        <v>10870</v>
      </c>
      <c r="WUL20" s="2" t="s">
        <v>10870</v>
      </c>
      <c r="WUM20" s="2" t="s">
        <v>10870</v>
      </c>
      <c r="WUN20" s="2" t="s">
        <v>10870</v>
      </c>
      <c r="WUO20" s="2" t="s">
        <v>10870</v>
      </c>
      <c r="WUP20" s="2" t="s">
        <v>10870</v>
      </c>
      <c r="WUQ20" s="2" t="s">
        <v>10870</v>
      </c>
      <c r="WUR20" s="2" t="s">
        <v>10870</v>
      </c>
      <c r="WUS20" s="2" t="s">
        <v>10870</v>
      </c>
      <c r="WUT20" s="2" t="s">
        <v>10870</v>
      </c>
      <c r="WUU20" s="2" t="s">
        <v>10870</v>
      </c>
      <c r="WUV20" s="2" t="s">
        <v>10870</v>
      </c>
      <c r="WUW20" s="2" t="s">
        <v>10870</v>
      </c>
      <c r="WUX20" s="2" t="s">
        <v>10870</v>
      </c>
      <c r="WUY20" s="2" t="s">
        <v>10870</v>
      </c>
      <c r="WUZ20" s="2" t="s">
        <v>10870</v>
      </c>
      <c r="WVA20" s="2" t="s">
        <v>10870</v>
      </c>
      <c r="WVB20" s="2" t="s">
        <v>10870</v>
      </c>
      <c r="WVC20" s="2" t="s">
        <v>10870</v>
      </c>
      <c r="WVD20" s="2" t="s">
        <v>10870</v>
      </c>
      <c r="WVE20" s="2" t="s">
        <v>10870</v>
      </c>
      <c r="WVF20" s="2" t="s">
        <v>10870</v>
      </c>
      <c r="WVG20" s="2" t="s">
        <v>10870</v>
      </c>
      <c r="WVH20" s="2" t="s">
        <v>10870</v>
      </c>
      <c r="WVI20" s="2" t="s">
        <v>10870</v>
      </c>
      <c r="WVJ20" s="2" t="s">
        <v>10870</v>
      </c>
      <c r="WVK20" s="2" t="s">
        <v>10870</v>
      </c>
      <c r="WVL20" s="2" t="s">
        <v>10870</v>
      </c>
      <c r="WVM20" s="2" t="s">
        <v>10870</v>
      </c>
      <c r="WVN20" s="2" t="s">
        <v>10870</v>
      </c>
      <c r="WVO20" s="2" t="s">
        <v>10870</v>
      </c>
      <c r="WVP20" s="2" t="s">
        <v>10870</v>
      </c>
      <c r="WVQ20" s="2" t="s">
        <v>10870</v>
      </c>
      <c r="WVR20" s="2" t="s">
        <v>10870</v>
      </c>
      <c r="WVS20" s="2" t="s">
        <v>10870</v>
      </c>
      <c r="WVT20" s="2" t="s">
        <v>10870</v>
      </c>
      <c r="WVU20" s="2" t="s">
        <v>10870</v>
      </c>
      <c r="WVV20" s="2" t="s">
        <v>10870</v>
      </c>
      <c r="WVW20" s="2" t="s">
        <v>10870</v>
      </c>
      <c r="WVX20" s="2" t="s">
        <v>10870</v>
      </c>
      <c r="WVY20" s="2" t="s">
        <v>10870</v>
      </c>
      <c r="WVZ20" s="2" t="s">
        <v>10870</v>
      </c>
      <c r="WWA20" s="2" t="s">
        <v>10870</v>
      </c>
      <c r="WWB20" s="2" t="s">
        <v>10870</v>
      </c>
      <c r="WWC20" s="2" t="s">
        <v>10870</v>
      </c>
      <c r="WWD20" s="2" t="s">
        <v>10870</v>
      </c>
      <c r="WWE20" s="2" t="s">
        <v>10870</v>
      </c>
      <c r="WWF20" s="2" t="s">
        <v>10870</v>
      </c>
      <c r="WWG20" s="2" t="s">
        <v>10870</v>
      </c>
      <c r="WWH20" s="2" t="s">
        <v>10870</v>
      </c>
      <c r="WWI20" s="2" t="s">
        <v>10870</v>
      </c>
      <c r="WWJ20" s="2" t="s">
        <v>10870</v>
      </c>
      <c r="WWK20" s="2" t="s">
        <v>10870</v>
      </c>
      <c r="WWL20" s="2" t="s">
        <v>10870</v>
      </c>
      <c r="WWM20" s="2" t="s">
        <v>10870</v>
      </c>
      <c r="WWN20" s="2" t="s">
        <v>10870</v>
      </c>
      <c r="WWO20" s="2" t="s">
        <v>10870</v>
      </c>
      <c r="WWP20" s="2" t="s">
        <v>10870</v>
      </c>
      <c r="WWQ20" s="2" t="s">
        <v>10870</v>
      </c>
      <c r="WWR20" s="2" t="s">
        <v>10870</v>
      </c>
      <c r="WWS20" s="2" t="s">
        <v>10870</v>
      </c>
      <c r="WWT20" s="2" t="s">
        <v>10870</v>
      </c>
      <c r="WWU20" s="2" t="s">
        <v>10870</v>
      </c>
      <c r="WWV20" s="2" t="s">
        <v>10870</v>
      </c>
      <c r="WWW20" s="2" t="s">
        <v>10870</v>
      </c>
      <c r="WWX20" s="2" t="s">
        <v>10870</v>
      </c>
      <c r="WWY20" s="2" t="s">
        <v>10870</v>
      </c>
      <c r="WWZ20" s="2" t="s">
        <v>10870</v>
      </c>
      <c r="WXA20" s="2" t="s">
        <v>10870</v>
      </c>
      <c r="WXB20" s="2" t="s">
        <v>10870</v>
      </c>
      <c r="WXC20" s="2" t="s">
        <v>10870</v>
      </c>
      <c r="WXD20" s="2" t="s">
        <v>10870</v>
      </c>
      <c r="WXE20" s="2" t="s">
        <v>10870</v>
      </c>
      <c r="WXF20" s="2" t="s">
        <v>10870</v>
      </c>
      <c r="WXG20" s="2" t="s">
        <v>10870</v>
      </c>
      <c r="WXH20" s="2" t="s">
        <v>10870</v>
      </c>
      <c r="WXI20" s="2" t="s">
        <v>10870</v>
      </c>
      <c r="WXJ20" s="2" t="s">
        <v>10870</v>
      </c>
      <c r="WXK20" s="2" t="s">
        <v>10870</v>
      </c>
      <c r="WXL20" s="2" t="s">
        <v>10870</v>
      </c>
      <c r="WXM20" s="2" t="s">
        <v>10870</v>
      </c>
      <c r="WXN20" s="2" t="s">
        <v>10870</v>
      </c>
      <c r="WXO20" s="2" t="s">
        <v>10870</v>
      </c>
      <c r="WXP20" s="2" t="s">
        <v>10870</v>
      </c>
      <c r="WXQ20" s="2" t="s">
        <v>10870</v>
      </c>
      <c r="WXR20" s="2" t="s">
        <v>10870</v>
      </c>
      <c r="WXS20" s="2" t="s">
        <v>10870</v>
      </c>
      <c r="WXT20" s="2" t="s">
        <v>10870</v>
      </c>
      <c r="WXU20" s="2" t="s">
        <v>10870</v>
      </c>
      <c r="WXV20" s="2" t="s">
        <v>10870</v>
      </c>
      <c r="WXW20" s="2" t="s">
        <v>10870</v>
      </c>
      <c r="WXX20" s="2" t="s">
        <v>10870</v>
      </c>
      <c r="WXY20" s="2" t="s">
        <v>10870</v>
      </c>
      <c r="WXZ20" s="2" t="s">
        <v>10870</v>
      </c>
      <c r="WYA20" s="2" t="s">
        <v>10870</v>
      </c>
      <c r="WYB20" s="2" t="s">
        <v>10870</v>
      </c>
      <c r="WYC20" s="2" t="s">
        <v>10870</v>
      </c>
      <c r="WYD20" s="2" t="s">
        <v>10870</v>
      </c>
      <c r="WYE20" s="2" t="s">
        <v>10870</v>
      </c>
      <c r="WYF20" s="2" t="s">
        <v>10870</v>
      </c>
      <c r="WYG20" s="2" t="s">
        <v>10870</v>
      </c>
      <c r="WYH20" s="2" t="s">
        <v>10870</v>
      </c>
      <c r="WYI20" s="2" t="s">
        <v>10870</v>
      </c>
      <c r="WYJ20" s="2" t="s">
        <v>10870</v>
      </c>
      <c r="WYK20" s="2" t="s">
        <v>10870</v>
      </c>
      <c r="WYL20" s="2" t="s">
        <v>10870</v>
      </c>
      <c r="WYM20" s="2" t="s">
        <v>10870</v>
      </c>
      <c r="WYN20" s="2" t="s">
        <v>10870</v>
      </c>
      <c r="WYO20" s="2" t="s">
        <v>10870</v>
      </c>
      <c r="WYP20" s="2" t="s">
        <v>10870</v>
      </c>
      <c r="WYQ20" s="2" t="s">
        <v>10870</v>
      </c>
      <c r="WYR20" s="2" t="s">
        <v>10870</v>
      </c>
      <c r="WYS20" s="2" t="s">
        <v>10870</v>
      </c>
      <c r="WYT20" s="2" t="s">
        <v>10870</v>
      </c>
      <c r="WYU20" s="2" t="s">
        <v>10870</v>
      </c>
      <c r="WYV20" s="2" t="s">
        <v>10870</v>
      </c>
      <c r="WYW20" s="2" t="s">
        <v>10870</v>
      </c>
      <c r="WYX20" s="2" t="s">
        <v>10870</v>
      </c>
      <c r="WYY20" s="2" t="s">
        <v>10870</v>
      </c>
      <c r="WYZ20" s="2" t="s">
        <v>10870</v>
      </c>
      <c r="WZA20" s="2" t="s">
        <v>10870</v>
      </c>
      <c r="WZB20" s="2" t="s">
        <v>10870</v>
      </c>
      <c r="WZC20" s="2" t="s">
        <v>10870</v>
      </c>
      <c r="WZD20" s="2" t="s">
        <v>10870</v>
      </c>
      <c r="WZE20" s="2" t="s">
        <v>10870</v>
      </c>
      <c r="WZF20" s="2" t="s">
        <v>10870</v>
      </c>
      <c r="WZG20" s="2" t="s">
        <v>10870</v>
      </c>
      <c r="WZH20" s="2" t="s">
        <v>10870</v>
      </c>
      <c r="WZI20" s="2" t="s">
        <v>10870</v>
      </c>
      <c r="WZJ20" s="2" t="s">
        <v>10870</v>
      </c>
      <c r="WZK20" s="2" t="s">
        <v>10870</v>
      </c>
      <c r="WZL20" s="2" t="s">
        <v>10870</v>
      </c>
      <c r="WZM20" s="2" t="s">
        <v>10870</v>
      </c>
      <c r="WZN20" s="2" t="s">
        <v>10870</v>
      </c>
      <c r="WZO20" s="2" t="s">
        <v>10870</v>
      </c>
      <c r="WZP20" s="2" t="s">
        <v>10870</v>
      </c>
      <c r="WZQ20" s="2" t="s">
        <v>10870</v>
      </c>
      <c r="WZR20" s="2" t="s">
        <v>10870</v>
      </c>
      <c r="WZS20" s="2" t="s">
        <v>10870</v>
      </c>
      <c r="WZT20" s="2" t="s">
        <v>10870</v>
      </c>
      <c r="WZU20" s="2" t="s">
        <v>10870</v>
      </c>
      <c r="WZV20" s="2" t="s">
        <v>10870</v>
      </c>
      <c r="WZW20" s="2" t="s">
        <v>10870</v>
      </c>
      <c r="WZX20" s="2" t="s">
        <v>10870</v>
      </c>
      <c r="WZY20" s="2" t="s">
        <v>10870</v>
      </c>
      <c r="WZZ20" s="2" t="s">
        <v>10870</v>
      </c>
      <c r="XAA20" s="2" t="s">
        <v>10870</v>
      </c>
      <c r="XAB20" s="2" t="s">
        <v>10870</v>
      </c>
      <c r="XAC20" s="2" t="s">
        <v>10870</v>
      </c>
      <c r="XAD20" s="2" t="s">
        <v>10870</v>
      </c>
      <c r="XAE20" s="2" t="s">
        <v>10870</v>
      </c>
      <c r="XAF20" s="2" t="s">
        <v>10870</v>
      </c>
      <c r="XAG20" s="2" t="s">
        <v>10870</v>
      </c>
      <c r="XAH20" s="2" t="s">
        <v>10870</v>
      </c>
      <c r="XAI20" s="2" t="s">
        <v>10870</v>
      </c>
      <c r="XAJ20" s="2" t="s">
        <v>10870</v>
      </c>
      <c r="XAK20" s="2" t="s">
        <v>10870</v>
      </c>
      <c r="XAL20" s="2" t="s">
        <v>10870</v>
      </c>
      <c r="XAM20" s="2" t="s">
        <v>10870</v>
      </c>
      <c r="XAN20" s="2" t="s">
        <v>10870</v>
      </c>
      <c r="XAO20" s="2" t="s">
        <v>10870</v>
      </c>
      <c r="XAP20" s="2" t="s">
        <v>10870</v>
      </c>
      <c r="XAQ20" s="2" t="s">
        <v>10870</v>
      </c>
      <c r="XAR20" s="2" t="s">
        <v>10870</v>
      </c>
      <c r="XAS20" s="2" t="s">
        <v>10870</v>
      </c>
      <c r="XAT20" s="2" t="s">
        <v>10870</v>
      </c>
      <c r="XAU20" s="2" t="s">
        <v>10870</v>
      </c>
      <c r="XAV20" s="2" t="s">
        <v>10870</v>
      </c>
      <c r="XAW20" s="2" t="s">
        <v>10870</v>
      </c>
      <c r="XAX20" s="2" t="s">
        <v>10870</v>
      </c>
      <c r="XAY20" s="2" t="s">
        <v>10870</v>
      </c>
      <c r="XAZ20" s="2" t="s">
        <v>10870</v>
      </c>
      <c r="XBA20" s="2" t="s">
        <v>10870</v>
      </c>
      <c r="XBB20" s="2" t="s">
        <v>10870</v>
      </c>
      <c r="XBC20" s="2" t="s">
        <v>10870</v>
      </c>
      <c r="XBD20" s="2" t="s">
        <v>10870</v>
      </c>
      <c r="XBE20" s="2" t="s">
        <v>10870</v>
      </c>
      <c r="XBF20" s="2" t="s">
        <v>10870</v>
      </c>
      <c r="XBG20" s="2" t="s">
        <v>10870</v>
      </c>
      <c r="XBH20" s="2" t="s">
        <v>10870</v>
      </c>
      <c r="XBI20" s="2" t="s">
        <v>10870</v>
      </c>
      <c r="XBJ20" s="2" t="s">
        <v>10870</v>
      </c>
      <c r="XBK20" s="2" t="s">
        <v>10870</v>
      </c>
      <c r="XBL20" s="2" t="s">
        <v>10870</v>
      </c>
      <c r="XBM20" s="2" t="s">
        <v>10870</v>
      </c>
      <c r="XBN20" s="2" t="s">
        <v>10870</v>
      </c>
      <c r="XBO20" s="2" t="s">
        <v>10870</v>
      </c>
      <c r="XBP20" s="2" t="s">
        <v>10870</v>
      </c>
      <c r="XBQ20" s="2" t="s">
        <v>10870</v>
      </c>
      <c r="XBR20" s="2" t="s">
        <v>10870</v>
      </c>
      <c r="XBS20" s="2" t="s">
        <v>10870</v>
      </c>
      <c r="XBT20" s="2" t="s">
        <v>10870</v>
      </c>
      <c r="XBU20" s="2" t="s">
        <v>10870</v>
      </c>
      <c r="XBV20" s="2" t="s">
        <v>10870</v>
      </c>
      <c r="XBW20" s="2" t="s">
        <v>10870</v>
      </c>
      <c r="XBX20" s="2" t="s">
        <v>10870</v>
      </c>
      <c r="XBY20" s="2" t="s">
        <v>10870</v>
      </c>
      <c r="XBZ20" s="2" t="s">
        <v>10870</v>
      </c>
      <c r="XCA20" s="2" t="s">
        <v>10870</v>
      </c>
      <c r="XCB20" s="2" t="s">
        <v>10870</v>
      </c>
      <c r="XCC20" s="2" t="s">
        <v>10870</v>
      </c>
      <c r="XCD20" s="2" t="s">
        <v>10870</v>
      </c>
      <c r="XCE20" s="2" t="s">
        <v>10870</v>
      </c>
      <c r="XCF20" s="2" t="s">
        <v>10870</v>
      </c>
      <c r="XCG20" s="2" t="s">
        <v>10870</v>
      </c>
      <c r="XCH20" s="2" t="s">
        <v>10870</v>
      </c>
      <c r="XCI20" s="2" t="s">
        <v>10870</v>
      </c>
      <c r="XCJ20" s="2" t="s">
        <v>10870</v>
      </c>
      <c r="XCK20" s="2" t="s">
        <v>10870</v>
      </c>
      <c r="XCL20" s="2" t="s">
        <v>10870</v>
      </c>
      <c r="XCM20" s="2" t="s">
        <v>10870</v>
      </c>
      <c r="XCN20" s="2" t="s">
        <v>10870</v>
      </c>
      <c r="XCO20" s="2" t="s">
        <v>10870</v>
      </c>
      <c r="XCP20" s="2" t="s">
        <v>10870</v>
      </c>
      <c r="XCQ20" s="2" t="s">
        <v>10870</v>
      </c>
      <c r="XCR20" s="2" t="s">
        <v>10870</v>
      </c>
      <c r="XCS20" s="2" t="s">
        <v>10870</v>
      </c>
      <c r="XCT20" s="2" t="s">
        <v>10870</v>
      </c>
      <c r="XCU20" s="2" t="s">
        <v>10870</v>
      </c>
      <c r="XCV20" s="2" t="s">
        <v>10870</v>
      </c>
      <c r="XCW20" s="2" t="s">
        <v>10870</v>
      </c>
      <c r="XCX20" s="2" t="s">
        <v>10870</v>
      </c>
      <c r="XCY20" s="2" t="s">
        <v>10870</v>
      </c>
      <c r="XCZ20" s="2" t="s">
        <v>10870</v>
      </c>
      <c r="XDA20" s="2" t="s">
        <v>10870</v>
      </c>
      <c r="XDB20" s="2" t="s">
        <v>10870</v>
      </c>
      <c r="XDC20" s="2" t="s">
        <v>10870</v>
      </c>
      <c r="XDD20" s="2" t="s">
        <v>10870</v>
      </c>
      <c r="XDE20" s="2" t="s">
        <v>10870</v>
      </c>
      <c r="XDF20" s="2" t="s">
        <v>10870</v>
      </c>
      <c r="XDG20" s="2" t="s">
        <v>10870</v>
      </c>
      <c r="XDH20" s="2" t="s">
        <v>10870</v>
      </c>
      <c r="XDI20" s="2" t="s">
        <v>10870</v>
      </c>
      <c r="XDJ20" s="2" t="s">
        <v>10870</v>
      </c>
      <c r="XDK20" s="2" t="s">
        <v>10870</v>
      </c>
      <c r="XDL20" s="2" t="s">
        <v>10870</v>
      </c>
      <c r="XDM20" s="2" t="s">
        <v>10870</v>
      </c>
      <c r="XDN20" s="2" t="s">
        <v>10870</v>
      </c>
      <c r="XDO20" s="2" t="s">
        <v>10870</v>
      </c>
      <c r="XDP20" s="2" t="s">
        <v>10870</v>
      </c>
      <c r="XDQ20" s="2" t="s">
        <v>10870</v>
      </c>
      <c r="XDR20" s="2" t="s">
        <v>10870</v>
      </c>
      <c r="XDS20" s="2" t="s">
        <v>10870</v>
      </c>
      <c r="XDT20" s="2" t="s">
        <v>10870</v>
      </c>
      <c r="XDU20" s="2" t="s">
        <v>10870</v>
      </c>
      <c r="XDV20" s="2" t="s">
        <v>10870</v>
      </c>
      <c r="XDW20" s="2" t="s">
        <v>10870</v>
      </c>
      <c r="XDX20" s="2" t="s">
        <v>10870</v>
      </c>
      <c r="XDY20" s="2" t="s">
        <v>10870</v>
      </c>
      <c r="XDZ20" s="2" t="s">
        <v>10870</v>
      </c>
      <c r="XEA20" s="2" t="s">
        <v>10870</v>
      </c>
      <c r="XEB20" s="2" t="s">
        <v>10870</v>
      </c>
      <c r="XEC20" s="2" t="s">
        <v>10870</v>
      </c>
      <c r="XED20" s="2" t="s">
        <v>10870</v>
      </c>
      <c r="XEE20" s="2" t="s">
        <v>10870</v>
      </c>
      <c r="XEF20" s="2" t="s">
        <v>10870</v>
      </c>
      <c r="XEG20" s="2" t="s">
        <v>10870</v>
      </c>
      <c r="XEH20" s="2" t="s">
        <v>10870</v>
      </c>
      <c r="XEI20" s="2" t="s">
        <v>10870</v>
      </c>
      <c r="XEJ20" s="2" t="s">
        <v>10870</v>
      </c>
      <c r="XEK20" s="2" t="s">
        <v>10870</v>
      </c>
      <c r="XEL20" s="2" t="s">
        <v>10870</v>
      </c>
      <c r="XEM20" s="2" t="s">
        <v>10870</v>
      </c>
      <c r="XEN20" s="2" t="s">
        <v>10870</v>
      </c>
      <c r="XEO20" s="2" t="s">
        <v>10870</v>
      </c>
      <c r="XEP20" s="2" t="s">
        <v>10870</v>
      </c>
      <c r="XEQ20" s="2" t="s">
        <v>10870</v>
      </c>
      <c r="XER20" s="2" t="s">
        <v>10870</v>
      </c>
      <c r="XES20" s="2" t="s">
        <v>10870</v>
      </c>
      <c r="XET20" s="2" t="s">
        <v>10870</v>
      </c>
      <c r="XEU20" s="2" t="s">
        <v>10870</v>
      </c>
      <c r="XEV20" s="2" t="s">
        <v>10870</v>
      </c>
      <c r="XEW20" s="2" t="s">
        <v>10870</v>
      </c>
      <c r="XEX20" s="2" t="s">
        <v>10870</v>
      </c>
      <c r="XEY20" s="2" t="s">
        <v>10870</v>
      </c>
      <c r="XEZ20" s="2" t="s">
        <v>10870</v>
      </c>
      <c r="XFA20" s="2" t="s">
        <v>10870</v>
      </c>
      <c r="XFB20" s="2" t="s">
        <v>10870</v>
      </c>
      <c r="XFC20" s="2" t="s">
        <v>10870</v>
      </c>
      <c r="XFD20" s="2" t="s">
        <v>10870</v>
      </c>
    </row>
    <row r="21" spans="1:16384" ht="39.950000000000003" customHeight="1">
      <c r="A21" s="73">
        <f t="shared" si="0"/>
        <v>20</v>
      </c>
      <c r="E21" s="151" t="s">
        <v>29116</v>
      </c>
      <c r="I21" s="97"/>
      <c r="J21" s="76" t="str">
        <f>'Konsep BA'!J21</f>
        <v>ANDRI WIBISONO, S.H.</v>
      </c>
      <c r="K21" s="77"/>
      <c r="L21" s="83"/>
      <c r="M21" s="77" t="str">
        <f>'Konsep BA'!M21</f>
        <v>III/b</v>
      </c>
      <c r="N21" s="78"/>
      <c r="O21" s="83">
        <f>'Konsep BA'!O21</f>
        <v>41730</v>
      </c>
      <c r="P21" s="79" t="str">
        <f>'Konsep BA'!P21</f>
        <v>Fungsional Umum pada Kecamatan Panarukan</v>
      </c>
      <c r="Q21" s="84" t="e">
        <f>VLOOKUP(I21,PNS!B:S,9,FALSE)</f>
        <v>#N/A</v>
      </c>
      <c r="R21" s="80" t="e">
        <f>VLOOKUP(I21,PNS!B:S,6,FALSE)</f>
        <v>#N/A</v>
      </c>
      <c r="S21" s="86" t="e">
        <f>VLOOKUP(I21,PNS!B:S,7,FALSE)</f>
        <v>#N/A</v>
      </c>
      <c r="T21" s="81"/>
    </row>
    <row r="22" spans="1:16384" ht="39.950000000000003" customHeight="1">
      <c r="A22" s="73">
        <f t="shared" si="0"/>
        <v>21</v>
      </c>
      <c r="E22" s="151" t="s">
        <v>29117</v>
      </c>
      <c r="I22" s="101"/>
      <c r="J22" s="76" t="str">
        <f>'Konsep BA'!J22</f>
        <v>MELOK PUJIASTUTI, S.Pd, M.Pd.</v>
      </c>
      <c r="K22" s="77"/>
      <c r="L22" s="83"/>
      <c r="M22" s="77" t="str">
        <f>'Konsep BA'!M22</f>
        <v>IV/a</v>
      </c>
      <c r="N22" s="78"/>
      <c r="O22" s="83">
        <f>'Konsep BA'!O22</f>
        <v>42379</v>
      </c>
      <c r="P22" s="79" t="str">
        <f>'Konsep BA'!P22</f>
        <v>Kepala Seksi Pemasaran, Sumberdaya, dan Ekonomi Kreatif pada Dinas Pariwisata</v>
      </c>
      <c r="Q22" s="84" t="e">
        <f>VLOOKUP(I22,PNS!B:S,9,FALSE)</f>
        <v>#N/A</v>
      </c>
      <c r="R22" s="80" t="e">
        <f>VLOOKUP(I22,PNS!B:S,6,FALSE)</f>
        <v>#N/A</v>
      </c>
      <c r="S22" s="86" t="e">
        <f>VLOOKUP(I22,PNS!B:S,7,FALSE)</f>
        <v>#N/A</v>
      </c>
      <c r="T22" s="81"/>
    </row>
    <row r="23" spans="1:16384" ht="39.950000000000003" customHeight="1">
      <c r="A23" s="73">
        <f t="shared" si="0"/>
        <v>22</v>
      </c>
      <c r="E23" s="151" t="s">
        <v>29118</v>
      </c>
      <c r="I23" s="96"/>
      <c r="J23" s="76" t="str">
        <f>'Konsep BA'!J23</f>
        <v>RAWAT TRIMURTI, S.P.</v>
      </c>
      <c r="K23" s="77"/>
      <c r="L23" s="83"/>
      <c r="M23" s="77" t="str">
        <f>'Konsep BA'!M23</f>
        <v>III/c</v>
      </c>
      <c r="N23" s="78"/>
      <c r="O23" s="83">
        <f>'Konsep BA'!O23</f>
        <v>41365</v>
      </c>
      <c r="P23" s="79" t="str">
        <f>'Konsep BA'!P23</f>
        <v>Fungsional Umum pada Dinas Tanaman Pangan, Hortikultura dan Perkebunan Kabupaten Situbondo</v>
      </c>
      <c r="Q23" s="84" t="e">
        <f>VLOOKUP(I23,PNS!B:S,9,FALSE)</f>
        <v>#N/A</v>
      </c>
      <c r="R23" s="80" t="e">
        <f>VLOOKUP(I23,PNS!B:S,6,FALSE)</f>
        <v>#N/A</v>
      </c>
      <c r="S23" s="86" t="e">
        <f>VLOOKUP(I23,PNS!B:S,7,FALSE)</f>
        <v>#N/A</v>
      </c>
      <c r="T23" s="81"/>
    </row>
    <row r="24" spans="1:16384" ht="60">
      <c r="A24" s="73">
        <f t="shared" si="0"/>
        <v>23</v>
      </c>
      <c r="E24" s="149" t="s">
        <v>29119</v>
      </c>
      <c r="I24" s="101"/>
      <c r="J24" s="76" t="str">
        <f>'Konsep BA'!J24</f>
        <v>ARI YUDHIS SETYONO, S.IP.</v>
      </c>
      <c r="K24" s="77"/>
      <c r="L24" s="83"/>
      <c r="M24" s="77" t="str">
        <f>'Konsep BA'!M24</f>
        <v>III/b</v>
      </c>
      <c r="N24" s="78"/>
      <c r="O24" s="83">
        <f>'Konsep BA'!O24</f>
        <v>41548</v>
      </c>
      <c r="P24" s="79" t="str">
        <f>'Konsep BA'!P24</f>
        <v>Fungsional Umum pada Bagian Pemerintahan Sekretariat Daerah Kabupaten Situbondo</v>
      </c>
      <c r="Q24" s="84" t="e">
        <f>VLOOKUP(I24,PNS!B:S,9,FALSE)</f>
        <v>#N/A</v>
      </c>
      <c r="R24" s="80" t="e">
        <f>VLOOKUP(I24,PNS!B:S,6,FALSE)</f>
        <v>#N/A</v>
      </c>
      <c r="S24" s="86" t="e">
        <f>VLOOKUP(I24,PNS!B:S,7,FALSE)</f>
        <v>#N/A</v>
      </c>
      <c r="T24" s="81"/>
      <c r="U24" t="e">
        <f>VLOOKUP(I24,PNS!B:S,18,FALSE)</f>
        <v>#N/A</v>
      </c>
    </row>
    <row r="25" spans="1:16384" ht="39.950000000000003" customHeight="1">
      <c r="A25" s="73">
        <f t="shared" si="0"/>
        <v>24</v>
      </c>
      <c r="E25" s="149" t="s">
        <v>29102</v>
      </c>
      <c r="I25" s="101"/>
      <c r="J25" s="76" t="str">
        <f>'Konsep BA'!J25</f>
        <v>SUSI INDAHWATI, S.Sos.</v>
      </c>
      <c r="K25" s="77"/>
      <c r="L25" s="83"/>
      <c r="M25" s="77" t="str">
        <f>'Konsep BA'!M25</f>
        <v>III/d</v>
      </c>
      <c r="N25" s="78"/>
      <c r="O25" s="83">
        <f>'Konsep BA'!O25</f>
        <v>40634</v>
      </c>
      <c r="P25" s="79" t="str">
        <f>'Konsep BA'!P25</f>
        <v>Kepala Seksi Pengembangan Infrastruktur dan Destinasi Wisata pada Dinas Pariwisata</v>
      </c>
      <c r="Q25" s="84" t="e">
        <f>VLOOKUP(I25,PNS!B:S,9,FALSE)</f>
        <v>#N/A</v>
      </c>
      <c r="R25" s="80" t="e">
        <f>VLOOKUP(I25,PNS!B:S,6,FALSE)</f>
        <v>#N/A</v>
      </c>
      <c r="S25" s="86" t="e">
        <f>VLOOKUP(I25,PNS!B:S,7,FALSE)</f>
        <v>#N/A</v>
      </c>
      <c r="T25" s="81"/>
      <c r="U25" t="e">
        <f>VLOOKUP(I25,PNS!B:S,18,FALSE)</f>
        <v>#N/A</v>
      </c>
    </row>
    <row r="26" spans="1:16384" ht="39.950000000000003" customHeight="1">
      <c r="A26" s="73">
        <f t="shared" si="0"/>
        <v>25</v>
      </c>
      <c r="E26" s="149" t="s">
        <v>29101</v>
      </c>
      <c r="I26" s="101"/>
      <c r="J26" s="76" t="str">
        <f>'Konsep BA'!J26</f>
        <v>AJI SUBARNO, S.Sos, M.Si.</v>
      </c>
      <c r="K26" s="77"/>
      <c r="L26" s="83"/>
      <c r="M26" s="77" t="str">
        <f>'Konsep BA'!M26</f>
        <v>IV/a</v>
      </c>
      <c r="N26" s="78"/>
      <c r="O26" s="83">
        <f>'Konsep BA'!O26</f>
        <v>42095</v>
      </c>
      <c r="P26" s="79" t="str">
        <f>'Konsep BA'!P26</f>
        <v>Kepala Seksi Peningkatan Kapasitas Lingkungan Hidup pada Dinas Lingkungan Hidup</v>
      </c>
      <c r="Q26" s="84" t="e">
        <f>VLOOKUP(I26,PNS!B:S,9,FALSE)</f>
        <v>#N/A</v>
      </c>
      <c r="R26" s="80" t="e">
        <f>VLOOKUP(I26,PNS!B:S,6,FALSE)</f>
        <v>#N/A</v>
      </c>
      <c r="S26" s="86" t="e">
        <f>VLOOKUP(I26,PNS!B:S,7,FALSE)</f>
        <v>#N/A</v>
      </c>
      <c r="T26" s="81"/>
      <c r="U26" t="e">
        <f>VLOOKUP(I26,PNS!B:S,18,FALSE)</f>
        <v>#N/A</v>
      </c>
    </row>
    <row r="27" spans="1:16384" ht="39.950000000000003" customHeight="1">
      <c r="A27" s="73">
        <f t="shared" si="0"/>
        <v>26</v>
      </c>
      <c r="E27" s="149" t="s">
        <v>29120</v>
      </c>
      <c r="I27" s="101"/>
      <c r="J27" s="76" t="str">
        <f>'Konsep BA'!J27</f>
        <v>Drs. DIDIK BUDIANTORO</v>
      </c>
      <c r="K27" s="77"/>
      <c r="L27" s="83"/>
      <c r="M27" s="77" t="str">
        <f>'Konsep BA'!M27</f>
        <v>III/d</v>
      </c>
      <c r="N27" s="78"/>
      <c r="O27" s="83">
        <f>'Konsep BA'!O27</f>
        <v>41183</v>
      </c>
      <c r="P27" s="79" t="str">
        <f>'Konsep BA'!P27</f>
        <v>Kepala Seksi Pemberdayaan, Pengembangan, Infrastruktur dan Kemitraan Pemuda pada Dinas Pariwisata</v>
      </c>
      <c r="Q27" s="84" t="e">
        <f>VLOOKUP(I27,PNS!B:S,9,FALSE)</f>
        <v>#N/A</v>
      </c>
      <c r="R27" s="80" t="e">
        <f>VLOOKUP(I27,PNS!B:S,6,FALSE)</f>
        <v>#N/A</v>
      </c>
      <c r="S27" s="86" t="e">
        <f>VLOOKUP(I27,PNS!B:S,7,FALSE)</f>
        <v>#N/A</v>
      </c>
      <c r="T27" s="81"/>
      <c r="U27" t="e">
        <f>VLOOKUP(I27,PNS!B:S,18,FALSE)</f>
        <v>#N/A</v>
      </c>
    </row>
    <row r="28" spans="1:16384" ht="45">
      <c r="A28" s="73">
        <f t="shared" si="0"/>
        <v>27</v>
      </c>
      <c r="E28" s="149" t="s">
        <v>29120</v>
      </c>
      <c r="I28" s="101"/>
      <c r="J28" s="76" t="str">
        <f>'Konsep BA'!J28</f>
        <v>NUR ISLAMIYAH, S.T.</v>
      </c>
      <c r="K28" s="77"/>
      <c r="L28" s="83"/>
      <c r="M28" s="77" t="str">
        <f>'Konsep BA'!M28</f>
        <v>III/b</v>
      </c>
      <c r="N28" s="78"/>
      <c r="O28" s="83">
        <f>'Konsep BA'!O28</f>
        <v>41730</v>
      </c>
      <c r="P28" s="79" t="str">
        <f>'Konsep BA'!P28</f>
        <v>Fungsional Umum pada Dinas Lingkungan Hidup Kabupaten Situbondo</v>
      </c>
      <c r="Q28" s="84" t="e">
        <f>VLOOKUP(I28,PNS!B:S,9,FALSE)</f>
        <v>#N/A</v>
      </c>
      <c r="R28" s="80" t="e">
        <f>VLOOKUP(I28,PNS!B:S,6,FALSE)</f>
        <v>#N/A</v>
      </c>
      <c r="S28" s="86" t="e">
        <f>VLOOKUP(I28,PNS!B:S,7,FALSE)</f>
        <v>#N/A</v>
      </c>
      <c r="T28" s="81"/>
    </row>
  </sheetData>
  <pageMargins left="0.7" right="0.7" top="0.75" bottom="0.75" header="0.3" footer="0.3"/>
  <pageSetup paperSize="1000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6"/>
  <sheetViews>
    <sheetView tabSelected="1" topLeftCell="A25" workbookViewId="0">
      <selection activeCell="I12" sqref="I12"/>
    </sheetView>
  </sheetViews>
  <sheetFormatPr defaultRowHeight="15"/>
  <cols>
    <col min="1" max="1" width="4.7109375" customWidth="1"/>
    <col min="2" max="2" width="28.5703125" customWidth="1"/>
    <col min="3" max="3" width="17.140625" customWidth="1"/>
    <col min="4" max="4" width="16.7109375" customWidth="1"/>
    <col min="5" max="5" width="25" customWidth="1"/>
    <col min="6" max="6" width="25.5703125" customWidth="1"/>
    <col min="7" max="8" width="9.5703125" customWidth="1"/>
    <col min="9" max="9" width="23" customWidth="1"/>
    <col min="10" max="10" width="7.42578125" customWidth="1"/>
  </cols>
  <sheetData>
    <row r="1" spans="1:10">
      <c r="A1" s="136"/>
      <c r="B1" s="137"/>
      <c r="C1" s="136"/>
      <c r="D1" s="136"/>
      <c r="E1" s="137"/>
      <c r="F1" s="138" t="s">
        <v>29095</v>
      </c>
      <c r="G1" s="137" t="s">
        <v>29096</v>
      </c>
      <c r="H1" s="137"/>
      <c r="I1" s="137"/>
      <c r="J1" s="137"/>
    </row>
    <row r="2" spans="1:10">
      <c r="A2" s="136"/>
      <c r="B2" s="137"/>
      <c r="C2" s="136"/>
      <c r="D2" s="136"/>
      <c r="E2" s="137"/>
      <c r="F2" s="138"/>
      <c r="G2" s="137" t="s">
        <v>29097</v>
      </c>
      <c r="H2" s="139" t="s">
        <v>29103</v>
      </c>
      <c r="I2" s="137"/>
      <c r="J2" s="137"/>
    </row>
    <row r="3" spans="1:10">
      <c r="A3" s="136"/>
      <c r="B3" s="137"/>
      <c r="C3" s="136"/>
      <c r="D3" s="136"/>
      <c r="E3" s="137"/>
      <c r="F3" s="138"/>
      <c r="G3" s="140" t="s">
        <v>29091</v>
      </c>
      <c r="H3" s="141" t="s">
        <v>29098</v>
      </c>
      <c r="I3" s="137"/>
      <c r="J3" s="137"/>
    </row>
    <row r="4" spans="1:10">
      <c r="A4" s="136"/>
      <c r="B4" s="137"/>
      <c r="C4" s="136"/>
      <c r="D4" s="136"/>
      <c r="E4" s="137"/>
      <c r="F4" s="137"/>
      <c r="G4" s="137"/>
      <c r="H4" s="137"/>
      <c r="I4" s="137"/>
      <c r="J4" s="137"/>
    </row>
    <row r="5" spans="1:10">
      <c r="A5" s="136"/>
      <c r="B5" s="137"/>
      <c r="C5" s="136"/>
      <c r="D5" s="136"/>
      <c r="E5" s="137"/>
      <c r="F5" s="137"/>
      <c r="G5" s="137"/>
      <c r="H5" s="137"/>
      <c r="I5" s="137"/>
      <c r="J5" s="137"/>
    </row>
    <row r="6" spans="1:10" ht="24" customHeight="1">
      <c r="A6" s="185" t="s">
        <v>24475</v>
      </c>
      <c r="B6" s="185" t="s">
        <v>29082</v>
      </c>
      <c r="C6" s="184" t="s">
        <v>29083</v>
      </c>
      <c r="D6" s="184" t="s">
        <v>29084</v>
      </c>
      <c r="E6" s="185" t="s">
        <v>29085</v>
      </c>
      <c r="F6" s="185"/>
      <c r="G6" s="184" t="s">
        <v>29086</v>
      </c>
      <c r="H6" s="184"/>
      <c r="I6" s="184" t="s">
        <v>29087</v>
      </c>
      <c r="J6" s="185" t="s">
        <v>29088</v>
      </c>
    </row>
    <row r="7" spans="1:10">
      <c r="A7" s="185"/>
      <c r="B7" s="185"/>
      <c r="C7" s="184"/>
      <c r="D7" s="184"/>
      <c r="E7" s="130" t="s">
        <v>29089</v>
      </c>
      <c r="F7" s="130" t="s">
        <v>24478</v>
      </c>
      <c r="G7" s="130" t="s">
        <v>29090</v>
      </c>
      <c r="H7" s="130" t="s">
        <v>29091</v>
      </c>
      <c r="I7" s="184"/>
      <c r="J7" s="185"/>
    </row>
    <row r="8" spans="1:10">
      <c r="A8" s="16">
        <v>1</v>
      </c>
      <c r="B8" s="16">
        <v>2</v>
      </c>
      <c r="C8" s="16">
        <v>4</v>
      </c>
      <c r="D8" s="16">
        <v>5</v>
      </c>
      <c r="E8" s="16">
        <v>7</v>
      </c>
      <c r="F8" s="16">
        <v>8</v>
      </c>
      <c r="G8" s="16">
        <v>9</v>
      </c>
      <c r="H8" s="16">
        <v>10</v>
      </c>
      <c r="I8" s="16">
        <v>11</v>
      </c>
      <c r="J8" s="16">
        <v>12</v>
      </c>
    </row>
    <row r="9" spans="1:10" ht="63.75">
      <c r="A9" s="101">
        <v>1</v>
      </c>
      <c r="B9" s="131" t="str">
        <f>'BA print'!D12</f>
        <v>Drs. SUGIYONO, M.Pd.I.196712041992021002</v>
      </c>
      <c r="C9" s="132" t="str">
        <f>'BA print'!G12</f>
        <v>SITUBONDO04-12-1967</v>
      </c>
      <c r="D9" s="101" t="str">
        <f>'BA print'!H12</f>
        <v>Pembina Utama Muda ( IV/c ) 01-04-2012</v>
      </c>
      <c r="E9" s="133" t="str">
        <f>'BA print'!I12</f>
        <v>Staf Ahli Bidang Pemerintahan, Hukum dan Politik 30-12-2016</v>
      </c>
      <c r="F9" s="104" t="str">
        <f>'BA print'!B12</f>
        <v>Asisten Perekonomian dan Pembangunan pada Sekretariat Daerah Kabupaten Situbondo</v>
      </c>
      <c r="G9" s="19"/>
      <c r="H9" s="134"/>
      <c r="I9" s="135" t="s">
        <v>29127</v>
      </c>
      <c r="J9" s="17" t="s">
        <v>25396</v>
      </c>
    </row>
    <row r="10" spans="1:10" ht="63.75">
      <c r="A10" s="101">
        <f>A9+1</f>
        <v>2</v>
      </c>
      <c r="B10" s="131" t="str">
        <f>'BA print'!D13</f>
        <v>BASUKI, S.H, M.Si.196202161992031004</v>
      </c>
      <c r="C10" s="132" t="str">
        <f>'BA print'!G13</f>
        <v>PURWOREJO16-02-1962</v>
      </c>
      <c r="D10" s="101" t="str">
        <f>'BA print'!H13</f>
        <v>Pembina Utama Muda ( IV/c ) 01-10-2014</v>
      </c>
      <c r="E10" s="133" t="str">
        <f>'BA print'!I13</f>
        <v>Kepala Dinas Pariwisata 30-12-2016</v>
      </c>
      <c r="F10" s="104" t="str">
        <f>'BA print'!B13</f>
        <v>Staf Ahli Bidang Pemerintahan, Hukum dan Politik pada Sekretariat Daerah Kabupaten Situbondo</v>
      </c>
      <c r="G10" s="19"/>
      <c r="H10" s="134"/>
      <c r="I10" s="135" t="s">
        <v>29127</v>
      </c>
      <c r="J10" s="17" t="s">
        <v>25396</v>
      </c>
    </row>
    <row r="11" spans="1:10" ht="63.75">
      <c r="A11" s="101">
        <v>3</v>
      </c>
      <c r="B11" s="131" t="str">
        <f>'BA print'!D14</f>
        <v>Drs. H. SOFWAN HADI, M.Si.196104211991021002</v>
      </c>
      <c r="C11" s="132" t="str">
        <f>'BA print'!G14</f>
        <v>SAMPANG21-04-1961</v>
      </c>
      <c r="D11" s="101" t="str">
        <f>'BA print'!H14</f>
        <v>Pembina Tk. I ( IV/b ) 01-04-2013</v>
      </c>
      <c r="E11" s="133" t="str">
        <f>'BA print'!I14</f>
        <v>Asisten Perekonomian dan Pembangunan pada Sekretariat Daerah 30-12-2016</v>
      </c>
      <c r="F11" s="104" t="str">
        <f>'BA print'!B14</f>
        <v>Kepala Dinas Pariwisata Kabupaten Situbondo</v>
      </c>
      <c r="G11" s="19"/>
      <c r="H11" s="134"/>
      <c r="I11" s="135" t="s">
        <v>29127</v>
      </c>
      <c r="J11" s="17" t="s">
        <v>25396</v>
      </c>
    </row>
    <row r="12" spans="1:10" ht="63.75">
      <c r="A12" s="101">
        <v>4</v>
      </c>
      <c r="B12" s="131" t="str">
        <f>'BA print'!D15</f>
        <v>Ir. QURATUL AINI, M.Si.196708111999012001</v>
      </c>
      <c r="C12" s="132" t="str">
        <f>'BA print'!G15</f>
        <v>SITUBONDO11-08-1967</v>
      </c>
      <c r="D12" s="101" t="str">
        <f>'BA print'!H15</f>
        <v>Pembina ( IV/a ) 01-04-2015</v>
      </c>
      <c r="E12" s="133" t="str">
        <f>'BA print'!I15</f>
        <v>Kepala Seksi Produksi Holtikultura pada Dinas Tanaman Pangan, Hortikultura dan Perkebunan 10-01-2017</v>
      </c>
      <c r="F12" s="104" t="str">
        <f>'BA print'!B15</f>
        <v>Camat Situbondo</v>
      </c>
      <c r="G12" s="19"/>
      <c r="H12" s="134"/>
      <c r="I12" s="135" t="s">
        <v>29092</v>
      </c>
      <c r="J12" s="17" t="s">
        <v>25396</v>
      </c>
    </row>
    <row r="13" spans="1:10" ht="63.75">
      <c r="A13" s="101">
        <v>5</v>
      </c>
      <c r="B13" s="131" t="str">
        <f>'BA print'!D16</f>
        <v>ANNA KUSUMA, S.H, M.Si198312212006042009</v>
      </c>
      <c r="C13" s="132" t="str">
        <f>'BA print'!G16</f>
        <v>SEMARANG21-12-1983</v>
      </c>
      <c r="D13" s="101" t="str">
        <f>'BA print'!H16</f>
        <v>Penata Tk. I ( III/d ) 01-04-2016</v>
      </c>
      <c r="E13" s="133" t="str">
        <f>'BA print'!I16</f>
        <v>Kepala Bidang Mutasi dan Kepangkatan pada Badan Kepegawaian dan Pengembangan Sumber Daya Manusia 05-01-2017</v>
      </c>
      <c r="F13" s="104" t="str">
        <f>'BA print'!B16</f>
        <v>Camat Panji</v>
      </c>
      <c r="G13" s="19"/>
      <c r="H13" s="134"/>
      <c r="I13" s="135" t="s">
        <v>29092</v>
      </c>
      <c r="J13" s="17" t="s">
        <v>25396</v>
      </c>
    </row>
    <row r="14" spans="1:10" ht="63.75">
      <c r="A14" s="101">
        <f t="shared" ref="A14:A36" si="0">A13+1</f>
        <v>6</v>
      </c>
      <c r="B14" s="131" t="str">
        <f>'BA print'!D17</f>
        <v>Drs. ARI SUPRIYANTO, M.M.196005031985021004</v>
      </c>
      <c r="C14" s="132" t="str">
        <f>'BA print'!G17</f>
        <v>JOMBANG03-05-1960</v>
      </c>
      <c r="D14" s="101" t="str">
        <f>'BA print'!H17</f>
        <v>Pembina Tk. I ( IV/b ) 01-10-2011</v>
      </c>
      <c r="E14" s="133" t="str">
        <f>'BA print'!I17</f>
        <v>Camat Bungatan 30-12-2016</v>
      </c>
      <c r="F14" s="104" t="str">
        <f>'BA print'!B17</f>
        <v>Camat Panarukan</v>
      </c>
      <c r="G14" s="19"/>
      <c r="H14" s="134"/>
      <c r="I14" s="135" t="s">
        <v>29092</v>
      </c>
      <c r="J14" s="17" t="s">
        <v>25396</v>
      </c>
    </row>
    <row r="15" spans="1:10" ht="63.75">
      <c r="A15" s="101">
        <f t="shared" si="0"/>
        <v>7</v>
      </c>
      <c r="B15" s="131" t="str">
        <f>'BA print'!D18</f>
        <v>H. MARJULIS, S.E, M.Si.196302021993121001</v>
      </c>
      <c r="C15" s="132" t="str">
        <f>'BA print'!G18</f>
        <v>SITUBONDO02-02-1963</v>
      </c>
      <c r="D15" s="101" t="str">
        <f>'BA print'!H18</f>
        <v>Pembina Tk. I ( IV/b ) 01-10-2013</v>
      </c>
      <c r="E15" s="133" t="str">
        <f>'BA print'!I18</f>
        <v>Sekretaris pada Dinas Pengendalian Penduduk Dan Keluarga Berencana 30-12-2016</v>
      </c>
      <c r="F15" s="104" t="str">
        <f>'BA print'!B18</f>
        <v>Camat Bungatan</v>
      </c>
      <c r="G15" s="19"/>
      <c r="H15" s="134"/>
      <c r="I15" s="135" t="s">
        <v>29092</v>
      </c>
      <c r="J15" s="17" t="s">
        <v>25396</v>
      </c>
    </row>
    <row r="16" spans="1:10" ht="63.75">
      <c r="A16" s="101">
        <f t="shared" si="0"/>
        <v>8</v>
      </c>
      <c r="B16" s="131" t="str">
        <f>'BA print'!D19</f>
        <v>SURIYATNO, S.H.196701211986031001</v>
      </c>
      <c r="C16" s="132" t="str">
        <f>'BA print'!G19</f>
        <v>SURABAYA21-01-1967</v>
      </c>
      <c r="D16" s="101" t="str">
        <f>'BA print'!H19</f>
        <v>Pembina ( IV/a ) 01-10-2013</v>
      </c>
      <c r="E16" s="133" t="str">
        <f>'BA print'!I19</f>
        <v>Kepala Bagian Hukum pada Sekretariat Daerah 05-01-2017</v>
      </c>
      <c r="F16" s="104" t="str">
        <f>'BA print'!B19</f>
        <v>Camat Besuki</v>
      </c>
      <c r="G16" s="19"/>
      <c r="H16" s="134"/>
      <c r="I16" s="135" t="s">
        <v>29127</v>
      </c>
      <c r="J16" s="17" t="s">
        <v>25396</v>
      </c>
    </row>
    <row r="17" spans="1:10" ht="63.75">
      <c r="A17" s="101">
        <f t="shared" si="0"/>
        <v>9</v>
      </c>
      <c r="B17" s="131" t="str">
        <f>'BA print'!D20</f>
        <v>SIGIT SUSETYO RAHARJO, SSTP198205272000121003</v>
      </c>
      <c r="C17" s="132" t="str">
        <f>'BA print'!G20</f>
        <v>SITUBONDO27-05-1982</v>
      </c>
      <c r="D17" s="101" t="str">
        <f>'BA print'!H20</f>
        <v>Penata Tk. I ( III/d ) 01-04-2015</v>
      </c>
      <c r="E17" s="133" t="str">
        <f>'BA print'!I20</f>
        <v>Sekretaris Kecamatan Panarukan 05-01-2017</v>
      </c>
      <c r="F17" s="104" t="str">
        <f>'BA print'!B20</f>
        <v xml:space="preserve">Camat Banyuglugur </v>
      </c>
      <c r="G17" s="19"/>
      <c r="H17" s="134"/>
      <c r="I17" s="135" t="s">
        <v>29127</v>
      </c>
      <c r="J17" s="17" t="s">
        <v>25396</v>
      </c>
    </row>
    <row r="18" spans="1:10" ht="63.75">
      <c r="A18" s="101">
        <f t="shared" si="0"/>
        <v>10</v>
      </c>
      <c r="B18" s="131" t="str">
        <f>'BA print'!D21</f>
        <v>DIDIK SULISTIYONO, S.H, M.Si.196404141995031002</v>
      </c>
      <c r="C18" s="132" t="str">
        <f>'BA print'!G21</f>
        <v>JEMBER14-04-1964</v>
      </c>
      <c r="D18" s="101" t="str">
        <f>'BA print'!H21</f>
        <v>Pembina Tk. I ( IV/b ) 01-10-2013</v>
      </c>
      <c r="E18" s="133" t="str">
        <f>'BA print'!I21</f>
        <v>Sekretaris pada Dinas Komunikasi, Informatika Dan Persandian 30-12-2016</v>
      </c>
      <c r="F18" s="104" t="str">
        <f>'BA print'!B21</f>
        <v>Kepala Bagian Hukum Sekretariat Daerah Kabupaten Situbondo</v>
      </c>
      <c r="G18" s="19"/>
      <c r="H18" s="134"/>
      <c r="I18" s="135" t="s">
        <v>29127</v>
      </c>
      <c r="J18" s="17" t="s">
        <v>25396</v>
      </c>
    </row>
    <row r="19" spans="1:10" ht="60" customHeight="1">
      <c r="A19" s="101">
        <f t="shared" si="0"/>
        <v>11</v>
      </c>
      <c r="B19" s="131" t="str">
        <f>'BA print'!D22</f>
        <v>SUMARNO,  S.Sos.196207091983071001</v>
      </c>
      <c r="C19" s="132" t="str">
        <f>'BA print'!G22</f>
        <v>SIDOARJO09-07-1962</v>
      </c>
      <c r="D19" s="101" t="str">
        <f>'BA print'!H22</f>
        <v>Pembina ( IV/a ) 01-10-2015</v>
      </c>
      <c r="E19" s="133" t="str">
        <f>'BA print'!I22</f>
        <v>Camat Banyuglugur 30-12-2016</v>
      </c>
      <c r="F19" s="104" t="str">
        <f>'BA print'!B22</f>
        <v>Sekretaris Dinas Kesehatan Kabupaten Situbondo</v>
      </c>
      <c r="G19" s="19"/>
      <c r="H19" s="134"/>
      <c r="I19" s="135" t="s">
        <v>29092</v>
      </c>
      <c r="J19" s="17" t="s">
        <v>25396</v>
      </c>
    </row>
    <row r="20" spans="1:10" ht="57.75" customHeight="1">
      <c r="A20" s="101">
        <f t="shared" si="0"/>
        <v>12</v>
      </c>
      <c r="B20" s="131" t="str">
        <f>'BA print'!D23</f>
        <v>JUPRI SETYO UTOMO, SSTP.197808131998021001</v>
      </c>
      <c r="C20" s="132" t="str">
        <f>'BA print'!G23</f>
        <v>WONOGIRI13-08-1978</v>
      </c>
      <c r="D20" s="101" t="str">
        <f>'BA print'!H23</f>
        <v>Penata Tk. I ( III/d ) 01-04-2013</v>
      </c>
      <c r="E20" s="133" t="str">
        <f>'BA print'!I23</f>
        <v>Kepala Bidang Pariwisata pada Dinas Pariwisata 05-01-2017</v>
      </c>
      <c r="F20" s="104" t="str">
        <f>'BA print'!B23</f>
        <v>Sekretaris Dinas Pariwisata Kabupaten Situbondo</v>
      </c>
      <c r="G20" s="19"/>
      <c r="H20" s="134"/>
      <c r="I20" s="135" t="s">
        <v>29092</v>
      </c>
      <c r="J20" s="17" t="s">
        <v>25396</v>
      </c>
    </row>
    <row r="21" spans="1:10" ht="63.75">
      <c r="A21" s="101">
        <f t="shared" si="0"/>
        <v>13</v>
      </c>
      <c r="B21" s="131" t="str">
        <f>'BA print'!D24</f>
        <v>WIYATNO UTOMO, S.P.196407121998031004</v>
      </c>
      <c r="C21" s="132" t="str">
        <f>'BA print'!G24</f>
        <v>TULUNGAGUNG14-08-1978</v>
      </c>
      <c r="D21" s="101" t="str">
        <f>'BA print'!H24</f>
        <v>Penata Tk. I ( III/d ) 01-10-2009</v>
      </c>
      <c r="E21" s="133" t="str">
        <f>'BA print'!I24</f>
        <v>Kepala Bidang Ketersedian dan Distribusi Pangan pada Dinas Ketahanan Pangan 05-01-2017</v>
      </c>
      <c r="F21" s="104" t="str">
        <f>'BA print'!B24</f>
        <v>Sekretaris Dinas Tanaman Pangan, Hortikultura dan Perkebunan Kabupaten Situbondo</v>
      </c>
      <c r="G21" s="19"/>
      <c r="H21" s="134"/>
      <c r="I21" s="135" t="s">
        <v>29092</v>
      </c>
      <c r="J21" s="17" t="s">
        <v>25396</v>
      </c>
    </row>
    <row r="22" spans="1:10" ht="51">
      <c r="A22" s="101">
        <f t="shared" si="0"/>
        <v>14</v>
      </c>
      <c r="B22" s="131" t="str">
        <f>'BA print'!D25</f>
        <v>ELVI ZUBAIDAH, S.P, MMA.197203131999012001</v>
      </c>
      <c r="C22" s="132" t="str">
        <f>'BA print'!G25</f>
        <v>MADIUN15-08-1978</v>
      </c>
      <c r="D22" s="101" t="str">
        <f>'BA print'!H25</f>
        <v>Pembina ( IV/a ) 01-04-2015</v>
      </c>
      <c r="E22" s="133" t="str">
        <f>'BA print'!I25</f>
        <v>Kepala Seksi Distribusi dan Cadangan Pangan pada Dinas Ketahanan Pangan 10-01-2017</v>
      </c>
      <c r="F22" s="104" t="str">
        <f>'BA print'!B25</f>
        <v>Kepala Bidang Ketersediaan dan Distribusi Pangan pada Dinas Ketahanan Pangan  Kabupaten Situbondo</v>
      </c>
      <c r="G22" s="19"/>
      <c r="H22" s="134"/>
      <c r="I22" s="135" t="s">
        <v>29093</v>
      </c>
      <c r="J22" s="17" t="s">
        <v>25396</v>
      </c>
    </row>
    <row r="23" spans="1:10" ht="51">
      <c r="A23" s="101">
        <f t="shared" si="0"/>
        <v>15</v>
      </c>
      <c r="B23" s="131" t="str">
        <f>'BA print'!D26</f>
        <v>ANDI JAKA SETIAWAN, SSTP., M.Si.198304252001121002</v>
      </c>
      <c r="C23" s="132" t="str">
        <f>'BA print'!G26</f>
        <v>YOGYAKARTA25-04-1983</v>
      </c>
      <c r="D23" s="101" t="str">
        <f>'BA print'!H26</f>
        <v>Penata Tk. I ( III/d ) 01-04-2016</v>
      </c>
      <c r="E23" s="133" t="str">
        <f>'BA print'!I26</f>
        <v>Sekretaris Kecamatan Panji 05-01-2017</v>
      </c>
      <c r="F23" s="104" t="str">
        <f>'BA print'!B26</f>
        <v>Kepala Bidang Pariwisata pada Dinas Pariwisata Kabupaten Situbondo</v>
      </c>
      <c r="G23" s="19"/>
      <c r="H23" s="134"/>
      <c r="I23" s="135" t="s">
        <v>29093</v>
      </c>
      <c r="J23" s="17" t="s">
        <v>25396</v>
      </c>
    </row>
    <row r="24" spans="1:10" ht="63.75">
      <c r="A24" s="101">
        <f t="shared" si="0"/>
        <v>16</v>
      </c>
      <c r="B24" s="131" t="str">
        <f>'BA print'!D27</f>
        <v>ENDANG YULIASTUTIK, S.E.196907132010012001</v>
      </c>
      <c r="C24" s="132" t="str">
        <f>'BA print'!G27</f>
        <v>SITUBONDO13-07-1969</v>
      </c>
      <c r="D24" s="101" t="str">
        <f>'BA print'!H27</f>
        <v>Penata ( III/c ) 01-04-2017</v>
      </c>
      <c r="E24" s="133" t="str">
        <f>'BA print'!I27</f>
        <v>Kepala Seksi Penetapan dan Penerbitan pada Dinas Penanaman Modal dan Pelayanan Terpadu Satu Pintu 10-01-2017</v>
      </c>
      <c r="F24" s="104" t="str">
        <f>'BA print'!B27</f>
        <v>Kepala Bidang Penanaman Modal pada Dinas Penanaman Modal dan Pelayanan Terpadu Satu Pintu Kabupaten Situbondo</v>
      </c>
      <c r="G24" s="19"/>
      <c r="H24" s="134"/>
      <c r="I24" s="135" t="s">
        <v>29093</v>
      </c>
      <c r="J24" s="17" t="s">
        <v>25396</v>
      </c>
    </row>
    <row r="25" spans="1:10" ht="63.75">
      <c r="A25" s="101">
        <f t="shared" si="0"/>
        <v>17</v>
      </c>
      <c r="B25" s="131" t="str">
        <f>'BA print'!D28</f>
        <v>HARIYUS SLAMET KAUNANG SINULUNGGA S., SSTP, M.Si.198009122000121001</v>
      </c>
      <c r="C25" s="132" t="str">
        <f>'BA print'!G28</f>
        <v>LUMAJANG12-09-1980</v>
      </c>
      <c r="D25" s="101" t="str">
        <f>'BA print'!H28</f>
        <v>Penata Tk. I ( III/d ) 01-04-2014</v>
      </c>
      <c r="E25" s="133" t="str">
        <f>'BA print'!I28</f>
        <v>Kepala Bidang Penanaman Modal pada Dinas Penanaman Modal dan Pelayanan Terpadu Satu Pintu 05-01-2017</v>
      </c>
      <c r="F25" s="104" t="str">
        <f>'BA print'!B28</f>
        <v>Sekretaris Kecamatan Panji Kabupaten Situbondo</v>
      </c>
      <c r="G25" s="19"/>
      <c r="H25" s="134"/>
      <c r="I25" s="135" t="s">
        <v>29093</v>
      </c>
      <c r="J25" s="17" t="s">
        <v>25396</v>
      </c>
    </row>
    <row r="26" spans="1:10" ht="63.75">
      <c r="A26" s="101">
        <f t="shared" si="0"/>
        <v>18</v>
      </c>
      <c r="B26" s="131" t="str">
        <f>'BA print'!D29</f>
        <v>AGUS HARIWAHYONO196408221987031009</v>
      </c>
      <c r="C26" s="132" t="str">
        <f>'BA print'!G29</f>
        <v>SITUBONDO22-08-1964</v>
      </c>
      <c r="D26" s="101" t="str">
        <f>'BA print'!H29</f>
        <v>Penata Tk. I ( III/d ) 10-01-2016</v>
      </c>
      <c r="E26" s="133" t="str">
        <f>'BA print'!I29</f>
        <v>Kepala Sub Bagian Umum dan Kepegawaian pada Dinas Pariwisata 10-01-2017</v>
      </c>
      <c r="F26" s="104" t="str">
        <f>'BA print'!B29</f>
        <v>Kepala Sub Bagian Penyusunan Program dan Keuangan pada Dinas Pariwisata Kabupaten Situbondo</v>
      </c>
      <c r="G26" s="19"/>
      <c r="H26" s="134"/>
      <c r="I26" s="135" t="s">
        <v>29094</v>
      </c>
      <c r="J26" s="17" t="s">
        <v>25396</v>
      </c>
    </row>
    <row r="27" spans="1:10" ht="63.75">
      <c r="A27" s="101">
        <f t="shared" si="0"/>
        <v>19</v>
      </c>
      <c r="B27" s="131" t="str">
        <f>'BA print'!D30</f>
        <v>DHIAN PRAMUSINTA EKASIWI, S.AP.198208132006042020</v>
      </c>
      <c r="C27" s="132" t="str">
        <f>'BA print'!G30</f>
        <v>LUMAJANG13-08-1982</v>
      </c>
      <c r="D27" s="101" t="str">
        <f>'BA print'!H30</f>
        <v>Penata ( III/c ) 01-04-2013</v>
      </c>
      <c r="E27" s="133" t="str">
        <f>'BA print'!I30</f>
        <v>Fungsional Umum pada Kantor Kecamatan Panarukan 10-01-2017</v>
      </c>
      <c r="F27" s="104" t="str">
        <f>'BA print'!B30</f>
        <v>Kepala Seksi Pemasaran, Sumber Daya, dan Ekonomi Kreatif pada Dinas Pariwisata Kabupaten Situbondo</v>
      </c>
      <c r="G27" s="19"/>
      <c r="H27" s="134"/>
      <c r="I27" s="135" t="s">
        <v>29094</v>
      </c>
      <c r="J27" s="17" t="s">
        <v>25396</v>
      </c>
    </row>
    <row r="28" spans="1:10" ht="63.75">
      <c r="A28" s="101">
        <f t="shared" si="0"/>
        <v>20</v>
      </c>
      <c r="B28" s="131" t="str">
        <f>'BA print'!D31</f>
        <v>ANDRI WIBISONO, S.H.197603262010011002</v>
      </c>
      <c r="C28" s="132" t="str">
        <f>'BA print'!G31</f>
        <v>SITUBONDO16-06-1962</v>
      </c>
      <c r="D28" s="101" t="str">
        <f>'BA print'!H31</f>
        <v>Penata Muda Tk. I ( III/b ) 01-04-2014</v>
      </c>
      <c r="E28" s="133" t="str">
        <f>'BA print'!I31</f>
        <v>Fungsional Umum pada Kecamatan Panarukan 00-01-1900</v>
      </c>
      <c r="F28" s="104" t="str">
        <f>'BA print'!B31</f>
        <v>Kepala Seksi Pengembangan Infrastruktur dan Destinasi Wisata pada Dinas Pariwisata Kabupaten Situbondo</v>
      </c>
      <c r="G28" s="19"/>
      <c r="H28" s="134"/>
      <c r="I28" s="135" t="s">
        <v>29094</v>
      </c>
      <c r="J28" s="17" t="s">
        <v>25396</v>
      </c>
    </row>
    <row r="29" spans="1:10" ht="76.5">
      <c r="A29" s="101">
        <f t="shared" si="0"/>
        <v>21</v>
      </c>
      <c r="B29" s="131" t="str">
        <f>'BA print'!D32</f>
        <v>MELOK PUJIASTUTI, S.Pd, M.Pd.196206161986032012</v>
      </c>
      <c r="C29" s="132" t="str">
        <f>'BA print'!G32</f>
        <v>PONOROGO26-03-1976</v>
      </c>
      <c r="D29" s="101" t="str">
        <f>'BA print'!H32</f>
        <v>Pembina ( IV/a ) 10-01-2016</v>
      </c>
      <c r="E29" s="133" t="str">
        <f>'BA print'!I32</f>
        <v>Kepala Seksi Pemasaran, Sumberdaya, dan Ekonomi Kreatif pada Dinas Pariwisata 10-01-2017</v>
      </c>
      <c r="F29" s="104" t="str">
        <f>'BA print'!B32</f>
        <v>Kepala Seksi Pemberdayaan, Pengembangan, Infrastuktur dan Kemitraan Pemuda pada Dinas Pariwisata Kabupaten Situbondo</v>
      </c>
      <c r="G29" s="19"/>
      <c r="H29" s="134"/>
      <c r="I29" s="135" t="s">
        <v>29094</v>
      </c>
      <c r="J29" s="17" t="s">
        <v>25396</v>
      </c>
    </row>
    <row r="30" spans="1:10" ht="63.75">
      <c r="A30" s="101">
        <f t="shared" si="0"/>
        <v>22</v>
      </c>
      <c r="B30" s="131" t="str">
        <f>'BA print'!D33</f>
        <v>RAWAT TRIMURTI, S.P.197909012005012012</v>
      </c>
      <c r="C30" s="132" t="str">
        <f>'BA print'!G33</f>
        <v>SITUBONDO01-09-1979</v>
      </c>
      <c r="D30" s="101" t="str">
        <f>'BA print'!H33</f>
        <v>Penata ( III/c ) 01-04-2013</v>
      </c>
      <c r="E30" s="133" t="str">
        <f>'BA print'!I33</f>
        <v>Fungsional Umum pada Dinas Tanaman Pangan, Hortikultura dan Perkebunan Kabupaten Situbondo 00-01-1900</v>
      </c>
      <c r="F30" s="104" t="str">
        <f>'BA print'!B33</f>
        <v>Kepala Seksi Penetapan dan Penerbitan pada Dinas Penanaman Modal dan Pelayanan Terpadu Satu Pintu Kabupaten Situbondo</v>
      </c>
      <c r="G30" s="19"/>
      <c r="H30" s="134"/>
      <c r="I30" s="135" t="s">
        <v>29094</v>
      </c>
      <c r="J30" s="17" t="s">
        <v>25396</v>
      </c>
    </row>
    <row r="31" spans="1:10" ht="76.5">
      <c r="A31" s="101">
        <f t="shared" si="0"/>
        <v>23</v>
      </c>
      <c r="B31" s="131" t="str">
        <f>'BA print'!D34</f>
        <v>ARI YUDHIS SETYONO, S.IP.198808182007011002</v>
      </c>
      <c r="C31" s="132" t="str">
        <f>'BA print'!G34</f>
        <v>SITUBONDO18-08-1988</v>
      </c>
      <c r="D31" s="101" t="str">
        <f>'BA print'!H34</f>
        <v>Penata Muda Tk. I ( III/b ) 01-10-2013</v>
      </c>
      <c r="E31" s="133" t="str">
        <f>'BA print'!I34</f>
        <v>Fungsional Umum pada Bagian Pemerintahan Sekretariat Daerah Kabupaten Situbondo 00-01-1900</v>
      </c>
      <c r="F31" s="104" t="str">
        <f>'BA print'!B34</f>
        <v>Kepala Seksi Promosi dan Pengendalian Pelaksanaan Penanaman Modal pada Dinas Penanaman Modal dan Pelayanan Terpadu Satu Pintu Kabupaten Situbondo</v>
      </c>
      <c r="G31" s="19"/>
      <c r="H31" s="134"/>
      <c r="I31" s="135" t="s">
        <v>29094</v>
      </c>
      <c r="J31" s="17" t="s">
        <v>25396</v>
      </c>
    </row>
    <row r="32" spans="1:10" ht="76.5">
      <c r="A32" s="101">
        <f t="shared" si="0"/>
        <v>24</v>
      </c>
      <c r="B32" s="131" t="str">
        <f>'BA print'!D35</f>
        <v>SUSI INDAHWATI, S.Sos.196607051986032012</v>
      </c>
      <c r="C32" s="132" t="str">
        <f>'BA print'!G35</f>
        <v>BONDOWOSO05-07-1966</v>
      </c>
      <c r="D32" s="101" t="str">
        <f>'BA print'!H35</f>
        <v>Penata Tk. I ( III/d ) 01-04-2011</v>
      </c>
      <c r="E32" s="133" t="str">
        <f>'BA print'!I35</f>
        <v>Kepala Seksi Pengembangan Infrastruktur dan Destinasi Wisata pada Dinas Pariwisata 10-01-2017</v>
      </c>
      <c r="F32" s="104" t="str">
        <f>'BA print'!B35</f>
        <v>Kepala Seksi Pemberdayaan Masyarakat, Penyaluran Bantuan Stimulan &amp; Penataan Lingkungan pada Dinas Sosial Kabupaten Situbondo</v>
      </c>
      <c r="G32" s="19"/>
      <c r="H32" s="134"/>
      <c r="I32" s="135" t="s">
        <v>29094</v>
      </c>
      <c r="J32" s="17" t="s">
        <v>25396</v>
      </c>
    </row>
    <row r="33" spans="1:10" ht="63.75">
      <c r="A33" s="101">
        <f t="shared" si="0"/>
        <v>25</v>
      </c>
      <c r="B33" s="131" t="str">
        <f>'BA print'!D36</f>
        <v>AJI SUBARNO, S.Sos, M.Si.196402011986031030</v>
      </c>
      <c r="C33" s="132" t="str">
        <f>'BA print'!G36</f>
        <v>JEMBER01-02-1964</v>
      </c>
      <c r="D33" s="101" t="str">
        <f>'BA print'!H36</f>
        <v>Pembina ( IV/a ) 01-04-2015</v>
      </c>
      <c r="E33" s="133" t="str">
        <f>'BA print'!I36</f>
        <v>Kepala Seksi Peningkatan Kapasitas Lingkungan Hidup pada Dinas Lingkungan Hidup 10-01-2017</v>
      </c>
      <c r="F33" s="104" t="str">
        <f>'BA print'!B36</f>
        <v>Kepala Seksi Pengelolaan Arsip pada Dinas Perpustakaan dan Arsip Daerah Kabupaten Situbondo</v>
      </c>
      <c r="G33" s="19"/>
      <c r="H33" s="134"/>
      <c r="I33" s="135" t="s">
        <v>29094</v>
      </c>
      <c r="J33" s="17" t="s">
        <v>25396</v>
      </c>
    </row>
    <row r="34" spans="1:10" ht="76.5">
      <c r="A34" s="101">
        <f t="shared" si="0"/>
        <v>26</v>
      </c>
      <c r="B34" s="131" t="str">
        <f>'BA print'!D37</f>
        <v>Drs. DIDIK BUDIANTORO196705251991111001</v>
      </c>
      <c r="C34" s="132" t="str">
        <f>'BA print'!G37</f>
        <v>SITUBONDO25-05-1967</v>
      </c>
      <c r="D34" s="101" t="str">
        <f>'BA print'!H37</f>
        <v>Penata Tk. I ( III/d ) 01-10-2012</v>
      </c>
      <c r="E34" s="133" t="str">
        <f>'BA print'!I37</f>
        <v>Kepala Seksi Pemberdayaan, Pengembangan, Infrastruktur dan Kemitraan Pemuda pada Dinas Pariwisata 10-01-2017</v>
      </c>
      <c r="F34" s="104" t="str">
        <f>'BA print'!B37</f>
        <v>Kepala Seksi Penempatan Tenaga Kerja pada Dinas Tenaga Kerja Kabupaten Situbondo</v>
      </c>
      <c r="G34" s="19"/>
      <c r="H34" s="134"/>
      <c r="I34" s="135" t="s">
        <v>29094</v>
      </c>
      <c r="J34" s="17" t="s">
        <v>25396</v>
      </c>
    </row>
    <row r="35" spans="1:10" ht="51">
      <c r="A35" s="101">
        <f t="shared" si="0"/>
        <v>27</v>
      </c>
      <c r="B35" s="131" t="str">
        <f>'BA print'!D38</f>
        <v>NUR ISLAMIYAH, S.T.198104052010012020</v>
      </c>
      <c r="C35" s="132" t="str">
        <f>'BA print'!G38</f>
        <v>SITUBONDO05-04-1981</v>
      </c>
      <c r="D35" s="101" t="str">
        <f>'BA print'!H38</f>
        <v>Penata Muda Tk. I ( III/b ) 01-04-2014</v>
      </c>
      <c r="E35" s="133" t="str">
        <f>'BA print'!I38</f>
        <v>Fungsional Umum pada Dinas Lingkungan Hidup Kabupaten Situbondo 00-01-1900</v>
      </c>
      <c r="F35" s="104" t="str">
        <f>'BA print'!B38</f>
        <v>Kepala Seksi Peningkatan Kapasitas Lingkungan Hidup pada Dinas Lingkungan Hidup Kabupaten Situbondo</v>
      </c>
      <c r="G35" s="19"/>
      <c r="H35" s="134"/>
      <c r="I35" s="135" t="s">
        <v>29094</v>
      </c>
      <c r="J35" s="17" t="s">
        <v>25396</v>
      </c>
    </row>
    <row r="36" spans="1:10" ht="89.25">
      <c r="A36" s="101">
        <f t="shared" si="0"/>
        <v>28</v>
      </c>
      <c r="B36" s="131" t="str">
        <f>'BA print'!D39</f>
        <v>HENDRI CAHYONO, S.H.197903122010011002</v>
      </c>
      <c r="C36" s="132" t="str">
        <f>'BA print'!G39</f>
        <v>SITUBONDO06-04-1981</v>
      </c>
      <c r="D36" s="101" t="str">
        <f>'BA print'!H39</f>
        <v>Penata Muda Tk. I ( III/b ) 01-04-2014</v>
      </c>
      <c r="E36" s="133" t="str">
        <f>'BA print'!I39</f>
        <v>Kepala Seksi Promosi dan Pengendalian Pelaksanaan Penanaman Modal pada Dinas Penanaman Modal dan Pelayanan Terpadu Satu Pintu Kabupaten Situbondo 10-01-2017</v>
      </c>
      <c r="F36" s="104" t="str">
        <f>'BA print'!B39</f>
        <v>Kepala Seksi Perekonomian dan Pembangunan Kecamatan Situbondo</v>
      </c>
      <c r="G36" s="19"/>
      <c r="H36" s="134"/>
      <c r="I36" s="135" t="s">
        <v>29094</v>
      </c>
      <c r="J36" s="17" t="s">
        <v>25396</v>
      </c>
    </row>
  </sheetData>
  <mergeCells count="8">
    <mergeCell ref="G6:H6"/>
    <mergeCell ref="I6:I7"/>
    <mergeCell ref="J6:J7"/>
    <mergeCell ref="A6:A7"/>
    <mergeCell ref="B6:B7"/>
    <mergeCell ref="C6:C7"/>
    <mergeCell ref="D6:D7"/>
    <mergeCell ref="E6:F6"/>
  </mergeCells>
  <pageMargins left="1.3385826771653544" right="0.23622047244094491" top="0.51181102362204722" bottom="0.59055118110236227" header="0.31496062992125984" footer="0.31496062992125984"/>
  <pageSetup paperSize="10000" scale="8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BA print (2)</vt:lpstr>
      <vt:lpstr>PNS</vt:lpstr>
      <vt:lpstr>PJBT</vt:lpstr>
      <vt:lpstr>ESL_SKPD</vt:lpstr>
      <vt:lpstr>BA</vt:lpstr>
      <vt:lpstr>Konsep BA</vt:lpstr>
      <vt:lpstr>GOL</vt:lpstr>
      <vt:lpstr>BA print</vt:lpstr>
      <vt:lpstr>Konsep BA print</vt:lpstr>
      <vt:lpstr>Sheet1</vt:lpstr>
      <vt:lpstr>'BA print'!Print_Titles</vt:lpstr>
      <vt:lpstr>'BA print (2)'!Print_Titles</vt:lpstr>
      <vt:lpstr>Sheet1!Print_Titles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sekpri sekda</cp:lastModifiedBy>
  <cp:lastPrinted>2017-10-16T08:36:10Z</cp:lastPrinted>
  <dcterms:created xsi:type="dcterms:W3CDTF">2017-05-22T09:06:59Z</dcterms:created>
  <dcterms:modified xsi:type="dcterms:W3CDTF">2017-10-16T08:37:02Z</dcterms:modified>
</cp:coreProperties>
</file>